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C86BD706-FA13-408B-923C-6B231EBAF298}" xr6:coauthVersionLast="47" xr6:coauthVersionMax="47" xr10:uidLastSave="{00000000-0000-0000-0000-000000000000}"/>
  <bookViews>
    <workbookView xWindow="-120" yWindow="-120" windowWidth="20730" windowHeight="11160" firstSheet="2" activeTab="5" xr2:uid="{00000000-000D-0000-FFFF-FFFF00000000}"/>
  </bookViews>
  <sheets>
    <sheet name="Sales table" sheetId="1" r:id="rId1"/>
    <sheet name="Sales Team" sheetId="2" r:id="rId2"/>
    <sheet name="Products" sheetId="3" r:id="rId3"/>
    <sheet name="Store Locations" sheetId="4" r:id="rId4"/>
    <sheet name="Sheet1" sheetId="5" r:id="rId5"/>
    <sheet name="DASHBOARD" sheetId="10" r:id="rId6"/>
  </sheets>
  <definedNames>
    <definedName name="_xlcn.WorksheetConnection_TNMTSAlesData.xlsxProduct_Table1" hidden="1">Product_Table[]</definedName>
    <definedName name="_xlcn.WorksheetConnection_TNMTSAlesData.xlsxSales_Table1" hidden="1">Sales_Table[]</definedName>
    <definedName name="_xlcn.WorksheetConnection_TNMTSAlesData.xlsxSales_Team1" hidden="1">Sales_Team[]</definedName>
    <definedName name="_xlcn.WorksheetConnection_TNMTSAlesData.xlsxStore_Location1" hidden="1">Store_Location[]</definedName>
    <definedName name="Slicer_Product_Category3">#N/A</definedName>
  </definedNames>
  <calcPr calcId="191029"/>
  <pivotCaches>
    <pivotCache cacheId="325" r:id="rId7"/>
    <pivotCache cacheId="330" r:id="rId8"/>
    <pivotCache cacheId="490" r:id="rId9"/>
    <pivotCache cacheId="493" r:id="rId10"/>
    <pivotCache cacheId="496" r:id="rId11"/>
    <pivotCache cacheId="499" r:id="rId12"/>
    <pivotCache cacheId="502" r:id="rId13"/>
    <pivotCache cacheId="535" r:id="rId14"/>
  </pivotCaches>
  <extLst>
    <ext xmlns:x14="http://schemas.microsoft.com/office/spreadsheetml/2009/9/main" uri="{876F7934-8845-4945-9796-88D515C7AA90}">
      <x14:pivotCaches>
        <pivotCache cacheId="65"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_Table" name="Sales_Table" connection="WorksheetConnection_TNMT SAles Data.xlsx!Sales_Table"/>
          <x15:modelTable id="Sales_Team" name="Sales_Team" connection="WorksheetConnection_TNMT SAles Data.xlsx!Sales_Team"/>
          <x15:modelTable id="Product_Table" name="Product_Table" connection="WorksheetConnection_TNMT SAles Data.xlsx!Product_Table"/>
          <x15:modelTable id="Store_Location" name="Store_Location" connection="WorksheetConnection_TNMT SAles Data.xlsx!Store_Location"/>
        </x15:modelTables>
        <x15:modelRelationships>
          <x15:modelRelationship fromTable="Sales_Table" fromColumn="Salesteamindex" toTable="Sales_Team" toColumn="Index"/>
          <x15:modelRelationship fromTable="Sales_Table" fromColumn="Productindex" toTable="Product_Table" toColumn="Index"/>
          <x15:modelRelationship fromTable="Sales_Table" fromColumn="Storeindex" toTable="Store_Location"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1" i="5" l="1"/>
  <c r="D99" i="5"/>
  <c r="D98" i="5"/>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M2" i="1"/>
  <c r="N2" i="1" s="1"/>
  <c r="M3" i="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N3621" i="1" s="1"/>
  <c r="M3622" i="1"/>
  <c r="N3622" i="1" s="1"/>
  <c r="M3623" i="1"/>
  <c r="N3623" i="1" s="1"/>
  <c r="M3624" i="1"/>
  <c r="N3624" i="1" s="1"/>
  <c r="M3625" i="1"/>
  <c r="N3625" i="1" s="1"/>
  <c r="M3626" i="1"/>
  <c r="N3626" i="1" s="1"/>
  <c r="M3627" i="1"/>
  <c r="N3627" i="1" s="1"/>
  <c r="M3628" i="1"/>
  <c r="N3628" i="1" s="1"/>
  <c r="M3629" i="1"/>
  <c r="N3629" i="1" s="1"/>
  <c r="M3630" i="1"/>
  <c r="N3630" i="1" s="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N3670" i="1" s="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N3717" i="1" s="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N3733" i="1" s="1"/>
  <c r="M3734" i="1"/>
  <c r="N3734" i="1" s="1"/>
  <c r="M3735" i="1"/>
  <c r="N3735" i="1" s="1"/>
  <c r="M3736" i="1"/>
  <c r="N3736" i="1" s="1"/>
  <c r="M3737" i="1"/>
  <c r="N3737" i="1" s="1"/>
  <c r="M3738" i="1"/>
  <c r="N3738" i="1" s="1"/>
  <c r="M3739" i="1"/>
  <c r="N3739" i="1" s="1"/>
  <c r="M3740" i="1"/>
  <c r="N3740" i="1" s="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N3830" i="1" s="1"/>
  <c r="M3831" i="1"/>
  <c r="N3831" i="1" s="1"/>
  <c r="M3832" i="1"/>
  <c r="N3832" i="1" s="1"/>
  <c r="M3833" i="1"/>
  <c r="N3833" i="1" s="1"/>
  <c r="M3834" i="1"/>
  <c r="N3834" i="1" s="1"/>
  <c r="M3835" i="1"/>
  <c r="N3835" i="1" s="1"/>
  <c r="M3836" i="1"/>
  <c r="N3836" i="1" s="1"/>
  <c r="M3837" i="1"/>
  <c r="N3837" i="1" s="1"/>
  <c r="M3838" i="1"/>
  <c r="N3838" i="1" s="1"/>
  <c r="M3839" i="1"/>
  <c r="N3839" i="1" s="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N3887" i="1" s="1"/>
  <c r="M3888" i="1"/>
  <c r="N3888" i="1" s="1"/>
  <c r="M3889" i="1"/>
  <c r="N3889" i="1" s="1"/>
  <c r="M3890" i="1"/>
  <c r="N3890" i="1" s="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N3902" i="1" s="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N3921" i="1" s="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N3943" i="1" s="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N3984" i="1" s="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N4005" i="1" s="1"/>
  <c r="M4006" i="1"/>
  <c r="N4006" i="1" s="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N4022" i="1" s="1"/>
  <c r="M4023" i="1"/>
  <c r="N4023" i="1" s="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N4041" i="1" s="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N4053" i="1" s="1"/>
  <c r="M4054" i="1"/>
  <c r="N4054" i="1" s="1"/>
  <c r="M4055" i="1"/>
  <c r="N4055" i="1" s="1"/>
  <c r="M4056" i="1"/>
  <c r="N4056" i="1" s="1"/>
  <c r="M4057" i="1"/>
  <c r="N4057" i="1" s="1"/>
  <c r="M4058" i="1"/>
  <c r="N4058" i="1" s="1"/>
  <c r="M4059" i="1"/>
  <c r="N4059" i="1" s="1"/>
  <c r="M4060" i="1"/>
  <c r="N4060" i="1" s="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N4071" i="1" s="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N4134" i="1" s="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N4149" i="1" s="1"/>
  <c r="M4150" i="1"/>
  <c r="N4150" i="1" s="1"/>
  <c r="M4151" i="1"/>
  <c r="N4151" i="1" s="1"/>
  <c r="M4152" i="1"/>
  <c r="N4152" i="1" s="1"/>
  <c r="M4153" i="1"/>
  <c r="N4153" i="1" s="1"/>
  <c r="M4154" i="1"/>
  <c r="N4154" i="1" s="1"/>
  <c r="M4155" i="1"/>
  <c r="N4155" i="1" s="1"/>
  <c r="M4156" i="1"/>
  <c r="N4156" i="1" s="1"/>
  <c r="M4157" i="1"/>
  <c r="N4157" i="1" s="1"/>
  <c r="M4158" i="1"/>
  <c r="N4158" i="1" s="1"/>
  <c r="M4159" i="1"/>
  <c r="N4159" i="1" s="1"/>
  <c r="M4160" i="1"/>
  <c r="N4160" i="1" s="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N4214" i="1" s="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N4236" i="1" s="1"/>
  <c r="M4237" i="1"/>
  <c r="N4237" i="1" s="1"/>
  <c r="M4238" i="1"/>
  <c r="N4238" i="1" s="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N4255" i="1" s="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N4338" i="1" s="1"/>
  <c r="M4339" i="1"/>
  <c r="N4339" i="1" s="1"/>
  <c r="M4340" i="1"/>
  <c r="N4340" i="1" s="1"/>
  <c r="M4341" i="1"/>
  <c r="N4341" i="1" s="1"/>
  <c r="M4342" i="1"/>
  <c r="N4342" i="1" s="1"/>
  <c r="M4343" i="1"/>
  <c r="N4343" i="1" s="1"/>
  <c r="M4344" i="1"/>
  <c r="N4344" i="1" s="1"/>
  <c r="M4345" i="1"/>
  <c r="N4345" i="1" s="1"/>
  <c r="M4346" i="1"/>
  <c r="N4346" i="1" s="1"/>
  <c r="M4347" i="1"/>
  <c r="N4347" i="1" s="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N4380" i="1" s="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N4396" i="1" s="1"/>
  <c r="M4397" i="1"/>
  <c r="N4397" i="1" s="1"/>
  <c r="M4398" i="1"/>
  <c r="N4398" i="1" s="1"/>
  <c r="M4399" i="1"/>
  <c r="N4399" i="1" s="1"/>
  <c r="M4400" i="1"/>
  <c r="N4400" i="1" s="1"/>
  <c r="M4401" i="1"/>
  <c r="N4401" i="1" s="1"/>
  <c r="M4402" i="1"/>
  <c r="N4402" i="1" s="1"/>
  <c r="M4403" i="1"/>
  <c r="N4403" i="1" s="1"/>
  <c r="M4404" i="1"/>
  <c r="N4404" i="1" s="1"/>
  <c r="M4405" i="1"/>
  <c r="N4405" i="1" s="1"/>
  <c r="M4406" i="1"/>
  <c r="N4406" i="1" s="1"/>
  <c r="M4407" i="1"/>
  <c r="N4407" i="1" s="1"/>
  <c r="M4408" i="1"/>
  <c r="N4408" i="1" s="1"/>
  <c r="M4409" i="1"/>
  <c r="N4409" i="1" s="1"/>
  <c r="M4410" i="1"/>
  <c r="N4410" i="1" s="1"/>
  <c r="M4411" i="1"/>
  <c r="N4411" i="1" s="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N4455" i="1" s="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N4475" i="1" s="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N4566" i="1" s="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N4579" i="1" s="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N4599" i="1" s="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N4643" i="1" s="1"/>
  <c r="M4644" i="1"/>
  <c r="N4644" i="1" s="1"/>
  <c r="M4645" i="1"/>
  <c r="N4645" i="1" s="1"/>
  <c r="M4646" i="1"/>
  <c r="N4646" i="1" s="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N4713" i="1" s="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N4732" i="1" s="1"/>
  <c r="M4733" i="1"/>
  <c r="N4733" i="1" s="1"/>
  <c r="M4734" i="1"/>
  <c r="N4734" i="1" s="1"/>
  <c r="M4735" i="1"/>
  <c r="N4735" i="1" s="1"/>
  <c r="M4736" i="1"/>
  <c r="N4736" i="1" s="1"/>
  <c r="M4737" i="1"/>
  <c r="N4737" i="1" s="1"/>
  <c r="M4738" i="1"/>
  <c r="N4738" i="1" s="1"/>
  <c r="M4739" i="1"/>
  <c r="N4739" i="1" s="1"/>
  <c r="M4740" i="1"/>
  <c r="N4740" i="1" s="1"/>
  <c r="M4741" i="1"/>
  <c r="N4741" i="1" s="1"/>
  <c r="M4742" i="1"/>
  <c r="N4742" i="1" s="1"/>
  <c r="M4743" i="1"/>
  <c r="N4743" i="1" s="1"/>
  <c r="M4744" i="1"/>
  <c r="N4744" i="1" s="1"/>
  <c r="M4745" i="1"/>
  <c r="N4745" i="1" s="1"/>
  <c r="M4746" i="1"/>
  <c r="N4746" i="1" s="1"/>
  <c r="M4747" i="1"/>
  <c r="N4747" i="1" s="1"/>
  <c r="M4748" i="1"/>
  <c r="N4748" i="1" s="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N4791" i="1" s="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N4822" i="1" s="1"/>
  <c r="M4823" i="1"/>
  <c r="N4823" i="1" s="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N4835" i="1" s="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N4874" i="1" s="1"/>
  <c r="M4875" i="1"/>
  <c r="N4875" i="1" s="1"/>
  <c r="M4876" i="1"/>
  <c r="N4876" i="1" s="1"/>
  <c r="M4877" i="1"/>
  <c r="N4877" i="1" s="1"/>
  <c r="M4878" i="1"/>
  <c r="N4878" i="1" s="1"/>
  <c r="M4879" i="1"/>
  <c r="N4879" i="1" s="1"/>
  <c r="M4880" i="1"/>
  <c r="N4880" i="1" s="1"/>
  <c r="M4881" i="1"/>
  <c r="N4881" i="1" s="1"/>
  <c r="M4882" i="1"/>
  <c r="N4882" i="1" s="1"/>
  <c r="M4883" i="1"/>
  <c r="N4883" i="1" s="1"/>
  <c r="M4884" i="1"/>
  <c r="N4884" i="1" s="1"/>
  <c r="M4885" i="1"/>
  <c r="N4885" i="1" s="1"/>
  <c r="M4886" i="1"/>
  <c r="N4886" i="1" s="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N4950" i="1" s="1"/>
  <c r="M4951" i="1"/>
  <c r="N4951" i="1" s="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N4963" i="1" s="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 r="M5002" i="1"/>
  <c r="N5002" i="1" s="1"/>
  <c r="M5003" i="1"/>
  <c r="N5003" i="1" s="1"/>
  <c r="M5004" i="1"/>
  <c r="N5004" i="1" s="1"/>
  <c r="M5005" i="1"/>
  <c r="N5005" i="1" s="1"/>
  <c r="M5006" i="1"/>
  <c r="N5006" i="1" s="1"/>
  <c r="M5007" i="1"/>
  <c r="N5007" i="1" s="1"/>
  <c r="M5008" i="1"/>
  <c r="N5008" i="1" s="1"/>
  <c r="M5009" i="1"/>
  <c r="N5009" i="1" s="1"/>
  <c r="M5010" i="1"/>
  <c r="N5010" i="1" s="1"/>
  <c r="M5011" i="1"/>
  <c r="N5011" i="1" s="1"/>
  <c r="M5012" i="1"/>
  <c r="N5012" i="1" s="1"/>
  <c r="M5013" i="1"/>
  <c r="N5013" i="1" s="1"/>
  <c r="M5014" i="1"/>
  <c r="N5014" i="1" s="1"/>
  <c r="M5015" i="1"/>
  <c r="N5015" i="1" s="1"/>
  <c r="M5016" i="1"/>
  <c r="N5016" i="1" s="1"/>
  <c r="M5017" i="1"/>
  <c r="N5017" i="1" s="1"/>
  <c r="M5018" i="1"/>
  <c r="N5018" i="1" s="1"/>
  <c r="M5019" i="1"/>
  <c r="N5019" i="1" s="1"/>
  <c r="M5020" i="1"/>
  <c r="N5020" i="1" s="1"/>
  <c r="M5021" i="1"/>
  <c r="N5021" i="1" s="1"/>
  <c r="M5022" i="1"/>
  <c r="N5022" i="1" s="1"/>
  <c r="M5023" i="1"/>
  <c r="N5023" i="1" s="1"/>
  <c r="M5024" i="1"/>
  <c r="N5024" i="1" s="1"/>
  <c r="M5025" i="1"/>
  <c r="N5025" i="1" s="1"/>
  <c r="M5026" i="1"/>
  <c r="N5026" i="1" s="1"/>
  <c r="M5027" i="1"/>
  <c r="N5027" i="1" s="1"/>
  <c r="M5028" i="1"/>
  <c r="N5028" i="1" s="1"/>
  <c r="M5029" i="1"/>
  <c r="N5029" i="1" s="1"/>
  <c r="M5030" i="1"/>
  <c r="N5030" i="1" s="1"/>
  <c r="M5031" i="1"/>
  <c r="N5031" i="1" s="1"/>
  <c r="M5032" i="1"/>
  <c r="N5032" i="1" s="1"/>
  <c r="M5033" i="1"/>
  <c r="N5033" i="1" s="1"/>
  <c r="M5034" i="1"/>
  <c r="N5034" i="1" s="1"/>
  <c r="M5035" i="1"/>
  <c r="N5035" i="1" s="1"/>
  <c r="M5036" i="1"/>
  <c r="N5036" i="1" s="1"/>
  <c r="M5037" i="1"/>
  <c r="N5037" i="1" s="1"/>
  <c r="M5038" i="1"/>
  <c r="N5038" i="1" s="1"/>
  <c r="M5039" i="1"/>
  <c r="N5039" i="1" s="1"/>
  <c r="M5040" i="1"/>
  <c r="N5040" i="1" s="1"/>
  <c r="M5041" i="1"/>
  <c r="N5041" i="1" s="1"/>
  <c r="M5042" i="1"/>
  <c r="N5042" i="1" s="1"/>
  <c r="M5043" i="1"/>
  <c r="N5043" i="1" s="1"/>
  <c r="M5044" i="1"/>
  <c r="N5044" i="1" s="1"/>
  <c r="M5045" i="1"/>
  <c r="N5045" i="1" s="1"/>
  <c r="M5046" i="1"/>
  <c r="N5046" i="1" s="1"/>
  <c r="M5047" i="1"/>
  <c r="N5047" i="1" s="1"/>
  <c r="M5048" i="1"/>
  <c r="N5048" i="1" s="1"/>
  <c r="M5049" i="1"/>
  <c r="N5049" i="1" s="1"/>
  <c r="M5050" i="1"/>
  <c r="N5050" i="1" s="1"/>
  <c r="M5051" i="1"/>
  <c r="N5051" i="1" s="1"/>
  <c r="M5052" i="1"/>
  <c r="N5052" i="1" s="1"/>
  <c r="M5053" i="1"/>
  <c r="N5053" i="1" s="1"/>
  <c r="M5054" i="1"/>
  <c r="N5054" i="1" s="1"/>
  <c r="M5055" i="1"/>
  <c r="N5055" i="1" s="1"/>
  <c r="M5056" i="1"/>
  <c r="N5056" i="1" s="1"/>
  <c r="M5057" i="1"/>
  <c r="N5057" i="1" s="1"/>
  <c r="M5058" i="1"/>
  <c r="N5058" i="1" s="1"/>
  <c r="M5059" i="1"/>
  <c r="N5059" i="1" s="1"/>
  <c r="M5060" i="1"/>
  <c r="N5060" i="1" s="1"/>
  <c r="M5061" i="1"/>
  <c r="N5061" i="1" s="1"/>
  <c r="M5062" i="1"/>
  <c r="N5062" i="1" s="1"/>
  <c r="M5063" i="1"/>
  <c r="N5063" i="1" s="1"/>
  <c r="M5064" i="1"/>
  <c r="N5064" i="1" s="1"/>
  <c r="M5065" i="1"/>
  <c r="N5065" i="1" s="1"/>
  <c r="M5066" i="1"/>
  <c r="N5066" i="1" s="1"/>
  <c r="M5067" i="1"/>
  <c r="N5067" i="1" s="1"/>
  <c r="M5068" i="1"/>
  <c r="N5068" i="1" s="1"/>
  <c r="M5069" i="1"/>
  <c r="N5069" i="1" s="1"/>
  <c r="M5070" i="1"/>
  <c r="N5070" i="1" s="1"/>
  <c r="M5071" i="1"/>
  <c r="N5071" i="1" s="1"/>
  <c r="M5072" i="1"/>
  <c r="N5072" i="1" s="1"/>
  <c r="M5073" i="1"/>
  <c r="N5073" i="1" s="1"/>
  <c r="M5074" i="1"/>
  <c r="N5074" i="1" s="1"/>
  <c r="M5075" i="1"/>
  <c r="N5075" i="1" s="1"/>
  <c r="M5076" i="1"/>
  <c r="N5076" i="1" s="1"/>
  <c r="M5077" i="1"/>
  <c r="N5077" i="1" s="1"/>
  <c r="M5078" i="1"/>
  <c r="N5078" i="1" s="1"/>
  <c r="M5079" i="1"/>
  <c r="N5079" i="1" s="1"/>
  <c r="M5080" i="1"/>
  <c r="N5080" i="1" s="1"/>
  <c r="M5081" i="1"/>
  <c r="N5081" i="1" s="1"/>
  <c r="M5082" i="1"/>
  <c r="N5082" i="1" s="1"/>
  <c r="M5083" i="1"/>
  <c r="N5083" i="1" s="1"/>
  <c r="M5084" i="1"/>
  <c r="N5084" i="1" s="1"/>
  <c r="M5085" i="1"/>
  <c r="N5085" i="1" s="1"/>
  <c r="M5086" i="1"/>
  <c r="N5086" i="1" s="1"/>
  <c r="M5087" i="1"/>
  <c r="N5087" i="1" s="1"/>
  <c r="M5088" i="1"/>
  <c r="N5088" i="1" s="1"/>
  <c r="M5089" i="1"/>
  <c r="N5089" i="1" s="1"/>
  <c r="M5090" i="1"/>
  <c r="N5090" i="1" s="1"/>
  <c r="M5091" i="1"/>
  <c r="N5091" i="1" s="1"/>
  <c r="M5092" i="1"/>
  <c r="N5092" i="1" s="1"/>
  <c r="M5093" i="1"/>
  <c r="N5093" i="1" s="1"/>
  <c r="M5094" i="1"/>
  <c r="N5094" i="1" s="1"/>
  <c r="M5095" i="1"/>
  <c r="N5095" i="1" s="1"/>
  <c r="M5096" i="1"/>
  <c r="N5096" i="1" s="1"/>
  <c r="M5097" i="1"/>
  <c r="N5097" i="1" s="1"/>
  <c r="M5098" i="1"/>
  <c r="N5098" i="1" s="1"/>
  <c r="M5099" i="1"/>
  <c r="N5099" i="1" s="1"/>
  <c r="M5100" i="1"/>
  <c r="N5100" i="1" s="1"/>
  <c r="M5101" i="1"/>
  <c r="N5101" i="1" s="1"/>
  <c r="M5102" i="1"/>
  <c r="N5102" i="1" s="1"/>
  <c r="M5103" i="1"/>
  <c r="N5103" i="1" s="1"/>
  <c r="M5104" i="1"/>
  <c r="N5104" i="1" s="1"/>
  <c r="M5105" i="1"/>
  <c r="N5105" i="1" s="1"/>
  <c r="M5106" i="1"/>
  <c r="N5106" i="1" s="1"/>
  <c r="M5107" i="1"/>
  <c r="N5107" i="1" s="1"/>
  <c r="M5108" i="1"/>
  <c r="N5108" i="1" s="1"/>
  <c r="M5109" i="1"/>
  <c r="N5109" i="1" s="1"/>
  <c r="M5110" i="1"/>
  <c r="N5110" i="1" s="1"/>
  <c r="M5111" i="1"/>
  <c r="N5111" i="1" s="1"/>
  <c r="M5112" i="1"/>
  <c r="N5112" i="1" s="1"/>
  <c r="M5113" i="1"/>
  <c r="N5113" i="1" s="1"/>
  <c r="M5114" i="1"/>
  <c r="N5114" i="1" s="1"/>
  <c r="M5115" i="1"/>
  <c r="N5115" i="1" s="1"/>
  <c r="M5116" i="1"/>
  <c r="N5116" i="1" s="1"/>
  <c r="M5117" i="1"/>
  <c r="N5117" i="1" s="1"/>
  <c r="M5118" i="1"/>
  <c r="N5118" i="1" s="1"/>
  <c r="M5119" i="1"/>
  <c r="N5119" i="1" s="1"/>
  <c r="M5120" i="1"/>
  <c r="N5120" i="1" s="1"/>
  <c r="M5121" i="1"/>
  <c r="N5121" i="1" s="1"/>
  <c r="M5122" i="1"/>
  <c r="N5122" i="1" s="1"/>
  <c r="M5123" i="1"/>
  <c r="N5123" i="1" s="1"/>
  <c r="M5124" i="1"/>
  <c r="N5124" i="1" s="1"/>
  <c r="M5125" i="1"/>
  <c r="N5125" i="1" s="1"/>
  <c r="M5126" i="1"/>
  <c r="N5126" i="1" s="1"/>
  <c r="M5127" i="1"/>
  <c r="N5127" i="1" s="1"/>
  <c r="M5128" i="1"/>
  <c r="N5128" i="1" s="1"/>
  <c r="M5129" i="1"/>
  <c r="N5129" i="1" s="1"/>
  <c r="M5130" i="1"/>
  <c r="N5130" i="1" s="1"/>
  <c r="M5131" i="1"/>
  <c r="N5131" i="1" s="1"/>
  <c r="M5132" i="1"/>
  <c r="N5132" i="1" s="1"/>
  <c r="M5133" i="1"/>
  <c r="N5133" i="1" s="1"/>
  <c r="M5134" i="1"/>
  <c r="N5134" i="1" s="1"/>
  <c r="M5135" i="1"/>
  <c r="N5135" i="1" s="1"/>
  <c r="M5136" i="1"/>
  <c r="N5136" i="1" s="1"/>
  <c r="M5137" i="1"/>
  <c r="N5137" i="1" s="1"/>
  <c r="M5138" i="1"/>
  <c r="N5138" i="1" s="1"/>
  <c r="M5139" i="1"/>
  <c r="N5139" i="1" s="1"/>
  <c r="M5140" i="1"/>
  <c r="N5140" i="1" s="1"/>
  <c r="M5141" i="1"/>
  <c r="N5141" i="1" s="1"/>
  <c r="M5142" i="1"/>
  <c r="N5142" i="1" s="1"/>
  <c r="M5143" i="1"/>
  <c r="N5143" i="1" s="1"/>
  <c r="M5144" i="1"/>
  <c r="N5144" i="1" s="1"/>
  <c r="M5145" i="1"/>
  <c r="N5145" i="1" s="1"/>
  <c r="M5146" i="1"/>
  <c r="N5146" i="1" s="1"/>
  <c r="M5147" i="1"/>
  <c r="N5147" i="1" s="1"/>
  <c r="M5148" i="1"/>
  <c r="N5148" i="1" s="1"/>
  <c r="M5149" i="1"/>
  <c r="N5149" i="1" s="1"/>
  <c r="M5150" i="1"/>
  <c r="N5150" i="1" s="1"/>
  <c r="M5151" i="1"/>
  <c r="N5151" i="1" s="1"/>
  <c r="M5152" i="1"/>
  <c r="N5152" i="1" s="1"/>
  <c r="M5153" i="1"/>
  <c r="N5153" i="1" s="1"/>
  <c r="M5154" i="1"/>
  <c r="N5154" i="1" s="1"/>
  <c r="M5155" i="1"/>
  <c r="N5155" i="1" s="1"/>
  <c r="M5156" i="1"/>
  <c r="N5156" i="1" s="1"/>
  <c r="M5157" i="1"/>
  <c r="N5157" i="1" s="1"/>
  <c r="M5158" i="1"/>
  <c r="N5158" i="1" s="1"/>
  <c r="M5159" i="1"/>
  <c r="N5159" i="1" s="1"/>
  <c r="M5160" i="1"/>
  <c r="N5160" i="1" s="1"/>
  <c r="M5161" i="1"/>
  <c r="N5161" i="1" s="1"/>
  <c r="M5162" i="1"/>
  <c r="N5162" i="1" s="1"/>
  <c r="M5163" i="1"/>
  <c r="N5163" i="1" s="1"/>
  <c r="M5164" i="1"/>
  <c r="N5164" i="1" s="1"/>
  <c r="M5165" i="1"/>
  <c r="N5165" i="1" s="1"/>
  <c r="M5166" i="1"/>
  <c r="N5166" i="1" s="1"/>
  <c r="M5167" i="1"/>
  <c r="N5167" i="1" s="1"/>
  <c r="M5168" i="1"/>
  <c r="N5168" i="1" s="1"/>
  <c r="M5169" i="1"/>
  <c r="N5169" i="1" s="1"/>
  <c r="M5170" i="1"/>
  <c r="N5170" i="1" s="1"/>
  <c r="M5171" i="1"/>
  <c r="N5171" i="1" s="1"/>
  <c r="M5172" i="1"/>
  <c r="N5172" i="1" s="1"/>
  <c r="M5173" i="1"/>
  <c r="N5173" i="1" s="1"/>
  <c r="M5174" i="1"/>
  <c r="N5174" i="1" s="1"/>
  <c r="M5175" i="1"/>
  <c r="N5175" i="1" s="1"/>
  <c r="M5176" i="1"/>
  <c r="N5176" i="1" s="1"/>
  <c r="M5177" i="1"/>
  <c r="N5177" i="1" s="1"/>
  <c r="M5178" i="1"/>
  <c r="N5178" i="1" s="1"/>
  <c r="M5179" i="1"/>
  <c r="N5179" i="1" s="1"/>
  <c r="M5180" i="1"/>
  <c r="N5180" i="1" s="1"/>
  <c r="M5181" i="1"/>
  <c r="N5181" i="1" s="1"/>
  <c r="M5182" i="1"/>
  <c r="N5182" i="1" s="1"/>
  <c r="M5183" i="1"/>
  <c r="N5183" i="1" s="1"/>
  <c r="M5184" i="1"/>
  <c r="N5184" i="1" s="1"/>
  <c r="M5185" i="1"/>
  <c r="N5185" i="1" s="1"/>
  <c r="M5186" i="1"/>
  <c r="N5186" i="1" s="1"/>
  <c r="M5187" i="1"/>
  <c r="N5187" i="1" s="1"/>
  <c r="M5188" i="1"/>
  <c r="N5188" i="1" s="1"/>
  <c r="M5189" i="1"/>
  <c r="N5189" i="1" s="1"/>
  <c r="M5190" i="1"/>
  <c r="N5190" i="1" s="1"/>
  <c r="M5191" i="1"/>
  <c r="N5191" i="1" s="1"/>
  <c r="M5192" i="1"/>
  <c r="N5192" i="1" s="1"/>
  <c r="M5193" i="1"/>
  <c r="N5193" i="1" s="1"/>
  <c r="M5194" i="1"/>
  <c r="N5194" i="1" s="1"/>
  <c r="M5195" i="1"/>
  <c r="N5195" i="1" s="1"/>
  <c r="M5196" i="1"/>
  <c r="N5196" i="1" s="1"/>
  <c r="M5197" i="1"/>
  <c r="N5197" i="1" s="1"/>
  <c r="M5198" i="1"/>
  <c r="N5198" i="1" s="1"/>
  <c r="M5199" i="1"/>
  <c r="N5199" i="1" s="1"/>
  <c r="M5200" i="1"/>
  <c r="N5200" i="1" s="1"/>
  <c r="M5201" i="1"/>
  <c r="N5201" i="1" s="1"/>
  <c r="M5202" i="1"/>
  <c r="N5202" i="1" s="1"/>
  <c r="M5203" i="1"/>
  <c r="N5203" i="1" s="1"/>
  <c r="M5204" i="1"/>
  <c r="N5204" i="1" s="1"/>
  <c r="M5205" i="1"/>
  <c r="N5205" i="1" s="1"/>
  <c r="M5206" i="1"/>
  <c r="N5206" i="1" s="1"/>
  <c r="M5207" i="1"/>
  <c r="N5207" i="1" s="1"/>
  <c r="M5208" i="1"/>
  <c r="N5208" i="1" s="1"/>
  <c r="M5209" i="1"/>
  <c r="N5209" i="1" s="1"/>
  <c r="M5210" i="1"/>
  <c r="N5210" i="1" s="1"/>
  <c r="M5211" i="1"/>
  <c r="N5211" i="1" s="1"/>
  <c r="M5212" i="1"/>
  <c r="N5212" i="1" s="1"/>
  <c r="M5213" i="1"/>
  <c r="N5213" i="1" s="1"/>
  <c r="M5214" i="1"/>
  <c r="N5214" i="1" s="1"/>
  <c r="M5215" i="1"/>
  <c r="N5215" i="1" s="1"/>
  <c r="M5216" i="1"/>
  <c r="N5216" i="1" s="1"/>
  <c r="M5217" i="1"/>
  <c r="N5217" i="1" s="1"/>
  <c r="M5218" i="1"/>
  <c r="N5218" i="1" s="1"/>
  <c r="M5219" i="1"/>
  <c r="N5219" i="1" s="1"/>
  <c r="M5220" i="1"/>
  <c r="N5220" i="1" s="1"/>
  <c r="M5221" i="1"/>
  <c r="N5221" i="1" s="1"/>
  <c r="M5222" i="1"/>
  <c r="N5222" i="1" s="1"/>
  <c r="M5223" i="1"/>
  <c r="N5223" i="1" s="1"/>
  <c r="M5224" i="1"/>
  <c r="N5224" i="1" s="1"/>
  <c r="M5225" i="1"/>
  <c r="N5225" i="1" s="1"/>
  <c r="M5226" i="1"/>
  <c r="N5226" i="1" s="1"/>
  <c r="M5227" i="1"/>
  <c r="N5227" i="1" s="1"/>
  <c r="M5228" i="1"/>
  <c r="N5228" i="1" s="1"/>
  <c r="M5229" i="1"/>
  <c r="N5229" i="1" s="1"/>
  <c r="M5230" i="1"/>
  <c r="N5230" i="1" s="1"/>
  <c r="M5231" i="1"/>
  <c r="N5231" i="1" s="1"/>
  <c r="M5232" i="1"/>
  <c r="N5232" i="1" s="1"/>
  <c r="M5233" i="1"/>
  <c r="N5233" i="1" s="1"/>
  <c r="M5234" i="1"/>
  <c r="N5234" i="1" s="1"/>
  <c r="M5235" i="1"/>
  <c r="N5235" i="1" s="1"/>
  <c r="M5236" i="1"/>
  <c r="N5236" i="1" s="1"/>
  <c r="M5237" i="1"/>
  <c r="N5237" i="1" s="1"/>
  <c r="M5238" i="1"/>
  <c r="N5238" i="1" s="1"/>
  <c r="M5239" i="1"/>
  <c r="N5239" i="1" s="1"/>
  <c r="M5240" i="1"/>
  <c r="N5240" i="1" s="1"/>
  <c r="M5241" i="1"/>
  <c r="N5241" i="1" s="1"/>
  <c r="M5242" i="1"/>
  <c r="N5242" i="1" s="1"/>
  <c r="M5243" i="1"/>
  <c r="N5243" i="1" s="1"/>
  <c r="M5244" i="1"/>
  <c r="N5244" i="1" s="1"/>
  <c r="M5245" i="1"/>
  <c r="N5245" i="1" s="1"/>
  <c r="M5246" i="1"/>
  <c r="N5246" i="1" s="1"/>
  <c r="M5247" i="1"/>
  <c r="N5247" i="1" s="1"/>
  <c r="M5248" i="1"/>
  <c r="N5248" i="1" s="1"/>
  <c r="M5249" i="1"/>
  <c r="N5249" i="1" s="1"/>
  <c r="M5250" i="1"/>
  <c r="N5250" i="1" s="1"/>
  <c r="M5251" i="1"/>
  <c r="N5251" i="1" s="1"/>
  <c r="M5252" i="1"/>
  <c r="N5252" i="1" s="1"/>
  <c r="M5253" i="1"/>
  <c r="N5253" i="1" s="1"/>
  <c r="M5254" i="1"/>
  <c r="N5254" i="1" s="1"/>
  <c r="M5255" i="1"/>
  <c r="N5255" i="1" s="1"/>
  <c r="M5256" i="1"/>
  <c r="N5256" i="1" s="1"/>
  <c r="M5257" i="1"/>
  <c r="N5257" i="1" s="1"/>
  <c r="M5258" i="1"/>
  <c r="N5258" i="1" s="1"/>
  <c r="M5259" i="1"/>
  <c r="N5259" i="1" s="1"/>
  <c r="M5260" i="1"/>
  <c r="N5260" i="1" s="1"/>
  <c r="M5261" i="1"/>
  <c r="N5261" i="1" s="1"/>
  <c r="M5262" i="1"/>
  <c r="N5262" i="1" s="1"/>
  <c r="M5263" i="1"/>
  <c r="N5263" i="1" s="1"/>
  <c r="M5264" i="1"/>
  <c r="N5264" i="1" s="1"/>
  <c r="M5265" i="1"/>
  <c r="N5265" i="1" s="1"/>
  <c r="M5266" i="1"/>
  <c r="N5266" i="1" s="1"/>
  <c r="M5267" i="1"/>
  <c r="N5267" i="1" s="1"/>
  <c r="M5268" i="1"/>
  <c r="N5268" i="1" s="1"/>
  <c r="M5269" i="1"/>
  <c r="N5269" i="1" s="1"/>
  <c r="M5270" i="1"/>
  <c r="N5270" i="1" s="1"/>
  <c r="M5271" i="1"/>
  <c r="N5271" i="1" s="1"/>
  <c r="M5272" i="1"/>
  <c r="N5272" i="1" s="1"/>
  <c r="M5273" i="1"/>
  <c r="N5273" i="1" s="1"/>
  <c r="M5274" i="1"/>
  <c r="N5274" i="1" s="1"/>
  <c r="M5275" i="1"/>
  <c r="N5275" i="1" s="1"/>
  <c r="M5276" i="1"/>
  <c r="N5276" i="1" s="1"/>
  <c r="M5277" i="1"/>
  <c r="N5277" i="1" s="1"/>
  <c r="M5278" i="1"/>
  <c r="N5278" i="1" s="1"/>
  <c r="M5279" i="1"/>
  <c r="N5279" i="1" s="1"/>
  <c r="M5280" i="1"/>
  <c r="N5280" i="1" s="1"/>
  <c r="M5281" i="1"/>
  <c r="N5281" i="1" s="1"/>
  <c r="M5282" i="1"/>
  <c r="N5282" i="1" s="1"/>
  <c r="M5283" i="1"/>
  <c r="N5283" i="1" s="1"/>
  <c r="M5284" i="1"/>
  <c r="N5284" i="1" s="1"/>
  <c r="M5285" i="1"/>
  <c r="N5285" i="1" s="1"/>
  <c r="M5286" i="1"/>
  <c r="N5286" i="1" s="1"/>
  <c r="M5287" i="1"/>
  <c r="N5287" i="1" s="1"/>
  <c r="M5288" i="1"/>
  <c r="N5288" i="1" s="1"/>
  <c r="M5289" i="1"/>
  <c r="N5289" i="1" s="1"/>
  <c r="M5290" i="1"/>
  <c r="N5290" i="1" s="1"/>
  <c r="M5291" i="1"/>
  <c r="N5291" i="1" s="1"/>
  <c r="M5292" i="1"/>
  <c r="N5292" i="1" s="1"/>
  <c r="M5293" i="1"/>
  <c r="N5293" i="1" s="1"/>
  <c r="M5294" i="1"/>
  <c r="N5294" i="1" s="1"/>
  <c r="M5295" i="1"/>
  <c r="N5295" i="1" s="1"/>
  <c r="M5296" i="1"/>
  <c r="N5296" i="1" s="1"/>
  <c r="M5297" i="1"/>
  <c r="N5297" i="1" s="1"/>
  <c r="M5298" i="1"/>
  <c r="N5298" i="1" s="1"/>
  <c r="M5299" i="1"/>
  <c r="N5299" i="1" s="1"/>
  <c r="M5300" i="1"/>
  <c r="N5300" i="1" s="1"/>
  <c r="M5301" i="1"/>
  <c r="N5301" i="1" s="1"/>
  <c r="M5302" i="1"/>
  <c r="N5302" i="1" s="1"/>
  <c r="M5303" i="1"/>
  <c r="N5303" i="1" s="1"/>
  <c r="M5304" i="1"/>
  <c r="N5304" i="1" s="1"/>
  <c r="M5305" i="1"/>
  <c r="N5305" i="1" s="1"/>
  <c r="M5306" i="1"/>
  <c r="N5306" i="1" s="1"/>
  <c r="M5307" i="1"/>
  <c r="N5307" i="1" s="1"/>
  <c r="M5308" i="1"/>
  <c r="N5308" i="1" s="1"/>
  <c r="M5309" i="1"/>
  <c r="N5309" i="1" s="1"/>
  <c r="M5310" i="1"/>
  <c r="N5310" i="1" s="1"/>
  <c r="M5311" i="1"/>
  <c r="N5311" i="1" s="1"/>
  <c r="M5312" i="1"/>
  <c r="N5312" i="1" s="1"/>
  <c r="M5313" i="1"/>
  <c r="N5313" i="1" s="1"/>
  <c r="M5314" i="1"/>
  <c r="N5314" i="1" s="1"/>
  <c r="M5315" i="1"/>
  <c r="N5315" i="1" s="1"/>
  <c r="M5316" i="1"/>
  <c r="N5316" i="1" s="1"/>
  <c r="M5317" i="1"/>
  <c r="N5317" i="1" s="1"/>
  <c r="M5318" i="1"/>
  <c r="N5318" i="1" s="1"/>
  <c r="M5319" i="1"/>
  <c r="N5319" i="1" s="1"/>
  <c r="M5320" i="1"/>
  <c r="N5320" i="1" s="1"/>
  <c r="M5321" i="1"/>
  <c r="N5321" i="1" s="1"/>
  <c r="M5322" i="1"/>
  <c r="N5322" i="1" s="1"/>
  <c r="M5323" i="1"/>
  <c r="N5323" i="1" s="1"/>
  <c r="M5324" i="1"/>
  <c r="N5324" i="1" s="1"/>
  <c r="M5325" i="1"/>
  <c r="N5325" i="1" s="1"/>
  <c r="M5326" i="1"/>
  <c r="N5326" i="1" s="1"/>
  <c r="M5327" i="1"/>
  <c r="N5327" i="1" s="1"/>
  <c r="M5328" i="1"/>
  <c r="N5328" i="1" s="1"/>
  <c r="M5329" i="1"/>
  <c r="N5329" i="1" s="1"/>
  <c r="M5330" i="1"/>
  <c r="N5330" i="1" s="1"/>
  <c r="M5331" i="1"/>
  <c r="N5331" i="1" s="1"/>
  <c r="M5332" i="1"/>
  <c r="N5332" i="1" s="1"/>
  <c r="M5333" i="1"/>
  <c r="N5333" i="1" s="1"/>
  <c r="M5334" i="1"/>
  <c r="N5334" i="1" s="1"/>
  <c r="M5335" i="1"/>
  <c r="N5335" i="1" s="1"/>
  <c r="M5336" i="1"/>
  <c r="N5336" i="1" s="1"/>
  <c r="M5337" i="1"/>
  <c r="N5337" i="1" s="1"/>
  <c r="M5338" i="1"/>
  <c r="N5338" i="1" s="1"/>
  <c r="M5339" i="1"/>
  <c r="N5339" i="1" s="1"/>
  <c r="M5340" i="1"/>
  <c r="N5340" i="1" s="1"/>
  <c r="M5341" i="1"/>
  <c r="N5341" i="1" s="1"/>
  <c r="M5342" i="1"/>
  <c r="N5342" i="1" s="1"/>
  <c r="M5343" i="1"/>
  <c r="N5343" i="1" s="1"/>
  <c r="M5344" i="1"/>
  <c r="N5344" i="1" s="1"/>
  <c r="M5345" i="1"/>
  <c r="N5345" i="1" s="1"/>
  <c r="M5346" i="1"/>
  <c r="N5346" i="1" s="1"/>
  <c r="M5347" i="1"/>
  <c r="N5347" i="1" s="1"/>
  <c r="M5348" i="1"/>
  <c r="N5348" i="1" s="1"/>
  <c r="M5349" i="1"/>
  <c r="N5349" i="1" s="1"/>
  <c r="M5350" i="1"/>
  <c r="N5350" i="1" s="1"/>
  <c r="M5351" i="1"/>
  <c r="N5351" i="1" s="1"/>
  <c r="M5352" i="1"/>
  <c r="N5352" i="1" s="1"/>
  <c r="M5353" i="1"/>
  <c r="N5353" i="1" s="1"/>
  <c r="M5354" i="1"/>
  <c r="N5354" i="1" s="1"/>
  <c r="M5355" i="1"/>
  <c r="N5355" i="1" s="1"/>
  <c r="M5356" i="1"/>
  <c r="N5356" i="1" s="1"/>
  <c r="M5357" i="1"/>
  <c r="N5357" i="1" s="1"/>
  <c r="M5358" i="1"/>
  <c r="N5358" i="1" s="1"/>
  <c r="M5359" i="1"/>
  <c r="N5359" i="1" s="1"/>
  <c r="M5360" i="1"/>
  <c r="N5360" i="1" s="1"/>
  <c r="M5361" i="1"/>
  <c r="N5361" i="1" s="1"/>
  <c r="M5362" i="1"/>
  <c r="N5362" i="1" s="1"/>
  <c r="M5363" i="1"/>
  <c r="N5363" i="1" s="1"/>
  <c r="M5364" i="1"/>
  <c r="N5364" i="1" s="1"/>
  <c r="M5365" i="1"/>
  <c r="N5365" i="1" s="1"/>
  <c r="M5366" i="1"/>
  <c r="N5366" i="1" s="1"/>
  <c r="M5367" i="1"/>
  <c r="N5367" i="1" s="1"/>
  <c r="M5368" i="1"/>
  <c r="N5368" i="1" s="1"/>
  <c r="M5369" i="1"/>
  <c r="N5369" i="1" s="1"/>
  <c r="M5370" i="1"/>
  <c r="N5370" i="1" s="1"/>
  <c r="M5371" i="1"/>
  <c r="N5371" i="1" s="1"/>
  <c r="M5372" i="1"/>
  <c r="N5372" i="1" s="1"/>
  <c r="M5373" i="1"/>
  <c r="N5373" i="1" s="1"/>
  <c r="M5374" i="1"/>
  <c r="N5374" i="1" s="1"/>
  <c r="M5375" i="1"/>
  <c r="N5375" i="1" s="1"/>
  <c r="M5376" i="1"/>
  <c r="N5376" i="1" s="1"/>
  <c r="M5377" i="1"/>
  <c r="N5377" i="1" s="1"/>
  <c r="M5378" i="1"/>
  <c r="N5378" i="1" s="1"/>
  <c r="M5379" i="1"/>
  <c r="N5379" i="1" s="1"/>
  <c r="M5380" i="1"/>
  <c r="N5380" i="1" s="1"/>
  <c r="M5381" i="1"/>
  <c r="N5381" i="1" s="1"/>
  <c r="M5382" i="1"/>
  <c r="N5382" i="1" s="1"/>
  <c r="M5383" i="1"/>
  <c r="N5383" i="1" s="1"/>
  <c r="M5384" i="1"/>
  <c r="N5384" i="1" s="1"/>
  <c r="M5385" i="1"/>
  <c r="N5385" i="1" s="1"/>
  <c r="M5386" i="1"/>
  <c r="N5386" i="1" s="1"/>
  <c r="M5387" i="1"/>
  <c r="N5387" i="1" s="1"/>
  <c r="M5388" i="1"/>
  <c r="N5388" i="1" s="1"/>
  <c r="M5389" i="1"/>
  <c r="N5389" i="1" s="1"/>
  <c r="M5390" i="1"/>
  <c r="N5390" i="1" s="1"/>
  <c r="M5391" i="1"/>
  <c r="N5391" i="1" s="1"/>
  <c r="M5392" i="1"/>
  <c r="N5392" i="1" s="1"/>
  <c r="M5393" i="1"/>
  <c r="N5393" i="1" s="1"/>
  <c r="M5394" i="1"/>
  <c r="N5394" i="1" s="1"/>
  <c r="M5395" i="1"/>
  <c r="N5395" i="1" s="1"/>
  <c r="M5396" i="1"/>
  <c r="N5396" i="1" s="1"/>
  <c r="M5397" i="1"/>
  <c r="N5397" i="1" s="1"/>
  <c r="M5398" i="1"/>
  <c r="N5398" i="1" s="1"/>
  <c r="M5399" i="1"/>
  <c r="N5399" i="1" s="1"/>
  <c r="M5400" i="1"/>
  <c r="N5400" i="1" s="1"/>
  <c r="M5401" i="1"/>
  <c r="N5401" i="1" s="1"/>
  <c r="M5402" i="1"/>
  <c r="N5402" i="1" s="1"/>
  <c r="M5403" i="1"/>
  <c r="N5403" i="1" s="1"/>
  <c r="M5404" i="1"/>
  <c r="N5404" i="1" s="1"/>
  <c r="M5405" i="1"/>
  <c r="N5405" i="1" s="1"/>
  <c r="M5406" i="1"/>
  <c r="N5406" i="1" s="1"/>
  <c r="M5407" i="1"/>
  <c r="N5407" i="1" s="1"/>
  <c r="M5408" i="1"/>
  <c r="N5408" i="1" s="1"/>
  <c r="M5409" i="1"/>
  <c r="N5409" i="1" s="1"/>
  <c r="M5410" i="1"/>
  <c r="N5410" i="1" s="1"/>
  <c r="M5411" i="1"/>
  <c r="N5411" i="1" s="1"/>
  <c r="M5412" i="1"/>
  <c r="N5412" i="1" s="1"/>
  <c r="M5413" i="1"/>
  <c r="N5413" i="1" s="1"/>
  <c r="M5414" i="1"/>
  <c r="N5414" i="1" s="1"/>
  <c r="M5415" i="1"/>
  <c r="N5415" i="1" s="1"/>
  <c r="M5416" i="1"/>
  <c r="N5416" i="1" s="1"/>
  <c r="M5417" i="1"/>
  <c r="N5417" i="1" s="1"/>
  <c r="M5418" i="1"/>
  <c r="N5418" i="1" s="1"/>
  <c r="M5419" i="1"/>
  <c r="N5419" i="1" s="1"/>
  <c r="M5420" i="1"/>
  <c r="N5420" i="1" s="1"/>
  <c r="M5421" i="1"/>
  <c r="N5421" i="1" s="1"/>
  <c r="M5422" i="1"/>
  <c r="N5422" i="1" s="1"/>
  <c r="M5423" i="1"/>
  <c r="N5423" i="1" s="1"/>
  <c r="M5424" i="1"/>
  <c r="N5424" i="1" s="1"/>
  <c r="M5425" i="1"/>
  <c r="N5425" i="1" s="1"/>
  <c r="M5426" i="1"/>
  <c r="N5426" i="1" s="1"/>
  <c r="M5427" i="1"/>
  <c r="N5427" i="1" s="1"/>
  <c r="M5428" i="1"/>
  <c r="N5428" i="1" s="1"/>
  <c r="M5429" i="1"/>
  <c r="N5429" i="1" s="1"/>
  <c r="M5430" i="1"/>
  <c r="N5430" i="1" s="1"/>
  <c r="M5431" i="1"/>
  <c r="N5431" i="1" s="1"/>
  <c r="M5432" i="1"/>
  <c r="N5432" i="1" s="1"/>
  <c r="M5433" i="1"/>
  <c r="N5433" i="1" s="1"/>
  <c r="M5434" i="1"/>
  <c r="N5434" i="1" s="1"/>
  <c r="M5435" i="1"/>
  <c r="N5435" i="1" s="1"/>
  <c r="M5436" i="1"/>
  <c r="N5436" i="1" s="1"/>
  <c r="M5437" i="1"/>
  <c r="N5437" i="1" s="1"/>
  <c r="M5438" i="1"/>
  <c r="N5438" i="1" s="1"/>
  <c r="M5439" i="1"/>
  <c r="N5439" i="1" s="1"/>
  <c r="M5440" i="1"/>
  <c r="N5440" i="1" s="1"/>
  <c r="M5441" i="1"/>
  <c r="N5441" i="1" s="1"/>
  <c r="M5442" i="1"/>
  <c r="N5442" i="1" s="1"/>
  <c r="M5443" i="1"/>
  <c r="N5443" i="1" s="1"/>
  <c r="M5444" i="1"/>
  <c r="N5444" i="1" s="1"/>
  <c r="M5445" i="1"/>
  <c r="N5445" i="1" s="1"/>
  <c r="M5446" i="1"/>
  <c r="N5446" i="1" s="1"/>
  <c r="M5447" i="1"/>
  <c r="N5447" i="1" s="1"/>
  <c r="M5448" i="1"/>
  <c r="N5448" i="1" s="1"/>
  <c r="M5449" i="1"/>
  <c r="N5449" i="1" s="1"/>
  <c r="M5450" i="1"/>
  <c r="N5450" i="1" s="1"/>
  <c r="M5451" i="1"/>
  <c r="N5451" i="1" s="1"/>
  <c r="M5452" i="1"/>
  <c r="N5452" i="1" s="1"/>
  <c r="M5453" i="1"/>
  <c r="N5453" i="1" s="1"/>
  <c r="M5454" i="1"/>
  <c r="N5454" i="1" s="1"/>
  <c r="M5455" i="1"/>
  <c r="N5455" i="1" s="1"/>
  <c r="M5456" i="1"/>
  <c r="N5456" i="1" s="1"/>
  <c r="M5457" i="1"/>
  <c r="N5457" i="1" s="1"/>
  <c r="M5458" i="1"/>
  <c r="N5458" i="1" s="1"/>
  <c r="M5459" i="1"/>
  <c r="N5459" i="1" s="1"/>
  <c r="M5460" i="1"/>
  <c r="N5460" i="1" s="1"/>
  <c r="M5461" i="1"/>
  <c r="N5461" i="1" s="1"/>
  <c r="M5462" i="1"/>
  <c r="N5462" i="1" s="1"/>
  <c r="M5463" i="1"/>
  <c r="N5463" i="1" s="1"/>
  <c r="M5464" i="1"/>
  <c r="N5464" i="1" s="1"/>
  <c r="M5465" i="1"/>
  <c r="N5465" i="1" s="1"/>
  <c r="M5466" i="1"/>
  <c r="N5466" i="1" s="1"/>
  <c r="M5467" i="1"/>
  <c r="N5467" i="1" s="1"/>
  <c r="M5468" i="1"/>
  <c r="N5468" i="1" s="1"/>
  <c r="M5469" i="1"/>
  <c r="N5469" i="1" s="1"/>
  <c r="M5470" i="1"/>
  <c r="N5470" i="1" s="1"/>
  <c r="M5471" i="1"/>
  <c r="N5471" i="1" s="1"/>
  <c r="M5472" i="1"/>
  <c r="N5472" i="1" s="1"/>
  <c r="M5473" i="1"/>
  <c r="N5473" i="1" s="1"/>
  <c r="M5474" i="1"/>
  <c r="N5474" i="1" s="1"/>
  <c r="M5475" i="1"/>
  <c r="N5475" i="1" s="1"/>
  <c r="M5476" i="1"/>
  <c r="N5476" i="1" s="1"/>
  <c r="M5477" i="1"/>
  <c r="N5477" i="1" s="1"/>
  <c r="M5478" i="1"/>
  <c r="N5478" i="1" s="1"/>
  <c r="M5479" i="1"/>
  <c r="N5479" i="1" s="1"/>
  <c r="M5480" i="1"/>
  <c r="N5480" i="1" s="1"/>
  <c r="M5481" i="1"/>
  <c r="N5481" i="1" s="1"/>
  <c r="M5482" i="1"/>
  <c r="N5482" i="1" s="1"/>
  <c r="M5483" i="1"/>
  <c r="N5483" i="1" s="1"/>
  <c r="M5484" i="1"/>
  <c r="N5484" i="1" s="1"/>
  <c r="M5485" i="1"/>
  <c r="N5485" i="1" s="1"/>
  <c r="M5486" i="1"/>
  <c r="N5486" i="1" s="1"/>
  <c r="M5487" i="1"/>
  <c r="N5487" i="1" s="1"/>
  <c r="M5488" i="1"/>
  <c r="N5488" i="1" s="1"/>
  <c r="M5489" i="1"/>
  <c r="N5489" i="1" s="1"/>
  <c r="M5490" i="1"/>
  <c r="N5490" i="1" s="1"/>
  <c r="M5491" i="1"/>
  <c r="N5491" i="1" s="1"/>
  <c r="M5492" i="1"/>
  <c r="N5492" i="1" s="1"/>
  <c r="M5493" i="1"/>
  <c r="N5493" i="1" s="1"/>
  <c r="M5494" i="1"/>
  <c r="N5494" i="1" s="1"/>
  <c r="M5495" i="1"/>
  <c r="N5495" i="1" s="1"/>
  <c r="M5496" i="1"/>
  <c r="N5496" i="1" s="1"/>
  <c r="M5497" i="1"/>
  <c r="N5497" i="1" s="1"/>
  <c r="M5498" i="1"/>
  <c r="N5498" i="1" s="1"/>
  <c r="M5499" i="1"/>
  <c r="N5499" i="1" s="1"/>
  <c r="M5500" i="1"/>
  <c r="N5500" i="1" s="1"/>
  <c r="M5501" i="1"/>
  <c r="N5501" i="1" s="1"/>
  <c r="M5502" i="1"/>
  <c r="N5502" i="1" s="1"/>
  <c r="M5503" i="1"/>
  <c r="N5503" i="1" s="1"/>
  <c r="M5504" i="1"/>
  <c r="N5504" i="1" s="1"/>
  <c r="M5505" i="1"/>
  <c r="N5505" i="1" s="1"/>
  <c r="M5506" i="1"/>
  <c r="N5506" i="1" s="1"/>
  <c r="M5507" i="1"/>
  <c r="N5507" i="1" s="1"/>
  <c r="M5508" i="1"/>
  <c r="N5508" i="1" s="1"/>
  <c r="M5509" i="1"/>
  <c r="N5509" i="1" s="1"/>
  <c r="M5510" i="1"/>
  <c r="N5510" i="1" s="1"/>
  <c r="M5511" i="1"/>
  <c r="N5511" i="1" s="1"/>
  <c r="M5512" i="1"/>
  <c r="N5512" i="1" s="1"/>
  <c r="M5513" i="1"/>
  <c r="N5513" i="1" s="1"/>
  <c r="M5514" i="1"/>
  <c r="N5514" i="1" s="1"/>
  <c r="M5515" i="1"/>
  <c r="N5515" i="1" s="1"/>
  <c r="M5516" i="1"/>
  <c r="N5516" i="1" s="1"/>
  <c r="M5517" i="1"/>
  <c r="N5517" i="1" s="1"/>
  <c r="M5518" i="1"/>
  <c r="N5518" i="1" s="1"/>
  <c r="M5519" i="1"/>
  <c r="N5519" i="1" s="1"/>
  <c r="M5520" i="1"/>
  <c r="N5520" i="1" s="1"/>
  <c r="M5521" i="1"/>
  <c r="N5521" i="1" s="1"/>
  <c r="M5522" i="1"/>
  <c r="N5522" i="1" s="1"/>
  <c r="M5523" i="1"/>
  <c r="N5523" i="1" s="1"/>
  <c r="M5524" i="1"/>
  <c r="N5524" i="1" s="1"/>
  <c r="M5525" i="1"/>
  <c r="N5525" i="1" s="1"/>
  <c r="M5526" i="1"/>
  <c r="N5526" i="1" s="1"/>
  <c r="M5527" i="1"/>
  <c r="N5527" i="1" s="1"/>
  <c r="M5528" i="1"/>
  <c r="N5528" i="1" s="1"/>
  <c r="M5529" i="1"/>
  <c r="N5529" i="1" s="1"/>
  <c r="M5530" i="1"/>
  <c r="N5530" i="1" s="1"/>
  <c r="M5531" i="1"/>
  <c r="N5531" i="1" s="1"/>
  <c r="M5532" i="1"/>
  <c r="N5532" i="1" s="1"/>
  <c r="M5533" i="1"/>
  <c r="N5533" i="1" s="1"/>
  <c r="M5534" i="1"/>
  <c r="N5534" i="1" s="1"/>
  <c r="M5535" i="1"/>
  <c r="N5535" i="1" s="1"/>
  <c r="M5536" i="1"/>
  <c r="N5536" i="1" s="1"/>
  <c r="M5537" i="1"/>
  <c r="N5537" i="1" s="1"/>
  <c r="M5538" i="1"/>
  <c r="N5538" i="1" s="1"/>
  <c r="M5539" i="1"/>
  <c r="N5539" i="1" s="1"/>
  <c r="M5540" i="1"/>
  <c r="N5540" i="1" s="1"/>
  <c r="M5541" i="1"/>
  <c r="N5541" i="1" s="1"/>
  <c r="M5542" i="1"/>
  <c r="N5542" i="1" s="1"/>
  <c r="M5543" i="1"/>
  <c r="N5543" i="1" s="1"/>
  <c r="M5544" i="1"/>
  <c r="N5544" i="1" s="1"/>
  <c r="M5545" i="1"/>
  <c r="N5545" i="1" s="1"/>
  <c r="M5546" i="1"/>
  <c r="N5546" i="1" s="1"/>
  <c r="M5547" i="1"/>
  <c r="N5547" i="1" s="1"/>
  <c r="M5548" i="1"/>
  <c r="N5548" i="1" s="1"/>
  <c r="M5549" i="1"/>
  <c r="N5549" i="1" s="1"/>
  <c r="M5550" i="1"/>
  <c r="N5550" i="1" s="1"/>
  <c r="M5551" i="1"/>
  <c r="N5551" i="1" s="1"/>
  <c r="M5552" i="1"/>
  <c r="N5552" i="1" s="1"/>
  <c r="M5553" i="1"/>
  <c r="N5553" i="1" s="1"/>
  <c r="M5554" i="1"/>
  <c r="N5554" i="1" s="1"/>
  <c r="M5555" i="1"/>
  <c r="N5555" i="1" s="1"/>
  <c r="M5556" i="1"/>
  <c r="N5556" i="1" s="1"/>
  <c r="M5557" i="1"/>
  <c r="N5557" i="1" s="1"/>
  <c r="M5558" i="1"/>
  <c r="N5558" i="1" s="1"/>
  <c r="M5559" i="1"/>
  <c r="N5559" i="1" s="1"/>
  <c r="M5560" i="1"/>
  <c r="N5560" i="1" s="1"/>
  <c r="M5561" i="1"/>
  <c r="N5561" i="1" s="1"/>
  <c r="M5562" i="1"/>
  <c r="N5562" i="1" s="1"/>
  <c r="M5563" i="1"/>
  <c r="N5563" i="1" s="1"/>
  <c r="M5564" i="1"/>
  <c r="N5564" i="1" s="1"/>
  <c r="M5565" i="1"/>
  <c r="N5565" i="1" s="1"/>
  <c r="M5566" i="1"/>
  <c r="N5566" i="1" s="1"/>
  <c r="M5567" i="1"/>
  <c r="N5567" i="1" s="1"/>
  <c r="M5568" i="1"/>
  <c r="N5568" i="1" s="1"/>
  <c r="M5569" i="1"/>
  <c r="N5569" i="1" s="1"/>
  <c r="M5570" i="1"/>
  <c r="N5570" i="1" s="1"/>
  <c r="M5571" i="1"/>
  <c r="N5571" i="1" s="1"/>
  <c r="M5572" i="1"/>
  <c r="N5572" i="1" s="1"/>
  <c r="M5573" i="1"/>
  <c r="N5573" i="1" s="1"/>
  <c r="M5574" i="1"/>
  <c r="N5574" i="1" s="1"/>
  <c r="M5575" i="1"/>
  <c r="N5575" i="1" s="1"/>
  <c r="M5576" i="1"/>
  <c r="N5576" i="1" s="1"/>
  <c r="M5577" i="1"/>
  <c r="N5577" i="1" s="1"/>
  <c r="M5578" i="1"/>
  <c r="N5578" i="1" s="1"/>
  <c r="M5579" i="1"/>
  <c r="N5579" i="1" s="1"/>
  <c r="M5580" i="1"/>
  <c r="N5580" i="1" s="1"/>
  <c r="M5581" i="1"/>
  <c r="N5581" i="1" s="1"/>
  <c r="M5582" i="1"/>
  <c r="N5582" i="1" s="1"/>
  <c r="M5583" i="1"/>
  <c r="N5583" i="1" s="1"/>
  <c r="M5584" i="1"/>
  <c r="N5584" i="1" s="1"/>
  <c r="M5585" i="1"/>
  <c r="N5585" i="1" s="1"/>
  <c r="M5586" i="1"/>
  <c r="N5586" i="1" s="1"/>
  <c r="M5587" i="1"/>
  <c r="N5587" i="1" s="1"/>
  <c r="M5588" i="1"/>
  <c r="N5588" i="1" s="1"/>
  <c r="M5589" i="1"/>
  <c r="N5589" i="1" s="1"/>
  <c r="M5590" i="1"/>
  <c r="N5590" i="1" s="1"/>
  <c r="M5591" i="1"/>
  <c r="N5591" i="1" s="1"/>
  <c r="M5592" i="1"/>
  <c r="N5592" i="1" s="1"/>
  <c r="M5593" i="1"/>
  <c r="N5593" i="1" s="1"/>
  <c r="M5594" i="1"/>
  <c r="N5594" i="1" s="1"/>
  <c r="M5595" i="1"/>
  <c r="N5595" i="1" s="1"/>
  <c r="M5596" i="1"/>
  <c r="N5596" i="1" s="1"/>
  <c r="M5597" i="1"/>
  <c r="N5597" i="1" s="1"/>
  <c r="M5598" i="1"/>
  <c r="N5598" i="1" s="1"/>
  <c r="M5599" i="1"/>
  <c r="N5599" i="1" s="1"/>
  <c r="M5600" i="1"/>
  <c r="N5600" i="1" s="1"/>
  <c r="M5601" i="1"/>
  <c r="N5601" i="1" s="1"/>
  <c r="M5602" i="1"/>
  <c r="N5602" i="1" s="1"/>
  <c r="M5603" i="1"/>
  <c r="N5603" i="1" s="1"/>
  <c r="M5604" i="1"/>
  <c r="N5604" i="1" s="1"/>
  <c r="M5605" i="1"/>
  <c r="N5605" i="1" s="1"/>
  <c r="M5606" i="1"/>
  <c r="N5606" i="1" s="1"/>
  <c r="M5607" i="1"/>
  <c r="N5607" i="1" s="1"/>
  <c r="M5608" i="1"/>
  <c r="N5608" i="1" s="1"/>
  <c r="M5609" i="1"/>
  <c r="N5609" i="1" s="1"/>
  <c r="M5610" i="1"/>
  <c r="N5610" i="1" s="1"/>
  <c r="M5611" i="1"/>
  <c r="N5611" i="1" s="1"/>
  <c r="M5612" i="1"/>
  <c r="N5612" i="1" s="1"/>
  <c r="M5613" i="1"/>
  <c r="N5613" i="1" s="1"/>
  <c r="M5614" i="1"/>
  <c r="N5614" i="1" s="1"/>
  <c r="M5615" i="1"/>
  <c r="N5615" i="1" s="1"/>
  <c r="M5616" i="1"/>
  <c r="N5616" i="1" s="1"/>
  <c r="M5617" i="1"/>
  <c r="N5617" i="1" s="1"/>
  <c r="M5618" i="1"/>
  <c r="N5618" i="1" s="1"/>
  <c r="M5619" i="1"/>
  <c r="N5619" i="1" s="1"/>
  <c r="M5620" i="1"/>
  <c r="N5620" i="1" s="1"/>
  <c r="M5621" i="1"/>
  <c r="N5621" i="1" s="1"/>
  <c r="M5622" i="1"/>
  <c r="N5622" i="1" s="1"/>
  <c r="M5623" i="1"/>
  <c r="N5623" i="1" s="1"/>
  <c r="M5624" i="1"/>
  <c r="N5624" i="1" s="1"/>
  <c r="M5625" i="1"/>
  <c r="N5625" i="1" s="1"/>
  <c r="M5626" i="1"/>
  <c r="N5626" i="1" s="1"/>
  <c r="M5627" i="1"/>
  <c r="N5627" i="1" s="1"/>
  <c r="M5628" i="1"/>
  <c r="N5628" i="1" s="1"/>
  <c r="M5629" i="1"/>
  <c r="N5629" i="1" s="1"/>
  <c r="M5630" i="1"/>
  <c r="N5630" i="1" s="1"/>
  <c r="M5631" i="1"/>
  <c r="N5631" i="1" s="1"/>
  <c r="M5632" i="1"/>
  <c r="N5632" i="1" s="1"/>
  <c r="M5633" i="1"/>
  <c r="N5633" i="1" s="1"/>
  <c r="M5634" i="1"/>
  <c r="N5634" i="1" s="1"/>
  <c r="M5635" i="1"/>
  <c r="N5635" i="1" s="1"/>
  <c r="M5636" i="1"/>
  <c r="N5636" i="1" s="1"/>
  <c r="M5637" i="1"/>
  <c r="N5637" i="1" s="1"/>
  <c r="M5638" i="1"/>
  <c r="N5638" i="1" s="1"/>
  <c r="M5639" i="1"/>
  <c r="N5639" i="1" s="1"/>
  <c r="M5640" i="1"/>
  <c r="N5640" i="1" s="1"/>
  <c r="M5641" i="1"/>
  <c r="N5641" i="1" s="1"/>
  <c r="M5642" i="1"/>
  <c r="N5642" i="1" s="1"/>
  <c r="M5643" i="1"/>
  <c r="N5643" i="1" s="1"/>
  <c r="M5644" i="1"/>
  <c r="N5644" i="1" s="1"/>
  <c r="M5645" i="1"/>
  <c r="N5645" i="1" s="1"/>
  <c r="M5646" i="1"/>
  <c r="N5646" i="1" s="1"/>
  <c r="M5647" i="1"/>
  <c r="N5647" i="1" s="1"/>
  <c r="M5648" i="1"/>
  <c r="N5648" i="1" s="1"/>
  <c r="M5649" i="1"/>
  <c r="N5649" i="1" s="1"/>
  <c r="M5650" i="1"/>
  <c r="N5650" i="1" s="1"/>
  <c r="M5651" i="1"/>
  <c r="N5651" i="1" s="1"/>
  <c r="M5652" i="1"/>
  <c r="N5652" i="1" s="1"/>
  <c r="M5653" i="1"/>
  <c r="N5653" i="1" s="1"/>
  <c r="M5654" i="1"/>
  <c r="N5654" i="1" s="1"/>
  <c r="M5655" i="1"/>
  <c r="N5655" i="1" s="1"/>
  <c r="M5656" i="1"/>
  <c r="N5656" i="1" s="1"/>
  <c r="M5657" i="1"/>
  <c r="N5657" i="1" s="1"/>
  <c r="M5658" i="1"/>
  <c r="N5658" i="1" s="1"/>
  <c r="M5659" i="1"/>
  <c r="N5659" i="1" s="1"/>
  <c r="M5660" i="1"/>
  <c r="N5660" i="1" s="1"/>
  <c r="M5661" i="1"/>
  <c r="N5661" i="1" s="1"/>
  <c r="M5662" i="1"/>
  <c r="N5662" i="1" s="1"/>
  <c r="M5663" i="1"/>
  <c r="N5663" i="1" s="1"/>
  <c r="M5664" i="1"/>
  <c r="N5664" i="1" s="1"/>
  <c r="M5665" i="1"/>
  <c r="N5665" i="1" s="1"/>
  <c r="M5666" i="1"/>
  <c r="N5666" i="1" s="1"/>
  <c r="M5667" i="1"/>
  <c r="N5667" i="1" s="1"/>
  <c r="M5668" i="1"/>
  <c r="N5668" i="1" s="1"/>
  <c r="M5669" i="1"/>
  <c r="N5669" i="1" s="1"/>
  <c r="M5670" i="1"/>
  <c r="N5670" i="1" s="1"/>
  <c r="M5671" i="1"/>
  <c r="N5671" i="1" s="1"/>
  <c r="M5672" i="1"/>
  <c r="N5672" i="1" s="1"/>
  <c r="M5673" i="1"/>
  <c r="N5673" i="1" s="1"/>
  <c r="M5674" i="1"/>
  <c r="N5674" i="1" s="1"/>
  <c r="M5675" i="1"/>
  <c r="N5675" i="1" s="1"/>
  <c r="M5676" i="1"/>
  <c r="N5676" i="1" s="1"/>
  <c r="M5677" i="1"/>
  <c r="N5677" i="1" s="1"/>
  <c r="M5678" i="1"/>
  <c r="N5678" i="1" s="1"/>
  <c r="M5679" i="1"/>
  <c r="N5679" i="1" s="1"/>
  <c r="M5680" i="1"/>
  <c r="N5680" i="1" s="1"/>
  <c r="M5681" i="1"/>
  <c r="N5681" i="1" s="1"/>
  <c r="M5682" i="1"/>
  <c r="N5682" i="1" s="1"/>
  <c r="M5683" i="1"/>
  <c r="N5683" i="1" s="1"/>
  <c r="M5684" i="1"/>
  <c r="N5684" i="1" s="1"/>
  <c r="M5685" i="1"/>
  <c r="N5685" i="1" s="1"/>
  <c r="M5686" i="1"/>
  <c r="N5686" i="1" s="1"/>
  <c r="M5687" i="1"/>
  <c r="N5687" i="1" s="1"/>
  <c r="M5688" i="1"/>
  <c r="N5688" i="1" s="1"/>
  <c r="M5689" i="1"/>
  <c r="N5689" i="1" s="1"/>
  <c r="M5690" i="1"/>
  <c r="N5690" i="1" s="1"/>
  <c r="M5691" i="1"/>
  <c r="N5691" i="1" s="1"/>
  <c r="M5692" i="1"/>
  <c r="N5692" i="1" s="1"/>
  <c r="M5693" i="1"/>
  <c r="N5693" i="1" s="1"/>
  <c r="M5694" i="1"/>
  <c r="N5694" i="1" s="1"/>
  <c r="M5695" i="1"/>
  <c r="N5695" i="1" s="1"/>
  <c r="M5696" i="1"/>
  <c r="N5696" i="1" s="1"/>
  <c r="M5697" i="1"/>
  <c r="N5697" i="1" s="1"/>
  <c r="M5698" i="1"/>
  <c r="N5698" i="1" s="1"/>
  <c r="M5699" i="1"/>
  <c r="N5699" i="1" s="1"/>
  <c r="M5700" i="1"/>
  <c r="N5700" i="1" s="1"/>
  <c r="M5701" i="1"/>
  <c r="N5701" i="1" s="1"/>
  <c r="M5702" i="1"/>
  <c r="N5702" i="1" s="1"/>
  <c r="M5703" i="1"/>
  <c r="N5703" i="1" s="1"/>
  <c r="M5704" i="1"/>
  <c r="N5704" i="1" s="1"/>
  <c r="M5705" i="1"/>
  <c r="N5705" i="1" s="1"/>
  <c r="M5706" i="1"/>
  <c r="N5706" i="1" s="1"/>
  <c r="M5707" i="1"/>
  <c r="N5707" i="1" s="1"/>
  <c r="M5708" i="1"/>
  <c r="N5708" i="1" s="1"/>
  <c r="M5709" i="1"/>
  <c r="N5709" i="1" s="1"/>
  <c r="M5710" i="1"/>
  <c r="N5710" i="1" s="1"/>
  <c r="M5711" i="1"/>
  <c r="N5711" i="1" s="1"/>
  <c r="M5712" i="1"/>
  <c r="N5712" i="1" s="1"/>
  <c r="M5713" i="1"/>
  <c r="N5713" i="1" s="1"/>
  <c r="M5714" i="1"/>
  <c r="N5714" i="1" s="1"/>
  <c r="M5715" i="1"/>
  <c r="N5715" i="1" s="1"/>
  <c r="M5716" i="1"/>
  <c r="N5716" i="1" s="1"/>
  <c r="M5717" i="1"/>
  <c r="N5717" i="1" s="1"/>
  <c r="M5718" i="1"/>
  <c r="N5718" i="1" s="1"/>
  <c r="M5719" i="1"/>
  <c r="N5719" i="1" s="1"/>
  <c r="M5720" i="1"/>
  <c r="N5720" i="1" s="1"/>
  <c r="M5721" i="1"/>
  <c r="N5721" i="1" s="1"/>
  <c r="M5722" i="1"/>
  <c r="N5722" i="1" s="1"/>
  <c r="M5723" i="1"/>
  <c r="N5723" i="1" s="1"/>
  <c r="M5724" i="1"/>
  <c r="N5724" i="1" s="1"/>
  <c r="M5725" i="1"/>
  <c r="N5725" i="1" s="1"/>
  <c r="M5726" i="1"/>
  <c r="N5726" i="1" s="1"/>
  <c r="M5727" i="1"/>
  <c r="N5727" i="1" s="1"/>
  <c r="M5728" i="1"/>
  <c r="N5728" i="1" s="1"/>
  <c r="M5729" i="1"/>
  <c r="N5729" i="1" s="1"/>
  <c r="M5730" i="1"/>
  <c r="N5730" i="1" s="1"/>
  <c r="M5731" i="1"/>
  <c r="N5731" i="1" s="1"/>
  <c r="M5732" i="1"/>
  <c r="N5732" i="1" s="1"/>
  <c r="M5733" i="1"/>
  <c r="N5733" i="1" s="1"/>
  <c r="M5734" i="1"/>
  <c r="N5734" i="1" s="1"/>
  <c r="M5735" i="1"/>
  <c r="N5735" i="1" s="1"/>
  <c r="M5736" i="1"/>
  <c r="N5736" i="1" s="1"/>
  <c r="M5737" i="1"/>
  <c r="N5737" i="1" s="1"/>
  <c r="M5738" i="1"/>
  <c r="N5738" i="1" s="1"/>
  <c r="M5739" i="1"/>
  <c r="N5739" i="1" s="1"/>
  <c r="M5740" i="1"/>
  <c r="N5740" i="1" s="1"/>
  <c r="M5741" i="1"/>
  <c r="N5741" i="1" s="1"/>
  <c r="M5742" i="1"/>
  <c r="N5742" i="1" s="1"/>
  <c r="M5743" i="1"/>
  <c r="N5743" i="1" s="1"/>
  <c r="M5744" i="1"/>
  <c r="N5744" i="1" s="1"/>
  <c r="M5745" i="1"/>
  <c r="N5745" i="1" s="1"/>
  <c r="M5746" i="1"/>
  <c r="N5746" i="1" s="1"/>
  <c r="M5747" i="1"/>
  <c r="N5747" i="1" s="1"/>
  <c r="M5748" i="1"/>
  <c r="N5748" i="1" s="1"/>
  <c r="M5749" i="1"/>
  <c r="N5749" i="1" s="1"/>
  <c r="M5750" i="1"/>
  <c r="N5750" i="1" s="1"/>
  <c r="M5751" i="1"/>
  <c r="N5751" i="1" s="1"/>
  <c r="M5752" i="1"/>
  <c r="N5752" i="1" s="1"/>
  <c r="M5753" i="1"/>
  <c r="N5753" i="1" s="1"/>
  <c r="M5754" i="1"/>
  <c r="N5754" i="1" s="1"/>
  <c r="M5755" i="1"/>
  <c r="N5755" i="1" s="1"/>
  <c r="M5756" i="1"/>
  <c r="N5756" i="1" s="1"/>
  <c r="M5757" i="1"/>
  <c r="N5757" i="1" s="1"/>
  <c r="M5758" i="1"/>
  <c r="N5758" i="1" s="1"/>
  <c r="M5759" i="1"/>
  <c r="N5759" i="1" s="1"/>
  <c r="M5760" i="1"/>
  <c r="N5760" i="1" s="1"/>
  <c r="M5761" i="1"/>
  <c r="N5761" i="1" s="1"/>
  <c r="M5762" i="1"/>
  <c r="N5762" i="1" s="1"/>
  <c r="M5763" i="1"/>
  <c r="N5763" i="1" s="1"/>
  <c r="M5764" i="1"/>
  <c r="N5764" i="1" s="1"/>
  <c r="M5765" i="1"/>
  <c r="N5765" i="1" s="1"/>
  <c r="M5766" i="1"/>
  <c r="N5766" i="1" s="1"/>
  <c r="M5767" i="1"/>
  <c r="N5767" i="1" s="1"/>
  <c r="M5768" i="1"/>
  <c r="N5768" i="1" s="1"/>
  <c r="M5769" i="1"/>
  <c r="N5769" i="1" s="1"/>
  <c r="M5770" i="1"/>
  <c r="N5770" i="1" s="1"/>
  <c r="M5771" i="1"/>
  <c r="N5771" i="1" s="1"/>
  <c r="M5772" i="1"/>
  <c r="N5772" i="1" s="1"/>
  <c r="M5773" i="1"/>
  <c r="N5773" i="1" s="1"/>
  <c r="M5774" i="1"/>
  <c r="N5774" i="1" s="1"/>
  <c r="M5775" i="1"/>
  <c r="N5775" i="1" s="1"/>
  <c r="M5776" i="1"/>
  <c r="N5776" i="1" s="1"/>
  <c r="M5777" i="1"/>
  <c r="N5777" i="1" s="1"/>
  <c r="M5778" i="1"/>
  <c r="N5778" i="1" s="1"/>
  <c r="M5779" i="1"/>
  <c r="N5779" i="1" s="1"/>
  <c r="M5780" i="1"/>
  <c r="N5780" i="1" s="1"/>
  <c r="M5781" i="1"/>
  <c r="N5781" i="1" s="1"/>
  <c r="M5782" i="1"/>
  <c r="N5782" i="1" s="1"/>
  <c r="M5783" i="1"/>
  <c r="N5783" i="1" s="1"/>
  <c r="M5784" i="1"/>
  <c r="N5784" i="1" s="1"/>
  <c r="M5785" i="1"/>
  <c r="N5785" i="1" s="1"/>
  <c r="M5786" i="1"/>
  <c r="N5786" i="1" s="1"/>
  <c r="M5787" i="1"/>
  <c r="N5787" i="1" s="1"/>
  <c r="M5788" i="1"/>
  <c r="N5788" i="1" s="1"/>
  <c r="M5789" i="1"/>
  <c r="N5789" i="1" s="1"/>
  <c r="M5790" i="1"/>
  <c r="N5790" i="1" s="1"/>
  <c r="M5791" i="1"/>
  <c r="N5791" i="1" s="1"/>
  <c r="M5792" i="1"/>
  <c r="N5792" i="1" s="1"/>
  <c r="M5793" i="1"/>
  <c r="N5793" i="1" s="1"/>
  <c r="M5794" i="1"/>
  <c r="N5794" i="1" s="1"/>
  <c r="M5795" i="1"/>
  <c r="N5795" i="1" s="1"/>
  <c r="M5796" i="1"/>
  <c r="N5796" i="1" s="1"/>
  <c r="M5797" i="1"/>
  <c r="N5797" i="1" s="1"/>
  <c r="M5798" i="1"/>
  <c r="N5798" i="1" s="1"/>
  <c r="M5799" i="1"/>
  <c r="N5799" i="1" s="1"/>
  <c r="M5800" i="1"/>
  <c r="N5800" i="1" s="1"/>
  <c r="M5801" i="1"/>
  <c r="N5801" i="1" s="1"/>
  <c r="M5802" i="1"/>
  <c r="N5802" i="1" s="1"/>
  <c r="M5803" i="1"/>
  <c r="N5803" i="1" s="1"/>
  <c r="M5804" i="1"/>
  <c r="N5804" i="1" s="1"/>
  <c r="M5805" i="1"/>
  <c r="N5805" i="1" s="1"/>
  <c r="M5806" i="1"/>
  <c r="N5806" i="1" s="1"/>
  <c r="M5807" i="1"/>
  <c r="N5807" i="1" s="1"/>
  <c r="M5808" i="1"/>
  <c r="N5808" i="1" s="1"/>
  <c r="M5809" i="1"/>
  <c r="N5809" i="1" s="1"/>
  <c r="M5810" i="1"/>
  <c r="N5810" i="1" s="1"/>
  <c r="M5811" i="1"/>
  <c r="N5811" i="1" s="1"/>
  <c r="M5812" i="1"/>
  <c r="N5812" i="1" s="1"/>
  <c r="M5813" i="1"/>
  <c r="N5813" i="1" s="1"/>
  <c r="M5814" i="1"/>
  <c r="N5814" i="1" s="1"/>
  <c r="M5815" i="1"/>
  <c r="N5815" i="1" s="1"/>
  <c r="M5816" i="1"/>
  <c r="N5816" i="1" s="1"/>
  <c r="M5817" i="1"/>
  <c r="N5817" i="1" s="1"/>
  <c r="M5818" i="1"/>
  <c r="N5818" i="1" s="1"/>
  <c r="M5819" i="1"/>
  <c r="N5819" i="1" s="1"/>
  <c r="M5820" i="1"/>
  <c r="N5820" i="1" s="1"/>
  <c r="M5821" i="1"/>
  <c r="N5821" i="1" s="1"/>
  <c r="M5822" i="1"/>
  <c r="N5822" i="1" s="1"/>
  <c r="M5823" i="1"/>
  <c r="N5823" i="1" s="1"/>
  <c r="M5824" i="1"/>
  <c r="N5824" i="1" s="1"/>
  <c r="M5825" i="1"/>
  <c r="N5825" i="1" s="1"/>
  <c r="M5826" i="1"/>
  <c r="N5826" i="1" s="1"/>
  <c r="M5827" i="1"/>
  <c r="N5827" i="1" s="1"/>
  <c r="M5828" i="1"/>
  <c r="N5828" i="1" s="1"/>
  <c r="M5829" i="1"/>
  <c r="N5829" i="1" s="1"/>
  <c r="M5830" i="1"/>
  <c r="N5830" i="1" s="1"/>
  <c r="M5831" i="1"/>
  <c r="N5831" i="1" s="1"/>
  <c r="M5832" i="1"/>
  <c r="N5832" i="1" s="1"/>
  <c r="M5833" i="1"/>
  <c r="N5833" i="1" s="1"/>
  <c r="M5834" i="1"/>
  <c r="N5834" i="1" s="1"/>
  <c r="M5835" i="1"/>
  <c r="N5835" i="1" s="1"/>
  <c r="M5836" i="1"/>
  <c r="N5836" i="1" s="1"/>
  <c r="M5837" i="1"/>
  <c r="N5837" i="1" s="1"/>
  <c r="M5838" i="1"/>
  <c r="N5838" i="1" s="1"/>
  <c r="M5839" i="1"/>
  <c r="N5839" i="1" s="1"/>
  <c r="M5840" i="1"/>
  <c r="N5840" i="1" s="1"/>
  <c r="M5841" i="1"/>
  <c r="N5841" i="1" s="1"/>
  <c r="M5842" i="1"/>
  <c r="N5842" i="1" s="1"/>
  <c r="M5843" i="1"/>
  <c r="N5843" i="1" s="1"/>
  <c r="M5844" i="1"/>
  <c r="N5844" i="1" s="1"/>
  <c r="M5845" i="1"/>
  <c r="N5845" i="1" s="1"/>
  <c r="M5846" i="1"/>
  <c r="N5846" i="1" s="1"/>
  <c r="M5847" i="1"/>
  <c r="N5847" i="1" s="1"/>
  <c r="M5848" i="1"/>
  <c r="N5848" i="1" s="1"/>
  <c r="M5849" i="1"/>
  <c r="N5849" i="1" s="1"/>
  <c r="M5850" i="1"/>
  <c r="N5850" i="1" s="1"/>
  <c r="M5851" i="1"/>
  <c r="N5851" i="1" s="1"/>
  <c r="M5852" i="1"/>
  <c r="N5852" i="1" s="1"/>
  <c r="M5853" i="1"/>
  <c r="N5853" i="1" s="1"/>
  <c r="M5854" i="1"/>
  <c r="N5854" i="1" s="1"/>
  <c r="M5855" i="1"/>
  <c r="N5855" i="1" s="1"/>
  <c r="M5856" i="1"/>
  <c r="N5856" i="1" s="1"/>
  <c r="M5857" i="1"/>
  <c r="N5857" i="1" s="1"/>
  <c r="M5858" i="1"/>
  <c r="N5858" i="1" s="1"/>
  <c r="M5859" i="1"/>
  <c r="N5859" i="1" s="1"/>
  <c r="M5860" i="1"/>
  <c r="N5860" i="1" s="1"/>
  <c r="M5861" i="1"/>
  <c r="N5861" i="1" s="1"/>
  <c r="M5862" i="1"/>
  <c r="N5862" i="1" s="1"/>
  <c r="M5863" i="1"/>
  <c r="N5863" i="1" s="1"/>
  <c r="M5864" i="1"/>
  <c r="N5864" i="1" s="1"/>
  <c r="M5865" i="1"/>
  <c r="N5865" i="1" s="1"/>
  <c r="M5866" i="1"/>
  <c r="N5866" i="1" s="1"/>
  <c r="M5867" i="1"/>
  <c r="N5867" i="1" s="1"/>
  <c r="M5868" i="1"/>
  <c r="N5868" i="1" s="1"/>
  <c r="M5869" i="1"/>
  <c r="N5869" i="1" s="1"/>
  <c r="M5870" i="1"/>
  <c r="N5870" i="1" s="1"/>
  <c r="M5871" i="1"/>
  <c r="N5871" i="1" s="1"/>
  <c r="M5872" i="1"/>
  <c r="N5872" i="1" s="1"/>
  <c r="M5873" i="1"/>
  <c r="N5873" i="1" s="1"/>
  <c r="M5874" i="1"/>
  <c r="N5874" i="1" s="1"/>
  <c r="M5875" i="1"/>
  <c r="N5875" i="1" s="1"/>
  <c r="M5876" i="1"/>
  <c r="N5876" i="1" s="1"/>
  <c r="M5877" i="1"/>
  <c r="N5877" i="1" s="1"/>
  <c r="M5878" i="1"/>
  <c r="N5878" i="1" s="1"/>
  <c r="M5879" i="1"/>
  <c r="N5879" i="1" s="1"/>
  <c r="M5880" i="1"/>
  <c r="N5880" i="1" s="1"/>
  <c r="M5881" i="1"/>
  <c r="N5881" i="1" s="1"/>
  <c r="M5882" i="1"/>
  <c r="N5882" i="1" s="1"/>
  <c r="M5883" i="1"/>
  <c r="N5883" i="1" s="1"/>
  <c r="M5884" i="1"/>
  <c r="N5884" i="1" s="1"/>
  <c r="M5885" i="1"/>
  <c r="N5885" i="1" s="1"/>
  <c r="M5886" i="1"/>
  <c r="N5886" i="1" s="1"/>
  <c r="M5887" i="1"/>
  <c r="N5887" i="1" s="1"/>
  <c r="M5888" i="1"/>
  <c r="N5888" i="1" s="1"/>
  <c r="M5889" i="1"/>
  <c r="N5889" i="1" s="1"/>
  <c r="M5890" i="1"/>
  <c r="N5890" i="1" s="1"/>
  <c r="M5891" i="1"/>
  <c r="N5891" i="1" s="1"/>
  <c r="M5892" i="1"/>
  <c r="N5892" i="1" s="1"/>
  <c r="M5893" i="1"/>
  <c r="N5893" i="1" s="1"/>
  <c r="M5894" i="1"/>
  <c r="N5894" i="1" s="1"/>
  <c r="M5895" i="1"/>
  <c r="N5895" i="1" s="1"/>
  <c r="M5896" i="1"/>
  <c r="N5896" i="1" s="1"/>
  <c r="M5897" i="1"/>
  <c r="N5897" i="1" s="1"/>
  <c r="M5898" i="1"/>
  <c r="N5898" i="1" s="1"/>
  <c r="M5899" i="1"/>
  <c r="N5899" i="1" s="1"/>
  <c r="M5900" i="1"/>
  <c r="N5900" i="1" s="1"/>
  <c r="M5901" i="1"/>
  <c r="N5901" i="1" s="1"/>
  <c r="M5902" i="1"/>
  <c r="N5902" i="1" s="1"/>
  <c r="M5903" i="1"/>
  <c r="N5903" i="1" s="1"/>
  <c r="M5904" i="1"/>
  <c r="N5904" i="1" s="1"/>
  <c r="M5905" i="1"/>
  <c r="N5905" i="1" s="1"/>
  <c r="M5906" i="1"/>
  <c r="N5906" i="1" s="1"/>
  <c r="M5907" i="1"/>
  <c r="N5907" i="1" s="1"/>
  <c r="M5908" i="1"/>
  <c r="N5908" i="1" s="1"/>
  <c r="M5909" i="1"/>
  <c r="N5909" i="1" s="1"/>
  <c r="M5910" i="1"/>
  <c r="N5910" i="1" s="1"/>
  <c r="M5911" i="1"/>
  <c r="N5911" i="1" s="1"/>
  <c r="M5912" i="1"/>
  <c r="N5912" i="1" s="1"/>
  <c r="M5913" i="1"/>
  <c r="N5913" i="1" s="1"/>
  <c r="M5914" i="1"/>
  <c r="N5914" i="1" s="1"/>
  <c r="M5915" i="1"/>
  <c r="N5915" i="1" s="1"/>
  <c r="M5916" i="1"/>
  <c r="N5916" i="1" s="1"/>
  <c r="M5917" i="1"/>
  <c r="N5917" i="1" s="1"/>
  <c r="M5918" i="1"/>
  <c r="N5918" i="1" s="1"/>
  <c r="M5919" i="1"/>
  <c r="N5919" i="1" s="1"/>
  <c r="M5920" i="1"/>
  <c r="N5920" i="1" s="1"/>
  <c r="M5921" i="1"/>
  <c r="N5921" i="1" s="1"/>
  <c r="M5922" i="1"/>
  <c r="N5922" i="1" s="1"/>
  <c r="M5923" i="1"/>
  <c r="N5923" i="1" s="1"/>
  <c r="M5924" i="1"/>
  <c r="N5924" i="1" s="1"/>
  <c r="M5925" i="1"/>
  <c r="N5925" i="1" s="1"/>
  <c r="M5926" i="1"/>
  <c r="N5926" i="1" s="1"/>
  <c r="M5927" i="1"/>
  <c r="N5927" i="1" s="1"/>
  <c r="M5928" i="1"/>
  <c r="N5928" i="1" s="1"/>
  <c r="M5929" i="1"/>
  <c r="N5929" i="1" s="1"/>
  <c r="M5930" i="1"/>
  <c r="N5930" i="1" s="1"/>
  <c r="M5931" i="1"/>
  <c r="N5931" i="1" s="1"/>
  <c r="M5932" i="1"/>
  <c r="N5932" i="1" s="1"/>
  <c r="M5933" i="1"/>
  <c r="N5933" i="1" s="1"/>
  <c r="M5934" i="1"/>
  <c r="N5934" i="1" s="1"/>
  <c r="M5935" i="1"/>
  <c r="N5935" i="1" s="1"/>
  <c r="M5936" i="1"/>
  <c r="N5936" i="1" s="1"/>
  <c r="M5937" i="1"/>
  <c r="N5937" i="1" s="1"/>
  <c r="M5938" i="1"/>
  <c r="N5938" i="1" s="1"/>
  <c r="M5939" i="1"/>
  <c r="N5939" i="1" s="1"/>
  <c r="M5940" i="1"/>
  <c r="N5940" i="1" s="1"/>
  <c r="M5941" i="1"/>
  <c r="N5941" i="1" s="1"/>
  <c r="M5942" i="1"/>
  <c r="N5942" i="1" s="1"/>
  <c r="M5943" i="1"/>
  <c r="N5943" i="1" s="1"/>
  <c r="M5944" i="1"/>
  <c r="N5944" i="1" s="1"/>
  <c r="M5945" i="1"/>
  <c r="N5945" i="1" s="1"/>
  <c r="M5946" i="1"/>
  <c r="N5946" i="1" s="1"/>
  <c r="M5947" i="1"/>
  <c r="N5947" i="1" s="1"/>
  <c r="M5948" i="1"/>
  <c r="N5948" i="1" s="1"/>
  <c r="M5949" i="1"/>
  <c r="N5949" i="1" s="1"/>
  <c r="M5950" i="1"/>
  <c r="N5950" i="1" s="1"/>
  <c r="M5951" i="1"/>
  <c r="N5951" i="1" s="1"/>
  <c r="M5952" i="1"/>
  <c r="N5952" i="1" s="1"/>
  <c r="M5953" i="1"/>
  <c r="N5953" i="1" s="1"/>
  <c r="M5954" i="1"/>
  <c r="N5954" i="1" s="1"/>
  <c r="M5955" i="1"/>
  <c r="N5955" i="1" s="1"/>
  <c r="M5956" i="1"/>
  <c r="N5956" i="1" s="1"/>
  <c r="M5957" i="1"/>
  <c r="N5957" i="1" s="1"/>
  <c r="M5958" i="1"/>
  <c r="N5958" i="1" s="1"/>
  <c r="M5959" i="1"/>
  <c r="N5959" i="1" s="1"/>
  <c r="M5960" i="1"/>
  <c r="N5960" i="1" s="1"/>
  <c r="M5961" i="1"/>
  <c r="N5961" i="1" s="1"/>
  <c r="M5962" i="1"/>
  <c r="N5962" i="1" s="1"/>
  <c r="M5963" i="1"/>
  <c r="N5963" i="1" s="1"/>
  <c r="M5964" i="1"/>
  <c r="N5964" i="1" s="1"/>
  <c r="M5965" i="1"/>
  <c r="N5965" i="1" s="1"/>
  <c r="M5966" i="1"/>
  <c r="N5966" i="1" s="1"/>
  <c r="M5967" i="1"/>
  <c r="N5967" i="1" s="1"/>
  <c r="M5968" i="1"/>
  <c r="N5968" i="1" s="1"/>
  <c r="M5969" i="1"/>
  <c r="N5969" i="1" s="1"/>
  <c r="M5970" i="1"/>
  <c r="N5970" i="1" s="1"/>
  <c r="M5971" i="1"/>
  <c r="N5971" i="1" s="1"/>
  <c r="M5972" i="1"/>
  <c r="N5972" i="1" s="1"/>
  <c r="M5973" i="1"/>
  <c r="N5973" i="1" s="1"/>
  <c r="M5974" i="1"/>
  <c r="N5974" i="1" s="1"/>
  <c r="M5975" i="1"/>
  <c r="N5975" i="1" s="1"/>
  <c r="M5976" i="1"/>
  <c r="N5976" i="1" s="1"/>
  <c r="M5977" i="1"/>
  <c r="N5977" i="1" s="1"/>
  <c r="M5978" i="1"/>
  <c r="N5978" i="1" s="1"/>
  <c r="M5979" i="1"/>
  <c r="N5979" i="1" s="1"/>
  <c r="M5980" i="1"/>
  <c r="N5980" i="1" s="1"/>
  <c r="M5981" i="1"/>
  <c r="N5981" i="1" s="1"/>
  <c r="M5982" i="1"/>
  <c r="N5982" i="1" s="1"/>
  <c r="M5983" i="1"/>
  <c r="N5983" i="1" s="1"/>
  <c r="M5984" i="1"/>
  <c r="N5984" i="1" s="1"/>
  <c r="M5985" i="1"/>
  <c r="N5985" i="1" s="1"/>
  <c r="M5986" i="1"/>
  <c r="N5986" i="1" s="1"/>
  <c r="M5987" i="1"/>
  <c r="N5987" i="1" s="1"/>
  <c r="M5988" i="1"/>
  <c r="N5988" i="1" s="1"/>
  <c r="M5989" i="1"/>
  <c r="N5989" i="1" s="1"/>
  <c r="M5990" i="1"/>
  <c r="N5990" i="1" s="1"/>
  <c r="M5991" i="1"/>
  <c r="N5991" i="1" s="1"/>
  <c r="M5992" i="1"/>
  <c r="N5992" i="1" s="1"/>
  <c r="M5993" i="1"/>
  <c r="N5993" i="1" s="1"/>
  <c r="M5994" i="1"/>
  <c r="N5994" i="1" s="1"/>
  <c r="M5995" i="1"/>
  <c r="N5995" i="1" s="1"/>
  <c r="M5996" i="1"/>
  <c r="N5996" i="1" s="1"/>
  <c r="M5997" i="1"/>
  <c r="N5997" i="1" s="1"/>
  <c r="M5998" i="1"/>
  <c r="N5998" i="1" s="1"/>
  <c r="M5999" i="1"/>
  <c r="N5999" i="1" s="1"/>
  <c r="M6000" i="1"/>
  <c r="N6000" i="1" s="1"/>
  <c r="M6001" i="1"/>
  <c r="N6001" i="1" s="1"/>
  <c r="M6002" i="1"/>
  <c r="N6002" i="1" s="1"/>
  <c r="M6003" i="1"/>
  <c r="N6003" i="1" s="1"/>
  <c r="M6004" i="1"/>
  <c r="N6004" i="1" s="1"/>
  <c r="M6005" i="1"/>
  <c r="N6005" i="1" s="1"/>
  <c r="M6006" i="1"/>
  <c r="N6006" i="1" s="1"/>
  <c r="M6007" i="1"/>
  <c r="N6007" i="1" s="1"/>
  <c r="M6008" i="1"/>
  <c r="N6008" i="1" s="1"/>
  <c r="M6009" i="1"/>
  <c r="N6009" i="1" s="1"/>
  <c r="M6010" i="1"/>
  <c r="N6010" i="1" s="1"/>
  <c r="M6011" i="1"/>
  <c r="N6011" i="1" s="1"/>
  <c r="M6012" i="1"/>
  <c r="N6012" i="1" s="1"/>
  <c r="M6013" i="1"/>
  <c r="N6013" i="1" s="1"/>
  <c r="M6014" i="1"/>
  <c r="N6014" i="1" s="1"/>
  <c r="M6015" i="1"/>
  <c r="N6015" i="1" s="1"/>
  <c r="M6016" i="1"/>
  <c r="N6016" i="1" s="1"/>
  <c r="M6017" i="1"/>
  <c r="N6017" i="1" s="1"/>
  <c r="M6018" i="1"/>
  <c r="N6018" i="1" s="1"/>
  <c r="M6019" i="1"/>
  <c r="N6019" i="1" s="1"/>
  <c r="M6020" i="1"/>
  <c r="N6020" i="1" s="1"/>
  <c r="M6021" i="1"/>
  <c r="N6021" i="1" s="1"/>
  <c r="M6022" i="1"/>
  <c r="N6022" i="1" s="1"/>
  <c r="M6023" i="1"/>
  <c r="N6023" i="1" s="1"/>
  <c r="M6024" i="1"/>
  <c r="N6024" i="1" s="1"/>
  <c r="M6025" i="1"/>
  <c r="N6025" i="1" s="1"/>
  <c r="M6026" i="1"/>
  <c r="N6026" i="1" s="1"/>
  <c r="M6027" i="1"/>
  <c r="N6027" i="1" s="1"/>
  <c r="M6028" i="1"/>
  <c r="N6028" i="1" s="1"/>
  <c r="M6029" i="1"/>
  <c r="N6029" i="1" s="1"/>
  <c r="M6030" i="1"/>
  <c r="N6030" i="1" s="1"/>
  <c r="M6031" i="1"/>
  <c r="N6031" i="1" s="1"/>
  <c r="M6032" i="1"/>
  <c r="N6032" i="1" s="1"/>
  <c r="M6033" i="1"/>
  <c r="N6033" i="1" s="1"/>
  <c r="M6034" i="1"/>
  <c r="N6034" i="1" s="1"/>
  <c r="M6035" i="1"/>
  <c r="N6035" i="1" s="1"/>
  <c r="M6036" i="1"/>
  <c r="N6036" i="1" s="1"/>
  <c r="M6037" i="1"/>
  <c r="N6037" i="1" s="1"/>
  <c r="M6038" i="1"/>
  <c r="N6038" i="1" s="1"/>
  <c r="M6039" i="1"/>
  <c r="N6039" i="1" s="1"/>
  <c r="M6040" i="1"/>
  <c r="N6040" i="1" s="1"/>
  <c r="M6041" i="1"/>
  <c r="N6041" i="1" s="1"/>
  <c r="M6042" i="1"/>
  <c r="N6042" i="1" s="1"/>
  <c r="M6043" i="1"/>
  <c r="N6043" i="1" s="1"/>
  <c r="M6044" i="1"/>
  <c r="N6044" i="1" s="1"/>
  <c r="M6045" i="1"/>
  <c r="N6045" i="1" s="1"/>
  <c r="M6046" i="1"/>
  <c r="N6046" i="1" s="1"/>
  <c r="M6047" i="1"/>
  <c r="N6047" i="1" s="1"/>
  <c r="M6048" i="1"/>
  <c r="N6048" i="1" s="1"/>
  <c r="M6049" i="1"/>
  <c r="N6049" i="1" s="1"/>
  <c r="M6050" i="1"/>
  <c r="N6050" i="1" s="1"/>
  <c r="M6051" i="1"/>
  <c r="N6051" i="1" s="1"/>
  <c r="M6052" i="1"/>
  <c r="N6052" i="1" s="1"/>
  <c r="M6053" i="1"/>
  <c r="N6053" i="1" s="1"/>
  <c r="M6054" i="1"/>
  <c r="N6054" i="1" s="1"/>
  <c r="M6055" i="1"/>
  <c r="N6055" i="1" s="1"/>
  <c r="M6056" i="1"/>
  <c r="N6056" i="1" s="1"/>
  <c r="M6057" i="1"/>
  <c r="N6057" i="1" s="1"/>
  <c r="M6058" i="1"/>
  <c r="N6058" i="1" s="1"/>
  <c r="M6059" i="1"/>
  <c r="N6059" i="1" s="1"/>
  <c r="M6060" i="1"/>
  <c r="N6060" i="1" s="1"/>
  <c r="M6061" i="1"/>
  <c r="N6061" i="1" s="1"/>
  <c r="M6062" i="1"/>
  <c r="N6062" i="1" s="1"/>
  <c r="M6063" i="1"/>
  <c r="N6063" i="1" s="1"/>
  <c r="M6064" i="1"/>
  <c r="N6064" i="1" s="1"/>
  <c r="M6065" i="1"/>
  <c r="N6065" i="1" s="1"/>
  <c r="M6066" i="1"/>
  <c r="N6066" i="1" s="1"/>
  <c r="M6067" i="1"/>
  <c r="N6067" i="1" s="1"/>
  <c r="M6068" i="1"/>
  <c r="N6068" i="1" s="1"/>
  <c r="M6069" i="1"/>
  <c r="N6069" i="1" s="1"/>
  <c r="M6070" i="1"/>
  <c r="N6070" i="1" s="1"/>
  <c r="M6071" i="1"/>
  <c r="N6071" i="1" s="1"/>
  <c r="M6072" i="1"/>
  <c r="N6072" i="1" s="1"/>
  <c r="M6073" i="1"/>
  <c r="N6073" i="1" s="1"/>
  <c r="M6074" i="1"/>
  <c r="N6074" i="1" s="1"/>
  <c r="M6075" i="1"/>
  <c r="N6075" i="1" s="1"/>
  <c r="M6076" i="1"/>
  <c r="N6076" i="1" s="1"/>
  <c r="M6077" i="1"/>
  <c r="N6077" i="1" s="1"/>
  <c r="M6078" i="1"/>
  <c r="N6078" i="1" s="1"/>
  <c r="M6079" i="1"/>
  <c r="N6079" i="1" s="1"/>
  <c r="M6080" i="1"/>
  <c r="N6080" i="1" s="1"/>
  <c r="M6081" i="1"/>
  <c r="N6081" i="1" s="1"/>
  <c r="M6082" i="1"/>
  <c r="N6082" i="1" s="1"/>
  <c r="M6083" i="1"/>
  <c r="N6083" i="1" s="1"/>
  <c r="M6084" i="1"/>
  <c r="N6084" i="1" s="1"/>
  <c r="M6085" i="1"/>
  <c r="N6085" i="1" s="1"/>
  <c r="M6086" i="1"/>
  <c r="N6086" i="1" s="1"/>
  <c r="M6087" i="1"/>
  <c r="N6087" i="1" s="1"/>
  <c r="M6088" i="1"/>
  <c r="N6088" i="1" s="1"/>
  <c r="M6089" i="1"/>
  <c r="N6089" i="1" s="1"/>
  <c r="M6090" i="1"/>
  <c r="N6090" i="1" s="1"/>
  <c r="M6091" i="1"/>
  <c r="N6091" i="1" s="1"/>
  <c r="M6092" i="1"/>
  <c r="N6092" i="1" s="1"/>
  <c r="M6093" i="1"/>
  <c r="N6093" i="1" s="1"/>
  <c r="M6094" i="1"/>
  <c r="N6094" i="1" s="1"/>
  <c r="M6095" i="1"/>
  <c r="N6095" i="1" s="1"/>
  <c r="M6096" i="1"/>
  <c r="N6096" i="1" s="1"/>
  <c r="M6097" i="1"/>
  <c r="N6097" i="1" s="1"/>
  <c r="M6098" i="1"/>
  <c r="N6098" i="1" s="1"/>
  <c r="M6099" i="1"/>
  <c r="N6099" i="1" s="1"/>
  <c r="M6100" i="1"/>
  <c r="N6100" i="1" s="1"/>
  <c r="M6101" i="1"/>
  <c r="N6101" i="1" s="1"/>
  <c r="M6102" i="1"/>
  <c r="N6102" i="1" s="1"/>
  <c r="M6103" i="1"/>
  <c r="N6103" i="1" s="1"/>
  <c r="M6104" i="1"/>
  <c r="N6104" i="1" s="1"/>
  <c r="M6105" i="1"/>
  <c r="N6105" i="1" s="1"/>
  <c r="M6106" i="1"/>
  <c r="N6106" i="1" s="1"/>
  <c r="M6107" i="1"/>
  <c r="N6107" i="1" s="1"/>
  <c r="M6108" i="1"/>
  <c r="N6108" i="1" s="1"/>
  <c r="M6109" i="1"/>
  <c r="N6109" i="1" s="1"/>
  <c r="M6110" i="1"/>
  <c r="N6110" i="1" s="1"/>
  <c r="M6111" i="1"/>
  <c r="N6111" i="1" s="1"/>
  <c r="M6112" i="1"/>
  <c r="N6112" i="1" s="1"/>
  <c r="M6113" i="1"/>
  <c r="N6113" i="1" s="1"/>
  <c r="M6114" i="1"/>
  <c r="N6114" i="1" s="1"/>
  <c r="M6115" i="1"/>
  <c r="N6115" i="1" s="1"/>
  <c r="M6116" i="1"/>
  <c r="N6116" i="1" s="1"/>
  <c r="M6117" i="1"/>
  <c r="N6117" i="1" s="1"/>
  <c r="M6118" i="1"/>
  <c r="N6118" i="1" s="1"/>
  <c r="M6119" i="1"/>
  <c r="N6119" i="1" s="1"/>
  <c r="M6120" i="1"/>
  <c r="N6120" i="1" s="1"/>
  <c r="M6121" i="1"/>
  <c r="N6121" i="1" s="1"/>
  <c r="M6122" i="1"/>
  <c r="N6122" i="1" s="1"/>
  <c r="M6123" i="1"/>
  <c r="N6123" i="1" s="1"/>
  <c r="M6124" i="1"/>
  <c r="N6124" i="1" s="1"/>
  <c r="M6125" i="1"/>
  <c r="N6125" i="1" s="1"/>
  <c r="M6126" i="1"/>
  <c r="N6126" i="1" s="1"/>
  <c r="M6127" i="1"/>
  <c r="N6127" i="1" s="1"/>
  <c r="M6128" i="1"/>
  <c r="N6128" i="1" s="1"/>
  <c r="M6129" i="1"/>
  <c r="N6129" i="1" s="1"/>
  <c r="M6130" i="1"/>
  <c r="N6130" i="1" s="1"/>
  <c r="M6131" i="1"/>
  <c r="N6131" i="1" s="1"/>
  <c r="M6132" i="1"/>
  <c r="N6132" i="1" s="1"/>
  <c r="M6133" i="1"/>
  <c r="N6133" i="1" s="1"/>
  <c r="M6134" i="1"/>
  <c r="N6134" i="1" s="1"/>
  <c r="M6135" i="1"/>
  <c r="N6135" i="1" s="1"/>
  <c r="M6136" i="1"/>
  <c r="N6136" i="1" s="1"/>
  <c r="M6137" i="1"/>
  <c r="N6137" i="1" s="1"/>
  <c r="M6138" i="1"/>
  <c r="N6138" i="1" s="1"/>
  <c r="M6139" i="1"/>
  <c r="N6139" i="1" s="1"/>
  <c r="M6140" i="1"/>
  <c r="N6140" i="1" s="1"/>
  <c r="M6141" i="1"/>
  <c r="N6141" i="1" s="1"/>
  <c r="M6142" i="1"/>
  <c r="N6142" i="1" s="1"/>
  <c r="M6143" i="1"/>
  <c r="N6143" i="1" s="1"/>
  <c r="M6144" i="1"/>
  <c r="N6144" i="1" s="1"/>
  <c r="M6145" i="1"/>
  <c r="N6145" i="1" s="1"/>
  <c r="M6146" i="1"/>
  <c r="N6146" i="1" s="1"/>
  <c r="M6147" i="1"/>
  <c r="N6147" i="1" s="1"/>
  <c r="M6148" i="1"/>
  <c r="N6148" i="1" s="1"/>
  <c r="M6149" i="1"/>
  <c r="N6149" i="1" s="1"/>
  <c r="M6150" i="1"/>
  <c r="N6150" i="1" s="1"/>
  <c r="M6151" i="1"/>
  <c r="N6151" i="1" s="1"/>
  <c r="M6152" i="1"/>
  <c r="N6152" i="1" s="1"/>
  <c r="M6153" i="1"/>
  <c r="N6153" i="1" s="1"/>
  <c r="M6154" i="1"/>
  <c r="N6154" i="1" s="1"/>
  <c r="M6155" i="1"/>
  <c r="N6155" i="1" s="1"/>
  <c r="M6156" i="1"/>
  <c r="N6156" i="1" s="1"/>
  <c r="M6157" i="1"/>
  <c r="N6157" i="1" s="1"/>
  <c r="M6158" i="1"/>
  <c r="N6158" i="1" s="1"/>
  <c r="M6159" i="1"/>
  <c r="N6159" i="1" s="1"/>
  <c r="M6160" i="1"/>
  <c r="N6160" i="1" s="1"/>
  <c r="M6161" i="1"/>
  <c r="N6161" i="1" s="1"/>
  <c r="M6162" i="1"/>
  <c r="N6162" i="1" s="1"/>
  <c r="M6163" i="1"/>
  <c r="N6163" i="1" s="1"/>
  <c r="M6164" i="1"/>
  <c r="N6164" i="1" s="1"/>
  <c r="M6165" i="1"/>
  <c r="N6165" i="1" s="1"/>
  <c r="M6166" i="1"/>
  <c r="N6166" i="1" s="1"/>
  <c r="M6167" i="1"/>
  <c r="N6167" i="1" s="1"/>
  <c r="M6168" i="1"/>
  <c r="N6168" i="1" s="1"/>
  <c r="M6169" i="1"/>
  <c r="N6169" i="1" s="1"/>
  <c r="M6170" i="1"/>
  <c r="N6170" i="1" s="1"/>
  <c r="M6171" i="1"/>
  <c r="N6171" i="1" s="1"/>
  <c r="M6172" i="1"/>
  <c r="N6172" i="1" s="1"/>
  <c r="M6173" i="1"/>
  <c r="N6173" i="1" s="1"/>
  <c r="M6174" i="1"/>
  <c r="N6174" i="1" s="1"/>
  <c r="M6175" i="1"/>
  <c r="N6175" i="1" s="1"/>
  <c r="M6176" i="1"/>
  <c r="N6176" i="1" s="1"/>
  <c r="M6177" i="1"/>
  <c r="N6177" i="1" s="1"/>
  <c r="M6178" i="1"/>
  <c r="N6178" i="1" s="1"/>
  <c r="M6179" i="1"/>
  <c r="N6179" i="1" s="1"/>
  <c r="M6180" i="1"/>
  <c r="N6180" i="1" s="1"/>
  <c r="M6181" i="1"/>
  <c r="N6181" i="1" s="1"/>
  <c r="M6182" i="1"/>
  <c r="N6182" i="1" s="1"/>
  <c r="M6183" i="1"/>
  <c r="N6183" i="1" s="1"/>
  <c r="M6184" i="1"/>
  <c r="N6184" i="1" s="1"/>
  <c r="M6185" i="1"/>
  <c r="N6185" i="1" s="1"/>
  <c r="M6186" i="1"/>
  <c r="N6186" i="1" s="1"/>
  <c r="M6187" i="1"/>
  <c r="N6187" i="1" s="1"/>
  <c r="M6188" i="1"/>
  <c r="N6188" i="1" s="1"/>
  <c r="M6189" i="1"/>
  <c r="N6189" i="1" s="1"/>
  <c r="M6190" i="1"/>
  <c r="N6190" i="1" s="1"/>
  <c r="M6191" i="1"/>
  <c r="N6191" i="1" s="1"/>
  <c r="M6192" i="1"/>
  <c r="N6192" i="1" s="1"/>
  <c r="M6193" i="1"/>
  <c r="N6193" i="1" s="1"/>
  <c r="M6194" i="1"/>
  <c r="N6194" i="1" s="1"/>
  <c r="M6195" i="1"/>
  <c r="N6195" i="1" s="1"/>
  <c r="M6196" i="1"/>
  <c r="N6196" i="1" s="1"/>
  <c r="M6197" i="1"/>
  <c r="N6197" i="1" s="1"/>
  <c r="M6198" i="1"/>
  <c r="N6198" i="1" s="1"/>
  <c r="M6199" i="1"/>
  <c r="N6199" i="1" s="1"/>
  <c r="M6200" i="1"/>
  <c r="N6200" i="1" s="1"/>
  <c r="M6201" i="1"/>
  <c r="N6201" i="1" s="1"/>
  <c r="M6202" i="1"/>
  <c r="N6202" i="1" s="1"/>
  <c r="M6203" i="1"/>
  <c r="N6203" i="1" s="1"/>
  <c r="M6204" i="1"/>
  <c r="N6204" i="1" s="1"/>
  <c r="M6205" i="1"/>
  <c r="N6205" i="1" s="1"/>
  <c r="M6206" i="1"/>
  <c r="N6206" i="1" s="1"/>
  <c r="M6207" i="1"/>
  <c r="N6207" i="1" s="1"/>
  <c r="M6208" i="1"/>
  <c r="N6208" i="1" s="1"/>
  <c r="M6209" i="1"/>
  <c r="N6209" i="1" s="1"/>
  <c r="M6210" i="1"/>
  <c r="N6210" i="1" s="1"/>
  <c r="M6211" i="1"/>
  <c r="N6211" i="1" s="1"/>
  <c r="M6212" i="1"/>
  <c r="N6212" i="1" s="1"/>
  <c r="M6213" i="1"/>
  <c r="N6213" i="1" s="1"/>
  <c r="M6214" i="1"/>
  <c r="N6214" i="1" s="1"/>
  <c r="M6215" i="1"/>
  <c r="N6215" i="1" s="1"/>
  <c r="M6216" i="1"/>
  <c r="N6216" i="1" s="1"/>
  <c r="M6217" i="1"/>
  <c r="N6217" i="1" s="1"/>
  <c r="M6218" i="1"/>
  <c r="N6218" i="1" s="1"/>
  <c r="M6219" i="1"/>
  <c r="N6219" i="1" s="1"/>
  <c r="M6220" i="1"/>
  <c r="N6220" i="1" s="1"/>
  <c r="M6221" i="1"/>
  <c r="N6221" i="1" s="1"/>
  <c r="M6222" i="1"/>
  <c r="N6222" i="1" s="1"/>
  <c r="M6223" i="1"/>
  <c r="N6223" i="1" s="1"/>
  <c r="M6224" i="1"/>
  <c r="N6224" i="1" s="1"/>
  <c r="M6225" i="1"/>
  <c r="N6225" i="1" s="1"/>
  <c r="M6226" i="1"/>
  <c r="N6226" i="1" s="1"/>
  <c r="M6227" i="1"/>
  <c r="N6227" i="1" s="1"/>
  <c r="M6228" i="1"/>
  <c r="N6228" i="1" s="1"/>
  <c r="M6229" i="1"/>
  <c r="N6229" i="1" s="1"/>
  <c r="M6230" i="1"/>
  <c r="N6230" i="1" s="1"/>
  <c r="M6231" i="1"/>
  <c r="N6231" i="1" s="1"/>
  <c r="M6232" i="1"/>
  <c r="N6232" i="1" s="1"/>
  <c r="M6233" i="1"/>
  <c r="N6233" i="1" s="1"/>
  <c r="M6234" i="1"/>
  <c r="N6234" i="1" s="1"/>
  <c r="M6235" i="1"/>
  <c r="N6235" i="1" s="1"/>
  <c r="M6236" i="1"/>
  <c r="N6236" i="1" s="1"/>
  <c r="M6237" i="1"/>
  <c r="N6237" i="1" s="1"/>
  <c r="M6238" i="1"/>
  <c r="N6238" i="1" s="1"/>
  <c r="M6239" i="1"/>
  <c r="N6239" i="1" s="1"/>
  <c r="M6240" i="1"/>
  <c r="N6240" i="1" s="1"/>
  <c r="M6241" i="1"/>
  <c r="N6241" i="1" s="1"/>
  <c r="M6242" i="1"/>
  <c r="N6242" i="1" s="1"/>
  <c r="M6243" i="1"/>
  <c r="N6243" i="1" s="1"/>
  <c r="M6244" i="1"/>
  <c r="N6244" i="1" s="1"/>
  <c r="M6245" i="1"/>
  <c r="N6245" i="1" s="1"/>
  <c r="M6246" i="1"/>
  <c r="N6246" i="1" s="1"/>
  <c r="M6247" i="1"/>
  <c r="N6247" i="1" s="1"/>
  <c r="M6248" i="1"/>
  <c r="N6248" i="1" s="1"/>
  <c r="M6249" i="1"/>
  <c r="N6249" i="1" s="1"/>
  <c r="M6250" i="1"/>
  <c r="N6250" i="1" s="1"/>
  <c r="M6251" i="1"/>
  <c r="N6251" i="1" s="1"/>
  <c r="M6252" i="1"/>
  <c r="N6252" i="1" s="1"/>
  <c r="M6253" i="1"/>
  <c r="N6253" i="1" s="1"/>
  <c r="M6254" i="1"/>
  <c r="N6254" i="1" s="1"/>
  <c r="M6255" i="1"/>
  <c r="N6255" i="1" s="1"/>
  <c r="M6256" i="1"/>
  <c r="N6256" i="1" s="1"/>
  <c r="M6257" i="1"/>
  <c r="N6257" i="1" s="1"/>
  <c r="M6258" i="1"/>
  <c r="N6258" i="1" s="1"/>
  <c r="M6259" i="1"/>
  <c r="N6259" i="1" s="1"/>
  <c r="M6260" i="1"/>
  <c r="N6260" i="1" s="1"/>
  <c r="M6261" i="1"/>
  <c r="N6261" i="1" s="1"/>
  <c r="M6262" i="1"/>
  <c r="N6262" i="1" s="1"/>
  <c r="M6263" i="1"/>
  <c r="N6263" i="1" s="1"/>
  <c r="M6264" i="1"/>
  <c r="N6264" i="1" s="1"/>
  <c r="M6265" i="1"/>
  <c r="N6265" i="1" s="1"/>
  <c r="M6266" i="1"/>
  <c r="N6266" i="1" s="1"/>
  <c r="M6267" i="1"/>
  <c r="N6267" i="1" s="1"/>
  <c r="M6268" i="1"/>
  <c r="N6268" i="1" s="1"/>
  <c r="M6269" i="1"/>
  <c r="N6269" i="1" s="1"/>
  <c r="M6270" i="1"/>
  <c r="N6270" i="1" s="1"/>
  <c r="M6271" i="1"/>
  <c r="N6271" i="1" s="1"/>
  <c r="M6272" i="1"/>
  <c r="N6272" i="1" s="1"/>
  <c r="M6273" i="1"/>
  <c r="N6273" i="1" s="1"/>
  <c r="M6274" i="1"/>
  <c r="N6274" i="1" s="1"/>
  <c r="M6275" i="1"/>
  <c r="N6275" i="1" s="1"/>
  <c r="M6276" i="1"/>
  <c r="N6276" i="1" s="1"/>
  <c r="M6277" i="1"/>
  <c r="N6277" i="1" s="1"/>
  <c r="M6278" i="1"/>
  <c r="N6278" i="1" s="1"/>
  <c r="M6279" i="1"/>
  <c r="N6279" i="1" s="1"/>
  <c r="M6280" i="1"/>
  <c r="N6280" i="1" s="1"/>
  <c r="M6281" i="1"/>
  <c r="N6281" i="1" s="1"/>
  <c r="M6282" i="1"/>
  <c r="N6282" i="1" s="1"/>
  <c r="M6283" i="1"/>
  <c r="N6283" i="1" s="1"/>
  <c r="M6284" i="1"/>
  <c r="N6284" i="1" s="1"/>
  <c r="M6285" i="1"/>
  <c r="N6285" i="1" s="1"/>
  <c r="M6286" i="1"/>
  <c r="N6286" i="1" s="1"/>
  <c r="M6287" i="1"/>
  <c r="N6287" i="1" s="1"/>
  <c r="M6288" i="1"/>
  <c r="N6288" i="1" s="1"/>
  <c r="M6289" i="1"/>
  <c r="N6289" i="1" s="1"/>
  <c r="M6290" i="1"/>
  <c r="N6290" i="1" s="1"/>
  <c r="M6291" i="1"/>
  <c r="N6291" i="1" s="1"/>
  <c r="M6292" i="1"/>
  <c r="N6292" i="1" s="1"/>
  <c r="M6293" i="1"/>
  <c r="N6293" i="1" s="1"/>
  <c r="M6294" i="1"/>
  <c r="N6294" i="1" s="1"/>
  <c r="M6295" i="1"/>
  <c r="N6295" i="1" s="1"/>
  <c r="M6296" i="1"/>
  <c r="N6296" i="1" s="1"/>
  <c r="M6297" i="1"/>
  <c r="N6297" i="1" s="1"/>
  <c r="M6298" i="1"/>
  <c r="N6298" i="1" s="1"/>
  <c r="M6299" i="1"/>
  <c r="N6299" i="1" s="1"/>
  <c r="M6300" i="1"/>
  <c r="N6300" i="1" s="1"/>
  <c r="M6301" i="1"/>
  <c r="N6301" i="1" s="1"/>
  <c r="M6302" i="1"/>
  <c r="N6302" i="1" s="1"/>
  <c r="M6303" i="1"/>
  <c r="N6303" i="1" s="1"/>
  <c r="M6304" i="1"/>
  <c r="N6304" i="1" s="1"/>
  <c r="M6305" i="1"/>
  <c r="N6305" i="1" s="1"/>
  <c r="M6306" i="1"/>
  <c r="N6306" i="1" s="1"/>
  <c r="M6307" i="1"/>
  <c r="N6307" i="1" s="1"/>
  <c r="M6308" i="1"/>
  <c r="N6308" i="1" s="1"/>
  <c r="M6309" i="1"/>
  <c r="N6309" i="1" s="1"/>
  <c r="M6310" i="1"/>
  <c r="N6310" i="1" s="1"/>
  <c r="M6311" i="1"/>
  <c r="N6311" i="1" s="1"/>
  <c r="M6312" i="1"/>
  <c r="N6312" i="1" s="1"/>
  <c r="M6313" i="1"/>
  <c r="N6313" i="1" s="1"/>
  <c r="M6314" i="1"/>
  <c r="N6314" i="1" s="1"/>
  <c r="M6315" i="1"/>
  <c r="N6315" i="1" s="1"/>
  <c r="M6316" i="1"/>
  <c r="N6316" i="1" s="1"/>
  <c r="M6317" i="1"/>
  <c r="N6317" i="1" s="1"/>
  <c r="M6318" i="1"/>
  <c r="N6318" i="1" s="1"/>
  <c r="M6319" i="1"/>
  <c r="N6319" i="1" s="1"/>
  <c r="M6320" i="1"/>
  <c r="N6320" i="1" s="1"/>
  <c r="M6321" i="1"/>
  <c r="N6321" i="1" s="1"/>
  <c r="M6322" i="1"/>
  <c r="N6322" i="1" s="1"/>
  <c r="M6323" i="1"/>
  <c r="N6323" i="1" s="1"/>
  <c r="M6324" i="1"/>
  <c r="N6324" i="1" s="1"/>
  <c r="M6325" i="1"/>
  <c r="N6325" i="1" s="1"/>
  <c r="M6326" i="1"/>
  <c r="N6326" i="1" s="1"/>
  <c r="M6327" i="1"/>
  <c r="N6327" i="1" s="1"/>
  <c r="M6328" i="1"/>
  <c r="N6328" i="1" s="1"/>
  <c r="M6329" i="1"/>
  <c r="N6329" i="1" s="1"/>
  <c r="M6330" i="1"/>
  <c r="N6330" i="1" s="1"/>
  <c r="M6331" i="1"/>
  <c r="N6331" i="1" s="1"/>
  <c r="M6332" i="1"/>
  <c r="N6332" i="1" s="1"/>
  <c r="M6333" i="1"/>
  <c r="N6333" i="1" s="1"/>
  <c r="M6334" i="1"/>
  <c r="N6334" i="1" s="1"/>
  <c r="M6335" i="1"/>
  <c r="N6335" i="1" s="1"/>
  <c r="M6336" i="1"/>
  <c r="N6336" i="1" s="1"/>
  <c r="M6337" i="1"/>
  <c r="N6337" i="1" s="1"/>
  <c r="M6338" i="1"/>
  <c r="N6338" i="1" s="1"/>
  <c r="M6339" i="1"/>
  <c r="N6339" i="1" s="1"/>
  <c r="M6340" i="1"/>
  <c r="N6340" i="1" s="1"/>
  <c r="M6341" i="1"/>
  <c r="N6341" i="1" s="1"/>
  <c r="M6342" i="1"/>
  <c r="N6342" i="1" s="1"/>
  <c r="M6343" i="1"/>
  <c r="N6343" i="1" s="1"/>
  <c r="M6344" i="1"/>
  <c r="N6344" i="1" s="1"/>
  <c r="M6345" i="1"/>
  <c r="N6345" i="1" s="1"/>
  <c r="M6346" i="1"/>
  <c r="N6346" i="1" s="1"/>
  <c r="M6347" i="1"/>
  <c r="N6347" i="1" s="1"/>
  <c r="M6348" i="1"/>
  <c r="N6348" i="1" s="1"/>
  <c r="M6349" i="1"/>
  <c r="N6349" i="1" s="1"/>
  <c r="M6350" i="1"/>
  <c r="N6350" i="1" s="1"/>
  <c r="M6351" i="1"/>
  <c r="N6351" i="1" s="1"/>
  <c r="M6352" i="1"/>
  <c r="N6352" i="1" s="1"/>
  <c r="M6353" i="1"/>
  <c r="N6353" i="1" s="1"/>
  <c r="M6354" i="1"/>
  <c r="N6354" i="1" s="1"/>
  <c r="M6355" i="1"/>
  <c r="N6355" i="1" s="1"/>
  <c r="M6356" i="1"/>
  <c r="N6356" i="1" s="1"/>
  <c r="M6357" i="1"/>
  <c r="N6357" i="1" s="1"/>
  <c r="M6358" i="1"/>
  <c r="N6358" i="1" s="1"/>
  <c r="M6359" i="1"/>
  <c r="N6359" i="1" s="1"/>
  <c r="M6360" i="1"/>
  <c r="N6360" i="1" s="1"/>
  <c r="M6361" i="1"/>
  <c r="N6361" i="1" s="1"/>
  <c r="M6362" i="1"/>
  <c r="N6362" i="1" s="1"/>
  <c r="M6363" i="1"/>
  <c r="N6363" i="1" s="1"/>
  <c r="M6364" i="1"/>
  <c r="N6364" i="1" s="1"/>
  <c r="M6365" i="1"/>
  <c r="N6365" i="1" s="1"/>
  <c r="M6366" i="1"/>
  <c r="N6366" i="1" s="1"/>
  <c r="M6367" i="1"/>
  <c r="N6367" i="1" s="1"/>
  <c r="M6368" i="1"/>
  <c r="N6368" i="1" s="1"/>
  <c r="M6369" i="1"/>
  <c r="N6369" i="1" s="1"/>
  <c r="M6370" i="1"/>
  <c r="N6370" i="1" s="1"/>
  <c r="M6371" i="1"/>
  <c r="N6371" i="1" s="1"/>
  <c r="M6372" i="1"/>
  <c r="N6372" i="1" s="1"/>
  <c r="M6373" i="1"/>
  <c r="N6373" i="1" s="1"/>
  <c r="M6374" i="1"/>
  <c r="N6374" i="1" s="1"/>
  <c r="M6375" i="1"/>
  <c r="N6375" i="1" s="1"/>
  <c r="M6376" i="1"/>
  <c r="N6376" i="1" s="1"/>
  <c r="M6377" i="1"/>
  <c r="N6377" i="1" s="1"/>
  <c r="M6378" i="1"/>
  <c r="N6378" i="1" s="1"/>
  <c r="M6379" i="1"/>
  <c r="N6379" i="1" s="1"/>
  <c r="M6380" i="1"/>
  <c r="N6380" i="1" s="1"/>
  <c r="M6381" i="1"/>
  <c r="N6381" i="1" s="1"/>
  <c r="M6382" i="1"/>
  <c r="N6382" i="1" s="1"/>
  <c r="M6383" i="1"/>
  <c r="N6383" i="1" s="1"/>
  <c r="M6384" i="1"/>
  <c r="N6384" i="1" s="1"/>
  <c r="M6385" i="1"/>
  <c r="N6385" i="1" s="1"/>
  <c r="M6386" i="1"/>
  <c r="N6386" i="1" s="1"/>
  <c r="M6387" i="1"/>
  <c r="N6387" i="1" s="1"/>
  <c r="M6388" i="1"/>
  <c r="N6388" i="1" s="1"/>
  <c r="M6389" i="1"/>
  <c r="N6389" i="1" s="1"/>
  <c r="M6390" i="1"/>
  <c r="N6390" i="1" s="1"/>
  <c r="M6391" i="1"/>
  <c r="N6391" i="1" s="1"/>
  <c r="M6392" i="1"/>
  <c r="N6392" i="1" s="1"/>
  <c r="M6393" i="1"/>
  <c r="N6393" i="1" s="1"/>
  <c r="M6394" i="1"/>
  <c r="N6394" i="1" s="1"/>
  <c r="M6395" i="1"/>
  <c r="N6395" i="1" s="1"/>
  <c r="M6396" i="1"/>
  <c r="N6396" i="1" s="1"/>
  <c r="M6397" i="1"/>
  <c r="N6397" i="1" s="1"/>
  <c r="M6398" i="1"/>
  <c r="N6398" i="1" s="1"/>
  <c r="M6399" i="1"/>
  <c r="N6399" i="1" s="1"/>
  <c r="M6400" i="1"/>
  <c r="N6400" i="1" s="1"/>
  <c r="M6401" i="1"/>
  <c r="N6401" i="1" s="1"/>
  <c r="M6402" i="1"/>
  <c r="N6402" i="1" s="1"/>
  <c r="M6403" i="1"/>
  <c r="N6403" i="1" s="1"/>
  <c r="M6404" i="1"/>
  <c r="N6404" i="1" s="1"/>
  <c r="M6405" i="1"/>
  <c r="N6405" i="1" s="1"/>
  <c r="M6406" i="1"/>
  <c r="N6406" i="1" s="1"/>
  <c r="M6407" i="1"/>
  <c r="N6407" i="1" s="1"/>
  <c r="M6408" i="1"/>
  <c r="N6408" i="1" s="1"/>
  <c r="M6409" i="1"/>
  <c r="N6409" i="1" s="1"/>
  <c r="M6410" i="1"/>
  <c r="N6410" i="1" s="1"/>
  <c r="M6411" i="1"/>
  <c r="N6411" i="1" s="1"/>
  <c r="M6412" i="1"/>
  <c r="N6412" i="1" s="1"/>
  <c r="M6413" i="1"/>
  <c r="N6413" i="1" s="1"/>
  <c r="M6414" i="1"/>
  <c r="N6414" i="1" s="1"/>
  <c r="M6415" i="1"/>
  <c r="N6415" i="1" s="1"/>
  <c r="M6416" i="1"/>
  <c r="N6416" i="1" s="1"/>
  <c r="M6417" i="1"/>
  <c r="N6417" i="1" s="1"/>
  <c r="M6418" i="1"/>
  <c r="N6418" i="1" s="1"/>
  <c r="M6419" i="1"/>
  <c r="N6419" i="1" s="1"/>
  <c r="M6420" i="1"/>
  <c r="N6420" i="1" s="1"/>
  <c r="M6421" i="1"/>
  <c r="N6421" i="1" s="1"/>
  <c r="M6422" i="1"/>
  <c r="N6422" i="1" s="1"/>
  <c r="M6423" i="1"/>
  <c r="N6423" i="1" s="1"/>
  <c r="M6424" i="1"/>
  <c r="N6424" i="1" s="1"/>
  <c r="M6425" i="1"/>
  <c r="N6425" i="1" s="1"/>
  <c r="M6426" i="1"/>
  <c r="N6426" i="1" s="1"/>
  <c r="M6427" i="1"/>
  <c r="N6427" i="1" s="1"/>
  <c r="M6428" i="1"/>
  <c r="N6428" i="1" s="1"/>
  <c r="M6429" i="1"/>
  <c r="N6429" i="1" s="1"/>
  <c r="M6430" i="1"/>
  <c r="N6430" i="1" s="1"/>
  <c r="M6431" i="1"/>
  <c r="N6431" i="1" s="1"/>
  <c r="M6432" i="1"/>
  <c r="N6432" i="1" s="1"/>
  <c r="M6433" i="1"/>
  <c r="N6433" i="1" s="1"/>
  <c r="M6434" i="1"/>
  <c r="N6434" i="1" s="1"/>
  <c r="M6435" i="1"/>
  <c r="N6435" i="1" s="1"/>
  <c r="M6436" i="1"/>
  <c r="N6436" i="1" s="1"/>
  <c r="M6437" i="1"/>
  <c r="N6437" i="1" s="1"/>
  <c r="M6438" i="1"/>
  <c r="N6438" i="1" s="1"/>
  <c r="M6439" i="1"/>
  <c r="N6439" i="1" s="1"/>
  <c r="M6440" i="1"/>
  <c r="N6440" i="1" s="1"/>
  <c r="M6441" i="1"/>
  <c r="N6441" i="1" s="1"/>
  <c r="M6442" i="1"/>
  <c r="N6442" i="1" s="1"/>
  <c r="M6443" i="1"/>
  <c r="N6443" i="1" s="1"/>
  <c r="M6444" i="1"/>
  <c r="N6444" i="1" s="1"/>
  <c r="M6445" i="1"/>
  <c r="N6445" i="1" s="1"/>
  <c r="M6446" i="1"/>
  <c r="N6446" i="1" s="1"/>
  <c r="M6447" i="1"/>
  <c r="N6447" i="1" s="1"/>
  <c r="M6448" i="1"/>
  <c r="N6448" i="1" s="1"/>
  <c r="M6449" i="1"/>
  <c r="N6449" i="1" s="1"/>
  <c r="M6450" i="1"/>
  <c r="N6450" i="1" s="1"/>
  <c r="M6451" i="1"/>
  <c r="N6451" i="1" s="1"/>
  <c r="M6452" i="1"/>
  <c r="N6452" i="1" s="1"/>
  <c r="M6453" i="1"/>
  <c r="N6453" i="1" s="1"/>
  <c r="M6454" i="1"/>
  <c r="N6454" i="1" s="1"/>
  <c r="M6455" i="1"/>
  <c r="N6455" i="1" s="1"/>
  <c r="M6456" i="1"/>
  <c r="N6456" i="1" s="1"/>
  <c r="M6457" i="1"/>
  <c r="N6457" i="1" s="1"/>
  <c r="M6458" i="1"/>
  <c r="N6458" i="1" s="1"/>
  <c r="M6459" i="1"/>
  <c r="N6459" i="1" s="1"/>
  <c r="M6460" i="1"/>
  <c r="N6460" i="1" s="1"/>
  <c r="M6461" i="1"/>
  <c r="N6461" i="1" s="1"/>
  <c r="M6462" i="1"/>
  <c r="N6462" i="1" s="1"/>
  <c r="M6463" i="1"/>
  <c r="N6463" i="1" s="1"/>
  <c r="M6464" i="1"/>
  <c r="N6464" i="1" s="1"/>
  <c r="M6465" i="1"/>
  <c r="N6465" i="1" s="1"/>
  <c r="M6466" i="1"/>
  <c r="N6466" i="1" s="1"/>
  <c r="M6467" i="1"/>
  <c r="N6467" i="1" s="1"/>
  <c r="M6468" i="1"/>
  <c r="N6468" i="1" s="1"/>
  <c r="M6469" i="1"/>
  <c r="N6469" i="1" s="1"/>
  <c r="M6470" i="1"/>
  <c r="N6470" i="1" s="1"/>
  <c r="M6471" i="1"/>
  <c r="N6471" i="1" s="1"/>
  <c r="M6472" i="1"/>
  <c r="N6472" i="1" s="1"/>
  <c r="M6473" i="1"/>
  <c r="N6473" i="1" s="1"/>
  <c r="M6474" i="1"/>
  <c r="N6474" i="1" s="1"/>
  <c r="M6475" i="1"/>
  <c r="N6475" i="1" s="1"/>
  <c r="M6476" i="1"/>
  <c r="N6476" i="1" s="1"/>
  <c r="M6477" i="1"/>
  <c r="N6477" i="1" s="1"/>
  <c r="M6478" i="1"/>
  <c r="N6478" i="1" s="1"/>
  <c r="M6479" i="1"/>
  <c r="N6479" i="1" s="1"/>
  <c r="M6480" i="1"/>
  <c r="N6480" i="1" s="1"/>
  <c r="M6481" i="1"/>
  <c r="N6481" i="1" s="1"/>
  <c r="M6482" i="1"/>
  <c r="N6482" i="1" s="1"/>
  <c r="M6483" i="1"/>
  <c r="N6483" i="1" s="1"/>
  <c r="M6484" i="1"/>
  <c r="N6484" i="1" s="1"/>
  <c r="M6485" i="1"/>
  <c r="N6485" i="1" s="1"/>
  <c r="M6486" i="1"/>
  <c r="N6486" i="1" s="1"/>
  <c r="M6487" i="1"/>
  <c r="N6487" i="1" s="1"/>
  <c r="M6488" i="1"/>
  <c r="N6488" i="1" s="1"/>
  <c r="M6489" i="1"/>
  <c r="N6489" i="1" s="1"/>
  <c r="M6490" i="1"/>
  <c r="N6490" i="1" s="1"/>
  <c r="M6491" i="1"/>
  <c r="N6491" i="1" s="1"/>
  <c r="M6492" i="1"/>
  <c r="N6492" i="1" s="1"/>
  <c r="M6493" i="1"/>
  <c r="N6493" i="1" s="1"/>
  <c r="M6494" i="1"/>
  <c r="N6494" i="1" s="1"/>
  <c r="M6495" i="1"/>
  <c r="N6495" i="1" s="1"/>
  <c r="M6496" i="1"/>
  <c r="N6496" i="1" s="1"/>
  <c r="M6497" i="1"/>
  <c r="N6497" i="1" s="1"/>
  <c r="M6498" i="1"/>
  <c r="N6498" i="1" s="1"/>
  <c r="M6499" i="1"/>
  <c r="N6499" i="1" s="1"/>
  <c r="M6500" i="1"/>
  <c r="N6500" i="1" s="1"/>
  <c r="M6501" i="1"/>
  <c r="N6501" i="1" s="1"/>
  <c r="M6502" i="1"/>
  <c r="N6502" i="1" s="1"/>
  <c r="M6503" i="1"/>
  <c r="N6503" i="1" s="1"/>
  <c r="M6504" i="1"/>
  <c r="N6504" i="1" s="1"/>
  <c r="M6505" i="1"/>
  <c r="N6505" i="1" s="1"/>
  <c r="M6506" i="1"/>
  <c r="N6506" i="1" s="1"/>
  <c r="M6507" i="1"/>
  <c r="N6507" i="1" s="1"/>
  <c r="M6508" i="1"/>
  <c r="N6508" i="1" s="1"/>
  <c r="M6509" i="1"/>
  <c r="N6509" i="1" s="1"/>
  <c r="M6510" i="1"/>
  <c r="N6510" i="1" s="1"/>
  <c r="M6511" i="1"/>
  <c r="N6511" i="1" s="1"/>
  <c r="M6512" i="1"/>
  <c r="N6512" i="1" s="1"/>
  <c r="M6513" i="1"/>
  <c r="N6513" i="1" s="1"/>
  <c r="M6514" i="1"/>
  <c r="N6514" i="1" s="1"/>
  <c r="M6515" i="1"/>
  <c r="N6515" i="1" s="1"/>
  <c r="M6516" i="1"/>
  <c r="N6516" i="1" s="1"/>
  <c r="M6517" i="1"/>
  <c r="N6517" i="1" s="1"/>
  <c r="M6518" i="1"/>
  <c r="N6518" i="1" s="1"/>
  <c r="M6519" i="1"/>
  <c r="N6519" i="1" s="1"/>
  <c r="M6520" i="1"/>
  <c r="N6520" i="1" s="1"/>
  <c r="M6521" i="1"/>
  <c r="N6521" i="1" s="1"/>
  <c r="M6522" i="1"/>
  <c r="N6522" i="1" s="1"/>
  <c r="M6523" i="1"/>
  <c r="N6523" i="1" s="1"/>
  <c r="M6524" i="1"/>
  <c r="N6524" i="1" s="1"/>
  <c r="M6525" i="1"/>
  <c r="N6525" i="1" s="1"/>
  <c r="M6526" i="1"/>
  <c r="N6526" i="1" s="1"/>
  <c r="M6527" i="1"/>
  <c r="N6527" i="1" s="1"/>
  <c r="M6528" i="1"/>
  <c r="N6528" i="1" s="1"/>
  <c r="M6529" i="1"/>
  <c r="N6529" i="1" s="1"/>
  <c r="M6530" i="1"/>
  <c r="N6530" i="1" s="1"/>
  <c r="M6531" i="1"/>
  <c r="N6531" i="1" s="1"/>
  <c r="M6532" i="1"/>
  <c r="N6532" i="1" s="1"/>
  <c r="M6533" i="1"/>
  <c r="N6533" i="1" s="1"/>
  <c r="M6534" i="1"/>
  <c r="N6534" i="1" s="1"/>
  <c r="M6535" i="1"/>
  <c r="N6535" i="1" s="1"/>
  <c r="M6536" i="1"/>
  <c r="N6536" i="1" s="1"/>
  <c r="M6537" i="1"/>
  <c r="N6537" i="1" s="1"/>
  <c r="M6538" i="1"/>
  <c r="N6538" i="1" s="1"/>
  <c r="M6539" i="1"/>
  <c r="N6539" i="1" s="1"/>
  <c r="M6540" i="1"/>
  <c r="N6540" i="1" s="1"/>
  <c r="M6541" i="1"/>
  <c r="N6541" i="1" s="1"/>
  <c r="M6542" i="1"/>
  <c r="N6542" i="1" s="1"/>
  <c r="M6543" i="1"/>
  <c r="N6543" i="1" s="1"/>
  <c r="M6544" i="1"/>
  <c r="N6544" i="1" s="1"/>
  <c r="M6545" i="1"/>
  <c r="N6545" i="1" s="1"/>
  <c r="M6546" i="1"/>
  <c r="N6546" i="1" s="1"/>
  <c r="M6547" i="1"/>
  <c r="N6547" i="1" s="1"/>
  <c r="M6548" i="1"/>
  <c r="N6548" i="1" s="1"/>
  <c r="M6549" i="1"/>
  <c r="N6549" i="1" s="1"/>
  <c r="M6550" i="1"/>
  <c r="N6550" i="1" s="1"/>
  <c r="M6551" i="1"/>
  <c r="N6551" i="1" s="1"/>
  <c r="M6552" i="1"/>
  <c r="N6552" i="1" s="1"/>
  <c r="M6553" i="1"/>
  <c r="N6553" i="1" s="1"/>
  <c r="M6554" i="1"/>
  <c r="N6554" i="1" s="1"/>
  <c r="M6555" i="1"/>
  <c r="N6555" i="1" s="1"/>
  <c r="M6556" i="1"/>
  <c r="N6556" i="1" s="1"/>
  <c r="M6557" i="1"/>
  <c r="N6557" i="1" s="1"/>
  <c r="M6558" i="1"/>
  <c r="N6558" i="1" s="1"/>
  <c r="M6559" i="1"/>
  <c r="N6559" i="1" s="1"/>
  <c r="M6560" i="1"/>
  <c r="N6560" i="1" s="1"/>
  <c r="M6561" i="1"/>
  <c r="N6561" i="1" s="1"/>
  <c r="M6562" i="1"/>
  <c r="N6562" i="1" s="1"/>
  <c r="M6563" i="1"/>
  <c r="N6563" i="1" s="1"/>
  <c r="M6564" i="1"/>
  <c r="N6564" i="1" s="1"/>
  <c r="M6565" i="1"/>
  <c r="N6565" i="1" s="1"/>
  <c r="M6566" i="1"/>
  <c r="N6566" i="1" s="1"/>
  <c r="M6567" i="1"/>
  <c r="N6567" i="1" s="1"/>
  <c r="M6568" i="1"/>
  <c r="N6568" i="1" s="1"/>
  <c r="M6569" i="1"/>
  <c r="N6569" i="1" s="1"/>
  <c r="M6570" i="1"/>
  <c r="N6570" i="1" s="1"/>
  <c r="M6571" i="1"/>
  <c r="N6571" i="1" s="1"/>
  <c r="M6572" i="1"/>
  <c r="N6572" i="1" s="1"/>
  <c r="M6573" i="1"/>
  <c r="N6573" i="1" s="1"/>
  <c r="M6574" i="1"/>
  <c r="N6574" i="1" s="1"/>
  <c r="M6575" i="1"/>
  <c r="N6575" i="1" s="1"/>
  <c r="M6576" i="1"/>
  <c r="N6576" i="1" s="1"/>
  <c r="M6577" i="1"/>
  <c r="N6577" i="1" s="1"/>
  <c r="M6578" i="1"/>
  <c r="N6578" i="1" s="1"/>
  <c r="M6579" i="1"/>
  <c r="N6579" i="1" s="1"/>
  <c r="M6580" i="1"/>
  <c r="N6580" i="1" s="1"/>
  <c r="M6581" i="1"/>
  <c r="N6581" i="1" s="1"/>
  <c r="M6582" i="1"/>
  <c r="N6582" i="1" s="1"/>
  <c r="M6583" i="1"/>
  <c r="N6583" i="1" s="1"/>
  <c r="M6584" i="1"/>
  <c r="N6584" i="1" s="1"/>
  <c r="M6585" i="1"/>
  <c r="N6585" i="1" s="1"/>
  <c r="M6586" i="1"/>
  <c r="N6586" i="1" s="1"/>
  <c r="M6587" i="1"/>
  <c r="N6587" i="1" s="1"/>
  <c r="M6588" i="1"/>
  <c r="N6588" i="1" s="1"/>
  <c r="M6589" i="1"/>
  <c r="N6589" i="1" s="1"/>
  <c r="M6590" i="1"/>
  <c r="N6590" i="1" s="1"/>
  <c r="M6591" i="1"/>
  <c r="N6591" i="1" s="1"/>
  <c r="M6592" i="1"/>
  <c r="N6592" i="1" s="1"/>
  <c r="M6593" i="1"/>
  <c r="N6593" i="1" s="1"/>
  <c r="M6594" i="1"/>
  <c r="N6594" i="1" s="1"/>
  <c r="M6595" i="1"/>
  <c r="N6595" i="1" s="1"/>
  <c r="M6596" i="1"/>
  <c r="N6596" i="1" s="1"/>
  <c r="M6597" i="1"/>
  <c r="N6597" i="1" s="1"/>
  <c r="M6598" i="1"/>
  <c r="N6598" i="1" s="1"/>
  <c r="M6599" i="1"/>
  <c r="N6599" i="1" s="1"/>
  <c r="M6600" i="1"/>
  <c r="N6600" i="1" s="1"/>
  <c r="M6601" i="1"/>
  <c r="N6601" i="1" s="1"/>
  <c r="M6602" i="1"/>
  <c r="N6602" i="1" s="1"/>
  <c r="M6603" i="1"/>
  <c r="N6603" i="1" s="1"/>
  <c r="M6604" i="1"/>
  <c r="N6604" i="1" s="1"/>
  <c r="M6605" i="1"/>
  <c r="N6605" i="1" s="1"/>
  <c r="M6606" i="1"/>
  <c r="N6606" i="1" s="1"/>
  <c r="M6607" i="1"/>
  <c r="N6607" i="1" s="1"/>
  <c r="M6608" i="1"/>
  <c r="N6608" i="1" s="1"/>
  <c r="M6609" i="1"/>
  <c r="N6609" i="1" s="1"/>
  <c r="M6610" i="1"/>
  <c r="N6610" i="1" s="1"/>
  <c r="M6611" i="1"/>
  <c r="N6611" i="1" s="1"/>
  <c r="M6612" i="1"/>
  <c r="N6612" i="1" s="1"/>
  <c r="M6613" i="1"/>
  <c r="N6613" i="1" s="1"/>
  <c r="M6614" i="1"/>
  <c r="N6614" i="1" s="1"/>
  <c r="M6615" i="1"/>
  <c r="N6615" i="1" s="1"/>
  <c r="M6616" i="1"/>
  <c r="N6616" i="1" s="1"/>
  <c r="M6617" i="1"/>
  <c r="N6617" i="1" s="1"/>
  <c r="M6618" i="1"/>
  <c r="N6618" i="1" s="1"/>
  <c r="M6619" i="1"/>
  <c r="N6619" i="1" s="1"/>
  <c r="M6620" i="1"/>
  <c r="N6620" i="1" s="1"/>
  <c r="M6621" i="1"/>
  <c r="N6621" i="1" s="1"/>
  <c r="M6622" i="1"/>
  <c r="N6622" i="1" s="1"/>
  <c r="M6623" i="1"/>
  <c r="N6623" i="1" s="1"/>
  <c r="M6624" i="1"/>
  <c r="N6624" i="1" s="1"/>
  <c r="M6625" i="1"/>
  <c r="N6625" i="1" s="1"/>
  <c r="M6626" i="1"/>
  <c r="N6626" i="1" s="1"/>
  <c r="M6627" i="1"/>
  <c r="N6627" i="1" s="1"/>
  <c r="M6628" i="1"/>
  <c r="N6628" i="1" s="1"/>
  <c r="M6629" i="1"/>
  <c r="N6629" i="1" s="1"/>
  <c r="M6630" i="1"/>
  <c r="N6630" i="1" s="1"/>
  <c r="M6631" i="1"/>
  <c r="N6631" i="1" s="1"/>
  <c r="M6632" i="1"/>
  <c r="N6632" i="1" s="1"/>
  <c r="M6633" i="1"/>
  <c r="N6633" i="1" s="1"/>
  <c r="M6634" i="1"/>
  <c r="N6634" i="1" s="1"/>
  <c r="M6635" i="1"/>
  <c r="N6635" i="1" s="1"/>
  <c r="M6636" i="1"/>
  <c r="N6636" i="1" s="1"/>
  <c r="M6637" i="1"/>
  <c r="N6637" i="1" s="1"/>
  <c r="M6638" i="1"/>
  <c r="N6638" i="1" s="1"/>
  <c r="M6639" i="1"/>
  <c r="N6639" i="1" s="1"/>
  <c r="M6640" i="1"/>
  <c r="N6640" i="1" s="1"/>
  <c r="M6641" i="1"/>
  <c r="N6641" i="1" s="1"/>
  <c r="M6642" i="1"/>
  <c r="N6642" i="1" s="1"/>
  <c r="M6643" i="1"/>
  <c r="N6643" i="1" s="1"/>
  <c r="M6644" i="1"/>
  <c r="N6644" i="1" s="1"/>
  <c r="M6645" i="1"/>
  <c r="N6645" i="1" s="1"/>
  <c r="M6646" i="1"/>
  <c r="N6646" i="1" s="1"/>
  <c r="M6647" i="1"/>
  <c r="N6647" i="1" s="1"/>
  <c r="M6648" i="1"/>
  <c r="N6648" i="1" s="1"/>
  <c r="M6649" i="1"/>
  <c r="N6649" i="1" s="1"/>
  <c r="M6650" i="1"/>
  <c r="N6650" i="1" s="1"/>
  <c r="M6651" i="1"/>
  <c r="N6651" i="1" s="1"/>
  <c r="M6652" i="1"/>
  <c r="N6652" i="1" s="1"/>
  <c r="M6653" i="1"/>
  <c r="N6653" i="1" s="1"/>
  <c r="M6654" i="1"/>
  <c r="N6654" i="1" s="1"/>
  <c r="M6655" i="1"/>
  <c r="N6655" i="1" s="1"/>
  <c r="M6656" i="1"/>
  <c r="N6656" i="1" s="1"/>
  <c r="M6657" i="1"/>
  <c r="N6657" i="1" s="1"/>
  <c r="M6658" i="1"/>
  <c r="N6658" i="1" s="1"/>
  <c r="M6659" i="1"/>
  <c r="N6659" i="1" s="1"/>
  <c r="M6660" i="1"/>
  <c r="N6660" i="1" s="1"/>
  <c r="M6661" i="1"/>
  <c r="N6661" i="1" s="1"/>
  <c r="M6662" i="1"/>
  <c r="N6662" i="1" s="1"/>
  <c r="M6663" i="1"/>
  <c r="N6663" i="1" s="1"/>
  <c r="M6664" i="1"/>
  <c r="N6664" i="1" s="1"/>
  <c r="M6665" i="1"/>
  <c r="N6665" i="1" s="1"/>
  <c r="M6666" i="1"/>
  <c r="N6666" i="1" s="1"/>
  <c r="M6667" i="1"/>
  <c r="N6667" i="1" s="1"/>
  <c r="M6668" i="1"/>
  <c r="N6668" i="1" s="1"/>
  <c r="M6669" i="1"/>
  <c r="N6669" i="1" s="1"/>
  <c r="M6670" i="1"/>
  <c r="N6670" i="1" s="1"/>
  <c r="M6671" i="1"/>
  <c r="N6671" i="1" s="1"/>
  <c r="M6672" i="1"/>
  <c r="N6672" i="1" s="1"/>
  <c r="M6673" i="1"/>
  <c r="N6673" i="1" s="1"/>
  <c r="M6674" i="1"/>
  <c r="N6674" i="1" s="1"/>
  <c r="M6675" i="1"/>
  <c r="N6675" i="1" s="1"/>
  <c r="M6676" i="1"/>
  <c r="N6676" i="1" s="1"/>
  <c r="M6677" i="1"/>
  <c r="N6677" i="1" s="1"/>
  <c r="M6678" i="1"/>
  <c r="N6678" i="1" s="1"/>
  <c r="M6679" i="1"/>
  <c r="N6679" i="1" s="1"/>
  <c r="M6680" i="1"/>
  <c r="N6680" i="1" s="1"/>
  <c r="M6681" i="1"/>
  <c r="N6681" i="1" s="1"/>
  <c r="M6682" i="1"/>
  <c r="N6682" i="1" s="1"/>
  <c r="M6683" i="1"/>
  <c r="N6683" i="1" s="1"/>
  <c r="M6684" i="1"/>
  <c r="N6684" i="1" s="1"/>
  <c r="M6685" i="1"/>
  <c r="N6685" i="1" s="1"/>
  <c r="M6686" i="1"/>
  <c r="N6686" i="1" s="1"/>
  <c r="M6687" i="1"/>
  <c r="N6687" i="1" s="1"/>
  <c r="M6688" i="1"/>
  <c r="N6688" i="1" s="1"/>
  <c r="M6689" i="1"/>
  <c r="N6689" i="1" s="1"/>
  <c r="M6690" i="1"/>
  <c r="N6690" i="1" s="1"/>
  <c r="M6691" i="1"/>
  <c r="N6691" i="1" s="1"/>
  <c r="M6692" i="1"/>
  <c r="N6692" i="1" s="1"/>
  <c r="M6693" i="1"/>
  <c r="N6693" i="1" s="1"/>
  <c r="M6694" i="1"/>
  <c r="N6694" i="1" s="1"/>
  <c r="M6695" i="1"/>
  <c r="N6695" i="1" s="1"/>
  <c r="M6696" i="1"/>
  <c r="N6696" i="1" s="1"/>
  <c r="M6697" i="1"/>
  <c r="N6697" i="1" s="1"/>
  <c r="M6698" i="1"/>
  <c r="N6698" i="1" s="1"/>
  <c r="M6699" i="1"/>
  <c r="N6699" i="1" s="1"/>
  <c r="M6700" i="1"/>
  <c r="N6700" i="1" s="1"/>
  <c r="M6701" i="1"/>
  <c r="N6701" i="1" s="1"/>
  <c r="M6702" i="1"/>
  <c r="N6702" i="1" s="1"/>
  <c r="M6703" i="1"/>
  <c r="N6703" i="1" s="1"/>
  <c r="M6704" i="1"/>
  <c r="N6704" i="1" s="1"/>
  <c r="M6705" i="1"/>
  <c r="N6705" i="1" s="1"/>
  <c r="M6706" i="1"/>
  <c r="N6706" i="1" s="1"/>
  <c r="M6707" i="1"/>
  <c r="N6707" i="1" s="1"/>
  <c r="M6708" i="1"/>
  <c r="N6708" i="1" s="1"/>
  <c r="M6709" i="1"/>
  <c r="N6709" i="1" s="1"/>
  <c r="M6710" i="1"/>
  <c r="N6710" i="1" s="1"/>
  <c r="M6711" i="1"/>
  <c r="N6711" i="1" s="1"/>
  <c r="M6712" i="1"/>
  <c r="N6712" i="1" s="1"/>
  <c r="M6713" i="1"/>
  <c r="N6713" i="1" s="1"/>
  <c r="M6714" i="1"/>
  <c r="N6714" i="1" s="1"/>
  <c r="M6715" i="1"/>
  <c r="N6715" i="1" s="1"/>
  <c r="M6716" i="1"/>
  <c r="N6716" i="1" s="1"/>
  <c r="M6717" i="1"/>
  <c r="N6717" i="1" s="1"/>
  <c r="M6718" i="1"/>
  <c r="N6718" i="1" s="1"/>
  <c r="M6719" i="1"/>
  <c r="N6719" i="1" s="1"/>
  <c r="M6720" i="1"/>
  <c r="N6720" i="1" s="1"/>
  <c r="M6721" i="1"/>
  <c r="N6721" i="1" s="1"/>
  <c r="M6722" i="1"/>
  <c r="N6722" i="1" s="1"/>
  <c r="M6723" i="1"/>
  <c r="N6723" i="1" s="1"/>
  <c r="M6724" i="1"/>
  <c r="N6724" i="1" s="1"/>
  <c r="M6725" i="1"/>
  <c r="N6725" i="1" s="1"/>
  <c r="M6726" i="1"/>
  <c r="N6726" i="1" s="1"/>
  <c r="M6727" i="1"/>
  <c r="N6727" i="1" s="1"/>
  <c r="M6728" i="1"/>
  <c r="N6728" i="1" s="1"/>
  <c r="M6729" i="1"/>
  <c r="N6729" i="1" s="1"/>
  <c r="M6730" i="1"/>
  <c r="N6730" i="1" s="1"/>
  <c r="M6731" i="1"/>
  <c r="N6731" i="1" s="1"/>
  <c r="M6732" i="1"/>
  <c r="N6732" i="1" s="1"/>
  <c r="M6733" i="1"/>
  <c r="N6733" i="1" s="1"/>
  <c r="M6734" i="1"/>
  <c r="N6734" i="1" s="1"/>
  <c r="M6735" i="1"/>
  <c r="N6735" i="1" s="1"/>
  <c r="M6736" i="1"/>
  <c r="N6736" i="1" s="1"/>
  <c r="M6737" i="1"/>
  <c r="N6737" i="1" s="1"/>
  <c r="M6738" i="1"/>
  <c r="N6738" i="1" s="1"/>
  <c r="M6739" i="1"/>
  <c r="N6739" i="1" s="1"/>
  <c r="M6740" i="1"/>
  <c r="N6740" i="1" s="1"/>
  <c r="M6741" i="1"/>
  <c r="N6741" i="1" s="1"/>
  <c r="M6742" i="1"/>
  <c r="N6742" i="1" s="1"/>
  <c r="M6743" i="1"/>
  <c r="N6743" i="1" s="1"/>
  <c r="M6744" i="1"/>
  <c r="N6744" i="1" s="1"/>
  <c r="M6745" i="1"/>
  <c r="N6745" i="1" s="1"/>
  <c r="M6746" i="1"/>
  <c r="N6746" i="1" s="1"/>
  <c r="M6747" i="1"/>
  <c r="N6747" i="1" s="1"/>
  <c r="M6748" i="1"/>
  <c r="N6748" i="1" s="1"/>
  <c r="M6749" i="1"/>
  <c r="N6749" i="1" s="1"/>
  <c r="M6750" i="1"/>
  <c r="N6750" i="1" s="1"/>
  <c r="M6751" i="1"/>
  <c r="N6751" i="1" s="1"/>
  <c r="M6752" i="1"/>
  <c r="N6752" i="1" s="1"/>
  <c r="M6753" i="1"/>
  <c r="N6753" i="1" s="1"/>
  <c r="M6754" i="1"/>
  <c r="N6754" i="1" s="1"/>
  <c r="M6755" i="1"/>
  <c r="N6755" i="1" s="1"/>
  <c r="M6756" i="1"/>
  <c r="N6756" i="1" s="1"/>
  <c r="M6757" i="1"/>
  <c r="N6757" i="1" s="1"/>
  <c r="M6758" i="1"/>
  <c r="N6758" i="1" s="1"/>
  <c r="M6759" i="1"/>
  <c r="N6759" i="1" s="1"/>
  <c r="M6760" i="1"/>
  <c r="N6760" i="1" s="1"/>
  <c r="M6761" i="1"/>
  <c r="N6761" i="1" s="1"/>
  <c r="M6762" i="1"/>
  <c r="N6762" i="1" s="1"/>
  <c r="M6763" i="1"/>
  <c r="N6763" i="1" s="1"/>
  <c r="M6764" i="1"/>
  <c r="N6764" i="1" s="1"/>
  <c r="M6765" i="1"/>
  <c r="N6765" i="1" s="1"/>
  <c r="M6766" i="1"/>
  <c r="N6766" i="1" s="1"/>
  <c r="M6767" i="1"/>
  <c r="N6767" i="1" s="1"/>
  <c r="M6768" i="1"/>
  <c r="N6768" i="1" s="1"/>
  <c r="M6769" i="1"/>
  <c r="N6769" i="1" s="1"/>
  <c r="M6770" i="1"/>
  <c r="N6770" i="1" s="1"/>
  <c r="M6771" i="1"/>
  <c r="N6771" i="1" s="1"/>
  <c r="M6772" i="1"/>
  <c r="N6772" i="1" s="1"/>
  <c r="M6773" i="1"/>
  <c r="N6773" i="1" s="1"/>
  <c r="M6774" i="1"/>
  <c r="N6774" i="1" s="1"/>
  <c r="M6775" i="1"/>
  <c r="N6775" i="1" s="1"/>
  <c r="M6776" i="1"/>
  <c r="N6776" i="1" s="1"/>
  <c r="M6777" i="1"/>
  <c r="N6777" i="1" s="1"/>
  <c r="M6778" i="1"/>
  <c r="N6778" i="1" s="1"/>
  <c r="M6779" i="1"/>
  <c r="N6779" i="1" s="1"/>
  <c r="M6780" i="1"/>
  <c r="N6780" i="1" s="1"/>
  <c r="M6781" i="1"/>
  <c r="N6781" i="1" s="1"/>
  <c r="M6782" i="1"/>
  <c r="N6782" i="1" s="1"/>
  <c r="M6783" i="1"/>
  <c r="N6783" i="1" s="1"/>
  <c r="M6784" i="1"/>
  <c r="N6784" i="1" s="1"/>
  <c r="M6785" i="1"/>
  <c r="N6785" i="1" s="1"/>
  <c r="M6786" i="1"/>
  <c r="N6786" i="1" s="1"/>
  <c r="M6787" i="1"/>
  <c r="N6787" i="1" s="1"/>
  <c r="M6788" i="1"/>
  <c r="N6788" i="1" s="1"/>
  <c r="M6789" i="1"/>
  <c r="N6789" i="1" s="1"/>
  <c r="M6790" i="1"/>
  <c r="N6790" i="1" s="1"/>
  <c r="M6791" i="1"/>
  <c r="N6791" i="1" s="1"/>
  <c r="M6792" i="1"/>
  <c r="N6792" i="1" s="1"/>
  <c r="M6793" i="1"/>
  <c r="N6793" i="1" s="1"/>
  <c r="M6794" i="1"/>
  <c r="N6794" i="1" s="1"/>
  <c r="M6795" i="1"/>
  <c r="N6795" i="1" s="1"/>
  <c r="M6796" i="1"/>
  <c r="N6796" i="1" s="1"/>
  <c r="M6797" i="1"/>
  <c r="N6797" i="1" s="1"/>
  <c r="M6798" i="1"/>
  <c r="N6798" i="1" s="1"/>
  <c r="M6799" i="1"/>
  <c r="N6799" i="1" s="1"/>
  <c r="M6800" i="1"/>
  <c r="N6800" i="1" s="1"/>
  <c r="M6801" i="1"/>
  <c r="N6801" i="1" s="1"/>
  <c r="M6802" i="1"/>
  <c r="N6802" i="1" s="1"/>
  <c r="M6803" i="1"/>
  <c r="N6803" i="1" s="1"/>
  <c r="M6804" i="1"/>
  <c r="N6804" i="1" s="1"/>
  <c r="M6805" i="1"/>
  <c r="N6805" i="1" s="1"/>
  <c r="M6806" i="1"/>
  <c r="N6806" i="1" s="1"/>
  <c r="M6807" i="1"/>
  <c r="N6807" i="1" s="1"/>
  <c r="M6808" i="1"/>
  <c r="N6808" i="1" s="1"/>
  <c r="M6809" i="1"/>
  <c r="N6809" i="1" s="1"/>
  <c r="M6810" i="1"/>
  <c r="N6810" i="1" s="1"/>
  <c r="M6811" i="1"/>
  <c r="N6811" i="1" s="1"/>
  <c r="M6812" i="1"/>
  <c r="N6812" i="1" s="1"/>
  <c r="M6813" i="1"/>
  <c r="N6813" i="1" s="1"/>
  <c r="M6814" i="1"/>
  <c r="N6814" i="1" s="1"/>
  <c r="M6815" i="1"/>
  <c r="N6815" i="1" s="1"/>
  <c r="M6816" i="1"/>
  <c r="N6816" i="1" s="1"/>
  <c r="M6817" i="1"/>
  <c r="N6817" i="1" s="1"/>
  <c r="M6818" i="1"/>
  <c r="N6818" i="1" s="1"/>
  <c r="M6819" i="1"/>
  <c r="N6819" i="1" s="1"/>
  <c r="M6820" i="1"/>
  <c r="N6820" i="1" s="1"/>
  <c r="M6821" i="1"/>
  <c r="N6821" i="1" s="1"/>
  <c r="M6822" i="1"/>
  <c r="N6822" i="1" s="1"/>
  <c r="M6823" i="1"/>
  <c r="N6823" i="1" s="1"/>
  <c r="M6824" i="1"/>
  <c r="N6824" i="1" s="1"/>
  <c r="M6825" i="1"/>
  <c r="N6825" i="1" s="1"/>
  <c r="M6826" i="1"/>
  <c r="N6826" i="1" s="1"/>
  <c r="M6827" i="1"/>
  <c r="N6827" i="1" s="1"/>
  <c r="M6828" i="1"/>
  <c r="N6828" i="1" s="1"/>
  <c r="M6829" i="1"/>
  <c r="N6829" i="1" s="1"/>
  <c r="M6830" i="1"/>
  <c r="N6830" i="1" s="1"/>
  <c r="M6831" i="1"/>
  <c r="N6831" i="1" s="1"/>
  <c r="M6832" i="1"/>
  <c r="N6832" i="1" s="1"/>
  <c r="M6833" i="1"/>
  <c r="N6833" i="1" s="1"/>
  <c r="M6834" i="1"/>
  <c r="N6834" i="1" s="1"/>
  <c r="M6835" i="1"/>
  <c r="N6835" i="1" s="1"/>
  <c r="M6836" i="1"/>
  <c r="N6836" i="1" s="1"/>
  <c r="M6837" i="1"/>
  <c r="N6837" i="1" s="1"/>
  <c r="M6838" i="1"/>
  <c r="N6838" i="1" s="1"/>
  <c r="M6839" i="1"/>
  <c r="N6839" i="1" s="1"/>
  <c r="M6840" i="1"/>
  <c r="N6840" i="1" s="1"/>
  <c r="M6841" i="1"/>
  <c r="N6841" i="1" s="1"/>
  <c r="M6842" i="1"/>
  <c r="N6842" i="1" s="1"/>
  <c r="M6843" i="1"/>
  <c r="N6843" i="1" s="1"/>
  <c r="M6844" i="1"/>
  <c r="N6844" i="1" s="1"/>
  <c r="M6845" i="1"/>
  <c r="N6845" i="1" s="1"/>
  <c r="M6846" i="1"/>
  <c r="N6846" i="1" s="1"/>
  <c r="M6847" i="1"/>
  <c r="N6847" i="1" s="1"/>
  <c r="M6848" i="1"/>
  <c r="N6848" i="1" s="1"/>
  <c r="M6849" i="1"/>
  <c r="N6849" i="1" s="1"/>
  <c r="M6850" i="1"/>
  <c r="N6850" i="1" s="1"/>
  <c r="M6851" i="1"/>
  <c r="N6851" i="1" s="1"/>
  <c r="M6852" i="1"/>
  <c r="N6852" i="1" s="1"/>
  <c r="M6853" i="1"/>
  <c r="N6853" i="1" s="1"/>
  <c r="M6854" i="1"/>
  <c r="N6854" i="1" s="1"/>
  <c r="M6855" i="1"/>
  <c r="N6855" i="1" s="1"/>
  <c r="M6856" i="1"/>
  <c r="N6856" i="1" s="1"/>
  <c r="M6857" i="1"/>
  <c r="N6857" i="1" s="1"/>
  <c r="M6858" i="1"/>
  <c r="N6858" i="1" s="1"/>
  <c r="M6859" i="1"/>
  <c r="N6859" i="1" s="1"/>
  <c r="M6860" i="1"/>
  <c r="N6860" i="1" s="1"/>
  <c r="M6861" i="1"/>
  <c r="N6861" i="1" s="1"/>
  <c r="M6862" i="1"/>
  <c r="N6862" i="1" s="1"/>
  <c r="M6863" i="1"/>
  <c r="N6863" i="1" s="1"/>
  <c r="M6864" i="1"/>
  <c r="N6864" i="1" s="1"/>
  <c r="M6865" i="1"/>
  <c r="N6865" i="1" s="1"/>
  <c r="M6866" i="1"/>
  <c r="N6866" i="1" s="1"/>
  <c r="M6867" i="1"/>
  <c r="N6867" i="1" s="1"/>
  <c r="M6868" i="1"/>
  <c r="N6868" i="1" s="1"/>
  <c r="M6869" i="1"/>
  <c r="N6869" i="1" s="1"/>
  <c r="M6870" i="1"/>
  <c r="N6870" i="1" s="1"/>
  <c r="M6871" i="1"/>
  <c r="N6871" i="1" s="1"/>
  <c r="M6872" i="1"/>
  <c r="N6872" i="1" s="1"/>
  <c r="M6873" i="1"/>
  <c r="N6873" i="1" s="1"/>
  <c r="M6874" i="1"/>
  <c r="N6874" i="1" s="1"/>
  <c r="M6875" i="1"/>
  <c r="N6875" i="1" s="1"/>
  <c r="M6876" i="1"/>
  <c r="N6876" i="1" s="1"/>
  <c r="M6877" i="1"/>
  <c r="N6877" i="1" s="1"/>
  <c r="M6878" i="1"/>
  <c r="N6878" i="1" s="1"/>
  <c r="M6879" i="1"/>
  <c r="N6879" i="1" s="1"/>
  <c r="M6880" i="1"/>
  <c r="N6880" i="1" s="1"/>
  <c r="M6881" i="1"/>
  <c r="N6881" i="1" s="1"/>
  <c r="M6882" i="1"/>
  <c r="N6882" i="1" s="1"/>
  <c r="M6883" i="1"/>
  <c r="N6883" i="1" s="1"/>
  <c r="M6884" i="1"/>
  <c r="N6884" i="1" s="1"/>
  <c r="M6885" i="1"/>
  <c r="N6885" i="1" s="1"/>
  <c r="M6886" i="1"/>
  <c r="N6886" i="1" s="1"/>
  <c r="M6887" i="1"/>
  <c r="N6887" i="1" s="1"/>
  <c r="M6888" i="1"/>
  <c r="N6888" i="1" s="1"/>
  <c r="M6889" i="1"/>
  <c r="N6889" i="1" s="1"/>
  <c r="M6890" i="1"/>
  <c r="N6890" i="1" s="1"/>
  <c r="M6891" i="1"/>
  <c r="N6891" i="1" s="1"/>
  <c r="M6892" i="1"/>
  <c r="N6892" i="1" s="1"/>
  <c r="M6893" i="1"/>
  <c r="N6893" i="1" s="1"/>
  <c r="M6894" i="1"/>
  <c r="N6894" i="1" s="1"/>
  <c r="M6895" i="1"/>
  <c r="N6895" i="1" s="1"/>
  <c r="M6896" i="1"/>
  <c r="N6896" i="1" s="1"/>
  <c r="M6897" i="1"/>
  <c r="N6897" i="1" s="1"/>
  <c r="M6898" i="1"/>
  <c r="N6898" i="1" s="1"/>
  <c r="M6899" i="1"/>
  <c r="N6899" i="1" s="1"/>
  <c r="M6900" i="1"/>
  <c r="N6900" i="1" s="1"/>
  <c r="M6901" i="1"/>
  <c r="N6901" i="1" s="1"/>
  <c r="M6902" i="1"/>
  <c r="N6902" i="1" s="1"/>
  <c r="M6903" i="1"/>
  <c r="N6903" i="1" s="1"/>
  <c r="M6904" i="1"/>
  <c r="N6904" i="1" s="1"/>
  <c r="M6905" i="1"/>
  <c r="N6905" i="1" s="1"/>
  <c r="M6906" i="1"/>
  <c r="N6906" i="1" s="1"/>
  <c r="M6907" i="1"/>
  <c r="N6907" i="1" s="1"/>
  <c r="M6908" i="1"/>
  <c r="N6908" i="1" s="1"/>
  <c r="M6909" i="1"/>
  <c r="N6909" i="1" s="1"/>
  <c r="M6910" i="1"/>
  <c r="N6910" i="1" s="1"/>
  <c r="M6911" i="1"/>
  <c r="N6911" i="1" s="1"/>
  <c r="M6912" i="1"/>
  <c r="N6912" i="1" s="1"/>
  <c r="M6913" i="1"/>
  <c r="N6913" i="1" s="1"/>
  <c r="M6914" i="1"/>
  <c r="N6914" i="1" s="1"/>
  <c r="M6915" i="1"/>
  <c r="N6915" i="1" s="1"/>
  <c r="M6916" i="1"/>
  <c r="N6916" i="1" s="1"/>
  <c r="M6917" i="1"/>
  <c r="N6917" i="1" s="1"/>
  <c r="M6918" i="1"/>
  <c r="N6918" i="1" s="1"/>
  <c r="M6919" i="1"/>
  <c r="N6919" i="1" s="1"/>
  <c r="M6920" i="1"/>
  <c r="N6920" i="1" s="1"/>
  <c r="M6921" i="1"/>
  <c r="N6921" i="1" s="1"/>
  <c r="M6922" i="1"/>
  <c r="N6922" i="1" s="1"/>
  <c r="M6923" i="1"/>
  <c r="N6923" i="1" s="1"/>
  <c r="M6924" i="1"/>
  <c r="N6924" i="1" s="1"/>
  <c r="M6925" i="1"/>
  <c r="N6925" i="1" s="1"/>
  <c r="M6926" i="1"/>
  <c r="N6926" i="1" s="1"/>
  <c r="M6927" i="1"/>
  <c r="N6927" i="1" s="1"/>
  <c r="M6928" i="1"/>
  <c r="N6928" i="1" s="1"/>
  <c r="M6929" i="1"/>
  <c r="N6929" i="1" s="1"/>
  <c r="M6930" i="1"/>
  <c r="N6930" i="1" s="1"/>
  <c r="M6931" i="1"/>
  <c r="N6931" i="1" s="1"/>
  <c r="M6932" i="1"/>
  <c r="N6932" i="1" s="1"/>
  <c r="M6933" i="1"/>
  <c r="N6933" i="1" s="1"/>
  <c r="M6934" i="1"/>
  <c r="N6934" i="1" s="1"/>
  <c r="M6935" i="1"/>
  <c r="N6935" i="1" s="1"/>
  <c r="M6936" i="1"/>
  <c r="N6936" i="1" s="1"/>
  <c r="M6937" i="1"/>
  <c r="N6937" i="1" s="1"/>
  <c r="M6938" i="1"/>
  <c r="N6938" i="1" s="1"/>
  <c r="M6939" i="1"/>
  <c r="N6939" i="1" s="1"/>
  <c r="M6940" i="1"/>
  <c r="N6940" i="1" s="1"/>
  <c r="M6941" i="1"/>
  <c r="N6941" i="1" s="1"/>
  <c r="M6942" i="1"/>
  <c r="N6942" i="1" s="1"/>
  <c r="M6943" i="1"/>
  <c r="N6943" i="1" s="1"/>
  <c r="M6944" i="1"/>
  <c r="N6944" i="1" s="1"/>
  <c r="M6945" i="1"/>
  <c r="N6945" i="1" s="1"/>
  <c r="M6946" i="1"/>
  <c r="N6946" i="1" s="1"/>
  <c r="M6947" i="1"/>
  <c r="N6947" i="1" s="1"/>
  <c r="M6948" i="1"/>
  <c r="N6948" i="1" s="1"/>
  <c r="M6949" i="1"/>
  <c r="N6949" i="1" s="1"/>
  <c r="M6950" i="1"/>
  <c r="N6950" i="1" s="1"/>
  <c r="M6951" i="1"/>
  <c r="N6951" i="1" s="1"/>
  <c r="M6952" i="1"/>
  <c r="N6952" i="1" s="1"/>
  <c r="M6953" i="1"/>
  <c r="N6953" i="1" s="1"/>
  <c r="M6954" i="1"/>
  <c r="N6954" i="1" s="1"/>
  <c r="M6955" i="1"/>
  <c r="N6955" i="1" s="1"/>
  <c r="M6956" i="1"/>
  <c r="N6956" i="1" s="1"/>
  <c r="M6957" i="1"/>
  <c r="N6957" i="1" s="1"/>
  <c r="M6958" i="1"/>
  <c r="N6958" i="1" s="1"/>
  <c r="M6959" i="1"/>
  <c r="N6959" i="1" s="1"/>
  <c r="M6960" i="1"/>
  <c r="N6960" i="1" s="1"/>
  <c r="M6961" i="1"/>
  <c r="N6961" i="1" s="1"/>
  <c r="M6962" i="1"/>
  <c r="N6962" i="1" s="1"/>
  <c r="M6963" i="1"/>
  <c r="N6963" i="1" s="1"/>
  <c r="M6964" i="1"/>
  <c r="N6964" i="1" s="1"/>
  <c r="M6965" i="1"/>
  <c r="N6965" i="1" s="1"/>
  <c r="M6966" i="1"/>
  <c r="N6966" i="1" s="1"/>
  <c r="M6967" i="1"/>
  <c r="N6967" i="1" s="1"/>
  <c r="M6968" i="1"/>
  <c r="N6968" i="1" s="1"/>
  <c r="M6969" i="1"/>
  <c r="N6969" i="1" s="1"/>
  <c r="M6970" i="1"/>
  <c r="N6970" i="1" s="1"/>
  <c r="M6971" i="1"/>
  <c r="N6971" i="1" s="1"/>
  <c r="M6972" i="1"/>
  <c r="N6972" i="1" s="1"/>
  <c r="M6973" i="1"/>
  <c r="N6973" i="1" s="1"/>
  <c r="M6974" i="1"/>
  <c r="N6974" i="1" s="1"/>
  <c r="M6975" i="1"/>
  <c r="N6975" i="1" s="1"/>
  <c r="M6976" i="1"/>
  <c r="N6976" i="1" s="1"/>
  <c r="M6977" i="1"/>
  <c r="N6977" i="1" s="1"/>
  <c r="M6978" i="1"/>
  <c r="N6978" i="1" s="1"/>
  <c r="M6979" i="1"/>
  <c r="N6979" i="1" s="1"/>
  <c r="M6980" i="1"/>
  <c r="N6980" i="1" s="1"/>
  <c r="M6981" i="1"/>
  <c r="N6981" i="1" s="1"/>
  <c r="M6982" i="1"/>
  <c r="N6982" i="1" s="1"/>
  <c r="M6983" i="1"/>
  <c r="N6983" i="1" s="1"/>
  <c r="M6984" i="1"/>
  <c r="N6984" i="1" s="1"/>
  <c r="M6985" i="1"/>
  <c r="N6985" i="1" s="1"/>
  <c r="M6986" i="1"/>
  <c r="N6986" i="1" s="1"/>
  <c r="M6987" i="1"/>
  <c r="N6987" i="1" s="1"/>
  <c r="M6988" i="1"/>
  <c r="N6988" i="1" s="1"/>
  <c r="M6989" i="1"/>
  <c r="N6989" i="1" s="1"/>
  <c r="M6990" i="1"/>
  <c r="N6990" i="1" s="1"/>
  <c r="M6991" i="1"/>
  <c r="N6991" i="1" s="1"/>
  <c r="M6992" i="1"/>
  <c r="N6992" i="1" s="1"/>
  <c r="M6993" i="1"/>
  <c r="N6993" i="1" s="1"/>
  <c r="M6994" i="1"/>
  <c r="N6994" i="1" s="1"/>
  <c r="M6995" i="1"/>
  <c r="N6995" i="1" s="1"/>
  <c r="M6996" i="1"/>
  <c r="N6996" i="1" s="1"/>
  <c r="M6997" i="1"/>
  <c r="N6997" i="1" s="1"/>
  <c r="M6998" i="1"/>
  <c r="N6998" i="1" s="1"/>
  <c r="M6999" i="1"/>
  <c r="N6999" i="1" s="1"/>
  <c r="M7000" i="1"/>
  <c r="N7000" i="1" s="1"/>
  <c r="M7001" i="1"/>
  <c r="N7001" i="1" s="1"/>
  <c r="M7002" i="1"/>
  <c r="N7002" i="1" s="1"/>
  <c r="M7003" i="1"/>
  <c r="N7003" i="1" s="1"/>
  <c r="M7004" i="1"/>
  <c r="N7004" i="1" s="1"/>
  <c r="M7005" i="1"/>
  <c r="N7005" i="1" s="1"/>
  <c r="M7006" i="1"/>
  <c r="N7006" i="1" s="1"/>
  <c r="M7007" i="1"/>
  <c r="N7007" i="1" s="1"/>
  <c r="M7008" i="1"/>
  <c r="N7008" i="1" s="1"/>
  <c r="M7009" i="1"/>
  <c r="N7009" i="1" s="1"/>
  <c r="M7010" i="1"/>
  <c r="N7010" i="1" s="1"/>
  <c r="M7011" i="1"/>
  <c r="N7011" i="1" s="1"/>
  <c r="M7012" i="1"/>
  <c r="N7012" i="1" s="1"/>
  <c r="M7013" i="1"/>
  <c r="N7013" i="1" s="1"/>
  <c r="M7014" i="1"/>
  <c r="N7014" i="1" s="1"/>
  <c r="M7015" i="1"/>
  <c r="N7015" i="1" s="1"/>
  <c r="M7016" i="1"/>
  <c r="N7016" i="1" s="1"/>
  <c r="M7017" i="1"/>
  <c r="N7017" i="1" s="1"/>
  <c r="M7018" i="1"/>
  <c r="N7018" i="1" s="1"/>
  <c r="M7019" i="1"/>
  <c r="N7019" i="1" s="1"/>
  <c r="M7020" i="1"/>
  <c r="N7020" i="1" s="1"/>
  <c r="M7021" i="1"/>
  <c r="N7021" i="1" s="1"/>
  <c r="M7022" i="1"/>
  <c r="N7022" i="1" s="1"/>
  <c r="M7023" i="1"/>
  <c r="N7023" i="1" s="1"/>
  <c r="M7024" i="1"/>
  <c r="N7024" i="1" s="1"/>
  <c r="M7025" i="1"/>
  <c r="N7025" i="1" s="1"/>
  <c r="M7026" i="1"/>
  <c r="N7026" i="1" s="1"/>
  <c r="M7027" i="1"/>
  <c r="N7027" i="1" s="1"/>
  <c r="M7028" i="1"/>
  <c r="N7028" i="1" s="1"/>
  <c r="M7029" i="1"/>
  <c r="N7029" i="1" s="1"/>
  <c r="M7030" i="1"/>
  <c r="N7030" i="1" s="1"/>
  <c r="M7031" i="1"/>
  <c r="N7031" i="1" s="1"/>
  <c r="M7032" i="1"/>
  <c r="N7032" i="1" s="1"/>
  <c r="M7033" i="1"/>
  <c r="N7033" i="1" s="1"/>
  <c r="M7034" i="1"/>
  <c r="N7034" i="1" s="1"/>
  <c r="M7035" i="1"/>
  <c r="N7035" i="1" s="1"/>
  <c r="M7036" i="1"/>
  <c r="N7036" i="1" s="1"/>
  <c r="M7037" i="1"/>
  <c r="N7037" i="1" s="1"/>
  <c r="M7038" i="1"/>
  <c r="N7038" i="1" s="1"/>
  <c r="M7039" i="1"/>
  <c r="N7039" i="1" s="1"/>
  <c r="M7040" i="1"/>
  <c r="N7040" i="1" s="1"/>
  <c r="M7041" i="1"/>
  <c r="N7041" i="1" s="1"/>
  <c r="M7042" i="1"/>
  <c r="N7042" i="1" s="1"/>
  <c r="M7043" i="1"/>
  <c r="N7043" i="1" s="1"/>
  <c r="M7044" i="1"/>
  <c r="N7044" i="1" s="1"/>
  <c r="M7045" i="1"/>
  <c r="N7045" i="1" s="1"/>
  <c r="M7046" i="1"/>
  <c r="N7046" i="1" s="1"/>
  <c r="M7047" i="1"/>
  <c r="N7047" i="1" s="1"/>
  <c r="M7048" i="1"/>
  <c r="N7048" i="1" s="1"/>
  <c r="M7049" i="1"/>
  <c r="N7049" i="1" s="1"/>
  <c r="M7050" i="1"/>
  <c r="N7050" i="1" s="1"/>
  <c r="M7051" i="1"/>
  <c r="N7051" i="1" s="1"/>
  <c r="M7052" i="1"/>
  <c r="N7052" i="1" s="1"/>
  <c r="M7053" i="1"/>
  <c r="N7053" i="1" s="1"/>
  <c r="M7054" i="1"/>
  <c r="N7054" i="1" s="1"/>
  <c r="M7055" i="1"/>
  <c r="N7055" i="1" s="1"/>
  <c r="M7056" i="1"/>
  <c r="N7056" i="1" s="1"/>
  <c r="M7057" i="1"/>
  <c r="N7057" i="1" s="1"/>
  <c r="M7058" i="1"/>
  <c r="N7058" i="1" s="1"/>
  <c r="M7059" i="1"/>
  <c r="N7059" i="1" s="1"/>
  <c r="M7060" i="1"/>
  <c r="N7060" i="1" s="1"/>
  <c r="M7061" i="1"/>
  <c r="N7061" i="1" s="1"/>
  <c r="M7062" i="1"/>
  <c r="N7062" i="1" s="1"/>
  <c r="M7063" i="1"/>
  <c r="N7063" i="1" s="1"/>
  <c r="M7064" i="1"/>
  <c r="N7064" i="1" s="1"/>
  <c r="M7065" i="1"/>
  <c r="N7065" i="1" s="1"/>
  <c r="M7066" i="1"/>
  <c r="N7066" i="1" s="1"/>
  <c r="M7067" i="1"/>
  <c r="N7067" i="1" s="1"/>
  <c r="M7068" i="1"/>
  <c r="N7068" i="1" s="1"/>
  <c r="M7069" i="1"/>
  <c r="N7069" i="1" s="1"/>
  <c r="M7070" i="1"/>
  <c r="N7070" i="1" s="1"/>
  <c r="M7071" i="1"/>
  <c r="N7071" i="1" s="1"/>
  <c r="M7072" i="1"/>
  <c r="N7072" i="1" s="1"/>
  <c r="M7073" i="1"/>
  <c r="N7073" i="1" s="1"/>
  <c r="M7074" i="1"/>
  <c r="N7074" i="1" s="1"/>
  <c r="M7075" i="1"/>
  <c r="N7075" i="1" s="1"/>
  <c r="M7076" i="1"/>
  <c r="N7076" i="1" s="1"/>
  <c r="M7077" i="1"/>
  <c r="N7077" i="1" s="1"/>
  <c r="M7078" i="1"/>
  <c r="N7078" i="1" s="1"/>
  <c r="M7079" i="1"/>
  <c r="N7079" i="1" s="1"/>
  <c r="M7080" i="1"/>
  <c r="N7080" i="1" s="1"/>
  <c r="M7081" i="1"/>
  <c r="N7081" i="1" s="1"/>
  <c r="M7082" i="1"/>
  <c r="N7082" i="1" s="1"/>
  <c r="M7083" i="1"/>
  <c r="N7083" i="1" s="1"/>
  <c r="M7084" i="1"/>
  <c r="N7084" i="1" s="1"/>
  <c r="M7085" i="1"/>
  <c r="N7085" i="1" s="1"/>
  <c r="M7086" i="1"/>
  <c r="N7086" i="1" s="1"/>
  <c r="M7087" i="1"/>
  <c r="N7087" i="1" s="1"/>
  <c r="M7088" i="1"/>
  <c r="N7088" i="1" s="1"/>
  <c r="M7089" i="1"/>
  <c r="N7089" i="1" s="1"/>
  <c r="M7090" i="1"/>
  <c r="N7090" i="1" s="1"/>
  <c r="M7091" i="1"/>
  <c r="N7091" i="1" s="1"/>
  <c r="M7092" i="1"/>
  <c r="N7092" i="1" s="1"/>
  <c r="M7093" i="1"/>
  <c r="N7093" i="1" s="1"/>
  <c r="M7094" i="1"/>
  <c r="N7094" i="1" s="1"/>
  <c r="M7095" i="1"/>
  <c r="N7095" i="1" s="1"/>
  <c r="M7096" i="1"/>
  <c r="N7096" i="1" s="1"/>
  <c r="M7097" i="1"/>
  <c r="N7097" i="1" s="1"/>
  <c r="M7098" i="1"/>
  <c r="N7098" i="1" s="1"/>
  <c r="M7099" i="1"/>
  <c r="N7099" i="1" s="1"/>
  <c r="M7100" i="1"/>
  <c r="N7100" i="1" s="1"/>
  <c r="M7101" i="1"/>
  <c r="N7101" i="1" s="1"/>
  <c r="M7102" i="1"/>
  <c r="N7102" i="1" s="1"/>
  <c r="M7103" i="1"/>
  <c r="N7103" i="1" s="1"/>
  <c r="M7104" i="1"/>
  <c r="N7104" i="1" s="1"/>
  <c r="M7105" i="1"/>
  <c r="N7105" i="1" s="1"/>
  <c r="M7106" i="1"/>
  <c r="N7106" i="1" s="1"/>
  <c r="M7107" i="1"/>
  <c r="N7107" i="1" s="1"/>
  <c r="M7108" i="1"/>
  <c r="N7108" i="1" s="1"/>
  <c r="M7109" i="1"/>
  <c r="N7109" i="1" s="1"/>
  <c r="M7110" i="1"/>
  <c r="N7110" i="1" s="1"/>
  <c r="M7111" i="1"/>
  <c r="N7111" i="1" s="1"/>
  <c r="M7112" i="1"/>
  <c r="N7112" i="1" s="1"/>
  <c r="M7113" i="1"/>
  <c r="N7113" i="1" s="1"/>
  <c r="M7114" i="1"/>
  <c r="N7114" i="1" s="1"/>
  <c r="M7115" i="1"/>
  <c r="N7115" i="1" s="1"/>
  <c r="M7116" i="1"/>
  <c r="N7116" i="1" s="1"/>
  <c r="M7117" i="1"/>
  <c r="N7117" i="1" s="1"/>
  <c r="M7118" i="1"/>
  <c r="N7118" i="1" s="1"/>
  <c r="M7119" i="1"/>
  <c r="N7119" i="1" s="1"/>
  <c r="M7120" i="1"/>
  <c r="N7120" i="1" s="1"/>
  <c r="M7121" i="1"/>
  <c r="N7121" i="1" s="1"/>
  <c r="M7122" i="1"/>
  <c r="N7122" i="1" s="1"/>
  <c r="M7123" i="1"/>
  <c r="N7123" i="1" s="1"/>
  <c r="M7124" i="1"/>
  <c r="N7124" i="1" s="1"/>
  <c r="M7125" i="1"/>
  <c r="N7125" i="1" s="1"/>
  <c r="M7126" i="1"/>
  <c r="N7126" i="1" s="1"/>
  <c r="M7127" i="1"/>
  <c r="N7127" i="1" s="1"/>
  <c r="M7128" i="1"/>
  <c r="N7128" i="1" s="1"/>
  <c r="M7129" i="1"/>
  <c r="N7129" i="1" s="1"/>
  <c r="M7130" i="1"/>
  <c r="N7130" i="1" s="1"/>
  <c r="M7131" i="1"/>
  <c r="N7131" i="1" s="1"/>
  <c r="M7132" i="1"/>
  <c r="N7132" i="1" s="1"/>
  <c r="M7133" i="1"/>
  <c r="N7133" i="1" s="1"/>
  <c r="M7134" i="1"/>
  <c r="N7134" i="1" s="1"/>
  <c r="M7135" i="1"/>
  <c r="N7135" i="1" s="1"/>
  <c r="M7136" i="1"/>
  <c r="N7136" i="1" s="1"/>
  <c r="M7137" i="1"/>
  <c r="N7137" i="1" s="1"/>
  <c r="M7138" i="1"/>
  <c r="N7138" i="1" s="1"/>
  <c r="M7139" i="1"/>
  <c r="N7139" i="1" s="1"/>
  <c r="M7140" i="1"/>
  <c r="N7140" i="1" s="1"/>
  <c r="M7141" i="1"/>
  <c r="N7141" i="1" s="1"/>
  <c r="M7142" i="1"/>
  <c r="N7142" i="1" s="1"/>
  <c r="M7143" i="1"/>
  <c r="N7143" i="1" s="1"/>
  <c r="M7144" i="1"/>
  <c r="N7144" i="1" s="1"/>
  <c r="M7145" i="1"/>
  <c r="N7145" i="1" s="1"/>
  <c r="M7146" i="1"/>
  <c r="N7146" i="1" s="1"/>
  <c r="M7147" i="1"/>
  <c r="N7147" i="1" s="1"/>
  <c r="M7148" i="1"/>
  <c r="N7148" i="1" s="1"/>
  <c r="M7149" i="1"/>
  <c r="N7149" i="1" s="1"/>
  <c r="M7150" i="1"/>
  <c r="N7150" i="1" s="1"/>
  <c r="M7151" i="1"/>
  <c r="N7151" i="1" s="1"/>
  <c r="M7152" i="1"/>
  <c r="N7152" i="1" s="1"/>
  <c r="M7153" i="1"/>
  <c r="N7153" i="1" s="1"/>
  <c r="M7154" i="1"/>
  <c r="N7154" i="1" s="1"/>
  <c r="M7155" i="1"/>
  <c r="N7155" i="1" s="1"/>
  <c r="M7156" i="1"/>
  <c r="N7156" i="1" s="1"/>
  <c r="M7157" i="1"/>
  <c r="N7157" i="1" s="1"/>
  <c r="M7158" i="1"/>
  <c r="N7158" i="1" s="1"/>
  <c r="M7159" i="1"/>
  <c r="N7159" i="1" s="1"/>
  <c r="M7160" i="1"/>
  <c r="N7160" i="1" s="1"/>
  <c r="M7161" i="1"/>
  <c r="N7161" i="1" s="1"/>
  <c r="M7162" i="1"/>
  <c r="N7162" i="1" s="1"/>
  <c r="M7163" i="1"/>
  <c r="N7163" i="1" s="1"/>
  <c r="M7164" i="1"/>
  <c r="N7164" i="1" s="1"/>
  <c r="M7165" i="1"/>
  <c r="N7165" i="1" s="1"/>
  <c r="M7166" i="1"/>
  <c r="N7166" i="1" s="1"/>
  <c r="M7167" i="1"/>
  <c r="N7167" i="1" s="1"/>
  <c r="M7168" i="1"/>
  <c r="N7168" i="1" s="1"/>
  <c r="M7169" i="1"/>
  <c r="N7169" i="1" s="1"/>
  <c r="M7170" i="1"/>
  <c r="N7170" i="1" s="1"/>
  <c r="M7171" i="1"/>
  <c r="N7171" i="1" s="1"/>
  <c r="M7172" i="1"/>
  <c r="N7172" i="1" s="1"/>
  <c r="M7173" i="1"/>
  <c r="N7173" i="1" s="1"/>
  <c r="M7174" i="1"/>
  <c r="N7174" i="1" s="1"/>
  <c r="M7175" i="1"/>
  <c r="N7175" i="1" s="1"/>
  <c r="M7176" i="1"/>
  <c r="N7176" i="1" s="1"/>
  <c r="M7177" i="1"/>
  <c r="N7177" i="1" s="1"/>
  <c r="M7178" i="1"/>
  <c r="N7178" i="1" s="1"/>
  <c r="M7179" i="1"/>
  <c r="N7179" i="1" s="1"/>
  <c r="M7180" i="1"/>
  <c r="N7180" i="1" s="1"/>
  <c r="M7181" i="1"/>
  <c r="N7181" i="1" s="1"/>
  <c r="M7182" i="1"/>
  <c r="N7182" i="1" s="1"/>
  <c r="M7183" i="1"/>
  <c r="N7183" i="1" s="1"/>
  <c r="M7184" i="1"/>
  <c r="N7184" i="1" s="1"/>
  <c r="M7185" i="1"/>
  <c r="N7185" i="1" s="1"/>
  <c r="M7186" i="1"/>
  <c r="N7186" i="1" s="1"/>
  <c r="M7187" i="1"/>
  <c r="N7187" i="1" s="1"/>
  <c r="M7188" i="1"/>
  <c r="N7188" i="1" s="1"/>
  <c r="M7189" i="1"/>
  <c r="N7189" i="1" s="1"/>
  <c r="M7190" i="1"/>
  <c r="N7190" i="1" s="1"/>
  <c r="M7191" i="1"/>
  <c r="N7191" i="1" s="1"/>
  <c r="M7192" i="1"/>
  <c r="N7192" i="1" s="1"/>
  <c r="M7193" i="1"/>
  <c r="N7193" i="1" s="1"/>
  <c r="M7194" i="1"/>
  <c r="N7194" i="1" s="1"/>
  <c r="M7195" i="1"/>
  <c r="N7195" i="1" s="1"/>
  <c r="M7196" i="1"/>
  <c r="N7196" i="1" s="1"/>
  <c r="M7197" i="1"/>
  <c r="N7197" i="1" s="1"/>
  <c r="M7198" i="1"/>
  <c r="N7198" i="1" s="1"/>
  <c r="M7199" i="1"/>
  <c r="N7199" i="1" s="1"/>
  <c r="M7200" i="1"/>
  <c r="N7200" i="1" s="1"/>
  <c r="M7201" i="1"/>
  <c r="N7201" i="1" s="1"/>
  <c r="M7202" i="1"/>
  <c r="N7202" i="1" s="1"/>
  <c r="M7203" i="1"/>
  <c r="N7203" i="1" s="1"/>
  <c r="M7204" i="1"/>
  <c r="N7204" i="1" s="1"/>
  <c r="M7205" i="1"/>
  <c r="N7205" i="1" s="1"/>
  <c r="M7206" i="1"/>
  <c r="N7206" i="1" s="1"/>
  <c r="M7207" i="1"/>
  <c r="N7207" i="1" s="1"/>
  <c r="M7208" i="1"/>
  <c r="N7208" i="1" s="1"/>
  <c r="M7209" i="1"/>
  <c r="N7209" i="1" s="1"/>
  <c r="M7210" i="1"/>
  <c r="N7210" i="1" s="1"/>
  <c r="M7211" i="1"/>
  <c r="N7211" i="1" s="1"/>
  <c r="M7212" i="1"/>
  <c r="N7212" i="1" s="1"/>
  <c r="M7213" i="1"/>
  <c r="N7213" i="1" s="1"/>
  <c r="M7214" i="1"/>
  <c r="N7214" i="1" s="1"/>
  <c r="M7215" i="1"/>
  <c r="N7215" i="1" s="1"/>
  <c r="M7216" i="1"/>
  <c r="N7216" i="1" s="1"/>
  <c r="M7217" i="1"/>
  <c r="N7217" i="1" s="1"/>
  <c r="M7218" i="1"/>
  <c r="N7218" i="1" s="1"/>
  <c r="M7219" i="1"/>
  <c r="N7219" i="1" s="1"/>
  <c r="M7220" i="1"/>
  <c r="N7220" i="1" s="1"/>
  <c r="M7221" i="1"/>
  <c r="N7221" i="1" s="1"/>
  <c r="M7222" i="1"/>
  <c r="N7222" i="1" s="1"/>
  <c r="M7223" i="1"/>
  <c r="N7223" i="1" s="1"/>
  <c r="M7224" i="1"/>
  <c r="N7224" i="1" s="1"/>
  <c r="M7225" i="1"/>
  <c r="N7225" i="1" s="1"/>
  <c r="M7226" i="1"/>
  <c r="N7226" i="1" s="1"/>
  <c r="M7227" i="1"/>
  <c r="N7227" i="1" s="1"/>
  <c r="M7228" i="1"/>
  <c r="N7228" i="1" s="1"/>
  <c r="M7229" i="1"/>
  <c r="N7229" i="1" s="1"/>
  <c r="M7230" i="1"/>
  <c r="N7230" i="1" s="1"/>
  <c r="M7231" i="1"/>
  <c r="N7231" i="1" s="1"/>
  <c r="M7232" i="1"/>
  <c r="N7232" i="1" s="1"/>
  <c r="M7233" i="1"/>
  <c r="N7233" i="1" s="1"/>
  <c r="M7234" i="1"/>
  <c r="N7234" i="1" s="1"/>
  <c r="M7235" i="1"/>
  <c r="N7235" i="1" s="1"/>
  <c r="M7236" i="1"/>
  <c r="N7236" i="1" s="1"/>
  <c r="M7237" i="1"/>
  <c r="N7237" i="1" s="1"/>
  <c r="M7238" i="1"/>
  <c r="N7238" i="1" s="1"/>
  <c r="M7239" i="1"/>
  <c r="N7239" i="1" s="1"/>
  <c r="M7240" i="1"/>
  <c r="N7240" i="1" s="1"/>
  <c r="M7241" i="1"/>
  <c r="N7241" i="1" s="1"/>
  <c r="M7242" i="1"/>
  <c r="N7242" i="1" s="1"/>
  <c r="M7243" i="1"/>
  <c r="N7243" i="1" s="1"/>
  <c r="M7244" i="1"/>
  <c r="N7244" i="1" s="1"/>
  <c r="M7245" i="1"/>
  <c r="N7245" i="1" s="1"/>
  <c r="M7246" i="1"/>
  <c r="N7246" i="1" s="1"/>
  <c r="M7247" i="1"/>
  <c r="N7247" i="1" s="1"/>
  <c r="M7248" i="1"/>
  <c r="N7248" i="1" s="1"/>
  <c r="M7249" i="1"/>
  <c r="N7249" i="1" s="1"/>
  <c r="M7250" i="1"/>
  <c r="N7250" i="1" s="1"/>
  <c r="M7251" i="1"/>
  <c r="N7251" i="1" s="1"/>
  <c r="M7252" i="1"/>
  <c r="N7252" i="1" s="1"/>
  <c r="M7253" i="1"/>
  <c r="N7253" i="1" s="1"/>
  <c r="M7254" i="1"/>
  <c r="N7254" i="1" s="1"/>
  <c r="M7255" i="1"/>
  <c r="N7255" i="1" s="1"/>
  <c r="M7256" i="1"/>
  <c r="N7256" i="1" s="1"/>
  <c r="M7257" i="1"/>
  <c r="N7257" i="1" s="1"/>
  <c r="M7258" i="1"/>
  <c r="N7258" i="1" s="1"/>
  <c r="M7259" i="1"/>
  <c r="N7259" i="1" s="1"/>
  <c r="M7260" i="1"/>
  <c r="N7260" i="1" s="1"/>
  <c r="M7261" i="1"/>
  <c r="N7261" i="1" s="1"/>
  <c r="M7262" i="1"/>
  <c r="N7262" i="1" s="1"/>
  <c r="M7263" i="1"/>
  <c r="N7263" i="1" s="1"/>
  <c r="M7264" i="1"/>
  <c r="N7264" i="1" s="1"/>
  <c r="M7265" i="1"/>
  <c r="N7265" i="1" s="1"/>
  <c r="M7266" i="1"/>
  <c r="N7266" i="1" s="1"/>
  <c r="M7267" i="1"/>
  <c r="N7267" i="1" s="1"/>
  <c r="M7268" i="1"/>
  <c r="N7268" i="1" s="1"/>
  <c r="M7269" i="1"/>
  <c r="N7269" i="1" s="1"/>
  <c r="M7270" i="1"/>
  <c r="N7270" i="1" s="1"/>
  <c r="M7271" i="1"/>
  <c r="N7271" i="1" s="1"/>
  <c r="M7272" i="1"/>
  <c r="N7272" i="1" s="1"/>
  <c r="M7273" i="1"/>
  <c r="N7273" i="1" s="1"/>
  <c r="M7274" i="1"/>
  <c r="N7274" i="1" s="1"/>
  <c r="M7275" i="1"/>
  <c r="N7275" i="1" s="1"/>
  <c r="M7276" i="1"/>
  <c r="N7276" i="1" s="1"/>
  <c r="M7277" i="1"/>
  <c r="N7277" i="1" s="1"/>
  <c r="M7278" i="1"/>
  <c r="N7278" i="1" s="1"/>
  <c r="M7279" i="1"/>
  <c r="N7279" i="1" s="1"/>
  <c r="M7280" i="1"/>
  <c r="N7280" i="1" s="1"/>
  <c r="M7281" i="1"/>
  <c r="N7281" i="1" s="1"/>
  <c r="M7282" i="1"/>
  <c r="N7282" i="1" s="1"/>
  <c r="M7283" i="1"/>
  <c r="N7283" i="1" s="1"/>
  <c r="M7284" i="1"/>
  <c r="N7284" i="1" s="1"/>
  <c r="M7285" i="1"/>
  <c r="N7285" i="1" s="1"/>
  <c r="M7286" i="1"/>
  <c r="N7286" i="1" s="1"/>
  <c r="M7287" i="1"/>
  <c r="N7287" i="1" s="1"/>
  <c r="M7288" i="1"/>
  <c r="N7288" i="1" s="1"/>
  <c r="M7289" i="1"/>
  <c r="N7289" i="1" s="1"/>
  <c r="M7290" i="1"/>
  <c r="N7290" i="1" s="1"/>
  <c r="M7291" i="1"/>
  <c r="N7291" i="1" s="1"/>
  <c r="M7292" i="1"/>
  <c r="N7292" i="1" s="1"/>
  <c r="M7293" i="1"/>
  <c r="N7293" i="1" s="1"/>
  <c r="M7294" i="1"/>
  <c r="N7294" i="1" s="1"/>
  <c r="M7295" i="1"/>
  <c r="N7295" i="1" s="1"/>
  <c r="M7296" i="1"/>
  <c r="N7296" i="1" s="1"/>
  <c r="M7297" i="1"/>
  <c r="N7297" i="1" s="1"/>
  <c r="M7298" i="1"/>
  <c r="N7298" i="1" s="1"/>
  <c r="M7299" i="1"/>
  <c r="N7299" i="1" s="1"/>
  <c r="M7300" i="1"/>
  <c r="N7300" i="1" s="1"/>
  <c r="M7301" i="1"/>
  <c r="N7301" i="1" s="1"/>
  <c r="M7302" i="1"/>
  <c r="N7302" i="1" s="1"/>
  <c r="M7303" i="1"/>
  <c r="N7303" i="1" s="1"/>
  <c r="M7304" i="1"/>
  <c r="N7304" i="1" s="1"/>
  <c r="M7305" i="1"/>
  <c r="N7305" i="1" s="1"/>
  <c r="M7306" i="1"/>
  <c r="N7306" i="1" s="1"/>
  <c r="M7307" i="1"/>
  <c r="N7307" i="1" s="1"/>
  <c r="M7308" i="1"/>
  <c r="N7308" i="1" s="1"/>
  <c r="M7309" i="1"/>
  <c r="N7309" i="1" s="1"/>
  <c r="M7310" i="1"/>
  <c r="N7310" i="1" s="1"/>
  <c r="M7311" i="1"/>
  <c r="N7311" i="1" s="1"/>
  <c r="M7312" i="1"/>
  <c r="N7312" i="1" s="1"/>
  <c r="M7313" i="1"/>
  <c r="N7313" i="1" s="1"/>
  <c r="M7314" i="1"/>
  <c r="N7314" i="1" s="1"/>
  <c r="M7315" i="1"/>
  <c r="N7315" i="1" s="1"/>
  <c r="M7316" i="1"/>
  <c r="N7316" i="1" s="1"/>
  <c r="M7317" i="1"/>
  <c r="N7317" i="1" s="1"/>
  <c r="M7318" i="1"/>
  <c r="N7318" i="1" s="1"/>
  <c r="M7319" i="1"/>
  <c r="N7319" i="1" s="1"/>
  <c r="M7320" i="1"/>
  <c r="N7320" i="1" s="1"/>
  <c r="M7321" i="1"/>
  <c r="N7321" i="1" s="1"/>
  <c r="M7322" i="1"/>
  <c r="N7322" i="1" s="1"/>
  <c r="M7323" i="1"/>
  <c r="N7323" i="1" s="1"/>
  <c r="M7324" i="1"/>
  <c r="N7324" i="1" s="1"/>
  <c r="M7325" i="1"/>
  <c r="N7325" i="1" s="1"/>
  <c r="M7326" i="1"/>
  <c r="N7326" i="1" s="1"/>
  <c r="M7327" i="1"/>
  <c r="N7327" i="1" s="1"/>
  <c r="M7328" i="1"/>
  <c r="N7328" i="1" s="1"/>
  <c r="M7329" i="1"/>
  <c r="N7329" i="1" s="1"/>
  <c r="M7330" i="1"/>
  <c r="N7330" i="1" s="1"/>
  <c r="M7331" i="1"/>
  <c r="N7331" i="1" s="1"/>
  <c r="M7332" i="1"/>
  <c r="N7332" i="1" s="1"/>
  <c r="M7333" i="1"/>
  <c r="N7333" i="1" s="1"/>
  <c r="M7334" i="1"/>
  <c r="N7334" i="1" s="1"/>
  <c r="M7335" i="1"/>
  <c r="N7335" i="1" s="1"/>
  <c r="M7336" i="1"/>
  <c r="N7336" i="1" s="1"/>
  <c r="M7337" i="1"/>
  <c r="N7337" i="1" s="1"/>
  <c r="M7338" i="1"/>
  <c r="N7338" i="1" s="1"/>
  <c r="M7339" i="1"/>
  <c r="N7339" i="1" s="1"/>
  <c r="M7340" i="1"/>
  <c r="N7340" i="1" s="1"/>
  <c r="M7341" i="1"/>
  <c r="N7341" i="1" s="1"/>
  <c r="M7342" i="1"/>
  <c r="N7342" i="1" s="1"/>
  <c r="M7343" i="1"/>
  <c r="N7343" i="1" s="1"/>
  <c r="M7344" i="1"/>
  <c r="N7344" i="1" s="1"/>
  <c r="M7345" i="1"/>
  <c r="N7345" i="1" s="1"/>
  <c r="M7346" i="1"/>
  <c r="N7346" i="1" s="1"/>
  <c r="M7347" i="1"/>
  <c r="N7347" i="1" s="1"/>
  <c r="M7348" i="1"/>
  <c r="N7348" i="1" s="1"/>
  <c r="M7349" i="1"/>
  <c r="N7349" i="1" s="1"/>
  <c r="M7350" i="1"/>
  <c r="N7350" i="1" s="1"/>
  <c r="M7351" i="1"/>
  <c r="N7351" i="1" s="1"/>
  <c r="M7352" i="1"/>
  <c r="N7352" i="1" s="1"/>
  <c r="M7353" i="1"/>
  <c r="N7353" i="1" s="1"/>
  <c r="M7354" i="1"/>
  <c r="N7354" i="1" s="1"/>
  <c r="M7355" i="1"/>
  <c r="N7355" i="1" s="1"/>
  <c r="M7356" i="1"/>
  <c r="N7356" i="1" s="1"/>
  <c r="M7357" i="1"/>
  <c r="N7357" i="1" s="1"/>
  <c r="M7358" i="1"/>
  <c r="N7358" i="1" s="1"/>
  <c r="M7359" i="1"/>
  <c r="N7359" i="1" s="1"/>
  <c r="M7360" i="1"/>
  <c r="N7360" i="1" s="1"/>
  <c r="M7361" i="1"/>
  <c r="N7361" i="1" s="1"/>
  <c r="M7362" i="1"/>
  <c r="N7362" i="1" s="1"/>
  <c r="M7363" i="1"/>
  <c r="N7363" i="1" s="1"/>
  <c r="M7364" i="1"/>
  <c r="N7364" i="1" s="1"/>
  <c r="M7365" i="1"/>
  <c r="N7365" i="1" s="1"/>
  <c r="M7366" i="1"/>
  <c r="N7366" i="1" s="1"/>
  <c r="M7367" i="1"/>
  <c r="N7367" i="1" s="1"/>
  <c r="M7368" i="1"/>
  <c r="N7368" i="1" s="1"/>
  <c r="M7369" i="1"/>
  <c r="N7369" i="1" s="1"/>
  <c r="M7370" i="1"/>
  <c r="N7370" i="1" s="1"/>
  <c r="M7371" i="1"/>
  <c r="N7371" i="1" s="1"/>
  <c r="M7372" i="1"/>
  <c r="N7372" i="1" s="1"/>
  <c r="M7373" i="1"/>
  <c r="N7373" i="1" s="1"/>
  <c r="M7374" i="1"/>
  <c r="N7374" i="1" s="1"/>
  <c r="M7375" i="1"/>
  <c r="N7375" i="1" s="1"/>
  <c r="M7376" i="1"/>
  <c r="N7376" i="1" s="1"/>
  <c r="M7377" i="1"/>
  <c r="N7377" i="1" s="1"/>
  <c r="M7378" i="1"/>
  <c r="N7378" i="1" s="1"/>
  <c r="M7379" i="1"/>
  <c r="N7379" i="1" s="1"/>
  <c r="M7380" i="1"/>
  <c r="N7380" i="1" s="1"/>
  <c r="M7381" i="1"/>
  <c r="N7381" i="1" s="1"/>
  <c r="M7382" i="1"/>
  <c r="N7382" i="1" s="1"/>
  <c r="M7383" i="1"/>
  <c r="N7383" i="1" s="1"/>
  <c r="M7384" i="1"/>
  <c r="N7384" i="1" s="1"/>
  <c r="M7385" i="1"/>
  <c r="N7385" i="1" s="1"/>
  <c r="M7386" i="1"/>
  <c r="N7386" i="1" s="1"/>
  <c r="M7387" i="1"/>
  <c r="N7387" i="1" s="1"/>
  <c r="M7388" i="1"/>
  <c r="N7388" i="1" s="1"/>
  <c r="M7389" i="1"/>
  <c r="N7389" i="1" s="1"/>
  <c r="M7390" i="1"/>
  <c r="N7390" i="1" s="1"/>
  <c r="M7391" i="1"/>
  <c r="N7391" i="1" s="1"/>
  <c r="M7392" i="1"/>
  <c r="N7392" i="1" s="1"/>
  <c r="M7393" i="1"/>
  <c r="N7393" i="1" s="1"/>
  <c r="M7394" i="1"/>
  <c r="N7394" i="1" s="1"/>
  <c r="M7395" i="1"/>
  <c r="N7395" i="1" s="1"/>
  <c r="M7396" i="1"/>
  <c r="N7396" i="1" s="1"/>
  <c r="M7397" i="1"/>
  <c r="N7397" i="1" s="1"/>
  <c r="M7398" i="1"/>
  <c r="N7398" i="1" s="1"/>
  <c r="M7399" i="1"/>
  <c r="N7399" i="1" s="1"/>
  <c r="M7400" i="1"/>
  <c r="N7400" i="1" s="1"/>
  <c r="M7401" i="1"/>
  <c r="N7401" i="1" s="1"/>
  <c r="M7402" i="1"/>
  <c r="N7402" i="1" s="1"/>
  <c r="M7403" i="1"/>
  <c r="N7403" i="1" s="1"/>
  <c r="M7404" i="1"/>
  <c r="N7404" i="1" s="1"/>
  <c r="M7405" i="1"/>
  <c r="N7405" i="1" s="1"/>
  <c r="M7406" i="1"/>
  <c r="N7406" i="1" s="1"/>
  <c r="M7407" i="1"/>
  <c r="N7407" i="1" s="1"/>
  <c r="M7408" i="1"/>
  <c r="N7408" i="1" s="1"/>
  <c r="M7409" i="1"/>
  <c r="N7409" i="1" s="1"/>
  <c r="M7410" i="1"/>
  <c r="N7410" i="1" s="1"/>
  <c r="M7411" i="1"/>
  <c r="N7411" i="1" s="1"/>
  <c r="M7412" i="1"/>
  <c r="N7412" i="1" s="1"/>
  <c r="M7413" i="1"/>
  <c r="N7413" i="1" s="1"/>
  <c r="M7414" i="1"/>
  <c r="N7414" i="1" s="1"/>
  <c r="M7415" i="1"/>
  <c r="N7415" i="1" s="1"/>
  <c r="M7416" i="1"/>
  <c r="N7416" i="1" s="1"/>
  <c r="M7417" i="1"/>
  <c r="N7417" i="1" s="1"/>
  <c r="M7418" i="1"/>
  <c r="N7418" i="1" s="1"/>
  <c r="M7419" i="1"/>
  <c r="N7419" i="1" s="1"/>
  <c r="M7420" i="1"/>
  <c r="N7420" i="1" s="1"/>
  <c r="M7421" i="1"/>
  <c r="N7421" i="1" s="1"/>
  <c r="M7422" i="1"/>
  <c r="N7422" i="1" s="1"/>
  <c r="M7423" i="1"/>
  <c r="N7423" i="1" s="1"/>
  <c r="M7424" i="1"/>
  <c r="N7424" i="1" s="1"/>
  <c r="M7425" i="1"/>
  <c r="N7425" i="1" s="1"/>
  <c r="M7426" i="1"/>
  <c r="N7426" i="1" s="1"/>
  <c r="M7427" i="1"/>
  <c r="N7427" i="1" s="1"/>
  <c r="M7428" i="1"/>
  <c r="N7428" i="1" s="1"/>
  <c r="M7429" i="1"/>
  <c r="N7429" i="1" s="1"/>
  <c r="M7430" i="1"/>
  <c r="N7430" i="1" s="1"/>
  <c r="M7431" i="1"/>
  <c r="N7431" i="1" s="1"/>
  <c r="M7432" i="1"/>
  <c r="N7432" i="1" s="1"/>
  <c r="M7433" i="1"/>
  <c r="N7433" i="1" s="1"/>
  <c r="M7434" i="1"/>
  <c r="N7434" i="1" s="1"/>
  <c r="M7435" i="1"/>
  <c r="N7435" i="1" s="1"/>
  <c r="M7436" i="1"/>
  <c r="N7436" i="1" s="1"/>
  <c r="M7437" i="1"/>
  <c r="N7437" i="1" s="1"/>
  <c r="M7438" i="1"/>
  <c r="N7438" i="1" s="1"/>
  <c r="M7439" i="1"/>
  <c r="N7439" i="1" s="1"/>
  <c r="M7440" i="1"/>
  <c r="N7440" i="1" s="1"/>
  <c r="M7441" i="1"/>
  <c r="N7441" i="1" s="1"/>
  <c r="M7442" i="1"/>
  <c r="N7442" i="1" s="1"/>
  <c r="M7443" i="1"/>
  <c r="N7443" i="1" s="1"/>
  <c r="M7444" i="1"/>
  <c r="N7444" i="1" s="1"/>
  <c r="M7445" i="1"/>
  <c r="N7445" i="1" s="1"/>
  <c r="M7446" i="1"/>
  <c r="N7446" i="1" s="1"/>
  <c r="M7447" i="1"/>
  <c r="N7447" i="1" s="1"/>
  <c r="M7448" i="1"/>
  <c r="N7448" i="1" s="1"/>
  <c r="M7449" i="1"/>
  <c r="N7449" i="1" s="1"/>
  <c r="M7450" i="1"/>
  <c r="N7450" i="1" s="1"/>
  <c r="M7451" i="1"/>
  <c r="N7451" i="1" s="1"/>
  <c r="M7452" i="1"/>
  <c r="N7452" i="1" s="1"/>
  <c r="M7453" i="1"/>
  <c r="N7453" i="1" s="1"/>
  <c r="M7454" i="1"/>
  <c r="N7454" i="1" s="1"/>
  <c r="M7455" i="1"/>
  <c r="N7455" i="1" s="1"/>
  <c r="M7456" i="1"/>
  <c r="N7456" i="1" s="1"/>
  <c r="M7457" i="1"/>
  <c r="N7457" i="1" s="1"/>
  <c r="M7458" i="1"/>
  <c r="N7458" i="1" s="1"/>
  <c r="M7459" i="1"/>
  <c r="N7459" i="1" s="1"/>
  <c r="M7460" i="1"/>
  <c r="N7460" i="1" s="1"/>
  <c r="M7461" i="1"/>
  <c r="N7461" i="1" s="1"/>
  <c r="M7462" i="1"/>
  <c r="N7462" i="1" s="1"/>
  <c r="M7463" i="1"/>
  <c r="N7463" i="1" s="1"/>
  <c r="M7464" i="1"/>
  <c r="N7464" i="1" s="1"/>
  <c r="M7465" i="1"/>
  <c r="N7465" i="1" s="1"/>
  <c r="M7466" i="1"/>
  <c r="N7466" i="1" s="1"/>
  <c r="M7467" i="1"/>
  <c r="N7467" i="1" s="1"/>
  <c r="M7468" i="1"/>
  <c r="N7468" i="1" s="1"/>
  <c r="M7469" i="1"/>
  <c r="N7469" i="1" s="1"/>
  <c r="M7470" i="1"/>
  <c r="N7470" i="1" s="1"/>
  <c r="M7471" i="1"/>
  <c r="N7471" i="1" s="1"/>
  <c r="M7472" i="1"/>
  <c r="N7472" i="1" s="1"/>
  <c r="M7473" i="1"/>
  <c r="N7473" i="1" s="1"/>
  <c r="M7474" i="1"/>
  <c r="N7474" i="1" s="1"/>
  <c r="M7475" i="1"/>
  <c r="N7475" i="1" s="1"/>
  <c r="M7476" i="1"/>
  <c r="N7476" i="1" s="1"/>
  <c r="M7477" i="1"/>
  <c r="N7477" i="1" s="1"/>
  <c r="M7478" i="1"/>
  <c r="N7478" i="1" s="1"/>
  <c r="M7479" i="1"/>
  <c r="N7479" i="1" s="1"/>
  <c r="M7480" i="1"/>
  <c r="N7480" i="1" s="1"/>
  <c r="M7481" i="1"/>
  <c r="N7481" i="1" s="1"/>
  <c r="M7482" i="1"/>
  <c r="N7482" i="1" s="1"/>
  <c r="M7483" i="1"/>
  <c r="N7483" i="1" s="1"/>
  <c r="M7484" i="1"/>
  <c r="N7484" i="1" s="1"/>
  <c r="M7485" i="1"/>
  <c r="N7485" i="1" s="1"/>
  <c r="M7486" i="1"/>
  <c r="N7486" i="1" s="1"/>
  <c r="M7487" i="1"/>
  <c r="N7487" i="1" s="1"/>
  <c r="M7488" i="1"/>
  <c r="N7488" i="1" s="1"/>
  <c r="M7489" i="1"/>
  <c r="N7489" i="1" s="1"/>
  <c r="M7490" i="1"/>
  <c r="N7490" i="1" s="1"/>
  <c r="M7491" i="1"/>
  <c r="N7491" i="1" s="1"/>
  <c r="M7492" i="1"/>
  <c r="N7492" i="1" s="1"/>
  <c r="M7493" i="1"/>
  <c r="N7493" i="1" s="1"/>
  <c r="M7494" i="1"/>
  <c r="N7494" i="1" s="1"/>
  <c r="M7495" i="1"/>
  <c r="N7495" i="1" s="1"/>
  <c r="M7496" i="1"/>
  <c r="N7496" i="1" s="1"/>
  <c r="M7497" i="1"/>
  <c r="N7497" i="1" s="1"/>
  <c r="M7498" i="1"/>
  <c r="N7498" i="1" s="1"/>
  <c r="M7499" i="1"/>
  <c r="N7499" i="1" s="1"/>
  <c r="M7500" i="1"/>
  <c r="N7500" i="1" s="1"/>
  <c r="M7501" i="1"/>
  <c r="N7501" i="1" s="1"/>
  <c r="M7502" i="1"/>
  <c r="N7502" i="1" s="1"/>
  <c r="M7503" i="1"/>
  <c r="N7503" i="1" s="1"/>
  <c r="M7504" i="1"/>
  <c r="N7504" i="1" s="1"/>
  <c r="M7505" i="1"/>
  <c r="N7505" i="1" s="1"/>
  <c r="M7506" i="1"/>
  <c r="N7506" i="1" s="1"/>
  <c r="M7507" i="1"/>
  <c r="N7507" i="1" s="1"/>
  <c r="M7508" i="1"/>
  <c r="N7508" i="1" s="1"/>
  <c r="M7509" i="1"/>
  <c r="N7509" i="1" s="1"/>
  <c r="M7510" i="1"/>
  <c r="N7510" i="1" s="1"/>
  <c r="M7511" i="1"/>
  <c r="N7511" i="1" s="1"/>
  <c r="M7512" i="1"/>
  <c r="N7512" i="1" s="1"/>
  <c r="M7513" i="1"/>
  <c r="N7513" i="1" s="1"/>
  <c r="M7514" i="1"/>
  <c r="N7514" i="1" s="1"/>
  <c r="M7515" i="1"/>
  <c r="N7515" i="1" s="1"/>
  <c r="M7516" i="1"/>
  <c r="N7516" i="1" s="1"/>
  <c r="M7517" i="1"/>
  <c r="N7517" i="1" s="1"/>
  <c r="M7518" i="1"/>
  <c r="N7518" i="1" s="1"/>
  <c r="M7519" i="1"/>
  <c r="N7519" i="1" s="1"/>
  <c r="M7520" i="1"/>
  <c r="N7520" i="1" s="1"/>
  <c r="M7521" i="1"/>
  <c r="N7521" i="1" s="1"/>
  <c r="M7522" i="1"/>
  <c r="N7522" i="1" s="1"/>
  <c r="M7523" i="1"/>
  <c r="N7523" i="1" s="1"/>
  <c r="M7524" i="1"/>
  <c r="N7524" i="1" s="1"/>
  <c r="M7525" i="1"/>
  <c r="N7525" i="1" s="1"/>
  <c r="M7526" i="1"/>
  <c r="N7526" i="1" s="1"/>
  <c r="M7527" i="1"/>
  <c r="N7527" i="1" s="1"/>
  <c r="M7528" i="1"/>
  <c r="N7528" i="1" s="1"/>
  <c r="M7529" i="1"/>
  <c r="N7529" i="1" s="1"/>
  <c r="M7530" i="1"/>
  <c r="N7530" i="1" s="1"/>
  <c r="M7531" i="1"/>
  <c r="N7531" i="1" s="1"/>
  <c r="M7532" i="1"/>
  <c r="N7532" i="1" s="1"/>
  <c r="M7533" i="1"/>
  <c r="N7533" i="1" s="1"/>
  <c r="M7534" i="1"/>
  <c r="N7534" i="1" s="1"/>
  <c r="M7535" i="1"/>
  <c r="N7535" i="1" s="1"/>
  <c r="M7536" i="1"/>
  <c r="N7536" i="1" s="1"/>
  <c r="M7537" i="1"/>
  <c r="N7537" i="1" s="1"/>
  <c r="M7538" i="1"/>
  <c r="N7538" i="1" s="1"/>
  <c r="M7539" i="1"/>
  <c r="N7539" i="1" s="1"/>
  <c r="M7540" i="1"/>
  <c r="N7540" i="1" s="1"/>
  <c r="M7541" i="1"/>
  <c r="N7541" i="1" s="1"/>
  <c r="M7542" i="1"/>
  <c r="N7542" i="1" s="1"/>
  <c r="M7543" i="1"/>
  <c r="N7543" i="1" s="1"/>
  <c r="M7544" i="1"/>
  <c r="N7544" i="1" s="1"/>
  <c r="M7545" i="1"/>
  <c r="N7545" i="1" s="1"/>
  <c r="M7546" i="1"/>
  <c r="N7546" i="1" s="1"/>
  <c r="M7547" i="1"/>
  <c r="N7547" i="1" s="1"/>
  <c r="M7548" i="1"/>
  <c r="N7548" i="1" s="1"/>
  <c r="M7549" i="1"/>
  <c r="N7549" i="1" s="1"/>
  <c r="M7550" i="1"/>
  <c r="N7550" i="1" s="1"/>
  <c r="M7551" i="1"/>
  <c r="N7551" i="1" s="1"/>
  <c r="M7552" i="1"/>
  <c r="N7552" i="1" s="1"/>
  <c r="M7553" i="1"/>
  <c r="N7553" i="1" s="1"/>
  <c r="M7554" i="1"/>
  <c r="N7554" i="1" s="1"/>
  <c r="M7555" i="1"/>
  <c r="N7555" i="1" s="1"/>
  <c r="M7556" i="1"/>
  <c r="N7556" i="1" s="1"/>
  <c r="M7557" i="1"/>
  <c r="N7557" i="1" s="1"/>
  <c r="M7558" i="1"/>
  <c r="N7558" i="1" s="1"/>
  <c r="M7559" i="1"/>
  <c r="N7559" i="1" s="1"/>
  <c r="M7560" i="1"/>
  <c r="N7560" i="1" s="1"/>
  <c r="M7561" i="1"/>
  <c r="N7561" i="1" s="1"/>
  <c r="M7562" i="1"/>
  <c r="N7562" i="1" s="1"/>
  <c r="M7563" i="1"/>
  <c r="N7563" i="1" s="1"/>
  <c r="M7564" i="1"/>
  <c r="N7564" i="1" s="1"/>
  <c r="M7565" i="1"/>
  <c r="N7565" i="1" s="1"/>
  <c r="M7566" i="1"/>
  <c r="N7566" i="1" s="1"/>
  <c r="M7567" i="1"/>
  <c r="N7567" i="1" s="1"/>
  <c r="M7568" i="1"/>
  <c r="N7568" i="1" s="1"/>
  <c r="M7569" i="1"/>
  <c r="N7569" i="1" s="1"/>
  <c r="M7570" i="1"/>
  <c r="N7570" i="1" s="1"/>
  <c r="M7571" i="1"/>
  <c r="N7571" i="1" s="1"/>
  <c r="M7572" i="1"/>
  <c r="N7572" i="1" s="1"/>
  <c r="M7573" i="1"/>
  <c r="N7573" i="1" s="1"/>
  <c r="M7574" i="1"/>
  <c r="N7574" i="1" s="1"/>
  <c r="M7575" i="1"/>
  <c r="N7575" i="1" s="1"/>
  <c r="M7576" i="1"/>
  <c r="N7576" i="1" s="1"/>
  <c r="M7577" i="1"/>
  <c r="N7577" i="1" s="1"/>
  <c r="M7578" i="1"/>
  <c r="N7578" i="1" s="1"/>
  <c r="M7579" i="1"/>
  <c r="N7579" i="1" s="1"/>
  <c r="M7580" i="1"/>
  <c r="N7580" i="1" s="1"/>
  <c r="M7581" i="1"/>
  <c r="N7581" i="1" s="1"/>
  <c r="M7582" i="1"/>
  <c r="N7582" i="1" s="1"/>
  <c r="M7583" i="1"/>
  <c r="N7583" i="1" s="1"/>
  <c r="M7584" i="1"/>
  <c r="N7584" i="1" s="1"/>
  <c r="M7585" i="1"/>
  <c r="N7585" i="1" s="1"/>
  <c r="M7586" i="1"/>
  <c r="N7586" i="1" s="1"/>
  <c r="M7587" i="1"/>
  <c r="N7587" i="1" s="1"/>
  <c r="M7588" i="1"/>
  <c r="N7588" i="1" s="1"/>
  <c r="M7589" i="1"/>
  <c r="N7589" i="1" s="1"/>
  <c r="M7590" i="1"/>
  <c r="N7590" i="1" s="1"/>
  <c r="M7591" i="1"/>
  <c r="N7591" i="1" s="1"/>
  <c r="M7592" i="1"/>
  <c r="N7592" i="1" s="1"/>
  <c r="M7593" i="1"/>
  <c r="N7593" i="1" s="1"/>
  <c r="M7594" i="1"/>
  <c r="N7594" i="1" s="1"/>
  <c r="M7595" i="1"/>
  <c r="N7595" i="1" s="1"/>
  <c r="M7596" i="1"/>
  <c r="N7596" i="1" s="1"/>
  <c r="M7597" i="1"/>
  <c r="N7597" i="1" s="1"/>
  <c r="M7598" i="1"/>
  <c r="N7598" i="1" s="1"/>
  <c r="M7599" i="1"/>
  <c r="N7599" i="1" s="1"/>
  <c r="M7600" i="1"/>
  <c r="N7600" i="1" s="1"/>
  <c r="M7601" i="1"/>
  <c r="N7601" i="1" s="1"/>
  <c r="M7602" i="1"/>
  <c r="N7602" i="1" s="1"/>
  <c r="M7603" i="1"/>
  <c r="N7603" i="1" s="1"/>
  <c r="M7604" i="1"/>
  <c r="N7604" i="1" s="1"/>
  <c r="M7605" i="1"/>
  <c r="N7605" i="1" s="1"/>
  <c r="M7606" i="1"/>
  <c r="N7606" i="1" s="1"/>
  <c r="M7607" i="1"/>
  <c r="N7607" i="1" s="1"/>
  <c r="M7608" i="1"/>
  <c r="N7608" i="1" s="1"/>
  <c r="M7609" i="1"/>
  <c r="N7609" i="1" s="1"/>
  <c r="M7610" i="1"/>
  <c r="N7610" i="1" s="1"/>
  <c r="M7611" i="1"/>
  <c r="N7611" i="1" s="1"/>
  <c r="M7612" i="1"/>
  <c r="N7612" i="1" s="1"/>
  <c r="M7613" i="1"/>
  <c r="N7613" i="1" s="1"/>
  <c r="M7614" i="1"/>
  <c r="N7614" i="1" s="1"/>
  <c r="M7615" i="1"/>
  <c r="N7615" i="1" s="1"/>
  <c r="M7616" i="1"/>
  <c r="N7616" i="1" s="1"/>
  <c r="M7617" i="1"/>
  <c r="N7617" i="1" s="1"/>
  <c r="M7618" i="1"/>
  <c r="N7618" i="1" s="1"/>
  <c r="M7619" i="1"/>
  <c r="N7619" i="1" s="1"/>
  <c r="M7620" i="1"/>
  <c r="N7620" i="1" s="1"/>
  <c r="M7621" i="1"/>
  <c r="N7621" i="1" s="1"/>
  <c r="M7622" i="1"/>
  <c r="N7622" i="1" s="1"/>
  <c r="M7623" i="1"/>
  <c r="N7623" i="1" s="1"/>
  <c r="M7624" i="1"/>
  <c r="N7624" i="1" s="1"/>
  <c r="M7625" i="1"/>
  <c r="N7625" i="1" s="1"/>
  <c r="M7626" i="1"/>
  <c r="N7626" i="1" s="1"/>
  <c r="M7627" i="1"/>
  <c r="N7627" i="1" s="1"/>
  <c r="M7628" i="1"/>
  <c r="N7628" i="1" s="1"/>
  <c r="M7629" i="1"/>
  <c r="N7629" i="1" s="1"/>
  <c r="M7630" i="1"/>
  <c r="N7630" i="1" s="1"/>
  <c r="M7631" i="1"/>
  <c r="N7631" i="1" s="1"/>
  <c r="M7632" i="1"/>
  <c r="N7632" i="1" s="1"/>
  <c r="M7633" i="1"/>
  <c r="N7633" i="1" s="1"/>
  <c r="M7634" i="1"/>
  <c r="N7634" i="1" s="1"/>
  <c r="M7635" i="1"/>
  <c r="N7635" i="1" s="1"/>
  <c r="M7636" i="1"/>
  <c r="N7636" i="1" s="1"/>
  <c r="M7637" i="1"/>
  <c r="N7637" i="1" s="1"/>
  <c r="M7638" i="1"/>
  <c r="N7638" i="1" s="1"/>
  <c r="M7639" i="1"/>
  <c r="N7639" i="1" s="1"/>
  <c r="M7640" i="1"/>
  <c r="N7640" i="1" s="1"/>
  <c r="M7641" i="1"/>
  <c r="N7641" i="1" s="1"/>
  <c r="M7642" i="1"/>
  <c r="N7642" i="1" s="1"/>
  <c r="M7643" i="1"/>
  <c r="N7643" i="1" s="1"/>
  <c r="M7644" i="1"/>
  <c r="N7644" i="1" s="1"/>
  <c r="M7645" i="1"/>
  <c r="N7645" i="1" s="1"/>
  <c r="M7646" i="1"/>
  <c r="N7646" i="1" s="1"/>
  <c r="M7647" i="1"/>
  <c r="N7647" i="1" s="1"/>
  <c r="M7648" i="1"/>
  <c r="N7648" i="1" s="1"/>
  <c r="M7649" i="1"/>
  <c r="N7649" i="1" s="1"/>
  <c r="M7650" i="1"/>
  <c r="N7650" i="1" s="1"/>
  <c r="M7651" i="1"/>
  <c r="N7651" i="1" s="1"/>
  <c r="M7652" i="1"/>
  <c r="N7652" i="1" s="1"/>
  <c r="M7653" i="1"/>
  <c r="N7653" i="1" s="1"/>
  <c r="M7654" i="1"/>
  <c r="N7654" i="1" s="1"/>
  <c r="M7655" i="1"/>
  <c r="N7655" i="1" s="1"/>
  <c r="M7656" i="1"/>
  <c r="N7656" i="1" s="1"/>
  <c r="M7657" i="1"/>
  <c r="N7657" i="1" s="1"/>
  <c r="M7658" i="1"/>
  <c r="N7658" i="1" s="1"/>
  <c r="M7659" i="1"/>
  <c r="N7659" i="1" s="1"/>
  <c r="M7660" i="1"/>
  <c r="N7660" i="1" s="1"/>
  <c r="M7661" i="1"/>
  <c r="N7661" i="1" s="1"/>
  <c r="M7662" i="1"/>
  <c r="N7662" i="1" s="1"/>
  <c r="M7663" i="1"/>
  <c r="N7663" i="1" s="1"/>
  <c r="M7664" i="1"/>
  <c r="N7664" i="1" s="1"/>
  <c r="M7665" i="1"/>
  <c r="N7665" i="1" s="1"/>
  <c r="M7666" i="1"/>
  <c r="N7666" i="1" s="1"/>
  <c r="M7667" i="1"/>
  <c r="N7667" i="1" s="1"/>
  <c r="M7668" i="1"/>
  <c r="N7668" i="1" s="1"/>
  <c r="M7669" i="1"/>
  <c r="N7669" i="1" s="1"/>
  <c r="M7670" i="1"/>
  <c r="N7670" i="1" s="1"/>
  <c r="M7671" i="1"/>
  <c r="N7671" i="1" s="1"/>
  <c r="M7672" i="1"/>
  <c r="N7672" i="1" s="1"/>
  <c r="M7673" i="1"/>
  <c r="N7673" i="1" s="1"/>
  <c r="M7674" i="1"/>
  <c r="N7674" i="1" s="1"/>
  <c r="M7675" i="1"/>
  <c r="N7675" i="1" s="1"/>
  <c r="M7676" i="1"/>
  <c r="N7676" i="1" s="1"/>
  <c r="M7677" i="1"/>
  <c r="N7677" i="1" s="1"/>
  <c r="M7678" i="1"/>
  <c r="N7678" i="1" s="1"/>
  <c r="M7679" i="1"/>
  <c r="N7679" i="1" s="1"/>
  <c r="M7680" i="1"/>
  <c r="N7680" i="1" s="1"/>
  <c r="M7681" i="1"/>
  <c r="N7681" i="1" s="1"/>
  <c r="M7682" i="1"/>
  <c r="N7682" i="1" s="1"/>
  <c r="M7683" i="1"/>
  <c r="N7683" i="1" s="1"/>
  <c r="M7684" i="1"/>
  <c r="N7684" i="1" s="1"/>
  <c r="M7685" i="1"/>
  <c r="N7685" i="1" s="1"/>
  <c r="M7686" i="1"/>
  <c r="N7686" i="1" s="1"/>
  <c r="M7687" i="1"/>
  <c r="N7687" i="1" s="1"/>
  <c r="M7688" i="1"/>
  <c r="N7688" i="1" s="1"/>
  <c r="M7689" i="1"/>
  <c r="N7689" i="1" s="1"/>
  <c r="M7690" i="1"/>
  <c r="N7690" i="1" s="1"/>
  <c r="M7691" i="1"/>
  <c r="N7691" i="1" s="1"/>
  <c r="M7692" i="1"/>
  <c r="N7692" i="1" s="1"/>
  <c r="M7693" i="1"/>
  <c r="N7693" i="1" s="1"/>
  <c r="M7694" i="1"/>
  <c r="N7694" i="1" s="1"/>
  <c r="M7695" i="1"/>
  <c r="N7695" i="1" s="1"/>
  <c r="M7696" i="1"/>
  <c r="N7696" i="1" s="1"/>
  <c r="M7697" i="1"/>
  <c r="N7697" i="1" s="1"/>
  <c r="M7698" i="1"/>
  <c r="N7698" i="1" s="1"/>
  <c r="M7699" i="1"/>
  <c r="N7699" i="1" s="1"/>
  <c r="M7700" i="1"/>
  <c r="N7700" i="1" s="1"/>
  <c r="M7701" i="1"/>
  <c r="N7701" i="1" s="1"/>
  <c r="M7702" i="1"/>
  <c r="N7702" i="1" s="1"/>
  <c r="M7703" i="1"/>
  <c r="N7703" i="1" s="1"/>
  <c r="M7704" i="1"/>
  <c r="N7704" i="1" s="1"/>
  <c r="M7705" i="1"/>
  <c r="N7705" i="1" s="1"/>
  <c r="M7706" i="1"/>
  <c r="N7706" i="1" s="1"/>
  <c r="M7707" i="1"/>
  <c r="N7707" i="1" s="1"/>
  <c r="M7708" i="1"/>
  <c r="N7708" i="1" s="1"/>
  <c r="M7709" i="1"/>
  <c r="N7709" i="1" s="1"/>
  <c r="M7710" i="1"/>
  <c r="N7710" i="1" s="1"/>
  <c r="M7711" i="1"/>
  <c r="N7711" i="1" s="1"/>
  <c r="M7712" i="1"/>
  <c r="N7712" i="1" s="1"/>
  <c r="M7713" i="1"/>
  <c r="N7713" i="1" s="1"/>
  <c r="M7714" i="1"/>
  <c r="N7714" i="1" s="1"/>
  <c r="M7715" i="1"/>
  <c r="N7715" i="1" s="1"/>
  <c r="M7716" i="1"/>
  <c r="N7716" i="1" s="1"/>
  <c r="M7717" i="1"/>
  <c r="N7717" i="1" s="1"/>
  <c r="M7718" i="1"/>
  <c r="N7718" i="1" s="1"/>
  <c r="M7719" i="1"/>
  <c r="N7719" i="1" s="1"/>
  <c r="M7720" i="1"/>
  <c r="N7720" i="1" s="1"/>
  <c r="M7721" i="1"/>
  <c r="N7721" i="1" s="1"/>
  <c r="M7722" i="1"/>
  <c r="N7722" i="1" s="1"/>
  <c r="M7723" i="1"/>
  <c r="N7723" i="1" s="1"/>
  <c r="M7724" i="1"/>
  <c r="N7724" i="1" s="1"/>
  <c r="M7725" i="1"/>
  <c r="N7725" i="1" s="1"/>
  <c r="M7726" i="1"/>
  <c r="N7726" i="1" s="1"/>
  <c r="M7727" i="1"/>
  <c r="N7727" i="1" s="1"/>
  <c r="M7728" i="1"/>
  <c r="N7728" i="1" s="1"/>
  <c r="M7729" i="1"/>
  <c r="N7729" i="1" s="1"/>
  <c r="M7730" i="1"/>
  <c r="N7730" i="1" s="1"/>
  <c r="M7731" i="1"/>
  <c r="N7731" i="1" s="1"/>
  <c r="M7732" i="1"/>
  <c r="N7732" i="1" s="1"/>
  <c r="M7733" i="1"/>
  <c r="N7733" i="1" s="1"/>
  <c r="M7734" i="1"/>
  <c r="N7734" i="1" s="1"/>
  <c r="M7735" i="1"/>
  <c r="N7735" i="1" s="1"/>
  <c r="M7736" i="1"/>
  <c r="N7736" i="1" s="1"/>
  <c r="M7737" i="1"/>
  <c r="N7737" i="1" s="1"/>
  <c r="M7738" i="1"/>
  <c r="N7738" i="1" s="1"/>
  <c r="M7739" i="1"/>
  <c r="N7739" i="1" s="1"/>
  <c r="M7740" i="1"/>
  <c r="N7740" i="1" s="1"/>
  <c r="M7741" i="1"/>
  <c r="N7741" i="1" s="1"/>
  <c r="M7742" i="1"/>
  <c r="N7742" i="1" s="1"/>
  <c r="M7743" i="1"/>
  <c r="N7743" i="1" s="1"/>
  <c r="M7744" i="1"/>
  <c r="N7744" i="1" s="1"/>
  <c r="M7745" i="1"/>
  <c r="N7745" i="1" s="1"/>
  <c r="M7746" i="1"/>
  <c r="N7746" i="1" s="1"/>
  <c r="M7747" i="1"/>
  <c r="N7747" i="1" s="1"/>
  <c r="M7748" i="1"/>
  <c r="N7748" i="1" s="1"/>
  <c r="M7749" i="1"/>
  <c r="N7749" i="1" s="1"/>
  <c r="M7750" i="1"/>
  <c r="N7750" i="1" s="1"/>
  <c r="M7751" i="1"/>
  <c r="N7751" i="1" s="1"/>
  <c r="M7752" i="1"/>
  <c r="N7752" i="1" s="1"/>
  <c r="M7753" i="1"/>
  <c r="N7753" i="1" s="1"/>
  <c r="M7754" i="1"/>
  <c r="N7754" i="1" s="1"/>
  <c r="M7755" i="1"/>
  <c r="N7755" i="1" s="1"/>
  <c r="M7756" i="1"/>
  <c r="N7756" i="1" s="1"/>
  <c r="M7757" i="1"/>
  <c r="N7757" i="1" s="1"/>
  <c r="M7758" i="1"/>
  <c r="N7758" i="1" s="1"/>
  <c r="M7759" i="1"/>
  <c r="N7759" i="1" s="1"/>
  <c r="M7760" i="1"/>
  <c r="N7760" i="1" s="1"/>
  <c r="M7761" i="1"/>
  <c r="N7761" i="1" s="1"/>
  <c r="M7762" i="1"/>
  <c r="N7762" i="1" s="1"/>
  <c r="M7763" i="1"/>
  <c r="N7763" i="1" s="1"/>
  <c r="M7764" i="1"/>
  <c r="N7764" i="1" s="1"/>
  <c r="M7765" i="1"/>
  <c r="N7765" i="1" s="1"/>
  <c r="M7766" i="1"/>
  <c r="N7766" i="1" s="1"/>
  <c r="M7767" i="1"/>
  <c r="N7767" i="1" s="1"/>
  <c r="M7768" i="1"/>
  <c r="N7768" i="1" s="1"/>
  <c r="M7769" i="1"/>
  <c r="N7769" i="1" s="1"/>
  <c r="M7770" i="1"/>
  <c r="N7770" i="1" s="1"/>
  <c r="M7771" i="1"/>
  <c r="N7771" i="1" s="1"/>
  <c r="M7772" i="1"/>
  <c r="N7772" i="1" s="1"/>
  <c r="M7773" i="1"/>
  <c r="N7773" i="1" s="1"/>
  <c r="M7774" i="1"/>
  <c r="N7774" i="1" s="1"/>
  <c r="M7775" i="1"/>
  <c r="N7775" i="1" s="1"/>
  <c r="M7776" i="1"/>
  <c r="N7776" i="1" s="1"/>
  <c r="M7777" i="1"/>
  <c r="N7777" i="1" s="1"/>
  <c r="M7778" i="1"/>
  <c r="N7778" i="1" s="1"/>
  <c r="M7779" i="1"/>
  <c r="N7779" i="1" s="1"/>
  <c r="M7780" i="1"/>
  <c r="N7780" i="1" s="1"/>
  <c r="M7781" i="1"/>
  <c r="N7781" i="1" s="1"/>
  <c r="M7782" i="1"/>
  <c r="N7782" i="1" s="1"/>
  <c r="M7783" i="1"/>
  <c r="N7783" i="1" s="1"/>
  <c r="M7784" i="1"/>
  <c r="N7784" i="1" s="1"/>
  <c r="M7785" i="1"/>
  <c r="N7785" i="1" s="1"/>
  <c r="M7786" i="1"/>
  <c r="N7786" i="1" s="1"/>
  <c r="M7787" i="1"/>
  <c r="N7787" i="1" s="1"/>
  <c r="M7788" i="1"/>
  <c r="N7788" i="1" s="1"/>
  <c r="M7789" i="1"/>
  <c r="N7789" i="1" s="1"/>
  <c r="M7790" i="1"/>
  <c r="N7790" i="1" s="1"/>
  <c r="M7791" i="1"/>
  <c r="N7791" i="1" s="1"/>
  <c r="M7792" i="1"/>
  <c r="N7792" i="1" s="1"/>
  <c r="M7793" i="1"/>
  <c r="N7793" i="1" s="1"/>
  <c r="M7794" i="1"/>
  <c r="N7794" i="1" s="1"/>
  <c r="M7795" i="1"/>
  <c r="N7795" i="1" s="1"/>
  <c r="M7796" i="1"/>
  <c r="N7796" i="1" s="1"/>
  <c r="M7797" i="1"/>
  <c r="N7797" i="1" s="1"/>
  <c r="M7798" i="1"/>
  <c r="N7798" i="1" s="1"/>
  <c r="M7799" i="1"/>
  <c r="N7799" i="1" s="1"/>
  <c r="M7800" i="1"/>
  <c r="N7800" i="1" s="1"/>
  <c r="M7801" i="1"/>
  <c r="N7801" i="1" s="1"/>
  <c r="M7802" i="1"/>
  <c r="N7802" i="1" s="1"/>
  <c r="M7803" i="1"/>
  <c r="N7803" i="1" s="1"/>
  <c r="M7804" i="1"/>
  <c r="N7804" i="1" s="1"/>
  <c r="M7805" i="1"/>
  <c r="N7805" i="1" s="1"/>
  <c r="M7806" i="1"/>
  <c r="N7806" i="1" s="1"/>
  <c r="M7807" i="1"/>
  <c r="N7807" i="1" s="1"/>
  <c r="M7808" i="1"/>
  <c r="N7808" i="1" s="1"/>
  <c r="M7809" i="1"/>
  <c r="N7809" i="1" s="1"/>
  <c r="M7810" i="1"/>
  <c r="N7810" i="1" s="1"/>
  <c r="M7811" i="1"/>
  <c r="N7811" i="1" s="1"/>
  <c r="M7812" i="1"/>
  <c r="N7812" i="1" s="1"/>
  <c r="M7813" i="1"/>
  <c r="N7813" i="1" s="1"/>
  <c r="M7814" i="1"/>
  <c r="N7814" i="1" s="1"/>
  <c r="M7815" i="1"/>
  <c r="N7815" i="1" s="1"/>
  <c r="M7816" i="1"/>
  <c r="N7816" i="1" s="1"/>
  <c r="M7817" i="1"/>
  <c r="N7817" i="1" s="1"/>
  <c r="M7818" i="1"/>
  <c r="N7818" i="1" s="1"/>
  <c r="M7819" i="1"/>
  <c r="N7819" i="1" s="1"/>
  <c r="M7820" i="1"/>
  <c r="N7820" i="1" s="1"/>
  <c r="M7821" i="1"/>
  <c r="N7821" i="1" s="1"/>
  <c r="M7822" i="1"/>
  <c r="N7822" i="1" s="1"/>
  <c r="M7823" i="1"/>
  <c r="N7823" i="1" s="1"/>
  <c r="M7824" i="1"/>
  <c r="N7824" i="1" s="1"/>
  <c r="M7825" i="1"/>
  <c r="N7825" i="1" s="1"/>
  <c r="M7826" i="1"/>
  <c r="N7826" i="1" s="1"/>
  <c r="M7827" i="1"/>
  <c r="N7827" i="1" s="1"/>
  <c r="M7828" i="1"/>
  <c r="N7828" i="1" s="1"/>
  <c r="M7829" i="1"/>
  <c r="N7829" i="1" s="1"/>
  <c r="M7830" i="1"/>
  <c r="N7830" i="1" s="1"/>
  <c r="M7831" i="1"/>
  <c r="N7831" i="1" s="1"/>
  <c r="M7832" i="1"/>
  <c r="N7832" i="1" s="1"/>
  <c r="M7833" i="1"/>
  <c r="N7833" i="1" s="1"/>
  <c r="M7834" i="1"/>
  <c r="N7834" i="1" s="1"/>
  <c r="M7835" i="1"/>
  <c r="N7835" i="1" s="1"/>
  <c r="M7836" i="1"/>
  <c r="N7836" i="1" s="1"/>
  <c r="M7837" i="1"/>
  <c r="N7837" i="1" s="1"/>
  <c r="M7838" i="1"/>
  <c r="N7838" i="1" s="1"/>
  <c r="M7839" i="1"/>
  <c r="N7839" i="1" s="1"/>
  <c r="M7840" i="1"/>
  <c r="N7840" i="1" s="1"/>
  <c r="M7841" i="1"/>
  <c r="N7841" i="1" s="1"/>
  <c r="M7842" i="1"/>
  <c r="N7842" i="1" s="1"/>
  <c r="M7843" i="1"/>
  <c r="N7843" i="1" s="1"/>
  <c r="M7844" i="1"/>
  <c r="N7844" i="1" s="1"/>
  <c r="M7845" i="1"/>
  <c r="N7845" i="1" s="1"/>
  <c r="M7846" i="1"/>
  <c r="N7846" i="1" s="1"/>
  <c r="M7847" i="1"/>
  <c r="N7847" i="1" s="1"/>
  <c r="M7848" i="1"/>
  <c r="N7848" i="1" s="1"/>
  <c r="M7849" i="1"/>
  <c r="N7849" i="1" s="1"/>
  <c r="M7850" i="1"/>
  <c r="N7850" i="1" s="1"/>
  <c r="M7851" i="1"/>
  <c r="N7851" i="1" s="1"/>
  <c r="M7852" i="1"/>
  <c r="N7852" i="1" s="1"/>
  <c r="M7853" i="1"/>
  <c r="N7853" i="1" s="1"/>
  <c r="M7854" i="1"/>
  <c r="N7854" i="1" s="1"/>
  <c r="M7855" i="1"/>
  <c r="N7855" i="1" s="1"/>
  <c r="M7856" i="1"/>
  <c r="N7856" i="1" s="1"/>
  <c r="M7857" i="1"/>
  <c r="N7857" i="1" s="1"/>
  <c r="M7858" i="1"/>
  <c r="N7858" i="1" s="1"/>
  <c r="M7859" i="1"/>
  <c r="N7859" i="1" s="1"/>
  <c r="M7860" i="1"/>
  <c r="N7860" i="1" s="1"/>
  <c r="M7861" i="1"/>
  <c r="N7861" i="1" s="1"/>
  <c r="M7862" i="1"/>
  <c r="N7862" i="1" s="1"/>
  <c r="M7863" i="1"/>
  <c r="N7863" i="1" s="1"/>
  <c r="M7864" i="1"/>
  <c r="N7864" i="1" s="1"/>
  <c r="M7865" i="1"/>
  <c r="N7865" i="1" s="1"/>
  <c r="M7866" i="1"/>
  <c r="N7866" i="1" s="1"/>
  <c r="M7867" i="1"/>
  <c r="N7867" i="1" s="1"/>
  <c r="M7868" i="1"/>
  <c r="N7868" i="1" s="1"/>
  <c r="M7869" i="1"/>
  <c r="N7869" i="1" s="1"/>
  <c r="M7870" i="1"/>
  <c r="N7870" i="1" s="1"/>
  <c r="M7871" i="1"/>
  <c r="N7871" i="1" s="1"/>
  <c r="M7872" i="1"/>
  <c r="N7872" i="1" s="1"/>
  <c r="M7873" i="1"/>
  <c r="N7873" i="1" s="1"/>
  <c r="M7874" i="1"/>
  <c r="N7874" i="1" s="1"/>
  <c r="M7875" i="1"/>
  <c r="N7875" i="1" s="1"/>
  <c r="M7876" i="1"/>
  <c r="N7876" i="1" s="1"/>
  <c r="M7877" i="1"/>
  <c r="N7877" i="1" s="1"/>
  <c r="M7878" i="1"/>
  <c r="N7878" i="1" s="1"/>
  <c r="M7879" i="1"/>
  <c r="N7879" i="1" s="1"/>
  <c r="M7880" i="1"/>
  <c r="N7880" i="1" s="1"/>
  <c r="M7881" i="1"/>
  <c r="N7881" i="1" s="1"/>
  <c r="M7882" i="1"/>
  <c r="N7882" i="1" s="1"/>
  <c r="M7883" i="1"/>
  <c r="N7883" i="1" s="1"/>
  <c r="M7884" i="1"/>
  <c r="N7884" i="1" s="1"/>
  <c r="M7885" i="1"/>
  <c r="N7885" i="1" s="1"/>
  <c r="M7886" i="1"/>
  <c r="N7886" i="1" s="1"/>
  <c r="M7887" i="1"/>
  <c r="N7887" i="1" s="1"/>
  <c r="M7888" i="1"/>
  <c r="N7888" i="1" s="1"/>
  <c r="M7889" i="1"/>
  <c r="N7889" i="1" s="1"/>
  <c r="M7890" i="1"/>
  <c r="N7890" i="1" s="1"/>
  <c r="M7891" i="1"/>
  <c r="N7891" i="1" s="1"/>
  <c r="M7892" i="1"/>
  <c r="N7892" i="1" s="1"/>
  <c r="M7893" i="1"/>
  <c r="N7893" i="1" s="1"/>
  <c r="M7894" i="1"/>
  <c r="N7894" i="1" s="1"/>
  <c r="M7895" i="1"/>
  <c r="N7895" i="1" s="1"/>
  <c r="M7896" i="1"/>
  <c r="N7896" i="1" s="1"/>
  <c r="M7897" i="1"/>
  <c r="N7897" i="1" s="1"/>
  <c r="M7898" i="1"/>
  <c r="N7898" i="1" s="1"/>
  <c r="M7899" i="1"/>
  <c r="N7899" i="1" s="1"/>
  <c r="M7900" i="1"/>
  <c r="N7900" i="1" s="1"/>
  <c r="M7901" i="1"/>
  <c r="N7901" i="1" s="1"/>
  <c r="M7902" i="1"/>
  <c r="N7902" i="1" s="1"/>
  <c r="M7903" i="1"/>
  <c r="N7903" i="1" s="1"/>
  <c r="M7904" i="1"/>
  <c r="N7904" i="1" s="1"/>
  <c r="M7905" i="1"/>
  <c r="N7905" i="1" s="1"/>
  <c r="M7906" i="1"/>
  <c r="N7906" i="1" s="1"/>
  <c r="M7907" i="1"/>
  <c r="N7907" i="1" s="1"/>
  <c r="M7908" i="1"/>
  <c r="N7908" i="1" s="1"/>
  <c r="M7909" i="1"/>
  <c r="N7909" i="1" s="1"/>
  <c r="M7910" i="1"/>
  <c r="N7910" i="1" s="1"/>
  <c r="M7911" i="1"/>
  <c r="N7911" i="1" s="1"/>
  <c r="M7912" i="1"/>
  <c r="N7912" i="1" s="1"/>
  <c r="M7913" i="1"/>
  <c r="N7913" i="1" s="1"/>
  <c r="M7914" i="1"/>
  <c r="N7914" i="1" s="1"/>
  <c r="M7915" i="1"/>
  <c r="N7915" i="1" s="1"/>
  <c r="M7916" i="1"/>
  <c r="N7916" i="1" s="1"/>
  <c r="M7917" i="1"/>
  <c r="N7917" i="1" s="1"/>
  <c r="M7918" i="1"/>
  <c r="N7918" i="1" s="1"/>
  <c r="M7919" i="1"/>
  <c r="N7919" i="1" s="1"/>
  <c r="M7920" i="1"/>
  <c r="N7920" i="1" s="1"/>
  <c r="M7921" i="1"/>
  <c r="N7921" i="1" s="1"/>
  <c r="M7922" i="1"/>
  <c r="N7922" i="1" s="1"/>
  <c r="M7923" i="1"/>
  <c r="N7923" i="1" s="1"/>
  <c r="M7924" i="1"/>
  <c r="N7924" i="1" s="1"/>
  <c r="M7925" i="1"/>
  <c r="N7925" i="1" s="1"/>
  <c r="M7926" i="1"/>
  <c r="N7926" i="1" s="1"/>
  <c r="M7927" i="1"/>
  <c r="N7927" i="1" s="1"/>
  <c r="M7928" i="1"/>
  <c r="N7928" i="1" s="1"/>
  <c r="M7929" i="1"/>
  <c r="N7929" i="1" s="1"/>
  <c r="M7930" i="1"/>
  <c r="N7930" i="1" s="1"/>
  <c r="M7931" i="1"/>
  <c r="N7931" i="1" s="1"/>
  <c r="M7932" i="1"/>
  <c r="N7932" i="1" s="1"/>
  <c r="M7933" i="1"/>
  <c r="N7933" i="1" s="1"/>
  <c r="M7934" i="1"/>
  <c r="N7934" i="1" s="1"/>
  <c r="M7935" i="1"/>
  <c r="N7935" i="1" s="1"/>
  <c r="M7936" i="1"/>
  <c r="N7936" i="1" s="1"/>
  <c r="M7937" i="1"/>
  <c r="N7937" i="1" s="1"/>
  <c r="M7938" i="1"/>
  <c r="N7938" i="1" s="1"/>
  <c r="M7939" i="1"/>
  <c r="N7939" i="1" s="1"/>
  <c r="M7940" i="1"/>
  <c r="N7940" i="1" s="1"/>
  <c r="M7941" i="1"/>
  <c r="N7941" i="1" s="1"/>
  <c r="M7942" i="1"/>
  <c r="N7942" i="1" s="1"/>
  <c r="M7943" i="1"/>
  <c r="N7943" i="1" s="1"/>
  <c r="M7944" i="1"/>
  <c r="N7944" i="1" s="1"/>
  <c r="M7945" i="1"/>
  <c r="N7945" i="1" s="1"/>
  <c r="M7946" i="1"/>
  <c r="N7946" i="1" s="1"/>
  <c r="M7947" i="1"/>
  <c r="N7947" i="1" s="1"/>
  <c r="M7948" i="1"/>
  <c r="N7948" i="1" s="1"/>
  <c r="M7949" i="1"/>
  <c r="N7949" i="1" s="1"/>
  <c r="M7950" i="1"/>
  <c r="N7950" i="1" s="1"/>
  <c r="M7951" i="1"/>
  <c r="N7951" i="1" s="1"/>
  <c r="M7952" i="1"/>
  <c r="N7952" i="1" s="1"/>
  <c r="M7953" i="1"/>
  <c r="N7953" i="1" s="1"/>
  <c r="M7954" i="1"/>
  <c r="N7954" i="1" s="1"/>
  <c r="M7955" i="1"/>
  <c r="N7955" i="1" s="1"/>
  <c r="M7956" i="1"/>
  <c r="N7956" i="1" s="1"/>
  <c r="M7957" i="1"/>
  <c r="N7957" i="1" s="1"/>
  <c r="M7958" i="1"/>
  <c r="N7958" i="1" s="1"/>
  <c r="M7959" i="1"/>
  <c r="N7959" i="1" s="1"/>
  <c r="M7960" i="1"/>
  <c r="N7960" i="1" s="1"/>
  <c r="M7961" i="1"/>
  <c r="N7961" i="1" s="1"/>
  <c r="M7962" i="1"/>
  <c r="N7962" i="1" s="1"/>
  <c r="M7963" i="1"/>
  <c r="N7963" i="1" s="1"/>
  <c r="M7964" i="1"/>
  <c r="N7964" i="1" s="1"/>
  <c r="M7965" i="1"/>
  <c r="N7965" i="1" s="1"/>
  <c r="M7966" i="1"/>
  <c r="N7966" i="1" s="1"/>
  <c r="M7967" i="1"/>
  <c r="N7967" i="1" s="1"/>
  <c r="M7968" i="1"/>
  <c r="N7968" i="1" s="1"/>
  <c r="M7969" i="1"/>
  <c r="N7969" i="1" s="1"/>
  <c r="M7970" i="1"/>
  <c r="N7970" i="1" s="1"/>
  <c r="M7971" i="1"/>
  <c r="N7971" i="1" s="1"/>
  <c r="M7972" i="1"/>
  <c r="N7972" i="1" s="1"/>
  <c r="M7973" i="1"/>
  <c r="N7973" i="1" s="1"/>
  <c r="M7974" i="1"/>
  <c r="N7974" i="1" s="1"/>
  <c r="M7975" i="1"/>
  <c r="N7975" i="1" s="1"/>
  <c r="M7976" i="1"/>
  <c r="N7976" i="1" s="1"/>
  <c r="M7977" i="1"/>
  <c r="N7977" i="1" s="1"/>
  <c r="M7978" i="1"/>
  <c r="N7978" i="1" s="1"/>
  <c r="M7979" i="1"/>
  <c r="N7979" i="1" s="1"/>
  <c r="M7980" i="1"/>
  <c r="N7980" i="1" s="1"/>
  <c r="M7981" i="1"/>
  <c r="N7981" i="1" s="1"/>
  <c r="M7982" i="1"/>
  <c r="N7982" i="1" s="1"/>
  <c r="M7983" i="1"/>
  <c r="N7983" i="1" s="1"/>
  <c r="M7984" i="1"/>
  <c r="N7984" i="1" s="1"/>
  <c r="M7985" i="1"/>
  <c r="N7985" i="1" s="1"/>
  <c r="M7986" i="1"/>
  <c r="N7986" i="1" s="1"/>
  <c r="M7987" i="1"/>
  <c r="N7987" i="1" s="1"/>
  <c r="M7988" i="1"/>
  <c r="N7988" i="1" s="1"/>
  <c r="M7989" i="1"/>
  <c r="N7989" i="1" s="1"/>
  <c r="M7990" i="1"/>
  <c r="N7990" i="1" s="1"/>
  <c r="M7991" i="1"/>
  <c r="N7991" i="1" s="1"/>
  <c r="M7992" i="1"/>
  <c r="N7992" i="1" s="1"/>
  <c r="M7993" i="1"/>
  <c r="N7993" i="1" s="1"/>
  <c r="M7994" i="1"/>
  <c r="N7994" i="1" s="1"/>
  <c r="M7995" i="1"/>
  <c r="N7995" i="1" s="1"/>
  <c r="M7996" i="1"/>
  <c r="N7996" i="1" s="1"/>
  <c r="M7997" i="1"/>
  <c r="N7997" i="1" s="1"/>
  <c r="M7998" i="1"/>
  <c r="N7998" i="1" s="1"/>
  <c r="M7999" i="1"/>
  <c r="N7999" i="1" s="1"/>
  <c r="M8000" i="1"/>
  <c r="N8000" i="1" s="1"/>
  <c r="M8001" i="1"/>
  <c r="N8001" i="1" s="1"/>
  <c r="M8002" i="1"/>
  <c r="N8002" i="1" s="1"/>
  <c r="M8003" i="1"/>
  <c r="N8003" i="1" s="1"/>
  <c r="M8004" i="1"/>
  <c r="N8004" i="1" s="1"/>
  <c r="M8005" i="1"/>
  <c r="N8005" i="1" s="1"/>
  <c r="M8006" i="1"/>
  <c r="N8006" i="1" s="1"/>
  <c r="M8007" i="1"/>
  <c r="N8007" i="1" s="1"/>
  <c r="M8008" i="1"/>
  <c r="N8008" i="1" s="1"/>
  <c r="M8009" i="1"/>
  <c r="N8009" i="1" s="1"/>
  <c r="M8010" i="1"/>
  <c r="N8010" i="1" s="1"/>
  <c r="M8011" i="1"/>
  <c r="N8011" i="1" s="1"/>
  <c r="M8012" i="1"/>
  <c r="N8012" i="1" s="1"/>
  <c r="M8013" i="1"/>
  <c r="N8013" i="1" s="1"/>
  <c r="M8014" i="1"/>
  <c r="N8014" i="1" s="1"/>
  <c r="M8015" i="1"/>
  <c r="N8015" i="1" s="1"/>
  <c r="M8016" i="1"/>
  <c r="N8016" i="1" s="1"/>
  <c r="M8017" i="1"/>
  <c r="N8017" i="1" s="1"/>
  <c r="M8018" i="1"/>
  <c r="N8018" i="1" s="1"/>
  <c r="M8019" i="1"/>
  <c r="N8019" i="1" s="1"/>
  <c r="M8020" i="1"/>
  <c r="N8020" i="1" s="1"/>
  <c r="M8021" i="1"/>
  <c r="N8021" i="1" s="1"/>
  <c r="M8022" i="1"/>
  <c r="N8022" i="1" s="1"/>
  <c r="M8023" i="1"/>
  <c r="N8023" i="1" s="1"/>
  <c r="M8024" i="1"/>
  <c r="N8024" i="1" s="1"/>
  <c r="M8025" i="1"/>
  <c r="N8025" i="1" s="1"/>
  <c r="M8026" i="1"/>
  <c r="N8026" i="1" s="1"/>
  <c r="M8027" i="1"/>
  <c r="N8027" i="1" s="1"/>
  <c r="M8028" i="1"/>
  <c r="N8028" i="1" s="1"/>
  <c r="M8029" i="1"/>
  <c r="N8029" i="1" s="1"/>
  <c r="M8030" i="1"/>
  <c r="N8030" i="1" s="1"/>
  <c r="M8031" i="1"/>
  <c r="N8031" i="1" s="1"/>
  <c r="M8032" i="1"/>
  <c r="N8032" i="1" s="1"/>
  <c r="M8033" i="1"/>
  <c r="N8033" i="1" s="1"/>
  <c r="M8034" i="1"/>
  <c r="N8034" i="1" s="1"/>
  <c r="M8035" i="1"/>
  <c r="N8035" i="1" s="1"/>
  <c r="M8036" i="1"/>
  <c r="N8036" i="1" s="1"/>
  <c r="M8037" i="1"/>
  <c r="N8037" i="1" s="1"/>
  <c r="M8038" i="1"/>
  <c r="N8038" i="1" s="1"/>
  <c r="M8039" i="1"/>
  <c r="N8039" i="1" s="1"/>
  <c r="M8040" i="1"/>
  <c r="N8040" i="1" s="1"/>
  <c r="M8041" i="1"/>
  <c r="N8041" i="1" s="1"/>
  <c r="M8042" i="1"/>
  <c r="N8042" i="1" s="1"/>
  <c r="M8043" i="1"/>
  <c r="N8043" i="1" s="1"/>
  <c r="M8044" i="1"/>
  <c r="N8044" i="1" s="1"/>
  <c r="M8045" i="1"/>
  <c r="N8045" i="1" s="1"/>
  <c r="M8046" i="1"/>
  <c r="N8046" i="1" s="1"/>
  <c r="M8047" i="1"/>
  <c r="N8047" i="1" s="1"/>
  <c r="M8048" i="1"/>
  <c r="N8048" i="1" s="1"/>
  <c r="M8049" i="1"/>
  <c r="N8049" i="1" s="1"/>
  <c r="M8050" i="1"/>
  <c r="N8050" i="1" s="1"/>
  <c r="M8051" i="1"/>
  <c r="N8051" i="1" s="1"/>
  <c r="M8052" i="1"/>
  <c r="N8052" i="1" s="1"/>
  <c r="M8053" i="1"/>
  <c r="N8053" i="1" s="1"/>
  <c r="M8054" i="1"/>
  <c r="N8054" i="1" s="1"/>
  <c r="M8055" i="1"/>
  <c r="N8055" i="1" s="1"/>
  <c r="M8056" i="1"/>
  <c r="N8056" i="1" s="1"/>
  <c r="M8057" i="1"/>
  <c r="N8057" i="1" s="1"/>
  <c r="M8058" i="1"/>
  <c r="N8058" i="1" s="1"/>
  <c r="M8059" i="1"/>
  <c r="N8059" i="1" s="1"/>
  <c r="M8060" i="1"/>
  <c r="N8060" i="1" s="1"/>
  <c r="M8061" i="1"/>
  <c r="N8061" i="1" s="1"/>
  <c r="M8062" i="1"/>
  <c r="N8062" i="1" s="1"/>
  <c r="M8063" i="1"/>
  <c r="N8063" i="1" s="1"/>
  <c r="M8064" i="1"/>
  <c r="N8064" i="1" s="1"/>
  <c r="M8065" i="1"/>
  <c r="N8065" i="1" s="1"/>
  <c r="M8066" i="1"/>
  <c r="N8066" i="1" s="1"/>
  <c r="M8067" i="1"/>
  <c r="N8067" i="1" s="1"/>
  <c r="M8068" i="1"/>
  <c r="N8068" i="1" s="1"/>
  <c r="M8069" i="1"/>
  <c r="N8069" i="1" s="1"/>
  <c r="M8070" i="1"/>
  <c r="N8070" i="1" s="1"/>
  <c r="M8071" i="1"/>
  <c r="N8071" i="1" s="1"/>
  <c r="M8072" i="1"/>
  <c r="N8072" i="1" s="1"/>
  <c r="M8073" i="1"/>
  <c r="N8073" i="1" s="1"/>
  <c r="M8074" i="1"/>
  <c r="N8074" i="1" s="1"/>
  <c r="M8075" i="1"/>
  <c r="N8075" i="1" s="1"/>
  <c r="M8076" i="1"/>
  <c r="N8076" i="1" s="1"/>
  <c r="M8077" i="1"/>
  <c r="N8077" i="1" s="1"/>
  <c r="M8078" i="1"/>
  <c r="N8078" i="1" s="1"/>
  <c r="M8079" i="1"/>
  <c r="N8079" i="1" s="1"/>
  <c r="M8080" i="1"/>
  <c r="N8080" i="1" s="1"/>
  <c r="M8081" i="1"/>
  <c r="N8081" i="1" s="1"/>
  <c r="M8082" i="1"/>
  <c r="N8082" i="1" s="1"/>
  <c r="M8083" i="1"/>
  <c r="N8083" i="1" s="1"/>
  <c r="M8084" i="1"/>
  <c r="N8084" i="1" s="1"/>
  <c r="M8085" i="1"/>
  <c r="N8085" i="1" s="1"/>
  <c r="M8086" i="1"/>
  <c r="N8086" i="1" s="1"/>
  <c r="M8087" i="1"/>
  <c r="N8087" i="1" s="1"/>
  <c r="M8088" i="1"/>
  <c r="N8088" i="1" s="1"/>
  <c r="M8089" i="1"/>
  <c r="N8089" i="1" s="1"/>
  <c r="M8090" i="1"/>
  <c r="N8090" i="1" s="1"/>
  <c r="M8091" i="1"/>
  <c r="N8091" i="1" s="1"/>
  <c r="M8092" i="1"/>
  <c r="N8092" i="1" s="1"/>
  <c r="M8093" i="1"/>
  <c r="N8093" i="1" s="1"/>
  <c r="M8094" i="1"/>
  <c r="N8094" i="1" s="1"/>
  <c r="M8095" i="1"/>
  <c r="N8095" i="1" s="1"/>
  <c r="M8096" i="1"/>
  <c r="N8096" i="1" s="1"/>
  <c r="M8097" i="1"/>
  <c r="N8097" i="1" s="1"/>
  <c r="M8098" i="1"/>
  <c r="N8098" i="1" s="1"/>
  <c r="M8099" i="1"/>
  <c r="N8099" i="1" s="1"/>
  <c r="M8100" i="1"/>
  <c r="N8100" i="1" s="1"/>
  <c r="M8101" i="1"/>
  <c r="N8101" i="1" s="1"/>
  <c r="M8102" i="1"/>
  <c r="N8102" i="1" s="1"/>
  <c r="M8103" i="1"/>
  <c r="N8103" i="1" s="1"/>
  <c r="M8104" i="1"/>
  <c r="N8104" i="1" s="1"/>
  <c r="M8105" i="1"/>
  <c r="N8105" i="1" s="1"/>
  <c r="M8106" i="1"/>
  <c r="N8106" i="1" s="1"/>
  <c r="M8107" i="1"/>
  <c r="N8107" i="1" s="1"/>
  <c r="M8108" i="1"/>
  <c r="N8108" i="1" s="1"/>
  <c r="M8109" i="1"/>
  <c r="N8109" i="1" s="1"/>
  <c r="M8110" i="1"/>
  <c r="N8110" i="1" s="1"/>
  <c r="M8111" i="1"/>
  <c r="N8111" i="1" s="1"/>
  <c r="M8112" i="1"/>
  <c r="N8112" i="1" s="1"/>
  <c r="M8113" i="1"/>
  <c r="N8113" i="1" s="1"/>
  <c r="M8114" i="1"/>
  <c r="N8114" i="1" s="1"/>
  <c r="M8115" i="1"/>
  <c r="N8115" i="1" s="1"/>
  <c r="M8116" i="1"/>
  <c r="N8116" i="1" s="1"/>
  <c r="M8117" i="1"/>
  <c r="N8117" i="1" s="1"/>
  <c r="M8118" i="1"/>
  <c r="N8118" i="1" s="1"/>
  <c r="M8119" i="1"/>
  <c r="N8119" i="1" s="1"/>
  <c r="M8120" i="1"/>
  <c r="N8120" i="1" s="1"/>
  <c r="M8121" i="1"/>
  <c r="N8121" i="1" s="1"/>
  <c r="M8122" i="1"/>
  <c r="N8122" i="1" s="1"/>
  <c r="M8123" i="1"/>
  <c r="N8123" i="1" s="1"/>
  <c r="M8124" i="1"/>
  <c r="N8124" i="1" s="1"/>
  <c r="M8125" i="1"/>
  <c r="N8125" i="1" s="1"/>
  <c r="M8126" i="1"/>
  <c r="N8126" i="1" s="1"/>
  <c r="M8127" i="1"/>
  <c r="N8127" i="1" s="1"/>
  <c r="M8128" i="1"/>
  <c r="N8128" i="1" s="1"/>
  <c r="M8129" i="1"/>
  <c r="N8129" i="1" s="1"/>
  <c r="M8130" i="1"/>
  <c r="N8130" i="1" s="1"/>
  <c r="M8131" i="1"/>
  <c r="N8131" i="1" s="1"/>
  <c r="M8132" i="1"/>
  <c r="N8132" i="1" s="1"/>
  <c r="M8133" i="1"/>
  <c r="N8133" i="1" s="1"/>
  <c r="M8134" i="1"/>
  <c r="N8134" i="1" s="1"/>
  <c r="M8135" i="1"/>
  <c r="N8135" i="1" s="1"/>
  <c r="M8136" i="1"/>
  <c r="N8136" i="1" s="1"/>
  <c r="M8137" i="1"/>
  <c r="N8137" i="1" s="1"/>
  <c r="M8138" i="1"/>
  <c r="N8138" i="1" s="1"/>
  <c r="M8139" i="1"/>
  <c r="N8139" i="1" s="1"/>
  <c r="M8140" i="1"/>
  <c r="N8140" i="1" s="1"/>
  <c r="M8141" i="1"/>
  <c r="N8141" i="1" s="1"/>
  <c r="M8142" i="1"/>
  <c r="N8142" i="1" s="1"/>
  <c r="M8143" i="1"/>
  <c r="N8143" i="1" s="1"/>
  <c r="M8144" i="1"/>
  <c r="N8144" i="1" s="1"/>
  <c r="M8145" i="1"/>
  <c r="N8145" i="1" s="1"/>
  <c r="M8146" i="1"/>
  <c r="N8146" i="1" s="1"/>
  <c r="M8147" i="1"/>
  <c r="N8147" i="1" s="1"/>
  <c r="M8148" i="1"/>
  <c r="N8148" i="1" s="1"/>
  <c r="M8149" i="1"/>
  <c r="N8149" i="1" s="1"/>
  <c r="M8150" i="1"/>
  <c r="N8150" i="1" s="1"/>
  <c r="M8151" i="1"/>
  <c r="N8151" i="1" s="1"/>
  <c r="M8152" i="1"/>
  <c r="N8152" i="1" s="1"/>
  <c r="M8153" i="1"/>
  <c r="N8153" i="1" s="1"/>
  <c r="M8154" i="1"/>
  <c r="N8154" i="1" s="1"/>
  <c r="M8155" i="1"/>
  <c r="N8155" i="1" s="1"/>
  <c r="M8156" i="1"/>
  <c r="N8156" i="1" s="1"/>
  <c r="M8157" i="1"/>
  <c r="N8157" i="1" s="1"/>
  <c r="M8158" i="1"/>
  <c r="N8158" i="1" s="1"/>
  <c r="M8159" i="1"/>
  <c r="N8159" i="1" s="1"/>
  <c r="M8160" i="1"/>
  <c r="N8160" i="1" s="1"/>
  <c r="M8161" i="1"/>
  <c r="N8161" i="1" s="1"/>
  <c r="M8162" i="1"/>
  <c r="N8162" i="1" s="1"/>
  <c r="M8163" i="1"/>
  <c r="N8163" i="1" s="1"/>
  <c r="M8164" i="1"/>
  <c r="N8164" i="1" s="1"/>
  <c r="M8165" i="1"/>
  <c r="N8165" i="1" s="1"/>
  <c r="M8166" i="1"/>
  <c r="N8166" i="1" s="1"/>
  <c r="M8167" i="1"/>
  <c r="N8167" i="1" s="1"/>
  <c r="M8168" i="1"/>
  <c r="N8168" i="1" s="1"/>
  <c r="M8169" i="1"/>
  <c r="N8169" i="1" s="1"/>
  <c r="M8170" i="1"/>
  <c r="N8170" i="1" s="1"/>
  <c r="M8171" i="1"/>
  <c r="N8171" i="1" s="1"/>
  <c r="M8172" i="1"/>
  <c r="N8172" i="1" s="1"/>
  <c r="M8173" i="1"/>
  <c r="N8173" i="1" s="1"/>
  <c r="M8174" i="1"/>
  <c r="N8174" i="1" s="1"/>
  <c r="M8175" i="1"/>
  <c r="N8175" i="1" s="1"/>
  <c r="M8176" i="1"/>
  <c r="N8176" i="1" s="1"/>
  <c r="M8177" i="1"/>
  <c r="N8177" i="1" s="1"/>
  <c r="M8178" i="1"/>
  <c r="N8178" i="1" s="1"/>
  <c r="M8179" i="1"/>
  <c r="N8179" i="1" s="1"/>
  <c r="M8180" i="1"/>
  <c r="N8180" i="1" s="1"/>
  <c r="M8181" i="1"/>
  <c r="N8181" i="1" s="1"/>
  <c r="M8182" i="1"/>
  <c r="N8182" i="1" s="1"/>
  <c r="M8183" i="1"/>
  <c r="N8183" i="1" s="1"/>
  <c r="M8184" i="1"/>
  <c r="N8184" i="1" s="1"/>
  <c r="M8185" i="1"/>
  <c r="N8185" i="1" s="1"/>
  <c r="M8186" i="1"/>
  <c r="N8186" i="1" s="1"/>
  <c r="M8187" i="1"/>
  <c r="N8187" i="1" s="1"/>
  <c r="M8188" i="1"/>
  <c r="N8188" i="1" s="1"/>
  <c r="M8189" i="1"/>
  <c r="N8189" i="1" s="1"/>
  <c r="M8190" i="1"/>
  <c r="N8190" i="1" s="1"/>
  <c r="M8191" i="1"/>
  <c r="N8191" i="1" s="1"/>
  <c r="M8192" i="1"/>
  <c r="N8192" i="1" s="1"/>
  <c r="M8193" i="1"/>
  <c r="N8193" i="1" s="1"/>
  <c r="M8194" i="1"/>
  <c r="N8194" i="1" s="1"/>
  <c r="M8195" i="1"/>
  <c r="N8195" i="1" s="1"/>
  <c r="M8196" i="1"/>
  <c r="N8196" i="1" s="1"/>
  <c r="M8197" i="1"/>
  <c r="N8197" i="1" s="1"/>
  <c r="M8198" i="1"/>
  <c r="N8198" i="1" s="1"/>
  <c r="M8199" i="1"/>
  <c r="N8199" i="1" s="1"/>
  <c r="M8200" i="1"/>
  <c r="N8200" i="1" s="1"/>
  <c r="M8201" i="1"/>
  <c r="N8201" i="1" s="1"/>
  <c r="M8202" i="1"/>
  <c r="N8202" i="1" s="1"/>
  <c r="M8203" i="1"/>
  <c r="N8203" i="1" s="1"/>
  <c r="M8204" i="1"/>
  <c r="N8204" i="1" s="1"/>
  <c r="M8205" i="1"/>
  <c r="N8205" i="1" s="1"/>
  <c r="M8206" i="1"/>
  <c r="N8206" i="1" s="1"/>
  <c r="M8207" i="1"/>
  <c r="N8207" i="1" s="1"/>
  <c r="M8208" i="1"/>
  <c r="N8208" i="1" s="1"/>
  <c r="M8209" i="1"/>
  <c r="N8209" i="1" s="1"/>
  <c r="M8210" i="1"/>
  <c r="N8210" i="1" s="1"/>
  <c r="M8211" i="1"/>
  <c r="N8211" i="1" s="1"/>
  <c r="M8212" i="1"/>
  <c r="N8212" i="1" s="1"/>
  <c r="M8213" i="1"/>
  <c r="N8213" i="1" s="1"/>
  <c r="M8214" i="1"/>
  <c r="N8214" i="1" s="1"/>
  <c r="M8215" i="1"/>
  <c r="N8215" i="1" s="1"/>
  <c r="M8216" i="1"/>
  <c r="N8216" i="1" s="1"/>
  <c r="M8217" i="1"/>
  <c r="N8217" i="1" s="1"/>
  <c r="M8218" i="1"/>
  <c r="N8218" i="1" s="1"/>
  <c r="M8219" i="1"/>
  <c r="N8219" i="1" s="1"/>
  <c r="M8220" i="1"/>
  <c r="N8220" i="1" s="1"/>
  <c r="M8221" i="1"/>
  <c r="N8221" i="1" s="1"/>
  <c r="M8222" i="1"/>
  <c r="N8222" i="1" s="1"/>
  <c r="M8223" i="1"/>
  <c r="N8223" i="1" s="1"/>
  <c r="M8224" i="1"/>
  <c r="N8224" i="1" s="1"/>
  <c r="M8225" i="1"/>
  <c r="N8225" i="1" s="1"/>
  <c r="M8226" i="1"/>
  <c r="N8226" i="1" s="1"/>
  <c r="M8227" i="1"/>
  <c r="N8227" i="1" s="1"/>
  <c r="M8228" i="1"/>
  <c r="N8228" i="1" s="1"/>
  <c r="M8229" i="1"/>
  <c r="N8229" i="1" s="1"/>
  <c r="M8230" i="1"/>
  <c r="N8230" i="1" s="1"/>
  <c r="M8231" i="1"/>
  <c r="N8231" i="1" s="1"/>
  <c r="M8232" i="1"/>
  <c r="N8232" i="1" s="1"/>
  <c r="M8233" i="1"/>
  <c r="N8233" i="1" s="1"/>
  <c r="M8234" i="1"/>
  <c r="N8234" i="1" s="1"/>
  <c r="M8235" i="1"/>
  <c r="N8235" i="1" s="1"/>
  <c r="M8236" i="1"/>
  <c r="N8236" i="1" s="1"/>
  <c r="M8237" i="1"/>
  <c r="N8237" i="1" s="1"/>
  <c r="M8238" i="1"/>
  <c r="N8238" i="1" s="1"/>
  <c r="M8239" i="1"/>
  <c r="N8239" i="1" s="1"/>
  <c r="M8240" i="1"/>
  <c r="N8240" i="1" s="1"/>
  <c r="M8241" i="1"/>
  <c r="N8241" i="1" s="1"/>
  <c r="M8242" i="1"/>
  <c r="N8242" i="1" s="1"/>
  <c r="M8243" i="1"/>
  <c r="N8243" i="1" s="1"/>
  <c r="M8244" i="1"/>
  <c r="N8244" i="1" s="1"/>
  <c r="M8245" i="1"/>
  <c r="N8245" i="1" s="1"/>
  <c r="M8246" i="1"/>
  <c r="N8246" i="1" s="1"/>
  <c r="M8247" i="1"/>
  <c r="N8247" i="1" s="1"/>
  <c r="M8248" i="1"/>
  <c r="N8248" i="1" s="1"/>
  <c r="M8249" i="1"/>
  <c r="N8249" i="1" s="1"/>
  <c r="M8250" i="1"/>
  <c r="N8250" i="1" s="1"/>
  <c r="M8251" i="1"/>
  <c r="N8251" i="1" s="1"/>
  <c r="M8252" i="1"/>
  <c r="N8252" i="1" s="1"/>
  <c r="M8253" i="1"/>
  <c r="N8253" i="1" s="1"/>
  <c r="M8254" i="1"/>
  <c r="N8254" i="1" s="1"/>
  <c r="M8255" i="1"/>
  <c r="N8255" i="1" s="1"/>
  <c r="M8256" i="1"/>
  <c r="N8256" i="1" s="1"/>
  <c r="M8257" i="1"/>
  <c r="N8257" i="1" s="1"/>
  <c r="M8258" i="1"/>
  <c r="N8258" i="1" s="1"/>
  <c r="M8259" i="1"/>
  <c r="N8259" i="1" s="1"/>
  <c r="M8260" i="1"/>
  <c r="N8260" i="1" s="1"/>
  <c r="M8261" i="1"/>
  <c r="N8261" i="1" s="1"/>
  <c r="M8262" i="1"/>
  <c r="N8262" i="1" s="1"/>
  <c r="M8263" i="1"/>
  <c r="N8263" i="1" s="1"/>
  <c r="M8264" i="1"/>
  <c r="N8264" i="1" s="1"/>
  <c r="M8265" i="1"/>
  <c r="N8265" i="1" s="1"/>
  <c r="M8266" i="1"/>
  <c r="N8266" i="1" s="1"/>
  <c r="M8267" i="1"/>
  <c r="N8267" i="1" s="1"/>
  <c r="M8268" i="1"/>
  <c r="N8268" i="1" s="1"/>
  <c r="M8269" i="1"/>
  <c r="N8269" i="1" s="1"/>
  <c r="M8270" i="1"/>
  <c r="N8270" i="1" s="1"/>
  <c r="M8271" i="1"/>
  <c r="N8271" i="1" s="1"/>
  <c r="M8272" i="1"/>
  <c r="N8272" i="1" s="1"/>
  <c r="M8273" i="1"/>
  <c r="N8273" i="1" s="1"/>
  <c r="M8274" i="1"/>
  <c r="N8274" i="1" s="1"/>
  <c r="M8275" i="1"/>
  <c r="N8275" i="1" s="1"/>
  <c r="M8276" i="1"/>
  <c r="N8276" i="1" s="1"/>
  <c r="M8277" i="1"/>
  <c r="N8277" i="1" s="1"/>
  <c r="M8278" i="1"/>
  <c r="N8278" i="1" s="1"/>
  <c r="M8279" i="1"/>
  <c r="N8279" i="1" s="1"/>
  <c r="M8280" i="1"/>
  <c r="N8280" i="1" s="1"/>
  <c r="M8281" i="1"/>
  <c r="N8281" i="1" s="1"/>
  <c r="M8282" i="1"/>
  <c r="N8282" i="1" s="1"/>
  <c r="M8283" i="1"/>
  <c r="N8283" i="1" s="1"/>
  <c r="M8284" i="1"/>
  <c r="N8284" i="1" s="1"/>
  <c r="M8285" i="1"/>
  <c r="N8285" i="1" s="1"/>
  <c r="M8286" i="1"/>
  <c r="N8286" i="1" s="1"/>
  <c r="M8287" i="1"/>
  <c r="N8287" i="1" s="1"/>
  <c r="M8288" i="1"/>
  <c r="N8288" i="1" s="1"/>
  <c r="M8289" i="1"/>
  <c r="N8289" i="1" s="1"/>
  <c r="M8290" i="1"/>
  <c r="N8290" i="1" s="1"/>
  <c r="M8291" i="1"/>
  <c r="N8291" i="1" s="1"/>
  <c r="M8292" i="1"/>
  <c r="N8292" i="1" s="1"/>
  <c r="M8293" i="1"/>
  <c r="N8293" i="1" s="1"/>
  <c r="M8294" i="1"/>
  <c r="N8294" i="1" s="1"/>
  <c r="M8295" i="1"/>
  <c r="N8295" i="1" s="1"/>
  <c r="M8296" i="1"/>
  <c r="N8296" i="1" s="1"/>
  <c r="M8297" i="1"/>
  <c r="N8297" i="1" s="1"/>
  <c r="M8298" i="1"/>
  <c r="N8298" i="1" s="1"/>
  <c r="M8299" i="1"/>
  <c r="N8299" i="1" s="1"/>
  <c r="M8300" i="1"/>
  <c r="N8300" i="1" s="1"/>
  <c r="M8301" i="1"/>
  <c r="N8301" i="1" s="1"/>
  <c r="M8302" i="1"/>
  <c r="N8302" i="1" s="1"/>
  <c r="M8303" i="1"/>
  <c r="N8303" i="1" s="1"/>
  <c r="M8304" i="1"/>
  <c r="N8304" i="1" s="1"/>
  <c r="M8305" i="1"/>
  <c r="N8305" i="1" s="1"/>
  <c r="M8306" i="1"/>
  <c r="N8306" i="1" s="1"/>
  <c r="M8307" i="1"/>
  <c r="N8307" i="1" s="1"/>
  <c r="M8308" i="1"/>
  <c r="N8308" i="1" s="1"/>
  <c r="M8309" i="1"/>
  <c r="N8309" i="1" s="1"/>
  <c r="M8310" i="1"/>
  <c r="N8310" i="1" s="1"/>
  <c r="M8311" i="1"/>
  <c r="N8311" i="1" s="1"/>
  <c r="M8312" i="1"/>
  <c r="N8312" i="1" s="1"/>
  <c r="M8313" i="1"/>
  <c r="N8313" i="1" s="1"/>
  <c r="M8314" i="1"/>
  <c r="N8314" i="1" s="1"/>
  <c r="M8315" i="1"/>
  <c r="N8315" i="1" s="1"/>
  <c r="M8316" i="1"/>
  <c r="N8316" i="1" s="1"/>
  <c r="M8317" i="1"/>
  <c r="N8317" i="1" s="1"/>
  <c r="M8318" i="1"/>
  <c r="N8318" i="1" s="1"/>
  <c r="M8319" i="1"/>
  <c r="N8319" i="1" s="1"/>
  <c r="M8320" i="1"/>
  <c r="N8320" i="1" s="1"/>
  <c r="M8321" i="1"/>
  <c r="N8321" i="1" s="1"/>
  <c r="M8322" i="1"/>
  <c r="N8322" i="1" s="1"/>
  <c r="M8323" i="1"/>
  <c r="N8323" i="1" s="1"/>
  <c r="M8324" i="1"/>
  <c r="N8324" i="1" s="1"/>
  <c r="M8325" i="1"/>
  <c r="N8325" i="1" s="1"/>
  <c r="M8326" i="1"/>
  <c r="N8326" i="1" s="1"/>
  <c r="M8327" i="1"/>
  <c r="N8327" i="1" s="1"/>
  <c r="M8328" i="1"/>
  <c r="N8328" i="1" s="1"/>
  <c r="M8329" i="1"/>
  <c r="N8329" i="1" s="1"/>
  <c r="M8330" i="1"/>
  <c r="N8330" i="1" s="1"/>
  <c r="M8331" i="1"/>
  <c r="N8331" i="1" s="1"/>
  <c r="M8332" i="1"/>
  <c r="N8332" i="1" s="1"/>
  <c r="M8333" i="1"/>
  <c r="N8333" i="1" s="1"/>
  <c r="M8334" i="1"/>
  <c r="N8334" i="1" s="1"/>
  <c r="M8335" i="1"/>
  <c r="N8335" i="1" s="1"/>
  <c r="M8336" i="1"/>
  <c r="N8336" i="1" s="1"/>
  <c r="M8337" i="1"/>
  <c r="N8337" i="1" s="1"/>
  <c r="M8338" i="1"/>
  <c r="N8338" i="1" s="1"/>
  <c r="M8339" i="1"/>
  <c r="N8339" i="1" s="1"/>
  <c r="M8340" i="1"/>
  <c r="N8340" i="1" s="1"/>
  <c r="M8341" i="1"/>
  <c r="N8341" i="1" s="1"/>
  <c r="M8342" i="1"/>
  <c r="N8342" i="1" s="1"/>
  <c r="M8343" i="1"/>
  <c r="N8343" i="1" s="1"/>
  <c r="M8344" i="1"/>
  <c r="N8344" i="1" s="1"/>
  <c r="M8345" i="1"/>
  <c r="N8345" i="1" s="1"/>
  <c r="M8346" i="1"/>
  <c r="N8346" i="1" s="1"/>
  <c r="M8347" i="1"/>
  <c r="N8347" i="1" s="1"/>
  <c r="M8348" i="1"/>
  <c r="N8348" i="1" s="1"/>
  <c r="M8349" i="1"/>
  <c r="N8349" i="1" s="1"/>
  <c r="M8350" i="1"/>
  <c r="N8350" i="1" s="1"/>
  <c r="M8351" i="1"/>
  <c r="N8351" i="1" s="1"/>
  <c r="M8352" i="1"/>
  <c r="N8352" i="1" s="1"/>
  <c r="M8353" i="1"/>
  <c r="N8353" i="1" s="1"/>
  <c r="M8354" i="1"/>
  <c r="N8354" i="1" s="1"/>
  <c r="M8355" i="1"/>
  <c r="N8355" i="1" s="1"/>
  <c r="M8356" i="1"/>
  <c r="N8356" i="1" s="1"/>
  <c r="M8357" i="1"/>
  <c r="N8357" i="1" s="1"/>
  <c r="M8358" i="1"/>
  <c r="N8358" i="1" s="1"/>
  <c r="M8359" i="1"/>
  <c r="N8359" i="1" s="1"/>
  <c r="M8360" i="1"/>
  <c r="N8360" i="1" s="1"/>
  <c r="M8361" i="1"/>
  <c r="N8361" i="1" s="1"/>
  <c r="M8362" i="1"/>
  <c r="N8362" i="1" s="1"/>
  <c r="M8363" i="1"/>
  <c r="N8363" i="1" s="1"/>
  <c r="M8364" i="1"/>
  <c r="N8364" i="1" s="1"/>
  <c r="M8365" i="1"/>
  <c r="N8365" i="1" s="1"/>
  <c r="M8366" i="1"/>
  <c r="N8366" i="1" s="1"/>
  <c r="M8367" i="1"/>
  <c r="N8367" i="1" s="1"/>
  <c r="M8368" i="1"/>
  <c r="N8368" i="1" s="1"/>
  <c r="M8369" i="1"/>
  <c r="N8369" i="1" s="1"/>
  <c r="M8370" i="1"/>
  <c r="N8370" i="1" s="1"/>
  <c r="M8371" i="1"/>
  <c r="N8371" i="1" s="1"/>
  <c r="M8372" i="1"/>
  <c r="N8372" i="1" s="1"/>
  <c r="M8373" i="1"/>
  <c r="N8373" i="1" s="1"/>
  <c r="M8374" i="1"/>
  <c r="N8374" i="1" s="1"/>
  <c r="M8375" i="1"/>
  <c r="N8375" i="1" s="1"/>
  <c r="M8376" i="1"/>
  <c r="N8376" i="1" s="1"/>
  <c r="M8377" i="1"/>
  <c r="N8377" i="1" s="1"/>
  <c r="M8378" i="1"/>
  <c r="N8378" i="1" s="1"/>
  <c r="M8379" i="1"/>
  <c r="N8379" i="1" s="1"/>
  <c r="M8380" i="1"/>
  <c r="N8380" i="1" s="1"/>
  <c r="M8381" i="1"/>
  <c r="N8381" i="1" s="1"/>
  <c r="M8382" i="1"/>
  <c r="N8382" i="1" s="1"/>
  <c r="M8383" i="1"/>
  <c r="N8383" i="1" s="1"/>
  <c r="M8384" i="1"/>
  <c r="N8384" i="1" s="1"/>
  <c r="M8385" i="1"/>
  <c r="N8385" i="1" s="1"/>
  <c r="M8386" i="1"/>
  <c r="N8386" i="1" s="1"/>
  <c r="M8387" i="1"/>
  <c r="N8387" i="1" s="1"/>
  <c r="M8388" i="1"/>
  <c r="N8388" i="1" s="1"/>
  <c r="M8389" i="1"/>
  <c r="N8389" i="1" s="1"/>
  <c r="M8390" i="1"/>
  <c r="N8390" i="1" s="1"/>
  <c r="M8391" i="1"/>
  <c r="N8391" i="1" s="1"/>
  <c r="M8392" i="1"/>
  <c r="N8392" i="1" s="1"/>
  <c r="M8393" i="1"/>
  <c r="N8393" i="1" s="1"/>
  <c r="M8394" i="1"/>
  <c r="N8394" i="1" s="1"/>
  <c r="M8395" i="1"/>
  <c r="N8395" i="1" s="1"/>
  <c r="M8396" i="1"/>
  <c r="N8396" i="1" s="1"/>
  <c r="M8397" i="1"/>
  <c r="N8397" i="1" s="1"/>
  <c r="M8398" i="1"/>
  <c r="N8398" i="1" s="1"/>
  <c r="M8399" i="1"/>
  <c r="N8399" i="1" s="1"/>
  <c r="M8400" i="1"/>
  <c r="N8400" i="1" s="1"/>
  <c r="M8401" i="1"/>
  <c r="N8401" i="1" s="1"/>
  <c r="M8402" i="1"/>
  <c r="N8402" i="1" s="1"/>
  <c r="M8403" i="1"/>
  <c r="N8403" i="1" s="1"/>
  <c r="M8404" i="1"/>
  <c r="N8404" i="1" s="1"/>
  <c r="M8405" i="1"/>
  <c r="N8405" i="1" s="1"/>
  <c r="M8406" i="1"/>
  <c r="N8406" i="1" s="1"/>
  <c r="M8407" i="1"/>
  <c r="N8407" i="1" s="1"/>
  <c r="M8408" i="1"/>
  <c r="N8408" i="1" s="1"/>
  <c r="M8409" i="1"/>
  <c r="N8409" i="1" s="1"/>
  <c r="M8410" i="1"/>
  <c r="N8410" i="1" s="1"/>
  <c r="M8411" i="1"/>
  <c r="N8411" i="1" s="1"/>
  <c r="M8412" i="1"/>
  <c r="N8412" i="1" s="1"/>
  <c r="M8413" i="1"/>
  <c r="N8413" i="1" s="1"/>
  <c r="M8414" i="1"/>
  <c r="N8414" i="1" s="1"/>
  <c r="M8415" i="1"/>
  <c r="N8415" i="1" s="1"/>
  <c r="M8416" i="1"/>
  <c r="N8416" i="1" s="1"/>
  <c r="M8417" i="1"/>
  <c r="N8417" i="1" s="1"/>
  <c r="M8418" i="1"/>
  <c r="N8418" i="1" s="1"/>
  <c r="M8419" i="1"/>
  <c r="N8419" i="1" s="1"/>
  <c r="M8420" i="1"/>
  <c r="N8420" i="1" s="1"/>
  <c r="M8421" i="1"/>
  <c r="N8421" i="1" s="1"/>
  <c r="M8422" i="1"/>
  <c r="N8422" i="1" s="1"/>
  <c r="M8423" i="1"/>
  <c r="N8423" i="1" s="1"/>
  <c r="M8424" i="1"/>
  <c r="N8424" i="1" s="1"/>
  <c r="M8425" i="1"/>
  <c r="N8425" i="1" s="1"/>
  <c r="M8426" i="1"/>
  <c r="N8426" i="1" s="1"/>
  <c r="M8427" i="1"/>
  <c r="N8427" i="1" s="1"/>
  <c r="M8428" i="1"/>
  <c r="N8428" i="1" s="1"/>
  <c r="M8429" i="1"/>
  <c r="N8429" i="1" s="1"/>
  <c r="M8430" i="1"/>
  <c r="N8430" i="1" s="1"/>
  <c r="M8431" i="1"/>
  <c r="N8431" i="1" s="1"/>
  <c r="M8432" i="1"/>
  <c r="N8432" i="1" s="1"/>
  <c r="M8433" i="1"/>
  <c r="N8433" i="1" s="1"/>
  <c r="M8434" i="1"/>
  <c r="N8434" i="1" s="1"/>
  <c r="M8435" i="1"/>
  <c r="N8435" i="1" s="1"/>
  <c r="M8436" i="1"/>
  <c r="N8436" i="1" s="1"/>
  <c r="M8437" i="1"/>
  <c r="N8437" i="1" s="1"/>
  <c r="M8438" i="1"/>
  <c r="N8438" i="1" s="1"/>
  <c r="M8439" i="1"/>
  <c r="N8439" i="1" s="1"/>
  <c r="M8440" i="1"/>
  <c r="N8440" i="1" s="1"/>
  <c r="M8441" i="1"/>
  <c r="N8441" i="1" s="1"/>
  <c r="M8442" i="1"/>
  <c r="N8442" i="1" s="1"/>
  <c r="M8443" i="1"/>
  <c r="N8443" i="1" s="1"/>
  <c r="M8444" i="1"/>
  <c r="N8444" i="1" s="1"/>
  <c r="M8445" i="1"/>
  <c r="N8445" i="1" s="1"/>
  <c r="M8446" i="1"/>
  <c r="N8446" i="1" s="1"/>
  <c r="M8447" i="1"/>
  <c r="N8447" i="1" s="1"/>
  <c r="M8448" i="1"/>
  <c r="N8448" i="1" s="1"/>
  <c r="M8449" i="1"/>
  <c r="N8449" i="1" s="1"/>
  <c r="M8450" i="1"/>
  <c r="N8450" i="1" s="1"/>
  <c r="M8451" i="1"/>
  <c r="N8451" i="1" s="1"/>
  <c r="M8452" i="1"/>
  <c r="N8452" i="1" s="1"/>
  <c r="M8453" i="1"/>
  <c r="N8453" i="1" s="1"/>
  <c r="M8454" i="1"/>
  <c r="N8454" i="1" s="1"/>
  <c r="M8455" i="1"/>
  <c r="N8455" i="1" s="1"/>
  <c r="M8456" i="1"/>
  <c r="N8456" i="1" s="1"/>
  <c r="M8457" i="1"/>
  <c r="N8457" i="1" s="1"/>
  <c r="M8458" i="1"/>
  <c r="N8458" i="1" s="1"/>
  <c r="M8459" i="1"/>
  <c r="N8459" i="1" s="1"/>
  <c r="M8460" i="1"/>
  <c r="N8460" i="1" s="1"/>
  <c r="M8461" i="1"/>
  <c r="N8461" i="1" s="1"/>
  <c r="M8462" i="1"/>
  <c r="N8462" i="1" s="1"/>
  <c r="M8463" i="1"/>
  <c r="N8463" i="1" s="1"/>
  <c r="M8464" i="1"/>
  <c r="N8464" i="1" s="1"/>
  <c r="M8465" i="1"/>
  <c r="N8465" i="1" s="1"/>
  <c r="M8466" i="1"/>
  <c r="N8466" i="1" s="1"/>
  <c r="M8467" i="1"/>
  <c r="N8467" i="1" s="1"/>
  <c r="M8468" i="1"/>
  <c r="N8468" i="1" s="1"/>
  <c r="M8469" i="1"/>
  <c r="N8469" i="1" s="1"/>
  <c r="M8470" i="1"/>
  <c r="N8470" i="1" s="1"/>
  <c r="M8471" i="1"/>
  <c r="N8471" i="1" s="1"/>
  <c r="M8472" i="1"/>
  <c r="N8472" i="1" s="1"/>
  <c r="M8473" i="1"/>
  <c r="N8473" i="1" s="1"/>
  <c r="M8474" i="1"/>
  <c r="N8474" i="1" s="1"/>
  <c r="M8475" i="1"/>
  <c r="N8475" i="1" s="1"/>
  <c r="M8476" i="1"/>
  <c r="N8476" i="1" s="1"/>
  <c r="M8477" i="1"/>
  <c r="N8477" i="1" s="1"/>
  <c r="M8478" i="1"/>
  <c r="N8478" i="1" s="1"/>
  <c r="M8479" i="1"/>
  <c r="N8479" i="1" s="1"/>
  <c r="M8480" i="1"/>
  <c r="N8480" i="1" s="1"/>
  <c r="M8481" i="1"/>
  <c r="N8481" i="1" s="1"/>
  <c r="M8482" i="1"/>
  <c r="N8482" i="1" s="1"/>
  <c r="M8483" i="1"/>
  <c r="N8483" i="1" s="1"/>
  <c r="M8484" i="1"/>
  <c r="N8484" i="1" s="1"/>
  <c r="M8485" i="1"/>
  <c r="N8485" i="1" s="1"/>
  <c r="M8486" i="1"/>
  <c r="N8486" i="1" s="1"/>
  <c r="M8487" i="1"/>
  <c r="N8487" i="1" s="1"/>
  <c r="M8488" i="1"/>
  <c r="N8488" i="1" s="1"/>
  <c r="M8489" i="1"/>
  <c r="N8489" i="1" s="1"/>
  <c r="M8490" i="1"/>
  <c r="N8490" i="1" s="1"/>
  <c r="M8491" i="1"/>
  <c r="N8491" i="1" s="1"/>
  <c r="M8492" i="1"/>
  <c r="N8492" i="1" s="1"/>
  <c r="M8493" i="1"/>
  <c r="N8493" i="1" s="1"/>
  <c r="M8494" i="1"/>
  <c r="N8494" i="1" s="1"/>
  <c r="M8495" i="1"/>
  <c r="N8495" i="1" s="1"/>
  <c r="M8496" i="1"/>
  <c r="N8496" i="1" s="1"/>
  <c r="M8497" i="1"/>
  <c r="N8497" i="1" s="1"/>
  <c r="M8498" i="1"/>
  <c r="N8498" i="1" s="1"/>
  <c r="M8499" i="1"/>
  <c r="N8499" i="1" s="1"/>
  <c r="M8500" i="1"/>
  <c r="N8500" i="1" s="1"/>
  <c r="M8501" i="1"/>
  <c r="N8501" i="1" s="1"/>
  <c r="M8502" i="1"/>
  <c r="N8502" i="1" s="1"/>
  <c r="M8503" i="1"/>
  <c r="N8503" i="1" s="1"/>
  <c r="M8504" i="1"/>
  <c r="N8504" i="1" s="1"/>
  <c r="M8505" i="1"/>
  <c r="N8505" i="1" s="1"/>
  <c r="M8506" i="1"/>
  <c r="N8506" i="1" s="1"/>
  <c r="M8507" i="1"/>
  <c r="N8507" i="1" s="1"/>
  <c r="M8508" i="1"/>
  <c r="N8508" i="1" s="1"/>
  <c r="M8509" i="1"/>
  <c r="N8509" i="1" s="1"/>
  <c r="M8510" i="1"/>
  <c r="N8510" i="1" s="1"/>
  <c r="M8511" i="1"/>
  <c r="N8511" i="1" s="1"/>
  <c r="M8512" i="1"/>
  <c r="N8512" i="1" s="1"/>
  <c r="M8513" i="1"/>
  <c r="N8513" i="1" s="1"/>
  <c r="M8514" i="1"/>
  <c r="N8514" i="1" s="1"/>
  <c r="M8515" i="1"/>
  <c r="N8515" i="1" s="1"/>
  <c r="M8516" i="1"/>
  <c r="N8516" i="1" s="1"/>
  <c r="M8517" i="1"/>
  <c r="N8517" i="1" s="1"/>
  <c r="M8518" i="1"/>
  <c r="N8518" i="1" s="1"/>
  <c r="M8519" i="1"/>
  <c r="N8519" i="1" s="1"/>
  <c r="M8520" i="1"/>
  <c r="N8520" i="1" s="1"/>
  <c r="M8521" i="1"/>
  <c r="N8521" i="1" s="1"/>
  <c r="M8522" i="1"/>
  <c r="N8522" i="1" s="1"/>
  <c r="M8523" i="1"/>
  <c r="N8523" i="1" s="1"/>
  <c r="M8524" i="1"/>
  <c r="N8524" i="1" s="1"/>
  <c r="M8525" i="1"/>
  <c r="N8525" i="1" s="1"/>
  <c r="M8526" i="1"/>
  <c r="N8526" i="1" s="1"/>
  <c r="M8527" i="1"/>
  <c r="N8527" i="1" s="1"/>
  <c r="M8528" i="1"/>
  <c r="N8528" i="1" s="1"/>
  <c r="M8529" i="1"/>
  <c r="N8529" i="1" s="1"/>
  <c r="M8530" i="1"/>
  <c r="N8530" i="1" s="1"/>
  <c r="M8531" i="1"/>
  <c r="N8531" i="1" s="1"/>
  <c r="M8532" i="1"/>
  <c r="N8532" i="1" s="1"/>
  <c r="M8533" i="1"/>
  <c r="N8533" i="1" s="1"/>
  <c r="M8534" i="1"/>
  <c r="N8534" i="1" s="1"/>
  <c r="M8535" i="1"/>
  <c r="N8535" i="1" s="1"/>
  <c r="M8536" i="1"/>
  <c r="N8536" i="1" s="1"/>
  <c r="M8537" i="1"/>
  <c r="N8537" i="1" s="1"/>
  <c r="M8538" i="1"/>
  <c r="N8538" i="1" s="1"/>
  <c r="M8539" i="1"/>
  <c r="N8539" i="1" s="1"/>
  <c r="M8540" i="1"/>
  <c r="N8540" i="1" s="1"/>
  <c r="M8541" i="1"/>
  <c r="N8541" i="1" s="1"/>
  <c r="M8542" i="1"/>
  <c r="N8542" i="1" s="1"/>
  <c r="M8543" i="1"/>
  <c r="N8543" i="1" s="1"/>
  <c r="M8544" i="1"/>
  <c r="N8544" i="1" s="1"/>
  <c r="M8545" i="1"/>
  <c r="N8545" i="1" s="1"/>
  <c r="M8546" i="1"/>
  <c r="N8546" i="1" s="1"/>
  <c r="M8547" i="1"/>
  <c r="N8547" i="1" s="1"/>
  <c r="M8548" i="1"/>
  <c r="N8548" i="1" s="1"/>
  <c r="M8549" i="1"/>
  <c r="N8549" i="1" s="1"/>
  <c r="M8550" i="1"/>
  <c r="N8550" i="1" s="1"/>
  <c r="M8551" i="1"/>
  <c r="N8551" i="1" s="1"/>
  <c r="M8552" i="1"/>
  <c r="N8552" i="1" s="1"/>
  <c r="M8553" i="1"/>
  <c r="N8553" i="1" s="1"/>
  <c r="M8554" i="1"/>
  <c r="N8554" i="1" s="1"/>
  <c r="M8555" i="1"/>
  <c r="N8555" i="1" s="1"/>
  <c r="M8556" i="1"/>
  <c r="N8556" i="1" s="1"/>
  <c r="M8557" i="1"/>
  <c r="N8557" i="1" s="1"/>
  <c r="M8558" i="1"/>
  <c r="N8558" i="1" s="1"/>
  <c r="M8559" i="1"/>
  <c r="N8559" i="1" s="1"/>
  <c r="M8560" i="1"/>
  <c r="N8560" i="1" s="1"/>
  <c r="M8561" i="1"/>
  <c r="N8561" i="1" s="1"/>
  <c r="M8562" i="1"/>
  <c r="N8562" i="1" s="1"/>
  <c r="M8563" i="1"/>
  <c r="N8563" i="1" s="1"/>
  <c r="M8564" i="1"/>
  <c r="N8564" i="1" s="1"/>
  <c r="M8565" i="1"/>
  <c r="N8565" i="1" s="1"/>
  <c r="M8566" i="1"/>
  <c r="N8566" i="1" s="1"/>
  <c r="M8567" i="1"/>
  <c r="N8567" i="1" s="1"/>
  <c r="M8568" i="1"/>
  <c r="N8568" i="1" s="1"/>
  <c r="M8569" i="1"/>
  <c r="N8569" i="1" s="1"/>
  <c r="M8570" i="1"/>
  <c r="N8570" i="1" s="1"/>
  <c r="M8571" i="1"/>
  <c r="N8571" i="1" s="1"/>
  <c r="M8572" i="1"/>
  <c r="N8572" i="1" s="1"/>
  <c r="M8573" i="1"/>
  <c r="N8573" i="1" s="1"/>
  <c r="M8574" i="1"/>
  <c r="N8574" i="1" s="1"/>
  <c r="M8575" i="1"/>
  <c r="N8575" i="1" s="1"/>
  <c r="M8576" i="1"/>
  <c r="N8576" i="1" s="1"/>
  <c r="M8577" i="1"/>
  <c r="N8577" i="1" s="1"/>
  <c r="M8578" i="1"/>
  <c r="N8578" i="1" s="1"/>
  <c r="M8579" i="1"/>
  <c r="N8579" i="1" s="1"/>
  <c r="M8580" i="1"/>
  <c r="N8580" i="1" s="1"/>
  <c r="M8581" i="1"/>
  <c r="N8581" i="1" s="1"/>
  <c r="M8582" i="1"/>
  <c r="N8582" i="1" s="1"/>
  <c r="M8583" i="1"/>
  <c r="N8583" i="1" s="1"/>
  <c r="M8584" i="1"/>
  <c r="N8584" i="1" s="1"/>
  <c r="M8585" i="1"/>
  <c r="N8585" i="1" s="1"/>
  <c r="M8586" i="1"/>
  <c r="N8586" i="1" s="1"/>
  <c r="M8587" i="1"/>
  <c r="N8587" i="1" s="1"/>
  <c r="M8588" i="1"/>
  <c r="N8588" i="1" s="1"/>
  <c r="M8589" i="1"/>
  <c r="N8589" i="1" s="1"/>
  <c r="M8590" i="1"/>
  <c r="N8590" i="1" s="1"/>
  <c r="M8591" i="1"/>
  <c r="N8591" i="1" s="1"/>
  <c r="M8592" i="1"/>
  <c r="N8592" i="1" s="1"/>
  <c r="M8593" i="1"/>
  <c r="N8593" i="1" s="1"/>
  <c r="M8594" i="1"/>
  <c r="N8594" i="1" s="1"/>
  <c r="M8595" i="1"/>
  <c r="N8595" i="1" s="1"/>
  <c r="M8596" i="1"/>
  <c r="N8596" i="1" s="1"/>
  <c r="M8597" i="1"/>
  <c r="N8597" i="1" s="1"/>
  <c r="M8598" i="1"/>
  <c r="N8598" i="1" s="1"/>
  <c r="M8599" i="1"/>
  <c r="N8599" i="1" s="1"/>
  <c r="M8600" i="1"/>
  <c r="N8600" i="1" s="1"/>
  <c r="M8601" i="1"/>
  <c r="N8601" i="1" s="1"/>
  <c r="M8602" i="1"/>
  <c r="N8602" i="1" s="1"/>
  <c r="M8603" i="1"/>
  <c r="N8603" i="1" s="1"/>
  <c r="M8604" i="1"/>
  <c r="N8604" i="1" s="1"/>
  <c r="M8605" i="1"/>
  <c r="N8605" i="1" s="1"/>
  <c r="M8606" i="1"/>
  <c r="N8606" i="1" s="1"/>
  <c r="M8607" i="1"/>
  <c r="N8607" i="1" s="1"/>
  <c r="M8608" i="1"/>
  <c r="N8608" i="1" s="1"/>
  <c r="M8609" i="1"/>
  <c r="N8609" i="1" s="1"/>
  <c r="M8610" i="1"/>
  <c r="N8610" i="1" s="1"/>
  <c r="M8611" i="1"/>
  <c r="N8611" i="1" s="1"/>
  <c r="M8612" i="1"/>
  <c r="N8612" i="1" s="1"/>
  <c r="M8613" i="1"/>
  <c r="N8613" i="1" s="1"/>
  <c r="M8614" i="1"/>
  <c r="N8614" i="1" s="1"/>
  <c r="M8615" i="1"/>
  <c r="N8615" i="1" s="1"/>
  <c r="M8616" i="1"/>
  <c r="N8616" i="1" s="1"/>
  <c r="M8617" i="1"/>
  <c r="N8617" i="1" s="1"/>
  <c r="M8618" i="1"/>
  <c r="N8618" i="1" s="1"/>
  <c r="M8619" i="1"/>
  <c r="N8619" i="1" s="1"/>
  <c r="M8620" i="1"/>
  <c r="N8620" i="1" s="1"/>
  <c r="M8621" i="1"/>
  <c r="N8621" i="1" s="1"/>
  <c r="M8622" i="1"/>
  <c r="N8622" i="1" s="1"/>
  <c r="M8623" i="1"/>
  <c r="N8623" i="1" s="1"/>
  <c r="M8624" i="1"/>
  <c r="N8624" i="1" s="1"/>
  <c r="M8625" i="1"/>
  <c r="N8625" i="1" s="1"/>
  <c r="M8626" i="1"/>
  <c r="N8626" i="1" s="1"/>
  <c r="M8627" i="1"/>
  <c r="N8627" i="1" s="1"/>
  <c r="M8628" i="1"/>
  <c r="N8628" i="1" s="1"/>
  <c r="M8629" i="1"/>
  <c r="N8629" i="1" s="1"/>
  <c r="M8630" i="1"/>
  <c r="N8630" i="1" s="1"/>
  <c r="M8631" i="1"/>
  <c r="N8631" i="1" s="1"/>
  <c r="M8632" i="1"/>
  <c r="N8632" i="1" s="1"/>
  <c r="M8633" i="1"/>
  <c r="N8633" i="1" s="1"/>
  <c r="M8634" i="1"/>
  <c r="N8634" i="1" s="1"/>
  <c r="M8635" i="1"/>
  <c r="N8635" i="1" s="1"/>
  <c r="M8636" i="1"/>
  <c r="N8636" i="1" s="1"/>
  <c r="M8637" i="1"/>
  <c r="N8637" i="1" s="1"/>
  <c r="M8638" i="1"/>
  <c r="N8638" i="1" s="1"/>
  <c r="M8639" i="1"/>
  <c r="N8639" i="1" s="1"/>
  <c r="M8640" i="1"/>
  <c r="N8640" i="1" s="1"/>
  <c r="M8641" i="1"/>
  <c r="N8641" i="1" s="1"/>
  <c r="M8642" i="1"/>
  <c r="N8642" i="1" s="1"/>
  <c r="M8643" i="1"/>
  <c r="N8643" i="1" s="1"/>
  <c r="M8644" i="1"/>
  <c r="N8644" i="1" s="1"/>
  <c r="M8645" i="1"/>
  <c r="N8645" i="1" s="1"/>
  <c r="M8646" i="1"/>
  <c r="N8646" i="1" s="1"/>
  <c r="M8647" i="1"/>
  <c r="N8647" i="1" s="1"/>
  <c r="M8648" i="1"/>
  <c r="N8648" i="1" s="1"/>
  <c r="M8649" i="1"/>
  <c r="N8649" i="1" s="1"/>
  <c r="M8650" i="1"/>
  <c r="N8650" i="1" s="1"/>
  <c r="M8651" i="1"/>
  <c r="N8651" i="1" s="1"/>
  <c r="M8652" i="1"/>
  <c r="N8652" i="1" s="1"/>
  <c r="M8653" i="1"/>
  <c r="N8653" i="1" s="1"/>
  <c r="M8654" i="1"/>
  <c r="N8654" i="1" s="1"/>
  <c r="M8655" i="1"/>
  <c r="N8655" i="1" s="1"/>
  <c r="M8656" i="1"/>
  <c r="N8656" i="1" s="1"/>
  <c r="M8657" i="1"/>
  <c r="N8657" i="1" s="1"/>
  <c r="M8658" i="1"/>
  <c r="N8658" i="1" s="1"/>
  <c r="M8659" i="1"/>
  <c r="N8659" i="1" s="1"/>
  <c r="M8660" i="1"/>
  <c r="N8660" i="1" s="1"/>
  <c r="M8661" i="1"/>
  <c r="N8661" i="1" s="1"/>
  <c r="M8662" i="1"/>
  <c r="N8662" i="1" s="1"/>
  <c r="M8663" i="1"/>
  <c r="N8663" i="1" s="1"/>
  <c r="M8664" i="1"/>
  <c r="N8664" i="1" s="1"/>
  <c r="M8665" i="1"/>
  <c r="N8665" i="1" s="1"/>
  <c r="M8666" i="1"/>
  <c r="N8666" i="1" s="1"/>
  <c r="M8667" i="1"/>
  <c r="N8667" i="1" s="1"/>
  <c r="M8668" i="1"/>
  <c r="N8668" i="1" s="1"/>
  <c r="M8669" i="1"/>
  <c r="N8669" i="1" s="1"/>
  <c r="M8670" i="1"/>
  <c r="N8670" i="1" s="1"/>
  <c r="M8671" i="1"/>
  <c r="N8671" i="1" s="1"/>
  <c r="M8672" i="1"/>
  <c r="N8672" i="1" s="1"/>
  <c r="M8673" i="1"/>
  <c r="N8673" i="1" s="1"/>
  <c r="M8674" i="1"/>
  <c r="N8674" i="1" s="1"/>
  <c r="M8675" i="1"/>
  <c r="N8675" i="1" s="1"/>
  <c r="M8676" i="1"/>
  <c r="N8676" i="1" s="1"/>
  <c r="M8677" i="1"/>
  <c r="N8677" i="1" s="1"/>
  <c r="M8678" i="1"/>
  <c r="N8678" i="1" s="1"/>
  <c r="M8679" i="1"/>
  <c r="N8679" i="1" s="1"/>
  <c r="M8680" i="1"/>
  <c r="N8680" i="1" s="1"/>
  <c r="M8681" i="1"/>
  <c r="N8681" i="1" s="1"/>
  <c r="M8682" i="1"/>
  <c r="N8682" i="1" s="1"/>
  <c r="M8683" i="1"/>
  <c r="N8683" i="1" s="1"/>
  <c r="M8684" i="1"/>
  <c r="N8684" i="1" s="1"/>
  <c r="M8685" i="1"/>
  <c r="N8685" i="1" s="1"/>
  <c r="M8686" i="1"/>
  <c r="N8686" i="1" s="1"/>
  <c r="M8687" i="1"/>
  <c r="N8687" i="1" s="1"/>
  <c r="M8688" i="1"/>
  <c r="N8688" i="1" s="1"/>
  <c r="M8689" i="1"/>
  <c r="N8689" i="1" s="1"/>
  <c r="M8690" i="1"/>
  <c r="N8690" i="1" s="1"/>
  <c r="M8691" i="1"/>
  <c r="N8691" i="1" s="1"/>
  <c r="M8692" i="1"/>
  <c r="N8692" i="1" s="1"/>
  <c r="M8693" i="1"/>
  <c r="N8693" i="1" s="1"/>
  <c r="M8694" i="1"/>
  <c r="N8694" i="1" s="1"/>
  <c r="M8695" i="1"/>
  <c r="N8695" i="1" s="1"/>
  <c r="M8696" i="1"/>
  <c r="N8696" i="1" s="1"/>
  <c r="M8697" i="1"/>
  <c r="N8697" i="1" s="1"/>
  <c r="M8698" i="1"/>
  <c r="N8698" i="1" s="1"/>
  <c r="M8699" i="1"/>
  <c r="N8699" i="1" s="1"/>
  <c r="M8700" i="1"/>
  <c r="N8700" i="1" s="1"/>
  <c r="M8701" i="1"/>
  <c r="N8701" i="1" s="1"/>
  <c r="M8702" i="1"/>
  <c r="N8702" i="1" s="1"/>
  <c r="M8703" i="1"/>
  <c r="N8703" i="1" s="1"/>
  <c r="M8704" i="1"/>
  <c r="N8704" i="1" s="1"/>
  <c r="M8705" i="1"/>
  <c r="N8705" i="1" s="1"/>
  <c r="M8706" i="1"/>
  <c r="N8706" i="1" s="1"/>
  <c r="M8707" i="1"/>
  <c r="N8707" i="1" s="1"/>
  <c r="M8708" i="1"/>
  <c r="N8708" i="1" s="1"/>
  <c r="M8709" i="1"/>
  <c r="N8709" i="1" s="1"/>
  <c r="M8710" i="1"/>
  <c r="N8710" i="1" s="1"/>
  <c r="M8711" i="1"/>
  <c r="N8711" i="1" s="1"/>
  <c r="M8712" i="1"/>
  <c r="N8712" i="1" s="1"/>
  <c r="M8713" i="1"/>
  <c r="N8713" i="1" s="1"/>
  <c r="M8714" i="1"/>
  <c r="N8714" i="1" s="1"/>
  <c r="M8715" i="1"/>
  <c r="N8715" i="1" s="1"/>
  <c r="M8716" i="1"/>
  <c r="N8716" i="1" s="1"/>
  <c r="M8717" i="1"/>
  <c r="N8717" i="1" s="1"/>
  <c r="M8718" i="1"/>
  <c r="N8718" i="1" s="1"/>
  <c r="M8719" i="1"/>
  <c r="N8719" i="1" s="1"/>
  <c r="M8720" i="1"/>
  <c r="N8720" i="1" s="1"/>
  <c r="M8721" i="1"/>
  <c r="N8721" i="1" s="1"/>
  <c r="M8722" i="1"/>
  <c r="N8722" i="1" s="1"/>
  <c r="M8723" i="1"/>
  <c r="N8723" i="1" s="1"/>
  <c r="M8724" i="1"/>
  <c r="N8724" i="1" s="1"/>
  <c r="M8725" i="1"/>
  <c r="N8725" i="1" s="1"/>
  <c r="M8726" i="1"/>
  <c r="N8726" i="1" s="1"/>
  <c r="M8727" i="1"/>
  <c r="N8727" i="1" s="1"/>
  <c r="M8728" i="1"/>
  <c r="N8728" i="1" s="1"/>
  <c r="M8729" i="1"/>
  <c r="N8729" i="1" s="1"/>
  <c r="M8730" i="1"/>
  <c r="N8730" i="1" s="1"/>
  <c r="M8731" i="1"/>
  <c r="N8731" i="1" s="1"/>
  <c r="M8732" i="1"/>
  <c r="N8732" i="1" s="1"/>
  <c r="M8733" i="1"/>
  <c r="N8733" i="1" s="1"/>
  <c r="M8734" i="1"/>
  <c r="N8734" i="1" s="1"/>
  <c r="M8735" i="1"/>
  <c r="N8735" i="1" s="1"/>
  <c r="M8736" i="1"/>
  <c r="N8736" i="1" s="1"/>
  <c r="M8737" i="1"/>
  <c r="N8737" i="1" s="1"/>
  <c r="M8738" i="1"/>
  <c r="N8738" i="1" s="1"/>
  <c r="M8739" i="1"/>
  <c r="N8739" i="1" s="1"/>
  <c r="M8740" i="1"/>
  <c r="N8740" i="1" s="1"/>
  <c r="M8741" i="1"/>
  <c r="N8741" i="1" s="1"/>
  <c r="M8742" i="1"/>
  <c r="N8742" i="1" s="1"/>
  <c r="M8743" i="1"/>
  <c r="N8743" i="1" s="1"/>
  <c r="M8744" i="1"/>
  <c r="N8744" i="1" s="1"/>
  <c r="M8745" i="1"/>
  <c r="N8745" i="1" s="1"/>
  <c r="M8746" i="1"/>
  <c r="N8746" i="1" s="1"/>
  <c r="M8747" i="1"/>
  <c r="N8747" i="1" s="1"/>
  <c r="M8748" i="1"/>
  <c r="N8748" i="1" s="1"/>
  <c r="M8749" i="1"/>
  <c r="N8749" i="1" s="1"/>
  <c r="M8750" i="1"/>
  <c r="N8750" i="1" s="1"/>
  <c r="M8751" i="1"/>
  <c r="N8751" i="1" s="1"/>
  <c r="M8752" i="1"/>
  <c r="N8752" i="1" s="1"/>
  <c r="M8753" i="1"/>
  <c r="N8753" i="1" s="1"/>
  <c r="M8754" i="1"/>
  <c r="N8754" i="1" s="1"/>
  <c r="M8755" i="1"/>
  <c r="N8755" i="1" s="1"/>
  <c r="M8756" i="1"/>
  <c r="N8756" i="1" s="1"/>
  <c r="M8757" i="1"/>
  <c r="N8757" i="1" s="1"/>
  <c r="M8758" i="1"/>
  <c r="N8758" i="1" s="1"/>
  <c r="M8759" i="1"/>
  <c r="N8759" i="1" s="1"/>
  <c r="M8760" i="1"/>
  <c r="N8760" i="1" s="1"/>
  <c r="M8761" i="1"/>
  <c r="N8761" i="1" s="1"/>
  <c r="M8762" i="1"/>
  <c r="N8762" i="1" s="1"/>
  <c r="M8763" i="1"/>
  <c r="N8763" i="1" s="1"/>
  <c r="M8764" i="1"/>
  <c r="N8764" i="1" s="1"/>
  <c r="M8765" i="1"/>
  <c r="N8765" i="1" s="1"/>
  <c r="M8766" i="1"/>
  <c r="N8766" i="1" s="1"/>
  <c r="M8767" i="1"/>
  <c r="N8767" i="1" s="1"/>
  <c r="M8768" i="1"/>
  <c r="N8768" i="1" s="1"/>
  <c r="M8769" i="1"/>
  <c r="N8769" i="1" s="1"/>
  <c r="M8770" i="1"/>
  <c r="N8770" i="1" s="1"/>
  <c r="M8771" i="1"/>
  <c r="N8771" i="1" s="1"/>
  <c r="M8772" i="1"/>
  <c r="N8772" i="1" s="1"/>
  <c r="M8773" i="1"/>
  <c r="N8773" i="1" s="1"/>
  <c r="M8774" i="1"/>
  <c r="N8774" i="1" s="1"/>
  <c r="M8775" i="1"/>
  <c r="N8775" i="1" s="1"/>
  <c r="M8776" i="1"/>
  <c r="N8776" i="1" s="1"/>
  <c r="M8777" i="1"/>
  <c r="N8777" i="1" s="1"/>
  <c r="M8778" i="1"/>
  <c r="N8778" i="1" s="1"/>
  <c r="M8779" i="1"/>
  <c r="N8779" i="1" s="1"/>
  <c r="M8780" i="1"/>
  <c r="N8780" i="1" s="1"/>
  <c r="M8781" i="1"/>
  <c r="N8781" i="1" s="1"/>
  <c r="M8782" i="1"/>
  <c r="N8782" i="1" s="1"/>
  <c r="M8783" i="1"/>
  <c r="N8783" i="1" s="1"/>
  <c r="M8784" i="1"/>
  <c r="N8784" i="1" s="1"/>
  <c r="M8785" i="1"/>
  <c r="N8785" i="1" s="1"/>
  <c r="M8786" i="1"/>
  <c r="N8786" i="1" s="1"/>
  <c r="M8787" i="1"/>
  <c r="N8787" i="1" s="1"/>
  <c r="M8788" i="1"/>
  <c r="N8788" i="1" s="1"/>
  <c r="M8789" i="1"/>
  <c r="N8789" i="1" s="1"/>
  <c r="M8790" i="1"/>
  <c r="N8790" i="1" s="1"/>
  <c r="M8791" i="1"/>
  <c r="N8791" i="1" s="1"/>
  <c r="M8792" i="1"/>
  <c r="N8792" i="1" s="1"/>
  <c r="M8793" i="1"/>
  <c r="N8793" i="1" s="1"/>
  <c r="M8794" i="1"/>
  <c r="N8794" i="1" s="1"/>
  <c r="M8795" i="1"/>
  <c r="N8795" i="1" s="1"/>
  <c r="M8796" i="1"/>
  <c r="N8796" i="1" s="1"/>
  <c r="M8797" i="1"/>
  <c r="N8797" i="1" s="1"/>
  <c r="M8798" i="1"/>
  <c r="N8798" i="1" s="1"/>
  <c r="M8799" i="1"/>
  <c r="N8799" i="1" s="1"/>
  <c r="M8800" i="1"/>
  <c r="N8800" i="1" s="1"/>
  <c r="M8801" i="1"/>
  <c r="N8801" i="1" s="1"/>
  <c r="M8802" i="1"/>
  <c r="N8802" i="1" s="1"/>
  <c r="M8803" i="1"/>
  <c r="N8803" i="1" s="1"/>
  <c r="M8804" i="1"/>
  <c r="N8804" i="1" s="1"/>
  <c r="M8805" i="1"/>
  <c r="N8805" i="1" s="1"/>
  <c r="M8806" i="1"/>
  <c r="N8806" i="1" s="1"/>
  <c r="M8807" i="1"/>
  <c r="N8807" i="1" s="1"/>
  <c r="M8808" i="1"/>
  <c r="N8808" i="1" s="1"/>
  <c r="M8809" i="1"/>
  <c r="N8809" i="1" s="1"/>
  <c r="M8810" i="1"/>
  <c r="N8810" i="1" s="1"/>
  <c r="M8811" i="1"/>
  <c r="N8811" i="1" s="1"/>
  <c r="M8812" i="1"/>
  <c r="N8812" i="1" s="1"/>
  <c r="M8813" i="1"/>
  <c r="N8813" i="1" s="1"/>
  <c r="M8814" i="1"/>
  <c r="N8814" i="1" s="1"/>
  <c r="M8815" i="1"/>
  <c r="N8815" i="1" s="1"/>
  <c r="M8816" i="1"/>
  <c r="N8816" i="1" s="1"/>
  <c r="M8817" i="1"/>
  <c r="N8817" i="1" s="1"/>
  <c r="M8818" i="1"/>
  <c r="N8818" i="1" s="1"/>
  <c r="M8819" i="1"/>
  <c r="N8819" i="1" s="1"/>
  <c r="M8820" i="1"/>
  <c r="N8820" i="1" s="1"/>
  <c r="M8821" i="1"/>
  <c r="N8821" i="1" s="1"/>
  <c r="M8822" i="1"/>
  <c r="N8822" i="1" s="1"/>
  <c r="M8823" i="1"/>
  <c r="N8823" i="1" s="1"/>
  <c r="M8824" i="1"/>
  <c r="N8824" i="1" s="1"/>
  <c r="M8825" i="1"/>
  <c r="N8825" i="1" s="1"/>
  <c r="M8826" i="1"/>
  <c r="N8826" i="1" s="1"/>
  <c r="M8827" i="1"/>
  <c r="N8827" i="1" s="1"/>
  <c r="M8828" i="1"/>
  <c r="N8828" i="1" s="1"/>
  <c r="M8829" i="1"/>
  <c r="N8829" i="1" s="1"/>
  <c r="M8830" i="1"/>
  <c r="N8830" i="1" s="1"/>
  <c r="M8831" i="1"/>
  <c r="N8831" i="1" s="1"/>
  <c r="M8832" i="1"/>
  <c r="N8832" i="1" s="1"/>
  <c r="M8833" i="1"/>
  <c r="N8833" i="1" s="1"/>
  <c r="M8834" i="1"/>
  <c r="N8834" i="1" s="1"/>
  <c r="M8835" i="1"/>
  <c r="N8835" i="1" s="1"/>
  <c r="M8836" i="1"/>
  <c r="N8836" i="1" s="1"/>
  <c r="M8837" i="1"/>
  <c r="N8837" i="1" s="1"/>
  <c r="M8838" i="1"/>
  <c r="N8838" i="1" s="1"/>
  <c r="M8839" i="1"/>
  <c r="N8839" i="1" s="1"/>
  <c r="M8840" i="1"/>
  <c r="N8840" i="1" s="1"/>
  <c r="M8841" i="1"/>
  <c r="N8841" i="1" s="1"/>
  <c r="M8842" i="1"/>
  <c r="N8842" i="1" s="1"/>
  <c r="M8843" i="1"/>
  <c r="N8843" i="1" s="1"/>
  <c r="M8844" i="1"/>
  <c r="N8844" i="1" s="1"/>
  <c r="M8845" i="1"/>
  <c r="N8845" i="1" s="1"/>
  <c r="M8846" i="1"/>
  <c r="N8846" i="1" s="1"/>
  <c r="M8847" i="1"/>
  <c r="N8847" i="1" s="1"/>
  <c r="M8848" i="1"/>
  <c r="N8848" i="1" s="1"/>
  <c r="M8849" i="1"/>
  <c r="N8849" i="1" s="1"/>
  <c r="M8850" i="1"/>
  <c r="N8850" i="1" s="1"/>
  <c r="M8851" i="1"/>
  <c r="N8851" i="1" s="1"/>
  <c r="M8852" i="1"/>
  <c r="N8852" i="1" s="1"/>
  <c r="M8853" i="1"/>
  <c r="N8853" i="1" s="1"/>
  <c r="M8854" i="1"/>
  <c r="N8854" i="1" s="1"/>
  <c r="M8855" i="1"/>
  <c r="N8855" i="1" s="1"/>
  <c r="M8856" i="1"/>
  <c r="N8856" i="1" s="1"/>
  <c r="M8857" i="1"/>
  <c r="N8857" i="1" s="1"/>
  <c r="M8858" i="1"/>
  <c r="N8858" i="1" s="1"/>
  <c r="M8859" i="1"/>
  <c r="N8859" i="1" s="1"/>
  <c r="M8860" i="1"/>
  <c r="N8860" i="1" s="1"/>
  <c r="M8861" i="1"/>
  <c r="N8861" i="1" s="1"/>
  <c r="M8862" i="1"/>
  <c r="N8862" i="1" s="1"/>
  <c r="M8863" i="1"/>
  <c r="N8863" i="1" s="1"/>
  <c r="M8864" i="1"/>
  <c r="N8864" i="1" s="1"/>
  <c r="M8865" i="1"/>
  <c r="N8865" i="1" s="1"/>
  <c r="M8866" i="1"/>
  <c r="N8866" i="1" s="1"/>
  <c r="M8867" i="1"/>
  <c r="N8867" i="1" s="1"/>
  <c r="M8868" i="1"/>
  <c r="N8868" i="1" s="1"/>
  <c r="M8869" i="1"/>
  <c r="N8869" i="1" s="1"/>
  <c r="M8870" i="1"/>
  <c r="N8870" i="1" s="1"/>
  <c r="M8871" i="1"/>
  <c r="N8871" i="1" s="1"/>
  <c r="M8872" i="1"/>
  <c r="N8872" i="1" s="1"/>
  <c r="M8873" i="1"/>
  <c r="N8873" i="1" s="1"/>
  <c r="M8874" i="1"/>
  <c r="N8874" i="1" s="1"/>
  <c r="M8875" i="1"/>
  <c r="N8875" i="1" s="1"/>
  <c r="M8876" i="1"/>
  <c r="N8876" i="1" s="1"/>
  <c r="M8877" i="1"/>
  <c r="N8877" i="1" s="1"/>
  <c r="M8878" i="1"/>
  <c r="N8878" i="1" s="1"/>
  <c r="M8879" i="1"/>
  <c r="N8879" i="1" s="1"/>
  <c r="M8880" i="1"/>
  <c r="N8880" i="1" s="1"/>
  <c r="M8881" i="1"/>
  <c r="N8881" i="1" s="1"/>
  <c r="M8882" i="1"/>
  <c r="N8882" i="1" s="1"/>
  <c r="M8883" i="1"/>
  <c r="N8883" i="1" s="1"/>
  <c r="M8884" i="1"/>
  <c r="N8884" i="1" s="1"/>
  <c r="M8885" i="1"/>
  <c r="N8885" i="1" s="1"/>
  <c r="M8886" i="1"/>
  <c r="N8886" i="1" s="1"/>
  <c r="M8887" i="1"/>
  <c r="N8887" i="1" s="1"/>
  <c r="M8888" i="1"/>
  <c r="N8888" i="1" s="1"/>
  <c r="M8889" i="1"/>
  <c r="N8889" i="1" s="1"/>
  <c r="M8890" i="1"/>
  <c r="N8890" i="1" s="1"/>
  <c r="M8891" i="1"/>
  <c r="N8891" i="1" s="1"/>
  <c r="M8892" i="1"/>
  <c r="N8892" i="1" s="1"/>
  <c r="M8893" i="1"/>
  <c r="N8893" i="1" s="1"/>
  <c r="M8894" i="1"/>
  <c r="N8894" i="1" s="1"/>
  <c r="M8895" i="1"/>
  <c r="N8895" i="1" s="1"/>
  <c r="M8896" i="1"/>
  <c r="N8896" i="1" s="1"/>
  <c r="M8897" i="1"/>
  <c r="N8897" i="1" s="1"/>
  <c r="M8898" i="1"/>
  <c r="N8898" i="1" s="1"/>
  <c r="M8899" i="1"/>
  <c r="N8899" i="1" s="1"/>
  <c r="M8900" i="1"/>
  <c r="N8900" i="1" s="1"/>
  <c r="M8901" i="1"/>
  <c r="N8901" i="1" s="1"/>
  <c r="M8902" i="1"/>
  <c r="N8902" i="1" s="1"/>
  <c r="M8903" i="1"/>
  <c r="N8903" i="1" s="1"/>
  <c r="M8904" i="1"/>
  <c r="N8904" i="1" s="1"/>
  <c r="M8905" i="1"/>
  <c r="N8905" i="1" s="1"/>
  <c r="M8906" i="1"/>
  <c r="N8906" i="1" s="1"/>
  <c r="M8907" i="1"/>
  <c r="N8907" i="1" s="1"/>
  <c r="M8908" i="1"/>
  <c r="N8908" i="1" s="1"/>
  <c r="M8909" i="1"/>
  <c r="N8909" i="1" s="1"/>
  <c r="M8910" i="1"/>
  <c r="N8910" i="1" s="1"/>
  <c r="M8911" i="1"/>
  <c r="N8911" i="1" s="1"/>
  <c r="M8912" i="1"/>
  <c r="N8912" i="1" s="1"/>
  <c r="M8913" i="1"/>
  <c r="N8913" i="1" s="1"/>
  <c r="M8914" i="1"/>
  <c r="N8914" i="1" s="1"/>
  <c r="M8915" i="1"/>
  <c r="N8915" i="1" s="1"/>
  <c r="M8916" i="1"/>
  <c r="N8916" i="1" s="1"/>
  <c r="M8917" i="1"/>
  <c r="N8917" i="1" s="1"/>
  <c r="M8918" i="1"/>
  <c r="N8918" i="1" s="1"/>
  <c r="M8919" i="1"/>
  <c r="N8919" i="1" s="1"/>
  <c r="M8920" i="1"/>
  <c r="N8920" i="1" s="1"/>
  <c r="M8921" i="1"/>
  <c r="N8921" i="1" s="1"/>
  <c r="M8922" i="1"/>
  <c r="N8922" i="1" s="1"/>
  <c r="M8923" i="1"/>
  <c r="N8923" i="1" s="1"/>
  <c r="M8924" i="1"/>
  <c r="N8924" i="1" s="1"/>
  <c r="M8925" i="1"/>
  <c r="N8925" i="1" s="1"/>
  <c r="M8926" i="1"/>
  <c r="N8926" i="1" s="1"/>
  <c r="M8927" i="1"/>
  <c r="N8927" i="1" s="1"/>
  <c r="M8928" i="1"/>
  <c r="N8928" i="1" s="1"/>
  <c r="M8929" i="1"/>
  <c r="N8929" i="1" s="1"/>
  <c r="M8930" i="1"/>
  <c r="N8930" i="1" s="1"/>
  <c r="M8931" i="1"/>
  <c r="N8931" i="1" s="1"/>
  <c r="M8932" i="1"/>
  <c r="N8932" i="1" s="1"/>
  <c r="M8933" i="1"/>
  <c r="N8933" i="1" s="1"/>
  <c r="M8934" i="1"/>
  <c r="N8934" i="1" s="1"/>
  <c r="M8935" i="1"/>
  <c r="N8935" i="1" s="1"/>
  <c r="M8936" i="1"/>
  <c r="N8936" i="1" s="1"/>
  <c r="M8937" i="1"/>
  <c r="N8937" i="1" s="1"/>
  <c r="M8938" i="1"/>
  <c r="N8938" i="1" s="1"/>
  <c r="M8939" i="1"/>
  <c r="N8939" i="1" s="1"/>
  <c r="M8940" i="1"/>
  <c r="N8940" i="1" s="1"/>
  <c r="M8941" i="1"/>
  <c r="N8941" i="1" s="1"/>
  <c r="M8942" i="1"/>
  <c r="N8942" i="1" s="1"/>
  <c r="M8943" i="1"/>
  <c r="N8943" i="1" s="1"/>
  <c r="M8944" i="1"/>
  <c r="N8944" i="1" s="1"/>
  <c r="M8945" i="1"/>
  <c r="N8945" i="1" s="1"/>
  <c r="M8946" i="1"/>
  <c r="N8946" i="1" s="1"/>
  <c r="M8947" i="1"/>
  <c r="N8947" i="1" s="1"/>
  <c r="M8948" i="1"/>
  <c r="N8948" i="1" s="1"/>
  <c r="M8949" i="1"/>
  <c r="N8949" i="1" s="1"/>
  <c r="M8950" i="1"/>
  <c r="N8950" i="1" s="1"/>
  <c r="M8951" i="1"/>
  <c r="N8951" i="1" s="1"/>
  <c r="M8952" i="1"/>
  <c r="N8952" i="1" s="1"/>
  <c r="M8953" i="1"/>
  <c r="N8953" i="1" s="1"/>
  <c r="M8954" i="1"/>
  <c r="N8954" i="1" s="1"/>
  <c r="M8955" i="1"/>
  <c r="N8955" i="1" s="1"/>
  <c r="M8956" i="1"/>
  <c r="N8956" i="1" s="1"/>
  <c r="M8957" i="1"/>
  <c r="N8957" i="1" s="1"/>
  <c r="M8958" i="1"/>
  <c r="N8958" i="1" s="1"/>
  <c r="M8959" i="1"/>
  <c r="N8959" i="1" s="1"/>
  <c r="M8960" i="1"/>
  <c r="N8960" i="1" s="1"/>
  <c r="M8961" i="1"/>
  <c r="N8961" i="1" s="1"/>
  <c r="M8962" i="1"/>
  <c r="N8962" i="1" s="1"/>
  <c r="M8963" i="1"/>
  <c r="N8963" i="1" s="1"/>
  <c r="M8964" i="1"/>
  <c r="N8964" i="1" s="1"/>
  <c r="M8965" i="1"/>
  <c r="N8965" i="1" s="1"/>
  <c r="M8966" i="1"/>
  <c r="N8966" i="1" s="1"/>
  <c r="M8967" i="1"/>
  <c r="N8967" i="1" s="1"/>
  <c r="M8968" i="1"/>
  <c r="N8968" i="1" s="1"/>
  <c r="M8969" i="1"/>
  <c r="N8969" i="1" s="1"/>
  <c r="M8970" i="1"/>
  <c r="N8970" i="1" s="1"/>
  <c r="M8971" i="1"/>
  <c r="N8971" i="1" s="1"/>
  <c r="M8972" i="1"/>
  <c r="N8972" i="1" s="1"/>
  <c r="M8973" i="1"/>
  <c r="N8973" i="1" s="1"/>
  <c r="M8974" i="1"/>
  <c r="N8974" i="1" s="1"/>
  <c r="M8975" i="1"/>
  <c r="N8975" i="1" s="1"/>
  <c r="M8976" i="1"/>
  <c r="N8976" i="1" s="1"/>
  <c r="M8977" i="1"/>
  <c r="N8977" i="1" s="1"/>
  <c r="M8978" i="1"/>
  <c r="N8978" i="1" s="1"/>
  <c r="M8979" i="1"/>
  <c r="N8979" i="1" s="1"/>
  <c r="M8980" i="1"/>
  <c r="N8980" i="1" s="1"/>
  <c r="M8981" i="1"/>
  <c r="N8981" i="1" s="1"/>
  <c r="M8982" i="1"/>
  <c r="N8982" i="1" s="1"/>
  <c r="M8983" i="1"/>
  <c r="N8983" i="1" s="1"/>
  <c r="M8984" i="1"/>
  <c r="N8984" i="1" s="1"/>
  <c r="M8985" i="1"/>
  <c r="N8985" i="1" s="1"/>
  <c r="M8986" i="1"/>
  <c r="N8986" i="1" s="1"/>
  <c r="M8987" i="1"/>
  <c r="N8987" i="1" s="1"/>
  <c r="M8988" i="1"/>
  <c r="N8988" i="1" s="1"/>
  <c r="M8989" i="1"/>
  <c r="N8989" i="1" s="1"/>
  <c r="M8990" i="1"/>
  <c r="N8990" i="1" s="1"/>
  <c r="M8991" i="1"/>
  <c r="N8991" i="1" s="1"/>
  <c r="M8992" i="1"/>
  <c r="N8992" i="1" s="1"/>
  <c r="M8993" i="1"/>
  <c r="N8993" i="1" s="1"/>
  <c r="M8994" i="1"/>
  <c r="N8994" i="1" s="1"/>
  <c r="M8995" i="1"/>
  <c r="N8995" i="1" s="1"/>
  <c r="M8996" i="1"/>
  <c r="N8996" i="1" s="1"/>
  <c r="M8997" i="1"/>
  <c r="N8997" i="1" s="1"/>
  <c r="M8998" i="1"/>
  <c r="N8998" i="1" s="1"/>
  <c r="M8999" i="1"/>
  <c r="N8999" i="1" s="1"/>
  <c r="M9000" i="1"/>
  <c r="N9000" i="1" s="1"/>
  <c r="M9001" i="1"/>
  <c r="N9001" i="1" s="1"/>
  <c r="M9002" i="1"/>
  <c r="N9002" i="1" s="1"/>
  <c r="M9003" i="1"/>
  <c r="N9003" i="1" s="1"/>
  <c r="M9004" i="1"/>
  <c r="N9004" i="1" s="1"/>
  <c r="M9005" i="1"/>
  <c r="N9005" i="1" s="1"/>
  <c r="M9006" i="1"/>
  <c r="N9006" i="1" s="1"/>
  <c r="M9007" i="1"/>
  <c r="N9007" i="1" s="1"/>
  <c r="M9008" i="1"/>
  <c r="N9008" i="1" s="1"/>
  <c r="M9009" i="1"/>
  <c r="N9009" i="1" s="1"/>
  <c r="M9010" i="1"/>
  <c r="N9010" i="1" s="1"/>
  <c r="M9011" i="1"/>
  <c r="N9011" i="1" s="1"/>
  <c r="M9012" i="1"/>
  <c r="N9012" i="1" s="1"/>
  <c r="M9013" i="1"/>
  <c r="N9013" i="1" s="1"/>
  <c r="M9014" i="1"/>
  <c r="N9014" i="1" s="1"/>
  <c r="M9015" i="1"/>
  <c r="N9015" i="1" s="1"/>
  <c r="M9016" i="1"/>
  <c r="N9016" i="1" s="1"/>
  <c r="M9017" i="1"/>
  <c r="N9017" i="1" s="1"/>
  <c r="M9018" i="1"/>
  <c r="N9018" i="1" s="1"/>
  <c r="M9019" i="1"/>
  <c r="N9019" i="1" s="1"/>
  <c r="M9020" i="1"/>
  <c r="N9020" i="1" s="1"/>
  <c r="M9021" i="1"/>
  <c r="N9021" i="1" s="1"/>
  <c r="M9022" i="1"/>
  <c r="N9022" i="1" s="1"/>
  <c r="M9023" i="1"/>
  <c r="N9023" i="1" s="1"/>
  <c r="M9024" i="1"/>
  <c r="N9024" i="1" s="1"/>
  <c r="M9025" i="1"/>
  <c r="N9025" i="1" s="1"/>
  <c r="M9026" i="1"/>
  <c r="N9026" i="1" s="1"/>
  <c r="M9027" i="1"/>
  <c r="N9027" i="1" s="1"/>
  <c r="M9028" i="1"/>
  <c r="N9028" i="1" s="1"/>
  <c r="M9029" i="1"/>
  <c r="N9029" i="1" s="1"/>
  <c r="M9030" i="1"/>
  <c r="N9030" i="1" s="1"/>
  <c r="M9031" i="1"/>
  <c r="N9031" i="1" s="1"/>
  <c r="M9032" i="1"/>
  <c r="N9032" i="1" s="1"/>
  <c r="M9033" i="1"/>
  <c r="N9033" i="1" s="1"/>
  <c r="M9034" i="1"/>
  <c r="N9034" i="1" s="1"/>
  <c r="M9035" i="1"/>
  <c r="N9035" i="1" s="1"/>
  <c r="M9036" i="1"/>
  <c r="N9036" i="1" s="1"/>
  <c r="M9037" i="1"/>
  <c r="N9037" i="1" s="1"/>
  <c r="M9038" i="1"/>
  <c r="N9038" i="1" s="1"/>
  <c r="M9039" i="1"/>
  <c r="N9039" i="1" s="1"/>
  <c r="M9040" i="1"/>
  <c r="N9040" i="1" s="1"/>
  <c r="M9041" i="1"/>
  <c r="N9041" i="1" s="1"/>
  <c r="M9042" i="1"/>
  <c r="N9042" i="1" s="1"/>
  <c r="M9043" i="1"/>
  <c r="N9043" i="1" s="1"/>
  <c r="M9044" i="1"/>
  <c r="N9044" i="1" s="1"/>
  <c r="M9045" i="1"/>
  <c r="N9045" i="1" s="1"/>
  <c r="M9046" i="1"/>
  <c r="N9046" i="1" s="1"/>
  <c r="M9047" i="1"/>
  <c r="N9047" i="1" s="1"/>
  <c r="M9048" i="1"/>
  <c r="N9048" i="1" s="1"/>
  <c r="M9049" i="1"/>
  <c r="N9049" i="1" s="1"/>
  <c r="M9050" i="1"/>
  <c r="N9050" i="1" s="1"/>
  <c r="M9051" i="1"/>
  <c r="N9051" i="1" s="1"/>
  <c r="M9052" i="1"/>
  <c r="N9052" i="1" s="1"/>
  <c r="M9053" i="1"/>
  <c r="N9053" i="1" s="1"/>
  <c r="M9054" i="1"/>
  <c r="N9054" i="1" s="1"/>
  <c r="M9055" i="1"/>
  <c r="N9055" i="1" s="1"/>
  <c r="M9056" i="1"/>
  <c r="N9056" i="1" s="1"/>
  <c r="M9057" i="1"/>
  <c r="N9057" i="1" s="1"/>
  <c r="M9058" i="1"/>
  <c r="N9058" i="1" s="1"/>
  <c r="M9059" i="1"/>
  <c r="N9059" i="1" s="1"/>
  <c r="M9060" i="1"/>
  <c r="N9060" i="1" s="1"/>
  <c r="M9061" i="1"/>
  <c r="N9061" i="1" s="1"/>
  <c r="M9062" i="1"/>
  <c r="N9062" i="1" s="1"/>
  <c r="M9063" i="1"/>
  <c r="N9063" i="1" s="1"/>
  <c r="M9064" i="1"/>
  <c r="N9064" i="1" s="1"/>
  <c r="M9065" i="1"/>
  <c r="N9065" i="1" s="1"/>
  <c r="M9066" i="1"/>
  <c r="N9066" i="1" s="1"/>
  <c r="M9067" i="1"/>
  <c r="N9067" i="1" s="1"/>
  <c r="M9068" i="1"/>
  <c r="N9068" i="1" s="1"/>
  <c r="M9069" i="1"/>
  <c r="N9069" i="1" s="1"/>
  <c r="M9070" i="1"/>
  <c r="N9070" i="1" s="1"/>
  <c r="M9071" i="1"/>
  <c r="N9071" i="1" s="1"/>
  <c r="M9072" i="1"/>
  <c r="N9072" i="1" s="1"/>
  <c r="M9073" i="1"/>
  <c r="N9073" i="1" s="1"/>
  <c r="M9074" i="1"/>
  <c r="N9074" i="1" s="1"/>
  <c r="M9075" i="1"/>
  <c r="N9075" i="1" s="1"/>
  <c r="M9076" i="1"/>
  <c r="N9076" i="1" s="1"/>
  <c r="M9077" i="1"/>
  <c r="N9077" i="1" s="1"/>
  <c r="M9078" i="1"/>
  <c r="N9078" i="1" s="1"/>
  <c r="M9079" i="1"/>
  <c r="N9079" i="1" s="1"/>
  <c r="M9080" i="1"/>
  <c r="N9080" i="1" s="1"/>
  <c r="M9081" i="1"/>
  <c r="N9081" i="1" s="1"/>
  <c r="M9082" i="1"/>
  <c r="N9082" i="1" s="1"/>
  <c r="M9083" i="1"/>
  <c r="N9083" i="1" s="1"/>
  <c r="M9084" i="1"/>
  <c r="N9084" i="1" s="1"/>
  <c r="M9085" i="1"/>
  <c r="N9085" i="1" s="1"/>
  <c r="M9086" i="1"/>
  <c r="N9086" i="1" s="1"/>
  <c r="M9087" i="1"/>
  <c r="N9087" i="1" s="1"/>
  <c r="M9088" i="1"/>
  <c r="N9088" i="1" s="1"/>
  <c r="M9089" i="1"/>
  <c r="N9089" i="1" s="1"/>
  <c r="M9090" i="1"/>
  <c r="N9090" i="1" s="1"/>
  <c r="M9091" i="1"/>
  <c r="N9091" i="1" s="1"/>
  <c r="M9092" i="1"/>
  <c r="N9092" i="1" s="1"/>
  <c r="M9093" i="1"/>
  <c r="N9093" i="1" s="1"/>
  <c r="M9094" i="1"/>
  <c r="N9094" i="1" s="1"/>
  <c r="M9095" i="1"/>
  <c r="N9095" i="1" s="1"/>
  <c r="M9096" i="1"/>
  <c r="N9096" i="1" s="1"/>
  <c r="M9097" i="1"/>
  <c r="N9097" i="1" s="1"/>
  <c r="M9098" i="1"/>
  <c r="N9098" i="1" s="1"/>
  <c r="M9099" i="1"/>
  <c r="N9099" i="1" s="1"/>
  <c r="M9100" i="1"/>
  <c r="N9100" i="1" s="1"/>
  <c r="M9101" i="1"/>
  <c r="N9101" i="1" s="1"/>
  <c r="M9102" i="1"/>
  <c r="N9102" i="1" s="1"/>
  <c r="M9103" i="1"/>
  <c r="N9103" i="1" s="1"/>
  <c r="M9104" i="1"/>
  <c r="N9104" i="1" s="1"/>
  <c r="M9105" i="1"/>
  <c r="N9105" i="1" s="1"/>
  <c r="M9106" i="1"/>
  <c r="N9106" i="1" s="1"/>
  <c r="M9107" i="1"/>
  <c r="N9107" i="1" s="1"/>
  <c r="M9108" i="1"/>
  <c r="N9108" i="1" s="1"/>
  <c r="M9109" i="1"/>
  <c r="N9109" i="1" s="1"/>
  <c r="M9110" i="1"/>
  <c r="N9110" i="1" s="1"/>
  <c r="M9111" i="1"/>
  <c r="N9111" i="1" s="1"/>
  <c r="M9112" i="1"/>
  <c r="N9112" i="1" s="1"/>
  <c r="M9113" i="1"/>
  <c r="N9113" i="1" s="1"/>
  <c r="M9114" i="1"/>
  <c r="N9114" i="1" s="1"/>
  <c r="M9115" i="1"/>
  <c r="N9115" i="1" s="1"/>
  <c r="M9116" i="1"/>
  <c r="N9116" i="1" s="1"/>
  <c r="M9117" i="1"/>
  <c r="N9117" i="1" s="1"/>
  <c r="M9118" i="1"/>
  <c r="N9118" i="1" s="1"/>
  <c r="M9119" i="1"/>
  <c r="N9119" i="1" s="1"/>
  <c r="M9120" i="1"/>
  <c r="N9120" i="1" s="1"/>
  <c r="M9121" i="1"/>
  <c r="N9121" i="1" s="1"/>
  <c r="M9122" i="1"/>
  <c r="N9122" i="1" s="1"/>
  <c r="M9123" i="1"/>
  <c r="N9123" i="1" s="1"/>
  <c r="M9124" i="1"/>
  <c r="N9124" i="1" s="1"/>
  <c r="M9125" i="1"/>
  <c r="N9125" i="1" s="1"/>
  <c r="M9126" i="1"/>
  <c r="N9126" i="1" s="1"/>
  <c r="M9127" i="1"/>
  <c r="N9127" i="1" s="1"/>
  <c r="M9128" i="1"/>
  <c r="N9128" i="1" s="1"/>
  <c r="M9129" i="1"/>
  <c r="N9129" i="1" s="1"/>
  <c r="M9130" i="1"/>
  <c r="N9130" i="1" s="1"/>
  <c r="M9131" i="1"/>
  <c r="N9131" i="1" s="1"/>
  <c r="M9132" i="1"/>
  <c r="N9132" i="1" s="1"/>
  <c r="M9133" i="1"/>
  <c r="N9133" i="1" s="1"/>
  <c r="M9134" i="1"/>
  <c r="N9134" i="1" s="1"/>
  <c r="M9135" i="1"/>
  <c r="N9135" i="1" s="1"/>
  <c r="M9136" i="1"/>
  <c r="N9136" i="1" s="1"/>
  <c r="M9137" i="1"/>
  <c r="N9137" i="1" s="1"/>
  <c r="M9138" i="1"/>
  <c r="N9138" i="1" s="1"/>
  <c r="M9139" i="1"/>
  <c r="N9139" i="1" s="1"/>
  <c r="M9140" i="1"/>
  <c r="N9140" i="1" s="1"/>
  <c r="M9141" i="1"/>
  <c r="N9141" i="1" s="1"/>
  <c r="M9142" i="1"/>
  <c r="N9142" i="1" s="1"/>
  <c r="M9143" i="1"/>
  <c r="N9143" i="1" s="1"/>
  <c r="M9144" i="1"/>
  <c r="N9144" i="1" s="1"/>
  <c r="M9145" i="1"/>
  <c r="N9145" i="1" s="1"/>
  <c r="M9146" i="1"/>
  <c r="N9146" i="1" s="1"/>
  <c r="M9147" i="1"/>
  <c r="N9147" i="1" s="1"/>
  <c r="M9148" i="1"/>
  <c r="N9148" i="1" s="1"/>
  <c r="M9149" i="1"/>
  <c r="N9149" i="1" s="1"/>
  <c r="M9150" i="1"/>
  <c r="N9150" i="1" s="1"/>
  <c r="M9151" i="1"/>
  <c r="N9151" i="1" s="1"/>
  <c r="M9152" i="1"/>
  <c r="N9152" i="1" s="1"/>
  <c r="M9153" i="1"/>
  <c r="N9153" i="1" s="1"/>
  <c r="M9154" i="1"/>
  <c r="N9154" i="1" s="1"/>
  <c r="M9155" i="1"/>
  <c r="N9155" i="1" s="1"/>
  <c r="M9156" i="1"/>
  <c r="N9156" i="1" s="1"/>
  <c r="M9157" i="1"/>
  <c r="N9157" i="1" s="1"/>
  <c r="M9158" i="1"/>
  <c r="N9158" i="1" s="1"/>
  <c r="M9159" i="1"/>
  <c r="N9159" i="1" s="1"/>
  <c r="M9160" i="1"/>
  <c r="N9160" i="1" s="1"/>
  <c r="M9161" i="1"/>
  <c r="N9161" i="1" s="1"/>
  <c r="M9162" i="1"/>
  <c r="N9162" i="1" s="1"/>
  <c r="M9163" i="1"/>
  <c r="N9163" i="1" s="1"/>
  <c r="M9164" i="1"/>
  <c r="N9164" i="1" s="1"/>
  <c r="M9165" i="1"/>
  <c r="N9165" i="1" s="1"/>
  <c r="M9166" i="1"/>
  <c r="N9166" i="1" s="1"/>
  <c r="M9167" i="1"/>
  <c r="N9167" i="1" s="1"/>
  <c r="M9168" i="1"/>
  <c r="N9168" i="1" s="1"/>
  <c r="M9169" i="1"/>
  <c r="N9169" i="1" s="1"/>
  <c r="M9170" i="1"/>
  <c r="N9170" i="1" s="1"/>
  <c r="M9171" i="1"/>
  <c r="N9171" i="1" s="1"/>
  <c r="M9172" i="1"/>
  <c r="N9172" i="1" s="1"/>
  <c r="M9173" i="1"/>
  <c r="N9173" i="1" s="1"/>
  <c r="M9174" i="1"/>
  <c r="N9174" i="1" s="1"/>
  <c r="M9175" i="1"/>
  <c r="N9175" i="1" s="1"/>
  <c r="M9176" i="1"/>
  <c r="N9176" i="1" s="1"/>
  <c r="M9177" i="1"/>
  <c r="N9177" i="1" s="1"/>
  <c r="M9178" i="1"/>
  <c r="N9178" i="1" s="1"/>
  <c r="M9179" i="1"/>
  <c r="N9179" i="1" s="1"/>
  <c r="M9180" i="1"/>
  <c r="N9180" i="1" s="1"/>
  <c r="M9181" i="1"/>
  <c r="N9181" i="1" s="1"/>
  <c r="M9182" i="1"/>
  <c r="N9182" i="1" s="1"/>
  <c r="M9183" i="1"/>
  <c r="N9183" i="1" s="1"/>
  <c r="M9184" i="1"/>
  <c r="N9184" i="1" s="1"/>
  <c r="M9185" i="1"/>
  <c r="N9185" i="1" s="1"/>
  <c r="M9186" i="1"/>
  <c r="N9186" i="1" s="1"/>
  <c r="M9187" i="1"/>
  <c r="N9187" i="1" s="1"/>
  <c r="M9188" i="1"/>
  <c r="N9188" i="1" s="1"/>
  <c r="M9189" i="1"/>
  <c r="N9189" i="1" s="1"/>
  <c r="M9190" i="1"/>
  <c r="N9190" i="1" s="1"/>
  <c r="M9191" i="1"/>
  <c r="N9191" i="1" s="1"/>
  <c r="M9192" i="1"/>
  <c r="N9192" i="1" s="1"/>
  <c r="M9193" i="1"/>
  <c r="N9193" i="1" s="1"/>
  <c r="M9194" i="1"/>
  <c r="N9194" i="1" s="1"/>
  <c r="M9195" i="1"/>
  <c r="N9195" i="1" s="1"/>
  <c r="M9196" i="1"/>
  <c r="N9196" i="1" s="1"/>
  <c r="M9197" i="1"/>
  <c r="N9197" i="1" s="1"/>
  <c r="M9198" i="1"/>
  <c r="N9198" i="1" s="1"/>
  <c r="M9199" i="1"/>
  <c r="N9199" i="1" s="1"/>
  <c r="M9200" i="1"/>
  <c r="N9200" i="1" s="1"/>
  <c r="M9201" i="1"/>
  <c r="N9201" i="1" s="1"/>
  <c r="M9202" i="1"/>
  <c r="N9202" i="1" s="1"/>
  <c r="M9203" i="1"/>
  <c r="N9203" i="1" s="1"/>
  <c r="M9204" i="1"/>
  <c r="N9204" i="1" s="1"/>
  <c r="M9205" i="1"/>
  <c r="N9205" i="1" s="1"/>
  <c r="M9206" i="1"/>
  <c r="N9206" i="1" s="1"/>
  <c r="M9207" i="1"/>
  <c r="N9207" i="1" s="1"/>
  <c r="M9208" i="1"/>
  <c r="N9208" i="1" s="1"/>
  <c r="M9209" i="1"/>
  <c r="N9209" i="1" s="1"/>
  <c r="M9210" i="1"/>
  <c r="N9210" i="1" s="1"/>
  <c r="M9211" i="1"/>
  <c r="N9211" i="1" s="1"/>
  <c r="M9212" i="1"/>
  <c r="N9212" i="1" s="1"/>
  <c r="M9213" i="1"/>
  <c r="N9213" i="1" s="1"/>
  <c r="M9214" i="1"/>
  <c r="N9214" i="1" s="1"/>
  <c r="M9215" i="1"/>
  <c r="N9215" i="1" s="1"/>
  <c r="M9216" i="1"/>
  <c r="N9216" i="1" s="1"/>
  <c r="M9217" i="1"/>
  <c r="N9217" i="1" s="1"/>
  <c r="M9218" i="1"/>
  <c r="N9218" i="1" s="1"/>
  <c r="M9219" i="1"/>
  <c r="N9219" i="1" s="1"/>
  <c r="M9220" i="1"/>
  <c r="N9220" i="1" s="1"/>
  <c r="M9221" i="1"/>
  <c r="N9221" i="1" s="1"/>
  <c r="M9222" i="1"/>
  <c r="N9222" i="1" s="1"/>
  <c r="M9223" i="1"/>
  <c r="N9223" i="1" s="1"/>
  <c r="M9224" i="1"/>
  <c r="N9224" i="1" s="1"/>
  <c r="M9225" i="1"/>
  <c r="N9225" i="1" s="1"/>
  <c r="M9226" i="1"/>
  <c r="N9226" i="1" s="1"/>
  <c r="M9227" i="1"/>
  <c r="N9227" i="1" s="1"/>
  <c r="M9228" i="1"/>
  <c r="N9228" i="1" s="1"/>
  <c r="M9229" i="1"/>
  <c r="N9229" i="1" s="1"/>
  <c r="M9230" i="1"/>
  <c r="N9230" i="1" s="1"/>
  <c r="M9231" i="1"/>
  <c r="N9231" i="1" s="1"/>
  <c r="M9232" i="1"/>
  <c r="N9232" i="1" s="1"/>
  <c r="M9233" i="1"/>
  <c r="N9233" i="1" s="1"/>
  <c r="M9234" i="1"/>
  <c r="N9234" i="1" s="1"/>
  <c r="M9235" i="1"/>
  <c r="N9235" i="1" s="1"/>
  <c r="M9236" i="1"/>
  <c r="N9236" i="1" s="1"/>
  <c r="M9237" i="1"/>
  <c r="N9237" i="1" s="1"/>
  <c r="M9238" i="1"/>
  <c r="N9238" i="1" s="1"/>
  <c r="M9239" i="1"/>
  <c r="N9239" i="1" s="1"/>
  <c r="M9240" i="1"/>
  <c r="N9240" i="1" s="1"/>
  <c r="M9241" i="1"/>
  <c r="N9241" i="1" s="1"/>
  <c r="M9242" i="1"/>
  <c r="N9242" i="1" s="1"/>
  <c r="M9243" i="1"/>
  <c r="N9243" i="1" s="1"/>
  <c r="M9244" i="1"/>
  <c r="N9244" i="1" s="1"/>
  <c r="M9245" i="1"/>
  <c r="N9245" i="1" s="1"/>
  <c r="M9246" i="1"/>
  <c r="N9246" i="1" s="1"/>
  <c r="M9247" i="1"/>
  <c r="N9247" i="1" s="1"/>
  <c r="M9248" i="1"/>
  <c r="N9248" i="1" s="1"/>
  <c r="M9249" i="1"/>
  <c r="N9249" i="1" s="1"/>
  <c r="M9250" i="1"/>
  <c r="N9250" i="1" s="1"/>
  <c r="M9251" i="1"/>
  <c r="N9251" i="1" s="1"/>
  <c r="M9252" i="1"/>
  <c r="N9252" i="1" s="1"/>
  <c r="M9253" i="1"/>
  <c r="N9253" i="1" s="1"/>
  <c r="M9254" i="1"/>
  <c r="N9254" i="1" s="1"/>
  <c r="M9255" i="1"/>
  <c r="N9255" i="1" s="1"/>
  <c r="M9256" i="1"/>
  <c r="N9256" i="1" s="1"/>
  <c r="M9257" i="1"/>
  <c r="N9257" i="1" s="1"/>
  <c r="M9258" i="1"/>
  <c r="N9258" i="1" s="1"/>
  <c r="M9259" i="1"/>
  <c r="N9259" i="1" s="1"/>
  <c r="M9260" i="1"/>
  <c r="N9260" i="1" s="1"/>
  <c r="M9261" i="1"/>
  <c r="N9261" i="1" s="1"/>
  <c r="M9262" i="1"/>
  <c r="N9262" i="1" s="1"/>
  <c r="M9263" i="1"/>
  <c r="N9263" i="1" s="1"/>
  <c r="M9264" i="1"/>
  <c r="N9264" i="1" s="1"/>
  <c r="M9265" i="1"/>
  <c r="N9265" i="1" s="1"/>
  <c r="M9266" i="1"/>
  <c r="N9266" i="1" s="1"/>
  <c r="M9267" i="1"/>
  <c r="N9267" i="1" s="1"/>
  <c r="M9268" i="1"/>
  <c r="N9268" i="1" s="1"/>
  <c r="M9269" i="1"/>
  <c r="N9269" i="1" s="1"/>
  <c r="M9270" i="1"/>
  <c r="N9270" i="1" s="1"/>
  <c r="M9271" i="1"/>
  <c r="N9271" i="1" s="1"/>
  <c r="M9272" i="1"/>
  <c r="N9272" i="1" s="1"/>
  <c r="M9273" i="1"/>
  <c r="N9273" i="1" s="1"/>
  <c r="M9274" i="1"/>
  <c r="N9274" i="1" s="1"/>
  <c r="M9275" i="1"/>
  <c r="N9275" i="1" s="1"/>
  <c r="M9276" i="1"/>
  <c r="N9276" i="1" s="1"/>
  <c r="M9277" i="1"/>
  <c r="N9277" i="1" s="1"/>
  <c r="M9278" i="1"/>
  <c r="N9278" i="1" s="1"/>
  <c r="M9279" i="1"/>
  <c r="N9279" i="1" s="1"/>
  <c r="M9280" i="1"/>
  <c r="N9280" i="1" s="1"/>
  <c r="M9281" i="1"/>
  <c r="N9281" i="1" s="1"/>
  <c r="M9282" i="1"/>
  <c r="N9282" i="1" s="1"/>
  <c r="M9283" i="1"/>
  <c r="N9283" i="1" s="1"/>
  <c r="M9284" i="1"/>
  <c r="N9284" i="1" s="1"/>
  <c r="M9285" i="1"/>
  <c r="N9285" i="1" s="1"/>
  <c r="M9286" i="1"/>
  <c r="N9286" i="1" s="1"/>
  <c r="M9287" i="1"/>
  <c r="N9287" i="1" s="1"/>
  <c r="M9288" i="1"/>
  <c r="N9288" i="1" s="1"/>
  <c r="M9289" i="1"/>
  <c r="N9289" i="1" s="1"/>
  <c r="M9290" i="1"/>
  <c r="N9290" i="1" s="1"/>
  <c r="M9291" i="1"/>
  <c r="N9291" i="1" s="1"/>
  <c r="M9292" i="1"/>
  <c r="N9292" i="1" s="1"/>
  <c r="M9293" i="1"/>
  <c r="N9293" i="1" s="1"/>
  <c r="M9294" i="1"/>
  <c r="N9294" i="1" s="1"/>
  <c r="M9295" i="1"/>
  <c r="N9295" i="1" s="1"/>
  <c r="M9296" i="1"/>
  <c r="N9296" i="1" s="1"/>
  <c r="M9297" i="1"/>
  <c r="N9297" i="1" s="1"/>
  <c r="M9298" i="1"/>
  <c r="N9298" i="1" s="1"/>
  <c r="M9299" i="1"/>
  <c r="N9299" i="1" s="1"/>
  <c r="M9300" i="1"/>
  <c r="N9300" i="1" s="1"/>
  <c r="M9301" i="1"/>
  <c r="N9301" i="1" s="1"/>
  <c r="M9302" i="1"/>
  <c r="N9302" i="1" s="1"/>
  <c r="M9303" i="1"/>
  <c r="N9303" i="1" s="1"/>
  <c r="M9304" i="1"/>
  <c r="N9304" i="1" s="1"/>
  <c r="M9305" i="1"/>
  <c r="N9305" i="1" s="1"/>
  <c r="M9306" i="1"/>
  <c r="N9306" i="1" s="1"/>
  <c r="M9307" i="1"/>
  <c r="N9307" i="1" s="1"/>
  <c r="M9308" i="1"/>
  <c r="N9308" i="1" s="1"/>
  <c r="M9309" i="1"/>
  <c r="N9309" i="1" s="1"/>
  <c r="M9310" i="1"/>
  <c r="N9310" i="1" s="1"/>
  <c r="M9311" i="1"/>
  <c r="N9311" i="1" s="1"/>
  <c r="M9312" i="1"/>
  <c r="N9312" i="1" s="1"/>
  <c r="M9313" i="1"/>
  <c r="N9313" i="1" s="1"/>
  <c r="M9314" i="1"/>
  <c r="N9314" i="1" s="1"/>
  <c r="M9315" i="1"/>
  <c r="N9315" i="1" s="1"/>
  <c r="M9316" i="1"/>
  <c r="N9316" i="1" s="1"/>
  <c r="M9317" i="1"/>
  <c r="N9317" i="1" s="1"/>
  <c r="M9318" i="1"/>
  <c r="N9318" i="1" s="1"/>
  <c r="M9319" i="1"/>
  <c r="N9319" i="1" s="1"/>
  <c r="M9320" i="1"/>
  <c r="N9320" i="1" s="1"/>
  <c r="M9321" i="1"/>
  <c r="N9321" i="1" s="1"/>
  <c r="M9322" i="1"/>
  <c r="N9322" i="1" s="1"/>
  <c r="M9323" i="1"/>
  <c r="N9323" i="1" s="1"/>
  <c r="M9324" i="1"/>
  <c r="N9324" i="1" s="1"/>
  <c r="M9325" i="1"/>
  <c r="N9325" i="1" s="1"/>
  <c r="M9326" i="1"/>
  <c r="N9326" i="1" s="1"/>
  <c r="M9327" i="1"/>
  <c r="N9327" i="1" s="1"/>
  <c r="M9328" i="1"/>
  <c r="N9328" i="1" s="1"/>
  <c r="M9329" i="1"/>
  <c r="N9329" i="1" s="1"/>
  <c r="M9330" i="1"/>
  <c r="N9330" i="1" s="1"/>
  <c r="M9331" i="1"/>
  <c r="N9331" i="1" s="1"/>
  <c r="M9332" i="1"/>
  <c r="N9332" i="1" s="1"/>
  <c r="M9333" i="1"/>
  <c r="N9333" i="1" s="1"/>
  <c r="M9334" i="1"/>
  <c r="N9334" i="1" s="1"/>
  <c r="M9335" i="1"/>
  <c r="N9335" i="1" s="1"/>
  <c r="M9336" i="1"/>
  <c r="N9336" i="1" s="1"/>
  <c r="M9337" i="1"/>
  <c r="N9337" i="1" s="1"/>
  <c r="M9338" i="1"/>
  <c r="N9338" i="1" s="1"/>
  <c r="M9339" i="1"/>
  <c r="N9339" i="1" s="1"/>
  <c r="M9340" i="1"/>
  <c r="N9340" i="1" s="1"/>
  <c r="M9341" i="1"/>
  <c r="N9341" i="1" s="1"/>
  <c r="M9342" i="1"/>
  <c r="N9342" i="1" s="1"/>
  <c r="M9343" i="1"/>
  <c r="N9343" i="1" s="1"/>
  <c r="M9344" i="1"/>
  <c r="N9344" i="1" s="1"/>
  <c r="M9345" i="1"/>
  <c r="N9345" i="1" s="1"/>
  <c r="M9346" i="1"/>
  <c r="N9346" i="1" s="1"/>
  <c r="M9347" i="1"/>
  <c r="N9347" i="1" s="1"/>
  <c r="M9348" i="1"/>
  <c r="N9348" i="1" s="1"/>
  <c r="M9349" i="1"/>
  <c r="N9349" i="1" s="1"/>
  <c r="M9350" i="1"/>
  <c r="N9350" i="1" s="1"/>
  <c r="M9351" i="1"/>
  <c r="N9351" i="1" s="1"/>
  <c r="M9352" i="1"/>
  <c r="N9352" i="1" s="1"/>
  <c r="M9353" i="1"/>
  <c r="N9353" i="1" s="1"/>
  <c r="M9354" i="1"/>
  <c r="N9354" i="1" s="1"/>
  <c r="M9355" i="1"/>
  <c r="N9355" i="1" s="1"/>
  <c r="M9356" i="1"/>
  <c r="N9356" i="1" s="1"/>
  <c r="M9357" i="1"/>
  <c r="N9357" i="1" s="1"/>
  <c r="M9358" i="1"/>
  <c r="N9358" i="1" s="1"/>
  <c r="M9359" i="1"/>
  <c r="N9359" i="1" s="1"/>
  <c r="M9360" i="1"/>
  <c r="N9360" i="1" s="1"/>
  <c r="M9361" i="1"/>
  <c r="N9361" i="1" s="1"/>
  <c r="M9362" i="1"/>
  <c r="N9362" i="1" s="1"/>
  <c r="M9363" i="1"/>
  <c r="N9363" i="1" s="1"/>
  <c r="M9364" i="1"/>
  <c r="N9364" i="1" s="1"/>
  <c r="M9365" i="1"/>
  <c r="N9365" i="1" s="1"/>
  <c r="M9366" i="1"/>
  <c r="N9366" i="1" s="1"/>
  <c r="M9367" i="1"/>
  <c r="N9367" i="1" s="1"/>
  <c r="M9368" i="1"/>
  <c r="N9368" i="1" s="1"/>
  <c r="M9369" i="1"/>
  <c r="N9369" i="1" s="1"/>
  <c r="M9370" i="1"/>
  <c r="N9370" i="1" s="1"/>
  <c r="M9371" i="1"/>
  <c r="N9371" i="1" s="1"/>
  <c r="M9372" i="1"/>
  <c r="N9372" i="1" s="1"/>
  <c r="M9373" i="1"/>
  <c r="N9373" i="1" s="1"/>
  <c r="M9374" i="1"/>
  <c r="N9374" i="1" s="1"/>
  <c r="M9375" i="1"/>
  <c r="N9375" i="1" s="1"/>
  <c r="M9376" i="1"/>
  <c r="N9376" i="1" s="1"/>
  <c r="M9377" i="1"/>
  <c r="N9377" i="1" s="1"/>
  <c r="M9378" i="1"/>
  <c r="N9378" i="1" s="1"/>
  <c r="M9379" i="1"/>
  <c r="N9379" i="1" s="1"/>
  <c r="M9380" i="1"/>
  <c r="N9380" i="1" s="1"/>
  <c r="M9381" i="1"/>
  <c r="N9381" i="1" s="1"/>
  <c r="M9382" i="1"/>
  <c r="N9382" i="1" s="1"/>
  <c r="M9383" i="1"/>
  <c r="N9383" i="1" s="1"/>
  <c r="M9384" i="1"/>
  <c r="N9384" i="1" s="1"/>
  <c r="M9385" i="1"/>
  <c r="N9385" i="1" s="1"/>
  <c r="M9386" i="1"/>
  <c r="N9386" i="1" s="1"/>
  <c r="M9387" i="1"/>
  <c r="N9387" i="1" s="1"/>
  <c r="M9388" i="1"/>
  <c r="N9388" i="1" s="1"/>
  <c r="M9389" i="1"/>
  <c r="N9389" i="1" s="1"/>
  <c r="M9390" i="1"/>
  <c r="N9390" i="1" s="1"/>
  <c r="M9391" i="1"/>
  <c r="N9391" i="1" s="1"/>
  <c r="M9392" i="1"/>
  <c r="N9392" i="1" s="1"/>
  <c r="M9393" i="1"/>
  <c r="N9393" i="1" s="1"/>
  <c r="M9394" i="1"/>
  <c r="N9394" i="1" s="1"/>
  <c r="M9395" i="1"/>
  <c r="N9395" i="1" s="1"/>
  <c r="M9396" i="1"/>
  <c r="N9396" i="1" s="1"/>
  <c r="M9397" i="1"/>
  <c r="N9397" i="1" s="1"/>
  <c r="M9398" i="1"/>
  <c r="N9398" i="1" s="1"/>
  <c r="M9399" i="1"/>
  <c r="N9399" i="1" s="1"/>
  <c r="M9400" i="1"/>
  <c r="N9400" i="1" s="1"/>
  <c r="M9401" i="1"/>
  <c r="N9401" i="1" s="1"/>
  <c r="M9402" i="1"/>
  <c r="N9402" i="1" s="1"/>
  <c r="M9403" i="1"/>
  <c r="N9403" i="1" s="1"/>
  <c r="M9404" i="1"/>
  <c r="N9404" i="1" s="1"/>
  <c r="M9405" i="1"/>
  <c r="N9405" i="1" s="1"/>
  <c r="M9406" i="1"/>
  <c r="N9406" i="1" s="1"/>
  <c r="M9407" i="1"/>
  <c r="N9407" i="1" s="1"/>
  <c r="M9408" i="1"/>
  <c r="N9408" i="1" s="1"/>
  <c r="M9409" i="1"/>
  <c r="N9409" i="1" s="1"/>
  <c r="M9410" i="1"/>
  <c r="N9410" i="1" s="1"/>
  <c r="M9411" i="1"/>
  <c r="N9411" i="1" s="1"/>
  <c r="M9412" i="1"/>
  <c r="N9412" i="1" s="1"/>
  <c r="M9413" i="1"/>
  <c r="N9413" i="1" s="1"/>
  <c r="M9414" i="1"/>
  <c r="N9414" i="1" s="1"/>
  <c r="M9415" i="1"/>
  <c r="N9415" i="1" s="1"/>
  <c r="M9416" i="1"/>
  <c r="N9416" i="1" s="1"/>
  <c r="M9417" i="1"/>
  <c r="N9417" i="1" s="1"/>
  <c r="M9418" i="1"/>
  <c r="N9418" i="1" s="1"/>
  <c r="M9419" i="1"/>
  <c r="N9419" i="1" s="1"/>
  <c r="M9420" i="1"/>
  <c r="N9420" i="1" s="1"/>
  <c r="M9421" i="1"/>
  <c r="N9421" i="1" s="1"/>
  <c r="M9422" i="1"/>
  <c r="N9422" i="1" s="1"/>
  <c r="M9423" i="1"/>
  <c r="N9423" i="1" s="1"/>
  <c r="M9424" i="1"/>
  <c r="N9424" i="1" s="1"/>
  <c r="M9425" i="1"/>
  <c r="N9425" i="1" s="1"/>
  <c r="M9426" i="1"/>
  <c r="N9426" i="1" s="1"/>
  <c r="M9427" i="1"/>
  <c r="N9427" i="1" s="1"/>
  <c r="M9428" i="1"/>
  <c r="N9428" i="1" s="1"/>
  <c r="M9429" i="1"/>
  <c r="N9429" i="1" s="1"/>
  <c r="M9430" i="1"/>
  <c r="N9430" i="1" s="1"/>
  <c r="M9431" i="1"/>
  <c r="N9431" i="1" s="1"/>
  <c r="M9432" i="1"/>
  <c r="N9432" i="1" s="1"/>
  <c r="M9433" i="1"/>
  <c r="N9433" i="1" s="1"/>
  <c r="M9434" i="1"/>
  <c r="N9434" i="1" s="1"/>
  <c r="M9435" i="1"/>
  <c r="N9435" i="1" s="1"/>
  <c r="M9436" i="1"/>
  <c r="N9436" i="1" s="1"/>
  <c r="M9437" i="1"/>
  <c r="N9437" i="1" s="1"/>
  <c r="M9438" i="1"/>
  <c r="N9438" i="1" s="1"/>
  <c r="M9439" i="1"/>
  <c r="N9439" i="1" s="1"/>
  <c r="M9440" i="1"/>
  <c r="N9440" i="1" s="1"/>
  <c r="M9441" i="1"/>
  <c r="N9441" i="1" s="1"/>
  <c r="M9442" i="1"/>
  <c r="N9442" i="1" s="1"/>
  <c r="M9443" i="1"/>
  <c r="N9443" i="1" s="1"/>
  <c r="M9444" i="1"/>
  <c r="N9444" i="1" s="1"/>
  <c r="M9445" i="1"/>
  <c r="N9445" i="1" s="1"/>
  <c r="M9446" i="1"/>
  <c r="N9446" i="1" s="1"/>
  <c r="M9447" i="1"/>
  <c r="N9447" i="1" s="1"/>
  <c r="M9448" i="1"/>
  <c r="N9448" i="1" s="1"/>
  <c r="M9449" i="1"/>
  <c r="N9449" i="1" s="1"/>
  <c r="M9450" i="1"/>
  <c r="N9450" i="1" s="1"/>
  <c r="M9451" i="1"/>
  <c r="N9451" i="1" s="1"/>
  <c r="M9452" i="1"/>
  <c r="N9452" i="1" s="1"/>
  <c r="M9453" i="1"/>
  <c r="N9453" i="1" s="1"/>
  <c r="M9454" i="1"/>
  <c r="N9454" i="1" s="1"/>
  <c r="M9455" i="1"/>
  <c r="N9455" i="1" s="1"/>
  <c r="M9456" i="1"/>
  <c r="N9456" i="1" s="1"/>
  <c r="M9457" i="1"/>
  <c r="N9457" i="1" s="1"/>
  <c r="M9458" i="1"/>
  <c r="N9458" i="1" s="1"/>
  <c r="M9459" i="1"/>
  <c r="N9459" i="1" s="1"/>
  <c r="M9460" i="1"/>
  <c r="N9460" i="1" s="1"/>
  <c r="M9461" i="1"/>
  <c r="N9461" i="1" s="1"/>
  <c r="M9462" i="1"/>
  <c r="N9462" i="1" s="1"/>
  <c r="M9463" i="1"/>
  <c r="N9463" i="1" s="1"/>
  <c r="M9464" i="1"/>
  <c r="N9464" i="1" s="1"/>
  <c r="M9465" i="1"/>
  <c r="N9465" i="1" s="1"/>
  <c r="M9466" i="1"/>
  <c r="N9466" i="1" s="1"/>
  <c r="M9467" i="1"/>
  <c r="N9467" i="1" s="1"/>
  <c r="M9468" i="1"/>
  <c r="N9468" i="1" s="1"/>
  <c r="M9469" i="1"/>
  <c r="N9469" i="1" s="1"/>
  <c r="M9470" i="1"/>
  <c r="N9470" i="1" s="1"/>
  <c r="M9471" i="1"/>
  <c r="N9471" i="1" s="1"/>
  <c r="M9472" i="1"/>
  <c r="N9472" i="1" s="1"/>
  <c r="M9473" i="1"/>
  <c r="N9473" i="1" s="1"/>
  <c r="M9474" i="1"/>
  <c r="N9474" i="1" s="1"/>
  <c r="M9475" i="1"/>
  <c r="N9475" i="1" s="1"/>
  <c r="M9476" i="1"/>
  <c r="N9476" i="1" s="1"/>
  <c r="M9477" i="1"/>
  <c r="N9477" i="1" s="1"/>
  <c r="M9478" i="1"/>
  <c r="N9478" i="1" s="1"/>
  <c r="M9479" i="1"/>
  <c r="N9479" i="1" s="1"/>
  <c r="M9480" i="1"/>
  <c r="N9480" i="1" s="1"/>
  <c r="M9481" i="1"/>
  <c r="N9481" i="1" s="1"/>
  <c r="M9482" i="1"/>
  <c r="N9482" i="1" s="1"/>
  <c r="M9483" i="1"/>
  <c r="N9483" i="1" s="1"/>
  <c r="M9484" i="1"/>
  <c r="N9484" i="1" s="1"/>
  <c r="M9485" i="1"/>
  <c r="N9485" i="1" s="1"/>
  <c r="M9486" i="1"/>
  <c r="N9486" i="1" s="1"/>
  <c r="M9487" i="1"/>
  <c r="N9487" i="1" s="1"/>
  <c r="M9488" i="1"/>
  <c r="N9488" i="1" s="1"/>
  <c r="M9489" i="1"/>
  <c r="N9489" i="1" s="1"/>
  <c r="M9490" i="1"/>
  <c r="N9490" i="1" s="1"/>
  <c r="M9491" i="1"/>
  <c r="N9491" i="1" s="1"/>
  <c r="M9492" i="1"/>
  <c r="N9492" i="1" s="1"/>
  <c r="M9493" i="1"/>
  <c r="N9493" i="1" s="1"/>
  <c r="M9494" i="1"/>
  <c r="N9494" i="1" s="1"/>
  <c r="M9495" i="1"/>
  <c r="N9495" i="1" s="1"/>
  <c r="M9496" i="1"/>
  <c r="N9496" i="1" s="1"/>
  <c r="M9497" i="1"/>
  <c r="N9497" i="1" s="1"/>
  <c r="M9498" i="1"/>
  <c r="N9498" i="1" s="1"/>
  <c r="M9499" i="1"/>
  <c r="N9499" i="1" s="1"/>
  <c r="M9500" i="1"/>
  <c r="N9500" i="1" s="1"/>
  <c r="M9501" i="1"/>
  <c r="N9501" i="1" s="1"/>
  <c r="M9502" i="1"/>
  <c r="N9502" i="1" s="1"/>
  <c r="M9503" i="1"/>
  <c r="N9503" i="1" s="1"/>
  <c r="M9504" i="1"/>
  <c r="N9504" i="1" s="1"/>
  <c r="M9505" i="1"/>
  <c r="N9505" i="1" s="1"/>
  <c r="M9506" i="1"/>
  <c r="N9506" i="1" s="1"/>
  <c r="M9507" i="1"/>
  <c r="N9507" i="1" s="1"/>
  <c r="M9508" i="1"/>
  <c r="N9508" i="1" s="1"/>
  <c r="M9509" i="1"/>
  <c r="N9509" i="1" s="1"/>
  <c r="M9510" i="1"/>
  <c r="N9510" i="1" s="1"/>
  <c r="M9511" i="1"/>
  <c r="N9511" i="1" s="1"/>
  <c r="M9512" i="1"/>
  <c r="N9512" i="1" s="1"/>
  <c r="M9513" i="1"/>
  <c r="N9513" i="1" s="1"/>
  <c r="M9514" i="1"/>
  <c r="N9514" i="1" s="1"/>
  <c r="M9515" i="1"/>
  <c r="N9515" i="1" s="1"/>
  <c r="M9516" i="1"/>
  <c r="N9516" i="1" s="1"/>
  <c r="M9517" i="1"/>
  <c r="N9517" i="1" s="1"/>
  <c r="M9518" i="1"/>
  <c r="N9518" i="1" s="1"/>
  <c r="M9519" i="1"/>
  <c r="N9519" i="1" s="1"/>
  <c r="M9520" i="1"/>
  <c r="N9520" i="1" s="1"/>
  <c r="M9521" i="1"/>
  <c r="N9521" i="1" s="1"/>
  <c r="M9522" i="1"/>
  <c r="N9522" i="1" s="1"/>
  <c r="M9523" i="1"/>
  <c r="N9523" i="1" s="1"/>
  <c r="M9524" i="1"/>
  <c r="N9524" i="1" s="1"/>
  <c r="M9525" i="1"/>
  <c r="N9525" i="1" s="1"/>
  <c r="M9526" i="1"/>
  <c r="N9526" i="1" s="1"/>
  <c r="M9527" i="1"/>
  <c r="N9527" i="1" s="1"/>
  <c r="M9528" i="1"/>
  <c r="N9528" i="1" s="1"/>
  <c r="M9529" i="1"/>
  <c r="N9529" i="1" s="1"/>
  <c r="M9530" i="1"/>
  <c r="N9530" i="1" s="1"/>
  <c r="M9531" i="1"/>
  <c r="N9531" i="1" s="1"/>
  <c r="M9532" i="1"/>
  <c r="N9532" i="1" s="1"/>
  <c r="M9533" i="1"/>
  <c r="N9533" i="1" s="1"/>
  <c r="M9534" i="1"/>
  <c r="N9534" i="1" s="1"/>
  <c r="M9535" i="1"/>
  <c r="N9535" i="1" s="1"/>
  <c r="M9536" i="1"/>
  <c r="N9536" i="1" s="1"/>
  <c r="M9537" i="1"/>
  <c r="N9537" i="1" s="1"/>
  <c r="M9538" i="1"/>
  <c r="N9538" i="1" s="1"/>
  <c r="M9539" i="1"/>
  <c r="N9539" i="1" s="1"/>
  <c r="M9540" i="1"/>
  <c r="N9540" i="1" s="1"/>
  <c r="M9541" i="1"/>
  <c r="N9541" i="1" s="1"/>
  <c r="M9542" i="1"/>
  <c r="N9542" i="1" s="1"/>
  <c r="M9543" i="1"/>
  <c r="N9543" i="1" s="1"/>
  <c r="M9544" i="1"/>
  <c r="N9544" i="1" s="1"/>
  <c r="M9545" i="1"/>
  <c r="N9545" i="1" s="1"/>
  <c r="M9546" i="1"/>
  <c r="N9546" i="1" s="1"/>
  <c r="M9547" i="1"/>
  <c r="N9547" i="1" s="1"/>
  <c r="M9548" i="1"/>
  <c r="N9548" i="1" s="1"/>
  <c r="M9549" i="1"/>
  <c r="N9549" i="1" s="1"/>
  <c r="M9550" i="1"/>
  <c r="N9550" i="1" s="1"/>
  <c r="M9551" i="1"/>
  <c r="N9551" i="1" s="1"/>
  <c r="M9552" i="1"/>
  <c r="N9552" i="1" s="1"/>
  <c r="M9553" i="1"/>
  <c r="N9553" i="1" s="1"/>
  <c r="M9554" i="1"/>
  <c r="N9554" i="1" s="1"/>
  <c r="M9555" i="1"/>
  <c r="N9555" i="1" s="1"/>
  <c r="M9556" i="1"/>
  <c r="N9556" i="1" s="1"/>
  <c r="M9557" i="1"/>
  <c r="N9557" i="1" s="1"/>
  <c r="M9558" i="1"/>
  <c r="N9558" i="1" s="1"/>
  <c r="M9559" i="1"/>
  <c r="N9559" i="1" s="1"/>
  <c r="M9560" i="1"/>
  <c r="N9560" i="1" s="1"/>
  <c r="M9561" i="1"/>
  <c r="N9561" i="1" s="1"/>
  <c r="M9562" i="1"/>
  <c r="N9562" i="1" s="1"/>
  <c r="M9563" i="1"/>
  <c r="N9563" i="1" s="1"/>
  <c r="M9564" i="1"/>
  <c r="N9564" i="1" s="1"/>
  <c r="M9565" i="1"/>
  <c r="N9565" i="1" s="1"/>
  <c r="M9566" i="1"/>
  <c r="N9566" i="1" s="1"/>
  <c r="M9567" i="1"/>
  <c r="N9567" i="1" s="1"/>
  <c r="M9568" i="1"/>
  <c r="N9568" i="1" s="1"/>
  <c r="M9569" i="1"/>
  <c r="N9569" i="1" s="1"/>
  <c r="M9570" i="1"/>
  <c r="N9570" i="1" s="1"/>
  <c r="M9571" i="1"/>
  <c r="N9571" i="1" s="1"/>
  <c r="M9572" i="1"/>
  <c r="N9572" i="1" s="1"/>
  <c r="M9573" i="1"/>
  <c r="N9573" i="1" s="1"/>
  <c r="M9574" i="1"/>
  <c r="N9574" i="1" s="1"/>
  <c r="M9575" i="1"/>
  <c r="N9575" i="1" s="1"/>
  <c r="M9576" i="1"/>
  <c r="N9576" i="1" s="1"/>
  <c r="M9577" i="1"/>
  <c r="N9577" i="1" s="1"/>
  <c r="M9578" i="1"/>
  <c r="N9578" i="1" s="1"/>
  <c r="M9579" i="1"/>
  <c r="N9579" i="1" s="1"/>
  <c r="M9580" i="1"/>
  <c r="N9580" i="1" s="1"/>
  <c r="M9581" i="1"/>
  <c r="N9581" i="1" s="1"/>
  <c r="M9582" i="1"/>
  <c r="N9582" i="1" s="1"/>
  <c r="M9583" i="1"/>
  <c r="N9583" i="1" s="1"/>
  <c r="M9584" i="1"/>
  <c r="N9584" i="1" s="1"/>
  <c r="M9585" i="1"/>
  <c r="N9585" i="1" s="1"/>
  <c r="M9586" i="1"/>
  <c r="N9586" i="1" s="1"/>
  <c r="M9587" i="1"/>
  <c r="N9587" i="1" s="1"/>
  <c r="M9588" i="1"/>
  <c r="N9588" i="1" s="1"/>
  <c r="M9589" i="1"/>
  <c r="N9589" i="1" s="1"/>
  <c r="M9590" i="1"/>
  <c r="N9590" i="1" s="1"/>
  <c r="M9591" i="1"/>
  <c r="N9591" i="1" s="1"/>
  <c r="M9592" i="1"/>
  <c r="N9592" i="1" s="1"/>
  <c r="M9593" i="1"/>
  <c r="N9593" i="1" s="1"/>
  <c r="M9594" i="1"/>
  <c r="N9594" i="1" s="1"/>
  <c r="M9595" i="1"/>
  <c r="N9595" i="1" s="1"/>
  <c r="M9596" i="1"/>
  <c r="N9596" i="1" s="1"/>
  <c r="M9597" i="1"/>
  <c r="N9597" i="1" s="1"/>
  <c r="M9598" i="1"/>
  <c r="N9598" i="1" s="1"/>
  <c r="M9599" i="1"/>
  <c r="N9599" i="1" s="1"/>
  <c r="M9600" i="1"/>
  <c r="N9600" i="1" s="1"/>
  <c r="M9601" i="1"/>
  <c r="N9601" i="1" s="1"/>
  <c r="M9602" i="1"/>
  <c r="N9602" i="1" s="1"/>
  <c r="M9603" i="1"/>
  <c r="N9603" i="1" s="1"/>
  <c r="M9604" i="1"/>
  <c r="N9604" i="1" s="1"/>
  <c r="M9605" i="1"/>
  <c r="N9605" i="1" s="1"/>
  <c r="M9606" i="1"/>
  <c r="N9606" i="1" s="1"/>
  <c r="M9607" i="1"/>
  <c r="N9607" i="1" s="1"/>
  <c r="M9608" i="1"/>
  <c r="N9608" i="1" s="1"/>
  <c r="M9609" i="1"/>
  <c r="N9609" i="1" s="1"/>
  <c r="M9610" i="1"/>
  <c r="N9610" i="1" s="1"/>
  <c r="M9611" i="1"/>
  <c r="N9611" i="1" s="1"/>
  <c r="M9612" i="1"/>
  <c r="N9612" i="1" s="1"/>
  <c r="M9613" i="1"/>
  <c r="N9613" i="1" s="1"/>
  <c r="M9614" i="1"/>
  <c r="N9614" i="1" s="1"/>
  <c r="M9615" i="1"/>
  <c r="N9615" i="1" s="1"/>
  <c r="M9616" i="1"/>
  <c r="N9616" i="1" s="1"/>
  <c r="M9617" i="1"/>
  <c r="N9617" i="1" s="1"/>
  <c r="M9618" i="1"/>
  <c r="N9618" i="1" s="1"/>
  <c r="M9619" i="1"/>
  <c r="N9619" i="1" s="1"/>
  <c r="M9620" i="1"/>
  <c r="N9620" i="1" s="1"/>
  <c r="M9621" i="1"/>
  <c r="N9621" i="1" s="1"/>
  <c r="M9622" i="1"/>
  <c r="N9622" i="1" s="1"/>
  <c r="M9623" i="1"/>
  <c r="N9623" i="1" s="1"/>
  <c r="M9624" i="1"/>
  <c r="N9624" i="1" s="1"/>
  <c r="M9625" i="1"/>
  <c r="N9625" i="1" s="1"/>
  <c r="M9626" i="1"/>
  <c r="N9626" i="1" s="1"/>
  <c r="M9627" i="1"/>
  <c r="N9627" i="1" s="1"/>
  <c r="M9628" i="1"/>
  <c r="N9628" i="1" s="1"/>
  <c r="M9629" i="1"/>
  <c r="N9629" i="1" s="1"/>
  <c r="M9630" i="1"/>
  <c r="N9630" i="1" s="1"/>
  <c r="M9631" i="1"/>
  <c r="N9631" i="1" s="1"/>
  <c r="M9632" i="1"/>
  <c r="N9632" i="1" s="1"/>
  <c r="M9633" i="1"/>
  <c r="N9633" i="1" s="1"/>
  <c r="M9634" i="1"/>
  <c r="N9634" i="1" s="1"/>
  <c r="M9635" i="1"/>
  <c r="N9635" i="1" s="1"/>
  <c r="M9636" i="1"/>
  <c r="N9636" i="1" s="1"/>
  <c r="M9637" i="1"/>
  <c r="N9637" i="1" s="1"/>
  <c r="M9638" i="1"/>
  <c r="N9638" i="1" s="1"/>
  <c r="M9639" i="1"/>
  <c r="N9639" i="1" s="1"/>
  <c r="M9640" i="1"/>
  <c r="N9640" i="1" s="1"/>
  <c r="M9641" i="1"/>
  <c r="N9641" i="1" s="1"/>
  <c r="M9642" i="1"/>
  <c r="N9642" i="1" s="1"/>
  <c r="M9643" i="1"/>
  <c r="N9643" i="1" s="1"/>
  <c r="M9644" i="1"/>
  <c r="N9644" i="1" s="1"/>
  <c r="M9645" i="1"/>
  <c r="N9645" i="1" s="1"/>
  <c r="M9646" i="1"/>
  <c r="N9646" i="1" s="1"/>
  <c r="M9647" i="1"/>
  <c r="N9647" i="1" s="1"/>
  <c r="M9648" i="1"/>
  <c r="N9648" i="1" s="1"/>
  <c r="M9649" i="1"/>
  <c r="N9649" i="1" s="1"/>
  <c r="M9650" i="1"/>
  <c r="N9650" i="1" s="1"/>
  <c r="M9651" i="1"/>
  <c r="N9651" i="1" s="1"/>
  <c r="M9652" i="1"/>
  <c r="N9652" i="1" s="1"/>
  <c r="M9653" i="1"/>
  <c r="N9653" i="1" s="1"/>
  <c r="M9654" i="1"/>
  <c r="N9654" i="1" s="1"/>
  <c r="M9655" i="1"/>
  <c r="N9655" i="1" s="1"/>
  <c r="M9656" i="1"/>
  <c r="N9656" i="1" s="1"/>
  <c r="M9657" i="1"/>
  <c r="N9657" i="1" s="1"/>
  <c r="M9658" i="1"/>
  <c r="N9658" i="1" s="1"/>
  <c r="M9659" i="1"/>
  <c r="N9659" i="1" s="1"/>
  <c r="M9660" i="1"/>
  <c r="N9660" i="1" s="1"/>
  <c r="M9661" i="1"/>
  <c r="N9661" i="1" s="1"/>
  <c r="M9662" i="1"/>
  <c r="N9662" i="1" s="1"/>
  <c r="M9663" i="1"/>
  <c r="N9663" i="1" s="1"/>
  <c r="M9664" i="1"/>
  <c r="N9664" i="1" s="1"/>
  <c r="M9665" i="1"/>
  <c r="N9665" i="1" s="1"/>
  <c r="M9666" i="1"/>
  <c r="N9666" i="1" s="1"/>
  <c r="M9667" i="1"/>
  <c r="N9667" i="1" s="1"/>
  <c r="M9668" i="1"/>
  <c r="N9668" i="1" s="1"/>
  <c r="M9669" i="1"/>
  <c r="N9669" i="1" s="1"/>
  <c r="M9670" i="1"/>
  <c r="N9670" i="1" s="1"/>
  <c r="M9671" i="1"/>
  <c r="N9671" i="1" s="1"/>
  <c r="M9672" i="1"/>
  <c r="N9672" i="1" s="1"/>
  <c r="M9673" i="1"/>
  <c r="N9673" i="1" s="1"/>
  <c r="M9674" i="1"/>
  <c r="N9674" i="1" s="1"/>
  <c r="M9675" i="1"/>
  <c r="N9675" i="1" s="1"/>
  <c r="M9676" i="1"/>
  <c r="N9676" i="1" s="1"/>
  <c r="M9677" i="1"/>
  <c r="N9677" i="1" s="1"/>
  <c r="M9678" i="1"/>
  <c r="N9678" i="1" s="1"/>
  <c r="M9679" i="1"/>
  <c r="N9679" i="1" s="1"/>
  <c r="M9680" i="1"/>
  <c r="N9680" i="1" s="1"/>
  <c r="M9681" i="1"/>
  <c r="N9681" i="1" s="1"/>
  <c r="M9682" i="1"/>
  <c r="N9682" i="1" s="1"/>
  <c r="M9683" i="1"/>
  <c r="N9683" i="1" s="1"/>
  <c r="M9684" i="1"/>
  <c r="N9684" i="1" s="1"/>
  <c r="M9685" i="1"/>
  <c r="N9685" i="1" s="1"/>
  <c r="M9686" i="1"/>
  <c r="N9686" i="1" s="1"/>
  <c r="M9687" i="1"/>
  <c r="N9687" i="1" s="1"/>
  <c r="M9688" i="1"/>
  <c r="N9688" i="1" s="1"/>
  <c r="M9689" i="1"/>
  <c r="N9689" i="1" s="1"/>
  <c r="M9690" i="1"/>
  <c r="N9690" i="1" s="1"/>
  <c r="M9691" i="1"/>
  <c r="N9691" i="1" s="1"/>
  <c r="M9692" i="1"/>
  <c r="N9692" i="1" s="1"/>
  <c r="M9693" i="1"/>
  <c r="N9693" i="1" s="1"/>
  <c r="M9694" i="1"/>
  <c r="N9694" i="1" s="1"/>
  <c r="M9695" i="1"/>
  <c r="N9695" i="1" s="1"/>
  <c r="M9696" i="1"/>
  <c r="N9696" i="1" s="1"/>
  <c r="M9697" i="1"/>
  <c r="N9697" i="1" s="1"/>
  <c r="M9698" i="1"/>
  <c r="N9698" i="1" s="1"/>
  <c r="M9699" i="1"/>
  <c r="N9699" i="1" s="1"/>
  <c r="M9700" i="1"/>
  <c r="N9700" i="1" s="1"/>
  <c r="M9701" i="1"/>
  <c r="N9701" i="1" s="1"/>
  <c r="M9702" i="1"/>
  <c r="N9702" i="1" s="1"/>
  <c r="M9703" i="1"/>
  <c r="N9703" i="1" s="1"/>
  <c r="M9704" i="1"/>
  <c r="N9704" i="1" s="1"/>
  <c r="M9705" i="1"/>
  <c r="N9705" i="1" s="1"/>
  <c r="M9706" i="1"/>
  <c r="N9706" i="1" s="1"/>
  <c r="M9707" i="1"/>
  <c r="N9707" i="1" s="1"/>
  <c r="M9708" i="1"/>
  <c r="N9708" i="1" s="1"/>
  <c r="M9709" i="1"/>
  <c r="N9709" i="1" s="1"/>
  <c r="M9710" i="1"/>
  <c r="N9710" i="1" s="1"/>
  <c r="M9711" i="1"/>
  <c r="N9711" i="1" s="1"/>
  <c r="M9712" i="1"/>
  <c r="N9712" i="1" s="1"/>
  <c r="M9713" i="1"/>
  <c r="N9713" i="1" s="1"/>
  <c r="M9714" i="1"/>
  <c r="N9714" i="1" s="1"/>
  <c r="M9715" i="1"/>
  <c r="N9715" i="1" s="1"/>
  <c r="M9716" i="1"/>
  <c r="N9716" i="1" s="1"/>
  <c r="M9717" i="1"/>
  <c r="N9717" i="1" s="1"/>
  <c r="M9718" i="1"/>
  <c r="N9718" i="1" s="1"/>
  <c r="M9719" i="1"/>
  <c r="N9719" i="1" s="1"/>
  <c r="M9720" i="1"/>
  <c r="N9720" i="1" s="1"/>
  <c r="M9721" i="1"/>
  <c r="N9721" i="1" s="1"/>
  <c r="M9722" i="1"/>
  <c r="N9722" i="1" s="1"/>
  <c r="M9723" i="1"/>
  <c r="N9723" i="1" s="1"/>
  <c r="M9724" i="1"/>
  <c r="N9724" i="1" s="1"/>
  <c r="M9725" i="1"/>
  <c r="N9725" i="1" s="1"/>
  <c r="M9726" i="1"/>
  <c r="N9726" i="1" s="1"/>
  <c r="M9727" i="1"/>
  <c r="N9727" i="1" s="1"/>
  <c r="M9728" i="1"/>
  <c r="N9728" i="1" s="1"/>
  <c r="M9729" i="1"/>
  <c r="N9729" i="1" s="1"/>
  <c r="M9730" i="1"/>
  <c r="N9730" i="1" s="1"/>
  <c r="M9731" i="1"/>
  <c r="N9731" i="1" s="1"/>
  <c r="M9732" i="1"/>
  <c r="N9732" i="1" s="1"/>
  <c r="M9733" i="1"/>
  <c r="N9733" i="1" s="1"/>
  <c r="M9734" i="1"/>
  <c r="N9734" i="1" s="1"/>
  <c r="M9735" i="1"/>
  <c r="N9735" i="1" s="1"/>
  <c r="M9736" i="1"/>
  <c r="N9736" i="1" s="1"/>
  <c r="M9737" i="1"/>
  <c r="N9737" i="1" s="1"/>
  <c r="M9738" i="1"/>
  <c r="N9738" i="1" s="1"/>
  <c r="M9739" i="1"/>
  <c r="N9739" i="1" s="1"/>
  <c r="M9740" i="1"/>
  <c r="N9740" i="1" s="1"/>
  <c r="M9741" i="1"/>
  <c r="N9741" i="1" s="1"/>
  <c r="M9742" i="1"/>
  <c r="N9742" i="1" s="1"/>
  <c r="M9743" i="1"/>
  <c r="N9743" i="1" s="1"/>
  <c r="M9744" i="1"/>
  <c r="N9744" i="1" s="1"/>
  <c r="M9745" i="1"/>
  <c r="N9745" i="1" s="1"/>
  <c r="M9746" i="1"/>
  <c r="N9746" i="1" s="1"/>
  <c r="M9747" i="1"/>
  <c r="N9747" i="1" s="1"/>
  <c r="M9748" i="1"/>
  <c r="N9748" i="1" s="1"/>
  <c r="M9749" i="1"/>
  <c r="N9749" i="1" s="1"/>
  <c r="M9750" i="1"/>
  <c r="N9750" i="1" s="1"/>
  <c r="M9751" i="1"/>
  <c r="N9751" i="1" s="1"/>
  <c r="M9752" i="1"/>
  <c r="N9752" i="1" s="1"/>
  <c r="M9753" i="1"/>
  <c r="N9753" i="1" s="1"/>
  <c r="M9754" i="1"/>
  <c r="N9754" i="1" s="1"/>
  <c r="M9755" i="1"/>
  <c r="N9755" i="1" s="1"/>
  <c r="M9756" i="1"/>
  <c r="N9756" i="1" s="1"/>
  <c r="M9757" i="1"/>
  <c r="N9757" i="1" s="1"/>
  <c r="M9758" i="1"/>
  <c r="N9758" i="1" s="1"/>
  <c r="M9759" i="1"/>
  <c r="N9759" i="1" s="1"/>
  <c r="M9760" i="1"/>
  <c r="N9760" i="1" s="1"/>
  <c r="M9761" i="1"/>
  <c r="N9761" i="1" s="1"/>
  <c r="M9762" i="1"/>
  <c r="N9762" i="1" s="1"/>
  <c r="M9763" i="1"/>
  <c r="N9763" i="1" s="1"/>
  <c r="M9764" i="1"/>
  <c r="N9764" i="1" s="1"/>
  <c r="M9765" i="1"/>
  <c r="N9765" i="1" s="1"/>
  <c r="M9766" i="1"/>
  <c r="N9766" i="1" s="1"/>
  <c r="M9767" i="1"/>
  <c r="N9767" i="1" s="1"/>
  <c r="M9768" i="1"/>
  <c r="N9768" i="1" s="1"/>
  <c r="M9769" i="1"/>
  <c r="N9769" i="1" s="1"/>
  <c r="M9770" i="1"/>
  <c r="N9770" i="1" s="1"/>
  <c r="M9771" i="1"/>
  <c r="N9771" i="1" s="1"/>
  <c r="M9772" i="1"/>
  <c r="N9772" i="1" s="1"/>
  <c r="M9773" i="1"/>
  <c r="N9773" i="1" s="1"/>
  <c r="M9774" i="1"/>
  <c r="N9774" i="1" s="1"/>
  <c r="M9775" i="1"/>
  <c r="N9775" i="1" s="1"/>
  <c r="M9776" i="1"/>
  <c r="N9776" i="1" s="1"/>
  <c r="M9777" i="1"/>
  <c r="N9777" i="1" s="1"/>
  <c r="M9778" i="1"/>
  <c r="N9778" i="1" s="1"/>
  <c r="M9779" i="1"/>
  <c r="N9779" i="1" s="1"/>
  <c r="M9780" i="1"/>
  <c r="N9780" i="1" s="1"/>
  <c r="M9781" i="1"/>
  <c r="N9781" i="1" s="1"/>
  <c r="M9782" i="1"/>
  <c r="N9782" i="1" s="1"/>
  <c r="M9783" i="1"/>
  <c r="N9783" i="1" s="1"/>
  <c r="M9784" i="1"/>
  <c r="N9784" i="1" s="1"/>
  <c r="M9785" i="1"/>
  <c r="N9785" i="1" s="1"/>
  <c r="M9786" i="1"/>
  <c r="N9786" i="1" s="1"/>
  <c r="M9787" i="1"/>
  <c r="N9787" i="1" s="1"/>
  <c r="M9788" i="1"/>
  <c r="N9788" i="1" s="1"/>
  <c r="M9789" i="1"/>
  <c r="N9789" i="1" s="1"/>
  <c r="M9790" i="1"/>
  <c r="N9790" i="1" s="1"/>
  <c r="M9791" i="1"/>
  <c r="N9791" i="1" s="1"/>
  <c r="M9792" i="1"/>
  <c r="N9792" i="1" s="1"/>
  <c r="M9793" i="1"/>
  <c r="N9793" i="1" s="1"/>
  <c r="M9794" i="1"/>
  <c r="N9794" i="1" s="1"/>
  <c r="M9795" i="1"/>
  <c r="N9795" i="1" s="1"/>
  <c r="M9796" i="1"/>
  <c r="N9796" i="1" s="1"/>
  <c r="M9797" i="1"/>
  <c r="N9797" i="1" s="1"/>
  <c r="M9798" i="1"/>
  <c r="N9798" i="1" s="1"/>
  <c r="M9799" i="1"/>
  <c r="N9799" i="1" s="1"/>
  <c r="M9800" i="1"/>
  <c r="N9800" i="1" s="1"/>
  <c r="M9801" i="1"/>
  <c r="N9801" i="1" s="1"/>
  <c r="M9802" i="1"/>
  <c r="N9802" i="1" s="1"/>
  <c r="M9803" i="1"/>
  <c r="N9803" i="1" s="1"/>
  <c r="M9804" i="1"/>
  <c r="N9804" i="1" s="1"/>
  <c r="M9805" i="1"/>
  <c r="N9805" i="1" s="1"/>
  <c r="M9806" i="1"/>
  <c r="N9806" i="1" s="1"/>
  <c r="M9807" i="1"/>
  <c r="N9807" i="1" s="1"/>
  <c r="M9808" i="1"/>
  <c r="N9808" i="1" s="1"/>
  <c r="M9809" i="1"/>
  <c r="N9809" i="1" s="1"/>
  <c r="M9810" i="1"/>
  <c r="N9810" i="1" s="1"/>
  <c r="M9811" i="1"/>
  <c r="N9811" i="1" s="1"/>
  <c r="M9812" i="1"/>
  <c r="N9812" i="1" s="1"/>
  <c r="M9813" i="1"/>
  <c r="N9813" i="1" s="1"/>
  <c r="M9814" i="1"/>
  <c r="N9814" i="1" s="1"/>
  <c r="M9815" i="1"/>
  <c r="N9815" i="1" s="1"/>
  <c r="M9816" i="1"/>
  <c r="N9816" i="1" s="1"/>
  <c r="M9817" i="1"/>
  <c r="N9817" i="1" s="1"/>
  <c r="M9818" i="1"/>
  <c r="N9818" i="1" s="1"/>
  <c r="M9819" i="1"/>
  <c r="N9819" i="1" s="1"/>
  <c r="M9820" i="1"/>
  <c r="N9820" i="1" s="1"/>
  <c r="M9821" i="1"/>
  <c r="N9821" i="1" s="1"/>
  <c r="M9822" i="1"/>
  <c r="N9822" i="1" s="1"/>
  <c r="M9823" i="1"/>
  <c r="N9823" i="1" s="1"/>
  <c r="M9824" i="1"/>
  <c r="N9824" i="1" s="1"/>
  <c r="M9825" i="1"/>
  <c r="N9825" i="1" s="1"/>
  <c r="M9826" i="1"/>
  <c r="N9826" i="1" s="1"/>
  <c r="M9827" i="1"/>
  <c r="N9827" i="1" s="1"/>
  <c r="M9828" i="1"/>
  <c r="N9828" i="1" s="1"/>
  <c r="M9829" i="1"/>
  <c r="N9829" i="1" s="1"/>
  <c r="M9830" i="1"/>
  <c r="N9830" i="1" s="1"/>
  <c r="M9831" i="1"/>
  <c r="N9831" i="1" s="1"/>
  <c r="M9832" i="1"/>
  <c r="N9832" i="1" s="1"/>
  <c r="M9833" i="1"/>
  <c r="N9833" i="1" s="1"/>
  <c r="M9834" i="1"/>
  <c r="N9834" i="1" s="1"/>
  <c r="M9835" i="1"/>
  <c r="N9835" i="1" s="1"/>
  <c r="M9836" i="1"/>
  <c r="N9836" i="1" s="1"/>
  <c r="M9837" i="1"/>
  <c r="N9837" i="1" s="1"/>
  <c r="M9838" i="1"/>
  <c r="N9838" i="1" s="1"/>
  <c r="M9839" i="1"/>
  <c r="N9839" i="1" s="1"/>
  <c r="M9840" i="1"/>
  <c r="N9840" i="1" s="1"/>
  <c r="M9841" i="1"/>
  <c r="N9841" i="1" s="1"/>
  <c r="M9842" i="1"/>
  <c r="N9842" i="1" s="1"/>
  <c r="M9843" i="1"/>
  <c r="N9843" i="1" s="1"/>
  <c r="M9844" i="1"/>
  <c r="N9844" i="1" s="1"/>
  <c r="M9845" i="1"/>
  <c r="N9845" i="1" s="1"/>
  <c r="M9846" i="1"/>
  <c r="N9846" i="1" s="1"/>
  <c r="M9847" i="1"/>
  <c r="N9847" i="1" s="1"/>
  <c r="M9848" i="1"/>
  <c r="N9848" i="1" s="1"/>
  <c r="M9849" i="1"/>
  <c r="N9849" i="1" s="1"/>
  <c r="M9850" i="1"/>
  <c r="N9850" i="1" s="1"/>
  <c r="M9851" i="1"/>
  <c r="N9851" i="1" s="1"/>
  <c r="M9852" i="1"/>
  <c r="N9852" i="1" s="1"/>
  <c r="M9853" i="1"/>
  <c r="N9853" i="1" s="1"/>
  <c r="M9854" i="1"/>
  <c r="N9854" i="1" s="1"/>
  <c r="M9855" i="1"/>
  <c r="N9855" i="1" s="1"/>
  <c r="M9856" i="1"/>
  <c r="N9856" i="1" s="1"/>
  <c r="M9857" i="1"/>
  <c r="N9857" i="1" s="1"/>
  <c r="M9858" i="1"/>
  <c r="N9858" i="1" s="1"/>
  <c r="M9859" i="1"/>
  <c r="N9859" i="1" s="1"/>
  <c r="M9860" i="1"/>
  <c r="N9860" i="1" s="1"/>
  <c r="M9861" i="1"/>
  <c r="N9861" i="1" s="1"/>
  <c r="M9862" i="1"/>
  <c r="N9862" i="1" s="1"/>
  <c r="M9863" i="1"/>
  <c r="N9863" i="1" s="1"/>
  <c r="M9864" i="1"/>
  <c r="N9864" i="1" s="1"/>
  <c r="M9865" i="1"/>
  <c r="N9865" i="1" s="1"/>
  <c r="M9866" i="1"/>
  <c r="N9866" i="1" s="1"/>
  <c r="M9867" i="1"/>
  <c r="N9867" i="1" s="1"/>
  <c r="M9868" i="1"/>
  <c r="N9868" i="1" s="1"/>
  <c r="M9869" i="1"/>
  <c r="N9869" i="1" s="1"/>
  <c r="M9870" i="1"/>
  <c r="N9870" i="1" s="1"/>
  <c r="M9871" i="1"/>
  <c r="N9871" i="1" s="1"/>
  <c r="M9872" i="1"/>
  <c r="N9872" i="1" s="1"/>
  <c r="M9873" i="1"/>
  <c r="N9873" i="1" s="1"/>
  <c r="M9874" i="1"/>
  <c r="N9874" i="1" s="1"/>
  <c r="M9875" i="1"/>
  <c r="N9875" i="1" s="1"/>
  <c r="M9876" i="1"/>
  <c r="N9876" i="1" s="1"/>
  <c r="M9877" i="1"/>
  <c r="N9877" i="1" s="1"/>
  <c r="M9878" i="1"/>
  <c r="N9878" i="1" s="1"/>
  <c r="M9879" i="1"/>
  <c r="N9879" i="1" s="1"/>
  <c r="M9880" i="1"/>
  <c r="N9880" i="1" s="1"/>
  <c r="M9881" i="1"/>
  <c r="N9881" i="1" s="1"/>
  <c r="M9882" i="1"/>
  <c r="N9882" i="1" s="1"/>
  <c r="M9883" i="1"/>
  <c r="N9883" i="1" s="1"/>
  <c r="M9884" i="1"/>
  <c r="N9884" i="1" s="1"/>
  <c r="M9885" i="1"/>
  <c r="N9885" i="1" s="1"/>
  <c r="M9886" i="1"/>
  <c r="N9886" i="1" s="1"/>
  <c r="M9887" i="1"/>
  <c r="N9887" i="1" s="1"/>
  <c r="M9888" i="1"/>
  <c r="N9888" i="1" s="1"/>
  <c r="M9889" i="1"/>
  <c r="N9889" i="1" s="1"/>
  <c r="M9890" i="1"/>
  <c r="N9890" i="1" s="1"/>
  <c r="M9891" i="1"/>
  <c r="N9891" i="1" s="1"/>
  <c r="M9892" i="1"/>
  <c r="N9892" i="1" s="1"/>
  <c r="M9893" i="1"/>
  <c r="N9893" i="1" s="1"/>
  <c r="M9894" i="1"/>
  <c r="N9894" i="1" s="1"/>
  <c r="M9895" i="1"/>
  <c r="N9895" i="1" s="1"/>
  <c r="M9896" i="1"/>
  <c r="N9896" i="1" s="1"/>
  <c r="M9897" i="1"/>
  <c r="N9897" i="1" s="1"/>
  <c r="M9898" i="1"/>
  <c r="N9898" i="1" s="1"/>
  <c r="M9899" i="1"/>
  <c r="N9899" i="1" s="1"/>
  <c r="M9900" i="1"/>
  <c r="N9900" i="1" s="1"/>
  <c r="M9901" i="1"/>
  <c r="N9901" i="1" s="1"/>
  <c r="M9902" i="1"/>
  <c r="N9902" i="1" s="1"/>
  <c r="M9903" i="1"/>
  <c r="N9903" i="1" s="1"/>
  <c r="M9904" i="1"/>
  <c r="N9904" i="1" s="1"/>
  <c r="M9905" i="1"/>
  <c r="N9905" i="1" s="1"/>
  <c r="M9906" i="1"/>
  <c r="N9906" i="1" s="1"/>
  <c r="M9907" i="1"/>
  <c r="N9907" i="1" s="1"/>
  <c r="M9908" i="1"/>
  <c r="N9908" i="1" s="1"/>
  <c r="M9909" i="1"/>
  <c r="N9909" i="1" s="1"/>
  <c r="M9910" i="1"/>
  <c r="N9910" i="1" s="1"/>
  <c r="M9911" i="1"/>
  <c r="N9911" i="1" s="1"/>
  <c r="M9912" i="1"/>
  <c r="N9912" i="1" s="1"/>
  <c r="M9913" i="1"/>
  <c r="N9913" i="1" s="1"/>
  <c r="M9914" i="1"/>
  <c r="N9914" i="1" s="1"/>
  <c r="M9915" i="1"/>
  <c r="N9915" i="1" s="1"/>
  <c r="M9916" i="1"/>
  <c r="N9916" i="1" s="1"/>
  <c r="M9917" i="1"/>
  <c r="N9917" i="1" s="1"/>
  <c r="M9918" i="1"/>
  <c r="N9918" i="1" s="1"/>
  <c r="M9919" i="1"/>
  <c r="N9919" i="1" s="1"/>
  <c r="M9920" i="1"/>
  <c r="N9920" i="1" s="1"/>
  <c r="M9921" i="1"/>
  <c r="N9921" i="1" s="1"/>
  <c r="M9922" i="1"/>
  <c r="N9922" i="1" s="1"/>
  <c r="M9923" i="1"/>
  <c r="N9923" i="1" s="1"/>
  <c r="M9924" i="1"/>
  <c r="N9924" i="1" s="1"/>
  <c r="M9925" i="1"/>
  <c r="N9925" i="1" s="1"/>
  <c r="M9926" i="1"/>
  <c r="N9926" i="1" s="1"/>
  <c r="M9927" i="1"/>
  <c r="N9927" i="1" s="1"/>
  <c r="M9928" i="1"/>
  <c r="N9928" i="1" s="1"/>
  <c r="M9929" i="1"/>
  <c r="N9929" i="1" s="1"/>
  <c r="M9930" i="1"/>
  <c r="N9930" i="1" s="1"/>
  <c r="M9931" i="1"/>
  <c r="N9931" i="1" s="1"/>
  <c r="M9932" i="1"/>
  <c r="N9932" i="1" s="1"/>
  <c r="M9933" i="1"/>
  <c r="N9933" i="1" s="1"/>
  <c r="M9934" i="1"/>
  <c r="N9934" i="1" s="1"/>
  <c r="M9935" i="1"/>
  <c r="N9935" i="1" s="1"/>
  <c r="M9936" i="1"/>
  <c r="N9936" i="1" s="1"/>
  <c r="M9937" i="1"/>
  <c r="N9937" i="1" s="1"/>
  <c r="M9938" i="1"/>
  <c r="N9938" i="1" s="1"/>
  <c r="M9939" i="1"/>
  <c r="N9939" i="1" s="1"/>
  <c r="M9940" i="1"/>
  <c r="N9940" i="1" s="1"/>
  <c r="M9941" i="1"/>
  <c r="N9941" i="1" s="1"/>
  <c r="M9942" i="1"/>
  <c r="N9942" i="1" s="1"/>
  <c r="M9943" i="1"/>
  <c r="N9943" i="1" s="1"/>
  <c r="M9944" i="1"/>
  <c r="N9944" i="1" s="1"/>
  <c r="M9945" i="1"/>
  <c r="N9945" i="1" s="1"/>
  <c r="M9946" i="1"/>
  <c r="N9946" i="1" s="1"/>
  <c r="M9947" i="1"/>
  <c r="N9947" i="1" s="1"/>
  <c r="M9948" i="1"/>
  <c r="N9948" i="1" s="1"/>
  <c r="M9949" i="1"/>
  <c r="N9949" i="1" s="1"/>
  <c r="M9950" i="1"/>
  <c r="N9950" i="1" s="1"/>
  <c r="M9951" i="1"/>
  <c r="N9951" i="1" s="1"/>
  <c r="M9952" i="1"/>
  <c r="N9952" i="1" s="1"/>
  <c r="M9953" i="1"/>
  <c r="N9953" i="1" s="1"/>
  <c r="M9954" i="1"/>
  <c r="N9954" i="1" s="1"/>
  <c r="M9955" i="1"/>
  <c r="N9955" i="1" s="1"/>
  <c r="M9956" i="1"/>
  <c r="N9956" i="1" s="1"/>
  <c r="M9957" i="1"/>
  <c r="N9957" i="1" s="1"/>
  <c r="M9958" i="1"/>
  <c r="N9958" i="1" s="1"/>
  <c r="M9959" i="1"/>
  <c r="N9959" i="1" s="1"/>
  <c r="M9960" i="1"/>
  <c r="N9960" i="1" s="1"/>
  <c r="M9961" i="1"/>
  <c r="N9961" i="1" s="1"/>
  <c r="M9962" i="1"/>
  <c r="N9962" i="1" s="1"/>
  <c r="M9963" i="1"/>
  <c r="N9963" i="1" s="1"/>
  <c r="M9964" i="1"/>
  <c r="N9964" i="1" s="1"/>
  <c r="M9965" i="1"/>
  <c r="N9965" i="1" s="1"/>
  <c r="M9966" i="1"/>
  <c r="N9966" i="1" s="1"/>
  <c r="M9967" i="1"/>
  <c r="N9967" i="1" s="1"/>
  <c r="M9968" i="1"/>
  <c r="N9968" i="1" s="1"/>
  <c r="M9969" i="1"/>
  <c r="N9969" i="1" s="1"/>
  <c r="M9970" i="1"/>
  <c r="N9970" i="1" s="1"/>
  <c r="M9971" i="1"/>
  <c r="N9971" i="1" s="1"/>
  <c r="M9972" i="1"/>
  <c r="N9972" i="1" s="1"/>
  <c r="M9973" i="1"/>
  <c r="N9973" i="1" s="1"/>
  <c r="M9974" i="1"/>
  <c r="N9974" i="1" s="1"/>
  <c r="M9975" i="1"/>
  <c r="N9975" i="1" s="1"/>
  <c r="M9976" i="1"/>
  <c r="N9976" i="1" s="1"/>
  <c r="M9977" i="1"/>
  <c r="N9977" i="1" s="1"/>
  <c r="M9978" i="1"/>
  <c r="N9978" i="1" s="1"/>
  <c r="M9979" i="1"/>
  <c r="N9979" i="1" s="1"/>
  <c r="M9980" i="1"/>
  <c r="N9980" i="1" s="1"/>
  <c r="M9981" i="1"/>
  <c r="N9981" i="1" s="1"/>
  <c r="M9982" i="1"/>
  <c r="N9982" i="1" s="1"/>
  <c r="M9983" i="1"/>
  <c r="N9983" i="1" s="1"/>
  <c r="M9984" i="1"/>
  <c r="N9984" i="1" s="1"/>
  <c r="M9985" i="1"/>
  <c r="N9985" i="1" s="1"/>
  <c r="M9986" i="1"/>
  <c r="N9986" i="1" s="1"/>
  <c r="M9987" i="1"/>
  <c r="N9987" i="1" s="1"/>
  <c r="M9988" i="1"/>
  <c r="N9988" i="1" s="1"/>
  <c r="M9989" i="1"/>
  <c r="N9989" i="1" s="1"/>
  <c r="M9990" i="1"/>
  <c r="N9990" i="1" s="1"/>
  <c r="M9991" i="1"/>
  <c r="N9991" i="1" s="1"/>
  <c r="M9992" i="1"/>
  <c r="N9992" i="1" s="1"/>
  <c r="M9993" i="1"/>
  <c r="N9993" i="1" s="1"/>
  <c r="M9994" i="1"/>
  <c r="N9994" i="1" s="1"/>
  <c r="M9995" i="1"/>
  <c r="N9995" i="1" s="1"/>
  <c r="M9996" i="1"/>
  <c r="N9996" i="1" s="1"/>
  <c r="M9997" i="1"/>
  <c r="N9997" i="1" s="1"/>
  <c r="M9998" i="1"/>
  <c r="N9998" i="1" s="1"/>
  <c r="M9999" i="1"/>
  <c r="N9999" i="1" s="1"/>
  <c r="M10000" i="1"/>
  <c r="N10000" i="1" s="1"/>
  <c r="M10001" i="1"/>
  <c r="N10001" i="1" s="1"/>
  <c r="M10002" i="1"/>
  <c r="N10002" i="1" s="1"/>
  <c r="M10003" i="1"/>
  <c r="N10003" i="1" s="1"/>
  <c r="M10004" i="1"/>
  <c r="N10004" i="1" s="1"/>
  <c r="M10005" i="1"/>
  <c r="N10005" i="1" s="1"/>
  <c r="M10006" i="1"/>
  <c r="N10006" i="1" s="1"/>
  <c r="M10007" i="1"/>
  <c r="N10007" i="1" s="1"/>
  <c r="M10008" i="1"/>
  <c r="N10008" i="1" s="1"/>
  <c r="M10009" i="1"/>
  <c r="N10009" i="1" s="1"/>
  <c r="M10010" i="1"/>
  <c r="N10010" i="1" s="1"/>
  <c r="M10011" i="1"/>
  <c r="N10011" i="1" s="1"/>
  <c r="M10012" i="1"/>
  <c r="N10012" i="1" s="1"/>
  <c r="M10013" i="1"/>
  <c r="N10013" i="1" s="1"/>
  <c r="M10014" i="1"/>
  <c r="N10014" i="1" s="1"/>
  <c r="M10015" i="1"/>
  <c r="N10015" i="1" s="1"/>
  <c r="M10016" i="1"/>
  <c r="N10016" i="1" s="1"/>
  <c r="M10017" i="1"/>
  <c r="N10017" i="1" s="1"/>
  <c r="M10018" i="1"/>
  <c r="N10018" i="1" s="1"/>
  <c r="M10019" i="1"/>
  <c r="N10019" i="1" s="1"/>
  <c r="M10020" i="1"/>
  <c r="N10020" i="1" s="1"/>
  <c r="M10021" i="1"/>
  <c r="N10021" i="1" s="1"/>
  <c r="M10022" i="1"/>
  <c r="N10022" i="1" s="1"/>
  <c r="M10023" i="1"/>
  <c r="N10023" i="1" s="1"/>
  <c r="M10024" i="1"/>
  <c r="N10024" i="1" s="1"/>
  <c r="M10025" i="1"/>
  <c r="N10025" i="1" s="1"/>
  <c r="M10026" i="1"/>
  <c r="N10026" i="1" s="1"/>
  <c r="M10027" i="1"/>
  <c r="N10027" i="1" s="1"/>
  <c r="M10028" i="1"/>
  <c r="N10028" i="1" s="1"/>
  <c r="M10029" i="1"/>
  <c r="N10029" i="1" s="1"/>
  <c r="M10030" i="1"/>
  <c r="N10030" i="1" s="1"/>
  <c r="M10031" i="1"/>
  <c r="N10031" i="1" s="1"/>
  <c r="M10032" i="1"/>
  <c r="N10032" i="1" s="1"/>
  <c r="M10033" i="1"/>
  <c r="N10033" i="1" s="1"/>
  <c r="M10034" i="1"/>
  <c r="N10034" i="1" s="1"/>
  <c r="M10035" i="1"/>
  <c r="N10035" i="1" s="1"/>
  <c r="M10036" i="1"/>
  <c r="N10036" i="1" s="1"/>
  <c r="M10037" i="1"/>
  <c r="N10037" i="1" s="1"/>
  <c r="M10038" i="1"/>
  <c r="N10038" i="1" s="1"/>
  <c r="M10039" i="1"/>
  <c r="N10039" i="1" s="1"/>
  <c r="M10040" i="1"/>
  <c r="N10040" i="1" s="1"/>
  <c r="M10041" i="1"/>
  <c r="N10041" i="1" s="1"/>
  <c r="M10042" i="1"/>
  <c r="N10042" i="1" s="1"/>
  <c r="M10043" i="1"/>
  <c r="N10043" i="1" s="1"/>
  <c r="M10044" i="1"/>
  <c r="N10044" i="1" s="1"/>
  <c r="M10045" i="1"/>
  <c r="N10045" i="1" s="1"/>
  <c r="M10046" i="1"/>
  <c r="N10046" i="1" s="1"/>
  <c r="M10047" i="1"/>
  <c r="N10047" i="1" s="1"/>
  <c r="M10048" i="1"/>
  <c r="N10048" i="1" s="1"/>
  <c r="M10049" i="1"/>
  <c r="N10049" i="1" s="1"/>
  <c r="M10050" i="1"/>
  <c r="N10050" i="1" s="1"/>
  <c r="M10051" i="1"/>
  <c r="N10051" i="1" s="1"/>
  <c r="M10052" i="1"/>
  <c r="N10052" i="1" s="1"/>
  <c r="M10053" i="1"/>
  <c r="N10053" i="1" s="1"/>
  <c r="M10054" i="1"/>
  <c r="N10054" i="1" s="1"/>
  <c r="M10055" i="1"/>
  <c r="N10055" i="1" s="1"/>
  <c r="M10056" i="1"/>
  <c r="N10056" i="1" s="1"/>
  <c r="M10057" i="1"/>
  <c r="N10057" i="1" s="1"/>
  <c r="M10058" i="1"/>
  <c r="N10058" i="1" s="1"/>
  <c r="M10059" i="1"/>
  <c r="N10059" i="1" s="1"/>
  <c r="M10060" i="1"/>
  <c r="N10060" i="1" s="1"/>
  <c r="M10061" i="1"/>
  <c r="N10061" i="1" s="1"/>
  <c r="M10062" i="1"/>
  <c r="N10062" i="1" s="1"/>
  <c r="M10063" i="1"/>
  <c r="N10063" i="1" s="1"/>
  <c r="M10064" i="1"/>
  <c r="N10064" i="1" s="1"/>
  <c r="M10065" i="1"/>
  <c r="N10065" i="1" s="1"/>
  <c r="M10066" i="1"/>
  <c r="N10066" i="1" s="1"/>
  <c r="M10067" i="1"/>
  <c r="N10067" i="1" s="1"/>
  <c r="M10068" i="1"/>
  <c r="N10068" i="1" s="1"/>
  <c r="M10069" i="1"/>
  <c r="N10069" i="1" s="1"/>
  <c r="M10070" i="1"/>
  <c r="N10070" i="1" s="1"/>
  <c r="M10071" i="1"/>
  <c r="N10071" i="1" s="1"/>
  <c r="M10072" i="1"/>
  <c r="N10072" i="1" s="1"/>
  <c r="M10073" i="1"/>
  <c r="N10073" i="1" s="1"/>
  <c r="M10074" i="1"/>
  <c r="N10074" i="1" s="1"/>
  <c r="M10075" i="1"/>
  <c r="N10075" i="1" s="1"/>
  <c r="M10076" i="1"/>
  <c r="N10076" i="1" s="1"/>
  <c r="M10077" i="1"/>
  <c r="N10077" i="1" s="1"/>
  <c r="M10078" i="1"/>
  <c r="N10078" i="1" s="1"/>
  <c r="M10079" i="1"/>
  <c r="N10079" i="1" s="1"/>
  <c r="M10080" i="1"/>
  <c r="N10080" i="1" s="1"/>
  <c r="M10081" i="1"/>
  <c r="N10081" i="1" s="1"/>
  <c r="M10082" i="1"/>
  <c r="N10082" i="1" s="1"/>
  <c r="M10083" i="1"/>
  <c r="N10083" i="1" s="1"/>
  <c r="M10084" i="1"/>
  <c r="N10084" i="1" s="1"/>
  <c r="M10085" i="1"/>
  <c r="N10085" i="1" s="1"/>
  <c r="M10086" i="1"/>
  <c r="N10086" i="1" s="1"/>
  <c r="M10087" i="1"/>
  <c r="N10087" i="1" s="1"/>
  <c r="M10088" i="1"/>
  <c r="N10088" i="1" s="1"/>
  <c r="M10089" i="1"/>
  <c r="N10089" i="1" s="1"/>
  <c r="M10090" i="1"/>
  <c r="N10090" i="1" s="1"/>
  <c r="M10091" i="1"/>
  <c r="N10091" i="1" s="1"/>
  <c r="M10092" i="1"/>
  <c r="N10092" i="1" s="1"/>
  <c r="M10093" i="1"/>
  <c r="N10093" i="1" s="1"/>
  <c r="M10094" i="1"/>
  <c r="N10094" i="1" s="1"/>
  <c r="M10095" i="1"/>
  <c r="N10095" i="1" s="1"/>
  <c r="M10096" i="1"/>
  <c r="N10096" i="1" s="1"/>
  <c r="M10097" i="1"/>
  <c r="N10097" i="1" s="1"/>
  <c r="M10098" i="1"/>
  <c r="N10098" i="1" s="1"/>
  <c r="M10099" i="1"/>
  <c r="N10099" i="1" s="1"/>
  <c r="M10100" i="1"/>
  <c r="N10100" i="1" s="1"/>
  <c r="M10101" i="1"/>
  <c r="N10101" i="1" s="1"/>
  <c r="M10102" i="1"/>
  <c r="N10102" i="1" s="1"/>
  <c r="M10103" i="1"/>
  <c r="N10103" i="1" s="1"/>
  <c r="M10104" i="1"/>
  <c r="N10104" i="1" s="1"/>
  <c r="M10105" i="1"/>
  <c r="N10105" i="1" s="1"/>
  <c r="M10106" i="1"/>
  <c r="N10106" i="1" s="1"/>
  <c r="M10107" i="1"/>
  <c r="N10107" i="1" s="1"/>
  <c r="M10108" i="1"/>
  <c r="N10108" i="1" s="1"/>
  <c r="M10109" i="1"/>
  <c r="N10109" i="1" s="1"/>
  <c r="M10110" i="1"/>
  <c r="N10110" i="1" s="1"/>
  <c r="M10111" i="1"/>
  <c r="N10111" i="1" s="1"/>
  <c r="M10112" i="1"/>
  <c r="N10112" i="1" s="1"/>
  <c r="M10113" i="1"/>
  <c r="N10113" i="1" s="1"/>
  <c r="M10114" i="1"/>
  <c r="N10114" i="1" s="1"/>
  <c r="M10115" i="1"/>
  <c r="N10115" i="1" s="1"/>
  <c r="M10116" i="1"/>
  <c r="N10116" i="1" s="1"/>
  <c r="M10117" i="1"/>
  <c r="N10117" i="1" s="1"/>
  <c r="M10118" i="1"/>
  <c r="N10118" i="1" s="1"/>
  <c r="M10119" i="1"/>
  <c r="N10119" i="1" s="1"/>
  <c r="M10120" i="1"/>
  <c r="N10120" i="1" s="1"/>
  <c r="M10121" i="1"/>
  <c r="N10121" i="1" s="1"/>
  <c r="M10122" i="1"/>
  <c r="N10122" i="1" s="1"/>
  <c r="M10123" i="1"/>
  <c r="N10123" i="1" s="1"/>
  <c r="M10124" i="1"/>
  <c r="N10124" i="1" s="1"/>
  <c r="M10125" i="1"/>
  <c r="N10125" i="1" s="1"/>
  <c r="M10126" i="1"/>
  <c r="N10126" i="1" s="1"/>
  <c r="M10127" i="1"/>
  <c r="N10127" i="1" s="1"/>
  <c r="M10128" i="1"/>
  <c r="N10128" i="1" s="1"/>
  <c r="M10129" i="1"/>
  <c r="N10129" i="1" s="1"/>
  <c r="M10130" i="1"/>
  <c r="N10130" i="1" s="1"/>
  <c r="M10131" i="1"/>
  <c r="N10131" i="1" s="1"/>
  <c r="M10132" i="1"/>
  <c r="N10132" i="1" s="1"/>
  <c r="M10133" i="1"/>
  <c r="N10133" i="1" s="1"/>
  <c r="M10134" i="1"/>
  <c r="N10134" i="1" s="1"/>
  <c r="M10135" i="1"/>
  <c r="N10135" i="1" s="1"/>
  <c r="M10136" i="1"/>
  <c r="N10136" i="1" s="1"/>
  <c r="M10137" i="1"/>
  <c r="N10137" i="1" s="1"/>
  <c r="M10138" i="1"/>
  <c r="N10138" i="1" s="1"/>
  <c r="M10139" i="1"/>
  <c r="N10139" i="1" s="1"/>
  <c r="M10140" i="1"/>
  <c r="N10140" i="1" s="1"/>
  <c r="M10141" i="1"/>
  <c r="N10141" i="1" s="1"/>
  <c r="M10142" i="1"/>
  <c r="N10142" i="1" s="1"/>
  <c r="M10143" i="1"/>
  <c r="N10143" i="1" s="1"/>
  <c r="M10144" i="1"/>
  <c r="N10144" i="1" s="1"/>
  <c r="M10145" i="1"/>
  <c r="N10145" i="1" s="1"/>
  <c r="M10146" i="1"/>
  <c r="N10146" i="1" s="1"/>
  <c r="M10147" i="1"/>
  <c r="N10147" i="1" s="1"/>
  <c r="M10148" i="1"/>
  <c r="N10148" i="1" s="1"/>
  <c r="M10149" i="1"/>
  <c r="N10149" i="1" s="1"/>
  <c r="M10150" i="1"/>
  <c r="N10150" i="1" s="1"/>
  <c r="M10151" i="1"/>
  <c r="N10151" i="1" s="1"/>
  <c r="M10152" i="1"/>
  <c r="N10152" i="1" s="1"/>
  <c r="M10153" i="1"/>
  <c r="N10153" i="1" s="1"/>
  <c r="M10154" i="1"/>
  <c r="N10154" i="1" s="1"/>
  <c r="M10155" i="1"/>
  <c r="N10155" i="1" s="1"/>
  <c r="M10156" i="1"/>
  <c r="N10156" i="1" s="1"/>
  <c r="M10157" i="1"/>
  <c r="N10157" i="1" s="1"/>
  <c r="M10158" i="1"/>
  <c r="N10158" i="1" s="1"/>
  <c r="M10159" i="1"/>
  <c r="N10159" i="1" s="1"/>
  <c r="M10160" i="1"/>
  <c r="N10160" i="1" s="1"/>
  <c r="M10161" i="1"/>
  <c r="N10161" i="1" s="1"/>
  <c r="M10162" i="1"/>
  <c r="N10162" i="1" s="1"/>
  <c r="M10163" i="1"/>
  <c r="N10163" i="1" s="1"/>
  <c r="M10164" i="1"/>
  <c r="N10164" i="1" s="1"/>
  <c r="M10165" i="1"/>
  <c r="N10165" i="1" s="1"/>
  <c r="M10166" i="1"/>
  <c r="N10166" i="1" s="1"/>
  <c r="M10167" i="1"/>
  <c r="N10167" i="1" s="1"/>
  <c r="M10168" i="1"/>
  <c r="N10168" i="1" s="1"/>
  <c r="M10169" i="1"/>
  <c r="N10169" i="1" s="1"/>
  <c r="M10170" i="1"/>
  <c r="N10170" i="1" s="1"/>
  <c r="M10171" i="1"/>
  <c r="N10171" i="1" s="1"/>
  <c r="M10172" i="1"/>
  <c r="N10172" i="1" s="1"/>
  <c r="M10173" i="1"/>
  <c r="N10173" i="1" s="1"/>
  <c r="M10174" i="1"/>
  <c r="N10174" i="1" s="1"/>
  <c r="M10175" i="1"/>
  <c r="N10175" i="1" s="1"/>
  <c r="M10176" i="1"/>
  <c r="N10176" i="1" s="1"/>
  <c r="M10177" i="1"/>
  <c r="N10177" i="1" s="1"/>
  <c r="M10178" i="1"/>
  <c r="N10178" i="1" s="1"/>
  <c r="M10179" i="1"/>
  <c r="N10179" i="1" s="1"/>
  <c r="M10180" i="1"/>
  <c r="N10180" i="1" s="1"/>
  <c r="M10181" i="1"/>
  <c r="N10181" i="1" s="1"/>
  <c r="M10182" i="1"/>
  <c r="N10182" i="1" s="1"/>
  <c r="M10183" i="1"/>
  <c r="N10183" i="1" s="1"/>
  <c r="M10184" i="1"/>
  <c r="N10184" i="1" s="1"/>
  <c r="M10185" i="1"/>
  <c r="N10185" i="1" s="1"/>
  <c r="M10186" i="1"/>
  <c r="N10186" i="1" s="1"/>
  <c r="M10187" i="1"/>
  <c r="N10187" i="1" s="1"/>
  <c r="M10188" i="1"/>
  <c r="N10188" i="1" s="1"/>
  <c r="M10189" i="1"/>
  <c r="N10189" i="1" s="1"/>
  <c r="M10190" i="1"/>
  <c r="N10190" i="1" s="1"/>
  <c r="M10191" i="1"/>
  <c r="N10191" i="1" s="1"/>
  <c r="M10192" i="1"/>
  <c r="N10192" i="1" s="1"/>
  <c r="M10193" i="1"/>
  <c r="N10193" i="1" s="1"/>
  <c r="M10194" i="1"/>
  <c r="N10194" i="1" s="1"/>
  <c r="M10195" i="1"/>
  <c r="N10195" i="1" s="1"/>
  <c r="M10196" i="1"/>
  <c r="N10196" i="1" s="1"/>
  <c r="M10197" i="1"/>
  <c r="N10197" i="1" s="1"/>
  <c r="M10198" i="1"/>
  <c r="N10198" i="1" s="1"/>
  <c r="M10199" i="1"/>
  <c r="N10199" i="1" s="1"/>
  <c r="M10200" i="1"/>
  <c r="N10200" i="1" s="1"/>
  <c r="M10201" i="1"/>
  <c r="N10201" i="1" s="1"/>
  <c r="M10202" i="1"/>
  <c r="N10202" i="1" s="1"/>
  <c r="M10203" i="1"/>
  <c r="N10203" i="1" s="1"/>
  <c r="M10204" i="1"/>
  <c r="N10204" i="1" s="1"/>
  <c r="M10205" i="1"/>
  <c r="N10205" i="1" s="1"/>
  <c r="M10206" i="1"/>
  <c r="N10206" i="1" s="1"/>
  <c r="M10207" i="1"/>
  <c r="N10207" i="1" s="1"/>
  <c r="M10208" i="1"/>
  <c r="N10208" i="1" s="1"/>
  <c r="M10209" i="1"/>
  <c r="N10209" i="1" s="1"/>
  <c r="M10210" i="1"/>
  <c r="N10210" i="1" s="1"/>
  <c r="M10211" i="1"/>
  <c r="N10211" i="1" s="1"/>
  <c r="M10212" i="1"/>
  <c r="N10212" i="1" s="1"/>
  <c r="M10213" i="1"/>
  <c r="N10213" i="1" s="1"/>
  <c r="M10214" i="1"/>
  <c r="N10214" i="1" s="1"/>
  <c r="M10215" i="1"/>
  <c r="N10215" i="1" s="1"/>
  <c r="M10216" i="1"/>
  <c r="N10216" i="1" s="1"/>
  <c r="M10217" i="1"/>
  <c r="N10217" i="1" s="1"/>
  <c r="M10218" i="1"/>
  <c r="N10218" i="1" s="1"/>
  <c r="M10219" i="1"/>
  <c r="N10219" i="1" s="1"/>
  <c r="M10220" i="1"/>
  <c r="N10220" i="1" s="1"/>
  <c r="M10221" i="1"/>
  <c r="N10221" i="1" s="1"/>
  <c r="M10222" i="1"/>
  <c r="N10222" i="1" s="1"/>
  <c r="M10223" i="1"/>
  <c r="N10223" i="1" s="1"/>
  <c r="M10224" i="1"/>
  <c r="N10224" i="1" s="1"/>
  <c r="M10225" i="1"/>
  <c r="N10225" i="1" s="1"/>
  <c r="M10226" i="1"/>
  <c r="N10226" i="1" s="1"/>
  <c r="M10227" i="1"/>
  <c r="N10227" i="1" s="1"/>
  <c r="M10228" i="1"/>
  <c r="N10228" i="1" s="1"/>
  <c r="M10229" i="1"/>
  <c r="N10229" i="1" s="1"/>
  <c r="M10230" i="1"/>
  <c r="N10230" i="1" s="1"/>
  <c r="M10231" i="1"/>
  <c r="N10231" i="1" s="1"/>
  <c r="M10232" i="1"/>
  <c r="N10232" i="1" s="1"/>
  <c r="M10233" i="1"/>
  <c r="N10233" i="1" s="1"/>
  <c r="M10234" i="1"/>
  <c r="N10234" i="1" s="1"/>
  <c r="M10235" i="1"/>
  <c r="N10235" i="1" s="1"/>
  <c r="M10236" i="1"/>
  <c r="N10236" i="1" s="1"/>
  <c r="M10237" i="1"/>
  <c r="N10237" i="1" s="1"/>
  <c r="M10238" i="1"/>
  <c r="N10238" i="1" s="1"/>
  <c r="M10239" i="1"/>
  <c r="N10239" i="1" s="1"/>
  <c r="M10240" i="1"/>
  <c r="N10240" i="1" s="1"/>
  <c r="M10241" i="1"/>
  <c r="N10241" i="1" s="1"/>
  <c r="M10242" i="1"/>
  <c r="N10242" i="1" s="1"/>
  <c r="M10243" i="1"/>
  <c r="N10243" i="1" s="1"/>
  <c r="M10244" i="1"/>
  <c r="N10244" i="1" s="1"/>
  <c r="M10245" i="1"/>
  <c r="N10245" i="1" s="1"/>
  <c r="M10246" i="1"/>
  <c r="N10246" i="1" s="1"/>
  <c r="M10247" i="1"/>
  <c r="N10247" i="1" s="1"/>
  <c r="M10248" i="1"/>
  <c r="N10248" i="1" s="1"/>
  <c r="M10249" i="1"/>
  <c r="N10249" i="1" s="1"/>
  <c r="M10250" i="1"/>
  <c r="N10250" i="1" s="1"/>
  <c r="M10251" i="1"/>
  <c r="N10251" i="1" s="1"/>
  <c r="M10252" i="1"/>
  <c r="N10252" i="1" s="1"/>
  <c r="M10253" i="1"/>
  <c r="N10253" i="1" s="1"/>
  <c r="M10254" i="1"/>
  <c r="N10254" i="1" s="1"/>
  <c r="M10255" i="1"/>
  <c r="N10255" i="1" s="1"/>
  <c r="M10256" i="1"/>
  <c r="N10256" i="1" s="1"/>
  <c r="M10257" i="1"/>
  <c r="N10257" i="1" s="1"/>
  <c r="M10258" i="1"/>
  <c r="N10258" i="1" s="1"/>
  <c r="M10259" i="1"/>
  <c r="N10259" i="1" s="1"/>
  <c r="M10260" i="1"/>
  <c r="N10260" i="1" s="1"/>
  <c r="M10261" i="1"/>
  <c r="N10261" i="1" s="1"/>
  <c r="M10262" i="1"/>
  <c r="N10262" i="1" s="1"/>
  <c r="M10263" i="1"/>
  <c r="N10263" i="1" s="1"/>
  <c r="M10264" i="1"/>
  <c r="N10264" i="1" s="1"/>
  <c r="M10265" i="1"/>
  <c r="N10265" i="1" s="1"/>
  <c r="M10266" i="1"/>
  <c r="N10266" i="1" s="1"/>
  <c r="M10267" i="1"/>
  <c r="N10267" i="1" s="1"/>
  <c r="M10268" i="1"/>
  <c r="N10268" i="1" s="1"/>
  <c r="M10269" i="1"/>
  <c r="N10269" i="1" s="1"/>
  <c r="M10270" i="1"/>
  <c r="N10270" i="1" s="1"/>
  <c r="M10271" i="1"/>
  <c r="N10271" i="1" s="1"/>
  <c r="M10272" i="1"/>
  <c r="N10272" i="1" s="1"/>
  <c r="M10273" i="1"/>
  <c r="N10273" i="1" s="1"/>
  <c r="M10274" i="1"/>
  <c r="N10274" i="1" s="1"/>
  <c r="M10275" i="1"/>
  <c r="N10275" i="1" s="1"/>
  <c r="M10276" i="1"/>
  <c r="N10276" i="1" s="1"/>
  <c r="M10277" i="1"/>
  <c r="N10277" i="1" s="1"/>
  <c r="M10278" i="1"/>
  <c r="N10278" i="1" s="1"/>
  <c r="M10279" i="1"/>
  <c r="N10279" i="1" s="1"/>
  <c r="M10280" i="1"/>
  <c r="N10280" i="1" s="1"/>
  <c r="M10281" i="1"/>
  <c r="N10281" i="1" s="1"/>
  <c r="M10282" i="1"/>
  <c r="N10282" i="1" s="1"/>
  <c r="M10283" i="1"/>
  <c r="N10283" i="1" s="1"/>
  <c r="M10284" i="1"/>
  <c r="N10284" i="1" s="1"/>
  <c r="M10285" i="1"/>
  <c r="N10285" i="1" s="1"/>
  <c r="M10286" i="1"/>
  <c r="N10286" i="1" s="1"/>
  <c r="M10287" i="1"/>
  <c r="N10287" i="1" s="1"/>
  <c r="M10288" i="1"/>
  <c r="N10288" i="1" s="1"/>
  <c r="M10289" i="1"/>
  <c r="N10289" i="1" s="1"/>
  <c r="M10290" i="1"/>
  <c r="N10290" i="1" s="1"/>
  <c r="M10291" i="1"/>
  <c r="N10291" i="1" s="1"/>
  <c r="M10292" i="1"/>
  <c r="N10292" i="1" s="1"/>
  <c r="M10293" i="1"/>
  <c r="N10293" i="1" s="1"/>
  <c r="M10294" i="1"/>
  <c r="N10294" i="1" s="1"/>
  <c r="M10295" i="1"/>
  <c r="N10295" i="1" s="1"/>
  <c r="M10296" i="1"/>
  <c r="N10296" i="1" s="1"/>
  <c r="M10297" i="1"/>
  <c r="N10297" i="1" s="1"/>
  <c r="M10298" i="1"/>
  <c r="N10298" i="1" s="1"/>
  <c r="M10299" i="1"/>
  <c r="N10299" i="1" s="1"/>
  <c r="M10300" i="1"/>
  <c r="N10300" i="1" s="1"/>
  <c r="M10301" i="1"/>
  <c r="N10301" i="1" s="1"/>
  <c r="M10302" i="1"/>
  <c r="N10302" i="1" s="1"/>
  <c r="M10303" i="1"/>
  <c r="N10303" i="1" s="1"/>
  <c r="M10304" i="1"/>
  <c r="N10304" i="1" s="1"/>
  <c r="M10305" i="1"/>
  <c r="N10305" i="1" s="1"/>
  <c r="M10306" i="1"/>
  <c r="N10306" i="1" s="1"/>
  <c r="M10307" i="1"/>
  <c r="N10307" i="1" s="1"/>
  <c r="M10308" i="1"/>
  <c r="N10308" i="1" s="1"/>
  <c r="M10309" i="1"/>
  <c r="N10309" i="1" s="1"/>
  <c r="M10310" i="1"/>
  <c r="N10310" i="1" s="1"/>
  <c r="M10311" i="1"/>
  <c r="N10311" i="1" s="1"/>
  <c r="M10312" i="1"/>
  <c r="N10312" i="1" s="1"/>
  <c r="M10313" i="1"/>
  <c r="N10313" i="1" s="1"/>
  <c r="M10314" i="1"/>
  <c r="N10314" i="1" s="1"/>
  <c r="M10315" i="1"/>
  <c r="N10315" i="1" s="1"/>
  <c r="M10316" i="1"/>
  <c r="N10316" i="1" s="1"/>
  <c r="M10317" i="1"/>
  <c r="N10317" i="1" s="1"/>
  <c r="M10318" i="1"/>
  <c r="N10318" i="1" s="1"/>
  <c r="M10319" i="1"/>
  <c r="N10319" i="1" s="1"/>
  <c r="M10320" i="1"/>
  <c r="N10320" i="1" s="1"/>
  <c r="M10321" i="1"/>
  <c r="N10321" i="1" s="1"/>
  <c r="M10322" i="1"/>
  <c r="N10322" i="1" s="1"/>
  <c r="M10323" i="1"/>
  <c r="N10323" i="1" s="1"/>
  <c r="M10324" i="1"/>
  <c r="N10324" i="1" s="1"/>
  <c r="M10325" i="1"/>
  <c r="N10325" i="1" s="1"/>
  <c r="M10326" i="1"/>
  <c r="N10326" i="1" s="1"/>
  <c r="M10327" i="1"/>
  <c r="N10327" i="1" s="1"/>
  <c r="M10328" i="1"/>
  <c r="N10328" i="1" s="1"/>
  <c r="M10329" i="1"/>
  <c r="N10329" i="1" s="1"/>
  <c r="M10330" i="1"/>
  <c r="N10330" i="1" s="1"/>
  <c r="M10331" i="1"/>
  <c r="N10331" i="1" s="1"/>
  <c r="M10332" i="1"/>
  <c r="N10332" i="1" s="1"/>
  <c r="M10333" i="1"/>
  <c r="N10333" i="1" s="1"/>
  <c r="M10334" i="1"/>
  <c r="N10334" i="1" s="1"/>
  <c r="M10335" i="1"/>
  <c r="N10335" i="1" s="1"/>
  <c r="M10336" i="1"/>
  <c r="N10336" i="1" s="1"/>
  <c r="M10337" i="1"/>
  <c r="N10337" i="1" s="1"/>
  <c r="M10338" i="1"/>
  <c r="N10338" i="1" s="1"/>
  <c r="M10339" i="1"/>
  <c r="N10339" i="1" s="1"/>
  <c r="M10340" i="1"/>
  <c r="N10340" i="1" s="1"/>
  <c r="M10341" i="1"/>
  <c r="N10341" i="1" s="1"/>
  <c r="M10342" i="1"/>
  <c r="N10342" i="1" s="1"/>
  <c r="M10343" i="1"/>
  <c r="N10343" i="1" s="1"/>
  <c r="M10344" i="1"/>
  <c r="N10344" i="1" s="1"/>
  <c r="M10345" i="1"/>
  <c r="N10345" i="1" s="1"/>
  <c r="M10346" i="1"/>
  <c r="N10346" i="1" s="1"/>
  <c r="M10347" i="1"/>
  <c r="N10347" i="1" s="1"/>
  <c r="M10348" i="1"/>
  <c r="N10348" i="1" s="1"/>
  <c r="M10349" i="1"/>
  <c r="N10349" i="1" s="1"/>
  <c r="M10350" i="1"/>
  <c r="N10350" i="1" s="1"/>
  <c r="M10351" i="1"/>
  <c r="N10351" i="1" s="1"/>
  <c r="M10352" i="1"/>
  <c r="N10352" i="1" s="1"/>
  <c r="M10353" i="1"/>
  <c r="N10353" i="1" s="1"/>
  <c r="M10354" i="1"/>
  <c r="N10354" i="1" s="1"/>
  <c r="M10355" i="1"/>
  <c r="N10355" i="1" s="1"/>
  <c r="M10356" i="1"/>
  <c r="N10356" i="1" s="1"/>
  <c r="M10357" i="1"/>
  <c r="N10357" i="1" s="1"/>
  <c r="M10358" i="1"/>
  <c r="N10358" i="1" s="1"/>
  <c r="M10359" i="1"/>
  <c r="N10359" i="1" s="1"/>
  <c r="M10360" i="1"/>
  <c r="N10360" i="1" s="1"/>
  <c r="M10361" i="1"/>
  <c r="N10361" i="1" s="1"/>
  <c r="M10362" i="1"/>
  <c r="N10362" i="1" s="1"/>
  <c r="M10363" i="1"/>
  <c r="N10363" i="1" s="1"/>
  <c r="M10364" i="1"/>
  <c r="N10364" i="1" s="1"/>
  <c r="M10365" i="1"/>
  <c r="N10365" i="1" s="1"/>
  <c r="M10366" i="1"/>
  <c r="N10366" i="1" s="1"/>
  <c r="M10367" i="1"/>
  <c r="N10367" i="1" s="1"/>
  <c r="M10368" i="1"/>
  <c r="N10368" i="1" s="1"/>
  <c r="M10369" i="1"/>
  <c r="N10369" i="1" s="1"/>
  <c r="M10370" i="1"/>
  <c r="N10370" i="1" s="1"/>
  <c r="M10371" i="1"/>
  <c r="N10371" i="1" s="1"/>
  <c r="M10372" i="1"/>
  <c r="N10372" i="1" s="1"/>
  <c r="M10373" i="1"/>
  <c r="N10373" i="1" s="1"/>
  <c r="M10374" i="1"/>
  <c r="N10374" i="1" s="1"/>
  <c r="M10375" i="1"/>
  <c r="N10375" i="1" s="1"/>
  <c r="M10376" i="1"/>
  <c r="N10376" i="1" s="1"/>
  <c r="M10377" i="1"/>
  <c r="N10377" i="1" s="1"/>
  <c r="M10378" i="1"/>
  <c r="N10378" i="1" s="1"/>
  <c r="M10379" i="1"/>
  <c r="N10379" i="1" s="1"/>
  <c r="M10380" i="1"/>
  <c r="N10380" i="1" s="1"/>
  <c r="M10381" i="1"/>
  <c r="N10381" i="1" s="1"/>
  <c r="M10382" i="1"/>
  <c r="N10382" i="1" s="1"/>
  <c r="M10383" i="1"/>
  <c r="N10383" i="1" s="1"/>
  <c r="M10384" i="1"/>
  <c r="N10384" i="1" s="1"/>
  <c r="M10385" i="1"/>
  <c r="N10385" i="1" s="1"/>
  <c r="M10386" i="1"/>
  <c r="N10386" i="1" s="1"/>
  <c r="M10387" i="1"/>
  <c r="N10387" i="1" s="1"/>
  <c r="M10388" i="1"/>
  <c r="N10388" i="1" s="1"/>
  <c r="M10389" i="1"/>
  <c r="N10389" i="1" s="1"/>
  <c r="M10390" i="1"/>
  <c r="N10390" i="1" s="1"/>
  <c r="M10391" i="1"/>
  <c r="N10391" i="1" s="1"/>
  <c r="M10392" i="1"/>
  <c r="N10392" i="1" s="1"/>
  <c r="M10393" i="1"/>
  <c r="N10393" i="1" s="1"/>
  <c r="M10394" i="1"/>
  <c r="N10394" i="1" s="1"/>
  <c r="M10395" i="1"/>
  <c r="N10395" i="1" s="1"/>
  <c r="M10396" i="1"/>
  <c r="N10396" i="1" s="1"/>
  <c r="M10397" i="1"/>
  <c r="N10397" i="1" s="1"/>
  <c r="M10398" i="1"/>
  <c r="N10398" i="1" s="1"/>
  <c r="M10399" i="1"/>
  <c r="N10399" i="1" s="1"/>
  <c r="M10400" i="1"/>
  <c r="N10400" i="1" s="1"/>
  <c r="M10401" i="1"/>
  <c r="N10401" i="1" s="1"/>
  <c r="M10402" i="1"/>
  <c r="N10402" i="1" s="1"/>
  <c r="M10403" i="1"/>
  <c r="N10403" i="1" s="1"/>
  <c r="M10404" i="1"/>
  <c r="N10404" i="1" s="1"/>
  <c r="M10405" i="1"/>
  <c r="N10405" i="1" s="1"/>
  <c r="M10406" i="1"/>
  <c r="N10406" i="1" s="1"/>
  <c r="M10407" i="1"/>
  <c r="N10407" i="1" s="1"/>
  <c r="M10408" i="1"/>
  <c r="N10408" i="1" s="1"/>
  <c r="M10409" i="1"/>
  <c r="N10409" i="1" s="1"/>
  <c r="M10410" i="1"/>
  <c r="N10410" i="1" s="1"/>
  <c r="M10411" i="1"/>
  <c r="N10411" i="1" s="1"/>
  <c r="M10412" i="1"/>
  <c r="N10412" i="1" s="1"/>
  <c r="M10413" i="1"/>
  <c r="N10413" i="1" s="1"/>
  <c r="M10414" i="1"/>
  <c r="N10414" i="1" s="1"/>
  <c r="M10415" i="1"/>
  <c r="N10415" i="1" s="1"/>
  <c r="M10416" i="1"/>
  <c r="N10416" i="1" s="1"/>
  <c r="M10417" i="1"/>
  <c r="N10417" i="1" s="1"/>
  <c r="M10418" i="1"/>
  <c r="N10418" i="1" s="1"/>
  <c r="M10419" i="1"/>
  <c r="N10419" i="1" s="1"/>
  <c r="M10420" i="1"/>
  <c r="N10420" i="1" s="1"/>
  <c r="M10421" i="1"/>
  <c r="N10421" i="1" s="1"/>
  <c r="M10422" i="1"/>
  <c r="N10422" i="1" s="1"/>
  <c r="M10423" i="1"/>
  <c r="N10423" i="1" s="1"/>
  <c r="M10424" i="1"/>
  <c r="N10424" i="1" s="1"/>
  <c r="M10425" i="1"/>
  <c r="N10425" i="1" s="1"/>
  <c r="M10426" i="1"/>
  <c r="N10426" i="1" s="1"/>
  <c r="M10427" i="1"/>
  <c r="N10427" i="1" s="1"/>
  <c r="M10428" i="1"/>
  <c r="N10428" i="1" s="1"/>
  <c r="M10429" i="1"/>
  <c r="N10429" i="1" s="1"/>
  <c r="M10430" i="1"/>
  <c r="N10430" i="1" s="1"/>
  <c r="M10431" i="1"/>
  <c r="N10431" i="1" s="1"/>
  <c r="M10432" i="1"/>
  <c r="N10432" i="1" s="1"/>
  <c r="M10433" i="1"/>
  <c r="N10433" i="1" s="1"/>
  <c r="M10434" i="1"/>
  <c r="N10434" i="1" s="1"/>
  <c r="M10435" i="1"/>
  <c r="N10435" i="1" s="1"/>
  <c r="M10436" i="1"/>
  <c r="N10436" i="1" s="1"/>
  <c r="M10437" i="1"/>
  <c r="N10437" i="1" s="1"/>
  <c r="M10438" i="1"/>
  <c r="N10438" i="1" s="1"/>
  <c r="M10439" i="1"/>
  <c r="N10439" i="1" s="1"/>
  <c r="M10440" i="1"/>
  <c r="N10440" i="1" s="1"/>
  <c r="M10441" i="1"/>
  <c r="N10441" i="1" s="1"/>
  <c r="M10442" i="1"/>
  <c r="N10442" i="1" s="1"/>
  <c r="M10443" i="1"/>
  <c r="N10443" i="1" s="1"/>
  <c r="M10444" i="1"/>
  <c r="N10444" i="1" s="1"/>
  <c r="M10445" i="1"/>
  <c r="N10445" i="1" s="1"/>
  <c r="M10446" i="1"/>
  <c r="N10446" i="1" s="1"/>
  <c r="M10447" i="1"/>
  <c r="N10447" i="1" s="1"/>
  <c r="M10448" i="1"/>
  <c r="N10448" i="1" s="1"/>
  <c r="M10449" i="1"/>
  <c r="N10449" i="1" s="1"/>
  <c r="M10450" i="1"/>
  <c r="N10450" i="1" s="1"/>
  <c r="M10451" i="1"/>
  <c r="N10451" i="1" s="1"/>
  <c r="M10452" i="1"/>
  <c r="N10452" i="1" s="1"/>
  <c r="M10453" i="1"/>
  <c r="N10453" i="1" s="1"/>
  <c r="M10454" i="1"/>
  <c r="N10454" i="1" s="1"/>
  <c r="M10455" i="1"/>
  <c r="N10455" i="1" s="1"/>
  <c r="M10456" i="1"/>
  <c r="N10456" i="1" s="1"/>
  <c r="M10457" i="1"/>
  <c r="N10457" i="1" s="1"/>
  <c r="M10458" i="1"/>
  <c r="N10458" i="1" s="1"/>
  <c r="M10459" i="1"/>
  <c r="N10459" i="1" s="1"/>
  <c r="M10460" i="1"/>
  <c r="N10460" i="1" s="1"/>
  <c r="M10461" i="1"/>
  <c r="N10461" i="1" s="1"/>
  <c r="M10462" i="1"/>
  <c r="N10462" i="1" s="1"/>
  <c r="M10463" i="1"/>
  <c r="N10463" i="1" s="1"/>
  <c r="M10464" i="1"/>
  <c r="N10464" i="1" s="1"/>
  <c r="M10465" i="1"/>
  <c r="N10465" i="1" s="1"/>
  <c r="M10466" i="1"/>
  <c r="N10466" i="1" s="1"/>
  <c r="M10467" i="1"/>
  <c r="N10467" i="1" s="1"/>
  <c r="M10468" i="1"/>
  <c r="N10468" i="1" s="1"/>
  <c r="M10469" i="1"/>
  <c r="N10469" i="1" s="1"/>
  <c r="M10470" i="1"/>
  <c r="N10470" i="1" s="1"/>
  <c r="M10471" i="1"/>
  <c r="N10471" i="1" s="1"/>
  <c r="M10472" i="1"/>
  <c r="N10472" i="1" s="1"/>
  <c r="M10473" i="1"/>
  <c r="N10473" i="1" s="1"/>
  <c r="M10474" i="1"/>
  <c r="N10474" i="1" s="1"/>
  <c r="M10475" i="1"/>
  <c r="N10475" i="1" s="1"/>
  <c r="M10476" i="1"/>
  <c r="N10476" i="1" s="1"/>
  <c r="M10477" i="1"/>
  <c r="N10477" i="1" s="1"/>
  <c r="M10478" i="1"/>
  <c r="N10478" i="1" s="1"/>
  <c r="M10479" i="1"/>
  <c r="N10479" i="1" s="1"/>
  <c r="M10480" i="1"/>
  <c r="N10480" i="1" s="1"/>
  <c r="M10481" i="1"/>
  <c r="N10481" i="1" s="1"/>
  <c r="M10482" i="1"/>
  <c r="N10482" i="1" s="1"/>
  <c r="M10483" i="1"/>
  <c r="N10483" i="1" s="1"/>
  <c r="M10484" i="1"/>
  <c r="N10484" i="1" s="1"/>
  <c r="M10485" i="1"/>
  <c r="N10485" i="1" s="1"/>
  <c r="M10486" i="1"/>
  <c r="N10486" i="1" s="1"/>
  <c r="M10487" i="1"/>
  <c r="N10487" i="1" s="1"/>
  <c r="M10488" i="1"/>
  <c r="N10488" i="1" s="1"/>
  <c r="M10489" i="1"/>
  <c r="N10489" i="1" s="1"/>
  <c r="M10490" i="1"/>
  <c r="N10490" i="1" s="1"/>
  <c r="M10491" i="1"/>
  <c r="N10491" i="1" s="1"/>
  <c r="M10492" i="1"/>
  <c r="N10492" i="1" s="1"/>
  <c r="M10493" i="1"/>
  <c r="N10493" i="1" s="1"/>
  <c r="M10494" i="1"/>
  <c r="N10494" i="1" s="1"/>
  <c r="M10495" i="1"/>
  <c r="N10495" i="1" s="1"/>
  <c r="M10496" i="1"/>
  <c r="N10496" i="1" s="1"/>
  <c r="M10497" i="1"/>
  <c r="N10497" i="1" s="1"/>
  <c r="M10498" i="1"/>
  <c r="N10498" i="1" s="1"/>
  <c r="M10499" i="1"/>
  <c r="N10499" i="1" s="1"/>
  <c r="M10500" i="1"/>
  <c r="N10500" i="1" s="1"/>
  <c r="M10501" i="1"/>
  <c r="N10501" i="1" s="1"/>
  <c r="M10502" i="1"/>
  <c r="N10502" i="1" s="1"/>
  <c r="M10503" i="1"/>
  <c r="N10503" i="1" s="1"/>
  <c r="M10504" i="1"/>
  <c r="N10504" i="1" s="1"/>
  <c r="M10505" i="1"/>
  <c r="N10505" i="1" s="1"/>
  <c r="M10506" i="1"/>
  <c r="N10506" i="1" s="1"/>
  <c r="M10507" i="1"/>
  <c r="N10507" i="1" s="1"/>
  <c r="M10508" i="1"/>
  <c r="N10508" i="1" s="1"/>
  <c r="M10509" i="1"/>
  <c r="N10509" i="1" s="1"/>
  <c r="M10510" i="1"/>
  <c r="N10510" i="1" s="1"/>
  <c r="M10511" i="1"/>
  <c r="N10511" i="1" s="1"/>
  <c r="M10512" i="1"/>
  <c r="N10512" i="1" s="1"/>
  <c r="M10513" i="1"/>
  <c r="N10513" i="1" s="1"/>
  <c r="M10514" i="1"/>
  <c r="N10514" i="1" s="1"/>
  <c r="M10515" i="1"/>
  <c r="N10515" i="1" s="1"/>
  <c r="M10516" i="1"/>
  <c r="N10516" i="1" s="1"/>
  <c r="M10517" i="1"/>
  <c r="N10517" i="1" s="1"/>
  <c r="M10518" i="1"/>
  <c r="N10518" i="1" s="1"/>
  <c r="M10519" i="1"/>
  <c r="N10519" i="1" s="1"/>
  <c r="M10520" i="1"/>
  <c r="N10520" i="1" s="1"/>
  <c r="M10521" i="1"/>
  <c r="N10521" i="1" s="1"/>
  <c r="M10522" i="1"/>
  <c r="N10522" i="1" s="1"/>
  <c r="M10523" i="1"/>
  <c r="N10523" i="1" s="1"/>
  <c r="M10524" i="1"/>
  <c r="N10524" i="1" s="1"/>
  <c r="M10525" i="1"/>
  <c r="N10525" i="1" s="1"/>
  <c r="M10526" i="1"/>
  <c r="N10526" i="1" s="1"/>
  <c r="M10527" i="1"/>
  <c r="N10527" i="1" s="1"/>
  <c r="M10528" i="1"/>
  <c r="N10528" i="1" s="1"/>
  <c r="M10529" i="1"/>
  <c r="N10529" i="1" s="1"/>
  <c r="M10530" i="1"/>
  <c r="N10530" i="1" s="1"/>
  <c r="M10531" i="1"/>
  <c r="N10531" i="1" s="1"/>
  <c r="M10532" i="1"/>
  <c r="N10532" i="1" s="1"/>
  <c r="M10533" i="1"/>
  <c r="N10533" i="1" s="1"/>
  <c r="M10534" i="1"/>
  <c r="N10534" i="1" s="1"/>
  <c r="M10535" i="1"/>
  <c r="N10535" i="1" s="1"/>
  <c r="M10536" i="1"/>
  <c r="N10536" i="1" s="1"/>
  <c r="M10537" i="1"/>
  <c r="N10537" i="1" s="1"/>
  <c r="M10538" i="1"/>
  <c r="N10538" i="1" s="1"/>
  <c r="M10539" i="1"/>
  <c r="N10539" i="1" s="1"/>
  <c r="M10540" i="1"/>
  <c r="N10540" i="1" s="1"/>
  <c r="M10541" i="1"/>
  <c r="N10541" i="1" s="1"/>
  <c r="M10542" i="1"/>
  <c r="N10542" i="1" s="1"/>
  <c r="M10543" i="1"/>
  <c r="N10543" i="1" s="1"/>
  <c r="M10544" i="1"/>
  <c r="N10544" i="1" s="1"/>
  <c r="M10545" i="1"/>
  <c r="N10545" i="1" s="1"/>
  <c r="M10546" i="1"/>
  <c r="N10546" i="1" s="1"/>
  <c r="M10547" i="1"/>
  <c r="N10547" i="1" s="1"/>
  <c r="M10548" i="1"/>
  <c r="N10548" i="1" s="1"/>
  <c r="M10549" i="1"/>
  <c r="N10549" i="1" s="1"/>
  <c r="M10550" i="1"/>
  <c r="N10550" i="1" s="1"/>
  <c r="M10551" i="1"/>
  <c r="N10551" i="1" s="1"/>
  <c r="M10552" i="1"/>
  <c r="N10552" i="1" s="1"/>
  <c r="M10553" i="1"/>
  <c r="N10553" i="1" s="1"/>
  <c r="M10554" i="1"/>
  <c r="N10554" i="1" s="1"/>
  <c r="M10555" i="1"/>
  <c r="N10555" i="1" s="1"/>
  <c r="M10556" i="1"/>
  <c r="N10556" i="1" s="1"/>
  <c r="M10557" i="1"/>
  <c r="N10557" i="1" s="1"/>
  <c r="M10558" i="1"/>
  <c r="N10558" i="1" s="1"/>
  <c r="M10559" i="1"/>
  <c r="N10559" i="1" s="1"/>
  <c r="M10560" i="1"/>
  <c r="N10560" i="1" s="1"/>
  <c r="M10561" i="1"/>
  <c r="N10561" i="1" s="1"/>
  <c r="M10562" i="1"/>
  <c r="N10562" i="1" s="1"/>
  <c r="M10563" i="1"/>
  <c r="N10563" i="1" s="1"/>
  <c r="M10564" i="1"/>
  <c r="N10564" i="1" s="1"/>
  <c r="M10565" i="1"/>
  <c r="N10565" i="1" s="1"/>
  <c r="M10566" i="1"/>
  <c r="N10566" i="1" s="1"/>
  <c r="M10567" i="1"/>
  <c r="N10567" i="1" s="1"/>
  <c r="M10568" i="1"/>
  <c r="N10568" i="1" s="1"/>
  <c r="M10569" i="1"/>
  <c r="N10569" i="1" s="1"/>
  <c r="M10570" i="1"/>
  <c r="N10570" i="1" s="1"/>
  <c r="M10571" i="1"/>
  <c r="N10571" i="1" s="1"/>
  <c r="M10572" i="1"/>
  <c r="N10572" i="1" s="1"/>
  <c r="M10573" i="1"/>
  <c r="N10573" i="1" s="1"/>
  <c r="M10574" i="1"/>
  <c r="N10574" i="1" s="1"/>
  <c r="M10575" i="1"/>
  <c r="N10575" i="1" s="1"/>
  <c r="M10576" i="1"/>
  <c r="N10576" i="1" s="1"/>
  <c r="M10577" i="1"/>
  <c r="N10577" i="1" s="1"/>
  <c r="M10578" i="1"/>
  <c r="N10578" i="1" s="1"/>
  <c r="M10579" i="1"/>
  <c r="N10579" i="1" s="1"/>
  <c r="M10580" i="1"/>
  <c r="N10580" i="1" s="1"/>
  <c r="M10581" i="1"/>
  <c r="N10581" i="1" s="1"/>
  <c r="M10582" i="1"/>
  <c r="N10582" i="1" s="1"/>
  <c r="M10583" i="1"/>
  <c r="N10583" i="1" s="1"/>
  <c r="M10584" i="1"/>
  <c r="N10584" i="1" s="1"/>
  <c r="M10585" i="1"/>
  <c r="N10585" i="1" s="1"/>
  <c r="M10586" i="1"/>
  <c r="N10586" i="1" s="1"/>
  <c r="M10587" i="1"/>
  <c r="N10587" i="1" s="1"/>
  <c r="M10588" i="1"/>
  <c r="N10588" i="1" s="1"/>
  <c r="M10589" i="1"/>
  <c r="N10589" i="1" s="1"/>
  <c r="M10590" i="1"/>
  <c r="N10590" i="1" s="1"/>
  <c r="M10591" i="1"/>
  <c r="N10591" i="1" s="1"/>
  <c r="M10592" i="1"/>
  <c r="N10592" i="1" s="1"/>
  <c r="M10593" i="1"/>
  <c r="N10593" i="1" s="1"/>
  <c r="M10594" i="1"/>
  <c r="N10594" i="1" s="1"/>
  <c r="M10595" i="1"/>
  <c r="N10595" i="1" s="1"/>
  <c r="M10596" i="1"/>
  <c r="N10596" i="1" s="1"/>
  <c r="M10597" i="1"/>
  <c r="N10597" i="1" s="1"/>
  <c r="M10598" i="1"/>
  <c r="N10598" i="1" s="1"/>
  <c r="M10599" i="1"/>
  <c r="N10599" i="1" s="1"/>
  <c r="M10600" i="1"/>
  <c r="N10600" i="1" s="1"/>
  <c r="M10601" i="1"/>
  <c r="N10601" i="1" s="1"/>
  <c r="M10602" i="1"/>
  <c r="N10602" i="1" s="1"/>
  <c r="M10603" i="1"/>
  <c r="N10603" i="1" s="1"/>
  <c r="M10604" i="1"/>
  <c r="N10604" i="1" s="1"/>
  <c r="M10605" i="1"/>
  <c r="N10605" i="1" s="1"/>
  <c r="M10606" i="1"/>
  <c r="N10606" i="1" s="1"/>
  <c r="M10607" i="1"/>
  <c r="N10607" i="1" s="1"/>
  <c r="M10608" i="1"/>
  <c r="N10608" i="1" s="1"/>
  <c r="M10609" i="1"/>
  <c r="N10609" i="1" s="1"/>
  <c r="M10610" i="1"/>
  <c r="N10610" i="1" s="1"/>
  <c r="M10611" i="1"/>
  <c r="N10611" i="1" s="1"/>
  <c r="M10612" i="1"/>
  <c r="N10612" i="1" s="1"/>
  <c r="M10613" i="1"/>
  <c r="N10613" i="1" s="1"/>
  <c r="M10614" i="1"/>
  <c r="N10614" i="1" s="1"/>
  <c r="M10615" i="1"/>
  <c r="N10615" i="1" s="1"/>
  <c r="M10616" i="1"/>
  <c r="N10616" i="1" s="1"/>
  <c r="M10617" i="1"/>
  <c r="N10617" i="1" s="1"/>
  <c r="M10618" i="1"/>
  <c r="N10618" i="1" s="1"/>
  <c r="M10619" i="1"/>
  <c r="N10619" i="1" s="1"/>
  <c r="M10620" i="1"/>
  <c r="N10620" i="1" s="1"/>
  <c r="M10621" i="1"/>
  <c r="N10621" i="1" s="1"/>
  <c r="M10622" i="1"/>
  <c r="N10622" i="1" s="1"/>
  <c r="M10623" i="1"/>
  <c r="N10623" i="1" s="1"/>
  <c r="M10624" i="1"/>
  <c r="N10624" i="1" s="1"/>
  <c r="M10625" i="1"/>
  <c r="N10625" i="1" s="1"/>
  <c r="M10626" i="1"/>
  <c r="N10626" i="1" s="1"/>
  <c r="M10627" i="1"/>
  <c r="N10627" i="1" s="1"/>
  <c r="M10628" i="1"/>
  <c r="N10628" i="1" s="1"/>
  <c r="M10629" i="1"/>
  <c r="N10629" i="1" s="1"/>
  <c r="M10630" i="1"/>
  <c r="N10630" i="1" s="1"/>
  <c r="M10631" i="1"/>
  <c r="N10631" i="1" s="1"/>
  <c r="M10632" i="1"/>
  <c r="N10632" i="1" s="1"/>
  <c r="M10633" i="1"/>
  <c r="N10633" i="1" s="1"/>
  <c r="M10634" i="1"/>
  <c r="N10634" i="1" s="1"/>
  <c r="M10635" i="1"/>
  <c r="N10635" i="1" s="1"/>
  <c r="M10636" i="1"/>
  <c r="N10636" i="1" s="1"/>
  <c r="M10637" i="1"/>
  <c r="N10637" i="1" s="1"/>
  <c r="M10638" i="1"/>
  <c r="N10638" i="1" s="1"/>
  <c r="M10639" i="1"/>
  <c r="N10639" i="1" s="1"/>
  <c r="M10640" i="1"/>
  <c r="N10640" i="1" s="1"/>
  <c r="M10641" i="1"/>
  <c r="N10641" i="1" s="1"/>
  <c r="M10642" i="1"/>
  <c r="N10642" i="1" s="1"/>
  <c r="M10643" i="1"/>
  <c r="N10643" i="1" s="1"/>
  <c r="M10644" i="1"/>
  <c r="N10644" i="1" s="1"/>
  <c r="M10645" i="1"/>
  <c r="N10645" i="1" s="1"/>
  <c r="M10646" i="1"/>
  <c r="N10646" i="1" s="1"/>
  <c r="M10647" i="1"/>
  <c r="N10647" i="1" s="1"/>
  <c r="M10648" i="1"/>
  <c r="N10648" i="1" s="1"/>
  <c r="M10649" i="1"/>
  <c r="N10649" i="1" s="1"/>
  <c r="M10650" i="1"/>
  <c r="N10650" i="1" s="1"/>
  <c r="M10651" i="1"/>
  <c r="N10651" i="1" s="1"/>
  <c r="M10652" i="1"/>
  <c r="N10652" i="1" s="1"/>
  <c r="M10653" i="1"/>
  <c r="N10653" i="1" s="1"/>
  <c r="M10654" i="1"/>
  <c r="N10654" i="1" s="1"/>
  <c r="M10655" i="1"/>
  <c r="N10655" i="1" s="1"/>
  <c r="M10656" i="1"/>
  <c r="N10656" i="1" s="1"/>
  <c r="M10657" i="1"/>
  <c r="N10657" i="1" s="1"/>
  <c r="M10658" i="1"/>
  <c r="N10658" i="1" s="1"/>
  <c r="M10659" i="1"/>
  <c r="N10659" i="1" s="1"/>
  <c r="M10660" i="1"/>
  <c r="N10660" i="1" s="1"/>
  <c r="M10661" i="1"/>
  <c r="N10661" i="1" s="1"/>
  <c r="M10662" i="1"/>
  <c r="N10662" i="1" s="1"/>
  <c r="M10663" i="1"/>
  <c r="N10663" i="1" s="1"/>
  <c r="M10664" i="1"/>
  <c r="N10664" i="1" s="1"/>
  <c r="M10665" i="1"/>
  <c r="N10665" i="1" s="1"/>
  <c r="M10666" i="1"/>
  <c r="N10666" i="1" s="1"/>
  <c r="M10667" i="1"/>
  <c r="N10667" i="1" s="1"/>
  <c r="M10668" i="1"/>
  <c r="N10668" i="1" s="1"/>
  <c r="M10669" i="1"/>
  <c r="N10669" i="1" s="1"/>
  <c r="M10670" i="1"/>
  <c r="N10670" i="1" s="1"/>
  <c r="M10671" i="1"/>
  <c r="N10671" i="1" s="1"/>
  <c r="M10672" i="1"/>
  <c r="N10672" i="1" s="1"/>
  <c r="M10673" i="1"/>
  <c r="N10673" i="1" s="1"/>
  <c r="M10674" i="1"/>
  <c r="N10674" i="1" s="1"/>
  <c r="M10675" i="1"/>
  <c r="N10675" i="1" s="1"/>
  <c r="M10676" i="1"/>
  <c r="N10676" i="1" s="1"/>
  <c r="M10677" i="1"/>
  <c r="N10677" i="1" s="1"/>
  <c r="M10678" i="1"/>
  <c r="N10678" i="1" s="1"/>
  <c r="M10679" i="1"/>
  <c r="N10679" i="1" s="1"/>
  <c r="M10680" i="1"/>
  <c r="N10680" i="1" s="1"/>
  <c r="M10681" i="1"/>
  <c r="N10681" i="1" s="1"/>
  <c r="M10682" i="1"/>
  <c r="N10682" i="1" s="1"/>
  <c r="M10683" i="1"/>
  <c r="N10683" i="1" s="1"/>
  <c r="M10684" i="1"/>
  <c r="N10684" i="1" s="1"/>
  <c r="M10685" i="1"/>
  <c r="N10685" i="1" s="1"/>
  <c r="M10686" i="1"/>
  <c r="N10686" i="1" s="1"/>
  <c r="M10687" i="1"/>
  <c r="N10687" i="1" s="1"/>
  <c r="M10688" i="1"/>
  <c r="N10688" i="1" s="1"/>
  <c r="M10689" i="1"/>
  <c r="N10689" i="1" s="1"/>
  <c r="M10690" i="1"/>
  <c r="N10690" i="1" s="1"/>
  <c r="M10691" i="1"/>
  <c r="N10691" i="1" s="1"/>
  <c r="M10692" i="1"/>
  <c r="N10692" i="1" s="1"/>
  <c r="M10693" i="1"/>
  <c r="N10693" i="1" s="1"/>
  <c r="M10694" i="1"/>
  <c r="N10694" i="1" s="1"/>
  <c r="M10695" i="1"/>
  <c r="N10695" i="1" s="1"/>
  <c r="M10696" i="1"/>
  <c r="N10696" i="1" s="1"/>
  <c r="M10697" i="1"/>
  <c r="N10697" i="1" s="1"/>
  <c r="M10698" i="1"/>
  <c r="N10698" i="1" s="1"/>
  <c r="M10699" i="1"/>
  <c r="N10699" i="1" s="1"/>
  <c r="M10700" i="1"/>
  <c r="N10700" i="1" s="1"/>
  <c r="M10701" i="1"/>
  <c r="N10701" i="1" s="1"/>
  <c r="M10702" i="1"/>
  <c r="N10702" i="1" s="1"/>
  <c r="M10703" i="1"/>
  <c r="N10703" i="1" s="1"/>
  <c r="M10704" i="1"/>
  <c r="N10704" i="1" s="1"/>
  <c r="M10705" i="1"/>
  <c r="N10705" i="1" s="1"/>
  <c r="M10706" i="1"/>
  <c r="N10706" i="1" s="1"/>
  <c r="M10707" i="1"/>
  <c r="N10707" i="1" s="1"/>
  <c r="M10708" i="1"/>
  <c r="N10708" i="1" s="1"/>
  <c r="M10709" i="1"/>
  <c r="N10709" i="1" s="1"/>
  <c r="M10710" i="1"/>
  <c r="N10710" i="1" s="1"/>
  <c r="M10711" i="1"/>
  <c r="N10711" i="1" s="1"/>
  <c r="M10712" i="1"/>
  <c r="N10712" i="1" s="1"/>
  <c r="M10713" i="1"/>
  <c r="N10713" i="1" s="1"/>
  <c r="M10714" i="1"/>
  <c r="N10714" i="1" s="1"/>
  <c r="M10715" i="1"/>
  <c r="N10715" i="1" s="1"/>
  <c r="M10716" i="1"/>
  <c r="N10716" i="1" s="1"/>
  <c r="M10717" i="1"/>
  <c r="N10717" i="1" s="1"/>
  <c r="M10718" i="1"/>
  <c r="N10718" i="1" s="1"/>
  <c r="M10719" i="1"/>
  <c r="N10719" i="1" s="1"/>
  <c r="M10720" i="1"/>
  <c r="N10720" i="1" s="1"/>
  <c r="M10721" i="1"/>
  <c r="N10721" i="1" s="1"/>
  <c r="M10722" i="1"/>
  <c r="N10722" i="1" s="1"/>
  <c r="M10723" i="1"/>
  <c r="N10723" i="1" s="1"/>
  <c r="M10724" i="1"/>
  <c r="N10724" i="1" s="1"/>
  <c r="M10725" i="1"/>
  <c r="N10725" i="1" s="1"/>
  <c r="M10726" i="1"/>
  <c r="N10726" i="1" s="1"/>
  <c r="M10727" i="1"/>
  <c r="N10727" i="1" s="1"/>
  <c r="M10728" i="1"/>
  <c r="N10728" i="1" s="1"/>
  <c r="M10729" i="1"/>
  <c r="N10729" i="1" s="1"/>
  <c r="M10730" i="1"/>
  <c r="N10730" i="1" s="1"/>
  <c r="M10731" i="1"/>
  <c r="N10731" i="1" s="1"/>
  <c r="M10732" i="1"/>
  <c r="N10732" i="1" s="1"/>
  <c r="M10733" i="1"/>
  <c r="N10733" i="1" s="1"/>
  <c r="M10734" i="1"/>
  <c r="N10734" i="1" s="1"/>
  <c r="M10735" i="1"/>
  <c r="N10735" i="1" s="1"/>
  <c r="M10736" i="1"/>
  <c r="N10736" i="1" s="1"/>
  <c r="M10737" i="1"/>
  <c r="N10737" i="1" s="1"/>
  <c r="M10738" i="1"/>
  <c r="N10738" i="1" s="1"/>
  <c r="M10739" i="1"/>
  <c r="N10739" i="1" s="1"/>
  <c r="M10740" i="1"/>
  <c r="N10740" i="1" s="1"/>
  <c r="M10741" i="1"/>
  <c r="N10741" i="1" s="1"/>
  <c r="M10742" i="1"/>
  <c r="N10742" i="1" s="1"/>
  <c r="M10743" i="1"/>
  <c r="N10743" i="1" s="1"/>
  <c r="M10744" i="1"/>
  <c r="N10744" i="1" s="1"/>
  <c r="M10745" i="1"/>
  <c r="N10745" i="1" s="1"/>
  <c r="M10746" i="1"/>
  <c r="N10746" i="1" s="1"/>
  <c r="M10747" i="1"/>
  <c r="N10747" i="1" s="1"/>
  <c r="M10748" i="1"/>
  <c r="N10748" i="1" s="1"/>
  <c r="M10749" i="1"/>
  <c r="N10749" i="1" s="1"/>
  <c r="M10750" i="1"/>
  <c r="N10750" i="1" s="1"/>
  <c r="M10751" i="1"/>
  <c r="N10751" i="1" s="1"/>
  <c r="M10752" i="1"/>
  <c r="N10752" i="1" s="1"/>
  <c r="M10753" i="1"/>
  <c r="N10753" i="1" s="1"/>
  <c r="M10754" i="1"/>
  <c r="N10754" i="1" s="1"/>
  <c r="M10755" i="1"/>
  <c r="N10755" i="1" s="1"/>
  <c r="M10756" i="1"/>
  <c r="N10756" i="1" s="1"/>
  <c r="M10757" i="1"/>
  <c r="N10757" i="1" s="1"/>
  <c r="M10758" i="1"/>
  <c r="N10758" i="1" s="1"/>
  <c r="M10759" i="1"/>
  <c r="N10759" i="1" s="1"/>
  <c r="M10760" i="1"/>
  <c r="N10760" i="1" s="1"/>
  <c r="M10761" i="1"/>
  <c r="N10761" i="1" s="1"/>
  <c r="M10762" i="1"/>
  <c r="N10762" i="1" s="1"/>
  <c r="M10763" i="1"/>
  <c r="N10763" i="1" s="1"/>
  <c r="M10764" i="1"/>
  <c r="N10764" i="1" s="1"/>
  <c r="M10765" i="1"/>
  <c r="N10765" i="1" s="1"/>
  <c r="M10766" i="1"/>
  <c r="N10766" i="1" s="1"/>
  <c r="M10767" i="1"/>
  <c r="N10767" i="1" s="1"/>
  <c r="M10768" i="1"/>
  <c r="N10768" i="1" s="1"/>
  <c r="M10769" i="1"/>
  <c r="N10769" i="1" s="1"/>
  <c r="M10770" i="1"/>
  <c r="N10770" i="1" s="1"/>
  <c r="M10771" i="1"/>
  <c r="N10771" i="1" s="1"/>
  <c r="M10772" i="1"/>
  <c r="N10772" i="1" s="1"/>
  <c r="M10773" i="1"/>
  <c r="N10773" i="1" s="1"/>
  <c r="M10774" i="1"/>
  <c r="N10774" i="1" s="1"/>
  <c r="M10775" i="1"/>
  <c r="N10775" i="1" s="1"/>
  <c r="M10776" i="1"/>
  <c r="N10776" i="1" s="1"/>
  <c r="M10777" i="1"/>
  <c r="N10777" i="1" s="1"/>
  <c r="M10778" i="1"/>
  <c r="N10778" i="1" s="1"/>
  <c r="M10779" i="1"/>
  <c r="N10779" i="1" s="1"/>
  <c r="M10780" i="1"/>
  <c r="N10780" i="1" s="1"/>
  <c r="M10781" i="1"/>
  <c r="N10781" i="1" s="1"/>
  <c r="M10782" i="1"/>
  <c r="N10782" i="1" s="1"/>
  <c r="M10783" i="1"/>
  <c r="N10783" i="1" s="1"/>
  <c r="M10784" i="1"/>
  <c r="N10784" i="1" s="1"/>
  <c r="M10785" i="1"/>
  <c r="N10785" i="1" s="1"/>
  <c r="M10786" i="1"/>
  <c r="N10786" i="1" s="1"/>
  <c r="M10787" i="1"/>
  <c r="N10787" i="1" s="1"/>
  <c r="M10788" i="1"/>
  <c r="N10788" i="1" s="1"/>
  <c r="M10789" i="1"/>
  <c r="N10789" i="1" s="1"/>
  <c r="M10790" i="1"/>
  <c r="N10790" i="1" s="1"/>
  <c r="M10791" i="1"/>
  <c r="N10791" i="1" s="1"/>
  <c r="M10792" i="1"/>
  <c r="N10792" i="1" s="1"/>
  <c r="M10793" i="1"/>
  <c r="N10793" i="1" s="1"/>
  <c r="M10794" i="1"/>
  <c r="N10794" i="1" s="1"/>
  <c r="M10795" i="1"/>
  <c r="N10795" i="1" s="1"/>
  <c r="M10796" i="1"/>
  <c r="N10796" i="1" s="1"/>
  <c r="M10797" i="1"/>
  <c r="N10797" i="1" s="1"/>
  <c r="M10798" i="1"/>
  <c r="N10798" i="1" s="1"/>
  <c r="M10799" i="1"/>
  <c r="N10799" i="1" s="1"/>
  <c r="M10800" i="1"/>
  <c r="N10800" i="1" s="1"/>
  <c r="M10801" i="1"/>
  <c r="N10801" i="1" s="1"/>
  <c r="M10802" i="1"/>
  <c r="N10802" i="1" s="1"/>
  <c r="M10803" i="1"/>
  <c r="N10803" i="1" s="1"/>
  <c r="M10804" i="1"/>
  <c r="N10804" i="1" s="1"/>
  <c r="M10805" i="1"/>
  <c r="N10805" i="1" s="1"/>
  <c r="M10806" i="1"/>
  <c r="N10806" i="1" s="1"/>
  <c r="M10807" i="1"/>
  <c r="N10807" i="1" s="1"/>
  <c r="M10808" i="1"/>
  <c r="N10808" i="1" s="1"/>
  <c r="M10809" i="1"/>
  <c r="N10809" i="1" s="1"/>
  <c r="M10810" i="1"/>
  <c r="N10810" i="1" s="1"/>
  <c r="M10811" i="1"/>
  <c r="N10811" i="1" s="1"/>
  <c r="M10812" i="1"/>
  <c r="N10812" i="1" s="1"/>
  <c r="M10813" i="1"/>
  <c r="N10813" i="1" s="1"/>
  <c r="M10814" i="1"/>
  <c r="N10814" i="1" s="1"/>
  <c r="M10815" i="1"/>
  <c r="N10815" i="1" s="1"/>
  <c r="M10816" i="1"/>
  <c r="N10816" i="1" s="1"/>
  <c r="M10817" i="1"/>
  <c r="N10817" i="1" s="1"/>
  <c r="M10818" i="1"/>
  <c r="N10818" i="1" s="1"/>
  <c r="M10819" i="1"/>
  <c r="N10819" i="1" s="1"/>
  <c r="M10820" i="1"/>
  <c r="N10820" i="1" s="1"/>
  <c r="M10821" i="1"/>
  <c r="N10821" i="1" s="1"/>
  <c r="M10822" i="1"/>
  <c r="N10822" i="1" s="1"/>
  <c r="M10823" i="1"/>
  <c r="N10823" i="1" s="1"/>
  <c r="M10824" i="1"/>
  <c r="N10824" i="1" s="1"/>
  <c r="M10825" i="1"/>
  <c r="N10825" i="1" s="1"/>
  <c r="M10826" i="1"/>
  <c r="N10826" i="1" s="1"/>
  <c r="M10827" i="1"/>
  <c r="N10827" i="1" s="1"/>
  <c r="M10828" i="1"/>
  <c r="N10828" i="1" s="1"/>
  <c r="M10829" i="1"/>
  <c r="N10829" i="1" s="1"/>
  <c r="M10830" i="1"/>
  <c r="N10830" i="1" s="1"/>
  <c r="M10831" i="1"/>
  <c r="N10831" i="1" s="1"/>
  <c r="M10832" i="1"/>
  <c r="N10832" i="1" s="1"/>
  <c r="M10833" i="1"/>
  <c r="N10833" i="1" s="1"/>
  <c r="M10834" i="1"/>
  <c r="N10834" i="1" s="1"/>
  <c r="M10835" i="1"/>
  <c r="N10835" i="1" s="1"/>
  <c r="M10836" i="1"/>
  <c r="N10836" i="1" s="1"/>
  <c r="M10837" i="1"/>
  <c r="N10837" i="1" s="1"/>
  <c r="M10838" i="1"/>
  <c r="N10838" i="1" s="1"/>
  <c r="M10839" i="1"/>
  <c r="N10839" i="1" s="1"/>
  <c r="M10840" i="1"/>
  <c r="N10840" i="1" s="1"/>
  <c r="M10841" i="1"/>
  <c r="N10841" i="1" s="1"/>
  <c r="M10842" i="1"/>
  <c r="N10842" i="1" s="1"/>
  <c r="M10843" i="1"/>
  <c r="N10843" i="1" s="1"/>
  <c r="M10844" i="1"/>
  <c r="N10844" i="1" s="1"/>
  <c r="M10845" i="1"/>
  <c r="N10845" i="1" s="1"/>
  <c r="M10846" i="1"/>
  <c r="N10846" i="1" s="1"/>
  <c r="M10847" i="1"/>
  <c r="N10847" i="1" s="1"/>
  <c r="M10848" i="1"/>
  <c r="N10848" i="1" s="1"/>
  <c r="M10849" i="1"/>
  <c r="N10849" i="1" s="1"/>
  <c r="M10850" i="1"/>
  <c r="N10850" i="1" s="1"/>
  <c r="M10851" i="1"/>
  <c r="N10851" i="1" s="1"/>
  <c r="M10852" i="1"/>
  <c r="N10852" i="1" s="1"/>
  <c r="M10853" i="1"/>
  <c r="N10853" i="1" s="1"/>
  <c r="M10854" i="1"/>
  <c r="N10854" i="1" s="1"/>
  <c r="M10855" i="1"/>
  <c r="N10855" i="1" s="1"/>
  <c r="M10856" i="1"/>
  <c r="N10856" i="1" s="1"/>
  <c r="M10857" i="1"/>
  <c r="N10857" i="1" s="1"/>
  <c r="M10858" i="1"/>
  <c r="N10858" i="1" s="1"/>
  <c r="M10859" i="1"/>
  <c r="N10859" i="1" s="1"/>
  <c r="M10860" i="1"/>
  <c r="N10860" i="1" s="1"/>
  <c r="M10861" i="1"/>
  <c r="N10861" i="1" s="1"/>
  <c r="M10862" i="1"/>
  <c r="N10862" i="1" s="1"/>
  <c r="M10863" i="1"/>
  <c r="N10863" i="1" s="1"/>
  <c r="M10864" i="1"/>
  <c r="N10864" i="1" s="1"/>
  <c r="M10865" i="1"/>
  <c r="N10865" i="1" s="1"/>
  <c r="M10866" i="1"/>
  <c r="N10866" i="1" s="1"/>
  <c r="M10867" i="1"/>
  <c r="N10867" i="1" s="1"/>
  <c r="M10868" i="1"/>
  <c r="N10868" i="1" s="1"/>
  <c r="M10869" i="1"/>
  <c r="N10869" i="1" s="1"/>
  <c r="M10870" i="1"/>
  <c r="N10870" i="1" s="1"/>
  <c r="M10871" i="1"/>
  <c r="N10871" i="1" s="1"/>
  <c r="M10872" i="1"/>
  <c r="N10872" i="1" s="1"/>
  <c r="M10873" i="1"/>
  <c r="N10873" i="1" s="1"/>
  <c r="M10874" i="1"/>
  <c r="N10874" i="1" s="1"/>
  <c r="M10875" i="1"/>
  <c r="N10875" i="1" s="1"/>
  <c r="M10876" i="1"/>
  <c r="N10876" i="1" s="1"/>
  <c r="M10877" i="1"/>
  <c r="N10877" i="1" s="1"/>
  <c r="M10878" i="1"/>
  <c r="N10878" i="1" s="1"/>
  <c r="M10879" i="1"/>
  <c r="N10879" i="1" s="1"/>
  <c r="M10880" i="1"/>
  <c r="N10880" i="1" s="1"/>
  <c r="M10881" i="1"/>
  <c r="N10881" i="1" s="1"/>
  <c r="M10882" i="1"/>
  <c r="N10882" i="1" s="1"/>
  <c r="M10883" i="1"/>
  <c r="N10883" i="1" s="1"/>
  <c r="M10884" i="1"/>
  <c r="N10884" i="1" s="1"/>
  <c r="M10885" i="1"/>
  <c r="N10885" i="1" s="1"/>
  <c r="M10886" i="1"/>
  <c r="N10886" i="1" s="1"/>
  <c r="M10887" i="1"/>
  <c r="N10887" i="1" s="1"/>
  <c r="M10888" i="1"/>
  <c r="N10888" i="1" s="1"/>
  <c r="M10889" i="1"/>
  <c r="N10889" i="1" s="1"/>
  <c r="M10890" i="1"/>
  <c r="N10890" i="1" s="1"/>
  <c r="M10891" i="1"/>
  <c r="N10891" i="1" s="1"/>
  <c r="M10892" i="1"/>
  <c r="N10892" i="1" s="1"/>
  <c r="M10893" i="1"/>
  <c r="N10893" i="1" s="1"/>
  <c r="M10894" i="1"/>
  <c r="N10894" i="1" s="1"/>
  <c r="M10895" i="1"/>
  <c r="N10895" i="1" s="1"/>
  <c r="M10896" i="1"/>
  <c r="N10896" i="1" s="1"/>
  <c r="M10897" i="1"/>
  <c r="N10897" i="1" s="1"/>
  <c r="M10898" i="1"/>
  <c r="N10898" i="1" s="1"/>
  <c r="M10899" i="1"/>
  <c r="N10899" i="1" s="1"/>
  <c r="M10900" i="1"/>
  <c r="N10900" i="1" s="1"/>
  <c r="M10901" i="1"/>
  <c r="N10901" i="1" s="1"/>
  <c r="M10902" i="1"/>
  <c r="N10902" i="1" s="1"/>
  <c r="M10903" i="1"/>
  <c r="N10903" i="1" s="1"/>
  <c r="M10904" i="1"/>
  <c r="N10904" i="1" s="1"/>
  <c r="M10905" i="1"/>
  <c r="N10905" i="1" s="1"/>
  <c r="M10906" i="1"/>
  <c r="N10906" i="1" s="1"/>
  <c r="M10907" i="1"/>
  <c r="N10907" i="1" s="1"/>
  <c r="M10908" i="1"/>
  <c r="N10908" i="1" s="1"/>
  <c r="M10909" i="1"/>
  <c r="N10909" i="1" s="1"/>
  <c r="M10910" i="1"/>
  <c r="N10910" i="1" s="1"/>
  <c r="M10911" i="1"/>
  <c r="N10911" i="1" s="1"/>
  <c r="M10912" i="1"/>
  <c r="N10912" i="1" s="1"/>
  <c r="M10913" i="1"/>
  <c r="N10913" i="1" s="1"/>
  <c r="M10914" i="1"/>
  <c r="N10914" i="1" s="1"/>
  <c r="M10915" i="1"/>
  <c r="N10915" i="1" s="1"/>
  <c r="M10916" i="1"/>
  <c r="N10916" i="1" s="1"/>
  <c r="M10917" i="1"/>
  <c r="N10917" i="1" s="1"/>
  <c r="M10918" i="1"/>
  <c r="N10918" i="1" s="1"/>
  <c r="M10919" i="1"/>
  <c r="N10919" i="1" s="1"/>
  <c r="M10920" i="1"/>
  <c r="N10920" i="1" s="1"/>
  <c r="M10921" i="1"/>
  <c r="N10921" i="1" s="1"/>
  <c r="M10922" i="1"/>
  <c r="N10922" i="1" s="1"/>
  <c r="M10923" i="1"/>
  <c r="N10923" i="1" s="1"/>
  <c r="M10924" i="1"/>
  <c r="N10924" i="1" s="1"/>
  <c r="M10925" i="1"/>
  <c r="N10925" i="1" s="1"/>
  <c r="M10926" i="1"/>
  <c r="N10926" i="1" s="1"/>
  <c r="M10927" i="1"/>
  <c r="N10927" i="1" s="1"/>
  <c r="M10928" i="1"/>
  <c r="N10928" i="1" s="1"/>
  <c r="M10929" i="1"/>
  <c r="N10929" i="1" s="1"/>
  <c r="M10930" i="1"/>
  <c r="N10930" i="1" s="1"/>
  <c r="M10931" i="1"/>
  <c r="N10931" i="1" s="1"/>
  <c r="M10932" i="1"/>
  <c r="N10932" i="1" s="1"/>
  <c r="M10933" i="1"/>
  <c r="N10933" i="1" s="1"/>
  <c r="M10934" i="1"/>
  <c r="N10934" i="1" s="1"/>
  <c r="M10935" i="1"/>
  <c r="N10935" i="1" s="1"/>
  <c r="M10936" i="1"/>
  <c r="N10936" i="1" s="1"/>
  <c r="M10937" i="1"/>
  <c r="N10937" i="1" s="1"/>
  <c r="M10938" i="1"/>
  <c r="N10938" i="1" s="1"/>
  <c r="M10939" i="1"/>
  <c r="N10939" i="1" s="1"/>
  <c r="M10940" i="1"/>
  <c r="N10940" i="1" s="1"/>
  <c r="M10941" i="1"/>
  <c r="N10941" i="1" s="1"/>
  <c r="M10942" i="1"/>
  <c r="N10942" i="1" s="1"/>
  <c r="M10943" i="1"/>
  <c r="N10943" i="1" s="1"/>
  <c r="M10944" i="1"/>
  <c r="N10944" i="1" s="1"/>
  <c r="M10945" i="1"/>
  <c r="N10945" i="1" s="1"/>
  <c r="M10946" i="1"/>
  <c r="N10946" i="1" s="1"/>
  <c r="M10947" i="1"/>
  <c r="N10947" i="1" s="1"/>
  <c r="M10948" i="1"/>
  <c r="N10948" i="1" s="1"/>
  <c r="M10949" i="1"/>
  <c r="N10949" i="1" s="1"/>
  <c r="M10950" i="1"/>
  <c r="N10950" i="1" s="1"/>
  <c r="M10951" i="1"/>
  <c r="N10951" i="1" s="1"/>
  <c r="M10952" i="1"/>
  <c r="N10952" i="1" s="1"/>
  <c r="M10953" i="1"/>
  <c r="N10953" i="1" s="1"/>
  <c r="M10954" i="1"/>
  <c r="N10954" i="1" s="1"/>
  <c r="M10955" i="1"/>
  <c r="N10955" i="1" s="1"/>
  <c r="M10956" i="1"/>
  <c r="N10956" i="1" s="1"/>
  <c r="M10957" i="1"/>
  <c r="N10957" i="1" s="1"/>
  <c r="M10958" i="1"/>
  <c r="N10958" i="1" s="1"/>
  <c r="M10959" i="1"/>
  <c r="N10959" i="1" s="1"/>
  <c r="M10960" i="1"/>
  <c r="N10960" i="1" s="1"/>
  <c r="M10961" i="1"/>
  <c r="N10961" i="1" s="1"/>
  <c r="M10962" i="1"/>
  <c r="N10962" i="1" s="1"/>
  <c r="M10963" i="1"/>
  <c r="N10963" i="1" s="1"/>
  <c r="M10964" i="1"/>
  <c r="N10964" i="1" s="1"/>
  <c r="M10965" i="1"/>
  <c r="N10965" i="1" s="1"/>
  <c r="M10966" i="1"/>
  <c r="N10966" i="1" s="1"/>
  <c r="M10967" i="1"/>
  <c r="N10967" i="1" s="1"/>
  <c r="M10968" i="1"/>
  <c r="N10968" i="1" s="1"/>
  <c r="M10969" i="1"/>
  <c r="N10969" i="1" s="1"/>
  <c r="M10970" i="1"/>
  <c r="N10970" i="1" s="1"/>
  <c r="M10971" i="1"/>
  <c r="N10971" i="1" s="1"/>
  <c r="M10972" i="1"/>
  <c r="N10972" i="1" s="1"/>
  <c r="M10973" i="1"/>
  <c r="N10973" i="1" s="1"/>
  <c r="M10974" i="1"/>
  <c r="N10974" i="1" s="1"/>
  <c r="M10975" i="1"/>
  <c r="N10975" i="1" s="1"/>
  <c r="M10976" i="1"/>
  <c r="N10976" i="1" s="1"/>
  <c r="M10977" i="1"/>
  <c r="N10977" i="1" s="1"/>
  <c r="M10978" i="1"/>
  <c r="N10978" i="1" s="1"/>
  <c r="M10979" i="1"/>
  <c r="N10979" i="1" s="1"/>
  <c r="M10980" i="1"/>
  <c r="N10980" i="1" s="1"/>
  <c r="M10981" i="1"/>
  <c r="N10981" i="1" s="1"/>
  <c r="M10982" i="1"/>
  <c r="N10982" i="1" s="1"/>
  <c r="M10983" i="1"/>
  <c r="N10983" i="1" s="1"/>
  <c r="M10984" i="1"/>
  <c r="N10984" i="1" s="1"/>
  <c r="M10985" i="1"/>
  <c r="N10985" i="1" s="1"/>
  <c r="M10986" i="1"/>
  <c r="N10986" i="1" s="1"/>
  <c r="M10987" i="1"/>
  <c r="N10987" i="1" s="1"/>
  <c r="M10988" i="1"/>
  <c r="N10988" i="1" s="1"/>
  <c r="M10989" i="1"/>
  <c r="N10989" i="1" s="1"/>
  <c r="M10990" i="1"/>
  <c r="N10990" i="1" s="1"/>
  <c r="M10991" i="1"/>
  <c r="N10991" i="1" s="1"/>
  <c r="M10992" i="1"/>
  <c r="N10992" i="1" s="1"/>
  <c r="M10993" i="1"/>
  <c r="N10993" i="1" s="1"/>
  <c r="M10994" i="1"/>
  <c r="N10994" i="1" s="1"/>
  <c r="M10995" i="1"/>
  <c r="N10995" i="1" s="1"/>
  <c r="M10996" i="1"/>
  <c r="N10996" i="1" s="1"/>
  <c r="M10997" i="1"/>
  <c r="N10997" i="1" s="1"/>
  <c r="M10998" i="1"/>
  <c r="N10998" i="1" s="1"/>
  <c r="M10999" i="1"/>
  <c r="N10999" i="1" s="1"/>
  <c r="M11000" i="1"/>
  <c r="N11000" i="1" s="1"/>
  <c r="M11001" i="1"/>
  <c r="N11001" i="1" s="1"/>
  <c r="M11002" i="1"/>
  <c r="N11002" i="1" s="1"/>
  <c r="M11003" i="1"/>
  <c r="N11003" i="1" s="1"/>
  <c r="M11004" i="1"/>
  <c r="N11004" i="1" s="1"/>
  <c r="M11005" i="1"/>
  <c r="N11005" i="1" s="1"/>
  <c r="M11006" i="1"/>
  <c r="N11006" i="1" s="1"/>
  <c r="M11007" i="1"/>
  <c r="N11007" i="1" s="1"/>
  <c r="M11008" i="1"/>
  <c r="N11008" i="1" s="1"/>
  <c r="M11009" i="1"/>
  <c r="N11009" i="1" s="1"/>
  <c r="M11010" i="1"/>
  <c r="N11010" i="1" s="1"/>
  <c r="M11011" i="1"/>
  <c r="N11011" i="1" s="1"/>
  <c r="M11012" i="1"/>
  <c r="N11012" i="1" s="1"/>
  <c r="M11013" i="1"/>
  <c r="N11013" i="1" s="1"/>
  <c r="M11014" i="1"/>
  <c r="N11014" i="1" s="1"/>
  <c r="M11015" i="1"/>
  <c r="N11015" i="1" s="1"/>
  <c r="M11016" i="1"/>
  <c r="N11016" i="1" s="1"/>
  <c r="M11017" i="1"/>
  <c r="N11017" i="1" s="1"/>
  <c r="M11018" i="1"/>
  <c r="N11018" i="1" s="1"/>
  <c r="M11019" i="1"/>
  <c r="N11019" i="1" s="1"/>
  <c r="M11020" i="1"/>
  <c r="N11020" i="1" s="1"/>
  <c r="M11021" i="1"/>
  <c r="N11021" i="1" s="1"/>
  <c r="M11022" i="1"/>
  <c r="N11022" i="1" s="1"/>
  <c r="M11023" i="1"/>
  <c r="N11023" i="1" s="1"/>
  <c r="M11024" i="1"/>
  <c r="N11024" i="1" s="1"/>
  <c r="M11025" i="1"/>
  <c r="N11025" i="1" s="1"/>
  <c r="M11026" i="1"/>
  <c r="N11026" i="1" s="1"/>
  <c r="M11027" i="1"/>
  <c r="N11027" i="1" s="1"/>
  <c r="M11028" i="1"/>
  <c r="N11028" i="1" s="1"/>
  <c r="M11029" i="1"/>
  <c r="N11029" i="1" s="1"/>
  <c r="M11030" i="1"/>
  <c r="N11030" i="1" s="1"/>
  <c r="M11031" i="1"/>
  <c r="N11031" i="1" s="1"/>
  <c r="M11032" i="1"/>
  <c r="N11032" i="1" s="1"/>
  <c r="M11033" i="1"/>
  <c r="N11033" i="1" s="1"/>
  <c r="M11034" i="1"/>
  <c r="N11034" i="1" s="1"/>
  <c r="M11035" i="1"/>
  <c r="N11035" i="1" s="1"/>
  <c r="M11036" i="1"/>
  <c r="N11036" i="1" s="1"/>
  <c r="M11037" i="1"/>
  <c r="N11037" i="1" s="1"/>
  <c r="M11038" i="1"/>
  <c r="N11038" i="1" s="1"/>
  <c r="M11039" i="1"/>
  <c r="N11039" i="1" s="1"/>
  <c r="M11040" i="1"/>
  <c r="N11040" i="1" s="1"/>
  <c r="M11041" i="1"/>
  <c r="N11041" i="1" s="1"/>
  <c r="M11042" i="1"/>
  <c r="N11042" i="1" s="1"/>
  <c r="M11043" i="1"/>
  <c r="N11043" i="1" s="1"/>
  <c r="M11044" i="1"/>
  <c r="N11044" i="1" s="1"/>
  <c r="M11045" i="1"/>
  <c r="N11045" i="1" s="1"/>
  <c r="M11046" i="1"/>
  <c r="N11046" i="1" s="1"/>
  <c r="M11047" i="1"/>
  <c r="N11047" i="1" s="1"/>
  <c r="M11048" i="1"/>
  <c r="N11048" i="1" s="1"/>
  <c r="M11049" i="1"/>
  <c r="N11049" i="1" s="1"/>
  <c r="M11050" i="1"/>
  <c r="N11050" i="1" s="1"/>
  <c r="M11051" i="1"/>
  <c r="N11051" i="1" s="1"/>
  <c r="M11052" i="1"/>
  <c r="N11052" i="1" s="1"/>
  <c r="M11053" i="1"/>
  <c r="N11053" i="1" s="1"/>
  <c r="M11054" i="1"/>
  <c r="N11054" i="1" s="1"/>
  <c r="M11055" i="1"/>
  <c r="N11055" i="1" s="1"/>
  <c r="M11056" i="1"/>
  <c r="N11056" i="1" s="1"/>
  <c r="M11057" i="1"/>
  <c r="N11057" i="1" s="1"/>
  <c r="M11058" i="1"/>
  <c r="N11058" i="1" s="1"/>
  <c r="M11059" i="1"/>
  <c r="N11059" i="1" s="1"/>
  <c r="M11060" i="1"/>
  <c r="N11060" i="1" s="1"/>
  <c r="M11061" i="1"/>
  <c r="N11061" i="1" s="1"/>
  <c r="M11062" i="1"/>
  <c r="N11062" i="1" s="1"/>
  <c r="M11063" i="1"/>
  <c r="N11063" i="1" s="1"/>
  <c r="M11064" i="1"/>
  <c r="N11064" i="1" s="1"/>
  <c r="M11065" i="1"/>
  <c r="N11065" i="1" s="1"/>
  <c r="M11066" i="1"/>
  <c r="N11066" i="1" s="1"/>
  <c r="M11067" i="1"/>
  <c r="N11067" i="1" s="1"/>
  <c r="M11068" i="1"/>
  <c r="N11068" i="1" s="1"/>
  <c r="M11069" i="1"/>
  <c r="N11069" i="1" s="1"/>
  <c r="M11070" i="1"/>
  <c r="N11070" i="1" s="1"/>
  <c r="M11071" i="1"/>
  <c r="N11071" i="1" s="1"/>
  <c r="M11072" i="1"/>
  <c r="N11072" i="1" s="1"/>
  <c r="M11073" i="1"/>
  <c r="N11073" i="1" s="1"/>
  <c r="M11074" i="1"/>
  <c r="N11074" i="1" s="1"/>
  <c r="M11075" i="1"/>
  <c r="N11075" i="1" s="1"/>
  <c r="M11076" i="1"/>
  <c r="N11076" i="1" s="1"/>
  <c r="M11077" i="1"/>
  <c r="N11077" i="1" s="1"/>
  <c r="M11078" i="1"/>
  <c r="N11078" i="1" s="1"/>
  <c r="M11079" i="1"/>
  <c r="N11079" i="1" s="1"/>
  <c r="M11080" i="1"/>
  <c r="N11080" i="1" s="1"/>
  <c r="M11081" i="1"/>
  <c r="N11081" i="1" s="1"/>
  <c r="M11082" i="1"/>
  <c r="N11082" i="1" s="1"/>
  <c r="M11083" i="1"/>
  <c r="N11083" i="1" s="1"/>
  <c r="M11084" i="1"/>
  <c r="N11084" i="1" s="1"/>
  <c r="M11085" i="1"/>
  <c r="N11085" i="1" s="1"/>
  <c r="M11086" i="1"/>
  <c r="N11086" i="1" s="1"/>
  <c r="M11087" i="1"/>
  <c r="N11087" i="1" s="1"/>
  <c r="M11088" i="1"/>
  <c r="N11088" i="1" s="1"/>
  <c r="M11089" i="1"/>
  <c r="N11089" i="1" s="1"/>
  <c r="M11090" i="1"/>
  <c r="N11090" i="1" s="1"/>
  <c r="M11091" i="1"/>
  <c r="N11091" i="1" s="1"/>
  <c r="M11092" i="1"/>
  <c r="N11092" i="1" s="1"/>
  <c r="M11093" i="1"/>
  <c r="N11093" i="1" s="1"/>
  <c r="M11094" i="1"/>
  <c r="N11094" i="1" s="1"/>
  <c r="M11095" i="1"/>
  <c r="N11095" i="1" s="1"/>
  <c r="M11096" i="1"/>
  <c r="N11096" i="1" s="1"/>
  <c r="M11097" i="1"/>
  <c r="N11097" i="1" s="1"/>
  <c r="M11098" i="1"/>
  <c r="N11098" i="1" s="1"/>
  <c r="M11099" i="1"/>
  <c r="N11099" i="1" s="1"/>
  <c r="M11100" i="1"/>
  <c r="N11100" i="1" s="1"/>
  <c r="M11101" i="1"/>
  <c r="N11101" i="1" s="1"/>
  <c r="M11102" i="1"/>
  <c r="N11102" i="1" s="1"/>
  <c r="M11103" i="1"/>
  <c r="N11103" i="1" s="1"/>
  <c r="M11104" i="1"/>
  <c r="N11104" i="1" s="1"/>
  <c r="M11105" i="1"/>
  <c r="N11105" i="1" s="1"/>
  <c r="M11106" i="1"/>
  <c r="N11106" i="1" s="1"/>
  <c r="M11107" i="1"/>
  <c r="N11107" i="1" s="1"/>
  <c r="M11108" i="1"/>
  <c r="N11108" i="1" s="1"/>
  <c r="M11109" i="1"/>
  <c r="N11109" i="1" s="1"/>
  <c r="M11110" i="1"/>
  <c r="N11110" i="1" s="1"/>
  <c r="M11111" i="1"/>
  <c r="N11111" i="1" s="1"/>
  <c r="M11112" i="1"/>
  <c r="N11112" i="1" s="1"/>
  <c r="M11113" i="1"/>
  <c r="N11113" i="1" s="1"/>
  <c r="M11114" i="1"/>
  <c r="N11114" i="1" s="1"/>
  <c r="M11115" i="1"/>
  <c r="N11115" i="1" s="1"/>
  <c r="M11116" i="1"/>
  <c r="N11116" i="1" s="1"/>
  <c r="M11117" i="1"/>
  <c r="N11117" i="1" s="1"/>
  <c r="M11118" i="1"/>
  <c r="N11118" i="1" s="1"/>
  <c r="M11119" i="1"/>
  <c r="N11119" i="1" s="1"/>
  <c r="M11120" i="1"/>
  <c r="N11120" i="1" s="1"/>
  <c r="M11121" i="1"/>
  <c r="N11121" i="1" s="1"/>
  <c r="M11122" i="1"/>
  <c r="N11122" i="1" s="1"/>
  <c r="M11123" i="1"/>
  <c r="N11123" i="1" s="1"/>
  <c r="M11124" i="1"/>
  <c r="N11124" i="1" s="1"/>
  <c r="M11125" i="1"/>
  <c r="N11125" i="1" s="1"/>
  <c r="M11126" i="1"/>
  <c r="N11126" i="1" s="1"/>
  <c r="M11127" i="1"/>
  <c r="N11127" i="1" s="1"/>
  <c r="M11128" i="1"/>
  <c r="N11128" i="1" s="1"/>
  <c r="M11129" i="1"/>
  <c r="N11129" i="1" s="1"/>
  <c r="M11130" i="1"/>
  <c r="N11130" i="1" s="1"/>
  <c r="M11131" i="1"/>
  <c r="N11131" i="1" s="1"/>
  <c r="M11132" i="1"/>
  <c r="N11132" i="1" s="1"/>
  <c r="M11133" i="1"/>
  <c r="N11133" i="1" s="1"/>
  <c r="M11134" i="1"/>
  <c r="N11134" i="1" s="1"/>
  <c r="M11135" i="1"/>
  <c r="N11135" i="1" s="1"/>
  <c r="M11136" i="1"/>
  <c r="N11136" i="1" s="1"/>
  <c r="M11137" i="1"/>
  <c r="N11137" i="1" s="1"/>
  <c r="M11138" i="1"/>
  <c r="N11138" i="1" s="1"/>
  <c r="M11139" i="1"/>
  <c r="N11139" i="1" s="1"/>
  <c r="M11140" i="1"/>
  <c r="N11140" i="1" s="1"/>
  <c r="M11141" i="1"/>
  <c r="N11141" i="1" s="1"/>
  <c r="M11142" i="1"/>
  <c r="N11142" i="1" s="1"/>
  <c r="M11143" i="1"/>
  <c r="N11143" i="1" s="1"/>
  <c r="M11144" i="1"/>
  <c r="N11144" i="1" s="1"/>
  <c r="M11145" i="1"/>
  <c r="N11145" i="1" s="1"/>
  <c r="M11146" i="1"/>
  <c r="N11146" i="1" s="1"/>
  <c r="M11147" i="1"/>
  <c r="N11147" i="1" s="1"/>
  <c r="M11148" i="1"/>
  <c r="N11148" i="1" s="1"/>
  <c r="M11149" i="1"/>
  <c r="N11149" i="1" s="1"/>
  <c r="M11150" i="1"/>
  <c r="N11150" i="1" s="1"/>
  <c r="M11151" i="1"/>
  <c r="N11151" i="1" s="1"/>
  <c r="M11152" i="1"/>
  <c r="N11152" i="1" s="1"/>
  <c r="M11153" i="1"/>
  <c r="N11153" i="1" s="1"/>
  <c r="M11154" i="1"/>
  <c r="N11154" i="1" s="1"/>
  <c r="M11155" i="1"/>
  <c r="N11155" i="1" s="1"/>
  <c r="M11156" i="1"/>
  <c r="N11156" i="1" s="1"/>
  <c r="M11157" i="1"/>
  <c r="N11157" i="1" s="1"/>
  <c r="M11158" i="1"/>
  <c r="N11158" i="1" s="1"/>
  <c r="M11159" i="1"/>
  <c r="N11159" i="1" s="1"/>
  <c r="M11160" i="1"/>
  <c r="N11160" i="1" s="1"/>
  <c r="M11161" i="1"/>
  <c r="N11161" i="1" s="1"/>
  <c r="M11162" i="1"/>
  <c r="N11162" i="1" s="1"/>
  <c r="M11163" i="1"/>
  <c r="N11163" i="1" s="1"/>
  <c r="M11164" i="1"/>
  <c r="N11164" i="1" s="1"/>
  <c r="M11165" i="1"/>
  <c r="N11165" i="1" s="1"/>
  <c r="M11166" i="1"/>
  <c r="N11166" i="1" s="1"/>
  <c r="M11167" i="1"/>
  <c r="N11167" i="1" s="1"/>
  <c r="M11168" i="1"/>
  <c r="N11168" i="1" s="1"/>
  <c r="M11169" i="1"/>
  <c r="N11169" i="1" s="1"/>
  <c r="M11170" i="1"/>
  <c r="N11170" i="1" s="1"/>
  <c r="M11171" i="1"/>
  <c r="N11171" i="1" s="1"/>
  <c r="M11172" i="1"/>
  <c r="N11172" i="1" s="1"/>
  <c r="M11173" i="1"/>
  <c r="N11173" i="1" s="1"/>
  <c r="M11174" i="1"/>
  <c r="N11174" i="1" s="1"/>
  <c r="M11175" i="1"/>
  <c r="N11175" i="1" s="1"/>
  <c r="M11176" i="1"/>
  <c r="N11176" i="1" s="1"/>
  <c r="M11177" i="1"/>
  <c r="N11177" i="1" s="1"/>
  <c r="M11178" i="1"/>
  <c r="N11178" i="1" s="1"/>
  <c r="M11179" i="1"/>
  <c r="N11179" i="1" s="1"/>
  <c r="M11180" i="1"/>
  <c r="N11180" i="1" s="1"/>
  <c r="M11181" i="1"/>
  <c r="N11181" i="1" s="1"/>
  <c r="M11182" i="1"/>
  <c r="N11182" i="1" s="1"/>
  <c r="M11183" i="1"/>
  <c r="N11183" i="1" s="1"/>
  <c r="M11184" i="1"/>
  <c r="N11184" i="1" s="1"/>
  <c r="M11185" i="1"/>
  <c r="N11185" i="1" s="1"/>
  <c r="M11186" i="1"/>
  <c r="N11186" i="1" s="1"/>
  <c r="M11187" i="1"/>
  <c r="N11187" i="1" s="1"/>
  <c r="M11188" i="1"/>
  <c r="N11188" i="1" s="1"/>
  <c r="M11189" i="1"/>
  <c r="N11189" i="1" s="1"/>
  <c r="M11190" i="1"/>
  <c r="N11190" i="1" s="1"/>
  <c r="M11191" i="1"/>
  <c r="N11191" i="1" s="1"/>
  <c r="M11192" i="1"/>
  <c r="N11192" i="1" s="1"/>
  <c r="M11193" i="1"/>
  <c r="N11193" i="1" s="1"/>
  <c r="M11194" i="1"/>
  <c r="N11194" i="1" s="1"/>
  <c r="M11195" i="1"/>
  <c r="N11195" i="1" s="1"/>
  <c r="M11196" i="1"/>
  <c r="N11196" i="1" s="1"/>
  <c r="M11197" i="1"/>
  <c r="N11197" i="1" s="1"/>
  <c r="M11198" i="1"/>
  <c r="N11198" i="1" s="1"/>
  <c r="M11199" i="1"/>
  <c r="N11199" i="1" s="1"/>
  <c r="M11200" i="1"/>
  <c r="N11200" i="1" s="1"/>
  <c r="M11201" i="1"/>
  <c r="N11201" i="1" s="1"/>
  <c r="M11202" i="1"/>
  <c r="N11202" i="1" s="1"/>
  <c r="M11203" i="1"/>
  <c r="N11203" i="1" s="1"/>
  <c r="M11204" i="1"/>
  <c r="N11204" i="1" s="1"/>
  <c r="M11205" i="1"/>
  <c r="N11205" i="1" s="1"/>
  <c r="M11206" i="1"/>
  <c r="N11206" i="1" s="1"/>
  <c r="M11207" i="1"/>
  <c r="N11207" i="1" s="1"/>
  <c r="M11208" i="1"/>
  <c r="N11208" i="1" s="1"/>
  <c r="M11209" i="1"/>
  <c r="N11209" i="1" s="1"/>
  <c r="M11210" i="1"/>
  <c r="N11210" i="1" s="1"/>
  <c r="M11211" i="1"/>
  <c r="N11211" i="1" s="1"/>
  <c r="M11212" i="1"/>
  <c r="N11212" i="1" s="1"/>
  <c r="M11213" i="1"/>
  <c r="N11213" i="1" s="1"/>
  <c r="M11214" i="1"/>
  <c r="N11214" i="1" s="1"/>
  <c r="M11215" i="1"/>
  <c r="N11215" i="1" s="1"/>
  <c r="M11216" i="1"/>
  <c r="N11216" i="1" s="1"/>
  <c r="M11217" i="1"/>
  <c r="N11217" i="1" s="1"/>
  <c r="M11218" i="1"/>
  <c r="N11218" i="1" s="1"/>
  <c r="M11219" i="1"/>
  <c r="N11219" i="1" s="1"/>
  <c r="M11220" i="1"/>
  <c r="N11220" i="1" s="1"/>
  <c r="M11221" i="1"/>
  <c r="N11221" i="1" s="1"/>
  <c r="M11222" i="1"/>
  <c r="N11222" i="1" s="1"/>
  <c r="M11223" i="1"/>
  <c r="N11223" i="1" s="1"/>
  <c r="M11224" i="1"/>
  <c r="N11224" i="1" s="1"/>
  <c r="M11225" i="1"/>
  <c r="N11225" i="1" s="1"/>
  <c r="M11226" i="1"/>
  <c r="N11226" i="1" s="1"/>
  <c r="M11227" i="1"/>
  <c r="N11227" i="1" s="1"/>
  <c r="M11228" i="1"/>
  <c r="N11228" i="1" s="1"/>
  <c r="M11229" i="1"/>
  <c r="N11229" i="1" s="1"/>
  <c r="M11230" i="1"/>
  <c r="N11230" i="1" s="1"/>
  <c r="M11231" i="1"/>
  <c r="N11231" i="1" s="1"/>
  <c r="M11232" i="1"/>
  <c r="N11232" i="1" s="1"/>
  <c r="M11233" i="1"/>
  <c r="N11233" i="1" s="1"/>
  <c r="M11234" i="1"/>
  <c r="N11234" i="1" s="1"/>
  <c r="M11235" i="1"/>
  <c r="N11235" i="1" s="1"/>
  <c r="M11236" i="1"/>
  <c r="N11236" i="1" s="1"/>
  <c r="M11237" i="1"/>
  <c r="N11237" i="1" s="1"/>
  <c r="M11238" i="1"/>
  <c r="N11238" i="1" s="1"/>
  <c r="M11239" i="1"/>
  <c r="N11239" i="1" s="1"/>
  <c r="M11240" i="1"/>
  <c r="N11240" i="1" s="1"/>
  <c r="M11241" i="1"/>
  <c r="N11241" i="1" s="1"/>
  <c r="M11242" i="1"/>
  <c r="N11242" i="1" s="1"/>
  <c r="M11243" i="1"/>
  <c r="N11243" i="1" s="1"/>
  <c r="M11244" i="1"/>
  <c r="N11244" i="1" s="1"/>
  <c r="M11245" i="1"/>
  <c r="N11245" i="1" s="1"/>
  <c r="M11246" i="1"/>
  <c r="N11246" i="1" s="1"/>
  <c r="M11247" i="1"/>
  <c r="N11247" i="1" s="1"/>
  <c r="M11248" i="1"/>
  <c r="N11248" i="1" s="1"/>
  <c r="M11249" i="1"/>
  <c r="N11249" i="1" s="1"/>
  <c r="M11250" i="1"/>
  <c r="N11250" i="1" s="1"/>
  <c r="M11251" i="1"/>
  <c r="N11251" i="1" s="1"/>
  <c r="M11252" i="1"/>
  <c r="N11252" i="1" s="1"/>
  <c r="M11253" i="1"/>
  <c r="N11253" i="1" s="1"/>
  <c r="M11254" i="1"/>
  <c r="N11254" i="1" s="1"/>
  <c r="M11255" i="1"/>
  <c r="N11255" i="1" s="1"/>
  <c r="M11256" i="1"/>
  <c r="N11256" i="1" s="1"/>
  <c r="M11257" i="1"/>
  <c r="N11257" i="1" s="1"/>
  <c r="M11258" i="1"/>
  <c r="N11258" i="1" s="1"/>
  <c r="M11259" i="1"/>
  <c r="N11259" i="1" s="1"/>
  <c r="M11260" i="1"/>
  <c r="N11260" i="1" s="1"/>
  <c r="M11261" i="1"/>
  <c r="N11261" i="1" s="1"/>
  <c r="M11262" i="1"/>
  <c r="N11262" i="1" s="1"/>
  <c r="M11263" i="1"/>
  <c r="N11263" i="1" s="1"/>
  <c r="M11264" i="1"/>
  <c r="N11264" i="1" s="1"/>
  <c r="M11265" i="1"/>
  <c r="N11265" i="1" s="1"/>
  <c r="M11266" i="1"/>
  <c r="N11266" i="1" s="1"/>
  <c r="M11267" i="1"/>
  <c r="N11267" i="1" s="1"/>
  <c r="M11268" i="1"/>
  <c r="N11268" i="1" s="1"/>
  <c r="M11269" i="1"/>
  <c r="N11269" i="1" s="1"/>
  <c r="M11270" i="1"/>
  <c r="N11270" i="1" s="1"/>
  <c r="M11271" i="1"/>
  <c r="N11271" i="1" s="1"/>
  <c r="M11272" i="1"/>
  <c r="N11272" i="1" s="1"/>
  <c r="M11273" i="1"/>
  <c r="N11273" i="1" s="1"/>
  <c r="M11274" i="1"/>
  <c r="N11274" i="1" s="1"/>
  <c r="M11275" i="1"/>
  <c r="N11275" i="1" s="1"/>
  <c r="M11276" i="1"/>
  <c r="N11276" i="1" s="1"/>
  <c r="M11277" i="1"/>
  <c r="N11277" i="1" s="1"/>
  <c r="M11278" i="1"/>
  <c r="N11278" i="1" s="1"/>
  <c r="M11279" i="1"/>
  <c r="N11279" i="1" s="1"/>
  <c r="M11280" i="1"/>
  <c r="N11280" i="1" s="1"/>
  <c r="M11281" i="1"/>
  <c r="N11281" i="1" s="1"/>
  <c r="M11282" i="1"/>
  <c r="N11282" i="1" s="1"/>
  <c r="M11283" i="1"/>
  <c r="N11283" i="1" s="1"/>
  <c r="M11284" i="1"/>
  <c r="N11284" i="1" s="1"/>
  <c r="M11285" i="1"/>
  <c r="N11285" i="1" s="1"/>
  <c r="M11286" i="1"/>
  <c r="N11286" i="1" s="1"/>
  <c r="M11287" i="1"/>
  <c r="N11287" i="1" s="1"/>
  <c r="M11288" i="1"/>
  <c r="N11288" i="1" s="1"/>
  <c r="M11289" i="1"/>
  <c r="N11289" i="1" s="1"/>
  <c r="M11290" i="1"/>
  <c r="N11290" i="1" s="1"/>
  <c r="M11291" i="1"/>
  <c r="N11291" i="1" s="1"/>
  <c r="M11292" i="1"/>
  <c r="N11292" i="1" s="1"/>
  <c r="M11293" i="1"/>
  <c r="N11293" i="1" s="1"/>
  <c r="M11294" i="1"/>
  <c r="N11294" i="1" s="1"/>
  <c r="M11295" i="1"/>
  <c r="N11295" i="1" s="1"/>
  <c r="M11296" i="1"/>
  <c r="N11296" i="1" s="1"/>
  <c r="M11297" i="1"/>
  <c r="N11297" i="1" s="1"/>
  <c r="M11298" i="1"/>
  <c r="N11298" i="1" s="1"/>
  <c r="M11299" i="1"/>
  <c r="N11299" i="1" s="1"/>
  <c r="M11300" i="1"/>
  <c r="N11300" i="1" s="1"/>
  <c r="M11301" i="1"/>
  <c r="N11301" i="1" s="1"/>
  <c r="M11302" i="1"/>
  <c r="N11302" i="1" s="1"/>
  <c r="M11303" i="1"/>
  <c r="N11303" i="1" s="1"/>
  <c r="M11304" i="1"/>
  <c r="N11304" i="1" s="1"/>
  <c r="M11305" i="1"/>
  <c r="N11305" i="1" s="1"/>
  <c r="M11306" i="1"/>
  <c r="N11306" i="1" s="1"/>
  <c r="M11307" i="1"/>
  <c r="N11307" i="1" s="1"/>
  <c r="M11308" i="1"/>
  <c r="N11308" i="1" s="1"/>
  <c r="M11309" i="1"/>
  <c r="N11309" i="1" s="1"/>
  <c r="M11310" i="1"/>
  <c r="N11310" i="1" s="1"/>
  <c r="M11311" i="1"/>
  <c r="N11311" i="1" s="1"/>
  <c r="M11312" i="1"/>
  <c r="N11312" i="1" s="1"/>
  <c r="M11313" i="1"/>
  <c r="N11313" i="1" s="1"/>
  <c r="M11314" i="1"/>
  <c r="N11314" i="1" s="1"/>
  <c r="M11315" i="1"/>
  <c r="N11315" i="1" s="1"/>
  <c r="M11316" i="1"/>
  <c r="N11316" i="1" s="1"/>
  <c r="M11317" i="1"/>
  <c r="N11317" i="1" s="1"/>
  <c r="M11318" i="1"/>
  <c r="N11318" i="1" s="1"/>
  <c r="M11319" i="1"/>
  <c r="N11319" i="1" s="1"/>
  <c r="M11320" i="1"/>
  <c r="N11320" i="1" s="1"/>
  <c r="M11321" i="1"/>
  <c r="N11321" i="1" s="1"/>
  <c r="M11322" i="1"/>
  <c r="N11322" i="1" s="1"/>
  <c r="M11323" i="1"/>
  <c r="N11323" i="1" s="1"/>
  <c r="M11324" i="1"/>
  <c r="N11324" i="1" s="1"/>
  <c r="M11325" i="1"/>
  <c r="N11325" i="1" s="1"/>
  <c r="M11326" i="1"/>
  <c r="N11326" i="1" s="1"/>
  <c r="M11327" i="1"/>
  <c r="N11327" i="1" s="1"/>
  <c r="M11328" i="1"/>
  <c r="N11328" i="1" s="1"/>
  <c r="M11329" i="1"/>
  <c r="N11329" i="1" s="1"/>
  <c r="M11330" i="1"/>
  <c r="N11330" i="1" s="1"/>
  <c r="M11331" i="1"/>
  <c r="N11331" i="1" s="1"/>
  <c r="M11332" i="1"/>
  <c r="N11332" i="1" s="1"/>
  <c r="M11333" i="1"/>
  <c r="N11333" i="1" s="1"/>
  <c r="M11334" i="1"/>
  <c r="N11334" i="1" s="1"/>
  <c r="M11335" i="1"/>
  <c r="N11335" i="1" s="1"/>
  <c r="M11336" i="1"/>
  <c r="N11336" i="1" s="1"/>
  <c r="M11337" i="1"/>
  <c r="N11337" i="1" s="1"/>
  <c r="M11338" i="1"/>
  <c r="N11338" i="1" s="1"/>
  <c r="M11339" i="1"/>
  <c r="N11339" i="1" s="1"/>
  <c r="M11340" i="1"/>
  <c r="N11340" i="1" s="1"/>
  <c r="M11341" i="1"/>
  <c r="N11341" i="1" s="1"/>
  <c r="M11342" i="1"/>
  <c r="N11342" i="1" s="1"/>
  <c r="M11343" i="1"/>
  <c r="N11343" i="1" s="1"/>
  <c r="M11344" i="1"/>
  <c r="N11344" i="1" s="1"/>
  <c r="M11345" i="1"/>
  <c r="N11345" i="1" s="1"/>
  <c r="M11346" i="1"/>
  <c r="N11346" i="1" s="1"/>
  <c r="M11347" i="1"/>
  <c r="N11347" i="1" s="1"/>
  <c r="M11348" i="1"/>
  <c r="N11348" i="1" s="1"/>
  <c r="M11349" i="1"/>
  <c r="N11349" i="1" s="1"/>
  <c r="M11350" i="1"/>
  <c r="N11350" i="1" s="1"/>
  <c r="M11351" i="1"/>
  <c r="N11351" i="1" s="1"/>
  <c r="M11352" i="1"/>
  <c r="N11352" i="1" s="1"/>
  <c r="M11353" i="1"/>
  <c r="N11353" i="1" s="1"/>
  <c r="M11354" i="1"/>
  <c r="N11354" i="1" s="1"/>
  <c r="M11355" i="1"/>
  <c r="N11355" i="1" s="1"/>
  <c r="M11356" i="1"/>
  <c r="N11356" i="1" s="1"/>
  <c r="M11357" i="1"/>
  <c r="N11357" i="1" s="1"/>
  <c r="M11358" i="1"/>
  <c r="N11358" i="1" s="1"/>
  <c r="M11359" i="1"/>
  <c r="N11359" i="1" s="1"/>
  <c r="M11360" i="1"/>
  <c r="N11360" i="1" s="1"/>
  <c r="M11361" i="1"/>
  <c r="N11361" i="1" s="1"/>
  <c r="M11362" i="1"/>
  <c r="N11362" i="1" s="1"/>
  <c r="M11363" i="1"/>
  <c r="N11363" i="1" s="1"/>
  <c r="M11364" i="1"/>
  <c r="N11364" i="1" s="1"/>
  <c r="M11365" i="1"/>
  <c r="N11365" i="1" s="1"/>
  <c r="M11366" i="1"/>
  <c r="N11366" i="1" s="1"/>
  <c r="M11367" i="1"/>
  <c r="N11367" i="1" s="1"/>
  <c r="M11368" i="1"/>
  <c r="N11368" i="1" s="1"/>
  <c r="M11369" i="1"/>
  <c r="N11369" i="1" s="1"/>
  <c r="M11370" i="1"/>
  <c r="N11370" i="1" s="1"/>
  <c r="M11371" i="1"/>
  <c r="N11371" i="1" s="1"/>
  <c r="M11372" i="1"/>
  <c r="N11372" i="1" s="1"/>
  <c r="M11373" i="1"/>
  <c r="N11373" i="1" s="1"/>
  <c r="M11374" i="1"/>
  <c r="N11374" i="1" s="1"/>
  <c r="M11375" i="1"/>
  <c r="N11375" i="1" s="1"/>
  <c r="M11376" i="1"/>
  <c r="N11376" i="1" s="1"/>
  <c r="M11377" i="1"/>
  <c r="N11377" i="1" s="1"/>
  <c r="M11378" i="1"/>
  <c r="N11378" i="1" s="1"/>
  <c r="M11379" i="1"/>
  <c r="N11379" i="1" s="1"/>
  <c r="M11380" i="1"/>
  <c r="N11380" i="1" s="1"/>
  <c r="M11381" i="1"/>
  <c r="N11381" i="1" s="1"/>
  <c r="M11382" i="1"/>
  <c r="N11382" i="1" s="1"/>
  <c r="M11383" i="1"/>
  <c r="N11383" i="1" s="1"/>
  <c r="M11384" i="1"/>
  <c r="N11384" i="1" s="1"/>
  <c r="M11385" i="1"/>
  <c r="N11385" i="1" s="1"/>
  <c r="M11386" i="1"/>
  <c r="N11386" i="1" s="1"/>
  <c r="M11387" i="1"/>
  <c r="N11387" i="1" s="1"/>
  <c r="M11388" i="1"/>
  <c r="N11388" i="1" s="1"/>
  <c r="M11389" i="1"/>
  <c r="N11389" i="1" s="1"/>
  <c r="M11390" i="1"/>
  <c r="N11390" i="1" s="1"/>
  <c r="M11391" i="1"/>
  <c r="N11391" i="1" s="1"/>
  <c r="M11392" i="1"/>
  <c r="N11392" i="1" s="1"/>
  <c r="M11393" i="1"/>
  <c r="N11393" i="1" s="1"/>
  <c r="M11394" i="1"/>
  <c r="N11394" i="1" s="1"/>
  <c r="M11395" i="1"/>
  <c r="N11395" i="1" s="1"/>
  <c r="M11396" i="1"/>
  <c r="N11396" i="1" s="1"/>
  <c r="M11397" i="1"/>
  <c r="N11397" i="1" s="1"/>
  <c r="M11398" i="1"/>
  <c r="N11398" i="1" s="1"/>
  <c r="M11399" i="1"/>
  <c r="N11399" i="1" s="1"/>
  <c r="M11400" i="1"/>
  <c r="N11400" i="1" s="1"/>
  <c r="M11401" i="1"/>
  <c r="N11401" i="1" s="1"/>
  <c r="M11402" i="1"/>
  <c r="N11402" i="1" s="1"/>
  <c r="M11403" i="1"/>
  <c r="N11403" i="1" s="1"/>
  <c r="M11404" i="1"/>
  <c r="N11404" i="1" s="1"/>
  <c r="M11405" i="1"/>
  <c r="N11405" i="1" s="1"/>
  <c r="M11406" i="1"/>
  <c r="N11406" i="1" s="1"/>
  <c r="M11407" i="1"/>
  <c r="N11407" i="1" s="1"/>
  <c r="M11408" i="1"/>
  <c r="N11408" i="1" s="1"/>
  <c r="M11409" i="1"/>
  <c r="N11409" i="1" s="1"/>
  <c r="M11410" i="1"/>
  <c r="N11410" i="1" s="1"/>
  <c r="M11411" i="1"/>
  <c r="N11411" i="1" s="1"/>
  <c r="M11412" i="1"/>
  <c r="N11412" i="1" s="1"/>
  <c r="M11413" i="1"/>
  <c r="N11413" i="1" s="1"/>
  <c r="M11414" i="1"/>
  <c r="N11414" i="1" s="1"/>
  <c r="M11415" i="1"/>
  <c r="N11415" i="1" s="1"/>
  <c r="M11416" i="1"/>
  <c r="N11416" i="1" s="1"/>
  <c r="M11417" i="1"/>
  <c r="N11417" i="1" s="1"/>
  <c r="M11418" i="1"/>
  <c r="N11418" i="1" s="1"/>
  <c r="M11419" i="1"/>
  <c r="N11419" i="1" s="1"/>
  <c r="M11420" i="1"/>
  <c r="N11420" i="1" s="1"/>
  <c r="M11421" i="1"/>
  <c r="N11421" i="1" s="1"/>
  <c r="M11422" i="1"/>
  <c r="N11422" i="1" s="1"/>
  <c r="M11423" i="1"/>
  <c r="N11423" i="1" s="1"/>
  <c r="M11424" i="1"/>
  <c r="N11424" i="1" s="1"/>
  <c r="M11425" i="1"/>
  <c r="N11425" i="1" s="1"/>
  <c r="M11426" i="1"/>
  <c r="N11426" i="1" s="1"/>
  <c r="M11427" i="1"/>
  <c r="N11427" i="1" s="1"/>
  <c r="M11428" i="1"/>
  <c r="N11428" i="1" s="1"/>
  <c r="M11429" i="1"/>
  <c r="N11429" i="1" s="1"/>
  <c r="M11430" i="1"/>
  <c r="N11430" i="1" s="1"/>
  <c r="M11431" i="1"/>
  <c r="N11431" i="1" s="1"/>
  <c r="M11432" i="1"/>
  <c r="N11432" i="1" s="1"/>
  <c r="M11433" i="1"/>
  <c r="N11433" i="1" s="1"/>
  <c r="M11434" i="1"/>
  <c r="N11434" i="1" s="1"/>
  <c r="M11435" i="1"/>
  <c r="N11435" i="1" s="1"/>
  <c r="M11436" i="1"/>
  <c r="N11436" i="1" s="1"/>
  <c r="M11437" i="1"/>
  <c r="N11437" i="1" s="1"/>
  <c r="M11438" i="1"/>
  <c r="N11438" i="1" s="1"/>
  <c r="M11439" i="1"/>
  <c r="N11439" i="1" s="1"/>
  <c r="M11440" i="1"/>
  <c r="N11440" i="1" s="1"/>
  <c r="M11441" i="1"/>
  <c r="N11441" i="1" s="1"/>
  <c r="M11442" i="1"/>
  <c r="N11442" i="1" s="1"/>
  <c r="M11443" i="1"/>
  <c r="N11443" i="1" s="1"/>
  <c r="M11444" i="1"/>
  <c r="N11444" i="1" s="1"/>
  <c r="M11445" i="1"/>
  <c r="N11445" i="1" s="1"/>
  <c r="M11446" i="1"/>
  <c r="N11446" i="1" s="1"/>
  <c r="M11447" i="1"/>
  <c r="N11447" i="1" s="1"/>
  <c r="M11448" i="1"/>
  <c r="N11448" i="1" s="1"/>
  <c r="M11449" i="1"/>
  <c r="N11449" i="1" s="1"/>
  <c r="M11450" i="1"/>
  <c r="N11450" i="1" s="1"/>
  <c r="M11451" i="1"/>
  <c r="N11451" i="1" s="1"/>
  <c r="M11452" i="1"/>
  <c r="N11452" i="1" s="1"/>
  <c r="M11453" i="1"/>
  <c r="N11453" i="1" s="1"/>
  <c r="M11454" i="1"/>
  <c r="N11454" i="1" s="1"/>
  <c r="M11455" i="1"/>
  <c r="N11455" i="1" s="1"/>
  <c r="M11456" i="1"/>
  <c r="N11456" i="1" s="1"/>
  <c r="M11457" i="1"/>
  <c r="N11457" i="1" s="1"/>
  <c r="M11458" i="1"/>
  <c r="N11458" i="1" s="1"/>
  <c r="M11459" i="1"/>
  <c r="N11459" i="1" s="1"/>
  <c r="M11460" i="1"/>
  <c r="N11460" i="1" s="1"/>
  <c r="M11461" i="1"/>
  <c r="N11461" i="1" s="1"/>
  <c r="M11462" i="1"/>
  <c r="N11462" i="1" s="1"/>
  <c r="M11463" i="1"/>
  <c r="N11463" i="1" s="1"/>
  <c r="M11464" i="1"/>
  <c r="N11464" i="1" s="1"/>
  <c r="M11465" i="1"/>
  <c r="N11465" i="1" s="1"/>
  <c r="M11466" i="1"/>
  <c r="N11466" i="1" s="1"/>
  <c r="M11467" i="1"/>
  <c r="N11467" i="1" s="1"/>
  <c r="M11468" i="1"/>
  <c r="N11468" i="1" s="1"/>
  <c r="M11469" i="1"/>
  <c r="N11469" i="1" s="1"/>
  <c r="M11470" i="1"/>
  <c r="N11470" i="1" s="1"/>
  <c r="M11471" i="1"/>
  <c r="N11471" i="1" s="1"/>
  <c r="M11472" i="1"/>
  <c r="N11472" i="1" s="1"/>
  <c r="M11473" i="1"/>
  <c r="N11473" i="1" s="1"/>
  <c r="M11474" i="1"/>
  <c r="N11474" i="1" s="1"/>
  <c r="M11475" i="1"/>
  <c r="N11475" i="1" s="1"/>
  <c r="M11476" i="1"/>
  <c r="N11476" i="1" s="1"/>
  <c r="M11477" i="1"/>
  <c r="N11477" i="1" s="1"/>
  <c r="M11478" i="1"/>
  <c r="N11478" i="1" s="1"/>
  <c r="M11479" i="1"/>
  <c r="N11479" i="1" s="1"/>
  <c r="M11480" i="1"/>
  <c r="N11480" i="1" s="1"/>
  <c r="M11481" i="1"/>
  <c r="N11481" i="1" s="1"/>
  <c r="M11482" i="1"/>
  <c r="N11482" i="1" s="1"/>
  <c r="M11483" i="1"/>
  <c r="N11483" i="1" s="1"/>
  <c r="M11484" i="1"/>
  <c r="N11484" i="1" s="1"/>
  <c r="M11485" i="1"/>
  <c r="N11485" i="1" s="1"/>
  <c r="M11486" i="1"/>
  <c r="N11486" i="1" s="1"/>
  <c r="M11487" i="1"/>
  <c r="N11487" i="1" s="1"/>
  <c r="M11488" i="1"/>
  <c r="N11488" i="1" s="1"/>
  <c r="M11489" i="1"/>
  <c r="N11489" i="1" s="1"/>
  <c r="M11490" i="1"/>
  <c r="N11490" i="1" s="1"/>
  <c r="M11491" i="1"/>
  <c r="N11491" i="1" s="1"/>
  <c r="M11492" i="1"/>
  <c r="N11492" i="1" s="1"/>
  <c r="M11493" i="1"/>
  <c r="N11493" i="1" s="1"/>
  <c r="M11494" i="1"/>
  <c r="N11494" i="1" s="1"/>
  <c r="M11495" i="1"/>
  <c r="N11495" i="1" s="1"/>
  <c r="M11496" i="1"/>
  <c r="N11496" i="1" s="1"/>
  <c r="M11497" i="1"/>
  <c r="N11497" i="1" s="1"/>
  <c r="M11498" i="1"/>
  <c r="N11498" i="1" s="1"/>
  <c r="M11499" i="1"/>
  <c r="N11499" i="1" s="1"/>
  <c r="M11500" i="1"/>
  <c r="N11500" i="1" s="1"/>
  <c r="M11501" i="1"/>
  <c r="N11501" i="1" s="1"/>
  <c r="M11502" i="1"/>
  <c r="N11502" i="1" s="1"/>
  <c r="M11503" i="1"/>
  <c r="N11503" i="1" s="1"/>
  <c r="M11504" i="1"/>
  <c r="N11504" i="1" s="1"/>
  <c r="M11505" i="1"/>
  <c r="N11505" i="1" s="1"/>
  <c r="M11506" i="1"/>
  <c r="N11506" i="1" s="1"/>
  <c r="M11507" i="1"/>
  <c r="N11507" i="1" s="1"/>
  <c r="M11508" i="1"/>
  <c r="N11508" i="1" s="1"/>
  <c r="M11509" i="1"/>
  <c r="N11509" i="1" s="1"/>
  <c r="M11510" i="1"/>
  <c r="N11510" i="1" s="1"/>
  <c r="M11511" i="1"/>
  <c r="N11511" i="1" s="1"/>
  <c r="M11512" i="1"/>
  <c r="N11512" i="1" s="1"/>
  <c r="M11513" i="1"/>
  <c r="N11513" i="1" s="1"/>
  <c r="M11514" i="1"/>
  <c r="N11514" i="1" s="1"/>
  <c r="M11515" i="1"/>
  <c r="N11515" i="1" s="1"/>
  <c r="M11516" i="1"/>
  <c r="N11516" i="1" s="1"/>
  <c r="M11517" i="1"/>
  <c r="N11517" i="1" s="1"/>
  <c r="M11518" i="1"/>
  <c r="N11518" i="1" s="1"/>
  <c r="M11519" i="1"/>
  <c r="N11519" i="1" s="1"/>
  <c r="M11520" i="1"/>
  <c r="N11520" i="1" s="1"/>
  <c r="M11521" i="1"/>
  <c r="N11521" i="1" s="1"/>
  <c r="M11522" i="1"/>
  <c r="N11522" i="1" s="1"/>
  <c r="M11523" i="1"/>
  <c r="N11523" i="1" s="1"/>
  <c r="M11524" i="1"/>
  <c r="N11524" i="1" s="1"/>
  <c r="M11525" i="1"/>
  <c r="N11525" i="1" s="1"/>
  <c r="M11526" i="1"/>
  <c r="N11526" i="1" s="1"/>
  <c r="M11527" i="1"/>
  <c r="N11527" i="1" s="1"/>
  <c r="M11528" i="1"/>
  <c r="N11528" i="1" s="1"/>
  <c r="M11529" i="1"/>
  <c r="N11529" i="1" s="1"/>
  <c r="M11530" i="1"/>
  <c r="N11530" i="1" s="1"/>
  <c r="M11531" i="1"/>
  <c r="N11531" i="1" s="1"/>
  <c r="M11532" i="1"/>
  <c r="N11532" i="1" s="1"/>
  <c r="M11533" i="1"/>
  <c r="N11533" i="1" s="1"/>
  <c r="M11534" i="1"/>
  <c r="N11534" i="1" s="1"/>
  <c r="M11535" i="1"/>
  <c r="N11535" i="1" s="1"/>
  <c r="M11536" i="1"/>
  <c r="N11536" i="1" s="1"/>
  <c r="M11537" i="1"/>
  <c r="N11537" i="1" s="1"/>
  <c r="M11538" i="1"/>
  <c r="N11538" i="1" s="1"/>
  <c r="M11539" i="1"/>
  <c r="N11539" i="1" s="1"/>
  <c r="M11540" i="1"/>
  <c r="N11540" i="1" s="1"/>
  <c r="M11541" i="1"/>
  <c r="N11541" i="1" s="1"/>
  <c r="M11542" i="1"/>
  <c r="N11542" i="1" s="1"/>
  <c r="M11543" i="1"/>
  <c r="N11543" i="1" s="1"/>
  <c r="M11544" i="1"/>
  <c r="N11544" i="1" s="1"/>
  <c r="M11545" i="1"/>
  <c r="N11545" i="1" s="1"/>
  <c r="M11546" i="1"/>
  <c r="N11546" i="1" s="1"/>
  <c r="M11547" i="1"/>
  <c r="N11547" i="1" s="1"/>
  <c r="M11548" i="1"/>
  <c r="N11548" i="1" s="1"/>
  <c r="M11549" i="1"/>
  <c r="N11549" i="1" s="1"/>
  <c r="M11550" i="1"/>
  <c r="N11550" i="1" s="1"/>
  <c r="M11551" i="1"/>
  <c r="N11551" i="1" s="1"/>
  <c r="M11552" i="1"/>
  <c r="N11552" i="1" s="1"/>
  <c r="M11553" i="1"/>
  <c r="N11553" i="1" s="1"/>
  <c r="M11554" i="1"/>
  <c r="N11554" i="1" s="1"/>
  <c r="M11555" i="1"/>
  <c r="N11555" i="1" s="1"/>
  <c r="M11556" i="1"/>
  <c r="N11556" i="1" s="1"/>
  <c r="M11557" i="1"/>
  <c r="N11557" i="1" s="1"/>
  <c r="M11558" i="1"/>
  <c r="N11558" i="1" s="1"/>
  <c r="M11559" i="1"/>
  <c r="N11559" i="1" s="1"/>
  <c r="M11560" i="1"/>
  <c r="N11560" i="1" s="1"/>
  <c r="M11561" i="1"/>
  <c r="N11561" i="1" s="1"/>
  <c r="M11562" i="1"/>
  <c r="N11562" i="1" s="1"/>
  <c r="M11563" i="1"/>
  <c r="N11563" i="1" s="1"/>
  <c r="M11564" i="1"/>
  <c r="N11564" i="1" s="1"/>
  <c r="M11565" i="1"/>
  <c r="N11565" i="1" s="1"/>
  <c r="M11566" i="1"/>
  <c r="N11566" i="1" s="1"/>
  <c r="M11567" i="1"/>
  <c r="N11567" i="1" s="1"/>
  <c r="M11568" i="1"/>
  <c r="N11568" i="1" s="1"/>
  <c r="M11569" i="1"/>
  <c r="N11569" i="1" s="1"/>
  <c r="M11570" i="1"/>
  <c r="N11570" i="1" s="1"/>
  <c r="M11571" i="1"/>
  <c r="N11571" i="1" s="1"/>
  <c r="M11572" i="1"/>
  <c r="N11572" i="1" s="1"/>
  <c r="M11573" i="1"/>
  <c r="N11573" i="1" s="1"/>
  <c r="M11574" i="1"/>
  <c r="N11574" i="1" s="1"/>
  <c r="M11575" i="1"/>
  <c r="N11575" i="1" s="1"/>
  <c r="M11576" i="1"/>
  <c r="N11576" i="1" s="1"/>
  <c r="M11577" i="1"/>
  <c r="N11577" i="1" s="1"/>
  <c r="M11578" i="1"/>
  <c r="N11578" i="1" s="1"/>
  <c r="M11579" i="1"/>
  <c r="N11579" i="1" s="1"/>
  <c r="M11580" i="1"/>
  <c r="N11580" i="1" s="1"/>
  <c r="M11581" i="1"/>
  <c r="N11581" i="1" s="1"/>
  <c r="M11582" i="1"/>
  <c r="N11582" i="1" s="1"/>
  <c r="M11583" i="1"/>
  <c r="N11583" i="1" s="1"/>
  <c r="M11584" i="1"/>
  <c r="N11584" i="1" s="1"/>
  <c r="M11585" i="1"/>
  <c r="N11585" i="1" s="1"/>
  <c r="M11586" i="1"/>
  <c r="N11586" i="1" s="1"/>
  <c r="M11587" i="1"/>
  <c r="N11587" i="1" s="1"/>
  <c r="M11588" i="1"/>
  <c r="N11588" i="1" s="1"/>
  <c r="M11589" i="1"/>
  <c r="N11589" i="1" s="1"/>
  <c r="M11590" i="1"/>
  <c r="N11590" i="1" s="1"/>
  <c r="M11591" i="1"/>
  <c r="N11591" i="1" s="1"/>
  <c r="M11592" i="1"/>
  <c r="N11592" i="1" s="1"/>
  <c r="M11593" i="1"/>
  <c r="N11593" i="1" s="1"/>
  <c r="M11594" i="1"/>
  <c r="N11594" i="1" s="1"/>
  <c r="M11595" i="1"/>
  <c r="N11595" i="1" s="1"/>
  <c r="M11596" i="1"/>
  <c r="N11596" i="1" s="1"/>
  <c r="M11597" i="1"/>
  <c r="N11597" i="1" s="1"/>
  <c r="M11598" i="1"/>
  <c r="N11598" i="1" s="1"/>
  <c r="M11599" i="1"/>
  <c r="N11599" i="1" s="1"/>
  <c r="M11600" i="1"/>
  <c r="N11600" i="1" s="1"/>
  <c r="M11601" i="1"/>
  <c r="N11601" i="1" s="1"/>
  <c r="M11602" i="1"/>
  <c r="N11602" i="1" s="1"/>
  <c r="M11603" i="1"/>
  <c r="N11603" i="1" s="1"/>
  <c r="M11604" i="1"/>
  <c r="N11604" i="1" s="1"/>
  <c r="M11605" i="1"/>
  <c r="N11605" i="1" s="1"/>
  <c r="M11606" i="1"/>
  <c r="N11606" i="1" s="1"/>
  <c r="M11607" i="1"/>
  <c r="N11607" i="1" s="1"/>
  <c r="M11608" i="1"/>
  <c r="N11608" i="1" s="1"/>
  <c r="M11609" i="1"/>
  <c r="N11609" i="1" s="1"/>
  <c r="M11610" i="1"/>
  <c r="N11610" i="1" s="1"/>
  <c r="M11611" i="1"/>
  <c r="N11611" i="1" s="1"/>
  <c r="M11612" i="1"/>
  <c r="N11612" i="1" s="1"/>
  <c r="M11613" i="1"/>
  <c r="N11613" i="1" s="1"/>
  <c r="M11614" i="1"/>
  <c r="N11614" i="1" s="1"/>
  <c r="M11615" i="1"/>
  <c r="N11615" i="1" s="1"/>
  <c r="M11616" i="1"/>
  <c r="N11616" i="1" s="1"/>
  <c r="M11617" i="1"/>
  <c r="N11617" i="1" s="1"/>
  <c r="M11618" i="1"/>
  <c r="N11618" i="1" s="1"/>
  <c r="M11619" i="1"/>
  <c r="N11619" i="1" s="1"/>
  <c r="M11620" i="1"/>
  <c r="N11620" i="1" s="1"/>
  <c r="M11621" i="1"/>
  <c r="N11621" i="1" s="1"/>
  <c r="M11622" i="1"/>
  <c r="N11622" i="1" s="1"/>
  <c r="M11623" i="1"/>
  <c r="N11623" i="1" s="1"/>
  <c r="M11624" i="1"/>
  <c r="N11624" i="1" s="1"/>
  <c r="M11625" i="1"/>
  <c r="N11625" i="1" s="1"/>
  <c r="M11626" i="1"/>
  <c r="N11626" i="1" s="1"/>
  <c r="M11627" i="1"/>
  <c r="N11627" i="1" s="1"/>
  <c r="M11628" i="1"/>
  <c r="N11628" i="1" s="1"/>
  <c r="M11629" i="1"/>
  <c r="N11629" i="1" s="1"/>
  <c r="M11630" i="1"/>
  <c r="N11630" i="1" s="1"/>
  <c r="M11631" i="1"/>
  <c r="N11631" i="1" s="1"/>
  <c r="M11632" i="1"/>
  <c r="N11632" i="1" s="1"/>
  <c r="M11633" i="1"/>
  <c r="N11633" i="1" s="1"/>
  <c r="M11634" i="1"/>
  <c r="N11634" i="1" s="1"/>
  <c r="M11635" i="1"/>
  <c r="N11635" i="1" s="1"/>
  <c r="M11636" i="1"/>
  <c r="N11636" i="1" s="1"/>
  <c r="M11637" i="1"/>
  <c r="N11637" i="1" s="1"/>
  <c r="M11638" i="1"/>
  <c r="N11638" i="1" s="1"/>
  <c r="M11639" i="1"/>
  <c r="N11639" i="1" s="1"/>
  <c r="M11640" i="1"/>
  <c r="N11640" i="1" s="1"/>
  <c r="M11641" i="1"/>
  <c r="N11641" i="1" s="1"/>
  <c r="M11642" i="1"/>
  <c r="N11642" i="1" s="1"/>
  <c r="M11643" i="1"/>
  <c r="N11643" i="1" s="1"/>
  <c r="M11644" i="1"/>
  <c r="N11644" i="1" s="1"/>
  <c r="M11645" i="1"/>
  <c r="N11645" i="1" s="1"/>
  <c r="M11646" i="1"/>
  <c r="N11646" i="1" s="1"/>
  <c r="M11647" i="1"/>
  <c r="N11647" i="1" s="1"/>
  <c r="M11648" i="1"/>
  <c r="N11648" i="1" s="1"/>
  <c r="M11649" i="1"/>
  <c r="N11649" i="1" s="1"/>
  <c r="M11650" i="1"/>
  <c r="N11650" i="1" s="1"/>
  <c r="M11651" i="1"/>
  <c r="N11651" i="1" s="1"/>
  <c r="M11652" i="1"/>
  <c r="N11652" i="1" s="1"/>
  <c r="M11653" i="1"/>
  <c r="N11653" i="1" s="1"/>
  <c r="M11654" i="1"/>
  <c r="N11654" i="1" s="1"/>
  <c r="M11655" i="1"/>
  <c r="N11655" i="1" s="1"/>
  <c r="M11656" i="1"/>
  <c r="N11656" i="1" s="1"/>
  <c r="M11657" i="1"/>
  <c r="N11657" i="1" s="1"/>
  <c r="M11658" i="1"/>
  <c r="N11658" i="1" s="1"/>
  <c r="M11659" i="1"/>
  <c r="N11659" i="1" s="1"/>
  <c r="M11660" i="1"/>
  <c r="N11660" i="1" s="1"/>
  <c r="M11661" i="1"/>
  <c r="N11661" i="1" s="1"/>
  <c r="M11662" i="1"/>
  <c r="N11662" i="1" s="1"/>
  <c r="M11663" i="1"/>
  <c r="N11663" i="1" s="1"/>
  <c r="M11664" i="1"/>
  <c r="N11664" i="1" s="1"/>
  <c r="M11665" i="1"/>
  <c r="N11665" i="1" s="1"/>
  <c r="M11666" i="1"/>
  <c r="N11666" i="1" s="1"/>
  <c r="M11667" i="1"/>
  <c r="N11667" i="1" s="1"/>
  <c r="M11668" i="1"/>
  <c r="N11668" i="1" s="1"/>
  <c r="M11669" i="1"/>
  <c r="N11669" i="1" s="1"/>
  <c r="M11670" i="1"/>
  <c r="N11670" i="1" s="1"/>
  <c r="M11671" i="1"/>
  <c r="N11671" i="1" s="1"/>
  <c r="M11672" i="1"/>
  <c r="N11672" i="1" s="1"/>
  <c r="M11673" i="1"/>
  <c r="N11673" i="1" s="1"/>
  <c r="M11674" i="1"/>
  <c r="N11674" i="1" s="1"/>
  <c r="M11675" i="1"/>
  <c r="N11675" i="1" s="1"/>
  <c r="M11676" i="1"/>
  <c r="N11676" i="1" s="1"/>
  <c r="M11677" i="1"/>
  <c r="N11677" i="1" s="1"/>
  <c r="M11678" i="1"/>
  <c r="N11678" i="1" s="1"/>
  <c r="M11679" i="1"/>
  <c r="N11679" i="1" s="1"/>
  <c r="M11680" i="1"/>
  <c r="N11680" i="1" s="1"/>
  <c r="M11681" i="1"/>
  <c r="N11681" i="1" s="1"/>
  <c r="M11682" i="1"/>
  <c r="N11682" i="1" s="1"/>
  <c r="M11683" i="1"/>
  <c r="N11683" i="1" s="1"/>
  <c r="M11684" i="1"/>
  <c r="N11684" i="1" s="1"/>
  <c r="M11685" i="1"/>
  <c r="N11685" i="1" s="1"/>
  <c r="M11686" i="1"/>
  <c r="N11686" i="1" s="1"/>
  <c r="M11687" i="1"/>
  <c r="N11687" i="1" s="1"/>
  <c r="M11688" i="1"/>
  <c r="N11688" i="1" s="1"/>
  <c r="M11689" i="1"/>
  <c r="N11689" i="1" s="1"/>
  <c r="M11690" i="1"/>
  <c r="N11690" i="1" s="1"/>
  <c r="M11691" i="1"/>
  <c r="N11691" i="1" s="1"/>
  <c r="M11692" i="1"/>
  <c r="N11692" i="1" s="1"/>
  <c r="M11693" i="1"/>
  <c r="N11693" i="1" s="1"/>
  <c r="M11694" i="1"/>
  <c r="N11694" i="1" s="1"/>
  <c r="M11695" i="1"/>
  <c r="N11695" i="1" s="1"/>
  <c r="M11696" i="1"/>
  <c r="N11696" i="1" s="1"/>
  <c r="M11697" i="1"/>
  <c r="N11697" i="1" s="1"/>
  <c r="M11698" i="1"/>
  <c r="N11698" i="1" s="1"/>
  <c r="M11699" i="1"/>
  <c r="N11699" i="1" s="1"/>
  <c r="M11700" i="1"/>
  <c r="N11700" i="1" s="1"/>
  <c r="M11701" i="1"/>
  <c r="N11701" i="1" s="1"/>
  <c r="M11702" i="1"/>
  <c r="N11702" i="1" s="1"/>
  <c r="M11703" i="1"/>
  <c r="N11703" i="1" s="1"/>
  <c r="M11704" i="1"/>
  <c r="N11704" i="1" s="1"/>
  <c r="M11705" i="1"/>
  <c r="N11705" i="1" s="1"/>
  <c r="M11706" i="1"/>
  <c r="N11706" i="1" s="1"/>
  <c r="M11707" i="1"/>
  <c r="N11707" i="1" s="1"/>
  <c r="M11708" i="1"/>
  <c r="N11708" i="1" s="1"/>
  <c r="M11709" i="1"/>
  <c r="N11709" i="1" s="1"/>
  <c r="M11710" i="1"/>
  <c r="N11710" i="1" s="1"/>
  <c r="M11711" i="1"/>
  <c r="N11711" i="1" s="1"/>
  <c r="M11712" i="1"/>
  <c r="N11712" i="1" s="1"/>
  <c r="M11713" i="1"/>
  <c r="N11713" i="1" s="1"/>
  <c r="M11714" i="1"/>
  <c r="N11714" i="1" s="1"/>
  <c r="M11715" i="1"/>
  <c r="N11715" i="1" s="1"/>
  <c r="M11716" i="1"/>
  <c r="N11716" i="1" s="1"/>
  <c r="M11717" i="1"/>
  <c r="N11717" i="1" s="1"/>
  <c r="M11718" i="1"/>
  <c r="N11718" i="1" s="1"/>
  <c r="M11719" i="1"/>
  <c r="N11719" i="1" s="1"/>
  <c r="M11720" i="1"/>
  <c r="N11720" i="1" s="1"/>
  <c r="M11721" i="1"/>
  <c r="N11721" i="1" s="1"/>
  <c r="M11722" i="1"/>
  <c r="N11722" i="1" s="1"/>
  <c r="M11723" i="1"/>
  <c r="N11723" i="1" s="1"/>
  <c r="M11724" i="1"/>
  <c r="N11724" i="1" s="1"/>
  <c r="M11725" i="1"/>
  <c r="N11725" i="1" s="1"/>
  <c r="M11726" i="1"/>
  <c r="N11726" i="1" s="1"/>
  <c r="M11727" i="1"/>
  <c r="N11727" i="1" s="1"/>
  <c r="M11728" i="1"/>
  <c r="N11728" i="1" s="1"/>
  <c r="M11729" i="1"/>
  <c r="N11729" i="1" s="1"/>
  <c r="M11730" i="1"/>
  <c r="N11730" i="1" s="1"/>
  <c r="M11731" i="1"/>
  <c r="N11731" i="1" s="1"/>
  <c r="M11732" i="1"/>
  <c r="N11732" i="1" s="1"/>
  <c r="M11733" i="1"/>
  <c r="N11733" i="1" s="1"/>
  <c r="M11734" i="1"/>
  <c r="N11734" i="1" s="1"/>
  <c r="M11735" i="1"/>
  <c r="N11735" i="1" s="1"/>
  <c r="M11736" i="1"/>
  <c r="N11736" i="1" s="1"/>
  <c r="M11737" i="1"/>
  <c r="N11737" i="1" s="1"/>
  <c r="M11738" i="1"/>
  <c r="N11738" i="1" s="1"/>
  <c r="M11739" i="1"/>
  <c r="N11739" i="1" s="1"/>
  <c r="M11740" i="1"/>
  <c r="N11740" i="1" s="1"/>
  <c r="M11741" i="1"/>
  <c r="N11741" i="1" s="1"/>
  <c r="M11742" i="1"/>
  <c r="N11742" i="1" s="1"/>
  <c r="M11743" i="1"/>
  <c r="N11743" i="1" s="1"/>
  <c r="M11744" i="1"/>
  <c r="N11744" i="1" s="1"/>
  <c r="M11745" i="1"/>
  <c r="N11745" i="1" s="1"/>
  <c r="M11746" i="1"/>
  <c r="N11746" i="1" s="1"/>
  <c r="M11747" i="1"/>
  <c r="N11747" i="1" s="1"/>
  <c r="M11748" i="1"/>
  <c r="N11748" i="1" s="1"/>
  <c r="M11749" i="1"/>
  <c r="N11749" i="1" s="1"/>
  <c r="M11750" i="1"/>
  <c r="N11750" i="1" s="1"/>
  <c r="M11751" i="1"/>
  <c r="N11751" i="1" s="1"/>
  <c r="M11752" i="1"/>
  <c r="N11752" i="1" s="1"/>
  <c r="M11753" i="1"/>
  <c r="N11753" i="1" s="1"/>
  <c r="M11754" i="1"/>
  <c r="N11754" i="1" s="1"/>
  <c r="M11755" i="1"/>
  <c r="N11755" i="1" s="1"/>
  <c r="M11756" i="1"/>
  <c r="N11756" i="1" s="1"/>
  <c r="M11757" i="1"/>
  <c r="N11757" i="1" s="1"/>
  <c r="M11758" i="1"/>
  <c r="N11758" i="1" s="1"/>
  <c r="M11759" i="1"/>
  <c r="N11759" i="1" s="1"/>
  <c r="M11760" i="1"/>
  <c r="N11760" i="1" s="1"/>
  <c r="M11761" i="1"/>
  <c r="N11761" i="1" s="1"/>
  <c r="M11762" i="1"/>
  <c r="N11762" i="1" s="1"/>
  <c r="M11763" i="1"/>
  <c r="N11763" i="1" s="1"/>
  <c r="M11764" i="1"/>
  <c r="N11764" i="1" s="1"/>
  <c r="M11765" i="1"/>
  <c r="N11765" i="1" s="1"/>
  <c r="M11766" i="1"/>
  <c r="N11766" i="1" s="1"/>
  <c r="M11767" i="1"/>
  <c r="N11767" i="1" s="1"/>
  <c r="M11768" i="1"/>
  <c r="N11768" i="1" s="1"/>
  <c r="M11769" i="1"/>
  <c r="N11769" i="1" s="1"/>
  <c r="M11770" i="1"/>
  <c r="N11770" i="1" s="1"/>
  <c r="M11771" i="1"/>
  <c r="N11771" i="1" s="1"/>
  <c r="M11772" i="1"/>
  <c r="N11772" i="1" s="1"/>
  <c r="M11773" i="1"/>
  <c r="N11773" i="1" s="1"/>
  <c r="M11774" i="1"/>
  <c r="N11774" i="1" s="1"/>
  <c r="M11775" i="1"/>
  <c r="N11775" i="1" s="1"/>
  <c r="M11776" i="1"/>
  <c r="N11776" i="1" s="1"/>
  <c r="M11777" i="1"/>
  <c r="N11777" i="1" s="1"/>
  <c r="M11778" i="1"/>
  <c r="N11778" i="1" s="1"/>
  <c r="M11779" i="1"/>
  <c r="N11779" i="1" s="1"/>
  <c r="M11780" i="1"/>
  <c r="N11780" i="1" s="1"/>
  <c r="M11781" i="1"/>
  <c r="N11781" i="1" s="1"/>
  <c r="M11782" i="1"/>
  <c r="N11782" i="1" s="1"/>
  <c r="M11783" i="1"/>
  <c r="N11783" i="1" s="1"/>
  <c r="M11784" i="1"/>
  <c r="N11784" i="1" s="1"/>
  <c r="M11785" i="1"/>
  <c r="N11785" i="1" s="1"/>
  <c r="M11786" i="1"/>
  <c r="N11786" i="1" s="1"/>
  <c r="M11787" i="1"/>
  <c r="N11787" i="1" s="1"/>
  <c r="M11788" i="1"/>
  <c r="N11788" i="1" s="1"/>
  <c r="M11789" i="1"/>
  <c r="N11789" i="1" s="1"/>
  <c r="M11790" i="1"/>
  <c r="N11790" i="1" s="1"/>
  <c r="M11791" i="1"/>
  <c r="N11791" i="1" s="1"/>
  <c r="M11792" i="1"/>
  <c r="N11792" i="1" s="1"/>
  <c r="M11793" i="1"/>
  <c r="N11793" i="1" s="1"/>
  <c r="M11794" i="1"/>
  <c r="N11794" i="1" s="1"/>
  <c r="M11795" i="1"/>
  <c r="N11795" i="1" s="1"/>
  <c r="M11796" i="1"/>
  <c r="N11796" i="1" s="1"/>
  <c r="M11797" i="1"/>
  <c r="N11797" i="1" s="1"/>
  <c r="M11798" i="1"/>
  <c r="N11798" i="1" s="1"/>
  <c r="M11799" i="1"/>
  <c r="N11799" i="1" s="1"/>
  <c r="M11800" i="1"/>
  <c r="N11800" i="1" s="1"/>
  <c r="M11801" i="1"/>
  <c r="N11801" i="1" s="1"/>
  <c r="M11802" i="1"/>
  <c r="N11802" i="1" s="1"/>
  <c r="M11803" i="1"/>
  <c r="N11803" i="1" s="1"/>
  <c r="M11804" i="1"/>
  <c r="N11804" i="1" s="1"/>
  <c r="M11805" i="1"/>
  <c r="N11805" i="1" s="1"/>
  <c r="M11806" i="1"/>
  <c r="N11806" i="1" s="1"/>
  <c r="M11807" i="1"/>
  <c r="N11807" i="1" s="1"/>
  <c r="M11808" i="1"/>
  <c r="N11808" i="1" s="1"/>
  <c r="M11809" i="1"/>
  <c r="N11809" i="1" s="1"/>
  <c r="M11810" i="1"/>
  <c r="N11810" i="1" s="1"/>
  <c r="M11811" i="1"/>
  <c r="N11811" i="1" s="1"/>
  <c r="M11812" i="1"/>
  <c r="N11812" i="1" s="1"/>
  <c r="M11813" i="1"/>
  <c r="N11813" i="1" s="1"/>
  <c r="M11814" i="1"/>
  <c r="N11814" i="1" s="1"/>
  <c r="M11815" i="1"/>
  <c r="N11815" i="1" s="1"/>
  <c r="M11816" i="1"/>
  <c r="N11816" i="1" s="1"/>
  <c r="M11817" i="1"/>
  <c r="N11817" i="1" s="1"/>
  <c r="M11818" i="1"/>
  <c r="N11818" i="1" s="1"/>
  <c r="M11819" i="1"/>
  <c r="N11819" i="1" s="1"/>
  <c r="M11820" i="1"/>
  <c r="N11820" i="1" s="1"/>
  <c r="M11821" i="1"/>
  <c r="N11821" i="1" s="1"/>
  <c r="M11822" i="1"/>
  <c r="N11822" i="1" s="1"/>
  <c r="M11823" i="1"/>
  <c r="N11823" i="1" s="1"/>
  <c r="M11824" i="1"/>
  <c r="N11824" i="1" s="1"/>
  <c r="M11825" i="1"/>
  <c r="N11825" i="1" s="1"/>
  <c r="M11826" i="1"/>
  <c r="N11826" i="1" s="1"/>
  <c r="M11827" i="1"/>
  <c r="N11827" i="1" s="1"/>
  <c r="M11828" i="1"/>
  <c r="N11828" i="1" s="1"/>
  <c r="M11829" i="1"/>
  <c r="N11829" i="1" s="1"/>
  <c r="M11830" i="1"/>
  <c r="N11830" i="1" s="1"/>
  <c r="M11831" i="1"/>
  <c r="N11831" i="1" s="1"/>
  <c r="M11832" i="1"/>
  <c r="N11832" i="1" s="1"/>
  <c r="M11833" i="1"/>
  <c r="N11833" i="1" s="1"/>
  <c r="M11834" i="1"/>
  <c r="N11834" i="1" s="1"/>
  <c r="M11835" i="1"/>
  <c r="N11835" i="1" s="1"/>
  <c r="M11836" i="1"/>
  <c r="N11836" i="1" s="1"/>
  <c r="M11837" i="1"/>
  <c r="N11837" i="1" s="1"/>
  <c r="M11838" i="1"/>
  <c r="N11838" i="1" s="1"/>
  <c r="M11839" i="1"/>
  <c r="N11839" i="1" s="1"/>
  <c r="M11840" i="1"/>
  <c r="N11840" i="1" s="1"/>
  <c r="M11841" i="1"/>
  <c r="N11841" i="1" s="1"/>
  <c r="M11842" i="1"/>
  <c r="N11842" i="1" s="1"/>
  <c r="M11843" i="1"/>
  <c r="N11843" i="1" s="1"/>
  <c r="M11844" i="1"/>
  <c r="N11844" i="1" s="1"/>
  <c r="M11845" i="1"/>
  <c r="N11845" i="1" s="1"/>
  <c r="M11846" i="1"/>
  <c r="N11846" i="1" s="1"/>
  <c r="M11847" i="1"/>
  <c r="N11847" i="1" s="1"/>
  <c r="M11848" i="1"/>
  <c r="N11848" i="1" s="1"/>
  <c r="M11849" i="1"/>
  <c r="N11849" i="1" s="1"/>
  <c r="M11850" i="1"/>
  <c r="N11850" i="1" s="1"/>
  <c r="M11851" i="1"/>
  <c r="N11851" i="1" s="1"/>
  <c r="M11852" i="1"/>
  <c r="N11852" i="1" s="1"/>
  <c r="M11853" i="1"/>
  <c r="N11853" i="1" s="1"/>
  <c r="M11854" i="1"/>
  <c r="N11854" i="1" s="1"/>
  <c r="M11855" i="1"/>
  <c r="N11855" i="1" s="1"/>
  <c r="M11856" i="1"/>
  <c r="N11856" i="1" s="1"/>
  <c r="M11857" i="1"/>
  <c r="N11857" i="1" s="1"/>
  <c r="M11858" i="1"/>
  <c r="N11858" i="1" s="1"/>
  <c r="M11859" i="1"/>
  <c r="N11859" i="1" s="1"/>
  <c r="M11860" i="1"/>
  <c r="N11860" i="1" s="1"/>
  <c r="M11861" i="1"/>
  <c r="N11861" i="1" s="1"/>
  <c r="M11862" i="1"/>
  <c r="N11862" i="1" s="1"/>
  <c r="M11863" i="1"/>
  <c r="N11863" i="1" s="1"/>
  <c r="M11864" i="1"/>
  <c r="N11864" i="1" s="1"/>
  <c r="M11865" i="1"/>
  <c r="N11865" i="1" s="1"/>
  <c r="M11866" i="1"/>
  <c r="N11866" i="1" s="1"/>
  <c r="M11867" i="1"/>
  <c r="N11867" i="1" s="1"/>
  <c r="M11868" i="1"/>
  <c r="N11868" i="1" s="1"/>
  <c r="M11869" i="1"/>
  <c r="N11869" i="1" s="1"/>
  <c r="M11870" i="1"/>
  <c r="N11870" i="1" s="1"/>
  <c r="M11871" i="1"/>
  <c r="N11871" i="1" s="1"/>
  <c r="M11872" i="1"/>
  <c r="N11872" i="1" s="1"/>
  <c r="M11873" i="1"/>
  <c r="N11873" i="1" s="1"/>
  <c r="M11874" i="1"/>
  <c r="N11874" i="1" s="1"/>
  <c r="M11875" i="1"/>
  <c r="N11875" i="1" s="1"/>
  <c r="M11876" i="1"/>
  <c r="N11876" i="1" s="1"/>
  <c r="M11877" i="1"/>
  <c r="N11877" i="1" s="1"/>
  <c r="M11878" i="1"/>
  <c r="N11878" i="1" s="1"/>
  <c r="M11879" i="1"/>
  <c r="N11879" i="1" s="1"/>
  <c r="M11880" i="1"/>
  <c r="N11880" i="1" s="1"/>
  <c r="M11881" i="1"/>
  <c r="N11881" i="1" s="1"/>
  <c r="M11882" i="1"/>
  <c r="N11882" i="1" s="1"/>
  <c r="M11883" i="1"/>
  <c r="N11883" i="1" s="1"/>
  <c r="M11884" i="1"/>
  <c r="N11884" i="1" s="1"/>
  <c r="M11885" i="1"/>
  <c r="N11885" i="1" s="1"/>
  <c r="M11886" i="1"/>
  <c r="N11886" i="1" s="1"/>
  <c r="M11887" i="1"/>
  <c r="N11887" i="1" s="1"/>
  <c r="M11888" i="1"/>
  <c r="N11888" i="1" s="1"/>
  <c r="M11889" i="1"/>
  <c r="N11889" i="1" s="1"/>
  <c r="M11890" i="1"/>
  <c r="N11890" i="1" s="1"/>
  <c r="M11891" i="1"/>
  <c r="N11891" i="1" s="1"/>
  <c r="M11892" i="1"/>
  <c r="N11892" i="1" s="1"/>
  <c r="M11893" i="1"/>
  <c r="N11893" i="1" s="1"/>
  <c r="M11894" i="1"/>
  <c r="N11894" i="1" s="1"/>
  <c r="M11895" i="1"/>
  <c r="N11895" i="1" s="1"/>
  <c r="M11896" i="1"/>
  <c r="N11896" i="1" s="1"/>
  <c r="M11897" i="1"/>
  <c r="N11897" i="1" s="1"/>
  <c r="M11898" i="1"/>
  <c r="N11898" i="1" s="1"/>
  <c r="M11899" i="1"/>
  <c r="N11899" i="1" s="1"/>
  <c r="M11900" i="1"/>
  <c r="N11900" i="1" s="1"/>
  <c r="M11901" i="1"/>
  <c r="N11901" i="1" s="1"/>
  <c r="M11902" i="1"/>
  <c r="N11902" i="1" s="1"/>
  <c r="M11903" i="1"/>
  <c r="N11903" i="1" s="1"/>
  <c r="M11904" i="1"/>
  <c r="N11904" i="1" s="1"/>
  <c r="M11905" i="1"/>
  <c r="N11905" i="1" s="1"/>
  <c r="M11906" i="1"/>
  <c r="N11906" i="1" s="1"/>
  <c r="M11907" i="1"/>
  <c r="N11907" i="1" s="1"/>
  <c r="M11908" i="1"/>
  <c r="N11908" i="1" s="1"/>
  <c r="M11909" i="1"/>
  <c r="N11909" i="1" s="1"/>
  <c r="M11910" i="1"/>
  <c r="N11910" i="1" s="1"/>
  <c r="M11911" i="1"/>
  <c r="N11911" i="1" s="1"/>
  <c r="M11912" i="1"/>
  <c r="N11912" i="1" s="1"/>
  <c r="M11913" i="1"/>
  <c r="N11913" i="1" s="1"/>
  <c r="M11914" i="1"/>
  <c r="N11914" i="1" s="1"/>
  <c r="M11915" i="1"/>
  <c r="N11915" i="1" s="1"/>
  <c r="M11916" i="1"/>
  <c r="N11916" i="1" s="1"/>
  <c r="M11917" i="1"/>
  <c r="N11917" i="1" s="1"/>
  <c r="M11918" i="1"/>
  <c r="N11918" i="1" s="1"/>
  <c r="M11919" i="1"/>
  <c r="N11919" i="1" s="1"/>
  <c r="M11920" i="1"/>
  <c r="N11920" i="1" s="1"/>
  <c r="M11921" i="1"/>
  <c r="N11921" i="1" s="1"/>
  <c r="M11922" i="1"/>
  <c r="N11922" i="1" s="1"/>
  <c r="M11923" i="1"/>
  <c r="N11923" i="1" s="1"/>
  <c r="M11924" i="1"/>
  <c r="N11924" i="1" s="1"/>
  <c r="M11925" i="1"/>
  <c r="N11925" i="1" s="1"/>
  <c r="M11926" i="1"/>
  <c r="N11926" i="1" s="1"/>
  <c r="M11927" i="1"/>
  <c r="N11927" i="1" s="1"/>
  <c r="M11928" i="1"/>
  <c r="N11928" i="1" s="1"/>
  <c r="M11929" i="1"/>
  <c r="N11929" i="1" s="1"/>
  <c r="M11930" i="1"/>
  <c r="N11930" i="1" s="1"/>
  <c r="M11931" i="1"/>
  <c r="N11931" i="1" s="1"/>
  <c r="M11932" i="1"/>
  <c r="N11932" i="1" s="1"/>
  <c r="M11933" i="1"/>
  <c r="N11933" i="1" s="1"/>
  <c r="M11934" i="1"/>
  <c r="N11934" i="1" s="1"/>
  <c r="M11935" i="1"/>
  <c r="N11935" i="1" s="1"/>
  <c r="M11936" i="1"/>
  <c r="N11936" i="1" s="1"/>
  <c r="M11937" i="1"/>
  <c r="N11937" i="1" s="1"/>
  <c r="M11938" i="1"/>
  <c r="N11938" i="1" s="1"/>
  <c r="M11939" i="1"/>
  <c r="N11939" i="1" s="1"/>
  <c r="M11940" i="1"/>
  <c r="N11940" i="1" s="1"/>
  <c r="M11941" i="1"/>
  <c r="N11941" i="1" s="1"/>
  <c r="M11942" i="1"/>
  <c r="N11942" i="1" s="1"/>
  <c r="M11943" i="1"/>
  <c r="N11943" i="1" s="1"/>
  <c r="M11944" i="1"/>
  <c r="N11944" i="1" s="1"/>
  <c r="M11945" i="1"/>
  <c r="N11945" i="1" s="1"/>
  <c r="M11946" i="1"/>
  <c r="N11946" i="1" s="1"/>
  <c r="M11947" i="1"/>
  <c r="N11947" i="1" s="1"/>
  <c r="M11948" i="1"/>
  <c r="N11948" i="1" s="1"/>
  <c r="M11949" i="1"/>
  <c r="N11949" i="1" s="1"/>
  <c r="M11950" i="1"/>
  <c r="N11950" i="1" s="1"/>
  <c r="M11951" i="1"/>
  <c r="N11951" i="1" s="1"/>
  <c r="M11952" i="1"/>
  <c r="N11952" i="1" s="1"/>
  <c r="M11953" i="1"/>
  <c r="N11953" i="1" s="1"/>
  <c r="M11954" i="1"/>
  <c r="N11954" i="1" s="1"/>
  <c r="M11955" i="1"/>
  <c r="N11955" i="1" s="1"/>
  <c r="M11956" i="1"/>
  <c r="N11956" i="1" s="1"/>
  <c r="M11957" i="1"/>
  <c r="N11957" i="1" s="1"/>
  <c r="M11958" i="1"/>
  <c r="N11958" i="1" s="1"/>
  <c r="M11959" i="1"/>
  <c r="N11959" i="1" s="1"/>
  <c r="M11960" i="1"/>
  <c r="N11960" i="1" s="1"/>
  <c r="M11961" i="1"/>
  <c r="N11961" i="1" s="1"/>
  <c r="M11962" i="1"/>
  <c r="N11962" i="1" s="1"/>
  <c r="M11963" i="1"/>
  <c r="N11963" i="1" s="1"/>
  <c r="M11964" i="1"/>
  <c r="N11964" i="1" s="1"/>
  <c r="M11965" i="1"/>
  <c r="N11965" i="1" s="1"/>
  <c r="M11966" i="1"/>
  <c r="N11966" i="1" s="1"/>
  <c r="M11967" i="1"/>
  <c r="N11967" i="1" s="1"/>
  <c r="M11968" i="1"/>
  <c r="N11968" i="1" s="1"/>
  <c r="M11969" i="1"/>
  <c r="N11969" i="1" s="1"/>
  <c r="M11970" i="1"/>
  <c r="N11970" i="1" s="1"/>
  <c r="M11971" i="1"/>
  <c r="N11971" i="1" s="1"/>
  <c r="M11972" i="1"/>
  <c r="N11972" i="1" s="1"/>
  <c r="M11973" i="1"/>
  <c r="N11973" i="1" s="1"/>
  <c r="M11974" i="1"/>
  <c r="N11974" i="1" s="1"/>
  <c r="M11975" i="1"/>
  <c r="N11975" i="1" s="1"/>
  <c r="M11976" i="1"/>
  <c r="N11976" i="1" s="1"/>
  <c r="M11977" i="1"/>
  <c r="N11977" i="1" s="1"/>
  <c r="M11978" i="1"/>
  <c r="N11978" i="1" s="1"/>
  <c r="M11979" i="1"/>
  <c r="N11979" i="1" s="1"/>
  <c r="M11980" i="1"/>
  <c r="N11980" i="1" s="1"/>
  <c r="M11981" i="1"/>
  <c r="N11981" i="1" s="1"/>
  <c r="M11982" i="1"/>
  <c r="N11982" i="1" s="1"/>
  <c r="M11983" i="1"/>
  <c r="N11983" i="1" s="1"/>
  <c r="M11984" i="1"/>
  <c r="N11984" i="1" s="1"/>
  <c r="M11985" i="1"/>
  <c r="N11985" i="1" s="1"/>
  <c r="M11986" i="1"/>
  <c r="N11986" i="1" s="1"/>
  <c r="M11987" i="1"/>
  <c r="N11987" i="1" s="1"/>
  <c r="M11988" i="1"/>
  <c r="N11988" i="1" s="1"/>
  <c r="M11989" i="1"/>
  <c r="N11989" i="1" s="1"/>
  <c r="M11990" i="1"/>
  <c r="N11990" i="1" s="1"/>
  <c r="M11991" i="1"/>
  <c r="N11991" i="1" s="1"/>
  <c r="M11992" i="1"/>
  <c r="N11992" i="1" s="1"/>
  <c r="M11993" i="1"/>
  <c r="N11993" i="1" s="1"/>
  <c r="M11994" i="1"/>
  <c r="N11994" i="1" s="1"/>
  <c r="M11995" i="1"/>
  <c r="N11995" i="1" s="1"/>
  <c r="M11996" i="1"/>
  <c r="N11996" i="1" s="1"/>
  <c r="M11997" i="1"/>
  <c r="N11997" i="1" s="1"/>
  <c r="M11998" i="1"/>
  <c r="N11998" i="1" s="1"/>
  <c r="M11999" i="1"/>
  <c r="N11999" i="1" s="1"/>
  <c r="M12000" i="1"/>
  <c r="N12000" i="1" s="1"/>
  <c r="M12001" i="1"/>
  <c r="N12001" i="1" s="1"/>
  <c r="M12002" i="1"/>
  <c r="N12002" i="1" s="1"/>
  <c r="M12003" i="1"/>
  <c r="N12003" i="1" s="1"/>
  <c r="M12004" i="1"/>
  <c r="N12004" i="1" s="1"/>
  <c r="M12005" i="1"/>
  <c r="N12005" i="1" s="1"/>
  <c r="M12006" i="1"/>
  <c r="N12006" i="1" s="1"/>
  <c r="M12007" i="1"/>
  <c r="N12007" i="1" s="1"/>
  <c r="M12008" i="1"/>
  <c r="N12008" i="1" s="1"/>
  <c r="M12009" i="1"/>
  <c r="N12009" i="1" s="1"/>
  <c r="M12010" i="1"/>
  <c r="N12010" i="1" s="1"/>
  <c r="M12011" i="1"/>
  <c r="N12011" i="1" s="1"/>
  <c r="M12012" i="1"/>
  <c r="N12012" i="1" s="1"/>
  <c r="M12013" i="1"/>
  <c r="N12013" i="1" s="1"/>
  <c r="M12014" i="1"/>
  <c r="N12014" i="1" s="1"/>
  <c r="M12015" i="1"/>
  <c r="N12015" i="1" s="1"/>
  <c r="M12016" i="1"/>
  <c r="N12016" i="1" s="1"/>
  <c r="M12017" i="1"/>
  <c r="N12017" i="1" s="1"/>
  <c r="M12018" i="1"/>
  <c r="N12018" i="1" s="1"/>
  <c r="M12019" i="1"/>
  <c r="N12019" i="1" s="1"/>
  <c r="M12020" i="1"/>
  <c r="N12020" i="1" s="1"/>
  <c r="M12021" i="1"/>
  <c r="N12021" i="1" s="1"/>
  <c r="M12022" i="1"/>
  <c r="N12022" i="1" s="1"/>
  <c r="M12023" i="1"/>
  <c r="N12023" i="1" s="1"/>
  <c r="M12024" i="1"/>
  <c r="N12024" i="1" s="1"/>
  <c r="M12025" i="1"/>
  <c r="N12025" i="1" s="1"/>
  <c r="M12026" i="1"/>
  <c r="N12026" i="1" s="1"/>
  <c r="M12027" i="1"/>
  <c r="N12027" i="1" s="1"/>
  <c r="M12028" i="1"/>
  <c r="N12028" i="1" s="1"/>
  <c r="M12029" i="1"/>
  <c r="N12029" i="1" s="1"/>
  <c r="M12030" i="1"/>
  <c r="N12030" i="1" s="1"/>
  <c r="M12031" i="1"/>
  <c r="N12031" i="1" s="1"/>
  <c r="M12032" i="1"/>
  <c r="N12032" i="1" s="1"/>
  <c r="M12033" i="1"/>
  <c r="N12033" i="1" s="1"/>
  <c r="M12034" i="1"/>
  <c r="N12034" i="1" s="1"/>
  <c r="M12035" i="1"/>
  <c r="N12035" i="1" s="1"/>
  <c r="M12036" i="1"/>
  <c r="N12036" i="1" s="1"/>
  <c r="M12037" i="1"/>
  <c r="N12037" i="1" s="1"/>
  <c r="M12038" i="1"/>
  <c r="N12038" i="1" s="1"/>
  <c r="M12039" i="1"/>
  <c r="N12039" i="1" s="1"/>
  <c r="M12040" i="1"/>
  <c r="N12040" i="1" s="1"/>
  <c r="M12041" i="1"/>
  <c r="N12041" i="1" s="1"/>
  <c r="M12042" i="1"/>
  <c r="N12042" i="1" s="1"/>
  <c r="M12043" i="1"/>
  <c r="N12043" i="1" s="1"/>
  <c r="M12044" i="1"/>
  <c r="N12044" i="1" s="1"/>
  <c r="M12045" i="1"/>
  <c r="N12045" i="1" s="1"/>
  <c r="M12046" i="1"/>
  <c r="N12046" i="1" s="1"/>
  <c r="M12047" i="1"/>
  <c r="N12047" i="1" s="1"/>
  <c r="M12048" i="1"/>
  <c r="N12048" i="1" s="1"/>
  <c r="M12049" i="1"/>
  <c r="N12049" i="1" s="1"/>
  <c r="M12050" i="1"/>
  <c r="N12050" i="1" s="1"/>
  <c r="M12051" i="1"/>
  <c r="N12051" i="1" s="1"/>
  <c r="M12052" i="1"/>
  <c r="N12052" i="1" s="1"/>
  <c r="M12053" i="1"/>
  <c r="N12053" i="1" s="1"/>
  <c r="M12054" i="1"/>
  <c r="N12054" i="1" s="1"/>
  <c r="M12055" i="1"/>
  <c r="N12055" i="1" s="1"/>
  <c r="M12056" i="1"/>
  <c r="N12056" i="1" s="1"/>
  <c r="M12057" i="1"/>
  <c r="N12057" i="1" s="1"/>
  <c r="M12058" i="1"/>
  <c r="N12058" i="1" s="1"/>
  <c r="M12059" i="1"/>
  <c r="N12059" i="1" s="1"/>
  <c r="M12060" i="1"/>
  <c r="N12060" i="1" s="1"/>
  <c r="M12061" i="1"/>
  <c r="N12061" i="1" s="1"/>
  <c r="M12062" i="1"/>
  <c r="N12062" i="1" s="1"/>
  <c r="M12063" i="1"/>
  <c r="N12063" i="1" s="1"/>
  <c r="M12064" i="1"/>
  <c r="N12064" i="1" s="1"/>
  <c r="M12065" i="1"/>
  <c r="N12065" i="1" s="1"/>
  <c r="M12066" i="1"/>
  <c r="N12066" i="1" s="1"/>
  <c r="M12067" i="1"/>
  <c r="N12067" i="1" s="1"/>
  <c r="M12068" i="1"/>
  <c r="N12068" i="1" s="1"/>
  <c r="M12069" i="1"/>
  <c r="N12069" i="1" s="1"/>
  <c r="M12070" i="1"/>
  <c r="N12070" i="1" s="1"/>
  <c r="M12071" i="1"/>
  <c r="N12071" i="1" s="1"/>
  <c r="M12072" i="1"/>
  <c r="N12072" i="1" s="1"/>
  <c r="M12073" i="1"/>
  <c r="N12073" i="1" s="1"/>
  <c r="M12074" i="1"/>
  <c r="N12074" i="1" s="1"/>
  <c r="M12075" i="1"/>
  <c r="N12075" i="1" s="1"/>
  <c r="M12076" i="1"/>
  <c r="N12076" i="1" s="1"/>
  <c r="M12077" i="1"/>
  <c r="N12077" i="1" s="1"/>
  <c r="M12078" i="1"/>
  <c r="N12078" i="1" s="1"/>
  <c r="M12079" i="1"/>
  <c r="N12079" i="1" s="1"/>
  <c r="M12080" i="1"/>
  <c r="N12080" i="1" s="1"/>
  <c r="M12081" i="1"/>
  <c r="N12081" i="1" s="1"/>
  <c r="M12082" i="1"/>
  <c r="N12082" i="1" s="1"/>
  <c r="M12083" i="1"/>
  <c r="N12083" i="1" s="1"/>
  <c r="M12084" i="1"/>
  <c r="N12084" i="1" s="1"/>
  <c r="M12085" i="1"/>
  <c r="N12085" i="1" s="1"/>
  <c r="M12086" i="1"/>
  <c r="N12086" i="1" s="1"/>
  <c r="M12087" i="1"/>
  <c r="N12087" i="1" s="1"/>
  <c r="M12088" i="1"/>
  <c r="N12088" i="1" s="1"/>
  <c r="M12089" i="1"/>
  <c r="N12089" i="1" s="1"/>
  <c r="M12090" i="1"/>
  <c r="N12090" i="1" s="1"/>
  <c r="M12091" i="1"/>
  <c r="N12091" i="1" s="1"/>
  <c r="M12092" i="1"/>
  <c r="N12092" i="1" s="1"/>
  <c r="M12093" i="1"/>
  <c r="N12093" i="1" s="1"/>
  <c r="M12094" i="1"/>
  <c r="N12094" i="1" s="1"/>
  <c r="M12095" i="1"/>
  <c r="N12095" i="1" s="1"/>
  <c r="M12096" i="1"/>
  <c r="N12096" i="1" s="1"/>
  <c r="M12097" i="1"/>
  <c r="N12097" i="1" s="1"/>
  <c r="M12098" i="1"/>
  <c r="N12098" i="1" s="1"/>
  <c r="M12099" i="1"/>
  <c r="N12099" i="1" s="1"/>
  <c r="M12100" i="1"/>
  <c r="N12100" i="1" s="1"/>
  <c r="M12101" i="1"/>
  <c r="N12101" i="1" s="1"/>
  <c r="M12102" i="1"/>
  <c r="N12102" i="1" s="1"/>
  <c r="M12103" i="1"/>
  <c r="N12103" i="1" s="1"/>
  <c r="M12104" i="1"/>
  <c r="N12104" i="1" s="1"/>
  <c r="M12105" i="1"/>
  <c r="N12105" i="1" s="1"/>
  <c r="M12106" i="1"/>
  <c r="N12106" i="1" s="1"/>
  <c r="M12107" i="1"/>
  <c r="N12107" i="1" s="1"/>
  <c r="M12108" i="1"/>
  <c r="N12108" i="1" s="1"/>
  <c r="M12109" i="1"/>
  <c r="N12109" i="1" s="1"/>
  <c r="M12110" i="1"/>
  <c r="N12110" i="1" s="1"/>
  <c r="M12111" i="1"/>
  <c r="N12111" i="1" s="1"/>
  <c r="M12112" i="1"/>
  <c r="N12112" i="1" s="1"/>
  <c r="M12113" i="1"/>
  <c r="N12113" i="1" s="1"/>
  <c r="M12114" i="1"/>
  <c r="N12114" i="1" s="1"/>
  <c r="M12115" i="1"/>
  <c r="N12115" i="1" s="1"/>
  <c r="M12116" i="1"/>
  <c r="N12116" i="1" s="1"/>
  <c r="M12117" i="1"/>
  <c r="N12117" i="1" s="1"/>
  <c r="M12118" i="1"/>
  <c r="N12118" i="1" s="1"/>
  <c r="M12119" i="1"/>
  <c r="N12119" i="1" s="1"/>
  <c r="M12120" i="1"/>
  <c r="N12120" i="1" s="1"/>
  <c r="M12121" i="1"/>
  <c r="N12121" i="1" s="1"/>
  <c r="M12122" i="1"/>
  <c r="N12122" i="1" s="1"/>
  <c r="M12123" i="1"/>
  <c r="N12123" i="1" s="1"/>
  <c r="M12124" i="1"/>
  <c r="N12124" i="1" s="1"/>
  <c r="M12125" i="1"/>
  <c r="N12125" i="1" s="1"/>
  <c r="M12126" i="1"/>
  <c r="N12126" i="1" s="1"/>
  <c r="M12127" i="1"/>
  <c r="N12127" i="1" s="1"/>
  <c r="M12128" i="1"/>
  <c r="N12128" i="1" s="1"/>
  <c r="M12129" i="1"/>
  <c r="N12129" i="1" s="1"/>
  <c r="M12130" i="1"/>
  <c r="N12130" i="1" s="1"/>
  <c r="M12131" i="1"/>
  <c r="N12131" i="1" s="1"/>
  <c r="M12132" i="1"/>
  <c r="N12132" i="1" s="1"/>
  <c r="M12133" i="1"/>
  <c r="N12133" i="1" s="1"/>
  <c r="M12134" i="1"/>
  <c r="N12134" i="1" s="1"/>
  <c r="M12135" i="1"/>
  <c r="N12135" i="1" s="1"/>
  <c r="M12136" i="1"/>
  <c r="N12136" i="1" s="1"/>
  <c r="M12137" i="1"/>
  <c r="N12137" i="1" s="1"/>
  <c r="M12138" i="1"/>
  <c r="N12138" i="1" s="1"/>
  <c r="M12139" i="1"/>
  <c r="N12139" i="1" s="1"/>
  <c r="M12140" i="1"/>
  <c r="N12140" i="1" s="1"/>
  <c r="M12141" i="1"/>
  <c r="N12141" i="1" s="1"/>
  <c r="M12142" i="1"/>
  <c r="N12142" i="1" s="1"/>
  <c r="M12143" i="1"/>
  <c r="N12143" i="1" s="1"/>
  <c r="M12144" i="1"/>
  <c r="N12144" i="1" s="1"/>
  <c r="M12145" i="1"/>
  <c r="N12145" i="1" s="1"/>
  <c r="M12146" i="1"/>
  <c r="N12146" i="1" s="1"/>
  <c r="M12147" i="1"/>
  <c r="N12147" i="1" s="1"/>
  <c r="M12148" i="1"/>
  <c r="N12148" i="1" s="1"/>
  <c r="M12149" i="1"/>
  <c r="N12149" i="1" s="1"/>
  <c r="M12150" i="1"/>
  <c r="N12150" i="1" s="1"/>
  <c r="M12151" i="1"/>
  <c r="N12151" i="1" s="1"/>
  <c r="M12152" i="1"/>
  <c r="N12152" i="1" s="1"/>
  <c r="M12153" i="1"/>
  <c r="N12153" i="1" s="1"/>
  <c r="M12154" i="1"/>
  <c r="N12154" i="1" s="1"/>
  <c r="M12155" i="1"/>
  <c r="N12155" i="1" s="1"/>
  <c r="M12156" i="1"/>
  <c r="N12156" i="1" s="1"/>
  <c r="M12157" i="1"/>
  <c r="N12157" i="1" s="1"/>
  <c r="M12158" i="1"/>
  <c r="N12158" i="1" s="1"/>
  <c r="M12159" i="1"/>
  <c r="N12159" i="1" s="1"/>
  <c r="M12160" i="1"/>
  <c r="N12160" i="1" s="1"/>
  <c r="M12161" i="1"/>
  <c r="N12161" i="1" s="1"/>
  <c r="M12162" i="1"/>
  <c r="N12162" i="1" s="1"/>
  <c r="M12163" i="1"/>
  <c r="N12163" i="1" s="1"/>
  <c r="M12164" i="1"/>
  <c r="N12164" i="1" s="1"/>
  <c r="M12165" i="1"/>
  <c r="N12165" i="1" s="1"/>
  <c r="M12166" i="1"/>
  <c r="N12166" i="1" s="1"/>
  <c r="M12167" i="1"/>
  <c r="N12167" i="1" s="1"/>
  <c r="M12168" i="1"/>
  <c r="N12168" i="1" s="1"/>
  <c r="M12169" i="1"/>
  <c r="N12169" i="1" s="1"/>
  <c r="M12170" i="1"/>
  <c r="N12170" i="1" s="1"/>
  <c r="M12171" i="1"/>
  <c r="N12171" i="1" s="1"/>
  <c r="M12172" i="1"/>
  <c r="N12172" i="1" s="1"/>
  <c r="M12173" i="1"/>
  <c r="N12173" i="1" s="1"/>
  <c r="M12174" i="1"/>
  <c r="N12174" i="1" s="1"/>
  <c r="M12175" i="1"/>
  <c r="N12175" i="1" s="1"/>
  <c r="M12176" i="1"/>
  <c r="N12176" i="1" s="1"/>
  <c r="M12177" i="1"/>
  <c r="N12177" i="1" s="1"/>
  <c r="M12178" i="1"/>
  <c r="N12178" i="1" s="1"/>
  <c r="M12179" i="1"/>
  <c r="N12179" i="1" s="1"/>
  <c r="M12180" i="1"/>
  <c r="N12180" i="1" s="1"/>
  <c r="M12181" i="1"/>
  <c r="N12181" i="1" s="1"/>
  <c r="M12182" i="1"/>
  <c r="N12182" i="1" s="1"/>
  <c r="M12183" i="1"/>
  <c r="N12183" i="1" s="1"/>
  <c r="M12184" i="1"/>
  <c r="N12184" i="1" s="1"/>
  <c r="M12185" i="1"/>
  <c r="N12185" i="1" s="1"/>
  <c r="M12186" i="1"/>
  <c r="N12186" i="1" s="1"/>
  <c r="M12187" i="1"/>
  <c r="N12187" i="1" s="1"/>
  <c r="M12188" i="1"/>
  <c r="N12188" i="1" s="1"/>
  <c r="M12189" i="1"/>
  <c r="N12189" i="1" s="1"/>
  <c r="M12190" i="1"/>
  <c r="N12190" i="1" s="1"/>
  <c r="M12191" i="1"/>
  <c r="N12191" i="1" s="1"/>
  <c r="M12192" i="1"/>
  <c r="N12192" i="1" s="1"/>
  <c r="M12193" i="1"/>
  <c r="N12193" i="1" s="1"/>
  <c r="M12194" i="1"/>
  <c r="N12194" i="1" s="1"/>
  <c r="M12195" i="1"/>
  <c r="N12195" i="1" s="1"/>
  <c r="M12196" i="1"/>
  <c r="N12196" i="1" s="1"/>
  <c r="M12197" i="1"/>
  <c r="N12197" i="1" s="1"/>
  <c r="M12198" i="1"/>
  <c r="N12198" i="1" s="1"/>
  <c r="M12199" i="1"/>
  <c r="N12199" i="1" s="1"/>
  <c r="M12200" i="1"/>
  <c r="N12200" i="1" s="1"/>
  <c r="M12201" i="1"/>
  <c r="N12201" i="1" s="1"/>
  <c r="M12202" i="1"/>
  <c r="N12202" i="1" s="1"/>
  <c r="M12203" i="1"/>
  <c r="N12203" i="1" s="1"/>
  <c r="M12204" i="1"/>
  <c r="N12204" i="1" s="1"/>
  <c r="M12205" i="1"/>
  <c r="N12205" i="1" s="1"/>
  <c r="M12206" i="1"/>
  <c r="N12206" i="1" s="1"/>
  <c r="M12207" i="1"/>
  <c r="N12207" i="1" s="1"/>
  <c r="M12208" i="1"/>
  <c r="N12208" i="1" s="1"/>
  <c r="M12209" i="1"/>
  <c r="N12209" i="1" s="1"/>
  <c r="M12210" i="1"/>
  <c r="N12210" i="1" s="1"/>
  <c r="M12211" i="1"/>
  <c r="N12211" i="1" s="1"/>
  <c r="M12212" i="1"/>
  <c r="N12212" i="1" s="1"/>
  <c r="M12213" i="1"/>
  <c r="N12213" i="1" s="1"/>
  <c r="M12214" i="1"/>
  <c r="N12214" i="1" s="1"/>
  <c r="M12215" i="1"/>
  <c r="N12215" i="1" s="1"/>
  <c r="M12216" i="1"/>
  <c r="N12216" i="1" s="1"/>
  <c r="M12217" i="1"/>
  <c r="N12217" i="1" s="1"/>
  <c r="M12218" i="1"/>
  <c r="N12218" i="1" s="1"/>
  <c r="M12219" i="1"/>
  <c r="N12219" i="1" s="1"/>
  <c r="M12220" i="1"/>
  <c r="N12220" i="1" s="1"/>
  <c r="M12221" i="1"/>
  <c r="N12221" i="1" s="1"/>
  <c r="M12222" i="1"/>
  <c r="N12222" i="1" s="1"/>
  <c r="M12223" i="1"/>
  <c r="N12223" i="1" s="1"/>
  <c r="M12224" i="1"/>
  <c r="N12224" i="1" s="1"/>
  <c r="M12225" i="1"/>
  <c r="N12225" i="1" s="1"/>
  <c r="M12226" i="1"/>
  <c r="N12226" i="1" s="1"/>
  <c r="M12227" i="1"/>
  <c r="N12227" i="1" s="1"/>
  <c r="M12228" i="1"/>
  <c r="N12228" i="1" s="1"/>
  <c r="M12229" i="1"/>
  <c r="N12229" i="1" s="1"/>
  <c r="M12230" i="1"/>
  <c r="N12230" i="1" s="1"/>
  <c r="M12231" i="1"/>
  <c r="N12231" i="1" s="1"/>
  <c r="M12232" i="1"/>
  <c r="N12232" i="1" s="1"/>
  <c r="M12233" i="1"/>
  <c r="N12233" i="1" s="1"/>
  <c r="M12234" i="1"/>
  <c r="N12234" i="1" s="1"/>
  <c r="M12235" i="1"/>
  <c r="N12235" i="1" s="1"/>
  <c r="M12236" i="1"/>
  <c r="N12236" i="1" s="1"/>
  <c r="M12237" i="1"/>
  <c r="N12237" i="1" s="1"/>
  <c r="M12238" i="1"/>
  <c r="N12238" i="1" s="1"/>
  <c r="M12239" i="1"/>
  <c r="N12239" i="1" s="1"/>
  <c r="M12240" i="1"/>
  <c r="N12240" i="1" s="1"/>
  <c r="M12241" i="1"/>
  <c r="N12241" i="1" s="1"/>
  <c r="M12242" i="1"/>
  <c r="N12242" i="1" s="1"/>
  <c r="M12243" i="1"/>
  <c r="N12243" i="1" s="1"/>
  <c r="M12244" i="1"/>
  <c r="N12244" i="1" s="1"/>
  <c r="M12245" i="1"/>
  <c r="N12245" i="1" s="1"/>
  <c r="M12246" i="1"/>
  <c r="N12246" i="1" s="1"/>
  <c r="M12247" i="1"/>
  <c r="N12247" i="1" s="1"/>
  <c r="M12248" i="1"/>
  <c r="N12248" i="1" s="1"/>
  <c r="M12249" i="1"/>
  <c r="N12249" i="1" s="1"/>
  <c r="M12250" i="1"/>
  <c r="N12250" i="1" s="1"/>
  <c r="M12251" i="1"/>
  <c r="N12251" i="1" s="1"/>
  <c r="M12252" i="1"/>
  <c r="N12252" i="1" s="1"/>
  <c r="M12253" i="1"/>
  <c r="N12253" i="1" s="1"/>
  <c r="M12254" i="1"/>
  <c r="N12254" i="1" s="1"/>
  <c r="M12255" i="1"/>
  <c r="N12255" i="1" s="1"/>
  <c r="M12256" i="1"/>
  <c r="N12256" i="1" s="1"/>
  <c r="M12257" i="1"/>
  <c r="N12257" i="1" s="1"/>
  <c r="M12258" i="1"/>
  <c r="N12258" i="1" s="1"/>
  <c r="M12259" i="1"/>
  <c r="N12259" i="1" s="1"/>
  <c r="M12260" i="1"/>
  <c r="N12260" i="1" s="1"/>
  <c r="M12261" i="1"/>
  <c r="N12261" i="1" s="1"/>
  <c r="M12262" i="1"/>
  <c r="N12262" i="1" s="1"/>
  <c r="M12263" i="1"/>
  <c r="N12263" i="1" s="1"/>
  <c r="M12264" i="1"/>
  <c r="N12264" i="1" s="1"/>
  <c r="M12265" i="1"/>
  <c r="N12265" i="1" s="1"/>
  <c r="M12266" i="1"/>
  <c r="N12266" i="1" s="1"/>
  <c r="M12267" i="1"/>
  <c r="N12267" i="1" s="1"/>
  <c r="M12268" i="1"/>
  <c r="N12268" i="1" s="1"/>
  <c r="M12269" i="1"/>
  <c r="N12269" i="1" s="1"/>
  <c r="M12270" i="1"/>
  <c r="N12270" i="1" s="1"/>
  <c r="M12271" i="1"/>
  <c r="N12271" i="1" s="1"/>
  <c r="M12272" i="1"/>
  <c r="N12272" i="1" s="1"/>
  <c r="M12273" i="1"/>
  <c r="N12273" i="1" s="1"/>
  <c r="M12274" i="1"/>
  <c r="N12274" i="1" s="1"/>
  <c r="M12275" i="1"/>
  <c r="N12275" i="1" s="1"/>
  <c r="M12276" i="1"/>
  <c r="N12276" i="1" s="1"/>
  <c r="M12277" i="1"/>
  <c r="N12277" i="1" s="1"/>
  <c r="M12278" i="1"/>
  <c r="N12278" i="1" s="1"/>
  <c r="M12279" i="1"/>
  <c r="N12279" i="1" s="1"/>
  <c r="M12280" i="1"/>
  <c r="N12280" i="1" s="1"/>
  <c r="M12281" i="1"/>
  <c r="N12281" i="1" s="1"/>
  <c r="M12282" i="1"/>
  <c r="N12282" i="1" s="1"/>
  <c r="M12283" i="1"/>
  <c r="N12283" i="1" s="1"/>
  <c r="M12284" i="1"/>
  <c r="N12284" i="1" s="1"/>
  <c r="M12285" i="1"/>
  <c r="N12285" i="1" s="1"/>
  <c r="M12286" i="1"/>
  <c r="N12286" i="1" s="1"/>
  <c r="M12287" i="1"/>
  <c r="N12287" i="1" s="1"/>
  <c r="M12288" i="1"/>
  <c r="N12288" i="1" s="1"/>
  <c r="M12289" i="1"/>
  <c r="N12289" i="1" s="1"/>
  <c r="M12290" i="1"/>
  <c r="N12290" i="1" s="1"/>
  <c r="M12291" i="1"/>
  <c r="N12291" i="1" s="1"/>
  <c r="M12292" i="1"/>
  <c r="N12292" i="1" s="1"/>
  <c r="M12293" i="1"/>
  <c r="N12293" i="1" s="1"/>
  <c r="M12294" i="1"/>
  <c r="N12294" i="1" s="1"/>
  <c r="M12295" i="1"/>
  <c r="N12295" i="1" s="1"/>
  <c r="M12296" i="1"/>
  <c r="N12296" i="1" s="1"/>
  <c r="M12297" i="1"/>
  <c r="N12297" i="1" s="1"/>
  <c r="M12298" i="1"/>
  <c r="N12298" i="1" s="1"/>
  <c r="M12299" i="1"/>
  <c r="N12299" i="1" s="1"/>
  <c r="M12300" i="1"/>
  <c r="N12300" i="1" s="1"/>
  <c r="M12301" i="1"/>
  <c r="N12301" i="1" s="1"/>
  <c r="M12302" i="1"/>
  <c r="N12302" i="1" s="1"/>
  <c r="M12303" i="1"/>
  <c r="N12303" i="1" s="1"/>
  <c r="M12304" i="1"/>
  <c r="N12304" i="1" s="1"/>
  <c r="M12305" i="1"/>
  <c r="N12305" i="1" s="1"/>
  <c r="M12306" i="1"/>
  <c r="N12306" i="1" s="1"/>
  <c r="M12307" i="1"/>
  <c r="N12307" i="1" s="1"/>
  <c r="M12308" i="1"/>
  <c r="N12308" i="1" s="1"/>
  <c r="M12309" i="1"/>
  <c r="N12309" i="1" s="1"/>
  <c r="M12310" i="1"/>
  <c r="N12310" i="1" s="1"/>
  <c r="M12311" i="1"/>
  <c r="N12311" i="1" s="1"/>
  <c r="M12312" i="1"/>
  <c r="N12312" i="1" s="1"/>
  <c r="M12313" i="1"/>
  <c r="N12313" i="1" s="1"/>
  <c r="M12314" i="1"/>
  <c r="N12314" i="1" s="1"/>
  <c r="M12315" i="1"/>
  <c r="N12315" i="1" s="1"/>
  <c r="M12316" i="1"/>
  <c r="N12316" i="1" s="1"/>
  <c r="M12317" i="1"/>
  <c r="N12317" i="1" s="1"/>
  <c r="M12318" i="1"/>
  <c r="N12318" i="1" s="1"/>
  <c r="M12319" i="1"/>
  <c r="N12319" i="1" s="1"/>
  <c r="M12320" i="1"/>
  <c r="N12320" i="1" s="1"/>
  <c r="M12321" i="1"/>
  <c r="N12321" i="1" s="1"/>
  <c r="M12322" i="1"/>
  <c r="N12322" i="1" s="1"/>
  <c r="M12323" i="1"/>
  <c r="N12323" i="1" s="1"/>
  <c r="M12324" i="1"/>
  <c r="N12324" i="1" s="1"/>
  <c r="M12325" i="1"/>
  <c r="N12325" i="1" s="1"/>
  <c r="M12326" i="1"/>
  <c r="N12326" i="1" s="1"/>
  <c r="M12327" i="1"/>
  <c r="N12327" i="1" s="1"/>
  <c r="M12328" i="1"/>
  <c r="N12328" i="1" s="1"/>
  <c r="M12329" i="1"/>
  <c r="N12329" i="1" s="1"/>
  <c r="M12330" i="1"/>
  <c r="N12330" i="1" s="1"/>
  <c r="M12331" i="1"/>
  <c r="N12331" i="1" s="1"/>
  <c r="M12332" i="1"/>
  <c r="N12332" i="1" s="1"/>
  <c r="M12333" i="1"/>
  <c r="N12333" i="1" s="1"/>
  <c r="M12334" i="1"/>
  <c r="N12334" i="1" s="1"/>
  <c r="M12335" i="1"/>
  <c r="N12335" i="1" s="1"/>
  <c r="M12336" i="1"/>
  <c r="N12336" i="1" s="1"/>
  <c r="M12337" i="1"/>
  <c r="N12337" i="1" s="1"/>
  <c r="M12338" i="1"/>
  <c r="N12338" i="1" s="1"/>
  <c r="M12339" i="1"/>
  <c r="N12339" i="1" s="1"/>
  <c r="M12340" i="1"/>
  <c r="N12340" i="1" s="1"/>
  <c r="M12341" i="1"/>
  <c r="N12341" i="1" s="1"/>
  <c r="M12342" i="1"/>
  <c r="N12342" i="1" s="1"/>
  <c r="M12343" i="1"/>
  <c r="N12343" i="1" s="1"/>
  <c r="M12344" i="1"/>
  <c r="N12344" i="1" s="1"/>
  <c r="M12345" i="1"/>
  <c r="N12345" i="1" s="1"/>
  <c r="M12346" i="1"/>
  <c r="N12346" i="1" s="1"/>
  <c r="M12347" i="1"/>
  <c r="N12347" i="1" s="1"/>
  <c r="M12348" i="1"/>
  <c r="N12348" i="1" s="1"/>
  <c r="M12349" i="1"/>
  <c r="N12349" i="1" s="1"/>
  <c r="M12350" i="1"/>
  <c r="N12350" i="1" s="1"/>
  <c r="M12351" i="1"/>
  <c r="N12351" i="1" s="1"/>
  <c r="M12352" i="1"/>
  <c r="N12352" i="1" s="1"/>
  <c r="M12353" i="1"/>
  <c r="N12353" i="1" s="1"/>
  <c r="M12354" i="1"/>
  <c r="N12354" i="1" s="1"/>
  <c r="M12355" i="1"/>
  <c r="N12355" i="1" s="1"/>
  <c r="M12356" i="1"/>
  <c r="N12356" i="1" s="1"/>
  <c r="M12357" i="1"/>
  <c r="N12357" i="1" s="1"/>
  <c r="M12358" i="1"/>
  <c r="N12358" i="1" s="1"/>
  <c r="M12359" i="1"/>
  <c r="N12359" i="1" s="1"/>
  <c r="M12360" i="1"/>
  <c r="N12360" i="1" s="1"/>
  <c r="M12361" i="1"/>
  <c r="N12361" i="1" s="1"/>
  <c r="M12362" i="1"/>
  <c r="N12362" i="1" s="1"/>
  <c r="M12363" i="1"/>
  <c r="N12363" i="1" s="1"/>
  <c r="M12364" i="1"/>
  <c r="N12364" i="1" s="1"/>
  <c r="M12365" i="1"/>
  <c r="N12365" i="1" s="1"/>
  <c r="M12366" i="1"/>
  <c r="N12366" i="1" s="1"/>
  <c r="M12367" i="1"/>
  <c r="N12367" i="1" s="1"/>
  <c r="M12368" i="1"/>
  <c r="N12368" i="1" s="1"/>
  <c r="M12369" i="1"/>
  <c r="N12369" i="1" s="1"/>
  <c r="M12370" i="1"/>
  <c r="N12370" i="1" s="1"/>
  <c r="M12371" i="1"/>
  <c r="N12371" i="1" s="1"/>
  <c r="M12372" i="1"/>
  <c r="N12372" i="1" s="1"/>
  <c r="M12373" i="1"/>
  <c r="N12373" i="1" s="1"/>
  <c r="M12374" i="1"/>
  <c r="N12374" i="1" s="1"/>
  <c r="M12375" i="1"/>
  <c r="N12375" i="1" s="1"/>
  <c r="M12376" i="1"/>
  <c r="N12376" i="1" s="1"/>
  <c r="M12377" i="1"/>
  <c r="N12377" i="1" s="1"/>
  <c r="M12378" i="1"/>
  <c r="N12378" i="1" s="1"/>
  <c r="M12379" i="1"/>
  <c r="N12379" i="1" s="1"/>
  <c r="M12380" i="1"/>
  <c r="N12380" i="1" s="1"/>
  <c r="M12381" i="1"/>
  <c r="N12381" i="1" s="1"/>
  <c r="M12382" i="1"/>
  <c r="N12382" i="1" s="1"/>
  <c r="M12383" i="1"/>
  <c r="N12383" i="1" s="1"/>
  <c r="M12384" i="1"/>
  <c r="N12384" i="1" s="1"/>
  <c r="M12385" i="1"/>
  <c r="N12385" i="1" s="1"/>
  <c r="M12386" i="1"/>
  <c r="N12386" i="1" s="1"/>
  <c r="M12387" i="1"/>
  <c r="N12387" i="1" s="1"/>
  <c r="M12388" i="1"/>
  <c r="N12388" i="1" s="1"/>
  <c r="M12389" i="1"/>
  <c r="N12389" i="1" s="1"/>
  <c r="M12390" i="1"/>
  <c r="N12390" i="1" s="1"/>
  <c r="M12391" i="1"/>
  <c r="N12391" i="1" s="1"/>
  <c r="M12392" i="1"/>
  <c r="N12392" i="1" s="1"/>
  <c r="M12393" i="1"/>
  <c r="N12393" i="1" s="1"/>
  <c r="M12394" i="1"/>
  <c r="N12394" i="1" s="1"/>
  <c r="M12395" i="1"/>
  <c r="N12395" i="1" s="1"/>
  <c r="M12396" i="1"/>
  <c r="N12396" i="1" s="1"/>
  <c r="M12397" i="1"/>
  <c r="N12397" i="1" s="1"/>
  <c r="M12398" i="1"/>
  <c r="N12398" i="1" s="1"/>
  <c r="M12399" i="1"/>
  <c r="N12399" i="1" s="1"/>
  <c r="M12400" i="1"/>
  <c r="N12400" i="1" s="1"/>
  <c r="M12401" i="1"/>
  <c r="N12401" i="1" s="1"/>
  <c r="M12402" i="1"/>
  <c r="N12402" i="1" s="1"/>
  <c r="M12403" i="1"/>
  <c r="N12403" i="1" s="1"/>
  <c r="M12404" i="1"/>
  <c r="N12404" i="1" s="1"/>
  <c r="M12405" i="1"/>
  <c r="N12405" i="1" s="1"/>
  <c r="M12406" i="1"/>
  <c r="N12406" i="1" s="1"/>
  <c r="M12407" i="1"/>
  <c r="N12407" i="1" s="1"/>
  <c r="M12408" i="1"/>
  <c r="N12408" i="1" s="1"/>
  <c r="M12409" i="1"/>
  <c r="N12409" i="1" s="1"/>
  <c r="M12410" i="1"/>
  <c r="N12410" i="1" s="1"/>
  <c r="M12411" i="1"/>
  <c r="N12411" i="1" s="1"/>
  <c r="M12412" i="1"/>
  <c r="N12412" i="1" s="1"/>
  <c r="M12413" i="1"/>
  <c r="N12413" i="1" s="1"/>
  <c r="M12414" i="1"/>
  <c r="N12414" i="1" s="1"/>
  <c r="M12415" i="1"/>
  <c r="N12415" i="1" s="1"/>
  <c r="M12416" i="1"/>
  <c r="N12416" i="1" s="1"/>
  <c r="M12417" i="1"/>
  <c r="N12417" i="1" s="1"/>
  <c r="M12418" i="1"/>
  <c r="N12418" i="1" s="1"/>
  <c r="M12419" i="1"/>
  <c r="N12419" i="1" s="1"/>
  <c r="M12420" i="1"/>
  <c r="N12420" i="1" s="1"/>
  <c r="M12421" i="1"/>
  <c r="N12421" i="1" s="1"/>
  <c r="M12422" i="1"/>
  <c r="N12422" i="1" s="1"/>
  <c r="M12423" i="1"/>
  <c r="N12423" i="1" s="1"/>
  <c r="M12424" i="1"/>
  <c r="N12424" i="1" s="1"/>
  <c r="M12425" i="1"/>
  <c r="N12425" i="1" s="1"/>
  <c r="M12426" i="1"/>
  <c r="N12426" i="1" s="1"/>
  <c r="M12427" i="1"/>
  <c r="N12427" i="1" s="1"/>
  <c r="M12428" i="1"/>
  <c r="N12428" i="1" s="1"/>
  <c r="M12429" i="1"/>
  <c r="N12429" i="1" s="1"/>
  <c r="M12430" i="1"/>
  <c r="N12430" i="1" s="1"/>
  <c r="M12431" i="1"/>
  <c r="N12431" i="1" s="1"/>
  <c r="M12432" i="1"/>
  <c r="N12432" i="1" s="1"/>
  <c r="M12433" i="1"/>
  <c r="N12433" i="1" s="1"/>
  <c r="M12434" i="1"/>
  <c r="N12434" i="1" s="1"/>
  <c r="M12435" i="1"/>
  <c r="N12435" i="1" s="1"/>
  <c r="M12436" i="1"/>
  <c r="N12436" i="1" s="1"/>
  <c r="M12437" i="1"/>
  <c r="N12437" i="1" s="1"/>
  <c r="M12438" i="1"/>
  <c r="N12438" i="1" s="1"/>
  <c r="M12439" i="1"/>
  <c r="N12439" i="1" s="1"/>
  <c r="M12440" i="1"/>
  <c r="N12440" i="1" s="1"/>
  <c r="M12441" i="1"/>
  <c r="N12441" i="1" s="1"/>
  <c r="M12442" i="1"/>
  <c r="N12442" i="1" s="1"/>
  <c r="M12443" i="1"/>
  <c r="N12443" i="1" s="1"/>
  <c r="M12444" i="1"/>
  <c r="N12444" i="1" s="1"/>
  <c r="M12445" i="1"/>
  <c r="N12445" i="1" s="1"/>
  <c r="M12446" i="1"/>
  <c r="N12446" i="1" s="1"/>
  <c r="M12447" i="1"/>
  <c r="N12447" i="1" s="1"/>
  <c r="M12448" i="1"/>
  <c r="N12448" i="1" s="1"/>
  <c r="M12449" i="1"/>
  <c r="N12449" i="1" s="1"/>
  <c r="M12450" i="1"/>
  <c r="N12450" i="1" s="1"/>
  <c r="M12451" i="1"/>
  <c r="N12451" i="1" s="1"/>
  <c r="M12452" i="1"/>
  <c r="N12452" i="1" s="1"/>
  <c r="M12453" i="1"/>
  <c r="N12453" i="1" s="1"/>
  <c r="M12454" i="1"/>
  <c r="N12454" i="1" s="1"/>
  <c r="M12455" i="1"/>
  <c r="N12455" i="1" s="1"/>
  <c r="M12456" i="1"/>
  <c r="N12456" i="1" s="1"/>
  <c r="M12457" i="1"/>
  <c r="N12457" i="1" s="1"/>
  <c r="M12458" i="1"/>
  <c r="N12458" i="1" s="1"/>
  <c r="M12459" i="1"/>
  <c r="N12459" i="1" s="1"/>
  <c r="M12460" i="1"/>
  <c r="N12460" i="1" s="1"/>
  <c r="M12461" i="1"/>
  <c r="N12461" i="1" s="1"/>
  <c r="M12462" i="1"/>
  <c r="N12462" i="1" s="1"/>
  <c r="M12463" i="1"/>
  <c r="N12463" i="1" s="1"/>
  <c r="M12464" i="1"/>
  <c r="N12464" i="1" s="1"/>
  <c r="M12465" i="1"/>
  <c r="N12465" i="1" s="1"/>
  <c r="M12466" i="1"/>
  <c r="N12466" i="1" s="1"/>
  <c r="M12467" i="1"/>
  <c r="N12467" i="1" s="1"/>
  <c r="M12468" i="1"/>
  <c r="N12468" i="1" s="1"/>
  <c r="M12469" i="1"/>
  <c r="N12469" i="1" s="1"/>
  <c r="M12470" i="1"/>
  <c r="N12470" i="1" s="1"/>
  <c r="M12471" i="1"/>
  <c r="N12471" i="1" s="1"/>
  <c r="M12472" i="1"/>
  <c r="N12472" i="1" s="1"/>
  <c r="M12473" i="1"/>
  <c r="N12473" i="1" s="1"/>
  <c r="M12474" i="1"/>
  <c r="N12474" i="1" s="1"/>
  <c r="M12475" i="1"/>
  <c r="N12475" i="1" s="1"/>
  <c r="M12476" i="1"/>
  <c r="N12476" i="1" s="1"/>
  <c r="M12477" i="1"/>
  <c r="N12477" i="1" s="1"/>
  <c r="M12478" i="1"/>
  <c r="N12478" i="1" s="1"/>
  <c r="M12479" i="1"/>
  <c r="N12479" i="1" s="1"/>
  <c r="M12480" i="1"/>
  <c r="N12480" i="1" s="1"/>
  <c r="M12481" i="1"/>
  <c r="N12481" i="1" s="1"/>
  <c r="M12482" i="1"/>
  <c r="N12482" i="1" s="1"/>
  <c r="M12483" i="1"/>
  <c r="N12483" i="1" s="1"/>
  <c r="M12484" i="1"/>
  <c r="N12484" i="1" s="1"/>
  <c r="M12485" i="1"/>
  <c r="N12485" i="1" s="1"/>
  <c r="M12486" i="1"/>
  <c r="N12486" i="1" s="1"/>
  <c r="M12487" i="1"/>
  <c r="N12487" i="1" s="1"/>
  <c r="M12488" i="1"/>
  <c r="N12488" i="1" s="1"/>
  <c r="M12489" i="1"/>
  <c r="N12489" i="1" s="1"/>
  <c r="M12490" i="1"/>
  <c r="N12490" i="1" s="1"/>
  <c r="M12491" i="1"/>
  <c r="N12491" i="1" s="1"/>
  <c r="M12492" i="1"/>
  <c r="N12492" i="1" s="1"/>
  <c r="M12493" i="1"/>
  <c r="N12493" i="1" s="1"/>
  <c r="M12494" i="1"/>
  <c r="N12494" i="1" s="1"/>
  <c r="M12495" i="1"/>
  <c r="N12495" i="1" s="1"/>
  <c r="M12496" i="1"/>
  <c r="N12496" i="1" s="1"/>
  <c r="M12497" i="1"/>
  <c r="N12497" i="1" s="1"/>
  <c r="M12498" i="1"/>
  <c r="N12498" i="1" s="1"/>
  <c r="M12499" i="1"/>
  <c r="N12499" i="1" s="1"/>
  <c r="M12500" i="1"/>
  <c r="N12500" i="1" s="1"/>
  <c r="M12501" i="1"/>
  <c r="N12501" i="1" s="1"/>
  <c r="M12502" i="1"/>
  <c r="N12502" i="1" s="1"/>
  <c r="M12503" i="1"/>
  <c r="N12503" i="1" s="1"/>
  <c r="M12504" i="1"/>
  <c r="N12504" i="1" s="1"/>
  <c r="M12505" i="1"/>
  <c r="N12505" i="1" s="1"/>
  <c r="M12506" i="1"/>
  <c r="N12506" i="1" s="1"/>
  <c r="M12507" i="1"/>
  <c r="N12507" i="1" s="1"/>
  <c r="M12508" i="1"/>
  <c r="N12508" i="1" s="1"/>
  <c r="M12509" i="1"/>
  <c r="N12509" i="1" s="1"/>
  <c r="M12510" i="1"/>
  <c r="N12510" i="1" s="1"/>
  <c r="M12511" i="1"/>
  <c r="N12511" i="1" s="1"/>
  <c r="M12512" i="1"/>
  <c r="N12512" i="1" s="1"/>
  <c r="M12513" i="1"/>
  <c r="N12513" i="1" s="1"/>
  <c r="M12514" i="1"/>
  <c r="N12514" i="1" s="1"/>
  <c r="M12515" i="1"/>
  <c r="N12515" i="1" s="1"/>
  <c r="M12516" i="1"/>
  <c r="N12516" i="1" s="1"/>
  <c r="M12517" i="1"/>
  <c r="N12517" i="1" s="1"/>
  <c r="M12518" i="1"/>
  <c r="N12518" i="1" s="1"/>
  <c r="M12519" i="1"/>
  <c r="N12519" i="1" s="1"/>
  <c r="M12520" i="1"/>
  <c r="N12520" i="1" s="1"/>
  <c r="M12521" i="1"/>
  <c r="N12521" i="1" s="1"/>
  <c r="M12522" i="1"/>
  <c r="N12522" i="1" s="1"/>
  <c r="M12523" i="1"/>
  <c r="N12523" i="1" s="1"/>
  <c r="M12524" i="1"/>
  <c r="N12524" i="1" s="1"/>
  <c r="M12525" i="1"/>
  <c r="N12525" i="1" s="1"/>
  <c r="M12526" i="1"/>
  <c r="N12526" i="1" s="1"/>
  <c r="M12527" i="1"/>
  <c r="N12527" i="1" s="1"/>
  <c r="M12528" i="1"/>
  <c r="N12528" i="1" s="1"/>
  <c r="M12529" i="1"/>
  <c r="N12529" i="1" s="1"/>
  <c r="M12530" i="1"/>
  <c r="N12530" i="1" s="1"/>
  <c r="M12531" i="1"/>
  <c r="N12531" i="1" s="1"/>
  <c r="M12532" i="1"/>
  <c r="N12532" i="1" s="1"/>
  <c r="M12533" i="1"/>
  <c r="N12533" i="1" s="1"/>
  <c r="M12534" i="1"/>
  <c r="N12534" i="1" s="1"/>
  <c r="M12535" i="1"/>
  <c r="N12535" i="1" s="1"/>
  <c r="M12536" i="1"/>
  <c r="N12536" i="1" s="1"/>
  <c r="M12537" i="1"/>
  <c r="N12537" i="1" s="1"/>
  <c r="M12538" i="1"/>
  <c r="N12538" i="1" s="1"/>
  <c r="M12539" i="1"/>
  <c r="N12539" i="1" s="1"/>
  <c r="M12540" i="1"/>
  <c r="N12540" i="1" s="1"/>
  <c r="M12541" i="1"/>
  <c r="N12541" i="1" s="1"/>
  <c r="M12542" i="1"/>
  <c r="N12542" i="1" s="1"/>
  <c r="M12543" i="1"/>
  <c r="N12543" i="1" s="1"/>
  <c r="M12544" i="1"/>
  <c r="N12544" i="1" s="1"/>
  <c r="M12545" i="1"/>
  <c r="N12545" i="1" s="1"/>
  <c r="M12546" i="1"/>
  <c r="N12546" i="1" s="1"/>
  <c r="M12547" i="1"/>
  <c r="N12547" i="1" s="1"/>
  <c r="M12548" i="1"/>
  <c r="N12548" i="1" s="1"/>
  <c r="M12549" i="1"/>
  <c r="N12549" i="1" s="1"/>
  <c r="M12550" i="1"/>
  <c r="N12550" i="1" s="1"/>
  <c r="M12551" i="1"/>
  <c r="N12551" i="1" s="1"/>
  <c r="M12552" i="1"/>
  <c r="N12552" i="1" s="1"/>
  <c r="M12553" i="1"/>
  <c r="N12553" i="1" s="1"/>
  <c r="M12554" i="1"/>
  <c r="N12554" i="1" s="1"/>
  <c r="M12555" i="1"/>
  <c r="N12555" i="1" s="1"/>
  <c r="M12556" i="1"/>
  <c r="N12556" i="1" s="1"/>
  <c r="M12557" i="1"/>
  <c r="N12557" i="1" s="1"/>
  <c r="M12558" i="1"/>
  <c r="N12558" i="1" s="1"/>
  <c r="M12559" i="1"/>
  <c r="N12559" i="1" s="1"/>
  <c r="M12560" i="1"/>
  <c r="N12560" i="1" s="1"/>
  <c r="M12561" i="1"/>
  <c r="N12561" i="1" s="1"/>
  <c r="M12562" i="1"/>
  <c r="N12562" i="1" s="1"/>
  <c r="M12563" i="1"/>
  <c r="N12563" i="1" s="1"/>
  <c r="M12564" i="1"/>
  <c r="N12564" i="1" s="1"/>
  <c r="M12565" i="1"/>
  <c r="N12565" i="1" s="1"/>
  <c r="M12566" i="1"/>
  <c r="N12566" i="1" s="1"/>
  <c r="M12567" i="1"/>
  <c r="N12567" i="1" s="1"/>
  <c r="M12568" i="1"/>
  <c r="N12568" i="1" s="1"/>
  <c r="M12569" i="1"/>
  <c r="N12569" i="1" s="1"/>
  <c r="M12570" i="1"/>
  <c r="N12570" i="1" s="1"/>
  <c r="M12571" i="1"/>
  <c r="N12571" i="1" s="1"/>
  <c r="M12572" i="1"/>
  <c r="N12572" i="1" s="1"/>
  <c r="M12573" i="1"/>
  <c r="N12573" i="1" s="1"/>
  <c r="M12574" i="1"/>
  <c r="N12574" i="1" s="1"/>
  <c r="M12575" i="1"/>
  <c r="N12575" i="1" s="1"/>
  <c r="M12576" i="1"/>
  <c r="N12576" i="1" s="1"/>
  <c r="M12577" i="1"/>
  <c r="N12577" i="1" s="1"/>
  <c r="M12578" i="1"/>
  <c r="N12578" i="1" s="1"/>
  <c r="M12579" i="1"/>
  <c r="N12579" i="1" s="1"/>
  <c r="M12580" i="1"/>
  <c r="N12580" i="1" s="1"/>
  <c r="M12581" i="1"/>
  <c r="N12581" i="1" s="1"/>
  <c r="M12582" i="1"/>
  <c r="N12582" i="1" s="1"/>
  <c r="M12583" i="1"/>
  <c r="N12583" i="1" s="1"/>
  <c r="M12584" i="1"/>
  <c r="N12584" i="1" s="1"/>
  <c r="M12585" i="1"/>
  <c r="N12585" i="1" s="1"/>
  <c r="M12586" i="1"/>
  <c r="N12586" i="1" s="1"/>
  <c r="M12587" i="1"/>
  <c r="N12587" i="1" s="1"/>
  <c r="M12588" i="1"/>
  <c r="N12588" i="1" s="1"/>
  <c r="M12589" i="1"/>
  <c r="N12589" i="1" s="1"/>
  <c r="M12590" i="1"/>
  <c r="N12590" i="1" s="1"/>
  <c r="M12591" i="1"/>
  <c r="N12591" i="1" s="1"/>
  <c r="M12592" i="1"/>
  <c r="N12592" i="1" s="1"/>
  <c r="M12593" i="1"/>
  <c r="N12593" i="1" s="1"/>
  <c r="M12594" i="1"/>
  <c r="N12594" i="1" s="1"/>
  <c r="M12595" i="1"/>
  <c r="N12595" i="1" s="1"/>
  <c r="M12596" i="1"/>
  <c r="N12596" i="1" s="1"/>
  <c r="M12597" i="1"/>
  <c r="N12597" i="1" s="1"/>
  <c r="M12598" i="1"/>
  <c r="N12598" i="1" s="1"/>
  <c r="M12599" i="1"/>
  <c r="N12599" i="1" s="1"/>
  <c r="M12600" i="1"/>
  <c r="N12600" i="1" s="1"/>
  <c r="M12601" i="1"/>
  <c r="N12601" i="1" s="1"/>
  <c r="M12602" i="1"/>
  <c r="N12602" i="1" s="1"/>
  <c r="M12603" i="1"/>
  <c r="N12603" i="1" s="1"/>
  <c r="M12604" i="1"/>
  <c r="N12604" i="1" s="1"/>
  <c r="M12605" i="1"/>
  <c r="N12605" i="1" s="1"/>
  <c r="M12606" i="1"/>
  <c r="N12606" i="1" s="1"/>
  <c r="M12607" i="1"/>
  <c r="N12607" i="1" s="1"/>
  <c r="M12608" i="1"/>
  <c r="N12608" i="1" s="1"/>
  <c r="M12609" i="1"/>
  <c r="N12609" i="1" s="1"/>
  <c r="M12610" i="1"/>
  <c r="N12610" i="1" s="1"/>
  <c r="M12611" i="1"/>
  <c r="N12611" i="1" s="1"/>
  <c r="M12612" i="1"/>
  <c r="N12612" i="1" s="1"/>
  <c r="M12613" i="1"/>
  <c r="N12613" i="1" s="1"/>
  <c r="M12614" i="1"/>
  <c r="N12614" i="1" s="1"/>
  <c r="M12615" i="1"/>
  <c r="N12615" i="1" s="1"/>
  <c r="M12616" i="1"/>
  <c r="N12616" i="1" s="1"/>
  <c r="M12617" i="1"/>
  <c r="N12617" i="1" s="1"/>
  <c r="M12618" i="1"/>
  <c r="N12618" i="1" s="1"/>
  <c r="M12619" i="1"/>
  <c r="N12619" i="1" s="1"/>
  <c r="M12620" i="1"/>
  <c r="N12620" i="1" s="1"/>
  <c r="M12621" i="1"/>
  <c r="N12621" i="1" s="1"/>
  <c r="M12622" i="1"/>
  <c r="N12622" i="1" s="1"/>
  <c r="M12623" i="1"/>
  <c r="N12623" i="1" s="1"/>
  <c r="M12624" i="1"/>
  <c r="N12624" i="1" s="1"/>
  <c r="M12625" i="1"/>
  <c r="N12625" i="1" s="1"/>
  <c r="M12626" i="1"/>
  <c r="N12626" i="1" s="1"/>
  <c r="M12627" i="1"/>
  <c r="N12627" i="1" s="1"/>
  <c r="M12628" i="1"/>
  <c r="N12628" i="1" s="1"/>
  <c r="M12629" i="1"/>
  <c r="N12629" i="1" s="1"/>
  <c r="M12630" i="1"/>
  <c r="N12630" i="1" s="1"/>
  <c r="M12631" i="1"/>
  <c r="N12631" i="1" s="1"/>
  <c r="M12632" i="1"/>
  <c r="N12632" i="1" s="1"/>
  <c r="M12633" i="1"/>
  <c r="N12633" i="1" s="1"/>
  <c r="M12634" i="1"/>
  <c r="N12634" i="1" s="1"/>
  <c r="M12635" i="1"/>
  <c r="N12635" i="1" s="1"/>
  <c r="M12636" i="1"/>
  <c r="N12636" i="1" s="1"/>
  <c r="M12637" i="1"/>
  <c r="N12637" i="1" s="1"/>
  <c r="M12638" i="1"/>
  <c r="N12638" i="1" s="1"/>
  <c r="M12639" i="1"/>
  <c r="N12639" i="1" s="1"/>
  <c r="M12640" i="1"/>
  <c r="N12640" i="1" s="1"/>
  <c r="M12641" i="1"/>
  <c r="N12641" i="1" s="1"/>
  <c r="M12642" i="1"/>
  <c r="N12642" i="1" s="1"/>
  <c r="M12643" i="1"/>
  <c r="N12643" i="1" s="1"/>
  <c r="M12644" i="1"/>
  <c r="N12644" i="1" s="1"/>
  <c r="M12645" i="1"/>
  <c r="N12645" i="1" s="1"/>
  <c r="M12646" i="1"/>
  <c r="N12646" i="1" s="1"/>
  <c r="M12647" i="1"/>
  <c r="N12647" i="1" s="1"/>
  <c r="M12648" i="1"/>
  <c r="N12648" i="1" s="1"/>
  <c r="M12649" i="1"/>
  <c r="N12649" i="1" s="1"/>
  <c r="M12650" i="1"/>
  <c r="N12650" i="1" s="1"/>
  <c r="M12651" i="1"/>
  <c r="N12651" i="1" s="1"/>
  <c r="M12652" i="1"/>
  <c r="N12652" i="1" s="1"/>
  <c r="M12653" i="1"/>
  <c r="N12653" i="1" s="1"/>
  <c r="M12654" i="1"/>
  <c r="N12654" i="1" s="1"/>
  <c r="M12655" i="1"/>
  <c r="N12655" i="1" s="1"/>
  <c r="M12656" i="1"/>
  <c r="N12656" i="1" s="1"/>
  <c r="M12657" i="1"/>
  <c r="N12657" i="1" s="1"/>
  <c r="M12658" i="1"/>
  <c r="N12658" i="1" s="1"/>
  <c r="M12659" i="1"/>
  <c r="N12659" i="1" s="1"/>
  <c r="M12660" i="1"/>
  <c r="N12660" i="1" s="1"/>
  <c r="M12661" i="1"/>
  <c r="N12661" i="1" s="1"/>
  <c r="M12662" i="1"/>
  <c r="N12662" i="1" s="1"/>
  <c r="M12663" i="1"/>
  <c r="N12663" i="1" s="1"/>
  <c r="M12664" i="1"/>
  <c r="N12664" i="1" s="1"/>
  <c r="M12665" i="1"/>
  <c r="N12665" i="1" s="1"/>
  <c r="M12666" i="1"/>
  <c r="N12666" i="1" s="1"/>
  <c r="M12667" i="1"/>
  <c r="N12667" i="1" s="1"/>
  <c r="M12668" i="1"/>
  <c r="N12668" i="1" s="1"/>
  <c r="M12669" i="1"/>
  <c r="N12669" i="1" s="1"/>
  <c r="M12670" i="1"/>
  <c r="N12670" i="1" s="1"/>
  <c r="M12671" i="1"/>
  <c r="N12671" i="1" s="1"/>
  <c r="M12672" i="1"/>
  <c r="N12672" i="1" s="1"/>
  <c r="M12673" i="1"/>
  <c r="N12673" i="1" s="1"/>
  <c r="M12674" i="1"/>
  <c r="N12674" i="1" s="1"/>
  <c r="M12675" i="1"/>
  <c r="N12675" i="1" s="1"/>
  <c r="M12676" i="1"/>
  <c r="N12676" i="1" s="1"/>
  <c r="M12677" i="1"/>
  <c r="N12677" i="1" s="1"/>
  <c r="M12678" i="1"/>
  <c r="N12678" i="1" s="1"/>
  <c r="M12679" i="1"/>
  <c r="N12679" i="1" s="1"/>
  <c r="M12680" i="1"/>
  <c r="N12680" i="1" s="1"/>
  <c r="M12681" i="1"/>
  <c r="N12681" i="1" s="1"/>
  <c r="M12682" i="1"/>
  <c r="N12682" i="1" s="1"/>
  <c r="M12683" i="1"/>
  <c r="N12683" i="1" s="1"/>
  <c r="M12684" i="1"/>
  <c r="N12684" i="1" s="1"/>
  <c r="M12685" i="1"/>
  <c r="N12685" i="1" s="1"/>
  <c r="M12686" i="1"/>
  <c r="N12686" i="1" s="1"/>
  <c r="M12687" i="1"/>
  <c r="N12687" i="1" s="1"/>
  <c r="M12688" i="1"/>
  <c r="N12688" i="1" s="1"/>
  <c r="M12689" i="1"/>
  <c r="N12689" i="1" s="1"/>
  <c r="M12690" i="1"/>
  <c r="N12690" i="1" s="1"/>
  <c r="M12691" i="1"/>
  <c r="N12691" i="1" s="1"/>
  <c r="M12692" i="1"/>
  <c r="N12692" i="1" s="1"/>
  <c r="M12693" i="1"/>
  <c r="N12693" i="1" s="1"/>
  <c r="M12694" i="1"/>
  <c r="N12694" i="1" s="1"/>
  <c r="M12695" i="1"/>
  <c r="N12695" i="1" s="1"/>
  <c r="M12696" i="1"/>
  <c r="N12696" i="1" s="1"/>
  <c r="M12697" i="1"/>
  <c r="N12697" i="1" s="1"/>
  <c r="M12698" i="1"/>
  <c r="N12698" i="1" s="1"/>
  <c r="M12699" i="1"/>
  <c r="N12699" i="1" s="1"/>
  <c r="M12700" i="1"/>
  <c r="N12700" i="1" s="1"/>
  <c r="M12701" i="1"/>
  <c r="N12701" i="1" s="1"/>
  <c r="M12702" i="1"/>
  <c r="N12702" i="1" s="1"/>
  <c r="M12703" i="1"/>
  <c r="N12703" i="1" s="1"/>
  <c r="M12704" i="1"/>
  <c r="N12704" i="1" s="1"/>
  <c r="M12705" i="1"/>
  <c r="N12705" i="1" s="1"/>
  <c r="M12706" i="1"/>
  <c r="N12706" i="1" s="1"/>
  <c r="M12707" i="1"/>
  <c r="N12707" i="1" s="1"/>
  <c r="M12708" i="1"/>
  <c r="N12708" i="1" s="1"/>
  <c r="M12709" i="1"/>
  <c r="N12709" i="1" s="1"/>
  <c r="M12710" i="1"/>
  <c r="N12710" i="1" s="1"/>
  <c r="M12711" i="1"/>
  <c r="N12711" i="1" s="1"/>
  <c r="M12712" i="1"/>
  <c r="N12712" i="1" s="1"/>
  <c r="M12713" i="1"/>
  <c r="N12713" i="1" s="1"/>
  <c r="M12714" i="1"/>
  <c r="N12714" i="1" s="1"/>
  <c r="M12715" i="1"/>
  <c r="N12715" i="1" s="1"/>
  <c r="M12716" i="1"/>
  <c r="N12716" i="1" s="1"/>
  <c r="M12717" i="1"/>
  <c r="N12717" i="1" s="1"/>
  <c r="M12718" i="1"/>
  <c r="N12718" i="1" s="1"/>
  <c r="M12719" i="1"/>
  <c r="N12719" i="1" s="1"/>
  <c r="M12720" i="1"/>
  <c r="N12720" i="1" s="1"/>
  <c r="M12721" i="1"/>
  <c r="N12721" i="1" s="1"/>
  <c r="M12722" i="1"/>
  <c r="N12722" i="1" s="1"/>
  <c r="M12723" i="1"/>
  <c r="N12723" i="1" s="1"/>
  <c r="M12724" i="1"/>
  <c r="N12724" i="1" s="1"/>
  <c r="M12725" i="1"/>
  <c r="N12725" i="1" s="1"/>
  <c r="M12726" i="1"/>
  <c r="N12726" i="1" s="1"/>
  <c r="M12727" i="1"/>
  <c r="N12727" i="1" s="1"/>
  <c r="M12728" i="1"/>
  <c r="N12728" i="1" s="1"/>
  <c r="M12729" i="1"/>
  <c r="N12729" i="1" s="1"/>
  <c r="M12730" i="1"/>
  <c r="N12730" i="1" s="1"/>
  <c r="M12731" i="1"/>
  <c r="N12731" i="1" s="1"/>
  <c r="M12732" i="1"/>
  <c r="N12732" i="1" s="1"/>
  <c r="M12733" i="1"/>
  <c r="N12733" i="1" s="1"/>
  <c r="M12734" i="1"/>
  <c r="N12734" i="1" s="1"/>
  <c r="M12735" i="1"/>
  <c r="N12735" i="1" s="1"/>
  <c r="M12736" i="1"/>
  <c r="N12736" i="1" s="1"/>
  <c r="M12737" i="1"/>
  <c r="N12737" i="1" s="1"/>
  <c r="M12738" i="1"/>
  <c r="N12738" i="1" s="1"/>
  <c r="M12739" i="1"/>
  <c r="N12739" i="1" s="1"/>
  <c r="M12740" i="1"/>
  <c r="N12740" i="1" s="1"/>
  <c r="M12741" i="1"/>
  <c r="N12741" i="1" s="1"/>
  <c r="M12742" i="1"/>
  <c r="N12742" i="1" s="1"/>
  <c r="M12743" i="1"/>
  <c r="N12743" i="1" s="1"/>
  <c r="M12744" i="1"/>
  <c r="N12744" i="1" s="1"/>
  <c r="M12745" i="1"/>
  <c r="N12745" i="1" s="1"/>
  <c r="M12746" i="1"/>
  <c r="N12746" i="1" s="1"/>
  <c r="M12747" i="1"/>
  <c r="N12747" i="1" s="1"/>
  <c r="M12748" i="1"/>
  <c r="N12748" i="1" s="1"/>
  <c r="M12749" i="1"/>
  <c r="N12749" i="1" s="1"/>
  <c r="M12750" i="1"/>
  <c r="N12750" i="1" s="1"/>
  <c r="M12751" i="1"/>
  <c r="N12751" i="1" s="1"/>
  <c r="M12752" i="1"/>
  <c r="N12752" i="1" s="1"/>
  <c r="M12753" i="1"/>
  <c r="N12753" i="1" s="1"/>
  <c r="M12754" i="1"/>
  <c r="N12754" i="1" s="1"/>
  <c r="M12755" i="1"/>
  <c r="N12755" i="1" s="1"/>
  <c r="M12756" i="1"/>
  <c r="N12756" i="1" s="1"/>
  <c r="M12757" i="1"/>
  <c r="N12757" i="1" s="1"/>
  <c r="M12758" i="1"/>
  <c r="N12758" i="1" s="1"/>
  <c r="M12759" i="1"/>
  <c r="N12759" i="1" s="1"/>
  <c r="M12760" i="1"/>
  <c r="N12760" i="1" s="1"/>
  <c r="M12761" i="1"/>
  <c r="N12761" i="1" s="1"/>
  <c r="M12762" i="1"/>
  <c r="N12762" i="1" s="1"/>
  <c r="M12763" i="1"/>
  <c r="N12763" i="1" s="1"/>
  <c r="M12764" i="1"/>
  <c r="N12764" i="1" s="1"/>
  <c r="M12765" i="1"/>
  <c r="N12765" i="1" s="1"/>
  <c r="M12766" i="1"/>
  <c r="N12766" i="1" s="1"/>
  <c r="M12767" i="1"/>
  <c r="N12767" i="1" s="1"/>
  <c r="M12768" i="1"/>
  <c r="N12768" i="1" s="1"/>
  <c r="M12769" i="1"/>
  <c r="N12769" i="1" s="1"/>
  <c r="M12770" i="1"/>
  <c r="N12770" i="1" s="1"/>
  <c r="M12771" i="1"/>
  <c r="N12771" i="1" s="1"/>
  <c r="M12772" i="1"/>
  <c r="N12772" i="1" s="1"/>
  <c r="M12773" i="1"/>
  <c r="N12773" i="1" s="1"/>
  <c r="M12774" i="1"/>
  <c r="N12774" i="1" s="1"/>
  <c r="M12775" i="1"/>
  <c r="N12775" i="1" s="1"/>
  <c r="M12776" i="1"/>
  <c r="N12776" i="1" s="1"/>
  <c r="M12777" i="1"/>
  <c r="N12777" i="1" s="1"/>
  <c r="M12778" i="1"/>
  <c r="N12778" i="1" s="1"/>
  <c r="M12779" i="1"/>
  <c r="N12779" i="1" s="1"/>
  <c r="M12780" i="1"/>
  <c r="N12780" i="1" s="1"/>
  <c r="M12781" i="1"/>
  <c r="N12781" i="1" s="1"/>
  <c r="M12782" i="1"/>
  <c r="N12782" i="1" s="1"/>
  <c r="M12783" i="1"/>
  <c r="N12783" i="1" s="1"/>
  <c r="M12784" i="1"/>
  <c r="N12784" i="1" s="1"/>
  <c r="M12785" i="1"/>
  <c r="N12785" i="1" s="1"/>
  <c r="M12786" i="1"/>
  <c r="N12786" i="1" s="1"/>
  <c r="M12787" i="1"/>
  <c r="N12787" i="1" s="1"/>
  <c r="M12788" i="1"/>
  <c r="N12788" i="1" s="1"/>
  <c r="M12789" i="1"/>
  <c r="N12789" i="1" s="1"/>
  <c r="M12790" i="1"/>
  <c r="N12790" i="1" s="1"/>
  <c r="M12791" i="1"/>
  <c r="N12791" i="1" s="1"/>
  <c r="M12792" i="1"/>
  <c r="N12792" i="1" s="1"/>
  <c r="M12793" i="1"/>
  <c r="N12793" i="1" s="1"/>
  <c r="M12794" i="1"/>
  <c r="N12794" i="1" s="1"/>
  <c r="M12795" i="1"/>
  <c r="N12795" i="1" s="1"/>
  <c r="M12796" i="1"/>
  <c r="N12796" i="1" s="1"/>
  <c r="M12797" i="1"/>
  <c r="N12797" i="1" s="1"/>
  <c r="M12798" i="1"/>
  <c r="N12798" i="1" s="1"/>
  <c r="M12799" i="1"/>
  <c r="N12799" i="1" s="1"/>
  <c r="M12800" i="1"/>
  <c r="N12800" i="1" s="1"/>
  <c r="M12801" i="1"/>
  <c r="N12801" i="1" s="1"/>
  <c r="M12802" i="1"/>
  <c r="N12802" i="1" s="1"/>
  <c r="M12803" i="1"/>
  <c r="N12803" i="1" s="1"/>
  <c r="M12804" i="1"/>
  <c r="N12804" i="1" s="1"/>
  <c r="M12805" i="1"/>
  <c r="N12805" i="1" s="1"/>
  <c r="M12806" i="1"/>
  <c r="N12806" i="1" s="1"/>
  <c r="M12807" i="1"/>
  <c r="N12807" i="1" s="1"/>
  <c r="M12808" i="1"/>
  <c r="N12808" i="1" s="1"/>
  <c r="M12809" i="1"/>
  <c r="N12809" i="1" s="1"/>
  <c r="M12810" i="1"/>
  <c r="N12810" i="1" s="1"/>
  <c r="M12811" i="1"/>
  <c r="N12811" i="1" s="1"/>
  <c r="M12812" i="1"/>
  <c r="N12812" i="1" s="1"/>
  <c r="M12813" i="1"/>
  <c r="N12813" i="1" s="1"/>
  <c r="M12814" i="1"/>
  <c r="N12814" i="1" s="1"/>
  <c r="M12815" i="1"/>
  <c r="N12815" i="1" s="1"/>
  <c r="M12816" i="1"/>
  <c r="N12816" i="1" s="1"/>
  <c r="M12817" i="1"/>
  <c r="N12817" i="1" s="1"/>
  <c r="M12818" i="1"/>
  <c r="N12818" i="1" s="1"/>
  <c r="M12819" i="1"/>
  <c r="N12819" i="1" s="1"/>
  <c r="M12820" i="1"/>
  <c r="N12820" i="1" s="1"/>
  <c r="M12821" i="1"/>
  <c r="N12821" i="1" s="1"/>
  <c r="M12822" i="1"/>
  <c r="N12822" i="1" s="1"/>
  <c r="M12823" i="1"/>
  <c r="N12823" i="1" s="1"/>
  <c r="M12824" i="1"/>
  <c r="N12824" i="1" s="1"/>
  <c r="M12825" i="1"/>
  <c r="N12825" i="1" s="1"/>
  <c r="M12826" i="1"/>
  <c r="N12826" i="1" s="1"/>
  <c r="M12827" i="1"/>
  <c r="N12827" i="1" s="1"/>
  <c r="M12828" i="1"/>
  <c r="N12828" i="1" s="1"/>
  <c r="M12829" i="1"/>
  <c r="N12829" i="1" s="1"/>
  <c r="M12830" i="1"/>
  <c r="N12830" i="1" s="1"/>
  <c r="M12831" i="1"/>
  <c r="N12831" i="1" s="1"/>
  <c r="M12832" i="1"/>
  <c r="N12832" i="1" s="1"/>
  <c r="M12833" i="1"/>
  <c r="N12833" i="1" s="1"/>
  <c r="M12834" i="1"/>
  <c r="N12834" i="1" s="1"/>
  <c r="M12835" i="1"/>
  <c r="N12835" i="1" s="1"/>
  <c r="M12836" i="1"/>
  <c r="N12836" i="1" s="1"/>
  <c r="M12837" i="1"/>
  <c r="N12837" i="1" s="1"/>
  <c r="M12838" i="1"/>
  <c r="N12838" i="1" s="1"/>
  <c r="M12839" i="1"/>
  <c r="N12839" i="1" s="1"/>
  <c r="M12840" i="1"/>
  <c r="N12840" i="1" s="1"/>
  <c r="M12841" i="1"/>
  <c r="N12841" i="1" s="1"/>
  <c r="M12842" i="1"/>
  <c r="N12842" i="1" s="1"/>
  <c r="M12843" i="1"/>
  <c r="N12843" i="1" s="1"/>
  <c r="M12844" i="1"/>
  <c r="N12844" i="1" s="1"/>
  <c r="M12845" i="1"/>
  <c r="N12845" i="1" s="1"/>
  <c r="M12846" i="1"/>
  <c r="N12846" i="1" s="1"/>
  <c r="M12847" i="1"/>
  <c r="N12847" i="1" s="1"/>
  <c r="M12848" i="1"/>
  <c r="N12848" i="1" s="1"/>
  <c r="M12849" i="1"/>
  <c r="N12849" i="1" s="1"/>
  <c r="M12850" i="1"/>
  <c r="N12850" i="1" s="1"/>
  <c r="M12851" i="1"/>
  <c r="N12851" i="1" s="1"/>
  <c r="M12852" i="1"/>
  <c r="N12852" i="1" s="1"/>
  <c r="M12853" i="1"/>
  <c r="N12853" i="1" s="1"/>
  <c r="M12854" i="1"/>
  <c r="N12854" i="1" s="1"/>
  <c r="M12855" i="1"/>
  <c r="N12855" i="1" s="1"/>
  <c r="M12856" i="1"/>
  <c r="N12856" i="1" s="1"/>
  <c r="M12857" i="1"/>
  <c r="N12857" i="1" s="1"/>
  <c r="M12858" i="1"/>
  <c r="N12858" i="1" s="1"/>
  <c r="M12859" i="1"/>
  <c r="N12859" i="1" s="1"/>
  <c r="M12860" i="1"/>
  <c r="N12860" i="1" s="1"/>
  <c r="M12861" i="1"/>
  <c r="N12861" i="1" s="1"/>
  <c r="M12862" i="1"/>
  <c r="N12862" i="1" s="1"/>
  <c r="M12863" i="1"/>
  <c r="N12863" i="1" s="1"/>
  <c r="M12864" i="1"/>
  <c r="N12864" i="1" s="1"/>
  <c r="M12865" i="1"/>
  <c r="N12865" i="1" s="1"/>
  <c r="M12866" i="1"/>
  <c r="N12866" i="1" s="1"/>
  <c r="M12867" i="1"/>
  <c r="N12867" i="1" s="1"/>
  <c r="M12868" i="1"/>
  <c r="N12868" i="1" s="1"/>
  <c r="M12869" i="1"/>
  <c r="N12869" i="1" s="1"/>
  <c r="M12870" i="1"/>
  <c r="N12870" i="1" s="1"/>
  <c r="M12871" i="1"/>
  <c r="N12871" i="1" s="1"/>
  <c r="M12872" i="1"/>
  <c r="N12872" i="1" s="1"/>
  <c r="M12873" i="1"/>
  <c r="N12873" i="1" s="1"/>
  <c r="M12874" i="1"/>
  <c r="N12874" i="1" s="1"/>
  <c r="M12875" i="1"/>
  <c r="N12875" i="1" s="1"/>
  <c r="M12876" i="1"/>
  <c r="N12876" i="1" s="1"/>
  <c r="M12877" i="1"/>
  <c r="N12877" i="1" s="1"/>
  <c r="M12878" i="1"/>
  <c r="N12878" i="1" s="1"/>
  <c r="M12879" i="1"/>
  <c r="N12879" i="1" s="1"/>
  <c r="M12880" i="1"/>
  <c r="N12880" i="1" s="1"/>
  <c r="M12881" i="1"/>
  <c r="N12881" i="1" s="1"/>
  <c r="M12882" i="1"/>
  <c r="N12882" i="1" s="1"/>
  <c r="M12883" i="1"/>
  <c r="N12883" i="1" s="1"/>
  <c r="M12884" i="1"/>
  <c r="N12884" i="1" s="1"/>
  <c r="M12885" i="1"/>
  <c r="N12885" i="1" s="1"/>
  <c r="M12886" i="1"/>
  <c r="N12886" i="1" s="1"/>
  <c r="M12887" i="1"/>
  <c r="N12887" i="1" s="1"/>
  <c r="M12888" i="1"/>
  <c r="N12888" i="1" s="1"/>
  <c r="M12889" i="1"/>
  <c r="N12889" i="1" s="1"/>
  <c r="M12890" i="1"/>
  <c r="N12890" i="1" s="1"/>
  <c r="M12891" i="1"/>
  <c r="N12891" i="1" s="1"/>
  <c r="M12892" i="1"/>
  <c r="N12892" i="1" s="1"/>
  <c r="M12893" i="1"/>
  <c r="N12893" i="1" s="1"/>
  <c r="M12894" i="1"/>
  <c r="N12894" i="1" s="1"/>
  <c r="M12895" i="1"/>
  <c r="N12895" i="1" s="1"/>
  <c r="M12896" i="1"/>
  <c r="N12896" i="1" s="1"/>
  <c r="M12897" i="1"/>
  <c r="N12897" i="1" s="1"/>
  <c r="M12898" i="1"/>
  <c r="N12898" i="1" s="1"/>
  <c r="M12899" i="1"/>
  <c r="N12899" i="1" s="1"/>
  <c r="M12900" i="1"/>
  <c r="N12900" i="1" s="1"/>
  <c r="M12901" i="1"/>
  <c r="N12901" i="1" s="1"/>
  <c r="M12902" i="1"/>
  <c r="N12902" i="1" s="1"/>
  <c r="M12903" i="1"/>
  <c r="N12903" i="1" s="1"/>
  <c r="M12904" i="1"/>
  <c r="N12904" i="1" s="1"/>
  <c r="M12905" i="1"/>
  <c r="N12905" i="1" s="1"/>
  <c r="M12906" i="1"/>
  <c r="N12906" i="1" s="1"/>
  <c r="M12907" i="1"/>
  <c r="N12907" i="1" s="1"/>
  <c r="M12908" i="1"/>
  <c r="N12908" i="1" s="1"/>
  <c r="M12909" i="1"/>
  <c r="N12909" i="1" s="1"/>
  <c r="M12910" i="1"/>
  <c r="N12910" i="1" s="1"/>
  <c r="M12911" i="1"/>
  <c r="N12911" i="1" s="1"/>
  <c r="M12912" i="1"/>
  <c r="N12912" i="1" s="1"/>
  <c r="M12913" i="1"/>
  <c r="N12913" i="1" s="1"/>
  <c r="M12914" i="1"/>
  <c r="N12914" i="1" s="1"/>
  <c r="M12915" i="1"/>
  <c r="N12915" i="1" s="1"/>
  <c r="M12916" i="1"/>
  <c r="N12916" i="1" s="1"/>
  <c r="M12917" i="1"/>
  <c r="N12917" i="1" s="1"/>
  <c r="M12918" i="1"/>
  <c r="N12918" i="1" s="1"/>
  <c r="M12919" i="1"/>
  <c r="N12919" i="1" s="1"/>
  <c r="M12920" i="1"/>
  <c r="N12920" i="1" s="1"/>
  <c r="M12921" i="1"/>
  <c r="N12921" i="1" s="1"/>
  <c r="M12922" i="1"/>
  <c r="N12922" i="1" s="1"/>
  <c r="M12923" i="1"/>
  <c r="N12923" i="1" s="1"/>
  <c r="M12924" i="1"/>
  <c r="N12924" i="1" s="1"/>
  <c r="M12925" i="1"/>
  <c r="N12925" i="1" s="1"/>
  <c r="M12926" i="1"/>
  <c r="N12926" i="1" s="1"/>
  <c r="M12927" i="1"/>
  <c r="N12927" i="1" s="1"/>
  <c r="M12928" i="1"/>
  <c r="N12928" i="1" s="1"/>
  <c r="M12929" i="1"/>
  <c r="N12929" i="1" s="1"/>
  <c r="M12930" i="1"/>
  <c r="N12930" i="1" s="1"/>
  <c r="M12931" i="1"/>
  <c r="N12931" i="1" s="1"/>
  <c r="M12932" i="1"/>
  <c r="N12932" i="1" s="1"/>
  <c r="M12933" i="1"/>
  <c r="N12933" i="1" s="1"/>
  <c r="M12934" i="1"/>
  <c r="N12934" i="1" s="1"/>
  <c r="M12935" i="1"/>
  <c r="N12935" i="1" s="1"/>
  <c r="M12936" i="1"/>
  <c r="N12936" i="1" s="1"/>
  <c r="M12937" i="1"/>
  <c r="N12937" i="1" s="1"/>
  <c r="M12938" i="1"/>
  <c r="N12938" i="1" s="1"/>
  <c r="M12939" i="1"/>
  <c r="N12939" i="1" s="1"/>
  <c r="M12940" i="1"/>
  <c r="N12940" i="1" s="1"/>
  <c r="M12941" i="1"/>
  <c r="N12941" i="1" s="1"/>
  <c r="M12942" i="1"/>
  <c r="N12942" i="1" s="1"/>
  <c r="M12943" i="1"/>
  <c r="N12943" i="1" s="1"/>
  <c r="M12944" i="1"/>
  <c r="N12944" i="1" s="1"/>
  <c r="M12945" i="1"/>
  <c r="N12945" i="1" s="1"/>
  <c r="M12946" i="1"/>
  <c r="N12946" i="1" s="1"/>
  <c r="M12947" i="1"/>
  <c r="N12947" i="1" s="1"/>
  <c r="M12948" i="1"/>
  <c r="N12948" i="1" s="1"/>
  <c r="M12949" i="1"/>
  <c r="N12949" i="1" s="1"/>
  <c r="M12950" i="1"/>
  <c r="N12950" i="1" s="1"/>
  <c r="M12951" i="1"/>
  <c r="N12951" i="1" s="1"/>
  <c r="M12952" i="1"/>
  <c r="N12952" i="1" s="1"/>
  <c r="M12953" i="1"/>
  <c r="N12953" i="1" s="1"/>
  <c r="M12954" i="1"/>
  <c r="N12954" i="1" s="1"/>
  <c r="M12955" i="1"/>
  <c r="N12955" i="1" s="1"/>
  <c r="M12956" i="1"/>
  <c r="N12956" i="1" s="1"/>
  <c r="M12957" i="1"/>
  <c r="N12957" i="1" s="1"/>
  <c r="M12958" i="1"/>
  <c r="N12958" i="1" s="1"/>
  <c r="M12959" i="1"/>
  <c r="N12959" i="1" s="1"/>
  <c r="M12960" i="1"/>
  <c r="N12960" i="1" s="1"/>
  <c r="M12961" i="1"/>
  <c r="N12961" i="1" s="1"/>
  <c r="M12962" i="1"/>
  <c r="N12962" i="1" s="1"/>
  <c r="M12963" i="1"/>
  <c r="N12963" i="1" s="1"/>
  <c r="M12964" i="1"/>
  <c r="N12964" i="1" s="1"/>
  <c r="M12965" i="1"/>
  <c r="N12965" i="1" s="1"/>
  <c r="M12966" i="1"/>
  <c r="N12966" i="1" s="1"/>
  <c r="M12967" i="1"/>
  <c r="N12967" i="1" s="1"/>
  <c r="M12968" i="1"/>
  <c r="N12968" i="1" s="1"/>
  <c r="M12969" i="1"/>
  <c r="N12969" i="1" s="1"/>
  <c r="M12970" i="1"/>
  <c r="N12970" i="1" s="1"/>
  <c r="M12971" i="1"/>
  <c r="N12971" i="1" s="1"/>
  <c r="M12972" i="1"/>
  <c r="N12972" i="1" s="1"/>
  <c r="M12973" i="1"/>
  <c r="N12973" i="1" s="1"/>
  <c r="M12974" i="1"/>
  <c r="N12974" i="1" s="1"/>
  <c r="M12975" i="1"/>
  <c r="N12975" i="1" s="1"/>
  <c r="M12976" i="1"/>
  <c r="N12976" i="1" s="1"/>
  <c r="M12977" i="1"/>
  <c r="N12977" i="1" s="1"/>
  <c r="M12978" i="1"/>
  <c r="N12978" i="1" s="1"/>
  <c r="M12979" i="1"/>
  <c r="N12979" i="1" s="1"/>
  <c r="M12980" i="1"/>
  <c r="N12980" i="1" s="1"/>
  <c r="M12981" i="1"/>
  <c r="N12981" i="1" s="1"/>
  <c r="M12982" i="1"/>
  <c r="N12982" i="1" s="1"/>
  <c r="M12983" i="1"/>
  <c r="N12983" i="1" s="1"/>
  <c r="M12984" i="1"/>
  <c r="N12984" i="1" s="1"/>
  <c r="M12985" i="1"/>
  <c r="N12985" i="1" s="1"/>
  <c r="M12986" i="1"/>
  <c r="N12986" i="1" s="1"/>
  <c r="M12987" i="1"/>
  <c r="N12987" i="1" s="1"/>
  <c r="M12988" i="1"/>
  <c r="N12988" i="1" s="1"/>
  <c r="M12989" i="1"/>
  <c r="N12989" i="1" s="1"/>
  <c r="M12990" i="1"/>
  <c r="N12990" i="1" s="1"/>
  <c r="M12991" i="1"/>
  <c r="N12991" i="1" s="1"/>
  <c r="M12992" i="1"/>
  <c r="N12992" i="1" s="1"/>
  <c r="M12993" i="1"/>
  <c r="N12993" i="1" s="1"/>
  <c r="M12994" i="1"/>
  <c r="N12994" i="1" s="1"/>
  <c r="M12995" i="1"/>
  <c r="N12995" i="1" s="1"/>
  <c r="M12996" i="1"/>
  <c r="N12996" i="1" s="1"/>
  <c r="M12997" i="1"/>
  <c r="N12997" i="1" s="1"/>
  <c r="M12998" i="1"/>
  <c r="N12998" i="1" s="1"/>
  <c r="M12999" i="1"/>
  <c r="N12999" i="1" s="1"/>
  <c r="M13000" i="1"/>
  <c r="N13000" i="1" s="1"/>
  <c r="M13001" i="1"/>
  <c r="N13001" i="1" s="1"/>
  <c r="M13002" i="1"/>
  <c r="N13002" i="1" s="1"/>
  <c r="M13003" i="1"/>
  <c r="N13003" i="1" s="1"/>
  <c r="M13004" i="1"/>
  <c r="N13004" i="1" s="1"/>
  <c r="M13005" i="1"/>
  <c r="N13005" i="1" s="1"/>
  <c r="M13006" i="1"/>
  <c r="N13006" i="1" s="1"/>
  <c r="M13007" i="1"/>
  <c r="N13007" i="1" s="1"/>
  <c r="M13008" i="1"/>
  <c r="N13008" i="1" s="1"/>
  <c r="M13009" i="1"/>
  <c r="N13009" i="1" s="1"/>
  <c r="M13010" i="1"/>
  <c r="N13010" i="1" s="1"/>
  <c r="M13011" i="1"/>
  <c r="N13011" i="1" s="1"/>
  <c r="M13012" i="1"/>
  <c r="N13012" i="1" s="1"/>
  <c r="M13013" i="1"/>
  <c r="N13013" i="1" s="1"/>
  <c r="M13014" i="1"/>
  <c r="N13014" i="1" s="1"/>
  <c r="M13015" i="1"/>
  <c r="N13015" i="1" s="1"/>
  <c r="M13016" i="1"/>
  <c r="N13016" i="1" s="1"/>
  <c r="M13017" i="1"/>
  <c r="N13017" i="1" s="1"/>
  <c r="M13018" i="1"/>
  <c r="N13018" i="1" s="1"/>
  <c r="M13019" i="1"/>
  <c r="N13019" i="1" s="1"/>
  <c r="M13020" i="1"/>
  <c r="N13020" i="1" s="1"/>
  <c r="M13021" i="1"/>
  <c r="N13021" i="1" s="1"/>
  <c r="M13022" i="1"/>
  <c r="N13022" i="1" s="1"/>
  <c r="M13023" i="1"/>
  <c r="N13023" i="1" s="1"/>
  <c r="M13024" i="1"/>
  <c r="N13024" i="1" s="1"/>
  <c r="M13025" i="1"/>
  <c r="N13025" i="1" s="1"/>
  <c r="M13026" i="1"/>
  <c r="N13026" i="1" s="1"/>
  <c r="M13027" i="1"/>
  <c r="N13027" i="1" s="1"/>
  <c r="M13028" i="1"/>
  <c r="N13028" i="1" s="1"/>
  <c r="M13029" i="1"/>
  <c r="N13029" i="1" s="1"/>
  <c r="M13030" i="1"/>
  <c r="N13030" i="1" s="1"/>
  <c r="M13031" i="1"/>
  <c r="N13031" i="1" s="1"/>
  <c r="M13032" i="1"/>
  <c r="N13032" i="1" s="1"/>
  <c r="M13033" i="1"/>
  <c r="N13033" i="1" s="1"/>
  <c r="M13034" i="1"/>
  <c r="N13034" i="1" s="1"/>
  <c r="M13035" i="1"/>
  <c r="N13035" i="1" s="1"/>
  <c r="M13036" i="1"/>
  <c r="N13036" i="1" s="1"/>
  <c r="M13037" i="1"/>
  <c r="N13037" i="1" s="1"/>
  <c r="M13038" i="1"/>
  <c r="N13038" i="1" s="1"/>
  <c r="M13039" i="1"/>
  <c r="N13039" i="1" s="1"/>
  <c r="M13040" i="1"/>
  <c r="N13040" i="1" s="1"/>
  <c r="M13041" i="1"/>
  <c r="N13041" i="1" s="1"/>
  <c r="M13042" i="1"/>
  <c r="N13042" i="1" s="1"/>
  <c r="M13043" i="1"/>
  <c r="N13043" i="1" s="1"/>
  <c r="M13044" i="1"/>
  <c r="N13044" i="1" s="1"/>
  <c r="M13045" i="1"/>
  <c r="N13045" i="1" s="1"/>
  <c r="M13046" i="1"/>
  <c r="N13046" i="1" s="1"/>
  <c r="M13047" i="1"/>
  <c r="N13047" i="1" s="1"/>
  <c r="M13048" i="1"/>
  <c r="N13048" i="1" s="1"/>
  <c r="M13049" i="1"/>
  <c r="N13049" i="1" s="1"/>
  <c r="M13050" i="1"/>
  <c r="N13050" i="1" s="1"/>
  <c r="M13051" i="1"/>
  <c r="N13051" i="1" s="1"/>
  <c r="M13052" i="1"/>
  <c r="N13052" i="1" s="1"/>
  <c r="M13053" i="1"/>
  <c r="N13053" i="1" s="1"/>
  <c r="M13054" i="1"/>
  <c r="N13054" i="1" s="1"/>
  <c r="M13055" i="1"/>
  <c r="N13055" i="1" s="1"/>
  <c r="M13056" i="1"/>
  <c r="N13056" i="1" s="1"/>
  <c r="M13057" i="1"/>
  <c r="N13057" i="1" s="1"/>
  <c r="M13058" i="1"/>
  <c r="N13058" i="1" s="1"/>
  <c r="M13059" i="1"/>
  <c r="N13059" i="1" s="1"/>
  <c r="M13060" i="1"/>
  <c r="N13060" i="1" s="1"/>
  <c r="M13061" i="1"/>
  <c r="N13061" i="1" s="1"/>
  <c r="M13062" i="1"/>
  <c r="N13062" i="1" s="1"/>
  <c r="M13063" i="1"/>
  <c r="N13063" i="1" s="1"/>
  <c r="M13064" i="1"/>
  <c r="N13064" i="1" s="1"/>
  <c r="M13065" i="1"/>
  <c r="N13065" i="1" s="1"/>
  <c r="M13066" i="1"/>
  <c r="N13066" i="1" s="1"/>
  <c r="M13067" i="1"/>
  <c r="N13067" i="1" s="1"/>
  <c r="M13068" i="1"/>
  <c r="N13068" i="1" s="1"/>
  <c r="M13069" i="1"/>
  <c r="N13069" i="1" s="1"/>
  <c r="M13070" i="1"/>
  <c r="N13070" i="1" s="1"/>
  <c r="M13071" i="1"/>
  <c r="N13071" i="1" s="1"/>
  <c r="M13072" i="1"/>
  <c r="N13072" i="1" s="1"/>
  <c r="M13073" i="1"/>
  <c r="N13073" i="1" s="1"/>
  <c r="M13074" i="1"/>
  <c r="N13074" i="1" s="1"/>
  <c r="M13075" i="1"/>
  <c r="N13075" i="1" s="1"/>
  <c r="M13076" i="1"/>
  <c r="N13076" i="1" s="1"/>
  <c r="M13077" i="1"/>
  <c r="N13077" i="1" s="1"/>
  <c r="M13078" i="1"/>
  <c r="N13078" i="1" s="1"/>
  <c r="M13079" i="1"/>
  <c r="N13079" i="1" s="1"/>
  <c r="M13080" i="1"/>
  <c r="N13080" i="1" s="1"/>
  <c r="M13081" i="1"/>
  <c r="N13081" i="1" s="1"/>
  <c r="M13082" i="1"/>
  <c r="N13082" i="1" s="1"/>
  <c r="M13083" i="1"/>
  <c r="N13083" i="1" s="1"/>
  <c r="M13084" i="1"/>
  <c r="N13084" i="1" s="1"/>
  <c r="M13085" i="1"/>
  <c r="N13085" i="1" s="1"/>
  <c r="M13086" i="1"/>
  <c r="N13086" i="1" s="1"/>
  <c r="M13087" i="1"/>
  <c r="N13087" i="1" s="1"/>
  <c r="M13088" i="1"/>
  <c r="N13088" i="1" s="1"/>
  <c r="M13089" i="1"/>
  <c r="N13089" i="1" s="1"/>
  <c r="M13090" i="1"/>
  <c r="N13090" i="1" s="1"/>
  <c r="M13091" i="1"/>
  <c r="N13091" i="1" s="1"/>
  <c r="M13092" i="1"/>
  <c r="N13092" i="1" s="1"/>
  <c r="M13093" i="1"/>
  <c r="N13093" i="1" s="1"/>
  <c r="M13094" i="1"/>
  <c r="N13094" i="1" s="1"/>
  <c r="M13095" i="1"/>
  <c r="N13095" i="1" s="1"/>
  <c r="M13096" i="1"/>
  <c r="N13096" i="1" s="1"/>
  <c r="M13097" i="1"/>
  <c r="N13097" i="1" s="1"/>
  <c r="M13098" i="1"/>
  <c r="N13098" i="1" s="1"/>
  <c r="M13099" i="1"/>
  <c r="N13099" i="1" s="1"/>
  <c r="M13100" i="1"/>
  <c r="N13100" i="1" s="1"/>
  <c r="M13101" i="1"/>
  <c r="N13101" i="1" s="1"/>
  <c r="M13102" i="1"/>
  <c r="N13102" i="1" s="1"/>
  <c r="M13103" i="1"/>
  <c r="N13103" i="1" s="1"/>
  <c r="M13104" i="1"/>
  <c r="N13104" i="1" s="1"/>
  <c r="M13105" i="1"/>
  <c r="N13105" i="1" s="1"/>
  <c r="M13106" i="1"/>
  <c r="N13106" i="1" s="1"/>
  <c r="M13107" i="1"/>
  <c r="N13107" i="1" s="1"/>
  <c r="M13108" i="1"/>
  <c r="N13108" i="1" s="1"/>
  <c r="M13109" i="1"/>
  <c r="N13109" i="1" s="1"/>
  <c r="M13110" i="1"/>
  <c r="N13110" i="1" s="1"/>
  <c r="M13111" i="1"/>
  <c r="N13111" i="1" s="1"/>
  <c r="M13112" i="1"/>
  <c r="N13112" i="1" s="1"/>
  <c r="M13113" i="1"/>
  <c r="N13113" i="1" s="1"/>
  <c r="M13114" i="1"/>
  <c r="N13114" i="1" s="1"/>
  <c r="M13115" i="1"/>
  <c r="N13115" i="1" s="1"/>
  <c r="M13116" i="1"/>
  <c r="N13116" i="1" s="1"/>
  <c r="M13117" i="1"/>
  <c r="N13117" i="1" s="1"/>
  <c r="M13118" i="1"/>
  <c r="N13118" i="1" s="1"/>
  <c r="M13119" i="1"/>
  <c r="N13119" i="1" s="1"/>
  <c r="M13120" i="1"/>
  <c r="N13120" i="1" s="1"/>
  <c r="M13121" i="1"/>
  <c r="N13121" i="1" s="1"/>
  <c r="M13122" i="1"/>
  <c r="N13122" i="1" s="1"/>
  <c r="M13123" i="1"/>
  <c r="N13123" i="1" s="1"/>
  <c r="M13124" i="1"/>
  <c r="N13124" i="1" s="1"/>
  <c r="M13125" i="1"/>
  <c r="N13125" i="1" s="1"/>
  <c r="M13126" i="1"/>
  <c r="N13126" i="1" s="1"/>
  <c r="M13127" i="1"/>
  <c r="N13127" i="1" s="1"/>
  <c r="M13128" i="1"/>
  <c r="N13128" i="1" s="1"/>
  <c r="M13129" i="1"/>
  <c r="N13129" i="1" s="1"/>
  <c r="M13130" i="1"/>
  <c r="N13130" i="1" s="1"/>
  <c r="M13131" i="1"/>
  <c r="N13131" i="1" s="1"/>
  <c r="M13132" i="1"/>
  <c r="N13132" i="1" s="1"/>
  <c r="M13133" i="1"/>
  <c r="N13133" i="1" s="1"/>
  <c r="M13134" i="1"/>
  <c r="N13134" i="1" s="1"/>
  <c r="M13135" i="1"/>
  <c r="N13135" i="1" s="1"/>
  <c r="M13136" i="1"/>
  <c r="N13136" i="1" s="1"/>
  <c r="M13137" i="1"/>
  <c r="N13137" i="1" s="1"/>
  <c r="M13138" i="1"/>
  <c r="N13138" i="1" s="1"/>
  <c r="M13139" i="1"/>
  <c r="N13139" i="1" s="1"/>
  <c r="M13140" i="1"/>
  <c r="N13140" i="1" s="1"/>
  <c r="M13141" i="1"/>
  <c r="N13141" i="1" s="1"/>
  <c r="M13142" i="1"/>
  <c r="N13142" i="1" s="1"/>
  <c r="M13143" i="1"/>
  <c r="N13143" i="1" s="1"/>
  <c r="M13144" i="1"/>
  <c r="N13144" i="1" s="1"/>
  <c r="M13145" i="1"/>
  <c r="N13145" i="1" s="1"/>
  <c r="M13146" i="1"/>
  <c r="N13146" i="1" s="1"/>
  <c r="M13147" i="1"/>
  <c r="N13147" i="1" s="1"/>
  <c r="M13148" i="1"/>
  <c r="N13148" i="1" s="1"/>
  <c r="M13149" i="1"/>
  <c r="N13149" i="1" s="1"/>
  <c r="M13150" i="1"/>
  <c r="N13150" i="1" s="1"/>
  <c r="M13151" i="1"/>
  <c r="N13151" i="1" s="1"/>
  <c r="M13152" i="1"/>
  <c r="N13152" i="1" s="1"/>
  <c r="M13153" i="1"/>
  <c r="N13153" i="1" s="1"/>
  <c r="M13154" i="1"/>
  <c r="N13154" i="1" s="1"/>
  <c r="M13155" i="1"/>
  <c r="N13155" i="1" s="1"/>
  <c r="M13156" i="1"/>
  <c r="N13156" i="1" s="1"/>
  <c r="M13157" i="1"/>
  <c r="N13157" i="1" s="1"/>
  <c r="M13158" i="1"/>
  <c r="N13158" i="1" s="1"/>
  <c r="M13159" i="1"/>
  <c r="N13159" i="1" s="1"/>
  <c r="M13160" i="1"/>
  <c r="N13160" i="1" s="1"/>
  <c r="M13161" i="1"/>
  <c r="N13161" i="1" s="1"/>
  <c r="M13162" i="1"/>
  <c r="N13162" i="1" s="1"/>
  <c r="M13163" i="1"/>
  <c r="N13163" i="1" s="1"/>
  <c r="M13164" i="1"/>
  <c r="N13164" i="1" s="1"/>
  <c r="M13165" i="1"/>
  <c r="N13165" i="1" s="1"/>
  <c r="M13166" i="1"/>
  <c r="N13166" i="1" s="1"/>
  <c r="M13167" i="1"/>
  <c r="N13167" i="1" s="1"/>
  <c r="M13168" i="1"/>
  <c r="N13168" i="1" s="1"/>
  <c r="M13169" i="1"/>
  <c r="N13169" i="1" s="1"/>
  <c r="M13170" i="1"/>
  <c r="N13170" i="1" s="1"/>
  <c r="M13171" i="1"/>
  <c r="N13171" i="1" s="1"/>
  <c r="M13172" i="1"/>
  <c r="N13172" i="1" s="1"/>
  <c r="M13173" i="1"/>
  <c r="N13173" i="1" s="1"/>
  <c r="M13174" i="1"/>
  <c r="N13174" i="1" s="1"/>
  <c r="M13175" i="1"/>
  <c r="N13175" i="1" s="1"/>
  <c r="M13176" i="1"/>
  <c r="N13176" i="1" s="1"/>
  <c r="M13177" i="1"/>
  <c r="N13177" i="1" s="1"/>
  <c r="M13178" i="1"/>
  <c r="N13178" i="1" s="1"/>
  <c r="M13179" i="1"/>
  <c r="N13179" i="1" s="1"/>
  <c r="M13180" i="1"/>
  <c r="N13180" i="1" s="1"/>
  <c r="M13181" i="1"/>
  <c r="N13181" i="1" s="1"/>
  <c r="M13182" i="1"/>
  <c r="N13182" i="1" s="1"/>
  <c r="M13183" i="1"/>
  <c r="N13183" i="1" s="1"/>
  <c r="M13184" i="1"/>
  <c r="N13184" i="1" s="1"/>
  <c r="M13185" i="1"/>
  <c r="N13185" i="1" s="1"/>
  <c r="M13186" i="1"/>
  <c r="N13186" i="1" s="1"/>
  <c r="M13187" i="1"/>
  <c r="N13187" i="1" s="1"/>
  <c r="M13188" i="1"/>
  <c r="N13188" i="1" s="1"/>
  <c r="M13189" i="1"/>
  <c r="N13189" i="1" s="1"/>
  <c r="M13190" i="1"/>
  <c r="N13190" i="1" s="1"/>
  <c r="M13191" i="1"/>
  <c r="N13191" i="1" s="1"/>
  <c r="M13192" i="1"/>
  <c r="N13192" i="1" s="1"/>
  <c r="M13193" i="1"/>
  <c r="N13193" i="1" s="1"/>
  <c r="M13194" i="1"/>
  <c r="N13194" i="1" s="1"/>
  <c r="M13195" i="1"/>
  <c r="N13195" i="1" s="1"/>
  <c r="M13196" i="1"/>
  <c r="N13196" i="1" s="1"/>
  <c r="M13197" i="1"/>
  <c r="N13197" i="1" s="1"/>
  <c r="M13198" i="1"/>
  <c r="N13198" i="1" s="1"/>
  <c r="M13199" i="1"/>
  <c r="N13199" i="1" s="1"/>
  <c r="M13200" i="1"/>
  <c r="N13200" i="1" s="1"/>
  <c r="M13201" i="1"/>
  <c r="N13201" i="1" s="1"/>
  <c r="M13202" i="1"/>
  <c r="N13202" i="1" s="1"/>
  <c r="M13203" i="1"/>
  <c r="N13203" i="1" s="1"/>
  <c r="M13204" i="1"/>
  <c r="N13204" i="1" s="1"/>
  <c r="M13205" i="1"/>
  <c r="N13205" i="1" s="1"/>
  <c r="M13206" i="1"/>
  <c r="N13206" i="1" s="1"/>
  <c r="M13207" i="1"/>
  <c r="N13207" i="1" s="1"/>
  <c r="M13208" i="1"/>
  <c r="N13208" i="1" s="1"/>
  <c r="M13209" i="1"/>
  <c r="N13209" i="1" s="1"/>
  <c r="M13210" i="1"/>
  <c r="N13210" i="1" s="1"/>
  <c r="M13211" i="1"/>
  <c r="N13211" i="1" s="1"/>
  <c r="M13212" i="1"/>
  <c r="N13212" i="1" s="1"/>
  <c r="M13213" i="1"/>
  <c r="N13213" i="1" s="1"/>
  <c r="M13214" i="1"/>
  <c r="N13214" i="1" s="1"/>
  <c r="M13215" i="1"/>
  <c r="N13215" i="1" s="1"/>
  <c r="M13216" i="1"/>
  <c r="N13216" i="1" s="1"/>
  <c r="M13217" i="1"/>
  <c r="N13217" i="1" s="1"/>
  <c r="M13218" i="1"/>
  <c r="N13218" i="1" s="1"/>
  <c r="M13219" i="1"/>
  <c r="N13219" i="1" s="1"/>
  <c r="M13220" i="1"/>
  <c r="N13220" i="1" s="1"/>
  <c r="M13221" i="1"/>
  <c r="N13221" i="1" s="1"/>
  <c r="M13222" i="1"/>
  <c r="N13222" i="1" s="1"/>
  <c r="M13223" i="1"/>
  <c r="N13223" i="1" s="1"/>
  <c r="M13224" i="1"/>
  <c r="N13224" i="1" s="1"/>
  <c r="M13225" i="1"/>
  <c r="N13225" i="1" s="1"/>
  <c r="M13226" i="1"/>
  <c r="N13226" i="1" s="1"/>
  <c r="M13227" i="1"/>
  <c r="N13227" i="1" s="1"/>
  <c r="M13228" i="1"/>
  <c r="N13228" i="1" s="1"/>
  <c r="M13229" i="1"/>
  <c r="N13229" i="1" s="1"/>
  <c r="M13230" i="1"/>
  <c r="N13230" i="1" s="1"/>
  <c r="M13231" i="1"/>
  <c r="N13231" i="1" s="1"/>
  <c r="M13232" i="1"/>
  <c r="N13232" i="1" s="1"/>
  <c r="M13233" i="1"/>
  <c r="N13233" i="1" s="1"/>
  <c r="M13234" i="1"/>
  <c r="N13234" i="1" s="1"/>
  <c r="M13235" i="1"/>
  <c r="N13235" i="1" s="1"/>
  <c r="M13236" i="1"/>
  <c r="N13236" i="1" s="1"/>
  <c r="M13237" i="1"/>
  <c r="N13237" i="1" s="1"/>
  <c r="M13238" i="1"/>
  <c r="N13238" i="1" s="1"/>
  <c r="M13239" i="1"/>
  <c r="N13239" i="1" s="1"/>
  <c r="M13240" i="1"/>
  <c r="N13240" i="1" s="1"/>
  <c r="M13241" i="1"/>
  <c r="N13241" i="1" s="1"/>
  <c r="M13242" i="1"/>
  <c r="N13242" i="1" s="1"/>
  <c r="M13243" i="1"/>
  <c r="N13243" i="1" s="1"/>
  <c r="M13244" i="1"/>
  <c r="N13244" i="1" s="1"/>
  <c r="M13245" i="1"/>
  <c r="N13245" i="1" s="1"/>
  <c r="M13246" i="1"/>
  <c r="N13246" i="1" s="1"/>
  <c r="M13247" i="1"/>
  <c r="N13247" i="1" s="1"/>
  <c r="M13248" i="1"/>
  <c r="N13248" i="1" s="1"/>
  <c r="M13249" i="1"/>
  <c r="N13249" i="1" s="1"/>
  <c r="M13250" i="1"/>
  <c r="N13250" i="1" s="1"/>
  <c r="M13251" i="1"/>
  <c r="N13251" i="1" s="1"/>
  <c r="M13252" i="1"/>
  <c r="N13252" i="1" s="1"/>
  <c r="M13253" i="1"/>
  <c r="N13253" i="1" s="1"/>
  <c r="M13254" i="1"/>
  <c r="N13254" i="1" s="1"/>
  <c r="M13255" i="1"/>
  <c r="N13255" i="1" s="1"/>
  <c r="M13256" i="1"/>
  <c r="N13256" i="1" s="1"/>
  <c r="M13257" i="1"/>
  <c r="N13257" i="1" s="1"/>
  <c r="M13258" i="1"/>
  <c r="N13258" i="1" s="1"/>
  <c r="M13259" i="1"/>
  <c r="N13259" i="1" s="1"/>
  <c r="M13260" i="1"/>
  <c r="N13260" i="1" s="1"/>
  <c r="M13261" i="1"/>
  <c r="N13261" i="1" s="1"/>
  <c r="M13262" i="1"/>
  <c r="N13262" i="1" s="1"/>
  <c r="M13263" i="1"/>
  <c r="N13263" i="1" s="1"/>
  <c r="M13264" i="1"/>
  <c r="N13264" i="1" s="1"/>
  <c r="M13265" i="1"/>
  <c r="N13265" i="1" s="1"/>
  <c r="M13266" i="1"/>
  <c r="N13266" i="1" s="1"/>
  <c r="M13267" i="1"/>
  <c r="N13267" i="1" s="1"/>
  <c r="M13268" i="1"/>
  <c r="N13268" i="1" s="1"/>
  <c r="M13269" i="1"/>
  <c r="N13269" i="1" s="1"/>
  <c r="M13270" i="1"/>
  <c r="N13270" i="1" s="1"/>
  <c r="M13271" i="1"/>
  <c r="N13271" i="1" s="1"/>
  <c r="M13272" i="1"/>
  <c r="N13272" i="1" s="1"/>
  <c r="M13273" i="1"/>
  <c r="N13273" i="1" s="1"/>
  <c r="M13274" i="1"/>
  <c r="N13274" i="1" s="1"/>
  <c r="M13275" i="1"/>
  <c r="N13275" i="1" s="1"/>
  <c r="M13276" i="1"/>
  <c r="N13276" i="1" s="1"/>
  <c r="M13277" i="1"/>
  <c r="N13277" i="1" s="1"/>
  <c r="M13278" i="1"/>
  <c r="N13278" i="1" s="1"/>
  <c r="M13279" i="1"/>
  <c r="N13279" i="1" s="1"/>
  <c r="M13280" i="1"/>
  <c r="N13280" i="1" s="1"/>
  <c r="M13281" i="1"/>
  <c r="N13281" i="1" s="1"/>
  <c r="M13282" i="1"/>
  <c r="N13282" i="1" s="1"/>
  <c r="M13283" i="1"/>
  <c r="N13283" i="1" s="1"/>
  <c r="M13284" i="1"/>
  <c r="N13284" i="1" s="1"/>
  <c r="M13285" i="1"/>
  <c r="N13285" i="1" s="1"/>
  <c r="M13286" i="1"/>
  <c r="N13286" i="1" s="1"/>
  <c r="M13287" i="1"/>
  <c r="N13287" i="1" s="1"/>
  <c r="M13288" i="1"/>
  <c r="N13288" i="1" s="1"/>
  <c r="M13289" i="1"/>
  <c r="N13289" i="1" s="1"/>
  <c r="M13290" i="1"/>
  <c r="N13290" i="1" s="1"/>
  <c r="M13291" i="1"/>
  <c r="N13291" i="1" s="1"/>
  <c r="M13292" i="1"/>
  <c r="N13292" i="1" s="1"/>
  <c r="M13293" i="1"/>
  <c r="N13293" i="1" s="1"/>
  <c r="M13294" i="1"/>
  <c r="N13294" i="1" s="1"/>
  <c r="M13295" i="1"/>
  <c r="N13295" i="1" s="1"/>
  <c r="M13296" i="1"/>
  <c r="N13296" i="1" s="1"/>
  <c r="M13297" i="1"/>
  <c r="N13297" i="1" s="1"/>
  <c r="M13298" i="1"/>
  <c r="N13298" i="1" s="1"/>
  <c r="M13299" i="1"/>
  <c r="N13299" i="1" s="1"/>
  <c r="M13300" i="1"/>
  <c r="N13300" i="1" s="1"/>
  <c r="M13301" i="1"/>
  <c r="N13301" i="1" s="1"/>
  <c r="M13302" i="1"/>
  <c r="N13302" i="1" s="1"/>
  <c r="M13303" i="1"/>
  <c r="N13303" i="1" s="1"/>
  <c r="M13304" i="1"/>
  <c r="N13304" i="1" s="1"/>
  <c r="M13305" i="1"/>
  <c r="N13305" i="1" s="1"/>
  <c r="M13306" i="1"/>
  <c r="N13306" i="1" s="1"/>
  <c r="M13307" i="1"/>
  <c r="N13307" i="1" s="1"/>
  <c r="M13308" i="1"/>
  <c r="N13308" i="1" s="1"/>
  <c r="M13309" i="1"/>
  <c r="N13309" i="1" s="1"/>
  <c r="M13310" i="1"/>
  <c r="N13310" i="1" s="1"/>
  <c r="M13311" i="1"/>
  <c r="N13311" i="1" s="1"/>
  <c r="M13312" i="1"/>
  <c r="N13312" i="1" s="1"/>
  <c r="M13313" i="1"/>
  <c r="N13313" i="1" s="1"/>
  <c r="M13314" i="1"/>
  <c r="N13314" i="1" s="1"/>
  <c r="M13315" i="1"/>
  <c r="N13315" i="1" s="1"/>
  <c r="M13316" i="1"/>
  <c r="N13316" i="1" s="1"/>
  <c r="M13317" i="1"/>
  <c r="N13317" i="1" s="1"/>
  <c r="M13318" i="1"/>
  <c r="N13318" i="1" s="1"/>
  <c r="M13319" i="1"/>
  <c r="N13319" i="1" s="1"/>
  <c r="M13320" i="1"/>
  <c r="N13320" i="1" s="1"/>
  <c r="M13321" i="1"/>
  <c r="N13321" i="1" s="1"/>
  <c r="M13322" i="1"/>
  <c r="N13322" i="1" s="1"/>
  <c r="M13323" i="1"/>
  <c r="N13323" i="1" s="1"/>
  <c r="M13324" i="1"/>
  <c r="N13324" i="1" s="1"/>
  <c r="M13325" i="1"/>
  <c r="N13325" i="1" s="1"/>
  <c r="M13326" i="1"/>
  <c r="N13326" i="1" s="1"/>
  <c r="M13327" i="1"/>
  <c r="N13327" i="1" s="1"/>
  <c r="M13328" i="1"/>
  <c r="N13328" i="1" s="1"/>
  <c r="M13329" i="1"/>
  <c r="N13329" i="1" s="1"/>
  <c r="M13330" i="1"/>
  <c r="N13330" i="1" s="1"/>
  <c r="M13331" i="1"/>
  <c r="N13331" i="1" s="1"/>
  <c r="M13332" i="1"/>
  <c r="N13332" i="1" s="1"/>
  <c r="M13333" i="1"/>
  <c r="N13333" i="1" s="1"/>
  <c r="M13334" i="1"/>
  <c r="N13334" i="1" s="1"/>
  <c r="M13335" i="1"/>
  <c r="N13335" i="1" s="1"/>
  <c r="M13336" i="1"/>
  <c r="N13336" i="1" s="1"/>
  <c r="M13337" i="1"/>
  <c r="N13337" i="1" s="1"/>
  <c r="M13338" i="1"/>
  <c r="N13338" i="1" s="1"/>
  <c r="M13339" i="1"/>
  <c r="N13339" i="1" s="1"/>
  <c r="M13340" i="1"/>
  <c r="N13340" i="1" s="1"/>
  <c r="M13341" i="1"/>
  <c r="N13341" i="1" s="1"/>
  <c r="M13342" i="1"/>
  <c r="N13342" i="1" s="1"/>
  <c r="M13343" i="1"/>
  <c r="N13343" i="1" s="1"/>
  <c r="M13344" i="1"/>
  <c r="N13344" i="1" s="1"/>
  <c r="M13345" i="1"/>
  <c r="N13345" i="1" s="1"/>
  <c r="M13346" i="1"/>
  <c r="N13346" i="1" s="1"/>
  <c r="M13347" i="1"/>
  <c r="N13347" i="1" s="1"/>
  <c r="M13348" i="1"/>
  <c r="N13348" i="1" s="1"/>
  <c r="M13349" i="1"/>
  <c r="N13349" i="1" s="1"/>
  <c r="M13350" i="1"/>
  <c r="N13350" i="1" s="1"/>
  <c r="M13351" i="1"/>
  <c r="N13351" i="1" s="1"/>
  <c r="M13352" i="1"/>
  <c r="N13352" i="1" s="1"/>
  <c r="M13353" i="1"/>
  <c r="N13353" i="1" s="1"/>
  <c r="M13354" i="1"/>
  <c r="N13354" i="1" s="1"/>
  <c r="M13355" i="1"/>
  <c r="N13355" i="1" s="1"/>
  <c r="M13356" i="1"/>
  <c r="N13356" i="1" s="1"/>
  <c r="M13357" i="1"/>
  <c r="N13357" i="1" s="1"/>
  <c r="M13358" i="1"/>
  <c r="N13358" i="1" s="1"/>
  <c r="M13359" i="1"/>
  <c r="N13359" i="1" s="1"/>
  <c r="M13360" i="1"/>
  <c r="N13360" i="1" s="1"/>
  <c r="M13361" i="1"/>
  <c r="N13361" i="1" s="1"/>
  <c r="M13362" i="1"/>
  <c r="N13362" i="1" s="1"/>
  <c r="M13363" i="1"/>
  <c r="N13363" i="1" s="1"/>
  <c r="M13364" i="1"/>
  <c r="N13364" i="1" s="1"/>
  <c r="M13365" i="1"/>
  <c r="N13365" i="1" s="1"/>
  <c r="M13366" i="1"/>
  <c r="N13366" i="1" s="1"/>
  <c r="M13367" i="1"/>
  <c r="N13367" i="1" s="1"/>
  <c r="M13368" i="1"/>
  <c r="N13368" i="1" s="1"/>
  <c r="M13369" i="1"/>
  <c r="N13369" i="1" s="1"/>
  <c r="M13370" i="1"/>
  <c r="N13370" i="1" s="1"/>
  <c r="M13371" i="1"/>
  <c r="N13371" i="1" s="1"/>
  <c r="M13372" i="1"/>
  <c r="N13372" i="1" s="1"/>
  <c r="M13373" i="1"/>
  <c r="N13373" i="1" s="1"/>
  <c r="M13374" i="1"/>
  <c r="N13374" i="1" s="1"/>
  <c r="M13375" i="1"/>
  <c r="N13375" i="1" s="1"/>
  <c r="M13376" i="1"/>
  <c r="N13376" i="1" s="1"/>
  <c r="M13377" i="1"/>
  <c r="N13377" i="1" s="1"/>
  <c r="M13378" i="1"/>
  <c r="N13378" i="1" s="1"/>
  <c r="M13379" i="1"/>
  <c r="N13379" i="1" s="1"/>
  <c r="M13380" i="1"/>
  <c r="N13380" i="1" s="1"/>
  <c r="M13381" i="1"/>
  <c r="N13381" i="1" s="1"/>
  <c r="M13382" i="1"/>
  <c r="N13382" i="1" s="1"/>
  <c r="M13383" i="1"/>
  <c r="N13383" i="1" s="1"/>
  <c r="M13384" i="1"/>
  <c r="N13384" i="1" s="1"/>
  <c r="M13385" i="1"/>
  <c r="N13385" i="1" s="1"/>
  <c r="M13386" i="1"/>
  <c r="N13386" i="1" s="1"/>
  <c r="M13387" i="1"/>
  <c r="N13387" i="1" s="1"/>
  <c r="M13388" i="1"/>
  <c r="N13388" i="1" s="1"/>
  <c r="M13389" i="1"/>
  <c r="N13389" i="1" s="1"/>
  <c r="M13390" i="1"/>
  <c r="N13390" i="1" s="1"/>
  <c r="M13391" i="1"/>
  <c r="N13391" i="1" s="1"/>
  <c r="M13392" i="1"/>
  <c r="N13392" i="1" s="1"/>
  <c r="M13393" i="1"/>
  <c r="N13393" i="1" s="1"/>
  <c r="M13394" i="1"/>
  <c r="N13394" i="1" s="1"/>
  <c r="M13395" i="1"/>
  <c r="N13395" i="1" s="1"/>
  <c r="M13396" i="1"/>
  <c r="N13396" i="1" s="1"/>
  <c r="M13397" i="1"/>
  <c r="N13397" i="1" s="1"/>
  <c r="M13398" i="1"/>
  <c r="N13398" i="1" s="1"/>
  <c r="M13399" i="1"/>
  <c r="N13399" i="1" s="1"/>
  <c r="M13400" i="1"/>
  <c r="N13400" i="1" s="1"/>
  <c r="M13401" i="1"/>
  <c r="N13401" i="1" s="1"/>
  <c r="M13402" i="1"/>
  <c r="N13402" i="1" s="1"/>
  <c r="M13403" i="1"/>
  <c r="N13403" i="1" s="1"/>
  <c r="M13404" i="1"/>
  <c r="N13404" i="1" s="1"/>
  <c r="M13405" i="1"/>
  <c r="N13405" i="1" s="1"/>
  <c r="M13406" i="1"/>
  <c r="N13406" i="1" s="1"/>
  <c r="M13407" i="1"/>
  <c r="N13407" i="1" s="1"/>
  <c r="M13408" i="1"/>
  <c r="N13408" i="1" s="1"/>
  <c r="M13409" i="1"/>
  <c r="N13409" i="1" s="1"/>
  <c r="M13410" i="1"/>
  <c r="N13410" i="1" s="1"/>
  <c r="M13411" i="1"/>
  <c r="N13411" i="1" s="1"/>
  <c r="M13412" i="1"/>
  <c r="N13412" i="1" s="1"/>
  <c r="M13413" i="1"/>
  <c r="N13413" i="1" s="1"/>
  <c r="M13414" i="1"/>
  <c r="N13414" i="1" s="1"/>
  <c r="M13415" i="1"/>
  <c r="N13415" i="1" s="1"/>
  <c r="M13416" i="1"/>
  <c r="N13416" i="1" s="1"/>
  <c r="M13417" i="1"/>
  <c r="N13417" i="1" s="1"/>
  <c r="M13418" i="1"/>
  <c r="N13418" i="1" s="1"/>
  <c r="M13419" i="1"/>
  <c r="N13419" i="1" s="1"/>
  <c r="M13420" i="1"/>
  <c r="N13420" i="1" s="1"/>
  <c r="M13421" i="1"/>
  <c r="N13421" i="1" s="1"/>
  <c r="M13422" i="1"/>
  <c r="N13422" i="1" s="1"/>
  <c r="M13423" i="1"/>
  <c r="N13423" i="1" s="1"/>
  <c r="M13424" i="1"/>
  <c r="N13424" i="1" s="1"/>
  <c r="M13425" i="1"/>
  <c r="N13425" i="1" s="1"/>
  <c r="M13426" i="1"/>
  <c r="N13426" i="1" s="1"/>
  <c r="M13427" i="1"/>
  <c r="N13427" i="1" s="1"/>
  <c r="M13428" i="1"/>
  <c r="N13428" i="1" s="1"/>
  <c r="M13429" i="1"/>
  <c r="N13429" i="1" s="1"/>
  <c r="M13430" i="1"/>
  <c r="N13430" i="1" s="1"/>
  <c r="M13431" i="1"/>
  <c r="N13431" i="1" s="1"/>
  <c r="M13432" i="1"/>
  <c r="N13432" i="1" s="1"/>
  <c r="M13433" i="1"/>
  <c r="N13433" i="1" s="1"/>
  <c r="M13434" i="1"/>
  <c r="N13434" i="1" s="1"/>
  <c r="M13435" i="1"/>
  <c r="N13435" i="1" s="1"/>
  <c r="M13436" i="1"/>
  <c r="N13436" i="1" s="1"/>
  <c r="M13437" i="1"/>
  <c r="N13437" i="1" s="1"/>
  <c r="M13438" i="1"/>
  <c r="N13438" i="1" s="1"/>
  <c r="M13439" i="1"/>
  <c r="N13439" i="1" s="1"/>
  <c r="M13440" i="1"/>
  <c r="N13440" i="1" s="1"/>
  <c r="M13441" i="1"/>
  <c r="N13441" i="1" s="1"/>
  <c r="M13442" i="1"/>
  <c r="N13442" i="1" s="1"/>
  <c r="M13443" i="1"/>
  <c r="N13443" i="1" s="1"/>
  <c r="M13444" i="1"/>
  <c r="N13444" i="1" s="1"/>
  <c r="M13445" i="1"/>
  <c r="N13445" i="1" s="1"/>
  <c r="M13446" i="1"/>
  <c r="N13446" i="1" s="1"/>
  <c r="M13447" i="1"/>
  <c r="N13447" i="1" s="1"/>
  <c r="M13448" i="1"/>
  <c r="N13448" i="1" s="1"/>
  <c r="M13449" i="1"/>
  <c r="N13449" i="1" s="1"/>
  <c r="M13450" i="1"/>
  <c r="N13450" i="1" s="1"/>
  <c r="M13451" i="1"/>
  <c r="N13451" i="1" s="1"/>
  <c r="M13452" i="1"/>
  <c r="N13452" i="1" s="1"/>
  <c r="M13453" i="1"/>
  <c r="N13453" i="1" s="1"/>
  <c r="M13454" i="1"/>
  <c r="N13454" i="1" s="1"/>
  <c r="M13455" i="1"/>
  <c r="N13455" i="1" s="1"/>
  <c r="M13456" i="1"/>
  <c r="N13456" i="1" s="1"/>
  <c r="M13457" i="1"/>
  <c r="N13457" i="1" s="1"/>
  <c r="M13458" i="1"/>
  <c r="N13458" i="1" s="1"/>
  <c r="M13459" i="1"/>
  <c r="N13459" i="1" s="1"/>
  <c r="M13460" i="1"/>
  <c r="N13460" i="1" s="1"/>
  <c r="M13461" i="1"/>
  <c r="N13461" i="1" s="1"/>
  <c r="M13462" i="1"/>
  <c r="N13462" i="1" s="1"/>
  <c r="M13463" i="1"/>
  <c r="N13463" i="1" s="1"/>
  <c r="M13464" i="1"/>
  <c r="N13464" i="1" s="1"/>
  <c r="M13465" i="1"/>
  <c r="N13465" i="1" s="1"/>
  <c r="M13466" i="1"/>
  <c r="N13466" i="1" s="1"/>
  <c r="M13467" i="1"/>
  <c r="N13467" i="1" s="1"/>
  <c r="M13468" i="1"/>
  <c r="N13468" i="1" s="1"/>
  <c r="M13469" i="1"/>
  <c r="N13469" i="1" s="1"/>
  <c r="M13470" i="1"/>
  <c r="N13470" i="1" s="1"/>
  <c r="M13471" i="1"/>
  <c r="N13471" i="1" s="1"/>
  <c r="M13472" i="1"/>
  <c r="N13472" i="1" s="1"/>
  <c r="M13473" i="1"/>
  <c r="N13473" i="1" s="1"/>
  <c r="M13474" i="1"/>
  <c r="N13474" i="1" s="1"/>
  <c r="M13475" i="1"/>
  <c r="N13475" i="1" s="1"/>
  <c r="M13476" i="1"/>
  <c r="N13476" i="1" s="1"/>
  <c r="M13477" i="1"/>
  <c r="N13477" i="1" s="1"/>
  <c r="M13478" i="1"/>
  <c r="N13478" i="1" s="1"/>
  <c r="M13479" i="1"/>
  <c r="N13479" i="1" s="1"/>
  <c r="M13480" i="1"/>
  <c r="N13480" i="1" s="1"/>
  <c r="M13481" i="1"/>
  <c r="N13481" i="1" s="1"/>
  <c r="M13482" i="1"/>
  <c r="N13482" i="1" s="1"/>
  <c r="M13483" i="1"/>
  <c r="N13483" i="1" s="1"/>
  <c r="M13484" i="1"/>
  <c r="N13484" i="1" s="1"/>
  <c r="M13485" i="1"/>
  <c r="N13485" i="1" s="1"/>
  <c r="M13486" i="1"/>
  <c r="N13486" i="1" s="1"/>
  <c r="M13487" i="1"/>
  <c r="N13487" i="1" s="1"/>
  <c r="M13488" i="1"/>
  <c r="N13488" i="1" s="1"/>
  <c r="M13489" i="1"/>
  <c r="N13489" i="1" s="1"/>
  <c r="M13490" i="1"/>
  <c r="N13490" i="1" s="1"/>
  <c r="M13491" i="1"/>
  <c r="N13491" i="1" s="1"/>
  <c r="M13492" i="1"/>
  <c r="N13492" i="1" s="1"/>
  <c r="M13493" i="1"/>
  <c r="N13493" i="1" s="1"/>
  <c r="M13494" i="1"/>
  <c r="N13494" i="1" s="1"/>
  <c r="M13495" i="1"/>
  <c r="N13495" i="1" s="1"/>
  <c r="M13496" i="1"/>
  <c r="N13496" i="1" s="1"/>
  <c r="M13497" i="1"/>
  <c r="N13497" i="1" s="1"/>
  <c r="M13498" i="1"/>
  <c r="N13498" i="1" s="1"/>
  <c r="M13499" i="1"/>
  <c r="N13499" i="1" s="1"/>
  <c r="M13500" i="1"/>
  <c r="N13500" i="1" s="1"/>
  <c r="M13501" i="1"/>
  <c r="N13501" i="1" s="1"/>
  <c r="M13502" i="1"/>
  <c r="N13502" i="1" s="1"/>
  <c r="M13503" i="1"/>
  <c r="N13503" i="1" s="1"/>
  <c r="M13504" i="1"/>
  <c r="N13504" i="1" s="1"/>
  <c r="M13505" i="1"/>
  <c r="N13505" i="1" s="1"/>
  <c r="M13506" i="1"/>
  <c r="N13506" i="1" s="1"/>
  <c r="M13507" i="1"/>
  <c r="N13507" i="1" s="1"/>
  <c r="M13508" i="1"/>
  <c r="N13508" i="1" s="1"/>
  <c r="M13509" i="1"/>
  <c r="N13509" i="1" s="1"/>
  <c r="M13510" i="1"/>
  <c r="N13510" i="1" s="1"/>
  <c r="M13511" i="1"/>
  <c r="N13511" i="1" s="1"/>
  <c r="M13512" i="1"/>
  <c r="N13512" i="1" s="1"/>
  <c r="M13513" i="1"/>
  <c r="N13513" i="1" s="1"/>
  <c r="M13514" i="1"/>
  <c r="N13514" i="1" s="1"/>
  <c r="M13515" i="1"/>
  <c r="N13515" i="1" s="1"/>
  <c r="M13516" i="1"/>
  <c r="N13516" i="1" s="1"/>
  <c r="M13517" i="1"/>
  <c r="N13517" i="1" s="1"/>
  <c r="M13518" i="1"/>
  <c r="N13518" i="1" s="1"/>
  <c r="M13519" i="1"/>
  <c r="N13519" i="1" s="1"/>
  <c r="M13520" i="1"/>
  <c r="N13520" i="1" s="1"/>
  <c r="M13521" i="1"/>
  <c r="N13521" i="1" s="1"/>
  <c r="M13522" i="1"/>
  <c r="N13522" i="1" s="1"/>
  <c r="M13523" i="1"/>
  <c r="N13523" i="1" s="1"/>
  <c r="M13524" i="1"/>
  <c r="N13524" i="1" s="1"/>
  <c r="M13525" i="1"/>
  <c r="N13525" i="1" s="1"/>
  <c r="M13526" i="1"/>
  <c r="N13526" i="1" s="1"/>
  <c r="M13527" i="1"/>
  <c r="N13527" i="1" s="1"/>
  <c r="M13528" i="1"/>
  <c r="N13528" i="1" s="1"/>
  <c r="M13529" i="1"/>
  <c r="N13529" i="1" s="1"/>
  <c r="M13530" i="1"/>
  <c r="N13530" i="1" s="1"/>
  <c r="M13531" i="1"/>
  <c r="N13531" i="1" s="1"/>
  <c r="M13532" i="1"/>
  <c r="N13532" i="1" s="1"/>
  <c r="M13533" i="1"/>
  <c r="N13533" i="1" s="1"/>
  <c r="M13534" i="1"/>
  <c r="N13534" i="1" s="1"/>
  <c r="M13535" i="1"/>
  <c r="N13535" i="1" s="1"/>
  <c r="M13536" i="1"/>
  <c r="N13536" i="1" s="1"/>
  <c r="M13537" i="1"/>
  <c r="N13537" i="1" s="1"/>
  <c r="M13538" i="1"/>
  <c r="N13538" i="1" s="1"/>
  <c r="M13539" i="1"/>
  <c r="N13539" i="1" s="1"/>
  <c r="M13540" i="1"/>
  <c r="N13540" i="1" s="1"/>
  <c r="M13541" i="1"/>
  <c r="N13541" i="1" s="1"/>
  <c r="M13542" i="1"/>
  <c r="N13542" i="1" s="1"/>
  <c r="M13543" i="1"/>
  <c r="N13543" i="1" s="1"/>
  <c r="M13544" i="1"/>
  <c r="N13544" i="1" s="1"/>
  <c r="M13545" i="1"/>
  <c r="N13545" i="1" s="1"/>
  <c r="M13546" i="1"/>
  <c r="N13546" i="1" s="1"/>
  <c r="M13547" i="1"/>
  <c r="N13547" i="1" s="1"/>
  <c r="M13548" i="1"/>
  <c r="N13548" i="1" s="1"/>
  <c r="M13549" i="1"/>
  <c r="N13549" i="1" s="1"/>
  <c r="M13550" i="1"/>
  <c r="N13550" i="1" s="1"/>
  <c r="M13551" i="1"/>
  <c r="N13551" i="1" s="1"/>
  <c r="M13552" i="1"/>
  <c r="N13552" i="1" s="1"/>
  <c r="M13553" i="1"/>
  <c r="N13553" i="1" s="1"/>
  <c r="M13554" i="1"/>
  <c r="N13554" i="1" s="1"/>
  <c r="M13555" i="1"/>
  <c r="N13555" i="1" s="1"/>
  <c r="M13556" i="1"/>
  <c r="N13556" i="1" s="1"/>
  <c r="M13557" i="1"/>
  <c r="N13557" i="1" s="1"/>
  <c r="M13558" i="1"/>
  <c r="N13558" i="1" s="1"/>
  <c r="M13559" i="1"/>
  <c r="N13559" i="1" s="1"/>
  <c r="M13560" i="1"/>
  <c r="N13560" i="1" s="1"/>
  <c r="M13561" i="1"/>
  <c r="N13561" i="1" s="1"/>
  <c r="M13562" i="1"/>
  <c r="N13562" i="1" s="1"/>
  <c r="M13563" i="1"/>
  <c r="N13563" i="1" s="1"/>
  <c r="M13564" i="1"/>
  <c r="N13564" i="1" s="1"/>
  <c r="M13565" i="1"/>
  <c r="N13565" i="1" s="1"/>
  <c r="M13566" i="1"/>
  <c r="N13566" i="1" s="1"/>
  <c r="M13567" i="1"/>
  <c r="N13567" i="1" s="1"/>
  <c r="M13568" i="1"/>
  <c r="N13568" i="1" s="1"/>
  <c r="M13569" i="1"/>
  <c r="N13569" i="1" s="1"/>
  <c r="M13570" i="1"/>
  <c r="N13570" i="1" s="1"/>
  <c r="M13571" i="1"/>
  <c r="N13571" i="1" s="1"/>
  <c r="M13572" i="1"/>
  <c r="N13572" i="1" s="1"/>
  <c r="M13573" i="1"/>
  <c r="N13573" i="1" s="1"/>
  <c r="M13574" i="1"/>
  <c r="N13574" i="1" s="1"/>
  <c r="M13575" i="1"/>
  <c r="N13575" i="1" s="1"/>
  <c r="M13576" i="1"/>
  <c r="N13576" i="1" s="1"/>
  <c r="M13577" i="1"/>
  <c r="N13577" i="1" s="1"/>
  <c r="M13578" i="1"/>
  <c r="N13578" i="1" s="1"/>
  <c r="M13579" i="1"/>
  <c r="N13579" i="1" s="1"/>
  <c r="M13580" i="1"/>
  <c r="N13580" i="1" s="1"/>
  <c r="M13581" i="1"/>
  <c r="N13581" i="1" s="1"/>
  <c r="M13582" i="1"/>
  <c r="N13582" i="1" s="1"/>
  <c r="M13583" i="1"/>
  <c r="N13583" i="1" s="1"/>
  <c r="M13584" i="1"/>
  <c r="N13584" i="1" s="1"/>
  <c r="M13585" i="1"/>
  <c r="N13585" i="1" s="1"/>
  <c r="M13586" i="1"/>
  <c r="N13586" i="1" s="1"/>
  <c r="M13587" i="1"/>
  <c r="N13587" i="1" s="1"/>
  <c r="M13588" i="1"/>
  <c r="N13588" i="1" s="1"/>
  <c r="M13589" i="1"/>
  <c r="N13589" i="1" s="1"/>
  <c r="M13590" i="1"/>
  <c r="N13590" i="1" s="1"/>
  <c r="M13591" i="1"/>
  <c r="N13591" i="1" s="1"/>
  <c r="M13592" i="1"/>
  <c r="N13592" i="1" s="1"/>
  <c r="M13593" i="1"/>
  <c r="N13593" i="1" s="1"/>
  <c r="M13594" i="1"/>
  <c r="N13594" i="1" s="1"/>
  <c r="M13595" i="1"/>
  <c r="N13595" i="1" s="1"/>
  <c r="M13596" i="1"/>
  <c r="N13596" i="1" s="1"/>
  <c r="M13597" i="1"/>
  <c r="N13597" i="1" s="1"/>
  <c r="M13598" i="1"/>
  <c r="N13598" i="1" s="1"/>
  <c r="M13599" i="1"/>
  <c r="N13599" i="1" s="1"/>
  <c r="M13600" i="1"/>
  <c r="N13600" i="1" s="1"/>
  <c r="M13601" i="1"/>
  <c r="N13601" i="1" s="1"/>
  <c r="M13602" i="1"/>
  <c r="N13602" i="1" s="1"/>
  <c r="M13603" i="1"/>
  <c r="N13603" i="1" s="1"/>
  <c r="M13604" i="1"/>
  <c r="N13604" i="1" s="1"/>
  <c r="M13605" i="1"/>
  <c r="N13605" i="1" s="1"/>
  <c r="M13606" i="1"/>
  <c r="N13606" i="1" s="1"/>
  <c r="M13607" i="1"/>
  <c r="N13607" i="1" s="1"/>
  <c r="M13608" i="1"/>
  <c r="N13608" i="1" s="1"/>
  <c r="M13609" i="1"/>
  <c r="N13609" i="1" s="1"/>
  <c r="M13610" i="1"/>
  <c r="N13610" i="1" s="1"/>
  <c r="M13611" i="1"/>
  <c r="N13611" i="1" s="1"/>
  <c r="M13612" i="1"/>
  <c r="N13612" i="1" s="1"/>
  <c r="M13613" i="1"/>
  <c r="N13613" i="1" s="1"/>
  <c r="M13614" i="1"/>
  <c r="N13614" i="1" s="1"/>
  <c r="M13615" i="1"/>
  <c r="N13615" i="1" s="1"/>
  <c r="M13616" i="1"/>
  <c r="N13616" i="1" s="1"/>
  <c r="M13617" i="1"/>
  <c r="N13617" i="1" s="1"/>
  <c r="M13618" i="1"/>
  <c r="N13618" i="1" s="1"/>
  <c r="M13619" i="1"/>
  <c r="N13619" i="1" s="1"/>
  <c r="M13620" i="1"/>
  <c r="N13620" i="1" s="1"/>
  <c r="M13621" i="1"/>
  <c r="N13621" i="1" s="1"/>
  <c r="M13622" i="1"/>
  <c r="N13622" i="1" s="1"/>
  <c r="M13623" i="1"/>
  <c r="N13623" i="1" s="1"/>
  <c r="M13624" i="1"/>
  <c r="N13624" i="1" s="1"/>
  <c r="M13625" i="1"/>
  <c r="N13625" i="1" s="1"/>
  <c r="M13626" i="1"/>
  <c r="N13626" i="1" s="1"/>
  <c r="M13627" i="1"/>
  <c r="N13627" i="1" s="1"/>
  <c r="M13628" i="1"/>
  <c r="N13628" i="1" s="1"/>
  <c r="M13629" i="1"/>
  <c r="N13629" i="1" s="1"/>
  <c r="M13630" i="1"/>
  <c r="N13630" i="1" s="1"/>
  <c r="M13631" i="1"/>
  <c r="N13631" i="1" s="1"/>
  <c r="M13632" i="1"/>
  <c r="N13632" i="1" s="1"/>
  <c r="M13633" i="1"/>
  <c r="N13633" i="1" s="1"/>
  <c r="M13634" i="1"/>
  <c r="N13634" i="1" s="1"/>
  <c r="M13635" i="1"/>
  <c r="N13635" i="1" s="1"/>
  <c r="M13636" i="1"/>
  <c r="N13636" i="1" s="1"/>
  <c r="M13637" i="1"/>
  <c r="N13637" i="1" s="1"/>
  <c r="M13638" i="1"/>
  <c r="N13638" i="1" s="1"/>
  <c r="M13639" i="1"/>
  <c r="N13639" i="1" s="1"/>
  <c r="M13640" i="1"/>
  <c r="N13640" i="1" s="1"/>
  <c r="M13641" i="1"/>
  <c r="N13641" i="1" s="1"/>
  <c r="M13642" i="1"/>
  <c r="N13642" i="1" s="1"/>
  <c r="M13643" i="1"/>
  <c r="N13643" i="1" s="1"/>
  <c r="M13644" i="1"/>
  <c r="N13644" i="1" s="1"/>
  <c r="M13645" i="1"/>
  <c r="N13645" i="1" s="1"/>
  <c r="M13646" i="1"/>
  <c r="N13646" i="1" s="1"/>
  <c r="M13647" i="1"/>
  <c r="N13647" i="1" s="1"/>
  <c r="M13648" i="1"/>
  <c r="N13648" i="1" s="1"/>
  <c r="M13649" i="1"/>
  <c r="N13649" i="1" s="1"/>
  <c r="M13650" i="1"/>
  <c r="N13650" i="1" s="1"/>
  <c r="M13651" i="1"/>
  <c r="N13651" i="1" s="1"/>
  <c r="M13652" i="1"/>
  <c r="N13652" i="1" s="1"/>
  <c r="M13653" i="1"/>
  <c r="N13653" i="1" s="1"/>
  <c r="M13654" i="1"/>
  <c r="N13654" i="1" s="1"/>
  <c r="M13655" i="1"/>
  <c r="N13655" i="1" s="1"/>
  <c r="M13656" i="1"/>
  <c r="N13656" i="1" s="1"/>
  <c r="M13657" i="1"/>
  <c r="N13657" i="1" s="1"/>
  <c r="M13658" i="1"/>
  <c r="N13658" i="1" s="1"/>
  <c r="M13659" i="1"/>
  <c r="N13659" i="1" s="1"/>
  <c r="M13660" i="1"/>
  <c r="N13660" i="1" s="1"/>
  <c r="M13661" i="1"/>
  <c r="N13661" i="1" s="1"/>
  <c r="M13662" i="1"/>
  <c r="N13662" i="1" s="1"/>
  <c r="M13663" i="1"/>
  <c r="N13663" i="1" s="1"/>
  <c r="M13664" i="1"/>
  <c r="N13664" i="1" s="1"/>
  <c r="M13665" i="1"/>
  <c r="N13665" i="1" s="1"/>
  <c r="M13666" i="1"/>
  <c r="N13666" i="1" s="1"/>
  <c r="M13667" i="1"/>
  <c r="N13667" i="1" s="1"/>
  <c r="M13668" i="1"/>
  <c r="N13668" i="1" s="1"/>
  <c r="M13669" i="1"/>
  <c r="N13669" i="1" s="1"/>
  <c r="M13670" i="1"/>
  <c r="N13670" i="1" s="1"/>
  <c r="M13671" i="1"/>
  <c r="N13671" i="1" s="1"/>
  <c r="M13672" i="1"/>
  <c r="N13672" i="1" s="1"/>
  <c r="M13673" i="1"/>
  <c r="N13673" i="1" s="1"/>
  <c r="M13674" i="1"/>
  <c r="N13674" i="1" s="1"/>
  <c r="M13675" i="1"/>
  <c r="N13675" i="1" s="1"/>
  <c r="M13676" i="1"/>
  <c r="N13676" i="1" s="1"/>
  <c r="M13677" i="1"/>
  <c r="N13677" i="1" s="1"/>
  <c r="M13678" i="1"/>
  <c r="N13678" i="1" s="1"/>
  <c r="M13679" i="1"/>
  <c r="N13679" i="1" s="1"/>
  <c r="M13680" i="1"/>
  <c r="N13680" i="1" s="1"/>
  <c r="M13681" i="1"/>
  <c r="N13681" i="1" s="1"/>
  <c r="M13682" i="1"/>
  <c r="N13682" i="1" s="1"/>
  <c r="M13683" i="1"/>
  <c r="N13683" i="1" s="1"/>
  <c r="M13684" i="1"/>
  <c r="N13684" i="1" s="1"/>
  <c r="M13685" i="1"/>
  <c r="N13685" i="1" s="1"/>
  <c r="M13686" i="1"/>
  <c r="N13686" i="1" s="1"/>
  <c r="M13687" i="1"/>
  <c r="N13687" i="1" s="1"/>
  <c r="M13688" i="1"/>
  <c r="N13688" i="1" s="1"/>
  <c r="M13689" i="1"/>
  <c r="N13689" i="1" s="1"/>
  <c r="M13690" i="1"/>
  <c r="N13690" i="1" s="1"/>
  <c r="M13691" i="1"/>
  <c r="N13691" i="1" s="1"/>
  <c r="M13692" i="1"/>
  <c r="N13692" i="1" s="1"/>
  <c r="M13693" i="1"/>
  <c r="N13693" i="1" s="1"/>
  <c r="M13694" i="1"/>
  <c r="N13694" i="1" s="1"/>
  <c r="M13695" i="1"/>
  <c r="N13695" i="1" s="1"/>
  <c r="M13696" i="1"/>
  <c r="N13696" i="1" s="1"/>
  <c r="M13697" i="1"/>
  <c r="N13697" i="1" s="1"/>
  <c r="M13698" i="1"/>
  <c r="N13698" i="1" s="1"/>
  <c r="M13699" i="1"/>
  <c r="N13699" i="1" s="1"/>
  <c r="M13700" i="1"/>
  <c r="N13700" i="1" s="1"/>
  <c r="M13701" i="1"/>
  <c r="N13701" i="1" s="1"/>
  <c r="M13702" i="1"/>
  <c r="N13702" i="1" s="1"/>
  <c r="M13703" i="1"/>
  <c r="N13703" i="1" s="1"/>
  <c r="M13704" i="1"/>
  <c r="N13704" i="1" s="1"/>
  <c r="M13705" i="1"/>
  <c r="N13705" i="1" s="1"/>
  <c r="M13706" i="1"/>
  <c r="N13706" i="1" s="1"/>
  <c r="M13707" i="1"/>
  <c r="N13707" i="1" s="1"/>
  <c r="M13708" i="1"/>
  <c r="N13708" i="1" s="1"/>
  <c r="M13709" i="1"/>
  <c r="N13709" i="1" s="1"/>
  <c r="M13710" i="1"/>
  <c r="N13710" i="1" s="1"/>
  <c r="M13711" i="1"/>
  <c r="N13711" i="1" s="1"/>
  <c r="M13712" i="1"/>
  <c r="N13712" i="1" s="1"/>
  <c r="M13713" i="1"/>
  <c r="N13713" i="1" s="1"/>
  <c r="M13714" i="1"/>
  <c r="N13714" i="1" s="1"/>
  <c r="M13715" i="1"/>
  <c r="N13715" i="1" s="1"/>
  <c r="M13716" i="1"/>
  <c r="N13716" i="1" s="1"/>
  <c r="M13717" i="1"/>
  <c r="N13717" i="1" s="1"/>
  <c r="M13718" i="1"/>
  <c r="N13718" i="1" s="1"/>
  <c r="M13719" i="1"/>
  <c r="N13719" i="1" s="1"/>
  <c r="M13720" i="1"/>
  <c r="N13720" i="1" s="1"/>
  <c r="M13721" i="1"/>
  <c r="N13721" i="1" s="1"/>
  <c r="M13722" i="1"/>
  <c r="N13722" i="1" s="1"/>
  <c r="M13723" i="1"/>
  <c r="N13723" i="1" s="1"/>
  <c r="M13724" i="1"/>
  <c r="N13724" i="1" s="1"/>
  <c r="M13725" i="1"/>
  <c r="N13725" i="1" s="1"/>
  <c r="M13726" i="1"/>
  <c r="N13726" i="1" s="1"/>
  <c r="M13727" i="1"/>
  <c r="N13727" i="1" s="1"/>
  <c r="M13728" i="1"/>
  <c r="N13728" i="1" s="1"/>
  <c r="M13729" i="1"/>
  <c r="N13729" i="1" s="1"/>
  <c r="M13730" i="1"/>
  <c r="N13730" i="1" s="1"/>
  <c r="M13731" i="1"/>
  <c r="N13731" i="1" s="1"/>
  <c r="M13732" i="1"/>
  <c r="N13732" i="1" s="1"/>
  <c r="M13733" i="1"/>
  <c r="N13733" i="1" s="1"/>
  <c r="M13734" i="1"/>
  <c r="N13734" i="1" s="1"/>
  <c r="M13735" i="1"/>
  <c r="N13735" i="1" s="1"/>
  <c r="M13736" i="1"/>
  <c r="N13736" i="1" s="1"/>
  <c r="M13737" i="1"/>
  <c r="N13737" i="1" s="1"/>
  <c r="M13738" i="1"/>
  <c r="N13738" i="1" s="1"/>
  <c r="M13739" i="1"/>
  <c r="N13739" i="1" s="1"/>
  <c r="M13740" i="1"/>
  <c r="N13740" i="1" s="1"/>
  <c r="M13741" i="1"/>
  <c r="N13741" i="1" s="1"/>
  <c r="M13742" i="1"/>
  <c r="N13742" i="1" s="1"/>
  <c r="M13743" i="1"/>
  <c r="N13743" i="1" s="1"/>
  <c r="M13744" i="1"/>
  <c r="N13744" i="1" s="1"/>
  <c r="M13745" i="1"/>
  <c r="N13745" i="1" s="1"/>
  <c r="M13746" i="1"/>
  <c r="N13746" i="1" s="1"/>
  <c r="M13747" i="1"/>
  <c r="N13747" i="1" s="1"/>
  <c r="M13748" i="1"/>
  <c r="N13748" i="1" s="1"/>
  <c r="M13749" i="1"/>
  <c r="N13749" i="1" s="1"/>
  <c r="M13750" i="1"/>
  <c r="N13750" i="1" s="1"/>
  <c r="M13751" i="1"/>
  <c r="N13751" i="1" s="1"/>
  <c r="M13752" i="1"/>
  <c r="N13752" i="1" s="1"/>
  <c r="M13753" i="1"/>
  <c r="N13753" i="1" s="1"/>
  <c r="M13754" i="1"/>
  <c r="N13754" i="1" s="1"/>
  <c r="M13755" i="1"/>
  <c r="N13755" i="1" s="1"/>
  <c r="M13756" i="1"/>
  <c r="N13756" i="1" s="1"/>
  <c r="M13757" i="1"/>
  <c r="N13757" i="1" s="1"/>
  <c r="M13758" i="1"/>
  <c r="N13758" i="1" s="1"/>
  <c r="M13759" i="1"/>
  <c r="N13759" i="1" s="1"/>
  <c r="M13760" i="1"/>
  <c r="N13760" i="1" s="1"/>
  <c r="M13761" i="1"/>
  <c r="N13761" i="1" s="1"/>
  <c r="M13762" i="1"/>
  <c r="N13762" i="1" s="1"/>
  <c r="M13763" i="1"/>
  <c r="N13763" i="1" s="1"/>
  <c r="M13764" i="1"/>
  <c r="N13764" i="1" s="1"/>
  <c r="M13765" i="1"/>
  <c r="N13765" i="1" s="1"/>
  <c r="M13766" i="1"/>
  <c r="N13766" i="1" s="1"/>
  <c r="M13767" i="1"/>
  <c r="N13767" i="1" s="1"/>
  <c r="M13768" i="1"/>
  <c r="N13768" i="1" s="1"/>
  <c r="M13769" i="1"/>
  <c r="N13769" i="1" s="1"/>
  <c r="M13770" i="1"/>
  <c r="N13770" i="1" s="1"/>
  <c r="M13771" i="1"/>
  <c r="N13771" i="1" s="1"/>
  <c r="M13772" i="1"/>
  <c r="N13772" i="1" s="1"/>
  <c r="M13773" i="1"/>
  <c r="N13773" i="1" s="1"/>
  <c r="M13774" i="1"/>
  <c r="N13774" i="1" s="1"/>
  <c r="M13775" i="1"/>
  <c r="N13775" i="1" s="1"/>
  <c r="M13776" i="1"/>
  <c r="N13776" i="1" s="1"/>
  <c r="M13777" i="1"/>
  <c r="N13777" i="1" s="1"/>
  <c r="M13778" i="1"/>
  <c r="N13778" i="1" s="1"/>
  <c r="M13779" i="1"/>
  <c r="N13779" i="1" s="1"/>
  <c r="M13780" i="1"/>
  <c r="N13780" i="1" s="1"/>
  <c r="M13781" i="1"/>
  <c r="N13781" i="1" s="1"/>
  <c r="M13782" i="1"/>
  <c r="N13782" i="1" s="1"/>
  <c r="M13783" i="1"/>
  <c r="N13783" i="1" s="1"/>
  <c r="M13784" i="1"/>
  <c r="N13784" i="1" s="1"/>
  <c r="M13785" i="1"/>
  <c r="N13785" i="1" s="1"/>
  <c r="M13786" i="1"/>
  <c r="N13786" i="1" s="1"/>
  <c r="M13787" i="1"/>
  <c r="N13787" i="1" s="1"/>
  <c r="M13788" i="1"/>
  <c r="N13788" i="1" s="1"/>
  <c r="M13789" i="1"/>
  <c r="N13789" i="1" s="1"/>
  <c r="M13790" i="1"/>
  <c r="N13790" i="1" s="1"/>
  <c r="M13791" i="1"/>
  <c r="N13791" i="1" s="1"/>
  <c r="M13792" i="1"/>
  <c r="N13792" i="1" s="1"/>
  <c r="M13793" i="1"/>
  <c r="N13793" i="1" s="1"/>
  <c r="M13794" i="1"/>
  <c r="N13794" i="1" s="1"/>
  <c r="M13795" i="1"/>
  <c r="N13795" i="1" s="1"/>
  <c r="M13796" i="1"/>
  <c r="N13796" i="1" s="1"/>
  <c r="M13797" i="1"/>
  <c r="N13797" i="1" s="1"/>
  <c r="M13798" i="1"/>
  <c r="N13798" i="1" s="1"/>
  <c r="M13799" i="1"/>
  <c r="N13799" i="1" s="1"/>
  <c r="M13800" i="1"/>
  <c r="N13800" i="1" s="1"/>
  <c r="M13801" i="1"/>
  <c r="N13801" i="1" s="1"/>
  <c r="M13802" i="1"/>
  <c r="N13802" i="1" s="1"/>
  <c r="M13803" i="1"/>
  <c r="N13803" i="1" s="1"/>
  <c r="M13804" i="1"/>
  <c r="N13804" i="1" s="1"/>
  <c r="M13805" i="1"/>
  <c r="N13805" i="1" s="1"/>
  <c r="M13806" i="1"/>
  <c r="N13806" i="1" s="1"/>
  <c r="M13807" i="1"/>
  <c r="N13807" i="1" s="1"/>
  <c r="M13808" i="1"/>
  <c r="N13808" i="1" s="1"/>
  <c r="M13809" i="1"/>
  <c r="N13809" i="1" s="1"/>
  <c r="M13810" i="1"/>
  <c r="N13810" i="1" s="1"/>
  <c r="M13811" i="1"/>
  <c r="N13811" i="1" s="1"/>
  <c r="M13812" i="1"/>
  <c r="N13812" i="1" s="1"/>
  <c r="M13813" i="1"/>
  <c r="N13813" i="1" s="1"/>
  <c r="M13814" i="1"/>
  <c r="N13814" i="1" s="1"/>
  <c r="M13815" i="1"/>
  <c r="N13815" i="1" s="1"/>
  <c r="M13816" i="1"/>
  <c r="N13816" i="1" s="1"/>
  <c r="M13817" i="1"/>
  <c r="N13817" i="1" s="1"/>
  <c r="M13818" i="1"/>
  <c r="N13818" i="1" s="1"/>
  <c r="M13819" i="1"/>
  <c r="N13819" i="1" s="1"/>
  <c r="M13820" i="1"/>
  <c r="N13820" i="1" s="1"/>
  <c r="M13821" i="1"/>
  <c r="N13821" i="1" s="1"/>
  <c r="M13822" i="1"/>
  <c r="N13822" i="1" s="1"/>
  <c r="M13823" i="1"/>
  <c r="N13823" i="1" s="1"/>
  <c r="M13824" i="1"/>
  <c r="N13824" i="1" s="1"/>
  <c r="M13825" i="1"/>
  <c r="N13825" i="1" s="1"/>
  <c r="M13826" i="1"/>
  <c r="N13826" i="1" s="1"/>
  <c r="M13827" i="1"/>
  <c r="N13827" i="1" s="1"/>
  <c r="M13828" i="1"/>
  <c r="N13828" i="1" s="1"/>
  <c r="M13829" i="1"/>
  <c r="N13829" i="1" s="1"/>
  <c r="M13830" i="1"/>
  <c r="N13830" i="1" s="1"/>
  <c r="M13831" i="1"/>
  <c r="N13831" i="1" s="1"/>
  <c r="M13832" i="1"/>
  <c r="N13832" i="1" s="1"/>
  <c r="M13833" i="1"/>
  <c r="N13833" i="1" s="1"/>
  <c r="M13834" i="1"/>
  <c r="N13834" i="1" s="1"/>
  <c r="M13835" i="1"/>
  <c r="N13835" i="1" s="1"/>
  <c r="M13836" i="1"/>
  <c r="N13836" i="1" s="1"/>
  <c r="M13837" i="1"/>
  <c r="N13837" i="1" s="1"/>
  <c r="M13838" i="1"/>
  <c r="N13838" i="1" s="1"/>
  <c r="M13839" i="1"/>
  <c r="N13839" i="1" s="1"/>
  <c r="M13840" i="1"/>
  <c r="N13840" i="1" s="1"/>
  <c r="M13841" i="1"/>
  <c r="N13841" i="1" s="1"/>
  <c r="M13842" i="1"/>
  <c r="N13842" i="1" s="1"/>
  <c r="M13843" i="1"/>
  <c r="N13843" i="1" s="1"/>
  <c r="M13844" i="1"/>
  <c r="N13844" i="1" s="1"/>
  <c r="M13845" i="1"/>
  <c r="N13845" i="1" s="1"/>
  <c r="M13846" i="1"/>
  <c r="N13846" i="1" s="1"/>
  <c r="M13847" i="1"/>
  <c r="N13847" i="1" s="1"/>
  <c r="M13848" i="1"/>
  <c r="N13848" i="1" s="1"/>
  <c r="M13849" i="1"/>
  <c r="N13849" i="1" s="1"/>
  <c r="M13850" i="1"/>
  <c r="N13850" i="1" s="1"/>
  <c r="M13851" i="1"/>
  <c r="N13851" i="1" s="1"/>
  <c r="M13852" i="1"/>
  <c r="N13852" i="1" s="1"/>
  <c r="M13853" i="1"/>
  <c r="N13853" i="1" s="1"/>
  <c r="M13854" i="1"/>
  <c r="N13854" i="1" s="1"/>
  <c r="M13855" i="1"/>
  <c r="N13855" i="1" s="1"/>
  <c r="M13856" i="1"/>
  <c r="N13856" i="1" s="1"/>
  <c r="M13857" i="1"/>
  <c r="N13857" i="1" s="1"/>
  <c r="M13858" i="1"/>
  <c r="N13858" i="1" s="1"/>
  <c r="M13859" i="1"/>
  <c r="N13859" i="1" s="1"/>
  <c r="M13860" i="1"/>
  <c r="N13860" i="1" s="1"/>
  <c r="M13861" i="1"/>
  <c r="N13861" i="1" s="1"/>
  <c r="M13862" i="1"/>
  <c r="N13862" i="1" s="1"/>
  <c r="M13863" i="1"/>
  <c r="N13863" i="1" s="1"/>
  <c r="M13864" i="1"/>
  <c r="N13864" i="1" s="1"/>
  <c r="M13865" i="1"/>
  <c r="N13865" i="1" s="1"/>
  <c r="M13866" i="1"/>
  <c r="N13866" i="1" s="1"/>
  <c r="M13867" i="1"/>
  <c r="N13867" i="1" s="1"/>
  <c r="M13868" i="1"/>
  <c r="N13868" i="1" s="1"/>
  <c r="M13869" i="1"/>
  <c r="N13869" i="1" s="1"/>
  <c r="M13870" i="1"/>
  <c r="N13870" i="1" s="1"/>
  <c r="M13871" i="1"/>
  <c r="N13871" i="1" s="1"/>
  <c r="M13872" i="1"/>
  <c r="N13872" i="1" s="1"/>
  <c r="M13873" i="1"/>
  <c r="N13873" i="1" s="1"/>
  <c r="M13874" i="1"/>
  <c r="N13874" i="1" s="1"/>
  <c r="M13875" i="1"/>
  <c r="N13875" i="1" s="1"/>
  <c r="M13876" i="1"/>
  <c r="N13876" i="1" s="1"/>
  <c r="M13877" i="1"/>
  <c r="N13877" i="1" s="1"/>
  <c r="M13878" i="1"/>
  <c r="N13878" i="1" s="1"/>
  <c r="M13879" i="1"/>
  <c r="N13879" i="1" s="1"/>
  <c r="M13880" i="1"/>
  <c r="N13880" i="1" s="1"/>
  <c r="M13881" i="1"/>
  <c r="N13881" i="1" s="1"/>
  <c r="M13882" i="1"/>
  <c r="N13882" i="1" s="1"/>
  <c r="M13883" i="1"/>
  <c r="N13883" i="1" s="1"/>
  <c r="M13884" i="1"/>
  <c r="N13884" i="1" s="1"/>
  <c r="M13885" i="1"/>
  <c r="N13885" i="1" s="1"/>
  <c r="M13886" i="1"/>
  <c r="N13886" i="1" s="1"/>
  <c r="M13887" i="1"/>
  <c r="N13887" i="1" s="1"/>
  <c r="M13888" i="1"/>
  <c r="N13888" i="1" s="1"/>
  <c r="M13889" i="1"/>
  <c r="N13889" i="1" s="1"/>
  <c r="M13890" i="1"/>
  <c r="N13890" i="1" s="1"/>
  <c r="M13891" i="1"/>
  <c r="N13891" i="1" s="1"/>
  <c r="M13892" i="1"/>
  <c r="N13892" i="1" s="1"/>
  <c r="M13893" i="1"/>
  <c r="N13893" i="1" s="1"/>
  <c r="M13894" i="1"/>
  <c r="N13894" i="1" s="1"/>
  <c r="M13895" i="1"/>
  <c r="N13895" i="1" s="1"/>
  <c r="M13896" i="1"/>
  <c r="N13896" i="1" s="1"/>
  <c r="M13897" i="1"/>
  <c r="N13897" i="1" s="1"/>
  <c r="M13898" i="1"/>
  <c r="N13898" i="1" s="1"/>
  <c r="M13899" i="1"/>
  <c r="N13899" i="1" s="1"/>
  <c r="M13900" i="1"/>
  <c r="N13900" i="1" s="1"/>
  <c r="M13901" i="1"/>
  <c r="N13901" i="1" s="1"/>
  <c r="M13902" i="1"/>
  <c r="N13902" i="1" s="1"/>
  <c r="M13903" i="1"/>
  <c r="N13903" i="1" s="1"/>
  <c r="M13904" i="1"/>
  <c r="N13904" i="1" s="1"/>
  <c r="M13905" i="1"/>
  <c r="N13905" i="1" s="1"/>
  <c r="M13906" i="1"/>
  <c r="N13906" i="1" s="1"/>
  <c r="M13907" i="1"/>
  <c r="N13907" i="1" s="1"/>
  <c r="M13908" i="1"/>
  <c r="N13908" i="1" s="1"/>
  <c r="M13909" i="1"/>
  <c r="N13909" i="1" s="1"/>
  <c r="M13910" i="1"/>
  <c r="N13910" i="1" s="1"/>
  <c r="M13911" i="1"/>
  <c r="N13911" i="1" s="1"/>
  <c r="M13912" i="1"/>
  <c r="N13912" i="1" s="1"/>
  <c r="M13913" i="1"/>
  <c r="N13913" i="1" s="1"/>
  <c r="M13914" i="1"/>
  <c r="N13914" i="1" s="1"/>
  <c r="M13915" i="1"/>
  <c r="N13915" i="1" s="1"/>
  <c r="M13916" i="1"/>
  <c r="N13916" i="1" s="1"/>
  <c r="M13917" i="1"/>
  <c r="N13917" i="1" s="1"/>
  <c r="M13918" i="1"/>
  <c r="N13918" i="1" s="1"/>
  <c r="M13919" i="1"/>
  <c r="N13919" i="1" s="1"/>
  <c r="M13920" i="1"/>
  <c r="N13920" i="1" s="1"/>
  <c r="M13921" i="1"/>
  <c r="N13921" i="1" s="1"/>
  <c r="M13922" i="1"/>
  <c r="N13922" i="1" s="1"/>
  <c r="M13923" i="1"/>
  <c r="N13923" i="1" s="1"/>
  <c r="M13924" i="1"/>
  <c r="N13924" i="1" s="1"/>
  <c r="M13925" i="1"/>
  <c r="N13925" i="1" s="1"/>
  <c r="M13926" i="1"/>
  <c r="N13926" i="1" s="1"/>
  <c r="M13927" i="1"/>
  <c r="N13927" i="1" s="1"/>
  <c r="M13928" i="1"/>
  <c r="N13928" i="1" s="1"/>
  <c r="M13929" i="1"/>
  <c r="N13929" i="1" s="1"/>
  <c r="M13930" i="1"/>
  <c r="N13930" i="1" s="1"/>
  <c r="M13931" i="1"/>
  <c r="N13931" i="1" s="1"/>
  <c r="M13932" i="1"/>
  <c r="N13932" i="1" s="1"/>
  <c r="M13933" i="1"/>
  <c r="N13933" i="1" s="1"/>
  <c r="M13934" i="1"/>
  <c r="N13934" i="1" s="1"/>
  <c r="M13935" i="1"/>
  <c r="N13935" i="1" s="1"/>
  <c r="M13936" i="1"/>
  <c r="N13936" i="1" s="1"/>
  <c r="M13937" i="1"/>
  <c r="N13937" i="1" s="1"/>
  <c r="M13938" i="1"/>
  <c r="N13938" i="1" s="1"/>
  <c r="M13939" i="1"/>
  <c r="N13939" i="1" s="1"/>
  <c r="M13940" i="1"/>
  <c r="N13940" i="1" s="1"/>
  <c r="M13941" i="1"/>
  <c r="N13941" i="1" s="1"/>
  <c r="M13942" i="1"/>
  <c r="N13942" i="1" s="1"/>
  <c r="M13943" i="1"/>
  <c r="N13943" i="1" s="1"/>
  <c r="M13944" i="1"/>
  <c r="N13944" i="1" s="1"/>
  <c r="M13945" i="1"/>
  <c r="N13945" i="1" s="1"/>
  <c r="M13946" i="1"/>
  <c r="N13946" i="1" s="1"/>
  <c r="M13947" i="1"/>
  <c r="N13947" i="1" s="1"/>
  <c r="M13948" i="1"/>
  <c r="N13948" i="1" s="1"/>
  <c r="M13949" i="1"/>
  <c r="N13949" i="1" s="1"/>
  <c r="M13950" i="1"/>
  <c r="N13950" i="1" s="1"/>
  <c r="M13951" i="1"/>
  <c r="N13951" i="1" s="1"/>
  <c r="M13952" i="1"/>
  <c r="N13952" i="1" s="1"/>
  <c r="M13953" i="1"/>
  <c r="N13953" i="1" s="1"/>
  <c r="M13954" i="1"/>
  <c r="N13954" i="1" s="1"/>
  <c r="M13955" i="1"/>
  <c r="N13955" i="1" s="1"/>
  <c r="M13956" i="1"/>
  <c r="N13956" i="1" s="1"/>
  <c r="M13957" i="1"/>
  <c r="N13957" i="1" s="1"/>
  <c r="M13958" i="1"/>
  <c r="N13958" i="1" s="1"/>
  <c r="M13959" i="1"/>
  <c r="N13959" i="1" s="1"/>
  <c r="M13960" i="1"/>
  <c r="N13960" i="1" s="1"/>
  <c r="M13961" i="1"/>
  <c r="N13961" i="1" s="1"/>
  <c r="M13962" i="1"/>
  <c r="N13962" i="1" s="1"/>
  <c r="M13963" i="1"/>
  <c r="N13963" i="1" s="1"/>
  <c r="M13964" i="1"/>
  <c r="N13964" i="1" s="1"/>
  <c r="M13965" i="1"/>
  <c r="N13965" i="1" s="1"/>
  <c r="M13966" i="1"/>
  <c r="N13966" i="1" s="1"/>
  <c r="M13967" i="1"/>
  <c r="N13967" i="1" s="1"/>
  <c r="M13968" i="1"/>
  <c r="N13968" i="1" s="1"/>
  <c r="M13969" i="1"/>
  <c r="N13969" i="1" s="1"/>
  <c r="M13970" i="1"/>
  <c r="N13970" i="1" s="1"/>
  <c r="M13971" i="1"/>
  <c r="N13971" i="1" s="1"/>
  <c r="M13972" i="1"/>
  <c r="N13972" i="1" s="1"/>
  <c r="M13973" i="1"/>
  <c r="N13973" i="1" s="1"/>
  <c r="M13974" i="1"/>
  <c r="N13974" i="1" s="1"/>
  <c r="M13975" i="1"/>
  <c r="N13975" i="1" s="1"/>
  <c r="M13976" i="1"/>
  <c r="N13976" i="1" s="1"/>
  <c r="M13977" i="1"/>
  <c r="N13977" i="1" s="1"/>
  <c r="M13978" i="1"/>
  <c r="N13978" i="1" s="1"/>
  <c r="M13979" i="1"/>
  <c r="N13979" i="1" s="1"/>
  <c r="M13980" i="1"/>
  <c r="N13980" i="1" s="1"/>
  <c r="M13981" i="1"/>
  <c r="N13981" i="1" s="1"/>
  <c r="M13982" i="1"/>
  <c r="N13982" i="1" s="1"/>
  <c r="M13983" i="1"/>
  <c r="N13983" i="1" s="1"/>
  <c r="M13984" i="1"/>
  <c r="N13984" i="1" s="1"/>
  <c r="M13985" i="1"/>
  <c r="N13985" i="1" s="1"/>
  <c r="M13986" i="1"/>
  <c r="N13986" i="1" s="1"/>
  <c r="M13987" i="1"/>
  <c r="N13987" i="1" s="1"/>
  <c r="M13988" i="1"/>
  <c r="N13988" i="1" s="1"/>
  <c r="M13989" i="1"/>
  <c r="N13989" i="1" s="1"/>
  <c r="M13990" i="1"/>
  <c r="N13990" i="1" s="1"/>
  <c r="M13991" i="1"/>
  <c r="N13991" i="1" s="1"/>
  <c r="M13992" i="1"/>
  <c r="N13992" i="1" s="1"/>
  <c r="M13993" i="1"/>
  <c r="N13993" i="1" s="1"/>
  <c r="M13994" i="1"/>
  <c r="N13994" i="1" s="1"/>
  <c r="M13995" i="1"/>
  <c r="N13995" i="1" s="1"/>
  <c r="M13996" i="1"/>
  <c r="N13996" i="1" s="1"/>
  <c r="M13997" i="1"/>
  <c r="N13997" i="1" s="1"/>
  <c r="M13998" i="1"/>
  <c r="N13998" i="1" s="1"/>
  <c r="M13999" i="1"/>
  <c r="N13999" i="1" s="1"/>
  <c r="M14000" i="1"/>
  <c r="N14000" i="1" s="1"/>
  <c r="M14001" i="1"/>
  <c r="N14001" i="1" s="1"/>
  <c r="M14002" i="1"/>
  <c r="N14002" i="1" s="1"/>
  <c r="M14003" i="1"/>
  <c r="N14003" i="1" s="1"/>
  <c r="M14004" i="1"/>
  <c r="N14004" i="1" s="1"/>
  <c r="M14005" i="1"/>
  <c r="N14005" i="1" s="1"/>
  <c r="M14006" i="1"/>
  <c r="N14006" i="1" s="1"/>
  <c r="M14007" i="1"/>
  <c r="N14007" i="1" s="1"/>
  <c r="M14008" i="1"/>
  <c r="N14008" i="1" s="1"/>
  <c r="M14009" i="1"/>
  <c r="N14009" i="1" s="1"/>
  <c r="M14010" i="1"/>
  <c r="N14010" i="1" s="1"/>
  <c r="M14011" i="1"/>
  <c r="N14011" i="1" s="1"/>
  <c r="M14012" i="1"/>
  <c r="N14012" i="1" s="1"/>
  <c r="M14013" i="1"/>
  <c r="N14013" i="1" s="1"/>
  <c r="M14014" i="1"/>
  <c r="N14014" i="1" s="1"/>
  <c r="M14015" i="1"/>
  <c r="N14015" i="1" s="1"/>
  <c r="M14016" i="1"/>
  <c r="N14016" i="1" s="1"/>
  <c r="M14017" i="1"/>
  <c r="N14017" i="1" s="1"/>
  <c r="M14018" i="1"/>
  <c r="N14018" i="1" s="1"/>
  <c r="M14019" i="1"/>
  <c r="N14019" i="1" s="1"/>
  <c r="M14020" i="1"/>
  <c r="N14020" i="1" s="1"/>
  <c r="M14021" i="1"/>
  <c r="N14021" i="1" s="1"/>
  <c r="M14022" i="1"/>
  <c r="N14022" i="1" s="1"/>
  <c r="M14023" i="1"/>
  <c r="N14023" i="1" s="1"/>
  <c r="M14024" i="1"/>
  <c r="N14024" i="1" s="1"/>
  <c r="M14025" i="1"/>
  <c r="N14025" i="1" s="1"/>
  <c r="M14026" i="1"/>
  <c r="N14026" i="1" s="1"/>
  <c r="M14027" i="1"/>
  <c r="N14027" i="1" s="1"/>
  <c r="M14028" i="1"/>
  <c r="N14028" i="1" s="1"/>
  <c r="M14029" i="1"/>
  <c r="N14029" i="1" s="1"/>
  <c r="M14030" i="1"/>
  <c r="N14030" i="1" s="1"/>
  <c r="M14031" i="1"/>
  <c r="N14031" i="1" s="1"/>
  <c r="M14032" i="1"/>
  <c r="N14032" i="1" s="1"/>
  <c r="M14033" i="1"/>
  <c r="N14033" i="1" s="1"/>
  <c r="M14034" i="1"/>
  <c r="N14034" i="1" s="1"/>
  <c r="M14035" i="1"/>
  <c r="N14035" i="1" s="1"/>
  <c r="M14036" i="1"/>
  <c r="N14036" i="1" s="1"/>
  <c r="M14037" i="1"/>
  <c r="N14037" i="1" s="1"/>
  <c r="M14038" i="1"/>
  <c r="N14038" i="1" s="1"/>
  <c r="M14039" i="1"/>
  <c r="N14039" i="1" s="1"/>
  <c r="M14040" i="1"/>
  <c r="N14040" i="1" s="1"/>
  <c r="M14041" i="1"/>
  <c r="N14041" i="1" s="1"/>
  <c r="M14042" i="1"/>
  <c r="N14042" i="1" s="1"/>
  <c r="M14043" i="1"/>
  <c r="N14043" i="1" s="1"/>
  <c r="M14044" i="1"/>
  <c r="N14044" i="1" s="1"/>
  <c r="M14045" i="1"/>
  <c r="N14045" i="1" s="1"/>
  <c r="M14046" i="1"/>
  <c r="N14046" i="1" s="1"/>
  <c r="M14047" i="1"/>
  <c r="N14047" i="1" s="1"/>
  <c r="M14048" i="1"/>
  <c r="N14048" i="1" s="1"/>
  <c r="M14049" i="1"/>
  <c r="N14049" i="1" s="1"/>
  <c r="M14050" i="1"/>
  <c r="N14050" i="1" s="1"/>
  <c r="M14051" i="1"/>
  <c r="N14051" i="1" s="1"/>
  <c r="M14052" i="1"/>
  <c r="N14052" i="1" s="1"/>
  <c r="M14053" i="1"/>
  <c r="N14053" i="1" s="1"/>
  <c r="M14054" i="1"/>
  <c r="N14054" i="1" s="1"/>
  <c r="M14055" i="1"/>
  <c r="N14055" i="1" s="1"/>
  <c r="M14056" i="1"/>
  <c r="N14056" i="1" s="1"/>
  <c r="M14057" i="1"/>
  <c r="N14057" i="1" s="1"/>
  <c r="M14058" i="1"/>
  <c r="N14058" i="1" s="1"/>
  <c r="M14059" i="1"/>
  <c r="N14059" i="1" s="1"/>
  <c r="M14060" i="1"/>
  <c r="N14060" i="1" s="1"/>
  <c r="M14061" i="1"/>
  <c r="N14061" i="1" s="1"/>
  <c r="M14062" i="1"/>
  <c r="N14062" i="1" s="1"/>
  <c r="M14063" i="1"/>
  <c r="N14063" i="1" s="1"/>
  <c r="M14064" i="1"/>
  <c r="N14064" i="1" s="1"/>
  <c r="M14065" i="1"/>
  <c r="N14065" i="1" s="1"/>
  <c r="M14066" i="1"/>
  <c r="N14066" i="1" s="1"/>
  <c r="M14067" i="1"/>
  <c r="N14067" i="1" s="1"/>
  <c r="M14068" i="1"/>
  <c r="N14068" i="1" s="1"/>
  <c r="M14069" i="1"/>
  <c r="N14069" i="1" s="1"/>
  <c r="M14070" i="1"/>
  <c r="N14070" i="1" s="1"/>
  <c r="M14071" i="1"/>
  <c r="N14071" i="1" s="1"/>
  <c r="M14072" i="1"/>
  <c r="N14072" i="1" s="1"/>
  <c r="M14073" i="1"/>
  <c r="N14073" i="1" s="1"/>
  <c r="M14074" i="1"/>
  <c r="N14074" i="1" s="1"/>
  <c r="M14075" i="1"/>
  <c r="N14075" i="1" s="1"/>
  <c r="M14076" i="1"/>
  <c r="N14076" i="1" s="1"/>
  <c r="M14077" i="1"/>
  <c r="N14077" i="1" s="1"/>
  <c r="M14078" i="1"/>
  <c r="N14078" i="1" s="1"/>
  <c r="M14079" i="1"/>
  <c r="N14079" i="1" s="1"/>
  <c r="M14080" i="1"/>
  <c r="N14080" i="1" s="1"/>
  <c r="M14081" i="1"/>
  <c r="N14081" i="1" s="1"/>
  <c r="M14082" i="1"/>
  <c r="N14082" i="1" s="1"/>
  <c r="M14083" i="1"/>
  <c r="N14083" i="1" s="1"/>
  <c r="M14084" i="1"/>
  <c r="N14084" i="1" s="1"/>
  <c r="M14085" i="1"/>
  <c r="N14085" i="1" s="1"/>
  <c r="M14086" i="1"/>
  <c r="N14086" i="1" s="1"/>
  <c r="M14087" i="1"/>
  <c r="N14087" i="1" s="1"/>
  <c r="M14088" i="1"/>
  <c r="N14088" i="1" s="1"/>
  <c r="M14089" i="1"/>
  <c r="N14089" i="1" s="1"/>
  <c r="M14090" i="1"/>
  <c r="N14090" i="1" s="1"/>
  <c r="M14091" i="1"/>
  <c r="N14091" i="1" s="1"/>
  <c r="M14092" i="1"/>
  <c r="N14092" i="1" s="1"/>
  <c r="M14093" i="1"/>
  <c r="N14093" i="1" s="1"/>
  <c r="M14094" i="1"/>
  <c r="N14094" i="1" s="1"/>
  <c r="M14095" i="1"/>
  <c r="N14095" i="1" s="1"/>
  <c r="M14096" i="1"/>
  <c r="N14096" i="1" s="1"/>
  <c r="M14097" i="1"/>
  <c r="N14097" i="1" s="1"/>
  <c r="M14098" i="1"/>
  <c r="N14098" i="1" s="1"/>
  <c r="M14099" i="1"/>
  <c r="N14099" i="1" s="1"/>
  <c r="M14100" i="1"/>
  <c r="N14100" i="1" s="1"/>
  <c r="M14101" i="1"/>
  <c r="N14101" i="1" s="1"/>
  <c r="M14102" i="1"/>
  <c r="N14102" i="1" s="1"/>
  <c r="M14103" i="1"/>
  <c r="N14103" i="1" s="1"/>
  <c r="M14104" i="1"/>
  <c r="N14104" i="1" s="1"/>
  <c r="M14105" i="1"/>
  <c r="N14105" i="1" s="1"/>
  <c r="M14106" i="1"/>
  <c r="N14106" i="1" s="1"/>
  <c r="M14107" i="1"/>
  <c r="N14107" i="1" s="1"/>
  <c r="M14108" i="1"/>
  <c r="N14108" i="1" s="1"/>
  <c r="M14109" i="1"/>
  <c r="N14109" i="1" s="1"/>
  <c r="M14110" i="1"/>
  <c r="N14110" i="1" s="1"/>
  <c r="M14111" i="1"/>
  <c r="N14111" i="1" s="1"/>
  <c r="M14112" i="1"/>
  <c r="N14112" i="1" s="1"/>
  <c r="M14113" i="1"/>
  <c r="N14113" i="1" s="1"/>
  <c r="M14114" i="1"/>
  <c r="N14114" i="1" s="1"/>
  <c r="M14115" i="1"/>
  <c r="N14115" i="1" s="1"/>
  <c r="M14116" i="1"/>
  <c r="N14116" i="1" s="1"/>
  <c r="M14117" i="1"/>
  <c r="N14117" i="1" s="1"/>
  <c r="M14118" i="1"/>
  <c r="N14118" i="1" s="1"/>
  <c r="M14119" i="1"/>
  <c r="N14119" i="1" s="1"/>
  <c r="M14120" i="1"/>
  <c r="N14120" i="1" s="1"/>
  <c r="M14121" i="1"/>
  <c r="N14121" i="1" s="1"/>
  <c r="M14122" i="1"/>
  <c r="N14122" i="1" s="1"/>
  <c r="M14123" i="1"/>
  <c r="N14123" i="1" s="1"/>
  <c r="M14124" i="1"/>
  <c r="N14124" i="1" s="1"/>
  <c r="M14125" i="1"/>
  <c r="N14125" i="1" s="1"/>
  <c r="M14126" i="1"/>
  <c r="N14126" i="1" s="1"/>
  <c r="M14127" i="1"/>
  <c r="N14127" i="1" s="1"/>
  <c r="M14128" i="1"/>
  <c r="N14128" i="1" s="1"/>
  <c r="M14129" i="1"/>
  <c r="N14129" i="1" s="1"/>
  <c r="M14130" i="1"/>
  <c r="N14130" i="1" s="1"/>
  <c r="M14131" i="1"/>
  <c r="N14131" i="1" s="1"/>
  <c r="M14132" i="1"/>
  <c r="N14132" i="1" s="1"/>
  <c r="M14133" i="1"/>
  <c r="N14133" i="1" s="1"/>
  <c r="M14134" i="1"/>
  <c r="N14134" i="1" s="1"/>
  <c r="M14135" i="1"/>
  <c r="N14135" i="1" s="1"/>
  <c r="M14136" i="1"/>
  <c r="N14136" i="1" s="1"/>
  <c r="M14137" i="1"/>
  <c r="N14137" i="1" s="1"/>
  <c r="M14138" i="1"/>
  <c r="N14138" i="1" s="1"/>
  <c r="M14139" i="1"/>
  <c r="N14139" i="1" s="1"/>
  <c r="M14140" i="1"/>
  <c r="N14140" i="1" s="1"/>
  <c r="M14141" i="1"/>
  <c r="N14141" i="1" s="1"/>
  <c r="M14142" i="1"/>
  <c r="N14142" i="1" s="1"/>
  <c r="M14143" i="1"/>
  <c r="N14143" i="1" s="1"/>
  <c r="M14144" i="1"/>
  <c r="N14144" i="1" s="1"/>
  <c r="M14145" i="1"/>
  <c r="N14145" i="1" s="1"/>
  <c r="M14146" i="1"/>
  <c r="N14146" i="1" s="1"/>
  <c r="M14147" i="1"/>
  <c r="N14147" i="1" s="1"/>
  <c r="M14148" i="1"/>
  <c r="N14148" i="1" s="1"/>
  <c r="M14149" i="1"/>
  <c r="N14149" i="1" s="1"/>
  <c r="M14150" i="1"/>
  <c r="N14150" i="1" s="1"/>
  <c r="M14151" i="1"/>
  <c r="N14151" i="1" s="1"/>
  <c r="M14152" i="1"/>
  <c r="N14152" i="1" s="1"/>
  <c r="M14153" i="1"/>
  <c r="N14153" i="1" s="1"/>
  <c r="M14154" i="1"/>
  <c r="N14154" i="1" s="1"/>
  <c r="M14155" i="1"/>
  <c r="N14155" i="1" s="1"/>
  <c r="M14156" i="1"/>
  <c r="N14156" i="1" s="1"/>
  <c r="M14157" i="1"/>
  <c r="N14157" i="1" s="1"/>
  <c r="M14158" i="1"/>
  <c r="N14158" i="1" s="1"/>
  <c r="M14159" i="1"/>
  <c r="N14159" i="1" s="1"/>
  <c r="M14160" i="1"/>
  <c r="N14160" i="1" s="1"/>
  <c r="M14161" i="1"/>
  <c r="N14161" i="1" s="1"/>
  <c r="M14162" i="1"/>
  <c r="N14162" i="1" s="1"/>
  <c r="M14163" i="1"/>
  <c r="N14163" i="1" s="1"/>
  <c r="M14164" i="1"/>
  <c r="N14164" i="1" s="1"/>
  <c r="M14165" i="1"/>
  <c r="N14165" i="1" s="1"/>
  <c r="M14166" i="1"/>
  <c r="N14166" i="1" s="1"/>
  <c r="M14167" i="1"/>
  <c r="N14167" i="1" s="1"/>
  <c r="M14168" i="1"/>
  <c r="N14168" i="1" s="1"/>
  <c r="M14169" i="1"/>
  <c r="N14169" i="1" s="1"/>
  <c r="M14170" i="1"/>
  <c r="N14170" i="1" s="1"/>
  <c r="M14171" i="1"/>
  <c r="N14171" i="1" s="1"/>
  <c r="M14172" i="1"/>
  <c r="N14172" i="1" s="1"/>
  <c r="M14173" i="1"/>
  <c r="N14173" i="1" s="1"/>
  <c r="M14174" i="1"/>
  <c r="N14174" i="1" s="1"/>
  <c r="M14175" i="1"/>
  <c r="N14175" i="1" s="1"/>
  <c r="M14176" i="1"/>
  <c r="N14176" i="1" s="1"/>
  <c r="M14177" i="1"/>
  <c r="N14177" i="1" s="1"/>
  <c r="M14178" i="1"/>
  <c r="N14178" i="1" s="1"/>
  <c r="M14179" i="1"/>
  <c r="N14179" i="1" s="1"/>
  <c r="M14180" i="1"/>
  <c r="N14180" i="1" s="1"/>
  <c r="M14181" i="1"/>
  <c r="N14181" i="1" s="1"/>
  <c r="M14182" i="1"/>
  <c r="N14182" i="1" s="1"/>
  <c r="M14183" i="1"/>
  <c r="N14183" i="1" s="1"/>
  <c r="M14184" i="1"/>
  <c r="N14184" i="1" s="1"/>
  <c r="M14185" i="1"/>
  <c r="N14185" i="1" s="1"/>
  <c r="M14186" i="1"/>
  <c r="N14186" i="1" s="1"/>
  <c r="M14187" i="1"/>
  <c r="N14187" i="1" s="1"/>
  <c r="M14188" i="1"/>
  <c r="N14188" i="1" s="1"/>
  <c r="M14189" i="1"/>
  <c r="N14189" i="1" s="1"/>
  <c r="M14190" i="1"/>
  <c r="N14190" i="1" s="1"/>
  <c r="M14191" i="1"/>
  <c r="N14191" i="1" s="1"/>
  <c r="M14192" i="1"/>
  <c r="N14192" i="1" s="1"/>
  <c r="M14193" i="1"/>
  <c r="N14193" i="1" s="1"/>
  <c r="M14194" i="1"/>
  <c r="N14194" i="1" s="1"/>
  <c r="M14195" i="1"/>
  <c r="N14195" i="1" s="1"/>
  <c r="M14196" i="1"/>
  <c r="N14196" i="1" s="1"/>
  <c r="M14197" i="1"/>
  <c r="N14197" i="1" s="1"/>
  <c r="M14198" i="1"/>
  <c r="N14198" i="1" s="1"/>
  <c r="M14199" i="1"/>
  <c r="N14199" i="1" s="1"/>
  <c r="M14200" i="1"/>
  <c r="N14200" i="1" s="1"/>
  <c r="M14201" i="1"/>
  <c r="N14201" i="1" s="1"/>
  <c r="M14202" i="1"/>
  <c r="N14202" i="1" s="1"/>
  <c r="M14203" i="1"/>
  <c r="N14203" i="1" s="1"/>
  <c r="M14204" i="1"/>
  <c r="N14204" i="1" s="1"/>
  <c r="M14205" i="1"/>
  <c r="N14205" i="1" s="1"/>
  <c r="M14206" i="1"/>
  <c r="N14206" i="1" s="1"/>
  <c r="M14207" i="1"/>
  <c r="N14207" i="1" s="1"/>
  <c r="M14208" i="1"/>
  <c r="N14208" i="1" s="1"/>
  <c r="M14209" i="1"/>
  <c r="N14209" i="1" s="1"/>
  <c r="M14210" i="1"/>
  <c r="N14210" i="1" s="1"/>
  <c r="M14211" i="1"/>
  <c r="N14211" i="1" s="1"/>
  <c r="M14212" i="1"/>
  <c r="N14212" i="1" s="1"/>
  <c r="M14213" i="1"/>
  <c r="N14213" i="1" s="1"/>
  <c r="M14214" i="1"/>
  <c r="N14214" i="1" s="1"/>
  <c r="M14215" i="1"/>
  <c r="N14215" i="1" s="1"/>
  <c r="M14216" i="1"/>
  <c r="N14216" i="1" s="1"/>
  <c r="M14217" i="1"/>
  <c r="N14217" i="1" s="1"/>
  <c r="M14218" i="1"/>
  <c r="N14218" i="1" s="1"/>
  <c r="M14219" i="1"/>
  <c r="N14219" i="1" s="1"/>
  <c r="M14220" i="1"/>
  <c r="N14220" i="1" s="1"/>
  <c r="M14221" i="1"/>
  <c r="N14221" i="1" s="1"/>
  <c r="M14222" i="1"/>
  <c r="N14222" i="1" s="1"/>
  <c r="M14223" i="1"/>
  <c r="N14223" i="1" s="1"/>
  <c r="M14224" i="1"/>
  <c r="N14224" i="1" s="1"/>
  <c r="M14225" i="1"/>
  <c r="N14225" i="1" s="1"/>
  <c r="M14226" i="1"/>
  <c r="N14226" i="1" s="1"/>
  <c r="M14227" i="1"/>
  <c r="N14227" i="1" s="1"/>
  <c r="M14228" i="1"/>
  <c r="N14228" i="1" s="1"/>
  <c r="M14229" i="1"/>
  <c r="N14229" i="1" s="1"/>
  <c r="M14230" i="1"/>
  <c r="N14230" i="1" s="1"/>
  <c r="M14231" i="1"/>
  <c r="N14231" i="1" s="1"/>
  <c r="M14232" i="1"/>
  <c r="N14232" i="1" s="1"/>
  <c r="M14233" i="1"/>
  <c r="N14233" i="1" s="1"/>
  <c r="M14234" i="1"/>
  <c r="N14234" i="1" s="1"/>
  <c r="M14235" i="1"/>
  <c r="N14235" i="1" s="1"/>
  <c r="M14236" i="1"/>
  <c r="N14236" i="1" s="1"/>
  <c r="M14237" i="1"/>
  <c r="N14237" i="1" s="1"/>
  <c r="M14238" i="1"/>
  <c r="N14238" i="1" s="1"/>
  <c r="M14239" i="1"/>
  <c r="N14239" i="1" s="1"/>
  <c r="M14240" i="1"/>
  <c r="N14240" i="1" s="1"/>
  <c r="M14241" i="1"/>
  <c r="N14241" i="1" s="1"/>
  <c r="M14242" i="1"/>
  <c r="N14242" i="1" s="1"/>
  <c r="M14243" i="1"/>
  <c r="N14243" i="1" s="1"/>
  <c r="M14244" i="1"/>
  <c r="N14244" i="1" s="1"/>
  <c r="M14245" i="1"/>
  <c r="N14245" i="1" s="1"/>
  <c r="M14246" i="1"/>
  <c r="N14246" i="1" s="1"/>
  <c r="M14247" i="1"/>
  <c r="N14247" i="1" s="1"/>
  <c r="M14248" i="1"/>
  <c r="N14248" i="1" s="1"/>
  <c r="M14249" i="1"/>
  <c r="N14249" i="1" s="1"/>
  <c r="M14250" i="1"/>
  <c r="N14250" i="1" s="1"/>
  <c r="M14251" i="1"/>
  <c r="N14251" i="1" s="1"/>
  <c r="M14252" i="1"/>
  <c r="N14252" i="1" s="1"/>
  <c r="M14253" i="1"/>
  <c r="N14253" i="1" s="1"/>
  <c r="M14254" i="1"/>
  <c r="N14254" i="1" s="1"/>
  <c r="M14255" i="1"/>
  <c r="N14255" i="1" s="1"/>
  <c r="M14256" i="1"/>
  <c r="N14256" i="1" s="1"/>
  <c r="M14257" i="1"/>
  <c r="N14257" i="1" s="1"/>
  <c r="M14258" i="1"/>
  <c r="N14258" i="1" s="1"/>
  <c r="M14259" i="1"/>
  <c r="N14259" i="1" s="1"/>
  <c r="M14260" i="1"/>
  <c r="N14260" i="1" s="1"/>
  <c r="M14261" i="1"/>
  <c r="N14261" i="1" s="1"/>
  <c r="M14262" i="1"/>
  <c r="N14262" i="1" s="1"/>
  <c r="M14263" i="1"/>
  <c r="N14263" i="1" s="1"/>
  <c r="M14264" i="1"/>
  <c r="N14264" i="1" s="1"/>
  <c r="M14265" i="1"/>
  <c r="N14265" i="1" s="1"/>
  <c r="M14266" i="1"/>
  <c r="N14266" i="1" s="1"/>
  <c r="M14267" i="1"/>
  <c r="N14267" i="1" s="1"/>
  <c r="M14268" i="1"/>
  <c r="N14268" i="1" s="1"/>
  <c r="M14269" i="1"/>
  <c r="N14269" i="1" s="1"/>
  <c r="M14270" i="1"/>
  <c r="N14270" i="1" s="1"/>
  <c r="M14271" i="1"/>
  <c r="N14271" i="1" s="1"/>
  <c r="M14272" i="1"/>
  <c r="N14272" i="1" s="1"/>
  <c r="M14273" i="1"/>
  <c r="N14273" i="1" s="1"/>
  <c r="M14274" i="1"/>
  <c r="N14274" i="1" s="1"/>
  <c r="M14275" i="1"/>
  <c r="N14275" i="1" s="1"/>
  <c r="M14276" i="1"/>
  <c r="N14276" i="1" s="1"/>
  <c r="M14277" i="1"/>
  <c r="N14277" i="1" s="1"/>
  <c r="M14278" i="1"/>
  <c r="N14278" i="1" s="1"/>
  <c r="M14279" i="1"/>
  <c r="N14279" i="1" s="1"/>
  <c r="M14280" i="1"/>
  <c r="N14280" i="1" s="1"/>
  <c r="M14281" i="1"/>
  <c r="N14281" i="1" s="1"/>
  <c r="M14282" i="1"/>
  <c r="N14282" i="1" s="1"/>
  <c r="M14283" i="1"/>
  <c r="N14283" i="1" s="1"/>
  <c r="M14284" i="1"/>
  <c r="N14284" i="1" s="1"/>
  <c r="M14285" i="1"/>
  <c r="N14285" i="1" s="1"/>
  <c r="M14286" i="1"/>
  <c r="N14286" i="1" s="1"/>
  <c r="M14287" i="1"/>
  <c r="N14287" i="1" s="1"/>
  <c r="M14288" i="1"/>
  <c r="N14288" i="1" s="1"/>
  <c r="M14289" i="1"/>
  <c r="N14289" i="1" s="1"/>
  <c r="M14290" i="1"/>
  <c r="N14290" i="1" s="1"/>
  <c r="M14291" i="1"/>
  <c r="N14291" i="1" s="1"/>
  <c r="M14292" i="1"/>
  <c r="N14292" i="1" s="1"/>
  <c r="M14293" i="1"/>
  <c r="N14293" i="1" s="1"/>
  <c r="M14294" i="1"/>
  <c r="N14294" i="1" s="1"/>
  <c r="M14295" i="1"/>
  <c r="N14295" i="1" s="1"/>
  <c r="M14296" i="1"/>
  <c r="N14296" i="1" s="1"/>
  <c r="M14297" i="1"/>
  <c r="N14297" i="1" s="1"/>
  <c r="M14298" i="1"/>
  <c r="N14298" i="1" s="1"/>
  <c r="M14299" i="1"/>
  <c r="N14299" i="1" s="1"/>
  <c r="M14300" i="1"/>
  <c r="N14300" i="1" s="1"/>
  <c r="M14301" i="1"/>
  <c r="N14301" i="1" s="1"/>
  <c r="M14302" i="1"/>
  <c r="N14302" i="1" s="1"/>
  <c r="M14303" i="1"/>
  <c r="N14303" i="1" s="1"/>
  <c r="M14304" i="1"/>
  <c r="N14304" i="1" s="1"/>
  <c r="M14305" i="1"/>
  <c r="N14305" i="1" s="1"/>
  <c r="M14306" i="1"/>
  <c r="N14306" i="1" s="1"/>
  <c r="M14307" i="1"/>
  <c r="N14307" i="1" s="1"/>
  <c r="M14308" i="1"/>
  <c r="N14308" i="1" s="1"/>
  <c r="M14309" i="1"/>
  <c r="N14309" i="1" s="1"/>
  <c r="M14310" i="1"/>
  <c r="N14310" i="1" s="1"/>
  <c r="M14311" i="1"/>
  <c r="N14311" i="1" s="1"/>
  <c r="M14312" i="1"/>
  <c r="N14312" i="1" s="1"/>
  <c r="M14313" i="1"/>
  <c r="N14313" i="1" s="1"/>
  <c r="M14314" i="1"/>
  <c r="N14314" i="1" s="1"/>
  <c r="M14315" i="1"/>
  <c r="N14315" i="1" s="1"/>
  <c r="M14316" i="1"/>
  <c r="N14316" i="1" s="1"/>
  <c r="M14317" i="1"/>
  <c r="N14317" i="1" s="1"/>
  <c r="M14318" i="1"/>
  <c r="N14318" i="1" s="1"/>
  <c r="M14319" i="1"/>
  <c r="N14319" i="1" s="1"/>
  <c r="M14320" i="1"/>
  <c r="N14320" i="1" s="1"/>
  <c r="M14321" i="1"/>
  <c r="N14321" i="1" s="1"/>
  <c r="M14322" i="1"/>
  <c r="N14322" i="1" s="1"/>
  <c r="M14323" i="1"/>
  <c r="N14323" i="1" s="1"/>
  <c r="M14324" i="1"/>
  <c r="N14324" i="1" s="1"/>
  <c r="M14325" i="1"/>
  <c r="N14325" i="1" s="1"/>
  <c r="M14326" i="1"/>
  <c r="N14326" i="1" s="1"/>
  <c r="M14327" i="1"/>
  <c r="N14327" i="1" s="1"/>
  <c r="M14328" i="1"/>
  <c r="N14328" i="1" s="1"/>
  <c r="M14329" i="1"/>
  <c r="N14329" i="1" s="1"/>
  <c r="M14330" i="1"/>
  <c r="N14330" i="1" s="1"/>
  <c r="M14331" i="1"/>
  <c r="N14331" i="1" s="1"/>
  <c r="M14332" i="1"/>
  <c r="N14332" i="1" s="1"/>
  <c r="M14333" i="1"/>
  <c r="N14333" i="1" s="1"/>
  <c r="M14334" i="1"/>
  <c r="N14334" i="1" s="1"/>
  <c r="M14335" i="1"/>
  <c r="N14335" i="1" s="1"/>
  <c r="M14336" i="1"/>
  <c r="N14336" i="1" s="1"/>
  <c r="M14337" i="1"/>
  <c r="N14337" i="1" s="1"/>
  <c r="M14338" i="1"/>
  <c r="N14338" i="1" s="1"/>
  <c r="M14339" i="1"/>
  <c r="N14339" i="1" s="1"/>
  <c r="M14340" i="1"/>
  <c r="N14340" i="1" s="1"/>
  <c r="M14341" i="1"/>
  <c r="N14341" i="1" s="1"/>
  <c r="M14342" i="1"/>
  <c r="N14342" i="1" s="1"/>
  <c r="M14343" i="1"/>
  <c r="N14343" i="1" s="1"/>
  <c r="M14344" i="1"/>
  <c r="N14344" i="1" s="1"/>
  <c r="M14345" i="1"/>
  <c r="N14345" i="1" s="1"/>
  <c r="M14346" i="1"/>
  <c r="N14346" i="1" s="1"/>
  <c r="M14347" i="1"/>
  <c r="N14347" i="1" s="1"/>
  <c r="M14348" i="1"/>
  <c r="N14348" i="1" s="1"/>
  <c r="M14349" i="1"/>
  <c r="N14349" i="1" s="1"/>
  <c r="M14350" i="1"/>
  <c r="N14350" i="1" s="1"/>
  <c r="M14351" i="1"/>
  <c r="N14351" i="1" s="1"/>
  <c r="M14352" i="1"/>
  <c r="N14352" i="1" s="1"/>
  <c r="M14353" i="1"/>
  <c r="N14353" i="1" s="1"/>
  <c r="M14354" i="1"/>
  <c r="N14354" i="1" s="1"/>
  <c r="M14355" i="1"/>
  <c r="N14355" i="1" s="1"/>
  <c r="M14356" i="1"/>
  <c r="N14356" i="1" s="1"/>
  <c r="M14357" i="1"/>
  <c r="N14357" i="1" s="1"/>
  <c r="M14358" i="1"/>
  <c r="N14358" i="1" s="1"/>
  <c r="M14359" i="1"/>
  <c r="N14359" i="1" s="1"/>
  <c r="M14360" i="1"/>
  <c r="N14360" i="1" s="1"/>
  <c r="M14361" i="1"/>
  <c r="N14361" i="1" s="1"/>
  <c r="M14362" i="1"/>
  <c r="N14362" i="1" s="1"/>
  <c r="M14363" i="1"/>
  <c r="N14363" i="1" s="1"/>
  <c r="M14364" i="1"/>
  <c r="N14364" i="1" s="1"/>
  <c r="M14365" i="1"/>
  <c r="N14365" i="1" s="1"/>
  <c r="M14366" i="1"/>
  <c r="N14366" i="1" s="1"/>
  <c r="M14367" i="1"/>
  <c r="N14367" i="1" s="1"/>
  <c r="M14368" i="1"/>
  <c r="N14368" i="1" s="1"/>
  <c r="M14369" i="1"/>
  <c r="N14369" i="1" s="1"/>
  <c r="M14370" i="1"/>
  <c r="N14370" i="1" s="1"/>
  <c r="M14371" i="1"/>
  <c r="N14371" i="1" s="1"/>
  <c r="M14372" i="1"/>
  <c r="N14372" i="1" s="1"/>
  <c r="M14373" i="1"/>
  <c r="N14373" i="1" s="1"/>
  <c r="M14374" i="1"/>
  <c r="N14374" i="1" s="1"/>
  <c r="M14375" i="1"/>
  <c r="N14375" i="1" s="1"/>
  <c r="M14376" i="1"/>
  <c r="N14376" i="1" s="1"/>
  <c r="M14377" i="1"/>
  <c r="N14377" i="1" s="1"/>
  <c r="M14378" i="1"/>
  <c r="N14378" i="1" s="1"/>
  <c r="M14379" i="1"/>
  <c r="N14379" i="1" s="1"/>
  <c r="M14380" i="1"/>
  <c r="N14380" i="1" s="1"/>
  <c r="M14381" i="1"/>
  <c r="N14381" i="1" s="1"/>
  <c r="M14382" i="1"/>
  <c r="N14382" i="1" s="1"/>
  <c r="M14383" i="1"/>
  <c r="N14383" i="1" s="1"/>
  <c r="M14384" i="1"/>
  <c r="N14384" i="1" s="1"/>
  <c r="M14385" i="1"/>
  <c r="N14385" i="1" s="1"/>
  <c r="M14386" i="1"/>
  <c r="N14386" i="1" s="1"/>
  <c r="M14387" i="1"/>
  <c r="N14387" i="1" s="1"/>
  <c r="M14388" i="1"/>
  <c r="N14388" i="1" s="1"/>
  <c r="M14389" i="1"/>
  <c r="N14389" i="1" s="1"/>
  <c r="M14390" i="1"/>
  <c r="N14390" i="1" s="1"/>
  <c r="M14391" i="1"/>
  <c r="N14391" i="1" s="1"/>
  <c r="M14392" i="1"/>
  <c r="N14392" i="1" s="1"/>
  <c r="M14393" i="1"/>
  <c r="N14393" i="1" s="1"/>
  <c r="M14394" i="1"/>
  <c r="N14394" i="1" s="1"/>
  <c r="M14395" i="1"/>
  <c r="N14395" i="1" s="1"/>
  <c r="M14396" i="1"/>
  <c r="N14396" i="1" s="1"/>
  <c r="M14397" i="1"/>
  <c r="N14397" i="1" s="1"/>
  <c r="M14398" i="1"/>
  <c r="N14398" i="1" s="1"/>
  <c r="M14399" i="1"/>
  <c r="N14399" i="1" s="1"/>
  <c r="M14400" i="1"/>
  <c r="N14400" i="1" s="1"/>
  <c r="M14401" i="1"/>
  <c r="N14401" i="1" s="1"/>
  <c r="M14402" i="1"/>
  <c r="N14402" i="1" s="1"/>
  <c r="M14403" i="1"/>
  <c r="N14403" i="1" s="1"/>
  <c r="M14404" i="1"/>
  <c r="N14404" i="1" s="1"/>
  <c r="M14405" i="1"/>
  <c r="N14405" i="1" s="1"/>
  <c r="M14406" i="1"/>
  <c r="N14406" i="1" s="1"/>
  <c r="M14407" i="1"/>
  <c r="N14407" i="1" s="1"/>
  <c r="M14408" i="1"/>
  <c r="N14408" i="1" s="1"/>
  <c r="M14409" i="1"/>
  <c r="N14409" i="1" s="1"/>
  <c r="M14410" i="1"/>
  <c r="N14410" i="1" s="1"/>
  <c r="M14411" i="1"/>
  <c r="N14411" i="1" s="1"/>
  <c r="M14412" i="1"/>
  <c r="N14412" i="1" s="1"/>
  <c r="M14413" i="1"/>
  <c r="N14413" i="1" s="1"/>
  <c r="M14414" i="1"/>
  <c r="N14414" i="1" s="1"/>
  <c r="M14415" i="1"/>
  <c r="N14415" i="1" s="1"/>
  <c r="M14416" i="1"/>
  <c r="N14416" i="1" s="1"/>
  <c r="M14417" i="1"/>
  <c r="N14417" i="1" s="1"/>
  <c r="M14418" i="1"/>
  <c r="N14418" i="1" s="1"/>
  <c r="M14419" i="1"/>
  <c r="N14419" i="1" s="1"/>
  <c r="M14420" i="1"/>
  <c r="N14420" i="1" s="1"/>
  <c r="M14421" i="1"/>
  <c r="N14421" i="1" s="1"/>
  <c r="M14422" i="1"/>
  <c r="N14422" i="1" s="1"/>
  <c r="M14423" i="1"/>
  <c r="N14423" i="1" s="1"/>
  <c r="M14424" i="1"/>
  <c r="N14424" i="1" s="1"/>
  <c r="M14425" i="1"/>
  <c r="N14425" i="1" s="1"/>
  <c r="M14426" i="1"/>
  <c r="N14426" i="1" s="1"/>
  <c r="M14427" i="1"/>
  <c r="N14427" i="1" s="1"/>
  <c r="M14428" i="1"/>
  <c r="N14428" i="1" s="1"/>
  <c r="M14429" i="1"/>
  <c r="N14429" i="1" s="1"/>
  <c r="M14430" i="1"/>
  <c r="N14430" i="1" s="1"/>
  <c r="M14431" i="1"/>
  <c r="N14431" i="1" s="1"/>
  <c r="M14432" i="1"/>
  <c r="N14432" i="1" s="1"/>
  <c r="M14433" i="1"/>
  <c r="N14433" i="1" s="1"/>
  <c r="M14434" i="1"/>
  <c r="N14434" i="1" s="1"/>
  <c r="M14435" i="1"/>
  <c r="N14435" i="1" s="1"/>
  <c r="M14436" i="1"/>
  <c r="N14436" i="1" s="1"/>
  <c r="M14437" i="1"/>
  <c r="N14437" i="1" s="1"/>
  <c r="M14438" i="1"/>
  <c r="N14438" i="1" s="1"/>
  <c r="M14439" i="1"/>
  <c r="N14439" i="1" s="1"/>
  <c r="M14440" i="1"/>
  <c r="N14440" i="1" s="1"/>
  <c r="M14441" i="1"/>
  <c r="N14441" i="1" s="1"/>
  <c r="M14442" i="1"/>
  <c r="N14442" i="1" s="1"/>
  <c r="M14443" i="1"/>
  <c r="N14443" i="1" s="1"/>
  <c r="M14444" i="1"/>
  <c r="N14444" i="1" s="1"/>
  <c r="M14445" i="1"/>
  <c r="N14445" i="1" s="1"/>
  <c r="M14446" i="1"/>
  <c r="N14446" i="1" s="1"/>
  <c r="M14447" i="1"/>
  <c r="N14447" i="1" s="1"/>
  <c r="M14448" i="1"/>
  <c r="N14448" i="1" s="1"/>
  <c r="M14449" i="1"/>
  <c r="N14449" i="1" s="1"/>
  <c r="M14450" i="1"/>
  <c r="N14450" i="1" s="1"/>
  <c r="M14451" i="1"/>
  <c r="N14451" i="1" s="1"/>
  <c r="M14452" i="1"/>
  <c r="N14452" i="1" s="1"/>
  <c r="M14453" i="1"/>
  <c r="N14453" i="1" s="1"/>
  <c r="M14454" i="1"/>
  <c r="N14454" i="1" s="1"/>
  <c r="M14455" i="1"/>
  <c r="N14455" i="1" s="1"/>
  <c r="M14456" i="1"/>
  <c r="N14456" i="1" s="1"/>
  <c r="M14457" i="1"/>
  <c r="N14457" i="1" s="1"/>
  <c r="M14458" i="1"/>
  <c r="N14458" i="1" s="1"/>
  <c r="M14459" i="1"/>
  <c r="N14459" i="1" s="1"/>
  <c r="M14460" i="1"/>
  <c r="N14460" i="1" s="1"/>
  <c r="M14461" i="1"/>
  <c r="N14461" i="1" s="1"/>
  <c r="M14462" i="1"/>
  <c r="N14462" i="1" s="1"/>
  <c r="M14463" i="1"/>
  <c r="N14463" i="1" s="1"/>
  <c r="M14464" i="1"/>
  <c r="N14464" i="1" s="1"/>
  <c r="M14465" i="1"/>
  <c r="N14465" i="1" s="1"/>
  <c r="M14466" i="1"/>
  <c r="N14466" i="1" s="1"/>
  <c r="M14467" i="1"/>
  <c r="N14467" i="1" s="1"/>
  <c r="M14468" i="1"/>
  <c r="N14468" i="1" s="1"/>
  <c r="M14469" i="1"/>
  <c r="N14469" i="1" s="1"/>
  <c r="M14470" i="1"/>
  <c r="N14470" i="1" s="1"/>
  <c r="M14471" i="1"/>
  <c r="N14471" i="1" s="1"/>
  <c r="M14472" i="1"/>
  <c r="N14472" i="1" s="1"/>
  <c r="M14473" i="1"/>
  <c r="N14473" i="1" s="1"/>
  <c r="M14474" i="1"/>
  <c r="N14474" i="1" s="1"/>
  <c r="M14475" i="1"/>
  <c r="N14475" i="1" s="1"/>
  <c r="M14476" i="1"/>
  <c r="N14476" i="1" s="1"/>
  <c r="M14477" i="1"/>
  <c r="N14477" i="1" s="1"/>
  <c r="M14478" i="1"/>
  <c r="N14478" i="1" s="1"/>
  <c r="M14479" i="1"/>
  <c r="N14479" i="1" s="1"/>
  <c r="M14480" i="1"/>
  <c r="N14480" i="1" s="1"/>
  <c r="M14481" i="1"/>
  <c r="N14481" i="1" s="1"/>
  <c r="M14482" i="1"/>
  <c r="N14482" i="1" s="1"/>
  <c r="M14483" i="1"/>
  <c r="N14483" i="1" s="1"/>
  <c r="M14484" i="1"/>
  <c r="N14484" i="1" s="1"/>
  <c r="M14485" i="1"/>
  <c r="N14485" i="1" s="1"/>
  <c r="M14486" i="1"/>
  <c r="N14486" i="1" s="1"/>
  <c r="M14487" i="1"/>
  <c r="N14487" i="1" s="1"/>
  <c r="M14488" i="1"/>
  <c r="N14488" i="1" s="1"/>
  <c r="M14489" i="1"/>
  <c r="N14489" i="1" s="1"/>
  <c r="M14490" i="1"/>
  <c r="N14490" i="1" s="1"/>
  <c r="M14491" i="1"/>
  <c r="N14491" i="1" s="1"/>
  <c r="M14492" i="1"/>
  <c r="N14492" i="1" s="1"/>
  <c r="M14493" i="1"/>
  <c r="N14493" i="1" s="1"/>
  <c r="M14494" i="1"/>
  <c r="N14494" i="1" s="1"/>
  <c r="M14495" i="1"/>
  <c r="N14495" i="1" s="1"/>
  <c r="M14496" i="1"/>
  <c r="N14496" i="1" s="1"/>
  <c r="M14497" i="1"/>
  <c r="N14497" i="1" s="1"/>
  <c r="M14498" i="1"/>
  <c r="N14498" i="1" s="1"/>
  <c r="M14499" i="1"/>
  <c r="N14499" i="1" s="1"/>
  <c r="M14500" i="1"/>
  <c r="N14500" i="1" s="1"/>
  <c r="M14501" i="1"/>
  <c r="N14501" i="1" s="1"/>
  <c r="M14502" i="1"/>
  <c r="N14502" i="1" s="1"/>
  <c r="M14503" i="1"/>
  <c r="N14503" i="1" s="1"/>
  <c r="M14504" i="1"/>
  <c r="N14504" i="1" s="1"/>
  <c r="M14505" i="1"/>
  <c r="N14505" i="1" s="1"/>
  <c r="M14506" i="1"/>
  <c r="N14506" i="1" s="1"/>
  <c r="M14507" i="1"/>
  <c r="N14507" i="1" s="1"/>
  <c r="M14508" i="1"/>
  <c r="N14508" i="1" s="1"/>
  <c r="M14509" i="1"/>
  <c r="N14509" i="1" s="1"/>
  <c r="M14510" i="1"/>
  <c r="N14510" i="1" s="1"/>
  <c r="M14511" i="1"/>
  <c r="N14511" i="1" s="1"/>
  <c r="M14512" i="1"/>
  <c r="N14512" i="1" s="1"/>
  <c r="M14513" i="1"/>
  <c r="N14513" i="1" s="1"/>
  <c r="M14514" i="1"/>
  <c r="N14514" i="1" s="1"/>
  <c r="M14515" i="1"/>
  <c r="N14515" i="1" s="1"/>
  <c r="M14516" i="1"/>
  <c r="N14516" i="1" s="1"/>
  <c r="M14517" i="1"/>
  <c r="N14517" i="1" s="1"/>
  <c r="M14518" i="1"/>
  <c r="N14518" i="1" s="1"/>
  <c r="M14519" i="1"/>
  <c r="N14519" i="1" s="1"/>
  <c r="M14520" i="1"/>
  <c r="N14520" i="1" s="1"/>
  <c r="M14521" i="1"/>
  <c r="N14521" i="1" s="1"/>
  <c r="M14522" i="1"/>
  <c r="N14522" i="1" s="1"/>
  <c r="M14523" i="1"/>
  <c r="N14523" i="1" s="1"/>
  <c r="M14524" i="1"/>
  <c r="N14524" i="1" s="1"/>
  <c r="M14525" i="1"/>
  <c r="N14525" i="1" s="1"/>
  <c r="M14526" i="1"/>
  <c r="N14526" i="1" s="1"/>
  <c r="M14527" i="1"/>
  <c r="N14527" i="1" s="1"/>
  <c r="M14528" i="1"/>
  <c r="N14528" i="1" s="1"/>
  <c r="M14529" i="1"/>
  <c r="N14529" i="1" s="1"/>
  <c r="M14530" i="1"/>
  <c r="N14530" i="1" s="1"/>
  <c r="M14531" i="1"/>
  <c r="N14531" i="1" s="1"/>
  <c r="M14532" i="1"/>
  <c r="N14532" i="1" s="1"/>
  <c r="M14533" i="1"/>
  <c r="N14533" i="1" s="1"/>
  <c r="M14534" i="1"/>
  <c r="N14534" i="1" s="1"/>
  <c r="M14535" i="1"/>
  <c r="N14535" i="1" s="1"/>
  <c r="M14536" i="1"/>
  <c r="N14536" i="1" s="1"/>
  <c r="M14537" i="1"/>
  <c r="N14537" i="1" s="1"/>
  <c r="M14538" i="1"/>
  <c r="N14538" i="1" s="1"/>
  <c r="M14539" i="1"/>
  <c r="N14539" i="1" s="1"/>
  <c r="M14540" i="1"/>
  <c r="N14540" i="1" s="1"/>
  <c r="M14541" i="1"/>
  <c r="N14541" i="1" s="1"/>
  <c r="M14542" i="1"/>
  <c r="N14542" i="1" s="1"/>
  <c r="M14543" i="1"/>
  <c r="N14543" i="1" s="1"/>
  <c r="M14544" i="1"/>
  <c r="N14544" i="1" s="1"/>
  <c r="M14545" i="1"/>
  <c r="N14545" i="1" s="1"/>
  <c r="M14546" i="1"/>
  <c r="N14546" i="1" s="1"/>
  <c r="M14547" i="1"/>
  <c r="N14547" i="1" s="1"/>
  <c r="M14548" i="1"/>
  <c r="N14548" i="1" s="1"/>
  <c r="M14549" i="1"/>
  <c r="N14549" i="1" s="1"/>
  <c r="M14550" i="1"/>
  <c r="N14550" i="1" s="1"/>
  <c r="M14551" i="1"/>
  <c r="N14551" i="1" s="1"/>
  <c r="M14552" i="1"/>
  <c r="N14552" i="1" s="1"/>
  <c r="M14553" i="1"/>
  <c r="N14553" i="1" s="1"/>
  <c r="M14554" i="1"/>
  <c r="N14554" i="1" s="1"/>
  <c r="M14555" i="1"/>
  <c r="N14555" i="1" s="1"/>
  <c r="M14556" i="1"/>
  <c r="N14556" i="1" s="1"/>
  <c r="M14557" i="1"/>
  <c r="N14557" i="1" s="1"/>
  <c r="M14558" i="1"/>
  <c r="N14558" i="1" s="1"/>
  <c r="M14559" i="1"/>
  <c r="N14559" i="1" s="1"/>
  <c r="M14560" i="1"/>
  <c r="N14560" i="1" s="1"/>
  <c r="M14561" i="1"/>
  <c r="N14561" i="1" s="1"/>
  <c r="M14562" i="1"/>
  <c r="N14562" i="1" s="1"/>
  <c r="M14563" i="1"/>
  <c r="N14563" i="1" s="1"/>
  <c r="M14564" i="1"/>
  <c r="N14564" i="1" s="1"/>
  <c r="M14565" i="1"/>
  <c r="N14565" i="1" s="1"/>
  <c r="M14566" i="1"/>
  <c r="N14566" i="1" s="1"/>
  <c r="M14567" i="1"/>
  <c r="N14567" i="1" s="1"/>
  <c r="M14568" i="1"/>
  <c r="N14568" i="1" s="1"/>
  <c r="M14569" i="1"/>
  <c r="N14569" i="1" s="1"/>
  <c r="M14570" i="1"/>
  <c r="N14570" i="1" s="1"/>
  <c r="M14571" i="1"/>
  <c r="N14571" i="1" s="1"/>
  <c r="M14572" i="1"/>
  <c r="N14572" i="1" s="1"/>
  <c r="M14573" i="1"/>
  <c r="N14573" i="1" s="1"/>
  <c r="M14574" i="1"/>
  <c r="N14574" i="1" s="1"/>
  <c r="M14575" i="1"/>
  <c r="N14575" i="1" s="1"/>
  <c r="M14576" i="1"/>
  <c r="N14576" i="1" s="1"/>
  <c r="M14577" i="1"/>
  <c r="N14577" i="1" s="1"/>
  <c r="M14578" i="1"/>
  <c r="N14578" i="1" s="1"/>
  <c r="M14579" i="1"/>
  <c r="N14579" i="1" s="1"/>
  <c r="M14580" i="1"/>
  <c r="N14580" i="1" s="1"/>
  <c r="M14581" i="1"/>
  <c r="N14581" i="1" s="1"/>
  <c r="M14582" i="1"/>
  <c r="N14582" i="1" s="1"/>
  <c r="M14583" i="1"/>
  <c r="N14583" i="1" s="1"/>
  <c r="M14584" i="1"/>
  <c r="N14584" i="1" s="1"/>
  <c r="M14585" i="1"/>
  <c r="N14585" i="1" s="1"/>
  <c r="M14586" i="1"/>
  <c r="N14586" i="1" s="1"/>
  <c r="M14587" i="1"/>
  <c r="N14587" i="1" s="1"/>
  <c r="M14588" i="1"/>
  <c r="N14588" i="1" s="1"/>
  <c r="M14589" i="1"/>
  <c r="N14589" i="1" s="1"/>
  <c r="M14590" i="1"/>
  <c r="N14590" i="1" s="1"/>
  <c r="M14591" i="1"/>
  <c r="N14591" i="1" s="1"/>
  <c r="M14592" i="1"/>
  <c r="N14592" i="1" s="1"/>
  <c r="M14593" i="1"/>
  <c r="N14593" i="1" s="1"/>
  <c r="M14594" i="1"/>
  <c r="N14594" i="1" s="1"/>
  <c r="M14595" i="1"/>
  <c r="N14595" i="1" s="1"/>
  <c r="M14596" i="1"/>
  <c r="N14596" i="1" s="1"/>
  <c r="M14597" i="1"/>
  <c r="N14597" i="1" s="1"/>
  <c r="M14598" i="1"/>
  <c r="N14598" i="1" s="1"/>
  <c r="M14599" i="1"/>
  <c r="N14599" i="1" s="1"/>
  <c r="M14600" i="1"/>
  <c r="N14600" i="1" s="1"/>
  <c r="M14601" i="1"/>
  <c r="N14601" i="1" s="1"/>
  <c r="M14602" i="1"/>
  <c r="N14602" i="1" s="1"/>
  <c r="M14603" i="1"/>
  <c r="N14603" i="1" s="1"/>
  <c r="M14604" i="1"/>
  <c r="N14604" i="1" s="1"/>
  <c r="M14605" i="1"/>
  <c r="N14605" i="1" s="1"/>
  <c r="M14606" i="1"/>
  <c r="N14606" i="1" s="1"/>
  <c r="M14607" i="1"/>
  <c r="N14607" i="1" s="1"/>
  <c r="M14608" i="1"/>
  <c r="N14608" i="1" s="1"/>
  <c r="M14609" i="1"/>
  <c r="N14609" i="1" s="1"/>
  <c r="M14610" i="1"/>
  <c r="N14610" i="1" s="1"/>
  <c r="M14611" i="1"/>
  <c r="N14611" i="1" s="1"/>
  <c r="M14612" i="1"/>
  <c r="N14612" i="1" s="1"/>
  <c r="M14613" i="1"/>
  <c r="N14613" i="1" s="1"/>
  <c r="M14614" i="1"/>
  <c r="N14614" i="1" s="1"/>
  <c r="M14615" i="1"/>
  <c r="N14615" i="1" s="1"/>
  <c r="M14616" i="1"/>
  <c r="N14616" i="1" s="1"/>
  <c r="M14617" i="1"/>
  <c r="N14617" i="1" s="1"/>
  <c r="M14618" i="1"/>
  <c r="N14618" i="1" s="1"/>
  <c r="M14619" i="1"/>
  <c r="N14619" i="1" s="1"/>
  <c r="M14620" i="1"/>
  <c r="N14620" i="1" s="1"/>
  <c r="M14621" i="1"/>
  <c r="N14621" i="1" s="1"/>
  <c r="M14622" i="1"/>
  <c r="N14622" i="1" s="1"/>
  <c r="M14623" i="1"/>
  <c r="N14623" i="1" s="1"/>
  <c r="M14624" i="1"/>
  <c r="N14624" i="1" s="1"/>
  <c r="M14625" i="1"/>
  <c r="N14625" i="1" s="1"/>
  <c r="M14626" i="1"/>
  <c r="N14626" i="1" s="1"/>
  <c r="M14627" i="1"/>
  <c r="N14627" i="1" s="1"/>
  <c r="M14628" i="1"/>
  <c r="N14628" i="1" s="1"/>
  <c r="M14629" i="1"/>
  <c r="N14629" i="1" s="1"/>
  <c r="M14630" i="1"/>
  <c r="N14630" i="1" s="1"/>
  <c r="M14631" i="1"/>
  <c r="N14631" i="1" s="1"/>
  <c r="M14632" i="1"/>
  <c r="N14632" i="1" s="1"/>
  <c r="M14633" i="1"/>
  <c r="N14633" i="1" s="1"/>
  <c r="M14634" i="1"/>
  <c r="N14634" i="1" s="1"/>
  <c r="M14635" i="1"/>
  <c r="N14635" i="1" s="1"/>
  <c r="M14636" i="1"/>
  <c r="N14636" i="1" s="1"/>
  <c r="M14637" i="1"/>
  <c r="N14637" i="1" s="1"/>
  <c r="M14638" i="1"/>
  <c r="N14638" i="1" s="1"/>
  <c r="M14639" i="1"/>
  <c r="N14639" i="1" s="1"/>
  <c r="M14640" i="1"/>
  <c r="N14640" i="1" s="1"/>
  <c r="M14641" i="1"/>
  <c r="N14641" i="1" s="1"/>
  <c r="M14642" i="1"/>
  <c r="N14642" i="1" s="1"/>
  <c r="M14643" i="1"/>
  <c r="N14643" i="1" s="1"/>
  <c r="M14644" i="1"/>
  <c r="N14644" i="1" s="1"/>
  <c r="M14645" i="1"/>
  <c r="N14645" i="1" s="1"/>
  <c r="M14646" i="1"/>
  <c r="N14646" i="1" s="1"/>
  <c r="M14647" i="1"/>
  <c r="N14647" i="1" s="1"/>
  <c r="M14648" i="1"/>
  <c r="N14648" i="1" s="1"/>
  <c r="M14649" i="1"/>
  <c r="N14649" i="1" s="1"/>
  <c r="M14650" i="1"/>
  <c r="N14650" i="1" s="1"/>
  <c r="M14651" i="1"/>
  <c r="N14651" i="1" s="1"/>
  <c r="M14652" i="1"/>
  <c r="N14652" i="1" s="1"/>
  <c r="M14653" i="1"/>
  <c r="N14653" i="1" s="1"/>
  <c r="M14654" i="1"/>
  <c r="N14654" i="1" s="1"/>
  <c r="M14655" i="1"/>
  <c r="N14655" i="1" s="1"/>
  <c r="M14656" i="1"/>
  <c r="N14656" i="1" s="1"/>
  <c r="M14657" i="1"/>
  <c r="N14657" i="1" s="1"/>
  <c r="M14658" i="1"/>
  <c r="N14658" i="1" s="1"/>
  <c r="M14659" i="1"/>
  <c r="N14659" i="1" s="1"/>
  <c r="M14660" i="1"/>
  <c r="N14660" i="1" s="1"/>
  <c r="M14661" i="1"/>
  <c r="N14661" i="1" s="1"/>
  <c r="M14662" i="1"/>
  <c r="N14662" i="1" s="1"/>
  <c r="M14663" i="1"/>
  <c r="N14663" i="1" s="1"/>
  <c r="M14664" i="1"/>
  <c r="N14664" i="1" s="1"/>
  <c r="M14665" i="1"/>
  <c r="N14665" i="1" s="1"/>
  <c r="M14666" i="1"/>
  <c r="N14666" i="1" s="1"/>
  <c r="M14667" i="1"/>
  <c r="N14667" i="1" s="1"/>
  <c r="M14668" i="1"/>
  <c r="N14668" i="1" s="1"/>
  <c r="M14669" i="1"/>
  <c r="N14669" i="1" s="1"/>
  <c r="M14670" i="1"/>
  <c r="N14670" i="1" s="1"/>
  <c r="M14671" i="1"/>
  <c r="N14671" i="1" s="1"/>
  <c r="M14672" i="1"/>
  <c r="N14672" i="1" s="1"/>
  <c r="M14673" i="1"/>
  <c r="N14673" i="1" s="1"/>
  <c r="M14674" i="1"/>
  <c r="N14674" i="1" s="1"/>
  <c r="M14675" i="1"/>
  <c r="N14675" i="1" s="1"/>
  <c r="M14676" i="1"/>
  <c r="N14676" i="1" s="1"/>
  <c r="M14677" i="1"/>
  <c r="N14677" i="1" s="1"/>
  <c r="M14678" i="1"/>
  <c r="N14678" i="1" s="1"/>
  <c r="M14679" i="1"/>
  <c r="N14679" i="1" s="1"/>
  <c r="M14680" i="1"/>
  <c r="N14680" i="1" s="1"/>
  <c r="M14681" i="1"/>
  <c r="N14681" i="1" s="1"/>
  <c r="M14682" i="1"/>
  <c r="N14682" i="1" s="1"/>
  <c r="M14683" i="1"/>
  <c r="N14683" i="1" s="1"/>
  <c r="M14684" i="1"/>
  <c r="N14684" i="1" s="1"/>
  <c r="M14685" i="1"/>
  <c r="N14685" i="1" s="1"/>
  <c r="M14686" i="1"/>
  <c r="N14686" i="1" s="1"/>
  <c r="M14687" i="1"/>
  <c r="N14687" i="1" s="1"/>
  <c r="M14688" i="1"/>
  <c r="N14688" i="1" s="1"/>
  <c r="M14689" i="1"/>
  <c r="N14689" i="1" s="1"/>
  <c r="M14690" i="1"/>
  <c r="N14690" i="1" s="1"/>
  <c r="M14691" i="1"/>
  <c r="N14691" i="1" s="1"/>
  <c r="M14692" i="1"/>
  <c r="N14692" i="1" s="1"/>
  <c r="M14693" i="1"/>
  <c r="N14693" i="1" s="1"/>
  <c r="M14694" i="1"/>
  <c r="N14694" i="1" s="1"/>
  <c r="M14695" i="1"/>
  <c r="N14695" i="1" s="1"/>
  <c r="M14696" i="1"/>
  <c r="N14696" i="1" s="1"/>
  <c r="M14697" i="1"/>
  <c r="N14697" i="1" s="1"/>
  <c r="M14698" i="1"/>
  <c r="N14698" i="1" s="1"/>
  <c r="M14699" i="1"/>
  <c r="N14699" i="1" s="1"/>
  <c r="M14700" i="1"/>
  <c r="N14700" i="1" s="1"/>
  <c r="M14701" i="1"/>
  <c r="N14701" i="1" s="1"/>
  <c r="M14702" i="1"/>
  <c r="N14702" i="1" s="1"/>
  <c r="M14703" i="1"/>
  <c r="N14703" i="1" s="1"/>
  <c r="M14704" i="1"/>
  <c r="N14704" i="1" s="1"/>
  <c r="M14705" i="1"/>
  <c r="N14705" i="1" s="1"/>
  <c r="M14706" i="1"/>
  <c r="N14706" i="1" s="1"/>
  <c r="M14707" i="1"/>
  <c r="N14707" i="1" s="1"/>
  <c r="M14708" i="1"/>
  <c r="N14708" i="1" s="1"/>
  <c r="M14709" i="1"/>
  <c r="N14709" i="1" s="1"/>
  <c r="M14710" i="1"/>
  <c r="N14710" i="1" s="1"/>
  <c r="M14711" i="1"/>
  <c r="N14711" i="1" s="1"/>
  <c r="M14712" i="1"/>
  <c r="N14712" i="1" s="1"/>
  <c r="M14713" i="1"/>
  <c r="N14713" i="1" s="1"/>
  <c r="M14714" i="1"/>
  <c r="N14714" i="1" s="1"/>
  <c r="M14715" i="1"/>
  <c r="N14715" i="1" s="1"/>
  <c r="M14716" i="1"/>
  <c r="N14716" i="1" s="1"/>
  <c r="M14717" i="1"/>
  <c r="N14717" i="1" s="1"/>
  <c r="M14718" i="1"/>
  <c r="N14718" i="1" s="1"/>
  <c r="M14719" i="1"/>
  <c r="N14719" i="1" s="1"/>
  <c r="M14720" i="1"/>
  <c r="N14720" i="1" s="1"/>
  <c r="M14721" i="1"/>
  <c r="N14721" i="1" s="1"/>
  <c r="M14722" i="1"/>
  <c r="N14722" i="1" s="1"/>
  <c r="M14723" i="1"/>
  <c r="N14723" i="1" s="1"/>
  <c r="M14724" i="1"/>
  <c r="N14724" i="1" s="1"/>
  <c r="M14725" i="1"/>
  <c r="N14725" i="1" s="1"/>
  <c r="M14726" i="1"/>
  <c r="N14726" i="1" s="1"/>
  <c r="M14727" i="1"/>
  <c r="N14727" i="1" s="1"/>
  <c r="M14728" i="1"/>
  <c r="N14728" i="1" s="1"/>
  <c r="M14729" i="1"/>
  <c r="N14729" i="1" s="1"/>
  <c r="M14730" i="1"/>
  <c r="N14730" i="1" s="1"/>
  <c r="M14731" i="1"/>
  <c r="N14731" i="1" s="1"/>
  <c r="M14732" i="1"/>
  <c r="N14732" i="1" s="1"/>
  <c r="M14733" i="1"/>
  <c r="N14733" i="1" s="1"/>
  <c r="M14734" i="1"/>
  <c r="N14734" i="1" s="1"/>
  <c r="M14735" i="1"/>
  <c r="N14735" i="1" s="1"/>
  <c r="M14736" i="1"/>
  <c r="N14736" i="1" s="1"/>
  <c r="M14737" i="1"/>
  <c r="N14737" i="1" s="1"/>
  <c r="M14738" i="1"/>
  <c r="N14738" i="1" s="1"/>
  <c r="M14739" i="1"/>
  <c r="N14739" i="1" s="1"/>
  <c r="M14740" i="1"/>
  <c r="N14740" i="1" s="1"/>
  <c r="M14741" i="1"/>
  <c r="N14741" i="1" s="1"/>
  <c r="M14742" i="1"/>
  <c r="N14742" i="1" s="1"/>
  <c r="M14743" i="1"/>
  <c r="N14743" i="1" s="1"/>
  <c r="M14744" i="1"/>
  <c r="N14744" i="1" s="1"/>
  <c r="M14745" i="1"/>
  <c r="N14745" i="1" s="1"/>
  <c r="M14746" i="1"/>
  <c r="N14746" i="1" s="1"/>
  <c r="M14747" i="1"/>
  <c r="N14747" i="1" s="1"/>
  <c r="M14748" i="1"/>
  <c r="N14748" i="1" s="1"/>
  <c r="M14749" i="1"/>
  <c r="N14749" i="1" s="1"/>
  <c r="M14750" i="1"/>
  <c r="N14750" i="1" s="1"/>
  <c r="M14751" i="1"/>
  <c r="N14751" i="1" s="1"/>
  <c r="M14752" i="1"/>
  <c r="N14752" i="1" s="1"/>
  <c r="M14753" i="1"/>
  <c r="N14753" i="1" s="1"/>
  <c r="M14754" i="1"/>
  <c r="N14754" i="1" s="1"/>
  <c r="M14755" i="1"/>
  <c r="N14755" i="1" s="1"/>
  <c r="M14756" i="1"/>
  <c r="N14756" i="1" s="1"/>
  <c r="M14757" i="1"/>
  <c r="N14757" i="1" s="1"/>
  <c r="M14758" i="1"/>
  <c r="N14758" i="1" s="1"/>
  <c r="M14759" i="1"/>
  <c r="N14759" i="1" s="1"/>
  <c r="M14760" i="1"/>
  <c r="N14760" i="1" s="1"/>
  <c r="M14761" i="1"/>
  <c r="N14761" i="1" s="1"/>
  <c r="M14762" i="1"/>
  <c r="N14762" i="1" s="1"/>
  <c r="M14763" i="1"/>
  <c r="N14763" i="1" s="1"/>
  <c r="M14764" i="1"/>
  <c r="N14764" i="1" s="1"/>
  <c r="M14765" i="1"/>
  <c r="N14765" i="1" s="1"/>
  <c r="M14766" i="1"/>
  <c r="N14766" i="1" s="1"/>
  <c r="M14767" i="1"/>
  <c r="N14767" i="1" s="1"/>
  <c r="M14768" i="1"/>
  <c r="N14768" i="1" s="1"/>
  <c r="M14769" i="1"/>
  <c r="N14769" i="1" s="1"/>
  <c r="M14770" i="1"/>
  <c r="N14770" i="1" s="1"/>
  <c r="M14771" i="1"/>
  <c r="N14771" i="1" s="1"/>
  <c r="M14772" i="1"/>
  <c r="N14772" i="1" s="1"/>
  <c r="M14773" i="1"/>
  <c r="N14773" i="1" s="1"/>
  <c r="M14774" i="1"/>
  <c r="N14774" i="1" s="1"/>
  <c r="M14775" i="1"/>
  <c r="N14775" i="1" s="1"/>
  <c r="M14776" i="1"/>
  <c r="N14776" i="1" s="1"/>
  <c r="M14777" i="1"/>
  <c r="N14777" i="1" s="1"/>
  <c r="M14778" i="1"/>
  <c r="N14778" i="1" s="1"/>
  <c r="M14779" i="1"/>
  <c r="N14779" i="1" s="1"/>
  <c r="M14780" i="1"/>
  <c r="N14780" i="1" s="1"/>
  <c r="M14781" i="1"/>
  <c r="N14781" i="1" s="1"/>
  <c r="M14782" i="1"/>
  <c r="N14782" i="1" s="1"/>
  <c r="M14783" i="1"/>
  <c r="N14783" i="1" s="1"/>
  <c r="M14784" i="1"/>
  <c r="N14784" i="1" s="1"/>
  <c r="M14785" i="1"/>
  <c r="N14785" i="1" s="1"/>
  <c r="M14786" i="1"/>
  <c r="N14786" i="1" s="1"/>
  <c r="M14787" i="1"/>
  <c r="N14787" i="1" s="1"/>
  <c r="M14788" i="1"/>
  <c r="N14788" i="1" s="1"/>
  <c r="M14789" i="1"/>
  <c r="N14789" i="1" s="1"/>
  <c r="M14790" i="1"/>
  <c r="N14790" i="1" s="1"/>
  <c r="M14791" i="1"/>
  <c r="N14791" i="1" s="1"/>
  <c r="M14792" i="1"/>
  <c r="N14792" i="1" s="1"/>
  <c r="M14793" i="1"/>
  <c r="N14793" i="1" s="1"/>
  <c r="M14794" i="1"/>
  <c r="N14794" i="1" s="1"/>
  <c r="M14795" i="1"/>
  <c r="N14795" i="1" s="1"/>
  <c r="M14796" i="1"/>
  <c r="N14796" i="1" s="1"/>
  <c r="M14797" i="1"/>
  <c r="N14797" i="1" s="1"/>
  <c r="M14798" i="1"/>
  <c r="N14798" i="1" s="1"/>
  <c r="M14799" i="1"/>
  <c r="N14799" i="1" s="1"/>
  <c r="M14800" i="1"/>
  <c r="N14800" i="1" s="1"/>
  <c r="M14801" i="1"/>
  <c r="N14801" i="1" s="1"/>
  <c r="M14802" i="1"/>
  <c r="N14802" i="1" s="1"/>
  <c r="M14803" i="1"/>
  <c r="N14803" i="1" s="1"/>
  <c r="M14804" i="1"/>
  <c r="N14804" i="1" s="1"/>
  <c r="M14805" i="1"/>
  <c r="N14805" i="1" s="1"/>
  <c r="M14806" i="1"/>
  <c r="N14806" i="1" s="1"/>
  <c r="M14807" i="1"/>
  <c r="N14807" i="1" s="1"/>
  <c r="M14808" i="1"/>
  <c r="N14808" i="1" s="1"/>
  <c r="M14809" i="1"/>
  <c r="N14809" i="1" s="1"/>
  <c r="M14810" i="1"/>
  <c r="N14810" i="1" s="1"/>
  <c r="M14811" i="1"/>
  <c r="N14811" i="1" s="1"/>
  <c r="M14812" i="1"/>
  <c r="N14812" i="1" s="1"/>
  <c r="M14813" i="1"/>
  <c r="N14813" i="1" s="1"/>
  <c r="M14814" i="1"/>
  <c r="N14814" i="1" s="1"/>
  <c r="M14815" i="1"/>
  <c r="N14815" i="1" s="1"/>
  <c r="M14816" i="1"/>
  <c r="N14816" i="1" s="1"/>
  <c r="M14817" i="1"/>
  <c r="N14817" i="1" s="1"/>
  <c r="M14818" i="1"/>
  <c r="N14818" i="1" s="1"/>
  <c r="M14819" i="1"/>
  <c r="N14819" i="1" s="1"/>
  <c r="M14820" i="1"/>
  <c r="N14820" i="1" s="1"/>
  <c r="M14821" i="1"/>
  <c r="N14821" i="1" s="1"/>
  <c r="M14822" i="1"/>
  <c r="N14822" i="1" s="1"/>
  <c r="M14823" i="1"/>
  <c r="N14823" i="1" s="1"/>
  <c r="M14824" i="1"/>
  <c r="N14824" i="1" s="1"/>
  <c r="M14825" i="1"/>
  <c r="N14825" i="1" s="1"/>
  <c r="M14826" i="1"/>
  <c r="N14826" i="1" s="1"/>
  <c r="M14827" i="1"/>
  <c r="N14827" i="1" s="1"/>
  <c r="M14828" i="1"/>
  <c r="N14828" i="1" s="1"/>
  <c r="M14829" i="1"/>
  <c r="N14829" i="1" s="1"/>
  <c r="M14830" i="1"/>
  <c r="N14830" i="1" s="1"/>
  <c r="M14831" i="1"/>
  <c r="N14831" i="1" s="1"/>
  <c r="M14832" i="1"/>
  <c r="N14832" i="1" s="1"/>
  <c r="M14833" i="1"/>
  <c r="N14833" i="1" s="1"/>
  <c r="M14834" i="1"/>
  <c r="N14834" i="1" s="1"/>
  <c r="M14835" i="1"/>
  <c r="N14835" i="1" s="1"/>
  <c r="M14836" i="1"/>
  <c r="N14836" i="1" s="1"/>
  <c r="M14837" i="1"/>
  <c r="N14837" i="1" s="1"/>
  <c r="M14838" i="1"/>
  <c r="N14838" i="1" s="1"/>
  <c r="M14839" i="1"/>
  <c r="N14839" i="1" s="1"/>
  <c r="M14840" i="1"/>
  <c r="N14840" i="1" s="1"/>
  <c r="M14841" i="1"/>
  <c r="N14841" i="1" s="1"/>
  <c r="M14842" i="1"/>
  <c r="N14842" i="1" s="1"/>
  <c r="M14843" i="1"/>
  <c r="N14843" i="1" s="1"/>
  <c r="M14844" i="1"/>
  <c r="N14844" i="1" s="1"/>
  <c r="M14845" i="1"/>
  <c r="N14845" i="1" s="1"/>
  <c r="M14846" i="1"/>
  <c r="N14846" i="1" s="1"/>
  <c r="M14847" i="1"/>
  <c r="N14847" i="1" s="1"/>
  <c r="M14848" i="1"/>
  <c r="N14848" i="1" s="1"/>
  <c r="M14849" i="1"/>
  <c r="N14849" i="1" s="1"/>
  <c r="M14850" i="1"/>
  <c r="N14850" i="1" s="1"/>
  <c r="M14851" i="1"/>
  <c r="N14851" i="1" s="1"/>
  <c r="M14852" i="1"/>
  <c r="N14852" i="1" s="1"/>
  <c r="M14853" i="1"/>
  <c r="N14853" i="1" s="1"/>
  <c r="M14854" i="1"/>
  <c r="N14854" i="1" s="1"/>
  <c r="M14855" i="1"/>
  <c r="N14855" i="1" s="1"/>
  <c r="M14856" i="1"/>
  <c r="N14856" i="1" s="1"/>
  <c r="M14857" i="1"/>
  <c r="N14857" i="1" s="1"/>
  <c r="M14858" i="1"/>
  <c r="N14858" i="1" s="1"/>
  <c r="M14859" i="1"/>
  <c r="N14859" i="1" s="1"/>
  <c r="M14860" i="1"/>
  <c r="N14860" i="1" s="1"/>
  <c r="M14861" i="1"/>
  <c r="N14861" i="1" s="1"/>
  <c r="M14862" i="1"/>
  <c r="N14862" i="1" s="1"/>
  <c r="M14863" i="1"/>
  <c r="N14863" i="1" s="1"/>
  <c r="M14864" i="1"/>
  <c r="N14864" i="1" s="1"/>
  <c r="M14865" i="1"/>
  <c r="N14865" i="1" s="1"/>
  <c r="M14866" i="1"/>
  <c r="N14866" i="1" s="1"/>
  <c r="M14867" i="1"/>
  <c r="N14867" i="1" s="1"/>
  <c r="M14868" i="1"/>
  <c r="N14868" i="1" s="1"/>
  <c r="M14869" i="1"/>
  <c r="N14869" i="1" s="1"/>
  <c r="M14870" i="1"/>
  <c r="N14870" i="1" s="1"/>
  <c r="M14871" i="1"/>
  <c r="N14871" i="1" s="1"/>
  <c r="M14872" i="1"/>
  <c r="N14872" i="1" s="1"/>
  <c r="M14873" i="1"/>
  <c r="N14873" i="1" s="1"/>
  <c r="M14874" i="1"/>
  <c r="N14874" i="1" s="1"/>
  <c r="M14875" i="1"/>
  <c r="N14875" i="1" s="1"/>
  <c r="M14876" i="1"/>
  <c r="N14876" i="1" s="1"/>
  <c r="M14877" i="1"/>
  <c r="N14877" i="1" s="1"/>
  <c r="M14878" i="1"/>
  <c r="N14878" i="1" s="1"/>
  <c r="M14879" i="1"/>
  <c r="N14879" i="1" s="1"/>
  <c r="M14880" i="1"/>
  <c r="N14880" i="1" s="1"/>
  <c r="M14881" i="1"/>
  <c r="N14881" i="1" s="1"/>
  <c r="M14882" i="1"/>
  <c r="N14882" i="1" s="1"/>
  <c r="M14883" i="1"/>
  <c r="N14883" i="1" s="1"/>
  <c r="M14884" i="1"/>
  <c r="N14884" i="1" s="1"/>
  <c r="M14885" i="1"/>
  <c r="N14885" i="1" s="1"/>
  <c r="M14886" i="1"/>
  <c r="N14886" i="1" s="1"/>
  <c r="M14887" i="1"/>
  <c r="N14887" i="1" s="1"/>
  <c r="M14888" i="1"/>
  <c r="N14888" i="1" s="1"/>
  <c r="M14889" i="1"/>
  <c r="N14889" i="1" s="1"/>
  <c r="M14890" i="1"/>
  <c r="N14890" i="1" s="1"/>
  <c r="M14891" i="1"/>
  <c r="N14891" i="1" s="1"/>
  <c r="M14892" i="1"/>
  <c r="N14892" i="1" s="1"/>
  <c r="M14893" i="1"/>
  <c r="N14893" i="1" s="1"/>
  <c r="M14894" i="1"/>
  <c r="N14894" i="1" s="1"/>
  <c r="M14895" i="1"/>
  <c r="N14895" i="1" s="1"/>
  <c r="M14896" i="1"/>
  <c r="N14896" i="1" s="1"/>
  <c r="M14897" i="1"/>
  <c r="N14897" i="1" s="1"/>
  <c r="M14898" i="1"/>
  <c r="N14898" i="1" s="1"/>
  <c r="M14899" i="1"/>
  <c r="N14899" i="1" s="1"/>
  <c r="M14900" i="1"/>
  <c r="N14900" i="1" s="1"/>
  <c r="M14901" i="1"/>
  <c r="N14901" i="1" s="1"/>
  <c r="M14902" i="1"/>
  <c r="N14902" i="1" s="1"/>
  <c r="M14903" i="1"/>
  <c r="N14903" i="1" s="1"/>
  <c r="M14904" i="1"/>
  <c r="N14904" i="1" s="1"/>
  <c r="M14905" i="1"/>
  <c r="N14905" i="1" s="1"/>
  <c r="M14906" i="1"/>
  <c r="N14906" i="1" s="1"/>
  <c r="M14907" i="1"/>
  <c r="N14907" i="1" s="1"/>
  <c r="M14908" i="1"/>
  <c r="N14908" i="1" s="1"/>
  <c r="M14909" i="1"/>
  <c r="N14909" i="1" s="1"/>
  <c r="M14910" i="1"/>
  <c r="N14910" i="1" s="1"/>
  <c r="M14911" i="1"/>
  <c r="N14911" i="1" s="1"/>
  <c r="M14912" i="1"/>
  <c r="N14912" i="1" s="1"/>
  <c r="M14913" i="1"/>
  <c r="N14913" i="1" s="1"/>
  <c r="M14914" i="1"/>
  <c r="N14914" i="1" s="1"/>
  <c r="M14915" i="1"/>
  <c r="N14915" i="1" s="1"/>
  <c r="M14916" i="1"/>
  <c r="N14916" i="1" s="1"/>
  <c r="M14917" i="1"/>
  <c r="N14917" i="1" s="1"/>
  <c r="M14918" i="1"/>
  <c r="N14918" i="1" s="1"/>
  <c r="M14919" i="1"/>
  <c r="N14919" i="1" s="1"/>
  <c r="M14920" i="1"/>
  <c r="N14920" i="1" s="1"/>
  <c r="M14921" i="1"/>
  <c r="N14921" i="1" s="1"/>
  <c r="M14922" i="1"/>
  <c r="N14922" i="1" s="1"/>
  <c r="M14923" i="1"/>
  <c r="N14923" i="1" s="1"/>
  <c r="M14924" i="1"/>
  <c r="N14924" i="1" s="1"/>
  <c r="M14925" i="1"/>
  <c r="N14925" i="1" s="1"/>
  <c r="M14926" i="1"/>
  <c r="N14926" i="1" s="1"/>
  <c r="M14927" i="1"/>
  <c r="N14927" i="1" s="1"/>
  <c r="M14928" i="1"/>
  <c r="N14928" i="1" s="1"/>
  <c r="M14929" i="1"/>
  <c r="N14929" i="1" s="1"/>
  <c r="M14930" i="1"/>
  <c r="N14930" i="1" s="1"/>
  <c r="M14931" i="1"/>
  <c r="N14931" i="1" s="1"/>
  <c r="M14932" i="1"/>
  <c r="N14932" i="1" s="1"/>
  <c r="M14933" i="1"/>
  <c r="N14933" i="1" s="1"/>
  <c r="M14934" i="1"/>
  <c r="N14934" i="1" s="1"/>
  <c r="M14935" i="1"/>
  <c r="N14935" i="1" s="1"/>
  <c r="M14936" i="1"/>
  <c r="N14936" i="1" s="1"/>
  <c r="M14937" i="1"/>
  <c r="N14937" i="1" s="1"/>
  <c r="M14938" i="1"/>
  <c r="N14938" i="1" s="1"/>
  <c r="M14939" i="1"/>
  <c r="N14939" i="1" s="1"/>
  <c r="M14940" i="1"/>
  <c r="N14940" i="1" s="1"/>
  <c r="M14941" i="1"/>
  <c r="N14941" i="1" s="1"/>
  <c r="M14942" i="1"/>
  <c r="N14942" i="1" s="1"/>
  <c r="M14943" i="1"/>
  <c r="N14943" i="1" s="1"/>
  <c r="M14944" i="1"/>
  <c r="N14944" i="1" s="1"/>
  <c r="M14945" i="1"/>
  <c r="N14945" i="1" s="1"/>
  <c r="M14946" i="1"/>
  <c r="N14946" i="1" s="1"/>
  <c r="M14947" i="1"/>
  <c r="N14947" i="1" s="1"/>
  <c r="M14948" i="1"/>
  <c r="N14948" i="1" s="1"/>
  <c r="M14949" i="1"/>
  <c r="N14949" i="1" s="1"/>
  <c r="M14950" i="1"/>
  <c r="N14950" i="1" s="1"/>
  <c r="M14951" i="1"/>
  <c r="N14951" i="1" s="1"/>
  <c r="M14952" i="1"/>
  <c r="N14952" i="1" s="1"/>
  <c r="M14953" i="1"/>
  <c r="N14953" i="1" s="1"/>
  <c r="M14954" i="1"/>
  <c r="N14954" i="1" s="1"/>
  <c r="M14955" i="1"/>
  <c r="N14955" i="1" s="1"/>
  <c r="M14956" i="1"/>
  <c r="N14956" i="1" s="1"/>
  <c r="M14957" i="1"/>
  <c r="N14957" i="1" s="1"/>
  <c r="M14958" i="1"/>
  <c r="N14958" i="1" s="1"/>
  <c r="M14959" i="1"/>
  <c r="N14959" i="1" s="1"/>
  <c r="M14960" i="1"/>
  <c r="N14960" i="1" s="1"/>
  <c r="M14961" i="1"/>
  <c r="N14961" i="1" s="1"/>
  <c r="M14962" i="1"/>
  <c r="N14962" i="1" s="1"/>
  <c r="M14963" i="1"/>
  <c r="N14963" i="1" s="1"/>
  <c r="M14964" i="1"/>
  <c r="N14964" i="1" s="1"/>
  <c r="M14965" i="1"/>
  <c r="N14965" i="1" s="1"/>
  <c r="M14966" i="1"/>
  <c r="N14966" i="1" s="1"/>
  <c r="M14967" i="1"/>
  <c r="N14967" i="1" s="1"/>
  <c r="M14968" i="1"/>
  <c r="N14968" i="1" s="1"/>
  <c r="M14969" i="1"/>
  <c r="N14969" i="1" s="1"/>
  <c r="M14970" i="1"/>
  <c r="N14970" i="1" s="1"/>
  <c r="M14971" i="1"/>
  <c r="N14971" i="1" s="1"/>
  <c r="M14972" i="1"/>
  <c r="N14972" i="1" s="1"/>
  <c r="M14973" i="1"/>
  <c r="N14973" i="1" s="1"/>
  <c r="M14974" i="1"/>
  <c r="N14974" i="1" s="1"/>
  <c r="M14975" i="1"/>
  <c r="N14975" i="1" s="1"/>
  <c r="M14976" i="1"/>
  <c r="N14976" i="1" s="1"/>
  <c r="M14977" i="1"/>
  <c r="N14977" i="1" s="1"/>
  <c r="M14978" i="1"/>
  <c r="N14978" i="1" s="1"/>
  <c r="M14979" i="1"/>
  <c r="N14979" i="1" s="1"/>
  <c r="M14980" i="1"/>
  <c r="N14980" i="1" s="1"/>
  <c r="M14981" i="1"/>
  <c r="N14981" i="1" s="1"/>
  <c r="M14982" i="1"/>
  <c r="N14982" i="1" s="1"/>
  <c r="M14983" i="1"/>
  <c r="N14983" i="1" s="1"/>
  <c r="M14984" i="1"/>
  <c r="N14984" i="1" s="1"/>
  <c r="M14985" i="1"/>
  <c r="N14985" i="1" s="1"/>
  <c r="M14986" i="1"/>
  <c r="N14986" i="1" s="1"/>
  <c r="M14987" i="1"/>
  <c r="N14987" i="1" s="1"/>
  <c r="M14988" i="1"/>
  <c r="N14988" i="1" s="1"/>
  <c r="M14989" i="1"/>
  <c r="N14989" i="1" s="1"/>
  <c r="M14990" i="1"/>
  <c r="N14990" i="1" s="1"/>
  <c r="M14991" i="1"/>
  <c r="N14991" i="1" s="1"/>
  <c r="M14992" i="1"/>
  <c r="N14992" i="1" s="1"/>
  <c r="M14993" i="1"/>
  <c r="N14993" i="1" s="1"/>
  <c r="M14994" i="1"/>
  <c r="N14994" i="1" s="1"/>
  <c r="M14995" i="1"/>
  <c r="N14995" i="1" s="1"/>
  <c r="M14996" i="1"/>
  <c r="N14996" i="1" s="1"/>
  <c r="M14997" i="1"/>
  <c r="N14997" i="1" s="1"/>
  <c r="M14998" i="1"/>
  <c r="N14998" i="1" s="1"/>
  <c r="M14999" i="1"/>
  <c r="N14999" i="1" s="1"/>
  <c r="M15000" i="1"/>
  <c r="N15000" i="1" s="1"/>
  <c r="M15001" i="1"/>
  <c r="N15001" i="1" s="1"/>
  <c r="M15002" i="1"/>
  <c r="N15002" i="1" s="1"/>
  <c r="M15003" i="1"/>
  <c r="N15003" i="1" s="1"/>
  <c r="M15004" i="1"/>
  <c r="N15004" i="1" s="1"/>
  <c r="M15005" i="1"/>
  <c r="N15005" i="1" s="1"/>
  <c r="M15006" i="1"/>
  <c r="N15006" i="1" s="1"/>
  <c r="M15007" i="1"/>
  <c r="N15007" i="1" s="1"/>
  <c r="M15008" i="1"/>
  <c r="N15008" i="1" s="1"/>
  <c r="M15009" i="1"/>
  <c r="N15009" i="1" s="1"/>
  <c r="M15010" i="1"/>
  <c r="N15010" i="1" s="1"/>
  <c r="M15011" i="1"/>
  <c r="N15011" i="1" s="1"/>
  <c r="M15012" i="1"/>
  <c r="N15012" i="1" s="1"/>
  <c r="M15013" i="1"/>
  <c r="N15013" i="1" s="1"/>
  <c r="M15014" i="1"/>
  <c r="N15014" i="1" s="1"/>
  <c r="M15015" i="1"/>
  <c r="N15015" i="1" s="1"/>
  <c r="M15016" i="1"/>
  <c r="N15016" i="1" s="1"/>
  <c r="M15017" i="1"/>
  <c r="N15017" i="1" s="1"/>
  <c r="M15018" i="1"/>
  <c r="N15018" i="1" s="1"/>
  <c r="M15019" i="1"/>
  <c r="N15019" i="1" s="1"/>
  <c r="M15020" i="1"/>
  <c r="N15020" i="1" s="1"/>
  <c r="M15021" i="1"/>
  <c r="N15021" i="1" s="1"/>
  <c r="M15022" i="1"/>
  <c r="N15022" i="1" s="1"/>
  <c r="M15023" i="1"/>
  <c r="N15023" i="1" s="1"/>
  <c r="M15024" i="1"/>
  <c r="N15024" i="1" s="1"/>
  <c r="M15025" i="1"/>
  <c r="N15025" i="1" s="1"/>
  <c r="M15026" i="1"/>
  <c r="N15026" i="1" s="1"/>
  <c r="M15027" i="1"/>
  <c r="N15027" i="1" s="1"/>
  <c r="M15028" i="1"/>
  <c r="N15028" i="1" s="1"/>
  <c r="M15029" i="1"/>
  <c r="N15029" i="1" s="1"/>
  <c r="M15030" i="1"/>
  <c r="N15030" i="1" s="1"/>
  <c r="M15031" i="1"/>
  <c r="N15031" i="1" s="1"/>
  <c r="M15032" i="1"/>
  <c r="N15032" i="1" s="1"/>
  <c r="M15033" i="1"/>
  <c r="N15033" i="1" s="1"/>
  <c r="M15034" i="1"/>
  <c r="N15034" i="1" s="1"/>
  <c r="M15035" i="1"/>
  <c r="N15035" i="1" s="1"/>
  <c r="M15036" i="1"/>
  <c r="N15036" i="1" s="1"/>
  <c r="M15037" i="1"/>
  <c r="N15037" i="1" s="1"/>
  <c r="M15038" i="1"/>
  <c r="N15038" i="1" s="1"/>
  <c r="M15039" i="1"/>
  <c r="N15039" i="1" s="1"/>
  <c r="M15040" i="1"/>
  <c r="N15040" i="1" s="1"/>
  <c r="M15041" i="1"/>
  <c r="N15041" i="1" s="1"/>
  <c r="M15042" i="1"/>
  <c r="N15042" i="1" s="1"/>
  <c r="M15043" i="1"/>
  <c r="N15043" i="1" s="1"/>
  <c r="M15044" i="1"/>
  <c r="N15044" i="1" s="1"/>
  <c r="M15045" i="1"/>
  <c r="N15045" i="1" s="1"/>
  <c r="M15046" i="1"/>
  <c r="N15046" i="1" s="1"/>
  <c r="M15047" i="1"/>
  <c r="N15047" i="1" s="1"/>
  <c r="M15048" i="1"/>
  <c r="N15048" i="1" s="1"/>
  <c r="M15049" i="1"/>
  <c r="N15049" i="1" s="1"/>
  <c r="M15050" i="1"/>
  <c r="N15050" i="1" s="1"/>
  <c r="M15051" i="1"/>
  <c r="N15051" i="1" s="1"/>
  <c r="M15052" i="1"/>
  <c r="N15052" i="1" s="1"/>
  <c r="M15053" i="1"/>
  <c r="N15053" i="1" s="1"/>
  <c r="M15054" i="1"/>
  <c r="N15054" i="1" s="1"/>
  <c r="M15055" i="1"/>
  <c r="N15055" i="1" s="1"/>
  <c r="M15056" i="1"/>
  <c r="N15056" i="1" s="1"/>
  <c r="M15057" i="1"/>
  <c r="N15057" i="1" s="1"/>
  <c r="M15058" i="1"/>
  <c r="N15058" i="1" s="1"/>
  <c r="M15059" i="1"/>
  <c r="N15059" i="1" s="1"/>
  <c r="M15060" i="1"/>
  <c r="N15060" i="1" s="1"/>
  <c r="M15061" i="1"/>
  <c r="N15061" i="1" s="1"/>
  <c r="M15062" i="1"/>
  <c r="N15062" i="1" s="1"/>
  <c r="M15063" i="1"/>
  <c r="N15063" i="1" s="1"/>
  <c r="M15064" i="1"/>
  <c r="N15064" i="1" s="1"/>
  <c r="M15065" i="1"/>
  <c r="N15065" i="1" s="1"/>
  <c r="M15066" i="1"/>
  <c r="N15066" i="1" s="1"/>
  <c r="M15067" i="1"/>
  <c r="N15067" i="1" s="1"/>
  <c r="M15068" i="1"/>
  <c r="N15068" i="1" s="1"/>
  <c r="M15069" i="1"/>
  <c r="N15069" i="1" s="1"/>
  <c r="M15070" i="1"/>
  <c r="N15070" i="1" s="1"/>
  <c r="M15071" i="1"/>
  <c r="N15071" i="1" s="1"/>
  <c r="M15072" i="1"/>
  <c r="N15072" i="1" s="1"/>
  <c r="M15073" i="1"/>
  <c r="N15073" i="1" s="1"/>
  <c r="M15074" i="1"/>
  <c r="N15074" i="1" s="1"/>
  <c r="M15075" i="1"/>
  <c r="N15075" i="1" s="1"/>
  <c r="M15076" i="1"/>
  <c r="N15076" i="1" s="1"/>
  <c r="M15077" i="1"/>
  <c r="N15077" i="1" s="1"/>
  <c r="M15078" i="1"/>
  <c r="N15078" i="1" s="1"/>
  <c r="M15079" i="1"/>
  <c r="N15079" i="1" s="1"/>
  <c r="M15080" i="1"/>
  <c r="N15080" i="1" s="1"/>
  <c r="M15081" i="1"/>
  <c r="N15081" i="1" s="1"/>
  <c r="M15082" i="1"/>
  <c r="N15082" i="1" s="1"/>
  <c r="M15083" i="1"/>
  <c r="N15083" i="1" s="1"/>
  <c r="M15084" i="1"/>
  <c r="N15084" i="1" s="1"/>
  <c r="M15085" i="1"/>
  <c r="N15085" i="1" s="1"/>
  <c r="M15086" i="1"/>
  <c r="N15086" i="1" s="1"/>
  <c r="M15087" i="1"/>
  <c r="N15087" i="1" s="1"/>
  <c r="M15088" i="1"/>
  <c r="N15088" i="1" s="1"/>
  <c r="M15089" i="1"/>
  <c r="N15089" i="1" s="1"/>
  <c r="M15090" i="1"/>
  <c r="N15090" i="1" s="1"/>
  <c r="M15091" i="1"/>
  <c r="N15091" i="1" s="1"/>
  <c r="M15092" i="1"/>
  <c r="N15092" i="1" s="1"/>
  <c r="M15093" i="1"/>
  <c r="N15093" i="1" s="1"/>
  <c r="M15094" i="1"/>
  <c r="N15094" i="1" s="1"/>
  <c r="M15095" i="1"/>
  <c r="N15095" i="1" s="1"/>
  <c r="M15096" i="1"/>
  <c r="N15096" i="1" s="1"/>
  <c r="M15097" i="1"/>
  <c r="N15097" i="1" s="1"/>
  <c r="M15098" i="1"/>
  <c r="N15098" i="1" s="1"/>
  <c r="M15099" i="1"/>
  <c r="N15099" i="1" s="1"/>
  <c r="M15100" i="1"/>
  <c r="N15100" i="1" s="1"/>
  <c r="M15101" i="1"/>
  <c r="N15101" i="1" s="1"/>
  <c r="M15102" i="1"/>
  <c r="N15102" i="1" s="1"/>
  <c r="M15103" i="1"/>
  <c r="N15103" i="1" s="1"/>
  <c r="M15104" i="1"/>
  <c r="N15104" i="1" s="1"/>
  <c r="M15105" i="1"/>
  <c r="N15105" i="1" s="1"/>
  <c r="M15106" i="1"/>
  <c r="N15106" i="1" s="1"/>
  <c r="M15107" i="1"/>
  <c r="N15107" i="1" s="1"/>
  <c r="M15108" i="1"/>
  <c r="N15108" i="1" s="1"/>
  <c r="M15109" i="1"/>
  <c r="N15109" i="1" s="1"/>
  <c r="M15110" i="1"/>
  <c r="N15110" i="1" s="1"/>
  <c r="M15111" i="1"/>
  <c r="N15111" i="1" s="1"/>
  <c r="M15112" i="1"/>
  <c r="N15112" i="1" s="1"/>
  <c r="M15113" i="1"/>
  <c r="N15113" i="1" s="1"/>
  <c r="M15114" i="1"/>
  <c r="N15114" i="1" s="1"/>
  <c r="M15115" i="1"/>
  <c r="N15115" i="1" s="1"/>
  <c r="M15116" i="1"/>
  <c r="N15116" i="1" s="1"/>
  <c r="M15117" i="1"/>
  <c r="N15117" i="1" s="1"/>
  <c r="M15118" i="1"/>
  <c r="N15118" i="1" s="1"/>
  <c r="M15119" i="1"/>
  <c r="N15119" i="1" s="1"/>
  <c r="M15120" i="1"/>
  <c r="N15120" i="1" s="1"/>
  <c r="M15121" i="1"/>
  <c r="N15121" i="1" s="1"/>
  <c r="M15122" i="1"/>
  <c r="N15122" i="1" s="1"/>
  <c r="M15123" i="1"/>
  <c r="N15123" i="1" s="1"/>
  <c r="M15124" i="1"/>
  <c r="N15124" i="1" s="1"/>
  <c r="M15125" i="1"/>
  <c r="N15125" i="1" s="1"/>
  <c r="M15126" i="1"/>
  <c r="N15126" i="1" s="1"/>
  <c r="M15127" i="1"/>
  <c r="N15127" i="1" s="1"/>
  <c r="M15128" i="1"/>
  <c r="N15128" i="1" s="1"/>
  <c r="M15129" i="1"/>
  <c r="N15129" i="1" s="1"/>
  <c r="M15130" i="1"/>
  <c r="N15130" i="1" s="1"/>
  <c r="M15131" i="1"/>
  <c r="N15131" i="1" s="1"/>
  <c r="M15132" i="1"/>
  <c r="N15132" i="1" s="1"/>
  <c r="M15133" i="1"/>
  <c r="N15133" i="1" s="1"/>
  <c r="M15134" i="1"/>
  <c r="N15134" i="1" s="1"/>
  <c r="M15135" i="1"/>
  <c r="N15135" i="1" s="1"/>
  <c r="M15136" i="1"/>
  <c r="N15136" i="1" s="1"/>
  <c r="M15137" i="1"/>
  <c r="N15137" i="1" s="1"/>
  <c r="M15138" i="1"/>
  <c r="N15138" i="1" s="1"/>
  <c r="M15139" i="1"/>
  <c r="N15139" i="1" s="1"/>
  <c r="M15140" i="1"/>
  <c r="N15140" i="1" s="1"/>
  <c r="M15141" i="1"/>
  <c r="N15141" i="1" s="1"/>
  <c r="M15142" i="1"/>
  <c r="N15142" i="1" s="1"/>
  <c r="M15143" i="1"/>
  <c r="N15143" i="1" s="1"/>
  <c r="M15144" i="1"/>
  <c r="N15144" i="1" s="1"/>
  <c r="M15145" i="1"/>
  <c r="N15145" i="1" s="1"/>
  <c r="M15146" i="1"/>
  <c r="N15146" i="1" s="1"/>
  <c r="M15147" i="1"/>
  <c r="N15147" i="1" s="1"/>
  <c r="M15148" i="1"/>
  <c r="N15148" i="1" s="1"/>
  <c r="M15149" i="1"/>
  <c r="N15149" i="1" s="1"/>
  <c r="M15150" i="1"/>
  <c r="N15150" i="1" s="1"/>
  <c r="M15151" i="1"/>
  <c r="N15151" i="1" s="1"/>
  <c r="M15152" i="1"/>
  <c r="N15152" i="1" s="1"/>
  <c r="M15153" i="1"/>
  <c r="N15153" i="1" s="1"/>
  <c r="M15154" i="1"/>
  <c r="N15154" i="1" s="1"/>
  <c r="M15155" i="1"/>
  <c r="N15155" i="1" s="1"/>
  <c r="M15156" i="1"/>
  <c r="N15156" i="1" s="1"/>
  <c r="M15157" i="1"/>
  <c r="N15157" i="1" s="1"/>
  <c r="M15158" i="1"/>
  <c r="N15158" i="1" s="1"/>
  <c r="M15159" i="1"/>
  <c r="N15159" i="1" s="1"/>
  <c r="M15160" i="1"/>
  <c r="N15160" i="1" s="1"/>
  <c r="M15161" i="1"/>
  <c r="N15161" i="1" s="1"/>
  <c r="M15162" i="1"/>
  <c r="N15162" i="1" s="1"/>
  <c r="M15163" i="1"/>
  <c r="N15163" i="1" s="1"/>
  <c r="M15164" i="1"/>
  <c r="N15164" i="1" s="1"/>
  <c r="M15165" i="1"/>
  <c r="N15165" i="1" s="1"/>
  <c r="M15166" i="1"/>
  <c r="N15166" i="1" s="1"/>
  <c r="M15167" i="1"/>
  <c r="N15167" i="1" s="1"/>
  <c r="M15168" i="1"/>
  <c r="N15168" i="1" s="1"/>
  <c r="M15169" i="1"/>
  <c r="N15169" i="1" s="1"/>
  <c r="M15170" i="1"/>
  <c r="N15170" i="1" s="1"/>
  <c r="M15171" i="1"/>
  <c r="N15171" i="1" s="1"/>
  <c r="M15172" i="1"/>
  <c r="N15172" i="1" s="1"/>
  <c r="M15173" i="1"/>
  <c r="N15173" i="1" s="1"/>
  <c r="M15174" i="1"/>
  <c r="N15174" i="1" s="1"/>
  <c r="M15175" i="1"/>
  <c r="N15175" i="1" s="1"/>
  <c r="M15176" i="1"/>
  <c r="N15176" i="1" s="1"/>
  <c r="M15177" i="1"/>
  <c r="N15177" i="1" s="1"/>
  <c r="M15178" i="1"/>
  <c r="N15178" i="1" s="1"/>
  <c r="M15179" i="1"/>
  <c r="N15179" i="1" s="1"/>
  <c r="M15180" i="1"/>
  <c r="N15180" i="1" s="1"/>
  <c r="M15181" i="1"/>
  <c r="N15181" i="1" s="1"/>
  <c r="M15182" i="1"/>
  <c r="N15182" i="1" s="1"/>
  <c r="M15183" i="1"/>
  <c r="N15183" i="1" s="1"/>
  <c r="M15184" i="1"/>
  <c r="N15184" i="1" s="1"/>
  <c r="M15185" i="1"/>
  <c r="N15185" i="1" s="1"/>
  <c r="M15186" i="1"/>
  <c r="N15186" i="1" s="1"/>
  <c r="M15187" i="1"/>
  <c r="N15187" i="1" s="1"/>
  <c r="M15188" i="1"/>
  <c r="N15188" i="1" s="1"/>
  <c r="M15189" i="1"/>
  <c r="N15189" i="1" s="1"/>
  <c r="M15190" i="1"/>
  <c r="N15190" i="1" s="1"/>
  <c r="M15191" i="1"/>
  <c r="N15191" i="1" s="1"/>
  <c r="M15192" i="1"/>
  <c r="N15192" i="1" s="1"/>
  <c r="M15193" i="1"/>
  <c r="N15193" i="1" s="1"/>
  <c r="M15194" i="1"/>
  <c r="N15194" i="1" s="1"/>
  <c r="M15195" i="1"/>
  <c r="N15195" i="1" s="1"/>
  <c r="M15196" i="1"/>
  <c r="N15196" i="1" s="1"/>
  <c r="M15197" i="1"/>
  <c r="N15197" i="1" s="1"/>
  <c r="M15198" i="1"/>
  <c r="N15198" i="1" s="1"/>
  <c r="M15199" i="1"/>
  <c r="N15199" i="1" s="1"/>
  <c r="M15200" i="1"/>
  <c r="N15200" i="1" s="1"/>
  <c r="M15201" i="1"/>
  <c r="N15201" i="1" s="1"/>
  <c r="M15202" i="1"/>
  <c r="N15202" i="1" s="1"/>
  <c r="M15203" i="1"/>
  <c r="N15203" i="1" s="1"/>
  <c r="M15204" i="1"/>
  <c r="N15204" i="1" s="1"/>
  <c r="M15205" i="1"/>
  <c r="N15205" i="1" s="1"/>
  <c r="M15206" i="1"/>
  <c r="N15206" i="1" s="1"/>
  <c r="M15207" i="1"/>
  <c r="N15207" i="1" s="1"/>
  <c r="M15208" i="1"/>
  <c r="N15208" i="1" s="1"/>
  <c r="M15209" i="1"/>
  <c r="N15209" i="1" s="1"/>
  <c r="M15210" i="1"/>
  <c r="N15210" i="1" s="1"/>
  <c r="M15211" i="1"/>
  <c r="N15211" i="1" s="1"/>
  <c r="M15212" i="1"/>
  <c r="N15212" i="1" s="1"/>
  <c r="M15213" i="1"/>
  <c r="N15213" i="1" s="1"/>
  <c r="M15214" i="1"/>
  <c r="N15214" i="1" s="1"/>
  <c r="M15215" i="1"/>
  <c r="N15215" i="1" s="1"/>
  <c r="M15216" i="1"/>
  <c r="N15216" i="1" s="1"/>
  <c r="M15217" i="1"/>
  <c r="N15217" i="1" s="1"/>
  <c r="M15218" i="1"/>
  <c r="N15218" i="1" s="1"/>
  <c r="M15219" i="1"/>
  <c r="N15219" i="1" s="1"/>
  <c r="M15220" i="1"/>
  <c r="N15220" i="1" s="1"/>
  <c r="M15221" i="1"/>
  <c r="N15221" i="1" s="1"/>
  <c r="M15222" i="1"/>
  <c r="N15222" i="1" s="1"/>
  <c r="M15223" i="1"/>
  <c r="N15223" i="1" s="1"/>
  <c r="M15224" i="1"/>
  <c r="N15224" i="1" s="1"/>
  <c r="M15225" i="1"/>
  <c r="N15225" i="1" s="1"/>
  <c r="M15226" i="1"/>
  <c r="N15226" i="1" s="1"/>
  <c r="M15227" i="1"/>
  <c r="N15227" i="1" s="1"/>
  <c r="M15228" i="1"/>
  <c r="N15228" i="1" s="1"/>
  <c r="M15229" i="1"/>
  <c r="N15229" i="1" s="1"/>
  <c r="M15230" i="1"/>
  <c r="N15230" i="1" s="1"/>
  <c r="M15231" i="1"/>
  <c r="N15231" i="1" s="1"/>
  <c r="M15232" i="1"/>
  <c r="N15232" i="1" s="1"/>
  <c r="M15233" i="1"/>
  <c r="N15233" i="1" s="1"/>
  <c r="M15234" i="1"/>
  <c r="N15234" i="1" s="1"/>
  <c r="M15235" i="1"/>
  <c r="N15235" i="1" s="1"/>
  <c r="M15236" i="1"/>
  <c r="N15236" i="1" s="1"/>
  <c r="M15237" i="1"/>
  <c r="N15237" i="1" s="1"/>
  <c r="M15238" i="1"/>
  <c r="N15238" i="1" s="1"/>
  <c r="M15239" i="1"/>
  <c r="N15239" i="1" s="1"/>
  <c r="M15240" i="1"/>
  <c r="N15240" i="1" s="1"/>
  <c r="M15241" i="1"/>
  <c r="N15241" i="1" s="1"/>
  <c r="M15242" i="1"/>
  <c r="N15242" i="1" s="1"/>
  <c r="M15243" i="1"/>
  <c r="N15243" i="1" s="1"/>
  <c r="M15244" i="1"/>
  <c r="N15244" i="1" s="1"/>
  <c r="M15245" i="1"/>
  <c r="N15245" i="1" s="1"/>
  <c r="M15246" i="1"/>
  <c r="N15246" i="1" s="1"/>
  <c r="M15247" i="1"/>
  <c r="N15247" i="1" s="1"/>
  <c r="M15248" i="1"/>
  <c r="N15248" i="1" s="1"/>
  <c r="M15249" i="1"/>
  <c r="N15249" i="1" s="1"/>
  <c r="M15250" i="1"/>
  <c r="N15250" i="1" s="1"/>
  <c r="M15251" i="1"/>
  <c r="N15251" i="1" s="1"/>
  <c r="M15252" i="1"/>
  <c r="N15252" i="1" s="1"/>
  <c r="M15253" i="1"/>
  <c r="N15253" i="1" s="1"/>
  <c r="M15254" i="1"/>
  <c r="N15254" i="1" s="1"/>
  <c r="M15255" i="1"/>
  <c r="N15255" i="1" s="1"/>
  <c r="M15256" i="1"/>
  <c r="N15256" i="1" s="1"/>
  <c r="M15257" i="1"/>
  <c r="N15257" i="1" s="1"/>
  <c r="M15258" i="1"/>
  <c r="N15258" i="1" s="1"/>
  <c r="M15259" i="1"/>
  <c r="N15259" i="1" s="1"/>
  <c r="M15260" i="1"/>
  <c r="N15260" i="1" s="1"/>
  <c r="M15261" i="1"/>
  <c r="N15261" i="1" s="1"/>
  <c r="M15262" i="1"/>
  <c r="N15262" i="1" s="1"/>
  <c r="M15263" i="1"/>
  <c r="N15263" i="1" s="1"/>
  <c r="M15264" i="1"/>
  <c r="N15264" i="1" s="1"/>
  <c r="M15265" i="1"/>
  <c r="N15265" i="1" s="1"/>
  <c r="M15266" i="1"/>
  <c r="N15266" i="1" s="1"/>
  <c r="M15267" i="1"/>
  <c r="N15267" i="1" s="1"/>
  <c r="M15268" i="1"/>
  <c r="N15268" i="1" s="1"/>
  <c r="M15269" i="1"/>
  <c r="N15269" i="1" s="1"/>
  <c r="M15270" i="1"/>
  <c r="N15270" i="1" s="1"/>
  <c r="M15271" i="1"/>
  <c r="N15271" i="1" s="1"/>
  <c r="M15272" i="1"/>
  <c r="N15272" i="1" s="1"/>
  <c r="M15273" i="1"/>
  <c r="N15273" i="1" s="1"/>
  <c r="M15274" i="1"/>
  <c r="N15274" i="1" s="1"/>
  <c r="M15275" i="1"/>
  <c r="N15275" i="1" s="1"/>
  <c r="M15276" i="1"/>
  <c r="N15276" i="1" s="1"/>
  <c r="M15277" i="1"/>
  <c r="N15277" i="1" s="1"/>
  <c r="M15278" i="1"/>
  <c r="N15278" i="1" s="1"/>
  <c r="M15279" i="1"/>
  <c r="N15279" i="1" s="1"/>
  <c r="M15280" i="1"/>
  <c r="N15280" i="1" s="1"/>
  <c r="M15281" i="1"/>
  <c r="N15281" i="1" s="1"/>
  <c r="M15282" i="1"/>
  <c r="N15282" i="1" s="1"/>
  <c r="M15283" i="1"/>
  <c r="N15283" i="1" s="1"/>
  <c r="M15284" i="1"/>
  <c r="N15284" i="1" s="1"/>
  <c r="M15285" i="1"/>
  <c r="N15285" i="1" s="1"/>
  <c r="M15286" i="1"/>
  <c r="N15286" i="1" s="1"/>
  <c r="M15287" i="1"/>
  <c r="N15287" i="1" s="1"/>
  <c r="M15288" i="1"/>
  <c r="N15288" i="1" s="1"/>
  <c r="M15289" i="1"/>
  <c r="N15289" i="1" s="1"/>
  <c r="M15290" i="1"/>
  <c r="N15290" i="1" s="1"/>
  <c r="M15291" i="1"/>
  <c r="N15291" i="1" s="1"/>
  <c r="M15292" i="1"/>
  <c r="N15292" i="1" s="1"/>
  <c r="M15293" i="1"/>
  <c r="N15293" i="1" s="1"/>
  <c r="M15294" i="1"/>
  <c r="N15294" i="1" s="1"/>
  <c r="M15295" i="1"/>
  <c r="N15295" i="1" s="1"/>
  <c r="M15296" i="1"/>
  <c r="N15296" i="1" s="1"/>
  <c r="M15297" i="1"/>
  <c r="N15297" i="1" s="1"/>
  <c r="M15298" i="1"/>
  <c r="N15298" i="1" s="1"/>
  <c r="M15299" i="1"/>
  <c r="N15299" i="1" s="1"/>
  <c r="M15300" i="1"/>
  <c r="N15300" i="1" s="1"/>
  <c r="M15301" i="1"/>
  <c r="N15301" i="1" s="1"/>
  <c r="M15302" i="1"/>
  <c r="N15302" i="1" s="1"/>
  <c r="M15303" i="1"/>
  <c r="N15303" i="1" s="1"/>
  <c r="M15304" i="1"/>
  <c r="N15304" i="1" s="1"/>
  <c r="M15305" i="1"/>
  <c r="N15305" i="1" s="1"/>
  <c r="M15306" i="1"/>
  <c r="N15306" i="1" s="1"/>
  <c r="M15307" i="1"/>
  <c r="N15307" i="1" s="1"/>
  <c r="M15308" i="1"/>
  <c r="N15308" i="1" s="1"/>
  <c r="M15309" i="1"/>
  <c r="N15309" i="1" s="1"/>
  <c r="M15310" i="1"/>
  <c r="N15310" i="1" s="1"/>
  <c r="M15311" i="1"/>
  <c r="N15311" i="1" s="1"/>
  <c r="M15312" i="1"/>
  <c r="N15312" i="1" s="1"/>
  <c r="M15313" i="1"/>
  <c r="N15313" i="1" s="1"/>
  <c r="M15314" i="1"/>
  <c r="N15314" i="1" s="1"/>
  <c r="M15315" i="1"/>
  <c r="N15315" i="1" s="1"/>
  <c r="M15316" i="1"/>
  <c r="N15316" i="1" s="1"/>
  <c r="M15317" i="1"/>
  <c r="N15317" i="1" s="1"/>
  <c r="M15318" i="1"/>
  <c r="N15318" i="1" s="1"/>
  <c r="M15319" i="1"/>
  <c r="N15319" i="1" s="1"/>
  <c r="M15320" i="1"/>
  <c r="N15320" i="1" s="1"/>
  <c r="M15321" i="1"/>
  <c r="N15321" i="1" s="1"/>
  <c r="M15322" i="1"/>
  <c r="N15322" i="1" s="1"/>
  <c r="M15323" i="1"/>
  <c r="N15323" i="1" s="1"/>
  <c r="M15324" i="1"/>
  <c r="N15324" i="1" s="1"/>
  <c r="M15325" i="1"/>
  <c r="N15325" i="1" s="1"/>
  <c r="M15326" i="1"/>
  <c r="N15326" i="1" s="1"/>
  <c r="M15327" i="1"/>
  <c r="N15327" i="1" s="1"/>
  <c r="M15328" i="1"/>
  <c r="N15328" i="1" s="1"/>
  <c r="M15329" i="1"/>
  <c r="N15329" i="1" s="1"/>
  <c r="M15330" i="1"/>
  <c r="N15330" i="1" s="1"/>
  <c r="M15331" i="1"/>
  <c r="N15331" i="1" s="1"/>
  <c r="M15332" i="1"/>
  <c r="N15332" i="1" s="1"/>
  <c r="M15333" i="1"/>
  <c r="N15333" i="1" s="1"/>
  <c r="M15334" i="1"/>
  <c r="N15334" i="1" s="1"/>
  <c r="M15335" i="1"/>
  <c r="N15335" i="1" s="1"/>
  <c r="M15336" i="1"/>
  <c r="N15336" i="1" s="1"/>
  <c r="M15337" i="1"/>
  <c r="N15337" i="1" s="1"/>
  <c r="M15338" i="1"/>
  <c r="N15338" i="1" s="1"/>
  <c r="M15339" i="1"/>
  <c r="N15339" i="1" s="1"/>
  <c r="M15340" i="1"/>
  <c r="N15340" i="1" s="1"/>
  <c r="M15341" i="1"/>
  <c r="N15341" i="1" s="1"/>
  <c r="M15342" i="1"/>
  <c r="N15342" i="1" s="1"/>
  <c r="M15343" i="1"/>
  <c r="N15343" i="1" s="1"/>
  <c r="M15344" i="1"/>
  <c r="N15344" i="1" s="1"/>
  <c r="M15345" i="1"/>
  <c r="N15345" i="1" s="1"/>
  <c r="M15346" i="1"/>
  <c r="N15346" i="1" s="1"/>
  <c r="M15347" i="1"/>
  <c r="N15347" i="1" s="1"/>
  <c r="M15348" i="1"/>
  <c r="N15348" i="1" s="1"/>
  <c r="M15349" i="1"/>
  <c r="N15349" i="1" s="1"/>
  <c r="M15350" i="1"/>
  <c r="N15350" i="1" s="1"/>
  <c r="M15351" i="1"/>
  <c r="N15351" i="1" s="1"/>
  <c r="M15352" i="1"/>
  <c r="N15352" i="1" s="1"/>
  <c r="M15353" i="1"/>
  <c r="N15353" i="1" s="1"/>
  <c r="M15354" i="1"/>
  <c r="N15354" i="1" s="1"/>
  <c r="M15355" i="1"/>
  <c r="N15355" i="1" s="1"/>
  <c r="M15356" i="1"/>
  <c r="N15356" i="1" s="1"/>
  <c r="M15357" i="1"/>
  <c r="N15357" i="1" s="1"/>
  <c r="M15358" i="1"/>
  <c r="N15358" i="1" s="1"/>
  <c r="M15359" i="1"/>
  <c r="N15359" i="1" s="1"/>
  <c r="M15360" i="1"/>
  <c r="N15360" i="1" s="1"/>
  <c r="M15361" i="1"/>
  <c r="N15361" i="1" s="1"/>
  <c r="M15362" i="1"/>
  <c r="N15362" i="1" s="1"/>
  <c r="M15363" i="1"/>
  <c r="N15363" i="1" s="1"/>
  <c r="M15364" i="1"/>
  <c r="N15364" i="1" s="1"/>
  <c r="M15365" i="1"/>
  <c r="N15365" i="1" s="1"/>
  <c r="M15366" i="1"/>
  <c r="N15366" i="1" s="1"/>
  <c r="M15367" i="1"/>
  <c r="N15367" i="1" s="1"/>
  <c r="M15368" i="1"/>
  <c r="N15368" i="1" s="1"/>
  <c r="M15369" i="1"/>
  <c r="N15369" i="1" s="1"/>
  <c r="M15370" i="1"/>
  <c r="N15370" i="1" s="1"/>
  <c r="M15371" i="1"/>
  <c r="N15371" i="1" s="1"/>
  <c r="M15372" i="1"/>
  <c r="N15372" i="1" s="1"/>
  <c r="M15373" i="1"/>
  <c r="N15373" i="1" s="1"/>
  <c r="M15374" i="1"/>
  <c r="N15374" i="1" s="1"/>
  <c r="M15375" i="1"/>
  <c r="N15375" i="1" s="1"/>
  <c r="M15376" i="1"/>
  <c r="N15376" i="1" s="1"/>
  <c r="M15377" i="1"/>
  <c r="N15377" i="1" s="1"/>
  <c r="M15378" i="1"/>
  <c r="N15378" i="1" s="1"/>
  <c r="M15379" i="1"/>
  <c r="N15379" i="1" s="1"/>
  <c r="M15380" i="1"/>
  <c r="N15380" i="1" s="1"/>
  <c r="M15381" i="1"/>
  <c r="N15381" i="1" s="1"/>
  <c r="M15382" i="1"/>
  <c r="N15382" i="1" s="1"/>
  <c r="M15383" i="1"/>
  <c r="N15383" i="1" s="1"/>
  <c r="M15384" i="1"/>
  <c r="N15384" i="1" s="1"/>
  <c r="M15385" i="1"/>
  <c r="N15385" i="1" s="1"/>
  <c r="M15386" i="1"/>
  <c r="N15386" i="1" s="1"/>
  <c r="M15387" i="1"/>
  <c r="N15387" i="1" s="1"/>
  <c r="M15388" i="1"/>
  <c r="N15388" i="1" s="1"/>
  <c r="M15389" i="1"/>
  <c r="N15389" i="1" s="1"/>
  <c r="M15390" i="1"/>
  <c r="N15390" i="1" s="1"/>
  <c r="M15391" i="1"/>
  <c r="N15391" i="1" s="1"/>
  <c r="M15392" i="1"/>
  <c r="N15392" i="1" s="1"/>
  <c r="M15393" i="1"/>
  <c r="N15393" i="1" s="1"/>
  <c r="M15394" i="1"/>
  <c r="N15394" i="1" s="1"/>
  <c r="M15395" i="1"/>
  <c r="N15395" i="1" s="1"/>
  <c r="M15396" i="1"/>
  <c r="N15396" i="1" s="1"/>
  <c r="M15397" i="1"/>
  <c r="N15397" i="1" s="1"/>
  <c r="M15398" i="1"/>
  <c r="N15398" i="1" s="1"/>
  <c r="M15399" i="1"/>
  <c r="N15399" i="1" s="1"/>
  <c r="M15400" i="1"/>
  <c r="N15400" i="1" s="1"/>
  <c r="M15401" i="1"/>
  <c r="N15401" i="1" s="1"/>
  <c r="M15402" i="1"/>
  <c r="N15402" i="1" s="1"/>
  <c r="M15403" i="1"/>
  <c r="N15403" i="1" s="1"/>
  <c r="M15404" i="1"/>
  <c r="N15404" i="1" s="1"/>
  <c r="M15405" i="1"/>
  <c r="N15405" i="1" s="1"/>
  <c r="M15406" i="1"/>
  <c r="N15406" i="1" s="1"/>
  <c r="M15407" i="1"/>
  <c r="N15407" i="1" s="1"/>
  <c r="M15408" i="1"/>
  <c r="N15408" i="1" s="1"/>
  <c r="M15409" i="1"/>
  <c r="N15409" i="1" s="1"/>
  <c r="M15410" i="1"/>
  <c r="N15410" i="1" s="1"/>
  <c r="M15411" i="1"/>
  <c r="N15411" i="1" s="1"/>
  <c r="M15412" i="1"/>
  <c r="N15412" i="1" s="1"/>
  <c r="M15413" i="1"/>
  <c r="N15413" i="1" s="1"/>
  <c r="M15414" i="1"/>
  <c r="N15414" i="1" s="1"/>
  <c r="M15415" i="1"/>
  <c r="N15415" i="1" s="1"/>
  <c r="M15416" i="1"/>
  <c r="N15416" i="1" s="1"/>
  <c r="M15417" i="1"/>
  <c r="N15417" i="1" s="1"/>
  <c r="M15418" i="1"/>
  <c r="N15418" i="1" s="1"/>
  <c r="M15419" i="1"/>
  <c r="N15419" i="1" s="1"/>
  <c r="M15420" i="1"/>
  <c r="N15420" i="1" s="1"/>
  <c r="M15421" i="1"/>
  <c r="N15421" i="1" s="1"/>
  <c r="M15422" i="1"/>
  <c r="N15422" i="1" s="1"/>
  <c r="M15423" i="1"/>
  <c r="N15423" i="1" s="1"/>
  <c r="M15424" i="1"/>
  <c r="N15424" i="1" s="1"/>
  <c r="M15425" i="1"/>
  <c r="N15425" i="1" s="1"/>
  <c r="M15426" i="1"/>
  <c r="N15426" i="1" s="1"/>
  <c r="M15427" i="1"/>
  <c r="N15427" i="1" s="1"/>
  <c r="M15428" i="1"/>
  <c r="N15428" i="1" s="1"/>
  <c r="M15429" i="1"/>
  <c r="N15429" i="1" s="1"/>
  <c r="M15430" i="1"/>
  <c r="N15430" i="1" s="1"/>
  <c r="M15431" i="1"/>
  <c r="N15431" i="1" s="1"/>
  <c r="M15432" i="1"/>
  <c r="N15432" i="1" s="1"/>
  <c r="M15433" i="1"/>
  <c r="N15433" i="1" s="1"/>
  <c r="M15434" i="1"/>
  <c r="N15434" i="1" s="1"/>
  <c r="M15435" i="1"/>
  <c r="N15435" i="1" s="1"/>
  <c r="M15436" i="1"/>
  <c r="N15436" i="1" s="1"/>
  <c r="M15437" i="1"/>
  <c r="N15437" i="1" s="1"/>
  <c r="M15438" i="1"/>
  <c r="N15438" i="1" s="1"/>
  <c r="M15439" i="1"/>
  <c r="N15439" i="1" s="1"/>
  <c r="M15440" i="1"/>
  <c r="N15440" i="1" s="1"/>
  <c r="M15441" i="1"/>
  <c r="N15441" i="1" s="1"/>
  <c r="M15442" i="1"/>
  <c r="N15442" i="1" s="1"/>
  <c r="M15443" i="1"/>
  <c r="N15443" i="1" s="1"/>
  <c r="M15444" i="1"/>
  <c r="N15444" i="1" s="1"/>
  <c r="M15445" i="1"/>
  <c r="N15445" i="1" s="1"/>
  <c r="M15446" i="1"/>
  <c r="N15446" i="1" s="1"/>
  <c r="M15447" i="1"/>
  <c r="N15447" i="1" s="1"/>
  <c r="M15448" i="1"/>
  <c r="N15448" i="1" s="1"/>
  <c r="M15449" i="1"/>
  <c r="N15449" i="1" s="1"/>
  <c r="M15450" i="1"/>
  <c r="N15450" i="1" s="1"/>
  <c r="M15451" i="1"/>
  <c r="N15451" i="1" s="1"/>
  <c r="M15452" i="1"/>
  <c r="N15452" i="1" s="1"/>
  <c r="M15453" i="1"/>
  <c r="N15453" i="1" s="1"/>
  <c r="M15454" i="1"/>
  <c r="N15454" i="1" s="1"/>
  <c r="M15455" i="1"/>
  <c r="N15455" i="1" s="1"/>
  <c r="M15456" i="1"/>
  <c r="N15456" i="1" s="1"/>
  <c r="M15457" i="1"/>
  <c r="N15457" i="1" s="1"/>
  <c r="M15458" i="1"/>
  <c r="N15458" i="1" s="1"/>
  <c r="M15459" i="1"/>
  <c r="N15459" i="1" s="1"/>
  <c r="M15460" i="1"/>
  <c r="N15460" i="1" s="1"/>
  <c r="M15461" i="1"/>
  <c r="N15461" i="1" s="1"/>
  <c r="M15462" i="1"/>
  <c r="N15462" i="1" s="1"/>
  <c r="M15463" i="1"/>
  <c r="N15463" i="1" s="1"/>
  <c r="M15464" i="1"/>
  <c r="N15464" i="1" s="1"/>
  <c r="M15465" i="1"/>
  <c r="N15465" i="1" s="1"/>
  <c r="M15466" i="1"/>
  <c r="N15466" i="1" s="1"/>
  <c r="M15467" i="1"/>
  <c r="N15467" i="1" s="1"/>
  <c r="M15468" i="1"/>
  <c r="N15468" i="1" s="1"/>
  <c r="M15469" i="1"/>
  <c r="N15469" i="1" s="1"/>
  <c r="M15470" i="1"/>
  <c r="N15470" i="1" s="1"/>
  <c r="M15471" i="1"/>
  <c r="N15471" i="1" s="1"/>
  <c r="M15472" i="1"/>
  <c r="N15472" i="1" s="1"/>
  <c r="M15473" i="1"/>
  <c r="N15473" i="1" s="1"/>
  <c r="M15474" i="1"/>
  <c r="N15474" i="1" s="1"/>
  <c r="M15475" i="1"/>
  <c r="N15475" i="1" s="1"/>
  <c r="M15476" i="1"/>
  <c r="N15476" i="1" s="1"/>
  <c r="M15477" i="1"/>
  <c r="N15477" i="1" s="1"/>
  <c r="M15478" i="1"/>
  <c r="N15478" i="1" s="1"/>
  <c r="M15479" i="1"/>
  <c r="N15479" i="1" s="1"/>
  <c r="M15480" i="1"/>
  <c r="N15480" i="1" s="1"/>
  <c r="M15481" i="1"/>
  <c r="N15481" i="1" s="1"/>
  <c r="M15482" i="1"/>
  <c r="N15482" i="1" s="1"/>
  <c r="M15483" i="1"/>
  <c r="N15483" i="1" s="1"/>
  <c r="M15484" i="1"/>
  <c r="N15484" i="1" s="1"/>
  <c r="M15485" i="1"/>
  <c r="N15485" i="1" s="1"/>
  <c r="M15486" i="1"/>
  <c r="N15486" i="1" s="1"/>
  <c r="M15487" i="1"/>
  <c r="N15487" i="1" s="1"/>
  <c r="M15488" i="1"/>
  <c r="N15488" i="1" s="1"/>
  <c r="M15489" i="1"/>
  <c r="N15489" i="1" s="1"/>
  <c r="M15490" i="1"/>
  <c r="N15490" i="1" s="1"/>
  <c r="M15491" i="1"/>
  <c r="N15491" i="1" s="1"/>
  <c r="M15492" i="1"/>
  <c r="N15492" i="1" s="1"/>
  <c r="M15493" i="1"/>
  <c r="N15493" i="1" s="1"/>
  <c r="M15494" i="1"/>
  <c r="N15494" i="1" s="1"/>
  <c r="M15495" i="1"/>
  <c r="N15495" i="1" s="1"/>
  <c r="M15496" i="1"/>
  <c r="N15496" i="1" s="1"/>
  <c r="M15497" i="1"/>
  <c r="N15497" i="1" s="1"/>
  <c r="M15498" i="1"/>
  <c r="N15498" i="1" s="1"/>
  <c r="M15499" i="1"/>
  <c r="N15499" i="1" s="1"/>
  <c r="M15500" i="1"/>
  <c r="N15500" i="1" s="1"/>
  <c r="M15501" i="1"/>
  <c r="N15501" i="1" s="1"/>
  <c r="M15502" i="1"/>
  <c r="N15502" i="1" s="1"/>
  <c r="M15503" i="1"/>
  <c r="N15503" i="1" s="1"/>
  <c r="M15504" i="1"/>
  <c r="N15504" i="1" s="1"/>
  <c r="M15505" i="1"/>
  <c r="N15505" i="1" s="1"/>
  <c r="M15506" i="1"/>
  <c r="N15506" i="1" s="1"/>
  <c r="M15507" i="1"/>
  <c r="N15507" i="1" s="1"/>
  <c r="M15508" i="1"/>
  <c r="N15508" i="1" s="1"/>
  <c r="M15509" i="1"/>
  <c r="N15509" i="1" s="1"/>
  <c r="M15510" i="1"/>
  <c r="N15510" i="1" s="1"/>
  <c r="M15511" i="1"/>
  <c r="N15511" i="1" s="1"/>
  <c r="M15512" i="1"/>
  <c r="N15512" i="1" s="1"/>
  <c r="M15513" i="1"/>
  <c r="N15513" i="1" s="1"/>
  <c r="M15514" i="1"/>
  <c r="N15514" i="1" s="1"/>
  <c r="M15515" i="1"/>
  <c r="N15515" i="1" s="1"/>
  <c r="M15516" i="1"/>
  <c r="N15516" i="1" s="1"/>
  <c r="M15517" i="1"/>
  <c r="N15517" i="1" s="1"/>
  <c r="M15518" i="1"/>
  <c r="N15518" i="1" s="1"/>
  <c r="M15519" i="1"/>
  <c r="N15519" i="1" s="1"/>
  <c r="M15520" i="1"/>
  <c r="N15520" i="1" s="1"/>
  <c r="M15521" i="1"/>
  <c r="N15521" i="1" s="1"/>
  <c r="M15522" i="1"/>
  <c r="N15522" i="1" s="1"/>
  <c r="M15523" i="1"/>
  <c r="N15523" i="1" s="1"/>
  <c r="M15524" i="1"/>
  <c r="N15524" i="1" s="1"/>
  <c r="M15525" i="1"/>
  <c r="N15525" i="1" s="1"/>
  <c r="M15526" i="1"/>
  <c r="N15526" i="1" s="1"/>
  <c r="M15527" i="1"/>
  <c r="N15527" i="1" s="1"/>
  <c r="M15528" i="1"/>
  <c r="N15528" i="1" s="1"/>
  <c r="M15529" i="1"/>
  <c r="N15529" i="1" s="1"/>
  <c r="M15530" i="1"/>
  <c r="N15530" i="1" s="1"/>
  <c r="M15531" i="1"/>
  <c r="N15531" i="1" s="1"/>
  <c r="M15532" i="1"/>
  <c r="N15532" i="1" s="1"/>
  <c r="M15533" i="1"/>
  <c r="N15533" i="1" s="1"/>
  <c r="M15534" i="1"/>
  <c r="N15534" i="1" s="1"/>
  <c r="M15535" i="1"/>
  <c r="N15535" i="1" s="1"/>
  <c r="M15536" i="1"/>
  <c r="N15536" i="1" s="1"/>
  <c r="M15537" i="1"/>
  <c r="N15537" i="1" s="1"/>
  <c r="M15538" i="1"/>
  <c r="N15538" i="1" s="1"/>
  <c r="M15539" i="1"/>
  <c r="N15539" i="1" s="1"/>
  <c r="M15540" i="1"/>
  <c r="N15540" i="1" s="1"/>
  <c r="M15541" i="1"/>
  <c r="N15541" i="1" s="1"/>
  <c r="M15542" i="1"/>
  <c r="N15542" i="1" s="1"/>
  <c r="M15543" i="1"/>
  <c r="N15543" i="1" s="1"/>
  <c r="M15544" i="1"/>
  <c r="N15544" i="1" s="1"/>
  <c r="M15545" i="1"/>
  <c r="N15545" i="1" s="1"/>
  <c r="M15546" i="1"/>
  <c r="N15546" i="1" s="1"/>
  <c r="M15547" i="1"/>
  <c r="N15547" i="1" s="1"/>
  <c r="M15548" i="1"/>
  <c r="N15548" i="1" s="1"/>
  <c r="M15549" i="1"/>
  <c r="N15549" i="1" s="1"/>
  <c r="M15550" i="1"/>
  <c r="N15550" i="1" s="1"/>
  <c r="M15551" i="1"/>
  <c r="N15551" i="1" s="1"/>
  <c r="M15552" i="1"/>
  <c r="N15552" i="1" s="1"/>
  <c r="M15553" i="1"/>
  <c r="N15553" i="1" s="1"/>
  <c r="M15554" i="1"/>
  <c r="N15554" i="1" s="1"/>
  <c r="M15555" i="1"/>
  <c r="N15555" i="1" s="1"/>
  <c r="M15556" i="1"/>
  <c r="N15556" i="1" s="1"/>
  <c r="M15557" i="1"/>
  <c r="N15557" i="1" s="1"/>
  <c r="M15558" i="1"/>
  <c r="N15558" i="1" s="1"/>
  <c r="M15559" i="1"/>
  <c r="N15559" i="1" s="1"/>
  <c r="M15560" i="1"/>
  <c r="N15560" i="1" s="1"/>
  <c r="M15561" i="1"/>
  <c r="N15561" i="1" s="1"/>
  <c r="M15562" i="1"/>
  <c r="N15562" i="1" s="1"/>
  <c r="M15563" i="1"/>
  <c r="N15563" i="1" s="1"/>
  <c r="M15564" i="1"/>
  <c r="N15564" i="1" s="1"/>
  <c r="M15565" i="1"/>
  <c r="N15565" i="1" s="1"/>
  <c r="M15566" i="1"/>
  <c r="N15566" i="1" s="1"/>
  <c r="M15567" i="1"/>
  <c r="N15567" i="1" s="1"/>
  <c r="M15568" i="1"/>
  <c r="N15568" i="1" s="1"/>
  <c r="M15569" i="1"/>
  <c r="N15569" i="1" s="1"/>
  <c r="M15570" i="1"/>
  <c r="N15570" i="1" s="1"/>
  <c r="M15571" i="1"/>
  <c r="N15571" i="1" s="1"/>
  <c r="M15572" i="1"/>
  <c r="N15572" i="1" s="1"/>
  <c r="M15573" i="1"/>
  <c r="N15573" i="1" s="1"/>
  <c r="M15574" i="1"/>
  <c r="N15574" i="1" s="1"/>
  <c r="M15575" i="1"/>
  <c r="N15575" i="1" s="1"/>
  <c r="M15576" i="1"/>
  <c r="N15576" i="1" s="1"/>
  <c r="M15577" i="1"/>
  <c r="N15577" i="1" s="1"/>
  <c r="M15578" i="1"/>
  <c r="N15578" i="1" s="1"/>
  <c r="M15579" i="1"/>
  <c r="N15579" i="1" s="1"/>
  <c r="M15580" i="1"/>
  <c r="N15580" i="1" s="1"/>
  <c r="M15581" i="1"/>
  <c r="N15581" i="1" s="1"/>
  <c r="M15582" i="1"/>
  <c r="N15582" i="1" s="1"/>
  <c r="M15583" i="1"/>
  <c r="N15583" i="1" s="1"/>
  <c r="M15584" i="1"/>
  <c r="N15584" i="1" s="1"/>
  <c r="M15585" i="1"/>
  <c r="N15585" i="1" s="1"/>
  <c r="M15586" i="1"/>
  <c r="N15586" i="1" s="1"/>
  <c r="M15587" i="1"/>
  <c r="N15587" i="1" s="1"/>
  <c r="M15588" i="1"/>
  <c r="N15588" i="1" s="1"/>
  <c r="M15589" i="1"/>
  <c r="N15589" i="1" s="1"/>
  <c r="M15590" i="1"/>
  <c r="N15590" i="1" s="1"/>
  <c r="M15591" i="1"/>
  <c r="N15591" i="1" s="1"/>
  <c r="M15592" i="1"/>
  <c r="N15592" i="1" s="1"/>
  <c r="M15593" i="1"/>
  <c r="N15593" i="1" s="1"/>
  <c r="M15594" i="1"/>
  <c r="N15594" i="1" s="1"/>
  <c r="M15595" i="1"/>
  <c r="N15595" i="1" s="1"/>
  <c r="M15596" i="1"/>
  <c r="N15596" i="1" s="1"/>
  <c r="M15597" i="1"/>
  <c r="N15597" i="1" s="1"/>
  <c r="M15598" i="1"/>
  <c r="N15598" i="1" s="1"/>
  <c r="M15599" i="1"/>
  <c r="N15599" i="1" s="1"/>
  <c r="M15600" i="1"/>
  <c r="N15600" i="1" s="1"/>
  <c r="M15601" i="1"/>
  <c r="N15601" i="1" s="1"/>
  <c r="M15602" i="1"/>
  <c r="N15602" i="1" s="1"/>
  <c r="M15603" i="1"/>
  <c r="N15603" i="1" s="1"/>
  <c r="M15604" i="1"/>
  <c r="N15604" i="1" s="1"/>
  <c r="M15605" i="1"/>
  <c r="N15605" i="1" s="1"/>
  <c r="M15606" i="1"/>
  <c r="N15606" i="1" s="1"/>
  <c r="M15607" i="1"/>
  <c r="N15607" i="1" s="1"/>
  <c r="M15608" i="1"/>
  <c r="N15608" i="1" s="1"/>
  <c r="M15609" i="1"/>
  <c r="N15609" i="1" s="1"/>
  <c r="M15610" i="1"/>
  <c r="N15610" i="1" s="1"/>
  <c r="M15611" i="1"/>
  <c r="N15611" i="1" s="1"/>
  <c r="M15612" i="1"/>
  <c r="N15612" i="1" s="1"/>
  <c r="M15613" i="1"/>
  <c r="N15613" i="1" s="1"/>
  <c r="M15614" i="1"/>
  <c r="N15614" i="1" s="1"/>
  <c r="M15615" i="1"/>
  <c r="N15615" i="1" s="1"/>
  <c r="M15616" i="1"/>
  <c r="N15616" i="1" s="1"/>
  <c r="M15617" i="1"/>
  <c r="N15617" i="1" s="1"/>
  <c r="M15618" i="1"/>
  <c r="N15618" i="1" s="1"/>
  <c r="M15619" i="1"/>
  <c r="N15619" i="1" s="1"/>
  <c r="M15620" i="1"/>
  <c r="N15620" i="1" s="1"/>
  <c r="M15621" i="1"/>
  <c r="N15621" i="1" s="1"/>
  <c r="M15622" i="1"/>
  <c r="N15622" i="1" s="1"/>
  <c r="M15623" i="1"/>
  <c r="N15623" i="1" s="1"/>
  <c r="M15624" i="1"/>
  <c r="N15624" i="1" s="1"/>
  <c r="M15625" i="1"/>
  <c r="N15625" i="1" s="1"/>
  <c r="M15626" i="1"/>
  <c r="N15626" i="1" s="1"/>
  <c r="M15627" i="1"/>
  <c r="N15627" i="1" s="1"/>
  <c r="M15628" i="1"/>
  <c r="N15628" i="1" s="1"/>
  <c r="M15629" i="1"/>
  <c r="N15629" i="1" s="1"/>
  <c r="M15630" i="1"/>
  <c r="N15630" i="1" s="1"/>
  <c r="M15631" i="1"/>
  <c r="N15631" i="1" s="1"/>
  <c r="M15632" i="1"/>
  <c r="N15632" i="1" s="1"/>
  <c r="M15633" i="1"/>
  <c r="N15633" i="1" s="1"/>
  <c r="M15634" i="1"/>
  <c r="N15634" i="1" s="1"/>
  <c r="M15635" i="1"/>
  <c r="N15635" i="1" s="1"/>
  <c r="M15636" i="1"/>
  <c r="N15636" i="1" s="1"/>
  <c r="M15637" i="1"/>
  <c r="N15637" i="1" s="1"/>
  <c r="M15638" i="1"/>
  <c r="N15638" i="1" s="1"/>
  <c r="M15639" i="1"/>
  <c r="N15639" i="1" s="1"/>
  <c r="M15640" i="1"/>
  <c r="N15640" i="1" s="1"/>
  <c r="M15641" i="1"/>
  <c r="N15641" i="1" s="1"/>
  <c r="M15642" i="1"/>
  <c r="N15642" i="1" s="1"/>
  <c r="M15643" i="1"/>
  <c r="N15643" i="1" s="1"/>
  <c r="M15644" i="1"/>
  <c r="N15644" i="1" s="1"/>
  <c r="M15645" i="1"/>
  <c r="N15645" i="1" s="1"/>
  <c r="M15646" i="1"/>
  <c r="N15646" i="1" s="1"/>
  <c r="M15647" i="1"/>
  <c r="N15647" i="1" s="1"/>
  <c r="M15648" i="1"/>
  <c r="N15648" i="1" s="1"/>
  <c r="M15649" i="1"/>
  <c r="N15649" i="1" s="1"/>
  <c r="M15650" i="1"/>
  <c r="N15650" i="1" s="1"/>
  <c r="M15651" i="1"/>
  <c r="N15651" i="1" s="1"/>
  <c r="M15652" i="1"/>
  <c r="N15652" i="1" s="1"/>
  <c r="M15653" i="1"/>
  <c r="N15653" i="1" s="1"/>
  <c r="M15654" i="1"/>
  <c r="N15654" i="1" s="1"/>
  <c r="M15655" i="1"/>
  <c r="N15655" i="1" s="1"/>
  <c r="M15656" i="1"/>
  <c r="N15656" i="1" s="1"/>
  <c r="M15657" i="1"/>
  <c r="N15657" i="1" s="1"/>
  <c r="M15658" i="1"/>
  <c r="N15658" i="1" s="1"/>
  <c r="M15659" i="1"/>
  <c r="N15659" i="1" s="1"/>
  <c r="M15660" i="1"/>
  <c r="N15660" i="1" s="1"/>
  <c r="M15661" i="1"/>
  <c r="N15661" i="1" s="1"/>
  <c r="M15662" i="1"/>
  <c r="N15662" i="1" s="1"/>
  <c r="M15663" i="1"/>
  <c r="N15663" i="1" s="1"/>
  <c r="M15664" i="1"/>
  <c r="N15664" i="1" s="1"/>
  <c r="M15665" i="1"/>
  <c r="N15665" i="1" s="1"/>
  <c r="M15666" i="1"/>
  <c r="N15666" i="1" s="1"/>
  <c r="M15667" i="1"/>
  <c r="N15667" i="1" s="1"/>
  <c r="M15668" i="1"/>
  <c r="N15668" i="1" s="1"/>
  <c r="M15669" i="1"/>
  <c r="N15669" i="1" s="1"/>
  <c r="M15670" i="1"/>
  <c r="N15670" i="1" s="1"/>
  <c r="M15671" i="1"/>
  <c r="N15671" i="1" s="1"/>
  <c r="M15672" i="1"/>
  <c r="N15672" i="1" s="1"/>
  <c r="M15673" i="1"/>
  <c r="N15673" i="1" s="1"/>
  <c r="M15674" i="1"/>
  <c r="N15674" i="1" s="1"/>
  <c r="M15675" i="1"/>
  <c r="N15675" i="1" s="1"/>
  <c r="M15676" i="1"/>
  <c r="N15676" i="1" s="1"/>
  <c r="M15677" i="1"/>
  <c r="N15677" i="1" s="1"/>
  <c r="M15678" i="1"/>
  <c r="N15678" i="1" s="1"/>
  <c r="M15679" i="1"/>
  <c r="N15679" i="1" s="1"/>
  <c r="M15680" i="1"/>
  <c r="N15680" i="1" s="1"/>
  <c r="M15681" i="1"/>
  <c r="N15681" i="1" s="1"/>
  <c r="M15682" i="1"/>
  <c r="N15682" i="1" s="1"/>
  <c r="M15683" i="1"/>
  <c r="N15683" i="1" s="1"/>
  <c r="M15684" i="1"/>
  <c r="N15684" i="1" s="1"/>
  <c r="M15685" i="1"/>
  <c r="N15685" i="1" s="1"/>
  <c r="M15686" i="1"/>
  <c r="N15686" i="1" s="1"/>
  <c r="M15687" i="1"/>
  <c r="N15687" i="1" s="1"/>
  <c r="M15688" i="1"/>
  <c r="N15688" i="1" s="1"/>
  <c r="M15689" i="1"/>
  <c r="N15689" i="1" s="1"/>
  <c r="M15690" i="1"/>
  <c r="N15690" i="1" s="1"/>
  <c r="M15691" i="1"/>
  <c r="N15691" i="1" s="1"/>
  <c r="M15692" i="1"/>
  <c r="N15692" i="1" s="1"/>
  <c r="M15693" i="1"/>
  <c r="N15693" i="1" s="1"/>
  <c r="M15694" i="1"/>
  <c r="N15694" i="1" s="1"/>
  <c r="M15695" i="1"/>
  <c r="N15695" i="1" s="1"/>
  <c r="M15696" i="1"/>
  <c r="N15696" i="1" s="1"/>
  <c r="M15697" i="1"/>
  <c r="N15697" i="1" s="1"/>
  <c r="M15698" i="1"/>
  <c r="N15698" i="1" s="1"/>
  <c r="M15699" i="1"/>
  <c r="N15699" i="1" s="1"/>
  <c r="M15700" i="1"/>
  <c r="N15700" i="1" s="1"/>
  <c r="M15701" i="1"/>
  <c r="N15701" i="1" s="1"/>
  <c r="M15702" i="1"/>
  <c r="N15702" i="1" s="1"/>
  <c r="M15703" i="1"/>
  <c r="N15703" i="1" s="1"/>
  <c r="M15704" i="1"/>
  <c r="N15704" i="1" s="1"/>
  <c r="M15705" i="1"/>
  <c r="N15705" i="1" s="1"/>
  <c r="M15706" i="1"/>
  <c r="N15706" i="1" s="1"/>
  <c r="M15707" i="1"/>
  <c r="N15707" i="1" s="1"/>
  <c r="M15708" i="1"/>
  <c r="N15708" i="1" s="1"/>
  <c r="M15709" i="1"/>
  <c r="N15709" i="1" s="1"/>
  <c r="M15710" i="1"/>
  <c r="N15710" i="1" s="1"/>
  <c r="M15711" i="1"/>
  <c r="N15711" i="1" s="1"/>
  <c r="M15712" i="1"/>
  <c r="N15712" i="1" s="1"/>
  <c r="M15713" i="1"/>
  <c r="N15713" i="1" s="1"/>
  <c r="M15714" i="1"/>
  <c r="N15714" i="1" s="1"/>
  <c r="M15715" i="1"/>
  <c r="N15715" i="1" s="1"/>
  <c r="M15716" i="1"/>
  <c r="N15716" i="1" s="1"/>
  <c r="M15717" i="1"/>
  <c r="N15717" i="1" s="1"/>
  <c r="M15718" i="1"/>
  <c r="N15718" i="1" s="1"/>
  <c r="M15719" i="1"/>
  <c r="N15719" i="1" s="1"/>
  <c r="M15720" i="1"/>
  <c r="N15720" i="1" s="1"/>
  <c r="M15721" i="1"/>
  <c r="N15721" i="1" s="1"/>
  <c r="M15722" i="1"/>
  <c r="N15722" i="1" s="1"/>
  <c r="M15723" i="1"/>
  <c r="N15723" i="1" s="1"/>
  <c r="M15724" i="1"/>
  <c r="N15724" i="1" s="1"/>
  <c r="M15725" i="1"/>
  <c r="N15725" i="1" s="1"/>
  <c r="M15726" i="1"/>
  <c r="N15726" i="1" s="1"/>
  <c r="M15727" i="1"/>
  <c r="N15727" i="1" s="1"/>
  <c r="M15728" i="1"/>
  <c r="N15728" i="1" s="1"/>
  <c r="M15729" i="1"/>
  <c r="N15729" i="1" s="1"/>
  <c r="M15730" i="1"/>
  <c r="N15730" i="1" s="1"/>
  <c r="M15731" i="1"/>
  <c r="N15731" i="1" s="1"/>
  <c r="M15732" i="1"/>
  <c r="N15732" i="1" s="1"/>
  <c r="M15733" i="1"/>
  <c r="N15733" i="1" s="1"/>
  <c r="M15734" i="1"/>
  <c r="N15734" i="1" s="1"/>
  <c r="M15735" i="1"/>
  <c r="N15735" i="1" s="1"/>
  <c r="M15736" i="1"/>
  <c r="N15736" i="1" s="1"/>
  <c r="M15737" i="1"/>
  <c r="N15737" i="1" s="1"/>
  <c r="M15738" i="1"/>
  <c r="N15738" i="1" s="1"/>
  <c r="M15739" i="1"/>
  <c r="N15739" i="1" s="1"/>
  <c r="M15740" i="1"/>
  <c r="N15740" i="1" s="1"/>
  <c r="M15741" i="1"/>
  <c r="N15741" i="1" s="1"/>
  <c r="M15742" i="1"/>
  <c r="N15742" i="1" s="1"/>
  <c r="M15743" i="1"/>
  <c r="N15743" i="1" s="1"/>
  <c r="M15744" i="1"/>
  <c r="N15744" i="1" s="1"/>
  <c r="M15745" i="1"/>
  <c r="N15745" i="1" s="1"/>
  <c r="M15746" i="1"/>
  <c r="N15746" i="1" s="1"/>
  <c r="M15747" i="1"/>
  <c r="N15747" i="1" s="1"/>
  <c r="M15748" i="1"/>
  <c r="N15748" i="1" s="1"/>
  <c r="M15749" i="1"/>
  <c r="N15749" i="1" s="1"/>
  <c r="M15750" i="1"/>
  <c r="N15750" i="1" s="1"/>
  <c r="M15751" i="1"/>
  <c r="N15751" i="1" s="1"/>
  <c r="M15752" i="1"/>
  <c r="N15752" i="1" s="1"/>
  <c r="M15753" i="1"/>
  <c r="N15753" i="1" s="1"/>
  <c r="M15754" i="1"/>
  <c r="N15754" i="1" s="1"/>
  <c r="M15755" i="1"/>
  <c r="N15755" i="1" s="1"/>
  <c r="M15756" i="1"/>
  <c r="N15756" i="1" s="1"/>
  <c r="M15757" i="1"/>
  <c r="N15757" i="1" s="1"/>
  <c r="M15758" i="1"/>
  <c r="N15758" i="1" s="1"/>
  <c r="M15759" i="1"/>
  <c r="N15759" i="1" s="1"/>
  <c r="M15760" i="1"/>
  <c r="N15760" i="1" s="1"/>
  <c r="M15761" i="1"/>
  <c r="N15761" i="1" s="1"/>
  <c r="M15762" i="1"/>
  <c r="N15762" i="1" s="1"/>
  <c r="M15763" i="1"/>
  <c r="N15763" i="1" s="1"/>
  <c r="M15764" i="1"/>
  <c r="N15764" i="1" s="1"/>
  <c r="M15765" i="1"/>
  <c r="N15765" i="1" s="1"/>
  <c r="M15766" i="1"/>
  <c r="N15766" i="1" s="1"/>
  <c r="M15767" i="1"/>
  <c r="N15767" i="1" s="1"/>
  <c r="M15768" i="1"/>
  <c r="N15768" i="1" s="1"/>
  <c r="M15769" i="1"/>
  <c r="N15769" i="1" s="1"/>
  <c r="M15770" i="1"/>
  <c r="N15770" i="1" s="1"/>
  <c r="M15771" i="1"/>
  <c r="N15771" i="1" s="1"/>
  <c r="M15772" i="1"/>
  <c r="N15772" i="1" s="1"/>
  <c r="M15773" i="1"/>
  <c r="N15773" i="1" s="1"/>
  <c r="M15774" i="1"/>
  <c r="N15774" i="1" s="1"/>
  <c r="M15775" i="1"/>
  <c r="N15775" i="1" s="1"/>
  <c r="M15776" i="1"/>
  <c r="N15776" i="1" s="1"/>
  <c r="M15777" i="1"/>
  <c r="N15777" i="1" s="1"/>
  <c r="M15778" i="1"/>
  <c r="N15778" i="1" s="1"/>
  <c r="M15779" i="1"/>
  <c r="N15779" i="1" s="1"/>
  <c r="M15780" i="1"/>
  <c r="N15780" i="1" s="1"/>
  <c r="M15781" i="1"/>
  <c r="N15781" i="1" s="1"/>
  <c r="M15782" i="1"/>
  <c r="N15782" i="1" s="1"/>
  <c r="M15783" i="1"/>
  <c r="N15783" i="1" s="1"/>
  <c r="M15784" i="1"/>
  <c r="N15784" i="1" s="1"/>
  <c r="M15785" i="1"/>
  <c r="N15785" i="1" s="1"/>
  <c r="M15786" i="1"/>
  <c r="N15786" i="1" s="1"/>
  <c r="M15787" i="1"/>
  <c r="N15787" i="1" s="1"/>
  <c r="M15788" i="1"/>
  <c r="N15788" i="1" s="1"/>
  <c r="M15789" i="1"/>
  <c r="N15789" i="1" s="1"/>
  <c r="M15790" i="1"/>
  <c r="N15790" i="1" s="1"/>
  <c r="M15791" i="1"/>
  <c r="N15791" i="1" s="1"/>
  <c r="M15792" i="1"/>
  <c r="N15792" i="1" s="1"/>
  <c r="M15793" i="1"/>
  <c r="N15793" i="1" s="1"/>
  <c r="M15794" i="1"/>
  <c r="N15794" i="1" s="1"/>
  <c r="M15795" i="1"/>
  <c r="N15795" i="1" s="1"/>
  <c r="M15796" i="1"/>
  <c r="N15796" i="1" s="1"/>
  <c r="M15797" i="1"/>
  <c r="N15797" i="1" s="1"/>
  <c r="M15798" i="1"/>
  <c r="N15798" i="1" s="1"/>
  <c r="M15799" i="1"/>
  <c r="N15799" i="1" s="1"/>
  <c r="M15800" i="1"/>
  <c r="N15800" i="1" s="1"/>
  <c r="M15801" i="1"/>
  <c r="N15801" i="1" s="1"/>
  <c r="M15802" i="1"/>
  <c r="N15802" i="1" s="1"/>
  <c r="M15803" i="1"/>
  <c r="N15803" i="1" s="1"/>
  <c r="M15804" i="1"/>
  <c r="N15804" i="1" s="1"/>
  <c r="M15805" i="1"/>
  <c r="N15805" i="1" s="1"/>
  <c r="M15806" i="1"/>
  <c r="N15806" i="1" s="1"/>
  <c r="M15807" i="1"/>
  <c r="N15807" i="1" s="1"/>
  <c r="M15808" i="1"/>
  <c r="N15808" i="1" s="1"/>
  <c r="M15809" i="1"/>
  <c r="N15809" i="1" s="1"/>
  <c r="M15810" i="1"/>
  <c r="N15810" i="1" s="1"/>
  <c r="M15811" i="1"/>
  <c r="N15811" i="1" s="1"/>
  <c r="M15812" i="1"/>
  <c r="N15812" i="1" s="1"/>
  <c r="M15813" i="1"/>
  <c r="N15813" i="1" s="1"/>
  <c r="M15814" i="1"/>
  <c r="N15814" i="1" s="1"/>
  <c r="M15815" i="1"/>
  <c r="N15815" i="1" s="1"/>
  <c r="M15816" i="1"/>
  <c r="N15816" i="1" s="1"/>
  <c r="M15817" i="1"/>
  <c r="N15817" i="1" s="1"/>
  <c r="M15818" i="1"/>
  <c r="N15818" i="1" s="1"/>
  <c r="M15819" i="1"/>
  <c r="N15819" i="1" s="1"/>
  <c r="M15820" i="1"/>
  <c r="N15820" i="1" s="1"/>
  <c r="M15821" i="1"/>
  <c r="N15821" i="1" s="1"/>
  <c r="M15822" i="1"/>
  <c r="N15822" i="1" s="1"/>
  <c r="M15823" i="1"/>
  <c r="N15823" i="1" s="1"/>
  <c r="M15824" i="1"/>
  <c r="N15824" i="1" s="1"/>
  <c r="M15825" i="1"/>
  <c r="N15825" i="1" s="1"/>
  <c r="M15826" i="1"/>
  <c r="N15826" i="1" s="1"/>
  <c r="M15827" i="1"/>
  <c r="N15827" i="1" s="1"/>
  <c r="M15828" i="1"/>
  <c r="N15828" i="1" s="1"/>
  <c r="M15829" i="1"/>
  <c r="N15829" i="1" s="1"/>
  <c r="M15830" i="1"/>
  <c r="N15830" i="1" s="1"/>
  <c r="M15831" i="1"/>
  <c r="N15831" i="1" s="1"/>
  <c r="M15832" i="1"/>
  <c r="N15832" i="1" s="1"/>
  <c r="M15833" i="1"/>
  <c r="N15833" i="1" s="1"/>
  <c r="M15834" i="1"/>
  <c r="N15834" i="1" s="1"/>
  <c r="M15835" i="1"/>
  <c r="N15835" i="1" s="1"/>
  <c r="M15836" i="1"/>
  <c r="N15836" i="1" s="1"/>
  <c r="M15837" i="1"/>
  <c r="N15837" i="1" s="1"/>
  <c r="M15838" i="1"/>
  <c r="N15838" i="1" s="1"/>
  <c r="M15839" i="1"/>
  <c r="N15839" i="1" s="1"/>
  <c r="M15840" i="1"/>
  <c r="N15840" i="1" s="1"/>
  <c r="M15841" i="1"/>
  <c r="N15841" i="1" s="1"/>
  <c r="M15842" i="1"/>
  <c r="N15842" i="1" s="1"/>
  <c r="M15843" i="1"/>
  <c r="N15843" i="1" s="1"/>
  <c r="M15844" i="1"/>
  <c r="N15844" i="1" s="1"/>
  <c r="M15845" i="1"/>
  <c r="N15845" i="1" s="1"/>
  <c r="M15846" i="1"/>
  <c r="N15846" i="1" s="1"/>
  <c r="M15847" i="1"/>
  <c r="N15847" i="1" s="1"/>
  <c r="M15848" i="1"/>
  <c r="N15848" i="1" s="1"/>
  <c r="M15849" i="1"/>
  <c r="N15849" i="1" s="1"/>
  <c r="M15850" i="1"/>
  <c r="N15850" i="1" s="1"/>
  <c r="M15851" i="1"/>
  <c r="N15851" i="1" s="1"/>
  <c r="M15852" i="1"/>
  <c r="N15852" i="1" s="1"/>
  <c r="M15853" i="1"/>
  <c r="N15853" i="1" s="1"/>
  <c r="M15854" i="1"/>
  <c r="N15854" i="1" s="1"/>
  <c r="M15855" i="1"/>
  <c r="N15855" i="1" s="1"/>
  <c r="M15856" i="1"/>
  <c r="N15856" i="1" s="1"/>
  <c r="M15857" i="1"/>
  <c r="N15857" i="1" s="1"/>
  <c r="M15858" i="1"/>
  <c r="N15858" i="1" s="1"/>
  <c r="M15859" i="1"/>
  <c r="N15859" i="1" s="1"/>
  <c r="M15860" i="1"/>
  <c r="N15860" i="1" s="1"/>
  <c r="M15861" i="1"/>
  <c r="N15861" i="1" s="1"/>
  <c r="M15862" i="1"/>
  <c r="N15862" i="1" s="1"/>
  <c r="M15863" i="1"/>
  <c r="N15863" i="1" s="1"/>
  <c r="M15864" i="1"/>
  <c r="N15864" i="1" s="1"/>
  <c r="M15865" i="1"/>
  <c r="N15865" i="1" s="1"/>
  <c r="M15866" i="1"/>
  <c r="N15866" i="1" s="1"/>
  <c r="M15867" i="1"/>
  <c r="N15867" i="1" s="1"/>
  <c r="M15868" i="1"/>
  <c r="N15868" i="1" s="1"/>
  <c r="M15869" i="1"/>
  <c r="N15869" i="1" s="1"/>
  <c r="M15870" i="1"/>
  <c r="N15870" i="1" s="1"/>
  <c r="M15871" i="1"/>
  <c r="N15871" i="1" s="1"/>
  <c r="M15872" i="1"/>
  <c r="N15872" i="1" s="1"/>
  <c r="M15873" i="1"/>
  <c r="N15873" i="1" s="1"/>
  <c r="M15874" i="1"/>
  <c r="N15874" i="1" s="1"/>
  <c r="M15875" i="1"/>
  <c r="N15875" i="1" s="1"/>
  <c r="M15876" i="1"/>
  <c r="N15876" i="1" s="1"/>
  <c r="M15877" i="1"/>
  <c r="N15877" i="1" s="1"/>
  <c r="M15878" i="1"/>
  <c r="N15878" i="1" s="1"/>
  <c r="M15879" i="1"/>
  <c r="N15879" i="1" s="1"/>
  <c r="M15880" i="1"/>
  <c r="N15880" i="1" s="1"/>
  <c r="M15881" i="1"/>
  <c r="N15881" i="1" s="1"/>
  <c r="M15882" i="1"/>
  <c r="N15882" i="1" s="1"/>
  <c r="M15883" i="1"/>
  <c r="N15883" i="1" s="1"/>
  <c r="M15884" i="1"/>
  <c r="N15884" i="1" s="1"/>
  <c r="M15885" i="1"/>
  <c r="N15885" i="1" s="1"/>
  <c r="M15886" i="1"/>
  <c r="N15886" i="1" s="1"/>
  <c r="M15887" i="1"/>
  <c r="N15887" i="1" s="1"/>
  <c r="M15888" i="1"/>
  <c r="N15888" i="1" s="1"/>
  <c r="M15889" i="1"/>
  <c r="N15889" i="1" s="1"/>
  <c r="M15890" i="1"/>
  <c r="N15890" i="1" s="1"/>
  <c r="M15891" i="1"/>
  <c r="N15891" i="1" s="1"/>
  <c r="M15892" i="1"/>
  <c r="N15892" i="1" s="1"/>
  <c r="M15893" i="1"/>
  <c r="N15893" i="1" s="1"/>
  <c r="M15894" i="1"/>
  <c r="N15894" i="1" s="1"/>
  <c r="M15895" i="1"/>
  <c r="N15895" i="1" s="1"/>
  <c r="M15896" i="1"/>
  <c r="N15896" i="1" s="1"/>
  <c r="M15897" i="1"/>
  <c r="N15897" i="1" s="1"/>
  <c r="M15898" i="1"/>
  <c r="N15898" i="1" s="1"/>
  <c r="M15899" i="1"/>
  <c r="N15899" i="1" s="1"/>
  <c r="M15900" i="1"/>
  <c r="N15900" i="1" s="1"/>
  <c r="M15901" i="1"/>
  <c r="N15901" i="1" s="1"/>
  <c r="M15902" i="1"/>
  <c r="N15902" i="1" s="1"/>
  <c r="M15903" i="1"/>
  <c r="N15903" i="1" s="1"/>
  <c r="M15904" i="1"/>
  <c r="N15904" i="1" s="1"/>
  <c r="M15905" i="1"/>
  <c r="N15905" i="1" s="1"/>
  <c r="M15906" i="1"/>
  <c r="N15906" i="1" s="1"/>
  <c r="M15907" i="1"/>
  <c r="N15907" i="1" s="1"/>
  <c r="M15908" i="1"/>
  <c r="N15908" i="1" s="1"/>
  <c r="M15909" i="1"/>
  <c r="N15909" i="1" s="1"/>
  <c r="M15910" i="1"/>
  <c r="N15910" i="1" s="1"/>
  <c r="M15911" i="1"/>
  <c r="N15911" i="1" s="1"/>
  <c r="M15912" i="1"/>
  <c r="N15912" i="1" s="1"/>
  <c r="M15913" i="1"/>
  <c r="N15913" i="1" s="1"/>
  <c r="M15914" i="1"/>
  <c r="N15914" i="1" s="1"/>
  <c r="M15915" i="1"/>
  <c r="N15915" i="1" s="1"/>
  <c r="M15916" i="1"/>
  <c r="N15916" i="1" s="1"/>
  <c r="M15917" i="1"/>
  <c r="N15917" i="1" s="1"/>
  <c r="M15918" i="1"/>
  <c r="N15918" i="1" s="1"/>
  <c r="M15919" i="1"/>
  <c r="N15919" i="1" s="1"/>
  <c r="M15920" i="1"/>
  <c r="N15920" i="1" s="1"/>
  <c r="M15921" i="1"/>
  <c r="N15921" i="1" s="1"/>
  <c r="M15922" i="1"/>
  <c r="N15922" i="1" s="1"/>
  <c r="M15923" i="1"/>
  <c r="N15923" i="1" s="1"/>
  <c r="M15924" i="1"/>
  <c r="N15924" i="1" s="1"/>
  <c r="M15925" i="1"/>
  <c r="N15925" i="1" s="1"/>
  <c r="M15926" i="1"/>
  <c r="N15926" i="1" s="1"/>
  <c r="M15927" i="1"/>
  <c r="N15927" i="1" s="1"/>
  <c r="M15928" i="1"/>
  <c r="N15928" i="1" s="1"/>
  <c r="M15929" i="1"/>
  <c r="N15929" i="1" s="1"/>
  <c r="M15930" i="1"/>
  <c r="N15930" i="1" s="1"/>
  <c r="M15931" i="1"/>
  <c r="N15931" i="1" s="1"/>
  <c r="M15932" i="1"/>
  <c r="N15932" i="1" s="1"/>
  <c r="M15933" i="1"/>
  <c r="N15933" i="1" s="1"/>
  <c r="M15934" i="1"/>
  <c r="N15934" i="1" s="1"/>
  <c r="M15935" i="1"/>
  <c r="N15935" i="1" s="1"/>
  <c r="M15936" i="1"/>
  <c r="N15936" i="1" s="1"/>
  <c r="M15937" i="1"/>
  <c r="N15937" i="1" s="1"/>
  <c r="M15938" i="1"/>
  <c r="N15938" i="1" s="1"/>
  <c r="M15939" i="1"/>
  <c r="N15939" i="1" s="1"/>
  <c r="M15940" i="1"/>
  <c r="N15940" i="1" s="1"/>
  <c r="M15941" i="1"/>
  <c r="N15941" i="1" s="1"/>
  <c r="M15942" i="1"/>
  <c r="N15942" i="1" s="1"/>
  <c r="M15943" i="1"/>
  <c r="N15943" i="1" s="1"/>
  <c r="M15944" i="1"/>
  <c r="N15944" i="1" s="1"/>
  <c r="M15945" i="1"/>
  <c r="N15945" i="1" s="1"/>
  <c r="M15946" i="1"/>
  <c r="N15946" i="1" s="1"/>
  <c r="M15947" i="1"/>
  <c r="N15947" i="1" s="1"/>
  <c r="M15948" i="1"/>
  <c r="N15948" i="1" s="1"/>
  <c r="M15949" i="1"/>
  <c r="N15949" i="1" s="1"/>
  <c r="M15950" i="1"/>
  <c r="N15950" i="1" s="1"/>
  <c r="M15951" i="1"/>
  <c r="N15951" i="1" s="1"/>
  <c r="M15952" i="1"/>
  <c r="N15952" i="1" s="1"/>
  <c r="M15953" i="1"/>
  <c r="N15953" i="1" s="1"/>
  <c r="M15954" i="1"/>
  <c r="N15954" i="1" s="1"/>
  <c r="M15955" i="1"/>
  <c r="N15955" i="1" s="1"/>
  <c r="M15956" i="1"/>
  <c r="N15956" i="1" s="1"/>
  <c r="M15957" i="1"/>
  <c r="N15957" i="1" s="1"/>
  <c r="M15958" i="1"/>
  <c r="N15958" i="1" s="1"/>
  <c r="M15959" i="1"/>
  <c r="N15959" i="1" s="1"/>
  <c r="M15960" i="1"/>
  <c r="N15960" i="1" s="1"/>
  <c r="M15961" i="1"/>
  <c r="N15961" i="1" s="1"/>
  <c r="M15962" i="1"/>
  <c r="N15962" i="1" s="1"/>
  <c r="M15963" i="1"/>
  <c r="N15963" i="1" s="1"/>
  <c r="M15964" i="1"/>
  <c r="N15964" i="1" s="1"/>
  <c r="M15965" i="1"/>
  <c r="N15965" i="1" s="1"/>
  <c r="M15966" i="1"/>
  <c r="N15966" i="1" s="1"/>
  <c r="M15967" i="1"/>
  <c r="N15967" i="1" s="1"/>
  <c r="M15968" i="1"/>
  <c r="N15968" i="1" s="1"/>
  <c r="M15969" i="1"/>
  <c r="N15969" i="1" s="1"/>
  <c r="M15970" i="1"/>
  <c r="N15970" i="1" s="1"/>
  <c r="M15971" i="1"/>
  <c r="N15971" i="1" s="1"/>
  <c r="M15972" i="1"/>
  <c r="N15972" i="1" s="1"/>
  <c r="M15973" i="1"/>
  <c r="N15973" i="1" s="1"/>
  <c r="M15974" i="1"/>
  <c r="N15974" i="1" s="1"/>
  <c r="M15975" i="1"/>
  <c r="N15975" i="1" s="1"/>
  <c r="M15976" i="1"/>
  <c r="N15976" i="1" s="1"/>
  <c r="M15977" i="1"/>
  <c r="N15977" i="1" s="1"/>
  <c r="M15978" i="1"/>
  <c r="N15978" i="1" s="1"/>
  <c r="M15979" i="1"/>
  <c r="N15979" i="1" s="1"/>
  <c r="M15980" i="1"/>
  <c r="N15980" i="1" s="1"/>
  <c r="M15981" i="1"/>
  <c r="N15981" i="1" s="1"/>
  <c r="M15982" i="1"/>
  <c r="N15982" i="1" s="1"/>
  <c r="M15983" i="1"/>
  <c r="N15983" i="1" s="1"/>
  <c r="M15984" i="1"/>
  <c r="N15984" i="1" s="1"/>
  <c r="M15985" i="1"/>
  <c r="N15985" i="1" s="1"/>
  <c r="M15986" i="1"/>
  <c r="N15986" i="1" s="1"/>
  <c r="M15987" i="1"/>
  <c r="N15987" i="1" s="1"/>
  <c r="M15988" i="1"/>
  <c r="N15988" i="1" s="1"/>
  <c r="M15989" i="1"/>
  <c r="N15989" i="1" s="1"/>
  <c r="M15990" i="1"/>
  <c r="N15990" i="1" s="1"/>
  <c r="M15991" i="1"/>
  <c r="N15991" i="1" s="1"/>
  <c r="M15992" i="1"/>
  <c r="N15992" i="1" s="1"/>
  <c r="M15993" i="1"/>
  <c r="N15993" i="1" s="1"/>
  <c r="M15994" i="1"/>
  <c r="N15994" i="1" s="1"/>
  <c r="M15995" i="1"/>
  <c r="N15995" i="1" s="1"/>
  <c r="M15996" i="1"/>
  <c r="N15996" i="1" s="1"/>
  <c r="M15997" i="1"/>
  <c r="N15997" i="1" s="1"/>
  <c r="M15998" i="1"/>
  <c r="N15998" i="1" s="1"/>
  <c r="M15999" i="1"/>
  <c r="N15999" i="1" s="1"/>
  <c r="M16000" i="1"/>
  <c r="N16000" i="1" s="1"/>
  <c r="M16001" i="1"/>
  <c r="N16001" i="1" s="1"/>
  <c r="M16002" i="1"/>
  <c r="N16002" i="1" s="1"/>
  <c r="M16003" i="1"/>
  <c r="N16003" i="1" s="1"/>
  <c r="M16004" i="1"/>
  <c r="N16004" i="1" s="1"/>
  <c r="M16005" i="1"/>
  <c r="N16005" i="1" s="1"/>
  <c r="M16006" i="1"/>
  <c r="N16006" i="1" s="1"/>
  <c r="M16007" i="1"/>
  <c r="N16007" i="1" s="1"/>
  <c r="M16008" i="1"/>
  <c r="N16008" i="1" s="1"/>
  <c r="M16009" i="1"/>
  <c r="N16009" i="1" s="1"/>
  <c r="M16010" i="1"/>
  <c r="N16010" i="1" s="1"/>
  <c r="M16011" i="1"/>
  <c r="N16011" i="1" s="1"/>
  <c r="M16012" i="1"/>
  <c r="N16012" i="1" s="1"/>
  <c r="M16013" i="1"/>
  <c r="N16013" i="1" s="1"/>
  <c r="M16014" i="1"/>
  <c r="N16014" i="1" s="1"/>
  <c r="M16015" i="1"/>
  <c r="N16015" i="1" s="1"/>
  <c r="M16016" i="1"/>
  <c r="N16016" i="1" s="1"/>
  <c r="M16017" i="1"/>
  <c r="N16017" i="1" s="1"/>
  <c r="M16018" i="1"/>
  <c r="N16018" i="1" s="1"/>
  <c r="M16019" i="1"/>
  <c r="N16019" i="1" s="1"/>
  <c r="M16020" i="1"/>
  <c r="N16020" i="1" s="1"/>
  <c r="M16021" i="1"/>
  <c r="N16021" i="1" s="1"/>
  <c r="M16022" i="1"/>
  <c r="N16022" i="1" s="1"/>
  <c r="M16023" i="1"/>
  <c r="N16023" i="1" s="1"/>
  <c r="M16024" i="1"/>
  <c r="N16024" i="1" s="1"/>
  <c r="M16025" i="1"/>
  <c r="N16025" i="1" s="1"/>
  <c r="M16026" i="1"/>
  <c r="N16026" i="1" s="1"/>
  <c r="M16027" i="1"/>
  <c r="N16027" i="1" s="1"/>
  <c r="M16028" i="1"/>
  <c r="N16028" i="1" s="1"/>
  <c r="M16029" i="1"/>
  <c r="N16029" i="1" s="1"/>
  <c r="M16030" i="1"/>
  <c r="N16030" i="1" s="1"/>
  <c r="M16031" i="1"/>
  <c r="N16031" i="1" s="1"/>
  <c r="M16032" i="1"/>
  <c r="N16032" i="1" s="1"/>
  <c r="M16033" i="1"/>
  <c r="N16033" i="1" s="1"/>
  <c r="M16034" i="1"/>
  <c r="N16034" i="1" s="1"/>
  <c r="M16035" i="1"/>
  <c r="N16035" i="1" s="1"/>
  <c r="M16036" i="1"/>
  <c r="N16036" i="1" s="1"/>
  <c r="M16037" i="1"/>
  <c r="N16037" i="1" s="1"/>
  <c r="M16038" i="1"/>
  <c r="N16038" i="1" s="1"/>
  <c r="M16039" i="1"/>
  <c r="N16039" i="1" s="1"/>
  <c r="M16040" i="1"/>
  <c r="N16040" i="1" s="1"/>
  <c r="M16041" i="1"/>
  <c r="N16041" i="1" s="1"/>
  <c r="M16042" i="1"/>
  <c r="N16042" i="1" s="1"/>
  <c r="M16043" i="1"/>
  <c r="N16043" i="1" s="1"/>
  <c r="M16044" i="1"/>
  <c r="N16044" i="1" s="1"/>
  <c r="M16045" i="1"/>
  <c r="N16045" i="1" s="1"/>
  <c r="M16046" i="1"/>
  <c r="N16046" i="1" s="1"/>
  <c r="M16047" i="1"/>
  <c r="N16047" i="1" s="1"/>
  <c r="M16048" i="1"/>
  <c r="N16048" i="1" s="1"/>
  <c r="M16049" i="1"/>
  <c r="N16049" i="1" s="1"/>
  <c r="M16050" i="1"/>
  <c r="N16050" i="1" s="1"/>
  <c r="M16051" i="1"/>
  <c r="N16051" i="1" s="1"/>
  <c r="M16052" i="1"/>
  <c r="N16052" i="1" s="1"/>
  <c r="M16053" i="1"/>
  <c r="N16053" i="1" s="1"/>
  <c r="M16054" i="1"/>
  <c r="N16054" i="1" s="1"/>
  <c r="M16055" i="1"/>
  <c r="N16055" i="1" s="1"/>
  <c r="M16056" i="1"/>
  <c r="N16056" i="1" s="1"/>
  <c r="M16057" i="1"/>
  <c r="N16057" i="1" s="1"/>
  <c r="M16058" i="1"/>
  <c r="N16058" i="1" s="1"/>
  <c r="M16059" i="1"/>
  <c r="N16059" i="1" s="1"/>
  <c r="M16060" i="1"/>
  <c r="N16060" i="1" s="1"/>
  <c r="M16061" i="1"/>
  <c r="N16061" i="1" s="1"/>
  <c r="M16062" i="1"/>
  <c r="N16062" i="1" s="1"/>
  <c r="M16063" i="1"/>
  <c r="N16063" i="1" s="1"/>
  <c r="M16064" i="1"/>
  <c r="N16064" i="1" s="1"/>
  <c r="M16065" i="1"/>
  <c r="N16065" i="1" s="1"/>
  <c r="M16066" i="1"/>
  <c r="N16066" i="1" s="1"/>
  <c r="M16067" i="1"/>
  <c r="N16067" i="1" s="1"/>
  <c r="M16068" i="1"/>
  <c r="N16068" i="1" s="1"/>
  <c r="M16069" i="1"/>
  <c r="N16069" i="1" s="1"/>
  <c r="M16070" i="1"/>
  <c r="N16070" i="1" s="1"/>
  <c r="M16071" i="1"/>
  <c r="N16071" i="1" s="1"/>
  <c r="M16072" i="1"/>
  <c r="N16072" i="1" s="1"/>
  <c r="M16073" i="1"/>
  <c r="N16073" i="1" s="1"/>
  <c r="M16074" i="1"/>
  <c r="N16074" i="1" s="1"/>
  <c r="M16075" i="1"/>
  <c r="N16075" i="1" s="1"/>
  <c r="M16076" i="1"/>
  <c r="N16076" i="1" s="1"/>
  <c r="M16077" i="1"/>
  <c r="N16077" i="1" s="1"/>
  <c r="M16078" i="1"/>
  <c r="N16078" i="1" s="1"/>
  <c r="M16079" i="1"/>
  <c r="N16079" i="1" s="1"/>
  <c r="M16080" i="1"/>
  <c r="N16080" i="1" s="1"/>
  <c r="M16081" i="1"/>
  <c r="N16081" i="1" s="1"/>
  <c r="M16082" i="1"/>
  <c r="N16082" i="1" s="1"/>
  <c r="M16083" i="1"/>
  <c r="N16083" i="1" s="1"/>
  <c r="M16084" i="1"/>
  <c r="N16084" i="1" s="1"/>
  <c r="M16085" i="1"/>
  <c r="N16085" i="1" s="1"/>
  <c r="M16086" i="1"/>
  <c r="N16086" i="1" s="1"/>
  <c r="M16087" i="1"/>
  <c r="N16087" i="1" s="1"/>
  <c r="M16088" i="1"/>
  <c r="N16088" i="1" s="1"/>
  <c r="M16089" i="1"/>
  <c r="N16089" i="1" s="1"/>
  <c r="M16090" i="1"/>
  <c r="N16090" i="1" s="1"/>
  <c r="M16091" i="1"/>
  <c r="N16091" i="1" s="1"/>
  <c r="M16092" i="1"/>
  <c r="N16092" i="1" s="1"/>
  <c r="M16093" i="1"/>
  <c r="N16093" i="1" s="1"/>
  <c r="M16094" i="1"/>
  <c r="N16094" i="1" s="1"/>
  <c r="M16095" i="1"/>
  <c r="N16095" i="1" s="1"/>
  <c r="M16096" i="1"/>
  <c r="N16096" i="1" s="1"/>
  <c r="M16097" i="1"/>
  <c r="N16097" i="1" s="1"/>
  <c r="M16098" i="1"/>
  <c r="N16098" i="1" s="1"/>
  <c r="M16099" i="1"/>
  <c r="N16099" i="1" s="1"/>
  <c r="M16100" i="1"/>
  <c r="N16100" i="1" s="1"/>
  <c r="M16101" i="1"/>
  <c r="N16101" i="1" s="1"/>
  <c r="M16102" i="1"/>
  <c r="N16102" i="1" s="1"/>
  <c r="M16103" i="1"/>
  <c r="N16103" i="1" s="1"/>
  <c r="M16104" i="1"/>
  <c r="N16104" i="1" s="1"/>
  <c r="M16105" i="1"/>
  <c r="N16105" i="1" s="1"/>
  <c r="M16106" i="1"/>
  <c r="N16106" i="1" s="1"/>
  <c r="M16107" i="1"/>
  <c r="N16107" i="1" s="1"/>
  <c r="M16108" i="1"/>
  <c r="N16108" i="1" s="1"/>
  <c r="M16109" i="1"/>
  <c r="N16109" i="1" s="1"/>
  <c r="M16110" i="1"/>
  <c r="N16110" i="1" s="1"/>
  <c r="M16111" i="1"/>
  <c r="N16111" i="1" s="1"/>
  <c r="M16112" i="1"/>
  <c r="N16112" i="1" s="1"/>
  <c r="M16113" i="1"/>
  <c r="N16113" i="1" s="1"/>
  <c r="M16114" i="1"/>
  <c r="N16114" i="1" s="1"/>
  <c r="M16115" i="1"/>
  <c r="N16115" i="1" s="1"/>
  <c r="M16116" i="1"/>
  <c r="N16116" i="1" s="1"/>
  <c r="M16117" i="1"/>
  <c r="N16117" i="1" s="1"/>
  <c r="M16118" i="1"/>
  <c r="N16118" i="1" s="1"/>
  <c r="M16119" i="1"/>
  <c r="N16119" i="1" s="1"/>
  <c r="M16120" i="1"/>
  <c r="N16120" i="1" s="1"/>
  <c r="M16121" i="1"/>
  <c r="N16121" i="1" s="1"/>
  <c r="M16122" i="1"/>
  <c r="N16122" i="1" s="1"/>
  <c r="M16123" i="1"/>
  <c r="N16123" i="1" s="1"/>
  <c r="M16124" i="1"/>
  <c r="N16124" i="1" s="1"/>
  <c r="M16125" i="1"/>
  <c r="N16125" i="1" s="1"/>
  <c r="M16126" i="1"/>
  <c r="N16126" i="1" s="1"/>
  <c r="M16127" i="1"/>
  <c r="N16127" i="1" s="1"/>
  <c r="M16128" i="1"/>
  <c r="N16128" i="1" s="1"/>
  <c r="M16129" i="1"/>
  <c r="N16129" i="1" s="1"/>
  <c r="M16130" i="1"/>
  <c r="N16130" i="1" s="1"/>
  <c r="M16131" i="1"/>
  <c r="N16131" i="1" s="1"/>
  <c r="M16132" i="1"/>
  <c r="N16132" i="1" s="1"/>
  <c r="M16133" i="1"/>
  <c r="N16133" i="1" s="1"/>
  <c r="M16134" i="1"/>
  <c r="N16134" i="1" s="1"/>
  <c r="M16135" i="1"/>
  <c r="N16135" i="1" s="1"/>
  <c r="M16136" i="1"/>
  <c r="N16136" i="1" s="1"/>
  <c r="M16137" i="1"/>
  <c r="N16137" i="1" s="1"/>
  <c r="M16138" i="1"/>
  <c r="N16138" i="1" s="1"/>
  <c r="M16139" i="1"/>
  <c r="N16139" i="1" s="1"/>
  <c r="M16140" i="1"/>
  <c r="N16140" i="1" s="1"/>
  <c r="M16141" i="1"/>
  <c r="N16141" i="1" s="1"/>
  <c r="M16142" i="1"/>
  <c r="N16142" i="1" s="1"/>
  <c r="M16143" i="1"/>
  <c r="N16143" i="1" s="1"/>
  <c r="M16144" i="1"/>
  <c r="N16144" i="1" s="1"/>
  <c r="M16145" i="1"/>
  <c r="N16145" i="1" s="1"/>
  <c r="M16146" i="1"/>
  <c r="N16146" i="1" s="1"/>
  <c r="M16147" i="1"/>
  <c r="N16147" i="1" s="1"/>
  <c r="M16148" i="1"/>
  <c r="N16148" i="1" s="1"/>
  <c r="M16149" i="1"/>
  <c r="N16149" i="1" s="1"/>
  <c r="M16150" i="1"/>
  <c r="N16150" i="1" s="1"/>
  <c r="M16151" i="1"/>
  <c r="N16151" i="1" s="1"/>
  <c r="M16152" i="1"/>
  <c r="N16152" i="1" s="1"/>
  <c r="M16153" i="1"/>
  <c r="N16153" i="1" s="1"/>
  <c r="M16154" i="1"/>
  <c r="N16154" i="1" s="1"/>
  <c r="M16155" i="1"/>
  <c r="N16155" i="1" s="1"/>
  <c r="M16156" i="1"/>
  <c r="N16156" i="1" s="1"/>
  <c r="M16157" i="1"/>
  <c r="N16157" i="1" s="1"/>
  <c r="M16158" i="1"/>
  <c r="N16158" i="1" s="1"/>
  <c r="M16159" i="1"/>
  <c r="N16159" i="1" s="1"/>
  <c r="M16160" i="1"/>
  <c r="N16160" i="1" s="1"/>
  <c r="M16161" i="1"/>
  <c r="N16161" i="1" s="1"/>
  <c r="M16162" i="1"/>
  <c r="N16162" i="1" s="1"/>
  <c r="M16163" i="1"/>
  <c r="N16163" i="1" s="1"/>
  <c r="M16164" i="1"/>
  <c r="N16164" i="1" s="1"/>
  <c r="M16165" i="1"/>
  <c r="N16165" i="1" s="1"/>
  <c r="M16166" i="1"/>
  <c r="N16166" i="1" s="1"/>
  <c r="M16167" i="1"/>
  <c r="N16167" i="1" s="1"/>
  <c r="M16168" i="1"/>
  <c r="N16168" i="1" s="1"/>
  <c r="M16169" i="1"/>
  <c r="N16169" i="1" s="1"/>
  <c r="M16170" i="1"/>
  <c r="N16170" i="1" s="1"/>
  <c r="M16171" i="1"/>
  <c r="N16171" i="1" s="1"/>
  <c r="M16172" i="1"/>
  <c r="N16172" i="1" s="1"/>
  <c r="M16173" i="1"/>
  <c r="N16173" i="1" s="1"/>
  <c r="M16174" i="1"/>
  <c r="N16174" i="1" s="1"/>
  <c r="M16175" i="1"/>
  <c r="N16175" i="1" s="1"/>
  <c r="M16176" i="1"/>
  <c r="N16176" i="1" s="1"/>
  <c r="M16177" i="1"/>
  <c r="N16177" i="1" s="1"/>
  <c r="M16178" i="1"/>
  <c r="N16178" i="1" s="1"/>
  <c r="M16179" i="1"/>
  <c r="N16179" i="1" s="1"/>
  <c r="M16180" i="1"/>
  <c r="N16180" i="1" s="1"/>
  <c r="M16181" i="1"/>
  <c r="N16181" i="1" s="1"/>
  <c r="M16182" i="1"/>
  <c r="N16182" i="1" s="1"/>
  <c r="M16183" i="1"/>
  <c r="N16183" i="1" s="1"/>
  <c r="M16184" i="1"/>
  <c r="N16184" i="1" s="1"/>
  <c r="M16185" i="1"/>
  <c r="N16185" i="1" s="1"/>
  <c r="M16186" i="1"/>
  <c r="N16186" i="1" s="1"/>
  <c r="M16187" i="1"/>
  <c r="N16187" i="1" s="1"/>
  <c r="M16188" i="1"/>
  <c r="N16188" i="1" s="1"/>
  <c r="M16189" i="1"/>
  <c r="N16189" i="1" s="1"/>
  <c r="M16190" i="1"/>
  <c r="N16190" i="1" s="1"/>
  <c r="M16191" i="1"/>
  <c r="N16191" i="1" s="1"/>
  <c r="M16192" i="1"/>
  <c r="N16192" i="1" s="1"/>
  <c r="M16193" i="1"/>
  <c r="N16193" i="1" s="1"/>
  <c r="M16194" i="1"/>
  <c r="N16194" i="1" s="1"/>
  <c r="M16195" i="1"/>
  <c r="N16195" i="1" s="1"/>
  <c r="M16196" i="1"/>
  <c r="N16196" i="1" s="1"/>
  <c r="M16197" i="1"/>
  <c r="N16197" i="1" s="1"/>
  <c r="M16198" i="1"/>
  <c r="N16198" i="1" s="1"/>
  <c r="M16199" i="1"/>
  <c r="N16199" i="1" s="1"/>
  <c r="M16200" i="1"/>
  <c r="N16200" i="1" s="1"/>
  <c r="M16201" i="1"/>
  <c r="N16201" i="1" s="1"/>
  <c r="M16202" i="1"/>
  <c r="N16202" i="1" s="1"/>
  <c r="M16203" i="1"/>
  <c r="N16203" i="1" s="1"/>
  <c r="M16204" i="1"/>
  <c r="N16204" i="1" s="1"/>
  <c r="M16205" i="1"/>
  <c r="N16205" i="1" s="1"/>
  <c r="M16206" i="1"/>
  <c r="N16206" i="1" s="1"/>
  <c r="M16207" i="1"/>
  <c r="N16207" i="1" s="1"/>
  <c r="M16208" i="1"/>
  <c r="N16208" i="1" s="1"/>
  <c r="M16209" i="1"/>
  <c r="N16209" i="1" s="1"/>
  <c r="M16210" i="1"/>
  <c r="N16210" i="1" s="1"/>
  <c r="M16211" i="1"/>
  <c r="N16211" i="1" s="1"/>
  <c r="M16212" i="1"/>
  <c r="N16212" i="1" s="1"/>
  <c r="M16213" i="1"/>
  <c r="N16213" i="1" s="1"/>
  <c r="M16214" i="1"/>
  <c r="N16214" i="1" s="1"/>
  <c r="M16215" i="1"/>
  <c r="N16215" i="1" s="1"/>
  <c r="M16216" i="1"/>
  <c r="N16216" i="1" s="1"/>
  <c r="M16217" i="1"/>
  <c r="N16217" i="1" s="1"/>
  <c r="M16218" i="1"/>
  <c r="N16218" i="1" s="1"/>
  <c r="M16219" i="1"/>
  <c r="N16219" i="1" s="1"/>
  <c r="M16220" i="1"/>
  <c r="N16220" i="1" s="1"/>
  <c r="M16221" i="1"/>
  <c r="N16221" i="1" s="1"/>
  <c r="M16222" i="1"/>
  <c r="N16222" i="1" s="1"/>
  <c r="M16223" i="1"/>
  <c r="N16223" i="1" s="1"/>
  <c r="M16224" i="1"/>
  <c r="N16224" i="1" s="1"/>
  <c r="M16225" i="1"/>
  <c r="N16225" i="1" s="1"/>
  <c r="M16226" i="1"/>
  <c r="N16226" i="1" s="1"/>
  <c r="M16227" i="1"/>
  <c r="N16227" i="1" s="1"/>
  <c r="M16228" i="1"/>
  <c r="N16228" i="1" s="1"/>
  <c r="M16229" i="1"/>
  <c r="N16229" i="1" s="1"/>
  <c r="M16230" i="1"/>
  <c r="N16230" i="1" s="1"/>
  <c r="M16231" i="1"/>
  <c r="N16231" i="1" s="1"/>
  <c r="M16232" i="1"/>
  <c r="N16232" i="1" s="1"/>
  <c r="M16233" i="1"/>
  <c r="N16233" i="1" s="1"/>
  <c r="M16234" i="1"/>
  <c r="N16234" i="1" s="1"/>
  <c r="M16235" i="1"/>
  <c r="N16235" i="1" s="1"/>
  <c r="M16236" i="1"/>
  <c r="N16236" i="1" s="1"/>
  <c r="M16237" i="1"/>
  <c r="N16237" i="1" s="1"/>
  <c r="M16238" i="1"/>
  <c r="N16238" i="1" s="1"/>
  <c r="M16239" i="1"/>
  <c r="N16239" i="1" s="1"/>
  <c r="M16240" i="1"/>
  <c r="N16240" i="1" s="1"/>
  <c r="M16241" i="1"/>
  <c r="N16241" i="1" s="1"/>
  <c r="M16242" i="1"/>
  <c r="N16242" i="1" s="1"/>
  <c r="M16243" i="1"/>
  <c r="N16243" i="1" s="1"/>
  <c r="M16244" i="1"/>
  <c r="N16244" i="1" s="1"/>
  <c r="M16245" i="1"/>
  <c r="N16245" i="1" s="1"/>
  <c r="M16246" i="1"/>
  <c r="N16246" i="1" s="1"/>
  <c r="M16247" i="1"/>
  <c r="N16247" i="1" s="1"/>
  <c r="M16248" i="1"/>
  <c r="N16248" i="1" s="1"/>
  <c r="M16249" i="1"/>
  <c r="N16249" i="1" s="1"/>
  <c r="M16250" i="1"/>
  <c r="N16250" i="1" s="1"/>
  <c r="M16251" i="1"/>
  <c r="N16251" i="1" s="1"/>
  <c r="M16252" i="1"/>
  <c r="N16252" i="1" s="1"/>
  <c r="M16253" i="1"/>
  <c r="N16253" i="1" s="1"/>
  <c r="M16254" i="1"/>
  <c r="N16254" i="1" s="1"/>
  <c r="M16255" i="1"/>
  <c r="N16255" i="1" s="1"/>
  <c r="M16256" i="1"/>
  <c r="N16256" i="1" s="1"/>
  <c r="M16257" i="1"/>
  <c r="N16257" i="1" s="1"/>
  <c r="M16258" i="1"/>
  <c r="N16258" i="1" s="1"/>
  <c r="M16259" i="1"/>
  <c r="N16259" i="1" s="1"/>
  <c r="M16260" i="1"/>
  <c r="N16260" i="1" s="1"/>
  <c r="M16261" i="1"/>
  <c r="N16261" i="1" s="1"/>
  <c r="M16262" i="1"/>
  <c r="N16262" i="1" s="1"/>
  <c r="M16263" i="1"/>
  <c r="N16263" i="1" s="1"/>
  <c r="M16264" i="1"/>
  <c r="N16264" i="1" s="1"/>
  <c r="M16265" i="1"/>
  <c r="N16265" i="1" s="1"/>
  <c r="M16266" i="1"/>
  <c r="N16266" i="1" s="1"/>
  <c r="M16267" i="1"/>
  <c r="N16267" i="1" s="1"/>
  <c r="M16268" i="1"/>
  <c r="N16268" i="1" s="1"/>
  <c r="M16269" i="1"/>
  <c r="N16269" i="1" s="1"/>
  <c r="M16270" i="1"/>
  <c r="N16270" i="1" s="1"/>
  <c r="M16271" i="1"/>
  <c r="N16271" i="1" s="1"/>
  <c r="M16272" i="1"/>
  <c r="N16272" i="1" s="1"/>
  <c r="M16273" i="1"/>
  <c r="N16273" i="1" s="1"/>
  <c r="M16274" i="1"/>
  <c r="N16274" i="1" s="1"/>
  <c r="M16275" i="1"/>
  <c r="N16275" i="1" s="1"/>
  <c r="M16276" i="1"/>
  <c r="N16276" i="1" s="1"/>
  <c r="M16277" i="1"/>
  <c r="N16277" i="1" s="1"/>
  <c r="M16278" i="1"/>
  <c r="N16278" i="1" s="1"/>
  <c r="M16279" i="1"/>
  <c r="N16279" i="1" s="1"/>
  <c r="M16280" i="1"/>
  <c r="N16280" i="1" s="1"/>
  <c r="M16281" i="1"/>
  <c r="N16281" i="1" s="1"/>
  <c r="M16282" i="1"/>
  <c r="N16282" i="1" s="1"/>
  <c r="M16283" i="1"/>
  <c r="N16283" i="1" s="1"/>
  <c r="M16284" i="1"/>
  <c r="N16284" i="1" s="1"/>
  <c r="M16285" i="1"/>
  <c r="N16285" i="1" s="1"/>
  <c r="M16286" i="1"/>
  <c r="N16286" i="1" s="1"/>
  <c r="M16287" i="1"/>
  <c r="N16287" i="1" s="1"/>
  <c r="M16288" i="1"/>
  <c r="N16288" i="1" s="1"/>
  <c r="M16289" i="1"/>
  <c r="N16289" i="1" s="1"/>
  <c r="M16290" i="1"/>
  <c r="N16290" i="1" s="1"/>
  <c r="M16291" i="1"/>
  <c r="N16291" i="1" s="1"/>
  <c r="M16292" i="1"/>
  <c r="N16292" i="1" s="1"/>
  <c r="M16293" i="1"/>
  <c r="N16293" i="1" s="1"/>
  <c r="M16294" i="1"/>
  <c r="N16294" i="1" s="1"/>
  <c r="M16295" i="1"/>
  <c r="N16295" i="1" s="1"/>
  <c r="M16296" i="1"/>
  <c r="N16296" i="1" s="1"/>
  <c r="M16297" i="1"/>
  <c r="N16297" i="1" s="1"/>
  <c r="M16298" i="1"/>
  <c r="N16298" i="1" s="1"/>
  <c r="M16299" i="1"/>
  <c r="N16299" i="1" s="1"/>
  <c r="M16300" i="1"/>
  <c r="N16300" i="1" s="1"/>
  <c r="M16301" i="1"/>
  <c r="N16301" i="1" s="1"/>
  <c r="M16302" i="1"/>
  <c r="N16302" i="1" s="1"/>
  <c r="M16303" i="1"/>
  <c r="N16303" i="1" s="1"/>
  <c r="M16304" i="1"/>
  <c r="N16304" i="1" s="1"/>
  <c r="M16305" i="1"/>
  <c r="N16305" i="1" s="1"/>
  <c r="M16306" i="1"/>
  <c r="N16306" i="1" s="1"/>
  <c r="M16307" i="1"/>
  <c r="N16307" i="1" s="1"/>
  <c r="M16308" i="1"/>
  <c r="N16308" i="1" s="1"/>
  <c r="M16309" i="1"/>
  <c r="N16309" i="1" s="1"/>
  <c r="M16310" i="1"/>
  <c r="N16310" i="1" s="1"/>
  <c r="M16311" i="1"/>
  <c r="N16311" i="1" s="1"/>
  <c r="M16312" i="1"/>
  <c r="N16312" i="1" s="1"/>
  <c r="M16313" i="1"/>
  <c r="N16313" i="1" s="1"/>
  <c r="M16314" i="1"/>
  <c r="N16314" i="1" s="1"/>
  <c r="M16315" i="1"/>
  <c r="N16315" i="1" s="1"/>
  <c r="M16316" i="1"/>
  <c r="N16316" i="1" s="1"/>
  <c r="M16317" i="1"/>
  <c r="N16317" i="1" s="1"/>
  <c r="M16318" i="1"/>
  <c r="N16318" i="1" s="1"/>
  <c r="M16319" i="1"/>
  <c r="N16319" i="1" s="1"/>
  <c r="M16320" i="1"/>
  <c r="N16320" i="1" s="1"/>
  <c r="M16321" i="1"/>
  <c r="N16321" i="1" s="1"/>
  <c r="M16322" i="1"/>
  <c r="N16322" i="1" s="1"/>
  <c r="M16323" i="1"/>
  <c r="N16323" i="1" s="1"/>
  <c r="M16324" i="1"/>
  <c r="N16324" i="1" s="1"/>
  <c r="M16325" i="1"/>
  <c r="N16325" i="1" s="1"/>
  <c r="M16326" i="1"/>
  <c r="N16326" i="1" s="1"/>
  <c r="M16327" i="1"/>
  <c r="N16327" i="1" s="1"/>
  <c r="M16328" i="1"/>
  <c r="N16328" i="1" s="1"/>
  <c r="M16329" i="1"/>
  <c r="N16329" i="1" s="1"/>
  <c r="M16330" i="1"/>
  <c r="N16330" i="1" s="1"/>
  <c r="M16331" i="1"/>
  <c r="N16331" i="1" s="1"/>
  <c r="M16332" i="1"/>
  <c r="N16332" i="1" s="1"/>
  <c r="M16333" i="1"/>
  <c r="N16333" i="1" s="1"/>
  <c r="M16334" i="1"/>
  <c r="N16334" i="1" s="1"/>
  <c r="M16335" i="1"/>
  <c r="N16335" i="1" s="1"/>
  <c r="M16336" i="1"/>
  <c r="N16336" i="1" s="1"/>
  <c r="M16337" i="1"/>
  <c r="N16337" i="1" s="1"/>
  <c r="M16338" i="1"/>
  <c r="N16338" i="1" s="1"/>
  <c r="M16339" i="1"/>
  <c r="N16339" i="1" s="1"/>
  <c r="M16340" i="1"/>
  <c r="N16340" i="1" s="1"/>
  <c r="M16341" i="1"/>
  <c r="N16341" i="1" s="1"/>
  <c r="M16342" i="1"/>
  <c r="N16342" i="1" s="1"/>
  <c r="M16343" i="1"/>
  <c r="N16343" i="1" s="1"/>
  <c r="M16344" i="1"/>
  <c r="N16344" i="1" s="1"/>
  <c r="M16345" i="1"/>
  <c r="N16345" i="1" s="1"/>
  <c r="M16346" i="1"/>
  <c r="N16346" i="1" s="1"/>
  <c r="M16347" i="1"/>
  <c r="N16347" i="1" s="1"/>
  <c r="M16348" i="1"/>
  <c r="N16348" i="1" s="1"/>
  <c r="M16349" i="1"/>
  <c r="N16349" i="1" s="1"/>
  <c r="M16350" i="1"/>
  <c r="N16350" i="1" s="1"/>
  <c r="M16351" i="1"/>
  <c r="N16351" i="1" s="1"/>
  <c r="M16352" i="1"/>
  <c r="N16352" i="1" s="1"/>
  <c r="M16353" i="1"/>
  <c r="N16353" i="1" s="1"/>
  <c r="M16354" i="1"/>
  <c r="N16354" i="1" s="1"/>
  <c r="M16355" i="1"/>
  <c r="N16355" i="1" s="1"/>
  <c r="M16356" i="1"/>
  <c r="N16356" i="1" s="1"/>
  <c r="M16357" i="1"/>
  <c r="N16357" i="1" s="1"/>
  <c r="M16358" i="1"/>
  <c r="N16358" i="1" s="1"/>
  <c r="M16359" i="1"/>
  <c r="N16359" i="1" s="1"/>
  <c r="M16360" i="1"/>
  <c r="N16360" i="1" s="1"/>
  <c r="M16361" i="1"/>
  <c r="N16361" i="1" s="1"/>
  <c r="M16362" i="1"/>
  <c r="N16362" i="1" s="1"/>
  <c r="M16363" i="1"/>
  <c r="N16363" i="1" s="1"/>
  <c r="M16364" i="1"/>
  <c r="N16364" i="1" s="1"/>
  <c r="M16365" i="1"/>
  <c r="N16365" i="1" s="1"/>
  <c r="M16366" i="1"/>
  <c r="N16366" i="1" s="1"/>
  <c r="M16367" i="1"/>
  <c r="N16367" i="1" s="1"/>
  <c r="M16368" i="1"/>
  <c r="N16368" i="1" s="1"/>
  <c r="M16369" i="1"/>
  <c r="N16369" i="1" s="1"/>
  <c r="M16370" i="1"/>
  <c r="N16370" i="1" s="1"/>
  <c r="M16371" i="1"/>
  <c r="N16371" i="1" s="1"/>
  <c r="M16372" i="1"/>
  <c r="N16372" i="1" s="1"/>
  <c r="M16373" i="1"/>
  <c r="N16373" i="1" s="1"/>
  <c r="M16374" i="1"/>
  <c r="N16374" i="1" s="1"/>
  <c r="M16375" i="1"/>
  <c r="N16375" i="1" s="1"/>
  <c r="M16376" i="1"/>
  <c r="N16376" i="1" s="1"/>
  <c r="M16377" i="1"/>
  <c r="N16377" i="1" s="1"/>
  <c r="M16378" i="1"/>
  <c r="N16378" i="1" s="1"/>
  <c r="M16379" i="1"/>
  <c r="N16379" i="1" s="1"/>
  <c r="M16380" i="1"/>
  <c r="N16380" i="1" s="1"/>
  <c r="M16381" i="1"/>
  <c r="N16381" i="1" s="1"/>
  <c r="M16382" i="1"/>
  <c r="N16382" i="1" s="1"/>
  <c r="M16383" i="1"/>
  <c r="N16383" i="1" s="1"/>
  <c r="M16384" i="1"/>
  <c r="N16384" i="1" s="1"/>
  <c r="M16385" i="1"/>
  <c r="N16385" i="1" s="1"/>
  <c r="M16386" i="1"/>
  <c r="N16386" i="1" s="1"/>
  <c r="M16387" i="1"/>
  <c r="N16387" i="1" s="1"/>
  <c r="M16388" i="1"/>
  <c r="N16388" i="1" s="1"/>
  <c r="M16389" i="1"/>
  <c r="N16389" i="1" s="1"/>
  <c r="M16390" i="1"/>
  <c r="N16390" i="1" s="1"/>
  <c r="M16391" i="1"/>
  <c r="N16391" i="1" s="1"/>
  <c r="M16392" i="1"/>
  <c r="N16392" i="1" s="1"/>
  <c r="M16393" i="1"/>
  <c r="N16393" i="1" s="1"/>
  <c r="M16394" i="1"/>
  <c r="N16394" i="1" s="1"/>
  <c r="M16395" i="1"/>
  <c r="N16395" i="1" s="1"/>
  <c r="M16396" i="1"/>
  <c r="N16396" i="1" s="1"/>
  <c r="M16397" i="1"/>
  <c r="N16397" i="1" s="1"/>
  <c r="M16398" i="1"/>
  <c r="N16398" i="1" s="1"/>
  <c r="M16399" i="1"/>
  <c r="N16399" i="1" s="1"/>
  <c r="M16400" i="1"/>
  <c r="N16400" i="1" s="1"/>
  <c r="M16401" i="1"/>
  <c r="N16401" i="1" s="1"/>
  <c r="M16402" i="1"/>
  <c r="N16402" i="1" s="1"/>
  <c r="M16403" i="1"/>
  <c r="N16403" i="1" s="1"/>
  <c r="M16404" i="1"/>
  <c r="N16404" i="1" s="1"/>
  <c r="M16405" i="1"/>
  <c r="N16405" i="1" s="1"/>
  <c r="M16406" i="1"/>
  <c r="N16406" i="1" s="1"/>
  <c r="M16407" i="1"/>
  <c r="N16407" i="1" s="1"/>
  <c r="M16408" i="1"/>
  <c r="N16408" i="1" s="1"/>
  <c r="M16409" i="1"/>
  <c r="N16409" i="1" s="1"/>
  <c r="M16410" i="1"/>
  <c r="N16410" i="1" s="1"/>
  <c r="M16411" i="1"/>
  <c r="N16411" i="1" s="1"/>
  <c r="M16412" i="1"/>
  <c r="N16412" i="1" s="1"/>
  <c r="M16413" i="1"/>
  <c r="N16413" i="1" s="1"/>
  <c r="M16414" i="1"/>
  <c r="N16414" i="1" s="1"/>
  <c r="M16415" i="1"/>
  <c r="N16415" i="1" s="1"/>
  <c r="M16416" i="1"/>
  <c r="N16416" i="1" s="1"/>
  <c r="M16417" i="1"/>
  <c r="N16417" i="1" s="1"/>
  <c r="M16418" i="1"/>
  <c r="N16418" i="1" s="1"/>
  <c r="M16419" i="1"/>
  <c r="N16419" i="1" s="1"/>
  <c r="M16420" i="1"/>
  <c r="N16420" i="1" s="1"/>
  <c r="M16421" i="1"/>
  <c r="N16421" i="1" s="1"/>
  <c r="M16422" i="1"/>
  <c r="N16422" i="1" s="1"/>
  <c r="M16423" i="1"/>
  <c r="N16423" i="1" s="1"/>
  <c r="M16424" i="1"/>
  <c r="N16424" i="1" s="1"/>
  <c r="M16425" i="1"/>
  <c r="N16425" i="1" s="1"/>
  <c r="M16426" i="1"/>
  <c r="N16426" i="1" s="1"/>
  <c r="M16427" i="1"/>
  <c r="N16427" i="1" s="1"/>
  <c r="M16428" i="1"/>
  <c r="N16428" i="1" s="1"/>
  <c r="M16429" i="1"/>
  <c r="N16429" i="1" s="1"/>
  <c r="M16430" i="1"/>
  <c r="N16430" i="1" s="1"/>
  <c r="M16431" i="1"/>
  <c r="N16431" i="1" s="1"/>
  <c r="M16432" i="1"/>
  <c r="N16432" i="1" s="1"/>
  <c r="M16433" i="1"/>
  <c r="N16433" i="1" s="1"/>
  <c r="M16434" i="1"/>
  <c r="N16434" i="1" s="1"/>
  <c r="M16435" i="1"/>
  <c r="N16435" i="1" s="1"/>
  <c r="M16436" i="1"/>
  <c r="N16436" i="1" s="1"/>
  <c r="M16437" i="1"/>
  <c r="N16437" i="1" s="1"/>
  <c r="M16438" i="1"/>
  <c r="N16438" i="1" s="1"/>
  <c r="M16439" i="1"/>
  <c r="N16439" i="1" s="1"/>
  <c r="M16440" i="1"/>
  <c r="N16440" i="1" s="1"/>
  <c r="M16441" i="1"/>
  <c r="N16441" i="1" s="1"/>
  <c r="M16442" i="1"/>
  <c r="N16442" i="1" s="1"/>
  <c r="M16443" i="1"/>
  <c r="N16443" i="1" s="1"/>
  <c r="M16444" i="1"/>
  <c r="N16444" i="1" s="1"/>
  <c r="M16445" i="1"/>
  <c r="N16445" i="1" s="1"/>
  <c r="M16446" i="1"/>
  <c r="N16446" i="1" s="1"/>
  <c r="M16447" i="1"/>
  <c r="N16447" i="1" s="1"/>
  <c r="M16448" i="1"/>
  <c r="N16448" i="1" s="1"/>
  <c r="M16449" i="1"/>
  <c r="N16449" i="1" s="1"/>
  <c r="M16450" i="1"/>
  <c r="N16450" i="1" s="1"/>
  <c r="M16451" i="1"/>
  <c r="N16451" i="1" s="1"/>
  <c r="M16452" i="1"/>
  <c r="N16452" i="1" s="1"/>
  <c r="M16453" i="1"/>
  <c r="N16453" i="1" s="1"/>
  <c r="M16454" i="1"/>
  <c r="N16454" i="1" s="1"/>
  <c r="M16455" i="1"/>
  <c r="N16455" i="1" s="1"/>
  <c r="M16456" i="1"/>
  <c r="N16456" i="1" s="1"/>
  <c r="M16457" i="1"/>
  <c r="N16457" i="1" s="1"/>
  <c r="M16458" i="1"/>
  <c r="N16458" i="1" s="1"/>
  <c r="M16459" i="1"/>
  <c r="N16459" i="1" s="1"/>
  <c r="M16460" i="1"/>
  <c r="N16460" i="1" s="1"/>
  <c r="M16461" i="1"/>
  <c r="N16461" i="1" s="1"/>
  <c r="M16462" i="1"/>
  <c r="N16462" i="1" s="1"/>
  <c r="M16463" i="1"/>
  <c r="N16463" i="1" s="1"/>
  <c r="M16464" i="1"/>
  <c r="N16464" i="1" s="1"/>
  <c r="M16465" i="1"/>
  <c r="N16465" i="1" s="1"/>
  <c r="M16466" i="1"/>
  <c r="N16466" i="1" s="1"/>
  <c r="M16467" i="1"/>
  <c r="N16467" i="1" s="1"/>
  <c r="M16468" i="1"/>
  <c r="N16468" i="1" s="1"/>
  <c r="M16469" i="1"/>
  <c r="N16469" i="1" s="1"/>
  <c r="M16470" i="1"/>
  <c r="N16470" i="1" s="1"/>
  <c r="M16471" i="1"/>
  <c r="N16471" i="1" s="1"/>
  <c r="M16472" i="1"/>
  <c r="N16472" i="1" s="1"/>
  <c r="M16473" i="1"/>
  <c r="N16473" i="1" s="1"/>
  <c r="M16474" i="1"/>
  <c r="N16474" i="1" s="1"/>
  <c r="M16475" i="1"/>
  <c r="N16475" i="1" s="1"/>
  <c r="M16476" i="1"/>
  <c r="N16476" i="1" s="1"/>
  <c r="M16477" i="1"/>
  <c r="N16477" i="1" s="1"/>
  <c r="M16478" i="1"/>
  <c r="N16478" i="1" s="1"/>
  <c r="M16479" i="1"/>
  <c r="N16479" i="1" s="1"/>
  <c r="M16480" i="1"/>
  <c r="N16480" i="1" s="1"/>
  <c r="M16481" i="1"/>
  <c r="N16481" i="1" s="1"/>
  <c r="M16482" i="1"/>
  <c r="N16482" i="1" s="1"/>
  <c r="M16483" i="1"/>
  <c r="N16483" i="1" s="1"/>
  <c r="M16484" i="1"/>
  <c r="N16484" i="1" s="1"/>
  <c r="M16485" i="1"/>
  <c r="N16485" i="1" s="1"/>
  <c r="M16486" i="1"/>
  <c r="N16486" i="1" s="1"/>
  <c r="M16487" i="1"/>
  <c r="N16487" i="1" s="1"/>
  <c r="M16488" i="1"/>
  <c r="N16488" i="1" s="1"/>
  <c r="M16489" i="1"/>
  <c r="N16489" i="1" s="1"/>
  <c r="M16490" i="1"/>
  <c r="N16490" i="1" s="1"/>
  <c r="M16491" i="1"/>
  <c r="N16491" i="1" s="1"/>
  <c r="M16492" i="1"/>
  <c r="N16492" i="1" s="1"/>
  <c r="M16493" i="1"/>
  <c r="N16493" i="1" s="1"/>
  <c r="M16494" i="1"/>
  <c r="N16494" i="1" s="1"/>
  <c r="M16495" i="1"/>
  <c r="N16495" i="1" s="1"/>
  <c r="M16496" i="1"/>
  <c r="N16496" i="1" s="1"/>
  <c r="M16497" i="1"/>
  <c r="N16497" i="1" s="1"/>
  <c r="M16498" i="1"/>
  <c r="N16498" i="1" s="1"/>
  <c r="M16499" i="1"/>
  <c r="N16499" i="1" s="1"/>
  <c r="M16500" i="1"/>
  <c r="N16500" i="1" s="1"/>
  <c r="M16501" i="1"/>
  <c r="N16501" i="1" s="1"/>
  <c r="M16502" i="1"/>
  <c r="N16502" i="1" s="1"/>
  <c r="M16503" i="1"/>
  <c r="N16503" i="1" s="1"/>
  <c r="M16504" i="1"/>
  <c r="N16504" i="1" s="1"/>
  <c r="M16505" i="1"/>
  <c r="N16505" i="1" s="1"/>
  <c r="M16506" i="1"/>
  <c r="N16506" i="1" s="1"/>
  <c r="M16507" i="1"/>
  <c r="N16507" i="1" s="1"/>
  <c r="M16508" i="1"/>
  <c r="N16508" i="1" s="1"/>
  <c r="M16509" i="1"/>
  <c r="N16509" i="1" s="1"/>
  <c r="M16510" i="1"/>
  <c r="N16510" i="1" s="1"/>
  <c r="M16511" i="1"/>
  <c r="N16511" i="1" s="1"/>
  <c r="M16512" i="1"/>
  <c r="N16512" i="1" s="1"/>
  <c r="M16513" i="1"/>
  <c r="N16513" i="1" s="1"/>
  <c r="M16514" i="1"/>
  <c r="N16514" i="1" s="1"/>
  <c r="M16515" i="1"/>
  <c r="N16515" i="1" s="1"/>
  <c r="M16516" i="1"/>
  <c r="N16516" i="1" s="1"/>
  <c r="M16517" i="1"/>
  <c r="N16517" i="1" s="1"/>
  <c r="M16518" i="1"/>
  <c r="N16518" i="1" s="1"/>
  <c r="M16519" i="1"/>
  <c r="N16519" i="1" s="1"/>
  <c r="M16520" i="1"/>
  <c r="N16520" i="1" s="1"/>
  <c r="M16521" i="1"/>
  <c r="N16521" i="1" s="1"/>
  <c r="M16522" i="1"/>
  <c r="N16522" i="1" s="1"/>
  <c r="M16523" i="1"/>
  <c r="N16523" i="1" s="1"/>
  <c r="M16524" i="1"/>
  <c r="N16524" i="1" s="1"/>
  <c r="M16525" i="1"/>
  <c r="N16525" i="1" s="1"/>
  <c r="M16526" i="1"/>
  <c r="N16526" i="1" s="1"/>
  <c r="M16527" i="1"/>
  <c r="N16527" i="1" s="1"/>
  <c r="M16528" i="1"/>
  <c r="N16528" i="1" s="1"/>
  <c r="M16529" i="1"/>
  <c r="N16529" i="1" s="1"/>
  <c r="M16530" i="1"/>
  <c r="N16530" i="1" s="1"/>
  <c r="M16531" i="1"/>
  <c r="N16531" i="1" s="1"/>
  <c r="M16532" i="1"/>
  <c r="N16532" i="1" s="1"/>
  <c r="M16533" i="1"/>
  <c r="N16533" i="1" s="1"/>
  <c r="M16534" i="1"/>
  <c r="N16534" i="1" s="1"/>
  <c r="M16535" i="1"/>
  <c r="N16535" i="1" s="1"/>
  <c r="M16536" i="1"/>
  <c r="N16536" i="1" s="1"/>
  <c r="M16537" i="1"/>
  <c r="N16537" i="1" s="1"/>
  <c r="M16538" i="1"/>
  <c r="N16538" i="1" s="1"/>
  <c r="M16539" i="1"/>
  <c r="N16539" i="1" s="1"/>
  <c r="M16540" i="1"/>
  <c r="N16540" i="1" s="1"/>
  <c r="M16541" i="1"/>
  <c r="N16541" i="1" s="1"/>
  <c r="M16542" i="1"/>
  <c r="N16542" i="1" s="1"/>
  <c r="M16543" i="1"/>
  <c r="N16543" i="1" s="1"/>
  <c r="M16544" i="1"/>
  <c r="N16544" i="1" s="1"/>
  <c r="M16545" i="1"/>
  <c r="N16545" i="1" s="1"/>
  <c r="M16546" i="1"/>
  <c r="N16546" i="1" s="1"/>
  <c r="M16547" i="1"/>
  <c r="N16547" i="1" s="1"/>
  <c r="M16548" i="1"/>
  <c r="N16548" i="1" s="1"/>
  <c r="M16549" i="1"/>
  <c r="N16549" i="1" s="1"/>
  <c r="M16550" i="1"/>
  <c r="N16550" i="1" s="1"/>
  <c r="M16551" i="1"/>
  <c r="N16551" i="1" s="1"/>
  <c r="M16552" i="1"/>
  <c r="N16552" i="1" s="1"/>
  <c r="M16553" i="1"/>
  <c r="N16553" i="1" s="1"/>
  <c r="M16554" i="1"/>
  <c r="N16554" i="1" s="1"/>
  <c r="M16555" i="1"/>
  <c r="N16555" i="1" s="1"/>
  <c r="M16556" i="1"/>
  <c r="N16556" i="1" s="1"/>
  <c r="M16557" i="1"/>
  <c r="N16557" i="1" s="1"/>
  <c r="M16558" i="1"/>
  <c r="N16558" i="1" s="1"/>
  <c r="M16559" i="1"/>
  <c r="N16559" i="1" s="1"/>
  <c r="M16560" i="1"/>
  <c r="N16560" i="1" s="1"/>
  <c r="M16561" i="1"/>
  <c r="N16561" i="1" s="1"/>
  <c r="M16562" i="1"/>
  <c r="N16562" i="1" s="1"/>
  <c r="M16563" i="1"/>
  <c r="N16563" i="1" s="1"/>
  <c r="M16564" i="1"/>
  <c r="N16564" i="1" s="1"/>
  <c r="M16565" i="1"/>
  <c r="N16565" i="1" s="1"/>
  <c r="M16566" i="1"/>
  <c r="N16566" i="1" s="1"/>
  <c r="M16567" i="1"/>
  <c r="N16567" i="1" s="1"/>
  <c r="M16568" i="1"/>
  <c r="N16568" i="1" s="1"/>
  <c r="M16569" i="1"/>
  <c r="N16569" i="1" s="1"/>
  <c r="M16570" i="1"/>
  <c r="N16570" i="1" s="1"/>
  <c r="M16571" i="1"/>
  <c r="N16571" i="1" s="1"/>
  <c r="M16572" i="1"/>
  <c r="N16572" i="1" s="1"/>
  <c r="M16573" i="1"/>
  <c r="N16573" i="1" s="1"/>
  <c r="M16574" i="1"/>
  <c r="N16574" i="1" s="1"/>
  <c r="M16575" i="1"/>
  <c r="N16575" i="1" s="1"/>
  <c r="M16576" i="1"/>
  <c r="N16576" i="1" s="1"/>
  <c r="M16577" i="1"/>
  <c r="N16577" i="1" s="1"/>
  <c r="M16578" i="1"/>
  <c r="N16578" i="1" s="1"/>
  <c r="M16579" i="1"/>
  <c r="N16579" i="1" s="1"/>
  <c r="M16580" i="1"/>
  <c r="N16580" i="1" s="1"/>
  <c r="M16581" i="1"/>
  <c r="N16581" i="1" s="1"/>
  <c r="M16582" i="1"/>
  <c r="N16582" i="1" s="1"/>
  <c r="M16583" i="1"/>
  <c r="N16583" i="1" s="1"/>
  <c r="M16584" i="1"/>
  <c r="N16584" i="1" s="1"/>
  <c r="M16585" i="1"/>
  <c r="N16585" i="1" s="1"/>
  <c r="M16586" i="1"/>
  <c r="N16586" i="1" s="1"/>
  <c r="M16587" i="1"/>
  <c r="N16587" i="1" s="1"/>
  <c r="M16588" i="1"/>
  <c r="N16588" i="1" s="1"/>
  <c r="M16589" i="1"/>
  <c r="N16589" i="1" s="1"/>
  <c r="M16590" i="1"/>
  <c r="N16590" i="1" s="1"/>
  <c r="M16591" i="1"/>
  <c r="N16591" i="1" s="1"/>
  <c r="M16592" i="1"/>
  <c r="N16592" i="1" s="1"/>
  <c r="M16593" i="1"/>
  <c r="N16593" i="1" s="1"/>
  <c r="M16594" i="1"/>
  <c r="N16594" i="1" s="1"/>
  <c r="M16595" i="1"/>
  <c r="N16595" i="1" s="1"/>
  <c r="M16596" i="1"/>
  <c r="N16596" i="1" s="1"/>
  <c r="M16597" i="1"/>
  <c r="N16597" i="1" s="1"/>
  <c r="M16598" i="1"/>
  <c r="N16598" i="1" s="1"/>
  <c r="M16599" i="1"/>
  <c r="N16599" i="1" s="1"/>
  <c r="M16600" i="1"/>
  <c r="N16600" i="1" s="1"/>
  <c r="M16601" i="1"/>
  <c r="N16601" i="1" s="1"/>
  <c r="M16602" i="1"/>
  <c r="N16602" i="1" s="1"/>
  <c r="M16603" i="1"/>
  <c r="N16603" i="1" s="1"/>
  <c r="M16604" i="1"/>
  <c r="N16604" i="1" s="1"/>
  <c r="M16605" i="1"/>
  <c r="N16605" i="1" s="1"/>
  <c r="M16606" i="1"/>
  <c r="N16606" i="1" s="1"/>
  <c r="M16607" i="1"/>
  <c r="N16607" i="1" s="1"/>
  <c r="M16608" i="1"/>
  <c r="N16608" i="1" s="1"/>
  <c r="M16609" i="1"/>
  <c r="N16609" i="1" s="1"/>
  <c r="M16610" i="1"/>
  <c r="N16610" i="1" s="1"/>
  <c r="M16611" i="1"/>
  <c r="N16611" i="1" s="1"/>
  <c r="M16612" i="1"/>
  <c r="N16612" i="1" s="1"/>
  <c r="M16613" i="1"/>
  <c r="N16613" i="1" s="1"/>
  <c r="M16614" i="1"/>
  <c r="N16614" i="1" s="1"/>
  <c r="M16615" i="1"/>
  <c r="N16615" i="1" s="1"/>
  <c r="M16616" i="1"/>
  <c r="N16616" i="1" s="1"/>
  <c r="M16617" i="1"/>
  <c r="N16617" i="1" s="1"/>
  <c r="M16618" i="1"/>
  <c r="N16618" i="1" s="1"/>
  <c r="M16619" i="1"/>
  <c r="N16619" i="1" s="1"/>
  <c r="M16620" i="1"/>
  <c r="N16620" i="1" s="1"/>
  <c r="M16621" i="1"/>
  <c r="N16621" i="1" s="1"/>
  <c r="M16622" i="1"/>
  <c r="N16622" i="1" s="1"/>
  <c r="M16623" i="1"/>
  <c r="N16623" i="1" s="1"/>
  <c r="M16624" i="1"/>
  <c r="N16624" i="1" s="1"/>
  <c r="M16625" i="1"/>
  <c r="N16625" i="1" s="1"/>
  <c r="M16626" i="1"/>
  <c r="N16626" i="1" s="1"/>
  <c r="M16627" i="1"/>
  <c r="N16627" i="1" s="1"/>
  <c r="M16628" i="1"/>
  <c r="N16628" i="1" s="1"/>
  <c r="M16629" i="1"/>
  <c r="N16629" i="1" s="1"/>
  <c r="M16630" i="1"/>
  <c r="N16630" i="1" s="1"/>
  <c r="M16631" i="1"/>
  <c r="N16631" i="1" s="1"/>
  <c r="M16632" i="1"/>
  <c r="N16632" i="1" s="1"/>
  <c r="M16633" i="1"/>
  <c r="N16633" i="1" s="1"/>
  <c r="M16634" i="1"/>
  <c r="N16634" i="1" s="1"/>
  <c r="M16635" i="1"/>
  <c r="N16635" i="1" s="1"/>
  <c r="M16636" i="1"/>
  <c r="N16636" i="1" s="1"/>
  <c r="M16637" i="1"/>
  <c r="N16637" i="1" s="1"/>
  <c r="M16638" i="1"/>
  <c r="N16638" i="1" s="1"/>
  <c r="M16639" i="1"/>
  <c r="N16639" i="1" s="1"/>
  <c r="M16640" i="1"/>
  <c r="N16640" i="1" s="1"/>
  <c r="M16641" i="1"/>
  <c r="N16641" i="1" s="1"/>
  <c r="M16642" i="1"/>
  <c r="N16642" i="1" s="1"/>
  <c r="M16643" i="1"/>
  <c r="N16643" i="1" s="1"/>
  <c r="M16644" i="1"/>
  <c r="N16644" i="1" s="1"/>
  <c r="M16645" i="1"/>
  <c r="N16645" i="1" s="1"/>
  <c r="M16646" i="1"/>
  <c r="N16646" i="1" s="1"/>
  <c r="M16647" i="1"/>
  <c r="N16647" i="1" s="1"/>
  <c r="M16648" i="1"/>
  <c r="N16648" i="1" s="1"/>
  <c r="M16649" i="1"/>
  <c r="N16649" i="1" s="1"/>
  <c r="M16650" i="1"/>
  <c r="N16650" i="1" s="1"/>
  <c r="M16651" i="1"/>
  <c r="N16651" i="1" s="1"/>
  <c r="M16652" i="1"/>
  <c r="N16652" i="1" s="1"/>
  <c r="M16653" i="1"/>
  <c r="N16653" i="1" s="1"/>
  <c r="M16654" i="1"/>
  <c r="N16654" i="1" s="1"/>
  <c r="M16655" i="1"/>
  <c r="N16655" i="1" s="1"/>
  <c r="M16656" i="1"/>
  <c r="N16656" i="1" s="1"/>
  <c r="M16657" i="1"/>
  <c r="N16657" i="1" s="1"/>
  <c r="M16658" i="1"/>
  <c r="N16658" i="1" s="1"/>
  <c r="M16659" i="1"/>
  <c r="N16659" i="1" s="1"/>
  <c r="M16660" i="1"/>
  <c r="N16660" i="1" s="1"/>
  <c r="M16661" i="1"/>
  <c r="N16661" i="1" s="1"/>
  <c r="M16662" i="1"/>
  <c r="N16662" i="1" s="1"/>
  <c r="M16663" i="1"/>
  <c r="N16663" i="1" s="1"/>
  <c r="M16664" i="1"/>
  <c r="N16664" i="1" s="1"/>
  <c r="M16665" i="1"/>
  <c r="N16665" i="1" s="1"/>
  <c r="M16666" i="1"/>
  <c r="N16666" i="1" s="1"/>
  <c r="M16667" i="1"/>
  <c r="N16667" i="1" s="1"/>
  <c r="M16668" i="1"/>
  <c r="N16668" i="1" s="1"/>
  <c r="M16669" i="1"/>
  <c r="N16669" i="1" s="1"/>
  <c r="M16670" i="1"/>
  <c r="N16670" i="1" s="1"/>
  <c r="M16671" i="1"/>
  <c r="N16671" i="1" s="1"/>
  <c r="M16672" i="1"/>
  <c r="N16672" i="1" s="1"/>
  <c r="M16673" i="1"/>
  <c r="N16673" i="1" s="1"/>
  <c r="M16674" i="1"/>
  <c r="N16674" i="1" s="1"/>
  <c r="M16675" i="1"/>
  <c r="N16675" i="1" s="1"/>
  <c r="M16676" i="1"/>
  <c r="N16676" i="1" s="1"/>
  <c r="M16677" i="1"/>
  <c r="N16677" i="1" s="1"/>
  <c r="M16678" i="1"/>
  <c r="N16678" i="1" s="1"/>
  <c r="M16679" i="1"/>
  <c r="N16679" i="1" s="1"/>
  <c r="M16680" i="1"/>
  <c r="N16680" i="1" s="1"/>
  <c r="M16681" i="1"/>
  <c r="N16681" i="1" s="1"/>
  <c r="M16682" i="1"/>
  <c r="N16682" i="1" s="1"/>
  <c r="M16683" i="1"/>
  <c r="N16683" i="1" s="1"/>
  <c r="M16684" i="1"/>
  <c r="N16684" i="1" s="1"/>
  <c r="M16685" i="1"/>
  <c r="N16685" i="1" s="1"/>
  <c r="M16686" i="1"/>
  <c r="N16686" i="1" s="1"/>
  <c r="M16687" i="1"/>
  <c r="N16687" i="1" s="1"/>
  <c r="M16688" i="1"/>
  <c r="N16688" i="1" s="1"/>
  <c r="M16689" i="1"/>
  <c r="N16689" i="1" s="1"/>
  <c r="M16690" i="1"/>
  <c r="N16690" i="1" s="1"/>
  <c r="M16691" i="1"/>
  <c r="N16691" i="1" s="1"/>
  <c r="M16692" i="1"/>
  <c r="N16692" i="1" s="1"/>
  <c r="M16693" i="1"/>
  <c r="N16693" i="1" s="1"/>
  <c r="M16694" i="1"/>
  <c r="N16694" i="1" s="1"/>
  <c r="M16695" i="1"/>
  <c r="N16695" i="1" s="1"/>
  <c r="M16696" i="1"/>
  <c r="N16696" i="1" s="1"/>
  <c r="M16697" i="1"/>
  <c r="N16697" i="1" s="1"/>
  <c r="M16698" i="1"/>
  <c r="N16698" i="1" s="1"/>
  <c r="M16699" i="1"/>
  <c r="N16699" i="1" s="1"/>
  <c r="M16700" i="1"/>
  <c r="N16700" i="1" s="1"/>
  <c r="M16701" i="1"/>
  <c r="N16701" i="1" s="1"/>
  <c r="M16702" i="1"/>
  <c r="N16702" i="1" s="1"/>
  <c r="M16703" i="1"/>
  <c r="N16703" i="1" s="1"/>
  <c r="M16704" i="1"/>
  <c r="N16704" i="1" s="1"/>
  <c r="M16705" i="1"/>
  <c r="N16705" i="1" s="1"/>
  <c r="M16706" i="1"/>
  <c r="N16706" i="1" s="1"/>
  <c r="M16707" i="1"/>
  <c r="N16707" i="1" s="1"/>
  <c r="M16708" i="1"/>
  <c r="N16708" i="1" s="1"/>
  <c r="M16709" i="1"/>
  <c r="N16709" i="1" s="1"/>
  <c r="M16710" i="1"/>
  <c r="N16710" i="1" s="1"/>
  <c r="M16711" i="1"/>
  <c r="N16711" i="1" s="1"/>
  <c r="M16712" i="1"/>
  <c r="N16712" i="1" s="1"/>
  <c r="M16713" i="1"/>
  <c r="N16713" i="1" s="1"/>
  <c r="M16714" i="1"/>
  <c r="N16714" i="1" s="1"/>
  <c r="M16715" i="1"/>
  <c r="N16715" i="1" s="1"/>
  <c r="M16716" i="1"/>
  <c r="N16716" i="1" s="1"/>
  <c r="M16717" i="1"/>
  <c r="N16717" i="1" s="1"/>
  <c r="M16718" i="1"/>
  <c r="N16718" i="1" s="1"/>
  <c r="M16719" i="1"/>
  <c r="N16719" i="1" s="1"/>
  <c r="M16720" i="1"/>
  <c r="N16720" i="1" s="1"/>
  <c r="M16721" i="1"/>
  <c r="N16721" i="1" s="1"/>
  <c r="M16722" i="1"/>
  <c r="N16722" i="1" s="1"/>
  <c r="M16723" i="1"/>
  <c r="N16723" i="1" s="1"/>
  <c r="M16724" i="1"/>
  <c r="N16724" i="1" s="1"/>
  <c r="M16725" i="1"/>
  <c r="N16725" i="1" s="1"/>
  <c r="M16726" i="1"/>
  <c r="N16726" i="1" s="1"/>
  <c r="M16727" i="1"/>
  <c r="N16727" i="1" s="1"/>
  <c r="M16728" i="1"/>
  <c r="N16728" i="1" s="1"/>
  <c r="M16729" i="1"/>
  <c r="N16729" i="1" s="1"/>
  <c r="M16730" i="1"/>
  <c r="N16730" i="1" s="1"/>
  <c r="M16731" i="1"/>
  <c r="N16731" i="1" s="1"/>
  <c r="M16732" i="1"/>
  <c r="N16732" i="1" s="1"/>
  <c r="M16733" i="1"/>
  <c r="N16733" i="1" s="1"/>
  <c r="M16734" i="1"/>
  <c r="N16734" i="1" s="1"/>
  <c r="M16735" i="1"/>
  <c r="N16735" i="1" s="1"/>
  <c r="M16736" i="1"/>
  <c r="N16736" i="1" s="1"/>
  <c r="M16737" i="1"/>
  <c r="N16737" i="1" s="1"/>
  <c r="M16738" i="1"/>
  <c r="N16738" i="1" s="1"/>
  <c r="M16739" i="1"/>
  <c r="N16739" i="1" s="1"/>
  <c r="M16740" i="1"/>
  <c r="N16740" i="1" s="1"/>
  <c r="M16741" i="1"/>
  <c r="N16741" i="1" s="1"/>
  <c r="M16742" i="1"/>
  <c r="N16742" i="1" s="1"/>
  <c r="M16743" i="1"/>
  <c r="N16743" i="1" s="1"/>
  <c r="M16744" i="1"/>
  <c r="N16744" i="1" s="1"/>
  <c r="M16745" i="1"/>
  <c r="N16745" i="1" s="1"/>
  <c r="M16746" i="1"/>
  <c r="N16746" i="1" s="1"/>
  <c r="M16747" i="1"/>
  <c r="N16747" i="1" s="1"/>
  <c r="M16748" i="1"/>
  <c r="N16748" i="1" s="1"/>
  <c r="M16749" i="1"/>
  <c r="N16749" i="1" s="1"/>
  <c r="M16750" i="1"/>
  <c r="N16750" i="1" s="1"/>
  <c r="M16751" i="1"/>
  <c r="N16751" i="1" s="1"/>
  <c r="M16752" i="1"/>
  <c r="N16752" i="1" s="1"/>
  <c r="M16753" i="1"/>
  <c r="N16753" i="1" s="1"/>
  <c r="M16754" i="1"/>
  <c r="N16754" i="1" s="1"/>
  <c r="M16755" i="1"/>
  <c r="N16755" i="1" s="1"/>
  <c r="M16756" i="1"/>
  <c r="N16756" i="1" s="1"/>
  <c r="M16757" i="1"/>
  <c r="N16757" i="1" s="1"/>
  <c r="M16758" i="1"/>
  <c r="N16758" i="1" s="1"/>
  <c r="M16759" i="1"/>
  <c r="N16759" i="1" s="1"/>
  <c r="M16760" i="1"/>
  <c r="N16760" i="1" s="1"/>
  <c r="M16761" i="1"/>
  <c r="N16761" i="1" s="1"/>
  <c r="M16762" i="1"/>
  <c r="N16762" i="1" s="1"/>
  <c r="M16763" i="1"/>
  <c r="N16763" i="1" s="1"/>
  <c r="M16764" i="1"/>
  <c r="N16764" i="1" s="1"/>
  <c r="M16765" i="1"/>
  <c r="N16765" i="1" s="1"/>
  <c r="M16766" i="1"/>
  <c r="N16766" i="1" s="1"/>
  <c r="M16767" i="1"/>
  <c r="N16767" i="1" s="1"/>
  <c r="M16768" i="1"/>
  <c r="N16768" i="1" s="1"/>
  <c r="M16769" i="1"/>
  <c r="N16769" i="1" s="1"/>
  <c r="M16770" i="1"/>
  <c r="N16770" i="1" s="1"/>
  <c r="M16771" i="1"/>
  <c r="N16771" i="1" s="1"/>
  <c r="M16772" i="1"/>
  <c r="N16772" i="1" s="1"/>
  <c r="M16773" i="1"/>
  <c r="N16773" i="1" s="1"/>
  <c r="M16774" i="1"/>
  <c r="N16774" i="1" s="1"/>
  <c r="M16775" i="1"/>
  <c r="N16775" i="1" s="1"/>
  <c r="M16776" i="1"/>
  <c r="N16776" i="1" s="1"/>
  <c r="M16777" i="1"/>
  <c r="N16777" i="1" s="1"/>
  <c r="M16778" i="1"/>
  <c r="N16778" i="1" s="1"/>
  <c r="M16779" i="1"/>
  <c r="N16779" i="1" s="1"/>
  <c r="M16780" i="1"/>
  <c r="N16780" i="1" s="1"/>
  <c r="M16781" i="1"/>
  <c r="N16781" i="1" s="1"/>
  <c r="M16782" i="1"/>
  <c r="N16782" i="1" s="1"/>
  <c r="M16783" i="1"/>
  <c r="N16783" i="1" s="1"/>
  <c r="M16784" i="1"/>
  <c r="N16784" i="1" s="1"/>
  <c r="M16785" i="1"/>
  <c r="N16785" i="1" s="1"/>
  <c r="M16786" i="1"/>
  <c r="N16786" i="1" s="1"/>
  <c r="M16787" i="1"/>
  <c r="N16787" i="1" s="1"/>
  <c r="M16788" i="1"/>
  <c r="N16788" i="1" s="1"/>
  <c r="M16789" i="1"/>
  <c r="N16789" i="1" s="1"/>
  <c r="M16790" i="1"/>
  <c r="N16790" i="1" s="1"/>
  <c r="M16791" i="1"/>
  <c r="N16791" i="1" s="1"/>
  <c r="M16792" i="1"/>
  <c r="N16792" i="1" s="1"/>
  <c r="M16793" i="1"/>
  <c r="N16793" i="1" s="1"/>
  <c r="M16794" i="1"/>
  <c r="N16794" i="1" s="1"/>
  <c r="M16795" i="1"/>
  <c r="N16795" i="1" s="1"/>
  <c r="M16796" i="1"/>
  <c r="N16796" i="1" s="1"/>
  <c r="M16797" i="1"/>
  <c r="N16797" i="1" s="1"/>
  <c r="M16798" i="1"/>
  <c r="N16798" i="1" s="1"/>
  <c r="M16799" i="1"/>
  <c r="N16799" i="1" s="1"/>
  <c r="M16800" i="1"/>
  <c r="N16800" i="1" s="1"/>
  <c r="M16801" i="1"/>
  <c r="N16801" i="1" s="1"/>
  <c r="M16802" i="1"/>
  <c r="N16802" i="1" s="1"/>
  <c r="M16803" i="1"/>
  <c r="N16803" i="1" s="1"/>
  <c r="M16804" i="1"/>
  <c r="N16804" i="1" s="1"/>
  <c r="M16805" i="1"/>
  <c r="N16805" i="1" s="1"/>
  <c r="M16806" i="1"/>
  <c r="N16806" i="1" s="1"/>
  <c r="M16807" i="1"/>
  <c r="N16807" i="1" s="1"/>
  <c r="M16808" i="1"/>
  <c r="N16808" i="1" s="1"/>
  <c r="M16809" i="1"/>
  <c r="N16809" i="1" s="1"/>
  <c r="M16810" i="1"/>
  <c r="N16810" i="1" s="1"/>
  <c r="M16811" i="1"/>
  <c r="N16811" i="1" s="1"/>
  <c r="M16812" i="1"/>
  <c r="N16812" i="1" s="1"/>
  <c r="M16813" i="1"/>
  <c r="N16813" i="1" s="1"/>
  <c r="M16814" i="1"/>
  <c r="N16814" i="1" s="1"/>
  <c r="M16815" i="1"/>
  <c r="N16815" i="1" s="1"/>
  <c r="M16816" i="1"/>
  <c r="N16816" i="1" s="1"/>
  <c r="M16817" i="1"/>
  <c r="N16817" i="1" s="1"/>
  <c r="M16818" i="1"/>
  <c r="N16818" i="1" s="1"/>
  <c r="M16819" i="1"/>
  <c r="N16819" i="1" s="1"/>
  <c r="M16820" i="1"/>
  <c r="N16820" i="1" s="1"/>
  <c r="M16821" i="1"/>
  <c r="N16821" i="1" s="1"/>
  <c r="M16822" i="1"/>
  <c r="N16822" i="1" s="1"/>
  <c r="M16823" i="1"/>
  <c r="N16823" i="1" s="1"/>
  <c r="M16824" i="1"/>
  <c r="N16824" i="1" s="1"/>
  <c r="M16825" i="1"/>
  <c r="N16825" i="1" s="1"/>
  <c r="M16826" i="1"/>
  <c r="N16826" i="1" s="1"/>
  <c r="M16827" i="1"/>
  <c r="N16827" i="1" s="1"/>
  <c r="M16828" i="1"/>
  <c r="N16828" i="1" s="1"/>
  <c r="M16829" i="1"/>
  <c r="N16829" i="1" s="1"/>
  <c r="M16830" i="1"/>
  <c r="N16830" i="1" s="1"/>
  <c r="M16831" i="1"/>
  <c r="N16831" i="1" s="1"/>
  <c r="M16832" i="1"/>
  <c r="N16832" i="1" s="1"/>
  <c r="M16833" i="1"/>
  <c r="N16833" i="1" s="1"/>
  <c r="M16834" i="1"/>
  <c r="N16834" i="1" s="1"/>
  <c r="M16835" i="1"/>
  <c r="N16835" i="1" s="1"/>
  <c r="M16836" i="1"/>
  <c r="N16836" i="1" s="1"/>
  <c r="M16837" i="1"/>
  <c r="N16837" i="1" s="1"/>
  <c r="M16838" i="1"/>
  <c r="N16838" i="1" s="1"/>
  <c r="M16839" i="1"/>
  <c r="N16839" i="1" s="1"/>
  <c r="M16840" i="1"/>
  <c r="N16840" i="1" s="1"/>
  <c r="M16841" i="1"/>
  <c r="N16841" i="1" s="1"/>
  <c r="M16842" i="1"/>
  <c r="N16842" i="1" s="1"/>
  <c r="M16843" i="1"/>
  <c r="N16843" i="1" s="1"/>
  <c r="M16844" i="1"/>
  <c r="N16844" i="1" s="1"/>
  <c r="M16845" i="1"/>
  <c r="N16845" i="1" s="1"/>
  <c r="M16846" i="1"/>
  <c r="N16846" i="1" s="1"/>
  <c r="M16847" i="1"/>
  <c r="N16847" i="1" s="1"/>
  <c r="M16848" i="1"/>
  <c r="N16848" i="1" s="1"/>
  <c r="M16849" i="1"/>
  <c r="N16849" i="1" s="1"/>
  <c r="M16850" i="1"/>
  <c r="N16850" i="1" s="1"/>
  <c r="M16851" i="1"/>
  <c r="N16851" i="1" s="1"/>
  <c r="M16852" i="1"/>
  <c r="N16852" i="1" s="1"/>
  <c r="M16853" i="1"/>
  <c r="N16853" i="1" s="1"/>
  <c r="M16854" i="1"/>
  <c r="N16854" i="1" s="1"/>
  <c r="M16855" i="1"/>
  <c r="N16855" i="1" s="1"/>
  <c r="M16856" i="1"/>
  <c r="N16856" i="1" s="1"/>
  <c r="M16857" i="1"/>
  <c r="N16857" i="1" s="1"/>
  <c r="M16858" i="1"/>
  <c r="N16858" i="1" s="1"/>
  <c r="M16859" i="1"/>
  <c r="N16859" i="1" s="1"/>
  <c r="M16860" i="1"/>
  <c r="N16860" i="1" s="1"/>
  <c r="M16861" i="1"/>
  <c r="N16861" i="1" s="1"/>
  <c r="M16862" i="1"/>
  <c r="N16862" i="1" s="1"/>
  <c r="M16863" i="1"/>
  <c r="N16863" i="1" s="1"/>
  <c r="M16864" i="1"/>
  <c r="N16864" i="1" s="1"/>
  <c r="M16865" i="1"/>
  <c r="N16865" i="1" s="1"/>
  <c r="M16866" i="1"/>
  <c r="N16866" i="1" s="1"/>
  <c r="M16867" i="1"/>
  <c r="N16867" i="1" s="1"/>
  <c r="M16868" i="1"/>
  <c r="N16868" i="1" s="1"/>
  <c r="M16869" i="1"/>
  <c r="N16869" i="1" s="1"/>
  <c r="M16870" i="1"/>
  <c r="N16870" i="1" s="1"/>
  <c r="M16871" i="1"/>
  <c r="N16871" i="1" s="1"/>
  <c r="M16872" i="1"/>
  <c r="N16872" i="1" s="1"/>
  <c r="M16873" i="1"/>
  <c r="N16873" i="1" s="1"/>
  <c r="M16874" i="1"/>
  <c r="N16874" i="1" s="1"/>
  <c r="M16875" i="1"/>
  <c r="N16875" i="1" s="1"/>
  <c r="M16876" i="1"/>
  <c r="N16876" i="1" s="1"/>
  <c r="M16877" i="1"/>
  <c r="N16877" i="1" s="1"/>
  <c r="M16878" i="1"/>
  <c r="N16878" i="1" s="1"/>
  <c r="M16879" i="1"/>
  <c r="N16879" i="1" s="1"/>
  <c r="M16880" i="1"/>
  <c r="N16880" i="1" s="1"/>
  <c r="M16881" i="1"/>
  <c r="N16881" i="1" s="1"/>
  <c r="M16882" i="1"/>
  <c r="N16882" i="1" s="1"/>
  <c r="M16883" i="1"/>
  <c r="N16883" i="1" s="1"/>
  <c r="M16884" i="1"/>
  <c r="N16884" i="1" s="1"/>
  <c r="M16885" i="1"/>
  <c r="N16885" i="1" s="1"/>
  <c r="M16886" i="1"/>
  <c r="N16886" i="1" s="1"/>
  <c r="M16887" i="1"/>
  <c r="N16887" i="1" s="1"/>
  <c r="M16888" i="1"/>
  <c r="N16888" i="1" s="1"/>
  <c r="M16889" i="1"/>
  <c r="N16889" i="1" s="1"/>
  <c r="M16890" i="1"/>
  <c r="N16890" i="1" s="1"/>
  <c r="M16891" i="1"/>
  <c r="N16891" i="1" s="1"/>
  <c r="M16892" i="1"/>
  <c r="N16892" i="1" s="1"/>
  <c r="M16893" i="1"/>
  <c r="N16893" i="1" s="1"/>
  <c r="M16894" i="1"/>
  <c r="N16894" i="1" s="1"/>
  <c r="M16895" i="1"/>
  <c r="N16895" i="1" s="1"/>
  <c r="M16896" i="1"/>
  <c r="N16896" i="1" s="1"/>
  <c r="M16897" i="1"/>
  <c r="N16897" i="1" s="1"/>
  <c r="M16898" i="1"/>
  <c r="N16898" i="1" s="1"/>
  <c r="M16899" i="1"/>
  <c r="N16899" i="1" s="1"/>
  <c r="M16900" i="1"/>
  <c r="N16900" i="1" s="1"/>
  <c r="M16901" i="1"/>
  <c r="N16901" i="1" s="1"/>
  <c r="M16902" i="1"/>
  <c r="N16902" i="1" s="1"/>
  <c r="M16903" i="1"/>
  <c r="N16903" i="1" s="1"/>
  <c r="M16904" i="1"/>
  <c r="N16904" i="1" s="1"/>
  <c r="M16905" i="1"/>
  <c r="N16905" i="1" s="1"/>
  <c r="M16906" i="1"/>
  <c r="N16906" i="1" s="1"/>
  <c r="M16907" i="1"/>
  <c r="N16907" i="1" s="1"/>
  <c r="M16908" i="1"/>
  <c r="N16908" i="1" s="1"/>
  <c r="M16909" i="1"/>
  <c r="N16909" i="1" s="1"/>
  <c r="M16910" i="1"/>
  <c r="N16910" i="1" s="1"/>
  <c r="M16911" i="1"/>
  <c r="N16911" i="1" s="1"/>
  <c r="M16912" i="1"/>
  <c r="N16912" i="1" s="1"/>
  <c r="M16913" i="1"/>
  <c r="N16913" i="1" s="1"/>
  <c r="M16914" i="1"/>
  <c r="N16914" i="1" s="1"/>
  <c r="M16915" i="1"/>
  <c r="N16915" i="1" s="1"/>
  <c r="M16916" i="1"/>
  <c r="N16916" i="1" s="1"/>
  <c r="M16917" i="1"/>
  <c r="N16917" i="1" s="1"/>
  <c r="M16918" i="1"/>
  <c r="N16918" i="1" s="1"/>
  <c r="M16919" i="1"/>
  <c r="N16919" i="1" s="1"/>
  <c r="M16920" i="1"/>
  <c r="N16920" i="1" s="1"/>
  <c r="M16921" i="1"/>
  <c r="N16921" i="1" s="1"/>
  <c r="M16922" i="1"/>
  <c r="N16922" i="1" s="1"/>
  <c r="M16923" i="1"/>
  <c r="N16923" i="1" s="1"/>
  <c r="M16924" i="1"/>
  <c r="N16924" i="1" s="1"/>
  <c r="M16925" i="1"/>
  <c r="N16925" i="1" s="1"/>
  <c r="M16926" i="1"/>
  <c r="N16926" i="1" s="1"/>
  <c r="M16927" i="1"/>
  <c r="N16927" i="1" s="1"/>
  <c r="M16928" i="1"/>
  <c r="N16928" i="1" s="1"/>
  <c r="M16929" i="1"/>
  <c r="N16929" i="1" s="1"/>
  <c r="M16930" i="1"/>
  <c r="N16930" i="1" s="1"/>
  <c r="M16931" i="1"/>
  <c r="N16931" i="1" s="1"/>
  <c r="M16932" i="1"/>
  <c r="N16932" i="1" s="1"/>
  <c r="M16933" i="1"/>
  <c r="N16933" i="1" s="1"/>
  <c r="M16934" i="1"/>
  <c r="N16934" i="1" s="1"/>
  <c r="M16935" i="1"/>
  <c r="N16935" i="1" s="1"/>
  <c r="M16936" i="1"/>
  <c r="N16936" i="1" s="1"/>
  <c r="M16937" i="1"/>
  <c r="N16937" i="1" s="1"/>
  <c r="M16938" i="1"/>
  <c r="N16938" i="1" s="1"/>
  <c r="M16939" i="1"/>
  <c r="N16939" i="1" s="1"/>
  <c r="M16940" i="1"/>
  <c r="N16940" i="1" s="1"/>
  <c r="M16941" i="1"/>
  <c r="N16941" i="1" s="1"/>
  <c r="M16942" i="1"/>
  <c r="N16942" i="1" s="1"/>
  <c r="M16943" i="1"/>
  <c r="N16943" i="1" s="1"/>
  <c r="M16944" i="1"/>
  <c r="N16944" i="1" s="1"/>
  <c r="M16945" i="1"/>
  <c r="N16945" i="1" s="1"/>
  <c r="M16946" i="1"/>
  <c r="N16946" i="1" s="1"/>
  <c r="M16947" i="1"/>
  <c r="N16947" i="1" s="1"/>
  <c r="M16948" i="1"/>
  <c r="N16948" i="1" s="1"/>
  <c r="M16949" i="1"/>
  <c r="N16949" i="1" s="1"/>
  <c r="M16950" i="1"/>
  <c r="N16950" i="1" s="1"/>
  <c r="M16951" i="1"/>
  <c r="N16951" i="1" s="1"/>
  <c r="M16952" i="1"/>
  <c r="N16952" i="1" s="1"/>
  <c r="M16953" i="1"/>
  <c r="N16953" i="1" s="1"/>
  <c r="M16954" i="1"/>
  <c r="N16954" i="1" s="1"/>
  <c r="M16955" i="1"/>
  <c r="N16955" i="1" s="1"/>
  <c r="M16956" i="1"/>
  <c r="N16956" i="1" s="1"/>
  <c r="M16957" i="1"/>
  <c r="N16957" i="1" s="1"/>
  <c r="M16958" i="1"/>
  <c r="N16958" i="1" s="1"/>
  <c r="M16959" i="1"/>
  <c r="N16959" i="1" s="1"/>
  <c r="M16960" i="1"/>
  <c r="N16960" i="1" s="1"/>
  <c r="M16961" i="1"/>
  <c r="N16961" i="1" s="1"/>
  <c r="M16962" i="1"/>
  <c r="N16962" i="1" s="1"/>
  <c r="M16963" i="1"/>
  <c r="N16963" i="1" s="1"/>
  <c r="M16964" i="1"/>
  <c r="N16964" i="1" s="1"/>
  <c r="M16965" i="1"/>
  <c r="N16965" i="1" s="1"/>
  <c r="M16966" i="1"/>
  <c r="N16966" i="1" s="1"/>
  <c r="M16967" i="1"/>
  <c r="N16967" i="1" s="1"/>
  <c r="M16968" i="1"/>
  <c r="N16968" i="1" s="1"/>
  <c r="M16969" i="1"/>
  <c r="N16969" i="1" s="1"/>
  <c r="M16970" i="1"/>
  <c r="N16970" i="1" s="1"/>
  <c r="M16971" i="1"/>
  <c r="N16971" i="1" s="1"/>
  <c r="M16972" i="1"/>
  <c r="N16972" i="1" s="1"/>
  <c r="M16973" i="1"/>
  <c r="N16973" i="1" s="1"/>
  <c r="M16974" i="1"/>
  <c r="N16974" i="1" s="1"/>
  <c r="M16975" i="1"/>
  <c r="N16975" i="1" s="1"/>
  <c r="M16976" i="1"/>
  <c r="N16976" i="1" s="1"/>
  <c r="M16977" i="1"/>
  <c r="N16977" i="1" s="1"/>
  <c r="M16978" i="1"/>
  <c r="N16978" i="1" s="1"/>
  <c r="M16979" i="1"/>
  <c r="N16979" i="1" s="1"/>
  <c r="M16980" i="1"/>
  <c r="N16980" i="1" s="1"/>
  <c r="M16981" i="1"/>
  <c r="N16981" i="1" s="1"/>
  <c r="M16982" i="1"/>
  <c r="N16982" i="1" s="1"/>
  <c r="M16983" i="1"/>
  <c r="N16983" i="1" s="1"/>
  <c r="M16984" i="1"/>
  <c r="N16984" i="1" s="1"/>
  <c r="M16985" i="1"/>
  <c r="N16985" i="1" s="1"/>
  <c r="M16986" i="1"/>
  <c r="N16986" i="1" s="1"/>
  <c r="M16987" i="1"/>
  <c r="N16987" i="1" s="1"/>
  <c r="M16988" i="1"/>
  <c r="N16988" i="1" s="1"/>
  <c r="M16989" i="1"/>
  <c r="N16989" i="1" s="1"/>
  <c r="M16990" i="1"/>
  <c r="N16990" i="1" s="1"/>
  <c r="M16991" i="1"/>
  <c r="N16991" i="1" s="1"/>
  <c r="M16992" i="1"/>
  <c r="N16992" i="1" s="1"/>
  <c r="M16993" i="1"/>
  <c r="N16993" i="1" s="1"/>
  <c r="M16994" i="1"/>
  <c r="N16994" i="1" s="1"/>
  <c r="M16995" i="1"/>
  <c r="N16995" i="1" s="1"/>
  <c r="M16996" i="1"/>
  <c r="N16996" i="1" s="1"/>
  <c r="M16997" i="1"/>
  <c r="N16997" i="1" s="1"/>
  <c r="M16998" i="1"/>
  <c r="N16998" i="1" s="1"/>
  <c r="M16999" i="1"/>
  <c r="N16999" i="1" s="1"/>
  <c r="M17000" i="1"/>
  <c r="N17000" i="1" s="1"/>
  <c r="M17001" i="1"/>
  <c r="N17001" i="1" s="1"/>
  <c r="M17002" i="1"/>
  <c r="N17002" i="1" s="1"/>
  <c r="M17003" i="1"/>
  <c r="N17003" i="1" s="1"/>
  <c r="M17004" i="1"/>
  <c r="N17004" i="1" s="1"/>
  <c r="M17005" i="1"/>
  <c r="N17005" i="1" s="1"/>
  <c r="M17006" i="1"/>
  <c r="N17006" i="1" s="1"/>
  <c r="M17007" i="1"/>
  <c r="N17007" i="1" s="1"/>
  <c r="M17008" i="1"/>
  <c r="N17008" i="1" s="1"/>
  <c r="M17009" i="1"/>
  <c r="N17009" i="1" s="1"/>
  <c r="M17010" i="1"/>
  <c r="N17010" i="1" s="1"/>
  <c r="M17011" i="1"/>
  <c r="N17011" i="1" s="1"/>
  <c r="M17012" i="1"/>
  <c r="N17012" i="1" s="1"/>
  <c r="M17013" i="1"/>
  <c r="N17013" i="1" s="1"/>
  <c r="M17014" i="1"/>
  <c r="N17014" i="1" s="1"/>
  <c r="M17015" i="1"/>
  <c r="N17015" i="1" s="1"/>
  <c r="M17016" i="1"/>
  <c r="N17016" i="1" s="1"/>
  <c r="M17017" i="1"/>
  <c r="N17017" i="1" s="1"/>
  <c r="M17018" i="1"/>
  <c r="N17018" i="1" s="1"/>
  <c r="M17019" i="1"/>
  <c r="N17019" i="1" s="1"/>
  <c r="M17020" i="1"/>
  <c r="N17020" i="1" s="1"/>
  <c r="M17021" i="1"/>
  <c r="N17021" i="1" s="1"/>
  <c r="M17022" i="1"/>
  <c r="N17022" i="1" s="1"/>
  <c r="M17023" i="1"/>
  <c r="N17023" i="1" s="1"/>
  <c r="M17024" i="1"/>
  <c r="N17024" i="1" s="1"/>
  <c r="M17025" i="1"/>
  <c r="N17025" i="1" s="1"/>
  <c r="M17026" i="1"/>
  <c r="N17026" i="1" s="1"/>
  <c r="M17027" i="1"/>
  <c r="N17027" i="1" s="1"/>
  <c r="M17028" i="1"/>
  <c r="N17028" i="1" s="1"/>
  <c r="M17029" i="1"/>
  <c r="N17029" i="1" s="1"/>
  <c r="M17030" i="1"/>
  <c r="N17030" i="1" s="1"/>
  <c r="M17031" i="1"/>
  <c r="N17031" i="1" s="1"/>
  <c r="M17032" i="1"/>
  <c r="N17032" i="1" s="1"/>
  <c r="M17033" i="1"/>
  <c r="N17033" i="1" s="1"/>
  <c r="M17034" i="1"/>
  <c r="N17034" i="1" s="1"/>
  <c r="M17035" i="1"/>
  <c r="N17035" i="1" s="1"/>
  <c r="M17036" i="1"/>
  <c r="N17036" i="1" s="1"/>
  <c r="M17037" i="1"/>
  <c r="N17037" i="1" s="1"/>
  <c r="M17038" i="1"/>
  <c r="N17038" i="1" s="1"/>
  <c r="M17039" i="1"/>
  <c r="N17039" i="1" s="1"/>
  <c r="M17040" i="1"/>
  <c r="N17040" i="1" s="1"/>
  <c r="M17041" i="1"/>
  <c r="N17041" i="1" s="1"/>
  <c r="M17042" i="1"/>
  <c r="N17042" i="1" s="1"/>
  <c r="M17043" i="1"/>
  <c r="N17043" i="1" s="1"/>
  <c r="M17044" i="1"/>
  <c r="N17044" i="1" s="1"/>
  <c r="M17045" i="1"/>
  <c r="N17045" i="1" s="1"/>
  <c r="M17046" i="1"/>
  <c r="N17046" i="1" s="1"/>
  <c r="M17047" i="1"/>
  <c r="N17047" i="1" s="1"/>
  <c r="M17048" i="1"/>
  <c r="N17048" i="1" s="1"/>
  <c r="M17049" i="1"/>
  <c r="N17049" i="1" s="1"/>
  <c r="M17050" i="1"/>
  <c r="N17050" i="1" s="1"/>
  <c r="M17051" i="1"/>
  <c r="N17051" i="1" s="1"/>
  <c r="M17052" i="1"/>
  <c r="N17052" i="1" s="1"/>
  <c r="M17053" i="1"/>
  <c r="N17053" i="1" s="1"/>
  <c r="M17054" i="1"/>
  <c r="N17054" i="1" s="1"/>
  <c r="M17055" i="1"/>
  <c r="N17055" i="1" s="1"/>
  <c r="M17056" i="1"/>
  <c r="N17056" i="1" s="1"/>
  <c r="M17057" i="1"/>
  <c r="N17057" i="1" s="1"/>
  <c r="M17058" i="1"/>
  <c r="N17058" i="1" s="1"/>
  <c r="M17059" i="1"/>
  <c r="N17059" i="1" s="1"/>
  <c r="M17060" i="1"/>
  <c r="N17060" i="1" s="1"/>
  <c r="M17061" i="1"/>
  <c r="N17061" i="1" s="1"/>
  <c r="M17062" i="1"/>
  <c r="N17062" i="1" s="1"/>
  <c r="M17063" i="1"/>
  <c r="N17063" i="1" s="1"/>
  <c r="M17064" i="1"/>
  <c r="N17064" i="1" s="1"/>
  <c r="M17065" i="1"/>
  <c r="N17065" i="1" s="1"/>
  <c r="M17066" i="1"/>
  <c r="N17066" i="1" s="1"/>
  <c r="M17067" i="1"/>
  <c r="N17067" i="1" s="1"/>
  <c r="M17068" i="1"/>
  <c r="N17068" i="1" s="1"/>
  <c r="M17069" i="1"/>
  <c r="N17069" i="1" s="1"/>
  <c r="M17070" i="1"/>
  <c r="N17070" i="1" s="1"/>
  <c r="M17071" i="1"/>
  <c r="N17071" i="1" s="1"/>
  <c r="M17072" i="1"/>
  <c r="N17072" i="1" s="1"/>
  <c r="M17073" i="1"/>
  <c r="N17073" i="1" s="1"/>
  <c r="M17074" i="1"/>
  <c r="N17074" i="1" s="1"/>
  <c r="M17075" i="1"/>
  <c r="N17075" i="1" s="1"/>
  <c r="M17076" i="1"/>
  <c r="N17076" i="1" s="1"/>
  <c r="M17077" i="1"/>
  <c r="N17077" i="1" s="1"/>
  <c r="M17078" i="1"/>
  <c r="N17078" i="1" s="1"/>
  <c r="M17079" i="1"/>
  <c r="N17079" i="1" s="1"/>
  <c r="M17080" i="1"/>
  <c r="N17080" i="1" s="1"/>
  <c r="M17081" i="1"/>
  <c r="N17081" i="1" s="1"/>
  <c r="M17082" i="1"/>
  <c r="N17082" i="1" s="1"/>
  <c r="M17083" i="1"/>
  <c r="N17083" i="1" s="1"/>
  <c r="M17084" i="1"/>
  <c r="N17084" i="1" s="1"/>
  <c r="M17085" i="1"/>
  <c r="N17085" i="1" s="1"/>
  <c r="M17086" i="1"/>
  <c r="N17086" i="1" s="1"/>
  <c r="M17087" i="1"/>
  <c r="N17087" i="1" s="1"/>
  <c r="M17088" i="1"/>
  <c r="N17088" i="1" s="1"/>
  <c r="M17089" i="1"/>
  <c r="N17089" i="1" s="1"/>
  <c r="M17090" i="1"/>
  <c r="N17090" i="1" s="1"/>
  <c r="M17091" i="1"/>
  <c r="N17091" i="1" s="1"/>
  <c r="M17092" i="1"/>
  <c r="N17092" i="1" s="1"/>
  <c r="M17093" i="1"/>
  <c r="N17093" i="1" s="1"/>
  <c r="M17094" i="1"/>
  <c r="N17094" i="1" s="1"/>
  <c r="M17095" i="1"/>
  <c r="N17095" i="1" s="1"/>
  <c r="M17096" i="1"/>
  <c r="N17096" i="1" s="1"/>
  <c r="M17097" i="1"/>
  <c r="N17097" i="1" s="1"/>
  <c r="M17098" i="1"/>
  <c r="N17098" i="1" s="1"/>
  <c r="M17099" i="1"/>
  <c r="N17099" i="1" s="1"/>
  <c r="M17100" i="1"/>
  <c r="N17100" i="1" s="1"/>
  <c r="M17101" i="1"/>
  <c r="N17101" i="1" s="1"/>
  <c r="M17102" i="1"/>
  <c r="N17102" i="1" s="1"/>
  <c r="M17103" i="1"/>
  <c r="N17103" i="1" s="1"/>
  <c r="M17104" i="1"/>
  <c r="N17104" i="1" s="1"/>
  <c r="M17105" i="1"/>
  <c r="N17105" i="1" s="1"/>
  <c r="M17106" i="1"/>
  <c r="N17106" i="1" s="1"/>
  <c r="M17107" i="1"/>
  <c r="N17107" i="1" s="1"/>
  <c r="M17108" i="1"/>
  <c r="N17108" i="1" s="1"/>
  <c r="M17109" i="1"/>
  <c r="N17109" i="1" s="1"/>
  <c r="M17110" i="1"/>
  <c r="N17110" i="1" s="1"/>
  <c r="M17111" i="1"/>
  <c r="N17111" i="1" s="1"/>
  <c r="M17112" i="1"/>
  <c r="N17112" i="1" s="1"/>
  <c r="M17113" i="1"/>
  <c r="N17113" i="1" s="1"/>
  <c r="M17114" i="1"/>
  <c r="N17114" i="1" s="1"/>
  <c r="M17115" i="1"/>
  <c r="N17115" i="1" s="1"/>
  <c r="M17116" i="1"/>
  <c r="N17116" i="1" s="1"/>
  <c r="M17117" i="1"/>
  <c r="N17117" i="1" s="1"/>
  <c r="M17118" i="1"/>
  <c r="N17118" i="1" s="1"/>
  <c r="M17119" i="1"/>
  <c r="N17119" i="1" s="1"/>
  <c r="M17120" i="1"/>
  <c r="N17120" i="1" s="1"/>
  <c r="M17121" i="1"/>
  <c r="N17121" i="1" s="1"/>
  <c r="M17122" i="1"/>
  <c r="N17122" i="1" s="1"/>
  <c r="M17123" i="1"/>
  <c r="N17123" i="1" s="1"/>
  <c r="M17124" i="1"/>
  <c r="N17124" i="1" s="1"/>
  <c r="M17125" i="1"/>
  <c r="N17125" i="1" s="1"/>
  <c r="M17126" i="1"/>
  <c r="N17126" i="1" s="1"/>
  <c r="M17127" i="1"/>
  <c r="N17127" i="1" s="1"/>
  <c r="M17128" i="1"/>
  <c r="N17128" i="1" s="1"/>
  <c r="M17129" i="1"/>
  <c r="N17129" i="1" s="1"/>
  <c r="M17130" i="1"/>
  <c r="N17130" i="1" s="1"/>
  <c r="M17131" i="1"/>
  <c r="N17131" i="1" s="1"/>
  <c r="M17132" i="1"/>
  <c r="N17132" i="1" s="1"/>
  <c r="M17133" i="1"/>
  <c r="N17133" i="1" s="1"/>
  <c r="M17134" i="1"/>
  <c r="N17134" i="1" s="1"/>
  <c r="M17135" i="1"/>
  <c r="N17135" i="1" s="1"/>
  <c r="M17136" i="1"/>
  <c r="N17136" i="1" s="1"/>
  <c r="M17137" i="1"/>
  <c r="N17137" i="1" s="1"/>
  <c r="M17138" i="1"/>
  <c r="N17138" i="1" s="1"/>
  <c r="M17139" i="1"/>
  <c r="N17139" i="1" s="1"/>
  <c r="M17140" i="1"/>
  <c r="N17140" i="1" s="1"/>
  <c r="M17141" i="1"/>
  <c r="N17141" i="1" s="1"/>
  <c r="M17142" i="1"/>
  <c r="N17142" i="1" s="1"/>
  <c r="M17143" i="1"/>
  <c r="N17143" i="1" s="1"/>
  <c r="M17144" i="1"/>
  <c r="N17144" i="1" s="1"/>
  <c r="M17145" i="1"/>
  <c r="N17145" i="1" s="1"/>
  <c r="M17146" i="1"/>
  <c r="N17146" i="1" s="1"/>
  <c r="M17147" i="1"/>
  <c r="N17147" i="1" s="1"/>
  <c r="M17148" i="1"/>
  <c r="N17148" i="1" s="1"/>
  <c r="M17149" i="1"/>
  <c r="N17149" i="1" s="1"/>
  <c r="M17150" i="1"/>
  <c r="N17150" i="1" s="1"/>
  <c r="M17151" i="1"/>
  <c r="N17151" i="1" s="1"/>
  <c r="M17152" i="1"/>
  <c r="N17152" i="1" s="1"/>
  <c r="M17153" i="1"/>
  <c r="N17153" i="1" s="1"/>
  <c r="M17154" i="1"/>
  <c r="N17154" i="1" s="1"/>
  <c r="M17155" i="1"/>
  <c r="N17155" i="1" s="1"/>
  <c r="M17156" i="1"/>
  <c r="N17156" i="1" s="1"/>
  <c r="M17157" i="1"/>
  <c r="N17157" i="1" s="1"/>
  <c r="M17158" i="1"/>
  <c r="N17158" i="1" s="1"/>
  <c r="M17159" i="1"/>
  <c r="N17159" i="1" s="1"/>
  <c r="M17160" i="1"/>
  <c r="N17160" i="1" s="1"/>
  <c r="M17161" i="1"/>
  <c r="N17161" i="1" s="1"/>
  <c r="M17162" i="1"/>
  <c r="N17162" i="1" s="1"/>
  <c r="M17163" i="1"/>
  <c r="N17163" i="1" s="1"/>
  <c r="M17164" i="1"/>
  <c r="N17164" i="1" s="1"/>
  <c r="M17165" i="1"/>
  <c r="N17165" i="1" s="1"/>
  <c r="M17166" i="1"/>
  <c r="N17166" i="1" s="1"/>
  <c r="M17167" i="1"/>
  <c r="N17167" i="1" s="1"/>
  <c r="M17168" i="1"/>
  <c r="N17168" i="1" s="1"/>
  <c r="M17169" i="1"/>
  <c r="N17169" i="1" s="1"/>
  <c r="M17170" i="1"/>
  <c r="N17170" i="1" s="1"/>
  <c r="M17171" i="1"/>
  <c r="N17171" i="1" s="1"/>
  <c r="M17172" i="1"/>
  <c r="N17172" i="1" s="1"/>
  <c r="M17173" i="1"/>
  <c r="N17173" i="1" s="1"/>
  <c r="M17174" i="1"/>
  <c r="N17174" i="1" s="1"/>
  <c r="M17175" i="1"/>
  <c r="N17175" i="1" s="1"/>
  <c r="M17176" i="1"/>
  <c r="N17176" i="1" s="1"/>
  <c r="M17177" i="1"/>
  <c r="N17177" i="1" s="1"/>
  <c r="M17178" i="1"/>
  <c r="N17178" i="1" s="1"/>
  <c r="M17179" i="1"/>
  <c r="N17179" i="1" s="1"/>
  <c r="M17180" i="1"/>
  <c r="N17180" i="1" s="1"/>
  <c r="M17181" i="1"/>
  <c r="N17181" i="1" s="1"/>
  <c r="M17182" i="1"/>
  <c r="N17182" i="1" s="1"/>
  <c r="M17183" i="1"/>
  <c r="N17183" i="1" s="1"/>
  <c r="M17184" i="1"/>
  <c r="N17184" i="1" s="1"/>
  <c r="M17185" i="1"/>
  <c r="N17185" i="1" s="1"/>
  <c r="M17186" i="1"/>
  <c r="N17186" i="1" s="1"/>
  <c r="M17187" i="1"/>
  <c r="N17187" i="1" s="1"/>
  <c r="M17188" i="1"/>
  <c r="N17188" i="1" s="1"/>
  <c r="M17189" i="1"/>
  <c r="N17189" i="1" s="1"/>
  <c r="M17190" i="1"/>
  <c r="N17190" i="1" s="1"/>
  <c r="M17191" i="1"/>
  <c r="N17191" i="1" s="1"/>
  <c r="M17192" i="1"/>
  <c r="N17192" i="1" s="1"/>
  <c r="M17193" i="1"/>
  <c r="N17193" i="1" s="1"/>
  <c r="M17194" i="1"/>
  <c r="N17194" i="1" s="1"/>
  <c r="M17195" i="1"/>
  <c r="N17195" i="1" s="1"/>
  <c r="M17196" i="1"/>
  <c r="N17196" i="1" s="1"/>
  <c r="M17197" i="1"/>
  <c r="N17197" i="1" s="1"/>
  <c r="M17198" i="1"/>
  <c r="N17198" i="1" s="1"/>
  <c r="M17199" i="1"/>
  <c r="N17199" i="1" s="1"/>
  <c r="M17200" i="1"/>
  <c r="N17200" i="1" s="1"/>
  <c r="M17201" i="1"/>
  <c r="N17201" i="1" s="1"/>
  <c r="M17202" i="1"/>
  <c r="N17202" i="1" s="1"/>
  <c r="M17203" i="1"/>
  <c r="N17203" i="1" s="1"/>
  <c r="M17204" i="1"/>
  <c r="N17204" i="1" s="1"/>
  <c r="M17205" i="1"/>
  <c r="N17205" i="1" s="1"/>
  <c r="M17206" i="1"/>
  <c r="N17206" i="1" s="1"/>
  <c r="M17207" i="1"/>
  <c r="N17207" i="1" s="1"/>
  <c r="M17208" i="1"/>
  <c r="N17208" i="1" s="1"/>
  <c r="M17209" i="1"/>
  <c r="N17209" i="1" s="1"/>
  <c r="M17210" i="1"/>
  <c r="N17210" i="1" s="1"/>
  <c r="M17211" i="1"/>
  <c r="N17211" i="1" s="1"/>
  <c r="M17212" i="1"/>
  <c r="N17212" i="1" s="1"/>
  <c r="M17213" i="1"/>
  <c r="N17213" i="1" s="1"/>
  <c r="M17214" i="1"/>
  <c r="N17214" i="1" s="1"/>
  <c r="M17215" i="1"/>
  <c r="N17215" i="1" s="1"/>
  <c r="M17216" i="1"/>
  <c r="N17216" i="1" s="1"/>
  <c r="M17217" i="1"/>
  <c r="N17217" i="1" s="1"/>
  <c r="M17218" i="1"/>
  <c r="N17218" i="1" s="1"/>
  <c r="M17219" i="1"/>
  <c r="N17219" i="1" s="1"/>
  <c r="M17220" i="1"/>
  <c r="N17220" i="1" s="1"/>
  <c r="M17221" i="1"/>
  <c r="N17221" i="1" s="1"/>
  <c r="M17222" i="1"/>
  <c r="N17222" i="1" s="1"/>
  <c r="M17223" i="1"/>
  <c r="N17223" i="1" s="1"/>
  <c r="M17224" i="1"/>
  <c r="N17224" i="1" s="1"/>
  <c r="M17225" i="1"/>
  <c r="N17225" i="1" s="1"/>
  <c r="M17226" i="1"/>
  <c r="N17226" i="1" s="1"/>
  <c r="M17227" i="1"/>
  <c r="N17227" i="1" s="1"/>
  <c r="M17228" i="1"/>
  <c r="N17228" i="1" s="1"/>
  <c r="M17229" i="1"/>
  <c r="N17229" i="1" s="1"/>
  <c r="M17230" i="1"/>
  <c r="N17230" i="1" s="1"/>
  <c r="M17231" i="1"/>
  <c r="N17231" i="1" s="1"/>
  <c r="M17232" i="1"/>
  <c r="N17232" i="1" s="1"/>
  <c r="M17233" i="1"/>
  <c r="N17233" i="1" s="1"/>
  <c r="M17234" i="1"/>
  <c r="N17234" i="1" s="1"/>
  <c r="M17235" i="1"/>
  <c r="N17235" i="1" s="1"/>
  <c r="M17236" i="1"/>
  <c r="N17236" i="1" s="1"/>
  <c r="M17237" i="1"/>
  <c r="N17237" i="1" s="1"/>
  <c r="M17238" i="1"/>
  <c r="N17238" i="1" s="1"/>
  <c r="M17239" i="1"/>
  <c r="N17239" i="1" s="1"/>
  <c r="M17240" i="1"/>
  <c r="N17240" i="1" s="1"/>
  <c r="M17241" i="1"/>
  <c r="N17241" i="1" s="1"/>
  <c r="M17242" i="1"/>
  <c r="N17242" i="1" s="1"/>
  <c r="M17243" i="1"/>
  <c r="N17243" i="1" s="1"/>
  <c r="M17244" i="1"/>
  <c r="N17244" i="1" s="1"/>
  <c r="M17245" i="1"/>
  <c r="N17245" i="1" s="1"/>
  <c r="M17246" i="1"/>
  <c r="N17246" i="1" s="1"/>
  <c r="M17247" i="1"/>
  <c r="N17247" i="1" s="1"/>
  <c r="M17248" i="1"/>
  <c r="N17248" i="1" s="1"/>
  <c r="M17249" i="1"/>
  <c r="N17249" i="1" s="1"/>
  <c r="M17250" i="1"/>
  <c r="N17250" i="1" s="1"/>
  <c r="M17251" i="1"/>
  <c r="N17251" i="1" s="1"/>
  <c r="M17252" i="1"/>
  <c r="N17252" i="1" s="1"/>
  <c r="M17253" i="1"/>
  <c r="N17253" i="1" s="1"/>
  <c r="M17254" i="1"/>
  <c r="N17254" i="1" s="1"/>
  <c r="M17255" i="1"/>
  <c r="N17255" i="1" s="1"/>
  <c r="M17256" i="1"/>
  <c r="N17256" i="1" s="1"/>
  <c r="M17257" i="1"/>
  <c r="N17257" i="1" s="1"/>
  <c r="M17258" i="1"/>
  <c r="N17258" i="1" s="1"/>
  <c r="M17259" i="1"/>
  <c r="N17259" i="1" s="1"/>
  <c r="M17260" i="1"/>
  <c r="N17260" i="1" s="1"/>
  <c r="M17261" i="1"/>
  <c r="N17261" i="1" s="1"/>
  <c r="M17262" i="1"/>
  <c r="N17262" i="1" s="1"/>
  <c r="M17263" i="1"/>
  <c r="N17263" i="1" s="1"/>
  <c r="M17264" i="1"/>
  <c r="N17264" i="1" s="1"/>
  <c r="M17265" i="1"/>
  <c r="N17265" i="1" s="1"/>
  <c r="M17266" i="1"/>
  <c r="N17266" i="1" s="1"/>
  <c r="M17267" i="1"/>
  <c r="N17267" i="1" s="1"/>
  <c r="M17268" i="1"/>
  <c r="N17268" i="1" s="1"/>
  <c r="M17269" i="1"/>
  <c r="N17269" i="1" s="1"/>
  <c r="M17270" i="1"/>
  <c r="N17270" i="1" s="1"/>
  <c r="M17271" i="1"/>
  <c r="N17271" i="1" s="1"/>
  <c r="M17272" i="1"/>
  <c r="N17272" i="1" s="1"/>
  <c r="M17273" i="1"/>
  <c r="N17273" i="1" s="1"/>
  <c r="M17274" i="1"/>
  <c r="N17274" i="1" s="1"/>
  <c r="M17275" i="1"/>
  <c r="N17275" i="1" s="1"/>
  <c r="M17276" i="1"/>
  <c r="N17276" i="1" s="1"/>
  <c r="M17277" i="1"/>
  <c r="N17277" i="1" s="1"/>
  <c r="M17278" i="1"/>
  <c r="N17278" i="1" s="1"/>
  <c r="M17279" i="1"/>
  <c r="N17279" i="1" s="1"/>
  <c r="M17280" i="1"/>
  <c r="N17280" i="1" s="1"/>
  <c r="M17281" i="1"/>
  <c r="N17281" i="1" s="1"/>
  <c r="M17282" i="1"/>
  <c r="N17282" i="1" s="1"/>
  <c r="M17283" i="1"/>
  <c r="N17283" i="1" s="1"/>
  <c r="M17284" i="1"/>
  <c r="N17284" i="1" s="1"/>
  <c r="M17285" i="1"/>
  <c r="N17285" i="1" s="1"/>
  <c r="M17286" i="1"/>
  <c r="N17286" i="1" s="1"/>
  <c r="M17287" i="1"/>
  <c r="N17287" i="1" s="1"/>
  <c r="M17288" i="1"/>
  <c r="N17288" i="1" s="1"/>
  <c r="M17289" i="1"/>
  <c r="N17289" i="1" s="1"/>
  <c r="M17290" i="1"/>
  <c r="N17290" i="1" s="1"/>
  <c r="M17291" i="1"/>
  <c r="N17291" i="1" s="1"/>
  <c r="M17292" i="1"/>
  <c r="N17292" i="1" s="1"/>
  <c r="M17293" i="1"/>
  <c r="N17293" i="1" s="1"/>
  <c r="M17294" i="1"/>
  <c r="N17294" i="1" s="1"/>
  <c r="M17295" i="1"/>
  <c r="N17295" i="1" s="1"/>
  <c r="M17296" i="1"/>
  <c r="N17296" i="1" s="1"/>
  <c r="M17297" i="1"/>
  <c r="N17297" i="1" s="1"/>
  <c r="M17298" i="1"/>
  <c r="N17298" i="1" s="1"/>
  <c r="M17299" i="1"/>
  <c r="N17299" i="1" s="1"/>
  <c r="M17300" i="1"/>
  <c r="N17300" i="1" s="1"/>
  <c r="M17301" i="1"/>
  <c r="N17301" i="1" s="1"/>
  <c r="M17302" i="1"/>
  <c r="N17302" i="1" s="1"/>
  <c r="M17303" i="1"/>
  <c r="N17303" i="1" s="1"/>
  <c r="M17304" i="1"/>
  <c r="N17304" i="1" s="1"/>
  <c r="M17305" i="1"/>
  <c r="N17305" i="1" s="1"/>
  <c r="M17306" i="1"/>
  <c r="N17306" i="1" s="1"/>
  <c r="M17307" i="1"/>
  <c r="N17307" i="1" s="1"/>
  <c r="M17308" i="1"/>
  <c r="N17308" i="1" s="1"/>
  <c r="M17309" i="1"/>
  <c r="N17309" i="1" s="1"/>
  <c r="M17310" i="1"/>
  <c r="N17310" i="1" s="1"/>
  <c r="M17311" i="1"/>
  <c r="N17311" i="1" s="1"/>
  <c r="M17312" i="1"/>
  <c r="N17312" i="1" s="1"/>
  <c r="M17313" i="1"/>
  <c r="N17313" i="1" s="1"/>
  <c r="M17314" i="1"/>
  <c r="N17314" i="1" s="1"/>
  <c r="M17315" i="1"/>
  <c r="N17315" i="1" s="1"/>
  <c r="M17316" i="1"/>
  <c r="N17316" i="1" s="1"/>
  <c r="M17317" i="1"/>
  <c r="N17317" i="1" s="1"/>
  <c r="M17318" i="1"/>
  <c r="N17318" i="1" s="1"/>
  <c r="M17319" i="1"/>
  <c r="N17319" i="1" s="1"/>
  <c r="M17320" i="1"/>
  <c r="N17320" i="1" s="1"/>
  <c r="M17321" i="1"/>
  <c r="N17321" i="1" s="1"/>
  <c r="M17322" i="1"/>
  <c r="N17322" i="1" s="1"/>
  <c r="M17323" i="1"/>
  <c r="N17323" i="1" s="1"/>
  <c r="M17324" i="1"/>
  <c r="N17324" i="1" s="1"/>
  <c r="M17325" i="1"/>
  <c r="N17325" i="1" s="1"/>
  <c r="M17326" i="1"/>
  <c r="N17326" i="1" s="1"/>
  <c r="M17327" i="1"/>
  <c r="N17327" i="1" s="1"/>
  <c r="M17328" i="1"/>
  <c r="N17328" i="1" s="1"/>
  <c r="M17329" i="1"/>
  <c r="N17329" i="1" s="1"/>
  <c r="M17330" i="1"/>
  <c r="N17330" i="1" s="1"/>
  <c r="M17331" i="1"/>
  <c r="N17331" i="1" s="1"/>
  <c r="M17332" i="1"/>
  <c r="N17332" i="1" s="1"/>
  <c r="M17333" i="1"/>
  <c r="N17333" i="1" s="1"/>
  <c r="M17334" i="1"/>
  <c r="N17334" i="1" s="1"/>
  <c r="M17335" i="1"/>
  <c r="N17335" i="1" s="1"/>
  <c r="M17336" i="1"/>
  <c r="N17336" i="1" s="1"/>
  <c r="M17337" i="1"/>
  <c r="N17337" i="1" s="1"/>
  <c r="M17338" i="1"/>
  <c r="N17338" i="1" s="1"/>
  <c r="M17339" i="1"/>
  <c r="N17339" i="1" s="1"/>
  <c r="M17340" i="1"/>
  <c r="N17340" i="1" s="1"/>
  <c r="M17341" i="1"/>
  <c r="N17341" i="1" s="1"/>
  <c r="M17342" i="1"/>
  <c r="N17342" i="1" s="1"/>
  <c r="M17343" i="1"/>
  <c r="N17343" i="1" s="1"/>
  <c r="M17344" i="1"/>
  <c r="N17344" i="1" s="1"/>
  <c r="M17345" i="1"/>
  <c r="N17345" i="1" s="1"/>
  <c r="M17346" i="1"/>
  <c r="N17346" i="1" s="1"/>
  <c r="M17347" i="1"/>
  <c r="N17347" i="1" s="1"/>
  <c r="M17348" i="1"/>
  <c r="N17348" i="1" s="1"/>
  <c r="M17349" i="1"/>
  <c r="N17349" i="1" s="1"/>
  <c r="M17350" i="1"/>
  <c r="N17350" i="1" s="1"/>
  <c r="M17351" i="1"/>
  <c r="N17351" i="1" s="1"/>
  <c r="M17352" i="1"/>
  <c r="N17352" i="1" s="1"/>
  <c r="M17353" i="1"/>
  <c r="N17353" i="1" s="1"/>
  <c r="M17354" i="1"/>
  <c r="N17354" i="1" s="1"/>
  <c r="M17355" i="1"/>
  <c r="N17355" i="1" s="1"/>
  <c r="M17356" i="1"/>
  <c r="N17356" i="1" s="1"/>
  <c r="M17357" i="1"/>
  <c r="N17357" i="1" s="1"/>
  <c r="M17358" i="1"/>
  <c r="N17358" i="1" s="1"/>
  <c r="M17359" i="1"/>
  <c r="N17359" i="1" s="1"/>
  <c r="M17360" i="1"/>
  <c r="N17360" i="1" s="1"/>
  <c r="M17361" i="1"/>
  <c r="N17361" i="1" s="1"/>
  <c r="M17362" i="1"/>
  <c r="N17362" i="1" s="1"/>
  <c r="M17363" i="1"/>
  <c r="N17363" i="1" s="1"/>
  <c r="M17364" i="1"/>
  <c r="N17364" i="1" s="1"/>
  <c r="M17365" i="1"/>
  <c r="N17365" i="1" s="1"/>
  <c r="M17366" i="1"/>
  <c r="N17366" i="1" s="1"/>
  <c r="M17367" i="1"/>
  <c r="N17367" i="1" s="1"/>
  <c r="M17368" i="1"/>
  <c r="N17368" i="1" s="1"/>
  <c r="M17369" i="1"/>
  <c r="N17369" i="1" s="1"/>
  <c r="M17370" i="1"/>
  <c r="N17370" i="1" s="1"/>
  <c r="M17371" i="1"/>
  <c r="N17371" i="1" s="1"/>
  <c r="M17372" i="1"/>
  <c r="N17372" i="1" s="1"/>
  <c r="M17373" i="1"/>
  <c r="N17373" i="1" s="1"/>
  <c r="M17374" i="1"/>
  <c r="N17374" i="1" s="1"/>
  <c r="M17375" i="1"/>
  <c r="N17375" i="1" s="1"/>
  <c r="M17376" i="1"/>
  <c r="N17376" i="1" s="1"/>
  <c r="M17377" i="1"/>
  <c r="N17377" i="1" s="1"/>
  <c r="M17378" i="1"/>
  <c r="N17378" i="1" s="1"/>
  <c r="M17379" i="1"/>
  <c r="N17379" i="1" s="1"/>
  <c r="M17380" i="1"/>
  <c r="N17380" i="1" s="1"/>
  <c r="M17381" i="1"/>
  <c r="N17381" i="1" s="1"/>
  <c r="M17382" i="1"/>
  <c r="N17382" i="1" s="1"/>
  <c r="M17383" i="1"/>
  <c r="N17383" i="1" s="1"/>
  <c r="M17384" i="1"/>
  <c r="N17384" i="1" s="1"/>
  <c r="M17385" i="1"/>
  <c r="N17385" i="1" s="1"/>
  <c r="M17386" i="1"/>
  <c r="N17386" i="1" s="1"/>
  <c r="M17387" i="1"/>
  <c r="N17387" i="1" s="1"/>
  <c r="M17388" i="1"/>
  <c r="N17388" i="1" s="1"/>
  <c r="M17389" i="1"/>
  <c r="N17389" i="1" s="1"/>
  <c r="M17390" i="1"/>
  <c r="N17390" i="1" s="1"/>
  <c r="M17391" i="1"/>
  <c r="N17391" i="1" s="1"/>
  <c r="M17392" i="1"/>
  <c r="N17392" i="1" s="1"/>
  <c r="M17393" i="1"/>
  <c r="N17393" i="1" s="1"/>
  <c r="M17394" i="1"/>
  <c r="N17394" i="1" s="1"/>
  <c r="M17395" i="1"/>
  <c r="N17395" i="1" s="1"/>
  <c r="M17396" i="1"/>
  <c r="N17396" i="1" s="1"/>
  <c r="M17397" i="1"/>
  <c r="N17397" i="1" s="1"/>
  <c r="M17398" i="1"/>
  <c r="N17398" i="1" s="1"/>
  <c r="M17399" i="1"/>
  <c r="N17399" i="1" s="1"/>
  <c r="M17400" i="1"/>
  <c r="N17400" i="1" s="1"/>
  <c r="M17401" i="1"/>
  <c r="N17401" i="1" s="1"/>
  <c r="M17402" i="1"/>
  <c r="N17402" i="1" s="1"/>
  <c r="M17403" i="1"/>
  <c r="N17403" i="1" s="1"/>
  <c r="M17404" i="1"/>
  <c r="N17404" i="1" s="1"/>
  <c r="M17405" i="1"/>
  <c r="N17405" i="1" s="1"/>
  <c r="M17406" i="1"/>
  <c r="N17406" i="1" s="1"/>
  <c r="M17407" i="1"/>
  <c r="N17407" i="1" s="1"/>
  <c r="M17408" i="1"/>
  <c r="N17408" i="1" s="1"/>
  <c r="M17409" i="1"/>
  <c r="N17409" i="1" s="1"/>
  <c r="M17410" i="1"/>
  <c r="N17410" i="1" s="1"/>
  <c r="M17411" i="1"/>
  <c r="N17411" i="1" s="1"/>
  <c r="M17412" i="1"/>
  <c r="N17412" i="1" s="1"/>
  <c r="M17413" i="1"/>
  <c r="N17413" i="1" s="1"/>
  <c r="M17414" i="1"/>
  <c r="N17414" i="1" s="1"/>
  <c r="M17415" i="1"/>
  <c r="N17415" i="1" s="1"/>
  <c r="M17416" i="1"/>
  <c r="N17416" i="1" s="1"/>
  <c r="M17417" i="1"/>
  <c r="N17417" i="1" s="1"/>
  <c r="M17418" i="1"/>
  <c r="N17418" i="1" s="1"/>
  <c r="M17419" i="1"/>
  <c r="N17419" i="1" s="1"/>
  <c r="M17420" i="1"/>
  <c r="N17420" i="1" s="1"/>
  <c r="M17421" i="1"/>
  <c r="N17421" i="1" s="1"/>
  <c r="M17422" i="1"/>
  <c r="N17422" i="1" s="1"/>
  <c r="M17423" i="1"/>
  <c r="N17423" i="1" s="1"/>
  <c r="M17424" i="1"/>
  <c r="N17424" i="1" s="1"/>
  <c r="M17425" i="1"/>
  <c r="N17425" i="1" s="1"/>
  <c r="M17426" i="1"/>
  <c r="N17426" i="1" s="1"/>
  <c r="M17427" i="1"/>
  <c r="N17427" i="1" s="1"/>
  <c r="M17428" i="1"/>
  <c r="N17428" i="1" s="1"/>
  <c r="M17429" i="1"/>
  <c r="N17429" i="1" s="1"/>
  <c r="M17430" i="1"/>
  <c r="N17430" i="1" s="1"/>
  <c r="M17431" i="1"/>
  <c r="N17431" i="1" s="1"/>
  <c r="M17432" i="1"/>
  <c r="N17432" i="1" s="1"/>
  <c r="M17433" i="1"/>
  <c r="N17433" i="1" s="1"/>
  <c r="M17434" i="1"/>
  <c r="N17434" i="1" s="1"/>
  <c r="M17435" i="1"/>
  <c r="N17435" i="1" s="1"/>
  <c r="M17436" i="1"/>
  <c r="N17436" i="1" s="1"/>
  <c r="M17437" i="1"/>
  <c r="N17437" i="1" s="1"/>
  <c r="M17438" i="1"/>
  <c r="N17438" i="1" s="1"/>
  <c r="M17439" i="1"/>
  <c r="N17439" i="1" s="1"/>
  <c r="M17440" i="1"/>
  <c r="N17440" i="1" s="1"/>
  <c r="M17441" i="1"/>
  <c r="N17441" i="1" s="1"/>
  <c r="M17442" i="1"/>
  <c r="N17442" i="1" s="1"/>
  <c r="M17443" i="1"/>
  <c r="N17443" i="1" s="1"/>
  <c r="M17444" i="1"/>
  <c r="N17444" i="1" s="1"/>
  <c r="M17445" i="1"/>
  <c r="N17445" i="1" s="1"/>
  <c r="M17446" i="1"/>
  <c r="N17446" i="1" s="1"/>
  <c r="M17447" i="1"/>
  <c r="N17447" i="1" s="1"/>
  <c r="M17448" i="1"/>
  <c r="N17448" i="1" s="1"/>
  <c r="M17449" i="1"/>
  <c r="N17449" i="1" s="1"/>
  <c r="M17450" i="1"/>
  <c r="N17450" i="1" s="1"/>
  <c r="M17451" i="1"/>
  <c r="N17451" i="1" s="1"/>
  <c r="M17452" i="1"/>
  <c r="N17452" i="1" s="1"/>
  <c r="M17453" i="1"/>
  <c r="N17453" i="1" s="1"/>
  <c r="M17454" i="1"/>
  <c r="N17454" i="1" s="1"/>
  <c r="M17455" i="1"/>
  <c r="N17455" i="1" s="1"/>
  <c r="M17456" i="1"/>
  <c r="N17456" i="1" s="1"/>
  <c r="M17457" i="1"/>
  <c r="N17457" i="1" s="1"/>
  <c r="M17458" i="1"/>
  <c r="N17458" i="1" s="1"/>
  <c r="M17459" i="1"/>
  <c r="N17459" i="1" s="1"/>
  <c r="M17460" i="1"/>
  <c r="N17460" i="1" s="1"/>
  <c r="M17461" i="1"/>
  <c r="N17461" i="1" s="1"/>
  <c r="M17462" i="1"/>
  <c r="N17462" i="1" s="1"/>
  <c r="M17463" i="1"/>
  <c r="N17463" i="1" s="1"/>
  <c r="M17464" i="1"/>
  <c r="N17464" i="1" s="1"/>
  <c r="M17465" i="1"/>
  <c r="N17465" i="1" s="1"/>
  <c r="M17466" i="1"/>
  <c r="N17466" i="1" s="1"/>
  <c r="M17467" i="1"/>
  <c r="N17467" i="1" s="1"/>
  <c r="M17468" i="1"/>
  <c r="N17468" i="1" s="1"/>
  <c r="M17469" i="1"/>
  <c r="N17469" i="1" s="1"/>
  <c r="M17470" i="1"/>
  <c r="N17470" i="1" s="1"/>
  <c r="M17471" i="1"/>
  <c r="N17471" i="1" s="1"/>
  <c r="M17472" i="1"/>
  <c r="N17472" i="1" s="1"/>
  <c r="M17473" i="1"/>
  <c r="N17473" i="1" s="1"/>
  <c r="M17474" i="1"/>
  <c r="N17474" i="1" s="1"/>
  <c r="M17475" i="1"/>
  <c r="N17475" i="1" s="1"/>
  <c r="M17476" i="1"/>
  <c r="N17476" i="1" s="1"/>
  <c r="M17477" i="1"/>
  <c r="N17477" i="1" s="1"/>
  <c r="M17478" i="1"/>
  <c r="N17478" i="1" s="1"/>
  <c r="M17479" i="1"/>
  <c r="N17479" i="1" s="1"/>
  <c r="M17480" i="1"/>
  <c r="N17480" i="1" s="1"/>
  <c r="M17481" i="1"/>
  <c r="N17481" i="1" s="1"/>
  <c r="M17482" i="1"/>
  <c r="N17482" i="1" s="1"/>
  <c r="M17483" i="1"/>
  <c r="N17483" i="1" s="1"/>
  <c r="M17484" i="1"/>
  <c r="N17484" i="1" s="1"/>
  <c r="M17485" i="1"/>
  <c r="N17485" i="1" s="1"/>
  <c r="M17486" i="1"/>
  <c r="N17486" i="1" s="1"/>
  <c r="M17487" i="1"/>
  <c r="N17487" i="1" s="1"/>
  <c r="M17488" i="1"/>
  <c r="N17488" i="1" s="1"/>
  <c r="M17489" i="1"/>
  <c r="N17489" i="1" s="1"/>
  <c r="M17490" i="1"/>
  <c r="N17490" i="1" s="1"/>
  <c r="M17491" i="1"/>
  <c r="N17491" i="1" s="1"/>
  <c r="M17492" i="1"/>
  <c r="N17492" i="1" s="1"/>
  <c r="M17493" i="1"/>
  <c r="N17493" i="1" s="1"/>
  <c r="M17494" i="1"/>
  <c r="N17494" i="1" s="1"/>
  <c r="M17495" i="1"/>
  <c r="N17495" i="1" s="1"/>
  <c r="M17496" i="1"/>
  <c r="N17496" i="1" s="1"/>
  <c r="M17497" i="1"/>
  <c r="N17497" i="1" s="1"/>
  <c r="M17498" i="1"/>
  <c r="N17498" i="1" s="1"/>
  <c r="M17499" i="1"/>
  <c r="N17499" i="1" s="1"/>
  <c r="M17500" i="1"/>
  <c r="N17500" i="1" s="1"/>
  <c r="M17501" i="1"/>
  <c r="N17501" i="1" s="1"/>
  <c r="M17502" i="1"/>
  <c r="N17502" i="1" s="1"/>
  <c r="M17503" i="1"/>
  <c r="N17503" i="1" s="1"/>
  <c r="M17504" i="1"/>
  <c r="N17504" i="1" s="1"/>
  <c r="M17505" i="1"/>
  <c r="N17505" i="1" s="1"/>
  <c r="M17506" i="1"/>
  <c r="N17506" i="1" s="1"/>
  <c r="M17507" i="1"/>
  <c r="N17507" i="1" s="1"/>
  <c r="M17508" i="1"/>
  <c r="N17508" i="1" s="1"/>
  <c r="M17509" i="1"/>
  <c r="N17509" i="1" s="1"/>
  <c r="M17510" i="1"/>
  <c r="N17510" i="1" s="1"/>
  <c r="M17511" i="1"/>
  <c r="N17511" i="1" s="1"/>
  <c r="M17512" i="1"/>
  <c r="N17512" i="1" s="1"/>
  <c r="M17513" i="1"/>
  <c r="N17513" i="1" s="1"/>
  <c r="M17514" i="1"/>
  <c r="N17514" i="1" s="1"/>
  <c r="M17515" i="1"/>
  <c r="N17515" i="1" s="1"/>
  <c r="M17516" i="1"/>
  <c r="N17516" i="1" s="1"/>
  <c r="M17517" i="1"/>
  <c r="N17517" i="1" s="1"/>
  <c r="M17518" i="1"/>
  <c r="N17518" i="1" s="1"/>
  <c r="M17519" i="1"/>
  <c r="N17519" i="1" s="1"/>
  <c r="M17520" i="1"/>
  <c r="N17520" i="1" s="1"/>
  <c r="M17521" i="1"/>
  <c r="N17521" i="1" s="1"/>
  <c r="M17522" i="1"/>
  <c r="N17522" i="1" s="1"/>
  <c r="M17523" i="1"/>
  <c r="N17523" i="1" s="1"/>
  <c r="M17524" i="1"/>
  <c r="N17524" i="1" s="1"/>
  <c r="M17525" i="1"/>
  <c r="N17525" i="1" s="1"/>
  <c r="M17526" i="1"/>
  <c r="N17526" i="1" s="1"/>
  <c r="M17527" i="1"/>
  <c r="N17527" i="1" s="1"/>
  <c r="M17528" i="1"/>
  <c r="N17528" i="1" s="1"/>
  <c r="M17529" i="1"/>
  <c r="N17529" i="1" s="1"/>
  <c r="M17530" i="1"/>
  <c r="N17530" i="1" s="1"/>
  <c r="M17531" i="1"/>
  <c r="N17531" i="1" s="1"/>
  <c r="M17532" i="1"/>
  <c r="N17532" i="1" s="1"/>
  <c r="M17533" i="1"/>
  <c r="N17533" i="1" s="1"/>
  <c r="M17534" i="1"/>
  <c r="N17534" i="1" s="1"/>
  <c r="M17535" i="1"/>
  <c r="N17535" i="1" s="1"/>
  <c r="M17536" i="1"/>
  <c r="N17536" i="1" s="1"/>
  <c r="M17537" i="1"/>
  <c r="N17537" i="1" s="1"/>
  <c r="M17538" i="1"/>
  <c r="N17538" i="1" s="1"/>
  <c r="M17539" i="1"/>
  <c r="N17539" i="1" s="1"/>
  <c r="M17540" i="1"/>
  <c r="N17540" i="1" s="1"/>
  <c r="M17541" i="1"/>
  <c r="N17541" i="1" s="1"/>
  <c r="M17542" i="1"/>
  <c r="N17542" i="1" s="1"/>
  <c r="M17543" i="1"/>
  <c r="N17543" i="1" s="1"/>
  <c r="M17544" i="1"/>
  <c r="N17544" i="1" s="1"/>
  <c r="M17545" i="1"/>
  <c r="N17545" i="1" s="1"/>
  <c r="M17546" i="1"/>
  <c r="N17546" i="1" s="1"/>
  <c r="M17547" i="1"/>
  <c r="N17547" i="1" s="1"/>
  <c r="M17548" i="1"/>
  <c r="N17548" i="1" s="1"/>
  <c r="M17549" i="1"/>
  <c r="N17549" i="1" s="1"/>
  <c r="M17550" i="1"/>
  <c r="N17550" i="1" s="1"/>
  <c r="M17551" i="1"/>
  <c r="N17551" i="1" s="1"/>
  <c r="M17552" i="1"/>
  <c r="N17552" i="1" s="1"/>
  <c r="M17553" i="1"/>
  <c r="N17553" i="1" s="1"/>
  <c r="M17554" i="1"/>
  <c r="N17554" i="1" s="1"/>
  <c r="M17555" i="1"/>
  <c r="N17555" i="1" s="1"/>
  <c r="M17556" i="1"/>
  <c r="N17556" i="1" s="1"/>
  <c r="M17557" i="1"/>
  <c r="N17557" i="1" s="1"/>
  <c r="M17558" i="1"/>
  <c r="N17558" i="1" s="1"/>
  <c r="M17559" i="1"/>
  <c r="N17559" i="1" s="1"/>
  <c r="M17560" i="1"/>
  <c r="N17560" i="1" s="1"/>
  <c r="M17561" i="1"/>
  <c r="N17561" i="1" s="1"/>
  <c r="M17562" i="1"/>
  <c r="N17562" i="1" s="1"/>
  <c r="M17563" i="1"/>
  <c r="N17563" i="1" s="1"/>
  <c r="M17564" i="1"/>
  <c r="N17564" i="1" s="1"/>
  <c r="M17565" i="1"/>
  <c r="N17565" i="1" s="1"/>
  <c r="M17566" i="1"/>
  <c r="N17566" i="1" s="1"/>
  <c r="M17567" i="1"/>
  <c r="N17567" i="1" s="1"/>
  <c r="M17568" i="1"/>
  <c r="N17568" i="1" s="1"/>
  <c r="M17569" i="1"/>
  <c r="N17569" i="1" s="1"/>
  <c r="M17570" i="1"/>
  <c r="N17570" i="1" s="1"/>
  <c r="M17571" i="1"/>
  <c r="N17571" i="1" s="1"/>
  <c r="M17572" i="1"/>
  <c r="N17572" i="1" s="1"/>
  <c r="M17573" i="1"/>
  <c r="N17573" i="1" s="1"/>
  <c r="M17574" i="1"/>
  <c r="N17574" i="1" s="1"/>
  <c r="M17575" i="1"/>
  <c r="N17575" i="1" s="1"/>
  <c r="M17576" i="1"/>
  <c r="N17576" i="1" s="1"/>
  <c r="M17577" i="1"/>
  <c r="N17577" i="1" s="1"/>
  <c r="M17578" i="1"/>
  <c r="N17578" i="1" s="1"/>
  <c r="M17579" i="1"/>
  <c r="N17579" i="1" s="1"/>
  <c r="M17580" i="1"/>
  <c r="N17580" i="1" s="1"/>
  <c r="M17581" i="1"/>
  <c r="N17581" i="1" s="1"/>
  <c r="M17582" i="1"/>
  <c r="N17582" i="1" s="1"/>
  <c r="M17583" i="1"/>
  <c r="N17583" i="1" s="1"/>
  <c r="M17584" i="1"/>
  <c r="N17584" i="1" s="1"/>
  <c r="M17585" i="1"/>
  <c r="N17585" i="1" s="1"/>
  <c r="M17586" i="1"/>
  <c r="N17586" i="1" s="1"/>
  <c r="M17587" i="1"/>
  <c r="N17587" i="1" s="1"/>
  <c r="M17588" i="1"/>
  <c r="N17588" i="1" s="1"/>
  <c r="M17589" i="1"/>
  <c r="N17589" i="1" s="1"/>
  <c r="M17590" i="1"/>
  <c r="N17590" i="1" s="1"/>
  <c r="M17591" i="1"/>
  <c r="N17591" i="1" s="1"/>
  <c r="M17592" i="1"/>
  <c r="N17592" i="1" s="1"/>
  <c r="M17593" i="1"/>
  <c r="N17593" i="1" s="1"/>
  <c r="M17594" i="1"/>
  <c r="N17594" i="1" s="1"/>
  <c r="M17595" i="1"/>
  <c r="N17595" i="1" s="1"/>
  <c r="M17596" i="1"/>
  <c r="N17596" i="1" s="1"/>
  <c r="M17597" i="1"/>
  <c r="N17597" i="1" s="1"/>
  <c r="M17598" i="1"/>
  <c r="N17598" i="1" s="1"/>
  <c r="M17599" i="1"/>
  <c r="N17599" i="1" s="1"/>
  <c r="M17600" i="1"/>
  <c r="N17600" i="1" s="1"/>
  <c r="M17601" i="1"/>
  <c r="N17601" i="1" s="1"/>
  <c r="M17602" i="1"/>
  <c r="N17602" i="1" s="1"/>
  <c r="M17603" i="1"/>
  <c r="N17603" i="1" s="1"/>
  <c r="M17604" i="1"/>
  <c r="N17604" i="1" s="1"/>
  <c r="M17605" i="1"/>
  <c r="N17605" i="1" s="1"/>
  <c r="M17606" i="1"/>
  <c r="N17606" i="1" s="1"/>
  <c r="M17607" i="1"/>
  <c r="N17607" i="1" s="1"/>
  <c r="M17608" i="1"/>
  <c r="N17608" i="1" s="1"/>
  <c r="M17609" i="1"/>
  <c r="N17609" i="1" s="1"/>
  <c r="M17610" i="1"/>
  <c r="N17610" i="1" s="1"/>
  <c r="M17611" i="1"/>
  <c r="N17611" i="1" s="1"/>
  <c r="M17612" i="1"/>
  <c r="N17612" i="1" s="1"/>
  <c r="M17613" i="1"/>
  <c r="N17613" i="1" s="1"/>
  <c r="M17614" i="1"/>
  <c r="N17614" i="1" s="1"/>
  <c r="M17615" i="1"/>
  <c r="N17615" i="1" s="1"/>
  <c r="M17616" i="1"/>
  <c r="N17616" i="1" s="1"/>
  <c r="M17617" i="1"/>
  <c r="N17617" i="1" s="1"/>
  <c r="M17618" i="1"/>
  <c r="N17618" i="1" s="1"/>
  <c r="M17619" i="1"/>
  <c r="N17619" i="1" s="1"/>
  <c r="M17620" i="1"/>
  <c r="N17620" i="1" s="1"/>
  <c r="M17621" i="1"/>
  <c r="N17621" i="1" s="1"/>
  <c r="M17622" i="1"/>
  <c r="N17622" i="1" s="1"/>
  <c r="M17623" i="1"/>
  <c r="N17623" i="1" s="1"/>
  <c r="M17624" i="1"/>
  <c r="N17624" i="1" s="1"/>
  <c r="M17625" i="1"/>
  <c r="N17625" i="1" s="1"/>
  <c r="M17626" i="1"/>
  <c r="N17626" i="1" s="1"/>
  <c r="M17627" i="1"/>
  <c r="N17627" i="1" s="1"/>
  <c r="M17628" i="1"/>
  <c r="N17628" i="1" s="1"/>
  <c r="M17629" i="1"/>
  <c r="N17629" i="1" s="1"/>
  <c r="M17630" i="1"/>
  <c r="N17630" i="1" s="1"/>
  <c r="M17631" i="1"/>
  <c r="N17631" i="1" s="1"/>
  <c r="M17632" i="1"/>
  <c r="N17632" i="1" s="1"/>
  <c r="M17633" i="1"/>
  <c r="N17633" i="1" s="1"/>
  <c r="M17634" i="1"/>
  <c r="N17634" i="1" s="1"/>
  <c r="M17635" i="1"/>
  <c r="N17635" i="1" s="1"/>
  <c r="M17636" i="1"/>
  <c r="N17636" i="1" s="1"/>
  <c r="M17637" i="1"/>
  <c r="N17637" i="1" s="1"/>
  <c r="M17638" i="1"/>
  <c r="N17638" i="1" s="1"/>
  <c r="M17639" i="1"/>
  <c r="N17639" i="1" s="1"/>
  <c r="M17640" i="1"/>
  <c r="N17640" i="1" s="1"/>
  <c r="M17641" i="1"/>
  <c r="N17641" i="1" s="1"/>
  <c r="M17642" i="1"/>
  <c r="N17642" i="1" s="1"/>
  <c r="M17643" i="1"/>
  <c r="N17643" i="1" s="1"/>
  <c r="M17644" i="1"/>
  <c r="N17644" i="1" s="1"/>
  <c r="M17645" i="1"/>
  <c r="N17645" i="1" s="1"/>
  <c r="M17646" i="1"/>
  <c r="N17646" i="1" s="1"/>
  <c r="M17647" i="1"/>
  <c r="N17647" i="1" s="1"/>
  <c r="M17648" i="1"/>
  <c r="N17648" i="1" s="1"/>
  <c r="M17649" i="1"/>
  <c r="N17649" i="1" s="1"/>
  <c r="M17650" i="1"/>
  <c r="N17650" i="1" s="1"/>
  <c r="M17651" i="1"/>
  <c r="N17651" i="1" s="1"/>
  <c r="M17652" i="1"/>
  <c r="N17652" i="1" s="1"/>
  <c r="M17653" i="1"/>
  <c r="N17653" i="1" s="1"/>
  <c r="M17654" i="1"/>
  <c r="N17654" i="1" s="1"/>
  <c r="M17655" i="1"/>
  <c r="N17655" i="1" s="1"/>
  <c r="M17656" i="1"/>
  <c r="N17656" i="1" s="1"/>
  <c r="M17657" i="1"/>
  <c r="N17657" i="1" s="1"/>
  <c r="M17658" i="1"/>
  <c r="N17658" i="1" s="1"/>
  <c r="M17659" i="1"/>
  <c r="N17659" i="1" s="1"/>
  <c r="M17660" i="1"/>
  <c r="N17660" i="1" s="1"/>
  <c r="M17661" i="1"/>
  <c r="N17661" i="1" s="1"/>
  <c r="M17662" i="1"/>
  <c r="N17662" i="1" s="1"/>
  <c r="M17663" i="1"/>
  <c r="N17663" i="1" s="1"/>
  <c r="M17664" i="1"/>
  <c r="N17664" i="1" s="1"/>
  <c r="M17665" i="1"/>
  <c r="N17665" i="1" s="1"/>
  <c r="M17666" i="1"/>
  <c r="N17666" i="1" s="1"/>
  <c r="M17667" i="1"/>
  <c r="N17667" i="1" s="1"/>
  <c r="M17668" i="1"/>
  <c r="N17668" i="1" s="1"/>
  <c r="M17669" i="1"/>
  <c r="N17669" i="1" s="1"/>
  <c r="M17670" i="1"/>
  <c r="N17670" i="1" s="1"/>
  <c r="M17671" i="1"/>
  <c r="N17671" i="1" s="1"/>
  <c r="M17672" i="1"/>
  <c r="N17672" i="1" s="1"/>
  <c r="M17673" i="1"/>
  <c r="N17673" i="1" s="1"/>
  <c r="M17674" i="1"/>
  <c r="N17674" i="1" s="1"/>
  <c r="M17675" i="1"/>
  <c r="N17675" i="1" s="1"/>
  <c r="M17676" i="1"/>
  <c r="N17676" i="1" s="1"/>
  <c r="M17677" i="1"/>
  <c r="N17677" i="1" s="1"/>
  <c r="M17678" i="1"/>
  <c r="N17678" i="1" s="1"/>
  <c r="M17679" i="1"/>
  <c r="N17679" i="1" s="1"/>
  <c r="M17680" i="1"/>
  <c r="N17680" i="1" s="1"/>
  <c r="M17681" i="1"/>
  <c r="N17681" i="1" s="1"/>
  <c r="M17682" i="1"/>
  <c r="N17682" i="1" s="1"/>
  <c r="M17683" i="1"/>
  <c r="N17683" i="1" s="1"/>
  <c r="M17684" i="1"/>
  <c r="N17684" i="1" s="1"/>
  <c r="M17685" i="1"/>
  <c r="N17685" i="1" s="1"/>
  <c r="M17686" i="1"/>
  <c r="N17686" i="1" s="1"/>
  <c r="M17687" i="1"/>
  <c r="N17687" i="1" s="1"/>
  <c r="M17688" i="1"/>
  <c r="N17688" i="1" s="1"/>
  <c r="M17689" i="1"/>
  <c r="N17689" i="1" s="1"/>
  <c r="M17690" i="1"/>
  <c r="N17690" i="1" s="1"/>
  <c r="M17691" i="1"/>
  <c r="N17691" i="1" s="1"/>
  <c r="M17692" i="1"/>
  <c r="N17692" i="1" s="1"/>
  <c r="M17693" i="1"/>
  <c r="N17693" i="1" s="1"/>
  <c r="M17694" i="1"/>
  <c r="N17694" i="1" s="1"/>
  <c r="M17695" i="1"/>
  <c r="N17695" i="1" s="1"/>
  <c r="M17696" i="1"/>
  <c r="N17696" i="1" s="1"/>
  <c r="M17697" i="1"/>
  <c r="N17697" i="1" s="1"/>
  <c r="M17698" i="1"/>
  <c r="N17698" i="1" s="1"/>
  <c r="M17699" i="1"/>
  <c r="N17699" i="1" s="1"/>
  <c r="M17700" i="1"/>
  <c r="N17700" i="1" s="1"/>
  <c r="M17701" i="1"/>
  <c r="N17701" i="1" s="1"/>
  <c r="M17702" i="1"/>
  <c r="N17702" i="1" s="1"/>
  <c r="M17703" i="1"/>
  <c r="N17703" i="1" s="1"/>
  <c r="M17704" i="1"/>
  <c r="N17704" i="1" s="1"/>
  <c r="M17705" i="1"/>
  <c r="N17705" i="1" s="1"/>
  <c r="M17706" i="1"/>
  <c r="N17706" i="1" s="1"/>
  <c r="M17707" i="1"/>
  <c r="N17707" i="1" s="1"/>
  <c r="M17708" i="1"/>
  <c r="N17708" i="1" s="1"/>
  <c r="M17709" i="1"/>
  <c r="N17709" i="1" s="1"/>
  <c r="M17710" i="1"/>
  <c r="N17710" i="1" s="1"/>
  <c r="M17711" i="1"/>
  <c r="N17711" i="1" s="1"/>
  <c r="M17712" i="1"/>
  <c r="N17712" i="1" s="1"/>
  <c r="M17713" i="1"/>
  <c r="N17713" i="1" s="1"/>
  <c r="M17714" i="1"/>
  <c r="N17714" i="1" s="1"/>
  <c r="M17715" i="1"/>
  <c r="N17715" i="1" s="1"/>
  <c r="M17716" i="1"/>
  <c r="N17716" i="1" s="1"/>
  <c r="M17717" i="1"/>
  <c r="N17717" i="1" s="1"/>
  <c r="M17718" i="1"/>
  <c r="N17718" i="1" s="1"/>
  <c r="M17719" i="1"/>
  <c r="N17719" i="1" s="1"/>
  <c r="M17720" i="1"/>
  <c r="N17720" i="1" s="1"/>
  <c r="M17721" i="1"/>
  <c r="N17721" i="1" s="1"/>
  <c r="M17722" i="1"/>
  <c r="N17722" i="1" s="1"/>
  <c r="M17723" i="1"/>
  <c r="N17723" i="1" s="1"/>
  <c r="M17724" i="1"/>
  <c r="N17724" i="1" s="1"/>
  <c r="M17725" i="1"/>
  <c r="N17725" i="1" s="1"/>
  <c r="M17726" i="1"/>
  <c r="N17726" i="1" s="1"/>
  <c r="M17727" i="1"/>
  <c r="N17727" i="1" s="1"/>
  <c r="M17728" i="1"/>
  <c r="N17728" i="1" s="1"/>
  <c r="M17729" i="1"/>
  <c r="N17729" i="1" s="1"/>
  <c r="M17730" i="1"/>
  <c r="N17730" i="1" s="1"/>
  <c r="M17731" i="1"/>
  <c r="N17731" i="1" s="1"/>
  <c r="M17732" i="1"/>
  <c r="N17732" i="1" s="1"/>
  <c r="M17733" i="1"/>
  <c r="N17733" i="1" s="1"/>
  <c r="M17734" i="1"/>
  <c r="N17734" i="1" s="1"/>
  <c r="M17735" i="1"/>
  <c r="N17735" i="1" s="1"/>
  <c r="M17736" i="1"/>
  <c r="N17736" i="1" s="1"/>
  <c r="M17737" i="1"/>
  <c r="N17737" i="1" s="1"/>
  <c r="M17738" i="1"/>
  <c r="N17738" i="1" s="1"/>
  <c r="M17739" i="1"/>
  <c r="N17739" i="1" s="1"/>
  <c r="M17740" i="1"/>
  <c r="N17740" i="1" s="1"/>
  <c r="M17741" i="1"/>
  <c r="N17741" i="1" s="1"/>
  <c r="M17742" i="1"/>
  <c r="N17742" i="1" s="1"/>
  <c r="M17743" i="1"/>
  <c r="N17743" i="1" s="1"/>
  <c r="M17744" i="1"/>
  <c r="N17744" i="1" s="1"/>
  <c r="M17745" i="1"/>
  <c r="N17745" i="1" s="1"/>
  <c r="M17746" i="1"/>
  <c r="N17746" i="1" s="1"/>
  <c r="M17747" i="1"/>
  <c r="N17747" i="1" s="1"/>
  <c r="M17748" i="1"/>
  <c r="N17748" i="1" s="1"/>
  <c r="M17749" i="1"/>
  <c r="N17749" i="1" s="1"/>
  <c r="M17750" i="1"/>
  <c r="N17750" i="1" s="1"/>
  <c r="M17751" i="1"/>
  <c r="N17751" i="1" s="1"/>
  <c r="M17752" i="1"/>
  <c r="N17752" i="1" s="1"/>
  <c r="M17753" i="1"/>
  <c r="N17753" i="1" s="1"/>
  <c r="M17754" i="1"/>
  <c r="N17754" i="1" s="1"/>
  <c r="M17755" i="1"/>
  <c r="N17755" i="1" s="1"/>
  <c r="M17756" i="1"/>
  <c r="N17756" i="1" s="1"/>
  <c r="M17757" i="1"/>
  <c r="N17757" i="1" s="1"/>
  <c r="M17758" i="1"/>
  <c r="N17758" i="1" s="1"/>
  <c r="M17759" i="1"/>
  <c r="N17759" i="1" s="1"/>
  <c r="M17760" i="1"/>
  <c r="N17760" i="1" s="1"/>
  <c r="M17761" i="1"/>
  <c r="N17761" i="1" s="1"/>
  <c r="M17762" i="1"/>
  <c r="N17762" i="1" s="1"/>
  <c r="M17763" i="1"/>
  <c r="N17763" i="1" s="1"/>
  <c r="M17764" i="1"/>
  <c r="N17764" i="1" s="1"/>
  <c r="M17765" i="1"/>
  <c r="N17765" i="1" s="1"/>
  <c r="M17766" i="1"/>
  <c r="N17766" i="1" s="1"/>
  <c r="M17767" i="1"/>
  <c r="N17767" i="1" s="1"/>
  <c r="M17768" i="1"/>
  <c r="N17768" i="1" s="1"/>
  <c r="M17769" i="1"/>
  <c r="N17769" i="1" s="1"/>
  <c r="M17770" i="1"/>
  <c r="N17770" i="1" s="1"/>
  <c r="M17771" i="1"/>
  <c r="N17771" i="1" s="1"/>
  <c r="M17772" i="1"/>
  <c r="N17772" i="1" s="1"/>
  <c r="M17773" i="1"/>
  <c r="N17773" i="1" s="1"/>
  <c r="M17774" i="1"/>
  <c r="N17774" i="1" s="1"/>
  <c r="M17775" i="1"/>
  <c r="N17775" i="1" s="1"/>
  <c r="M17776" i="1"/>
  <c r="N17776" i="1" s="1"/>
  <c r="M17777" i="1"/>
  <c r="N17777" i="1" s="1"/>
  <c r="M17778" i="1"/>
  <c r="N17778" i="1" s="1"/>
  <c r="M17779" i="1"/>
  <c r="N17779" i="1" s="1"/>
  <c r="M17780" i="1"/>
  <c r="N17780" i="1" s="1"/>
  <c r="M17781" i="1"/>
  <c r="N17781" i="1" s="1"/>
  <c r="M17782" i="1"/>
  <c r="N17782" i="1" s="1"/>
  <c r="M17783" i="1"/>
  <c r="N17783" i="1" s="1"/>
  <c r="M17784" i="1"/>
  <c r="N17784" i="1" s="1"/>
  <c r="M17785" i="1"/>
  <c r="N17785" i="1" s="1"/>
  <c r="M17786" i="1"/>
  <c r="N17786" i="1" s="1"/>
  <c r="M17787" i="1"/>
  <c r="N17787" i="1" s="1"/>
  <c r="M17788" i="1"/>
  <c r="N17788" i="1" s="1"/>
  <c r="M17789" i="1"/>
  <c r="N17789" i="1" s="1"/>
  <c r="M17790" i="1"/>
  <c r="N17790" i="1" s="1"/>
  <c r="M17791" i="1"/>
  <c r="N17791" i="1" s="1"/>
  <c r="M17792" i="1"/>
  <c r="N17792" i="1" s="1"/>
  <c r="M17793" i="1"/>
  <c r="N17793" i="1" s="1"/>
  <c r="M17794" i="1"/>
  <c r="N17794" i="1" s="1"/>
  <c r="M17795" i="1"/>
  <c r="N17795" i="1" s="1"/>
  <c r="M17796" i="1"/>
  <c r="N17796" i="1" s="1"/>
  <c r="M17797" i="1"/>
  <c r="N17797" i="1" s="1"/>
  <c r="M17798" i="1"/>
  <c r="N17798" i="1" s="1"/>
  <c r="M17799" i="1"/>
  <c r="N17799" i="1" s="1"/>
  <c r="M17800" i="1"/>
  <c r="N17800" i="1" s="1"/>
  <c r="M17801" i="1"/>
  <c r="N17801" i="1" s="1"/>
  <c r="M17802" i="1"/>
  <c r="N17802" i="1" s="1"/>
  <c r="M17803" i="1"/>
  <c r="N17803" i="1" s="1"/>
  <c r="M17804" i="1"/>
  <c r="N17804" i="1" s="1"/>
  <c r="M17805" i="1"/>
  <c r="N17805" i="1" s="1"/>
  <c r="M17806" i="1"/>
  <c r="N17806" i="1" s="1"/>
  <c r="M17807" i="1"/>
  <c r="N17807" i="1" s="1"/>
  <c r="M17808" i="1"/>
  <c r="N17808" i="1" s="1"/>
  <c r="M17809" i="1"/>
  <c r="N17809" i="1" s="1"/>
  <c r="M17810" i="1"/>
  <c r="N17810" i="1" s="1"/>
  <c r="M17811" i="1"/>
  <c r="N17811" i="1" s="1"/>
  <c r="M17812" i="1"/>
  <c r="N17812" i="1" s="1"/>
  <c r="M17813" i="1"/>
  <c r="N17813" i="1" s="1"/>
  <c r="M17814" i="1"/>
  <c r="N17814" i="1" s="1"/>
  <c r="M17815" i="1"/>
  <c r="N17815" i="1" s="1"/>
  <c r="M17816" i="1"/>
  <c r="N17816" i="1" s="1"/>
  <c r="M17817" i="1"/>
  <c r="N17817" i="1" s="1"/>
  <c r="M17818" i="1"/>
  <c r="N17818" i="1" s="1"/>
  <c r="M17819" i="1"/>
  <c r="N17819" i="1" s="1"/>
  <c r="M17820" i="1"/>
  <c r="N17820" i="1" s="1"/>
  <c r="M17821" i="1"/>
  <c r="N17821" i="1" s="1"/>
  <c r="M17822" i="1"/>
  <c r="N17822" i="1" s="1"/>
  <c r="M17823" i="1"/>
  <c r="N17823" i="1" s="1"/>
  <c r="M17824" i="1"/>
  <c r="N17824" i="1" s="1"/>
  <c r="M17825" i="1"/>
  <c r="N17825" i="1" s="1"/>
  <c r="M17826" i="1"/>
  <c r="N17826" i="1" s="1"/>
  <c r="M17827" i="1"/>
  <c r="N17827" i="1" s="1"/>
  <c r="M17828" i="1"/>
  <c r="N17828" i="1" s="1"/>
  <c r="M17829" i="1"/>
  <c r="N17829" i="1" s="1"/>
  <c r="M17830" i="1"/>
  <c r="N17830" i="1" s="1"/>
  <c r="M17831" i="1"/>
  <c r="N17831" i="1" s="1"/>
  <c r="M17832" i="1"/>
  <c r="N17832" i="1" s="1"/>
  <c r="M17833" i="1"/>
  <c r="N17833" i="1" s="1"/>
  <c r="M17834" i="1"/>
  <c r="N17834" i="1" s="1"/>
  <c r="M17835" i="1"/>
  <c r="N17835" i="1" s="1"/>
  <c r="M17836" i="1"/>
  <c r="N17836" i="1" s="1"/>
  <c r="M17837" i="1"/>
  <c r="N17837" i="1" s="1"/>
  <c r="M17838" i="1"/>
  <c r="N17838" i="1" s="1"/>
  <c r="M17839" i="1"/>
  <c r="N17839" i="1" s="1"/>
  <c r="M17840" i="1"/>
  <c r="N17840" i="1" s="1"/>
  <c r="M17841" i="1"/>
  <c r="N17841" i="1" s="1"/>
  <c r="M17842" i="1"/>
  <c r="N17842" i="1" s="1"/>
  <c r="M17843" i="1"/>
  <c r="N17843" i="1" s="1"/>
  <c r="M17844" i="1"/>
  <c r="N17844" i="1" s="1"/>
  <c r="M17845" i="1"/>
  <c r="N17845" i="1" s="1"/>
  <c r="M17846" i="1"/>
  <c r="N17846" i="1" s="1"/>
  <c r="M17847" i="1"/>
  <c r="N17847" i="1" s="1"/>
  <c r="M17848" i="1"/>
  <c r="N17848" i="1" s="1"/>
  <c r="M17849" i="1"/>
  <c r="N17849" i="1" s="1"/>
  <c r="M17850" i="1"/>
  <c r="N17850" i="1" s="1"/>
  <c r="M17851" i="1"/>
  <c r="N17851" i="1" s="1"/>
  <c r="M17852" i="1"/>
  <c r="N17852" i="1" s="1"/>
  <c r="M17853" i="1"/>
  <c r="N17853" i="1" s="1"/>
  <c r="M17854" i="1"/>
  <c r="N17854" i="1" s="1"/>
  <c r="M17855" i="1"/>
  <c r="N17855" i="1" s="1"/>
  <c r="M17856" i="1"/>
  <c r="N17856" i="1" s="1"/>
  <c r="M17857" i="1"/>
  <c r="N17857" i="1" s="1"/>
  <c r="M17858" i="1"/>
  <c r="N17858" i="1" s="1"/>
  <c r="M17859" i="1"/>
  <c r="N17859" i="1" s="1"/>
  <c r="M17860" i="1"/>
  <c r="N17860" i="1" s="1"/>
  <c r="M17861" i="1"/>
  <c r="N17861" i="1" s="1"/>
  <c r="M17862" i="1"/>
  <c r="N17862" i="1" s="1"/>
  <c r="M17863" i="1"/>
  <c r="N17863" i="1" s="1"/>
  <c r="M17864" i="1"/>
  <c r="N17864" i="1" s="1"/>
  <c r="M17865" i="1"/>
  <c r="N17865" i="1" s="1"/>
  <c r="M17866" i="1"/>
  <c r="N17866" i="1" s="1"/>
  <c r="M17867" i="1"/>
  <c r="N17867" i="1" s="1"/>
  <c r="M17868" i="1"/>
  <c r="N17868" i="1" s="1"/>
  <c r="M17869" i="1"/>
  <c r="N17869" i="1" s="1"/>
  <c r="M17870" i="1"/>
  <c r="N17870" i="1" s="1"/>
  <c r="M17871" i="1"/>
  <c r="N17871" i="1" s="1"/>
  <c r="M17872" i="1"/>
  <c r="N17872" i="1" s="1"/>
  <c r="M17873" i="1"/>
  <c r="N17873" i="1" s="1"/>
  <c r="M17874" i="1"/>
  <c r="N17874" i="1" s="1"/>
  <c r="M17875" i="1"/>
  <c r="N17875" i="1" s="1"/>
  <c r="M17876" i="1"/>
  <c r="N17876" i="1" s="1"/>
  <c r="M17877" i="1"/>
  <c r="N17877" i="1" s="1"/>
  <c r="M17878" i="1"/>
  <c r="N17878" i="1" s="1"/>
  <c r="M17879" i="1"/>
  <c r="N17879" i="1" s="1"/>
  <c r="M17880" i="1"/>
  <c r="N17880" i="1" s="1"/>
  <c r="M17881" i="1"/>
  <c r="N17881" i="1" s="1"/>
  <c r="M17882" i="1"/>
  <c r="N17882" i="1" s="1"/>
  <c r="M17883" i="1"/>
  <c r="N17883" i="1" s="1"/>
  <c r="M17884" i="1"/>
  <c r="N17884" i="1" s="1"/>
  <c r="M17885" i="1"/>
  <c r="N17885" i="1" s="1"/>
  <c r="M17886" i="1"/>
  <c r="N17886" i="1" s="1"/>
  <c r="M17887" i="1"/>
  <c r="N17887" i="1" s="1"/>
  <c r="M17888" i="1"/>
  <c r="N17888" i="1" s="1"/>
  <c r="M17889" i="1"/>
  <c r="N17889" i="1" s="1"/>
  <c r="M17890" i="1"/>
  <c r="N17890" i="1" s="1"/>
  <c r="M17891" i="1"/>
  <c r="N17891" i="1" s="1"/>
  <c r="M17892" i="1"/>
  <c r="N17892" i="1" s="1"/>
  <c r="M17893" i="1"/>
  <c r="N17893" i="1" s="1"/>
  <c r="M17894" i="1"/>
  <c r="N17894" i="1" s="1"/>
  <c r="M17895" i="1"/>
  <c r="N17895" i="1" s="1"/>
  <c r="M17896" i="1"/>
  <c r="N17896" i="1" s="1"/>
  <c r="M17897" i="1"/>
  <c r="N17897" i="1" s="1"/>
  <c r="M17898" i="1"/>
  <c r="N17898" i="1" s="1"/>
  <c r="M17899" i="1"/>
  <c r="N17899" i="1" s="1"/>
  <c r="M17900" i="1"/>
  <c r="N17900" i="1" s="1"/>
  <c r="M17901" i="1"/>
  <c r="N17901" i="1" s="1"/>
  <c r="M17902" i="1"/>
  <c r="N17902" i="1" s="1"/>
  <c r="M17903" i="1"/>
  <c r="N17903" i="1" s="1"/>
  <c r="M17904" i="1"/>
  <c r="N17904" i="1" s="1"/>
  <c r="M17905" i="1"/>
  <c r="N17905" i="1" s="1"/>
  <c r="M17906" i="1"/>
  <c r="N17906" i="1" s="1"/>
  <c r="M17907" i="1"/>
  <c r="N17907" i="1" s="1"/>
  <c r="M17908" i="1"/>
  <c r="N17908" i="1" s="1"/>
  <c r="M17909" i="1"/>
  <c r="N17909" i="1" s="1"/>
  <c r="M17910" i="1"/>
  <c r="N17910" i="1" s="1"/>
  <c r="M17911" i="1"/>
  <c r="N17911" i="1" s="1"/>
  <c r="M17912" i="1"/>
  <c r="N17912" i="1" s="1"/>
  <c r="M17913" i="1"/>
  <c r="N17913" i="1" s="1"/>
  <c r="M17914" i="1"/>
  <c r="N17914" i="1" s="1"/>
  <c r="M17915" i="1"/>
  <c r="N17915" i="1" s="1"/>
  <c r="M17916" i="1"/>
  <c r="N17916" i="1" s="1"/>
  <c r="M17917" i="1"/>
  <c r="N17917" i="1" s="1"/>
  <c r="M17918" i="1"/>
  <c r="N17918" i="1" s="1"/>
  <c r="M17919" i="1"/>
  <c r="N17919" i="1" s="1"/>
  <c r="M17920" i="1"/>
  <c r="N17920" i="1" s="1"/>
  <c r="M17921" i="1"/>
  <c r="N17921" i="1" s="1"/>
  <c r="M17922" i="1"/>
  <c r="N17922" i="1" s="1"/>
  <c r="M17923" i="1"/>
  <c r="N17923" i="1" s="1"/>
  <c r="M17924" i="1"/>
  <c r="N17924" i="1" s="1"/>
  <c r="M17925" i="1"/>
  <c r="N17925" i="1" s="1"/>
  <c r="M17926" i="1"/>
  <c r="N17926" i="1" s="1"/>
  <c r="M17927" i="1"/>
  <c r="N17927" i="1" s="1"/>
  <c r="M17928" i="1"/>
  <c r="N17928" i="1" s="1"/>
  <c r="M17929" i="1"/>
  <c r="N17929" i="1" s="1"/>
  <c r="M17930" i="1"/>
  <c r="N17930" i="1" s="1"/>
  <c r="M17931" i="1"/>
  <c r="N17931" i="1" s="1"/>
  <c r="M17932" i="1"/>
  <c r="N17932" i="1" s="1"/>
  <c r="M17933" i="1"/>
  <c r="N17933" i="1" s="1"/>
  <c r="M17934" i="1"/>
  <c r="N17934" i="1" s="1"/>
  <c r="M17935" i="1"/>
  <c r="N17935" i="1" s="1"/>
  <c r="M17936" i="1"/>
  <c r="N17936" i="1" s="1"/>
  <c r="M17937" i="1"/>
  <c r="N17937" i="1" s="1"/>
  <c r="M17938" i="1"/>
  <c r="N17938" i="1" s="1"/>
  <c r="M17939" i="1"/>
  <c r="N17939" i="1" s="1"/>
  <c r="M17940" i="1"/>
  <c r="N17940" i="1" s="1"/>
  <c r="M17941" i="1"/>
  <c r="N17941" i="1" s="1"/>
  <c r="M17942" i="1"/>
  <c r="N17942" i="1" s="1"/>
  <c r="M17943" i="1"/>
  <c r="N17943" i="1" s="1"/>
  <c r="M17944" i="1"/>
  <c r="N17944" i="1" s="1"/>
  <c r="M17945" i="1"/>
  <c r="N17945" i="1" s="1"/>
  <c r="M17946" i="1"/>
  <c r="N17946" i="1" s="1"/>
  <c r="M17947" i="1"/>
  <c r="N17947" i="1" s="1"/>
  <c r="M17948" i="1"/>
  <c r="N17948" i="1" s="1"/>
  <c r="M17949" i="1"/>
  <c r="N17949" i="1" s="1"/>
  <c r="M17950" i="1"/>
  <c r="N17950" i="1" s="1"/>
  <c r="M17951" i="1"/>
  <c r="N17951" i="1" s="1"/>
  <c r="M17952" i="1"/>
  <c r="N17952" i="1" s="1"/>
  <c r="M17953" i="1"/>
  <c r="N17953" i="1" s="1"/>
  <c r="M17954" i="1"/>
  <c r="N17954" i="1" s="1"/>
  <c r="M17955" i="1"/>
  <c r="N17955" i="1" s="1"/>
  <c r="M17956" i="1"/>
  <c r="N17956" i="1" s="1"/>
  <c r="M17957" i="1"/>
  <c r="N17957" i="1" s="1"/>
  <c r="M17958" i="1"/>
  <c r="N17958" i="1" s="1"/>
  <c r="M17959" i="1"/>
  <c r="N17959" i="1" s="1"/>
  <c r="M17960" i="1"/>
  <c r="N17960" i="1" s="1"/>
  <c r="M17961" i="1"/>
  <c r="N17961" i="1" s="1"/>
  <c r="M17962" i="1"/>
  <c r="N17962" i="1" s="1"/>
  <c r="M17963" i="1"/>
  <c r="N17963" i="1" s="1"/>
  <c r="M17964" i="1"/>
  <c r="N17964" i="1" s="1"/>
  <c r="M17965" i="1"/>
  <c r="N17965" i="1" s="1"/>
  <c r="M17966" i="1"/>
  <c r="N17966" i="1" s="1"/>
  <c r="M17967" i="1"/>
  <c r="N17967" i="1" s="1"/>
  <c r="M17968" i="1"/>
  <c r="N17968" i="1" s="1"/>
  <c r="M17969" i="1"/>
  <c r="N17969" i="1" s="1"/>
  <c r="M17970" i="1"/>
  <c r="N17970" i="1" s="1"/>
  <c r="M17971" i="1"/>
  <c r="N17971" i="1" s="1"/>
  <c r="M17972" i="1"/>
  <c r="N17972" i="1" s="1"/>
  <c r="M17973" i="1"/>
  <c r="N17973" i="1" s="1"/>
  <c r="M17974" i="1"/>
  <c r="N17974" i="1" s="1"/>
  <c r="M17975" i="1"/>
  <c r="N17975" i="1" s="1"/>
  <c r="M17976" i="1"/>
  <c r="N17976" i="1" s="1"/>
  <c r="M17977" i="1"/>
  <c r="N17977" i="1" s="1"/>
  <c r="M17978" i="1"/>
  <c r="N17978" i="1" s="1"/>
  <c r="M17979" i="1"/>
  <c r="N17979" i="1" s="1"/>
  <c r="M17980" i="1"/>
  <c r="N17980" i="1" s="1"/>
  <c r="M17981" i="1"/>
  <c r="N17981" i="1" s="1"/>
  <c r="M17982" i="1"/>
  <c r="N17982" i="1" s="1"/>
  <c r="M17983" i="1"/>
  <c r="N17983" i="1" s="1"/>
  <c r="M17984" i="1"/>
  <c r="N17984" i="1" s="1"/>
  <c r="M17985" i="1"/>
  <c r="N17985" i="1" s="1"/>
  <c r="M17986" i="1"/>
  <c r="N17986" i="1" s="1"/>
  <c r="M17987" i="1"/>
  <c r="N17987" i="1" s="1"/>
  <c r="M17988" i="1"/>
  <c r="N17988" i="1" s="1"/>
  <c r="M17989" i="1"/>
  <c r="N17989" i="1" s="1"/>
  <c r="M17990" i="1"/>
  <c r="N17990" i="1" s="1"/>
  <c r="M17991" i="1"/>
  <c r="N17991" i="1" s="1"/>
  <c r="M17992" i="1"/>
  <c r="N17992" i="1" s="1"/>
  <c r="M17993" i="1"/>
  <c r="N17993" i="1" s="1"/>
  <c r="M17994" i="1"/>
  <c r="N17994" i="1" s="1"/>
  <c r="M17995" i="1"/>
  <c r="N17995" i="1" s="1"/>
  <c r="M17996" i="1"/>
  <c r="N17996" i="1" s="1"/>
  <c r="M17997" i="1"/>
  <c r="N17997" i="1" s="1"/>
  <c r="M17998" i="1"/>
  <c r="N17998" i="1" s="1"/>
  <c r="M17999" i="1"/>
  <c r="N17999" i="1" s="1"/>
  <c r="M18000" i="1"/>
  <c r="N18000" i="1" s="1"/>
  <c r="M18001" i="1"/>
  <c r="N18001" i="1" s="1"/>
  <c r="M18002" i="1"/>
  <c r="N18002" i="1" s="1"/>
  <c r="M18003" i="1"/>
  <c r="N18003" i="1" s="1"/>
  <c r="M18004" i="1"/>
  <c r="N18004" i="1" s="1"/>
  <c r="M18005" i="1"/>
  <c r="N18005" i="1" s="1"/>
  <c r="M18006" i="1"/>
  <c r="N18006" i="1" s="1"/>
  <c r="M18007" i="1"/>
  <c r="N18007" i="1" s="1"/>
  <c r="M18008" i="1"/>
  <c r="N18008" i="1" s="1"/>
  <c r="M18009" i="1"/>
  <c r="N18009" i="1" s="1"/>
  <c r="M18010" i="1"/>
  <c r="N18010" i="1" s="1"/>
  <c r="M18011" i="1"/>
  <c r="N18011" i="1" s="1"/>
  <c r="M18012" i="1"/>
  <c r="N18012" i="1" s="1"/>
  <c r="M18013" i="1"/>
  <c r="N18013" i="1" s="1"/>
  <c r="M18014" i="1"/>
  <c r="N18014" i="1" s="1"/>
  <c r="M18015" i="1"/>
  <c r="N18015" i="1" s="1"/>
  <c r="M18016" i="1"/>
  <c r="N18016" i="1" s="1"/>
  <c r="M18017" i="1"/>
  <c r="N18017" i="1" s="1"/>
  <c r="M18018" i="1"/>
  <c r="N18018" i="1" s="1"/>
  <c r="M18019" i="1"/>
  <c r="N18019" i="1" s="1"/>
  <c r="M18020" i="1"/>
  <c r="N18020" i="1" s="1"/>
  <c r="M18021" i="1"/>
  <c r="N18021" i="1" s="1"/>
  <c r="M18022" i="1"/>
  <c r="N18022" i="1" s="1"/>
  <c r="M18023" i="1"/>
  <c r="N18023" i="1" s="1"/>
  <c r="M18024" i="1"/>
  <c r="N18024" i="1" s="1"/>
  <c r="M18025" i="1"/>
  <c r="N18025" i="1" s="1"/>
  <c r="M18026" i="1"/>
  <c r="N18026" i="1" s="1"/>
  <c r="M18027" i="1"/>
  <c r="N18027" i="1" s="1"/>
  <c r="M18028" i="1"/>
  <c r="N18028" i="1" s="1"/>
  <c r="M18029" i="1"/>
  <c r="N18029" i="1" s="1"/>
  <c r="M18030" i="1"/>
  <c r="N18030" i="1" s="1"/>
  <c r="M18031" i="1"/>
  <c r="N18031" i="1" s="1"/>
  <c r="M18032" i="1"/>
  <c r="N18032" i="1" s="1"/>
  <c r="M18033" i="1"/>
  <c r="N18033" i="1" s="1"/>
  <c r="M18034" i="1"/>
  <c r="N18034" i="1" s="1"/>
  <c r="M18035" i="1"/>
  <c r="N18035" i="1" s="1"/>
  <c r="M18036" i="1"/>
  <c r="N18036" i="1" s="1"/>
  <c r="M18037" i="1"/>
  <c r="N18037" i="1" s="1"/>
  <c r="M18038" i="1"/>
  <c r="N18038" i="1" s="1"/>
  <c r="M18039" i="1"/>
  <c r="N18039" i="1" s="1"/>
  <c r="M18040" i="1"/>
  <c r="N18040" i="1" s="1"/>
  <c r="M18041" i="1"/>
  <c r="N18041" i="1" s="1"/>
  <c r="M18042" i="1"/>
  <c r="N18042" i="1" s="1"/>
  <c r="M18043" i="1"/>
  <c r="N18043" i="1" s="1"/>
  <c r="M18044" i="1"/>
  <c r="N18044" i="1" s="1"/>
  <c r="M18045" i="1"/>
  <c r="N18045" i="1" s="1"/>
  <c r="M18046" i="1"/>
  <c r="N18046" i="1" s="1"/>
  <c r="M18047" i="1"/>
  <c r="N18047" i="1" s="1"/>
  <c r="M18048" i="1"/>
  <c r="N18048" i="1" s="1"/>
  <c r="M18049" i="1"/>
  <c r="N18049" i="1" s="1"/>
  <c r="M18050" i="1"/>
  <c r="N18050" i="1" s="1"/>
  <c r="M18051" i="1"/>
  <c r="N18051" i="1" s="1"/>
  <c r="M18052" i="1"/>
  <c r="N18052" i="1" s="1"/>
  <c r="M18053" i="1"/>
  <c r="N18053" i="1" s="1"/>
  <c r="M18054" i="1"/>
  <c r="N18054" i="1" s="1"/>
  <c r="M18055" i="1"/>
  <c r="N18055" i="1" s="1"/>
  <c r="M18056" i="1"/>
  <c r="N18056" i="1" s="1"/>
  <c r="M18057" i="1"/>
  <c r="N18057" i="1" s="1"/>
  <c r="M18058" i="1"/>
  <c r="N18058" i="1" s="1"/>
  <c r="M18059" i="1"/>
  <c r="N18059" i="1" s="1"/>
  <c r="M18060" i="1"/>
  <c r="N18060" i="1" s="1"/>
  <c r="M18061" i="1"/>
  <c r="N18061" i="1" s="1"/>
  <c r="M18062" i="1"/>
  <c r="N18062" i="1" s="1"/>
  <c r="M18063" i="1"/>
  <c r="N18063" i="1" s="1"/>
  <c r="M18064" i="1"/>
  <c r="N18064" i="1" s="1"/>
  <c r="M18065" i="1"/>
  <c r="N18065" i="1" s="1"/>
  <c r="M18066" i="1"/>
  <c r="N18066" i="1" s="1"/>
  <c r="M18067" i="1"/>
  <c r="N18067" i="1" s="1"/>
  <c r="M18068" i="1"/>
  <c r="N18068" i="1" s="1"/>
  <c r="M18069" i="1"/>
  <c r="N18069" i="1" s="1"/>
  <c r="M18070" i="1"/>
  <c r="N18070" i="1" s="1"/>
  <c r="M18071" i="1"/>
  <c r="N18071" i="1" s="1"/>
  <c r="M18072" i="1"/>
  <c r="N18072" i="1" s="1"/>
  <c r="M18073" i="1"/>
  <c r="N18073" i="1" s="1"/>
  <c r="M18074" i="1"/>
  <c r="N18074" i="1" s="1"/>
  <c r="M18075" i="1"/>
  <c r="N18075" i="1" s="1"/>
  <c r="M18076" i="1"/>
  <c r="N18076" i="1" s="1"/>
  <c r="M18077" i="1"/>
  <c r="N18077" i="1" s="1"/>
  <c r="M18078" i="1"/>
  <c r="N18078" i="1" s="1"/>
  <c r="M18079" i="1"/>
  <c r="N18079" i="1" s="1"/>
  <c r="M18080" i="1"/>
  <c r="N18080" i="1" s="1"/>
  <c r="M18081" i="1"/>
  <c r="N18081" i="1" s="1"/>
  <c r="M18082" i="1"/>
  <c r="N18082" i="1" s="1"/>
  <c r="M18083" i="1"/>
  <c r="N18083" i="1" s="1"/>
  <c r="M18084" i="1"/>
  <c r="N18084" i="1" s="1"/>
  <c r="M18085" i="1"/>
  <c r="N18085" i="1" s="1"/>
  <c r="M18086" i="1"/>
  <c r="N18086" i="1" s="1"/>
  <c r="M18087" i="1"/>
  <c r="N18087" i="1" s="1"/>
  <c r="M18088" i="1"/>
  <c r="N18088" i="1" s="1"/>
  <c r="M18089" i="1"/>
  <c r="N18089" i="1" s="1"/>
  <c r="M18090" i="1"/>
  <c r="N18090" i="1" s="1"/>
  <c r="M18091" i="1"/>
  <c r="N18091" i="1" s="1"/>
  <c r="M18092" i="1"/>
  <c r="N18092" i="1" s="1"/>
  <c r="M18093" i="1"/>
  <c r="N18093" i="1" s="1"/>
  <c r="M18094" i="1"/>
  <c r="N18094" i="1" s="1"/>
  <c r="M18095" i="1"/>
  <c r="N18095" i="1" s="1"/>
  <c r="M18096" i="1"/>
  <c r="N18096" i="1" s="1"/>
  <c r="M18097" i="1"/>
  <c r="N18097" i="1" s="1"/>
  <c r="M18098" i="1"/>
  <c r="N18098" i="1" s="1"/>
  <c r="M18099" i="1"/>
  <c r="N18099" i="1" s="1"/>
  <c r="M18100" i="1"/>
  <c r="N18100" i="1" s="1"/>
  <c r="M18101" i="1"/>
  <c r="N18101" i="1" s="1"/>
  <c r="M18102" i="1"/>
  <c r="N18102" i="1" s="1"/>
  <c r="M18103" i="1"/>
  <c r="N18103" i="1" s="1"/>
  <c r="M18104" i="1"/>
  <c r="N18104" i="1" s="1"/>
  <c r="M18105" i="1"/>
  <c r="N18105" i="1" s="1"/>
  <c r="M18106" i="1"/>
  <c r="N18106" i="1" s="1"/>
  <c r="M18107" i="1"/>
  <c r="N18107" i="1" s="1"/>
  <c r="M18108" i="1"/>
  <c r="N18108" i="1" s="1"/>
  <c r="M18109" i="1"/>
  <c r="N18109" i="1" s="1"/>
  <c r="M18110" i="1"/>
  <c r="N18110" i="1" s="1"/>
  <c r="M18111" i="1"/>
  <c r="N18111" i="1" s="1"/>
  <c r="M18112" i="1"/>
  <c r="N18112" i="1" s="1"/>
  <c r="M18113" i="1"/>
  <c r="N18113" i="1" s="1"/>
  <c r="M18114" i="1"/>
  <c r="N18114" i="1" s="1"/>
  <c r="M18115" i="1"/>
  <c r="N18115" i="1" s="1"/>
  <c r="M18116" i="1"/>
  <c r="N18116" i="1" s="1"/>
  <c r="M18117" i="1"/>
  <c r="N18117" i="1" s="1"/>
  <c r="M18118" i="1"/>
  <c r="N18118" i="1" s="1"/>
  <c r="M18119" i="1"/>
  <c r="N18119" i="1" s="1"/>
  <c r="M18120" i="1"/>
  <c r="N18120" i="1" s="1"/>
  <c r="M18121" i="1"/>
  <c r="N18121" i="1" s="1"/>
  <c r="M18122" i="1"/>
  <c r="N18122" i="1" s="1"/>
  <c r="M18123" i="1"/>
  <c r="N18123" i="1" s="1"/>
  <c r="M18124" i="1"/>
  <c r="N18124" i="1" s="1"/>
  <c r="M18125" i="1"/>
  <c r="N18125" i="1" s="1"/>
  <c r="M18126" i="1"/>
  <c r="N18126" i="1" s="1"/>
  <c r="M18127" i="1"/>
  <c r="N18127" i="1" s="1"/>
  <c r="M18128" i="1"/>
  <c r="N18128" i="1" s="1"/>
  <c r="M18129" i="1"/>
  <c r="N18129" i="1" s="1"/>
  <c r="M18130" i="1"/>
  <c r="N18130" i="1" s="1"/>
  <c r="M18131" i="1"/>
  <c r="N18131" i="1" s="1"/>
  <c r="M18132" i="1"/>
  <c r="N18132" i="1" s="1"/>
  <c r="M18133" i="1"/>
  <c r="N18133" i="1" s="1"/>
  <c r="M18134" i="1"/>
  <c r="N18134" i="1" s="1"/>
  <c r="M18135" i="1"/>
  <c r="N18135" i="1" s="1"/>
  <c r="M18136" i="1"/>
  <c r="N18136" i="1" s="1"/>
  <c r="M18137" i="1"/>
  <c r="N18137" i="1" s="1"/>
  <c r="M18138" i="1"/>
  <c r="N18138" i="1" s="1"/>
  <c r="M18139" i="1"/>
  <c r="N18139" i="1" s="1"/>
  <c r="M18140" i="1"/>
  <c r="N18140" i="1" s="1"/>
  <c r="M18141" i="1"/>
  <c r="N18141" i="1" s="1"/>
  <c r="M18142" i="1"/>
  <c r="N18142" i="1" s="1"/>
  <c r="M18143" i="1"/>
  <c r="N18143" i="1" s="1"/>
  <c r="M18144" i="1"/>
  <c r="N18144" i="1" s="1"/>
  <c r="M18145" i="1"/>
  <c r="N18145" i="1" s="1"/>
  <c r="M18146" i="1"/>
  <c r="N18146" i="1" s="1"/>
  <c r="M18147" i="1"/>
  <c r="N18147" i="1" s="1"/>
  <c r="M18148" i="1"/>
  <c r="N18148" i="1" s="1"/>
  <c r="M18149" i="1"/>
  <c r="N18149" i="1" s="1"/>
  <c r="M18150" i="1"/>
  <c r="N18150" i="1" s="1"/>
  <c r="M18151" i="1"/>
  <c r="N18151" i="1" s="1"/>
  <c r="M18152" i="1"/>
  <c r="N18152" i="1" s="1"/>
  <c r="M18153" i="1"/>
  <c r="N18153" i="1" s="1"/>
  <c r="M18154" i="1"/>
  <c r="N18154" i="1" s="1"/>
  <c r="M18155" i="1"/>
  <c r="N18155" i="1" s="1"/>
  <c r="M18156" i="1"/>
  <c r="N18156" i="1" s="1"/>
  <c r="M18157" i="1"/>
  <c r="N18157" i="1" s="1"/>
  <c r="M18158" i="1"/>
  <c r="N18158" i="1" s="1"/>
  <c r="M18159" i="1"/>
  <c r="N18159" i="1" s="1"/>
  <c r="M18160" i="1"/>
  <c r="N18160" i="1" s="1"/>
  <c r="M18161" i="1"/>
  <c r="N18161" i="1" s="1"/>
  <c r="M18162" i="1"/>
  <c r="N18162" i="1" s="1"/>
  <c r="M18163" i="1"/>
  <c r="N18163" i="1" s="1"/>
  <c r="M18164" i="1"/>
  <c r="N18164" i="1" s="1"/>
  <c r="M18165" i="1"/>
  <c r="N18165" i="1" s="1"/>
  <c r="M18166" i="1"/>
  <c r="N18166" i="1" s="1"/>
  <c r="M18167" i="1"/>
  <c r="N18167" i="1" s="1"/>
  <c r="M18168" i="1"/>
  <c r="N18168" i="1" s="1"/>
  <c r="M18169" i="1"/>
  <c r="N18169" i="1" s="1"/>
  <c r="M18170" i="1"/>
  <c r="N18170" i="1" s="1"/>
  <c r="M18171" i="1"/>
  <c r="N18171" i="1" s="1"/>
  <c r="M18172" i="1"/>
  <c r="N18172" i="1" s="1"/>
  <c r="M18173" i="1"/>
  <c r="N18173" i="1" s="1"/>
  <c r="M18174" i="1"/>
  <c r="N18174" i="1" s="1"/>
  <c r="M18175" i="1"/>
  <c r="N18175" i="1" s="1"/>
  <c r="M18176" i="1"/>
  <c r="N18176" i="1" s="1"/>
  <c r="M18177" i="1"/>
  <c r="N18177" i="1" s="1"/>
  <c r="M18178" i="1"/>
  <c r="N18178" i="1" s="1"/>
  <c r="M18179" i="1"/>
  <c r="N18179" i="1" s="1"/>
  <c r="M18180" i="1"/>
  <c r="N18180" i="1" s="1"/>
  <c r="M18181" i="1"/>
  <c r="N18181" i="1" s="1"/>
  <c r="M18182" i="1"/>
  <c r="N18182" i="1" s="1"/>
  <c r="M18183" i="1"/>
  <c r="N18183" i="1" s="1"/>
  <c r="M18184" i="1"/>
  <c r="N18184" i="1" s="1"/>
  <c r="M18185" i="1"/>
  <c r="N18185" i="1" s="1"/>
  <c r="M18186" i="1"/>
  <c r="N18186" i="1" s="1"/>
  <c r="M18187" i="1"/>
  <c r="N18187" i="1" s="1"/>
  <c r="M18188" i="1"/>
  <c r="N18188" i="1" s="1"/>
  <c r="M18189" i="1"/>
  <c r="N18189" i="1" s="1"/>
  <c r="M18190" i="1"/>
  <c r="N18190" i="1" s="1"/>
  <c r="M18191" i="1"/>
  <c r="N18191" i="1" s="1"/>
  <c r="M18192" i="1"/>
  <c r="N18192" i="1" s="1"/>
  <c r="M18193" i="1"/>
  <c r="N18193" i="1" s="1"/>
  <c r="M18194" i="1"/>
  <c r="N18194" i="1" s="1"/>
  <c r="M18195" i="1"/>
  <c r="N18195" i="1" s="1"/>
  <c r="M18196" i="1"/>
  <c r="N18196" i="1" s="1"/>
  <c r="M18197" i="1"/>
  <c r="N18197" i="1" s="1"/>
  <c r="M18198" i="1"/>
  <c r="N18198" i="1" s="1"/>
  <c r="M18199" i="1"/>
  <c r="N18199" i="1" s="1"/>
  <c r="M18200" i="1"/>
  <c r="N18200" i="1" s="1"/>
  <c r="M18201" i="1"/>
  <c r="N18201" i="1" s="1"/>
  <c r="M18202" i="1"/>
  <c r="N18202" i="1" s="1"/>
  <c r="M18203" i="1"/>
  <c r="N18203" i="1" s="1"/>
  <c r="M18204" i="1"/>
  <c r="N18204" i="1" s="1"/>
  <c r="M18205" i="1"/>
  <c r="N18205" i="1" s="1"/>
  <c r="M18206" i="1"/>
  <c r="N18206" i="1" s="1"/>
  <c r="M18207" i="1"/>
  <c r="N18207" i="1" s="1"/>
  <c r="M18208" i="1"/>
  <c r="N18208" i="1" s="1"/>
  <c r="M18209" i="1"/>
  <c r="N18209" i="1" s="1"/>
  <c r="M18210" i="1"/>
  <c r="N18210" i="1" s="1"/>
  <c r="M18211" i="1"/>
  <c r="N18211" i="1" s="1"/>
  <c r="M18212" i="1"/>
  <c r="N18212" i="1" s="1"/>
  <c r="M18213" i="1"/>
  <c r="N18213" i="1" s="1"/>
  <c r="M18214" i="1"/>
  <c r="N18214" i="1" s="1"/>
  <c r="M18215" i="1"/>
  <c r="N18215" i="1" s="1"/>
  <c r="M18216" i="1"/>
  <c r="N18216" i="1" s="1"/>
  <c r="M18217" i="1"/>
  <c r="N18217" i="1" s="1"/>
  <c r="M18218" i="1"/>
  <c r="N18218" i="1" s="1"/>
  <c r="M18219" i="1"/>
  <c r="N18219" i="1" s="1"/>
  <c r="M18220" i="1"/>
  <c r="N18220" i="1" s="1"/>
  <c r="M18221" i="1"/>
  <c r="N18221" i="1" s="1"/>
  <c r="M18222" i="1"/>
  <c r="N18222" i="1" s="1"/>
  <c r="M18223" i="1"/>
  <c r="N18223" i="1" s="1"/>
  <c r="M18224" i="1"/>
  <c r="N18224" i="1" s="1"/>
  <c r="M18225" i="1"/>
  <c r="N18225" i="1" s="1"/>
  <c r="M18226" i="1"/>
  <c r="N18226" i="1" s="1"/>
  <c r="M18227" i="1"/>
  <c r="N18227" i="1" s="1"/>
  <c r="M18228" i="1"/>
  <c r="N18228" i="1" s="1"/>
  <c r="M18229" i="1"/>
  <c r="N18229" i="1" s="1"/>
  <c r="M18230" i="1"/>
  <c r="N18230" i="1" s="1"/>
  <c r="M18231" i="1"/>
  <c r="N18231" i="1" s="1"/>
  <c r="M18232" i="1"/>
  <c r="N18232" i="1" s="1"/>
  <c r="M18233" i="1"/>
  <c r="N18233" i="1" s="1"/>
  <c r="M18234" i="1"/>
  <c r="N18234" i="1" s="1"/>
  <c r="M18235" i="1"/>
  <c r="N18235" i="1" s="1"/>
  <c r="M18236" i="1"/>
  <c r="N18236" i="1" s="1"/>
  <c r="M18237" i="1"/>
  <c r="N18237" i="1" s="1"/>
  <c r="M18238" i="1"/>
  <c r="N18238" i="1" s="1"/>
  <c r="M18239" i="1"/>
  <c r="N18239" i="1" s="1"/>
  <c r="M18240" i="1"/>
  <c r="N18240" i="1" s="1"/>
  <c r="M18241" i="1"/>
  <c r="N18241" i="1" s="1"/>
  <c r="M18242" i="1"/>
  <c r="N18242" i="1" s="1"/>
  <c r="M18243" i="1"/>
  <c r="N18243" i="1" s="1"/>
  <c r="M18244" i="1"/>
  <c r="N18244" i="1" s="1"/>
  <c r="M18245" i="1"/>
  <c r="N18245" i="1" s="1"/>
  <c r="M18246" i="1"/>
  <c r="N18246" i="1" s="1"/>
  <c r="M18247" i="1"/>
  <c r="N18247" i="1" s="1"/>
  <c r="M18248" i="1"/>
  <c r="N18248" i="1" s="1"/>
  <c r="M18249" i="1"/>
  <c r="N18249" i="1" s="1"/>
  <c r="M18250" i="1"/>
  <c r="N18250" i="1" s="1"/>
  <c r="M18251" i="1"/>
  <c r="N18251" i="1" s="1"/>
  <c r="M18252" i="1"/>
  <c r="N18252" i="1" s="1"/>
  <c r="M18253" i="1"/>
  <c r="N18253" i="1" s="1"/>
  <c r="M18254" i="1"/>
  <c r="N18254" i="1" s="1"/>
  <c r="M18255" i="1"/>
  <c r="N18255" i="1" s="1"/>
  <c r="M18256" i="1"/>
  <c r="N18256" i="1" s="1"/>
  <c r="M18257" i="1"/>
  <c r="N18257" i="1" s="1"/>
  <c r="M18258" i="1"/>
  <c r="N18258" i="1" s="1"/>
  <c r="M18259" i="1"/>
  <c r="N18259" i="1" s="1"/>
  <c r="M18260" i="1"/>
  <c r="N18260" i="1" s="1"/>
  <c r="M18261" i="1"/>
  <c r="N18261" i="1" s="1"/>
  <c r="M18262" i="1"/>
  <c r="N18262" i="1" s="1"/>
  <c r="M18263" i="1"/>
  <c r="N18263" i="1" s="1"/>
  <c r="M18264" i="1"/>
  <c r="N18264" i="1" s="1"/>
  <c r="M18265" i="1"/>
  <c r="N18265" i="1" s="1"/>
  <c r="M18266" i="1"/>
  <c r="N18266" i="1" s="1"/>
  <c r="M18267" i="1"/>
  <c r="N18267" i="1" s="1"/>
  <c r="M18268" i="1"/>
  <c r="N18268" i="1" s="1"/>
  <c r="M18269" i="1"/>
  <c r="N18269" i="1" s="1"/>
  <c r="M18270" i="1"/>
  <c r="N18270" i="1" s="1"/>
  <c r="M18271" i="1"/>
  <c r="N18271" i="1" s="1"/>
  <c r="M18272" i="1"/>
  <c r="N18272" i="1" s="1"/>
  <c r="M18273" i="1"/>
  <c r="N18273" i="1" s="1"/>
  <c r="M18274" i="1"/>
  <c r="N18274" i="1" s="1"/>
  <c r="M18275" i="1"/>
  <c r="N18275" i="1" s="1"/>
  <c r="M18276" i="1"/>
  <c r="N18276" i="1" s="1"/>
  <c r="M18277" i="1"/>
  <c r="N18277" i="1" s="1"/>
  <c r="M18278" i="1"/>
  <c r="N18278" i="1" s="1"/>
  <c r="M18279" i="1"/>
  <c r="N18279" i="1" s="1"/>
  <c r="M18280" i="1"/>
  <c r="N18280" i="1" s="1"/>
  <c r="M18281" i="1"/>
  <c r="N18281" i="1" s="1"/>
  <c r="M18282" i="1"/>
  <c r="N18282" i="1" s="1"/>
  <c r="M18283" i="1"/>
  <c r="N18283" i="1" s="1"/>
  <c r="M18284" i="1"/>
  <c r="N18284" i="1" s="1"/>
  <c r="M18285" i="1"/>
  <c r="N18285" i="1" s="1"/>
  <c r="M18286" i="1"/>
  <c r="N18286" i="1" s="1"/>
  <c r="M18287" i="1"/>
  <c r="N18287" i="1" s="1"/>
  <c r="M18288" i="1"/>
  <c r="N18288" i="1" s="1"/>
  <c r="M18289" i="1"/>
  <c r="N18289" i="1" s="1"/>
  <c r="M18290" i="1"/>
  <c r="N18290" i="1" s="1"/>
  <c r="M18291" i="1"/>
  <c r="N18291" i="1" s="1"/>
  <c r="M18292" i="1"/>
  <c r="N18292" i="1" s="1"/>
  <c r="M18293" i="1"/>
  <c r="N18293" i="1" s="1"/>
  <c r="M18294" i="1"/>
  <c r="N18294" i="1" s="1"/>
  <c r="M18295" i="1"/>
  <c r="N18295" i="1" s="1"/>
  <c r="M18296" i="1"/>
  <c r="N18296" i="1" s="1"/>
  <c r="M18297" i="1"/>
  <c r="N18297" i="1" s="1"/>
  <c r="M18298" i="1"/>
  <c r="N18298" i="1" s="1"/>
  <c r="M18299" i="1"/>
  <c r="N18299" i="1" s="1"/>
  <c r="M18300" i="1"/>
  <c r="N18300" i="1" s="1"/>
  <c r="M18301" i="1"/>
  <c r="N18301" i="1" s="1"/>
  <c r="M18302" i="1"/>
  <c r="N18302" i="1" s="1"/>
  <c r="M18303" i="1"/>
  <c r="N18303" i="1" s="1"/>
  <c r="M18304" i="1"/>
  <c r="N18304" i="1" s="1"/>
  <c r="M18305" i="1"/>
  <c r="N18305" i="1" s="1"/>
  <c r="M18306" i="1"/>
  <c r="N18306" i="1" s="1"/>
  <c r="M18307" i="1"/>
  <c r="N18307" i="1" s="1"/>
  <c r="M18308" i="1"/>
  <c r="N18308" i="1" s="1"/>
  <c r="M18309" i="1"/>
  <c r="N18309" i="1" s="1"/>
  <c r="M18310" i="1"/>
  <c r="N18310" i="1" s="1"/>
  <c r="M18311" i="1"/>
  <c r="N18311" i="1" s="1"/>
  <c r="M18312" i="1"/>
  <c r="N18312" i="1" s="1"/>
  <c r="M18313" i="1"/>
  <c r="N18313" i="1" s="1"/>
  <c r="M18314" i="1"/>
  <c r="N18314" i="1" s="1"/>
  <c r="M18315" i="1"/>
  <c r="N18315" i="1" s="1"/>
  <c r="M18316" i="1"/>
  <c r="N18316" i="1" s="1"/>
  <c r="M18317" i="1"/>
  <c r="N18317" i="1" s="1"/>
  <c r="M18318" i="1"/>
  <c r="N18318" i="1" s="1"/>
  <c r="M18319" i="1"/>
  <c r="N18319" i="1" s="1"/>
  <c r="M18320" i="1"/>
  <c r="N18320" i="1" s="1"/>
  <c r="M18321" i="1"/>
  <c r="N18321" i="1" s="1"/>
  <c r="M18322" i="1"/>
  <c r="N18322" i="1" s="1"/>
  <c r="M18323" i="1"/>
  <c r="N18323" i="1" s="1"/>
  <c r="M18324" i="1"/>
  <c r="N18324" i="1" s="1"/>
  <c r="M18325" i="1"/>
  <c r="N18325" i="1" s="1"/>
  <c r="M18326" i="1"/>
  <c r="N18326" i="1" s="1"/>
  <c r="M18327" i="1"/>
  <c r="N18327" i="1" s="1"/>
  <c r="M18328" i="1"/>
  <c r="N18328" i="1" s="1"/>
  <c r="M18329" i="1"/>
  <c r="N18329" i="1" s="1"/>
  <c r="M18330" i="1"/>
  <c r="N18330" i="1" s="1"/>
  <c r="M18331" i="1"/>
  <c r="N18331" i="1" s="1"/>
  <c r="M18332" i="1"/>
  <c r="N18332" i="1" s="1"/>
  <c r="M18333" i="1"/>
  <c r="N18333" i="1" s="1"/>
  <c r="M18334" i="1"/>
  <c r="N18334" i="1" s="1"/>
  <c r="M18335" i="1"/>
  <c r="N18335" i="1" s="1"/>
  <c r="M18336" i="1"/>
  <c r="N18336" i="1" s="1"/>
  <c r="M18337" i="1"/>
  <c r="N18337" i="1" s="1"/>
  <c r="M18338" i="1"/>
  <c r="N18338" i="1" s="1"/>
  <c r="M18339" i="1"/>
  <c r="N18339" i="1" s="1"/>
  <c r="M18340" i="1"/>
  <c r="N18340" i="1" s="1"/>
  <c r="M18341" i="1"/>
  <c r="N18341" i="1" s="1"/>
  <c r="M18342" i="1"/>
  <c r="N18342" i="1" s="1"/>
  <c r="M18343" i="1"/>
  <c r="N18343" i="1" s="1"/>
  <c r="M18344" i="1"/>
  <c r="N18344" i="1" s="1"/>
  <c r="M18345" i="1"/>
  <c r="N18345" i="1" s="1"/>
  <c r="M18346" i="1"/>
  <c r="N18346" i="1" s="1"/>
  <c r="M18347" i="1"/>
  <c r="N18347" i="1" s="1"/>
  <c r="M18348" i="1"/>
  <c r="N18348" i="1" s="1"/>
  <c r="M18349" i="1"/>
  <c r="N18349" i="1" s="1"/>
  <c r="M18350" i="1"/>
  <c r="N18350" i="1" s="1"/>
  <c r="M18351" i="1"/>
  <c r="N18351" i="1" s="1"/>
  <c r="M18352" i="1"/>
  <c r="N18352" i="1" s="1"/>
  <c r="M18353" i="1"/>
  <c r="N18353" i="1" s="1"/>
  <c r="M18354" i="1"/>
  <c r="N18354" i="1" s="1"/>
  <c r="M18355" i="1"/>
  <c r="N18355" i="1" s="1"/>
  <c r="M18356" i="1"/>
  <c r="N18356" i="1" s="1"/>
  <c r="M18357" i="1"/>
  <c r="N18357" i="1" s="1"/>
  <c r="M18358" i="1"/>
  <c r="N18358" i="1" s="1"/>
  <c r="M18359" i="1"/>
  <c r="N18359" i="1" s="1"/>
  <c r="M18360" i="1"/>
  <c r="N18360" i="1" s="1"/>
  <c r="M18361" i="1"/>
  <c r="N18361" i="1" s="1"/>
  <c r="M18362" i="1"/>
  <c r="N18362" i="1" s="1"/>
  <c r="M18363" i="1"/>
  <c r="N18363" i="1" s="1"/>
  <c r="M18364" i="1"/>
  <c r="N18364" i="1" s="1"/>
  <c r="M18365" i="1"/>
  <c r="N18365" i="1" s="1"/>
  <c r="M18366" i="1"/>
  <c r="N18366" i="1" s="1"/>
  <c r="M18367" i="1"/>
  <c r="N18367" i="1" s="1"/>
  <c r="M18368" i="1"/>
  <c r="N18368" i="1" s="1"/>
  <c r="M18369" i="1"/>
  <c r="N18369" i="1" s="1"/>
  <c r="M18370" i="1"/>
  <c r="N18370" i="1" s="1"/>
  <c r="M18371" i="1"/>
  <c r="N18371" i="1" s="1"/>
  <c r="M18372" i="1"/>
  <c r="N18372" i="1" s="1"/>
  <c r="M18373" i="1"/>
  <c r="N18373" i="1" s="1"/>
  <c r="M18374" i="1"/>
  <c r="N18374" i="1" s="1"/>
  <c r="M18375" i="1"/>
  <c r="N18375" i="1" s="1"/>
  <c r="M18376" i="1"/>
  <c r="N18376" i="1" s="1"/>
  <c r="M18377" i="1"/>
  <c r="N18377" i="1" s="1"/>
  <c r="M18378" i="1"/>
  <c r="N18378" i="1" s="1"/>
  <c r="M18379" i="1"/>
  <c r="N18379" i="1" s="1"/>
  <c r="M18380" i="1"/>
  <c r="N18380" i="1" s="1"/>
  <c r="M18381" i="1"/>
  <c r="N18381" i="1" s="1"/>
  <c r="M18382" i="1"/>
  <c r="N18382" i="1" s="1"/>
  <c r="M18383" i="1"/>
  <c r="N18383" i="1" s="1"/>
  <c r="M18384" i="1"/>
  <c r="N18384" i="1" s="1"/>
  <c r="M18385" i="1"/>
  <c r="N18385" i="1" s="1"/>
  <c r="M18386" i="1"/>
  <c r="N18386" i="1" s="1"/>
  <c r="M18387" i="1"/>
  <c r="N18387" i="1" s="1"/>
  <c r="M18388" i="1"/>
  <c r="N18388" i="1" s="1"/>
  <c r="M18389" i="1"/>
  <c r="N18389" i="1" s="1"/>
  <c r="M18390" i="1"/>
  <c r="N18390" i="1" s="1"/>
  <c r="M18391" i="1"/>
  <c r="N18391" i="1" s="1"/>
  <c r="M18392" i="1"/>
  <c r="N18392" i="1" s="1"/>
  <c r="M18393" i="1"/>
  <c r="N18393" i="1" s="1"/>
  <c r="M18394" i="1"/>
  <c r="N18394" i="1" s="1"/>
  <c r="M18395" i="1"/>
  <c r="N18395" i="1" s="1"/>
  <c r="M18396" i="1"/>
  <c r="N18396" i="1" s="1"/>
  <c r="M18397" i="1"/>
  <c r="N18397" i="1" s="1"/>
  <c r="M18398" i="1"/>
  <c r="N18398" i="1" s="1"/>
  <c r="M18399" i="1"/>
  <c r="N18399" i="1" s="1"/>
  <c r="M18400" i="1"/>
  <c r="N18400" i="1" s="1"/>
  <c r="M18401" i="1"/>
  <c r="N18401" i="1" s="1"/>
  <c r="M18402" i="1"/>
  <c r="N18402" i="1" s="1"/>
  <c r="M18403" i="1"/>
  <c r="N18403" i="1" s="1"/>
  <c r="M18404" i="1"/>
  <c r="N18404" i="1" s="1"/>
  <c r="M18405" i="1"/>
  <c r="N18405" i="1" s="1"/>
  <c r="M18406" i="1"/>
  <c r="N18406" i="1" s="1"/>
  <c r="M18407" i="1"/>
  <c r="N18407" i="1" s="1"/>
  <c r="M18408" i="1"/>
  <c r="N18408" i="1" s="1"/>
  <c r="M18409" i="1"/>
  <c r="N18409" i="1" s="1"/>
  <c r="M18410" i="1"/>
  <c r="N18410" i="1" s="1"/>
  <c r="M18411" i="1"/>
  <c r="N18411" i="1" s="1"/>
  <c r="M18412" i="1"/>
  <c r="N18412" i="1" s="1"/>
  <c r="M18413" i="1"/>
  <c r="N18413" i="1" s="1"/>
  <c r="M18414" i="1"/>
  <c r="N18414" i="1" s="1"/>
  <c r="M18415" i="1"/>
  <c r="N18415" i="1" s="1"/>
  <c r="M18416" i="1"/>
  <c r="N18416" i="1" s="1"/>
  <c r="M18417" i="1"/>
  <c r="N18417" i="1" s="1"/>
  <c r="M18418" i="1"/>
  <c r="N18418" i="1" s="1"/>
  <c r="M18419" i="1"/>
  <c r="N18419" i="1" s="1"/>
  <c r="M18420" i="1"/>
  <c r="N18420" i="1" s="1"/>
  <c r="M18421" i="1"/>
  <c r="N18421" i="1" s="1"/>
  <c r="M18422" i="1"/>
  <c r="N18422" i="1" s="1"/>
  <c r="M18423" i="1"/>
  <c r="N18423" i="1" s="1"/>
  <c r="M18424" i="1"/>
  <c r="N18424" i="1" s="1"/>
  <c r="M18425" i="1"/>
  <c r="N18425" i="1" s="1"/>
  <c r="M18426" i="1"/>
  <c r="N18426" i="1" s="1"/>
  <c r="M18427" i="1"/>
  <c r="N18427" i="1" s="1"/>
  <c r="M18428" i="1"/>
  <c r="N18428" i="1" s="1"/>
  <c r="M18429" i="1"/>
  <c r="N18429" i="1" s="1"/>
  <c r="M18430" i="1"/>
  <c r="N18430" i="1" s="1"/>
  <c r="M18431" i="1"/>
  <c r="N18431" i="1" s="1"/>
  <c r="M18432" i="1"/>
  <c r="N18432" i="1" s="1"/>
  <c r="M18433" i="1"/>
  <c r="N18433" i="1" s="1"/>
  <c r="M18434" i="1"/>
  <c r="N18434" i="1" s="1"/>
  <c r="M18435" i="1"/>
  <c r="N18435" i="1" s="1"/>
  <c r="M18436" i="1"/>
  <c r="N18436" i="1" s="1"/>
  <c r="M18437" i="1"/>
  <c r="N18437" i="1" s="1"/>
  <c r="M18438" i="1"/>
  <c r="N18438" i="1" s="1"/>
  <c r="M18439" i="1"/>
  <c r="N18439" i="1" s="1"/>
  <c r="M18440" i="1"/>
  <c r="N18440" i="1" s="1"/>
  <c r="M18441" i="1"/>
  <c r="N18441" i="1" s="1"/>
  <c r="M18442" i="1"/>
  <c r="N18442" i="1" s="1"/>
  <c r="M18443" i="1"/>
  <c r="N18443" i="1" s="1"/>
  <c r="M18444" i="1"/>
  <c r="N18444" i="1" s="1"/>
  <c r="M18445" i="1"/>
  <c r="N18445" i="1" s="1"/>
  <c r="M18446" i="1"/>
  <c r="N18446" i="1" s="1"/>
  <c r="M18447" i="1"/>
  <c r="N18447" i="1" s="1"/>
  <c r="M18448" i="1"/>
  <c r="N18448" i="1" s="1"/>
  <c r="M18449" i="1"/>
  <c r="N18449" i="1" s="1"/>
  <c r="M18450" i="1"/>
  <c r="N18450" i="1" s="1"/>
  <c r="M18451" i="1"/>
  <c r="N18451" i="1" s="1"/>
  <c r="M18452" i="1"/>
  <c r="N18452" i="1" s="1"/>
  <c r="M18453" i="1"/>
  <c r="N18453" i="1" s="1"/>
  <c r="M18454" i="1"/>
  <c r="N18454" i="1" s="1"/>
  <c r="M18455" i="1"/>
  <c r="N18455" i="1" s="1"/>
  <c r="M18456" i="1"/>
  <c r="N18456" i="1" s="1"/>
  <c r="M18457" i="1"/>
  <c r="N18457" i="1" s="1"/>
  <c r="M18458" i="1"/>
  <c r="N18458" i="1" s="1"/>
  <c r="M18459" i="1"/>
  <c r="N18459" i="1" s="1"/>
  <c r="M18460" i="1"/>
  <c r="N18460" i="1" s="1"/>
  <c r="M18461" i="1"/>
  <c r="N18461" i="1" s="1"/>
  <c r="M18462" i="1"/>
  <c r="N18462" i="1" s="1"/>
  <c r="M18463" i="1"/>
  <c r="N18463" i="1" s="1"/>
  <c r="M18464" i="1"/>
  <c r="N18464" i="1" s="1"/>
  <c r="M18465" i="1"/>
  <c r="N18465" i="1" s="1"/>
  <c r="M18466" i="1"/>
  <c r="N18466" i="1" s="1"/>
  <c r="M18467" i="1"/>
  <c r="N18467" i="1" s="1"/>
  <c r="M18468" i="1"/>
  <c r="N18468" i="1" s="1"/>
  <c r="M18469" i="1"/>
  <c r="N18469" i="1" s="1"/>
  <c r="M18470" i="1"/>
  <c r="N18470" i="1" s="1"/>
  <c r="M18471" i="1"/>
  <c r="N18471" i="1" s="1"/>
  <c r="M18472" i="1"/>
  <c r="N18472" i="1" s="1"/>
  <c r="M18473" i="1"/>
  <c r="N18473" i="1" s="1"/>
  <c r="M18474" i="1"/>
  <c r="N18474" i="1" s="1"/>
  <c r="M18475" i="1"/>
  <c r="N18475" i="1" s="1"/>
  <c r="M18476" i="1"/>
  <c r="N18476" i="1" s="1"/>
  <c r="M18477" i="1"/>
  <c r="N18477" i="1" s="1"/>
  <c r="M18478" i="1"/>
  <c r="N18478" i="1" s="1"/>
  <c r="M18479" i="1"/>
  <c r="N18479" i="1" s="1"/>
  <c r="M18480" i="1"/>
  <c r="N18480" i="1" s="1"/>
  <c r="M18481" i="1"/>
  <c r="N18481" i="1" s="1"/>
  <c r="M18482" i="1"/>
  <c r="N18482" i="1" s="1"/>
  <c r="M18483" i="1"/>
  <c r="N18483" i="1" s="1"/>
  <c r="M18484" i="1"/>
  <c r="N18484" i="1" s="1"/>
  <c r="M18485" i="1"/>
  <c r="N18485" i="1" s="1"/>
  <c r="M18486" i="1"/>
  <c r="N18486" i="1" s="1"/>
  <c r="M18487" i="1"/>
  <c r="N18487" i="1" s="1"/>
  <c r="M18488" i="1"/>
  <c r="N18488" i="1" s="1"/>
  <c r="M18489" i="1"/>
  <c r="N18489" i="1" s="1"/>
  <c r="M18490" i="1"/>
  <c r="N18490" i="1" s="1"/>
  <c r="M18491" i="1"/>
  <c r="N18491" i="1" s="1"/>
  <c r="M18492" i="1"/>
  <c r="N18492" i="1" s="1"/>
  <c r="M18493" i="1"/>
  <c r="N18493" i="1" s="1"/>
  <c r="M18494" i="1"/>
  <c r="N18494" i="1" s="1"/>
  <c r="M18495" i="1"/>
  <c r="N18495" i="1" s="1"/>
  <c r="M18496" i="1"/>
  <c r="N18496" i="1" s="1"/>
  <c r="M18497" i="1"/>
  <c r="N18497" i="1" s="1"/>
  <c r="M18498" i="1"/>
  <c r="N18498" i="1" s="1"/>
  <c r="M18499" i="1"/>
  <c r="N18499" i="1" s="1"/>
  <c r="M18500" i="1"/>
  <c r="N18500" i="1" s="1"/>
  <c r="M18501" i="1"/>
  <c r="N18501" i="1" s="1"/>
  <c r="M18502" i="1"/>
  <c r="N18502" i="1" s="1"/>
  <c r="M18503" i="1"/>
  <c r="N18503" i="1" s="1"/>
  <c r="M18504" i="1"/>
  <c r="N18504" i="1" s="1"/>
  <c r="M18505" i="1"/>
  <c r="N18505" i="1" s="1"/>
  <c r="M18506" i="1"/>
  <c r="N18506" i="1" s="1"/>
  <c r="M18507" i="1"/>
  <c r="N18507" i="1" s="1"/>
  <c r="M18508" i="1"/>
  <c r="N18508" i="1" s="1"/>
  <c r="M18509" i="1"/>
  <c r="N18509" i="1" s="1"/>
  <c r="M18510" i="1"/>
  <c r="N18510" i="1" s="1"/>
  <c r="M18511" i="1"/>
  <c r="N18511" i="1" s="1"/>
  <c r="M18512" i="1"/>
  <c r="N18512" i="1" s="1"/>
  <c r="M18513" i="1"/>
  <c r="N18513" i="1" s="1"/>
  <c r="M18514" i="1"/>
  <c r="N18514" i="1" s="1"/>
  <c r="M18515" i="1"/>
  <c r="N18515" i="1" s="1"/>
  <c r="M18516" i="1"/>
  <c r="N18516" i="1" s="1"/>
  <c r="M18517" i="1"/>
  <c r="N18517" i="1" s="1"/>
  <c r="M18518" i="1"/>
  <c r="N18518" i="1" s="1"/>
  <c r="M18519" i="1"/>
  <c r="N18519" i="1" s="1"/>
  <c r="M18520" i="1"/>
  <c r="N18520" i="1" s="1"/>
  <c r="M18521" i="1"/>
  <c r="N18521" i="1" s="1"/>
  <c r="M18522" i="1"/>
  <c r="N18522" i="1" s="1"/>
  <c r="M18523" i="1"/>
  <c r="N18523" i="1" s="1"/>
  <c r="M18524" i="1"/>
  <c r="N18524" i="1" s="1"/>
  <c r="M18525" i="1"/>
  <c r="N18525" i="1" s="1"/>
  <c r="M18526" i="1"/>
  <c r="N18526" i="1" s="1"/>
  <c r="M18527" i="1"/>
  <c r="N18527" i="1" s="1"/>
  <c r="M18528" i="1"/>
  <c r="N18528" i="1" s="1"/>
  <c r="M18529" i="1"/>
  <c r="N18529" i="1" s="1"/>
  <c r="M18530" i="1"/>
  <c r="N18530" i="1" s="1"/>
  <c r="M18531" i="1"/>
  <c r="N18531" i="1" s="1"/>
  <c r="M18532" i="1"/>
  <c r="N18532" i="1" s="1"/>
  <c r="M18533" i="1"/>
  <c r="N18533" i="1" s="1"/>
  <c r="M18534" i="1"/>
  <c r="N18534" i="1" s="1"/>
  <c r="M18535" i="1"/>
  <c r="N18535" i="1" s="1"/>
  <c r="M18536" i="1"/>
  <c r="N18536" i="1" s="1"/>
  <c r="M18537" i="1"/>
  <c r="N18537" i="1" s="1"/>
  <c r="M18538" i="1"/>
  <c r="N18538" i="1" s="1"/>
  <c r="M18539" i="1"/>
  <c r="N18539" i="1" s="1"/>
  <c r="M18540" i="1"/>
  <c r="N18540" i="1" s="1"/>
  <c r="M18541" i="1"/>
  <c r="N18541" i="1" s="1"/>
  <c r="M18542" i="1"/>
  <c r="N18542" i="1" s="1"/>
  <c r="M18543" i="1"/>
  <c r="N18543" i="1" s="1"/>
  <c r="M18544" i="1"/>
  <c r="N18544" i="1" s="1"/>
  <c r="M18545" i="1"/>
  <c r="N18545" i="1" s="1"/>
  <c r="M18546" i="1"/>
  <c r="N18546" i="1" s="1"/>
  <c r="M18547" i="1"/>
  <c r="N18547" i="1" s="1"/>
  <c r="M18548" i="1"/>
  <c r="N18548" i="1" s="1"/>
  <c r="M18549" i="1"/>
  <c r="N18549" i="1" s="1"/>
  <c r="M18550" i="1"/>
  <c r="N18550" i="1" s="1"/>
  <c r="M18551" i="1"/>
  <c r="N18551" i="1" s="1"/>
  <c r="M18552" i="1"/>
  <c r="N18552" i="1" s="1"/>
  <c r="M18553" i="1"/>
  <c r="N18553" i="1" s="1"/>
  <c r="M18554" i="1"/>
  <c r="N18554" i="1" s="1"/>
  <c r="M18555" i="1"/>
  <c r="N18555" i="1" s="1"/>
  <c r="M18556" i="1"/>
  <c r="N18556" i="1" s="1"/>
  <c r="M18557" i="1"/>
  <c r="N18557" i="1" s="1"/>
  <c r="M18558" i="1"/>
  <c r="N18558" i="1" s="1"/>
  <c r="M18559" i="1"/>
  <c r="N18559" i="1" s="1"/>
  <c r="M18560" i="1"/>
  <c r="N18560" i="1" s="1"/>
  <c r="M18561" i="1"/>
  <c r="N18561" i="1" s="1"/>
  <c r="M18562" i="1"/>
  <c r="N18562" i="1" s="1"/>
  <c r="M18563" i="1"/>
  <c r="N18563" i="1" s="1"/>
  <c r="M18564" i="1"/>
  <c r="N18564" i="1" s="1"/>
  <c r="M18565" i="1"/>
  <c r="N18565" i="1" s="1"/>
  <c r="M18566" i="1"/>
  <c r="N18566" i="1" s="1"/>
  <c r="M18567" i="1"/>
  <c r="N18567" i="1" s="1"/>
  <c r="M18568" i="1"/>
  <c r="N18568" i="1" s="1"/>
  <c r="M18569" i="1"/>
  <c r="N18569" i="1" s="1"/>
  <c r="M18570" i="1"/>
  <c r="N18570" i="1" s="1"/>
  <c r="M18571" i="1"/>
  <c r="N18571" i="1" s="1"/>
  <c r="M18572" i="1"/>
  <c r="N18572" i="1" s="1"/>
  <c r="M18573" i="1"/>
  <c r="N18573" i="1" s="1"/>
  <c r="M18574" i="1"/>
  <c r="N18574" i="1" s="1"/>
  <c r="M18575" i="1"/>
  <c r="N18575" i="1" s="1"/>
  <c r="M18576" i="1"/>
  <c r="N18576" i="1" s="1"/>
  <c r="M18577" i="1"/>
  <c r="N18577" i="1" s="1"/>
  <c r="M18578" i="1"/>
  <c r="N18578" i="1" s="1"/>
  <c r="M18579" i="1"/>
  <c r="N18579" i="1" s="1"/>
  <c r="M18580" i="1"/>
  <c r="N18580" i="1" s="1"/>
  <c r="M18581" i="1"/>
  <c r="N18581" i="1" s="1"/>
  <c r="M18582" i="1"/>
  <c r="N18582" i="1" s="1"/>
  <c r="M18583" i="1"/>
  <c r="N18583" i="1" s="1"/>
  <c r="M18584" i="1"/>
  <c r="N18584" i="1" s="1"/>
  <c r="M18585" i="1"/>
  <c r="N18585" i="1" s="1"/>
  <c r="M18586" i="1"/>
  <c r="N18586" i="1" s="1"/>
  <c r="M18587" i="1"/>
  <c r="N18587" i="1" s="1"/>
  <c r="M18588" i="1"/>
  <c r="N18588" i="1" s="1"/>
  <c r="M18589" i="1"/>
  <c r="N18589" i="1" s="1"/>
  <c r="M18590" i="1"/>
  <c r="N18590" i="1" s="1"/>
  <c r="M18591" i="1"/>
  <c r="N18591" i="1" s="1"/>
  <c r="M18592" i="1"/>
  <c r="N18592" i="1" s="1"/>
  <c r="M18593" i="1"/>
  <c r="N18593" i="1" s="1"/>
  <c r="M18594" i="1"/>
  <c r="N18594" i="1" s="1"/>
  <c r="M18595" i="1"/>
  <c r="N18595" i="1" s="1"/>
  <c r="M18596" i="1"/>
  <c r="N18596" i="1" s="1"/>
  <c r="M18597" i="1"/>
  <c r="N18597" i="1" s="1"/>
  <c r="M18598" i="1"/>
  <c r="N18598" i="1" s="1"/>
  <c r="M18599" i="1"/>
  <c r="N18599" i="1" s="1"/>
  <c r="M18600" i="1"/>
  <c r="N18600" i="1" s="1"/>
  <c r="M18601" i="1"/>
  <c r="N18601" i="1" s="1"/>
  <c r="M18602" i="1"/>
  <c r="N18602" i="1" s="1"/>
  <c r="M18603" i="1"/>
  <c r="N18603" i="1" s="1"/>
  <c r="M18604" i="1"/>
  <c r="N18604" i="1" s="1"/>
  <c r="M18605" i="1"/>
  <c r="N18605" i="1" s="1"/>
  <c r="M18606" i="1"/>
  <c r="N18606" i="1" s="1"/>
  <c r="M18607" i="1"/>
  <c r="N18607" i="1" s="1"/>
  <c r="M18608" i="1"/>
  <c r="N18608" i="1" s="1"/>
  <c r="M18609" i="1"/>
  <c r="N18609" i="1" s="1"/>
  <c r="M18610" i="1"/>
  <c r="N18610" i="1" s="1"/>
  <c r="M18611" i="1"/>
  <c r="N18611" i="1" s="1"/>
  <c r="M18612" i="1"/>
  <c r="N18612" i="1" s="1"/>
  <c r="M18613" i="1"/>
  <c r="N18613" i="1" s="1"/>
  <c r="M18614" i="1"/>
  <c r="N18614" i="1" s="1"/>
  <c r="M18615" i="1"/>
  <c r="N18615" i="1" s="1"/>
  <c r="M18616" i="1"/>
  <c r="N18616" i="1" s="1"/>
  <c r="M18617" i="1"/>
  <c r="N18617" i="1" s="1"/>
  <c r="M18618" i="1"/>
  <c r="N18618" i="1" s="1"/>
  <c r="M18619" i="1"/>
  <c r="N18619" i="1" s="1"/>
  <c r="M18620" i="1"/>
  <c r="N18620" i="1" s="1"/>
  <c r="M18621" i="1"/>
  <c r="N18621" i="1" s="1"/>
  <c r="M18622" i="1"/>
  <c r="N18622" i="1" s="1"/>
  <c r="M18623" i="1"/>
  <c r="N18623" i="1" s="1"/>
  <c r="M18624" i="1"/>
  <c r="N18624" i="1" s="1"/>
  <c r="M18625" i="1"/>
  <c r="N18625" i="1" s="1"/>
  <c r="M18626" i="1"/>
  <c r="N18626" i="1" s="1"/>
  <c r="M18627" i="1"/>
  <c r="N18627" i="1" s="1"/>
  <c r="M18628" i="1"/>
  <c r="N18628" i="1" s="1"/>
  <c r="M18629" i="1"/>
  <c r="N18629" i="1" s="1"/>
  <c r="M18630" i="1"/>
  <c r="N18630" i="1" s="1"/>
  <c r="M18631" i="1"/>
  <c r="N18631" i="1" s="1"/>
  <c r="M18632" i="1"/>
  <c r="N18632" i="1" s="1"/>
  <c r="M18633" i="1"/>
  <c r="N18633" i="1" s="1"/>
  <c r="M18634" i="1"/>
  <c r="N18634" i="1" s="1"/>
  <c r="M18635" i="1"/>
  <c r="N18635" i="1" s="1"/>
  <c r="M18636" i="1"/>
  <c r="N18636" i="1" s="1"/>
  <c r="M18637" i="1"/>
  <c r="N18637" i="1" s="1"/>
  <c r="M18638" i="1"/>
  <c r="N18638" i="1" s="1"/>
  <c r="M18639" i="1"/>
  <c r="N18639" i="1" s="1"/>
  <c r="M18640" i="1"/>
  <c r="N18640" i="1" s="1"/>
  <c r="M18641" i="1"/>
  <c r="N18641" i="1" s="1"/>
  <c r="M18642" i="1"/>
  <c r="N18642" i="1" s="1"/>
  <c r="M18643" i="1"/>
  <c r="N18643" i="1" s="1"/>
  <c r="M18644" i="1"/>
  <c r="N18644" i="1" s="1"/>
  <c r="M18645" i="1"/>
  <c r="N18645" i="1" s="1"/>
  <c r="M18646" i="1"/>
  <c r="N18646" i="1" s="1"/>
  <c r="M18647" i="1"/>
  <c r="N18647" i="1" s="1"/>
  <c r="M18648" i="1"/>
  <c r="N18648" i="1" s="1"/>
  <c r="M18649" i="1"/>
  <c r="N18649" i="1" s="1"/>
  <c r="M18650" i="1"/>
  <c r="N18650" i="1" s="1"/>
  <c r="M18651" i="1"/>
  <c r="N18651" i="1" s="1"/>
  <c r="M18652" i="1"/>
  <c r="N18652" i="1" s="1"/>
  <c r="M18653" i="1"/>
  <c r="N18653" i="1" s="1"/>
  <c r="M18654" i="1"/>
  <c r="N18654" i="1" s="1"/>
  <c r="M18655" i="1"/>
  <c r="N18655" i="1" s="1"/>
  <c r="M18656" i="1"/>
  <c r="N18656" i="1" s="1"/>
  <c r="M18657" i="1"/>
  <c r="N18657" i="1" s="1"/>
  <c r="M18658" i="1"/>
  <c r="N18658" i="1" s="1"/>
  <c r="M18659" i="1"/>
  <c r="N18659" i="1" s="1"/>
  <c r="M18660" i="1"/>
  <c r="N18660" i="1" s="1"/>
  <c r="M18661" i="1"/>
  <c r="N18661" i="1" s="1"/>
  <c r="M18662" i="1"/>
  <c r="N18662" i="1" s="1"/>
  <c r="M18663" i="1"/>
  <c r="N18663" i="1" s="1"/>
  <c r="M18664" i="1"/>
  <c r="N18664" i="1" s="1"/>
  <c r="M18665" i="1"/>
  <c r="N18665" i="1" s="1"/>
  <c r="M18666" i="1"/>
  <c r="N18666" i="1" s="1"/>
  <c r="M18667" i="1"/>
  <c r="N18667" i="1" s="1"/>
  <c r="M18668" i="1"/>
  <c r="N18668" i="1" s="1"/>
  <c r="M18669" i="1"/>
  <c r="N18669" i="1" s="1"/>
  <c r="M18670" i="1"/>
  <c r="N18670" i="1" s="1"/>
  <c r="M18671" i="1"/>
  <c r="N18671" i="1" s="1"/>
  <c r="M18672" i="1"/>
  <c r="N18672" i="1" s="1"/>
  <c r="M18673" i="1"/>
  <c r="N18673" i="1" s="1"/>
  <c r="M18674" i="1"/>
  <c r="N18674" i="1" s="1"/>
  <c r="M18675" i="1"/>
  <c r="N18675" i="1" s="1"/>
  <c r="M18676" i="1"/>
  <c r="N18676" i="1" s="1"/>
  <c r="M18677" i="1"/>
  <c r="N18677" i="1" s="1"/>
  <c r="M18678" i="1"/>
  <c r="N18678" i="1" s="1"/>
  <c r="M18679" i="1"/>
  <c r="N18679" i="1" s="1"/>
  <c r="M18680" i="1"/>
  <c r="N18680" i="1" s="1"/>
  <c r="M18681" i="1"/>
  <c r="N18681" i="1" s="1"/>
  <c r="M18682" i="1"/>
  <c r="N18682" i="1" s="1"/>
  <c r="M18683" i="1"/>
  <c r="N18683" i="1" s="1"/>
  <c r="M18684" i="1"/>
  <c r="N18684" i="1" s="1"/>
  <c r="M18685" i="1"/>
  <c r="N18685" i="1" s="1"/>
  <c r="M18686" i="1"/>
  <c r="N18686" i="1" s="1"/>
  <c r="M18687" i="1"/>
  <c r="N18687" i="1" s="1"/>
  <c r="M18688" i="1"/>
  <c r="N18688" i="1" s="1"/>
  <c r="M18689" i="1"/>
  <c r="N18689" i="1" s="1"/>
  <c r="M18690" i="1"/>
  <c r="N18690" i="1" s="1"/>
  <c r="M18691" i="1"/>
  <c r="N18691" i="1" s="1"/>
  <c r="M18692" i="1"/>
  <c r="N18692" i="1" s="1"/>
  <c r="M18693" i="1"/>
  <c r="N18693" i="1" s="1"/>
  <c r="M18694" i="1"/>
  <c r="N18694" i="1" s="1"/>
  <c r="M18695" i="1"/>
  <c r="N18695" i="1" s="1"/>
  <c r="M18696" i="1"/>
  <c r="N18696" i="1" s="1"/>
  <c r="M18697" i="1"/>
  <c r="N18697" i="1" s="1"/>
  <c r="M18698" i="1"/>
  <c r="N18698" i="1" s="1"/>
  <c r="M18699" i="1"/>
  <c r="N18699" i="1" s="1"/>
  <c r="M18700" i="1"/>
  <c r="N18700" i="1" s="1"/>
  <c r="M18701" i="1"/>
  <c r="N18701" i="1" s="1"/>
  <c r="M18702" i="1"/>
  <c r="N18702" i="1" s="1"/>
  <c r="M18703" i="1"/>
  <c r="N18703" i="1" s="1"/>
  <c r="M18704" i="1"/>
  <c r="N18704" i="1" s="1"/>
  <c r="M18705" i="1"/>
  <c r="N18705" i="1" s="1"/>
  <c r="M18706" i="1"/>
  <c r="N18706" i="1" s="1"/>
  <c r="M18707" i="1"/>
  <c r="N18707" i="1" s="1"/>
  <c r="M18708" i="1"/>
  <c r="N18708" i="1" s="1"/>
  <c r="M18709" i="1"/>
  <c r="N18709" i="1" s="1"/>
  <c r="M18710" i="1"/>
  <c r="N18710" i="1" s="1"/>
  <c r="M18711" i="1"/>
  <c r="N18711" i="1" s="1"/>
  <c r="M18712" i="1"/>
  <c r="N18712" i="1" s="1"/>
  <c r="M18713" i="1"/>
  <c r="N18713" i="1" s="1"/>
  <c r="M18714" i="1"/>
  <c r="N18714" i="1" s="1"/>
  <c r="M18715" i="1"/>
  <c r="N18715" i="1" s="1"/>
  <c r="M18716" i="1"/>
  <c r="N18716" i="1" s="1"/>
  <c r="M18717" i="1"/>
  <c r="N18717" i="1" s="1"/>
  <c r="M18718" i="1"/>
  <c r="N18718" i="1" s="1"/>
  <c r="M18719" i="1"/>
  <c r="N18719" i="1" s="1"/>
  <c r="M18720" i="1"/>
  <c r="N18720" i="1" s="1"/>
  <c r="M18721" i="1"/>
  <c r="N18721" i="1" s="1"/>
  <c r="M18722" i="1"/>
  <c r="N18722" i="1" s="1"/>
  <c r="M18723" i="1"/>
  <c r="N18723" i="1" s="1"/>
  <c r="M18724" i="1"/>
  <c r="N18724" i="1" s="1"/>
  <c r="M18725" i="1"/>
  <c r="N18725" i="1" s="1"/>
  <c r="M18726" i="1"/>
  <c r="N18726" i="1" s="1"/>
  <c r="M18727" i="1"/>
  <c r="N18727" i="1" s="1"/>
  <c r="M18728" i="1"/>
  <c r="N18728" i="1" s="1"/>
  <c r="M18729" i="1"/>
  <c r="N18729" i="1" s="1"/>
  <c r="M18730" i="1"/>
  <c r="N18730" i="1" s="1"/>
  <c r="M18731" i="1"/>
  <c r="N18731" i="1" s="1"/>
  <c r="M18732" i="1"/>
  <c r="N18732" i="1" s="1"/>
  <c r="M18733" i="1"/>
  <c r="N18733" i="1" s="1"/>
  <c r="M18734" i="1"/>
  <c r="N18734" i="1" s="1"/>
  <c r="M18735" i="1"/>
  <c r="N18735" i="1" s="1"/>
  <c r="M18736" i="1"/>
  <c r="N18736" i="1" s="1"/>
  <c r="M18737" i="1"/>
  <c r="N18737" i="1" s="1"/>
  <c r="M18738" i="1"/>
  <c r="N18738" i="1" s="1"/>
  <c r="M18739" i="1"/>
  <c r="N18739" i="1" s="1"/>
  <c r="M18740" i="1"/>
  <c r="N18740" i="1" s="1"/>
  <c r="M18741" i="1"/>
  <c r="N18741" i="1" s="1"/>
  <c r="M18742" i="1"/>
  <c r="N18742" i="1" s="1"/>
  <c r="M18743" i="1"/>
  <c r="N18743" i="1" s="1"/>
  <c r="M18744" i="1"/>
  <c r="N18744" i="1" s="1"/>
  <c r="M18745" i="1"/>
  <c r="N18745" i="1" s="1"/>
  <c r="M18746" i="1"/>
  <c r="N18746" i="1" s="1"/>
  <c r="M18747" i="1"/>
  <c r="N18747" i="1" s="1"/>
  <c r="M18748" i="1"/>
  <c r="N18748" i="1" s="1"/>
  <c r="M18749" i="1"/>
  <c r="N18749" i="1" s="1"/>
  <c r="M18750" i="1"/>
  <c r="N18750" i="1" s="1"/>
  <c r="M18751" i="1"/>
  <c r="N18751" i="1" s="1"/>
  <c r="M18752" i="1"/>
  <c r="N18752" i="1" s="1"/>
  <c r="M18753" i="1"/>
  <c r="N18753" i="1" s="1"/>
  <c r="M18754" i="1"/>
  <c r="N18754" i="1" s="1"/>
  <c r="M18755" i="1"/>
  <c r="N18755" i="1" s="1"/>
  <c r="M18756" i="1"/>
  <c r="N18756" i="1" s="1"/>
  <c r="M18757" i="1"/>
  <c r="N18757" i="1" s="1"/>
  <c r="M18758" i="1"/>
  <c r="N18758" i="1" s="1"/>
  <c r="M18759" i="1"/>
  <c r="N18759" i="1" s="1"/>
  <c r="M18760" i="1"/>
  <c r="N18760" i="1" s="1"/>
  <c r="M18761" i="1"/>
  <c r="N18761" i="1" s="1"/>
  <c r="M18762" i="1"/>
  <c r="N18762" i="1" s="1"/>
  <c r="M18763" i="1"/>
  <c r="N18763" i="1" s="1"/>
  <c r="M18764" i="1"/>
  <c r="N18764" i="1" s="1"/>
  <c r="M18765" i="1"/>
  <c r="N18765" i="1" s="1"/>
  <c r="M18766" i="1"/>
  <c r="N18766" i="1" s="1"/>
  <c r="M18767" i="1"/>
  <c r="N18767" i="1" s="1"/>
  <c r="M18768" i="1"/>
  <c r="N18768" i="1" s="1"/>
  <c r="M18769" i="1"/>
  <c r="N18769" i="1" s="1"/>
  <c r="M18770" i="1"/>
  <c r="N18770" i="1" s="1"/>
  <c r="M18771" i="1"/>
  <c r="N18771" i="1" s="1"/>
  <c r="M18772" i="1"/>
  <c r="N18772" i="1" s="1"/>
  <c r="M18773" i="1"/>
  <c r="N18773" i="1" s="1"/>
  <c r="M18774" i="1"/>
  <c r="N18774" i="1" s="1"/>
  <c r="M18775" i="1"/>
  <c r="N18775" i="1" s="1"/>
  <c r="M18776" i="1"/>
  <c r="N18776" i="1" s="1"/>
  <c r="M18777" i="1"/>
  <c r="N18777" i="1" s="1"/>
  <c r="M18778" i="1"/>
  <c r="N18778" i="1" s="1"/>
  <c r="M18779" i="1"/>
  <c r="N18779" i="1" s="1"/>
  <c r="M18780" i="1"/>
  <c r="N18780" i="1" s="1"/>
  <c r="M18781" i="1"/>
  <c r="N18781" i="1" s="1"/>
  <c r="M18782" i="1"/>
  <c r="N18782" i="1" s="1"/>
  <c r="M18783" i="1"/>
  <c r="N18783" i="1" s="1"/>
  <c r="M18784" i="1"/>
  <c r="N18784" i="1" s="1"/>
  <c r="M18785" i="1"/>
  <c r="N18785" i="1" s="1"/>
  <c r="M18786" i="1"/>
  <c r="N18786" i="1" s="1"/>
  <c r="M18787" i="1"/>
  <c r="N18787" i="1" s="1"/>
  <c r="M18788" i="1"/>
  <c r="N18788" i="1" s="1"/>
  <c r="M18789" i="1"/>
  <c r="N18789" i="1" s="1"/>
  <c r="M18790" i="1"/>
  <c r="N18790" i="1" s="1"/>
  <c r="M18791" i="1"/>
  <c r="N18791" i="1" s="1"/>
  <c r="M18792" i="1"/>
  <c r="N18792" i="1" s="1"/>
  <c r="M18793" i="1"/>
  <c r="N18793" i="1" s="1"/>
  <c r="M18794" i="1"/>
  <c r="N18794" i="1" s="1"/>
  <c r="M18795" i="1"/>
  <c r="N18795" i="1" s="1"/>
  <c r="M18796" i="1"/>
  <c r="N18796" i="1" s="1"/>
  <c r="M18797" i="1"/>
  <c r="N18797" i="1" s="1"/>
  <c r="M18798" i="1"/>
  <c r="N18798" i="1" s="1"/>
  <c r="M18799" i="1"/>
  <c r="N18799" i="1" s="1"/>
  <c r="M18800" i="1"/>
  <c r="N18800" i="1" s="1"/>
  <c r="M18801" i="1"/>
  <c r="N18801" i="1" s="1"/>
  <c r="M18802" i="1"/>
  <c r="N18802" i="1" s="1"/>
  <c r="M18803" i="1"/>
  <c r="N18803" i="1" s="1"/>
  <c r="M18804" i="1"/>
  <c r="N18804" i="1" s="1"/>
  <c r="M18805" i="1"/>
  <c r="N18805" i="1" s="1"/>
  <c r="M18806" i="1"/>
  <c r="N18806" i="1" s="1"/>
  <c r="M18807" i="1"/>
  <c r="N18807" i="1" s="1"/>
  <c r="M18808" i="1"/>
  <c r="N18808" i="1" s="1"/>
  <c r="M18809" i="1"/>
  <c r="N18809" i="1" s="1"/>
  <c r="M18810" i="1"/>
  <c r="N18810" i="1" s="1"/>
  <c r="M18811" i="1"/>
  <c r="N18811" i="1" s="1"/>
  <c r="M18812" i="1"/>
  <c r="N18812" i="1" s="1"/>
  <c r="M18813" i="1"/>
  <c r="N18813" i="1" s="1"/>
  <c r="M18814" i="1"/>
  <c r="N18814" i="1" s="1"/>
  <c r="M18815" i="1"/>
  <c r="N18815" i="1" s="1"/>
  <c r="M18816" i="1"/>
  <c r="N18816" i="1" s="1"/>
  <c r="M18817" i="1"/>
  <c r="N18817" i="1" s="1"/>
  <c r="M18818" i="1"/>
  <c r="N18818" i="1" s="1"/>
  <c r="M18819" i="1"/>
  <c r="N18819" i="1" s="1"/>
  <c r="M18820" i="1"/>
  <c r="N18820" i="1" s="1"/>
  <c r="M18821" i="1"/>
  <c r="N18821" i="1" s="1"/>
  <c r="M18822" i="1"/>
  <c r="N18822" i="1" s="1"/>
  <c r="M18823" i="1"/>
  <c r="N18823" i="1" s="1"/>
  <c r="M18824" i="1"/>
  <c r="N18824" i="1" s="1"/>
  <c r="M18825" i="1"/>
  <c r="N18825" i="1" s="1"/>
  <c r="M18826" i="1"/>
  <c r="N18826" i="1" s="1"/>
  <c r="M18827" i="1"/>
  <c r="N18827" i="1" s="1"/>
  <c r="M18828" i="1"/>
  <c r="N18828" i="1" s="1"/>
  <c r="M18829" i="1"/>
  <c r="N18829" i="1" s="1"/>
  <c r="M18830" i="1"/>
  <c r="N18830" i="1" s="1"/>
  <c r="M18831" i="1"/>
  <c r="N18831" i="1" s="1"/>
  <c r="M18832" i="1"/>
  <c r="N18832" i="1" s="1"/>
  <c r="M18833" i="1"/>
  <c r="N18833" i="1" s="1"/>
  <c r="M18834" i="1"/>
  <c r="N18834" i="1" s="1"/>
  <c r="M18835" i="1"/>
  <c r="N18835" i="1" s="1"/>
  <c r="M18836" i="1"/>
  <c r="N18836" i="1" s="1"/>
  <c r="M18837" i="1"/>
  <c r="N18837" i="1" s="1"/>
  <c r="M18838" i="1"/>
  <c r="N18838" i="1" s="1"/>
  <c r="M18839" i="1"/>
  <c r="N18839" i="1" s="1"/>
  <c r="M18840" i="1"/>
  <c r="N18840" i="1" s="1"/>
  <c r="M18841" i="1"/>
  <c r="N18841" i="1" s="1"/>
  <c r="M18842" i="1"/>
  <c r="N18842" i="1" s="1"/>
  <c r="M18843" i="1"/>
  <c r="N18843" i="1" s="1"/>
  <c r="M18844" i="1"/>
  <c r="N18844" i="1" s="1"/>
  <c r="M18845" i="1"/>
  <c r="N18845" i="1" s="1"/>
  <c r="M18846" i="1"/>
  <c r="N18846" i="1" s="1"/>
  <c r="M18847" i="1"/>
  <c r="N18847" i="1" s="1"/>
  <c r="M18848" i="1"/>
  <c r="N18848" i="1" s="1"/>
  <c r="M18849" i="1"/>
  <c r="N18849" i="1" s="1"/>
  <c r="M18850" i="1"/>
  <c r="N18850" i="1" s="1"/>
  <c r="M18851" i="1"/>
  <c r="N18851" i="1" s="1"/>
  <c r="M18852" i="1"/>
  <c r="N18852" i="1" s="1"/>
  <c r="M18853" i="1"/>
  <c r="N18853" i="1" s="1"/>
  <c r="M18854" i="1"/>
  <c r="N18854" i="1" s="1"/>
  <c r="M18855" i="1"/>
  <c r="N18855" i="1" s="1"/>
  <c r="M18856" i="1"/>
  <c r="N18856" i="1" s="1"/>
  <c r="M18857" i="1"/>
  <c r="N18857" i="1" s="1"/>
  <c r="M18858" i="1"/>
  <c r="N18858" i="1" s="1"/>
  <c r="M18859" i="1"/>
  <c r="N18859" i="1" s="1"/>
  <c r="M18860" i="1"/>
  <c r="N18860" i="1" s="1"/>
  <c r="M18861" i="1"/>
  <c r="N18861" i="1" s="1"/>
  <c r="M18862" i="1"/>
  <c r="N18862" i="1" s="1"/>
  <c r="M18863" i="1"/>
  <c r="N18863" i="1" s="1"/>
  <c r="M18864" i="1"/>
  <c r="N18864" i="1" s="1"/>
  <c r="M18865" i="1"/>
  <c r="N18865" i="1" s="1"/>
  <c r="M18866" i="1"/>
  <c r="N18866" i="1" s="1"/>
  <c r="M18867" i="1"/>
  <c r="N18867" i="1" s="1"/>
  <c r="M18868" i="1"/>
  <c r="N18868" i="1" s="1"/>
  <c r="M18869" i="1"/>
  <c r="N18869" i="1" s="1"/>
  <c r="M18870" i="1"/>
  <c r="N18870" i="1" s="1"/>
  <c r="M18871" i="1"/>
  <c r="N18871" i="1" s="1"/>
  <c r="M18872" i="1"/>
  <c r="N18872" i="1" s="1"/>
  <c r="M18873" i="1"/>
  <c r="N18873" i="1" s="1"/>
  <c r="M18874" i="1"/>
  <c r="N18874" i="1" s="1"/>
  <c r="M18875" i="1"/>
  <c r="N18875" i="1" s="1"/>
  <c r="M18876" i="1"/>
  <c r="N18876" i="1" s="1"/>
  <c r="M18877" i="1"/>
  <c r="N18877" i="1" s="1"/>
  <c r="M18878" i="1"/>
  <c r="N18878" i="1" s="1"/>
  <c r="M18879" i="1"/>
  <c r="N18879" i="1" s="1"/>
  <c r="M18880" i="1"/>
  <c r="N18880" i="1" s="1"/>
  <c r="M18881" i="1"/>
  <c r="N18881" i="1" s="1"/>
  <c r="M18882" i="1"/>
  <c r="N18882" i="1" s="1"/>
  <c r="M18883" i="1"/>
  <c r="N18883" i="1" s="1"/>
  <c r="M18884" i="1"/>
  <c r="N18884" i="1" s="1"/>
  <c r="M18885" i="1"/>
  <c r="N18885" i="1" s="1"/>
  <c r="M18886" i="1"/>
  <c r="N18886" i="1" s="1"/>
  <c r="M18887" i="1"/>
  <c r="N18887" i="1" s="1"/>
  <c r="M18888" i="1"/>
  <c r="N18888" i="1" s="1"/>
  <c r="M18889" i="1"/>
  <c r="N18889" i="1" s="1"/>
  <c r="M18890" i="1"/>
  <c r="N18890" i="1" s="1"/>
  <c r="M18891" i="1"/>
  <c r="N18891" i="1" s="1"/>
  <c r="M18892" i="1"/>
  <c r="N18892" i="1" s="1"/>
  <c r="M18893" i="1"/>
  <c r="N18893" i="1" s="1"/>
  <c r="M18894" i="1"/>
  <c r="N18894" i="1" s="1"/>
  <c r="M18895" i="1"/>
  <c r="N18895" i="1" s="1"/>
  <c r="M18896" i="1"/>
  <c r="N18896" i="1" s="1"/>
  <c r="M18897" i="1"/>
  <c r="N18897" i="1" s="1"/>
  <c r="M18898" i="1"/>
  <c r="N18898" i="1" s="1"/>
  <c r="M18899" i="1"/>
  <c r="N18899" i="1" s="1"/>
  <c r="M18900" i="1"/>
  <c r="N18900" i="1" s="1"/>
  <c r="M18901" i="1"/>
  <c r="N18901" i="1" s="1"/>
  <c r="M18902" i="1"/>
  <c r="N18902" i="1" s="1"/>
  <c r="M18903" i="1"/>
  <c r="N18903" i="1" s="1"/>
  <c r="M18904" i="1"/>
  <c r="N18904" i="1" s="1"/>
  <c r="M18905" i="1"/>
  <c r="N18905" i="1" s="1"/>
  <c r="M18906" i="1"/>
  <c r="N18906" i="1" s="1"/>
  <c r="M18907" i="1"/>
  <c r="N18907" i="1" s="1"/>
  <c r="M18908" i="1"/>
  <c r="N18908" i="1" s="1"/>
  <c r="M18909" i="1"/>
  <c r="N18909" i="1" s="1"/>
  <c r="M18910" i="1"/>
  <c r="N18910" i="1" s="1"/>
  <c r="M18911" i="1"/>
  <c r="N18911" i="1" s="1"/>
  <c r="M18912" i="1"/>
  <c r="N18912" i="1" s="1"/>
  <c r="M18913" i="1"/>
  <c r="N18913" i="1" s="1"/>
  <c r="M18914" i="1"/>
  <c r="N18914" i="1" s="1"/>
  <c r="M18915" i="1"/>
  <c r="N18915" i="1" s="1"/>
  <c r="M18916" i="1"/>
  <c r="N18916" i="1" s="1"/>
  <c r="M18917" i="1"/>
  <c r="N18917" i="1" s="1"/>
  <c r="M18918" i="1"/>
  <c r="N18918" i="1" s="1"/>
  <c r="M18919" i="1"/>
  <c r="N18919" i="1" s="1"/>
  <c r="M18920" i="1"/>
  <c r="N18920" i="1" s="1"/>
  <c r="M18921" i="1"/>
  <c r="N18921" i="1" s="1"/>
  <c r="M18922" i="1"/>
  <c r="N18922" i="1" s="1"/>
  <c r="M18923" i="1"/>
  <c r="N18923" i="1" s="1"/>
  <c r="M18924" i="1"/>
  <c r="N18924" i="1" s="1"/>
  <c r="M18925" i="1"/>
  <c r="N18925" i="1" s="1"/>
  <c r="M18926" i="1"/>
  <c r="N18926" i="1" s="1"/>
  <c r="M18927" i="1"/>
  <c r="N18927" i="1" s="1"/>
  <c r="M18928" i="1"/>
  <c r="N18928" i="1" s="1"/>
  <c r="M18929" i="1"/>
  <c r="N18929" i="1" s="1"/>
  <c r="M18930" i="1"/>
  <c r="N18930" i="1" s="1"/>
  <c r="M18931" i="1"/>
  <c r="N18931" i="1" s="1"/>
  <c r="M18932" i="1"/>
  <c r="N18932" i="1" s="1"/>
  <c r="M18933" i="1"/>
  <c r="N18933" i="1" s="1"/>
  <c r="M18934" i="1"/>
  <c r="N18934" i="1" s="1"/>
  <c r="M18935" i="1"/>
  <c r="N18935" i="1" s="1"/>
  <c r="M18936" i="1"/>
  <c r="N18936" i="1" s="1"/>
  <c r="M18937" i="1"/>
  <c r="N18937" i="1" s="1"/>
  <c r="M18938" i="1"/>
  <c r="N18938" i="1" s="1"/>
  <c r="M18939" i="1"/>
  <c r="N18939" i="1" s="1"/>
  <c r="M18940" i="1"/>
  <c r="N18940" i="1" s="1"/>
  <c r="M18941" i="1"/>
  <c r="N18941" i="1" s="1"/>
  <c r="M18942" i="1"/>
  <c r="N18942" i="1" s="1"/>
  <c r="M18943" i="1"/>
  <c r="N18943" i="1" s="1"/>
  <c r="M18944" i="1"/>
  <c r="N18944" i="1" s="1"/>
  <c r="M18945" i="1"/>
  <c r="N18945" i="1" s="1"/>
  <c r="M18946" i="1"/>
  <c r="N18946" i="1" s="1"/>
  <c r="M18947" i="1"/>
  <c r="N18947" i="1" s="1"/>
  <c r="M18948" i="1"/>
  <c r="N18948" i="1" s="1"/>
  <c r="M18949" i="1"/>
  <c r="N18949" i="1" s="1"/>
  <c r="M18950" i="1"/>
  <c r="N18950" i="1" s="1"/>
  <c r="M18951" i="1"/>
  <c r="N18951" i="1" s="1"/>
  <c r="M18952" i="1"/>
  <c r="N18952" i="1" s="1"/>
  <c r="M18953" i="1"/>
  <c r="N18953" i="1" s="1"/>
  <c r="M18954" i="1"/>
  <c r="N18954" i="1" s="1"/>
  <c r="M18955" i="1"/>
  <c r="N18955" i="1" s="1"/>
  <c r="M18956" i="1"/>
  <c r="N18956" i="1" s="1"/>
  <c r="M18957" i="1"/>
  <c r="N18957" i="1" s="1"/>
  <c r="M18958" i="1"/>
  <c r="N18958" i="1" s="1"/>
  <c r="M18959" i="1"/>
  <c r="N18959" i="1" s="1"/>
  <c r="M18960" i="1"/>
  <c r="N18960" i="1" s="1"/>
  <c r="M18961" i="1"/>
  <c r="N18961" i="1" s="1"/>
  <c r="M18962" i="1"/>
  <c r="N18962" i="1" s="1"/>
  <c r="M18963" i="1"/>
  <c r="N18963" i="1" s="1"/>
  <c r="M18964" i="1"/>
  <c r="N18964" i="1" s="1"/>
  <c r="M18965" i="1"/>
  <c r="N18965" i="1" s="1"/>
  <c r="M18966" i="1"/>
  <c r="N18966" i="1" s="1"/>
  <c r="M18967" i="1"/>
  <c r="N18967" i="1" s="1"/>
  <c r="M18968" i="1"/>
  <c r="N18968" i="1" s="1"/>
  <c r="M18969" i="1"/>
  <c r="N18969" i="1" s="1"/>
  <c r="M18970" i="1"/>
  <c r="N18970" i="1" s="1"/>
  <c r="M18971" i="1"/>
  <c r="N18971" i="1" s="1"/>
  <c r="M18972" i="1"/>
  <c r="N18972" i="1" s="1"/>
  <c r="M18973" i="1"/>
  <c r="N18973" i="1" s="1"/>
  <c r="M18974" i="1"/>
  <c r="N18974" i="1" s="1"/>
  <c r="M18975" i="1"/>
  <c r="N18975" i="1" s="1"/>
  <c r="M18976" i="1"/>
  <c r="N18976" i="1" s="1"/>
  <c r="M18977" i="1"/>
  <c r="N18977" i="1" s="1"/>
  <c r="M18978" i="1"/>
  <c r="N18978" i="1" s="1"/>
  <c r="M18979" i="1"/>
  <c r="N18979" i="1" s="1"/>
  <c r="M18980" i="1"/>
  <c r="N18980" i="1" s="1"/>
  <c r="M18981" i="1"/>
  <c r="N18981" i="1" s="1"/>
  <c r="M18982" i="1"/>
  <c r="N18982" i="1" s="1"/>
  <c r="M18983" i="1"/>
  <c r="N18983" i="1" s="1"/>
  <c r="M18984" i="1"/>
  <c r="N18984" i="1" s="1"/>
  <c r="M18985" i="1"/>
  <c r="N18985" i="1" s="1"/>
  <c r="M18986" i="1"/>
  <c r="N18986" i="1" s="1"/>
  <c r="M18987" i="1"/>
  <c r="N18987" i="1" s="1"/>
  <c r="M18988" i="1"/>
  <c r="N18988" i="1" s="1"/>
  <c r="M18989" i="1"/>
  <c r="N18989" i="1" s="1"/>
  <c r="M18990" i="1"/>
  <c r="N18990" i="1" s="1"/>
  <c r="M18991" i="1"/>
  <c r="N18991" i="1" s="1"/>
  <c r="M18992" i="1"/>
  <c r="N18992" i="1" s="1"/>
  <c r="M18993" i="1"/>
  <c r="N18993" i="1" s="1"/>
  <c r="M18994" i="1"/>
  <c r="N18994" i="1" s="1"/>
  <c r="M18995" i="1"/>
  <c r="N18995" i="1" s="1"/>
  <c r="M18996" i="1"/>
  <c r="N18996" i="1" s="1"/>
  <c r="M18997" i="1"/>
  <c r="N18997" i="1" s="1"/>
  <c r="M18998" i="1"/>
  <c r="N18998" i="1" s="1"/>
  <c r="M18999" i="1"/>
  <c r="N18999" i="1" s="1"/>
  <c r="M19000" i="1"/>
  <c r="N19000" i="1" s="1"/>
  <c r="M19001" i="1"/>
  <c r="N19001" i="1" s="1"/>
  <c r="M19002" i="1"/>
  <c r="N19002" i="1" s="1"/>
  <c r="M19003" i="1"/>
  <c r="N19003" i="1" s="1"/>
  <c r="M19004" i="1"/>
  <c r="N19004" i="1" s="1"/>
  <c r="M19005" i="1"/>
  <c r="N19005" i="1" s="1"/>
  <c r="M19006" i="1"/>
  <c r="N19006" i="1" s="1"/>
  <c r="M19007" i="1"/>
  <c r="N19007" i="1" s="1"/>
  <c r="M19008" i="1"/>
  <c r="N19008" i="1" s="1"/>
  <c r="M19009" i="1"/>
  <c r="N19009" i="1" s="1"/>
  <c r="M19010" i="1"/>
  <c r="N19010" i="1" s="1"/>
  <c r="M19011" i="1"/>
  <c r="N19011" i="1" s="1"/>
  <c r="M19012" i="1"/>
  <c r="N19012" i="1" s="1"/>
  <c r="M19013" i="1"/>
  <c r="N19013" i="1" s="1"/>
  <c r="M19014" i="1"/>
  <c r="N19014" i="1" s="1"/>
  <c r="M19015" i="1"/>
  <c r="N19015" i="1" s="1"/>
  <c r="M19016" i="1"/>
  <c r="N19016" i="1" s="1"/>
  <c r="M19017" i="1"/>
  <c r="N19017" i="1" s="1"/>
  <c r="M19018" i="1"/>
  <c r="N19018" i="1" s="1"/>
  <c r="M19019" i="1"/>
  <c r="N19019" i="1" s="1"/>
  <c r="M19020" i="1"/>
  <c r="N19020" i="1" s="1"/>
  <c r="M19021" i="1"/>
  <c r="N19021" i="1" s="1"/>
  <c r="M19022" i="1"/>
  <c r="N19022" i="1" s="1"/>
  <c r="M19023" i="1"/>
  <c r="N19023" i="1" s="1"/>
  <c r="M19024" i="1"/>
  <c r="N19024" i="1" s="1"/>
  <c r="M19025" i="1"/>
  <c r="N19025" i="1" s="1"/>
  <c r="M19026" i="1"/>
  <c r="N19026" i="1" s="1"/>
  <c r="M19027" i="1"/>
  <c r="N19027" i="1" s="1"/>
  <c r="M19028" i="1"/>
  <c r="N19028" i="1" s="1"/>
  <c r="M19029" i="1"/>
  <c r="N19029" i="1" s="1"/>
  <c r="M19030" i="1"/>
  <c r="N19030" i="1" s="1"/>
  <c r="M19031" i="1"/>
  <c r="N19031" i="1" s="1"/>
  <c r="M19032" i="1"/>
  <c r="N19032" i="1" s="1"/>
  <c r="M19033" i="1"/>
  <c r="N19033" i="1" s="1"/>
  <c r="M19034" i="1"/>
  <c r="N19034" i="1" s="1"/>
  <c r="M19035" i="1"/>
  <c r="N19035" i="1" s="1"/>
  <c r="M19036" i="1"/>
  <c r="N19036" i="1" s="1"/>
  <c r="M19037" i="1"/>
  <c r="N19037" i="1" s="1"/>
  <c r="M19038" i="1"/>
  <c r="N19038" i="1" s="1"/>
  <c r="M19039" i="1"/>
  <c r="N19039" i="1" s="1"/>
  <c r="M19040" i="1"/>
  <c r="N19040" i="1" s="1"/>
  <c r="M19041" i="1"/>
  <c r="N19041" i="1" s="1"/>
  <c r="M19042" i="1"/>
  <c r="N19042" i="1" s="1"/>
  <c r="M19043" i="1"/>
  <c r="N19043" i="1" s="1"/>
  <c r="M19044" i="1"/>
  <c r="N19044" i="1" s="1"/>
  <c r="M19045" i="1"/>
  <c r="N19045" i="1" s="1"/>
  <c r="M19046" i="1"/>
  <c r="N19046" i="1" s="1"/>
  <c r="M19047" i="1"/>
  <c r="N19047" i="1" s="1"/>
  <c r="M19048" i="1"/>
  <c r="N19048" i="1" s="1"/>
  <c r="M19049" i="1"/>
  <c r="N19049" i="1" s="1"/>
  <c r="M19050" i="1"/>
  <c r="N19050" i="1" s="1"/>
  <c r="M19051" i="1"/>
  <c r="N19051" i="1" s="1"/>
  <c r="M19052" i="1"/>
  <c r="N19052" i="1" s="1"/>
  <c r="M19053" i="1"/>
  <c r="N19053" i="1" s="1"/>
  <c r="M19054" i="1"/>
  <c r="N19054" i="1" s="1"/>
  <c r="M19055" i="1"/>
  <c r="N19055" i="1" s="1"/>
  <c r="M19056" i="1"/>
  <c r="N19056" i="1" s="1"/>
  <c r="M19057" i="1"/>
  <c r="N19057" i="1" s="1"/>
  <c r="M19058" i="1"/>
  <c r="N19058" i="1" s="1"/>
  <c r="M19059" i="1"/>
  <c r="N19059" i="1" s="1"/>
  <c r="M19060" i="1"/>
  <c r="N19060" i="1" s="1"/>
  <c r="M19061" i="1"/>
  <c r="N19061" i="1" s="1"/>
  <c r="M19062" i="1"/>
  <c r="N19062" i="1" s="1"/>
  <c r="M19063" i="1"/>
  <c r="N19063" i="1" s="1"/>
  <c r="M19064" i="1"/>
  <c r="N19064" i="1" s="1"/>
  <c r="M19065" i="1"/>
  <c r="N19065" i="1" s="1"/>
  <c r="M19066" i="1"/>
  <c r="N19066" i="1" s="1"/>
  <c r="M19067" i="1"/>
  <c r="N19067" i="1" s="1"/>
  <c r="M19068" i="1"/>
  <c r="N19068" i="1" s="1"/>
  <c r="M19069" i="1"/>
  <c r="N19069" i="1" s="1"/>
  <c r="M19070" i="1"/>
  <c r="N19070" i="1" s="1"/>
  <c r="M19071" i="1"/>
  <c r="N19071" i="1" s="1"/>
  <c r="M19072" i="1"/>
  <c r="N19072" i="1" s="1"/>
  <c r="M19073" i="1"/>
  <c r="N19073" i="1" s="1"/>
  <c r="M19074" i="1"/>
  <c r="N19074" i="1" s="1"/>
  <c r="M19075" i="1"/>
  <c r="N19075" i="1" s="1"/>
  <c r="M19076" i="1"/>
  <c r="N19076" i="1" s="1"/>
  <c r="M19077" i="1"/>
  <c r="N19077" i="1" s="1"/>
  <c r="M19078" i="1"/>
  <c r="N19078" i="1" s="1"/>
  <c r="M19079" i="1"/>
  <c r="N19079" i="1" s="1"/>
  <c r="M19080" i="1"/>
  <c r="N19080" i="1" s="1"/>
  <c r="M19081" i="1"/>
  <c r="N19081" i="1" s="1"/>
  <c r="M19082" i="1"/>
  <c r="N19082" i="1" s="1"/>
  <c r="M19083" i="1"/>
  <c r="N19083" i="1" s="1"/>
  <c r="M19084" i="1"/>
  <c r="N19084" i="1" s="1"/>
  <c r="M19085" i="1"/>
  <c r="N19085" i="1" s="1"/>
  <c r="M19086" i="1"/>
  <c r="N19086" i="1" s="1"/>
  <c r="M19087" i="1"/>
  <c r="N19087" i="1" s="1"/>
  <c r="M19088" i="1"/>
  <c r="N19088" i="1" s="1"/>
  <c r="M19089" i="1"/>
  <c r="N19089" i="1" s="1"/>
  <c r="M19090" i="1"/>
  <c r="N19090" i="1" s="1"/>
  <c r="M19091" i="1"/>
  <c r="N19091" i="1" s="1"/>
  <c r="M19092" i="1"/>
  <c r="N19092" i="1" s="1"/>
  <c r="M19093" i="1"/>
  <c r="N19093" i="1" s="1"/>
  <c r="M19094" i="1"/>
  <c r="N19094" i="1" s="1"/>
  <c r="M19095" i="1"/>
  <c r="N19095" i="1" s="1"/>
  <c r="M19096" i="1"/>
  <c r="N19096" i="1" s="1"/>
  <c r="M19097" i="1"/>
  <c r="N19097" i="1" s="1"/>
  <c r="M19098" i="1"/>
  <c r="N19098" i="1" s="1"/>
  <c r="M19099" i="1"/>
  <c r="N19099" i="1" s="1"/>
  <c r="M19100" i="1"/>
  <c r="N19100" i="1" s="1"/>
  <c r="M19101" i="1"/>
  <c r="N19101" i="1" s="1"/>
  <c r="M19102" i="1"/>
  <c r="N19102" i="1" s="1"/>
  <c r="M19103" i="1"/>
  <c r="N19103" i="1" s="1"/>
  <c r="M19104" i="1"/>
  <c r="N19104" i="1" s="1"/>
  <c r="M19105" i="1"/>
  <c r="N19105" i="1" s="1"/>
  <c r="M19106" i="1"/>
  <c r="N19106" i="1" s="1"/>
  <c r="M19107" i="1"/>
  <c r="N19107" i="1" s="1"/>
  <c r="M19108" i="1"/>
  <c r="N19108" i="1" s="1"/>
  <c r="M19109" i="1"/>
  <c r="N19109" i="1" s="1"/>
  <c r="M19110" i="1"/>
  <c r="N19110" i="1" s="1"/>
  <c r="M19111" i="1"/>
  <c r="N19111" i="1" s="1"/>
  <c r="M19112" i="1"/>
  <c r="N19112" i="1" s="1"/>
  <c r="M19113" i="1"/>
  <c r="N19113" i="1" s="1"/>
  <c r="M19114" i="1"/>
  <c r="N19114" i="1" s="1"/>
  <c r="M19115" i="1"/>
  <c r="N19115" i="1" s="1"/>
  <c r="M19116" i="1"/>
  <c r="N19116" i="1" s="1"/>
  <c r="M19117" i="1"/>
  <c r="N19117" i="1" s="1"/>
  <c r="M19118" i="1"/>
  <c r="N19118" i="1" s="1"/>
  <c r="M19119" i="1"/>
  <c r="N19119" i="1" s="1"/>
  <c r="M19120" i="1"/>
  <c r="N19120" i="1" s="1"/>
  <c r="M19121" i="1"/>
  <c r="N19121" i="1" s="1"/>
  <c r="M19122" i="1"/>
  <c r="N19122" i="1" s="1"/>
  <c r="M19123" i="1"/>
  <c r="N19123" i="1" s="1"/>
  <c r="M19124" i="1"/>
  <c r="N19124" i="1" s="1"/>
  <c r="M19125" i="1"/>
  <c r="N19125" i="1" s="1"/>
  <c r="M19126" i="1"/>
  <c r="N19126" i="1" s="1"/>
  <c r="M19127" i="1"/>
  <c r="N19127" i="1" s="1"/>
  <c r="M19128" i="1"/>
  <c r="N19128" i="1" s="1"/>
  <c r="M19129" i="1"/>
  <c r="N19129" i="1" s="1"/>
  <c r="M19130" i="1"/>
  <c r="N19130" i="1" s="1"/>
  <c r="M19131" i="1"/>
  <c r="N19131" i="1" s="1"/>
  <c r="M19132" i="1"/>
  <c r="N19132" i="1" s="1"/>
  <c r="M19133" i="1"/>
  <c r="N19133" i="1" s="1"/>
  <c r="M19134" i="1"/>
  <c r="N19134" i="1" s="1"/>
  <c r="M19135" i="1"/>
  <c r="N19135" i="1" s="1"/>
  <c r="M19136" i="1"/>
  <c r="N19136" i="1" s="1"/>
  <c r="M19137" i="1"/>
  <c r="N19137" i="1" s="1"/>
  <c r="M19138" i="1"/>
  <c r="N19138" i="1" s="1"/>
  <c r="M19139" i="1"/>
  <c r="N19139" i="1" s="1"/>
  <c r="M19140" i="1"/>
  <c r="N19140" i="1" s="1"/>
  <c r="M19141" i="1"/>
  <c r="N19141" i="1" s="1"/>
  <c r="M19142" i="1"/>
  <c r="N19142" i="1" s="1"/>
  <c r="M19143" i="1"/>
  <c r="N19143" i="1" s="1"/>
  <c r="M19144" i="1"/>
  <c r="N19144" i="1" s="1"/>
  <c r="M19145" i="1"/>
  <c r="N19145" i="1" s="1"/>
  <c r="M19146" i="1"/>
  <c r="N19146" i="1" s="1"/>
  <c r="M19147" i="1"/>
  <c r="N19147" i="1" s="1"/>
  <c r="M19148" i="1"/>
  <c r="N19148" i="1" s="1"/>
  <c r="M19149" i="1"/>
  <c r="N19149" i="1" s="1"/>
  <c r="M19150" i="1"/>
  <c r="N19150" i="1" s="1"/>
  <c r="M19151" i="1"/>
  <c r="N19151" i="1" s="1"/>
  <c r="M19152" i="1"/>
  <c r="N19152" i="1" s="1"/>
  <c r="M19153" i="1"/>
  <c r="N19153" i="1" s="1"/>
  <c r="M19154" i="1"/>
  <c r="N19154" i="1" s="1"/>
  <c r="M19155" i="1"/>
  <c r="N19155" i="1" s="1"/>
  <c r="M19156" i="1"/>
  <c r="N19156" i="1" s="1"/>
  <c r="M19157" i="1"/>
  <c r="N19157" i="1" s="1"/>
  <c r="M19158" i="1"/>
  <c r="N19158" i="1" s="1"/>
  <c r="M19159" i="1"/>
  <c r="N19159" i="1" s="1"/>
  <c r="M19160" i="1"/>
  <c r="N19160" i="1" s="1"/>
  <c r="M19161" i="1"/>
  <c r="N19161" i="1" s="1"/>
  <c r="M19162" i="1"/>
  <c r="N19162" i="1" s="1"/>
  <c r="M19163" i="1"/>
  <c r="N19163" i="1" s="1"/>
  <c r="M19164" i="1"/>
  <c r="N19164" i="1" s="1"/>
  <c r="M19165" i="1"/>
  <c r="N19165" i="1" s="1"/>
  <c r="M19166" i="1"/>
  <c r="N19166" i="1" s="1"/>
  <c r="M19167" i="1"/>
  <c r="N19167" i="1" s="1"/>
  <c r="M19168" i="1"/>
  <c r="N19168" i="1" s="1"/>
  <c r="M19169" i="1"/>
  <c r="N19169" i="1" s="1"/>
  <c r="M19170" i="1"/>
  <c r="N19170" i="1" s="1"/>
  <c r="M19171" i="1"/>
  <c r="N19171" i="1" s="1"/>
  <c r="M19172" i="1"/>
  <c r="N19172" i="1" s="1"/>
  <c r="M19173" i="1"/>
  <c r="N19173" i="1" s="1"/>
  <c r="M19174" i="1"/>
  <c r="N19174" i="1" s="1"/>
  <c r="M19175" i="1"/>
  <c r="N19175" i="1" s="1"/>
  <c r="M19176" i="1"/>
  <c r="N19176" i="1" s="1"/>
  <c r="M19177" i="1"/>
  <c r="N19177" i="1" s="1"/>
  <c r="M19178" i="1"/>
  <c r="N19178" i="1" s="1"/>
  <c r="M19179" i="1"/>
  <c r="N19179" i="1" s="1"/>
  <c r="M19180" i="1"/>
  <c r="N19180" i="1" s="1"/>
  <c r="M19181" i="1"/>
  <c r="N19181" i="1" s="1"/>
  <c r="M19182" i="1"/>
  <c r="N19182" i="1" s="1"/>
  <c r="M19183" i="1"/>
  <c r="N19183" i="1" s="1"/>
  <c r="M19184" i="1"/>
  <c r="N19184" i="1" s="1"/>
  <c r="M19185" i="1"/>
  <c r="N19185" i="1" s="1"/>
  <c r="M19186" i="1"/>
  <c r="N19186" i="1" s="1"/>
  <c r="M19187" i="1"/>
  <c r="N19187" i="1" s="1"/>
  <c r="M19188" i="1"/>
  <c r="N19188" i="1" s="1"/>
  <c r="M19189" i="1"/>
  <c r="N19189" i="1" s="1"/>
  <c r="M19190" i="1"/>
  <c r="N19190" i="1" s="1"/>
  <c r="M19191" i="1"/>
  <c r="N19191" i="1" s="1"/>
  <c r="M19192" i="1"/>
  <c r="N19192" i="1" s="1"/>
  <c r="M19193" i="1"/>
  <c r="N19193" i="1" s="1"/>
  <c r="M19194" i="1"/>
  <c r="N19194" i="1" s="1"/>
  <c r="M19195" i="1"/>
  <c r="N19195" i="1" s="1"/>
  <c r="M19196" i="1"/>
  <c r="N19196" i="1" s="1"/>
  <c r="M19197" i="1"/>
  <c r="N19197" i="1" s="1"/>
  <c r="M19198" i="1"/>
  <c r="N19198" i="1" s="1"/>
  <c r="M19199" i="1"/>
  <c r="N19199" i="1" s="1"/>
  <c r="M19200" i="1"/>
  <c r="N19200" i="1" s="1"/>
  <c r="M19201" i="1"/>
  <c r="N19201" i="1" s="1"/>
  <c r="M19202" i="1"/>
  <c r="N19202" i="1" s="1"/>
  <c r="M19203" i="1"/>
  <c r="N19203" i="1" s="1"/>
  <c r="M19204" i="1"/>
  <c r="N19204" i="1" s="1"/>
  <c r="M19205" i="1"/>
  <c r="N19205" i="1" s="1"/>
  <c r="M19206" i="1"/>
  <c r="N19206" i="1" s="1"/>
  <c r="M19207" i="1"/>
  <c r="N19207" i="1" s="1"/>
  <c r="M19208" i="1"/>
  <c r="N19208" i="1" s="1"/>
  <c r="M19209" i="1"/>
  <c r="N19209" i="1" s="1"/>
  <c r="M19210" i="1"/>
  <c r="N19210" i="1" s="1"/>
  <c r="M19211" i="1"/>
  <c r="N19211" i="1" s="1"/>
  <c r="M19212" i="1"/>
  <c r="N19212" i="1" s="1"/>
  <c r="M19213" i="1"/>
  <c r="N19213" i="1" s="1"/>
  <c r="M19214" i="1"/>
  <c r="N19214" i="1" s="1"/>
  <c r="M19215" i="1"/>
  <c r="N19215" i="1" s="1"/>
  <c r="M19216" i="1"/>
  <c r="N19216" i="1" s="1"/>
  <c r="M19217" i="1"/>
  <c r="N19217" i="1" s="1"/>
  <c r="M19218" i="1"/>
  <c r="N19218" i="1" s="1"/>
  <c r="M19219" i="1"/>
  <c r="N19219" i="1" s="1"/>
  <c r="M19220" i="1"/>
  <c r="N19220" i="1" s="1"/>
  <c r="M19221" i="1"/>
  <c r="N19221" i="1" s="1"/>
  <c r="M19222" i="1"/>
  <c r="N19222" i="1" s="1"/>
  <c r="M19223" i="1"/>
  <c r="N19223" i="1" s="1"/>
  <c r="M19224" i="1"/>
  <c r="N19224" i="1" s="1"/>
  <c r="M19225" i="1"/>
  <c r="N19225" i="1" s="1"/>
  <c r="M19226" i="1"/>
  <c r="N19226" i="1" s="1"/>
  <c r="M19227" i="1"/>
  <c r="N19227" i="1" s="1"/>
  <c r="M19228" i="1"/>
  <c r="N19228" i="1" s="1"/>
  <c r="M19229" i="1"/>
  <c r="N19229" i="1" s="1"/>
  <c r="M19230" i="1"/>
  <c r="N19230" i="1" s="1"/>
  <c r="M19231" i="1"/>
  <c r="N19231" i="1" s="1"/>
  <c r="M19232" i="1"/>
  <c r="N19232" i="1" s="1"/>
  <c r="M19233" i="1"/>
  <c r="N19233" i="1" s="1"/>
  <c r="M19234" i="1"/>
  <c r="N19234" i="1" s="1"/>
  <c r="M19235" i="1"/>
  <c r="N19235" i="1" s="1"/>
  <c r="M19236" i="1"/>
  <c r="N19236" i="1" s="1"/>
  <c r="M19237" i="1"/>
  <c r="N19237" i="1" s="1"/>
  <c r="M19238" i="1"/>
  <c r="N19238" i="1" s="1"/>
  <c r="M19239" i="1"/>
  <c r="N19239" i="1" s="1"/>
  <c r="M19240" i="1"/>
  <c r="N19240" i="1" s="1"/>
  <c r="M19241" i="1"/>
  <c r="N19241" i="1" s="1"/>
  <c r="M19242" i="1"/>
  <c r="N19242" i="1" s="1"/>
  <c r="M19243" i="1"/>
  <c r="N19243" i="1" s="1"/>
  <c r="M19244" i="1"/>
  <c r="N19244" i="1" s="1"/>
  <c r="M19245" i="1"/>
  <c r="N19245" i="1" s="1"/>
  <c r="M19246" i="1"/>
  <c r="N19246" i="1" s="1"/>
  <c r="M19247" i="1"/>
  <c r="N19247" i="1" s="1"/>
  <c r="M19248" i="1"/>
  <c r="N19248" i="1" s="1"/>
  <c r="M19249" i="1"/>
  <c r="N19249" i="1" s="1"/>
  <c r="M19250" i="1"/>
  <c r="N19250" i="1" s="1"/>
  <c r="M19251" i="1"/>
  <c r="N19251" i="1" s="1"/>
  <c r="M19252" i="1"/>
  <c r="N19252" i="1" s="1"/>
  <c r="M19253" i="1"/>
  <c r="N19253" i="1" s="1"/>
  <c r="M19254" i="1"/>
  <c r="N19254" i="1" s="1"/>
  <c r="M19255" i="1"/>
  <c r="N19255" i="1" s="1"/>
  <c r="M19256" i="1"/>
  <c r="N19256" i="1" s="1"/>
  <c r="M19257" i="1"/>
  <c r="N19257" i="1" s="1"/>
  <c r="M19258" i="1"/>
  <c r="N19258" i="1" s="1"/>
  <c r="M19259" i="1"/>
  <c r="N19259" i="1" s="1"/>
  <c r="M19260" i="1"/>
  <c r="N19260" i="1" s="1"/>
  <c r="M19261" i="1"/>
  <c r="N19261" i="1" s="1"/>
  <c r="M19262" i="1"/>
  <c r="N19262" i="1" s="1"/>
  <c r="M19263" i="1"/>
  <c r="N19263" i="1" s="1"/>
  <c r="M19264" i="1"/>
  <c r="N19264" i="1" s="1"/>
  <c r="M19265" i="1"/>
  <c r="N19265" i="1" s="1"/>
  <c r="M19266" i="1"/>
  <c r="N19266" i="1" s="1"/>
  <c r="M19267" i="1"/>
  <c r="N19267" i="1" s="1"/>
  <c r="M19268" i="1"/>
  <c r="N19268" i="1" s="1"/>
  <c r="M19269" i="1"/>
  <c r="N19269" i="1" s="1"/>
  <c r="M19270" i="1"/>
  <c r="N19270" i="1" s="1"/>
  <c r="M19271" i="1"/>
  <c r="N19271" i="1" s="1"/>
  <c r="M19272" i="1"/>
  <c r="N19272" i="1" s="1"/>
  <c r="M19273" i="1"/>
  <c r="N19273" i="1" s="1"/>
  <c r="M19274" i="1"/>
  <c r="N19274" i="1" s="1"/>
  <c r="M19275" i="1"/>
  <c r="N19275" i="1" s="1"/>
  <c r="M19276" i="1"/>
  <c r="N19276" i="1" s="1"/>
  <c r="M19277" i="1"/>
  <c r="N19277" i="1" s="1"/>
  <c r="M19278" i="1"/>
  <c r="N19278" i="1" s="1"/>
  <c r="M19279" i="1"/>
  <c r="N19279" i="1" s="1"/>
  <c r="M19280" i="1"/>
  <c r="N19280" i="1" s="1"/>
  <c r="M19281" i="1"/>
  <c r="N19281" i="1" s="1"/>
  <c r="M19282" i="1"/>
  <c r="N19282" i="1" s="1"/>
  <c r="M19283" i="1"/>
  <c r="N19283" i="1" s="1"/>
  <c r="M19284" i="1"/>
  <c r="N19284" i="1" s="1"/>
  <c r="M19285" i="1"/>
  <c r="N19285" i="1" s="1"/>
  <c r="M19286" i="1"/>
  <c r="N19286" i="1" s="1"/>
  <c r="M19287" i="1"/>
  <c r="N19287" i="1" s="1"/>
  <c r="M19288" i="1"/>
  <c r="N19288" i="1" s="1"/>
  <c r="M19289" i="1"/>
  <c r="N19289" i="1" s="1"/>
  <c r="M19290" i="1"/>
  <c r="N19290" i="1" s="1"/>
  <c r="M19291" i="1"/>
  <c r="N19291" i="1" s="1"/>
  <c r="M19292" i="1"/>
  <c r="N19292" i="1" s="1"/>
  <c r="M19293" i="1"/>
  <c r="N19293" i="1" s="1"/>
  <c r="M19294" i="1"/>
  <c r="N19294" i="1" s="1"/>
  <c r="M19295" i="1"/>
  <c r="N19295" i="1" s="1"/>
  <c r="M19296" i="1"/>
  <c r="N19296" i="1" s="1"/>
  <c r="M19297" i="1"/>
  <c r="N19297" i="1" s="1"/>
  <c r="M19298" i="1"/>
  <c r="N19298" i="1" s="1"/>
  <c r="M19299" i="1"/>
  <c r="N19299" i="1" s="1"/>
  <c r="M19300" i="1"/>
  <c r="N19300" i="1" s="1"/>
  <c r="M19301" i="1"/>
  <c r="N19301" i="1" s="1"/>
  <c r="M19302" i="1"/>
  <c r="N19302" i="1" s="1"/>
  <c r="M19303" i="1"/>
  <c r="N19303" i="1" s="1"/>
  <c r="M19304" i="1"/>
  <c r="N19304" i="1" s="1"/>
  <c r="M19305" i="1"/>
  <c r="N19305" i="1" s="1"/>
  <c r="M19306" i="1"/>
  <c r="N19306" i="1" s="1"/>
  <c r="M19307" i="1"/>
  <c r="N19307" i="1" s="1"/>
  <c r="M19308" i="1"/>
  <c r="N19308" i="1" s="1"/>
  <c r="M19309" i="1"/>
  <c r="N19309" i="1" s="1"/>
  <c r="M19310" i="1"/>
  <c r="N19310" i="1" s="1"/>
  <c r="M19311" i="1"/>
  <c r="N19311" i="1" s="1"/>
  <c r="M19312" i="1"/>
  <c r="N19312" i="1" s="1"/>
  <c r="M19313" i="1"/>
  <c r="N19313" i="1" s="1"/>
  <c r="M19314" i="1"/>
  <c r="N19314" i="1" s="1"/>
  <c r="M19315" i="1"/>
  <c r="N19315" i="1" s="1"/>
  <c r="M19316" i="1"/>
  <c r="N19316" i="1" s="1"/>
  <c r="M19317" i="1"/>
  <c r="N19317" i="1" s="1"/>
  <c r="M19318" i="1"/>
  <c r="N19318" i="1" s="1"/>
  <c r="M19319" i="1"/>
  <c r="N19319" i="1" s="1"/>
  <c r="M19320" i="1"/>
  <c r="N19320" i="1" s="1"/>
  <c r="M19321" i="1"/>
  <c r="N19321" i="1" s="1"/>
  <c r="M19322" i="1"/>
  <c r="N19322" i="1" s="1"/>
  <c r="M19323" i="1"/>
  <c r="N19323" i="1" s="1"/>
  <c r="M19324" i="1"/>
  <c r="N19324" i="1" s="1"/>
  <c r="M19325" i="1"/>
  <c r="N19325" i="1" s="1"/>
  <c r="M19326" i="1"/>
  <c r="N19326" i="1" s="1"/>
  <c r="M19327" i="1"/>
  <c r="N19327" i="1" s="1"/>
  <c r="M19328" i="1"/>
  <c r="N19328" i="1" s="1"/>
  <c r="M19329" i="1"/>
  <c r="N19329" i="1" s="1"/>
  <c r="M19330" i="1"/>
  <c r="N19330" i="1" s="1"/>
  <c r="M19331" i="1"/>
  <c r="N19331" i="1" s="1"/>
  <c r="M19332" i="1"/>
  <c r="N19332" i="1" s="1"/>
  <c r="M19333" i="1"/>
  <c r="N19333" i="1" s="1"/>
  <c r="M19334" i="1"/>
  <c r="N19334" i="1" s="1"/>
  <c r="M19335" i="1"/>
  <c r="N19335" i="1" s="1"/>
  <c r="M19336" i="1"/>
  <c r="N19336" i="1" s="1"/>
  <c r="M19337" i="1"/>
  <c r="N19337" i="1" s="1"/>
  <c r="M19338" i="1"/>
  <c r="N19338" i="1" s="1"/>
  <c r="M19339" i="1"/>
  <c r="N19339" i="1" s="1"/>
  <c r="M19340" i="1"/>
  <c r="N19340" i="1" s="1"/>
  <c r="M19341" i="1"/>
  <c r="N19341" i="1" s="1"/>
  <c r="M19342" i="1"/>
  <c r="N19342" i="1" s="1"/>
  <c r="M19343" i="1"/>
  <c r="N19343" i="1" s="1"/>
  <c r="M19344" i="1"/>
  <c r="N19344" i="1" s="1"/>
  <c r="M19345" i="1"/>
  <c r="N19345" i="1" s="1"/>
  <c r="M19346" i="1"/>
  <c r="N19346" i="1" s="1"/>
  <c r="M19347" i="1"/>
  <c r="N19347" i="1" s="1"/>
  <c r="M19348" i="1"/>
  <c r="N19348" i="1" s="1"/>
  <c r="M19349" i="1"/>
  <c r="N19349" i="1" s="1"/>
  <c r="M19350" i="1"/>
  <c r="N19350" i="1" s="1"/>
  <c r="M19351" i="1"/>
  <c r="N19351" i="1" s="1"/>
  <c r="M19352" i="1"/>
  <c r="N19352" i="1" s="1"/>
  <c r="M19353" i="1"/>
  <c r="N19353" i="1" s="1"/>
  <c r="M19354" i="1"/>
  <c r="N19354" i="1" s="1"/>
  <c r="M19355" i="1"/>
  <c r="N19355" i="1" s="1"/>
  <c r="M19356" i="1"/>
  <c r="N19356" i="1" s="1"/>
  <c r="M19357" i="1"/>
  <c r="N19357" i="1" s="1"/>
  <c r="M19358" i="1"/>
  <c r="N19358" i="1" s="1"/>
  <c r="M19359" i="1"/>
  <c r="N19359" i="1" s="1"/>
  <c r="M19360" i="1"/>
  <c r="N19360" i="1" s="1"/>
  <c r="M19361" i="1"/>
  <c r="N19361" i="1" s="1"/>
  <c r="M19362" i="1"/>
  <c r="N19362" i="1" s="1"/>
  <c r="M19363" i="1"/>
  <c r="N19363" i="1" s="1"/>
  <c r="M19364" i="1"/>
  <c r="N19364" i="1" s="1"/>
  <c r="M19365" i="1"/>
  <c r="N19365" i="1" s="1"/>
  <c r="M19366" i="1"/>
  <c r="N19366" i="1" s="1"/>
  <c r="M19367" i="1"/>
  <c r="N19367" i="1" s="1"/>
  <c r="M19368" i="1"/>
  <c r="N19368" i="1" s="1"/>
  <c r="M19369" i="1"/>
  <c r="N19369" i="1" s="1"/>
  <c r="M19370" i="1"/>
  <c r="N19370" i="1" s="1"/>
  <c r="M19371" i="1"/>
  <c r="N19371" i="1" s="1"/>
  <c r="M19372" i="1"/>
  <c r="N19372" i="1" s="1"/>
  <c r="M19373" i="1"/>
  <c r="N19373" i="1" s="1"/>
  <c r="M19374" i="1"/>
  <c r="N19374" i="1" s="1"/>
  <c r="M19375" i="1"/>
  <c r="N19375" i="1" s="1"/>
  <c r="M19376" i="1"/>
  <c r="N19376" i="1" s="1"/>
  <c r="M19377" i="1"/>
  <c r="N19377" i="1" s="1"/>
  <c r="M19378" i="1"/>
  <c r="N19378" i="1" s="1"/>
  <c r="M19379" i="1"/>
  <c r="N19379" i="1" s="1"/>
  <c r="M19380" i="1"/>
  <c r="N19380" i="1" s="1"/>
  <c r="M19381" i="1"/>
  <c r="N19381" i="1" s="1"/>
  <c r="M19382" i="1"/>
  <c r="N19382" i="1" s="1"/>
  <c r="M19383" i="1"/>
  <c r="N19383" i="1" s="1"/>
  <c r="M19384" i="1"/>
  <c r="N19384" i="1" s="1"/>
  <c r="M19385" i="1"/>
  <c r="N19385" i="1" s="1"/>
  <c r="M19386" i="1"/>
  <c r="N19386" i="1" s="1"/>
  <c r="M19387" i="1"/>
  <c r="N19387" i="1" s="1"/>
  <c r="M19388" i="1"/>
  <c r="N19388" i="1" s="1"/>
  <c r="M19389" i="1"/>
  <c r="N19389" i="1" s="1"/>
  <c r="M19390" i="1"/>
  <c r="N19390" i="1" s="1"/>
  <c r="M19391" i="1"/>
  <c r="N19391" i="1" s="1"/>
  <c r="M19392" i="1"/>
  <c r="N19392" i="1" s="1"/>
  <c r="M19393" i="1"/>
  <c r="N19393" i="1" s="1"/>
  <c r="M19394" i="1"/>
  <c r="N19394" i="1" s="1"/>
  <c r="M19395" i="1"/>
  <c r="N19395" i="1" s="1"/>
  <c r="M19396" i="1"/>
  <c r="N19396" i="1" s="1"/>
  <c r="M19397" i="1"/>
  <c r="N19397" i="1" s="1"/>
  <c r="M19398" i="1"/>
  <c r="N19398" i="1" s="1"/>
  <c r="M19399" i="1"/>
  <c r="N19399" i="1" s="1"/>
  <c r="M19400" i="1"/>
  <c r="N19400" i="1" s="1"/>
  <c r="M19401" i="1"/>
  <c r="N19401" i="1" s="1"/>
  <c r="M19402" i="1"/>
  <c r="N19402" i="1" s="1"/>
  <c r="M19403" i="1"/>
  <c r="N19403" i="1" s="1"/>
  <c r="M19404" i="1"/>
  <c r="N19404" i="1" s="1"/>
  <c r="M19405" i="1"/>
  <c r="N19405" i="1" s="1"/>
  <c r="M19406" i="1"/>
  <c r="N19406" i="1" s="1"/>
  <c r="M19407" i="1"/>
  <c r="N19407" i="1" s="1"/>
  <c r="M19408" i="1"/>
  <c r="N19408" i="1" s="1"/>
  <c r="M19409" i="1"/>
  <c r="N19409" i="1" s="1"/>
  <c r="M19410" i="1"/>
  <c r="N19410" i="1" s="1"/>
  <c r="M19411" i="1"/>
  <c r="N19411" i="1" s="1"/>
  <c r="M19412" i="1"/>
  <c r="N19412" i="1" s="1"/>
  <c r="M19413" i="1"/>
  <c r="N19413" i="1" s="1"/>
  <c r="M19414" i="1"/>
  <c r="N19414" i="1" s="1"/>
  <c r="M19415" i="1"/>
  <c r="N19415" i="1" s="1"/>
  <c r="M19416" i="1"/>
  <c r="N19416" i="1" s="1"/>
  <c r="M19417" i="1"/>
  <c r="N19417" i="1" s="1"/>
  <c r="M19418" i="1"/>
  <c r="N19418" i="1" s="1"/>
  <c r="M19419" i="1"/>
  <c r="N19419" i="1" s="1"/>
  <c r="M19420" i="1"/>
  <c r="N19420" i="1" s="1"/>
  <c r="M19421" i="1"/>
  <c r="N19421" i="1" s="1"/>
  <c r="M19422" i="1"/>
  <c r="N19422" i="1" s="1"/>
  <c r="M19423" i="1"/>
  <c r="N19423" i="1" s="1"/>
  <c r="M19424" i="1"/>
  <c r="N19424" i="1" s="1"/>
  <c r="M19425" i="1"/>
  <c r="N19425" i="1" s="1"/>
  <c r="M19426" i="1"/>
  <c r="N19426" i="1" s="1"/>
  <c r="M19427" i="1"/>
  <c r="N19427" i="1" s="1"/>
  <c r="M19428" i="1"/>
  <c r="N19428" i="1" s="1"/>
  <c r="M19429" i="1"/>
  <c r="N19429" i="1" s="1"/>
  <c r="M19430" i="1"/>
  <c r="N19430" i="1" s="1"/>
  <c r="M19431" i="1"/>
  <c r="N19431" i="1" s="1"/>
  <c r="M19432" i="1"/>
  <c r="N19432" i="1" s="1"/>
  <c r="M19433" i="1"/>
  <c r="N19433" i="1" s="1"/>
  <c r="M19434" i="1"/>
  <c r="N19434" i="1" s="1"/>
  <c r="M19435" i="1"/>
  <c r="N19435" i="1" s="1"/>
  <c r="M19436" i="1"/>
  <c r="N19436" i="1" s="1"/>
  <c r="M19437" i="1"/>
  <c r="N19437" i="1" s="1"/>
  <c r="M19438" i="1"/>
  <c r="N19438" i="1" s="1"/>
  <c r="M19439" i="1"/>
  <c r="N19439" i="1" s="1"/>
  <c r="M19440" i="1"/>
  <c r="N19440" i="1" s="1"/>
  <c r="M19441" i="1"/>
  <c r="N19441" i="1" s="1"/>
  <c r="M19442" i="1"/>
  <c r="N19442" i="1" s="1"/>
  <c r="M19443" i="1"/>
  <c r="N19443" i="1" s="1"/>
  <c r="M19444" i="1"/>
  <c r="N19444" i="1" s="1"/>
  <c r="M19445" i="1"/>
  <c r="N19445" i="1" s="1"/>
  <c r="M19446" i="1"/>
  <c r="N19446" i="1" s="1"/>
  <c r="M19447" i="1"/>
  <c r="N19447" i="1" s="1"/>
  <c r="M19448" i="1"/>
  <c r="N19448" i="1" s="1"/>
  <c r="M19449" i="1"/>
  <c r="N19449" i="1" s="1"/>
  <c r="M19450" i="1"/>
  <c r="N19450" i="1" s="1"/>
  <c r="M19451" i="1"/>
  <c r="N19451" i="1" s="1"/>
  <c r="M19452" i="1"/>
  <c r="N19452" i="1" s="1"/>
  <c r="M19453" i="1"/>
  <c r="N19453" i="1" s="1"/>
  <c r="M19454" i="1"/>
  <c r="N19454" i="1" s="1"/>
  <c r="M19455" i="1"/>
  <c r="N19455" i="1" s="1"/>
  <c r="M19456" i="1"/>
  <c r="N19456" i="1" s="1"/>
  <c r="M19457" i="1"/>
  <c r="N19457" i="1" s="1"/>
  <c r="M19458" i="1"/>
  <c r="N19458" i="1" s="1"/>
  <c r="M19459" i="1"/>
  <c r="N19459" i="1" s="1"/>
  <c r="M19460" i="1"/>
  <c r="N19460" i="1" s="1"/>
  <c r="M19461" i="1"/>
  <c r="N19461" i="1" s="1"/>
  <c r="M19462" i="1"/>
  <c r="N19462" i="1" s="1"/>
  <c r="M19463" i="1"/>
  <c r="N19463" i="1" s="1"/>
  <c r="M19464" i="1"/>
  <c r="N19464" i="1" s="1"/>
  <c r="M19465" i="1"/>
  <c r="N19465" i="1" s="1"/>
  <c r="M19466" i="1"/>
  <c r="N19466" i="1" s="1"/>
  <c r="M19467" i="1"/>
  <c r="N19467" i="1" s="1"/>
  <c r="M19468" i="1"/>
  <c r="N19468" i="1" s="1"/>
  <c r="M19469" i="1"/>
  <c r="N19469" i="1" s="1"/>
  <c r="M19470" i="1"/>
  <c r="N19470" i="1" s="1"/>
  <c r="M19471" i="1"/>
  <c r="N19471" i="1" s="1"/>
  <c r="M19472" i="1"/>
  <c r="N19472" i="1" s="1"/>
  <c r="M19473" i="1"/>
  <c r="N19473" i="1" s="1"/>
  <c r="M19474" i="1"/>
  <c r="N19474" i="1" s="1"/>
  <c r="M19475" i="1"/>
  <c r="N19475" i="1" s="1"/>
  <c r="M19476" i="1"/>
  <c r="N19476" i="1" s="1"/>
  <c r="M19477" i="1"/>
  <c r="N19477" i="1" s="1"/>
  <c r="M19478" i="1"/>
  <c r="N19478" i="1" s="1"/>
  <c r="M19479" i="1"/>
  <c r="N19479" i="1" s="1"/>
  <c r="M19480" i="1"/>
  <c r="N19480" i="1" s="1"/>
  <c r="M19481" i="1"/>
  <c r="N19481" i="1" s="1"/>
  <c r="M19482" i="1"/>
  <c r="N19482" i="1" s="1"/>
  <c r="M19483" i="1"/>
  <c r="N19483" i="1" s="1"/>
  <c r="M19484" i="1"/>
  <c r="N19484" i="1" s="1"/>
  <c r="M19485" i="1"/>
  <c r="N19485" i="1" s="1"/>
  <c r="M19486" i="1"/>
  <c r="N19486" i="1" s="1"/>
  <c r="M19487" i="1"/>
  <c r="N19487" i="1" s="1"/>
  <c r="M19488" i="1"/>
  <c r="N19488" i="1" s="1"/>
  <c r="M19489" i="1"/>
  <c r="N19489" i="1" s="1"/>
  <c r="M19490" i="1"/>
  <c r="N19490" i="1" s="1"/>
  <c r="M19491" i="1"/>
  <c r="N19491" i="1" s="1"/>
  <c r="M19492" i="1"/>
  <c r="N19492" i="1" s="1"/>
  <c r="M19493" i="1"/>
  <c r="N19493" i="1" s="1"/>
  <c r="M19494" i="1"/>
  <c r="N19494" i="1" s="1"/>
  <c r="M19495" i="1"/>
  <c r="N19495" i="1" s="1"/>
  <c r="M19496" i="1"/>
  <c r="N19496" i="1" s="1"/>
  <c r="M19497" i="1"/>
  <c r="N19497" i="1" s="1"/>
  <c r="M19498" i="1"/>
  <c r="N19498" i="1" s="1"/>
  <c r="M19499" i="1"/>
  <c r="N19499" i="1" s="1"/>
  <c r="M19500" i="1"/>
  <c r="N19500" i="1" s="1"/>
  <c r="M19501" i="1"/>
  <c r="N19501" i="1" s="1"/>
  <c r="M19502" i="1"/>
  <c r="N19502" i="1" s="1"/>
  <c r="M19503" i="1"/>
  <c r="N19503" i="1" s="1"/>
  <c r="M19504" i="1"/>
  <c r="N19504" i="1" s="1"/>
  <c r="M19505" i="1"/>
  <c r="N19505" i="1" s="1"/>
  <c r="M19506" i="1"/>
  <c r="N19506" i="1" s="1"/>
  <c r="M19507" i="1"/>
  <c r="N19507" i="1" s="1"/>
  <c r="M19508" i="1"/>
  <c r="N19508" i="1" s="1"/>
  <c r="M19509" i="1"/>
  <c r="N19509" i="1" s="1"/>
  <c r="M19510" i="1"/>
  <c r="N19510" i="1" s="1"/>
  <c r="M19511" i="1"/>
  <c r="N19511" i="1" s="1"/>
  <c r="M19512" i="1"/>
  <c r="N19512" i="1" s="1"/>
  <c r="M19513" i="1"/>
  <c r="N19513" i="1" s="1"/>
  <c r="M19514" i="1"/>
  <c r="N19514" i="1" s="1"/>
  <c r="M19515" i="1"/>
  <c r="N19515" i="1" s="1"/>
  <c r="M19516" i="1"/>
  <c r="N19516" i="1" s="1"/>
  <c r="M19517" i="1"/>
  <c r="N19517" i="1" s="1"/>
  <c r="M19518" i="1"/>
  <c r="N19518" i="1" s="1"/>
  <c r="M19519" i="1"/>
  <c r="N19519" i="1" s="1"/>
  <c r="M19520" i="1"/>
  <c r="N19520" i="1" s="1"/>
  <c r="M19521" i="1"/>
  <c r="N19521" i="1" s="1"/>
  <c r="M19522" i="1"/>
  <c r="N19522" i="1" s="1"/>
  <c r="M19523" i="1"/>
  <c r="N19523" i="1" s="1"/>
  <c r="M19524" i="1"/>
  <c r="N19524" i="1" s="1"/>
  <c r="M19525" i="1"/>
  <c r="N19525" i="1" s="1"/>
  <c r="M19526" i="1"/>
  <c r="N19526" i="1" s="1"/>
  <c r="M19527" i="1"/>
  <c r="N19527" i="1" s="1"/>
  <c r="M19528" i="1"/>
  <c r="N19528" i="1" s="1"/>
  <c r="M19529" i="1"/>
  <c r="N19529" i="1" s="1"/>
  <c r="M19530" i="1"/>
  <c r="N19530" i="1" s="1"/>
  <c r="M19531" i="1"/>
  <c r="N19531" i="1" s="1"/>
  <c r="M19532" i="1"/>
  <c r="N19532" i="1" s="1"/>
  <c r="M19533" i="1"/>
  <c r="N19533" i="1" s="1"/>
  <c r="M19534" i="1"/>
  <c r="N19534" i="1" s="1"/>
  <c r="M19535" i="1"/>
  <c r="N19535" i="1" s="1"/>
  <c r="M19536" i="1"/>
  <c r="N19536" i="1" s="1"/>
  <c r="M19537" i="1"/>
  <c r="N19537" i="1" s="1"/>
  <c r="M19538" i="1"/>
  <c r="N19538" i="1" s="1"/>
  <c r="M19539" i="1"/>
  <c r="N19539" i="1" s="1"/>
  <c r="M19540" i="1"/>
  <c r="N19540" i="1" s="1"/>
  <c r="M19541" i="1"/>
  <c r="N19541" i="1" s="1"/>
  <c r="M19542" i="1"/>
  <c r="N19542" i="1" s="1"/>
  <c r="M19543" i="1"/>
  <c r="N19543" i="1" s="1"/>
  <c r="M19544" i="1"/>
  <c r="N19544" i="1" s="1"/>
  <c r="M19545" i="1"/>
  <c r="N19545" i="1" s="1"/>
  <c r="M19546" i="1"/>
  <c r="N19546" i="1" s="1"/>
  <c r="M19547" i="1"/>
  <c r="N19547" i="1" s="1"/>
  <c r="M19548" i="1"/>
  <c r="N19548" i="1" s="1"/>
  <c r="M19549" i="1"/>
  <c r="N19549" i="1" s="1"/>
  <c r="M19550" i="1"/>
  <c r="N19550" i="1" s="1"/>
  <c r="M19551" i="1"/>
  <c r="N19551" i="1" s="1"/>
  <c r="M19552" i="1"/>
  <c r="N19552" i="1" s="1"/>
  <c r="M19553" i="1"/>
  <c r="N19553" i="1" s="1"/>
  <c r="M19554" i="1"/>
  <c r="N19554" i="1" s="1"/>
  <c r="M19555" i="1"/>
  <c r="N19555" i="1" s="1"/>
  <c r="M19556" i="1"/>
  <c r="N19556" i="1" s="1"/>
  <c r="M19557" i="1"/>
  <c r="N19557" i="1" s="1"/>
  <c r="M19558" i="1"/>
  <c r="N19558" i="1" s="1"/>
  <c r="M19559" i="1"/>
  <c r="N19559" i="1" s="1"/>
  <c r="M19560" i="1"/>
  <c r="N19560" i="1" s="1"/>
  <c r="M19561" i="1"/>
  <c r="N19561" i="1" s="1"/>
  <c r="M19562" i="1"/>
  <c r="N19562" i="1" s="1"/>
  <c r="M19563" i="1"/>
  <c r="N19563" i="1" s="1"/>
  <c r="M19564" i="1"/>
  <c r="N19564" i="1" s="1"/>
  <c r="M19565" i="1"/>
  <c r="N19565" i="1" s="1"/>
  <c r="M19566" i="1"/>
  <c r="N19566" i="1" s="1"/>
  <c r="M19567" i="1"/>
  <c r="N19567" i="1" s="1"/>
  <c r="M19568" i="1"/>
  <c r="N19568" i="1" s="1"/>
  <c r="M19569" i="1"/>
  <c r="N19569" i="1" s="1"/>
  <c r="M19570" i="1"/>
  <c r="N19570" i="1" s="1"/>
  <c r="M19571" i="1"/>
  <c r="N19571" i="1" s="1"/>
  <c r="M19572" i="1"/>
  <c r="N19572" i="1" s="1"/>
  <c r="M19573" i="1"/>
  <c r="N19573" i="1" s="1"/>
  <c r="M19574" i="1"/>
  <c r="N19574" i="1" s="1"/>
  <c r="M19575" i="1"/>
  <c r="N19575" i="1" s="1"/>
  <c r="M19576" i="1"/>
  <c r="N19576" i="1" s="1"/>
  <c r="M19577" i="1"/>
  <c r="N19577" i="1" s="1"/>
  <c r="M19578" i="1"/>
  <c r="N19578" i="1" s="1"/>
  <c r="M19579" i="1"/>
  <c r="N19579" i="1" s="1"/>
  <c r="M19580" i="1"/>
  <c r="N19580" i="1" s="1"/>
  <c r="M19581" i="1"/>
  <c r="N19581" i="1" s="1"/>
  <c r="M19582" i="1"/>
  <c r="N19582" i="1" s="1"/>
  <c r="M19583" i="1"/>
  <c r="N19583" i="1" s="1"/>
  <c r="M19584" i="1"/>
  <c r="N19584" i="1" s="1"/>
  <c r="M19585" i="1"/>
  <c r="N19585" i="1" s="1"/>
  <c r="M19586" i="1"/>
  <c r="N19586" i="1" s="1"/>
  <c r="M19587" i="1"/>
  <c r="N19587" i="1" s="1"/>
  <c r="M19588" i="1"/>
  <c r="N19588" i="1" s="1"/>
  <c r="M19589" i="1"/>
  <c r="N19589" i="1" s="1"/>
  <c r="M19590" i="1"/>
  <c r="N19590" i="1" s="1"/>
  <c r="M19591" i="1"/>
  <c r="N19591" i="1" s="1"/>
  <c r="M19592" i="1"/>
  <c r="N19592" i="1" s="1"/>
  <c r="M19593" i="1"/>
  <c r="N19593" i="1" s="1"/>
  <c r="M19594" i="1"/>
  <c r="N19594" i="1" s="1"/>
  <c r="M19595" i="1"/>
  <c r="N19595" i="1" s="1"/>
  <c r="M19596" i="1"/>
  <c r="N19596" i="1" s="1"/>
  <c r="M19597" i="1"/>
  <c r="N19597" i="1" s="1"/>
  <c r="M19598" i="1"/>
  <c r="N19598" i="1" s="1"/>
  <c r="M19599" i="1"/>
  <c r="N19599" i="1" s="1"/>
  <c r="M19600" i="1"/>
  <c r="N19600" i="1" s="1"/>
  <c r="M19601" i="1"/>
  <c r="N19601" i="1" s="1"/>
  <c r="M19602" i="1"/>
  <c r="N19602" i="1" s="1"/>
  <c r="M19603" i="1"/>
  <c r="N19603" i="1" s="1"/>
  <c r="M19604" i="1"/>
  <c r="N19604" i="1" s="1"/>
  <c r="M19605" i="1"/>
  <c r="N19605" i="1" s="1"/>
  <c r="M19606" i="1"/>
  <c r="N19606" i="1" s="1"/>
  <c r="M19607" i="1"/>
  <c r="N19607" i="1" s="1"/>
  <c r="M19608" i="1"/>
  <c r="N19608" i="1" s="1"/>
  <c r="M19609" i="1"/>
  <c r="N19609" i="1" s="1"/>
  <c r="M19610" i="1"/>
  <c r="N19610" i="1" s="1"/>
  <c r="M19611" i="1"/>
  <c r="N19611" i="1" s="1"/>
  <c r="M19612" i="1"/>
  <c r="N19612" i="1" s="1"/>
  <c r="M19613" i="1"/>
  <c r="N19613" i="1" s="1"/>
  <c r="M19614" i="1"/>
  <c r="N19614" i="1" s="1"/>
  <c r="M19615" i="1"/>
  <c r="N19615" i="1" s="1"/>
  <c r="M19616" i="1"/>
  <c r="N19616" i="1" s="1"/>
  <c r="M19617" i="1"/>
  <c r="N19617" i="1" s="1"/>
  <c r="M19618" i="1"/>
  <c r="N19618" i="1" s="1"/>
  <c r="M19619" i="1"/>
  <c r="N19619" i="1" s="1"/>
  <c r="M19620" i="1"/>
  <c r="N19620" i="1" s="1"/>
  <c r="M19621" i="1"/>
  <c r="N19621" i="1" s="1"/>
  <c r="M19622" i="1"/>
  <c r="N19622" i="1" s="1"/>
  <c r="M19623" i="1"/>
  <c r="N19623" i="1" s="1"/>
  <c r="M19624" i="1"/>
  <c r="N19624" i="1" s="1"/>
  <c r="M19625" i="1"/>
  <c r="N19625" i="1" s="1"/>
  <c r="M19626" i="1"/>
  <c r="N19626" i="1" s="1"/>
  <c r="M19627" i="1"/>
  <c r="N19627" i="1" s="1"/>
  <c r="M19628" i="1"/>
  <c r="N19628" i="1" s="1"/>
  <c r="M19629" i="1"/>
  <c r="N19629" i="1" s="1"/>
  <c r="M19630" i="1"/>
  <c r="N19630" i="1" s="1"/>
  <c r="M19631" i="1"/>
  <c r="N19631" i="1" s="1"/>
  <c r="M19632" i="1"/>
  <c r="N19632" i="1" s="1"/>
  <c r="M19633" i="1"/>
  <c r="N19633" i="1" s="1"/>
  <c r="M19634" i="1"/>
  <c r="N19634" i="1" s="1"/>
  <c r="M19635" i="1"/>
  <c r="N19635" i="1" s="1"/>
  <c r="M19636" i="1"/>
  <c r="N19636" i="1" s="1"/>
  <c r="M19637" i="1"/>
  <c r="N19637" i="1" s="1"/>
  <c r="M19638" i="1"/>
  <c r="N19638" i="1" s="1"/>
  <c r="M19639" i="1"/>
  <c r="N19639" i="1" s="1"/>
  <c r="M19640" i="1"/>
  <c r="N19640" i="1" s="1"/>
  <c r="M19641" i="1"/>
  <c r="N19641" i="1" s="1"/>
  <c r="M19642" i="1"/>
  <c r="N19642" i="1" s="1"/>
  <c r="M19643" i="1"/>
  <c r="N19643" i="1" s="1"/>
  <c r="M19644" i="1"/>
  <c r="N19644" i="1" s="1"/>
  <c r="M19645" i="1"/>
  <c r="N19645" i="1" s="1"/>
  <c r="M19646" i="1"/>
  <c r="N19646" i="1" s="1"/>
  <c r="M19647" i="1"/>
  <c r="N19647" i="1" s="1"/>
  <c r="M19648" i="1"/>
  <c r="N19648" i="1" s="1"/>
  <c r="M19649" i="1"/>
  <c r="N19649" i="1" s="1"/>
  <c r="M19650" i="1"/>
  <c r="N19650" i="1" s="1"/>
  <c r="M19651" i="1"/>
  <c r="N19651" i="1" s="1"/>
  <c r="M19652" i="1"/>
  <c r="N19652" i="1" s="1"/>
  <c r="M19653" i="1"/>
  <c r="N19653" i="1" s="1"/>
  <c r="M19654" i="1"/>
  <c r="N19654" i="1" s="1"/>
  <c r="M19655" i="1"/>
  <c r="N19655" i="1" s="1"/>
  <c r="M19656" i="1"/>
  <c r="N19656" i="1" s="1"/>
  <c r="M19657" i="1"/>
  <c r="N19657" i="1" s="1"/>
  <c r="M19658" i="1"/>
  <c r="N19658" i="1" s="1"/>
  <c r="M19659" i="1"/>
  <c r="N19659" i="1" s="1"/>
  <c r="M19660" i="1"/>
  <c r="N19660" i="1" s="1"/>
  <c r="M19661" i="1"/>
  <c r="N19661" i="1" s="1"/>
  <c r="M19662" i="1"/>
  <c r="N19662" i="1" s="1"/>
  <c r="M19663" i="1"/>
  <c r="N19663" i="1" s="1"/>
  <c r="M19664" i="1"/>
  <c r="N19664" i="1" s="1"/>
  <c r="M19665" i="1"/>
  <c r="N19665" i="1" s="1"/>
  <c r="M19666" i="1"/>
  <c r="N19666" i="1" s="1"/>
  <c r="M19667" i="1"/>
  <c r="N19667" i="1" s="1"/>
  <c r="M19668" i="1"/>
  <c r="N19668" i="1" s="1"/>
  <c r="M19669" i="1"/>
  <c r="N19669" i="1" s="1"/>
  <c r="M19670" i="1"/>
  <c r="N19670" i="1" s="1"/>
  <c r="M19671" i="1"/>
  <c r="N19671" i="1" s="1"/>
  <c r="M19672" i="1"/>
  <c r="N19672" i="1" s="1"/>
  <c r="M19673" i="1"/>
  <c r="N19673" i="1" s="1"/>
  <c r="M19674" i="1"/>
  <c r="N19674" i="1" s="1"/>
  <c r="M19675" i="1"/>
  <c r="N19675" i="1" s="1"/>
  <c r="M19676" i="1"/>
  <c r="N19676" i="1" s="1"/>
  <c r="M19677" i="1"/>
  <c r="N19677" i="1" s="1"/>
  <c r="M19678" i="1"/>
  <c r="N19678" i="1" s="1"/>
  <c r="M19679" i="1"/>
  <c r="N19679" i="1" s="1"/>
  <c r="M19680" i="1"/>
  <c r="N19680" i="1" s="1"/>
  <c r="M19681" i="1"/>
  <c r="N19681" i="1" s="1"/>
  <c r="M19682" i="1"/>
  <c r="N19682" i="1" s="1"/>
  <c r="M19683" i="1"/>
  <c r="N19683" i="1" s="1"/>
  <c r="M19684" i="1"/>
  <c r="N19684" i="1" s="1"/>
  <c r="M19685" i="1"/>
  <c r="N19685" i="1" s="1"/>
  <c r="M19686" i="1"/>
  <c r="N19686" i="1" s="1"/>
  <c r="M19687" i="1"/>
  <c r="N19687" i="1" s="1"/>
  <c r="M19688" i="1"/>
  <c r="N19688" i="1" s="1"/>
  <c r="M19689" i="1"/>
  <c r="N19689" i="1" s="1"/>
  <c r="M19690" i="1"/>
  <c r="N19690" i="1" s="1"/>
  <c r="M19691" i="1"/>
  <c r="N19691" i="1" s="1"/>
  <c r="M19692" i="1"/>
  <c r="N19692" i="1" s="1"/>
  <c r="M19693" i="1"/>
  <c r="N19693" i="1" s="1"/>
  <c r="M19694" i="1"/>
  <c r="N19694" i="1" s="1"/>
  <c r="M19695" i="1"/>
  <c r="N19695" i="1" s="1"/>
  <c r="M19696" i="1"/>
  <c r="N19696" i="1" s="1"/>
  <c r="M19697" i="1"/>
  <c r="N19697" i="1" s="1"/>
  <c r="M19698" i="1"/>
  <c r="N19698" i="1" s="1"/>
  <c r="M19699" i="1"/>
  <c r="N19699" i="1" s="1"/>
  <c r="M19700" i="1"/>
  <c r="N19700" i="1" s="1"/>
  <c r="M19701" i="1"/>
  <c r="N19701" i="1" s="1"/>
  <c r="M19702" i="1"/>
  <c r="N19702" i="1" s="1"/>
  <c r="M19703" i="1"/>
  <c r="N19703" i="1" s="1"/>
  <c r="M19704" i="1"/>
  <c r="N19704" i="1" s="1"/>
  <c r="M19705" i="1"/>
  <c r="N19705" i="1" s="1"/>
  <c r="M19706" i="1"/>
  <c r="N19706" i="1" s="1"/>
  <c r="M19707" i="1"/>
  <c r="N19707" i="1" s="1"/>
  <c r="M19708" i="1"/>
  <c r="N19708" i="1" s="1"/>
  <c r="M19709" i="1"/>
  <c r="N19709" i="1" s="1"/>
  <c r="M19710" i="1"/>
  <c r="N19710" i="1" s="1"/>
  <c r="M19711" i="1"/>
  <c r="N19711" i="1" s="1"/>
  <c r="M19712" i="1"/>
  <c r="N19712" i="1" s="1"/>
  <c r="M19713" i="1"/>
  <c r="N19713" i="1" s="1"/>
  <c r="M19714" i="1"/>
  <c r="N19714" i="1" s="1"/>
  <c r="M19715" i="1"/>
  <c r="N19715" i="1" s="1"/>
  <c r="M19716" i="1"/>
  <c r="N19716" i="1" s="1"/>
  <c r="M19717" i="1"/>
  <c r="N19717" i="1" s="1"/>
  <c r="M19718" i="1"/>
  <c r="N19718" i="1" s="1"/>
  <c r="M19719" i="1"/>
  <c r="N19719" i="1" s="1"/>
  <c r="M19720" i="1"/>
  <c r="N19720" i="1" s="1"/>
  <c r="M19721" i="1"/>
  <c r="N19721" i="1" s="1"/>
  <c r="M19722" i="1"/>
  <c r="N19722" i="1" s="1"/>
  <c r="M19723" i="1"/>
  <c r="N19723" i="1" s="1"/>
  <c r="M19724" i="1"/>
  <c r="N19724" i="1" s="1"/>
  <c r="M19725" i="1"/>
  <c r="N19725" i="1" s="1"/>
  <c r="M19726" i="1"/>
  <c r="N19726" i="1" s="1"/>
  <c r="M19727" i="1"/>
  <c r="N19727" i="1" s="1"/>
  <c r="M19728" i="1"/>
  <c r="N19728" i="1" s="1"/>
  <c r="M19729" i="1"/>
  <c r="N19729" i="1" s="1"/>
  <c r="M19730" i="1"/>
  <c r="N19730" i="1" s="1"/>
  <c r="M19731" i="1"/>
  <c r="N19731" i="1" s="1"/>
  <c r="M19732" i="1"/>
  <c r="N19732" i="1" s="1"/>
  <c r="M19733" i="1"/>
  <c r="N19733" i="1" s="1"/>
  <c r="M19734" i="1"/>
  <c r="N19734" i="1" s="1"/>
  <c r="M19735" i="1"/>
  <c r="N19735" i="1" s="1"/>
  <c r="M19736" i="1"/>
  <c r="N19736" i="1" s="1"/>
  <c r="M19737" i="1"/>
  <c r="N19737" i="1" s="1"/>
  <c r="M19738" i="1"/>
  <c r="N19738" i="1" s="1"/>
  <c r="M19739" i="1"/>
  <c r="N19739" i="1" s="1"/>
  <c r="M19740" i="1"/>
  <c r="N19740" i="1" s="1"/>
  <c r="M19741" i="1"/>
  <c r="N19741" i="1" s="1"/>
  <c r="M19742" i="1"/>
  <c r="N19742" i="1" s="1"/>
  <c r="M19743" i="1"/>
  <c r="N19743" i="1" s="1"/>
  <c r="M19744" i="1"/>
  <c r="N19744" i="1" s="1"/>
  <c r="M19745" i="1"/>
  <c r="N19745" i="1" s="1"/>
  <c r="M19746" i="1"/>
  <c r="N19746" i="1" s="1"/>
  <c r="M19747" i="1"/>
  <c r="N19747" i="1" s="1"/>
  <c r="M19748" i="1"/>
  <c r="N19748" i="1" s="1"/>
  <c r="M19749" i="1"/>
  <c r="N19749" i="1" s="1"/>
  <c r="M19750" i="1"/>
  <c r="N19750" i="1" s="1"/>
  <c r="M19751" i="1"/>
  <c r="N19751" i="1" s="1"/>
  <c r="M19752" i="1"/>
  <c r="N19752" i="1" s="1"/>
  <c r="M19753" i="1"/>
  <c r="N19753" i="1" s="1"/>
  <c r="M19754" i="1"/>
  <c r="N19754" i="1" s="1"/>
  <c r="M19755" i="1"/>
  <c r="N19755" i="1" s="1"/>
  <c r="M19756" i="1"/>
  <c r="N19756" i="1" s="1"/>
  <c r="M19757" i="1"/>
  <c r="N19757" i="1" s="1"/>
  <c r="M19758" i="1"/>
  <c r="N19758" i="1" s="1"/>
  <c r="M19759" i="1"/>
  <c r="N19759" i="1" s="1"/>
  <c r="M19760" i="1"/>
  <c r="N19760" i="1" s="1"/>
  <c r="M19761" i="1"/>
  <c r="N19761" i="1" s="1"/>
  <c r="M19762" i="1"/>
  <c r="N19762" i="1" s="1"/>
  <c r="M19763" i="1"/>
  <c r="N19763" i="1" s="1"/>
  <c r="M19764" i="1"/>
  <c r="N19764" i="1" s="1"/>
  <c r="M19765" i="1"/>
  <c r="N19765" i="1" s="1"/>
  <c r="M19766" i="1"/>
  <c r="N19766" i="1" s="1"/>
  <c r="M19767" i="1"/>
  <c r="N19767" i="1" s="1"/>
  <c r="M19768" i="1"/>
  <c r="N19768" i="1" s="1"/>
  <c r="M19769" i="1"/>
  <c r="N19769" i="1" s="1"/>
  <c r="M19770" i="1"/>
  <c r="N19770" i="1" s="1"/>
  <c r="M19771" i="1"/>
  <c r="N19771" i="1" s="1"/>
  <c r="M19772" i="1"/>
  <c r="N19772" i="1" s="1"/>
  <c r="M19773" i="1"/>
  <c r="N19773" i="1" s="1"/>
  <c r="M19774" i="1"/>
  <c r="N19774" i="1" s="1"/>
  <c r="M19775" i="1"/>
  <c r="N19775" i="1" s="1"/>
  <c r="M19776" i="1"/>
  <c r="N19776" i="1" s="1"/>
  <c r="M19777" i="1"/>
  <c r="N19777" i="1" s="1"/>
  <c r="M19778" i="1"/>
  <c r="N19778" i="1" s="1"/>
  <c r="M19779" i="1"/>
  <c r="N19779" i="1" s="1"/>
  <c r="M19780" i="1"/>
  <c r="N19780" i="1" s="1"/>
  <c r="M19781" i="1"/>
  <c r="N19781" i="1" s="1"/>
  <c r="M19782" i="1"/>
  <c r="N19782" i="1" s="1"/>
  <c r="M19783" i="1"/>
  <c r="N19783" i="1" s="1"/>
  <c r="M19784" i="1"/>
  <c r="N19784" i="1" s="1"/>
  <c r="M19785" i="1"/>
  <c r="N19785" i="1" s="1"/>
  <c r="M19786" i="1"/>
  <c r="N19786" i="1" s="1"/>
  <c r="M19787" i="1"/>
  <c r="N19787" i="1" s="1"/>
  <c r="M19788" i="1"/>
  <c r="N19788" i="1" s="1"/>
  <c r="M19789" i="1"/>
  <c r="N19789" i="1" s="1"/>
  <c r="M19790" i="1"/>
  <c r="N19790" i="1" s="1"/>
  <c r="M19791" i="1"/>
  <c r="N19791" i="1" s="1"/>
  <c r="M19792" i="1"/>
  <c r="N19792" i="1" s="1"/>
  <c r="M19793" i="1"/>
  <c r="N19793" i="1" s="1"/>
  <c r="M19794" i="1"/>
  <c r="N19794" i="1" s="1"/>
  <c r="M19795" i="1"/>
  <c r="N19795" i="1" s="1"/>
  <c r="M19796" i="1"/>
  <c r="N19796" i="1" s="1"/>
  <c r="M19797" i="1"/>
  <c r="N19797" i="1" s="1"/>
  <c r="M19798" i="1"/>
  <c r="N19798" i="1" s="1"/>
  <c r="M19799" i="1"/>
  <c r="N19799" i="1" s="1"/>
  <c r="M19800" i="1"/>
  <c r="N19800" i="1" s="1"/>
  <c r="M19801" i="1"/>
  <c r="N19801" i="1" s="1"/>
  <c r="M19802" i="1"/>
  <c r="N19802" i="1" s="1"/>
  <c r="M19803" i="1"/>
  <c r="N19803" i="1" s="1"/>
  <c r="M19804" i="1"/>
  <c r="N19804" i="1" s="1"/>
  <c r="M19805" i="1"/>
  <c r="N19805" i="1" s="1"/>
  <c r="M19806" i="1"/>
  <c r="N19806" i="1" s="1"/>
  <c r="M19807" i="1"/>
  <c r="N19807" i="1" s="1"/>
  <c r="M19808" i="1"/>
  <c r="N19808" i="1" s="1"/>
  <c r="M19809" i="1"/>
  <c r="N19809" i="1" s="1"/>
  <c r="M19810" i="1"/>
  <c r="N19810" i="1" s="1"/>
  <c r="M19811" i="1"/>
  <c r="N19811" i="1" s="1"/>
  <c r="M19812" i="1"/>
  <c r="N19812" i="1" s="1"/>
  <c r="M19813" i="1"/>
  <c r="N19813" i="1" s="1"/>
  <c r="M19814" i="1"/>
  <c r="N19814" i="1" s="1"/>
  <c r="M19815" i="1"/>
  <c r="N19815" i="1" s="1"/>
  <c r="M19816" i="1"/>
  <c r="N19816" i="1" s="1"/>
  <c r="M19817" i="1"/>
  <c r="N19817" i="1" s="1"/>
  <c r="M19818" i="1"/>
  <c r="N19818" i="1" s="1"/>
  <c r="M19819" i="1"/>
  <c r="N19819" i="1" s="1"/>
  <c r="M19820" i="1"/>
  <c r="N19820" i="1" s="1"/>
  <c r="M19821" i="1"/>
  <c r="N19821" i="1" s="1"/>
  <c r="M19822" i="1"/>
  <c r="N19822" i="1" s="1"/>
  <c r="M19823" i="1"/>
  <c r="N19823" i="1" s="1"/>
  <c r="M19824" i="1"/>
  <c r="N19824" i="1" s="1"/>
  <c r="M19825" i="1"/>
  <c r="N19825" i="1" s="1"/>
  <c r="M19826" i="1"/>
  <c r="N19826" i="1" s="1"/>
  <c r="M19827" i="1"/>
  <c r="N19827" i="1" s="1"/>
  <c r="M19828" i="1"/>
  <c r="N19828" i="1" s="1"/>
  <c r="M19829" i="1"/>
  <c r="N19829" i="1" s="1"/>
  <c r="M19830" i="1"/>
  <c r="N19830" i="1" s="1"/>
  <c r="M19831" i="1"/>
  <c r="N19831" i="1" s="1"/>
  <c r="M19832" i="1"/>
  <c r="N19832" i="1" s="1"/>
  <c r="M19833" i="1"/>
  <c r="N19833" i="1" s="1"/>
  <c r="M19834" i="1"/>
  <c r="N19834" i="1" s="1"/>
  <c r="M19835" i="1"/>
  <c r="N19835" i="1" s="1"/>
  <c r="M19836" i="1"/>
  <c r="N19836" i="1" s="1"/>
  <c r="M19837" i="1"/>
  <c r="N19837" i="1" s="1"/>
  <c r="M19838" i="1"/>
  <c r="N19838" i="1" s="1"/>
  <c r="M19839" i="1"/>
  <c r="N19839" i="1" s="1"/>
  <c r="M19840" i="1"/>
  <c r="N19840" i="1" s="1"/>
  <c r="M19841" i="1"/>
  <c r="N19841" i="1" s="1"/>
  <c r="M19842" i="1"/>
  <c r="N19842" i="1" s="1"/>
  <c r="M19843" i="1"/>
  <c r="N19843" i="1" s="1"/>
  <c r="M19844" i="1"/>
  <c r="N19844" i="1" s="1"/>
  <c r="M19845" i="1"/>
  <c r="N19845" i="1" s="1"/>
  <c r="M19846" i="1"/>
  <c r="N19846" i="1" s="1"/>
  <c r="M19847" i="1"/>
  <c r="N19847" i="1" s="1"/>
  <c r="M19848" i="1"/>
  <c r="N19848" i="1" s="1"/>
  <c r="M19849" i="1"/>
  <c r="N19849" i="1" s="1"/>
  <c r="M19850" i="1"/>
  <c r="N19850" i="1" s="1"/>
  <c r="M19851" i="1"/>
  <c r="N19851" i="1" s="1"/>
  <c r="M19852" i="1"/>
  <c r="N19852" i="1" s="1"/>
  <c r="M19853" i="1"/>
  <c r="N19853" i="1" s="1"/>
  <c r="M19854" i="1"/>
  <c r="N19854" i="1" s="1"/>
  <c r="M19855" i="1"/>
  <c r="N19855" i="1" s="1"/>
  <c r="M19856" i="1"/>
  <c r="N19856" i="1" s="1"/>
  <c r="M19857" i="1"/>
  <c r="N19857" i="1" s="1"/>
  <c r="M19858" i="1"/>
  <c r="N19858" i="1" s="1"/>
  <c r="M19859" i="1"/>
  <c r="N19859" i="1" s="1"/>
  <c r="M19860" i="1"/>
  <c r="N19860" i="1" s="1"/>
  <c r="M19861" i="1"/>
  <c r="N19861" i="1" s="1"/>
  <c r="M19862" i="1"/>
  <c r="N19862" i="1" s="1"/>
  <c r="M19863" i="1"/>
  <c r="N19863" i="1" s="1"/>
  <c r="M19864" i="1"/>
  <c r="N19864" i="1" s="1"/>
  <c r="M19865" i="1"/>
  <c r="N19865" i="1" s="1"/>
  <c r="M19866" i="1"/>
  <c r="N19866" i="1" s="1"/>
  <c r="M19867" i="1"/>
  <c r="N19867" i="1" s="1"/>
  <c r="M19868" i="1"/>
  <c r="N19868" i="1" s="1"/>
  <c r="M19869" i="1"/>
  <c r="N19869" i="1" s="1"/>
  <c r="M19870" i="1"/>
  <c r="N19870" i="1" s="1"/>
  <c r="M19871" i="1"/>
  <c r="N19871" i="1" s="1"/>
  <c r="M19872" i="1"/>
  <c r="N19872" i="1" s="1"/>
  <c r="M19873" i="1"/>
  <c r="N19873" i="1" s="1"/>
  <c r="M19874" i="1"/>
  <c r="N19874" i="1" s="1"/>
  <c r="M19875" i="1"/>
  <c r="N19875" i="1" s="1"/>
  <c r="M19876" i="1"/>
  <c r="N19876" i="1" s="1"/>
  <c r="M19877" i="1"/>
  <c r="N19877" i="1" s="1"/>
  <c r="M19878" i="1"/>
  <c r="N19878" i="1" s="1"/>
  <c r="M19879" i="1"/>
  <c r="N19879" i="1" s="1"/>
  <c r="M19880" i="1"/>
  <c r="N19880" i="1" s="1"/>
  <c r="M19881" i="1"/>
  <c r="N19881" i="1" s="1"/>
  <c r="M19882" i="1"/>
  <c r="N19882" i="1" s="1"/>
  <c r="M19883" i="1"/>
  <c r="N19883" i="1" s="1"/>
  <c r="M19884" i="1"/>
  <c r="N19884" i="1" s="1"/>
  <c r="M19885" i="1"/>
  <c r="N19885" i="1" s="1"/>
  <c r="M19886" i="1"/>
  <c r="N19886" i="1" s="1"/>
  <c r="M19887" i="1"/>
  <c r="N19887" i="1" s="1"/>
  <c r="M19888" i="1"/>
  <c r="N19888" i="1" s="1"/>
  <c r="M19889" i="1"/>
  <c r="N19889" i="1" s="1"/>
  <c r="M19890" i="1"/>
  <c r="N19890" i="1" s="1"/>
  <c r="M19891" i="1"/>
  <c r="N19891" i="1" s="1"/>
  <c r="M19892" i="1"/>
  <c r="N19892" i="1" s="1"/>
  <c r="M19893" i="1"/>
  <c r="N19893" i="1" s="1"/>
  <c r="M19894" i="1"/>
  <c r="N19894" i="1" s="1"/>
  <c r="M19895" i="1"/>
  <c r="N19895" i="1" s="1"/>
  <c r="M19896" i="1"/>
  <c r="N19896" i="1" s="1"/>
  <c r="M19897" i="1"/>
  <c r="N19897" i="1" s="1"/>
  <c r="M19898" i="1"/>
  <c r="N19898" i="1" s="1"/>
  <c r="M19899" i="1"/>
  <c r="N19899" i="1" s="1"/>
  <c r="M19900" i="1"/>
  <c r="N19900" i="1" s="1"/>
  <c r="M19901" i="1"/>
  <c r="N19901" i="1" s="1"/>
  <c r="M19902" i="1"/>
  <c r="N19902" i="1" s="1"/>
  <c r="M19903" i="1"/>
  <c r="N19903" i="1" s="1"/>
  <c r="M19904" i="1"/>
  <c r="N19904" i="1" s="1"/>
  <c r="M19905" i="1"/>
  <c r="N19905" i="1" s="1"/>
  <c r="M19906" i="1"/>
  <c r="N19906" i="1" s="1"/>
  <c r="M19907" i="1"/>
  <c r="N19907" i="1" s="1"/>
  <c r="M19908" i="1"/>
  <c r="N19908" i="1" s="1"/>
  <c r="M19909" i="1"/>
  <c r="N19909" i="1" s="1"/>
  <c r="M19910" i="1"/>
  <c r="N19910" i="1" s="1"/>
  <c r="M19911" i="1"/>
  <c r="N19911" i="1" s="1"/>
  <c r="M19912" i="1"/>
  <c r="N19912" i="1" s="1"/>
  <c r="M19913" i="1"/>
  <c r="N19913" i="1" s="1"/>
  <c r="M19914" i="1"/>
  <c r="N19914" i="1" s="1"/>
  <c r="M19915" i="1"/>
  <c r="N19915" i="1" s="1"/>
  <c r="M19916" i="1"/>
  <c r="N19916" i="1" s="1"/>
  <c r="M19917" i="1"/>
  <c r="N19917" i="1" s="1"/>
  <c r="M19918" i="1"/>
  <c r="N19918" i="1" s="1"/>
  <c r="M19919" i="1"/>
  <c r="N19919" i="1" s="1"/>
  <c r="M19920" i="1"/>
  <c r="N19920" i="1" s="1"/>
  <c r="M19921" i="1"/>
  <c r="N19921" i="1" s="1"/>
  <c r="M19922" i="1"/>
  <c r="N19922" i="1" s="1"/>
  <c r="M19923" i="1"/>
  <c r="N19923" i="1" s="1"/>
  <c r="M19924" i="1"/>
  <c r="N19924" i="1" s="1"/>
  <c r="M19925" i="1"/>
  <c r="N19925" i="1" s="1"/>
  <c r="M19926" i="1"/>
  <c r="N19926" i="1" s="1"/>
  <c r="M19927" i="1"/>
  <c r="N19927" i="1" s="1"/>
  <c r="M19928" i="1"/>
  <c r="N19928" i="1" s="1"/>
  <c r="M19929" i="1"/>
  <c r="N19929" i="1" s="1"/>
  <c r="M19930" i="1"/>
  <c r="N19930" i="1" s="1"/>
  <c r="M19931" i="1"/>
  <c r="N19931" i="1" s="1"/>
  <c r="M19932" i="1"/>
  <c r="N19932" i="1" s="1"/>
  <c r="M19933" i="1"/>
  <c r="N19933" i="1" s="1"/>
  <c r="M19934" i="1"/>
  <c r="N19934" i="1" s="1"/>
  <c r="M19935" i="1"/>
  <c r="N19935" i="1" s="1"/>
  <c r="M19936" i="1"/>
  <c r="N19936" i="1" s="1"/>
  <c r="M19937" i="1"/>
  <c r="N19937" i="1" s="1"/>
  <c r="M19938" i="1"/>
  <c r="N19938" i="1" s="1"/>
  <c r="M19939" i="1"/>
  <c r="N19939" i="1" s="1"/>
  <c r="M19940" i="1"/>
  <c r="N19940" i="1" s="1"/>
  <c r="M19941" i="1"/>
  <c r="N19941" i="1" s="1"/>
  <c r="M19942" i="1"/>
  <c r="N19942" i="1" s="1"/>
  <c r="M19943" i="1"/>
  <c r="N19943" i="1" s="1"/>
  <c r="M19944" i="1"/>
  <c r="N19944" i="1" s="1"/>
  <c r="M19945" i="1"/>
  <c r="N19945" i="1" s="1"/>
  <c r="M19946" i="1"/>
  <c r="N19946" i="1" s="1"/>
  <c r="M19947" i="1"/>
  <c r="N19947" i="1" s="1"/>
  <c r="M19948" i="1"/>
  <c r="N19948" i="1" s="1"/>
  <c r="M19949" i="1"/>
  <c r="N19949" i="1" s="1"/>
  <c r="M19950" i="1"/>
  <c r="N19950" i="1" s="1"/>
  <c r="M19951" i="1"/>
  <c r="N19951" i="1" s="1"/>
  <c r="M19952" i="1"/>
  <c r="N19952" i="1" s="1"/>
  <c r="M19953" i="1"/>
  <c r="N19953" i="1" s="1"/>
  <c r="M19954" i="1"/>
  <c r="N19954" i="1" s="1"/>
  <c r="M19955" i="1"/>
  <c r="N19955" i="1" s="1"/>
  <c r="M19956" i="1"/>
  <c r="N19956" i="1" s="1"/>
  <c r="M19957" i="1"/>
  <c r="N19957" i="1" s="1"/>
  <c r="M19958" i="1"/>
  <c r="N19958" i="1" s="1"/>
  <c r="M19959" i="1"/>
  <c r="N19959" i="1" s="1"/>
  <c r="M19960" i="1"/>
  <c r="N19960" i="1" s="1"/>
  <c r="M19961" i="1"/>
  <c r="N19961" i="1" s="1"/>
  <c r="M19962" i="1"/>
  <c r="N19962" i="1" s="1"/>
  <c r="M19963" i="1"/>
  <c r="N19963" i="1" s="1"/>
  <c r="M19964" i="1"/>
  <c r="N19964" i="1" s="1"/>
  <c r="M19965" i="1"/>
  <c r="N19965" i="1" s="1"/>
  <c r="M19966" i="1"/>
  <c r="N19966" i="1" s="1"/>
  <c r="M19967" i="1"/>
  <c r="N19967" i="1" s="1"/>
  <c r="M19968" i="1"/>
  <c r="N19968" i="1" s="1"/>
  <c r="M19969" i="1"/>
  <c r="N19969" i="1" s="1"/>
  <c r="M19970" i="1"/>
  <c r="N19970" i="1" s="1"/>
  <c r="M19971" i="1"/>
  <c r="N19971" i="1" s="1"/>
  <c r="M19972" i="1"/>
  <c r="N19972" i="1" s="1"/>
  <c r="M19973" i="1"/>
  <c r="N19973" i="1" s="1"/>
  <c r="M19974" i="1"/>
  <c r="N19974" i="1" s="1"/>
  <c r="M19975" i="1"/>
  <c r="N19975" i="1" s="1"/>
  <c r="M19976" i="1"/>
  <c r="N19976" i="1" s="1"/>
  <c r="M19977" i="1"/>
  <c r="N19977" i="1" s="1"/>
  <c r="M19978" i="1"/>
  <c r="N19978" i="1" s="1"/>
  <c r="M19979" i="1"/>
  <c r="N19979" i="1" s="1"/>
  <c r="M19980" i="1"/>
  <c r="N19980" i="1" s="1"/>
  <c r="M19981" i="1"/>
  <c r="N19981" i="1" s="1"/>
  <c r="M19982" i="1"/>
  <c r="N19982" i="1" s="1"/>
  <c r="M19983" i="1"/>
  <c r="N19983" i="1" s="1"/>
  <c r="M19984" i="1"/>
  <c r="N19984" i="1" s="1"/>
  <c r="M19985" i="1"/>
  <c r="N19985" i="1" s="1"/>
  <c r="M19986" i="1"/>
  <c r="N19986" i="1" s="1"/>
  <c r="M19987" i="1"/>
  <c r="N19987" i="1" s="1"/>
  <c r="M19988" i="1"/>
  <c r="N19988" i="1" s="1"/>
  <c r="M19989" i="1"/>
  <c r="N19989" i="1" s="1"/>
  <c r="M19990" i="1"/>
  <c r="N19990" i="1" s="1"/>
  <c r="M19991" i="1"/>
  <c r="N19991" i="1" s="1"/>
  <c r="M19992" i="1"/>
  <c r="N19992" i="1" s="1"/>
  <c r="M19993" i="1"/>
  <c r="N19993" i="1" s="1"/>
  <c r="M19994" i="1"/>
  <c r="N19994" i="1" s="1"/>
  <c r="M19995" i="1"/>
  <c r="N19995" i="1" s="1"/>
  <c r="M19996" i="1"/>
  <c r="N19996" i="1" s="1"/>
  <c r="M19997" i="1"/>
  <c r="N19997" i="1" s="1"/>
  <c r="M19998" i="1"/>
  <c r="N19998" i="1" s="1"/>
  <c r="M19999" i="1"/>
  <c r="N19999" i="1" s="1"/>
  <c r="M20000" i="1"/>
  <c r="N20000" i="1" s="1"/>
  <c r="M20001" i="1"/>
  <c r="N20001" i="1" s="1"/>
  <c r="E111" i="5"/>
  <c r="E99" i="5"/>
  <c r="E9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616D6F-AE9A-41B0-B9A0-8736DB38F0F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EA7C763-9C85-4FF3-9908-201C1A1D3CF4}" name="WorksheetConnection_TNMT SAles Data.xlsx!Product_Table" type="102" refreshedVersion="8" minRefreshableVersion="5">
    <extLst>
      <ext xmlns:x15="http://schemas.microsoft.com/office/spreadsheetml/2010/11/main" uri="{DE250136-89BD-433C-8126-D09CA5730AF9}">
        <x15:connection id="Product_Table">
          <x15:rangePr sourceName="_xlcn.WorksheetConnection_TNMTSAlesData.xlsxProduct_Table1"/>
        </x15:connection>
      </ext>
    </extLst>
  </connection>
  <connection id="3" xr16:uid="{3C92C022-008D-4741-B2A1-EECE5261A443}" name="WorksheetConnection_TNMT SAles Data.xlsx!Sales_Table" type="102" refreshedVersion="8" minRefreshableVersion="5">
    <extLst>
      <ext xmlns:x15="http://schemas.microsoft.com/office/spreadsheetml/2010/11/main" uri="{DE250136-89BD-433C-8126-D09CA5730AF9}">
        <x15:connection id="Sales_Table">
          <x15:rangePr sourceName="_xlcn.WorksheetConnection_TNMTSAlesData.xlsxSales_Table1"/>
        </x15:connection>
      </ext>
    </extLst>
  </connection>
  <connection id="4" xr16:uid="{1BC25684-E507-4ACE-AAB6-FC8E3D56E1DD}" name="WorksheetConnection_TNMT SAles Data.xlsx!Sales_Team" type="102" refreshedVersion="8" minRefreshableVersion="5">
    <extLst>
      <ext xmlns:x15="http://schemas.microsoft.com/office/spreadsheetml/2010/11/main" uri="{DE250136-89BD-433C-8126-D09CA5730AF9}">
        <x15:connection id="Sales_Team">
          <x15:rangePr sourceName="_xlcn.WorksheetConnection_TNMTSAlesData.xlsxSales_Team1"/>
        </x15:connection>
      </ext>
    </extLst>
  </connection>
  <connection id="5" xr16:uid="{2B58ED6A-6134-4E55-9EA6-1B6E4EC285D2}" name="WorksheetConnection_TNMT SAles Data.xlsx!Store_Location" type="102" refreshedVersion="8" minRefreshableVersion="5">
    <extLst>
      <ext xmlns:x15="http://schemas.microsoft.com/office/spreadsheetml/2010/11/main" uri="{DE250136-89BD-433C-8126-D09CA5730AF9}">
        <x15:connection id="Store_Location">
          <x15:rangePr sourceName="_xlcn.WorksheetConnection_TNMTSAlesData.xlsxStore_Location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4">
    <s v="ThisWorkbookDataModel"/>
    <s v="{[Sales_Table].[Month].&amp;[Jan]}"/>
    <s v="{[Sales_Table].[Month].&amp;[Mar]}"/>
    <s v="{[Product_Table].[Product Category].&amp;[Decoratives]}"/>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<sst xmlns="http://schemas.openxmlformats.org/spreadsheetml/2006/main" count="62845" uniqueCount="21000">
  <si>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</si>
  <si>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</si>
  <si>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</si>
  <si>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</si>
  <si>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</si>
  <si>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</si>
  <si>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</si>
  <si>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</si>
  <si>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</si>
  <si>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</si>
  <si>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</si>
  <si>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</si>
  <si>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</si>
  <si>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</si>
  <si>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</si>
  <si>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</si>
  <si>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</si>
  <si>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</si>
  <si>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</si>
  <si>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</si>
  <si>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</si>
  <si>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</si>
  <si>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</si>
  <si>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</si>
  <si>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</si>
  <si>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</si>
  <si>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</si>
  <si>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</si>
  <si>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</si>
  <si>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</si>
  <si>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</si>
  <si>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</si>
  <si>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</si>
  <si>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</si>
  <si>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</si>
  <si>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</si>
  <si>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</si>
  <si>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</si>
  <si>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</si>
  <si>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</si>
  <si>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</si>
  <si>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</si>
  <si>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</si>
  <si>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</si>
  <si>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</si>
  <si>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</si>
  <si>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</si>
  <si>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</si>
  <si>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</si>
  <si>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</si>
  <si>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</si>
  <si>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</si>
  <si>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</si>
  <si>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</si>
  <si>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</si>
  <si>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</si>
  <si>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</si>
  <si>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</si>
  <si>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</si>
  <si>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</si>
  <si>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</si>
  <si>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</si>
  <si>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</si>
  <si>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</si>
  <si>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</si>
  <si>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</si>
  <si>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</si>
  <si>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</si>
  <si>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</si>
  <si>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</si>
  <si>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</si>
  <si>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</si>
  <si>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</si>
  <si>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</si>
  <si>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</si>
  <si>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</si>
  <si>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</si>
  <si>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</si>
  <si>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</si>
  <si>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</si>
  <si>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</si>
  <si>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</si>
  <si>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</si>
  <si>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</si>
  <si>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</si>
  <si>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</si>
  <si>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</si>
  <si>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</si>
  <si>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</si>
  <si>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</si>
  <si>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</si>
  <si>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</si>
  <si>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</si>
  <si>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</si>
  <si>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</si>
  <si>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</si>
  <si>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</si>
  <si>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</si>
  <si>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</si>
  <si>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</si>
  <si>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</si>
  <si>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</si>
  <si>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</si>
  <si>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</si>
  <si>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</si>
  <si>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</si>
  <si>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</si>
  <si>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</si>
  <si>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</si>
  <si>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</si>
  <si>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</si>
  <si>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</si>
  <si>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</si>
  <si>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</si>
  <si>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</si>
  <si>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</si>
  <si>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</si>
  <si>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</si>
  <si>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</si>
  <si>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</si>
  <si>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</si>
  <si>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</si>
  <si>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</si>
  <si>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</si>
  <si>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</si>
  <si>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</si>
  <si>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</si>
  <si>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</si>
  <si>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</si>
  <si>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</si>
  <si>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</si>
  <si>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</si>
  <si>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</si>
  <si>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</si>
  <si>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</si>
  <si>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</si>
  <si>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</si>
  <si>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</si>
  <si>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</si>
  <si>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</si>
  <si>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</si>
  <si>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</si>
  <si>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</si>
  <si>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</si>
  <si>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</si>
  <si>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</si>
  <si>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</si>
  <si>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</si>
  <si>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</si>
  <si>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</si>
  <si>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</si>
  <si>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</si>
  <si>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</si>
  <si>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</si>
  <si>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</si>
  <si>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</si>
  <si>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</si>
  <si>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</si>
  <si>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</si>
  <si>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</si>
  <si>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</si>
  <si>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</si>
  <si>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</si>
  <si>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</si>
  <si>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</si>
  <si>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</si>
  <si>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</si>
  <si>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</si>
  <si>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</si>
  <si>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</si>
  <si>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</si>
  <si>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</si>
  <si>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</si>
  <si>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</si>
  <si>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</si>
  <si>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</si>
  <si>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</si>
  <si>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</si>
  <si>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</si>
  <si>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</si>
  <si>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</si>
  <si>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</si>
  <si>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</si>
  <si>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</si>
  <si>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</si>
  <si>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</si>
  <si>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</si>
  <si>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</si>
  <si>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</si>
  <si>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</si>
  <si>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</si>
  <si>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</si>
  <si>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</si>
  <si>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</si>
  <si>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</si>
  <si>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</si>
  <si>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</si>
  <si>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</si>
  <si>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</si>
  <si>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</si>
  <si>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</si>
  <si>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</si>
  <si>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</si>
  <si>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</si>
  <si>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</si>
  <si>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</si>
  <si>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</si>
  <si>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</si>
  <si>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</si>
  <si>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</si>
  <si>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</si>
  <si>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</si>
  <si>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</si>
  <si>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</si>
  <si>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</si>
  <si>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</si>
  <si>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</si>
  <si>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</si>
  <si>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</si>
  <si>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</si>
  <si>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</si>
  <si>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</si>
  <si>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</si>
  <si>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</si>
  <si>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</si>
  <si>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</si>
  <si>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</si>
  <si>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</si>
  <si>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</si>
  <si>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</si>
  <si>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</si>
  <si>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</si>
  <si>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</si>
  <si>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</si>
  <si>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</si>
  <si>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</si>
  <si>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</si>
  <si>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</si>
  <si>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</si>
  <si>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</si>
  <si>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</si>
  <si>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</si>
  <si>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</si>
  <si>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</si>
  <si>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</si>
  <si>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</si>
  <si>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</si>
  <si>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</si>
  <si>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</si>
  <si>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</si>
  <si>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</si>
  <si>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</si>
  <si>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</si>
  <si>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</si>
  <si>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</si>
  <si>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</si>
  <si>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</si>
  <si>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</si>
  <si>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</si>
  <si>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</si>
  <si>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</si>
  <si>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</si>
  <si>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</si>
  <si>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</si>
  <si>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</si>
  <si>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</si>
  <si>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</si>
  <si>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</si>
  <si>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</si>
  <si>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</si>
  <si>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</si>
  <si>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</si>
  <si>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</si>
  <si>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</si>
  <si>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</si>
  <si>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</si>
  <si>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</si>
  <si>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</si>
  <si>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</si>
  <si>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</si>
  <si>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</si>
  <si>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</si>
  <si>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</si>
  <si>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</si>
  <si>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</si>
  <si>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</si>
  <si>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</si>
  <si>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</si>
  <si>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</si>
  <si>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</si>
  <si>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</si>
  <si>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</si>
  <si>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</si>
  <si>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</si>
  <si>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</si>
  <si>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</si>
  <si>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</si>
  <si>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</si>
  <si>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</si>
  <si>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</si>
  <si>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</si>
  <si>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</si>
  <si>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</si>
  <si>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</si>
  <si>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</si>
  <si>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</si>
  <si>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</si>
  <si>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</si>
  <si>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</si>
  <si>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</si>
  <si>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</si>
  <si>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</si>
  <si>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</si>
  <si>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</si>
  <si>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</si>
  <si>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</si>
  <si>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</si>
  <si>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</si>
  <si>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</si>
  <si>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</si>
  <si>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</si>
  <si>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</si>
  <si>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</si>
  <si>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</si>
  <si>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</si>
  <si>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</si>
  <si>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</si>
  <si>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</si>
  <si>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</si>
  <si>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</si>
  <si>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</si>
  <si>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</si>
  <si>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</si>
  <si>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</si>
  <si>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</si>
  <si>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</si>
  <si>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</si>
  <si>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</si>
  <si>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</si>
  <si>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</si>
  <si>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</si>
  <si>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</si>
  <si>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</si>
  <si>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</si>
  <si>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</si>
  <si>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</si>
  <si>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</si>
  <si>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</si>
  <si>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</si>
  <si>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</si>
  <si>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</si>
  <si>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</si>
  <si>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</si>
  <si>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</si>
  <si>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</si>
  <si>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</si>
  <si>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</si>
  <si>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</si>
  <si>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</si>
  <si>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</si>
  <si>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</si>
  <si>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</si>
  <si>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</si>
  <si>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</si>
  <si>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</si>
  <si>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</si>
  <si>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</si>
  <si>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</si>
  <si>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</si>
  <si>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</si>
  <si>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</si>
  <si>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</si>
  <si>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</si>
  <si>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</si>
  <si>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</si>
  <si>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</si>
  <si>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</si>
  <si>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</si>
  <si>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</si>
  <si>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</si>
  <si>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</si>
  <si>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</si>
  <si>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</si>
  <si>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</si>
  <si>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</si>
  <si>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</si>
  <si>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</si>
  <si>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</si>
  <si>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</si>
  <si>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</si>
  <si>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</si>
  <si>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</si>
  <si>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</si>
  <si>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</si>
  <si>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</si>
  <si>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</si>
  <si>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</si>
  <si>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</si>
  <si>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</si>
  <si>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</si>
  <si>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</si>
  <si>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</si>
  <si>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</si>
  <si>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</si>
  <si>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</si>
  <si>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</si>
  <si>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</si>
  <si>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</si>
  <si>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</si>
  <si>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</si>
  <si>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</si>
  <si>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</si>
  <si>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</si>
  <si>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</si>
  <si>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</si>
  <si>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</si>
  <si>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</si>
  <si>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</si>
  <si>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</si>
  <si>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</si>
  <si>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</si>
  <si>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</si>
  <si>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</si>
  <si>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</si>
  <si>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</si>
  <si>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</si>
  <si>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</si>
  <si>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</si>
  <si>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</si>
  <si>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</si>
  <si>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</si>
  <si>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</si>
  <si>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</si>
  <si>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</si>
  <si>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</si>
  <si>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</si>
  <si>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</si>
  <si>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</si>
  <si>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</si>
  <si>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</si>
  <si>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</si>
  <si>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</si>
  <si>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</si>
  <si>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</si>
  <si>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</si>
  <si>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</si>
  <si>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</si>
  <si>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</si>
  <si>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</si>
  <si>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</si>
  <si>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</si>
  <si>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</si>
  <si>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</si>
  <si>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</si>
  <si>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</si>
  <si>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</si>
  <si>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</si>
  <si>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</si>
  <si>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</si>
  <si>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</si>
  <si>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</si>
  <si>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</si>
  <si>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</si>
  <si>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</si>
  <si>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</si>
  <si>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</si>
  <si>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</si>
  <si>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</si>
  <si>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</si>
  <si>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</si>
  <si>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</si>
  <si>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</si>
  <si>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</si>
  <si>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</si>
  <si>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</si>
  <si>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</si>
  <si>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</si>
  <si>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</si>
  <si>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</si>
  <si>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</si>
  <si>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</si>
  <si>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</si>
  <si>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</si>
  <si>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</si>
  <si>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</si>
  <si>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</si>
  <si>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</si>
  <si>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</si>
  <si>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</si>
  <si>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</si>
  <si>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</si>
  <si>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</si>
  <si>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</si>
  <si>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</si>
  <si>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</si>
  <si>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</si>
  <si>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</si>
  <si>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</si>
  <si>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</si>
  <si>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</si>
  <si>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</si>
  <si>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</si>
  <si>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</si>
  <si>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</si>
  <si>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</si>
  <si>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</si>
  <si>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</si>
  <si>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</si>
  <si>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</si>
  <si>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</si>
  <si>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</si>
  <si>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</si>
  <si>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</si>
  <si>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</si>
  <si>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</si>
  <si>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</si>
  <si>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</si>
  <si>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</si>
  <si>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</si>
  <si>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</si>
  <si>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</si>
  <si>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</si>
  <si>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</si>
  <si>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</si>
  <si>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</si>
  <si>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</si>
  <si>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</si>
  <si>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</si>
  <si>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</si>
  <si>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</si>
  <si>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</si>
  <si>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</si>
  <si>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</si>
  <si>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</si>
  <si>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</si>
  <si>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</si>
  <si>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</si>
  <si>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</si>
  <si>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</si>
  <si>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</si>
  <si>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</si>
  <si>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</si>
  <si>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</si>
  <si>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</si>
  <si>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</si>
  <si>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</si>
  <si>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</si>
  <si>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</si>
  <si>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</si>
  <si>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</si>
  <si>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</si>
  <si>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</si>
  <si>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</si>
  <si>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</si>
  <si>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</si>
  <si>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</si>
  <si>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</si>
  <si>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</si>
  <si>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</si>
  <si>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</si>
  <si>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</si>
  <si>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</si>
  <si>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</si>
  <si>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</si>
  <si>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</si>
  <si>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</si>
  <si>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</si>
  <si>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</si>
  <si>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</si>
  <si>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</si>
  <si>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</si>
  <si>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</si>
  <si>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</si>
  <si>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</si>
  <si>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</si>
  <si>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</si>
  <si>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</si>
  <si>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</si>
  <si>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</si>
  <si>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</si>
  <si>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</si>
  <si>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</si>
  <si>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</si>
  <si>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</si>
  <si>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</si>
  <si>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</si>
  <si>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</si>
  <si>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</si>
  <si>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</si>
  <si>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</si>
  <si>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</si>
  <si>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</si>
  <si>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</si>
  <si>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</si>
  <si>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</si>
  <si>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</si>
  <si>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</si>
  <si>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</si>
  <si>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</si>
  <si>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</si>
  <si>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</si>
  <si>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</si>
  <si>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</si>
  <si>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</si>
  <si>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</si>
  <si>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</si>
  <si>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</si>
  <si>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</si>
  <si>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</si>
  <si>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</si>
  <si>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</si>
  <si>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</si>
  <si>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</si>
  <si>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</si>
  <si>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</si>
  <si>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</si>
  <si>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</si>
  <si>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</si>
  <si>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</si>
  <si>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</si>
  <si>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</si>
  <si>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</si>
  <si>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</si>
  <si>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</si>
  <si>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</si>
  <si>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</si>
  <si>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</si>
  <si>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</si>
  <si>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</si>
  <si>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</si>
  <si>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</si>
  <si>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</si>
  <si>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</si>
  <si>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</si>
  <si>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</si>
  <si>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</si>
  <si>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</si>
  <si>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</si>
  <si>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</si>
  <si>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</si>
  <si>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</si>
  <si>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</si>
  <si>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</si>
  <si>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</si>
  <si>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</si>
  <si>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</si>
  <si>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</si>
  <si>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</si>
  <si>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</si>
  <si>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</si>
  <si>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</si>
  <si>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</si>
  <si>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</si>
  <si>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</si>
  <si>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</si>
  <si>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</si>
  <si>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</si>
  <si>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</si>
  <si>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</si>
  <si>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</si>
  <si>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</si>
  <si>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</si>
  <si>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</si>
  <si>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</si>
  <si>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</si>
  <si>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</si>
  <si>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</si>
  <si>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</si>
  <si>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</si>
  <si>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</si>
  <si>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</si>
  <si>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</si>
  <si>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</si>
  <si>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</si>
  <si>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</si>
  <si>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</si>
  <si>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</si>
  <si>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</si>
  <si>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</si>
  <si>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</si>
  <si>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</si>
  <si>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</si>
  <si>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</si>
  <si>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</si>
  <si>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</si>
  <si>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</si>
  <si>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</si>
  <si>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</si>
  <si>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</si>
  <si>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</si>
  <si>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</si>
  <si>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</si>
  <si>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</si>
  <si>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</si>
  <si>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</si>
  <si>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</si>
  <si>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</si>
  <si>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</si>
  <si>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</si>
  <si>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</si>
  <si>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</si>
  <si>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</si>
  <si>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</si>
  <si>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</si>
  <si>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</si>
  <si>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</si>
  <si>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</si>
  <si>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</si>
  <si>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</si>
  <si>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</si>
  <si>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</si>
  <si>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</si>
  <si>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</si>
  <si>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</si>
  <si>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</si>
  <si>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</si>
  <si>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</si>
  <si>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</si>
  <si>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</si>
  <si>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</si>
  <si>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</si>
  <si>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</si>
  <si>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</si>
  <si>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</si>
  <si>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</si>
  <si>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</si>
  <si>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</si>
  <si>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</si>
  <si>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</si>
  <si>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</si>
  <si>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</si>
  <si>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</si>
  <si>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</si>
  <si>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</si>
  <si>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</si>
  <si>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</si>
  <si>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</si>
  <si>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</si>
  <si>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</si>
  <si>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</si>
  <si>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</si>
  <si>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</si>
  <si>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</si>
  <si>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</si>
  <si>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</si>
  <si>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</si>
  <si>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</si>
  <si>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</si>
  <si>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</si>
  <si>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</si>
  <si>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</si>
  <si>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</si>
  <si>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</si>
  <si>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</si>
  <si>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</si>
  <si>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</si>
  <si>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</si>
  <si>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</si>
  <si>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</si>
  <si>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</si>
  <si>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</si>
  <si>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</si>
  <si>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</si>
  <si>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</si>
  <si>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</si>
  <si>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</si>
  <si>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</si>
  <si>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</si>
  <si>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</si>
  <si>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</si>
  <si>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</si>
  <si>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</si>
  <si>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</si>
  <si>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</si>
  <si>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</si>
  <si>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</si>
  <si>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</si>
  <si>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</si>
  <si>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</si>
  <si>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</si>
  <si>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</si>
  <si>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</si>
  <si>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</si>
  <si>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</si>
  <si>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</si>
  <si>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</si>
  <si>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</si>
  <si>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</si>
  <si>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</si>
  <si>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</si>
  <si>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</si>
  <si>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</si>
  <si>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</si>
  <si>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</si>
  <si>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</si>
  <si>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</si>
  <si>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</si>
  <si>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</si>
  <si>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</si>
  <si>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</si>
  <si>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</si>
  <si>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</si>
  <si>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</si>
  <si>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</si>
  <si>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</si>
  <si>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</si>
  <si>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</si>
  <si>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</si>
  <si>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</si>
  <si>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</si>
  <si>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</si>
  <si>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</si>
  <si>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</si>
  <si>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</si>
  <si>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</si>
  <si>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</si>
  <si>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</si>
  <si>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</si>
  <si>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</si>
  <si>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</si>
  <si>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</si>
  <si>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</si>
  <si>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</si>
  <si>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</si>
  <si>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</si>
  <si>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</si>
  <si>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</si>
  <si>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</si>
  <si>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</si>
  <si>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</si>
  <si>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</si>
  <si>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</si>
  <si>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</si>
  <si>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</si>
  <si>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</si>
  <si>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</si>
  <si>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</si>
  <si>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</si>
  <si>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</si>
  <si>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</si>
  <si>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</si>
  <si>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</si>
  <si>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</si>
  <si>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</si>
  <si>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</si>
  <si>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</si>
  <si>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</si>
  <si>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</si>
  <si>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</si>
  <si>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</si>
  <si>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</si>
  <si>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</si>
  <si>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</si>
  <si>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</si>
  <si>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</si>
  <si>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</si>
  <si>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</si>
  <si>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</si>
  <si>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</si>
  <si>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</si>
  <si>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</si>
  <si>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</si>
  <si>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</si>
  <si>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</si>
  <si>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</si>
  <si>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</si>
  <si>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</si>
  <si>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</si>
  <si>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</si>
  <si>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</si>
  <si>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</si>
  <si>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</si>
  <si>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</si>
  <si>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</si>
  <si>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</si>
  <si>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</si>
  <si>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</si>
  <si>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</si>
  <si>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</si>
  <si>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</si>
  <si>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</si>
  <si>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</si>
  <si>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</si>
  <si>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</si>
  <si>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</si>
  <si>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</si>
  <si>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</si>
  <si>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</si>
  <si>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</si>
  <si>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</si>
  <si>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</si>
  <si>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</si>
  <si>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</si>
  <si>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</si>
  <si>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</si>
  <si>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</si>
  <si>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</si>
  <si>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</si>
  <si>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</si>
  <si>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</si>
  <si>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</si>
  <si>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</si>
  <si>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</si>
  <si>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</si>
  <si>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</si>
  <si>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</si>
  <si>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</si>
  <si>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</si>
  <si>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</si>
  <si>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</si>
  <si>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</si>
  <si>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</si>
  <si>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</si>
  <si>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</si>
  <si>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</si>
  <si>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</si>
  <si>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</si>
  <si>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</si>
  <si>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</si>
  <si>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</si>
  <si>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</si>
  <si>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</si>
  <si>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</si>
  <si>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</si>
  <si>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</si>
  <si>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</si>
  <si>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</si>
  <si>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</si>
  <si>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</si>
  <si>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</si>
  <si>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</si>
  <si>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</si>
  <si>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</si>
  <si>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</si>
  <si>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</si>
  <si>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</si>
  <si>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</si>
  <si>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</si>
  <si>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</si>
  <si>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</si>
  <si>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</si>
  <si>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</si>
  <si>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</si>
  <si>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</si>
  <si>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</si>
  <si>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</si>
  <si>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</si>
  <si>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</si>
  <si>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</si>
  <si>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</si>
  <si>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</si>
  <si>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</si>
  <si>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</si>
  <si>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</si>
  <si>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</si>
  <si>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</si>
  <si>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</si>
  <si>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</si>
  <si>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</si>
  <si>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</si>
  <si>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</si>
  <si>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</si>
  <si>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</si>
  <si>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</si>
  <si>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</si>
  <si>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</si>
  <si>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</si>
  <si>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</si>
  <si>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</si>
  <si>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</si>
  <si>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</si>
  <si>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</si>
  <si>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</si>
  <si>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</si>
  <si>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</si>
  <si>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</si>
  <si>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</si>
  <si>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</si>
  <si>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</si>
  <si>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</si>
  <si>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</si>
  <si>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</si>
  <si>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</si>
  <si>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</si>
  <si>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</si>
  <si>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</si>
  <si>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</si>
  <si>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</si>
  <si>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</si>
  <si>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</si>
  <si>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</si>
  <si>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</si>
  <si>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</si>
  <si>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</si>
  <si>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</si>
  <si>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</si>
  <si>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</si>
  <si>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</si>
  <si>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</si>
  <si>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</si>
  <si>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</si>
  <si>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</si>
  <si>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</si>
  <si>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</si>
  <si>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</si>
  <si>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</si>
  <si>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</si>
  <si>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</si>
  <si>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</si>
  <si>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</si>
  <si>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</si>
  <si>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</si>
  <si>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</si>
  <si>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</si>
  <si>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</si>
  <si>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</si>
  <si>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</si>
  <si>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</si>
  <si>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</si>
  <si>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</si>
  <si>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</si>
  <si>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</si>
  <si>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</si>
  <si>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</si>
  <si>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</si>
  <si>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</si>
  <si>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</si>
  <si>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</si>
  <si>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</si>
  <si>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</si>
  <si>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</si>
  <si>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</si>
  <si>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</si>
  <si>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</si>
  <si>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</si>
  <si>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</si>
  <si>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</si>
  <si>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</si>
  <si>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</si>
  <si>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</si>
  <si>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</si>
  <si>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</si>
  <si>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</si>
  <si>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</si>
  <si>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</si>
  <si>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</si>
  <si>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</si>
  <si>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</si>
  <si>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</si>
  <si>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</si>
  <si>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</si>
  <si>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</si>
  <si>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</si>
  <si>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</si>
  <si>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</si>
  <si>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</si>
  <si>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</si>
  <si>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</si>
  <si>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</si>
  <si>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</si>
  <si>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</si>
  <si>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</si>
  <si>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</si>
  <si>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</si>
  <si>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</si>
  <si>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</si>
  <si>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</si>
  <si>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</si>
  <si>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</si>
  <si>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</si>
  <si>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</si>
  <si>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</si>
  <si>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</si>
  <si>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</si>
  <si>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</si>
  <si>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</si>
  <si>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</si>
  <si>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</si>
  <si>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</si>
  <si>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</si>
  <si>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</si>
  <si>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</si>
  <si>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</si>
  <si>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</si>
  <si>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</si>
  <si>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</si>
  <si>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</si>
  <si>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</si>
  <si>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</si>
  <si>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</si>
  <si>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</si>
  <si>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</si>
  <si>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</si>
  <si>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</si>
  <si>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</si>
  <si>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</si>
  <si>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</si>
  <si>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</si>
  <si>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</si>
  <si>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</si>
  <si>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</si>
  <si>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</si>
  <si>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</si>
  <si>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</si>
  <si>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</si>
  <si>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</si>
  <si>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</si>
  <si>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</si>
  <si>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</si>
  <si>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</si>
  <si>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</si>
  <si>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</si>
  <si>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</si>
  <si>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</si>
  <si>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</si>
  <si>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</si>
  <si>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</si>
  <si>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</si>
  <si>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</si>
  <si>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</si>
  <si>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</si>
  <si>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</si>
  <si>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</si>
  <si>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</si>
  <si>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</si>
  <si>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</si>
  <si>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</si>
  <si>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</si>
  <si>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</si>
  <si>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</si>
  <si>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</si>
  <si>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</si>
  <si>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</si>
  <si>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</si>
  <si>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</si>
  <si>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</si>
  <si>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</si>
  <si>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</si>
  <si>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</si>
  <si>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</si>
  <si>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</si>
  <si>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</si>
  <si>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</si>
  <si>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</si>
  <si>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</si>
  <si>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</si>
  <si>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</si>
  <si>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</si>
  <si>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</si>
  <si>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</si>
  <si>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</si>
  <si>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</si>
  <si>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</si>
  <si>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</si>
  <si>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</si>
  <si>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</si>
  <si>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</si>
  <si>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</si>
  <si>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</si>
  <si>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</si>
  <si>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</si>
  <si>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</si>
  <si>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</si>
  <si>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</si>
  <si>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</si>
  <si>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</si>
  <si>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</si>
  <si>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</si>
  <si>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</si>
  <si>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</si>
  <si>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</si>
  <si>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</si>
  <si>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</si>
  <si>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</si>
  <si>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</si>
  <si>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</si>
  <si>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</si>
  <si>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</si>
  <si>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</si>
  <si>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</si>
  <si>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</si>
  <si>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</si>
  <si>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</si>
  <si>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</si>
  <si>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</si>
  <si>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</si>
  <si>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</si>
  <si>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</si>
  <si>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</si>
  <si>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</si>
  <si>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</si>
  <si>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</si>
  <si>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</si>
  <si>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</si>
  <si>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</si>
  <si>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</si>
  <si>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</si>
  <si>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</si>
  <si>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</si>
  <si>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</si>
  <si>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</si>
  <si>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</si>
  <si>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</si>
  <si>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</si>
  <si>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</si>
  <si>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</si>
  <si>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</si>
  <si>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</si>
  <si>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</si>
  <si>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</si>
  <si>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</si>
  <si>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</si>
  <si>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</si>
  <si>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</si>
  <si>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</si>
  <si>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</si>
  <si>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</si>
  <si>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</si>
  <si>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</si>
  <si>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</si>
  <si>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</si>
  <si>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</si>
  <si>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</si>
  <si>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</si>
  <si>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</si>
  <si>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</si>
  <si>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</si>
  <si>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</si>
  <si>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</si>
  <si>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</si>
  <si>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</si>
  <si>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</si>
  <si>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</si>
  <si>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</si>
  <si>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</si>
  <si>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</si>
  <si>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</si>
  <si>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</si>
  <si>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</si>
  <si>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</si>
  <si>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</si>
  <si>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</si>
  <si>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</si>
  <si>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</si>
  <si>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</si>
  <si>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</si>
  <si>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</si>
  <si>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</si>
  <si>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</si>
  <si>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</si>
  <si>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</si>
  <si>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</si>
  <si>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</si>
  <si>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</si>
  <si>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</si>
  <si>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</si>
  <si>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</si>
  <si>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</si>
  <si>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</si>
  <si>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</si>
  <si>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</si>
  <si>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</si>
  <si>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</si>
  <si>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</si>
  <si>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</si>
  <si>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</si>
  <si>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</si>
  <si>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</si>
  <si>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</si>
  <si>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</si>
  <si>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</si>
  <si>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</si>
  <si>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</si>
  <si>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</si>
  <si>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</si>
  <si>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</si>
  <si>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</si>
  <si>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</si>
  <si>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</si>
  <si>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</si>
  <si>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</si>
  <si>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</si>
  <si>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</si>
  <si>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</si>
  <si>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</si>
  <si>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</si>
  <si>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</si>
  <si>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</si>
  <si>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</si>
  <si>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</si>
  <si>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</si>
  <si>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</si>
  <si>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</si>
  <si>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</si>
  <si>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</si>
  <si>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</si>
  <si>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</si>
  <si>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</si>
  <si>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</si>
  <si>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</si>
  <si>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</si>
  <si>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</si>
  <si>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</si>
  <si>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</si>
  <si>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</si>
  <si>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</si>
  <si>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</si>
  <si>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</si>
  <si>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</si>
  <si>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</si>
  <si>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</si>
  <si>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</si>
  <si>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</si>
  <si>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</si>
  <si>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</si>
  <si>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</si>
  <si>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</si>
  <si>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</si>
  <si>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</si>
  <si>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</si>
  <si>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</si>
  <si>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</si>
  <si>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</si>
  <si>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</si>
  <si>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</si>
  <si>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</si>
  <si>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</si>
  <si>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</si>
  <si>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</si>
  <si>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</si>
  <si>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</si>
  <si>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</si>
  <si>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</si>
  <si>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</si>
  <si>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</si>
  <si>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</si>
  <si>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</si>
  <si>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</si>
  <si>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</si>
  <si>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</si>
  <si>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</si>
  <si>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</si>
  <si>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</si>
  <si>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</si>
  <si>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</si>
  <si>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</si>
  <si>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</si>
  <si>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</si>
  <si>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</si>
  <si>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</si>
  <si>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</si>
  <si>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</si>
  <si>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</si>
  <si>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</si>
  <si>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</si>
  <si>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</si>
  <si>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</si>
  <si>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</si>
  <si>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</si>
  <si>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</si>
  <si>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</si>
  <si>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</si>
  <si>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</si>
  <si>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</si>
  <si>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</si>
  <si>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</si>
  <si>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</si>
  <si>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</si>
  <si>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</si>
  <si>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</si>
  <si>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</si>
  <si>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</si>
  <si>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</si>
  <si>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</si>
  <si>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</si>
  <si>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</si>
  <si>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</si>
  <si>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</si>
  <si>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</si>
  <si>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</si>
  <si>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</si>
  <si>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</si>
  <si>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</si>
  <si>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</si>
  <si>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</si>
  <si>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</si>
  <si>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</si>
  <si>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</si>
  <si>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</si>
  <si>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</si>
  <si>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</si>
  <si>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</si>
  <si>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</si>
  <si>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</si>
  <si>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</si>
  <si>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</si>
  <si>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</si>
  <si>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</si>
  <si>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</si>
  <si>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</si>
  <si>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</si>
  <si>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</si>
  <si>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</si>
  <si>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</si>
  <si>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</si>
  <si>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</si>
  <si>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</si>
  <si>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</si>
  <si>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</si>
  <si>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</si>
  <si>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</si>
  <si>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</si>
  <si>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</si>
  <si>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</si>
  <si>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</si>
  <si>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</si>
  <si>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</si>
  <si>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</si>
  <si>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</si>
  <si>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</si>
  <si>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</si>
  <si>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</si>
  <si>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</si>
  <si>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</si>
  <si>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</si>
  <si>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</si>
  <si>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</si>
  <si>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</si>
  <si>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</si>
  <si>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</si>
  <si>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</si>
  <si>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</si>
  <si>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</si>
  <si>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</si>
  <si>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</si>
  <si>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</si>
  <si>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</si>
  <si>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</si>
  <si>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</si>
  <si>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</si>
  <si>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</si>
  <si>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</si>
  <si>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</si>
  <si>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</si>
  <si>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</si>
  <si>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</si>
  <si>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</si>
  <si>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</si>
  <si>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</si>
  <si>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</si>
  <si>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</si>
  <si>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</si>
  <si>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</si>
  <si>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</si>
  <si>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</si>
  <si>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</si>
  <si>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</si>
  <si>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</si>
  <si>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</si>
  <si>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</si>
  <si>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</si>
  <si>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</si>
  <si>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</si>
  <si>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</si>
  <si>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</si>
  <si>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</si>
  <si>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</si>
  <si>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</si>
  <si>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</si>
  <si>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</si>
  <si>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</si>
  <si>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</si>
  <si>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</si>
  <si>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</si>
  <si>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</si>
  <si>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</si>
  <si>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</si>
  <si>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</si>
  <si>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</si>
  <si>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</si>
  <si>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</si>
  <si>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</si>
  <si>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</si>
  <si>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</si>
  <si>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</si>
  <si>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</si>
  <si>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</si>
  <si>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</si>
  <si>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</si>
  <si>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</si>
  <si>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</si>
  <si>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</si>
  <si>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</si>
  <si>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</si>
  <si>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</si>
  <si>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</si>
  <si>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</si>
  <si>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</si>
  <si>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</si>
  <si>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</si>
  <si>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</si>
  <si>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</si>
  <si>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</si>
  <si>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</si>
  <si>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</si>
  <si>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</si>
  <si>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</si>
  <si>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</si>
  <si>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</si>
  <si>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</si>
  <si>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</si>
  <si>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</si>
  <si>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</si>
  <si>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</si>
  <si>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</si>
  <si>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</si>
  <si>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</si>
  <si>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</si>
  <si>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</si>
  <si>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</si>
  <si>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</si>
  <si>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</si>
  <si>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</si>
  <si>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</si>
  <si>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</si>
  <si>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</si>
  <si>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</si>
  <si>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</si>
  <si>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</si>
  <si>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</si>
  <si>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</si>
  <si>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</si>
  <si>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</si>
  <si>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</si>
  <si>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</si>
  <si>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</si>
  <si>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</si>
  <si>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</si>
  <si>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</si>
  <si>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</si>
  <si>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</si>
  <si>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</si>
  <si>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</si>
  <si>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</si>
  <si>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</si>
  <si>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</si>
  <si>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</si>
  <si>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</si>
  <si>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</si>
  <si>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</si>
  <si>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</si>
  <si>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</si>
  <si>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</si>
  <si>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</si>
  <si>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</si>
  <si>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</si>
  <si>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</si>
  <si>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</si>
  <si>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</si>
  <si>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</si>
  <si>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</si>
  <si>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</si>
  <si>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</si>
  <si>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</si>
  <si>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</si>
  <si>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</si>
  <si>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</si>
  <si>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</si>
  <si>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</si>
  <si>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</si>
  <si>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</si>
  <si>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</si>
  <si>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</si>
  <si>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</si>
  <si>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</si>
  <si>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</si>
  <si>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</si>
  <si>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</si>
  <si>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</si>
  <si>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</si>
  <si>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</si>
  <si>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</si>
  <si>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</si>
  <si>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</si>
  <si>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</si>
  <si>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</si>
  <si>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</si>
  <si>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</si>
  <si>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</si>
  <si>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</si>
  <si>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</si>
  <si>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</si>
  <si>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</si>
  <si>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</si>
  <si>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</si>
  <si>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</si>
  <si>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</si>
  <si>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</si>
  <si>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</si>
  <si>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</si>
  <si>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</si>
  <si>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</si>
  <si>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</si>
  <si>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</si>
  <si>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</si>
  <si>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</si>
  <si>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</si>
  <si>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</si>
  <si>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</si>
  <si>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</si>
  <si>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</si>
  <si>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</si>
  <si>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</si>
  <si>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</si>
  <si>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</si>
  <si>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</si>
  <si>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</si>
  <si>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</si>
  <si>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</si>
  <si>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</si>
  <si>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</si>
  <si>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</si>
  <si>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</si>
  <si>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</si>
  <si>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</si>
  <si>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</si>
  <si>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</si>
  <si>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</si>
  <si>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</si>
  <si>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</si>
  <si>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</si>
  <si>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</si>
  <si>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</si>
  <si>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</si>
  <si>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</si>
  <si>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</si>
  <si>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</si>
  <si>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</si>
  <si>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</si>
  <si>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</si>
  <si>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</si>
  <si>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</si>
  <si>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</si>
  <si>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</si>
  <si>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</si>
  <si>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</si>
  <si>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</si>
  <si>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</si>
  <si>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</si>
  <si>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</si>
  <si>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</si>
  <si>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</si>
  <si>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</si>
  <si>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</si>
  <si>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</si>
  <si>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</si>
  <si>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</si>
  <si>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</si>
  <si>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</si>
  <si>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</si>
  <si>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</si>
  <si>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</si>
  <si>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</si>
  <si>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</si>
  <si>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</si>
  <si>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</si>
  <si>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</si>
  <si>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</si>
  <si>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</si>
  <si>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</si>
  <si>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</si>
  <si>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</si>
  <si>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</si>
  <si>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</si>
  <si>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</si>
  <si>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</si>
  <si>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</si>
  <si>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</si>
  <si>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</si>
  <si>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</si>
  <si>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</si>
  <si>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</si>
  <si>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</si>
  <si>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</si>
  <si>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</si>
  <si>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</si>
  <si>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</si>
  <si>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</si>
  <si>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</si>
  <si>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</si>
  <si>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</si>
  <si>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</si>
  <si>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</si>
  <si>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</si>
  <si>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</si>
  <si>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</si>
  <si>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</si>
  <si>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</si>
  <si>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</si>
  <si>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</si>
  <si>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</si>
  <si>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</si>
  <si>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</si>
  <si>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</si>
  <si>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</si>
  <si>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</si>
  <si>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</si>
  <si>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</si>
  <si>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</si>
  <si>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</si>
  <si>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</si>
  <si>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</si>
  <si>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</si>
  <si>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</si>
  <si>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</si>
  <si>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</si>
  <si>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</si>
  <si>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</si>
  <si>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</si>
  <si>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</si>
  <si>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</si>
  <si>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</si>
  <si>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</si>
  <si>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</si>
  <si>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</si>
  <si>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</si>
  <si>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</si>
  <si>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</si>
  <si>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</si>
  <si>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</si>
  <si>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</si>
  <si>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</si>
  <si>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</si>
  <si>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</si>
  <si>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</si>
  <si>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</si>
  <si>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</si>
  <si>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</si>
  <si>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</si>
  <si>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</si>
  <si>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</si>
  <si>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</si>
  <si>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</si>
  <si>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</si>
  <si>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</si>
  <si>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</si>
  <si>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</si>
  <si>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</si>
  <si>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</si>
  <si>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</si>
  <si>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</si>
  <si>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</si>
  <si>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</si>
  <si>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</si>
  <si>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</si>
  <si>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</si>
  <si>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</si>
  <si>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</si>
  <si>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</si>
  <si>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</si>
  <si>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</si>
  <si>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</si>
  <si>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</si>
  <si>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</si>
  <si>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</si>
  <si>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</si>
  <si>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</si>
  <si>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</si>
  <si>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</si>
  <si>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</si>
  <si>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</si>
  <si>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</si>
  <si>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</si>
  <si>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</si>
  <si>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</si>
  <si>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</si>
  <si>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</si>
  <si>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</si>
  <si>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</si>
  <si>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</si>
  <si>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</si>
  <si>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</si>
  <si>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</si>
  <si>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</si>
  <si>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</si>
  <si>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</si>
  <si>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</si>
  <si>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</si>
  <si>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</si>
  <si>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</si>
  <si>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</si>
  <si>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</si>
  <si>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</si>
  <si>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</si>
  <si>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</si>
  <si>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</si>
  <si>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</si>
  <si>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</si>
  <si>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</si>
  <si>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</si>
  <si>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</si>
  <si>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</si>
  <si>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</si>
  <si>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</si>
  <si>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</si>
  <si>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</si>
  <si>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</si>
  <si>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</si>
  <si>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</si>
  <si>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</si>
  <si>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</si>
  <si>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</si>
  <si>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</si>
  <si>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</si>
  <si>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</si>
  <si>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</si>
  <si>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</si>
  <si>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</si>
  <si>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</si>
  <si>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</si>
  <si>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</si>
  <si>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</si>
  <si>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</si>
  <si>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</si>
  <si>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</si>
  <si>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</si>
  <si>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</si>
  <si>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</si>
  <si>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</si>
  <si>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</si>
  <si>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</si>
  <si>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</si>
  <si>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</si>
  <si>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</si>
  <si>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</si>
  <si>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</si>
  <si>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</si>
  <si>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</si>
  <si>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</si>
  <si>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</si>
  <si>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</si>
  <si>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</si>
  <si>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</si>
  <si>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</si>
  <si>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</si>
  <si>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</si>
  <si>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</si>
  <si>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</si>
  <si>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</si>
  <si>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</si>
  <si>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</si>
  <si>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</si>
  <si>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</si>
  <si>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</si>
  <si>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</si>
  <si>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</si>
  <si>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</si>
  <si>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</si>
  <si>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</si>
  <si>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</si>
  <si>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</si>
  <si>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</si>
  <si>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</si>
  <si>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</si>
  <si>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</si>
  <si>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</si>
  <si>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</si>
  <si>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</si>
  <si>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</si>
  <si>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</si>
  <si>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</si>
  <si>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</si>
  <si>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</si>
  <si>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</si>
  <si>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</si>
  <si>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</si>
  <si>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</si>
  <si>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</si>
  <si>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</si>
  <si>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</si>
  <si>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</si>
  <si>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</si>
  <si>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</si>
  <si>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</si>
  <si>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</si>
  <si>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</si>
  <si>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</si>
  <si>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</si>
  <si>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</si>
  <si>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</si>
  <si>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</si>
  <si>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</si>
  <si>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</si>
  <si>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</si>
  <si>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</si>
  <si>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</si>
  <si>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</si>
  <si>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</si>
  <si>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</si>
  <si>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</si>
  <si>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</si>
  <si>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</si>
  <si>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</si>
  <si>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</si>
  <si>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</si>
  <si>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</si>
  <si>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</si>
  <si>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</si>
  <si>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</si>
  <si>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</si>
  <si>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</si>
  <si>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</si>
  <si>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</si>
  <si>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</si>
  <si>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</si>
  <si>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</si>
  <si>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</si>
  <si>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</si>
  <si>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</si>
  <si>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</si>
  <si>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</si>
  <si>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</si>
  <si>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</si>
  <si>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</si>
  <si>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</si>
  <si>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</si>
  <si>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</si>
  <si>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</si>
  <si>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</si>
  <si>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</si>
  <si>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</si>
  <si>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</si>
  <si>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</si>
  <si>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</si>
  <si>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</si>
  <si>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</si>
  <si>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</si>
  <si>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</si>
  <si>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</si>
  <si>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</si>
  <si>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</si>
  <si>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</si>
  <si>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</si>
  <si>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</si>
  <si>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</si>
  <si>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</si>
  <si>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</si>
  <si>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</si>
  <si>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</si>
  <si>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</si>
  <si>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</si>
  <si>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</si>
  <si>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</si>
  <si>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</si>
  <si>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</si>
  <si>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</si>
  <si>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</si>
  <si>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</si>
  <si>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</si>
  <si>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</si>
  <si>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</si>
  <si>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</si>
  <si>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</si>
  <si>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</si>
  <si>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</si>
  <si>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</si>
  <si>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</si>
  <si>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</si>
  <si>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</si>
  <si>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</si>
  <si>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</si>
  <si>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</si>
  <si>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</si>
  <si>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</si>
  <si>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</si>
  <si>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</si>
  <si>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</si>
  <si>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</si>
  <si>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</si>
  <si>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</si>
  <si>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</si>
  <si>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</si>
  <si>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</si>
  <si>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</si>
  <si>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</si>
  <si>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</si>
  <si>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</si>
  <si>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</si>
  <si>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</si>
  <si>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</si>
  <si>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</si>
  <si>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</si>
  <si>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</si>
  <si>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</si>
  <si>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</si>
  <si>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</si>
  <si>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</si>
  <si>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</si>
  <si>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</si>
  <si>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</si>
  <si>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</si>
  <si>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</si>
  <si>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</si>
  <si>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</si>
  <si>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</si>
  <si>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</si>
  <si>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</si>
  <si>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</si>
  <si>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</si>
  <si>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</si>
  <si>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</si>
  <si>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</si>
  <si>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</si>
  <si>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</si>
  <si>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</si>
  <si>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</si>
  <si>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</si>
  <si>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</si>
  <si>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</si>
  <si>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</si>
  <si>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</si>
  <si>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</si>
  <si>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</si>
  <si>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</si>
  <si>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</si>
  <si>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</si>
  <si>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</si>
  <si>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</si>
  <si>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</si>
  <si>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</si>
  <si>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</si>
  <si>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</si>
  <si>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</si>
  <si>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</si>
  <si>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</si>
  <si>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</si>
  <si>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</si>
  <si>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</si>
  <si>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</si>
  <si>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</si>
  <si>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</si>
  <si>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</si>
  <si>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</si>
  <si>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</si>
  <si>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</si>
  <si>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</si>
  <si>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</si>
  <si>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</si>
  <si>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</si>
  <si>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</si>
  <si>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</si>
  <si>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</si>
  <si>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</si>
  <si>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</si>
  <si>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</si>
  <si>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</si>
  <si>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</si>
  <si>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</si>
  <si>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</si>
  <si>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</si>
  <si>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</si>
  <si>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</si>
  <si>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</si>
  <si>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</si>
  <si>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</si>
  <si>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</si>
  <si>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</si>
  <si>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</si>
  <si>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</si>
  <si>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</si>
  <si>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</si>
  <si>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</si>
  <si>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</si>
  <si>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</si>
  <si>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</si>
  <si>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</si>
  <si>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</si>
  <si>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</si>
  <si>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</si>
  <si>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</si>
  <si>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</si>
  <si>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</si>
  <si>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</si>
  <si>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</si>
  <si>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</si>
  <si>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</si>
  <si>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</si>
  <si>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</si>
  <si>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</si>
  <si>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</si>
  <si>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</si>
  <si>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</si>
  <si>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</si>
  <si>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</si>
  <si>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</si>
  <si>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</si>
  <si>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</si>
  <si>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</si>
  <si>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</si>
  <si>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</si>
  <si>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</si>
  <si>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</si>
  <si>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</si>
  <si>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</si>
  <si>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</si>
  <si>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</si>
  <si>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</si>
  <si>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</si>
  <si>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</si>
  <si>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</si>
  <si>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</si>
  <si>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</si>
  <si>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</si>
  <si>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</si>
  <si>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</si>
  <si>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</si>
  <si>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</si>
  <si>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</si>
  <si>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</si>
  <si>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</si>
  <si>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</si>
  <si>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</si>
  <si>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</si>
  <si>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</si>
  <si>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</si>
  <si>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</si>
  <si>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</si>
  <si>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</si>
  <si>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</si>
  <si>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</si>
  <si>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</si>
  <si>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</si>
  <si>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</si>
  <si>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</si>
  <si>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</si>
  <si>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</si>
  <si>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</si>
  <si>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</si>
  <si>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</si>
  <si>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</si>
  <si>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</si>
  <si>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</si>
  <si>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</si>
  <si>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</si>
  <si>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</si>
  <si>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</si>
  <si>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</si>
  <si>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</si>
  <si>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</si>
  <si>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</si>
  <si>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</si>
  <si>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</si>
  <si>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</si>
  <si>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</si>
  <si>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</si>
  <si>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</si>
  <si>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</si>
  <si>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</si>
  <si>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</si>
  <si>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</si>
  <si>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</si>
  <si>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</si>
  <si>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</si>
  <si>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</si>
  <si>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</si>
  <si>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</si>
  <si>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</si>
  <si>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</si>
  <si>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</si>
  <si>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</si>
  <si>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</si>
  <si>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</si>
  <si>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</si>
  <si>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</si>
  <si>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</si>
  <si>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</si>
  <si>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</si>
  <si>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</si>
  <si>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</si>
  <si>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</si>
  <si>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</si>
  <si>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</si>
  <si>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</si>
  <si>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</si>
  <si>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</si>
  <si>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</si>
  <si>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</si>
  <si>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</si>
  <si>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</si>
  <si>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</si>
  <si>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</si>
  <si>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</si>
  <si>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</si>
  <si>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</si>
  <si>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</si>
  <si>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</si>
  <si>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</si>
  <si>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</si>
  <si>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</si>
  <si>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</si>
  <si>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</si>
  <si>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</si>
  <si>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</si>
  <si>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</si>
  <si>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</si>
  <si>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</si>
  <si>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</si>
  <si>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</si>
  <si>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</si>
  <si>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</si>
  <si>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</si>
  <si>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</si>
  <si>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</si>
  <si>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</si>
  <si>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</si>
  <si>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</si>
  <si>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</si>
  <si>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</si>
  <si>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</si>
  <si>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</si>
  <si>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</si>
  <si>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</si>
  <si>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</si>
  <si>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</si>
  <si>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</si>
  <si>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</si>
  <si>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</si>
  <si>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</si>
  <si>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</si>
  <si>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</si>
  <si>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</si>
  <si>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</si>
  <si>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</si>
  <si>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</si>
  <si>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</si>
  <si>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</si>
  <si>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</si>
  <si>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</si>
  <si>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</si>
  <si>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</si>
  <si>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</si>
  <si>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</si>
  <si>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</si>
  <si>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</si>
  <si>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</si>
  <si>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</si>
  <si>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</si>
  <si>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</si>
  <si>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</si>
  <si>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</si>
  <si>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</si>
  <si>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</si>
  <si>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</si>
  <si>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</si>
  <si>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</si>
  <si>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</si>
  <si>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</si>
  <si>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</si>
  <si>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</si>
  <si>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</si>
  <si>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</si>
  <si>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</si>
  <si>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</si>
  <si>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</si>
  <si>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</si>
  <si>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</si>
  <si>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</si>
  <si>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</si>
  <si>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</si>
  <si>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</si>
  <si>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</si>
  <si>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</si>
  <si>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</si>
  <si>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</si>
  <si>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</si>
  <si>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</si>
  <si>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</si>
  <si>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</si>
  <si>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</si>
  <si>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</si>
  <si>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</si>
  <si>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</si>
  <si>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</si>
  <si>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</si>
  <si>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</si>
  <si>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</si>
  <si>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</si>
  <si>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</si>
  <si>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</si>
  <si>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</si>
  <si>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</si>
  <si>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</si>
  <si>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</si>
  <si>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</si>
  <si>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</si>
  <si>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</si>
  <si>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</si>
  <si>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</si>
  <si>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</si>
  <si>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</si>
  <si>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</si>
  <si>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</si>
  <si>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</si>
  <si>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</si>
  <si>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</si>
  <si>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</si>
  <si>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</si>
  <si>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</si>
  <si>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</si>
  <si>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</si>
  <si>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</si>
  <si>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</si>
  <si>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</si>
  <si>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</si>
  <si>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</si>
  <si>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</si>
  <si>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</si>
  <si>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</si>
  <si>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</si>
  <si>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</si>
  <si>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</si>
  <si>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</si>
  <si>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</si>
  <si>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</si>
  <si>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</si>
  <si>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</si>
  <si>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</si>
  <si>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</si>
  <si>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</si>
  <si>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</si>
  <si>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</si>
  <si>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</si>
  <si>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</si>
  <si>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</si>
  <si>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</si>
  <si>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</si>
  <si>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</si>
  <si>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</si>
  <si>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</si>
  <si>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</si>
  <si>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</si>
  <si>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</si>
  <si>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</si>
  <si>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</si>
  <si>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</si>
  <si>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</si>
  <si>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</si>
  <si>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</si>
  <si>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</si>
  <si>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</si>
  <si>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</si>
  <si>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</si>
  <si>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</si>
  <si>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</si>
  <si>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</si>
  <si>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</si>
  <si>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</si>
  <si>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</si>
  <si>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</si>
  <si>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</si>
  <si>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</si>
  <si>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</si>
  <si>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</si>
  <si>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</si>
  <si>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</si>
  <si>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</si>
  <si>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</si>
  <si>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</si>
  <si>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</si>
  <si>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</si>
  <si>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</si>
  <si>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</si>
  <si>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</si>
  <si>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</si>
  <si>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</si>
  <si>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</si>
  <si>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</si>
  <si>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</si>
  <si>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</si>
  <si>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</si>
  <si>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</si>
  <si>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</si>
  <si>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</si>
  <si>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</si>
  <si>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</si>
  <si>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</si>
  <si>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</si>
  <si>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</si>
  <si>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</si>
  <si>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</si>
  <si>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</si>
  <si>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</si>
  <si>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</si>
  <si>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</si>
  <si>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</si>
  <si>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</si>
  <si>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</si>
  <si>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</si>
  <si>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</si>
  <si>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</si>
  <si>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</si>
  <si>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</si>
  <si>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</si>
  <si>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</si>
  <si>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</si>
  <si>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</si>
  <si>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</si>
  <si>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</si>
  <si>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</si>
  <si>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</si>
  <si>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</si>
  <si>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</si>
  <si>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</si>
  <si>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</si>
  <si>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</si>
  <si>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</si>
  <si>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</si>
  <si>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</si>
  <si>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</si>
  <si>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</si>
  <si>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</si>
  <si>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</si>
  <si>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</si>
  <si>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</si>
  <si>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</si>
  <si>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</si>
  <si>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</si>
  <si>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</si>
  <si>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</si>
  <si>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</si>
  <si>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</si>
  <si>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</si>
  <si>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</si>
  <si>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</si>
  <si>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</si>
  <si>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</si>
  <si>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</si>
  <si>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</si>
  <si>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</si>
  <si>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</si>
  <si>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</si>
  <si>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</si>
  <si>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</si>
  <si>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</si>
  <si>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</si>
  <si>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</si>
  <si>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</si>
  <si>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</si>
  <si>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</si>
  <si>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</si>
  <si>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</si>
  <si>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</si>
  <si>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</si>
  <si>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</si>
  <si>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</si>
  <si>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</si>
  <si>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</si>
  <si>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</si>
  <si>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</si>
  <si>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</si>
  <si>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</si>
  <si>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</si>
  <si>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</si>
  <si>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</si>
  <si>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</si>
  <si>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</si>
  <si>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</si>
  <si>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</si>
  <si>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</si>
  <si>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</si>
  <si>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</si>
  <si>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</si>
  <si>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</si>
  <si>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</si>
  <si>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</si>
  <si>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</si>
  <si>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</si>
  <si>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</si>
  <si>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</si>
  <si>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</si>
  <si>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</si>
  <si>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</si>
  <si>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</si>
  <si>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</si>
  <si>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</si>
  <si>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</si>
  <si>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</si>
  <si>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</si>
  <si>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</si>
  <si>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</si>
  <si>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</si>
  <si>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</si>
  <si>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</si>
  <si>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</si>
  <si>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</si>
  <si>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</si>
  <si>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</si>
  <si>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</si>
  <si>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</si>
  <si>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</si>
  <si>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</si>
  <si>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</si>
  <si>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</si>
  <si>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</si>
  <si>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</si>
  <si>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</si>
  <si>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</si>
  <si>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</si>
  <si>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</si>
  <si>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</si>
  <si>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</si>
  <si>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</si>
  <si>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</si>
  <si>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</si>
  <si>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</si>
  <si>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</si>
  <si>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</si>
  <si>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</si>
  <si>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</si>
  <si>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</si>
  <si>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</si>
  <si>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</si>
  <si>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</si>
  <si>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</si>
  <si>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</si>
  <si>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</si>
  <si>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</si>
  <si>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</si>
  <si>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</si>
  <si>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</si>
  <si>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</si>
  <si>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</si>
  <si>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</si>
  <si>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</si>
  <si>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</si>
  <si>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</si>
  <si>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</si>
  <si>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</si>
  <si>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</si>
  <si>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</si>
  <si>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</si>
  <si>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</si>
  <si>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</si>
  <si>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</si>
  <si>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</si>
  <si>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</si>
  <si>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</si>
  <si>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</si>
  <si>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</si>
  <si>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</si>
  <si>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</si>
  <si>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</si>
  <si>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</si>
  <si>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</si>
  <si>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</si>
  <si>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</si>
  <si>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</si>
  <si>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</si>
  <si>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</si>
  <si>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</si>
  <si>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</si>
  <si>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</si>
  <si>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</si>
  <si>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</si>
  <si>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</si>
  <si>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</si>
  <si>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</si>
  <si>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</si>
  <si>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</si>
  <si>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</si>
  <si>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</si>
  <si>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</si>
  <si>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</si>
  <si>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</si>
  <si>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</si>
  <si>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</si>
  <si>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</si>
  <si>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</si>
  <si>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</si>
  <si>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</si>
  <si>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</si>
  <si>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</si>
  <si>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</si>
  <si>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</si>
  <si>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</si>
  <si>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</si>
  <si>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</si>
  <si>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</si>
  <si>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</si>
  <si>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</si>
  <si>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</si>
  <si>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</si>
  <si>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</si>
  <si>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</si>
  <si>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</si>
  <si>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</si>
  <si>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</si>
  <si>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</si>
  <si>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</si>
  <si>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</si>
  <si>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</si>
  <si>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</si>
  <si>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</si>
  <si>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</si>
  <si>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</si>
  <si>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</si>
  <si>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</si>
  <si>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</si>
  <si>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</si>
  <si>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</si>
  <si>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</si>
  <si>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</si>
  <si>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</si>
  <si>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</si>
  <si>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</si>
  <si>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</si>
  <si>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</si>
  <si>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</si>
  <si>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</si>
  <si>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</si>
  <si>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</si>
  <si>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</si>
  <si>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</si>
  <si>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</si>
  <si>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</si>
  <si>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</si>
  <si>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</si>
  <si>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</si>
  <si>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</si>
  <si>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</si>
  <si>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</si>
  <si>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</si>
  <si>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</si>
  <si>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</si>
  <si>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</si>
  <si>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</si>
  <si>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</si>
  <si>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</si>
  <si>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</si>
  <si>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</si>
  <si>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</si>
  <si>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</si>
  <si>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</si>
  <si>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</si>
  <si>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</si>
  <si>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</si>
  <si>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</si>
  <si>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</si>
  <si>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</si>
  <si>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</si>
  <si>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</si>
  <si>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</si>
  <si>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</si>
  <si>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</si>
  <si>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</si>
  <si>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</si>
  <si>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</si>
  <si>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</si>
  <si>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</si>
  <si>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</si>
  <si>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</si>
  <si>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</si>
  <si>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</si>
  <si>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</si>
  <si>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</si>
  <si>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</si>
  <si>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</si>
  <si>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</si>
  <si>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</si>
  <si>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</si>
  <si>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</si>
  <si>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</si>
  <si>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</si>
  <si>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</si>
  <si>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</si>
  <si>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</si>
  <si>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</si>
  <si>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</si>
  <si>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</si>
  <si>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</si>
  <si>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</si>
  <si>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</si>
  <si>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</si>
  <si>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</si>
  <si>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</si>
  <si>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</si>
  <si>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</si>
  <si>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</si>
  <si>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</si>
  <si>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</si>
  <si>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</si>
  <si>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</si>
  <si>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</si>
  <si>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</si>
  <si>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</si>
  <si>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</si>
  <si>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</si>
  <si>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</si>
  <si>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</si>
  <si>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</si>
  <si>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</si>
  <si>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</si>
  <si>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</si>
  <si>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</si>
  <si>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</si>
  <si>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</si>
  <si>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</si>
  <si>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</si>
  <si>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</si>
  <si>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</si>
  <si>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</si>
  <si>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</si>
  <si>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</si>
  <si>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</si>
  <si>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</si>
  <si>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</si>
  <si>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</si>
  <si>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</si>
  <si>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</si>
  <si>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</si>
  <si>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</si>
  <si>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</si>
  <si>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</si>
  <si>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</si>
  <si>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</si>
  <si>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</si>
  <si>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</si>
  <si>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</si>
  <si>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</si>
  <si>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</si>
  <si>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</si>
  <si>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</si>
  <si>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</si>
  <si>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</si>
  <si>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</si>
  <si>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</si>
  <si>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</si>
  <si>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</si>
  <si>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</si>
  <si>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</si>
  <si>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</si>
  <si>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</si>
  <si>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</si>
  <si>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</si>
  <si>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</si>
  <si>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</si>
  <si>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</si>
  <si>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</si>
  <si>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</si>
  <si>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</si>
  <si>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</si>
  <si>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</si>
  <si>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</si>
  <si>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</si>
  <si>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</si>
  <si>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</si>
  <si>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</si>
  <si>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</si>
  <si>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</si>
  <si>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</si>
  <si>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</si>
  <si>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</si>
  <si>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</si>
  <si>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</si>
  <si>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</si>
  <si>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</si>
  <si>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</si>
  <si>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</si>
  <si>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</si>
  <si>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</si>
  <si>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</si>
  <si>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</si>
  <si>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</si>
  <si>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</si>
  <si>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</si>
  <si>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</si>
  <si>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</si>
  <si>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</si>
  <si>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</si>
  <si>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</si>
  <si>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</si>
  <si>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</si>
  <si>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</si>
  <si>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</si>
  <si>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</si>
  <si>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</si>
  <si>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</si>
  <si>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</si>
  <si>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</si>
  <si>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</si>
  <si>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</si>
  <si>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</si>
  <si>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</si>
  <si>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</si>
  <si>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</si>
  <si>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</si>
  <si>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</si>
  <si>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</si>
  <si>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</si>
  <si>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</si>
  <si>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</si>
  <si>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</si>
  <si>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</si>
  <si>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</si>
  <si>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</si>
  <si>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</si>
  <si>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</si>
  <si>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</si>
  <si>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</si>
  <si>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</si>
  <si>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</si>
  <si>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</si>
  <si>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</si>
  <si>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</si>
  <si>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</si>
  <si>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</si>
  <si>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</si>
  <si>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</si>
  <si>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</si>
  <si>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</si>
  <si>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</si>
  <si>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</si>
  <si>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</si>
  <si>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</si>
  <si>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</si>
  <si>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</si>
  <si>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</si>
  <si>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</si>
  <si>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</si>
  <si>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</si>
  <si>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</si>
  <si>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</si>
  <si>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</si>
  <si>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</si>
  <si>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</si>
  <si>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</si>
  <si>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</si>
  <si>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</si>
  <si>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</si>
  <si>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</si>
  <si>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</si>
  <si>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</si>
  <si>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</si>
  <si>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</si>
  <si>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</si>
  <si>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</si>
  <si>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</si>
  <si>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</si>
  <si>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</si>
  <si>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</si>
  <si>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</si>
  <si>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</si>
  <si>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</si>
  <si>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</si>
  <si>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</si>
  <si>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</si>
  <si>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</si>
  <si>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</si>
  <si>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</si>
  <si>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</si>
  <si>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</si>
  <si>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</si>
  <si>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</si>
  <si>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</si>
  <si>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</si>
  <si>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</si>
  <si>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</si>
  <si>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</si>
  <si>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</si>
  <si>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</si>
  <si>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</si>
  <si>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</si>
  <si>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</si>
  <si>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</si>
  <si>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</si>
  <si>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</si>
  <si>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</si>
  <si>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</si>
  <si>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</si>
  <si>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</si>
  <si>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</si>
  <si>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</si>
  <si>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</si>
  <si>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</si>
  <si>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</si>
  <si>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</si>
  <si>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</si>
  <si>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</si>
  <si>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</si>
  <si>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</si>
  <si>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</si>
  <si>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</si>
  <si>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</si>
  <si>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</si>
  <si>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</si>
  <si>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</si>
  <si>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</si>
  <si>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</si>
  <si>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</si>
  <si>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</si>
  <si>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</si>
  <si>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</si>
  <si>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</si>
  <si>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</si>
  <si>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</si>
  <si>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</si>
  <si>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</si>
  <si>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</si>
  <si>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</si>
  <si>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</si>
  <si>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</si>
  <si>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</si>
  <si>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</si>
  <si>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</si>
  <si>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</si>
  <si>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</si>
  <si>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</si>
  <si>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</si>
  <si>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</si>
  <si>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</si>
  <si>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</si>
  <si>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</si>
  <si>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</si>
  <si>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</si>
  <si>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</si>
  <si>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</si>
  <si>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</si>
  <si>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</si>
  <si>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</si>
  <si>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</si>
  <si>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</si>
  <si>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</si>
  <si>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</si>
  <si>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</si>
  <si>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</si>
  <si>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</si>
  <si>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</si>
  <si>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</si>
  <si>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</si>
  <si>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</si>
  <si>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</si>
  <si>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</si>
  <si>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</si>
  <si>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</si>
  <si>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</si>
  <si>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</si>
  <si>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</si>
  <si>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</si>
  <si>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</si>
  <si>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</si>
  <si>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</si>
  <si>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</si>
  <si>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</si>
  <si>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</si>
  <si>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</si>
  <si>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</si>
  <si>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</si>
  <si>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</si>
  <si>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</si>
  <si>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</si>
  <si>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</si>
  <si>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</si>
  <si>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</si>
  <si>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</si>
  <si>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</si>
  <si>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</si>
  <si>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</si>
  <si>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</si>
  <si>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</si>
  <si>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</si>
  <si>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</si>
  <si>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</si>
  <si>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</si>
  <si>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</si>
  <si>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</si>
  <si>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</si>
  <si>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</si>
  <si>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</si>
  <si>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</si>
  <si>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</si>
  <si>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</si>
  <si>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</si>
  <si>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</si>
  <si>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</si>
  <si>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</si>
  <si>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</si>
  <si>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</si>
  <si>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</si>
  <si>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</si>
  <si>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</si>
  <si>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</si>
  <si>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</si>
  <si>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</si>
  <si>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</si>
  <si>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</si>
  <si>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</si>
  <si>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</si>
  <si>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</si>
  <si>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</si>
  <si>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</si>
  <si>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</si>
  <si>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</si>
  <si>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</si>
  <si>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</si>
  <si>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</si>
  <si>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</si>
  <si>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</si>
  <si>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</si>
  <si>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</si>
  <si>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</si>
  <si>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</si>
  <si>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</si>
  <si>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</si>
  <si>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</si>
  <si>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</si>
  <si>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</si>
  <si>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</si>
  <si>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</si>
  <si>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</si>
  <si>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</si>
  <si>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</si>
  <si>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</si>
  <si>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</si>
  <si>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</si>
  <si>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</si>
  <si>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</si>
  <si>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</si>
  <si>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</si>
  <si>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</si>
  <si>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</si>
  <si>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</si>
  <si>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</si>
  <si>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</si>
  <si>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</si>
  <si>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</si>
  <si>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</si>
  <si>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</si>
  <si>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</si>
  <si>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</si>
  <si>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</si>
  <si>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</si>
  <si>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</si>
  <si>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</si>
  <si>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</si>
  <si>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</si>
  <si>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</si>
  <si>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</si>
  <si>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</si>
  <si>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</si>
  <si>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</si>
  <si>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</si>
  <si>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</si>
  <si>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</si>
  <si>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</si>
  <si>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</si>
  <si>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</si>
  <si>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</si>
  <si>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</si>
  <si>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</si>
  <si>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</si>
  <si>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</si>
  <si>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</si>
  <si>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</si>
  <si>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</si>
  <si>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</si>
  <si>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</si>
  <si>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</si>
  <si>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</si>
  <si>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</si>
  <si>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</si>
  <si>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</si>
  <si>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</si>
  <si>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</si>
  <si>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</si>
  <si>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</si>
  <si>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</si>
  <si>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</si>
  <si>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</si>
  <si>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</si>
  <si>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</si>
  <si>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</si>
  <si>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</si>
  <si>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</si>
  <si>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</si>
  <si>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</si>
  <si>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</si>
  <si>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</si>
  <si>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</si>
  <si>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</si>
  <si>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</si>
  <si>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</si>
  <si>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</si>
  <si>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</si>
  <si>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</si>
  <si>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</si>
  <si>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</si>
  <si>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</si>
  <si>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</si>
  <si>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</si>
  <si>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</si>
  <si>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</si>
  <si>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</si>
  <si>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</si>
  <si>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</si>
  <si>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</si>
  <si>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</si>
  <si>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</si>
  <si>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</si>
  <si>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</si>
  <si>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</si>
  <si>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</si>
  <si>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</si>
  <si>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</si>
  <si>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</si>
  <si>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</si>
  <si>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</si>
  <si>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</si>
  <si>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</si>
  <si>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</si>
  <si>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</si>
  <si>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</si>
  <si>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</si>
  <si>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</si>
  <si>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</si>
  <si>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</si>
  <si>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</si>
  <si>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</si>
  <si>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</si>
  <si>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</si>
  <si>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</si>
  <si>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</si>
  <si>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</si>
  <si>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</si>
  <si>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</si>
  <si>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</si>
  <si>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</si>
  <si>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</si>
  <si>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</si>
  <si>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</si>
  <si>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</si>
  <si>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</si>
  <si>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</si>
  <si>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</si>
  <si>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</si>
  <si>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</si>
  <si>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</si>
  <si>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</si>
  <si>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</si>
  <si>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</si>
  <si>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</si>
  <si>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</si>
  <si>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</si>
  <si>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</si>
  <si>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</si>
  <si>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</si>
  <si>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</si>
  <si>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</si>
  <si>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</si>
  <si>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</si>
  <si>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</si>
  <si>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</si>
  <si>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</si>
  <si>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</si>
  <si>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</si>
  <si>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</si>
  <si>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</si>
  <si>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</si>
  <si>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</si>
  <si>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</si>
  <si>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</si>
  <si>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</si>
  <si>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</si>
  <si>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</si>
  <si>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</si>
  <si>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</si>
  <si>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</si>
  <si>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</si>
  <si>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</si>
  <si>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</si>
  <si>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</si>
  <si>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</si>
  <si>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</si>
  <si>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</si>
  <si>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</si>
  <si>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</si>
  <si>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</si>
  <si>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</si>
  <si>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</si>
  <si>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</si>
  <si>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</si>
  <si>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</si>
  <si>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</si>
  <si>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</si>
  <si>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</si>
  <si>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</si>
  <si>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</si>
  <si>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</si>
  <si>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</si>
  <si>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</si>
  <si>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</si>
  <si>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</si>
  <si>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</si>
  <si>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</si>
  <si>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</si>
  <si>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</si>
  <si>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</si>
  <si>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</si>
  <si>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</si>
  <si>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</si>
  <si>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</si>
  <si>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</si>
  <si>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</si>
  <si>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</si>
  <si>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</si>
  <si>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</si>
  <si>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</si>
  <si>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</si>
  <si>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</si>
  <si>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</si>
  <si>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</si>
  <si>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</si>
  <si>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</si>
  <si>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</si>
  <si>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</si>
  <si>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</si>
  <si>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</si>
  <si>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</si>
  <si>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</si>
  <si>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</si>
  <si>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</si>
  <si>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</si>
  <si>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</si>
  <si>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</si>
  <si>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</si>
  <si>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</si>
  <si>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</si>
  <si>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</si>
  <si>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</si>
  <si>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</si>
  <si>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</si>
  <si>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</si>
  <si>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</si>
  <si>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</si>
  <si>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</si>
  <si>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</si>
  <si>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</si>
  <si>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</si>
  <si>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</si>
  <si>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</si>
  <si>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</si>
  <si>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</si>
  <si>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</si>
  <si>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</si>
  <si>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</si>
  <si>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</si>
  <si>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</si>
  <si>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</si>
  <si>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</si>
  <si>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</si>
  <si>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</si>
  <si>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</si>
  <si>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</si>
  <si>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</si>
  <si>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</si>
  <si>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</si>
  <si>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</si>
  <si>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</si>
  <si>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</si>
  <si>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</si>
  <si>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</si>
  <si>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</si>
  <si>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</si>
  <si>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</si>
  <si>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</si>
  <si>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</si>
  <si>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</si>
  <si>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</si>
  <si>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</si>
  <si>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</si>
  <si>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</si>
  <si>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</si>
  <si>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</si>
  <si>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</si>
  <si>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</si>
  <si>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</si>
  <si>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</si>
  <si>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</si>
  <si>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</si>
  <si>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</si>
  <si>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</si>
  <si>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</si>
  <si>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</si>
  <si>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</si>
  <si>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</si>
  <si>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</si>
  <si>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</si>
  <si>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</si>
  <si>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</si>
  <si>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</si>
  <si>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</si>
  <si>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</si>
  <si>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</si>
  <si>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</si>
  <si>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</si>
  <si>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</si>
  <si>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</si>
  <si>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</si>
  <si>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</si>
  <si>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</si>
  <si>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</si>
  <si>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</si>
  <si>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</si>
  <si>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</si>
  <si>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</si>
  <si>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</si>
  <si>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</si>
  <si>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</si>
  <si>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</si>
  <si>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</si>
  <si>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</si>
  <si>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</si>
  <si>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</si>
  <si>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</si>
  <si>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</si>
  <si>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</si>
  <si>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</si>
  <si>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</si>
  <si>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</si>
  <si>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</si>
  <si>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</si>
  <si>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</si>
  <si>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</si>
  <si>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</si>
  <si>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</si>
  <si>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</si>
  <si>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</si>
  <si>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</si>
  <si>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</si>
  <si>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</si>
  <si>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</si>
  <si>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</si>
  <si>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</si>
  <si>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</si>
  <si>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</si>
  <si>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</si>
  <si>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</si>
  <si>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</si>
  <si>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</si>
  <si>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</si>
  <si>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</si>
  <si>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</si>
  <si>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</si>
  <si>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</si>
  <si>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</si>
  <si>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</si>
  <si>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</si>
  <si>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</si>
  <si>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</si>
  <si>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</si>
  <si>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</si>
  <si>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</si>
  <si>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</si>
  <si>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</si>
  <si>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</si>
  <si>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</si>
  <si>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</si>
  <si>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</si>
  <si>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</si>
  <si>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</si>
  <si>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</si>
  <si>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</si>
  <si>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</si>
  <si>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</si>
  <si>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</si>
  <si>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</si>
  <si>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</si>
  <si>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</si>
  <si>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</si>
  <si>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</si>
  <si>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</si>
  <si>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</si>
  <si>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</si>
  <si>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</si>
  <si>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</si>
  <si>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</si>
  <si>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</si>
  <si>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</si>
  <si>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</si>
  <si>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</si>
  <si>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</si>
  <si>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</si>
  <si>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</si>
  <si>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</si>
  <si>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</si>
  <si>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</si>
  <si>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</si>
  <si>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</si>
  <si>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</si>
  <si>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</si>
  <si>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</si>
  <si>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</si>
  <si>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</si>
  <si>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</si>
  <si>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</si>
  <si>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</si>
  <si>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</si>
  <si>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</si>
  <si>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</si>
  <si>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</si>
  <si>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</si>
  <si>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</si>
  <si>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</si>
  <si>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</si>
  <si>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</si>
  <si>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</si>
  <si>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</si>
  <si>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</si>
  <si>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</si>
  <si>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</si>
  <si>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</si>
  <si>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</si>
  <si>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</si>
  <si>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</si>
  <si>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</si>
  <si>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</si>
  <si>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</si>
  <si>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</si>
  <si>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</si>
  <si>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</si>
  <si>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</si>
  <si>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</si>
  <si>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</si>
  <si>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</si>
  <si>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</si>
  <si>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</si>
  <si>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</si>
  <si>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</si>
  <si>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</si>
  <si>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</si>
  <si>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</si>
  <si>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</si>
  <si>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</si>
  <si>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</si>
  <si>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</si>
  <si>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</si>
  <si>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</si>
  <si>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</si>
  <si>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</si>
  <si>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</si>
  <si>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</si>
  <si>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</si>
  <si>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</si>
  <si>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</si>
  <si>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</si>
  <si>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</si>
  <si>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</si>
  <si>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</si>
  <si>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</si>
  <si>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</si>
  <si>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</si>
  <si>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</si>
  <si>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</si>
  <si>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</si>
  <si>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</si>
  <si>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</si>
  <si>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</si>
  <si>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</si>
  <si>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</si>
  <si>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</si>
  <si>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</si>
  <si>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</si>
  <si>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</si>
  <si>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</si>
  <si>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</si>
  <si>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</si>
  <si>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</si>
  <si>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</si>
  <si>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</si>
  <si>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</si>
  <si>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</si>
  <si>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</si>
  <si>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</si>
  <si>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</si>
  <si>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</si>
  <si>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</si>
  <si>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</si>
  <si>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</si>
  <si>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</si>
  <si>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</si>
  <si>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</si>
  <si>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</si>
  <si>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</si>
  <si>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</si>
  <si>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</si>
  <si>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</si>
  <si>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</si>
  <si>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</si>
  <si>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</si>
  <si>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</si>
  <si>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</si>
  <si>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</si>
  <si>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</si>
  <si>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</si>
  <si>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</si>
  <si>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</si>
  <si>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</si>
  <si>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</si>
  <si>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</si>
  <si>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</si>
  <si>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</si>
  <si>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</si>
  <si>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</si>
  <si>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</si>
  <si>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</si>
  <si>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</si>
  <si>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</si>
  <si>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</si>
  <si>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</si>
  <si>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</si>
  <si>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</si>
  <si>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</si>
  <si>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</si>
  <si>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</si>
  <si>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</si>
  <si>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</si>
  <si>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</si>
  <si>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</si>
  <si>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</si>
  <si>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</si>
  <si>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</si>
  <si>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</si>
  <si>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</si>
  <si>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</si>
  <si>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</si>
  <si>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</si>
  <si>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</si>
  <si>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</si>
  <si>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</si>
  <si>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</si>
  <si>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</si>
  <si>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</si>
  <si>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</si>
  <si>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</si>
  <si>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</si>
  <si>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</si>
  <si>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</si>
  <si>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</si>
  <si>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</si>
  <si>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</si>
  <si>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</si>
  <si>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</si>
  <si>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</si>
  <si>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</si>
  <si>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</si>
  <si>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</si>
  <si>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</si>
  <si>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</si>
  <si>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</si>
  <si>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</si>
  <si>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</si>
  <si>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</si>
  <si>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</si>
  <si>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</si>
  <si>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</si>
  <si>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</si>
  <si>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</si>
  <si>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</si>
  <si>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</si>
  <si>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</si>
  <si>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</si>
  <si>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</si>
  <si>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</si>
  <si>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</si>
  <si>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</si>
  <si>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</si>
  <si>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</si>
  <si>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</si>
  <si>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</si>
  <si>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</si>
  <si>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</si>
  <si>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</si>
  <si>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</si>
  <si>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</si>
  <si>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</si>
  <si>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</si>
  <si>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</si>
  <si>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</si>
  <si>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</si>
  <si>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</si>
  <si>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</si>
  <si>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</si>
  <si>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</si>
  <si>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</si>
  <si>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</si>
  <si>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</si>
  <si>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</si>
  <si>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</si>
  <si>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</si>
  <si>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</si>
  <si>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</si>
  <si>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</si>
  <si>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</si>
  <si>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</si>
  <si>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</si>
  <si>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</si>
  <si>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</si>
  <si>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</si>
  <si>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</si>
  <si>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</si>
  <si>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</si>
  <si>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</si>
  <si>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</si>
  <si>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</si>
  <si>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</si>
  <si>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</si>
  <si>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</si>
  <si>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</si>
  <si>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</si>
  <si>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</si>
  <si>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</si>
  <si>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</si>
  <si>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</si>
  <si>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</si>
  <si>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</si>
  <si>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</si>
  <si>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</si>
  <si>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</si>
  <si>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</si>
  <si>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</si>
  <si>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</si>
  <si>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</si>
  <si>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</si>
  <si>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</si>
  <si>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</si>
  <si>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</si>
  <si>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</si>
  <si>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</si>
  <si>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</si>
  <si>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</si>
  <si>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</si>
  <si>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</si>
  <si>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</si>
  <si>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</si>
  <si>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</si>
  <si>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</si>
  <si>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</si>
  <si>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</si>
  <si>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</si>
  <si>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</si>
  <si>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</si>
  <si>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</si>
  <si>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</si>
  <si>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</si>
  <si>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</si>
  <si>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</si>
  <si>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</si>
  <si>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</si>
  <si>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</si>
  <si>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</si>
  <si>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</si>
  <si>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</si>
  <si>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</si>
  <si>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</si>
  <si>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</si>
  <si>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</si>
  <si>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</si>
  <si>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</si>
  <si>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</si>
  <si>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</si>
  <si>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</si>
  <si>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</si>
  <si>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</si>
  <si>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</si>
  <si>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</si>
  <si>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</si>
  <si>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</si>
  <si>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</si>
  <si>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</si>
  <si>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</si>
  <si>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</si>
  <si>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</si>
  <si>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</si>
  <si>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</si>
  <si>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</si>
  <si>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</si>
  <si>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</si>
  <si>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</si>
  <si>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</si>
  <si>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</si>
  <si>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</si>
  <si>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</si>
  <si>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</si>
  <si>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</si>
  <si>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</si>
  <si>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</si>
  <si>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</si>
  <si>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</si>
  <si>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</si>
  <si>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</si>
  <si>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</si>
  <si>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</si>
  <si>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</si>
  <si>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</si>
  <si>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</si>
  <si>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</si>
  <si>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</si>
  <si>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</si>
  <si>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</si>
  <si>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</si>
  <si>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</si>
  <si>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</si>
  <si>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</si>
  <si>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</si>
  <si>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</si>
  <si>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</si>
  <si>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</si>
  <si>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</si>
  <si>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</si>
  <si>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</si>
  <si>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</si>
  <si>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</si>
  <si>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</si>
  <si>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</si>
  <si>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</si>
  <si>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</si>
  <si>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</si>
  <si>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</si>
  <si>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</si>
  <si>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</si>
  <si>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</si>
  <si>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</si>
  <si>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</si>
  <si>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</si>
  <si>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</si>
  <si>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</si>
  <si>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</si>
  <si>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</si>
  <si>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</si>
  <si>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</si>
  <si>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</si>
  <si>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</si>
  <si>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</si>
  <si>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</si>
  <si>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</si>
  <si>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</si>
  <si>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</si>
  <si>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</si>
  <si>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</si>
  <si>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</si>
  <si>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</si>
  <si>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</si>
  <si>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</si>
  <si>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</si>
  <si>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</si>
  <si>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</si>
  <si>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</si>
  <si>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</si>
  <si>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</si>
  <si>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</si>
  <si>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</si>
  <si>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</si>
  <si>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</si>
  <si>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</si>
  <si>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</si>
  <si>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</si>
  <si>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</si>
  <si>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</si>
  <si>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</si>
  <si>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</si>
  <si>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</si>
  <si>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</si>
  <si>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</si>
  <si>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</si>
  <si>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</si>
  <si>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</si>
  <si>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</si>
  <si>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</si>
  <si>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</si>
  <si>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</si>
  <si>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</si>
  <si>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</si>
  <si>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</si>
  <si>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</si>
  <si>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</si>
  <si>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</si>
  <si>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</si>
  <si>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</si>
  <si>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</si>
  <si>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</si>
  <si>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</si>
  <si>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</si>
  <si>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</si>
  <si>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</si>
  <si>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</si>
  <si>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</si>
  <si>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</si>
  <si>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</si>
  <si>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</si>
  <si>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</si>
  <si>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</si>
  <si>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</si>
  <si>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</si>
  <si>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</si>
  <si>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</si>
  <si>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</si>
  <si>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</si>
  <si>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</si>
  <si>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</si>
  <si>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</si>
  <si>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</si>
  <si>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</si>
  <si>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</si>
  <si>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</si>
  <si>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</si>
  <si>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</si>
  <si>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</si>
  <si>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</si>
  <si>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</si>
  <si>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</si>
  <si>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</si>
  <si>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</si>
  <si>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</si>
  <si>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</si>
  <si>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</si>
  <si>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</si>
  <si>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</si>
  <si>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</si>
  <si>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</si>
  <si>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</si>
  <si>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</si>
  <si>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</si>
  <si>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</si>
  <si>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</si>
  <si>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</si>
  <si>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</si>
  <si>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</si>
  <si>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</si>
  <si>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</si>
  <si>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</si>
  <si>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</si>
  <si>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</si>
  <si>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</si>
  <si>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</si>
  <si>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</si>
  <si>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</si>
  <si>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</si>
  <si>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</si>
  <si>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</si>
  <si>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</si>
  <si>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</si>
  <si>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</si>
  <si>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</si>
  <si>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</si>
  <si>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</si>
  <si>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</si>
  <si>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</si>
  <si>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</si>
  <si>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</si>
  <si>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</si>
  <si>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</si>
  <si>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</si>
  <si>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</si>
  <si>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</si>
  <si>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</si>
  <si>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</si>
  <si>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</si>
  <si>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</si>
  <si>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</si>
  <si>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</si>
  <si>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</si>
  <si>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</si>
  <si>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</si>
  <si>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</si>
  <si>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</si>
  <si>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</si>
  <si>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</si>
  <si>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</si>
  <si>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</si>
  <si>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</si>
  <si>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</si>
  <si>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</si>
  <si>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</si>
  <si>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</si>
  <si>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</si>
  <si>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</si>
  <si>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</si>
  <si>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</si>
  <si>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</si>
  <si>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</si>
  <si>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</si>
  <si>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</si>
  <si>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</si>
  <si>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</si>
  <si>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</si>
  <si>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</si>
  <si>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</si>
  <si>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</si>
  <si>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</si>
  <si>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</si>
  <si>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</si>
  <si>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</si>
  <si>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</si>
  <si>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</si>
  <si>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</si>
  <si>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</si>
  <si>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</si>
  <si>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</si>
  <si>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</si>
  <si>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</si>
  <si>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</si>
  <si>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</si>
  <si>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</si>
  <si>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</si>
  <si>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</si>
  <si>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</si>
  <si>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</si>
  <si>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</si>
  <si>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</si>
  <si>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</si>
  <si>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</si>
  <si>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</si>
  <si>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</si>
  <si>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</si>
  <si>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</si>
  <si>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</si>
  <si>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</si>
  <si>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</si>
  <si>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</si>
  <si>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</si>
  <si>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</si>
  <si>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</si>
  <si>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</si>
  <si>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</si>
  <si>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</si>
  <si>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</si>
  <si>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</si>
  <si>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</si>
  <si>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</si>
  <si>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</si>
  <si>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</si>
  <si>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</si>
  <si>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</si>
  <si>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</si>
  <si>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</si>
  <si>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</si>
  <si>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</si>
  <si>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</si>
  <si>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</si>
  <si>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</si>
  <si>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</si>
  <si>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</si>
  <si>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</si>
  <si>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</si>
  <si>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</si>
  <si>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</si>
  <si>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</si>
  <si>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</si>
  <si>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</si>
  <si>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</si>
  <si>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</si>
  <si>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</si>
  <si>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</si>
  <si>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</si>
  <si>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</si>
  <si>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</si>
  <si>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</si>
  <si>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</si>
  <si>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</si>
  <si>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</si>
  <si>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</si>
  <si>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</si>
  <si>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</si>
  <si>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</si>
  <si>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</si>
  <si>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</si>
  <si>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</si>
  <si>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</si>
  <si>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</si>
  <si>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</si>
  <si>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</si>
  <si>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</si>
  <si>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</si>
  <si>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</si>
  <si>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</si>
  <si>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</si>
  <si>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</si>
  <si>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</si>
  <si>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</si>
  <si>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</si>
  <si>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</si>
  <si>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</si>
  <si>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</si>
  <si>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</si>
  <si>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</si>
  <si>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</si>
  <si>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</si>
  <si>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</si>
  <si>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</si>
  <si>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</si>
  <si>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</si>
  <si>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</si>
  <si>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</si>
  <si>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</si>
  <si>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</si>
  <si>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</si>
  <si>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</si>
  <si>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</si>
  <si>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</si>
  <si>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</si>
  <si>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</si>
  <si>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</si>
  <si>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</si>
  <si>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</si>
  <si>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</si>
  <si>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</si>
  <si>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</si>
  <si>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</si>
  <si>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</si>
  <si>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</si>
  <si>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</si>
  <si>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</si>
  <si>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</si>
  <si>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</si>
  <si>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</si>
  <si>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</si>
  <si>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</si>
  <si>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</si>
  <si>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</si>
  <si>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</si>
  <si>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</si>
  <si>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</si>
  <si>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</si>
  <si>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</si>
  <si>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</si>
  <si>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</si>
  <si>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</si>
  <si>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</si>
  <si>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</si>
  <si>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</si>
  <si>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</si>
  <si>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</si>
  <si>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</si>
  <si>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</si>
  <si>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</si>
  <si>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</si>
  <si>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</si>
  <si>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</si>
  <si>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</si>
  <si>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</si>
  <si>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</si>
  <si>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</si>
  <si>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</si>
  <si>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</si>
  <si>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</si>
  <si>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</si>
  <si>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</si>
  <si>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</si>
  <si>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</si>
  <si>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</si>
  <si>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</si>
  <si>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</si>
  <si>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</si>
  <si>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</si>
  <si>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</si>
  <si>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</si>
  <si>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</si>
  <si>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</si>
  <si>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</si>
  <si>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</si>
  <si>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</si>
  <si>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</si>
  <si>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</si>
  <si>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</si>
  <si>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</si>
  <si>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</si>
  <si>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</si>
  <si>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</si>
  <si>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</si>
  <si>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</si>
  <si>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</si>
  <si>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</si>
  <si>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</si>
  <si>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</si>
  <si>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</si>
  <si>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</si>
  <si>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</si>
  <si>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</si>
  <si>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</si>
  <si>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</si>
  <si>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</si>
  <si>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</si>
  <si>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</si>
  <si>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</si>
  <si>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</si>
  <si>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</si>
  <si>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</si>
  <si>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</si>
  <si>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</si>
  <si>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</si>
  <si>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</si>
  <si>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</si>
  <si>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</si>
  <si>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</si>
  <si>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</si>
  <si>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</si>
  <si>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</si>
  <si>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</si>
  <si>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</si>
  <si>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</si>
  <si>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</si>
  <si>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</si>
  <si>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</si>
  <si>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</si>
  <si>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</si>
  <si>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</si>
  <si>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</si>
  <si>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</si>
  <si>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</si>
  <si>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</si>
  <si>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</si>
  <si>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</si>
  <si>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</si>
  <si>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</si>
  <si>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</si>
  <si>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</si>
  <si>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</si>
  <si>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</si>
  <si>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</si>
  <si>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</si>
  <si>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</si>
  <si>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</si>
  <si>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</si>
  <si>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</si>
  <si>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</si>
  <si>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</si>
  <si>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</si>
  <si>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</si>
  <si>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</si>
  <si>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</si>
  <si>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</si>
  <si>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</si>
  <si>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</si>
  <si>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</si>
  <si>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</si>
  <si>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</si>
  <si>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</si>
  <si>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</si>
  <si>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</si>
  <si>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</si>
  <si>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</si>
  <si>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</si>
  <si>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</si>
  <si>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</si>
  <si>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</si>
  <si>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</si>
  <si>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</si>
  <si>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</si>
  <si>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</si>
  <si>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</si>
  <si>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</si>
  <si>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</si>
  <si>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</si>
  <si>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</si>
  <si>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</si>
  <si>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</si>
  <si>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</si>
  <si>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</si>
  <si>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</si>
  <si>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</si>
  <si>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</si>
  <si>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</si>
  <si>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</si>
  <si>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</si>
  <si>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</si>
  <si>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</si>
  <si>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</si>
  <si>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</si>
  <si>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</si>
  <si>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</si>
  <si>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</si>
  <si>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</si>
  <si>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</si>
  <si>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</si>
  <si>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</si>
  <si>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</si>
  <si>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</si>
  <si>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</si>
  <si>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</si>
  <si>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</si>
  <si>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</si>
  <si>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</si>
  <si>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</si>
  <si>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</si>
  <si>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</si>
  <si>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</si>
  <si>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</si>
  <si>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</si>
  <si>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</si>
  <si>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</si>
  <si>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</si>
  <si>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</si>
  <si>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</si>
  <si>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</si>
  <si>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</si>
  <si>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</si>
  <si>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</si>
  <si>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</si>
  <si>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</si>
  <si>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</si>
  <si>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</si>
  <si>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</si>
  <si>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</si>
  <si>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</si>
  <si>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</si>
  <si>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</si>
  <si>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</si>
  <si>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</si>
  <si>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</si>
  <si>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</si>
  <si>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</si>
  <si>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</si>
  <si>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</si>
  <si>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</si>
  <si>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</si>
  <si>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</si>
  <si>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</si>
  <si>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</si>
  <si>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</si>
  <si>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</si>
  <si>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</si>
  <si>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</si>
  <si>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</si>
  <si>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</si>
  <si>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</si>
  <si>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</si>
  <si>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</si>
  <si>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</si>
  <si>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</si>
  <si>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</si>
  <si>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</si>
  <si>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</si>
  <si>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</si>
  <si>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</si>
  <si>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</si>
  <si>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</si>
  <si>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</si>
  <si>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</si>
  <si>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</si>
  <si>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</si>
  <si>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</si>
  <si>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</si>
  <si>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</si>
  <si>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</si>
  <si>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</si>
  <si>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</si>
  <si>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</si>
  <si>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</si>
  <si>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</si>
  <si>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</si>
  <si>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</si>
  <si>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</si>
  <si>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</si>
  <si>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</si>
  <si>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</si>
  <si>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</si>
  <si>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</si>
  <si>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</si>
  <si>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</si>
  <si>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</si>
  <si>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</si>
  <si>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</si>
  <si>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</si>
  <si>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</si>
  <si>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</si>
  <si>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</si>
  <si>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</si>
  <si>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</si>
  <si>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</si>
  <si>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</si>
  <si>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</si>
  <si>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</si>
  <si>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</si>
  <si>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</si>
  <si>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</si>
  <si>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</si>
  <si>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</si>
  <si>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</si>
  <si>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</si>
  <si>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</si>
  <si>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</si>
  <si>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</si>
  <si>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</si>
  <si>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</si>
  <si>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</si>
  <si>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</si>
  <si>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</si>
  <si>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</si>
  <si>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</si>
  <si>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</si>
  <si>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</si>
  <si>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</si>
  <si>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</si>
  <si>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</si>
  <si>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</si>
  <si>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</si>
  <si>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</si>
  <si>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</si>
  <si>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</si>
  <si>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</si>
  <si>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</si>
  <si>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</si>
  <si>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</si>
  <si>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</si>
  <si>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</si>
  <si>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</si>
  <si>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</si>
  <si>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</si>
  <si>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</si>
  <si>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</si>
  <si>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</si>
  <si>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</si>
  <si>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</si>
  <si>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</si>
  <si>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</si>
  <si>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</si>
  <si>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</si>
  <si>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</si>
  <si>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</si>
  <si>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</si>
  <si>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</si>
  <si>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</si>
  <si>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</si>
  <si>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</si>
  <si>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</si>
  <si>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</si>
  <si>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</si>
  <si>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</si>
  <si>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</si>
  <si>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</si>
  <si>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</si>
  <si>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</si>
  <si>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</si>
  <si>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</si>
  <si>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</si>
  <si>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</si>
  <si>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</si>
  <si>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</si>
  <si>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</si>
  <si>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</si>
  <si>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</si>
  <si>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</si>
  <si>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</si>
  <si>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</si>
  <si>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</si>
  <si>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</si>
  <si>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</si>
  <si>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</si>
  <si>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</si>
  <si>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</si>
  <si>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</si>
  <si>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</si>
  <si>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</si>
  <si>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</si>
  <si>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</si>
  <si>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</si>
  <si>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</si>
  <si>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</si>
  <si>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</si>
  <si>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</si>
  <si>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</si>
  <si>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</si>
  <si>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</si>
  <si>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</si>
  <si>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</si>
  <si>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</si>
  <si>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</si>
  <si>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</si>
  <si>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</si>
  <si>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</si>
  <si>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</si>
  <si>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</si>
  <si>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</si>
  <si>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</si>
  <si>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</si>
  <si>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</si>
  <si>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</si>
  <si>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</si>
  <si>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</si>
  <si>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</si>
  <si>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</si>
  <si>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</si>
  <si>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</si>
  <si>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</si>
  <si>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</si>
  <si>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</si>
  <si>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</si>
  <si>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</si>
  <si>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</si>
  <si>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</si>
  <si>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</si>
  <si>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</si>
  <si>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</si>
  <si>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</si>
  <si>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</si>
  <si>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</si>
  <si>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</si>
  <si>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</si>
  <si>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</si>
  <si>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</si>
  <si>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</si>
  <si>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</si>
  <si>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</si>
  <si>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</si>
  <si>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</si>
  <si>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</si>
  <si>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</si>
  <si>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</si>
  <si>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</si>
  <si>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</si>
  <si>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</si>
  <si>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</si>
  <si>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</si>
  <si>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</si>
  <si>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</si>
  <si>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</si>
  <si>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</si>
  <si>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</si>
  <si>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</si>
  <si>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</si>
  <si>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</si>
  <si>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</si>
  <si>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</si>
  <si>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</si>
  <si>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</si>
  <si>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</si>
  <si>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</si>
  <si>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</si>
  <si>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</si>
  <si>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</si>
  <si>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</si>
  <si>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</si>
  <si>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</si>
  <si>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</si>
  <si>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</si>
  <si>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</si>
  <si>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</si>
  <si>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</si>
  <si>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</si>
  <si>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</si>
  <si>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</si>
  <si>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</si>
  <si>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</si>
  <si>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</si>
  <si>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</si>
  <si>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</si>
  <si>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</si>
  <si>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</si>
  <si>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</si>
  <si>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</si>
  <si>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</si>
  <si>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</si>
  <si>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</si>
  <si>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</si>
  <si>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</si>
  <si>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</si>
  <si>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</si>
  <si>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</si>
  <si>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</si>
  <si>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</si>
  <si>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</si>
  <si>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</si>
  <si>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</si>
  <si>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</si>
  <si>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</si>
  <si>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</si>
  <si>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</si>
  <si>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</si>
  <si>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</si>
  <si>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</si>
  <si>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</si>
  <si>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</si>
  <si>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</si>
  <si>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</si>
  <si>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</si>
  <si>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</si>
  <si>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</si>
  <si>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</si>
  <si>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</si>
  <si>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</si>
  <si>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</si>
  <si>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</si>
  <si>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</si>
  <si>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</si>
  <si>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</si>
  <si>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</si>
  <si>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</si>
  <si>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</si>
  <si>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</si>
  <si>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</si>
  <si>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</si>
  <si>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</si>
  <si>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</si>
  <si>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</si>
  <si>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</si>
  <si>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</si>
  <si>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</si>
  <si>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</si>
  <si>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</si>
  <si>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</si>
  <si>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</si>
  <si>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</si>
  <si>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</si>
  <si>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</si>
  <si>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</si>
  <si>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</si>
  <si>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</si>
  <si>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</si>
  <si>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</si>
  <si>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</si>
  <si>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</si>
  <si>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</si>
  <si>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</si>
  <si>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</si>
  <si>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</si>
  <si>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</si>
  <si>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</si>
  <si>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</si>
  <si>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</si>
  <si>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</si>
  <si>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</si>
  <si>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</si>
  <si>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</si>
  <si>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</si>
  <si>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</si>
  <si>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</si>
  <si>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</si>
  <si>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</si>
  <si>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</si>
  <si>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</si>
  <si>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</si>
  <si>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</si>
  <si>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</si>
  <si>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</si>
  <si>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</si>
  <si>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</si>
  <si>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</si>
  <si>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</si>
  <si>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</si>
  <si>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</si>
  <si>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</si>
  <si>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</si>
  <si>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</si>
  <si>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</si>
  <si>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</si>
  <si>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</si>
  <si>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</si>
  <si>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</si>
  <si>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</si>
  <si>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</si>
  <si>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</si>
  <si>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</si>
  <si>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</si>
  <si>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</si>
  <si>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</si>
  <si>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</si>
  <si>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</si>
  <si>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</si>
  <si>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</si>
  <si>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</si>
  <si>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</si>
  <si>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</si>
  <si>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</si>
  <si>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</si>
  <si>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</si>
  <si>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</si>
  <si>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</si>
  <si>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</si>
  <si>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</si>
  <si>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</si>
  <si>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</si>
  <si>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</si>
  <si>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</si>
  <si>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</si>
  <si>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</si>
  <si>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</si>
  <si>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</si>
  <si>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</si>
  <si>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</si>
  <si>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</si>
  <si>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</si>
  <si>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</si>
  <si>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</si>
  <si>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</si>
  <si>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</si>
  <si>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</si>
  <si>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</si>
  <si>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</si>
  <si>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</si>
  <si>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</si>
  <si>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</si>
  <si>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</si>
  <si>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</si>
  <si>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</si>
  <si>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</si>
  <si>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</si>
  <si>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</si>
  <si>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</si>
  <si>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</si>
  <si>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</si>
  <si>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</si>
  <si>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</si>
  <si>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</si>
  <si>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</si>
  <si>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</si>
  <si>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</si>
  <si>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</si>
  <si>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</si>
  <si>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</si>
  <si>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</si>
  <si>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</si>
  <si>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</si>
  <si>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</si>
  <si>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</si>
  <si>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</si>
  <si>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</si>
  <si>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</si>
  <si>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</si>
  <si>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</si>
  <si>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</si>
  <si>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</si>
  <si>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</si>
  <si>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</si>
  <si>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</si>
  <si>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</si>
  <si>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</si>
  <si>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</si>
  <si>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</si>
  <si>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</si>
  <si>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</si>
  <si>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</si>
  <si>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</si>
  <si>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</si>
  <si>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</si>
  <si>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</si>
  <si>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</si>
  <si>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</si>
  <si>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</si>
  <si>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</si>
  <si>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</si>
  <si>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</si>
  <si>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</si>
  <si>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</si>
  <si>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</si>
  <si>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</si>
  <si>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</si>
  <si>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</si>
  <si>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</si>
  <si>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</si>
  <si>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</si>
  <si>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</si>
  <si>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</si>
  <si>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</si>
  <si>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</si>
  <si>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</si>
  <si>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</si>
  <si>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</si>
  <si>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</si>
  <si>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</si>
  <si>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</si>
  <si>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</si>
  <si>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</si>
  <si>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</si>
  <si>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</si>
  <si>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</si>
  <si>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</si>
  <si>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</si>
  <si>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</si>
  <si>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</si>
  <si>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</si>
  <si>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</si>
  <si>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</si>
  <si>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</si>
  <si>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</si>
  <si>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</si>
  <si>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</si>
  <si>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</si>
  <si>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</si>
  <si>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</si>
  <si>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</si>
  <si>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</si>
  <si>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</si>
  <si>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</si>
  <si>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</si>
  <si>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</si>
  <si>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</si>
  <si>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</si>
  <si>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</si>
  <si>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</si>
  <si>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</si>
  <si>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</si>
  <si>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</si>
  <si>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</si>
  <si>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</si>
  <si>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</si>
  <si>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</si>
  <si>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</si>
  <si>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</si>
  <si>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</si>
  <si>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</si>
  <si>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</si>
  <si>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</si>
  <si>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</si>
  <si>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</si>
  <si>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</si>
  <si>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</si>
  <si>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</si>
  <si>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</si>
  <si>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</si>
  <si>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</si>
  <si>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</si>
  <si>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</si>
  <si>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</si>
  <si>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</si>
  <si>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</si>
  <si>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</si>
  <si>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</si>
  <si>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</si>
  <si>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</si>
  <si>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</si>
  <si>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</si>
  <si>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</si>
  <si>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</si>
  <si>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</si>
  <si>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</si>
  <si>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</si>
  <si>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</si>
  <si>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</si>
  <si>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</si>
  <si>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</si>
  <si>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</si>
  <si>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</si>
  <si>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</si>
  <si>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</si>
  <si>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</si>
  <si>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</si>
  <si>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</si>
  <si>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</si>
  <si>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</si>
  <si>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</si>
  <si>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</si>
  <si>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</si>
  <si>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</si>
  <si>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</si>
  <si>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</si>
  <si>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</si>
  <si>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</si>
  <si>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</si>
  <si>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</si>
  <si>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</si>
  <si>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</si>
  <si>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</si>
  <si>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</si>
  <si>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</si>
  <si>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</si>
  <si>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</si>
  <si>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</si>
  <si>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</si>
  <si>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</si>
  <si>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</si>
  <si>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</si>
  <si>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</si>
  <si>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</si>
  <si>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</si>
  <si>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</si>
  <si>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</si>
  <si>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</si>
  <si>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</si>
  <si>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</si>
  <si>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</si>
  <si>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</si>
  <si>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</si>
  <si>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</si>
  <si>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</si>
  <si>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</si>
  <si>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</si>
  <si>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</si>
  <si>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</si>
  <si>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</si>
  <si>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</si>
  <si>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</si>
  <si>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</si>
  <si>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</si>
  <si>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</si>
  <si>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</si>
  <si>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</si>
  <si>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</si>
  <si>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</si>
  <si>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</si>
  <si>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</si>
  <si>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</si>
  <si>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</si>
  <si>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</si>
  <si>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</si>
  <si>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</si>
  <si>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</si>
  <si>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</si>
  <si>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</si>
  <si>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</si>
  <si>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</si>
  <si>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</si>
  <si>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</si>
  <si>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</si>
  <si>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</si>
  <si>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</si>
  <si>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</si>
  <si>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</si>
  <si>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</si>
  <si>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</si>
  <si>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</si>
  <si>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</si>
  <si>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</si>
  <si>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</si>
  <si>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</si>
  <si>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</si>
  <si>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</si>
  <si>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</si>
  <si>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</si>
  <si>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</si>
  <si>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</si>
  <si>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</si>
  <si>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</si>
  <si>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</si>
  <si>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</si>
  <si>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</si>
  <si>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</si>
  <si>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</si>
  <si>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</si>
  <si>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</si>
  <si>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</si>
  <si>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</si>
  <si>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</si>
  <si>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</si>
  <si>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</si>
  <si>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</si>
  <si>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</si>
  <si>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</si>
  <si>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</si>
  <si>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</si>
  <si>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</si>
  <si>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</si>
  <si>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</si>
  <si>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</si>
  <si>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</si>
  <si>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</si>
  <si>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</si>
  <si>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</si>
  <si>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</si>
  <si>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</si>
  <si>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</si>
  <si>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</si>
  <si>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</si>
  <si>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</si>
  <si>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</si>
  <si>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</si>
  <si>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</si>
  <si>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</si>
  <si>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</si>
  <si>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</si>
  <si>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</si>
  <si>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</si>
  <si>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</si>
  <si>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</si>
  <si>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</si>
  <si>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</si>
  <si>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</si>
  <si>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</si>
  <si>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</si>
  <si>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</si>
  <si>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</si>
  <si>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</si>
  <si>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</si>
  <si>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</si>
  <si>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</si>
  <si>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</si>
  <si>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</si>
  <si>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</si>
  <si>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</si>
  <si>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</si>
  <si>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</si>
  <si>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</si>
  <si>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</si>
  <si>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</si>
  <si>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</si>
  <si>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</si>
  <si>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</si>
  <si>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</si>
  <si>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</si>
  <si>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</si>
  <si>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</si>
  <si>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</si>
  <si>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</si>
  <si>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</si>
  <si>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</si>
  <si>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</si>
  <si>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</si>
  <si>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</si>
  <si>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</si>
  <si>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</si>
  <si>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</si>
  <si>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</si>
  <si>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</si>
  <si>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</si>
  <si>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</si>
  <si>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</si>
  <si>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</si>
  <si>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</si>
  <si>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</si>
  <si>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</si>
  <si>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</si>
  <si>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</si>
  <si>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</si>
  <si>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</si>
  <si>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</si>
  <si>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</si>
  <si>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</si>
  <si>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</si>
  <si>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</si>
  <si>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</si>
  <si>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</si>
  <si>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</si>
  <si>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</si>
  <si>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</si>
  <si>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</si>
  <si>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</si>
  <si>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</si>
  <si>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</si>
  <si>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</si>
  <si>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</si>
  <si>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</si>
  <si>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</si>
  <si>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</si>
  <si>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</si>
  <si>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</si>
  <si>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</si>
  <si>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</si>
  <si>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</si>
  <si>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</si>
  <si>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</si>
  <si>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</si>
  <si>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</si>
  <si>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</si>
  <si>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</si>
  <si>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</si>
  <si>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</si>
  <si>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</si>
  <si>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</si>
  <si>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</si>
  <si>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</si>
  <si>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</si>
  <si>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</si>
  <si>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</si>
  <si>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</si>
  <si>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</si>
  <si>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</si>
  <si>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</si>
  <si>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</si>
  <si>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</si>
  <si>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</si>
  <si>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</si>
  <si>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</si>
  <si>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</si>
  <si>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</si>
  <si>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</si>
  <si>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</si>
  <si>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</si>
  <si>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</si>
  <si>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</si>
  <si>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</si>
  <si>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</si>
  <si>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</si>
  <si>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</si>
  <si>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</si>
  <si>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</si>
  <si>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</si>
  <si>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</si>
  <si>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</si>
  <si>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</si>
  <si>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</si>
  <si>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</si>
  <si>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</si>
  <si>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</si>
  <si>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</si>
  <si>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</si>
  <si>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</si>
  <si>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</si>
  <si>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</si>
  <si>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</si>
  <si>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</si>
  <si>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</si>
  <si>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</si>
  <si>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</si>
  <si>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</si>
  <si>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</si>
  <si>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</si>
  <si>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</si>
  <si>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</si>
  <si>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</si>
  <si>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</si>
  <si>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</si>
  <si>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</si>
  <si>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</si>
  <si>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</si>
  <si>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</si>
  <si>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</si>
  <si>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</si>
  <si>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</si>
  <si>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</si>
  <si>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</si>
  <si>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</si>
  <si>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</si>
  <si>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</si>
  <si>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</si>
  <si>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</si>
  <si>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</si>
  <si>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</si>
  <si>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</si>
  <si>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</si>
  <si>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</si>
  <si>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</si>
  <si>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</si>
  <si>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</si>
  <si>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</si>
  <si>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</si>
  <si>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</si>
  <si>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</si>
  <si>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</si>
  <si>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</si>
  <si>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</si>
  <si>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</si>
  <si>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</si>
  <si>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</si>
  <si>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</si>
  <si>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</si>
  <si>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</si>
  <si>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</si>
  <si>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</si>
  <si>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</si>
  <si>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</si>
  <si>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</si>
  <si>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</si>
  <si>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</si>
  <si>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</si>
  <si>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</si>
  <si>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</si>
  <si>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</si>
  <si>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</si>
  <si>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</si>
  <si>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</si>
  <si>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</si>
  <si>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</si>
  <si>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</si>
  <si>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</si>
  <si>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</si>
  <si>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</si>
  <si>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</si>
  <si>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</si>
  <si>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</si>
  <si>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</si>
  <si>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</si>
  <si>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</si>
  <si>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</si>
  <si>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</si>
  <si>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</si>
  <si>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</si>
  <si>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</si>
  <si>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</si>
  <si>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</si>
  <si>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</si>
  <si>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</si>
  <si>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</si>
  <si>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</si>
  <si>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</si>
  <si>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</si>
  <si>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</si>
  <si>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</si>
  <si>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</si>
  <si>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</si>
  <si>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</si>
  <si>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</si>
  <si>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</si>
  <si>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</si>
  <si>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</si>
  <si>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</si>
  <si>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</si>
  <si>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</si>
  <si>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</si>
  <si>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</si>
  <si>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</si>
  <si>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</si>
  <si>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</si>
  <si>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</si>
  <si>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</si>
  <si>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</si>
  <si>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</si>
  <si>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</si>
  <si>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</si>
  <si>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</si>
  <si>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</si>
  <si>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</si>
  <si>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</si>
  <si>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</si>
  <si>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</si>
  <si>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</si>
  <si>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</si>
  <si>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</si>
  <si>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</si>
  <si>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</si>
  <si>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</si>
  <si>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</si>
  <si>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</si>
  <si>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</si>
  <si>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</si>
  <si>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</si>
  <si>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</si>
  <si>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</si>
  <si>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</si>
  <si>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</si>
  <si>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</si>
  <si>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</si>
  <si>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</si>
  <si>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</si>
  <si>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</si>
  <si>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</si>
  <si>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</si>
  <si>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</si>
  <si>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</si>
  <si>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</si>
  <si>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</si>
  <si>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</si>
  <si>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</si>
  <si>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</si>
  <si>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</si>
  <si>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</si>
  <si>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</si>
  <si>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</si>
  <si>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</si>
  <si>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</si>
  <si>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</si>
  <si>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</si>
  <si>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</si>
  <si>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</si>
  <si>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</si>
  <si>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</si>
  <si>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</si>
  <si>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</si>
  <si>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</si>
  <si>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</si>
  <si>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</si>
  <si>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</si>
  <si>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</si>
  <si>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</si>
  <si>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</si>
  <si>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</si>
  <si>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</si>
  <si>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</si>
  <si>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</si>
  <si>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</si>
  <si>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</si>
  <si>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</si>
  <si>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</si>
  <si>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</si>
  <si>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</si>
  <si>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</si>
  <si>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</si>
  <si>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</si>
  <si>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</si>
  <si>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</si>
  <si>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</si>
  <si>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</si>
  <si>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</si>
  <si>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</si>
  <si>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</si>
  <si>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</si>
  <si>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</si>
  <si>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</si>
  <si>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</si>
  <si>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</si>
  <si>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</si>
  <si>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</si>
  <si>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</si>
  <si>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</si>
  <si>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</si>
  <si>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</si>
  <si>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</si>
  <si>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</si>
  <si>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</si>
  <si>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</si>
  <si>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</si>
  <si>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</si>
  <si>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</si>
  <si>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</si>
  <si>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</si>
  <si>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</si>
  <si>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</si>
  <si>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</si>
  <si>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</si>
  <si>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</si>
  <si>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</si>
  <si>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</si>
  <si>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</si>
  <si>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</si>
  <si>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</si>
  <si>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</si>
  <si>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</si>
  <si>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</si>
  <si>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</si>
  <si>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</si>
  <si>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</si>
  <si>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</si>
  <si>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</si>
  <si>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</si>
  <si>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</si>
  <si>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</si>
  <si>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</si>
  <si>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</si>
  <si>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</si>
  <si>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</si>
  <si>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</si>
  <si>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</si>
  <si>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</si>
  <si>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</si>
  <si>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</si>
  <si>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</si>
  <si>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</si>
  <si>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</si>
  <si>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</si>
  <si>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</si>
  <si>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</si>
  <si>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</si>
  <si>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</si>
  <si>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</si>
  <si>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</si>
  <si>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</si>
  <si>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</si>
  <si>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</si>
  <si>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</si>
  <si>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</si>
  <si>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</si>
  <si>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</si>
  <si>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</si>
  <si>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</si>
  <si>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</si>
  <si>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</si>
  <si>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</si>
  <si>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</si>
  <si>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</si>
  <si>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</si>
  <si>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</si>
  <si>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</si>
  <si>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</si>
  <si>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</si>
  <si>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</si>
  <si>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</si>
  <si>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</si>
  <si>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</si>
  <si>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</si>
  <si>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</si>
  <si>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</si>
  <si>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</si>
  <si>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</si>
  <si>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</si>
  <si>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</si>
  <si>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</si>
  <si>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</si>
  <si>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</si>
  <si>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</si>
  <si>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</si>
  <si>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</si>
  <si>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</si>
  <si>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</si>
  <si>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</si>
  <si>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</si>
  <si>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</si>
  <si>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</si>
  <si>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</si>
  <si>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</si>
  <si>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</si>
  <si>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</si>
  <si>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</si>
  <si>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</si>
  <si>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</si>
  <si>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</si>
  <si>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</si>
  <si>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</si>
  <si>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</si>
  <si>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</si>
  <si>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</si>
  <si>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</si>
  <si>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</si>
  <si>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</si>
  <si>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</si>
  <si>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</si>
  <si>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</si>
  <si>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</si>
  <si>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</si>
  <si>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</si>
  <si>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</si>
  <si>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</si>
  <si>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</si>
  <si>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</si>
  <si>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</si>
  <si>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</si>
  <si>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</si>
  <si>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</si>
  <si>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</si>
  <si>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</si>
  <si>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</si>
  <si>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</si>
  <si>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</si>
  <si>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</si>
  <si>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</si>
  <si>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</si>
  <si>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</si>
  <si>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</si>
  <si>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</si>
  <si>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</si>
  <si>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</si>
  <si>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</si>
  <si>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</si>
  <si>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</si>
  <si>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</si>
  <si>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</si>
  <si>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</si>
  <si>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</si>
  <si>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</si>
  <si>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</si>
  <si>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</si>
  <si>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</si>
  <si>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</si>
  <si>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</si>
  <si>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</si>
  <si>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</si>
  <si>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</si>
  <si>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</si>
  <si>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</si>
  <si>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</si>
  <si>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</si>
  <si>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</si>
  <si>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</si>
  <si>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</si>
  <si>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</si>
  <si>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</si>
  <si>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</si>
  <si>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</si>
  <si>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</si>
  <si>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</si>
  <si>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</si>
  <si>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</si>
  <si>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</si>
  <si>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</si>
  <si>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</si>
  <si>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</si>
  <si>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</si>
  <si>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</si>
  <si>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</si>
  <si>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</si>
  <si>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</si>
  <si>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</si>
  <si>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</si>
  <si>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</si>
  <si>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</si>
  <si>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</si>
  <si>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</si>
  <si>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</si>
  <si>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</si>
  <si>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</si>
  <si>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</si>
  <si>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</si>
  <si>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</si>
  <si>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</si>
  <si>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</si>
  <si>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</si>
  <si>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</si>
  <si>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</si>
  <si>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</si>
  <si>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</si>
  <si>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</si>
  <si>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</si>
  <si>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</si>
  <si>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</si>
  <si>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</si>
  <si>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</si>
  <si>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</si>
  <si>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</si>
  <si>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</si>
  <si>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</si>
  <si>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</si>
  <si>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</si>
  <si>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</si>
  <si>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</si>
  <si>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</si>
  <si>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</si>
  <si>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</si>
  <si>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</si>
  <si>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</si>
  <si>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</si>
  <si>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</si>
  <si>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</si>
  <si>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</si>
  <si>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</si>
  <si>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</si>
  <si>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</si>
  <si>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</si>
  <si>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</si>
  <si>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</si>
  <si>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</si>
  <si>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</si>
  <si>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</si>
  <si>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</si>
  <si>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</si>
  <si>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</si>
  <si>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</si>
  <si>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</si>
  <si>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</si>
  <si>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</si>
  <si>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</si>
  <si>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</si>
  <si>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</si>
  <si>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</si>
  <si>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</si>
  <si>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</si>
  <si>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</si>
  <si>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</si>
  <si>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</si>
  <si>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</si>
  <si>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</si>
  <si>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</si>
  <si>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</si>
  <si>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</si>
  <si>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</si>
  <si>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</si>
  <si>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</si>
  <si>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</si>
  <si>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</si>
  <si>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</si>
  <si>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</si>
  <si>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</si>
  <si>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</si>
  <si>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</si>
  <si>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</si>
  <si>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</si>
  <si>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</si>
  <si>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</si>
  <si>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</si>
  <si>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</si>
  <si>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</si>
  <si>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</si>
  <si>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</si>
  <si>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</si>
  <si>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</si>
  <si>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</si>
  <si>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</si>
  <si>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</si>
  <si>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</si>
  <si>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</si>
  <si>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</si>
  <si>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</si>
  <si>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</si>
  <si>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</si>
  <si>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</si>
  <si>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</si>
  <si>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</si>
  <si>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</si>
  <si>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</si>
  <si>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</si>
  <si>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</si>
  <si>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</si>
  <si>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</si>
  <si>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</si>
  <si>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</si>
  <si>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</si>
  <si>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</si>
  <si>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</si>
  <si>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</si>
  <si>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</si>
  <si>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</si>
  <si>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</si>
  <si>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</si>
  <si>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</si>
  <si>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</si>
  <si>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</si>
  <si>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</si>
  <si>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</si>
  <si>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</si>
  <si>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</si>
  <si>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</si>
  <si>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</si>
  <si>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</si>
  <si>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</si>
  <si>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</si>
  <si>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</si>
  <si>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</si>
  <si>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</si>
  <si>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</si>
  <si>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</si>
  <si>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</si>
  <si>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</si>
  <si>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</si>
  <si>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</si>
  <si>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</si>
  <si>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</si>
  <si>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</si>
  <si>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</si>
  <si>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</si>
  <si>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</si>
  <si>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</si>
  <si>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</si>
  <si>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</si>
  <si>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</si>
  <si>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</si>
  <si>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</si>
  <si>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</si>
  <si>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</si>
  <si>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</si>
  <si>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</si>
  <si>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</si>
  <si>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</si>
  <si>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</si>
  <si>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</si>
  <si>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</si>
  <si>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</si>
  <si>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</si>
  <si>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</si>
  <si>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</si>
  <si>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</si>
  <si>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</si>
  <si>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</si>
  <si>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</si>
  <si>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</si>
  <si>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</si>
  <si>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</si>
  <si>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</si>
  <si>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</si>
  <si>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</si>
  <si>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</si>
  <si>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</si>
  <si>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</si>
  <si>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</si>
  <si>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</si>
  <si>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</si>
  <si>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</si>
  <si>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</si>
  <si>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</si>
  <si>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</si>
  <si>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</si>
  <si>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</si>
  <si>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</si>
  <si>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</si>
  <si>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</si>
  <si>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</si>
  <si>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</si>
  <si>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</si>
  <si>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</si>
  <si>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</si>
  <si>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</si>
  <si>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</si>
  <si>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</si>
  <si>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</si>
  <si>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</si>
  <si>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</si>
  <si>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</si>
  <si>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</si>
  <si>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</si>
  <si>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</si>
  <si>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</si>
  <si>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</si>
  <si>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</si>
  <si>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</si>
  <si>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</si>
  <si>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</si>
  <si>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</si>
  <si>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</si>
  <si>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</si>
  <si>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</si>
  <si>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</si>
  <si>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</si>
  <si>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</si>
  <si>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</si>
  <si>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</si>
  <si>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</si>
  <si>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</si>
  <si>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</si>
  <si>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</si>
  <si>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</si>
  <si>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</si>
  <si>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</si>
  <si>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</si>
  <si>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</si>
  <si>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</si>
  <si>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</si>
  <si>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</si>
  <si>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</si>
  <si>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</si>
  <si>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</si>
  <si>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</si>
  <si>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</si>
  <si>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</si>
  <si>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</si>
  <si>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</si>
  <si>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</si>
  <si>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</si>
  <si>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</si>
  <si>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</si>
  <si>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</si>
  <si>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</si>
  <si>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</si>
  <si>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</si>
  <si>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</si>
  <si>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</si>
  <si>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</si>
  <si>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</si>
  <si>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</si>
  <si>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</si>
  <si>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</si>
  <si>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</si>
  <si>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</si>
  <si>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</si>
  <si>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</si>
  <si>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</si>
  <si>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</si>
  <si>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</si>
  <si>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</si>
  <si>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</si>
  <si>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</si>
  <si>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</si>
  <si>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</si>
  <si>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</si>
  <si>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</si>
  <si>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</si>
  <si>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</si>
  <si>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</si>
  <si>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</si>
  <si>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</si>
  <si>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</si>
  <si>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</si>
  <si>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</si>
  <si>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</si>
  <si>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</si>
  <si>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</si>
  <si>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</si>
  <si>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</si>
  <si>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</si>
  <si>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</si>
  <si>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</si>
  <si>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</si>
  <si>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</si>
  <si>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</si>
  <si>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</si>
  <si>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</si>
  <si>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</si>
  <si>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</si>
  <si>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</si>
  <si>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</si>
  <si>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</si>
  <si>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</si>
  <si>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</si>
  <si>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</si>
  <si>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</si>
  <si>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</si>
  <si>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</si>
  <si>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</si>
  <si>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</si>
  <si>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</si>
  <si>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</si>
  <si>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</si>
  <si>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</si>
  <si>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</si>
  <si>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</si>
  <si>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</si>
  <si>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</si>
  <si>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</si>
  <si>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</si>
  <si>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</si>
  <si>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</si>
  <si>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</si>
  <si>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</si>
  <si>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</si>
  <si>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</si>
  <si>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</si>
  <si>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</si>
  <si>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</si>
  <si>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</si>
  <si>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</si>
  <si>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</si>
  <si>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</si>
  <si>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</si>
  <si>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</si>
  <si>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</si>
  <si>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</si>
  <si>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</si>
  <si>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</si>
  <si>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</si>
  <si>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</si>
  <si>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</si>
  <si>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</si>
  <si>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</si>
  <si>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</si>
  <si>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</si>
  <si>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</si>
  <si>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</si>
  <si>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</si>
  <si>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</si>
  <si>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</si>
  <si>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</si>
  <si>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</si>
  <si>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</si>
  <si>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</si>
  <si>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</si>
  <si>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</si>
  <si>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</si>
  <si>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</si>
  <si>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</si>
  <si>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</si>
  <si>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</si>
  <si>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</si>
  <si>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</si>
  <si>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</si>
  <si>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</si>
  <si>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</si>
  <si>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</si>
  <si>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</si>
  <si>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</si>
  <si>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</si>
  <si>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</si>
  <si>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</si>
  <si>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</si>
  <si>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</si>
  <si>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</si>
  <si>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</si>
  <si>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</si>
  <si>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</si>
  <si>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</si>
  <si>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</si>
  <si>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</si>
  <si>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</si>
  <si>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</si>
  <si>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</si>
  <si>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</si>
  <si>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</si>
  <si>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</si>
  <si>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</si>
  <si>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</si>
  <si>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</si>
  <si>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</si>
  <si>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</si>
  <si>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</si>
  <si>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</si>
  <si>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</si>
  <si>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</si>
  <si>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</si>
  <si>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</si>
  <si>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</si>
  <si>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</si>
  <si>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</si>
  <si>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</si>
  <si>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</si>
  <si>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</si>
  <si>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</si>
  <si>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</si>
  <si>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</si>
  <si>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</si>
  <si>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</si>
  <si>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</si>
  <si>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</si>
  <si>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</si>
  <si>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</si>
  <si>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</si>
  <si>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</si>
  <si>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</si>
  <si>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</si>
  <si>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</si>
  <si>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</si>
  <si>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</si>
  <si>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</si>
  <si>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</si>
  <si>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</si>
  <si>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</si>
  <si>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</si>
  <si>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</si>
  <si>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</si>
  <si>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</si>
  <si>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</si>
  <si>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</si>
  <si>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</si>
  <si>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</si>
  <si>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</si>
  <si>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</si>
  <si>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</si>
  <si>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</si>
  <si>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</si>
  <si>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</si>
  <si>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</si>
  <si>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</si>
  <si>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</si>
  <si>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</si>
  <si>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</si>
  <si>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</si>
  <si>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</si>
  <si>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</si>
  <si>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</si>
  <si>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</si>
  <si>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</si>
  <si>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</si>
  <si>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</si>
  <si>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</si>
  <si>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</si>
  <si>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</si>
  <si>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</si>
  <si>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</si>
  <si>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</si>
  <si>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</si>
  <si>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</si>
  <si>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</si>
  <si>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</si>
  <si>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</si>
  <si>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</si>
  <si>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</si>
  <si>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</si>
  <si>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</si>
  <si>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</si>
  <si>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</si>
  <si>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</si>
  <si>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</si>
  <si>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</si>
  <si>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</si>
  <si>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</si>
  <si>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</si>
  <si>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</si>
  <si>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</si>
  <si>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</si>
  <si>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</si>
  <si>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</si>
  <si>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</si>
  <si>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</si>
  <si>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</si>
  <si>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</si>
  <si>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</si>
  <si>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</si>
  <si>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</si>
  <si>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</si>
  <si>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</si>
  <si>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</si>
  <si>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</si>
  <si>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</si>
  <si>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</si>
  <si>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</si>
  <si>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</si>
  <si>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</si>
  <si>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</si>
  <si>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</si>
  <si>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</si>
  <si>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</si>
  <si>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</si>
  <si>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</si>
  <si>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</si>
  <si>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</si>
  <si>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</si>
  <si>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</si>
  <si>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</si>
  <si>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</si>
  <si>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</si>
  <si>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</si>
  <si>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</si>
  <si>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</si>
  <si>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</si>
  <si>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</si>
  <si>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</si>
  <si>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</si>
  <si>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</si>
  <si>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</si>
  <si>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</si>
  <si>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</si>
  <si>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</si>
  <si>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</si>
  <si>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</si>
  <si>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</si>
  <si>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</si>
  <si>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</si>
  <si>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</si>
  <si>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</si>
  <si>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</si>
  <si>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</si>
  <si>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</si>
  <si>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</si>
  <si>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</si>
  <si>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</si>
  <si>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</si>
  <si>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</si>
  <si>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</si>
  <si>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</si>
  <si>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</si>
  <si>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</si>
  <si>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</si>
  <si>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</si>
  <si>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</si>
  <si>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</si>
  <si>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</si>
  <si>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</si>
  <si>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</si>
  <si>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</si>
  <si>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</si>
  <si>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</si>
  <si>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</si>
  <si>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</si>
  <si>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</si>
  <si>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</si>
  <si>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</si>
  <si>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</si>
  <si>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</si>
  <si>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</si>
  <si>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</si>
  <si>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</si>
  <si>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</si>
  <si>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</si>
  <si>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</si>
  <si>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</si>
  <si>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</si>
  <si>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</si>
  <si>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</si>
  <si>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</si>
  <si>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</si>
  <si>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</si>
  <si>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</si>
  <si>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</si>
  <si>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</si>
  <si>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</si>
  <si>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</si>
  <si>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</si>
  <si>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</si>
  <si>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</si>
  <si>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</si>
  <si>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</si>
  <si>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</si>
  <si>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</si>
  <si>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</si>
  <si>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</si>
  <si>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</si>
  <si>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</si>
  <si>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</si>
  <si>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</si>
  <si>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</si>
  <si>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</si>
  <si>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</si>
  <si>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</si>
  <si>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</si>
  <si>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</si>
  <si>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</si>
  <si>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</si>
  <si>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</si>
  <si>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</si>
  <si>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</si>
  <si>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</si>
  <si>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</si>
  <si>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</si>
  <si>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</si>
  <si>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</si>
  <si>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</si>
  <si>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</si>
  <si>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</si>
  <si>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</si>
  <si>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</si>
  <si>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</si>
  <si>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</si>
  <si>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</si>
  <si>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</si>
  <si>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</si>
  <si>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</si>
  <si>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</si>
  <si>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</si>
  <si>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</si>
  <si>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</si>
  <si>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</si>
  <si>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</si>
  <si>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</si>
  <si>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</si>
  <si>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</si>
  <si>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</si>
  <si>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</si>
  <si>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</si>
  <si>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</si>
  <si>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</si>
  <si>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</si>
  <si>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</si>
  <si>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</si>
  <si>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</si>
  <si>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</si>
  <si>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</si>
  <si>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</si>
  <si>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</si>
  <si>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</si>
  <si>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</si>
  <si>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</si>
  <si>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</si>
  <si>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</si>
  <si>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</si>
  <si>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</si>
  <si>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</si>
  <si>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</si>
  <si>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</si>
  <si>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</si>
  <si>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</si>
  <si>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</si>
  <si>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</si>
  <si>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</si>
  <si>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</si>
  <si>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</si>
  <si>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</si>
  <si>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</si>
  <si>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</si>
  <si>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</si>
  <si>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</si>
  <si>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</si>
  <si>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</si>
  <si>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</si>
  <si>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</si>
  <si>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</si>
  <si>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</si>
  <si>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</si>
  <si>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</si>
  <si>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</si>
  <si>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</si>
  <si>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</si>
  <si>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</si>
  <si>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</si>
  <si>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</si>
  <si>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</si>
  <si>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</si>
  <si>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</si>
  <si>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</si>
  <si>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</si>
  <si>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</si>
  <si>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</si>
  <si>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</si>
  <si>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</si>
  <si>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</si>
  <si>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</si>
  <si>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</si>
  <si>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</si>
  <si>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</si>
  <si>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</si>
  <si>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</si>
  <si>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</si>
  <si>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</si>
  <si>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</si>
  <si>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</si>
  <si>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</si>
  <si>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</si>
  <si>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</si>
  <si>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</si>
  <si>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</si>
  <si>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</si>
  <si>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</si>
  <si>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</si>
  <si>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</si>
  <si>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</si>
  <si>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</si>
  <si>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</si>
  <si>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</si>
  <si>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</si>
  <si>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</si>
  <si>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</si>
  <si>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</si>
  <si>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</si>
  <si>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</si>
  <si>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</si>
  <si>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</si>
  <si>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</si>
  <si>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</si>
  <si>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</si>
  <si>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</si>
  <si>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</si>
  <si>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</si>
  <si>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</si>
  <si>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</si>
  <si>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</si>
  <si>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</si>
  <si>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</si>
  <si>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</si>
  <si>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</si>
  <si>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</si>
  <si>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</si>
  <si>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</si>
  <si>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</si>
  <si>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</si>
  <si>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</si>
  <si>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</si>
  <si>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</si>
  <si>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</si>
  <si>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</si>
  <si>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</si>
  <si>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</si>
  <si>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</si>
  <si>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</si>
  <si>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</si>
  <si>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</si>
  <si>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</si>
  <si>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</si>
  <si>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</si>
  <si>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</si>
  <si>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</si>
  <si>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</si>
  <si>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</si>
  <si>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</si>
  <si>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</si>
  <si>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</si>
  <si>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</si>
  <si>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</si>
  <si>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</si>
  <si>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</si>
  <si>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</si>
  <si>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</si>
  <si>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</si>
  <si>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</si>
  <si>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</si>
  <si>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</si>
  <si>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</si>
  <si>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</si>
  <si>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</si>
  <si>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</si>
  <si>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</si>
  <si>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</si>
  <si>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</si>
  <si>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</si>
  <si>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</si>
  <si>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</si>
  <si>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</si>
  <si>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</si>
  <si>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</si>
  <si>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</si>
  <si>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</si>
  <si>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</si>
  <si>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</si>
  <si>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</si>
  <si>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</si>
  <si>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</si>
  <si>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</si>
  <si>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</si>
  <si>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</si>
  <si>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</si>
  <si>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</si>
  <si>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</si>
  <si>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</si>
  <si>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</si>
  <si>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</si>
  <si>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</si>
  <si>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</si>
  <si>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</si>
  <si>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</si>
  <si>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</si>
  <si>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</si>
  <si>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</si>
  <si>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</si>
  <si>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</si>
  <si>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</si>
  <si>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</si>
  <si>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</si>
  <si>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</si>
  <si>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</si>
  <si>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</si>
  <si>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</si>
  <si>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</si>
  <si>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</si>
  <si>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</si>
  <si>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</si>
  <si>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</si>
  <si>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</si>
  <si>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</si>
  <si>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</si>
  <si>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</si>
  <si>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</si>
  <si>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</si>
  <si>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</si>
  <si>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</si>
  <si>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</si>
  <si>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</si>
  <si>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</si>
  <si>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</si>
  <si>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</si>
  <si>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</si>
  <si>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</si>
  <si>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</si>
  <si>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</si>
  <si>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</si>
  <si>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</si>
  <si>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</si>
  <si>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</si>
  <si>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</si>
  <si>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</si>
  <si>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</si>
  <si>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</si>
  <si>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</si>
  <si>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</si>
  <si>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</si>
  <si>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</si>
  <si>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</si>
  <si>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</si>
  <si>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</si>
  <si>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</si>
  <si>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</si>
  <si>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</si>
  <si>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</si>
  <si>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</si>
  <si>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</si>
  <si>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</si>
  <si>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</si>
  <si>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</si>
  <si>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</si>
  <si>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</si>
  <si>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</si>
  <si>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</si>
  <si>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</si>
  <si>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</si>
  <si>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</si>
  <si>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</si>
  <si>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</si>
  <si>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</si>
  <si>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</si>
  <si>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</si>
  <si>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</si>
  <si>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</si>
  <si>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</si>
  <si>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</si>
  <si>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</si>
  <si>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</si>
  <si>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</si>
  <si>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</si>
  <si>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</si>
  <si>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</si>
  <si>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</si>
  <si>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</si>
  <si>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</si>
  <si>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</si>
  <si>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</si>
  <si>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</si>
  <si>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</si>
  <si>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</si>
  <si>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</si>
  <si>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</si>
  <si>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</si>
  <si>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</si>
  <si>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</si>
  <si>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</si>
  <si>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</si>
  <si>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</si>
  <si>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</si>
  <si>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</si>
  <si>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</si>
  <si>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</si>
  <si>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</si>
  <si>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</si>
  <si>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</si>
  <si>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</si>
  <si>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</si>
  <si>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</si>
  <si>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</si>
  <si>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</si>
  <si>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</si>
  <si>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</si>
  <si>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</si>
  <si>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</si>
  <si>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</si>
  <si>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</si>
  <si>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</si>
  <si>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</si>
  <si>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</si>
  <si>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</si>
  <si>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</si>
  <si>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</si>
  <si>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</si>
  <si>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</si>
  <si>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</si>
  <si>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</si>
  <si>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</si>
  <si>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</si>
  <si>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</si>
  <si>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</si>
  <si>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</si>
  <si>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</si>
  <si>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</si>
  <si>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</si>
  <si>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</si>
  <si>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</si>
  <si>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</si>
  <si>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</si>
  <si>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</si>
  <si>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</si>
  <si>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</si>
  <si>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</si>
  <si>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</si>
  <si>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</si>
  <si>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</si>
  <si>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</si>
  <si>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</si>
  <si>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</si>
  <si>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</si>
  <si>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</si>
  <si>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</si>
  <si>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</si>
  <si>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</si>
  <si>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</si>
  <si>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</si>
  <si>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</si>
  <si>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</si>
  <si>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</si>
  <si>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</si>
  <si>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</si>
  <si>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</si>
  <si>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</si>
  <si>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</si>
  <si>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</si>
  <si>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</si>
  <si>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</si>
  <si>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</si>
  <si>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</si>
  <si>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</si>
  <si>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</si>
  <si>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</si>
  <si>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</si>
  <si>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</si>
  <si>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</si>
  <si>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</si>
  <si>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</si>
  <si>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</si>
  <si>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</si>
  <si>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</si>
  <si>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</si>
  <si>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</si>
  <si>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</si>
  <si>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</si>
  <si>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</si>
  <si>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</si>
  <si>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</si>
  <si>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</si>
  <si>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</si>
  <si>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</si>
  <si>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</si>
  <si>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</si>
  <si>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</si>
  <si>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</si>
  <si>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</si>
  <si>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</si>
  <si>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</si>
  <si>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</si>
  <si>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</si>
  <si>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</si>
  <si>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</si>
  <si>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</si>
  <si>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</si>
  <si>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</si>
  <si>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</si>
  <si>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</si>
  <si>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</si>
  <si>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</si>
  <si>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</si>
  <si>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</si>
  <si>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</si>
  <si>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</si>
  <si>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</si>
  <si>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</si>
  <si>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</si>
  <si>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</si>
  <si>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</si>
  <si>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</si>
  <si>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</si>
  <si>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</si>
  <si>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</si>
  <si>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</si>
  <si>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</si>
  <si>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</si>
  <si>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</si>
  <si>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</si>
  <si>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</si>
  <si>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</si>
  <si>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</si>
  <si>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</si>
  <si>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</si>
  <si>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</si>
  <si>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</si>
  <si>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</si>
  <si>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</si>
  <si>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</si>
  <si>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</si>
  <si>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</si>
  <si>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</si>
  <si>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</si>
  <si>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</si>
  <si>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</si>
  <si>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</si>
  <si>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</si>
  <si>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</si>
  <si>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</si>
  <si>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</si>
  <si>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</si>
  <si>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</si>
  <si>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</si>
  <si>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</si>
  <si>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</si>
  <si>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</si>
  <si>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</si>
  <si>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</si>
  <si>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</si>
  <si>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</si>
  <si>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</si>
  <si>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</si>
  <si>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</si>
  <si>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</si>
  <si>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</si>
  <si>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</si>
  <si>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</si>
  <si>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</si>
  <si>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</si>
  <si>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</si>
  <si>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</si>
  <si>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</si>
  <si>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</si>
  <si>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</si>
  <si>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</si>
  <si>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</si>
  <si>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</si>
  <si>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</si>
  <si>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</si>
  <si>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</si>
  <si>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</si>
  <si>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</si>
  <si>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</si>
  <si>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</si>
  <si>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</si>
  <si>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</si>
  <si>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</si>
  <si>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</si>
  <si>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</si>
  <si>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</si>
  <si>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</si>
  <si>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</si>
  <si>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</si>
  <si>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</si>
  <si>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</si>
  <si>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</si>
  <si>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</si>
  <si>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</si>
  <si>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</si>
  <si>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</si>
  <si>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</si>
  <si>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</si>
  <si>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</si>
  <si>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</si>
  <si>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</si>
  <si>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</si>
  <si>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</si>
  <si>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</si>
  <si>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</si>
  <si>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</si>
  <si>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</si>
  <si>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</si>
  <si>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</si>
  <si>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</si>
  <si>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</si>
  <si>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</si>
  <si>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</si>
  <si>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</si>
  <si>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</si>
  <si>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</si>
  <si>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</si>
  <si>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</si>
  <si>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</si>
  <si>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</si>
  <si>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</si>
  <si>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</si>
  <si>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</si>
  <si>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</si>
  <si>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</si>
  <si>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</si>
  <si>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</si>
  <si>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</si>
  <si>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</si>
  <si>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</si>
  <si>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</si>
  <si>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</si>
  <si>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</si>
  <si>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</si>
  <si>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</si>
  <si>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</si>
  <si>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</si>
  <si>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</si>
  <si>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</si>
  <si>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</si>
  <si>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</si>
  <si>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</si>
  <si>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</si>
  <si>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</si>
  <si>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</si>
  <si>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</si>
  <si>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</si>
  <si>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</si>
  <si>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</si>
  <si>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</si>
  <si>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</si>
  <si>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</si>
  <si>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</si>
  <si>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</si>
  <si>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</si>
  <si>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</si>
  <si>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</si>
  <si>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</si>
  <si>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</si>
  <si>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</si>
  <si>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</si>
  <si>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</si>
  <si>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</si>
  <si>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</si>
  <si>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</si>
  <si>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</si>
  <si>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</si>
  <si>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</si>
  <si>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</si>
  <si>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</si>
  <si>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</si>
  <si>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</si>
  <si>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</si>
  <si>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</si>
  <si>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</si>
  <si>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</si>
  <si>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</si>
  <si>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</si>
  <si>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</si>
  <si>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</si>
  <si>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</si>
  <si>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</si>
  <si>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</si>
  <si>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</si>
  <si>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</si>
  <si>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</si>
  <si>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</si>
  <si>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</si>
  <si>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</si>
  <si>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</si>
  <si>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</si>
  <si>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</si>
  <si>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</si>
  <si>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</si>
  <si>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</si>
  <si>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</si>
  <si>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</si>
  <si>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</si>
  <si>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</si>
  <si>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</si>
  <si>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</si>
  <si>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</si>
  <si>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</si>
  <si>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</si>
  <si>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</si>
  <si>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</si>
  <si>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</si>
  <si>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</si>
  <si>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</si>
  <si>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</si>
  <si>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</si>
  <si>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</si>
  <si>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</si>
  <si>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</si>
  <si>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</si>
  <si>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</si>
  <si>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</si>
  <si>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</si>
  <si>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</si>
  <si>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</si>
  <si>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</si>
  <si>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</si>
  <si>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</si>
  <si>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</si>
  <si>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</si>
  <si>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</si>
  <si>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</si>
  <si>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</si>
  <si>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</si>
  <si>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</si>
  <si>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</si>
  <si>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</si>
  <si>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</si>
  <si>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</si>
  <si>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</si>
  <si>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</si>
  <si>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</si>
  <si>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</si>
  <si>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</si>
  <si>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</si>
  <si>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</si>
  <si>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</si>
  <si>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</si>
  <si>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</si>
  <si>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</si>
  <si>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</si>
  <si>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</si>
  <si>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</si>
  <si>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</si>
  <si>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</si>
  <si>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</si>
  <si>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</si>
  <si>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</si>
  <si>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</si>
  <si>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</si>
  <si>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</si>
  <si>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</si>
  <si>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</si>
  <si>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</si>
  <si>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</si>
  <si>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</si>
  <si>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</si>
  <si>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</si>
  <si>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</si>
  <si>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</si>
  <si>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</si>
  <si>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</si>
  <si>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</si>
  <si>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</si>
  <si>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</si>
  <si>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</si>
  <si>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</si>
  <si>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</si>
  <si>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</si>
  <si>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</si>
  <si>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</si>
  <si>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</si>
  <si>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</si>
  <si>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</si>
  <si>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</si>
  <si>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</si>
  <si>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</si>
  <si>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</si>
  <si>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</si>
  <si>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</si>
  <si>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</si>
  <si>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</si>
  <si>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</si>
  <si>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</si>
  <si>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</si>
  <si>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</si>
  <si>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</si>
  <si>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</si>
  <si>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</si>
  <si>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</si>
  <si>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</si>
  <si>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</si>
  <si>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</si>
  <si>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</si>
  <si>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</si>
  <si>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</si>
  <si>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</si>
  <si>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</si>
  <si>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</si>
  <si>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</si>
  <si>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</si>
  <si>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</si>
  <si>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</si>
  <si>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</si>
  <si>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</si>
  <si>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</si>
  <si>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</si>
  <si>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</si>
  <si>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</si>
  <si>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</si>
  <si>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</si>
  <si>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</si>
  <si>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</si>
  <si>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</si>
  <si>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</si>
  <si>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</si>
  <si>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</si>
  <si>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</si>
  <si>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</si>
  <si>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</si>
  <si>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</si>
  <si>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</si>
  <si>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</si>
  <si>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</si>
  <si>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</si>
  <si>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</si>
  <si>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</si>
  <si>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</si>
  <si>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</si>
  <si>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</si>
  <si>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</si>
  <si>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</si>
  <si>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</si>
  <si>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</si>
  <si>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</si>
  <si>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</si>
  <si>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</si>
  <si>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</si>
  <si>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</si>
  <si>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</si>
  <si>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</si>
  <si>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</si>
  <si>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</si>
  <si>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</si>
  <si>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</si>
  <si>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</si>
  <si>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</si>
  <si>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</si>
  <si>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</si>
  <si>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</si>
  <si>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</si>
  <si>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</si>
  <si>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</si>
  <si>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</si>
  <si>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</si>
  <si>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</si>
  <si>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</si>
  <si>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</si>
  <si>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</si>
  <si>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</si>
  <si>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</si>
  <si>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</si>
  <si>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</si>
  <si>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</si>
  <si>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</si>
  <si>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</si>
  <si>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</si>
  <si>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</si>
  <si>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</si>
  <si>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</si>
  <si>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</si>
  <si>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</si>
  <si>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</si>
  <si>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</si>
  <si>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</si>
  <si>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</si>
  <si>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</si>
  <si>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</si>
  <si>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</si>
  <si>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</si>
  <si>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</si>
  <si>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</si>
  <si>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</si>
  <si>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</si>
  <si>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</si>
  <si>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</si>
  <si>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</si>
  <si>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</si>
  <si>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</si>
  <si>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</si>
  <si>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</si>
  <si>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</si>
  <si>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</si>
  <si>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</si>
  <si>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</si>
  <si>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</si>
  <si>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</si>
  <si>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</si>
  <si>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</si>
  <si>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</si>
  <si>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</si>
  <si>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</si>
  <si>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</si>
  <si>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</si>
  <si>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</si>
  <si>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</si>
  <si>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</si>
  <si>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</si>
  <si>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</si>
  <si>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</si>
  <si>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</si>
  <si>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</si>
  <si>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</si>
  <si>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</si>
  <si>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</si>
  <si>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</si>
  <si>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</si>
  <si>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</si>
  <si>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</si>
  <si>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</si>
  <si>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</si>
  <si>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</si>
  <si>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</si>
  <si>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</si>
  <si>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</si>
  <si>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</si>
  <si>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</si>
  <si>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</si>
  <si>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</si>
  <si>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</si>
  <si>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</si>
  <si>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</si>
  <si>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</si>
  <si>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</si>
  <si>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</si>
  <si>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</si>
  <si>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</si>
  <si>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</si>
  <si>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</si>
  <si>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</si>
  <si>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</si>
  <si>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</si>
  <si>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</si>
  <si>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</si>
  <si>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</si>
  <si>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</si>
  <si>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</si>
  <si>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</si>
  <si>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</si>
  <si>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</si>
  <si>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</si>
  <si>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</si>
  <si>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</si>
  <si>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</si>
  <si>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</si>
  <si>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</si>
  <si>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</si>
  <si>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</si>
  <si>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</si>
  <si>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</si>
  <si>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</si>
  <si>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</si>
  <si>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</si>
  <si>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</si>
  <si>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</si>
  <si>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</si>
  <si>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</si>
  <si>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</si>
  <si>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</si>
  <si>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</si>
  <si>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</si>
  <si>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</si>
  <si>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</si>
  <si>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</si>
  <si>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</si>
  <si>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</si>
  <si>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</si>
  <si>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</si>
  <si>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</si>
  <si>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</si>
  <si>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</si>
  <si>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</si>
  <si>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</si>
  <si>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</si>
  <si>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</si>
  <si>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</si>
  <si>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</si>
  <si>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</si>
  <si>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</si>
  <si>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</si>
  <si>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</si>
  <si>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</si>
  <si>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</si>
  <si>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</si>
  <si>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</si>
  <si>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</si>
  <si>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</si>
  <si>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</si>
  <si>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</si>
  <si>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</si>
  <si>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</si>
  <si>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</si>
  <si>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</si>
  <si>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</si>
  <si>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</si>
  <si>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</si>
  <si>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</si>
  <si>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</si>
  <si>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</si>
  <si>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</si>
  <si>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</si>
  <si>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</si>
  <si>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</si>
  <si>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</si>
  <si>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</si>
  <si>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</si>
  <si>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</si>
  <si>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</si>
  <si>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</si>
  <si>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</si>
  <si>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</si>
  <si>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</si>
  <si>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</si>
  <si>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</si>
  <si>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</si>
  <si>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</si>
  <si>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</si>
  <si>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</si>
  <si>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</si>
  <si>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</si>
  <si>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</si>
  <si>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</si>
  <si>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</si>
  <si>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</si>
  <si>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</si>
  <si>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</si>
  <si>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</si>
  <si>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</si>
  <si>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</si>
  <si>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</si>
  <si>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</si>
  <si>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</si>
  <si>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</si>
  <si>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</si>
  <si>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</si>
  <si>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</si>
  <si>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</si>
  <si>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</si>
  <si>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</si>
  <si>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</si>
  <si>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</si>
  <si>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</si>
  <si>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</si>
  <si>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</si>
  <si>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</si>
  <si>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</si>
  <si>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</si>
  <si>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</si>
  <si>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</si>
  <si>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</si>
  <si>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</si>
  <si>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</si>
  <si>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</si>
  <si>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</si>
  <si>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</si>
  <si>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</si>
  <si>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</si>
  <si>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</si>
  <si>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</si>
  <si>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</si>
  <si>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</si>
  <si>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</si>
  <si>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</si>
  <si>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</si>
  <si>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</si>
  <si>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</si>
  <si>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</si>
  <si>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</si>
  <si>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</si>
  <si>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</si>
  <si>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</si>
  <si>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</si>
  <si>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</si>
  <si>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</si>
  <si>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</si>
  <si>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</si>
  <si>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</si>
  <si>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</si>
  <si>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</si>
  <si>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</si>
  <si>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</si>
  <si>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</si>
  <si>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</si>
  <si>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</si>
  <si>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</si>
  <si>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</si>
  <si>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</si>
  <si>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</si>
  <si>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</si>
  <si>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</si>
  <si>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</si>
  <si>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</si>
  <si>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</si>
  <si>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</si>
  <si>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</si>
  <si>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</si>
  <si>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</si>
  <si>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</si>
  <si>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</si>
  <si>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</si>
  <si>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</si>
  <si>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</si>
  <si>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</si>
  <si>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</si>
  <si>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</si>
  <si>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</si>
  <si>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</si>
  <si>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</si>
  <si>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</si>
  <si>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</si>
  <si>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</si>
  <si>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</si>
  <si>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</si>
  <si>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</si>
  <si>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</si>
  <si>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</si>
  <si>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</si>
  <si>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</si>
  <si>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</si>
  <si>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</si>
  <si>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</si>
  <si>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</si>
  <si>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</si>
  <si>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</si>
  <si>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</si>
  <si>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</si>
  <si>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</si>
  <si>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</si>
  <si>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</si>
  <si>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</si>
  <si>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</si>
  <si>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</si>
  <si>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</si>
  <si>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</si>
  <si>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</si>
  <si>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</si>
  <si>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</si>
  <si>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</si>
  <si>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</si>
  <si>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</si>
  <si>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</si>
  <si>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</si>
  <si>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</si>
  <si>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</si>
  <si>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</si>
  <si>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</si>
  <si>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</si>
  <si>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</si>
  <si>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</si>
  <si>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</si>
  <si>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</si>
  <si>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</si>
  <si>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</si>
  <si>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</si>
  <si>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</si>
  <si>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</si>
  <si>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</si>
  <si>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</si>
  <si>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</si>
  <si>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</si>
  <si>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</si>
  <si>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</si>
  <si>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</si>
  <si>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</si>
  <si>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</si>
  <si>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</si>
  <si>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</si>
  <si>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</si>
  <si>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</si>
  <si>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</si>
  <si>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</si>
  <si>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</si>
  <si>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</si>
  <si>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</si>
  <si>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</si>
  <si>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</si>
  <si>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</si>
  <si>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</si>
  <si>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</si>
  <si>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</si>
  <si>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</si>
  <si>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</si>
  <si>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</si>
  <si>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</si>
  <si>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</si>
  <si>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</si>
  <si>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</si>
  <si>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</si>
  <si>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</si>
  <si>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</si>
  <si>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</si>
  <si>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</si>
  <si>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</si>
  <si>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</si>
  <si>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</si>
  <si>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</si>
  <si>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</si>
  <si>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</si>
  <si>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</si>
  <si>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</si>
  <si>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</si>
  <si>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</si>
  <si>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</si>
  <si>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</si>
  <si>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</si>
  <si>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</si>
  <si>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</si>
  <si>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</si>
  <si>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</si>
  <si>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</si>
  <si>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</si>
  <si>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</si>
  <si>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</si>
  <si>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</si>
  <si>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</si>
  <si>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</si>
  <si>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</si>
  <si>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</si>
  <si>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</si>
  <si>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</si>
  <si>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</si>
  <si>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</si>
  <si>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</si>
  <si>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</si>
  <si>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</si>
  <si>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</si>
  <si>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</si>
  <si>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</si>
  <si>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</si>
  <si>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</si>
  <si>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</si>
  <si>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</si>
  <si>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</si>
  <si>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</si>
  <si>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</si>
  <si>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</si>
  <si>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</si>
  <si>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</si>
  <si>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</si>
  <si>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</si>
  <si>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</si>
  <si>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</si>
  <si>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</si>
  <si>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</si>
  <si>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</si>
  <si>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</si>
  <si>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</si>
  <si>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</si>
  <si>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</si>
  <si>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</si>
  <si>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</si>
  <si>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</si>
  <si>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</si>
  <si>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</si>
  <si>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</si>
  <si>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</si>
  <si>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</si>
  <si>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</si>
  <si>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</si>
  <si>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</si>
  <si>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</si>
  <si>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</si>
  <si>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</si>
  <si>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</si>
  <si>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</si>
  <si>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</si>
  <si>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</si>
  <si>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</si>
  <si>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</si>
  <si>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</si>
  <si>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</si>
  <si>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</si>
  <si>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</si>
  <si>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</si>
  <si>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</si>
  <si>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</si>
  <si>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</si>
  <si>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</si>
  <si>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</si>
  <si>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</si>
  <si>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</si>
  <si>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</si>
  <si>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</si>
  <si>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</si>
  <si>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</si>
  <si>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</si>
  <si>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</si>
  <si>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</si>
  <si>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</si>
  <si>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</si>
  <si>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</si>
  <si>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</si>
  <si>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</si>
  <si>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</si>
  <si>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</si>
  <si>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</si>
  <si>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</si>
  <si>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</si>
  <si>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</si>
  <si>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</si>
  <si>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</si>
  <si>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</si>
  <si>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</si>
  <si>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</si>
  <si>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</si>
  <si>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</si>
  <si>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</si>
  <si>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</si>
  <si>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</si>
  <si>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</si>
  <si>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</si>
  <si>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</si>
  <si>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</si>
  <si>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</si>
  <si>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</si>
  <si>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</si>
  <si>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</si>
  <si>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</si>
  <si>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</si>
  <si>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</si>
  <si>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</si>
  <si>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</si>
  <si>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</si>
  <si>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</si>
  <si>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</si>
  <si>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</si>
  <si>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</si>
  <si>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</si>
  <si>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</si>
  <si>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</si>
  <si>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</si>
  <si>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</si>
  <si>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</si>
  <si>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</si>
  <si>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</si>
  <si>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</si>
  <si>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</si>
  <si>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</si>
  <si>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</si>
  <si>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</si>
  <si>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</si>
  <si>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</si>
  <si>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</si>
  <si>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</si>
  <si>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</si>
  <si>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</si>
  <si>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</si>
  <si>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</si>
  <si>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</si>
  <si>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</si>
  <si>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</si>
  <si>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</si>
  <si>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</si>
  <si>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</si>
  <si>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</si>
  <si>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</si>
  <si>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</si>
  <si>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</si>
  <si>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</si>
  <si>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</si>
  <si>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</si>
  <si>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</si>
  <si>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</si>
  <si>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</si>
  <si>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</si>
  <si>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</si>
  <si>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</si>
  <si>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</si>
  <si>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</si>
  <si>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</si>
  <si>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</si>
  <si>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</si>
  <si>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</si>
  <si>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</si>
  <si>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</si>
  <si>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</si>
  <si>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</si>
  <si>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</si>
  <si>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</si>
  <si>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</si>
  <si>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</si>
  <si>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</si>
  <si>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</si>
  <si>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</si>
  <si>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</si>
  <si>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</si>
  <si>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</si>
  <si>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</si>
  <si>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</si>
  <si>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</si>
  <si>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</si>
  <si>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</si>
  <si>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</si>
  <si>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</si>
  <si>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</si>
  <si>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</si>
  <si>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</si>
  <si>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</si>
  <si>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</si>
  <si>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</si>
  <si>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</si>
  <si>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</si>
  <si>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</si>
  <si>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</si>
  <si>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</si>
  <si>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</si>
  <si>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</si>
  <si>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</si>
  <si>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</si>
  <si>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</si>
  <si>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</si>
  <si>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</si>
  <si>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</si>
  <si>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</si>
  <si>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</si>
  <si>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</si>
  <si>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</si>
  <si>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</si>
  <si>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</si>
  <si>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</si>
  <si>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</si>
  <si>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</si>
  <si>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</si>
  <si>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</si>
  <si>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</si>
  <si>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</si>
  <si>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</si>
  <si>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</si>
  <si>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</si>
  <si>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</si>
  <si>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</si>
  <si>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</si>
  <si>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</si>
  <si>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</si>
  <si>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</si>
  <si>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</si>
  <si>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</si>
  <si>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</si>
  <si>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</si>
  <si>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</si>
  <si>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</si>
  <si>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</si>
  <si>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</si>
  <si>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</si>
  <si>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</si>
  <si>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</si>
  <si>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</si>
  <si>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</si>
  <si>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</si>
  <si>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</si>
  <si>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</si>
  <si>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</si>
  <si>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</si>
  <si>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</si>
  <si>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</si>
  <si>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</si>
  <si>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</si>
  <si>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</si>
  <si>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</si>
  <si>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</si>
  <si>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</si>
  <si>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</si>
  <si>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</si>
  <si>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</si>
  <si>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</si>
  <si>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</si>
  <si>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</si>
  <si>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</si>
  <si>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</si>
  <si>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</si>
  <si>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</si>
  <si>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</si>
  <si>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</si>
  <si>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</si>
  <si>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</si>
  <si>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</si>
  <si>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</si>
  <si>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</si>
  <si>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</si>
  <si>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</si>
  <si>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</si>
  <si>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</si>
  <si>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</si>
  <si>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</si>
  <si>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</si>
  <si>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</si>
  <si>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</si>
  <si>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</si>
  <si>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</si>
  <si>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</si>
  <si>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</si>
  <si>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</si>
  <si>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</si>
  <si>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</si>
  <si>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</si>
  <si>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</si>
  <si>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</si>
  <si>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</si>
  <si>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</si>
  <si>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</si>
  <si>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</si>
  <si>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</si>
  <si>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</si>
  <si>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</si>
  <si>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</si>
  <si>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</si>
  <si>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</si>
  <si>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</si>
  <si>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</si>
  <si>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</si>
  <si>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</si>
  <si>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</si>
  <si>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</si>
  <si>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</si>
  <si>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</si>
  <si>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</si>
  <si>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</si>
  <si>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</si>
  <si>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</si>
  <si>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</si>
  <si>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</si>
  <si>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</si>
  <si>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</si>
  <si>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</si>
  <si>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</si>
  <si>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</si>
  <si>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</si>
  <si>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</si>
  <si>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</si>
  <si>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</si>
  <si>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</si>
  <si>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</si>
  <si>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</si>
  <si>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</si>
  <si>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</si>
  <si>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</si>
  <si>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</si>
  <si>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</si>
  <si>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</si>
  <si>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</si>
  <si>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</si>
  <si>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</si>
  <si>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</si>
  <si>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</si>
  <si>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</si>
  <si>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</si>
  <si>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</si>
  <si>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</si>
  <si>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</si>
  <si>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</si>
  <si>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</si>
  <si>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</si>
  <si>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</si>
  <si>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</si>
  <si>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</si>
  <si>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</si>
  <si>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</si>
  <si>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</si>
  <si>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</si>
  <si>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</si>
  <si>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</si>
  <si>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</si>
  <si>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</si>
  <si>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</si>
  <si>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</si>
  <si>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</si>
  <si>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</si>
  <si>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</si>
  <si>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</si>
  <si>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</si>
  <si>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</si>
  <si>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</si>
  <si>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</si>
  <si>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</si>
  <si>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</si>
  <si>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</si>
  <si>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</si>
  <si>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</si>
  <si>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</si>
  <si>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</si>
  <si>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</si>
  <si>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</si>
  <si>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</si>
  <si>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</si>
  <si>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</si>
  <si>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</si>
  <si>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</si>
  <si>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</si>
  <si>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</si>
  <si>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</si>
  <si>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</si>
  <si>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</si>
  <si>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</si>
  <si>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</si>
  <si>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</si>
  <si>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</si>
  <si>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</si>
  <si>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</si>
  <si>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</si>
  <si>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</si>
  <si>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</si>
  <si>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</si>
  <si>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</si>
  <si>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</si>
  <si>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</si>
  <si>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</si>
  <si>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</si>
  <si>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</si>
  <si>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</si>
  <si>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</si>
  <si>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</si>
  <si>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</si>
  <si>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</si>
  <si>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</si>
  <si>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</si>
  <si>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</si>
  <si>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</si>
  <si>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</si>
  <si>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</si>
  <si>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</si>
  <si>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</si>
  <si>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</si>
  <si>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</si>
  <si>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</si>
  <si>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</si>
  <si>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</si>
  <si>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</si>
  <si>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</si>
  <si>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</si>
  <si>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</si>
  <si>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</si>
  <si>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</si>
  <si>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</si>
  <si>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</si>
  <si>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</si>
  <si>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</si>
  <si>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</si>
  <si>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</si>
  <si>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</si>
  <si>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</si>
  <si>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</si>
  <si>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</si>
  <si>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</si>
  <si>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</si>
  <si>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</si>
  <si>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</si>
  <si>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</si>
  <si>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</si>
  <si>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</si>
  <si>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</si>
  <si>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</si>
  <si>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</si>
  <si>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</si>
  <si>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</si>
  <si>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</si>
  <si>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</si>
  <si>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</si>
  <si>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</si>
  <si>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</si>
  <si>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</si>
  <si>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</si>
  <si>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</si>
  <si>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</si>
  <si>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</si>
  <si>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</si>
  <si>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</si>
  <si>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</si>
  <si>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</si>
  <si>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</si>
  <si>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</si>
  <si>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</si>
  <si>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</si>
  <si>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</si>
  <si>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</si>
  <si>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</si>
  <si>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</si>
  <si>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</si>
  <si>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</si>
  <si>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</si>
  <si>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</si>
  <si>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</si>
  <si>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</si>
  <si>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</si>
  <si>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</si>
  <si>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</si>
  <si>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</si>
  <si>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</si>
  <si>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</si>
  <si>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</si>
  <si>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</si>
  <si>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</si>
  <si>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</si>
  <si>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</si>
  <si>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</si>
  <si>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</si>
  <si>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</si>
  <si>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</si>
  <si>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</si>
  <si>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</si>
  <si>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</si>
  <si>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</si>
  <si>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</si>
  <si>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</si>
  <si>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</si>
  <si>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</si>
  <si>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</si>
  <si>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</si>
  <si>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</si>
  <si>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</si>
  <si>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</si>
  <si>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</si>
  <si>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</si>
  <si>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</si>
  <si>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</si>
  <si>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</si>
  <si>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</si>
  <si>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</si>
  <si>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</si>
  <si>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</si>
  <si>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</si>
  <si>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</si>
  <si>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</si>
  <si>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</si>
  <si>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</si>
  <si>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</si>
  <si>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</si>
  <si>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</si>
  <si>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</si>
  <si>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</si>
  <si>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</si>
  <si>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</si>
  <si>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</si>
  <si>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</si>
  <si>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</si>
  <si>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</si>
  <si>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</si>
  <si>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</si>
  <si>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</si>
  <si>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</si>
  <si>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</si>
  <si>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</si>
  <si>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</si>
  <si>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</si>
  <si>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</si>
  <si>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</si>
  <si>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</si>
  <si>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</si>
  <si>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</si>
  <si>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</si>
  <si>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</si>
  <si>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</si>
  <si>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</si>
  <si>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</si>
  <si>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</si>
  <si>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</si>
  <si>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</si>
  <si>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</si>
  <si>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</si>
  <si>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</si>
  <si>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</si>
  <si>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</si>
  <si>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</si>
  <si>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</si>
  <si>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</si>
  <si>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</si>
  <si>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</si>
  <si>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</si>
  <si>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</si>
  <si>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</si>
  <si>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</si>
  <si>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</si>
  <si>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</si>
  <si>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</si>
  <si>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</si>
  <si>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</si>
  <si>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</si>
  <si>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</si>
  <si>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</si>
  <si>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</si>
  <si>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</si>
  <si>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</si>
  <si>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</si>
  <si>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</si>
  <si>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</si>
  <si>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</si>
  <si>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</si>
  <si>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</si>
  <si>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</si>
  <si>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</si>
  <si>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</si>
  <si>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</si>
  <si>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</si>
  <si>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</si>
  <si>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</si>
  <si>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</si>
  <si>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</si>
  <si>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</si>
  <si>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</si>
  <si>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</si>
  <si>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</si>
  <si>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</si>
  <si>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</si>
  <si>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</si>
  <si>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</si>
  <si>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</si>
  <si>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</si>
  <si>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</si>
  <si>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</si>
  <si>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</si>
  <si>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</si>
  <si>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</si>
  <si>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</si>
  <si>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</si>
  <si>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</si>
  <si>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</si>
  <si>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</si>
  <si>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</si>
  <si>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</si>
  <si>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</si>
  <si>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</si>
  <si>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</si>
  <si>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</si>
  <si>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</si>
  <si>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</si>
  <si>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</si>
  <si>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</si>
  <si>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</si>
  <si>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</si>
  <si>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</si>
  <si>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</si>
  <si>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</si>
  <si>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</si>
  <si>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</si>
  <si>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</si>
  <si>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</si>
  <si>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</si>
  <si>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</si>
  <si>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</si>
  <si>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</si>
  <si>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</si>
  <si>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</si>
  <si>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</si>
  <si>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</si>
  <si>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</si>
  <si>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</si>
  <si>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</si>
  <si>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</si>
  <si>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</si>
  <si>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</si>
  <si>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</si>
  <si>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</si>
  <si>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</si>
  <si>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</si>
  <si>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</si>
  <si>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</si>
  <si>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</si>
  <si>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</si>
  <si>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</si>
  <si>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</si>
  <si>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</si>
  <si>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</si>
  <si>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</si>
  <si>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</si>
  <si>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</si>
  <si>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</si>
  <si>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</si>
  <si>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</si>
  <si>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</si>
  <si>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</si>
  <si>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</si>
  <si>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</si>
  <si>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</si>
  <si>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</si>
  <si>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</si>
  <si>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</si>
  <si>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</si>
  <si>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</si>
  <si>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</si>
  <si>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</si>
  <si>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</si>
  <si>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</si>
  <si>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</si>
  <si>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</si>
  <si>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</si>
  <si>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</si>
  <si>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</si>
  <si>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</si>
  <si>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</si>
  <si>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</si>
  <si>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</si>
  <si>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</si>
  <si>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</si>
  <si>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</si>
  <si>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</si>
  <si>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</si>
  <si>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</si>
  <si>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</si>
  <si>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</si>
  <si>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</si>
  <si>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</si>
  <si>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</si>
  <si>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</si>
  <si>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</si>
  <si>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</si>
  <si>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</si>
  <si>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</si>
  <si>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</si>
  <si>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</si>
  <si>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</si>
  <si>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</si>
  <si>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</si>
  <si>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</si>
  <si>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</si>
  <si>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</si>
  <si>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</si>
  <si>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</si>
  <si>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</si>
  <si>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</si>
  <si>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</si>
  <si>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</si>
  <si>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</si>
  <si>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</si>
  <si>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</si>
  <si>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</si>
  <si>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</si>
  <si>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</si>
  <si>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</si>
  <si>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</si>
  <si>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</si>
  <si>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</si>
  <si>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</si>
  <si>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</si>
  <si>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</si>
  <si>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</si>
  <si>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</si>
  <si>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</si>
  <si>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</si>
  <si>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</si>
  <si>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</si>
  <si>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</si>
  <si>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</si>
  <si>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</si>
  <si>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</si>
  <si>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</si>
  <si>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</si>
  <si>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</si>
  <si>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</si>
  <si>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</si>
  <si>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</si>
  <si>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</si>
  <si>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</si>
  <si>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</si>
  <si>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</si>
  <si>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</si>
  <si>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</si>
  <si>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</si>
  <si>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</si>
  <si>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</si>
  <si>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</si>
  <si>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</si>
  <si>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</si>
  <si>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</si>
  <si>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</si>
  <si>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</si>
  <si>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</si>
  <si>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</si>
  <si>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</si>
  <si>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</si>
  <si>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</si>
  <si>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</si>
  <si>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</si>
  <si>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</si>
  <si>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</si>
  <si>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</si>
  <si>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</si>
  <si>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</si>
  <si>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</si>
  <si>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</si>
  <si>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</si>
  <si>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</si>
  <si>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</si>
  <si>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</si>
  <si>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</si>
  <si>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</si>
  <si>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</si>
  <si>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</si>
  <si>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</si>
  <si>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</si>
  <si>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</si>
  <si>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</si>
  <si>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</si>
  <si>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</si>
  <si>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</si>
  <si>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</si>
  <si>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</si>
  <si>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</si>
  <si>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</si>
  <si>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</si>
  <si>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</si>
  <si>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</si>
  <si>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</si>
  <si>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</si>
  <si>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</si>
  <si>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</si>
  <si>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</si>
  <si>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</si>
  <si>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</si>
  <si>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</si>
  <si>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</si>
  <si>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</si>
  <si>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</si>
  <si>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</si>
  <si>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</si>
  <si>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</si>
  <si>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</si>
  <si>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</si>
  <si>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</si>
  <si>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</si>
  <si>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</si>
  <si>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</si>
  <si>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</si>
  <si>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</si>
  <si>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</si>
  <si>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</si>
  <si>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</si>
  <si>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</si>
  <si>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</si>
  <si>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</si>
  <si>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</si>
  <si>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</si>
  <si>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</si>
  <si>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</si>
  <si>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</si>
  <si>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</si>
  <si>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</si>
  <si>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</si>
  <si>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</si>
  <si>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</si>
  <si>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</si>
  <si>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</si>
  <si>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</si>
  <si>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</si>
  <si>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</si>
  <si>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</si>
  <si>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</si>
  <si>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</si>
  <si>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</si>
  <si>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</si>
  <si>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</si>
  <si>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</si>
  <si>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</si>
  <si>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</si>
  <si>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</si>
  <si>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</si>
  <si>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</si>
  <si>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</si>
  <si>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</si>
  <si>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</si>
  <si>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</si>
  <si>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</si>
  <si>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</si>
  <si>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</si>
  <si>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</si>
  <si>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</si>
  <si>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</si>
  <si>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</si>
  <si>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</si>
  <si>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</si>
  <si>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</si>
  <si>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</si>
  <si>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</si>
  <si>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</si>
  <si>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</si>
  <si>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</si>
  <si>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</si>
  <si>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</si>
  <si>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</si>
  <si>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</si>
  <si>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</si>
  <si>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</si>
  <si>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</si>
  <si>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</si>
  <si>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</si>
  <si>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</si>
  <si>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</si>
  <si>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</si>
  <si>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</si>
  <si>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</si>
  <si>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</si>
  <si>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</si>
  <si>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</si>
  <si>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</si>
  <si>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</si>
  <si>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</si>
  <si>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</si>
  <si>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</si>
  <si>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</si>
  <si>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</si>
  <si>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</si>
  <si>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</si>
  <si>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</si>
  <si>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</si>
  <si>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</si>
  <si>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</si>
  <si>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</si>
  <si>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</si>
  <si>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</si>
  <si>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</si>
  <si>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</si>
  <si>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</si>
  <si>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</si>
  <si>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</si>
  <si>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</si>
  <si>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</si>
  <si>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</si>
  <si>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</si>
  <si>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</si>
  <si>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</si>
  <si>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</si>
  <si>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</si>
  <si>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</si>
  <si>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</si>
  <si>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</si>
  <si>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</si>
  <si>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</si>
  <si>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</si>
  <si>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</si>
  <si>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</si>
  <si>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</si>
  <si>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</si>
  <si>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</si>
  <si>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</si>
  <si>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</si>
  <si>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</si>
  <si>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</si>
  <si>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</si>
  <si>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</si>
  <si>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</si>
  <si>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</si>
  <si>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</si>
  <si>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</si>
  <si>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</si>
  <si>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</si>
  <si>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</si>
  <si>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</si>
  <si>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</si>
  <si>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</si>
  <si>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</si>
  <si>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</si>
  <si>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</si>
  <si>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</si>
  <si>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</si>
  <si>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</si>
  <si>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</si>
  <si>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</si>
  <si>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</si>
  <si>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</si>
  <si>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</si>
  <si>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</si>
  <si>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</si>
  <si>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</si>
  <si>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</si>
  <si>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</si>
  <si>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</si>
  <si>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</si>
  <si>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</si>
  <si>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</si>
  <si>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</si>
  <si>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</si>
  <si>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</si>
  <si>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</si>
  <si>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</si>
  <si>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</si>
  <si>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</si>
  <si>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</si>
  <si>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</si>
  <si>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</si>
  <si>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</si>
  <si>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</si>
  <si>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</si>
  <si>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</si>
  <si>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</si>
  <si>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</si>
  <si>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</si>
  <si>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</si>
  <si>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</si>
  <si>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</si>
  <si>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</si>
  <si>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</si>
  <si>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</si>
  <si>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</si>
  <si>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</si>
  <si>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</si>
  <si>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</si>
  <si>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</si>
  <si>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</si>
  <si>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</si>
  <si>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</si>
  <si>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</si>
  <si>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</si>
  <si>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</si>
  <si>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</si>
  <si>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</si>
  <si>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</si>
  <si>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</si>
  <si>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</si>
  <si>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</si>
  <si>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</si>
  <si>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</si>
  <si>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</si>
  <si>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</si>
  <si>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</si>
  <si>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</si>
  <si>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</si>
  <si>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</si>
  <si>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</si>
  <si>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</si>
  <si>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</si>
  <si>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</si>
  <si>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</si>
  <si>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</si>
  <si>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</si>
  <si>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</si>
  <si>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</si>
  <si>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</si>
  <si>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</si>
  <si>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</si>
  <si>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</si>
  <si>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</si>
  <si>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</si>
  <si>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</si>
  <si>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</si>
  <si>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</si>
  <si>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</si>
  <si>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</si>
  <si>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</si>
  <si>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</si>
  <si>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</si>
  <si>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</si>
  <si>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</si>
  <si>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</si>
  <si>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</si>
  <si>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</si>
  <si>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</si>
  <si>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</si>
  <si>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</si>
  <si>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</si>
  <si>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</si>
  <si>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</si>
  <si>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</si>
  <si>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</si>
  <si>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</si>
  <si>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</si>
  <si>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</si>
  <si>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</si>
  <si>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</si>
  <si>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</si>
  <si>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</si>
  <si>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</si>
  <si>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</si>
  <si>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</si>
  <si>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</si>
  <si>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</si>
  <si>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</si>
  <si>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</si>
  <si>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</si>
  <si>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</si>
  <si>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</si>
  <si>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</si>
  <si>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</si>
  <si>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</si>
  <si>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</si>
  <si>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</si>
  <si>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</si>
  <si>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</si>
  <si>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</si>
  <si>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</si>
  <si>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</si>
  <si>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</si>
  <si>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</si>
  <si>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</si>
  <si>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</si>
  <si>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</si>
  <si>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</si>
  <si>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</si>
  <si>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</si>
  <si>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</si>
  <si>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</si>
  <si>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</si>
  <si>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</si>
  <si>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</si>
  <si>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</si>
  <si>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</si>
  <si>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</si>
  <si>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</si>
  <si>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</si>
  <si>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</si>
  <si>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</si>
  <si>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</si>
  <si>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</si>
  <si>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</si>
  <si>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</si>
  <si>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</si>
  <si>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</si>
  <si>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</si>
  <si>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</si>
  <si>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</si>
  <si>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</si>
  <si>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</si>
  <si>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</si>
  <si>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</si>
  <si>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</si>
  <si>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</si>
  <si>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</si>
  <si>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</si>
  <si>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</si>
  <si>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</si>
  <si>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</si>
  <si>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</si>
  <si>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</si>
  <si>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</si>
  <si>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</si>
  <si>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</si>
  <si>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</si>
  <si>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</si>
  <si>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</si>
  <si>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</si>
  <si>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</si>
  <si>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</si>
  <si>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</si>
  <si>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</si>
  <si>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</si>
  <si>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</si>
  <si>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</si>
  <si>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</si>
  <si>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</si>
  <si>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</si>
  <si>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</si>
  <si>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</si>
  <si>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</si>
  <si>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</si>
  <si>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</si>
  <si>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</si>
  <si>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</si>
  <si>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</si>
  <si>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</si>
  <si>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</si>
  <si>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</si>
  <si>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</si>
  <si>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</si>
  <si>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</si>
  <si>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</si>
  <si>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</si>
  <si>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</si>
  <si>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</si>
  <si>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</si>
  <si>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</si>
  <si>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</si>
  <si>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</si>
  <si>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</si>
  <si>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</si>
  <si>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</si>
  <si>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</si>
  <si>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</si>
  <si>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</si>
  <si>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</si>
  <si>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</si>
  <si>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</si>
  <si>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</si>
  <si>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</si>
  <si>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</si>
  <si>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</si>
  <si>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</si>
  <si>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</si>
  <si>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</si>
  <si>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</si>
  <si>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</si>
  <si>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</si>
  <si>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</si>
  <si>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</si>
  <si>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</si>
  <si>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</si>
  <si>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</si>
  <si>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</si>
  <si>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</si>
  <si>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</si>
  <si>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</si>
  <si>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</si>
  <si>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</si>
  <si>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</si>
  <si>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</si>
  <si>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</si>
  <si>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</si>
  <si>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</si>
  <si>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</si>
  <si>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</si>
  <si>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</si>
  <si>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</si>
  <si>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</si>
  <si>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</si>
  <si>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</si>
  <si>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</si>
  <si>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</si>
  <si>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</si>
  <si>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</si>
  <si>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</si>
  <si>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</si>
  <si>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</si>
  <si>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</si>
  <si>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</si>
  <si>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</si>
  <si>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</si>
  <si>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</si>
  <si>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</si>
  <si>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</si>
  <si>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</si>
  <si>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</si>
  <si>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</si>
  <si>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</si>
  <si>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</si>
  <si>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</si>
  <si>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</si>
  <si>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</si>
  <si>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</si>
  <si>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</si>
  <si>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</si>
  <si>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</si>
  <si>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</si>
  <si>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</si>
  <si>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</si>
  <si>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</si>
  <si>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</si>
  <si>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</si>
  <si>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</si>
  <si>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</si>
  <si>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</si>
  <si>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</si>
  <si>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</si>
  <si>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</si>
  <si>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</si>
  <si>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</si>
  <si>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</si>
  <si>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</si>
  <si>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</si>
  <si>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</si>
  <si>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</si>
  <si>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</si>
  <si>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</si>
  <si>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</si>
  <si>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</si>
  <si>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</si>
  <si>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</si>
  <si>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</si>
  <si>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</si>
  <si>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</si>
  <si>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</si>
  <si>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</si>
  <si>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</si>
  <si>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</si>
  <si>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</si>
  <si>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</si>
  <si>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</si>
  <si>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</si>
  <si>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</si>
  <si>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</si>
  <si>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</si>
  <si>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</si>
  <si>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</si>
  <si>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</si>
  <si>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</si>
  <si>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</si>
  <si>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</si>
  <si>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</si>
  <si>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</si>
  <si>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</si>
  <si>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</si>
  <si>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</si>
  <si>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</si>
  <si>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</si>
  <si>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</si>
  <si>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</si>
  <si>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</si>
  <si>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</si>
  <si>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</si>
  <si>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</si>
  <si>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</si>
  <si>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</si>
  <si>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</si>
  <si>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</si>
  <si>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</si>
  <si>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</si>
  <si>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</si>
  <si>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</si>
  <si>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</si>
  <si>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</si>
  <si>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</si>
  <si>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</si>
  <si>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</si>
  <si>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</si>
  <si>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</si>
  <si>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</si>
  <si>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</si>
  <si>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</si>
  <si>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</si>
  <si>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</si>
  <si>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</si>
  <si>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</si>
  <si>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</si>
  <si>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</si>
  <si>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</si>
  <si>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</si>
  <si>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</si>
  <si>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</si>
  <si>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</si>
  <si>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</si>
  <si>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</si>
  <si>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</si>
  <si>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</si>
  <si>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</si>
  <si>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</si>
  <si>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</si>
  <si>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</si>
  <si>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</si>
  <si>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</si>
  <si>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</si>
  <si>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</si>
  <si>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</si>
  <si>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</si>
  <si>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</si>
  <si>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</si>
  <si>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</si>
  <si>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</si>
  <si>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</si>
  <si>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</si>
  <si>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</si>
  <si>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</si>
  <si>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</si>
  <si>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</si>
  <si>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</si>
  <si>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</si>
  <si>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</si>
  <si>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</si>
  <si>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</si>
  <si>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</si>
  <si>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</si>
  <si>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</si>
  <si>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</si>
  <si>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</si>
  <si>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</si>
  <si>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</si>
  <si>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</si>
  <si>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</si>
  <si>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</si>
  <si>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</si>
  <si>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</si>
  <si>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</si>
  <si>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</si>
  <si>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</si>
  <si>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</si>
  <si>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</si>
  <si>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</si>
  <si>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</si>
  <si>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</si>
  <si>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</si>
  <si>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</si>
  <si>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</si>
  <si>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</si>
  <si>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</si>
  <si>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</si>
  <si>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</si>
  <si>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</si>
  <si>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</si>
  <si>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</si>
  <si>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</si>
  <si>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</si>
  <si>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</si>
  <si>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</si>
  <si>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</si>
  <si>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</si>
  <si>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</si>
  <si>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</si>
  <si>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</si>
  <si>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</si>
  <si>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</si>
  <si>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</si>
  <si>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</si>
  <si>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</si>
  <si>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</si>
  <si>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</si>
  <si>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</si>
  <si>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</si>
  <si>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</si>
  <si>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</si>
  <si>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</si>
  <si>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</si>
  <si>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</si>
  <si>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</si>
  <si>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</si>
  <si>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</si>
  <si>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</si>
  <si>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</si>
  <si>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</si>
  <si>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</si>
  <si>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</si>
  <si>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</si>
  <si>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</si>
  <si>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</si>
  <si>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</si>
  <si>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</si>
  <si>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</si>
  <si>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</si>
  <si>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</si>
  <si>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</si>
  <si>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</si>
  <si>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</si>
  <si>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</si>
  <si>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</si>
  <si>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</si>
  <si>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</si>
  <si>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</si>
  <si>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</si>
  <si>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</si>
  <si>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</si>
  <si>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</si>
  <si>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</si>
  <si>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</si>
  <si>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</si>
  <si>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</si>
  <si>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</si>
  <si>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</si>
  <si>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</si>
  <si>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</si>
  <si>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</si>
  <si>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</si>
  <si>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</si>
  <si>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</si>
  <si>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</si>
  <si>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</si>
  <si>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</si>
  <si>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</si>
  <si>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</si>
  <si>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</si>
  <si>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</si>
  <si>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</si>
  <si>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</si>
  <si>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</si>
  <si>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</si>
  <si>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</si>
  <si>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</si>
  <si>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</si>
  <si>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</si>
  <si>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</si>
  <si>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</si>
  <si>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</si>
  <si>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</si>
  <si>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</si>
  <si>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</si>
  <si>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</si>
  <si>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</si>
  <si>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</si>
  <si>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</si>
  <si>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</si>
  <si>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</si>
  <si>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</si>
  <si>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</si>
  <si>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</si>
  <si>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</si>
  <si>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</si>
  <si>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</si>
  <si>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</si>
  <si>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</si>
  <si>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</si>
  <si>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</si>
  <si>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</si>
  <si>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</si>
  <si>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</si>
  <si>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</si>
  <si>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</si>
  <si>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</si>
  <si>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</si>
  <si>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</si>
  <si>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</si>
  <si>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</si>
  <si>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</si>
  <si>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</si>
  <si>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</si>
  <si>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</si>
  <si>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</si>
  <si>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</si>
  <si>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</si>
  <si>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</si>
  <si>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</si>
  <si>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</si>
  <si>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</si>
  <si>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</si>
  <si>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</si>
  <si>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</si>
  <si>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</si>
  <si>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</si>
  <si>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</si>
  <si>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</si>
  <si>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</si>
  <si>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</si>
  <si>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</si>
  <si>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</si>
  <si>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</si>
  <si>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</si>
  <si>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</si>
  <si>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</si>
  <si>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</si>
  <si>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</si>
  <si>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</si>
  <si>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</si>
  <si>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</si>
  <si>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</si>
  <si>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</si>
  <si>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</si>
  <si>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</si>
  <si>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</si>
  <si>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</si>
  <si>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</si>
  <si>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</si>
  <si>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</si>
  <si>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</si>
  <si>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</si>
  <si>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</si>
  <si>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</si>
  <si>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</si>
  <si>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</si>
  <si>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</si>
  <si>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</si>
  <si>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</si>
  <si>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</si>
  <si>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</si>
  <si>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</si>
  <si>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</si>
  <si>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</si>
  <si>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</si>
  <si>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</si>
  <si>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</si>
  <si>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</si>
  <si>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</si>
  <si>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</si>
  <si>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</si>
  <si>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</si>
  <si>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</si>
  <si>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</si>
  <si>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</si>
  <si>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</si>
  <si>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</si>
  <si>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</si>
  <si>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</si>
  <si>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</si>
  <si>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</si>
  <si>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</si>
  <si>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</si>
  <si>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</si>
  <si>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</si>
  <si>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</si>
  <si>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</si>
  <si>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</si>
  <si>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</si>
  <si>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</si>
  <si>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</si>
  <si>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</si>
  <si>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</si>
  <si>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</si>
  <si>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</si>
  <si>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</si>
  <si>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</si>
  <si>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</si>
  <si>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</si>
  <si>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</si>
  <si>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</si>
  <si>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</si>
  <si>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</si>
  <si>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</si>
  <si>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</si>
  <si>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</si>
  <si>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</si>
  <si>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</si>
  <si>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</si>
  <si>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</si>
  <si>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</si>
  <si>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</si>
  <si>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</si>
  <si>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</si>
  <si>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</si>
  <si>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</si>
  <si>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</si>
  <si>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</si>
  <si>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</si>
  <si>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</si>
  <si>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</si>
  <si>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</si>
  <si>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</si>
  <si>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</si>
  <si>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</si>
  <si>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</si>
  <si>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</si>
  <si>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</si>
  <si>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</si>
  <si>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</si>
  <si>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</si>
  <si>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</si>
  <si>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</si>
  <si>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</si>
  <si>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</si>
  <si>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</si>
  <si>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</si>
  <si>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</si>
  <si>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</si>
  <si>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</si>
  <si>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</si>
  <si>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</si>
  <si>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</si>
  <si>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</si>
  <si>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</si>
  <si>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</si>
  <si>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</si>
  <si>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</si>
  <si>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</si>
  <si>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</si>
  <si>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</si>
  <si>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</si>
  <si>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</si>
  <si>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</si>
  <si>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</si>
  <si>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</si>
  <si>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</si>
  <si>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</si>
  <si>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</si>
  <si>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</si>
  <si>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</si>
  <si>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</si>
  <si>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</si>
  <si>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</si>
  <si>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</si>
  <si>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</si>
  <si>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</si>
  <si>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</si>
  <si>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</si>
  <si>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</si>
  <si>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</si>
  <si>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</si>
  <si>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</si>
  <si>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</si>
  <si>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</si>
  <si>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</si>
  <si>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</si>
  <si>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</si>
  <si>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</si>
  <si>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</si>
  <si>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</si>
  <si>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</si>
  <si>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</si>
  <si>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</si>
  <si>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</si>
  <si>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</si>
  <si>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</si>
  <si>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</si>
  <si>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</si>
  <si>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</si>
  <si>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</si>
  <si>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</si>
  <si>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</si>
  <si>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</si>
  <si>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</si>
  <si>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</si>
  <si>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</si>
  <si>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</si>
  <si>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</si>
  <si>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</si>
  <si>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</si>
  <si>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</si>
  <si>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</si>
  <si>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</si>
  <si>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</si>
  <si>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</si>
  <si>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</si>
  <si>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</si>
  <si>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</si>
  <si>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</si>
  <si>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</si>
  <si>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</si>
  <si>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</si>
  <si>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</si>
  <si>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</si>
  <si>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</si>
  <si>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</si>
  <si>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</si>
  <si>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</si>
  <si>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</si>
  <si>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</si>
  <si>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</si>
  <si>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</si>
  <si>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</si>
  <si>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</si>
  <si>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</si>
  <si>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</si>
  <si>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</si>
  <si>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</si>
  <si>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</si>
  <si>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</si>
  <si>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</si>
  <si>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</si>
  <si>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</si>
  <si>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</si>
  <si>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</si>
  <si>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</si>
  <si>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</si>
  <si>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</si>
  <si>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</si>
  <si>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</si>
  <si>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</si>
  <si>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</si>
  <si>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</si>
  <si>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</si>
  <si>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</si>
  <si>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</si>
  <si>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</si>
  <si>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</si>
  <si>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</si>
  <si>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</si>
  <si>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</si>
  <si>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</si>
  <si>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</si>
  <si>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</si>
  <si>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</si>
  <si>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</si>
  <si>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</si>
  <si>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</si>
  <si>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</si>
  <si>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</si>
  <si>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</si>
  <si>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</si>
  <si>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</si>
  <si>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</si>
  <si>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</si>
  <si>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</si>
  <si>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</si>
  <si>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</si>
  <si>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</si>
  <si>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</si>
  <si>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</si>
  <si>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</si>
  <si>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</si>
  <si>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</si>
  <si>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</si>
  <si>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</si>
  <si>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</si>
  <si>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</si>
  <si>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</si>
  <si>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</si>
  <si>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</si>
  <si>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</si>
  <si>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</si>
  <si>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</si>
  <si>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</si>
  <si>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</si>
  <si>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</si>
  <si>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</si>
  <si>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</si>
  <si>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</si>
  <si>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</si>
  <si>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</si>
  <si>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</si>
  <si>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</si>
  <si>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</si>
  <si>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</si>
  <si>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</si>
  <si>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</si>
  <si>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</si>
  <si>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</si>
  <si>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</si>
  <si>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</si>
  <si>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</si>
  <si>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</si>
  <si>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</si>
  <si>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</si>
  <si>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</si>
  <si>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</si>
  <si>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</si>
  <si>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</si>
  <si>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</si>
  <si>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</si>
  <si>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</si>
  <si>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</si>
  <si>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</si>
  <si>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</si>
  <si>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</si>
  <si>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</si>
  <si>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</si>
  <si>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</si>
  <si>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</si>
  <si>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</si>
  <si>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</si>
  <si>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</si>
  <si>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</si>
  <si>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</si>
  <si>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</si>
  <si>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</si>
  <si>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</si>
  <si>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</si>
  <si>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</si>
  <si>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</si>
  <si>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</si>
  <si>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</si>
  <si>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</si>
  <si>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</si>
  <si>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</si>
  <si>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</si>
  <si>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</si>
  <si>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</si>
  <si>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</si>
  <si>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</si>
  <si>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</si>
  <si>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</si>
  <si>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</si>
  <si>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</si>
  <si>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</si>
  <si>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</si>
  <si>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</si>
  <si>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</si>
  <si>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</si>
  <si>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</si>
  <si>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</si>
  <si>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</si>
  <si>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</si>
  <si>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</si>
  <si>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</si>
  <si>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</si>
  <si>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</si>
  <si>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</si>
  <si>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</si>
  <si>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</si>
  <si>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</si>
  <si>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</si>
  <si>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</si>
  <si>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</si>
  <si>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</si>
  <si>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</si>
  <si>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</si>
  <si>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</si>
  <si>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</si>
  <si>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</si>
  <si>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</si>
  <si>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</si>
  <si>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</si>
  <si>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</si>
  <si>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</si>
  <si>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</si>
  <si>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</si>
  <si>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</si>
  <si>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</si>
  <si>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</si>
  <si>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</si>
  <si>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</si>
  <si>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</si>
  <si>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</si>
  <si>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</si>
  <si>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</si>
  <si>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</si>
  <si>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</si>
  <si>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</si>
  <si>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</si>
  <si>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</si>
  <si>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</si>
  <si>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</si>
  <si>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</si>
  <si>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</si>
  <si>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</si>
  <si>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</si>
  <si>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</si>
  <si>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</si>
  <si>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</si>
  <si>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</si>
  <si>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</si>
  <si>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</si>
  <si>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</si>
  <si>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</si>
  <si>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</si>
  <si>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</si>
  <si>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</si>
  <si>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</si>
  <si>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</si>
  <si>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</si>
  <si>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</si>
  <si>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</si>
  <si>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</si>
  <si>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</si>
  <si>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</si>
  <si>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</si>
  <si>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</si>
  <si>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</si>
  <si>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</si>
  <si>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</si>
  <si>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</si>
  <si>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</si>
  <si>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</si>
  <si>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</si>
  <si>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</si>
  <si>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</si>
  <si>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</si>
  <si>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</si>
  <si>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</si>
  <si>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</si>
  <si>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</si>
  <si>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</si>
  <si>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</si>
  <si>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</si>
  <si>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</si>
  <si>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</si>
  <si>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</si>
  <si>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</si>
  <si>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</si>
  <si>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</si>
  <si>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</si>
  <si>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</si>
  <si>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</si>
  <si>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</si>
  <si>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</si>
  <si>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</si>
  <si>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</si>
  <si>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</si>
  <si>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</si>
  <si>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</si>
  <si>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</si>
  <si>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</si>
  <si>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</si>
  <si>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</si>
  <si>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</si>
  <si>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</si>
  <si>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</si>
  <si>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</si>
  <si>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</si>
  <si>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</si>
  <si>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</si>
  <si>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</si>
  <si>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</si>
  <si>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</si>
  <si>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</si>
  <si>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</si>
  <si>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</si>
  <si>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</si>
  <si>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</si>
  <si>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</si>
  <si>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</si>
  <si>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</si>
  <si>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</si>
  <si>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</si>
  <si>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</si>
  <si>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</si>
  <si>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</si>
  <si>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</si>
  <si>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</si>
  <si>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</si>
  <si>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</si>
  <si>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</si>
  <si>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</si>
  <si>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</si>
  <si>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</si>
  <si>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</si>
  <si>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</si>
  <si>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</si>
  <si>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</si>
  <si>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</si>
  <si>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</si>
  <si>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</si>
  <si>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</si>
  <si>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</si>
  <si>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</si>
  <si>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</si>
  <si>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</si>
  <si>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</si>
  <si>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</si>
  <si>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</si>
  <si>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</si>
  <si>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</si>
  <si>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</si>
  <si>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</si>
  <si>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</si>
  <si>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</si>
  <si>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</si>
  <si>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</si>
  <si>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</si>
  <si>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</si>
  <si>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</si>
  <si>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</si>
  <si>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</si>
  <si>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</si>
  <si>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</si>
  <si>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</si>
  <si>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</si>
  <si>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</si>
  <si>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</si>
  <si>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</si>
  <si>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</si>
  <si>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</si>
  <si>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</si>
  <si>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</si>
  <si>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</si>
  <si>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</si>
  <si>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</si>
  <si>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</si>
  <si>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</si>
  <si>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</si>
  <si>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</si>
  <si>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</si>
  <si>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</si>
  <si>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</si>
  <si>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</si>
  <si>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</si>
  <si>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</si>
  <si>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</si>
  <si>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</si>
  <si>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</si>
  <si>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</si>
  <si>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</si>
  <si>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</si>
  <si>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</si>
  <si>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</si>
  <si>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</si>
  <si>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</si>
  <si>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</si>
  <si>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</si>
  <si>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</si>
  <si>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</si>
  <si>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</si>
  <si>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</si>
  <si>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</si>
  <si>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</si>
  <si>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</si>
  <si>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</si>
  <si>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</si>
  <si>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</si>
  <si>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</si>
  <si>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</si>
  <si>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</si>
  <si>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</si>
  <si>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</si>
  <si>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</si>
  <si>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</si>
  <si>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</si>
  <si>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</si>
  <si>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</si>
  <si>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</si>
  <si>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</si>
  <si>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</si>
  <si>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</si>
  <si>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</si>
  <si>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</si>
  <si>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</si>
  <si>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</si>
  <si>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</si>
  <si>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</si>
  <si>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</si>
  <si>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</si>
  <si>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</si>
  <si>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</si>
  <si>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</si>
  <si>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</si>
  <si>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</si>
  <si>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</si>
  <si>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</si>
  <si>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</si>
  <si>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</si>
  <si>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</si>
  <si>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</si>
  <si>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</si>
  <si>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</si>
  <si>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</si>
  <si>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</si>
  <si>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</si>
  <si>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</si>
  <si>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</si>
  <si>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</si>
  <si>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</si>
  <si>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</si>
  <si>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</si>
  <si>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</si>
  <si>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</si>
  <si>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</si>
  <si>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</si>
  <si>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</si>
  <si>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</si>
  <si>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</si>
  <si>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</si>
  <si>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</si>
  <si>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</si>
  <si>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</si>
  <si>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</si>
  <si>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</si>
  <si>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</si>
  <si>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</si>
  <si>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</si>
  <si>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</si>
  <si>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</si>
  <si>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</si>
  <si>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</si>
  <si>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</si>
  <si>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</si>
  <si>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</si>
  <si>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</si>
  <si>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</si>
  <si>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</si>
  <si>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</si>
  <si>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</si>
  <si>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</si>
  <si>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</si>
  <si>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</si>
  <si>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</si>
  <si>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</si>
  <si>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</si>
  <si>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</si>
  <si>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</si>
  <si>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</si>
  <si>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</si>
  <si>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</si>
  <si>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</si>
  <si>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</si>
  <si>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</si>
  <si>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</si>
  <si>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</si>
  <si>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</si>
  <si>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</si>
  <si>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</si>
  <si>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</si>
  <si>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</si>
  <si>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</si>
  <si>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</si>
  <si>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</si>
  <si>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</si>
  <si>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</si>
  <si>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</si>
  <si>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</si>
  <si>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</si>
  <si>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</si>
  <si>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</si>
  <si>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</si>
  <si>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</si>
  <si>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</si>
  <si>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</si>
  <si>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</si>
  <si>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</si>
  <si>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</si>
  <si>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</si>
  <si>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</si>
  <si>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</si>
  <si>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</si>
  <si>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</si>
  <si>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</si>
  <si>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</si>
  <si>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</si>
  <si>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</si>
  <si>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</si>
  <si>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</si>
  <si>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</si>
  <si>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</si>
  <si>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</si>
  <si>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</si>
  <si>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</si>
  <si>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</si>
  <si>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</si>
  <si>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</si>
  <si>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</si>
  <si>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</si>
  <si>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</si>
  <si>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</si>
  <si>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</si>
  <si>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</si>
  <si>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</si>
  <si>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</si>
  <si>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</si>
  <si>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</si>
  <si>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</si>
  <si>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</si>
  <si>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</si>
  <si>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</si>
  <si>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</si>
  <si>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</si>
  <si>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</si>
  <si>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</si>
  <si>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</si>
  <si>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</si>
  <si>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</si>
  <si>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</si>
  <si>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</si>
  <si>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</si>
  <si>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</si>
  <si>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</si>
  <si>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</si>
  <si>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</si>
  <si>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</si>
  <si>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</si>
  <si>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</si>
  <si>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</si>
  <si>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</si>
  <si>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</si>
  <si>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</si>
  <si>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</si>
  <si>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</si>
  <si>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</si>
  <si>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</si>
  <si>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</si>
  <si>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</si>
  <si>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</si>
  <si>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</si>
  <si>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</si>
  <si>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</si>
  <si>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</si>
  <si>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</si>
  <si>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</si>
  <si>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</si>
  <si>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</si>
  <si>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</si>
  <si>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</si>
  <si>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</si>
  <si>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</si>
  <si>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</si>
  <si>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</si>
  <si>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</si>
  <si>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</si>
  <si>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</si>
  <si>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</si>
  <si>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</si>
  <si>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</si>
  <si>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</si>
  <si>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</si>
  <si>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</si>
  <si>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</si>
  <si>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</si>
  <si>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</si>
  <si>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</si>
  <si>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</si>
  <si>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</si>
  <si>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</si>
  <si>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</si>
  <si>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</si>
  <si>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</si>
  <si>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</si>
  <si>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</si>
  <si>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</si>
  <si>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</si>
  <si>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</si>
  <si>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</si>
  <si>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</si>
  <si>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</si>
  <si>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</si>
  <si>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</si>
  <si>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</si>
  <si>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</si>
  <si>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</si>
  <si>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</si>
  <si>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</si>
  <si>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</si>
  <si>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</si>
  <si>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</si>
  <si>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</si>
  <si>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</si>
  <si>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</si>
  <si>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</si>
  <si>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</si>
  <si>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</si>
  <si>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</si>
  <si>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</si>
  <si>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</si>
  <si>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</si>
  <si>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</si>
  <si>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</si>
  <si>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</si>
  <si>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</si>
  <si>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</si>
  <si>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</si>
  <si>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</si>
  <si>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</si>
  <si>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</si>
  <si>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</si>
  <si>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</si>
  <si>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</si>
  <si>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</si>
  <si>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</si>
  <si>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</si>
  <si>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</si>
  <si>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</si>
  <si>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</si>
  <si>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</si>
  <si>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</si>
  <si>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</si>
  <si>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</si>
  <si>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</si>
  <si>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</si>
  <si>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</si>
  <si>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</si>
  <si>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</si>
  <si>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</si>
  <si>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</si>
  <si>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</si>
  <si>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</si>
  <si>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</si>
  <si>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</si>
  <si>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</si>
  <si>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</si>
  <si>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</si>
  <si>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</si>
  <si>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</si>
  <si>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</si>
  <si>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</si>
  <si>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</si>
  <si>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</si>
  <si>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</si>
  <si>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</si>
  <si>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</si>
  <si>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</si>
  <si>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</si>
  <si>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</si>
  <si>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</si>
  <si>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</si>
  <si>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</si>
  <si>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</si>
  <si>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</si>
  <si>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</si>
  <si>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</si>
  <si>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</si>
  <si>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</si>
  <si>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</si>
  <si>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</si>
  <si>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</si>
  <si>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</si>
  <si>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</si>
  <si>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</si>
  <si>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</si>
  <si>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</si>
  <si>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</si>
  <si>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</si>
  <si>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</si>
  <si>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</si>
  <si>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</si>
  <si>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</si>
  <si>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</si>
  <si>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</si>
  <si>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</si>
  <si>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</si>
  <si>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</si>
  <si>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</si>
  <si>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</si>
  <si>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</si>
  <si>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</si>
  <si>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</si>
  <si>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</si>
  <si>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</si>
  <si>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</si>
  <si>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</si>
  <si>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</si>
  <si>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</si>
  <si>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</si>
  <si>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</si>
  <si>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</si>
  <si>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</si>
  <si>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</si>
  <si>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</si>
  <si>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</si>
  <si>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</si>
  <si>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</si>
  <si>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</si>
  <si>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</si>
  <si>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</si>
  <si>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</si>
  <si>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</si>
  <si>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</si>
  <si>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</si>
  <si>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</si>
  <si>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</si>
  <si>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</si>
  <si>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</si>
  <si>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</si>
  <si>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</si>
  <si>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</si>
  <si>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</si>
  <si>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</si>
  <si>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</si>
  <si>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</si>
  <si>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</si>
  <si>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</si>
  <si>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</si>
  <si>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</si>
  <si>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</si>
  <si>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</si>
  <si>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</si>
  <si>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</si>
  <si>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</si>
  <si>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</si>
  <si>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</si>
  <si>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</si>
  <si>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</si>
  <si>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</si>
  <si>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</si>
  <si>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</si>
  <si>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</si>
  <si>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</si>
  <si>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</si>
  <si>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</si>
  <si>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</si>
  <si>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</si>
  <si>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</si>
  <si>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</si>
  <si>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</si>
  <si>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</si>
  <si>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</si>
  <si>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</si>
  <si>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</si>
  <si>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</si>
  <si>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</si>
  <si>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</si>
  <si>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</si>
  <si>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</si>
  <si>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</si>
  <si>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</si>
  <si>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</si>
  <si>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</si>
  <si>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</si>
  <si>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</si>
  <si>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</si>
  <si>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</si>
  <si>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</si>
  <si>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</si>
  <si>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</si>
  <si>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</si>
  <si>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</si>
  <si>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</si>
  <si>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</si>
  <si>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</si>
  <si>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</si>
  <si>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</si>
  <si>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</si>
  <si>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</si>
  <si>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</si>
  <si>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</si>
  <si>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</si>
  <si>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</si>
  <si>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</si>
  <si>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</si>
  <si>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</si>
  <si>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</si>
  <si>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</si>
  <si>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</si>
  <si>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</si>
  <si>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</si>
  <si>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</si>
  <si>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</si>
  <si>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</si>
  <si>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</si>
  <si>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</si>
  <si>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</si>
  <si>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</si>
  <si>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</si>
  <si>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</si>
  <si>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</si>
  <si>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</si>
  <si>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</si>
  <si>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</si>
  <si>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</si>
  <si>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</si>
  <si>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</si>
  <si>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</si>
  <si>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</si>
  <si>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</si>
  <si>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</si>
  <si>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</si>
  <si>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</si>
  <si>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</si>
  <si>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</si>
  <si>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</si>
  <si>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</si>
  <si>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</si>
  <si>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</si>
  <si>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</si>
  <si>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</si>
  <si>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</si>
  <si>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</si>
  <si>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</si>
  <si>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</si>
  <si>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</si>
  <si>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</si>
  <si>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</si>
  <si>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</si>
  <si>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</si>
  <si>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</si>
  <si>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</si>
  <si>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</si>
  <si>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</si>
  <si>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</si>
  <si>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</si>
  <si>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</si>
  <si>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</si>
  <si>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</si>
  <si>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</si>
  <si>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</si>
  <si>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</si>
  <si>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</si>
  <si>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</si>
  <si>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</si>
  <si>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</si>
  <si>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</si>
  <si>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</si>
  <si>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</si>
  <si>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</si>
  <si>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</si>
  <si>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</si>
  <si>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</si>
  <si>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</si>
  <si>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</si>
  <si>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</si>
  <si>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</si>
  <si>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</si>
  <si>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</si>
  <si>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</si>
  <si>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</si>
  <si>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</si>
  <si>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</si>
  <si>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</si>
  <si>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</si>
  <si>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</si>
  <si>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</si>
  <si>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</si>
  <si>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</si>
  <si>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</si>
  <si>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</si>
  <si>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</si>
  <si>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</si>
  <si>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</si>
  <si>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</si>
  <si>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</si>
  <si>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</si>
  <si>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</si>
  <si>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</si>
  <si>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</si>
  <si>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</si>
  <si>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</si>
  <si>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</si>
  <si>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</si>
  <si>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</si>
  <si>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</si>
  <si>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</si>
  <si>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</si>
  <si>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</si>
  <si>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</si>
  <si>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</si>
  <si>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</si>
  <si>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</si>
  <si>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</si>
  <si>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</si>
  <si>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</si>
  <si>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</si>
  <si>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</si>
  <si>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</si>
  <si>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</si>
  <si>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</si>
  <si>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</si>
  <si>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</si>
  <si>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</si>
  <si>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</si>
  <si>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</si>
  <si>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</si>
  <si>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</si>
  <si>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</si>
  <si>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</si>
  <si>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</si>
  <si>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</si>
  <si>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</si>
  <si>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</si>
  <si>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</si>
  <si>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</si>
  <si>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</si>
  <si>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</si>
  <si>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</si>
  <si>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</si>
  <si>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</si>
  <si>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</si>
  <si>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</si>
  <si>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</si>
  <si>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</si>
  <si>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</si>
  <si>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</si>
  <si>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</si>
  <si>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</si>
  <si>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</si>
  <si>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</si>
  <si>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</si>
  <si>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</si>
  <si>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</si>
  <si>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</si>
  <si>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</si>
  <si>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</si>
  <si>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</si>
  <si>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</si>
  <si>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</si>
  <si>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</si>
  <si>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</si>
  <si>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</si>
  <si>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</si>
  <si>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</si>
  <si>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</si>
  <si>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</si>
  <si>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</si>
  <si>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</si>
  <si>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</si>
  <si>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</si>
  <si>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</si>
  <si>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</si>
  <si>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</si>
  <si>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</si>
  <si>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</si>
  <si>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</si>
  <si>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</si>
  <si>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</si>
  <si>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</si>
  <si>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</si>
  <si>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</si>
  <si>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</si>
  <si>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</si>
  <si>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</si>
  <si>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</si>
  <si>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</si>
  <si>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</si>
  <si>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</si>
  <si>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</si>
  <si>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</si>
  <si>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</si>
  <si>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</si>
  <si>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</si>
  <si>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</si>
  <si>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</si>
  <si>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</si>
  <si>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</si>
  <si>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</si>
  <si>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</si>
  <si>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</si>
  <si>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</si>
  <si>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</si>
  <si>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</si>
  <si>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</si>
  <si>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</si>
  <si>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</si>
  <si>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</si>
  <si>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</si>
  <si>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</si>
  <si>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</si>
  <si>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</si>
  <si>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</si>
  <si>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</si>
  <si>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</si>
  <si>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</si>
  <si>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</si>
  <si>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</si>
  <si>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</si>
  <si>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</si>
  <si>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</si>
  <si>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</si>
  <si>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</si>
  <si>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</si>
  <si>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</si>
  <si>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</si>
  <si>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</si>
  <si>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</si>
  <si>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</si>
  <si>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</si>
  <si>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</si>
  <si>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</si>
  <si>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</si>
  <si>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</si>
  <si>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</si>
  <si>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</si>
  <si>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</si>
  <si>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</si>
  <si>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</si>
  <si>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</si>
  <si>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</si>
  <si>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</si>
  <si>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</si>
  <si>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</si>
  <si>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</si>
  <si>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</si>
  <si>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</si>
  <si>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</si>
  <si>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</si>
  <si>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</si>
  <si>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</si>
  <si>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</si>
  <si>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</si>
  <si>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</si>
  <si>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</si>
  <si>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</si>
  <si>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</si>
  <si>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</si>
  <si>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</si>
  <si>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</si>
  <si>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</si>
  <si>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</si>
  <si>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</si>
  <si>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</si>
  <si>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</si>
  <si>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</si>
  <si>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</si>
  <si>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</si>
  <si>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</si>
  <si>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</si>
  <si>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</si>
  <si>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</si>
  <si>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</si>
  <si>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</si>
  <si>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</si>
  <si>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</si>
  <si>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</si>
  <si>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</si>
  <si>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</si>
  <si>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</si>
  <si>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</si>
  <si>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</si>
  <si>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</si>
  <si>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</si>
  <si>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</si>
  <si>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</si>
  <si>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</si>
  <si>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</si>
  <si>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</si>
  <si>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</si>
  <si>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</si>
  <si>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</si>
  <si>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</si>
  <si>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</si>
  <si>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</si>
  <si>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</si>
  <si>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</si>
  <si>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</si>
  <si>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</si>
  <si>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</si>
  <si>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</si>
  <si>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</si>
  <si>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</si>
  <si>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</si>
  <si>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</si>
  <si>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</si>
  <si>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</si>
  <si>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</si>
  <si>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</si>
  <si>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</si>
  <si>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</si>
  <si>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</si>
  <si>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</si>
  <si>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</si>
  <si>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</si>
  <si>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</si>
  <si>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</si>
  <si>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</si>
  <si>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</si>
  <si>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</si>
  <si>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</si>
  <si>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</si>
  <si>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</si>
  <si>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</si>
  <si>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</si>
  <si>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</si>
  <si>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</si>
  <si>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</si>
  <si>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</si>
  <si>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</si>
  <si>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</si>
  <si>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</si>
  <si>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</si>
  <si>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</si>
  <si>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</si>
  <si>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</si>
  <si>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</si>
  <si>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</si>
  <si>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</si>
  <si>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</si>
  <si>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</si>
  <si>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</si>
  <si>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</si>
  <si>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</si>
  <si>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</si>
  <si>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</si>
  <si>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</si>
  <si>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</si>
  <si>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</si>
  <si>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</si>
  <si>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</si>
  <si>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</si>
  <si>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</si>
  <si>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</si>
  <si>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</si>
  <si>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</si>
  <si>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</si>
  <si>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</si>
  <si>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</si>
  <si>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</si>
  <si>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</si>
  <si>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</si>
  <si>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</si>
  <si>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</si>
  <si>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</si>
  <si>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</si>
  <si>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</si>
  <si>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</si>
  <si>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</si>
  <si>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</si>
  <si>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</si>
  <si>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</si>
  <si>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</si>
  <si>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</si>
  <si>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</si>
  <si>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</si>
  <si>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</si>
  <si>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</si>
  <si>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</si>
  <si>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</si>
  <si>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</si>
  <si>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</si>
  <si>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</si>
  <si>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</si>
  <si>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</si>
  <si>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</si>
  <si>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</si>
  <si>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</si>
  <si>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</si>
  <si>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</si>
  <si>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</si>
  <si>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</si>
  <si>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</si>
  <si>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</si>
  <si>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</si>
  <si>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</si>
  <si>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</si>
  <si>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</si>
  <si>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</si>
  <si>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</si>
  <si>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</si>
  <si>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</si>
  <si>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</si>
  <si>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</si>
  <si>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</si>
  <si>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</si>
  <si>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</si>
  <si>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</si>
  <si>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</si>
  <si>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</si>
  <si>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</si>
  <si>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</si>
  <si>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</si>
  <si>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</si>
  <si>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</si>
  <si>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</si>
  <si>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</si>
  <si>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</si>
  <si>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</si>
  <si>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</si>
  <si>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</si>
  <si>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</si>
  <si>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</si>
  <si>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</si>
  <si>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</si>
  <si>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</si>
  <si>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</si>
  <si>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</si>
  <si>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</si>
  <si>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</si>
  <si>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</si>
  <si>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</si>
  <si>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</si>
  <si>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</si>
  <si>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</si>
  <si>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</si>
  <si>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</si>
  <si>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</si>
  <si>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</si>
  <si>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</si>
  <si>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</si>
  <si>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</si>
  <si>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</si>
  <si>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</si>
  <si>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</si>
  <si>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</si>
  <si>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</si>
  <si>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</si>
  <si>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</si>
  <si>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</si>
  <si>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</si>
  <si>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</si>
  <si>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</si>
  <si>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</si>
  <si>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</si>
  <si>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</si>
  <si>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</si>
  <si>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</si>
  <si>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</si>
  <si>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</si>
  <si>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</si>
  <si>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</si>
  <si>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</si>
  <si>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</si>
  <si>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</si>
  <si>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</si>
  <si>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</si>
  <si>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</si>
  <si>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</si>
  <si>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</si>
  <si>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</si>
  <si>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</si>
  <si>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</si>
  <si>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</si>
  <si>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</si>
  <si>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</si>
  <si>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</si>
  <si>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</si>
  <si>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</si>
  <si>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</si>
  <si>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</si>
  <si>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</si>
  <si>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</si>
  <si>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</si>
  <si>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</si>
  <si>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</si>
  <si>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</si>
  <si>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</si>
  <si>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</si>
  <si>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</si>
  <si>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</si>
  <si>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</si>
  <si>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</si>
  <si>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</si>
  <si>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</si>
  <si>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</si>
  <si>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</si>
  <si>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</si>
  <si>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</si>
  <si>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</si>
  <si>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</si>
  <si>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</si>
  <si>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</si>
  <si>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</si>
  <si>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</si>
  <si>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</si>
  <si>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</si>
  <si>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</si>
  <si>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</si>
  <si>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</si>
  <si>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</si>
  <si>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</si>
  <si>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</si>
  <si>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</si>
  <si>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</si>
  <si>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</si>
  <si>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</si>
  <si>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</si>
  <si>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</si>
  <si>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</si>
  <si>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</si>
  <si>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</si>
  <si>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</si>
  <si>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</si>
  <si>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</si>
  <si>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</si>
  <si>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</si>
  <si>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</si>
  <si>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</si>
  <si>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</si>
  <si>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</si>
  <si>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</si>
  <si>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</si>
  <si>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</si>
  <si>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</si>
  <si>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</si>
  <si>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</si>
  <si>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</si>
  <si>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</si>
  <si>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</si>
  <si>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</si>
  <si>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</si>
  <si>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</si>
  <si>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</si>
  <si>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</si>
  <si>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</si>
  <si>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</si>
  <si>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</si>
  <si>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</si>
  <si>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</si>
  <si>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</si>
  <si>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</si>
  <si>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</si>
  <si>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</si>
  <si>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</si>
  <si>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</si>
  <si>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</si>
  <si>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</si>
  <si>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</si>
  <si>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</si>
  <si>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</si>
  <si>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</si>
  <si>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</si>
  <si>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</si>
  <si>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</si>
  <si>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</si>
  <si>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</si>
  <si>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</si>
  <si>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</si>
  <si>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</si>
  <si>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</si>
  <si>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</si>
  <si>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</si>
  <si>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</si>
  <si>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</si>
  <si>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</si>
  <si>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</si>
  <si>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</si>
  <si>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</si>
  <si>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</si>
  <si>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</si>
  <si>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</si>
  <si>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</si>
  <si>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</si>
  <si>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</si>
  <si>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</si>
  <si>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</si>
  <si>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</si>
  <si>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</si>
  <si>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</si>
  <si>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</si>
  <si>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</si>
  <si>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</si>
  <si>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</si>
  <si>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</si>
  <si>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</si>
  <si>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</si>
  <si>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</si>
  <si>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</si>
  <si>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</si>
  <si>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</si>
  <si>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</si>
  <si>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</si>
  <si>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</si>
  <si>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</si>
  <si>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</si>
  <si>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</si>
  <si>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</si>
  <si>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</si>
  <si>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</si>
  <si>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</si>
  <si>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</si>
  <si>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</si>
  <si>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</si>
  <si>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</si>
  <si>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</si>
  <si>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</si>
  <si>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</si>
  <si>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</si>
  <si>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</si>
  <si>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</si>
  <si>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</si>
  <si>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</si>
  <si>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</si>
  <si>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</si>
  <si>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</si>
  <si>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</si>
  <si>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</si>
  <si>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</si>
  <si>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</si>
  <si>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</si>
  <si>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</si>
  <si>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</si>
  <si>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</si>
  <si>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</si>
  <si>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</si>
  <si>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</si>
  <si>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</si>
  <si>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</si>
  <si>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</si>
  <si>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</si>
  <si>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</si>
  <si>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</si>
  <si>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</si>
  <si>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</si>
  <si>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</si>
  <si>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</si>
  <si>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</si>
  <si>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</si>
  <si>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</si>
  <si>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</si>
  <si>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</si>
  <si>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</si>
  <si>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</si>
  <si>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</si>
  <si>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</si>
  <si>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</si>
  <si>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</si>
  <si>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</si>
  <si>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</si>
  <si>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</si>
  <si>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</si>
  <si>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</si>
  <si>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</si>
  <si>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</si>
  <si>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</si>
  <si>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</si>
  <si>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</si>
  <si>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</si>
  <si>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</si>
  <si>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</si>
  <si>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</si>
  <si>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</si>
  <si>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</si>
  <si>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</si>
  <si>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</si>
  <si>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</si>
  <si>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</si>
  <si>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</si>
  <si>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</si>
  <si>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</si>
  <si>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</si>
  <si>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</si>
  <si>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</si>
  <si>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</si>
  <si>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</si>
  <si>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</si>
  <si>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</si>
  <si>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</si>
  <si>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</si>
  <si>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</si>
  <si>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</si>
  <si>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</si>
  <si>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</si>
  <si>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</si>
  <si>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</si>
  <si>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</si>
  <si>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</si>
  <si>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</si>
  <si>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</si>
  <si>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</si>
  <si>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</si>
  <si>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</si>
  <si>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</si>
  <si>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</si>
  <si>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</si>
  <si>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</si>
  <si>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</si>
  <si>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</si>
  <si>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</si>
  <si>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</si>
  <si>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</si>
  <si>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</si>
  <si>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</si>
  <si>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</si>
  <si>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</si>
  <si>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</si>
  <si>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</si>
  <si>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</si>
  <si>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</si>
  <si>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</si>
  <si>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</si>
  <si>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</si>
  <si>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</si>
  <si>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</si>
  <si>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</si>
  <si>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</si>
  <si>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</si>
  <si>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</si>
  <si>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</si>
  <si>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</si>
  <si>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</si>
  <si>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</si>
  <si>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</si>
  <si>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</si>
  <si>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</si>
  <si>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</si>
  <si>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</si>
  <si>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</si>
  <si>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</si>
  <si>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</si>
  <si>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</si>
  <si>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</si>
  <si>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</si>
  <si>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</si>
  <si>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</si>
  <si>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</si>
  <si>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</si>
  <si>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</si>
  <si>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</si>
  <si>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</si>
  <si>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</si>
  <si>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</si>
  <si>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</si>
  <si>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</si>
  <si>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</si>
  <si>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</si>
  <si>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</si>
  <si>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</si>
  <si>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</si>
  <si>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</si>
  <si>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</si>
  <si>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</si>
  <si>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</si>
  <si>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</si>
  <si>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</si>
  <si>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</si>
  <si>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</si>
  <si>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</si>
  <si>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</si>
  <si>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</si>
  <si>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</si>
  <si>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</si>
  <si>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</si>
  <si>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</si>
  <si>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</si>
  <si>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</si>
  <si>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</si>
  <si>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</si>
  <si>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</si>
  <si>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</si>
  <si>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</si>
  <si>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</si>
  <si>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</si>
  <si>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</si>
  <si>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</si>
  <si>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</si>
  <si>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</si>
  <si>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</si>
  <si>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</si>
  <si>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</si>
  <si>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</si>
  <si>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</si>
  <si>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</si>
  <si>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</si>
  <si>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</si>
  <si>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</si>
  <si>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</si>
  <si>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</si>
  <si>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</si>
  <si>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</si>
  <si>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</si>
  <si>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</si>
  <si>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</si>
  <si>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</si>
  <si>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</si>
  <si>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</si>
  <si>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</si>
  <si>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</si>
  <si>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</si>
  <si>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</si>
  <si>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</si>
  <si>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</si>
  <si>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</si>
  <si>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</si>
  <si>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</si>
  <si>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</si>
  <si>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</si>
  <si>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</si>
  <si>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</si>
  <si>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</si>
  <si>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</si>
  <si>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</si>
  <si>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</si>
  <si>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</si>
  <si>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</si>
  <si>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</si>
  <si>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</si>
  <si>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</si>
  <si>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</si>
  <si>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</si>
  <si>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</si>
  <si>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</si>
  <si>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</si>
  <si>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</si>
  <si>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</si>
  <si>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</si>
  <si>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</si>
  <si>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</si>
  <si>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</si>
  <si>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</si>
  <si>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</si>
  <si>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</si>
  <si>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</si>
  <si>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</si>
  <si>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</si>
  <si>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</si>
  <si>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</si>
  <si>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</si>
  <si>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</si>
  <si>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</si>
  <si>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</si>
  <si>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</si>
  <si>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</si>
  <si>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</si>
  <si>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</si>
  <si>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</si>
  <si>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</si>
  <si>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</si>
  <si>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</si>
  <si>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</si>
  <si>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</si>
  <si>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</si>
  <si>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</si>
  <si>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</si>
  <si>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</si>
  <si>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</si>
  <si>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</si>
  <si>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</si>
  <si>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</si>
  <si>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</si>
  <si>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</si>
  <si>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</si>
  <si>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</si>
  <si>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</si>
  <si>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</si>
  <si>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</si>
  <si>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</si>
  <si>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</si>
  <si>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</si>
  <si>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</si>
  <si>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</si>
  <si>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</si>
  <si>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</si>
  <si>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</si>
  <si>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</si>
  <si>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</si>
  <si>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</si>
  <si>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</si>
  <si>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</si>
  <si>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</si>
  <si>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</si>
  <si>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</si>
  <si>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</si>
  <si>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</si>
  <si>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</si>
  <si>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</si>
  <si>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</si>
  <si>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</si>
  <si>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</si>
  <si>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</si>
  <si>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</si>
  <si>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</si>
  <si>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</si>
  <si>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</si>
  <si>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</si>
  <si>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</si>
  <si>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</si>
  <si>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</si>
  <si>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</si>
  <si>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</si>
  <si>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</si>
  <si>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</si>
  <si>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</si>
  <si>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</si>
  <si>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</si>
  <si>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</si>
  <si>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</si>
  <si>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</si>
  <si>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</si>
  <si>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</si>
  <si>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</si>
  <si>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</si>
  <si>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</si>
  <si>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</si>
  <si>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</si>
  <si>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</si>
  <si>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</si>
  <si>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</si>
  <si>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</si>
  <si>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</si>
  <si>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</si>
  <si>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</si>
  <si>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</si>
  <si>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</si>
  <si>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</si>
  <si>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</si>
  <si>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</si>
  <si>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</si>
  <si>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</si>
  <si>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</si>
  <si>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</si>
  <si>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</si>
  <si>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</si>
  <si>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</si>
  <si>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</si>
  <si>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</si>
  <si>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</si>
  <si>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</si>
  <si>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</si>
  <si>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</si>
  <si>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</si>
  <si>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</si>
  <si>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</si>
  <si>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</si>
  <si>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</si>
  <si>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</si>
  <si>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</si>
  <si>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</si>
  <si>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</si>
  <si>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</si>
  <si>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</si>
  <si>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</si>
  <si>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</si>
  <si>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</si>
  <si>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</si>
  <si>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</si>
  <si>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</si>
  <si>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</si>
  <si>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</si>
  <si>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</si>
  <si>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</si>
  <si>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</si>
  <si>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</si>
  <si>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</si>
  <si>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</si>
  <si>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</si>
  <si>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</si>
  <si>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</si>
  <si>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</si>
  <si>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</si>
  <si>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</si>
  <si>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</si>
  <si>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</si>
  <si>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</si>
  <si>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</si>
  <si>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</si>
  <si>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</si>
  <si>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</si>
  <si>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</si>
  <si>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</si>
  <si>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</si>
  <si>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</si>
  <si>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</si>
  <si>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</si>
  <si>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</si>
  <si>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</si>
  <si>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</si>
  <si>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</si>
  <si>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</si>
  <si>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</si>
  <si>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</si>
  <si>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</si>
  <si>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</si>
  <si>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</si>
  <si>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</si>
  <si>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</si>
  <si>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</si>
  <si>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</si>
  <si>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</si>
  <si>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</si>
  <si>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</si>
  <si>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</si>
  <si>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</si>
  <si>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</si>
  <si>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</si>
  <si>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</si>
  <si>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</si>
  <si>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</si>
  <si>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</si>
  <si>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</si>
  <si>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</si>
  <si>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</si>
  <si>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</si>
  <si>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</si>
  <si>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</si>
  <si>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</si>
  <si>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</si>
  <si>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</si>
  <si>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</si>
  <si>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</si>
  <si>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</si>
  <si>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</si>
  <si>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</si>
  <si>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</si>
  <si>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</si>
  <si>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</si>
  <si>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</si>
  <si>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</si>
  <si>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</si>
  <si>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</si>
  <si>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</si>
  <si>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</si>
  <si>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</si>
  <si>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</si>
  <si>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</si>
  <si>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</si>
  <si>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</si>
  <si>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</si>
  <si>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</si>
  <si>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</si>
  <si>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</si>
  <si>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</si>
  <si>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</si>
  <si>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</si>
  <si>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</si>
  <si>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</si>
  <si>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</si>
  <si>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</si>
  <si>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</si>
  <si>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</si>
  <si>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</si>
  <si>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</si>
  <si>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</si>
  <si>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</si>
  <si>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</si>
  <si>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</si>
  <si>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</si>
  <si>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</si>
  <si>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</si>
  <si>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</si>
  <si>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</si>
  <si>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</si>
  <si>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</si>
  <si>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</si>
  <si>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</si>
  <si>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</si>
  <si>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</si>
  <si>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</si>
  <si>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</si>
  <si>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</si>
  <si>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</si>
  <si>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</si>
  <si>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</si>
  <si>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</si>
  <si>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</si>
  <si>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</si>
  <si>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</si>
  <si>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</si>
  <si>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</si>
  <si>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</si>
  <si>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</si>
  <si>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</si>
  <si>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</si>
  <si>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</si>
  <si>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</si>
  <si>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</si>
  <si>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</si>
  <si>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</si>
  <si>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</si>
  <si>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</si>
  <si>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</si>
  <si>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</si>
  <si>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</si>
  <si>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</si>
  <si>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</si>
  <si>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</si>
  <si>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</si>
  <si>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</si>
  <si>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</si>
  <si>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</si>
  <si>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</si>
  <si>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</si>
  <si>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</si>
  <si>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</si>
  <si>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</si>
  <si>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</si>
  <si>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</si>
  <si>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</si>
  <si>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</si>
  <si>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</si>
  <si>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</si>
  <si>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</si>
  <si>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</si>
  <si>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</si>
  <si>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</si>
  <si>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</si>
  <si>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</si>
  <si>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</si>
  <si>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</si>
  <si>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</si>
  <si>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</si>
  <si>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</si>
  <si>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</si>
  <si>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</si>
  <si>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</si>
  <si>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</si>
  <si>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</si>
  <si>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</si>
  <si>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</si>
  <si>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</si>
  <si>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</si>
  <si>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</si>
  <si>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</si>
  <si>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</si>
  <si>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</si>
  <si>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</si>
  <si>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</si>
  <si>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</si>
  <si>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</si>
  <si>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</si>
  <si>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</si>
  <si>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</si>
  <si>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</si>
  <si>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</si>
  <si>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</si>
  <si>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</si>
  <si>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</si>
  <si>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</si>
  <si>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</si>
  <si>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</si>
  <si>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</si>
  <si>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</si>
  <si>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</si>
  <si>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</si>
  <si>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</si>
  <si>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</si>
  <si>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</si>
  <si>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</si>
  <si>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</si>
  <si>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</si>
  <si>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</si>
  <si>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</si>
  <si>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</si>
  <si>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</si>
  <si>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</si>
  <si>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</si>
  <si>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</si>
  <si>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</si>
  <si>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</si>
  <si>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</si>
  <si>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</si>
  <si>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</si>
  <si>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</si>
  <si>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</si>
  <si>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</si>
  <si>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</si>
  <si>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</si>
  <si>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</si>
  <si>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</si>
  <si>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</si>
  <si>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</si>
  <si>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</si>
  <si>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</si>
  <si>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</si>
  <si>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</si>
  <si>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</si>
  <si>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</si>
  <si>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</si>
  <si>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</si>
  <si>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</si>
  <si>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</si>
  <si>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</si>
  <si>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</si>
  <si>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</si>
  <si>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</si>
  <si>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</si>
  <si>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</si>
  <si>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</si>
  <si>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</si>
  <si>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</si>
  <si>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</si>
  <si>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</si>
  <si>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</si>
  <si>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</si>
  <si>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</si>
  <si>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</si>
  <si>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</si>
  <si>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</si>
  <si>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</si>
  <si>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</si>
  <si>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</si>
  <si>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</si>
  <si>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</si>
  <si>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</si>
  <si>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</si>
  <si>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</si>
  <si>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</si>
  <si>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</si>
  <si>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</si>
  <si>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</si>
  <si>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</si>
  <si>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</si>
  <si>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</si>
  <si>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</si>
  <si>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</si>
  <si>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</si>
  <si>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</si>
  <si>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</si>
  <si>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</si>
  <si>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</si>
  <si>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</si>
  <si>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</si>
  <si>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</si>
  <si>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</si>
  <si>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</si>
  <si>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</si>
  <si>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</si>
  <si>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</si>
  <si>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</si>
  <si>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</si>
  <si>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</si>
  <si>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</si>
  <si>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</si>
  <si>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</si>
  <si>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</si>
  <si>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</si>
  <si>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</si>
  <si>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</si>
  <si>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</si>
  <si>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</si>
  <si>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</si>
  <si>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</si>
  <si>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</si>
  <si>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</si>
  <si>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</si>
  <si>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</si>
  <si>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</si>
  <si>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</si>
  <si>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</si>
  <si>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</si>
  <si>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</si>
  <si>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</si>
  <si>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</si>
  <si>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</si>
  <si>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</si>
  <si>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</si>
  <si>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</si>
  <si>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</si>
  <si>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</si>
  <si>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</si>
  <si>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</si>
  <si>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</si>
  <si>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</si>
  <si>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</si>
  <si>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</si>
  <si>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</si>
  <si>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</si>
  <si>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</si>
  <si>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</si>
  <si>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</si>
  <si>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</si>
  <si>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</si>
  <si>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</si>
  <si>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</si>
  <si>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</si>
  <si>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</si>
  <si>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</si>
  <si>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</si>
  <si>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</si>
  <si>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</si>
  <si>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</si>
  <si>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</si>
  <si>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</si>
  <si>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</si>
  <si>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</si>
  <si>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</si>
  <si>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</si>
  <si>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</si>
  <si>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</si>
  <si>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</si>
  <si>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</si>
  <si>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</si>
  <si>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</si>
  <si>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</si>
  <si>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</si>
  <si>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</si>
  <si>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</si>
  <si>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</si>
  <si>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</si>
  <si>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</si>
  <si>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</si>
  <si>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</si>
  <si>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</si>
  <si>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</si>
  <si>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</si>
  <si>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</si>
  <si>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</si>
  <si>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</si>
  <si>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</si>
  <si>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</si>
  <si>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</si>
  <si>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</si>
  <si>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</si>
  <si>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</si>
  <si>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</si>
  <si>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</si>
  <si>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</si>
  <si>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</si>
  <si>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</si>
  <si>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</si>
  <si>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</si>
  <si>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</si>
  <si>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</si>
  <si>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</si>
  <si>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</si>
  <si>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</si>
  <si>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</si>
  <si>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</si>
  <si>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</si>
  <si>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</si>
  <si>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</si>
  <si>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</si>
  <si>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</si>
  <si>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</si>
  <si>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</si>
  <si>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</si>
  <si>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</si>
  <si>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</si>
  <si>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</si>
  <si>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</si>
  <si>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</si>
  <si>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</si>
  <si>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</si>
  <si>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</si>
  <si>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</si>
  <si>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</si>
  <si>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</si>
  <si>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</si>
  <si>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</si>
  <si>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</si>
  <si>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</si>
  <si>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</si>
  <si>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</si>
  <si>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</si>
  <si>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</si>
  <si>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</si>
  <si>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</si>
  <si>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</si>
  <si>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</si>
  <si>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</si>
  <si>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</si>
  <si>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</si>
  <si>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</si>
  <si>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</si>
  <si>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</si>
  <si>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</si>
  <si>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</si>
  <si>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</si>
  <si>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</si>
  <si>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</si>
  <si>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</si>
  <si>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</si>
  <si>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</si>
  <si>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</si>
  <si>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</si>
  <si>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</si>
  <si>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</si>
  <si>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</si>
  <si>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</si>
  <si>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</si>
  <si>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</si>
  <si>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</si>
  <si>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</si>
  <si>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</si>
  <si>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</si>
  <si>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</si>
  <si>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</si>
  <si>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</si>
  <si>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</si>
  <si>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</si>
  <si>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</si>
  <si>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</si>
  <si>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</si>
  <si>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</si>
  <si>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</si>
  <si>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</si>
  <si>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</si>
  <si>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</si>
  <si>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</si>
  <si>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</si>
  <si>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</si>
  <si>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</si>
  <si>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</si>
  <si>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</si>
  <si>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</si>
  <si>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</si>
  <si>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</si>
  <si>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</si>
  <si>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</si>
  <si>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</si>
  <si>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</si>
  <si>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</si>
  <si>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</si>
  <si>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</si>
  <si>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</si>
  <si>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</si>
  <si>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</si>
  <si>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</si>
  <si>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</si>
  <si>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</si>
  <si>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</si>
  <si>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</si>
  <si>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</si>
  <si>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</si>
  <si>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</si>
  <si>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</si>
  <si>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</si>
  <si>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</si>
  <si>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</si>
  <si>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</si>
  <si>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</si>
  <si>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</si>
  <si>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</si>
  <si>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</si>
  <si>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</si>
  <si>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</si>
  <si>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</si>
  <si>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</si>
  <si>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</si>
  <si>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</si>
  <si>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</si>
  <si>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</si>
  <si>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</si>
  <si>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</si>
  <si>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</si>
  <si>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</si>
  <si>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</si>
  <si>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</si>
  <si>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</si>
  <si>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</si>
  <si>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</si>
  <si>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</si>
  <si>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</si>
  <si>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</si>
  <si>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</si>
  <si>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</si>
  <si>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</si>
  <si>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</si>
  <si>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</si>
  <si>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</si>
  <si>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</si>
  <si>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</si>
  <si>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</si>
  <si>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</si>
  <si>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</si>
  <si>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</si>
  <si>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</si>
  <si>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</si>
  <si>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</si>
  <si>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</si>
  <si>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</si>
  <si>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</si>
  <si>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</si>
  <si>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</si>
  <si>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</si>
  <si>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</si>
  <si>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</si>
  <si>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</si>
  <si>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</si>
  <si>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</si>
  <si>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</si>
  <si>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</si>
  <si>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</si>
  <si>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</si>
  <si>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</si>
  <si>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</si>
  <si>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</si>
  <si>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</si>
  <si>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</si>
  <si>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</si>
  <si>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</si>
  <si>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</si>
  <si>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</si>
  <si>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</si>
  <si>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</si>
  <si>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</si>
  <si>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</si>
  <si>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</si>
  <si>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</si>
  <si>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</si>
  <si>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</si>
  <si>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</si>
  <si>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</si>
  <si>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</si>
  <si>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</si>
  <si>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</si>
  <si>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</si>
  <si>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</si>
  <si>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</si>
  <si>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</si>
  <si>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</si>
  <si>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</si>
  <si>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</si>
  <si>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</si>
  <si>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</si>
  <si>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</si>
  <si>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</si>
  <si>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</si>
  <si>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</si>
  <si>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</si>
  <si>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</si>
  <si>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</si>
  <si>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</si>
  <si>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</si>
  <si>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</si>
  <si>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</si>
  <si>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</si>
  <si>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</si>
  <si>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</si>
  <si>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</si>
  <si>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</si>
  <si>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</si>
  <si>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</si>
  <si>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</si>
  <si>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</si>
  <si>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</si>
  <si>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</si>
  <si>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</si>
  <si>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</si>
  <si>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</si>
  <si>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</si>
  <si>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</si>
  <si>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</si>
  <si>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</si>
  <si>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</si>
  <si>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</si>
  <si>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</si>
  <si>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</si>
  <si>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</si>
  <si>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</si>
  <si>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</si>
  <si>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</si>
  <si>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</si>
  <si>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</si>
  <si>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</si>
  <si>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</si>
  <si>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</si>
  <si>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</si>
  <si>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</si>
  <si>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</si>
  <si>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</si>
  <si>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</si>
  <si>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</si>
  <si>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</si>
  <si>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</si>
  <si>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</si>
  <si>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</si>
  <si>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</si>
  <si>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</si>
  <si>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</si>
  <si>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</si>
  <si>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</si>
  <si>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</si>
  <si>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</si>
  <si>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</si>
  <si>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</si>
  <si>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</si>
  <si>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</si>
  <si>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</si>
  <si>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</si>
  <si>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</si>
  <si>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</si>
  <si>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</si>
  <si>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</si>
  <si>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</si>
  <si>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</si>
  <si>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</si>
  <si>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</si>
  <si>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</si>
  <si>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</si>
  <si>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</si>
  <si>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</si>
  <si>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</si>
  <si>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</si>
  <si>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</si>
  <si>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</si>
  <si>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</si>
  <si>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</si>
  <si>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</si>
  <si>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</si>
  <si>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</si>
  <si>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</si>
  <si>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</si>
  <si>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</si>
  <si>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</si>
  <si>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</si>
  <si>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</si>
  <si>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</si>
  <si>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</si>
  <si>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</si>
  <si>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</si>
  <si>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</si>
  <si>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</si>
  <si>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</si>
  <si>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</si>
  <si>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</si>
  <si>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</si>
  <si>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</si>
  <si>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</si>
  <si>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</si>
  <si>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</si>
  <si>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</si>
  <si>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</si>
  <si>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</si>
  <si>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</si>
  <si>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</si>
  <si>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</si>
  <si>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</si>
  <si>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</si>
  <si>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</si>
  <si>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</si>
  <si>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</si>
  <si>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</si>
  <si>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</si>
  <si>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</si>
  <si>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</si>
  <si>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</si>
  <si>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</si>
  <si>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</si>
  <si>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</si>
  <si>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</si>
  <si>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</si>
  <si>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</si>
  <si>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</si>
  <si>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</si>
  <si>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</si>
  <si>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</si>
  <si>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</si>
  <si>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</si>
  <si>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</si>
  <si>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</si>
  <si>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</si>
  <si>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</si>
  <si>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</si>
  <si>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</si>
  <si>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</si>
  <si>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</si>
  <si>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</si>
  <si>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</si>
  <si>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</si>
  <si>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</si>
  <si>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</si>
  <si>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</si>
  <si>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</si>
  <si>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</si>
  <si>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</si>
  <si>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</si>
  <si>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</si>
  <si>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</si>
  <si>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</si>
  <si>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</si>
  <si>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</si>
  <si>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</si>
  <si>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</si>
  <si>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</si>
  <si>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</si>
  <si>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</si>
  <si>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</si>
  <si>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</si>
  <si>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</si>
  <si>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</si>
  <si>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</si>
  <si>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</si>
  <si>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</si>
  <si>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</si>
  <si>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</si>
  <si>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</si>
  <si>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</si>
  <si>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</si>
  <si>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</si>
  <si>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</si>
  <si>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</si>
  <si>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</si>
  <si>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</si>
  <si>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</si>
  <si>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</si>
  <si>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</si>
  <si>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</si>
  <si>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</si>
  <si>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</si>
  <si>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</si>
  <si>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</si>
  <si>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</si>
  <si>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</si>
  <si>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</si>
  <si>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</si>
  <si>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</si>
  <si>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</si>
  <si>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</si>
  <si>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</si>
  <si>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</si>
  <si>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</si>
  <si>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</si>
  <si>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</si>
  <si>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</si>
  <si>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</si>
  <si>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</si>
  <si>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</si>
  <si>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</si>
  <si>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</si>
  <si>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</si>
  <si>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</si>
  <si>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</si>
  <si>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</si>
  <si>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</si>
  <si>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</si>
  <si>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</si>
  <si>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</si>
  <si>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</si>
  <si>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</si>
  <si>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</si>
  <si>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</si>
  <si>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</si>
  <si>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</si>
  <si>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</si>
  <si>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</si>
  <si>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</si>
  <si>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</si>
  <si>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</si>
  <si>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</si>
  <si>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</si>
  <si>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</si>
  <si>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</si>
  <si>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</si>
  <si>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</si>
  <si>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</si>
  <si>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</si>
  <si>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</si>
  <si>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</si>
  <si>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</si>
  <si>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</si>
  <si>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</si>
  <si>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</si>
  <si>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</si>
  <si>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</si>
  <si>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</si>
  <si>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</si>
  <si>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</si>
  <si>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</si>
  <si>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</si>
  <si>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</si>
  <si>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</si>
  <si>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</si>
  <si>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</si>
  <si>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</si>
  <si>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</si>
  <si>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</si>
  <si>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</si>
  <si>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</si>
  <si>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</si>
  <si>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</si>
  <si>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</si>
  <si>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</si>
  <si>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</si>
  <si>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</si>
  <si>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</si>
  <si>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</si>
  <si>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</si>
  <si>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</si>
  <si>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</si>
  <si>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</si>
  <si>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</si>
  <si>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</si>
  <si>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</si>
  <si>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</si>
  <si>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</si>
  <si>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</si>
  <si>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</si>
  <si>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</si>
  <si>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</si>
  <si>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</si>
  <si>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</si>
  <si>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</si>
  <si>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</si>
  <si>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</si>
  <si>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</si>
  <si>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</si>
  <si>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</si>
  <si>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</si>
  <si>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</si>
  <si>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</si>
  <si>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</si>
  <si>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</si>
  <si>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</si>
  <si>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</si>
  <si>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</si>
  <si>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</si>
  <si>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</si>
  <si>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</si>
  <si>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</si>
  <si>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</si>
  <si>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</si>
  <si>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</si>
  <si>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</si>
  <si>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</si>
  <si>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</si>
  <si>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</si>
  <si>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</si>
  <si>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</si>
  <si>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</si>
  <si>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</si>
  <si>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</si>
  <si>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</si>
  <si>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</si>
  <si>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</si>
  <si>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</si>
  <si>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</si>
  <si>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</si>
  <si>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</si>
  <si>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</si>
  <si>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</si>
  <si>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</si>
  <si>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</si>
  <si>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</si>
  <si>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</si>
  <si>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</si>
  <si>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</si>
  <si>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</si>
  <si>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</si>
  <si>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</si>
  <si>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</si>
  <si>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</si>
  <si>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</si>
  <si>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</si>
  <si>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</si>
  <si>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</si>
  <si>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</si>
  <si>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</si>
  <si>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</si>
  <si>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</si>
  <si>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</si>
  <si>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</si>
  <si>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</si>
  <si>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</si>
  <si>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</si>
  <si>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</si>
  <si>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</si>
  <si>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</si>
  <si>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</si>
  <si>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</si>
  <si>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</si>
  <si>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</si>
  <si>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</si>
  <si>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</si>
  <si>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</si>
  <si>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</si>
  <si>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</si>
  <si>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</si>
  <si>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</si>
  <si>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</si>
  <si>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</si>
  <si>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</si>
  <si>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</si>
  <si>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</si>
  <si>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</si>
  <si>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</si>
  <si>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</si>
  <si>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</si>
  <si>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</si>
  <si>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</si>
  <si>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</si>
  <si>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</si>
  <si>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</si>
  <si>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</si>
  <si>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</si>
  <si>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</si>
  <si>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</si>
  <si>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</si>
  <si>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</si>
  <si>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</si>
  <si>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</si>
  <si>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</si>
  <si>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</si>
  <si>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</si>
  <si>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</si>
  <si>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</si>
  <si>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</si>
  <si>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</si>
  <si>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</si>
  <si>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</si>
  <si>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</si>
  <si>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</si>
  <si>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</si>
  <si>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</si>
  <si>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</si>
  <si>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</si>
  <si>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</si>
  <si>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</si>
  <si>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</si>
  <si>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</si>
  <si>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</si>
  <si>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</si>
  <si>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</si>
  <si>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</si>
  <si>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</si>
  <si>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</si>
  <si>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</si>
  <si>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</si>
  <si>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</si>
  <si>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</si>
  <si>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</si>
  <si>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</si>
  <si>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</si>
  <si>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</si>
  <si>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</si>
  <si>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</si>
  <si>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</si>
  <si>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</si>
  <si>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</si>
  <si>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</si>
  <si>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</si>
  <si>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</si>
  <si>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</si>
  <si>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</si>
  <si>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</si>
  <si>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</si>
  <si>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</si>
  <si>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</si>
  <si>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</si>
  <si>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</si>
  <si>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</si>
  <si>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</si>
  <si>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</si>
  <si>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</si>
  <si>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</si>
  <si>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</si>
  <si>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</si>
  <si>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</si>
  <si>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</si>
  <si>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</si>
  <si>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</si>
  <si>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</si>
  <si>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</si>
  <si>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</si>
  <si>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</si>
  <si>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</si>
  <si>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</si>
  <si>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</si>
  <si>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</si>
  <si>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</si>
  <si>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</si>
  <si>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</si>
  <si>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</si>
  <si>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</si>
  <si>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</si>
  <si>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</si>
  <si>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</si>
  <si>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</si>
  <si>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</si>
  <si>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</si>
  <si>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</si>
  <si>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</si>
  <si>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</si>
  <si>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</si>
  <si>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</si>
  <si>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</si>
  <si>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</si>
  <si>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</si>
  <si>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</si>
  <si>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</si>
  <si>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</si>
  <si>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</si>
  <si>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</si>
  <si>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</si>
  <si>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</si>
  <si>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</si>
  <si>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</si>
  <si>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</si>
  <si>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</si>
  <si>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</si>
  <si>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</si>
  <si>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</si>
  <si>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</si>
  <si>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</si>
  <si>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</si>
  <si>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</si>
  <si>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</si>
  <si>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</si>
  <si>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</si>
  <si>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</si>
  <si>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</si>
  <si>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</si>
  <si>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</si>
  <si>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</si>
  <si>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</si>
  <si>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</si>
  <si>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</si>
  <si>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</si>
  <si>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</si>
  <si>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</si>
  <si>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</si>
  <si>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</si>
  <si>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</si>
  <si>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</si>
  <si>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</si>
  <si>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</si>
  <si>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</si>
  <si>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</si>
  <si>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</si>
  <si>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</si>
  <si>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</si>
  <si>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</si>
  <si>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</si>
  <si>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</si>
  <si>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</si>
  <si>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</si>
  <si>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</si>
  <si>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</si>
  <si>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</si>
  <si>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</si>
  <si>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</si>
  <si>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</si>
  <si>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</si>
  <si>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</si>
  <si>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</si>
  <si>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</si>
  <si>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</si>
  <si>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</si>
  <si>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</si>
  <si>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</si>
  <si>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</si>
  <si>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</si>
  <si>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</si>
  <si>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</si>
  <si>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</si>
  <si>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</si>
  <si>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</si>
  <si>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</si>
  <si>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</si>
  <si>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</si>
  <si>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</si>
  <si>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</si>
  <si>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</si>
  <si>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</si>
  <si>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</si>
  <si>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</si>
  <si>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</si>
  <si>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</si>
  <si>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</si>
  <si>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</si>
  <si>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</si>
  <si>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</si>
  <si>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</si>
  <si>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</si>
  <si>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</si>
  <si>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</si>
  <si>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</si>
  <si>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</si>
  <si>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</si>
  <si>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</si>
  <si>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</si>
  <si>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</si>
  <si>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</si>
  <si>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</si>
  <si>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</si>
  <si>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</si>
  <si>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</si>
  <si>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</si>
  <si>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</si>
  <si>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</si>
  <si>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</si>
  <si>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</si>
  <si>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</si>
  <si>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</si>
  <si>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</si>
  <si>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</si>
  <si>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</si>
  <si>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</si>
  <si>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</si>
  <si>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</si>
  <si>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</si>
  <si>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</si>
  <si>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</si>
  <si>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</si>
  <si>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</si>
  <si>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</si>
  <si>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</si>
  <si>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</si>
  <si>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</si>
  <si>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</si>
  <si>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</si>
  <si>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</si>
  <si>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</si>
  <si>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</si>
  <si>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</si>
  <si>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</si>
  <si>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</si>
  <si>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</si>
  <si>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</si>
  <si>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</si>
  <si>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</si>
  <si>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</si>
  <si>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</si>
  <si>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</si>
  <si>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</si>
  <si>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</si>
  <si>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</si>
  <si>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</si>
  <si>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</si>
  <si>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</si>
  <si>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</si>
  <si>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</si>
  <si>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</si>
  <si>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</si>
  <si>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</si>
  <si>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</si>
  <si>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</si>
  <si>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</si>
  <si>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</si>
  <si>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</si>
  <si>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</si>
  <si>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</si>
  <si>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</si>
  <si>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</si>
  <si>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</si>
  <si>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</si>
  <si>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</si>
  <si>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</si>
  <si>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</si>
  <si>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</si>
  <si>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</si>
  <si>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</si>
  <si>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</si>
  <si>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</si>
  <si>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</si>
  <si>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</si>
  <si>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</si>
  <si>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</si>
  <si>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</si>
  <si>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</si>
  <si>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</si>
  <si>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</si>
  <si>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</si>
  <si>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</si>
  <si>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</si>
  <si>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</si>
  <si>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</si>
  <si>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</si>
  <si>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</si>
  <si>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</si>
  <si>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</si>
  <si>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</si>
  <si>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</si>
  <si>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</si>
  <si>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</si>
  <si>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</si>
  <si>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</si>
  <si>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</si>
  <si>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</si>
  <si>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</si>
  <si>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</si>
  <si>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</si>
  <si>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</si>
  <si>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</si>
  <si>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</si>
  <si>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</si>
  <si>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</si>
  <si>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</si>
  <si>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</si>
  <si>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</si>
  <si>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</si>
  <si>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</si>
  <si>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</si>
  <si>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</si>
  <si>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</si>
  <si>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</si>
  <si>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</si>
  <si>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</si>
  <si>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</si>
  <si>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</si>
  <si>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</si>
  <si>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</si>
  <si>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</si>
  <si>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</si>
  <si>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</si>
  <si>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</si>
  <si>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</si>
  <si>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</si>
  <si>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</si>
  <si>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</si>
  <si>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</si>
  <si>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</si>
  <si>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</si>
  <si>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</si>
  <si>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</si>
  <si>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</si>
  <si>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</si>
  <si>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</si>
  <si>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</si>
  <si>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</si>
  <si>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</si>
  <si>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</si>
  <si>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</si>
  <si>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</si>
  <si>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</si>
  <si>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</si>
  <si>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</si>
  <si>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</si>
  <si>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</si>
  <si>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</si>
  <si>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</si>
  <si>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</si>
  <si>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</si>
  <si>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</si>
  <si>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</si>
  <si>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</si>
  <si>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</si>
  <si>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</si>
  <si>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</si>
  <si>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</si>
  <si>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</si>
  <si>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</si>
  <si>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</si>
  <si>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</si>
  <si>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</si>
  <si>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</si>
  <si>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</si>
  <si>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</si>
  <si>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</si>
  <si>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</si>
  <si>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</si>
  <si>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</si>
  <si>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</si>
  <si>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</si>
  <si>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</si>
  <si>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</si>
  <si>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</si>
  <si>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</si>
  <si>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</si>
  <si>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</si>
  <si>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</si>
  <si>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</si>
  <si>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</si>
  <si>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</si>
  <si>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</si>
  <si>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</si>
  <si>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</si>
  <si>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</si>
  <si>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</si>
  <si>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</si>
  <si>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</si>
  <si>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</si>
  <si>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</si>
  <si>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</si>
  <si>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</si>
  <si>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</si>
  <si>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</si>
  <si>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</si>
  <si>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</si>
  <si>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</si>
  <si>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</si>
  <si>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</si>
  <si>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</si>
  <si>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</si>
  <si>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</si>
  <si>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</si>
  <si>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</si>
  <si>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</si>
  <si>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</si>
  <si>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</si>
  <si>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</si>
  <si>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</si>
  <si>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</si>
  <si>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</si>
  <si>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</si>
  <si>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</si>
  <si>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</si>
  <si>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</si>
  <si>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</si>
  <si>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</si>
  <si>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</si>
  <si>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</si>
  <si>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</si>
  <si>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</si>
  <si>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</si>
  <si>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</si>
  <si>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</si>
  <si>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</si>
  <si>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</si>
  <si>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</si>
  <si>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</si>
  <si>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</si>
  <si>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</si>
  <si>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</si>
  <si>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</si>
  <si>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</si>
  <si>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</si>
  <si>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</si>
  <si>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</si>
  <si>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</si>
  <si>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</si>
  <si>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</si>
  <si>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</si>
  <si>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</si>
  <si>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</si>
  <si>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</si>
  <si>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</si>
  <si>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</si>
  <si>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</si>
  <si>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</si>
  <si>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</si>
  <si>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</si>
  <si>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</si>
  <si>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</si>
  <si>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</si>
  <si>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</si>
  <si>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</si>
  <si>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</si>
  <si>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</si>
  <si>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</si>
  <si>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</si>
  <si>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</si>
  <si>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</si>
  <si>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</si>
  <si>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</si>
  <si>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</si>
  <si>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</si>
  <si>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</si>
  <si>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</si>
  <si>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</si>
  <si>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</si>
  <si>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</si>
  <si>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</si>
  <si>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</si>
  <si>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</si>
  <si>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</si>
  <si>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</si>
  <si>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</si>
  <si>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</si>
  <si>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</si>
  <si>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</si>
  <si>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</si>
  <si>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</si>
  <si>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</si>
  <si>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</si>
  <si>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</si>
  <si>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</si>
  <si>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</si>
  <si>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</si>
  <si>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</si>
  <si>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</si>
  <si>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</si>
  <si>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</si>
  <si>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</si>
  <si>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</si>
  <si>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</si>
  <si>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</si>
  <si>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</si>
  <si>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</si>
  <si>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</si>
  <si>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</si>
  <si>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</si>
  <si>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</si>
  <si>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</si>
  <si>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</si>
  <si>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</si>
  <si>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</si>
  <si>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</si>
  <si>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</si>
  <si>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</si>
  <si>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</si>
  <si>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</si>
  <si>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</si>
  <si>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</si>
  <si>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</si>
  <si>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</si>
  <si>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</si>
  <si>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</si>
  <si>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</si>
  <si>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</si>
  <si>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</si>
  <si>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</si>
  <si>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</si>
  <si>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</si>
  <si>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</si>
  <si>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</si>
  <si>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</si>
  <si>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</si>
  <si>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</si>
  <si>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</si>
  <si>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</si>
  <si>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</si>
  <si>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</si>
  <si>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</si>
  <si>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</si>
  <si>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</si>
  <si>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</si>
  <si>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</si>
  <si>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</si>
  <si>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</si>
  <si>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</si>
  <si>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</si>
  <si>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</si>
  <si>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</si>
  <si>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</si>
  <si>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</si>
  <si>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</si>
  <si>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</si>
  <si>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</si>
  <si>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</si>
  <si>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</si>
  <si>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</si>
  <si>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</si>
  <si>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</si>
  <si>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</si>
  <si>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</si>
  <si>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</si>
  <si>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</si>
  <si>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</si>
  <si>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</si>
  <si>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</si>
  <si>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</si>
  <si>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</si>
  <si>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</si>
  <si>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</si>
  <si>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</si>
  <si>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</si>
  <si>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</si>
  <si>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</si>
  <si>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</si>
  <si>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</si>
  <si>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</si>
  <si>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</si>
  <si>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</si>
  <si>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</si>
  <si>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</si>
  <si>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</si>
  <si>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</si>
  <si>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</si>
  <si>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</si>
  <si>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</si>
  <si>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</si>
  <si>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</si>
  <si>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</si>
  <si>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</si>
  <si>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</si>
  <si>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</si>
  <si>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</si>
  <si>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</si>
  <si>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</si>
  <si>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</si>
  <si>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</si>
  <si>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</si>
  <si>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</si>
  <si>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</si>
  <si>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</si>
  <si>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</si>
  <si>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</si>
  <si>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</si>
  <si>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</si>
  <si>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</si>
  <si>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</si>
  <si>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</si>
  <si>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</si>
  <si>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</si>
  <si>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</si>
  <si>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</si>
  <si>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</si>
  <si>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</si>
  <si>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</si>
  <si>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</si>
  <si>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</si>
  <si>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</si>
  <si>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</si>
  <si>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</si>
  <si>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</si>
  <si>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</si>
  <si>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</si>
  <si>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</si>
  <si>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</si>
  <si>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</si>
  <si>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</si>
  <si>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</si>
  <si>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</si>
  <si>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</si>
  <si>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</si>
  <si>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</si>
  <si>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</si>
  <si>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</si>
  <si>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</si>
  <si>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</si>
  <si>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</si>
  <si>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</si>
  <si>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</si>
  <si>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</si>
  <si>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</si>
  <si>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</si>
  <si>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</si>
  <si>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</si>
  <si>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</si>
  <si>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</si>
  <si>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</si>
  <si>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</si>
  <si>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</si>
  <si>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</si>
  <si>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</si>
  <si>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</si>
  <si>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</si>
  <si>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</si>
  <si>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</si>
  <si>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</si>
  <si>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</si>
  <si>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</si>
  <si>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</si>
  <si>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</si>
  <si>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</si>
  <si>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</si>
  <si>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</si>
  <si>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</si>
  <si>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</si>
  <si>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</si>
  <si>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</si>
  <si>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</si>
  <si>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</si>
  <si>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</si>
  <si>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</si>
  <si>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</si>
  <si>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</si>
  <si>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</si>
  <si>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</si>
  <si>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</si>
  <si>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</si>
  <si>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</si>
  <si>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</si>
  <si>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</si>
  <si>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</si>
  <si>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</si>
  <si>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</si>
  <si>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</si>
  <si>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</si>
  <si>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</si>
  <si>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</si>
  <si>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</si>
  <si>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</si>
  <si>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</si>
  <si>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</si>
  <si>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</si>
  <si>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</si>
  <si>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</si>
  <si>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</si>
  <si>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</si>
  <si>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</si>
  <si>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</si>
  <si>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</si>
  <si>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</si>
  <si>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</si>
  <si>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</si>
  <si>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</si>
  <si>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</si>
  <si>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</si>
  <si>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</si>
  <si>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</si>
  <si>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</si>
  <si>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</si>
  <si>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</si>
  <si>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</si>
  <si>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</si>
  <si>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</si>
  <si>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</si>
  <si>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</si>
  <si>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</si>
  <si>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</si>
  <si>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</si>
  <si>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</si>
  <si>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</si>
  <si>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</si>
  <si>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</si>
  <si>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</si>
  <si>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</si>
  <si>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</si>
  <si>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</si>
  <si>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</si>
  <si>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</si>
  <si>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</si>
  <si>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</si>
  <si>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</si>
  <si>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</si>
  <si>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</si>
  <si>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</si>
  <si>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</si>
  <si>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</si>
  <si>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</si>
  <si>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</si>
  <si>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</si>
  <si>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</si>
  <si>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</si>
  <si>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</si>
  <si>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</si>
  <si>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</si>
  <si>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</si>
  <si>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</si>
  <si>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</si>
  <si>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</si>
  <si>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</si>
  <si>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</si>
  <si>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</si>
  <si>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</si>
  <si>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</si>
  <si>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</si>
  <si>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</si>
  <si>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</si>
  <si>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</si>
  <si>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</si>
  <si>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</si>
  <si>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</si>
  <si>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</si>
  <si>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</si>
  <si>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</si>
  <si>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</si>
  <si>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</si>
  <si>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</si>
  <si>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</si>
  <si>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</si>
  <si>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</si>
  <si>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</si>
  <si>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</si>
  <si>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</si>
  <si>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</si>
  <si>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</si>
  <si>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</si>
  <si>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</si>
  <si>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</si>
  <si>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</si>
  <si>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</si>
  <si>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</si>
  <si>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</si>
  <si>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</si>
  <si>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</si>
  <si>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</si>
  <si>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</si>
  <si>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</si>
  <si>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</si>
  <si>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</si>
  <si>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</si>
  <si>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</si>
  <si>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</si>
  <si>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</si>
  <si>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</si>
  <si>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</si>
  <si>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</si>
  <si>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</si>
  <si>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</si>
  <si>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</si>
  <si>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</si>
  <si>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</si>
  <si>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</si>
  <si>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</si>
  <si>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</si>
  <si>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</si>
  <si>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</si>
  <si>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</si>
  <si>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</si>
  <si>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</si>
  <si>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</si>
  <si>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</si>
  <si>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</si>
  <si>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</si>
  <si>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</si>
  <si>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</si>
  <si>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</si>
  <si>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</si>
  <si>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</si>
  <si>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</si>
  <si>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</si>
  <si>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</si>
  <si>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</si>
  <si>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</si>
  <si>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</si>
  <si>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</si>
  <si>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</si>
  <si>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</si>
  <si>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</si>
  <si>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</si>
  <si>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</si>
  <si>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</si>
  <si>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</si>
  <si>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</si>
  <si>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</si>
  <si>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</si>
  <si>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</si>
  <si>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</si>
  <si>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</si>
  <si>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</si>
  <si>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</si>
  <si>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</si>
  <si>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</si>
  <si>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</si>
  <si>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</si>
  <si>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</si>
  <si>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</si>
  <si>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</si>
  <si>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</si>
  <si>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</si>
  <si>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</si>
  <si>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</si>
  <si>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</si>
  <si>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</si>
  <si>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</si>
  <si>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</si>
  <si>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</si>
  <si>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</si>
  <si>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</si>
  <si>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</si>
  <si>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</si>
  <si>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</si>
  <si>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</si>
  <si>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</si>
  <si>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</si>
  <si>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</si>
  <si>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</si>
  <si>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</si>
  <si>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</si>
  <si>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</si>
  <si>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</si>
  <si>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</si>
  <si>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</si>
  <si>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</si>
  <si>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</si>
  <si>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</si>
  <si>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</si>
  <si>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</si>
  <si>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</si>
  <si>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</si>
  <si>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</si>
  <si>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</si>
  <si>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</si>
  <si>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</si>
  <si>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</si>
  <si>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</si>
  <si>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</si>
  <si>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</si>
  <si>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</si>
  <si>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</si>
  <si>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</si>
  <si>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</si>
  <si>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</si>
  <si>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</si>
  <si>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</si>
  <si>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</si>
  <si>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</si>
  <si>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</si>
  <si>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</si>
  <si>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</si>
  <si>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</si>
  <si>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</si>
  <si>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</si>
  <si>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</si>
  <si>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</si>
  <si>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</si>
  <si>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</si>
  <si>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</si>
  <si>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</si>
  <si>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</si>
  <si>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</si>
  <si>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</si>
  <si>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</si>
  <si>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</si>
  <si>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</si>
  <si>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</si>
  <si>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</si>
  <si>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</si>
  <si>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</si>
  <si>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</si>
  <si>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</si>
  <si>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</si>
  <si>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</si>
  <si>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</si>
  <si>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</si>
  <si>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</si>
  <si>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</si>
  <si>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</si>
  <si>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</si>
  <si>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</si>
  <si>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</si>
  <si>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</si>
  <si>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</si>
  <si>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</si>
  <si>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</si>
  <si>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</si>
  <si>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</si>
  <si>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</si>
  <si>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</si>
  <si>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</si>
  <si>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</si>
  <si>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</si>
  <si>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</si>
  <si>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</si>
  <si>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</si>
  <si>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</si>
  <si>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</si>
  <si>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</si>
  <si>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</si>
  <si>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</si>
  <si>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</si>
  <si>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</si>
  <si>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</si>
  <si>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</si>
  <si>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</si>
  <si>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</si>
  <si>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</si>
  <si>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</si>
  <si>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</si>
  <si>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</si>
  <si>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</si>
  <si>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</si>
  <si>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</si>
  <si>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</si>
  <si>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</si>
  <si>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</si>
  <si>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</si>
  <si>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</si>
  <si>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</si>
  <si>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</si>
  <si>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</si>
  <si>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</si>
  <si>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</si>
  <si>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</si>
  <si>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</si>
  <si>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</si>
  <si>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</si>
  <si>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</si>
  <si>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</si>
  <si>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</si>
  <si>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</si>
  <si>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</si>
  <si>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</si>
  <si>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</si>
  <si>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</si>
  <si>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</si>
  <si>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</si>
  <si>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</si>
  <si>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</si>
  <si>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</si>
  <si>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</si>
  <si>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</si>
  <si>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</si>
  <si>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</si>
  <si>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</si>
  <si>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</si>
  <si>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</si>
  <si>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</si>
  <si>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</si>
  <si>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</si>
  <si>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</si>
  <si>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</si>
  <si>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</si>
  <si>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</si>
  <si>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</si>
  <si>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</si>
  <si>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</si>
  <si>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</si>
  <si>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</si>
  <si>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</si>
  <si>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</si>
  <si>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</si>
  <si>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</si>
  <si>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</si>
  <si>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</si>
  <si>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</si>
  <si>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</si>
  <si>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</si>
  <si>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</si>
  <si>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</si>
  <si>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</si>
  <si>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</si>
  <si>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</si>
  <si>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</si>
  <si>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</si>
  <si>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</si>
  <si>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</si>
  <si>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</si>
  <si>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</si>
  <si>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</si>
  <si>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</si>
  <si>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</si>
  <si>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</si>
  <si>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</si>
  <si>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</si>
  <si>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</si>
  <si>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</si>
  <si>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</si>
  <si>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</si>
  <si>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</si>
  <si>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</si>
  <si>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</si>
  <si>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</si>
  <si>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</si>
  <si>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</si>
  <si>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</si>
  <si>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</si>
  <si>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</si>
  <si>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</si>
  <si>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</si>
  <si>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</si>
  <si>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</si>
  <si>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</si>
  <si>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</si>
  <si>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</si>
  <si>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</si>
  <si>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</si>
  <si>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</si>
  <si>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</si>
  <si>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</si>
  <si>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</si>
  <si>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</si>
  <si>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</si>
  <si>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</si>
  <si>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</si>
  <si>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</si>
  <si>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</si>
  <si>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</si>
  <si>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</si>
  <si>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</si>
  <si>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</si>
  <si>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</si>
  <si>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</si>
  <si>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</si>
  <si>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</si>
  <si>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</si>
  <si>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</si>
  <si>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</si>
  <si>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</si>
  <si>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</si>
  <si>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</si>
  <si>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</si>
  <si>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</si>
  <si>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</si>
  <si>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</si>
  <si>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</si>
  <si>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</si>
  <si>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</si>
  <si>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</si>
  <si>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</si>
  <si>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</si>
  <si>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</si>
  <si>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</si>
  <si>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</si>
  <si>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</si>
  <si>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</si>
  <si>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</si>
  <si>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</si>
  <si>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</si>
  <si>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</si>
  <si>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</si>
  <si>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</si>
  <si>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</si>
  <si>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</si>
  <si>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</si>
  <si>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</si>
  <si>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</si>
  <si>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</si>
  <si>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</si>
  <si>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</si>
  <si>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</si>
  <si>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</si>
  <si>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</si>
  <si>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</si>
  <si>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</si>
  <si>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</si>
  <si>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</si>
  <si>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</si>
  <si>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</si>
  <si>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</si>
  <si>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</si>
  <si>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</si>
  <si>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</si>
  <si>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</si>
  <si>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</si>
  <si>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</si>
  <si>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</si>
  <si>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</si>
  <si>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</si>
  <si>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</si>
  <si>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</si>
  <si>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</si>
  <si>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</si>
  <si>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</si>
  <si>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</si>
  <si>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</si>
  <si>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</si>
  <si>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</si>
  <si>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</si>
  <si>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</si>
  <si>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</si>
  <si>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</si>
  <si>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</si>
  <si>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</si>
  <si>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</si>
  <si>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</si>
  <si>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</si>
  <si>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</si>
  <si>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</si>
  <si>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</si>
  <si>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</si>
  <si>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</si>
  <si>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</si>
  <si>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</si>
  <si>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</si>
  <si>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</si>
  <si>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</si>
  <si>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</si>
  <si>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</si>
  <si>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</si>
  <si>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</si>
  <si>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</si>
  <si>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</si>
  <si>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</si>
  <si>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</si>
  <si>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</si>
  <si>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</si>
  <si>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</si>
  <si>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</si>
  <si>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</si>
  <si>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</si>
  <si>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</si>
  <si>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</si>
  <si>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</si>
  <si>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</si>
  <si>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</si>
  <si>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</si>
  <si>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</si>
  <si>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</si>
  <si>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</si>
  <si>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</si>
  <si>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</si>
  <si>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</si>
  <si>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</si>
  <si>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</si>
  <si>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</si>
  <si>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</si>
  <si>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</si>
  <si>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</si>
  <si>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</si>
  <si>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</si>
  <si>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</si>
  <si>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</si>
  <si>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</si>
  <si>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</si>
  <si>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</si>
  <si>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</si>
  <si>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</si>
  <si>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</si>
  <si>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</si>
  <si>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</si>
  <si>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</si>
  <si>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</si>
  <si>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</si>
  <si>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</si>
  <si>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</si>
  <si>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</si>
  <si>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</si>
  <si>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</si>
  <si>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</si>
  <si>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</si>
  <si>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</si>
  <si>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</si>
  <si>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</si>
  <si>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</si>
  <si>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</si>
  <si>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</si>
  <si>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</si>
  <si>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</si>
  <si>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</si>
  <si>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</si>
  <si>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</si>
  <si>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</si>
  <si>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</si>
  <si>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</si>
  <si>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</si>
  <si>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</si>
  <si>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</si>
  <si>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</si>
  <si>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</si>
  <si>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</si>
  <si>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</si>
  <si>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</si>
  <si>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</si>
  <si>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</si>
  <si>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</si>
  <si>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</si>
  <si>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</si>
  <si>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</si>
  <si>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</si>
  <si>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</si>
  <si>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</si>
  <si>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</si>
  <si>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</si>
  <si>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</si>
  <si>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</si>
  <si>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</si>
  <si>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</si>
  <si>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</si>
  <si>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</si>
  <si>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</si>
  <si>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</si>
  <si>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</si>
  <si>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</si>
  <si>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</si>
  <si>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</si>
  <si>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</si>
  <si>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</si>
  <si>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</si>
  <si>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</si>
  <si>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</si>
  <si>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</si>
  <si>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</si>
  <si>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</si>
  <si>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</si>
  <si>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</si>
  <si>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</si>
  <si>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</si>
  <si>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</si>
  <si>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</si>
  <si>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</si>
  <si>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</si>
  <si>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</si>
  <si>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</si>
  <si>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</si>
  <si>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</si>
  <si>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</si>
  <si>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</si>
  <si>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</si>
  <si>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</si>
  <si>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</si>
  <si>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</si>
  <si>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</si>
  <si>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</si>
  <si>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</si>
  <si>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</si>
  <si>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</si>
  <si>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</si>
  <si>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</si>
  <si>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</si>
  <si>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</si>
  <si>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</si>
  <si>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</si>
  <si>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</si>
  <si>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</si>
  <si>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</si>
  <si>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</si>
  <si>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</si>
  <si>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</si>
  <si>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</si>
  <si>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</si>
  <si>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</si>
  <si>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</si>
  <si>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</si>
  <si>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</si>
  <si>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</si>
  <si>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</si>
  <si>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</si>
  <si>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</si>
  <si>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</si>
  <si>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</si>
  <si>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</si>
  <si>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</si>
  <si>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</si>
  <si>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</si>
  <si>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</si>
  <si>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</si>
  <si>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</si>
  <si>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</si>
  <si>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</si>
  <si>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</si>
  <si>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</si>
  <si>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</si>
  <si>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</si>
  <si>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</si>
  <si>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</si>
  <si>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</si>
  <si>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</si>
  <si>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</si>
  <si>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</si>
  <si>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</si>
  <si>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</si>
  <si>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</si>
  <si>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</si>
  <si>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</si>
  <si>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</si>
  <si>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</si>
  <si>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</si>
  <si>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</si>
  <si>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</si>
  <si>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</si>
  <si>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</si>
  <si>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</si>
  <si>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</si>
  <si>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</si>
  <si>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</si>
  <si>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</si>
  <si>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</si>
  <si>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</si>
  <si>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</si>
  <si>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</si>
  <si>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</si>
  <si>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</si>
  <si>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</si>
  <si>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</si>
  <si>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</si>
  <si>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</si>
  <si>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</si>
  <si>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</si>
  <si>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</si>
  <si>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</si>
  <si>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</si>
  <si>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</si>
  <si>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</si>
  <si>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</si>
  <si>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</si>
  <si>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</si>
  <si>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</si>
  <si>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</si>
  <si>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</si>
  <si>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</si>
  <si>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</si>
  <si>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</si>
  <si>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</si>
  <si>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</si>
  <si>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</si>
  <si>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</si>
  <si>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</si>
  <si>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</si>
  <si>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</si>
  <si>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</si>
  <si>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</si>
  <si>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</si>
  <si>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</si>
  <si>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</si>
  <si>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</si>
  <si>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</si>
  <si>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</si>
  <si>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</si>
  <si>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</si>
  <si>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</si>
  <si>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</si>
  <si>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</si>
  <si>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</si>
  <si>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</si>
  <si>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</si>
  <si>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</si>
  <si>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</si>
  <si>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</si>
  <si>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</si>
  <si>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</si>
  <si>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</si>
  <si>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</si>
  <si>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</si>
  <si>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</si>
  <si>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</si>
  <si>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</si>
  <si>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</si>
  <si>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</si>
  <si>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</si>
  <si>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</si>
  <si>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</si>
  <si>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</si>
  <si>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</si>
  <si>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</si>
  <si>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</si>
  <si>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</si>
  <si>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</si>
  <si>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</si>
  <si>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</si>
  <si>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</si>
  <si>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</si>
  <si>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</si>
  <si>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</si>
  <si>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</si>
  <si>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</si>
  <si>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</si>
  <si>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</si>
  <si>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</si>
  <si>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</si>
  <si>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</si>
  <si>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</si>
  <si>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</si>
  <si>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</si>
  <si>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</si>
  <si>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</si>
  <si>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</si>
  <si>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</si>
  <si>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</si>
  <si>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</si>
  <si>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</si>
  <si>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</si>
  <si>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</si>
  <si>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</si>
  <si>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</si>
  <si>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</si>
  <si>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</si>
  <si>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</si>
  <si>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</si>
  <si>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</si>
  <si>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</si>
  <si>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</si>
  <si>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</si>
  <si>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</si>
  <si>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</si>
  <si>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</si>
  <si>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</si>
  <si>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</si>
  <si>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</si>
  <si>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</si>
  <si>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</si>
  <si>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</si>
  <si>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</si>
  <si>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</si>
  <si>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</si>
  <si>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</si>
  <si>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</si>
  <si>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</si>
  <si>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</si>
  <si>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</si>
  <si>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</si>
  <si>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</si>
  <si>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</si>
  <si>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</si>
  <si>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</si>
  <si>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</si>
  <si>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</si>
  <si>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</si>
  <si>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</si>
  <si>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</si>
  <si>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</si>
  <si>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</si>
  <si>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</si>
  <si>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</si>
  <si>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</si>
  <si>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</si>
  <si>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</si>
  <si>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</si>
  <si>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</si>
  <si>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</si>
  <si>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</si>
  <si>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</si>
  <si>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</si>
  <si>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</si>
  <si>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</si>
  <si>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</si>
  <si>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</si>
  <si>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</si>
  <si>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</si>
  <si>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</si>
  <si>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</si>
  <si>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</si>
  <si>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</si>
  <si>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</si>
  <si>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</si>
  <si>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</si>
  <si>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</si>
  <si>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</si>
  <si>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</si>
  <si>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</si>
  <si>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</si>
  <si>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</si>
  <si>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</si>
  <si>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</si>
  <si>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</si>
  <si>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</si>
  <si>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</si>
  <si>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</si>
  <si>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</si>
  <si>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</si>
  <si>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</si>
  <si>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</si>
  <si>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</si>
  <si>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</si>
  <si>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</si>
  <si>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</si>
  <si>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</si>
  <si>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</si>
  <si>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</si>
  <si>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</si>
  <si>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</si>
  <si>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</si>
  <si>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</si>
  <si>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</si>
  <si>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</si>
  <si>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</si>
  <si>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</si>
  <si>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</si>
  <si>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</si>
  <si>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</si>
  <si>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</si>
  <si>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</si>
  <si>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</si>
  <si>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</si>
  <si>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</si>
  <si>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</si>
  <si>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</si>
  <si>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</si>
  <si>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</si>
  <si>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</si>
  <si>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</si>
  <si>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</si>
  <si>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</si>
  <si>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</si>
  <si>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</si>
  <si>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</si>
  <si>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</si>
  <si>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</si>
  <si>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</si>
  <si>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</si>
  <si>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</si>
  <si>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</si>
  <si>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</si>
  <si>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</si>
  <si>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</si>
  <si>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</si>
  <si>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</si>
  <si>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</si>
  <si>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</si>
  <si>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</si>
  <si>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</si>
  <si>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</si>
  <si>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</si>
  <si>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</si>
  <si>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</si>
  <si>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</si>
  <si>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</si>
  <si>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</si>
  <si>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</si>
  <si>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</si>
  <si>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</si>
  <si>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</si>
  <si>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</si>
  <si>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</si>
  <si>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</si>
  <si>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</si>
  <si>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</si>
  <si>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</si>
  <si>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</si>
  <si>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</si>
  <si>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</si>
  <si>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</si>
  <si>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</si>
  <si>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</si>
  <si>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</si>
  <si>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</si>
  <si>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</si>
  <si>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</si>
  <si>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</si>
  <si>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</si>
  <si>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</si>
  <si>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</si>
  <si>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</si>
  <si>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</si>
  <si>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</si>
  <si>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</si>
  <si>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</si>
  <si>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</si>
  <si>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</si>
  <si>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</si>
  <si>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</si>
  <si>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</si>
  <si>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</si>
  <si>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</si>
  <si>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</si>
  <si>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</si>
  <si>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</si>
  <si>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</si>
  <si>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</si>
  <si>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</si>
  <si>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</si>
  <si>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</si>
  <si>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</si>
  <si>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</si>
  <si>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</si>
  <si>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</si>
  <si>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</si>
  <si>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</si>
  <si>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</si>
  <si>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</si>
  <si>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</si>
  <si>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</si>
  <si>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</si>
  <si>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</si>
  <si>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</si>
  <si>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</si>
  <si>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</si>
  <si>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</si>
  <si>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</si>
  <si>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</si>
  <si>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</si>
  <si>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</si>
  <si>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</si>
  <si>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</si>
  <si>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</si>
  <si>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</si>
  <si>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</si>
  <si>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</si>
  <si>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</si>
  <si>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</si>
  <si>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</si>
  <si>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</si>
  <si>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</si>
  <si>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</si>
  <si>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</si>
  <si>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</si>
  <si>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</si>
  <si>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</si>
  <si>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</si>
  <si>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</si>
  <si>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</si>
  <si>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</si>
  <si>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</si>
  <si>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</si>
  <si>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</si>
  <si>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</si>
  <si>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</si>
  <si>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</si>
  <si>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</si>
  <si>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</si>
  <si>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</si>
  <si>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</si>
  <si>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</si>
  <si>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</si>
  <si>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</si>
  <si>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</si>
  <si>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</si>
  <si>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</si>
  <si>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</si>
  <si>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</si>
  <si>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</si>
  <si>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</si>
  <si>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</si>
  <si>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</si>
  <si>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</si>
  <si>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</si>
  <si>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</si>
  <si>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</si>
  <si>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</si>
  <si>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</si>
  <si>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</si>
  <si>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</si>
  <si>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</si>
  <si>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</si>
  <si>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</si>
  <si>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</si>
  <si>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</si>
  <si>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</si>
  <si>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</si>
  <si>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</si>
  <si>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</si>
  <si>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</si>
  <si>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</si>
  <si>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</si>
  <si>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</si>
  <si>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</si>
  <si>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</si>
  <si>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</si>
  <si>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</si>
  <si>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</si>
  <si>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</si>
  <si>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</si>
  <si>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</si>
  <si>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</si>
  <si>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</si>
  <si>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</si>
  <si>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</si>
  <si>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</si>
  <si>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</si>
  <si>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</si>
  <si>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</si>
  <si>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</si>
  <si>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</si>
  <si>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</si>
  <si>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</si>
  <si>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</si>
  <si>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</si>
  <si>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</si>
  <si>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</si>
  <si>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</si>
  <si>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</si>
  <si>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</si>
  <si>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</si>
  <si>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</si>
  <si>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</si>
  <si>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</si>
  <si>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</si>
  <si>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</si>
  <si>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</si>
  <si>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</si>
  <si>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</si>
  <si>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</si>
  <si>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</si>
  <si>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</si>
  <si>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</si>
  <si>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</si>
  <si>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</si>
  <si>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</si>
  <si>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</si>
  <si>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</si>
  <si>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</si>
  <si>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</si>
  <si>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</si>
  <si>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</si>
  <si>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</si>
  <si>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</si>
  <si>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</si>
  <si>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</si>
  <si>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</si>
  <si>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</si>
  <si>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</si>
  <si>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</si>
  <si>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</si>
  <si>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</si>
  <si>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</si>
  <si>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</si>
  <si>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</si>
  <si>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</si>
  <si>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</si>
  <si>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</si>
  <si>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</si>
  <si>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</si>
  <si>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</si>
  <si>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</si>
  <si>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</si>
  <si>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</si>
  <si>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</si>
  <si>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</si>
  <si>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</si>
  <si>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</si>
  <si>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</si>
  <si>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</si>
  <si>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</si>
  <si>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</si>
  <si>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</si>
  <si>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</si>
  <si>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</si>
  <si>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</si>
  <si>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</si>
  <si>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</si>
  <si>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</si>
  <si>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</si>
  <si>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</si>
  <si>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</si>
  <si>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</si>
  <si>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</si>
  <si>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</si>
  <si>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</si>
  <si>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</si>
  <si>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</si>
  <si>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</si>
  <si>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</si>
  <si>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</si>
  <si>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</si>
  <si>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</si>
  <si>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</si>
  <si>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</si>
  <si>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</si>
  <si>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</si>
  <si>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</si>
  <si>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</si>
  <si>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</si>
  <si>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</si>
  <si>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</si>
  <si>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</si>
  <si>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</si>
  <si>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</si>
  <si>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</si>
  <si>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</si>
  <si>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</si>
  <si>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</si>
  <si>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</si>
  <si>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</si>
  <si>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</si>
  <si>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</si>
  <si>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</si>
  <si>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</si>
  <si>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</si>
  <si>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</si>
  <si>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</si>
  <si>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</si>
  <si>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</si>
  <si>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</si>
  <si>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</si>
  <si>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</si>
  <si>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</si>
  <si>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</si>
  <si>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</si>
  <si>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</si>
  <si>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</si>
  <si>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</si>
  <si>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</si>
  <si>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</si>
  <si>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</si>
  <si>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</si>
  <si>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</si>
  <si>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</si>
  <si>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</si>
  <si>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</si>
  <si>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</si>
  <si>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</si>
  <si>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</si>
  <si>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</si>
  <si>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</si>
  <si>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</si>
  <si>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</si>
  <si>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</si>
  <si>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</si>
  <si>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</si>
  <si>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</si>
  <si>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</si>
  <si>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</si>
  <si>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</si>
  <si>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</si>
  <si>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</si>
  <si>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</si>
  <si>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</si>
  <si>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</si>
  <si>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</si>
  <si>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</si>
  <si>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</si>
  <si>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</si>
  <si>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</si>
  <si>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</si>
  <si>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</si>
  <si>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</si>
  <si>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</si>
  <si>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</si>
  <si>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</si>
  <si>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</si>
  <si>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</si>
  <si>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</si>
  <si>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</si>
  <si>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</si>
  <si>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</si>
  <si>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</si>
  <si>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</si>
  <si>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</si>
  <si>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</si>
  <si>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</si>
  <si>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</si>
  <si>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</si>
  <si>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</si>
  <si>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</si>
  <si>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</si>
  <si>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</si>
  <si>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</si>
  <si>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</si>
  <si>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</si>
  <si>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</si>
  <si>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</si>
  <si>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</si>
  <si>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</si>
  <si>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</si>
  <si>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</si>
  <si>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</si>
  <si>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</si>
  <si>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</si>
  <si>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</si>
  <si>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</si>
  <si>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</si>
  <si>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</si>
  <si>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</si>
  <si>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</si>
  <si>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</si>
  <si>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</si>
  <si>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</si>
  <si>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</si>
  <si>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</si>
  <si>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</si>
  <si>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</si>
  <si>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</si>
  <si>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</si>
  <si>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</si>
  <si>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</si>
  <si>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</si>
  <si>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</si>
  <si>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</si>
  <si>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</si>
  <si>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</si>
  <si>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</si>
  <si>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</si>
  <si>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</si>
  <si>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</si>
  <si>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</si>
  <si>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</si>
  <si>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</si>
  <si>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</si>
  <si>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</si>
  <si>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</si>
  <si>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</si>
  <si>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</si>
  <si>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</si>
  <si>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</si>
  <si>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</si>
  <si>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</si>
  <si>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</si>
  <si>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</si>
  <si>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</si>
  <si>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</si>
  <si>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</si>
  <si>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</si>
  <si>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</si>
  <si>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</si>
  <si>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</si>
  <si>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</si>
  <si>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</si>
  <si>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</si>
  <si>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</si>
  <si>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</si>
  <si>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</si>
  <si>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</si>
  <si>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</si>
  <si>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</si>
  <si>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</si>
  <si>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</si>
  <si>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</si>
  <si>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</si>
  <si>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</si>
  <si>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</si>
  <si>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</si>
  <si>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</si>
  <si>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</si>
  <si>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</si>
  <si>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</si>
  <si>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</si>
  <si>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</si>
  <si>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</si>
  <si>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</si>
  <si>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</si>
  <si>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</si>
  <si>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</si>
  <si>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</si>
  <si>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</si>
  <si>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</si>
  <si>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</si>
  <si>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</si>
  <si>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</si>
  <si>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</si>
  <si>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</si>
  <si>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</si>
  <si>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</si>
  <si>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</si>
  <si>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</si>
  <si>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</si>
  <si>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</si>
  <si>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</si>
  <si>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</si>
  <si>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</si>
  <si>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</si>
  <si>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</si>
  <si>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</si>
  <si>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</si>
  <si>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</si>
  <si>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</si>
  <si>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</si>
  <si>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</si>
  <si>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</si>
  <si>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</si>
  <si>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</si>
  <si>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</si>
  <si>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</si>
  <si>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</si>
  <si>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</si>
  <si>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</si>
  <si>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</si>
  <si>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</si>
  <si>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</si>
  <si>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</si>
  <si>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</si>
  <si>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</si>
  <si>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</si>
  <si>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</si>
  <si>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</si>
  <si>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</si>
  <si>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</si>
  <si>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</si>
  <si>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</si>
  <si>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</si>
  <si>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</si>
  <si>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</si>
  <si>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</si>
  <si>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</si>
  <si>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</si>
  <si>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</si>
  <si>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</si>
  <si>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</si>
  <si>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</si>
  <si>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</si>
  <si>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</si>
  <si>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</si>
  <si>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</si>
  <si>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</si>
  <si>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</si>
  <si>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</si>
  <si>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</si>
  <si>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</si>
  <si>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</si>
  <si>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</si>
  <si>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</si>
  <si>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</si>
  <si>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</si>
  <si>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</si>
  <si>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</si>
  <si>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</si>
  <si>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</si>
  <si>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</si>
  <si>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</si>
  <si>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</si>
  <si>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</si>
  <si>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</si>
  <si>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</si>
  <si>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</si>
  <si>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</si>
  <si>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</si>
  <si>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</si>
  <si>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</si>
  <si>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</si>
  <si>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</si>
  <si>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</si>
  <si>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</si>
  <si>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</si>
  <si>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</si>
  <si>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</si>
  <si>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</si>
  <si>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</si>
  <si>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</si>
  <si>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</si>
  <si>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</si>
  <si>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</si>
  <si>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</si>
  <si>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</si>
  <si>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</si>
  <si>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</si>
  <si>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</si>
  <si>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</si>
  <si>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</si>
  <si>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</si>
  <si>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</si>
  <si>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</si>
  <si>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</si>
  <si>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</si>
  <si>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</si>
  <si>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</si>
  <si>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</si>
  <si>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</si>
  <si>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</si>
  <si>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</si>
  <si>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</si>
  <si>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</si>
  <si>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</si>
  <si>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</si>
  <si>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</si>
  <si>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</si>
  <si>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</si>
  <si>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</si>
  <si>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</si>
  <si>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</si>
  <si>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</si>
  <si>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</si>
  <si>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</si>
  <si>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</si>
  <si>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</si>
  <si>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</si>
  <si>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</si>
  <si>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</si>
  <si>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</si>
  <si>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</si>
  <si>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</si>
  <si>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</si>
  <si>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</si>
  <si>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</si>
  <si>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</si>
  <si>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</si>
  <si>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</si>
  <si>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</si>
  <si>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</si>
  <si>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</si>
  <si>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</si>
  <si>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</si>
  <si>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</si>
  <si>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</si>
  <si>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</si>
  <si>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</si>
  <si>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</si>
  <si>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</si>
  <si>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</si>
  <si>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</si>
  <si>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</si>
  <si>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</si>
  <si>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</si>
  <si>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</si>
  <si>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</si>
  <si>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</si>
  <si>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</si>
  <si>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</si>
  <si>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</si>
  <si>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</si>
  <si>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</si>
  <si>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</si>
  <si>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</si>
  <si>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</si>
  <si>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</si>
  <si>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</si>
  <si>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</si>
  <si>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</si>
  <si>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</si>
  <si>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</si>
  <si>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</si>
  <si>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</si>
  <si>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</si>
  <si>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</si>
  <si>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</si>
  <si>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</si>
  <si>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</si>
  <si>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</si>
  <si>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</si>
  <si>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</si>
  <si>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</si>
  <si>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</si>
  <si>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</si>
  <si>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</si>
  <si>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</si>
  <si>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</si>
  <si>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</si>
  <si>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</si>
  <si>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</si>
  <si>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</si>
  <si>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</si>
  <si>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</si>
  <si>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</si>
  <si>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</si>
  <si>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</si>
  <si>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</si>
  <si>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</si>
  <si>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</si>
  <si>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</si>
  <si>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</si>
  <si>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</si>
  <si>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</si>
  <si>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</si>
  <si>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</si>
  <si>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</si>
  <si>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</si>
  <si>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</si>
  <si>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</si>
  <si>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</si>
  <si>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</si>
  <si>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</si>
  <si>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</si>
  <si>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</si>
  <si>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</si>
  <si>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</si>
  <si>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</si>
  <si>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</si>
  <si>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</si>
  <si>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</si>
  <si>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</si>
  <si>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</si>
  <si>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</si>
  <si>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</si>
  <si>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</si>
  <si>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</si>
  <si>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</si>
  <si>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</si>
  <si>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</si>
  <si>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</si>
  <si>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</si>
  <si>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</si>
  <si>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</si>
  <si>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</si>
  <si>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</si>
  <si>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</si>
  <si>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</si>
  <si>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</si>
  <si>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</si>
  <si>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</si>
  <si>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</si>
  <si>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</si>
  <si>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</si>
  <si>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</si>
  <si>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</si>
  <si>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</si>
  <si>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</si>
  <si>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</si>
  <si>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</si>
  <si>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</si>
  <si>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</si>
  <si>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</si>
  <si>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</si>
  <si>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</si>
  <si>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</si>
  <si>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</si>
  <si>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</si>
  <si>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</si>
  <si>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</si>
  <si>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</si>
  <si>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</si>
  <si>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</si>
  <si>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</si>
  <si>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</si>
  <si>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</si>
  <si>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</si>
  <si>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</si>
  <si>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</si>
  <si>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</si>
  <si>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</si>
  <si>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</si>
  <si>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</si>
  <si>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</si>
  <si>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</si>
  <si>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</si>
  <si>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</si>
  <si>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</si>
  <si>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</si>
  <si>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</si>
  <si>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</si>
  <si>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</si>
  <si>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</si>
  <si>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</si>
  <si>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</si>
  <si>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</si>
  <si>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</si>
  <si>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</si>
  <si>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</si>
  <si>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</si>
  <si>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</si>
  <si>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</si>
  <si>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</si>
  <si>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</si>
  <si>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</si>
  <si>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</si>
  <si>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</si>
  <si>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</si>
  <si>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</si>
  <si>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</si>
  <si>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</si>
  <si>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</si>
  <si>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</si>
  <si>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</si>
  <si>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</si>
  <si>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</si>
  <si>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</si>
  <si>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</si>
  <si>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</si>
  <si>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</si>
  <si>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</si>
  <si>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</si>
  <si>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</si>
  <si>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</si>
  <si>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</si>
  <si>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</si>
  <si>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</si>
  <si>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</si>
  <si>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</si>
  <si>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</si>
  <si>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</si>
  <si>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</si>
  <si>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</si>
  <si>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</si>
  <si>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</si>
  <si>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</si>
  <si>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</si>
  <si>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</si>
  <si>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</si>
  <si>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</si>
  <si>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</si>
  <si>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</si>
  <si>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</si>
  <si>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</si>
  <si>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</si>
  <si>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</si>
  <si>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</si>
  <si>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</si>
  <si>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</si>
  <si>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</si>
  <si>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</si>
  <si>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</si>
  <si>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</si>
  <si>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</si>
  <si>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</si>
  <si>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</si>
  <si>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</si>
  <si>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</si>
  <si>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</si>
  <si>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</si>
  <si>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</si>
  <si>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</si>
  <si>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</si>
  <si>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</si>
  <si>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</si>
  <si>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</si>
  <si>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</si>
  <si>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</si>
  <si>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</si>
  <si>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</si>
  <si>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</si>
  <si>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</si>
  <si>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</si>
  <si>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</si>
  <si>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</si>
  <si>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</si>
  <si>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</si>
  <si>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</si>
  <si>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</si>
  <si>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</si>
  <si>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</si>
  <si>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</si>
  <si>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</si>
  <si>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</si>
  <si>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</si>
  <si>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</si>
  <si>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</si>
  <si>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</si>
  <si>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</si>
  <si>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</si>
  <si>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</si>
  <si>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</si>
  <si>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</si>
  <si>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</si>
  <si>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</si>
  <si>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</si>
  <si>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</si>
  <si>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</si>
  <si>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</si>
  <si>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</si>
  <si>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</si>
  <si>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</si>
  <si>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</si>
  <si>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</si>
  <si>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</si>
  <si>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</si>
  <si>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</si>
  <si>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</si>
  <si>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</si>
  <si>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</si>
  <si>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</si>
  <si>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</si>
  <si>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</si>
  <si>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</si>
  <si>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</si>
  <si>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</si>
  <si>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</si>
  <si>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</si>
  <si>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</si>
  <si>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</si>
  <si>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</si>
  <si>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</si>
  <si>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</si>
  <si>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</si>
  <si>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</si>
  <si>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</si>
  <si>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</si>
  <si>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</si>
  <si>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</si>
  <si>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</si>
  <si>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</si>
  <si>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</si>
  <si>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</si>
  <si>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</si>
  <si>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</si>
  <si>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</si>
  <si>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</si>
  <si>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</si>
  <si>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</si>
  <si>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</si>
  <si>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</si>
  <si>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</si>
  <si>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</si>
  <si>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</si>
  <si>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</si>
  <si>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</si>
  <si>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</si>
  <si>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</si>
  <si>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</si>
  <si>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</si>
  <si>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</si>
  <si>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</si>
  <si>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</si>
  <si>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</si>
  <si>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</si>
  <si>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</si>
  <si>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</si>
  <si>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</si>
  <si>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</si>
  <si>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</si>
  <si>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</si>
  <si>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</si>
  <si>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</si>
  <si>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</si>
  <si>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</si>
  <si>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</si>
  <si>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</si>
  <si>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</si>
  <si>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</si>
  <si>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</si>
  <si>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</si>
  <si>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</si>
  <si>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</si>
  <si>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</si>
  <si>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</si>
  <si>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</si>
  <si>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</si>
  <si>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</si>
  <si>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</si>
  <si>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</si>
  <si>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</si>
  <si>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</si>
  <si>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</si>
  <si>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</si>
  <si>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</si>
  <si>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</si>
  <si>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</si>
  <si>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</si>
  <si>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</si>
  <si>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</si>
  <si>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</si>
  <si>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</si>
  <si>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</si>
  <si>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</si>
  <si>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</si>
  <si>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</si>
  <si>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</si>
  <si>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</si>
  <si>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</si>
  <si>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</si>
  <si>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</si>
  <si>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</si>
  <si>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</si>
  <si>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</si>
  <si>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</si>
  <si>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</si>
  <si>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</si>
  <si>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</si>
  <si>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</si>
  <si>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</si>
  <si>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</si>
  <si>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</si>
  <si>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</si>
  <si>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</si>
  <si>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</si>
  <si>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</si>
  <si>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</si>
  <si>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</si>
  <si>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</si>
  <si>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</si>
  <si>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</si>
  <si>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</si>
  <si>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</si>
  <si>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</si>
  <si>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</si>
  <si>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</si>
  <si>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</si>
  <si>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</si>
  <si>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</si>
  <si>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</si>
  <si>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</si>
  <si>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</si>
  <si>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</si>
  <si>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</si>
  <si>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</si>
  <si>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</si>
  <si>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</si>
  <si>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</si>
  <si>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</si>
  <si>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</si>
  <si>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</si>
  <si>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</si>
  <si>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</si>
  <si>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</si>
  <si>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</si>
  <si>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</si>
  <si>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</si>
  <si>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</si>
  <si>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</si>
  <si>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</si>
  <si>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</si>
  <si>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</si>
  <si>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</si>
  <si>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</si>
  <si>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</si>
  <si>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</si>
  <si>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</si>
  <si>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</si>
  <si>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</si>
  <si>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</si>
  <si>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</si>
  <si>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</si>
  <si>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</si>
  <si>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</si>
  <si>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</si>
  <si>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</si>
  <si>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</si>
  <si>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</si>
  <si>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</si>
  <si>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</si>
  <si>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</si>
  <si>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</si>
  <si>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</si>
  <si>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</si>
  <si>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</si>
  <si>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</si>
  <si>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</si>
  <si>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</si>
  <si>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</si>
  <si>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</si>
  <si>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</si>
  <si>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</si>
  <si>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</si>
  <si>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</si>
  <si>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</si>
  <si>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</si>
  <si>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</si>
  <si>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</si>
  <si>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</si>
  <si>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</si>
  <si>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</si>
  <si>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</si>
  <si>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</si>
  <si>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</si>
  <si>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</si>
  <si>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</si>
  <si>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</si>
  <si>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</si>
  <si>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</si>
  <si>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</si>
  <si>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</si>
  <si>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</si>
  <si>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</si>
  <si>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</si>
  <si>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</si>
  <si>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</si>
  <si>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</si>
  <si>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</si>
  <si>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</si>
  <si>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</si>
  <si>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</si>
  <si>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</si>
  <si>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</si>
  <si>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</si>
  <si>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</si>
  <si>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</si>
  <si>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</si>
  <si>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</si>
  <si>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</si>
  <si>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</si>
  <si>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</si>
  <si>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</si>
  <si>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</si>
  <si>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</si>
  <si>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</si>
  <si>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</si>
  <si>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</si>
  <si>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</si>
  <si>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</si>
  <si>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</si>
  <si>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</si>
  <si>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</si>
  <si>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</si>
  <si>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</si>
  <si>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</si>
  <si>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</si>
  <si>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</si>
  <si>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</si>
  <si>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</si>
  <si>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</si>
  <si>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</si>
  <si>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</si>
  <si>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</si>
  <si>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</si>
  <si>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</si>
  <si>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</si>
  <si>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</si>
  <si>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</si>
  <si>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</si>
  <si>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</si>
  <si>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</si>
  <si>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</si>
  <si>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</si>
  <si>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</si>
  <si>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</si>
  <si>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</si>
  <si>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</si>
  <si>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</si>
  <si>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</si>
  <si>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</si>
  <si>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</si>
  <si>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</si>
  <si>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</si>
  <si>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</si>
  <si>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</si>
  <si>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</si>
  <si>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</si>
  <si>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</si>
  <si>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</si>
  <si>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</si>
  <si>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</si>
  <si>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</si>
  <si>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</si>
  <si>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</si>
  <si>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</si>
  <si>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</si>
  <si>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</si>
  <si>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</si>
  <si>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</si>
  <si>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</si>
  <si>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</si>
  <si>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</si>
  <si>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</si>
  <si>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</si>
  <si>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</si>
  <si>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</si>
  <si>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</si>
  <si>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</si>
  <si>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</si>
  <si>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</si>
  <si>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</si>
  <si>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</si>
  <si>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</si>
  <si>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</si>
  <si>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</si>
  <si>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</si>
  <si>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</si>
  <si>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</si>
  <si>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</si>
  <si>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</si>
  <si>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</si>
  <si>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</si>
  <si>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</si>
  <si>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</si>
  <si>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</si>
  <si>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</si>
  <si>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</si>
  <si>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</si>
  <si>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</si>
  <si>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</si>
  <si>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</si>
  <si>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</si>
  <si>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</si>
  <si>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</si>
  <si>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</si>
  <si>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</si>
  <si>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</si>
  <si>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</si>
  <si>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</si>
  <si>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</si>
  <si>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</si>
  <si>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</si>
  <si>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</si>
  <si>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</si>
  <si>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</si>
  <si>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</si>
  <si>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</si>
  <si>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</si>
  <si>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</si>
  <si>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</si>
  <si>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</si>
  <si>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</si>
  <si>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</si>
  <si>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</si>
  <si>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</si>
  <si>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</si>
  <si>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</si>
  <si>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</si>
  <si>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</si>
  <si>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</si>
  <si>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</si>
  <si>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</si>
  <si>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</si>
  <si>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</si>
  <si>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</si>
  <si>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</si>
  <si>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</si>
  <si>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</si>
  <si>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</si>
  <si>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</si>
  <si>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</si>
  <si>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</si>
  <si>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</si>
  <si>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</si>
  <si>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</si>
  <si>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</si>
  <si>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</si>
  <si>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</si>
  <si>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</si>
  <si>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</si>
  <si>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</si>
  <si>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</si>
  <si>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</si>
  <si>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</si>
  <si>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</si>
  <si>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</si>
  <si>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</si>
  <si>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</si>
  <si>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</si>
  <si>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</si>
  <si>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</si>
  <si>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</si>
  <si>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</si>
  <si>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</si>
  <si>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</si>
  <si>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</si>
  <si>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</si>
  <si>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</si>
  <si>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</si>
  <si>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</si>
  <si>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</si>
  <si>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</si>
  <si>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</si>
  <si>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</si>
  <si>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</si>
  <si>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</si>
  <si>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</si>
  <si>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</si>
  <si>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</si>
  <si>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</si>
  <si>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</si>
  <si>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</si>
  <si>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</si>
  <si>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</si>
  <si>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</si>
  <si>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</si>
  <si>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</si>
  <si>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</si>
  <si>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</si>
  <si>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</si>
  <si>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</si>
  <si>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</si>
  <si>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</si>
  <si>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</si>
  <si>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</si>
  <si>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</si>
  <si>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</si>
  <si>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</si>
  <si>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</si>
  <si>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</si>
  <si>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</si>
  <si>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</si>
  <si>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</si>
  <si>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</si>
  <si>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</si>
  <si>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</si>
  <si>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</si>
  <si>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</si>
  <si>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</si>
  <si>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</si>
  <si>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</si>
  <si>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</si>
  <si>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</si>
  <si>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</si>
  <si>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</si>
  <si>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</si>
  <si>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</si>
  <si>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</si>
  <si>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</si>
  <si>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</si>
  <si>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</si>
  <si>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</si>
  <si>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</si>
  <si>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</si>
  <si>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</si>
  <si>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</si>
  <si>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</si>
  <si>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</si>
  <si>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</si>
  <si>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</si>
  <si>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</si>
  <si>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</si>
  <si>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</si>
  <si>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</si>
  <si>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</si>
  <si>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</si>
  <si>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</si>
  <si>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</si>
  <si>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</si>
  <si>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</si>
  <si>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</si>
  <si>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</si>
  <si>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</si>
  <si>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</si>
  <si>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</si>
  <si>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</si>
  <si>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</si>
  <si>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</si>
  <si>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</si>
  <si>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</si>
  <si>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</si>
  <si>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</si>
  <si>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</si>
  <si>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</si>
  <si>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</si>
  <si>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</si>
  <si>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</si>
  <si>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</si>
  <si>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</si>
  <si>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</si>
  <si>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</si>
  <si>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</si>
  <si>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</si>
  <si>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</si>
  <si>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</si>
  <si>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</si>
  <si>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</si>
  <si>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</si>
  <si>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</si>
  <si>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</si>
  <si>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</si>
  <si>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</si>
  <si>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</si>
  <si>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</si>
  <si>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</si>
  <si>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</si>
  <si>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</si>
  <si>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</si>
  <si>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</si>
  <si>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</si>
  <si>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</si>
  <si>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</si>
  <si>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</si>
  <si>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</si>
  <si>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</si>
  <si>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</si>
  <si>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</si>
  <si>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</si>
  <si>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</si>
  <si>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</si>
  <si>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</si>
  <si>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</si>
  <si>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</si>
  <si>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</si>
  <si>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</si>
  <si>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</si>
  <si>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</si>
  <si>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</si>
  <si>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</si>
  <si>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</si>
  <si>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</si>
  <si>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</si>
  <si>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</si>
  <si>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</si>
  <si>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</si>
  <si>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</si>
  <si>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</si>
  <si>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</si>
  <si>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</si>
  <si>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</si>
  <si>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</si>
  <si>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</si>
  <si>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</si>
  <si>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</si>
  <si>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</si>
  <si>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</si>
  <si>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</si>
  <si>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</si>
  <si>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</si>
  <si>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</si>
  <si>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</si>
  <si>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</si>
  <si>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</si>
  <si>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</si>
  <si>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</si>
  <si>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</si>
  <si>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</si>
  <si>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</si>
  <si>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</si>
  <si>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</si>
  <si>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</si>
  <si>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</si>
  <si>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</si>
  <si>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</si>
  <si>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</si>
  <si>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</si>
  <si>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</si>
  <si>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</si>
  <si>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</si>
  <si>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</si>
  <si>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</si>
  <si>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</si>
  <si>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</si>
  <si>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</si>
  <si>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</si>
  <si>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</si>
  <si>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</si>
  <si>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</si>
  <si>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</si>
  <si>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</si>
  <si>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</si>
  <si>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</si>
  <si>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</si>
  <si>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</si>
  <si>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</si>
  <si>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</si>
  <si>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</si>
  <si>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</si>
  <si>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</si>
  <si>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</si>
  <si>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</si>
  <si>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</si>
  <si>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</si>
  <si>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</si>
  <si>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</si>
  <si>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</si>
  <si>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</si>
  <si>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</si>
  <si>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</si>
  <si>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</si>
  <si>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</si>
  <si>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</si>
  <si>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</si>
  <si>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</si>
  <si>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</si>
  <si>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</si>
  <si>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</si>
  <si>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</si>
  <si>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</si>
  <si>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</si>
  <si>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</si>
  <si>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</si>
  <si>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</si>
  <si>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</si>
  <si>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</si>
  <si>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</si>
  <si>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</si>
  <si>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</si>
  <si>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</si>
  <si>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</si>
  <si>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</si>
  <si>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</si>
  <si>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</si>
  <si>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</si>
  <si>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</si>
  <si>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</si>
  <si>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</si>
  <si>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</si>
  <si>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</si>
  <si>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</si>
  <si>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</si>
  <si>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</si>
  <si>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</si>
  <si>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</si>
  <si>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</si>
  <si>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</si>
  <si>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</si>
  <si>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</si>
  <si>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</si>
  <si>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</si>
  <si>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</si>
  <si>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</si>
  <si>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</si>
  <si>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</si>
  <si>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</si>
  <si>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</si>
  <si>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</si>
  <si>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</si>
  <si>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</si>
  <si>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</si>
  <si>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</si>
  <si>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</si>
  <si>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</si>
  <si>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</si>
  <si>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</si>
  <si>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</si>
  <si>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</si>
  <si>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</si>
  <si>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</si>
  <si>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</si>
  <si>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</si>
  <si>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</si>
  <si>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</si>
  <si>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</si>
  <si>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</si>
  <si>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</si>
  <si>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</si>
  <si>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</si>
  <si>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</si>
  <si>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</si>
  <si>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</si>
  <si>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</si>
  <si>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</si>
  <si>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</si>
  <si>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</si>
  <si>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</si>
  <si>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</si>
  <si>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</si>
  <si>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</si>
  <si>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</si>
  <si>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</si>
  <si>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</si>
  <si>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</si>
  <si>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</si>
  <si>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</si>
  <si>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</si>
  <si>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</si>
  <si>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</si>
  <si>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</si>
  <si>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</si>
  <si>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</si>
  <si>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</si>
  <si>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</si>
  <si>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</si>
  <si>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</si>
  <si>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</si>
  <si>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</si>
  <si>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</si>
  <si>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</si>
  <si>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</si>
  <si>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</si>
  <si>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</si>
  <si>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</si>
  <si>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</si>
  <si>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</si>
  <si>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</si>
  <si>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</si>
  <si>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</si>
  <si>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</si>
  <si>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</si>
  <si>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</si>
  <si>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</si>
  <si>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</si>
  <si>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</si>
  <si>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</si>
  <si>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</si>
  <si>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</si>
  <si>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</si>
  <si>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</si>
  <si>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</si>
  <si>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</si>
  <si>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</si>
  <si>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</si>
  <si>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</si>
  <si>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</si>
  <si>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</si>
  <si>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</si>
  <si>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</si>
  <si>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</si>
  <si>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</si>
  <si>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</si>
  <si>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</si>
  <si>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</si>
  <si>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</si>
  <si>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</si>
  <si>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</si>
  <si>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</si>
  <si>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</si>
  <si>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</si>
  <si>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</si>
  <si>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</si>
  <si>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</si>
  <si>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</si>
  <si>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</si>
  <si>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</si>
  <si>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</si>
  <si>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</si>
  <si>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</si>
  <si>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</si>
  <si>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</si>
  <si>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</si>
  <si>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</si>
  <si>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</si>
  <si>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</si>
  <si>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</si>
  <si>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</si>
  <si>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</si>
  <si>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</si>
  <si>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</si>
  <si>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</si>
  <si>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</si>
  <si>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</si>
  <si>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</si>
  <si>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</si>
  <si>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</si>
  <si>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</si>
  <si>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</si>
  <si>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</si>
  <si>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</si>
  <si>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</si>
  <si>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</si>
  <si>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</si>
  <si>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</si>
  <si>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</si>
  <si>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</si>
  <si>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</si>
  <si>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</si>
  <si>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</si>
  <si>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</si>
  <si>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</si>
  <si>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</si>
  <si>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</si>
  <si>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</si>
  <si>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</si>
  <si>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</si>
  <si>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</si>
  <si>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</si>
  <si>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</si>
  <si>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</si>
  <si>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</si>
  <si>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</si>
  <si>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</si>
  <si>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</si>
  <si>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</si>
  <si>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</si>
  <si>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</si>
  <si>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</si>
  <si>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</si>
  <si>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</si>
  <si>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</si>
  <si>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</si>
  <si>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</si>
  <si>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</si>
  <si>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</si>
  <si>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</si>
  <si>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</si>
  <si>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</si>
  <si>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</si>
  <si>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</si>
  <si>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</si>
  <si>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</si>
  <si>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</si>
  <si>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</si>
  <si>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</si>
  <si>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</si>
  <si>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</si>
  <si>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</si>
  <si>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</si>
  <si>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</si>
  <si>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</si>
  <si>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</si>
  <si>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</si>
  <si>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</si>
  <si>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</si>
  <si>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</si>
  <si>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</si>
  <si>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</si>
  <si>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</si>
  <si>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</si>
  <si>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</si>
  <si>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</si>
  <si>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</si>
  <si>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</si>
  <si>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</si>
  <si>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</si>
  <si>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</si>
  <si>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</si>
  <si>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</si>
  <si>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</si>
  <si>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</si>
  <si>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</si>
  <si>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</si>
  <si>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</si>
  <si>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</si>
  <si>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</si>
  <si>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</si>
  <si>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</si>
  <si>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</si>
  <si>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</si>
  <si>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</si>
  <si>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</si>
  <si>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</si>
  <si>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</si>
  <si>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</si>
  <si>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</si>
  <si>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</si>
  <si>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</si>
  <si>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</si>
  <si>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</si>
  <si>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</si>
  <si>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</si>
  <si>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</si>
  <si>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</si>
  <si>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</si>
  <si>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</si>
  <si>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</si>
  <si>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</si>
  <si>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</si>
  <si>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</si>
  <si>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</si>
  <si>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</si>
  <si>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</si>
  <si>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</si>
  <si>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</si>
  <si>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</si>
  <si>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</si>
  <si>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</si>
  <si>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</si>
  <si>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</si>
  <si>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</si>
  <si>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</si>
  <si>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</si>
  <si>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</si>
  <si>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</si>
  <si>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</si>
  <si>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</si>
  <si>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</si>
  <si>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</si>
  <si>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</si>
  <si>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</si>
  <si>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</si>
  <si>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</si>
  <si>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</si>
  <si>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</si>
  <si>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</si>
  <si>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</si>
  <si>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</si>
  <si>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</si>
  <si>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</si>
  <si>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</si>
  <si>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</si>
  <si>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</si>
  <si>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</si>
  <si>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</si>
  <si>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</si>
  <si>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</si>
  <si>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</si>
  <si>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</si>
  <si>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</si>
  <si>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</si>
  <si>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</si>
  <si>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</si>
  <si>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</si>
  <si>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</si>
  <si>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</si>
  <si>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</si>
  <si>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</si>
  <si>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</si>
  <si>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</si>
  <si>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</si>
  <si>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</si>
  <si>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</si>
  <si>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</si>
  <si>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</si>
  <si>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</si>
  <si>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</si>
  <si>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</si>
  <si>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</si>
  <si>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</si>
  <si>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</si>
  <si>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</si>
  <si>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</si>
  <si>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</si>
  <si>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</si>
  <si>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</si>
  <si>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</si>
  <si>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</si>
  <si>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</si>
  <si>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</si>
  <si>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</si>
  <si>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</si>
  <si>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</si>
  <si>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</si>
  <si>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</si>
  <si>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</si>
  <si>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</si>
  <si>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</si>
  <si>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</si>
  <si>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</si>
  <si>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</si>
  <si>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</si>
  <si>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</si>
  <si>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</si>
  <si>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</si>
  <si>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</si>
  <si>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</si>
  <si>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</si>
  <si>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</si>
  <si>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</si>
  <si>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</si>
  <si>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</si>
  <si>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</si>
  <si>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</si>
  <si>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</si>
  <si>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</si>
  <si>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</si>
  <si>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</si>
  <si>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</si>
  <si>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</si>
  <si>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</si>
  <si>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</si>
  <si>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</si>
  <si>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</si>
  <si>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</si>
  <si>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</si>
  <si>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</si>
  <si>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</si>
  <si>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</si>
  <si>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</si>
  <si>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</si>
  <si>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</si>
  <si>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</si>
  <si>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</si>
  <si>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</si>
  <si>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</si>
  <si>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</si>
  <si>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</si>
  <si>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</si>
  <si>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</si>
  <si>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</si>
  <si>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</si>
  <si>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</si>
  <si>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</si>
  <si>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</si>
  <si>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</si>
  <si>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</si>
  <si>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</si>
  <si>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</si>
  <si>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</si>
  <si>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</si>
  <si>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</si>
  <si>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</si>
  <si>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</si>
  <si>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</si>
  <si>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</si>
  <si>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</si>
  <si>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</si>
  <si>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</si>
  <si>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</si>
  <si>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</si>
  <si>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</si>
  <si>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</si>
  <si>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</si>
  <si>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</si>
  <si>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</si>
  <si>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</si>
  <si>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</si>
  <si>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</si>
  <si>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</si>
  <si>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</si>
  <si>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</si>
  <si>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</si>
  <si>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</si>
  <si>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</si>
  <si>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</si>
  <si>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</si>
  <si>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</si>
  <si>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</si>
  <si>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</si>
  <si>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</si>
  <si>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</si>
  <si>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</si>
  <si>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</si>
  <si>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</si>
  <si>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</si>
  <si>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</si>
  <si>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</si>
  <si>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</si>
  <si>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</si>
  <si>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</si>
  <si>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</si>
  <si>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</si>
  <si>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</si>
  <si>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</si>
  <si>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</si>
  <si>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</si>
  <si>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</si>
  <si>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</si>
  <si>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</si>
  <si>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</si>
  <si>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</si>
  <si>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</si>
  <si>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</si>
  <si>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</si>
  <si>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</si>
  <si>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</si>
  <si>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</si>
  <si>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</si>
  <si>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</si>
  <si>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</si>
  <si>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</si>
  <si>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</si>
  <si>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</si>
  <si>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</si>
  <si>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</si>
  <si>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</si>
  <si>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</si>
  <si>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</si>
  <si>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</si>
  <si>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</si>
  <si>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</si>
  <si>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</si>
  <si>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</si>
  <si>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</si>
  <si>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</si>
  <si>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</si>
  <si>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</si>
  <si>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</si>
  <si>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</si>
  <si>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</si>
  <si>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</si>
  <si>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</si>
  <si>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</si>
  <si>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</si>
  <si>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</si>
  <si>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</si>
  <si>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</si>
  <si>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</si>
  <si>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</si>
  <si>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</si>
  <si>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</si>
  <si>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</si>
  <si>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</si>
  <si>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</si>
  <si>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</si>
  <si>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</si>
  <si>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</si>
  <si>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</si>
  <si>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</si>
  <si>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</si>
  <si>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</si>
  <si>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</si>
  <si>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</si>
  <si>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</si>
  <si>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</si>
  <si>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</si>
  <si>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</si>
  <si>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</si>
  <si>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</si>
  <si>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</si>
  <si>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</si>
  <si>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</si>
  <si>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</si>
  <si>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</si>
  <si>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</si>
  <si>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</si>
  <si>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</si>
  <si>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</si>
  <si>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</si>
  <si>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</si>
  <si>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</si>
  <si>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</si>
  <si>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</si>
  <si>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</si>
  <si>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</si>
  <si>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</si>
  <si>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</si>
  <si>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</si>
  <si>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</si>
  <si>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</si>
  <si>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</si>
  <si>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</si>
  <si>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</si>
  <si>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</si>
  <si>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</si>
  <si>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</si>
  <si>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</si>
  <si>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</si>
  <si>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</si>
  <si>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</si>
  <si>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</si>
  <si>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</si>
  <si>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</si>
  <si>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</si>
  <si>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</si>
  <si>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</si>
  <si>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</si>
  <si>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</si>
  <si>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</si>
  <si>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</si>
  <si>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</si>
  <si>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</si>
  <si>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</si>
  <si>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</si>
  <si>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</si>
  <si>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</si>
  <si>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</si>
  <si>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</si>
  <si>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</si>
  <si>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</si>
  <si>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</si>
  <si>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</si>
  <si>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</si>
  <si>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</si>
  <si>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</si>
  <si>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</si>
  <si>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</si>
  <si>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</si>
  <si>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</si>
  <si>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</si>
  <si>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</si>
  <si>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</si>
  <si>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</si>
  <si>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</si>
  <si>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</si>
  <si>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</si>
  <si>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</si>
  <si>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</si>
  <si>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</si>
  <si>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</si>
  <si>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</si>
  <si>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</si>
  <si>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</si>
  <si>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</si>
  <si>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</si>
  <si>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</si>
  <si>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</si>
  <si>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</si>
  <si>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</si>
  <si>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</si>
  <si>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</si>
  <si>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</si>
  <si>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</si>
  <si>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</si>
  <si>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</si>
  <si>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</si>
  <si>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</si>
  <si>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</si>
  <si>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</si>
  <si>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</si>
  <si>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</si>
  <si>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</si>
  <si>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</si>
  <si>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</si>
  <si>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</si>
  <si>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</si>
  <si>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</si>
  <si>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</si>
  <si>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</si>
  <si>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</si>
  <si>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</si>
  <si>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</si>
  <si>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</si>
  <si>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</si>
  <si>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</si>
  <si>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</si>
  <si>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</si>
  <si>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</si>
  <si>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</si>
  <si>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</si>
  <si>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</si>
  <si>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</si>
  <si>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</si>
  <si>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</si>
  <si>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</si>
  <si>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</si>
  <si>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</si>
  <si>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</si>
  <si>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</si>
  <si>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</si>
  <si>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</si>
  <si>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</si>
  <si>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</si>
  <si>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</si>
  <si>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</si>
  <si>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</si>
  <si>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</si>
  <si>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</si>
  <si>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</si>
  <si>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</si>
  <si>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</si>
  <si>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</si>
  <si>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</si>
  <si>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</si>
  <si>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</si>
  <si>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</si>
  <si>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</si>
  <si>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</si>
  <si>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</si>
  <si>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</si>
  <si>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</si>
  <si>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</si>
  <si>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</si>
  <si>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</si>
  <si>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</si>
  <si>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</si>
  <si>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</si>
  <si>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</si>
  <si>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</si>
  <si>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</si>
  <si>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</si>
  <si>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</si>
  <si>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</si>
  <si>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</si>
  <si>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</si>
  <si>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</si>
  <si>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</si>
  <si>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</si>
  <si>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</si>
  <si>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</si>
  <si>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</si>
  <si>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</si>
  <si>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</si>
  <si>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</si>
  <si>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</si>
  <si>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</si>
  <si>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</si>
  <si>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</si>
  <si>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</si>
  <si>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</si>
  <si>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</si>
  <si>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</si>
  <si>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</si>
  <si>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</si>
  <si>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</si>
  <si>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</si>
  <si>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</si>
  <si>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</si>
  <si>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</si>
  <si>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</si>
  <si>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</si>
  <si>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</si>
  <si>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</si>
  <si>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</si>
  <si>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</si>
  <si>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</si>
  <si>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</si>
  <si>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</si>
  <si>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</si>
  <si>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</si>
  <si>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</si>
  <si>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</si>
  <si>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</si>
  <si>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</si>
  <si>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</si>
  <si>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</si>
  <si>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</si>
  <si>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</si>
  <si>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</si>
  <si>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</si>
  <si>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</si>
  <si>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</si>
  <si>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</si>
  <si>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</si>
  <si>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</si>
  <si>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</si>
  <si>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</si>
  <si>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</si>
  <si>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</si>
  <si>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</si>
  <si>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</si>
  <si>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</si>
  <si>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</si>
  <si>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</si>
  <si>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</si>
  <si>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</si>
  <si>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</si>
  <si>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</si>
  <si>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</si>
  <si>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</si>
  <si>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</si>
  <si>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</si>
  <si>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</si>
  <si>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</si>
  <si>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</si>
  <si>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</si>
  <si>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</si>
  <si>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</si>
  <si>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</si>
  <si>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</si>
  <si>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</si>
  <si>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</si>
  <si>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</si>
  <si>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</si>
  <si>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</si>
  <si>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</si>
  <si>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</si>
  <si>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</si>
  <si>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</si>
  <si>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</si>
  <si>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</si>
  <si>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</si>
  <si>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</si>
  <si>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</si>
  <si>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</si>
  <si>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</si>
  <si>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</si>
  <si>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</si>
  <si>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</si>
  <si>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</si>
  <si>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</si>
  <si>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</si>
  <si>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</si>
  <si>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</si>
  <si>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</si>
  <si>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</si>
  <si>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</si>
  <si>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</si>
  <si>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</si>
  <si>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</si>
  <si>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</si>
  <si>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</si>
  <si>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</si>
  <si>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</si>
  <si>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</si>
  <si>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</si>
  <si>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</si>
  <si>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</si>
  <si>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</si>
  <si>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</si>
  <si>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</si>
  <si>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</si>
  <si>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</si>
  <si>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</si>
  <si>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</si>
  <si>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</si>
  <si>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</si>
  <si>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</si>
  <si>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</si>
  <si>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</si>
  <si>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</si>
  <si>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</si>
  <si>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</si>
  <si>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</si>
  <si>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</si>
  <si>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</si>
  <si>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</si>
  <si>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</si>
  <si>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</si>
  <si>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</si>
  <si>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</si>
  <si>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</si>
  <si>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</si>
  <si>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</si>
  <si>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</si>
  <si>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</si>
  <si>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</si>
  <si>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</si>
  <si>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</si>
  <si>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</si>
  <si>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</si>
  <si>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</si>
  <si>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</si>
  <si>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</si>
  <si>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</si>
  <si>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</si>
  <si>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</si>
  <si>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</si>
  <si>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</si>
  <si>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</si>
  <si>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</si>
  <si>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</si>
  <si>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</si>
  <si>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</si>
  <si>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</si>
  <si>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</si>
  <si>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</si>
  <si>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</si>
  <si>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</si>
  <si>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</si>
  <si>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</si>
  <si>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</si>
  <si>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</si>
  <si>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</si>
  <si>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</si>
  <si>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</si>
  <si>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</si>
  <si>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</si>
  <si>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</si>
  <si>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</si>
  <si>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</si>
  <si>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</si>
  <si>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</si>
  <si>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</si>
  <si>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</si>
  <si>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</si>
  <si>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</si>
  <si>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</si>
  <si>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</si>
  <si>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</si>
  <si>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</si>
  <si>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</si>
  <si>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</si>
  <si>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</si>
  <si>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</si>
  <si>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</si>
  <si>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</si>
  <si>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</si>
  <si>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</si>
  <si>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</si>
  <si>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</si>
  <si>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</si>
  <si>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</si>
  <si>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</si>
  <si>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</si>
  <si>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</si>
  <si>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</si>
  <si>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</si>
  <si>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</si>
  <si>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</si>
  <si>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</si>
  <si>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</si>
  <si>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</si>
  <si>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</si>
  <si>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</si>
  <si>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</si>
  <si>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</si>
  <si>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</si>
  <si>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</si>
  <si>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</si>
  <si>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</si>
  <si>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</si>
  <si>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</si>
  <si>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</si>
  <si>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</si>
  <si>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</si>
  <si>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</si>
  <si>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</si>
  <si>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</si>
  <si>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</si>
  <si>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</si>
  <si>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</si>
  <si>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</si>
  <si>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</si>
  <si>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</si>
  <si>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</si>
  <si>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</si>
  <si>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</si>
  <si>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</si>
  <si>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</si>
  <si>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</si>
  <si>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</si>
  <si>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</si>
  <si>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</si>
  <si>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</si>
  <si>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</si>
  <si>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</si>
  <si>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</si>
  <si>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</si>
  <si>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</si>
  <si>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</si>
  <si>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</si>
  <si>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</si>
  <si>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</si>
  <si>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</si>
  <si>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</si>
  <si>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</si>
  <si>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</si>
  <si>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</si>
  <si>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</si>
  <si>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</si>
  <si>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</si>
  <si>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</si>
  <si>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</si>
  <si>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</si>
  <si>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</si>
  <si>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</si>
  <si>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</si>
  <si>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</si>
  <si>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</si>
  <si>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</si>
  <si>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</si>
  <si>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</si>
  <si>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</si>
  <si>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</si>
  <si>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</si>
  <si>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</si>
  <si>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</si>
  <si>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</si>
  <si>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</si>
  <si>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</si>
  <si>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</si>
  <si>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</si>
  <si>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</si>
  <si>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</si>
  <si>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</si>
  <si>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</si>
  <si>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</si>
  <si>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</si>
  <si>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</si>
  <si>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</si>
  <si>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</si>
  <si>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</si>
  <si>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</si>
  <si>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</si>
  <si>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</si>
  <si>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</si>
  <si>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</si>
  <si>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</si>
  <si>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</si>
  <si>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</si>
  <si>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</si>
  <si>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</si>
  <si>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</si>
  <si>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</si>
  <si>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</si>
  <si>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</si>
  <si>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</si>
  <si>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</si>
  <si>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</si>
  <si>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</si>
  <si>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</si>
  <si>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</si>
  <si>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</si>
  <si>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</si>
  <si>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</si>
  <si>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</si>
  <si>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</si>
  <si>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</si>
  <si>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</si>
  <si>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</si>
  <si>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</si>
  <si>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</si>
  <si>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</si>
  <si>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</si>
  <si>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</si>
  <si>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</si>
  <si>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</si>
  <si>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</si>
  <si>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</si>
  <si>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</si>
  <si>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</si>
  <si>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</si>
  <si>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</si>
  <si>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</si>
  <si>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</si>
  <si>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</si>
  <si>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</si>
  <si>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</si>
  <si>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</si>
  <si>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</si>
  <si>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</si>
  <si>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</si>
  <si>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</si>
  <si>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</si>
  <si>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</si>
  <si>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</si>
  <si>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</si>
  <si>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</si>
  <si>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</si>
  <si>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</si>
  <si>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</si>
  <si>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</si>
  <si>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</si>
  <si>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</si>
  <si>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</si>
  <si>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</si>
  <si>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</si>
  <si>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</si>
  <si>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</si>
  <si>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</si>
  <si>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</si>
  <si>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</si>
  <si>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</si>
  <si>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</si>
  <si>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</si>
  <si>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</si>
  <si>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</si>
  <si>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</si>
  <si>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</si>
  <si>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</si>
  <si>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</si>
  <si>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</si>
  <si>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</si>
  <si>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</si>
  <si>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</si>
  <si>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</si>
  <si>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</si>
  <si>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</si>
  <si>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</si>
  <si>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</si>
  <si>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</si>
  <si>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</si>
  <si>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</si>
  <si>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</si>
  <si>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</si>
  <si>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</si>
  <si>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</si>
  <si>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</si>
  <si>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</si>
  <si>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</si>
  <si>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</si>
  <si>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</si>
  <si>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</si>
  <si>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</si>
  <si>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</si>
  <si>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</si>
  <si>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</si>
  <si>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</si>
  <si>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</si>
  <si>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</si>
  <si>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</si>
  <si>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</si>
  <si>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</si>
  <si>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</si>
  <si>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</si>
  <si>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</si>
  <si>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</si>
  <si>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</si>
  <si>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</si>
  <si>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</si>
  <si>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</si>
  <si>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</si>
  <si>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</si>
  <si>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</si>
  <si>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</si>
  <si>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</si>
  <si>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</si>
  <si>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</si>
  <si>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</si>
  <si>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</si>
  <si>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</si>
  <si>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</si>
  <si>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</si>
  <si>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</si>
  <si>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</si>
  <si>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</si>
  <si>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</si>
  <si>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</si>
  <si>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</si>
  <si>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</si>
  <si>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</si>
  <si>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</si>
  <si>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</si>
  <si>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</si>
  <si>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</si>
  <si>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</si>
  <si>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</si>
  <si>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</si>
  <si>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</si>
  <si>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</si>
  <si>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</si>
  <si>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</si>
  <si>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</si>
  <si>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</si>
  <si>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</si>
  <si>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</si>
  <si>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</si>
  <si>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</si>
  <si>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</si>
  <si>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</si>
  <si>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</si>
  <si>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</si>
  <si>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</si>
  <si>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</si>
  <si>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</si>
  <si>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</si>
  <si>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</si>
  <si>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</si>
  <si>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</si>
  <si>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</si>
  <si>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</si>
  <si>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</si>
  <si>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</si>
  <si>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</si>
  <si>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</si>
  <si>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</si>
  <si>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</si>
  <si>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</si>
  <si>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</si>
  <si>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</si>
  <si>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</si>
  <si>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</si>
  <si>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</si>
  <si>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</si>
  <si>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</si>
  <si>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</si>
  <si>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</si>
  <si>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</si>
  <si>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</si>
  <si>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</si>
  <si>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</si>
  <si>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</si>
  <si>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</si>
  <si>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</si>
  <si>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</si>
  <si>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</si>
  <si>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</si>
  <si>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</si>
  <si>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</si>
  <si>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</si>
  <si>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</si>
  <si>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</si>
  <si>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</si>
  <si>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</si>
  <si>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</si>
  <si>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</si>
  <si>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</si>
  <si>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</si>
  <si>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</si>
  <si>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</si>
  <si>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</si>
  <si>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</si>
  <si>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</si>
  <si>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</si>
  <si>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</si>
  <si>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</si>
  <si>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</si>
  <si>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</si>
  <si>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</si>
  <si>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</si>
  <si>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</si>
  <si>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</si>
  <si>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</si>
  <si>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</si>
  <si>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</si>
  <si>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</si>
  <si>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</si>
  <si>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</si>
  <si>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</si>
  <si>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</si>
  <si>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</si>
  <si>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</si>
  <si>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</si>
  <si>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</si>
  <si>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</si>
  <si>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</si>
  <si>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</si>
  <si>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</si>
  <si>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</si>
  <si>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</si>
  <si>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</si>
  <si>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</si>
  <si>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</si>
  <si>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</si>
  <si>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</si>
  <si>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</si>
  <si>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</si>
  <si>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</si>
  <si>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</si>
  <si>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</si>
  <si>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</si>
  <si>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</si>
  <si>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</si>
  <si>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</si>
  <si>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</si>
  <si>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</si>
  <si>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</si>
  <si>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</si>
  <si>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</si>
  <si>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</si>
  <si>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</si>
  <si>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</si>
  <si>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</si>
  <si>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</si>
  <si>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</si>
  <si>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</si>
  <si>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</si>
  <si>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</si>
  <si>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</si>
  <si>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</si>
  <si>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</si>
  <si>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</si>
  <si>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</si>
  <si>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</si>
  <si>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</si>
  <si>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</si>
  <si>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</si>
  <si>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</si>
  <si>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</si>
  <si>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</si>
  <si>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</si>
  <si>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</si>
  <si>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</si>
  <si>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</si>
  <si>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</si>
  <si>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</si>
  <si>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</si>
  <si>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</si>
  <si>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</si>
  <si>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</si>
  <si>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</si>
  <si>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</si>
  <si>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</si>
  <si>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</si>
  <si>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</si>
  <si>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</si>
  <si>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</si>
  <si>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</si>
  <si>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</si>
  <si>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</si>
  <si>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</si>
  <si>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</si>
  <si>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</si>
  <si>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</si>
  <si>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</si>
  <si>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</si>
  <si>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</si>
  <si>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</si>
  <si>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</si>
  <si>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</si>
  <si>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</si>
  <si>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</si>
  <si>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</si>
  <si>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</si>
  <si>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</si>
  <si>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</si>
  <si>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</si>
  <si>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</si>
  <si>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</si>
  <si>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</si>
  <si>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</si>
  <si>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</si>
  <si>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</si>
  <si>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</si>
  <si>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</si>
  <si>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</si>
  <si>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</si>
  <si>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</si>
  <si>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</si>
  <si>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</si>
  <si>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</si>
  <si>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</si>
  <si>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</si>
  <si>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</si>
  <si>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</si>
  <si>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</si>
  <si>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</si>
  <si>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</si>
  <si>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</si>
  <si>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</si>
  <si>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</si>
  <si>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</si>
  <si>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</si>
  <si>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</si>
  <si>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</si>
  <si>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</si>
  <si>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</si>
  <si>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</si>
  <si>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</si>
  <si>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</si>
  <si>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</si>
  <si>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</si>
  <si>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</si>
  <si>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</si>
  <si>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</si>
  <si>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</si>
  <si>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</si>
  <si>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</si>
  <si>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</si>
  <si>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</si>
  <si>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</si>
  <si>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</si>
  <si>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</si>
  <si>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</si>
  <si>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</si>
  <si>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</si>
  <si>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</si>
  <si>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</si>
  <si>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</si>
  <si>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</si>
  <si>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</si>
  <si>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</si>
  <si>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</si>
  <si>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</si>
  <si>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</si>
  <si>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</si>
  <si>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</si>
  <si>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</si>
  <si>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</si>
  <si>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</si>
  <si>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</si>
  <si>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</si>
  <si>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</si>
  <si>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</si>
  <si>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</si>
  <si>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</si>
  <si>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</si>
  <si>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</si>
  <si>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</si>
  <si>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</si>
  <si>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</si>
  <si>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</si>
  <si>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</si>
  <si>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</si>
  <si>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</si>
  <si>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</si>
  <si>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</si>
  <si>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</si>
  <si>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</si>
  <si>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</si>
  <si>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</si>
  <si>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</si>
  <si>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</si>
  <si>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</si>
  <si>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</si>
  <si>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</si>
  <si>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</si>
  <si>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</si>
  <si>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</si>
  <si>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</si>
  <si>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</si>
  <si>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</si>
  <si>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</si>
  <si>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</si>
  <si>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</si>
  <si>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</si>
  <si>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</si>
  <si>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</si>
  <si>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</si>
  <si>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</si>
  <si>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</si>
  <si>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</si>
  <si>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</si>
  <si>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</si>
  <si>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</si>
  <si>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</si>
  <si>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</si>
  <si>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</si>
  <si>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</si>
  <si>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</si>
  <si>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</si>
  <si>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</si>
  <si>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</si>
  <si>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</si>
  <si>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</si>
  <si>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</si>
  <si>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</si>
  <si>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</si>
  <si>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</si>
  <si>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</si>
  <si>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</si>
  <si>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</si>
  <si>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</si>
  <si>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</si>
  <si>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</si>
  <si>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</si>
  <si>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</si>
  <si>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</si>
  <si>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</si>
  <si>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</si>
  <si>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</si>
  <si>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</si>
  <si>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</si>
  <si>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</si>
  <si>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</si>
  <si>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</si>
  <si>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</si>
  <si>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</si>
  <si>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</si>
  <si>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</si>
  <si>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</si>
  <si>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</si>
  <si>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</si>
  <si>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</si>
  <si>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</si>
  <si>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</si>
  <si>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</si>
  <si>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</si>
  <si>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</si>
  <si>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</si>
  <si>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</si>
  <si>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</si>
  <si>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</si>
  <si>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</si>
  <si>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</si>
  <si>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</si>
  <si>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</si>
  <si>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</si>
  <si>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</si>
  <si>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</si>
  <si>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</si>
  <si>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</si>
  <si>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</si>
  <si>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</si>
  <si>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</si>
  <si>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</si>
  <si>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</si>
  <si>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</si>
  <si>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</si>
  <si>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</si>
  <si>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</si>
  <si>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</si>
  <si>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</si>
  <si>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</si>
  <si>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</si>
  <si>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</si>
  <si>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</si>
  <si>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</si>
  <si>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</si>
  <si>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</si>
  <si>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</si>
  <si>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</si>
  <si>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</si>
  <si>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</si>
  <si>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</si>
  <si>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</si>
  <si>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</si>
  <si>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</si>
  <si>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</si>
  <si>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</si>
  <si>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</si>
  <si>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</si>
  <si>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</si>
  <si>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</si>
  <si>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</si>
  <si>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</si>
  <si>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</si>
  <si>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</si>
  <si>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</si>
  <si>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</si>
  <si>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</si>
  <si>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</si>
  <si>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</si>
  <si>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</si>
  <si>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</si>
  <si>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</si>
  <si>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</si>
  <si>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</si>
  <si>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</si>
  <si>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</si>
  <si>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</si>
  <si>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</si>
  <si>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</si>
  <si>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</si>
  <si>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</si>
  <si>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</si>
  <si>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</si>
  <si>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</si>
  <si>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</si>
  <si>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</si>
  <si>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</si>
  <si>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</si>
  <si>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</si>
  <si>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</si>
  <si>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</si>
  <si>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</si>
  <si>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</si>
  <si>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</si>
  <si>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</si>
  <si>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</si>
  <si>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</si>
  <si>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</si>
  <si>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</si>
  <si>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</si>
  <si>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</si>
  <si>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</si>
  <si>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</si>
  <si>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</si>
  <si>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</si>
  <si>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</si>
  <si>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</si>
  <si>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</si>
  <si>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</si>
  <si>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</si>
  <si>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</si>
  <si>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</si>
  <si>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</si>
  <si>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</si>
  <si>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</si>
  <si>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</si>
  <si>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</si>
  <si>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</si>
  <si>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</si>
  <si>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</si>
  <si>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</si>
  <si>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</si>
  <si>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</si>
  <si>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</si>
  <si>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</si>
  <si>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</si>
  <si>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</si>
  <si>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</si>
  <si>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</si>
  <si>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</si>
  <si>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</si>
  <si>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</si>
  <si>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</si>
  <si>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</si>
  <si>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</si>
  <si>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</si>
  <si>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</si>
  <si>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</si>
  <si>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</si>
  <si>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</si>
  <si>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</si>
  <si>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</si>
  <si>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</si>
  <si>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</si>
  <si>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</si>
  <si>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</si>
  <si>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</si>
  <si>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</si>
  <si>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</si>
  <si>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</si>
  <si>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</si>
  <si>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</si>
  <si>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</si>
  <si>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</si>
  <si>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</si>
  <si>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</si>
  <si>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</si>
  <si>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</si>
  <si>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</si>
  <si>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</si>
  <si>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</si>
  <si>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</si>
  <si>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</si>
  <si>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</si>
  <si>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</si>
  <si>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</si>
  <si>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</si>
  <si>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</si>
  <si>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</si>
  <si>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</si>
  <si>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</si>
  <si>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</si>
  <si>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</si>
  <si>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</si>
  <si>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</si>
  <si>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</si>
  <si>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</si>
  <si>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</si>
  <si>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</si>
  <si>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</si>
  <si>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</si>
  <si>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</si>
  <si>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</si>
  <si>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</si>
  <si>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</si>
  <si>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</si>
  <si>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</si>
  <si>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</si>
  <si>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</si>
  <si>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</si>
  <si>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</si>
  <si>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</si>
  <si>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</si>
  <si>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</si>
  <si>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</si>
  <si>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</si>
  <si>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</si>
  <si>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</si>
  <si>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</si>
  <si>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</si>
  <si>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</si>
  <si>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</si>
  <si>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</si>
  <si>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</si>
  <si>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</si>
  <si>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</si>
  <si>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</si>
  <si>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</si>
  <si>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</si>
  <si>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</si>
  <si>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</si>
  <si>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</si>
  <si>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</si>
  <si>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</si>
  <si>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</si>
  <si>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</si>
  <si>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</si>
  <si>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</si>
  <si>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</si>
  <si>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</si>
  <si>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</si>
  <si>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</si>
  <si>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</si>
  <si>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</si>
  <si>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</si>
  <si>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</si>
  <si>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</si>
  <si>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</si>
  <si>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</si>
  <si>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</si>
  <si>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</si>
  <si>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</si>
  <si>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</si>
  <si>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</si>
  <si>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</si>
  <si>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</si>
  <si>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</si>
  <si>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</si>
  <si>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</si>
  <si>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</si>
  <si>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</si>
  <si>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</si>
  <si>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</si>
  <si>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</si>
  <si>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</si>
  <si>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</si>
  <si>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</si>
  <si>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</si>
  <si>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</si>
  <si>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</si>
  <si>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</si>
  <si>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</si>
  <si>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</si>
  <si>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</si>
  <si>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</si>
  <si>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</si>
  <si>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</si>
  <si>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</si>
  <si>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</si>
  <si>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</si>
  <si>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</si>
  <si>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</si>
  <si>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</si>
  <si>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</si>
  <si>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</si>
  <si>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</si>
  <si>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</si>
  <si>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</si>
  <si>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</si>
  <si>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</si>
  <si>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</si>
  <si>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</si>
  <si>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</si>
  <si>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</si>
  <si>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</si>
  <si>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</si>
  <si>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</si>
  <si>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</si>
  <si>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</si>
  <si>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</si>
  <si>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</si>
  <si>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</si>
  <si>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</si>
  <si>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</si>
  <si>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</si>
  <si>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</si>
  <si>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</si>
  <si>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</si>
  <si>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</si>
  <si>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</si>
  <si>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</si>
  <si>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</si>
  <si>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</si>
  <si>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</si>
  <si>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</si>
  <si>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</si>
  <si>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</si>
  <si>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</si>
  <si>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</si>
  <si>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</si>
  <si>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</si>
  <si>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</si>
  <si>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</si>
  <si>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</si>
  <si>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</si>
  <si>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</si>
  <si>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</si>
  <si>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</si>
  <si>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</si>
  <si>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</si>
  <si>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</si>
  <si>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</si>
  <si>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</si>
  <si>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</si>
  <si>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</si>
  <si>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</si>
  <si>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</si>
  <si>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</si>
  <si>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</si>
  <si>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</si>
  <si>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</si>
  <si>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</si>
  <si>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</si>
  <si>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</si>
  <si>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</si>
  <si>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</si>
  <si>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</si>
  <si>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</si>
  <si>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</si>
  <si>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</si>
  <si>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</si>
  <si>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</si>
  <si>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</si>
  <si>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</si>
  <si>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</si>
  <si>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</si>
  <si>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</si>
  <si>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</si>
  <si>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</si>
  <si>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</si>
  <si>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</si>
  <si>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</si>
  <si>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</si>
  <si>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</si>
  <si>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</si>
  <si>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</si>
  <si>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</si>
  <si>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</si>
  <si>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</si>
  <si>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</si>
  <si>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</si>
  <si>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</si>
  <si>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</si>
  <si>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</si>
  <si>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</si>
  <si>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</si>
  <si>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</si>
  <si>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</si>
  <si>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</si>
  <si>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</si>
  <si>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</si>
  <si>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</si>
  <si>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</si>
  <si>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</si>
  <si>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</si>
  <si>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</si>
  <si>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</si>
  <si>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</si>
  <si>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</si>
  <si>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</si>
  <si>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</si>
  <si>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</si>
  <si>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</si>
  <si>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</si>
  <si>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</si>
  <si>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</si>
  <si>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</si>
  <si>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</si>
  <si>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</si>
  <si>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</si>
  <si>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</si>
  <si>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</si>
  <si>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</si>
  <si>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</si>
  <si>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</si>
  <si>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</si>
  <si>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</si>
  <si>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</si>
  <si>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</si>
  <si>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</si>
  <si>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</si>
  <si>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</si>
  <si>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</si>
  <si>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</si>
  <si>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</si>
  <si>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</si>
  <si>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</si>
  <si>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</si>
  <si>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</si>
  <si>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</si>
  <si>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</si>
  <si>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</si>
  <si>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</si>
  <si>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</si>
  <si>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</si>
  <si>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</si>
  <si>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</si>
  <si>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</si>
  <si>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</si>
  <si>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</si>
  <si>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</si>
  <si>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</si>
  <si>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</si>
  <si>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</si>
  <si>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</si>
  <si>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</si>
  <si>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</si>
  <si>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</si>
  <si>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</si>
  <si>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</si>
  <si>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</si>
  <si>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</si>
  <si>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</si>
  <si>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</si>
  <si>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</si>
  <si>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</si>
  <si>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</si>
  <si>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</si>
  <si>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</si>
  <si>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</si>
  <si>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</si>
  <si>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</si>
  <si>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</si>
  <si>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</si>
  <si>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</si>
  <si>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</si>
  <si>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</si>
  <si>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</si>
  <si>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</si>
  <si>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</si>
  <si>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</si>
  <si>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</si>
  <si>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</si>
  <si>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</si>
  <si>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</si>
  <si>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</si>
  <si>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</si>
  <si>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</si>
  <si>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</si>
  <si>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</si>
  <si>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</si>
  <si>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</si>
  <si>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</si>
  <si>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</si>
  <si>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</si>
  <si>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</si>
  <si>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</si>
  <si>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</si>
  <si>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</si>
  <si>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</si>
  <si>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</si>
  <si>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</si>
  <si>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</si>
  <si>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</si>
  <si>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</si>
  <si>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</si>
  <si>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</si>
  <si>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</si>
  <si>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</si>
  <si>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</si>
  <si>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</si>
  <si>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</si>
  <si>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</si>
  <si>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</si>
  <si>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</si>
  <si>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</si>
  <si>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</si>
  <si>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</si>
  <si>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</si>
  <si>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</si>
  <si>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</si>
  <si>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</si>
  <si>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</si>
  <si>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</si>
  <si>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</si>
  <si>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</si>
  <si>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</si>
  <si>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</si>
  <si>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</si>
  <si>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</si>
  <si>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</si>
  <si>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</si>
  <si>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</si>
  <si>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</si>
  <si>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</si>
  <si>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</si>
  <si>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</si>
  <si>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</si>
  <si>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</si>
  <si>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</si>
  <si>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</si>
  <si>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</si>
  <si>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</si>
  <si>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</si>
  <si>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</si>
  <si>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</si>
  <si>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</si>
  <si>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</si>
  <si>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</si>
  <si>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</si>
  <si>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</si>
  <si>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</si>
  <si>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</si>
  <si>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</si>
  <si>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</si>
  <si>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</si>
  <si>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</si>
  <si>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</si>
  <si>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</si>
  <si>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</si>
  <si>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</si>
  <si>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</si>
  <si>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</si>
  <si>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</si>
  <si>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</si>
  <si>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</si>
  <si>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</si>
  <si>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</si>
  <si>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</si>
  <si>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</si>
  <si>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</si>
  <si>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</si>
  <si>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</si>
  <si>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</si>
  <si>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</si>
  <si>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</si>
  <si>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</si>
  <si>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</si>
  <si>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</si>
  <si>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</si>
  <si>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</si>
  <si>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</si>
  <si>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</si>
  <si>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</si>
  <si>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</si>
  <si>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</si>
  <si>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</si>
  <si>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</si>
  <si>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</si>
  <si>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</si>
  <si>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</si>
  <si>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</si>
  <si>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</si>
  <si>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</si>
  <si>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</si>
  <si>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</si>
  <si>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</si>
  <si>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</si>
  <si>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</si>
  <si>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</si>
  <si>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</si>
  <si>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</si>
  <si>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</si>
  <si>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</si>
  <si>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</si>
  <si>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</si>
  <si>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</si>
  <si>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</si>
  <si>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</si>
  <si>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</si>
  <si>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</si>
  <si>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</si>
  <si>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</si>
  <si>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</si>
  <si>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</si>
  <si>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</si>
  <si>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</si>
  <si>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</si>
  <si>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</si>
  <si>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</si>
  <si>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</si>
  <si>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</si>
  <si>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</si>
  <si>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</si>
  <si>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</si>
  <si>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</si>
  <si>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</si>
  <si>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</si>
  <si>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</si>
  <si>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</si>
  <si>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</si>
  <si>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</si>
  <si>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</si>
  <si>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</si>
  <si>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</si>
  <si>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</si>
  <si>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</si>
  <si>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</si>
  <si>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</si>
  <si>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</si>
  <si>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</si>
  <si>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</si>
  <si>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</si>
  <si>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</si>
  <si>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</si>
  <si>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</si>
  <si>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</si>
  <si>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</si>
  <si>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</si>
  <si>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</si>
  <si>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</si>
  <si>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</si>
  <si>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</si>
  <si>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</si>
  <si>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</si>
  <si>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</si>
  <si>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</si>
  <si>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</si>
  <si>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</si>
  <si>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</si>
  <si>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</si>
  <si>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</si>
  <si>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</si>
  <si>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</si>
  <si>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</si>
  <si>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</si>
  <si>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</si>
  <si>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</si>
  <si>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</si>
  <si>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</si>
  <si>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</si>
  <si>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</si>
  <si>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</si>
  <si>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</si>
  <si>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</si>
  <si>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</si>
  <si>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</si>
  <si>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</si>
  <si>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</si>
  <si>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</si>
  <si>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</si>
  <si>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</si>
  <si>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</si>
  <si>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</si>
  <si>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</si>
  <si>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</si>
  <si>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</si>
  <si>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</si>
  <si>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</si>
  <si>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</si>
  <si>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</si>
  <si>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</si>
  <si>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</si>
  <si>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</si>
  <si>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</si>
  <si>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</si>
  <si>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</si>
  <si>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</si>
  <si>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</si>
  <si>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</si>
  <si>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</si>
  <si>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</si>
  <si>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</si>
  <si>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</si>
  <si>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</si>
  <si>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</si>
  <si>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</si>
  <si>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</si>
  <si>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</si>
  <si>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</si>
  <si>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</si>
  <si>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</si>
  <si>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</si>
  <si>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</si>
  <si>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</si>
  <si>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</si>
  <si>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</si>
  <si>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</si>
  <si>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</si>
  <si>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</si>
  <si>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</si>
  <si>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</si>
  <si>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</si>
  <si>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</si>
  <si>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</si>
  <si>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</si>
  <si>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</si>
  <si>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</si>
  <si>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</si>
  <si>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</si>
  <si>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</si>
  <si>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</si>
  <si>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</si>
  <si>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</si>
  <si>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</si>
  <si>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</si>
  <si>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</si>
  <si>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</si>
  <si>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</si>
  <si>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</si>
  <si>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</si>
  <si>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</si>
  <si>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</si>
  <si>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</si>
  <si>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</si>
  <si>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</si>
  <si>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</si>
  <si>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</si>
  <si>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</si>
  <si>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</si>
  <si>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</si>
  <si>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</si>
  <si>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</si>
  <si>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</si>
  <si>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</si>
  <si>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</si>
  <si>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</si>
  <si>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</si>
  <si>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</si>
  <si>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</si>
  <si>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</si>
  <si>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</si>
  <si>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</si>
  <si>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</si>
  <si>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</si>
  <si>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</si>
  <si>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</si>
  <si>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</si>
  <si>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</si>
  <si>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</si>
  <si>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</si>
  <si>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</si>
  <si>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</si>
  <si>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</si>
  <si>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</si>
  <si>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</si>
  <si>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</si>
  <si>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</si>
  <si>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</si>
  <si>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</si>
  <si>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</si>
  <si>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</si>
  <si>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</si>
  <si>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</si>
  <si>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</si>
  <si>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</si>
  <si>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</si>
  <si>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</si>
  <si>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</si>
  <si>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</si>
  <si>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</si>
  <si>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</si>
  <si>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</si>
  <si>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</si>
  <si>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</si>
  <si>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</si>
  <si>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</si>
  <si>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</si>
  <si>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</si>
  <si>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</si>
  <si>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</si>
  <si>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</si>
  <si>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</si>
  <si>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</si>
  <si>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</si>
  <si>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</si>
  <si>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</si>
  <si>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</si>
  <si>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</si>
  <si>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</si>
  <si>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</si>
  <si>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</si>
  <si>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</si>
  <si>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</si>
  <si>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</si>
  <si>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</si>
  <si>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</si>
  <si>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</si>
  <si>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</si>
  <si>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</si>
  <si>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</si>
  <si>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</si>
  <si>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</si>
  <si>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</si>
  <si>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</si>
  <si>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</si>
  <si>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</si>
  <si>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</si>
  <si>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</si>
  <si>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</si>
  <si>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</si>
  <si>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</si>
  <si>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</si>
  <si>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</si>
  <si>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</si>
  <si>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</si>
  <si>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</si>
  <si>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</si>
  <si>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</si>
  <si>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</si>
  <si>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</si>
  <si>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</si>
  <si>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</si>
  <si>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</si>
  <si>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</si>
  <si>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</si>
  <si>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</si>
  <si>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</si>
  <si>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</si>
  <si>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</si>
  <si>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</si>
  <si>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</si>
  <si>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</si>
  <si>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</si>
  <si>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</si>
  <si>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</si>
  <si>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</si>
  <si>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</si>
  <si>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</si>
  <si>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</si>
  <si>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</si>
  <si>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</si>
  <si>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</si>
  <si>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</si>
  <si>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</si>
  <si>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</si>
  <si>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</si>
  <si>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</si>
  <si>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</si>
  <si>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</si>
  <si>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</si>
  <si>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</si>
  <si>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</si>
  <si>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</si>
  <si>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</si>
  <si>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</si>
  <si>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</si>
  <si>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</si>
  <si>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</si>
  <si>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</si>
  <si>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</si>
  <si>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</si>
  <si>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</si>
  <si>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</si>
  <si>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</si>
  <si>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</si>
  <si>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</si>
  <si>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</si>
  <si>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</si>
  <si>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</si>
  <si>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</si>
  <si>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</si>
  <si>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</si>
  <si>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</si>
  <si>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</si>
  <si>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</si>
  <si>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</si>
  <si>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</si>
  <si>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</si>
  <si>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</si>
  <si>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</si>
  <si>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</si>
  <si>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</si>
  <si>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</si>
  <si>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</si>
  <si>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</si>
  <si>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</si>
  <si>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</si>
  <si>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</si>
  <si>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</si>
  <si>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</si>
  <si>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</si>
  <si>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</si>
  <si>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</si>
  <si>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</si>
  <si>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</si>
  <si>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</si>
  <si>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</si>
  <si>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</si>
  <si>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</si>
  <si>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</si>
  <si>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</si>
  <si>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</si>
  <si>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</si>
  <si>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</si>
  <si>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</si>
  <si>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</si>
  <si>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</si>
  <si>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</si>
  <si>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</si>
  <si>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</si>
  <si>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</si>
  <si>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</si>
  <si>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</si>
  <si>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</si>
  <si>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</si>
  <si>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</si>
  <si>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</si>
  <si>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</si>
  <si>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</si>
  <si>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</si>
  <si>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</si>
  <si>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</si>
  <si>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</si>
  <si>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</si>
  <si>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</si>
  <si>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</si>
  <si>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</si>
  <si>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</si>
  <si>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</si>
  <si>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</si>
  <si>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</si>
  <si>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</si>
  <si>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</si>
  <si>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</si>
  <si>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</si>
  <si>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</si>
  <si>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</si>
  <si>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</si>
  <si>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</si>
  <si>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</si>
  <si>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</si>
  <si>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</si>
  <si>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</si>
  <si>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</si>
  <si>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</si>
  <si>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</si>
  <si>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</si>
  <si>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</si>
  <si>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</si>
  <si>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</si>
  <si>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</si>
  <si>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</si>
  <si>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</si>
  <si>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</si>
  <si>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</si>
  <si>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</si>
  <si>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</si>
  <si>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</si>
  <si>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</si>
  <si>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</si>
  <si>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</si>
  <si>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</si>
  <si>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</si>
  <si>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</si>
  <si>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</si>
  <si>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</si>
  <si>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</si>
  <si>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</si>
  <si>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</si>
  <si>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</si>
  <si>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</si>
  <si>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</si>
  <si>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</si>
  <si>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</si>
  <si>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</si>
  <si>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</si>
  <si>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</si>
  <si>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</si>
  <si>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</si>
  <si>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</si>
  <si>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</si>
  <si>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</si>
  <si>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</si>
  <si>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</si>
  <si>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</si>
  <si>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</si>
  <si>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</si>
  <si>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</si>
  <si>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</si>
  <si>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</si>
  <si>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</si>
  <si>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</si>
  <si>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</si>
  <si>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</si>
  <si>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</si>
  <si>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</si>
  <si>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</si>
  <si>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</si>
  <si>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</si>
  <si>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</si>
  <si>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</si>
  <si>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</si>
  <si>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</si>
  <si>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</si>
  <si>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</si>
  <si>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</si>
  <si>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</si>
  <si>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</si>
  <si>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</si>
  <si>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</si>
  <si>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</si>
  <si>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</si>
  <si>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</si>
  <si>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</si>
  <si>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</si>
  <si>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</si>
  <si>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</si>
  <si>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</si>
  <si>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</si>
  <si>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</si>
  <si>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</si>
  <si>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</si>
  <si>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</si>
  <si>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</si>
  <si>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</si>
  <si>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</si>
  <si>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</si>
  <si>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</si>
  <si>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</si>
  <si>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</si>
  <si>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</si>
  <si>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</si>
  <si>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</si>
  <si>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</si>
  <si>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</si>
  <si>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</si>
  <si>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</si>
  <si>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</si>
  <si>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</si>
  <si>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</si>
  <si>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</si>
  <si>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</si>
  <si>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</si>
  <si>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</si>
  <si>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</si>
  <si>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</si>
  <si>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</si>
  <si>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</si>
  <si>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</si>
  <si>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</si>
  <si>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</si>
  <si>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</si>
  <si>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</si>
  <si>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</si>
  <si>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</si>
  <si>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</si>
  <si>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</si>
  <si>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</si>
  <si>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</si>
  <si>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</si>
  <si>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</si>
  <si>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</si>
  <si>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</si>
  <si>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</si>
  <si>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</si>
  <si>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</si>
  <si>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</si>
  <si>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</si>
  <si>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</si>
  <si>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</si>
  <si>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</si>
  <si>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</si>
  <si>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</si>
  <si>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</si>
  <si>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</si>
  <si>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</si>
  <si>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</si>
  <si>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</si>
  <si>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</si>
  <si>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</si>
  <si>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</si>
  <si>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</si>
  <si>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</si>
  <si>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</si>
  <si>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</si>
  <si>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</si>
  <si>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</si>
  <si>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</si>
  <si>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</si>
  <si>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</si>
  <si>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</si>
  <si>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</si>
  <si>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</si>
  <si>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</si>
  <si>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</si>
  <si>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</si>
  <si>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</si>
  <si>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</si>
  <si>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</si>
  <si>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</si>
  <si>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</si>
  <si>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</si>
  <si>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</si>
  <si>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</si>
  <si>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</si>
  <si>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</si>
  <si>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</si>
  <si>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</si>
  <si>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</si>
  <si>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</si>
  <si>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</si>
  <si>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</si>
  <si>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</si>
  <si>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</si>
  <si>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</si>
  <si>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</si>
  <si>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</si>
  <si>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</si>
  <si>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</si>
  <si>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</si>
  <si>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</si>
  <si>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</si>
  <si>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</si>
  <si>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</si>
  <si>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</si>
  <si>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</si>
  <si>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</si>
  <si>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</si>
  <si>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</si>
  <si>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</si>
  <si>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</si>
  <si>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</si>
  <si>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</si>
  <si>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</si>
  <si>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</si>
  <si>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</si>
  <si>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</si>
  <si>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</si>
  <si>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</si>
  <si>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</si>
  <si>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</si>
  <si>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</si>
  <si>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</si>
  <si>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</si>
  <si>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</si>
  <si>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</si>
  <si>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</si>
  <si>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</si>
  <si>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</si>
  <si>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</si>
  <si>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</si>
  <si>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</si>
  <si>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</si>
  <si>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</si>
  <si>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</si>
  <si>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</si>
  <si>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</si>
  <si>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</si>
  <si>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</si>
  <si>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</si>
  <si>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</si>
  <si>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</si>
  <si>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</si>
  <si>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</si>
  <si>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</si>
  <si>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</si>
  <si>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</si>
  <si>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</si>
  <si>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</si>
  <si>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</si>
  <si>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</si>
  <si>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</si>
  <si>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</si>
  <si>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</si>
  <si>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</si>
  <si>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</si>
  <si>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</si>
  <si>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</si>
  <si>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</si>
  <si>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</si>
  <si>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</si>
  <si>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</si>
  <si>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</si>
  <si>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</si>
  <si>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</si>
  <si>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</si>
  <si>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</si>
  <si>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</si>
  <si>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</si>
  <si>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</si>
  <si>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</si>
  <si>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</si>
  <si>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</si>
  <si>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</si>
  <si>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</si>
  <si>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</si>
  <si>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</si>
  <si>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</si>
  <si>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</si>
  <si>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</si>
  <si>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</si>
  <si>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</si>
  <si>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</si>
  <si>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</si>
  <si>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</si>
  <si>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</si>
  <si>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</si>
  <si>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</si>
  <si>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</si>
  <si>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</si>
  <si>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</si>
  <si>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</si>
  <si>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</si>
  <si>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</si>
  <si>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</si>
  <si>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</si>
  <si>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</si>
  <si>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</si>
  <si>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</si>
  <si>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</si>
  <si>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</si>
  <si>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</si>
  <si>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</si>
  <si>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</si>
  <si>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</si>
  <si>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</si>
  <si>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</si>
  <si>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</si>
  <si>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</si>
  <si>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</si>
  <si>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</si>
  <si>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</si>
  <si>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</si>
  <si>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</si>
  <si>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</si>
  <si>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</si>
  <si>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</si>
  <si>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</si>
  <si>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</si>
  <si>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</si>
  <si>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</si>
  <si>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</si>
  <si>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</si>
  <si>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</si>
  <si>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</si>
  <si>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</si>
  <si>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</si>
  <si>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</si>
  <si>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</si>
  <si>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</si>
  <si>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</si>
  <si>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</si>
  <si>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</si>
  <si>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</si>
  <si>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</si>
  <si>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</si>
  <si>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</si>
  <si>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</si>
  <si>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</si>
  <si>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</si>
  <si>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</si>
  <si>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</si>
  <si>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</si>
  <si>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</si>
  <si>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</si>
  <si>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</si>
  <si>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</si>
  <si>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</si>
  <si>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</si>
  <si>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</si>
  <si>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</si>
  <si>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</si>
  <si>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</si>
  <si>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</si>
  <si>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</si>
  <si>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</si>
  <si>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</si>
  <si>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</si>
  <si>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</si>
  <si>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</si>
  <si>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</si>
  <si>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</si>
  <si>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</si>
  <si>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</si>
  <si>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</si>
  <si>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</si>
  <si>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</si>
  <si>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</si>
  <si>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</si>
  <si>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</si>
  <si>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</si>
  <si>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</si>
  <si>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</si>
  <si>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</si>
  <si>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</si>
  <si>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</si>
  <si>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</si>
  <si>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</si>
  <si>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</si>
  <si>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</si>
  <si>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</si>
  <si>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</si>
  <si>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</si>
  <si>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</si>
  <si>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</si>
  <si>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</si>
  <si>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</si>
  <si>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</si>
  <si>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</si>
  <si>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</si>
  <si>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</si>
  <si>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</si>
  <si>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</si>
  <si>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</si>
  <si>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</si>
  <si>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</si>
  <si>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</si>
  <si>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</si>
  <si>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</si>
  <si>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</si>
  <si>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</si>
  <si>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</si>
  <si>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</si>
  <si>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</si>
  <si>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</si>
  <si>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</si>
  <si>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</si>
  <si>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</si>
  <si>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</si>
  <si>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</si>
  <si>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</si>
  <si>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</si>
  <si>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</si>
  <si>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</si>
  <si>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</si>
  <si>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</si>
  <si>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</si>
  <si>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</si>
  <si>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</si>
  <si>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</si>
  <si>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</si>
  <si>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</si>
  <si>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</si>
  <si>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</si>
  <si>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</si>
  <si>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</si>
  <si>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</si>
  <si>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</si>
  <si>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</si>
  <si>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</si>
  <si>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</si>
  <si>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</si>
  <si>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</si>
  <si>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</si>
  <si>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</si>
  <si>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</si>
  <si>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</si>
  <si>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</si>
  <si>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</si>
  <si>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</si>
  <si>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</si>
  <si>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</si>
  <si>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</si>
  <si>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</si>
  <si>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</si>
  <si>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</si>
  <si>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</si>
  <si>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</si>
  <si>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</si>
  <si>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</si>
  <si>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</si>
  <si>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</si>
  <si>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</si>
  <si>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</si>
  <si>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</si>
  <si>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</si>
  <si>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</si>
  <si>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</si>
  <si>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</si>
  <si>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</si>
  <si>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</si>
  <si>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</si>
  <si>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</si>
  <si>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</si>
  <si>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</si>
  <si>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</si>
  <si>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</si>
  <si>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</si>
  <si>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</si>
  <si>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</si>
  <si>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</si>
  <si>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</si>
  <si>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</si>
  <si>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</si>
  <si>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</si>
  <si>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</si>
  <si>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</si>
  <si>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</si>
  <si>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</si>
  <si>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</si>
  <si>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</si>
  <si>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</si>
  <si>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</si>
  <si>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</si>
  <si>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</si>
  <si>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</si>
  <si>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</si>
  <si>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</si>
  <si>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</si>
  <si>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</si>
  <si>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</si>
  <si>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</si>
  <si>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</si>
  <si>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</si>
  <si>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</si>
  <si>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</si>
  <si>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</si>
  <si>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</si>
  <si>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</si>
  <si>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</si>
  <si>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</si>
  <si>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</si>
  <si>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</si>
  <si>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</si>
  <si>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</si>
  <si>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</si>
  <si>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</si>
  <si>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</si>
  <si>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</si>
  <si>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</si>
  <si>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</si>
  <si>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</si>
  <si>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</si>
  <si>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</si>
  <si>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</si>
  <si>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</si>
  <si>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</si>
  <si>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</si>
  <si>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</si>
  <si>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</si>
  <si>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</si>
  <si>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</si>
  <si>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</si>
  <si>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</si>
  <si>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</si>
  <si>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</si>
  <si>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</si>
  <si>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</si>
  <si>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</si>
  <si>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</si>
  <si>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</si>
  <si>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</si>
  <si>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</si>
  <si>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</si>
  <si>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</si>
  <si>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</si>
  <si>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</si>
  <si>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</si>
  <si>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</si>
  <si>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</si>
  <si>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</si>
  <si>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</si>
  <si>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</si>
  <si>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</si>
  <si>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</si>
  <si>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</si>
  <si>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</si>
  <si>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</si>
  <si>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</si>
  <si>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</si>
  <si>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</si>
  <si>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</si>
  <si>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</si>
  <si>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</si>
  <si>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</si>
  <si>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</si>
  <si>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</si>
  <si>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</si>
  <si>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</si>
  <si>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</si>
  <si>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</si>
  <si>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</si>
  <si>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</si>
  <si>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</si>
  <si>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</si>
  <si>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</si>
  <si>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</si>
  <si>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</si>
  <si>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</si>
  <si>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</si>
  <si>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</si>
  <si>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</si>
  <si>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</si>
  <si>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</si>
  <si>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</si>
  <si>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</si>
  <si>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</si>
  <si>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</si>
  <si>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</si>
  <si>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</si>
  <si>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</si>
  <si>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</si>
  <si>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</si>
  <si>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</si>
  <si>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</si>
  <si>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</si>
  <si>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</si>
  <si>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</si>
  <si>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</si>
  <si>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</si>
  <si>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</si>
  <si>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</si>
  <si>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</si>
  <si>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</si>
  <si>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</si>
  <si>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</si>
  <si>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</si>
  <si>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</si>
  <si>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</si>
  <si>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</si>
  <si>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</si>
  <si>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</si>
  <si>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</si>
  <si>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</si>
  <si>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</si>
  <si>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</si>
  <si>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</si>
  <si>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</si>
  <si>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</si>
  <si>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</si>
  <si>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</si>
  <si>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</si>
  <si>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</si>
  <si>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</si>
  <si>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</si>
  <si>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</si>
  <si>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</si>
  <si>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</si>
  <si>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</si>
  <si>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</si>
  <si>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</si>
  <si>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</si>
  <si>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</si>
  <si>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</si>
  <si>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</si>
  <si>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</si>
  <si>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</si>
  <si>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</si>
  <si>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</si>
  <si>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</si>
  <si>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</si>
  <si>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</si>
  <si>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</si>
  <si>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</si>
  <si>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</si>
  <si>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</si>
  <si>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</si>
  <si>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</si>
  <si>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</si>
  <si>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</si>
  <si>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</si>
  <si>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</si>
  <si>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</si>
  <si>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</si>
  <si>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</si>
  <si>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</si>
  <si>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</si>
  <si>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</si>
  <si>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</si>
  <si>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</si>
  <si>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</si>
  <si>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</si>
  <si>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</si>
  <si>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</si>
  <si>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</si>
  <si>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</si>
  <si>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</si>
  <si>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</si>
  <si>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</si>
  <si>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</si>
  <si>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</si>
  <si>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</si>
  <si>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</si>
  <si>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</si>
  <si>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</si>
  <si>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</si>
  <si>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</si>
  <si>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</si>
  <si>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</si>
  <si>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</si>
  <si>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</si>
  <si>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</si>
  <si>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</si>
  <si>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</si>
  <si>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</si>
  <si>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</si>
  <si>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</si>
  <si>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</si>
  <si>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</si>
  <si>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</si>
  <si>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</si>
  <si>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</si>
  <si>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</si>
  <si>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</si>
  <si>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</si>
  <si>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</si>
  <si>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</si>
  <si>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</si>
  <si>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</si>
  <si>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</si>
  <si>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</si>
  <si>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</si>
  <si>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</si>
  <si>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</si>
  <si>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</si>
  <si>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</si>
  <si>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</si>
  <si>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</si>
  <si>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</si>
  <si>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</si>
  <si>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</si>
  <si>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</si>
  <si>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</si>
  <si>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</si>
  <si>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</si>
  <si>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</si>
  <si>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</si>
  <si>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</si>
  <si>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</si>
  <si>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</si>
  <si>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</si>
  <si>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</si>
  <si>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</si>
  <si>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</si>
  <si>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</si>
  <si>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</si>
  <si>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</si>
  <si>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</si>
  <si>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</si>
  <si>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</si>
  <si>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</si>
  <si>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</si>
  <si>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</si>
  <si>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</si>
  <si>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</si>
  <si>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</si>
  <si>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</si>
  <si>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</si>
  <si>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</si>
  <si>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</si>
  <si>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</si>
  <si>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</si>
  <si>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</si>
  <si>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</si>
  <si>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</si>
  <si>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</si>
  <si>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</si>
  <si>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</si>
  <si>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</si>
  <si>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</si>
  <si>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</si>
  <si>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</si>
  <si>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</si>
  <si>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</si>
  <si>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</si>
  <si>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</si>
  <si>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</si>
  <si>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</si>
  <si>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</si>
  <si>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</si>
  <si>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</si>
  <si>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</si>
  <si>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</si>
  <si>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</si>
  <si>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</si>
  <si>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</si>
  <si>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</si>
  <si>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</si>
  <si>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</si>
  <si>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</si>
  <si>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</si>
  <si>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</si>
  <si>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</si>
  <si>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</si>
  <si>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</si>
  <si>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</si>
  <si>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</si>
  <si>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</si>
  <si>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</si>
  <si>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</si>
  <si>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</si>
  <si>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</si>
  <si>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</si>
  <si>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</si>
  <si>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</si>
  <si>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</si>
  <si>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</si>
  <si>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</si>
  <si>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</si>
  <si>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</si>
  <si>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</si>
  <si>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</si>
  <si>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</si>
  <si>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</si>
  <si>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</si>
  <si>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</si>
  <si>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</si>
  <si>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</si>
  <si>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</si>
  <si>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</si>
  <si>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</si>
  <si>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</si>
  <si>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</si>
  <si>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</si>
  <si>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</si>
  <si>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</si>
  <si>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</si>
  <si>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</si>
  <si>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</si>
  <si>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</si>
  <si>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</si>
  <si>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</si>
  <si>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</si>
  <si>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</si>
  <si>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</si>
  <si>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</si>
  <si>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</si>
  <si>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</si>
  <si>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</si>
  <si>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</si>
  <si>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</si>
  <si>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</si>
  <si>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</si>
  <si>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</si>
  <si>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</si>
  <si>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</si>
  <si>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</si>
  <si>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</si>
  <si>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</si>
  <si>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</si>
  <si>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</si>
  <si>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</si>
  <si>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</si>
  <si>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</si>
  <si>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</si>
  <si>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</si>
  <si>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</si>
  <si>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</si>
  <si>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</si>
  <si>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</si>
  <si>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</si>
  <si>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</si>
  <si>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</si>
  <si>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</si>
  <si>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</si>
  <si>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</si>
  <si>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</si>
  <si>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</si>
  <si>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</si>
  <si>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</si>
  <si>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</si>
  <si>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</si>
  <si>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</si>
  <si>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</si>
  <si>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</si>
  <si>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</si>
  <si>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</si>
  <si>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</si>
  <si>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</si>
  <si>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</si>
  <si>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</si>
  <si>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</si>
  <si>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</si>
  <si>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</si>
  <si>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</si>
  <si>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</si>
  <si>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</si>
  <si>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</si>
  <si>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</si>
  <si>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</si>
  <si>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</si>
  <si>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</si>
  <si>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</si>
  <si>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</si>
  <si>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</si>
  <si>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</si>
  <si>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</si>
  <si>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</si>
  <si>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</si>
  <si>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</si>
  <si>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</si>
  <si>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</si>
  <si>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</si>
  <si>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</si>
  <si>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</si>
  <si>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</si>
  <si>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</si>
  <si>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</si>
  <si>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</si>
  <si>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</si>
  <si>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</si>
  <si>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</si>
  <si>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</si>
  <si>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</si>
  <si>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</si>
  <si>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</si>
  <si>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</si>
  <si>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</si>
  <si>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</si>
  <si>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</si>
  <si>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</si>
  <si>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</si>
  <si>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</si>
  <si>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</si>
  <si>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</si>
  <si>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</si>
  <si>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</si>
  <si>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</si>
  <si>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</si>
  <si>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</si>
  <si>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</si>
  <si>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</si>
  <si>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</si>
  <si>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</si>
  <si>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</si>
  <si>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</si>
  <si>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</si>
  <si>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</si>
  <si>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</si>
  <si>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</si>
  <si>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</si>
  <si>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</si>
  <si>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</si>
  <si>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</si>
  <si>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</si>
  <si>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</si>
  <si>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</si>
  <si>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</si>
  <si>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</si>
  <si>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</si>
  <si>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</si>
  <si>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</si>
  <si>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</si>
  <si>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</si>
  <si>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</si>
  <si>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</si>
  <si>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</si>
  <si>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</si>
  <si>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</si>
  <si>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</si>
  <si>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</si>
  <si>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</si>
  <si>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</si>
  <si>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</si>
  <si>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</si>
  <si>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</si>
  <si>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</si>
  <si>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</si>
  <si>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</si>
  <si>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</si>
  <si>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</si>
  <si>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</si>
  <si>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</si>
  <si>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</si>
  <si>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</si>
  <si>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</si>
  <si>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</si>
  <si>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</si>
  <si>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</si>
  <si>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</si>
  <si>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</si>
  <si>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</si>
  <si>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</si>
  <si>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</si>
  <si>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</si>
  <si>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</si>
  <si>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</si>
  <si>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</si>
  <si>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</si>
  <si>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</si>
  <si>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</si>
  <si>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</si>
  <si>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</si>
  <si>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</si>
  <si>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</si>
  <si>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</si>
  <si>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</si>
  <si>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</si>
  <si>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</si>
  <si>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</si>
  <si>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</si>
  <si>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</si>
  <si>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</si>
  <si>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</si>
  <si>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</si>
  <si>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</si>
  <si>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</si>
  <si>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</si>
  <si>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</si>
  <si>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</si>
  <si>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</si>
  <si>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</si>
  <si>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</si>
  <si>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</si>
  <si>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</si>
  <si>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</si>
  <si>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</si>
  <si>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</si>
  <si>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</si>
  <si>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</si>
  <si>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</si>
  <si>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</si>
  <si>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</si>
  <si>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</si>
  <si>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</si>
  <si>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</si>
  <si>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</si>
  <si>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</si>
  <si>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</si>
  <si>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</si>
  <si>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</si>
  <si>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</si>
  <si>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</si>
  <si>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</si>
  <si>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</si>
  <si>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</si>
  <si>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</si>
  <si>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</si>
  <si>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</si>
  <si>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</si>
  <si>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</si>
  <si>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</si>
  <si>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</si>
  <si>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</si>
  <si>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</si>
  <si>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</si>
  <si>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</si>
  <si>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</si>
  <si>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</si>
  <si>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</si>
  <si>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</si>
  <si>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</si>
  <si>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</si>
  <si>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</si>
  <si>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</si>
  <si>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</si>
  <si>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</si>
  <si>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</si>
  <si>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</si>
  <si>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</si>
  <si>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</si>
  <si>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</si>
  <si>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</si>
  <si>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</si>
  <si>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</si>
  <si>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</si>
  <si>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</si>
  <si>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</si>
  <si>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</si>
  <si>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</si>
  <si>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</si>
  <si>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</si>
  <si>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</si>
  <si>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</si>
  <si>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</si>
  <si>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</si>
  <si>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</si>
  <si>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</si>
  <si>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</si>
  <si>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</si>
  <si>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</si>
  <si>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</si>
  <si>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</si>
  <si>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</si>
  <si>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</si>
  <si>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</si>
  <si>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</si>
  <si>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</si>
  <si>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</si>
  <si>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</si>
  <si>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</si>
  <si>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</si>
  <si>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</si>
  <si>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</si>
  <si>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</si>
  <si>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</si>
  <si>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</si>
  <si>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</si>
  <si>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</si>
  <si>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</si>
  <si>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</si>
  <si>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</si>
  <si>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</si>
  <si>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</si>
  <si>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</si>
  <si>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</si>
  <si>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</si>
  <si>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</si>
  <si>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</si>
  <si>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</si>
  <si>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</si>
  <si>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</si>
  <si>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</si>
  <si>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</si>
  <si>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</si>
  <si>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</si>
  <si>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</si>
  <si>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</si>
  <si>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</si>
  <si>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</si>
  <si>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</si>
  <si>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</si>
  <si>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</si>
  <si>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</si>
  <si>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</si>
  <si>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</si>
  <si>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</si>
  <si>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</si>
  <si>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</si>
  <si>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</si>
  <si>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</si>
  <si>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</si>
  <si>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</si>
  <si>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</si>
  <si>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</si>
  <si>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</si>
  <si>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</si>
  <si>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</si>
  <si>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</si>
  <si>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</si>
  <si>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</si>
  <si>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</si>
  <si>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</si>
  <si>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</si>
  <si>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</si>
  <si>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</si>
  <si>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</si>
  <si>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</si>
  <si>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</si>
  <si>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</si>
  <si>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</si>
  <si>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</si>
  <si>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</si>
  <si>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</si>
  <si>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</si>
  <si>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</si>
  <si>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</si>
  <si>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</si>
  <si>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</si>
  <si>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</si>
  <si>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</si>
  <si>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</si>
  <si>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</si>
  <si>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</si>
  <si>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</si>
  <si>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</si>
  <si>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</si>
  <si>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</si>
  <si>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</si>
  <si>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</si>
  <si>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</si>
  <si>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</si>
  <si>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</si>
  <si>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</si>
  <si>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</si>
  <si>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</si>
  <si>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</si>
  <si>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</si>
  <si>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</si>
  <si>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</si>
  <si>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</si>
  <si>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</si>
  <si>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</si>
  <si>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</si>
  <si>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</si>
  <si>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</si>
  <si>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</si>
  <si>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</si>
  <si>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</si>
  <si>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</si>
  <si>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</si>
  <si>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</si>
  <si>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</si>
  <si>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</si>
  <si>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</si>
  <si>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</si>
  <si>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</si>
  <si>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</si>
  <si>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</si>
  <si>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</si>
  <si>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</si>
  <si>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</si>
  <si>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</si>
  <si>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</si>
  <si>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</si>
  <si>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</si>
  <si>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</si>
  <si>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</si>
  <si>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</si>
  <si>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</si>
  <si>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</si>
  <si>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</si>
  <si>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</si>
  <si>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</si>
  <si>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</si>
  <si>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</si>
  <si>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</si>
  <si>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</si>
  <si>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</si>
  <si>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</si>
  <si>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</si>
  <si>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</si>
  <si>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</si>
  <si>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</si>
  <si>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</si>
  <si>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</si>
  <si>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</si>
  <si>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</si>
  <si>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</si>
  <si>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</si>
  <si>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</si>
  <si>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</si>
  <si>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</si>
  <si>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</si>
  <si>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</si>
  <si>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</si>
  <si>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</si>
  <si>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</si>
  <si>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</si>
  <si>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</si>
  <si>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</si>
  <si>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</si>
  <si>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</si>
  <si>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</si>
  <si>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</si>
  <si>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</si>
  <si>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</si>
  <si>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</si>
  <si>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</si>
  <si>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</si>
  <si>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</si>
  <si>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</si>
  <si>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</si>
  <si>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</si>
  <si>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</si>
  <si>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</si>
  <si>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</si>
  <si>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</si>
  <si>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</si>
  <si>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</si>
  <si>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</si>
  <si>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</si>
  <si>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</si>
  <si>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</si>
  <si>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</si>
  <si>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</si>
  <si>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</si>
  <si>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</si>
  <si>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</si>
  <si>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</si>
  <si>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</si>
  <si>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</si>
  <si>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</si>
  <si>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</si>
  <si>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</si>
  <si>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</si>
  <si>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</si>
  <si>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</si>
  <si>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</si>
  <si>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</si>
  <si>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</si>
  <si>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</si>
  <si>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</si>
  <si>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</si>
  <si>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</si>
  <si>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</si>
  <si>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</si>
  <si>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</si>
  <si>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</si>
  <si>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</si>
  <si>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</si>
  <si>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</si>
  <si>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</si>
  <si>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</si>
  <si>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</si>
  <si>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</si>
  <si>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</si>
  <si>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</si>
  <si>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</si>
  <si>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</si>
  <si>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</si>
  <si>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</si>
  <si>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</si>
  <si>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</si>
  <si>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</si>
  <si>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</si>
  <si>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</si>
  <si>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</si>
  <si>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</si>
  <si>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</si>
  <si>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</si>
  <si>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</si>
  <si>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</si>
  <si>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</si>
  <si>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</si>
  <si>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</si>
  <si>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</si>
  <si>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</si>
  <si>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</si>
  <si>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</si>
  <si>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</si>
  <si>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</si>
  <si>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</si>
  <si>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</si>
  <si>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</si>
  <si>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</si>
  <si>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</si>
  <si>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</si>
  <si>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</si>
  <si>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</si>
  <si>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</si>
  <si>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</si>
  <si>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</si>
  <si>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</si>
  <si>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</si>
  <si>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</si>
  <si>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</si>
  <si>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</si>
  <si>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</si>
  <si>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</si>
  <si>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</si>
  <si>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</si>
  <si>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</si>
  <si>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</si>
  <si>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</si>
  <si>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</si>
  <si>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</si>
  <si>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</si>
  <si>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</si>
  <si>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</si>
  <si>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</si>
  <si>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</si>
  <si>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</si>
  <si>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</si>
  <si>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</si>
  <si>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</si>
  <si>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</si>
  <si>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</si>
  <si>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</si>
  <si>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</si>
  <si>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</si>
  <si>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</si>
  <si>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</si>
  <si>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</si>
  <si>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</si>
  <si>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</si>
  <si>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</si>
  <si>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</si>
  <si>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</si>
  <si>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</si>
  <si>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</si>
  <si>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</si>
  <si>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</si>
  <si>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</si>
  <si>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</si>
  <si>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</si>
  <si>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</si>
  <si>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</si>
  <si>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</si>
  <si>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</si>
  <si>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</si>
  <si>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</si>
  <si>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</si>
  <si>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</si>
  <si>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</si>
  <si>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</si>
  <si>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</si>
  <si>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</si>
  <si>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</si>
  <si>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</si>
  <si>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</si>
  <si>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</si>
  <si>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</si>
  <si>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</si>
  <si>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</si>
  <si>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</si>
  <si>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</si>
  <si>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</si>
  <si>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</si>
  <si>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</si>
  <si>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</si>
  <si>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</si>
  <si>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</si>
  <si>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</si>
  <si>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</si>
  <si>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</si>
  <si>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</si>
  <si>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</si>
  <si>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</si>
  <si>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</si>
  <si>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</si>
  <si>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</si>
  <si>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</si>
  <si>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</si>
  <si>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</si>
  <si>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</si>
  <si>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</si>
  <si>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</si>
  <si>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</si>
  <si>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</si>
  <si>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</si>
  <si>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</si>
  <si>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</si>
  <si>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</si>
  <si>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</si>
  <si>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</si>
  <si>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</si>
  <si>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</si>
  <si>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</si>
  <si>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</si>
  <si>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</si>
  <si>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</si>
  <si>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</si>
  <si>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</si>
  <si>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</si>
  <si>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</si>
  <si>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</si>
  <si>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</si>
  <si>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</si>
  <si>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</si>
  <si>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</si>
  <si>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</si>
  <si>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</si>
  <si>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</si>
  <si>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</si>
  <si>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</si>
  <si>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</si>
  <si>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</si>
  <si>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</si>
  <si>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</si>
  <si>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</si>
  <si>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</si>
  <si>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</si>
  <si>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</si>
  <si>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</si>
  <si>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</si>
  <si>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</si>
  <si>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</si>
  <si>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</si>
  <si>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</si>
  <si>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</si>
  <si>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</si>
  <si>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</si>
  <si>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</si>
  <si>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</si>
  <si>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</si>
  <si>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</si>
  <si>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</si>
  <si>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</si>
  <si>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</si>
  <si>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</si>
  <si>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</si>
  <si>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</si>
  <si>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</si>
  <si>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</si>
  <si>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</si>
  <si>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</si>
  <si>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</si>
  <si>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</si>
  <si>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</si>
  <si>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</si>
  <si>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</si>
  <si>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</si>
  <si>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</si>
  <si>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</si>
  <si>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</si>
  <si>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</si>
  <si>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</si>
  <si>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</si>
  <si>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</si>
  <si>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</si>
  <si>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</si>
  <si>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</si>
  <si>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</si>
  <si>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</si>
  <si>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</si>
  <si>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</si>
  <si>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</si>
  <si>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</si>
  <si>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</si>
  <si>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</si>
  <si>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</si>
  <si>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</si>
  <si>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</si>
  <si>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</si>
  <si>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</si>
  <si>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</si>
  <si>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</si>
  <si>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</si>
  <si>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</si>
  <si>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</si>
  <si>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</si>
  <si>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</si>
  <si>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</si>
  <si>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</si>
  <si>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</si>
  <si>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</si>
  <si>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</si>
  <si>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</si>
  <si>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</si>
  <si>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</si>
  <si>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</si>
  <si>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</si>
  <si>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</si>
  <si>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</si>
  <si>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</si>
  <si>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</si>
  <si>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</si>
  <si>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</si>
  <si>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</si>
  <si>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</si>
  <si>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</si>
  <si>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</si>
  <si>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</si>
  <si>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</si>
  <si>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</si>
  <si>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</si>
  <si>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</si>
  <si>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</si>
  <si>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</si>
  <si>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</si>
  <si>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</si>
  <si>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</si>
  <si>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</si>
  <si>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</si>
  <si>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</si>
  <si>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</si>
  <si>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</si>
  <si>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</si>
  <si>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</si>
  <si>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</si>
  <si>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</si>
  <si>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</si>
  <si>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</si>
  <si>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</si>
  <si>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</si>
  <si>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</si>
  <si>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</si>
  <si>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</si>
  <si>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</si>
  <si>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</si>
  <si>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</si>
  <si>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</si>
  <si>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</si>
  <si>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</si>
  <si>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</si>
  <si>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</si>
  <si>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</si>
  <si>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</si>
  <si>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</si>
  <si>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</si>
  <si>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</si>
  <si>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</si>
  <si>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</si>
  <si>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</si>
  <si>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</si>
  <si>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</si>
  <si>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</si>
  <si>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</si>
  <si>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</si>
  <si>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</si>
  <si>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</si>
  <si>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</si>
  <si>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</si>
  <si>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</si>
  <si>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</si>
  <si>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</si>
  <si>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</si>
  <si>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</si>
  <si>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</si>
  <si>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</si>
  <si>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</si>
  <si>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</si>
  <si>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</si>
  <si>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</si>
  <si>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</si>
  <si>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</si>
  <si>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</si>
  <si>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</si>
  <si>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</si>
  <si>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</si>
  <si>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</si>
  <si>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</si>
  <si>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</si>
  <si>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</si>
  <si>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</si>
  <si>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</si>
  <si>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</si>
  <si>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</si>
  <si>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</si>
  <si>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</si>
  <si>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</si>
  <si>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</si>
  <si>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</si>
  <si>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</si>
  <si>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</si>
  <si>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</si>
  <si>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</si>
  <si>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</si>
  <si>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</si>
  <si>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</si>
  <si>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</si>
  <si>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</si>
  <si>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</si>
  <si>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</si>
  <si>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</si>
  <si>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</si>
  <si>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</si>
  <si>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</si>
  <si>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</si>
  <si>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</si>
  <si>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</si>
  <si>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</si>
  <si>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</si>
  <si>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</si>
  <si>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</si>
  <si>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</si>
  <si>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</si>
  <si>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</si>
  <si>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</si>
  <si>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</si>
  <si>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</si>
  <si>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</si>
  <si>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</si>
  <si>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</si>
  <si>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</si>
  <si>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</si>
  <si>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</si>
  <si>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</si>
  <si>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</si>
  <si>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</si>
  <si>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</si>
  <si>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</si>
  <si>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</si>
  <si>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</si>
  <si>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</si>
  <si>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</si>
  <si>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</si>
  <si>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</si>
  <si>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</si>
  <si>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</si>
  <si>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</si>
  <si>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</si>
  <si>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</si>
  <si>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</si>
  <si>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</si>
  <si>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</si>
  <si>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</si>
  <si>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</si>
  <si>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</si>
  <si>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</si>
  <si>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</si>
  <si>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</si>
  <si>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</si>
  <si>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</si>
  <si>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</si>
  <si>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</si>
  <si>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</si>
  <si>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</si>
  <si>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</si>
  <si>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</si>
  <si>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</si>
  <si>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</si>
  <si>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</si>
  <si>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</si>
  <si>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</si>
  <si>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</si>
  <si>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</si>
  <si>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</si>
  <si>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</si>
  <si>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</si>
  <si>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</si>
  <si>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</si>
  <si>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</si>
  <si>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</si>
  <si>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</si>
  <si>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</si>
  <si>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</si>
  <si>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</si>
  <si>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</si>
  <si>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</si>
  <si>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</si>
  <si>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</si>
  <si>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</si>
  <si>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</si>
  <si>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</si>
  <si>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</si>
  <si>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</si>
  <si>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</si>
  <si>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</si>
  <si>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</si>
  <si>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</si>
  <si>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</si>
  <si>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</si>
  <si>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</si>
  <si>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</si>
  <si>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</si>
  <si>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</si>
  <si>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</si>
  <si>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</si>
  <si>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</si>
  <si>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</si>
  <si>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</si>
  <si>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</si>
  <si>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</si>
  <si>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</si>
  <si>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</si>
  <si>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</si>
  <si>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</si>
  <si>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</si>
  <si>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</si>
  <si>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</si>
  <si>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</si>
  <si>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</si>
  <si>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</si>
  <si>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</si>
  <si>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</si>
  <si>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</si>
  <si>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</si>
  <si>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</si>
  <si>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</si>
  <si>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</si>
  <si>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</si>
  <si>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</si>
  <si>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</si>
  <si>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</si>
  <si>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</si>
  <si>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</si>
  <si>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</si>
  <si>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</si>
  <si>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</si>
  <si>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</si>
  <si>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</si>
  <si>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</si>
  <si>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</si>
  <si>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</si>
  <si>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</si>
  <si>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</si>
  <si>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</si>
  <si>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</si>
  <si>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</si>
  <si>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</si>
  <si>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</si>
  <si>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</si>
  <si>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</si>
  <si>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</si>
  <si>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</si>
  <si>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</si>
  <si>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</si>
  <si>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</si>
  <si>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</si>
  <si>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</si>
  <si>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</si>
  <si>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</si>
  <si>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</si>
  <si>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</si>
  <si>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</si>
  <si>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</si>
  <si>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</si>
  <si>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</si>
  <si>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</si>
  <si>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</si>
  <si>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</si>
  <si>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</si>
  <si>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</si>
  <si>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</si>
  <si>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</si>
  <si>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</si>
  <si>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</si>
  <si>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</si>
  <si>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</si>
  <si>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</si>
  <si>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</si>
  <si>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</si>
  <si>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</si>
  <si>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</si>
  <si>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</si>
  <si>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</si>
  <si>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</si>
  <si>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</si>
  <si>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</si>
  <si>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</si>
  <si>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</si>
  <si>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</si>
  <si>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</si>
  <si>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</si>
  <si>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</si>
  <si>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</si>
  <si>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</si>
  <si>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</si>
  <si>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</si>
  <si>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</si>
  <si>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</si>
  <si>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</si>
  <si>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</si>
  <si>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</si>
  <si>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</si>
  <si>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</si>
  <si>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</si>
  <si>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</si>
  <si>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</si>
  <si>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</si>
  <si>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</si>
  <si>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</si>
  <si>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</si>
  <si>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</si>
  <si>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</si>
  <si>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</si>
  <si>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</si>
  <si>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</si>
  <si>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</si>
  <si>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</si>
  <si>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</si>
  <si>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</si>
  <si>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</si>
  <si>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</si>
  <si>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</si>
  <si>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</si>
  <si>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</si>
  <si>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</si>
  <si>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</si>
  <si>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</si>
  <si>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</si>
  <si>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</si>
  <si>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</si>
  <si>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</si>
  <si>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</si>
  <si>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</si>
  <si>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</si>
  <si>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</si>
  <si>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</si>
  <si>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</si>
  <si>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</si>
  <si>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</si>
  <si>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</si>
  <si>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</si>
  <si>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</si>
  <si>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</si>
  <si>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</si>
  <si>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</si>
  <si>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</si>
  <si>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</si>
  <si>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</si>
  <si>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</si>
  <si>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</si>
  <si>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</si>
  <si>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</si>
  <si>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</si>
  <si>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</si>
  <si>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</si>
  <si>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</si>
  <si>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</si>
  <si>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</si>
  <si>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</si>
  <si>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</si>
  <si>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</si>
  <si>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</si>
  <si>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</si>
  <si>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</si>
  <si>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</si>
  <si>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</si>
  <si>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</si>
  <si>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</si>
  <si>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</si>
  <si>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</si>
  <si>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</si>
  <si>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</si>
  <si>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</si>
  <si>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</si>
  <si>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</si>
  <si>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</si>
  <si>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</si>
  <si>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</si>
  <si>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</si>
  <si>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</si>
  <si>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</si>
  <si>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</si>
  <si>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</si>
  <si>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</si>
  <si>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</si>
  <si>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</si>
  <si>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</si>
  <si>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</si>
  <si>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</si>
  <si>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</si>
  <si>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</si>
  <si>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</si>
  <si>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</si>
  <si>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</si>
  <si>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</si>
  <si>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</si>
  <si>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</si>
  <si>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</si>
  <si>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</si>
  <si>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</si>
  <si>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</si>
  <si>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</si>
  <si>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</si>
  <si>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</si>
  <si>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</si>
  <si>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</si>
  <si>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</si>
  <si>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</si>
  <si>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</si>
  <si>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</si>
  <si>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</si>
  <si>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</si>
  <si>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</si>
  <si>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</si>
  <si>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</si>
  <si>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</si>
  <si>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</si>
  <si>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</si>
  <si>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</si>
  <si>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</si>
  <si>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</si>
  <si>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</si>
  <si>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</si>
  <si>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</si>
  <si>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</si>
  <si>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</si>
  <si>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</si>
  <si>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</si>
  <si>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</si>
  <si>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</si>
  <si>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</si>
  <si>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</si>
  <si>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</si>
  <si>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</si>
  <si>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</si>
  <si>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</si>
  <si>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</si>
  <si>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</si>
  <si>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</si>
  <si>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</si>
  <si>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</si>
  <si>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</si>
  <si>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</si>
  <si>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</si>
  <si>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</si>
  <si>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</si>
  <si>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</si>
  <si>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</si>
  <si>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</si>
  <si>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</si>
  <si>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</si>
  <si>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</si>
  <si>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</si>
  <si>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</si>
  <si>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</si>
  <si>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</si>
  <si>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</si>
  <si>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</si>
  <si>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</si>
  <si>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</si>
  <si>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</si>
  <si>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</si>
  <si>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</si>
  <si>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</si>
  <si>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</si>
  <si>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</si>
  <si>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</si>
  <si>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</si>
  <si>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</si>
  <si>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</si>
  <si>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</si>
  <si>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</si>
  <si>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</si>
  <si>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</si>
  <si>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</si>
  <si>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</si>
  <si>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</si>
  <si>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</si>
  <si>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</si>
  <si>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</si>
  <si>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</si>
  <si>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</si>
  <si>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</si>
  <si>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</si>
  <si>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</si>
  <si>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</si>
  <si>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</si>
  <si>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</si>
  <si>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</si>
  <si>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</si>
  <si>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</si>
  <si>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</si>
  <si>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</si>
  <si>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</si>
  <si>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</si>
  <si>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</si>
  <si>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</si>
  <si>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</si>
  <si>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</si>
  <si>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</si>
  <si>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</si>
  <si>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</si>
  <si>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</si>
  <si>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</si>
  <si>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</si>
  <si>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</si>
  <si>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</si>
  <si>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</si>
  <si>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</si>
  <si>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</si>
  <si>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</si>
  <si>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</si>
  <si>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</si>
  <si>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</si>
  <si>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</si>
  <si>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</si>
  <si>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</si>
  <si>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</si>
  <si>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</si>
  <si>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</si>
  <si>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</si>
  <si>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</si>
  <si>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</si>
  <si>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</si>
  <si>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</si>
  <si>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</si>
  <si>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</si>
  <si>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</si>
  <si>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</si>
  <si>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</si>
  <si>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</si>
  <si>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</si>
  <si>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</si>
  <si>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</si>
  <si>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</si>
  <si>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</si>
  <si>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</si>
  <si>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</si>
  <si>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</si>
  <si>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</si>
  <si>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</si>
  <si>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</si>
  <si>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</si>
  <si>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</si>
  <si>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</si>
  <si>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</si>
  <si>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</si>
  <si>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</si>
  <si>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</si>
  <si>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</si>
  <si>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</si>
  <si>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</si>
  <si>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</si>
  <si>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</si>
  <si>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</si>
  <si>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</si>
  <si>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</si>
  <si>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</si>
  <si>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</si>
  <si>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</si>
  <si>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</si>
  <si>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</si>
  <si>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</si>
  <si>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</si>
  <si>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</si>
  <si>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</si>
  <si>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</si>
  <si>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</si>
  <si>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</si>
  <si>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</si>
  <si>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</si>
  <si>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</si>
  <si>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</si>
  <si>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</si>
  <si>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</si>
  <si>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</si>
  <si>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</si>
  <si>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</si>
  <si>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</si>
  <si>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</si>
  <si>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</si>
  <si>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</si>
  <si>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</si>
  <si>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</si>
  <si>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</si>
  <si>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</si>
  <si>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</si>
  <si>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</si>
  <si>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</si>
  <si>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</si>
  <si>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</si>
  <si>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</si>
  <si>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</si>
  <si>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</si>
  <si>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</si>
  <si>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</si>
  <si>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</si>
  <si>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</si>
  <si>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</si>
  <si>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</si>
  <si>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</si>
  <si>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</si>
  <si>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</si>
  <si>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</si>
  <si>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</si>
  <si>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</si>
  <si>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</si>
  <si>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</si>
  <si>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</si>
  <si>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</si>
  <si>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</si>
  <si>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</si>
  <si>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</si>
  <si>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</si>
  <si>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</si>
  <si>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</si>
  <si>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</si>
  <si>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</si>
  <si>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</si>
  <si>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</si>
  <si>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</si>
  <si>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</si>
  <si>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</si>
  <si>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</si>
  <si>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</si>
  <si>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</si>
  <si>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</si>
  <si>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</si>
  <si>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</si>
  <si>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</si>
  <si>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</si>
  <si>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</si>
  <si>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</si>
  <si>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</si>
  <si>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</si>
  <si>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</si>
  <si>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</si>
  <si>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</si>
  <si>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</si>
  <si>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</si>
  <si>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</si>
  <si>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</si>
  <si>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</si>
  <si>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</si>
  <si>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</si>
  <si>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</si>
  <si>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</si>
  <si>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</si>
  <si>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</si>
  <si>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</si>
  <si>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</si>
  <si>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</si>
  <si>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</si>
  <si>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</si>
  <si>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</si>
  <si>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</si>
  <si>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</si>
  <si>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</si>
  <si>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</si>
  <si>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</si>
  <si>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</si>
  <si>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</si>
  <si>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</si>
  <si>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</si>
  <si>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</si>
  <si>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</si>
  <si>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</si>
  <si>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</si>
  <si>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</si>
  <si>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</si>
  <si>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</si>
  <si>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</si>
  <si>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</si>
  <si>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</si>
  <si>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</si>
  <si>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</si>
  <si>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</si>
  <si>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</si>
  <si>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</si>
  <si>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</si>
  <si>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</si>
  <si>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</si>
  <si>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</si>
  <si>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</si>
  <si>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</si>
  <si>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</si>
  <si>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</si>
  <si>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</si>
  <si>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</si>
  <si>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</si>
  <si>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</si>
  <si>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</si>
  <si>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</si>
  <si>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</si>
  <si>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</si>
  <si>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</si>
  <si>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</si>
  <si>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</si>
  <si>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</si>
  <si>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</si>
  <si>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</si>
  <si>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</si>
  <si>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</si>
  <si>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</si>
  <si>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</si>
  <si>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</si>
  <si>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</si>
  <si>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</si>
  <si>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</si>
  <si>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</si>
  <si>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</si>
  <si>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</si>
  <si>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</si>
  <si>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</si>
  <si>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</si>
  <si>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</si>
  <si>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</si>
  <si>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</si>
  <si>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</si>
  <si>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</si>
  <si>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</si>
  <si>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</si>
  <si>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</si>
  <si>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</si>
  <si>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</si>
  <si>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</si>
  <si>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</si>
  <si>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</si>
  <si>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</si>
  <si>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</si>
  <si>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</si>
  <si>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</si>
  <si>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</si>
  <si>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</si>
  <si>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</si>
  <si>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</si>
  <si>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</si>
  <si>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</si>
  <si>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</si>
  <si>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</si>
  <si>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</si>
  <si>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</si>
  <si>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</si>
  <si>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</si>
  <si>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</si>
  <si>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</si>
  <si>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</si>
  <si>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</si>
  <si>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</si>
  <si>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</si>
  <si>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</si>
  <si>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</si>
  <si>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</si>
  <si>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</si>
  <si>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</si>
  <si>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</si>
  <si>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</si>
  <si>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</si>
  <si>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</si>
  <si>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</si>
  <si>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</si>
  <si>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</si>
  <si>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</si>
  <si>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</si>
  <si>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</si>
  <si>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</si>
  <si>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</si>
  <si>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</si>
  <si>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</si>
  <si>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</si>
  <si>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</si>
  <si>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</si>
  <si>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</si>
  <si>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</si>
  <si>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</si>
  <si>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</si>
  <si>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</si>
  <si>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</si>
  <si>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</si>
  <si>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</si>
  <si>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</si>
  <si>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</si>
  <si>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</si>
  <si>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</si>
  <si>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</si>
  <si>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</si>
  <si>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</si>
  <si>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</si>
  <si>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</si>
  <si>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</si>
  <si>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</si>
  <si>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</si>
  <si>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</si>
  <si>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</si>
  <si>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</si>
  <si>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</si>
  <si>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</si>
  <si>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</si>
  <si>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</si>
  <si>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</si>
  <si>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</si>
  <si>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</si>
  <si>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</si>
  <si>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</si>
  <si>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</si>
  <si>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</si>
  <si>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</si>
  <si>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</si>
  <si>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</si>
  <si>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</si>
  <si>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</si>
  <si>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</si>
  <si>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</si>
  <si>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</si>
  <si>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</si>
  <si>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</si>
  <si>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</si>
  <si>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</si>
  <si>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</si>
  <si>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</si>
  <si>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</si>
  <si>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</si>
  <si>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</si>
  <si>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</si>
  <si>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</si>
  <si>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</si>
  <si>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</si>
  <si>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</si>
  <si>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</si>
  <si>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</si>
  <si>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</si>
  <si>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</si>
  <si>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</si>
  <si>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</si>
  <si>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</si>
  <si>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</si>
  <si>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</si>
  <si>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</si>
  <si>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</si>
  <si>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</si>
  <si>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</si>
  <si>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</si>
  <si>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</si>
  <si>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</si>
  <si>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</si>
  <si>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</si>
  <si>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</si>
  <si>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</si>
  <si>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</si>
  <si>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</si>
  <si>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</si>
  <si>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</si>
  <si>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</si>
  <si>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</si>
  <si>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</si>
  <si>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</si>
  <si>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</si>
  <si>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</si>
  <si>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</si>
  <si>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</si>
  <si>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</si>
  <si>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</si>
  <si>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</si>
  <si>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</si>
  <si>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</si>
  <si>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</si>
  <si>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</si>
  <si>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</si>
  <si>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</si>
  <si>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</si>
  <si>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</si>
  <si>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</si>
  <si>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</si>
  <si>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</si>
  <si>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</si>
  <si>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</si>
  <si>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</si>
  <si>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</si>
  <si>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</si>
  <si>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</si>
  <si>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</si>
  <si>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</si>
  <si>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</si>
  <si>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</si>
  <si>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</si>
  <si>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</si>
  <si>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</si>
  <si>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</si>
  <si>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</si>
  <si>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</si>
  <si>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</si>
  <si>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</si>
  <si>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</si>
  <si>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</si>
  <si>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</si>
  <si>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</si>
  <si>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</si>
  <si>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</si>
  <si>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</si>
  <si>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</si>
  <si>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</si>
  <si>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</si>
  <si>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</si>
  <si>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</si>
  <si>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</si>
  <si>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</si>
  <si>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</si>
  <si>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</si>
  <si>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</si>
  <si>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</si>
  <si>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</si>
  <si>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</si>
  <si>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</si>
  <si>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</si>
  <si>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</si>
  <si>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</si>
  <si>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</si>
  <si>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</si>
  <si>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</si>
  <si>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</si>
  <si>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</si>
  <si>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</si>
  <si>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</si>
  <si>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</si>
  <si>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</si>
  <si>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</si>
  <si>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</si>
  <si>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</si>
  <si>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</si>
  <si>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</si>
  <si>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</si>
  <si>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</si>
  <si>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</si>
  <si>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</si>
  <si>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</si>
  <si>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</si>
  <si>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</si>
  <si>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</si>
  <si>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</si>
  <si>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</si>
  <si>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</si>
  <si>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</si>
  <si>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</si>
  <si>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</si>
  <si>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</si>
  <si>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</si>
  <si>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</si>
  <si>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</si>
  <si>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</si>
  <si>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</si>
  <si>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</si>
  <si>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</si>
  <si>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</si>
  <si>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</si>
  <si>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</si>
  <si>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</si>
  <si>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</si>
  <si>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</si>
  <si>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</si>
  <si>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</si>
  <si>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</si>
  <si>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</si>
  <si>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</si>
  <si>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</si>
  <si>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</si>
  <si>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</si>
  <si>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</si>
  <si>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</si>
  <si>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</si>
  <si>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</si>
  <si>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</si>
  <si>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</si>
  <si>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</si>
  <si>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</si>
  <si>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</si>
  <si>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</si>
  <si>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</si>
  <si>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</si>
  <si>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</si>
  <si>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</si>
  <si>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</si>
  <si>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</si>
  <si>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</si>
  <si>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</si>
  <si>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</si>
  <si>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</si>
  <si>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</si>
  <si>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</si>
  <si>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</si>
  <si>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</si>
  <si>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</si>
  <si>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</si>
  <si>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</si>
  <si>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</si>
  <si>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</si>
  <si>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</si>
  <si>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</si>
  <si>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</si>
  <si>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</si>
  <si>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</si>
  <si>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</si>
  <si>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</si>
  <si>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</si>
  <si>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</si>
  <si>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</si>
  <si>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</si>
  <si>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</si>
  <si>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</si>
  <si>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</si>
  <si>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</si>
  <si>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</si>
  <si>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</si>
  <si>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</si>
  <si>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</si>
  <si>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</si>
  <si>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</si>
  <si>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</si>
  <si>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</si>
  <si>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</si>
  <si>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</si>
  <si>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</si>
  <si>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</si>
  <si>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</si>
  <si>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</si>
  <si>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</si>
  <si>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</si>
  <si>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</si>
  <si>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</si>
  <si>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</si>
  <si>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</si>
  <si>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</si>
  <si>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</si>
  <si>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</si>
  <si>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</si>
  <si>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</si>
  <si>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</si>
  <si>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</si>
  <si>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</si>
  <si>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</si>
  <si>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</si>
  <si>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</si>
  <si>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</si>
  <si>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</si>
  <si>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</si>
  <si>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</si>
  <si>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</si>
  <si>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</si>
  <si>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</si>
  <si>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</si>
  <si>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</si>
  <si>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</si>
  <si>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</si>
  <si>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</si>
  <si>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</si>
  <si>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</si>
  <si>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</si>
  <si>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</si>
  <si>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</si>
  <si>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</si>
  <si>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</si>
  <si>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</si>
  <si>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</si>
  <si>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</si>
  <si>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</si>
  <si>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</si>
  <si>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</si>
  <si>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</si>
  <si>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</si>
  <si>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</si>
  <si>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</si>
  <si>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</si>
  <si>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</si>
  <si>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</si>
  <si>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</si>
  <si>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</si>
  <si>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</si>
  <si>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</si>
  <si>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</si>
  <si>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</si>
  <si>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</si>
  <si>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</si>
  <si>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</si>
  <si>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</si>
  <si>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</si>
  <si>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</si>
  <si>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</si>
  <si>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</si>
  <si>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</si>
  <si>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</si>
  <si>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</si>
  <si>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</si>
  <si>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</si>
  <si>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</si>
  <si>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</si>
  <si>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</si>
  <si>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</si>
  <si>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</si>
  <si>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</si>
  <si>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</si>
  <si>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</si>
  <si>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</si>
  <si>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</si>
  <si>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</si>
  <si>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</si>
  <si>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</si>
  <si>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</si>
  <si>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</si>
  <si>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</si>
  <si>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</si>
  <si>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</si>
  <si>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</si>
  <si>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</si>
  <si>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</si>
  <si>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</si>
  <si>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</si>
  <si>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</si>
  <si>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</si>
  <si>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</si>
  <si>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</si>
  <si>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</si>
  <si>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</si>
  <si>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</si>
  <si>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</si>
  <si>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</si>
  <si>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</si>
  <si>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</si>
  <si>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</si>
  <si>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</si>
  <si>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</si>
  <si>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</si>
  <si>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</si>
  <si>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</si>
  <si>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</si>
  <si>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</si>
  <si>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</si>
  <si>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</si>
  <si>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</si>
  <si>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</si>
  <si>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</si>
  <si>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</si>
  <si>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</si>
  <si>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</si>
  <si>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</si>
  <si>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</si>
  <si>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</si>
  <si>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</si>
  <si>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</si>
  <si>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</si>
  <si>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</si>
  <si>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</si>
  <si>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</si>
  <si>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</si>
  <si>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</si>
  <si>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</si>
  <si>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</si>
  <si>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</si>
  <si>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</si>
  <si>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</si>
  <si>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</si>
  <si>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</si>
  <si>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</si>
  <si>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</si>
  <si>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</si>
  <si>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</si>
  <si>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</si>
  <si>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</si>
  <si>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</si>
  <si>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</si>
  <si>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</si>
  <si>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</si>
  <si>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</si>
  <si>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</si>
  <si>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</si>
  <si>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</si>
  <si>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</si>
  <si>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</si>
  <si>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</si>
  <si>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</si>
  <si>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</si>
  <si>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</si>
  <si>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</si>
  <si>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</si>
  <si>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</si>
  <si>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</si>
  <si>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</si>
  <si>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</si>
  <si>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</si>
  <si>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</si>
  <si>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</si>
  <si>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</si>
  <si>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</si>
  <si>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</si>
  <si>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</si>
  <si>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</si>
  <si>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</si>
  <si>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</si>
  <si>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</si>
  <si>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</si>
  <si>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</si>
  <si>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</si>
  <si>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</si>
  <si>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</si>
  <si>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</si>
  <si>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</si>
  <si>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</si>
  <si>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</si>
  <si>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</si>
  <si>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</si>
  <si>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</si>
  <si>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</si>
  <si>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</si>
  <si>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</si>
  <si>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</si>
  <si>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</si>
  <si>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</si>
  <si>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</si>
  <si>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</si>
  <si>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</si>
  <si>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</si>
  <si>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</si>
  <si>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</si>
  <si>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</si>
  <si>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</si>
  <si>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</si>
  <si>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</si>
  <si>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</si>
  <si>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</si>
  <si>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</si>
  <si>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</si>
  <si>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</si>
  <si>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</si>
  <si>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</si>
  <si>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</si>
  <si>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</si>
  <si>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</si>
  <si>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</si>
  <si>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</si>
  <si>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</si>
  <si>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</si>
  <si>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</si>
  <si>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</si>
  <si>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</si>
  <si>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</si>
  <si>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</si>
  <si>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</si>
  <si>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</si>
  <si>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</si>
  <si>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</si>
  <si>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</si>
  <si>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</si>
  <si>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</si>
  <si>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</si>
  <si>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</si>
  <si>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</si>
  <si>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</si>
  <si>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</si>
  <si>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</si>
  <si>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</si>
  <si>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</si>
  <si>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</si>
  <si>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</si>
  <si>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</si>
  <si>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</si>
  <si>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</si>
  <si>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</si>
  <si>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</si>
  <si>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</si>
  <si>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</si>
  <si>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</si>
  <si>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</si>
  <si>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</si>
  <si>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</si>
  <si>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</si>
  <si>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</si>
  <si>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</si>
  <si>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</si>
  <si>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</si>
  <si>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</si>
  <si>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</si>
  <si>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</si>
  <si>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</si>
  <si>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</si>
  <si>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</si>
  <si>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</si>
  <si>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</si>
  <si>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</si>
  <si>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</si>
  <si>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</si>
  <si>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</si>
  <si>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</si>
  <si>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</si>
  <si>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</si>
  <si>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</si>
  <si>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</si>
  <si>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</si>
  <si>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</si>
  <si>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</si>
  <si>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</si>
  <si>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</si>
  <si>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</si>
  <si>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</si>
  <si>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</si>
  <si>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</si>
  <si>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</si>
  <si>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</si>
  <si>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</si>
  <si>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</si>
  <si>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</si>
  <si>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</si>
  <si>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</si>
  <si>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</si>
  <si>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</si>
  <si>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</si>
  <si>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</si>
  <si>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</si>
  <si>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</si>
  <si>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</si>
  <si>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</si>
  <si>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</si>
  <si>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</si>
  <si>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</si>
  <si>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</si>
  <si>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</si>
  <si>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</si>
  <si>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</si>
  <si>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</si>
  <si>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</si>
  <si>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</si>
  <si>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</si>
  <si>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</si>
  <si>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</si>
  <si>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</si>
  <si>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</si>
  <si>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</si>
  <si>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</si>
  <si>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</si>
  <si>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</si>
  <si>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</si>
  <si>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</si>
  <si>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</si>
  <si>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</si>
  <si>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</si>
  <si>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</si>
  <si>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</si>
  <si>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</si>
  <si>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</si>
  <si>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</si>
  <si>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</si>
  <si>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</si>
  <si>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</si>
  <si>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</si>
  <si>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</si>
  <si>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</si>
  <si>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</si>
  <si>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</si>
  <si>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</si>
  <si>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</si>
  <si>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</si>
  <si>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</si>
  <si>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</si>
  <si>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</si>
  <si>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</si>
  <si>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</si>
  <si>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</si>
  <si>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</si>
  <si>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</si>
  <si>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</si>
  <si>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</si>
  <si>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</si>
  <si>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</si>
  <si>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</si>
  <si>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</si>
  <si>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</si>
  <si>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</si>
  <si>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</si>
  <si>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</si>
  <si>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</si>
  <si>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</si>
  <si>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</si>
  <si>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</si>
  <si>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</si>
  <si>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</si>
  <si>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</si>
  <si>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</si>
  <si>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</si>
  <si>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</si>
  <si>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</si>
  <si>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</si>
  <si>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</si>
  <si>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</si>
  <si>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</si>
  <si>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</si>
  <si>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</si>
  <si>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</si>
  <si>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</si>
  <si>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</si>
  <si>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</si>
  <si>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</si>
  <si>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</si>
  <si>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</si>
  <si>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</si>
  <si>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</si>
  <si>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</si>
  <si>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</si>
  <si>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</si>
  <si>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</si>
  <si>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</si>
  <si>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</si>
  <si>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</si>
  <si>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</si>
  <si>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</si>
  <si>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</si>
  <si>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</si>
  <si>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</si>
  <si>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</si>
  <si>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</si>
  <si>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</si>
  <si>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</si>
  <si>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</si>
  <si>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</si>
  <si>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</si>
  <si>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</si>
  <si>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</si>
  <si>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</si>
  <si>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</si>
  <si>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</si>
  <si>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</si>
  <si>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</si>
  <si>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</si>
  <si>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</si>
  <si>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</si>
  <si>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</si>
  <si>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</si>
  <si>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</si>
  <si>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</si>
  <si>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</si>
  <si>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</si>
  <si>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</si>
  <si>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</si>
  <si>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</si>
  <si>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</si>
  <si>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</si>
  <si>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</si>
  <si>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</si>
  <si>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</si>
  <si>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</si>
  <si>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</si>
  <si>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</si>
  <si>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</si>
  <si>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</si>
  <si>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</si>
  <si>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</si>
  <si>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</si>
  <si>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</si>
  <si>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</si>
  <si>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</si>
  <si>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</si>
  <si>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</si>
  <si>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</si>
  <si>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</si>
  <si>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</si>
  <si>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</si>
  <si>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</si>
  <si>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</si>
  <si>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</si>
  <si>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</si>
  <si>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</si>
  <si>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</si>
  <si>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</si>
  <si>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</si>
  <si>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</si>
  <si>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</si>
  <si>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</si>
  <si>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</si>
  <si>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</si>
  <si>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</si>
  <si>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</si>
  <si>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</si>
  <si>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</si>
  <si>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</si>
  <si>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</si>
  <si>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</si>
  <si>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</si>
  <si>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</si>
  <si>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</si>
  <si>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</si>
  <si>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</si>
  <si>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</si>
  <si>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</si>
  <si>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</si>
  <si>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</si>
  <si>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</si>
  <si>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</si>
  <si>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</si>
  <si>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</si>
  <si>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</si>
  <si>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</si>
  <si>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</si>
  <si>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</si>
  <si>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</si>
  <si>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</si>
  <si>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</si>
  <si>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</si>
  <si>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</si>
  <si>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</si>
  <si>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</si>
  <si>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</si>
  <si>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</si>
  <si>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</si>
  <si>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</si>
  <si>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</si>
  <si>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</si>
  <si>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</si>
  <si>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</si>
  <si>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</si>
  <si>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</si>
  <si>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</si>
  <si>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</si>
  <si>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</si>
  <si>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</si>
  <si>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</si>
  <si>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</si>
  <si>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</si>
  <si>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</si>
  <si>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</si>
  <si>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</si>
  <si>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</si>
  <si>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</si>
  <si>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</si>
  <si>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</si>
  <si>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</si>
  <si>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</si>
  <si>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</si>
  <si>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</si>
  <si>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</si>
  <si>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</si>
  <si>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</si>
  <si>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</si>
  <si>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</si>
  <si>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</si>
  <si>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</si>
  <si>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</si>
  <si>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</si>
  <si>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</si>
  <si>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</si>
  <si>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</si>
  <si>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</si>
  <si>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</si>
  <si>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</si>
  <si>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</si>
  <si>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</si>
  <si>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</si>
  <si>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</si>
  <si>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</si>
  <si>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</si>
  <si>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</si>
  <si>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</si>
  <si>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</si>
  <si>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</si>
  <si>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</si>
  <si>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</si>
  <si>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</si>
  <si>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</si>
  <si>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</si>
  <si>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</si>
  <si>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</si>
  <si>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</si>
  <si>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</si>
  <si>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</si>
  <si>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</si>
  <si>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</si>
  <si>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</si>
  <si>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</si>
  <si>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</si>
  <si>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</si>
  <si>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</si>
  <si>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</si>
  <si>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</si>
  <si>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</si>
  <si>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</si>
  <si>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</si>
  <si>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</si>
  <si>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</si>
  <si>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</si>
  <si>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</si>
  <si>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</si>
  <si>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</si>
  <si>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</si>
  <si>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</si>
  <si>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</si>
  <si>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</si>
  <si>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</si>
  <si>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</si>
  <si>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</si>
  <si>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</si>
  <si>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</si>
  <si>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</si>
  <si>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</si>
  <si>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</si>
  <si>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</si>
  <si>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</si>
  <si>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</si>
  <si>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</si>
  <si>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</si>
  <si>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</si>
  <si>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</si>
  <si>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</si>
  <si>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</si>
  <si>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</si>
  <si>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</si>
  <si>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</si>
  <si>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</si>
  <si>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</si>
  <si>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</si>
  <si>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</si>
  <si>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</si>
  <si>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</si>
  <si>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</si>
  <si>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</si>
  <si>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</si>
  <si>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</si>
  <si>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</si>
  <si>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</si>
  <si>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</si>
  <si>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</si>
  <si>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</si>
  <si>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</si>
  <si>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</si>
  <si>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</si>
  <si>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</si>
  <si>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</si>
  <si>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</si>
  <si>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</si>
  <si>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</si>
  <si>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</si>
  <si>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</si>
  <si>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</si>
  <si>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</si>
  <si>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</si>
  <si>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</si>
  <si>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</si>
  <si>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</si>
  <si>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</si>
  <si>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</si>
  <si>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</si>
  <si>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</si>
  <si>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</si>
  <si>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</si>
  <si>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</si>
  <si>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</si>
  <si>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</si>
  <si>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</si>
  <si>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</si>
  <si>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</si>
  <si>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</si>
  <si>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</si>
  <si>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</si>
  <si>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</si>
  <si>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</si>
  <si>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</si>
  <si>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</si>
  <si>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</si>
  <si>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</si>
  <si>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</si>
  <si>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</si>
  <si>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</si>
  <si>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</si>
  <si>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</si>
  <si>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</si>
  <si>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</si>
  <si>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</si>
  <si>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</si>
  <si>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</si>
  <si>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</si>
  <si>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</si>
  <si>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</si>
  <si>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</si>
  <si>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</si>
  <si>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</si>
  <si>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</si>
  <si>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</si>
  <si>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</si>
  <si>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</si>
  <si>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</si>
  <si>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</si>
  <si>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</si>
  <si>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</si>
  <si>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</si>
  <si>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</si>
  <si>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</si>
  <si>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</si>
  <si>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</si>
  <si>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</si>
  <si>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</si>
  <si>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</si>
  <si>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</si>
  <si>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</si>
  <si>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</si>
  <si>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</si>
  <si>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</si>
  <si>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</si>
  <si>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</si>
  <si>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</si>
  <si>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</si>
  <si>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</si>
  <si>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</si>
  <si>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</si>
  <si>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</si>
  <si>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</si>
  <si>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</si>
  <si>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</si>
  <si>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</si>
  <si>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</si>
  <si>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</si>
  <si>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</si>
  <si>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</si>
  <si>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</si>
  <si>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</si>
  <si>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</si>
  <si>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</si>
  <si>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</si>
  <si>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</si>
  <si>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</si>
  <si>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</si>
  <si>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</si>
  <si>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</si>
  <si>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</si>
  <si>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</si>
  <si>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</si>
  <si>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</si>
  <si>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</si>
  <si>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</si>
  <si>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</si>
  <si>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</si>
  <si>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</si>
  <si>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</si>
  <si>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</si>
  <si>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</si>
  <si>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</si>
  <si>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</si>
  <si>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</si>
  <si>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</si>
  <si>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</si>
  <si>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</si>
  <si>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</si>
  <si>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</si>
  <si>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</si>
  <si>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</si>
  <si>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</si>
  <si>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</si>
  <si>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</si>
  <si>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</si>
  <si>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</si>
  <si>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</si>
  <si>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</si>
  <si>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</si>
  <si>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</si>
  <si>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</si>
  <si>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</si>
  <si>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</si>
  <si>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</si>
  <si>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</si>
  <si>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</si>
  <si>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</si>
  <si>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</si>
  <si>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</si>
  <si>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</si>
  <si>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</si>
  <si>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</si>
  <si>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</si>
  <si>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</si>
  <si>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</si>
  <si>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</si>
  <si>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</si>
  <si>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</si>
  <si>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</si>
  <si>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</si>
  <si>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</si>
  <si>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</si>
  <si>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</si>
  <si>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</si>
  <si>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</si>
  <si>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</si>
  <si>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</si>
  <si>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</si>
  <si>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</si>
  <si>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</si>
  <si>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</si>
  <si>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</si>
  <si>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</si>
  <si>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</si>
  <si>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</si>
  <si>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</si>
  <si>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</si>
  <si>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</si>
  <si>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</si>
  <si>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</si>
  <si>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</si>
  <si>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</si>
  <si>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</si>
  <si>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</si>
  <si>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</si>
  <si>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</si>
  <si>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</si>
  <si>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</si>
  <si>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</si>
  <si>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</si>
  <si>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</si>
  <si>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</si>
  <si>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</si>
  <si>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</si>
  <si>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</si>
  <si>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</si>
  <si>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</si>
  <si>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</si>
  <si>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</si>
  <si>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</si>
  <si>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</si>
  <si>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</si>
  <si>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</si>
  <si>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</si>
  <si>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</si>
  <si>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</si>
  <si>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</si>
  <si>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</si>
  <si>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</si>
  <si>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</si>
  <si>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</si>
  <si>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</si>
  <si>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</si>
  <si>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</si>
  <si>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</si>
  <si>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</si>
  <si>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</si>
  <si>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</si>
  <si>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</si>
  <si>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</si>
  <si>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</si>
  <si>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</si>
  <si>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</si>
  <si>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</si>
  <si>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</si>
  <si>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</si>
  <si>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</si>
  <si>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</si>
  <si>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</si>
  <si>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</si>
  <si>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</si>
  <si>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</si>
  <si>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</si>
  <si>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</si>
  <si>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</si>
  <si>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</si>
  <si>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</si>
  <si>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</si>
  <si>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</si>
  <si>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</si>
  <si>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</si>
  <si>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</si>
  <si>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</si>
  <si>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</si>
  <si>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</si>
  <si>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</si>
  <si>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</si>
  <si>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</si>
  <si>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</si>
  <si>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</si>
  <si>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</si>
  <si>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</si>
  <si>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</si>
  <si>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</si>
  <si>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</si>
  <si>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</si>
  <si>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</si>
  <si>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</si>
  <si>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</si>
  <si>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</si>
  <si>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</si>
  <si>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</si>
  <si>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</si>
  <si>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</si>
  <si>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</si>
  <si>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</si>
  <si>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</si>
  <si>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</si>
  <si>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</si>
  <si>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</si>
  <si>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</si>
  <si>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</si>
  <si>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</si>
  <si>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</si>
  <si>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</si>
  <si>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</si>
  <si>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</si>
  <si>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</si>
  <si>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</si>
  <si>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</si>
  <si>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</si>
  <si>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</si>
  <si>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</si>
  <si>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</si>
  <si>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</si>
  <si>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</si>
  <si>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</si>
  <si>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</si>
  <si>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</si>
  <si>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</si>
  <si>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</si>
  <si>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</si>
  <si>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</si>
  <si>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</si>
  <si>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</si>
  <si>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</si>
  <si>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</si>
  <si>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</si>
  <si>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</si>
  <si>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</si>
  <si>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</si>
  <si>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</si>
  <si>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</si>
  <si>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</si>
  <si>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</si>
  <si>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</si>
  <si>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</si>
  <si>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</si>
  <si>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</si>
  <si>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</si>
  <si>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</si>
  <si>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</si>
  <si>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</si>
  <si>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</si>
  <si>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</si>
  <si>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</si>
  <si>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</si>
  <si>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</si>
  <si>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</si>
  <si>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</si>
  <si>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</si>
  <si>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</si>
  <si>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</si>
  <si>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</si>
  <si>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</si>
  <si>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</si>
  <si>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</si>
  <si>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</si>
  <si>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</si>
  <si>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</si>
  <si>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</si>
  <si>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</si>
  <si>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</si>
  <si>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</si>
  <si>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</si>
  <si>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</si>
  <si>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</si>
  <si>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</si>
  <si>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</si>
  <si>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</si>
  <si>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</si>
  <si>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</si>
  <si>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</si>
  <si>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</si>
  <si>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</si>
  <si>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</si>
  <si>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</si>
  <si>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</si>
  <si>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</si>
  <si>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</si>
  <si>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</si>
  <si>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</si>
  <si>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</si>
  <si>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</si>
  <si>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</si>
  <si>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</si>
  <si>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</si>
  <si>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</si>
  <si>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</si>
  <si>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</si>
  <si>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</si>
  <si>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</si>
  <si>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</si>
  <si>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</si>
  <si>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</si>
  <si>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</si>
  <si>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</si>
  <si>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</si>
  <si>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</si>
  <si>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</si>
  <si>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</si>
  <si>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</si>
  <si>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</si>
  <si>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</si>
  <si>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</si>
  <si>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</si>
  <si>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</si>
  <si>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</si>
  <si>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</si>
  <si>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</si>
  <si>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</si>
  <si>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</si>
  <si>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</si>
  <si>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</si>
  <si>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</si>
  <si>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</si>
  <si>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</si>
  <si>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</si>
  <si>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</si>
  <si>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</si>
  <si>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</si>
  <si>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</si>
  <si>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</si>
  <si>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</si>
  <si>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</si>
  <si>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</si>
  <si>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</si>
  <si>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</si>
  <si>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</si>
  <si>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</si>
  <si>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</si>
  <si>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</si>
  <si>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</si>
  <si>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</si>
  <si>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</si>
  <si>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</si>
  <si>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</si>
  <si>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</si>
  <si>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</si>
  <si>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</si>
  <si>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</si>
  <si>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</si>
  <si>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</si>
  <si>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</si>
  <si>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</si>
  <si>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</si>
  <si>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</si>
  <si>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</si>
  <si>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</si>
  <si>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</si>
  <si>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</si>
  <si>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</si>
  <si>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</si>
  <si>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</si>
  <si>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</si>
  <si>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</si>
  <si>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</si>
  <si>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</si>
  <si>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</si>
  <si>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</si>
  <si>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</si>
  <si>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</si>
  <si>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</si>
  <si>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</si>
  <si>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</si>
  <si>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</si>
  <si>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</si>
  <si>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</si>
  <si>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</si>
  <si>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</si>
  <si>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</si>
  <si>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</si>
  <si>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</si>
  <si>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</si>
  <si>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</si>
  <si>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</si>
  <si>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</si>
  <si>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</si>
  <si>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</si>
  <si>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</si>
  <si>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</si>
  <si>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</si>
  <si>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</si>
  <si>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</si>
  <si>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</si>
  <si>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</si>
  <si>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</si>
  <si>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</si>
  <si>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</si>
  <si>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</si>
  <si>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</si>
  <si>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</si>
  <si>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</si>
  <si>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</si>
  <si>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</si>
  <si>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</si>
  <si>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</si>
  <si>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</si>
  <si>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</si>
  <si>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</si>
  <si>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</si>
  <si>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</si>
  <si>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</si>
  <si>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</si>
  <si>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</si>
  <si>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</si>
  <si>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</si>
  <si>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</si>
  <si>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</si>
  <si>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</si>
  <si>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</si>
  <si>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</si>
  <si>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</si>
  <si>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</si>
  <si>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</si>
  <si>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</si>
  <si>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</si>
  <si>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</si>
  <si>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</si>
  <si>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</si>
  <si>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</si>
  <si>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</si>
  <si>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</si>
  <si>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</si>
  <si>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</si>
  <si>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</si>
  <si>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</si>
  <si>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</si>
  <si>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</si>
  <si>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</si>
  <si>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</si>
  <si>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</si>
  <si>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</si>
  <si>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</si>
  <si>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</si>
  <si>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</si>
  <si>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</si>
  <si>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</si>
  <si>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</si>
  <si>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</si>
  <si>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</si>
  <si>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</si>
  <si>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</si>
  <si>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</si>
  <si>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</si>
  <si>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</si>
  <si>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</si>
  <si>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</si>
  <si>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</si>
  <si>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</si>
  <si>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</si>
  <si>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</si>
  <si>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</si>
  <si>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</si>
  <si>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</si>
  <si>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</si>
  <si>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</si>
  <si>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</si>
  <si>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</si>
  <si>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</si>
  <si>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</si>
  <si>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</si>
  <si>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</si>
  <si>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</si>
  <si>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</si>
  <si>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</si>
  <si>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</si>
  <si>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</si>
  <si>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</si>
  <si>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</si>
  <si>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</si>
  <si>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</si>
  <si>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</si>
  <si>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</si>
  <si>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</si>
  <si>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</si>
  <si>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</si>
  <si>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</si>
  <si>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</si>
  <si>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</si>
  <si>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</si>
  <si>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</si>
  <si>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</si>
  <si>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</si>
  <si>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</si>
  <si>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</si>
  <si>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</si>
  <si>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</si>
  <si>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</si>
  <si>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</si>
  <si>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</si>
  <si>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</si>
  <si>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</si>
  <si>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</si>
  <si>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</si>
  <si>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</si>
  <si>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</si>
  <si>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</si>
  <si>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</si>
  <si>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</si>
  <si>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</si>
  <si>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</si>
  <si>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</si>
  <si>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</si>
  <si>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</si>
  <si>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</si>
  <si>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</si>
  <si>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</si>
  <si>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</si>
  <si>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</si>
  <si>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</si>
  <si>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</si>
  <si>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</si>
  <si>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</si>
  <si>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</si>
  <si>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</si>
  <si>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</si>
  <si>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</si>
  <si>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</si>
  <si>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</si>
  <si>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</si>
  <si>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</si>
  <si>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</si>
  <si>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</si>
  <si>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</si>
  <si>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</si>
  <si>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</si>
  <si>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</si>
  <si>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</si>
  <si>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</si>
  <si>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</si>
  <si>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</si>
  <si>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</si>
  <si>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</si>
  <si>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</si>
  <si>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</si>
  <si>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</si>
  <si>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</si>
  <si>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</si>
  <si>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</si>
  <si>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</si>
  <si>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</si>
  <si>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</si>
  <si>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</si>
  <si>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</si>
  <si>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</si>
  <si>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</si>
  <si>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</si>
  <si>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</si>
  <si>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</si>
  <si>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</si>
  <si>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</si>
  <si>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</si>
  <si>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</si>
  <si>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</si>
  <si>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</si>
  <si>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</si>
  <si>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</si>
  <si>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</si>
  <si>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</si>
  <si>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</si>
  <si>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</si>
  <si>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</si>
  <si>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</si>
  <si>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</si>
  <si>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</si>
  <si>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</si>
  <si>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</si>
  <si>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</si>
  <si>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</si>
  <si>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</si>
  <si>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</si>
  <si>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</si>
  <si>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</si>
  <si>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</si>
  <si>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</si>
  <si>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</si>
  <si>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</si>
  <si>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</si>
  <si>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</si>
  <si>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</si>
  <si>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</si>
  <si>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</si>
  <si>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</si>
  <si>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</si>
  <si>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</si>
  <si>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</si>
  <si>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</si>
  <si>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</si>
  <si>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</si>
  <si>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</si>
  <si>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</si>
  <si>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</si>
  <si>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</si>
  <si>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</si>
  <si>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</si>
  <si>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</si>
  <si>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</si>
  <si>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</si>
  <si>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</si>
  <si>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</si>
  <si>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</si>
  <si>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</si>
  <si>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</si>
  <si>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</si>
  <si>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</si>
  <si>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</si>
  <si>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</si>
  <si>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</si>
  <si>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</si>
  <si>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</si>
  <si>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</si>
  <si>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</si>
  <si>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</si>
  <si>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</si>
  <si>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</si>
  <si>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</si>
  <si>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</si>
  <si>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</si>
  <si>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</si>
  <si>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</si>
  <si>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</si>
  <si>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</si>
  <si>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</si>
  <si>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</si>
  <si>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</si>
  <si>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</si>
  <si>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</si>
  <si>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</si>
  <si>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</si>
  <si>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</si>
  <si>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</si>
  <si>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</si>
  <si>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</si>
  <si>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</si>
  <si>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</si>
  <si>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</si>
  <si>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</si>
  <si>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</si>
  <si>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</si>
  <si>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</si>
  <si>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</si>
  <si>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</si>
  <si>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</si>
  <si>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</si>
  <si>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</si>
  <si>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</si>
  <si>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</si>
  <si>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</si>
  <si>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</si>
  <si>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</si>
  <si>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</si>
  <si>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</si>
  <si>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</si>
  <si>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</si>
  <si>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</si>
  <si>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</si>
  <si>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</si>
  <si>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</si>
  <si>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</si>
  <si>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</si>
  <si>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</si>
  <si>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</si>
  <si>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</si>
  <si>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</si>
  <si>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</si>
  <si>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</si>
  <si>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</si>
  <si>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</si>
  <si>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</si>
  <si>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</si>
  <si>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</si>
  <si>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</si>
  <si>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</si>
  <si>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</si>
  <si>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</si>
  <si>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</si>
  <si>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</si>
  <si>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</si>
  <si>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</si>
  <si>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</si>
  <si>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</si>
  <si>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</si>
  <si>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</si>
  <si>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</si>
  <si>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</si>
  <si>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</si>
  <si>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</si>
  <si>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</si>
  <si>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</si>
  <si>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</si>
  <si>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</si>
  <si>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</si>
  <si>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</si>
  <si>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</si>
  <si>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</si>
  <si>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</si>
  <si>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</si>
  <si>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</si>
  <si>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</si>
  <si>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</si>
  <si>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</si>
  <si>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</si>
  <si>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</si>
  <si>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</si>
  <si>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</si>
  <si>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</si>
  <si>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</si>
  <si>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</si>
  <si>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</si>
  <si>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</si>
  <si>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</si>
  <si>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</si>
  <si>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</si>
  <si>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</si>
  <si>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</si>
  <si>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</si>
  <si>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</si>
  <si>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</si>
  <si>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</si>
  <si>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</si>
  <si>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</si>
  <si>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</si>
  <si>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</si>
  <si>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</si>
  <si>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</si>
  <si>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</si>
  <si>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</si>
  <si>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</si>
  <si>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</si>
  <si>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</si>
  <si>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</si>
  <si>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</si>
  <si>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</si>
  <si>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</si>
  <si>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</si>
  <si>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</si>
  <si>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</si>
  <si>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</si>
  <si>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</si>
  <si>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</si>
  <si>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</si>
  <si>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</si>
  <si>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</si>
  <si>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</si>
  <si>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</si>
  <si>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</si>
  <si>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</si>
  <si>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</si>
  <si>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</si>
  <si>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</si>
  <si>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</si>
  <si>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</si>
  <si>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</si>
  <si>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</si>
  <si>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</si>
  <si>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</si>
  <si>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</si>
  <si>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</si>
  <si>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</si>
  <si>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</si>
  <si>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</si>
  <si>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</si>
  <si>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</si>
  <si>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</si>
  <si>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</si>
  <si>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</si>
  <si>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</si>
  <si>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</si>
  <si>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</si>
  <si>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</si>
  <si>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</si>
  <si>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</si>
  <si>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</si>
  <si>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</si>
  <si>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</si>
  <si>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</si>
  <si>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</si>
  <si>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</si>
  <si>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</si>
  <si>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</si>
  <si>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</si>
  <si>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</si>
  <si>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</si>
  <si>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</si>
  <si>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</si>
  <si>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</si>
  <si>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</si>
  <si>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</si>
  <si>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</si>
  <si>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</si>
  <si>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</si>
  <si>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</si>
  <si>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</si>
  <si>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</si>
  <si>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</si>
  <si>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</si>
  <si>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</si>
  <si>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</si>
  <si>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</si>
  <si>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</si>
  <si>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</si>
  <si>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</si>
  <si>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</si>
  <si>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</si>
  <si>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</si>
  <si>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</si>
  <si>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</si>
  <si>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</si>
  <si>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</si>
  <si>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</si>
  <si>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</si>
  <si>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</si>
  <si>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</si>
  <si>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</si>
  <si>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</si>
  <si>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</si>
  <si>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</si>
  <si>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</si>
  <si>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</si>
  <si>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</si>
  <si>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</si>
  <si>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</si>
  <si>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</si>
  <si>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</si>
  <si>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</si>
  <si>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</si>
  <si>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</si>
  <si>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</si>
  <si>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</si>
  <si>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</si>
  <si>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</si>
  <si>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</si>
  <si>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</si>
  <si>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</si>
  <si>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</si>
  <si>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</si>
  <si>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</si>
  <si>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</si>
  <si>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</si>
  <si>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</si>
  <si>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</si>
  <si>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</si>
  <si>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</si>
  <si>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</si>
  <si>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</si>
  <si>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</si>
  <si>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</si>
  <si>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</si>
  <si>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</si>
  <si>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</si>
  <si>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</si>
  <si>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</si>
  <si>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</si>
  <si>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</si>
  <si>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</si>
  <si>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</si>
  <si>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</si>
  <si>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</si>
  <si>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</si>
  <si>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</si>
  <si>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</si>
  <si>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</si>
  <si>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</si>
  <si>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</si>
  <si>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</si>
  <si>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</si>
  <si>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</si>
  <si>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</si>
  <si>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</si>
  <si>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</si>
  <si>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</si>
  <si>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</si>
  <si>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</si>
  <si>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</si>
  <si>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</si>
  <si>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</si>
  <si>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</si>
  <si>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</si>
  <si>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</si>
  <si>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</si>
  <si>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</si>
  <si>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</si>
  <si>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</si>
  <si>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</si>
  <si>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</si>
  <si>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</si>
  <si>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</si>
  <si>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</si>
  <si>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</si>
  <si>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</si>
  <si>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</si>
  <si>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</si>
  <si>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</si>
  <si>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</si>
  <si>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</si>
  <si>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</si>
  <si>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</si>
  <si>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</si>
  <si>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</si>
  <si>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</si>
  <si>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</si>
  <si>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</si>
  <si>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</si>
  <si>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</si>
  <si>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</si>
  <si>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</si>
  <si>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</si>
  <si>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</si>
  <si>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</si>
  <si>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</si>
  <si>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</si>
  <si>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</si>
  <si>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</si>
  <si>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</si>
  <si>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</si>
  <si>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</si>
  <si>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</si>
  <si>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</si>
  <si>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</si>
  <si>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</si>
  <si>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</si>
  <si>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</si>
  <si>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</si>
  <si>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</si>
  <si>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</si>
  <si>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</si>
  <si>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</si>
  <si>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</si>
  <si>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</si>
  <si>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</si>
  <si>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</si>
  <si>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</si>
  <si>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</si>
  <si>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</si>
  <si>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</si>
  <si>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</si>
  <si>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</si>
  <si>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</si>
  <si>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</si>
  <si>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</si>
  <si>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</si>
  <si>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</si>
  <si>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</si>
  <si>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</si>
  <si>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</si>
  <si>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</si>
  <si>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</si>
  <si>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</si>
  <si>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</si>
  <si>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</si>
  <si>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</si>
  <si>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</si>
  <si>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</si>
  <si>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</si>
  <si>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</si>
  <si>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</si>
  <si>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</si>
  <si>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</si>
  <si>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</si>
  <si>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</si>
  <si>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</si>
  <si>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</si>
  <si>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</si>
  <si>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</si>
  <si>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</si>
  <si>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</si>
  <si>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</si>
  <si>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</si>
  <si>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</si>
  <si>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</si>
  <si>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</si>
  <si>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</si>
  <si>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</si>
  <si>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</si>
  <si>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</si>
  <si>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</si>
  <si>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</si>
  <si>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</si>
  <si>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</si>
  <si>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</si>
  <si>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</si>
  <si>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</si>
  <si>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</si>
  <si>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</si>
  <si>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</si>
  <si>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</si>
  <si>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</si>
  <si>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</si>
  <si>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</si>
  <si>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</si>
  <si>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</si>
  <si>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</si>
  <si>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</si>
  <si>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</si>
  <si>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</si>
  <si>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</si>
  <si>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</si>
  <si>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</si>
  <si>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</si>
  <si>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</si>
  <si>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</si>
  <si>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</si>
  <si>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</si>
  <si>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</si>
  <si>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</si>
  <si>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</si>
  <si>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</si>
  <si>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</si>
  <si>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</si>
  <si>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</si>
  <si>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</si>
  <si>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</si>
  <si>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</si>
  <si>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</si>
  <si>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</si>
  <si>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</si>
  <si>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</si>
  <si>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</si>
  <si>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</si>
  <si>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</si>
  <si>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</si>
  <si>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</si>
  <si>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</si>
  <si>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</si>
  <si>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</si>
  <si>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</si>
  <si>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</si>
  <si>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</si>
  <si>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</si>
  <si>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</si>
  <si>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</si>
  <si>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</si>
  <si>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</si>
  <si>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</si>
  <si>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</si>
  <si>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</si>
  <si>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</si>
  <si>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</si>
  <si>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</si>
  <si>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</si>
  <si>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</si>
  <si>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</si>
  <si>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</si>
  <si>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</si>
  <si>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</si>
  <si>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</si>
  <si>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</si>
  <si>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</si>
  <si>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</si>
  <si>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</si>
  <si>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</si>
  <si>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</si>
  <si>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</si>
  <si>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</si>
  <si>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</si>
  <si>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</si>
  <si>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</si>
  <si>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</si>
  <si>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</si>
  <si>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</si>
  <si>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</si>
  <si>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</si>
  <si>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</si>
  <si>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</si>
  <si>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</si>
  <si>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</si>
  <si>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</si>
  <si>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</si>
  <si>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</si>
  <si>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</si>
  <si>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</si>
  <si>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</si>
  <si>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</si>
  <si>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</si>
  <si>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</si>
  <si>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</si>
  <si>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</si>
  <si>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</si>
  <si>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</si>
  <si>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</si>
  <si>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</si>
  <si>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</si>
  <si>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</si>
  <si>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</si>
  <si>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</si>
  <si>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</si>
  <si>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</si>
  <si>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</si>
  <si>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</si>
  <si>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</si>
  <si>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</si>
  <si>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</si>
  <si>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</si>
  <si>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</si>
  <si>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</si>
  <si>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</si>
  <si>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</si>
  <si>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</si>
  <si>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</si>
  <si>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</si>
  <si>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</si>
  <si>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</si>
  <si>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</si>
  <si>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</si>
  <si>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</si>
  <si>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</si>
  <si>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</si>
  <si>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</si>
  <si>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</si>
  <si>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</si>
  <si>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</si>
  <si>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</si>
  <si>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</si>
  <si>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</si>
  <si>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</si>
  <si>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</si>
  <si>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</si>
  <si>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</si>
  <si>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</si>
  <si>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</si>
  <si>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</si>
  <si>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</si>
  <si>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</si>
  <si>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</si>
  <si>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</si>
  <si>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</si>
  <si>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</si>
  <si>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</si>
  <si>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</si>
  <si>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</si>
  <si>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</si>
  <si>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</si>
  <si>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</si>
  <si>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</si>
  <si>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</si>
  <si>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</si>
  <si>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</si>
  <si>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</si>
  <si>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</si>
  <si>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</si>
  <si>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</si>
  <si>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</si>
  <si>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</si>
  <si>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</si>
  <si>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</si>
  <si>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</si>
  <si>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</si>
  <si>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</si>
  <si>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</si>
  <si>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</si>
  <si>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</si>
  <si>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</si>
  <si>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</si>
  <si>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</si>
  <si>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</si>
  <si>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</si>
  <si>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</si>
  <si>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</si>
  <si>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</si>
  <si>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</si>
  <si>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</si>
  <si>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Month</t>
  </si>
  <si>
    <t>Row Labels</t>
  </si>
  <si>
    <t>Apr</t>
  </si>
  <si>
    <t>Feb</t>
  </si>
  <si>
    <t>Jan</t>
  </si>
  <si>
    <t>Mar</t>
  </si>
  <si>
    <t>May</t>
  </si>
  <si>
    <t>Grand Total</t>
  </si>
  <si>
    <t>Sum of Revenue</t>
  </si>
  <si>
    <t>Month Number</t>
  </si>
  <si>
    <t>Sum of population</t>
  </si>
  <si>
    <t>Sum of median_income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</si>
</sst>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ddd\,mmmm\ d\,yyyy;@"/>
    <numFmt numFmtId="165" formatCode="&quot;$&quot;#,##0.00"/>
  </numFmts>
  <fonts count="6">
    <font>
      <sz val="11"/>
      <color theme="1"/>
      <name val="Calibri"/>
      <charset val="134"/>
      <scheme val="minor"/>
    </font>
    <font>
      <sz val="8"/>
      <color theme="1"/>
      <name val="Arial"/>
      <charset val="134"/>
    </font>
    <font>
      <sz val="11"/>
      <color theme="1"/>
      <name val="Calibri"/>
      <charset val="134"/>
    </font>
    <font>
      <sz val="11"/>
      <color theme="4"/>
      <name val="Calibri"/>
      <family val="2"/>
      <charset val="134"/>
      <scheme val="minor"/>
    </font>
    <font>
      <sz val="11"/>
      <color theme="4"/>
      <name val="Calibri"/>
      <family val="2"/>
      <charset val="134"/>
    </font>
    <font>
      <sz val="11"/>
      <color theme="4" tint="-0.499984740745262"/>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164" fontId="0" fillId="0" borderId="0" xfId="0" applyNumberFormat="1"/>
    <xf numFmtId="2" fontId="2" fillId="0" borderId="0" xfId="0" applyNumberFormat="1" applyFont="1"/>
    <xf numFmtId="164" fontId="2" fillId="0" borderId="0" xfId="0" applyNumberFormat="1" applyFont="1"/>
    <xf numFmtId="164" fontId="0" fillId="2" borderId="0" xfId="0" applyNumberFormat="1" applyFill="1"/>
    <xf numFmtId="164" fontId="2" fillId="2" borderId="0" xfId="0" applyNumberFormat="1" applyFont="1" applyFill="1"/>
    <xf numFmtId="0" fontId="0" fillId="2" borderId="0" xfId="0" applyFill="1"/>
    <xf numFmtId="2" fontId="0" fillId="2" borderId="0" xfId="0" applyNumberFormat="1" applyFill="1"/>
    <xf numFmtId="164" fontId="3" fillId="2" borderId="0" xfId="0" applyNumberFormat="1" applyFont="1" applyFill="1"/>
    <xf numFmtId="2" fontId="4" fillId="2" borderId="0" xfId="0" applyNumberFormat="1" applyFont="1" applyFill="1"/>
    <xf numFmtId="0" fontId="3" fillId="2" borderId="0" xfId="0" applyFont="1" applyFill="1"/>
    <xf numFmtId="0" fontId="0" fillId="0" borderId="0" xfId="0" pivotButton="1"/>
    <xf numFmtId="0" fontId="0" fillId="0" borderId="0" xfId="0" applyAlignment="1">
      <alignment horizontal="left"/>
    </xf>
    <xf numFmtId="165" fontId="0" fillId="0" borderId="0" xfId="0" applyNumberFormat="1"/>
    <xf numFmtId="0" fontId="5" fillId="3" borderId="0" xfId="0" applyFont="1" applyFill="1"/>
    <xf numFmtId="4" fontId="5" fillId="3" borderId="0" xfId="0" applyNumberFormat="1" applyFont="1" applyFill="1"/>
  </cellXfs>
  <cellStyles count="1">
    <cellStyle name="Normal" xfId="0" builtinId="0"/>
  </cellStyles>
  <dxfs count="62">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4" formatCode="[$-409]dddd\,mmmm\ d\,yyyy;@"/>
      <fill>
        <patternFill patternType="solid">
          <fgColor indexed="64"/>
          <bgColor theme="9" tint="0.79998168889431442"/>
        </patternFill>
      </fill>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font>
        <b val="0"/>
        <i val="0"/>
        <strike val="0"/>
        <condense val="0"/>
        <extend val="0"/>
        <outline val="0"/>
        <shadow val="0"/>
        <u val="none"/>
        <vertAlign val="baseline"/>
        <sz val="8"/>
        <color theme="1"/>
        <name val="Arial"/>
        <charset val="134"/>
        <scheme val="none"/>
      </font>
    </dxf>
    <dxf>
      <numFmt numFmtId="2" formatCode="0.00"/>
      <fill>
        <patternFill patternType="solid">
          <fgColor indexed="64"/>
          <bgColor theme="9" tint="0.79998168889431442"/>
        </patternFill>
      </fill>
    </dxf>
    <dxf>
      <numFmt numFmtId="0" formatCode="General"/>
      <fill>
        <patternFill patternType="solid">
          <fgColor indexed="64"/>
          <bgColor theme="9" tint="0.79998168889431442"/>
        </patternFill>
      </fill>
    </dxf>
    <dxf>
      <font>
        <b val="0"/>
        <i val="0"/>
        <strike val="0"/>
        <condense val="0"/>
        <extend val="0"/>
        <outline val="0"/>
        <shadow val="0"/>
        <u val="none"/>
        <vertAlign val="baseline"/>
        <sz val="11"/>
        <color theme="1"/>
        <name val="Calibri"/>
        <charset val="134"/>
        <scheme val="none"/>
      </font>
      <numFmt numFmtId="2" formatCode="0.00"/>
    </dxf>
    <dxf>
      <font>
        <b val="0"/>
        <i val="0"/>
        <strike val="0"/>
        <condense val="0"/>
        <extend val="0"/>
        <outline val="0"/>
        <shadow val="0"/>
        <u val="none"/>
        <vertAlign val="baseline"/>
        <sz val="11"/>
        <color theme="1"/>
        <name val="Calibri"/>
        <charset val="134"/>
        <scheme val="none"/>
      </font>
      <numFmt numFmtId="2" formatCode="0.00"/>
    </dxf>
    <dxf>
      <font>
        <b val="0"/>
        <i val="0"/>
        <strike val="0"/>
        <condense val="0"/>
        <extend val="0"/>
        <outline val="0"/>
        <shadow val="0"/>
        <u val="none"/>
        <vertAlign val="baseline"/>
        <sz val="11"/>
        <color theme="1"/>
        <name val="Calibri"/>
        <charset val="134"/>
        <scheme val="none"/>
      </font>
      <numFmt numFmtId="2" formatCode="0.00"/>
    </dxf>
    <dxf>
      <numFmt numFmtId="164" formatCode="[$-409]dddd\,mmmm\ d\,yyyy;@"/>
      <fill>
        <patternFill patternType="solid">
          <fgColor indexed="64"/>
          <bgColor theme="9" tint="0.79998168889431442"/>
        </patternFill>
      </fill>
    </dxf>
    <dxf>
      <numFmt numFmtId="164" formatCode="[$-409]dddd\,mmmm\ d\,yyyy;@"/>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61"/>
      <tableStyleElement type="headerRow" dxfId="60"/>
      <tableStyleElement type="totalRow" dxfId="59"/>
      <tableStyleElement type="firstColumn" dxfId="58"/>
      <tableStyleElement type="lastColumn" dxfId="57"/>
      <tableStyleElement type="firstRowStripe" dxfId="56"/>
      <tableStyleElement type="firstColumnStripe" dxfId="55"/>
    </tableStyle>
    <tableStyle name="PivotStylePreset2_Accent1" table="0" count="10" xr9:uid="{267968C8-6FFD-4C36-ACC1-9EA1FD1885CA}">
      <tableStyleElement type="headerRow" dxfId="54"/>
      <tableStyleElement type="totalRow" dxfId="53"/>
      <tableStyleElement type="firstRowStripe" dxfId="52"/>
      <tableStyleElement type="firstColumnStripe" dxfId="51"/>
      <tableStyleElement type="firstSubtotalRow" dxfId="50"/>
      <tableStyleElement type="secondSubtotalRow" dxfId="49"/>
      <tableStyleElement type="firstRowSubheading" dxfId="48"/>
      <tableStyleElement type="secondRowSubheading" dxfId="47"/>
      <tableStyleElement type="pageFieldLabels" dxfId="46"/>
      <tableStyleElement type="pageFieldValues" dxfId="45"/>
    </tableStyle>
  </tableStyles>
  <colors>
    <mruColors>
      <color rgb="FFFF66FF"/>
      <color rgb="FFE096E2"/>
      <color rgb="FF8A4C6F"/>
      <color rgb="FFD9DE9A"/>
      <color rgb="FF7DECFB"/>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Data.xlsx]Sheet1!PivotTable1</c:name>
    <c:fmtId val="0"/>
  </c:pivotSource>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solidFill>
                  <a:schemeClr val="accent2">
                    <a:lumMod val="75000"/>
                  </a:schemeClr>
                </a:solidFill>
              </a:rPr>
              <a:t>REVENUE TREND</a:t>
            </a:r>
          </a:p>
        </c:rich>
      </c:tx>
      <c:layout>
        <c:manualLayout>
          <c:xMode val="edge"/>
          <c:yMode val="edge"/>
          <c:x val="0.18218341204275343"/>
          <c:y val="2.6438256782089435E-2"/>
        </c:manualLayout>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rgbClr val="FFFFFF"/>
            </a:solidFill>
            <a:ln w="9575">
              <a:solidFill>
                <a:srgbClr val="FFFFFF">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5256410256410256E-2"/>
          <c:y val="0.27635004251979489"/>
          <c:w val="0.92948717948717952"/>
          <c:h val="0.57202707527304786"/>
        </c:manualLayout>
      </c:layout>
      <c:lineChart>
        <c:grouping val="standard"/>
        <c:varyColors val="0"/>
        <c:ser>
          <c:idx val="0"/>
          <c:order val="0"/>
          <c:tx>
            <c:strRef>
              <c:f>Sheet1!$C$3</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solidFill>
                <a:srgbClr val="FFFFFF"/>
              </a:solidFill>
              <a:ln w="9575">
                <a:solidFill>
                  <a:srgbClr val="FFFFFF">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35000"/>
                          <a:lumOff val="65000"/>
                        </a:schemeClr>
                      </a:solidFill>
                    </a:ln>
                    <a:effectLst/>
                  </c:spPr>
                </c15:leaderLines>
              </c:ext>
            </c:extLst>
          </c:dLbls>
          <c:cat>
            <c:strRef>
              <c:f>Sheet1!$B$4:$B$9</c:f>
              <c:strCache>
                <c:ptCount val="5"/>
                <c:pt idx="0">
                  <c:v>Jan</c:v>
                </c:pt>
                <c:pt idx="1">
                  <c:v>Feb</c:v>
                </c:pt>
                <c:pt idx="2">
                  <c:v>Mar</c:v>
                </c:pt>
                <c:pt idx="3">
                  <c:v>Apr</c:v>
                </c:pt>
                <c:pt idx="4">
                  <c:v>May</c:v>
                </c:pt>
              </c:strCache>
            </c:strRef>
          </c:cat>
          <c:val>
            <c:numRef>
              <c:f>Sheet1!$C$4:$C$9</c:f>
              <c:numCache>
                <c:formatCode>"$"#,##0.00</c:formatCode>
                <c:ptCount val="5"/>
                <c:pt idx="0">
                  <c:v>9061451.306393981</c:v>
                </c:pt>
                <c:pt idx="1">
                  <c:v>8585409.4050123096</c:v>
                </c:pt>
                <c:pt idx="2">
                  <c:v>9012393.8416444659</c:v>
                </c:pt>
                <c:pt idx="3">
                  <c:v>8476287.7175722718</c:v>
                </c:pt>
                <c:pt idx="4">
                  <c:v>9229485.752068162</c:v>
                </c:pt>
              </c:numCache>
            </c:numRef>
          </c:val>
          <c:smooth val="0"/>
          <c:extLst>
            <c:ext xmlns:c16="http://schemas.microsoft.com/office/drawing/2014/chart" uri="{C3380CC4-5D6E-409C-BE32-E72D297353CC}">
              <c16:uniqueId val="{00000000-82C4-4644-8775-2D99B0CE3190}"/>
            </c:ext>
          </c:extLst>
        </c:ser>
        <c:dLbls>
          <c:dLblPos val="ctr"/>
          <c:showLegendKey val="0"/>
          <c:showVal val="1"/>
          <c:showCatName val="0"/>
          <c:showSerName val="0"/>
          <c:showPercent val="0"/>
          <c:showBubbleSize val="0"/>
        </c:dLbls>
        <c:marker val="1"/>
        <c:smooth val="0"/>
        <c:axId val="1849798624"/>
        <c:axId val="1849799104"/>
      </c:lineChart>
      <c:catAx>
        <c:axId val="18497986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49799104"/>
        <c:crosses val="autoZero"/>
        <c:auto val="1"/>
        <c:lblAlgn val="ctr"/>
        <c:lblOffset val="100"/>
        <c:noMultiLvlLbl val="0"/>
      </c:catAx>
      <c:valAx>
        <c:axId val="1849799104"/>
        <c:scaling>
          <c:orientation val="minMax"/>
        </c:scaling>
        <c:delete val="1"/>
        <c:axPos val="l"/>
        <c:numFmt formatCode="&quot;$&quot;#,##0.00" sourceLinked="1"/>
        <c:majorTickMark val="none"/>
        <c:minorTickMark val="none"/>
        <c:tickLblPos val="nextTo"/>
        <c:crossAx val="18497986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PRODUCT BY REVENUE</a:t>
            </a:r>
          </a:p>
        </c:rich>
      </c:tx>
      <c:layout>
        <c:manualLayout>
          <c:xMode val="edge"/>
          <c:yMode val="edge"/>
          <c:x val="0.20878604922174576"/>
          <c:y val="1.5456853471463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layout>
            <c:manualLayout>
              <c:x val="0"/>
              <c:y val="-0.2588443719770787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dLbl>
          <c:idx val="0"/>
          <c:layout>
            <c:manualLayout>
              <c:x val="0"/>
              <c:y val="-0.3734488543275298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5.6708858950779983E-3"/>
              <c:y val="-0.3434665705080467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2.8354429475389992E-3"/>
              <c:y val="-0.288711030282126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layout>
            <c:manualLayout>
              <c:x val="0"/>
              <c:y val="-0.3235554649713484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dLbl>
          <c:idx val="0"/>
          <c:layout>
            <c:manualLayout>
              <c:x val="-5.1982520198371522E-17"/>
              <c:y val="-0.3135999122029992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0"/>
              <c:y val="-0.3185776885871738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1.0396504039674304E-16"/>
              <c:y val="-0.288711030282126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0"/>
              <c:y val="-0.2986665830504754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dLbl>
          <c:idx val="0"/>
          <c:layout>
            <c:manualLayout>
              <c:x val="-2.8354429475390512E-3"/>
              <c:y val="-0.29368880666630087"/>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stacked"/>
        <c:varyColors val="0"/>
        <c:ser>
          <c:idx val="0"/>
          <c:order val="0"/>
          <c:tx>
            <c:strRef>
              <c:f>Sheet1!$C$19</c:f>
              <c:strCache>
                <c:ptCount val="1"/>
                <c:pt idx="0">
                  <c:v>Total</c:v>
                </c:pt>
              </c:strCache>
            </c:strRef>
          </c:tx>
          <c:spPr>
            <a:solidFill>
              <a:schemeClr val="accent1"/>
            </a:solidFill>
            <a:ln>
              <a:noFill/>
            </a:ln>
            <a:effectLst/>
          </c:spPr>
          <c:invertIfNegative val="0"/>
          <c:dLbls>
            <c:dLbl>
              <c:idx val="0"/>
              <c:layout>
                <c:manualLayout>
                  <c:x val="0"/>
                  <c:y val="-0.258844371977078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4C-4C64-B662-B11326EDC2FC}"/>
                </c:ext>
              </c:extLst>
            </c:dLbl>
            <c:dLbl>
              <c:idx val="1"/>
              <c:layout>
                <c:manualLayout>
                  <c:x val="0"/>
                  <c:y val="-0.37344885432752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4C-4C64-B662-B11326EDC2FC}"/>
                </c:ext>
              </c:extLst>
            </c:dLbl>
            <c:dLbl>
              <c:idx val="2"/>
              <c:layout>
                <c:manualLayout>
                  <c:x val="-2.8354429475389992E-3"/>
                  <c:y val="-0.28871103028212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4C-4C64-B662-B11326EDC2FC}"/>
                </c:ext>
              </c:extLst>
            </c:dLbl>
            <c:dLbl>
              <c:idx val="3"/>
              <c:layout>
                <c:manualLayout>
                  <c:x val="0"/>
                  <c:y val="-0.323555464971348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4C-4C64-B662-B11326EDC2FC}"/>
                </c:ext>
              </c:extLst>
            </c:dLbl>
            <c:dLbl>
              <c:idx val="4"/>
              <c:layout>
                <c:manualLayout>
                  <c:x val="-5.1982520198371522E-17"/>
                  <c:y val="-0.313599912202999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4C-4C64-B662-B11326EDC2FC}"/>
                </c:ext>
              </c:extLst>
            </c:dLbl>
            <c:dLbl>
              <c:idx val="5"/>
              <c:layout>
                <c:manualLayout>
                  <c:x val="0"/>
                  <c:y val="-0.318577688587173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84C-4C64-B662-B11326EDC2FC}"/>
                </c:ext>
              </c:extLst>
            </c:dLbl>
            <c:dLbl>
              <c:idx val="6"/>
              <c:layout>
                <c:manualLayout>
                  <c:x val="-1.0396504039674304E-16"/>
                  <c:y val="-0.28871103028212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84C-4C64-B662-B11326EDC2FC}"/>
                </c:ext>
              </c:extLst>
            </c:dLbl>
            <c:dLbl>
              <c:idx val="7"/>
              <c:layout>
                <c:manualLayout>
                  <c:x val="0"/>
                  <c:y val="-0.298666583050475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84C-4C64-B662-B11326EDC2FC}"/>
                </c:ext>
              </c:extLst>
            </c:dLbl>
            <c:dLbl>
              <c:idx val="8"/>
              <c:layout>
                <c:manualLayout>
                  <c:x val="-5.6708858950779983E-3"/>
                  <c:y val="-0.34346657050804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4C-4C64-B662-B11326EDC2FC}"/>
                </c:ext>
              </c:extLst>
            </c:dLbl>
            <c:dLbl>
              <c:idx val="9"/>
              <c:layout>
                <c:manualLayout>
                  <c:x val="-2.8354429475390512E-3"/>
                  <c:y val="-0.293688806666300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84C-4C64-B662-B11326EDC2FC}"/>
                </c:ext>
              </c:extLst>
            </c:dLbl>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Sheet1!$B$20:$B$30</c:f>
              <c:strCache>
                <c:ptCount val="10"/>
                <c:pt idx="0">
                  <c:v>Candles</c:v>
                </c:pt>
                <c:pt idx="1">
                  <c:v>Clocks</c:v>
                </c:pt>
                <c:pt idx="2">
                  <c:v>Collectibles</c:v>
                </c:pt>
                <c:pt idx="3">
                  <c:v>Cookware</c:v>
                </c:pt>
                <c:pt idx="4">
                  <c:v>Ornaments</c:v>
                </c:pt>
                <c:pt idx="5">
                  <c:v>Phones</c:v>
                </c:pt>
                <c:pt idx="6">
                  <c:v>Rugs</c:v>
                </c:pt>
                <c:pt idx="7">
                  <c:v>Table Lamps</c:v>
                </c:pt>
                <c:pt idx="8">
                  <c:v>Vases</c:v>
                </c:pt>
                <c:pt idx="9">
                  <c:v>Wall Frames</c:v>
                </c:pt>
              </c:strCache>
            </c:strRef>
          </c:cat>
          <c:val>
            <c:numRef>
              <c:f>Sheet1!$C$20:$C$30</c:f>
              <c:numCache>
                <c:formatCode>"$"#,##0.00</c:formatCode>
                <c:ptCount val="10"/>
                <c:pt idx="0">
                  <c:v>994392.9672396183</c:v>
                </c:pt>
                <c:pt idx="1">
                  <c:v>1097417.42108953</c:v>
                </c:pt>
                <c:pt idx="2">
                  <c:v>993001.13319414854</c:v>
                </c:pt>
                <c:pt idx="3">
                  <c:v>1024283.9094851018</c:v>
                </c:pt>
                <c:pt idx="4">
                  <c:v>1017997.4204524755</c:v>
                </c:pt>
                <c:pt idx="5">
                  <c:v>1012004.1065996289</c:v>
                </c:pt>
                <c:pt idx="6">
                  <c:v>975759.05805623531</c:v>
                </c:pt>
                <c:pt idx="7">
                  <c:v>992243.06524246931</c:v>
                </c:pt>
                <c:pt idx="8">
                  <c:v>1061440.1212645769</c:v>
                </c:pt>
                <c:pt idx="9">
                  <c:v>987727.72577047348</c:v>
                </c:pt>
              </c:numCache>
            </c:numRef>
          </c:val>
          <c:extLst>
            <c:ext xmlns:c16="http://schemas.microsoft.com/office/drawing/2014/chart" uri="{C3380CC4-5D6E-409C-BE32-E72D297353CC}">
              <c16:uniqueId val="{00000000-484C-4C64-B662-B11326EDC2FC}"/>
            </c:ext>
          </c:extLst>
        </c:ser>
        <c:dLbls>
          <c:showLegendKey val="0"/>
          <c:showVal val="0"/>
          <c:showCatName val="0"/>
          <c:showSerName val="0"/>
          <c:showPercent val="0"/>
          <c:showBubbleSize val="0"/>
        </c:dLbls>
        <c:gapWidth val="150"/>
        <c:overlap val="100"/>
        <c:axId val="245865567"/>
        <c:axId val="245870847"/>
      </c:barChart>
      <c:catAx>
        <c:axId val="24586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70847"/>
        <c:crosses val="autoZero"/>
        <c:auto val="1"/>
        <c:lblAlgn val="ctr"/>
        <c:lblOffset val="100"/>
        <c:noMultiLvlLbl val="0"/>
      </c:catAx>
      <c:valAx>
        <c:axId val="245870847"/>
        <c:scaling>
          <c:orientation val="minMax"/>
        </c:scaling>
        <c:delete val="1"/>
        <c:axPos val="l"/>
        <c:numFmt formatCode="&quot;$&quot;#,##0.00" sourceLinked="1"/>
        <c:majorTickMark val="none"/>
        <c:minorTickMark val="none"/>
        <c:tickLblPos val="nextTo"/>
        <c:crossAx val="24586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Data.xlsx]Sheet1!PivotTable3</c:name>
    <c:fmtId val="1"/>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sz="1200"/>
              <a:t> </a:t>
            </a:r>
            <a:r>
              <a:rPr lang="en-US" sz="1200" b="1">
                <a:solidFill>
                  <a:schemeClr val="accent2">
                    <a:lumMod val="75000"/>
                  </a:schemeClr>
                </a:solidFill>
              </a:rPr>
              <a:t>REVENUE BY PRODUCT CATEGORY</a:t>
            </a:r>
          </a:p>
        </c:rich>
      </c:tx>
      <c:layout>
        <c:manualLayout>
          <c:xMode val="edge"/>
          <c:yMode val="edge"/>
          <c:x val="9.5636763627474919E-3"/>
          <c:y val="1.05970697850421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799743339036911E-2"/>
          <c:y val="0.12630705885837851"/>
          <c:w val="0.68648088308064703"/>
          <c:h val="0.83084239612264055"/>
        </c:manualLayout>
      </c:layout>
      <c:pie3DChart>
        <c:varyColors val="1"/>
        <c:ser>
          <c:idx val="0"/>
          <c:order val="0"/>
          <c:tx>
            <c:strRef>
              <c:f>Sheet1!$C$38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Sheet1!$B$39:$B$49</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Sheet1!$C$39:$C$49</c:f>
              <c:numCache>
                <c:formatCode>"$"#,##0.00</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03-DCBA-4F10-9532-45A08662CB34}"/>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5938793290114803"/>
          <c:y val="0.21541224210862059"/>
          <c:w val="0.22124607215942538"/>
          <c:h val="0.72000483042207197"/>
        </c:manualLayout>
      </c:layout>
      <c:overlay val="0"/>
      <c:spPr>
        <a:noFill/>
        <a:ln>
          <a:noFill/>
        </a:ln>
        <a:effectLst>
          <a:glow>
            <a:schemeClr val="accent1">
              <a:alpha val="50000"/>
            </a:schemeClr>
          </a:glo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SALES TEAM BY REVENUE</a:t>
            </a:r>
          </a:p>
        </c:rich>
      </c:tx>
      <c:layout>
        <c:manualLayout>
          <c:xMode val="edge"/>
          <c:yMode val="edge"/>
          <c:x val="0.10624039164030329"/>
          <c:y val="2.32204369098900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525255317449442E-16"/>
              <c:y val="-0.26006889339076888"/>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22291619433494478"/>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3220436909890083"/>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7.6262765872472101E-17"/>
              <c:y val="-0.22756028171692277"/>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35759472841230722"/>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0.283289330300659"/>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7.6262765872472101E-17"/>
              <c:y val="-0.30650976721054901"/>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3.813138293623605E-17"/>
              <c:y val="-0.25542480600879086"/>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3.813138293623605E-17"/>
              <c:y val="-0.22291619433494475"/>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079917641812287E-3"/>
              <c:y val="-0.25542480600879092"/>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477446896181484E-2"/>
          <c:y val="0.13699692100663335"/>
          <c:w val="0.92148343656767062"/>
          <c:h val="0.61938522521995421"/>
        </c:manualLayout>
      </c:layout>
      <c:barChart>
        <c:barDir val="col"/>
        <c:grouping val="stacked"/>
        <c:varyColors val="0"/>
        <c:ser>
          <c:idx val="0"/>
          <c:order val="0"/>
          <c:tx>
            <c:strRef>
              <c:f>Sheet1!$C$57</c:f>
              <c:strCache>
                <c:ptCount val="1"/>
                <c:pt idx="0">
                  <c:v>Total</c:v>
                </c:pt>
              </c:strCache>
            </c:strRef>
          </c:tx>
          <c:spPr>
            <a:solidFill>
              <a:schemeClr val="accent1"/>
            </a:solidFill>
            <a:ln>
              <a:noFill/>
            </a:ln>
            <a:effectLst/>
          </c:spPr>
          <c:invertIfNegative val="0"/>
          <c:dLbls>
            <c:dLbl>
              <c:idx val="0"/>
              <c:layout>
                <c:manualLayout>
                  <c:x val="2.079917641812287E-3"/>
                  <c:y val="-0.255424806008790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D36-48FC-8EAD-52316CF0D3C1}"/>
                </c:ext>
              </c:extLst>
            </c:dLbl>
            <c:dLbl>
              <c:idx val="1"/>
              <c:layout>
                <c:manualLayout>
                  <c:x val="-3.813138293623605E-17"/>
                  <c:y val="-0.222916194334944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D36-48FC-8EAD-52316CF0D3C1}"/>
                </c:ext>
              </c:extLst>
            </c:dLbl>
            <c:dLbl>
              <c:idx val="2"/>
              <c:layout>
                <c:manualLayout>
                  <c:x val="-3.813138293623605E-17"/>
                  <c:y val="-0.2554248060087908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36-48FC-8EAD-52316CF0D3C1}"/>
                </c:ext>
              </c:extLst>
            </c:dLbl>
            <c:dLbl>
              <c:idx val="3"/>
              <c:layout>
                <c:manualLayout>
                  <c:x val="-7.6262765872472101E-17"/>
                  <c:y val="-0.306509767210549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D36-48FC-8EAD-52316CF0D3C1}"/>
                </c:ext>
              </c:extLst>
            </c:dLbl>
            <c:dLbl>
              <c:idx val="4"/>
              <c:layout>
                <c:manualLayout>
                  <c:x val="0"/>
                  <c:y val="-0.28328933030065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36-48FC-8EAD-52316CF0D3C1}"/>
                </c:ext>
              </c:extLst>
            </c:dLbl>
            <c:dLbl>
              <c:idx val="5"/>
              <c:layout>
                <c:manualLayout>
                  <c:x val="0"/>
                  <c:y val="-0.3575947284123072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36-48FC-8EAD-52316CF0D3C1}"/>
                </c:ext>
              </c:extLst>
            </c:dLbl>
            <c:dLbl>
              <c:idx val="6"/>
              <c:layout>
                <c:manualLayout>
                  <c:x val="-7.6262765872472101E-17"/>
                  <c:y val="-0.227560281716922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36-48FC-8EAD-52316CF0D3C1}"/>
                </c:ext>
              </c:extLst>
            </c:dLbl>
            <c:dLbl>
              <c:idx val="7"/>
              <c:layout>
                <c:manualLayout>
                  <c:x val="0"/>
                  <c:y val="-0.232204369098900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36-48FC-8EAD-52316CF0D3C1}"/>
                </c:ext>
              </c:extLst>
            </c:dLbl>
            <c:dLbl>
              <c:idx val="8"/>
              <c:layout>
                <c:manualLayout>
                  <c:x val="0"/>
                  <c:y val="-0.222916194334944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36-48FC-8EAD-52316CF0D3C1}"/>
                </c:ext>
              </c:extLst>
            </c:dLbl>
            <c:dLbl>
              <c:idx val="9"/>
              <c:layout>
                <c:manualLayout>
                  <c:x val="-1.525255317449442E-16"/>
                  <c:y val="-0.260068893390768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36-48FC-8EAD-52316CF0D3C1}"/>
                </c:ext>
              </c:extLst>
            </c:dLbl>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Sheet1!$B$58:$B$68</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Sheet1!$C$58:$C$68</c:f>
              <c:numCache>
                <c:formatCode>"$"#,##0.00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CD36-48FC-8EAD-52316CF0D3C1}"/>
            </c:ext>
          </c:extLst>
        </c:ser>
        <c:dLbls>
          <c:dLblPos val="ctr"/>
          <c:showLegendKey val="0"/>
          <c:showVal val="1"/>
          <c:showCatName val="0"/>
          <c:showSerName val="0"/>
          <c:showPercent val="0"/>
          <c:showBubbleSize val="0"/>
        </c:dLbls>
        <c:gapWidth val="150"/>
        <c:overlap val="100"/>
        <c:axId val="245867967"/>
        <c:axId val="245874207"/>
      </c:barChart>
      <c:catAx>
        <c:axId val="245867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74207"/>
        <c:crosses val="autoZero"/>
        <c:auto val="1"/>
        <c:lblAlgn val="ctr"/>
        <c:lblOffset val="100"/>
        <c:noMultiLvlLbl val="0"/>
      </c:catAx>
      <c:valAx>
        <c:axId val="245874207"/>
        <c:scaling>
          <c:orientation val="minMax"/>
        </c:scaling>
        <c:delete val="1"/>
        <c:axPos val="l"/>
        <c:numFmt formatCode="&quot;$&quot;#,##0.00" sourceLinked="1"/>
        <c:majorTickMark val="out"/>
        <c:minorTickMark val="none"/>
        <c:tickLblPos val="nextTo"/>
        <c:crossAx val="245867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STATES BY REVENUE &amp; POPULATION</a:t>
            </a:r>
          </a:p>
        </c:rich>
      </c:tx>
      <c:layout>
        <c:manualLayout>
          <c:xMode val="edge"/>
          <c:yMode val="edge"/>
          <c:x val="2.6989362703763616E-2"/>
          <c:y val="2.4347824975564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a:glow>
              <a:schemeClr val="accent1">
                <a:alpha val="79000"/>
              </a:schemeClr>
            </a:glow>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5048118985127"/>
          <c:y val="0.13425925925925927"/>
          <c:w val="0.89733027121609799"/>
          <c:h val="0.82911964129483817"/>
        </c:manualLayout>
      </c:layout>
      <c:barChart>
        <c:barDir val="bar"/>
        <c:grouping val="clustered"/>
        <c:varyColors val="0"/>
        <c:ser>
          <c:idx val="0"/>
          <c:order val="0"/>
          <c:tx>
            <c:strRef>
              <c:f>Sheet1!$C$73</c:f>
              <c:strCache>
                <c:ptCount val="1"/>
                <c:pt idx="0">
                  <c:v>Sum of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Sheet1!$B$74:$B$84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Sheet1!$C$74:$C$84</c:f>
              <c:numCache>
                <c:formatCode>"$"#,##0.00</c:formatCode>
                <c:ptCount val="10"/>
                <c:pt idx="0">
                  <c:v>1297449.4192607403</c:v>
                </c:pt>
                <c:pt idx="1">
                  <c:v>8905982.3561541438</c:v>
                </c:pt>
                <c:pt idx="2">
                  <c:v>1505652.4983950257</c:v>
                </c:pt>
                <c:pt idx="3">
                  <c:v>1230929.2641570568</c:v>
                </c:pt>
                <c:pt idx="4">
                  <c:v>2894003.5270879269</c:v>
                </c:pt>
                <c:pt idx="5">
                  <c:v>3655157.1719153523</c:v>
                </c:pt>
                <c:pt idx="6">
                  <c:v>1587358.4806607366</c:v>
                </c:pt>
                <c:pt idx="7">
                  <c:v>2538968.1368665695</c:v>
                </c:pt>
                <c:pt idx="8">
                  <c:v>1067400.4272428155</c:v>
                </c:pt>
                <c:pt idx="9">
                  <c:v>4598704.9560678005</c:v>
                </c:pt>
              </c:numCache>
            </c:numRef>
          </c:val>
          <c:extLst>
            <c:ext xmlns:c16="http://schemas.microsoft.com/office/drawing/2014/chart" uri="{C3380CC4-5D6E-409C-BE32-E72D297353CC}">
              <c16:uniqueId val="{00000000-B333-4743-A9B2-D7E4C9A45592}"/>
            </c:ext>
          </c:extLst>
        </c:ser>
        <c:ser>
          <c:idx val="1"/>
          <c:order val="1"/>
          <c:tx>
            <c:strRef>
              <c:f>Sheet1!$D$73</c:f>
              <c:strCache>
                <c:ptCount val="1"/>
                <c:pt idx="0">
                  <c:v>Sum of population</c:v>
                </c:pt>
              </c:strCache>
            </c:strRef>
          </c:tx>
          <c:spPr>
            <a:solidFill>
              <a:schemeClr val="accent3">
                <a:lumMod val="60000"/>
                <a:lumOff val="40000"/>
              </a:schemeClr>
            </a:solidFill>
            <a:ln>
              <a:noFill/>
            </a:ln>
            <a:effectLst>
              <a:glow>
                <a:schemeClr val="accent1">
                  <a:alpha val="79000"/>
                </a:schemeClr>
              </a:glow>
            </a:effectLst>
          </c:spPr>
          <c:invertIfNegative val="0"/>
          <c:dLbls>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Sheet1!$B$74:$B$84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Sheet1!$D$74:$D$84</c:f>
              <c:numCache>
                <c:formatCode>"$"#,##0.00</c:formatCode>
                <c:ptCount val="10"/>
                <c:pt idx="0">
                  <c:v>4027311</c:v>
                </c:pt>
                <c:pt idx="1">
                  <c:v>19750653</c:v>
                </c:pt>
                <c:pt idx="2">
                  <c:v>2702976</c:v>
                </c:pt>
                <c:pt idx="3">
                  <c:v>1279266</c:v>
                </c:pt>
                <c:pt idx="4">
                  <c:v>4946941</c:v>
                </c:pt>
                <c:pt idx="5">
                  <c:v>6527443</c:v>
                </c:pt>
                <c:pt idx="6">
                  <c:v>2475369</c:v>
                </c:pt>
                <c:pt idx="7">
                  <c:v>20836547</c:v>
                </c:pt>
                <c:pt idx="8">
                  <c:v>2650292</c:v>
                </c:pt>
                <c:pt idx="9">
                  <c:v>12801171</c:v>
                </c:pt>
              </c:numCache>
            </c:numRef>
          </c:val>
          <c:extLst>
            <c:ext xmlns:c16="http://schemas.microsoft.com/office/drawing/2014/chart" uri="{C3380CC4-5D6E-409C-BE32-E72D297353CC}">
              <c16:uniqueId val="{00000001-B333-4743-A9B2-D7E4C9A45592}"/>
            </c:ext>
          </c:extLst>
        </c:ser>
        <c:dLbls>
          <c:showLegendKey val="0"/>
          <c:showVal val="0"/>
          <c:showCatName val="0"/>
          <c:showSerName val="0"/>
          <c:showPercent val="0"/>
          <c:showBubbleSize val="0"/>
        </c:dLbls>
        <c:gapWidth val="119"/>
        <c:overlap val="-50"/>
        <c:axId val="245860287"/>
        <c:axId val="245860767"/>
      </c:barChart>
      <c:catAx>
        <c:axId val="245860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60767"/>
        <c:crosses val="autoZero"/>
        <c:auto val="1"/>
        <c:lblAlgn val="ctr"/>
        <c:lblOffset val="100"/>
        <c:noMultiLvlLbl val="0"/>
      </c:catAx>
      <c:valAx>
        <c:axId val="245860767"/>
        <c:scaling>
          <c:orientation val="minMax"/>
        </c:scaling>
        <c:delete val="1"/>
        <c:axPos val="b"/>
        <c:numFmt formatCode="&quot;$&quot;#,##0.00" sourceLinked="1"/>
        <c:majorTickMark val="none"/>
        <c:minorTickMark val="none"/>
        <c:tickLblPos val="nextTo"/>
        <c:crossAx val="245860287"/>
        <c:crosses val="autoZero"/>
        <c:crossBetween val="between"/>
      </c:valAx>
      <c:spPr>
        <a:noFill/>
        <a:ln>
          <a:noFill/>
        </a:ln>
        <a:effectLst/>
      </c:spPr>
    </c:plotArea>
    <c:legend>
      <c:legendPos val="r"/>
      <c:layout>
        <c:manualLayout>
          <c:xMode val="edge"/>
          <c:yMode val="edge"/>
          <c:x val="0.551758530183727"/>
          <c:y val="1.9096675415573052E-2"/>
          <c:w val="0.42601924759405074"/>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Data.xlsx]Sheet1!PivotTable1</c:name>
    <c:fmtId val="3"/>
  </c:pivotSource>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solidFill>
                  <a:schemeClr val="accent2">
                    <a:lumMod val="75000"/>
                  </a:schemeClr>
                </a:solidFill>
              </a:rPr>
              <a:t>REVENUE TREND</a:t>
            </a:r>
          </a:p>
        </c:rich>
      </c:tx>
      <c:layout>
        <c:manualLayout>
          <c:xMode val="edge"/>
          <c:yMode val="edge"/>
          <c:x val="0.18218341204275343"/>
          <c:y val="2.6438256782089435E-2"/>
        </c:manualLayout>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rgbClr val="FFFFFF"/>
            </a:solidFill>
            <a:ln w="9575">
              <a:solidFill>
                <a:srgbClr val="FFFFFF">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rgbClr val="FFFFFF"/>
            </a:solidFill>
            <a:ln w="9575">
              <a:solidFill>
                <a:srgbClr val="FFFFFF">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solidFill>
              <a:srgbClr val="FFFFFF"/>
            </a:solidFill>
            <a:ln w="9575">
              <a:solidFill>
                <a:srgbClr val="FFFFFF">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5256410256410256E-2"/>
          <c:y val="0.27635004251979489"/>
          <c:w val="0.92948717948717952"/>
          <c:h val="0.57202707527304786"/>
        </c:manualLayout>
      </c:layout>
      <c:lineChart>
        <c:grouping val="standard"/>
        <c:varyColors val="0"/>
        <c:ser>
          <c:idx val="0"/>
          <c:order val="0"/>
          <c:tx>
            <c:strRef>
              <c:f>Sheet1!$C$3</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solidFill>
                <a:srgbClr val="FFFFFF"/>
              </a:solidFill>
              <a:ln w="9575">
                <a:solidFill>
                  <a:srgbClr val="FFFFFF">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dk1">
                          <a:lumMod val="35000"/>
                          <a:lumOff val="65000"/>
                        </a:schemeClr>
                      </a:solidFill>
                    </a:ln>
                    <a:effectLst/>
                  </c:spPr>
                </c15:leaderLines>
              </c:ext>
            </c:extLst>
          </c:dLbls>
          <c:cat>
            <c:strRef>
              <c:f>Sheet1!$B$4:$B$9</c:f>
              <c:strCache>
                <c:ptCount val="5"/>
                <c:pt idx="0">
                  <c:v>Jan</c:v>
                </c:pt>
                <c:pt idx="1">
                  <c:v>Feb</c:v>
                </c:pt>
                <c:pt idx="2">
                  <c:v>Mar</c:v>
                </c:pt>
                <c:pt idx="3">
                  <c:v>Apr</c:v>
                </c:pt>
                <c:pt idx="4">
                  <c:v>May</c:v>
                </c:pt>
              </c:strCache>
            </c:strRef>
          </c:cat>
          <c:val>
            <c:numRef>
              <c:f>Sheet1!$C$4:$C$9</c:f>
              <c:numCache>
                <c:formatCode>"$"#,##0.00</c:formatCode>
                <c:ptCount val="5"/>
                <c:pt idx="0">
                  <c:v>9061451.306393981</c:v>
                </c:pt>
                <c:pt idx="1">
                  <c:v>8585409.4050123096</c:v>
                </c:pt>
                <c:pt idx="2">
                  <c:v>9012393.8416444659</c:v>
                </c:pt>
                <c:pt idx="3">
                  <c:v>8476287.7175722718</c:v>
                </c:pt>
                <c:pt idx="4">
                  <c:v>9229485.752068162</c:v>
                </c:pt>
              </c:numCache>
            </c:numRef>
          </c:val>
          <c:smooth val="0"/>
          <c:extLst>
            <c:ext xmlns:c16="http://schemas.microsoft.com/office/drawing/2014/chart" uri="{C3380CC4-5D6E-409C-BE32-E72D297353CC}">
              <c16:uniqueId val="{00000000-CCD6-4D77-BA97-EE6C58B149E6}"/>
            </c:ext>
          </c:extLst>
        </c:ser>
        <c:dLbls>
          <c:dLblPos val="ctr"/>
          <c:showLegendKey val="0"/>
          <c:showVal val="1"/>
          <c:showCatName val="0"/>
          <c:showSerName val="0"/>
          <c:showPercent val="0"/>
          <c:showBubbleSize val="0"/>
        </c:dLbls>
        <c:marker val="1"/>
        <c:smooth val="0"/>
        <c:axId val="1849798624"/>
        <c:axId val="1849799104"/>
      </c:lineChart>
      <c:catAx>
        <c:axId val="18497986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49799104"/>
        <c:crosses val="autoZero"/>
        <c:auto val="1"/>
        <c:lblAlgn val="ctr"/>
        <c:lblOffset val="100"/>
        <c:noMultiLvlLbl val="0"/>
      </c:catAx>
      <c:valAx>
        <c:axId val="1849799104"/>
        <c:scaling>
          <c:orientation val="minMax"/>
        </c:scaling>
        <c:delete val="1"/>
        <c:axPos val="l"/>
        <c:numFmt formatCode="&quot;$&quot;#,##0.00" sourceLinked="1"/>
        <c:majorTickMark val="none"/>
        <c:minorTickMark val="none"/>
        <c:tickLblPos val="nextTo"/>
        <c:crossAx val="18497986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STATES BY REVENUE &amp; POPULATION</a:t>
            </a:r>
          </a:p>
        </c:rich>
      </c:tx>
      <c:layout>
        <c:manualLayout>
          <c:xMode val="edge"/>
          <c:yMode val="edge"/>
          <c:x val="2.6989362703763616E-2"/>
          <c:y val="2.43478249755643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a:glow>
              <a:schemeClr val="accent1">
                <a:alpha val="79000"/>
              </a:schemeClr>
            </a:glow>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60000"/>
              <a:lumOff val="40000"/>
            </a:schemeClr>
          </a:solidFill>
          <a:ln>
            <a:noFill/>
          </a:ln>
          <a:effectLst>
            <a:glow>
              <a:schemeClr val="accent1">
                <a:alpha val="79000"/>
              </a:schemeClr>
            </a:glow>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60000"/>
              <a:lumOff val="40000"/>
            </a:schemeClr>
          </a:solidFill>
          <a:ln>
            <a:noFill/>
          </a:ln>
          <a:effectLst>
            <a:glow>
              <a:schemeClr val="accent1">
                <a:alpha val="79000"/>
              </a:schemeClr>
            </a:glow>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096E2"/>
          </a:solidFill>
          <a:ln>
            <a:noFill/>
          </a:ln>
          <a:effectLst>
            <a:glow>
              <a:schemeClr val="accent1">
                <a:alpha val="79000"/>
              </a:schemeClr>
            </a:glow>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5048118985127"/>
          <c:y val="0.13425925925925927"/>
          <c:w val="0.89733027121609799"/>
          <c:h val="0.82911964129483817"/>
        </c:manualLayout>
      </c:layout>
      <c:barChart>
        <c:barDir val="bar"/>
        <c:grouping val="clustered"/>
        <c:varyColors val="0"/>
        <c:ser>
          <c:idx val="0"/>
          <c:order val="0"/>
          <c:tx>
            <c:strRef>
              <c:f>Sheet1!$C$73</c:f>
              <c:strCache>
                <c:ptCount val="1"/>
                <c:pt idx="0">
                  <c:v>Sum of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Sheet1!$B$74:$B$84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Sheet1!$C$74:$C$84</c:f>
              <c:numCache>
                <c:formatCode>"$"#,##0.00</c:formatCode>
                <c:ptCount val="10"/>
                <c:pt idx="0">
                  <c:v>1297449.4192607403</c:v>
                </c:pt>
                <c:pt idx="1">
                  <c:v>8905982.3561541438</c:v>
                </c:pt>
                <c:pt idx="2">
                  <c:v>1505652.4983950257</c:v>
                </c:pt>
                <c:pt idx="3">
                  <c:v>1230929.2641570568</c:v>
                </c:pt>
                <c:pt idx="4">
                  <c:v>2894003.5270879269</c:v>
                </c:pt>
                <c:pt idx="5">
                  <c:v>3655157.1719153523</c:v>
                </c:pt>
                <c:pt idx="6">
                  <c:v>1587358.4806607366</c:v>
                </c:pt>
                <c:pt idx="7">
                  <c:v>2538968.1368665695</c:v>
                </c:pt>
                <c:pt idx="8">
                  <c:v>1067400.4272428155</c:v>
                </c:pt>
                <c:pt idx="9">
                  <c:v>4598704.9560678005</c:v>
                </c:pt>
              </c:numCache>
            </c:numRef>
          </c:val>
          <c:extLst>
            <c:ext xmlns:c16="http://schemas.microsoft.com/office/drawing/2014/chart" uri="{C3380CC4-5D6E-409C-BE32-E72D297353CC}">
              <c16:uniqueId val="{00000000-86C5-4B2C-A94E-5FE81E848AB1}"/>
            </c:ext>
          </c:extLst>
        </c:ser>
        <c:ser>
          <c:idx val="1"/>
          <c:order val="1"/>
          <c:tx>
            <c:strRef>
              <c:f>Sheet1!$D$73</c:f>
              <c:strCache>
                <c:ptCount val="1"/>
                <c:pt idx="0">
                  <c:v>Sum of population</c:v>
                </c:pt>
              </c:strCache>
            </c:strRef>
          </c:tx>
          <c:spPr>
            <a:solidFill>
              <a:srgbClr val="E096E2"/>
            </a:solidFill>
            <a:ln>
              <a:noFill/>
            </a:ln>
            <a:effectLst>
              <a:glow>
                <a:schemeClr val="accent1">
                  <a:alpha val="79000"/>
                </a:schemeClr>
              </a:glow>
            </a:effectLst>
          </c:spPr>
          <c:invertIfNegative val="0"/>
          <c:dLbls>
            <c:spPr>
              <a:noFill/>
              <a:ln>
                <a:noFill/>
              </a:ln>
              <a:effectLst/>
            </c:spPr>
            <c:txPr>
              <a:bodyPr rot="0" spcFirstLastPara="1" vertOverflow="overflow" horzOverflow="overflow" vert="horz" wrap="square" lIns="38100" tIns="19050" rIns="38100" bIns="19050" anchor="t" anchorCtr="0">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Sheet1!$B$74:$B$84</c:f>
              <c:strCache>
                <c:ptCount val="10"/>
                <c:pt idx="0">
                  <c:v>Arizona</c:v>
                </c:pt>
                <c:pt idx="1">
                  <c:v>California</c:v>
                </c:pt>
                <c:pt idx="2">
                  <c:v>Colorado</c:v>
                </c:pt>
                <c:pt idx="3">
                  <c:v>Connecticut</c:v>
                </c:pt>
                <c:pt idx="4">
                  <c:v>Florida</c:v>
                </c:pt>
                <c:pt idx="5">
                  <c:v>Illinois</c:v>
                </c:pt>
                <c:pt idx="6">
                  <c:v>Indiana</c:v>
                </c:pt>
                <c:pt idx="7">
                  <c:v>New York</c:v>
                </c:pt>
                <c:pt idx="8">
                  <c:v>North Carolina</c:v>
                </c:pt>
                <c:pt idx="9">
                  <c:v>Texas</c:v>
                </c:pt>
              </c:strCache>
            </c:strRef>
          </c:cat>
          <c:val>
            <c:numRef>
              <c:f>Sheet1!$D$74:$D$84</c:f>
              <c:numCache>
                <c:formatCode>"$"#,##0.00</c:formatCode>
                <c:ptCount val="10"/>
                <c:pt idx="0">
                  <c:v>4027311</c:v>
                </c:pt>
                <c:pt idx="1">
                  <c:v>19750653</c:v>
                </c:pt>
                <c:pt idx="2">
                  <c:v>2702976</c:v>
                </c:pt>
                <c:pt idx="3">
                  <c:v>1279266</c:v>
                </c:pt>
                <c:pt idx="4">
                  <c:v>4946941</c:v>
                </c:pt>
                <c:pt idx="5">
                  <c:v>6527443</c:v>
                </c:pt>
                <c:pt idx="6">
                  <c:v>2475369</c:v>
                </c:pt>
                <c:pt idx="7">
                  <c:v>20836547</c:v>
                </c:pt>
                <c:pt idx="8">
                  <c:v>2650292</c:v>
                </c:pt>
                <c:pt idx="9">
                  <c:v>12801171</c:v>
                </c:pt>
              </c:numCache>
            </c:numRef>
          </c:val>
          <c:extLst>
            <c:ext xmlns:c16="http://schemas.microsoft.com/office/drawing/2014/chart" uri="{C3380CC4-5D6E-409C-BE32-E72D297353CC}">
              <c16:uniqueId val="{00000001-86C5-4B2C-A94E-5FE81E848AB1}"/>
            </c:ext>
          </c:extLst>
        </c:ser>
        <c:dLbls>
          <c:showLegendKey val="0"/>
          <c:showVal val="0"/>
          <c:showCatName val="0"/>
          <c:showSerName val="0"/>
          <c:showPercent val="0"/>
          <c:showBubbleSize val="0"/>
        </c:dLbls>
        <c:gapWidth val="119"/>
        <c:overlap val="-50"/>
        <c:axId val="245860287"/>
        <c:axId val="245860767"/>
      </c:barChart>
      <c:catAx>
        <c:axId val="245860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60767"/>
        <c:crosses val="autoZero"/>
        <c:auto val="1"/>
        <c:lblAlgn val="ctr"/>
        <c:lblOffset val="100"/>
        <c:noMultiLvlLbl val="0"/>
      </c:catAx>
      <c:valAx>
        <c:axId val="245860767"/>
        <c:scaling>
          <c:orientation val="minMax"/>
        </c:scaling>
        <c:delete val="1"/>
        <c:axPos val="b"/>
        <c:numFmt formatCode="&quot;$&quot;#,##0.00" sourceLinked="1"/>
        <c:majorTickMark val="none"/>
        <c:minorTickMark val="none"/>
        <c:tickLblPos val="nextTo"/>
        <c:crossAx val="245860287"/>
        <c:crosses val="autoZero"/>
        <c:crossBetween val="between"/>
      </c:valAx>
      <c:spPr>
        <a:noFill/>
        <a:ln>
          <a:noFill/>
        </a:ln>
        <a:effectLst/>
      </c:spPr>
    </c:plotArea>
    <c:legend>
      <c:legendPos val="r"/>
      <c:layout>
        <c:manualLayout>
          <c:xMode val="edge"/>
          <c:yMode val="edge"/>
          <c:x val="0.551758530183727"/>
          <c:y val="1.9096675415573052E-2"/>
          <c:w val="0.42601924759405074"/>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SALES TEAM BY REVENUE</a:t>
            </a:r>
          </a:p>
        </c:rich>
      </c:tx>
      <c:layout>
        <c:manualLayout>
          <c:xMode val="edge"/>
          <c:yMode val="edge"/>
          <c:x val="0.10624039164030329"/>
          <c:y val="2.32204369098900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525255317449442E-16"/>
              <c:y val="-0.26006889339076888"/>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
              <c:y val="-0.22291619433494478"/>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3220436909890083"/>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7.6262765872472101E-17"/>
              <c:y val="-0.22756028171692277"/>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35759472841230722"/>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0.283289330300659"/>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7.6262765872472101E-17"/>
              <c:y val="-0.30650976721054901"/>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3.813138293623605E-17"/>
              <c:y val="-0.25542480600879086"/>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3.813138293623605E-17"/>
              <c:y val="-0.22291619433494475"/>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079917641812287E-3"/>
              <c:y val="-0.25542480600879092"/>
            </c:manualLayout>
          </c:layout>
          <c:spPr>
            <a:noFill/>
            <a:ln>
              <a:solidFill>
                <a:schemeClr val="tx1"/>
              </a:solidFill>
            </a:ln>
            <a:effectLst/>
          </c:spPr>
          <c:txPr>
            <a:bodyPr rot="-540000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3.813138293623605E-17"/>
              <c:y val="-0.25542480600879086"/>
            </c:manualLayout>
          </c:layout>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7.6262765872472101E-17"/>
              <c:y val="-0.30650976721054901"/>
            </c:manualLayout>
          </c:layout>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283289330300659"/>
            </c:manualLayout>
          </c:layout>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35759472841230722"/>
            </c:manualLayout>
          </c:layout>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7.6262765872472101E-17"/>
              <c:y val="-0.22756028171692277"/>
            </c:manualLayout>
          </c:layout>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0.23220436909890083"/>
            </c:manualLayout>
          </c:layout>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525255317449442E-16"/>
              <c:y val="-0.26006889339076888"/>
            </c:manualLayout>
          </c:layout>
          <c:spPr>
            <a:noFill/>
            <a:ln>
              <a:solidFill>
                <a:schemeClr val="tx1"/>
              </a:solidFill>
            </a:ln>
            <a:effectLst/>
          </c:spPr>
          <c:txPr>
            <a:bodyPr rot="-5400000" spcFirstLastPara="1" vertOverflow="ellipsis"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solidFill>
              <a:schemeClr val="accent1">
                <a:shade val="50000"/>
                <a:alpha val="94000"/>
              </a:schemeClr>
            </a:solidFill>
          </a:ln>
          <a:effectLst/>
        </c:spPr>
        <c:marker>
          <c:symbol val="none"/>
        </c:marker>
        <c:dLbl>
          <c:idx val="0"/>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solidFill>
              <a:schemeClr val="accent1">
                <a:shade val="50000"/>
                <a:alpha val="94000"/>
              </a:schemeClr>
            </a:solidFill>
          </a:ln>
          <a:effectLst/>
        </c:spPr>
        <c:dLbl>
          <c:idx val="0"/>
          <c:layout>
            <c:manualLayout>
              <c:x val="-5.9347499939834724E-3"/>
              <c:y val="-0.2492494304797708"/>
            </c:manualLayout>
          </c:layout>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solidFill>
              <a:schemeClr val="accent1">
                <a:shade val="50000"/>
                <a:alpha val="94000"/>
              </a:schemeClr>
            </a:solidFill>
          </a:ln>
          <a:effectLst/>
        </c:spPr>
        <c:dLbl>
          <c:idx val="0"/>
          <c:layout>
            <c:manualLayout>
              <c:x val="-2.9673749969917904E-3"/>
              <c:y val="-0.24924943047977086"/>
            </c:manualLayout>
          </c:layout>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solidFill>
              <a:schemeClr val="accent1">
                <a:shade val="50000"/>
                <a:alpha val="94000"/>
              </a:schemeClr>
            </a:solidFill>
          </a:ln>
          <a:effectLst/>
        </c:spPr>
        <c:dLbl>
          <c:idx val="0"/>
          <c:layout>
            <c:manualLayout>
              <c:x val="0"/>
              <c:y val="-0.21809325166979951"/>
            </c:manualLayout>
          </c:layout>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solidFill>
              <a:schemeClr val="accent1">
                <a:shade val="50000"/>
                <a:alpha val="94000"/>
              </a:schemeClr>
            </a:solidFill>
          </a:ln>
          <a:effectLst/>
        </c:spPr>
        <c:dLbl>
          <c:idx val="0"/>
          <c:layout>
            <c:manualLayout>
              <c:x val="-2.9673749969918446E-3"/>
              <c:y val="-0.29909931657572497"/>
            </c:manualLayout>
          </c:layout>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a:solidFill>
              <a:schemeClr val="accent1">
                <a:shade val="50000"/>
                <a:alpha val="94000"/>
              </a:schemeClr>
            </a:solidFill>
          </a:ln>
          <a:effectLst/>
        </c:spPr>
        <c:dLbl>
          <c:idx val="0"/>
          <c:layout>
            <c:manualLayout>
              <c:x val="-1.0880249299401344E-16"/>
              <c:y val="-0.16201212981185109"/>
            </c:manualLayout>
          </c:layout>
          <c:spPr>
            <a:solidFill>
              <a:srgbClr val="FFFFFF"/>
            </a:solidFill>
            <a:ln>
              <a:solidFill>
                <a:srgbClr val="000000">
                  <a:lumMod val="25000"/>
                  <a:lumOff val="75000"/>
                </a:srgbClr>
              </a:solidFill>
            </a:ln>
            <a:effectLst/>
          </c:spPr>
          <c:txPr>
            <a:bodyPr rot="-540000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solidFill>
              <a:schemeClr val="accent1">
                <a:shade val="50000"/>
                <a:alpha val="94000"/>
              </a:schemeClr>
            </a:solidFill>
          </a:ln>
          <a:effectLst/>
        </c:spPr>
        <c:dLbl>
          <c:idx val="0"/>
          <c:layout>
            <c:manualLayout>
              <c:x val="-1.0880249299401344E-16"/>
              <c:y val="-0.13708718676387394"/>
            </c:manualLayout>
          </c:layout>
          <c:spPr>
            <a:solidFill>
              <a:srgbClr val="FFFFFF">
                <a:alpha val="94000"/>
              </a:srgb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0604"/>
                    <a:gd name="adj2" fmla="val -54881"/>
                  </a:avLst>
                </a:prstGeom>
                <a:noFill/>
                <a:ln>
                  <a:noFill/>
                </a:ln>
              </c15:spPr>
            </c:ext>
          </c:extLst>
        </c:dLbl>
      </c:pivotFmt>
      <c:pivotFmt>
        <c:idx val="26"/>
        <c:spPr>
          <a:solidFill>
            <a:schemeClr val="accent1"/>
          </a:solidFill>
          <a:ln>
            <a:solidFill>
              <a:schemeClr val="accent1">
                <a:shade val="50000"/>
                <a:alpha val="94000"/>
              </a:schemeClr>
            </a:solidFill>
          </a:ln>
          <a:effectLst/>
        </c:spPr>
        <c:dLbl>
          <c:idx val="0"/>
          <c:layout>
            <c:manualLayout>
              <c:x val="0"/>
              <c:y val="-0.24301819471777661"/>
            </c:manualLayout>
          </c:layout>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dLbl>
          <c:idx val="0"/>
          <c:layout>
            <c:manualLayout>
              <c:x val="0"/>
              <c:y val="-0.1546466590795199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5.3555434230453489E-17"/>
              <c:y val="-0.15464665907951985"/>
            </c:manualLayout>
          </c:layout>
          <c:spPr>
            <a:solidFill>
              <a:sysClr val="window" lastClr="FFFFFF"/>
            </a:solidFill>
            <a:ln>
              <a:noFill/>
            </a:ln>
            <a:effectLst>
              <a:outerShdw blurRad="50800" dist="939800" dir="5400000" algn="ctr" rotWithShape="0">
                <a:schemeClr val="bg2">
                  <a:alpha val="0"/>
                </a:schemeClr>
              </a:outerShdw>
              <a:softEdge rad="31750"/>
            </a:effectLst>
            <a:scene3d>
              <a:camera prst="orthographicFront"/>
              <a:lightRig rig="threePt" dir="t"/>
            </a:scene3d>
            <a:sp3d>
              <a:bevelT h="6350"/>
            </a:sp3d>
          </c:spPr>
          <c:txPr>
            <a:bodyPr rot="-5400000" spcFirstLastPara="1" vertOverflow="ellipsis" wrap="square" lIns="38100" tIns="19050" rIns="38100" bIns="19050" anchor="ctr" anchorCtr="1">
              <a:spAutoFit/>
            </a:bodyPr>
            <a:lstStyle/>
            <a:p>
              <a:pPr>
                <a:defRPr sz="6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1.0711086846090698E-16"/>
              <c:y val="-0.14275076222724914"/>
            </c:manualLayout>
          </c:layout>
          <c:spPr>
            <a:solidFill>
              <a:sysClr val="window" lastClr="FFFFFF"/>
            </a:solidFill>
            <a:ln>
              <a:noFill/>
            </a:ln>
            <a:effectLst>
              <a:outerShdw blurRad="50800" dist="939800" dir="5400000" algn="ctr" rotWithShape="0">
                <a:schemeClr val="bg2">
                  <a:alpha val="0"/>
                </a:schemeClr>
              </a:outerShdw>
              <a:softEdge rad="31750"/>
            </a:effectLst>
            <a:scene3d>
              <a:camera prst="orthographicFront"/>
              <a:lightRig rig="threePt" dir="t"/>
            </a:scene3d>
            <a:sp3d>
              <a:bevelT h="6350"/>
            </a:sp3d>
          </c:spPr>
          <c:txPr>
            <a:bodyPr rot="-5400000" spcFirstLastPara="1" vertOverflow="ellipsis" wrap="square" lIns="38100" tIns="19050" rIns="38100" bIns="19050" anchor="ctr" anchorCtr="1">
              <a:spAutoFit/>
            </a:bodyPr>
            <a:lstStyle/>
            <a:p>
              <a:pPr>
                <a:defRPr sz="6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solidFill>
              <a:schemeClr val="accent1">
                <a:shade val="50000"/>
                <a:alpha val="94000"/>
              </a:schemeClr>
            </a:solidFill>
          </a:ln>
          <a:effectLst/>
        </c:spPr>
        <c:dLbl>
          <c:idx val="0"/>
          <c:layout>
            <c:manualLayout>
              <c:x val="-2.9673749969917362E-3"/>
              <c:y val="-0.21186201590780518"/>
            </c:manualLayout>
          </c:layout>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a:solidFill>
              <a:schemeClr val="accent1">
                <a:shade val="50000"/>
                <a:alpha val="94000"/>
              </a:schemeClr>
            </a:solidFill>
          </a:ln>
          <a:effectLst/>
        </c:spPr>
        <c:dLbl>
          <c:idx val="0"/>
          <c:layout>
            <c:manualLayout>
              <c:x val="-2.9673749969917362E-3"/>
              <c:y val="-0.22432448743179373"/>
            </c:manualLayout>
          </c:layout>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a:solidFill>
              <a:schemeClr val="accent1">
                <a:shade val="50000"/>
                <a:alpha val="94000"/>
              </a:schemeClr>
            </a:solidFill>
          </a:ln>
          <a:effectLst/>
        </c:spPr>
        <c:dLbl>
          <c:idx val="0"/>
          <c:layout>
            <c:manualLayout>
              <c:x val="-2.9673749969918446E-3"/>
              <c:y val="-0.16824336557384537"/>
            </c:manualLayout>
          </c:layout>
          <c:spPr>
            <a:solidFill>
              <a:srgbClr val="FFFFFF">
                <a:alpha val="94000"/>
              </a:srgb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483"/>
                    <a:gd name="adj2" fmla="val 14163"/>
                  </a:avLst>
                </a:prstGeom>
                <a:noFill/>
                <a:ln>
                  <a:noFill/>
                </a:ln>
              </c15:spPr>
            </c:ext>
          </c:extLst>
        </c:dLbl>
      </c:pivotFmt>
    </c:pivotFmts>
    <c:plotArea>
      <c:layout>
        <c:manualLayout>
          <c:layoutTarget val="inner"/>
          <c:xMode val="edge"/>
          <c:yMode val="edge"/>
          <c:x val="6.4477446896181484E-2"/>
          <c:y val="0.13699692100663335"/>
          <c:w val="0.92148343656767062"/>
          <c:h val="0.61938522521995421"/>
        </c:manualLayout>
      </c:layout>
      <c:barChart>
        <c:barDir val="col"/>
        <c:grouping val="stacked"/>
        <c:varyColors val="0"/>
        <c:ser>
          <c:idx val="0"/>
          <c:order val="0"/>
          <c:tx>
            <c:strRef>
              <c:f>Sheet1!$C$57</c:f>
              <c:strCache>
                <c:ptCount val="1"/>
                <c:pt idx="0">
                  <c:v>Total</c:v>
                </c:pt>
              </c:strCache>
            </c:strRef>
          </c:tx>
          <c:spPr>
            <a:solidFill>
              <a:schemeClr val="accent1"/>
            </a:solidFill>
            <a:ln>
              <a:solidFill>
                <a:schemeClr val="accent1">
                  <a:shade val="50000"/>
                  <a:alpha val="94000"/>
                </a:schemeClr>
              </a:solidFill>
            </a:ln>
            <a:effectLst/>
          </c:spPr>
          <c:invertIfNegative val="0"/>
          <c:dLbls>
            <c:dLbl>
              <c:idx val="0"/>
              <c:layout>
                <c:manualLayout>
                  <c:x val="-2.9673749969917362E-3"/>
                  <c:y val="-0.211862015907805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D5F-4975-8007-AF3B135B41EE}"/>
                </c:ext>
              </c:extLst>
            </c:dLbl>
            <c:dLbl>
              <c:idx val="1"/>
              <c:layout>
                <c:manualLayout>
                  <c:x val="-2.9673749969917362E-3"/>
                  <c:y val="-0.224324487431793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5F-4975-8007-AF3B135B41EE}"/>
                </c:ext>
              </c:extLst>
            </c:dLbl>
            <c:dLbl>
              <c:idx val="2"/>
              <c:layout>
                <c:manualLayout>
                  <c:x val="-5.9347499939834724E-3"/>
                  <c:y val="-0.24924943047977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5F-4975-8007-AF3B135B41EE}"/>
                </c:ext>
              </c:extLst>
            </c:dLbl>
            <c:dLbl>
              <c:idx val="3"/>
              <c:layout>
                <c:manualLayout>
                  <c:x val="-2.9673749969917904E-3"/>
                  <c:y val="-0.2492494304797708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D5F-4975-8007-AF3B135B41EE}"/>
                </c:ext>
              </c:extLst>
            </c:dLbl>
            <c:dLbl>
              <c:idx val="4"/>
              <c:layout>
                <c:manualLayout>
                  <c:x val="0"/>
                  <c:y val="-0.218093251669799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5F-4975-8007-AF3B135B41EE}"/>
                </c:ext>
              </c:extLst>
            </c:dLbl>
            <c:dLbl>
              <c:idx val="5"/>
              <c:layout>
                <c:manualLayout>
                  <c:x val="-2.9673749969918446E-3"/>
                  <c:y val="-0.2990993165757249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5F-4975-8007-AF3B135B41EE}"/>
                </c:ext>
              </c:extLst>
            </c:dLbl>
            <c:dLbl>
              <c:idx val="6"/>
              <c:layout>
                <c:manualLayout>
                  <c:x val="-1.0880249299401344E-16"/>
                  <c:y val="-0.16201212981185109"/>
                </c:manualLayout>
              </c:layout>
              <c:spPr>
                <a:solidFill>
                  <a:srgbClr val="FFFFFF"/>
                </a:solidFill>
                <a:ln>
                  <a:solidFill>
                    <a:srgbClr val="000000">
                      <a:lumMod val="25000"/>
                      <a:lumOff val="75000"/>
                    </a:srgbClr>
                  </a:solidFill>
                </a:ln>
                <a:effectLst/>
              </c:spPr>
              <c:txPr>
                <a:bodyPr rot="-540000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CD5F-4975-8007-AF3B135B41EE}"/>
                </c:ext>
              </c:extLst>
            </c:dLbl>
            <c:dLbl>
              <c:idx val="7"/>
              <c:layout>
                <c:manualLayout>
                  <c:x val="-1.0880249299401344E-16"/>
                  <c:y val="-0.13708718676387394"/>
                </c:manualLayout>
              </c:layout>
              <c:spPr>
                <a:solidFill>
                  <a:srgbClr val="FFFFFF">
                    <a:alpha val="94000"/>
                  </a:srgb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30604"/>
                        <a:gd name="adj2" fmla="val -54881"/>
                      </a:avLst>
                    </a:prstGeom>
                    <a:noFill/>
                    <a:ln>
                      <a:noFill/>
                    </a:ln>
                  </c15:spPr>
                </c:ext>
                <c:ext xmlns:c16="http://schemas.microsoft.com/office/drawing/2014/chart" uri="{C3380CC4-5D6E-409C-BE32-E72D297353CC}">
                  <c16:uniqueId val="{00000005-CD5F-4975-8007-AF3B135B41EE}"/>
                </c:ext>
              </c:extLst>
            </c:dLbl>
            <c:dLbl>
              <c:idx val="8"/>
              <c:layout>
                <c:manualLayout>
                  <c:x val="-2.9673749969918446E-3"/>
                  <c:y val="-0.16824336557384537"/>
                </c:manualLayout>
              </c:layout>
              <c:spPr>
                <a:solidFill>
                  <a:srgbClr val="FFFFFF">
                    <a:alpha val="94000"/>
                  </a:srgb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483"/>
                        <a:gd name="adj2" fmla="val 14163"/>
                      </a:avLst>
                    </a:prstGeom>
                    <a:noFill/>
                    <a:ln>
                      <a:noFill/>
                    </a:ln>
                  </c15:spPr>
                </c:ext>
                <c:ext xmlns:c16="http://schemas.microsoft.com/office/drawing/2014/chart" uri="{C3380CC4-5D6E-409C-BE32-E72D297353CC}">
                  <c16:uniqueId val="{0000000A-CD5F-4975-8007-AF3B135B41EE}"/>
                </c:ext>
              </c:extLst>
            </c:dLbl>
            <c:dLbl>
              <c:idx val="9"/>
              <c:layout>
                <c:manualLayout>
                  <c:x val="0"/>
                  <c:y val="-0.243018194717776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5F-4975-8007-AF3B135B41EE}"/>
                </c:ext>
              </c:extLst>
            </c:dLbl>
            <c:spPr>
              <a:solidFill>
                <a:srgbClr val="FFFFFF">
                  <a:alpha val="94000"/>
                </a:srgbClr>
              </a:solidFill>
              <a:ln>
                <a:noFill/>
              </a:ln>
              <a:effectLst>
                <a:glow>
                  <a:srgbClr val="FFFFFF">
                    <a:alpha val="25000"/>
                  </a:srgbClr>
                </a:glow>
                <a:outerShdw blurRad="50800" dist="50800" dir="5400000" algn="ctr" rotWithShape="0">
                  <a:srgbClr val="FFFFFF">
                    <a:alpha val="50000"/>
                  </a:srgbClr>
                </a:outerShdw>
                <a:softEdge rad="31750"/>
              </a:effectLst>
            </c:spPr>
            <c:txPr>
              <a:bodyPr rot="-5400000" spcFirstLastPara="1" vertOverflow="clip" horzOverflow="clip" vert="horz" wrap="none" lIns="38100" tIns="19050" rIns="38100" bIns="19050" anchor="ctr" anchorCtr="1">
                <a:spAutoFit/>
              </a:bodyPr>
              <a:lstStyle/>
              <a:p>
                <a:pPr>
                  <a:defRPr sz="64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Sheet1!$B$58:$B$68</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Sheet1!$C$58:$C$68</c:f>
              <c:numCache>
                <c:formatCode>"$"#,##0.00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7-CD5F-4975-8007-AF3B135B41EE}"/>
            </c:ext>
          </c:extLst>
        </c:ser>
        <c:dLbls>
          <c:dLblPos val="inEnd"/>
          <c:showLegendKey val="0"/>
          <c:showVal val="1"/>
          <c:showCatName val="0"/>
          <c:showSerName val="0"/>
          <c:showPercent val="0"/>
          <c:showBubbleSize val="0"/>
        </c:dLbls>
        <c:gapWidth val="150"/>
        <c:overlap val="90"/>
        <c:axId val="245867967"/>
        <c:axId val="245874207"/>
      </c:barChart>
      <c:catAx>
        <c:axId val="245867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chemeClr val="tx1">
                <a:alpha val="99000"/>
              </a:schemeClr>
            </a:outerShdw>
            <a:softEdge rad="31750"/>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45874207"/>
        <c:crosses val="autoZero"/>
        <c:auto val="1"/>
        <c:lblAlgn val="ctr"/>
        <c:lblOffset val="100"/>
        <c:noMultiLvlLbl val="0"/>
      </c:catAx>
      <c:valAx>
        <c:axId val="245874207"/>
        <c:scaling>
          <c:orientation val="minMax"/>
        </c:scaling>
        <c:delete val="1"/>
        <c:axPos val="l"/>
        <c:numFmt formatCode="&quot;$&quot;#,##0.00" sourceLinked="1"/>
        <c:majorTickMark val="out"/>
        <c:minorTickMark val="none"/>
        <c:tickLblPos val="nextTo"/>
        <c:crossAx val="245867967"/>
        <c:crosses val="autoZero"/>
        <c:crossBetween val="between"/>
      </c:valAx>
      <c:spPr>
        <a:noFill/>
        <a:ln w="25400">
          <a:noFill/>
        </a:ln>
        <a:effectLst>
          <a:glow>
            <a:schemeClr val="bg2"/>
          </a:glo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50800" dir="5400000" algn="ctr" rotWithShape="0">
        <a:schemeClr val="bg2">
          <a:alpha val="69000"/>
        </a:schemeClr>
      </a:outerShdw>
      <a:softEdge rad="3175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PRODUCT BY REVENUE</a:t>
            </a:r>
          </a:p>
        </c:rich>
      </c:tx>
      <c:layout>
        <c:manualLayout>
          <c:xMode val="edge"/>
          <c:yMode val="edge"/>
          <c:x val="0.20878604922174576"/>
          <c:y val="1.5456853471463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layout>
            <c:manualLayout>
              <c:x val="0"/>
              <c:y val="-0.2588443719770787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dLbl>
          <c:idx val="0"/>
          <c:layout>
            <c:manualLayout>
              <c:x val="0"/>
              <c:y val="-0.3734488543275298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5.6708858950779983E-3"/>
              <c:y val="-0.3434665705080467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2.8354429475389992E-3"/>
              <c:y val="-0.288711030282126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layout>
            <c:manualLayout>
              <c:x val="0"/>
              <c:y val="-0.3235554649713484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dLbl>
          <c:idx val="0"/>
          <c:layout>
            <c:manualLayout>
              <c:x val="-5.1982520198371522E-17"/>
              <c:y val="-0.3135999122029992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0"/>
              <c:y val="-0.3185776885871738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1.0396504039674304E-16"/>
              <c:y val="-0.288711030282126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0"/>
              <c:y val="-0.2986665830504754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dLbl>
          <c:idx val="0"/>
          <c:layout>
            <c:manualLayout>
              <c:x val="-2.8354429475390512E-3"/>
              <c:y val="-0.29368880666630087"/>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dLbl>
          <c:idx val="0"/>
          <c:layout>
            <c:manualLayout>
              <c:x val="0"/>
              <c:y val="-0.2588443719770787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dLbl>
          <c:idx val="0"/>
          <c:layout>
            <c:manualLayout>
              <c:x val="0"/>
              <c:y val="-0.3734488543275298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dLbl>
          <c:idx val="0"/>
          <c:layout>
            <c:manualLayout>
              <c:x val="-2.8354429475389992E-3"/>
              <c:y val="-0.288711030282126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dLbl>
          <c:idx val="0"/>
          <c:layout>
            <c:manualLayout>
              <c:x val="0"/>
              <c:y val="-0.3235554649713484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dLbl>
          <c:idx val="0"/>
          <c:layout>
            <c:manualLayout>
              <c:x val="-5.1982520198371522E-17"/>
              <c:y val="-0.31359991220299921"/>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dLbl>
          <c:idx val="0"/>
          <c:layout>
            <c:manualLayout>
              <c:x val="0"/>
              <c:y val="-0.3185776885871738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solidFill>
          <a:ln>
            <a:noFill/>
          </a:ln>
          <a:effectLst/>
        </c:spPr>
        <c:dLbl>
          <c:idx val="0"/>
          <c:layout>
            <c:manualLayout>
              <c:x val="-1.0396504039674304E-16"/>
              <c:y val="-0.2887110302821263"/>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1"/>
          </a:solidFill>
          <a:ln>
            <a:noFill/>
          </a:ln>
          <a:effectLst/>
        </c:spPr>
        <c:dLbl>
          <c:idx val="0"/>
          <c:layout>
            <c:manualLayout>
              <c:x val="0"/>
              <c:y val="-0.2986665830504754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c:spPr>
        <c:dLbl>
          <c:idx val="0"/>
          <c:layout>
            <c:manualLayout>
              <c:x val="-5.6708858950779983E-3"/>
              <c:y val="-0.34346657050804674"/>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olidFill>
          <a:ln>
            <a:noFill/>
          </a:ln>
          <a:effectLst/>
        </c:spPr>
        <c:dLbl>
          <c:idx val="0"/>
          <c:layout>
            <c:manualLayout>
              <c:x val="-2.8354429475390512E-3"/>
              <c:y val="-0.29368880666630087"/>
            </c:manualLayout>
          </c:layout>
          <c:spPr>
            <a:solidFill>
              <a:schemeClr val="lt1"/>
            </a:solidFill>
            <a:ln>
              <a:solidFill>
                <a:schemeClr val="dk1">
                  <a:lumMod val="25000"/>
                  <a:lumOff val="75000"/>
                </a:schemeClr>
              </a:solidFill>
            </a:ln>
            <a:effectLst/>
          </c:spPr>
          <c:txPr>
            <a:bodyPr rot="-5400000" spcFirstLastPara="1" vertOverflow="clip" horzOverflow="clip" vert="horz" wrap="square" lIns="36576" tIns="18288" rIns="36576" bIns="18288" anchor="ctr" anchorCtr="1">
              <a:spAutoFit/>
            </a:bodyPr>
            <a:lstStyle/>
            <a:p>
              <a:pPr>
                <a:defRPr sz="6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1"/>
          </a:solidFill>
          <a:ln>
            <a:noFill/>
          </a:ln>
          <a:effectLst/>
        </c:spPr>
        <c:dLbl>
          <c:idx val="0"/>
          <c:layout>
            <c:manualLayout>
              <c:x val="0"/>
              <c:y val="-0.12411165928193385"/>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1"/>
          </a:solidFill>
          <a:ln>
            <a:noFill/>
          </a:ln>
          <a:effectLst/>
        </c:spPr>
        <c:dLbl>
          <c:idx val="0"/>
          <c:layout>
            <c:manualLayout>
              <c:x val="-2.7174457557387937E-17"/>
              <c:y val="-0.29053642987509676"/>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1"/>
          </a:solidFill>
          <a:ln>
            <a:noFill/>
          </a:ln>
          <a:effectLst/>
        </c:spPr>
        <c:dLbl>
          <c:idx val="0"/>
          <c:layout>
            <c:manualLayout>
              <c:x val="-2.8354354974021931E-3"/>
              <c:y val="-0.13843201564238608"/>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1"/>
          </a:solidFill>
          <a:ln>
            <a:noFill/>
          </a:ln>
          <a:effectLst/>
        </c:spPr>
        <c:dLbl>
          <c:idx val="0"/>
          <c:layout>
            <c:manualLayout>
              <c:x val="0"/>
              <c:y val="-0.19400459527733449"/>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accent1"/>
          </a:solidFill>
          <a:ln>
            <a:noFill/>
          </a:ln>
          <a:effectLst/>
        </c:spPr>
        <c:dLbl>
          <c:idx val="0"/>
          <c:layout>
            <c:manualLayout>
              <c:x val="0"/>
              <c:y val="-0.19441303717147665"/>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1"/>
          </a:solidFill>
          <a:ln>
            <a:noFill/>
          </a:ln>
          <a:effectLst/>
        </c:spPr>
        <c:dLbl>
          <c:idx val="0"/>
          <c:layout>
            <c:manualLayout>
              <c:x val="0"/>
              <c:y val="-0.17348090013901712"/>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chemeClr val="accent1"/>
          </a:solidFill>
          <a:ln>
            <a:noFill/>
          </a:ln>
          <a:effectLst/>
        </c:spPr>
        <c:dLbl>
          <c:idx val="0"/>
          <c:layout>
            <c:manualLayout>
              <c:x val="0"/>
              <c:y val="-0.15397810571912504"/>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chemeClr val="accent1"/>
          </a:solidFill>
          <a:ln>
            <a:noFill/>
          </a:ln>
          <a:effectLst/>
        </c:spPr>
        <c:dLbl>
          <c:idx val="0"/>
          <c:layout>
            <c:manualLayout>
              <c:x val="-1.0869783022955175E-16"/>
              <c:y val="-0.16393372387614219"/>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chemeClr val="accent1"/>
          </a:solidFill>
          <a:ln>
            <a:noFill/>
          </a:ln>
          <a:effectLst/>
        </c:spPr>
        <c:dLbl>
          <c:idx val="0"/>
          <c:layout>
            <c:manualLayout>
              <c:x val="-2.7063504698182552E-3"/>
              <c:y val="-0.26055410182158556"/>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chemeClr val="accent1"/>
          </a:solidFill>
          <a:ln>
            <a:noFill/>
          </a:ln>
          <a:effectLst/>
        </c:spPr>
        <c:dLbl>
          <c:idx val="0"/>
          <c:layout>
            <c:manualLayout>
              <c:x val="-2.8354354974023015E-3"/>
              <c:y val="-0.12786393866108586"/>
            </c:manualLayout>
          </c:layout>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2259585555362069E-2"/>
          <c:y val="0.14038119339295252"/>
          <c:w val="0.93513068866978932"/>
          <c:h val="0.58920742278877269"/>
        </c:manualLayout>
      </c:layout>
      <c:barChart>
        <c:barDir val="col"/>
        <c:grouping val="stacked"/>
        <c:varyColors val="0"/>
        <c:ser>
          <c:idx val="0"/>
          <c:order val="0"/>
          <c:tx>
            <c:strRef>
              <c:f>Sheet1!$C$19</c:f>
              <c:strCache>
                <c:ptCount val="1"/>
                <c:pt idx="0">
                  <c:v>Total</c:v>
                </c:pt>
              </c:strCache>
            </c:strRef>
          </c:tx>
          <c:spPr>
            <a:solidFill>
              <a:schemeClr val="accent1"/>
            </a:solidFill>
            <a:ln>
              <a:noFill/>
            </a:ln>
            <a:effectLst/>
          </c:spPr>
          <c:invertIfNegative val="0"/>
          <c:dLbls>
            <c:dLbl>
              <c:idx val="0"/>
              <c:layout>
                <c:manualLayout>
                  <c:x val="0"/>
                  <c:y val="-0.12411165928193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E01-485F-BD24-E77E733AB5DD}"/>
                </c:ext>
              </c:extLst>
            </c:dLbl>
            <c:dLbl>
              <c:idx val="1"/>
              <c:layout>
                <c:manualLayout>
                  <c:x val="-2.7174457557387937E-17"/>
                  <c:y val="-0.290536429875096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01-485F-BD24-E77E733AB5DD}"/>
                </c:ext>
              </c:extLst>
            </c:dLbl>
            <c:dLbl>
              <c:idx val="2"/>
              <c:layout>
                <c:manualLayout>
                  <c:x val="-2.8354354974021931E-3"/>
                  <c:y val="-0.138432015642386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01-485F-BD24-E77E733AB5DD}"/>
                </c:ext>
              </c:extLst>
            </c:dLbl>
            <c:dLbl>
              <c:idx val="3"/>
              <c:layout>
                <c:manualLayout>
                  <c:x val="0"/>
                  <c:y val="-0.19400459527733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01-485F-BD24-E77E733AB5DD}"/>
                </c:ext>
              </c:extLst>
            </c:dLbl>
            <c:dLbl>
              <c:idx val="4"/>
              <c:layout>
                <c:manualLayout>
                  <c:x val="0"/>
                  <c:y val="-0.194413037171476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01-485F-BD24-E77E733AB5DD}"/>
                </c:ext>
              </c:extLst>
            </c:dLbl>
            <c:dLbl>
              <c:idx val="5"/>
              <c:layout>
                <c:manualLayout>
                  <c:x val="0"/>
                  <c:y val="-0.173480900139017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01-485F-BD24-E77E733AB5DD}"/>
                </c:ext>
              </c:extLst>
            </c:dLbl>
            <c:dLbl>
              <c:idx val="6"/>
              <c:layout>
                <c:manualLayout>
                  <c:x val="0"/>
                  <c:y val="-0.153978105719125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01-485F-BD24-E77E733AB5DD}"/>
                </c:ext>
              </c:extLst>
            </c:dLbl>
            <c:dLbl>
              <c:idx val="7"/>
              <c:layout>
                <c:manualLayout>
                  <c:x val="-1.0869783022955175E-16"/>
                  <c:y val="-0.163933723876142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01-485F-BD24-E77E733AB5DD}"/>
                </c:ext>
              </c:extLst>
            </c:dLbl>
            <c:dLbl>
              <c:idx val="8"/>
              <c:layout>
                <c:manualLayout>
                  <c:x val="-2.7063504698182552E-3"/>
                  <c:y val="-0.26055410182158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01-485F-BD24-E77E733AB5DD}"/>
                </c:ext>
              </c:extLst>
            </c:dLbl>
            <c:dLbl>
              <c:idx val="9"/>
              <c:layout>
                <c:manualLayout>
                  <c:x val="-2.8354354974023015E-3"/>
                  <c:y val="-0.127863938661085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01-485F-BD24-E77E733AB5DD}"/>
                </c:ext>
              </c:extLst>
            </c:dLbl>
            <c:spPr>
              <a:solidFill>
                <a:schemeClr val="lt1"/>
              </a:solidFill>
              <a:ln>
                <a:solidFill>
                  <a:schemeClr val="dk1">
                    <a:lumMod val="25000"/>
                    <a:lumOff val="75000"/>
                  </a:schemeClr>
                </a:solidFill>
              </a:ln>
              <a:effectLst>
                <a:softEdge rad="31750"/>
              </a:effectLst>
            </c:spPr>
            <c:txPr>
              <a:bodyPr rot="-5400000" spcFirstLastPara="1" vertOverflow="clip" horzOverflow="clip" vert="horz" wrap="square" lIns="36576" tIns="18288" rIns="36576" bIns="18288"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Sheet1!$B$20:$B$30</c:f>
              <c:strCache>
                <c:ptCount val="10"/>
                <c:pt idx="0">
                  <c:v>Candles</c:v>
                </c:pt>
                <c:pt idx="1">
                  <c:v>Clocks</c:v>
                </c:pt>
                <c:pt idx="2">
                  <c:v>Collectibles</c:v>
                </c:pt>
                <c:pt idx="3">
                  <c:v>Cookware</c:v>
                </c:pt>
                <c:pt idx="4">
                  <c:v>Ornaments</c:v>
                </c:pt>
                <c:pt idx="5">
                  <c:v>Phones</c:v>
                </c:pt>
                <c:pt idx="6">
                  <c:v>Rugs</c:v>
                </c:pt>
                <c:pt idx="7">
                  <c:v>Table Lamps</c:v>
                </c:pt>
                <c:pt idx="8">
                  <c:v>Vases</c:v>
                </c:pt>
                <c:pt idx="9">
                  <c:v>Wall Frames</c:v>
                </c:pt>
              </c:strCache>
            </c:strRef>
          </c:cat>
          <c:val>
            <c:numRef>
              <c:f>Sheet1!$C$20:$C$30</c:f>
              <c:numCache>
                <c:formatCode>"$"#,##0.00</c:formatCode>
                <c:ptCount val="10"/>
                <c:pt idx="0">
                  <c:v>994392.9672396183</c:v>
                </c:pt>
                <c:pt idx="1">
                  <c:v>1097417.42108953</c:v>
                </c:pt>
                <c:pt idx="2">
                  <c:v>993001.13319414854</c:v>
                </c:pt>
                <c:pt idx="3">
                  <c:v>1024283.9094851018</c:v>
                </c:pt>
                <c:pt idx="4">
                  <c:v>1017997.4204524755</c:v>
                </c:pt>
                <c:pt idx="5">
                  <c:v>1012004.1065996289</c:v>
                </c:pt>
                <c:pt idx="6">
                  <c:v>975759.05805623531</c:v>
                </c:pt>
                <c:pt idx="7">
                  <c:v>992243.06524246931</c:v>
                </c:pt>
                <c:pt idx="8">
                  <c:v>1061440.1212645769</c:v>
                </c:pt>
                <c:pt idx="9">
                  <c:v>987727.72577047348</c:v>
                </c:pt>
              </c:numCache>
            </c:numRef>
          </c:val>
          <c:extLst>
            <c:ext xmlns:c16="http://schemas.microsoft.com/office/drawing/2014/chart" uri="{C3380CC4-5D6E-409C-BE32-E72D297353CC}">
              <c16:uniqueId val="{0000000A-BE01-485F-BD24-E77E733AB5DD}"/>
            </c:ext>
          </c:extLst>
        </c:ser>
        <c:dLbls>
          <c:showLegendKey val="0"/>
          <c:showVal val="0"/>
          <c:showCatName val="0"/>
          <c:showSerName val="0"/>
          <c:showPercent val="0"/>
          <c:showBubbleSize val="0"/>
        </c:dLbls>
        <c:gapWidth val="150"/>
        <c:overlap val="90"/>
        <c:axId val="245865567"/>
        <c:axId val="245870847"/>
      </c:barChart>
      <c:catAx>
        <c:axId val="24586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45870847"/>
        <c:crosses val="autoZero"/>
        <c:auto val="1"/>
        <c:lblAlgn val="ctr"/>
        <c:lblOffset val="100"/>
        <c:noMultiLvlLbl val="0"/>
      </c:catAx>
      <c:valAx>
        <c:axId val="245870847"/>
        <c:scaling>
          <c:orientation val="minMax"/>
        </c:scaling>
        <c:delete val="1"/>
        <c:axPos val="l"/>
        <c:numFmt formatCode="&quot;$&quot;#,##0.00" sourceLinked="1"/>
        <c:majorTickMark val="none"/>
        <c:minorTickMark val="none"/>
        <c:tickLblPos val="nextTo"/>
        <c:crossAx val="245865567"/>
        <c:crosses val="autoZero"/>
        <c:crossBetween val="between"/>
      </c:valAx>
      <c:spPr>
        <a:noFill/>
        <a:ln>
          <a:noFill/>
        </a:ln>
        <a:effectLst>
          <a:softEdge rad="3175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SAles Data.xlsx]Sheet1!PivotTable3</c:name>
    <c:fmtId val="3"/>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sz="1200"/>
              <a:t> </a:t>
            </a:r>
            <a:r>
              <a:rPr lang="en-US" sz="1200" b="1">
                <a:solidFill>
                  <a:schemeClr val="accent2">
                    <a:lumMod val="75000"/>
                  </a:schemeClr>
                </a:solidFill>
              </a:rPr>
              <a:t>REVENUE BY PRODUCT CATEGORY</a:t>
            </a:r>
          </a:p>
        </c:rich>
      </c:tx>
      <c:layout>
        <c:manualLayout>
          <c:xMode val="edge"/>
          <c:yMode val="edge"/>
          <c:x val="9.5636763627474919E-3"/>
          <c:y val="1.0597069785042195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442868552679949E-3"/>
          <c:y val="0.16869533799854727"/>
          <c:w val="0.68648088308064703"/>
          <c:h val="0.83084239612264055"/>
        </c:manualLayout>
      </c:layout>
      <c:pie3DChart>
        <c:varyColors val="1"/>
        <c:ser>
          <c:idx val="0"/>
          <c:order val="0"/>
          <c:tx>
            <c:strRef>
              <c:f>Sheet1!$C$38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79E-4846-9869-2E2449D9161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79E-4846-9869-2E2449D9161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79E-4846-9869-2E2449D9161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79E-4846-9869-2E2449D9161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79E-4846-9869-2E2449D9161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79E-4846-9869-2E2449D9161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79E-4846-9869-2E2449D9161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79E-4846-9869-2E2449D9161C}"/>
              </c:ext>
            </c:extLst>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Sheet1!$B$39:$B$49</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Sheet1!$C$39:$C$49</c:f>
              <c:numCache>
                <c:formatCode>"$"#,##0.00</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10-A79E-4846-9869-2E2449D9161C}"/>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5938793290114803"/>
          <c:y val="0.21541224210862059"/>
          <c:w val="0.22124607215942538"/>
          <c:h val="0.72000483042207197"/>
        </c:manualLayout>
      </c:layout>
      <c:overlay val="0"/>
      <c:spPr>
        <a:noFill/>
        <a:ln>
          <a:noFill/>
        </a:ln>
        <a:effectLst>
          <a:glow>
            <a:schemeClr val="accent1">
              <a:alpha val="50000"/>
            </a:schemeClr>
          </a:glo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93937</xdr:colOff>
      <xdr:row>1</xdr:row>
      <xdr:rowOff>164352</xdr:rowOff>
    </xdr:from>
    <xdr:to>
      <xdr:col>9</xdr:col>
      <xdr:colOff>402241</xdr:colOff>
      <xdr:row>12</xdr:row>
      <xdr:rowOff>38483</xdr:rowOff>
    </xdr:to>
    <xdr:graphicFrame macro="">
      <xdr:nvGraphicFramePr>
        <xdr:cNvPr id="2" name="Chart 1">
          <a:extLst>
            <a:ext uri="{FF2B5EF4-FFF2-40B4-BE49-F238E27FC236}">
              <a16:creationId xmlns:a16="http://schemas.microsoft.com/office/drawing/2014/main" id="{D76A627B-A684-71F8-470C-391F7E290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104382</xdr:colOff>
      <xdr:row>2</xdr:row>
      <xdr:rowOff>52193</xdr:rowOff>
    </xdr:from>
    <xdr:to>
      <xdr:col>12</xdr:col>
      <xdr:colOff>339246</xdr:colOff>
      <xdr:row>12</xdr:row>
      <xdr:rowOff>78289</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736FF732-3967-E32D-51BF-42EA7CBB3F3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8808261" y="424434"/>
              <a:ext cx="1461071" cy="18873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11339</xdr:colOff>
      <xdr:row>18</xdr:row>
      <xdr:rowOff>11338</xdr:rowOff>
    </xdr:from>
    <xdr:to>
      <xdr:col>10</xdr:col>
      <xdr:colOff>204107</xdr:colOff>
      <xdr:row>31</xdr:row>
      <xdr:rowOff>56695</xdr:rowOff>
    </xdr:to>
    <xdr:graphicFrame macro="">
      <xdr:nvGraphicFramePr>
        <xdr:cNvPr id="4" name="Chart 3">
          <a:extLst>
            <a:ext uri="{FF2B5EF4-FFF2-40B4-BE49-F238E27FC236}">
              <a16:creationId xmlns:a16="http://schemas.microsoft.com/office/drawing/2014/main" id="{DBAA5022-A47B-A366-DACF-AEECEE197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192769</xdr:colOff>
      <xdr:row>37</xdr:row>
      <xdr:rowOff>22679</xdr:rowOff>
    </xdr:from>
    <xdr:to>
      <xdr:col>8</xdr:col>
      <xdr:colOff>589643</xdr:colOff>
      <xdr:row>50</xdr:row>
      <xdr:rowOff>0</xdr:rowOff>
    </xdr:to>
    <xdr:graphicFrame macro="">
      <xdr:nvGraphicFramePr>
        <xdr:cNvPr id="5" name="Chart 4">
          <a:extLst>
            <a:ext uri="{FF2B5EF4-FFF2-40B4-BE49-F238E27FC236}">
              <a16:creationId xmlns:a16="http://schemas.microsoft.com/office/drawing/2014/main" id="{D8FA8F9B-93CD-B25B-23A2-42BFF7A34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113394</xdr:colOff>
      <xdr:row>55</xdr:row>
      <xdr:rowOff>159533</xdr:rowOff>
    </xdr:from>
    <xdr:to>
      <xdr:col>10</xdr:col>
      <xdr:colOff>22680</xdr:colOff>
      <xdr:row>70</xdr:row>
      <xdr:rowOff>102383</xdr:rowOff>
    </xdr:to>
    <xdr:graphicFrame macro="">
      <xdr:nvGraphicFramePr>
        <xdr:cNvPr id="7" name="Chart 6">
          <a:extLst>
            <a:ext uri="{FF2B5EF4-FFF2-40B4-BE49-F238E27FC236}">
              <a16:creationId xmlns:a16="http://schemas.microsoft.com/office/drawing/2014/main" id="{3F13634B-7ED7-115D-DE47-913A89EF4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131083</xdr:colOff>
      <xdr:row>55</xdr:row>
      <xdr:rowOff>190500</xdr:rowOff>
    </xdr:from>
    <xdr:to>
      <xdr:col>13</xdr:col>
      <xdr:colOff>122918</xdr:colOff>
      <xdr:row>69</xdr:row>
      <xdr:rowOff>15875</xdr:rowOff>
    </xdr:to>
    <mc:AlternateContent xmlns:mc="http://schemas.openxmlformats.org/markup-compatibility/2006">
      <mc:Choice xmlns:a14="http://schemas.microsoft.com/office/drawing/2010/main" Requires="a14">
        <xdr:graphicFrame macro="">
          <xdr:nvGraphicFramePr>
            <xdr:cNvPr id="8" name="Product Category 2">
              <a:extLst>
                <a:ext uri="{FF2B5EF4-FFF2-40B4-BE49-F238E27FC236}">
                  <a16:creationId xmlns:a16="http://schemas.microsoft.com/office/drawing/2014/main" id="{A6FF9C54-BB7A-588E-7F87-FFFFD8A7D0DD}"/>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dr:sp macro="" textlink="">
          <xdr:nvSpPr>
            <xdr:cNvPr id="0" name=""/>
            <xdr:cNvSpPr>
              <a:spLocks noTextEdit="1"/>
            </xdr:cNvSpPr>
          </xdr:nvSpPr>
          <xdr:spPr>
            <a:xfrm>
              <a:off x="8834962" y="10427138"/>
              <a:ext cx="1831146" cy="2431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61231</xdr:colOff>
      <xdr:row>71</xdr:row>
      <xdr:rowOff>147410</xdr:rowOff>
    </xdr:from>
    <xdr:to>
      <xdr:col>13</xdr:col>
      <xdr:colOff>317499</xdr:colOff>
      <xdr:row>88</xdr:row>
      <xdr:rowOff>0</xdr:rowOff>
    </xdr:to>
    <xdr:graphicFrame macro="">
      <xdr:nvGraphicFramePr>
        <xdr:cNvPr id="9" name="Chart 8">
          <a:extLst>
            <a:ext uri="{FF2B5EF4-FFF2-40B4-BE49-F238E27FC236}">
              <a16:creationId xmlns:a16="http://schemas.microsoft.com/office/drawing/2014/main" id="{DE931DB7-685C-2591-ADE6-8D7B34FB0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425903</xdr:colOff>
      <xdr:row>71</xdr:row>
      <xdr:rowOff>136071</xdr:rowOff>
    </xdr:from>
    <xdr:to>
      <xdr:col>16</xdr:col>
      <xdr:colOff>417740</xdr:colOff>
      <xdr:row>84</xdr:row>
      <xdr:rowOff>154214</xdr:rowOff>
    </xdr:to>
    <mc:AlternateContent xmlns:mc="http://schemas.openxmlformats.org/markup-compatibility/2006">
      <mc:Choice xmlns:a14="http://schemas.microsoft.com/office/drawing/2010/main" Requires="a14">
        <xdr:graphicFrame macro="">
          <xdr:nvGraphicFramePr>
            <xdr:cNvPr id="10" name="Product Category 3">
              <a:extLst>
                <a:ext uri="{FF2B5EF4-FFF2-40B4-BE49-F238E27FC236}">
                  <a16:creationId xmlns:a16="http://schemas.microsoft.com/office/drawing/2014/main" id="{F4A32C4D-6BCA-E66F-EC38-410EF26D7387}"/>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dr:sp macro="" textlink="">
          <xdr:nvSpPr>
            <xdr:cNvPr id="0" name=""/>
            <xdr:cNvSpPr>
              <a:spLocks noTextEdit="1"/>
            </xdr:cNvSpPr>
          </xdr:nvSpPr>
          <xdr:spPr>
            <a:xfrm>
              <a:off x="10969093" y="13350640"/>
              <a:ext cx="1831147" cy="24377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434474</xdr:colOff>
      <xdr:row>6</xdr:row>
      <xdr:rowOff>133684</xdr:rowOff>
    </xdr:from>
    <xdr:ext cx="1353552" cy="701842"/>
    <xdr:sp macro="" textlink="DASHBOARD!$E$99">
      <xdr:nvSpPr>
        <xdr:cNvPr id="34" name="TextBox 33">
          <a:extLst>
            <a:ext uri="{FF2B5EF4-FFF2-40B4-BE49-F238E27FC236}">
              <a16:creationId xmlns:a16="http://schemas.microsoft.com/office/drawing/2014/main" id="{4A9B88C1-603E-CE3D-89E1-5CE1B117414A}"/>
            </a:ext>
          </a:extLst>
        </xdr:cNvPr>
        <xdr:cNvSpPr txBox="1"/>
      </xdr:nvSpPr>
      <xdr:spPr>
        <a:xfrm>
          <a:off x="1036053" y="1236579"/>
          <a:ext cx="1353552" cy="7018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CFFEA5C-B4C1-4DD2-A784-A795C4801960}" type="TxLink">
            <a:rPr lang="en-US" sz="1100" b="0" i="0" u="none" strike="noStrike">
              <a:solidFill>
                <a:srgbClr val="203764"/>
              </a:solidFill>
              <a:latin typeface="Calibri"/>
              <a:cs typeface="Calibri"/>
            </a:rPr>
            <a:t> </a:t>
          </a:fld>
          <a:endParaRPr lang="en-US" sz="1100" b="0" i="0" u="none" strike="noStrike">
            <a:solidFill>
              <a:srgbClr val="203764"/>
            </a:solidFill>
            <a:latin typeface="Calibri"/>
            <a:cs typeface="Calibri"/>
          </a:endParaRPr>
        </a:p>
      </xdr:txBody>
    </xdr:sp>
    <xdr:clientData/>
  </xdr:oneCellAnchor>
  <xdr:oneCellAnchor>
    <xdr:from>
      <xdr:col>3</xdr:col>
      <xdr:colOff>409575</xdr:colOff>
      <xdr:row>7</xdr:row>
      <xdr:rowOff>0</xdr:rowOff>
    </xdr:from>
    <xdr:ext cx="184731" cy="264560"/>
    <xdr:sp macro="" textlink="">
      <xdr:nvSpPr>
        <xdr:cNvPr id="3" name="TextBox 2">
          <a:extLst>
            <a:ext uri="{FF2B5EF4-FFF2-40B4-BE49-F238E27FC236}">
              <a16:creationId xmlns:a16="http://schemas.microsoft.com/office/drawing/2014/main" id="{A34BBD25-D961-7284-6D66-9917E241E125}"/>
            </a:ext>
          </a:extLst>
        </xdr:cNvPr>
        <xdr:cNvSpPr txBox="1"/>
      </xdr:nvSpPr>
      <xdr:spPr>
        <a:xfrm>
          <a:off x="2238375" y="1333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116974</xdr:colOff>
      <xdr:row>1</xdr:row>
      <xdr:rowOff>0</xdr:rowOff>
    </xdr:from>
    <xdr:to>
      <xdr:col>26</xdr:col>
      <xdr:colOff>504264</xdr:colOff>
      <xdr:row>3</xdr:row>
      <xdr:rowOff>104776</xdr:rowOff>
    </xdr:to>
    <xdr:sp macro="" textlink="">
      <xdr:nvSpPr>
        <xdr:cNvPr id="4" name="Rectangle: Rounded Corners 3">
          <a:extLst>
            <a:ext uri="{FF2B5EF4-FFF2-40B4-BE49-F238E27FC236}">
              <a16:creationId xmlns:a16="http://schemas.microsoft.com/office/drawing/2014/main" id="{D5303E7E-F085-DB63-1004-C10CB3B0E5B0}"/>
            </a:ext>
          </a:extLst>
        </xdr:cNvPr>
        <xdr:cNvSpPr/>
      </xdr:nvSpPr>
      <xdr:spPr>
        <a:xfrm>
          <a:off x="116974" y="183816"/>
          <a:ext cx="16028343" cy="472407"/>
        </a:xfrm>
        <a:prstGeom prst="roundRect">
          <a:avLst>
            <a:gd name="adj" fmla="val 11789"/>
          </a:avLst>
        </a:prstGeom>
        <a:solidFill>
          <a:schemeClr val="tx2">
            <a:lumMod val="50000"/>
            <a:lumOff val="5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0</xdr:col>
      <xdr:colOff>100263</xdr:colOff>
      <xdr:row>4</xdr:row>
      <xdr:rowOff>16711</xdr:rowOff>
    </xdr:from>
    <xdr:to>
      <xdr:col>4</xdr:col>
      <xdr:colOff>284079</xdr:colOff>
      <xdr:row>15</xdr:row>
      <xdr:rowOff>34636</xdr:rowOff>
    </xdr:to>
    <xdr:sp macro="" textlink="">
      <xdr:nvSpPr>
        <xdr:cNvPr id="5" name="Rectangle: Rounded Corners 4">
          <a:extLst>
            <a:ext uri="{FF2B5EF4-FFF2-40B4-BE49-F238E27FC236}">
              <a16:creationId xmlns:a16="http://schemas.microsoft.com/office/drawing/2014/main" id="{D7066090-9EEC-BD42-FCDD-8ADA3EB26A08}"/>
            </a:ext>
          </a:extLst>
        </xdr:cNvPr>
        <xdr:cNvSpPr/>
      </xdr:nvSpPr>
      <xdr:spPr>
        <a:xfrm>
          <a:off x="100263" y="778711"/>
          <a:ext cx="2608361" cy="2113425"/>
        </a:xfrm>
        <a:prstGeom prst="roundRect">
          <a:avLst>
            <a:gd name="adj" fmla="val 0"/>
          </a:avLst>
        </a:prstGeom>
        <a:ln>
          <a:solidFill>
            <a:schemeClr val="bg2">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-TTLLLL</a:t>
          </a:r>
        </a:p>
      </xdr:txBody>
    </xdr:sp>
    <xdr:clientData/>
  </xdr:twoCellAnchor>
  <xdr:twoCellAnchor>
    <xdr:from>
      <xdr:col>10</xdr:col>
      <xdr:colOff>50133</xdr:colOff>
      <xdr:row>1</xdr:row>
      <xdr:rowOff>33421</xdr:rowOff>
    </xdr:from>
    <xdr:to>
      <xdr:col>17</xdr:col>
      <xdr:colOff>209874</xdr:colOff>
      <xdr:row>3</xdr:row>
      <xdr:rowOff>31157</xdr:rowOff>
    </xdr:to>
    <xdr:sp macro="" textlink="">
      <xdr:nvSpPr>
        <xdr:cNvPr id="8" name="TextBox 7">
          <a:extLst>
            <a:ext uri="{FF2B5EF4-FFF2-40B4-BE49-F238E27FC236}">
              <a16:creationId xmlns:a16="http://schemas.microsoft.com/office/drawing/2014/main" id="{135A8920-FE66-6692-CFFF-4028A81299A6}"/>
            </a:ext>
          </a:extLst>
        </xdr:cNvPr>
        <xdr:cNvSpPr txBox="1"/>
      </xdr:nvSpPr>
      <xdr:spPr>
        <a:xfrm>
          <a:off x="6065922" y="217237"/>
          <a:ext cx="4370794" cy="365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TNMT</a:t>
          </a:r>
          <a:r>
            <a:rPr lang="en-US" sz="2000" b="1" baseline="0">
              <a:solidFill>
                <a:schemeClr val="bg1"/>
              </a:solidFill>
            </a:rPr>
            <a:t> SALES DASHBOARD</a:t>
          </a:r>
          <a:endParaRPr lang="en-US" sz="2000" b="1">
            <a:solidFill>
              <a:schemeClr val="bg1"/>
            </a:solidFill>
          </a:endParaRPr>
        </a:p>
      </xdr:txBody>
    </xdr:sp>
    <xdr:clientData/>
  </xdr:twoCellAnchor>
  <xdr:twoCellAnchor>
    <xdr:from>
      <xdr:col>4</xdr:col>
      <xdr:colOff>401052</xdr:colOff>
      <xdr:row>4</xdr:row>
      <xdr:rowOff>1357</xdr:rowOff>
    </xdr:from>
    <xdr:to>
      <xdr:col>13</xdr:col>
      <xdr:colOff>355170</xdr:colOff>
      <xdr:row>16</xdr:row>
      <xdr:rowOff>48432</xdr:rowOff>
    </xdr:to>
    <xdr:sp macro="" textlink="">
      <xdr:nvSpPr>
        <xdr:cNvPr id="9" name="Rectangle: Rounded Corners 8">
          <a:extLst>
            <a:ext uri="{FF2B5EF4-FFF2-40B4-BE49-F238E27FC236}">
              <a16:creationId xmlns:a16="http://schemas.microsoft.com/office/drawing/2014/main" id="{CDD0DD2A-6BDB-4311-98CA-08ED72F80DB2}"/>
            </a:ext>
          </a:extLst>
        </xdr:cNvPr>
        <xdr:cNvSpPr/>
      </xdr:nvSpPr>
      <xdr:spPr>
        <a:xfrm>
          <a:off x="2807368" y="736620"/>
          <a:ext cx="5368328" cy="2252865"/>
        </a:xfrm>
        <a:prstGeom prst="roundRect">
          <a:avLst>
            <a:gd name="adj" fmla="val 535"/>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417762</xdr:colOff>
      <xdr:row>16</xdr:row>
      <xdr:rowOff>143843</xdr:rowOff>
    </xdr:from>
    <xdr:to>
      <xdr:col>13</xdr:col>
      <xdr:colOff>371313</xdr:colOff>
      <xdr:row>32</xdr:row>
      <xdr:rowOff>16710</xdr:rowOff>
    </xdr:to>
    <xdr:sp macro="" textlink="">
      <xdr:nvSpPr>
        <xdr:cNvPr id="10" name="Rectangle: Rounded Corners 9">
          <a:extLst>
            <a:ext uri="{FF2B5EF4-FFF2-40B4-BE49-F238E27FC236}">
              <a16:creationId xmlns:a16="http://schemas.microsoft.com/office/drawing/2014/main" id="{D4650B9A-B2D1-4DB8-AC88-455A3ED7FBFA}"/>
            </a:ext>
          </a:extLst>
        </xdr:cNvPr>
        <xdr:cNvSpPr/>
      </xdr:nvSpPr>
      <xdr:spPr>
        <a:xfrm>
          <a:off x="2824078" y="3084896"/>
          <a:ext cx="5367761" cy="2813919"/>
        </a:xfrm>
        <a:prstGeom prst="roundRect">
          <a:avLst>
            <a:gd name="adj" fmla="val 961"/>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190499</xdr:colOff>
      <xdr:row>16</xdr:row>
      <xdr:rowOff>142875</xdr:rowOff>
    </xdr:from>
    <xdr:to>
      <xdr:col>26</xdr:col>
      <xdr:colOff>504263</xdr:colOff>
      <xdr:row>32</xdr:row>
      <xdr:rowOff>33421</xdr:rowOff>
    </xdr:to>
    <xdr:sp macro="" textlink="">
      <xdr:nvSpPr>
        <xdr:cNvPr id="11" name="Rectangle: Rounded Corners 10">
          <a:extLst>
            <a:ext uri="{FF2B5EF4-FFF2-40B4-BE49-F238E27FC236}">
              <a16:creationId xmlns:a16="http://schemas.microsoft.com/office/drawing/2014/main" id="{1844E756-AB34-448D-B182-B15D7212970B}"/>
            </a:ext>
          </a:extLst>
        </xdr:cNvPr>
        <xdr:cNvSpPr/>
      </xdr:nvSpPr>
      <xdr:spPr>
        <a:xfrm>
          <a:off x="12823657" y="3083928"/>
          <a:ext cx="3321659" cy="2831598"/>
        </a:xfrm>
        <a:prstGeom prst="roundRect">
          <a:avLst>
            <a:gd name="adj" fmla="val 821"/>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470519</xdr:colOff>
      <xdr:row>16</xdr:row>
      <xdr:rowOff>150712</xdr:rowOff>
    </xdr:from>
    <xdr:to>
      <xdr:col>21</xdr:col>
      <xdr:colOff>80720</xdr:colOff>
      <xdr:row>32</xdr:row>
      <xdr:rowOff>33421</xdr:rowOff>
    </xdr:to>
    <xdr:sp macro="" textlink="">
      <xdr:nvSpPr>
        <xdr:cNvPr id="12" name="Rectangle: Rounded Corners 11">
          <a:extLst>
            <a:ext uri="{FF2B5EF4-FFF2-40B4-BE49-F238E27FC236}">
              <a16:creationId xmlns:a16="http://schemas.microsoft.com/office/drawing/2014/main" id="{B9DD2CDA-06C6-4A45-9D84-0D4AD410BCC2}"/>
            </a:ext>
          </a:extLst>
        </xdr:cNvPr>
        <xdr:cNvSpPr/>
      </xdr:nvSpPr>
      <xdr:spPr>
        <a:xfrm>
          <a:off x="8291045" y="3091765"/>
          <a:ext cx="4422833" cy="2823761"/>
        </a:xfrm>
        <a:prstGeom prst="roundRect">
          <a:avLst>
            <a:gd name="adj" fmla="val 1213"/>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468179</xdr:colOff>
      <xdr:row>3</xdr:row>
      <xdr:rowOff>168088</xdr:rowOff>
    </xdr:from>
    <xdr:to>
      <xdr:col>21</xdr:col>
      <xdr:colOff>78380</xdr:colOff>
      <xdr:row>16</xdr:row>
      <xdr:rowOff>48432</xdr:rowOff>
    </xdr:to>
    <xdr:sp macro="" textlink="">
      <xdr:nvSpPr>
        <xdr:cNvPr id="13" name="Rectangle: Rounded Corners 12">
          <a:extLst>
            <a:ext uri="{FF2B5EF4-FFF2-40B4-BE49-F238E27FC236}">
              <a16:creationId xmlns:a16="http://schemas.microsoft.com/office/drawing/2014/main" id="{7BF33A9E-76E8-483A-B867-ABA381569DD1}"/>
            </a:ext>
          </a:extLst>
        </xdr:cNvPr>
        <xdr:cNvSpPr/>
      </xdr:nvSpPr>
      <xdr:spPr>
        <a:xfrm>
          <a:off x="8480385" y="728382"/>
          <a:ext cx="4540789" cy="2308285"/>
        </a:xfrm>
        <a:prstGeom prst="roundRect">
          <a:avLst>
            <a:gd name="adj" fmla="val 1213"/>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484604</xdr:colOff>
      <xdr:row>4</xdr:row>
      <xdr:rowOff>86371</xdr:rowOff>
    </xdr:from>
    <xdr:to>
      <xdr:col>13</xdr:col>
      <xdr:colOff>193729</xdr:colOff>
      <xdr:row>15</xdr:row>
      <xdr:rowOff>80722</xdr:rowOff>
    </xdr:to>
    <xdr:graphicFrame macro="">
      <xdr:nvGraphicFramePr>
        <xdr:cNvPr id="15" name="Chart 14">
          <a:extLst>
            <a:ext uri="{FF2B5EF4-FFF2-40B4-BE49-F238E27FC236}">
              <a16:creationId xmlns:a16="http://schemas.microsoft.com/office/drawing/2014/main" id="{89229401-958E-48EF-A6BF-75303EB14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484605</xdr:colOff>
      <xdr:row>17</xdr:row>
      <xdr:rowOff>69273</xdr:rowOff>
    </xdr:from>
    <xdr:to>
      <xdr:col>13</xdr:col>
      <xdr:colOff>207818</xdr:colOff>
      <xdr:row>31</xdr:row>
      <xdr:rowOff>100264</xdr:rowOff>
    </xdr:to>
    <xdr:graphicFrame macro="">
      <xdr:nvGraphicFramePr>
        <xdr:cNvPr id="16" name="Chart 15">
          <a:extLst>
            <a:ext uri="{FF2B5EF4-FFF2-40B4-BE49-F238E27FC236}">
              <a16:creationId xmlns:a16="http://schemas.microsoft.com/office/drawing/2014/main" id="{C7D4675A-B8F2-43C9-9D43-03F793151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565043</xdr:colOff>
      <xdr:row>4</xdr:row>
      <xdr:rowOff>129153</xdr:rowOff>
    </xdr:from>
    <xdr:to>
      <xdr:col>21</xdr:col>
      <xdr:colOff>32288</xdr:colOff>
      <xdr:row>15</xdr:row>
      <xdr:rowOff>145298</xdr:rowOff>
    </xdr:to>
    <xdr:graphicFrame macro="">
      <xdr:nvGraphicFramePr>
        <xdr:cNvPr id="17" name="Chart 16">
          <a:extLst>
            <a:ext uri="{FF2B5EF4-FFF2-40B4-BE49-F238E27FC236}">
              <a16:creationId xmlns:a16="http://schemas.microsoft.com/office/drawing/2014/main" id="{F5876725-F98B-419F-A2C0-863BC1179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567385</xdr:colOff>
      <xdr:row>17</xdr:row>
      <xdr:rowOff>53847</xdr:rowOff>
    </xdr:from>
    <xdr:to>
      <xdr:col>20</xdr:col>
      <xdr:colOff>581186</xdr:colOff>
      <xdr:row>31</xdr:row>
      <xdr:rowOff>116973</xdr:rowOff>
    </xdr:to>
    <xdr:graphicFrame macro="">
      <xdr:nvGraphicFramePr>
        <xdr:cNvPr id="18" name="Chart 17">
          <a:extLst>
            <a:ext uri="{FF2B5EF4-FFF2-40B4-BE49-F238E27FC236}">
              <a16:creationId xmlns:a16="http://schemas.microsoft.com/office/drawing/2014/main" id="{94F91085-2525-40F7-A3D0-40DA8E532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180082</xdr:colOff>
      <xdr:row>3</xdr:row>
      <xdr:rowOff>168089</xdr:rowOff>
    </xdr:from>
    <xdr:to>
      <xdr:col>26</xdr:col>
      <xdr:colOff>466913</xdr:colOff>
      <xdr:row>16</xdr:row>
      <xdr:rowOff>37354</xdr:rowOff>
    </xdr:to>
    <xdr:sp macro="" textlink="">
      <xdr:nvSpPr>
        <xdr:cNvPr id="19" name="Rectangle: Rounded Corners 18">
          <a:extLst>
            <a:ext uri="{FF2B5EF4-FFF2-40B4-BE49-F238E27FC236}">
              <a16:creationId xmlns:a16="http://schemas.microsoft.com/office/drawing/2014/main" id="{AF2FE5CD-F8BC-433D-A328-D26AA7A384A1}"/>
            </a:ext>
          </a:extLst>
        </xdr:cNvPr>
        <xdr:cNvSpPr/>
      </xdr:nvSpPr>
      <xdr:spPr>
        <a:xfrm>
          <a:off x="13122876" y="728383"/>
          <a:ext cx="3368449" cy="2297206"/>
        </a:xfrm>
        <a:prstGeom prst="roundRect">
          <a:avLst>
            <a:gd name="adj" fmla="val 787"/>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294409</xdr:colOff>
      <xdr:row>17</xdr:row>
      <xdr:rowOff>37354</xdr:rowOff>
    </xdr:from>
    <xdr:to>
      <xdr:col>26</xdr:col>
      <xdr:colOff>429559</xdr:colOff>
      <xdr:row>31</xdr:row>
      <xdr:rowOff>66843</xdr:rowOff>
    </xdr:to>
    <xdr:graphicFrame macro="">
      <xdr:nvGraphicFramePr>
        <xdr:cNvPr id="20" name="Chart 19">
          <a:extLst>
            <a:ext uri="{FF2B5EF4-FFF2-40B4-BE49-F238E27FC236}">
              <a16:creationId xmlns:a16="http://schemas.microsoft.com/office/drawing/2014/main" id="{FE565C01-C9EA-4767-8002-D33E6B104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349250</xdr:colOff>
      <xdr:row>4</xdr:row>
      <xdr:rowOff>79374</xdr:rowOff>
    </xdr:from>
    <xdr:to>
      <xdr:col>26</xdr:col>
      <xdr:colOff>238126</xdr:colOff>
      <xdr:row>15</xdr:row>
      <xdr:rowOff>111125</xdr:rowOff>
    </xdr:to>
    <mc:AlternateContent xmlns:mc="http://schemas.openxmlformats.org/markup-compatibility/2006">
      <mc:Choice xmlns:a14="http://schemas.microsoft.com/office/drawing/2010/main" Requires="a14">
        <xdr:graphicFrame macro="">
          <xdr:nvGraphicFramePr>
            <xdr:cNvPr id="22" name="Product Category 1">
              <a:extLst>
                <a:ext uri="{FF2B5EF4-FFF2-40B4-BE49-F238E27FC236}">
                  <a16:creationId xmlns:a16="http://schemas.microsoft.com/office/drawing/2014/main" id="{A562B0E5-9C72-4F1E-A89B-AA9EEA2834C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2982408" y="814637"/>
              <a:ext cx="2896771" cy="2053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100263</xdr:colOff>
      <xdr:row>4</xdr:row>
      <xdr:rowOff>33421</xdr:rowOff>
    </xdr:from>
    <xdr:to>
      <xdr:col>4</xdr:col>
      <xdr:colOff>267368</xdr:colOff>
      <xdr:row>6</xdr:row>
      <xdr:rowOff>83552</xdr:rowOff>
    </xdr:to>
    <xdr:sp macro="" textlink="">
      <xdr:nvSpPr>
        <xdr:cNvPr id="38" name="Rectangle 37">
          <a:extLst>
            <a:ext uri="{FF2B5EF4-FFF2-40B4-BE49-F238E27FC236}">
              <a16:creationId xmlns:a16="http://schemas.microsoft.com/office/drawing/2014/main" id="{62E21C67-BFA5-D9E8-AFB4-201500981C40}"/>
            </a:ext>
          </a:extLst>
        </xdr:cNvPr>
        <xdr:cNvSpPr/>
      </xdr:nvSpPr>
      <xdr:spPr>
        <a:xfrm>
          <a:off x="100263" y="768684"/>
          <a:ext cx="2573421" cy="417763"/>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TOP</a:t>
          </a:r>
          <a:r>
            <a:rPr lang="en-US" sz="1800" b="1" baseline="0"/>
            <a:t>  REVENUE PRODUCT</a:t>
          </a:r>
          <a:endParaRPr lang="en-US" sz="1800" b="1"/>
        </a:p>
      </xdr:txBody>
    </xdr:sp>
    <xdr:clientData/>
  </xdr:twoCellAnchor>
  <xdr:oneCellAnchor>
    <xdr:from>
      <xdr:col>3</xdr:col>
      <xdr:colOff>467590</xdr:colOff>
      <xdr:row>9</xdr:row>
      <xdr:rowOff>121228</xdr:rowOff>
    </xdr:from>
    <xdr:ext cx="502227" cy="969818"/>
    <xdr:sp macro="" textlink="">
      <xdr:nvSpPr>
        <xdr:cNvPr id="39" name="TextBox 38">
          <a:extLst>
            <a:ext uri="{FF2B5EF4-FFF2-40B4-BE49-F238E27FC236}">
              <a16:creationId xmlns:a16="http://schemas.microsoft.com/office/drawing/2014/main" id="{ACEAEC7C-C5B1-4764-801B-3CD3E5B2965D}"/>
            </a:ext>
          </a:extLst>
        </xdr:cNvPr>
        <xdr:cNvSpPr txBox="1"/>
      </xdr:nvSpPr>
      <xdr:spPr>
        <a:xfrm>
          <a:off x="2285999" y="1835728"/>
          <a:ext cx="502227" cy="969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400">
            <a:solidFill>
              <a:schemeClr val="bg2"/>
            </a:solidFill>
          </a:endParaRPr>
        </a:p>
      </xdr:txBody>
    </xdr:sp>
    <xdr:clientData/>
  </xdr:oneCellAnchor>
  <xdr:twoCellAnchor>
    <xdr:from>
      <xdr:col>0</xdr:col>
      <xdr:colOff>96800</xdr:colOff>
      <xdr:row>14</xdr:row>
      <xdr:rowOff>100263</xdr:rowOff>
    </xdr:from>
    <xdr:to>
      <xdr:col>4</xdr:col>
      <xdr:colOff>280616</xdr:colOff>
      <xdr:row>22</xdr:row>
      <xdr:rowOff>116974</xdr:rowOff>
    </xdr:to>
    <xdr:sp macro="" textlink="">
      <xdr:nvSpPr>
        <xdr:cNvPr id="40" name="Rectangle: Rounded Corners 39">
          <a:extLst>
            <a:ext uri="{FF2B5EF4-FFF2-40B4-BE49-F238E27FC236}">
              <a16:creationId xmlns:a16="http://schemas.microsoft.com/office/drawing/2014/main" id="{1C06E34A-3D5A-4834-8D36-BD10288FFBBC}"/>
            </a:ext>
          </a:extLst>
        </xdr:cNvPr>
        <xdr:cNvSpPr/>
      </xdr:nvSpPr>
      <xdr:spPr>
        <a:xfrm>
          <a:off x="96800" y="2673684"/>
          <a:ext cx="2590132" cy="1487237"/>
        </a:xfrm>
        <a:prstGeom prst="roundRect">
          <a:avLst>
            <a:gd name="adj" fmla="val 0"/>
          </a:avLst>
        </a:prstGeom>
        <a:ln>
          <a:solidFill>
            <a:schemeClr val="bg2">
              <a:alpha val="9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r>
            <a:rPr lang="en-US" sz="1400" b="1">
              <a:solidFill>
                <a:srgbClr val="8A4C6F"/>
              </a:solidFill>
            </a:rPr>
            <a:t>Sales Team </a:t>
          </a:r>
          <a:r>
            <a:rPr lang="en-US" sz="1400" b="1">
              <a:solidFill>
                <a:srgbClr val="E096E2"/>
              </a:solidFill>
            </a:rPr>
            <a:t>that made most </a:t>
          </a:r>
          <a:r>
            <a:rPr lang="en-US" sz="1400" b="1">
              <a:solidFill>
                <a:srgbClr val="FFC000"/>
              </a:solidFill>
            </a:rPr>
            <a:t>Revenue</a:t>
          </a:r>
          <a:r>
            <a:rPr lang="en-US" sz="1400" b="1">
              <a:solidFill>
                <a:srgbClr val="E096E2"/>
              </a:solidFill>
            </a:rPr>
            <a:t> from </a:t>
          </a:r>
          <a:r>
            <a:rPr lang="en-US" sz="1400" b="1">
              <a:solidFill>
                <a:srgbClr val="7DECFB"/>
              </a:solidFill>
            </a:rPr>
            <a:t>Decoratives</a:t>
          </a:r>
          <a:r>
            <a:rPr lang="en-US" sz="1400" b="1">
              <a:solidFill>
                <a:srgbClr val="E096E2"/>
              </a:solidFill>
            </a:rPr>
            <a:t>  in </a:t>
          </a:r>
          <a:r>
            <a:rPr lang="en-US" sz="1400" b="1">
              <a:solidFill>
                <a:srgbClr val="D9DE9A"/>
              </a:solidFill>
            </a:rPr>
            <a:t>March</a:t>
          </a:r>
          <a:r>
            <a:rPr lang="en-US" sz="1400" b="1">
              <a:solidFill>
                <a:srgbClr val="E096E2"/>
              </a:solidFill>
            </a:rPr>
            <a:t>:</a:t>
          </a:r>
        </a:p>
      </xdr:txBody>
    </xdr:sp>
    <xdr:clientData/>
  </xdr:twoCellAnchor>
  <xdr:oneCellAnchor>
    <xdr:from>
      <xdr:col>0</xdr:col>
      <xdr:colOff>48490</xdr:colOff>
      <xdr:row>25</xdr:row>
      <xdr:rowOff>173182</xdr:rowOff>
    </xdr:from>
    <xdr:ext cx="2684318" cy="51954"/>
    <xdr:sp macro="" textlink="">
      <xdr:nvSpPr>
        <xdr:cNvPr id="41" name="TextBox 40">
          <a:extLst>
            <a:ext uri="{FF2B5EF4-FFF2-40B4-BE49-F238E27FC236}">
              <a16:creationId xmlns:a16="http://schemas.microsoft.com/office/drawing/2014/main" id="{6FAFFCB7-0008-4EFD-97FB-E948BE62BEAF}"/>
            </a:ext>
          </a:extLst>
        </xdr:cNvPr>
        <xdr:cNvSpPr txBox="1"/>
      </xdr:nvSpPr>
      <xdr:spPr>
        <a:xfrm>
          <a:off x="48490" y="4935682"/>
          <a:ext cx="2684318" cy="51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aseline="0">
              <a:solidFill>
                <a:schemeClr val="bg2"/>
              </a:solidFill>
            </a:rPr>
            <a:t> </a:t>
          </a:r>
          <a:endParaRPr lang="en-US" sz="1400">
            <a:solidFill>
              <a:schemeClr val="bg2"/>
            </a:solidFill>
          </a:endParaRPr>
        </a:p>
      </xdr:txBody>
    </xdr:sp>
    <xdr:clientData/>
  </xdr:oneCellAnchor>
  <xdr:oneCellAnchor>
    <xdr:from>
      <xdr:col>1</xdr:col>
      <xdr:colOff>173182</xdr:colOff>
      <xdr:row>22</xdr:row>
      <xdr:rowOff>173182</xdr:rowOff>
    </xdr:from>
    <xdr:ext cx="1316182" cy="571499"/>
    <xdr:sp macro="" textlink="">
      <xdr:nvSpPr>
        <xdr:cNvPr id="42" name="TextBox 41">
          <a:extLst>
            <a:ext uri="{FF2B5EF4-FFF2-40B4-BE49-F238E27FC236}">
              <a16:creationId xmlns:a16="http://schemas.microsoft.com/office/drawing/2014/main" id="{DABBCD9E-2CDF-4906-0041-96BBF0685A6A}"/>
            </a:ext>
          </a:extLst>
        </xdr:cNvPr>
        <xdr:cNvSpPr txBox="1"/>
      </xdr:nvSpPr>
      <xdr:spPr>
        <a:xfrm>
          <a:off x="779318" y="4364182"/>
          <a:ext cx="1316182" cy="57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a:p>
          <a:endParaRPr lang="en-US" sz="1100"/>
        </a:p>
      </xdr:txBody>
    </xdr:sp>
    <xdr:clientData/>
  </xdr:oneCellAnchor>
  <xdr:oneCellAnchor>
    <xdr:from>
      <xdr:col>0</xdr:col>
      <xdr:colOff>121227</xdr:colOff>
      <xdr:row>20</xdr:row>
      <xdr:rowOff>51955</xdr:rowOff>
    </xdr:from>
    <xdr:ext cx="2216728" cy="432954"/>
    <xdr:sp macro="" textlink="Sheet1!E111">
      <xdr:nvSpPr>
        <xdr:cNvPr id="43" name="TextBox 42">
          <a:extLst>
            <a:ext uri="{FF2B5EF4-FFF2-40B4-BE49-F238E27FC236}">
              <a16:creationId xmlns:a16="http://schemas.microsoft.com/office/drawing/2014/main" id="{C58959EC-10DE-4921-AC05-13E767833FF4}"/>
            </a:ext>
          </a:extLst>
        </xdr:cNvPr>
        <xdr:cNvSpPr txBox="1"/>
      </xdr:nvSpPr>
      <xdr:spPr>
        <a:xfrm>
          <a:off x="121227" y="3861955"/>
          <a:ext cx="2216728" cy="432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6B62C89-AA37-40C8-9E63-9309F963C922}" type="TxLink">
            <a:rPr lang="en-US" sz="2400" b="1" i="0" u="none" strike="noStrike">
              <a:solidFill>
                <a:schemeClr val="accent4">
                  <a:lumMod val="40000"/>
                  <a:lumOff val="60000"/>
                </a:schemeClr>
              </a:solidFill>
              <a:latin typeface="Calibri"/>
              <a:cs typeface="Calibri"/>
            </a:rPr>
            <a:t>$128,360.28</a:t>
          </a:fld>
          <a:endParaRPr lang="en-US" sz="2400" b="1">
            <a:solidFill>
              <a:schemeClr val="accent4">
                <a:lumMod val="40000"/>
                <a:lumOff val="60000"/>
              </a:schemeClr>
            </a:solidFill>
          </a:endParaRPr>
        </a:p>
      </xdr:txBody>
    </xdr:sp>
    <xdr:clientData/>
  </xdr:oneCellAnchor>
  <xdr:oneCellAnchor>
    <xdr:from>
      <xdr:col>0</xdr:col>
      <xdr:colOff>103909</xdr:colOff>
      <xdr:row>19</xdr:row>
      <xdr:rowOff>0</xdr:rowOff>
    </xdr:from>
    <xdr:ext cx="1108364" cy="329045"/>
    <xdr:sp macro="" textlink="Sheet1!D111">
      <xdr:nvSpPr>
        <xdr:cNvPr id="46" name="TextBox 45">
          <a:extLst>
            <a:ext uri="{FF2B5EF4-FFF2-40B4-BE49-F238E27FC236}">
              <a16:creationId xmlns:a16="http://schemas.microsoft.com/office/drawing/2014/main" id="{3836A188-8A39-F264-D818-2CBF9EB3F099}"/>
            </a:ext>
          </a:extLst>
        </xdr:cNvPr>
        <xdr:cNvSpPr txBox="1"/>
      </xdr:nvSpPr>
      <xdr:spPr>
        <a:xfrm>
          <a:off x="103909" y="3619500"/>
          <a:ext cx="1108364" cy="32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DEFA604-AC67-42F9-A165-3FD48A582CF9}" type="TxLink">
            <a:rPr lang="en-US" sz="1800" b="0" i="0" u="none" strike="noStrike">
              <a:solidFill>
                <a:schemeClr val="bg2"/>
              </a:solidFill>
              <a:latin typeface="Calibri"/>
              <a:cs typeface="Calibri"/>
            </a:rPr>
            <a:t>Roy Rice</a:t>
          </a:fld>
          <a:endParaRPr lang="en-US" sz="1800">
            <a:solidFill>
              <a:schemeClr val="bg2"/>
            </a:solidFill>
          </a:endParaRPr>
        </a:p>
      </xdr:txBody>
    </xdr:sp>
    <xdr:clientData/>
  </xdr:oneCellAnchor>
  <xdr:oneCellAnchor>
    <xdr:from>
      <xdr:col>0</xdr:col>
      <xdr:colOff>69274</xdr:colOff>
      <xdr:row>7</xdr:row>
      <xdr:rowOff>16709</xdr:rowOff>
    </xdr:from>
    <xdr:ext cx="987136" cy="334211"/>
    <xdr:sp macro="" textlink="Sheet1!D99">
      <xdr:nvSpPr>
        <xdr:cNvPr id="48" name="TextBox 47">
          <a:extLst>
            <a:ext uri="{FF2B5EF4-FFF2-40B4-BE49-F238E27FC236}">
              <a16:creationId xmlns:a16="http://schemas.microsoft.com/office/drawing/2014/main" id="{99CA30A6-E408-12B6-2C4A-40B7C21D789B}"/>
            </a:ext>
          </a:extLst>
        </xdr:cNvPr>
        <xdr:cNvSpPr txBox="1"/>
      </xdr:nvSpPr>
      <xdr:spPr>
        <a:xfrm>
          <a:off x="69274" y="1303420"/>
          <a:ext cx="987136" cy="3342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96BD3A3-678E-40C0-8C04-ACD0EAA2A236}" type="TxLink">
            <a:rPr lang="en-US" sz="1800" b="1" i="0" u="none" strike="noStrike">
              <a:solidFill>
                <a:schemeClr val="bg2"/>
              </a:solidFill>
              <a:latin typeface="Calibri"/>
              <a:cs typeface="Calibri"/>
            </a:rPr>
            <a:t>Vases</a:t>
          </a:fld>
          <a:endParaRPr lang="en-US" sz="1800" b="1">
            <a:solidFill>
              <a:schemeClr val="bg2"/>
            </a:solidFill>
          </a:endParaRPr>
        </a:p>
      </xdr:txBody>
    </xdr:sp>
    <xdr:clientData/>
  </xdr:oneCellAnchor>
  <xdr:oneCellAnchor>
    <xdr:from>
      <xdr:col>0</xdr:col>
      <xdr:colOff>121228</xdr:colOff>
      <xdr:row>8</xdr:row>
      <xdr:rowOff>83553</xdr:rowOff>
    </xdr:from>
    <xdr:ext cx="1835727" cy="417763"/>
    <xdr:sp macro="" textlink="Sheet1!E99">
      <xdr:nvSpPr>
        <xdr:cNvPr id="49" name="TextBox 48">
          <a:extLst>
            <a:ext uri="{FF2B5EF4-FFF2-40B4-BE49-F238E27FC236}">
              <a16:creationId xmlns:a16="http://schemas.microsoft.com/office/drawing/2014/main" id="{E2D456F6-8126-3E38-AF1B-BE3E4F211BD3}"/>
            </a:ext>
          </a:extLst>
        </xdr:cNvPr>
        <xdr:cNvSpPr txBox="1"/>
      </xdr:nvSpPr>
      <xdr:spPr>
        <a:xfrm>
          <a:off x="121228" y="1554079"/>
          <a:ext cx="1835727" cy="417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6483F33-347F-4653-BEB9-FCA7F63AEE71}" type="TxLink">
            <a:rPr lang="en-US" sz="2400" b="1" i="0" u="none" strike="noStrike">
              <a:solidFill>
                <a:schemeClr val="accent4">
                  <a:lumMod val="20000"/>
                  <a:lumOff val="80000"/>
                </a:schemeClr>
              </a:solidFill>
              <a:latin typeface="Calibri"/>
              <a:cs typeface="Calibri"/>
            </a:rPr>
            <a:t>$235,715.27</a:t>
          </a:fld>
          <a:endParaRPr lang="en-US" sz="2400" b="1">
            <a:solidFill>
              <a:schemeClr val="accent4">
                <a:lumMod val="20000"/>
                <a:lumOff val="80000"/>
              </a:schemeClr>
            </a:solidFill>
          </a:endParaRPr>
        </a:p>
      </xdr:txBody>
    </xdr:sp>
    <xdr:clientData/>
  </xdr:oneCellAnchor>
  <xdr:oneCellAnchor>
    <xdr:from>
      <xdr:col>0</xdr:col>
      <xdr:colOff>51955</xdr:colOff>
      <xdr:row>10</xdr:row>
      <xdr:rowOff>100264</xdr:rowOff>
    </xdr:from>
    <xdr:ext cx="1281545" cy="384342"/>
    <xdr:sp macro="" textlink="Sheet1!D98">
      <xdr:nvSpPr>
        <xdr:cNvPr id="50" name="TextBox 49">
          <a:extLst>
            <a:ext uri="{FF2B5EF4-FFF2-40B4-BE49-F238E27FC236}">
              <a16:creationId xmlns:a16="http://schemas.microsoft.com/office/drawing/2014/main" id="{2403049E-A05E-830D-0405-0E8E4B2F876E}"/>
            </a:ext>
          </a:extLst>
        </xdr:cNvPr>
        <xdr:cNvSpPr txBox="1"/>
      </xdr:nvSpPr>
      <xdr:spPr>
        <a:xfrm>
          <a:off x="51955" y="1938422"/>
          <a:ext cx="1281545" cy="3843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1CDF011-0D98-4F88-9708-84485F19FB71}" type="TxLink">
            <a:rPr lang="en-US" sz="1800" b="1" i="0" u="none" strike="noStrike">
              <a:solidFill>
                <a:schemeClr val="bg2"/>
              </a:solidFill>
              <a:latin typeface="Calibri"/>
              <a:cs typeface="Calibri"/>
            </a:rPr>
            <a:t>Bean Bags</a:t>
          </a:fld>
          <a:endParaRPr lang="en-US" sz="1800" b="1">
            <a:solidFill>
              <a:schemeClr val="bg2"/>
            </a:solidFill>
          </a:endParaRPr>
        </a:p>
      </xdr:txBody>
    </xdr:sp>
    <xdr:clientData/>
  </xdr:oneCellAnchor>
  <xdr:oneCellAnchor>
    <xdr:from>
      <xdr:col>0</xdr:col>
      <xdr:colOff>103909</xdr:colOff>
      <xdr:row>11</xdr:row>
      <xdr:rowOff>167105</xdr:rowOff>
    </xdr:from>
    <xdr:ext cx="1801091" cy="434473"/>
    <xdr:sp macro="" textlink="Sheet1!E98">
      <xdr:nvSpPr>
        <xdr:cNvPr id="51" name="TextBox 50">
          <a:extLst>
            <a:ext uri="{FF2B5EF4-FFF2-40B4-BE49-F238E27FC236}">
              <a16:creationId xmlns:a16="http://schemas.microsoft.com/office/drawing/2014/main" id="{83581A5F-5FD6-3F08-8C2F-381E470A8FF8}"/>
            </a:ext>
          </a:extLst>
        </xdr:cNvPr>
        <xdr:cNvSpPr txBox="1"/>
      </xdr:nvSpPr>
      <xdr:spPr>
        <a:xfrm>
          <a:off x="103909" y="2189079"/>
          <a:ext cx="1801091" cy="434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0CC0D0C-B3F7-4184-B911-FDE1B31A7057}" type="TxLink">
            <a:rPr lang="en-US" sz="2400" b="1" i="0" u="none" strike="noStrike">
              <a:solidFill>
                <a:schemeClr val="accent4">
                  <a:lumMod val="20000"/>
                  <a:lumOff val="80000"/>
                </a:schemeClr>
              </a:solidFill>
              <a:latin typeface="Calibri"/>
              <a:cs typeface="Calibri"/>
            </a:rPr>
            <a:t>$230,555.55</a:t>
          </a:fld>
          <a:endParaRPr lang="en-US" sz="2400" b="1">
            <a:solidFill>
              <a:schemeClr val="accent4">
                <a:lumMod val="20000"/>
                <a:lumOff val="80000"/>
              </a:schemeClr>
            </a:solidFill>
          </a:endParaRPr>
        </a:p>
      </xdr:txBody>
    </xdr:sp>
    <xdr:clientData/>
  </xdr:oneCellAnchor>
  <xdr:twoCellAnchor>
    <xdr:from>
      <xdr:col>0</xdr:col>
      <xdr:colOff>93337</xdr:colOff>
      <xdr:row>23</xdr:row>
      <xdr:rowOff>3222</xdr:rowOff>
    </xdr:from>
    <xdr:to>
      <xdr:col>4</xdr:col>
      <xdr:colOff>277153</xdr:colOff>
      <xdr:row>31</xdr:row>
      <xdr:rowOff>167106</xdr:rowOff>
    </xdr:to>
    <xdr:sp macro="" textlink="">
      <xdr:nvSpPr>
        <xdr:cNvPr id="52" name="Rectangle: Rounded Corners 51">
          <a:extLst>
            <a:ext uri="{FF2B5EF4-FFF2-40B4-BE49-F238E27FC236}">
              <a16:creationId xmlns:a16="http://schemas.microsoft.com/office/drawing/2014/main" id="{87EB199E-8F24-4200-A1F8-01BE0834F8F8}"/>
            </a:ext>
          </a:extLst>
        </xdr:cNvPr>
        <xdr:cNvSpPr/>
      </xdr:nvSpPr>
      <xdr:spPr>
        <a:xfrm>
          <a:off x="93337" y="4230985"/>
          <a:ext cx="2590132" cy="1634410"/>
        </a:xfrm>
        <a:prstGeom prst="roundRect">
          <a:avLst>
            <a:gd name="adj" fmla="val 0"/>
          </a:avLst>
        </a:prstGeom>
        <a:ln>
          <a:solidFill>
            <a:schemeClr val="bg2">
              <a:alpha val="9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2">
                  <a:lumMod val="40000"/>
                  <a:lumOff val="60000"/>
                </a:schemeClr>
              </a:solidFill>
            </a:rPr>
            <a:t>RELATIONSHIP</a:t>
          </a:r>
        </a:p>
        <a:p>
          <a:pPr algn="ctr"/>
          <a:r>
            <a:rPr lang="en-US" sz="1400" b="1">
              <a:solidFill>
                <a:schemeClr val="bg2"/>
              </a:solidFill>
            </a:rPr>
            <a:t>it</a:t>
          </a:r>
          <a:r>
            <a:rPr lang="en-US" sz="1400" b="1" baseline="0">
              <a:solidFill>
                <a:schemeClr val="bg2"/>
              </a:solidFill>
            </a:rPr>
            <a:t> has been observed that </a:t>
          </a:r>
          <a:r>
            <a:rPr lang="en-US" sz="1400" b="1" baseline="0">
              <a:solidFill>
                <a:srgbClr val="FF66FF"/>
              </a:solidFill>
            </a:rPr>
            <a:t>Revenue</a:t>
          </a:r>
          <a:r>
            <a:rPr lang="en-US" sz="1400" b="1" baseline="0">
              <a:solidFill>
                <a:schemeClr val="bg2"/>
              </a:solidFill>
            </a:rPr>
            <a:t> increases as </a:t>
          </a:r>
          <a:r>
            <a:rPr lang="en-US" sz="1400" b="1" baseline="0">
              <a:solidFill>
                <a:srgbClr val="FFC000"/>
              </a:solidFill>
            </a:rPr>
            <a:t>population</a:t>
          </a:r>
          <a:r>
            <a:rPr lang="en-US" sz="1400" b="1" baseline="0">
              <a:solidFill>
                <a:schemeClr val="bg2"/>
              </a:solidFill>
            </a:rPr>
            <a:t> increase and also that </a:t>
          </a:r>
          <a:r>
            <a:rPr lang="en-US" sz="1400" b="1" baseline="0">
              <a:solidFill>
                <a:schemeClr val="accent4">
                  <a:lumMod val="20000"/>
                  <a:lumOff val="80000"/>
                </a:schemeClr>
              </a:solidFill>
            </a:rPr>
            <a:t>states</a:t>
          </a:r>
          <a:r>
            <a:rPr lang="en-US" sz="1400" b="1" baseline="0">
              <a:solidFill>
                <a:schemeClr val="bg2"/>
              </a:solidFill>
            </a:rPr>
            <a:t> with high</a:t>
          </a:r>
          <a:r>
            <a:rPr lang="en-US" sz="1400" b="1" baseline="0">
              <a:solidFill>
                <a:schemeClr val="accent2">
                  <a:lumMod val="40000"/>
                  <a:lumOff val="60000"/>
                </a:schemeClr>
              </a:solidFill>
            </a:rPr>
            <a:t> Median Income</a:t>
          </a:r>
          <a:r>
            <a:rPr lang="en-US" sz="1400" b="1" baseline="0">
              <a:solidFill>
                <a:schemeClr val="bg2"/>
              </a:solidFill>
            </a:rPr>
            <a:t> contributes  to maximum </a:t>
          </a:r>
          <a:r>
            <a:rPr lang="en-US" sz="1400" b="1" baseline="0">
              <a:solidFill>
                <a:srgbClr val="FF66FF"/>
              </a:solidFill>
            </a:rPr>
            <a:t>Revenue</a:t>
          </a:r>
          <a:endParaRPr lang="en-US" sz="1400" b="1">
            <a:solidFill>
              <a:srgbClr val="FF66FF"/>
            </a:solidFill>
          </a:endParaRPr>
        </a:p>
      </xdr:txBody>
    </xdr:sp>
    <xdr:clientData/>
  </xdr:twoCellAnchor>
  <xdr:oneCellAnchor>
    <xdr:from>
      <xdr:col>1</xdr:col>
      <xdr:colOff>217237</xdr:colOff>
      <xdr:row>6</xdr:row>
      <xdr:rowOff>16710</xdr:rowOff>
    </xdr:from>
    <xdr:ext cx="1353552" cy="465087"/>
    <xdr:sp macro="" textlink="">
      <xdr:nvSpPr>
        <xdr:cNvPr id="53" name="TextBox 52">
          <a:extLst>
            <a:ext uri="{FF2B5EF4-FFF2-40B4-BE49-F238E27FC236}">
              <a16:creationId xmlns:a16="http://schemas.microsoft.com/office/drawing/2014/main" id="{8C6FC948-8421-D7FD-6E9A-9150E9A3D00D}"/>
            </a:ext>
          </a:extLst>
        </xdr:cNvPr>
        <xdr:cNvSpPr txBox="1"/>
      </xdr:nvSpPr>
      <xdr:spPr>
        <a:xfrm>
          <a:off x="818816" y="1119605"/>
          <a:ext cx="1353552" cy="4650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u="sng">
              <a:solidFill>
                <a:schemeClr val="accent4">
                  <a:lumMod val="20000"/>
                  <a:lumOff val="80000"/>
                </a:schemeClr>
              </a:solidFill>
            </a:rPr>
            <a:t>Top</a:t>
          </a:r>
          <a:r>
            <a:rPr lang="en-US" sz="1200" b="1" u="sng" baseline="0">
              <a:solidFill>
                <a:schemeClr val="accent4">
                  <a:lumMod val="20000"/>
                  <a:lumOff val="80000"/>
                </a:schemeClr>
              </a:solidFill>
            </a:rPr>
            <a:t> 2 in January</a:t>
          </a:r>
          <a:endParaRPr lang="en-US" sz="1200" b="1" u="sng">
            <a:solidFill>
              <a:schemeClr val="accent4">
                <a:lumMod val="20000"/>
                <a:lumOff val="80000"/>
              </a:schemeClr>
            </a:solidFill>
          </a:endParaRP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5.789721527777" createdVersion="5" refreshedVersion="8" minRefreshableVersion="3" recordCount="0" supportSubquery="1" supportAdvancedDrill="1" xr:uid="{BB5ACEC3-0F67-429A-8D85-8B493150B704}">
  <cacheSource type="external" connectionId="1"/>
  <cacheFields count="5">
    <cacheField name="[Sales_Team].[Sales Team].[Sales Team]" caption="Sales Team" numFmtId="0" hierarchy="18" level="1">
      <sharedItems count="1">
        <s v="Roy Rice"/>
      </sharedItems>
    </cacheField>
    <cacheField name="[Store_Location].[state].[state]" caption="state" numFmtId="0" hierarchy="24" level="1">
      <sharedItems count="10">
        <s v="Arizona"/>
        <s v="California"/>
        <s v="Colorado"/>
        <s v="Connecticut"/>
        <s v="Florida"/>
        <s v="Illinois"/>
        <s v="Indiana"/>
        <s v="New York"/>
        <s v="North Carolina"/>
        <s v="Texas"/>
      </sharedItems>
    </cacheField>
    <cacheField name="[Sales_Table].[Month].[Month]" caption="Month" numFmtId="0" hierarchy="5" level="1">
      <sharedItems containsSemiMixedTypes="0" containsNonDate="0" containsString="0"/>
    </cacheField>
    <cacheField name="[Measures].[Sum of Revenue]" caption="Sum of Revenue" numFmtId="0" hierarchy="40" level="32767"/>
    <cacheField name="[Product_Table].[Product Category].[Product Category]" caption="Product Category" numFmtId="0" hierarchy="2" level="1">
      <sharedItems containsSemiMixedTypes="0" containsNonDate="0" containsString="0"/>
    </cacheField>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4"/>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2" memberValueDatatype="130" unbalanced="0">
      <fieldsUsage count="2">
        <fieldUsage x="-1"/>
        <fieldUsage x="2"/>
      </fieldsUsage>
    </cacheHierarchy>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1"/>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3"/>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4.857158564817" createdVersion="5" refreshedVersion="8" minRefreshableVersion="3" recordCount="0" supportSubquery="1" supportAdvancedDrill="1" xr:uid="{72F698F1-6A2B-4E76-889B-F7D53D04C607}">
  <cacheSource type="external" connectionId="1"/>
  <cacheFields count="2">
    <cacheField name="[Product_Table].[Product Name].[Product Name]" caption="Product Name" numFmtId="0" hierarchy="1" level="1">
      <sharedItems count="10">
        <s v="Candles"/>
        <s v="Clocks"/>
        <s v="Collectibles"/>
        <s v="Cookware"/>
        <s v="Ornaments"/>
        <s v="Phones"/>
        <s v="Rugs"/>
        <s v="Table Lamps"/>
        <s v="Vases"/>
        <s v="Wall Frames"/>
      </sharedItems>
    </cacheField>
    <cacheField name="[Measures].[Sum of Revenue]" caption="Sum of Revenue" numFmtId="0" hierarchy="40" level="32767"/>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Product Category]" caption="Product Category" attribute="1" defaultMemberUniqueName="[Product_Table].[Product Category].[All]" allUniqueName="[Product_Table].[Product Category].[All]" dimensionUniqueName="[Product_Table]"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0" memberValueDatatype="130" unbalanced="0"/>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7.919157523145" createdVersion="5" refreshedVersion="8" minRefreshableVersion="3" recordCount="0" supportSubquery="1" supportAdvancedDrill="1" xr:uid="{23E5C1DB-6A71-4567-8FEC-3FA6EED65C53}">
  <cacheSource type="external" connectionId="1"/>
  <cacheFields count="6">
    <cacheField name="[Product_Table].[Product Name].[Product Name]" caption="Product Name" numFmtId="0" hierarchy="1" level="1">
      <sharedItems count="10">
        <s v="Candles"/>
        <s v="Clocks"/>
        <s v="Collectibles"/>
        <s v="Cookware"/>
        <s v="Ornaments"/>
        <s v="Phones"/>
        <s v="Rugs"/>
        <s v="Table Lamps"/>
        <s v="Vases"/>
        <s v="Wall Frames"/>
      </sharedItems>
    </cacheField>
    <cacheField name="[Sales_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 name="[Store_Location].[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3" level="32767"/>
    <cacheField name="[Product_Table].[Product Category].[Product Category]" caption="Product Category" numFmtId="0" hierarchy="2" level="1">
      <sharedItems containsSemiMixedTypes="0" containsNonDate="0" containsString="0"/>
    </cacheField>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5"/>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0" memberValueDatatype="130" unbalanced="0"/>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3"/>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oneField="1" hidden="1">
      <fieldsUsage count="1">
        <fieldUsage x="4"/>
      </fieldsUsage>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7.91915833333" createdVersion="5" refreshedVersion="8" minRefreshableVersion="3" recordCount="0" supportSubquery="1" supportAdvancedDrill="1" xr:uid="{DCC13F84-2918-411A-AA2D-DE1AD970F635}">
  <cacheSource type="external" connectionId="1"/>
  <cacheFields count="3">
    <cacheField name="[Sales_Table].[Month].[Month]" caption="Month" numFmtId="0" hierarchy="5" level="1">
      <sharedItems count="5">
        <s v="Apr"/>
        <s v="Feb"/>
        <s v="Jan"/>
        <s v="Mar"/>
        <s v="May"/>
      </sharedItems>
    </cacheField>
    <cacheField name="[Measures].[Sum of Revenue]" caption="Sum of Revenue" numFmtId="0" hierarchy="40" level="32767"/>
    <cacheField name="[Product_Table].[Product Category].[Product Category]" caption="Product Category" numFmtId="0" hierarchy="2" level="1">
      <sharedItems containsSemiMixedTypes="0" containsNonDate="0" containsString="0"/>
    </cacheField>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2" memberValueDatatype="130" unbalanced="0">
      <fieldsUsage count="2">
        <fieldUsage x="-1"/>
        <fieldUsage x="0"/>
      </fieldsUsage>
    </cacheHierarchy>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7.919159606485" createdVersion="5" refreshedVersion="8" minRefreshableVersion="3" recordCount="0" supportSubquery="1" supportAdvancedDrill="1" xr:uid="{57E064CA-FB10-4294-93F9-9B4EDC504CD3}">
  <cacheSource type="external" connectionId="1"/>
  <cacheFields count="4">
    <cacheField name="[Product_Table].[Product Name].[Product Name]" caption="Product Name" numFmtId="0" hierarchy="1" level="1">
      <sharedItems count="10">
        <s v="Candles"/>
        <s v="Clocks"/>
        <s v="Collectibles"/>
        <s v="Cookware"/>
        <s v="Ornaments"/>
        <s v="Phones"/>
        <s v="Rugs"/>
        <s v="Table Lamps"/>
        <s v="Vases"/>
        <s v="Wall Frames"/>
      </sharedItems>
    </cacheField>
    <cacheField name="[Sales_Team].[Sales Team].[Sales Team]" caption="Sales Team" numFmtId="0" hierarchy="18" level="1">
      <sharedItems count="13">
        <s v="Adam Hernandez"/>
        <s v="Anthony Berry"/>
        <s v="Carl Nguyen"/>
        <s v="Donald Reynolds"/>
        <s v="Joe Price"/>
        <s v="Nicholas Cunningham"/>
        <s v="Patrick Graham"/>
        <s v="Paul Holmes"/>
        <s v="Shawn Cook"/>
        <s v="Shawn Wallace"/>
        <s v="Roy Rice" u="1"/>
        <s v="Joshua Little" u="1"/>
        <s v="Joshua Bennett" u="1"/>
      </sharedItems>
    </cacheField>
    <cacheField name="[Measures].[Sum of Revenue]" caption="Sum of Revenue" numFmtId="0" hierarchy="40" level="32767"/>
    <cacheField name="[Product_Table].[Product Category].[Product Category]" caption="Product Category" numFmtId="0" hierarchy="2" level="1">
      <sharedItems containsSemiMixedTypes="0" containsNonDate="0" containsString="0"/>
    </cacheField>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0" memberValueDatatype="130" unbalanced="0"/>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7.919160300924" createdVersion="5" refreshedVersion="8" minRefreshableVersion="3" recordCount="0" supportSubquery="1" supportAdvancedDrill="1" xr:uid="{A23109F0-2696-43D1-A26F-EC83B2B2D376}">
  <cacheSource type="external" connectionId="1"/>
  <cacheFields count="3">
    <cacheField name="[Product_Table].[Product Name].[Product Name]" caption="Product Name" numFmtId="0" hierarchy="1" level="1">
      <sharedItems count="10">
        <s v="Candles"/>
        <s v="Clocks"/>
        <s v="Collectibles"/>
        <s v="Cookware"/>
        <s v="Ornaments"/>
        <s v="Phones"/>
        <s v="Rugs"/>
        <s v="Table Lamps"/>
        <s v="Vases"/>
        <s v="Wall Frames"/>
      </sharedItems>
    </cacheField>
    <cacheField name="[Product_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0" level="32767"/>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0" memberValueDatatype="130" unbalanced="0"/>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95.499061689814" createdVersion="5" refreshedVersion="8" minRefreshableVersion="3" recordCount="0" supportSubquery="1" supportAdvancedDrill="1" xr:uid="{88180FCC-F270-4A94-9084-772D7EDEDF0B}">
  <cacheSource type="external" connectionId="1"/>
  <cacheFields count="5">
    <cacheField name="[Product_Table].[Product Name].[Product Name]" caption="Product Name" numFmtId="0" hierarchy="1" level="1">
      <sharedItems count="2">
        <s v="Bean Bags"/>
        <s v="Vases"/>
      </sharedItems>
    </cacheField>
    <cacheField name="[Sales_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 name="[Store_Location].[state].[state]" caption="state" numFmtId="0" hierarchy="24" level="1">
      <sharedItems count="10">
        <s v="Arizona"/>
        <s v="California"/>
        <s v="Colorado"/>
        <s v="Connecticut"/>
        <s v="Florida"/>
        <s v="Illinois"/>
        <s v="Indiana"/>
        <s v="New York"/>
        <s v="North Carolina"/>
        <s v="Texas"/>
      </sharedItems>
    </cacheField>
    <cacheField name="[Sales_Table].[Month].[Month]" caption="Month" numFmtId="0" hierarchy="5" level="1">
      <sharedItems containsSemiMixedTypes="0" containsNonDate="0" containsString="0"/>
    </cacheField>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Product Category]" caption="Product Category" attribute="1" defaultMemberUniqueName="[Product_Table].[Product Category].[All]" allUniqueName="[Product_Table].[Product Category].[All]" dimensionUniqueName="[Product_Table]"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2" memberValueDatatype="130" unbalanced="0">
      <fieldsUsage count="2">
        <fieldUsage x="-1"/>
        <fieldUsage x="4"/>
      </fieldsUsage>
    </cacheHierarchy>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3"/>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95.752507175923" createdVersion="5" refreshedVersion="8" minRefreshableVersion="3" recordCount="0" supportSubquery="1" supportAdvancedDrill="1" xr:uid="{E5447391-8AD2-43B7-AF3F-A66ADF356B2C}">
  <cacheSource type="external" connectionId="1"/>
  <cacheFields count="5">
    <cacheField name="[Sales_Team].[Sales Team].[Sales Team]" caption="Sales Team" numFmtId="0" hierarchy="18" level="1">
      <sharedItems count="1">
        <s v="Roy Rice"/>
      </sharedItems>
    </cacheField>
    <cacheField name="[Store_Location].[state].[state]" caption="state" numFmtId="0" hierarchy="24" level="1">
      <sharedItems count="10">
        <s v="Arizona"/>
        <s v="California"/>
        <s v="Colorado"/>
        <s v="Connecticut"/>
        <s v="Florida"/>
        <s v="Illinois"/>
        <s v="Indiana"/>
        <s v="New York"/>
        <s v="North Carolina"/>
        <s v="Texas"/>
      </sharedItems>
    </cacheField>
    <cacheField name="[Measures].[Sum of Revenue]" caption="Sum of Revenue" numFmtId="0" hierarchy="40" level="32767"/>
    <cacheField name="[Measures].[Sum of population]" caption="Sum of population" numFmtId="0" hierarchy="43" level="32767"/>
    <cacheField name="[Measures].[Sum of median_income]" caption="Sum of median_income" numFmtId="0" hierarchy="45" level="32767"/>
  </cacheFields>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0" memberValueDatatype="130" unbalanced="0"/>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1"/>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Revenue]" caption="Count of Revenue" measure="1" displayFolder="" measureGroup="Sales_Table" count="0" hidden="1">
      <extLst>
        <ext xmlns:x15="http://schemas.microsoft.com/office/spreadsheetml/2010/11/main" uri="{B97F6D7D-B522-45F9-BDA1-12C45D357490}">
          <x15:cacheHierarchy aggregatedColumn="15"/>
        </ext>
      </extLst>
    </cacheHierarchy>
    <cacheHierarchy uniqueName="[Measures].[Var of Revenue]" caption="Var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population]" caption="Sum of population" measure="1" displayFolder="" measureGroup="Store_Location" count="0" oneField="1" hidden="1">
      <fieldsUsage count="1">
        <fieldUsage x="3"/>
      </fieldsUsage>
      <extLst>
        <ext xmlns:x15="http://schemas.microsoft.com/office/spreadsheetml/2010/11/main" uri="{B97F6D7D-B522-45F9-BDA1-12C45D357490}">
          <x15:cacheHierarchy aggregatedColumn="29"/>
        </ext>
      </extLst>
    </cacheHierarchy>
    <cacheHierarchy uniqueName="[Measures].[Max of Revenue]" caption="Max of Revenue" measure="1" displayFolder="" measureGroup="Sales_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oneField="1" hidden="1">
      <fieldsUsage count="1">
        <fieldUsage x="4"/>
      </fieldsUsage>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 uniqueName="[Sales_Team]" caption="Sales_Team"/>
    <dimension name="Store_Location" uniqueName="[Store_Location]" caption="Store_Location"/>
  </dimensions>
  <measureGroups count="4">
    <measureGroup name="Product_Table" caption="Product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85.68796145833" createdVersion="3" refreshedVersion="8" minRefreshableVersion="3" recordCount="0" supportSubquery="1" supportAdvancedDrill="1" xr:uid="{AB60AE02-09F9-42CA-A9ED-BE3ED5FB7A0B}">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Month]" caption="Month" attribute="1" defaultMemberUniqueName="[Sales_Table].[Month].[All]" allUniqueName="[Sales_Table].[Month].[All]" dimensionUniqueName="[Sales_Table]" displayFolder="" count="0" memberValueDatatype="130" unbalanced="0"/>
    <cacheHierarchy uniqueName="[Sales_Table].[Month Number]" caption="Month Number" attribute="1" defaultMemberUniqueName="[Sales_Table].[Month Number].[All]" allUniqueName="[Sales_Table].[Month Number].[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_Table]" caption="__XL_Count Product_Table" measure="1" displayFolder="" measureGroup="Product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6577438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181EC7-513E-430F-897F-C0D252016BF3}" name="PivotTable8" cacheId="535" applyNumberFormats="0" applyBorderFormats="0" applyFontFormats="0" applyPatternFormats="0" applyAlignmentFormats="0" applyWidthHeightFormats="1" dataCaption="Values" tag="eebdcb56-43fc-4670-bbe7-18666d95514c" updatedVersion="8" minRefreshableVersion="3" useAutoFormatting="1" itemPrintTitles="1" createdVersion="5" indent="0" outline="1" outlineData="1" multipleFieldFilters="0" chartFormat="1">
  <location ref="C118:F129" firstHeaderRow="0" firstDataRow="1" firstDataCol="1"/>
  <pivotFields count="5">
    <pivotField allDrilled="1" subtotalTop="0" showAll="0" measureFilter="1" dataSourceSort="1" defaultSubtotal="0" defaultAttributeDrillState="1">
      <items count="1">
        <item x="0"/>
      </items>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1"/>
  </rowFields>
  <rowItems count="11">
    <i>
      <x v="8"/>
    </i>
    <i>
      <x v="3"/>
    </i>
    <i>
      <x/>
    </i>
    <i>
      <x v="2"/>
    </i>
    <i>
      <x v="6"/>
    </i>
    <i>
      <x v="7"/>
    </i>
    <i>
      <x v="4"/>
    </i>
    <i>
      <x v="5"/>
    </i>
    <i>
      <x v="9"/>
    </i>
    <i>
      <x v="1"/>
    </i>
    <i t="grand">
      <x/>
    </i>
  </rowItems>
  <colFields count="1">
    <field x="-2"/>
  </colFields>
  <colItems count="3">
    <i>
      <x/>
    </i>
    <i i="1">
      <x v="1"/>
    </i>
    <i i="2">
      <x v="2"/>
    </i>
  </colItems>
  <dataFields count="3">
    <dataField name="Sum of Revenue" fld="2" baseField="0" baseItem="1"/>
    <dataField name="Sum of population" fld="3" baseField="0" baseItem="0"/>
    <dataField name="Sum of median_income" fld="4" baseField="0" baseItem="0"/>
  </dataFields>
  <formats count="1">
    <format dxfId="0">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caption="Count of Revenue"/>
    <pivotHierarchy dragToData="1" caption="Var of Revenue"/>
    <pivotHierarchy dragToData="1"/>
    <pivotHierarchy dragToData="1" caption="Max of Revenue"/>
    <pivotHierarchy dragToData="1"/>
  </pivotHierarchies>
  <pivotTableStyleInfo name="PivotStylePreset2_Accent1" showRowHeaders="1" showColHeaders="1" showRowStripes="0" showColStripes="0" showLastColumn="1"/>
  <filters count="2">
    <filter fld="0" type="count" id="5" iMeasureHier="40">
      <autoFilter ref="A1">
        <filterColumn colId="0">
          <top10 val="1" filterVal="1"/>
        </filterColumn>
      </autoFilter>
    </filter>
    <filter fld="1" type="count" id="7" iMeasureHier="40">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activeTabTopLevelEntity name="[Sales_Team]"/>
        <x15:activeTabTopLevelEntity name="[Store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5E0BF4-E5F7-463C-9E85-FB60476219A2}" name="PivotTable7" cacheId="325" applyNumberFormats="0" applyBorderFormats="0" applyFontFormats="0" applyPatternFormats="0" applyAlignmentFormats="0" applyWidthHeightFormats="1" dataCaption="Values" tag="1bd7313c-2475-4383-9c78-ea85f89ac79f" updatedVersion="8" minRefreshableVersion="3" useAutoFormatting="1" itemPrintTitles="1" createdVersion="5" indent="0" outline="1" outlineData="1" multipleFieldFilters="0" chartFormat="1">
  <location ref="D107:E109" firstHeaderRow="1" firstDataRow="1" firstDataCol="1" rowPageCount="2" colPageCount="1"/>
  <pivotFields count="5">
    <pivotField axis="axisRow"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s>
  <rowFields count="1">
    <field x="0"/>
  </rowFields>
  <rowItems count="2">
    <i>
      <x/>
    </i>
    <i t="grand">
      <x/>
    </i>
  </rowItems>
  <colItems count="1">
    <i/>
  </colItems>
  <pageFields count="2">
    <pageField fld="4" hier="2" name="[Product_Table].[Product Category].&amp;[Decoratives]" cap="Decoratives"/>
    <pageField fld="2" hier="5" name="[Sales_Table].[Month].&amp;[Mar]" cap="Mar"/>
  </pageFields>
  <dataFields count="1">
    <dataField name="Sum of Revenue" fld="3" baseField="0" baseItem="1"/>
  </dataFields>
  <formats count="1">
    <format dxfId="1">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caption="Count of Revenue"/>
    <pivotHierarchy dragToData="1" caption="Var of Revenue"/>
    <pivotHierarchy dragToData="1"/>
    <pivotHierarchy dragToData="1" caption="Max of Revenue"/>
    <pivotHierarchy dragToData="1"/>
  </pivotHierarchies>
  <pivotTableStyleInfo name="PivotStylePreset2_Accent1" showRowHeaders="1" showColHeaders="1" showRowStripes="0" showColStripes="0" showLastColumn="1"/>
  <filters count="2">
    <filter fld="0" type="count" id="5" iMeasureHier="40">
      <autoFilter ref="A1">
        <filterColumn colId="0">
          <top10 val="1" filterVal="1"/>
        </filterColumn>
      </autoFilter>
    </filter>
    <filter fld="1" type="count" id="3" iMeasureHier="40">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activeTabTopLevelEntity name="[Sales_Team]"/>
        <x15:activeTabTopLevelEntity name="[Store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E1620B-DAFC-428F-A0B4-E5848FE7D53D}" name="PivotTable6" cacheId="502" applyNumberFormats="0" applyBorderFormats="0" applyFontFormats="0" applyPatternFormats="0" applyAlignmentFormats="0" applyWidthHeightFormats="1" dataCaption="Values" tag="02e46ec6-7b35-43aa-b213-f89e151fe1a4" updatedVersion="8" minRefreshableVersion="3" useAutoFormatting="1" itemPrintTitles="1" createdVersion="5" indent="0" outline="1" outlineData="1" multipleFieldFilters="0" chartFormat="1">
  <location ref="C92:D95" firstHeaderRow="1" firstDataRow="1" firstDataCol="1" rowPageCount="1" colPageCount="1"/>
  <pivotFields count="5">
    <pivotField axis="axisRow" allDrilled="1" subtotalTop="0" showAll="0" measureFilter="1" sortType="ascending" defaultSubtotal="0" defaultAttributeDrillState="1">
      <items count="2">
        <item x="0"/>
        <item x="1"/>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s>
  <rowFields count="1">
    <field x="0"/>
  </rowFields>
  <rowItems count="3">
    <i>
      <x/>
    </i>
    <i>
      <x v="1"/>
    </i>
    <i t="grand">
      <x/>
    </i>
  </rowItems>
  <colItems count="1">
    <i/>
  </colItems>
  <pageFields count="1">
    <pageField fld="4" hier="5" name="[Sales_Table].[Month].&amp;[Jan]" cap="Jan"/>
  </pageFields>
  <dataFields count="1">
    <dataField name="Sum of Revenue" fld="2" baseField="0" baseItem="0"/>
  </dataFields>
  <formats count="1">
    <format dxfId="2">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venue"/>
    <pivotHierarchy dragToData="1" caption="Var of Revenue"/>
    <pivotHierarchy dragToData="1"/>
    <pivotHierarchy dragToData="1"/>
    <pivotHierarchy dragToData="1"/>
  </pivotHierarchies>
  <pivotTableStyleInfo name="PivotStylePreset2_Accent1" showRowHeaders="1" showColHeaders="1" showRowStripes="0" showColStripes="0" showLastColumn="1"/>
  <filters count="3">
    <filter fld="0" type="count" id="4" iMeasureHier="40">
      <autoFilter ref="A1">
        <filterColumn colId="0">
          <top10 val="2" filterVal="2"/>
        </filterColumn>
      </autoFilter>
    </filter>
    <filter fld="1" type="count" id="2" iMeasureHier="40">
      <autoFilter ref="A1">
        <filterColumn colId="0">
          <top10 val="10" filterVal="10"/>
        </filterColumn>
      </autoFilter>
    </filter>
    <filter fld="3" type="count" id="3" iMeasureHier="40">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activeTabTopLevelEntity name="[Sales_Team]"/>
        <x15:activeTabTopLevelEntity name="[Store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61022A-09D1-4DA3-AF5F-15A324CACA8C}" name="PivotTable5" cacheId="490" applyNumberFormats="0" applyBorderFormats="0" applyFontFormats="0" applyPatternFormats="0" applyAlignmentFormats="0" applyWidthHeightFormats="1" dataCaption="Values" tag="6aa61e20-d0ed-4765-b75b-a907a80c3a32" updatedVersion="8" minRefreshableVersion="3" useAutoFormatting="1" itemPrintTitles="1" createdVersion="5" indent="0" outline="1" outlineData="1" multipleFieldFilters="0" chartFormat="4">
  <location ref="B73:D84" firstHeaderRow="0" firstDataRow="1" firstDataCol="1"/>
  <pivotFields count="6">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Sum of Revenue" fld="2" baseField="0" baseItem="0"/>
    <dataField name="Sum of population" fld="4" baseField="0" baseItem="0"/>
  </dataFields>
  <formats count="1">
    <format dxfId="3">
      <pivotArea outline="0" collapsedLevelsAreSubtotals="1" fieldPosition="0"/>
    </format>
  </formats>
  <chartFormats count="1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3" count="1" selected="0">
            <x v="0"/>
          </reference>
        </references>
      </pivotArea>
    </chartFormat>
    <chartFormat chart="1" format="3">
      <pivotArea type="data" outline="0" fieldPosition="0">
        <references count="2">
          <reference field="4294967294" count="1" selected="0">
            <x v="1"/>
          </reference>
          <reference field="3" count="1" selected="0">
            <x v="1"/>
          </reference>
        </references>
      </pivotArea>
    </chartFormat>
    <chartFormat chart="1" format="4">
      <pivotArea type="data" outline="0" fieldPosition="0">
        <references count="2">
          <reference field="4294967294" count="1" selected="0">
            <x v="1"/>
          </reference>
          <reference field="3" count="1" selected="0">
            <x v="2"/>
          </reference>
        </references>
      </pivotArea>
    </chartFormat>
    <chartFormat chart="1" format="5">
      <pivotArea type="data" outline="0" fieldPosition="0">
        <references count="2">
          <reference field="4294967294" count="1" selected="0">
            <x v="1"/>
          </reference>
          <reference field="3" count="1" selected="0">
            <x v="3"/>
          </reference>
        </references>
      </pivotArea>
    </chartFormat>
    <chartFormat chart="1" format="6">
      <pivotArea type="data" outline="0" fieldPosition="0">
        <references count="2">
          <reference field="4294967294" count="1" selected="0">
            <x v="1"/>
          </reference>
          <reference field="3" count="1" selected="0">
            <x v="4"/>
          </reference>
        </references>
      </pivotArea>
    </chartFormat>
    <chartFormat chart="1" format="7">
      <pivotArea type="data" outline="0" fieldPosition="0">
        <references count="2">
          <reference field="4294967294" count="1" selected="0">
            <x v="1"/>
          </reference>
          <reference field="3" count="1" selected="0">
            <x v="5"/>
          </reference>
        </references>
      </pivotArea>
    </chartFormat>
    <chartFormat chart="1" format="8">
      <pivotArea type="data" outline="0" fieldPosition="0">
        <references count="2">
          <reference field="4294967294" count="1" selected="0">
            <x v="1"/>
          </reference>
          <reference field="3" count="1" selected="0">
            <x v="6"/>
          </reference>
        </references>
      </pivotArea>
    </chartFormat>
    <chartFormat chart="1" format="9">
      <pivotArea type="data" outline="0" fieldPosition="0">
        <references count="2">
          <reference field="4294967294" count="1" selected="0">
            <x v="1"/>
          </reference>
          <reference field="3" count="1" selected="0">
            <x v="7"/>
          </reference>
        </references>
      </pivotArea>
    </chartFormat>
    <chartFormat chart="1" format="10">
      <pivotArea type="data" outline="0" fieldPosition="0">
        <references count="2">
          <reference field="4294967294" count="1" selected="0">
            <x v="1"/>
          </reference>
          <reference field="3" count="1" selected="0">
            <x v="8"/>
          </reference>
        </references>
      </pivotArea>
    </chartFormat>
    <chartFormat chart="1" format="11">
      <pivotArea type="data" outline="0" fieldPosition="0">
        <references count="2">
          <reference field="4294967294" count="1" selected="0">
            <x v="1"/>
          </reference>
          <reference field="3" count="1" selected="0">
            <x v="9"/>
          </reference>
        </references>
      </pivotArea>
    </chartFormat>
    <chartFormat chart="3" format="14" series="1">
      <pivotArea type="data" outline="0" fieldPosition="0">
        <references count="1">
          <reference field="4294967294" count="1" selected="0">
            <x v="0"/>
          </reference>
        </references>
      </pivotArea>
    </chartFormat>
    <chartFormat chart="3" format="15" series="1">
      <pivotArea type="data" outline="0" fieldPosition="0">
        <references count="1">
          <reference field="4294967294" count="1" selected="0">
            <x v="1"/>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venue"/>
    <pivotHierarchy dragToData="1" caption="Var of Revenue"/>
    <pivotHierarchy dragToData="1"/>
    <pivotHierarchy dragToData="1"/>
    <pivotHierarchy dragToData="1"/>
  </pivotHierarchies>
  <pivotTableStyleInfo name="PivotStylePreset2_Accent1" showRowHeaders="1" showColHeaders="1" showRowStripes="0" showColStripes="0" showLastColumn="1"/>
  <filters count="3">
    <filter fld="0" type="count" id="1" iMeasureHier="40">
      <autoFilter ref="A1">
        <filterColumn colId="0">
          <top10 val="10" filterVal="10"/>
        </filterColumn>
      </autoFilter>
    </filter>
    <filter fld="1" type="count" id="2" iMeasureHier="40">
      <autoFilter ref="A1">
        <filterColumn colId="0">
          <top10 val="10" filterVal="10"/>
        </filterColumn>
      </autoFilter>
    </filter>
    <filter fld="3" type="count" id="3" iMeasureHier="40">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activeTabTopLevelEntity name="[Sales_Team]"/>
        <x15:activeTabTopLevelEntity name="[Store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8EACD1-37A6-4CC5-AC83-76C94DB53DA1}" name="PivotTable4" cacheId="496" applyNumberFormats="0" applyBorderFormats="0" applyFontFormats="0" applyPatternFormats="0" applyAlignmentFormats="0" applyWidthHeightFormats="1" dataCaption="Values" tag="9dca0f4a-bbaa-4c91-bb30-de43f5eed7b8" updatedVersion="8" minRefreshableVersion="3" useAutoFormatting="1" itemPrintTitles="1" createdVersion="5" indent="0" outline="1" outlineData="1" multipleFieldFilters="0" chartFormat="4">
  <location ref="B57:C68"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Revenue" fld="2" baseField="0" baseItem="0"/>
  </dataFields>
  <formats count="1">
    <format dxfId="4">
      <pivotArea outline="0" collapsedLevelsAreSubtotals="1" fieldPosition="0"/>
    </format>
  </formats>
  <chartFormats count="2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9"/>
          </reference>
        </references>
      </pivotArea>
    </chartFormat>
    <chartFormat chart="1" format="2">
      <pivotArea type="data" outline="0" fieldPosition="0">
        <references count="2">
          <reference field="4294967294" count="1" selected="0">
            <x v="0"/>
          </reference>
          <reference field="1" count="1" selected="0">
            <x v="8"/>
          </reference>
        </references>
      </pivotArea>
    </chartFormat>
    <chartFormat chart="1" format="3">
      <pivotArea type="data" outline="0" fieldPosition="0">
        <references count="2">
          <reference field="4294967294" count="1" selected="0">
            <x v="0"/>
          </reference>
          <reference field="1" count="1" selected="0">
            <x v="7"/>
          </reference>
        </references>
      </pivotArea>
    </chartFormat>
    <chartFormat chart="1" format="4">
      <pivotArea type="data" outline="0" fieldPosition="0">
        <references count="2">
          <reference field="4294967294" count="1" selected="0">
            <x v="0"/>
          </reference>
          <reference field="1" count="1" selected="0">
            <x v="6"/>
          </reference>
        </references>
      </pivotArea>
    </chartFormat>
    <chartFormat chart="1" format="5">
      <pivotArea type="data" outline="0" fieldPosition="0">
        <references count="2">
          <reference field="4294967294" count="1" selected="0">
            <x v="0"/>
          </reference>
          <reference field="1" count="1" selected="0">
            <x v="5"/>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1" format="7">
      <pivotArea type="data" outline="0" fieldPosition="0">
        <references count="2">
          <reference field="4294967294" count="1" selected="0">
            <x v="0"/>
          </reference>
          <reference field="1" count="1" selected="0">
            <x v="3"/>
          </reference>
        </references>
      </pivotArea>
    </chartFormat>
    <chartFormat chart="1" format="8">
      <pivotArea type="data" outline="0" fieldPosition="0">
        <references count="2">
          <reference field="4294967294" count="1" selected="0">
            <x v="0"/>
          </reference>
          <reference field="1" count="1" selected="0">
            <x v="2"/>
          </reference>
        </references>
      </pivotArea>
    </chartFormat>
    <chartFormat chart="1" format="9">
      <pivotArea type="data" outline="0" fieldPosition="0">
        <references count="2">
          <reference field="4294967294" count="1" selected="0">
            <x v="0"/>
          </reference>
          <reference field="1" count="1" selected="0">
            <x v="1"/>
          </reference>
        </references>
      </pivotArea>
    </chartFormat>
    <chartFormat chart="1" format="10">
      <pivotArea type="data" outline="0" fieldPosition="0">
        <references count="2">
          <reference field="4294967294" count="1" selected="0">
            <x v="0"/>
          </reference>
          <reference field="1" count="1" selected="0">
            <x v="0"/>
          </reference>
        </references>
      </pivotArea>
    </chartFormat>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1" count="1" selected="0">
            <x v="2"/>
          </reference>
        </references>
      </pivotArea>
    </chartFormat>
    <chartFormat chart="3" format="21">
      <pivotArea type="data" outline="0" fieldPosition="0">
        <references count="2">
          <reference field="4294967294" count="1" selected="0">
            <x v="0"/>
          </reference>
          <reference field="1" count="1" selected="0">
            <x v="3"/>
          </reference>
        </references>
      </pivotArea>
    </chartFormat>
    <chartFormat chart="3" format="22">
      <pivotArea type="data" outline="0" fieldPosition="0">
        <references count="2">
          <reference field="4294967294" count="1" selected="0">
            <x v="0"/>
          </reference>
          <reference field="1" count="1" selected="0">
            <x v="4"/>
          </reference>
        </references>
      </pivotArea>
    </chartFormat>
    <chartFormat chart="3" format="23">
      <pivotArea type="data" outline="0" fieldPosition="0">
        <references count="2">
          <reference field="4294967294" count="1" selected="0">
            <x v="0"/>
          </reference>
          <reference field="1" count="1" selected="0">
            <x v="5"/>
          </reference>
        </references>
      </pivotArea>
    </chartFormat>
    <chartFormat chart="3" format="24">
      <pivotArea type="data" outline="0" fieldPosition="0">
        <references count="2">
          <reference field="4294967294" count="1" selected="0">
            <x v="0"/>
          </reference>
          <reference field="1" count="1" selected="0">
            <x v="6"/>
          </reference>
        </references>
      </pivotArea>
    </chartFormat>
    <chartFormat chart="3" format="25">
      <pivotArea type="data" outline="0" fieldPosition="0">
        <references count="2">
          <reference field="4294967294" count="1" selected="0">
            <x v="0"/>
          </reference>
          <reference field="1" count="1" selected="0">
            <x v="7"/>
          </reference>
        </references>
      </pivotArea>
    </chartFormat>
    <chartFormat chart="3" format="26">
      <pivotArea type="data" outline="0" fieldPosition="0">
        <references count="2">
          <reference field="4294967294" count="1" selected="0">
            <x v="0"/>
          </reference>
          <reference field="1" count="1" selected="0">
            <x v="9"/>
          </reference>
        </references>
      </pivotArea>
    </chartFormat>
    <chartFormat chart="3" format="27">
      <pivotArea type="data" outline="0" fieldPosition="0">
        <references count="2">
          <reference field="4294967294" count="1" selected="0">
            <x v="0"/>
          </reference>
          <reference field="1" count="1" selected="0">
            <x v="12"/>
          </reference>
        </references>
      </pivotArea>
    </chartFormat>
    <chartFormat chart="3" format="28">
      <pivotArea type="data" outline="0" fieldPosition="0">
        <references count="2">
          <reference field="4294967294" count="1" selected="0">
            <x v="0"/>
          </reference>
          <reference field="1" count="1" selected="0">
            <x v="11"/>
          </reference>
        </references>
      </pivotArea>
    </chartFormat>
    <chartFormat chart="3" format="29">
      <pivotArea type="data" outline="0" fieldPosition="0">
        <references count="2">
          <reference field="4294967294" count="1" selected="0">
            <x v="0"/>
          </reference>
          <reference field="1" count="1" selected="0">
            <x v="10"/>
          </reference>
        </references>
      </pivotArea>
    </chartFormat>
    <chartFormat chart="3" format="30">
      <pivotArea type="data" outline="0" fieldPosition="0">
        <references count="2">
          <reference field="4294967294" count="1" selected="0">
            <x v="0"/>
          </reference>
          <reference field="1" count="1" selected="0">
            <x v="0"/>
          </reference>
        </references>
      </pivotArea>
    </chartFormat>
    <chartFormat chart="3" format="31">
      <pivotArea type="data" outline="0" fieldPosition="0">
        <references count="2">
          <reference field="4294967294" count="1" selected="0">
            <x v="0"/>
          </reference>
          <reference field="1" count="1" selected="0">
            <x v="1"/>
          </reference>
        </references>
      </pivotArea>
    </chartFormat>
    <chartFormat chart="3" format="32">
      <pivotArea type="data" outline="0" fieldPosition="0">
        <references count="2">
          <reference field="4294967294" count="1" selected="0">
            <x v="0"/>
          </reference>
          <reference field="1" count="1" selected="0">
            <x v="8"/>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venue"/>
    <pivotHierarchy dragToData="1" caption="Var of Revenue"/>
    <pivotHierarchy dragToData="1"/>
    <pivotHierarchy dragToData="1"/>
    <pivotHierarchy dragToData="1"/>
  </pivotHierarchies>
  <pivotTableStyleInfo name="PivotStylePreset2_Accent1" showRowHeaders="1" showColHeaders="1" showRowStripes="0" showColStripes="0" showLastColumn="1"/>
  <filters count="2">
    <filter fld="0" type="count" id="1" iMeasureHier="40">
      <autoFilter ref="A1">
        <filterColumn colId="0">
          <top10 val="10" filterVal="10"/>
        </filterColumn>
      </autoFilter>
    </filter>
    <filter fld="1" type="count" id="2" iMeasureHier="40">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09C6B0-3132-46D4-B529-A424EF39B7F8}" name="PivotTable3" cacheId="499" applyNumberFormats="0" applyBorderFormats="0" applyFontFormats="0" applyPatternFormats="0" applyAlignmentFormats="0" applyWidthHeightFormats="1" dataCaption="Values" tag="b0d20242-3328-40f7-913e-ece7a017fdbe" updatedVersion="8" minRefreshableVersion="3" useAutoFormatting="1" itemPrintTitles="1" createdVersion="5" indent="0" outline="1" outlineData="1" multipleFieldFilters="0" chartFormat="4">
  <location ref="B38:C49"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name="Sum of Revenue" fld="2" baseField="0" baseItem="0"/>
  </dataFields>
  <formats count="1">
    <format dxfId="5">
      <pivotArea outline="0" collapsedLevelsAreSubtotals="1" fieldPosition="0"/>
    </format>
  </formats>
  <chartFormats count="10">
    <chartFormat chart="1" format="2"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4"/>
          </reference>
        </references>
      </pivotArea>
    </chartFormat>
    <chartFormat chart="3" format="16">
      <pivotArea type="data" outline="0" fieldPosition="0">
        <references count="2">
          <reference field="4294967294" count="1" selected="0">
            <x v="0"/>
          </reference>
          <reference field="1" count="1" selected="0">
            <x v="5"/>
          </reference>
        </references>
      </pivotArea>
    </chartFormat>
    <chartFormat chart="3" format="17">
      <pivotArea type="data" outline="0" fieldPosition="0">
        <references count="2">
          <reference field="4294967294" count="1" selected="0">
            <x v="0"/>
          </reference>
          <reference field="1" count="1" selected="0">
            <x v="6"/>
          </reference>
        </references>
      </pivotArea>
    </chartFormat>
    <chartFormat chart="3" format="18">
      <pivotArea type="data" outline="0" fieldPosition="0">
        <references count="2">
          <reference field="4294967294" count="1" selected="0">
            <x v="0"/>
          </reference>
          <reference field="1" count="1" selected="0">
            <x v="7"/>
          </reference>
        </references>
      </pivotArea>
    </chartFormat>
    <chartFormat chart="3" format="19">
      <pivotArea type="data" outline="0" fieldPosition="0">
        <references count="2">
          <reference field="4294967294" count="1" selected="0">
            <x v="0"/>
          </reference>
          <reference field="1" count="1" selected="0">
            <x v="8"/>
          </reference>
        </references>
      </pivotArea>
    </chartFormat>
    <chartFormat chart="3" format="20">
      <pivotArea type="data" outline="0" fieldPosition="0">
        <references count="2">
          <reference field="4294967294" count="1" selected="0">
            <x v="0"/>
          </reference>
          <reference field="1" count="1" selected="0">
            <x v="9"/>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054016-3383-4C91-BC21-8187612AB0F2}" name="PivotTable2" cacheId="330" applyNumberFormats="0" applyBorderFormats="0" applyFontFormats="0" applyPatternFormats="0" applyAlignmentFormats="0" applyWidthHeightFormats="1" dataCaption="Values" tag="29c2277d-e10a-431b-8ea6-a6647a6074d9" updatedVersion="8" minRefreshableVersion="3" useAutoFormatting="1" itemPrintTitles="1" createdVersion="5" indent="0" outline="1" outlineData="1" multipleFieldFilters="0" chartFormat="3">
  <location ref="B19:C30"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Revenue" fld="1" baseField="0" baseItem="0" numFmtId="165"/>
  </dataFields>
  <formats count="1">
    <format dxfId="6">
      <pivotArea outline="0" collapsedLevelsAreSubtotals="1"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8"/>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7"/>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0" count="1" selected="0">
            <x v="0"/>
          </reference>
        </references>
      </pivotArea>
    </chartFormat>
    <chartFormat chart="2" format="24">
      <pivotArea type="data" outline="0" fieldPosition="0">
        <references count="2">
          <reference field="4294967294" count="1" selected="0">
            <x v="0"/>
          </reference>
          <reference field="0" count="1" selected="0">
            <x v="1"/>
          </reference>
        </references>
      </pivotArea>
    </chartFormat>
    <chartFormat chart="2" format="25">
      <pivotArea type="data" outline="0" fieldPosition="0">
        <references count="2">
          <reference field="4294967294" count="1" selected="0">
            <x v="0"/>
          </reference>
          <reference field="0" count="1" selected="0">
            <x v="2"/>
          </reference>
        </references>
      </pivotArea>
    </chartFormat>
    <chartFormat chart="2" format="26">
      <pivotArea type="data" outline="0" fieldPosition="0">
        <references count="2">
          <reference field="4294967294" count="1" selected="0">
            <x v="0"/>
          </reference>
          <reference field="0" count="1" selected="0">
            <x v="3"/>
          </reference>
        </references>
      </pivotArea>
    </chartFormat>
    <chartFormat chart="2" format="27">
      <pivotArea type="data" outline="0" fieldPosition="0">
        <references count="2">
          <reference field="4294967294" count="1" selected="0">
            <x v="0"/>
          </reference>
          <reference field="0" count="1" selected="0">
            <x v="4"/>
          </reference>
        </references>
      </pivotArea>
    </chartFormat>
    <chartFormat chart="2" format="28">
      <pivotArea type="data" outline="0" fieldPosition="0">
        <references count="2">
          <reference field="4294967294" count="1" selected="0">
            <x v="0"/>
          </reference>
          <reference field="0" count="1" selected="0">
            <x v="5"/>
          </reference>
        </references>
      </pivotArea>
    </chartFormat>
    <chartFormat chart="2" format="29">
      <pivotArea type="data" outline="0" fieldPosition="0">
        <references count="2">
          <reference field="4294967294" count="1" selected="0">
            <x v="0"/>
          </reference>
          <reference field="0" count="1" selected="0">
            <x v="6"/>
          </reference>
        </references>
      </pivotArea>
    </chartFormat>
    <chartFormat chart="2" format="30">
      <pivotArea type="data" outline="0" fieldPosition="0">
        <references count="2">
          <reference field="4294967294" count="1" selected="0">
            <x v="0"/>
          </reference>
          <reference field="0" count="1" selected="0">
            <x v="7"/>
          </reference>
        </references>
      </pivotArea>
    </chartFormat>
    <chartFormat chart="2" format="31">
      <pivotArea type="data" outline="0" fieldPosition="0">
        <references count="2">
          <reference field="4294967294" count="1" selected="0">
            <x v="0"/>
          </reference>
          <reference field="0" count="1" selected="0">
            <x v="8"/>
          </reference>
        </references>
      </pivotArea>
    </chartFormat>
    <chartFormat chart="2" format="32">
      <pivotArea type="data" outline="0" fieldPosition="0">
        <references count="2">
          <reference field="4294967294" count="1" selected="0">
            <x v="0"/>
          </reference>
          <reference field="0" count="1" selected="0">
            <x v="9"/>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DAB09F-7454-4B6A-A7B3-9DF94CF9CEE1}" name="PivotTable1" cacheId="493" applyNumberFormats="0" applyBorderFormats="0" applyFontFormats="0" applyPatternFormats="0" applyAlignmentFormats="0" applyWidthHeightFormats="1" dataCaption="Values" tag="5a103b9d-f0da-465c-91c5-6b0898ea62f8" updatedVersion="8" minRefreshableVersion="3" useAutoFormatting="1" subtotalHiddenItems="1" itemPrintTitles="1" createdVersion="5" indent="0" outline="1" outlineData="1" multipleFieldFilters="0" chartFormat="4">
  <location ref="B3:C9" firstHeaderRow="1" firstDataRow="1" firstDataCol="1"/>
  <pivotFields count="3">
    <pivotField axis="axisRow" allDrilled="1" subtotalTop="0" showAll="0" sortType="ascending" defaultSubtotal="0" defaultAttributeDrillState="1">
      <items count="5">
        <item x="2"/>
        <item x="1"/>
        <item x="3"/>
        <item x="0"/>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e" fld="1" baseField="0" baseItem="0" numFmtId="165"/>
  </dataFields>
  <formats count="3">
    <format dxfId="7">
      <pivotArea collapsedLevelsAreSubtotals="1" fieldPosition="0">
        <references count="1">
          <reference field="0" count="1">
            <x v="1"/>
          </reference>
        </references>
      </pivotArea>
    </format>
    <format dxfId="8">
      <pivotArea outline="0" collapsedLevelsAreSubtotals="1" fieldPosition="0"/>
    </format>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3" xr10:uid="{38E7252F-3C7C-491C-9C5A-618E83D5BF35}" sourceName="[Product_Table].[Product Category]">
  <pivotTables>
    <pivotTable tabId="5" name="PivotTable5"/>
    <pivotTable tabId="5" name="PivotTable1"/>
    <pivotTable tabId="5" name="PivotTable4"/>
    <pivotTable tabId="5" name="PivotTable3"/>
  </pivotTables>
  <data>
    <olap pivotCacheId="1657743836">
      <levels count="2">
        <level uniqueName="[Product_Table].[Product Category].[(All)]" sourceCaption="(All)" count="0"/>
        <level uniqueName="[Product_Table].[Product Category].[Product Category]" sourceCaption="Product Category" count="10">
          <ranges>
            <range startItem="0">
              <i n="[Product_Table].[Product Category].&amp;[Accessories]" c="Accessories"/>
              <i n="[Product_Table].[Product Category].&amp;[Beddings]" c="Beddings"/>
              <i n="[Product_Table].[Product Category].&amp;[Collections]" c="Collections"/>
              <i n="[Product_Table].[Product Category].&amp;[Decoratives]" c="Decoratives"/>
              <i n="[Product_Table].[Product Category].&amp;[Drinkware]" c="Drinkware"/>
              <i n="[Product_Table].[Product Category].&amp;[Electronics]" c="Electronics"/>
              <i n="[Product_Table].[Product Category].&amp;[Furniture]" c="Furniture"/>
              <i n="[Product_Table].[Product Category].&amp;[Kitchenery]" c="Kitchenery"/>
              <i n="[Product_Table].[Product Category].&amp;[Lighting]" c="Lighting"/>
              <i n="[Product_Table].[Product Category].&amp;[Sports]" c="Sports"/>
            </range>
          </ranges>
        </level>
      </levels>
      <selections count="1">
        <selection n="[Product_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358074DC-451D-450F-97D4-51DFA80E3C62}" cache="Slicer_Product_Category3" caption="Product Category" level="1" rowHeight="241300"/>
  <slicer name="Product Category" xr10:uid="{B4E44C96-54A9-46CE-87F8-D2D3D864AB38}" cache="Slicer_Product_Category3" caption="Product Category" level="1" rowHeight="241300"/>
  <slicer name="Product Category 2" xr10:uid="{042EAC07-173A-46BD-A3EA-E47E872FFDF5}" cache="Slicer_Product_Category3"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C0871E4-F323-40EC-B0F3-229183EE5D57}" cache="Slicer_Product_Category3"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9121CD-7B0C-4FE1-AF44-E5C9B8C208FF}" name="Sales_Table" displayName="Sales_Table" ref="A1:N20001" totalsRowShown="0">
  <autoFilter ref="A1:N20001" xr:uid="{889121CD-7B0C-4FE1-AF44-E5C9B8C208FF}"/>
  <tableColumns count="14">
    <tableColumn id="1" xr3:uid="{F26B2BE0-12A2-4B79-B481-863B286CA092}" name="Order Number"/>
    <tableColumn id="2" xr3:uid="{3457CF97-13F3-415B-AB6D-E4D1FAAF5337}" name="Sales Date" dataDxfId="44"/>
    <tableColumn id="11" xr3:uid="{9BE3F6D3-C3F0-4DA9-95DB-D71BDFDC994B}" name="Month" dataDxfId="43">
      <calculatedColumnFormula>TEXT(B3,"mmm")</calculatedColumnFormula>
    </tableColumn>
    <tableColumn id="15" xr3:uid="{8117C45E-6BC2-48CA-8C26-3848C365AD8B}" name="Month Number" dataDxfId="10">
      <calculatedColumnFormula>TEXT(B4, "m")</calculatedColumnFormula>
    </tableColumn>
    <tableColumn id="3" xr3:uid="{323FBAC3-D6A5-4D74-B402-FCADDBF87D2D}" name="Sales Channel"/>
    <tableColumn id="4" xr3:uid="{5EA73E37-76C4-4284-A4E4-FD91E7365A1A}" name="Currency" dataDxfId="42"/>
    <tableColumn id="5" xr3:uid="{39685FF1-28D4-4B7B-BF3E-EFD5DED00770}" name="Salesteamindex"/>
    <tableColumn id="6" xr3:uid="{9BB10502-094B-4756-874F-944A3572C386}" name="Storeindex"/>
    <tableColumn id="7" xr3:uid="{73D87D19-1C4E-4E78-932D-9C9813AC1979}" name="Productindex"/>
    <tableColumn id="8" xr3:uid="{B96FF509-15F9-4DFF-BB75-D58670AF8B3F}" name="Order qty"/>
    <tableColumn id="9" xr3:uid="{106D686B-9C71-48F2-BF87-0E822D8A48C3}" name="unit price" dataDxfId="41"/>
    <tableColumn id="10" xr3:uid="{6D46E832-62AA-4025-A753-8DEB3AEDA4E4}" name="unit cost" dataDxfId="40"/>
    <tableColumn id="13" xr3:uid="{5A1FA836-7EA4-4E0C-A868-08210210F178}" name="Revenue" dataDxfId="39">
      <calculatedColumnFormula>Sales_Table[[#This Row],[Order qty]]*Sales_Table[[#This Row],[unit price]]</calculatedColumnFormula>
    </tableColumn>
    <tableColumn id="14" xr3:uid="{5E07A59E-F6B4-45DE-B1EC-5E0761DFEADC}" name="Profit" dataDxfId="38">
      <calculatedColumnFormula>Sales_Table[[#This Row],[Revenue]]-Sales_Table[[#This Row],[unit cost]]</calculatedColumnFormula>
    </tableColumn>
  </tableColumns>
  <tableStyleInfo name="TableStylePreset3_Accen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AB3AE4-A1C5-4C77-8656-4EDBB72F9DBF}" name="Sales_Team" displayName="Sales_Team" ref="A1:C29" totalsRowShown="0" headerRowDxfId="37" dataDxfId="36">
  <autoFilter ref="A1:C29" xr:uid="{D8AB3AE4-A1C5-4C77-8656-4EDBB72F9DBF}"/>
  <tableColumns count="3">
    <tableColumn id="1" xr3:uid="{5E16616F-5B12-4610-9424-27492338BB01}" name="Index" dataDxfId="35"/>
    <tableColumn id="2" xr3:uid="{93BC38EE-2D04-43EA-A4F0-0A8ACB6AA48A}" name="Sales Team" dataDxfId="34"/>
    <tableColumn id="3" xr3:uid="{F62B54A2-5327-4F8F-A8B7-5956DCB7300F}" name="Region" dataDxfId="33"/>
  </tableColumns>
  <tableStyleInfo name="TableStylePreset3_Accen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C564BF-B66B-45ED-AA21-810B1FF8A6A8}" name="Product_Table" displayName="Product_Table" ref="A1:C48" totalsRowShown="0" headerRowDxfId="32" dataDxfId="31">
  <autoFilter ref="A1:C48" xr:uid="{11C564BF-B66B-45ED-AA21-810B1FF8A6A8}"/>
  <tableColumns count="3">
    <tableColumn id="1" xr3:uid="{7EE3375B-B0E6-4276-8844-DCF483945A31}" name="Index" dataDxfId="30"/>
    <tableColumn id="2" xr3:uid="{5C669045-CD37-453B-9E5A-ED4D46B2D955}" name="Product Name" dataDxfId="29"/>
    <tableColumn id="3" xr3:uid="{423F28F8-4C21-46D8-849B-FF089BF4A0B0}" name="Product Category" dataDxfId="28"/>
  </tableColumns>
  <tableStyleInfo name="TableStylePreset3_Accen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25AC9F0-B715-4D30-B398-721DAE746BC4}" name="Store_Location" displayName="Store_Location" ref="A1:O368" totalsRowShown="0" headerRowDxfId="27" dataDxfId="26">
  <autoFilter ref="A1:O368" xr:uid="{A25AC9F0-B715-4D30-B398-721DAE746BC4}"/>
  <tableColumns count="15">
    <tableColumn id="1" xr3:uid="{EE4EE628-7735-4CC8-AB07-EA869A414737}" name="id" dataDxfId="25"/>
    <tableColumn id="2" xr3:uid="{C95A04FF-FE4A-4D57-8CDD-4AE51E1F0F6E}" name="name" dataDxfId="24"/>
    <tableColumn id="3" xr3:uid="{68471A30-B929-4B45-B1EC-78500F0D7D9E}" name="county" dataDxfId="23"/>
    <tableColumn id="4" xr3:uid="{9B48F42E-1D67-4F29-B32A-50F6A63726D6}" name="state_code" dataDxfId="22"/>
    <tableColumn id="5" xr3:uid="{D2B52791-9FD2-47F4-8DC9-AD89E8F27BA9}" name="state" dataDxfId="21"/>
    <tableColumn id="6" xr3:uid="{8CBB85A2-B2D1-49F6-B57D-D465E88CA542}" name="type" dataDxfId="20"/>
    <tableColumn id="7" xr3:uid="{375F2EDE-5E5A-4441-B577-E9CBB17CB323}" name="latitude" dataDxfId="19"/>
    <tableColumn id="8" xr3:uid="{65F6CD31-1058-4290-9449-C954E41EE5FD}" name="longitude" dataDxfId="18"/>
    <tableColumn id="9" xr3:uid="{E113FBF7-C069-434A-B851-CCAAFF660201}" name="area_code" dataDxfId="17"/>
    <tableColumn id="10" xr3:uid="{BEF390D1-1D16-49B6-B5B6-061ADDC7D418}" name="population" dataDxfId="16"/>
    <tableColumn id="11" xr3:uid="{6AE0D698-0A43-4014-B5CB-5DB5F861FB8D}" name="households" dataDxfId="15"/>
    <tableColumn id="12" xr3:uid="{1E0B62A4-6AEA-49EE-A182-724F9AEE5DA9}" name="median_income" dataDxfId="14"/>
    <tableColumn id="13" xr3:uid="{A045FA3B-9AC2-43BD-9FAD-A13AC5C45702}" name="land_area" dataDxfId="13"/>
    <tableColumn id="14" xr3:uid="{7756F5FD-A878-4028-A8E5-2C0CA98208D8}" name="water_area" dataDxfId="12"/>
    <tableColumn id="15" xr3:uid="{E485595C-032C-4F95-9719-041648831169}" name="time_zone" dataDxfId="11"/>
  </tableColumns>
  <tableStyleInfo name="TableStylePreset3_Accen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N20001"/>
  <sheetViews>
    <sheetView topLeftCell="G1" zoomScale="84" zoomScaleNormal="84" workbookViewId="0">
      <selection activeCell="D1" sqref="D1:D1048576"/>
    </sheetView>
  </sheetViews>
  <sheetFormatPr defaultColWidth="14.42578125" defaultRowHeight="15" customHeight="1"/>
  <cols>
    <col min="1" max="1" width="16" customWidth="1"/>
    <col min="2" max="2" width="28.28515625" style="2" customWidth="1"/>
    <col min="3" max="3" width="11" style="5" customWidth="1"/>
    <col min="4" max="4" width="15.42578125" style="5" customWidth="1"/>
    <col min="5" max="5" width="15.42578125" customWidth="1"/>
    <col min="6" max="6" width="11" customWidth="1"/>
    <col min="7" max="7" width="17.28515625" customWidth="1"/>
    <col min="8" max="8" width="12.85546875" customWidth="1"/>
    <col min="9" max="9" width="15" customWidth="1"/>
    <col min="10" max="11" width="11.5703125" customWidth="1"/>
    <col min="12" max="12" width="10.7109375" customWidth="1"/>
    <col min="13" max="14" width="14.42578125" style="7"/>
  </cols>
  <sheetData>
    <row r="1" spans="1:14" ht="14.25" customHeight="1">
      <c r="A1" t="s">
        <v>0</v>
      </c>
      <c r="B1" s="2" t="s">
        <v>1</v>
      </c>
      <c r="C1" s="9" t="s">
        <v>20988</v>
      </c>
      <c r="D1" s="9" t="s">
        <v>20997</v>
      </c>
      <c r="E1" s="3" t="s">
        <v>2</v>
      </c>
      <c r="F1" s="3" t="s">
        <v>3</v>
      </c>
      <c r="G1" t="s">
        <v>4</v>
      </c>
      <c r="H1" t="s">
        <v>5</v>
      </c>
      <c r="I1" t="s">
        <v>6</v>
      </c>
      <c r="J1" t="s">
        <v>7</v>
      </c>
      <c r="K1" s="3" t="s">
        <v>8</v>
      </c>
      <c r="L1" s="3" t="s">
        <v>9</v>
      </c>
      <c r="M1" s="10" t="s">
        <v>20986</v>
      </c>
      <c r="N1" s="11" t="s">
        <v>20987</v>
      </c>
    </row>
    <row r="2" spans="1:14" ht="14.25" customHeight="1">
      <c r="A2" t="s">
        <v>10</v>
      </c>
      <c r="B2" s="4">
        <v>43975</v>
      </c>
      <c r="C2" s="6" t="str">
        <f t="shared" ref="C2:C65" si="0">TEXT(B3,"mmm")</f>
        <v>Feb</v>
      </c>
      <c r="D2" s="6" t="str">
        <f t="shared" ref="D2:D65" si="1">TEXT(B4, "m")</f>
        <v>5</v>
      </c>
      <c r="E2" t="s">
        <v>11</v>
      </c>
      <c r="F2" s="3" t="s">
        <v>12</v>
      </c>
      <c r="G2">
        <v>19</v>
      </c>
      <c r="H2">
        <v>362</v>
      </c>
      <c r="I2">
        <v>9</v>
      </c>
      <c r="J2">
        <v>8</v>
      </c>
      <c r="K2" s="3">
        <v>504.25296610593801</v>
      </c>
      <c r="L2" s="3">
        <v>360.18069007566999</v>
      </c>
      <c r="M2" s="7">
        <f>Sales_Table[[#This Row],[Order qty]]*Sales_Table[[#This Row],[unit price]]</f>
        <v>4034.0237288475041</v>
      </c>
      <c r="N2" s="8">
        <f>Sales_Table[[#This Row],[Revenue]]-Sales_Table[[#This Row],[unit cost]]</f>
        <v>3673.843038771834</v>
      </c>
    </row>
    <row r="3" spans="1:14" ht="14.25" customHeight="1">
      <c r="A3" t="s">
        <v>13</v>
      </c>
      <c r="B3" s="4">
        <v>43877</v>
      </c>
      <c r="C3" s="6" t="str">
        <f t="shared" si="0"/>
        <v>May</v>
      </c>
      <c r="D3" s="6" t="str">
        <f t="shared" si="1"/>
        <v>1</v>
      </c>
      <c r="E3" t="s">
        <v>14</v>
      </c>
      <c r="F3" s="3" t="s">
        <v>12</v>
      </c>
      <c r="G3">
        <v>20</v>
      </c>
      <c r="H3">
        <v>334</v>
      </c>
      <c r="I3">
        <v>26</v>
      </c>
      <c r="J3">
        <v>5</v>
      </c>
      <c r="K3" s="3">
        <v>551.54968965053604</v>
      </c>
      <c r="L3" s="3">
        <v>393.964064036097</v>
      </c>
      <c r="M3" s="7">
        <f>Sales_Table[[#This Row],[Order qty]]*Sales_Table[[#This Row],[unit price]]</f>
        <v>2757.7484482526802</v>
      </c>
      <c r="N3" s="8">
        <f>Sales_Table[[#This Row],[Revenue]]-Sales_Table[[#This Row],[unit cost]]</f>
        <v>2363.784384216583</v>
      </c>
    </row>
    <row r="4" spans="1:14" ht="14.25" customHeight="1">
      <c r="A4" t="s">
        <v>15</v>
      </c>
      <c r="B4" s="4">
        <v>43981</v>
      </c>
      <c r="C4" s="6" t="str">
        <f t="shared" si="0"/>
        <v>Jan</v>
      </c>
      <c r="D4" s="6" t="str">
        <f t="shared" si="1"/>
        <v>4</v>
      </c>
      <c r="E4" t="s">
        <v>16</v>
      </c>
      <c r="F4" s="3" t="s">
        <v>12</v>
      </c>
      <c r="G4">
        <v>12</v>
      </c>
      <c r="H4">
        <v>21</v>
      </c>
      <c r="I4">
        <v>22</v>
      </c>
      <c r="J4">
        <v>4</v>
      </c>
      <c r="K4" s="3">
        <v>253.800327122211</v>
      </c>
      <c r="L4" s="3">
        <v>181.285947944437</v>
      </c>
      <c r="M4" s="7">
        <f>Sales_Table[[#This Row],[Order qty]]*Sales_Table[[#This Row],[unit price]]</f>
        <v>1015.201308488844</v>
      </c>
      <c r="N4" s="8">
        <f>Sales_Table[[#This Row],[Revenue]]-Sales_Table[[#This Row],[unit cost]]</f>
        <v>833.91536054440701</v>
      </c>
    </row>
    <row r="5" spans="1:14" ht="14.25" customHeight="1">
      <c r="A5" t="s">
        <v>17</v>
      </c>
      <c r="B5" s="4">
        <v>43852</v>
      </c>
      <c r="C5" s="6" t="str">
        <f t="shared" si="0"/>
        <v>Apr</v>
      </c>
      <c r="D5" s="6" t="str">
        <f t="shared" si="1"/>
        <v>4</v>
      </c>
      <c r="E5" t="s">
        <v>14</v>
      </c>
      <c r="F5" s="3" t="s">
        <v>12</v>
      </c>
      <c r="G5">
        <v>9</v>
      </c>
      <c r="H5">
        <v>112</v>
      </c>
      <c r="I5">
        <v>8</v>
      </c>
      <c r="J5">
        <v>9</v>
      </c>
      <c r="K5" s="3">
        <v>330.81349039077799</v>
      </c>
      <c r="L5" s="3">
        <v>236.29535027912701</v>
      </c>
      <c r="M5" s="7">
        <f>Sales_Table[[#This Row],[Order qty]]*Sales_Table[[#This Row],[unit price]]</f>
        <v>2977.3214135170019</v>
      </c>
      <c r="N5" s="8">
        <f>Sales_Table[[#This Row],[Revenue]]-Sales_Table[[#This Row],[unit cost]]</f>
        <v>2741.026063237875</v>
      </c>
    </row>
    <row r="6" spans="1:14" ht="14.25" customHeight="1">
      <c r="A6" t="s">
        <v>18</v>
      </c>
      <c r="B6" s="4">
        <v>43945</v>
      </c>
      <c r="C6" s="6" t="str">
        <f t="shared" si="0"/>
        <v>Apr</v>
      </c>
      <c r="D6" s="6" t="str">
        <f t="shared" si="1"/>
        <v>5</v>
      </c>
      <c r="E6" t="s">
        <v>14</v>
      </c>
      <c r="F6" s="3" t="s">
        <v>12</v>
      </c>
      <c r="G6">
        <v>15</v>
      </c>
      <c r="H6">
        <v>64</v>
      </c>
      <c r="I6">
        <v>23</v>
      </c>
      <c r="J6">
        <v>4</v>
      </c>
      <c r="K6" s="3">
        <v>387.916273534298</v>
      </c>
      <c r="L6" s="3">
        <v>277.08305252449901</v>
      </c>
      <c r="M6" s="7">
        <f>Sales_Table[[#This Row],[Order qty]]*Sales_Table[[#This Row],[unit price]]</f>
        <v>1551.665094137192</v>
      </c>
      <c r="N6" s="8">
        <f>Sales_Table[[#This Row],[Revenue]]-Sales_Table[[#This Row],[unit cost]]</f>
        <v>1274.582041612693</v>
      </c>
    </row>
    <row r="7" spans="1:14" ht="14.25" customHeight="1">
      <c r="A7" t="s">
        <v>19</v>
      </c>
      <c r="B7" s="4">
        <v>43930</v>
      </c>
      <c r="C7" s="6" t="str">
        <f t="shared" si="0"/>
        <v>May</v>
      </c>
      <c r="D7" s="6" t="str">
        <f t="shared" si="1"/>
        <v>3</v>
      </c>
      <c r="E7" t="s">
        <v>20</v>
      </c>
      <c r="F7" s="3" t="s">
        <v>12</v>
      </c>
      <c r="G7">
        <v>6</v>
      </c>
      <c r="H7">
        <v>243</v>
      </c>
      <c r="I7">
        <v>14</v>
      </c>
      <c r="J7">
        <v>4</v>
      </c>
      <c r="K7" s="3">
        <v>322.86860525608103</v>
      </c>
      <c r="L7" s="3">
        <v>230.62043232577199</v>
      </c>
      <c r="M7" s="7">
        <f>Sales_Table[[#This Row],[Order qty]]*Sales_Table[[#This Row],[unit price]]</f>
        <v>1291.4744210243241</v>
      </c>
      <c r="N7" s="8">
        <f>Sales_Table[[#This Row],[Revenue]]-Sales_Table[[#This Row],[unit cost]]</f>
        <v>1060.853988698552</v>
      </c>
    </row>
    <row r="8" spans="1:14" ht="14.25" customHeight="1">
      <c r="A8" t="s">
        <v>21</v>
      </c>
      <c r="B8" s="4">
        <v>43972</v>
      </c>
      <c r="C8" s="6" t="str">
        <f t="shared" si="0"/>
        <v>Mar</v>
      </c>
      <c r="D8" s="6" t="str">
        <f t="shared" si="1"/>
        <v>5</v>
      </c>
      <c r="E8" t="s">
        <v>16</v>
      </c>
      <c r="F8" s="3" t="s">
        <v>12</v>
      </c>
      <c r="G8">
        <v>7</v>
      </c>
      <c r="H8">
        <v>38</v>
      </c>
      <c r="I8">
        <v>33</v>
      </c>
      <c r="J8">
        <v>2</v>
      </c>
      <c r="K8" s="3">
        <v>293.16706663370098</v>
      </c>
      <c r="L8" s="3">
        <v>209.405047595501</v>
      </c>
      <c r="M8" s="7">
        <f>Sales_Table[[#This Row],[Order qty]]*Sales_Table[[#This Row],[unit price]]</f>
        <v>586.33413326740197</v>
      </c>
      <c r="N8" s="8">
        <f>Sales_Table[[#This Row],[Revenue]]-Sales_Table[[#This Row],[unit cost]]</f>
        <v>376.92908567190096</v>
      </c>
    </row>
    <row r="9" spans="1:14" ht="14.25" customHeight="1">
      <c r="A9" t="s">
        <v>22</v>
      </c>
      <c r="B9" s="4">
        <v>43920</v>
      </c>
      <c r="C9" s="6" t="str">
        <f t="shared" si="0"/>
        <v>May</v>
      </c>
      <c r="D9" s="6" t="str">
        <f t="shared" si="1"/>
        <v>3</v>
      </c>
      <c r="E9" t="s">
        <v>11</v>
      </c>
      <c r="F9" s="3" t="s">
        <v>12</v>
      </c>
      <c r="G9">
        <v>21</v>
      </c>
      <c r="H9">
        <v>188</v>
      </c>
      <c r="I9">
        <v>15</v>
      </c>
      <c r="J9">
        <v>8</v>
      </c>
      <c r="K9" s="3">
        <v>273.99281287193298</v>
      </c>
      <c r="L9" s="3">
        <v>195.70915205138101</v>
      </c>
      <c r="M9" s="7">
        <f>Sales_Table[[#This Row],[Order qty]]*Sales_Table[[#This Row],[unit price]]</f>
        <v>2191.9425029754639</v>
      </c>
      <c r="N9" s="8">
        <f>Sales_Table[[#This Row],[Revenue]]-Sales_Table[[#This Row],[unit cost]]</f>
        <v>1996.233350924083</v>
      </c>
    </row>
    <row r="10" spans="1:14" ht="14.25" customHeight="1">
      <c r="A10" t="s">
        <v>23</v>
      </c>
      <c r="B10" s="4">
        <v>43956</v>
      </c>
      <c r="C10" s="6" t="str">
        <f t="shared" si="0"/>
        <v>Mar</v>
      </c>
      <c r="D10" s="6" t="str">
        <f t="shared" si="1"/>
        <v>4</v>
      </c>
      <c r="E10" t="s">
        <v>14</v>
      </c>
      <c r="F10" s="3" t="s">
        <v>12</v>
      </c>
      <c r="G10">
        <v>26</v>
      </c>
      <c r="H10">
        <v>288</v>
      </c>
      <c r="I10">
        <v>28</v>
      </c>
      <c r="J10">
        <v>9</v>
      </c>
      <c r="K10" s="3">
        <v>499.78968304395698</v>
      </c>
      <c r="L10" s="3">
        <v>356.99263074568302</v>
      </c>
      <c r="M10" s="7">
        <f>Sales_Table[[#This Row],[Order qty]]*Sales_Table[[#This Row],[unit price]]</f>
        <v>4498.1071473956126</v>
      </c>
      <c r="N10" s="8">
        <f>Sales_Table[[#This Row],[Revenue]]-Sales_Table[[#This Row],[unit cost]]</f>
        <v>4141.11451664993</v>
      </c>
    </row>
    <row r="11" spans="1:14" ht="14.25" customHeight="1">
      <c r="A11" t="s">
        <v>24</v>
      </c>
      <c r="B11" s="4">
        <v>43899</v>
      </c>
      <c r="C11" s="6" t="str">
        <f t="shared" si="0"/>
        <v>Apr</v>
      </c>
      <c r="D11" s="6" t="str">
        <f t="shared" si="1"/>
        <v>4</v>
      </c>
      <c r="E11" t="s">
        <v>14</v>
      </c>
      <c r="F11" s="3" t="s">
        <v>12</v>
      </c>
      <c r="G11">
        <v>19</v>
      </c>
      <c r="H11">
        <v>148</v>
      </c>
      <c r="I11">
        <v>13</v>
      </c>
      <c r="J11">
        <v>1</v>
      </c>
      <c r="K11" s="3">
        <v>288.26424586772902</v>
      </c>
      <c r="L11" s="3">
        <v>205.903032762664</v>
      </c>
      <c r="M11" s="7">
        <f>Sales_Table[[#This Row],[Order qty]]*Sales_Table[[#This Row],[unit price]]</f>
        <v>288.26424586772902</v>
      </c>
      <c r="N11" s="8">
        <f>Sales_Table[[#This Row],[Revenue]]-Sales_Table[[#This Row],[unit cost]]</f>
        <v>82.361213105065019</v>
      </c>
    </row>
    <row r="12" spans="1:14" ht="14.25" customHeight="1">
      <c r="A12" t="s">
        <v>25</v>
      </c>
      <c r="B12" s="4">
        <v>43947</v>
      </c>
      <c r="C12" s="6" t="str">
        <f t="shared" si="0"/>
        <v>Apr</v>
      </c>
      <c r="D12" s="6" t="str">
        <f t="shared" si="1"/>
        <v>2</v>
      </c>
      <c r="E12" t="s">
        <v>11</v>
      </c>
      <c r="F12" s="3" t="s">
        <v>12</v>
      </c>
      <c r="G12">
        <v>15</v>
      </c>
      <c r="H12">
        <v>154</v>
      </c>
      <c r="I12">
        <v>47</v>
      </c>
      <c r="J12">
        <v>10</v>
      </c>
      <c r="K12" s="3">
        <v>621.18253737688099</v>
      </c>
      <c r="L12" s="3">
        <v>443.70181241205802</v>
      </c>
      <c r="M12" s="7">
        <f>Sales_Table[[#This Row],[Order qty]]*Sales_Table[[#This Row],[unit price]]</f>
        <v>6211.8253737688101</v>
      </c>
      <c r="N12" s="8">
        <f>Sales_Table[[#This Row],[Revenue]]-Sales_Table[[#This Row],[unit cost]]</f>
        <v>5768.1235613567524</v>
      </c>
    </row>
    <row r="13" spans="1:14" ht="14.25" customHeight="1">
      <c r="A13" t="s">
        <v>26</v>
      </c>
      <c r="B13" s="4">
        <v>43928</v>
      </c>
      <c r="C13" s="6" t="str">
        <f t="shared" si="0"/>
        <v>Feb</v>
      </c>
      <c r="D13" s="6" t="str">
        <f t="shared" si="1"/>
        <v>5</v>
      </c>
      <c r="E13" t="s">
        <v>14</v>
      </c>
      <c r="F13" s="3" t="s">
        <v>12</v>
      </c>
      <c r="G13">
        <v>10</v>
      </c>
      <c r="H13">
        <v>67</v>
      </c>
      <c r="I13">
        <v>5</v>
      </c>
      <c r="J13">
        <v>2</v>
      </c>
      <c r="K13" s="3">
        <v>245.58922290801999</v>
      </c>
      <c r="L13" s="3">
        <v>175.42087350572899</v>
      </c>
      <c r="M13" s="7">
        <f>Sales_Table[[#This Row],[Order qty]]*Sales_Table[[#This Row],[unit price]]</f>
        <v>491.17844581603998</v>
      </c>
      <c r="N13" s="8">
        <f>Sales_Table[[#This Row],[Revenue]]-Sales_Table[[#This Row],[unit cost]]</f>
        <v>315.75757231031099</v>
      </c>
    </row>
    <row r="14" spans="1:14" ht="14.25" customHeight="1">
      <c r="A14" t="s">
        <v>27</v>
      </c>
      <c r="B14" s="4">
        <v>43864</v>
      </c>
      <c r="C14" s="6" t="str">
        <f t="shared" si="0"/>
        <v>May</v>
      </c>
      <c r="D14" s="6" t="str">
        <f t="shared" si="1"/>
        <v>1</v>
      </c>
      <c r="E14" t="s">
        <v>14</v>
      </c>
      <c r="F14" s="3" t="s">
        <v>12</v>
      </c>
      <c r="G14">
        <v>18</v>
      </c>
      <c r="H14">
        <v>51</v>
      </c>
      <c r="I14">
        <v>25</v>
      </c>
      <c r="J14">
        <v>8</v>
      </c>
      <c r="K14" s="3">
        <v>348.32198613882099</v>
      </c>
      <c r="L14" s="3">
        <v>248.801418670586</v>
      </c>
      <c r="M14" s="7">
        <f>Sales_Table[[#This Row],[Order qty]]*Sales_Table[[#This Row],[unit price]]</f>
        <v>2786.5758891105679</v>
      </c>
      <c r="N14" s="8">
        <f>Sales_Table[[#This Row],[Revenue]]-Sales_Table[[#This Row],[unit cost]]</f>
        <v>2537.774470439982</v>
      </c>
    </row>
    <row r="15" spans="1:14" ht="14.25" customHeight="1">
      <c r="A15" t="s">
        <v>28</v>
      </c>
      <c r="B15" s="4">
        <v>43957</v>
      </c>
      <c r="C15" s="6" t="str">
        <f t="shared" si="0"/>
        <v>Jan</v>
      </c>
      <c r="D15" s="6" t="str">
        <f t="shared" si="1"/>
        <v>1</v>
      </c>
      <c r="E15" t="s">
        <v>16</v>
      </c>
      <c r="F15" s="3" t="s">
        <v>12</v>
      </c>
      <c r="G15">
        <v>15</v>
      </c>
      <c r="H15">
        <v>174</v>
      </c>
      <c r="I15">
        <v>43</v>
      </c>
      <c r="J15">
        <v>1</v>
      </c>
      <c r="K15" s="3">
        <v>575.95273697376297</v>
      </c>
      <c r="L15" s="3">
        <v>411.39481212411602</v>
      </c>
      <c r="M15" s="7">
        <f>Sales_Table[[#This Row],[Order qty]]*Sales_Table[[#This Row],[unit price]]</f>
        <v>575.95273697376297</v>
      </c>
      <c r="N15" s="8">
        <f>Sales_Table[[#This Row],[Revenue]]-Sales_Table[[#This Row],[unit cost]]</f>
        <v>164.55792484964695</v>
      </c>
    </row>
    <row r="16" spans="1:14" ht="14.25" customHeight="1">
      <c r="A16" t="s">
        <v>29</v>
      </c>
      <c r="B16" s="4">
        <v>43853</v>
      </c>
      <c r="C16" s="6" t="str">
        <f t="shared" si="0"/>
        <v>Jan</v>
      </c>
      <c r="D16" s="6" t="str">
        <f t="shared" si="1"/>
        <v>5</v>
      </c>
      <c r="E16" t="s">
        <v>14</v>
      </c>
      <c r="F16" s="3" t="s">
        <v>12</v>
      </c>
      <c r="G16">
        <v>21</v>
      </c>
      <c r="H16">
        <v>18</v>
      </c>
      <c r="I16">
        <v>4</v>
      </c>
      <c r="J16">
        <v>1</v>
      </c>
      <c r="K16" s="3">
        <v>383.51086288690601</v>
      </c>
      <c r="L16" s="3">
        <v>273.93633063350399</v>
      </c>
      <c r="M16" s="7">
        <f>Sales_Table[[#This Row],[Order qty]]*Sales_Table[[#This Row],[unit price]]</f>
        <v>383.51086288690601</v>
      </c>
      <c r="N16" s="8">
        <f>Sales_Table[[#This Row],[Revenue]]-Sales_Table[[#This Row],[unit cost]]</f>
        <v>109.57453225340203</v>
      </c>
    </row>
    <row r="17" spans="1:14" ht="14.25" customHeight="1">
      <c r="A17" t="s">
        <v>30</v>
      </c>
      <c r="B17" s="4">
        <v>43857</v>
      </c>
      <c r="C17" s="6" t="str">
        <f t="shared" si="0"/>
        <v>May</v>
      </c>
      <c r="D17" s="6" t="str">
        <f t="shared" si="1"/>
        <v>2</v>
      </c>
      <c r="E17" t="s">
        <v>11</v>
      </c>
      <c r="F17" s="3" t="s">
        <v>12</v>
      </c>
      <c r="G17">
        <v>24</v>
      </c>
      <c r="H17">
        <v>9</v>
      </c>
      <c r="I17">
        <v>6</v>
      </c>
      <c r="J17">
        <v>8</v>
      </c>
      <c r="K17" s="3">
        <v>209.67284989357</v>
      </c>
      <c r="L17" s="3">
        <v>149.76632135254999</v>
      </c>
      <c r="M17" s="7">
        <f>Sales_Table[[#This Row],[Order qty]]*Sales_Table[[#This Row],[unit price]]</f>
        <v>1677.38279914856</v>
      </c>
      <c r="N17" s="8">
        <f>Sales_Table[[#This Row],[Revenue]]-Sales_Table[[#This Row],[unit cost]]</f>
        <v>1527.61647779601</v>
      </c>
    </row>
    <row r="18" spans="1:14" ht="14.25" customHeight="1">
      <c r="A18" t="s">
        <v>31</v>
      </c>
      <c r="B18" s="4">
        <v>43965</v>
      </c>
      <c r="C18" s="6" t="str">
        <f t="shared" si="0"/>
        <v>Feb</v>
      </c>
      <c r="D18" s="6" t="str">
        <f t="shared" si="1"/>
        <v>4</v>
      </c>
      <c r="E18" t="s">
        <v>20</v>
      </c>
      <c r="F18" s="3" t="s">
        <v>12</v>
      </c>
      <c r="G18">
        <v>21</v>
      </c>
      <c r="H18">
        <v>256</v>
      </c>
      <c r="I18">
        <v>46</v>
      </c>
      <c r="J18">
        <v>1</v>
      </c>
      <c r="K18" s="3">
        <v>323.11529463529598</v>
      </c>
      <c r="L18" s="3">
        <v>230.79663902521099</v>
      </c>
      <c r="M18" s="7">
        <f>Sales_Table[[#This Row],[Order qty]]*Sales_Table[[#This Row],[unit price]]</f>
        <v>323.11529463529598</v>
      </c>
      <c r="N18" s="8">
        <f>Sales_Table[[#This Row],[Revenue]]-Sales_Table[[#This Row],[unit cost]]</f>
        <v>92.318655610084988</v>
      </c>
    </row>
    <row r="19" spans="1:14" ht="14.25" customHeight="1">
      <c r="A19" t="s">
        <v>32</v>
      </c>
      <c r="B19" s="4">
        <v>43875</v>
      </c>
      <c r="C19" s="6" t="str">
        <f t="shared" si="0"/>
        <v>Apr</v>
      </c>
      <c r="D19" s="6" t="str">
        <f t="shared" si="1"/>
        <v>1</v>
      </c>
      <c r="E19" t="s">
        <v>14</v>
      </c>
      <c r="F19" s="3" t="s">
        <v>12</v>
      </c>
      <c r="G19">
        <v>10</v>
      </c>
      <c r="H19">
        <v>300</v>
      </c>
      <c r="I19">
        <v>18</v>
      </c>
      <c r="J19">
        <v>9</v>
      </c>
      <c r="K19" s="3">
        <v>173.690243124962</v>
      </c>
      <c r="L19" s="3">
        <v>124.064459374973</v>
      </c>
      <c r="M19" s="7">
        <f>Sales_Table[[#This Row],[Order qty]]*Sales_Table[[#This Row],[unit price]]</f>
        <v>1563.212188124658</v>
      </c>
      <c r="N19" s="8">
        <f>Sales_Table[[#This Row],[Revenue]]-Sales_Table[[#This Row],[unit cost]]</f>
        <v>1439.147728749685</v>
      </c>
    </row>
    <row r="20" spans="1:14" ht="14.25" customHeight="1">
      <c r="A20" t="s">
        <v>33</v>
      </c>
      <c r="B20" s="4">
        <v>43931</v>
      </c>
      <c r="C20" s="6" t="str">
        <f t="shared" si="0"/>
        <v>Jan</v>
      </c>
      <c r="D20" s="6" t="str">
        <f t="shared" si="1"/>
        <v>2</v>
      </c>
      <c r="E20" t="s">
        <v>16</v>
      </c>
      <c r="F20" s="3" t="s">
        <v>12</v>
      </c>
      <c r="G20">
        <v>22</v>
      </c>
      <c r="H20">
        <v>83</v>
      </c>
      <c r="I20">
        <v>24</v>
      </c>
      <c r="J20">
        <v>3</v>
      </c>
      <c r="K20" s="3">
        <v>644.19604951143299</v>
      </c>
      <c r="L20" s="3">
        <v>460.14003536530902</v>
      </c>
      <c r="M20" s="7">
        <f>Sales_Table[[#This Row],[Order qty]]*Sales_Table[[#This Row],[unit price]]</f>
        <v>1932.5881485342989</v>
      </c>
      <c r="N20" s="8">
        <f>Sales_Table[[#This Row],[Revenue]]-Sales_Table[[#This Row],[unit cost]]</f>
        <v>1472.4481131689899</v>
      </c>
    </row>
    <row r="21" spans="1:14" ht="14.25" customHeight="1">
      <c r="A21" t="s">
        <v>34</v>
      </c>
      <c r="B21" s="4">
        <v>43861</v>
      </c>
      <c r="C21" s="6" t="str">
        <f t="shared" si="0"/>
        <v>Feb</v>
      </c>
      <c r="D21" s="6" t="str">
        <f t="shared" si="1"/>
        <v>3</v>
      </c>
      <c r="E21" t="s">
        <v>20</v>
      </c>
      <c r="F21" s="3" t="s">
        <v>12</v>
      </c>
      <c r="G21">
        <v>10</v>
      </c>
      <c r="H21">
        <v>45</v>
      </c>
      <c r="I21">
        <v>24</v>
      </c>
      <c r="J21">
        <v>6</v>
      </c>
      <c r="K21" s="3">
        <v>387.17417478561401</v>
      </c>
      <c r="L21" s="3">
        <v>276.552981989724</v>
      </c>
      <c r="M21" s="7">
        <f>Sales_Table[[#This Row],[Order qty]]*Sales_Table[[#This Row],[unit price]]</f>
        <v>2323.0450487136841</v>
      </c>
      <c r="N21" s="8">
        <f>Sales_Table[[#This Row],[Revenue]]-Sales_Table[[#This Row],[unit cost]]</f>
        <v>2046.4920667239601</v>
      </c>
    </row>
    <row r="22" spans="1:14" ht="14.25" customHeight="1">
      <c r="A22" t="s">
        <v>35</v>
      </c>
      <c r="B22" s="4">
        <v>43883</v>
      </c>
      <c r="C22" s="6" t="str">
        <f t="shared" si="0"/>
        <v>Mar</v>
      </c>
      <c r="D22" s="6" t="str">
        <f t="shared" si="1"/>
        <v>1</v>
      </c>
      <c r="E22" t="s">
        <v>11</v>
      </c>
      <c r="F22" s="3" t="s">
        <v>12</v>
      </c>
      <c r="G22">
        <v>21</v>
      </c>
      <c r="H22">
        <v>276</v>
      </c>
      <c r="I22">
        <v>5</v>
      </c>
      <c r="J22">
        <v>8</v>
      </c>
      <c r="K22" s="3">
        <v>544.19066566228901</v>
      </c>
      <c r="L22" s="3">
        <v>388.707618330206</v>
      </c>
      <c r="M22" s="7">
        <f>Sales_Table[[#This Row],[Order qty]]*Sales_Table[[#This Row],[unit price]]</f>
        <v>4353.5253252983121</v>
      </c>
      <c r="N22" s="8">
        <f>Sales_Table[[#This Row],[Revenue]]-Sales_Table[[#This Row],[unit cost]]</f>
        <v>3964.817706968106</v>
      </c>
    </row>
    <row r="23" spans="1:14" ht="14.25" customHeight="1">
      <c r="A23" t="s">
        <v>36</v>
      </c>
      <c r="B23" s="4">
        <v>43915</v>
      </c>
      <c r="C23" s="6" t="str">
        <f t="shared" si="0"/>
        <v>Jan</v>
      </c>
      <c r="D23" s="6" t="str">
        <f t="shared" si="1"/>
        <v>5</v>
      </c>
      <c r="E23" t="s">
        <v>11</v>
      </c>
      <c r="F23" s="3" t="s">
        <v>12</v>
      </c>
      <c r="G23">
        <v>9</v>
      </c>
      <c r="H23">
        <v>316</v>
      </c>
      <c r="I23">
        <v>23</v>
      </c>
      <c r="J23">
        <v>5</v>
      </c>
      <c r="K23" s="3">
        <v>380.976092934608</v>
      </c>
      <c r="L23" s="3">
        <v>272.12578066757698</v>
      </c>
      <c r="M23" s="7">
        <f>Sales_Table[[#This Row],[Order qty]]*Sales_Table[[#This Row],[unit price]]</f>
        <v>1904.88046467304</v>
      </c>
      <c r="N23" s="8">
        <f>Sales_Table[[#This Row],[Revenue]]-Sales_Table[[#This Row],[unit cost]]</f>
        <v>1632.7546840054631</v>
      </c>
    </row>
    <row r="24" spans="1:14" ht="14.25" customHeight="1">
      <c r="A24" t="s">
        <v>37</v>
      </c>
      <c r="B24" s="4">
        <v>43861</v>
      </c>
      <c r="C24" s="6" t="str">
        <f t="shared" si="0"/>
        <v>May</v>
      </c>
      <c r="D24" s="6" t="str">
        <f t="shared" si="1"/>
        <v>4</v>
      </c>
      <c r="E24" t="s">
        <v>20</v>
      </c>
      <c r="F24" s="3" t="s">
        <v>12</v>
      </c>
      <c r="G24">
        <v>14</v>
      </c>
      <c r="H24">
        <v>268</v>
      </c>
      <c r="I24">
        <v>47</v>
      </c>
      <c r="J24">
        <v>5</v>
      </c>
      <c r="K24" s="3">
        <v>542.05261141061806</v>
      </c>
      <c r="L24" s="3">
        <v>387.18043672187002</v>
      </c>
      <c r="M24" s="7">
        <f>Sales_Table[[#This Row],[Order qty]]*Sales_Table[[#This Row],[unit price]]</f>
        <v>2710.2630570530901</v>
      </c>
      <c r="N24" s="8">
        <f>Sales_Table[[#This Row],[Revenue]]-Sales_Table[[#This Row],[unit cost]]</f>
        <v>2323.0826203312199</v>
      </c>
    </row>
    <row r="25" spans="1:14" ht="14.25" customHeight="1">
      <c r="A25" t="s">
        <v>38</v>
      </c>
      <c r="B25" s="4">
        <v>43965</v>
      </c>
      <c r="C25" s="6" t="str">
        <f t="shared" si="0"/>
        <v>Apr</v>
      </c>
      <c r="D25" s="6" t="str">
        <f t="shared" si="1"/>
        <v>4</v>
      </c>
      <c r="E25" t="s">
        <v>20</v>
      </c>
      <c r="F25" s="3" t="s">
        <v>12</v>
      </c>
      <c r="G25">
        <v>4</v>
      </c>
      <c r="H25">
        <v>356</v>
      </c>
      <c r="I25">
        <v>42</v>
      </c>
      <c r="J25">
        <v>5</v>
      </c>
      <c r="K25" s="3">
        <v>261.71215510368302</v>
      </c>
      <c r="L25" s="3">
        <v>186.937253645488</v>
      </c>
      <c r="M25" s="7">
        <f>Sales_Table[[#This Row],[Order qty]]*Sales_Table[[#This Row],[unit price]]</f>
        <v>1308.5607755184151</v>
      </c>
      <c r="N25" s="8">
        <f>Sales_Table[[#This Row],[Revenue]]-Sales_Table[[#This Row],[unit cost]]</f>
        <v>1121.6235218729271</v>
      </c>
    </row>
    <row r="26" spans="1:14" ht="14.25" customHeight="1">
      <c r="A26" t="s">
        <v>39</v>
      </c>
      <c r="B26" s="4">
        <v>43933</v>
      </c>
      <c r="C26" s="6" t="str">
        <f t="shared" si="0"/>
        <v>Apr</v>
      </c>
      <c r="D26" s="6" t="str">
        <f t="shared" si="1"/>
        <v>3</v>
      </c>
      <c r="E26" t="s">
        <v>11</v>
      </c>
      <c r="F26" s="3" t="s">
        <v>12</v>
      </c>
      <c r="G26">
        <v>7</v>
      </c>
      <c r="H26">
        <v>142</v>
      </c>
      <c r="I26">
        <v>24</v>
      </c>
      <c r="J26">
        <v>1</v>
      </c>
      <c r="K26" s="3">
        <v>337.50372666120501</v>
      </c>
      <c r="L26" s="3">
        <v>241.07409047228899</v>
      </c>
      <c r="M26" s="7">
        <f>Sales_Table[[#This Row],[Order qty]]*Sales_Table[[#This Row],[unit price]]</f>
        <v>337.50372666120501</v>
      </c>
      <c r="N26" s="8">
        <f>Sales_Table[[#This Row],[Revenue]]-Sales_Table[[#This Row],[unit cost]]</f>
        <v>96.429636188916021</v>
      </c>
    </row>
    <row r="27" spans="1:14" ht="14.25" customHeight="1">
      <c r="A27" t="s">
        <v>40</v>
      </c>
      <c r="B27" s="4">
        <v>43940</v>
      </c>
      <c r="C27" s="6" t="str">
        <f t="shared" si="0"/>
        <v>Mar</v>
      </c>
      <c r="D27" s="6" t="str">
        <f t="shared" si="1"/>
        <v>5</v>
      </c>
      <c r="E27" t="s">
        <v>11</v>
      </c>
      <c r="F27" s="3" t="s">
        <v>12</v>
      </c>
      <c r="G27">
        <v>24</v>
      </c>
      <c r="H27">
        <v>243</v>
      </c>
      <c r="I27">
        <v>34</v>
      </c>
      <c r="J27">
        <v>9</v>
      </c>
      <c r="K27" s="3">
        <v>370.50590407848398</v>
      </c>
      <c r="L27" s="3">
        <v>264.64707434177399</v>
      </c>
      <c r="M27" s="7">
        <f>Sales_Table[[#This Row],[Order qty]]*Sales_Table[[#This Row],[unit price]]</f>
        <v>3334.5531367063559</v>
      </c>
      <c r="N27" s="8">
        <f>Sales_Table[[#This Row],[Revenue]]-Sales_Table[[#This Row],[unit cost]]</f>
        <v>3069.9060623645819</v>
      </c>
    </row>
    <row r="28" spans="1:14" ht="14.25" customHeight="1">
      <c r="A28" t="s">
        <v>41</v>
      </c>
      <c r="B28" s="4">
        <v>43907</v>
      </c>
      <c r="C28" s="6" t="str">
        <f t="shared" si="0"/>
        <v>May</v>
      </c>
      <c r="D28" s="6" t="str">
        <f t="shared" si="1"/>
        <v>4</v>
      </c>
      <c r="E28" t="s">
        <v>14</v>
      </c>
      <c r="F28" s="3" t="s">
        <v>12</v>
      </c>
      <c r="G28">
        <v>4</v>
      </c>
      <c r="H28">
        <v>162</v>
      </c>
      <c r="I28">
        <v>1</v>
      </c>
      <c r="J28">
        <v>6</v>
      </c>
      <c r="K28" s="3">
        <v>586.30619555711701</v>
      </c>
      <c r="L28" s="3">
        <v>418.79013968365501</v>
      </c>
      <c r="M28" s="7">
        <f>Sales_Table[[#This Row],[Order qty]]*Sales_Table[[#This Row],[unit price]]</f>
        <v>3517.837173342702</v>
      </c>
      <c r="N28" s="8">
        <f>Sales_Table[[#This Row],[Revenue]]-Sales_Table[[#This Row],[unit cost]]</f>
        <v>3099.047033659047</v>
      </c>
    </row>
    <row r="29" spans="1:14" ht="14.25" customHeight="1">
      <c r="A29" t="s">
        <v>42</v>
      </c>
      <c r="B29" s="4">
        <v>43952</v>
      </c>
      <c r="C29" s="6" t="str">
        <f t="shared" si="0"/>
        <v>Apr</v>
      </c>
      <c r="D29" s="6" t="str">
        <f t="shared" si="1"/>
        <v>4</v>
      </c>
      <c r="E29" t="s">
        <v>14</v>
      </c>
      <c r="F29" s="3" t="s">
        <v>12</v>
      </c>
      <c r="G29">
        <v>3</v>
      </c>
      <c r="H29">
        <v>268</v>
      </c>
      <c r="I29">
        <v>35</v>
      </c>
      <c r="J29">
        <v>2</v>
      </c>
      <c r="K29" s="3">
        <v>215.67234992981</v>
      </c>
      <c r="L29" s="3">
        <v>154.05167852129301</v>
      </c>
      <c r="M29" s="7">
        <f>Sales_Table[[#This Row],[Order qty]]*Sales_Table[[#This Row],[unit price]]</f>
        <v>431.34469985961999</v>
      </c>
      <c r="N29" s="8">
        <f>Sales_Table[[#This Row],[Revenue]]-Sales_Table[[#This Row],[unit cost]]</f>
        <v>277.29302133832698</v>
      </c>
    </row>
    <row r="30" spans="1:14" ht="14.25" customHeight="1">
      <c r="A30" t="s">
        <v>43</v>
      </c>
      <c r="B30" s="4">
        <v>43933</v>
      </c>
      <c r="C30" s="6" t="str">
        <f t="shared" si="0"/>
        <v>Apr</v>
      </c>
      <c r="D30" s="6" t="str">
        <f t="shared" si="1"/>
        <v>1</v>
      </c>
      <c r="E30" t="s">
        <v>20</v>
      </c>
      <c r="F30" s="3" t="s">
        <v>12</v>
      </c>
      <c r="G30">
        <v>2</v>
      </c>
      <c r="H30">
        <v>250</v>
      </c>
      <c r="I30">
        <v>20</v>
      </c>
      <c r="J30">
        <v>2</v>
      </c>
      <c r="K30" s="3">
        <v>340.710300385952</v>
      </c>
      <c r="L30" s="3">
        <v>243.36450027568</v>
      </c>
      <c r="M30" s="7">
        <f>Sales_Table[[#This Row],[Order qty]]*Sales_Table[[#This Row],[unit price]]</f>
        <v>681.42060077190399</v>
      </c>
      <c r="N30" s="8">
        <f>Sales_Table[[#This Row],[Revenue]]-Sales_Table[[#This Row],[unit cost]]</f>
        <v>438.05610049622396</v>
      </c>
    </row>
    <row r="31" spans="1:14" ht="14.25" customHeight="1">
      <c r="A31" t="s">
        <v>44</v>
      </c>
      <c r="B31" s="4">
        <v>43933</v>
      </c>
      <c r="C31" s="6" t="str">
        <f t="shared" si="0"/>
        <v>Jan</v>
      </c>
      <c r="D31" s="6" t="str">
        <f t="shared" si="1"/>
        <v>3</v>
      </c>
      <c r="E31" t="s">
        <v>14</v>
      </c>
      <c r="F31" s="3" t="s">
        <v>12</v>
      </c>
      <c r="G31">
        <v>18</v>
      </c>
      <c r="H31">
        <v>112</v>
      </c>
      <c r="I31">
        <v>38</v>
      </c>
      <c r="J31">
        <v>5</v>
      </c>
      <c r="K31" s="3">
        <v>389.87470829486801</v>
      </c>
      <c r="L31" s="3">
        <v>278.48193449633499</v>
      </c>
      <c r="M31" s="7">
        <f>Sales_Table[[#This Row],[Order qty]]*Sales_Table[[#This Row],[unit price]]</f>
        <v>1949.3735414743401</v>
      </c>
      <c r="N31" s="8">
        <f>Sales_Table[[#This Row],[Revenue]]-Sales_Table[[#This Row],[unit cost]]</f>
        <v>1670.891606978005</v>
      </c>
    </row>
    <row r="32" spans="1:14" ht="14.25" customHeight="1">
      <c r="A32" t="s">
        <v>45</v>
      </c>
      <c r="B32" s="4">
        <v>43831</v>
      </c>
      <c r="C32" s="6" t="str">
        <f t="shared" si="0"/>
        <v>Mar</v>
      </c>
      <c r="D32" s="6" t="str">
        <f t="shared" si="1"/>
        <v>2</v>
      </c>
      <c r="E32" t="s">
        <v>14</v>
      </c>
      <c r="F32" s="3" t="s">
        <v>12</v>
      </c>
      <c r="G32">
        <v>10</v>
      </c>
      <c r="H32">
        <v>66</v>
      </c>
      <c r="I32">
        <v>28</v>
      </c>
      <c r="J32">
        <v>8</v>
      </c>
      <c r="K32" s="3">
        <v>566.48420673608803</v>
      </c>
      <c r="L32" s="3">
        <v>404.631576240063</v>
      </c>
      <c r="M32" s="7">
        <f>Sales_Table[[#This Row],[Order qty]]*Sales_Table[[#This Row],[unit price]]</f>
        <v>4531.8736538887042</v>
      </c>
      <c r="N32" s="8">
        <f>Sales_Table[[#This Row],[Revenue]]-Sales_Table[[#This Row],[unit cost]]</f>
        <v>4127.2420776486415</v>
      </c>
    </row>
    <row r="33" spans="1:14" ht="14.25" customHeight="1">
      <c r="A33" t="s">
        <v>46</v>
      </c>
      <c r="B33" s="4">
        <v>43903</v>
      </c>
      <c r="C33" s="6" t="str">
        <f t="shared" si="0"/>
        <v>Feb</v>
      </c>
      <c r="D33" s="6" t="str">
        <f t="shared" si="1"/>
        <v>4</v>
      </c>
      <c r="E33" t="s">
        <v>16</v>
      </c>
      <c r="F33" s="3" t="s">
        <v>12</v>
      </c>
      <c r="G33">
        <v>4</v>
      </c>
      <c r="H33">
        <v>275</v>
      </c>
      <c r="I33">
        <v>39</v>
      </c>
      <c r="J33">
        <v>10</v>
      </c>
      <c r="K33" s="3">
        <v>285.53504490852401</v>
      </c>
      <c r="L33" s="3">
        <v>203.953603506088</v>
      </c>
      <c r="M33" s="7">
        <f>Sales_Table[[#This Row],[Order qty]]*Sales_Table[[#This Row],[unit price]]</f>
        <v>2855.3504490852401</v>
      </c>
      <c r="N33" s="8">
        <f>Sales_Table[[#This Row],[Revenue]]-Sales_Table[[#This Row],[unit cost]]</f>
        <v>2651.3968455791523</v>
      </c>
    </row>
    <row r="34" spans="1:14" ht="14.25" customHeight="1">
      <c r="A34" t="s">
        <v>47</v>
      </c>
      <c r="B34" s="4">
        <v>43886</v>
      </c>
      <c r="C34" s="6" t="str">
        <f t="shared" si="0"/>
        <v>Apr</v>
      </c>
      <c r="D34" s="6" t="str">
        <f t="shared" si="1"/>
        <v>5</v>
      </c>
      <c r="E34" t="s">
        <v>20</v>
      </c>
      <c r="F34" s="3" t="s">
        <v>12</v>
      </c>
      <c r="G34">
        <v>2</v>
      </c>
      <c r="H34">
        <v>58</v>
      </c>
      <c r="I34">
        <v>5</v>
      </c>
      <c r="J34">
        <v>3</v>
      </c>
      <c r="K34" s="3">
        <v>225.182029902935</v>
      </c>
      <c r="L34" s="3">
        <v>160.84430707352499</v>
      </c>
      <c r="M34" s="7">
        <f>Sales_Table[[#This Row],[Order qty]]*Sales_Table[[#This Row],[unit price]]</f>
        <v>675.54608970880497</v>
      </c>
      <c r="N34" s="8">
        <f>Sales_Table[[#This Row],[Revenue]]-Sales_Table[[#This Row],[unit cost]]</f>
        <v>514.70178263527998</v>
      </c>
    </row>
    <row r="35" spans="1:14" ht="14.25" customHeight="1">
      <c r="A35" t="s">
        <v>48</v>
      </c>
      <c r="B35" s="4">
        <v>43937</v>
      </c>
      <c r="C35" s="6" t="str">
        <f t="shared" si="0"/>
        <v>May</v>
      </c>
      <c r="D35" s="6" t="str">
        <f t="shared" si="1"/>
        <v>1</v>
      </c>
      <c r="E35" t="s">
        <v>14</v>
      </c>
      <c r="F35" s="3" t="s">
        <v>12</v>
      </c>
      <c r="G35">
        <v>17</v>
      </c>
      <c r="H35">
        <v>195</v>
      </c>
      <c r="I35">
        <v>10</v>
      </c>
      <c r="J35">
        <v>5</v>
      </c>
      <c r="K35" s="3">
        <v>579.53007638454403</v>
      </c>
      <c r="L35" s="3">
        <v>413.95005456038899</v>
      </c>
      <c r="M35" s="7">
        <f>Sales_Table[[#This Row],[Order qty]]*Sales_Table[[#This Row],[unit price]]</f>
        <v>2897.65038192272</v>
      </c>
      <c r="N35" s="8">
        <f>Sales_Table[[#This Row],[Revenue]]-Sales_Table[[#This Row],[unit cost]]</f>
        <v>2483.7003273623309</v>
      </c>
    </row>
    <row r="36" spans="1:14" ht="14.25" customHeight="1">
      <c r="A36" t="s">
        <v>49</v>
      </c>
      <c r="B36" s="4">
        <v>43967</v>
      </c>
      <c r="C36" s="6" t="str">
        <f t="shared" si="0"/>
        <v>Jan</v>
      </c>
      <c r="D36" s="6" t="str">
        <f t="shared" si="1"/>
        <v>4</v>
      </c>
      <c r="E36" t="s">
        <v>16</v>
      </c>
      <c r="F36" s="3" t="s">
        <v>12</v>
      </c>
      <c r="G36">
        <v>6</v>
      </c>
      <c r="H36">
        <v>290</v>
      </c>
      <c r="I36">
        <v>16</v>
      </c>
      <c r="J36">
        <v>6</v>
      </c>
      <c r="K36" s="3">
        <v>593.55643254518498</v>
      </c>
      <c r="L36" s="3">
        <v>423.96888038941802</v>
      </c>
      <c r="M36" s="7">
        <f>Sales_Table[[#This Row],[Order qty]]*Sales_Table[[#This Row],[unit price]]</f>
        <v>3561.3385952711096</v>
      </c>
      <c r="N36" s="8">
        <f>Sales_Table[[#This Row],[Revenue]]-Sales_Table[[#This Row],[unit cost]]</f>
        <v>3137.3697148816918</v>
      </c>
    </row>
    <row r="37" spans="1:14" ht="14.25" customHeight="1">
      <c r="A37" t="s">
        <v>50</v>
      </c>
      <c r="B37" s="4">
        <v>43850</v>
      </c>
      <c r="C37" s="6" t="str">
        <f t="shared" si="0"/>
        <v>Apr</v>
      </c>
      <c r="D37" s="6" t="str">
        <f t="shared" si="1"/>
        <v>2</v>
      </c>
      <c r="E37" t="s">
        <v>20</v>
      </c>
      <c r="F37" s="3" t="s">
        <v>12</v>
      </c>
      <c r="G37">
        <v>2</v>
      </c>
      <c r="H37">
        <v>118</v>
      </c>
      <c r="I37">
        <v>46</v>
      </c>
      <c r="J37">
        <v>1</v>
      </c>
      <c r="K37" s="3">
        <v>545.45337724685703</v>
      </c>
      <c r="L37" s="3">
        <v>389.60955517632601</v>
      </c>
      <c r="M37" s="7">
        <f>Sales_Table[[#This Row],[Order qty]]*Sales_Table[[#This Row],[unit price]]</f>
        <v>545.45337724685703</v>
      </c>
      <c r="N37" s="8">
        <f>Sales_Table[[#This Row],[Revenue]]-Sales_Table[[#This Row],[unit cost]]</f>
        <v>155.84382207053102</v>
      </c>
    </row>
    <row r="38" spans="1:14" ht="14.25" customHeight="1">
      <c r="A38" t="s">
        <v>51</v>
      </c>
      <c r="B38" s="4">
        <v>43929</v>
      </c>
      <c r="C38" s="6" t="str">
        <f t="shared" si="0"/>
        <v>Feb</v>
      </c>
      <c r="D38" s="6" t="str">
        <f t="shared" si="1"/>
        <v>3</v>
      </c>
      <c r="E38" t="s">
        <v>16</v>
      </c>
      <c r="F38" s="3" t="s">
        <v>12</v>
      </c>
      <c r="G38">
        <v>13</v>
      </c>
      <c r="H38">
        <v>180</v>
      </c>
      <c r="I38">
        <v>29</v>
      </c>
      <c r="J38">
        <v>8</v>
      </c>
      <c r="K38" s="3">
        <v>551.27200359106098</v>
      </c>
      <c r="L38" s="3">
        <v>393.765716850758</v>
      </c>
      <c r="M38" s="7">
        <f>Sales_Table[[#This Row],[Order qty]]*Sales_Table[[#This Row],[unit price]]</f>
        <v>4410.1760287284878</v>
      </c>
      <c r="N38" s="8">
        <f>Sales_Table[[#This Row],[Revenue]]-Sales_Table[[#This Row],[unit cost]]</f>
        <v>4016.4103118777298</v>
      </c>
    </row>
    <row r="39" spans="1:14" ht="14.25" customHeight="1">
      <c r="A39" t="s">
        <v>52</v>
      </c>
      <c r="B39" s="4">
        <v>43890</v>
      </c>
      <c r="C39" s="6" t="str">
        <f t="shared" si="0"/>
        <v>Mar</v>
      </c>
      <c r="D39" s="6" t="str">
        <f t="shared" si="1"/>
        <v>4</v>
      </c>
      <c r="E39" t="s">
        <v>14</v>
      </c>
      <c r="F39" s="3" t="s">
        <v>12</v>
      </c>
      <c r="G39">
        <v>5</v>
      </c>
      <c r="H39">
        <v>231</v>
      </c>
      <c r="I39">
        <v>3</v>
      </c>
      <c r="J39">
        <v>7</v>
      </c>
      <c r="K39" s="3">
        <v>416.975243210793</v>
      </c>
      <c r="L39" s="3">
        <v>297.83945943627998</v>
      </c>
      <c r="M39" s="7">
        <f>Sales_Table[[#This Row],[Order qty]]*Sales_Table[[#This Row],[unit price]]</f>
        <v>2918.826702475551</v>
      </c>
      <c r="N39" s="8">
        <f>Sales_Table[[#This Row],[Revenue]]-Sales_Table[[#This Row],[unit cost]]</f>
        <v>2620.9872430392711</v>
      </c>
    </row>
    <row r="40" spans="1:14" ht="14.25" customHeight="1">
      <c r="A40" t="s">
        <v>53</v>
      </c>
      <c r="B40" s="4">
        <v>43903</v>
      </c>
      <c r="C40" s="6" t="str">
        <f t="shared" si="0"/>
        <v>Apr</v>
      </c>
      <c r="D40" s="6" t="str">
        <f t="shared" si="1"/>
        <v>2</v>
      </c>
      <c r="E40" t="s">
        <v>20</v>
      </c>
      <c r="F40" s="3" t="s">
        <v>12</v>
      </c>
      <c r="G40">
        <v>10</v>
      </c>
      <c r="H40">
        <v>165</v>
      </c>
      <c r="I40">
        <v>44</v>
      </c>
      <c r="J40">
        <v>10</v>
      </c>
      <c r="K40" s="3">
        <v>262.32566839456598</v>
      </c>
      <c r="L40" s="3">
        <v>187.37547742468999</v>
      </c>
      <c r="M40" s="7">
        <f>Sales_Table[[#This Row],[Order qty]]*Sales_Table[[#This Row],[unit price]]</f>
        <v>2623.2566839456599</v>
      </c>
      <c r="N40" s="8">
        <f>Sales_Table[[#This Row],[Revenue]]-Sales_Table[[#This Row],[unit cost]]</f>
        <v>2435.88120652097</v>
      </c>
    </row>
    <row r="41" spans="1:14" ht="14.25" customHeight="1">
      <c r="A41" t="s">
        <v>54</v>
      </c>
      <c r="B41" s="4">
        <v>43936</v>
      </c>
      <c r="C41" s="6" t="str">
        <f t="shared" si="0"/>
        <v>Feb</v>
      </c>
      <c r="D41" s="6" t="str">
        <f t="shared" si="1"/>
        <v>4</v>
      </c>
      <c r="E41" t="s">
        <v>16</v>
      </c>
      <c r="F41" s="3" t="s">
        <v>12</v>
      </c>
      <c r="G41">
        <v>11</v>
      </c>
      <c r="H41">
        <v>261</v>
      </c>
      <c r="I41">
        <v>6</v>
      </c>
      <c r="J41">
        <v>2</v>
      </c>
      <c r="K41" s="3">
        <v>614.08146071433998</v>
      </c>
      <c r="L41" s="3">
        <v>438.62961479595702</v>
      </c>
      <c r="M41" s="7">
        <f>Sales_Table[[#This Row],[Order qty]]*Sales_Table[[#This Row],[unit price]]</f>
        <v>1228.16292142868</v>
      </c>
      <c r="N41" s="8">
        <f>Sales_Table[[#This Row],[Revenue]]-Sales_Table[[#This Row],[unit cost]]</f>
        <v>789.533306632723</v>
      </c>
    </row>
    <row r="42" spans="1:14" ht="14.25" customHeight="1">
      <c r="A42" t="s">
        <v>55</v>
      </c>
      <c r="B42" s="4">
        <v>43873</v>
      </c>
      <c r="C42" s="6" t="str">
        <f t="shared" si="0"/>
        <v>Apr</v>
      </c>
      <c r="D42" s="6" t="str">
        <f t="shared" si="1"/>
        <v>4</v>
      </c>
      <c r="E42" t="s">
        <v>20</v>
      </c>
      <c r="F42" s="3" t="s">
        <v>12</v>
      </c>
      <c r="G42">
        <v>3</v>
      </c>
      <c r="H42">
        <v>167</v>
      </c>
      <c r="I42">
        <v>35</v>
      </c>
      <c r="J42">
        <v>4</v>
      </c>
      <c r="K42" s="3">
        <v>239.83038014173499</v>
      </c>
      <c r="L42" s="3">
        <v>171.30741438695401</v>
      </c>
      <c r="M42" s="7">
        <f>Sales_Table[[#This Row],[Order qty]]*Sales_Table[[#This Row],[unit price]]</f>
        <v>959.32152056693997</v>
      </c>
      <c r="N42" s="8">
        <f>Sales_Table[[#This Row],[Revenue]]-Sales_Table[[#This Row],[unit cost]]</f>
        <v>788.0141061799859</v>
      </c>
    </row>
    <row r="43" spans="1:14" ht="14.25" customHeight="1">
      <c r="A43" t="s">
        <v>56</v>
      </c>
      <c r="B43" s="4">
        <v>43948</v>
      </c>
      <c r="C43" s="6" t="str">
        <f t="shared" si="0"/>
        <v>Apr</v>
      </c>
      <c r="D43" s="6" t="str">
        <f t="shared" si="1"/>
        <v>1</v>
      </c>
      <c r="E43" t="s">
        <v>16</v>
      </c>
      <c r="F43" s="3" t="s">
        <v>12</v>
      </c>
      <c r="G43">
        <v>9</v>
      </c>
      <c r="H43">
        <v>216</v>
      </c>
      <c r="I43">
        <v>14</v>
      </c>
      <c r="J43">
        <v>3</v>
      </c>
      <c r="K43" s="3">
        <v>290.222232699394</v>
      </c>
      <c r="L43" s="3">
        <v>207.30159478528199</v>
      </c>
      <c r="M43" s="7">
        <f>Sales_Table[[#This Row],[Order qty]]*Sales_Table[[#This Row],[unit price]]</f>
        <v>870.666698098182</v>
      </c>
      <c r="N43" s="8">
        <f>Sales_Table[[#This Row],[Revenue]]-Sales_Table[[#This Row],[unit cost]]</f>
        <v>663.36510331290003</v>
      </c>
    </row>
    <row r="44" spans="1:14" ht="14.25" customHeight="1">
      <c r="A44" t="s">
        <v>57</v>
      </c>
      <c r="B44" s="4">
        <v>43939</v>
      </c>
      <c r="C44" s="6" t="str">
        <f t="shared" si="0"/>
        <v>Jan</v>
      </c>
      <c r="D44" s="6" t="str">
        <f t="shared" si="1"/>
        <v>1</v>
      </c>
      <c r="E44" t="s">
        <v>16</v>
      </c>
      <c r="F44" s="3" t="s">
        <v>12</v>
      </c>
      <c r="G44">
        <v>24</v>
      </c>
      <c r="H44">
        <v>99</v>
      </c>
      <c r="I44">
        <v>25</v>
      </c>
      <c r="J44">
        <v>3</v>
      </c>
      <c r="K44" s="3">
        <v>444.06834250688598</v>
      </c>
      <c r="L44" s="3">
        <v>317.19167321920401</v>
      </c>
      <c r="M44" s="7">
        <f>Sales_Table[[#This Row],[Order qty]]*Sales_Table[[#This Row],[unit price]]</f>
        <v>1332.2050275206579</v>
      </c>
      <c r="N44" s="8">
        <f>Sales_Table[[#This Row],[Revenue]]-Sales_Table[[#This Row],[unit cost]]</f>
        <v>1015.013354301454</v>
      </c>
    </row>
    <row r="45" spans="1:14" ht="14.25" customHeight="1">
      <c r="A45" t="s">
        <v>58</v>
      </c>
      <c r="B45" s="4">
        <v>43843</v>
      </c>
      <c r="C45" s="6" t="str">
        <f t="shared" si="0"/>
        <v>Jan</v>
      </c>
      <c r="D45" s="6" t="str">
        <f t="shared" si="1"/>
        <v>4</v>
      </c>
      <c r="E45" t="s">
        <v>14</v>
      </c>
      <c r="F45" s="3" t="s">
        <v>12</v>
      </c>
      <c r="G45">
        <v>25</v>
      </c>
      <c r="H45">
        <v>151</v>
      </c>
      <c r="I45">
        <v>25</v>
      </c>
      <c r="J45">
        <v>4</v>
      </c>
      <c r="K45" s="3">
        <v>288.65251064300497</v>
      </c>
      <c r="L45" s="3">
        <v>206.180364745004</v>
      </c>
      <c r="M45" s="7">
        <f>Sales_Table[[#This Row],[Order qty]]*Sales_Table[[#This Row],[unit price]]</f>
        <v>1154.6100425720199</v>
      </c>
      <c r="N45" s="8">
        <f>Sales_Table[[#This Row],[Revenue]]-Sales_Table[[#This Row],[unit cost]]</f>
        <v>948.42967782701589</v>
      </c>
    </row>
    <row r="46" spans="1:14" ht="14.25" customHeight="1">
      <c r="A46" t="s">
        <v>59</v>
      </c>
      <c r="B46" s="4">
        <v>43844</v>
      </c>
      <c r="C46" s="6" t="str">
        <f t="shared" si="0"/>
        <v>Apr</v>
      </c>
      <c r="D46" s="6" t="str">
        <f t="shared" si="1"/>
        <v>1</v>
      </c>
      <c r="E46" t="s">
        <v>11</v>
      </c>
      <c r="F46" s="3" t="s">
        <v>12</v>
      </c>
      <c r="G46">
        <v>11</v>
      </c>
      <c r="H46">
        <v>48</v>
      </c>
      <c r="I46">
        <v>9</v>
      </c>
      <c r="J46">
        <v>5</v>
      </c>
      <c r="K46" s="3">
        <v>180.97001355886499</v>
      </c>
      <c r="L46" s="3">
        <v>129.264295399189</v>
      </c>
      <c r="M46" s="7">
        <f>Sales_Table[[#This Row],[Order qty]]*Sales_Table[[#This Row],[unit price]]</f>
        <v>904.85006779432501</v>
      </c>
      <c r="N46" s="8">
        <f>Sales_Table[[#This Row],[Revenue]]-Sales_Table[[#This Row],[unit cost]]</f>
        <v>775.58577239513602</v>
      </c>
    </row>
    <row r="47" spans="1:14" ht="14.25" customHeight="1">
      <c r="A47" t="s">
        <v>60</v>
      </c>
      <c r="B47" s="4">
        <v>43939</v>
      </c>
      <c r="C47" s="6" t="str">
        <f t="shared" si="0"/>
        <v>Jan</v>
      </c>
      <c r="D47" s="6" t="str">
        <f t="shared" si="1"/>
        <v>4</v>
      </c>
      <c r="E47" t="s">
        <v>16</v>
      </c>
      <c r="F47" s="3" t="s">
        <v>12</v>
      </c>
      <c r="G47">
        <v>3</v>
      </c>
      <c r="H47">
        <v>175</v>
      </c>
      <c r="I47">
        <v>7</v>
      </c>
      <c r="J47">
        <v>4</v>
      </c>
      <c r="K47" s="3">
        <v>190.49498283863099</v>
      </c>
      <c r="L47" s="3">
        <v>136.06784488473599</v>
      </c>
      <c r="M47" s="7">
        <f>Sales_Table[[#This Row],[Order qty]]*Sales_Table[[#This Row],[unit price]]</f>
        <v>761.97993135452396</v>
      </c>
      <c r="N47" s="8">
        <f>Sales_Table[[#This Row],[Revenue]]-Sales_Table[[#This Row],[unit cost]]</f>
        <v>625.91208646978794</v>
      </c>
    </row>
    <row r="48" spans="1:14" ht="14.25" customHeight="1">
      <c r="A48" t="s">
        <v>61</v>
      </c>
      <c r="B48" s="4">
        <v>43841</v>
      </c>
      <c r="C48" s="6" t="str">
        <f t="shared" si="0"/>
        <v>Apr</v>
      </c>
      <c r="D48" s="6" t="str">
        <f t="shared" si="1"/>
        <v>2</v>
      </c>
      <c r="E48" t="s">
        <v>11</v>
      </c>
      <c r="F48" s="3" t="s">
        <v>12</v>
      </c>
      <c r="G48">
        <v>25</v>
      </c>
      <c r="H48">
        <v>38</v>
      </c>
      <c r="I48">
        <v>32</v>
      </c>
      <c r="J48">
        <v>9</v>
      </c>
      <c r="K48" s="3">
        <v>194.42514091730101</v>
      </c>
      <c r="L48" s="3">
        <v>138.87510065521499</v>
      </c>
      <c r="M48" s="7">
        <f>Sales_Table[[#This Row],[Order qty]]*Sales_Table[[#This Row],[unit price]]</f>
        <v>1749.826268255709</v>
      </c>
      <c r="N48" s="8">
        <f>Sales_Table[[#This Row],[Revenue]]-Sales_Table[[#This Row],[unit cost]]</f>
        <v>1610.951167600494</v>
      </c>
    </row>
    <row r="49" spans="1:14" ht="14.25" customHeight="1">
      <c r="A49" t="s">
        <v>62</v>
      </c>
      <c r="B49" s="4">
        <v>43938</v>
      </c>
      <c r="C49" s="6" t="str">
        <f t="shared" si="0"/>
        <v>Feb</v>
      </c>
      <c r="D49" s="6" t="str">
        <f t="shared" si="1"/>
        <v>3</v>
      </c>
      <c r="E49" t="s">
        <v>11</v>
      </c>
      <c r="F49" s="3" t="s">
        <v>12</v>
      </c>
      <c r="G49">
        <v>25</v>
      </c>
      <c r="H49">
        <v>243</v>
      </c>
      <c r="I49">
        <v>17</v>
      </c>
      <c r="J49">
        <v>6</v>
      </c>
      <c r="K49" s="3">
        <v>304.30696892738302</v>
      </c>
      <c r="L49" s="3">
        <v>217.362120662417</v>
      </c>
      <c r="M49" s="7">
        <f>Sales_Table[[#This Row],[Order qty]]*Sales_Table[[#This Row],[unit price]]</f>
        <v>1825.8418135642983</v>
      </c>
      <c r="N49" s="8">
        <f>Sales_Table[[#This Row],[Revenue]]-Sales_Table[[#This Row],[unit cost]]</f>
        <v>1608.4796929018812</v>
      </c>
    </row>
    <row r="50" spans="1:14" ht="14.25" customHeight="1">
      <c r="A50" t="s">
        <v>63</v>
      </c>
      <c r="B50" s="4">
        <v>43889</v>
      </c>
      <c r="C50" s="6" t="str">
        <f t="shared" si="0"/>
        <v>Mar</v>
      </c>
      <c r="D50" s="6" t="str">
        <f t="shared" si="1"/>
        <v>3</v>
      </c>
      <c r="E50" t="s">
        <v>11</v>
      </c>
      <c r="F50" s="3" t="s">
        <v>12</v>
      </c>
      <c r="G50">
        <v>25</v>
      </c>
      <c r="H50">
        <v>132</v>
      </c>
      <c r="I50">
        <v>4</v>
      </c>
      <c r="J50">
        <v>5</v>
      </c>
      <c r="K50" s="3">
        <v>455.08207815885498</v>
      </c>
      <c r="L50" s="3">
        <v>325.058627256325</v>
      </c>
      <c r="M50" s="7">
        <f>Sales_Table[[#This Row],[Order qty]]*Sales_Table[[#This Row],[unit price]]</f>
        <v>2275.4103907942749</v>
      </c>
      <c r="N50" s="8">
        <f>Sales_Table[[#This Row],[Revenue]]-Sales_Table[[#This Row],[unit cost]]</f>
        <v>1950.3517635379499</v>
      </c>
    </row>
    <row r="51" spans="1:14" ht="14.25" customHeight="1">
      <c r="A51" t="s">
        <v>64</v>
      </c>
      <c r="B51" s="4">
        <v>43915</v>
      </c>
      <c r="C51" s="6" t="str">
        <f t="shared" si="0"/>
        <v>Mar</v>
      </c>
      <c r="D51" s="6" t="str">
        <f t="shared" si="1"/>
        <v>2</v>
      </c>
      <c r="E51" t="s">
        <v>14</v>
      </c>
      <c r="F51" s="3" t="s">
        <v>12</v>
      </c>
      <c r="G51">
        <v>1</v>
      </c>
      <c r="H51">
        <v>32</v>
      </c>
      <c r="I51">
        <v>27</v>
      </c>
      <c r="J51">
        <v>3</v>
      </c>
      <c r="K51" s="3">
        <v>534.18247067928303</v>
      </c>
      <c r="L51" s="3">
        <v>381.55890762805899</v>
      </c>
      <c r="M51" s="7">
        <f>Sales_Table[[#This Row],[Order qty]]*Sales_Table[[#This Row],[unit price]]</f>
        <v>1602.547412037849</v>
      </c>
      <c r="N51" s="8">
        <f>Sales_Table[[#This Row],[Revenue]]-Sales_Table[[#This Row],[unit cost]]</f>
        <v>1220.98850440979</v>
      </c>
    </row>
    <row r="52" spans="1:14" ht="14.25" customHeight="1">
      <c r="A52" t="s">
        <v>65</v>
      </c>
      <c r="B52" s="4">
        <v>43921</v>
      </c>
      <c r="C52" s="6" t="str">
        <f t="shared" si="0"/>
        <v>Feb</v>
      </c>
      <c r="D52" s="6" t="str">
        <f t="shared" si="1"/>
        <v>4</v>
      </c>
      <c r="E52" t="s">
        <v>14</v>
      </c>
      <c r="F52" s="3" t="s">
        <v>12</v>
      </c>
      <c r="G52">
        <v>25</v>
      </c>
      <c r="H52">
        <v>235</v>
      </c>
      <c r="I52">
        <v>19</v>
      </c>
      <c r="J52">
        <v>9</v>
      </c>
      <c r="K52" s="3">
        <v>299.54163247346901</v>
      </c>
      <c r="L52" s="3">
        <v>213.958308909621</v>
      </c>
      <c r="M52" s="7">
        <f>Sales_Table[[#This Row],[Order qty]]*Sales_Table[[#This Row],[unit price]]</f>
        <v>2695.8746922612208</v>
      </c>
      <c r="N52" s="8">
        <f>Sales_Table[[#This Row],[Revenue]]-Sales_Table[[#This Row],[unit cost]]</f>
        <v>2481.9163833516</v>
      </c>
    </row>
    <row r="53" spans="1:14" ht="14.25" customHeight="1">
      <c r="A53" t="s">
        <v>66</v>
      </c>
      <c r="B53" s="4">
        <v>43867</v>
      </c>
      <c r="C53" s="6" t="str">
        <f t="shared" si="0"/>
        <v>Apr</v>
      </c>
      <c r="D53" s="6" t="str">
        <f t="shared" si="1"/>
        <v>1</v>
      </c>
      <c r="E53" t="s">
        <v>11</v>
      </c>
      <c r="F53" s="3" t="s">
        <v>12</v>
      </c>
      <c r="G53">
        <v>5</v>
      </c>
      <c r="H53">
        <v>81</v>
      </c>
      <c r="I53">
        <v>20</v>
      </c>
      <c r="J53">
        <v>8</v>
      </c>
      <c r="K53" s="3">
        <v>212.67062902450601</v>
      </c>
      <c r="L53" s="3">
        <v>151.90759216036099</v>
      </c>
      <c r="M53" s="7">
        <f>Sales_Table[[#This Row],[Order qty]]*Sales_Table[[#This Row],[unit price]]</f>
        <v>1701.3650321960481</v>
      </c>
      <c r="N53" s="8">
        <f>Sales_Table[[#This Row],[Revenue]]-Sales_Table[[#This Row],[unit cost]]</f>
        <v>1549.4574400356871</v>
      </c>
    </row>
    <row r="54" spans="1:14" ht="14.25" customHeight="1">
      <c r="A54" t="s">
        <v>67</v>
      </c>
      <c r="B54" s="4">
        <v>43938</v>
      </c>
      <c r="C54" s="6" t="str">
        <f t="shared" si="0"/>
        <v>Jan</v>
      </c>
      <c r="D54" s="6" t="str">
        <f t="shared" si="1"/>
        <v>2</v>
      </c>
      <c r="E54" t="s">
        <v>11</v>
      </c>
      <c r="F54" s="3" t="s">
        <v>12</v>
      </c>
      <c r="G54">
        <v>4</v>
      </c>
      <c r="H54">
        <v>163</v>
      </c>
      <c r="I54">
        <v>27</v>
      </c>
      <c r="J54">
        <v>4</v>
      </c>
      <c r="K54" s="3">
        <v>184.101693570614</v>
      </c>
      <c r="L54" s="3">
        <v>131.501209693296</v>
      </c>
      <c r="M54" s="7">
        <f>Sales_Table[[#This Row],[Order qty]]*Sales_Table[[#This Row],[unit price]]</f>
        <v>736.40677428245601</v>
      </c>
      <c r="N54" s="8">
        <f>Sales_Table[[#This Row],[Revenue]]-Sales_Table[[#This Row],[unit cost]]</f>
        <v>604.90556458916001</v>
      </c>
    </row>
    <row r="55" spans="1:14" ht="14.25" customHeight="1">
      <c r="A55" t="s">
        <v>68</v>
      </c>
      <c r="B55" s="4">
        <v>43831</v>
      </c>
      <c r="C55" s="6" t="str">
        <f t="shared" si="0"/>
        <v>Feb</v>
      </c>
      <c r="D55" s="6" t="str">
        <f t="shared" si="1"/>
        <v>4</v>
      </c>
      <c r="E55" t="s">
        <v>16</v>
      </c>
      <c r="F55" s="3" t="s">
        <v>12</v>
      </c>
      <c r="G55">
        <v>4</v>
      </c>
      <c r="H55">
        <v>302</v>
      </c>
      <c r="I55">
        <v>17</v>
      </c>
      <c r="J55">
        <v>1</v>
      </c>
      <c r="K55" s="3">
        <v>605.04183733463299</v>
      </c>
      <c r="L55" s="3">
        <v>432.17274095330902</v>
      </c>
      <c r="M55" s="7">
        <f>Sales_Table[[#This Row],[Order qty]]*Sales_Table[[#This Row],[unit price]]</f>
        <v>605.04183733463299</v>
      </c>
      <c r="N55" s="8">
        <f>Sales_Table[[#This Row],[Revenue]]-Sales_Table[[#This Row],[unit cost]]</f>
        <v>172.86909638132397</v>
      </c>
    </row>
    <row r="56" spans="1:14" ht="14.25" customHeight="1">
      <c r="A56" t="s">
        <v>69</v>
      </c>
      <c r="B56" s="4">
        <v>43866</v>
      </c>
      <c r="C56" s="6" t="str">
        <f t="shared" si="0"/>
        <v>Apr</v>
      </c>
      <c r="D56" s="6" t="str">
        <f t="shared" si="1"/>
        <v>4</v>
      </c>
      <c r="E56" t="s">
        <v>16</v>
      </c>
      <c r="F56" s="3" t="s">
        <v>12</v>
      </c>
      <c r="G56">
        <v>19</v>
      </c>
      <c r="H56">
        <v>265</v>
      </c>
      <c r="I56">
        <v>22</v>
      </c>
      <c r="J56">
        <v>1</v>
      </c>
      <c r="K56" s="3">
        <v>434.45889383554498</v>
      </c>
      <c r="L56" s="3">
        <v>310.32778131110302</v>
      </c>
      <c r="M56" s="7">
        <f>Sales_Table[[#This Row],[Order qty]]*Sales_Table[[#This Row],[unit price]]</f>
        <v>434.45889383554498</v>
      </c>
      <c r="N56" s="8">
        <f>Sales_Table[[#This Row],[Revenue]]-Sales_Table[[#This Row],[unit cost]]</f>
        <v>124.13111252444196</v>
      </c>
    </row>
    <row r="57" spans="1:14" ht="14.25" customHeight="1">
      <c r="A57" t="s">
        <v>70</v>
      </c>
      <c r="B57" s="4">
        <v>43929</v>
      </c>
      <c r="C57" s="6" t="str">
        <f t="shared" si="0"/>
        <v>Apr</v>
      </c>
      <c r="D57" s="6" t="str">
        <f t="shared" si="1"/>
        <v>2</v>
      </c>
      <c r="E57" t="s">
        <v>20</v>
      </c>
      <c r="F57" s="3" t="s">
        <v>12</v>
      </c>
      <c r="G57">
        <v>19</v>
      </c>
      <c r="H57">
        <v>133</v>
      </c>
      <c r="I57">
        <v>7</v>
      </c>
      <c r="J57">
        <v>6</v>
      </c>
      <c r="K57" s="3">
        <v>393.68276095390303</v>
      </c>
      <c r="L57" s="3">
        <v>281.20197210993098</v>
      </c>
      <c r="M57" s="7">
        <f>Sales_Table[[#This Row],[Order qty]]*Sales_Table[[#This Row],[unit price]]</f>
        <v>2362.0965657234183</v>
      </c>
      <c r="N57" s="8">
        <f>Sales_Table[[#This Row],[Revenue]]-Sales_Table[[#This Row],[unit cost]]</f>
        <v>2080.8945936134874</v>
      </c>
    </row>
    <row r="58" spans="1:14" ht="14.25" customHeight="1">
      <c r="A58" t="s">
        <v>71</v>
      </c>
      <c r="B58" s="4">
        <v>43947</v>
      </c>
      <c r="C58" s="6" t="str">
        <f t="shared" si="0"/>
        <v>Feb</v>
      </c>
      <c r="D58" s="6" t="str">
        <f t="shared" si="1"/>
        <v>3</v>
      </c>
      <c r="E58" t="s">
        <v>11</v>
      </c>
      <c r="F58" s="3" t="s">
        <v>12</v>
      </c>
      <c r="G58">
        <v>6</v>
      </c>
      <c r="H58">
        <v>37</v>
      </c>
      <c r="I58">
        <v>42</v>
      </c>
      <c r="J58">
        <v>10</v>
      </c>
      <c r="K58" s="3">
        <v>514.023549735546</v>
      </c>
      <c r="L58" s="3">
        <v>367.159678382533</v>
      </c>
      <c r="M58" s="7">
        <f>Sales_Table[[#This Row],[Order qty]]*Sales_Table[[#This Row],[unit price]]</f>
        <v>5140.2354973554602</v>
      </c>
      <c r="N58" s="8">
        <f>Sales_Table[[#This Row],[Revenue]]-Sales_Table[[#This Row],[unit cost]]</f>
        <v>4773.0758189729277</v>
      </c>
    </row>
    <row r="59" spans="1:14" ht="14.25" customHeight="1">
      <c r="A59" t="s">
        <v>72</v>
      </c>
      <c r="B59" s="4">
        <v>43870</v>
      </c>
      <c r="C59" s="6" t="str">
        <f t="shared" si="0"/>
        <v>Mar</v>
      </c>
      <c r="D59" s="6" t="str">
        <f t="shared" si="1"/>
        <v>3</v>
      </c>
      <c r="E59" t="s">
        <v>11</v>
      </c>
      <c r="F59" s="3" t="s">
        <v>12</v>
      </c>
      <c r="G59">
        <v>4</v>
      </c>
      <c r="H59">
        <v>310</v>
      </c>
      <c r="I59">
        <v>7</v>
      </c>
      <c r="J59">
        <v>9</v>
      </c>
      <c r="K59" s="3">
        <v>628.65151298046101</v>
      </c>
      <c r="L59" s="3">
        <v>449.03679498604401</v>
      </c>
      <c r="M59" s="7">
        <f>Sales_Table[[#This Row],[Order qty]]*Sales_Table[[#This Row],[unit price]]</f>
        <v>5657.8636168241492</v>
      </c>
      <c r="N59" s="8">
        <f>Sales_Table[[#This Row],[Revenue]]-Sales_Table[[#This Row],[unit cost]]</f>
        <v>5208.8268218381054</v>
      </c>
    </row>
    <row r="60" spans="1:14" ht="14.25" customHeight="1">
      <c r="A60" t="s">
        <v>73</v>
      </c>
      <c r="B60" s="4">
        <v>43896</v>
      </c>
      <c r="C60" s="6" t="str">
        <f t="shared" si="0"/>
        <v>Mar</v>
      </c>
      <c r="D60" s="6" t="str">
        <f t="shared" si="1"/>
        <v>4</v>
      </c>
      <c r="E60" t="s">
        <v>20</v>
      </c>
      <c r="F60" s="3" t="s">
        <v>12</v>
      </c>
      <c r="G60">
        <v>8</v>
      </c>
      <c r="H60">
        <v>341</v>
      </c>
      <c r="I60">
        <v>1</v>
      </c>
      <c r="J60">
        <v>3</v>
      </c>
      <c r="K60" s="3">
        <v>454.75413447618502</v>
      </c>
      <c r="L60" s="3">
        <v>324.82438176870301</v>
      </c>
      <c r="M60" s="7">
        <f>Sales_Table[[#This Row],[Order qty]]*Sales_Table[[#This Row],[unit price]]</f>
        <v>1364.262403428555</v>
      </c>
      <c r="N60" s="8">
        <f>Sales_Table[[#This Row],[Revenue]]-Sales_Table[[#This Row],[unit cost]]</f>
        <v>1039.438021659852</v>
      </c>
    </row>
    <row r="61" spans="1:14" ht="14.25" customHeight="1">
      <c r="A61" t="s">
        <v>74</v>
      </c>
      <c r="B61" s="4">
        <v>43894</v>
      </c>
      <c r="C61" s="6" t="str">
        <f t="shared" si="0"/>
        <v>Apr</v>
      </c>
      <c r="D61" s="6" t="str">
        <f t="shared" si="1"/>
        <v>3</v>
      </c>
      <c r="E61" t="s">
        <v>11</v>
      </c>
      <c r="F61" s="3" t="s">
        <v>12</v>
      </c>
      <c r="G61">
        <v>10</v>
      </c>
      <c r="H61">
        <v>62</v>
      </c>
      <c r="I61">
        <v>42</v>
      </c>
      <c r="J61">
        <v>6</v>
      </c>
      <c r="K61" s="3">
        <v>184.674236297607</v>
      </c>
      <c r="L61" s="3">
        <v>131.91016878400501</v>
      </c>
      <c r="M61" s="7">
        <f>Sales_Table[[#This Row],[Order qty]]*Sales_Table[[#This Row],[unit price]]</f>
        <v>1108.045417785642</v>
      </c>
      <c r="N61" s="8">
        <f>Sales_Table[[#This Row],[Revenue]]-Sales_Table[[#This Row],[unit cost]]</f>
        <v>976.13524900163702</v>
      </c>
    </row>
    <row r="62" spans="1:14" ht="14.25" customHeight="1">
      <c r="A62" t="s">
        <v>75</v>
      </c>
      <c r="B62" s="4">
        <v>43926</v>
      </c>
      <c r="C62" s="6" t="str">
        <f t="shared" si="0"/>
        <v>Mar</v>
      </c>
      <c r="D62" s="6" t="str">
        <f t="shared" si="1"/>
        <v>5</v>
      </c>
      <c r="E62" t="s">
        <v>20</v>
      </c>
      <c r="F62" s="3" t="s">
        <v>12</v>
      </c>
      <c r="G62">
        <v>9</v>
      </c>
      <c r="H62">
        <v>244</v>
      </c>
      <c r="I62">
        <v>25</v>
      </c>
      <c r="J62">
        <v>9</v>
      </c>
      <c r="K62" s="3">
        <v>207.66753190755799</v>
      </c>
      <c r="L62" s="3">
        <v>148.333951362542</v>
      </c>
      <c r="M62" s="7">
        <f>Sales_Table[[#This Row],[Order qty]]*Sales_Table[[#This Row],[unit price]]</f>
        <v>1869.0077871680219</v>
      </c>
      <c r="N62" s="8">
        <f>Sales_Table[[#This Row],[Revenue]]-Sales_Table[[#This Row],[unit cost]]</f>
        <v>1720.6738358054799</v>
      </c>
    </row>
    <row r="63" spans="1:14" ht="14.25" customHeight="1">
      <c r="A63" t="s">
        <v>76</v>
      </c>
      <c r="B63" s="4">
        <v>43895</v>
      </c>
      <c r="C63" s="6" t="str">
        <f t="shared" si="0"/>
        <v>May</v>
      </c>
      <c r="D63" s="6" t="str">
        <f t="shared" si="1"/>
        <v>1</v>
      </c>
      <c r="E63" t="s">
        <v>16</v>
      </c>
      <c r="F63" s="3" t="s">
        <v>12</v>
      </c>
      <c r="G63">
        <v>20</v>
      </c>
      <c r="H63">
        <v>170</v>
      </c>
      <c r="I63">
        <v>40</v>
      </c>
      <c r="J63">
        <v>2</v>
      </c>
      <c r="K63" s="3">
        <v>465.11434185504902</v>
      </c>
      <c r="L63" s="3">
        <v>332.22452989646399</v>
      </c>
      <c r="M63" s="7">
        <f>Sales_Table[[#This Row],[Order qty]]*Sales_Table[[#This Row],[unit price]]</f>
        <v>930.22868371009804</v>
      </c>
      <c r="N63" s="8">
        <f>Sales_Table[[#This Row],[Revenue]]-Sales_Table[[#This Row],[unit cost]]</f>
        <v>598.00415381363405</v>
      </c>
    </row>
    <row r="64" spans="1:14" ht="14.25" customHeight="1">
      <c r="A64" t="s">
        <v>77</v>
      </c>
      <c r="B64" s="4">
        <v>43973</v>
      </c>
      <c r="C64" s="6" t="str">
        <f t="shared" si="0"/>
        <v>Jan</v>
      </c>
      <c r="D64" s="6" t="str">
        <f t="shared" si="1"/>
        <v>1</v>
      </c>
      <c r="E64" t="s">
        <v>16</v>
      </c>
      <c r="F64" s="3" t="s">
        <v>12</v>
      </c>
      <c r="G64">
        <v>17</v>
      </c>
      <c r="H64">
        <v>147</v>
      </c>
      <c r="I64">
        <v>20</v>
      </c>
      <c r="J64">
        <v>9</v>
      </c>
      <c r="K64" s="3">
        <v>310.43132168054598</v>
      </c>
      <c r="L64" s="3">
        <v>221.736658343247</v>
      </c>
      <c r="M64" s="7">
        <f>Sales_Table[[#This Row],[Order qty]]*Sales_Table[[#This Row],[unit price]]</f>
        <v>2793.8818951249136</v>
      </c>
      <c r="N64" s="8">
        <f>Sales_Table[[#This Row],[Revenue]]-Sales_Table[[#This Row],[unit cost]]</f>
        <v>2572.1452367816664</v>
      </c>
    </row>
    <row r="65" spans="1:14" ht="14.25" customHeight="1">
      <c r="A65" t="s">
        <v>78</v>
      </c>
      <c r="B65" s="4">
        <v>43847</v>
      </c>
      <c r="C65" s="6" t="str">
        <f t="shared" si="0"/>
        <v>Jan</v>
      </c>
      <c r="D65" s="6" t="str">
        <f t="shared" si="1"/>
        <v>1</v>
      </c>
      <c r="E65" t="s">
        <v>20</v>
      </c>
      <c r="F65" s="3" t="s">
        <v>12</v>
      </c>
      <c r="G65">
        <v>3</v>
      </c>
      <c r="H65">
        <v>8</v>
      </c>
      <c r="I65">
        <v>23</v>
      </c>
      <c r="J65">
        <v>10</v>
      </c>
      <c r="K65" s="3">
        <v>643.69565320014999</v>
      </c>
      <c r="L65" s="3">
        <v>459.78260942867797</v>
      </c>
      <c r="M65" s="7">
        <f>Sales_Table[[#This Row],[Order qty]]*Sales_Table[[#This Row],[unit price]]</f>
        <v>6436.9565320014999</v>
      </c>
      <c r="N65" s="8">
        <f>Sales_Table[[#This Row],[Revenue]]-Sales_Table[[#This Row],[unit cost]]</f>
        <v>5977.1739225728215</v>
      </c>
    </row>
    <row r="66" spans="1:14" ht="14.25" customHeight="1">
      <c r="A66" t="s">
        <v>79</v>
      </c>
      <c r="B66" s="4">
        <v>43857</v>
      </c>
      <c r="C66" s="6" t="str">
        <f t="shared" ref="C66:C129" si="2">TEXT(B67,"mmm")</f>
        <v>Jan</v>
      </c>
      <c r="D66" s="6" t="str">
        <f t="shared" ref="D66:D129" si="3">TEXT(B68, "m")</f>
        <v>5</v>
      </c>
      <c r="E66" t="s">
        <v>16</v>
      </c>
      <c r="F66" s="3" t="s">
        <v>12</v>
      </c>
      <c r="G66">
        <v>6</v>
      </c>
      <c r="H66">
        <v>199</v>
      </c>
      <c r="I66">
        <v>30</v>
      </c>
      <c r="J66">
        <v>9</v>
      </c>
      <c r="K66" s="3">
        <v>380.69434565305698</v>
      </c>
      <c r="L66" s="3">
        <v>271.92453260932598</v>
      </c>
      <c r="M66" s="7">
        <f>Sales_Table[[#This Row],[Order qty]]*Sales_Table[[#This Row],[unit price]]</f>
        <v>3426.249110877513</v>
      </c>
      <c r="N66" s="8">
        <f>Sales_Table[[#This Row],[Revenue]]-Sales_Table[[#This Row],[unit cost]]</f>
        <v>3154.324578268187</v>
      </c>
    </row>
    <row r="67" spans="1:14" ht="14.25" customHeight="1">
      <c r="A67" t="s">
        <v>80</v>
      </c>
      <c r="B67" s="4">
        <v>43853</v>
      </c>
      <c r="C67" s="6" t="str">
        <f t="shared" si="2"/>
        <v>May</v>
      </c>
      <c r="D67" s="6" t="str">
        <f t="shared" si="3"/>
        <v>1</v>
      </c>
      <c r="E67" t="s">
        <v>11</v>
      </c>
      <c r="F67" s="3" t="s">
        <v>12</v>
      </c>
      <c r="G67">
        <v>9</v>
      </c>
      <c r="H67">
        <v>282</v>
      </c>
      <c r="I67">
        <v>12</v>
      </c>
      <c r="J67">
        <v>6</v>
      </c>
      <c r="K67" s="3">
        <v>431.01070725917799</v>
      </c>
      <c r="L67" s="3">
        <v>307.86479089941298</v>
      </c>
      <c r="M67" s="7">
        <f>Sales_Table[[#This Row],[Order qty]]*Sales_Table[[#This Row],[unit price]]</f>
        <v>2586.0642435550681</v>
      </c>
      <c r="N67" s="8">
        <f>Sales_Table[[#This Row],[Revenue]]-Sales_Table[[#This Row],[unit cost]]</f>
        <v>2278.199452655655</v>
      </c>
    </row>
    <row r="68" spans="1:14" ht="14.25" customHeight="1">
      <c r="A68" t="s">
        <v>81</v>
      </c>
      <c r="B68" s="4">
        <v>43966</v>
      </c>
      <c r="C68" s="6" t="str">
        <f t="shared" si="2"/>
        <v>Jan</v>
      </c>
      <c r="D68" s="6" t="str">
        <f t="shared" si="3"/>
        <v>5</v>
      </c>
      <c r="E68" t="s">
        <v>14</v>
      </c>
      <c r="F68" s="3" t="s">
        <v>12</v>
      </c>
      <c r="G68">
        <v>18</v>
      </c>
      <c r="H68">
        <v>339</v>
      </c>
      <c r="I68">
        <v>13</v>
      </c>
      <c r="J68">
        <v>4</v>
      </c>
      <c r="K68" s="3">
        <v>586.06180554628395</v>
      </c>
      <c r="L68" s="3">
        <v>418.61557539020299</v>
      </c>
      <c r="M68" s="7">
        <f>Sales_Table[[#This Row],[Order qty]]*Sales_Table[[#This Row],[unit price]]</f>
        <v>2344.2472221851358</v>
      </c>
      <c r="N68" s="8">
        <f>Sales_Table[[#This Row],[Revenue]]-Sales_Table[[#This Row],[unit cost]]</f>
        <v>1925.6316467949327</v>
      </c>
    </row>
    <row r="69" spans="1:14" ht="14.25" customHeight="1">
      <c r="A69" t="s">
        <v>82</v>
      </c>
      <c r="B69" s="4">
        <v>43847</v>
      </c>
      <c r="C69" s="6" t="str">
        <f t="shared" si="2"/>
        <v>May</v>
      </c>
      <c r="D69" s="6" t="str">
        <f t="shared" si="3"/>
        <v>3</v>
      </c>
      <c r="E69" t="s">
        <v>11</v>
      </c>
      <c r="F69" s="3" t="s">
        <v>12</v>
      </c>
      <c r="G69">
        <v>21</v>
      </c>
      <c r="H69">
        <v>141</v>
      </c>
      <c r="I69">
        <v>42</v>
      </c>
      <c r="J69">
        <v>4</v>
      </c>
      <c r="K69" s="3">
        <v>424.09546136856102</v>
      </c>
      <c r="L69" s="3">
        <v>302.925329548972</v>
      </c>
      <c r="M69" s="7">
        <f>Sales_Table[[#This Row],[Order qty]]*Sales_Table[[#This Row],[unit price]]</f>
        <v>1696.3818454742441</v>
      </c>
      <c r="N69" s="8">
        <f>Sales_Table[[#This Row],[Revenue]]-Sales_Table[[#This Row],[unit cost]]</f>
        <v>1393.456515925272</v>
      </c>
    </row>
    <row r="70" spans="1:14" ht="14.25" customHeight="1">
      <c r="A70" t="s">
        <v>83</v>
      </c>
      <c r="B70" s="4">
        <v>43957</v>
      </c>
      <c r="C70" s="6" t="str">
        <f t="shared" si="2"/>
        <v>Mar</v>
      </c>
      <c r="D70" s="6" t="str">
        <f t="shared" si="3"/>
        <v>1</v>
      </c>
      <c r="E70" t="s">
        <v>14</v>
      </c>
      <c r="F70" s="3" t="s">
        <v>12</v>
      </c>
      <c r="G70">
        <v>15</v>
      </c>
      <c r="H70">
        <v>335</v>
      </c>
      <c r="I70">
        <v>36</v>
      </c>
      <c r="J70">
        <v>1</v>
      </c>
      <c r="K70" s="3">
        <v>344.87114185094799</v>
      </c>
      <c r="L70" s="3">
        <v>246.33652989353499</v>
      </c>
      <c r="M70" s="7">
        <f>Sales_Table[[#This Row],[Order qty]]*Sales_Table[[#This Row],[unit price]]</f>
        <v>344.87114185094799</v>
      </c>
      <c r="N70" s="8">
        <f>Sales_Table[[#This Row],[Revenue]]-Sales_Table[[#This Row],[unit cost]]</f>
        <v>98.534611957413006</v>
      </c>
    </row>
    <row r="71" spans="1:14" ht="14.25" customHeight="1">
      <c r="A71" t="s">
        <v>84</v>
      </c>
      <c r="B71" s="4">
        <v>43906</v>
      </c>
      <c r="C71" s="6" t="str">
        <f t="shared" si="2"/>
        <v>Jan</v>
      </c>
      <c r="D71" s="6" t="str">
        <f t="shared" si="3"/>
        <v>4</v>
      </c>
      <c r="E71" t="s">
        <v>11</v>
      </c>
      <c r="F71" s="3" t="s">
        <v>12</v>
      </c>
      <c r="G71">
        <v>21</v>
      </c>
      <c r="H71">
        <v>195</v>
      </c>
      <c r="I71">
        <v>1</v>
      </c>
      <c r="J71">
        <v>6</v>
      </c>
      <c r="K71" s="3">
        <v>242.601656556129</v>
      </c>
      <c r="L71" s="3">
        <v>173.28689754009201</v>
      </c>
      <c r="M71" s="7">
        <f>Sales_Table[[#This Row],[Order qty]]*Sales_Table[[#This Row],[unit price]]</f>
        <v>1455.609939336774</v>
      </c>
      <c r="N71" s="8">
        <f>Sales_Table[[#This Row],[Revenue]]-Sales_Table[[#This Row],[unit cost]]</f>
        <v>1282.323041796682</v>
      </c>
    </row>
    <row r="72" spans="1:14" ht="14.25" customHeight="1">
      <c r="A72" t="s">
        <v>85</v>
      </c>
      <c r="B72" s="4">
        <v>43856</v>
      </c>
      <c r="C72" s="6" t="str">
        <f t="shared" si="2"/>
        <v>Apr</v>
      </c>
      <c r="D72" s="6" t="str">
        <f t="shared" si="3"/>
        <v>3</v>
      </c>
      <c r="E72" t="s">
        <v>11</v>
      </c>
      <c r="F72" s="3" t="s">
        <v>12</v>
      </c>
      <c r="G72">
        <v>20</v>
      </c>
      <c r="H72">
        <v>92</v>
      </c>
      <c r="I72">
        <v>37</v>
      </c>
      <c r="J72">
        <v>5</v>
      </c>
      <c r="K72" s="3">
        <v>160.17494398355501</v>
      </c>
      <c r="L72" s="3">
        <v>114.410674273968</v>
      </c>
      <c r="M72" s="7">
        <f>Sales_Table[[#This Row],[Order qty]]*Sales_Table[[#This Row],[unit price]]</f>
        <v>800.87471991777511</v>
      </c>
      <c r="N72" s="8">
        <f>Sales_Table[[#This Row],[Revenue]]-Sales_Table[[#This Row],[unit cost]]</f>
        <v>686.46404564380714</v>
      </c>
    </row>
    <row r="73" spans="1:14" ht="14.25" customHeight="1">
      <c r="A73" t="s">
        <v>86</v>
      </c>
      <c r="B73" s="4">
        <v>43926</v>
      </c>
      <c r="C73" s="6" t="str">
        <f t="shared" si="2"/>
        <v>Mar</v>
      </c>
      <c r="D73" s="6" t="str">
        <f t="shared" si="3"/>
        <v>1</v>
      </c>
      <c r="E73" t="s">
        <v>14</v>
      </c>
      <c r="F73" s="3" t="s">
        <v>12</v>
      </c>
      <c r="G73">
        <v>11</v>
      </c>
      <c r="H73">
        <v>296</v>
      </c>
      <c r="I73">
        <v>16</v>
      </c>
      <c r="J73">
        <v>6</v>
      </c>
      <c r="K73" s="3">
        <v>291.34808707237198</v>
      </c>
      <c r="L73" s="3">
        <v>208.105776480266</v>
      </c>
      <c r="M73" s="7">
        <f>Sales_Table[[#This Row],[Order qty]]*Sales_Table[[#This Row],[unit price]]</f>
        <v>1748.0885224342319</v>
      </c>
      <c r="N73" s="8">
        <f>Sales_Table[[#This Row],[Revenue]]-Sales_Table[[#This Row],[unit cost]]</f>
        <v>1539.9827459539658</v>
      </c>
    </row>
    <row r="74" spans="1:14" ht="14.25" customHeight="1">
      <c r="A74" t="s">
        <v>87</v>
      </c>
      <c r="B74" s="4">
        <v>43905</v>
      </c>
      <c r="C74" s="6" t="str">
        <f t="shared" si="2"/>
        <v>Jan</v>
      </c>
      <c r="D74" s="6" t="str">
        <f t="shared" si="3"/>
        <v>5</v>
      </c>
      <c r="E74" t="s">
        <v>20</v>
      </c>
      <c r="F74" s="3" t="s">
        <v>12</v>
      </c>
      <c r="G74">
        <v>10</v>
      </c>
      <c r="H74">
        <v>252</v>
      </c>
      <c r="I74">
        <v>40</v>
      </c>
      <c r="J74">
        <v>3</v>
      </c>
      <c r="K74" s="3">
        <v>590.58714169263806</v>
      </c>
      <c r="L74" s="3">
        <v>421.84795835188498</v>
      </c>
      <c r="M74" s="7">
        <f>Sales_Table[[#This Row],[Order qty]]*Sales_Table[[#This Row],[unit price]]</f>
        <v>1771.7614250779143</v>
      </c>
      <c r="N74" s="8">
        <f>Sales_Table[[#This Row],[Revenue]]-Sales_Table[[#This Row],[unit cost]]</f>
        <v>1349.9134667260294</v>
      </c>
    </row>
    <row r="75" spans="1:14" ht="14.25" customHeight="1">
      <c r="A75" t="s">
        <v>88</v>
      </c>
      <c r="B75" s="4">
        <v>43844</v>
      </c>
      <c r="C75" s="6" t="str">
        <f t="shared" si="2"/>
        <v>May</v>
      </c>
      <c r="D75" s="6" t="str">
        <f t="shared" si="3"/>
        <v>1</v>
      </c>
      <c r="E75" t="s">
        <v>20</v>
      </c>
      <c r="F75" s="3" t="s">
        <v>12</v>
      </c>
      <c r="G75">
        <v>20</v>
      </c>
      <c r="H75">
        <v>124</v>
      </c>
      <c r="I75">
        <v>32</v>
      </c>
      <c r="J75">
        <v>6</v>
      </c>
      <c r="K75" s="3">
        <v>589.28202617168404</v>
      </c>
      <c r="L75" s="3">
        <v>420.91573297977402</v>
      </c>
      <c r="M75" s="7">
        <f>Sales_Table[[#This Row],[Order qty]]*Sales_Table[[#This Row],[unit price]]</f>
        <v>3535.6921570301042</v>
      </c>
      <c r="N75" s="8">
        <f>Sales_Table[[#This Row],[Revenue]]-Sales_Table[[#This Row],[unit cost]]</f>
        <v>3114.7764240503302</v>
      </c>
    </row>
    <row r="76" spans="1:14" ht="14.25" customHeight="1">
      <c r="A76" t="s">
        <v>89</v>
      </c>
      <c r="B76" s="4">
        <v>43970</v>
      </c>
      <c r="C76" s="6" t="str">
        <f t="shared" si="2"/>
        <v>Jan</v>
      </c>
      <c r="D76" s="6" t="str">
        <f t="shared" si="3"/>
        <v>4</v>
      </c>
      <c r="E76" t="s">
        <v>11</v>
      </c>
      <c r="F76" s="3" t="s">
        <v>12</v>
      </c>
      <c r="G76">
        <v>3</v>
      </c>
      <c r="H76">
        <v>251</v>
      </c>
      <c r="I76">
        <v>14</v>
      </c>
      <c r="J76">
        <v>6</v>
      </c>
      <c r="K76" s="3">
        <v>502.89872771501501</v>
      </c>
      <c r="L76" s="3">
        <v>359.21337693929701</v>
      </c>
      <c r="M76" s="7">
        <f>Sales_Table[[#This Row],[Order qty]]*Sales_Table[[#This Row],[unit price]]</f>
        <v>3017.3923662900902</v>
      </c>
      <c r="N76" s="8">
        <f>Sales_Table[[#This Row],[Revenue]]-Sales_Table[[#This Row],[unit cost]]</f>
        <v>2658.178989350793</v>
      </c>
    </row>
    <row r="77" spans="1:14" ht="14.25" customHeight="1">
      <c r="A77" t="s">
        <v>90</v>
      </c>
      <c r="B77" s="4">
        <v>43832</v>
      </c>
      <c r="C77" s="6" t="str">
        <f t="shared" si="2"/>
        <v>Apr</v>
      </c>
      <c r="D77" s="6" t="str">
        <f t="shared" si="3"/>
        <v>3</v>
      </c>
      <c r="E77" t="s">
        <v>16</v>
      </c>
      <c r="F77" s="3" t="s">
        <v>12</v>
      </c>
      <c r="G77">
        <v>1</v>
      </c>
      <c r="H77">
        <v>71</v>
      </c>
      <c r="I77">
        <v>25</v>
      </c>
      <c r="J77">
        <v>1</v>
      </c>
      <c r="K77" s="3">
        <v>250.13205814361601</v>
      </c>
      <c r="L77" s="3">
        <v>178.665755816868</v>
      </c>
      <c r="M77" s="7">
        <f>Sales_Table[[#This Row],[Order qty]]*Sales_Table[[#This Row],[unit price]]</f>
        <v>250.13205814361601</v>
      </c>
      <c r="N77" s="8">
        <f>Sales_Table[[#This Row],[Revenue]]-Sales_Table[[#This Row],[unit cost]]</f>
        <v>71.466302326748007</v>
      </c>
    </row>
    <row r="78" spans="1:14" ht="14.25" customHeight="1">
      <c r="A78" t="s">
        <v>91</v>
      </c>
      <c r="B78" s="4">
        <v>43940</v>
      </c>
      <c r="C78" s="6" t="str">
        <f t="shared" si="2"/>
        <v>Mar</v>
      </c>
      <c r="D78" s="6" t="str">
        <f t="shared" si="3"/>
        <v>3</v>
      </c>
      <c r="E78" t="s">
        <v>20</v>
      </c>
      <c r="F78" s="3" t="s">
        <v>12</v>
      </c>
      <c r="G78">
        <v>21</v>
      </c>
      <c r="H78">
        <v>259</v>
      </c>
      <c r="I78">
        <v>16</v>
      </c>
      <c r="J78">
        <v>7</v>
      </c>
      <c r="K78" s="3">
        <v>383.61926168203399</v>
      </c>
      <c r="L78" s="3">
        <v>274.01375834431002</v>
      </c>
      <c r="M78" s="7">
        <f>Sales_Table[[#This Row],[Order qty]]*Sales_Table[[#This Row],[unit price]]</f>
        <v>2685.334831774238</v>
      </c>
      <c r="N78" s="8">
        <f>Sales_Table[[#This Row],[Revenue]]-Sales_Table[[#This Row],[unit cost]]</f>
        <v>2411.3210734299278</v>
      </c>
    </row>
    <row r="79" spans="1:14" ht="14.25" customHeight="1">
      <c r="A79" t="s">
        <v>92</v>
      </c>
      <c r="B79" s="4">
        <v>43912</v>
      </c>
      <c r="C79" s="6" t="str">
        <f t="shared" si="2"/>
        <v>Mar</v>
      </c>
      <c r="D79" s="6" t="str">
        <f t="shared" si="3"/>
        <v>1</v>
      </c>
      <c r="E79" t="s">
        <v>20</v>
      </c>
      <c r="F79" s="3" t="s">
        <v>12</v>
      </c>
      <c r="G79">
        <v>23</v>
      </c>
      <c r="H79">
        <v>361</v>
      </c>
      <c r="I79">
        <v>8</v>
      </c>
      <c r="J79">
        <v>7</v>
      </c>
      <c r="K79" s="3">
        <v>323.28356659412401</v>
      </c>
      <c r="L79" s="3">
        <v>230.916833281517</v>
      </c>
      <c r="M79" s="7">
        <f>Sales_Table[[#This Row],[Order qty]]*Sales_Table[[#This Row],[unit price]]</f>
        <v>2262.9849661588682</v>
      </c>
      <c r="N79" s="8">
        <f>Sales_Table[[#This Row],[Revenue]]-Sales_Table[[#This Row],[unit cost]]</f>
        <v>2032.0681328773512</v>
      </c>
    </row>
    <row r="80" spans="1:14" ht="14.25" customHeight="1">
      <c r="A80" t="s">
        <v>93</v>
      </c>
      <c r="B80" s="4">
        <v>43895</v>
      </c>
      <c r="C80" s="6" t="str">
        <f t="shared" si="2"/>
        <v>Jan</v>
      </c>
      <c r="D80" s="6" t="str">
        <f t="shared" si="3"/>
        <v>2</v>
      </c>
      <c r="E80" t="s">
        <v>14</v>
      </c>
      <c r="F80" s="3" t="s">
        <v>12</v>
      </c>
      <c r="G80">
        <v>19</v>
      </c>
      <c r="H80">
        <v>331</v>
      </c>
      <c r="I80">
        <v>9</v>
      </c>
      <c r="J80">
        <v>7</v>
      </c>
      <c r="K80" s="3">
        <v>579.85040527582203</v>
      </c>
      <c r="L80" s="3">
        <v>414.178860911301</v>
      </c>
      <c r="M80" s="7">
        <f>Sales_Table[[#This Row],[Order qty]]*Sales_Table[[#This Row],[unit price]]</f>
        <v>4058.9528369307541</v>
      </c>
      <c r="N80" s="8">
        <f>Sales_Table[[#This Row],[Revenue]]-Sales_Table[[#This Row],[unit cost]]</f>
        <v>3644.7739760194531</v>
      </c>
    </row>
    <row r="81" spans="1:14" ht="14.25" customHeight="1">
      <c r="A81" t="s">
        <v>94</v>
      </c>
      <c r="B81" s="4">
        <v>43861</v>
      </c>
      <c r="C81" s="6" t="str">
        <f t="shared" si="2"/>
        <v>Feb</v>
      </c>
      <c r="D81" s="6" t="str">
        <f t="shared" si="3"/>
        <v>1</v>
      </c>
      <c r="E81" t="s">
        <v>14</v>
      </c>
      <c r="F81" s="3" t="s">
        <v>12</v>
      </c>
      <c r="G81">
        <v>14</v>
      </c>
      <c r="H81">
        <v>121</v>
      </c>
      <c r="I81">
        <v>8</v>
      </c>
      <c r="J81">
        <v>6</v>
      </c>
      <c r="K81" s="3">
        <v>303.65812897682201</v>
      </c>
      <c r="L81" s="3">
        <v>216.898663554873</v>
      </c>
      <c r="M81" s="7">
        <f>Sales_Table[[#This Row],[Order qty]]*Sales_Table[[#This Row],[unit price]]</f>
        <v>1821.9487738609321</v>
      </c>
      <c r="N81" s="8">
        <f>Sales_Table[[#This Row],[Revenue]]-Sales_Table[[#This Row],[unit cost]]</f>
        <v>1605.0501103060592</v>
      </c>
    </row>
    <row r="82" spans="1:14" ht="14.25" customHeight="1">
      <c r="A82" t="s">
        <v>95</v>
      </c>
      <c r="B82" s="4">
        <v>43866</v>
      </c>
      <c r="C82" s="6" t="str">
        <f t="shared" si="2"/>
        <v>Jan</v>
      </c>
      <c r="D82" s="6" t="str">
        <f t="shared" si="3"/>
        <v>1</v>
      </c>
      <c r="E82" t="s">
        <v>16</v>
      </c>
      <c r="F82" s="3" t="s">
        <v>12</v>
      </c>
      <c r="G82">
        <v>22</v>
      </c>
      <c r="H82">
        <v>69</v>
      </c>
      <c r="I82">
        <v>35</v>
      </c>
      <c r="J82">
        <v>9</v>
      </c>
      <c r="K82" s="3">
        <v>497.14773863554001</v>
      </c>
      <c r="L82" s="3">
        <v>355.105527596814</v>
      </c>
      <c r="M82" s="7">
        <f>Sales_Table[[#This Row],[Order qty]]*Sales_Table[[#This Row],[unit price]]</f>
        <v>4474.3296477198601</v>
      </c>
      <c r="N82" s="8">
        <f>Sales_Table[[#This Row],[Revenue]]-Sales_Table[[#This Row],[unit cost]]</f>
        <v>4119.2241201230463</v>
      </c>
    </row>
    <row r="83" spans="1:14" ht="14.25" customHeight="1">
      <c r="A83" t="s">
        <v>96</v>
      </c>
      <c r="B83" s="4">
        <v>43833</v>
      </c>
      <c r="C83" s="6" t="str">
        <f t="shared" si="2"/>
        <v>Jan</v>
      </c>
      <c r="D83" s="6" t="str">
        <f t="shared" si="3"/>
        <v>3</v>
      </c>
      <c r="E83" t="s">
        <v>20</v>
      </c>
      <c r="F83" s="3" t="s">
        <v>12</v>
      </c>
      <c r="G83">
        <v>16</v>
      </c>
      <c r="H83">
        <v>41</v>
      </c>
      <c r="I83">
        <v>15</v>
      </c>
      <c r="J83">
        <v>10</v>
      </c>
      <c r="K83" s="3">
        <v>287.62806737422898</v>
      </c>
      <c r="L83" s="3">
        <v>205.44861955302099</v>
      </c>
      <c r="M83" s="7">
        <f>Sales_Table[[#This Row],[Order qty]]*Sales_Table[[#This Row],[unit price]]</f>
        <v>2876.2806737422898</v>
      </c>
      <c r="N83" s="8">
        <f>Sales_Table[[#This Row],[Revenue]]-Sales_Table[[#This Row],[unit cost]]</f>
        <v>2670.832054189269</v>
      </c>
    </row>
    <row r="84" spans="1:14" ht="14.25" customHeight="1">
      <c r="A84" t="s">
        <v>97</v>
      </c>
      <c r="B84" s="4">
        <v>43860</v>
      </c>
      <c r="C84" s="6" t="str">
        <f t="shared" si="2"/>
        <v>Mar</v>
      </c>
      <c r="D84" s="6" t="str">
        <f t="shared" si="3"/>
        <v>3</v>
      </c>
      <c r="E84" t="s">
        <v>14</v>
      </c>
      <c r="F84" s="3" t="s">
        <v>12</v>
      </c>
      <c r="G84">
        <v>9</v>
      </c>
      <c r="H84">
        <v>12</v>
      </c>
      <c r="I84">
        <v>43</v>
      </c>
      <c r="J84">
        <v>7</v>
      </c>
      <c r="K84" s="3">
        <v>398.27710801363003</v>
      </c>
      <c r="L84" s="3">
        <v>284.483648581164</v>
      </c>
      <c r="M84" s="7">
        <f>Sales_Table[[#This Row],[Order qty]]*Sales_Table[[#This Row],[unit price]]</f>
        <v>2787.9397560954103</v>
      </c>
      <c r="N84" s="8">
        <f>Sales_Table[[#This Row],[Revenue]]-Sales_Table[[#This Row],[unit cost]]</f>
        <v>2503.4561075142465</v>
      </c>
    </row>
    <row r="85" spans="1:14" ht="14.25" customHeight="1">
      <c r="A85" t="s">
        <v>98</v>
      </c>
      <c r="B85" s="4">
        <v>43912</v>
      </c>
      <c r="C85" s="6" t="str">
        <f t="shared" si="2"/>
        <v>Mar</v>
      </c>
      <c r="D85" s="6" t="str">
        <f t="shared" si="3"/>
        <v>2</v>
      </c>
      <c r="E85" t="s">
        <v>11</v>
      </c>
      <c r="F85" s="3" t="s">
        <v>12</v>
      </c>
      <c r="G85">
        <v>7</v>
      </c>
      <c r="H85">
        <v>232</v>
      </c>
      <c r="I85">
        <v>33</v>
      </c>
      <c r="J85">
        <v>5</v>
      </c>
      <c r="K85" s="3">
        <v>336.24740552902199</v>
      </c>
      <c r="L85" s="3">
        <v>240.17671823501601</v>
      </c>
      <c r="M85" s="7">
        <f>Sales_Table[[#This Row],[Order qty]]*Sales_Table[[#This Row],[unit price]]</f>
        <v>1681.2370276451099</v>
      </c>
      <c r="N85" s="8">
        <f>Sales_Table[[#This Row],[Revenue]]-Sales_Table[[#This Row],[unit cost]]</f>
        <v>1441.0603094100939</v>
      </c>
    </row>
    <row r="86" spans="1:14" ht="14.25" customHeight="1">
      <c r="A86" t="s">
        <v>99</v>
      </c>
      <c r="B86" s="4">
        <v>43917</v>
      </c>
      <c r="C86" s="6" t="str">
        <f t="shared" si="2"/>
        <v>Feb</v>
      </c>
      <c r="D86" s="6" t="str">
        <f t="shared" si="3"/>
        <v>2</v>
      </c>
      <c r="E86" t="s">
        <v>20</v>
      </c>
      <c r="F86" s="3" t="s">
        <v>12</v>
      </c>
      <c r="G86">
        <v>23</v>
      </c>
      <c r="H86">
        <v>164</v>
      </c>
      <c r="I86">
        <v>12</v>
      </c>
      <c r="J86">
        <v>2</v>
      </c>
      <c r="K86" s="3">
        <v>558.02175468206406</v>
      </c>
      <c r="L86" s="3">
        <v>398.58696763004599</v>
      </c>
      <c r="M86" s="7">
        <f>Sales_Table[[#This Row],[Order qty]]*Sales_Table[[#This Row],[unit price]]</f>
        <v>1116.0435093641281</v>
      </c>
      <c r="N86" s="8">
        <f>Sales_Table[[#This Row],[Revenue]]-Sales_Table[[#This Row],[unit cost]]</f>
        <v>717.45654173408207</v>
      </c>
    </row>
    <row r="87" spans="1:14" ht="14.25" customHeight="1">
      <c r="A87" t="s">
        <v>100</v>
      </c>
      <c r="B87" s="4">
        <v>43863</v>
      </c>
      <c r="C87" s="6" t="str">
        <f t="shared" si="2"/>
        <v>Feb</v>
      </c>
      <c r="D87" s="6" t="str">
        <f t="shared" si="3"/>
        <v>4</v>
      </c>
      <c r="E87" t="s">
        <v>20</v>
      </c>
      <c r="F87" s="3" t="s">
        <v>12</v>
      </c>
      <c r="G87">
        <v>26</v>
      </c>
      <c r="H87">
        <v>39</v>
      </c>
      <c r="I87">
        <v>41</v>
      </c>
      <c r="J87">
        <v>6</v>
      </c>
      <c r="K87" s="3">
        <v>255.330482125282</v>
      </c>
      <c r="L87" s="3">
        <v>182.378915803773</v>
      </c>
      <c r="M87" s="7">
        <f>Sales_Table[[#This Row],[Order qty]]*Sales_Table[[#This Row],[unit price]]</f>
        <v>1531.9828927516919</v>
      </c>
      <c r="N87" s="8">
        <f>Sales_Table[[#This Row],[Revenue]]-Sales_Table[[#This Row],[unit cost]]</f>
        <v>1349.6039769479189</v>
      </c>
    </row>
    <row r="88" spans="1:14" ht="14.25" customHeight="1">
      <c r="A88" t="s">
        <v>101</v>
      </c>
      <c r="B88" s="4">
        <v>43866</v>
      </c>
      <c r="C88" s="6" t="str">
        <f t="shared" si="2"/>
        <v>Apr</v>
      </c>
      <c r="D88" s="6" t="str">
        <f t="shared" si="3"/>
        <v>1</v>
      </c>
      <c r="E88" t="s">
        <v>20</v>
      </c>
      <c r="F88" s="3" t="s">
        <v>12</v>
      </c>
      <c r="G88">
        <v>1</v>
      </c>
      <c r="H88">
        <v>365</v>
      </c>
      <c r="I88">
        <v>17</v>
      </c>
      <c r="J88">
        <v>3</v>
      </c>
      <c r="K88" s="3">
        <v>169.446475088596</v>
      </c>
      <c r="L88" s="3">
        <v>121.03319649185499</v>
      </c>
      <c r="M88" s="7">
        <f>Sales_Table[[#This Row],[Order qty]]*Sales_Table[[#This Row],[unit price]]</f>
        <v>508.33942526578801</v>
      </c>
      <c r="N88" s="8">
        <f>Sales_Table[[#This Row],[Revenue]]-Sales_Table[[#This Row],[unit cost]]</f>
        <v>387.30622877393301</v>
      </c>
    </row>
    <row r="89" spans="1:14" ht="14.25" customHeight="1">
      <c r="A89" t="s">
        <v>102</v>
      </c>
      <c r="B89" s="4">
        <v>43946</v>
      </c>
      <c r="C89" s="6" t="str">
        <f t="shared" si="2"/>
        <v>Jan</v>
      </c>
      <c r="D89" s="6" t="str">
        <f t="shared" si="3"/>
        <v>3</v>
      </c>
      <c r="E89" t="s">
        <v>11</v>
      </c>
      <c r="F89" s="3" t="s">
        <v>12</v>
      </c>
      <c r="G89">
        <v>4</v>
      </c>
      <c r="H89">
        <v>61</v>
      </c>
      <c r="I89">
        <v>16</v>
      </c>
      <c r="J89">
        <v>2</v>
      </c>
      <c r="K89" s="3">
        <v>622.15947031974804</v>
      </c>
      <c r="L89" s="3">
        <v>444.39962165696301</v>
      </c>
      <c r="M89" s="7">
        <f>Sales_Table[[#This Row],[Order qty]]*Sales_Table[[#This Row],[unit price]]</f>
        <v>1244.3189406394961</v>
      </c>
      <c r="N89" s="8">
        <f>Sales_Table[[#This Row],[Revenue]]-Sales_Table[[#This Row],[unit cost]]</f>
        <v>799.91931898253301</v>
      </c>
    </row>
    <row r="90" spans="1:14" ht="14.25" customHeight="1">
      <c r="A90" t="s">
        <v>103</v>
      </c>
      <c r="B90" s="4">
        <v>43841</v>
      </c>
      <c r="C90" s="6" t="str">
        <f t="shared" si="2"/>
        <v>Mar</v>
      </c>
      <c r="D90" s="6" t="str">
        <f t="shared" si="3"/>
        <v>4</v>
      </c>
      <c r="E90" t="s">
        <v>11</v>
      </c>
      <c r="F90" s="3" t="s">
        <v>12</v>
      </c>
      <c r="G90">
        <v>20</v>
      </c>
      <c r="H90">
        <v>305</v>
      </c>
      <c r="I90">
        <v>33</v>
      </c>
      <c r="J90">
        <v>8</v>
      </c>
      <c r="K90" s="3">
        <v>526.27506226301205</v>
      </c>
      <c r="L90" s="3">
        <v>375.91075875929403</v>
      </c>
      <c r="M90" s="7">
        <f>Sales_Table[[#This Row],[Order qty]]*Sales_Table[[#This Row],[unit price]]</f>
        <v>4210.2004981040964</v>
      </c>
      <c r="N90" s="8">
        <f>Sales_Table[[#This Row],[Revenue]]-Sales_Table[[#This Row],[unit cost]]</f>
        <v>3834.2897393448025</v>
      </c>
    </row>
    <row r="91" spans="1:14" ht="14.25" customHeight="1">
      <c r="A91" t="s">
        <v>104</v>
      </c>
      <c r="B91" s="4">
        <v>43896</v>
      </c>
      <c r="C91" s="6" t="str">
        <f t="shared" si="2"/>
        <v>Apr</v>
      </c>
      <c r="D91" s="6" t="str">
        <f t="shared" si="3"/>
        <v>2</v>
      </c>
      <c r="E91" t="s">
        <v>11</v>
      </c>
      <c r="F91" s="3" t="s">
        <v>12</v>
      </c>
      <c r="G91">
        <v>21</v>
      </c>
      <c r="H91">
        <v>84</v>
      </c>
      <c r="I91">
        <v>27</v>
      </c>
      <c r="J91">
        <v>6</v>
      </c>
      <c r="K91" s="3">
        <v>502.852053523064</v>
      </c>
      <c r="L91" s="3">
        <v>359.18003823075998</v>
      </c>
      <c r="M91" s="7">
        <f>Sales_Table[[#This Row],[Order qty]]*Sales_Table[[#This Row],[unit price]]</f>
        <v>3017.1123211383838</v>
      </c>
      <c r="N91" s="8">
        <f>Sales_Table[[#This Row],[Revenue]]-Sales_Table[[#This Row],[unit cost]]</f>
        <v>2657.9322829076236</v>
      </c>
    </row>
    <row r="92" spans="1:14" ht="14.25" customHeight="1">
      <c r="A92" t="s">
        <v>105</v>
      </c>
      <c r="B92" s="4">
        <v>43935</v>
      </c>
      <c r="C92" s="6" t="str">
        <f t="shared" si="2"/>
        <v>Feb</v>
      </c>
      <c r="D92" s="6" t="str">
        <f t="shared" si="3"/>
        <v>1</v>
      </c>
      <c r="E92" t="s">
        <v>11</v>
      </c>
      <c r="F92" s="3" t="s">
        <v>12</v>
      </c>
      <c r="G92">
        <v>11</v>
      </c>
      <c r="H92">
        <v>21</v>
      </c>
      <c r="I92">
        <v>15</v>
      </c>
      <c r="J92">
        <v>9</v>
      </c>
      <c r="K92" s="3">
        <v>598.287278473377</v>
      </c>
      <c r="L92" s="3">
        <v>427.34805605241201</v>
      </c>
      <c r="M92" s="7">
        <f>Sales_Table[[#This Row],[Order qty]]*Sales_Table[[#This Row],[unit price]]</f>
        <v>5384.5855062603932</v>
      </c>
      <c r="N92" s="8">
        <f>Sales_Table[[#This Row],[Revenue]]-Sales_Table[[#This Row],[unit cost]]</f>
        <v>4957.2374502079811</v>
      </c>
    </row>
    <row r="93" spans="1:14" ht="14.25" customHeight="1">
      <c r="A93" t="s">
        <v>106</v>
      </c>
      <c r="B93" s="4">
        <v>43875</v>
      </c>
      <c r="C93" s="6" t="str">
        <f t="shared" si="2"/>
        <v>Jan</v>
      </c>
      <c r="D93" s="6" t="str">
        <f t="shared" si="3"/>
        <v>1</v>
      </c>
      <c r="E93" t="s">
        <v>16</v>
      </c>
      <c r="F93" s="3" t="s">
        <v>12</v>
      </c>
      <c r="G93">
        <v>24</v>
      </c>
      <c r="H93">
        <v>341</v>
      </c>
      <c r="I93">
        <v>19</v>
      </c>
      <c r="J93">
        <v>4</v>
      </c>
      <c r="K93" s="3">
        <v>455.67050743102999</v>
      </c>
      <c r="L93" s="3">
        <v>325.47893387930702</v>
      </c>
      <c r="M93" s="7">
        <f>Sales_Table[[#This Row],[Order qty]]*Sales_Table[[#This Row],[unit price]]</f>
        <v>1822.68202972412</v>
      </c>
      <c r="N93" s="8">
        <f>Sales_Table[[#This Row],[Revenue]]-Sales_Table[[#This Row],[unit cost]]</f>
        <v>1497.2030958448129</v>
      </c>
    </row>
    <row r="94" spans="1:14" ht="14.25" customHeight="1">
      <c r="A94" t="s">
        <v>107</v>
      </c>
      <c r="B94" s="4">
        <v>43838</v>
      </c>
      <c r="C94" s="6" t="str">
        <f t="shared" si="2"/>
        <v>Jan</v>
      </c>
      <c r="D94" s="6" t="str">
        <f t="shared" si="3"/>
        <v>4</v>
      </c>
      <c r="E94" t="s">
        <v>16</v>
      </c>
      <c r="F94" s="3" t="s">
        <v>12</v>
      </c>
      <c r="G94">
        <v>26</v>
      </c>
      <c r="H94">
        <v>342</v>
      </c>
      <c r="I94">
        <v>39</v>
      </c>
      <c r="J94">
        <v>6</v>
      </c>
      <c r="K94" s="3">
        <v>295.89160913229</v>
      </c>
      <c r="L94" s="3">
        <v>211.351149380207</v>
      </c>
      <c r="M94" s="7">
        <f>Sales_Table[[#This Row],[Order qty]]*Sales_Table[[#This Row],[unit price]]</f>
        <v>1775.34965479374</v>
      </c>
      <c r="N94" s="8">
        <f>Sales_Table[[#This Row],[Revenue]]-Sales_Table[[#This Row],[unit cost]]</f>
        <v>1563.9985054135329</v>
      </c>
    </row>
    <row r="95" spans="1:14" ht="14.25" customHeight="1">
      <c r="A95" t="s">
        <v>108</v>
      </c>
      <c r="B95" s="4">
        <v>43832</v>
      </c>
      <c r="C95" s="6" t="str">
        <f t="shared" si="2"/>
        <v>Apr</v>
      </c>
      <c r="D95" s="6" t="str">
        <f t="shared" si="3"/>
        <v>4</v>
      </c>
      <c r="E95" t="s">
        <v>14</v>
      </c>
      <c r="F95" s="3" t="s">
        <v>12</v>
      </c>
      <c r="G95">
        <v>25</v>
      </c>
      <c r="H95">
        <v>5</v>
      </c>
      <c r="I95">
        <v>26</v>
      </c>
      <c r="J95">
        <v>9</v>
      </c>
      <c r="K95" s="3">
        <v>502.80343830585502</v>
      </c>
      <c r="L95" s="3">
        <v>359.145313075611</v>
      </c>
      <c r="M95" s="7">
        <f>Sales_Table[[#This Row],[Order qty]]*Sales_Table[[#This Row],[unit price]]</f>
        <v>4525.230944752695</v>
      </c>
      <c r="N95" s="8">
        <f>Sales_Table[[#This Row],[Revenue]]-Sales_Table[[#This Row],[unit cost]]</f>
        <v>4166.0856316770842</v>
      </c>
    </row>
    <row r="96" spans="1:14" ht="14.25" customHeight="1">
      <c r="A96" t="s">
        <v>109</v>
      </c>
      <c r="B96" s="4">
        <v>43926</v>
      </c>
      <c r="C96" s="6" t="str">
        <f t="shared" si="2"/>
        <v>Apr</v>
      </c>
      <c r="D96" s="6" t="str">
        <f t="shared" si="3"/>
        <v>2</v>
      </c>
      <c r="E96" t="s">
        <v>16</v>
      </c>
      <c r="F96" s="3" t="s">
        <v>12</v>
      </c>
      <c r="G96">
        <v>21</v>
      </c>
      <c r="H96">
        <v>252</v>
      </c>
      <c r="I96">
        <v>24</v>
      </c>
      <c r="J96">
        <v>4</v>
      </c>
      <c r="K96" s="3">
        <v>292.28004795312899</v>
      </c>
      <c r="L96" s="3">
        <v>208.771462823663</v>
      </c>
      <c r="M96" s="7">
        <f>Sales_Table[[#This Row],[Order qty]]*Sales_Table[[#This Row],[unit price]]</f>
        <v>1169.1201918125159</v>
      </c>
      <c r="N96" s="8">
        <f>Sales_Table[[#This Row],[Revenue]]-Sales_Table[[#This Row],[unit cost]]</f>
        <v>960.34872898885294</v>
      </c>
    </row>
    <row r="97" spans="1:14" ht="14.25" customHeight="1">
      <c r="A97" t="s">
        <v>110</v>
      </c>
      <c r="B97" s="4">
        <v>43940</v>
      </c>
      <c r="C97" s="6" t="str">
        <f t="shared" si="2"/>
        <v>Feb</v>
      </c>
      <c r="D97" s="6" t="str">
        <f t="shared" si="3"/>
        <v>5</v>
      </c>
      <c r="E97" t="s">
        <v>11</v>
      </c>
      <c r="F97" s="3" t="s">
        <v>12</v>
      </c>
      <c r="G97">
        <v>14</v>
      </c>
      <c r="H97">
        <v>125</v>
      </c>
      <c r="I97">
        <v>33</v>
      </c>
      <c r="J97">
        <v>2</v>
      </c>
      <c r="K97" s="3">
        <v>413.40142750740102</v>
      </c>
      <c r="L97" s="3">
        <v>295.28673393385799</v>
      </c>
      <c r="M97" s="7">
        <f>Sales_Table[[#This Row],[Order qty]]*Sales_Table[[#This Row],[unit price]]</f>
        <v>826.80285501480205</v>
      </c>
      <c r="N97" s="8">
        <f>Sales_Table[[#This Row],[Revenue]]-Sales_Table[[#This Row],[unit cost]]</f>
        <v>531.516121080944</v>
      </c>
    </row>
    <row r="98" spans="1:14" ht="14.25" customHeight="1">
      <c r="A98" t="s">
        <v>111</v>
      </c>
      <c r="B98" s="4">
        <v>43875</v>
      </c>
      <c r="C98" s="6" t="str">
        <f t="shared" si="2"/>
        <v>May</v>
      </c>
      <c r="D98" s="6" t="str">
        <f t="shared" si="3"/>
        <v>1</v>
      </c>
      <c r="E98" t="s">
        <v>11</v>
      </c>
      <c r="F98" s="3" t="s">
        <v>12</v>
      </c>
      <c r="G98">
        <v>2</v>
      </c>
      <c r="H98">
        <v>15</v>
      </c>
      <c r="I98">
        <v>32</v>
      </c>
      <c r="J98">
        <v>4</v>
      </c>
      <c r="K98" s="3">
        <v>422.821163356304</v>
      </c>
      <c r="L98" s="3">
        <v>302.01511668307398</v>
      </c>
      <c r="M98" s="7">
        <f>Sales_Table[[#This Row],[Order qty]]*Sales_Table[[#This Row],[unit price]]</f>
        <v>1691.284653425216</v>
      </c>
      <c r="N98" s="8">
        <f>Sales_Table[[#This Row],[Revenue]]-Sales_Table[[#This Row],[unit cost]]</f>
        <v>1389.269536742142</v>
      </c>
    </row>
    <row r="99" spans="1:14" ht="14.25" customHeight="1">
      <c r="A99" t="s">
        <v>112</v>
      </c>
      <c r="B99" s="4">
        <v>43973</v>
      </c>
      <c r="C99" s="6" t="str">
        <f t="shared" si="2"/>
        <v>Jan</v>
      </c>
      <c r="D99" s="6" t="str">
        <f t="shared" si="3"/>
        <v>3</v>
      </c>
      <c r="E99" t="s">
        <v>11</v>
      </c>
      <c r="F99" s="3" t="s">
        <v>12</v>
      </c>
      <c r="G99">
        <v>4</v>
      </c>
      <c r="H99">
        <v>332</v>
      </c>
      <c r="I99">
        <v>47</v>
      </c>
      <c r="J99">
        <v>2</v>
      </c>
      <c r="K99" s="3">
        <v>246.89783227443701</v>
      </c>
      <c r="L99" s="3">
        <v>176.35559448174101</v>
      </c>
      <c r="M99" s="7">
        <f>Sales_Table[[#This Row],[Order qty]]*Sales_Table[[#This Row],[unit price]]</f>
        <v>493.79566454887402</v>
      </c>
      <c r="N99" s="8">
        <f>Sales_Table[[#This Row],[Revenue]]-Sales_Table[[#This Row],[unit cost]]</f>
        <v>317.44007006713298</v>
      </c>
    </row>
    <row r="100" spans="1:14" ht="14.25" customHeight="1">
      <c r="A100" t="s">
        <v>113</v>
      </c>
      <c r="B100" s="4">
        <v>43851</v>
      </c>
      <c r="C100" s="6" t="str">
        <f t="shared" si="2"/>
        <v>Mar</v>
      </c>
      <c r="D100" s="6" t="str">
        <f t="shared" si="3"/>
        <v>4</v>
      </c>
      <c r="E100" t="s">
        <v>16</v>
      </c>
      <c r="F100" s="3" t="s">
        <v>12</v>
      </c>
      <c r="G100">
        <v>2</v>
      </c>
      <c r="H100">
        <v>225</v>
      </c>
      <c r="I100">
        <v>20</v>
      </c>
      <c r="J100">
        <v>2</v>
      </c>
      <c r="K100" s="3">
        <v>309.59769612550701</v>
      </c>
      <c r="L100" s="3">
        <v>221.14121151821999</v>
      </c>
      <c r="M100" s="7">
        <f>Sales_Table[[#This Row],[Order qty]]*Sales_Table[[#This Row],[unit price]]</f>
        <v>619.19539225101403</v>
      </c>
      <c r="N100" s="8">
        <f>Sales_Table[[#This Row],[Revenue]]-Sales_Table[[#This Row],[unit cost]]</f>
        <v>398.05418073279407</v>
      </c>
    </row>
    <row r="101" spans="1:14" ht="14.25" customHeight="1">
      <c r="A101" t="s">
        <v>114</v>
      </c>
      <c r="B101" s="4">
        <v>43921</v>
      </c>
      <c r="C101" s="6" t="str">
        <f t="shared" si="2"/>
        <v>Apr</v>
      </c>
      <c r="D101" s="6" t="str">
        <f t="shared" si="3"/>
        <v>4</v>
      </c>
      <c r="E101" t="s">
        <v>11</v>
      </c>
      <c r="F101" s="3" t="s">
        <v>12</v>
      </c>
      <c r="G101">
        <v>3</v>
      </c>
      <c r="H101">
        <v>10</v>
      </c>
      <c r="I101">
        <v>19</v>
      </c>
      <c r="J101">
        <v>3</v>
      </c>
      <c r="K101" s="3">
        <v>232.89599275589001</v>
      </c>
      <c r="L101" s="3">
        <v>166.35428053992101</v>
      </c>
      <c r="M101" s="7">
        <f>Sales_Table[[#This Row],[Order qty]]*Sales_Table[[#This Row],[unit price]]</f>
        <v>698.68797826767002</v>
      </c>
      <c r="N101" s="8">
        <f>Sales_Table[[#This Row],[Revenue]]-Sales_Table[[#This Row],[unit cost]]</f>
        <v>532.33369772774904</v>
      </c>
    </row>
    <row r="102" spans="1:14" ht="14.25" customHeight="1">
      <c r="A102" t="s">
        <v>115</v>
      </c>
      <c r="B102" s="4">
        <v>43940</v>
      </c>
      <c r="C102" s="6" t="str">
        <f t="shared" si="2"/>
        <v>Apr</v>
      </c>
      <c r="D102" s="6" t="str">
        <f t="shared" si="3"/>
        <v>4</v>
      </c>
      <c r="E102" t="s">
        <v>11</v>
      </c>
      <c r="F102" s="3" t="s">
        <v>12</v>
      </c>
      <c r="G102">
        <v>8</v>
      </c>
      <c r="H102">
        <v>311</v>
      </c>
      <c r="I102">
        <v>16</v>
      </c>
      <c r="J102">
        <v>7</v>
      </c>
      <c r="K102" s="3">
        <v>473.24493831396097</v>
      </c>
      <c r="L102" s="3">
        <v>338.03209879568601</v>
      </c>
      <c r="M102" s="7">
        <f>Sales_Table[[#This Row],[Order qty]]*Sales_Table[[#This Row],[unit price]]</f>
        <v>3312.7145681977267</v>
      </c>
      <c r="N102" s="8">
        <f>Sales_Table[[#This Row],[Revenue]]-Sales_Table[[#This Row],[unit cost]]</f>
        <v>2974.6824694020406</v>
      </c>
    </row>
    <row r="103" spans="1:14" ht="14.25" customHeight="1">
      <c r="A103" t="s">
        <v>116</v>
      </c>
      <c r="B103" s="4">
        <v>43945</v>
      </c>
      <c r="C103" s="6" t="str">
        <f t="shared" si="2"/>
        <v>Apr</v>
      </c>
      <c r="D103" s="6" t="str">
        <f t="shared" si="3"/>
        <v>3</v>
      </c>
      <c r="E103" t="s">
        <v>20</v>
      </c>
      <c r="F103" s="3" t="s">
        <v>12</v>
      </c>
      <c r="G103">
        <v>22</v>
      </c>
      <c r="H103">
        <v>54</v>
      </c>
      <c r="I103">
        <v>47</v>
      </c>
      <c r="J103">
        <v>7</v>
      </c>
      <c r="K103" s="3">
        <v>191.154095292091</v>
      </c>
      <c r="L103" s="3">
        <v>136.538639494351</v>
      </c>
      <c r="M103" s="7">
        <f>Sales_Table[[#This Row],[Order qty]]*Sales_Table[[#This Row],[unit price]]</f>
        <v>1338.0786670446371</v>
      </c>
      <c r="N103" s="8">
        <f>Sales_Table[[#This Row],[Revenue]]-Sales_Table[[#This Row],[unit cost]]</f>
        <v>1201.5400275502861</v>
      </c>
    </row>
    <row r="104" spans="1:14" ht="14.25" customHeight="1">
      <c r="A104" t="s">
        <v>117</v>
      </c>
      <c r="B104" s="4">
        <v>43929</v>
      </c>
      <c r="C104" s="6" t="str">
        <f t="shared" si="2"/>
        <v>Mar</v>
      </c>
      <c r="D104" s="6" t="str">
        <f t="shared" si="3"/>
        <v>2</v>
      </c>
      <c r="E104" t="s">
        <v>20</v>
      </c>
      <c r="F104" s="3" t="s">
        <v>12</v>
      </c>
      <c r="G104">
        <v>4</v>
      </c>
      <c r="H104">
        <v>58</v>
      </c>
      <c r="I104">
        <v>42</v>
      </c>
      <c r="J104">
        <v>5</v>
      </c>
      <c r="K104" s="3">
        <v>315.49614340066898</v>
      </c>
      <c r="L104" s="3">
        <v>225.354388143335</v>
      </c>
      <c r="M104" s="7">
        <f>Sales_Table[[#This Row],[Order qty]]*Sales_Table[[#This Row],[unit price]]</f>
        <v>1577.480717003345</v>
      </c>
      <c r="N104" s="8">
        <f>Sales_Table[[#This Row],[Revenue]]-Sales_Table[[#This Row],[unit cost]]</f>
        <v>1352.1263288600101</v>
      </c>
    </row>
    <row r="105" spans="1:14" ht="14.25" customHeight="1">
      <c r="A105" t="s">
        <v>118</v>
      </c>
      <c r="B105" s="4">
        <v>43896</v>
      </c>
      <c r="C105" s="6" t="str">
        <f t="shared" si="2"/>
        <v>Feb</v>
      </c>
      <c r="D105" s="6" t="str">
        <f t="shared" si="3"/>
        <v>4</v>
      </c>
      <c r="E105" t="s">
        <v>16</v>
      </c>
      <c r="F105" s="3" t="s">
        <v>12</v>
      </c>
      <c r="G105">
        <v>22</v>
      </c>
      <c r="H105">
        <v>304</v>
      </c>
      <c r="I105">
        <v>1</v>
      </c>
      <c r="J105">
        <v>9</v>
      </c>
      <c r="K105" s="3">
        <v>323.44894194603</v>
      </c>
      <c r="L105" s="3">
        <v>231.03495853287799</v>
      </c>
      <c r="M105" s="7">
        <f>Sales_Table[[#This Row],[Order qty]]*Sales_Table[[#This Row],[unit price]]</f>
        <v>2911.0404775142702</v>
      </c>
      <c r="N105" s="8">
        <f>Sales_Table[[#This Row],[Revenue]]-Sales_Table[[#This Row],[unit cost]]</f>
        <v>2680.005518981392</v>
      </c>
    </row>
    <row r="106" spans="1:14" ht="14.25" customHeight="1">
      <c r="A106" t="s">
        <v>119</v>
      </c>
      <c r="B106" s="4">
        <v>43885</v>
      </c>
      <c r="C106" s="6" t="str">
        <f t="shared" si="2"/>
        <v>Apr</v>
      </c>
      <c r="D106" s="6" t="str">
        <f t="shared" si="3"/>
        <v>3</v>
      </c>
      <c r="E106" t="s">
        <v>14</v>
      </c>
      <c r="F106" s="3" t="s">
        <v>12</v>
      </c>
      <c r="G106">
        <v>19</v>
      </c>
      <c r="H106">
        <v>143</v>
      </c>
      <c r="I106">
        <v>39</v>
      </c>
      <c r="J106">
        <v>4</v>
      </c>
      <c r="K106" s="3">
        <v>503.091217696667</v>
      </c>
      <c r="L106" s="3">
        <v>359.350869783333</v>
      </c>
      <c r="M106" s="7">
        <f>Sales_Table[[#This Row],[Order qty]]*Sales_Table[[#This Row],[unit price]]</f>
        <v>2012.364870786668</v>
      </c>
      <c r="N106" s="8">
        <f>Sales_Table[[#This Row],[Revenue]]-Sales_Table[[#This Row],[unit cost]]</f>
        <v>1653.0140010033351</v>
      </c>
    </row>
    <row r="107" spans="1:14" ht="14.25" customHeight="1">
      <c r="A107" t="s">
        <v>120</v>
      </c>
      <c r="B107" s="4">
        <v>43936</v>
      </c>
      <c r="C107" s="6" t="str">
        <f t="shared" si="2"/>
        <v>Mar</v>
      </c>
      <c r="D107" s="6" t="str">
        <f t="shared" si="3"/>
        <v>5</v>
      </c>
      <c r="E107" t="s">
        <v>20</v>
      </c>
      <c r="F107" s="3" t="s">
        <v>12</v>
      </c>
      <c r="G107">
        <v>5</v>
      </c>
      <c r="H107">
        <v>341</v>
      </c>
      <c r="I107">
        <v>33</v>
      </c>
      <c r="J107">
        <v>3</v>
      </c>
      <c r="K107" s="3">
        <v>324.34987628459902</v>
      </c>
      <c r="L107" s="3">
        <v>231.67848306042799</v>
      </c>
      <c r="M107" s="7">
        <f>Sales_Table[[#This Row],[Order qty]]*Sales_Table[[#This Row],[unit price]]</f>
        <v>973.049628853797</v>
      </c>
      <c r="N107" s="8">
        <f>Sales_Table[[#This Row],[Revenue]]-Sales_Table[[#This Row],[unit cost]]</f>
        <v>741.37114579336901</v>
      </c>
    </row>
    <row r="108" spans="1:14" ht="14.25" customHeight="1">
      <c r="A108" t="s">
        <v>121</v>
      </c>
      <c r="B108" s="4">
        <v>43910</v>
      </c>
      <c r="C108" s="6" t="str">
        <f t="shared" si="2"/>
        <v>May</v>
      </c>
      <c r="D108" s="6" t="str">
        <f t="shared" si="3"/>
        <v>3</v>
      </c>
      <c r="E108" t="s">
        <v>20</v>
      </c>
      <c r="F108" s="3" t="s">
        <v>12</v>
      </c>
      <c r="G108">
        <v>11</v>
      </c>
      <c r="H108">
        <v>301</v>
      </c>
      <c r="I108">
        <v>20</v>
      </c>
      <c r="J108">
        <v>9</v>
      </c>
      <c r="K108" s="3">
        <v>374.95494300127001</v>
      </c>
      <c r="L108" s="3">
        <v>267.824959286622</v>
      </c>
      <c r="M108" s="7">
        <f>Sales_Table[[#This Row],[Order qty]]*Sales_Table[[#This Row],[unit price]]</f>
        <v>3374.5944870114299</v>
      </c>
      <c r="N108" s="8">
        <f>Sales_Table[[#This Row],[Revenue]]-Sales_Table[[#This Row],[unit cost]]</f>
        <v>3106.7695277248081</v>
      </c>
    </row>
    <row r="109" spans="1:14" ht="14.25" customHeight="1">
      <c r="A109" t="s">
        <v>122</v>
      </c>
      <c r="B109" s="4">
        <v>43977</v>
      </c>
      <c r="C109" s="6" t="str">
        <f t="shared" si="2"/>
        <v>Mar</v>
      </c>
      <c r="D109" s="6" t="str">
        <f t="shared" si="3"/>
        <v>1</v>
      </c>
      <c r="E109" t="s">
        <v>11</v>
      </c>
      <c r="F109" s="3" t="s">
        <v>12</v>
      </c>
      <c r="G109">
        <v>5</v>
      </c>
      <c r="H109">
        <v>24</v>
      </c>
      <c r="I109">
        <v>31</v>
      </c>
      <c r="J109">
        <v>10</v>
      </c>
      <c r="K109" s="3">
        <v>396.18411540985102</v>
      </c>
      <c r="L109" s="3">
        <v>282.98865386417901</v>
      </c>
      <c r="M109" s="7">
        <f>Sales_Table[[#This Row],[Order qty]]*Sales_Table[[#This Row],[unit price]]</f>
        <v>3961.8411540985103</v>
      </c>
      <c r="N109" s="8">
        <f>Sales_Table[[#This Row],[Revenue]]-Sales_Table[[#This Row],[unit cost]]</f>
        <v>3678.8525002343313</v>
      </c>
    </row>
    <row r="110" spans="1:14" ht="14.25" customHeight="1">
      <c r="A110" t="s">
        <v>123</v>
      </c>
      <c r="B110" s="4">
        <v>43912</v>
      </c>
      <c r="C110" s="6" t="str">
        <f t="shared" si="2"/>
        <v>Jan</v>
      </c>
      <c r="D110" s="6" t="str">
        <f t="shared" si="3"/>
        <v>5</v>
      </c>
      <c r="E110" t="s">
        <v>16</v>
      </c>
      <c r="F110" s="3" t="s">
        <v>12</v>
      </c>
      <c r="G110">
        <v>8</v>
      </c>
      <c r="H110">
        <v>98</v>
      </c>
      <c r="I110">
        <v>19</v>
      </c>
      <c r="J110">
        <v>6</v>
      </c>
      <c r="K110" s="3">
        <v>157.800980508327</v>
      </c>
      <c r="L110" s="3">
        <v>112.71498607737701</v>
      </c>
      <c r="M110" s="7">
        <f>Sales_Table[[#This Row],[Order qty]]*Sales_Table[[#This Row],[unit price]]</f>
        <v>946.80588304996195</v>
      </c>
      <c r="N110" s="8">
        <f>Sales_Table[[#This Row],[Revenue]]-Sales_Table[[#This Row],[unit cost]]</f>
        <v>834.09089697258491</v>
      </c>
    </row>
    <row r="111" spans="1:14" ht="14.25" customHeight="1">
      <c r="A111" t="s">
        <v>124</v>
      </c>
      <c r="B111" s="4">
        <v>43842</v>
      </c>
      <c r="C111" s="6" t="str">
        <f t="shared" si="2"/>
        <v>May</v>
      </c>
      <c r="D111" s="6" t="str">
        <f t="shared" si="3"/>
        <v>4</v>
      </c>
      <c r="E111" t="s">
        <v>14</v>
      </c>
      <c r="F111" s="3" t="s">
        <v>12</v>
      </c>
      <c r="G111">
        <v>17</v>
      </c>
      <c r="H111">
        <v>284</v>
      </c>
      <c r="I111">
        <v>35</v>
      </c>
      <c r="J111">
        <v>9</v>
      </c>
      <c r="K111" s="3">
        <v>363.724738240242</v>
      </c>
      <c r="L111" s="3">
        <v>259.80338445731599</v>
      </c>
      <c r="M111" s="7">
        <f>Sales_Table[[#This Row],[Order qty]]*Sales_Table[[#This Row],[unit price]]</f>
        <v>3273.522644162178</v>
      </c>
      <c r="N111" s="8">
        <f>Sales_Table[[#This Row],[Revenue]]-Sales_Table[[#This Row],[unit cost]]</f>
        <v>3013.719259704862</v>
      </c>
    </row>
    <row r="112" spans="1:14" ht="14.25" customHeight="1">
      <c r="A112" t="s">
        <v>125</v>
      </c>
      <c r="B112" s="4">
        <v>43962</v>
      </c>
      <c r="C112" s="6" t="str">
        <f t="shared" si="2"/>
        <v>Apr</v>
      </c>
      <c r="D112" s="6" t="str">
        <f t="shared" si="3"/>
        <v>2</v>
      </c>
      <c r="E112" t="s">
        <v>11</v>
      </c>
      <c r="F112" s="3" t="s">
        <v>12</v>
      </c>
      <c r="G112">
        <v>18</v>
      </c>
      <c r="H112">
        <v>34</v>
      </c>
      <c r="I112">
        <v>11</v>
      </c>
      <c r="J112">
        <v>3</v>
      </c>
      <c r="K112" s="3">
        <v>365.56790596246702</v>
      </c>
      <c r="L112" s="3">
        <v>261.11993283033399</v>
      </c>
      <c r="M112" s="7">
        <f>Sales_Table[[#This Row],[Order qty]]*Sales_Table[[#This Row],[unit price]]</f>
        <v>1096.7037178874011</v>
      </c>
      <c r="N112" s="8">
        <f>Sales_Table[[#This Row],[Revenue]]-Sales_Table[[#This Row],[unit cost]]</f>
        <v>835.58378505706719</v>
      </c>
    </row>
    <row r="113" spans="1:14" ht="14.25" customHeight="1">
      <c r="A113" t="s">
        <v>126</v>
      </c>
      <c r="B113" s="4">
        <v>43935</v>
      </c>
      <c r="C113" s="6" t="str">
        <f t="shared" si="2"/>
        <v>Feb</v>
      </c>
      <c r="D113" s="6" t="str">
        <f t="shared" si="3"/>
        <v>5</v>
      </c>
      <c r="E113" t="s">
        <v>14</v>
      </c>
      <c r="F113" s="3" t="s">
        <v>12</v>
      </c>
      <c r="G113">
        <v>16</v>
      </c>
      <c r="H113">
        <v>21</v>
      </c>
      <c r="I113">
        <v>26</v>
      </c>
      <c r="J113">
        <v>7</v>
      </c>
      <c r="K113" s="3">
        <v>223.38258004188501</v>
      </c>
      <c r="L113" s="3">
        <v>159.55898574420399</v>
      </c>
      <c r="M113" s="7">
        <f>Sales_Table[[#This Row],[Order qty]]*Sales_Table[[#This Row],[unit price]]</f>
        <v>1563.6780602931951</v>
      </c>
      <c r="N113" s="8">
        <f>Sales_Table[[#This Row],[Revenue]]-Sales_Table[[#This Row],[unit cost]]</f>
        <v>1404.1190745489912</v>
      </c>
    </row>
    <row r="114" spans="1:14" ht="14.25" customHeight="1">
      <c r="A114" t="s">
        <v>127</v>
      </c>
      <c r="B114" s="4">
        <v>43883</v>
      </c>
      <c r="C114" s="6" t="str">
        <f t="shared" si="2"/>
        <v>May</v>
      </c>
      <c r="D114" s="6" t="str">
        <f t="shared" si="3"/>
        <v>4</v>
      </c>
      <c r="E114" t="s">
        <v>20</v>
      </c>
      <c r="F114" s="3" t="s">
        <v>12</v>
      </c>
      <c r="G114">
        <v>10</v>
      </c>
      <c r="H114">
        <v>32</v>
      </c>
      <c r="I114">
        <v>43</v>
      </c>
      <c r="J114">
        <v>3</v>
      </c>
      <c r="K114" s="3">
        <v>402.34352606534998</v>
      </c>
      <c r="L114" s="3">
        <v>287.38823290382101</v>
      </c>
      <c r="M114" s="7">
        <f>Sales_Table[[#This Row],[Order qty]]*Sales_Table[[#This Row],[unit price]]</f>
        <v>1207.0305781960499</v>
      </c>
      <c r="N114" s="8">
        <f>Sales_Table[[#This Row],[Revenue]]-Sales_Table[[#This Row],[unit cost]]</f>
        <v>919.64234529222881</v>
      </c>
    </row>
    <row r="115" spans="1:14" ht="14.25" customHeight="1">
      <c r="A115" t="s">
        <v>128</v>
      </c>
      <c r="B115" s="4">
        <v>43975</v>
      </c>
      <c r="C115" s="6" t="str">
        <f t="shared" si="2"/>
        <v>Apr</v>
      </c>
      <c r="D115" s="6" t="str">
        <f t="shared" si="3"/>
        <v>4</v>
      </c>
      <c r="E115" t="s">
        <v>14</v>
      </c>
      <c r="F115" s="3" t="s">
        <v>12</v>
      </c>
      <c r="G115">
        <v>13</v>
      </c>
      <c r="H115">
        <v>65</v>
      </c>
      <c r="I115">
        <v>40</v>
      </c>
      <c r="J115">
        <v>3</v>
      </c>
      <c r="K115" s="3">
        <v>576.93328320980095</v>
      </c>
      <c r="L115" s="3">
        <v>412.09520229271499</v>
      </c>
      <c r="M115" s="7">
        <f>Sales_Table[[#This Row],[Order qty]]*Sales_Table[[#This Row],[unit price]]</f>
        <v>1730.7998496294028</v>
      </c>
      <c r="N115" s="8">
        <f>Sales_Table[[#This Row],[Revenue]]-Sales_Table[[#This Row],[unit cost]]</f>
        <v>1318.7046473366879</v>
      </c>
    </row>
    <row r="116" spans="1:14" ht="14.25" customHeight="1">
      <c r="A116" t="s">
        <v>129</v>
      </c>
      <c r="B116" s="4">
        <v>43924</v>
      </c>
      <c r="C116" s="6" t="str">
        <f t="shared" si="2"/>
        <v>Apr</v>
      </c>
      <c r="D116" s="6" t="str">
        <f t="shared" si="3"/>
        <v>2</v>
      </c>
      <c r="E116" t="s">
        <v>16</v>
      </c>
      <c r="F116" s="3" t="s">
        <v>12</v>
      </c>
      <c r="G116">
        <v>7</v>
      </c>
      <c r="H116">
        <v>205</v>
      </c>
      <c r="I116">
        <v>11</v>
      </c>
      <c r="J116">
        <v>9</v>
      </c>
      <c r="K116" s="3">
        <v>517.68372613191605</v>
      </c>
      <c r="L116" s="3">
        <v>369.77409009422598</v>
      </c>
      <c r="M116" s="7">
        <f>Sales_Table[[#This Row],[Order qty]]*Sales_Table[[#This Row],[unit price]]</f>
        <v>4659.1535351872444</v>
      </c>
      <c r="N116" s="8">
        <f>Sales_Table[[#This Row],[Revenue]]-Sales_Table[[#This Row],[unit cost]]</f>
        <v>4289.3794450930181</v>
      </c>
    </row>
    <row r="117" spans="1:14" ht="14.25" customHeight="1">
      <c r="A117" t="s">
        <v>130</v>
      </c>
      <c r="B117" s="4">
        <v>43923</v>
      </c>
      <c r="C117" s="6" t="str">
        <f t="shared" si="2"/>
        <v>Feb</v>
      </c>
      <c r="D117" s="6" t="str">
        <f t="shared" si="3"/>
        <v>5</v>
      </c>
      <c r="E117" t="s">
        <v>16</v>
      </c>
      <c r="F117" s="3" t="s">
        <v>12</v>
      </c>
      <c r="G117">
        <v>5</v>
      </c>
      <c r="H117">
        <v>326</v>
      </c>
      <c r="I117">
        <v>39</v>
      </c>
      <c r="J117">
        <v>1</v>
      </c>
      <c r="K117" s="3">
        <v>523.06075429916405</v>
      </c>
      <c r="L117" s="3">
        <v>373.61482449940303</v>
      </c>
      <c r="M117" s="7">
        <f>Sales_Table[[#This Row],[Order qty]]*Sales_Table[[#This Row],[unit price]]</f>
        <v>523.06075429916405</v>
      </c>
      <c r="N117" s="8">
        <f>Sales_Table[[#This Row],[Revenue]]-Sales_Table[[#This Row],[unit cost]]</f>
        <v>149.44592979976102</v>
      </c>
    </row>
    <row r="118" spans="1:14" ht="14.25" customHeight="1">
      <c r="A118" t="s">
        <v>131</v>
      </c>
      <c r="B118" s="4">
        <v>43881</v>
      </c>
      <c r="C118" s="6" t="str">
        <f t="shared" si="2"/>
        <v>May</v>
      </c>
      <c r="D118" s="6" t="str">
        <f t="shared" si="3"/>
        <v>5</v>
      </c>
      <c r="E118" t="s">
        <v>16</v>
      </c>
      <c r="F118" s="3" t="s">
        <v>12</v>
      </c>
      <c r="G118">
        <v>11</v>
      </c>
      <c r="H118">
        <v>60</v>
      </c>
      <c r="I118">
        <v>26</v>
      </c>
      <c r="J118">
        <v>5</v>
      </c>
      <c r="K118" s="3">
        <v>366.48209899663902</v>
      </c>
      <c r="L118" s="3">
        <v>261.77292785474202</v>
      </c>
      <c r="M118" s="7">
        <f>Sales_Table[[#This Row],[Order qty]]*Sales_Table[[#This Row],[unit price]]</f>
        <v>1832.4104949831951</v>
      </c>
      <c r="N118" s="8">
        <f>Sales_Table[[#This Row],[Revenue]]-Sales_Table[[#This Row],[unit cost]]</f>
        <v>1570.6375671284532</v>
      </c>
    </row>
    <row r="119" spans="1:14" ht="14.25" customHeight="1">
      <c r="A119" t="s">
        <v>132</v>
      </c>
      <c r="B119" s="4">
        <v>43977</v>
      </c>
      <c r="C119" s="6" t="str">
        <f t="shared" si="2"/>
        <v>May</v>
      </c>
      <c r="D119" s="6" t="str">
        <f t="shared" si="3"/>
        <v>2</v>
      </c>
      <c r="E119" t="s">
        <v>16</v>
      </c>
      <c r="F119" s="3" t="s">
        <v>12</v>
      </c>
      <c r="G119">
        <v>18</v>
      </c>
      <c r="H119">
        <v>182</v>
      </c>
      <c r="I119">
        <v>35</v>
      </c>
      <c r="J119">
        <v>7</v>
      </c>
      <c r="K119" s="3">
        <v>224.24827730655699</v>
      </c>
      <c r="L119" s="3">
        <v>160.17734093325501</v>
      </c>
      <c r="M119" s="7">
        <f>Sales_Table[[#This Row],[Order qty]]*Sales_Table[[#This Row],[unit price]]</f>
        <v>1569.737941145899</v>
      </c>
      <c r="N119" s="8">
        <f>Sales_Table[[#This Row],[Revenue]]-Sales_Table[[#This Row],[unit cost]]</f>
        <v>1409.560600212644</v>
      </c>
    </row>
    <row r="120" spans="1:14" ht="14.25" customHeight="1">
      <c r="A120" t="s">
        <v>133</v>
      </c>
      <c r="B120" s="4">
        <v>43961</v>
      </c>
      <c r="C120" s="6" t="str">
        <f t="shared" si="2"/>
        <v>Feb</v>
      </c>
      <c r="D120" s="6" t="str">
        <f t="shared" si="3"/>
        <v>3</v>
      </c>
      <c r="E120" t="s">
        <v>11</v>
      </c>
      <c r="F120" s="3" t="s">
        <v>12</v>
      </c>
      <c r="G120">
        <v>3</v>
      </c>
      <c r="H120">
        <v>74</v>
      </c>
      <c r="I120">
        <v>16</v>
      </c>
      <c r="J120">
        <v>7</v>
      </c>
      <c r="K120" s="3">
        <v>576.79660516977299</v>
      </c>
      <c r="L120" s="3">
        <v>411.997575121267</v>
      </c>
      <c r="M120" s="7">
        <f>Sales_Table[[#This Row],[Order qty]]*Sales_Table[[#This Row],[unit price]]</f>
        <v>4037.5762361884108</v>
      </c>
      <c r="N120" s="8">
        <f>Sales_Table[[#This Row],[Revenue]]-Sales_Table[[#This Row],[unit cost]]</f>
        <v>3625.5786610671439</v>
      </c>
    </row>
    <row r="121" spans="1:14" ht="14.25" customHeight="1">
      <c r="A121" t="s">
        <v>134</v>
      </c>
      <c r="B121" s="4">
        <v>43870</v>
      </c>
      <c r="C121" s="6" t="str">
        <f t="shared" si="2"/>
        <v>Mar</v>
      </c>
      <c r="D121" s="6" t="str">
        <f t="shared" si="3"/>
        <v>3</v>
      </c>
      <c r="E121" t="s">
        <v>16</v>
      </c>
      <c r="F121" s="3" t="s">
        <v>12</v>
      </c>
      <c r="G121">
        <v>14</v>
      </c>
      <c r="H121">
        <v>152</v>
      </c>
      <c r="I121">
        <v>24</v>
      </c>
      <c r="J121">
        <v>4</v>
      </c>
      <c r="K121" s="3">
        <v>461.79853320121799</v>
      </c>
      <c r="L121" s="3">
        <v>329.85609514372698</v>
      </c>
      <c r="M121" s="7">
        <f>Sales_Table[[#This Row],[Order qty]]*Sales_Table[[#This Row],[unit price]]</f>
        <v>1847.194132804872</v>
      </c>
      <c r="N121" s="8">
        <f>Sales_Table[[#This Row],[Revenue]]-Sales_Table[[#This Row],[unit cost]]</f>
        <v>1517.3380376611449</v>
      </c>
    </row>
    <row r="122" spans="1:14" ht="14.25" customHeight="1">
      <c r="A122" t="s">
        <v>135</v>
      </c>
      <c r="B122" s="4">
        <v>43903</v>
      </c>
      <c r="C122" s="6" t="str">
        <f t="shared" si="2"/>
        <v>Mar</v>
      </c>
      <c r="D122" s="6" t="str">
        <f t="shared" si="3"/>
        <v>3</v>
      </c>
      <c r="E122" t="s">
        <v>16</v>
      </c>
      <c r="F122" s="3" t="s">
        <v>12</v>
      </c>
      <c r="G122">
        <v>22</v>
      </c>
      <c r="H122">
        <v>177</v>
      </c>
      <c r="I122">
        <v>39</v>
      </c>
      <c r="J122">
        <v>3</v>
      </c>
      <c r="K122" s="3">
        <v>327.28951424360298</v>
      </c>
      <c r="L122" s="3">
        <v>233.778224459716</v>
      </c>
      <c r="M122" s="7">
        <f>Sales_Table[[#This Row],[Order qty]]*Sales_Table[[#This Row],[unit price]]</f>
        <v>981.86854273080894</v>
      </c>
      <c r="N122" s="8">
        <f>Sales_Table[[#This Row],[Revenue]]-Sales_Table[[#This Row],[unit cost]]</f>
        <v>748.09031827109288</v>
      </c>
    </row>
    <row r="123" spans="1:14" ht="14.25" customHeight="1">
      <c r="A123" t="s">
        <v>136</v>
      </c>
      <c r="B123" s="4">
        <v>43911</v>
      </c>
      <c r="C123" s="6" t="str">
        <f t="shared" si="2"/>
        <v>Mar</v>
      </c>
      <c r="D123" s="6" t="str">
        <f t="shared" si="3"/>
        <v>5</v>
      </c>
      <c r="E123" t="s">
        <v>20</v>
      </c>
      <c r="F123" s="3" t="s">
        <v>12</v>
      </c>
      <c r="G123">
        <v>4</v>
      </c>
      <c r="H123">
        <v>36</v>
      </c>
      <c r="I123">
        <v>11</v>
      </c>
      <c r="J123">
        <v>4</v>
      </c>
      <c r="K123" s="3">
        <v>635.01377570629097</v>
      </c>
      <c r="L123" s="3">
        <v>453.581268361637</v>
      </c>
      <c r="M123" s="7">
        <f>Sales_Table[[#This Row],[Order qty]]*Sales_Table[[#This Row],[unit price]]</f>
        <v>2540.0551028251639</v>
      </c>
      <c r="N123" s="8">
        <f>Sales_Table[[#This Row],[Revenue]]-Sales_Table[[#This Row],[unit cost]]</f>
        <v>2086.4738344635271</v>
      </c>
    </row>
    <row r="124" spans="1:14" ht="14.25" customHeight="1">
      <c r="A124" t="s">
        <v>137</v>
      </c>
      <c r="B124" s="4">
        <v>43896</v>
      </c>
      <c r="C124" s="6" t="str">
        <f t="shared" si="2"/>
        <v>May</v>
      </c>
      <c r="D124" s="6" t="str">
        <f t="shared" si="3"/>
        <v>2</v>
      </c>
      <c r="E124" t="s">
        <v>20</v>
      </c>
      <c r="F124" s="3" t="s">
        <v>12</v>
      </c>
      <c r="G124">
        <v>18</v>
      </c>
      <c r="H124">
        <v>362</v>
      </c>
      <c r="I124">
        <v>4</v>
      </c>
      <c r="J124">
        <v>6</v>
      </c>
      <c r="K124" s="3">
        <v>594.18687754869495</v>
      </c>
      <c r="L124" s="3">
        <v>424.41919824906802</v>
      </c>
      <c r="M124" s="7">
        <f>Sales_Table[[#This Row],[Order qty]]*Sales_Table[[#This Row],[unit price]]</f>
        <v>3565.1212652921695</v>
      </c>
      <c r="N124" s="8">
        <f>Sales_Table[[#This Row],[Revenue]]-Sales_Table[[#This Row],[unit cost]]</f>
        <v>3140.7020670431016</v>
      </c>
    </row>
    <row r="125" spans="1:14" ht="14.25" customHeight="1">
      <c r="A125" t="s">
        <v>138</v>
      </c>
      <c r="B125" s="4">
        <v>43976</v>
      </c>
      <c r="C125" s="6" t="str">
        <f t="shared" si="2"/>
        <v>Feb</v>
      </c>
      <c r="D125" s="6" t="str">
        <f t="shared" si="3"/>
        <v>2</v>
      </c>
      <c r="E125" t="s">
        <v>20</v>
      </c>
      <c r="F125" s="3" t="s">
        <v>12</v>
      </c>
      <c r="G125">
        <v>8</v>
      </c>
      <c r="H125">
        <v>199</v>
      </c>
      <c r="I125">
        <v>37</v>
      </c>
      <c r="J125">
        <v>1</v>
      </c>
      <c r="K125" s="3">
        <v>292.81741333007801</v>
      </c>
      <c r="L125" s="3">
        <v>209.15529523577001</v>
      </c>
      <c r="M125" s="7">
        <f>Sales_Table[[#This Row],[Order qty]]*Sales_Table[[#This Row],[unit price]]</f>
        <v>292.81741333007801</v>
      </c>
      <c r="N125" s="8">
        <f>Sales_Table[[#This Row],[Revenue]]-Sales_Table[[#This Row],[unit cost]]</f>
        <v>83.662118094307999</v>
      </c>
    </row>
    <row r="126" spans="1:14" ht="14.25" customHeight="1">
      <c r="A126" t="s">
        <v>139</v>
      </c>
      <c r="B126" s="4">
        <v>43884</v>
      </c>
      <c r="C126" s="6" t="str">
        <f t="shared" si="2"/>
        <v>Feb</v>
      </c>
      <c r="D126" s="6" t="str">
        <f t="shared" si="3"/>
        <v>4</v>
      </c>
      <c r="E126" t="s">
        <v>14</v>
      </c>
      <c r="F126" s="3" t="s">
        <v>12</v>
      </c>
      <c r="G126">
        <v>11</v>
      </c>
      <c r="H126">
        <v>327</v>
      </c>
      <c r="I126">
        <v>34</v>
      </c>
      <c r="J126">
        <v>8</v>
      </c>
      <c r="K126" s="3">
        <v>307.91378206014599</v>
      </c>
      <c r="L126" s="3">
        <v>219.93841575724699</v>
      </c>
      <c r="M126" s="7">
        <f>Sales_Table[[#This Row],[Order qty]]*Sales_Table[[#This Row],[unit price]]</f>
        <v>2463.3102564811679</v>
      </c>
      <c r="N126" s="8">
        <f>Sales_Table[[#This Row],[Revenue]]-Sales_Table[[#This Row],[unit cost]]</f>
        <v>2243.3718407239207</v>
      </c>
    </row>
    <row r="127" spans="1:14" ht="14.25" customHeight="1">
      <c r="A127" t="s">
        <v>140</v>
      </c>
      <c r="B127" s="4">
        <v>43862</v>
      </c>
      <c r="C127" s="6" t="str">
        <f t="shared" si="2"/>
        <v>Apr</v>
      </c>
      <c r="D127" s="6" t="str">
        <f t="shared" si="3"/>
        <v>2</v>
      </c>
      <c r="E127" t="s">
        <v>16</v>
      </c>
      <c r="F127" s="3" t="s">
        <v>12</v>
      </c>
      <c r="G127">
        <v>26</v>
      </c>
      <c r="H127">
        <v>271</v>
      </c>
      <c r="I127">
        <v>34</v>
      </c>
      <c r="J127">
        <v>2</v>
      </c>
      <c r="K127" s="3">
        <v>393.34824764728501</v>
      </c>
      <c r="L127" s="3">
        <v>280.96303403377499</v>
      </c>
      <c r="M127" s="7">
        <f>Sales_Table[[#This Row],[Order qty]]*Sales_Table[[#This Row],[unit price]]</f>
        <v>786.69649529457001</v>
      </c>
      <c r="N127" s="8">
        <f>Sales_Table[[#This Row],[Revenue]]-Sales_Table[[#This Row],[unit cost]]</f>
        <v>505.73346126079502</v>
      </c>
    </row>
    <row r="128" spans="1:14" ht="14.25" customHeight="1">
      <c r="A128" t="s">
        <v>141</v>
      </c>
      <c r="B128" s="4">
        <v>43941</v>
      </c>
      <c r="C128" s="6" t="str">
        <f t="shared" si="2"/>
        <v>Feb</v>
      </c>
      <c r="D128" s="6" t="str">
        <f t="shared" si="3"/>
        <v>4</v>
      </c>
      <c r="E128" t="s">
        <v>16</v>
      </c>
      <c r="F128" s="3" t="s">
        <v>12</v>
      </c>
      <c r="G128">
        <v>14</v>
      </c>
      <c r="H128">
        <v>257</v>
      </c>
      <c r="I128">
        <v>22</v>
      </c>
      <c r="J128">
        <v>10</v>
      </c>
      <c r="K128" s="3">
        <v>339.81163555383699</v>
      </c>
      <c r="L128" s="3">
        <v>242.72259682416899</v>
      </c>
      <c r="M128" s="7">
        <f>Sales_Table[[#This Row],[Order qty]]*Sales_Table[[#This Row],[unit price]]</f>
        <v>3398.11635553837</v>
      </c>
      <c r="N128" s="8">
        <f>Sales_Table[[#This Row],[Revenue]]-Sales_Table[[#This Row],[unit cost]]</f>
        <v>3155.3937587142009</v>
      </c>
    </row>
    <row r="129" spans="1:14" ht="14.25" customHeight="1">
      <c r="A129" t="s">
        <v>142</v>
      </c>
      <c r="B129" s="4">
        <v>43883</v>
      </c>
      <c r="C129" s="6" t="str">
        <f t="shared" si="2"/>
        <v>Apr</v>
      </c>
      <c r="D129" s="6" t="str">
        <f t="shared" si="3"/>
        <v>2</v>
      </c>
      <c r="E129" t="s">
        <v>20</v>
      </c>
      <c r="F129" s="3" t="s">
        <v>12</v>
      </c>
      <c r="G129">
        <v>14</v>
      </c>
      <c r="H129">
        <v>270</v>
      </c>
      <c r="I129">
        <v>25</v>
      </c>
      <c r="J129">
        <v>4</v>
      </c>
      <c r="K129" s="3">
        <v>612.30861783027603</v>
      </c>
      <c r="L129" s="3">
        <v>437.36329845019799</v>
      </c>
      <c r="M129" s="7">
        <f>Sales_Table[[#This Row],[Order qty]]*Sales_Table[[#This Row],[unit price]]</f>
        <v>2449.2344713211041</v>
      </c>
      <c r="N129" s="8">
        <f>Sales_Table[[#This Row],[Revenue]]-Sales_Table[[#This Row],[unit cost]]</f>
        <v>2011.8711728709061</v>
      </c>
    </row>
    <row r="130" spans="1:14" ht="14.25" customHeight="1">
      <c r="A130" t="s">
        <v>143</v>
      </c>
      <c r="B130" s="4">
        <v>43925</v>
      </c>
      <c r="C130" s="6" t="str">
        <f t="shared" ref="C130:C193" si="4">TEXT(B131,"mmm")</f>
        <v>Feb</v>
      </c>
      <c r="D130" s="6" t="str">
        <f t="shared" ref="D130:D193" si="5">TEXT(B132, "m")</f>
        <v>4</v>
      </c>
      <c r="E130" t="s">
        <v>11</v>
      </c>
      <c r="F130" s="3" t="s">
        <v>12</v>
      </c>
      <c r="G130">
        <v>14</v>
      </c>
      <c r="H130">
        <v>207</v>
      </c>
      <c r="I130">
        <v>8</v>
      </c>
      <c r="J130">
        <v>7</v>
      </c>
      <c r="K130" s="3">
        <v>304.59373301267601</v>
      </c>
      <c r="L130" s="3">
        <v>217.56695215191201</v>
      </c>
      <c r="M130" s="7">
        <f>Sales_Table[[#This Row],[Order qty]]*Sales_Table[[#This Row],[unit price]]</f>
        <v>2132.1561310887319</v>
      </c>
      <c r="N130" s="8">
        <f>Sales_Table[[#This Row],[Revenue]]-Sales_Table[[#This Row],[unit cost]]</f>
        <v>1914.5891789368197</v>
      </c>
    </row>
    <row r="131" spans="1:14" ht="14.25" customHeight="1">
      <c r="A131" t="s">
        <v>144</v>
      </c>
      <c r="B131" s="4">
        <v>43882</v>
      </c>
      <c r="C131" s="6" t="str">
        <f t="shared" si="4"/>
        <v>Apr</v>
      </c>
      <c r="D131" s="6" t="str">
        <f t="shared" si="5"/>
        <v>1</v>
      </c>
      <c r="E131" t="s">
        <v>11</v>
      </c>
      <c r="F131" s="3" t="s">
        <v>12</v>
      </c>
      <c r="G131">
        <v>10</v>
      </c>
      <c r="H131">
        <v>80</v>
      </c>
      <c r="I131">
        <v>32</v>
      </c>
      <c r="J131">
        <v>6</v>
      </c>
      <c r="K131" s="3">
        <v>168.097701430321</v>
      </c>
      <c r="L131" s="3">
        <v>120.069786735943</v>
      </c>
      <c r="M131" s="7">
        <f>Sales_Table[[#This Row],[Order qty]]*Sales_Table[[#This Row],[unit price]]</f>
        <v>1008.586208581926</v>
      </c>
      <c r="N131" s="8">
        <f>Sales_Table[[#This Row],[Revenue]]-Sales_Table[[#This Row],[unit cost]]</f>
        <v>888.51642184598302</v>
      </c>
    </row>
    <row r="132" spans="1:14" ht="14.25" customHeight="1">
      <c r="A132" t="s">
        <v>145</v>
      </c>
      <c r="B132" s="4">
        <v>43948</v>
      </c>
      <c r="C132" s="6" t="str">
        <f t="shared" si="4"/>
        <v>Jan</v>
      </c>
      <c r="D132" s="6" t="str">
        <f t="shared" si="5"/>
        <v>4</v>
      </c>
      <c r="E132" t="s">
        <v>16</v>
      </c>
      <c r="F132" s="3" t="s">
        <v>12</v>
      </c>
      <c r="G132">
        <v>14</v>
      </c>
      <c r="H132">
        <v>6</v>
      </c>
      <c r="I132">
        <v>45</v>
      </c>
      <c r="J132">
        <v>10</v>
      </c>
      <c r="K132" s="3">
        <v>343.44535428285599</v>
      </c>
      <c r="L132" s="3">
        <v>245.31811020204</v>
      </c>
      <c r="M132" s="7">
        <f>Sales_Table[[#This Row],[Order qty]]*Sales_Table[[#This Row],[unit price]]</f>
        <v>3434.4535428285599</v>
      </c>
      <c r="N132" s="8">
        <f>Sales_Table[[#This Row],[Revenue]]-Sales_Table[[#This Row],[unit cost]]</f>
        <v>3189.13543262652</v>
      </c>
    </row>
    <row r="133" spans="1:14" ht="14.25" customHeight="1">
      <c r="A133" t="s">
        <v>146</v>
      </c>
      <c r="B133" s="4">
        <v>43851</v>
      </c>
      <c r="C133" s="6" t="str">
        <f t="shared" si="4"/>
        <v>Apr</v>
      </c>
      <c r="D133" s="6" t="str">
        <f t="shared" si="5"/>
        <v>5</v>
      </c>
      <c r="E133" t="s">
        <v>20</v>
      </c>
      <c r="F133" s="3" t="s">
        <v>12</v>
      </c>
      <c r="G133">
        <v>13</v>
      </c>
      <c r="H133">
        <v>286</v>
      </c>
      <c r="I133">
        <v>3</v>
      </c>
      <c r="J133">
        <v>4</v>
      </c>
      <c r="K133" s="3">
        <v>238.01122140884399</v>
      </c>
      <c r="L133" s="3">
        <v>170.00801529203099</v>
      </c>
      <c r="M133" s="7">
        <f>Sales_Table[[#This Row],[Order qty]]*Sales_Table[[#This Row],[unit price]]</f>
        <v>952.04488563537598</v>
      </c>
      <c r="N133" s="8">
        <f>Sales_Table[[#This Row],[Revenue]]-Sales_Table[[#This Row],[unit cost]]</f>
        <v>782.03687034334496</v>
      </c>
    </row>
    <row r="134" spans="1:14" ht="14.25" customHeight="1">
      <c r="A134" t="s">
        <v>147</v>
      </c>
      <c r="B134" s="4">
        <v>43939</v>
      </c>
      <c r="C134" s="6" t="str">
        <f t="shared" si="4"/>
        <v>May</v>
      </c>
      <c r="D134" s="6" t="str">
        <f t="shared" si="5"/>
        <v>3</v>
      </c>
      <c r="E134" t="s">
        <v>14</v>
      </c>
      <c r="F134" s="3" t="s">
        <v>12</v>
      </c>
      <c r="G134">
        <v>26</v>
      </c>
      <c r="H134">
        <v>256</v>
      </c>
      <c r="I134">
        <v>34</v>
      </c>
      <c r="J134">
        <v>10</v>
      </c>
      <c r="K134" s="3">
        <v>638.92464298009895</v>
      </c>
      <c r="L134" s="3">
        <v>456.37474498578501</v>
      </c>
      <c r="M134" s="7">
        <f>Sales_Table[[#This Row],[Order qty]]*Sales_Table[[#This Row],[unit price]]</f>
        <v>6389.2464298009891</v>
      </c>
      <c r="N134" s="8">
        <f>Sales_Table[[#This Row],[Revenue]]-Sales_Table[[#This Row],[unit cost]]</f>
        <v>5932.8716848152044</v>
      </c>
    </row>
    <row r="135" spans="1:14" ht="14.25" customHeight="1">
      <c r="A135" t="s">
        <v>148</v>
      </c>
      <c r="B135" s="4">
        <v>43973</v>
      </c>
      <c r="C135" s="6" t="str">
        <f t="shared" si="4"/>
        <v>Mar</v>
      </c>
      <c r="D135" s="6" t="str">
        <f t="shared" si="5"/>
        <v>1</v>
      </c>
      <c r="E135" t="s">
        <v>20</v>
      </c>
      <c r="F135" s="3" t="s">
        <v>12</v>
      </c>
      <c r="G135">
        <v>3</v>
      </c>
      <c r="H135">
        <v>94</v>
      </c>
      <c r="I135">
        <v>34</v>
      </c>
      <c r="J135">
        <v>8</v>
      </c>
      <c r="K135" s="3">
        <v>153.038809418678</v>
      </c>
      <c r="L135" s="3">
        <v>109.313435299056</v>
      </c>
      <c r="M135" s="7">
        <f>Sales_Table[[#This Row],[Order qty]]*Sales_Table[[#This Row],[unit price]]</f>
        <v>1224.310475349424</v>
      </c>
      <c r="N135" s="8">
        <f>Sales_Table[[#This Row],[Revenue]]-Sales_Table[[#This Row],[unit cost]]</f>
        <v>1114.997040050368</v>
      </c>
    </row>
    <row r="136" spans="1:14" ht="14.25" customHeight="1">
      <c r="A136" t="s">
        <v>149</v>
      </c>
      <c r="B136" s="4">
        <v>43919</v>
      </c>
      <c r="C136" s="6" t="str">
        <f t="shared" si="4"/>
        <v>Jan</v>
      </c>
      <c r="D136" s="6" t="str">
        <f t="shared" si="5"/>
        <v>4</v>
      </c>
      <c r="E136" t="s">
        <v>16</v>
      </c>
      <c r="F136" s="3" t="s">
        <v>12</v>
      </c>
      <c r="G136">
        <v>3</v>
      </c>
      <c r="H136">
        <v>304</v>
      </c>
      <c r="I136">
        <v>43</v>
      </c>
      <c r="J136">
        <v>5</v>
      </c>
      <c r="K136" s="3">
        <v>556.07051664590801</v>
      </c>
      <c r="L136" s="3">
        <v>397.19322617564899</v>
      </c>
      <c r="M136" s="7">
        <f>Sales_Table[[#This Row],[Order qty]]*Sales_Table[[#This Row],[unit price]]</f>
        <v>2780.35258322954</v>
      </c>
      <c r="N136" s="8">
        <f>Sales_Table[[#This Row],[Revenue]]-Sales_Table[[#This Row],[unit cost]]</f>
        <v>2383.1593570538907</v>
      </c>
    </row>
    <row r="137" spans="1:14" ht="14.25" customHeight="1">
      <c r="A137" t="s">
        <v>150</v>
      </c>
      <c r="B137" s="4">
        <v>43850</v>
      </c>
      <c r="C137" s="6" t="str">
        <f t="shared" si="4"/>
        <v>Apr</v>
      </c>
      <c r="D137" s="6" t="str">
        <f t="shared" si="5"/>
        <v>5</v>
      </c>
      <c r="E137" t="s">
        <v>14</v>
      </c>
      <c r="F137" s="3" t="s">
        <v>12</v>
      </c>
      <c r="G137">
        <v>17</v>
      </c>
      <c r="H137">
        <v>296</v>
      </c>
      <c r="I137">
        <v>9</v>
      </c>
      <c r="J137">
        <v>3</v>
      </c>
      <c r="K137" s="3">
        <v>225.040275335312</v>
      </c>
      <c r="L137" s="3">
        <v>160.743053810937</v>
      </c>
      <c r="M137" s="7">
        <f>Sales_Table[[#This Row],[Order qty]]*Sales_Table[[#This Row],[unit price]]</f>
        <v>675.12082600593601</v>
      </c>
      <c r="N137" s="8">
        <f>Sales_Table[[#This Row],[Revenue]]-Sales_Table[[#This Row],[unit cost]]</f>
        <v>514.37777219499901</v>
      </c>
    </row>
    <row r="138" spans="1:14" ht="14.25" customHeight="1">
      <c r="A138" t="s">
        <v>151</v>
      </c>
      <c r="B138" s="4">
        <v>43950</v>
      </c>
      <c r="C138" s="6" t="str">
        <f t="shared" si="4"/>
        <v>May</v>
      </c>
      <c r="D138" s="6" t="str">
        <f t="shared" si="5"/>
        <v>4</v>
      </c>
      <c r="E138" t="s">
        <v>11</v>
      </c>
      <c r="F138" s="3" t="s">
        <v>12</v>
      </c>
      <c r="G138">
        <v>1</v>
      </c>
      <c r="H138">
        <v>171</v>
      </c>
      <c r="I138">
        <v>28</v>
      </c>
      <c r="J138">
        <v>8</v>
      </c>
      <c r="K138" s="3">
        <v>431.37385815381998</v>
      </c>
      <c r="L138" s="3">
        <v>308.12418439558598</v>
      </c>
      <c r="M138" s="7">
        <f>Sales_Table[[#This Row],[Order qty]]*Sales_Table[[#This Row],[unit price]]</f>
        <v>3450.9908652305598</v>
      </c>
      <c r="N138" s="8">
        <f>Sales_Table[[#This Row],[Revenue]]-Sales_Table[[#This Row],[unit cost]]</f>
        <v>3142.866680834974</v>
      </c>
    </row>
    <row r="139" spans="1:14" ht="14.25" customHeight="1">
      <c r="A139" t="s">
        <v>152</v>
      </c>
      <c r="B139" s="4">
        <v>43960</v>
      </c>
      <c r="C139" s="6" t="str">
        <f t="shared" si="4"/>
        <v>Apr</v>
      </c>
      <c r="D139" s="6" t="str">
        <f t="shared" si="5"/>
        <v>3</v>
      </c>
      <c r="E139" t="s">
        <v>11</v>
      </c>
      <c r="F139" s="3" t="s">
        <v>12</v>
      </c>
      <c r="G139">
        <v>26</v>
      </c>
      <c r="H139">
        <v>236</v>
      </c>
      <c r="I139">
        <v>29</v>
      </c>
      <c r="J139">
        <v>7</v>
      </c>
      <c r="K139" s="3">
        <v>638.332033038139</v>
      </c>
      <c r="L139" s="3">
        <v>455.95145217010003</v>
      </c>
      <c r="M139" s="7">
        <f>Sales_Table[[#This Row],[Order qty]]*Sales_Table[[#This Row],[unit price]]</f>
        <v>4468.3242312669727</v>
      </c>
      <c r="N139" s="8">
        <f>Sales_Table[[#This Row],[Revenue]]-Sales_Table[[#This Row],[unit cost]]</f>
        <v>4012.3727790968728</v>
      </c>
    </row>
    <row r="140" spans="1:14" ht="14.25" customHeight="1">
      <c r="A140" t="s">
        <v>153</v>
      </c>
      <c r="B140" s="4">
        <v>43936</v>
      </c>
      <c r="C140" s="6" t="str">
        <f t="shared" si="4"/>
        <v>Mar</v>
      </c>
      <c r="D140" s="6" t="str">
        <f t="shared" si="5"/>
        <v>5</v>
      </c>
      <c r="E140" t="s">
        <v>11</v>
      </c>
      <c r="F140" s="3" t="s">
        <v>12</v>
      </c>
      <c r="G140">
        <v>24</v>
      </c>
      <c r="H140">
        <v>305</v>
      </c>
      <c r="I140">
        <v>4</v>
      </c>
      <c r="J140">
        <v>4</v>
      </c>
      <c r="K140" s="3">
        <v>639.51823836564995</v>
      </c>
      <c r="L140" s="3">
        <v>456.79874168974999</v>
      </c>
      <c r="M140" s="7">
        <f>Sales_Table[[#This Row],[Order qty]]*Sales_Table[[#This Row],[unit price]]</f>
        <v>2558.0729534625998</v>
      </c>
      <c r="N140" s="8">
        <f>Sales_Table[[#This Row],[Revenue]]-Sales_Table[[#This Row],[unit cost]]</f>
        <v>2101.2742117728499</v>
      </c>
    </row>
    <row r="141" spans="1:14" ht="14.25" customHeight="1">
      <c r="A141" t="s">
        <v>154</v>
      </c>
      <c r="B141" s="4">
        <v>43902</v>
      </c>
      <c r="C141" s="6" t="str">
        <f t="shared" si="4"/>
        <v>May</v>
      </c>
      <c r="D141" s="6" t="str">
        <f t="shared" si="5"/>
        <v>1</v>
      </c>
      <c r="E141" t="s">
        <v>16</v>
      </c>
      <c r="F141" s="3" t="s">
        <v>12</v>
      </c>
      <c r="G141">
        <v>24</v>
      </c>
      <c r="H141">
        <v>203</v>
      </c>
      <c r="I141">
        <v>21</v>
      </c>
      <c r="J141">
        <v>6</v>
      </c>
      <c r="K141" s="3">
        <v>491.96493244171103</v>
      </c>
      <c r="L141" s="3">
        <v>351.40352317265098</v>
      </c>
      <c r="M141" s="7">
        <f>Sales_Table[[#This Row],[Order qty]]*Sales_Table[[#This Row],[unit price]]</f>
        <v>2951.7895946502663</v>
      </c>
      <c r="N141" s="8">
        <f>Sales_Table[[#This Row],[Revenue]]-Sales_Table[[#This Row],[unit cost]]</f>
        <v>2600.3860714776151</v>
      </c>
    </row>
    <row r="142" spans="1:14" ht="14.25" customHeight="1">
      <c r="A142" t="s">
        <v>155</v>
      </c>
      <c r="B142" s="4">
        <v>43972</v>
      </c>
      <c r="C142" s="6" t="str">
        <f t="shared" si="4"/>
        <v>Jan</v>
      </c>
      <c r="D142" s="6" t="str">
        <f t="shared" si="5"/>
        <v>1</v>
      </c>
      <c r="E142" t="s">
        <v>11</v>
      </c>
      <c r="F142" s="3" t="s">
        <v>12</v>
      </c>
      <c r="G142">
        <v>7</v>
      </c>
      <c r="H142">
        <v>83</v>
      </c>
      <c r="I142">
        <v>35</v>
      </c>
      <c r="J142">
        <v>7</v>
      </c>
      <c r="K142" s="3">
        <v>208.046420037746</v>
      </c>
      <c r="L142" s="3">
        <v>148.60458574124701</v>
      </c>
      <c r="M142" s="7">
        <f>Sales_Table[[#This Row],[Order qty]]*Sales_Table[[#This Row],[unit price]]</f>
        <v>1456.3249402642221</v>
      </c>
      <c r="N142" s="8">
        <f>Sales_Table[[#This Row],[Revenue]]-Sales_Table[[#This Row],[unit cost]]</f>
        <v>1307.720354522975</v>
      </c>
    </row>
    <row r="143" spans="1:14" ht="14.25" customHeight="1">
      <c r="A143" t="s">
        <v>156</v>
      </c>
      <c r="B143" s="4">
        <v>43849</v>
      </c>
      <c r="C143" s="6" t="str">
        <f t="shared" si="4"/>
        <v>Jan</v>
      </c>
      <c r="D143" s="6" t="str">
        <f t="shared" si="5"/>
        <v>2</v>
      </c>
      <c r="E143" t="s">
        <v>16</v>
      </c>
      <c r="F143" s="3" t="s">
        <v>12</v>
      </c>
      <c r="G143">
        <v>6</v>
      </c>
      <c r="H143">
        <v>231</v>
      </c>
      <c r="I143">
        <v>32</v>
      </c>
      <c r="J143">
        <v>7</v>
      </c>
      <c r="K143" s="3">
        <v>202.224747776985</v>
      </c>
      <c r="L143" s="3">
        <v>144.44624841213201</v>
      </c>
      <c r="M143" s="7">
        <f>Sales_Table[[#This Row],[Order qty]]*Sales_Table[[#This Row],[unit price]]</f>
        <v>1415.573234438895</v>
      </c>
      <c r="N143" s="8">
        <f>Sales_Table[[#This Row],[Revenue]]-Sales_Table[[#This Row],[unit cost]]</f>
        <v>1271.126986026763</v>
      </c>
    </row>
    <row r="144" spans="1:14" ht="14.25" customHeight="1">
      <c r="A144" t="s">
        <v>157</v>
      </c>
      <c r="B144" s="4">
        <v>43837</v>
      </c>
      <c r="C144" s="6" t="str">
        <f t="shared" si="4"/>
        <v>Feb</v>
      </c>
      <c r="D144" s="6" t="str">
        <f t="shared" si="5"/>
        <v>4</v>
      </c>
      <c r="E144" t="s">
        <v>20</v>
      </c>
      <c r="F144" s="3" t="s">
        <v>12</v>
      </c>
      <c r="G144">
        <v>15</v>
      </c>
      <c r="H144">
        <v>125</v>
      </c>
      <c r="I144">
        <v>24</v>
      </c>
      <c r="J144">
        <v>2</v>
      </c>
      <c r="K144" s="3">
        <v>381.35889297723799</v>
      </c>
      <c r="L144" s="3">
        <v>272.39920926945598</v>
      </c>
      <c r="M144" s="7">
        <f>Sales_Table[[#This Row],[Order qty]]*Sales_Table[[#This Row],[unit price]]</f>
        <v>762.71778595447597</v>
      </c>
      <c r="N144" s="8">
        <f>Sales_Table[[#This Row],[Revenue]]-Sales_Table[[#This Row],[unit cost]]</f>
        <v>490.31857668501999</v>
      </c>
    </row>
    <row r="145" spans="1:14" ht="14.25" customHeight="1">
      <c r="A145" t="s">
        <v>158</v>
      </c>
      <c r="B145" s="4">
        <v>43862</v>
      </c>
      <c r="C145" s="6" t="str">
        <f t="shared" si="4"/>
        <v>Apr</v>
      </c>
      <c r="D145" s="6" t="str">
        <f t="shared" si="5"/>
        <v>4</v>
      </c>
      <c r="E145" t="s">
        <v>16</v>
      </c>
      <c r="F145" s="3" t="s">
        <v>12</v>
      </c>
      <c r="G145">
        <v>7</v>
      </c>
      <c r="H145">
        <v>321</v>
      </c>
      <c r="I145">
        <v>27</v>
      </c>
      <c r="J145">
        <v>9</v>
      </c>
      <c r="K145" s="3">
        <v>580.13657212257397</v>
      </c>
      <c r="L145" s="3">
        <v>414.38326580183798</v>
      </c>
      <c r="M145" s="7">
        <f>Sales_Table[[#This Row],[Order qty]]*Sales_Table[[#This Row],[unit price]]</f>
        <v>5221.2291491031656</v>
      </c>
      <c r="N145" s="8">
        <f>Sales_Table[[#This Row],[Revenue]]-Sales_Table[[#This Row],[unit cost]]</f>
        <v>4806.8458833013274</v>
      </c>
    </row>
    <row r="146" spans="1:14" ht="14.25" customHeight="1">
      <c r="A146" t="s">
        <v>159</v>
      </c>
      <c r="B146" s="4">
        <v>43924</v>
      </c>
      <c r="C146" s="6" t="str">
        <f t="shared" si="4"/>
        <v>Apr</v>
      </c>
      <c r="D146" s="6" t="str">
        <f t="shared" si="5"/>
        <v>1</v>
      </c>
      <c r="E146" t="s">
        <v>14</v>
      </c>
      <c r="F146" s="3" t="s">
        <v>12</v>
      </c>
      <c r="G146">
        <v>13</v>
      </c>
      <c r="H146">
        <v>353</v>
      </c>
      <c r="I146">
        <v>21</v>
      </c>
      <c r="J146">
        <v>4</v>
      </c>
      <c r="K146" s="3">
        <v>624.70069044828404</v>
      </c>
      <c r="L146" s="3">
        <v>446.21477889163202</v>
      </c>
      <c r="M146" s="7">
        <f>Sales_Table[[#This Row],[Order qty]]*Sales_Table[[#This Row],[unit price]]</f>
        <v>2498.8027617931361</v>
      </c>
      <c r="N146" s="8">
        <f>Sales_Table[[#This Row],[Revenue]]-Sales_Table[[#This Row],[unit cost]]</f>
        <v>2052.5879829015039</v>
      </c>
    </row>
    <row r="147" spans="1:14" ht="14.25" customHeight="1">
      <c r="A147" t="s">
        <v>160</v>
      </c>
      <c r="B147" s="4">
        <v>43927</v>
      </c>
      <c r="C147" s="6" t="str">
        <f t="shared" si="4"/>
        <v>Jan</v>
      </c>
      <c r="D147" s="6" t="str">
        <f t="shared" si="5"/>
        <v>5</v>
      </c>
      <c r="E147" t="s">
        <v>16</v>
      </c>
      <c r="F147" s="3" t="s">
        <v>12</v>
      </c>
      <c r="G147">
        <v>23</v>
      </c>
      <c r="H147">
        <v>206</v>
      </c>
      <c r="I147">
        <v>24</v>
      </c>
      <c r="J147">
        <v>5</v>
      </c>
      <c r="K147" s="3">
        <v>541.00436818599701</v>
      </c>
      <c r="L147" s="3">
        <v>386.43169156142602</v>
      </c>
      <c r="M147" s="7">
        <f>Sales_Table[[#This Row],[Order qty]]*Sales_Table[[#This Row],[unit price]]</f>
        <v>2705.021840929985</v>
      </c>
      <c r="N147" s="8">
        <f>Sales_Table[[#This Row],[Revenue]]-Sales_Table[[#This Row],[unit cost]]</f>
        <v>2318.5901493685592</v>
      </c>
    </row>
    <row r="148" spans="1:14" ht="14.25" customHeight="1">
      <c r="A148" t="s">
        <v>161</v>
      </c>
      <c r="B148" s="4">
        <v>43832</v>
      </c>
      <c r="C148" s="6" t="str">
        <f t="shared" si="4"/>
        <v>May</v>
      </c>
      <c r="D148" s="6" t="str">
        <f t="shared" si="5"/>
        <v>3</v>
      </c>
      <c r="E148" t="s">
        <v>11</v>
      </c>
      <c r="F148" s="3" t="s">
        <v>12</v>
      </c>
      <c r="G148">
        <v>21</v>
      </c>
      <c r="H148">
        <v>139</v>
      </c>
      <c r="I148">
        <v>23</v>
      </c>
      <c r="J148">
        <v>8</v>
      </c>
      <c r="K148" s="3">
        <v>235.04273682832701</v>
      </c>
      <c r="L148" s="3">
        <v>167.887669163091</v>
      </c>
      <c r="M148" s="7">
        <f>Sales_Table[[#This Row],[Order qty]]*Sales_Table[[#This Row],[unit price]]</f>
        <v>1880.3418946266161</v>
      </c>
      <c r="N148" s="8">
        <f>Sales_Table[[#This Row],[Revenue]]-Sales_Table[[#This Row],[unit cost]]</f>
        <v>1712.4542254635251</v>
      </c>
    </row>
    <row r="149" spans="1:14" ht="14.25" customHeight="1">
      <c r="A149" t="s">
        <v>162</v>
      </c>
      <c r="B149" s="4">
        <v>43982</v>
      </c>
      <c r="C149" s="6" t="str">
        <f t="shared" si="4"/>
        <v>Mar</v>
      </c>
      <c r="D149" s="6" t="str">
        <f t="shared" si="5"/>
        <v>1</v>
      </c>
      <c r="E149" t="s">
        <v>11</v>
      </c>
      <c r="F149" s="3" t="s">
        <v>12</v>
      </c>
      <c r="G149">
        <v>11</v>
      </c>
      <c r="H149">
        <v>191</v>
      </c>
      <c r="I149">
        <v>18</v>
      </c>
      <c r="J149">
        <v>1</v>
      </c>
      <c r="K149" s="3">
        <v>538.26692533492997</v>
      </c>
      <c r="L149" s="3">
        <v>384.47637523923601</v>
      </c>
      <c r="M149" s="7">
        <f>Sales_Table[[#This Row],[Order qty]]*Sales_Table[[#This Row],[unit price]]</f>
        <v>538.26692533492997</v>
      </c>
      <c r="N149" s="8">
        <f>Sales_Table[[#This Row],[Revenue]]-Sales_Table[[#This Row],[unit cost]]</f>
        <v>153.79055009569396</v>
      </c>
    </row>
    <row r="150" spans="1:14" ht="14.25" customHeight="1">
      <c r="A150" t="s">
        <v>163</v>
      </c>
      <c r="B150" s="4">
        <v>43892</v>
      </c>
      <c r="C150" s="6" t="str">
        <f t="shared" si="4"/>
        <v>Jan</v>
      </c>
      <c r="D150" s="6" t="str">
        <f t="shared" si="5"/>
        <v>4</v>
      </c>
      <c r="E150" t="s">
        <v>14</v>
      </c>
      <c r="F150" s="3" t="s">
        <v>12</v>
      </c>
      <c r="G150">
        <v>4</v>
      </c>
      <c r="H150">
        <v>1</v>
      </c>
      <c r="I150">
        <v>42</v>
      </c>
      <c r="J150">
        <v>7</v>
      </c>
      <c r="K150" s="3">
        <v>314.01397651433899</v>
      </c>
      <c r="L150" s="3">
        <v>224.29569751024201</v>
      </c>
      <c r="M150" s="7">
        <f>Sales_Table[[#This Row],[Order qty]]*Sales_Table[[#This Row],[unit price]]</f>
        <v>2198.0978356003729</v>
      </c>
      <c r="N150" s="8">
        <f>Sales_Table[[#This Row],[Revenue]]-Sales_Table[[#This Row],[unit cost]]</f>
        <v>1973.8021380901309</v>
      </c>
    </row>
    <row r="151" spans="1:14" ht="14.25" customHeight="1">
      <c r="A151" t="s">
        <v>164</v>
      </c>
      <c r="B151" s="4">
        <v>43836</v>
      </c>
      <c r="C151" s="6" t="str">
        <f t="shared" si="4"/>
        <v>Apr</v>
      </c>
      <c r="D151" s="6" t="str">
        <f t="shared" si="5"/>
        <v>1</v>
      </c>
      <c r="E151" t="s">
        <v>14</v>
      </c>
      <c r="F151" s="3" t="s">
        <v>12</v>
      </c>
      <c r="G151">
        <v>25</v>
      </c>
      <c r="H151">
        <v>283</v>
      </c>
      <c r="I151">
        <v>37</v>
      </c>
      <c r="J151">
        <v>3</v>
      </c>
      <c r="K151" s="3">
        <v>402.201472878456</v>
      </c>
      <c r="L151" s="3">
        <v>287.286766341754</v>
      </c>
      <c r="M151" s="7">
        <f>Sales_Table[[#This Row],[Order qty]]*Sales_Table[[#This Row],[unit price]]</f>
        <v>1206.6044186353679</v>
      </c>
      <c r="N151" s="8">
        <f>Sales_Table[[#This Row],[Revenue]]-Sales_Table[[#This Row],[unit cost]]</f>
        <v>919.31765229361395</v>
      </c>
    </row>
    <row r="152" spans="1:14" ht="14.25" customHeight="1">
      <c r="A152" t="s">
        <v>165</v>
      </c>
      <c r="B152" s="4">
        <v>43947</v>
      </c>
      <c r="C152" s="6" t="str">
        <f t="shared" si="4"/>
        <v>Jan</v>
      </c>
      <c r="D152" s="6" t="str">
        <f t="shared" si="5"/>
        <v>5</v>
      </c>
      <c r="E152" t="s">
        <v>11</v>
      </c>
      <c r="F152" s="3" t="s">
        <v>12</v>
      </c>
      <c r="G152">
        <v>17</v>
      </c>
      <c r="H152">
        <v>367</v>
      </c>
      <c r="I152">
        <v>3</v>
      </c>
      <c r="J152">
        <v>10</v>
      </c>
      <c r="K152" s="3">
        <v>482.29053407907497</v>
      </c>
      <c r="L152" s="3">
        <v>344.49323862791101</v>
      </c>
      <c r="M152" s="7">
        <f>Sales_Table[[#This Row],[Order qty]]*Sales_Table[[#This Row],[unit price]]</f>
        <v>4822.9053407907495</v>
      </c>
      <c r="N152" s="8">
        <f>Sales_Table[[#This Row],[Revenue]]-Sales_Table[[#This Row],[unit cost]]</f>
        <v>4478.4121021628389</v>
      </c>
    </row>
    <row r="153" spans="1:14" ht="14.25" customHeight="1">
      <c r="A153" t="s">
        <v>166</v>
      </c>
      <c r="B153" s="4">
        <v>43855</v>
      </c>
      <c r="C153" s="6" t="str">
        <f t="shared" si="4"/>
        <v>May</v>
      </c>
      <c r="D153" s="6" t="str">
        <f t="shared" si="5"/>
        <v>5</v>
      </c>
      <c r="E153" t="s">
        <v>20</v>
      </c>
      <c r="F153" s="3" t="s">
        <v>12</v>
      </c>
      <c r="G153">
        <v>21</v>
      </c>
      <c r="H153">
        <v>50</v>
      </c>
      <c r="I153">
        <v>32</v>
      </c>
      <c r="J153">
        <v>10</v>
      </c>
      <c r="K153" s="3">
        <v>429.25619959831198</v>
      </c>
      <c r="L153" s="3">
        <v>306.61157114165201</v>
      </c>
      <c r="M153" s="7">
        <f>Sales_Table[[#This Row],[Order qty]]*Sales_Table[[#This Row],[unit price]]</f>
        <v>4292.5619959831201</v>
      </c>
      <c r="N153" s="8">
        <f>Sales_Table[[#This Row],[Revenue]]-Sales_Table[[#This Row],[unit cost]]</f>
        <v>3985.9504248414682</v>
      </c>
    </row>
    <row r="154" spans="1:14" ht="14.25" customHeight="1">
      <c r="A154" t="s">
        <v>167</v>
      </c>
      <c r="B154" s="4">
        <v>43967</v>
      </c>
      <c r="C154" s="6" t="str">
        <f t="shared" si="4"/>
        <v>May</v>
      </c>
      <c r="D154" s="6" t="str">
        <f t="shared" si="5"/>
        <v>5</v>
      </c>
      <c r="E154" t="s">
        <v>11</v>
      </c>
      <c r="F154" s="3" t="s">
        <v>12</v>
      </c>
      <c r="G154">
        <v>9</v>
      </c>
      <c r="H154">
        <v>353</v>
      </c>
      <c r="I154">
        <v>9</v>
      </c>
      <c r="J154">
        <v>5</v>
      </c>
      <c r="K154" s="3">
        <v>371.09815567731903</v>
      </c>
      <c r="L154" s="3">
        <v>265.07011119808499</v>
      </c>
      <c r="M154" s="7">
        <f>Sales_Table[[#This Row],[Order qty]]*Sales_Table[[#This Row],[unit price]]</f>
        <v>1855.4907783865951</v>
      </c>
      <c r="N154" s="8">
        <f>Sales_Table[[#This Row],[Revenue]]-Sales_Table[[#This Row],[unit cost]]</f>
        <v>1590.4206671885102</v>
      </c>
    </row>
    <row r="155" spans="1:14" ht="14.25" customHeight="1">
      <c r="A155" t="s">
        <v>168</v>
      </c>
      <c r="B155" s="4">
        <v>43956</v>
      </c>
      <c r="C155" s="6" t="str">
        <f t="shared" si="4"/>
        <v>May</v>
      </c>
      <c r="D155" s="6" t="str">
        <f t="shared" si="5"/>
        <v>5</v>
      </c>
      <c r="E155" t="s">
        <v>16</v>
      </c>
      <c r="F155" s="3" t="s">
        <v>12</v>
      </c>
      <c r="G155">
        <v>12</v>
      </c>
      <c r="H155">
        <v>268</v>
      </c>
      <c r="I155">
        <v>22</v>
      </c>
      <c r="J155">
        <v>5</v>
      </c>
      <c r="K155" s="3">
        <v>164.04292953014399</v>
      </c>
      <c r="L155" s="3">
        <v>117.17352109296</v>
      </c>
      <c r="M155" s="7">
        <f>Sales_Table[[#This Row],[Order qty]]*Sales_Table[[#This Row],[unit price]]</f>
        <v>820.21464765071994</v>
      </c>
      <c r="N155" s="8">
        <f>Sales_Table[[#This Row],[Revenue]]-Sales_Table[[#This Row],[unit cost]]</f>
        <v>703.04112655775998</v>
      </c>
    </row>
    <row r="156" spans="1:14" ht="14.25" customHeight="1">
      <c r="A156" t="s">
        <v>169</v>
      </c>
      <c r="B156" s="4">
        <v>43955</v>
      </c>
      <c r="C156" s="6" t="str">
        <f t="shared" si="4"/>
        <v>May</v>
      </c>
      <c r="D156" s="6" t="str">
        <f t="shared" si="5"/>
        <v>5</v>
      </c>
      <c r="E156" t="s">
        <v>16</v>
      </c>
      <c r="F156" s="3" t="s">
        <v>12</v>
      </c>
      <c r="G156">
        <v>6</v>
      </c>
      <c r="H156">
        <v>320</v>
      </c>
      <c r="I156">
        <v>21</v>
      </c>
      <c r="J156">
        <v>6</v>
      </c>
      <c r="K156" s="3">
        <v>520.73418170213699</v>
      </c>
      <c r="L156" s="3">
        <v>371.95298693009801</v>
      </c>
      <c r="M156" s="7">
        <f>Sales_Table[[#This Row],[Order qty]]*Sales_Table[[#This Row],[unit price]]</f>
        <v>3124.405090212822</v>
      </c>
      <c r="N156" s="8">
        <f>Sales_Table[[#This Row],[Revenue]]-Sales_Table[[#This Row],[unit cost]]</f>
        <v>2752.4521032827238</v>
      </c>
    </row>
    <row r="157" spans="1:14" ht="14.25" customHeight="1">
      <c r="A157" t="s">
        <v>170</v>
      </c>
      <c r="B157" s="4">
        <v>43974</v>
      </c>
      <c r="C157" s="6" t="str">
        <f t="shared" si="4"/>
        <v>May</v>
      </c>
      <c r="D157" s="6" t="str">
        <f t="shared" si="5"/>
        <v>4</v>
      </c>
      <c r="E157" t="s">
        <v>11</v>
      </c>
      <c r="F157" s="3" t="s">
        <v>12</v>
      </c>
      <c r="G157">
        <v>1</v>
      </c>
      <c r="H157">
        <v>198</v>
      </c>
      <c r="I157">
        <v>27</v>
      </c>
      <c r="J157">
        <v>2</v>
      </c>
      <c r="K157" s="3">
        <v>463.27120399475098</v>
      </c>
      <c r="L157" s="3">
        <v>330.90800285339401</v>
      </c>
      <c r="M157" s="7">
        <f>Sales_Table[[#This Row],[Order qty]]*Sales_Table[[#This Row],[unit price]]</f>
        <v>926.54240798950195</v>
      </c>
      <c r="N157" s="8">
        <f>Sales_Table[[#This Row],[Revenue]]-Sales_Table[[#This Row],[unit cost]]</f>
        <v>595.63440513610794</v>
      </c>
    </row>
    <row r="158" spans="1:14" ht="14.25" customHeight="1">
      <c r="A158" t="s">
        <v>171</v>
      </c>
      <c r="B158" s="4">
        <v>43973</v>
      </c>
      <c r="C158" s="6" t="str">
        <f t="shared" si="4"/>
        <v>Apr</v>
      </c>
      <c r="D158" s="6" t="str">
        <f t="shared" si="5"/>
        <v>5</v>
      </c>
      <c r="E158" t="s">
        <v>14</v>
      </c>
      <c r="F158" s="3" t="s">
        <v>12</v>
      </c>
      <c r="G158">
        <v>1</v>
      </c>
      <c r="H158">
        <v>348</v>
      </c>
      <c r="I158">
        <v>29</v>
      </c>
      <c r="J158">
        <v>10</v>
      </c>
      <c r="K158" s="3">
        <v>447.265300691128</v>
      </c>
      <c r="L158" s="3">
        <v>319.47521477937698</v>
      </c>
      <c r="M158" s="7">
        <f>Sales_Table[[#This Row],[Order qty]]*Sales_Table[[#This Row],[unit price]]</f>
        <v>4472.6530069112796</v>
      </c>
      <c r="N158" s="8">
        <f>Sales_Table[[#This Row],[Revenue]]-Sales_Table[[#This Row],[unit cost]]</f>
        <v>4153.1777921319026</v>
      </c>
    </row>
    <row r="159" spans="1:14" ht="14.25" customHeight="1">
      <c r="A159" t="s">
        <v>172</v>
      </c>
      <c r="B159" s="4">
        <v>43951</v>
      </c>
      <c r="C159" s="6" t="str">
        <f t="shared" si="4"/>
        <v>May</v>
      </c>
      <c r="D159" s="6" t="str">
        <f t="shared" si="5"/>
        <v>1</v>
      </c>
      <c r="E159" t="s">
        <v>11</v>
      </c>
      <c r="F159" s="3" t="s">
        <v>12</v>
      </c>
      <c r="G159">
        <v>20</v>
      </c>
      <c r="H159">
        <v>154</v>
      </c>
      <c r="I159">
        <v>6</v>
      </c>
      <c r="J159">
        <v>1</v>
      </c>
      <c r="K159" s="3">
        <v>528.15501987934101</v>
      </c>
      <c r="L159" s="3">
        <v>377.25358562810101</v>
      </c>
      <c r="M159" s="7">
        <f>Sales_Table[[#This Row],[Order qty]]*Sales_Table[[#This Row],[unit price]]</f>
        <v>528.15501987934101</v>
      </c>
      <c r="N159" s="8">
        <f>Sales_Table[[#This Row],[Revenue]]-Sales_Table[[#This Row],[unit cost]]</f>
        <v>150.90143425124</v>
      </c>
    </row>
    <row r="160" spans="1:14" ht="14.25" customHeight="1">
      <c r="A160" t="s">
        <v>173</v>
      </c>
      <c r="B160" s="4">
        <v>43967</v>
      </c>
      <c r="C160" s="6" t="str">
        <f t="shared" si="4"/>
        <v>Jan</v>
      </c>
      <c r="D160" s="6" t="str">
        <f t="shared" si="5"/>
        <v>1</v>
      </c>
      <c r="E160" t="s">
        <v>16</v>
      </c>
      <c r="F160" s="3" t="s">
        <v>12</v>
      </c>
      <c r="G160">
        <v>13</v>
      </c>
      <c r="H160">
        <v>35</v>
      </c>
      <c r="I160">
        <v>45</v>
      </c>
      <c r="J160">
        <v>2</v>
      </c>
      <c r="K160" s="3">
        <v>280.80733448267</v>
      </c>
      <c r="L160" s="3">
        <v>200.57666748762099</v>
      </c>
      <c r="M160" s="7">
        <f>Sales_Table[[#This Row],[Order qty]]*Sales_Table[[#This Row],[unit price]]</f>
        <v>561.61466896534</v>
      </c>
      <c r="N160" s="8">
        <f>Sales_Table[[#This Row],[Revenue]]-Sales_Table[[#This Row],[unit cost]]</f>
        <v>361.03800147771904</v>
      </c>
    </row>
    <row r="161" spans="1:14" ht="14.25" customHeight="1">
      <c r="A161" t="s">
        <v>174</v>
      </c>
      <c r="B161" s="4">
        <v>43833</v>
      </c>
      <c r="C161" s="6" t="str">
        <f t="shared" si="4"/>
        <v>Jan</v>
      </c>
      <c r="D161" s="6" t="str">
        <f t="shared" si="5"/>
        <v>4</v>
      </c>
      <c r="E161" t="s">
        <v>11</v>
      </c>
      <c r="F161" s="3" t="s">
        <v>12</v>
      </c>
      <c r="G161">
        <v>3</v>
      </c>
      <c r="H161">
        <v>86</v>
      </c>
      <c r="I161">
        <v>46</v>
      </c>
      <c r="J161">
        <v>9</v>
      </c>
      <c r="K161" s="3">
        <v>254.07347416877701</v>
      </c>
      <c r="L161" s="3">
        <v>181.481052977698</v>
      </c>
      <c r="M161" s="7">
        <f>Sales_Table[[#This Row],[Order qty]]*Sales_Table[[#This Row],[unit price]]</f>
        <v>2286.6612675189931</v>
      </c>
      <c r="N161" s="8">
        <f>Sales_Table[[#This Row],[Revenue]]-Sales_Table[[#This Row],[unit cost]]</f>
        <v>2105.1802145412953</v>
      </c>
    </row>
    <row r="162" spans="1:14" ht="14.25" customHeight="1">
      <c r="A162" t="s">
        <v>175</v>
      </c>
      <c r="B162" s="4">
        <v>43840</v>
      </c>
      <c r="C162" s="6" t="str">
        <f t="shared" si="4"/>
        <v>Apr</v>
      </c>
      <c r="D162" s="6" t="str">
        <f t="shared" si="5"/>
        <v>5</v>
      </c>
      <c r="E162" t="s">
        <v>11</v>
      </c>
      <c r="F162" s="3" t="s">
        <v>12</v>
      </c>
      <c r="G162">
        <v>14</v>
      </c>
      <c r="H162">
        <v>7</v>
      </c>
      <c r="I162">
        <v>46</v>
      </c>
      <c r="J162">
        <v>8</v>
      </c>
      <c r="K162" s="3">
        <v>480.04330462217303</v>
      </c>
      <c r="L162" s="3">
        <v>342.888074730124</v>
      </c>
      <c r="M162" s="7">
        <f>Sales_Table[[#This Row],[Order qty]]*Sales_Table[[#This Row],[unit price]]</f>
        <v>3840.3464369773842</v>
      </c>
      <c r="N162" s="8">
        <f>Sales_Table[[#This Row],[Revenue]]-Sales_Table[[#This Row],[unit cost]]</f>
        <v>3497.4583622472601</v>
      </c>
    </row>
    <row r="163" spans="1:14" ht="14.25" customHeight="1">
      <c r="A163" t="s">
        <v>176</v>
      </c>
      <c r="B163" s="4">
        <v>43927</v>
      </c>
      <c r="C163" s="6" t="str">
        <f t="shared" si="4"/>
        <v>May</v>
      </c>
      <c r="D163" s="6" t="str">
        <f t="shared" si="5"/>
        <v>2</v>
      </c>
      <c r="E163" t="s">
        <v>11</v>
      </c>
      <c r="F163" s="3" t="s">
        <v>12</v>
      </c>
      <c r="G163">
        <v>7</v>
      </c>
      <c r="H163">
        <v>364</v>
      </c>
      <c r="I163">
        <v>29</v>
      </c>
      <c r="J163">
        <v>10</v>
      </c>
      <c r="K163" s="3">
        <v>335.51656472682998</v>
      </c>
      <c r="L163" s="3">
        <v>239.654689090593</v>
      </c>
      <c r="M163" s="7">
        <f>Sales_Table[[#This Row],[Order qty]]*Sales_Table[[#This Row],[unit price]]</f>
        <v>3355.1656472682998</v>
      </c>
      <c r="N163" s="8">
        <f>Sales_Table[[#This Row],[Revenue]]-Sales_Table[[#This Row],[unit cost]]</f>
        <v>3115.5109581777069</v>
      </c>
    </row>
    <row r="164" spans="1:14" ht="14.25" customHeight="1">
      <c r="A164" t="s">
        <v>177</v>
      </c>
      <c r="B164" s="4">
        <v>43978</v>
      </c>
      <c r="C164" s="6" t="str">
        <f t="shared" si="4"/>
        <v>Feb</v>
      </c>
      <c r="D164" s="6" t="str">
        <f t="shared" si="5"/>
        <v>2</v>
      </c>
      <c r="E164" t="s">
        <v>16</v>
      </c>
      <c r="F164" s="3" t="s">
        <v>12</v>
      </c>
      <c r="G164">
        <v>5</v>
      </c>
      <c r="H164">
        <v>106</v>
      </c>
      <c r="I164">
        <v>47</v>
      </c>
      <c r="J164">
        <v>10</v>
      </c>
      <c r="K164" s="3">
        <v>264.88603001833002</v>
      </c>
      <c r="L164" s="3">
        <v>189.20430715595</v>
      </c>
      <c r="M164" s="7">
        <f>Sales_Table[[#This Row],[Order qty]]*Sales_Table[[#This Row],[unit price]]</f>
        <v>2648.8603001833003</v>
      </c>
      <c r="N164" s="8">
        <f>Sales_Table[[#This Row],[Revenue]]-Sales_Table[[#This Row],[unit cost]]</f>
        <v>2459.6559930273502</v>
      </c>
    </row>
    <row r="165" spans="1:14" ht="14.25" customHeight="1">
      <c r="A165" t="s">
        <v>178</v>
      </c>
      <c r="B165" s="4">
        <v>43869</v>
      </c>
      <c r="C165" s="6" t="str">
        <f t="shared" si="4"/>
        <v>Feb</v>
      </c>
      <c r="D165" s="6" t="str">
        <f t="shared" si="5"/>
        <v>5</v>
      </c>
      <c r="E165" t="s">
        <v>11</v>
      </c>
      <c r="F165" s="3" t="s">
        <v>12</v>
      </c>
      <c r="G165">
        <v>13</v>
      </c>
      <c r="H165">
        <v>64</v>
      </c>
      <c r="I165">
        <v>18</v>
      </c>
      <c r="J165">
        <v>2</v>
      </c>
      <c r="K165" s="3">
        <v>204.59739732742301</v>
      </c>
      <c r="L165" s="3">
        <v>146.140998091017</v>
      </c>
      <c r="M165" s="7">
        <f>Sales_Table[[#This Row],[Order qty]]*Sales_Table[[#This Row],[unit price]]</f>
        <v>409.19479465484602</v>
      </c>
      <c r="N165" s="8">
        <f>Sales_Table[[#This Row],[Revenue]]-Sales_Table[[#This Row],[unit cost]]</f>
        <v>263.053796563829</v>
      </c>
    </row>
    <row r="166" spans="1:14" ht="14.25" customHeight="1">
      <c r="A166" t="s">
        <v>179</v>
      </c>
      <c r="B166" s="4">
        <v>43863</v>
      </c>
      <c r="C166" s="6" t="str">
        <f t="shared" si="4"/>
        <v>May</v>
      </c>
      <c r="D166" s="6" t="str">
        <f t="shared" si="5"/>
        <v>4</v>
      </c>
      <c r="E166" t="s">
        <v>16</v>
      </c>
      <c r="F166" s="3" t="s">
        <v>12</v>
      </c>
      <c r="G166">
        <v>4</v>
      </c>
      <c r="H166">
        <v>321</v>
      </c>
      <c r="I166">
        <v>16</v>
      </c>
      <c r="J166">
        <v>5</v>
      </c>
      <c r="K166" s="3">
        <v>544.44150584936096</v>
      </c>
      <c r="L166" s="3">
        <v>388.886789892401</v>
      </c>
      <c r="M166" s="7">
        <f>Sales_Table[[#This Row],[Order qty]]*Sales_Table[[#This Row],[unit price]]</f>
        <v>2722.2075292468048</v>
      </c>
      <c r="N166" s="8">
        <f>Sales_Table[[#This Row],[Revenue]]-Sales_Table[[#This Row],[unit cost]]</f>
        <v>2333.3207393544039</v>
      </c>
    </row>
    <row r="167" spans="1:14" ht="14.25" customHeight="1">
      <c r="A167" t="s">
        <v>180</v>
      </c>
      <c r="B167" s="4">
        <v>43959</v>
      </c>
      <c r="C167" s="6" t="str">
        <f t="shared" si="4"/>
        <v>Apr</v>
      </c>
      <c r="D167" s="6" t="str">
        <f t="shared" si="5"/>
        <v>4</v>
      </c>
      <c r="E167" t="s">
        <v>14</v>
      </c>
      <c r="F167" s="3" t="s">
        <v>12</v>
      </c>
      <c r="G167">
        <v>9</v>
      </c>
      <c r="H167">
        <v>236</v>
      </c>
      <c r="I167">
        <v>2</v>
      </c>
      <c r="J167">
        <v>8</v>
      </c>
      <c r="K167" s="3">
        <v>519.66204893588997</v>
      </c>
      <c r="L167" s="3">
        <v>371.18717781135001</v>
      </c>
      <c r="M167" s="7">
        <f>Sales_Table[[#This Row],[Order qty]]*Sales_Table[[#This Row],[unit price]]</f>
        <v>4157.2963914871198</v>
      </c>
      <c r="N167" s="8">
        <f>Sales_Table[[#This Row],[Revenue]]-Sales_Table[[#This Row],[unit cost]]</f>
        <v>3786.1092136757698</v>
      </c>
    </row>
    <row r="168" spans="1:14" ht="14.25" customHeight="1">
      <c r="A168" t="s">
        <v>181</v>
      </c>
      <c r="B168" s="4">
        <v>43925</v>
      </c>
      <c r="C168" s="6" t="str">
        <f t="shared" si="4"/>
        <v>Apr</v>
      </c>
      <c r="D168" s="6" t="str">
        <f t="shared" si="5"/>
        <v>4</v>
      </c>
      <c r="E168" t="s">
        <v>20</v>
      </c>
      <c r="F168" s="3" t="s">
        <v>12</v>
      </c>
      <c r="G168">
        <v>9</v>
      </c>
      <c r="H168">
        <v>338</v>
      </c>
      <c r="I168">
        <v>24</v>
      </c>
      <c r="J168">
        <v>3</v>
      </c>
      <c r="K168" s="3">
        <v>208.67931371927301</v>
      </c>
      <c r="L168" s="3">
        <v>149.05665265662299</v>
      </c>
      <c r="M168" s="7">
        <f>Sales_Table[[#This Row],[Order qty]]*Sales_Table[[#This Row],[unit price]]</f>
        <v>626.03794115781898</v>
      </c>
      <c r="N168" s="8">
        <f>Sales_Table[[#This Row],[Revenue]]-Sales_Table[[#This Row],[unit cost]]</f>
        <v>476.98128850119599</v>
      </c>
    </row>
    <row r="169" spans="1:14" ht="14.25" customHeight="1">
      <c r="A169" t="s">
        <v>182</v>
      </c>
      <c r="B169" s="4">
        <v>43944</v>
      </c>
      <c r="C169" s="6" t="str">
        <f t="shared" si="4"/>
        <v>Apr</v>
      </c>
      <c r="D169" s="6" t="str">
        <f t="shared" si="5"/>
        <v>5</v>
      </c>
      <c r="E169" t="s">
        <v>14</v>
      </c>
      <c r="F169" s="3" t="s">
        <v>12</v>
      </c>
      <c r="G169">
        <v>24</v>
      </c>
      <c r="H169">
        <v>285</v>
      </c>
      <c r="I169">
        <v>41</v>
      </c>
      <c r="J169">
        <v>8</v>
      </c>
      <c r="K169" s="3">
        <v>512.778337240219</v>
      </c>
      <c r="L169" s="3">
        <v>366.27024088587098</v>
      </c>
      <c r="M169" s="7">
        <f>Sales_Table[[#This Row],[Order qty]]*Sales_Table[[#This Row],[unit price]]</f>
        <v>4102.226697921752</v>
      </c>
      <c r="N169" s="8">
        <f>Sales_Table[[#This Row],[Revenue]]-Sales_Table[[#This Row],[unit cost]]</f>
        <v>3735.9564570358812</v>
      </c>
    </row>
    <row r="170" spans="1:14" ht="14.25" customHeight="1">
      <c r="A170" t="s">
        <v>183</v>
      </c>
      <c r="B170" s="4">
        <v>43934</v>
      </c>
      <c r="C170" s="6" t="str">
        <f t="shared" si="4"/>
        <v>May</v>
      </c>
      <c r="D170" s="6" t="str">
        <f t="shared" si="5"/>
        <v>3</v>
      </c>
      <c r="E170" t="s">
        <v>14</v>
      </c>
      <c r="F170" s="3" t="s">
        <v>12</v>
      </c>
      <c r="G170">
        <v>5</v>
      </c>
      <c r="H170">
        <v>303</v>
      </c>
      <c r="I170">
        <v>2</v>
      </c>
      <c r="J170">
        <v>2</v>
      </c>
      <c r="K170" s="3">
        <v>328.46631306409802</v>
      </c>
      <c r="L170" s="3">
        <v>234.61879504578499</v>
      </c>
      <c r="M170" s="7">
        <f>Sales_Table[[#This Row],[Order qty]]*Sales_Table[[#This Row],[unit price]]</f>
        <v>656.93262612819603</v>
      </c>
      <c r="N170" s="8">
        <f>Sales_Table[[#This Row],[Revenue]]-Sales_Table[[#This Row],[unit cost]]</f>
        <v>422.31383108241107</v>
      </c>
    </row>
    <row r="171" spans="1:14" ht="14.25" customHeight="1">
      <c r="A171" t="s">
        <v>184</v>
      </c>
      <c r="B171" s="4">
        <v>43961</v>
      </c>
      <c r="C171" s="6" t="str">
        <f t="shared" si="4"/>
        <v>Mar</v>
      </c>
      <c r="D171" s="6" t="str">
        <f t="shared" si="5"/>
        <v>1</v>
      </c>
      <c r="E171" t="s">
        <v>11</v>
      </c>
      <c r="F171" s="3" t="s">
        <v>12</v>
      </c>
      <c r="G171">
        <v>11</v>
      </c>
      <c r="H171">
        <v>281</v>
      </c>
      <c r="I171">
        <v>34</v>
      </c>
      <c r="J171">
        <v>1</v>
      </c>
      <c r="K171" s="3">
        <v>169.13474643230401</v>
      </c>
      <c r="L171" s="3">
        <v>120.810533165932</v>
      </c>
      <c r="M171" s="7">
        <f>Sales_Table[[#This Row],[Order qty]]*Sales_Table[[#This Row],[unit price]]</f>
        <v>169.13474643230401</v>
      </c>
      <c r="N171" s="8">
        <f>Sales_Table[[#This Row],[Revenue]]-Sales_Table[[#This Row],[unit cost]]</f>
        <v>48.324213266372013</v>
      </c>
    </row>
    <row r="172" spans="1:14" ht="14.25" customHeight="1">
      <c r="A172" t="s">
        <v>185</v>
      </c>
      <c r="B172" s="4">
        <v>43920</v>
      </c>
      <c r="C172" s="6" t="str">
        <f t="shared" si="4"/>
        <v>Jan</v>
      </c>
      <c r="D172" s="6" t="str">
        <f t="shared" si="5"/>
        <v>2</v>
      </c>
      <c r="E172" t="s">
        <v>20</v>
      </c>
      <c r="F172" s="3" t="s">
        <v>12</v>
      </c>
      <c r="G172">
        <v>22</v>
      </c>
      <c r="H172">
        <v>322</v>
      </c>
      <c r="I172">
        <v>21</v>
      </c>
      <c r="J172">
        <v>2</v>
      </c>
      <c r="K172" s="3">
        <v>372.869863808155</v>
      </c>
      <c r="L172" s="3">
        <v>266.33561700582499</v>
      </c>
      <c r="M172" s="7">
        <f>Sales_Table[[#This Row],[Order qty]]*Sales_Table[[#This Row],[unit price]]</f>
        <v>745.73972761631001</v>
      </c>
      <c r="N172" s="8">
        <f>Sales_Table[[#This Row],[Revenue]]-Sales_Table[[#This Row],[unit cost]]</f>
        <v>479.40411061048502</v>
      </c>
    </row>
    <row r="173" spans="1:14" ht="14.25" customHeight="1">
      <c r="A173" t="s">
        <v>186</v>
      </c>
      <c r="B173" s="4">
        <v>43841</v>
      </c>
      <c r="C173" s="6" t="str">
        <f t="shared" si="4"/>
        <v>Feb</v>
      </c>
      <c r="D173" s="6" t="str">
        <f t="shared" si="5"/>
        <v>3</v>
      </c>
      <c r="E173" t="s">
        <v>16</v>
      </c>
      <c r="F173" s="3" t="s">
        <v>12</v>
      </c>
      <c r="G173">
        <v>20</v>
      </c>
      <c r="H173">
        <v>70</v>
      </c>
      <c r="I173">
        <v>19</v>
      </c>
      <c r="J173">
        <v>4</v>
      </c>
      <c r="K173" s="3">
        <v>302.630759239197</v>
      </c>
      <c r="L173" s="3">
        <v>216.164828027998</v>
      </c>
      <c r="M173" s="7">
        <f>Sales_Table[[#This Row],[Order qty]]*Sales_Table[[#This Row],[unit price]]</f>
        <v>1210.523036956788</v>
      </c>
      <c r="N173" s="8">
        <f>Sales_Table[[#This Row],[Revenue]]-Sales_Table[[#This Row],[unit cost]]</f>
        <v>994.35820892878996</v>
      </c>
    </row>
    <row r="174" spans="1:14" ht="14.25" customHeight="1">
      <c r="A174" t="s">
        <v>187</v>
      </c>
      <c r="B174" s="4">
        <v>43878</v>
      </c>
      <c r="C174" s="6" t="str">
        <f t="shared" si="4"/>
        <v>Mar</v>
      </c>
      <c r="D174" s="6" t="str">
        <f t="shared" si="5"/>
        <v>4</v>
      </c>
      <c r="E174" t="s">
        <v>20</v>
      </c>
      <c r="F174" s="3" t="s">
        <v>12</v>
      </c>
      <c r="G174">
        <v>4</v>
      </c>
      <c r="H174">
        <v>361</v>
      </c>
      <c r="I174">
        <v>38</v>
      </c>
      <c r="J174">
        <v>5</v>
      </c>
      <c r="K174" s="3">
        <v>236.88683027029001</v>
      </c>
      <c r="L174" s="3">
        <v>169.204878764493</v>
      </c>
      <c r="M174" s="7">
        <f>Sales_Table[[#This Row],[Order qty]]*Sales_Table[[#This Row],[unit price]]</f>
        <v>1184.4341513514501</v>
      </c>
      <c r="N174" s="8">
        <f>Sales_Table[[#This Row],[Revenue]]-Sales_Table[[#This Row],[unit cost]]</f>
        <v>1015.229272586957</v>
      </c>
    </row>
    <row r="175" spans="1:14" ht="14.25" customHeight="1">
      <c r="A175" t="s">
        <v>188</v>
      </c>
      <c r="B175" s="4">
        <v>43899</v>
      </c>
      <c r="C175" s="6" t="str">
        <f t="shared" si="4"/>
        <v>Apr</v>
      </c>
      <c r="D175" s="6" t="str">
        <f t="shared" si="5"/>
        <v>4</v>
      </c>
      <c r="E175" t="s">
        <v>11</v>
      </c>
      <c r="F175" s="3" t="s">
        <v>12</v>
      </c>
      <c r="G175">
        <v>9</v>
      </c>
      <c r="H175">
        <v>122</v>
      </c>
      <c r="I175">
        <v>35</v>
      </c>
      <c r="J175">
        <v>9</v>
      </c>
      <c r="K175" s="3">
        <v>230.18984520435299</v>
      </c>
      <c r="L175" s="3">
        <v>164.42131800311</v>
      </c>
      <c r="M175" s="7">
        <f>Sales_Table[[#This Row],[Order qty]]*Sales_Table[[#This Row],[unit price]]</f>
        <v>2071.7086068391768</v>
      </c>
      <c r="N175" s="8">
        <f>Sales_Table[[#This Row],[Revenue]]-Sales_Table[[#This Row],[unit cost]]</f>
        <v>1907.2872888360669</v>
      </c>
    </row>
    <row r="176" spans="1:14" ht="14.25" customHeight="1">
      <c r="A176" t="s">
        <v>189</v>
      </c>
      <c r="B176" s="4">
        <v>43925</v>
      </c>
      <c r="C176" s="6" t="str">
        <f t="shared" si="4"/>
        <v>Apr</v>
      </c>
      <c r="D176" s="6" t="str">
        <f t="shared" si="5"/>
        <v>5</v>
      </c>
      <c r="E176" t="s">
        <v>14</v>
      </c>
      <c r="F176" s="3" t="s">
        <v>12</v>
      </c>
      <c r="G176">
        <v>1</v>
      </c>
      <c r="H176">
        <v>108</v>
      </c>
      <c r="I176">
        <v>30</v>
      </c>
      <c r="J176">
        <v>2</v>
      </c>
      <c r="K176" s="3">
        <v>455.00461632013298</v>
      </c>
      <c r="L176" s="3">
        <v>325.00329737152401</v>
      </c>
      <c r="M176" s="7">
        <f>Sales_Table[[#This Row],[Order qty]]*Sales_Table[[#This Row],[unit price]]</f>
        <v>910.00923264026596</v>
      </c>
      <c r="N176" s="8">
        <f>Sales_Table[[#This Row],[Revenue]]-Sales_Table[[#This Row],[unit cost]]</f>
        <v>585.00593526874195</v>
      </c>
    </row>
    <row r="177" spans="1:14" ht="14.25" customHeight="1">
      <c r="A177" t="s">
        <v>190</v>
      </c>
      <c r="B177" s="4">
        <v>43950</v>
      </c>
      <c r="C177" s="6" t="str">
        <f t="shared" si="4"/>
        <v>May</v>
      </c>
      <c r="D177" s="6" t="str">
        <f t="shared" si="5"/>
        <v>2</v>
      </c>
      <c r="E177" t="s">
        <v>16</v>
      </c>
      <c r="F177" s="3" t="s">
        <v>12</v>
      </c>
      <c r="G177">
        <v>14</v>
      </c>
      <c r="H177">
        <v>300</v>
      </c>
      <c r="I177">
        <v>12</v>
      </c>
      <c r="J177">
        <v>4</v>
      </c>
      <c r="K177" s="3">
        <v>387.57635521888699</v>
      </c>
      <c r="L177" s="3">
        <v>276.840253727777</v>
      </c>
      <c r="M177" s="7">
        <f>Sales_Table[[#This Row],[Order qty]]*Sales_Table[[#This Row],[unit price]]</f>
        <v>1550.305420875548</v>
      </c>
      <c r="N177" s="8">
        <f>Sales_Table[[#This Row],[Revenue]]-Sales_Table[[#This Row],[unit cost]]</f>
        <v>1273.4651671477709</v>
      </c>
    </row>
    <row r="178" spans="1:14" ht="14.25" customHeight="1">
      <c r="A178" t="s">
        <v>191</v>
      </c>
      <c r="B178" s="4">
        <v>43976</v>
      </c>
      <c r="C178" s="6" t="str">
        <f t="shared" si="4"/>
        <v>Feb</v>
      </c>
      <c r="D178" s="6" t="str">
        <f t="shared" si="5"/>
        <v>3</v>
      </c>
      <c r="E178" t="s">
        <v>14</v>
      </c>
      <c r="F178" s="3" t="s">
        <v>12</v>
      </c>
      <c r="G178">
        <v>3</v>
      </c>
      <c r="H178">
        <v>264</v>
      </c>
      <c r="I178">
        <v>12</v>
      </c>
      <c r="J178">
        <v>2</v>
      </c>
      <c r="K178" s="3">
        <v>616.25048178434395</v>
      </c>
      <c r="L178" s="3">
        <v>440.17891556024603</v>
      </c>
      <c r="M178" s="7">
        <f>Sales_Table[[#This Row],[Order qty]]*Sales_Table[[#This Row],[unit price]]</f>
        <v>1232.5009635686879</v>
      </c>
      <c r="N178" s="8">
        <f>Sales_Table[[#This Row],[Revenue]]-Sales_Table[[#This Row],[unit cost]]</f>
        <v>792.32204800844193</v>
      </c>
    </row>
    <row r="179" spans="1:14" ht="14.25" customHeight="1">
      <c r="A179" t="s">
        <v>192</v>
      </c>
      <c r="B179" s="4">
        <v>43886</v>
      </c>
      <c r="C179" s="6" t="str">
        <f t="shared" si="4"/>
        <v>Mar</v>
      </c>
      <c r="D179" s="6" t="str">
        <f t="shared" si="5"/>
        <v>2</v>
      </c>
      <c r="E179" t="s">
        <v>20</v>
      </c>
      <c r="F179" s="3" t="s">
        <v>12</v>
      </c>
      <c r="G179">
        <v>3</v>
      </c>
      <c r="H179">
        <v>200</v>
      </c>
      <c r="I179">
        <v>26</v>
      </c>
      <c r="J179">
        <v>9</v>
      </c>
      <c r="K179" s="3">
        <v>320.74757230281801</v>
      </c>
      <c r="L179" s="3">
        <v>229.10540878772699</v>
      </c>
      <c r="M179" s="7">
        <f>Sales_Table[[#This Row],[Order qty]]*Sales_Table[[#This Row],[unit price]]</f>
        <v>2886.728150725362</v>
      </c>
      <c r="N179" s="8">
        <f>Sales_Table[[#This Row],[Revenue]]-Sales_Table[[#This Row],[unit cost]]</f>
        <v>2657.6227419376351</v>
      </c>
    </row>
    <row r="180" spans="1:14" ht="14.25" customHeight="1">
      <c r="A180" t="s">
        <v>193</v>
      </c>
      <c r="B180" s="4">
        <v>43914</v>
      </c>
      <c r="C180" s="6" t="str">
        <f t="shared" si="4"/>
        <v>Feb</v>
      </c>
      <c r="D180" s="6" t="str">
        <f t="shared" si="5"/>
        <v>1</v>
      </c>
      <c r="E180" t="s">
        <v>11</v>
      </c>
      <c r="F180" s="3" t="s">
        <v>12</v>
      </c>
      <c r="G180">
        <v>3</v>
      </c>
      <c r="H180">
        <v>236</v>
      </c>
      <c r="I180">
        <v>40</v>
      </c>
      <c r="J180">
        <v>4</v>
      </c>
      <c r="K180" s="3">
        <v>630.63539010286297</v>
      </c>
      <c r="L180" s="3">
        <v>450.45385007347397</v>
      </c>
      <c r="M180" s="7">
        <f>Sales_Table[[#This Row],[Order qty]]*Sales_Table[[#This Row],[unit price]]</f>
        <v>2522.5415604114519</v>
      </c>
      <c r="N180" s="8">
        <f>Sales_Table[[#This Row],[Revenue]]-Sales_Table[[#This Row],[unit cost]]</f>
        <v>2072.087710337978</v>
      </c>
    </row>
    <row r="181" spans="1:14" ht="14.25" customHeight="1">
      <c r="A181" t="s">
        <v>194</v>
      </c>
      <c r="B181" s="4">
        <v>43865</v>
      </c>
      <c r="C181" s="6" t="str">
        <f t="shared" si="4"/>
        <v>Jan</v>
      </c>
      <c r="D181" s="6" t="str">
        <f t="shared" si="5"/>
        <v>2</v>
      </c>
      <c r="E181" t="s">
        <v>16</v>
      </c>
      <c r="F181" s="3" t="s">
        <v>12</v>
      </c>
      <c r="G181">
        <v>14</v>
      </c>
      <c r="H181">
        <v>22</v>
      </c>
      <c r="I181">
        <v>41</v>
      </c>
      <c r="J181">
        <v>10</v>
      </c>
      <c r="K181" s="3">
        <v>648.02216863632202</v>
      </c>
      <c r="L181" s="3">
        <v>462.87297759737299</v>
      </c>
      <c r="M181" s="7">
        <f>Sales_Table[[#This Row],[Order qty]]*Sales_Table[[#This Row],[unit price]]</f>
        <v>6480.2216863632202</v>
      </c>
      <c r="N181" s="8">
        <f>Sales_Table[[#This Row],[Revenue]]-Sales_Table[[#This Row],[unit cost]]</f>
        <v>6017.3487087658468</v>
      </c>
    </row>
    <row r="182" spans="1:14" ht="14.25" customHeight="1">
      <c r="A182" t="s">
        <v>195</v>
      </c>
      <c r="B182" s="4">
        <v>43860</v>
      </c>
      <c r="C182" s="6" t="str">
        <f t="shared" si="4"/>
        <v>Feb</v>
      </c>
      <c r="D182" s="6" t="str">
        <f t="shared" si="5"/>
        <v>4</v>
      </c>
      <c r="E182" t="s">
        <v>11</v>
      </c>
      <c r="F182" s="3" t="s">
        <v>12</v>
      </c>
      <c r="G182">
        <v>14</v>
      </c>
      <c r="H182">
        <v>135</v>
      </c>
      <c r="I182">
        <v>31</v>
      </c>
      <c r="J182">
        <v>3</v>
      </c>
      <c r="K182" s="3">
        <v>604.14863723516498</v>
      </c>
      <c r="L182" s="3">
        <v>431.53474088226102</v>
      </c>
      <c r="M182" s="7">
        <f>Sales_Table[[#This Row],[Order qty]]*Sales_Table[[#This Row],[unit price]]</f>
        <v>1812.4459117054948</v>
      </c>
      <c r="N182" s="8">
        <f>Sales_Table[[#This Row],[Revenue]]-Sales_Table[[#This Row],[unit cost]]</f>
        <v>1380.9111708232338</v>
      </c>
    </row>
    <row r="183" spans="1:14" ht="14.25" customHeight="1">
      <c r="A183" t="s">
        <v>196</v>
      </c>
      <c r="B183" s="4">
        <v>43863</v>
      </c>
      <c r="C183" s="6" t="str">
        <f t="shared" si="4"/>
        <v>Apr</v>
      </c>
      <c r="D183" s="6" t="str">
        <f t="shared" si="5"/>
        <v>3</v>
      </c>
      <c r="E183" t="s">
        <v>16</v>
      </c>
      <c r="F183" s="3" t="s">
        <v>12</v>
      </c>
      <c r="G183">
        <v>17</v>
      </c>
      <c r="H183">
        <v>263</v>
      </c>
      <c r="I183">
        <v>37</v>
      </c>
      <c r="J183">
        <v>2</v>
      </c>
      <c r="K183" s="3">
        <v>178.59631884098101</v>
      </c>
      <c r="L183" s="3">
        <v>127.568799172129</v>
      </c>
      <c r="M183" s="7">
        <f>Sales_Table[[#This Row],[Order qty]]*Sales_Table[[#This Row],[unit price]]</f>
        <v>357.19263768196203</v>
      </c>
      <c r="N183" s="8">
        <f>Sales_Table[[#This Row],[Revenue]]-Sales_Table[[#This Row],[unit cost]]</f>
        <v>229.62383850983304</v>
      </c>
    </row>
    <row r="184" spans="1:14" ht="14.25" customHeight="1">
      <c r="A184" t="s">
        <v>197</v>
      </c>
      <c r="B184" s="4">
        <v>43922</v>
      </c>
      <c r="C184" s="6" t="str">
        <f t="shared" si="4"/>
        <v>Mar</v>
      </c>
      <c r="D184" s="6" t="str">
        <f t="shared" si="5"/>
        <v>2</v>
      </c>
      <c r="E184" t="s">
        <v>14</v>
      </c>
      <c r="F184" s="3" t="s">
        <v>12</v>
      </c>
      <c r="G184">
        <v>7</v>
      </c>
      <c r="H184">
        <v>18</v>
      </c>
      <c r="I184">
        <v>9</v>
      </c>
      <c r="J184">
        <v>9</v>
      </c>
      <c r="K184" s="3">
        <v>214.70951181650199</v>
      </c>
      <c r="L184" s="3">
        <v>153.36393701178699</v>
      </c>
      <c r="M184" s="7">
        <f>Sales_Table[[#This Row],[Order qty]]*Sales_Table[[#This Row],[unit price]]</f>
        <v>1932.385606348518</v>
      </c>
      <c r="N184" s="8">
        <f>Sales_Table[[#This Row],[Revenue]]-Sales_Table[[#This Row],[unit cost]]</f>
        <v>1779.0216693367311</v>
      </c>
    </row>
    <row r="185" spans="1:14" ht="14.25" customHeight="1">
      <c r="A185" t="s">
        <v>198</v>
      </c>
      <c r="B185" s="4">
        <v>43908</v>
      </c>
      <c r="C185" s="6" t="str">
        <f t="shared" si="4"/>
        <v>Feb</v>
      </c>
      <c r="D185" s="6" t="str">
        <f t="shared" si="5"/>
        <v>4</v>
      </c>
      <c r="E185" t="s">
        <v>16</v>
      </c>
      <c r="F185" s="3" t="s">
        <v>12</v>
      </c>
      <c r="G185">
        <v>3</v>
      </c>
      <c r="H185">
        <v>133</v>
      </c>
      <c r="I185">
        <v>42</v>
      </c>
      <c r="J185">
        <v>2</v>
      </c>
      <c r="K185" s="3">
        <v>540.18871951103199</v>
      </c>
      <c r="L185" s="3">
        <v>385.84908536502297</v>
      </c>
      <c r="M185" s="7">
        <f>Sales_Table[[#This Row],[Order qty]]*Sales_Table[[#This Row],[unit price]]</f>
        <v>1080.377439022064</v>
      </c>
      <c r="N185" s="8">
        <f>Sales_Table[[#This Row],[Revenue]]-Sales_Table[[#This Row],[unit cost]]</f>
        <v>694.52835365704095</v>
      </c>
    </row>
    <row r="186" spans="1:14" ht="14.25" customHeight="1">
      <c r="A186" t="s">
        <v>199</v>
      </c>
      <c r="B186" s="4">
        <v>43868</v>
      </c>
      <c r="C186" s="6" t="str">
        <f t="shared" si="4"/>
        <v>Apr</v>
      </c>
      <c r="D186" s="6" t="str">
        <f t="shared" si="5"/>
        <v>1</v>
      </c>
      <c r="E186" t="s">
        <v>16</v>
      </c>
      <c r="F186" s="3" t="s">
        <v>12</v>
      </c>
      <c r="G186">
        <v>5</v>
      </c>
      <c r="H186">
        <v>64</v>
      </c>
      <c r="I186">
        <v>33</v>
      </c>
      <c r="J186">
        <v>2</v>
      </c>
      <c r="K186" s="3">
        <v>610.73223656415905</v>
      </c>
      <c r="L186" s="3">
        <v>436.237311831542</v>
      </c>
      <c r="M186" s="7">
        <f>Sales_Table[[#This Row],[Order qty]]*Sales_Table[[#This Row],[unit price]]</f>
        <v>1221.4644731283181</v>
      </c>
      <c r="N186" s="8">
        <f>Sales_Table[[#This Row],[Revenue]]-Sales_Table[[#This Row],[unit cost]]</f>
        <v>785.2271612967761</v>
      </c>
    </row>
    <row r="187" spans="1:14" ht="14.25" customHeight="1">
      <c r="A187" t="s">
        <v>200</v>
      </c>
      <c r="B187" s="4">
        <v>43923</v>
      </c>
      <c r="C187" s="6" t="str">
        <f t="shared" si="4"/>
        <v>Jan</v>
      </c>
      <c r="D187" s="6" t="str">
        <f t="shared" si="5"/>
        <v>4</v>
      </c>
      <c r="E187" t="s">
        <v>11</v>
      </c>
      <c r="F187" s="3" t="s">
        <v>12</v>
      </c>
      <c r="G187">
        <v>1</v>
      </c>
      <c r="H187">
        <v>150</v>
      </c>
      <c r="I187">
        <v>24</v>
      </c>
      <c r="J187">
        <v>2</v>
      </c>
      <c r="K187" s="3">
        <v>232.84576499462099</v>
      </c>
      <c r="L187" s="3">
        <v>166.31840356758701</v>
      </c>
      <c r="M187" s="7">
        <f>Sales_Table[[#This Row],[Order qty]]*Sales_Table[[#This Row],[unit price]]</f>
        <v>465.69152998924199</v>
      </c>
      <c r="N187" s="8">
        <f>Sales_Table[[#This Row],[Revenue]]-Sales_Table[[#This Row],[unit cost]]</f>
        <v>299.373126421655</v>
      </c>
    </row>
    <row r="188" spans="1:14" ht="14.25" customHeight="1">
      <c r="A188" t="s">
        <v>201</v>
      </c>
      <c r="B188" s="4">
        <v>43832</v>
      </c>
      <c r="C188" s="6" t="str">
        <f t="shared" si="4"/>
        <v>Apr</v>
      </c>
      <c r="D188" s="6" t="str">
        <f t="shared" si="5"/>
        <v>2</v>
      </c>
      <c r="E188" t="s">
        <v>20</v>
      </c>
      <c r="F188" s="3" t="s">
        <v>12</v>
      </c>
      <c r="G188">
        <v>6</v>
      </c>
      <c r="H188">
        <v>318</v>
      </c>
      <c r="I188">
        <v>28</v>
      </c>
      <c r="J188">
        <v>1</v>
      </c>
      <c r="K188" s="3">
        <v>456.21044093370398</v>
      </c>
      <c r="L188" s="3">
        <v>325.86460066693201</v>
      </c>
      <c r="M188" s="7">
        <f>Sales_Table[[#This Row],[Order qty]]*Sales_Table[[#This Row],[unit price]]</f>
        <v>456.21044093370398</v>
      </c>
      <c r="N188" s="8">
        <f>Sales_Table[[#This Row],[Revenue]]-Sales_Table[[#This Row],[unit cost]]</f>
        <v>130.34584026677197</v>
      </c>
    </row>
    <row r="189" spans="1:14" ht="14.25" customHeight="1">
      <c r="A189" t="s">
        <v>202</v>
      </c>
      <c r="B189" s="4">
        <v>43950</v>
      </c>
      <c r="C189" s="6" t="str">
        <f t="shared" si="4"/>
        <v>Feb</v>
      </c>
      <c r="D189" s="6" t="str">
        <f t="shared" si="5"/>
        <v>3</v>
      </c>
      <c r="E189" t="s">
        <v>14</v>
      </c>
      <c r="F189" s="3" t="s">
        <v>12</v>
      </c>
      <c r="G189">
        <v>17</v>
      </c>
      <c r="H189">
        <v>166</v>
      </c>
      <c r="I189">
        <v>15</v>
      </c>
      <c r="J189">
        <v>3</v>
      </c>
      <c r="K189" s="3">
        <v>231.188129425049</v>
      </c>
      <c r="L189" s="3">
        <v>165.13437816074901</v>
      </c>
      <c r="M189" s="7">
        <f>Sales_Table[[#This Row],[Order qty]]*Sales_Table[[#This Row],[unit price]]</f>
        <v>693.56438827514694</v>
      </c>
      <c r="N189" s="8">
        <f>Sales_Table[[#This Row],[Revenue]]-Sales_Table[[#This Row],[unit cost]]</f>
        <v>528.43001011439787</v>
      </c>
    </row>
    <row r="190" spans="1:14" ht="14.25" customHeight="1">
      <c r="A190" t="s">
        <v>203</v>
      </c>
      <c r="B190" s="4">
        <v>43864</v>
      </c>
      <c r="C190" s="6" t="str">
        <f t="shared" si="4"/>
        <v>Mar</v>
      </c>
      <c r="D190" s="6" t="str">
        <f t="shared" si="5"/>
        <v>4</v>
      </c>
      <c r="E190" t="s">
        <v>20</v>
      </c>
      <c r="F190" s="3" t="s">
        <v>12</v>
      </c>
      <c r="G190">
        <v>7</v>
      </c>
      <c r="H190">
        <v>187</v>
      </c>
      <c r="I190">
        <v>44</v>
      </c>
      <c r="J190">
        <v>5</v>
      </c>
      <c r="K190" s="3">
        <v>416.477415025234</v>
      </c>
      <c r="L190" s="3">
        <v>297.48386787516699</v>
      </c>
      <c r="M190" s="7">
        <f>Sales_Table[[#This Row],[Order qty]]*Sales_Table[[#This Row],[unit price]]</f>
        <v>2082.3870751261702</v>
      </c>
      <c r="N190" s="8">
        <f>Sales_Table[[#This Row],[Revenue]]-Sales_Table[[#This Row],[unit cost]]</f>
        <v>1784.9032072510031</v>
      </c>
    </row>
    <row r="191" spans="1:14" ht="14.25" customHeight="1">
      <c r="A191" t="s">
        <v>204</v>
      </c>
      <c r="B191" s="4">
        <v>43916</v>
      </c>
      <c r="C191" s="6" t="str">
        <f t="shared" si="4"/>
        <v>Apr</v>
      </c>
      <c r="D191" s="6" t="str">
        <f t="shared" si="5"/>
        <v>4</v>
      </c>
      <c r="E191" t="s">
        <v>11</v>
      </c>
      <c r="F191" s="3" t="s">
        <v>12</v>
      </c>
      <c r="G191">
        <v>25</v>
      </c>
      <c r="H191">
        <v>308</v>
      </c>
      <c r="I191">
        <v>25</v>
      </c>
      <c r="J191">
        <v>3</v>
      </c>
      <c r="K191" s="3">
        <v>296.63000500202202</v>
      </c>
      <c r="L191" s="3">
        <v>211.87857500144401</v>
      </c>
      <c r="M191" s="7">
        <f>Sales_Table[[#This Row],[Order qty]]*Sales_Table[[#This Row],[unit price]]</f>
        <v>889.89001500606605</v>
      </c>
      <c r="N191" s="8">
        <f>Sales_Table[[#This Row],[Revenue]]-Sales_Table[[#This Row],[unit cost]]</f>
        <v>678.01144000462205</v>
      </c>
    </row>
    <row r="192" spans="1:14" ht="14.25" customHeight="1">
      <c r="A192" t="s">
        <v>205</v>
      </c>
      <c r="B192" s="4">
        <v>43951</v>
      </c>
      <c r="C192" s="6" t="str">
        <f t="shared" si="4"/>
        <v>Apr</v>
      </c>
      <c r="D192" s="6" t="str">
        <f t="shared" si="5"/>
        <v>3</v>
      </c>
      <c r="E192" t="s">
        <v>14</v>
      </c>
      <c r="F192" s="3" t="s">
        <v>12</v>
      </c>
      <c r="G192">
        <v>8</v>
      </c>
      <c r="H192">
        <v>193</v>
      </c>
      <c r="I192">
        <v>30</v>
      </c>
      <c r="J192">
        <v>8</v>
      </c>
      <c r="K192" s="3">
        <v>444.04839473962801</v>
      </c>
      <c r="L192" s="3">
        <v>317.17742481402001</v>
      </c>
      <c r="M192" s="7">
        <f>Sales_Table[[#This Row],[Order qty]]*Sales_Table[[#This Row],[unit price]]</f>
        <v>3552.3871579170241</v>
      </c>
      <c r="N192" s="8">
        <f>Sales_Table[[#This Row],[Revenue]]-Sales_Table[[#This Row],[unit cost]]</f>
        <v>3235.2097331030041</v>
      </c>
    </row>
    <row r="193" spans="1:14" ht="14.25" customHeight="1">
      <c r="A193" t="s">
        <v>206</v>
      </c>
      <c r="B193" s="4">
        <v>43947</v>
      </c>
      <c r="C193" s="6" t="str">
        <f t="shared" si="4"/>
        <v>Mar</v>
      </c>
      <c r="D193" s="6" t="str">
        <f t="shared" si="5"/>
        <v>1</v>
      </c>
      <c r="E193" t="s">
        <v>14</v>
      </c>
      <c r="F193" s="3" t="s">
        <v>12</v>
      </c>
      <c r="G193">
        <v>7</v>
      </c>
      <c r="H193">
        <v>321</v>
      </c>
      <c r="I193">
        <v>5</v>
      </c>
      <c r="J193">
        <v>6</v>
      </c>
      <c r="K193" s="3">
        <v>356.35224652290299</v>
      </c>
      <c r="L193" s="3">
        <v>254.537318944931</v>
      </c>
      <c r="M193" s="7">
        <f>Sales_Table[[#This Row],[Order qty]]*Sales_Table[[#This Row],[unit price]]</f>
        <v>2138.1134791374179</v>
      </c>
      <c r="N193" s="8">
        <f>Sales_Table[[#This Row],[Revenue]]-Sales_Table[[#This Row],[unit cost]]</f>
        <v>1883.5761601924869</v>
      </c>
    </row>
    <row r="194" spans="1:14" ht="14.25" customHeight="1">
      <c r="A194" t="s">
        <v>207</v>
      </c>
      <c r="B194" s="4">
        <v>43912</v>
      </c>
      <c r="C194" s="6" t="str">
        <f t="shared" ref="C194:C257" si="6">TEXT(B195,"mmm")</f>
        <v>Jan</v>
      </c>
      <c r="D194" s="6" t="str">
        <f t="shared" ref="D194:D257" si="7">TEXT(B196, "m")</f>
        <v>5</v>
      </c>
      <c r="E194" t="s">
        <v>20</v>
      </c>
      <c r="F194" s="3" t="s">
        <v>12</v>
      </c>
      <c r="G194">
        <v>25</v>
      </c>
      <c r="H194">
        <v>113</v>
      </c>
      <c r="I194">
        <v>2</v>
      </c>
      <c r="J194">
        <v>6</v>
      </c>
      <c r="K194" s="3">
        <v>401.20112818479498</v>
      </c>
      <c r="L194" s="3">
        <v>286.572234417711</v>
      </c>
      <c r="M194" s="7">
        <f>Sales_Table[[#This Row],[Order qty]]*Sales_Table[[#This Row],[unit price]]</f>
        <v>2407.20676910877</v>
      </c>
      <c r="N194" s="8">
        <f>Sales_Table[[#This Row],[Revenue]]-Sales_Table[[#This Row],[unit cost]]</f>
        <v>2120.6345346910589</v>
      </c>
    </row>
    <row r="195" spans="1:14" ht="14.25" customHeight="1">
      <c r="A195" t="s">
        <v>208</v>
      </c>
      <c r="B195" s="4">
        <v>43848</v>
      </c>
      <c r="C195" s="6" t="str">
        <f t="shared" si="6"/>
        <v>May</v>
      </c>
      <c r="D195" s="6" t="str">
        <f t="shared" si="7"/>
        <v>3</v>
      </c>
      <c r="E195" t="s">
        <v>20</v>
      </c>
      <c r="F195" s="3" t="s">
        <v>12</v>
      </c>
      <c r="G195">
        <v>4</v>
      </c>
      <c r="H195">
        <v>186</v>
      </c>
      <c r="I195">
        <v>4</v>
      </c>
      <c r="J195">
        <v>6</v>
      </c>
      <c r="K195" s="3">
        <v>389.06067216396298</v>
      </c>
      <c r="L195" s="3">
        <v>277.90048011711701</v>
      </c>
      <c r="M195" s="7">
        <f>Sales_Table[[#This Row],[Order qty]]*Sales_Table[[#This Row],[unit price]]</f>
        <v>2334.3640329837781</v>
      </c>
      <c r="N195" s="8">
        <f>Sales_Table[[#This Row],[Revenue]]-Sales_Table[[#This Row],[unit cost]]</f>
        <v>2056.4635528666613</v>
      </c>
    </row>
    <row r="196" spans="1:14" ht="14.25" customHeight="1">
      <c r="A196" t="s">
        <v>209</v>
      </c>
      <c r="B196" s="4">
        <v>43965</v>
      </c>
      <c r="C196" s="6" t="str">
        <f t="shared" si="6"/>
        <v>Mar</v>
      </c>
      <c r="D196" s="6" t="str">
        <f t="shared" si="7"/>
        <v>4</v>
      </c>
      <c r="E196" t="s">
        <v>14</v>
      </c>
      <c r="F196" s="3" t="s">
        <v>12</v>
      </c>
      <c r="G196">
        <v>6</v>
      </c>
      <c r="H196">
        <v>216</v>
      </c>
      <c r="I196">
        <v>34</v>
      </c>
      <c r="J196">
        <v>3</v>
      </c>
      <c r="K196" s="3">
        <v>152.200973331928</v>
      </c>
      <c r="L196" s="3">
        <v>108.714980951377</v>
      </c>
      <c r="M196" s="7">
        <f>Sales_Table[[#This Row],[Order qty]]*Sales_Table[[#This Row],[unit price]]</f>
        <v>456.60291999578396</v>
      </c>
      <c r="N196" s="8">
        <f>Sales_Table[[#This Row],[Revenue]]-Sales_Table[[#This Row],[unit cost]]</f>
        <v>347.88793904440695</v>
      </c>
    </row>
    <row r="197" spans="1:14" ht="14.25" customHeight="1">
      <c r="A197" t="s">
        <v>210</v>
      </c>
      <c r="B197" s="4">
        <v>43904</v>
      </c>
      <c r="C197" s="6" t="str">
        <f t="shared" si="6"/>
        <v>Apr</v>
      </c>
      <c r="D197" s="6" t="str">
        <f t="shared" si="7"/>
        <v>2</v>
      </c>
      <c r="E197" t="s">
        <v>11</v>
      </c>
      <c r="F197" s="3" t="s">
        <v>12</v>
      </c>
      <c r="G197">
        <v>16</v>
      </c>
      <c r="H197">
        <v>273</v>
      </c>
      <c r="I197">
        <v>43</v>
      </c>
      <c r="J197">
        <v>2</v>
      </c>
      <c r="K197" s="3">
        <v>398.81077051162703</v>
      </c>
      <c r="L197" s="3">
        <v>284.864836079734</v>
      </c>
      <c r="M197" s="7">
        <f>Sales_Table[[#This Row],[Order qty]]*Sales_Table[[#This Row],[unit price]]</f>
        <v>797.62154102325405</v>
      </c>
      <c r="N197" s="8">
        <f>Sales_Table[[#This Row],[Revenue]]-Sales_Table[[#This Row],[unit cost]]</f>
        <v>512.75670494352005</v>
      </c>
    </row>
    <row r="198" spans="1:14" ht="14.25" customHeight="1">
      <c r="A198" t="s">
        <v>211</v>
      </c>
      <c r="B198" s="4">
        <v>43928</v>
      </c>
      <c r="C198" s="6" t="str">
        <f t="shared" si="6"/>
        <v>Feb</v>
      </c>
      <c r="D198" s="6" t="str">
        <f t="shared" si="7"/>
        <v>3</v>
      </c>
      <c r="E198" t="s">
        <v>11</v>
      </c>
      <c r="F198" s="3" t="s">
        <v>12</v>
      </c>
      <c r="G198">
        <v>3</v>
      </c>
      <c r="H198">
        <v>287</v>
      </c>
      <c r="I198">
        <v>28</v>
      </c>
      <c r="J198">
        <v>5</v>
      </c>
      <c r="K198" s="3">
        <v>393.326776921749</v>
      </c>
      <c r="L198" s="3">
        <v>280.94769780124898</v>
      </c>
      <c r="M198" s="7">
        <f>Sales_Table[[#This Row],[Order qty]]*Sales_Table[[#This Row],[unit price]]</f>
        <v>1966.6338846087451</v>
      </c>
      <c r="N198" s="8">
        <f>Sales_Table[[#This Row],[Revenue]]-Sales_Table[[#This Row],[unit cost]]</f>
        <v>1685.6861868074961</v>
      </c>
    </row>
    <row r="199" spans="1:14" ht="14.25" customHeight="1">
      <c r="A199" t="s">
        <v>212</v>
      </c>
      <c r="B199" s="4">
        <v>43868</v>
      </c>
      <c r="C199" s="6" t="str">
        <f t="shared" si="6"/>
        <v>Mar</v>
      </c>
      <c r="D199" s="6" t="str">
        <f t="shared" si="7"/>
        <v>2</v>
      </c>
      <c r="E199" t="s">
        <v>11</v>
      </c>
      <c r="F199" s="3" t="s">
        <v>12</v>
      </c>
      <c r="G199">
        <v>10</v>
      </c>
      <c r="H199">
        <v>32</v>
      </c>
      <c r="I199">
        <v>32</v>
      </c>
      <c r="J199">
        <v>4</v>
      </c>
      <c r="K199" s="3">
        <v>179.430063843727</v>
      </c>
      <c r="L199" s="3">
        <v>128.16433131694799</v>
      </c>
      <c r="M199" s="7">
        <f>Sales_Table[[#This Row],[Order qty]]*Sales_Table[[#This Row],[unit price]]</f>
        <v>717.72025537490799</v>
      </c>
      <c r="N199" s="8">
        <f>Sales_Table[[#This Row],[Revenue]]-Sales_Table[[#This Row],[unit cost]]</f>
        <v>589.55592405796006</v>
      </c>
    </row>
    <row r="200" spans="1:14" ht="14.25" customHeight="1">
      <c r="A200" t="s">
        <v>213</v>
      </c>
      <c r="B200" s="4">
        <v>43895</v>
      </c>
      <c r="C200" s="6" t="str">
        <f t="shared" si="6"/>
        <v>Feb</v>
      </c>
      <c r="D200" s="6" t="str">
        <f t="shared" si="7"/>
        <v>5</v>
      </c>
      <c r="E200" t="s">
        <v>20</v>
      </c>
      <c r="F200" s="3" t="s">
        <v>12</v>
      </c>
      <c r="G200">
        <v>14</v>
      </c>
      <c r="H200">
        <v>33</v>
      </c>
      <c r="I200">
        <v>16</v>
      </c>
      <c r="J200">
        <v>5</v>
      </c>
      <c r="K200" s="3">
        <v>604.10378462076199</v>
      </c>
      <c r="L200" s="3">
        <v>431.502703300544</v>
      </c>
      <c r="M200" s="7">
        <f>Sales_Table[[#This Row],[Order qty]]*Sales_Table[[#This Row],[unit price]]</f>
        <v>3020.5189231038098</v>
      </c>
      <c r="N200" s="8">
        <f>Sales_Table[[#This Row],[Revenue]]-Sales_Table[[#This Row],[unit cost]]</f>
        <v>2589.0162198032658</v>
      </c>
    </row>
    <row r="201" spans="1:14" ht="14.25" customHeight="1">
      <c r="A201" t="s">
        <v>214</v>
      </c>
      <c r="B201" s="4">
        <v>43881</v>
      </c>
      <c r="C201" s="6" t="str">
        <f t="shared" si="6"/>
        <v>May</v>
      </c>
      <c r="D201" s="6" t="str">
        <f t="shared" si="7"/>
        <v>5</v>
      </c>
      <c r="E201" t="s">
        <v>16</v>
      </c>
      <c r="F201" s="3" t="s">
        <v>12</v>
      </c>
      <c r="G201">
        <v>18</v>
      </c>
      <c r="H201">
        <v>282</v>
      </c>
      <c r="I201">
        <v>6</v>
      </c>
      <c r="J201">
        <v>3</v>
      </c>
      <c r="K201" s="3">
        <v>200.319377660751</v>
      </c>
      <c r="L201" s="3">
        <v>143.08526975768001</v>
      </c>
      <c r="M201" s="7">
        <f>Sales_Table[[#This Row],[Order qty]]*Sales_Table[[#This Row],[unit price]]</f>
        <v>600.95813298225301</v>
      </c>
      <c r="N201" s="8">
        <f>Sales_Table[[#This Row],[Revenue]]-Sales_Table[[#This Row],[unit cost]]</f>
        <v>457.872863224573</v>
      </c>
    </row>
    <row r="202" spans="1:14" ht="14.25" customHeight="1">
      <c r="A202" t="s">
        <v>215</v>
      </c>
      <c r="B202" s="4">
        <v>43976</v>
      </c>
      <c r="C202" s="6" t="str">
        <f t="shared" si="6"/>
        <v>May</v>
      </c>
      <c r="D202" s="6" t="str">
        <f t="shared" si="7"/>
        <v>2</v>
      </c>
      <c r="E202" t="s">
        <v>11</v>
      </c>
      <c r="F202" s="3" t="s">
        <v>12</v>
      </c>
      <c r="G202">
        <v>4</v>
      </c>
      <c r="H202">
        <v>137</v>
      </c>
      <c r="I202">
        <v>4</v>
      </c>
      <c r="J202">
        <v>7</v>
      </c>
      <c r="K202" s="3">
        <v>648.39983242750202</v>
      </c>
      <c r="L202" s="3">
        <v>463.142737448216</v>
      </c>
      <c r="M202" s="7">
        <f>Sales_Table[[#This Row],[Order qty]]*Sales_Table[[#This Row],[unit price]]</f>
        <v>4538.7988269925145</v>
      </c>
      <c r="N202" s="8">
        <f>Sales_Table[[#This Row],[Revenue]]-Sales_Table[[#This Row],[unit cost]]</f>
        <v>4075.6560895442985</v>
      </c>
    </row>
    <row r="203" spans="1:14" ht="14.25" customHeight="1">
      <c r="A203" t="s">
        <v>216</v>
      </c>
      <c r="B203" s="4">
        <v>43981</v>
      </c>
      <c r="C203" s="6" t="str">
        <f t="shared" si="6"/>
        <v>Feb</v>
      </c>
      <c r="D203" s="6" t="str">
        <f t="shared" si="7"/>
        <v>2</v>
      </c>
      <c r="E203" t="s">
        <v>20</v>
      </c>
      <c r="F203" s="3" t="s">
        <v>12</v>
      </c>
      <c r="G203">
        <v>20</v>
      </c>
      <c r="H203">
        <v>210</v>
      </c>
      <c r="I203">
        <v>13</v>
      </c>
      <c r="J203">
        <v>7</v>
      </c>
      <c r="K203" s="3">
        <v>560.66426646709397</v>
      </c>
      <c r="L203" s="3">
        <v>400.47447604792501</v>
      </c>
      <c r="M203" s="7">
        <f>Sales_Table[[#This Row],[Order qty]]*Sales_Table[[#This Row],[unit price]]</f>
        <v>3924.6498652696578</v>
      </c>
      <c r="N203" s="8">
        <f>Sales_Table[[#This Row],[Revenue]]-Sales_Table[[#This Row],[unit cost]]</f>
        <v>3524.175389221733</v>
      </c>
    </row>
    <row r="204" spans="1:14" ht="14.25" customHeight="1">
      <c r="A204" t="s">
        <v>217</v>
      </c>
      <c r="B204" s="4">
        <v>43885</v>
      </c>
      <c r="C204" s="6" t="str">
        <f t="shared" si="6"/>
        <v>Feb</v>
      </c>
      <c r="D204" s="6" t="str">
        <f t="shared" si="7"/>
        <v>1</v>
      </c>
      <c r="E204" t="s">
        <v>14</v>
      </c>
      <c r="F204" s="3" t="s">
        <v>12</v>
      </c>
      <c r="G204">
        <v>7</v>
      </c>
      <c r="H204">
        <v>41</v>
      </c>
      <c r="I204">
        <v>30</v>
      </c>
      <c r="J204">
        <v>5</v>
      </c>
      <c r="K204" s="3">
        <v>154.291069328785</v>
      </c>
      <c r="L204" s="3">
        <v>110.207906663418</v>
      </c>
      <c r="M204" s="7">
        <f>Sales_Table[[#This Row],[Order qty]]*Sales_Table[[#This Row],[unit price]]</f>
        <v>771.45534664392494</v>
      </c>
      <c r="N204" s="8">
        <f>Sales_Table[[#This Row],[Revenue]]-Sales_Table[[#This Row],[unit cost]]</f>
        <v>661.2474399805069</v>
      </c>
    </row>
    <row r="205" spans="1:14" ht="14.25" customHeight="1">
      <c r="A205" t="s">
        <v>218</v>
      </c>
      <c r="B205" s="4">
        <v>43874</v>
      </c>
      <c r="C205" s="6" t="str">
        <f t="shared" si="6"/>
        <v>Jan</v>
      </c>
      <c r="D205" s="6" t="str">
        <f t="shared" si="7"/>
        <v>5</v>
      </c>
      <c r="E205" t="s">
        <v>20</v>
      </c>
      <c r="F205" s="3" t="s">
        <v>12</v>
      </c>
      <c r="G205">
        <v>7</v>
      </c>
      <c r="H205">
        <v>188</v>
      </c>
      <c r="I205">
        <v>3</v>
      </c>
      <c r="J205">
        <v>10</v>
      </c>
      <c r="K205" s="3">
        <v>595.33784580230702</v>
      </c>
      <c r="L205" s="3">
        <v>425.241318430219</v>
      </c>
      <c r="M205" s="7">
        <f>Sales_Table[[#This Row],[Order qty]]*Sales_Table[[#This Row],[unit price]]</f>
        <v>5953.3784580230704</v>
      </c>
      <c r="N205" s="8">
        <f>Sales_Table[[#This Row],[Revenue]]-Sales_Table[[#This Row],[unit cost]]</f>
        <v>5528.1371395928518</v>
      </c>
    </row>
    <row r="206" spans="1:14" ht="14.25" customHeight="1">
      <c r="A206" t="s">
        <v>219</v>
      </c>
      <c r="B206" s="4">
        <v>43844</v>
      </c>
      <c r="C206" s="6" t="str">
        <f t="shared" si="6"/>
        <v>May</v>
      </c>
      <c r="D206" s="6" t="str">
        <f t="shared" si="7"/>
        <v>2</v>
      </c>
      <c r="E206" t="s">
        <v>11</v>
      </c>
      <c r="F206" s="3" t="s">
        <v>12</v>
      </c>
      <c r="G206">
        <v>8</v>
      </c>
      <c r="H206">
        <v>349</v>
      </c>
      <c r="I206">
        <v>46</v>
      </c>
      <c r="J206">
        <v>3</v>
      </c>
      <c r="K206" s="3">
        <v>447.85346120595898</v>
      </c>
      <c r="L206" s="3">
        <v>319.89532943282802</v>
      </c>
      <c r="M206" s="7">
        <f>Sales_Table[[#This Row],[Order qty]]*Sales_Table[[#This Row],[unit price]]</f>
        <v>1343.5603836178771</v>
      </c>
      <c r="N206" s="8">
        <f>Sales_Table[[#This Row],[Revenue]]-Sales_Table[[#This Row],[unit cost]]</f>
        <v>1023.665054185049</v>
      </c>
    </row>
    <row r="207" spans="1:14" ht="14.25" customHeight="1">
      <c r="A207" t="s">
        <v>220</v>
      </c>
      <c r="B207" s="4">
        <v>43959</v>
      </c>
      <c r="C207" s="6" t="str">
        <f t="shared" si="6"/>
        <v>Feb</v>
      </c>
      <c r="D207" s="6" t="str">
        <f t="shared" si="7"/>
        <v>3</v>
      </c>
      <c r="E207" t="s">
        <v>20</v>
      </c>
      <c r="F207" s="3" t="s">
        <v>12</v>
      </c>
      <c r="G207">
        <v>21</v>
      </c>
      <c r="H207">
        <v>244</v>
      </c>
      <c r="I207">
        <v>34</v>
      </c>
      <c r="J207">
        <v>3</v>
      </c>
      <c r="K207" s="3">
        <v>338.02628052234598</v>
      </c>
      <c r="L207" s="3">
        <v>241.44734323024801</v>
      </c>
      <c r="M207" s="7">
        <f>Sales_Table[[#This Row],[Order qty]]*Sales_Table[[#This Row],[unit price]]</f>
        <v>1014.0788415670379</v>
      </c>
      <c r="N207" s="8">
        <f>Sales_Table[[#This Row],[Revenue]]-Sales_Table[[#This Row],[unit cost]]</f>
        <v>772.63149833678995</v>
      </c>
    </row>
    <row r="208" spans="1:14" ht="14.25" customHeight="1">
      <c r="A208" t="s">
        <v>221</v>
      </c>
      <c r="B208" s="4">
        <v>43868</v>
      </c>
      <c r="C208" s="6" t="str">
        <f t="shared" si="6"/>
        <v>Mar</v>
      </c>
      <c r="D208" s="6" t="str">
        <f t="shared" si="7"/>
        <v>2</v>
      </c>
      <c r="E208" t="s">
        <v>16</v>
      </c>
      <c r="F208" s="3" t="s">
        <v>12</v>
      </c>
      <c r="G208">
        <v>18</v>
      </c>
      <c r="H208">
        <v>226</v>
      </c>
      <c r="I208">
        <v>13</v>
      </c>
      <c r="J208">
        <v>8</v>
      </c>
      <c r="K208" s="3">
        <v>414.286325991154</v>
      </c>
      <c r="L208" s="3">
        <v>295.918804279396</v>
      </c>
      <c r="M208" s="7">
        <f>Sales_Table[[#This Row],[Order qty]]*Sales_Table[[#This Row],[unit price]]</f>
        <v>3314.290607929232</v>
      </c>
      <c r="N208" s="8">
        <f>Sales_Table[[#This Row],[Revenue]]-Sales_Table[[#This Row],[unit cost]]</f>
        <v>3018.3718036498358</v>
      </c>
    </row>
    <row r="209" spans="1:14" ht="14.25" customHeight="1">
      <c r="A209" t="s">
        <v>222</v>
      </c>
      <c r="B209" s="4">
        <v>43900</v>
      </c>
      <c r="C209" s="6" t="str">
        <f t="shared" si="6"/>
        <v>Feb</v>
      </c>
      <c r="D209" s="6" t="str">
        <f t="shared" si="7"/>
        <v>3</v>
      </c>
      <c r="E209" t="s">
        <v>20</v>
      </c>
      <c r="F209" s="3" t="s">
        <v>12</v>
      </c>
      <c r="G209">
        <v>10</v>
      </c>
      <c r="H209">
        <v>334</v>
      </c>
      <c r="I209">
        <v>28</v>
      </c>
      <c r="J209">
        <v>10</v>
      </c>
      <c r="K209" s="3">
        <v>162.358179330826</v>
      </c>
      <c r="L209" s="3">
        <v>115.970128093447</v>
      </c>
      <c r="M209" s="7">
        <f>Sales_Table[[#This Row],[Order qty]]*Sales_Table[[#This Row],[unit price]]</f>
        <v>1623.5817933082601</v>
      </c>
      <c r="N209" s="8">
        <f>Sales_Table[[#This Row],[Revenue]]-Sales_Table[[#This Row],[unit cost]]</f>
        <v>1507.611665214813</v>
      </c>
    </row>
    <row r="210" spans="1:14" ht="14.25" customHeight="1">
      <c r="A210" t="s">
        <v>223</v>
      </c>
      <c r="B210" s="4">
        <v>43873</v>
      </c>
      <c r="C210" s="6" t="str">
        <f t="shared" si="6"/>
        <v>Mar</v>
      </c>
      <c r="D210" s="6" t="str">
        <f t="shared" si="7"/>
        <v>2</v>
      </c>
      <c r="E210" t="s">
        <v>11</v>
      </c>
      <c r="F210" s="3" t="s">
        <v>12</v>
      </c>
      <c r="G210">
        <v>2</v>
      </c>
      <c r="H210">
        <v>98</v>
      </c>
      <c r="I210">
        <v>13</v>
      </c>
      <c r="J210">
        <v>6</v>
      </c>
      <c r="K210" s="3">
        <v>330.02415007352801</v>
      </c>
      <c r="L210" s="3">
        <v>235.73153576680599</v>
      </c>
      <c r="M210" s="7">
        <f>Sales_Table[[#This Row],[Order qty]]*Sales_Table[[#This Row],[unit price]]</f>
        <v>1980.1449004411679</v>
      </c>
      <c r="N210" s="8">
        <f>Sales_Table[[#This Row],[Revenue]]-Sales_Table[[#This Row],[unit cost]]</f>
        <v>1744.4133646743619</v>
      </c>
    </row>
    <row r="211" spans="1:14" ht="14.25" customHeight="1">
      <c r="A211" t="s">
        <v>224</v>
      </c>
      <c r="B211" s="4">
        <v>43894</v>
      </c>
      <c r="C211" s="6" t="str">
        <f t="shared" si="6"/>
        <v>Feb</v>
      </c>
      <c r="D211" s="6" t="str">
        <f t="shared" si="7"/>
        <v>5</v>
      </c>
      <c r="E211" t="s">
        <v>20</v>
      </c>
      <c r="F211" s="3" t="s">
        <v>12</v>
      </c>
      <c r="G211">
        <v>11</v>
      </c>
      <c r="H211">
        <v>152</v>
      </c>
      <c r="I211">
        <v>12</v>
      </c>
      <c r="J211">
        <v>7</v>
      </c>
      <c r="K211" s="3">
        <v>558.06914556026504</v>
      </c>
      <c r="L211" s="3">
        <v>398.62081825733202</v>
      </c>
      <c r="M211" s="7">
        <f>Sales_Table[[#This Row],[Order qty]]*Sales_Table[[#This Row],[unit price]]</f>
        <v>3906.4840189218553</v>
      </c>
      <c r="N211" s="8">
        <f>Sales_Table[[#This Row],[Revenue]]-Sales_Table[[#This Row],[unit cost]]</f>
        <v>3507.8632006645234</v>
      </c>
    </row>
    <row r="212" spans="1:14" ht="14.25" customHeight="1">
      <c r="A212" t="s">
        <v>225</v>
      </c>
      <c r="B212" s="4">
        <v>43887</v>
      </c>
      <c r="C212" s="6" t="str">
        <f t="shared" si="6"/>
        <v>May</v>
      </c>
      <c r="D212" s="6" t="str">
        <f t="shared" si="7"/>
        <v>1</v>
      </c>
      <c r="E212" t="s">
        <v>14</v>
      </c>
      <c r="F212" s="3" t="s">
        <v>12</v>
      </c>
      <c r="G212">
        <v>10</v>
      </c>
      <c r="H212">
        <v>189</v>
      </c>
      <c r="I212">
        <v>23</v>
      </c>
      <c r="J212">
        <v>10</v>
      </c>
      <c r="K212" s="3">
        <v>279.74293595552399</v>
      </c>
      <c r="L212" s="3">
        <v>199.816382825375</v>
      </c>
      <c r="M212" s="7">
        <f>Sales_Table[[#This Row],[Order qty]]*Sales_Table[[#This Row],[unit price]]</f>
        <v>2797.4293595552399</v>
      </c>
      <c r="N212" s="8">
        <f>Sales_Table[[#This Row],[Revenue]]-Sales_Table[[#This Row],[unit cost]]</f>
        <v>2597.6129767298648</v>
      </c>
    </row>
    <row r="213" spans="1:14" ht="14.25" customHeight="1">
      <c r="A213" t="s">
        <v>226</v>
      </c>
      <c r="B213" s="4">
        <v>43958</v>
      </c>
      <c r="C213" s="6" t="str">
        <f t="shared" si="6"/>
        <v>Jan</v>
      </c>
      <c r="D213" s="6" t="str">
        <f t="shared" si="7"/>
        <v>2</v>
      </c>
      <c r="E213" t="s">
        <v>11</v>
      </c>
      <c r="F213" s="3" t="s">
        <v>12</v>
      </c>
      <c r="G213">
        <v>2</v>
      </c>
      <c r="H213">
        <v>14</v>
      </c>
      <c r="I213">
        <v>40</v>
      </c>
      <c r="J213">
        <v>5</v>
      </c>
      <c r="K213" s="3">
        <v>617.48273420333896</v>
      </c>
      <c r="L213" s="3">
        <v>441.05909585952799</v>
      </c>
      <c r="M213" s="7">
        <f>Sales_Table[[#This Row],[Order qty]]*Sales_Table[[#This Row],[unit price]]</f>
        <v>3087.4136710166949</v>
      </c>
      <c r="N213" s="8">
        <f>Sales_Table[[#This Row],[Revenue]]-Sales_Table[[#This Row],[unit cost]]</f>
        <v>2646.3545751571669</v>
      </c>
    </row>
    <row r="214" spans="1:14" ht="14.25" customHeight="1">
      <c r="A214" t="s">
        <v>227</v>
      </c>
      <c r="B214" s="4">
        <v>43846</v>
      </c>
      <c r="C214" s="6" t="str">
        <f t="shared" si="6"/>
        <v>Feb</v>
      </c>
      <c r="D214" s="6" t="str">
        <f t="shared" si="7"/>
        <v>1</v>
      </c>
      <c r="E214" t="s">
        <v>11</v>
      </c>
      <c r="F214" s="3" t="s">
        <v>12</v>
      </c>
      <c r="G214">
        <v>24</v>
      </c>
      <c r="H214">
        <v>245</v>
      </c>
      <c r="I214">
        <v>12</v>
      </c>
      <c r="J214">
        <v>6</v>
      </c>
      <c r="K214" s="3">
        <v>438.41733115911501</v>
      </c>
      <c r="L214" s="3">
        <v>313.155236542225</v>
      </c>
      <c r="M214" s="7">
        <f>Sales_Table[[#This Row],[Order qty]]*Sales_Table[[#This Row],[unit price]]</f>
        <v>2630.5039869546899</v>
      </c>
      <c r="N214" s="8">
        <f>Sales_Table[[#This Row],[Revenue]]-Sales_Table[[#This Row],[unit cost]]</f>
        <v>2317.3487504124651</v>
      </c>
    </row>
    <row r="215" spans="1:14" ht="14.25" customHeight="1">
      <c r="A215" t="s">
        <v>228</v>
      </c>
      <c r="B215" s="4">
        <v>43873</v>
      </c>
      <c r="C215" s="6" t="str">
        <f t="shared" si="6"/>
        <v>Jan</v>
      </c>
      <c r="D215" s="6" t="str">
        <f t="shared" si="7"/>
        <v>2</v>
      </c>
      <c r="E215" t="s">
        <v>11</v>
      </c>
      <c r="F215" s="3" t="s">
        <v>12</v>
      </c>
      <c r="G215">
        <v>12</v>
      </c>
      <c r="H215">
        <v>39</v>
      </c>
      <c r="I215">
        <v>24</v>
      </c>
      <c r="J215">
        <v>10</v>
      </c>
      <c r="K215" s="3">
        <v>445.83906519413</v>
      </c>
      <c r="L215" s="3">
        <v>318.45647513866402</v>
      </c>
      <c r="M215" s="7">
        <f>Sales_Table[[#This Row],[Order qty]]*Sales_Table[[#This Row],[unit price]]</f>
        <v>4458.3906519413003</v>
      </c>
      <c r="N215" s="8">
        <f>Sales_Table[[#This Row],[Revenue]]-Sales_Table[[#This Row],[unit cost]]</f>
        <v>4139.9341768026361</v>
      </c>
    </row>
    <row r="216" spans="1:14" ht="14.25" customHeight="1">
      <c r="A216" t="s">
        <v>229</v>
      </c>
      <c r="B216" s="4">
        <v>43836</v>
      </c>
      <c r="C216" s="6" t="str">
        <f t="shared" si="6"/>
        <v>Feb</v>
      </c>
      <c r="D216" s="6" t="str">
        <f t="shared" si="7"/>
        <v>3</v>
      </c>
      <c r="E216" t="s">
        <v>16</v>
      </c>
      <c r="F216" s="3" t="s">
        <v>12</v>
      </c>
      <c r="G216">
        <v>16</v>
      </c>
      <c r="H216">
        <v>367</v>
      </c>
      <c r="I216">
        <v>19</v>
      </c>
      <c r="J216">
        <v>10</v>
      </c>
      <c r="K216" s="3">
        <v>603.83478838205303</v>
      </c>
      <c r="L216" s="3">
        <v>431.31056313003802</v>
      </c>
      <c r="M216" s="7">
        <f>Sales_Table[[#This Row],[Order qty]]*Sales_Table[[#This Row],[unit price]]</f>
        <v>6038.3478838205301</v>
      </c>
      <c r="N216" s="8">
        <f>Sales_Table[[#This Row],[Revenue]]-Sales_Table[[#This Row],[unit cost]]</f>
        <v>5607.0373206904924</v>
      </c>
    </row>
    <row r="217" spans="1:14" ht="14.25" customHeight="1">
      <c r="A217" t="s">
        <v>230</v>
      </c>
      <c r="B217" s="4">
        <v>43881</v>
      </c>
      <c r="C217" s="6" t="str">
        <f t="shared" si="6"/>
        <v>Mar</v>
      </c>
      <c r="D217" s="6" t="str">
        <f t="shared" si="7"/>
        <v>1</v>
      </c>
      <c r="E217" t="s">
        <v>20</v>
      </c>
      <c r="F217" s="3" t="s">
        <v>12</v>
      </c>
      <c r="G217">
        <v>10</v>
      </c>
      <c r="H217">
        <v>45</v>
      </c>
      <c r="I217">
        <v>8</v>
      </c>
      <c r="J217">
        <v>1</v>
      </c>
      <c r="K217" s="3">
        <v>309.252342939377</v>
      </c>
      <c r="L217" s="3">
        <v>220.89453067098299</v>
      </c>
      <c r="M217" s="7">
        <f>Sales_Table[[#This Row],[Order qty]]*Sales_Table[[#This Row],[unit price]]</f>
        <v>309.252342939377</v>
      </c>
      <c r="N217" s="8">
        <f>Sales_Table[[#This Row],[Revenue]]-Sales_Table[[#This Row],[unit cost]]</f>
        <v>88.357812268394014</v>
      </c>
    </row>
    <row r="218" spans="1:14" ht="14.25" customHeight="1">
      <c r="A218" t="s">
        <v>231</v>
      </c>
      <c r="B218" s="4">
        <v>43895</v>
      </c>
      <c r="C218" s="6" t="str">
        <f t="shared" si="6"/>
        <v>Jan</v>
      </c>
      <c r="D218" s="6" t="str">
        <f t="shared" si="7"/>
        <v>1</v>
      </c>
      <c r="E218" t="s">
        <v>16</v>
      </c>
      <c r="F218" s="3" t="s">
        <v>12</v>
      </c>
      <c r="G218">
        <v>6</v>
      </c>
      <c r="H218">
        <v>11</v>
      </c>
      <c r="I218">
        <v>12</v>
      </c>
      <c r="J218">
        <v>3</v>
      </c>
      <c r="K218" s="3">
        <v>498.22300690412499</v>
      </c>
      <c r="L218" s="3">
        <v>355.87357636008898</v>
      </c>
      <c r="M218" s="7">
        <f>Sales_Table[[#This Row],[Order qty]]*Sales_Table[[#This Row],[unit price]]</f>
        <v>1494.669020712375</v>
      </c>
      <c r="N218" s="8">
        <f>Sales_Table[[#This Row],[Revenue]]-Sales_Table[[#This Row],[unit cost]]</f>
        <v>1138.795444352286</v>
      </c>
    </row>
    <row r="219" spans="1:14" ht="14.25" customHeight="1">
      <c r="A219" t="s">
        <v>232</v>
      </c>
      <c r="B219" s="4">
        <v>43854</v>
      </c>
      <c r="C219" s="6" t="str">
        <f t="shared" si="6"/>
        <v>Jan</v>
      </c>
      <c r="D219" s="6" t="str">
        <f t="shared" si="7"/>
        <v>1</v>
      </c>
      <c r="E219" t="s">
        <v>20</v>
      </c>
      <c r="F219" s="3" t="s">
        <v>12</v>
      </c>
      <c r="G219">
        <v>5</v>
      </c>
      <c r="H219">
        <v>153</v>
      </c>
      <c r="I219">
        <v>32</v>
      </c>
      <c r="J219">
        <v>8</v>
      </c>
      <c r="K219" s="3">
        <v>481.32853209972399</v>
      </c>
      <c r="L219" s="3">
        <v>343.80609435694601</v>
      </c>
      <c r="M219" s="7">
        <f>Sales_Table[[#This Row],[Order qty]]*Sales_Table[[#This Row],[unit price]]</f>
        <v>3850.6282567977919</v>
      </c>
      <c r="N219" s="8">
        <f>Sales_Table[[#This Row],[Revenue]]-Sales_Table[[#This Row],[unit cost]]</f>
        <v>3506.8221624408461</v>
      </c>
    </row>
    <row r="220" spans="1:14" ht="14.25" customHeight="1">
      <c r="A220" t="s">
        <v>233</v>
      </c>
      <c r="B220" s="4">
        <v>43853</v>
      </c>
      <c r="C220" s="6" t="str">
        <f t="shared" si="6"/>
        <v>Jan</v>
      </c>
      <c r="D220" s="6" t="str">
        <f t="shared" si="7"/>
        <v>3</v>
      </c>
      <c r="E220" t="s">
        <v>11</v>
      </c>
      <c r="F220" s="3" t="s">
        <v>12</v>
      </c>
      <c r="G220">
        <v>23</v>
      </c>
      <c r="H220">
        <v>48</v>
      </c>
      <c r="I220">
        <v>30</v>
      </c>
      <c r="J220">
        <v>1</v>
      </c>
      <c r="K220" s="3">
        <v>478.89690524339699</v>
      </c>
      <c r="L220" s="3">
        <v>342.069218030998</v>
      </c>
      <c r="M220" s="7">
        <f>Sales_Table[[#This Row],[Order qty]]*Sales_Table[[#This Row],[unit price]]</f>
        <v>478.89690524339699</v>
      </c>
      <c r="N220" s="8">
        <f>Sales_Table[[#This Row],[Revenue]]-Sales_Table[[#This Row],[unit cost]]</f>
        <v>136.82768721239898</v>
      </c>
    </row>
    <row r="221" spans="1:14" ht="14.25" customHeight="1">
      <c r="A221" t="s">
        <v>234</v>
      </c>
      <c r="B221" s="4">
        <v>43832</v>
      </c>
      <c r="C221" s="6" t="str">
        <f t="shared" si="6"/>
        <v>Mar</v>
      </c>
      <c r="D221" s="6" t="str">
        <f t="shared" si="7"/>
        <v>2</v>
      </c>
      <c r="E221" t="s">
        <v>14</v>
      </c>
      <c r="F221" s="3" t="s">
        <v>12</v>
      </c>
      <c r="G221">
        <v>17</v>
      </c>
      <c r="H221">
        <v>298</v>
      </c>
      <c r="I221">
        <v>26</v>
      </c>
      <c r="J221">
        <v>9</v>
      </c>
      <c r="K221" s="3">
        <v>363.72443962097202</v>
      </c>
      <c r="L221" s="3">
        <v>259.80317115783703</v>
      </c>
      <c r="M221" s="7">
        <f>Sales_Table[[#This Row],[Order qty]]*Sales_Table[[#This Row],[unit price]]</f>
        <v>3273.5199565887483</v>
      </c>
      <c r="N221" s="8">
        <f>Sales_Table[[#This Row],[Revenue]]-Sales_Table[[#This Row],[unit cost]]</f>
        <v>3013.7167854309114</v>
      </c>
    </row>
    <row r="222" spans="1:14" ht="14.25" customHeight="1">
      <c r="A222" t="s">
        <v>235</v>
      </c>
      <c r="B222" s="4">
        <v>43921</v>
      </c>
      <c r="C222" s="6" t="str">
        <f t="shared" si="6"/>
        <v>Feb</v>
      </c>
      <c r="D222" s="6" t="str">
        <f t="shared" si="7"/>
        <v>1</v>
      </c>
      <c r="E222" t="s">
        <v>11</v>
      </c>
      <c r="F222" s="3" t="s">
        <v>12</v>
      </c>
      <c r="G222">
        <v>13</v>
      </c>
      <c r="H222">
        <v>360</v>
      </c>
      <c r="I222">
        <v>3</v>
      </c>
      <c r="J222">
        <v>6</v>
      </c>
      <c r="K222" s="3">
        <v>419.08137506246601</v>
      </c>
      <c r="L222" s="3">
        <v>299.34383933033303</v>
      </c>
      <c r="M222" s="7">
        <f>Sales_Table[[#This Row],[Order qty]]*Sales_Table[[#This Row],[unit price]]</f>
        <v>2514.4882503747958</v>
      </c>
      <c r="N222" s="8">
        <f>Sales_Table[[#This Row],[Revenue]]-Sales_Table[[#This Row],[unit cost]]</f>
        <v>2215.1444110444627</v>
      </c>
    </row>
    <row r="223" spans="1:14" ht="14.25" customHeight="1">
      <c r="A223" t="s">
        <v>236</v>
      </c>
      <c r="B223" s="4">
        <v>43873</v>
      </c>
      <c r="C223" s="6" t="str">
        <f t="shared" si="6"/>
        <v>Jan</v>
      </c>
      <c r="D223" s="6" t="str">
        <f t="shared" si="7"/>
        <v>4</v>
      </c>
      <c r="E223" t="s">
        <v>16</v>
      </c>
      <c r="F223" s="3" t="s">
        <v>12</v>
      </c>
      <c r="G223">
        <v>10</v>
      </c>
      <c r="H223">
        <v>286</v>
      </c>
      <c r="I223">
        <v>36</v>
      </c>
      <c r="J223">
        <v>6</v>
      </c>
      <c r="K223" s="3">
        <v>591.179453015327</v>
      </c>
      <c r="L223" s="3">
        <v>422.27103786809101</v>
      </c>
      <c r="M223" s="7">
        <f>Sales_Table[[#This Row],[Order qty]]*Sales_Table[[#This Row],[unit price]]</f>
        <v>3547.076718091962</v>
      </c>
      <c r="N223" s="8">
        <f>Sales_Table[[#This Row],[Revenue]]-Sales_Table[[#This Row],[unit cost]]</f>
        <v>3124.8056802238711</v>
      </c>
    </row>
    <row r="224" spans="1:14" ht="14.25" customHeight="1">
      <c r="A224" t="s">
        <v>237</v>
      </c>
      <c r="B224" s="4">
        <v>43841</v>
      </c>
      <c r="C224" s="6" t="str">
        <f t="shared" si="6"/>
        <v>Apr</v>
      </c>
      <c r="D224" s="6" t="str">
        <f t="shared" si="7"/>
        <v>5</v>
      </c>
      <c r="E224" t="s">
        <v>20</v>
      </c>
      <c r="F224" s="3" t="s">
        <v>12</v>
      </c>
      <c r="G224">
        <v>18</v>
      </c>
      <c r="H224">
        <v>239</v>
      </c>
      <c r="I224">
        <v>8</v>
      </c>
      <c r="J224">
        <v>4</v>
      </c>
      <c r="K224" s="3">
        <v>156.31606632471099</v>
      </c>
      <c r="L224" s="3">
        <v>111.654333089079</v>
      </c>
      <c r="M224" s="7">
        <f>Sales_Table[[#This Row],[Order qty]]*Sales_Table[[#This Row],[unit price]]</f>
        <v>625.26426529884395</v>
      </c>
      <c r="N224" s="8">
        <f>Sales_Table[[#This Row],[Revenue]]-Sales_Table[[#This Row],[unit cost]]</f>
        <v>513.60993220976491</v>
      </c>
    </row>
    <row r="225" spans="1:14" ht="14.25" customHeight="1">
      <c r="A225" t="s">
        <v>238</v>
      </c>
      <c r="B225" s="4">
        <v>43924</v>
      </c>
      <c r="C225" s="6" t="str">
        <f t="shared" si="6"/>
        <v>May</v>
      </c>
      <c r="D225" s="6" t="str">
        <f t="shared" si="7"/>
        <v>1</v>
      </c>
      <c r="E225" t="s">
        <v>20</v>
      </c>
      <c r="F225" s="3" t="s">
        <v>12</v>
      </c>
      <c r="G225">
        <v>3</v>
      </c>
      <c r="H225">
        <v>250</v>
      </c>
      <c r="I225">
        <v>45</v>
      </c>
      <c r="J225">
        <v>4</v>
      </c>
      <c r="K225" s="3">
        <v>433.80118489265402</v>
      </c>
      <c r="L225" s="3">
        <v>309.85798920903898</v>
      </c>
      <c r="M225" s="7">
        <f>Sales_Table[[#This Row],[Order qty]]*Sales_Table[[#This Row],[unit price]]</f>
        <v>1735.2047395706161</v>
      </c>
      <c r="N225" s="8">
        <f>Sales_Table[[#This Row],[Revenue]]-Sales_Table[[#This Row],[unit cost]]</f>
        <v>1425.3467503615771</v>
      </c>
    </row>
    <row r="226" spans="1:14" ht="14.25" customHeight="1">
      <c r="A226" t="s">
        <v>239</v>
      </c>
      <c r="B226" s="4">
        <v>43972</v>
      </c>
      <c r="C226" s="6" t="str">
        <f t="shared" si="6"/>
        <v>Jan</v>
      </c>
      <c r="D226" s="6" t="str">
        <f t="shared" si="7"/>
        <v>4</v>
      </c>
      <c r="E226" t="s">
        <v>20</v>
      </c>
      <c r="F226" s="3" t="s">
        <v>12</v>
      </c>
      <c r="G226">
        <v>19</v>
      </c>
      <c r="H226">
        <v>125</v>
      </c>
      <c r="I226">
        <v>12</v>
      </c>
      <c r="J226">
        <v>9</v>
      </c>
      <c r="K226" s="3">
        <v>522.098453700542</v>
      </c>
      <c r="L226" s="3">
        <v>372.92746692895901</v>
      </c>
      <c r="M226" s="7">
        <f>Sales_Table[[#This Row],[Order qty]]*Sales_Table[[#This Row],[unit price]]</f>
        <v>4698.8860833048784</v>
      </c>
      <c r="N226" s="8">
        <f>Sales_Table[[#This Row],[Revenue]]-Sales_Table[[#This Row],[unit cost]]</f>
        <v>4325.9586163759195</v>
      </c>
    </row>
    <row r="227" spans="1:14" ht="14.25" customHeight="1">
      <c r="A227" t="s">
        <v>240</v>
      </c>
      <c r="B227" s="4">
        <v>43839</v>
      </c>
      <c r="C227" s="6" t="str">
        <f t="shared" si="6"/>
        <v>Apr</v>
      </c>
      <c r="D227" s="6" t="str">
        <f t="shared" si="7"/>
        <v>2</v>
      </c>
      <c r="E227" t="s">
        <v>14</v>
      </c>
      <c r="F227" s="3" t="s">
        <v>12</v>
      </c>
      <c r="G227">
        <v>6</v>
      </c>
      <c r="H227">
        <v>17</v>
      </c>
      <c r="I227">
        <v>16</v>
      </c>
      <c r="J227">
        <v>9</v>
      </c>
      <c r="K227" s="3">
        <v>469.63627374172199</v>
      </c>
      <c r="L227" s="3">
        <v>335.45448124408699</v>
      </c>
      <c r="M227" s="7">
        <f>Sales_Table[[#This Row],[Order qty]]*Sales_Table[[#This Row],[unit price]]</f>
        <v>4226.7264636754981</v>
      </c>
      <c r="N227" s="8">
        <f>Sales_Table[[#This Row],[Revenue]]-Sales_Table[[#This Row],[unit cost]]</f>
        <v>3891.2719824314108</v>
      </c>
    </row>
    <row r="228" spans="1:14" ht="14.25" customHeight="1">
      <c r="A228" t="s">
        <v>241</v>
      </c>
      <c r="B228" s="4">
        <v>43931</v>
      </c>
      <c r="C228" s="6" t="str">
        <f t="shared" si="6"/>
        <v>Feb</v>
      </c>
      <c r="D228" s="6" t="str">
        <f t="shared" si="7"/>
        <v>2</v>
      </c>
      <c r="E228" t="s">
        <v>16</v>
      </c>
      <c r="F228" s="3" t="s">
        <v>12</v>
      </c>
      <c r="G228">
        <v>20</v>
      </c>
      <c r="H228">
        <v>25</v>
      </c>
      <c r="I228">
        <v>14</v>
      </c>
      <c r="J228">
        <v>1</v>
      </c>
      <c r="K228" s="3">
        <v>584.671434223652</v>
      </c>
      <c r="L228" s="3">
        <v>417.62245301689399</v>
      </c>
      <c r="M228" s="7">
        <f>Sales_Table[[#This Row],[Order qty]]*Sales_Table[[#This Row],[unit price]]</f>
        <v>584.671434223652</v>
      </c>
      <c r="N228" s="8">
        <f>Sales_Table[[#This Row],[Revenue]]-Sales_Table[[#This Row],[unit cost]]</f>
        <v>167.04898120675801</v>
      </c>
    </row>
    <row r="229" spans="1:14" ht="14.25" customHeight="1">
      <c r="A229" t="s">
        <v>242</v>
      </c>
      <c r="B229" s="4">
        <v>43885</v>
      </c>
      <c r="C229" s="6" t="str">
        <f t="shared" si="6"/>
        <v>Feb</v>
      </c>
      <c r="D229" s="6" t="str">
        <f t="shared" si="7"/>
        <v>5</v>
      </c>
      <c r="E229" t="s">
        <v>14</v>
      </c>
      <c r="F229" s="3" t="s">
        <v>12</v>
      </c>
      <c r="G229">
        <v>11</v>
      </c>
      <c r="H229">
        <v>6</v>
      </c>
      <c r="I229">
        <v>9</v>
      </c>
      <c r="J229">
        <v>10</v>
      </c>
      <c r="K229" s="3">
        <v>585.80759096145596</v>
      </c>
      <c r="L229" s="3">
        <v>418.43399354389697</v>
      </c>
      <c r="M229" s="7">
        <f>Sales_Table[[#This Row],[Order qty]]*Sales_Table[[#This Row],[unit price]]</f>
        <v>5858.0759096145594</v>
      </c>
      <c r="N229" s="8">
        <f>Sales_Table[[#This Row],[Revenue]]-Sales_Table[[#This Row],[unit cost]]</f>
        <v>5439.6419160706628</v>
      </c>
    </row>
    <row r="230" spans="1:14" ht="14.25" customHeight="1">
      <c r="A230" t="s">
        <v>243</v>
      </c>
      <c r="B230" s="4">
        <v>43889</v>
      </c>
      <c r="C230" s="6" t="str">
        <f t="shared" si="6"/>
        <v>May</v>
      </c>
      <c r="D230" s="6" t="str">
        <f t="shared" si="7"/>
        <v>4</v>
      </c>
      <c r="E230" t="s">
        <v>16</v>
      </c>
      <c r="F230" s="3" t="s">
        <v>12</v>
      </c>
      <c r="G230">
        <v>8</v>
      </c>
      <c r="H230">
        <v>303</v>
      </c>
      <c r="I230">
        <v>43</v>
      </c>
      <c r="J230">
        <v>5</v>
      </c>
      <c r="K230" s="3">
        <v>389.11170619726198</v>
      </c>
      <c r="L230" s="3">
        <v>277.93693299804403</v>
      </c>
      <c r="M230" s="7">
        <f>Sales_Table[[#This Row],[Order qty]]*Sales_Table[[#This Row],[unit price]]</f>
        <v>1945.55853098631</v>
      </c>
      <c r="N230" s="8">
        <f>Sales_Table[[#This Row],[Revenue]]-Sales_Table[[#This Row],[unit cost]]</f>
        <v>1667.6215979882659</v>
      </c>
    </row>
    <row r="231" spans="1:14" ht="14.25" customHeight="1">
      <c r="A231" t="s">
        <v>244</v>
      </c>
      <c r="B231" s="4">
        <v>43970</v>
      </c>
      <c r="C231" s="6" t="str">
        <f t="shared" si="6"/>
        <v>Apr</v>
      </c>
      <c r="D231" s="6" t="str">
        <f t="shared" si="7"/>
        <v>5</v>
      </c>
      <c r="E231" t="s">
        <v>14</v>
      </c>
      <c r="F231" s="3" t="s">
        <v>12</v>
      </c>
      <c r="G231">
        <v>26</v>
      </c>
      <c r="H231">
        <v>136</v>
      </c>
      <c r="I231">
        <v>20</v>
      </c>
      <c r="J231">
        <v>4</v>
      </c>
      <c r="K231" s="3">
        <v>525.74910414218903</v>
      </c>
      <c r="L231" s="3">
        <v>375.53507438727797</v>
      </c>
      <c r="M231" s="7">
        <f>Sales_Table[[#This Row],[Order qty]]*Sales_Table[[#This Row],[unit price]]</f>
        <v>2102.9964165687561</v>
      </c>
      <c r="N231" s="8">
        <f>Sales_Table[[#This Row],[Revenue]]-Sales_Table[[#This Row],[unit cost]]</f>
        <v>1727.4613421814781</v>
      </c>
    </row>
    <row r="232" spans="1:14" ht="14.25" customHeight="1">
      <c r="A232" t="s">
        <v>245</v>
      </c>
      <c r="B232" s="4">
        <v>43929</v>
      </c>
      <c r="C232" s="6" t="str">
        <f t="shared" si="6"/>
        <v>May</v>
      </c>
      <c r="D232" s="6" t="str">
        <f t="shared" si="7"/>
        <v>3</v>
      </c>
      <c r="E232" t="s">
        <v>16</v>
      </c>
      <c r="F232" s="3" t="s">
        <v>12</v>
      </c>
      <c r="G232">
        <v>7</v>
      </c>
      <c r="H232">
        <v>363</v>
      </c>
      <c r="I232">
        <v>3</v>
      </c>
      <c r="J232">
        <v>7</v>
      </c>
      <c r="K232" s="3">
        <v>568.12517935037602</v>
      </c>
      <c r="L232" s="3">
        <v>405.80369953598301</v>
      </c>
      <c r="M232" s="7">
        <f>Sales_Table[[#This Row],[Order qty]]*Sales_Table[[#This Row],[unit price]]</f>
        <v>3976.876255452632</v>
      </c>
      <c r="N232" s="8">
        <f>Sales_Table[[#This Row],[Revenue]]-Sales_Table[[#This Row],[unit cost]]</f>
        <v>3571.072555916649</v>
      </c>
    </row>
    <row r="233" spans="1:14" ht="14.25" customHeight="1">
      <c r="A233" t="s">
        <v>246</v>
      </c>
      <c r="B233" s="4">
        <v>43968</v>
      </c>
      <c r="C233" s="6" t="str">
        <f t="shared" si="6"/>
        <v>Mar</v>
      </c>
      <c r="D233" s="6" t="str">
        <f t="shared" si="7"/>
        <v>3</v>
      </c>
      <c r="E233" t="s">
        <v>16</v>
      </c>
      <c r="F233" s="3" t="s">
        <v>12</v>
      </c>
      <c r="G233">
        <v>26</v>
      </c>
      <c r="H233">
        <v>297</v>
      </c>
      <c r="I233">
        <v>45</v>
      </c>
      <c r="J233">
        <v>9</v>
      </c>
      <c r="K233" s="3">
        <v>305.31964659690902</v>
      </c>
      <c r="L233" s="3">
        <v>218.08546185493501</v>
      </c>
      <c r="M233" s="7">
        <f>Sales_Table[[#This Row],[Order qty]]*Sales_Table[[#This Row],[unit price]]</f>
        <v>2747.8768193721812</v>
      </c>
      <c r="N233" s="8">
        <f>Sales_Table[[#This Row],[Revenue]]-Sales_Table[[#This Row],[unit cost]]</f>
        <v>2529.7913575172461</v>
      </c>
    </row>
    <row r="234" spans="1:14" ht="14.25" customHeight="1">
      <c r="A234" t="s">
        <v>247</v>
      </c>
      <c r="B234" s="4">
        <v>43908</v>
      </c>
      <c r="C234" s="6" t="str">
        <f t="shared" si="6"/>
        <v>Mar</v>
      </c>
      <c r="D234" s="6" t="str">
        <f t="shared" si="7"/>
        <v>1</v>
      </c>
      <c r="E234" t="s">
        <v>14</v>
      </c>
      <c r="F234" s="3" t="s">
        <v>12</v>
      </c>
      <c r="G234">
        <v>21</v>
      </c>
      <c r="H234">
        <v>5</v>
      </c>
      <c r="I234">
        <v>29</v>
      </c>
      <c r="J234">
        <v>10</v>
      </c>
      <c r="K234" s="3">
        <v>342.20566624403</v>
      </c>
      <c r="L234" s="3">
        <v>244.43261874573599</v>
      </c>
      <c r="M234" s="7">
        <f>Sales_Table[[#This Row],[Order qty]]*Sales_Table[[#This Row],[unit price]]</f>
        <v>3422.0566624403</v>
      </c>
      <c r="N234" s="8">
        <f>Sales_Table[[#This Row],[Revenue]]-Sales_Table[[#This Row],[unit cost]]</f>
        <v>3177.6240436945641</v>
      </c>
    </row>
    <row r="235" spans="1:14" ht="14.25" customHeight="1">
      <c r="A235" t="s">
        <v>248</v>
      </c>
      <c r="B235" s="4">
        <v>43910</v>
      </c>
      <c r="C235" s="6" t="str">
        <f t="shared" si="6"/>
        <v>Jan</v>
      </c>
      <c r="D235" s="6" t="str">
        <f t="shared" si="7"/>
        <v>4</v>
      </c>
      <c r="E235" t="s">
        <v>11</v>
      </c>
      <c r="F235" s="3" t="s">
        <v>12</v>
      </c>
      <c r="G235">
        <v>7</v>
      </c>
      <c r="H235">
        <v>128</v>
      </c>
      <c r="I235">
        <v>28</v>
      </c>
      <c r="J235">
        <v>8</v>
      </c>
      <c r="K235" s="3">
        <v>450.82684314250901</v>
      </c>
      <c r="L235" s="3">
        <v>322.01917367322102</v>
      </c>
      <c r="M235" s="7">
        <f>Sales_Table[[#This Row],[Order qty]]*Sales_Table[[#This Row],[unit price]]</f>
        <v>3606.614745140072</v>
      </c>
      <c r="N235" s="8">
        <f>Sales_Table[[#This Row],[Revenue]]-Sales_Table[[#This Row],[unit cost]]</f>
        <v>3284.5955714668512</v>
      </c>
    </row>
    <row r="236" spans="1:14" ht="14.25" customHeight="1">
      <c r="A236" t="s">
        <v>249</v>
      </c>
      <c r="B236" s="4">
        <v>43855</v>
      </c>
      <c r="C236" s="6" t="str">
        <f t="shared" si="6"/>
        <v>Apr</v>
      </c>
      <c r="D236" s="6" t="str">
        <f t="shared" si="7"/>
        <v>4</v>
      </c>
      <c r="E236" t="s">
        <v>11</v>
      </c>
      <c r="F236" s="3" t="s">
        <v>12</v>
      </c>
      <c r="G236">
        <v>10</v>
      </c>
      <c r="H236">
        <v>255</v>
      </c>
      <c r="I236">
        <v>40</v>
      </c>
      <c r="J236">
        <v>5</v>
      </c>
      <c r="K236" s="3">
        <v>563.06310492754005</v>
      </c>
      <c r="L236" s="3">
        <v>402.18793209109998</v>
      </c>
      <c r="M236" s="7">
        <f>Sales_Table[[#This Row],[Order qty]]*Sales_Table[[#This Row],[unit price]]</f>
        <v>2815.3155246377</v>
      </c>
      <c r="N236" s="8">
        <f>Sales_Table[[#This Row],[Revenue]]-Sales_Table[[#This Row],[unit cost]]</f>
        <v>2413.1275925466002</v>
      </c>
    </row>
    <row r="237" spans="1:14" ht="14.25" customHeight="1">
      <c r="A237" t="s">
        <v>250</v>
      </c>
      <c r="B237" s="4">
        <v>43929</v>
      </c>
      <c r="C237" s="6" t="str">
        <f t="shared" si="6"/>
        <v>Apr</v>
      </c>
      <c r="D237" s="6" t="str">
        <f t="shared" si="7"/>
        <v>1</v>
      </c>
      <c r="E237" t="s">
        <v>16</v>
      </c>
      <c r="F237" s="3" t="s">
        <v>12</v>
      </c>
      <c r="G237">
        <v>25</v>
      </c>
      <c r="H237">
        <v>16</v>
      </c>
      <c r="I237">
        <v>46</v>
      </c>
      <c r="J237">
        <v>8</v>
      </c>
      <c r="K237" s="3">
        <v>634.24244213104203</v>
      </c>
      <c r="L237" s="3">
        <v>453.03031580788797</v>
      </c>
      <c r="M237" s="7">
        <f>Sales_Table[[#This Row],[Order qty]]*Sales_Table[[#This Row],[unit price]]</f>
        <v>5073.9395370483362</v>
      </c>
      <c r="N237" s="8">
        <f>Sales_Table[[#This Row],[Revenue]]-Sales_Table[[#This Row],[unit cost]]</f>
        <v>4620.9092212404485</v>
      </c>
    </row>
    <row r="238" spans="1:14" ht="14.25" customHeight="1">
      <c r="A238" t="s">
        <v>251</v>
      </c>
      <c r="B238" s="4">
        <v>43932</v>
      </c>
      <c r="C238" s="6" t="str">
        <f t="shared" si="6"/>
        <v>Jan</v>
      </c>
      <c r="D238" s="6" t="str">
        <f t="shared" si="7"/>
        <v>3</v>
      </c>
      <c r="E238" t="s">
        <v>16</v>
      </c>
      <c r="F238" s="3" t="s">
        <v>12</v>
      </c>
      <c r="G238">
        <v>5</v>
      </c>
      <c r="H238">
        <v>194</v>
      </c>
      <c r="I238">
        <v>31</v>
      </c>
      <c r="J238">
        <v>5</v>
      </c>
      <c r="K238" s="3">
        <v>543.47756284475304</v>
      </c>
      <c r="L238" s="3">
        <v>388.19825917482399</v>
      </c>
      <c r="M238" s="7">
        <f>Sales_Table[[#This Row],[Order qty]]*Sales_Table[[#This Row],[unit price]]</f>
        <v>2717.3878142237654</v>
      </c>
      <c r="N238" s="8">
        <f>Sales_Table[[#This Row],[Revenue]]-Sales_Table[[#This Row],[unit cost]]</f>
        <v>2329.1895550489417</v>
      </c>
    </row>
    <row r="239" spans="1:14" ht="14.25" customHeight="1">
      <c r="A239" t="s">
        <v>252</v>
      </c>
      <c r="B239" s="4">
        <v>43844</v>
      </c>
      <c r="C239" s="6" t="str">
        <f t="shared" si="6"/>
        <v>Mar</v>
      </c>
      <c r="D239" s="6" t="str">
        <f t="shared" si="7"/>
        <v>2</v>
      </c>
      <c r="E239" t="s">
        <v>16</v>
      </c>
      <c r="F239" s="3" t="s">
        <v>12</v>
      </c>
      <c r="G239">
        <v>11</v>
      </c>
      <c r="H239">
        <v>149</v>
      </c>
      <c r="I239">
        <v>18</v>
      </c>
      <c r="J239">
        <v>6</v>
      </c>
      <c r="K239" s="3">
        <v>416.140303730965</v>
      </c>
      <c r="L239" s="3">
        <v>297.243074093546</v>
      </c>
      <c r="M239" s="7">
        <f>Sales_Table[[#This Row],[Order qty]]*Sales_Table[[#This Row],[unit price]]</f>
        <v>2496.8418223857898</v>
      </c>
      <c r="N239" s="8">
        <f>Sales_Table[[#This Row],[Revenue]]-Sales_Table[[#This Row],[unit cost]]</f>
        <v>2199.5987482922437</v>
      </c>
    </row>
    <row r="240" spans="1:14" ht="14.25" customHeight="1">
      <c r="A240" t="s">
        <v>253</v>
      </c>
      <c r="B240" s="4">
        <v>43920</v>
      </c>
      <c r="C240" s="6" t="str">
        <f t="shared" si="6"/>
        <v>Feb</v>
      </c>
      <c r="D240" s="6" t="str">
        <f t="shared" si="7"/>
        <v>3</v>
      </c>
      <c r="E240" t="s">
        <v>16</v>
      </c>
      <c r="F240" s="3" t="s">
        <v>12</v>
      </c>
      <c r="G240">
        <v>5</v>
      </c>
      <c r="H240">
        <v>352</v>
      </c>
      <c r="I240">
        <v>5</v>
      </c>
      <c r="J240">
        <v>8</v>
      </c>
      <c r="K240" s="3">
        <v>587.985271990299</v>
      </c>
      <c r="L240" s="3">
        <v>419.98947999307097</v>
      </c>
      <c r="M240" s="7">
        <f>Sales_Table[[#This Row],[Order qty]]*Sales_Table[[#This Row],[unit price]]</f>
        <v>4703.882175922392</v>
      </c>
      <c r="N240" s="8">
        <f>Sales_Table[[#This Row],[Revenue]]-Sales_Table[[#This Row],[unit cost]]</f>
        <v>4283.8926959293212</v>
      </c>
    </row>
    <row r="241" spans="1:14" ht="14.25" customHeight="1">
      <c r="A241" t="s">
        <v>254</v>
      </c>
      <c r="B241" s="4">
        <v>43868</v>
      </c>
      <c r="C241" s="6" t="str">
        <f t="shared" si="6"/>
        <v>Mar</v>
      </c>
      <c r="D241" s="6" t="str">
        <f t="shared" si="7"/>
        <v>1</v>
      </c>
      <c r="E241" t="s">
        <v>20</v>
      </c>
      <c r="F241" s="3" t="s">
        <v>12</v>
      </c>
      <c r="G241">
        <v>24</v>
      </c>
      <c r="H241">
        <v>70</v>
      </c>
      <c r="I241">
        <v>31</v>
      </c>
      <c r="J241">
        <v>9</v>
      </c>
      <c r="K241" s="3">
        <v>421.138294458389</v>
      </c>
      <c r="L241" s="3">
        <v>300.81306747027799</v>
      </c>
      <c r="M241" s="7">
        <f>Sales_Table[[#This Row],[Order qty]]*Sales_Table[[#This Row],[unit price]]</f>
        <v>3790.2446501255008</v>
      </c>
      <c r="N241" s="8">
        <f>Sales_Table[[#This Row],[Revenue]]-Sales_Table[[#This Row],[unit cost]]</f>
        <v>3489.4315826552229</v>
      </c>
    </row>
    <row r="242" spans="1:14" ht="14.25" customHeight="1">
      <c r="A242" t="s">
        <v>255</v>
      </c>
      <c r="B242" s="4">
        <v>43904</v>
      </c>
      <c r="C242" s="6" t="str">
        <f t="shared" si="6"/>
        <v>Jan</v>
      </c>
      <c r="D242" s="6" t="str">
        <f t="shared" si="7"/>
        <v>4</v>
      </c>
      <c r="E242" t="s">
        <v>20</v>
      </c>
      <c r="F242" s="3" t="s">
        <v>12</v>
      </c>
      <c r="G242">
        <v>9</v>
      </c>
      <c r="H242">
        <v>188</v>
      </c>
      <c r="I242">
        <v>19</v>
      </c>
      <c r="J242">
        <v>5</v>
      </c>
      <c r="K242" s="3">
        <v>220.052945315838</v>
      </c>
      <c r="L242" s="3">
        <v>157.18067522559801</v>
      </c>
      <c r="M242" s="7">
        <f>Sales_Table[[#This Row],[Order qty]]*Sales_Table[[#This Row],[unit price]]</f>
        <v>1100.26472657919</v>
      </c>
      <c r="N242" s="8">
        <f>Sales_Table[[#This Row],[Revenue]]-Sales_Table[[#This Row],[unit cost]]</f>
        <v>943.08405135359203</v>
      </c>
    </row>
    <row r="243" spans="1:14" ht="14.25" customHeight="1">
      <c r="A243" t="s">
        <v>256</v>
      </c>
      <c r="B243" s="4">
        <v>43840</v>
      </c>
      <c r="C243" s="6" t="str">
        <f t="shared" si="6"/>
        <v>Apr</v>
      </c>
      <c r="D243" s="6" t="str">
        <f t="shared" si="7"/>
        <v>2</v>
      </c>
      <c r="E243" t="s">
        <v>20</v>
      </c>
      <c r="F243" s="3" t="s">
        <v>12</v>
      </c>
      <c r="G243">
        <v>3</v>
      </c>
      <c r="H243">
        <v>163</v>
      </c>
      <c r="I243">
        <v>42</v>
      </c>
      <c r="J243">
        <v>2</v>
      </c>
      <c r="K243" s="3">
        <v>391.87533795833599</v>
      </c>
      <c r="L243" s="3">
        <v>279.91095568452602</v>
      </c>
      <c r="M243" s="7">
        <f>Sales_Table[[#This Row],[Order qty]]*Sales_Table[[#This Row],[unit price]]</f>
        <v>783.75067591667198</v>
      </c>
      <c r="N243" s="8">
        <f>Sales_Table[[#This Row],[Revenue]]-Sales_Table[[#This Row],[unit cost]]</f>
        <v>503.83972023214596</v>
      </c>
    </row>
    <row r="244" spans="1:14" ht="14.25" customHeight="1">
      <c r="A244" t="s">
        <v>257</v>
      </c>
      <c r="B244" s="4">
        <v>43929</v>
      </c>
      <c r="C244" s="6" t="str">
        <f t="shared" si="6"/>
        <v>Feb</v>
      </c>
      <c r="D244" s="6" t="str">
        <f t="shared" si="7"/>
        <v>3</v>
      </c>
      <c r="E244" t="s">
        <v>16</v>
      </c>
      <c r="F244" s="3" t="s">
        <v>12</v>
      </c>
      <c r="G244">
        <v>20</v>
      </c>
      <c r="H244">
        <v>53</v>
      </c>
      <c r="I244">
        <v>25</v>
      </c>
      <c r="J244">
        <v>6</v>
      </c>
      <c r="K244" s="3">
        <v>262.64662438631098</v>
      </c>
      <c r="L244" s="3">
        <v>187.604731704508</v>
      </c>
      <c r="M244" s="7">
        <f>Sales_Table[[#This Row],[Order qty]]*Sales_Table[[#This Row],[unit price]]</f>
        <v>1575.8797463178657</v>
      </c>
      <c r="N244" s="8">
        <f>Sales_Table[[#This Row],[Revenue]]-Sales_Table[[#This Row],[unit cost]]</f>
        <v>1388.2750146133578</v>
      </c>
    </row>
    <row r="245" spans="1:14" ht="14.25" customHeight="1">
      <c r="A245" t="s">
        <v>258</v>
      </c>
      <c r="B245" s="4">
        <v>43885</v>
      </c>
      <c r="C245" s="6" t="str">
        <f t="shared" si="6"/>
        <v>Mar</v>
      </c>
      <c r="D245" s="6" t="str">
        <f t="shared" si="7"/>
        <v>1</v>
      </c>
      <c r="E245" t="s">
        <v>11</v>
      </c>
      <c r="F245" s="3" t="s">
        <v>12</v>
      </c>
      <c r="G245">
        <v>14</v>
      </c>
      <c r="H245">
        <v>363</v>
      </c>
      <c r="I245">
        <v>38</v>
      </c>
      <c r="J245">
        <v>10</v>
      </c>
      <c r="K245" s="3">
        <v>211.80487203598</v>
      </c>
      <c r="L245" s="3">
        <v>151.28919431141401</v>
      </c>
      <c r="M245" s="7">
        <f>Sales_Table[[#This Row],[Order qty]]*Sales_Table[[#This Row],[unit price]]</f>
        <v>2118.0487203598</v>
      </c>
      <c r="N245" s="8">
        <f>Sales_Table[[#This Row],[Revenue]]-Sales_Table[[#This Row],[unit cost]]</f>
        <v>1966.7595260483859</v>
      </c>
    </row>
    <row r="246" spans="1:14" ht="14.25" customHeight="1">
      <c r="A246" t="s">
        <v>259</v>
      </c>
      <c r="B246" s="4">
        <v>43912</v>
      </c>
      <c r="C246" s="6" t="str">
        <f t="shared" si="6"/>
        <v>Jan</v>
      </c>
      <c r="D246" s="6" t="str">
        <f t="shared" si="7"/>
        <v>4</v>
      </c>
      <c r="E246" t="s">
        <v>20</v>
      </c>
      <c r="F246" s="3" t="s">
        <v>12</v>
      </c>
      <c r="G246">
        <v>20</v>
      </c>
      <c r="H246">
        <v>113</v>
      </c>
      <c r="I246">
        <v>5</v>
      </c>
      <c r="J246">
        <v>1</v>
      </c>
      <c r="K246" s="3">
        <v>521.35130828619003</v>
      </c>
      <c r="L246" s="3">
        <v>372.39379163299299</v>
      </c>
      <c r="M246" s="7">
        <f>Sales_Table[[#This Row],[Order qty]]*Sales_Table[[#This Row],[unit price]]</f>
        <v>521.35130828619003</v>
      </c>
      <c r="N246" s="8">
        <f>Sales_Table[[#This Row],[Revenue]]-Sales_Table[[#This Row],[unit cost]]</f>
        <v>148.95751665319705</v>
      </c>
    </row>
    <row r="247" spans="1:14" ht="14.25" customHeight="1">
      <c r="A247" t="s">
        <v>260</v>
      </c>
      <c r="B247" s="4">
        <v>43832</v>
      </c>
      <c r="C247" s="6" t="str">
        <f t="shared" si="6"/>
        <v>Apr</v>
      </c>
      <c r="D247" s="6" t="str">
        <f t="shared" si="7"/>
        <v>4</v>
      </c>
      <c r="E247" t="s">
        <v>14</v>
      </c>
      <c r="F247" s="3" t="s">
        <v>12</v>
      </c>
      <c r="G247">
        <v>7</v>
      </c>
      <c r="H247">
        <v>267</v>
      </c>
      <c r="I247">
        <v>36</v>
      </c>
      <c r="J247">
        <v>6</v>
      </c>
      <c r="K247" s="3">
        <v>593.33596193790402</v>
      </c>
      <c r="L247" s="3">
        <v>423.81140138421699</v>
      </c>
      <c r="M247" s="7">
        <f>Sales_Table[[#This Row],[Order qty]]*Sales_Table[[#This Row],[unit price]]</f>
        <v>3560.0157716274243</v>
      </c>
      <c r="N247" s="8">
        <f>Sales_Table[[#This Row],[Revenue]]-Sales_Table[[#This Row],[unit cost]]</f>
        <v>3136.2043702432074</v>
      </c>
    </row>
    <row r="248" spans="1:14" ht="14.25" customHeight="1">
      <c r="A248" t="s">
        <v>261</v>
      </c>
      <c r="B248" s="4">
        <v>43939</v>
      </c>
      <c r="C248" s="6" t="str">
        <f t="shared" si="6"/>
        <v>Apr</v>
      </c>
      <c r="D248" s="6" t="str">
        <f t="shared" si="7"/>
        <v>2</v>
      </c>
      <c r="E248" t="s">
        <v>11</v>
      </c>
      <c r="F248" s="3" t="s">
        <v>12</v>
      </c>
      <c r="G248">
        <v>10</v>
      </c>
      <c r="H248">
        <v>188</v>
      </c>
      <c r="I248">
        <v>15</v>
      </c>
      <c r="J248">
        <v>9</v>
      </c>
      <c r="K248" s="3">
        <v>475.44761377573002</v>
      </c>
      <c r="L248" s="3">
        <v>339.60543841123598</v>
      </c>
      <c r="M248" s="7">
        <f>Sales_Table[[#This Row],[Order qty]]*Sales_Table[[#This Row],[unit price]]</f>
        <v>4279.0285239815703</v>
      </c>
      <c r="N248" s="8">
        <f>Sales_Table[[#This Row],[Revenue]]-Sales_Table[[#This Row],[unit cost]]</f>
        <v>3939.4230855703345</v>
      </c>
    </row>
    <row r="249" spans="1:14" ht="14.25" customHeight="1">
      <c r="A249" t="s">
        <v>262</v>
      </c>
      <c r="B249" s="4">
        <v>43931</v>
      </c>
      <c r="C249" s="6" t="str">
        <f t="shared" si="6"/>
        <v>Feb</v>
      </c>
      <c r="D249" s="6" t="str">
        <f t="shared" si="7"/>
        <v>4</v>
      </c>
      <c r="E249" t="s">
        <v>14</v>
      </c>
      <c r="F249" s="3" t="s">
        <v>12</v>
      </c>
      <c r="G249">
        <v>18</v>
      </c>
      <c r="H249">
        <v>167</v>
      </c>
      <c r="I249">
        <v>26</v>
      </c>
      <c r="J249">
        <v>5</v>
      </c>
      <c r="K249" s="3">
        <v>253.10331988334701</v>
      </c>
      <c r="L249" s="3">
        <v>180.788085630962</v>
      </c>
      <c r="M249" s="7">
        <f>Sales_Table[[#This Row],[Order qty]]*Sales_Table[[#This Row],[unit price]]</f>
        <v>1265.5165994167351</v>
      </c>
      <c r="N249" s="8">
        <f>Sales_Table[[#This Row],[Revenue]]-Sales_Table[[#This Row],[unit cost]]</f>
        <v>1084.728513785773</v>
      </c>
    </row>
    <row r="250" spans="1:14" ht="14.25" customHeight="1">
      <c r="A250" t="s">
        <v>263</v>
      </c>
      <c r="B250" s="4">
        <v>43881</v>
      </c>
      <c r="C250" s="6" t="str">
        <f t="shared" si="6"/>
        <v>Apr</v>
      </c>
      <c r="D250" s="6" t="str">
        <f t="shared" si="7"/>
        <v>3</v>
      </c>
      <c r="E250" t="s">
        <v>20</v>
      </c>
      <c r="F250" s="3" t="s">
        <v>12</v>
      </c>
      <c r="G250">
        <v>12</v>
      </c>
      <c r="H250">
        <v>159</v>
      </c>
      <c r="I250">
        <v>36</v>
      </c>
      <c r="J250">
        <v>9</v>
      </c>
      <c r="K250" s="3">
        <v>487.60171669721598</v>
      </c>
      <c r="L250" s="3">
        <v>348.28694049801101</v>
      </c>
      <c r="M250" s="7">
        <f>Sales_Table[[#This Row],[Order qty]]*Sales_Table[[#This Row],[unit price]]</f>
        <v>4388.4154502749434</v>
      </c>
      <c r="N250" s="8">
        <f>Sales_Table[[#This Row],[Revenue]]-Sales_Table[[#This Row],[unit cost]]</f>
        <v>4040.1285097769323</v>
      </c>
    </row>
    <row r="251" spans="1:14" ht="14.25" customHeight="1">
      <c r="A251" t="s">
        <v>264</v>
      </c>
      <c r="B251" s="4">
        <v>43944</v>
      </c>
      <c r="C251" s="6" t="str">
        <f t="shared" si="6"/>
        <v>Mar</v>
      </c>
      <c r="D251" s="6" t="str">
        <f t="shared" si="7"/>
        <v>1</v>
      </c>
      <c r="E251" t="s">
        <v>16</v>
      </c>
      <c r="F251" s="3" t="s">
        <v>12</v>
      </c>
      <c r="G251">
        <v>4</v>
      </c>
      <c r="H251">
        <v>11</v>
      </c>
      <c r="I251">
        <v>10</v>
      </c>
      <c r="J251">
        <v>5</v>
      </c>
      <c r="K251" s="3">
        <v>549.39748084545101</v>
      </c>
      <c r="L251" s="3">
        <v>392.42677203246501</v>
      </c>
      <c r="M251" s="7">
        <f>Sales_Table[[#This Row],[Order qty]]*Sales_Table[[#This Row],[unit price]]</f>
        <v>2746.987404227255</v>
      </c>
      <c r="N251" s="8">
        <f>Sales_Table[[#This Row],[Revenue]]-Sales_Table[[#This Row],[unit cost]]</f>
        <v>2354.5606321947898</v>
      </c>
    </row>
    <row r="252" spans="1:14" ht="14.25" customHeight="1">
      <c r="A252" t="s">
        <v>265</v>
      </c>
      <c r="B252" s="4">
        <v>43892</v>
      </c>
      <c r="C252" s="6" t="str">
        <f t="shared" si="6"/>
        <v>Jan</v>
      </c>
      <c r="D252" s="6" t="str">
        <f t="shared" si="7"/>
        <v>3</v>
      </c>
      <c r="E252" t="s">
        <v>20</v>
      </c>
      <c r="F252" s="3" t="s">
        <v>12</v>
      </c>
      <c r="G252">
        <v>7</v>
      </c>
      <c r="H252">
        <v>301</v>
      </c>
      <c r="I252">
        <v>37</v>
      </c>
      <c r="J252">
        <v>8</v>
      </c>
      <c r="K252" s="3">
        <v>166.074824631214</v>
      </c>
      <c r="L252" s="3">
        <v>118.624874736582</v>
      </c>
      <c r="M252" s="7">
        <f>Sales_Table[[#This Row],[Order qty]]*Sales_Table[[#This Row],[unit price]]</f>
        <v>1328.598597049712</v>
      </c>
      <c r="N252" s="8">
        <f>Sales_Table[[#This Row],[Revenue]]-Sales_Table[[#This Row],[unit cost]]</f>
        <v>1209.9737223131301</v>
      </c>
    </row>
    <row r="253" spans="1:14" ht="14.25" customHeight="1">
      <c r="A253" t="s">
        <v>266</v>
      </c>
      <c r="B253" s="4">
        <v>43853</v>
      </c>
      <c r="C253" s="6" t="str">
        <f t="shared" si="6"/>
        <v>Mar</v>
      </c>
      <c r="D253" s="6" t="str">
        <f t="shared" si="7"/>
        <v>4</v>
      </c>
      <c r="E253" t="s">
        <v>20</v>
      </c>
      <c r="F253" s="3" t="s">
        <v>12</v>
      </c>
      <c r="G253">
        <v>16</v>
      </c>
      <c r="H253">
        <v>54</v>
      </c>
      <c r="I253">
        <v>37</v>
      </c>
      <c r="J253">
        <v>6</v>
      </c>
      <c r="K253" s="3">
        <v>626.03638458251999</v>
      </c>
      <c r="L253" s="3">
        <v>447.16884613037098</v>
      </c>
      <c r="M253" s="7">
        <f>Sales_Table[[#This Row],[Order qty]]*Sales_Table[[#This Row],[unit price]]</f>
        <v>3756.2183074951199</v>
      </c>
      <c r="N253" s="8">
        <f>Sales_Table[[#This Row],[Revenue]]-Sales_Table[[#This Row],[unit cost]]</f>
        <v>3309.0494613647488</v>
      </c>
    </row>
    <row r="254" spans="1:14" ht="14.25" customHeight="1">
      <c r="A254" t="s">
        <v>267</v>
      </c>
      <c r="B254" s="4">
        <v>43903</v>
      </c>
      <c r="C254" s="6" t="str">
        <f t="shared" si="6"/>
        <v>Apr</v>
      </c>
      <c r="D254" s="6" t="str">
        <f t="shared" si="7"/>
        <v>2</v>
      </c>
      <c r="E254" t="s">
        <v>16</v>
      </c>
      <c r="F254" s="3" t="s">
        <v>12</v>
      </c>
      <c r="G254">
        <v>3</v>
      </c>
      <c r="H254">
        <v>282</v>
      </c>
      <c r="I254">
        <v>20</v>
      </c>
      <c r="J254">
        <v>10</v>
      </c>
      <c r="K254" s="3">
        <v>157.608430802822</v>
      </c>
      <c r="L254" s="3">
        <v>112.577450573444</v>
      </c>
      <c r="M254" s="7">
        <f>Sales_Table[[#This Row],[Order qty]]*Sales_Table[[#This Row],[unit price]]</f>
        <v>1576.08430802822</v>
      </c>
      <c r="N254" s="8">
        <f>Sales_Table[[#This Row],[Revenue]]-Sales_Table[[#This Row],[unit cost]]</f>
        <v>1463.5068574547761</v>
      </c>
    </row>
    <row r="255" spans="1:14" ht="14.25" customHeight="1">
      <c r="A255" t="s">
        <v>268</v>
      </c>
      <c r="B255" s="4">
        <v>43943</v>
      </c>
      <c r="C255" s="6" t="str">
        <f t="shared" si="6"/>
        <v>Feb</v>
      </c>
      <c r="D255" s="6" t="str">
        <f t="shared" si="7"/>
        <v>4</v>
      </c>
      <c r="E255" t="s">
        <v>11</v>
      </c>
      <c r="F255" s="3" t="s">
        <v>12</v>
      </c>
      <c r="G255">
        <v>22</v>
      </c>
      <c r="H255">
        <v>6</v>
      </c>
      <c r="I255">
        <v>26</v>
      </c>
      <c r="J255">
        <v>8</v>
      </c>
      <c r="K255" s="3">
        <v>300.209613919258</v>
      </c>
      <c r="L255" s="3">
        <v>214.435438513756</v>
      </c>
      <c r="M255" s="7">
        <f>Sales_Table[[#This Row],[Order qty]]*Sales_Table[[#This Row],[unit price]]</f>
        <v>2401.676911354064</v>
      </c>
      <c r="N255" s="8">
        <f>Sales_Table[[#This Row],[Revenue]]-Sales_Table[[#This Row],[unit cost]]</f>
        <v>2187.2414728403082</v>
      </c>
    </row>
    <row r="256" spans="1:14" ht="14.25" customHeight="1">
      <c r="A256" t="s">
        <v>269</v>
      </c>
      <c r="B256" s="4">
        <v>43889</v>
      </c>
      <c r="C256" s="6" t="str">
        <f t="shared" si="6"/>
        <v>Apr</v>
      </c>
      <c r="D256" s="6" t="str">
        <f t="shared" si="7"/>
        <v>1</v>
      </c>
      <c r="E256" t="s">
        <v>11</v>
      </c>
      <c r="F256" s="3" t="s">
        <v>12</v>
      </c>
      <c r="G256">
        <v>7</v>
      </c>
      <c r="H256">
        <v>46</v>
      </c>
      <c r="I256">
        <v>10</v>
      </c>
      <c r="J256">
        <v>7</v>
      </c>
      <c r="K256" s="3">
        <v>247.391599237919</v>
      </c>
      <c r="L256" s="3">
        <v>176.708285169942</v>
      </c>
      <c r="M256" s="7">
        <f>Sales_Table[[#This Row],[Order qty]]*Sales_Table[[#This Row],[unit price]]</f>
        <v>1731.7411946654329</v>
      </c>
      <c r="N256" s="8">
        <f>Sales_Table[[#This Row],[Revenue]]-Sales_Table[[#This Row],[unit cost]]</f>
        <v>1555.0329094954909</v>
      </c>
    </row>
    <row r="257" spans="1:14" ht="14.25" customHeight="1">
      <c r="A257" t="s">
        <v>270</v>
      </c>
      <c r="B257" s="4">
        <v>43923</v>
      </c>
      <c r="C257" s="6" t="str">
        <f t="shared" si="6"/>
        <v>Jan</v>
      </c>
      <c r="D257" s="6" t="str">
        <f t="shared" si="7"/>
        <v>4</v>
      </c>
      <c r="E257" t="s">
        <v>11</v>
      </c>
      <c r="F257" s="3" t="s">
        <v>12</v>
      </c>
      <c r="G257">
        <v>15</v>
      </c>
      <c r="H257">
        <v>253</v>
      </c>
      <c r="I257">
        <v>24</v>
      </c>
      <c r="J257">
        <v>6</v>
      </c>
      <c r="K257" s="3">
        <v>502.07653927803</v>
      </c>
      <c r="L257" s="3">
        <v>358.62609948430702</v>
      </c>
      <c r="M257" s="7">
        <f>Sales_Table[[#This Row],[Order qty]]*Sales_Table[[#This Row],[unit price]]</f>
        <v>3012.4592356681801</v>
      </c>
      <c r="N257" s="8">
        <f>Sales_Table[[#This Row],[Revenue]]-Sales_Table[[#This Row],[unit cost]]</f>
        <v>2653.8331361838732</v>
      </c>
    </row>
    <row r="258" spans="1:14" ht="14.25" customHeight="1">
      <c r="A258" t="s">
        <v>271</v>
      </c>
      <c r="B258" s="4">
        <v>43856</v>
      </c>
      <c r="C258" s="6" t="str">
        <f t="shared" ref="C258:C321" si="8">TEXT(B259,"mmm")</f>
        <v>Apr</v>
      </c>
      <c r="D258" s="6" t="str">
        <f t="shared" ref="D258:D321" si="9">TEXT(B260, "m")</f>
        <v>3</v>
      </c>
      <c r="E258" t="s">
        <v>14</v>
      </c>
      <c r="F258" s="3" t="s">
        <v>12</v>
      </c>
      <c r="G258">
        <v>19</v>
      </c>
      <c r="H258">
        <v>7</v>
      </c>
      <c r="I258">
        <v>24</v>
      </c>
      <c r="J258">
        <v>6</v>
      </c>
      <c r="K258" s="3">
        <v>294.76653116941498</v>
      </c>
      <c r="L258" s="3">
        <v>210.54752226386799</v>
      </c>
      <c r="M258" s="7">
        <f>Sales_Table[[#This Row],[Order qty]]*Sales_Table[[#This Row],[unit price]]</f>
        <v>1768.5991870164899</v>
      </c>
      <c r="N258" s="8">
        <f>Sales_Table[[#This Row],[Revenue]]-Sales_Table[[#This Row],[unit cost]]</f>
        <v>1558.0516647526219</v>
      </c>
    </row>
    <row r="259" spans="1:14" ht="14.25" customHeight="1">
      <c r="A259" t="s">
        <v>272</v>
      </c>
      <c r="B259" s="4">
        <v>43942</v>
      </c>
      <c r="C259" s="6" t="str">
        <f t="shared" si="8"/>
        <v>Mar</v>
      </c>
      <c r="D259" s="6" t="str">
        <f t="shared" si="9"/>
        <v>3</v>
      </c>
      <c r="E259" t="s">
        <v>14</v>
      </c>
      <c r="F259" s="3" t="s">
        <v>12</v>
      </c>
      <c r="G259">
        <v>22</v>
      </c>
      <c r="H259">
        <v>326</v>
      </c>
      <c r="I259">
        <v>32</v>
      </c>
      <c r="J259">
        <v>10</v>
      </c>
      <c r="K259" s="3">
        <v>217.14961946010601</v>
      </c>
      <c r="L259" s="3">
        <v>155.10687104293299</v>
      </c>
      <c r="M259" s="7">
        <f>Sales_Table[[#This Row],[Order qty]]*Sales_Table[[#This Row],[unit price]]</f>
        <v>2171.4961946010599</v>
      </c>
      <c r="N259" s="8">
        <f>Sales_Table[[#This Row],[Revenue]]-Sales_Table[[#This Row],[unit cost]]</f>
        <v>2016.3893235581268</v>
      </c>
    </row>
    <row r="260" spans="1:14" ht="14.25" customHeight="1">
      <c r="A260" t="s">
        <v>273</v>
      </c>
      <c r="B260" s="4">
        <v>43902</v>
      </c>
      <c r="C260" s="6" t="str">
        <f t="shared" si="8"/>
        <v>Mar</v>
      </c>
      <c r="D260" s="6" t="str">
        <f t="shared" si="9"/>
        <v>5</v>
      </c>
      <c r="E260" t="s">
        <v>20</v>
      </c>
      <c r="F260" s="3" t="s">
        <v>12</v>
      </c>
      <c r="G260">
        <v>26</v>
      </c>
      <c r="H260">
        <v>325</v>
      </c>
      <c r="I260">
        <v>40</v>
      </c>
      <c r="J260">
        <v>5</v>
      </c>
      <c r="K260" s="3">
        <v>638.57866269350097</v>
      </c>
      <c r="L260" s="3">
        <v>456.12761620964301</v>
      </c>
      <c r="M260" s="7">
        <f>Sales_Table[[#This Row],[Order qty]]*Sales_Table[[#This Row],[unit price]]</f>
        <v>3192.8933134675049</v>
      </c>
      <c r="N260" s="8">
        <f>Sales_Table[[#This Row],[Revenue]]-Sales_Table[[#This Row],[unit cost]]</f>
        <v>2736.765697257862</v>
      </c>
    </row>
    <row r="261" spans="1:14" ht="14.25" customHeight="1">
      <c r="A261" t="s">
        <v>274</v>
      </c>
      <c r="B261" s="4">
        <v>43892</v>
      </c>
      <c r="C261" s="6" t="str">
        <f t="shared" si="8"/>
        <v>May</v>
      </c>
      <c r="D261" s="6" t="str">
        <f t="shared" si="9"/>
        <v>4</v>
      </c>
      <c r="E261" t="s">
        <v>11</v>
      </c>
      <c r="F261" s="3" t="s">
        <v>12</v>
      </c>
      <c r="G261">
        <v>12</v>
      </c>
      <c r="H261">
        <v>192</v>
      </c>
      <c r="I261">
        <v>34</v>
      </c>
      <c r="J261">
        <v>1</v>
      </c>
      <c r="K261" s="3">
        <v>530.74410867690995</v>
      </c>
      <c r="L261" s="3">
        <v>379.10293476922197</v>
      </c>
      <c r="M261" s="7">
        <f>Sales_Table[[#This Row],[Order qty]]*Sales_Table[[#This Row],[unit price]]</f>
        <v>530.74410867690995</v>
      </c>
      <c r="N261" s="8">
        <f>Sales_Table[[#This Row],[Revenue]]-Sales_Table[[#This Row],[unit cost]]</f>
        <v>151.64117390768797</v>
      </c>
    </row>
    <row r="262" spans="1:14" ht="14.25" customHeight="1">
      <c r="A262" t="s">
        <v>275</v>
      </c>
      <c r="B262" s="4">
        <v>43962</v>
      </c>
      <c r="C262" s="6" t="str">
        <f t="shared" si="8"/>
        <v>Apr</v>
      </c>
      <c r="D262" s="6" t="str">
        <f t="shared" si="9"/>
        <v>5</v>
      </c>
      <c r="E262" t="s">
        <v>20</v>
      </c>
      <c r="F262" s="3" t="s">
        <v>12</v>
      </c>
      <c r="G262">
        <v>4</v>
      </c>
      <c r="H262">
        <v>152</v>
      </c>
      <c r="I262">
        <v>31</v>
      </c>
      <c r="J262">
        <v>8</v>
      </c>
      <c r="K262" s="3">
        <v>234.32754367589999</v>
      </c>
      <c r="L262" s="3">
        <v>167.376816911357</v>
      </c>
      <c r="M262" s="7">
        <f>Sales_Table[[#This Row],[Order qty]]*Sales_Table[[#This Row],[unit price]]</f>
        <v>1874.6203494071999</v>
      </c>
      <c r="N262" s="8">
        <f>Sales_Table[[#This Row],[Revenue]]-Sales_Table[[#This Row],[unit cost]]</f>
        <v>1707.2435324958428</v>
      </c>
    </row>
    <row r="263" spans="1:14" ht="14.25" customHeight="1">
      <c r="A263" t="s">
        <v>276</v>
      </c>
      <c r="B263" s="4">
        <v>43930</v>
      </c>
      <c r="C263" s="6" t="str">
        <f t="shared" si="8"/>
        <v>May</v>
      </c>
      <c r="D263" s="6" t="str">
        <f t="shared" si="9"/>
        <v>3</v>
      </c>
      <c r="E263" t="s">
        <v>11</v>
      </c>
      <c r="F263" s="3" t="s">
        <v>12</v>
      </c>
      <c r="G263">
        <v>24</v>
      </c>
      <c r="H263">
        <v>101</v>
      </c>
      <c r="I263">
        <v>4</v>
      </c>
      <c r="J263">
        <v>6</v>
      </c>
      <c r="K263" s="3">
        <v>447.025419831276</v>
      </c>
      <c r="L263" s="3">
        <v>319.303871308054</v>
      </c>
      <c r="M263" s="7">
        <f>Sales_Table[[#This Row],[Order qty]]*Sales_Table[[#This Row],[unit price]]</f>
        <v>2682.1525189876561</v>
      </c>
      <c r="N263" s="8">
        <f>Sales_Table[[#This Row],[Revenue]]-Sales_Table[[#This Row],[unit cost]]</f>
        <v>2362.848647679602</v>
      </c>
    </row>
    <row r="264" spans="1:14" ht="14.25" customHeight="1">
      <c r="A264" t="s">
        <v>277</v>
      </c>
      <c r="B264" s="4">
        <v>43975</v>
      </c>
      <c r="C264" s="6" t="str">
        <f t="shared" si="8"/>
        <v>Mar</v>
      </c>
      <c r="D264" s="6" t="str">
        <f t="shared" si="9"/>
        <v>2</v>
      </c>
      <c r="E264" t="s">
        <v>11</v>
      </c>
      <c r="F264" s="3" t="s">
        <v>12</v>
      </c>
      <c r="G264">
        <v>6</v>
      </c>
      <c r="H264">
        <v>102</v>
      </c>
      <c r="I264">
        <v>16</v>
      </c>
      <c r="J264">
        <v>6</v>
      </c>
      <c r="K264" s="3">
        <v>429.52474790811499</v>
      </c>
      <c r="L264" s="3">
        <v>306.80339136293998</v>
      </c>
      <c r="M264" s="7">
        <f>Sales_Table[[#This Row],[Order qty]]*Sales_Table[[#This Row],[unit price]]</f>
        <v>2577.14848744869</v>
      </c>
      <c r="N264" s="8">
        <f>Sales_Table[[#This Row],[Revenue]]-Sales_Table[[#This Row],[unit cost]]</f>
        <v>2270.3450960857499</v>
      </c>
    </row>
    <row r="265" spans="1:14" ht="14.25" customHeight="1">
      <c r="A265" t="s">
        <v>278</v>
      </c>
      <c r="B265" s="4">
        <v>43906</v>
      </c>
      <c r="C265" s="6" t="str">
        <f t="shared" si="8"/>
        <v>Feb</v>
      </c>
      <c r="D265" s="6" t="str">
        <f t="shared" si="9"/>
        <v>4</v>
      </c>
      <c r="E265" t="s">
        <v>11</v>
      </c>
      <c r="F265" s="3" t="s">
        <v>12</v>
      </c>
      <c r="G265">
        <v>22</v>
      </c>
      <c r="H265">
        <v>343</v>
      </c>
      <c r="I265">
        <v>18</v>
      </c>
      <c r="J265">
        <v>7</v>
      </c>
      <c r="K265" s="3">
        <v>342.43539404869102</v>
      </c>
      <c r="L265" s="3">
        <v>244.59671003477899</v>
      </c>
      <c r="M265" s="7">
        <f>Sales_Table[[#This Row],[Order qty]]*Sales_Table[[#This Row],[unit price]]</f>
        <v>2397.0477583408374</v>
      </c>
      <c r="N265" s="8">
        <f>Sales_Table[[#This Row],[Revenue]]-Sales_Table[[#This Row],[unit cost]]</f>
        <v>2152.4510483060585</v>
      </c>
    </row>
    <row r="266" spans="1:14" ht="14.25" customHeight="1">
      <c r="A266" t="s">
        <v>279</v>
      </c>
      <c r="B266" s="4">
        <v>43869</v>
      </c>
      <c r="C266" s="6" t="str">
        <f t="shared" si="8"/>
        <v>Apr</v>
      </c>
      <c r="D266" s="6" t="str">
        <f t="shared" si="9"/>
        <v>1</v>
      </c>
      <c r="E266" t="s">
        <v>14</v>
      </c>
      <c r="F266" s="3" t="s">
        <v>12</v>
      </c>
      <c r="G266">
        <v>1</v>
      </c>
      <c r="H266">
        <v>240</v>
      </c>
      <c r="I266">
        <v>27</v>
      </c>
      <c r="J266">
        <v>2</v>
      </c>
      <c r="K266" s="3">
        <v>364.91506451368298</v>
      </c>
      <c r="L266" s="3">
        <v>260.65361750977399</v>
      </c>
      <c r="M266" s="7">
        <f>Sales_Table[[#This Row],[Order qty]]*Sales_Table[[#This Row],[unit price]]</f>
        <v>729.83012902736596</v>
      </c>
      <c r="N266" s="8">
        <f>Sales_Table[[#This Row],[Revenue]]-Sales_Table[[#This Row],[unit cost]]</f>
        <v>469.17651151759196</v>
      </c>
    </row>
    <row r="267" spans="1:14" ht="14.25" customHeight="1">
      <c r="A267" t="s">
        <v>280</v>
      </c>
      <c r="B267" s="4">
        <v>43944</v>
      </c>
      <c r="C267" s="6" t="str">
        <f t="shared" si="8"/>
        <v>Jan</v>
      </c>
      <c r="D267" s="6" t="str">
        <f t="shared" si="9"/>
        <v>4</v>
      </c>
      <c r="E267" t="s">
        <v>16</v>
      </c>
      <c r="F267" s="3" t="s">
        <v>12</v>
      </c>
      <c r="G267">
        <v>7</v>
      </c>
      <c r="H267">
        <v>137</v>
      </c>
      <c r="I267">
        <v>45</v>
      </c>
      <c r="J267">
        <v>8</v>
      </c>
      <c r="K267" s="3">
        <v>481.52872645854899</v>
      </c>
      <c r="L267" s="3">
        <v>343.94909032753498</v>
      </c>
      <c r="M267" s="7">
        <f>Sales_Table[[#This Row],[Order qty]]*Sales_Table[[#This Row],[unit price]]</f>
        <v>3852.2298116683919</v>
      </c>
      <c r="N267" s="8">
        <f>Sales_Table[[#This Row],[Revenue]]-Sales_Table[[#This Row],[unit cost]]</f>
        <v>3508.2807213408569</v>
      </c>
    </row>
    <row r="268" spans="1:14" ht="14.25" customHeight="1">
      <c r="A268" t="s">
        <v>281</v>
      </c>
      <c r="B268" s="4">
        <v>43854</v>
      </c>
      <c r="C268" s="6" t="str">
        <f t="shared" si="8"/>
        <v>Apr</v>
      </c>
      <c r="D268" s="6" t="str">
        <f t="shared" si="9"/>
        <v>3</v>
      </c>
      <c r="E268" t="s">
        <v>20</v>
      </c>
      <c r="F268" s="3" t="s">
        <v>12</v>
      </c>
      <c r="G268">
        <v>9</v>
      </c>
      <c r="H268">
        <v>285</v>
      </c>
      <c r="I268">
        <v>10</v>
      </c>
      <c r="J268">
        <v>3</v>
      </c>
      <c r="K268" s="3">
        <v>174.46722060441999</v>
      </c>
      <c r="L268" s="3">
        <v>124.619443288871</v>
      </c>
      <c r="M268" s="7">
        <f>Sales_Table[[#This Row],[Order qty]]*Sales_Table[[#This Row],[unit price]]</f>
        <v>523.40166181326003</v>
      </c>
      <c r="N268" s="8">
        <f>Sales_Table[[#This Row],[Revenue]]-Sales_Table[[#This Row],[unit cost]]</f>
        <v>398.78221852438901</v>
      </c>
    </row>
    <row r="269" spans="1:14" ht="14.25" customHeight="1">
      <c r="A269" t="s">
        <v>282</v>
      </c>
      <c r="B269" s="4">
        <v>43936</v>
      </c>
      <c r="C269" s="6" t="str">
        <f t="shared" si="8"/>
        <v>Mar</v>
      </c>
      <c r="D269" s="6" t="str">
        <f t="shared" si="9"/>
        <v>5</v>
      </c>
      <c r="E269" t="s">
        <v>11</v>
      </c>
      <c r="F269" s="3" t="s">
        <v>12</v>
      </c>
      <c r="G269">
        <v>9</v>
      </c>
      <c r="H269">
        <v>117</v>
      </c>
      <c r="I269">
        <v>31</v>
      </c>
      <c r="J269">
        <v>4</v>
      </c>
      <c r="K269" s="3">
        <v>184.500798225403</v>
      </c>
      <c r="L269" s="3">
        <v>131.786284446716</v>
      </c>
      <c r="M269" s="7">
        <f>Sales_Table[[#This Row],[Order qty]]*Sales_Table[[#This Row],[unit price]]</f>
        <v>738.00319290161201</v>
      </c>
      <c r="N269" s="8">
        <f>Sales_Table[[#This Row],[Revenue]]-Sales_Table[[#This Row],[unit cost]]</f>
        <v>606.21690845489604</v>
      </c>
    </row>
    <row r="270" spans="1:14" ht="14.25" customHeight="1">
      <c r="A270" t="s">
        <v>283</v>
      </c>
      <c r="B270" s="4">
        <v>43900</v>
      </c>
      <c r="C270" s="6" t="str">
        <f t="shared" si="8"/>
        <v>May</v>
      </c>
      <c r="D270" s="6" t="str">
        <f t="shared" si="9"/>
        <v>2</v>
      </c>
      <c r="E270" t="s">
        <v>16</v>
      </c>
      <c r="F270" s="3" t="s">
        <v>12</v>
      </c>
      <c r="G270">
        <v>5</v>
      </c>
      <c r="H270">
        <v>47</v>
      </c>
      <c r="I270">
        <v>13</v>
      </c>
      <c r="J270">
        <v>5</v>
      </c>
      <c r="K270" s="3">
        <v>226.29038518667201</v>
      </c>
      <c r="L270" s="3">
        <v>161.63598941905201</v>
      </c>
      <c r="M270" s="7">
        <f>Sales_Table[[#This Row],[Order qty]]*Sales_Table[[#This Row],[unit price]]</f>
        <v>1131.4519259333601</v>
      </c>
      <c r="N270" s="8">
        <f>Sales_Table[[#This Row],[Revenue]]-Sales_Table[[#This Row],[unit cost]]</f>
        <v>969.81593651430808</v>
      </c>
    </row>
    <row r="271" spans="1:14" ht="14.25" customHeight="1">
      <c r="A271" t="s">
        <v>284</v>
      </c>
      <c r="B271" s="4">
        <v>43976</v>
      </c>
      <c r="C271" s="6" t="str">
        <f t="shared" si="8"/>
        <v>Feb</v>
      </c>
      <c r="D271" s="6" t="str">
        <f t="shared" si="9"/>
        <v>1</v>
      </c>
      <c r="E271" t="s">
        <v>16</v>
      </c>
      <c r="F271" s="3" t="s">
        <v>12</v>
      </c>
      <c r="G271">
        <v>24</v>
      </c>
      <c r="H271">
        <v>124</v>
      </c>
      <c r="I271">
        <v>24</v>
      </c>
      <c r="J271">
        <v>7</v>
      </c>
      <c r="K271" s="3">
        <v>354.938164830208</v>
      </c>
      <c r="L271" s="3">
        <v>253.52726059300599</v>
      </c>
      <c r="M271" s="7">
        <f>Sales_Table[[#This Row],[Order qty]]*Sales_Table[[#This Row],[unit price]]</f>
        <v>2484.5671538114561</v>
      </c>
      <c r="N271" s="8">
        <f>Sales_Table[[#This Row],[Revenue]]-Sales_Table[[#This Row],[unit cost]]</f>
        <v>2231.0398932184503</v>
      </c>
    </row>
    <row r="272" spans="1:14" ht="14.25" customHeight="1">
      <c r="A272" t="s">
        <v>285</v>
      </c>
      <c r="B272" s="4">
        <v>43875</v>
      </c>
      <c r="C272" s="6" t="str">
        <f t="shared" si="8"/>
        <v>Jan</v>
      </c>
      <c r="D272" s="6" t="str">
        <f t="shared" si="9"/>
        <v>3</v>
      </c>
      <c r="E272" t="s">
        <v>16</v>
      </c>
      <c r="F272" s="3" t="s">
        <v>12</v>
      </c>
      <c r="G272">
        <v>6</v>
      </c>
      <c r="H272">
        <v>359</v>
      </c>
      <c r="I272">
        <v>36</v>
      </c>
      <c r="J272">
        <v>8</v>
      </c>
      <c r="K272" s="3">
        <v>302.88270431757002</v>
      </c>
      <c r="L272" s="3">
        <v>216.34478879826401</v>
      </c>
      <c r="M272" s="7">
        <f>Sales_Table[[#This Row],[Order qty]]*Sales_Table[[#This Row],[unit price]]</f>
        <v>2423.0616345405601</v>
      </c>
      <c r="N272" s="8">
        <f>Sales_Table[[#This Row],[Revenue]]-Sales_Table[[#This Row],[unit cost]]</f>
        <v>2206.7168457422963</v>
      </c>
    </row>
    <row r="273" spans="1:14" ht="14.25" customHeight="1">
      <c r="A273" t="s">
        <v>286</v>
      </c>
      <c r="B273" s="4">
        <v>43860</v>
      </c>
      <c r="C273" s="6" t="str">
        <f t="shared" si="8"/>
        <v>Mar</v>
      </c>
      <c r="D273" s="6" t="str">
        <f t="shared" si="9"/>
        <v>3</v>
      </c>
      <c r="E273" t="s">
        <v>11</v>
      </c>
      <c r="F273" s="3" t="s">
        <v>12</v>
      </c>
      <c r="G273">
        <v>3</v>
      </c>
      <c r="H273">
        <v>251</v>
      </c>
      <c r="I273">
        <v>23</v>
      </c>
      <c r="J273">
        <v>1</v>
      </c>
      <c r="K273" s="3">
        <v>177.57295060157799</v>
      </c>
      <c r="L273" s="3">
        <v>126.83782185827</v>
      </c>
      <c r="M273" s="7">
        <f>Sales_Table[[#This Row],[Order qty]]*Sales_Table[[#This Row],[unit price]]</f>
        <v>177.57295060157799</v>
      </c>
      <c r="N273" s="8">
        <f>Sales_Table[[#This Row],[Revenue]]-Sales_Table[[#This Row],[unit cost]]</f>
        <v>50.735128743307982</v>
      </c>
    </row>
    <row r="274" spans="1:14" ht="14.25" customHeight="1">
      <c r="A274" t="s">
        <v>287</v>
      </c>
      <c r="B274" s="4">
        <v>43903</v>
      </c>
      <c r="C274" s="6" t="str">
        <f t="shared" si="8"/>
        <v>Mar</v>
      </c>
      <c r="D274" s="6" t="str">
        <f t="shared" si="9"/>
        <v>3</v>
      </c>
      <c r="E274" t="s">
        <v>14</v>
      </c>
      <c r="F274" s="3" t="s">
        <v>12</v>
      </c>
      <c r="G274">
        <v>21</v>
      </c>
      <c r="H274">
        <v>131</v>
      </c>
      <c r="I274">
        <v>25</v>
      </c>
      <c r="J274">
        <v>8</v>
      </c>
      <c r="K274" s="3">
        <v>239.368117511272</v>
      </c>
      <c r="L274" s="3">
        <v>170.97722679376599</v>
      </c>
      <c r="M274" s="7">
        <f>Sales_Table[[#This Row],[Order qty]]*Sales_Table[[#This Row],[unit price]]</f>
        <v>1914.944940090176</v>
      </c>
      <c r="N274" s="8">
        <f>Sales_Table[[#This Row],[Revenue]]-Sales_Table[[#This Row],[unit cost]]</f>
        <v>1743.96771329641</v>
      </c>
    </row>
    <row r="275" spans="1:14" ht="14.25" customHeight="1">
      <c r="A275" t="s">
        <v>288</v>
      </c>
      <c r="B275" s="4">
        <v>43921</v>
      </c>
      <c r="C275" s="6" t="str">
        <f t="shared" si="8"/>
        <v>Mar</v>
      </c>
      <c r="D275" s="6" t="str">
        <f t="shared" si="9"/>
        <v>2</v>
      </c>
      <c r="E275" t="s">
        <v>20</v>
      </c>
      <c r="F275" s="3" t="s">
        <v>12</v>
      </c>
      <c r="G275">
        <v>12</v>
      </c>
      <c r="H275">
        <v>337</v>
      </c>
      <c r="I275">
        <v>36</v>
      </c>
      <c r="J275">
        <v>8</v>
      </c>
      <c r="K275" s="3">
        <v>464.07239949703199</v>
      </c>
      <c r="L275" s="3">
        <v>331.480285355023</v>
      </c>
      <c r="M275" s="7">
        <f>Sales_Table[[#This Row],[Order qty]]*Sales_Table[[#This Row],[unit price]]</f>
        <v>3712.579195976256</v>
      </c>
      <c r="N275" s="8">
        <f>Sales_Table[[#This Row],[Revenue]]-Sales_Table[[#This Row],[unit cost]]</f>
        <v>3381.0989106212328</v>
      </c>
    </row>
    <row r="276" spans="1:14" ht="14.25" customHeight="1">
      <c r="A276" t="s">
        <v>289</v>
      </c>
      <c r="B276" s="4">
        <v>43910</v>
      </c>
      <c r="C276" s="6" t="str">
        <f t="shared" si="8"/>
        <v>Feb</v>
      </c>
      <c r="D276" s="6" t="str">
        <f t="shared" si="9"/>
        <v>5</v>
      </c>
      <c r="E276" t="s">
        <v>11</v>
      </c>
      <c r="F276" s="3" t="s">
        <v>12</v>
      </c>
      <c r="G276">
        <v>10</v>
      </c>
      <c r="H276">
        <v>253</v>
      </c>
      <c r="I276">
        <v>7</v>
      </c>
      <c r="J276">
        <v>4</v>
      </c>
      <c r="K276" s="3">
        <v>156.62770539522199</v>
      </c>
      <c r="L276" s="3">
        <v>111.876932425158</v>
      </c>
      <c r="M276" s="7">
        <f>Sales_Table[[#This Row],[Order qty]]*Sales_Table[[#This Row],[unit price]]</f>
        <v>626.51082158088798</v>
      </c>
      <c r="N276" s="8">
        <f>Sales_Table[[#This Row],[Revenue]]-Sales_Table[[#This Row],[unit cost]]</f>
        <v>514.63388915573</v>
      </c>
    </row>
    <row r="277" spans="1:14" ht="14.25" customHeight="1">
      <c r="A277" t="s">
        <v>290</v>
      </c>
      <c r="B277" s="4">
        <v>43878</v>
      </c>
      <c r="C277" s="6" t="str">
        <f t="shared" si="8"/>
        <v>May</v>
      </c>
      <c r="D277" s="6" t="str">
        <f t="shared" si="9"/>
        <v>1</v>
      </c>
      <c r="E277" t="s">
        <v>14</v>
      </c>
      <c r="F277" s="3" t="s">
        <v>12</v>
      </c>
      <c r="G277">
        <v>12</v>
      </c>
      <c r="H277">
        <v>161</v>
      </c>
      <c r="I277">
        <v>14</v>
      </c>
      <c r="J277">
        <v>1</v>
      </c>
      <c r="K277" s="3">
        <v>198.144832134247</v>
      </c>
      <c r="L277" s="3">
        <v>141.53202295303299</v>
      </c>
      <c r="M277" s="7">
        <f>Sales_Table[[#This Row],[Order qty]]*Sales_Table[[#This Row],[unit price]]</f>
        <v>198.144832134247</v>
      </c>
      <c r="N277" s="8">
        <f>Sales_Table[[#This Row],[Revenue]]-Sales_Table[[#This Row],[unit cost]]</f>
        <v>56.612809181214004</v>
      </c>
    </row>
    <row r="278" spans="1:14" ht="14.25" customHeight="1">
      <c r="A278" t="s">
        <v>291</v>
      </c>
      <c r="B278" s="4">
        <v>43969</v>
      </c>
      <c r="C278" s="6" t="str">
        <f t="shared" si="8"/>
        <v>Jan</v>
      </c>
      <c r="D278" s="6" t="str">
        <f t="shared" si="9"/>
        <v>2</v>
      </c>
      <c r="E278" t="s">
        <v>16</v>
      </c>
      <c r="F278" s="3" t="s">
        <v>12</v>
      </c>
      <c r="G278">
        <v>12</v>
      </c>
      <c r="H278">
        <v>255</v>
      </c>
      <c r="I278">
        <v>29</v>
      </c>
      <c r="J278">
        <v>1</v>
      </c>
      <c r="K278" s="3">
        <v>555.48181861639</v>
      </c>
      <c r="L278" s="3">
        <v>396.77272758313597</v>
      </c>
      <c r="M278" s="7">
        <f>Sales_Table[[#This Row],[Order qty]]*Sales_Table[[#This Row],[unit price]]</f>
        <v>555.48181861639</v>
      </c>
      <c r="N278" s="8">
        <f>Sales_Table[[#This Row],[Revenue]]-Sales_Table[[#This Row],[unit cost]]</f>
        <v>158.70909103325403</v>
      </c>
    </row>
    <row r="279" spans="1:14" ht="14.25" customHeight="1">
      <c r="A279" t="s">
        <v>292</v>
      </c>
      <c r="B279" s="4">
        <v>43860</v>
      </c>
      <c r="C279" s="6" t="str">
        <f t="shared" si="8"/>
        <v>Feb</v>
      </c>
      <c r="D279" s="6" t="str">
        <f t="shared" si="9"/>
        <v>3</v>
      </c>
      <c r="E279" t="s">
        <v>11</v>
      </c>
      <c r="F279" s="3" t="s">
        <v>12</v>
      </c>
      <c r="G279">
        <v>20</v>
      </c>
      <c r="H279">
        <v>132</v>
      </c>
      <c r="I279">
        <v>13</v>
      </c>
      <c r="J279">
        <v>8</v>
      </c>
      <c r="K279" s="3">
        <v>511.493259072304</v>
      </c>
      <c r="L279" s="3">
        <v>365.35232790878803</v>
      </c>
      <c r="M279" s="7">
        <f>Sales_Table[[#This Row],[Order qty]]*Sales_Table[[#This Row],[unit price]]</f>
        <v>4091.946072578432</v>
      </c>
      <c r="N279" s="8">
        <f>Sales_Table[[#This Row],[Revenue]]-Sales_Table[[#This Row],[unit cost]]</f>
        <v>3726.5937446696439</v>
      </c>
    </row>
    <row r="280" spans="1:14" ht="14.25" customHeight="1">
      <c r="A280" t="s">
        <v>293</v>
      </c>
      <c r="B280" s="4">
        <v>43876</v>
      </c>
      <c r="C280" s="6" t="str">
        <f t="shared" si="8"/>
        <v>Mar</v>
      </c>
      <c r="D280" s="6" t="str">
        <f t="shared" si="9"/>
        <v>5</v>
      </c>
      <c r="E280" t="s">
        <v>11</v>
      </c>
      <c r="F280" s="3" t="s">
        <v>12</v>
      </c>
      <c r="G280">
        <v>6</v>
      </c>
      <c r="H280">
        <v>89</v>
      </c>
      <c r="I280">
        <v>28</v>
      </c>
      <c r="J280">
        <v>4</v>
      </c>
      <c r="K280" s="3">
        <v>158.329237997532</v>
      </c>
      <c r="L280" s="3">
        <v>113.09231285538</v>
      </c>
      <c r="M280" s="7">
        <f>Sales_Table[[#This Row],[Order qty]]*Sales_Table[[#This Row],[unit price]]</f>
        <v>633.31695199012802</v>
      </c>
      <c r="N280" s="8">
        <f>Sales_Table[[#This Row],[Revenue]]-Sales_Table[[#This Row],[unit cost]]</f>
        <v>520.22463913474803</v>
      </c>
    </row>
    <row r="281" spans="1:14" ht="14.25" customHeight="1">
      <c r="A281" t="s">
        <v>294</v>
      </c>
      <c r="B281" s="4">
        <v>43910</v>
      </c>
      <c r="C281" s="6" t="str">
        <f t="shared" si="8"/>
        <v>May</v>
      </c>
      <c r="D281" s="6" t="str">
        <f t="shared" si="9"/>
        <v>4</v>
      </c>
      <c r="E281" t="s">
        <v>11</v>
      </c>
      <c r="F281" s="3" t="s">
        <v>12</v>
      </c>
      <c r="G281">
        <v>2</v>
      </c>
      <c r="H281">
        <v>140</v>
      </c>
      <c r="I281">
        <v>3</v>
      </c>
      <c r="J281">
        <v>7</v>
      </c>
      <c r="K281" s="3">
        <v>387.397900342941</v>
      </c>
      <c r="L281" s="3">
        <v>276.712785959244</v>
      </c>
      <c r="M281" s="7">
        <f>Sales_Table[[#This Row],[Order qty]]*Sales_Table[[#This Row],[unit price]]</f>
        <v>2711.7853024005872</v>
      </c>
      <c r="N281" s="8">
        <f>Sales_Table[[#This Row],[Revenue]]-Sales_Table[[#This Row],[unit cost]]</f>
        <v>2435.0725164413434</v>
      </c>
    </row>
    <row r="282" spans="1:14" ht="14.25" customHeight="1">
      <c r="A282" t="s">
        <v>295</v>
      </c>
      <c r="B282" s="4">
        <v>43965</v>
      </c>
      <c r="C282" s="6" t="str">
        <f t="shared" si="8"/>
        <v>Apr</v>
      </c>
      <c r="D282" s="6" t="str">
        <f t="shared" si="9"/>
        <v>5</v>
      </c>
      <c r="E282" t="s">
        <v>20</v>
      </c>
      <c r="F282" s="3" t="s">
        <v>12</v>
      </c>
      <c r="G282">
        <v>18</v>
      </c>
      <c r="H282">
        <v>106</v>
      </c>
      <c r="I282">
        <v>6</v>
      </c>
      <c r="J282">
        <v>7</v>
      </c>
      <c r="K282" s="3">
        <v>531.89961594343197</v>
      </c>
      <c r="L282" s="3">
        <v>379.92829710245098</v>
      </c>
      <c r="M282" s="7">
        <f>Sales_Table[[#This Row],[Order qty]]*Sales_Table[[#This Row],[unit price]]</f>
        <v>3723.2973116040239</v>
      </c>
      <c r="N282" s="8">
        <f>Sales_Table[[#This Row],[Revenue]]-Sales_Table[[#This Row],[unit cost]]</f>
        <v>3343.369014501573</v>
      </c>
    </row>
    <row r="283" spans="1:14" ht="14.25" customHeight="1">
      <c r="A283" t="s">
        <v>296</v>
      </c>
      <c r="B283" s="4">
        <v>43932</v>
      </c>
      <c r="C283" s="6" t="str">
        <f t="shared" si="8"/>
        <v>May</v>
      </c>
      <c r="D283" s="6" t="str">
        <f t="shared" si="9"/>
        <v>4</v>
      </c>
      <c r="E283" t="s">
        <v>16</v>
      </c>
      <c r="F283" s="3" t="s">
        <v>12</v>
      </c>
      <c r="G283">
        <v>6</v>
      </c>
      <c r="H283">
        <v>197</v>
      </c>
      <c r="I283">
        <v>21</v>
      </c>
      <c r="J283">
        <v>7</v>
      </c>
      <c r="K283" s="3">
        <v>577.95886123180401</v>
      </c>
      <c r="L283" s="3">
        <v>412.82775802271698</v>
      </c>
      <c r="M283" s="7">
        <f>Sales_Table[[#This Row],[Order qty]]*Sales_Table[[#This Row],[unit price]]</f>
        <v>4045.7120286226282</v>
      </c>
      <c r="N283" s="8">
        <f>Sales_Table[[#This Row],[Revenue]]-Sales_Table[[#This Row],[unit cost]]</f>
        <v>3632.8842705999114</v>
      </c>
    </row>
    <row r="284" spans="1:14" ht="14.25" customHeight="1">
      <c r="A284" t="s">
        <v>297</v>
      </c>
      <c r="B284" s="4">
        <v>43971</v>
      </c>
      <c r="C284" s="6" t="str">
        <f t="shared" si="8"/>
        <v>Apr</v>
      </c>
      <c r="D284" s="6" t="str">
        <f t="shared" si="9"/>
        <v>2</v>
      </c>
      <c r="E284" t="s">
        <v>20</v>
      </c>
      <c r="F284" s="3" t="s">
        <v>12</v>
      </c>
      <c r="G284">
        <v>15</v>
      </c>
      <c r="H284">
        <v>32</v>
      </c>
      <c r="I284">
        <v>8</v>
      </c>
      <c r="J284">
        <v>5</v>
      </c>
      <c r="K284" s="3">
        <v>598.02544909715698</v>
      </c>
      <c r="L284" s="3">
        <v>427.161035069398</v>
      </c>
      <c r="M284" s="7">
        <f>Sales_Table[[#This Row],[Order qty]]*Sales_Table[[#This Row],[unit price]]</f>
        <v>2990.1272454857849</v>
      </c>
      <c r="N284" s="8">
        <f>Sales_Table[[#This Row],[Revenue]]-Sales_Table[[#This Row],[unit cost]]</f>
        <v>2562.9662104163867</v>
      </c>
    </row>
    <row r="285" spans="1:14" ht="14.25" customHeight="1">
      <c r="A285" t="s">
        <v>298</v>
      </c>
      <c r="B285" s="4">
        <v>43942</v>
      </c>
      <c r="C285" s="6" t="str">
        <f t="shared" si="8"/>
        <v>Feb</v>
      </c>
      <c r="D285" s="6" t="str">
        <f t="shared" si="9"/>
        <v>4</v>
      </c>
      <c r="E285" t="s">
        <v>14</v>
      </c>
      <c r="F285" s="3" t="s">
        <v>12</v>
      </c>
      <c r="G285">
        <v>2</v>
      </c>
      <c r="H285">
        <v>365</v>
      </c>
      <c r="I285">
        <v>26</v>
      </c>
      <c r="J285">
        <v>8</v>
      </c>
      <c r="K285" s="3">
        <v>282.28021430969198</v>
      </c>
      <c r="L285" s="3">
        <v>201.62872450692299</v>
      </c>
      <c r="M285" s="7">
        <f>Sales_Table[[#This Row],[Order qty]]*Sales_Table[[#This Row],[unit price]]</f>
        <v>2258.2417144775359</v>
      </c>
      <c r="N285" s="8">
        <f>Sales_Table[[#This Row],[Revenue]]-Sales_Table[[#This Row],[unit cost]]</f>
        <v>2056.6129899706129</v>
      </c>
    </row>
    <row r="286" spans="1:14" ht="14.25" customHeight="1">
      <c r="A286" t="s">
        <v>299</v>
      </c>
      <c r="B286" s="4">
        <v>43872</v>
      </c>
      <c r="C286" s="6" t="str">
        <f t="shared" si="8"/>
        <v>Apr</v>
      </c>
      <c r="D286" s="6" t="str">
        <f t="shared" si="9"/>
        <v>2</v>
      </c>
      <c r="E286" t="s">
        <v>20</v>
      </c>
      <c r="F286" s="3" t="s">
        <v>12</v>
      </c>
      <c r="G286">
        <v>15</v>
      </c>
      <c r="H286">
        <v>103</v>
      </c>
      <c r="I286">
        <v>19</v>
      </c>
      <c r="J286">
        <v>8</v>
      </c>
      <c r="K286" s="3">
        <v>336.58983224630401</v>
      </c>
      <c r="L286" s="3">
        <v>240.42130874736</v>
      </c>
      <c r="M286" s="7">
        <f>Sales_Table[[#This Row],[Order qty]]*Sales_Table[[#This Row],[unit price]]</f>
        <v>2692.7186579704321</v>
      </c>
      <c r="N286" s="8">
        <f>Sales_Table[[#This Row],[Revenue]]-Sales_Table[[#This Row],[unit cost]]</f>
        <v>2452.2973492230722</v>
      </c>
    </row>
    <row r="287" spans="1:14" ht="14.25" customHeight="1">
      <c r="A287" t="s">
        <v>300</v>
      </c>
      <c r="B287" s="4">
        <v>43940</v>
      </c>
      <c r="C287" s="6" t="str">
        <f t="shared" si="8"/>
        <v>Feb</v>
      </c>
      <c r="D287" s="6" t="str">
        <f t="shared" si="9"/>
        <v>4</v>
      </c>
      <c r="E287" t="s">
        <v>14</v>
      </c>
      <c r="F287" s="3" t="s">
        <v>12</v>
      </c>
      <c r="G287">
        <v>3</v>
      </c>
      <c r="H287">
        <v>124</v>
      </c>
      <c r="I287">
        <v>34</v>
      </c>
      <c r="J287">
        <v>5</v>
      </c>
      <c r="K287" s="3">
        <v>316.12673771381401</v>
      </c>
      <c r="L287" s="3">
        <v>225.804812652724</v>
      </c>
      <c r="M287" s="7">
        <f>Sales_Table[[#This Row],[Order qty]]*Sales_Table[[#This Row],[unit price]]</f>
        <v>1580.63368856907</v>
      </c>
      <c r="N287" s="8">
        <f>Sales_Table[[#This Row],[Revenue]]-Sales_Table[[#This Row],[unit cost]]</f>
        <v>1354.8288759163461</v>
      </c>
    </row>
    <row r="288" spans="1:14" ht="14.25" customHeight="1">
      <c r="A288" t="s">
        <v>301</v>
      </c>
      <c r="B288" s="4">
        <v>43890</v>
      </c>
      <c r="C288" s="6" t="str">
        <f t="shared" si="8"/>
        <v>Apr</v>
      </c>
      <c r="D288" s="6" t="str">
        <f t="shared" si="9"/>
        <v>1</v>
      </c>
      <c r="E288" t="s">
        <v>20</v>
      </c>
      <c r="F288" s="3" t="s">
        <v>12</v>
      </c>
      <c r="G288">
        <v>18</v>
      </c>
      <c r="H288">
        <v>222</v>
      </c>
      <c r="I288">
        <v>19</v>
      </c>
      <c r="J288">
        <v>2</v>
      </c>
      <c r="K288" s="3">
        <v>545.05624347925198</v>
      </c>
      <c r="L288" s="3">
        <v>389.32588819946602</v>
      </c>
      <c r="M288" s="7">
        <f>Sales_Table[[#This Row],[Order qty]]*Sales_Table[[#This Row],[unit price]]</f>
        <v>1090.112486958504</v>
      </c>
      <c r="N288" s="8">
        <f>Sales_Table[[#This Row],[Revenue]]-Sales_Table[[#This Row],[unit cost]]</f>
        <v>700.78659875903793</v>
      </c>
    </row>
    <row r="289" spans="1:14" ht="14.25" customHeight="1">
      <c r="A289" t="s">
        <v>302</v>
      </c>
      <c r="B289" s="4">
        <v>43947</v>
      </c>
      <c r="C289" s="6" t="str">
        <f t="shared" si="8"/>
        <v>Jan</v>
      </c>
      <c r="D289" s="6" t="str">
        <f t="shared" si="9"/>
        <v>3</v>
      </c>
      <c r="E289" t="s">
        <v>11</v>
      </c>
      <c r="F289" s="3" t="s">
        <v>12</v>
      </c>
      <c r="G289">
        <v>20</v>
      </c>
      <c r="H289">
        <v>341</v>
      </c>
      <c r="I289">
        <v>39</v>
      </c>
      <c r="J289">
        <v>10</v>
      </c>
      <c r="K289" s="3">
        <v>576.83455967903103</v>
      </c>
      <c r="L289" s="3">
        <v>412.02468548502202</v>
      </c>
      <c r="M289" s="7">
        <f>Sales_Table[[#This Row],[Order qty]]*Sales_Table[[#This Row],[unit price]]</f>
        <v>5768.3455967903101</v>
      </c>
      <c r="N289" s="8">
        <f>Sales_Table[[#This Row],[Revenue]]-Sales_Table[[#This Row],[unit cost]]</f>
        <v>5356.3209113052881</v>
      </c>
    </row>
    <row r="290" spans="1:14" ht="14.25" customHeight="1">
      <c r="A290" t="s">
        <v>303</v>
      </c>
      <c r="B290" s="4">
        <v>43853</v>
      </c>
      <c r="C290" s="6" t="str">
        <f t="shared" si="8"/>
        <v>Mar</v>
      </c>
      <c r="D290" s="6" t="str">
        <f t="shared" si="9"/>
        <v>3</v>
      </c>
      <c r="E290" t="s">
        <v>20</v>
      </c>
      <c r="F290" s="3" t="s">
        <v>12</v>
      </c>
      <c r="G290">
        <v>23</v>
      </c>
      <c r="H290">
        <v>94</v>
      </c>
      <c r="I290">
        <v>35</v>
      </c>
      <c r="J290">
        <v>7</v>
      </c>
      <c r="K290" s="3">
        <v>173.23661059141199</v>
      </c>
      <c r="L290" s="3">
        <v>123.74043613672301</v>
      </c>
      <c r="M290" s="7">
        <f>Sales_Table[[#This Row],[Order qty]]*Sales_Table[[#This Row],[unit price]]</f>
        <v>1212.6562741398839</v>
      </c>
      <c r="N290" s="8">
        <f>Sales_Table[[#This Row],[Revenue]]-Sales_Table[[#This Row],[unit cost]]</f>
        <v>1088.9158380031608</v>
      </c>
    </row>
    <row r="291" spans="1:14" ht="14.25" customHeight="1">
      <c r="A291" t="s">
        <v>304</v>
      </c>
      <c r="B291" s="4">
        <v>43897</v>
      </c>
      <c r="C291" s="6" t="str">
        <f t="shared" si="8"/>
        <v>Mar</v>
      </c>
      <c r="D291" s="6" t="str">
        <f t="shared" si="9"/>
        <v>1</v>
      </c>
      <c r="E291" t="s">
        <v>16</v>
      </c>
      <c r="F291" s="3" t="s">
        <v>12</v>
      </c>
      <c r="G291">
        <v>7</v>
      </c>
      <c r="H291">
        <v>116</v>
      </c>
      <c r="I291">
        <v>19</v>
      </c>
      <c r="J291">
        <v>3</v>
      </c>
      <c r="K291" s="3">
        <v>273.50695931911503</v>
      </c>
      <c r="L291" s="3">
        <v>195.36211379936799</v>
      </c>
      <c r="M291" s="7">
        <f>Sales_Table[[#This Row],[Order qty]]*Sales_Table[[#This Row],[unit price]]</f>
        <v>820.52087795734508</v>
      </c>
      <c r="N291" s="8">
        <f>Sales_Table[[#This Row],[Revenue]]-Sales_Table[[#This Row],[unit cost]]</f>
        <v>625.15876415797709</v>
      </c>
    </row>
    <row r="292" spans="1:14" ht="14.25" customHeight="1">
      <c r="A292" t="s">
        <v>305</v>
      </c>
      <c r="B292" s="4">
        <v>43900</v>
      </c>
      <c r="C292" s="6" t="str">
        <f t="shared" si="8"/>
        <v>Jan</v>
      </c>
      <c r="D292" s="6" t="str">
        <f t="shared" si="9"/>
        <v>3</v>
      </c>
      <c r="E292" t="s">
        <v>14</v>
      </c>
      <c r="F292" s="3" t="s">
        <v>12</v>
      </c>
      <c r="G292">
        <v>2</v>
      </c>
      <c r="H292">
        <v>73</v>
      </c>
      <c r="I292">
        <v>26</v>
      </c>
      <c r="J292">
        <v>8</v>
      </c>
      <c r="K292" s="3">
        <v>392.20390874147398</v>
      </c>
      <c r="L292" s="3">
        <v>280.14564910105298</v>
      </c>
      <c r="M292" s="7">
        <f>Sales_Table[[#This Row],[Order qty]]*Sales_Table[[#This Row],[unit price]]</f>
        <v>3137.6312699317918</v>
      </c>
      <c r="N292" s="8">
        <f>Sales_Table[[#This Row],[Revenue]]-Sales_Table[[#This Row],[unit cost]]</f>
        <v>2857.4856208307388</v>
      </c>
    </row>
    <row r="293" spans="1:14" ht="14.25" customHeight="1">
      <c r="A293" t="s">
        <v>306</v>
      </c>
      <c r="B293" s="4">
        <v>43853</v>
      </c>
      <c r="C293" s="6" t="str">
        <f t="shared" si="8"/>
        <v>Mar</v>
      </c>
      <c r="D293" s="6" t="str">
        <f t="shared" si="9"/>
        <v>2</v>
      </c>
      <c r="E293" t="s">
        <v>20</v>
      </c>
      <c r="F293" s="3" t="s">
        <v>12</v>
      </c>
      <c r="G293">
        <v>5</v>
      </c>
      <c r="H293">
        <v>293</v>
      </c>
      <c r="I293">
        <v>3</v>
      </c>
      <c r="J293">
        <v>10</v>
      </c>
      <c r="K293" s="3">
        <v>499.77657365799001</v>
      </c>
      <c r="L293" s="3">
        <v>356.98326689856401</v>
      </c>
      <c r="M293" s="7">
        <f>Sales_Table[[#This Row],[Order qty]]*Sales_Table[[#This Row],[unit price]]</f>
        <v>4997.7657365799005</v>
      </c>
      <c r="N293" s="8">
        <f>Sales_Table[[#This Row],[Revenue]]-Sales_Table[[#This Row],[unit cost]]</f>
        <v>4640.7824696813368</v>
      </c>
    </row>
    <row r="294" spans="1:14" ht="14.25" customHeight="1">
      <c r="A294" t="s">
        <v>307</v>
      </c>
      <c r="B294" s="4">
        <v>43903</v>
      </c>
      <c r="C294" s="6" t="str">
        <f t="shared" si="8"/>
        <v>Feb</v>
      </c>
      <c r="D294" s="6" t="str">
        <f t="shared" si="9"/>
        <v>5</v>
      </c>
      <c r="E294" t="s">
        <v>11</v>
      </c>
      <c r="F294" s="3" t="s">
        <v>12</v>
      </c>
      <c r="G294">
        <v>26</v>
      </c>
      <c r="H294">
        <v>349</v>
      </c>
      <c r="I294">
        <v>12</v>
      </c>
      <c r="J294">
        <v>9</v>
      </c>
      <c r="K294" s="3">
        <v>633.50553935766197</v>
      </c>
      <c r="L294" s="3">
        <v>452.503956684044</v>
      </c>
      <c r="M294" s="7">
        <f>Sales_Table[[#This Row],[Order qty]]*Sales_Table[[#This Row],[unit price]]</f>
        <v>5701.549854218958</v>
      </c>
      <c r="N294" s="8">
        <f>Sales_Table[[#This Row],[Revenue]]-Sales_Table[[#This Row],[unit cost]]</f>
        <v>5249.0458975349138</v>
      </c>
    </row>
    <row r="295" spans="1:14" ht="14.25" customHeight="1">
      <c r="A295" t="s">
        <v>308</v>
      </c>
      <c r="B295" s="4">
        <v>43865</v>
      </c>
      <c r="C295" s="6" t="str">
        <f t="shared" si="8"/>
        <v>May</v>
      </c>
      <c r="D295" s="6" t="str">
        <f t="shared" si="9"/>
        <v>1</v>
      </c>
      <c r="E295" t="s">
        <v>16</v>
      </c>
      <c r="F295" s="3" t="s">
        <v>12</v>
      </c>
      <c r="G295">
        <v>25</v>
      </c>
      <c r="H295">
        <v>213</v>
      </c>
      <c r="I295">
        <v>21</v>
      </c>
      <c r="J295">
        <v>8</v>
      </c>
      <c r="K295" s="3">
        <v>334.66526091098802</v>
      </c>
      <c r="L295" s="3">
        <v>239.04661493642001</v>
      </c>
      <c r="M295" s="7">
        <f>Sales_Table[[#This Row],[Order qty]]*Sales_Table[[#This Row],[unit price]]</f>
        <v>2677.3220872879042</v>
      </c>
      <c r="N295" s="8">
        <f>Sales_Table[[#This Row],[Revenue]]-Sales_Table[[#This Row],[unit cost]]</f>
        <v>2438.275472351484</v>
      </c>
    </row>
    <row r="296" spans="1:14" ht="14.25" customHeight="1">
      <c r="A296" t="s">
        <v>309</v>
      </c>
      <c r="B296" s="4">
        <v>43980</v>
      </c>
      <c r="C296" s="6" t="str">
        <f t="shared" si="8"/>
        <v>Jan</v>
      </c>
      <c r="D296" s="6" t="str">
        <f t="shared" si="9"/>
        <v>1</v>
      </c>
      <c r="E296" t="s">
        <v>16</v>
      </c>
      <c r="F296" s="3" t="s">
        <v>12</v>
      </c>
      <c r="G296">
        <v>2</v>
      </c>
      <c r="H296">
        <v>225</v>
      </c>
      <c r="I296">
        <v>38</v>
      </c>
      <c r="J296">
        <v>8</v>
      </c>
      <c r="K296" s="3">
        <v>517.08374029397999</v>
      </c>
      <c r="L296" s="3">
        <v>369.34552878141398</v>
      </c>
      <c r="M296" s="7">
        <f>Sales_Table[[#This Row],[Order qty]]*Sales_Table[[#This Row],[unit price]]</f>
        <v>4136.6699223518399</v>
      </c>
      <c r="N296" s="8">
        <f>Sales_Table[[#This Row],[Revenue]]-Sales_Table[[#This Row],[unit cost]]</f>
        <v>3767.3243935704259</v>
      </c>
    </row>
    <row r="297" spans="1:14" ht="14.25" customHeight="1">
      <c r="A297" t="s">
        <v>310</v>
      </c>
      <c r="B297" s="4">
        <v>43851</v>
      </c>
      <c r="C297" s="6" t="str">
        <f t="shared" si="8"/>
        <v>Jan</v>
      </c>
      <c r="D297" s="6" t="str">
        <f t="shared" si="9"/>
        <v>5</v>
      </c>
      <c r="E297" t="s">
        <v>11</v>
      </c>
      <c r="F297" s="3" t="s">
        <v>12</v>
      </c>
      <c r="G297">
        <v>7</v>
      </c>
      <c r="H297">
        <v>64</v>
      </c>
      <c r="I297">
        <v>22</v>
      </c>
      <c r="J297">
        <v>7</v>
      </c>
      <c r="K297" s="3">
        <v>327.32287001609802</v>
      </c>
      <c r="L297" s="3">
        <v>233.80205001149901</v>
      </c>
      <c r="M297" s="7">
        <f>Sales_Table[[#This Row],[Order qty]]*Sales_Table[[#This Row],[unit price]]</f>
        <v>2291.2600901126862</v>
      </c>
      <c r="N297" s="8">
        <f>Sales_Table[[#This Row],[Revenue]]-Sales_Table[[#This Row],[unit cost]]</f>
        <v>2057.4580401011872</v>
      </c>
    </row>
    <row r="298" spans="1:14" ht="14.25" customHeight="1">
      <c r="A298" t="s">
        <v>311</v>
      </c>
      <c r="B298" s="4">
        <v>43844</v>
      </c>
      <c r="C298" s="6" t="str">
        <f t="shared" si="8"/>
        <v>May</v>
      </c>
      <c r="D298" s="6" t="str">
        <f t="shared" si="9"/>
        <v>3</v>
      </c>
      <c r="E298" t="s">
        <v>14</v>
      </c>
      <c r="F298" s="3" t="s">
        <v>12</v>
      </c>
      <c r="G298">
        <v>20</v>
      </c>
      <c r="H298">
        <v>74</v>
      </c>
      <c r="I298">
        <v>39</v>
      </c>
      <c r="J298">
        <v>1</v>
      </c>
      <c r="K298" s="3">
        <v>168.55927723646201</v>
      </c>
      <c r="L298" s="3">
        <v>120.39948374033</v>
      </c>
      <c r="M298" s="7">
        <f>Sales_Table[[#This Row],[Order qty]]*Sales_Table[[#This Row],[unit price]]</f>
        <v>168.55927723646201</v>
      </c>
      <c r="N298" s="8">
        <f>Sales_Table[[#This Row],[Revenue]]-Sales_Table[[#This Row],[unit cost]]</f>
        <v>48.159793496132011</v>
      </c>
    </row>
    <row r="299" spans="1:14" ht="14.25" customHeight="1">
      <c r="A299" t="s">
        <v>312</v>
      </c>
      <c r="B299" s="4">
        <v>43973</v>
      </c>
      <c r="C299" s="6" t="str">
        <f t="shared" si="8"/>
        <v>Mar</v>
      </c>
      <c r="D299" s="6" t="str">
        <f t="shared" si="9"/>
        <v>5</v>
      </c>
      <c r="E299" t="s">
        <v>16</v>
      </c>
      <c r="F299" s="3" t="s">
        <v>12</v>
      </c>
      <c r="G299">
        <v>26</v>
      </c>
      <c r="H299">
        <v>341</v>
      </c>
      <c r="I299">
        <v>29</v>
      </c>
      <c r="J299">
        <v>8</v>
      </c>
      <c r="K299" s="3">
        <v>292.67616641521499</v>
      </c>
      <c r="L299" s="3">
        <v>209.054404582296</v>
      </c>
      <c r="M299" s="7">
        <f>Sales_Table[[#This Row],[Order qty]]*Sales_Table[[#This Row],[unit price]]</f>
        <v>2341.4093313217199</v>
      </c>
      <c r="N299" s="8">
        <f>Sales_Table[[#This Row],[Revenue]]-Sales_Table[[#This Row],[unit cost]]</f>
        <v>2132.3549267394237</v>
      </c>
    </row>
    <row r="300" spans="1:14" ht="14.25" customHeight="1">
      <c r="A300" t="s">
        <v>313</v>
      </c>
      <c r="B300" s="4">
        <v>43905</v>
      </c>
      <c r="C300" s="6" t="str">
        <f t="shared" si="8"/>
        <v>May</v>
      </c>
      <c r="D300" s="6" t="str">
        <f t="shared" si="9"/>
        <v>5</v>
      </c>
      <c r="E300" t="s">
        <v>20</v>
      </c>
      <c r="F300" s="3" t="s">
        <v>12</v>
      </c>
      <c r="G300">
        <v>8</v>
      </c>
      <c r="H300">
        <v>190</v>
      </c>
      <c r="I300">
        <v>42</v>
      </c>
      <c r="J300">
        <v>1</v>
      </c>
      <c r="K300" s="3">
        <v>569.78466635942505</v>
      </c>
      <c r="L300" s="3">
        <v>406.98904739958903</v>
      </c>
      <c r="M300" s="7">
        <f>Sales_Table[[#This Row],[Order qty]]*Sales_Table[[#This Row],[unit price]]</f>
        <v>569.78466635942505</v>
      </c>
      <c r="N300" s="8">
        <f>Sales_Table[[#This Row],[Revenue]]-Sales_Table[[#This Row],[unit cost]]</f>
        <v>162.79561895983602</v>
      </c>
    </row>
    <row r="301" spans="1:14" ht="14.25" customHeight="1">
      <c r="A301" t="s">
        <v>314</v>
      </c>
      <c r="B301" s="4">
        <v>43975</v>
      </c>
      <c r="C301" s="6" t="str">
        <f t="shared" si="8"/>
        <v>May</v>
      </c>
      <c r="D301" s="6" t="str">
        <f t="shared" si="9"/>
        <v>2</v>
      </c>
      <c r="E301" t="s">
        <v>14</v>
      </c>
      <c r="F301" s="3" t="s">
        <v>12</v>
      </c>
      <c r="G301">
        <v>26</v>
      </c>
      <c r="H301">
        <v>318</v>
      </c>
      <c r="I301">
        <v>31</v>
      </c>
      <c r="J301">
        <v>4</v>
      </c>
      <c r="K301" s="3">
        <v>514.26916408538796</v>
      </c>
      <c r="L301" s="3">
        <v>367.33511720384899</v>
      </c>
      <c r="M301" s="7">
        <f>Sales_Table[[#This Row],[Order qty]]*Sales_Table[[#This Row],[unit price]]</f>
        <v>2057.0766563415518</v>
      </c>
      <c r="N301" s="8">
        <f>Sales_Table[[#This Row],[Revenue]]-Sales_Table[[#This Row],[unit cost]]</f>
        <v>1689.7415391377028</v>
      </c>
    </row>
    <row r="302" spans="1:14" ht="14.25" customHeight="1">
      <c r="A302" t="s">
        <v>315</v>
      </c>
      <c r="B302" s="4">
        <v>43960</v>
      </c>
      <c r="C302" s="6" t="str">
        <f t="shared" si="8"/>
        <v>Feb</v>
      </c>
      <c r="D302" s="6" t="str">
        <f t="shared" si="9"/>
        <v>1</v>
      </c>
      <c r="E302" t="s">
        <v>14</v>
      </c>
      <c r="F302" s="3" t="s">
        <v>12</v>
      </c>
      <c r="G302">
        <v>18</v>
      </c>
      <c r="H302">
        <v>56</v>
      </c>
      <c r="I302">
        <v>10</v>
      </c>
      <c r="J302">
        <v>8</v>
      </c>
      <c r="K302" s="3">
        <v>200.82317823171601</v>
      </c>
      <c r="L302" s="3">
        <v>143.445127308369</v>
      </c>
      <c r="M302" s="7">
        <f>Sales_Table[[#This Row],[Order qty]]*Sales_Table[[#This Row],[unit price]]</f>
        <v>1606.5854258537281</v>
      </c>
      <c r="N302" s="8">
        <f>Sales_Table[[#This Row],[Revenue]]-Sales_Table[[#This Row],[unit cost]]</f>
        <v>1463.1402985453592</v>
      </c>
    </row>
    <row r="303" spans="1:14" ht="14.25" customHeight="1">
      <c r="A303" t="s">
        <v>316</v>
      </c>
      <c r="B303" s="4">
        <v>43867</v>
      </c>
      <c r="C303" s="6" t="str">
        <f t="shared" si="8"/>
        <v>Jan</v>
      </c>
      <c r="D303" s="6" t="str">
        <f t="shared" si="9"/>
        <v>2</v>
      </c>
      <c r="E303" t="s">
        <v>11</v>
      </c>
      <c r="F303" s="3" t="s">
        <v>12</v>
      </c>
      <c r="G303">
        <v>4</v>
      </c>
      <c r="H303">
        <v>88</v>
      </c>
      <c r="I303">
        <v>42</v>
      </c>
      <c r="J303">
        <v>4</v>
      </c>
      <c r="K303" s="3">
        <v>545.82611382007599</v>
      </c>
      <c r="L303" s="3">
        <v>389.87579558576903</v>
      </c>
      <c r="M303" s="7">
        <f>Sales_Table[[#This Row],[Order qty]]*Sales_Table[[#This Row],[unit price]]</f>
        <v>2183.304455280304</v>
      </c>
      <c r="N303" s="8">
        <f>Sales_Table[[#This Row],[Revenue]]-Sales_Table[[#This Row],[unit cost]]</f>
        <v>1793.4286596945349</v>
      </c>
    </row>
    <row r="304" spans="1:14" ht="14.25" customHeight="1">
      <c r="A304" t="s">
        <v>317</v>
      </c>
      <c r="B304" s="4">
        <v>43833</v>
      </c>
      <c r="C304" s="6" t="str">
        <f t="shared" si="8"/>
        <v>Feb</v>
      </c>
      <c r="D304" s="6" t="str">
        <f t="shared" si="9"/>
        <v>1</v>
      </c>
      <c r="E304" t="s">
        <v>14</v>
      </c>
      <c r="F304" s="3" t="s">
        <v>12</v>
      </c>
      <c r="G304">
        <v>11</v>
      </c>
      <c r="H304">
        <v>123</v>
      </c>
      <c r="I304">
        <v>44</v>
      </c>
      <c r="J304">
        <v>4</v>
      </c>
      <c r="K304" s="3">
        <v>388.75987297296501</v>
      </c>
      <c r="L304" s="3">
        <v>277.68562355211799</v>
      </c>
      <c r="M304" s="7">
        <f>Sales_Table[[#This Row],[Order qty]]*Sales_Table[[#This Row],[unit price]]</f>
        <v>1555.0394918918601</v>
      </c>
      <c r="N304" s="8">
        <f>Sales_Table[[#This Row],[Revenue]]-Sales_Table[[#This Row],[unit cost]]</f>
        <v>1277.3538683397421</v>
      </c>
    </row>
    <row r="305" spans="1:14" ht="14.25" customHeight="1">
      <c r="A305" t="s">
        <v>318</v>
      </c>
      <c r="B305" s="4">
        <v>43880</v>
      </c>
      <c r="C305" s="6" t="str">
        <f t="shared" si="8"/>
        <v>Jan</v>
      </c>
      <c r="D305" s="6" t="str">
        <f t="shared" si="9"/>
        <v>2</v>
      </c>
      <c r="E305" t="s">
        <v>14</v>
      </c>
      <c r="F305" s="3" t="s">
        <v>12</v>
      </c>
      <c r="G305">
        <v>1</v>
      </c>
      <c r="H305">
        <v>157</v>
      </c>
      <c r="I305">
        <v>4</v>
      </c>
      <c r="J305">
        <v>5</v>
      </c>
      <c r="K305" s="3">
        <v>449.31839776039101</v>
      </c>
      <c r="L305" s="3">
        <v>320.94171268599399</v>
      </c>
      <c r="M305" s="7">
        <f>Sales_Table[[#This Row],[Order qty]]*Sales_Table[[#This Row],[unit price]]</f>
        <v>2246.5919888019553</v>
      </c>
      <c r="N305" s="8">
        <f>Sales_Table[[#This Row],[Revenue]]-Sales_Table[[#This Row],[unit cost]]</f>
        <v>1925.6502761159613</v>
      </c>
    </row>
    <row r="306" spans="1:14" ht="14.25" customHeight="1">
      <c r="A306" t="s">
        <v>319</v>
      </c>
      <c r="B306" s="4">
        <v>43856</v>
      </c>
      <c r="C306" s="6" t="str">
        <f t="shared" si="8"/>
        <v>Feb</v>
      </c>
      <c r="D306" s="6" t="str">
        <f t="shared" si="9"/>
        <v>1</v>
      </c>
      <c r="E306" t="s">
        <v>20</v>
      </c>
      <c r="F306" s="3" t="s">
        <v>12</v>
      </c>
      <c r="G306">
        <v>10</v>
      </c>
      <c r="H306">
        <v>260</v>
      </c>
      <c r="I306">
        <v>27</v>
      </c>
      <c r="J306">
        <v>4</v>
      </c>
      <c r="K306" s="3">
        <v>341.000916659832</v>
      </c>
      <c r="L306" s="3">
        <v>243.57208332845099</v>
      </c>
      <c r="M306" s="7">
        <f>Sales_Table[[#This Row],[Order qty]]*Sales_Table[[#This Row],[unit price]]</f>
        <v>1364.003666639328</v>
      </c>
      <c r="N306" s="8">
        <f>Sales_Table[[#This Row],[Revenue]]-Sales_Table[[#This Row],[unit cost]]</f>
        <v>1120.4315833108769</v>
      </c>
    </row>
    <row r="307" spans="1:14" ht="14.25" customHeight="1">
      <c r="A307" t="s">
        <v>320</v>
      </c>
      <c r="B307" s="4">
        <v>43874</v>
      </c>
      <c r="C307" s="6" t="str">
        <f t="shared" si="8"/>
        <v>Jan</v>
      </c>
      <c r="D307" s="6" t="str">
        <f t="shared" si="9"/>
        <v>2</v>
      </c>
      <c r="E307" t="s">
        <v>14</v>
      </c>
      <c r="F307" s="3" t="s">
        <v>12</v>
      </c>
      <c r="G307">
        <v>20</v>
      </c>
      <c r="H307">
        <v>44</v>
      </c>
      <c r="I307">
        <v>6</v>
      </c>
      <c r="J307">
        <v>6</v>
      </c>
      <c r="K307" s="3">
        <v>414.566580176353</v>
      </c>
      <c r="L307" s="3">
        <v>296.11898584025198</v>
      </c>
      <c r="M307" s="7">
        <f>Sales_Table[[#This Row],[Order qty]]*Sales_Table[[#This Row],[unit price]]</f>
        <v>2487.399481058118</v>
      </c>
      <c r="N307" s="8">
        <f>Sales_Table[[#This Row],[Revenue]]-Sales_Table[[#This Row],[unit cost]]</f>
        <v>2191.2804952178658</v>
      </c>
    </row>
    <row r="308" spans="1:14" ht="14.25" customHeight="1">
      <c r="A308" t="s">
        <v>321</v>
      </c>
      <c r="B308" s="4">
        <v>43855</v>
      </c>
      <c r="C308" s="6" t="str">
        <f t="shared" si="8"/>
        <v>Feb</v>
      </c>
      <c r="D308" s="6" t="str">
        <f t="shared" si="9"/>
        <v>4</v>
      </c>
      <c r="E308" t="s">
        <v>14</v>
      </c>
      <c r="F308" s="3" t="s">
        <v>12</v>
      </c>
      <c r="G308">
        <v>11</v>
      </c>
      <c r="H308">
        <v>113</v>
      </c>
      <c r="I308">
        <v>23</v>
      </c>
      <c r="J308">
        <v>6</v>
      </c>
      <c r="K308" s="3">
        <v>540.96742898225796</v>
      </c>
      <c r="L308" s="3">
        <v>386.40530641589902</v>
      </c>
      <c r="M308" s="7">
        <f>Sales_Table[[#This Row],[Order qty]]*Sales_Table[[#This Row],[unit price]]</f>
        <v>3245.804573893548</v>
      </c>
      <c r="N308" s="8">
        <f>Sales_Table[[#This Row],[Revenue]]-Sales_Table[[#This Row],[unit cost]]</f>
        <v>2859.3992674776491</v>
      </c>
    </row>
    <row r="309" spans="1:14" ht="14.25" customHeight="1">
      <c r="A309" t="s">
        <v>322</v>
      </c>
      <c r="B309" s="4">
        <v>43866</v>
      </c>
      <c r="C309" s="6" t="str">
        <f t="shared" si="8"/>
        <v>Apr</v>
      </c>
      <c r="D309" s="6" t="str">
        <f t="shared" si="9"/>
        <v>4</v>
      </c>
      <c r="E309" t="s">
        <v>11</v>
      </c>
      <c r="F309" s="3" t="s">
        <v>12</v>
      </c>
      <c r="G309">
        <v>11</v>
      </c>
      <c r="H309">
        <v>338</v>
      </c>
      <c r="I309">
        <v>40</v>
      </c>
      <c r="J309">
        <v>3</v>
      </c>
      <c r="K309" s="3">
        <v>341.65886449813797</v>
      </c>
      <c r="L309" s="3">
        <v>244.04204607009899</v>
      </c>
      <c r="M309" s="7">
        <f>Sales_Table[[#This Row],[Order qty]]*Sales_Table[[#This Row],[unit price]]</f>
        <v>1024.9765934944139</v>
      </c>
      <c r="N309" s="8">
        <f>Sales_Table[[#This Row],[Revenue]]-Sales_Table[[#This Row],[unit cost]]</f>
        <v>780.93454742431493</v>
      </c>
    </row>
    <row r="310" spans="1:14" ht="14.25" customHeight="1">
      <c r="A310" t="s">
        <v>323</v>
      </c>
      <c r="B310" s="4">
        <v>43925</v>
      </c>
      <c r="C310" s="6" t="str">
        <f t="shared" si="8"/>
        <v>Apr</v>
      </c>
      <c r="D310" s="6" t="str">
        <f t="shared" si="9"/>
        <v>3</v>
      </c>
      <c r="E310" t="s">
        <v>16</v>
      </c>
      <c r="F310" s="3" t="s">
        <v>12</v>
      </c>
      <c r="G310">
        <v>10</v>
      </c>
      <c r="H310">
        <v>85</v>
      </c>
      <c r="I310">
        <v>8</v>
      </c>
      <c r="J310">
        <v>1</v>
      </c>
      <c r="K310" s="3">
        <v>243.340112149715</v>
      </c>
      <c r="L310" s="3">
        <v>173.81436582122501</v>
      </c>
      <c r="M310" s="7">
        <f>Sales_Table[[#This Row],[Order qty]]*Sales_Table[[#This Row],[unit price]]</f>
        <v>243.340112149715</v>
      </c>
      <c r="N310" s="8">
        <f>Sales_Table[[#This Row],[Revenue]]-Sales_Table[[#This Row],[unit cost]]</f>
        <v>69.525746328489987</v>
      </c>
    </row>
    <row r="311" spans="1:14" ht="14.25" customHeight="1">
      <c r="A311" t="s">
        <v>324</v>
      </c>
      <c r="B311" s="4">
        <v>43922</v>
      </c>
      <c r="C311" s="6" t="str">
        <f t="shared" si="8"/>
        <v>Mar</v>
      </c>
      <c r="D311" s="6" t="str">
        <f t="shared" si="9"/>
        <v>5</v>
      </c>
      <c r="E311" t="s">
        <v>14</v>
      </c>
      <c r="F311" s="3" t="s">
        <v>12</v>
      </c>
      <c r="G311">
        <v>21</v>
      </c>
      <c r="H311">
        <v>288</v>
      </c>
      <c r="I311">
        <v>42</v>
      </c>
      <c r="J311">
        <v>4</v>
      </c>
      <c r="K311" s="3">
        <v>591.71720659732796</v>
      </c>
      <c r="L311" s="3">
        <v>422.65514756952001</v>
      </c>
      <c r="M311" s="7">
        <f>Sales_Table[[#This Row],[Order qty]]*Sales_Table[[#This Row],[unit price]]</f>
        <v>2366.8688263893118</v>
      </c>
      <c r="N311" s="8">
        <f>Sales_Table[[#This Row],[Revenue]]-Sales_Table[[#This Row],[unit cost]]</f>
        <v>1944.2136788197918</v>
      </c>
    </row>
    <row r="312" spans="1:14" ht="14.25" customHeight="1">
      <c r="A312" t="s">
        <v>325</v>
      </c>
      <c r="B312" s="4">
        <v>43899</v>
      </c>
      <c r="C312" s="6" t="str">
        <f t="shared" si="8"/>
        <v>May</v>
      </c>
      <c r="D312" s="6" t="str">
        <f t="shared" si="9"/>
        <v>5</v>
      </c>
      <c r="E312" t="s">
        <v>14</v>
      </c>
      <c r="F312" s="3" t="s">
        <v>12</v>
      </c>
      <c r="G312">
        <v>20</v>
      </c>
      <c r="H312">
        <v>311</v>
      </c>
      <c r="I312">
        <v>43</v>
      </c>
      <c r="J312">
        <v>1</v>
      </c>
      <c r="K312" s="3">
        <v>482.26091104745899</v>
      </c>
      <c r="L312" s="3">
        <v>344.47207931961299</v>
      </c>
      <c r="M312" s="7">
        <f>Sales_Table[[#This Row],[Order qty]]*Sales_Table[[#This Row],[unit price]]</f>
        <v>482.26091104745899</v>
      </c>
      <c r="N312" s="8">
        <f>Sales_Table[[#This Row],[Revenue]]-Sales_Table[[#This Row],[unit cost]]</f>
        <v>137.788831727846</v>
      </c>
    </row>
    <row r="313" spans="1:14" ht="14.25" customHeight="1">
      <c r="A313" t="s">
        <v>326</v>
      </c>
      <c r="B313" s="4">
        <v>43976</v>
      </c>
      <c r="C313" s="6" t="str">
        <f t="shared" si="8"/>
        <v>May</v>
      </c>
      <c r="D313" s="6" t="str">
        <f t="shared" si="9"/>
        <v>1</v>
      </c>
      <c r="E313" t="s">
        <v>20</v>
      </c>
      <c r="F313" s="3" t="s">
        <v>12</v>
      </c>
      <c r="G313">
        <v>14</v>
      </c>
      <c r="H313">
        <v>346</v>
      </c>
      <c r="I313">
        <v>35</v>
      </c>
      <c r="J313">
        <v>5</v>
      </c>
      <c r="K313" s="3">
        <v>226.79233431816101</v>
      </c>
      <c r="L313" s="3">
        <v>161.99452451297199</v>
      </c>
      <c r="M313" s="7">
        <f>Sales_Table[[#This Row],[Order qty]]*Sales_Table[[#This Row],[unit price]]</f>
        <v>1133.9616715908051</v>
      </c>
      <c r="N313" s="8">
        <f>Sales_Table[[#This Row],[Revenue]]-Sales_Table[[#This Row],[unit cost]]</f>
        <v>971.96714707783303</v>
      </c>
    </row>
    <row r="314" spans="1:14" ht="14.25" customHeight="1">
      <c r="A314" t="s">
        <v>327</v>
      </c>
      <c r="B314" s="4">
        <v>43979</v>
      </c>
      <c r="C314" s="6" t="str">
        <f t="shared" si="8"/>
        <v>Jan</v>
      </c>
      <c r="D314" s="6" t="str">
        <f t="shared" si="9"/>
        <v>5</v>
      </c>
      <c r="E314" t="s">
        <v>11</v>
      </c>
      <c r="F314" s="3" t="s">
        <v>12</v>
      </c>
      <c r="G314">
        <v>23</v>
      </c>
      <c r="H314">
        <v>185</v>
      </c>
      <c r="I314">
        <v>13</v>
      </c>
      <c r="J314">
        <v>6</v>
      </c>
      <c r="K314" s="3">
        <v>584.14795464277302</v>
      </c>
      <c r="L314" s="3">
        <v>417.24853903055202</v>
      </c>
      <c r="M314" s="7">
        <f>Sales_Table[[#This Row],[Order qty]]*Sales_Table[[#This Row],[unit price]]</f>
        <v>3504.8877278566379</v>
      </c>
      <c r="N314" s="8">
        <f>Sales_Table[[#This Row],[Revenue]]-Sales_Table[[#This Row],[unit cost]]</f>
        <v>3087.639188826086</v>
      </c>
    </row>
    <row r="315" spans="1:14" ht="14.25" customHeight="1">
      <c r="A315" t="s">
        <v>328</v>
      </c>
      <c r="B315" s="4">
        <v>43861</v>
      </c>
      <c r="C315" s="6" t="str">
        <f t="shared" si="8"/>
        <v>May</v>
      </c>
      <c r="D315" s="6" t="str">
        <f t="shared" si="9"/>
        <v>2</v>
      </c>
      <c r="E315" t="s">
        <v>16</v>
      </c>
      <c r="F315" s="3" t="s">
        <v>12</v>
      </c>
      <c r="G315">
        <v>18</v>
      </c>
      <c r="H315">
        <v>78</v>
      </c>
      <c r="I315">
        <v>29</v>
      </c>
      <c r="J315">
        <v>7</v>
      </c>
      <c r="K315" s="3">
        <v>206.91892325878101</v>
      </c>
      <c r="L315" s="3">
        <v>147.79923089913001</v>
      </c>
      <c r="M315" s="7">
        <f>Sales_Table[[#This Row],[Order qty]]*Sales_Table[[#This Row],[unit price]]</f>
        <v>1448.4324628114671</v>
      </c>
      <c r="N315" s="8">
        <f>Sales_Table[[#This Row],[Revenue]]-Sales_Table[[#This Row],[unit cost]]</f>
        <v>1300.6332319123371</v>
      </c>
    </row>
    <row r="316" spans="1:14" ht="14.25" customHeight="1">
      <c r="A316" t="s">
        <v>329</v>
      </c>
      <c r="B316" s="4">
        <v>43963</v>
      </c>
      <c r="C316" s="6" t="str">
        <f t="shared" si="8"/>
        <v>Feb</v>
      </c>
      <c r="D316" s="6" t="str">
        <f t="shared" si="9"/>
        <v>2</v>
      </c>
      <c r="E316" t="s">
        <v>16</v>
      </c>
      <c r="F316" s="3" t="s">
        <v>12</v>
      </c>
      <c r="G316">
        <v>25</v>
      </c>
      <c r="H316">
        <v>34</v>
      </c>
      <c r="I316">
        <v>44</v>
      </c>
      <c r="J316">
        <v>1</v>
      </c>
      <c r="K316" s="3">
        <v>350.03002864122402</v>
      </c>
      <c r="L316" s="3">
        <v>250.02144902944599</v>
      </c>
      <c r="M316" s="7">
        <f>Sales_Table[[#This Row],[Order qty]]*Sales_Table[[#This Row],[unit price]]</f>
        <v>350.03002864122402</v>
      </c>
      <c r="N316" s="8">
        <f>Sales_Table[[#This Row],[Revenue]]-Sales_Table[[#This Row],[unit cost]]</f>
        <v>100.00857961177803</v>
      </c>
    </row>
    <row r="317" spans="1:14" ht="14.25" customHeight="1">
      <c r="A317" t="s">
        <v>330</v>
      </c>
      <c r="B317" s="4">
        <v>43876</v>
      </c>
      <c r="C317" s="6" t="str">
        <f t="shared" si="8"/>
        <v>Feb</v>
      </c>
      <c r="D317" s="6" t="str">
        <f t="shared" si="9"/>
        <v>5</v>
      </c>
      <c r="E317" t="s">
        <v>16</v>
      </c>
      <c r="F317" s="3" t="s">
        <v>12</v>
      </c>
      <c r="G317">
        <v>14</v>
      </c>
      <c r="H317">
        <v>323</v>
      </c>
      <c r="I317">
        <v>19</v>
      </c>
      <c r="J317">
        <v>1</v>
      </c>
      <c r="K317" s="3">
        <v>600.61217880249001</v>
      </c>
      <c r="L317" s="3">
        <v>429.00869914463601</v>
      </c>
      <c r="M317" s="7">
        <f>Sales_Table[[#This Row],[Order qty]]*Sales_Table[[#This Row],[unit price]]</f>
        <v>600.61217880249001</v>
      </c>
      <c r="N317" s="8">
        <f>Sales_Table[[#This Row],[Revenue]]-Sales_Table[[#This Row],[unit cost]]</f>
        <v>171.603479657854</v>
      </c>
    </row>
    <row r="318" spans="1:14" ht="14.25" customHeight="1">
      <c r="A318" t="s">
        <v>331</v>
      </c>
      <c r="B318" s="4">
        <v>43888</v>
      </c>
      <c r="C318" s="6" t="str">
        <f t="shared" si="8"/>
        <v>May</v>
      </c>
      <c r="D318" s="6" t="str">
        <f t="shared" si="9"/>
        <v>4</v>
      </c>
      <c r="E318" t="s">
        <v>20</v>
      </c>
      <c r="F318" s="3" t="s">
        <v>12</v>
      </c>
      <c r="G318">
        <v>6</v>
      </c>
      <c r="H318">
        <v>338</v>
      </c>
      <c r="I318">
        <v>19</v>
      </c>
      <c r="J318">
        <v>6</v>
      </c>
      <c r="K318" s="3">
        <v>157.55682939291</v>
      </c>
      <c r="L318" s="3">
        <v>112.54059242350699</v>
      </c>
      <c r="M318" s="7">
        <f>Sales_Table[[#This Row],[Order qty]]*Sales_Table[[#This Row],[unit price]]</f>
        <v>945.34097635746002</v>
      </c>
      <c r="N318" s="8">
        <f>Sales_Table[[#This Row],[Revenue]]-Sales_Table[[#This Row],[unit cost]]</f>
        <v>832.80038393395307</v>
      </c>
    </row>
    <row r="319" spans="1:14" ht="14.25" customHeight="1">
      <c r="A319" t="s">
        <v>332</v>
      </c>
      <c r="B319" s="4">
        <v>43982</v>
      </c>
      <c r="C319" s="6" t="str">
        <f t="shared" si="8"/>
        <v>Apr</v>
      </c>
      <c r="D319" s="6" t="str">
        <f t="shared" si="9"/>
        <v>1</v>
      </c>
      <c r="E319" t="s">
        <v>11</v>
      </c>
      <c r="F319" s="3" t="s">
        <v>12</v>
      </c>
      <c r="G319">
        <v>25</v>
      </c>
      <c r="H319">
        <v>190</v>
      </c>
      <c r="I319">
        <v>1</v>
      </c>
      <c r="J319">
        <v>8</v>
      </c>
      <c r="K319" s="3">
        <v>529.33707439899399</v>
      </c>
      <c r="L319" s="3">
        <v>378.09791028499598</v>
      </c>
      <c r="M319" s="7">
        <f>Sales_Table[[#This Row],[Order qty]]*Sales_Table[[#This Row],[unit price]]</f>
        <v>4234.6965951919519</v>
      </c>
      <c r="N319" s="8">
        <f>Sales_Table[[#This Row],[Revenue]]-Sales_Table[[#This Row],[unit cost]]</f>
        <v>3856.5986849069559</v>
      </c>
    </row>
    <row r="320" spans="1:14" ht="14.25" customHeight="1">
      <c r="A320" t="s">
        <v>333</v>
      </c>
      <c r="B320" s="4">
        <v>43944</v>
      </c>
      <c r="C320" s="6" t="str">
        <f t="shared" si="8"/>
        <v>Jan</v>
      </c>
      <c r="D320" s="6" t="str">
        <f t="shared" si="9"/>
        <v>4</v>
      </c>
      <c r="E320" t="s">
        <v>16</v>
      </c>
      <c r="F320" s="3" t="s">
        <v>12</v>
      </c>
      <c r="G320">
        <v>15</v>
      </c>
      <c r="H320">
        <v>275</v>
      </c>
      <c r="I320">
        <v>20</v>
      </c>
      <c r="J320">
        <v>8</v>
      </c>
      <c r="K320" s="3">
        <v>376.09124904870998</v>
      </c>
      <c r="L320" s="3">
        <v>268.63660646336399</v>
      </c>
      <c r="M320" s="7">
        <f>Sales_Table[[#This Row],[Order qty]]*Sales_Table[[#This Row],[unit price]]</f>
        <v>3008.7299923896799</v>
      </c>
      <c r="N320" s="8">
        <f>Sales_Table[[#This Row],[Revenue]]-Sales_Table[[#This Row],[unit cost]]</f>
        <v>2740.0933859263159</v>
      </c>
    </row>
    <row r="321" spans="1:14" ht="14.25" customHeight="1">
      <c r="A321" t="s">
        <v>334</v>
      </c>
      <c r="B321" s="4">
        <v>43849</v>
      </c>
      <c r="C321" s="6" t="str">
        <f t="shared" si="8"/>
        <v>Apr</v>
      </c>
      <c r="D321" s="6" t="str">
        <f t="shared" si="9"/>
        <v>3</v>
      </c>
      <c r="E321" t="s">
        <v>11</v>
      </c>
      <c r="F321" s="3" t="s">
        <v>12</v>
      </c>
      <c r="G321">
        <v>18</v>
      </c>
      <c r="H321">
        <v>158</v>
      </c>
      <c r="I321">
        <v>45</v>
      </c>
      <c r="J321">
        <v>8</v>
      </c>
      <c r="K321" s="3">
        <v>172.73149609565701</v>
      </c>
      <c r="L321" s="3">
        <v>123.37964006832701</v>
      </c>
      <c r="M321" s="7">
        <f>Sales_Table[[#This Row],[Order qty]]*Sales_Table[[#This Row],[unit price]]</f>
        <v>1381.8519687652561</v>
      </c>
      <c r="N321" s="8">
        <f>Sales_Table[[#This Row],[Revenue]]-Sales_Table[[#This Row],[unit cost]]</f>
        <v>1258.472328696929</v>
      </c>
    </row>
    <row r="322" spans="1:14" ht="14.25" customHeight="1">
      <c r="A322" t="s">
        <v>335</v>
      </c>
      <c r="B322" s="4">
        <v>43948</v>
      </c>
      <c r="C322" s="6" t="str">
        <f t="shared" ref="C322:C385" si="10">TEXT(B323,"mmm")</f>
        <v>Mar</v>
      </c>
      <c r="D322" s="6" t="str">
        <f t="shared" ref="D322:D385" si="11">TEXT(B324, "m")</f>
        <v>4</v>
      </c>
      <c r="E322" t="s">
        <v>20</v>
      </c>
      <c r="F322" s="3" t="s">
        <v>12</v>
      </c>
      <c r="G322">
        <v>2</v>
      </c>
      <c r="H322">
        <v>350</v>
      </c>
      <c r="I322">
        <v>39</v>
      </c>
      <c r="J322">
        <v>1</v>
      </c>
      <c r="K322" s="3">
        <v>611.539941966534</v>
      </c>
      <c r="L322" s="3">
        <v>436.81424426181002</v>
      </c>
      <c r="M322" s="7">
        <f>Sales_Table[[#This Row],[Order qty]]*Sales_Table[[#This Row],[unit price]]</f>
        <v>611.539941966534</v>
      </c>
      <c r="N322" s="8">
        <f>Sales_Table[[#This Row],[Revenue]]-Sales_Table[[#This Row],[unit cost]]</f>
        <v>174.72569770472398</v>
      </c>
    </row>
    <row r="323" spans="1:14" ht="14.25" customHeight="1">
      <c r="A323" t="s">
        <v>336</v>
      </c>
      <c r="B323" s="4">
        <v>43898</v>
      </c>
      <c r="C323" s="6" t="str">
        <f t="shared" si="10"/>
        <v>Apr</v>
      </c>
      <c r="D323" s="6" t="str">
        <f t="shared" si="11"/>
        <v>1</v>
      </c>
      <c r="E323" t="s">
        <v>14</v>
      </c>
      <c r="F323" s="3" t="s">
        <v>12</v>
      </c>
      <c r="G323">
        <v>20</v>
      </c>
      <c r="H323">
        <v>224</v>
      </c>
      <c r="I323">
        <v>36</v>
      </c>
      <c r="J323">
        <v>10</v>
      </c>
      <c r="K323" s="3">
        <v>278.61454331874802</v>
      </c>
      <c r="L323" s="3">
        <v>199.01038808481999</v>
      </c>
      <c r="M323" s="7">
        <f>Sales_Table[[#This Row],[Order qty]]*Sales_Table[[#This Row],[unit price]]</f>
        <v>2786.1454331874802</v>
      </c>
      <c r="N323" s="8">
        <f>Sales_Table[[#This Row],[Revenue]]-Sales_Table[[#This Row],[unit cost]]</f>
        <v>2587.1350451026601</v>
      </c>
    </row>
    <row r="324" spans="1:14" ht="14.25" customHeight="1">
      <c r="A324" t="s">
        <v>337</v>
      </c>
      <c r="B324" s="4">
        <v>43950</v>
      </c>
      <c r="C324" s="6" t="str">
        <f t="shared" si="10"/>
        <v>Jan</v>
      </c>
      <c r="D324" s="6" t="str">
        <f t="shared" si="11"/>
        <v>4</v>
      </c>
      <c r="E324" t="s">
        <v>11</v>
      </c>
      <c r="F324" s="3" t="s">
        <v>12</v>
      </c>
      <c r="G324">
        <v>4</v>
      </c>
      <c r="H324">
        <v>59</v>
      </c>
      <c r="I324">
        <v>27</v>
      </c>
      <c r="J324">
        <v>10</v>
      </c>
      <c r="K324" s="3">
        <v>424.82842236757301</v>
      </c>
      <c r="L324" s="3">
        <v>303.44887311969501</v>
      </c>
      <c r="M324" s="7">
        <f>Sales_Table[[#This Row],[Order qty]]*Sales_Table[[#This Row],[unit price]]</f>
        <v>4248.2842236757297</v>
      </c>
      <c r="N324" s="8">
        <f>Sales_Table[[#This Row],[Revenue]]-Sales_Table[[#This Row],[unit cost]]</f>
        <v>3944.8353505560344</v>
      </c>
    </row>
    <row r="325" spans="1:14" ht="14.25" customHeight="1">
      <c r="A325" t="s">
        <v>338</v>
      </c>
      <c r="B325" s="4">
        <v>43851</v>
      </c>
      <c r="C325" s="6" t="str">
        <f t="shared" si="10"/>
        <v>Apr</v>
      </c>
      <c r="D325" s="6" t="str">
        <f t="shared" si="11"/>
        <v>3</v>
      </c>
      <c r="E325" t="s">
        <v>16</v>
      </c>
      <c r="F325" s="3" t="s">
        <v>12</v>
      </c>
      <c r="G325">
        <v>5</v>
      </c>
      <c r="H325">
        <v>136</v>
      </c>
      <c r="I325">
        <v>34</v>
      </c>
      <c r="J325">
        <v>3</v>
      </c>
      <c r="K325" s="3">
        <v>258.061235904694</v>
      </c>
      <c r="L325" s="3">
        <v>184.32945421763799</v>
      </c>
      <c r="M325" s="7">
        <f>Sales_Table[[#This Row],[Order qty]]*Sales_Table[[#This Row],[unit price]]</f>
        <v>774.18370771408195</v>
      </c>
      <c r="N325" s="8">
        <f>Sales_Table[[#This Row],[Revenue]]-Sales_Table[[#This Row],[unit cost]]</f>
        <v>589.85425349644402</v>
      </c>
    </row>
    <row r="326" spans="1:14" ht="14.25" customHeight="1">
      <c r="A326" t="s">
        <v>339</v>
      </c>
      <c r="B326" s="4">
        <v>43927</v>
      </c>
      <c r="C326" s="6" t="str">
        <f t="shared" si="10"/>
        <v>Mar</v>
      </c>
      <c r="D326" s="6" t="str">
        <f t="shared" si="11"/>
        <v>3</v>
      </c>
      <c r="E326" t="s">
        <v>14</v>
      </c>
      <c r="F326" s="3" t="s">
        <v>12</v>
      </c>
      <c r="G326">
        <v>9</v>
      </c>
      <c r="H326">
        <v>309</v>
      </c>
      <c r="I326">
        <v>6</v>
      </c>
      <c r="J326">
        <v>1</v>
      </c>
      <c r="K326" s="3">
        <v>287.17694324255001</v>
      </c>
      <c r="L326" s="3">
        <v>205.126388030393</v>
      </c>
      <c r="M326" s="7">
        <f>Sales_Table[[#This Row],[Order qty]]*Sales_Table[[#This Row],[unit price]]</f>
        <v>287.17694324255001</v>
      </c>
      <c r="N326" s="8">
        <f>Sales_Table[[#This Row],[Revenue]]-Sales_Table[[#This Row],[unit cost]]</f>
        <v>82.050555212157008</v>
      </c>
    </row>
    <row r="327" spans="1:14" ht="14.25" customHeight="1">
      <c r="A327" t="s">
        <v>340</v>
      </c>
      <c r="B327" s="4">
        <v>43894</v>
      </c>
      <c r="C327" s="6" t="str">
        <f t="shared" si="10"/>
        <v>Mar</v>
      </c>
      <c r="D327" s="6" t="str">
        <f t="shared" si="11"/>
        <v>5</v>
      </c>
      <c r="E327" t="s">
        <v>11</v>
      </c>
      <c r="F327" s="3" t="s">
        <v>12</v>
      </c>
      <c r="G327">
        <v>24</v>
      </c>
      <c r="H327">
        <v>26</v>
      </c>
      <c r="I327">
        <v>11</v>
      </c>
      <c r="J327">
        <v>7</v>
      </c>
      <c r="K327" s="3">
        <v>580.074877381325</v>
      </c>
      <c r="L327" s="3">
        <v>414.33919812951802</v>
      </c>
      <c r="M327" s="7">
        <f>Sales_Table[[#This Row],[Order qty]]*Sales_Table[[#This Row],[unit price]]</f>
        <v>4060.5241416692752</v>
      </c>
      <c r="N327" s="8">
        <f>Sales_Table[[#This Row],[Revenue]]-Sales_Table[[#This Row],[unit cost]]</f>
        <v>3646.1849435397571</v>
      </c>
    </row>
    <row r="328" spans="1:14" ht="14.25" customHeight="1">
      <c r="A328" t="s">
        <v>341</v>
      </c>
      <c r="B328" s="4">
        <v>43892</v>
      </c>
      <c r="C328" s="6" t="str">
        <f t="shared" si="10"/>
        <v>May</v>
      </c>
      <c r="D328" s="6" t="str">
        <f t="shared" si="11"/>
        <v>5</v>
      </c>
      <c r="E328" t="s">
        <v>11</v>
      </c>
      <c r="F328" s="3" t="s">
        <v>12</v>
      </c>
      <c r="G328">
        <v>12</v>
      </c>
      <c r="H328">
        <v>238</v>
      </c>
      <c r="I328">
        <v>6</v>
      </c>
      <c r="J328">
        <v>1</v>
      </c>
      <c r="K328" s="3">
        <v>157.58340650796899</v>
      </c>
      <c r="L328" s="3">
        <v>112.55957607712099</v>
      </c>
      <c r="M328" s="7">
        <f>Sales_Table[[#This Row],[Order qty]]*Sales_Table[[#This Row],[unit price]]</f>
        <v>157.58340650796899</v>
      </c>
      <c r="N328" s="8">
        <f>Sales_Table[[#This Row],[Revenue]]-Sales_Table[[#This Row],[unit cost]]</f>
        <v>45.023830430847994</v>
      </c>
    </row>
    <row r="329" spans="1:14" ht="14.25" customHeight="1">
      <c r="A329" t="s">
        <v>342</v>
      </c>
      <c r="B329" s="4">
        <v>43962</v>
      </c>
      <c r="C329" s="6" t="str">
        <f t="shared" si="10"/>
        <v>May</v>
      </c>
      <c r="D329" s="6" t="str">
        <f t="shared" si="11"/>
        <v>2</v>
      </c>
      <c r="E329" t="s">
        <v>14</v>
      </c>
      <c r="F329" s="3" t="s">
        <v>12</v>
      </c>
      <c r="G329">
        <v>8</v>
      </c>
      <c r="H329">
        <v>206</v>
      </c>
      <c r="I329">
        <v>11</v>
      </c>
      <c r="J329">
        <v>9</v>
      </c>
      <c r="K329" s="3">
        <v>275.63832449913002</v>
      </c>
      <c r="L329" s="3">
        <v>196.884517499379</v>
      </c>
      <c r="M329" s="7">
        <f>Sales_Table[[#This Row],[Order qty]]*Sales_Table[[#This Row],[unit price]]</f>
        <v>2480.7449204921704</v>
      </c>
      <c r="N329" s="8">
        <f>Sales_Table[[#This Row],[Revenue]]-Sales_Table[[#This Row],[unit cost]]</f>
        <v>2283.8604029927915</v>
      </c>
    </row>
    <row r="330" spans="1:14" ht="14.25" customHeight="1">
      <c r="A330" t="s">
        <v>343</v>
      </c>
      <c r="B330" s="4">
        <v>43971</v>
      </c>
      <c r="C330" s="6" t="str">
        <f t="shared" si="10"/>
        <v>Feb</v>
      </c>
      <c r="D330" s="6" t="str">
        <f t="shared" si="11"/>
        <v>2</v>
      </c>
      <c r="E330" t="s">
        <v>16</v>
      </c>
      <c r="F330" s="3" t="s">
        <v>12</v>
      </c>
      <c r="G330">
        <v>24</v>
      </c>
      <c r="H330">
        <v>206</v>
      </c>
      <c r="I330">
        <v>15</v>
      </c>
      <c r="J330">
        <v>6</v>
      </c>
      <c r="K330" s="3">
        <v>207.16955441236499</v>
      </c>
      <c r="L330" s="3">
        <v>147.97825315168899</v>
      </c>
      <c r="M330" s="7">
        <f>Sales_Table[[#This Row],[Order qty]]*Sales_Table[[#This Row],[unit price]]</f>
        <v>1243.01732647419</v>
      </c>
      <c r="N330" s="8">
        <f>Sales_Table[[#This Row],[Revenue]]-Sales_Table[[#This Row],[unit cost]]</f>
        <v>1095.0390733225011</v>
      </c>
    </row>
    <row r="331" spans="1:14" ht="14.25" customHeight="1">
      <c r="A331" t="s">
        <v>344</v>
      </c>
      <c r="B331" s="4">
        <v>43887</v>
      </c>
      <c r="C331" s="6" t="str">
        <f t="shared" si="10"/>
        <v>Feb</v>
      </c>
      <c r="D331" s="6" t="str">
        <f t="shared" si="11"/>
        <v>5</v>
      </c>
      <c r="E331" t="s">
        <v>11</v>
      </c>
      <c r="F331" s="3" t="s">
        <v>12</v>
      </c>
      <c r="G331">
        <v>19</v>
      </c>
      <c r="H331">
        <v>109</v>
      </c>
      <c r="I331">
        <v>41</v>
      </c>
      <c r="J331">
        <v>2</v>
      </c>
      <c r="K331" s="3">
        <v>526.17541301250503</v>
      </c>
      <c r="L331" s="3">
        <v>375.83958072321798</v>
      </c>
      <c r="M331" s="7">
        <f>Sales_Table[[#This Row],[Order qty]]*Sales_Table[[#This Row],[unit price]]</f>
        <v>1052.3508260250101</v>
      </c>
      <c r="N331" s="8">
        <f>Sales_Table[[#This Row],[Revenue]]-Sales_Table[[#This Row],[unit cost]]</f>
        <v>676.51124530179209</v>
      </c>
    </row>
    <row r="332" spans="1:14" ht="14.25" customHeight="1">
      <c r="A332" t="s">
        <v>345</v>
      </c>
      <c r="B332" s="4">
        <v>43881</v>
      </c>
      <c r="C332" s="6" t="str">
        <f t="shared" si="10"/>
        <v>May</v>
      </c>
      <c r="D332" s="6" t="str">
        <f t="shared" si="11"/>
        <v>2</v>
      </c>
      <c r="E332" t="s">
        <v>16</v>
      </c>
      <c r="F332" s="3" t="s">
        <v>12</v>
      </c>
      <c r="G332">
        <v>11</v>
      </c>
      <c r="H332">
        <v>28</v>
      </c>
      <c r="I332">
        <v>2</v>
      </c>
      <c r="J332">
        <v>10</v>
      </c>
      <c r="K332" s="3">
        <v>324.29669219255402</v>
      </c>
      <c r="L332" s="3">
        <v>231.64049442325299</v>
      </c>
      <c r="M332" s="7">
        <f>Sales_Table[[#This Row],[Order qty]]*Sales_Table[[#This Row],[unit price]]</f>
        <v>3242.9669219255402</v>
      </c>
      <c r="N332" s="8">
        <f>Sales_Table[[#This Row],[Revenue]]-Sales_Table[[#This Row],[unit cost]]</f>
        <v>3011.3264275022871</v>
      </c>
    </row>
    <row r="333" spans="1:14" ht="14.25" customHeight="1">
      <c r="A333" t="s">
        <v>346</v>
      </c>
      <c r="B333" s="4">
        <v>43976</v>
      </c>
      <c r="C333" s="6" t="str">
        <f t="shared" si="10"/>
        <v>Feb</v>
      </c>
      <c r="D333" s="6" t="str">
        <f t="shared" si="11"/>
        <v>4</v>
      </c>
      <c r="E333" t="s">
        <v>14</v>
      </c>
      <c r="F333" s="3" t="s">
        <v>12</v>
      </c>
      <c r="G333">
        <v>11</v>
      </c>
      <c r="H333">
        <v>82</v>
      </c>
      <c r="I333">
        <v>23</v>
      </c>
      <c r="J333">
        <v>2</v>
      </c>
      <c r="K333" s="3">
        <v>386.70378971099899</v>
      </c>
      <c r="L333" s="3">
        <v>276.216992650713</v>
      </c>
      <c r="M333" s="7">
        <f>Sales_Table[[#This Row],[Order qty]]*Sales_Table[[#This Row],[unit price]]</f>
        <v>773.40757942199798</v>
      </c>
      <c r="N333" s="8">
        <f>Sales_Table[[#This Row],[Revenue]]-Sales_Table[[#This Row],[unit cost]]</f>
        <v>497.19058677128498</v>
      </c>
    </row>
    <row r="334" spans="1:14" ht="14.25" customHeight="1">
      <c r="A334" t="s">
        <v>347</v>
      </c>
      <c r="B334" s="4">
        <v>43872</v>
      </c>
      <c r="C334" s="6" t="str">
        <f t="shared" si="10"/>
        <v>Apr</v>
      </c>
      <c r="D334" s="6" t="str">
        <f t="shared" si="11"/>
        <v>3</v>
      </c>
      <c r="E334" t="s">
        <v>20</v>
      </c>
      <c r="F334" s="3" t="s">
        <v>12</v>
      </c>
      <c r="G334">
        <v>3</v>
      </c>
      <c r="H334">
        <v>4</v>
      </c>
      <c r="I334">
        <v>43</v>
      </c>
      <c r="J334">
        <v>7</v>
      </c>
      <c r="K334" s="3">
        <v>169.60719197988499</v>
      </c>
      <c r="L334" s="3">
        <v>121.147994271347</v>
      </c>
      <c r="M334" s="7">
        <f>Sales_Table[[#This Row],[Order qty]]*Sales_Table[[#This Row],[unit price]]</f>
        <v>1187.2503438591948</v>
      </c>
      <c r="N334" s="8">
        <f>Sales_Table[[#This Row],[Revenue]]-Sales_Table[[#This Row],[unit cost]]</f>
        <v>1066.1023495878478</v>
      </c>
    </row>
    <row r="335" spans="1:14" ht="14.25" customHeight="1">
      <c r="A335" t="s">
        <v>348</v>
      </c>
      <c r="B335" s="4">
        <v>43938</v>
      </c>
      <c r="C335" s="6" t="str">
        <f t="shared" si="10"/>
        <v>Mar</v>
      </c>
      <c r="D335" s="6" t="str">
        <f t="shared" si="11"/>
        <v>4</v>
      </c>
      <c r="E335" t="s">
        <v>11</v>
      </c>
      <c r="F335" s="3" t="s">
        <v>12</v>
      </c>
      <c r="G335">
        <v>21</v>
      </c>
      <c r="H335">
        <v>329</v>
      </c>
      <c r="I335">
        <v>15</v>
      </c>
      <c r="J335">
        <v>4</v>
      </c>
      <c r="K335" s="3">
        <v>378.21040070056898</v>
      </c>
      <c r="L335" s="3">
        <v>270.15028621469202</v>
      </c>
      <c r="M335" s="7">
        <f>Sales_Table[[#This Row],[Order qty]]*Sales_Table[[#This Row],[unit price]]</f>
        <v>1512.8416028022759</v>
      </c>
      <c r="N335" s="8">
        <f>Sales_Table[[#This Row],[Revenue]]-Sales_Table[[#This Row],[unit cost]]</f>
        <v>1242.691316587584</v>
      </c>
    </row>
    <row r="336" spans="1:14" ht="14.25" customHeight="1">
      <c r="A336" t="s">
        <v>349</v>
      </c>
      <c r="B336" s="4">
        <v>43894</v>
      </c>
      <c r="C336" s="6" t="str">
        <f t="shared" si="10"/>
        <v>Apr</v>
      </c>
      <c r="D336" s="6" t="str">
        <f t="shared" si="11"/>
        <v>3</v>
      </c>
      <c r="E336" t="s">
        <v>11</v>
      </c>
      <c r="F336" s="3" t="s">
        <v>12</v>
      </c>
      <c r="G336">
        <v>13</v>
      </c>
      <c r="H336">
        <v>249</v>
      </c>
      <c r="I336">
        <v>11</v>
      </c>
      <c r="J336">
        <v>3</v>
      </c>
      <c r="K336" s="3">
        <v>172.398027956486</v>
      </c>
      <c r="L336" s="3">
        <v>123.141448540347</v>
      </c>
      <c r="M336" s="7">
        <f>Sales_Table[[#This Row],[Order qty]]*Sales_Table[[#This Row],[unit price]]</f>
        <v>517.19408386945804</v>
      </c>
      <c r="N336" s="8">
        <f>Sales_Table[[#This Row],[Revenue]]-Sales_Table[[#This Row],[unit cost]]</f>
        <v>394.05263532911101</v>
      </c>
    </row>
    <row r="337" spans="1:14" ht="14.25" customHeight="1">
      <c r="A337" t="s">
        <v>350</v>
      </c>
      <c r="B337" s="4">
        <v>43932</v>
      </c>
      <c r="C337" s="6" t="str">
        <f t="shared" si="10"/>
        <v>Mar</v>
      </c>
      <c r="D337" s="6" t="str">
        <f t="shared" si="11"/>
        <v>3</v>
      </c>
      <c r="E337" t="s">
        <v>14</v>
      </c>
      <c r="F337" s="3" t="s">
        <v>12</v>
      </c>
      <c r="G337">
        <v>18</v>
      </c>
      <c r="H337">
        <v>164</v>
      </c>
      <c r="I337">
        <v>23</v>
      </c>
      <c r="J337">
        <v>4</v>
      </c>
      <c r="K337" s="3">
        <v>250.03088593483</v>
      </c>
      <c r="L337" s="3">
        <v>178.59348995344999</v>
      </c>
      <c r="M337" s="7">
        <f>Sales_Table[[#This Row],[Order qty]]*Sales_Table[[#This Row],[unit price]]</f>
        <v>1000.12354373932</v>
      </c>
      <c r="N337" s="8">
        <f>Sales_Table[[#This Row],[Revenue]]-Sales_Table[[#This Row],[unit cost]]</f>
        <v>821.53005378587</v>
      </c>
    </row>
    <row r="338" spans="1:14" ht="14.25" customHeight="1">
      <c r="A338" t="s">
        <v>351</v>
      </c>
      <c r="B338" s="4">
        <v>43900</v>
      </c>
      <c r="C338" s="6" t="str">
        <f t="shared" si="10"/>
        <v>Mar</v>
      </c>
      <c r="D338" s="6" t="str">
        <f t="shared" si="11"/>
        <v>4</v>
      </c>
      <c r="E338" t="s">
        <v>20</v>
      </c>
      <c r="F338" s="3" t="s">
        <v>12</v>
      </c>
      <c r="G338">
        <v>25</v>
      </c>
      <c r="H338">
        <v>175</v>
      </c>
      <c r="I338">
        <v>21</v>
      </c>
      <c r="J338">
        <v>3</v>
      </c>
      <c r="K338" s="3">
        <v>477.98259276151703</v>
      </c>
      <c r="L338" s="3">
        <v>341.41613768679798</v>
      </c>
      <c r="M338" s="7">
        <f>Sales_Table[[#This Row],[Order qty]]*Sales_Table[[#This Row],[unit price]]</f>
        <v>1433.9477782845511</v>
      </c>
      <c r="N338" s="8">
        <f>Sales_Table[[#This Row],[Revenue]]-Sales_Table[[#This Row],[unit cost]]</f>
        <v>1092.531640597753</v>
      </c>
    </row>
    <row r="339" spans="1:14" ht="14.25" customHeight="1">
      <c r="A339" t="s">
        <v>352</v>
      </c>
      <c r="B339" s="4">
        <v>43896</v>
      </c>
      <c r="C339" s="6" t="str">
        <f t="shared" si="10"/>
        <v>Apr</v>
      </c>
      <c r="D339" s="6" t="str">
        <f t="shared" si="11"/>
        <v>4</v>
      </c>
      <c r="E339" t="s">
        <v>14</v>
      </c>
      <c r="F339" s="3" t="s">
        <v>12</v>
      </c>
      <c r="G339">
        <v>8</v>
      </c>
      <c r="H339">
        <v>120</v>
      </c>
      <c r="I339">
        <v>14</v>
      </c>
      <c r="J339">
        <v>10</v>
      </c>
      <c r="K339" s="3">
        <v>384.26412999630003</v>
      </c>
      <c r="L339" s="3">
        <v>274.47437856878599</v>
      </c>
      <c r="M339" s="7">
        <f>Sales_Table[[#This Row],[Order qty]]*Sales_Table[[#This Row],[unit price]]</f>
        <v>3842.6412999630002</v>
      </c>
      <c r="N339" s="8">
        <f>Sales_Table[[#This Row],[Revenue]]-Sales_Table[[#This Row],[unit cost]]</f>
        <v>3568.1669213942141</v>
      </c>
    </row>
    <row r="340" spans="1:14" ht="14.25" customHeight="1">
      <c r="A340" t="s">
        <v>353</v>
      </c>
      <c r="B340" s="4">
        <v>43939</v>
      </c>
      <c r="C340" s="6" t="str">
        <f t="shared" si="10"/>
        <v>Apr</v>
      </c>
      <c r="D340" s="6" t="str">
        <f t="shared" si="11"/>
        <v>1</v>
      </c>
      <c r="E340" t="s">
        <v>20</v>
      </c>
      <c r="F340" s="3" t="s">
        <v>12</v>
      </c>
      <c r="G340">
        <v>2</v>
      </c>
      <c r="H340">
        <v>57</v>
      </c>
      <c r="I340">
        <v>34</v>
      </c>
      <c r="J340">
        <v>4</v>
      </c>
      <c r="K340" s="3">
        <v>491.94704514741898</v>
      </c>
      <c r="L340" s="3">
        <v>351.39074653387098</v>
      </c>
      <c r="M340" s="7">
        <f>Sales_Table[[#This Row],[Order qty]]*Sales_Table[[#This Row],[unit price]]</f>
        <v>1967.7881805896759</v>
      </c>
      <c r="N340" s="8">
        <f>Sales_Table[[#This Row],[Revenue]]-Sales_Table[[#This Row],[unit cost]]</f>
        <v>1616.397434055805</v>
      </c>
    </row>
    <row r="341" spans="1:14" ht="14.25" customHeight="1">
      <c r="A341" t="s">
        <v>354</v>
      </c>
      <c r="B341" s="4">
        <v>43931</v>
      </c>
      <c r="C341" s="6" t="str">
        <f t="shared" si="10"/>
        <v>Jan</v>
      </c>
      <c r="D341" s="6" t="str">
        <f t="shared" si="11"/>
        <v>1</v>
      </c>
      <c r="E341" t="s">
        <v>11</v>
      </c>
      <c r="F341" s="3" t="s">
        <v>12</v>
      </c>
      <c r="G341">
        <v>23</v>
      </c>
      <c r="H341">
        <v>355</v>
      </c>
      <c r="I341">
        <v>47</v>
      </c>
      <c r="J341">
        <v>10</v>
      </c>
      <c r="K341" s="3">
        <v>407.50321912765497</v>
      </c>
      <c r="L341" s="3">
        <v>291.07372794832497</v>
      </c>
      <c r="M341" s="7">
        <f>Sales_Table[[#This Row],[Order qty]]*Sales_Table[[#This Row],[unit price]]</f>
        <v>4075.0321912765498</v>
      </c>
      <c r="N341" s="8">
        <f>Sales_Table[[#This Row],[Revenue]]-Sales_Table[[#This Row],[unit cost]]</f>
        <v>3783.9584633282248</v>
      </c>
    </row>
    <row r="342" spans="1:14" ht="14.25" customHeight="1">
      <c r="A342" t="s">
        <v>355</v>
      </c>
      <c r="B342" s="4">
        <v>43842</v>
      </c>
      <c r="C342" s="6" t="str">
        <f t="shared" si="10"/>
        <v>Jan</v>
      </c>
      <c r="D342" s="6" t="str">
        <f t="shared" si="11"/>
        <v>5</v>
      </c>
      <c r="E342" t="s">
        <v>14</v>
      </c>
      <c r="F342" s="3" t="s">
        <v>12</v>
      </c>
      <c r="G342">
        <v>25</v>
      </c>
      <c r="H342">
        <v>121</v>
      </c>
      <c r="I342">
        <v>9</v>
      </c>
      <c r="J342">
        <v>5</v>
      </c>
      <c r="K342" s="3">
        <v>289.45743888616602</v>
      </c>
      <c r="L342" s="3">
        <v>206.755313490118</v>
      </c>
      <c r="M342" s="7">
        <f>Sales_Table[[#This Row],[Order qty]]*Sales_Table[[#This Row],[unit price]]</f>
        <v>1447.2871944308301</v>
      </c>
      <c r="N342" s="8">
        <f>Sales_Table[[#This Row],[Revenue]]-Sales_Table[[#This Row],[unit cost]]</f>
        <v>1240.5318809407122</v>
      </c>
    </row>
    <row r="343" spans="1:14" ht="14.25" customHeight="1">
      <c r="A343" t="s">
        <v>356</v>
      </c>
      <c r="B343" s="4">
        <v>43834</v>
      </c>
      <c r="C343" s="6" t="str">
        <f t="shared" si="10"/>
        <v>May</v>
      </c>
      <c r="D343" s="6" t="str">
        <f t="shared" si="11"/>
        <v>5</v>
      </c>
      <c r="E343" t="s">
        <v>11</v>
      </c>
      <c r="F343" s="3" t="s">
        <v>12</v>
      </c>
      <c r="G343">
        <v>3</v>
      </c>
      <c r="H343">
        <v>287</v>
      </c>
      <c r="I343">
        <v>16</v>
      </c>
      <c r="J343">
        <v>1</v>
      </c>
      <c r="K343" s="3">
        <v>223.414054512978</v>
      </c>
      <c r="L343" s="3">
        <v>159.58146750927</v>
      </c>
      <c r="M343" s="7">
        <f>Sales_Table[[#This Row],[Order qty]]*Sales_Table[[#This Row],[unit price]]</f>
        <v>223.414054512978</v>
      </c>
      <c r="N343" s="8">
        <f>Sales_Table[[#This Row],[Revenue]]-Sales_Table[[#This Row],[unit cost]]</f>
        <v>63.832587003707999</v>
      </c>
    </row>
    <row r="344" spans="1:14" ht="14.25" customHeight="1">
      <c r="A344" t="s">
        <v>357</v>
      </c>
      <c r="B344" s="4">
        <v>43954</v>
      </c>
      <c r="C344" s="6" t="str">
        <f t="shared" si="10"/>
        <v>May</v>
      </c>
      <c r="D344" s="6" t="str">
        <f t="shared" si="11"/>
        <v>3</v>
      </c>
      <c r="E344" t="s">
        <v>11</v>
      </c>
      <c r="F344" s="3" t="s">
        <v>12</v>
      </c>
      <c r="G344">
        <v>18</v>
      </c>
      <c r="H344">
        <v>360</v>
      </c>
      <c r="I344">
        <v>43</v>
      </c>
      <c r="J344">
        <v>7</v>
      </c>
      <c r="K344" s="3">
        <v>273.02388292551001</v>
      </c>
      <c r="L344" s="3">
        <v>195.01705923250699</v>
      </c>
      <c r="M344" s="7">
        <f>Sales_Table[[#This Row],[Order qty]]*Sales_Table[[#This Row],[unit price]]</f>
        <v>1911.1671804785701</v>
      </c>
      <c r="N344" s="8">
        <f>Sales_Table[[#This Row],[Revenue]]-Sales_Table[[#This Row],[unit cost]]</f>
        <v>1716.150121246063</v>
      </c>
    </row>
    <row r="345" spans="1:14" ht="14.25" customHeight="1">
      <c r="A345" t="s">
        <v>358</v>
      </c>
      <c r="B345" s="4">
        <v>43981</v>
      </c>
      <c r="C345" s="6" t="str">
        <f t="shared" si="10"/>
        <v>Mar</v>
      </c>
      <c r="D345" s="6" t="str">
        <f t="shared" si="11"/>
        <v>4</v>
      </c>
      <c r="E345" t="s">
        <v>16</v>
      </c>
      <c r="F345" s="3" t="s">
        <v>12</v>
      </c>
      <c r="G345">
        <v>4</v>
      </c>
      <c r="H345">
        <v>60</v>
      </c>
      <c r="I345">
        <v>28</v>
      </c>
      <c r="J345">
        <v>10</v>
      </c>
      <c r="K345" s="3">
        <v>287.94287180900602</v>
      </c>
      <c r="L345" s="3">
        <v>205.67347986357601</v>
      </c>
      <c r="M345" s="7">
        <f>Sales_Table[[#This Row],[Order qty]]*Sales_Table[[#This Row],[unit price]]</f>
        <v>2879.4287180900601</v>
      </c>
      <c r="N345" s="8">
        <f>Sales_Table[[#This Row],[Revenue]]-Sales_Table[[#This Row],[unit cost]]</f>
        <v>2673.7552382264839</v>
      </c>
    </row>
    <row r="346" spans="1:14" ht="14.25" customHeight="1">
      <c r="A346" t="s">
        <v>359</v>
      </c>
      <c r="B346" s="4">
        <v>43911</v>
      </c>
      <c r="C346" s="6" t="str">
        <f t="shared" si="10"/>
        <v>Apr</v>
      </c>
      <c r="D346" s="6" t="str">
        <f t="shared" si="11"/>
        <v>3</v>
      </c>
      <c r="E346" t="s">
        <v>11</v>
      </c>
      <c r="F346" s="3" t="s">
        <v>12</v>
      </c>
      <c r="G346">
        <v>25</v>
      </c>
      <c r="H346">
        <v>362</v>
      </c>
      <c r="I346">
        <v>4</v>
      </c>
      <c r="J346">
        <v>6</v>
      </c>
      <c r="K346" s="3">
        <v>597.37798279523804</v>
      </c>
      <c r="L346" s="3">
        <v>426.69855913945599</v>
      </c>
      <c r="M346" s="7">
        <f>Sales_Table[[#This Row],[Order qty]]*Sales_Table[[#This Row],[unit price]]</f>
        <v>3584.2678967714282</v>
      </c>
      <c r="N346" s="8">
        <f>Sales_Table[[#This Row],[Revenue]]-Sales_Table[[#This Row],[unit cost]]</f>
        <v>3157.5693376319723</v>
      </c>
    </row>
    <row r="347" spans="1:14" ht="14.25" customHeight="1">
      <c r="A347" t="s">
        <v>360</v>
      </c>
      <c r="B347" s="4">
        <v>43924</v>
      </c>
      <c r="C347" s="6" t="str">
        <f t="shared" si="10"/>
        <v>Mar</v>
      </c>
      <c r="D347" s="6" t="str">
        <f t="shared" si="11"/>
        <v>2</v>
      </c>
      <c r="E347" t="s">
        <v>16</v>
      </c>
      <c r="F347" s="3" t="s">
        <v>12</v>
      </c>
      <c r="G347">
        <v>21</v>
      </c>
      <c r="H347">
        <v>125</v>
      </c>
      <c r="I347">
        <v>1</v>
      </c>
      <c r="J347">
        <v>6</v>
      </c>
      <c r="K347" s="3">
        <v>579.18391692638397</v>
      </c>
      <c r="L347" s="3">
        <v>413.70279780456002</v>
      </c>
      <c r="M347" s="7">
        <f>Sales_Table[[#This Row],[Order qty]]*Sales_Table[[#This Row],[unit price]]</f>
        <v>3475.1035015583038</v>
      </c>
      <c r="N347" s="8">
        <f>Sales_Table[[#This Row],[Revenue]]-Sales_Table[[#This Row],[unit cost]]</f>
        <v>3061.400703753744</v>
      </c>
    </row>
    <row r="348" spans="1:14" ht="14.25" customHeight="1">
      <c r="A348" t="s">
        <v>361</v>
      </c>
      <c r="B348" s="4">
        <v>43891</v>
      </c>
      <c r="C348" s="6" t="str">
        <f t="shared" si="10"/>
        <v>Feb</v>
      </c>
      <c r="D348" s="6" t="str">
        <f t="shared" si="11"/>
        <v>2</v>
      </c>
      <c r="E348" t="s">
        <v>20</v>
      </c>
      <c r="F348" s="3" t="s">
        <v>12</v>
      </c>
      <c r="G348">
        <v>16</v>
      </c>
      <c r="H348">
        <v>363</v>
      </c>
      <c r="I348">
        <v>12</v>
      </c>
      <c r="J348">
        <v>10</v>
      </c>
      <c r="K348" s="3">
        <v>502.36981326341601</v>
      </c>
      <c r="L348" s="3">
        <v>358.83558090243997</v>
      </c>
      <c r="M348" s="7">
        <f>Sales_Table[[#This Row],[Order qty]]*Sales_Table[[#This Row],[unit price]]</f>
        <v>5023.6981326341602</v>
      </c>
      <c r="N348" s="8">
        <f>Sales_Table[[#This Row],[Revenue]]-Sales_Table[[#This Row],[unit cost]]</f>
        <v>4664.8625517317205</v>
      </c>
    </row>
    <row r="349" spans="1:14" ht="14.25" customHeight="1">
      <c r="A349" t="s">
        <v>362</v>
      </c>
      <c r="B349" s="4">
        <v>43887</v>
      </c>
      <c r="C349" s="6" t="str">
        <f t="shared" si="10"/>
        <v>Feb</v>
      </c>
      <c r="D349" s="6" t="str">
        <f t="shared" si="11"/>
        <v>2</v>
      </c>
      <c r="E349" t="s">
        <v>14</v>
      </c>
      <c r="F349" s="3" t="s">
        <v>12</v>
      </c>
      <c r="G349">
        <v>14</v>
      </c>
      <c r="H349">
        <v>124</v>
      </c>
      <c r="I349">
        <v>40</v>
      </c>
      <c r="J349">
        <v>1</v>
      </c>
      <c r="K349" s="3">
        <v>344.18852806091297</v>
      </c>
      <c r="L349" s="3">
        <v>245.848948614938</v>
      </c>
      <c r="M349" s="7">
        <f>Sales_Table[[#This Row],[Order qty]]*Sales_Table[[#This Row],[unit price]]</f>
        <v>344.18852806091297</v>
      </c>
      <c r="N349" s="8">
        <f>Sales_Table[[#This Row],[Revenue]]-Sales_Table[[#This Row],[unit cost]]</f>
        <v>98.339579445974977</v>
      </c>
    </row>
    <row r="350" spans="1:14" ht="14.25" customHeight="1">
      <c r="A350" t="s">
        <v>363</v>
      </c>
      <c r="B350" s="4">
        <v>43863</v>
      </c>
      <c r="C350" s="6" t="str">
        <f t="shared" si="10"/>
        <v>Feb</v>
      </c>
      <c r="D350" s="6" t="str">
        <f t="shared" si="11"/>
        <v>1</v>
      </c>
      <c r="E350" t="s">
        <v>11</v>
      </c>
      <c r="F350" s="3" t="s">
        <v>12</v>
      </c>
      <c r="G350">
        <v>14</v>
      </c>
      <c r="H350">
        <v>36</v>
      </c>
      <c r="I350">
        <v>41</v>
      </c>
      <c r="J350">
        <v>8</v>
      </c>
      <c r="K350" s="3">
        <v>325.04067224264099</v>
      </c>
      <c r="L350" s="3">
        <v>232.171908744744</v>
      </c>
      <c r="M350" s="7">
        <f>Sales_Table[[#This Row],[Order qty]]*Sales_Table[[#This Row],[unit price]]</f>
        <v>2600.325377941128</v>
      </c>
      <c r="N350" s="8">
        <f>Sales_Table[[#This Row],[Revenue]]-Sales_Table[[#This Row],[unit cost]]</f>
        <v>2368.1534691963839</v>
      </c>
    </row>
    <row r="351" spans="1:14" ht="14.25" customHeight="1">
      <c r="A351" t="s">
        <v>364</v>
      </c>
      <c r="B351" s="4">
        <v>43884</v>
      </c>
      <c r="C351" s="6" t="str">
        <f t="shared" si="10"/>
        <v>Jan</v>
      </c>
      <c r="D351" s="6" t="str">
        <f t="shared" si="11"/>
        <v>4</v>
      </c>
      <c r="E351" t="s">
        <v>20</v>
      </c>
      <c r="F351" s="3" t="s">
        <v>12</v>
      </c>
      <c r="G351">
        <v>4</v>
      </c>
      <c r="H351">
        <v>127</v>
      </c>
      <c r="I351">
        <v>12</v>
      </c>
      <c r="J351">
        <v>2</v>
      </c>
      <c r="K351" s="3">
        <v>329.2468739748</v>
      </c>
      <c r="L351" s="3">
        <v>235.17633855342899</v>
      </c>
      <c r="M351" s="7">
        <f>Sales_Table[[#This Row],[Order qty]]*Sales_Table[[#This Row],[unit price]]</f>
        <v>658.49374794959999</v>
      </c>
      <c r="N351" s="8">
        <f>Sales_Table[[#This Row],[Revenue]]-Sales_Table[[#This Row],[unit cost]]</f>
        <v>423.317409396171</v>
      </c>
    </row>
    <row r="352" spans="1:14" ht="14.25" customHeight="1">
      <c r="A352" t="s">
        <v>365</v>
      </c>
      <c r="B352" s="4">
        <v>43848</v>
      </c>
      <c r="C352" s="6" t="str">
        <f t="shared" si="10"/>
        <v>Apr</v>
      </c>
      <c r="D352" s="6" t="str">
        <f t="shared" si="11"/>
        <v>5</v>
      </c>
      <c r="E352" t="s">
        <v>11</v>
      </c>
      <c r="F352" s="3" t="s">
        <v>12</v>
      </c>
      <c r="G352">
        <v>18</v>
      </c>
      <c r="H352">
        <v>77</v>
      </c>
      <c r="I352">
        <v>43</v>
      </c>
      <c r="J352">
        <v>10</v>
      </c>
      <c r="K352" s="3">
        <v>570.27786594629299</v>
      </c>
      <c r="L352" s="3">
        <v>407.34133281878098</v>
      </c>
      <c r="M352" s="7">
        <f>Sales_Table[[#This Row],[Order qty]]*Sales_Table[[#This Row],[unit price]]</f>
        <v>5702.7786594629297</v>
      </c>
      <c r="N352" s="8">
        <f>Sales_Table[[#This Row],[Revenue]]-Sales_Table[[#This Row],[unit cost]]</f>
        <v>5295.4373266441489</v>
      </c>
    </row>
    <row r="353" spans="1:14" ht="14.25" customHeight="1">
      <c r="A353" t="s">
        <v>366</v>
      </c>
      <c r="B353" s="4">
        <v>43939</v>
      </c>
      <c r="C353" s="6" t="str">
        <f t="shared" si="10"/>
        <v>May</v>
      </c>
      <c r="D353" s="6" t="str">
        <f t="shared" si="11"/>
        <v>1</v>
      </c>
      <c r="E353" t="s">
        <v>14</v>
      </c>
      <c r="F353" s="3" t="s">
        <v>12</v>
      </c>
      <c r="G353">
        <v>9</v>
      </c>
      <c r="H353">
        <v>84</v>
      </c>
      <c r="I353">
        <v>43</v>
      </c>
      <c r="J353">
        <v>9</v>
      </c>
      <c r="K353" s="3">
        <v>307.42359852790798</v>
      </c>
      <c r="L353" s="3">
        <v>219.58828466279201</v>
      </c>
      <c r="M353" s="7">
        <f>Sales_Table[[#This Row],[Order qty]]*Sales_Table[[#This Row],[unit price]]</f>
        <v>2766.8123867511717</v>
      </c>
      <c r="N353" s="8">
        <f>Sales_Table[[#This Row],[Revenue]]-Sales_Table[[#This Row],[unit cost]]</f>
        <v>2547.2241020883798</v>
      </c>
    </row>
    <row r="354" spans="1:14" ht="14.25" customHeight="1">
      <c r="A354" t="s">
        <v>367</v>
      </c>
      <c r="B354" s="4">
        <v>43975</v>
      </c>
      <c r="C354" s="6" t="str">
        <f t="shared" si="10"/>
        <v>Jan</v>
      </c>
      <c r="D354" s="6" t="str">
        <f t="shared" si="11"/>
        <v>4</v>
      </c>
      <c r="E354" t="s">
        <v>20</v>
      </c>
      <c r="F354" s="3" t="s">
        <v>12</v>
      </c>
      <c r="G354">
        <v>7</v>
      </c>
      <c r="H354">
        <v>6</v>
      </c>
      <c r="I354">
        <v>32</v>
      </c>
      <c r="J354">
        <v>7</v>
      </c>
      <c r="K354" s="3">
        <v>560.70777529478096</v>
      </c>
      <c r="L354" s="3">
        <v>400.50555378198601</v>
      </c>
      <c r="M354" s="7">
        <f>Sales_Table[[#This Row],[Order qty]]*Sales_Table[[#This Row],[unit price]]</f>
        <v>3924.9544270634669</v>
      </c>
      <c r="N354" s="8">
        <f>Sales_Table[[#This Row],[Revenue]]-Sales_Table[[#This Row],[unit cost]]</f>
        <v>3524.4488732814807</v>
      </c>
    </row>
    <row r="355" spans="1:14" ht="14.25" customHeight="1">
      <c r="A355" t="s">
        <v>368</v>
      </c>
      <c r="B355" s="4">
        <v>43836</v>
      </c>
      <c r="C355" s="6" t="str">
        <f t="shared" si="10"/>
        <v>Apr</v>
      </c>
      <c r="D355" s="6" t="str">
        <f t="shared" si="11"/>
        <v>5</v>
      </c>
      <c r="E355" t="s">
        <v>11</v>
      </c>
      <c r="F355" s="3" t="s">
        <v>12</v>
      </c>
      <c r="G355">
        <v>17</v>
      </c>
      <c r="H355">
        <v>19</v>
      </c>
      <c r="I355">
        <v>2</v>
      </c>
      <c r="J355">
        <v>4</v>
      </c>
      <c r="K355" s="3">
        <v>373.37862145900698</v>
      </c>
      <c r="L355" s="3">
        <v>266.69901532786201</v>
      </c>
      <c r="M355" s="7">
        <f>Sales_Table[[#This Row],[Order qty]]*Sales_Table[[#This Row],[unit price]]</f>
        <v>1493.5144858360279</v>
      </c>
      <c r="N355" s="8">
        <f>Sales_Table[[#This Row],[Revenue]]-Sales_Table[[#This Row],[unit cost]]</f>
        <v>1226.8154705081658</v>
      </c>
    </row>
    <row r="356" spans="1:14" ht="14.25" customHeight="1">
      <c r="A356" t="s">
        <v>369</v>
      </c>
      <c r="B356" s="4">
        <v>43922</v>
      </c>
      <c r="C356" s="6" t="str">
        <f t="shared" si="10"/>
        <v>May</v>
      </c>
      <c r="D356" s="6" t="str">
        <f t="shared" si="11"/>
        <v>4</v>
      </c>
      <c r="E356" t="s">
        <v>16</v>
      </c>
      <c r="F356" s="3" t="s">
        <v>12</v>
      </c>
      <c r="G356">
        <v>9</v>
      </c>
      <c r="H356">
        <v>342</v>
      </c>
      <c r="I356">
        <v>2</v>
      </c>
      <c r="J356">
        <v>4</v>
      </c>
      <c r="K356" s="3">
        <v>313.73345357179602</v>
      </c>
      <c r="L356" s="3">
        <v>224.09532397985501</v>
      </c>
      <c r="M356" s="7">
        <f>Sales_Table[[#This Row],[Order qty]]*Sales_Table[[#This Row],[unit price]]</f>
        <v>1254.9338142871841</v>
      </c>
      <c r="N356" s="8">
        <f>Sales_Table[[#This Row],[Revenue]]-Sales_Table[[#This Row],[unit cost]]</f>
        <v>1030.838490307329</v>
      </c>
    </row>
    <row r="357" spans="1:14" ht="14.25" customHeight="1">
      <c r="A357" t="s">
        <v>370</v>
      </c>
      <c r="B357" s="4">
        <v>43965</v>
      </c>
      <c r="C357" s="6" t="str">
        <f t="shared" si="10"/>
        <v>Apr</v>
      </c>
      <c r="D357" s="6" t="str">
        <f t="shared" si="11"/>
        <v>1</v>
      </c>
      <c r="E357" t="s">
        <v>11</v>
      </c>
      <c r="F357" s="3" t="s">
        <v>12</v>
      </c>
      <c r="G357">
        <v>26</v>
      </c>
      <c r="H357">
        <v>284</v>
      </c>
      <c r="I357">
        <v>12</v>
      </c>
      <c r="J357">
        <v>5</v>
      </c>
      <c r="K357" s="3">
        <v>572.75434541702305</v>
      </c>
      <c r="L357" s="3">
        <v>409.11024672644498</v>
      </c>
      <c r="M357" s="7">
        <f>Sales_Table[[#This Row],[Order qty]]*Sales_Table[[#This Row],[unit price]]</f>
        <v>2863.7717270851153</v>
      </c>
      <c r="N357" s="8">
        <f>Sales_Table[[#This Row],[Revenue]]-Sales_Table[[#This Row],[unit cost]]</f>
        <v>2454.6614803586704</v>
      </c>
    </row>
    <row r="358" spans="1:14" ht="14.25" customHeight="1">
      <c r="A358" t="s">
        <v>371</v>
      </c>
      <c r="B358" s="4">
        <v>43943</v>
      </c>
      <c r="C358" s="6" t="str">
        <f t="shared" si="10"/>
        <v>Jan</v>
      </c>
      <c r="D358" s="6" t="str">
        <f t="shared" si="11"/>
        <v>5</v>
      </c>
      <c r="E358" t="s">
        <v>11</v>
      </c>
      <c r="F358" s="3" t="s">
        <v>12</v>
      </c>
      <c r="G358">
        <v>13</v>
      </c>
      <c r="H358">
        <v>182</v>
      </c>
      <c r="I358">
        <v>32</v>
      </c>
      <c r="J358">
        <v>9</v>
      </c>
      <c r="K358" s="3">
        <v>400.87300533056299</v>
      </c>
      <c r="L358" s="3">
        <v>286.33786095040199</v>
      </c>
      <c r="M358" s="7">
        <f>Sales_Table[[#This Row],[Order qty]]*Sales_Table[[#This Row],[unit price]]</f>
        <v>3607.857047975067</v>
      </c>
      <c r="N358" s="8">
        <f>Sales_Table[[#This Row],[Revenue]]-Sales_Table[[#This Row],[unit cost]]</f>
        <v>3321.5191870246649</v>
      </c>
    </row>
    <row r="359" spans="1:14" ht="14.25" customHeight="1">
      <c r="A359" t="s">
        <v>372</v>
      </c>
      <c r="B359" s="4">
        <v>43833</v>
      </c>
      <c r="C359" s="6" t="str">
        <f t="shared" si="10"/>
        <v>May</v>
      </c>
      <c r="D359" s="6" t="str">
        <f t="shared" si="11"/>
        <v>4</v>
      </c>
      <c r="E359" t="s">
        <v>20</v>
      </c>
      <c r="F359" s="3" t="s">
        <v>12</v>
      </c>
      <c r="G359">
        <v>14</v>
      </c>
      <c r="H359">
        <v>192</v>
      </c>
      <c r="I359">
        <v>14</v>
      </c>
      <c r="J359">
        <v>2</v>
      </c>
      <c r="K359" s="3">
        <v>572.66051924228702</v>
      </c>
      <c r="L359" s="3">
        <v>409.043228030205</v>
      </c>
      <c r="M359" s="7">
        <f>Sales_Table[[#This Row],[Order qty]]*Sales_Table[[#This Row],[unit price]]</f>
        <v>1145.321038484574</v>
      </c>
      <c r="N359" s="8">
        <f>Sales_Table[[#This Row],[Revenue]]-Sales_Table[[#This Row],[unit cost]]</f>
        <v>736.27781045436905</v>
      </c>
    </row>
    <row r="360" spans="1:14" ht="14.25" customHeight="1">
      <c r="A360" t="s">
        <v>373</v>
      </c>
      <c r="B360" s="4">
        <v>43963</v>
      </c>
      <c r="C360" s="6" t="str">
        <f t="shared" si="10"/>
        <v>Apr</v>
      </c>
      <c r="D360" s="6" t="str">
        <f t="shared" si="11"/>
        <v>4</v>
      </c>
      <c r="E360" t="s">
        <v>11</v>
      </c>
      <c r="F360" s="3" t="s">
        <v>12</v>
      </c>
      <c r="G360">
        <v>2</v>
      </c>
      <c r="H360">
        <v>16</v>
      </c>
      <c r="I360">
        <v>46</v>
      </c>
      <c r="J360">
        <v>10</v>
      </c>
      <c r="K360" s="3">
        <v>180.80499655008299</v>
      </c>
      <c r="L360" s="3">
        <v>129.14642610720199</v>
      </c>
      <c r="M360" s="7">
        <f>Sales_Table[[#This Row],[Order qty]]*Sales_Table[[#This Row],[unit price]]</f>
        <v>1808.0499655008298</v>
      </c>
      <c r="N360" s="8">
        <f>Sales_Table[[#This Row],[Revenue]]-Sales_Table[[#This Row],[unit cost]]</f>
        <v>1678.9035393936279</v>
      </c>
    </row>
    <row r="361" spans="1:14" ht="14.25" customHeight="1">
      <c r="A361" t="s">
        <v>374</v>
      </c>
      <c r="B361" s="4">
        <v>43938</v>
      </c>
      <c r="C361" s="6" t="str">
        <f t="shared" si="10"/>
        <v>Apr</v>
      </c>
      <c r="D361" s="6" t="str">
        <f t="shared" si="11"/>
        <v>2</v>
      </c>
      <c r="E361" t="s">
        <v>14</v>
      </c>
      <c r="F361" s="3" t="s">
        <v>12</v>
      </c>
      <c r="G361">
        <v>26</v>
      </c>
      <c r="H361">
        <v>46</v>
      </c>
      <c r="I361">
        <v>33</v>
      </c>
      <c r="J361">
        <v>3</v>
      </c>
      <c r="K361" s="3">
        <v>203.03800749778699</v>
      </c>
      <c r="L361" s="3">
        <v>145.02714821270499</v>
      </c>
      <c r="M361" s="7">
        <f>Sales_Table[[#This Row],[Order qty]]*Sales_Table[[#This Row],[unit price]]</f>
        <v>609.11402249336095</v>
      </c>
      <c r="N361" s="8">
        <f>Sales_Table[[#This Row],[Revenue]]-Sales_Table[[#This Row],[unit cost]]</f>
        <v>464.08687428065593</v>
      </c>
    </row>
    <row r="362" spans="1:14" ht="14.25" customHeight="1">
      <c r="A362" t="s">
        <v>375</v>
      </c>
      <c r="B362" s="4">
        <v>43932</v>
      </c>
      <c r="C362" s="6" t="str">
        <f t="shared" si="10"/>
        <v>Feb</v>
      </c>
      <c r="D362" s="6" t="str">
        <f t="shared" si="11"/>
        <v>5</v>
      </c>
      <c r="E362" t="s">
        <v>16</v>
      </c>
      <c r="F362" s="3" t="s">
        <v>12</v>
      </c>
      <c r="G362">
        <v>10</v>
      </c>
      <c r="H362">
        <v>235</v>
      </c>
      <c r="I362">
        <v>43</v>
      </c>
      <c r="J362">
        <v>6</v>
      </c>
      <c r="K362" s="3">
        <v>433.777146041393</v>
      </c>
      <c r="L362" s="3">
        <v>309.84081860099502</v>
      </c>
      <c r="M362" s="7">
        <f>Sales_Table[[#This Row],[Order qty]]*Sales_Table[[#This Row],[unit price]]</f>
        <v>2602.6628762483579</v>
      </c>
      <c r="N362" s="8">
        <f>Sales_Table[[#This Row],[Revenue]]-Sales_Table[[#This Row],[unit cost]]</f>
        <v>2292.8220576473627</v>
      </c>
    </row>
    <row r="363" spans="1:14" ht="14.25" customHeight="1">
      <c r="A363" t="s">
        <v>376</v>
      </c>
      <c r="B363" s="4">
        <v>43883</v>
      </c>
      <c r="C363" s="6" t="str">
        <f t="shared" si="10"/>
        <v>May</v>
      </c>
      <c r="D363" s="6" t="str">
        <f t="shared" si="11"/>
        <v>2</v>
      </c>
      <c r="E363" t="s">
        <v>20</v>
      </c>
      <c r="F363" s="3" t="s">
        <v>12</v>
      </c>
      <c r="G363">
        <v>21</v>
      </c>
      <c r="H363">
        <v>278</v>
      </c>
      <c r="I363">
        <v>47</v>
      </c>
      <c r="J363">
        <v>3</v>
      </c>
      <c r="K363" s="3">
        <v>320.93271625042001</v>
      </c>
      <c r="L363" s="3">
        <v>229.23765446458501</v>
      </c>
      <c r="M363" s="7">
        <f>Sales_Table[[#This Row],[Order qty]]*Sales_Table[[#This Row],[unit price]]</f>
        <v>962.79814875125999</v>
      </c>
      <c r="N363" s="8">
        <f>Sales_Table[[#This Row],[Revenue]]-Sales_Table[[#This Row],[unit cost]]</f>
        <v>733.56049428667495</v>
      </c>
    </row>
    <row r="364" spans="1:14" ht="14.25" customHeight="1">
      <c r="A364" t="s">
        <v>377</v>
      </c>
      <c r="B364" s="4">
        <v>43957</v>
      </c>
      <c r="C364" s="6" t="str">
        <f t="shared" si="10"/>
        <v>Feb</v>
      </c>
      <c r="D364" s="6" t="str">
        <f t="shared" si="11"/>
        <v>1</v>
      </c>
      <c r="E364" t="s">
        <v>14</v>
      </c>
      <c r="F364" s="3" t="s">
        <v>12</v>
      </c>
      <c r="G364">
        <v>22</v>
      </c>
      <c r="H364">
        <v>221</v>
      </c>
      <c r="I364">
        <v>38</v>
      </c>
      <c r="J364">
        <v>1</v>
      </c>
      <c r="K364" s="3">
        <v>518.28454810380902</v>
      </c>
      <c r="L364" s="3">
        <v>370.20324864557801</v>
      </c>
      <c r="M364" s="7">
        <f>Sales_Table[[#This Row],[Order qty]]*Sales_Table[[#This Row],[unit price]]</f>
        <v>518.28454810380902</v>
      </c>
      <c r="N364" s="8">
        <f>Sales_Table[[#This Row],[Revenue]]-Sales_Table[[#This Row],[unit cost]]</f>
        <v>148.081299458231</v>
      </c>
    </row>
    <row r="365" spans="1:14" ht="14.25" customHeight="1">
      <c r="A365" t="s">
        <v>378</v>
      </c>
      <c r="B365" s="4">
        <v>43866</v>
      </c>
      <c r="C365" s="6" t="str">
        <f t="shared" si="10"/>
        <v>Jan</v>
      </c>
      <c r="D365" s="6" t="str">
        <f t="shared" si="11"/>
        <v>1</v>
      </c>
      <c r="E365" t="s">
        <v>16</v>
      </c>
      <c r="F365" s="3" t="s">
        <v>12</v>
      </c>
      <c r="G365">
        <v>3</v>
      </c>
      <c r="H365">
        <v>336</v>
      </c>
      <c r="I365">
        <v>32</v>
      </c>
      <c r="J365">
        <v>5</v>
      </c>
      <c r="K365" s="3">
        <v>568.960925102234</v>
      </c>
      <c r="L365" s="3">
        <v>406.40066078731002</v>
      </c>
      <c r="M365" s="7">
        <f>Sales_Table[[#This Row],[Order qty]]*Sales_Table[[#This Row],[unit price]]</f>
        <v>2844.8046255111699</v>
      </c>
      <c r="N365" s="8">
        <f>Sales_Table[[#This Row],[Revenue]]-Sales_Table[[#This Row],[unit cost]]</f>
        <v>2438.4039647238596</v>
      </c>
    </row>
    <row r="366" spans="1:14" ht="14.25" customHeight="1">
      <c r="A366" t="s">
        <v>379</v>
      </c>
      <c r="B366" s="4">
        <v>43849</v>
      </c>
      <c r="C366" s="6" t="str">
        <f t="shared" si="10"/>
        <v>Jan</v>
      </c>
      <c r="D366" s="6" t="str">
        <f t="shared" si="11"/>
        <v>1</v>
      </c>
      <c r="E366" t="s">
        <v>14</v>
      </c>
      <c r="F366" s="3" t="s">
        <v>12</v>
      </c>
      <c r="G366">
        <v>23</v>
      </c>
      <c r="H366">
        <v>39</v>
      </c>
      <c r="I366">
        <v>35</v>
      </c>
      <c r="J366">
        <v>7</v>
      </c>
      <c r="K366" s="3">
        <v>336.17367643117899</v>
      </c>
      <c r="L366" s="3">
        <v>240.12405459369899</v>
      </c>
      <c r="M366" s="7">
        <f>Sales_Table[[#This Row],[Order qty]]*Sales_Table[[#This Row],[unit price]]</f>
        <v>2353.2157350182529</v>
      </c>
      <c r="N366" s="8">
        <f>Sales_Table[[#This Row],[Revenue]]-Sales_Table[[#This Row],[unit cost]]</f>
        <v>2113.0916804245539</v>
      </c>
    </row>
    <row r="367" spans="1:14" ht="14.25" customHeight="1">
      <c r="A367" t="s">
        <v>380</v>
      </c>
      <c r="B367" s="4">
        <v>43853</v>
      </c>
      <c r="C367" s="6" t="str">
        <f t="shared" si="10"/>
        <v>Jan</v>
      </c>
      <c r="D367" s="6" t="str">
        <f t="shared" si="11"/>
        <v>2</v>
      </c>
      <c r="E367" t="s">
        <v>16</v>
      </c>
      <c r="F367" s="3" t="s">
        <v>12</v>
      </c>
      <c r="G367">
        <v>19</v>
      </c>
      <c r="H367">
        <v>32</v>
      </c>
      <c r="I367">
        <v>26</v>
      </c>
      <c r="J367">
        <v>4</v>
      </c>
      <c r="K367" s="3">
        <v>243.497275471687</v>
      </c>
      <c r="L367" s="3">
        <v>173.92662533692001</v>
      </c>
      <c r="M367" s="7">
        <f>Sales_Table[[#This Row],[Order qty]]*Sales_Table[[#This Row],[unit price]]</f>
        <v>973.98910188674802</v>
      </c>
      <c r="N367" s="8">
        <f>Sales_Table[[#This Row],[Revenue]]-Sales_Table[[#This Row],[unit cost]]</f>
        <v>800.06247654982803</v>
      </c>
    </row>
    <row r="368" spans="1:14" ht="14.25" customHeight="1">
      <c r="A368" t="s">
        <v>381</v>
      </c>
      <c r="B368" s="4">
        <v>43854</v>
      </c>
      <c r="C368" s="6" t="str">
        <f t="shared" si="10"/>
        <v>Feb</v>
      </c>
      <c r="D368" s="6" t="str">
        <f t="shared" si="11"/>
        <v>2</v>
      </c>
      <c r="E368" t="s">
        <v>14</v>
      </c>
      <c r="F368" s="3" t="s">
        <v>12</v>
      </c>
      <c r="G368">
        <v>1</v>
      </c>
      <c r="H368">
        <v>246</v>
      </c>
      <c r="I368">
        <v>16</v>
      </c>
      <c r="J368">
        <v>2</v>
      </c>
      <c r="K368" s="3">
        <v>483.57841926813097</v>
      </c>
      <c r="L368" s="3">
        <v>345.41315662009401</v>
      </c>
      <c r="M368" s="7">
        <f>Sales_Table[[#This Row],[Order qty]]*Sales_Table[[#This Row],[unit price]]</f>
        <v>967.15683853626194</v>
      </c>
      <c r="N368" s="8">
        <f>Sales_Table[[#This Row],[Revenue]]-Sales_Table[[#This Row],[unit cost]]</f>
        <v>621.74368191616793</v>
      </c>
    </row>
    <row r="369" spans="1:14" ht="14.25" customHeight="1">
      <c r="A369" t="s">
        <v>382</v>
      </c>
      <c r="B369" s="4">
        <v>43871</v>
      </c>
      <c r="C369" s="6" t="str">
        <f t="shared" si="10"/>
        <v>Feb</v>
      </c>
      <c r="D369" s="6" t="str">
        <f t="shared" si="11"/>
        <v>2</v>
      </c>
      <c r="E369" t="s">
        <v>20</v>
      </c>
      <c r="F369" s="3" t="s">
        <v>12</v>
      </c>
      <c r="G369">
        <v>4</v>
      </c>
      <c r="H369">
        <v>286</v>
      </c>
      <c r="I369">
        <v>34</v>
      </c>
      <c r="J369">
        <v>5</v>
      </c>
      <c r="K369" s="3">
        <v>597.36666512489296</v>
      </c>
      <c r="L369" s="3">
        <v>426.69047508920897</v>
      </c>
      <c r="M369" s="7">
        <f>Sales_Table[[#This Row],[Order qty]]*Sales_Table[[#This Row],[unit price]]</f>
        <v>2986.833325624465</v>
      </c>
      <c r="N369" s="8">
        <f>Sales_Table[[#This Row],[Revenue]]-Sales_Table[[#This Row],[unit cost]]</f>
        <v>2560.142850535256</v>
      </c>
    </row>
    <row r="370" spans="1:14" ht="14.25" customHeight="1">
      <c r="A370" t="s">
        <v>383</v>
      </c>
      <c r="B370" s="4">
        <v>43869</v>
      </c>
      <c r="C370" s="6" t="str">
        <f t="shared" si="10"/>
        <v>Feb</v>
      </c>
      <c r="D370" s="6" t="str">
        <f t="shared" si="11"/>
        <v>2</v>
      </c>
      <c r="E370" t="s">
        <v>20</v>
      </c>
      <c r="F370" s="3" t="s">
        <v>12</v>
      </c>
      <c r="G370">
        <v>12</v>
      </c>
      <c r="H370">
        <v>207</v>
      </c>
      <c r="I370">
        <v>2</v>
      </c>
      <c r="J370">
        <v>3</v>
      </c>
      <c r="K370" s="3">
        <v>603.34439581632603</v>
      </c>
      <c r="L370" s="3">
        <v>430.96028272594702</v>
      </c>
      <c r="M370" s="7">
        <f>Sales_Table[[#This Row],[Order qty]]*Sales_Table[[#This Row],[unit price]]</f>
        <v>1810.033187448978</v>
      </c>
      <c r="N370" s="8">
        <f>Sales_Table[[#This Row],[Revenue]]-Sales_Table[[#This Row],[unit cost]]</f>
        <v>1379.0729047230309</v>
      </c>
    </row>
    <row r="371" spans="1:14" ht="14.25" customHeight="1">
      <c r="A371" t="s">
        <v>384</v>
      </c>
      <c r="B371" s="4">
        <v>43875</v>
      </c>
      <c r="C371" s="6" t="str">
        <f t="shared" si="10"/>
        <v>Feb</v>
      </c>
      <c r="D371" s="6" t="str">
        <f t="shared" si="11"/>
        <v>1</v>
      </c>
      <c r="E371" t="s">
        <v>14</v>
      </c>
      <c r="F371" s="3" t="s">
        <v>12</v>
      </c>
      <c r="G371">
        <v>9</v>
      </c>
      <c r="H371">
        <v>302</v>
      </c>
      <c r="I371">
        <v>25</v>
      </c>
      <c r="J371">
        <v>3</v>
      </c>
      <c r="K371" s="3">
        <v>514.07129895687103</v>
      </c>
      <c r="L371" s="3">
        <v>367.19378496919398</v>
      </c>
      <c r="M371" s="7">
        <f>Sales_Table[[#This Row],[Order qty]]*Sales_Table[[#This Row],[unit price]]</f>
        <v>1542.2138968706131</v>
      </c>
      <c r="N371" s="8">
        <f>Sales_Table[[#This Row],[Revenue]]-Sales_Table[[#This Row],[unit cost]]</f>
        <v>1175.0201119014191</v>
      </c>
    </row>
    <row r="372" spans="1:14" ht="14.25" customHeight="1">
      <c r="A372" t="s">
        <v>385</v>
      </c>
      <c r="B372" s="4">
        <v>43883</v>
      </c>
      <c r="C372" s="6" t="str">
        <f t="shared" si="10"/>
        <v>Jan</v>
      </c>
      <c r="D372" s="6" t="str">
        <f t="shared" si="11"/>
        <v>4</v>
      </c>
      <c r="E372" t="s">
        <v>20</v>
      </c>
      <c r="F372" s="3" t="s">
        <v>12</v>
      </c>
      <c r="G372">
        <v>11</v>
      </c>
      <c r="H372">
        <v>142</v>
      </c>
      <c r="I372">
        <v>46</v>
      </c>
      <c r="J372">
        <v>9</v>
      </c>
      <c r="K372" s="3">
        <v>588.84780389070499</v>
      </c>
      <c r="L372" s="3">
        <v>420.60557420764701</v>
      </c>
      <c r="M372" s="7">
        <f>Sales_Table[[#This Row],[Order qty]]*Sales_Table[[#This Row],[unit price]]</f>
        <v>5299.6302350163451</v>
      </c>
      <c r="N372" s="8">
        <f>Sales_Table[[#This Row],[Revenue]]-Sales_Table[[#This Row],[unit cost]]</f>
        <v>4879.0246608086982</v>
      </c>
    </row>
    <row r="373" spans="1:14" ht="14.25" customHeight="1">
      <c r="A373" t="s">
        <v>386</v>
      </c>
      <c r="B373" s="4">
        <v>43849</v>
      </c>
      <c r="C373" s="6" t="str">
        <f t="shared" si="10"/>
        <v>Apr</v>
      </c>
      <c r="D373" s="6" t="str">
        <f t="shared" si="11"/>
        <v>2</v>
      </c>
      <c r="E373" t="s">
        <v>16</v>
      </c>
      <c r="F373" s="3" t="s">
        <v>12</v>
      </c>
      <c r="G373">
        <v>11</v>
      </c>
      <c r="H373">
        <v>40</v>
      </c>
      <c r="I373">
        <v>13</v>
      </c>
      <c r="J373">
        <v>10</v>
      </c>
      <c r="K373" s="3">
        <v>160.834146022797</v>
      </c>
      <c r="L373" s="3">
        <v>114.881532873426</v>
      </c>
      <c r="M373" s="7">
        <f>Sales_Table[[#This Row],[Order qty]]*Sales_Table[[#This Row],[unit price]]</f>
        <v>1608.3414602279699</v>
      </c>
      <c r="N373" s="8">
        <f>Sales_Table[[#This Row],[Revenue]]-Sales_Table[[#This Row],[unit cost]]</f>
        <v>1493.4599273545439</v>
      </c>
    </row>
    <row r="374" spans="1:14" ht="14.25" customHeight="1">
      <c r="A374" t="s">
        <v>387</v>
      </c>
      <c r="B374" s="4">
        <v>43935</v>
      </c>
      <c r="C374" s="6" t="str">
        <f t="shared" si="10"/>
        <v>Feb</v>
      </c>
      <c r="D374" s="6" t="str">
        <f t="shared" si="11"/>
        <v>1</v>
      </c>
      <c r="E374" t="s">
        <v>14</v>
      </c>
      <c r="F374" s="3" t="s">
        <v>12</v>
      </c>
      <c r="G374">
        <v>15</v>
      </c>
      <c r="H374">
        <v>144</v>
      </c>
      <c r="I374">
        <v>5</v>
      </c>
      <c r="J374">
        <v>6</v>
      </c>
      <c r="K374" s="3">
        <v>396.36504882574098</v>
      </c>
      <c r="L374" s="3">
        <v>283.11789201838599</v>
      </c>
      <c r="M374" s="7">
        <f>Sales_Table[[#This Row],[Order qty]]*Sales_Table[[#This Row],[unit price]]</f>
        <v>2378.1902929544458</v>
      </c>
      <c r="N374" s="8">
        <f>Sales_Table[[#This Row],[Revenue]]-Sales_Table[[#This Row],[unit cost]]</f>
        <v>2095.0724009360597</v>
      </c>
    </row>
    <row r="375" spans="1:14" ht="14.25" customHeight="1">
      <c r="A375" t="s">
        <v>388</v>
      </c>
      <c r="B375" s="4">
        <v>43867</v>
      </c>
      <c r="C375" s="6" t="str">
        <f t="shared" si="10"/>
        <v>Jan</v>
      </c>
      <c r="D375" s="6" t="str">
        <f t="shared" si="11"/>
        <v>4</v>
      </c>
      <c r="E375" t="s">
        <v>16</v>
      </c>
      <c r="F375" s="3" t="s">
        <v>12</v>
      </c>
      <c r="G375">
        <v>13</v>
      </c>
      <c r="H375">
        <v>50</v>
      </c>
      <c r="I375">
        <v>21</v>
      </c>
      <c r="J375">
        <v>7</v>
      </c>
      <c r="K375" s="3">
        <v>298.99005281925201</v>
      </c>
      <c r="L375" s="3">
        <v>213.564323442323</v>
      </c>
      <c r="M375" s="7">
        <f>Sales_Table[[#This Row],[Order qty]]*Sales_Table[[#This Row],[unit price]]</f>
        <v>2092.9303697347641</v>
      </c>
      <c r="N375" s="8">
        <f>Sales_Table[[#This Row],[Revenue]]-Sales_Table[[#This Row],[unit cost]]</f>
        <v>1879.3660462924411</v>
      </c>
    </row>
    <row r="376" spans="1:14" ht="14.25" customHeight="1">
      <c r="A376" t="s">
        <v>389</v>
      </c>
      <c r="B376" s="4">
        <v>43838</v>
      </c>
      <c r="C376" s="6" t="str">
        <f t="shared" si="10"/>
        <v>Apr</v>
      </c>
      <c r="D376" s="6" t="str">
        <f t="shared" si="11"/>
        <v>3</v>
      </c>
      <c r="E376" t="s">
        <v>11</v>
      </c>
      <c r="F376" s="3" t="s">
        <v>12</v>
      </c>
      <c r="G376">
        <v>16</v>
      </c>
      <c r="H376">
        <v>110</v>
      </c>
      <c r="I376">
        <v>12</v>
      </c>
      <c r="J376">
        <v>7</v>
      </c>
      <c r="K376" s="3">
        <v>360.39940363168699</v>
      </c>
      <c r="L376" s="3">
        <v>257.42814545120501</v>
      </c>
      <c r="M376" s="7">
        <f>Sales_Table[[#This Row],[Order qty]]*Sales_Table[[#This Row],[unit price]]</f>
        <v>2522.7958254218088</v>
      </c>
      <c r="N376" s="8">
        <f>Sales_Table[[#This Row],[Revenue]]-Sales_Table[[#This Row],[unit cost]]</f>
        <v>2265.3676799706036</v>
      </c>
    </row>
    <row r="377" spans="1:14" ht="14.25" customHeight="1">
      <c r="A377" t="s">
        <v>390</v>
      </c>
      <c r="B377" s="4">
        <v>43929</v>
      </c>
      <c r="C377" s="6" t="str">
        <f t="shared" si="10"/>
        <v>Mar</v>
      </c>
      <c r="D377" s="6" t="str">
        <f t="shared" si="11"/>
        <v>2</v>
      </c>
      <c r="E377" t="s">
        <v>14</v>
      </c>
      <c r="F377" s="3" t="s">
        <v>12</v>
      </c>
      <c r="G377">
        <v>24</v>
      </c>
      <c r="H377">
        <v>28</v>
      </c>
      <c r="I377">
        <v>32</v>
      </c>
      <c r="J377">
        <v>3</v>
      </c>
      <c r="K377" s="3">
        <v>586.50576281547501</v>
      </c>
      <c r="L377" s="3">
        <v>418.93268772533997</v>
      </c>
      <c r="M377" s="7">
        <f>Sales_Table[[#This Row],[Order qty]]*Sales_Table[[#This Row],[unit price]]</f>
        <v>1759.517288446425</v>
      </c>
      <c r="N377" s="8">
        <f>Sales_Table[[#This Row],[Revenue]]-Sales_Table[[#This Row],[unit cost]]</f>
        <v>1340.5846007210851</v>
      </c>
    </row>
    <row r="378" spans="1:14" ht="14.25" customHeight="1">
      <c r="A378" t="s">
        <v>391</v>
      </c>
      <c r="B378" s="4">
        <v>43898</v>
      </c>
      <c r="C378" s="6" t="str">
        <f t="shared" si="10"/>
        <v>Feb</v>
      </c>
      <c r="D378" s="6" t="str">
        <f t="shared" si="11"/>
        <v>4</v>
      </c>
      <c r="E378" t="s">
        <v>16</v>
      </c>
      <c r="F378" s="3" t="s">
        <v>12</v>
      </c>
      <c r="G378">
        <v>21</v>
      </c>
      <c r="H378">
        <v>234</v>
      </c>
      <c r="I378">
        <v>22</v>
      </c>
      <c r="J378">
        <v>7</v>
      </c>
      <c r="K378" s="3">
        <v>524.62095040082897</v>
      </c>
      <c r="L378" s="3">
        <v>374.72925028630698</v>
      </c>
      <c r="M378" s="7">
        <f>Sales_Table[[#This Row],[Order qty]]*Sales_Table[[#This Row],[unit price]]</f>
        <v>3672.3466528058029</v>
      </c>
      <c r="N378" s="8">
        <f>Sales_Table[[#This Row],[Revenue]]-Sales_Table[[#This Row],[unit cost]]</f>
        <v>3297.617402519496</v>
      </c>
    </row>
    <row r="379" spans="1:14" ht="14.25" customHeight="1">
      <c r="A379" t="s">
        <v>392</v>
      </c>
      <c r="B379" s="4">
        <v>43862</v>
      </c>
      <c r="C379" s="6" t="str">
        <f t="shared" si="10"/>
        <v>Apr</v>
      </c>
      <c r="D379" s="6" t="str">
        <f t="shared" si="11"/>
        <v>3</v>
      </c>
      <c r="E379" t="s">
        <v>11</v>
      </c>
      <c r="F379" s="3" t="s">
        <v>12</v>
      </c>
      <c r="G379">
        <v>24</v>
      </c>
      <c r="H379">
        <v>74</v>
      </c>
      <c r="I379">
        <v>44</v>
      </c>
      <c r="J379">
        <v>9</v>
      </c>
      <c r="K379" s="3">
        <v>332.66009223461202</v>
      </c>
      <c r="L379" s="3">
        <v>237.61435159615101</v>
      </c>
      <c r="M379" s="7">
        <f>Sales_Table[[#This Row],[Order qty]]*Sales_Table[[#This Row],[unit price]]</f>
        <v>2993.9408301115081</v>
      </c>
      <c r="N379" s="8">
        <f>Sales_Table[[#This Row],[Revenue]]-Sales_Table[[#This Row],[unit cost]]</f>
        <v>2756.3264785153569</v>
      </c>
    </row>
    <row r="380" spans="1:14" ht="14.25" customHeight="1">
      <c r="A380" t="s">
        <v>393</v>
      </c>
      <c r="B380" s="4">
        <v>43931</v>
      </c>
      <c r="C380" s="6" t="str">
        <f t="shared" si="10"/>
        <v>Mar</v>
      </c>
      <c r="D380" s="6" t="str">
        <f t="shared" si="11"/>
        <v>1</v>
      </c>
      <c r="E380" t="s">
        <v>11</v>
      </c>
      <c r="F380" s="3" t="s">
        <v>12</v>
      </c>
      <c r="G380">
        <v>17</v>
      </c>
      <c r="H380">
        <v>344</v>
      </c>
      <c r="I380">
        <v>13</v>
      </c>
      <c r="J380">
        <v>3</v>
      </c>
      <c r="K380" s="3">
        <v>632.32605296373401</v>
      </c>
      <c r="L380" s="3">
        <v>451.66146640266697</v>
      </c>
      <c r="M380" s="7">
        <f>Sales_Table[[#This Row],[Order qty]]*Sales_Table[[#This Row],[unit price]]</f>
        <v>1896.9781588912019</v>
      </c>
      <c r="N380" s="8">
        <f>Sales_Table[[#This Row],[Revenue]]-Sales_Table[[#This Row],[unit cost]]</f>
        <v>1445.316692488535</v>
      </c>
    </row>
    <row r="381" spans="1:14" ht="14.25" customHeight="1">
      <c r="A381" t="s">
        <v>394</v>
      </c>
      <c r="B381" s="4">
        <v>43904</v>
      </c>
      <c r="C381" s="6" t="str">
        <f t="shared" si="10"/>
        <v>Jan</v>
      </c>
      <c r="D381" s="6" t="str">
        <f t="shared" si="11"/>
        <v>3</v>
      </c>
      <c r="E381" t="s">
        <v>20</v>
      </c>
      <c r="F381" s="3" t="s">
        <v>12</v>
      </c>
      <c r="G381">
        <v>16</v>
      </c>
      <c r="H381">
        <v>330</v>
      </c>
      <c r="I381">
        <v>20</v>
      </c>
      <c r="J381">
        <v>2</v>
      </c>
      <c r="K381" s="3">
        <v>280.16551208496099</v>
      </c>
      <c r="L381" s="3">
        <v>200.118222917829</v>
      </c>
      <c r="M381" s="7">
        <f>Sales_Table[[#This Row],[Order qty]]*Sales_Table[[#This Row],[unit price]]</f>
        <v>560.33102416992199</v>
      </c>
      <c r="N381" s="8">
        <f>Sales_Table[[#This Row],[Revenue]]-Sales_Table[[#This Row],[unit cost]]</f>
        <v>360.21280125209296</v>
      </c>
    </row>
    <row r="382" spans="1:14" ht="14.25" customHeight="1">
      <c r="A382" t="s">
        <v>395</v>
      </c>
      <c r="B382" s="4">
        <v>43857</v>
      </c>
      <c r="C382" s="6" t="str">
        <f t="shared" si="10"/>
        <v>Mar</v>
      </c>
      <c r="D382" s="6" t="str">
        <f t="shared" si="11"/>
        <v>1</v>
      </c>
      <c r="E382" t="s">
        <v>11</v>
      </c>
      <c r="F382" s="3" t="s">
        <v>12</v>
      </c>
      <c r="G382">
        <v>23</v>
      </c>
      <c r="H382">
        <v>79</v>
      </c>
      <c r="I382">
        <v>8</v>
      </c>
      <c r="J382">
        <v>7</v>
      </c>
      <c r="K382" s="3">
        <v>541.57261079549801</v>
      </c>
      <c r="L382" s="3">
        <v>386.83757913964098</v>
      </c>
      <c r="M382" s="7">
        <f>Sales_Table[[#This Row],[Order qty]]*Sales_Table[[#This Row],[unit price]]</f>
        <v>3791.0082755684862</v>
      </c>
      <c r="N382" s="8">
        <f>Sales_Table[[#This Row],[Revenue]]-Sales_Table[[#This Row],[unit cost]]</f>
        <v>3404.1706964288451</v>
      </c>
    </row>
    <row r="383" spans="1:14" ht="14.25" customHeight="1">
      <c r="A383" t="s">
        <v>396</v>
      </c>
      <c r="B383" s="4">
        <v>43918</v>
      </c>
      <c r="C383" s="6" t="str">
        <f t="shared" si="10"/>
        <v>Jan</v>
      </c>
      <c r="D383" s="6" t="str">
        <f t="shared" si="11"/>
        <v>3</v>
      </c>
      <c r="E383" t="s">
        <v>20</v>
      </c>
      <c r="F383" s="3" t="s">
        <v>12</v>
      </c>
      <c r="G383">
        <v>13</v>
      </c>
      <c r="H383">
        <v>219</v>
      </c>
      <c r="I383">
        <v>9</v>
      </c>
      <c r="J383">
        <v>6</v>
      </c>
      <c r="K383" s="3">
        <v>608.262386441231</v>
      </c>
      <c r="L383" s="3">
        <v>434.473133172308</v>
      </c>
      <c r="M383" s="7">
        <f>Sales_Table[[#This Row],[Order qty]]*Sales_Table[[#This Row],[unit price]]</f>
        <v>3649.574318647386</v>
      </c>
      <c r="N383" s="8">
        <f>Sales_Table[[#This Row],[Revenue]]-Sales_Table[[#This Row],[unit cost]]</f>
        <v>3215.1011854750782</v>
      </c>
    </row>
    <row r="384" spans="1:14" ht="14.25" customHeight="1">
      <c r="A384" t="s">
        <v>397</v>
      </c>
      <c r="B384" s="4">
        <v>43851</v>
      </c>
      <c r="C384" s="6" t="str">
        <f t="shared" si="10"/>
        <v>Mar</v>
      </c>
      <c r="D384" s="6" t="str">
        <f t="shared" si="11"/>
        <v>3</v>
      </c>
      <c r="E384" t="s">
        <v>16</v>
      </c>
      <c r="F384" s="3" t="s">
        <v>12</v>
      </c>
      <c r="G384">
        <v>15</v>
      </c>
      <c r="H384">
        <v>237</v>
      </c>
      <c r="I384">
        <v>26</v>
      </c>
      <c r="J384">
        <v>4</v>
      </c>
      <c r="K384" s="3">
        <v>454.397344172001</v>
      </c>
      <c r="L384" s="3">
        <v>324.56953155142901</v>
      </c>
      <c r="M384" s="7">
        <f>Sales_Table[[#This Row],[Order qty]]*Sales_Table[[#This Row],[unit price]]</f>
        <v>1817.589376688004</v>
      </c>
      <c r="N384" s="8">
        <f>Sales_Table[[#This Row],[Revenue]]-Sales_Table[[#This Row],[unit cost]]</f>
        <v>1493.019845136575</v>
      </c>
    </row>
    <row r="385" spans="1:14" ht="14.25" customHeight="1">
      <c r="A385" t="s">
        <v>398</v>
      </c>
      <c r="B385" s="4">
        <v>43917</v>
      </c>
      <c r="C385" s="6" t="str">
        <f t="shared" si="10"/>
        <v>Mar</v>
      </c>
      <c r="D385" s="6" t="str">
        <f t="shared" si="11"/>
        <v>3</v>
      </c>
      <c r="E385" t="s">
        <v>16</v>
      </c>
      <c r="F385" s="3" t="s">
        <v>12</v>
      </c>
      <c r="G385">
        <v>22</v>
      </c>
      <c r="H385">
        <v>129</v>
      </c>
      <c r="I385">
        <v>33</v>
      </c>
      <c r="J385">
        <v>4</v>
      </c>
      <c r="K385" s="3">
        <v>495.56711697578402</v>
      </c>
      <c r="L385" s="3">
        <v>353.97651212556002</v>
      </c>
      <c r="M385" s="7">
        <f>Sales_Table[[#This Row],[Order qty]]*Sales_Table[[#This Row],[unit price]]</f>
        <v>1982.2684679031361</v>
      </c>
      <c r="N385" s="8">
        <f>Sales_Table[[#This Row],[Revenue]]-Sales_Table[[#This Row],[unit cost]]</f>
        <v>1628.291955777576</v>
      </c>
    </row>
    <row r="386" spans="1:14" ht="14.25" customHeight="1">
      <c r="A386" t="s">
        <v>399</v>
      </c>
      <c r="B386" s="4">
        <v>43921</v>
      </c>
      <c r="C386" s="6" t="str">
        <f t="shared" ref="C386:C449" si="12">TEXT(B387,"mmm")</f>
        <v>Mar</v>
      </c>
      <c r="D386" s="6" t="str">
        <f t="shared" ref="D386:D449" si="13">TEXT(B388, "m")</f>
        <v>1</v>
      </c>
      <c r="E386" t="s">
        <v>14</v>
      </c>
      <c r="F386" s="3" t="s">
        <v>12</v>
      </c>
      <c r="G386">
        <v>8</v>
      </c>
      <c r="H386">
        <v>130</v>
      </c>
      <c r="I386">
        <v>11</v>
      </c>
      <c r="J386">
        <v>4</v>
      </c>
      <c r="K386" s="3">
        <v>474.77136057615297</v>
      </c>
      <c r="L386" s="3">
        <v>339.12240041153802</v>
      </c>
      <c r="M386" s="7">
        <f>Sales_Table[[#This Row],[Order qty]]*Sales_Table[[#This Row],[unit price]]</f>
        <v>1899.0854423046119</v>
      </c>
      <c r="N386" s="8">
        <f>Sales_Table[[#This Row],[Revenue]]-Sales_Table[[#This Row],[unit cost]]</f>
        <v>1559.9630418930738</v>
      </c>
    </row>
    <row r="387" spans="1:14" ht="14.25" customHeight="1">
      <c r="A387" t="s">
        <v>400</v>
      </c>
      <c r="B387" s="4">
        <v>43905</v>
      </c>
      <c r="C387" s="6" t="str">
        <f t="shared" si="12"/>
        <v>Jan</v>
      </c>
      <c r="D387" s="6" t="str">
        <f t="shared" si="13"/>
        <v>5</v>
      </c>
      <c r="E387" t="s">
        <v>16</v>
      </c>
      <c r="F387" s="3" t="s">
        <v>12</v>
      </c>
      <c r="G387">
        <v>5</v>
      </c>
      <c r="H387">
        <v>339</v>
      </c>
      <c r="I387">
        <v>26</v>
      </c>
      <c r="J387">
        <v>8</v>
      </c>
      <c r="K387" s="3">
        <v>197.705443739891</v>
      </c>
      <c r="L387" s="3">
        <v>141.21817409992201</v>
      </c>
      <c r="M387" s="7">
        <f>Sales_Table[[#This Row],[Order qty]]*Sales_Table[[#This Row],[unit price]]</f>
        <v>1581.643549919128</v>
      </c>
      <c r="N387" s="8">
        <f>Sales_Table[[#This Row],[Revenue]]-Sales_Table[[#This Row],[unit cost]]</f>
        <v>1440.425375819206</v>
      </c>
    </row>
    <row r="388" spans="1:14" ht="14.25" customHeight="1">
      <c r="A388" t="s">
        <v>401</v>
      </c>
      <c r="B388" s="4">
        <v>43842</v>
      </c>
      <c r="C388" s="6" t="str">
        <f t="shared" si="12"/>
        <v>May</v>
      </c>
      <c r="D388" s="6" t="str">
        <f t="shared" si="13"/>
        <v>2</v>
      </c>
      <c r="E388" t="s">
        <v>20</v>
      </c>
      <c r="F388" s="3" t="s">
        <v>12</v>
      </c>
      <c r="G388">
        <v>23</v>
      </c>
      <c r="H388">
        <v>244</v>
      </c>
      <c r="I388">
        <v>7</v>
      </c>
      <c r="J388">
        <v>10</v>
      </c>
      <c r="K388" s="3">
        <v>638.20025235414505</v>
      </c>
      <c r="L388" s="3">
        <v>455.85732311010401</v>
      </c>
      <c r="M388" s="7">
        <f>Sales_Table[[#This Row],[Order qty]]*Sales_Table[[#This Row],[unit price]]</f>
        <v>6382.0025235414505</v>
      </c>
      <c r="N388" s="8">
        <f>Sales_Table[[#This Row],[Revenue]]-Sales_Table[[#This Row],[unit cost]]</f>
        <v>5926.1452004313469</v>
      </c>
    </row>
    <row r="389" spans="1:14" ht="14.25" customHeight="1">
      <c r="A389" t="s">
        <v>402</v>
      </c>
      <c r="B389" s="4">
        <v>43973</v>
      </c>
      <c r="C389" s="6" t="str">
        <f t="shared" si="12"/>
        <v>Feb</v>
      </c>
      <c r="D389" s="6" t="str">
        <f t="shared" si="13"/>
        <v>4</v>
      </c>
      <c r="E389" t="s">
        <v>14</v>
      </c>
      <c r="F389" s="3" t="s">
        <v>12</v>
      </c>
      <c r="G389">
        <v>4</v>
      </c>
      <c r="H389">
        <v>197</v>
      </c>
      <c r="I389">
        <v>8</v>
      </c>
      <c r="J389">
        <v>1</v>
      </c>
      <c r="K389" s="3">
        <v>207.01215219497701</v>
      </c>
      <c r="L389" s="3">
        <v>147.86582299641199</v>
      </c>
      <c r="M389" s="7">
        <f>Sales_Table[[#This Row],[Order qty]]*Sales_Table[[#This Row],[unit price]]</f>
        <v>207.01215219497701</v>
      </c>
      <c r="N389" s="8">
        <f>Sales_Table[[#This Row],[Revenue]]-Sales_Table[[#This Row],[unit cost]]</f>
        <v>59.146329198565013</v>
      </c>
    </row>
    <row r="390" spans="1:14" ht="14.25" customHeight="1">
      <c r="A390" t="s">
        <v>403</v>
      </c>
      <c r="B390" s="4">
        <v>43862</v>
      </c>
      <c r="C390" s="6" t="str">
        <f t="shared" si="12"/>
        <v>Apr</v>
      </c>
      <c r="D390" s="6" t="str">
        <f t="shared" si="13"/>
        <v>1</v>
      </c>
      <c r="E390" t="s">
        <v>16</v>
      </c>
      <c r="F390" s="3" t="s">
        <v>12</v>
      </c>
      <c r="G390">
        <v>25</v>
      </c>
      <c r="H390">
        <v>117</v>
      </c>
      <c r="I390">
        <v>13</v>
      </c>
      <c r="J390">
        <v>7</v>
      </c>
      <c r="K390" s="3">
        <v>176.1249756217</v>
      </c>
      <c r="L390" s="3">
        <v>125.8035540155</v>
      </c>
      <c r="M390" s="7">
        <f>Sales_Table[[#This Row],[Order qty]]*Sales_Table[[#This Row],[unit price]]</f>
        <v>1232.8748293519</v>
      </c>
      <c r="N390" s="8">
        <f>Sales_Table[[#This Row],[Revenue]]-Sales_Table[[#This Row],[unit cost]]</f>
        <v>1107.0712753364</v>
      </c>
    </row>
    <row r="391" spans="1:14" ht="14.25" customHeight="1">
      <c r="A391" t="s">
        <v>404</v>
      </c>
      <c r="B391" s="4">
        <v>43951</v>
      </c>
      <c r="C391" s="6" t="str">
        <f t="shared" si="12"/>
        <v>Jan</v>
      </c>
      <c r="D391" s="6" t="str">
        <f t="shared" si="13"/>
        <v>4</v>
      </c>
      <c r="E391" t="s">
        <v>14</v>
      </c>
      <c r="F391" s="3" t="s">
        <v>12</v>
      </c>
      <c r="G391">
        <v>17</v>
      </c>
      <c r="H391">
        <v>265</v>
      </c>
      <c r="I391">
        <v>18</v>
      </c>
      <c r="J391">
        <v>9</v>
      </c>
      <c r="K391" s="3">
        <v>202.82843649387399</v>
      </c>
      <c r="L391" s="3">
        <v>144.877454638481</v>
      </c>
      <c r="M391" s="7">
        <f>Sales_Table[[#This Row],[Order qty]]*Sales_Table[[#This Row],[unit price]]</f>
        <v>1825.455928444866</v>
      </c>
      <c r="N391" s="8">
        <f>Sales_Table[[#This Row],[Revenue]]-Sales_Table[[#This Row],[unit cost]]</f>
        <v>1680.5784738063851</v>
      </c>
    </row>
    <row r="392" spans="1:14" ht="14.25" customHeight="1">
      <c r="A392" t="s">
        <v>405</v>
      </c>
      <c r="B392" s="4">
        <v>43837</v>
      </c>
      <c r="C392" s="6" t="str">
        <f t="shared" si="12"/>
        <v>Apr</v>
      </c>
      <c r="D392" s="6" t="str">
        <f t="shared" si="13"/>
        <v>2</v>
      </c>
      <c r="E392" t="s">
        <v>14</v>
      </c>
      <c r="F392" s="3" t="s">
        <v>12</v>
      </c>
      <c r="G392">
        <v>14</v>
      </c>
      <c r="H392">
        <v>166</v>
      </c>
      <c r="I392">
        <v>46</v>
      </c>
      <c r="J392">
        <v>3</v>
      </c>
      <c r="K392" s="3">
        <v>414.52976042032202</v>
      </c>
      <c r="L392" s="3">
        <v>296.092686014516</v>
      </c>
      <c r="M392" s="7">
        <f>Sales_Table[[#This Row],[Order qty]]*Sales_Table[[#This Row],[unit price]]</f>
        <v>1243.5892812609661</v>
      </c>
      <c r="N392" s="8">
        <f>Sales_Table[[#This Row],[Revenue]]-Sales_Table[[#This Row],[unit cost]]</f>
        <v>947.49659524645017</v>
      </c>
    </row>
    <row r="393" spans="1:14" ht="14.25" customHeight="1">
      <c r="A393" t="s">
        <v>406</v>
      </c>
      <c r="B393" s="4">
        <v>43936</v>
      </c>
      <c r="C393" s="6" t="str">
        <f t="shared" si="12"/>
        <v>Feb</v>
      </c>
      <c r="D393" s="6" t="str">
        <f t="shared" si="13"/>
        <v>1</v>
      </c>
      <c r="E393" t="s">
        <v>11</v>
      </c>
      <c r="F393" s="3" t="s">
        <v>12</v>
      </c>
      <c r="G393">
        <v>9</v>
      </c>
      <c r="H393">
        <v>329</v>
      </c>
      <c r="I393">
        <v>43</v>
      </c>
      <c r="J393">
        <v>9</v>
      </c>
      <c r="K393" s="3">
        <v>626.17816901207004</v>
      </c>
      <c r="L393" s="3">
        <v>447.270120722907</v>
      </c>
      <c r="M393" s="7">
        <f>Sales_Table[[#This Row],[Order qty]]*Sales_Table[[#This Row],[unit price]]</f>
        <v>5635.60352110863</v>
      </c>
      <c r="N393" s="8">
        <f>Sales_Table[[#This Row],[Revenue]]-Sales_Table[[#This Row],[unit cost]]</f>
        <v>5188.3334003857235</v>
      </c>
    </row>
    <row r="394" spans="1:14" ht="14.25" customHeight="1">
      <c r="A394" t="s">
        <v>407</v>
      </c>
      <c r="B394" s="4">
        <v>43864</v>
      </c>
      <c r="C394" s="6" t="str">
        <f t="shared" si="12"/>
        <v>Jan</v>
      </c>
      <c r="D394" s="6" t="str">
        <f t="shared" si="13"/>
        <v>1</v>
      </c>
      <c r="E394" t="s">
        <v>11</v>
      </c>
      <c r="F394" s="3" t="s">
        <v>12</v>
      </c>
      <c r="G394">
        <v>1</v>
      </c>
      <c r="H394">
        <v>126</v>
      </c>
      <c r="I394">
        <v>26</v>
      </c>
      <c r="J394">
        <v>1</v>
      </c>
      <c r="K394" s="3">
        <v>300.413302123547</v>
      </c>
      <c r="L394" s="3">
        <v>214.58093008824801</v>
      </c>
      <c r="M394" s="7">
        <f>Sales_Table[[#This Row],[Order qty]]*Sales_Table[[#This Row],[unit price]]</f>
        <v>300.413302123547</v>
      </c>
      <c r="N394" s="8">
        <f>Sales_Table[[#This Row],[Revenue]]-Sales_Table[[#This Row],[unit cost]]</f>
        <v>85.832372035298988</v>
      </c>
    </row>
    <row r="395" spans="1:14" ht="14.25" customHeight="1">
      <c r="A395" t="s">
        <v>408</v>
      </c>
      <c r="B395" s="4">
        <v>43849</v>
      </c>
      <c r="C395" s="6" t="str">
        <f t="shared" si="12"/>
        <v>Jan</v>
      </c>
      <c r="D395" s="6" t="str">
        <f t="shared" si="13"/>
        <v>2</v>
      </c>
      <c r="E395" t="s">
        <v>14</v>
      </c>
      <c r="F395" s="3" t="s">
        <v>12</v>
      </c>
      <c r="G395">
        <v>13</v>
      </c>
      <c r="H395">
        <v>217</v>
      </c>
      <c r="I395">
        <v>13</v>
      </c>
      <c r="J395">
        <v>3</v>
      </c>
      <c r="K395" s="3">
        <v>318.85432612896</v>
      </c>
      <c r="L395" s="3">
        <v>227.75309009211401</v>
      </c>
      <c r="M395" s="7">
        <f>Sales_Table[[#This Row],[Order qty]]*Sales_Table[[#This Row],[unit price]]</f>
        <v>956.56297838687999</v>
      </c>
      <c r="N395" s="8">
        <f>Sales_Table[[#This Row],[Revenue]]-Sales_Table[[#This Row],[unit cost]]</f>
        <v>728.80988829476598</v>
      </c>
    </row>
    <row r="396" spans="1:14" ht="14.25" customHeight="1">
      <c r="A396" t="s">
        <v>409</v>
      </c>
      <c r="B396" s="4">
        <v>43853</v>
      </c>
      <c r="C396" s="6" t="str">
        <f t="shared" si="12"/>
        <v>Feb</v>
      </c>
      <c r="D396" s="6" t="str">
        <f t="shared" si="13"/>
        <v>5</v>
      </c>
      <c r="E396" t="s">
        <v>14</v>
      </c>
      <c r="F396" s="3" t="s">
        <v>12</v>
      </c>
      <c r="G396">
        <v>20</v>
      </c>
      <c r="H396">
        <v>95</v>
      </c>
      <c r="I396">
        <v>18</v>
      </c>
      <c r="J396">
        <v>8</v>
      </c>
      <c r="K396" s="3">
        <v>228.02948409318901</v>
      </c>
      <c r="L396" s="3">
        <v>162.87820292370699</v>
      </c>
      <c r="M396" s="7">
        <f>Sales_Table[[#This Row],[Order qty]]*Sales_Table[[#This Row],[unit price]]</f>
        <v>1824.2358727455121</v>
      </c>
      <c r="N396" s="8">
        <f>Sales_Table[[#This Row],[Revenue]]-Sales_Table[[#This Row],[unit cost]]</f>
        <v>1661.3576698218051</v>
      </c>
    </row>
    <row r="397" spans="1:14" ht="14.25" customHeight="1">
      <c r="A397" t="s">
        <v>410</v>
      </c>
      <c r="B397" s="4">
        <v>43878</v>
      </c>
      <c r="C397" s="6" t="str">
        <f t="shared" si="12"/>
        <v>May</v>
      </c>
      <c r="D397" s="6" t="str">
        <f t="shared" si="13"/>
        <v>2</v>
      </c>
      <c r="E397" t="s">
        <v>11</v>
      </c>
      <c r="F397" s="3" t="s">
        <v>12</v>
      </c>
      <c r="G397">
        <v>18</v>
      </c>
      <c r="H397">
        <v>175</v>
      </c>
      <c r="I397">
        <v>37</v>
      </c>
      <c r="J397">
        <v>6</v>
      </c>
      <c r="K397" s="3">
        <v>325.19682025909401</v>
      </c>
      <c r="L397" s="3">
        <v>232.28344304221</v>
      </c>
      <c r="M397" s="7">
        <f>Sales_Table[[#This Row],[Order qty]]*Sales_Table[[#This Row],[unit price]]</f>
        <v>1951.1809215545641</v>
      </c>
      <c r="N397" s="8">
        <f>Sales_Table[[#This Row],[Revenue]]-Sales_Table[[#This Row],[unit cost]]</f>
        <v>1718.8974785123542</v>
      </c>
    </row>
    <row r="398" spans="1:14" ht="14.25" customHeight="1">
      <c r="A398" t="s">
        <v>411</v>
      </c>
      <c r="B398" s="4">
        <v>43952</v>
      </c>
      <c r="C398" s="6" t="str">
        <f t="shared" si="12"/>
        <v>Feb</v>
      </c>
      <c r="D398" s="6" t="str">
        <f t="shared" si="13"/>
        <v>5</v>
      </c>
      <c r="E398" t="s">
        <v>16</v>
      </c>
      <c r="F398" s="3" t="s">
        <v>12</v>
      </c>
      <c r="G398">
        <v>10</v>
      </c>
      <c r="H398">
        <v>311</v>
      </c>
      <c r="I398">
        <v>6</v>
      </c>
      <c r="J398">
        <v>1</v>
      </c>
      <c r="K398" s="3">
        <v>403.05388158559799</v>
      </c>
      <c r="L398" s="3">
        <v>287.89562970399902</v>
      </c>
      <c r="M398" s="7">
        <f>Sales_Table[[#This Row],[Order qty]]*Sales_Table[[#This Row],[unit price]]</f>
        <v>403.05388158559799</v>
      </c>
      <c r="N398" s="8">
        <f>Sales_Table[[#This Row],[Revenue]]-Sales_Table[[#This Row],[unit cost]]</f>
        <v>115.15825188159897</v>
      </c>
    </row>
    <row r="399" spans="1:14" ht="14.25" customHeight="1">
      <c r="A399" t="s">
        <v>412</v>
      </c>
      <c r="B399" s="4">
        <v>43883</v>
      </c>
      <c r="C399" s="6" t="str">
        <f t="shared" si="12"/>
        <v>May</v>
      </c>
      <c r="D399" s="6" t="str">
        <f t="shared" si="13"/>
        <v>1</v>
      </c>
      <c r="E399" t="s">
        <v>11</v>
      </c>
      <c r="F399" s="3" t="s">
        <v>12</v>
      </c>
      <c r="G399">
        <v>18</v>
      </c>
      <c r="H399">
        <v>218</v>
      </c>
      <c r="I399">
        <v>18</v>
      </c>
      <c r="J399">
        <v>4</v>
      </c>
      <c r="K399" s="3">
        <v>533.09298813343003</v>
      </c>
      <c r="L399" s="3">
        <v>380.78070580959297</v>
      </c>
      <c r="M399" s="7">
        <f>Sales_Table[[#This Row],[Order qty]]*Sales_Table[[#This Row],[unit price]]</f>
        <v>2132.3719525337201</v>
      </c>
      <c r="N399" s="8">
        <f>Sales_Table[[#This Row],[Revenue]]-Sales_Table[[#This Row],[unit cost]]</f>
        <v>1751.5912467241271</v>
      </c>
    </row>
    <row r="400" spans="1:14" ht="14.25" customHeight="1">
      <c r="A400" t="s">
        <v>413</v>
      </c>
      <c r="B400" s="4">
        <v>43965</v>
      </c>
      <c r="C400" s="6" t="str">
        <f t="shared" si="12"/>
        <v>Jan</v>
      </c>
      <c r="D400" s="6" t="str">
        <f t="shared" si="13"/>
        <v>3</v>
      </c>
      <c r="E400" t="s">
        <v>11</v>
      </c>
      <c r="F400" s="3" t="s">
        <v>12</v>
      </c>
      <c r="G400">
        <v>18</v>
      </c>
      <c r="H400">
        <v>355</v>
      </c>
      <c r="I400">
        <v>42</v>
      </c>
      <c r="J400">
        <v>7</v>
      </c>
      <c r="K400" s="3">
        <v>649.08229690790199</v>
      </c>
      <c r="L400" s="3">
        <v>463.630212077073</v>
      </c>
      <c r="M400" s="7">
        <f>Sales_Table[[#This Row],[Order qty]]*Sales_Table[[#This Row],[unit price]]</f>
        <v>4543.5760783553142</v>
      </c>
      <c r="N400" s="8">
        <f>Sales_Table[[#This Row],[Revenue]]-Sales_Table[[#This Row],[unit cost]]</f>
        <v>4079.9458662782413</v>
      </c>
    </row>
    <row r="401" spans="1:14" ht="14.25" customHeight="1">
      <c r="A401" t="s">
        <v>414</v>
      </c>
      <c r="B401" s="4">
        <v>43851</v>
      </c>
      <c r="C401" s="6" t="str">
        <f t="shared" si="12"/>
        <v>Mar</v>
      </c>
      <c r="D401" s="6" t="str">
        <f t="shared" si="13"/>
        <v>1</v>
      </c>
      <c r="E401" t="s">
        <v>16</v>
      </c>
      <c r="F401" s="3" t="s">
        <v>12</v>
      </c>
      <c r="G401">
        <v>11</v>
      </c>
      <c r="H401">
        <v>165</v>
      </c>
      <c r="I401">
        <v>40</v>
      </c>
      <c r="J401">
        <v>1</v>
      </c>
      <c r="K401" s="3">
        <v>504.98198533058201</v>
      </c>
      <c r="L401" s="3">
        <v>360.70141809327299</v>
      </c>
      <c r="M401" s="7">
        <f>Sales_Table[[#This Row],[Order qty]]*Sales_Table[[#This Row],[unit price]]</f>
        <v>504.98198533058201</v>
      </c>
      <c r="N401" s="8">
        <f>Sales_Table[[#This Row],[Revenue]]-Sales_Table[[#This Row],[unit cost]]</f>
        <v>144.28056723730901</v>
      </c>
    </row>
    <row r="402" spans="1:14" ht="14.25" customHeight="1">
      <c r="A402" t="s">
        <v>415</v>
      </c>
      <c r="B402" s="4">
        <v>43901</v>
      </c>
      <c r="C402" s="6" t="str">
        <f t="shared" si="12"/>
        <v>Jan</v>
      </c>
      <c r="D402" s="6" t="str">
        <f t="shared" si="13"/>
        <v>1</v>
      </c>
      <c r="E402" t="s">
        <v>20</v>
      </c>
      <c r="F402" s="3" t="s">
        <v>12</v>
      </c>
      <c r="G402">
        <v>20</v>
      </c>
      <c r="H402">
        <v>322</v>
      </c>
      <c r="I402">
        <v>13</v>
      </c>
      <c r="J402">
        <v>3</v>
      </c>
      <c r="K402" s="3">
        <v>169.117575824261</v>
      </c>
      <c r="L402" s="3">
        <v>120.798268445901</v>
      </c>
      <c r="M402" s="7">
        <f>Sales_Table[[#This Row],[Order qty]]*Sales_Table[[#This Row],[unit price]]</f>
        <v>507.35272747278299</v>
      </c>
      <c r="N402" s="8">
        <f>Sales_Table[[#This Row],[Revenue]]-Sales_Table[[#This Row],[unit cost]]</f>
        <v>386.554459026882</v>
      </c>
    </row>
    <row r="403" spans="1:14" ht="14.25" customHeight="1">
      <c r="A403" t="s">
        <v>416</v>
      </c>
      <c r="B403" s="4">
        <v>43856</v>
      </c>
      <c r="C403" s="6" t="str">
        <f t="shared" si="12"/>
        <v>Jan</v>
      </c>
      <c r="D403" s="6" t="str">
        <f t="shared" si="13"/>
        <v>1</v>
      </c>
      <c r="E403" t="s">
        <v>16</v>
      </c>
      <c r="F403" s="3" t="s">
        <v>12</v>
      </c>
      <c r="G403">
        <v>5</v>
      </c>
      <c r="H403">
        <v>326</v>
      </c>
      <c r="I403">
        <v>6</v>
      </c>
      <c r="J403">
        <v>7</v>
      </c>
      <c r="K403" s="3">
        <v>443.89433705806698</v>
      </c>
      <c r="L403" s="3">
        <v>317.06738361290502</v>
      </c>
      <c r="M403" s="7">
        <f>Sales_Table[[#This Row],[Order qty]]*Sales_Table[[#This Row],[unit price]]</f>
        <v>3107.260359406469</v>
      </c>
      <c r="N403" s="8">
        <f>Sales_Table[[#This Row],[Revenue]]-Sales_Table[[#This Row],[unit cost]]</f>
        <v>2790.1929757935641</v>
      </c>
    </row>
    <row r="404" spans="1:14" ht="14.25" customHeight="1">
      <c r="A404" t="s">
        <v>417</v>
      </c>
      <c r="B404" s="4">
        <v>43861</v>
      </c>
      <c r="C404" s="6" t="str">
        <f t="shared" si="12"/>
        <v>Jan</v>
      </c>
      <c r="D404" s="6" t="str">
        <f t="shared" si="13"/>
        <v>5</v>
      </c>
      <c r="E404" t="s">
        <v>16</v>
      </c>
      <c r="F404" s="3" t="s">
        <v>12</v>
      </c>
      <c r="G404">
        <v>17</v>
      </c>
      <c r="H404">
        <v>59</v>
      </c>
      <c r="I404">
        <v>21</v>
      </c>
      <c r="J404">
        <v>2</v>
      </c>
      <c r="K404" s="3">
        <v>408.95095521211601</v>
      </c>
      <c r="L404" s="3">
        <v>292.10782515151197</v>
      </c>
      <c r="M404" s="7">
        <f>Sales_Table[[#This Row],[Order qty]]*Sales_Table[[#This Row],[unit price]]</f>
        <v>817.90191042423203</v>
      </c>
      <c r="N404" s="8">
        <f>Sales_Table[[#This Row],[Revenue]]-Sales_Table[[#This Row],[unit cost]]</f>
        <v>525.79408527272005</v>
      </c>
    </row>
    <row r="405" spans="1:14" ht="14.25" customHeight="1">
      <c r="A405" t="s">
        <v>418</v>
      </c>
      <c r="B405" s="4">
        <v>43853</v>
      </c>
      <c r="C405" s="6" t="str">
        <f t="shared" si="12"/>
        <v>May</v>
      </c>
      <c r="D405" s="6" t="str">
        <f t="shared" si="13"/>
        <v>1</v>
      </c>
      <c r="E405" t="s">
        <v>20</v>
      </c>
      <c r="F405" s="3" t="s">
        <v>12</v>
      </c>
      <c r="G405">
        <v>14</v>
      </c>
      <c r="H405">
        <v>321</v>
      </c>
      <c r="I405">
        <v>10</v>
      </c>
      <c r="J405">
        <v>6</v>
      </c>
      <c r="K405" s="3">
        <v>368.80789518356301</v>
      </c>
      <c r="L405" s="3">
        <v>263.43421084540199</v>
      </c>
      <c r="M405" s="7">
        <f>Sales_Table[[#This Row],[Order qty]]*Sales_Table[[#This Row],[unit price]]</f>
        <v>2212.847371101378</v>
      </c>
      <c r="N405" s="8">
        <f>Sales_Table[[#This Row],[Revenue]]-Sales_Table[[#This Row],[unit cost]]</f>
        <v>1949.413160255976</v>
      </c>
    </row>
    <row r="406" spans="1:14" ht="14.25" customHeight="1">
      <c r="A406" t="s">
        <v>419</v>
      </c>
      <c r="B406" s="4">
        <v>43960</v>
      </c>
      <c r="C406" s="6" t="str">
        <f t="shared" si="12"/>
        <v>Jan</v>
      </c>
      <c r="D406" s="6" t="str">
        <f t="shared" si="13"/>
        <v>5</v>
      </c>
      <c r="E406" t="s">
        <v>20</v>
      </c>
      <c r="F406" s="3" t="s">
        <v>12</v>
      </c>
      <c r="G406">
        <v>18</v>
      </c>
      <c r="H406">
        <v>304</v>
      </c>
      <c r="I406">
        <v>13</v>
      </c>
      <c r="J406">
        <v>9</v>
      </c>
      <c r="K406" s="3">
        <v>266.59419196844101</v>
      </c>
      <c r="L406" s="3">
        <v>190.42442283460099</v>
      </c>
      <c r="M406" s="7">
        <f>Sales_Table[[#This Row],[Order qty]]*Sales_Table[[#This Row],[unit price]]</f>
        <v>2399.3477277159691</v>
      </c>
      <c r="N406" s="8">
        <f>Sales_Table[[#This Row],[Revenue]]-Sales_Table[[#This Row],[unit cost]]</f>
        <v>2208.923304881368</v>
      </c>
    </row>
    <row r="407" spans="1:14" ht="14.25" customHeight="1">
      <c r="A407" t="s">
        <v>420</v>
      </c>
      <c r="B407" s="4">
        <v>43834</v>
      </c>
      <c r="C407" s="6" t="str">
        <f t="shared" si="12"/>
        <v>May</v>
      </c>
      <c r="D407" s="6" t="str">
        <f t="shared" si="13"/>
        <v>5</v>
      </c>
      <c r="E407" t="s">
        <v>16</v>
      </c>
      <c r="F407" s="3" t="s">
        <v>12</v>
      </c>
      <c r="G407">
        <v>20</v>
      </c>
      <c r="H407">
        <v>229</v>
      </c>
      <c r="I407">
        <v>45</v>
      </c>
      <c r="J407">
        <v>10</v>
      </c>
      <c r="K407" s="3">
        <v>207.851451516151</v>
      </c>
      <c r="L407" s="3">
        <v>148.46532251153701</v>
      </c>
      <c r="M407" s="7">
        <f>Sales_Table[[#This Row],[Order qty]]*Sales_Table[[#This Row],[unit price]]</f>
        <v>2078.5145151615102</v>
      </c>
      <c r="N407" s="8">
        <f>Sales_Table[[#This Row],[Revenue]]-Sales_Table[[#This Row],[unit cost]]</f>
        <v>1930.0491926499731</v>
      </c>
    </row>
    <row r="408" spans="1:14" ht="14.25" customHeight="1">
      <c r="A408" t="s">
        <v>421</v>
      </c>
      <c r="B408" s="4">
        <v>43954</v>
      </c>
      <c r="C408" s="6" t="str">
        <f t="shared" si="12"/>
        <v>May</v>
      </c>
      <c r="D408" s="6" t="str">
        <f t="shared" si="13"/>
        <v>4</v>
      </c>
      <c r="E408" t="s">
        <v>14</v>
      </c>
      <c r="F408" s="3" t="s">
        <v>12</v>
      </c>
      <c r="G408">
        <v>7</v>
      </c>
      <c r="H408">
        <v>168</v>
      </c>
      <c r="I408">
        <v>28</v>
      </c>
      <c r="J408">
        <v>9</v>
      </c>
      <c r="K408" s="3">
        <v>572.16872316598904</v>
      </c>
      <c r="L408" s="3">
        <v>408.69194511856398</v>
      </c>
      <c r="M408" s="7">
        <f>Sales_Table[[#This Row],[Order qty]]*Sales_Table[[#This Row],[unit price]]</f>
        <v>5149.5185084939012</v>
      </c>
      <c r="N408" s="8">
        <f>Sales_Table[[#This Row],[Revenue]]-Sales_Table[[#This Row],[unit cost]]</f>
        <v>4740.8265633753372</v>
      </c>
    </row>
    <row r="409" spans="1:14" ht="14.25" customHeight="1">
      <c r="A409" t="s">
        <v>422</v>
      </c>
      <c r="B409" s="4">
        <v>43978</v>
      </c>
      <c r="C409" s="6" t="str">
        <f t="shared" si="12"/>
        <v>Apr</v>
      </c>
      <c r="D409" s="6" t="str">
        <f t="shared" si="13"/>
        <v>2</v>
      </c>
      <c r="E409" t="s">
        <v>11</v>
      </c>
      <c r="F409" s="3" t="s">
        <v>12</v>
      </c>
      <c r="G409">
        <v>23</v>
      </c>
      <c r="H409">
        <v>261</v>
      </c>
      <c r="I409">
        <v>1</v>
      </c>
      <c r="J409">
        <v>4</v>
      </c>
      <c r="K409" s="3">
        <v>637.13725733756996</v>
      </c>
      <c r="L409" s="3">
        <v>455.09804095540699</v>
      </c>
      <c r="M409" s="7">
        <f>Sales_Table[[#This Row],[Order qty]]*Sales_Table[[#This Row],[unit price]]</f>
        <v>2548.5490293502799</v>
      </c>
      <c r="N409" s="8">
        <f>Sales_Table[[#This Row],[Revenue]]-Sales_Table[[#This Row],[unit cost]]</f>
        <v>2093.4509883948731</v>
      </c>
    </row>
    <row r="410" spans="1:14" ht="14.25" customHeight="1">
      <c r="A410" t="s">
        <v>423</v>
      </c>
      <c r="B410" s="4">
        <v>43924</v>
      </c>
      <c r="C410" s="6" t="str">
        <f t="shared" si="12"/>
        <v>Feb</v>
      </c>
      <c r="D410" s="6" t="str">
        <f t="shared" si="13"/>
        <v>5</v>
      </c>
      <c r="E410" t="s">
        <v>16</v>
      </c>
      <c r="F410" s="3" t="s">
        <v>12</v>
      </c>
      <c r="G410">
        <v>8</v>
      </c>
      <c r="H410">
        <v>136</v>
      </c>
      <c r="I410">
        <v>16</v>
      </c>
      <c r="J410">
        <v>6</v>
      </c>
      <c r="K410" s="3">
        <v>318.90810745954502</v>
      </c>
      <c r="L410" s="3">
        <v>227.79150532824701</v>
      </c>
      <c r="M410" s="7">
        <f>Sales_Table[[#This Row],[Order qty]]*Sales_Table[[#This Row],[unit price]]</f>
        <v>1913.4486447572701</v>
      </c>
      <c r="N410" s="8">
        <f>Sales_Table[[#This Row],[Revenue]]-Sales_Table[[#This Row],[unit cost]]</f>
        <v>1685.6571394290231</v>
      </c>
    </row>
    <row r="411" spans="1:14" ht="14.25" customHeight="1">
      <c r="A411" t="s">
        <v>424</v>
      </c>
      <c r="B411" s="4">
        <v>43869</v>
      </c>
      <c r="C411" s="6" t="str">
        <f t="shared" si="12"/>
        <v>May</v>
      </c>
      <c r="D411" s="6" t="str">
        <f t="shared" si="13"/>
        <v>1</v>
      </c>
      <c r="E411" t="s">
        <v>11</v>
      </c>
      <c r="F411" s="3" t="s">
        <v>12</v>
      </c>
      <c r="G411">
        <v>6</v>
      </c>
      <c r="H411">
        <v>29</v>
      </c>
      <c r="I411">
        <v>31</v>
      </c>
      <c r="J411">
        <v>7</v>
      </c>
      <c r="K411" s="3">
        <v>610.25369918346405</v>
      </c>
      <c r="L411" s="3">
        <v>435.89549941676</v>
      </c>
      <c r="M411" s="7">
        <f>Sales_Table[[#This Row],[Order qty]]*Sales_Table[[#This Row],[unit price]]</f>
        <v>4271.7758942842484</v>
      </c>
      <c r="N411" s="8">
        <f>Sales_Table[[#This Row],[Revenue]]-Sales_Table[[#This Row],[unit cost]]</f>
        <v>3835.8803948674886</v>
      </c>
    </row>
    <row r="412" spans="1:14" ht="14.25" customHeight="1">
      <c r="A412" t="s">
        <v>425</v>
      </c>
      <c r="B412" s="4">
        <v>43954</v>
      </c>
      <c r="C412" s="6" t="str">
        <f t="shared" si="12"/>
        <v>Jan</v>
      </c>
      <c r="D412" s="6" t="str">
        <f t="shared" si="13"/>
        <v>4</v>
      </c>
      <c r="E412" t="s">
        <v>11</v>
      </c>
      <c r="F412" s="3" t="s">
        <v>12</v>
      </c>
      <c r="G412">
        <v>6</v>
      </c>
      <c r="H412">
        <v>32</v>
      </c>
      <c r="I412">
        <v>7</v>
      </c>
      <c r="J412">
        <v>1</v>
      </c>
      <c r="K412" s="3">
        <v>317.179997742176</v>
      </c>
      <c r="L412" s="3">
        <v>226.55714124441101</v>
      </c>
      <c r="M412" s="7">
        <f>Sales_Table[[#This Row],[Order qty]]*Sales_Table[[#This Row],[unit price]]</f>
        <v>317.179997742176</v>
      </c>
      <c r="N412" s="8">
        <f>Sales_Table[[#This Row],[Revenue]]-Sales_Table[[#This Row],[unit cost]]</f>
        <v>90.622856497764985</v>
      </c>
    </row>
    <row r="413" spans="1:14" ht="14.25" customHeight="1">
      <c r="A413" t="s">
        <v>426</v>
      </c>
      <c r="B413" s="4">
        <v>43856</v>
      </c>
      <c r="C413" s="6" t="str">
        <f t="shared" si="12"/>
        <v>Apr</v>
      </c>
      <c r="D413" s="6" t="str">
        <f t="shared" si="13"/>
        <v>3</v>
      </c>
      <c r="E413" t="s">
        <v>14</v>
      </c>
      <c r="F413" s="3" t="s">
        <v>12</v>
      </c>
      <c r="G413">
        <v>7</v>
      </c>
      <c r="H413">
        <v>34</v>
      </c>
      <c r="I413">
        <v>32</v>
      </c>
      <c r="J413">
        <v>1</v>
      </c>
      <c r="K413" s="3">
        <v>173.69938087463399</v>
      </c>
      <c r="L413" s="3">
        <v>124.070986339024</v>
      </c>
      <c r="M413" s="7">
        <f>Sales_Table[[#This Row],[Order qty]]*Sales_Table[[#This Row],[unit price]]</f>
        <v>173.69938087463399</v>
      </c>
      <c r="N413" s="8">
        <f>Sales_Table[[#This Row],[Revenue]]-Sales_Table[[#This Row],[unit cost]]</f>
        <v>49.628394535609985</v>
      </c>
    </row>
    <row r="414" spans="1:14" ht="14.25" customHeight="1">
      <c r="A414" t="s">
        <v>427</v>
      </c>
      <c r="B414" s="4">
        <v>43932</v>
      </c>
      <c r="C414" s="6" t="str">
        <f t="shared" si="12"/>
        <v>Mar</v>
      </c>
      <c r="D414" s="6" t="str">
        <f t="shared" si="13"/>
        <v>3</v>
      </c>
      <c r="E414" t="s">
        <v>14</v>
      </c>
      <c r="F414" s="3" t="s">
        <v>12</v>
      </c>
      <c r="G414">
        <v>17</v>
      </c>
      <c r="H414">
        <v>250</v>
      </c>
      <c r="I414">
        <v>35</v>
      </c>
      <c r="J414">
        <v>7</v>
      </c>
      <c r="K414" s="3">
        <v>509.683895051479</v>
      </c>
      <c r="L414" s="3">
        <v>364.05992503677101</v>
      </c>
      <c r="M414" s="7">
        <f>Sales_Table[[#This Row],[Order qty]]*Sales_Table[[#This Row],[unit price]]</f>
        <v>3567.7872653603531</v>
      </c>
      <c r="N414" s="8">
        <f>Sales_Table[[#This Row],[Revenue]]-Sales_Table[[#This Row],[unit cost]]</f>
        <v>3203.7273403235822</v>
      </c>
    </row>
    <row r="415" spans="1:14" ht="14.25" customHeight="1">
      <c r="A415" t="s">
        <v>428</v>
      </c>
      <c r="B415" s="4">
        <v>43897</v>
      </c>
      <c r="C415" s="6" t="str">
        <f t="shared" si="12"/>
        <v>Mar</v>
      </c>
      <c r="D415" s="6" t="str">
        <f t="shared" si="13"/>
        <v>4</v>
      </c>
      <c r="E415" t="s">
        <v>14</v>
      </c>
      <c r="F415" s="3" t="s">
        <v>12</v>
      </c>
      <c r="G415">
        <v>20</v>
      </c>
      <c r="H415">
        <v>19</v>
      </c>
      <c r="I415">
        <v>29</v>
      </c>
      <c r="J415">
        <v>8</v>
      </c>
      <c r="K415" s="3">
        <v>254.78986179828601</v>
      </c>
      <c r="L415" s="3">
        <v>181.99275842734701</v>
      </c>
      <c r="M415" s="7">
        <f>Sales_Table[[#This Row],[Order qty]]*Sales_Table[[#This Row],[unit price]]</f>
        <v>2038.3188943862881</v>
      </c>
      <c r="N415" s="8">
        <f>Sales_Table[[#This Row],[Revenue]]-Sales_Table[[#This Row],[unit cost]]</f>
        <v>1856.326135958941</v>
      </c>
    </row>
    <row r="416" spans="1:14" ht="14.25" customHeight="1">
      <c r="A416" t="s">
        <v>429</v>
      </c>
      <c r="B416" s="4">
        <v>43904</v>
      </c>
      <c r="C416" s="6" t="str">
        <f t="shared" si="12"/>
        <v>Apr</v>
      </c>
      <c r="D416" s="6" t="str">
        <f t="shared" si="13"/>
        <v>4</v>
      </c>
      <c r="E416" t="s">
        <v>16</v>
      </c>
      <c r="F416" s="3" t="s">
        <v>12</v>
      </c>
      <c r="G416">
        <v>25</v>
      </c>
      <c r="H416">
        <v>262</v>
      </c>
      <c r="I416">
        <v>45</v>
      </c>
      <c r="J416">
        <v>9</v>
      </c>
      <c r="K416" s="3">
        <v>357.23093372583401</v>
      </c>
      <c r="L416" s="3">
        <v>255.16495266131</v>
      </c>
      <c r="M416" s="7">
        <f>Sales_Table[[#This Row],[Order qty]]*Sales_Table[[#This Row],[unit price]]</f>
        <v>3215.0784035325059</v>
      </c>
      <c r="N416" s="8">
        <f>Sales_Table[[#This Row],[Revenue]]-Sales_Table[[#This Row],[unit cost]]</f>
        <v>2959.9134508711959</v>
      </c>
    </row>
    <row r="417" spans="1:14" ht="14.25" customHeight="1">
      <c r="A417" t="s">
        <v>430</v>
      </c>
      <c r="B417" s="4">
        <v>43940</v>
      </c>
      <c r="C417" s="6" t="str">
        <f t="shared" si="12"/>
        <v>Apr</v>
      </c>
      <c r="D417" s="6" t="str">
        <f t="shared" si="13"/>
        <v>1</v>
      </c>
      <c r="E417" t="s">
        <v>16</v>
      </c>
      <c r="F417" s="3" t="s">
        <v>12</v>
      </c>
      <c r="G417">
        <v>3</v>
      </c>
      <c r="H417">
        <v>305</v>
      </c>
      <c r="I417">
        <v>19</v>
      </c>
      <c r="J417">
        <v>4</v>
      </c>
      <c r="K417" s="3">
        <v>251.81830143928499</v>
      </c>
      <c r="L417" s="3">
        <v>179.87021531377499</v>
      </c>
      <c r="M417" s="7">
        <f>Sales_Table[[#This Row],[Order qty]]*Sales_Table[[#This Row],[unit price]]</f>
        <v>1007.27320575714</v>
      </c>
      <c r="N417" s="8">
        <f>Sales_Table[[#This Row],[Revenue]]-Sales_Table[[#This Row],[unit cost]]</f>
        <v>827.40299044336496</v>
      </c>
    </row>
    <row r="418" spans="1:14" ht="14.25" customHeight="1">
      <c r="A418" t="s">
        <v>431</v>
      </c>
      <c r="B418" s="4">
        <v>43922</v>
      </c>
      <c r="C418" s="6" t="str">
        <f t="shared" si="12"/>
        <v>Jan</v>
      </c>
      <c r="D418" s="6" t="str">
        <f t="shared" si="13"/>
        <v>2</v>
      </c>
      <c r="E418" t="s">
        <v>16</v>
      </c>
      <c r="F418" s="3" t="s">
        <v>12</v>
      </c>
      <c r="G418">
        <v>3</v>
      </c>
      <c r="H418">
        <v>320</v>
      </c>
      <c r="I418">
        <v>17</v>
      </c>
      <c r="J418">
        <v>10</v>
      </c>
      <c r="K418" s="3">
        <v>306.76194781064999</v>
      </c>
      <c r="L418" s="3">
        <v>219.11567700760699</v>
      </c>
      <c r="M418" s="7">
        <f>Sales_Table[[#This Row],[Order qty]]*Sales_Table[[#This Row],[unit price]]</f>
        <v>3067.6194781064996</v>
      </c>
      <c r="N418" s="8">
        <f>Sales_Table[[#This Row],[Revenue]]-Sales_Table[[#This Row],[unit cost]]</f>
        <v>2848.5038010988928</v>
      </c>
    </row>
    <row r="419" spans="1:14" ht="14.25" customHeight="1">
      <c r="A419" t="s">
        <v>432</v>
      </c>
      <c r="B419" s="4">
        <v>43845</v>
      </c>
      <c r="C419" s="6" t="str">
        <f t="shared" si="12"/>
        <v>Feb</v>
      </c>
      <c r="D419" s="6" t="str">
        <f t="shared" si="13"/>
        <v>5</v>
      </c>
      <c r="E419" t="s">
        <v>16</v>
      </c>
      <c r="F419" s="3" t="s">
        <v>12</v>
      </c>
      <c r="G419">
        <v>17</v>
      </c>
      <c r="H419">
        <v>185</v>
      </c>
      <c r="I419">
        <v>25</v>
      </c>
      <c r="J419">
        <v>5</v>
      </c>
      <c r="K419" s="3">
        <v>393.50126016140001</v>
      </c>
      <c r="L419" s="3">
        <v>281.072328686714</v>
      </c>
      <c r="M419" s="7">
        <f>Sales_Table[[#This Row],[Order qty]]*Sales_Table[[#This Row],[unit price]]</f>
        <v>1967.5063008070001</v>
      </c>
      <c r="N419" s="8">
        <f>Sales_Table[[#This Row],[Revenue]]-Sales_Table[[#This Row],[unit cost]]</f>
        <v>1686.4339721202862</v>
      </c>
    </row>
    <row r="420" spans="1:14" ht="14.25" customHeight="1">
      <c r="A420" t="s">
        <v>433</v>
      </c>
      <c r="B420" s="4">
        <v>43884</v>
      </c>
      <c r="C420" s="6" t="str">
        <f t="shared" si="12"/>
        <v>May</v>
      </c>
      <c r="D420" s="6" t="str">
        <f t="shared" si="13"/>
        <v>3</v>
      </c>
      <c r="E420" t="s">
        <v>11</v>
      </c>
      <c r="F420" s="3" t="s">
        <v>12</v>
      </c>
      <c r="G420">
        <v>23</v>
      </c>
      <c r="H420">
        <v>190</v>
      </c>
      <c r="I420">
        <v>1</v>
      </c>
      <c r="J420">
        <v>1</v>
      </c>
      <c r="K420" s="3">
        <v>474.51006871461902</v>
      </c>
      <c r="L420" s="3">
        <v>338.93576336758503</v>
      </c>
      <c r="M420" s="7">
        <f>Sales_Table[[#This Row],[Order qty]]*Sales_Table[[#This Row],[unit price]]</f>
        <v>474.51006871461902</v>
      </c>
      <c r="N420" s="8">
        <f>Sales_Table[[#This Row],[Revenue]]-Sales_Table[[#This Row],[unit cost]]</f>
        <v>135.574305347034</v>
      </c>
    </row>
    <row r="421" spans="1:14" ht="14.25" customHeight="1">
      <c r="A421" t="s">
        <v>434</v>
      </c>
      <c r="B421" s="4">
        <v>43954</v>
      </c>
      <c r="C421" s="6" t="str">
        <f t="shared" si="12"/>
        <v>Mar</v>
      </c>
      <c r="D421" s="6" t="str">
        <f t="shared" si="13"/>
        <v>3</v>
      </c>
      <c r="E421" t="s">
        <v>16</v>
      </c>
      <c r="F421" s="3" t="s">
        <v>12</v>
      </c>
      <c r="G421">
        <v>4</v>
      </c>
      <c r="H421">
        <v>70</v>
      </c>
      <c r="I421">
        <v>47</v>
      </c>
      <c r="J421">
        <v>7</v>
      </c>
      <c r="K421" s="3">
        <v>428.99090623855602</v>
      </c>
      <c r="L421" s="3">
        <v>306.42207588468301</v>
      </c>
      <c r="M421" s="7">
        <f>Sales_Table[[#This Row],[Order qty]]*Sales_Table[[#This Row],[unit price]]</f>
        <v>3002.9363436698923</v>
      </c>
      <c r="N421" s="8">
        <f>Sales_Table[[#This Row],[Revenue]]-Sales_Table[[#This Row],[unit cost]]</f>
        <v>2696.5142677852091</v>
      </c>
    </row>
    <row r="422" spans="1:14" ht="14.25" customHeight="1">
      <c r="A422" t="s">
        <v>435</v>
      </c>
      <c r="B422" s="4">
        <v>43896</v>
      </c>
      <c r="C422" s="6" t="str">
        <f t="shared" si="12"/>
        <v>Mar</v>
      </c>
      <c r="D422" s="6" t="str">
        <f t="shared" si="13"/>
        <v>3</v>
      </c>
      <c r="E422" t="s">
        <v>14</v>
      </c>
      <c r="F422" s="3" t="s">
        <v>12</v>
      </c>
      <c r="G422">
        <v>2</v>
      </c>
      <c r="H422">
        <v>263</v>
      </c>
      <c r="I422">
        <v>18</v>
      </c>
      <c r="J422">
        <v>9</v>
      </c>
      <c r="K422" s="3">
        <v>317.46410411596298</v>
      </c>
      <c r="L422" s="3">
        <v>226.76007436854499</v>
      </c>
      <c r="M422" s="7">
        <f>Sales_Table[[#This Row],[Order qty]]*Sales_Table[[#This Row],[unit price]]</f>
        <v>2857.1769370436668</v>
      </c>
      <c r="N422" s="8">
        <f>Sales_Table[[#This Row],[Revenue]]-Sales_Table[[#This Row],[unit cost]]</f>
        <v>2630.416862675122</v>
      </c>
    </row>
    <row r="423" spans="1:14" ht="14.25" customHeight="1">
      <c r="A423" t="s">
        <v>436</v>
      </c>
      <c r="B423" s="4">
        <v>43912</v>
      </c>
      <c r="C423" s="6" t="str">
        <f t="shared" si="12"/>
        <v>Mar</v>
      </c>
      <c r="D423" s="6" t="str">
        <f t="shared" si="13"/>
        <v>5</v>
      </c>
      <c r="E423" t="s">
        <v>14</v>
      </c>
      <c r="F423" s="3" t="s">
        <v>12</v>
      </c>
      <c r="G423">
        <v>26</v>
      </c>
      <c r="H423">
        <v>163</v>
      </c>
      <c r="I423">
        <v>13</v>
      </c>
      <c r="J423">
        <v>7</v>
      </c>
      <c r="K423" s="3">
        <v>362.98487913608602</v>
      </c>
      <c r="L423" s="3">
        <v>259.27491366863302</v>
      </c>
      <c r="M423" s="7">
        <f>Sales_Table[[#This Row],[Order qty]]*Sales_Table[[#This Row],[unit price]]</f>
        <v>2540.8941539526022</v>
      </c>
      <c r="N423" s="8">
        <f>Sales_Table[[#This Row],[Revenue]]-Sales_Table[[#This Row],[unit cost]]</f>
        <v>2281.6192402839692</v>
      </c>
    </row>
    <row r="424" spans="1:14" ht="14.25" customHeight="1">
      <c r="A424" t="s">
        <v>437</v>
      </c>
      <c r="B424" s="4">
        <v>43917</v>
      </c>
      <c r="C424" s="6" t="str">
        <f t="shared" si="12"/>
        <v>May</v>
      </c>
      <c r="D424" s="6" t="str">
        <f t="shared" si="13"/>
        <v>3</v>
      </c>
      <c r="E424" t="s">
        <v>20</v>
      </c>
      <c r="F424" s="3" t="s">
        <v>12</v>
      </c>
      <c r="G424">
        <v>13</v>
      </c>
      <c r="H424">
        <v>194</v>
      </c>
      <c r="I424">
        <v>39</v>
      </c>
      <c r="J424">
        <v>6</v>
      </c>
      <c r="K424" s="3">
        <v>185.53894811868699</v>
      </c>
      <c r="L424" s="3">
        <v>132.52782008477601</v>
      </c>
      <c r="M424" s="7">
        <f>Sales_Table[[#This Row],[Order qty]]*Sales_Table[[#This Row],[unit price]]</f>
        <v>1113.2336887121219</v>
      </c>
      <c r="N424" s="8">
        <f>Sales_Table[[#This Row],[Revenue]]-Sales_Table[[#This Row],[unit cost]]</f>
        <v>980.70586862734581</v>
      </c>
    </row>
    <row r="425" spans="1:14" ht="14.25" customHeight="1">
      <c r="A425" t="s">
        <v>438</v>
      </c>
      <c r="B425" s="4">
        <v>43961</v>
      </c>
      <c r="C425" s="6" t="str">
        <f t="shared" si="12"/>
        <v>Mar</v>
      </c>
      <c r="D425" s="6" t="str">
        <f t="shared" si="13"/>
        <v>5</v>
      </c>
      <c r="E425" t="s">
        <v>20</v>
      </c>
      <c r="F425" s="3" t="s">
        <v>12</v>
      </c>
      <c r="G425">
        <v>11</v>
      </c>
      <c r="H425">
        <v>332</v>
      </c>
      <c r="I425">
        <v>42</v>
      </c>
      <c r="J425">
        <v>9</v>
      </c>
      <c r="K425" s="3">
        <v>558.71505904197704</v>
      </c>
      <c r="L425" s="3">
        <v>399.08218502998398</v>
      </c>
      <c r="M425" s="7">
        <f>Sales_Table[[#This Row],[Order qty]]*Sales_Table[[#This Row],[unit price]]</f>
        <v>5028.4355313777933</v>
      </c>
      <c r="N425" s="8">
        <f>Sales_Table[[#This Row],[Revenue]]-Sales_Table[[#This Row],[unit cost]]</f>
        <v>4629.3533463478088</v>
      </c>
    </row>
    <row r="426" spans="1:14" ht="14.25" customHeight="1">
      <c r="A426" t="s">
        <v>439</v>
      </c>
      <c r="B426" s="4">
        <v>43906</v>
      </c>
      <c r="C426" s="6" t="str">
        <f t="shared" si="12"/>
        <v>May</v>
      </c>
      <c r="D426" s="6" t="str">
        <f t="shared" si="13"/>
        <v>3</v>
      </c>
      <c r="E426" t="s">
        <v>16</v>
      </c>
      <c r="F426" s="3" t="s">
        <v>12</v>
      </c>
      <c r="G426">
        <v>22</v>
      </c>
      <c r="H426">
        <v>213</v>
      </c>
      <c r="I426">
        <v>6</v>
      </c>
      <c r="J426">
        <v>9</v>
      </c>
      <c r="K426" s="3">
        <v>261.10927265882498</v>
      </c>
      <c r="L426" s="3">
        <v>186.506623327732</v>
      </c>
      <c r="M426" s="7">
        <f>Sales_Table[[#This Row],[Order qty]]*Sales_Table[[#This Row],[unit price]]</f>
        <v>2349.9834539294247</v>
      </c>
      <c r="N426" s="8">
        <f>Sales_Table[[#This Row],[Revenue]]-Sales_Table[[#This Row],[unit cost]]</f>
        <v>2163.4768306016927</v>
      </c>
    </row>
    <row r="427" spans="1:14" ht="14.25" customHeight="1">
      <c r="A427" t="s">
        <v>440</v>
      </c>
      <c r="B427" s="4">
        <v>43982</v>
      </c>
      <c r="C427" s="6" t="str">
        <f t="shared" si="12"/>
        <v>Mar</v>
      </c>
      <c r="D427" s="6" t="str">
        <f t="shared" si="13"/>
        <v>4</v>
      </c>
      <c r="E427" t="s">
        <v>11</v>
      </c>
      <c r="F427" s="3" t="s">
        <v>12</v>
      </c>
      <c r="G427">
        <v>1</v>
      </c>
      <c r="H427">
        <v>30</v>
      </c>
      <c r="I427">
        <v>47</v>
      </c>
      <c r="J427">
        <v>6</v>
      </c>
      <c r="K427" s="3">
        <v>159.84649264812501</v>
      </c>
      <c r="L427" s="3">
        <v>114.176066177232</v>
      </c>
      <c r="M427" s="7">
        <f>Sales_Table[[#This Row],[Order qty]]*Sales_Table[[#This Row],[unit price]]</f>
        <v>959.07895588874999</v>
      </c>
      <c r="N427" s="8">
        <f>Sales_Table[[#This Row],[Revenue]]-Sales_Table[[#This Row],[unit cost]]</f>
        <v>844.90288971151801</v>
      </c>
    </row>
    <row r="428" spans="1:14" ht="14.25" customHeight="1">
      <c r="A428" t="s">
        <v>441</v>
      </c>
      <c r="B428" s="4">
        <v>43896</v>
      </c>
      <c r="C428" s="6" t="str">
        <f t="shared" si="12"/>
        <v>Apr</v>
      </c>
      <c r="D428" s="6" t="str">
        <f t="shared" si="13"/>
        <v>4</v>
      </c>
      <c r="E428" t="s">
        <v>16</v>
      </c>
      <c r="F428" s="3" t="s">
        <v>12</v>
      </c>
      <c r="G428">
        <v>8</v>
      </c>
      <c r="H428">
        <v>72</v>
      </c>
      <c r="I428">
        <v>41</v>
      </c>
      <c r="J428">
        <v>10</v>
      </c>
      <c r="K428" s="3">
        <v>533.81275016069401</v>
      </c>
      <c r="L428" s="3">
        <v>381.29482154335301</v>
      </c>
      <c r="M428" s="7">
        <f>Sales_Table[[#This Row],[Order qty]]*Sales_Table[[#This Row],[unit price]]</f>
        <v>5338.1275016069403</v>
      </c>
      <c r="N428" s="8">
        <f>Sales_Table[[#This Row],[Revenue]]-Sales_Table[[#This Row],[unit cost]]</f>
        <v>4956.8326800635878</v>
      </c>
    </row>
    <row r="429" spans="1:14" ht="14.25" customHeight="1">
      <c r="A429" t="s">
        <v>442</v>
      </c>
      <c r="B429" s="4">
        <v>43942</v>
      </c>
      <c r="C429" s="6" t="str">
        <f t="shared" si="12"/>
        <v>Apr</v>
      </c>
      <c r="D429" s="6" t="str">
        <f t="shared" si="13"/>
        <v>1</v>
      </c>
      <c r="E429" t="s">
        <v>14</v>
      </c>
      <c r="F429" s="3" t="s">
        <v>12</v>
      </c>
      <c r="G429">
        <v>16</v>
      </c>
      <c r="H429">
        <v>160</v>
      </c>
      <c r="I429">
        <v>14</v>
      </c>
      <c r="J429">
        <v>3</v>
      </c>
      <c r="K429" s="3">
        <v>422.56772518157999</v>
      </c>
      <c r="L429" s="3">
        <v>301.83408941541398</v>
      </c>
      <c r="M429" s="7">
        <f>Sales_Table[[#This Row],[Order qty]]*Sales_Table[[#This Row],[unit price]]</f>
        <v>1267.7031755447399</v>
      </c>
      <c r="N429" s="8">
        <f>Sales_Table[[#This Row],[Revenue]]-Sales_Table[[#This Row],[unit cost]]</f>
        <v>965.86908612932598</v>
      </c>
    </row>
    <row r="430" spans="1:14" ht="14.25" customHeight="1">
      <c r="A430" t="s">
        <v>443</v>
      </c>
      <c r="B430" s="4">
        <v>43939</v>
      </c>
      <c r="C430" s="6" t="str">
        <f t="shared" si="12"/>
        <v>Jan</v>
      </c>
      <c r="D430" s="6" t="str">
        <f t="shared" si="13"/>
        <v>2</v>
      </c>
      <c r="E430" t="s">
        <v>14</v>
      </c>
      <c r="F430" s="3" t="s">
        <v>12</v>
      </c>
      <c r="G430">
        <v>1</v>
      </c>
      <c r="H430">
        <v>234</v>
      </c>
      <c r="I430">
        <v>21</v>
      </c>
      <c r="J430">
        <v>4</v>
      </c>
      <c r="K430" s="3">
        <v>573.77905744314205</v>
      </c>
      <c r="L430" s="3">
        <v>409.84218388795898</v>
      </c>
      <c r="M430" s="7">
        <f>Sales_Table[[#This Row],[Order qty]]*Sales_Table[[#This Row],[unit price]]</f>
        <v>2295.1162297725682</v>
      </c>
      <c r="N430" s="8">
        <f>Sales_Table[[#This Row],[Revenue]]-Sales_Table[[#This Row],[unit cost]]</f>
        <v>1885.2740458846092</v>
      </c>
    </row>
    <row r="431" spans="1:14" ht="14.25" customHeight="1">
      <c r="A431" t="s">
        <v>444</v>
      </c>
      <c r="B431" s="4">
        <v>43842</v>
      </c>
      <c r="C431" s="6" t="str">
        <f t="shared" si="12"/>
        <v>Feb</v>
      </c>
      <c r="D431" s="6" t="str">
        <f t="shared" si="13"/>
        <v>2</v>
      </c>
      <c r="E431" t="s">
        <v>14</v>
      </c>
      <c r="F431" s="3" t="s">
        <v>12</v>
      </c>
      <c r="G431">
        <v>12</v>
      </c>
      <c r="H431">
        <v>72</v>
      </c>
      <c r="I431">
        <v>28</v>
      </c>
      <c r="J431">
        <v>10</v>
      </c>
      <c r="K431" s="3">
        <v>636.40378868579899</v>
      </c>
      <c r="L431" s="3">
        <v>454.57413477556997</v>
      </c>
      <c r="M431" s="7">
        <f>Sales_Table[[#This Row],[Order qty]]*Sales_Table[[#This Row],[unit price]]</f>
        <v>6364.0378868579901</v>
      </c>
      <c r="N431" s="8">
        <f>Sales_Table[[#This Row],[Revenue]]-Sales_Table[[#This Row],[unit cost]]</f>
        <v>5909.4637520824199</v>
      </c>
    </row>
    <row r="432" spans="1:14" ht="14.25" customHeight="1">
      <c r="A432" t="s">
        <v>445</v>
      </c>
      <c r="B432" s="4">
        <v>43870</v>
      </c>
      <c r="C432" s="6" t="str">
        <f t="shared" si="12"/>
        <v>Feb</v>
      </c>
      <c r="D432" s="6" t="str">
        <f t="shared" si="13"/>
        <v>5</v>
      </c>
      <c r="E432" t="s">
        <v>11</v>
      </c>
      <c r="F432" s="3" t="s">
        <v>12</v>
      </c>
      <c r="G432">
        <v>5</v>
      </c>
      <c r="H432">
        <v>81</v>
      </c>
      <c r="I432">
        <v>27</v>
      </c>
      <c r="J432">
        <v>4</v>
      </c>
      <c r="K432" s="3">
        <v>496.69091087579699</v>
      </c>
      <c r="L432" s="3">
        <v>354.77922205414097</v>
      </c>
      <c r="M432" s="7">
        <f>Sales_Table[[#This Row],[Order qty]]*Sales_Table[[#This Row],[unit price]]</f>
        <v>1986.763643503188</v>
      </c>
      <c r="N432" s="8">
        <f>Sales_Table[[#This Row],[Revenue]]-Sales_Table[[#This Row],[unit cost]]</f>
        <v>1631.984421449047</v>
      </c>
    </row>
    <row r="433" spans="1:14" ht="14.25" customHeight="1">
      <c r="A433" t="s">
        <v>446</v>
      </c>
      <c r="B433" s="4">
        <v>43879</v>
      </c>
      <c r="C433" s="6" t="str">
        <f t="shared" si="12"/>
        <v>May</v>
      </c>
      <c r="D433" s="6" t="str">
        <f t="shared" si="13"/>
        <v>2</v>
      </c>
      <c r="E433" t="s">
        <v>11</v>
      </c>
      <c r="F433" s="3" t="s">
        <v>12</v>
      </c>
      <c r="G433">
        <v>13</v>
      </c>
      <c r="H433">
        <v>181</v>
      </c>
      <c r="I433">
        <v>41</v>
      </c>
      <c r="J433">
        <v>2</v>
      </c>
      <c r="K433" s="3">
        <v>489.53309655189503</v>
      </c>
      <c r="L433" s="3">
        <v>349.66649753706798</v>
      </c>
      <c r="M433" s="7">
        <f>Sales_Table[[#This Row],[Order qty]]*Sales_Table[[#This Row],[unit price]]</f>
        <v>979.06619310379006</v>
      </c>
      <c r="N433" s="8">
        <f>Sales_Table[[#This Row],[Revenue]]-Sales_Table[[#This Row],[unit cost]]</f>
        <v>629.39969556672213</v>
      </c>
    </row>
    <row r="434" spans="1:14" ht="14.25" customHeight="1">
      <c r="A434" t="s">
        <v>447</v>
      </c>
      <c r="B434" s="4">
        <v>43982</v>
      </c>
      <c r="C434" s="6" t="str">
        <f t="shared" si="12"/>
        <v>Feb</v>
      </c>
      <c r="D434" s="6" t="str">
        <f t="shared" si="13"/>
        <v>3</v>
      </c>
      <c r="E434" t="s">
        <v>20</v>
      </c>
      <c r="F434" s="3" t="s">
        <v>12</v>
      </c>
      <c r="G434">
        <v>21</v>
      </c>
      <c r="H434">
        <v>120</v>
      </c>
      <c r="I434">
        <v>1</v>
      </c>
      <c r="J434">
        <v>3</v>
      </c>
      <c r="K434" s="3">
        <v>631.33338278532005</v>
      </c>
      <c r="L434" s="3">
        <v>450.95241627522898</v>
      </c>
      <c r="M434" s="7">
        <f>Sales_Table[[#This Row],[Order qty]]*Sales_Table[[#This Row],[unit price]]</f>
        <v>1894.0001483559602</v>
      </c>
      <c r="N434" s="8">
        <f>Sales_Table[[#This Row],[Revenue]]-Sales_Table[[#This Row],[unit cost]]</f>
        <v>1443.0477320807313</v>
      </c>
    </row>
    <row r="435" spans="1:14" ht="14.25" customHeight="1">
      <c r="A435" t="s">
        <v>448</v>
      </c>
      <c r="B435" s="4">
        <v>43880</v>
      </c>
      <c r="C435" s="6" t="str">
        <f t="shared" si="12"/>
        <v>Mar</v>
      </c>
      <c r="D435" s="6" t="str">
        <f t="shared" si="13"/>
        <v>2</v>
      </c>
      <c r="E435" t="s">
        <v>14</v>
      </c>
      <c r="F435" s="3" t="s">
        <v>12</v>
      </c>
      <c r="G435">
        <v>2</v>
      </c>
      <c r="H435">
        <v>296</v>
      </c>
      <c r="I435">
        <v>16</v>
      </c>
      <c r="J435">
        <v>5</v>
      </c>
      <c r="K435" s="3">
        <v>314.63949429988901</v>
      </c>
      <c r="L435" s="3">
        <v>224.74249592849199</v>
      </c>
      <c r="M435" s="7">
        <f>Sales_Table[[#This Row],[Order qty]]*Sales_Table[[#This Row],[unit price]]</f>
        <v>1573.1974714994451</v>
      </c>
      <c r="N435" s="8">
        <f>Sales_Table[[#This Row],[Revenue]]-Sales_Table[[#This Row],[unit cost]]</f>
        <v>1348.4549755709531</v>
      </c>
    </row>
    <row r="436" spans="1:14" ht="14.25" customHeight="1">
      <c r="A436" t="s">
        <v>449</v>
      </c>
      <c r="B436" s="4">
        <v>43897</v>
      </c>
      <c r="C436" s="6" t="str">
        <f t="shared" si="12"/>
        <v>Feb</v>
      </c>
      <c r="D436" s="6" t="str">
        <f t="shared" si="13"/>
        <v>5</v>
      </c>
      <c r="E436" t="s">
        <v>20</v>
      </c>
      <c r="F436" s="3" t="s">
        <v>12</v>
      </c>
      <c r="G436">
        <v>24</v>
      </c>
      <c r="H436">
        <v>232</v>
      </c>
      <c r="I436">
        <v>13</v>
      </c>
      <c r="J436">
        <v>5</v>
      </c>
      <c r="K436" s="3">
        <v>531.53774911165203</v>
      </c>
      <c r="L436" s="3">
        <v>379.66982079403698</v>
      </c>
      <c r="M436" s="7">
        <f>Sales_Table[[#This Row],[Order qty]]*Sales_Table[[#This Row],[unit price]]</f>
        <v>2657.6887455582601</v>
      </c>
      <c r="N436" s="8">
        <f>Sales_Table[[#This Row],[Revenue]]-Sales_Table[[#This Row],[unit cost]]</f>
        <v>2278.0189247642229</v>
      </c>
    </row>
    <row r="437" spans="1:14" ht="14.25" customHeight="1">
      <c r="A437" t="s">
        <v>450</v>
      </c>
      <c r="B437" s="4">
        <v>43870</v>
      </c>
      <c r="C437" s="6" t="str">
        <f t="shared" si="12"/>
        <v>May</v>
      </c>
      <c r="D437" s="6" t="str">
        <f t="shared" si="13"/>
        <v>1</v>
      </c>
      <c r="E437" t="s">
        <v>16</v>
      </c>
      <c r="F437" s="3" t="s">
        <v>12</v>
      </c>
      <c r="G437">
        <v>21</v>
      </c>
      <c r="H437">
        <v>294</v>
      </c>
      <c r="I437">
        <v>16</v>
      </c>
      <c r="J437">
        <v>5</v>
      </c>
      <c r="K437" s="3">
        <v>295.580716609955</v>
      </c>
      <c r="L437" s="3">
        <v>211.12908329282499</v>
      </c>
      <c r="M437" s="7">
        <f>Sales_Table[[#This Row],[Order qty]]*Sales_Table[[#This Row],[unit price]]</f>
        <v>1477.9035830497751</v>
      </c>
      <c r="N437" s="8">
        <f>Sales_Table[[#This Row],[Revenue]]-Sales_Table[[#This Row],[unit cost]]</f>
        <v>1266.77449975695</v>
      </c>
    </row>
    <row r="438" spans="1:14" ht="14.25" customHeight="1">
      <c r="A438" t="s">
        <v>451</v>
      </c>
      <c r="B438" s="4">
        <v>43980</v>
      </c>
      <c r="C438" s="6" t="str">
        <f t="shared" si="12"/>
        <v>Jan</v>
      </c>
      <c r="D438" s="6" t="str">
        <f t="shared" si="13"/>
        <v>4</v>
      </c>
      <c r="E438" t="s">
        <v>16</v>
      </c>
      <c r="F438" s="3" t="s">
        <v>12</v>
      </c>
      <c r="G438">
        <v>17</v>
      </c>
      <c r="H438">
        <v>14</v>
      </c>
      <c r="I438">
        <v>6</v>
      </c>
      <c r="J438">
        <v>8</v>
      </c>
      <c r="K438" s="3">
        <v>604.67611831426598</v>
      </c>
      <c r="L438" s="3">
        <v>431.91151308161898</v>
      </c>
      <c r="M438" s="7">
        <f>Sales_Table[[#This Row],[Order qty]]*Sales_Table[[#This Row],[unit price]]</f>
        <v>4837.4089465141278</v>
      </c>
      <c r="N438" s="8">
        <f>Sales_Table[[#This Row],[Revenue]]-Sales_Table[[#This Row],[unit cost]]</f>
        <v>4405.4974334325088</v>
      </c>
    </row>
    <row r="439" spans="1:14" ht="14.25" customHeight="1">
      <c r="A439" t="s">
        <v>452</v>
      </c>
      <c r="B439" s="4">
        <v>43856</v>
      </c>
      <c r="C439" s="6" t="str">
        <f t="shared" si="12"/>
        <v>Apr</v>
      </c>
      <c r="D439" s="6" t="str">
        <f t="shared" si="13"/>
        <v>5</v>
      </c>
      <c r="E439" t="s">
        <v>11</v>
      </c>
      <c r="F439" s="3" t="s">
        <v>12</v>
      </c>
      <c r="G439">
        <v>17</v>
      </c>
      <c r="H439">
        <v>11</v>
      </c>
      <c r="I439">
        <v>31</v>
      </c>
      <c r="J439">
        <v>8</v>
      </c>
      <c r="K439" s="3">
        <v>341.40450060367601</v>
      </c>
      <c r="L439" s="3">
        <v>243.86035757405401</v>
      </c>
      <c r="M439" s="7">
        <f>Sales_Table[[#This Row],[Order qty]]*Sales_Table[[#This Row],[unit price]]</f>
        <v>2731.2360048294081</v>
      </c>
      <c r="N439" s="8">
        <f>Sales_Table[[#This Row],[Revenue]]-Sales_Table[[#This Row],[unit cost]]</f>
        <v>2487.3756472553541</v>
      </c>
    </row>
    <row r="440" spans="1:14" ht="14.25" customHeight="1">
      <c r="A440" t="s">
        <v>453</v>
      </c>
      <c r="B440" s="4">
        <v>43947</v>
      </c>
      <c r="C440" s="6" t="str">
        <f t="shared" si="12"/>
        <v>May</v>
      </c>
      <c r="D440" s="6" t="str">
        <f t="shared" si="13"/>
        <v>5</v>
      </c>
      <c r="E440" t="s">
        <v>20</v>
      </c>
      <c r="F440" s="3" t="s">
        <v>12</v>
      </c>
      <c r="G440">
        <v>6</v>
      </c>
      <c r="H440">
        <v>43</v>
      </c>
      <c r="I440">
        <v>28</v>
      </c>
      <c r="J440">
        <v>9</v>
      </c>
      <c r="K440" s="3">
        <v>235.11309152841599</v>
      </c>
      <c r="L440" s="3">
        <v>167.93792252029701</v>
      </c>
      <c r="M440" s="7">
        <f>Sales_Table[[#This Row],[Order qty]]*Sales_Table[[#This Row],[unit price]]</f>
        <v>2116.0178237557438</v>
      </c>
      <c r="N440" s="8">
        <f>Sales_Table[[#This Row],[Revenue]]-Sales_Table[[#This Row],[unit cost]]</f>
        <v>1948.0799012354469</v>
      </c>
    </row>
    <row r="441" spans="1:14" ht="14.25" customHeight="1">
      <c r="A441" t="s">
        <v>454</v>
      </c>
      <c r="B441" s="4">
        <v>43980</v>
      </c>
      <c r="C441" s="6" t="str">
        <f t="shared" si="12"/>
        <v>May</v>
      </c>
      <c r="D441" s="6" t="str">
        <f t="shared" si="13"/>
        <v>1</v>
      </c>
      <c r="E441" t="s">
        <v>11</v>
      </c>
      <c r="F441" s="3" t="s">
        <v>12</v>
      </c>
      <c r="G441">
        <v>2</v>
      </c>
      <c r="H441">
        <v>38</v>
      </c>
      <c r="I441">
        <v>31</v>
      </c>
      <c r="J441">
        <v>3</v>
      </c>
      <c r="K441" s="3">
        <v>455.49360537528997</v>
      </c>
      <c r="L441" s="3">
        <v>325.35257526806402</v>
      </c>
      <c r="M441" s="7">
        <f>Sales_Table[[#This Row],[Order qty]]*Sales_Table[[#This Row],[unit price]]</f>
        <v>1366.48081612587</v>
      </c>
      <c r="N441" s="8">
        <f>Sales_Table[[#This Row],[Revenue]]-Sales_Table[[#This Row],[unit cost]]</f>
        <v>1041.1282408578058</v>
      </c>
    </row>
    <row r="442" spans="1:14" ht="14.25" customHeight="1">
      <c r="A442" t="s">
        <v>455</v>
      </c>
      <c r="B442" s="4">
        <v>43977</v>
      </c>
      <c r="C442" s="6" t="str">
        <f t="shared" si="12"/>
        <v>Jan</v>
      </c>
      <c r="D442" s="6" t="str">
        <f t="shared" si="13"/>
        <v>1</v>
      </c>
      <c r="E442" t="s">
        <v>20</v>
      </c>
      <c r="F442" s="3" t="s">
        <v>12</v>
      </c>
      <c r="G442">
        <v>10</v>
      </c>
      <c r="H442">
        <v>32</v>
      </c>
      <c r="I442">
        <v>28</v>
      </c>
      <c r="J442">
        <v>3</v>
      </c>
      <c r="K442" s="3">
        <v>434.27070397138601</v>
      </c>
      <c r="L442" s="3">
        <v>310.19335997956102</v>
      </c>
      <c r="M442" s="7">
        <f>Sales_Table[[#This Row],[Order qty]]*Sales_Table[[#This Row],[unit price]]</f>
        <v>1302.8121119141581</v>
      </c>
      <c r="N442" s="8">
        <f>Sales_Table[[#This Row],[Revenue]]-Sales_Table[[#This Row],[unit cost]]</f>
        <v>992.61875193459707</v>
      </c>
    </row>
    <row r="443" spans="1:14" ht="14.25" customHeight="1">
      <c r="A443" t="s">
        <v>456</v>
      </c>
      <c r="B443" s="4">
        <v>43835</v>
      </c>
      <c r="C443" s="6" t="str">
        <f t="shared" si="12"/>
        <v>Jan</v>
      </c>
      <c r="D443" s="6" t="str">
        <f t="shared" si="13"/>
        <v>5</v>
      </c>
      <c r="E443" t="s">
        <v>11</v>
      </c>
      <c r="F443" s="3" t="s">
        <v>12</v>
      </c>
      <c r="G443">
        <v>2</v>
      </c>
      <c r="H443">
        <v>93</v>
      </c>
      <c r="I443">
        <v>21</v>
      </c>
      <c r="J443">
        <v>4</v>
      </c>
      <c r="K443" s="3">
        <v>550.87098777294204</v>
      </c>
      <c r="L443" s="3">
        <v>393.47927698067298</v>
      </c>
      <c r="M443" s="7">
        <f>Sales_Table[[#This Row],[Order qty]]*Sales_Table[[#This Row],[unit price]]</f>
        <v>2203.4839510917682</v>
      </c>
      <c r="N443" s="8">
        <f>Sales_Table[[#This Row],[Revenue]]-Sales_Table[[#This Row],[unit cost]]</f>
        <v>1810.0046741110953</v>
      </c>
    </row>
    <row r="444" spans="1:14" ht="14.25" customHeight="1">
      <c r="A444" t="s">
        <v>457</v>
      </c>
      <c r="B444" s="4">
        <v>43834</v>
      </c>
      <c r="C444" s="6" t="str">
        <f t="shared" si="12"/>
        <v>May</v>
      </c>
      <c r="D444" s="6" t="str">
        <f t="shared" si="13"/>
        <v>1</v>
      </c>
      <c r="E444" t="s">
        <v>20</v>
      </c>
      <c r="F444" s="3" t="s">
        <v>12</v>
      </c>
      <c r="G444">
        <v>13</v>
      </c>
      <c r="H444">
        <v>221</v>
      </c>
      <c r="I444">
        <v>3</v>
      </c>
      <c r="J444">
        <v>5</v>
      </c>
      <c r="K444" s="3">
        <v>637.21289759874298</v>
      </c>
      <c r="L444" s="3">
        <v>455.15206971338802</v>
      </c>
      <c r="M444" s="7">
        <f>Sales_Table[[#This Row],[Order qty]]*Sales_Table[[#This Row],[unit price]]</f>
        <v>3186.0644879937149</v>
      </c>
      <c r="N444" s="8">
        <f>Sales_Table[[#This Row],[Revenue]]-Sales_Table[[#This Row],[unit cost]]</f>
        <v>2730.9124182803271</v>
      </c>
    </row>
    <row r="445" spans="1:14" ht="14.25" customHeight="1">
      <c r="A445" t="s">
        <v>458</v>
      </c>
      <c r="B445" s="4">
        <v>43975</v>
      </c>
      <c r="C445" s="6" t="str">
        <f t="shared" si="12"/>
        <v>Jan</v>
      </c>
      <c r="D445" s="6" t="str">
        <f t="shared" si="13"/>
        <v>4</v>
      </c>
      <c r="E445" t="s">
        <v>16</v>
      </c>
      <c r="F445" s="3" t="s">
        <v>12</v>
      </c>
      <c r="G445">
        <v>2</v>
      </c>
      <c r="H445">
        <v>166</v>
      </c>
      <c r="I445">
        <v>6</v>
      </c>
      <c r="J445">
        <v>1</v>
      </c>
      <c r="K445" s="3">
        <v>290.94638442993198</v>
      </c>
      <c r="L445" s="3">
        <v>207.81884602138001</v>
      </c>
      <c r="M445" s="7">
        <f>Sales_Table[[#This Row],[Order qty]]*Sales_Table[[#This Row],[unit price]]</f>
        <v>290.94638442993198</v>
      </c>
      <c r="N445" s="8">
        <f>Sales_Table[[#This Row],[Revenue]]-Sales_Table[[#This Row],[unit cost]]</f>
        <v>83.12753840855197</v>
      </c>
    </row>
    <row r="446" spans="1:14" ht="14.25" customHeight="1">
      <c r="A446" t="s">
        <v>459</v>
      </c>
      <c r="B446" s="4">
        <v>43847</v>
      </c>
      <c r="C446" s="6" t="str">
        <f t="shared" si="12"/>
        <v>Apr</v>
      </c>
      <c r="D446" s="6" t="str">
        <f t="shared" si="13"/>
        <v>5</v>
      </c>
      <c r="E446" t="s">
        <v>20</v>
      </c>
      <c r="F446" s="3" t="s">
        <v>12</v>
      </c>
      <c r="G446">
        <v>7</v>
      </c>
      <c r="H446">
        <v>330</v>
      </c>
      <c r="I446">
        <v>45</v>
      </c>
      <c r="J446">
        <v>4</v>
      </c>
      <c r="K446" s="3">
        <v>432.90577501058601</v>
      </c>
      <c r="L446" s="3">
        <v>309.21841072184702</v>
      </c>
      <c r="M446" s="7">
        <f>Sales_Table[[#This Row],[Order qty]]*Sales_Table[[#This Row],[unit price]]</f>
        <v>1731.623100042344</v>
      </c>
      <c r="N446" s="8">
        <f>Sales_Table[[#This Row],[Revenue]]-Sales_Table[[#This Row],[unit cost]]</f>
        <v>1422.404689320497</v>
      </c>
    </row>
    <row r="447" spans="1:14" ht="14.25" customHeight="1">
      <c r="A447" t="s">
        <v>460</v>
      </c>
      <c r="B447" s="4">
        <v>43941</v>
      </c>
      <c r="C447" s="6" t="str">
        <f t="shared" si="12"/>
        <v>May</v>
      </c>
      <c r="D447" s="6" t="str">
        <f t="shared" si="13"/>
        <v>1</v>
      </c>
      <c r="E447" t="s">
        <v>16</v>
      </c>
      <c r="F447" s="3" t="s">
        <v>12</v>
      </c>
      <c r="G447">
        <v>20</v>
      </c>
      <c r="H447">
        <v>183</v>
      </c>
      <c r="I447">
        <v>15</v>
      </c>
      <c r="J447">
        <v>5</v>
      </c>
      <c r="K447" s="3">
        <v>161.23555004596699</v>
      </c>
      <c r="L447" s="3">
        <v>115.168250032834</v>
      </c>
      <c r="M447" s="7">
        <f>Sales_Table[[#This Row],[Order qty]]*Sales_Table[[#This Row],[unit price]]</f>
        <v>806.17775022983494</v>
      </c>
      <c r="N447" s="8">
        <f>Sales_Table[[#This Row],[Revenue]]-Sales_Table[[#This Row],[unit cost]]</f>
        <v>691.00950019700099</v>
      </c>
    </row>
    <row r="448" spans="1:14" ht="14.25" customHeight="1">
      <c r="A448" t="s">
        <v>461</v>
      </c>
      <c r="B448" s="4">
        <v>43952</v>
      </c>
      <c r="C448" s="6" t="str">
        <f t="shared" si="12"/>
        <v>Jan</v>
      </c>
      <c r="D448" s="6" t="str">
        <f t="shared" si="13"/>
        <v>5</v>
      </c>
      <c r="E448" t="s">
        <v>14</v>
      </c>
      <c r="F448" s="3" t="s">
        <v>12</v>
      </c>
      <c r="G448">
        <v>12</v>
      </c>
      <c r="H448">
        <v>25</v>
      </c>
      <c r="I448">
        <v>38</v>
      </c>
      <c r="J448">
        <v>9</v>
      </c>
      <c r="K448" s="3">
        <v>607.55988460779201</v>
      </c>
      <c r="L448" s="3">
        <v>433.97134614842298</v>
      </c>
      <c r="M448" s="7">
        <f>Sales_Table[[#This Row],[Order qty]]*Sales_Table[[#This Row],[unit price]]</f>
        <v>5468.038961470128</v>
      </c>
      <c r="N448" s="8">
        <f>Sales_Table[[#This Row],[Revenue]]-Sales_Table[[#This Row],[unit cost]]</f>
        <v>5034.0676153217046</v>
      </c>
    </row>
    <row r="449" spans="1:14" ht="14.25" customHeight="1">
      <c r="A449" t="s">
        <v>462</v>
      </c>
      <c r="B449" s="4">
        <v>43860</v>
      </c>
      <c r="C449" s="6" t="str">
        <f t="shared" si="12"/>
        <v>May</v>
      </c>
      <c r="D449" s="6" t="str">
        <f t="shared" si="13"/>
        <v>1</v>
      </c>
      <c r="E449" t="s">
        <v>14</v>
      </c>
      <c r="F449" s="3" t="s">
        <v>12</v>
      </c>
      <c r="G449">
        <v>8</v>
      </c>
      <c r="H449">
        <v>256</v>
      </c>
      <c r="I449">
        <v>1</v>
      </c>
      <c r="J449">
        <v>8</v>
      </c>
      <c r="K449" s="3">
        <v>593.83340191841103</v>
      </c>
      <c r="L449" s="3">
        <v>424.16671565600802</v>
      </c>
      <c r="M449" s="7">
        <f>Sales_Table[[#This Row],[Order qty]]*Sales_Table[[#This Row],[unit price]]</f>
        <v>4750.6672153472882</v>
      </c>
      <c r="N449" s="8">
        <f>Sales_Table[[#This Row],[Revenue]]-Sales_Table[[#This Row],[unit cost]]</f>
        <v>4326.5004996912803</v>
      </c>
    </row>
    <row r="450" spans="1:14" ht="14.25" customHeight="1">
      <c r="A450" t="s">
        <v>463</v>
      </c>
      <c r="B450" s="4">
        <v>43965</v>
      </c>
      <c r="C450" s="6" t="str">
        <f t="shared" ref="C450:C513" si="14">TEXT(B451,"mmm")</f>
        <v>Jan</v>
      </c>
      <c r="D450" s="6" t="str">
        <f t="shared" ref="D450:D513" si="15">TEXT(B452, "m")</f>
        <v>3</v>
      </c>
      <c r="E450" t="s">
        <v>14</v>
      </c>
      <c r="F450" s="3" t="s">
        <v>12</v>
      </c>
      <c r="G450">
        <v>16</v>
      </c>
      <c r="H450">
        <v>175</v>
      </c>
      <c r="I450">
        <v>47</v>
      </c>
      <c r="J450">
        <v>6</v>
      </c>
      <c r="K450" s="3">
        <v>510.710786998272</v>
      </c>
      <c r="L450" s="3">
        <v>364.79341928448002</v>
      </c>
      <c r="M450" s="7">
        <f>Sales_Table[[#This Row],[Order qty]]*Sales_Table[[#This Row],[unit price]]</f>
        <v>3064.2647219896321</v>
      </c>
      <c r="N450" s="8">
        <f>Sales_Table[[#This Row],[Revenue]]-Sales_Table[[#This Row],[unit cost]]</f>
        <v>2699.4713027051521</v>
      </c>
    </row>
    <row r="451" spans="1:14" ht="14.25" customHeight="1">
      <c r="A451" t="s">
        <v>464</v>
      </c>
      <c r="B451" s="4">
        <v>43851</v>
      </c>
      <c r="C451" s="6" t="str">
        <f t="shared" si="14"/>
        <v>Mar</v>
      </c>
      <c r="D451" s="6" t="str">
        <f t="shared" si="15"/>
        <v>1</v>
      </c>
      <c r="E451" t="s">
        <v>14</v>
      </c>
      <c r="F451" s="3" t="s">
        <v>12</v>
      </c>
      <c r="G451">
        <v>8</v>
      </c>
      <c r="H451">
        <v>28</v>
      </c>
      <c r="I451">
        <v>14</v>
      </c>
      <c r="J451">
        <v>8</v>
      </c>
      <c r="K451" s="3">
        <v>600.67232072353397</v>
      </c>
      <c r="L451" s="3">
        <v>429.051657659667</v>
      </c>
      <c r="M451" s="7">
        <f>Sales_Table[[#This Row],[Order qty]]*Sales_Table[[#This Row],[unit price]]</f>
        <v>4805.3785657882718</v>
      </c>
      <c r="N451" s="8">
        <f>Sales_Table[[#This Row],[Revenue]]-Sales_Table[[#This Row],[unit cost]]</f>
        <v>4376.3269081286044</v>
      </c>
    </row>
    <row r="452" spans="1:14" ht="14.25" customHeight="1">
      <c r="A452" t="s">
        <v>465</v>
      </c>
      <c r="B452" s="4">
        <v>43921</v>
      </c>
      <c r="C452" s="6" t="str">
        <f t="shared" si="14"/>
        <v>Jan</v>
      </c>
      <c r="D452" s="6" t="str">
        <f t="shared" si="15"/>
        <v>5</v>
      </c>
      <c r="E452" t="s">
        <v>11</v>
      </c>
      <c r="F452" s="3" t="s">
        <v>12</v>
      </c>
      <c r="G452">
        <v>12</v>
      </c>
      <c r="H452">
        <v>237</v>
      </c>
      <c r="I452">
        <v>39</v>
      </c>
      <c r="J452">
        <v>7</v>
      </c>
      <c r="K452" s="3">
        <v>401.94415265321697</v>
      </c>
      <c r="L452" s="3">
        <v>287.10296618087</v>
      </c>
      <c r="M452" s="7">
        <f>Sales_Table[[#This Row],[Order qty]]*Sales_Table[[#This Row],[unit price]]</f>
        <v>2813.6090685725189</v>
      </c>
      <c r="N452" s="8">
        <f>Sales_Table[[#This Row],[Revenue]]-Sales_Table[[#This Row],[unit cost]]</f>
        <v>2526.5061023916487</v>
      </c>
    </row>
    <row r="453" spans="1:14" ht="14.25" customHeight="1">
      <c r="A453" t="s">
        <v>466</v>
      </c>
      <c r="B453" s="4">
        <v>43839</v>
      </c>
      <c r="C453" s="6" t="str">
        <f t="shared" si="14"/>
        <v>May</v>
      </c>
      <c r="D453" s="6" t="str">
        <f t="shared" si="15"/>
        <v>1</v>
      </c>
      <c r="E453" t="s">
        <v>14</v>
      </c>
      <c r="F453" s="3" t="s">
        <v>12</v>
      </c>
      <c r="G453">
        <v>14</v>
      </c>
      <c r="H453">
        <v>99</v>
      </c>
      <c r="I453">
        <v>14</v>
      </c>
      <c r="J453">
        <v>7</v>
      </c>
      <c r="K453" s="3">
        <v>502.84685754776001</v>
      </c>
      <c r="L453" s="3">
        <v>359.176326819829</v>
      </c>
      <c r="M453" s="7">
        <f>Sales_Table[[#This Row],[Order qty]]*Sales_Table[[#This Row],[unit price]]</f>
        <v>3519.9280028343201</v>
      </c>
      <c r="N453" s="8">
        <f>Sales_Table[[#This Row],[Revenue]]-Sales_Table[[#This Row],[unit cost]]</f>
        <v>3160.7516760144908</v>
      </c>
    </row>
    <row r="454" spans="1:14" ht="14.25" customHeight="1">
      <c r="A454" t="s">
        <v>467</v>
      </c>
      <c r="B454" s="4">
        <v>43955</v>
      </c>
      <c r="C454" s="6" t="str">
        <f t="shared" si="14"/>
        <v>Jan</v>
      </c>
      <c r="D454" s="6" t="str">
        <f t="shared" si="15"/>
        <v>1</v>
      </c>
      <c r="E454" t="s">
        <v>14</v>
      </c>
      <c r="F454" s="3" t="s">
        <v>12</v>
      </c>
      <c r="G454">
        <v>6</v>
      </c>
      <c r="H454">
        <v>35</v>
      </c>
      <c r="I454">
        <v>17</v>
      </c>
      <c r="J454">
        <v>9</v>
      </c>
      <c r="K454" s="3">
        <v>527.42164081335102</v>
      </c>
      <c r="L454" s="3">
        <v>376.72974343810802</v>
      </c>
      <c r="M454" s="7">
        <f>Sales_Table[[#This Row],[Order qty]]*Sales_Table[[#This Row],[unit price]]</f>
        <v>4746.7947673201588</v>
      </c>
      <c r="N454" s="8">
        <f>Sales_Table[[#This Row],[Revenue]]-Sales_Table[[#This Row],[unit cost]]</f>
        <v>4370.0650238820508</v>
      </c>
    </row>
    <row r="455" spans="1:14" ht="14.25" customHeight="1">
      <c r="A455" t="s">
        <v>468</v>
      </c>
      <c r="B455" s="4">
        <v>43834</v>
      </c>
      <c r="C455" s="6" t="str">
        <f t="shared" si="14"/>
        <v>Jan</v>
      </c>
      <c r="D455" s="6" t="str">
        <f t="shared" si="15"/>
        <v>2</v>
      </c>
      <c r="E455" t="s">
        <v>11</v>
      </c>
      <c r="F455" s="3" t="s">
        <v>12</v>
      </c>
      <c r="G455">
        <v>9</v>
      </c>
      <c r="H455">
        <v>175</v>
      </c>
      <c r="I455">
        <v>35</v>
      </c>
      <c r="J455">
        <v>4</v>
      </c>
      <c r="K455" s="3">
        <v>442.53609716892203</v>
      </c>
      <c r="L455" s="3">
        <v>316.09721226351598</v>
      </c>
      <c r="M455" s="7">
        <f>Sales_Table[[#This Row],[Order qty]]*Sales_Table[[#This Row],[unit price]]</f>
        <v>1770.1443886756881</v>
      </c>
      <c r="N455" s="8">
        <f>Sales_Table[[#This Row],[Revenue]]-Sales_Table[[#This Row],[unit cost]]</f>
        <v>1454.0471764121721</v>
      </c>
    </row>
    <row r="456" spans="1:14" ht="14.25" customHeight="1">
      <c r="A456" t="s">
        <v>469</v>
      </c>
      <c r="B456" s="4">
        <v>43847</v>
      </c>
      <c r="C456" s="6" t="str">
        <f t="shared" si="14"/>
        <v>Feb</v>
      </c>
      <c r="D456" s="6" t="str">
        <f t="shared" si="15"/>
        <v>2</v>
      </c>
      <c r="E456" t="s">
        <v>16</v>
      </c>
      <c r="F456" s="3" t="s">
        <v>12</v>
      </c>
      <c r="G456">
        <v>17</v>
      </c>
      <c r="H456">
        <v>343</v>
      </c>
      <c r="I456">
        <v>7</v>
      </c>
      <c r="J456">
        <v>5</v>
      </c>
      <c r="K456" s="3">
        <v>323.61380964517599</v>
      </c>
      <c r="L456" s="3">
        <v>231.152721175126</v>
      </c>
      <c r="M456" s="7">
        <f>Sales_Table[[#This Row],[Order qty]]*Sales_Table[[#This Row],[unit price]]</f>
        <v>1618.0690482258799</v>
      </c>
      <c r="N456" s="8">
        <f>Sales_Table[[#This Row],[Revenue]]-Sales_Table[[#This Row],[unit cost]]</f>
        <v>1386.9163270507538</v>
      </c>
    </row>
    <row r="457" spans="1:14" ht="14.25" customHeight="1">
      <c r="A457" t="s">
        <v>470</v>
      </c>
      <c r="B457" s="4">
        <v>43866</v>
      </c>
      <c r="C457" s="6" t="str">
        <f t="shared" si="14"/>
        <v>Feb</v>
      </c>
      <c r="D457" s="6" t="str">
        <f t="shared" si="15"/>
        <v>2</v>
      </c>
      <c r="E457" t="s">
        <v>20</v>
      </c>
      <c r="F457" s="3" t="s">
        <v>12</v>
      </c>
      <c r="G457">
        <v>6</v>
      </c>
      <c r="H457">
        <v>69</v>
      </c>
      <c r="I457">
        <v>32</v>
      </c>
      <c r="J457">
        <v>2</v>
      </c>
      <c r="K457" s="3">
        <v>517.30492758750904</v>
      </c>
      <c r="L457" s="3">
        <v>369.503519705364</v>
      </c>
      <c r="M457" s="7">
        <f>Sales_Table[[#This Row],[Order qty]]*Sales_Table[[#This Row],[unit price]]</f>
        <v>1034.6098551750181</v>
      </c>
      <c r="N457" s="8">
        <f>Sales_Table[[#This Row],[Revenue]]-Sales_Table[[#This Row],[unit cost]]</f>
        <v>665.10633546965414</v>
      </c>
    </row>
    <row r="458" spans="1:14" ht="14.25" customHeight="1">
      <c r="A458" t="s">
        <v>471</v>
      </c>
      <c r="B458" s="4">
        <v>43890</v>
      </c>
      <c r="C458" s="6" t="str">
        <f t="shared" si="14"/>
        <v>Feb</v>
      </c>
      <c r="D458" s="6" t="str">
        <f t="shared" si="15"/>
        <v>5</v>
      </c>
      <c r="E458" t="s">
        <v>16</v>
      </c>
      <c r="F458" s="3" t="s">
        <v>12</v>
      </c>
      <c r="G458">
        <v>18</v>
      </c>
      <c r="H458">
        <v>93</v>
      </c>
      <c r="I458">
        <v>26</v>
      </c>
      <c r="J458">
        <v>10</v>
      </c>
      <c r="K458" s="3">
        <v>268.89630764722801</v>
      </c>
      <c r="L458" s="3">
        <v>192.06879117659199</v>
      </c>
      <c r="M458" s="7">
        <f>Sales_Table[[#This Row],[Order qty]]*Sales_Table[[#This Row],[unit price]]</f>
        <v>2688.9630764722801</v>
      </c>
      <c r="N458" s="8">
        <f>Sales_Table[[#This Row],[Revenue]]-Sales_Table[[#This Row],[unit cost]]</f>
        <v>2496.894285295688</v>
      </c>
    </row>
    <row r="459" spans="1:14" ht="14.25" customHeight="1">
      <c r="A459" t="s">
        <v>472</v>
      </c>
      <c r="B459" s="4">
        <v>43868</v>
      </c>
      <c r="C459" s="6" t="str">
        <f t="shared" si="14"/>
        <v>May</v>
      </c>
      <c r="D459" s="6" t="str">
        <f t="shared" si="15"/>
        <v>1</v>
      </c>
      <c r="E459" t="s">
        <v>11</v>
      </c>
      <c r="F459" s="3" t="s">
        <v>12</v>
      </c>
      <c r="G459">
        <v>19</v>
      </c>
      <c r="H459">
        <v>186</v>
      </c>
      <c r="I459">
        <v>20</v>
      </c>
      <c r="J459">
        <v>3</v>
      </c>
      <c r="K459" s="3">
        <v>485.81546580791502</v>
      </c>
      <c r="L459" s="3">
        <v>347.01104700565298</v>
      </c>
      <c r="M459" s="7">
        <f>Sales_Table[[#This Row],[Order qty]]*Sales_Table[[#This Row],[unit price]]</f>
        <v>1457.4463974237451</v>
      </c>
      <c r="N459" s="8">
        <f>Sales_Table[[#This Row],[Revenue]]-Sales_Table[[#This Row],[unit cost]]</f>
        <v>1110.4353504180922</v>
      </c>
    </row>
    <row r="460" spans="1:14" ht="14.25" customHeight="1">
      <c r="A460" t="s">
        <v>473</v>
      </c>
      <c r="B460" s="4">
        <v>43959</v>
      </c>
      <c r="C460" s="6" t="str">
        <f t="shared" si="14"/>
        <v>Jan</v>
      </c>
      <c r="D460" s="6" t="str">
        <f t="shared" si="15"/>
        <v>2</v>
      </c>
      <c r="E460" t="s">
        <v>20</v>
      </c>
      <c r="F460" s="3" t="s">
        <v>12</v>
      </c>
      <c r="G460">
        <v>16</v>
      </c>
      <c r="H460">
        <v>211</v>
      </c>
      <c r="I460">
        <v>22</v>
      </c>
      <c r="J460">
        <v>10</v>
      </c>
      <c r="K460" s="3">
        <v>511.91559630632401</v>
      </c>
      <c r="L460" s="3">
        <v>365.65399736166</v>
      </c>
      <c r="M460" s="7">
        <f>Sales_Table[[#This Row],[Order qty]]*Sales_Table[[#This Row],[unit price]]</f>
        <v>5119.1559630632401</v>
      </c>
      <c r="N460" s="8">
        <f>Sales_Table[[#This Row],[Revenue]]-Sales_Table[[#This Row],[unit cost]]</f>
        <v>4753.50196570158</v>
      </c>
    </row>
    <row r="461" spans="1:14" ht="14.25" customHeight="1">
      <c r="A461" t="s">
        <v>474</v>
      </c>
      <c r="B461" s="4">
        <v>43834</v>
      </c>
      <c r="C461" s="6" t="str">
        <f t="shared" si="14"/>
        <v>Feb</v>
      </c>
      <c r="D461" s="6" t="str">
        <f t="shared" si="15"/>
        <v>1</v>
      </c>
      <c r="E461" t="s">
        <v>16</v>
      </c>
      <c r="F461" s="3" t="s">
        <v>12</v>
      </c>
      <c r="G461">
        <v>11</v>
      </c>
      <c r="H461">
        <v>121</v>
      </c>
      <c r="I461">
        <v>38</v>
      </c>
      <c r="J461">
        <v>9</v>
      </c>
      <c r="K461" s="3">
        <v>626.22988986969006</v>
      </c>
      <c r="L461" s="3">
        <v>447.30706419263601</v>
      </c>
      <c r="M461" s="7">
        <f>Sales_Table[[#This Row],[Order qty]]*Sales_Table[[#This Row],[unit price]]</f>
        <v>5636.0690088272104</v>
      </c>
      <c r="N461" s="8">
        <f>Sales_Table[[#This Row],[Revenue]]-Sales_Table[[#This Row],[unit cost]]</f>
        <v>5188.7619446345743</v>
      </c>
    </row>
    <row r="462" spans="1:14" ht="14.25" customHeight="1">
      <c r="A462" t="s">
        <v>475</v>
      </c>
      <c r="B462" s="4">
        <v>43872</v>
      </c>
      <c r="C462" s="6" t="str">
        <f t="shared" si="14"/>
        <v>Jan</v>
      </c>
      <c r="D462" s="6" t="str">
        <f t="shared" si="15"/>
        <v>5</v>
      </c>
      <c r="E462" t="s">
        <v>16</v>
      </c>
      <c r="F462" s="3" t="s">
        <v>12</v>
      </c>
      <c r="G462">
        <v>6</v>
      </c>
      <c r="H462">
        <v>326</v>
      </c>
      <c r="I462">
        <v>7</v>
      </c>
      <c r="J462">
        <v>10</v>
      </c>
      <c r="K462" s="3">
        <v>550.880454003811</v>
      </c>
      <c r="L462" s="3">
        <v>393.486038574151</v>
      </c>
      <c r="M462" s="7">
        <f>Sales_Table[[#This Row],[Order qty]]*Sales_Table[[#This Row],[unit price]]</f>
        <v>5508.8045400381097</v>
      </c>
      <c r="N462" s="8">
        <f>Sales_Table[[#This Row],[Revenue]]-Sales_Table[[#This Row],[unit cost]]</f>
        <v>5115.3185014639585</v>
      </c>
    </row>
    <row r="463" spans="1:14" ht="14.25" customHeight="1">
      <c r="A463" t="s">
        <v>476</v>
      </c>
      <c r="B463" s="4">
        <v>43849</v>
      </c>
      <c r="C463" s="6" t="str">
        <f t="shared" si="14"/>
        <v>May</v>
      </c>
      <c r="D463" s="6" t="str">
        <f t="shared" si="15"/>
        <v>5</v>
      </c>
      <c r="E463" t="s">
        <v>11</v>
      </c>
      <c r="F463" s="3" t="s">
        <v>12</v>
      </c>
      <c r="G463">
        <v>22</v>
      </c>
      <c r="H463">
        <v>249</v>
      </c>
      <c r="I463">
        <v>46</v>
      </c>
      <c r="J463">
        <v>10</v>
      </c>
      <c r="K463" s="3">
        <v>443.83592712879198</v>
      </c>
      <c r="L463" s="3">
        <v>317.02566223485098</v>
      </c>
      <c r="M463" s="7">
        <f>Sales_Table[[#This Row],[Order qty]]*Sales_Table[[#This Row],[unit price]]</f>
        <v>4438.3592712879199</v>
      </c>
      <c r="N463" s="8">
        <f>Sales_Table[[#This Row],[Revenue]]-Sales_Table[[#This Row],[unit cost]]</f>
        <v>4121.3336090530693</v>
      </c>
    </row>
    <row r="464" spans="1:14" ht="14.25" customHeight="1">
      <c r="A464" t="s">
        <v>477</v>
      </c>
      <c r="B464" s="4">
        <v>43973</v>
      </c>
      <c r="C464" s="6" t="str">
        <f t="shared" si="14"/>
        <v>May</v>
      </c>
      <c r="D464" s="6" t="str">
        <f t="shared" si="15"/>
        <v>4</v>
      </c>
      <c r="E464" t="s">
        <v>11</v>
      </c>
      <c r="F464" s="3" t="s">
        <v>12</v>
      </c>
      <c r="G464">
        <v>4</v>
      </c>
      <c r="H464">
        <v>33</v>
      </c>
      <c r="I464">
        <v>1</v>
      </c>
      <c r="J464">
        <v>1</v>
      </c>
      <c r="K464" s="3">
        <v>355.18551117181801</v>
      </c>
      <c r="L464" s="3">
        <v>253.703936551298</v>
      </c>
      <c r="M464" s="7">
        <f>Sales_Table[[#This Row],[Order qty]]*Sales_Table[[#This Row],[unit price]]</f>
        <v>355.18551117181801</v>
      </c>
      <c r="N464" s="8">
        <f>Sales_Table[[#This Row],[Revenue]]-Sales_Table[[#This Row],[unit cost]]</f>
        <v>101.48157462052001</v>
      </c>
    </row>
    <row r="465" spans="1:14" ht="14.25" customHeight="1">
      <c r="A465" t="s">
        <v>478</v>
      </c>
      <c r="B465" s="4">
        <v>43959</v>
      </c>
      <c r="C465" s="6" t="str">
        <f t="shared" si="14"/>
        <v>Apr</v>
      </c>
      <c r="D465" s="6" t="str">
        <f t="shared" si="15"/>
        <v>1</v>
      </c>
      <c r="E465" t="s">
        <v>20</v>
      </c>
      <c r="F465" s="3" t="s">
        <v>12</v>
      </c>
      <c r="G465">
        <v>12</v>
      </c>
      <c r="H465">
        <v>346</v>
      </c>
      <c r="I465">
        <v>39</v>
      </c>
      <c r="J465">
        <v>7</v>
      </c>
      <c r="K465" s="3">
        <v>566.67624878883396</v>
      </c>
      <c r="L465" s="3">
        <v>404.76874913488098</v>
      </c>
      <c r="M465" s="7">
        <f>Sales_Table[[#This Row],[Order qty]]*Sales_Table[[#This Row],[unit price]]</f>
        <v>3966.7337415218376</v>
      </c>
      <c r="N465" s="8">
        <f>Sales_Table[[#This Row],[Revenue]]-Sales_Table[[#This Row],[unit cost]]</f>
        <v>3561.9649923869565</v>
      </c>
    </row>
    <row r="466" spans="1:14" ht="14.25" customHeight="1">
      <c r="A466" t="s">
        <v>479</v>
      </c>
      <c r="B466" s="4">
        <v>43946</v>
      </c>
      <c r="C466" s="6" t="str">
        <f t="shared" si="14"/>
        <v>Jan</v>
      </c>
      <c r="D466" s="6" t="str">
        <f t="shared" si="15"/>
        <v>2</v>
      </c>
      <c r="E466" t="s">
        <v>11</v>
      </c>
      <c r="F466" s="3" t="s">
        <v>12</v>
      </c>
      <c r="G466">
        <v>12</v>
      </c>
      <c r="H466">
        <v>299</v>
      </c>
      <c r="I466">
        <v>11</v>
      </c>
      <c r="J466">
        <v>2</v>
      </c>
      <c r="K466" s="3">
        <v>440.02306669950502</v>
      </c>
      <c r="L466" s="3">
        <v>314.30219049964597</v>
      </c>
      <c r="M466" s="7">
        <f>Sales_Table[[#This Row],[Order qty]]*Sales_Table[[#This Row],[unit price]]</f>
        <v>880.04613339901005</v>
      </c>
      <c r="N466" s="8">
        <f>Sales_Table[[#This Row],[Revenue]]-Sales_Table[[#This Row],[unit cost]]</f>
        <v>565.74394289936413</v>
      </c>
    </row>
    <row r="467" spans="1:14" ht="14.25" customHeight="1">
      <c r="A467" t="s">
        <v>480</v>
      </c>
      <c r="B467" s="4">
        <v>43839</v>
      </c>
      <c r="C467" s="6" t="str">
        <f t="shared" si="14"/>
        <v>Feb</v>
      </c>
      <c r="D467" s="6" t="str">
        <f t="shared" si="15"/>
        <v>1</v>
      </c>
      <c r="E467" t="s">
        <v>11</v>
      </c>
      <c r="F467" s="3" t="s">
        <v>12</v>
      </c>
      <c r="G467">
        <v>9</v>
      </c>
      <c r="H467">
        <v>313</v>
      </c>
      <c r="I467">
        <v>22</v>
      </c>
      <c r="J467">
        <v>9</v>
      </c>
      <c r="K467" s="3">
        <v>267.21302068233501</v>
      </c>
      <c r="L467" s="3">
        <v>190.86644334452501</v>
      </c>
      <c r="M467" s="7">
        <f>Sales_Table[[#This Row],[Order qty]]*Sales_Table[[#This Row],[unit price]]</f>
        <v>2404.917186141015</v>
      </c>
      <c r="N467" s="8">
        <f>Sales_Table[[#This Row],[Revenue]]-Sales_Table[[#This Row],[unit cost]]</f>
        <v>2214.0507427964899</v>
      </c>
    </row>
    <row r="468" spans="1:14" ht="14.25" customHeight="1">
      <c r="A468" t="s">
        <v>481</v>
      </c>
      <c r="B468" s="4">
        <v>43864</v>
      </c>
      <c r="C468" s="6" t="str">
        <f t="shared" si="14"/>
        <v>Jan</v>
      </c>
      <c r="D468" s="6" t="str">
        <f t="shared" si="15"/>
        <v>3</v>
      </c>
      <c r="E468" t="s">
        <v>14</v>
      </c>
      <c r="F468" s="3" t="s">
        <v>12</v>
      </c>
      <c r="G468">
        <v>10</v>
      </c>
      <c r="H468">
        <v>351</v>
      </c>
      <c r="I468">
        <v>28</v>
      </c>
      <c r="J468">
        <v>10</v>
      </c>
      <c r="K468" s="3">
        <v>533.88943558931396</v>
      </c>
      <c r="L468" s="3">
        <v>381.34959684951002</v>
      </c>
      <c r="M468" s="7">
        <f>Sales_Table[[#This Row],[Order qty]]*Sales_Table[[#This Row],[unit price]]</f>
        <v>5338.8943558931396</v>
      </c>
      <c r="N468" s="8">
        <f>Sales_Table[[#This Row],[Revenue]]-Sales_Table[[#This Row],[unit cost]]</f>
        <v>4957.5447590436297</v>
      </c>
    </row>
    <row r="469" spans="1:14" ht="14.25" customHeight="1">
      <c r="A469" t="s">
        <v>482</v>
      </c>
      <c r="B469" s="4">
        <v>43832</v>
      </c>
      <c r="C469" s="6" t="str">
        <f t="shared" si="14"/>
        <v>Mar</v>
      </c>
      <c r="D469" s="6" t="str">
        <f t="shared" si="15"/>
        <v>3</v>
      </c>
      <c r="E469" t="s">
        <v>11</v>
      </c>
      <c r="F469" s="3" t="s">
        <v>12</v>
      </c>
      <c r="G469">
        <v>19</v>
      </c>
      <c r="H469">
        <v>152</v>
      </c>
      <c r="I469">
        <v>9</v>
      </c>
      <c r="J469">
        <v>1</v>
      </c>
      <c r="K469" s="3">
        <v>207.30886030197101</v>
      </c>
      <c r="L469" s="3">
        <v>148.077757358551</v>
      </c>
      <c r="M469" s="7">
        <f>Sales_Table[[#This Row],[Order qty]]*Sales_Table[[#This Row],[unit price]]</f>
        <v>207.30886030197101</v>
      </c>
      <c r="N469" s="8">
        <f>Sales_Table[[#This Row],[Revenue]]-Sales_Table[[#This Row],[unit cost]]</f>
        <v>59.231102943420012</v>
      </c>
    </row>
    <row r="470" spans="1:14" ht="14.25" customHeight="1">
      <c r="A470" t="s">
        <v>483</v>
      </c>
      <c r="B470" s="4">
        <v>43905</v>
      </c>
      <c r="C470" s="6" t="str">
        <f t="shared" si="14"/>
        <v>Mar</v>
      </c>
      <c r="D470" s="6" t="str">
        <f t="shared" si="15"/>
        <v>3</v>
      </c>
      <c r="E470" t="s">
        <v>11</v>
      </c>
      <c r="F470" s="3" t="s">
        <v>12</v>
      </c>
      <c r="G470">
        <v>23</v>
      </c>
      <c r="H470">
        <v>159</v>
      </c>
      <c r="I470">
        <v>4</v>
      </c>
      <c r="J470">
        <v>8</v>
      </c>
      <c r="K470" s="3">
        <v>612.14207786321595</v>
      </c>
      <c r="L470" s="3">
        <v>437.24434133086902</v>
      </c>
      <c r="M470" s="7">
        <f>Sales_Table[[#This Row],[Order qty]]*Sales_Table[[#This Row],[unit price]]</f>
        <v>4897.1366229057276</v>
      </c>
      <c r="N470" s="8">
        <f>Sales_Table[[#This Row],[Revenue]]-Sales_Table[[#This Row],[unit cost]]</f>
        <v>4459.8922815748583</v>
      </c>
    </row>
    <row r="471" spans="1:14" ht="14.25" customHeight="1">
      <c r="A471" t="s">
        <v>484</v>
      </c>
      <c r="B471" s="4">
        <v>43898</v>
      </c>
      <c r="C471" s="6" t="str">
        <f t="shared" si="14"/>
        <v>Mar</v>
      </c>
      <c r="D471" s="6" t="str">
        <f t="shared" si="15"/>
        <v>4</v>
      </c>
      <c r="E471" t="s">
        <v>11</v>
      </c>
      <c r="F471" s="3" t="s">
        <v>12</v>
      </c>
      <c r="G471">
        <v>25</v>
      </c>
      <c r="H471">
        <v>50</v>
      </c>
      <c r="I471">
        <v>17</v>
      </c>
      <c r="J471">
        <v>9</v>
      </c>
      <c r="K471" s="3">
        <v>590.05545008182503</v>
      </c>
      <c r="L471" s="3">
        <v>421.46817862987501</v>
      </c>
      <c r="M471" s="7">
        <f>Sales_Table[[#This Row],[Order qty]]*Sales_Table[[#This Row],[unit price]]</f>
        <v>5310.4990507364255</v>
      </c>
      <c r="N471" s="8">
        <f>Sales_Table[[#This Row],[Revenue]]-Sales_Table[[#This Row],[unit cost]]</f>
        <v>4889.0308721065503</v>
      </c>
    </row>
    <row r="472" spans="1:14" ht="14.25" customHeight="1">
      <c r="A472" t="s">
        <v>485</v>
      </c>
      <c r="B472" s="4">
        <v>43915</v>
      </c>
      <c r="C472" s="6" t="str">
        <f t="shared" si="14"/>
        <v>Apr</v>
      </c>
      <c r="D472" s="6" t="str">
        <f t="shared" si="15"/>
        <v>2</v>
      </c>
      <c r="E472" t="s">
        <v>14</v>
      </c>
      <c r="F472" s="3" t="s">
        <v>12</v>
      </c>
      <c r="G472">
        <v>6</v>
      </c>
      <c r="H472">
        <v>342</v>
      </c>
      <c r="I472">
        <v>43</v>
      </c>
      <c r="J472">
        <v>3</v>
      </c>
      <c r="K472" s="3">
        <v>179.01375871896701</v>
      </c>
      <c r="L472" s="3">
        <v>127.866970513548</v>
      </c>
      <c r="M472" s="7">
        <f>Sales_Table[[#This Row],[Order qty]]*Sales_Table[[#This Row],[unit price]]</f>
        <v>537.04127615690106</v>
      </c>
      <c r="N472" s="8">
        <f>Sales_Table[[#This Row],[Revenue]]-Sales_Table[[#This Row],[unit cost]]</f>
        <v>409.17430564335308</v>
      </c>
    </row>
    <row r="473" spans="1:14" ht="14.25" customHeight="1">
      <c r="A473" t="s">
        <v>486</v>
      </c>
      <c r="B473" s="4">
        <v>43941</v>
      </c>
      <c r="C473" s="6" t="str">
        <f t="shared" si="14"/>
        <v>Feb</v>
      </c>
      <c r="D473" s="6" t="str">
        <f t="shared" si="15"/>
        <v>5</v>
      </c>
      <c r="E473" t="s">
        <v>11</v>
      </c>
      <c r="F473" s="3" t="s">
        <v>12</v>
      </c>
      <c r="G473">
        <v>14</v>
      </c>
      <c r="H473">
        <v>104</v>
      </c>
      <c r="I473">
        <v>28</v>
      </c>
      <c r="J473">
        <v>10</v>
      </c>
      <c r="K473" s="3">
        <v>558.23105692863498</v>
      </c>
      <c r="L473" s="3">
        <v>398.73646923473899</v>
      </c>
      <c r="M473" s="7">
        <f>Sales_Table[[#This Row],[Order qty]]*Sales_Table[[#This Row],[unit price]]</f>
        <v>5582.3105692863501</v>
      </c>
      <c r="N473" s="8">
        <f>Sales_Table[[#This Row],[Revenue]]-Sales_Table[[#This Row],[unit cost]]</f>
        <v>5183.5741000516109</v>
      </c>
    </row>
    <row r="474" spans="1:14" ht="14.25" customHeight="1">
      <c r="A474" t="s">
        <v>487</v>
      </c>
      <c r="B474" s="4">
        <v>43890</v>
      </c>
      <c r="C474" s="6" t="str">
        <f t="shared" si="14"/>
        <v>May</v>
      </c>
      <c r="D474" s="6" t="str">
        <f t="shared" si="15"/>
        <v>3</v>
      </c>
      <c r="E474" t="s">
        <v>20</v>
      </c>
      <c r="F474" s="3" t="s">
        <v>12</v>
      </c>
      <c r="G474">
        <v>24</v>
      </c>
      <c r="H474">
        <v>255</v>
      </c>
      <c r="I474">
        <v>7</v>
      </c>
      <c r="J474">
        <v>7</v>
      </c>
      <c r="K474" s="3">
        <v>322.739989936352</v>
      </c>
      <c r="L474" s="3">
        <v>230.528564240251</v>
      </c>
      <c r="M474" s="7">
        <f>Sales_Table[[#This Row],[Order qty]]*Sales_Table[[#This Row],[unit price]]</f>
        <v>2259.1799295544643</v>
      </c>
      <c r="N474" s="8">
        <f>Sales_Table[[#This Row],[Revenue]]-Sales_Table[[#This Row],[unit cost]]</f>
        <v>2028.6513653142133</v>
      </c>
    </row>
    <row r="475" spans="1:14" ht="14.25" customHeight="1">
      <c r="A475" t="s">
        <v>488</v>
      </c>
      <c r="B475" s="4">
        <v>43955</v>
      </c>
      <c r="C475" s="6" t="str">
        <f t="shared" si="14"/>
        <v>Mar</v>
      </c>
      <c r="D475" s="6" t="str">
        <f t="shared" si="15"/>
        <v>2</v>
      </c>
      <c r="E475" t="s">
        <v>20</v>
      </c>
      <c r="F475" s="3" t="s">
        <v>12</v>
      </c>
      <c r="G475">
        <v>18</v>
      </c>
      <c r="H475">
        <v>1</v>
      </c>
      <c r="I475">
        <v>28</v>
      </c>
      <c r="J475">
        <v>3</v>
      </c>
      <c r="K475" s="3">
        <v>295.41820800304401</v>
      </c>
      <c r="L475" s="3">
        <v>211.01300571645999</v>
      </c>
      <c r="M475" s="7">
        <f>Sales_Table[[#This Row],[Order qty]]*Sales_Table[[#This Row],[unit price]]</f>
        <v>886.25462400913204</v>
      </c>
      <c r="N475" s="8">
        <f>Sales_Table[[#This Row],[Revenue]]-Sales_Table[[#This Row],[unit cost]]</f>
        <v>675.241618292672</v>
      </c>
    </row>
    <row r="476" spans="1:14" ht="14.25" customHeight="1">
      <c r="A476" t="s">
        <v>489</v>
      </c>
      <c r="B476" s="4">
        <v>43896</v>
      </c>
      <c r="C476" s="6" t="str">
        <f t="shared" si="14"/>
        <v>Feb</v>
      </c>
      <c r="D476" s="6" t="str">
        <f t="shared" si="15"/>
        <v>5</v>
      </c>
      <c r="E476" t="s">
        <v>11</v>
      </c>
      <c r="F476" s="3" t="s">
        <v>12</v>
      </c>
      <c r="G476">
        <v>17</v>
      </c>
      <c r="H476">
        <v>232</v>
      </c>
      <c r="I476">
        <v>6</v>
      </c>
      <c r="J476">
        <v>8</v>
      </c>
      <c r="K476" s="3">
        <v>167.70600253343599</v>
      </c>
      <c r="L476" s="3">
        <v>119.790001809597</v>
      </c>
      <c r="M476" s="7">
        <f>Sales_Table[[#This Row],[Order qty]]*Sales_Table[[#This Row],[unit price]]</f>
        <v>1341.6480202674879</v>
      </c>
      <c r="N476" s="8">
        <f>Sales_Table[[#This Row],[Revenue]]-Sales_Table[[#This Row],[unit cost]]</f>
        <v>1221.8580184578909</v>
      </c>
    </row>
    <row r="477" spans="1:14" ht="14.25" customHeight="1">
      <c r="A477" t="s">
        <v>490</v>
      </c>
      <c r="B477" s="4">
        <v>43887</v>
      </c>
      <c r="C477" s="6" t="str">
        <f t="shared" si="14"/>
        <v>May</v>
      </c>
      <c r="D477" s="6" t="str">
        <f t="shared" si="15"/>
        <v>2</v>
      </c>
      <c r="E477" t="s">
        <v>14</v>
      </c>
      <c r="F477" s="3" t="s">
        <v>12</v>
      </c>
      <c r="G477">
        <v>15</v>
      </c>
      <c r="H477">
        <v>187</v>
      </c>
      <c r="I477">
        <v>14</v>
      </c>
      <c r="J477">
        <v>9</v>
      </c>
      <c r="K477" s="3">
        <v>397.06277275085398</v>
      </c>
      <c r="L477" s="3">
        <v>283.61626625061001</v>
      </c>
      <c r="M477" s="7">
        <f>Sales_Table[[#This Row],[Order qty]]*Sales_Table[[#This Row],[unit price]]</f>
        <v>3573.5649547576859</v>
      </c>
      <c r="N477" s="8">
        <f>Sales_Table[[#This Row],[Revenue]]-Sales_Table[[#This Row],[unit cost]]</f>
        <v>3289.948688507076</v>
      </c>
    </row>
    <row r="478" spans="1:14" ht="14.25" customHeight="1">
      <c r="A478" t="s">
        <v>491</v>
      </c>
      <c r="B478" s="4">
        <v>43966</v>
      </c>
      <c r="C478" s="6" t="str">
        <f t="shared" si="14"/>
        <v>Feb</v>
      </c>
      <c r="D478" s="6" t="str">
        <f t="shared" si="15"/>
        <v>4</v>
      </c>
      <c r="E478" t="s">
        <v>20</v>
      </c>
      <c r="F478" s="3" t="s">
        <v>12</v>
      </c>
      <c r="G478">
        <v>4</v>
      </c>
      <c r="H478">
        <v>103</v>
      </c>
      <c r="I478">
        <v>11</v>
      </c>
      <c r="J478">
        <v>10</v>
      </c>
      <c r="K478" s="3">
        <v>514.769500672817</v>
      </c>
      <c r="L478" s="3">
        <v>367.69250048058399</v>
      </c>
      <c r="M478" s="7">
        <f>Sales_Table[[#This Row],[Order qty]]*Sales_Table[[#This Row],[unit price]]</f>
        <v>5147.6950067281705</v>
      </c>
      <c r="N478" s="8">
        <f>Sales_Table[[#This Row],[Revenue]]-Sales_Table[[#This Row],[unit cost]]</f>
        <v>4780.0025062475861</v>
      </c>
    </row>
    <row r="479" spans="1:14" ht="14.25" customHeight="1">
      <c r="A479" t="s">
        <v>492</v>
      </c>
      <c r="B479" s="4">
        <v>43865</v>
      </c>
      <c r="C479" s="6" t="str">
        <f t="shared" si="14"/>
        <v>Apr</v>
      </c>
      <c r="D479" s="6" t="str">
        <f t="shared" si="15"/>
        <v>1</v>
      </c>
      <c r="E479" t="s">
        <v>20</v>
      </c>
      <c r="F479" s="3" t="s">
        <v>12</v>
      </c>
      <c r="G479">
        <v>6</v>
      </c>
      <c r="H479">
        <v>261</v>
      </c>
      <c r="I479">
        <v>3</v>
      </c>
      <c r="J479">
        <v>5</v>
      </c>
      <c r="K479" s="3">
        <v>218.00570118427299</v>
      </c>
      <c r="L479" s="3">
        <v>155.718357988766</v>
      </c>
      <c r="M479" s="7">
        <f>Sales_Table[[#This Row],[Order qty]]*Sales_Table[[#This Row],[unit price]]</f>
        <v>1090.028505921365</v>
      </c>
      <c r="N479" s="8">
        <f>Sales_Table[[#This Row],[Revenue]]-Sales_Table[[#This Row],[unit cost]]</f>
        <v>934.31014793259897</v>
      </c>
    </row>
    <row r="480" spans="1:14" ht="14.25" customHeight="1">
      <c r="A480" t="s">
        <v>493</v>
      </c>
      <c r="B480" s="4">
        <v>43945</v>
      </c>
      <c r="C480" s="6" t="str">
        <f t="shared" si="14"/>
        <v>Jan</v>
      </c>
      <c r="D480" s="6" t="str">
        <f t="shared" si="15"/>
        <v>2</v>
      </c>
      <c r="E480" t="s">
        <v>16</v>
      </c>
      <c r="F480" s="3" t="s">
        <v>12</v>
      </c>
      <c r="G480">
        <v>20</v>
      </c>
      <c r="H480">
        <v>135</v>
      </c>
      <c r="I480">
        <v>36</v>
      </c>
      <c r="J480">
        <v>1</v>
      </c>
      <c r="K480" s="3">
        <v>532.16544681787502</v>
      </c>
      <c r="L480" s="3">
        <v>380.11817629848201</v>
      </c>
      <c r="M480" s="7">
        <f>Sales_Table[[#This Row],[Order qty]]*Sales_Table[[#This Row],[unit price]]</f>
        <v>532.16544681787502</v>
      </c>
      <c r="N480" s="8">
        <f>Sales_Table[[#This Row],[Revenue]]-Sales_Table[[#This Row],[unit cost]]</f>
        <v>152.04727051939301</v>
      </c>
    </row>
    <row r="481" spans="1:14" ht="14.25" customHeight="1">
      <c r="A481" t="s">
        <v>494</v>
      </c>
      <c r="B481" s="4">
        <v>43834</v>
      </c>
      <c r="C481" s="6" t="str">
        <f t="shared" si="14"/>
        <v>Feb</v>
      </c>
      <c r="D481" s="6" t="str">
        <f t="shared" si="15"/>
        <v>5</v>
      </c>
      <c r="E481" t="s">
        <v>20</v>
      </c>
      <c r="F481" s="3" t="s">
        <v>12</v>
      </c>
      <c r="G481">
        <v>9</v>
      </c>
      <c r="H481">
        <v>361</v>
      </c>
      <c r="I481">
        <v>27</v>
      </c>
      <c r="J481">
        <v>6</v>
      </c>
      <c r="K481" s="3">
        <v>535.268668413162</v>
      </c>
      <c r="L481" s="3">
        <v>382.33476315225897</v>
      </c>
      <c r="M481" s="7">
        <f>Sales_Table[[#This Row],[Order qty]]*Sales_Table[[#This Row],[unit price]]</f>
        <v>3211.612010478972</v>
      </c>
      <c r="N481" s="8">
        <f>Sales_Table[[#This Row],[Revenue]]-Sales_Table[[#This Row],[unit cost]]</f>
        <v>2829.2772473267132</v>
      </c>
    </row>
    <row r="482" spans="1:14" ht="14.25" customHeight="1">
      <c r="A482" t="s">
        <v>495</v>
      </c>
      <c r="B482" s="4">
        <v>43884</v>
      </c>
      <c r="C482" s="6" t="str">
        <f t="shared" si="14"/>
        <v>May</v>
      </c>
      <c r="D482" s="6" t="str">
        <f t="shared" si="15"/>
        <v>5</v>
      </c>
      <c r="E482" t="s">
        <v>20</v>
      </c>
      <c r="F482" s="3" t="s">
        <v>12</v>
      </c>
      <c r="G482">
        <v>18</v>
      </c>
      <c r="H482">
        <v>27</v>
      </c>
      <c r="I482">
        <v>1</v>
      </c>
      <c r="J482">
        <v>9</v>
      </c>
      <c r="K482" s="3">
        <v>538.64912813901901</v>
      </c>
      <c r="L482" s="3">
        <v>384.74937724215602</v>
      </c>
      <c r="M482" s="7">
        <f>Sales_Table[[#This Row],[Order qty]]*Sales_Table[[#This Row],[unit price]]</f>
        <v>4847.8421532511711</v>
      </c>
      <c r="N482" s="8">
        <f>Sales_Table[[#This Row],[Revenue]]-Sales_Table[[#This Row],[unit cost]]</f>
        <v>4463.0927760090153</v>
      </c>
    </row>
    <row r="483" spans="1:14" ht="14.25" customHeight="1">
      <c r="A483" t="s">
        <v>496</v>
      </c>
      <c r="B483" s="4">
        <v>43964</v>
      </c>
      <c r="C483" s="6" t="str">
        <f t="shared" si="14"/>
        <v>May</v>
      </c>
      <c r="D483" s="6" t="str">
        <f t="shared" si="15"/>
        <v>1</v>
      </c>
      <c r="E483" t="s">
        <v>11</v>
      </c>
      <c r="F483" s="3" t="s">
        <v>12</v>
      </c>
      <c r="G483">
        <v>12</v>
      </c>
      <c r="H483">
        <v>338</v>
      </c>
      <c r="I483">
        <v>5</v>
      </c>
      <c r="J483">
        <v>8</v>
      </c>
      <c r="K483" s="3">
        <v>459.12487542629202</v>
      </c>
      <c r="L483" s="3">
        <v>327.94633959020899</v>
      </c>
      <c r="M483" s="7">
        <f>Sales_Table[[#This Row],[Order qty]]*Sales_Table[[#This Row],[unit price]]</f>
        <v>3672.9990034103362</v>
      </c>
      <c r="N483" s="8">
        <f>Sales_Table[[#This Row],[Revenue]]-Sales_Table[[#This Row],[unit cost]]</f>
        <v>3345.0526638201272</v>
      </c>
    </row>
    <row r="484" spans="1:14" ht="14.25" customHeight="1">
      <c r="A484" t="s">
        <v>497</v>
      </c>
      <c r="B484" s="4">
        <v>43976</v>
      </c>
      <c r="C484" s="6" t="str">
        <f t="shared" si="14"/>
        <v>Jan</v>
      </c>
      <c r="D484" s="6" t="str">
        <f t="shared" si="15"/>
        <v>4</v>
      </c>
      <c r="E484" t="s">
        <v>14</v>
      </c>
      <c r="F484" s="3" t="s">
        <v>12</v>
      </c>
      <c r="G484">
        <v>22</v>
      </c>
      <c r="H484">
        <v>76</v>
      </c>
      <c r="I484">
        <v>34</v>
      </c>
      <c r="J484">
        <v>1</v>
      </c>
      <c r="K484" s="3">
        <v>498.78375416994101</v>
      </c>
      <c r="L484" s="3">
        <v>356.274110121386</v>
      </c>
      <c r="M484" s="7">
        <f>Sales_Table[[#This Row],[Order qty]]*Sales_Table[[#This Row],[unit price]]</f>
        <v>498.78375416994101</v>
      </c>
      <c r="N484" s="8">
        <f>Sales_Table[[#This Row],[Revenue]]-Sales_Table[[#This Row],[unit cost]]</f>
        <v>142.509644048555</v>
      </c>
    </row>
    <row r="485" spans="1:14" ht="14.25" customHeight="1">
      <c r="A485" t="s">
        <v>498</v>
      </c>
      <c r="B485" s="4">
        <v>43859</v>
      </c>
      <c r="C485" s="6" t="str">
        <f t="shared" si="14"/>
        <v>Apr</v>
      </c>
      <c r="D485" s="6" t="str">
        <f t="shared" si="15"/>
        <v>1</v>
      </c>
      <c r="E485" t="s">
        <v>11</v>
      </c>
      <c r="F485" s="3" t="s">
        <v>12</v>
      </c>
      <c r="G485">
        <v>23</v>
      </c>
      <c r="H485">
        <v>110</v>
      </c>
      <c r="I485">
        <v>27</v>
      </c>
      <c r="J485">
        <v>7</v>
      </c>
      <c r="K485" s="3">
        <v>193.736256122589</v>
      </c>
      <c r="L485" s="3">
        <v>138.38304008756401</v>
      </c>
      <c r="M485" s="7">
        <f>Sales_Table[[#This Row],[Order qty]]*Sales_Table[[#This Row],[unit price]]</f>
        <v>1356.1537928581229</v>
      </c>
      <c r="N485" s="8">
        <f>Sales_Table[[#This Row],[Revenue]]-Sales_Table[[#This Row],[unit cost]]</f>
        <v>1217.7707527705588</v>
      </c>
    </row>
    <row r="486" spans="1:14" ht="14.25" customHeight="1">
      <c r="A486" t="s">
        <v>499</v>
      </c>
      <c r="B486" s="4">
        <v>43950</v>
      </c>
      <c r="C486" s="6" t="str">
        <f t="shared" si="14"/>
        <v>Jan</v>
      </c>
      <c r="D486" s="6" t="str">
        <f t="shared" si="15"/>
        <v>2</v>
      </c>
      <c r="E486" t="s">
        <v>20</v>
      </c>
      <c r="F486" s="3" t="s">
        <v>12</v>
      </c>
      <c r="G486">
        <v>23</v>
      </c>
      <c r="H486">
        <v>315</v>
      </c>
      <c r="I486">
        <v>30</v>
      </c>
      <c r="J486">
        <v>1</v>
      </c>
      <c r="K486" s="3">
        <v>508.52883571386297</v>
      </c>
      <c r="L486" s="3">
        <v>363.23488265276001</v>
      </c>
      <c r="M486" s="7">
        <f>Sales_Table[[#This Row],[Order qty]]*Sales_Table[[#This Row],[unit price]]</f>
        <v>508.52883571386297</v>
      </c>
      <c r="N486" s="8">
        <f>Sales_Table[[#This Row],[Revenue]]-Sales_Table[[#This Row],[unit cost]]</f>
        <v>145.29395306110297</v>
      </c>
    </row>
    <row r="487" spans="1:14" ht="14.25" customHeight="1">
      <c r="A487" t="s">
        <v>500</v>
      </c>
      <c r="B487" s="4">
        <v>43836</v>
      </c>
      <c r="C487" s="6" t="str">
        <f t="shared" si="14"/>
        <v>Feb</v>
      </c>
      <c r="D487" s="6" t="str">
        <f t="shared" si="15"/>
        <v>5</v>
      </c>
      <c r="E487" t="s">
        <v>14</v>
      </c>
      <c r="F487" s="3" t="s">
        <v>12</v>
      </c>
      <c r="G487">
        <v>14</v>
      </c>
      <c r="H487">
        <v>220</v>
      </c>
      <c r="I487">
        <v>28</v>
      </c>
      <c r="J487">
        <v>8</v>
      </c>
      <c r="K487" s="3">
        <v>331.888340592384</v>
      </c>
      <c r="L487" s="3">
        <v>237.063100423132</v>
      </c>
      <c r="M487" s="7">
        <f>Sales_Table[[#This Row],[Order qty]]*Sales_Table[[#This Row],[unit price]]</f>
        <v>2655.106724739072</v>
      </c>
      <c r="N487" s="8">
        <f>Sales_Table[[#This Row],[Revenue]]-Sales_Table[[#This Row],[unit cost]]</f>
        <v>2418.0436243159402</v>
      </c>
    </row>
    <row r="488" spans="1:14" ht="14.25" customHeight="1">
      <c r="A488" t="s">
        <v>501</v>
      </c>
      <c r="B488" s="4">
        <v>43879</v>
      </c>
      <c r="C488" s="6" t="str">
        <f t="shared" si="14"/>
        <v>May</v>
      </c>
      <c r="D488" s="6" t="str">
        <f t="shared" si="15"/>
        <v>5</v>
      </c>
      <c r="E488" t="s">
        <v>11</v>
      </c>
      <c r="F488" s="3" t="s">
        <v>12</v>
      </c>
      <c r="G488">
        <v>16</v>
      </c>
      <c r="H488">
        <v>118</v>
      </c>
      <c r="I488">
        <v>28</v>
      </c>
      <c r="J488">
        <v>6</v>
      </c>
      <c r="K488" s="3">
        <v>155.53559499978999</v>
      </c>
      <c r="L488" s="3">
        <v>111.096853571279</v>
      </c>
      <c r="M488" s="7">
        <f>Sales_Table[[#This Row],[Order qty]]*Sales_Table[[#This Row],[unit price]]</f>
        <v>933.21356999874001</v>
      </c>
      <c r="N488" s="8">
        <f>Sales_Table[[#This Row],[Revenue]]-Sales_Table[[#This Row],[unit cost]]</f>
        <v>822.11671642746103</v>
      </c>
    </row>
    <row r="489" spans="1:14" ht="14.25" customHeight="1">
      <c r="A489" t="s">
        <v>502</v>
      </c>
      <c r="B489" s="4">
        <v>43959</v>
      </c>
      <c r="C489" s="6" t="str">
        <f t="shared" si="14"/>
        <v>May</v>
      </c>
      <c r="D489" s="6" t="str">
        <f t="shared" si="15"/>
        <v>1</v>
      </c>
      <c r="E489" t="s">
        <v>11</v>
      </c>
      <c r="F489" s="3" t="s">
        <v>12</v>
      </c>
      <c r="G489">
        <v>21</v>
      </c>
      <c r="H489">
        <v>283</v>
      </c>
      <c r="I489">
        <v>14</v>
      </c>
      <c r="J489">
        <v>9</v>
      </c>
      <c r="K489" s="3">
        <v>517.60402464866604</v>
      </c>
      <c r="L489" s="3">
        <v>369.71716046333302</v>
      </c>
      <c r="M489" s="7">
        <f>Sales_Table[[#This Row],[Order qty]]*Sales_Table[[#This Row],[unit price]]</f>
        <v>4658.4362218379947</v>
      </c>
      <c r="N489" s="8">
        <f>Sales_Table[[#This Row],[Revenue]]-Sales_Table[[#This Row],[unit cost]]</f>
        <v>4288.7190613746616</v>
      </c>
    </row>
    <row r="490" spans="1:14" ht="14.25" customHeight="1">
      <c r="A490" t="s">
        <v>503</v>
      </c>
      <c r="B490" s="4">
        <v>43956</v>
      </c>
      <c r="C490" s="6" t="str">
        <f t="shared" si="14"/>
        <v>Jan</v>
      </c>
      <c r="D490" s="6" t="str">
        <f t="shared" si="15"/>
        <v>3</v>
      </c>
      <c r="E490" t="s">
        <v>16</v>
      </c>
      <c r="F490" s="3" t="s">
        <v>12</v>
      </c>
      <c r="G490">
        <v>12</v>
      </c>
      <c r="H490">
        <v>100</v>
      </c>
      <c r="I490">
        <v>34</v>
      </c>
      <c r="J490">
        <v>2</v>
      </c>
      <c r="K490" s="3">
        <v>276.80565708875702</v>
      </c>
      <c r="L490" s="3">
        <v>197.71832649196901</v>
      </c>
      <c r="M490" s="7">
        <f>Sales_Table[[#This Row],[Order qty]]*Sales_Table[[#This Row],[unit price]]</f>
        <v>553.61131417751403</v>
      </c>
      <c r="N490" s="8">
        <f>Sales_Table[[#This Row],[Revenue]]-Sales_Table[[#This Row],[unit cost]]</f>
        <v>355.89298768554499</v>
      </c>
    </row>
    <row r="491" spans="1:14" ht="14.25" customHeight="1">
      <c r="A491" t="s">
        <v>504</v>
      </c>
      <c r="B491" s="4">
        <v>43853</v>
      </c>
      <c r="C491" s="6" t="str">
        <f t="shared" si="14"/>
        <v>Mar</v>
      </c>
      <c r="D491" s="6" t="str">
        <f t="shared" si="15"/>
        <v>4</v>
      </c>
      <c r="E491" t="s">
        <v>11</v>
      </c>
      <c r="F491" s="3" t="s">
        <v>12</v>
      </c>
      <c r="G491">
        <v>22</v>
      </c>
      <c r="H491">
        <v>56</v>
      </c>
      <c r="I491">
        <v>41</v>
      </c>
      <c r="J491">
        <v>8</v>
      </c>
      <c r="K491" s="3">
        <v>435.66749560833</v>
      </c>
      <c r="L491" s="3">
        <v>311.19106829166401</v>
      </c>
      <c r="M491" s="7">
        <f>Sales_Table[[#This Row],[Order qty]]*Sales_Table[[#This Row],[unit price]]</f>
        <v>3485.33996486664</v>
      </c>
      <c r="N491" s="8">
        <f>Sales_Table[[#This Row],[Revenue]]-Sales_Table[[#This Row],[unit cost]]</f>
        <v>3174.1488965749759</v>
      </c>
    </row>
    <row r="492" spans="1:14" ht="14.25" customHeight="1">
      <c r="A492" t="s">
        <v>505</v>
      </c>
      <c r="B492" s="4">
        <v>43913</v>
      </c>
      <c r="C492" s="6" t="str">
        <f t="shared" si="14"/>
        <v>Apr</v>
      </c>
      <c r="D492" s="6" t="str">
        <f t="shared" si="15"/>
        <v>5</v>
      </c>
      <c r="E492" t="s">
        <v>14</v>
      </c>
      <c r="F492" s="3" t="s">
        <v>12</v>
      </c>
      <c r="G492">
        <v>22</v>
      </c>
      <c r="H492">
        <v>201</v>
      </c>
      <c r="I492">
        <v>15</v>
      </c>
      <c r="J492">
        <v>8</v>
      </c>
      <c r="K492" s="3">
        <v>240.619272530079</v>
      </c>
      <c r="L492" s="3">
        <v>171.87090895005599</v>
      </c>
      <c r="M492" s="7">
        <f>Sales_Table[[#This Row],[Order qty]]*Sales_Table[[#This Row],[unit price]]</f>
        <v>1924.954180240632</v>
      </c>
      <c r="N492" s="8">
        <f>Sales_Table[[#This Row],[Revenue]]-Sales_Table[[#This Row],[unit cost]]</f>
        <v>1753.083271290576</v>
      </c>
    </row>
    <row r="493" spans="1:14" ht="14.25" customHeight="1">
      <c r="A493" t="s">
        <v>506</v>
      </c>
      <c r="B493" s="4">
        <v>43938</v>
      </c>
      <c r="C493" s="6" t="str">
        <f t="shared" si="14"/>
        <v>May</v>
      </c>
      <c r="D493" s="6" t="str">
        <f t="shared" si="15"/>
        <v>2</v>
      </c>
      <c r="E493" t="s">
        <v>14</v>
      </c>
      <c r="F493" s="3" t="s">
        <v>12</v>
      </c>
      <c r="G493">
        <v>18</v>
      </c>
      <c r="H493">
        <v>250</v>
      </c>
      <c r="I493">
        <v>37</v>
      </c>
      <c r="J493">
        <v>10</v>
      </c>
      <c r="K493" s="3">
        <v>200.33956432342501</v>
      </c>
      <c r="L493" s="3">
        <v>143.09968880244699</v>
      </c>
      <c r="M493" s="7">
        <f>Sales_Table[[#This Row],[Order qty]]*Sales_Table[[#This Row],[unit price]]</f>
        <v>2003.3956432342502</v>
      </c>
      <c r="N493" s="8">
        <f>Sales_Table[[#This Row],[Revenue]]-Sales_Table[[#This Row],[unit cost]]</f>
        <v>1860.2959544318032</v>
      </c>
    </row>
    <row r="494" spans="1:14" ht="14.25" customHeight="1">
      <c r="A494" t="s">
        <v>507</v>
      </c>
      <c r="B494" s="4">
        <v>43965</v>
      </c>
      <c r="C494" s="6" t="str">
        <f t="shared" si="14"/>
        <v>Feb</v>
      </c>
      <c r="D494" s="6" t="str">
        <f t="shared" si="15"/>
        <v>3</v>
      </c>
      <c r="E494" t="s">
        <v>20</v>
      </c>
      <c r="F494" s="3" t="s">
        <v>12</v>
      </c>
      <c r="G494">
        <v>11</v>
      </c>
      <c r="H494">
        <v>367</v>
      </c>
      <c r="I494">
        <v>30</v>
      </c>
      <c r="J494">
        <v>2</v>
      </c>
      <c r="K494" s="3">
        <v>537.88932126760506</v>
      </c>
      <c r="L494" s="3">
        <v>384.206658048289</v>
      </c>
      <c r="M494" s="7">
        <f>Sales_Table[[#This Row],[Order qty]]*Sales_Table[[#This Row],[unit price]]</f>
        <v>1075.7786425352101</v>
      </c>
      <c r="N494" s="8">
        <f>Sales_Table[[#This Row],[Revenue]]-Sales_Table[[#This Row],[unit cost]]</f>
        <v>691.57198448692111</v>
      </c>
    </row>
    <row r="495" spans="1:14" ht="14.25" customHeight="1">
      <c r="A495" t="s">
        <v>508</v>
      </c>
      <c r="B495" s="4">
        <v>43871</v>
      </c>
      <c r="C495" s="6" t="str">
        <f t="shared" si="14"/>
        <v>Mar</v>
      </c>
      <c r="D495" s="6" t="str">
        <f t="shared" si="15"/>
        <v>4</v>
      </c>
      <c r="E495" t="s">
        <v>20</v>
      </c>
      <c r="F495" s="3" t="s">
        <v>12</v>
      </c>
      <c r="G495">
        <v>15</v>
      </c>
      <c r="H495">
        <v>301</v>
      </c>
      <c r="I495">
        <v>13</v>
      </c>
      <c r="J495">
        <v>3</v>
      </c>
      <c r="K495" s="3">
        <v>346.79565346240997</v>
      </c>
      <c r="L495" s="3">
        <v>247.71118104457901</v>
      </c>
      <c r="M495" s="7">
        <f>Sales_Table[[#This Row],[Order qty]]*Sales_Table[[#This Row],[unit price]]</f>
        <v>1040.3869603872299</v>
      </c>
      <c r="N495" s="8">
        <f>Sales_Table[[#This Row],[Revenue]]-Sales_Table[[#This Row],[unit cost]]</f>
        <v>792.67577934265091</v>
      </c>
    </row>
    <row r="496" spans="1:14" ht="14.25" customHeight="1">
      <c r="A496" t="s">
        <v>509</v>
      </c>
      <c r="B496" s="4">
        <v>43918</v>
      </c>
      <c r="C496" s="6" t="str">
        <f t="shared" si="14"/>
        <v>Apr</v>
      </c>
      <c r="D496" s="6" t="str">
        <f t="shared" si="15"/>
        <v>4</v>
      </c>
      <c r="E496" t="s">
        <v>11</v>
      </c>
      <c r="F496" s="3" t="s">
        <v>12</v>
      </c>
      <c r="G496">
        <v>5</v>
      </c>
      <c r="H496">
        <v>85</v>
      </c>
      <c r="I496">
        <v>42</v>
      </c>
      <c r="J496">
        <v>4</v>
      </c>
      <c r="K496" s="3">
        <v>553.34734779596295</v>
      </c>
      <c r="L496" s="3">
        <v>395.24810556854499</v>
      </c>
      <c r="M496" s="7">
        <f>Sales_Table[[#This Row],[Order qty]]*Sales_Table[[#This Row],[unit price]]</f>
        <v>2213.3893911838518</v>
      </c>
      <c r="N496" s="8">
        <f>Sales_Table[[#This Row],[Revenue]]-Sales_Table[[#This Row],[unit cost]]</f>
        <v>1818.1412856153067</v>
      </c>
    </row>
    <row r="497" spans="1:14" ht="14.25" customHeight="1">
      <c r="A497" t="s">
        <v>510</v>
      </c>
      <c r="B497" s="4">
        <v>43943</v>
      </c>
      <c r="C497" s="6" t="str">
        <f t="shared" si="14"/>
        <v>Apr</v>
      </c>
      <c r="D497" s="6" t="str">
        <f t="shared" si="15"/>
        <v>4</v>
      </c>
      <c r="E497" t="s">
        <v>20</v>
      </c>
      <c r="F497" s="3" t="s">
        <v>12</v>
      </c>
      <c r="G497">
        <v>9</v>
      </c>
      <c r="H497">
        <v>303</v>
      </c>
      <c r="I497">
        <v>35</v>
      </c>
      <c r="J497">
        <v>7</v>
      </c>
      <c r="K497" s="3">
        <v>251.06769204139701</v>
      </c>
      <c r="L497" s="3">
        <v>179.33406574385501</v>
      </c>
      <c r="M497" s="7">
        <f>Sales_Table[[#This Row],[Order qty]]*Sales_Table[[#This Row],[unit price]]</f>
        <v>1757.473844289779</v>
      </c>
      <c r="N497" s="8">
        <f>Sales_Table[[#This Row],[Revenue]]-Sales_Table[[#This Row],[unit cost]]</f>
        <v>1578.1397785459239</v>
      </c>
    </row>
    <row r="498" spans="1:14" ht="14.25" customHeight="1">
      <c r="A498" t="s">
        <v>511</v>
      </c>
      <c r="B498" s="4">
        <v>43930</v>
      </c>
      <c r="C498" s="6" t="str">
        <f t="shared" si="14"/>
        <v>Apr</v>
      </c>
      <c r="D498" s="6" t="str">
        <f t="shared" si="15"/>
        <v>4</v>
      </c>
      <c r="E498" t="s">
        <v>14</v>
      </c>
      <c r="F498" s="3" t="s">
        <v>12</v>
      </c>
      <c r="G498">
        <v>18</v>
      </c>
      <c r="H498">
        <v>90</v>
      </c>
      <c r="I498">
        <v>38</v>
      </c>
      <c r="J498">
        <v>8</v>
      </c>
      <c r="K498" s="3">
        <v>550.21787756681397</v>
      </c>
      <c r="L498" s="3">
        <v>393.01276969058199</v>
      </c>
      <c r="M498" s="7">
        <f>Sales_Table[[#This Row],[Order qty]]*Sales_Table[[#This Row],[unit price]]</f>
        <v>4401.7430205345117</v>
      </c>
      <c r="N498" s="8">
        <f>Sales_Table[[#This Row],[Revenue]]-Sales_Table[[#This Row],[unit cost]]</f>
        <v>4008.7302508439298</v>
      </c>
    </row>
    <row r="499" spans="1:14" ht="14.25" customHeight="1">
      <c r="A499" t="s">
        <v>512</v>
      </c>
      <c r="B499" s="4">
        <v>43927</v>
      </c>
      <c r="C499" s="6" t="str">
        <f t="shared" si="14"/>
        <v>Apr</v>
      </c>
      <c r="D499" s="6" t="str">
        <f t="shared" si="15"/>
        <v>5</v>
      </c>
      <c r="E499" t="s">
        <v>14</v>
      </c>
      <c r="F499" s="3" t="s">
        <v>12</v>
      </c>
      <c r="G499">
        <v>6</v>
      </c>
      <c r="H499">
        <v>116</v>
      </c>
      <c r="I499">
        <v>37</v>
      </c>
      <c r="J499">
        <v>4</v>
      </c>
      <c r="K499" s="3">
        <v>442.52116620540602</v>
      </c>
      <c r="L499" s="3">
        <v>316.086547289576</v>
      </c>
      <c r="M499" s="7">
        <f>Sales_Table[[#This Row],[Order qty]]*Sales_Table[[#This Row],[unit price]]</f>
        <v>1770.0846648216241</v>
      </c>
      <c r="N499" s="8">
        <f>Sales_Table[[#This Row],[Revenue]]-Sales_Table[[#This Row],[unit cost]]</f>
        <v>1453.9981175320481</v>
      </c>
    </row>
    <row r="500" spans="1:14" ht="14.25" customHeight="1">
      <c r="A500" t="s">
        <v>513</v>
      </c>
      <c r="B500" s="4">
        <v>43937</v>
      </c>
      <c r="C500" s="6" t="str">
        <f t="shared" si="14"/>
        <v>May</v>
      </c>
      <c r="D500" s="6" t="str">
        <f t="shared" si="15"/>
        <v>4</v>
      </c>
      <c r="E500" t="s">
        <v>16</v>
      </c>
      <c r="F500" s="3" t="s">
        <v>12</v>
      </c>
      <c r="G500">
        <v>6</v>
      </c>
      <c r="H500">
        <v>107</v>
      </c>
      <c r="I500">
        <v>28</v>
      </c>
      <c r="J500">
        <v>8</v>
      </c>
      <c r="K500" s="3">
        <v>494.28726464509998</v>
      </c>
      <c r="L500" s="3">
        <v>353.06233188935698</v>
      </c>
      <c r="M500" s="7">
        <f>Sales_Table[[#This Row],[Order qty]]*Sales_Table[[#This Row],[unit price]]</f>
        <v>3954.2981171607998</v>
      </c>
      <c r="N500" s="8">
        <f>Sales_Table[[#This Row],[Revenue]]-Sales_Table[[#This Row],[unit cost]]</f>
        <v>3601.2357852714431</v>
      </c>
    </row>
    <row r="501" spans="1:14" ht="14.25" customHeight="1">
      <c r="A501" t="s">
        <v>514</v>
      </c>
      <c r="B501" s="4">
        <v>43969</v>
      </c>
      <c r="C501" s="6" t="str">
        <f t="shared" si="14"/>
        <v>Apr</v>
      </c>
      <c r="D501" s="6" t="str">
        <f t="shared" si="15"/>
        <v>4</v>
      </c>
      <c r="E501" t="s">
        <v>20</v>
      </c>
      <c r="F501" s="3" t="s">
        <v>12</v>
      </c>
      <c r="G501">
        <v>21</v>
      </c>
      <c r="H501">
        <v>91</v>
      </c>
      <c r="I501">
        <v>14</v>
      </c>
      <c r="J501">
        <v>10</v>
      </c>
      <c r="K501" s="3">
        <v>370.14857625961298</v>
      </c>
      <c r="L501" s="3">
        <v>264.39184018543801</v>
      </c>
      <c r="M501" s="7">
        <f>Sales_Table[[#This Row],[Order qty]]*Sales_Table[[#This Row],[unit price]]</f>
        <v>3701.4857625961299</v>
      </c>
      <c r="N501" s="8">
        <f>Sales_Table[[#This Row],[Revenue]]-Sales_Table[[#This Row],[unit cost]]</f>
        <v>3437.0939224106919</v>
      </c>
    </row>
    <row r="502" spans="1:14" ht="14.25" customHeight="1">
      <c r="A502" t="s">
        <v>515</v>
      </c>
      <c r="B502" s="4">
        <v>43948</v>
      </c>
      <c r="C502" s="6" t="str">
        <f t="shared" si="14"/>
        <v>Apr</v>
      </c>
      <c r="D502" s="6" t="str">
        <f t="shared" si="15"/>
        <v>5</v>
      </c>
      <c r="E502" t="s">
        <v>11</v>
      </c>
      <c r="F502" s="3" t="s">
        <v>12</v>
      </c>
      <c r="G502">
        <v>21</v>
      </c>
      <c r="H502">
        <v>154</v>
      </c>
      <c r="I502">
        <v>25</v>
      </c>
      <c r="J502">
        <v>1</v>
      </c>
      <c r="K502" s="3">
        <v>492.52332061529199</v>
      </c>
      <c r="L502" s="3">
        <v>351.80237186806499</v>
      </c>
      <c r="M502" s="7">
        <f>Sales_Table[[#This Row],[Order qty]]*Sales_Table[[#This Row],[unit price]]</f>
        <v>492.52332061529199</v>
      </c>
      <c r="N502" s="8">
        <f>Sales_Table[[#This Row],[Revenue]]-Sales_Table[[#This Row],[unit cost]]</f>
        <v>140.720948747227</v>
      </c>
    </row>
    <row r="503" spans="1:14" ht="14.25" customHeight="1">
      <c r="A503" t="s">
        <v>516</v>
      </c>
      <c r="B503" s="4">
        <v>43928</v>
      </c>
      <c r="C503" s="6" t="str">
        <f t="shared" si="14"/>
        <v>May</v>
      </c>
      <c r="D503" s="6" t="str">
        <f t="shared" si="15"/>
        <v>2</v>
      </c>
      <c r="E503" t="s">
        <v>16</v>
      </c>
      <c r="F503" s="3" t="s">
        <v>12</v>
      </c>
      <c r="G503">
        <v>12</v>
      </c>
      <c r="H503">
        <v>264</v>
      </c>
      <c r="I503">
        <v>38</v>
      </c>
      <c r="J503">
        <v>10</v>
      </c>
      <c r="K503" s="3">
        <v>343.21054995060001</v>
      </c>
      <c r="L503" s="3">
        <v>245.150392821857</v>
      </c>
      <c r="M503" s="7">
        <f>Sales_Table[[#This Row],[Order qty]]*Sales_Table[[#This Row],[unit price]]</f>
        <v>3432.1054995060003</v>
      </c>
      <c r="N503" s="8">
        <f>Sales_Table[[#This Row],[Revenue]]-Sales_Table[[#This Row],[unit cost]]</f>
        <v>3186.9551066841432</v>
      </c>
    </row>
    <row r="504" spans="1:14" ht="14.25" customHeight="1">
      <c r="A504" t="s">
        <v>517</v>
      </c>
      <c r="B504" s="4">
        <v>43960</v>
      </c>
      <c r="C504" s="6" t="str">
        <f t="shared" si="14"/>
        <v>Feb</v>
      </c>
      <c r="D504" s="6" t="str">
        <f t="shared" si="15"/>
        <v>5</v>
      </c>
      <c r="E504" t="s">
        <v>11</v>
      </c>
      <c r="F504" s="3" t="s">
        <v>12</v>
      </c>
      <c r="G504">
        <v>22</v>
      </c>
      <c r="H504">
        <v>204</v>
      </c>
      <c r="I504">
        <v>9</v>
      </c>
      <c r="J504">
        <v>9</v>
      </c>
      <c r="K504" s="3">
        <v>231.651974737644</v>
      </c>
      <c r="L504" s="3">
        <v>165.46569624117399</v>
      </c>
      <c r="M504" s="7">
        <f>Sales_Table[[#This Row],[Order qty]]*Sales_Table[[#This Row],[unit price]]</f>
        <v>2084.8677726387959</v>
      </c>
      <c r="N504" s="8">
        <f>Sales_Table[[#This Row],[Revenue]]-Sales_Table[[#This Row],[unit cost]]</f>
        <v>1919.4020763976218</v>
      </c>
    </row>
    <row r="505" spans="1:14" ht="14.25" customHeight="1">
      <c r="A505" t="s">
        <v>518</v>
      </c>
      <c r="B505" s="4">
        <v>43864</v>
      </c>
      <c r="C505" s="6" t="str">
        <f t="shared" si="14"/>
        <v>May</v>
      </c>
      <c r="D505" s="6" t="str">
        <f t="shared" si="15"/>
        <v>5</v>
      </c>
      <c r="E505" t="s">
        <v>20</v>
      </c>
      <c r="F505" s="3" t="s">
        <v>12</v>
      </c>
      <c r="G505">
        <v>7</v>
      </c>
      <c r="H505">
        <v>102</v>
      </c>
      <c r="I505">
        <v>42</v>
      </c>
      <c r="J505">
        <v>6</v>
      </c>
      <c r="K505" s="3">
        <v>460.00586199760397</v>
      </c>
      <c r="L505" s="3">
        <v>328.57561571257497</v>
      </c>
      <c r="M505" s="7">
        <f>Sales_Table[[#This Row],[Order qty]]*Sales_Table[[#This Row],[unit price]]</f>
        <v>2760.0351719856239</v>
      </c>
      <c r="N505" s="8">
        <f>Sales_Table[[#This Row],[Revenue]]-Sales_Table[[#This Row],[unit cost]]</f>
        <v>2431.4595562730492</v>
      </c>
    </row>
    <row r="506" spans="1:14" ht="14.25" customHeight="1">
      <c r="A506" t="s">
        <v>519</v>
      </c>
      <c r="B506" s="4">
        <v>43953</v>
      </c>
      <c r="C506" s="6" t="str">
        <f t="shared" si="14"/>
        <v>May</v>
      </c>
      <c r="D506" s="6" t="str">
        <f t="shared" si="15"/>
        <v>1</v>
      </c>
      <c r="E506" t="s">
        <v>11</v>
      </c>
      <c r="F506" s="3" t="s">
        <v>12</v>
      </c>
      <c r="G506">
        <v>23</v>
      </c>
      <c r="H506">
        <v>36</v>
      </c>
      <c r="I506">
        <v>43</v>
      </c>
      <c r="J506">
        <v>7</v>
      </c>
      <c r="K506" s="3">
        <v>438.34721535444299</v>
      </c>
      <c r="L506" s="3">
        <v>313.10515382460198</v>
      </c>
      <c r="M506" s="7">
        <f>Sales_Table[[#This Row],[Order qty]]*Sales_Table[[#This Row],[unit price]]</f>
        <v>3068.4305074811009</v>
      </c>
      <c r="N506" s="8">
        <f>Sales_Table[[#This Row],[Revenue]]-Sales_Table[[#This Row],[unit cost]]</f>
        <v>2755.3253536564989</v>
      </c>
    </row>
    <row r="507" spans="1:14" ht="14.25" customHeight="1">
      <c r="A507" t="s">
        <v>520</v>
      </c>
      <c r="B507" s="4">
        <v>43968</v>
      </c>
      <c r="C507" s="6" t="str">
        <f t="shared" si="14"/>
        <v>Jan</v>
      </c>
      <c r="D507" s="6" t="str">
        <f t="shared" si="15"/>
        <v>5</v>
      </c>
      <c r="E507" t="s">
        <v>11</v>
      </c>
      <c r="F507" s="3" t="s">
        <v>12</v>
      </c>
      <c r="G507">
        <v>10</v>
      </c>
      <c r="H507">
        <v>225</v>
      </c>
      <c r="I507">
        <v>18</v>
      </c>
      <c r="J507">
        <v>5</v>
      </c>
      <c r="K507" s="3">
        <v>485.80160987377201</v>
      </c>
      <c r="L507" s="3">
        <v>347.00114990983701</v>
      </c>
      <c r="M507" s="7">
        <f>Sales_Table[[#This Row],[Order qty]]*Sales_Table[[#This Row],[unit price]]</f>
        <v>2429.0080493688602</v>
      </c>
      <c r="N507" s="8">
        <f>Sales_Table[[#This Row],[Revenue]]-Sales_Table[[#This Row],[unit cost]]</f>
        <v>2082.0068994590233</v>
      </c>
    </row>
    <row r="508" spans="1:14" ht="14.25" customHeight="1">
      <c r="A508" t="s">
        <v>521</v>
      </c>
      <c r="B508" s="4">
        <v>43861</v>
      </c>
      <c r="C508" s="6" t="str">
        <f t="shared" si="14"/>
        <v>May</v>
      </c>
      <c r="D508" s="6" t="str">
        <f t="shared" si="15"/>
        <v>3</v>
      </c>
      <c r="E508" t="s">
        <v>14</v>
      </c>
      <c r="F508" s="3" t="s">
        <v>12</v>
      </c>
      <c r="G508">
        <v>21</v>
      </c>
      <c r="H508">
        <v>124</v>
      </c>
      <c r="I508">
        <v>25</v>
      </c>
      <c r="J508">
        <v>1</v>
      </c>
      <c r="K508" s="3">
        <v>489.94056254625298</v>
      </c>
      <c r="L508" s="3">
        <v>349.95754467589501</v>
      </c>
      <c r="M508" s="7">
        <f>Sales_Table[[#This Row],[Order qty]]*Sales_Table[[#This Row],[unit price]]</f>
        <v>489.94056254625298</v>
      </c>
      <c r="N508" s="8">
        <f>Sales_Table[[#This Row],[Revenue]]-Sales_Table[[#This Row],[unit cost]]</f>
        <v>139.98301787035797</v>
      </c>
    </row>
    <row r="509" spans="1:14" ht="14.25" customHeight="1">
      <c r="A509" t="s">
        <v>522</v>
      </c>
      <c r="B509" s="4">
        <v>43977</v>
      </c>
      <c r="C509" s="6" t="str">
        <f t="shared" si="14"/>
        <v>Mar</v>
      </c>
      <c r="D509" s="6" t="str">
        <f t="shared" si="15"/>
        <v>4</v>
      </c>
      <c r="E509" t="s">
        <v>14</v>
      </c>
      <c r="F509" s="3" t="s">
        <v>12</v>
      </c>
      <c r="G509">
        <v>6</v>
      </c>
      <c r="H509">
        <v>291</v>
      </c>
      <c r="I509">
        <v>34</v>
      </c>
      <c r="J509">
        <v>1</v>
      </c>
      <c r="K509" s="3">
        <v>257.204795837402</v>
      </c>
      <c r="L509" s="3">
        <v>183.71771131243</v>
      </c>
      <c r="M509" s="7">
        <f>Sales_Table[[#This Row],[Order qty]]*Sales_Table[[#This Row],[unit price]]</f>
        <v>257.204795837402</v>
      </c>
      <c r="N509" s="8">
        <f>Sales_Table[[#This Row],[Revenue]]-Sales_Table[[#This Row],[unit cost]]</f>
        <v>73.487084524972005</v>
      </c>
    </row>
    <row r="510" spans="1:14" ht="14.25" customHeight="1">
      <c r="A510" t="s">
        <v>523</v>
      </c>
      <c r="B510" s="4">
        <v>43896</v>
      </c>
      <c r="C510" s="6" t="str">
        <f t="shared" si="14"/>
        <v>Apr</v>
      </c>
      <c r="D510" s="6" t="str">
        <f t="shared" si="15"/>
        <v>5</v>
      </c>
      <c r="E510" t="s">
        <v>20</v>
      </c>
      <c r="F510" s="3" t="s">
        <v>12</v>
      </c>
      <c r="G510">
        <v>18</v>
      </c>
      <c r="H510">
        <v>83</v>
      </c>
      <c r="I510">
        <v>47</v>
      </c>
      <c r="J510">
        <v>9</v>
      </c>
      <c r="K510" s="3">
        <v>457.80632203817402</v>
      </c>
      <c r="L510" s="3">
        <v>327.00451574155301</v>
      </c>
      <c r="M510" s="7">
        <f>Sales_Table[[#This Row],[Order qty]]*Sales_Table[[#This Row],[unit price]]</f>
        <v>4120.2568983435658</v>
      </c>
      <c r="N510" s="8">
        <f>Sales_Table[[#This Row],[Revenue]]-Sales_Table[[#This Row],[unit cost]]</f>
        <v>3793.2523826020129</v>
      </c>
    </row>
    <row r="511" spans="1:14" ht="14.25" customHeight="1">
      <c r="A511" t="s">
        <v>524</v>
      </c>
      <c r="B511" s="4">
        <v>43938</v>
      </c>
      <c r="C511" s="6" t="str">
        <f t="shared" si="14"/>
        <v>May</v>
      </c>
      <c r="D511" s="6" t="str">
        <f t="shared" si="15"/>
        <v>2</v>
      </c>
      <c r="E511" t="s">
        <v>20</v>
      </c>
      <c r="F511" s="3" t="s">
        <v>12</v>
      </c>
      <c r="G511">
        <v>25</v>
      </c>
      <c r="H511">
        <v>174</v>
      </c>
      <c r="I511">
        <v>30</v>
      </c>
      <c r="J511">
        <v>7</v>
      </c>
      <c r="K511" s="3">
        <v>315.50656521320298</v>
      </c>
      <c r="L511" s="3">
        <v>225.36183229514501</v>
      </c>
      <c r="M511" s="7">
        <f>Sales_Table[[#This Row],[Order qty]]*Sales_Table[[#This Row],[unit price]]</f>
        <v>2208.5459564924208</v>
      </c>
      <c r="N511" s="8">
        <f>Sales_Table[[#This Row],[Revenue]]-Sales_Table[[#This Row],[unit cost]]</f>
        <v>1983.1841241972759</v>
      </c>
    </row>
    <row r="512" spans="1:14" ht="14.25" customHeight="1">
      <c r="A512" t="s">
        <v>525</v>
      </c>
      <c r="B512" s="4">
        <v>43981</v>
      </c>
      <c r="C512" s="6" t="str">
        <f t="shared" si="14"/>
        <v>Feb</v>
      </c>
      <c r="D512" s="6" t="str">
        <f t="shared" si="15"/>
        <v>5</v>
      </c>
      <c r="E512" t="s">
        <v>20</v>
      </c>
      <c r="F512" s="3" t="s">
        <v>12</v>
      </c>
      <c r="G512">
        <v>13</v>
      </c>
      <c r="H512">
        <v>97</v>
      </c>
      <c r="I512">
        <v>23</v>
      </c>
      <c r="J512">
        <v>3</v>
      </c>
      <c r="K512" s="3">
        <v>459.82887035608297</v>
      </c>
      <c r="L512" s="3">
        <v>328.449193111488</v>
      </c>
      <c r="M512" s="7">
        <f>Sales_Table[[#This Row],[Order qty]]*Sales_Table[[#This Row],[unit price]]</f>
        <v>1379.486611068249</v>
      </c>
      <c r="N512" s="8">
        <f>Sales_Table[[#This Row],[Revenue]]-Sales_Table[[#This Row],[unit cost]]</f>
        <v>1051.0374179567609</v>
      </c>
    </row>
    <row r="513" spans="1:14" ht="14.25" customHeight="1">
      <c r="A513" t="s">
        <v>526</v>
      </c>
      <c r="B513" s="4">
        <v>43867</v>
      </c>
      <c r="C513" s="6" t="str">
        <f t="shared" si="14"/>
        <v>May</v>
      </c>
      <c r="D513" s="6" t="str">
        <f t="shared" si="15"/>
        <v>4</v>
      </c>
      <c r="E513" t="s">
        <v>16</v>
      </c>
      <c r="F513" s="3" t="s">
        <v>12</v>
      </c>
      <c r="G513">
        <v>8</v>
      </c>
      <c r="H513">
        <v>264</v>
      </c>
      <c r="I513">
        <v>5</v>
      </c>
      <c r="J513">
        <v>10</v>
      </c>
      <c r="K513" s="3">
        <v>592.78035092353798</v>
      </c>
      <c r="L513" s="3">
        <v>423.41453637395603</v>
      </c>
      <c r="M513" s="7">
        <f>Sales_Table[[#This Row],[Order qty]]*Sales_Table[[#This Row],[unit price]]</f>
        <v>5927.8035092353803</v>
      </c>
      <c r="N513" s="8">
        <f>Sales_Table[[#This Row],[Revenue]]-Sales_Table[[#This Row],[unit cost]]</f>
        <v>5504.388972861424</v>
      </c>
    </row>
    <row r="514" spans="1:14" ht="14.25" customHeight="1">
      <c r="A514" t="s">
        <v>527</v>
      </c>
      <c r="B514" s="4">
        <v>43967</v>
      </c>
      <c r="C514" s="6" t="str">
        <f t="shared" ref="C514:C577" si="16">TEXT(B515,"mmm")</f>
        <v>Apr</v>
      </c>
      <c r="D514" s="6" t="str">
        <f t="shared" ref="D514:D577" si="17">TEXT(B516, "m")</f>
        <v>3</v>
      </c>
      <c r="E514" t="s">
        <v>16</v>
      </c>
      <c r="F514" s="3" t="s">
        <v>12</v>
      </c>
      <c r="G514">
        <v>6</v>
      </c>
      <c r="H514">
        <v>209</v>
      </c>
      <c r="I514">
        <v>16</v>
      </c>
      <c r="J514">
        <v>10</v>
      </c>
      <c r="K514" s="3">
        <v>343.60822123289103</v>
      </c>
      <c r="L514" s="3">
        <v>245.43444373777899</v>
      </c>
      <c r="M514" s="7">
        <f>Sales_Table[[#This Row],[Order qty]]*Sales_Table[[#This Row],[unit price]]</f>
        <v>3436.0822123289104</v>
      </c>
      <c r="N514" s="8">
        <f>Sales_Table[[#This Row],[Revenue]]-Sales_Table[[#This Row],[unit cost]]</f>
        <v>3190.6477685911314</v>
      </c>
    </row>
    <row r="515" spans="1:14" ht="14.25" customHeight="1">
      <c r="A515" t="s">
        <v>528</v>
      </c>
      <c r="B515" s="4">
        <v>43924</v>
      </c>
      <c r="C515" s="6" t="str">
        <f t="shared" si="16"/>
        <v>Mar</v>
      </c>
      <c r="D515" s="6" t="str">
        <f t="shared" si="17"/>
        <v>4</v>
      </c>
      <c r="E515" t="s">
        <v>11</v>
      </c>
      <c r="F515" s="3" t="s">
        <v>12</v>
      </c>
      <c r="G515">
        <v>10</v>
      </c>
      <c r="H515">
        <v>118</v>
      </c>
      <c r="I515">
        <v>13</v>
      </c>
      <c r="J515">
        <v>10</v>
      </c>
      <c r="K515" s="3">
        <v>610.76517426967598</v>
      </c>
      <c r="L515" s="3">
        <v>436.26083876405397</v>
      </c>
      <c r="M515" s="7">
        <f>Sales_Table[[#This Row],[Order qty]]*Sales_Table[[#This Row],[unit price]]</f>
        <v>6107.6517426967603</v>
      </c>
      <c r="N515" s="8">
        <f>Sales_Table[[#This Row],[Revenue]]-Sales_Table[[#This Row],[unit cost]]</f>
        <v>5671.3909039327064</v>
      </c>
    </row>
    <row r="516" spans="1:14" ht="14.25" customHeight="1">
      <c r="A516" t="s">
        <v>529</v>
      </c>
      <c r="B516" s="4">
        <v>43920</v>
      </c>
      <c r="C516" s="6" t="str">
        <f t="shared" si="16"/>
        <v>Apr</v>
      </c>
      <c r="D516" s="6" t="str">
        <f t="shared" si="17"/>
        <v>4</v>
      </c>
      <c r="E516" t="s">
        <v>16</v>
      </c>
      <c r="F516" s="3" t="s">
        <v>12</v>
      </c>
      <c r="G516">
        <v>4</v>
      </c>
      <c r="H516">
        <v>130</v>
      </c>
      <c r="I516">
        <v>41</v>
      </c>
      <c r="J516">
        <v>4</v>
      </c>
      <c r="K516" s="3">
        <v>342.31012326478998</v>
      </c>
      <c r="L516" s="3">
        <v>244.507230903421</v>
      </c>
      <c r="M516" s="7">
        <f>Sales_Table[[#This Row],[Order qty]]*Sales_Table[[#This Row],[unit price]]</f>
        <v>1369.2404930591599</v>
      </c>
      <c r="N516" s="8">
        <f>Sales_Table[[#This Row],[Revenue]]-Sales_Table[[#This Row],[unit cost]]</f>
        <v>1124.7332621557389</v>
      </c>
    </row>
    <row r="517" spans="1:14" ht="14.25" customHeight="1">
      <c r="A517" t="s">
        <v>530</v>
      </c>
      <c r="B517" s="4">
        <v>43943</v>
      </c>
      <c r="C517" s="6" t="str">
        <f t="shared" si="16"/>
        <v>Apr</v>
      </c>
      <c r="D517" s="6" t="str">
        <f t="shared" si="17"/>
        <v>2</v>
      </c>
      <c r="E517" t="s">
        <v>16</v>
      </c>
      <c r="F517" s="3" t="s">
        <v>12</v>
      </c>
      <c r="G517">
        <v>17</v>
      </c>
      <c r="H517">
        <v>300</v>
      </c>
      <c r="I517">
        <v>18</v>
      </c>
      <c r="J517">
        <v>4</v>
      </c>
      <c r="K517" s="3">
        <v>268.81535196304299</v>
      </c>
      <c r="L517" s="3">
        <v>192.01096568788799</v>
      </c>
      <c r="M517" s="7">
        <f>Sales_Table[[#This Row],[Order qty]]*Sales_Table[[#This Row],[unit price]]</f>
        <v>1075.2614078521719</v>
      </c>
      <c r="N517" s="8">
        <f>Sales_Table[[#This Row],[Revenue]]-Sales_Table[[#This Row],[unit cost]]</f>
        <v>883.25044216428398</v>
      </c>
    </row>
    <row r="518" spans="1:14" ht="14.25" customHeight="1">
      <c r="A518" t="s">
        <v>531</v>
      </c>
      <c r="B518" s="4">
        <v>43943</v>
      </c>
      <c r="C518" s="6" t="str">
        <f t="shared" si="16"/>
        <v>Feb</v>
      </c>
      <c r="D518" s="6" t="str">
        <f t="shared" si="17"/>
        <v>5</v>
      </c>
      <c r="E518" t="s">
        <v>11</v>
      </c>
      <c r="F518" s="3" t="s">
        <v>12</v>
      </c>
      <c r="G518">
        <v>12</v>
      </c>
      <c r="H518">
        <v>153</v>
      </c>
      <c r="I518">
        <v>28</v>
      </c>
      <c r="J518">
        <v>9</v>
      </c>
      <c r="K518" s="3">
        <v>464.31693881750101</v>
      </c>
      <c r="L518" s="3">
        <v>331.65495629821498</v>
      </c>
      <c r="M518" s="7">
        <f>Sales_Table[[#This Row],[Order qty]]*Sales_Table[[#This Row],[unit price]]</f>
        <v>4178.8524493575087</v>
      </c>
      <c r="N518" s="8">
        <f>Sales_Table[[#This Row],[Revenue]]-Sales_Table[[#This Row],[unit cost]]</f>
        <v>3847.1974930592937</v>
      </c>
    </row>
    <row r="519" spans="1:14" ht="14.25" customHeight="1">
      <c r="A519" t="s">
        <v>532</v>
      </c>
      <c r="B519" s="4">
        <v>43885</v>
      </c>
      <c r="C519" s="6" t="str">
        <f t="shared" si="16"/>
        <v>May</v>
      </c>
      <c r="D519" s="6" t="str">
        <f t="shared" si="17"/>
        <v>4</v>
      </c>
      <c r="E519" t="s">
        <v>20</v>
      </c>
      <c r="F519" s="3" t="s">
        <v>12</v>
      </c>
      <c r="G519">
        <v>8</v>
      </c>
      <c r="H519">
        <v>217</v>
      </c>
      <c r="I519">
        <v>28</v>
      </c>
      <c r="J519">
        <v>6</v>
      </c>
      <c r="K519" s="3">
        <v>422.44785940647103</v>
      </c>
      <c r="L519" s="3">
        <v>301.74847100462199</v>
      </c>
      <c r="M519" s="7">
        <f>Sales_Table[[#This Row],[Order qty]]*Sales_Table[[#This Row],[unit price]]</f>
        <v>2534.6871564388262</v>
      </c>
      <c r="N519" s="8">
        <f>Sales_Table[[#This Row],[Revenue]]-Sales_Table[[#This Row],[unit cost]]</f>
        <v>2232.9386854342042</v>
      </c>
    </row>
    <row r="520" spans="1:14" ht="14.25" customHeight="1">
      <c r="A520" t="s">
        <v>533</v>
      </c>
      <c r="B520" s="4">
        <v>43961</v>
      </c>
      <c r="C520" s="6" t="str">
        <f t="shared" si="16"/>
        <v>Apr</v>
      </c>
      <c r="D520" s="6" t="str">
        <f t="shared" si="17"/>
        <v>4</v>
      </c>
      <c r="E520" t="s">
        <v>20</v>
      </c>
      <c r="F520" s="3" t="s">
        <v>12</v>
      </c>
      <c r="G520">
        <v>2</v>
      </c>
      <c r="H520">
        <v>127</v>
      </c>
      <c r="I520">
        <v>40</v>
      </c>
      <c r="J520">
        <v>8</v>
      </c>
      <c r="K520" s="3">
        <v>511.08555418252899</v>
      </c>
      <c r="L520" s="3">
        <v>365.06111013037798</v>
      </c>
      <c r="M520" s="7">
        <f>Sales_Table[[#This Row],[Order qty]]*Sales_Table[[#This Row],[unit price]]</f>
        <v>4088.684433460232</v>
      </c>
      <c r="N520" s="8">
        <f>Sales_Table[[#This Row],[Revenue]]-Sales_Table[[#This Row],[unit cost]]</f>
        <v>3723.623323329854</v>
      </c>
    </row>
    <row r="521" spans="1:14" ht="14.25" customHeight="1">
      <c r="A521" t="s">
        <v>534</v>
      </c>
      <c r="B521" s="4">
        <v>43941</v>
      </c>
      <c r="C521" s="6" t="str">
        <f t="shared" si="16"/>
        <v>Apr</v>
      </c>
      <c r="D521" s="6" t="str">
        <f t="shared" si="17"/>
        <v>5</v>
      </c>
      <c r="E521" t="s">
        <v>14</v>
      </c>
      <c r="F521" s="3" t="s">
        <v>12</v>
      </c>
      <c r="G521">
        <v>5</v>
      </c>
      <c r="H521">
        <v>252</v>
      </c>
      <c r="I521">
        <v>36</v>
      </c>
      <c r="J521">
        <v>10</v>
      </c>
      <c r="K521" s="3">
        <v>575.26860022544895</v>
      </c>
      <c r="L521" s="3">
        <v>410.906143018178</v>
      </c>
      <c r="M521" s="7">
        <f>Sales_Table[[#This Row],[Order qty]]*Sales_Table[[#This Row],[unit price]]</f>
        <v>5752.6860022544897</v>
      </c>
      <c r="N521" s="8">
        <f>Sales_Table[[#This Row],[Revenue]]-Sales_Table[[#This Row],[unit cost]]</f>
        <v>5341.7798592363115</v>
      </c>
    </row>
    <row r="522" spans="1:14" ht="14.25" customHeight="1">
      <c r="A522" t="s">
        <v>535</v>
      </c>
      <c r="B522" s="4">
        <v>43936</v>
      </c>
      <c r="C522" s="6" t="str">
        <f t="shared" si="16"/>
        <v>May</v>
      </c>
      <c r="D522" s="6" t="str">
        <f t="shared" si="17"/>
        <v>4</v>
      </c>
      <c r="E522" t="s">
        <v>16</v>
      </c>
      <c r="F522" s="3" t="s">
        <v>12</v>
      </c>
      <c r="G522">
        <v>2</v>
      </c>
      <c r="H522">
        <v>198</v>
      </c>
      <c r="I522">
        <v>26</v>
      </c>
      <c r="J522">
        <v>5</v>
      </c>
      <c r="K522" s="3">
        <v>237.86857098341</v>
      </c>
      <c r="L522" s="3">
        <v>169.90612213100701</v>
      </c>
      <c r="M522" s="7">
        <f>Sales_Table[[#This Row],[Order qty]]*Sales_Table[[#This Row],[unit price]]</f>
        <v>1189.3428549170499</v>
      </c>
      <c r="N522" s="8">
        <f>Sales_Table[[#This Row],[Revenue]]-Sales_Table[[#This Row],[unit cost]]</f>
        <v>1019.4367327860429</v>
      </c>
    </row>
    <row r="523" spans="1:14" ht="14.25" customHeight="1">
      <c r="A523" t="s">
        <v>536</v>
      </c>
      <c r="B523" s="4">
        <v>43981</v>
      </c>
      <c r="C523" s="6" t="str">
        <f t="shared" si="16"/>
        <v>Apr</v>
      </c>
      <c r="D523" s="6" t="str">
        <f t="shared" si="17"/>
        <v>2</v>
      </c>
      <c r="E523" t="s">
        <v>11</v>
      </c>
      <c r="F523" s="3" t="s">
        <v>12</v>
      </c>
      <c r="G523">
        <v>19</v>
      </c>
      <c r="H523">
        <v>109</v>
      </c>
      <c r="I523">
        <v>27</v>
      </c>
      <c r="J523">
        <v>4</v>
      </c>
      <c r="K523" s="3">
        <v>150.30883204937001</v>
      </c>
      <c r="L523" s="3">
        <v>107.363451463836</v>
      </c>
      <c r="M523" s="7">
        <f>Sales_Table[[#This Row],[Order qty]]*Sales_Table[[#This Row],[unit price]]</f>
        <v>601.23532819748004</v>
      </c>
      <c r="N523" s="8">
        <f>Sales_Table[[#This Row],[Revenue]]-Sales_Table[[#This Row],[unit cost]]</f>
        <v>493.87187673364406</v>
      </c>
    </row>
    <row r="524" spans="1:14" ht="14.25" customHeight="1">
      <c r="A524" t="s">
        <v>537</v>
      </c>
      <c r="B524" s="4">
        <v>43933</v>
      </c>
      <c r="C524" s="6" t="str">
        <f t="shared" si="16"/>
        <v>Feb</v>
      </c>
      <c r="D524" s="6" t="str">
        <f t="shared" si="17"/>
        <v>5</v>
      </c>
      <c r="E524" t="s">
        <v>16</v>
      </c>
      <c r="F524" s="3" t="s">
        <v>12</v>
      </c>
      <c r="G524">
        <v>6</v>
      </c>
      <c r="H524">
        <v>101</v>
      </c>
      <c r="I524">
        <v>27</v>
      </c>
      <c r="J524">
        <v>8</v>
      </c>
      <c r="K524" s="3">
        <v>299.205028831959</v>
      </c>
      <c r="L524" s="3">
        <v>213.71787773711301</v>
      </c>
      <c r="M524" s="7">
        <f>Sales_Table[[#This Row],[Order qty]]*Sales_Table[[#This Row],[unit price]]</f>
        <v>2393.640230655672</v>
      </c>
      <c r="N524" s="8">
        <f>Sales_Table[[#This Row],[Revenue]]-Sales_Table[[#This Row],[unit cost]]</f>
        <v>2179.9223529185588</v>
      </c>
    </row>
    <row r="525" spans="1:14" ht="14.25" customHeight="1">
      <c r="A525" t="s">
        <v>538</v>
      </c>
      <c r="B525" s="4">
        <v>43880</v>
      </c>
      <c r="C525" s="6" t="str">
        <f t="shared" si="16"/>
        <v>May</v>
      </c>
      <c r="D525" s="6" t="str">
        <f t="shared" si="17"/>
        <v>2</v>
      </c>
      <c r="E525" t="s">
        <v>11</v>
      </c>
      <c r="F525" s="3" t="s">
        <v>12</v>
      </c>
      <c r="G525">
        <v>24</v>
      </c>
      <c r="H525">
        <v>11</v>
      </c>
      <c r="I525">
        <v>37</v>
      </c>
      <c r="J525">
        <v>2</v>
      </c>
      <c r="K525" s="3">
        <v>413.05299854278599</v>
      </c>
      <c r="L525" s="3">
        <v>295.03785610198997</v>
      </c>
      <c r="M525" s="7">
        <f>Sales_Table[[#This Row],[Order qty]]*Sales_Table[[#This Row],[unit price]]</f>
        <v>826.10599708557197</v>
      </c>
      <c r="N525" s="8">
        <f>Sales_Table[[#This Row],[Revenue]]-Sales_Table[[#This Row],[unit cost]]</f>
        <v>531.068140983582</v>
      </c>
    </row>
    <row r="526" spans="1:14" ht="14.25" customHeight="1">
      <c r="A526" t="s">
        <v>539</v>
      </c>
      <c r="B526" s="4">
        <v>43976</v>
      </c>
      <c r="C526" s="6" t="str">
        <f t="shared" si="16"/>
        <v>Feb</v>
      </c>
      <c r="D526" s="6" t="str">
        <f t="shared" si="17"/>
        <v>5</v>
      </c>
      <c r="E526" t="s">
        <v>20</v>
      </c>
      <c r="F526" s="3" t="s">
        <v>12</v>
      </c>
      <c r="G526">
        <v>24</v>
      </c>
      <c r="H526">
        <v>140</v>
      </c>
      <c r="I526">
        <v>13</v>
      </c>
      <c r="J526">
        <v>5</v>
      </c>
      <c r="K526" s="3">
        <v>237.336909234524</v>
      </c>
      <c r="L526" s="3">
        <v>169.526363738946</v>
      </c>
      <c r="M526" s="7">
        <f>Sales_Table[[#This Row],[Order qty]]*Sales_Table[[#This Row],[unit price]]</f>
        <v>1186.68454617262</v>
      </c>
      <c r="N526" s="8">
        <f>Sales_Table[[#This Row],[Revenue]]-Sales_Table[[#This Row],[unit cost]]</f>
        <v>1017.158182433674</v>
      </c>
    </row>
    <row r="527" spans="1:14" ht="14.25" customHeight="1">
      <c r="A527" t="s">
        <v>540</v>
      </c>
      <c r="B527" s="4">
        <v>43874</v>
      </c>
      <c r="C527" s="6" t="str">
        <f t="shared" si="16"/>
        <v>May</v>
      </c>
      <c r="D527" s="6" t="str">
        <f t="shared" si="17"/>
        <v>1</v>
      </c>
      <c r="E527" t="s">
        <v>20</v>
      </c>
      <c r="F527" s="3" t="s">
        <v>12</v>
      </c>
      <c r="G527">
        <v>13</v>
      </c>
      <c r="H527">
        <v>147</v>
      </c>
      <c r="I527">
        <v>15</v>
      </c>
      <c r="J527">
        <v>5</v>
      </c>
      <c r="K527" s="3">
        <v>235.689217686653</v>
      </c>
      <c r="L527" s="3">
        <v>168.349441204752</v>
      </c>
      <c r="M527" s="7">
        <f>Sales_Table[[#This Row],[Order qty]]*Sales_Table[[#This Row],[unit price]]</f>
        <v>1178.446088433265</v>
      </c>
      <c r="N527" s="8">
        <f>Sales_Table[[#This Row],[Revenue]]-Sales_Table[[#This Row],[unit cost]]</f>
        <v>1010.096647228513</v>
      </c>
    </row>
    <row r="528" spans="1:14" ht="14.25" customHeight="1">
      <c r="A528" t="s">
        <v>541</v>
      </c>
      <c r="B528" s="4">
        <v>43956</v>
      </c>
      <c r="C528" s="6" t="str">
        <f t="shared" si="16"/>
        <v>Jan</v>
      </c>
      <c r="D528" s="6" t="str">
        <f t="shared" si="17"/>
        <v>3</v>
      </c>
      <c r="E528" t="s">
        <v>20</v>
      </c>
      <c r="F528" s="3" t="s">
        <v>12</v>
      </c>
      <c r="G528">
        <v>1</v>
      </c>
      <c r="H528">
        <v>110</v>
      </c>
      <c r="I528">
        <v>41</v>
      </c>
      <c r="J528">
        <v>9</v>
      </c>
      <c r="K528" s="3">
        <v>417.95767074823402</v>
      </c>
      <c r="L528" s="3">
        <v>298.54119339159598</v>
      </c>
      <c r="M528" s="7">
        <f>Sales_Table[[#This Row],[Order qty]]*Sales_Table[[#This Row],[unit price]]</f>
        <v>3761.619036734106</v>
      </c>
      <c r="N528" s="8">
        <f>Sales_Table[[#This Row],[Revenue]]-Sales_Table[[#This Row],[unit cost]]</f>
        <v>3463.0778433425098</v>
      </c>
    </row>
    <row r="529" spans="1:14" ht="14.25" customHeight="1">
      <c r="A529" t="s">
        <v>542</v>
      </c>
      <c r="B529" s="4">
        <v>43836</v>
      </c>
      <c r="C529" s="6" t="str">
        <f t="shared" si="16"/>
        <v>Mar</v>
      </c>
      <c r="D529" s="6" t="str">
        <f t="shared" si="17"/>
        <v>2</v>
      </c>
      <c r="E529" t="s">
        <v>11</v>
      </c>
      <c r="F529" s="3" t="s">
        <v>12</v>
      </c>
      <c r="G529">
        <v>4</v>
      </c>
      <c r="H529">
        <v>64</v>
      </c>
      <c r="I529">
        <v>32</v>
      </c>
      <c r="J529">
        <v>2</v>
      </c>
      <c r="K529" s="3">
        <v>560.36367630958603</v>
      </c>
      <c r="L529" s="3">
        <v>400.25976879256098</v>
      </c>
      <c r="M529" s="7">
        <f>Sales_Table[[#This Row],[Order qty]]*Sales_Table[[#This Row],[unit price]]</f>
        <v>1120.7273526191721</v>
      </c>
      <c r="N529" s="8">
        <f>Sales_Table[[#This Row],[Revenue]]-Sales_Table[[#This Row],[unit cost]]</f>
        <v>720.46758382661108</v>
      </c>
    </row>
    <row r="530" spans="1:14" ht="14.25" customHeight="1">
      <c r="A530" t="s">
        <v>543</v>
      </c>
      <c r="B530" s="4">
        <v>43919</v>
      </c>
      <c r="C530" s="6" t="str">
        <f t="shared" si="16"/>
        <v>Feb</v>
      </c>
      <c r="D530" s="6" t="str">
        <f t="shared" si="17"/>
        <v>1</v>
      </c>
      <c r="E530" t="s">
        <v>14</v>
      </c>
      <c r="F530" s="3" t="s">
        <v>12</v>
      </c>
      <c r="G530">
        <v>9</v>
      </c>
      <c r="H530">
        <v>195</v>
      </c>
      <c r="I530">
        <v>29</v>
      </c>
      <c r="J530">
        <v>10</v>
      </c>
      <c r="K530" s="3">
        <v>413.94906538724899</v>
      </c>
      <c r="L530" s="3">
        <v>295.67790384803499</v>
      </c>
      <c r="M530" s="7">
        <f>Sales_Table[[#This Row],[Order qty]]*Sales_Table[[#This Row],[unit price]]</f>
        <v>4139.4906538724899</v>
      </c>
      <c r="N530" s="8">
        <f>Sales_Table[[#This Row],[Revenue]]-Sales_Table[[#This Row],[unit cost]]</f>
        <v>3843.812750024455</v>
      </c>
    </row>
    <row r="531" spans="1:14" ht="14.25" customHeight="1">
      <c r="A531" t="s">
        <v>544</v>
      </c>
      <c r="B531" s="4">
        <v>43883</v>
      </c>
      <c r="C531" s="6" t="str">
        <f t="shared" si="16"/>
        <v>Jan</v>
      </c>
      <c r="D531" s="6" t="str">
        <f t="shared" si="17"/>
        <v>3</v>
      </c>
      <c r="E531" t="s">
        <v>14</v>
      </c>
      <c r="F531" s="3" t="s">
        <v>12</v>
      </c>
      <c r="G531">
        <v>26</v>
      </c>
      <c r="H531">
        <v>173</v>
      </c>
      <c r="I531">
        <v>28</v>
      </c>
      <c r="J531">
        <v>1</v>
      </c>
      <c r="K531" s="3">
        <v>480.47018086910202</v>
      </c>
      <c r="L531" s="3">
        <v>343.19298633507299</v>
      </c>
      <c r="M531" s="7">
        <f>Sales_Table[[#This Row],[Order qty]]*Sales_Table[[#This Row],[unit price]]</f>
        <v>480.47018086910202</v>
      </c>
      <c r="N531" s="8">
        <f>Sales_Table[[#This Row],[Revenue]]-Sales_Table[[#This Row],[unit cost]]</f>
        <v>137.27719453402904</v>
      </c>
    </row>
    <row r="532" spans="1:14" ht="14.25" customHeight="1">
      <c r="A532" t="s">
        <v>545</v>
      </c>
      <c r="B532" s="4">
        <v>43835</v>
      </c>
      <c r="C532" s="6" t="str">
        <f t="shared" si="16"/>
        <v>Mar</v>
      </c>
      <c r="D532" s="6" t="str">
        <f t="shared" si="17"/>
        <v>2</v>
      </c>
      <c r="E532" t="s">
        <v>20</v>
      </c>
      <c r="F532" s="3" t="s">
        <v>12</v>
      </c>
      <c r="G532">
        <v>15</v>
      </c>
      <c r="H532">
        <v>291</v>
      </c>
      <c r="I532">
        <v>20</v>
      </c>
      <c r="J532">
        <v>1</v>
      </c>
      <c r="K532" s="3">
        <v>491.012486279011</v>
      </c>
      <c r="L532" s="3">
        <v>350.72320448500801</v>
      </c>
      <c r="M532" s="7">
        <f>Sales_Table[[#This Row],[Order qty]]*Sales_Table[[#This Row],[unit price]]</f>
        <v>491.012486279011</v>
      </c>
      <c r="N532" s="8">
        <f>Sales_Table[[#This Row],[Revenue]]-Sales_Table[[#This Row],[unit cost]]</f>
        <v>140.28928179400299</v>
      </c>
    </row>
    <row r="533" spans="1:14" ht="14.25" customHeight="1">
      <c r="A533" t="s">
        <v>546</v>
      </c>
      <c r="B533" s="4">
        <v>43906</v>
      </c>
      <c r="C533" s="6" t="str">
        <f t="shared" si="16"/>
        <v>Feb</v>
      </c>
      <c r="D533" s="6" t="str">
        <f t="shared" si="17"/>
        <v>3</v>
      </c>
      <c r="E533" t="s">
        <v>11</v>
      </c>
      <c r="F533" s="3" t="s">
        <v>12</v>
      </c>
      <c r="G533">
        <v>17</v>
      </c>
      <c r="H533">
        <v>305</v>
      </c>
      <c r="I533">
        <v>8</v>
      </c>
      <c r="J533">
        <v>7</v>
      </c>
      <c r="K533" s="3">
        <v>549.25611448287998</v>
      </c>
      <c r="L533" s="3">
        <v>392.3257960592</v>
      </c>
      <c r="M533" s="7">
        <f>Sales_Table[[#This Row],[Order qty]]*Sales_Table[[#This Row],[unit price]]</f>
        <v>3844.7928013801597</v>
      </c>
      <c r="N533" s="8">
        <f>Sales_Table[[#This Row],[Revenue]]-Sales_Table[[#This Row],[unit cost]]</f>
        <v>3452.4670053209597</v>
      </c>
    </row>
    <row r="534" spans="1:14" ht="14.25" customHeight="1">
      <c r="A534" t="s">
        <v>547</v>
      </c>
      <c r="B534" s="4">
        <v>43867</v>
      </c>
      <c r="C534" s="6" t="str">
        <f t="shared" si="16"/>
        <v>Mar</v>
      </c>
      <c r="D534" s="6" t="str">
        <f t="shared" si="17"/>
        <v>2</v>
      </c>
      <c r="E534" t="s">
        <v>20</v>
      </c>
      <c r="F534" s="3" t="s">
        <v>12</v>
      </c>
      <c r="G534">
        <v>22</v>
      </c>
      <c r="H534">
        <v>148</v>
      </c>
      <c r="I534">
        <v>41</v>
      </c>
      <c r="J534">
        <v>2</v>
      </c>
      <c r="K534" s="3">
        <v>449.35109657049202</v>
      </c>
      <c r="L534" s="3">
        <v>320.965068978923</v>
      </c>
      <c r="M534" s="7">
        <f>Sales_Table[[#This Row],[Order qty]]*Sales_Table[[#This Row],[unit price]]</f>
        <v>898.70219314098404</v>
      </c>
      <c r="N534" s="8">
        <f>Sales_Table[[#This Row],[Revenue]]-Sales_Table[[#This Row],[unit cost]]</f>
        <v>577.73712416206104</v>
      </c>
    </row>
    <row r="535" spans="1:14" ht="14.25" customHeight="1">
      <c r="A535" t="s">
        <v>548</v>
      </c>
      <c r="B535" s="4">
        <v>43911</v>
      </c>
      <c r="C535" s="6" t="str">
        <f t="shared" si="16"/>
        <v>Feb</v>
      </c>
      <c r="D535" s="6" t="str">
        <f t="shared" si="17"/>
        <v>3</v>
      </c>
      <c r="E535" t="s">
        <v>16</v>
      </c>
      <c r="F535" s="3" t="s">
        <v>12</v>
      </c>
      <c r="G535">
        <v>24</v>
      </c>
      <c r="H535">
        <v>207</v>
      </c>
      <c r="I535">
        <v>37</v>
      </c>
      <c r="J535">
        <v>9</v>
      </c>
      <c r="K535" s="3">
        <v>493.27605020999903</v>
      </c>
      <c r="L535" s="3">
        <v>352.34003586428503</v>
      </c>
      <c r="M535" s="7">
        <f>Sales_Table[[#This Row],[Order qty]]*Sales_Table[[#This Row],[unit price]]</f>
        <v>4439.4844518899909</v>
      </c>
      <c r="N535" s="8">
        <f>Sales_Table[[#This Row],[Revenue]]-Sales_Table[[#This Row],[unit cost]]</f>
        <v>4087.1444160257061</v>
      </c>
    </row>
    <row r="536" spans="1:14" ht="14.25" customHeight="1">
      <c r="A536" t="s">
        <v>549</v>
      </c>
      <c r="B536" s="4">
        <v>43875</v>
      </c>
      <c r="C536" s="6" t="str">
        <f t="shared" si="16"/>
        <v>Mar</v>
      </c>
      <c r="D536" s="6" t="str">
        <f t="shared" si="17"/>
        <v>1</v>
      </c>
      <c r="E536" t="s">
        <v>16</v>
      </c>
      <c r="F536" s="3" t="s">
        <v>12</v>
      </c>
      <c r="G536">
        <v>21</v>
      </c>
      <c r="H536">
        <v>238</v>
      </c>
      <c r="I536">
        <v>4</v>
      </c>
      <c r="J536">
        <v>3</v>
      </c>
      <c r="K536" s="3">
        <v>220.80898958444601</v>
      </c>
      <c r="L536" s="3">
        <v>157.72070684603301</v>
      </c>
      <c r="M536" s="7">
        <f>Sales_Table[[#This Row],[Order qty]]*Sales_Table[[#This Row],[unit price]]</f>
        <v>662.42696875333809</v>
      </c>
      <c r="N536" s="8">
        <f>Sales_Table[[#This Row],[Revenue]]-Sales_Table[[#This Row],[unit cost]]</f>
        <v>504.70626190730508</v>
      </c>
    </row>
    <row r="537" spans="1:14" ht="14.25" customHeight="1">
      <c r="A537" t="s">
        <v>550</v>
      </c>
      <c r="B537" s="4">
        <v>43906</v>
      </c>
      <c r="C537" s="6" t="str">
        <f t="shared" si="16"/>
        <v>Jan</v>
      </c>
      <c r="D537" s="6" t="str">
        <f t="shared" si="17"/>
        <v>3</v>
      </c>
      <c r="E537" t="s">
        <v>16</v>
      </c>
      <c r="F537" s="3" t="s">
        <v>12</v>
      </c>
      <c r="G537">
        <v>8</v>
      </c>
      <c r="H537">
        <v>45</v>
      </c>
      <c r="I537">
        <v>27</v>
      </c>
      <c r="J537">
        <v>2</v>
      </c>
      <c r="K537" s="3">
        <v>176.47427058219901</v>
      </c>
      <c r="L537" s="3">
        <v>126.053050415857</v>
      </c>
      <c r="M537" s="7">
        <f>Sales_Table[[#This Row],[Order qty]]*Sales_Table[[#This Row],[unit price]]</f>
        <v>352.94854116439802</v>
      </c>
      <c r="N537" s="8">
        <f>Sales_Table[[#This Row],[Revenue]]-Sales_Table[[#This Row],[unit cost]]</f>
        <v>226.89549074854102</v>
      </c>
    </row>
    <row r="538" spans="1:14" ht="14.25" customHeight="1">
      <c r="A538" t="s">
        <v>551</v>
      </c>
      <c r="B538" s="4">
        <v>43847</v>
      </c>
      <c r="C538" s="6" t="str">
        <f t="shared" si="16"/>
        <v>Mar</v>
      </c>
      <c r="D538" s="6" t="str">
        <f t="shared" si="17"/>
        <v>3</v>
      </c>
      <c r="E538" t="s">
        <v>14</v>
      </c>
      <c r="F538" s="3" t="s">
        <v>12</v>
      </c>
      <c r="G538">
        <v>4</v>
      </c>
      <c r="H538">
        <v>76</v>
      </c>
      <c r="I538">
        <v>36</v>
      </c>
      <c r="J538">
        <v>3</v>
      </c>
      <c r="K538" s="3">
        <v>233.12363022565799</v>
      </c>
      <c r="L538" s="3">
        <v>166.51687873261301</v>
      </c>
      <c r="M538" s="7">
        <f>Sales_Table[[#This Row],[Order qty]]*Sales_Table[[#This Row],[unit price]]</f>
        <v>699.370890676974</v>
      </c>
      <c r="N538" s="8">
        <f>Sales_Table[[#This Row],[Revenue]]-Sales_Table[[#This Row],[unit cost]]</f>
        <v>532.85401194436099</v>
      </c>
    </row>
    <row r="539" spans="1:14" ht="14.25" customHeight="1">
      <c r="A539" t="s">
        <v>552</v>
      </c>
      <c r="B539" s="4">
        <v>43917</v>
      </c>
      <c r="C539" s="6" t="str">
        <f t="shared" si="16"/>
        <v>Mar</v>
      </c>
      <c r="D539" s="6" t="str">
        <f t="shared" si="17"/>
        <v>2</v>
      </c>
      <c r="E539" t="s">
        <v>14</v>
      </c>
      <c r="F539" s="3" t="s">
        <v>12</v>
      </c>
      <c r="G539">
        <v>12</v>
      </c>
      <c r="H539">
        <v>133</v>
      </c>
      <c r="I539">
        <v>5</v>
      </c>
      <c r="J539">
        <v>5</v>
      </c>
      <c r="K539" s="3">
        <v>260.92744338512398</v>
      </c>
      <c r="L539" s="3">
        <v>186.37674527508901</v>
      </c>
      <c r="M539" s="7">
        <f>Sales_Table[[#This Row],[Order qty]]*Sales_Table[[#This Row],[unit price]]</f>
        <v>1304.6372169256199</v>
      </c>
      <c r="N539" s="8">
        <f>Sales_Table[[#This Row],[Revenue]]-Sales_Table[[#This Row],[unit cost]]</f>
        <v>1118.2604716505309</v>
      </c>
    </row>
    <row r="540" spans="1:14" ht="14.25" customHeight="1">
      <c r="A540" t="s">
        <v>553</v>
      </c>
      <c r="B540" s="4">
        <v>43905</v>
      </c>
      <c r="C540" s="6" t="str">
        <f t="shared" si="16"/>
        <v>Feb</v>
      </c>
      <c r="D540" s="6" t="str">
        <f t="shared" si="17"/>
        <v>1</v>
      </c>
      <c r="E540" t="s">
        <v>11</v>
      </c>
      <c r="F540" s="3" t="s">
        <v>12</v>
      </c>
      <c r="G540">
        <v>3</v>
      </c>
      <c r="H540">
        <v>321</v>
      </c>
      <c r="I540">
        <v>20</v>
      </c>
      <c r="J540">
        <v>5</v>
      </c>
      <c r="K540" s="3">
        <v>179.19782763719601</v>
      </c>
      <c r="L540" s="3">
        <v>127.998448312283</v>
      </c>
      <c r="M540" s="7">
        <f>Sales_Table[[#This Row],[Order qty]]*Sales_Table[[#This Row],[unit price]]</f>
        <v>895.9891381859801</v>
      </c>
      <c r="N540" s="8">
        <f>Sales_Table[[#This Row],[Revenue]]-Sales_Table[[#This Row],[unit cost]]</f>
        <v>767.99068987369708</v>
      </c>
    </row>
    <row r="541" spans="1:14" ht="14.25" customHeight="1">
      <c r="A541" t="s">
        <v>554</v>
      </c>
      <c r="B541" s="4">
        <v>43868</v>
      </c>
      <c r="C541" s="6" t="str">
        <f t="shared" si="16"/>
        <v>Jan</v>
      </c>
      <c r="D541" s="6" t="str">
        <f t="shared" si="17"/>
        <v>5</v>
      </c>
      <c r="E541" t="s">
        <v>20</v>
      </c>
      <c r="F541" s="3" t="s">
        <v>12</v>
      </c>
      <c r="G541">
        <v>17</v>
      </c>
      <c r="H541">
        <v>307</v>
      </c>
      <c r="I541">
        <v>44</v>
      </c>
      <c r="J541">
        <v>10</v>
      </c>
      <c r="K541" s="3">
        <v>638.52870368957497</v>
      </c>
      <c r="L541" s="3">
        <v>456.09193120683898</v>
      </c>
      <c r="M541" s="7">
        <f>Sales_Table[[#This Row],[Order qty]]*Sales_Table[[#This Row],[unit price]]</f>
        <v>6385.2870368957501</v>
      </c>
      <c r="N541" s="8">
        <f>Sales_Table[[#This Row],[Revenue]]-Sales_Table[[#This Row],[unit cost]]</f>
        <v>5929.1951056889111</v>
      </c>
    </row>
    <row r="542" spans="1:14" ht="14.25" customHeight="1">
      <c r="A542" t="s">
        <v>555</v>
      </c>
      <c r="B542" s="4">
        <v>43850</v>
      </c>
      <c r="C542" s="6" t="str">
        <f t="shared" si="16"/>
        <v>May</v>
      </c>
      <c r="D542" s="6" t="str">
        <f t="shared" si="17"/>
        <v>1</v>
      </c>
      <c r="E542" t="s">
        <v>14</v>
      </c>
      <c r="F542" s="3" t="s">
        <v>12</v>
      </c>
      <c r="G542">
        <v>8</v>
      </c>
      <c r="H542">
        <v>53</v>
      </c>
      <c r="I542">
        <v>30</v>
      </c>
      <c r="J542">
        <v>7</v>
      </c>
      <c r="K542" s="3">
        <v>465.54748910665501</v>
      </c>
      <c r="L542" s="3">
        <v>332.53392079046802</v>
      </c>
      <c r="M542" s="7">
        <f>Sales_Table[[#This Row],[Order qty]]*Sales_Table[[#This Row],[unit price]]</f>
        <v>3258.8324237465849</v>
      </c>
      <c r="N542" s="8">
        <f>Sales_Table[[#This Row],[Revenue]]-Sales_Table[[#This Row],[unit cost]]</f>
        <v>2926.2985029561169</v>
      </c>
    </row>
    <row r="543" spans="1:14" ht="14.25" customHeight="1">
      <c r="A543" t="s">
        <v>556</v>
      </c>
      <c r="B543" s="4">
        <v>43977</v>
      </c>
      <c r="C543" s="6" t="str">
        <f t="shared" si="16"/>
        <v>Jan</v>
      </c>
      <c r="D543" s="6" t="str">
        <f t="shared" si="17"/>
        <v>5</v>
      </c>
      <c r="E543" t="s">
        <v>16</v>
      </c>
      <c r="F543" s="3" t="s">
        <v>12</v>
      </c>
      <c r="G543">
        <v>19</v>
      </c>
      <c r="H543">
        <v>209</v>
      </c>
      <c r="I543">
        <v>39</v>
      </c>
      <c r="J543">
        <v>8</v>
      </c>
      <c r="K543" s="3">
        <v>344.14439213275898</v>
      </c>
      <c r="L543" s="3">
        <v>245.817422951971</v>
      </c>
      <c r="M543" s="7">
        <f>Sales_Table[[#This Row],[Order qty]]*Sales_Table[[#This Row],[unit price]]</f>
        <v>2753.1551370620718</v>
      </c>
      <c r="N543" s="8">
        <f>Sales_Table[[#This Row],[Revenue]]-Sales_Table[[#This Row],[unit cost]]</f>
        <v>2507.3377141101009</v>
      </c>
    </row>
    <row r="544" spans="1:14" ht="14.25" customHeight="1">
      <c r="A544" t="s">
        <v>557</v>
      </c>
      <c r="B544" s="4">
        <v>43856</v>
      </c>
      <c r="C544" s="6" t="str">
        <f t="shared" si="16"/>
        <v>May</v>
      </c>
      <c r="D544" s="6" t="str">
        <f t="shared" si="17"/>
        <v>3</v>
      </c>
      <c r="E544" t="s">
        <v>14</v>
      </c>
      <c r="F544" s="3" t="s">
        <v>12</v>
      </c>
      <c r="G544">
        <v>9</v>
      </c>
      <c r="H544">
        <v>154</v>
      </c>
      <c r="I544">
        <v>29</v>
      </c>
      <c r="J544">
        <v>1</v>
      </c>
      <c r="K544" s="3">
        <v>218.33140522241601</v>
      </c>
      <c r="L544" s="3">
        <v>155.951003730297</v>
      </c>
      <c r="M544" s="7">
        <f>Sales_Table[[#This Row],[Order qty]]*Sales_Table[[#This Row],[unit price]]</f>
        <v>218.33140522241601</v>
      </c>
      <c r="N544" s="8">
        <f>Sales_Table[[#This Row],[Revenue]]-Sales_Table[[#This Row],[unit cost]]</f>
        <v>62.380401492119006</v>
      </c>
    </row>
    <row r="545" spans="1:14" ht="14.25" customHeight="1">
      <c r="A545" t="s">
        <v>558</v>
      </c>
      <c r="B545" s="4">
        <v>43964</v>
      </c>
      <c r="C545" s="6" t="str">
        <f t="shared" si="16"/>
        <v>Mar</v>
      </c>
      <c r="D545" s="6" t="str">
        <f t="shared" si="17"/>
        <v>4</v>
      </c>
      <c r="E545" t="s">
        <v>11</v>
      </c>
      <c r="F545" s="3" t="s">
        <v>12</v>
      </c>
      <c r="G545">
        <v>5</v>
      </c>
      <c r="H545">
        <v>344</v>
      </c>
      <c r="I545">
        <v>32</v>
      </c>
      <c r="J545">
        <v>9</v>
      </c>
      <c r="K545" s="3">
        <v>281.02469944953901</v>
      </c>
      <c r="L545" s="3">
        <v>200.73192817824199</v>
      </c>
      <c r="M545" s="7">
        <f>Sales_Table[[#This Row],[Order qty]]*Sales_Table[[#This Row],[unit price]]</f>
        <v>2529.2222950458513</v>
      </c>
      <c r="N545" s="8">
        <f>Sales_Table[[#This Row],[Revenue]]-Sales_Table[[#This Row],[unit cost]]</f>
        <v>2328.4903668676093</v>
      </c>
    </row>
    <row r="546" spans="1:14" ht="14.25" customHeight="1">
      <c r="A546" t="s">
        <v>559</v>
      </c>
      <c r="B546" s="4">
        <v>43898</v>
      </c>
      <c r="C546" s="6" t="str">
        <f t="shared" si="16"/>
        <v>Apr</v>
      </c>
      <c r="D546" s="6" t="str">
        <f t="shared" si="17"/>
        <v>4</v>
      </c>
      <c r="E546" t="s">
        <v>16</v>
      </c>
      <c r="F546" s="3" t="s">
        <v>12</v>
      </c>
      <c r="G546">
        <v>6</v>
      </c>
      <c r="H546">
        <v>319</v>
      </c>
      <c r="I546">
        <v>41</v>
      </c>
      <c r="J546">
        <v>7</v>
      </c>
      <c r="K546" s="3">
        <v>379.61931627988798</v>
      </c>
      <c r="L546" s="3">
        <v>271.15665448563402</v>
      </c>
      <c r="M546" s="7">
        <f>Sales_Table[[#This Row],[Order qty]]*Sales_Table[[#This Row],[unit price]]</f>
        <v>2657.3352139592157</v>
      </c>
      <c r="N546" s="8">
        <f>Sales_Table[[#This Row],[Revenue]]-Sales_Table[[#This Row],[unit cost]]</f>
        <v>2386.1785594735816</v>
      </c>
    </row>
    <row r="547" spans="1:14" ht="14.25" customHeight="1">
      <c r="A547" t="s">
        <v>560</v>
      </c>
      <c r="B547" s="4">
        <v>43925</v>
      </c>
      <c r="C547" s="6" t="str">
        <f t="shared" si="16"/>
        <v>Apr</v>
      </c>
      <c r="D547" s="6" t="str">
        <f t="shared" si="17"/>
        <v>2</v>
      </c>
      <c r="E547" t="s">
        <v>20</v>
      </c>
      <c r="F547" s="3" t="s">
        <v>12</v>
      </c>
      <c r="G547">
        <v>10</v>
      </c>
      <c r="H547">
        <v>204</v>
      </c>
      <c r="I547">
        <v>2</v>
      </c>
      <c r="J547">
        <v>6</v>
      </c>
      <c r="K547" s="3">
        <v>194.499467253685</v>
      </c>
      <c r="L547" s="3">
        <v>138.928190895489</v>
      </c>
      <c r="M547" s="7">
        <f>Sales_Table[[#This Row],[Order qty]]*Sales_Table[[#This Row],[unit price]]</f>
        <v>1166.99680352211</v>
      </c>
      <c r="N547" s="8">
        <f>Sales_Table[[#This Row],[Revenue]]-Sales_Table[[#This Row],[unit cost]]</f>
        <v>1028.068612626621</v>
      </c>
    </row>
    <row r="548" spans="1:14" ht="14.25" customHeight="1">
      <c r="A548" t="s">
        <v>561</v>
      </c>
      <c r="B548" s="4">
        <v>43931</v>
      </c>
      <c r="C548" s="6" t="str">
        <f t="shared" si="16"/>
        <v>Feb</v>
      </c>
      <c r="D548" s="6" t="str">
        <f t="shared" si="17"/>
        <v>1</v>
      </c>
      <c r="E548" t="s">
        <v>14</v>
      </c>
      <c r="F548" s="3" t="s">
        <v>12</v>
      </c>
      <c r="G548">
        <v>15</v>
      </c>
      <c r="H548">
        <v>91</v>
      </c>
      <c r="I548">
        <v>19</v>
      </c>
      <c r="J548">
        <v>7</v>
      </c>
      <c r="K548" s="3">
        <v>511.80450993776299</v>
      </c>
      <c r="L548" s="3">
        <v>365.574649955545</v>
      </c>
      <c r="M548" s="7">
        <f>Sales_Table[[#This Row],[Order qty]]*Sales_Table[[#This Row],[unit price]]</f>
        <v>3582.6315695643407</v>
      </c>
      <c r="N548" s="8">
        <f>Sales_Table[[#This Row],[Revenue]]-Sales_Table[[#This Row],[unit cost]]</f>
        <v>3217.0569196087959</v>
      </c>
    </row>
    <row r="549" spans="1:14" ht="14.25" customHeight="1">
      <c r="A549" t="s">
        <v>562</v>
      </c>
      <c r="B549" s="4">
        <v>43868</v>
      </c>
      <c r="C549" s="6" t="str">
        <f t="shared" si="16"/>
        <v>Jan</v>
      </c>
      <c r="D549" s="6" t="str">
        <f t="shared" si="17"/>
        <v>4</v>
      </c>
      <c r="E549" t="s">
        <v>14</v>
      </c>
      <c r="F549" s="3" t="s">
        <v>12</v>
      </c>
      <c r="G549">
        <v>10</v>
      </c>
      <c r="H549">
        <v>130</v>
      </c>
      <c r="I549">
        <v>11</v>
      </c>
      <c r="J549">
        <v>10</v>
      </c>
      <c r="K549" s="3">
        <v>493.24039506912197</v>
      </c>
      <c r="L549" s="3">
        <v>352.314567906516</v>
      </c>
      <c r="M549" s="7">
        <f>Sales_Table[[#This Row],[Order qty]]*Sales_Table[[#This Row],[unit price]]</f>
        <v>4932.4039506912195</v>
      </c>
      <c r="N549" s="8">
        <f>Sales_Table[[#This Row],[Revenue]]-Sales_Table[[#This Row],[unit cost]]</f>
        <v>4580.089382784703</v>
      </c>
    </row>
    <row r="550" spans="1:14" ht="14.25" customHeight="1">
      <c r="A550" t="s">
        <v>563</v>
      </c>
      <c r="B550" s="4">
        <v>43842</v>
      </c>
      <c r="C550" s="6" t="str">
        <f t="shared" si="16"/>
        <v>Apr</v>
      </c>
      <c r="D550" s="6" t="str">
        <f t="shared" si="17"/>
        <v>2</v>
      </c>
      <c r="E550" t="s">
        <v>20</v>
      </c>
      <c r="F550" s="3" t="s">
        <v>12</v>
      </c>
      <c r="G550">
        <v>8</v>
      </c>
      <c r="H550">
        <v>64</v>
      </c>
      <c r="I550">
        <v>32</v>
      </c>
      <c r="J550">
        <v>7</v>
      </c>
      <c r="K550" s="3">
        <v>598.31720012426399</v>
      </c>
      <c r="L550" s="3">
        <v>427.36942866018802</v>
      </c>
      <c r="M550" s="7">
        <f>Sales_Table[[#This Row],[Order qty]]*Sales_Table[[#This Row],[unit price]]</f>
        <v>4188.2204008698482</v>
      </c>
      <c r="N550" s="8">
        <f>Sales_Table[[#This Row],[Revenue]]-Sales_Table[[#This Row],[unit cost]]</f>
        <v>3760.8509722096601</v>
      </c>
    </row>
    <row r="551" spans="1:14" ht="14.25" customHeight="1">
      <c r="A551" t="s">
        <v>564</v>
      </c>
      <c r="B551" s="4">
        <v>43947</v>
      </c>
      <c r="C551" s="6" t="str">
        <f t="shared" si="16"/>
        <v>Feb</v>
      </c>
      <c r="D551" s="6" t="str">
        <f t="shared" si="17"/>
        <v>5</v>
      </c>
      <c r="E551" t="s">
        <v>16</v>
      </c>
      <c r="F551" s="3" t="s">
        <v>12</v>
      </c>
      <c r="G551">
        <v>11</v>
      </c>
      <c r="H551">
        <v>86</v>
      </c>
      <c r="I551">
        <v>25</v>
      </c>
      <c r="J551">
        <v>6</v>
      </c>
      <c r="K551" s="3">
        <v>604.62090361118305</v>
      </c>
      <c r="L551" s="3">
        <v>431.87207400798798</v>
      </c>
      <c r="M551" s="7">
        <f>Sales_Table[[#This Row],[Order qty]]*Sales_Table[[#This Row],[unit price]]</f>
        <v>3627.7254216670981</v>
      </c>
      <c r="N551" s="8">
        <f>Sales_Table[[#This Row],[Revenue]]-Sales_Table[[#This Row],[unit cost]]</f>
        <v>3195.8533476591101</v>
      </c>
    </row>
    <row r="552" spans="1:14" ht="14.25" customHeight="1">
      <c r="A552" t="s">
        <v>565</v>
      </c>
      <c r="B552" s="4">
        <v>43888</v>
      </c>
      <c r="C552" s="6" t="str">
        <f t="shared" si="16"/>
        <v>May</v>
      </c>
      <c r="D552" s="6" t="str">
        <f t="shared" si="17"/>
        <v>5</v>
      </c>
      <c r="E552" t="s">
        <v>20</v>
      </c>
      <c r="F552" s="3" t="s">
        <v>12</v>
      </c>
      <c r="G552">
        <v>18</v>
      </c>
      <c r="H552">
        <v>245</v>
      </c>
      <c r="I552">
        <v>27</v>
      </c>
      <c r="J552">
        <v>5</v>
      </c>
      <c r="K552" s="3">
        <v>216.04493719339399</v>
      </c>
      <c r="L552" s="3">
        <v>154.31781228099601</v>
      </c>
      <c r="M552" s="7">
        <f>Sales_Table[[#This Row],[Order qty]]*Sales_Table[[#This Row],[unit price]]</f>
        <v>1080.2246859669699</v>
      </c>
      <c r="N552" s="8">
        <f>Sales_Table[[#This Row],[Revenue]]-Sales_Table[[#This Row],[unit cost]]</f>
        <v>925.90687368597389</v>
      </c>
    </row>
    <row r="553" spans="1:14" ht="14.25" customHeight="1">
      <c r="A553" t="s">
        <v>566</v>
      </c>
      <c r="B553" s="4">
        <v>43969</v>
      </c>
      <c r="C553" s="6" t="str">
        <f t="shared" si="16"/>
        <v>May</v>
      </c>
      <c r="D553" s="6" t="str">
        <f t="shared" si="17"/>
        <v>1</v>
      </c>
      <c r="E553" t="s">
        <v>14</v>
      </c>
      <c r="F553" s="3" t="s">
        <v>12</v>
      </c>
      <c r="G553">
        <v>11</v>
      </c>
      <c r="H553">
        <v>355</v>
      </c>
      <c r="I553">
        <v>7</v>
      </c>
      <c r="J553">
        <v>5</v>
      </c>
      <c r="K553" s="3">
        <v>204.95490431785601</v>
      </c>
      <c r="L553" s="3">
        <v>146.39636022703999</v>
      </c>
      <c r="M553" s="7">
        <f>Sales_Table[[#This Row],[Order qty]]*Sales_Table[[#This Row],[unit price]]</f>
        <v>1024.7745215892801</v>
      </c>
      <c r="N553" s="8">
        <f>Sales_Table[[#This Row],[Revenue]]-Sales_Table[[#This Row],[unit cost]]</f>
        <v>878.37816136224012</v>
      </c>
    </row>
    <row r="554" spans="1:14" ht="14.25" customHeight="1">
      <c r="A554" t="s">
        <v>567</v>
      </c>
      <c r="B554" s="4">
        <v>43968</v>
      </c>
      <c r="C554" s="6" t="str">
        <f t="shared" si="16"/>
        <v>Jan</v>
      </c>
      <c r="D554" s="6" t="str">
        <f t="shared" si="17"/>
        <v>3</v>
      </c>
      <c r="E554" t="s">
        <v>16</v>
      </c>
      <c r="F554" s="3" t="s">
        <v>12</v>
      </c>
      <c r="G554">
        <v>11</v>
      </c>
      <c r="H554">
        <v>353</v>
      </c>
      <c r="I554">
        <v>44</v>
      </c>
      <c r="J554">
        <v>8</v>
      </c>
      <c r="K554" s="3">
        <v>606.11629933118797</v>
      </c>
      <c r="L554" s="3">
        <v>432.940213807992</v>
      </c>
      <c r="M554" s="7">
        <f>Sales_Table[[#This Row],[Order qty]]*Sales_Table[[#This Row],[unit price]]</f>
        <v>4848.9303946495038</v>
      </c>
      <c r="N554" s="8">
        <f>Sales_Table[[#This Row],[Revenue]]-Sales_Table[[#This Row],[unit cost]]</f>
        <v>4415.9901808415116</v>
      </c>
    </row>
    <row r="555" spans="1:14" ht="14.25" customHeight="1">
      <c r="A555" t="s">
        <v>568</v>
      </c>
      <c r="B555" s="4">
        <v>43838</v>
      </c>
      <c r="C555" s="6" t="str">
        <f t="shared" si="16"/>
        <v>Mar</v>
      </c>
      <c r="D555" s="6" t="str">
        <f t="shared" si="17"/>
        <v>3</v>
      </c>
      <c r="E555" t="s">
        <v>14</v>
      </c>
      <c r="F555" s="3" t="s">
        <v>12</v>
      </c>
      <c r="G555">
        <v>15</v>
      </c>
      <c r="H555">
        <v>81</v>
      </c>
      <c r="I555">
        <v>41</v>
      </c>
      <c r="J555">
        <v>3</v>
      </c>
      <c r="K555" s="3">
        <v>271.64572513103502</v>
      </c>
      <c r="L555" s="3">
        <v>194.032660807882</v>
      </c>
      <c r="M555" s="7">
        <f>Sales_Table[[#This Row],[Order qty]]*Sales_Table[[#This Row],[unit price]]</f>
        <v>814.93717539310501</v>
      </c>
      <c r="N555" s="8">
        <f>Sales_Table[[#This Row],[Revenue]]-Sales_Table[[#This Row],[unit cost]]</f>
        <v>620.90451458522307</v>
      </c>
    </row>
    <row r="556" spans="1:14" ht="14.25" customHeight="1">
      <c r="A556" t="s">
        <v>569</v>
      </c>
      <c r="B556" s="4">
        <v>43893</v>
      </c>
      <c r="C556" s="6" t="str">
        <f t="shared" si="16"/>
        <v>Mar</v>
      </c>
      <c r="D556" s="6" t="str">
        <f t="shared" si="17"/>
        <v>5</v>
      </c>
      <c r="E556" t="s">
        <v>16</v>
      </c>
      <c r="F556" s="3" t="s">
        <v>12</v>
      </c>
      <c r="G556">
        <v>21</v>
      </c>
      <c r="H556">
        <v>333</v>
      </c>
      <c r="I556">
        <v>18</v>
      </c>
      <c r="J556">
        <v>9</v>
      </c>
      <c r="K556" s="3">
        <v>264.95411521196399</v>
      </c>
      <c r="L556" s="3">
        <v>189.25293943711699</v>
      </c>
      <c r="M556" s="7">
        <f>Sales_Table[[#This Row],[Order qty]]*Sales_Table[[#This Row],[unit price]]</f>
        <v>2384.5870369076761</v>
      </c>
      <c r="N556" s="8">
        <f>Sales_Table[[#This Row],[Revenue]]-Sales_Table[[#This Row],[unit cost]]</f>
        <v>2195.3340974705588</v>
      </c>
    </row>
    <row r="557" spans="1:14" ht="14.25" customHeight="1">
      <c r="A557" t="s">
        <v>570</v>
      </c>
      <c r="B557" s="4">
        <v>43892</v>
      </c>
      <c r="C557" s="6" t="str">
        <f t="shared" si="16"/>
        <v>May</v>
      </c>
      <c r="D557" s="6" t="str">
        <f t="shared" si="17"/>
        <v>5</v>
      </c>
      <c r="E557" t="s">
        <v>11</v>
      </c>
      <c r="F557" s="3" t="s">
        <v>12</v>
      </c>
      <c r="G557">
        <v>16</v>
      </c>
      <c r="H557">
        <v>331</v>
      </c>
      <c r="I557">
        <v>17</v>
      </c>
      <c r="J557">
        <v>10</v>
      </c>
      <c r="K557" s="3">
        <v>528.526442527771</v>
      </c>
      <c r="L557" s="3">
        <v>377.51888751983603</v>
      </c>
      <c r="M557" s="7">
        <f>Sales_Table[[#This Row],[Order qty]]*Sales_Table[[#This Row],[unit price]]</f>
        <v>5285.26442527771</v>
      </c>
      <c r="N557" s="8">
        <f>Sales_Table[[#This Row],[Revenue]]-Sales_Table[[#This Row],[unit cost]]</f>
        <v>4907.7455377578735</v>
      </c>
    </row>
    <row r="558" spans="1:14" ht="14.25" customHeight="1">
      <c r="A558" t="s">
        <v>571</v>
      </c>
      <c r="B558" s="4">
        <v>43965</v>
      </c>
      <c r="C558" s="6" t="str">
        <f t="shared" si="16"/>
        <v>May</v>
      </c>
      <c r="D558" s="6" t="str">
        <f t="shared" si="17"/>
        <v>2</v>
      </c>
      <c r="E558" t="s">
        <v>20</v>
      </c>
      <c r="F558" s="3" t="s">
        <v>12</v>
      </c>
      <c r="G558">
        <v>6</v>
      </c>
      <c r="H558">
        <v>162</v>
      </c>
      <c r="I558">
        <v>24</v>
      </c>
      <c r="J558">
        <v>3</v>
      </c>
      <c r="K558" s="3">
        <v>353.754467904568</v>
      </c>
      <c r="L558" s="3">
        <v>252.68176278897701</v>
      </c>
      <c r="M558" s="7">
        <f>Sales_Table[[#This Row],[Order qty]]*Sales_Table[[#This Row],[unit price]]</f>
        <v>1061.2634037137041</v>
      </c>
      <c r="N558" s="8">
        <f>Sales_Table[[#This Row],[Revenue]]-Sales_Table[[#This Row],[unit cost]]</f>
        <v>808.58164092472703</v>
      </c>
    </row>
    <row r="559" spans="1:14" ht="14.25" customHeight="1">
      <c r="A559" t="s">
        <v>572</v>
      </c>
      <c r="B559" s="4">
        <v>43977</v>
      </c>
      <c r="C559" s="6" t="str">
        <f t="shared" si="16"/>
        <v>Feb</v>
      </c>
      <c r="D559" s="6" t="str">
        <f t="shared" si="17"/>
        <v>4</v>
      </c>
      <c r="E559" t="s">
        <v>14</v>
      </c>
      <c r="F559" s="3" t="s">
        <v>12</v>
      </c>
      <c r="G559">
        <v>9</v>
      </c>
      <c r="H559">
        <v>75</v>
      </c>
      <c r="I559">
        <v>40</v>
      </c>
      <c r="J559">
        <v>6</v>
      </c>
      <c r="K559" s="3">
        <v>501.92286980152102</v>
      </c>
      <c r="L559" s="3">
        <v>358.516335572515</v>
      </c>
      <c r="M559" s="7">
        <f>Sales_Table[[#This Row],[Order qty]]*Sales_Table[[#This Row],[unit price]]</f>
        <v>3011.537218809126</v>
      </c>
      <c r="N559" s="8">
        <f>Sales_Table[[#This Row],[Revenue]]-Sales_Table[[#This Row],[unit cost]]</f>
        <v>2653.0208832366111</v>
      </c>
    </row>
    <row r="560" spans="1:14" ht="14.25" customHeight="1">
      <c r="A560" t="s">
        <v>573</v>
      </c>
      <c r="B560" s="4">
        <v>43884</v>
      </c>
      <c r="C560" s="6" t="str">
        <f t="shared" si="16"/>
        <v>Apr</v>
      </c>
      <c r="D560" s="6" t="str">
        <f t="shared" si="17"/>
        <v>3</v>
      </c>
      <c r="E560" t="s">
        <v>16</v>
      </c>
      <c r="F560" s="3" t="s">
        <v>12</v>
      </c>
      <c r="G560">
        <v>8</v>
      </c>
      <c r="H560">
        <v>350</v>
      </c>
      <c r="I560">
        <v>27</v>
      </c>
      <c r="J560">
        <v>3</v>
      </c>
      <c r="K560" s="3">
        <v>277.79773002862902</v>
      </c>
      <c r="L560" s="3">
        <v>198.42695002044999</v>
      </c>
      <c r="M560" s="7">
        <f>Sales_Table[[#This Row],[Order qty]]*Sales_Table[[#This Row],[unit price]]</f>
        <v>833.393190085887</v>
      </c>
      <c r="N560" s="8">
        <f>Sales_Table[[#This Row],[Revenue]]-Sales_Table[[#This Row],[unit cost]]</f>
        <v>634.96624006543698</v>
      </c>
    </row>
    <row r="561" spans="1:14" ht="14.25" customHeight="1">
      <c r="A561" t="s">
        <v>574</v>
      </c>
      <c r="B561" s="4">
        <v>43948</v>
      </c>
      <c r="C561" s="6" t="str">
        <f t="shared" si="16"/>
        <v>Mar</v>
      </c>
      <c r="D561" s="6" t="str">
        <f t="shared" si="17"/>
        <v>3</v>
      </c>
      <c r="E561" t="s">
        <v>16</v>
      </c>
      <c r="F561" s="3" t="s">
        <v>12</v>
      </c>
      <c r="G561">
        <v>24</v>
      </c>
      <c r="H561">
        <v>7</v>
      </c>
      <c r="I561">
        <v>29</v>
      </c>
      <c r="J561">
        <v>3</v>
      </c>
      <c r="K561" s="3">
        <v>508.22045159339899</v>
      </c>
      <c r="L561" s="3">
        <v>363.01460828099903</v>
      </c>
      <c r="M561" s="7">
        <f>Sales_Table[[#This Row],[Order qty]]*Sales_Table[[#This Row],[unit price]]</f>
        <v>1524.6613547801969</v>
      </c>
      <c r="N561" s="8">
        <f>Sales_Table[[#This Row],[Revenue]]-Sales_Table[[#This Row],[unit cost]]</f>
        <v>1161.6467464991979</v>
      </c>
    </row>
    <row r="562" spans="1:14" ht="14.25" customHeight="1">
      <c r="A562" t="s">
        <v>575</v>
      </c>
      <c r="B562" s="4">
        <v>43901</v>
      </c>
      <c r="C562" s="6" t="str">
        <f t="shared" si="16"/>
        <v>Mar</v>
      </c>
      <c r="D562" s="6" t="str">
        <f t="shared" si="17"/>
        <v>2</v>
      </c>
      <c r="E562" t="s">
        <v>20</v>
      </c>
      <c r="F562" s="3" t="s">
        <v>12</v>
      </c>
      <c r="G562">
        <v>9</v>
      </c>
      <c r="H562">
        <v>210</v>
      </c>
      <c r="I562">
        <v>28</v>
      </c>
      <c r="J562">
        <v>9</v>
      </c>
      <c r="K562" s="3">
        <v>485.24788016080902</v>
      </c>
      <c r="L562" s="3">
        <v>346.60562868629199</v>
      </c>
      <c r="M562" s="7">
        <f>Sales_Table[[#This Row],[Order qty]]*Sales_Table[[#This Row],[unit price]]</f>
        <v>4367.2309214472807</v>
      </c>
      <c r="N562" s="8">
        <f>Sales_Table[[#This Row],[Revenue]]-Sales_Table[[#This Row],[unit cost]]</f>
        <v>4020.6252927609885</v>
      </c>
    </row>
    <row r="563" spans="1:14" ht="14.25" customHeight="1">
      <c r="A563" t="s">
        <v>576</v>
      </c>
      <c r="B563" s="4">
        <v>43903</v>
      </c>
      <c r="C563" s="6" t="str">
        <f t="shared" si="16"/>
        <v>Feb</v>
      </c>
      <c r="D563" s="6" t="str">
        <f t="shared" si="17"/>
        <v>2</v>
      </c>
      <c r="E563" t="s">
        <v>11</v>
      </c>
      <c r="F563" s="3" t="s">
        <v>12</v>
      </c>
      <c r="G563">
        <v>26</v>
      </c>
      <c r="H563">
        <v>222</v>
      </c>
      <c r="I563">
        <v>7</v>
      </c>
      <c r="J563">
        <v>4</v>
      </c>
      <c r="K563" s="3">
        <v>521.96631467342399</v>
      </c>
      <c r="L563" s="3">
        <v>372.83308190958797</v>
      </c>
      <c r="M563" s="7">
        <f>Sales_Table[[#This Row],[Order qty]]*Sales_Table[[#This Row],[unit price]]</f>
        <v>2087.865258693696</v>
      </c>
      <c r="N563" s="8">
        <f>Sales_Table[[#This Row],[Revenue]]-Sales_Table[[#This Row],[unit cost]]</f>
        <v>1715.0321767841081</v>
      </c>
    </row>
    <row r="564" spans="1:14" ht="14.25" customHeight="1">
      <c r="A564" t="s">
        <v>577</v>
      </c>
      <c r="B564" s="4">
        <v>43887</v>
      </c>
      <c r="C564" s="6" t="str">
        <f t="shared" si="16"/>
        <v>Feb</v>
      </c>
      <c r="D564" s="6" t="str">
        <f t="shared" si="17"/>
        <v>2</v>
      </c>
      <c r="E564" t="s">
        <v>11</v>
      </c>
      <c r="F564" s="3" t="s">
        <v>12</v>
      </c>
      <c r="G564">
        <v>15</v>
      </c>
      <c r="H564">
        <v>226</v>
      </c>
      <c r="I564">
        <v>10</v>
      </c>
      <c r="J564">
        <v>10</v>
      </c>
      <c r="K564" s="3">
        <v>602.34635049104702</v>
      </c>
      <c r="L564" s="3">
        <v>430.24739320789098</v>
      </c>
      <c r="M564" s="7">
        <f>Sales_Table[[#This Row],[Order qty]]*Sales_Table[[#This Row],[unit price]]</f>
        <v>6023.46350491047</v>
      </c>
      <c r="N564" s="8">
        <f>Sales_Table[[#This Row],[Revenue]]-Sales_Table[[#This Row],[unit cost]]</f>
        <v>5593.2161117025789</v>
      </c>
    </row>
    <row r="565" spans="1:14" ht="14.25" customHeight="1">
      <c r="A565" t="s">
        <v>578</v>
      </c>
      <c r="B565" s="4">
        <v>43877</v>
      </c>
      <c r="C565" s="6" t="str">
        <f t="shared" si="16"/>
        <v>Feb</v>
      </c>
      <c r="D565" s="6" t="str">
        <f t="shared" si="17"/>
        <v>5</v>
      </c>
      <c r="E565" t="s">
        <v>20</v>
      </c>
      <c r="F565" s="3" t="s">
        <v>12</v>
      </c>
      <c r="G565">
        <v>19</v>
      </c>
      <c r="H565">
        <v>257</v>
      </c>
      <c r="I565">
        <v>17</v>
      </c>
      <c r="J565">
        <v>7</v>
      </c>
      <c r="K565" s="3">
        <v>509.78772497177101</v>
      </c>
      <c r="L565" s="3">
        <v>364.13408926555098</v>
      </c>
      <c r="M565" s="7">
        <f>Sales_Table[[#This Row],[Order qty]]*Sales_Table[[#This Row],[unit price]]</f>
        <v>3568.5140748023969</v>
      </c>
      <c r="N565" s="8">
        <f>Sales_Table[[#This Row],[Revenue]]-Sales_Table[[#This Row],[unit cost]]</f>
        <v>3204.3799855368461</v>
      </c>
    </row>
    <row r="566" spans="1:14" ht="14.25" customHeight="1">
      <c r="A566" t="s">
        <v>579</v>
      </c>
      <c r="B566" s="4">
        <v>43875</v>
      </c>
      <c r="C566" s="6" t="str">
        <f t="shared" si="16"/>
        <v>May</v>
      </c>
      <c r="D566" s="6" t="str">
        <f t="shared" si="17"/>
        <v>3</v>
      </c>
      <c r="E566" t="s">
        <v>20</v>
      </c>
      <c r="F566" s="3" t="s">
        <v>12</v>
      </c>
      <c r="G566">
        <v>9</v>
      </c>
      <c r="H566">
        <v>289</v>
      </c>
      <c r="I566">
        <v>25</v>
      </c>
      <c r="J566">
        <v>5</v>
      </c>
      <c r="K566" s="3">
        <v>185.15665572881699</v>
      </c>
      <c r="L566" s="3">
        <v>132.25475409201201</v>
      </c>
      <c r="M566" s="7">
        <f>Sales_Table[[#This Row],[Order qty]]*Sales_Table[[#This Row],[unit price]]</f>
        <v>925.78327864408493</v>
      </c>
      <c r="N566" s="8">
        <f>Sales_Table[[#This Row],[Revenue]]-Sales_Table[[#This Row],[unit cost]]</f>
        <v>793.52852455207289</v>
      </c>
    </row>
    <row r="567" spans="1:14" ht="14.25" customHeight="1">
      <c r="A567" t="s">
        <v>580</v>
      </c>
      <c r="B567" s="4">
        <v>43968</v>
      </c>
      <c r="C567" s="6" t="str">
        <f t="shared" si="16"/>
        <v>Mar</v>
      </c>
      <c r="D567" s="6" t="str">
        <f t="shared" si="17"/>
        <v>3</v>
      </c>
      <c r="E567" t="s">
        <v>11</v>
      </c>
      <c r="F567" s="3" t="s">
        <v>12</v>
      </c>
      <c r="G567">
        <v>4</v>
      </c>
      <c r="H567">
        <v>166</v>
      </c>
      <c r="I567">
        <v>5</v>
      </c>
      <c r="J567">
        <v>4</v>
      </c>
      <c r="K567" s="3">
        <v>429.65820086002299</v>
      </c>
      <c r="L567" s="3">
        <v>306.89871490001701</v>
      </c>
      <c r="M567" s="7">
        <f>Sales_Table[[#This Row],[Order qty]]*Sales_Table[[#This Row],[unit price]]</f>
        <v>1718.6328034400919</v>
      </c>
      <c r="N567" s="8">
        <f>Sales_Table[[#This Row],[Revenue]]-Sales_Table[[#This Row],[unit cost]]</f>
        <v>1411.7340885400749</v>
      </c>
    </row>
    <row r="568" spans="1:14" ht="14.25" customHeight="1">
      <c r="A568" t="s">
        <v>581</v>
      </c>
      <c r="B568" s="4">
        <v>43915</v>
      </c>
      <c r="C568" s="6" t="str">
        <f t="shared" si="16"/>
        <v>Mar</v>
      </c>
      <c r="D568" s="6" t="str">
        <f t="shared" si="17"/>
        <v>2</v>
      </c>
      <c r="E568" t="s">
        <v>11</v>
      </c>
      <c r="F568" s="3" t="s">
        <v>12</v>
      </c>
      <c r="G568">
        <v>18</v>
      </c>
      <c r="H568">
        <v>316</v>
      </c>
      <c r="I568">
        <v>12</v>
      </c>
      <c r="J568">
        <v>1</v>
      </c>
      <c r="K568" s="3">
        <v>475.266053259373</v>
      </c>
      <c r="L568" s="3">
        <v>339.47575232812301</v>
      </c>
      <c r="M568" s="7">
        <f>Sales_Table[[#This Row],[Order qty]]*Sales_Table[[#This Row],[unit price]]</f>
        <v>475.266053259373</v>
      </c>
      <c r="N568" s="8">
        <f>Sales_Table[[#This Row],[Revenue]]-Sales_Table[[#This Row],[unit cost]]</f>
        <v>135.79030093124999</v>
      </c>
    </row>
    <row r="569" spans="1:14" ht="14.25" customHeight="1">
      <c r="A569" t="s">
        <v>582</v>
      </c>
      <c r="B569" s="4">
        <v>43921</v>
      </c>
      <c r="C569" s="6" t="str">
        <f t="shared" si="16"/>
        <v>Feb</v>
      </c>
      <c r="D569" s="6" t="str">
        <f t="shared" si="17"/>
        <v>1</v>
      </c>
      <c r="E569" t="s">
        <v>16</v>
      </c>
      <c r="F569" s="3" t="s">
        <v>12</v>
      </c>
      <c r="G569">
        <v>18</v>
      </c>
      <c r="H569">
        <v>312</v>
      </c>
      <c r="I569">
        <v>31</v>
      </c>
      <c r="J569">
        <v>6</v>
      </c>
      <c r="K569" s="3">
        <v>224.29253268241899</v>
      </c>
      <c r="L569" s="3">
        <v>160.20895191601301</v>
      </c>
      <c r="M569" s="7">
        <f>Sales_Table[[#This Row],[Order qty]]*Sales_Table[[#This Row],[unit price]]</f>
        <v>1345.7551960945138</v>
      </c>
      <c r="N569" s="8">
        <f>Sales_Table[[#This Row],[Revenue]]-Sales_Table[[#This Row],[unit cost]]</f>
        <v>1185.5462441785007</v>
      </c>
    </row>
    <row r="570" spans="1:14" ht="14.25" customHeight="1">
      <c r="A570" t="s">
        <v>583</v>
      </c>
      <c r="B570" s="4">
        <v>43862</v>
      </c>
      <c r="C570" s="6" t="str">
        <f t="shared" si="16"/>
        <v>Jan</v>
      </c>
      <c r="D570" s="6" t="str">
        <f t="shared" si="17"/>
        <v>3</v>
      </c>
      <c r="E570" t="s">
        <v>11</v>
      </c>
      <c r="F570" s="3" t="s">
        <v>12</v>
      </c>
      <c r="G570">
        <v>15</v>
      </c>
      <c r="H570">
        <v>339</v>
      </c>
      <c r="I570">
        <v>31</v>
      </c>
      <c r="J570">
        <v>2</v>
      </c>
      <c r="K570" s="3">
        <v>161.10048454999901</v>
      </c>
      <c r="L570" s="3">
        <v>115.071774678571</v>
      </c>
      <c r="M570" s="7">
        <f>Sales_Table[[#This Row],[Order qty]]*Sales_Table[[#This Row],[unit price]]</f>
        <v>322.20096909999802</v>
      </c>
      <c r="N570" s="8">
        <f>Sales_Table[[#This Row],[Revenue]]-Sales_Table[[#This Row],[unit cost]]</f>
        <v>207.12919442142703</v>
      </c>
    </row>
    <row r="571" spans="1:14" ht="14.25" customHeight="1">
      <c r="A571" t="s">
        <v>584</v>
      </c>
      <c r="B571" s="4">
        <v>43845</v>
      </c>
      <c r="C571" s="6" t="str">
        <f t="shared" si="16"/>
        <v>Mar</v>
      </c>
      <c r="D571" s="6" t="str">
        <f t="shared" si="17"/>
        <v>4</v>
      </c>
      <c r="E571" t="s">
        <v>20</v>
      </c>
      <c r="F571" s="3" t="s">
        <v>12</v>
      </c>
      <c r="G571">
        <v>4</v>
      </c>
      <c r="H571">
        <v>195</v>
      </c>
      <c r="I571">
        <v>1</v>
      </c>
      <c r="J571">
        <v>4</v>
      </c>
      <c r="K571" s="3">
        <v>262.70195853710197</v>
      </c>
      <c r="L571" s="3">
        <v>187.64425609793</v>
      </c>
      <c r="M571" s="7">
        <f>Sales_Table[[#This Row],[Order qty]]*Sales_Table[[#This Row],[unit price]]</f>
        <v>1050.8078341484079</v>
      </c>
      <c r="N571" s="8">
        <f>Sales_Table[[#This Row],[Revenue]]-Sales_Table[[#This Row],[unit cost]]</f>
        <v>863.16357805047789</v>
      </c>
    </row>
    <row r="572" spans="1:14" ht="14.25" customHeight="1">
      <c r="A572" t="s">
        <v>585</v>
      </c>
      <c r="B572" s="4">
        <v>43899</v>
      </c>
      <c r="C572" s="6" t="str">
        <f t="shared" si="16"/>
        <v>Apr</v>
      </c>
      <c r="D572" s="6" t="str">
        <f t="shared" si="17"/>
        <v>3</v>
      </c>
      <c r="E572" t="s">
        <v>14</v>
      </c>
      <c r="F572" s="3" t="s">
        <v>12</v>
      </c>
      <c r="G572">
        <v>21</v>
      </c>
      <c r="H572">
        <v>146</v>
      </c>
      <c r="I572">
        <v>46</v>
      </c>
      <c r="J572">
        <v>2</v>
      </c>
      <c r="K572" s="3">
        <v>315.75904780626303</v>
      </c>
      <c r="L572" s="3">
        <v>225.54217700447401</v>
      </c>
      <c r="M572" s="7">
        <f>Sales_Table[[#This Row],[Order qty]]*Sales_Table[[#This Row],[unit price]]</f>
        <v>631.51809561252605</v>
      </c>
      <c r="N572" s="8">
        <f>Sales_Table[[#This Row],[Revenue]]-Sales_Table[[#This Row],[unit cost]]</f>
        <v>405.97591860805204</v>
      </c>
    </row>
    <row r="573" spans="1:14" ht="14.25" customHeight="1">
      <c r="A573" t="s">
        <v>586</v>
      </c>
      <c r="B573" s="4">
        <v>43945</v>
      </c>
      <c r="C573" s="6" t="str">
        <f t="shared" si="16"/>
        <v>Mar</v>
      </c>
      <c r="D573" s="6" t="str">
        <f t="shared" si="17"/>
        <v>4</v>
      </c>
      <c r="E573" t="s">
        <v>20</v>
      </c>
      <c r="F573" s="3" t="s">
        <v>12</v>
      </c>
      <c r="G573">
        <v>8</v>
      </c>
      <c r="H573">
        <v>62</v>
      </c>
      <c r="I573">
        <v>23</v>
      </c>
      <c r="J573">
        <v>3</v>
      </c>
      <c r="K573" s="3">
        <v>304.19074630737299</v>
      </c>
      <c r="L573" s="3">
        <v>217.27910450526599</v>
      </c>
      <c r="M573" s="7">
        <f>Sales_Table[[#This Row],[Order qty]]*Sales_Table[[#This Row],[unit price]]</f>
        <v>912.57223892211891</v>
      </c>
      <c r="N573" s="8">
        <f>Sales_Table[[#This Row],[Revenue]]-Sales_Table[[#This Row],[unit cost]]</f>
        <v>695.29313441685292</v>
      </c>
    </row>
    <row r="574" spans="1:14" ht="14.25" customHeight="1">
      <c r="A574" t="s">
        <v>587</v>
      </c>
      <c r="B574" s="4">
        <v>43891</v>
      </c>
      <c r="C574" s="6" t="str">
        <f t="shared" si="16"/>
        <v>Apr</v>
      </c>
      <c r="D574" s="6" t="str">
        <f t="shared" si="17"/>
        <v>5</v>
      </c>
      <c r="E574" t="s">
        <v>20</v>
      </c>
      <c r="F574" s="3" t="s">
        <v>12</v>
      </c>
      <c r="G574">
        <v>10</v>
      </c>
      <c r="H574">
        <v>163</v>
      </c>
      <c r="I574">
        <v>27</v>
      </c>
      <c r="J574">
        <v>6</v>
      </c>
      <c r="K574" s="3">
        <v>240.52425187826199</v>
      </c>
      <c r="L574" s="3">
        <v>171.803037055901</v>
      </c>
      <c r="M574" s="7">
        <f>Sales_Table[[#This Row],[Order qty]]*Sales_Table[[#This Row],[unit price]]</f>
        <v>1443.1455112695719</v>
      </c>
      <c r="N574" s="8">
        <f>Sales_Table[[#This Row],[Revenue]]-Sales_Table[[#This Row],[unit cost]]</f>
        <v>1271.3424742136708</v>
      </c>
    </row>
    <row r="575" spans="1:14" ht="14.25" customHeight="1">
      <c r="A575" t="s">
        <v>588</v>
      </c>
      <c r="B575" s="4">
        <v>43947</v>
      </c>
      <c r="C575" s="6" t="str">
        <f t="shared" si="16"/>
        <v>May</v>
      </c>
      <c r="D575" s="6" t="str">
        <f t="shared" si="17"/>
        <v>5</v>
      </c>
      <c r="E575" t="s">
        <v>14</v>
      </c>
      <c r="F575" s="3" t="s">
        <v>12</v>
      </c>
      <c r="G575">
        <v>9</v>
      </c>
      <c r="H575">
        <v>285</v>
      </c>
      <c r="I575">
        <v>19</v>
      </c>
      <c r="J575">
        <v>5</v>
      </c>
      <c r="K575" s="3">
        <v>194.32543194294001</v>
      </c>
      <c r="L575" s="3">
        <v>138.80387995924301</v>
      </c>
      <c r="M575" s="7">
        <f>Sales_Table[[#This Row],[Order qty]]*Sales_Table[[#This Row],[unit price]]</f>
        <v>971.62715971470004</v>
      </c>
      <c r="N575" s="8">
        <f>Sales_Table[[#This Row],[Revenue]]-Sales_Table[[#This Row],[unit cost]]</f>
        <v>832.82327975545707</v>
      </c>
    </row>
    <row r="576" spans="1:14" ht="14.25" customHeight="1">
      <c r="A576" t="s">
        <v>589</v>
      </c>
      <c r="B576" s="4">
        <v>43975</v>
      </c>
      <c r="C576" s="6" t="str">
        <f t="shared" si="16"/>
        <v>May</v>
      </c>
      <c r="D576" s="6" t="str">
        <f t="shared" si="17"/>
        <v>5</v>
      </c>
      <c r="E576" t="s">
        <v>11</v>
      </c>
      <c r="F576" s="3" t="s">
        <v>12</v>
      </c>
      <c r="G576">
        <v>24</v>
      </c>
      <c r="H576">
        <v>179</v>
      </c>
      <c r="I576">
        <v>38</v>
      </c>
      <c r="J576">
        <v>1</v>
      </c>
      <c r="K576" s="3">
        <v>637.45430141687405</v>
      </c>
      <c r="L576" s="3">
        <v>455.32450101205302</v>
      </c>
      <c r="M576" s="7">
        <f>Sales_Table[[#This Row],[Order qty]]*Sales_Table[[#This Row],[unit price]]</f>
        <v>637.45430141687405</v>
      </c>
      <c r="N576" s="8">
        <f>Sales_Table[[#This Row],[Revenue]]-Sales_Table[[#This Row],[unit cost]]</f>
        <v>182.12980040482103</v>
      </c>
    </row>
    <row r="577" spans="1:14" ht="14.25" customHeight="1">
      <c r="A577" t="s">
        <v>590</v>
      </c>
      <c r="B577" s="4">
        <v>43978</v>
      </c>
      <c r="C577" s="6" t="str">
        <f t="shared" si="16"/>
        <v>May</v>
      </c>
      <c r="D577" s="6" t="str">
        <f t="shared" si="17"/>
        <v>1</v>
      </c>
      <c r="E577" t="s">
        <v>14</v>
      </c>
      <c r="F577" s="3" t="s">
        <v>12</v>
      </c>
      <c r="G577">
        <v>3</v>
      </c>
      <c r="H577">
        <v>246</v>
      </c>
      <c r="I577">
        <v>13</v>
      </c>
      <c r="J577">
        <v>4</v>
      </c>
      <c r="K577" s="3">
        <v>617.65796399116505</v>
      </c>
      <c r="L577" s="3">
        <v>441.18425999368901</v>
      </c>
      <c r="M577" s="7">
        <f>Sales_Table[[#This Row],[Order qty]]*Sales_Table[[#This Row],[unit price]]</f>
        <v>2470.6318559646602</v>
      </c>
      <c r="N577" s="8">
        <f>Sales_Table[[#This Row],[Revenue]]-Sales_Table[[#This Row],[unit cost]]</f>
        <v>2029.4475959709712</v>
      </c>
    </row>
    <row r="578" spans="1:14" ht="14.25" customHeight="1">
      <c r="A578" t="s">
        <v>591</v>
      </c>
      <c r="B578" s="4">
        <v>43965</v>
      </c>
      <c r="C578" s="6" t="str">
        <f t="shared" ref="C578:C641" si="18">TEXT(B579,"mmm")</f>
        <v>Jan</v>
      </c>
      <c r="D578" s="6" t="str">
        <f t="shared" ref="D578:D641" si="19">TEXT(B580, "m")</f>
        <v>2</v>
      </c>
      <c r="E578" t="s">
        <v>20</v>
      </c>
      <c r="F578" s="3" t="s">
        <v>12</v>
      </c>
      <c r="G578">
        <v>13</v>
      </c>
      <c r="H578">
        <v>323</v>
      </c>
      <c r="I578">
        <v>25</v>
      </c>
      <c r="J578">
        <v>9</v>
      </c>
      <c r="K578" s="3">
        <v>599.71366328001</v>
      </c>
      <c r="L578" s="3">
        <v>428.36690234286402</v>
      </c>
      <c r="M578" s="7">
        <f>Sales_Table[[#This Row],[Order qty]]*Sales_Table[[#This Row],[unit price]]</f>
        <v>5397.4229695200902</v>
      </c>
      <c r="N578" s="8">
        <f>Sales_Table[[#This Row],[Revenue]]-Sales_Table[[#This Row],[unit cost]]</f>
        <v>4969.0560671772264</v>
      </c>
    </row>
    <row r="579" spans="1:14" ht="14.25" customHeight="1">
      <c r="A579" t="s">
        <v>592</v>
      </c>
      <c r="B579" s="4">
        <v>43859</v>
      </c>
      <c r="C579" s="6" t="str">
        <f t="shared" si="18"/>
        <v>Feb</v>
      </c>
      <c r="D579" s="6" t="str">
        <f t="shared" si="19"/>
        <v>2</v>
      </c>
      <c r="E579" t="s">
        <v>20</v>
      </c>
      <c r="F579" s="3" t="s">
        <v>12</v>
      </c>
      <c r="G579">
        <v>18</v>
      </c>
      <c r="H579">
        <v>333</v>
      </c>
      <c r="I579">
        <v>33</v>
      </c>
      <c r="J579">
        <v>9</v>
      </c>
      <c r="K579" s="3">
        <v>353.23400437831901</v>
      </c>
      <c r="L579" s="3">
        <v>252.310003127371</v>
      </c>
      <c r="M579" s="7">
        <f>Sales_Table[[#This Row],[Order qty]]*Sales_Table[[#This Row],[unit price]]</f>
        <v>3179.1060394048709</v>
      </c>
      <c r="N579" s="8">
        <f>Sales_Table[[#This Row],[Revenue]]-Sales_Table[[#This Row],[unit cost]]</f>
        <v>2926.7960362774998</v>
      </c>
    </row>
    <row r="580" spans="1:14" ht="14.25" customHeight="1">
      <c r="A580" t="s">
        <v>593</v>
      </c>
      <c r="B580" s="4">
        <v>43879</v>
      </c>
      <c r="C580" s="6" t="str">
        <f t="shared" si="18"/>
        <v>Feb</v>
      </c>
      <c r="D580" s="6" t="str">
        <f t="shared" si="19"/>
        <v>1</v>
      </c>
      <c r="E580" t="s">
        <v>20</v>
      </c>
      <c r="F580" s="3" t="s">
        <v>12</v>
      </c>
      <c r="G580">
        <v>6</v>
      </c>
      <c r="H580">
        <v>15</v>
      </c>
      <c r="I580">
        <v>24</v>
      </c>
      <c r="J580">
        <v>3</v>
      </c>
      <c r="K580" s="3">
        <v>584.54816418886196</v>
      </c>
      <c r="L580" s="3">
        <v>417.53440299204402</v>
      </c>
      <c r="M580" s="7">
        <f>Sales_Table[[#This Row],[Order qty]]*Sales_Table[[#This Row],[unit price]]</f>
        <v>1753.644492566586</v>
      </c>
      <c r="N580" s="8">
        <f>Sales_Table[[#This Row],[Revenue]]-Sales_Table[[#This Row],[unit cost]]</f>
        <v>1336.1100895745419</v>
      </c>
    </row>
    <row r="581" spans="1:14" ht="14.25" customHeight="1">
      <c r="A581" t="s">
        <v>594</v>
      </c>
      <c r="B581" s="4">
        <v>43867</v>
      </c>
      <c r="C581" s="6" t="str">
        <f t="shared" si="18"/>
        <v>Jan</v>
      </c>
      <c r="D581" s="6" t="str">
        <f t="shared" si="19"/>
        <v>1</v>
      </c>
      <c r="E581" t="s">
        <v>16</v>
      </c>
      <c r="F581" s="3" t="s">
        <v>12</v>
      </c>
      <c r="G581">
        <v>17</v>
      </c>
      <c r="H581">
        <v>160</v>
      </c>
      <c r="I581">
        <v>30</v>
      </c>
      <c r="J581">
        <v>3</v>
      </c>
      <c r="K581" s="3">
        <v>632.16763544082596</v>
      </c>
      <c r="L581" s="3">
        <v>451.54831102916199</v>
      </c>
      <c r="M581" s="7">
        <f>Sales_Table[[#This Row],[Order qty]]*Sales_Table[[#This Row],[unit price]]</f>
        <v>1896.5029063224779</v>
      </c>
      <c r="N581" s="8">
        <f>Sales_Table[[#This Row],[Revenue]]-Sales_Table[[#This Row],[unit cost]]</f>
        <v>1444.9545952933158</v>
      </c>
    </row>
    <row r="582" spans="1:14" ht="14.25" customHeight="1">
      <c r="A582" t="s">
        <v>595</v>
      </c>
      <c r="B582" s="4">
        <v>43861</v>
      </c>
      <c r="C582" s="6" t="str">
        <f t="shared" si="18"/>
        <v>Jan</v>
      </c>
      <c r="D582" s="6" t="str">
        <f t="shared" si="19"/>
        <v>3</v>
      </c>
      <c r="E582" t="s">
        <v>14</v>
      </c>
      <c r="F582" s="3" t="s">
        <v>12</v>
      </c>
      <c r="G582">
        <v>22</v>
      </c>
      <c r="H582">
        <v>197</v>
      </c>
      <c r="I582">
        <v>13</v>
      </c>
      <c r="J582">
        <v>9</v>
      </c>
      <c r="K582" s="3">
        <v>613.060869634151</v>
      </c>
      <c r="L582" s="3">
        <v>437.90062116725102</v>
      </c>
      <c r="M582" s="7">
        <f>Sales_Table[[#This Row],[Order qty]]*Sales_Table[[#This Row],[unit price]]</f>
        <v>5517.5478267073595</v>
      </c>
      <c r="N582" s="8">
        <f>Sales_Table[[#This Row],[Revenue]]-Sales_Table[[#This Row],[unit cost]]</f>
        <v>5079.6472055401082</v>
      </c>
    </row>
    <row r="583" spans="1:14" ht="14.25" customHeight="1">
      <c r="A583" t="s">
        <v>596</v>
      </c>
      <c r="B583" s="4">
        <v>43838</v>
      </c>
      <c r="C583" s="6" t="str">
        <f t="shared" si="18"/>
        <v>Mar</v>
      </c>
      <c r="D583" s="6" t="str">
        <f t="shared" si="19"/>
        <v>3</v>
      </c>
      <c r="E583" t="s">
        <v>16</v>
      </c>
      <c r="F583" s="3" t="s">
        <v>12</v>
      </c>
      <c r="G583">
        <v>19</v>
      </c>
      <c r="H583">
        <v>114</v>
      </c>
      <c r="I583">
        <v>8</v>
      </c>
      <c r="J583">
        <v>6</v>
      </c>
      <c r="K583" s="3">
        <v>267.81372320652002</v>
      </c>
      <c r="L583" s="3">
        <v>191.29551657608599</v>
      </c>
      <c r="M583" s="7">
        <f>Sales_Table[[#This Row],[Order qty]]*Sales_Table[[#This Row],[unit price]]</f>
        <v>1606.88233923912</v>
      </c>
      <c r="N583" s="8">
        <f>Sales_Table[[#This Row],[Revenue]]-Sales_Table[[#This Row],[unit cost]]</f>
        <v>1415.5868226630341</v>
      </c>
    </row>
    <row r="584" spans="1:14" ht="14.25" customHeight="1">
      <c r="A584" t="s">
        <v>597</v>
      </c>
      <c r="B584" s="4">
        <v>43912</v>
      </c>
      <c r="C584" s="6" t="str">
        <f t="shared" si="18"/>
        <v>Mar</v>
      </c>
      <c r="D584" s="6" t="str">
        <f t="shared" si="19"/>
        <v>2</v>
      </c>
      <c r="E584" t="s">
        <v>16</v>
      </c>
      <c r="F584" s="3" t="s">
        <v>12</v>
      </c>
      <c r="G584">
        <v>2</v>
      </c>
      <c r="H584">
        <v>345</v>
      </c>
      <c r="I584">
        <v>18</v>
      </c>
      <c r="J584">
        <v>5</v>
      </c>
      <c r="K584" s="3">
        <v>601.19499403238297</v>
      </c>
      <c r="L584" s="3">
        <v>429.424995737416</v>
      </c>
      <c r="M584" s="7">
        <f>Sales_Table[[#This Row],[Order qty]]*Sales_Table[[#This Row],[unit price]]</f>
        <v>3005.9749701619148</v>
      </c>
      <c r="N584" s="8">
        <f>Sales_Table[[#This Row],[Revenue]]-Sales_Table[[#This Row],[unit cost]]</f>
        <v>2576.5499744244989</v>
      </c>
    </row>
    <row r="585" spans="1:14" ht="14.25" customHeight="1">
      <c r="A585" t="s">
        <v>598</v>
      </c>
      <c r="B585" s="4">
        <v>43896</v>
      </c>
      <c r="C585" s="6" t="str">
        <f t="shared" si="18"/>
        <v>Feb</v>
      </c>
      <c r="D585" s="6" t="str">
        <f t="shared" si="19"/>
        <v>4</v>
      </c>
      <c r="E585" t="s">
        <v>14</v>
      </c>
      <c r="F585" s="3" t="s">
        <v>12</v>
      </c>
      <c r="G585">
        <v>13</v>
      </c>
      <c r="H585">
        <v>237</v>
      </c>
      <c r="I585">
        <v>21</v>
      </c>
      <c r="J585">
        <v>5</v>
      </c>
      <c r="K585" s="3">
        <v>424.319186925888</v>
      </c>
      <c r="L585" s="3">
        <v>303.08513351849098</v>
      </c>
      <c r="M585" s="7">
        <f>Sales_Table[[#This Row],[Order qty]]*Sales_Table[[#This Row],[unit price]]</f>
        <v>2121.5959346294399</v>
      </c>
      <c r="N585" s="8">
        <f>Sales_Table[[#This Row],[Revenue]]-Sales_Table[[#This Row],[unit cost]]</f>
        <v>1818.5108011109489</v>
      </c>
    </row>
    <row r="586" spans="1:14" ht="14.25" customHeight="1">
      <c r="A586" t="s">
        <v>599</v>
      </c>
      <c r="B586" s="4">
        <v>43887</v>
      </c>
      <c r="C586" s="6" t="str">
        <f t="shared" si="18"/>
        <v>Apr</v>
      </c>
      <c r="D586" s="6" t="str">
        <f t="shared" si="19"/>
        <v>5</v>
      </c>
      <c r="E586" t="s">
        <v>14</v>
      </c>
      <c r="F586" s="3" t="s">
        <v>12</v>
      </c>
      <c r="G586">
        <v>12</v>
      </c>
      <c r="H586">
        <v>165</v>
      </c>
      <c r="I586">
        <v>38</v>
      </c>
      <c r="J586">
        <v>9</v>
      </c>
      <c r="K586" s="3">
        <v>332.58009213209198</v>
      </c>
      <c r="L586" s="3">
        <v>237.55720866578</v>
      </c>
      <c r="M586" s="7">
        <f>Sales_Table[[#This Row],[Order qty]]*Sales_Table[[#This Row],[unit price]]</f>
        <v>2993.2208291888278</v>
      </c>
      <c r="N586" s="8">
        <f>Sales_Table[[#This Row],[Revenue]]-Sales_Table[[#This Row],[unit cost]]</f>
        <v>2755.6636205230479</v>
      </c>
    </row>
    <row r="587" spans="1:14" ht="14.25" customHeight="1">
      <c r="A587" t="s">
        <v>600</v>
      </c>
      <c r="B587" s="4">
        <v>43923</v>
      </c>
      <c r="C587" s="6" t="str">
        <f t="shared" si="18"/>
        <v>May</v>
      </c>
      <c r="D587" s="6" t="str">
        <f t="shared" si="19"/>
        <v>3</v>
      </c>
      <c r="E587" t="s">
        <v>16</v>
      </c>
      <c r="F587" s="3" t="s">
        <v>12</v>
      </c>
      <c r="G587">
        <v>18</v>
      </c>
      <c r="H587">
        <v>76</v>
      </c>
      <c r="I587">
        <v>46</v>
      </c>
      <c r="J587">
        <v>8</v>
      </c>
      <c r="K587" s="3">
        <v>439.584424853325</v>
      </c>
      <c r="L587" s="3">
        <v>313.98887489523202</v>
      </c>
      <c r="M587" s="7">
        <f>Sales_Table[[#This Row],[Order qty]]*Sales_Table[[#This Row],[unit price]]</f>
        <v>3516.6753988266</v>
      </c>
      <c r="N587" s="8">
        <f>Sales_Table[[#This Row],[Revenue]]-Sales_Table[[#This Row],[unit cost]]</f>
        <v>3202.6865239313679</v>
      </c>
    </row>
    <row r="588" spans="1:14" ht="14.25" customHeight="1">
      <c r="A588" t="s">
        <v>601</v>
      </c>
      <c r="B588" s="4">
        <v>43966</v>
      </c>
      <c r="C588" s="6" t="str">
        <f t="shared" si="18"/>
        <v>Mar</v>
      </c>
      <c r="D588" s="6" t="str">
        <f t="shared" si="19"/>
        <v>1</v>
      </c>
      <c r="E588" t="s">
        <v>16</v>
      </c>
      <c r="F588" s="3" t="s">
        <v>12</v>
      </c>
      <c r="G588">
        <v>22</v>
      </c>
      <c r="H588">
        <v>223</v>
      </c>
      <c r="I588">
        <v>44</v>
      </c>
      <c r="J588">
        <v>5</v>
      </c>
      <c r="K588" s="3">
        <v>216.14778167009399</v>
      </c>
      <c r="L588" s="3">
        <v>154.39127262149501</v>
      </c>
      <c r="M588" s="7">
        <f>Sales_Table[[#This Row],[Order qty]]*Sales_Table[[#This Row],[unit price]]</f>
        <v>1080.73890835047</v>
      </c>
      <c r="N588" s="8">
        <f>Sales_Table[[#This Row],[Revenue]]-Sales_Table[[#This Row],[unit cost]]</f>
        <v>926.34763572897498</v>
      </c>
    </row>
    <row r="589" spans="1:14" ht="14.25" customHeight="1">
      <c r="A589" t="s">
        <v>602</v>
      </c>
      <c r="B589" s="4">
        <v>43903</v>
      </c>
      <c r="C589" s="6" t="str">
        <f t="shared" si="18"/>
        <v>Jan</v>
      </c>
      <c r="D589" s="6" t="str">
        <f t="shared" si="19"/>
        <v>1</v>
      </c>
      <c r="E589" t="s">
        <v>16</v>
      </c>
      <c r="F589" s="3" t="s">
        <v>12</v>
      </c>
      <c r="G589">
        <v>9</v>
      </c>
      <c r="H589">
        <v>304</v>
      </c>
      <c r="I589">
        <v>47</v>
      </c>
      <c r="J589">
        <v>9</v>
      </c>
      <c r="K589" s="3">
        <v>311.91614627838101</v>
      </c>
      <c r="L589" s="3">
        <v>222.797247341701</v>
      </c>
      <c r="M589" s="7">
        <f>Sales_Table[[#This Row],[Order qty]]*Sales_Table[[#This Row],[unit price]]</f>
        <v>2807.2453165054289</v>
      </c>
      <c r="N589" s="8">
        <f>Sales_Table[[#This Row],[Revenue]]-Sales_Table[[#This Row],[unit cost]]</f>
        <v>2584.4480691637282</v>
      </c>
    </row>
    <row r="590" spans="1:14" ht="14.25" customHeight="1">
      <c r="A590" t="s">
        <v>603</v>
      </c>
      <c r="B590" s="4">
        <v>43844</v>
      </c>
      <c r="C590" s="6" t="str">
        <f t="shared" si="18"/>
        <v>Jan</v>
      </c>
      <c r="D590" s="6" t="str">
        <f t="shared" si="19"/>
        <v>5</v>
      </c>
      <c r="E590" t="s">
        <v>14</v>
      </c>
      <c r="F590" s="3" t="s">
        <v>12</v>
      </c>
      <c r="G590">
        <v>18</v>
      </c>
      <c r="H590">
        <v>213</v>
      </c>
      <c r="I590">
        <v>34</v>
      </c>
      <c r="J590">
        <v>10</v>
      </c>
      <c r="K590" s="3">
        <v>589.673247277737</v>
      </c>
      <c r="L590" s="3">
        <v>421.195176626955</v>
      </c>
      <c r="M590" s="7">
        <f>Sales_Table[[#This Row],[Order qty]]*Sales_Table[[#This Row],[unit price]]</f>
        <v>5896.7324727773703</v>
      </c>
      <c r="N590" s="8">
        <f>Sales_Table[[#This Row],[Revenue]]-Sales_Table[[#This Row],[unit cost]]</f>
        <v>5475.5372961504154</v>
      </c>
    </row>
    <row r="591" spans="1:14" ht="14.25" customHeight="1">
      <c r="A591" t="s">
        <v>604</v>
      </c>
      <c r="B591" s="4">
        <v>43844</v>
      </c>
      <c r="C591" s="6" t="str">
        <f t="shared" si="18"/>
        <v>May</v>
      </c>
      <c r="D591" s="6" t="str">
        <f t="shared" si="19"/>
        <v>5</v>
      </c>
      <c r="E591" t="s">
        <v>11</v>
      </c>
      <c r="F591" s="3" t="s">
        <v>12</v>
      </c>
      <c r="G591">
        <v>24</v>
      </c>
      <c r="H591">
        <v>4</v>
      </c>
      <c r="I591">
        <v>32</v>
      </c>
      <c r="J591">
        <v>2</v>
      </c>
      <c r="K591" s="3">
        <v>534.90285980701401</v>
      </c>
      <c r="L591" s="3">
        <v>382.07347129072502</v>
      </c>
      <c r="M591" s="7">
        <f>Sales_Table[[#This Row],[Order qty]]*Sales_Table[[#This Row],[unit price]]</f>
        <v>1069.805719614028</v>
      </c>
      <c r="N591" s="8">
        <f>Sales_Table[[#This Row],[Revenue]]-Sales_Table[[#This Row],[unit cost]]</f>
        <v>687.732248323303</v>
      </c>
    </row>
    <row r="592" spans="1:14" ht="14.25" customHeight="1">
      <c r="A592" t="s">
        <v>605</v>
      </c>
      <c r="B592" s="4">
        <v>43953</v>
      </c>
      <c r="C592" s="6" t="str">
        <f t="shared" si="18"/>
        <v>May</v>
      </c>
      <c r="D592" s="6" t="str">
        <f t="shared" si="19"/>
        <v>1</v>
      </c>
      <c r="E592" t="s">
        <v>11</v>
      </c>
      <c r="F592" s="3" t="s">
        <v>12</v>
      </c>
      <c r="G592">
        <v>16</v>
      </c>
      <c r="H592">
        <v>311</v>
      </c>
      <c r="I592">
        <v>31</v>
      </c>
      <c r="J592">
        <v>2</v>
      </c>
      <c r="K592" s="3">
        <v>461.64877563714998</v>
      </c>
      <c r="L592" s="3">
        <v>329.74912545510699</v>
      </c>
      <c r="M592" s="7">
        <f>Sales_Table[[#This Row],[Order qty]]*Sales_Table[[#This Row],[unit price]]</f>
        <v>923.29755127429996</v>
      </c>
      <c r="N592" s="8">
        <f>Sales_Table[[#This Row],[Revenue]]-Sales_Table[[#This Row],[unit cost]]</f>
        <v>593.54842581919297</v>
      </c>
    </row>
    <row r="593" spans="1:14" ht="14.25" customHeight="1">
      <c r="A593" t="s">
        <v>606</v>
      </c>
      <c r="B593" s="4">
        <v>43978</v>
      </c>
      <c r="C593" s="6" t="str">
        <f t="shared" si="18"/>
        <v>Jan</v>
      </c>
      <c r="D593" s="6" t="str">
        <f t="shared" si="19"/>
        <v>2</v>
      </c>
      <c r="E593" t="s">
        <v>20</v>
      </c>
      <c r="F593" s="3" t="s">
        <v>12</v>
      </c>
      <c r="G593">
        <v>18</v>
      </c>
      <c r="H593">
        <v>144</v>
      </c>
      <c r="I593">
        <v>30</v>
      </c>
      <c r="J593">
        <v>9</v>
      </c>
      <c r="K593" s="3">
        <v>611.29426789283798</v>
      </c>
      <c r="L593" s="3">
        <v>436.63876278059797</v>
      </c>
      <c r="M593" s="7">
        <f>Sales_Table[[#This Row],[Order qty]]*Sales_Table[[#This Row],[unit price]]</f>
        <v>5501.6484110355414</v>
      </c>
      <c r="N593" s="8">
        <f>Sales_Table[[#This Row],[Revenue]]-Sales_Table[[#This Row],[unit cost]]</f>
        <v>5065.0096482549434</v>
      </c>
    </row>
    <row r="594" spans="1:14" ht="14.25" customHeight="1">
      <c r="A594" t="s">
        <v>607</v>
      </c>
      <c r="B594" s="4">
        <v>43860</v>
      </c>
      <c r="C594" s="6" t="str">
        <f t="shared" si="18"/>
        <v>Feb</v>
      </c>
      <c r="D594" s="6" t="str">
        <f t="shared" si="19"/>
        <v>5</v>
      </c>
      <c r="E594" t="s">
        <v>20</v>
      </c>
      <c r="F594" s="3" t="s">
        <v>12</v>
      </c>
      <c r="G594">
        <v>16</v>
      </c>
      <c r="H594">
        <v>103</v>
      </c>
      <c r="I594">
        <v>31</v>
      </c>
      <c r="J594">
        <v>2</v>
      </c>
      <c r="K594" s="3">
        <v>216.14557188749299</v>
      </c>
      <c r="L594" s="3">
        <v>154.38969420535199</v>
      </c>
      <c r="M594" s="7">
        <f>Sales_Table[[#This Row],[Order qty]]*Sales_Table[[#This Row],[unit price]]</f>
        <v>432.29114377498598</v>
      </c>
      <c r="N594" s="8">
        <f>Sales_Table[[#This Row],[Revenue]]-Sales_Table[[#This Row],[unit cost]]</f>
        <v>277.901449569634</v>
      </c>
    </row>
    <row r="595" spans="1:14" ht="14.25" customHeight="1">
      <c r="A595" t="s">
        <v>608</v>
      </c>
      <c r="B595" s="4">
        <v>43875</v>
      </c>
      <c r="C595" s="6" t="str">
        <f t="shared" si="18"/>
        <v>May</v>
      </c>
      <c r="D595" s="6" t="str">
        <f t="shared" si="19"/>
        <v>5</v>
      </c>
      <c r="E595" t="s">
        <v>14</v>
      </c>
      <c r="F595" s="3" t="s">
        <v>12</v>
      </c>
      <c r="G595">
        <v>12</v>
      </c>
      <c r="H595">
        <v>365</v>
      </c>
      <c r="I595">
        <v>35</v>
      </c>
      <c r="J595">
        <v>5</v>
      </c>
      <c r="K595" s="3">
        <v>206.91581761837</v>
      </c>
      <c r="L595" s="3">
        <v>147.79701258455</v>
      </c>
      <c r="M595" s="7">
        <f>Sales_Table[[#This Row],[Order qty]]*Sales_Table[[#This Row],[unit price]]</f>
        <v>1034.5790880918501</v>
      </c>
      <c r="N595" s="8">
        <f>Sales_Table[[#This Row],[Revenue]]-Sales_Table[[#This Row],[unit cost]]</f>
        <v>886.78207550730008</v>
      </c>
    </row>
    <row r="596" spans="1:14" ht="14.25" customHeight="1">
      <c r="A596" t="s">
        <v>609</v>
      </c>
      <c r="B596" s="4">
        <v>43965</v>
      </c>
      <c r="C596" s="6" t="str">
        <f t="shared" si="18"/>
        <v>May</v>
      </c>
      <c r="D596" s="6" t="str">
        <f t="shared" si="19"/>
        <v>2</v>
      </c>
      <c r="E596" t="s">
        <v>14</v>
      </c>
      <c r="F596" s="3" t="s">
        <v>12</v>
      </c>
      <c r="G596">
        <v>10</v>
      </c>
      <c r="H596">
        <v>337</v>
      </c>
      <c r="I596">
        <v>7</v>
      </c>
      <c r="J596">
        <v>8</v>
      </c>
      <c r="K596" s="3">
        <v>405.57010728120798</v>
      </c>
      <c r="L596" s="3">
        <v>289.69293377229098</v>
      </c>
      <c r="M596" s="7">
        <f>Sales_Table[[#This Row],[Order qty]]*Sales_Table[[#This Row],[unit price]]</f>
        <v>3244.5608582496639</v>
      </c>
      <c r="N596" s="8">
        <f>Sales_Table[[#This Row],[Revenue]]-Sales_Table[[#This Row],[unit cost]]</f>
        <v>2954.867924477373</v>
      </c>
    </row>
    <row r="597" spans="1:14" ht="14.25" customHeight="1">
      <c r="A597" t="s">
        <v>610</v>
      </c>
      <c r="B597" s="4">
        <v>43963</v>
      </c>
      <c r="C597" s="6" t="str">
        <f t="shared" si="18"/>
        <v>Feb</v>
      </c>
      <c r="D597" s="6" t="str">
        <f t="shared" si="19"/>
        <v>3</v>
      </c>
      <c r="E597" t="s">
        <v>11</v>
      </c>
      <c r="F597" s="3" t="s">
        <v>12</v>
      </c>
      <c r="G597">
        <v>15</v>
      </c>
      <c r="H597">
        <v>140</v>
      </c>
      <c r="I597">
        <v>19</v>
      </c>
      <c r="J597">
        <v>7</v>
      </c>
      <c r="K597" s="3">
        <v>517.89965772628796</v>
      </c>
      <c r="L597" s="3">
        <v>369.92832694734801</v>
      </c>
      <c r="M597" s="7">
        <f>Sales_Table[[#This Row],[Order qty]]*Sales_Table[[#This Row],[unit price]]</f>
        <v>3625.2976040840158</v>
      </c>
      <c r="N597" s="8">
        <f>Sales_Table[[#This Row],[Revenue]]-Sales_Table[[#This Row],[unit cost]]</f>
        <v>3255.3692771366677</v>
      </c>
    </row>
    <row r="598" spans="1:14" ht="14.25" customHeight="1">
      <c r="A598" t="s">
        <v>611</v>
      </c>
      <c r="B598" s="4">
        <v>43883</v>
      </c>
      <c r="C598" s="6" t="str">
        <f t="shared" si="18"/>
        <v>Mar</v>
      </c>
      <c r="D598" s="6" t="str">
        <f t="shared" si="19"/>
        <v>2</v>
      </c>
      <c r="E598" t="s">
        <v>14</v>
      </c>
      <c r="F598" s="3" t="s">
        <v>12</v>
      </c>
      <c r="G598">
        <v>20</v>
      </c>
      <c r="H598">
        <v>360</v>
      </c>
      <c r="I598">
        <v>43</v>
      </c>
      <c r="J598">
        <v>5</v>
      </c>
      <c r="K598" s="3">
        <v>404.47124809026701</v>
      </c>
      <c r="L598" s="3">
        <v>288.90803435019097</v>
      </c>
      <c r="M598" s="7">
        <f>Sales_Table[[#This Row],[Order qty]]*Sales_Table[[#This Row],[unit price]]</f>
        <v>2022.356240451335</v>
      </c>
      <c r="N598" s="8">
        <f>Sales_Table[[#This Row],[Revenue]]-Sales_Table[[#This Row],[unit cost]]</f>
        <v>1733.448206101144</v>
      </c>
    </row>
    <row r="599" spans="1:14" ht="14.25" customHeight="1">
      <c r="A599" t="s">
        <v>612</v>
      </c>
      <c r="B599" s="4">
        <v>43913</v>
      </c>
      <c r="C599" s="6" t="str">
        <f t="shared" si="18"/>
        <v>Feb</v>
      </c>
      <c r="D599" s="6" t="str">
        <f t="shared" si="19"/>
        <v>3</v>
      </c>
      <c r="E599" t="s">
        <v>20</v>
      </c>
      <c r="F599" s="3" t="s">
        <v>12</v>
      </c>
      <c r="G599">
        <v>25</v>
      </c>
      <c r="H599">
        <v>60</v>
      </c>
      <c r="I599">
        <v>25</v>
      </c>
      <c r="J599">
        <v>3</v>
      </c>
      <c r="K599" s="3">
        <v>543.76325190067303</v>
      </c>
      <c r="L599" s="3">
        <v>388.40232278619499</v>
      </c>
      <c r="M599" s="7">
        <f>Sales_Table[[#This Row],[Order qty]]*Sales_Table[[#This Row],[unit price]]</f>
        <v>1631.2897557020192</v>
      </c>
      <c r="N599" s="8">
        <f>Sales_Table[[#This Row],[Revenue]]-Sales_Table[[#This Row],[unit cost]]</f>
        <v>1242.8874329158243</v>
      </c>
    </row>
    <row r="600" spans="1:14" ht="14.25" customHeight="1">
      <c r="A600" t="s">
        <v>613</v>
      </c>
      <c r="B600" s="4">
        <v>43873</v>
      </c>
      <c r="C600" s="6" t="str">
        <f t="shared" si="18"/>
        <v>Mar</v>
      </c>
      <c r="D600" s="6" t="str">
        <f t="shared" si="19"/>
        <v>1</v>
      </c>
      <c r="E600" t="s">
        <v>14</v>
      </c>
      <c r="F600" s="3" t="s">
        <v>12</v>
      </c>
      <c r="G600">
        <v>6</v>
      </c>
      <c r="H600">
        <v>314</v>
      </c>
      <c r="I600">
        <v>18</v>
      </c>
      <c r="J600">
        <v>9</v>
      </c>
      <c r="K600" s="3">
        <v>321.80441576242401</v>
      </c>
      <c r="L600" s="3">
        <v>229.86029697315999</v>
      </c>
      <c r="M600" s="7">
        <f>Sales_Table[[#This Row],[Order qty]]*Sales_Table[[#This Row],[unit price]]</f>
        <v>2896.2397418618161</v>
      </c>
      <c r="N600" s="8">
        <f>Sales_Table[[#This Row],[Revenue]]-Sales_Table[[#This Row],[unit cost]]</f>
        <v>2666.3794448886561</v>
      </c>
    </row>
    <row r="601" spans="1:14" ht="14.25" customHeight="1">
      <c r="A601" t="s">
        <v>614</v>
      </c>
      <c r="B601" s="4">
        <v>43913</v>
      </c>
      <c r="C601" s="6" t="str">
        <f t="shared" si="18"/>
        <v>Jan</v>
      </c>
      <c r="D601" s="6" t="str">
        <f t="shared" si="19"/>
        <v>4</v>
      </c>
      <c r="E601" t="s">
        <v>16</v>
      </c>
      <c r="F601" s="3" t="s">
        <v>12</v>
      </c>
      <c r="G601">
        <v>12</v>
      </c>
      <c r="H601">
        <v>178</v>
      </c>
      <c r="I601">
        <v>8</v>
      </c>
      <c r="J601">
        <v>1</v>
      </c>
      <c r="K601" s="3">
        <v>619.116898298264</v>
      </c>
      <c r="L601" s="3">
        <v>442.22635592733099</v>
      </c>
      <c r="M601" s="7">
        <f>Sales_Table[[#This Row],[Order qty]]*Sales_Table[[#This Row],[unit price]]</f>
        <v>619.116898298264</v>
      </c>
      <c r="N601" s="8">
        <f>Sales_Table[[#This Row],[Revenue]]-Sales_Table[[#This Row],[unit cost]]</f>
        <v>176.89054237093302</v>
      </c>
    </row>
    <row r="602" spans="1:14" ht="14.25" customHeight="1">
      <c r="A602" t="s">
        <v>615</v>
      </c>
      <c r="B602" s="4">
        <v>43832</v>
      </c>
      <c r="C602" s="6" t="str">
        <f t="shared" si="18"/>
        <v>Apr</v>
      </c>
      <c r="D602" s="6" t="str">
        <f t="shared" si="19"/>
        <v>2</v>
      </c>
      <c r="E602" t="s">
        <v>11</v>
      </c>
      <c r="F602" s="3" t="s">
        <v>12</v>
      </c>
      <c r="G602">
        <v>4</v>
      </c>
      <c r="H602">
        <v>57</v>
      </c>
      <c r="I602">
        <v>22</v>
      </c>
      <c r="J602">
        <v>5</v>
      </c>
      <c r="K602" s="3">
        <v>175.309028327465</v>
      </c>
      <c r="L602" s="3">
        <v>125.22073451961801</v>
      </c>
      <c r="M602" s="7">
        <f>Sales_Table[[#This Row],[Order qty]]*Sales_Table[[#This Row],[unit price]]</f>
        <v>876.54514163732506</v>
      </c>
      <c r="N602" s="8">
        <f>Sales_Table[[#This Row],[Revenue]]-Sales_Table[[#This Row],[unit cost]]</f>
        <v>751.3244071177071</v>
      </c>
    </row>
    <row r="603" spans="1:14" ht="14.25" customHeight="1">
      <c r="A603" t="s">
        <v>616</v>
      </c>
      <c r="B603" s="4">
        <v>43946</v>
      </c>
      <c r="C603" s="6" t="str">
        <f t="shared" si="18"/>
        <v>Feb</v>
      </c>
      <c r="D603" s="6" t="str">
        <f t="shared" si="19"/>
        <v>1</v>
      </c>
      <c r="E603" t="s">
        <v>20</v>
      </c>
      <c r="F603" s="3" t="s">
        <v>12</v>
      </c>
      <c r="G603">
        <v>21</v>
      </c>
      <c r="H603">
        <v>149</v>
      </c>
      <c r="I603">
        <v>20</v>
      </c>
      <c r="J603">
        <v>6</v>
      </c>
      <c r="K603" s="3">
        <v>632.03140532970394</v>
      </c>
      <c r="L603" s="3">
        <v>451.45100380693202</v>
      </c>
      <c r="M603" s="7">
        <f>Sales_Table[[#This Row],[Order qty]]*Sales_Table[[#This Row],[unit price]]</f>
        <v>3792.1884319782239</v>
      </c>
      <c r="N603" s="8">
        <f>Sales_Table[[#This Row],[Revenue]]-Sales_Table[[#This Row],[unit cost]]</f>
        <v>3340.7374281712919</v>
      </c>
    </row>
    <row r="604" spans="1:14" ht="14.25" customHeight="1">
      <c r="A604" t="s">
        <v>617</v>
      </c>
      <c r="B604" s="4">
        <v>43868</v>
      </c>
      <c r="C604" s="6" t="str">
        <f t="shared" si="18"/>
        <v>Jan</v>
      </c>
      <c r="D604" s="6" t="str">
        <f t="shared" si="19"/>
        <v>4</v>
      </c>
      <c r="E604" t="s">
        <v>11</v>
      </c>
      <c r="F604" s="3" t="s">
        <v>12</v>
      </c>
      <c r="G604">
        <v>25</v>
      </c>
      <c r="H604">
        <v>23</v>
      </c>
      <c r="I604">
        <v>14</v>
      </c>
      <c r="J604">
        <v>3</v>
      </c>
      <c r="K604" s="3">
        <v>476.90547305345501</v>
      </c>
      <c r="L604" s="3">
        <v>340.646766466754</v>
      </c>
      <c r="M604" s="7">
        <f>Sales_Table[[#This Row],[Order qty]]*Sales_Table[[#This Row],[unit price]]</f>
        <v>1430.7164191603651</v>
      </c>
      <c r="N604" s="8">
        <f>Sales_Table[[#This Row],[Revenue]]-Sales_Table[[#This Row],[unit cost]]</f>
        <v>1090.0696526936113</v>
      </c>
    </row>
    <row r="605" spans="1:14" ht="14.25" customHeight="1">
      <c r="A605" t="s">
        <v>618</v>
      </c>
      <c r="B605" s="4">
        <v>43834</v>
      </c>
      <c r="C605" s="6" t="str">
        <f t="shared" si="18"/>
        <v>Apr</v>
      </c>
      <c r="D605" s="6" t="str">
        <f t="shared" si="19"/>
        <v>5</v>
      </c>
      <c r="E605" t="s">
        <v>16</v>
      </c>
      <c r="F605" s="3" t="s">
        <v>12</v>
      </c>
      <c r="G605">
        <v>19</v>
      </c>
      <c r="H605">
        <v>119</v>
      </c>
      <c r="I605">
        <v>41</v>
      </c>
      <c r="J605">
        <v>4</v>
      </c>
      <c r="K605" s="3">
        <v>522.34717369079601</v>
      </c>
      <c r="L605" s="3">
        <v>373.10512406485401</v>
      </c>
      <c r="M605" s="7">
        <f>Sales_Table[[#This Row],[Order qty]]*Sales_Table[[#This Row],[unit price]]</f>
        <v>2089.388694763184</v>
      </c>
      <c r="N605" s="8">
        <f>Sales_Table[[#This Row],[Revenue]]-Sales_Table[[#This Row],[unit cost]]</f>
        <v>1716.2835706983301</v>
      </c>
    </row>
    <row r="606" spans="1:14" ht="14.25" customHeight="1">
      <c r="A606" t="s">
        <v>619</v>
      </c>
      <c r="B606" s="4">
        <v>43928</v>
      </c>
      <c r="C606" s="6" t="str">
        <f t="shared" si="18"/>
        <v>May</v>
      </c>
      <c r="D606" s="6" t="str">
        <f t="shared" si="19"/>
        <v>5</v>
      </c>
      <c r="E606" t="s">
        <v>20</v>
      </c>
      <c r="F606" s="3" t="s">
        <v>12</v>
      </c>
      <c r="G606">
        <v>9</v>
      </c>
      <c r="H606">
        <v>194</v>
      </c>
      <c r="I606">
        <v>8</v>
      </c>
      <c r="J606">
        <v>2</v>
      </c>
      <c r="K606" s="3">
        <v>487.26786035299301</v>
      </c>
      <c r="L606" s="3">
        <v>348.04847168070899</v>
      </c>
      <c r="M606" s="7">
        <f>Sales_Table[[#This Row],[Order qty]]*Sales_Table[[#This Row],[unit price]]</f>
        <v>974.53572070598602</v>
      </c>
      <c r="N606" s="8">
        <f>Sales_Table[[#This Row],[Revenue]]-Sales_Table[[#This Row],[unit cost]]</f>
        <v>626.48724902527704</v>
      </c>
    </row>
    <row r="607" spans="1:14" ht="14.25" customHeight="1">
      <c r="A607" t="s">
        <v>620</v>
      </c>
      <c r="B607" s="4">
        <v>43967</v>
      </c>
      <c r="C607" s="6" t="str">
        <f t="shared" si="18"/>
        <v>May</v>
      </c>
      <c r="D607" s="6" t="str">
        <f t="shared" si="19"/>
        <v>3</v>
      </c>
      <c r="E607" t="s">
        <v>20</v>
      </c>
      <c r="F607" s="3" t="s">
        <v>12</v>
      </c>
      <c r="G607">
        <v>15</v>
      </c>
      <c r="H607">
        <v>323</v>
      </c>
      <c r="I607">
        <v>8</v>
      </c>
      <c r="J607">
        <v>7</v>
      </c>
      <c r="K607" s="3">
        <v>257.45593464374502</v>
      </c>
      <c r="L607" s="3">
        <v>183.89709617410401</v>
      </c>
      <c r="M607" s="7">
        <f>Sales_Table[[#This Row],[Order qty]]*Sales_Table[[#This Row],[unit price]]</f>
        <v>1802.1915425062152</v>
      </c>
      <c r="N607" s="8">
        <f>Sales_Table[[#This Row],[Revenue]]-Sales_Table[[#This Row],[unit cost]]</f>
        <v>1618.2944463321112</v>
      </c>
    </row>
    <row r="608" spans="1:14" ht="14.25" customHeight="1">
      <c r="A608" t="s">
        <v>621</v>
      </c>
      <c r="B608" s="4">
        <v>43981</v>
      </c>
      <c r="C608" s="6" t="str">
        <f t="shared" si="18"/>
        <v>Mar</v>
      </c>
      <c r="D608" s="6" t="str">
        <f t="shared" si="19"/>
        <v>1</v>
      </c>
      <c r="E608" t="s">
        <v>16</v>
      </c>
      <c r="F608" s="3" t="s">
        <v>12</v>
      </c>
      <c r="G608">
        <v>25</v>
      </c>
      <c r="H608">
        <v>45</v>
      </c>
      <c r="I608">
        <v>34</v>
      </c>
      <c r="J608">
        <v>9</v>
      </c>
      <c r="K608" s="3">
        <v>542.97880893945705</v>
      </c>
      <c r="L608" s="3">
        <v>387.84200638532599</v>
      </c>
      <c r="M608" s="7">
        <f>Sales_Table[[#This Row],[Order qty]]*Sales_Table[[#This Row],[unit price]]</f>
        <v>4886.8092804551134</v>
      </c>
      <c r="N608" s="8">
        <f>Sales_Table[[#This Row],[Revenue]]-Sales_Table[[#This Row],[unit cost]]</f>
        <v>4498.967274069787</v>
      </c>
    </row>
    <row r="609" spans="1:14" ht="14.25" customHeight="1">
      <c r="A609" t="s">
        <v>622</v>
      </c>
      <c r="B609" s="4">
        <v>43912</v>
      </c>
      <c r="C609" s="6" t="str">
        <f t="shared" si="18"/>
        <v>Jan</v>
      </c>
      <c r="D609" s="6" t="str">
        <f t="shared" si="19"/>
        <v>3</v>
      </c>
      <c r="E609" t="s">
        <v>16</v>
      </c>
      <c r="F609" s="3" t="s">
        <v>12</v>
      </c>
      <c r="G609">
        <v>26</v>
      </c>
      <c r="H609">
        <v>347</v>
      </c>
      <c r="I609">
        <v>44</v>
      </c>
      <c r="J609">
        <v>5</v>
      </c>
      <c r="K609" s="3">
        <v>616.33639454841602</v>
      </c>
      <c r="L609" s="3">
        <v>440.24028182029701</v>
      </c>
      <c r="M609" s="7">
        <f>Sales_Table[[#This Row],[Order qty]]*Sales_Table[[#This Row],[unit price]]</f>
        <v>3081.6819727420802</v>
      </c>
      <c r="N609" s="8">
        <f>Sales_Table[[#This Row],[Revenue]]-Sales_Table[[#This Row],[unit cost]]</f>
        <v>2641.4416909217834</v>
      </c>
    </row>
    <row r="610" spans="1:14" ht="14.25" customHeight="1">
      <c r="A610" t="s">
        <v>623</v>
      </c>
      <c r="B610" s="4">
        <v>43850</v>
      </c>
      <c r="C610" s="6" t="str">
        <f t="shared" si="18"/>
        <v>Mar</v>
      </c>
      <c r="D610" s="6" t="str">
        <f t="shared" si="19"/>
        <v>4</v>
      </c>
      <c r="E610" t="s">
        <v>20</v>
      </c>
      <c r="F610" s="3" t="s">
        <v>12</v>
      </c>
      <c r="G610">
        <v>25</v>
      </c>
      <c r="H610">
        <v>187</v>
      </c>
      <c r="I610">
        <v>10</v>
      </c>
      <c r="J610">
        <v>5</v>
      </c>
      <c r="K610" s="3">
        <v>455.92251223325701</v>
      </c>
      <c r="L610" s="3">
        <v>325.65893730946999</v>
      </c>
      <c r="M610" s="7">
        <f>Sales_Table[[#This Row],[Order qty]]*Sales_Table[[#This Row],[unit price]]</f>
        <v>2279.6125611662851</v>
      </c>
      <c r="N610" s="8">
        <f>Sales_Table[[#This Row],[Revenue]]-Sales_Table[[#This Row],[unit cost]]</f>
        <v>1953.9536238568151</v>
      </c>
    </row>
    <row r="611" spans="1:14" ht="14.25" customHeight="1">
      <c r="A611" t="s">
        <v>624</v>
      </c>
      <c r="B611" s="4">
        <v>43919</v>
      </c>
      <c r="C611" s="6" t="str">
        <f t="shared" si="18"/>
        <v>Apr</v>
      </c>
      <c r="D611" s="6" t="str">
        <f t="shared" si="19"/>
        <v>2</v>
      </c>
      <c r="E611" t="s">
        <v>14</v>
      </c>
      <c r="F611" s="3" t="s">
        <v>12</v>
      </c>
      <c r="G611">
        <v>16</v>
      </c>
      <c r="H611">
        <v>240</v>
      </c>
      <c r="I611">
        <v>26</v>
      </c>
      <c r="J611">
        <v>1</v>
      </c>
      <c r="K611" s="3">
        <v>225.875035643578</v>
      </c>
      <c r="L611" s="3">
        <v>161.33931117398399</v>
      </c>
      <c r="M611" s="7">
        <f>Sales_Table[[#This Row],[Order qty]]*Sales_Table[[#This Row],[unit price]]</f>
        <v>225.875035643578</v>
      </c>
      <c r="N611" s="8">
        <f>Sales_Table[[#This Row],[Revenue]]-Sales_Table[[#This Row],[unit cost]]</f>
        <v>64.535724469594015</v>
      </c>
    </row>
    <row r="612" spans="1:14" ht="14.25" customHeight="1">
      <c r="A612" t="s">
        <v>625</v>
      </c>
      <c r="B612" s="4">
        <v>43939</v>
      </c>
      <c r="C612" s="6" t="str">
        <f t="shared" si="18"/>
        <v>Feb</v>
      </c>
      <c r="D612" s="6" t="str">
        <f t="shared" si="19"/>
        <v>3</v>
      </c>
      <c r="E612" t="s">
        <v>20</v>
      </c>
      <c r="F612" s="3" t="s">
        <v>12</v>
      </c>
      <c r="G612">
        <v>7</v>
      </c>
      <c r="H612">
        <v>327</v>
      </c>
      <c r="I612">
        <v>15</v>
      </c>
      <c r="J612">
        <v>2</v>
      </c>
      <c r="K612" s="3">
        <v>638.82233601808502</v>
      </c>
      <c r="L612" s="3">
        <v>456.301668584347</v>
      </c>
      <c r="M612" s="7">
        <f>Sales_Table[[#This Row],[Order qty]]*Sales_Table[[#This Row],[unit price]]</f>
        <v>1277.64467203617</v>
      </c>
      <c r="N612" s="8">
        <f>Sales_Table[[#This Row],[Revenue]]-Sales_Table[[#This Row],[unit cost]]</f>
        <v>821.34300345182305</v>
      </c>
    </row>
    <row r="613" spans="1:14" ht="14.25" customHeight="1">
      <c r="A613" t="s">
        <v>626</v>
      </c>
      <c r="B613" s="4">
        <v>43869</v>
      </c>
      <c r="C613" s="6" t="str">
        <f t="shared" si="18"/>
        <v>Mar</v>
      </c>
      <c r="D613" s="6" t="str">
        <f t="shared" si="19"/>
        <v>5</v>
      </c>
      <c r="E613" t="s">
        <v>11</v>
      </c>
      <c r="F613" s="3" t="s">
        <v>12</v>
      </c>
      <c r="G613">
        <v>26</v>
      </c>
      <c r="H613">
        <v>220</v>
      </c>
      <c r="I613">
        <v>9</v>
      </c>
      <c r="J613">
        <v>8</v>
      </c>
      <c r="K613" s="3">
        <v>450.75332307815597</v>
      </c>
      <c r="L613" s="3">
        <v>321.96665934153998</v>
      </c>
      <c r="M613" s="7">
        <f>Sales_Table[[#This Row],[Order qty]]*Sales_Table[[#This Row],[unit price]]</f>
        <v>3606.0265846252478</v>
      </c>
      <c r="N613" s="8">
        <f>Sales_Table[[#This Row],[Revenue]]-Sales_Table[[#This Row],[unit cost]]</f>
        <v>3284.0599252837078</v>
      </c>
    </row>
    <row r="614" spans="1:14" ht="14.25" customHeight="1">
      <c r="A614" t="s">
        <v>627</v>
      </c>
      <c r="B614" s="4">
        <v>43911</v>
      </c>
      <c r="C614" s="6" t="str">
        <f t="shared" si="18"/>
        <v>May</v>
      </c>
      <c r="D614" s="6" t="str">
        <f t="shared" si="19"/>
        <v>5</v>
      </c>
      <c r="E614" t="s">
        <v>16</v>
      </c>
      <c r="F614" s="3" t="s">
        <v>12</v>
      </c>
      <c r="G614">
        <v>13</v>
      </c>
      <c r="H614">
        <v>335</v>
      </c>
      <c r="I614">
        <v>36</v>
      </c>
      <c r="J614">
        <v>10</v>
      </c>
      <c r="K614" s="3">
        <v>211.07919734716401</v>
      </c>
      <c r="L614" s="3">
        <v>150.770855247974</v>
      </c>
      <c r="M614" s="7">
        <f>Sales_Table[[#This Row],[Order qty]]*Sales_Table[[#This Row],[unit price]]</f>
        <v>2110.7919734716402</v>
      </c>
      <c r="N614" s="8">
        <f>Sales_Table[[#This Row],[Revenue]]-Sales_Table[[#This Row],[unit cost]]</f>
        <v>1960.0211182236662</v>
      </c>
    </row>
    <row r="615" spans="1:14" ht="14.25" customHeight="1">
      <c r="A615" t="s">
        <v>628</v>
      </c>
      <c r="B615" s="4">
        <v>43980</v>
      </c>
      <c r="C615" s="6" t="str">
        <f t="shared" si="18"/>
        <v>May</v>
      </c>
      <c r="D615" s="6" t="str">
        <f t="shared" si="19"/>
        <v>2</v>
      </c>
      <c r="E615" t="s">
        <v>11</v>
      </c>
      <c r="F615" s="3" t="s">
        <v>12</v>
      </c>
      <c r="G615">
        <v>24</v>
      </c>
      <c r="H615">
        <v>221</v>
      </c>
      <c r="I615">
        <v>15</v>
      </c>
      <c r="J615">
        <v>3</v>
      </c>
      <c r="K615" s="3">
        <v>304.43256819248199</v>
      </c>
      <c r="L615" s="3">
        <v>217.45183442320101</v>
      </c>
      <c r="M615" s="7">
        <f>Sales_Table[[#This Row],[Order qty]]*Sales_Table[[#This Row],[unit price]]</f>
        <v>913.29770457744598</v>
      </c>
      <c r="N615" s="8">
        <f>Sales_Table[[#This Row],[Revenue]]-Sales_Table[[#This Row],[unit cost]]</f>
        <v>695.84587015424495</v>
      </c>
    </row>
    <row r="616" spans="1:14" ht="14.25" customHeight="1">
      <c r="A616" t="s">
        <v>629</v>
      </c>
      <c r="B616" s="4">
        <v>43981</v>
      </c>
      <c r="C616" s="6" t="str">
        <f t="shared" si="18"/>
        <v>Feb</v>
      </c>
      <c r="D616" s="6" t="str">
        <f t="shared" si="19"/>
        <v>5</v>
      </c>
      <c r="E616" t="s">
        <v>14</v>
      </c>
      <c r="F616" s="3" t="s">
        <v>12</v>
      </c>
      <c r="G616">
        <v>24</v>
      </c>
      <c r="H616">
        <v>301</v>
      </c>
      <c r="I616">
        <v>45</v>
      </c>
      <c r="J616">
        <v>5</v>
      </c>
      <c r="K616" s="3">
        <v>492.316974699497</v>
      </c>
      <c r="L616" s="3">
        <v>351.65498192821201</v>
      </c>
      <c r="M616" s="7">
        <f>Sales_Table[[#This Row],[Order qty]]*Sales_Table[[#This Row],[unit price]]</f>
        <v>2461.5848734974852</v>
      </c>
      <c r="N616" s="8">
        <f>Sales_Table[[#This Row],[Revenue]]-Sales_Table[[#This Row],[unit cost]]</f>
        <v>2109.9298915692734</v>
      </c>
    </row>
    <row r="617" spans="1:14" ht="14.25" customHeight="1">
      <c r="A617" t="s">
        <v>630</v>
      </c>
      <c r="B617" s="4">
        <v>43878</v>
      </c>
      <c r="C617" s="6" t="str">
        <f t="shared" si="18"/>
        <v>May</v>
      </c>
      <c r="D617" s="6" t="str">
        <f t="shared" si="19"/>
        <v>5</v>
      </c>
      <c r="E617" t="s">
        <v>14</v>
      </c>
      <c r="F617" s="3" t="s">
        <v>12</v>
      </c>
      <c r="G617">
        <v>12</v>
      </c>
      <c r="H617">
        <v>275</v>
      </c>
      <c r="I617">
        <v>34</v>
      </c>
      <c r="J617">
        <v>9</v>
      </c>
      <c r="K617" s="3">
        <v>247.017698049545</v>
      </c>
      <c r="L617" s="3">
        <v>176.44121289253201</v>
      </c>
      <c r="M617" s="7">
        <f>Sales_Table[[#This Row],[Order qty]]*Sales_Table[[#This Row],[unit price]]</f>
        <v>2223.1592824459049</v>
      </c>
      <c r="N617" s="8">
        <f>Sales_Table[[#This Row],[Revenue]]-Sales_Table[[#This Row],[unit cost]]</f>
        <v>2046.718069553373</v>
      </c>
    </row>
    <row r="618" spans="1:14" ht="14.25" customHeight="1">
      <c r="A618" t="s">
        <v>631</v>
      </c>
      <c r="B618" s="4">
        <v>43981</v>
      </c>
      <c r="C618" s="6" t="str">
        <f t="shared" si="18"/>
        <v>May</v>
      </c>
      <c r="D618" s="6" t="str">
        <f t="shared" si="19"/>
        <v>2</v>
      </c>
      <c r="E618" t="s">
        <v>11</v>
      </c>
      <c r="F618" s="3" t="s">
        <v>12</v>
      </c>
      <c r="G618">
        <v>1</v>
      </c>
      <c r="H618">
        <v>333</v>
      </c>
      <c r="I618">
        <v>2</v>
      </c>
      <c r="J618">
        <v>8</v>
      </c>
      <c r="K618" s="3">
        <v>372.29119938612001</v>
      </c>
      <c r="L618" s="3">
        <v>265.92228527579999</v>
      </c>
      <c r="M618" s="7">
        <f>Sales_Table[[#This Row],[Order qty]]*Sales_Table[[#This Row],[unit price]]</f>
        <v>2978.3295950889601</v>
      </c>
      <c r="N618" s="8">
        <f>Sales_Table[[#This Row],[Revenue]]-Sales_Table[[#This Row],[unit cost]]</f>
        <v>2712.4073098131603</v>
      </c>
    </row>
    <row r="619" spans="1:14" ht="14.25" customHeight="1">
      <c r="A619" t="s">
        <v>632</v>
      </c>
      <c r="B619" s="4">
        <v>43975</v>
      </c>
      <c r="C619" s="6" t="str">
        <f t="shared" si="18"/>
        <v>Feb</v>
      </c>
      <c r="D619" s="6" t="str">
        <f t="shared" si="19"/>
        <v>1</v>
      </c>
      <c r="E619" t="s">
        <v>11</v>
      </c>
      <c r="F619" s="3" t="s">
        <v>12</v>
      </c>
      <c r="G619">
        <v>10</v>
      </c>
      <c r="H619">
        <v>197</v>
      </c>
      <c r="I619">
        <v>11</v>
      </c>
      <c r="J619">
        <v>3</v>
      </c>
      <c r="K619" s="3">
        <v>294.03118121623999</v>
      </c>
      <c r="L619" s="3">
        <v>210.022272297314</v>
      </c>
      <c r="M619" s="7">
        <f>Sales_Table[[#This Row],[Order qty]]*Sales_Table[[#This Row],[unit price]]</f>
        <v>882.09354364872001</v>
      </c>
      <c r="N619" s="8">
        <f>Sales_Table[[#This Row],[Revenue]]-Sales_Table[[#This Row],[unit cost]]</f>
        <v>672.07127135140604</v>
      </c>
    </row>
    <row r="620" spans="1:14" ht="14.25" customHeight="1">
      <c r="A620" t="s">
        <v>633</v>
      </c>
      <c r="B620" s="4">
        <v>43874</v>
      </c>
      <c r="C620" s="6" t="str">
        <f t="shared" si="18"/>
        <v>Jan</v>
      </c>
      <c r="D620" s="6" t="str">
        <f t="shared" si="19"/>
        <v>5</v>
      </c>
      <c r="E620" t="s">
        <v>20</v>
      </c>
      <c r="F620" s="3" t="s">
        <v>12</v>
      </c>
      <c r="G620">
        <v>11</v>
      </c>
      <c r="H620">
        <v>194</v>
      </c>
      <c r="I620">
        <v>17</v>
      </c>
      <c r="J620">
        <v>5</v>
      </c>
      <c r="K620" s="3">
        <v>231.06727820634799</v>
      </c>
      <c r="L620" s="3">
        <v>165.048055861677</v>
      </c>
      <c r="M620" s="7">
        <f>Sales_Table[[#This Row],[Order qty]]*Sales_Table[[#This Row],[unit price]]</f>
        <v>1155.33639103174</v>
      </c>
      <c r="N620" s="8">
        <f>Sales_Table[[#This Row],[Revenue]]-Sales_Table[[#This Row],[unit cost]]</f>
        <v>990.28833517006308</v>
      </c>
    </row>
    <row r="621" spans="1:14" ht="14.25" customHeight="1">
      <c r="A621" t="s">
        <v>634</v>
      </c>
      <c r="B621" s="4">
        <v>43842</v>
      </c>
      <c r="C621" s="6" t="str">
        <f t="shared" si="18"/>
        <v>May</v>
      </c>
      <c r="D621" s="6" t="str">
        <f t="shared" si="19"/>
        <v>3</v>
      </c>
      <c r="E621" t="s">
        <v>20</v>
      </c>
      <c r="F621" s="3" t="s">
        <v>12</v>
      </c>
      <c r="G621">
        <v>17</v>
      </c>
      <c r="H621">
        <v>126</v>
      </c>
      <c r="I621">
        <v>13</v>
      </c>
      <c r="J621">
        <v>5</v>
      </c>
      <c r="K621" s="3">
        <v>530.37835979461704</v>
      </c>
      <c r="L621" s="3">
        <v>378.841685567583</v>
      </c>
      <c r="M621" s="7">
        <f>Sales_Table[[#This Row],[Order qty]]*Sales_Table[[#This Row],[unit price]]</f>
        <v>2651.8917989730853</v>
      </c>
      <c r="N621" s="8">
        <f>Sales_Table[[#This Row],[Revenue]]-Sales_Table[[#This Row],[unit cost]]</f>
        <v>2273.0501134055021</v>
      </c>
    </row>
    <row r="622" spans="1:14" ht="14.25" customHeight="1">
      <c r="A622" t="s">
        <v>635</v>
      </c>
      <c r="B622" s="4">
        <v>43978</v>
      </c>
      <c r="C622" s="6" t="str">
        <f t="shared" si="18"/>
        <v>Mar</v>
      </c>
      <c r="D622" s="6" t="str">
        <f t="shared" si="19"/>
        <v>5</v>
      </c>
      <c r="E622" t="s">
        <v>16</v>
      </c>
      <c r="F622" s="3" t="s">
        <v>12</v>
      </c>
      <c r="G622">
        <v>19</v>
      </c>
      <c r="H622">
        <v>77</v>
      </c>
      <c r="I622">
        <v>16</v>
      </c>
      <c r="J622">
        <v>10</v>
      </c>
      <c r="K622" s="3">
        <v>647.62449735403095</v>
      </c>
      <c r="L622" s="3">
        <v>462.58892668145</v>
      </c>
      <c r="M622" s="7">
        <f>Sales_Table[[#This Row],[Order qty]]*Sales_Table[[#This Row],[unit price]]</f>
        <v>6476.2449735403097</v>
      </c>
      <c r="N622" s="8">
        <f>Sales_Table[[#This Row],[Revenue]]-Sales_Table[[#This Row],[unit cost]]</f>
        <v>6013.6560468588596</v>
      </c>
    </row>
    <row r="623" spans="1:14" ht="14.25" customHeight="1">
      <c r="A623" t="s">
        <v>636</v>
      </c>
      <c r="B623" s="4">
        <v>43896</v>
      </c>
      <c r="C623" s="6" t="str">
        <f t="shared" si="18"/>
        <v>May</v>
      </c>
      <c r="D623" s="6" t="str">
        <f t="shared" si="19"/>
        <v>4</v>
      </c>
      <c r="E623" t="s">
        <v>20</v>
      </c>
      <c r="F623" s="3" t="s">
        <v>12</v>
      </c>
      <c r="G623">
        <v>26</v>
      </c>
      <c r="H623">
        <v>221</v>
      </c>
      <c r="I623">
        <v>27</v>
      </c>
      <c r="J623">
        <v>2</v>
      </c>
      <c r="K623" s="3">
        <v>225.035437703133</v>
      </c>
      <c r="L623" s="3">
        <v>160.73959835938001</v>
      </c>
      <c r="M623" s="7">
        <f>Sales_Table[[#This Row],[Order qty]]*Sales_Table[[#This Row],[unit price]]</f>
        <v>450.070875406266</v>
      </c>
      <c r="N623" s="8">
        <f>Sales_Table[[#This Row],[Revenue]]-Sales_Table[[#This Row],[unit cost]]</f>
        <v>289.33127704688599</v>
      </c>
    </row>
    <row r="624" spans="1:14" ht="14.25" customHeight="1">
      <c r="A624" t="s">
        <v>637</v>
      </c>
      <c r="B624" s="4">
        <v>43958</v>
      </c>
      <c r="C624" s="6" t="str">
        <f t="shared" si="18"/>
        <v>Apr</v>
      </c>
      <c r="D624" s="6" t="str">
        <f t="shared" si="19"/>
        <v>4</v>
      </c>
      <c r="E624" t="s">
        <v>14</v>
      </c>
      <c r="F624" s="3" t="s">
        <v>12</v>
      </c>
      <c r="G624">
        <v>19</v>
      </c>
      <c r="H624">
        <v>235</v>
      </c>
      <c r="I624">
        <v>38</v>
      </c>
      <c r="J624">
        <v>4</v>
      </c>
      <c r="K624" s="3">
        <v>296.29205757379498</v>
      </c>
      <c r="L624" s="3">
        <v>211.63718398128199</v>
      </c>
      <c r="M624" s="7">
        <f>Sales_Table[[#This Row],[Order qty]]*Sales_Table[[#This Row],[unit price]]</f>
        <v>1185.1682302951799</v>
      </c>
      <c r="N624" s="8">
        <f>Sales_Table[[#This Row],[Revenue]]-Sales_Table[[#This Row],[unit cost]]</f>
        <v>973.53104631389795</v>
      </c>
    </row>
    <row r="625" spans="1:14" ht="14.25" customHeight="1">
      <c r="A625" t="s">
        <v>638</v>
      </c>
      <c r="B625" s="4">
        <v>43932</v>
      </c>
      <c r="C625" s="6" t="str">
        <f t="shared" si="18"/>
        <v>Apr</v>
      </c>
      <c r="D625" s="6" t="str">
        <f t="shared" si="19"/>
        <v>1</v>
      </c>
      <c r="E625" t="s">
        <v>11</v>
      </c>
      <c r="F625" s="3" t="s">
        <v>12</v>
      </c>
      <c r="G625">
        <v>13</v>
      </c>
      <c r="H625">
        <v>120</v>
      </c>
      <c r="I625">
        <v>34</v>
      </c>
      <c r="J625">
        <v>2</v>
      </c>
      <c r="K625" s="3">
        <v>384.241375207901</v>
      </c>
      <c r="L625" s="3">
        <v>274.45812514850098</v>
      </c>
      <c r="M625" s="7">
        <f>Sales_Table[[#This Row],[Order qty]]*Sales_Table[[#This Row],[unit price]]</f>
        <v>768.482750415802</v>
      </c>
      <c r="N625" s="8">
        <f>Sales_Table[[#This Row],[Revenue]]-Sales_Table[[#This Row],[unit cost]]</f>
        <v>494.02462526730102</v>
      </c>
    </row>
    <row r="626" spans="1:14" ht="14.25" customHeight="1">
      <c r="A626" t="s">
        <v>639</v>
      </c>
      <c r="B626" s="4">
        <v>43934</v>
      </c>
      <c r="C626" s="6" t="str">
        <f t="shared" si="18"/>
        <v>Jan</v>
      </c>
      <c r="D626" s="6" t="str">
        <f t="shared" si="19"/>
        <v>4</v>
      </c>
      <c r="E626" t="s">
        <v>16</v>
      </c>
      <c r="F626" s="3" t="s">
        <v>12</v>
      </c>
      <c r="G626">
        <v>1</v>
      </c>
      <c r="H626">
        <v>204</v>
      </c>
      <c r="I626">
        <v>33</v>
      </c>
      <c r="J626">
        <v>9</v>
      </c>
      <c r="K626" s="3">
        <v>561.67339056730304</v>
      </c>
      <c r="L626" s="3">
        <v>401.195278976645</v>
      </c>
      <c r="M626" s="7">
        <f>Sales_Table[[#This Row],[Order qty]]*Sales_Table[[#This Row],[unit price]]</f>
        <v>5055.0605151057271</v>
      </c>
      <c r="N626" s="8">
        <f>Sales_Table[[#This Row],[Revenue]]-Sales_Table[[#This Row],[unit cost]]</f>
        <v>4653.8652361290824</v>
      </c>
    </row>
    <row r="627" spans="1:14" ht="14.25" customHeight="1">
      <c r="A627" t="s">
        <v>640</v>
      </c>
      <c r="B627" s="4">
        <v>43844</v>
      </c>
      <c r="C627" s="6" t="str">
        <f t="shared" si="18"/>
        <v>Apr</v>
      </c>
      <c r="D627" s="6" t="str">
        <f t="shared" si="19"/>
        <v>4</v>
      </c>
      <c r="E627" t="s">
        <v>11</v>
      </c>
      <c r="F627" s="3" t="s">
        <v>12</v>
      </c>
      <c r="G627">
        <v>18</v>
      </c>
      <c r="H627">
        <v>338</v>
      </c>
      <c r="I627">
        <v>31</v>
      </c>
      <c r="J627">
        <v>7</v>
      </c>
      <c r="K627" s="3">
        <v>177.224939703941</v>
      </c>
      <c r="L627" s="3">
        <v>126.589242645672</v>
      </c>
      <c r="M627" s="7">
        <f>Sales_Table[[#This Row],[Order qty]]*Sales_Table[[#This Row],[unit price]]</f>
        <v>1240.5745779275871</v>
      </c>
      <c r="N627" s="8">
        <f>Sales_Table[[#This Row],[Revenue]]-Sales_Table[[#This Row],[unit cost]]</f>
        <v>1113.9853352819152</v>
      </c>
    </row>
    <row r="628" spans="1:14" ht="14.25" customHeight="1">
      <c r="A628" t="s">
        <v>641</v>
      </c>
      <c r="B628" s="4">
        <v>43939</v>
      </c>
      <c r="C628" s="6" t="str">
        <f t="shared" si="18"/>
        <v>Apr</v>
      </c>
      <c r="D628" s="6" t="str">
        <f t="shared" si="19"/>
        <v>5</v>
      </c>
      <c r="E628" t="s">
        <v>14</v>
      </c>
      <c r="F628" s="3" t="s">
        <v>12</v>
      </c>
      <c r="G628">
        <v>5</v>
      </c>
      <c r="H628">
        <v>314</v>
      </c>
      <c r="I628">
        <v>18</v>
      </c>
      <c r="J628">
        <v>4</v>
      </c>
      <c r="K628" s="3">
        <v>479.965006649494</v>
      </c>
      <c r="L628" s="3">
        <v>342.83214760678197</v>
      </c>
      <c r="M628" s="7">
        <f>Sales_Table[[#This Row],[Order qty]]*Sales_Table[[#This Row],[unit price]]</f>
        <v>1919.860026597976</v>
      </c>
      <c r="N628" s="8">
        <f>Sales_Table[[#This Row],[Revenue]]-Sales_Table[[#This Row],[unit cost]]</f>
        <v>1577.027878991194</v>
      </c>
    </row>
    <row r="629" spans="1:14" ht="14.25" customHeight="1">
      <c r="A629" t="s">
        <v>642</v>
      </c>
      <c r="B629" s="4">
        <v>43939</v>
      </c>
      <c r="C629" s="6" t="str">
        <f t="shared" si="18"/>
        <v>May</v>
      </c>
      <c r="D629" s="6" t="str">
        <f t="shared" si="19"/>
        <v>2</v>
      </c>
      <c r="E629" t="s">
        <v>11</v>
      </c>
      <c r="F629" s="3" t="s">
        <v>12</v>
      </c>
      <c r="G629">
        <v>19</v>
      </c>
      <c r="H629">
        <v>149</v>
      </c>
      <c r="I629">
        <v>38</v>
      </c>
      <c r="J629">
        <v>10</v>
      </c>
      <c r="K629" s="3">
        <v>338.74816274642899</v>
      </c>
      <c r="L629" s="3">
        <v>241.96297339030701</v>
      </c>
      <c r="M629" s="7">
        <f>Sales_Table[[#This Row],[Order qty]]*Sales_Table[[#This Row],[unit price]]</f>
        <v>3387.4816274642899</v>
      </c>
      <c r="N629" s="8">
        <f>Sales_Table[[#This Row],[Revenue]]-Sales_Table[[#This Row],[unit cost]]</f>
        <v>3145.5186540739828</v>
      </c>
    </row>
    <row r="630" spans="1:14" ht="14.25" customHeight="1">
      <c r="A630" t="s">
        <v>643</v>
      </c>
      <c r="B630" s="4">
        <v>43952</v>
      </c>
      <c r="C630" s="6" t="str">
        <f t="shared" si="18"/>
        <v>Feb</v>
      </c>
      <c r="D630" s="6" t="str">
        <f t="shared" si="19"/>
        <v>1</v>
      </c>
      <c r="E630" t="s">
        <v>11</v>
      </c>
      <c r="F630" s="3" t="s">
        <v>12</v>
      </c>
      <c r="G630">
        <v>13</v>
      </c>
      <c r="H630">
        <v>142</v>
      </c>
      <c r="I630">
        <v>19</v>
      </c>
      <c r="J630">
        <v>5</v>
      </c>
      <c r="K630" s="3">
        <v>308.82612365484198</v>
      </c>
      <c r="L630" s="3">
        <v>220.59008832488701</v>
      </c>
      <c r="M630" s="7">
        <f>Sales_Table[[#This Row],[Order qty]]*Sales_Table[[#This Row],[unit price]]</f>
        <v>1544.1306182742098</v>
      </c>
      <c r="N630" s="8">
        <f>Sales_Table[[#This Row],[Revenue]]-Sales_Table[[#This Row],[unit cost]]</f>
        <v>1323.5405299493227</v>
      </c>
    </row>
    <row r="631" spans="1:14" ht="14.25" customHeight="1">
      <c r="A631" t="s">
        <v>644</v>
      </c>
      <c r="B631" s="4">
        <v>43863</v>
      </c>
      <c r="C631" s="6" t="str">
        <f t="shared" si="18"/>
        <v>Jan</v>
      </c>
      <c r="D631" s="6" t="str">
        <f t="shared" si="19"/>
        <v>2</v>
      </c>
      <c r="E631" t="s">
        <v>20</v>
      </c>
      <c r="F631" s="3" t="s">
        <v>12</v>
      </c>
      <c r="G631">
        <v>1</v>
      </c>
      <c r="H631">
        <v>176</v>
      </c>
      <c r="I631">
        <v>40</v>
      </c>
      <c r="J631">
        <v>4</v>
      </c>
      <c r="K631" s="3">
        <v>224.99745333194701</v>
      </c>
      <c r="L631" s="3">
        <v>160.712466665677</v>
      </c>
      <c r="M631" s="7">
        <f>Sales_Table[[#This Row],[Order qty]]*Sales_Table[[#This Row],[unit price]]</f>
        <v>899.98981332778806</v>
      </c>
      <c r="N631" s="8">
        <f>Sales_Table[[#This Row],[Revenue]]-Sales_Table[[#This Row],[unit cost]]</f>
        <v>739.27734666211109</v>
      </c>
    </row>
    <row r="632" spans="1:14" ht="14.25" customHeight="1">
      <c r="A632" t="s">
        <v>645</v>
      </c>
      <c r="B632" s="4">
        <v>43849</v>
      </c>
      <c r="C632" s="6" t="str">
        <f t="shared" si="18"/>
        <v>Feb</v>
      </c>
      <c r="D632" s="6" t="str">
        <f t="shared" si="19"/>
        <v>3</v>
      </c>
      <c r="E632" t="s">
        <v>11</v>
      </c>
      <c r="F632" s="3" t="s">
        <v>12</v>
      </c>
      <c r="G632">
        <v>1</v>
      </c>
      <c r="H632">
        <v>105</v>
      </c>
      <c r="I632">
        <v>4</v>
      </c>
      <c r="J632">
        <v>6</v>
      </c>
      <c r="K632" s="3">
        <v>590.205327093601</v>
      </c>
      <c r="L632" s="3">
        <v>421.57523363828699</v>
      </c>
      <c r="M632" s="7">
        <f>Sales_Table[[#This Row],[Order qty]]*Sales_Table[[#This Row],[unit price]]</f>
        <v>3541.231962561606</v>
      </c>
      <c r="N632" s="8">
        <f>Sales_Table[[#This Row],[Revenue]]-Sales_Table[[#This Row],[unit cost]]</f>
        <v>3119.656728923319</v>
      </c>
    </row>
    <row r="633" spans="1:14" ht="14.25" customHeight="1">
      <c r="A633" t="s">
        <v>646</v>
      </c>
      <c r="B633" s="4">
        <v>43886</v>
      </c>
      <c r="C633" s="6" t="str">
        <f t="shared" si="18"/>
        <v>Mar</v>
      </c>
      <c r="D633" s="6" t="str">
        <f t="shared" si="19"/>
        <v>5</v>
      </c>
      <c r="E633" t="s">
        <v>20</v>
      </c>
      <c r="F633" s="3" t="s">
        <v>12</v>
      </c>
      <c r="G633">
        <v>17</v>
      </c>
      <c r="H633">
        <v>24</v>
      </c>
      <c r="I633">
        <v>9</v>
      </c>
      <c r="J633">
        <v>5</v>
      </c>
      <c r="K633" s="3">
        <v>374.60361742973299</v>
      </c>
      <c r="L633" s="3">
        <v>267.57401244981003</v>
      </c>
      <c r="M633" s="7">
        <f>Sales_Table[[#This Row],[Order qty]]*Sales_Table[[#This Row],[unit price]]</f>
        <v>1873.018087148665</v>
      </c>
      <c r="N633" s="8">
        <f>Sales_Table[[#This Row],[Revenue]]-Sales_Table[[#This Row],[unit cost]]</f>
        <v>1605.444074698855</v>
      </c>
    </row>
    <row r="634" spans="1:14" ht="14.25" customHeight="1">
      <c r="A634" t="s">
        <v>647</v>
      </c>
      <c r="B634" s="4">
        <v>43895</v>
      </c>
      <c r="C634" s="6" t="str">
        <f t="shared" si="18"/>
        <v>May</v>
      </c>
      <c r="D634" s="6" t="str">
        <f t="shared" si="19"/>
        <v>1</v>
      </c>
      <c r="E634" t="s">
        <v>20</v>
      </c>
      <c r="F634" s="3" t="s">
        <v>12</v>
      </c>
      <c r="G634">
        <v>19</v>
      </c>
      <c r="H634">
        <v>298</v>
      </c>
      <c r="I634">
        <v>5</v>
      </c>
      <c r="J634">
        <v>10</v>
      </c>
      <c r="K634" s="3">
        <v>228.78051155805599</v>
      </c>
      <c r="L634" s="3">
        <v>163.41465111289699</v>
      </c>
      <c r="M634" s="7">
        <f>Sales_Table[[#This Row],[Order qty]]*Sales_Table[[#This Row],[unit price]]</f>
        <v>2287.8051155805597</v>
      </c>
      <c r="N634" s="8">
        <f>Sales_Table[[#This Row],[Revenue]]-Sales_Table[[#This Row],[unit cost]]</f>
        <v>2124.3904644676627</v>
      </c>
    </row>
    <row r="635" spans="1:14" ht="14.25" customHeight="1">
      <c r="A635" t="s">
        <v>648</v>
      </c>
      <c r="B635" s="4">
        <v>43958</v>
      </c>
      <c r="C635" s="6" t="str">
        <f t="shared" si="18"/>
        <v>Jan</v>
      </c>
      <c r="D635" s="6" t="str">
        <f t="shared" si="19"/>
        <v>3</v>
      </c>
      <c r="E635" t="s">
        <v>16</v>
      </c>
      <c r="F635" s="3" t="s">
        <v>12</v>
      </c>
      <c r="G635">
        <v>16</v>
      </c>
      <c r="H635">
        <v>96</v>
      </c>
      <c r="I635">
        <v>27</v>
      </c>
      <c r="J635">
        <v>4</v>
      </c>
      <c r="K635" s="3">
        <v>507.82203376293199</v>
      </c>
      <c r="L635" s="3">
        <v>362.73002411637998</v>
      </c>
      <c r="M635" s="7">
        <f>Sales_Table[[#This Row],[Order qty]]*Sales_Table[[#This Row],[unit price]]</f>
        <v>2031.288135051728</v>
      </c>
      <c r="N635" s="8">
        <f>Sales_Table[[#This Row],[Revenue]]-Sales_Table[[#This Row],[unit cost]]</f>
        <v>1668.5581109353479</v>
      </c>
    </row>
    <row r="636" spans="1:14" ht="14.25" customHeight="1">
      <c r="A636" t="s">
        <v>649</v>
      </c>
      <c r="B636" s="4">
        <v>43835</v>
      </c>
      <c r="C636" s="6" t="str">
        <f t="shared" si="18"/>
        <v>Mar</v>
      </c>
      <c r="D636" s="6" t="str">
        <f t="shared" si="19"/>
        <v>2</v>
      </c>
      <c r="E636" t="s">
        <v>11</v>
      </c>
      <c r="F636" s="3" t="s">
        <v>12</v>
      </c>
      <c r="G636">
        <v>19</v>
      </c>
      <c r="H636">
        <v>10</v>
      </c>
      <c r="I636">
        <v>28</v>
      </c>
      <c r="J636">
        <v>1</v>
      </c>
      <c r="K636" s="3">
        <v>239.91835337877299</v>
      </c>
      <c r="L636" s="3">
        <v>171.37025241340899</v>
      </c>
      <c r="M636" s="7">
        <f>Sales_Table[[#This Row],[Order qty]]*Sales_Table[[#This Row],[unit price]]</f>
        <v>239.91835337877299</v>
      </c>
      <c r="N636" s="8">
        <f>Sales_Table[[#This Row],[Revenue]]-Sales_Table[[#This Row],[unit cost]]</f>
        <v>68.548100965364</v>
      </c>
    </row>
    <row r="637" spans="1:14" ht="14.25" customHeight="1">
      <c r="A637" t="s">
        <v>650</v>
      </c>
      <c r="B637" s="4">
        <v>43919</v>
      </c>
      <c r="C637" s="6" t="str">
        <f t="shared" si="18"/>
        <v>Feb</v>
      </c>
      <c r="D637" s="6" t="str">
        <f t="shared" si="19"/>
        <v>1</v>
      </c>
      <c r="E637" t="s">
        <v>16</v>
      </c>
      <c r="F637" s="3" t="s">
        <v>12</v>
      </c>
      <c r="G637">
        <v>13</v>
      </c>
      <c r="H637">
        <v>305</v>
      </c>
      <c r="I637">
        <v>31</v>
      </c>
      <c r="J637">
        <v>10</v>
      </c>
      <c r="K637" s="3">
        <v>557.15423583984398</v>
      </c>
      <c r="L637" s="3">
        <v>397.96731131417403</v>
      </c>
      <c r="M637" s="7">
        <f>Sales_Table[[#This Row],[Order qty]]*Sales_Table[[#This Row],[unit price]]</f>
        <v>5571.5423583984393</v>
      </c>
      <c r="N637" s="8">
        <f>Sales_Table[[#This Row],[Revenue]]-Sales_Table[[#This Row],[unit cost]]</f>
        <v>5173.575047084265</v>
      </c>
    </row>
    <row r="638" spans="1:14" ht="14.25" customHeight="1">
      <c r="A638" t="s">
        <v>651</v>
      </c>
      <c r="B638" s="4">
        <v>43870</v>
      </c>
      <c r="C638" s="6" t="str">
        <f t="shared" si="18"/>
        <v>Jan</v>
      </c>
      <c r="D638" s="6" t="str">
        <f t="shared" si="19"/>
        <v>5</v>
      </c>
      <c r="E638" t="s">
        <v>14</v>
      </c>
      <c r="F638" s="3" t="s">
        <v>12</v>
      </c>
      <c r="G638">
        <v>15</v>
      </c>
      <c r="H638">
        <v>295</v>
      </c>
      <c r="I638">
        <v>42</v>
      </c>
      <c r="J638">
        <v>8</v>
      </c>
      <c r="K638" s="3">
        <v>407.309564530849</v>
      </c>
      <c r="L638" s="3">
        <v>290.93540323632101</v>
      </c>
      <c r="M638" s="7">
        <f>Sales_Table[[#This Row],[Order qty]]*Sales_Table[[#This Row],[unit price]]</f>
        <v>3258.476516246792</v>
      </c>
      <c r="N638" s="8">
        <f>Sales_Table[[#This Row],[Revenue]]-Sales_Table[[#This Row],[unit cost]]</f>
        <v>2967.5411130104712</v>
      </c>
    </row>
    <row r="639" spans="1:14" ht="14.25" customHeight="1">
      <c r="A639" t="s">
        <v>652</v>
      </c>
      <c r="B639" s="4">
        <v>43853</v>
      </c>
      <c r="C639" s="6" t="str">
        <f t="shared" si="18"/>
        <v>May</v>
      </c>
      <c r="D639" s="6" t="str">
        <f t="shared" si="19"/>
        <v>4</v>
      </c>
      <c r="E639" t="s">
        <v>11</v>
      </c>
      <c r="F639" s="3" t="s">
        <v>12</v>
      </c>
      <c r="G639">
        <v>5</v>
      </c>
      <c r="H639">
        <v>241</v>
      </c>
      <c r="I639">
        <v>41</v>
      </c>
      <c r="J639">
        <v>1</v>
      </c>
      <c r="K639" s="3">
        <v>423.94215023517597</v>
      </c>
      <c r="L639" s="3">
        <v>302.81582159655397</v>
      </c>
      <c r="M639" s="7">
        <f>Sales_Table[[#This Row],[Order qty]]*Sales_Table[[#This Row],[unit price]]</f>
        <v>423.94215023517597</v>
      </c>
      <c r="N639" s="8">
        <f>Sales_Table[[#This Row],[Revenue]]-Sales_Table[[#This Row],[unit cost]]</f>
        <v>121.126328638622</v>
      </c>
    </row>
    <row r="640" spans="1:14" ht="14.25" customHeight="1">
      <c r="A640" t="s">
        <v>653</v>
      </c>
      <c r="B640" s="4">
        <v>43973</v>
      </c>
      <c r="C640" s="6" t="str">
        <f t="shared" si="18"/>
        <v>Apr</v>
      </c>
      <c r="D640" s="6" t="str">
        <f t="shared" si="19"/>
        <v>1</v>
      </c>
      <c r="E640" t="s">
        <v>20</v>
      </c>
      <c r="F640" s="3" t="s">
        <v>12</v>
      </c>
      <c r="G640">
        <v>1</v>
      </c>
      <c r="H640">
        <v>360</v>
      </c>
      <c r="I640">
        <v>1</v>
      </c>
      <c r="J640">
        <v>3</v>
      </c>
      <c r="K640" s="3">
        <v>263.686177790165</v>
      </c>
      <c r="L640" s="3">
        <v>188.34726985011801</v>
      </c>
      <c r="M640" s="7">
        <f>Sales_Table[[#This Row],[Order qty]]*Sales_Table[[#This Row],[unit price]]</f>
        <v>791.05853337049507</v>
      </c>
      <c r="N640" s="8">
        <f>Sales_Table[[#This Row],[Revenue]]-Sales_Table[[#This Row],[unit cost]]</f>
        <v>602.71126352037709</v>
      </c>
    </row>
    <row r="641" spans="1:14" ht="14.25" customHeight="1">
      <c r="A641" t="s">
        <v>654</v>
      </c>
      <c r="B641" s="4">
        <v>43925</v>
      </c>
      <c r="C641" s="6" t="str">
        <f t="shared" si="18"/>
        <v>Jan</v>
      </c>
      <c r="D641" s="6" t="str">
        <f t="shared" si="19"/>
        <v>1</v>
      </c>
      <c r="E641" t="s">
        <v>11</v>
      </c>
      <c r="F641" s="3" t="s">
        <v>12</v>
      </c>
      <c r="G641">
        <v>25</v>
      </c>
      <c r="H641">
        <v>292</v>
      </c>
      <c r="I641">
        <v>34</v>
      </c>
      <c r="J641">
        <v>3</v>
      </c>
      <c r="K641" s="3">
        <v>292.716241121292</v>
      </c>
      <c r="L641" s="3">
        <v>209.083029372352</v>
      </c>
      <c r="M641" s="7">
        <f>Sales_Table[[#This Row],[Order qty]]*Sales_Table[[#This Row],[unit price]]</f>
        <v>878.148723363876</v>
      </c>
      <c r="N641" s="8">
        <f>Sales_Table[[#This Row],[Revenue]]-Sales_Table[[#This Row],[unit cost]]</f>
        <v>669.06569399152397</v>
      </c>
    </row>
    <row r="642" spans="1:14" ht="14.25" customHeight="1">
      <c r="A642" t="s">
        <v>655</v>
      </c>
      <c r="B642" s="4">
        <v>43843</v>
      </c>
      <c r="C642" s="6" t="str">
        <f t="shared" ref="C642:C705" si="20">TEXT(B643,"mmm")</f>
        <v>Jan</v>
      </c>
      <c r="D642" s="6" t="str">
        <f t="shared" ref="D642:D705" si="21">TEXT(B644, "m")</f>
        <v>1</v>
      </c>
      <c r="E642" t="s">
        <v>14</v>
      </c>
      <c r="F642" s="3" t="s">
        <v>12</v>
      </c>
      <c r="G642">
        <v>15</v>
      </c>
      <c r="H642">
        <v>243</v>
      </c>
      <c r="I642">
        <v>39</v>
      </c>
      <c r="J642">
        <v>5</v>
      </c>
      <c r="K642" s="3">
        <v>402.27711313962902</v>
      </c>
      <c r="L642" s="3">
        <v>287.34079509973498</v>
      </c>
      <c r="M642" s="7">
        <f>Sales_Table[[#This Row],[Order qty]]*Sales_Table[[#This Row],[unit price]]</f>
        <v>2011.385565698145</v>
      </c>
      <c r="N642" s="8">
        <f>Sales_Table[[#This Row],[Revenue]]-Sales_Table[[#This Row],[unit cost]]</f>
        <v>1724.04477059841</v>
      </c>
    </row>
    <row r="643" spans="1:14" ht="14.25" customHeight="1">
      <c r="A643" t="s">
        <v>656</v>
      </c>
      <c r="B643" s="4">
        <v>43846</v>
      </c>
      <c r="C643" s="6" t="str">
        <f t="shared" si="20"/>
        <v>Jan</v>
      </c>
      <c r="D643" s="6" t="str">
        <f t="shared" si="21"/>
        <v>5</v>
      </c>
      <c r="E643" t="s">
        <v>11</v>
      </c>
      <c r="F643" s="3" t="s">
        <v>12</v>
      </c>
      <c r="G643">
        <v>12</v>
      </c>
      <c r="H643">
        <v>30</v>
      </c>
      <c r="I643">
        <v>40</v>
      </c>
      <c r="J643">
        <v>5</v>
      </c>
      <c r="K643" s="3">
        <v>454.32881104946102</v>
      </c>
      <c r="L643" s="3">
        <v>324.52057932104401</v>
      </c>
      <c r="M643" s="7">
        <f>Sales_Table[[#This Row],[Order qty]]*Sales_Table[[#This Row],[unit price]]</f>
        <v>2271.644055247305</v>
      </c>
      <c r="N643" s="8">
        <f>Sales_Table[[#This Row],[Revenue]]-Sales_Table[[#This Row],[unit cost]]</f>
        <v>1947.1234759262611</v>
      </c>
    </row>
    <row r="644" spans="1:14" ht="14.25" customHeight="1">
      <c r="A644" t="s">
        <v>657</v>
      </c>
      <c r="B644" s="4">
        <v>43833</v>
      </c>
      <c r="C644" s="6" t="str">
        <f t="shared" si="20"/>
        <v>May</v>
      </c>
      <c r="D644" s="6" t="str">
        <f t="shared" si="21"/>
        <v>3</v>
      </c>
      <c r="E644" t="s">
        <v>14</v>
      </c>
      <c r="F644" s="3" t="s">
        <v>12</v>
      </c>
      <c r="G644">
        <v>23</v>
      </c>
      <c r="H644">
        <v>350</v>
      </c>
      <c r="I644">
        <v>47</v>
      </c>
      <c r="J644">
        <v>6</v>
      </c>
      <c r="K644" s="3">
        <v>251.908275425434</v>
      </c>
      <c r="L644" s="3">
        <v>179.934482446739</v>
      </c>
      <c r="M644" s="7">
        <f>Sales_Table[[#This Row],[Order qty]]*Sales_Table[[#This Row],[unit price]]</f>
        <v>1511.449652552604</v>
      </c>
      <c r="N644" s="8">
        <f>Sales_Table[[#This Row],[Revenue]]-Sales_Table[[#This Row],[unit cost]]</f>
        <v>1331.5151701058651</v>
      </c>
    </row>
    <row r="645" spans="1:14" ht="14.25" customHeight="1">
      <c r="A645" t="s">
        <v>658</v>
      </c>
      <c r="B645" s="4">
        <v>43954</v>
      </c>
      <c r="C645" s="6" t="str">
        <f t="shared" si="20"/>
        <v>Mar</v>
      </c>
      <c r="D645" s="6" t="str">
        <f t="shared" si="21"/>
        <v>2</v>
      </c>
      <c r="E645" t="s">
        <v>16</v>
      </c>
      <c r="F645" s="3" t="s">
        <v>12</v>
      </c>
      <c r="G645">
        <v>23</v>
      </c>
      <c r="H645">
        <v>136</v>
      </c>
      <c r="I645">
        <v>17</v>
      </c>
      <c r="J645">
        <v>9</v>
      </c>
      <c r="K645" s="3">
        <v>215.15370798110999</v>
      </c>
      <c r="L645" s="3">
        <v>153.68121998650699</v>
      </c>
      <c r="M645" s="7">
        <f>Sales_Table[[#This Row],[Order qty]]*Sales_Table[[#This Row],[unit price]]</f>
        <v>1936.38337182999</v>
      </c>
      <c r="N645" s="8">
        <f>Sales_Table[[#This Row],[Revenue]]-Sales_Table[[#This Row],[unit cost]]</f>
        <v>1782.7021518434831</v>
      </c>
    </row>
    <row r="646" spans="1:14" ht="14.25" customHeight="1">
      <c r="A646" t="s">
        <v>659</v>
      </c>
      <c r="B646" s="4">
        <v>43901</v>
      </c>
      <c r="C646" s="6" t="str">
        <f t="shared" si="20"/>
        <v>Feb</v>
      </c>
      <c r="D646" s="6" t="str">
        <f t="shared" si="21"/>
        <v>2</v>
      </c>
      <c r="E646" t="s">
        <v>11</v>
      </c>
      <c r="F646" s="3" t="s">
        <v>12</v>
      </c>
      <c r="G646">
        <v>17</v>
      </c>
      <c r="H646">
        <v>259</v>
      </c>
      <c r="I646">
        <v>29</v>
      </c>
      <c r="J646">
        <v>3</v>
      </c>
      <c r="K646" s="3">
        <v>597.90343326330196</v>
      </c>
      <c r="L646" s="3">
        <v>427.07388090235798</v>
      </c>
      <c r="M646" s="7">
        <f>Sales_Table[[#This Row],[Order qty]]*Sales_Table[[#This Row],[unit price]]</f>
        <v>1793.710299789906</v>
      </c>
      <c r="N646" s="8">
        <f>Sales_Table[[#This Row],[Revenue]]-Sales_Table[[#This Row],[unit cost]]</f>
        <v>1366.636418887548</v>
      </c>
    </row>
    <row r="647" spans="1:14" ht="14.25" customHeight="1">
      <c r="A647" t="s">
        <v>660</v>
      </c>
      <c r="B647" s="4">
        <v>43883</v>
      </c>
      <c r="C647" s="6" t="str">
        <f t="shared" si="20"/>
        <v>Feb</v>
      </c>
      <c r="D647" s="6" t="str">
        <f t="shared" si="21"/>
        <v>3</v>
      </c>
      <c r="E647" t="s">
        <v>16</v>
      </c>
      <c r="F647" s="3" t="s">
        <v>12</v>
      </c>
      <c r="G647">
        <v>23</v>
      </c>
      <c r="H647">
        <v>326</v>
      </c>
      <c r="I647">
        <v>34</v>
      </c>
      <c r="J647">
        <v>7</v>
      </c>
      <c r="K647" s="3">
        <v>604.88368856906902</v>
      </c>
      <c r="L647" s="3">
        <v>432.05977754933502</v>
      </c>
      <c r="M647" s="7">
        <f>Sales_Table[[#This Row],[Order qty]]*Sales_Table[[#This Row],[unit price]]</f>
        <v>4234.1858199834833</v>
      </c>
      <c r="N647" s="8">
        <f>Sales_Table[[#This Row],[Revenue]]-Sales_Table[[#This Row],[unit cost]]</f>
        <v>3802.1260424341481</v>
      </c>
    </row>
    <row r="648" spans="1:14" ht="14.25" customHeight="1">
      <c r="A648" t="s">
        <v>661</v>
      </c>
      <c r="B648" s="4">
        <v>43890</v>
      </c>
      <c r="C648" s="6" t="str">
        <f t="shared" si="20"/>
        <v>Mar</v>
      </c>
      <c r="D648" s="6" t="str">
        <f t="shared" si="21"/>
        <v>4</v>
      </c>
      <c r="E648" t="s">
        <v>11</v>
      </c>
      <c r="F648" s="3" t="s">
        <v>12</v>
      </c>
      <c r="G648">
        <v>22</v>
      </c>
      <c r="H648">
        <v>354</v>
      </c>
      <c r="I648">
        <v>45</v>
      </c>
      <c r="J648">
        <v>10</v>
      </c>
      <c r="K648" s="3">
        <v>218.192129194736</v>
      </c>
      <c r="L648" s="3">
        <v>155.85152085338299</v>
      </c>
      <c r="M648" s="7">
        <f>Sales_Table[[#This Row],[Order qty]]*Sales_Table[[#This Row],[unit price]]</f>
        <v>2181.9212919473598</v>
      </c>
      <c r="N648" s="8">
        <f>Sales_Table[[#This Row],[Revenue]]-Sales_Table[[#This Row],[unit cost]]</f>
        <v>2026.0697710939769</v>
      </c>
    </row>
    <row r="649" spans="1:14" ht="14.25" customHeight="1">
      <c r="A649" t="s">
        <v>662</v>
      </c>
      <c r="B649" s="4">
        <v>43920</v>
      </c>
      <c r="C649" s="6" t="str">
        <f t="shared" si="20"/>
        <v>Apr</v>
      </c>
      <c r="D649" s="6" t="str">
        <f t="shared" si="21"/>
        <v>2</v>
      </c>
      <c r="E649" t="s">
        <v>11</v>
      </c>
      <c r="F649" s="3" t="s">
        <v>12</v>
      </c>
      <c r="G649">
        <v>10</v>
      </c>
      <c r="H649">
        <v>114</v>
      </c>
      <c r="I649">
        <v>45</v>
      </c>
      <c r="J649">
        <v>9</v>
      </c>
      <c r="K649" s="3">
        <v>189.706687688828</v>
      </c>
      <c r="L649" s="3">
        <v>135.50477692059101</v>
      </c>
      <c r="M649" s="7">
        <f>Sales_Table[[#This Row],[Order qty]]*Sales_Table[[#This Row],[unit price]]</f>
        <v>1707.360189199452</v>
      </c>
      <c r="N649" s="8">
        <f>Sales_Table[[#This Row],[Revenue]]-Sales_Table[[#This Row],[unit cost]]</f>
        <v>1571.855412278861</v>
      </c>
    </row>
    <row r="650" spans="1:14" ht="14.25" customHeight="1">
      <c r="A650" t="s">
        <v>663</v>
      </c>
      <c r="B650" s="4">
        <v>43933</v>
      </c>
      <c r="C650" s="6" t="str">
        <f t="shared" si="20"/>
        <v>Feb</v>
      </c>
      <c r="D650" s="6" t="str">
        <f t="shared" si="21"/>
        <v>4</v>
      </c>
      <c r="E650" t="s">
        <v>20</v>
      </c>
      <c r="F650" s="3" t="s">
        <v>12</v>
      </c>
      <c r="G650">
        <v>3</v>
      </c>
      <c r="H650">
        <v>87</v>
      </c>
      <c r="I650">
        <v>26</v>
      </c>
      <c r="J650">
        <v>4</v>
      </c>
      <c r="K650" s="3">
        <v>177.28087109327299</v>
      </c>
      <c r="L650" s="3">
        <v>126.629193638052</v>
      </c>
      <c r="M650" s="7">
        <f>Sales_Table[[#This Row],[Order qty]]*Sales_Table[[#This Row],[unit price]]</f>
        <v>709.12348437309197</v>
      </c>
      <c r="N650" s="8">
        <f>Sales_Table[[#This Row],[Revenue]]-Sales_Table[[#This Row],[unit cost]]</f>
        <v>582.49429073503995</v>
      </c>
    </row>
    <row r="651" spans="1:14" ht="14.25" customHeight="1">
      <c r="A651" t="s">
        <v>664</v>
      </c>
      <c r="B651" s="4">
        <v>43883</v>
      </c>
      <c r="C651" s="6" t="str">
        <f t="shared" si="20"/>
        <v>Apr</v>
      </c>
      <c r="D651" s="6" t="str">
        <f t="shared" si="21"/>
        <v>4</v>
      </c>
      <c r="E651" t="s">
        <v>16</v>
      </c>
      <c r="F651" s="3" t="s">
        <v>12</v>
      </c>
      <c r="G651">
        <v>24</v>
      </c>
      <c r="H651">
        <v>180</v>
      </c>
      <c r="I651">
        <v>42</v>
      </c>
      <c r="J651">
        <v>9</v>
      </c>
      <c r="K651" s="3">
        <v>476.89224421978003</v>
      </c>
      <c r="L651" s="3">
        <v>340.63731729984301</v>
      </c>
      <c r="M651" s="7">
        <f>Sales_Table[[#This Row],[Order qty]]*Sales_Table[[#This Row],[unit price]]</f>
        <v>4292.0301979780206</v>
      </c>
      <c r="N651" s="8">
        <f>Sales_Table[[#This Row],[Revenue]]-Sales_Table[[#This Row],[unit cost]]</f>
        <v>3951.3928806781778</v>
      </c>
    </row>
    <row r="652" spans="1:14" ht="14.25" customHeight="1">
      <c r="A652" t="s">
        <v>665</v>
      </c>
      <c r="B652" s="4">
        <v>43943</v>
      </c>
      <c r="C652" s="6" t="str">
        <f t="shared" si="20"/>
        <v>Apr</v>
      </c>
      <c r="D652" s="6" t="str">
        <f t="shared" si="21"/>
        <v>5</v>
      </c>
      <c r="E652" t="s">
        <v>11</v>
      </c>
      <c r="F652" s="3" t="s">
        <v>12</v>
      </c>
      <c r="G652">
        <v>18</v>
      </c>
      <c r="H652">
        <v>303</v>
      </c>
      <c r="I652">
        <v>38</v>
      </c>
      <c r="J652">
        <v>3</v>
      </c>
      <c r="K652" s="3">
        <v>387.99385482072802</v>
      </c>
      <c r="L652" s="3">
        <v>277.13846772909199</v>
      </c>
      <c r="M652" s="7">
        <f>Sales_Table[[#This Row],[Order qty]]*Sales_Table[[#This Row],[unit price]]</f>
        <v>1163.981564462184</v>
      </c>
      <c r="N652" s="8">
        <f>Sales_Table[[#This Row],[Revenue]]-Sales_Table[[#This Row],[unit cost]]</f>
        <v>886.84309673309201</v>
      </c>
    </row>
    <row r="653" spans="1:14" ht="14.25" customHeight="1">
      <c r="A653" t="s">
        <v>666</v>
      </c>
      <c r="B653" s="4">
        <v>43942</v>
      </c>
      <c r="C653" s="6" t="str">
        <f t="shared" si="20"/>
        <v>May</v>
      </c>
      <c r="D653" s="6" t="str">
        <f t="shared" si="21"/>
        <v>4</v>
      </c>
      <c r="E653" t="s">
        <v>16</v>
      </c>
      <c r="F653" s="3" t="s">
        <v>12</v>
      </c>
      <c r="G653">
        <v>1</v>
      </c>
      <c r="H653">
        <v>359</v>
      </c>
      <c r="I653">
        <v>33</v>
      </c>
      <c r="J653">
        <v>2</v>
      </c>
      <c r="K653" s="3">
        <v>448.06933307647699</v>
      </c>
      <c r="L653" s="3">
        <v>320.04952362605502</v>
      </c>
      <c r="M653" s="7">
        <f>Sales_Table[[#This Row],[Order qty]]*Sales_Table[[#This Row],[unit price]]</f>
        <v>896.13866615295399</v>
      </c>
      <c r="N653" s="8">
        <f>Sales_Table[[#This Row],[Revenue]]-Sales_Table[[#This Row],[unit cost]]</f>
        <v>576.08914252689897</v>
      </c>
    </row>
    <row r="654" spans="1:14" ht="14.25" customHeight="1">
      <c r="A654" t="s">
        <v>667</v>
      </c>
      <c r="B654" s="4">
        <v>43972</v>
      </c>
      <c r="C654" s="6" t="str">
        <f t="shared" si="20"/>
        <v>Apr</v>
      </c>
      <c r="D654" s="6" t="str">
        <f t="shared" si="21"/>
        <v>1</v>
      </c>
      <c r="E654" t="s">
        <v>11</v>
      </c>
      <c r="F654" s="3" t="s">
        <v>12</v>
      </c>
      <c r="G654">
        <v>20</v>
      </c>
      <c r="H654">
        <v>270</v>
      </c>
      <c r="I654">
        <v>36</v>
      </c>
      <c r="J654">
        <v>8</v>
      </c>
      <c r="K654" s="3">
        <v>230.13946813345001</v>
      </c>
      <c r="L654" s="3">
        <v>164.38533438103499</v>
      </c>
      <c r="M654" s="7">
        <f>Sales_Table[[#This Row],[Order qty]]*Sales_Table[[#This Row],[unit price]]</f>
        <v>1841.1157450676001</v>
      </c>
      <c r="N654" s="8">
        <f>Sales_Table[[#This Row],[Revenue]]-Sales_Table[[#This Row],[unit cost]]</f>
        <v>1676.7304106865652</v>
      </c>
    </row>
    <row r="655" spans="1:14" ht="14.25" customHeight="1">
      <c r="A655" t="s">
        <v>668</v>
      </c>
      <c r="B655" s="4">
        <v>43948</v>
      </c>
      <c r="C655" s="6" t="str">
        <f t="shared" si="20"/>
        <v>Jan</v>
      </c>
      <c r="D655" s="6" t="str">
        <f t="shared" si="21"/>
        <v>5</v>
      </c>
      <c r="E655" t="s">
        <v>14</v>
      </c>
      <c r="F655" s="3" t="s">
        <v>12</v>
      </c>
      <c r="G655">
        <v>10</v>
      </c>
      <c r="H655">
        <v>279</v>
      </c>
      <c r="I655">
        <v>14</v>
      </c>
      <c r="J655">
        <v>3</v>
      </c>
      <c r="K655" s="3">
        <v>464.72685348987602</v>
      </c>
      <c r="L655" s="3">
        <v>331.94775249276802</v>
      </c>
      <c r="M655" s="7">
        <f>Sales_Table[[#This Row],[Order qty]]*Sales_Table[[#This Row],[unit price]]</f>
        <v>1394.1805604696281</v>
      </c>
      <c r="N655" s="8">
        <f>Sales_Table[[#This Row],[Revenue]]-Sales_Table[[#This Row],[unit cost]]</f>
        <v>1062.2328079768599</v>
      </c>
    </row>
    <row r="656" spans="1:14" ht="14.25" customHeight="1">
      <c r="A656" t="s">
        <v>669</v>
      </c>
      <c r="B656" s="4">
        <v>43848</v>
      </c>
      <c r="C656" s="6" t="str">
        <f t="shared" si="20"/>
        <v>May</v>
      </c>
      <c r="D656" s="6" t="str">
        <f t="shared" si="21"/>
        <v>5</v>
      </c>
      <c r="E656" t="s">
        <v>20</v>
      </c>
      <c r="F656" s="3" t="s">
        <v>12</v>
      </c>
      <c r="G656">
        <v>5</v>
      </c>
      <c r="H656">
        <v>361</v>
      </c>
      <c r="I656">
        <v>32</v>
      </c>
      <c r="J656">
        <v>5</v>
      </c>
      <c r="K656" s="3">
        <v>611.50882583856605</v>
      </c>
      <c r="L656" s="3">
        <v>436.792018456118</v>
      </c>
      <c r="M656" s="7">
        <f>Sales_Table[[#This Row],[Order qty]]*Sales_Table[[#This Row],[unit price]]</f>
        <v>3057.54412919283</v>
      </c>
      <c r="N656" s="8">
        <f>Sales_Table[[#This Row],[Revenue]]-Sales_Table[[#This Row],[unit cost]]</f>
        <v>2620.752110736712</v>
      </c>
    </row>
    <row r="657" spans="1:14" ht="14.25" customHeight="1">
      <c r="A657" t="s">
        <v>670</v>
      </c>
      <c r="B657" s="4">
        <v>43967</v>
      </c>
      <c r="C657" s="6" t="str">
        <f t="shared" si="20"/>
        <v>May</v>
      </c>
      <c r="D657" s="6" t="str">
        <f t="shared" si="21"/>
        <v>1</v>
      </c>
      <c r="E657" t="s">
        <v>14</v>
      </c>
      <c r="F657" s="3" t="s">
        <v>12</v>
      </c>
      <c r="G657">
        <v>10</v>
      </c>
      <c r="H657">
        <v>313</v>
      </c>
      <c r="I657">
        <v>45</v>
      </c>
      <c r="J657">
        <v>2</v>
      </c>
      <c r="K657" s="3">
        <v>343.71802353858902</v>
      </c>
      <c r="L657" s="3">
        <v>245.512873956135</v>
      </c>
      <c r="M657" s="7">
        <f>Sales_Table[[#This Row],[Order qty]]*Sales_Table[[#This Row],[unit price]]</f>
        <v>687.43604707717805</v>
      </c>
      <c r="N657" s="8">
        <f>Sales_Table[[#This Row],[Revenue]]-Sales_Table[[#This Row],[unit cost]]</f>
        <v>441.92317312104308</v>
      </c>
    </row>
    <row r="658" spans="1:14" ht="14.25" customHeight="1">
      <c r="A658" t="s">
        <v>671</v>
      </c>
      <c r="B658" s="4">
        <v>43957</v>
      </c>
      <c r="C658" s="6" t="str">
        <f t="shared" si="20"/>
        <v>Jan</v>
      </c>
      <c r="D658" s="6" t="str">
        <f t="shared" si="21"/>
        <v>1</v>
      </c>
      <c r="E658" t="s">
        <v>14</v>
      </c>
      <c r="F658" s="3" t="s">
        <v>12</v>
      </c>
      <c r="G658">
        <v>14</v>
      </c>
      <c r="H658">
        <v>114</v>
      </c>
      <c r="I658">
        <v>29</v>
      </c>
      <c r="J658">
        <v>8</v>
      </c>
      <c r="K658" s="3">
        <v>472.86258620023699</v>
      </c>
      <c r="L658" s="3">
        <v>337.75899014302701</v>
      </c>
      <c r="M658" s="7">
        <f>Sales_Table[[#This Row],[Order qty]]*Sales_Table[[#This Row],[unit price]]</f>
        <v>3782.9006896018959</v>
      </c>
      <c r="N658" s="8">
        <f>Sales_Table[[#This Row],[Revenue]]-Sales_Table[[#This Row],[unit cost]]</f>
        <v>3445.141699458869</v>
      </c>
    </row>
    <row r="659" spans="1:14" ht="14.25" customHeight="1">
      <c r="A659" t="s">
        <v>672</v>
      </c>
      <c r="B659" s="4">
        <v>43853</v>
      </c>
      <c r="C659" s="6" t="str">
        <f t="shared" si="20"/>
        <v>Jan</v>
      </c>
      <c r="D659" s="6" t="str">
        <f t="shared" si="21"/>
        <v>2</v>
      </c>
      <c r="E659" t="s">
        <v>20</v>
      </c>
      <c r="F659" s="3" t="s">
        <v>12</v>
      </c>
      <c r="G659">
        <v>24</v>
      </c>
      <c r="H659">
        <v>246</v>
      </c>
      <c r="I659">
        <v>8</v>
      </c>
      <c r="J659">
        <v>2</v>
      </c>
      <c r="K659" s="3">
        <v>573.79993093013798</v>
      </c>
      <c r="L659" s="3">
        <v>409.85709352152702</v>
      </c>
      <c r="M659" s="7">
        <f>Sales_Table[[#This Row],[Order qty]]*Sales_Table[[#This Row],[unit price]]</f>
        <v>1147.599861860276</v>
      </c>
      <c r="N659" s="8">
        <f>Sales_Table[[#This Row],[Revenue]]-Sales_Table[[#This Row],[unit cost]]</f>
        <v>737.74276833874887</v>
      </c>
    </row>
    <row r="660" spans="1:14" ht="14.25" customHeight="1">
      <c r="A660" t="s">
        <v>673</v>
      </c>
      <c r="B660" s="4">
        <v>43834</v>
      </c>
      <c r="C660" s="6" t="str">
        <f t="shared" si="20"/>
        <v>Feb</v>
      </c>
      <c r="D660" s="6" t="str">
        <f t="shared" si="21"/>
        <v>1</v>
      </c>
      <c r="E660" t="s">
        <v>20</v>
      </c>
      <c r="F660" s="3" t="s">
        <v>12</v>
      </c>
      <c r="G660">
        <v>4</v>
      </c>
      <c r="H660">
        <v>214</v>
      </c>
      <c r="I660">
        <v>2</v>
      </c>
      <c r="J660">
        <v>2</v>
      </c>
      <c r="K660" s="3">
        <v>402.81229859590502</v>
      </c>
      <c r="L660" s="3">
        <v>287.72307042564699</v>
      </c>
      <c r="M660" s="7">
        <f>Sales_Table[[#This Row],[Order qty]]*Sales_Table[[#This Row],[unit price]]</f>
        <v>805.62459719181004</v>
      </c>
      <c r="N660" s="8">
        <f>Sales_Table[[#This Row],[Revenue]]-Sales_Table[[#This Row],[unit cost]]</f>
        <v>517.90152676616299</v>
      </c>
    </row>
    <row r="661" spans="1:14" ht="14.25" customHeight="1">
      <c r="A661" t="s">
        <v>674</v>
      </c>
      <c r="B661" s="4">
        <v>43887</v>
      </c>
      <c r="C661" s="6" t="str">
        <f t="shared" si="20"/>
        <v>Jan</v>
      </c>
      <c r="D661" s="6" t="str">
        <f t="shared" si="21"/>
        <v>4</v>
      </c>
      <c r="E661" t="s">
        <v>16</v>
      </c>
      <c r="F661" s="3" t="s">
        <v>12</v>
      </c>
      <c r="G661">
        <v>20</v>
      </c>
      <c r="H661">
        <v>113</v>
      </c>
      <c r="I661">
        <v>6</v>
      </c>
      <c r="J661">
        <v>3</v>
      </c>
      <c r="K661" s="3">
        <v>238.48949003219599</v>
      </c>
      <c r="L661" s="3">
        <v>170.34963573728299</v>
      </c>
      <c r="M661" s="7">
        <f>Sales_Table[[#This Row],[Order qty]]*Sales_Table[[#This Row],[unit price]]</f>
        <v>715.46847009658791</v>
      </c>
      <c r="N661" s="8">
        <f>Sales_Table[[#This Row],[Revenue]]-Sales_Table[[#This Row],[unit cost]]</f>
        <v>545.11883435930486</v>
      </c>
    </row>
    <row r="662" spans="1:14" ht="14.25" customHeight="1">
      <c r="A662" t="s">
        <v>675</v>
      </c>
      <c r="B662" s="4">
        <v>43840</v>
      </c>
      <c r="C662" s="6" t="str">
        <f t="shared" si="20"/>
        <v>Apr</v>
      </c>
      <c r="D662" s="6" t="str">
        <f t="shared" si="21"/>
        <v>4</v>
      </c>
      <c r="E662" t="s">
        <v>14</v>
      </c>
      <c r="F662" s="3" t="s">
        <v>12</v>
      </c>
      <c r="G662">
        <v>25</v>
      </c>
      <c r="H662">
        <v>153</v>
      </c>
      <c r="I662">
        <v>20</v>
      </c>
      <c r="J662">
        <v>9</v>
      </c>
      <c r="K662" s="3">
        <v>602.75253242254303</v>
      </c>
      <c r="L662" s="3">
        <v>430.537523158959</v>
      </c>
      <c r="M662" s="7">
        <f>Sales_Table[[#This Row],[Order qty]]*Sales_Table[[#This Row],[unit price]]</f>
        <v>5424.7727918028868</v>
      </c>
      <c r="N662" s="8">
        <f>Sales_Table[[#This Row],[Revenue]]-Sales_Table[[#This Row],[unit cost]]</f>
        <v>4994.2352686439281</v>
      </c>
    </row>
    <row r="663" spans="1:14" ht="14.25" customHeight="1">
      <c r="A663" t="s">
        <v>676</v>
      </c>
      <c r="B663" s="4">
        <v>43939</v>
      </c>
      <c r="C663" s="6" t="str">
        <f t="shared" si="20"/>
        <v>Apr</v>
      </c>
      <c r="D663" s="6" t="str">
        <f t="shared" si="21"/>
        <v>1</v>
      </c>
      <c r="E663" t="s">
        <v>11</v>
      </c>
      <c r="F663" s="3" t="s">
        <v>12</v>
      </c>
      <c r="G663">
        <v>7</v>
      </c>
      <c r="H663">
        <v>66</v>
      </c>
      <c r="I663">
        <v>38</v>
      </c>
      <c r="J663">
        <v>5</v>
      </c>
      <c r="K663" s="3">
        <v>365.76705515384702</v>
      </c>
      <c r="L663" s="3">
        <v>261.262182252748</v>
      </c>
      <c r="M663" s="7">
        <f>Sales_Table[[#This Row],[Order qty]]*Sales_Table[[#This Row],[unit price]]</f>
        <v>1828.8352757692351</v>
      </c>
      <c r="N663" s="8">
        <f>Sales_Table[[#This Row],[Revenue]]-Sales_Table[[#This Row],[unit cost]]</f>
        <v>1567.573093516487</v>
      </c>
    </row>
    <row r="664" spans="1:14" ht="14.25" customHeight="1">
      <c r="A664" t="s">
        <v>677</v>
      </c>
      <c r="B664" s="4">
        <v>43945</v>
      </c>
      <c r="C664" s="6" t="str">
        <f t="shared" si="20"/>
        <v>Jan</v>
      </c>
      <c r="D664" s="6" t="str">
        <f t="shared" si="21"/>
        <v>2</v>
      </c>
      <c r="E664" t="s">
        <v>20</v>
      </c>
      <c r="F664" s="3" t="s">
        <v>12</v>
      </c>
      <c r="G664">
        <v>20</v>
      </c>
      <c r="H664">
        <v>297</v>
      </c>
      <c r="I664">
        <v>2</v>
      </c>
      <c r="J664">
        <v>6</v>
      </c>
      <c r="K664" s="3">
        <v>607.25003725290298</v>
      </c>
      <c r="L664" s="3">
        <v>433.75002660921598</v>
      </c>
      <c r="M664" s="7">
        <f>Sales_Table[[#This Row],[Order qty]]*Sales_Table[[#This Row],[unit price]]</f>
        <v>3643.5002235174179</v>
      </c>
      <c r="N664" s="8">
        <f>Sales_Table[[#This Row],[Revenue]]-Sales_Table[[#This Row],[unit cost]]</f>
        <v>3209.7501969082018</v>
      </c>
    </row>
    <row r="665" spans="1:14" ht="14.25" customHeight="1">
      <c r="A665" t="s">
        <v>678</v>
      </c>
      <c r="B665" s="4">
        <v>43847</v>
      </c>
      <c r="C665" s="6" t="str">
        <f t="shared" si="20"/>
        <v>Feb</v>
      </c>
      <c r="D665" s="6" t="str">
        <f t="shared" si="21"/>
        <v>4</v>
      </c>
      <c r="E665" t="s">
        <v>20</v>
      </c>
      <c r="F665" s="3" t="s">
        <v>12</v>
      </c>
      <c r="G665">
        <v>7</v>
      </c>
      <c r="H665">
        <v>227</v>
      </c>
      <c r="I665">
        <v>32</v>
      </c>
      <c r="J665">
        <v>10</v>
      </c>
      <c r="K665" s="3">
        <v>508.408940076828</v>
      </c>
      <c r="L665" s="3">
        <v>363.14924291201999</v>
      </c>
      <c r="M665" s="7">
        <f>Sales_Table[[#This Row],[Order qty]]*Sales_Table[[#This Row],[unit price]]</f>
        <v>5084.08940076828</v>
      </c>
      <c r="N665" s="8">
        <f>Sales_Table[[#This Row],[Revenue]]-Sales_Table[[#This Row],[unit cost]]</f>
        <v>4720.9401578562602</v>
      </c>
    </row>
    <row r="666" spans="1:14" ht="14.25" customHeight="1">
      <c r="A666" t="s">
        <v>679</v>
      </c>
      <c r="B666" s="4">
        <v>43884</v>
      </c>
      <c r="C666" s="6" t="str">
        <f t="shared" si="20"/>
        <v>Apr</v>
      </c>
      <c r="D666" s="6" t="str">
        <f t="shared" si="21"/>
        <v>5</v>
      </c>
      <c r="E666" t="s">
        <v>14</v>
      </c>
      <c r="F666" s="3" t="s">
        <v>12</v>
      </c>
      <c r="G666">
        <v>6</v>
      </c>
      <c r="H666">
        <v>292</v>
      </c>
      <c r="I666">
        <v>22</v>
      </c>
      <c r="J666">
        <v>7</v>
      </c>
      <c r="K666" s="3">
        <v>274.54618424177198</v>
      </c>
      <c r="L666" s="3">
        <v>196.10441731555099</v>
      </c>
      <c r="M666" s="7">
        <f>Sales_Table[[#This Row],[Order qty]]*Sales_Table[[#This Row],[unit price]]</f>
        <v>1921.8232896924039</v>
      </c>
      <c r="N666" s="8">
        <f>Sales_Table[[#This Row],[Revenue]]-Sales_Table[[#This Row],[unit cost]]</f>
        <v>1725.7188723768529</v>
      </c>
    </row>
    <row r="667" spans="1:14" ht="14.25" customHeight="1">
      <c r="A667" t="s">
        <v>680</v>
      </c>
      <c r="B667" s="4">
        <v>43926</v>
      </c>
      <c r="C667" s="6" t="str">
        <f t="shared" si="20"/>
        <v>May</v>
      </c>
      <c r="D667" s="6" t="str">
        <f t="shared" si="21"/>
        <v>5</v>
      </c>
      <c r="E667" t="s">
        <v>20</v>
      </c>
      <c r="F667" s="3" t="s">
        <v>12</v>
      </c>
      <c r="G667">
        <v>24</v>
      </c>
      <c r="H667">
        <v>140</v>
      </c>
      <c r="I667">
        <v>37</v>
      </c>
      <c r="J667">
        <v>10</v>
      </c>
      <c r="K667" s="3">
        <v>531.98009383678402</v>
      </c>
      <c r="L667" s="3">
        <v>379.985781311989</v>
      </c>
      <c r="M667" s="7">
        <f>Sales_Table[[#This Row],[Order qty]]*Sales_Table[[#This Row],[unit price]]</f>
        <v>5319.80093836784</v>
      </c>
      <c r="N667" s="8">
        <f>Sales_Table[[#This Row],[Revenue]]-Sales_Table[[#This Row],[unit cost]]</f>
        <v>4939.8151570558512</v>
      </c>
    </row>
    <row r="668" spans="1:14" ht="14.25" customHeight="1">
      <c r="A668" t="s">
        <v>681</v>
      </c>
      <c r="B668" s="4">
        <v>43975</v>
      </c>
      <c r="C668" s="6" t="str">
        <f t="shared" si="20"/>
        <v>May</v>
      </c>
      <c r="D668" s="6" t="str">
        <f t="shared" si="21"/>
        <v>4</v>
      </c>
      <c r="E668" t="s">
        <v>20</v>
      </c>
      <c r="F668" s="3" t="s">
        <v>12</v>
      </c>
      <c r="G668">
        <v>9</v>
      </c>
      <c r="H668">
        <v>163</v>
      </c>
      <c r="I668">
        <v>47</v>
      </c>
      <c r="J668">
        <v>7</v>
      </c>
      <c r="K668" s="3">
        <v>184.078938782215</v>
      </c>
      <c r="L668" s="3">
        <v>131.48495627301099</v>
      </c>
      <c r="M668" s="7">
        <f>Sales_Table[[#This Row],[Order qty]]*Sales_Table[[#This Row],[unit price]]</f>
        <v>1288.5525714755049</v>
      </c>
      <c r="N668" s="8">
        <f>Sales_Table[[#This Row],[Revenue]]-Sales_Table[[#This Row],[unit cost]]</f>
        <v>1157.0676152024939</v>
      </c>
    </row>
    <row r="669" spans="1:14" ht="14.25" customHeight="1">
      <c r="A669" t="s">
        <v>682</v>
      </c>
      <c r="B669" s="4">
        <v>43977</v>
      </c>
      <c r="C669" s="6" t="str">
        <f t="shared" si="20"/>
        <v>Apr</v>
      </c>
      <c r="D669" s="6" t="str">
        <f t="shared" si="21"/>
        <v>2</v>
      </c>
      <c r="E669" t="s">
        <v>14</v>
      </c>
      <c r="F669" s="3" t="s">
        <v>12</v>
      </c>
      <c r="G669">
        <v>3</v>
      </c>
      <c r="H669">
        <v>82</v>
      </c>
      <c r="I669">
        <v>16</v>
      </c>
      <c r="J669">
        <v>5</v>
      </c>
      <c r="K669" s="3">
        <v>173.768182754517</v>
      </c>
      <c r="L669" s="3">
        <v>124.12013053894</v>
      </c>
      <c r="M669" s="7">
        <f>Sales_Table[[#This Row],[Order qty]]*Sales_Table[[#This Row],[unit price]]</f>
        <v>868.84091377258505</v>
      </c>
      <c r="N669" s="8">
        <f>Sales_Table[[#This Row],[Revenue]]-Sales_Table[[#This Row],[unit cost]]</f>
        <v>744.72078323364508</v>
      </c>
    </row>
    <row r="670" spans="1:14" ht="14.25" customHeight="1">
      <c r="A670" t="s">
        <v>683</v>
      </c>
      <c r="B670" s="4">
        <v>43931</v>
      </c>
      <c r="C670" s="6" t="str">
        <f t="shared" si="20"/>
        <v>Feb</v>
      </c>
      <c r="D670" s="6" t="str">
        <f t="shared" si="21"/>
        <v>3</v>
      </c>
      <c r="E670" t="s">
        <v>11</v>
      </c>
      <c r="F670" s="3" t="s">
        <v>12</v>
      </c>
      <c r="G670">
        <v>13</v>
      </c>
      <c r="H670">
        <v>249</v>
      </c>
      <c r="I670">
        <v>5</v>
      </c>
      <c r="J670">
        <v>7</v>
      </c>
      <c r="K670" s="3">
        <v>204.18061441183099</v>
      </c>
      <c r="L670" s="3">
        <v>145.84329600845101</v>
      </c>
      <c r="M670" s="7">
        <f>Sales_Table[[#This Row],[Order qty]]*Sales_Table[[#This Row],[unit price]]</f>
        <v>1429.264300882817</v>
      </c>
      <c r="N670" s="8">
        <f>Sales_Table[[#This Row],[Revenue]]-Sales_Table[[#This Row],[unit cost]]</f>
        <v>1283.421004874366</v>
      </c>
    </row>
    <row r="671" spans="1:14" ht="14.25" customHeight="1">
      <c r="A671" t="s">
        <v>684</v>
      </c>
      <c r="B671" s="4">
        <v>43874</v>
      </c>
      <c r="C671" s="6" t="str">
        <f t="shared" si="20"/>
        <v>Mar</v>
      </c>
      <c r="D671" s="6" t="str">
        <f t="shared" si="21"/>
        <v>2</v>
      </c>
      <c r="E671" t="s">
        <v>20</v>
      </c>
      <c r="F671" s="3" t="s">
        <v>12</v>
      </c>
      <c r="G671">
        <v>26</v>
      </c>
      <c r="H671">
        <v>326</v>
      </c>
      <c r="I671">
        <v>15</v>
      </c>
      <c r="J671">
        <v>6</v>
      </c>
      <c r="K671" s="3">
        <v>584.19032871723198</v>
      </c>
      <c r="L671" s="3">
        <v>417.27880622659399</v>
      </c>
      <c r="M671" s="7">
        <f>Sales_Table[[#This Row],[Order qty]]*Sales_Table[[#This Row],[unit price]]</f>
        <v>3505.1419723033919</v>
      </c>
      <c r="N671" s="8">
        <f>Sales_Table[[#This Row],[Revenue]]-Sales_Table[[#This Row],[unit cost]]</f>
        <v>3087.8631660767978</v>
      </c>
    </row>
    <row r="672" spans="1:14" ht="14.25" customHeight="1">
      <c r="A672" t="s">
        <v>685</v>
      </c>
      <c r="B672" s="4">
        <v>43900</v>
      </c>
      <c r="C672" s="6" t="str">
        <f t="shared" si="20"/>
        <v>Feb</v>
      </c>
      <c r="D672" s="6" t="str">
        <f t="shared" si="21"/>
        <v>4</v>
      </c>
      <c r="E672" t="s">
        <v>20</v>
      </c>
      <c r="F672" s="3" t="s">
        <v>12</v>
      </c>
      <c r="G672">
        <v>22</v>
      </c>
      <c r="H672">
        <v>266</v>
      </c>
      <c r="I672">
        <v>17</v>
      </c>
      <c r="J672">
        <v>9</v>
      </c>
      <c r="K672" s="3">
        <v>629.35765796899796</v>
      </c>
      <c r="L672" s="3">
        <v>449.54118426357002</v>
      </c>
      <c r="M672" s="7">
        <f>Sales_Table[[#This Row],[Order qty]]*Sales_Table[[#This Row],[unit price]]</f>
        <v>5664.2189217209816</v>
      </c>
      <c r="N672" s="8">
        <f>Sales_Table[[#This Row],[Revenue]]-Sales_Table[[#This Row],[unit cost]]</f>
        <v>5214.6777374574112</v>
      </c>
    </row>
    <row r="673" spans="1:14" ht="14.25" customHeight="1">
      <c r="A673" t="s">
        <v>686</v>
      </c>
      <c r="B673" s="4">
        <v>43868</v>
      </c>
      <c r="C673" s="6" t="str">
        <f t="shared" si="20"/>
        <v>Apr</v>
      </c>
      <c r="D673" s="6" t="str">
        <f t="shared" si="21"/>
        <v>1</v>
      </c>
      <c r="E673" t="s">
        <v>20</v>
      </c>
      <c r="F673" s="3" t="s">
        <v>12</v>
      </c>
      <c r="G673">
        <v>26</v>
      </c>
      <c r="H673">
        <v>93</v>
      </c>
      <c r="I673">
        <v>30</v>
      </c>
      <c r="J673">
        <v>7</v>
      </c>
      <c r="K673" s="3">
        <v>163.45375370979301</v>
      </c>
      <c r="L673" s="3">
        <v>116.75268122128099</v>
      </c>
      <c r="M673" s="7">
        <f>Sales_Table[[#This Row],[Order qty]]*Sales_Table[[#This Row],[unit price]]</f>
        <v>1144.176275968551</v>
      </c>
      <c r="N673" s="8">
        <f>Sales_Table[[#This Row],[Revenue]]-Sales_Table[[#This Row],[unit cost]]</f>
        <v>1027.42359474727</v>
      </c>
    </row>
    <row r="674" spans="1:14" ht="14.25" customHeight="1">
      <c r="A674" t="s">
        <v>687</v>
      </c>
      <c r="B674" s="4">
        <v>43931</v>
      </c>
      <c r="C674" s="6" t="str">
        <f t="shared" si="20"/>
        <v>Jan</v>
      </c>
      <c r="D674" s="6" t="str">
        <f t="shared" si="21"/>
        <v>2</v>
      </c>
      <c r="E674" t="s">
        <v>11</v>
      </c>
      <c r="F674" s="3" t="s">
        <v>12</v>
      </c>
      <c r="G674">
        <v>5</v>
      </c>
      <c r="H674">
        <v>90</v>
      </c>
      <c r="I674">
        <v>13</v>
      </c>
      <c r="J674">
        <v>7</v>
      </c>
      <c r="K674" s="3">
        <v>391.80871599912598</v>
      </c>
      <c r="L674" s="3">
        <v>279.86336857080499</v>
      </c>
      <c r="M674" s="7">
        <f>Sales_Table[[#This Row],[Order qty]]*Sales_Table[[#This Row],[unit price]]</f>
        <v>2742.6610119938819</v>
      </c>
      <c r="N674" s="8">
        <f>Sales_Table[[#This Row],[Revenue]]-Sales_Table[[#This Row],[unit cost]]</f>
        <v>2462.7976434230768</v>
      </c>
    </row>
    <row r="675" spans="1:14" ht="14.25" customHeight="1">
      <c r="A675" t="s">
        <v>688</v>
      </c>
      <c r="B675" s="4">
        <v>43832</v>
      </c>
      <c r="C675" s="6" t="str">
        <f t="shared" si="20"/>
        <v>Feb</v>
      </c>
      <c r="D675" s="6" t="str">
        <f t="shared" si="21"/>
        <v>3</v>
      </c>
      <c r="E675" t="s">
        <v>11</v>
      </c>
      <c r="F675" s="3" t="s">
        <v>12</v>
      </c>
      <c r="G675">
        <v>12</v>
      </c>
      <c r="H675">
        <v>172</v>
      </c>
      <c r="I675">
        <v>42</v>
      </c>
      <c r="J675">
        <v>5</v>
      </c>
      <c r="K675" s="3">
        <v>177.50158059597001</v>
      </c>
      <c r="L675" s="3">
        <v>126.786843282836</v>
      </c>
      <c r="M675" s="7">
        <f>Sales_Table[[#This Row],[Order qty]]*Sales_Table[[#This Row],[unit price]]</f>
        <v>887.50790297985009</v>
      </c>
      <c r="N675" s="8">
        <f>Sales_Table[[#This Row],[Revenue]]-Sales_Table[[#This Row],[unit cost]]</f>
        <v>760.72105969701408</v>
      </c>
    </row>
    <row r="676" spans="1:14" ht="14.25" customHeight="1">
      <c r="A676" t="s">
        <v>689</v>
      </c>
      <c r="B676" s="4">
        <v>43888</v>
      </c>
      <c r="C676" s="6" t="str">
        <f t="shared" si="20"/>
        <v>Mar</v>
      </c>
      <c r="D676" s="6" t="str">
        <f t="shared" si="21"/>
        <v>3</v>
      </c>
      <c r="E676" t="s">
        <v>11</v>
      </c>
      <c r="F676" s="3" t="s">
        <v>12</v>
      </c>
      <c r="G676">
        <v>5</v>
      </c>
      <c r="H676">
        <v>142</v>
      </c>
      <c r="I676">
        <v>33</v>
      </c>
      <c r="J676">
        <v>8</v>
      </c>
      <c r="K676" s="3">
        <v>504.08723241090797</v>
      </c>
      <c r="L676" s="3">
        <v>360.06230886493398</v>
      </c>
      <c r="M676" s="7">
        <f>Sales_Table[[#This Row],[Order qty]]*Sales_Table[[#This Row],[unit price]]</f>
        <v>4032.6978592872638</v>
      </c>
      <c r="N676" s="8">
        <f>Sales_Table[[#This Row],[Revenue]]-Sales_Table[[#This Row],[unit cost]]</f>
        <v>3672.6355504223297</v>
      </c>
    </row>
    <row r="677" spans="1:14" ht="14.25" customHeight="1">
      <c r="A677" t="s">
        <v>690</v>
      </c>
      <c r="B677" s="4">
        <v>43899</v>
      </c>
      <c r="C677" s="6" t="str">
        <f t="shared" si="20"/>
        <v>Mar</v>
      </c>
      <c r="D677" s="6" t="str">
        <f t="shared" si="21"/>
        <v>5</v>
      </c>
      <c r="E677" t="s">
        <v>14</v>
      </c>
      <c r="F677" s="3" t="s">
        <v>12</v>
      </c>
      <c r="G677">
        <v>23</v>
      </c>
      <c r="H677">
        <v>105</v>
      </c>
      <c r="I677">
        <v>33</v>
      </c>
      <c r="J677">
        <v>2</v>
      </c>
      <c r="K677" s="3">
        <v>191.525040149689</v>
      </c>
      <c r="L677" s="3">
        <v>136.80360010692101</v>
      </c>
      <c r="M677" s="7">
        <f>Sales_Table[[#This Row],[Order qty]]*Sales_Table[[#This Row],[unit price]]</f>
        <v>383.05008029937801</v>
      </c>
      <c r="N677" s="8">
        <f>Sales_Table[[#This Row],[Revenue]]-Sales_Table[[#This Row],[unit cost]]</f>
        <v>246.246480192457</v>
      </c>
    </row>
    <row r="678" spans="1:14" ht="14.25" customHeight="1">
      <c r="A678" t="s">
        <v>691</v>
      </c>
      <c r="B678" s="4">
        <v>43892</v>
      </c>
      <c r="C678" s="6" t="str">
        <f t="shared" si="20"/>
        <v>May</v>
      </c>
      <c r="D678" s="6" t="str">
        <f t="shared" si="21"/>
        <v>3</v>
      </c>
      <c r="E678" t="s">
        <v>20</v>
      </c>
      <c r="F678" s="3" t="s">
        <v>12</v>
      </c>
      <c r="G678">
        <v>19</v>
      </c>
      <c r="H678">
        <v>119</v>
      </c>
      <c r="I678">
        <v>8</v>
      </c>
      <c r="J678">
        <v>2</v>
      </c>
      <c r="K678" s="3">
        <v>474.064827382565</v>
      </c>
      <c r="L678" s="3">
        <v>338.61773384468898</v>
      </c>
      <c r="M678" s="7">
        <f>Sales_Table[[#This Row],[Order qty]]*Sales_Table[[#This Row],[unit price]]</f>
        <v>948.12965476513</v>
      </c>
      <c r="N678" s="8">
        <f>Sales_Table[[#This Row],[Revenue]]-Sales_Table[[#This Row],[unit cost]]</f>
        <v>609.51192092044107</v>
      </c>
    </row>
    <row r="679" spans="1:14" ht="14.25" customHeight="1">
      <c r="A679" t="s">
        <v>692</v>
      </c>
      <c r="B679" s="4">
        <v>43971</v>
      </c>
      <c r="C679" s="6" t="str">
        <f t="shared" si="20"/>
        <v>Mar</v>
      </c>
      <c r="D679" s="6" t="str">
        <f t="shared" si="21"/>
        <v>2</v>
      </c>
      <c r="E679" t="s">
        <v>20</v>
      </c>
      <c r="F679" s="3" t="s">
        <v>12</v>
      </c>
      <c r="G679">
        <v>8</v>
      </c>
      <c r="H679">
        <v>349</v>
      </c>
      <c r="I679">
        <v>10</v>
      </c>
      <c r="J679">
        <v>3</v>
      </c>
      <c r="K679" s="3">
        <v>558.57333433628105</v>
      </c>
      <c r="L679" s="3">
        <v>398.98095309734299</v>
      </c>
      <c r="M679" s="7">
        <f>Sales_Table[[#This Row],[Order qty]]*Sales_Table[[#This Row],[unit price]]</f>
        <v>1675.7200030088432</v>
      </c>
      <c r="N679" s="8">
        <f>Sales_Table[[#This Row],[Revenue]]-Sales_Table[[#This Row],[unit cost]]</f>
        <v>1276.7390499115002</v>
      </c>
    </row>
    <row r="680" spans="1:14" ht="14.25" customHeight="1">
      <c r="A680" t="s">
        <v>693</v>
      </c>
      <c r="B680" s="4">
        <v>43892</v>
      </c>
      <c r="C680" s="6" t="str">
        <f t="shared" si="20"/>
        <v>Feb</v>
      </c>
      <c r="D680" s="6" t="str">
        <f t="shared" si="21"/>
        <v>2</v>
      </c>
      <c r="E680" t="s">
        <v>11</v>
      </c>
      <c r="F680" s="3" t="s">
        <v>12</v>
      </c>
      <c r="G680">
        <v>15</v>
      </c>
      <c r="H680">
        <v>10</v>
      </c>
      <c r="I680">
        <v>1</v>
      </c>
      <c r="J680">
        <v>7</v>
      </c>
      <c r="K680" s="3">
        <v>608.60170751810097</v>
      </c>
      <c r="L680" s="3">
        <v>434.71550537007198</v>
      </c>
      <c r="M680" s="7">
        <f>Sales_Table[[#This Row],[Order qty]]*Sales_Table[[#This Row],[unit price]]</f>
        <v>4260.211952626707</v>
      </c>
      <c r="N680" s="8">
        <f>Sales_Table[[#This Row],[Revenue]]-Sales_Table[[#This Row],[unit cost]]</f>
        <v>3825.4964472566348</v>
      </c>
    </row>
    <row r="681" spans="1:14" ht="14.25" customHeight="1">
      <c r="A681" t="s">
        <v>694</v>
      </c>
      <c r="B681" s="4">
        <v>43875</v>
      </c>
      <c r="C681" s="6" t="str">
        <f t="shared" si="20"/>
        <v>Feb</v>
      </c>
      <c r="D681" s="6" t="str">
        <f t="shared" si="21"/>
        <v>1</v>
      </c>
      <c r="E681" t="s">
        <v>16</v>
      </c>
      <c r="F681" s="3" t="s">
        <v>12</v>
      </c>
      <c r="G681">
        <v>6</v>
      </c>
      <c r="H681">
        <v>133</v>
      </c>
      <c r="I681">
        <v>11</v>
      </c>
      <c r="J681">
        <v>4</v>
      </c>
      <c r="K681" s="3">
        <v>268.04240584373503</v>
      </c>
      <c r="L681" s="3">
        <v>191.458861316953</v>
      </c>
      <c r="M681" s="7">
        <f>Sales_Table[[#This Row],[Order qty]]*Sales_Table[[#This Row],[unit price]]</f>
        <v>1072.1696233749401</v>
      </c>
      <c r="N681" s="8">
        <f>Sales_Table[[#This Row],[Revenue]]-Sales_Table[[#This Row],[unit cost]]</f>
        <v>880.71076205798704</v>
      </c>
    </row>
    <row r="682" spans="1:14" ht="14.25" customHeight="1">
      <c r="A682" t="s">
        <v>695</v>
      </c>
      <c r="B682" s="4">
        <v>43880</v>
      </c>
      <c r="C682" s="6" t="str">
        <f t="shared" si="20"/>
        <v>Jan</v>
      </c>
      <c r="D682" s="6" t="str">
        <f t="shared" si="21"/>
        <v>3</v>
      </c>
      <c r="E682" t="s">
        <v>11</v>
      </c>
      <c r="F682" s="3" t="s">
        <v>12</v>
      </c>
      <c r="G682">
        <v>14</v>
      </c>
      <c r="H682">
        <v>128</v>
      </c>
      <c r="I682">
        <v>12</v>
      </c>
      <c r="J682">
        <v>6</v>
      </c>
      <c r="K682" s="3">
        <v>201.580357253551</v>
      </c>
      <c r="L682" s="3">
        <v>143.98596946682201</v>
      </c>
      <c r="M682" s="7">
        <f>Sales_Table[[#This Row],[Order qty]]*Sales_Table[[#This Row],[unit price]]</f>
        <v>1209.4821435213059</v>
      </c>
      <c r="N682" s="8">
        <f>Sales_Table[[#This Row],[Revenue]]-Sales_Table[[#This Row],[unit cost]]</f>
        <v>1065.4961740544838</v>
      </c>
    </row>
    <row r="683" spans="1:14" ht="14.25" customHeight="1">
      <c r="A683" t="s">
        <v>696</v>
      </c>
      <c r="B683" s="4">
        <v>43844</v>
      </c>
      <c r="C683" s="6" t="str">
        <f t="shared" si="20"/>
        <v>Mar</v>
      </c>
      <c r="D683" s="6" t="str">
        <f t="shared" si="21"/>
        <v>5</v>
      </c>
      <c r="E683" t="s">
        <v>16</v>
      </c>
      <c r="F683" s="3" t="s">
        <v>12</v>
      </c>
      <c r="G683">
        <v>15</v>
      </c>
      <c r="H683">
        <v>128</v>
      </c>
      <c r="I683">
        <v>11</v>
      </c>
      <c r="J683">
        <v>10</v>
      </c>
      <c r="K683" s="3">
        <v>628.07386386394501</v>
      </c>
      <c r="L683" s="3">
        <v>448.62418847424601</v>
      </c>
      <c r="M683" s="7">
        <f>Sales_Table[[#This Row],[Order qty]]*Sales_Table[[#This Row],[unit price]]</f>
        <v>6280.7386386394501</v>
      </c>
      <c r="N683" s="8">
        <f>Sales_Table[[#This Row],[Revenue]]-Sales_Table[[#This Row],[unit cost]]</f>
        <v>5832.1144501652043</v>
      </c>
    </row>
    <row r="684" spans="1:14" ht="14.25" customHeight="1">
      <c r="A684" t="s">
        <v>697</v>
      </c>
      <c r="B684" s="4">
        <v>43894</v>
      </c>
      <c r="C684" s="6" t="str">
        <f t="shared" si="20"/>
        <v>May</v>
      </c>
      <c r="D684" s="6" t="str">
        <f t="shared" si="21"/>
        <v>2</v>
      </c>
      <c r="E684" t="s">
        <v>20</v>
      </c>
      <c r="F684" s="3" t="s">
        <v>12</v>
      </c>
      <c r="G684">
        <v>23</v>
      </c>
      <c r="H684">
        <v>241</v>
      </c>
      <c r="I684">
        <v>21</v>
      </c>
      <c r="J684">
        <v>9</v>
      </c>
      <c r="K684" s="3">
        <v>264.20876151323301</v>
      </c>
      <c r="L684" s="3">
        <v>188.72054393802401</v>
      </c>
      <c r="M684" s="7">
        <f>Sales_Table[[#This Row],[Order qty]]*Sales_Table[[#This Row],[unit price]]</f>
        <v>2377.8788536190973</v>
      </c>
      <c r="N684" s="8">
        <f>Sales_Table[[#This Row],[Revenue]]-Sales_Table[[#This Row],[unit cost]]</f>
        <v>2189.1583096810732</v>
      </c>
    </row>
    <row r="685" spans="1:14" ht="14.25" customHeight="1">
      <c r="A685" t="s">
        <v>698</v>
      </c>
      <c r="B685" s="4">
        <v>43979</v>
      </c>
      <c r="C685" s="6" t="str">
        <f t="shared" si="20"/>
        <v>Feb</v>
      </c>
      <c r="D685" s="6" t="str">
        <f t="shared" si="21"/>
        <v>5</v>
      </c>
      <c r="E685" t="s">
        <v>16</v>
      </c>
      <c r="F685" s="3" t="s">
        <v>12</v>
      </c>
      <c r="G685">
        <v>26</v>
      </c>
      <c r="H685">
        <v>96</v>
      </c>
      <c r="I685">
        <v>37</v>
      </c>
      <c r="J685">
        <v>7</v>
      </c>
      <c r="K685" s="3">
        <v>331.145316123962</v>
      </c>
      <c r="L685" s="3">
        <v>236.532368659973</v>
      </c>
      <c r="M685" s="7">
        <f>Sales_Table[[#This Row],[Order qty]]*Sales_Table[[#This Row],[unit price]]</f>
        <v>2318.0172128677341</v>
      </c>
      <c r="N685" s="8">
        <f>Sales_Table[[#This Row],[Revenue]]-Sales_Table[[#This Row],[unit cost]]</f>
        <v>2081.4848442077609</v>
      </c>
    </row>
    <row r="686" spans="1:14" ht="14.25" customHeight="1">
      <c r="A686" t="s">
        <v>699</v>
      </c>
      <c r="B686" s="4">
        <v>43888</v>
      </c>
      <c r="C686" s="6" t="str">
        <f t="shared" si="20"/>
        <v>May</v>
      </c>
      <c r="D686" s="6" t="str">
        <f t="shared" si="21"/>
        <v>2</v>
      </c>
      <c r="E686" t="s">
        <v>16</v>
      </c>
      <c r="F686" s="3" t="s">
        <v>12</v>
      </c>
      <c r="G686">
        <v>6</v>
      </c>
      <c r="H686">
        <v>205</v>
      </c>
      <c r="I686">
        <v>18</v>
      </c>
      <c r="J686">
        <v>6</v>
      </c>
      <c r="K686" s="3">
        <v>542.74940961599395</v>
      </c>
      <c r="L686" s="3">
        <v>387.67814972571</v>
      </c>
      <c r="M686" s="7">
        <f>Sales_Table[[#This Row],[Order qty]]*Sales_Table[[#This Row],[unit price]]</f>
        <v>3256.4964576959637</v>
      </c>
      <c r="N686" s="8">
        <f>Sales_Table[[#This Row],[Revenue]]-Sales_Table[[#This Row],[unit cost]]</f>
        <v>2868.818307970254</v>
      </c>
    </row>
    <row r="687" spans="1:14" ht="14.25" customHeight="1">
      <c r="A687" t="s">
        <v>700</v>
      </c>
      <c r="B687" s="4">
        <v>43968</v>
      </c>
      <c r="C687" s="6" t="str">
        <f t="shared" si="20"/>
        <v>Feb</v>
      </c>
      <c r="D687" s="6" t="str">
        <f t="shared" si="21"/>
        <v>4</v>
      </c>
      <c r="E687" t="s">
        <v>11</v>
      </c>
      <c r="F687" s="3" t="s">
        <v>12</v>
      </c>
      <c r="G687">
        <v>21</v>
      </c>
      <c r="H687">
        <v>97</v>
      </c>
      <c r="I687">
        <v>31</v>
      </c>
      <c r="J687">
        <v>3</v>
      </c>
      <c r="K687" s="3">
        <v>643.38335716724396</v>
      </c>
      <c r="L687" s="3">
        <v>459.55954083374598</v>
      </c>
      <c r="M687" s="7">
        <f>Sales_Table[[#This Row],[Order qty]]*Sales_Table[[#This Row],[unit price]]</f>
        <v>1930.1500715017319</v>
      </c>
      <c r="N687" s="8">
        <f>Sales_Table[[#This Row],[Revenue]]-Sales_Table[[#This Row],[unit cost]]</f>
        <v>1470.5905306679858</v>
      </c>
    </row>
    <row r="688" spans="1:14" ht="14.25" customHeight="1">
      <c r="A688" t="s">
        <v>701</v>
      </c>
      <c r="B688" s="4">
        <v>43875</v>
      </c>
      <c r="C688" s="6" t="str">
        <f t="shared" si="20"/>
        <v>Apr</v>
      </c>
      <c r="D688" s="6" t="str">
        <f t="shared" si="21"/>
        <v>3</v>
      </c>
      <c r="E688" t="s">
        <v>16</v>
      </c>
      <c r="F688" s="3" t="s">
        <v>12</v>
      </c>
      <c r="G688">
        <v>19</v>
      </c>
      <c r="H688">
        <v>197</v>
      </c>
      <c r="I688">
        <v>43</v>
      </c>
      <c r="J688">
        <v>10</v>
      </c>
      <c r="K688" s="3">
        <v>233.08033043146099</v>
      </c>
      <c r="L688" s="3">
        <v>166.485950308187</v>
      </c>
      <c r="M688" s="7">
        <f>Sales_Table[[#This Row],[Order qty]]*Sales_Table[[#This Row],[unit price]]</f>
        <v>2330.8033043146097</v>
      </c>
      <c r="N688" s="8">
        <f>Sales_Table[[#This Row],[Revenue]]-Sales_Table[[#This Row],[unit cost]]</f>
        <v>2164.3173540064226</v>
      </c>
    </row>
    <row r="689" spans="1:14" ht="14.25" customHeight="1">
      <c r="A689" t="s">
        <v>702</v>
      </c>
      <c r="B689" s="4">
        <v>43934</v>
      </c>
      <c r="C689" s="6" t="str">
        <f t="shared" si="20"/>
        <v>Mar</v>
      </c>
      <c r="D689" s="6" t="str">
        <f t="shared" si="21"/>
        <v>4</v>
      </c>
      <c r="E689" t="s">
        <v>20</v>
      </c>
      <c r="F689" s="3" t="s">
        <v>12</v>
      </c>
      <c r="G689">
        <v>8</v>
      </c>
      <c r="H689">
        <v>367</v>
      </c>
      <c r="I689">
        <v>15</v>
      </c>
      <c r="J689">
        <v>8</v>
      </c>
      <c r="K689" s="3">
        <v>505.38046288490301</v>
      </c>
      <c r="L689" s="3">
        <v>360.98604491778798</v>
      </c>
      <c r="M689" s="7">
        <f>Sales_Table[[#This Row],[Order qty]]*Sales_Table[[#This Row],[unit price]]</f>
        <v>4043.0437030792241</v>
      </c>
      <c r="N689" s="8">
        <f>Sales_Table[[#This Row],[Revenue]]-Sales_Table[[#This Row],[unit cost]]</f>
        <v>3682.0576581614359</v>
      </c>
    </row>
    <row r="690" spans="1:14" ht="14.25" customHeight="1">
      <c r="A690" t="s">
        <v>703</v>
      </c>
      <c r="B690" s="4">
        <v>43915</v>
      </c>
      <c r="C690" s="6" t="str">
        <f t="shared" si="20"/>
        <v>Apr</v>
      </c>
      <c r="D690" s="6" t="str">
        <f t="shared" si="21"/>
        <v>5</v>
      </c>
      <c r="E690" t="s">
        <v>20</v>
      </c>
      <c r="F690" s="3" t="s">
        <v>12</v>
      </c>
      <c r="G690">
        <v>1</v>
      </c>
      <c r="H690">
        <v>165</v>
      </c>
      <c r="I690">
        <v>15</v>
      </c>
      <c r="J690">
        <v>10</v>
      </c>
      <c r="K690" s="3">
        <v>403.74440878629702</v>
      </c>
      <c r="L690" s="3">
        <v>288.38886341878401</v>
      </c>
      <c r="M690" s="7">
        <f>Sales_Table[[#This Row],[Order qty]]*Sales_Table[[#This Row],[unit price]]</f>
        <v>4037.4440878629703</v>
      </c>
      <c r="N690" s="8">
        <f>Sales_Table[[#This Row],[Revenue]]-Sales_Table[[#This Row],[unit cost]]</f>
        <v>3749.055224444186</v>
      </c>
    </row>
    <row r="691" spans="1:14" ht="14.25" customHeight="1">
      <c r="A691" t="s">
        <v>704</v>
      </c>
      <c r="B691" s="4">
        <v>43942</v>
      </c>
      <c r="C691" s="6" t="str">
        <f t="shared" si="20"/>
        <v>May</v>
      </c>
      <c r="D691" s="6" t="str">
        <f t="shared" si="21"/>
        <v>2</v>
      </c>
      <c r="E691" t="s">
        <v>11</v>
      </c>
      <c r="F691" s="3" t="s">
        <v>12</v>
      </c>
      <c r="G691">
        <v>14</v>
      </c>
      <c r="H691">
        <v>190</v>
      </c>
      <c r="I691">
        <v>27</v>
      </c>
      <c r="J691">
        <v>5</v>
      </c>
      <c r="K691" s="3">
        <v>535.54704129695904</v>
      </c>
      <c r="L691" s="3">
        <v>382.533600926399</v>
      </c>
      <c r="M691" s="7">
        <f>Sales_Table[[#This Row],[Order qty]]*Sales_Table[[#This Row],[unit price]]</f>
        <v>2677.7352064847951</v>
      </c>
      <c r="N691" s="8">
        <f>Sales_Table[[#This Row],[Revenue]]-Sales_Table[[#This Row],[unit cost]]</f>
        <v>2295.2016055583963</v>
      </c>
    </row>
    <row r="692" spans="1:14" ht="14.25" customHeight="1">
      <c r="A692" t="s">
        <v>705</v>
      </c>
      <c r="B692" s="4">
        <v>43978</v>
      </c>
      <c r="C692" s="6" t="str">
        <f t="shared" si="20"/>
        <v>Feb</v>
      </c>
      <c r="D692" s="6" t="str">
        <f t="shared" si="21"/>
        <v>3</v>
      </c>
      <c r="E692" t="s">
        <v>11</v>
      </c>
      <c r="F692" s="3" t="s">
        <v>12</v>
      </c>
      <c r="G692">
        <v>10</v>
      </c>
      <c r="H692">
        <v>96</v>
      </c>
      <c r="I692">
        <v>15</v>
      </c>
      <c r="J692">
        <v>2</v>
      </c>
      <c r="K692" s="3">
        <v>252.39323312044101</v>
      </c>
      <c r="L692" s="3">
        <v>180.280880800315</v>
      </c>
      <c r="M692" s="7">
        <f>Sales_Table[[#This Row],[Order qty]]*Sales_Table[[#This Row],[unit price]]</f>
        <v>504.78646624088202</v>
      </c>
      <c r="N692" s="8">
        <f>Sales_Table[[#This Row],[Revenue]]-Sales_Table[[#This Row],[unit cost]]</f>
        <v>324.50558544056702</v>
      </c>
    </row>
    <row r="693" spans="1:14" ht="14.25" customHeight="1">
      <c r="A693" t="s">
        <v>706</v>
      </c>
      <c r="B693" s="4">
        <v>43887</v>
      </c>
      <c r="C693" s="6" t="str">
        <f t="shared" si="20"/>
        <v>Mar</v>
      </c>
      <c r="D693" s="6" t="str">
        <f t="shared" si="21"/>
        <v>5</v>
      </c>
      <c r="E693" t="s">
        <v>11</v>
      </c>
      <c r="F693" s="3" t="s">
        <v>12</v>
      </c>
      <c r="G693">
        <v>4</v>
      </c>
      <c r="H693">
        <v>227</v>
      </c>
      <c r="I693">
        <v>42</v>
      </c>
      <c r="J693">
        <v>10</v>
      </c>
      <c r="K693" s="3">
        <v>483.27988958358799</v>
      </c>
      <c r="L693" s="3">
        <v>345.19992113113398</v>
      </c>
      <c r="M693" s="7">
        <f>Sales_Table[[#This Row],[Order qty]]*Sales_Table[[#This Row],[unit price]]</f>
        <v>4832.7988958358801</v>
      </c>
      <c r="N693" s="8">
        <f>Sales_Table[[#This Row],[Revenue]]-Sales_Table[[#This Row],[unit cost]]</f>
        <v>4487.5989747047461</v>
      </c>
    </row>
    <row r="694" spans="1:14" ht="14.25" customHeight="1">
      <c r="A694" t="s">
        <v>707</v>
      </c>
      <c r="B694" s="4">
        <v>43913</v>
      </c>
      <c r="C694" s="6" t="str">
        <f t="shared" si="20"/>
        <v>May</v>
      </c>
      <c r="D694" s="6" t="str">
        <f t="shared" si="21"/>
        <v>5</v>
      </c>
      <c r="E694" t="s">
        <v>20</v>
      </c>
      <c r="F694" s="3" t="s">
        <v>12</v>
      </c>
      <c r="G694">
        <v>13</v>
      </c>
      <c r="H694">
        <v>174</v>
      </c>
      <c r="I694">
        <v>18</v>
      </c>
      <c r="J694">
        <v>2</v>
      </c>
      <c r="K694" s="3">
        <v>487.78172439336799</v>
      </c>
      <c r="L694" s="3">
        <v>348.41551742383399</v>
      </c>
      <c r="M694" s="7">
        <f>Sales_Table[[#This Row],[Order qty]]*Sales_Table[[#This Row],[unit price]]</f>
        <v>975.56344878673599</v>
      </c>
      <c r="N694" s="8">
        <f>Sales_Table[[#This Row],[Revenue]]-Sales_Table[[#This Row],[unit cost]]</f>
        <v>627.147931362902</v>
      </c>
    </row>
    <row r="695" spans="1:14" ht="14.25" customHeight="1">
      <c r="A695" t="s">
        <v>708</v>
      </c>
      <c r="B695" s="4">
        <v>43955</v>
      </c>
      <c r="C695" s="6" t="str">
        <f t="shared" si="20"/>
        <v>May</v>
      </c>
      <c r="D695" s="6" t="str">
        <f t="shared" si="21"/>
        <v>4</v>
      </c>
      <c r="E695" t="s">
        <v>16</v>
      </c>
      <c r="F695" s="3" t="s">
        <v>12</v>
      </c>
      <c r="G695">
        <v>9</v>
      </c>
      <c r="H695">
        <v>18</v>
      </c>
      <c r="I695">
        <v>11</v>
      </c>
      <c r="J695">
        <v>2</v>
      </c>
      <c r="K695" s="3">
        <v>355.47830736637098</v>
      </c>
      <c r="L695" s="3">
        <v>253.913076690265</v>
      </c>
      <c r="M695" s="7">
        <f>Sales_Table[[#This Row],[Order qty]]*Sales_Table[[#This Row],[unit price]]</f>
        <v>710.95661473274197</v>
      </c>
      <c r="N695" s="8">
        <f>Sales_Table[[#This Row],[Revenue]]-Sales_Table[[#This Row],[unit cost]]</f>
        <v>457.04353804247694</v>
      </c>
    </row>
    <row r="696" spans="1:14" ht="14.25" customHeight="1">
      <c r="A696" t="s">
        <v>709</v>
      </c>
      <c r="B696" s="4">
        <v>43954</v>
      </c>
      <c r="C696" s="6" t="str">
        <f t="shared" si="20"/>
        <v>Apr</v>
      </c>
      <c r="D696" s="6" t="str">
        <f t="shared" si="21"/>
        <v>4</v>
      </c>
      <c r="E696" t="s">
        <v>16</v>
      </c>
      <c r="F696" s="3" t="s">
        <v>12</v>
      </c>
      <c r="G696">
        <v>3</v>
      </c>
      <c r="H696">
        <v>29</v>
      </c>
      <c r="I696">
        <v>42</v>
      </c>
      <c r="J696">
        <v>7</v>
      </c>
      <c r="K696" s="3">
        <v>200.71979624033</v>
      </c>
      <c r="L696" s="3">
        <v>143.371283028807</v>
      </c>
      <c r="M696" s="7">
        <f>Sales_Table[[#This Row],[Order qty]]*Sales_Table[[#This Row],[unit price]]</f>
        <v>1405.03857368231</v>
      </c>
      <c r="N696" s="8">
        <f>Sales_Table[[#This Row],[Revenue]]-Sales_Table[[#This Row],[unit cost]]</f>
        <v>1261.667290653503</v>
      </c>
    </row>
    <row r="697" spans="1:14" ht="14.25" customHeight="1">
      <c r="A697" t="s">
        <v>710</v>
      </c>
      <c r="B697" s="4">
        <v>43950</v>
      </c>
      <c r="C697" s="6" t="str">
        <f t="shared" si="20"/>
        <v>Apr</v>
      </c>
      <c r="D697" s="6" t="str">
        <f t="shared" si="21"/>
        <v>3</v>
      </c>
      <c r="E697" t="s">
        <v>14</v>
      </c>
      <c r="F697" s="3" t="s">
        <v>12</v>
      </c>
      <c r="G697">
        <v>10</v>
      </c>
      <c r="H697">
        <v>64</v>
      </c>
      <c r="I697">
        <v>34</v>
      </c>
      <c r="J697">
        <v>6</v>
      </c>
      <c r="K697" s="3">
        <v>535.18911623954796</v>
      </c>
      <c r="L697" s="3">
        <v>382.27794017110602</v>
      </c>
      <c r="M697" s="7">
        <f>Sales_Table[[#This Row],[Order qty]]*Sales_Table[[#This Row],[unit price]]</f>
        <v>3211.1346974372877</v>
      </c>
      <c r="N697" s="8">
        <f>Sales_Table[[#This Row],[Revenue]]-Sales_Table[[#This Row],[unit cost]]</f>
        <v>2828.8567572661818</v>
      </c>
    </row>
    <row r="698" spans="1:14" ht="14.25" customHeight="1">
      <c r="A698" t="s">
        <v>711</v>
      </c>
      <c r="B698" s="4">
        <v>43937</v>
      </c>
      <c r="C698" s="6" t="str">
        <f t="shared" si="20"/>
        <v>Mar</v>
      </c>
      <c r="D698" s="6" t="str">
        <f t="shared" si="21"/>
        <v>1</v>
      </c>
      <c r="E698" t="s">
        <v>16</v>
      </c>
      <c r="F698" s="3" t="s">
        <v>12</v>
      </c>
      <c r="G698">
        <v>15</v>
      </c>
      <c r="H698">
        <v>5</v>
      </c>
      <c r="I698">
        <v>23</v>
      </c>
      <c r="J698">
        <v>4</v>
      </c>
      <c r="K698" s="3">
        <v>265.63729637861297</v>
      </c>
      <c r="L698" s="3">
        <v>189.74092598472299</v>
      </c>
      <c r="M698" s="7">
        <f>Sales_Table[[#This Row],[Order qty]]*Sales_Table[[#This Row],[unit price]]</f>
        <v>1062.5491855144519</v>
      </c>
      <c r="N698" s="8">
        <f>Sales_Table[[#This Row],[Revenue]]-Sales_Table[[#This Row],[unit cost]]</f>
        <v>872.80825952972896</v>
      </c>
    </row>
    <row r="699" spans="1:14" ht="14.25" customHeight="1">
      <c r="A699" t="s">
        <v>712</v>
      </c>
      <c r="B699" s="4">
        <v>43891</v>
      </c>
      <c r="C699" s="6" t="str">
        <f t="shared" si="20"/>
        <v>Jan</v>
      </c>
      <c r="D699" s="6" t="str">
        <f t="shared" si="21"/>
        <v>4</v>
      </c>
      <c r="E699" t="s">
        <v>11</v>
      </c>
      <c r="F699" s="3" t="s">
        <v>12</v>
      </c>
      <c r="G699">
        <v>1</v>
      </c>
      <c r="H699">
        <v>18</v>
      </c>
      <c r="I699">
        <v>16</v>
      </c>
      <c r="J699">
        <v>7</v>
      </c>
      <c r="K699" s="3">
        <v>344.41183555126202</v>
      </c>
      <c r="L699" s="3">
        <v>246.00845396518699</v>
      </c>
      <c r="M699" s="7">
        <f>Sales_Table[[#This Row],[Order qty]]*Sales_Table[[#This Row],[unit price]]</f>
        <v>2410.8828488588342</v>
      </c>
      <c r="N699" s="8">
        <f>Sales_Table[[#This Row],[Revenue]]-Sales_Table[[#This Row],[unit cost]]</f>
        <v>2164.8743948936471</v>
      </c>
    </row>
    <row r="700" spans="1:14" ht="14.25" customHeight="1">
      <c r="A700" t="s">
        <v>713</v>
      </c>
      <c r="B700" s="4">
        <v>43857</v>
      </c>
      <c r="C700" s="6" t="str">
        <f t="shared" si="20"/>
        <v>Apr</v>
      </c>
      <c r="D700" s="6" t="str">
        <f t="shared" si="21"/>
        <v>2</v>
      </c>
      <c r="E700" t="s">
        <v>20</v>
      </c>
      <c r="F700" s="3" t="s">
        <v>12</v>
      </c>
      <c r="G700">
        <v>23</v>
      </c>
      <c r="H700">
        <v>175</v>
      </c>
      <c r="I700">
        <v>31</v>
      </c>
      <c r="J700">
        <v>1</v>
      </c>
      <c r="K700" s="3">
        <v>387.66847926378301</v>
      </c>
      <c r="L700" s="3">
        <v>276.906056616988</v>
      </c>
      <c r="M700" s="7">
        <f>Sales_Table[[#This Row],[Order qty]]*Sales_Table[[#This Row],[unit price]]</f>
        <v>387.66847926378301</v>
      </c>
      <c r="N700" s="8">
        <f>Sales_Table[[#This Row],[Revenue]]-Sales_Table[[#This Row],[unit cost]]</f>
        <v>110.76242264679502</v>
      </c>
    </row>
    <row r="701" spans="1:14" ht="14.25" customHeight="1">
      <c r="A701" t="s">
        <v>714</v>
      </c>
      <c r="B701" s="4">
        <v>43937</v>
      </c>
      <c r="C701" s="6" t="str">
        <f t="shared" si="20"/>
        <v>Feb</v>
      </c>
      <c r="D701" s="6" t="str">
        <f t="shared" si="21"/>
        <v>1</v>
      </c>
      <c r="E701" t="s">
        <v>14</v>
      </c>
      <c r="F701" s="3" t="s">
        <v>12</v>
      </c>
      <c r="G701">
        <v>3</v>
      </c>
      <c r="H701">
        <v>11</v>
      </c>
      <c r="I701">
        <v>23</v>
      </c>
      <c r="J701">
        <v>5</v>
      </c>
      <c r="K701" s="3">
        <v>640.345264434814</v>
      </c>
      <c r="L701" s="3">
        <v>457.389474596296</v>
      </c>
      <c r="M701" s="7">
        <f>Sales_Table[[#This Row],[Order qty]]*Sales_Table[[#This Row],[unit price]]</f>
        <v>3201.72632217407</v>
      </c>
      <c r="N701" s="8">
        <f>Sales_Table[[#This Row],[Revenue]]-Sales_Table[[#This Row],[unit cost]]</f>
        <v>2744.3368475777738</v>
      </c>
    </row>
    <row r="702" spans="1:14" ht="14.25" customHeight="1">
      <c r="A702" t="s">
        <v>715</v>
      </c>
      <c r="B702" s="4">
        <v>43870</v>
      </c>
      <c r="C702" s="6" t="str">
        <f t="shared" si="20"/>
        <v>Jan</v>
      </c>
      <c r="D702" s="6" t="str">
        <f t="shared" si="21"/>
        <v>1</v>
      </c>
      <c r="E702" t="s">
        <v>14</v>
      </c>
      <c r="F702" s="3" t="s">
        <v>12</v>
      </c>
      <c r="G702">
        <v>14</v>
      </c>
      <c r="H702">
        <v>204</v>
      </c>
      <c r="I702">
        <v>11</v>
      </c>
      <c r="J702">
        <v>5</v>
      </c>
      <c r="K702" s="3">
        <v>582.41225999593701</v>
      </c>
      <c r="L702" s="3">
        <v>416.00875713995498</v>
      </c>
      <c r="M702" s="7">
        <f>Sales_Table[[#This Row],[Order qty]]*Sales_Table[[#This Row],[unit price]]</f>
        <v>2912.0612999796849</v>
      </c>
      <c r="N702" s="8">
        <f>Sales_Table[[#This Row],[Revenue]]-Sales_Table[[#This Row],[unit cost]]</f>
        <v>2496.05254283973</v>
      </c>
    </row>
    <row r="703" spans="1:14" ht="14.25" customHeight="1">
      <c r="A703" t="s">
        <v>716</v>
      </c>
      <c r="B703" s="4">
        <v>43846</v>
      </c>
      <c r="C703" s="6" t="str">
        <f t="shared" si="20"/>
        <v>Jan</v>
      </c>
      <c r="D703" s="6" t="str">
        <f t="shared" si="21"/>
        <v>3</v>
      </c>
      <c r="E703" t="s">
        <v>16</v>
      </c>
      <c r="F703" s="3" t="s">
        <v>12</v>
      </c>
      <c r="G703">
        <v>19</v>
      </c>
      <c r="H703">
        <v>132</v>
      </c>
      <c r="I703">
        <v>14</v>
      </c>
      <c r="J703">
        <v>8</v>
      </c>
      <c r="K703" s="3">
        <v>628.60672008991196</v>
      </c>
      <c r="L703" s="3">
        <v>449.00480006422299</v>
      </c>
      <c r="M703" s="7">
        <f>Sales_Table[[#This Row],[Order qty]]*Sales_Table[[#This Row],[unit price]]</f>
        <v>5028.8537607192957</v>
      </c>
      <c r="N703" s="8">
        <f>Sales_Table[[#This Row],[Revenue]]-Sales_Table[[#This Row],[unit cost]]</f>
        <v>4579.8489606550729</v>
      </c>
    </row>
    <row r="704" spans="1:14" ht="14.25" customHeight="1">
      <c r="A704" t="s">
        <v>717</v>
      </c>
      <c r="B704" s="4">
        <v>43861</v>
      </c>
      <c r="C704" s="6" t="str">
        <f t="shared" si="20"/>
        <v>Mar</v>
      </c>
      <c r="D704" s="6" t="str">
        <f t="shared" si="21"/>
        <v>4</v>
      </c>
      <c r="E704" t="s">
        <v>11</v>
      </c>
      <c r="F704" s="3" t="s">
        <v>12</v>
      </c>
      <c r="G704">
        <v>26</v>
      </c>
      <c r="H704">
        <v>1</v>
      </c>
      <c r="I704">
        <v>19</v>
      </c>
      <c r="J704">
        <v>3</v>
      </c>
      <c r="K704" s="3">
        <v>465.77449947595602</v>
      </c>
      <c r="L704" s="3">
        <v>332.69607105425399</v>
      </c>
      <c r="M704" s="7">
        <f>Sales_Table[[#This Row],[Order qty]]*Sales_Table[[#This Row],[unit price]]</f>
        <v>1397.3234984278681</v>
      </c>
      <c r="N704" s="8">
        <f>Sales_Table[[#This Row],[Revenue]]-Sales_Table[[#This Row],[unit cost]]</f>
        <v>1064.6274273736142</v>
      </c>
    </row>
    <row r="705" spans="1:14" ht="14.25" customHeight="1">
      <c r="A705" t="s">
        <v>718</v>
      </c>
      <c r="B705" s="4">
        <v>43899</v>
      </c>
      <c r="C705" s="6" t="str">
        <f t="shared" si="20"/>
        <v>Apr</v>
      </c>
      <c r="D705" s="6" t="str">
        <f t="shared" si="21"/>
        <v>4</v>
      </c>
      <c r="E705" t="s">
        <v>14</v>
      </c>
      <c r="F705" s="3" t="s">
        <v>12</v>
      </c>
      <c r="G705">
        <v>3</v>
      </c>
      <c r="H705">
        <v>128</v>
      </c>
      <c r="I705">
        <v>35</v>
      </c>
      <c r="J705">
        <v>8</v>
      </c>
      <c r="K705" s="3">
        <v>244.20518231391901</v>
      </c>
      <c r="L705" s="3">
        <v>174.43227308137099</v>
      </c>
      <c r="M705" s="7">
        <f>Sales_Table[[#This Row],[Order qty]]*Sales_Table[[#This Row],[unit price]]</f>
        <v>1953.6414585113521</v>
      </c>
      <c r="N705" s="8">
        <f>Sales_Table[[#This Row],[Revenue]]-Sales_Table[[#This Row],[unit cost]]</f>
        <v>1779.2091854299811</v>
      </c>
    </row>
    <row r="706" spans="1:14" ht="14.25" customHeight="1">
      <c r="A706" t="s">
        <v>719</v>
      </c>
      <c r="B706" s="4">
        <v>43946</v>
      </c>
      <c r="C706" s="6" t="str">
        <f t="shared" ref="C706:C769" si="22">TEXT(B707,"mmm")</f>
        <v>Apr</v>
      </c>
      <c r="D706" s="6" t="str">
        <f t="shared" ref="D706:D769" si="23">TEXT(B708, "m")</f>
        <v>5</v>
      </c>
      <c r="E706" t="s">
        <v>14</v>
      </c>
      <c r="F706" s="3" t="s">
        <v>12</v>
      </c>
      <c r="G706">
        <v>20</v>
      </c>
      <c r="H706">
        <v>60</v>
      </c>
      <c r="I706">
        <v>22</v>
      </c>
      <c r="J706">
        <v>1</v>
      </c>
      <c r="K706" s="3">
        <v>377.54857081174902</v>
      </c>
      <c r="L706" s="3">
        <v>269.67755057981998</v>
      </c>
      <c r="M706" s="7">
        <f>Sales_Table[[#This Row],[Order qty]]*Sales_Table[[#This Row],[unit price]]</f>
        <v>377.54857081174902</v>
      </c>
      <c r="N706" s="8">
        <f>Sales_Table[[#This Row],[Revenue]]-Sales_Table[[#This Row],[unit cost]]</f>
        <v>107.87102023192904</v>
      </c>
    </row>
    <row r="707" spans="1:14" ht="14.25" customHeight="1">
      <c r="A707" t="s">
        <v>720</v>
      </c>
      <c r="B707" s="4">
        <v>43922</v>
      </c>
      <c r="C707" s="6" t="str">
        <f t="shared" si="22"/>
        <v>May</v>
      </c>
      <c r="D707" s="6" t="str">
        <f t="shared" si="23"/>
        <v>4</v>
      </c>
      <c r="E707" t="s">
        <v>11</v>
      </c>
      <c r="F707" s="3" t="s">
        <v>12</v>
      </c>
      <c r="G707">
        <v>24</v>
      </c>
      <c r="H707">
        <v>36</v>
      </c>
      <c r="I707">
        <v>46</v>
      </c>
      <c r="J707">
        <v>3</v>
      </c>
      <c r="K707" s="3">
        <v>538.29959428310406</v>
      </c>
      <c r="L707" s="3">
        <v>384.49971020221699</v>
      </c>
      <c r="M707" s="7">
        <f>Sales_Table[[#This Row],[Order qty]]*Sales_Table[[#This Row],[unit price]]</f>
        <v>1614.8987828493123</v>
      </c>
      <c r="N707" s="8">
        <f>Sales_Table[[#This Row],[Revenue]]-Sales_Table[[#This Row],[unit cost]]</f>
        <v>1230.3990726470952</v>
      </c>
    </row>
    <row r="708" spans="1:14" ht="14.25" customHeight="1">
      <c r="A708" t="s">
        <v>721</v>
      </c>
      <c r="B708" s="4">
        <v>43974</v>
      </c>
      <c r="C708" s="6" t="str">
        <f t="shared" si="22"/>
        <v>Apr</v>
      </c>
      <c r="D708" s="6" t="str">
        <f t="shared" si="23"/>
        <v>4</v>
      </c>
      <c r="E708" t="s">
        <v>11</v>
      </c>
      <c r="F708" s="3" t="s">
        <v>12</v>
      </c>
      <c r="G708">
        <v>10</v>
      </c>
      <c r="H708">
        <v>127</v>
      </c>
      <c r="I708">
        <v>27</v>
      </c>
      <c r="J708">
        <v>7</v>
      </c>
      <c r="K708" s="3">
        <v>471.64045697450598</v>
      </c>
      <c r="L708" s="3">
        <v>336.88604069607601</v>
      </c>
      <c r="M708" s="7">
        <f>Sales_Table[[#This Row],[Order qty]]*Sales_Table[[#This Row],[unit price]]</f>
        <v>3301.4831988215419</v>
      </c>
      <c r="N708" s="8">
        <f>Sales_Table[[#This Row],[Revenue]]-Sales_Table[[#This Row],[unit cost]]</f>
        <v>2964.5971581254657</v>
      </c>
    </row>
    <row r="709" spans="1:14" ht="14.25" customHeight="1">
      <c r="A709" t="s">
        <v>722</v>
      </c>
      <c r="B709" s="4">
        <v>43937</v>
      </c>
      <c r="C709" s="6" t="str">
        <f t="shared" si="22"/>
        <v>Apr</v>
      </c>
      <c r="D709" s="6" t="str">
        <f t="shared" si="23"/>
        <v>3</v>
      </c>
      <c r="E709" t="s">
        <v>11</v>
      </c>
      <c r="F709" s="3" t="s">
        <v>12</v>
      </c>
      <c r="G709">
        <v>14</v>
      </c>
      <c r="H709">
        <v>320</v>
      </c>
      <c r="I709">
        <v>36</v>
      </c>
      <c r="J709">
        <v>3</v>
      </c>
      <c r="K709" s="3">
        <v>646.02356958389305</v>
      </c>
      <c r="L709" s="3">
        <v>461.44540684563799</v>
      </c>
      <c r="M709" s="7">
        <f>Sales_Table[[#This Row],[Order qty]]*Sales_Table[[#This Row],[unit price]]</f>
        <v>1938.0707087516791</v>
      </c>
      <c r="N709" s="8">
        <f>Sales_Table[[#This Row],[Revenue]]-Sales_Table[[#This Row],[unit cost]]</f>
        <v>1476.6253019060412</v>
      </c>
    </row>
    <row r="710" spans="1:14" ht="14.25" customHeight="1">
      <c r="A710" t="s">
        <v>723</v>
      </c>
      <c r="B710" s="4">
        <v>43948</v>
      </c>
      <c r="C710" s="6" t="str">
        <f t="shared" si="22"/>
        <v>Mar</v>
      </c>
      <c r="D710" s="6" t="str">
        <f t="shared" si="23"/>
        <v>4</v>
      </c>
      <c r="E710" t="s">
        <v>16</v>
      </c>
      <c r="F710" s="3" t="s">
        <v>12</v>
      </c>
      <c r="G710">
        <v>3</v>
      </c>
      <c r="H710">
        <v>63</v>
      </c>
      <c r="I710">
        <v>41</v>
      </c>
      <c r="J710">
        <v>1</v>
      </c>
      <c r="K710" s="3">
        <v>544.09462970495201</v>
      </c>
      <c r="L710" s="3">
        <v>388.63902121782297</v>
      </c>
      <c r="M710" s="7">
        <f>Sales_Table[[#This Row],[Order qty]]*Sales_Table[[#This Row],[unit price]]</f>
        <v>544.09462970495201</v>
      </c>
      <c r="N710" s="8">
        <f>Sales_Table[[#This Row],[Revenue]]-Sales_Table[[#This Row],[unit cost]]</f>
        <v>155.45560848712904</v>
      </c>
    </row>
    <row r="711" spans="1:14" ht="14.25" customHeight="1">
      <c r="A711" t="s">
        <v>724</v>
      </c>
      <c r="B711" s="4">
        <v>43907</v>
      </c>
      <c r="C711" s="6" t="str">
        <f t="shared" si="22"/>
        <v>Apr</v>
      </c>
      <c r="D711" s="6" t="str">
        <f t="shared" si="23"/>
        <v>3</v>
      </c>
      <c r="E711" t="s">
        <v>14</v>
      </c>
      <c r="F711" s="3" t="s">
        <v>12</v>
      </c>
      <c r="G711">
        <v>26</v>
      </c>
      <c r="H711">
        <v>210</v>
      </c>
      <c r="I711">
        <v>24</v>
      </c>
      <c r="J711">
        <v>1</v>
      </c>
      <c r="K711" s="3">
        <v>556.90775549411796</v>
      </c>
      <c r="L711" s="3">
        <v>397.79125392436998</v>
      </c>
      <c r="M711" s="7">
        <f>Sales_Table[[#This Row],[Order qty]]*Sales_Table[[#This Row],[unit price]]</f>
        <v>556.90775549411796</v>
      </c>
      <c r="N711" s="8">
        <f>Sales_Table[[#This Row],[Revenue]]-Sales_Table[[#This Row],[unit cost]]</f>
        <v>159.11650156974798</v>
      </c>
    </row>
    <row r="712" spans="1:14" ht="14.25" customHeight="1">
      <c r="A712" t="s">
        <v>725</v>
      </c>
      <c r="B712" s="4">
        <v>43934</v>
      </c>
      <c r="C712" s="6" t="str">
        <f t="shared" si="22"/>
        <v>Mar</v>
      </c>
      <c r="D712" s="6" t="str">
        <f t="shared" si="23"/>
        <v>5</v>
      </c>
      <c r="E712" t="s">
        <v>20</v>
      </c>
      <c r="F712" s="3" t="s">
        <v>12</v>
      </c>
      <c r="G712">
        <v>18</v>
      </c>
      <c r="H712">
        <v>245</v>
      </c>
      <c r="I712">
        <v>39</v>
      </c>
      <c r="J712">
        <v>4</v>
      </c>
      <c r="K712" s="3">
        <v>489.32695966959</v>
      </c>
      <c r="L712" s="3">
        <v>349.51925690684999</v>
      </c>
      <c r="M712" s="7">
        <f>Sales_Table[[#This Row],[Order qty]]*Sales_Table[[#This Row],[unit price]]</f>
        <v>1957.30783867836</v>
      </c>
      <c r="N712" s="8">
        <f>Sales_Table[[#This Row],[Revenue]]-Sales_Table[[#This Row],[unit cost]]</f>
        <v>1607.7885817715101</v>
      </c>
    </row>
    <row r="713" spans="1:14" ht="14.25" customHeight="1">
      <c r="A713" t="s">
        <v>726</v>
      </c>
      <c r="B713" s="4">
        <v>43900</v>
      </c>
      <c r="C713" s="6" t="str">
        <f t="shared" si="22"/>
        <v>May</v>
      </c>
      <c r="D713" s="6" t="str">
        <f t="shared" si="23"/>
        <v>3</v>
      </c>
      <c r="E713" t="s">
        <v>20</v>
      </c>
      <c r="F713" s="3" t="s">
        <v>12</v>
      </c>
      <c r="G713">
        <v>3</v>
      </c>
      <c r="H713">
        <v>343</v>
      </c>
      <c r="I713">
        <v>26</v>
      </c>
      <c r="J713">
        <v>5</v>
      </c>
      <c r="K713" s="3">
        <v>497.68110251426702</v>
      </c>
      <c r="L713" s="3">
        <v>355.48650179590499</v>
      </c>
      <c r="M713" s="7">
        <f>Sales_Table[[#This Row],[Order qty]]*Sales_Table[[#This Row],[unit price]]</f>
        <v>2488.4055125713353</v>
      </c>
      <c r="N713" s="8">
        <f>Sales_Table[[#This Row],[Revenue]]-Sales_Table[[#This Row],[unit cost]]</f>
        <v>2132.9190107754303</v>
      </c>
    </row>
    <row r="714" spans="1:14" ht="14.25" customHeight="1">
      <c r="A714" t="s">
        <v>727</v>
      </c>
      <c r="B714" s="4">
        <v>43960</v>
      </c>
      <c r="C714" s="6" t="str">
        <f t="shared" si="22"/>
        <v>Mar</v>
      </c>
      <c r="D714" s="6" t="str">
        <f t="shared" si="23"/>
        <v>3</v>
      </c>
      <c r="E714" t="s">
        <v>20</v>
      </c>
      <c r="F714" s="3" t="s">
        <v>12</v>
      </c>
      <c r="G714">
        <v>6</v>
      </c>
      <c r="H714">
        <v>55</v>
      </c>
      <c r="I714">
        <v>2</v>
      </c>
      <c r="J714">
        <v>3</v>
      </c>
      <c r="K714" s="3">
        <v>398.22090786695497</v>
      </c>
      <c r="L714" s="3">
        <v>284.44350561925302</v>
      </c>
      <c r="M714" s="7">
        <f>Sales_Table[[#This Row],[Order qty]]*Sales_Table[[#This Row],[unit price]]</f>
        <v>1194.6627236008649</v>
      </c>
      <c r="N714" s="8">
        <f>Sales_Table[[#This Row],[Revenue]]-Sales_Table[[#This Row],[unit cost]]</f>
        <v>910.21921798161179</v>
      </c>
    </row>
    <row r="715" spans="1:14" ht="14.25" customHeight="1">
      <c r="A715" t="s">
        <v>728</v>
      </c>
      <c r="B715" s="4">
        <v>43900</v>
      </c>
      <c r="C715" s="6" t="str">
        <f t="shared" si="22"/>
        <v>Mar</v>
      </c>
      <c r="D715" s="6" t="str">
        <f t="shared" si="23"/>
        <v>2</v>
      </c>
      <c r="E715" t="s">
        <v>16</v>
      </c>
      <c r="F715" s="3" t="s">
        <v>12</v>
      </c>
      <c r="G715">
        <v>17</v>
      </c>
      <c r="H715">
        <v>145</v>
      </c>
      <c r="I715">
        <v>25</v>
      </c>
      <c r="J715">
        <v>8</v>
      </c>
      <c r="K715" s="3">
        <v>387.48229014873499</v>
      </c>
      <c r="L715" s="3">
        <v>276.77306439195399</v>
      </c>
      <c r="M715" s="7">
        <f>Sales_Table[[#This Row],[Order qty]]*Sales_Table[[#This Row],[unit price]]</f>
        <v>3099.8583211898799</v>
      </c>
      <c r="N715" s="8">
        <f>Sales_Table[[#This Row],[Revenue]]-Sales_Table[[#This Row],[unit cost]]</f>
        <v>2823.0852567979259</v>
      </c>
    </row>
    <row r="716" spans="1:14" ht="14.25" customHeight="1">
      <c r="A716" t="s">
        <v>729</v>
      </c>
      <c r="B716" s="4">
        <v>43903</v>
      </c>
      <c r="C716" s="6" t="str">
        <f t="shared" si="22"/>
        <v>Feb</v>
      </c>
      <c r="D716" s="6" t="str">
        <f t="shared" si="23"/>
        <v>4</v>
      </c>
      <c r="E716" t="s">
        <v>20</v>
      </c>
      <c r="F716" s="3" t="s">
        <v>12</v>
      </c>
      <c r="G716">
        <v>3</v>
      </c>
      <c r="H716">
        <v>65</v>
      </c>
      <c r="I716">
        <v>20</v>
      </c>
      <c r="J716">
        <v>5</v>
      </c>
      <c r="K716" s="3">
        <v>438.99324828386301</v>
      </c>
      <c r="L716" s="3">
        <v>313.56660591704502</v>
      </c>
      <c r="M716" s="7">
        <f>Sales_Table[[#This Row],[Order qty]]*Sales_Table[[#This Row],[unit price]]</f>
        <v>2194.9662414193149</v>
      </c>
      <c r="N716" s="8">
        <f>Sales_Table[[#This Row],[Revenue]]-Sales_Table[[#This Row],[unit cost]]</f>
        <v>1881.3996355022698</v>
      </c>
    </row>
    <row r="717" spans="1:14" ht="14.25" customHeight="1">
      <c r="A717" t="s">
        <v>730</v>
      </c>
      <c r="B717" s="4">
        <v>43881</v>
      </c>
      <c r="C717" s="6" t="str">
        <f t="shared" si="22"/>
        <v>Apr</v>
      </c>
      <c r="D717" s="6" t="str">
        <f t="shared" si="23"/>
        <v>4</v>
      </c>
      <c r="E717" t="s">
        <v>11</v>
      </c>
      <c r="F717" s="3" t="s">
        <v>12</v>
      </c>
      <c r="G717">
        <v>4</v>
      </c>
      <c r="H717">
        <v>266</v>
      </c>
      <c r="I717">
        <v>5</v>
      </c>
      <c r="J717">
        <v>4</v>
      </c>
      <c r="K717" s="3">
        <v>445.76255893707298</v>
      </c>
      <c r="L717" s="3">
        <v>318.40182781219499</v>
      </c>
      <c r="M717" s="7">
        <f>Sales_Table[[#This Row],[Order qty]]*Sales_Table[[#This Row],[unit price]]</f>
        <v>1783.0502357482919</v>
      </c>
      <c r="N717" s="8">
        <f>Sales_Table[[#This Row],[Revenue]]-Sales_Table[[#This Row],[unit cost]]</f>
        <v>1464.6484079360969</v>
      </c>
    </row>
    <row r="718" spans="1:14" ht="14.25" customHeight="1">
      <c r="A718" t="s">
        <v>731</v>
      </c>
      <c r="B718" s="4">
        <v>43940</v>
      </c>
      <c r="C718" s="6" t="str">
        <f t="shared" si="22"/>
        <v>Apr</v>
      </c>
      <c r="D718" s="6" t="str">
        <f t="shared" si="23"/>
        <v>1</v>
      </c>
      <c r="E718" t="s">
        <v>16</v>
      </c>
      <c r="F718" s="3" t="s">
        <v>12</v>
      </c>
      <c r="G718">
        <v>12</v>
      </c>
      <c r="H718">
        <v>34</v>
      </c>
      <c r="I718">
        <v>29</v>
      </c>
      <c r="J718">
        <v>9</v>
      </c>
      <c r="K718" s="3">
        <v>285.98557180166199</v>
      </c>
      <c r="L718" s="3">
        <v>204.27540842975901</v>
      </c>
      <c r="M718" s="7">
        <f>Sales_Table[[#This Row],[Order qty]]*Sales_Table[[#This Row],[unit price]]</f>
        <v>2573.8701462149579</v>
      </c>
      <c r="N718" s="8">
        <f>Sales_Table[[#This Row],[Revenue]]-Sales_Table[[#This Row],[unit cost]]</f>
        <v>2369.594737785199</v>
      </c>
    </row>
    <row r="719" spans="1:14" ht="14.25" customHeight="1">
      <c r="A719" t="s">
        <v>732</v>
      </c>
      <c r="B719" s="4">
        <v>43922</v>
      </c>
      <c r="C719" s="6" t="str">
        <f t="shared" si="22"/>
        <v>Jan</v>
      </c>
      <c r="D719" s="6" t="str">
        <f t="shared" si="23"/>
        <v>1</v>
      </c>
      <c r="E719" t="s">
        <v>11</v>
      </c>
      <c r="F719" s="3" t="s">
        <v>12</v>
      </c>
      <c r="G719">
        <v>2</v>
      </c>
      <c r="H719">
        <v>329</v>
      </c>
      <c r="I719">
        <v>20</v>
      </c>
      <c r="J719">
        <v>10</v>
      </c>
      <c r="K719" s="3">
        <v>150.41119873523701</v>
      </c>
      <c r="L719" s="3">
        <v>107.436570525169</v>
      </c>
      <c r="M719" s="7">
        <f>Sales_Table[[#This Row],[Order qty]]*Sales_Table[[#This Row],[unit price]]</f>
        <v>1504.1119873523701</v>
      </c>
      <c r="N719" s="8">
        <f>Sales_Table[[#This Row],[Revenue]]-Sales_Table[[#This Row],[unit cost]]</f>
        <v>1396.6754168272012</v>
      </c>
    </row>
    <row r="720" spans="1:14" ht="14.25" customHeight="1">
      <c r="A720" t="s">
        <v>733</v>
      </c>
      <c r="B720" s="4">
        <v>43833</v>
      </c>
      <c r="C720" s="6" t="str">
        <f t="shared" si="22"/>
        <v>Jan</v>
      </c>
      <c r="D720" s="6" t="str">
        <f t="shared" si="23"/>
        <v>4</v>
      </c>
      <c r="E720" t="s">
        <v>14</v>
      </c>
      <c r="F720" s="3" t="s">
        <v>12</v>
      </c>
      <c r="G720">
        <v>26</v>
      </c>
      <c r="H720">
        <v>350</v>
      </c>
      <c r="I720">
        <v>7</v>
      </c>
      <c r="J720">
        <v>7</v>
      </c>
      <c r="K720" s="3">
        <v>491.78782135248201</v>
      </c>
      <c r="L720" s="3">
        <v>351.27701525177298</v>
      </c>
      <c r="M720" s="7">
        <f>Sales_Table[[#This Row],[Order qty]]*Sales_Table[[#This Row],[unit price]]</f>
        <v>3442.5147494673743</v>
      </c>
      <c r="N720" s="8">
        <f>Sales_Table[[#This Row],[Revenue]]-Sales_Table[[#This Row],[unit cost]]</f>
        <v>3091.2377342156014</v>
      </c>
    </row>
    <row r="721" spans="1:14" ht="14.25" customHeight="1">
      <c r="A721" t="s">
        <v>734</v>
      </c>
      <c r="B721" s="4">
        <v>43839</v>
      </c>
      <c r="C721" s="6" t="str">
        <f t="shared" si="22"/>
        <v>Apr</v>
      </c>
      <c r="D721" s="6" t="str">
        <f t="shared" si="23"/>
        <v>1</v>
      </c>
      <c r="E721" t="s">
        <v>11</v>
      </c>
      <c r="F721" s="3" t="s">
        <v>12</v>
      </c>
      <c r="G721">
        <v>10</v>
      </c>
      <c r="H721">
        <v>294</v>
      </c>
      <c r="I721">
        <v>42</v>
      </c>
      <c r="J721">
        <v>2</v>
      </c>
      <c r="K721" s="3">
        <v>383.88494324684098</v>
      </c>
      <c r="L721" s="3">
        <v>274.20353089060097</v>
      </c>
      <c r="M721" s="7">
        <f>Sales_Table[[#This Row],[Order qty]]*Sales_Table[[#This Row],[unit price]]</f>
        <v>767.76988649368195</v>
      </c>
      <c r="N721" s="8">
        <f>Sales_Table[[#This Row],[Revenue]]-Sales_Table[[#This Row],[unit cost]]</f>
        <v>493.56635560308098</v>
      </c>
    </row>
    <row r="722" spans="1:14" ht="14.25" customHeight="1">
      <c r="A722" t="s">
        <v>735</v>
      </c>
      <c r="B722" s="4">
        <v>43945</v>
      </c>
      <c r="C722" s="6" t="str">
        <f t="shared" si="22"/>
        <v>Jan</v>
      </c>
      <c r="D722" s="6" t="str">
        <f t="shared" si="23"/>
        <v>4</v>
      </c>
      <c r="E722" t="s">
        <v>20</v>
      </c>
      <c r="F722" s="3" t="s">
        <v>12</v>
      </c>
      <c r="G722">
        <v>10</v>
      </c>
      <c r="H722">
        <v>321</v>
      </c>
      <c r="I722">
        <v>33</v>
      </c>
      <c r="J722">
        <v>3</v>
      </c>
      <c r="K722" s="3">
        <v>307.35010832548102</v>
      </c>
      <c r="L722" s="3">
        <v>219.535791661058</v>
      </c>
      <c r="M722" s="7">
        <f>Sales_Table[[#This Row],[Order qty]]*Sales_Table[[#This Row],[unit price]]</f>
        <v>922.05032497644311</v>
      </c>
      <c r="N722" s="8">
        <f>Sales_Table[[#This Row],[Revenue]]-Sales_Table[[#This Row],[unit cost]]</f>
        <v>702.51453331538505</v>
      </c>
    </row>
    <row r="723" spans="1:14" ht="14.25" customHeight="1">
      <c r="A723" t="s">
        <v>736</v>
      </c>
      <c r="B723" s="4">
        <v>43853</v>
      </c>
      <c r="C723" s="6" t="str">
        <f t="shared" si="22"/>
        <v>Apr</v>
      </c>
      <c r="D723" s="6" t="str">
        <f t="shared" si="23"/>
        <v>2</v>
      </c>
      <c r="E723" t="s">
        <v>11</v>
      </c>
      <c r="F723" s="3" t="s">
        <v>12</v>
      </c>
      <c r="G723">
        <v>18</v>
      </c>
      <c r="H723">
        <v>275</v>
      </c>
      <c r="I723">
        <v>6</v>
      </c>
      <c r="J723">
        <v>6</v>
      </c>
      <c r="K723" s="3">
        <v>203.37252080440501</v>
      </c>
      <c r="L723" s="3">
        <v>145.266086288861</v>
      </c>
      <c r="M723" s="7">
        <f>Sales_Table[[#This Row],[Order qty]]*Sales_Table[[#This Row],[unit price]]</f>
        <v>1220.2351248264301</v>
      </c>
      <c r="N723" s="8">
        <f>Sales_Table[[#This Row],[Revenue]]-Sales_Table[[#This Row],[unit cost]]</f>
        <v>1074.9690385375691</v>
      </c>
    </row>
    <row r="724" spans="1:14" ht="14.25" customHeight="1">
      <c r="A724" t="s">
        <v>737</v>
      </c>
      <c r="B724" s="4">
        <v>43938</v>
      </c>
      <c r="C724" s="6" t="str">
        <f t="shared" si="22"/>
        <v>Feb</v>
      </c>
      <c r="D724" s="6" t="str">
        <f t="shared" si="23"/>
        <v>4</v>
      </c>
      <c r="E724" t="s">
        <v>11</v>
      </c>
      <c r="F724" s="3" t="s">
        <v>12</v>
      </c>
      <c r="G724">
        <v>2</v>
      </c>
      <c r="H724">
        <v>15</v>
      </c>
      <c r="I724">
        <v>17</v>
      </c>
      <c r="J724">
        <v>7</v>
      </c>
      <c r="K724" s="3">
        <v>607.98906022310302</v>
      </c>
      <c r="L724" s="3">
        <v>434.27790015935898</v>
      </c>
      <c r="M724" s="7">
        <f>Sales_Table[[#This Row],[Order qty]]*Sales_Table[[#This Row],[unit price]]</f>
        <v>4255.9234215617216</v>
      </c>
      <c r="N724" s="8">
        <f>Sales_Table[[#This Row],[Revenue]]-Sales_Table[[#This Row],[unit cost]]</f>
        <v>3821.6455214023626</v>
      </c>
    </row>
    <row r="725" spans="1:14" ht="14.25" customHeight="1">
      <c r="A725" t="s">
        <v>738</v>
      </c>
      <c r="B725" s="4">
        <v>43869</v>
      </c>
      <c r="C725" s="6" t="str">
        <f t="shared" si="22"/>
        <v>Apr</v>
      </c>
      <c r="D725" s="6" t="str">
        <f t="shared" si="23"/>
        <v>2</v>
      </c>
      <c r="E725" t="s">
        <v>11</v>
      </c>
      <c r="F725" s="3" t="s">
        <v>12</v>
      </c>
      <c r="G725">
        <v>11</v>
      </c>
      <c r="H725">
        <v>318</v>
      </c>
      <c r="I725">
        <v>29</v>
      </c>
      <c r="J725">
        <v>8</v>
      </c>
      <c r="K725" s="3">
        <v>337.27561140060402</v>
      </c>
      <c r="L725" s="3">
        <v>240.911151000432</v>
      </c>
      <c r="M725" s="7">
        <f>Sales_Table[[#This Row],[Order qty]]*Sales_Table[[#This Row],[unit price]]</f>
        <v>2698.2048912048322</v>
      </c>
      <c r="N725" s="8">
        <f>Sales_Table[[#This Row],[Revenue]]-Sales_Table[[#This Row],[unit cost]]</f>
        <v>2457.2937402044004</v>
      </c>
    </row>
    <row r="726" spans="1:14" ht="14.25" customHeight="1">
      <c r="A726" t="s">
        <v>739</v>
      </c>
      <c r="B726" s="4">
        <v>43928</v>
      </c>
      <c r="C726" s="6" t="str">
        <f t="shared" si="22"/>
        <v>Feb</v>
      </c>
      <c r="D726" s="6" t="str">
        <f t="shared" si="23"/>
        <v>5</v>
      </c>
      <c r="E726" t="s">
        <v>16</v>
      </c>
      <c r="F726" s="3" t="s">
        <v>12</v>
      </c>
      <c r="G726">
        <v>16</v>
      </c>
      <c r="H726">
        <v>355</v>
      </c>
      <c r="I726">
        <v>32</v>
      </c>
      <c r="J726">
        <v>7</v>
      </c>
      <c r="K726" s="3">
        <v>167.44494956731799</v>
      </c>
      <c r="L726" s="3">
        <v>119.60353540522701</v>
      </c>
      <c r="M726" s="7">
        <f>Sales_Table[[#This Row],[Order qty]]*Sales_Table[[#This Row],[unit price]]</f>
        <v>1172.114646971226</v>
      </c>
      <c r="N726" s="8">
        <f>Sales_Table[[#This Row],[Revenue]]-Sales_Table[[#This Row],[unit cost]]</f>
        <v>1052.511111565999</v>
      </c>
    </row>
    <row r="727" spans="1:14" ht="14.25" customHeight="1">
      <c r="A727" t="s">
        <v>740</v>
      </c>
      <c r="B727" s="4">
        <v>43878</v>
      </c>
      <c r="C727" s="6" t="str">
        <f t="shared" si="22"/>
        <v>May</v>
      </c>
      <c r="D727" s="6" t="str">
        <f t="shared" si="23"/>
        <v>3</v>
      </c>
      <c r="E727" t="s">
        <v>16</v>
      </c>
      <c r="F727" s="3" t="s">
        <v>12</v>
      </c>
      <c r="G727">
        <v>3</v>
      </c>
      <c r="H727">
        <v>318</v>
      </c>
      <c r="I727">
        <v>42</v>
      </c>
      <c r="J727">
        <v>5</v>
      </c>
      <c r="K727" s="3">
        <v>585.53745996952102</v>
      </c>
      <c r="L727" s="3">
        <v>418.24104283537201</v>
      </c>
      <c r="M727" s="7">
        <f>Sales_Table[[#This Row],[Order qty]]*Sales_Table[[#This Row],[unit price]]</f>
        <v>2927.6872998476051</v>
      </c>
      <c r="N727" s="8">
        <f>Sales_Table[[#This Row],[Revenue]]-Sales_Table[[#This Row],[unit cost]]</f>
        <v>2509.4462570122332</v>
      </c>
    </row>
    <row r="728" spans="1:14" ht="14.25" customHeight="1">
      <c r="A728" t="s">
        <v>741</v>
      </c>
      <c r="B728" s="4">
        <v>43978</v>
      </c>
      <c r="C728" s="6" t="str">
        <f t="shared" si="22"/>
        <v>Mar</v>
      </c>
      <c r="D728" s="6" t="str">
        <f t="shared" si="23"/>
        <v>2</v>
      </c>
      <c r="E728" t="s">
        <v>11</v>
      </c>
      <c r="F728" s="3" t="s">
        <v>12</v>
      </c>
      <c r="G728">
        <v>19</v>
      </c>
      <c r="H728">
        <v>277</v>
      </c>
      <c r="I728">
        <v>15</v>
      </c>
      <c r="J728">
        <v>5</v>
      </c>
      <c r="K728" s="3">
        <v>200.39585405588099</v>
      </c>
      <c r="L728" s="3">
        <v>143.13989575420101</v>
      </c>
      <c r="M728" s="7">
        <f>Sales_Table[[#This Row],[Order qty]]*Sales_Table[[#This Row],[unit price]]</f>
        <v>1001.979270279405</v>
      </c>
      <c r="N728" s="8">
        <f>Sales_Table[[#This Row],[Revenue]]-Sales_Table[[#This Row],[unit cost]]</f>
        <v>858.83937452520399</v>
      </c>
    </row>
    <row r="729" spans="1:14" ht="14.25" customHeight="1">
      <c r="A729" t="s">
        <v>742</v>
      </c>
      <c r="B729" s="4">
        <v>43898</v>
      </c>
      <c r="C729" s="6" t="str">
        <f t="shared" si="22"/>
        <v>Feb</v>
      </c>
      <c r="D729" s="6" t="str">
        <f t="shared" si="23"/>
        <v>3</v>
      </c>
      <c r="E729" t="s">
        <v>20</v>
      </c>
      <c r="F729" s="3" t="s">
        <v>12</v>
      </c>
      <c r="G729">
        <v>26</v>
      </c>
      <c r="H729">
        <v>283</v>
      </c>
      <c r="I729">
        <v>16</v>
      </c>
      <c r="J729">
        <v>3</v>
      </c>
      <c r="K729" s="3">
        <v>470.600395917892</v>
      </c>
      <c r="L729" s="3">
        <v>336.14313994135199</v>
      </c>
      <c r="M729" s="7">
        <f>Sales_Table[[#This Row],[Order qty]]*Sales_Table[[#This Row],[unit price]]</f>
        <v>1411.801187753676</v>
      </c>
      <c r="N729" s="8">
        <f>Sales_Table[[#This Row],[Revenue]]-Sales_Table[[#This Row],[unit cost]]</f>
        <v>1075.658047812324</v>
      </c>
    </row>
    <row r="730" spans="1:14" ht="14.25" customHeight="1">
      <c r="A730" t="s">
        <v>743</v>
      </c>
      <c r="B730" s="4">
        <v>43888</v>
      </c>
      <c r="C730" s="6" t="str">
        <f t="shared" si="22"/>
        <v>Mar</v>
      </c>
      <c r="D730" s="6" t="str">
        <f t="shared" si="23"/>
        <v>5</v>
      </c>
      <c r="E730" t="s">
        <v>16</v>
      </c>
      <c r="F730" s="3" t="s">
        <v>12</v>
      </c>
      <c r="G730">
        <v>17</v>
      </c>
      <c r="H730">
        <v>137</v>
      </c>
      <c r="I730">
        <v>2</v>
      </c>
      <c r="J730">
        <v>1</v>
      </c>
      <c r="K730" s="3">
        <v>155.085097968578</v>
      </c>
      <c r="L730" s="3">
        <v>110.775069977556</v>
      </c>
      <c r="M730" s="7">
        <f>Sales_Table[[#This Row],[Order qty]]*Sales_Table[[#This Row],[unit price]]</f>
        <v>155.085097968578</v>
      </c>
      <c r="N730" s="8">
        <f>Sales_Table[[#This Row],[Revenue]]-Sales_Table[[#This Row],[unit cost]]</f>
        <v>44.310027991021997</v>
      </c>
    </row>
    <row r="731" spans="1:14" ht="14.25" customHeight="1">
      <c r="A731" t="s">
        <v>744</v>
      </c>
      <c r="B731" s="4">
        <v>43896</v>
      </c>
      <c r="C731" s="6" t="str">
        <f t="shared" si="22"/>
        <v>May</v>
      </c>
      <c r="D731" s="6" t="str">
        <f t="shared" si="23"/>
        <v>2</v>
      </c>
      <c r="E731" t="s">
        <v>20</v>
      </c>
      <c r="F731" s="3" t="s">
        <v>12</v>
      </c>
      <c r="G731">
        <v>4</v>
      </c>
      <c r="H731">
        <v>200</v>
      </c>
      <c r="I731">
        <v>23</v>
      </c>
      <c r="J731">
        <v>7</v>
      </c>
      <c r="K731" s="3">
        <v>587.02350890636399</v>
      </c>
      <c r="L731" s="3">
        <v>419.30250636168898</v>
      </c>
      <c r="M731" s="7">
        <f>Sales_Table[[#This Row],[Order qty]]*Sales_Table[[#This Row],[unit price]]</f>
        <v>4109.1645623445474</v>
      </c>
      <c r="N731" s="8">
        <f>Sales_Table[[#This Row],[Revenue]]-Sales_Table[[#This Row],[unit cost]]</f>
        <v>3689.8620559828587</v>
      </c>
    </row>
    <row r="732" spans="1:14" ht="14.25" customHeight="1">
      <c r="A732" t="s">
        <v>745</v>
      </c>
      <c r="B732" s="4">
        <v>43960</v>
      </c>
      <c r="C732" s="6" t="str">
        <f t="shared" si="22"/>
        <v>Feb</v>
      </c>
      <c r="D732" s="6" t="str">
        <f t="shared" si="23"/>
        <v>3</v>
      </c>
      <c r="E732" t="s">
        <v>20</v>
      </c>
      <c r="F732" s="3" t="s">
        <v>12</v>
      </c>
      <c r="G732">
        <v>14</v>
      </c>
      <c r="H732">
        <v>101</v>
      </c>
      <c r="I732">
        <v>36</v>
      </c>
      <c r="J732">
        <v>7</v>
      </c>
      <c r="K732" s="3">
        <v>427.968224823475</v>
      </c>
      <c r="L732" s="3">
        <v>305.69158915962498</v>
      </c>
      <c r="M732" s="7">
        <f>Sales_Table[[#This Row],[Order qty]]*Sales_Table[[#This Row],[unit price]]</f>
        <v>2995.7775737643251</v>
      </c>
      <c r="N732" s="8">
        <f>Sales_Table[[#This Row],[Revenue]]-Sales_Table[[#This Row],[unit cost]]</f>
        <v>2690.0859846047001</v>
      </c>
    </row>
    <row r="733" spans="1:14" ht="14.25" customHeight="1">
      <c r="A733" t="s">
        <v>746</v>
      </c>
      <c r="B733" s="4">
        <v>43879</v>
      </c>
      <c r="C733" s="6" t="str">
        <f t="shared" si="22"/>
        <v>Mar</v>
      </c>
      <c r="D733" s="6" t="str">
        <f t="shared" si="23"/>
        <v>2</v>
      </c>
      <c r="E733" t="s">
        <v>20</v>
      </c>
      <c r="F733" s="3" t="s">
        <v>12</v>
      </c>
      <c r="G733">
        <v>1</v>
      </c>
      <c r="H733">
        <v>288</v>
      </c>
      <c r="I733">
        <v>28</v>
      </c>
      <c r="J733">
        <v>6</v>
      </c>
      <c r="K733" s="3">
        <v>219.04173088073699</v>
      </c>
      <c r="L733" s="3">
        <v>156.45837920052699</v>
      </c>
      <c r="M733" s="7">
        <f>Sales_Table[[#This Row],[Order qty]]*Sales_Table[[#This Row],[unit price]]</f>
        <v>1314.250385284422</v>
      </c>
      <c r="N733" s="8">
        <f>Sales_Table[[#This Row],[Revenue]]-Sales_Table[[#This Row],[unit cost]]</f>
        <v>1157.7920060838951</v>
      </c>
    </row>
    <row r="734" spans="1:14" ht="14.25" customHeight="1">
      <c r="A734" t="s">
        <v>747</v>
      </c>
      <c r="B734" s="4">
        <v>43899</v>
      </c>
      <c r="C734" s="6" t="str">
        <f t="shared" si="22"/>
        <v>Feb</v>
      </c>
      <c r="D734" s="6" t="str">
        <f t="shared" si="23"/>
        <v>5</v>
      </c>
      <c r="E734" t="s">
        <v>16</v>
      </c>
      <c r="F734" s="3" t="s">
        <v>12</v>
      </c>
      <c r="G734">
        <v>2</v>
      </c>
      <c r="H734">
        <v>310</v>
      </c>
      <c r="I734">
        <v>32</v>
      </c>
      <c r="J734">
        <v>5</v>
      </c>
      <c r="K734" s="3">
        <v>242.53575128316899</v>
      </c>
      <c r="L734" s="3">
        <v>173.23982234512101</v>
      </c>
      <c r="M734" s="7">
        <f>Sales_Table[[#This Row],[Order qty]]*Sales_Table[[#This Row],[unit price]]</f>
        <v>1212.6787564158449</v>
      </c>
      <c r="N734" s="8">
        <f>Sales_Table[[#This Row],[Revenue]]-Sales_Table[[#This Row],[unit cost]]</f>
        <v>1039.4389340707239</v>
      </c>
    </row>
    <row r="735" spans="1:14" ht="14.25" customHeight="1">
      <c r="A735" t="s">
        <v>748</v>
      </c>
      <c r="B735" s="4">
        <v>43887</v>
      </c>
      <c r="C735" s="6" t="str">
        <f t="shared" si="22"/>
        <v>May</v>
      </c>
      <c r="D735" s="6" t="str">
        <f t="shared" si="23"/>
        <v>2</v>
      </c>
      <c r="E735" t="s">
        <v>16</v>
      </c>
      <c r="F735" s="3" t="s">
        <v>12</v>
      </c>
      <c r="G735">
        <v>6</v>
      </c>
      <c r="H735">
        <v>311</v>
      </c>
      <c r="I735">
        <v>26</v>
      </c>
      <c r="J735">
        <v>7</v>
      </c>
      <c r="K735" s="3">
        <v>447.59757435321802</v>
      </c>
      <c r="L735" s="3">
        <v>319.71255310944201</v>
      </c>
      <c r="M735" s="7">
        <f>Sales_Table[[#This Row],[Order qty]]*Sales_Table[[#This Row],[unit price]]</f>
        <v>3133.1830204725261</v>
      </c>
      <c r="N735" s="8">
        <f>Sales_Table[[#This Row],[Revenue]]-Sales_Table[[#This Row],[unit cost]]</f>
        <v>2813.470467363084</v>
      </c>
    </row>
    <row r="736" spans="1:14" ht="14.25" customHeight="1">
      <c r="A736" t="s">
        <v>749</v>
      </c>
      <c r="B736" s="4">
        <v>43956</v>
      </c>
      <c r="C736" s="6" t="str">
        <f t="shared" si="22"/>
        <v>Feb</v>
      </c>
      <c r="D736" s="6" t="str">
        <f t="shared" si="23"/>
        <v>2</v>
      </c>
      <c r="E736" t="s">
        <v>16</v>
      </c>
      <c r="F736" s="3" t="s">
        <v>12</v>
      </c>
      <c r="G736">
        <v>6</v>
      </c>
      <c r="H736">
        <v>174</v>
      </c>
      <c r="I736">
        <v>36</v>
      </c>
      <c r="J736">
        <v>3</v>
      </c>
      <c r="K736" s="3">
        <v>602.71795231103897</v>
      </c>
      <c r="L736" s="3">
        <v>430.51282307931399</v>
      </c>
      <c r="M736" s="7">
        <f>Sales_Table[[#This Row],[Order qty]]*Sales_Table[[#This Row],[unit price]]</f>
        <v>1808.1538569331169</v>
      </c>
      <c r="N736" s="8">
        <f>Sales_Table[[#This Row],[Revenue]]-Sales_Table[[#This Row],[unit cost]]</f>
        <v>1377.641033853803</v>
      </c>
    </row>
    <row r="737" spans="1:14" ht="14.25" customHeight="1">
      <c r="A737" t="s">
        <v>750</v>
      </c>
      <c r="B737" s="4">
        <v>43870</v>
      </c>
      <c r="C737" s="6" t="str">
        <f t="shared" si="22"/>
        <v>Feb</v>
      </c>
      <c r="D737" s="6" t="str">
        <f t="shared" si="23"/>
        <v>1</v>
      </c>
      <c r="E737" t="s">
        <v>16</v>
      </c>
      <c r="F737" s="3" t="s">
        <v>12</v>
      </c>
      <c r="G737">
        <v>10</v>
      </c>
      <c r="H737">
        <v>42</v>
      </c>
      <c r="I737">
        <v>1</v>
      </c>
      <c r="J737">
        <v>7</v>
      </c>
      <c r="K737" s="3">
        <v>550.62677693367004</v>
      </c>
      <c r="L737" s="3">
        <v>393.30484066690701</v>
      </c>
      <c r="M737" s="7">
        <f>Sales_Table[[#This Row],[Order qty]]*Sales_Table[[#This Row],[unit price]]</f>
        <v>3854.3874385356903</v>
      </c>
      <c r="N737" s="8">
        <f>Sales_Table[[#This Row],[Revenue]]-Sales_Table[[#This Row],[unit cost]]</f>
        <v>3461.0825978687835</v>
      </c>
    </row>
    <row r="738" spans="1:14" ht="14.25" customHeight="1">
      <c r="A738" t="s">
        <v>751</v>
      </c>
      <c r="B738" s="4">
        <v>43874</v>
      </c>
      <c r="C738" s="6" t="str">
        <f t="shared" si="22"/>
        <v>Jan</v>
      </c>
      <c r="D738" s="6" t="str">
        <f t="shared" si="23"/>
        <v>5</v>
      </c>
      <c r="E738" t="s">
        <v>11</v>
      </c>
      <c r="F738" s="3" t="s">
        <v>12</v>
      </c>
      <c r="G738">
        <v>4</v>
      </c>
      <c r="H738">
        <v>119</v>
      </c>
      <c r="I738">
        <v>14</v>
      </c>
      <c r="J738">
        <v>5</v>
      </c>
      <c r="K738" s="3">
        <v>312.52792757749597</v>
      </c>
      <c r="L738" s="3">
        <v>223.23423398392501</v>
      </c>
      <c r="M738" s="7">
        <f>Sales_Table[[#This Row],[Order qty]]*Sales_Table[[#This Row],[unit price]]</f>
        <v>1562.6396378874799</v>
      </c>
      <c r="N738" s="8">
        <f>Sales_Table[[#This Row],[Revenue]]-Sales_Table[[#This Row],[unit cost]]</f>
        <v>1339.405403903555</v>
      </c>
    </row>
    <row r="739" spans="1:14" ht="14.25" customHeight="1">
      <c r="A739" t="s">
        <v>752</v>
      </c>
      <c r="B739" s="4">
        <v>43854</v>
      </c>
      <c r="C739" s="6" t="str">
        <f t="shared" si="22"/>
        <v>May</v>
      </c>
      <c r="D739" s="6" t="str">
        <f t="shared" si="23"/>
        <v>1</v>
      </c>
      <c r="E739" t="s">
        <v>20</v>
      </c>
      <c r="F739" s="3" t="s">
        <v>12</v>
      </c>
      <c r="G739">
        <v>4</v>
      </c>
      <c r="H739">
        <v>92</v>
      </c>
      <c r="I739">
        <v>16</v>
      </c>
      <c r="J739">
        <v>2</v>
      </c>
      <c r="K739" s="3">
        <v>174.62910211086299</v>
      </c>
      <c r="L739" s="3">
        <v>124.73507293633099</v>
      </c>
      <c r="M739" s="7">
        <f>Sales_Table[[#This Row],[Order qty]]*Sales_Table[[#This Row],[unit price]]</f>
        <v>349.25820422172598</v>
      </c>
      <c r="N739" s="8">
        <f>Sales_Table[[#This Row],[Revenue]]-Sales_Table[[#This Row],[unit cost]]</f>
        <v>224.52313128539498</v>
      </c>
    </row>
    <row r="740" spans="1:14" ht="14.25" customHeight="1">
      <c r="A740" t="s">
        <v>753</v>
      </c>
      <c r="B740" s="4">
        <v>43965</v>
      </c>
      <c r="C740" s="6" t="str">
        <f t="shared" si="22"/>
        <v>Jan</v>
      </c>
      <c r="D740" s="6" t="str">
        <f t="shared" si="23"/>
        <v>5</v>
      </c>
      <c r="E740" t="s">
        <v>11</v>
      </c>
      <c r="F740" s="3" t="s">
        <v>12</v>
      </c>
      <c r="G740">
        <v>15</v>
      </c>
      <c r="H740">
        <v>362</v>
      </c>
      <c r="I740">
        <v>38</v>
      </c>
      <c r="J740">
        <v>7</v>
      </c>
      <c r="K740" s="3">
        <v>232.84919911623001</v>
      </c>
      <c r="L740" s="3">
        <v>166.32085651159301</v>
      </c>
      <c r="M740" s="7">
        <f>Sales_Table[[#This Row],[Order qty]]*Sales_Table[[#This Row],[unit price]]</f>
        <v>1629.9443938136101</v>
      </c>
      <c r="N740" s="8">
        <f>Sales_Table[[#This Row],[Revenue]]-Sales_Table[[#This Row],[unit cost]]</f>
        <v>1463.623537302017</v>
      </c>
    </row>
    <row r="741" spans="1:14" ht="14.25" customHeight="1">
      <c r="A741" t="s">
        <v>754</v>
      </c>
      <c r="B741" s="4">
        <v>43845</v>
      </c>
      <c r="C741" s="6" t="str">
        <f t="shared" si="22"/>
        <v>May</v>
      </c>
      <c r="D741" s="6" t="str">
        <f t="shared" si="23"/>
        <v>5</v>
      </c>
      <c r="E741" t="s">
        <v>14</v>
      </c>
      <c r="F741" s="3" t="s">
        <v>12</v>
      </c>
      <c r="G741">
        <v>10</v>
      </c>
      <c r="H741">
        <v>244</v>
      </c>
      <c r="I741">
        <v>2</v>
      </c>
      <c r="J741">
        <v>6</v>
      </c>
      <c r="K741" s="3">
        <v>341.80554628372198</v>
      </c>
      <c r="L741" s="3">
        <v>244.146818774087</v>
      </c>
      <c r="M741" s="7">
        <f>Sales_Table[[#This Row],[Order qty]]*Sales_Table[[#This Row],[unit price]]</f>
        <v>2050.833277702332</v>
      </c>
      <c r="N741" s="8">
        <f>Sales_Table[[#This Row],[Revenue]]-Sales_Table[[#This Row],[unit cost]]</f>
        <v>1806.686458928245</v>
      </c>
    </row>
    <row r="742" spans="1:14" ht="14.25" customHeight="1">
      <c r="A742" t="s">
        <v>755</v>
      </c>
      <c r="B742" s="4">
        <v>43976</v>
      </c>
      <c r="C742" s="6" t="str">
        <f t="shared" si="22"/>
        <v>May</v>
      </c>
      <c r="D742" s="6" t="str">
        <f t="shared" si="23"/>
        <v>5</v>
      </c>
      <c r="E742" t="s">
        <v>14</v>
      </c>
      <c r="F742" s="3" t="s">
        <v>12</v>
      </c>
      <c r="G742">
        <v>7</v>
      </c>
      <c r="H742">
        <v>242</v>
      </c>
      <c r="I742">
        <v>5</v>
      </c>
      <c r="J742">
        <v>5</v>
      </c>
      <c r="K742" s="3">
        <v>510.52409023046499</v>
      </c>
      <c r="L742" s="3">
        <v>364.66006445033202</v>
      </c>
      <c r="M742" s="7">
        <f>Sales_Table[[#This Row],[Order qty]]*Sales_Table[[#This Row],[unit price]]</f>
        <v>2552.6204511523251</v>
      </c>
      <c r="N742" s="8">
        <f>Sales_Table[[#This Row],[Revenue]]-Sales_Table[[#This Row],[unit cost]]</f>
        <v>2187.9603867019932</v>
      </c>
    </row>
    <row r="743" spans="1:14" ht="14.25" customHeight="1">
      <c r="A743" t="s">
        <v>756</v>
      </c>
      <c r="B743" s="4">
        <v>43960</v>
      </c>
      <c r="C743" s="6" t="str">
        <f t="shared" si="22"/>
        <v>May</v>
      </c>
      <c r="D743" s="6" t="str">
        <f t="shared" si="23"/>
        <v>1</v>
      </c>
      <c r="E743" t="s">
        <v>20</v>
      </c>
      <c r="F743" s="3" t="s">
        <v>12</v>
      </c>
      <c r="G743">
        <v>20</v>
      </c>
      <c r="H743">
        <v>195</v>
      </c>
      <c r="I743">
        <v>21</v>
      </c>
      <c r="J743">
        <v>8</v>
      </c>
      <c r="K743" s="3">
        <v>490.29320204257999</v>
      </c>
      <c r="L743" s="3">
        <v>350.20943003041401</v>
      </c>
      <c r="M743" s="7">
        <f>Sales_Table[[#This Row],[Order qty]]*Sales_Table[[#This Row],[unit price]]</f>
        <v>3922.3456163406399</v>
      </c>
      <c r="N743" s="8">
        <f>Sales_Table[[#This Row],[Revenue]]-Sales_Table[[#This Row],[unit cost]]</f>
        <v>3572.1361863102261</v>
      </c>
    </row>
    <row r="744" spans="1:14" ht="14.25" customHeight="1">
      <c r="A744" t="s">
        <v>757</v>
      </c>
      <c r="B744" s="4">
        <v>43964</v>
      </c>
      <c r="C744" s="6" t="str">
        <f t="shared" si="22"/>
        <v>Jan</v>
      </c>
      <c r="D744" s="6" t="str">
        <f t="shared" si="23"/>
        <v>1</v>
      </c>
      <c r="E744" t="s">
        <v>11</v>
      </c>
      <c r="F744" s="3" t="s">
        <v>12</v>
      </c>
      <c r="G744">
        <v>23</v>
      </c>
      <c r="H744">
        <v>199</v>
      </c>
      <c r="I744">
        <v>1</v>
      </c>
      <c r="J744">
        <v>5</v>
      </c>
      <c r="K744" s="3">
        <v>189.149135649204</v>
      </c>
      <c r="L744" s="3">
        <v>135.10652546371699</v>
      </c>
      <c r="M744" s="7">
        <f>Sales_Table[[#This Row],[Order qty]]*Sales_Table[[#This Row],[unit price]]</f>
        <v>945.74567824602002</v>
      </c>
      <c r="N744" s="8">
        <f>Sales_Table[[#This Row],[Revenue]]-Sales_Table[[#This Row],[unit cost]]</f>
        <v>810.63915278230297</v>
      </c>
    </row>
    <row r="745" spans="1:14" ht="14.25" customHeight="1">
      <c r="A745" t="s">
        <v>758</v>
      </c>
      <c r="B745" s="4">
        <v>43848</v>
      </c>
      <c r="C745" s="6" t="str">
        <f t="shared" si="22"/>
        <v>Jan</v>
      </c>
      <c r="D745" s="6" t="str">
        <f t="shared" si="23"/>
        <v>4</v>
      </c>
      <c r="E745" t="s">
        <v>16</v>
      </c>
      <c r="F745" s="3" t="s">
        <v>12</v>
      </c>
      <c r="G745">
        <v>25</v>
      </c>
      <c r="H745">
        <v>22</v>
      </c>
      <c r="I745">
        <v>45</v>
      </c>
      <c r="J745">
        <v>2</v>
      </c>
      <c r="K745" s="3">
        <v>393.27902770042402</v>
      </c>
      <c r="L745" s="3">
        <v>280.91359121458902</v>
      </c>
      <c r="M745" s="7">
        <f>Sales_Table[[#This Row],[Order qty]]*Sales_Table[[#This Row],[unit price]]</f>
        <v>786.55805540084805</v>
      </c>
      <c r="N745" s="8">
        <f>Sales_Table[[#This Row],[Revenue]]-Sales_Table[[#This Row],[unit cost]]</f>
        <v>505.64446418625903</v>
      </c>
    </row>
    <row r="746" spans="1:14" ht="14.25" customHeight="1">
      <c r="A746" t="s">
        <v>759</v>
      </c>
      <c r="B746" s="4">
        <v>43855</v>
      </c>
      <c r="C746" s="6" t="str">
        <f t="shared" si="22"/>
        <v>Apr</v>
      </c>
      <c r="D746" s="6" t="str">
        <f t="shared" si="23"/>
        <v>1</v>
      </c>
      <c r="E746" t="s">
        <v>11</v>
      </c>
      <c r="F746" s="3" t="s">
        <v>12</v>
      </c>
      <c r="G746">
        <v>4</v>
      </c>
      <c r="H746">
        <v>200</v>
      </c>
      <c r="I746">
        <v>40</v>
      </c>
      <c r="J746">
        <v>4</v>
      </c>
      <c r="K746" s="3">
        <v>219.23377293348301</v>
      </c>
      <c r="L746" s="3">
        <v>156.595552095345</v>
      </c>
      <c r="M746" s="7">
        <f>Sales_Table[[#This Row],[Order qty]]*Sales_Table[[#This Row],[unit price]]</f>
        <v>876.93509173393204</v>
      </c>
      <c r="N746" s="8">
        <f>Sales_Table[[#This Row],[Revenue]]-Sales_Table[[#This Row],[unit cost]]</f>
        <v>720.33953963858698</v>
      </c>
    </row>
    <row r="747" spans="1:14" ht="14.25" customHeight="1">
      <c r="A747" t="s">
        <v>760</v>
      </c>
      <c r="B747" s="4">
        <v>43942</v>
      </c>
      <c r="C747" s="6" t="str">
        <f t="shared" si="22"/>
        <v>Jan</v>
      </c>
      <c r="D747" s="6" t="str">
        <f t="shared" si="23"/>
        <v>2</v>
      </c>
      <c r="E747" t="s">
        <v>16</v>
      </c>
      <c r="F747" s="3" t="s">
        <v>12</v>
      </c>
      <c r="G747">
        <v>11</v>
      </c>
      <c r="H747">
        <v>334</v>
      </c>
      <c r="I747">
        <v>4</v>
      </c>
      <c r="J747">
        <v>7</v>
      </c>
      <c r="K747" s="3">
        <v>397.02377307414997</v>
      </c>
      <c r="L747" s="3">
        <v>283.58840933867901</v>
      </c>
      <c r="M747" s="7">
        <f>Sales_Table[[#This Row],[Order qty]]*Sales_Table[[#This Row],[unit price]]</f>
        <v>2779.1664115190497</v>
      </c>
      <c r="N747" s="8">
        <f>Sales_Table[[#This Row],[Revenue]]-Sales_Table[[#This Row],[unit cost]]</f>
        <v>2495.5780021803707</v>
      </c>
    </row>
    <row r="748" spans="1:14" ht="14.25" customHeight="1">
      <c r="A748" t="s">
        <v>761</v>
      </c>
      <c r="B748" s="4">
        <v>43840</v>
      </c>
      <c r="C748" s="6" t="str">
        <f t="shared" si="22"/>
        <v>Feb</v>
      </c>
      <c r="D748" s="6" t="str">
        <f t="shared" si="23"/>
        <v>2</v>
      </c>
      <c r="E748" t="s">
        <v>20</v>
      </c>
      <c r="F748" s="3" t="s">
        <v>12</v>
      </c>
      <c r="G748">
        <v>13</v>
      </c>
      <c r="H748">
        <v>199</v>
      </c>
      <c r="I748">
        <v>43</v>
      </c>
      <c r="J748">
        <v>3</v>
      </c>
      <c r="K748" s="3">
        <v>489.62856513261801</v>
      </c>
      <c r="L748" s="3">
        <v>349.73468938044101</v>
      </c>
      <c r="M748" s="7">
        <f>Sales_Table[[#This Row],[Order qty]]*Sales_Table[[#This Row],[unit price]]</f>
        <v>1468.8856953978541</v>
      </c>
      <c r="N748" s="8">
        <f>Sales_Table[[#This Row],[Revenue]]-Sales_Table[[#This Row],[unit cost]]</f>
        <v>1119.151006017413</v>
      </c>
    </row>
    <row r="749" spans="1:14" ht="14.25" customHeight="1">
      <c r="A749" t="s">
        <v>762</v>
      </c>
      <c r="B749" s="4">
        <v>43883</v>
      </c>
      <c r="C749" s="6" t="str">
        <f t="shared" si="22"/>
        <v>Feb</v>
      </c>
      <c r="D749" s="6" t="str">
        <f t="shared" si="23"/>
        <v>4</v>
      </c>
      <c r="E749" t="s">
        <v>14</v>
      </c>
      <c r="F749" s="3" t="s">
        <v>12</v>
      </c>
      <c r="G749">
        <v>26</v>
      </c>
      <c r="H749">
        <v>330</v>
      </c>
      <c r="I749">
        <v>8</v>
      </c>
      <c r="J749">
        <v>8</v>
      </c>
      <c r="K749" s="3">
        <v>557.07731151580799</v>
      </c>
      <c r="L749" s="3">
        <v>397.912365368434</v>
      </c>
      <c r="M749" s="7">
        <f>Sales_Table[[#This Row],[Order qty]]*Sales_Table[[#This Row],[unit price]]</f>
        <v>4456.6184921264639</v>
      </c>
      <c r="N749" s="8">
        <f>Sales_Table[[#This Row],[Revenue]]-Sales_Table[[#This Row],[unit cost]]</f>
        <v>4058.7061267580298</v>
      </c>
    </row>
    <row r="750" spans="1:14" ht="14.25" customHeight="1">
      <c r="A750" t="s">
        <v>763</v>
      </c>
      <c r="B750" s="4">
        <v>43886</v>
      </c>
      <c r="C750" s="6" t="str">
        <f t="shared" si="22"/>
        <v>Apr</v>
      </c>
      <c r="D750" s="6" t="str">
        <f t="shared" si="23"/>
        <v>5</v>
      </c>
      <c r="E750" t="s">
        <v>11</v>
      </c>
      <c r="F750" s="3" t="s">
        <v>12</v>
      </c>
      <c r="G750">
        <v>23</v>
      </c>
      <c r="H750">
        <v>271</v>
      </c>
      <c r="I750">
        <v>41</v>
      </c>
      <c r="J750">
        <v>2</v>
      </c>
      <c r="K750" s="3">
        <v>164.37920469045599</v>
      </c>
      <c r="L750" s="3">
        <v>117.41371763604</v>
      </c>
      <c r="M750" s="7">
        <f>Sales_Table[[#This Row],[Order qty]]*Sales_Table[[#This Row],[unit price]]</f>
        <v>328.75840938091198</v>
      </c>
      <c r="N750" s="8">
        <f>Sales_Table[[#This Row],[Revenue]]-Sales_Table[[#This Row],[unit cost]]</f>
        <v>211.34469174487197</v>
      </c>
    </row>
    <row r="751" spans="1:14" ht="14.25" customHeight="1">
      <c r="A751" t="s">
        <v>764</v>
      </c>
      <c r="B751" s="4">
        <v>43928</v>
      </c>
      <c r="C751" s="6" t="str">
        <f t="shared" si="22"/>
        <v>May</v>
      </c>
      <c r="D751" s="6" t="str">
        <f t="shared" si="23"/>
        <v>1</v>
      </c>
      <c r="E751" t="s">
        <v>16</v>
      </c>
      <c r="F751" s="3" t="s">
        <v>12</v>
      </c>
      <c r="G751">
        <v>25</v>
      </c>
      <c r="H751">
        <v>160</v>
      </c>
      <c r="I751">
        <v>19</v>
      </c>
      <c r="J751">
        <v>1</v>
      </c>
      <c r="K751" s="3">
        <v>379.216628193855</v>
      </c>
      <c r="L751" s="3">
        <v>270.86902013846799</v>
      </c>
      <c r="M751" s="7">
        <f>Sales_Table[[#This Row],[Order qty]]*Sales_Table[[#This Row],[unit price]]</f>
        <v>379.216628193855</v>
      </c>
      <c r="N751" s="8">
        <f>Sales_Table[[#This Row],[Revenue]]-Sales_Table[[#This Row],[unit cost]]</f>
        <v>108.34760805538701</v>
      </c>
    </row>
    <row r="752" spans="1:14" ht="14.25" customHeight="1">
      <c r="A752" t="s">
        <v>765</v>
      </c>
      <c r="B752" s="4">
        <v>43975</v>
      </c>
      <c r="C752" s="6" t="str">
        <f t="shared" si="22"/>
        <v>Jan</v>
      </c>
      <c r="D752" s="6" t="str">
        <f t="shared" si="23"/>
        <v>2</v>
      </c>
      <c r="E752" t="s">
        <v>14</v>
      </c>
      <c r="F752" s="3" t="s">
        <v>12</v>
      </c>
      <c r="G752">
        <v>15</v>
      </c>
      <c r="H752">
        <v>328</v>
      </c>
      <c r="I752">
        <v>4</v>
      </c>
      <c r="J752">
        <v>3</v>
      </c>
      <c r="K752" s="3">
        <v>213.41254860162701</v>
      </c>
      <c r="L752" s="3">
        <v>152.43753471544801</v>
      </c>
      <c r="M752" s="7">
        <f>Sales_Table[[#This Row],[Order qty]]*Sales_Table[[#This Row],[unit price]]</f>
        <v>640.23764580488103</v>
      </c>
      <c r="N752" s="8">
        <f>Sales_Table[[#This Row],[Revenue]]-Sales_Table[[#This Row],[unit cost]]</f>
        <v>487.80011108943302</v>
      </c>
    </row>
    <row r="753" spans="1:14" ht="14.25" customHeight="1">
      <c r="A753" t="s">
        <v>766</v>
      </c>
      <c r="B753" s="4">
        <v>43839</v>
      </c>
      <c r="C753" s="6" t="str">
        <f t="shared" si="22"/>
        <v>Feb</v>
      </c>
      <c r="D753" s="6" t="str">
        <f t="shared" si="23"/>
        <v>4</v>
      </c>
      <c r="E753" t="s">
        <v>16</v>
      </c>
      <c r="F753" s="3" t="s">
        <v>12</v>
      </c>
      <c r="G753">
        <v>16</v>
      </c>
      <c r="H753">
        <v>106</v>
      </c>
      <c r="I753">
        <v>31</v>
      </c>
      <c r="J753">
        <v>3</v>
      </c>
      <c r="K753" s="3">
        <v>495.88771462440502</v>
      </c>
      <c r="L753" s="3">
        <v>354.20551044600398</v>
      </c>
      <c r="M753" s="7">
        <f>Sales_Table[[#This Row],[Order qty]]*Sales_Table[[#This Row],[unit price]]</f>
        <v>1487.6631438732152</v>
      </c>
      <c r="N753" s="8">
        <f>Sales_Table[[#This Row],[Revenue]]-Sales_Table[[#This Row],[unit cost]]</f>
        <v>1133.4576334272112</v>
      </c>
    </row>
    <row r="754" spans="1:14" ht="14.25" customHeight="1">
      <c r="A754" t="s">
        <v>767</v>
      </c>
      <c r="B754" s="4">
        <v>43882</v>
      </c>
      <c r="C754" s="6" t="str">
        <f t="shared" si="22"/>
        <v>Apr</v>
      </c>
      <c r="D754" s="6" t="str">
        <f t="shared" si="23"/>
        <v>2</v>
      </c>
      <c r="E754" t="s">
        <v>20</v>
      </c>
      <c r="F754" s="3" t="s">
        <v>12</v>
      </c>
      <c r="G754">
        <v>14</v>
      </c>
      <c r="H754">
        <v>182</v>
      </c>
      <c r="I754">
        <v>33</v>
      </c>
      <c r="J754">
        <v>6</v>
      </c>
      <c r="K754" s="3">
        <v>637.71093481779099</v>
      </c>
      <c r="L754" s="3">
        <v>455.507810584136</v>
      </c>
      <c r="M754" s="7">
        <f>Sales_Table[[#This Row],[Order qty]]*Sales_Table[[#This Row],[unit price]]</f>
        <v>3826.2656089067459</v>
      </c>
      <c r="N754" s="8">
        <f>Sales_Table[[#This Row],[Revenue]]-Sales_Table[[#This Row],[unit cost]]</f>
        <v>3370.7577983226101</v>
      </c>
    </row>
    <row r="755" spans="1:14" ht="14.25" customHeight="1">
      <c r="A755" t="s">
        <v>768</v>
      </c>
      <c r="B755" s="4">
        <v>43931</v>
      </c>
      <c r="C755" s="6" t="str">
        <f t="shared" si="22"/>
        <v>Feb</v>
      </c>
      <c r="D755" s="6" t="str">
        <f t="shared" si="23"/>
        <v>3</v>
      </c>
      <c r="E755" t="s">
        <v>20</v>
      </c>
      <c r="F755" s="3" t="s">
        <v>12</v>
      </c>
      <c r="G755">
        <v>20</v>
      </c>
      <c r="H755">
        <v>235</v>
      </c>
      <c r="I755">
        <v>7</v>
      </c>
      <c r="J755">
        <v>10</v>
      </c>
      <c r="K755" s="3">
        <v>219.18261945247701</v>
      </c>
      <c r="L755" s="3">
        <v>156.55901389462599</v>
      </c>
      <c r="M755" s="7">
        <f>Sales_Table[[#This Row],[Order qty]]*Sales_Table[[#This Row],[unit price]]</f>
        <v>2191.82619452477</v>
      </c>
      <c r="N755" s="8">
        <f>Sales_Table[[#This Row],[Revenue]]-Sales_Table[[#This Row],[unit cost]]</f>
        <v>2035.2671806301441</v>
      </c>
    </row>
    <row r="756" spans="1:14" ht="14.25" customHeight="1">
      <c r="A756" t="s">
        <v>769</v>
      </c>
      <c r="B756" s="4">
        <v>43890</v>
      </c>
      <c r="C756" s="6" t="str">
        <f t="shared" si="22"/>
        <v>Mar</v>
      </c>
      <c r="D756" s="6" t="str">
        <f t="shared" si="23"/>
        <v>4</v>
      </c>
      <c r="E756" t="s">
        <v>20</v>
      </c>
      <c r="F756" s="3" t="s">
        <v>12</v>
      </c>
      <c r="G756">
        <v>9</v>
      </c>
      <c r="H756">
        <v>29</v>
      </c>
      <c r="I756">
        <v>15</v>
      </c>
      <c r="J756">
        <v>7</v>
      </c>
      <c r="K756" s="3">
        <v>545.88102990388904</v>
      </c>
      <c r="L756" s="3">
        <v>389.91502135992101</v>
      </c>
      <c r="M756" s="7">
        <f>Sales_Table[[#This Row],[Order qty]]*Sales_Table[[#This Row],[unit price]]</f>
        <v>3821.1672093272232</v>
      </c>
      <c r="N756" s="8">
        <f>Sales_Table[[#This Row],[Revenue]]-Sales_Table[[#This Row],[unit cost]]</f>
        <v>3431.2521879673022</v>
      </c>
    </row>
    <row r="757" spans="1:14" ht="14.25" customHeight="1">
      <c r="A757" t="s">
        <v>770</v>
      </c>
      <c r="B757" s="4">
        <v>43912</v>
      </c>
      <c r="C757" s="6" t="str">
        <f t="shared" si="22"/>
        <v>Apr</v>
      </c>
      <c r="D757" s="6" t="str">
        <f t="shared" si="23"/>
        <v>5</v>
      </c>
      <c r="E757" t="s">
        <v>20</v>
      </c>
      <c r="F757" s="3" t="s">
        <v>12</v>
      </c>
      <c r="G757">
        <v>5</v>
      </c>
      <c r="H757">
        <v>215</v>
      </c>
      <c r="I757">
        <v>40</v>
      </c>
      <c r="J757">
        <v>10</v>
      </c>
      <c r="K757" s="3">
        <v>567.63290548324596</v>
      </c>
      <c r="L757" s="3">
        <v>405.45207534517601</v>
      </c>
      <c r="M757" s="7">
        <f>Sales_Table[[#This Row],[Order qty]]*Sales_Table[[#This Row],[unit price]]</f>
        <v>5676.3290548324594</v>
      </c>
      <c r="N757" s="8">
        <f>Sales_Table[[#This Row],[Revenue]]-Sales_Table[[#This Row],[unit cost]]</f>
        <v>5270.8769794872833</v>
      </c>
    </row>
    <row r="758" spans="1:14" ht="14.25" customHeight="1">
      <c r="A758" t="s">
        <v>771</v>
      </c>
      <c r="B758" s="4">
        <v>43948</v>
      </c>
      <c r="C758" s="6" t="str">
        <f t="shared" si="22"/>
        <v>May</v>
      </c>
      <c r="D758" s="6" t="str">
        <f t="shared" si="23"/>
        <v>5</v>
      </c>
      <c r="E758" t="s">
        <v>14</v>
      </c>
      <c r="F758" s="3" t="s">
        <v>12</v>
      </c>
      <c r="G758">
        <v>17</v>
      </c>
      <c r="H758">
        <v>109</v>
      </c>
      <c r="I758">
        <v>34</v>
      </c>
      <c r="J758">
        <v>8</v>
      </c>
      <c r="K758" s="3">
        <v>346.27345794439299</v>
      </c>
      <c r="L758" s="3">
        <v>247.338184245995</v>
      </c>
      <c r="M758" s="7">
        <f>Sales_Table[[#This Row],[Order qty]]*Sales_Table[[#This Row],[unit price]]</f>
        <v>2770.1876635551439</v>
      </c>
      <c r="N758" s="8">
        <f>Sales_Table[[#This Row],[Revenue]]-Sales_Table[[#This Row],[unit cost]]</f>
        <v>2522.849479309149</v>
      </c>
    </row>
    <row r="759" spans="1:14" ht="14.25" customHeight="1">
      <c r="A759" t="s">
        <v>772</v>
      </c>
      <c r="B759" s="4">
        <v>43978</v>
      </c>
      <c r="C759" s="6" t="str">
        <f t="shared" si="22"/>
        <v>May</v>
      </c>
      <c r="D759" s="6" t="str">
        <f t="shared" si="23"/>
        <v>1</v>
      </c>
      <c r="E759" t="s">
        <v>16</v>
      </c>
      <c r="F759" s="3" t="s">
        <v>12</v>
      </c>
      <c r="G759">
        <v>9</v>
      </c>
      <c r="H759">
        <v>152</v>
      </c>
      <c r="I759">
        <v>26</v>
      </c>
      <c r="J759">
        <v>10</v>
      </c>
      <c r="K759" s="3">
        <v>445.35076296329498</v>
      </c>
      <c r="L759" s="3">
        <v>318.10768783092499</v>
      </c>
      <c r="M759" s="7">
        <f>Sales_Table[[#This Row],[Order qty]]*Sales_Table[[#This Row],[unit price]]</f>
        <v>4453.5076296329498</v>
      </c>
      <c r="N759" s="8">
        <f>Sales_Table[[#This Row],[Revenue]]-Sales_Table[[#This Row],[unit cost]]</f>
        <v>4135.3999418020248</v>
      </c>
    </row>
    <row r="760" spans="1:14" ht="14.25" customHeight="1">
      <c r="A760" t="s">
        <v>773</v>
      </c>
      <c r="B760" s="4">
        <v>43963</v>
      </c>
      <c r="C760" s="6" t="str">
        <f t="shared" si="22"/>
        <v>Jan</v>
      </c>
      <c r="D760" s="6" t="str">
        <f t="shared" si="23"/>
        <v>2</v>
      </c>
      <c r="E760" t="s">
        <v>11</v>
      </c>
      <c r="F760" s="3" t="s">
        <v>12</v>
      </c>
      <c r="G760">
        <v>5</v>
      </c>
      <c r="H760">
        <v>180</v>
      </c>
      <c r="I760">
        <v>45</v>
      </c>
      <c r="J760">
        <v>7</v>
      </c>
      <c r="K760" s="3">
        <v>434.05946069955797</v>
      </c>
      <c r="L760" s="3">
        <v>310.04247192825602</v>
      </c>
      <c r="M760" s="7">
        <f>Sales_Table[[#This Row],[Order qty]]*Sales_Table[[#This Row],[unit price]]</f>
        <v>3038.416224896906</v>
      </c>
      <c r="N760" s="8">
        <f>Sales_Table[[#This Row],[Revenue]]-Sales_Table[[#This Row],[unit cost]]</f>
        <v>2728.37375296865</v>
      </c>
    </row>
    <row r="761" spans="1:14" ht="14.25" customHeight="1">
      <c r="A761" t="s">
        <v>774</v>
      </c>
      <c r="B761" s="4">
        <v>43846</v>
      </c>
      <c r="C761" s="6" t="str">
        <f t="shared" si="22"/>
        <v>Feb</v>
      </c>
      <c r="D761" s="6" t="str">
        <f t="shared" si="23"/>
        <v>1</v>
      </c>
      <c r="E761" t="s">
        <v>14</v>
      </c>
      <c r="F761" s="3" t="s">
        <v>12</v>
      </c>
      <c r="G761">
        <v>4</v>
      </c>
      <c r="H761">
        <v>159</v>
      </c>
      <c r="I761">
        <v>26</v>
      </c>
      <c r="J761">
        <v>10</v>
      </c>
      <c r="K761" s="3">
        <v>330.29902911186201</v>
      </c>
      <c r="L761" s="3">
        <v>235.927877937044</v>
      </c>
      <c r="M761" s="7">
        <f>Sales_Table[[#This Row],[Order qty]]*Sales_Table[[#This Row],[unit price]]</f>
        <v>3302.99029111862</v>
      </c>
      <c r="N761" s="8">
        <f>Sales_Table[[#This Row],[Revenue]]-Sales_Table[[#This Row],[unit cost]]</f>
        <v>3067.0624131815762</v>
      </c>
    </row>
    <row r="762" spans="1:14" ht="14.25" customHeight="1">
      <c r="A762" t="s">
        <v>775</v>
      </c>
      <c r="B762" s="4">
        <v>43875</v>
      </c>
      <c r="C762" s="6" t="str">
        <f t="shared" si="22"/>
        <v>Jan</v>
      </c>
      <c r="D762" s="6" t="str">
        <f t="shared" si="23"/>
        <v>1</v>
      </c>
      <c r="E762" t="s">
        <v>11</v>
      </c>
      <c r="F762" s="3" t="s">
        <v>12</v>
      </c>
      <c r="G762">
        <v>9</v>
      </c>
      <c r="H762">
        <v>286</v>
      </c>
      <c r="I762">
        <v>3</v>
      </c>
      <c r="J762">
        <v>6</v>
      </c>
      <c r="K762" s="3">
        <v>396.92083901166899</v>
      </c>
      <c r="L762" s="3">
        <v>283.514885008335</v>
      </c>
      <c r="M762" s="7">
        <f>Sales_Table[[#This Row],[Order qty]]*Sales_Table[[#This Row],[unit price]]</f>
        <v>2381.525034070014</v>
      </c>
      <c r="N762" s="8">
        <f>Sales_Table[[#This Row],[Revenue]]-Sales_Table[[#This Row],[unit cost]]</f>
        <v>2098.0101490616789</v>
      </c>
    </row>
    <row r="763" spans="1:14" ht="14.25" customHeight="1">
      <c r="A763" t="s">
        <v>776</v>
      </c>
      <c r="B763" s="4">
        <v>43833</v>
      </c>
      <c r="C763" s="6" t="str">
        <f t="shared" si="22"/>
        <v>Jan</v>
      </c>
      <c r="D763" s="6" t="str">
        <f t="shared" si="23"/>
        <v>2</v>
      </c>
      <c r="E763" t="s">
        <v>20</v>
      </c>
      <c r="F763" s="3" t="s">
        <v>12</v>
      </c>
      <c r="G763">
        <v>16</v>
      </c>
      <c r="H763">
        <v>54</v>
      </c>
      <c r="I763">
        <v>24</v>
      </c>
      <c r="J763">
        <v>5</v>
      </c>
      <c r="K763" s="3">
        <v>398.72136390209198</v>
      </c>
      <c r="L763" s="3">
        <v>284.80097421578</v>
      </c>
      <c r="M763" s="7">
        <f>Sales_Table[[#This Row],[Order qty]]*Sales_Table[[#This Row],[unit price]]</f>
        <v>1993.6068195104599</v>
      </c>
      <c r="N763" s="8">
        <f>Sales_Table[[#This Row],[Revenue]]-Sales_Table[[#This Row],[unit cost]]</f>
        <v>1708.8058452946798</v>
      </c>
    </row>
    <row r="764" spans="1:14" ht="14.25" customHeight="1">
      <c r="A764" t="s">
        <v>777</v>
      </c>
      <c r="B764" s="4">
        <v>43852</v>
      </c>
      <c r="C764" s="6" t="str">
        <f t="shared" si="22"/>
        <v>Feb</v>
      </c>
      <c r="D764" s="6" t="str">
        <f t="shared" si="23"/>
        <v>4</v>
      </c>
      <c r="E764" t="s">
        <v>11</v>
      </c>
      <c r="F764" s="3" t="s">
        <v>12</v>
      </c>
      <c r="G764">
        <v>12</v>
      </c>
      <c r="H764">
        <v>366</v>
      </c>
      <c r="I764">
        <v>21</v>
      </c>
      <c r="J764">
        <v>4</v>
      </c>
      <c r="K764" s="3">
        <v>383.25942546129198</v>
      </c>
      <c r="L764" s="3">
        <v>273.75673247235198</v>
      </c>
      <c r="M764" s="7">
        <f>Sales_Table[[#This Row],[Order qty]]*Sales_Table[[#This Row],[unit price]]</f>
        <v>1533.0377018451679</v>
      </c>
      <c r="N764" s="8">
        <f>Sales_Table[[#This Row],[Revenue]]-Sales_Table[[#This Row],[unit cost]]</f>
        <v>1259.2809693728159</v>
      </c>
    </row>
    <row r="765" spans="1:14" ht="14.25" customHeight="1">
      <c r="A765" t="s">
        <v>778</v>
      </c>
      <c r="B765" s="4">
        <v>43884</v>
      </c>
      <c r="C765" s="6" t="str">
        <f t="shared" si="22"/>
        <v>Apr</v>
      </c>
      <c r="D765" s="6" t="str">
        <f t="shared" si="23"/>
        <v>5</v>
      </c>
      <c r="E765" t="s">
        <v>14</v>
      </c>
      <c r="F765" s="3" t="s">
        <v>12</v>
      </c>
      <c r="G765">
        <v>11</v>
      </c>
      <c r="H765">
        <v>6</v>
      </c>
      <c r="I765">
        <v>11</v>
      </c>
      <c r="J765">
        <v>1</v>
      </c>
      <c r="K765" s="3">
        <v>178.01383209228501</v>
      </c>
      <c r="L765" s="3">
        <v>127.15273720877499</v>
      </c>
      <c r="M765" s="7">
        <f>Sales_Table[[#This Row],[Order qty]]*Sales_Table[[#This Row],[unit price]]</f>
        <v>178.01383209228501</v>
      </c>
      <c r="N765" s="8">
        <f>Sales_Table[[#This Row],[Revenue]]-Sales_Table[[#This Row],[unit cost]]</f>
        <v>50.86109488351002</v>
      </c>
    </row>
    <row r="766" spans="1:14" ht="14.25" customHeight="1">
      <c r="A766" t="s">
        <v>779</v>
      </c>
      <c r="B766" s="4">
        <v>43929</v>
      </c>
      <c r="C766" s="6" t="str">
        <f t="shared" si="22"/>
        <v>May</v>
      </c>
      <c r="D766" s="6" t="str">
        <f t="shared" si="23"/>
        <v>5</v>
      </c>
      <c r="E766" t="s">
        <v>11</v>
      </c>
      <c r="F766" s="3" t="s">
        <v>12</v>
      </c>
      <c r="G766">
        <v>14</v>
      </c>
      <c r="H766">
        <v>348</v>
      </c>
      <c r="I766">
        <v>40</v>
      </c>
      <c r="J766">
        <v>2</v>
      </c>
      <c r="K766" s="3">
        <v>390.08233827352501</v>
      </c>
      <c r="L766" s="3">
        <v>278.63024162394697</v>
      </c>
      <c r="M766" s="7">
        <f>Sales_Table[[#This Row],[Order qty]]*Sales_Table[[#This Row],[unit price]]</f>
        <v>780.16467654705002</v>
      </c>
      <c r="N766" s="8">
        <f>Sales_Table[[#This Row],[Revenue]]-Sales_Table[[#This Row],[unit cost]]</f>
        <v>501.53443492310305</v>
      </c>
    </row>
    <row r="767" spans="1:14" ht="14.25" customHeight="1">
      <c r="A767" t="s">
        <v>780</v>
      </c>
      <c r="B767" s="4">
        <v>43965</v>
      </c>
      <c r="C767" s="6" t="str">
        <f t="shared" si="22"/>
        <v>May</v>
      </c>
      <c r="D767" s="6" t="str">
        <f t="shared" si="23"/>
        <v>4</v>
      </c>
      <c r="E767" t="s">
        <v>14</v>
      </c>
      <c r="F767" s="3" t="s">
        <v>12</v>
      </c>
      <c r="G767">
        <v>6</v>
      </c>
      <c r="H767">
        <v>50</v>
      </c>
      <c r="I767">
        <v>43</v>
      </c>
      <c r="J767">
        <v>9</v>
      </c>
      <c r="K767" s="3">
        <v>432.56914150714903</v>
      </c>
      <c r="L767" s="3">
        <v>308.97795821939201</v>
      </c>
      <c r="M767" s="7">
        <f>Sales_Table[[#This Row],[Order qty]]*Sales_Table[[#This Row],[unit price]]</f>
        <v>3893.1222735643414</v>
      </c>
      <c r="N767" s="8">
        <f>Sales_Table[[#This Row],[Revenue]]-Sales_Table[[#This Row],[unit cost]]</f>
        <v>3584.1443153449495</v>
      </c>
    </row>
    <row r="768" spans="1:14" ht="14.25" customHeight="1">
      <c r="A768" t="s">
        <v>781</v>
      </c>
      <c r="B768" s="4">
        <v>43980</v>
      </c>
      <c r="C768" s="6" t="str">
        <f t="shared" si="22"/>
        <v>Apr</v>
      </c>
      <c r="D768" s="6" t="str">
        <f t="shared" si="23"/>
        <v>1</v>
      </c>
      <c r="E768" t="s">
        <v>16</v>
      </c>
      <c r="F768" s="3" t="s">
        <v>12</v>
      </c>
      <c r="G768">
        <v>4</v>
      </c>
      <c r="H768">
        <v>292</v>
      </c>
      <c r="I768">
        <v>8</v>
      </c>
      <c r="J768">
        <v>4</v>
      </c>
      <c r="K768" s="3">
        <v>366.96926647424698</v>
      </c>
      <c r="L768" s="3">
        <v>262.12090462446201</v>
      </c>
      <c r="M768" s="7">
        <f>Sales_Table[[#This Row],[Order qty]]*Sales_Table[[#This Row],[unit price]]</f>
        <v>1467.8770658969879</v>
      </c>
      <c r="N768" s="8">
        <f>Sales_Table[[#This Row],[Revenue]]-Sales_Table[[#This Row],[unit cost]]</f>
        <v>1205.7561612725258</v>
      </c>
    </row>
    <row r="769" spans="1:14" ht="14.25" customHeight="1">
      <c r="A769" t="s">
        <v>782</v>
      </c>
      <c r="B769" s="4">
        <v>43938</v>
      </c>
      <c r="C769" s="6" t="str">
        <f t="shared" si="22"/>
        <v>Jan</v>
      </c>
      <c r="D769" s="6" t="str">
        <f t="shared" si="23"/>
        <v>5</v>
      </c>
      <c r="E769" t="s">
        <v>20</v>
      </c>
      <c r="F769" s="3" t="s">
        <v>12</v>
      </c>
      <c r="G769">
        <v>22</v>
      </c>
      <c r="H769">
        <v>212</v>
      </c>
      <c r="I769">
        <v>26</v>
      </c>
      <c r="J769">
        <v>3</v>
      </c>
      <c r="K769" s="3">
        <v>597.37478756904602</v>
      </c>
      <c r="L769" s="3">
        <v>426.69627683503302</v>
      </c>
      <c r="M769" s="7">
        <f>Sales_Table[[#This Row],[Order qty]]*Sales_Table[[#This Row],[unit price]]</f>
        <v>1792.1243627071381</v>
      </c>
      <c r="N769" s="8">
        <f>Sales_Table[[#This Row],[Revenue]]-Sales_Table[[#This Row],[unit cost]]</f>
        <v>1365.4280858721049</v>
      </c>
    </row>
    <row r="770" spans="1:14" ht="14.25" customHeight="1">
      <c r="A770" t="s">
        <v>783</v>
      </c>
      <c r="B770" s="4">
        <v>43853</v>
      </c>
      <c r="C770" s="6" t="str">
        <f t="shared" ref="C770:C833" si="24">TEXT(B771,"mmm")</f>
        <v>May</v>
      </c>
      <c r="D770" s="6" t="str">
        <f t="shared" ref="D770:D833" si="25">TEXT(B772, "m")</f>
        <v>2</v>
      </c>
      <c r="E770" t="s">
        <v>14</v>
      </c>
      <c r="F770" s="3" t="s">
        <v>12</v>
      </c>
      <c r="G770">
        <v>7</v>
      </c>
      <c r="H770">
        <v>232</v>
      </c>
      <c r="I770">
        <v>32</v>
      </c>
      <c r="J770">
        <v>9</v>
      </c>
      <c r="K770" s="3">
        <v>650.77803629636799</v>
      </c>
      <c r="L770" s="3">
        <v>464.84145449740498</v>
      </c>
      <c r="M770" s="7">
        <f>Sales_Table[[#This Row],[Order qty]]*Sales_Table[[#This Row],[unit price]]</f>
        <v>5857.0023266673115</v>
      </c>
      <c r="N770" s="8">
        <f>Sales_Table[[#This Row],[Revenue]]-Sales_Table[[#This Row],[unit cost]]</f>
        <v>5392.1608721699067</v>
      </c>
    </row>
    <row r="771" spans="1:14" ht="14.25" customHeight="1">
      <c r="A771" t="s">
        <v>784</v>
      </c>
      <c r="B771" s="4">
        <v>43975</v>
      </c>
      <c r="C771" s="6" t="str">
        <f t="shared" si="24"/>
        <v>Feb</v>
      </c>
      <c r="D771" s="6" t="str">
        <f t="shared" si="25"/>
        <v>1</v>
      </c>
      <c r="E771" t="s">
        <v>16</v>
      </c>
      <c r="F771" s="3" t="s">
        <v>12</v>
      </c>
      <c r="G771">
        <v>10</v>
      </c>
      <c r="H771">
        <v>76</v>
      </c>
      <c r="I771">
        <v>14</v>
      </c>
      <c r="J771">
        <v>4</v>
      </c>
      <c r="K771" s="3">
        <v>229.396354079247</v>
      </c>
      <c r="L771" s="3">
        <v>163.854538628033</v>
      </c>
      <c r="M771" s="7">
        <f>Sales_Table[[#This Row],[Order qty]]*Sales_Table[[#This Row],[unit price]]</f>
        <v>917.58541631698802</v>
      </c>
      <c r="N771" s="8">
        <f>Sales_Table[[#This Row],[Revenue]]-Sales_Table[[#This Row],[unit cost]]</f>
        <v>753.73087768895505</v>
      </c>
    </row>
    <row r="772" spans="1:14" ht="14.25" customHeight="1">
      <c r="A772" t="s">
        <v>785</v>
      </c>
      <c r="B772" s="4">
        <v>43884</v>
      </c>
      <c r="C772" s="6" t="str">
        <f t="shared" si="24"/>
        <v>Jan</v>
      </c>
      <c r="D772" s="6" t="str">
        <f t="shared" si="25"/>
        <v>2</v>
      </c>
      <c r="E772" t="s">
        <v>14</v>
      </c>
      <c r="F772" s="3" t="s">
        <v>12</v>
      </c>
      <c r="G772">
        <v>26</v>
      </c>
      <c r="H772">
        <v>171</v>
      </c>
      <c r="I772">
        <v>25</v>
      </c>
      <c r="J772">
        <v>8</v>
      </c>
      <c r="K772" s="3">
        <v>366.99470883607898</v>
      </c>
      <c r="L772" s="3">
        <v>262.139077740056</v>
      </c>
      <c r="M772" s="7">
        <f>Sales_Table[[#This Row],[Order qty]]*Sales_Table[[#This Row],[unit price]]</f>
        <v>2935.9576706886319</v>
      </c>
      <c r="N772" s="8">
        <f>Sales_Table[[#This Row],[Revenue]]-Sales_Table[[#This Row],[unit cost]]</f>
        <v>2673.8185929485758</v>
      </c>
    </row>
    <row r="773" spans="1:14" ht="14.25" customHeight="1">
      <c r="A773" t="s">
        <v>786</v>
      </c>
      <c r="B773" s="4">
        <v>43854</v>
      </c>
      <c r="C773" s="6" t="str">
        <f t="shared" si="24"/>
        <v>Feb</v>
      </c>
      <c r="D773" s="6" t="str">
        <f t="shared" si="25"/>
        <v>4</v>
      </c>
      <c r="E773" t="s">
        <v>14</v>
      </c>
      <c r="F773" s="3" t="s">
        <v>12</v>
      </c>
      <c r="G773">
        <v>24</v>
      </c>
      <c r="H773">
        <v>71</v>
      </c>
      <c r="I773">
        <v>5</v>
      </c>
      <c r="J773">
        <v>7</v>
      </c>
      <c r="K773" s="3">
        <v>547.02722024917603</v>
      </c>
      <c r="L773" s="3">
        <v>390.733728749411</v>
      </c>
      <c r="M773" s="7">
        <f>Sales_Table[[#This Row],[Order qty]]*Sales_Table[[#This Row],[unit price]]</f>
        <v>3829.1905417442322</v>
      </c>
      <c r="N773" s="8">
        <f>Sales_Table[[#This Row],[Revenue]]-Sales_Table[[#This Row],[unit cost]]</f>
        <v>3438.4568129948211</v>
      </c>
    </row>
    <row r="774" spans="1:14" ht="14.25" customHeight="1">
      <c r="A774" t="s">
        <v>787</v>
      </c>
      <c r="B774" s="4">
        <v>43888</v>
      </c>
      <c r="C774" s="6" t="str">
        <f t="shared" si="24"/>
        <v>Apr</v>
      </c>
      <c r="D774" s="6" t="str">
        <f t="shared" si="25"/>
        <v>4</v>
      </c>
      <c r="E774" t="s">
        <v>14</v>
      </c>
      <c r="F774" s="3" t="s">
        <v>12</v>
      </c>
      <c r="G774">
        <v>14</v>
      </c>
      <c r="H774">
        <v>69</v>
      </c>
      <c r="I774">
        <v>15</v>
      </c>
      <c r="J774">
        <v>8</v>
      </c>
      <c r="K774" s="3">
        <v>576.88445895910297</v>
      </c>
      <c r="L774" s="3">
        <v>412.06032782793</v>
      </c>
      <c r="M774" s="7">
        <f>Sales_Table[[#This Row],[Order qty]]*Sales_Table[[#This Row],[unit price]]</f>
        <v>4615.0756716728238</v>
      </c>
      <c r="N774" s="8">
        <f>Sales_Table[[#This Row],[Revenue]]-Sales_Table[[#This Row],[unit cost]]</f>
        <v>4203.0153438448942</v>
      </c>
    </row>
    <row r="775" spans="1:14" ht="14.25" customHeight="1">
      <c r="A775" t="s">
        <v>788</v>
      </c>
      <c r="B775" s="4">
        <v>43946</v>
      </c>
      <c r="C775" s="6" t="str">
        <f t="shared" si="24"/>
        <v>Apr</v>
      </c>
      <c r="D775" s="6" t="str">
        <f t="shared" si="25"/>
        <v>2</v>
      </c>
      <c r="E775" t="s">
        <v>20</v>
      </c>
      <c r="F775" s="3" t="s">
        <v>12</v>
      </c>
      <c r="G775">
        <v>10</v>
      </c>
      <c r="H775">
        <v>224</v>
      </c>
      <c r="I775">
        <v>37</v>
      </c>
      <c r="J775">
        <v>2</v>
      </c>
      <c r="K775" s="3">
        <v>249.13592398166699</v>
      </c>
      <c r="L775" s="3">
        <v>177.95423141547599</v>
      </c>
      <c r="M775" s="7">
        <f>Sales_Table[[#This Row],[Order qty]]*Sales_Table[[#This Row],[unit price]]</f>
        <v>498.27184796333398</v>
      </c>
      <c r="N775" s="8">
        <f>Sales_Table[[#This Row],[Revenue]]-Sales_Table[[#This Row],[unit cost]]</f>
        <v>320.31761654785799</v>
      </c>
    </row>
    <row r="776" spans="1:14" ht="14.25" customHeight="1">
      <c r="A776" t="s">
        <v>789</v>
      </c>
      <c r="B776" s="4">
        <v>43930</v>
      </c>
      <c r="C776" s="6" t="str">
        <f t="shared" si="24"/>
        <v>Feb</v>
      </c>
      <c r="D776" s="6" t="str">
        <f t="shared" si="25"/>
        <v>1</v>
      </c>
      <c r="E776" t="s">
        <v>20</v>
      </c>
      <c r="F776" s="3" t="s">
        <v>12</v>
      </c>
      <c r="G776">
        <v>22</v>
      </c>
      <c r="H776">
        <v>112</v>
      </c>
      <c r="I776">
        <v>13</v>
      </c>
      <c r="J776">
        <v>9</v>
      </c>
      <c r="K776" s="3">
        <v>537.84948545694397</v>
      </c>
      <c r="L776" s="3">
        <v>384.17820389781701</v>
      </c>
      <c r="M776" s="7">
        <f>Sales_Table[[#This Row],[Order qty]]*Sales_Table[[#This Row],[unit price]]</f>
        <v>4840.6453691124952</v>
      </c>
      <c r="N776" s="8">
        <f>Sales_Table[[#This Row],[Revenue]]-Sales_Table[[#This Row],[unit cost]]</f>
        <v>4456.4671652146781</v>
      </c>
    </row>
    <row r="777" spans="1:14" ht="14.25" customHeight="1">
      <c r="A777" t="s">
        <v>790</v>
      </c>
      <c r="B777" s="4">
        <v>43874</v>
      </c>
      <c r="C777" s="6" t="str">
        <f t="shared" si="24"/>
        <v>Jan</v>
      </c>
      <c r="D777" s="6" t="str">
        <f t="shared" si="25"/>
        <v>1</v>
      </c>
      <c r="E777" t="s">
        <v>11</v>
      </c>
      <c r="F777" s="3" t="s">
        <v>12</v>
      </c>
      <c r="G777">
        <v>23</v>
      </c>
      <c r="H777">
        <v>282</v>
      </c>
      <c r="I777">
        <v>23</v>
      </c>
      <c r="J777">
        <v>6</v>
      </c>
      <c r="K777" s="3">
        <v>471.49243140220602</v>
      </c>
      <c r="L777" s="3">
        <v>336.78030814443298</v>
      </c>
      <c r="M777" s="7">
        <f>Sales_Table[[#This Row],[Order qty]]*Sales_Table[[#This Row],[unit price]]</f>
        <v>2828.9545884132363</v>
      </c>
      <c r="N777" s="8">
        <f>Sales_Table[[#This Row],[Revenue]]-Sales_Table[[#This Row],[unit cost]]</f>
        <v>2492.1742802688032</v>
      </c>
    </row>
    <row r="778" spans="1:14" ht="14.25" customHeight="1">
      <c r="A778" t="s">
        <v>791</v>
      </c>
      <c r="B778" s="4">
        <v>43854</v>
      </c>
      <c r="C778" s="6" t="str">
        <f t="shared" si="24"/>
        <v>Jan</v>
      </c>
      <c r="D778" s="6" t="str">
        <f t="shared" si="25"/>
        <v>2</v>
      </c>
      <c r="E778" t="s">
        <v>16</v>
      </c>
      <c r="F778" s="3" t="s">
        <v>12</v>
      </c>
      <c r="G778">
        <v>3</v>
      </c>
      <c r="H778">
        <v>161</v>
      </c>
      <c r="I778">
        <v>26</v>
      </c>
      <c r="J778">
        <v>9</v>
      </c>
      <c r="K778" s="3">
        <v>619.65020245313599</v>
      </c>
      <c r="L778" s="3">
        <v>442.60728746652597</v>
      </c>
      <c r="M778" s="7">
        <f>Sales_Table[[#This Row],[Order qty]]*Sales_Table[[#This Row],[unit price]]</f>
        <v>5576.8518220782244</v>
      </c>
      <c r="N778" s="8">
        <f>Sales_Table[[#This Row],[Revenue]]-Sales_Table[[#This Row],[unit cost]]</f>
        <v>5134.2445346116983</v>
      </c>
    </row>
    <row r="779" spans="1:14" ht="14.25" customHeight="1">
      <c r="A779" t="s">
        <v>792</v>
      </c>
      <c r="B779" s="4">
        <v>43860</v>
      </c>
      <c r="C779" s="6" t="str">
        <f t="shared" si="24"/>
        <v>Feb</v>
      </c>
      <c r="D779" s="6" t="str">
        <f t="shared" si="25"/>
        <v>3</v>
      </c>
      <c r="E779" t="s">
        <v>20</v>
      </c>
      <c r="F779" s="3" t="s">
        <v>12</v>
      </c>
      <c r="G779">
        <v>3</v>
      </c>
      <c r="H779">
        <v>63</v>
      </c>
      <c r="I779">
        <v>8</v>
      </c>
      <c r="J779">
        <v>9</v>
      </c>
      <c r="K779" s="3">
        <v>296.60456264019001</v>
      </c>
      <c r="L779" s="3">
        <v>211.86040188585</v>
      </c>
      <c r="M779" s="7">
        <f>Sales_Table[[#This Row],[Order qty]]*Sales_Table[[#This Row],[unit price]]</f>
        <v>2669.4410637617102</v>
      </c>
      <c r="N779" s="8">
        <f>Sales_Table[[#This Row],[Revenue]]-Sales_Table[[#This Row],[unit cost]]</f>
        <v>2457.5806618758602</v>
      </c>
    </row>
    <row r="780" spans="1:14" ht="14.25" customHeight="1">
      <c r="A780" t="s">
        <v>793</v>
      </c>
      <c r="B780" s="4">
        <v>43883</v>
      </c>
      <c r="C780" s="6" t="str">
        <f t="shared" si="24"/>
        <v>Mar</v>
      </c>
      <c r="D780" s="6" t="str">
        <f t="shared" si="25"/>
        <v>4</v>
      </c>
      <c r="E780" t="s">
        <v>20</v>
      </c>
      <c r="F780" s="3" t="s">
        <v>12</v>
      </c>
      <c r="G780">
        <v>6</v>
      </c>
      <c r="H780">
        <v>335</v>
      </c>
      <c r="I780">
        <v>3</v>
      </c>
      <c r="J780">
        <v>4</v>
      </c>
      <c r="K780" s="3">
        <v>494.395962059498</v>
      </c>
      <c r="L780" s="3">
        <v>353.13997289964101</v>
      </c>
      <c r="M780" s="7">
        <f>Sales_Table[[#This Row],[Order qty]]*Sales_Table[[#This Row],[unit price]]</f>
        <v>1977.583848237992</v>
      </c>
      <c r="N780" s="8">
        <f>Sales_Table[[#This Row],[Revenue]]-Sales_Table[[#This Row],[unit cost]]</f>
        <v>1624.4438753383511</v>
      </c>
    </row>
    <row r="781" spans="1:14" ht="14.25" customHeight="1">
      <c r="A781" t="s">
        <v>794</v>
      </c>
      <c r="B781" s="4">
        <v>43912</v>
      </c>
      <c r="C781" s="6" t="str">
        <f t="shared" si="24"/>
        <v>Apr</v>
      </c>
      <c r="D781" s="6" t="str">
        <f t="shared" si="25"/>
        <v>5</v>
      </c>
      <c r="E781" t="s">
        <v>14</v>
      </c>
      <c r="F781" s="3" t="s">
        <v>12</v>
      </c>
      <c r="G781">
        <v>1</v>
      </c>
      <c r="H781">
        <v>117</v>
      </c>
      <c r="I781">
        <v>23</v>
      </c>
      <c r="J781">
        <v>6</v>
      </c>
      <c r="K781" s="3">
        <v>430.245823860168</v>
      </c>
      <c r="L781" s="3">
        <v>307.31844561440602</v>
      </c>
      <c r="M781" s="7">
        <f>Sales_Table[[#This Row],[Order qty]]*Sales_Table[[#This Row],[unit price]]</f>
        <v>2581.474943161008</v>
      </c>
      <c r="N781" s="8">
        <f>Sales_Table[[#This Row],[Revenue]]-Sales_Table[[#This Row],[unit cost]]</f>
        <v>2274.1564975466022</v>
      </c>
    </row>
    <row r="782" spans="1:14" ht="14.25" customHeight="1">
      <c r="A782" t="s">
        <v>795</v>
      </c>
      <c r="B782" s="4">
        <v>43940</v>
      </c>
      <c r="C782" s="6" t="str">
        <f t="shared" si="24"/>
        <v>May</v>
      </c>
      <c r="D782" s="6" t="str">
        <f t="shared" si="25"/>
        <v>4</v>
      </c>
      <c r="E782" t="s">
        <v>11</v>
      </c>
      <c r="F782" s="3" t="s">
        <v>12</v>
      </c>
      <c r="G782">
        <v>25</v>
      </c>
      <c r="H782">
        <v>331</v>
      </c>
      <c r="I782">
        <v>26</v>
      </c>
      <c r="J782">
        <v>8</v>
      </c>
      <c r="K782" s="3">
        <v>381.46155828237499</v>
      </c>
      <c r="L782" s="3">
        <v>272.47254163026798</v>
      </c>
      <c r="M782" s="7">
        <f>Sales_Table[[#This Row],[Order qty]]*Sales_Table[[#This Row],[unit price]]</f>
        <v>3051.692466259</v>
      </c>
      <c r="N782" s="8">
        <f>Sales_Table[[#This Row],[Revenue]]-Sales_Table[[#This Row],[unit cost]]</f>
        <v>2779.2199246287319</v>
      </c>
    </row>
    <row r="783" spans="1:14" ht="14.25" customHeight="1">
      <c r="A783" t="s">
        <v>796</v>
      </c>
      <c r="B783" s="4">
        <v>43954</v>
      </c>
      <c r="C783" s="6" t="str">
        <f t="shared" si="24"/>
        <v>Apr</v>
      </c>
      <c r="D783" s="6" t="str">
        <f t="shared" si="25"/>
        <v>4</v>
      </c>
      <c r="E783" t="s">
        <v>16</v>
      </c>
      <c r="F783" s="3" t="s">
        <v>12</v>
      </c>
      <c r="G783">
        <v>7</v>
      </c>
      <c r="H783">
        <v>246</v>
      </c>
      <c r="I783">
        <v>16</v>
      </c>
      <c r="J783">
        <v>6</v>
      </c>
      <c r="K783" s="3">
        <v>218.20589554309799</v>
      </c>
      <c r="L783" s="3">
        <v>155.86135395935599</v>
      </c>
      <c r="M783" s="7">
        <f>Sales_Table[[#This Row],[Order qty]]*Sales_Table[[#This Row],[unit price]]</f>
        <v>1309.235373258588</v>
      </c>
      <c r="N783" s="8">
        <f>Sales_Table[[#This Row],[Revenue]]-Sales_Table[[#This Row],[unit cost]]</f>
        <v>1153.374019299232</v>
      </c>
    </row>
    <row r="784" spans="1:14" ht="14.25" customHeight="1">
      <c r="A784" t="s">
        <v>797</v>
      </c>
      <c r="B784" s="4">
        <v>43945</v>
      </c>
      <c r="C784" s="6" t="str">
        <f t="shared" si="24"/>
        <v>Apr</v>
      </c>
      <c r="D784" s="6" t="str">
        <f t="shared" si="25"/>
        <v>2</v>
      </c>
      <c r="E784" t="s">
        <v>20</v>
      </c>
      <c r="F784" s="3" t="s">
        <v>12</v>
      </c>
      <c r="G784">
        <v>6</v>
      </c>
      <c r="H784">
        <v>5</v>
      </c>
      <c r="I784">
        <v>16</v>
      </c>
      <c r="J784">
        <v>4</v>
      </c>
      <c r="K784" s="3">
        <v>227.735762178898</v>
      </c>
      <c r="L784" s="3">
        <v>162.668401556356</v>
      </c>
      <c r="M784" s="7">
        <f>Sales_Table[[#This Row],[Order qty]]*Sales_Table[[#This Row],[unit price]]</f>
        <v>910.943048715592</v>
      </c>
      <c r="N784" s="8">
        <f>Sales_Table[[#This Row],[Revenue]]-Sales_Table[[#This Row],[unit cost]]</f>
        <v>748.274647159236</v>
      </c>
    </row>
    <row r="785" spans="1:14" ht="14.25" customHeight="1">
      <c r="A785" t="s">
        <v>798</v>
      </c>
      <c r="B785" s="4">
        <v>43938</v>
      </c>
      <c r="C785" s="6" t="str">
        <f t="shared" si="24"/>
        <v>Feb</v>
      </c>
      <c r="D785" s="6" t="str">
        <f t="shared" si="25"/>
        <v>3</v>
      </c>
      <c r="E785" t="s">
        <v>16</v>
      </c>
      <c r="F785" s="3" t="s">
        <v>12</v>
      </c>
      <c r="G785">
        <v>1</v>
      </c>
      <c r="H785">
        <v>180</v>
      </c>
      <c r="I785">
        <v>32</v>
      </c>
      <c r="J785">
        <v>2</v>
      </c>
      <c r="K785" s="3">
        <v>356.04502701759299</v>
      </c>
      <c r="L785" s="3">
        <v>254.317876441138</v>
      </c>
      <c r="M785" s="7">
        <f>Sales_Table[[#This Row],[Order qty]]*Sales_Table[[#This Row],[unit price]]</f>
        <v>712.09005403518597</v>
      </c>
      <c r="N785" s="8">
        <f>Sales_Table[[#This Row],[Revenue]]-Sales_Table[[#This Row],[unit cost]]</f>
        <v>457.772177594048</v>
      </c>
    </row>
    <row r="786" spans="1:14" ht="14.25" customHeight="1">
      <c r="A786" t="s">
        <v>799</v>
      </c>
      <c r="B786" s="4">
        <v>43862</v>
      </c>
      <c r="C786" s="6" t="str">
        <f t="shared" si="24"/>
        <v>Mar</v>
      </c>
      <c r="D786" s="6" t="str">
        <f t="shared" si="25"/>
        <v>1</v>
      </c>
      <c r="E786" t="s">
        <v>11</v>
      </c>
      <c r="F786" s="3" t="s">
        <v>12</v>
      </c>
      <c r="G786">
        <v>10</v>
      </c>
      <c r="H786">
        <v>81</v>
      </c>
      <c r="I786">
        <v>10</v>
      </c>
      <c r="J786">
        <v>8</v>
      </c>
      <c r="K786" s="3">
        <v>345.85813826322601</v>
      </c>
      <c r="L786" s="3">
        <v>247.041527330875</v>
      </c>
      <c r="M786" s="7">
        <f>Sales_Table[[#This Row],[Order qty]]*Sales_Table[[#This Row],[unit price]]</f>
        <v>2766.8651061058081</v>
      </c>
      <c r="N786" s="8">
        <f>Sales_Table[[#This Row],[Revenue]]-Sales_Table[[#This Row],[unit cost]]</f>
        <v>2519.8235787749331</v>
      </c>
    </row>
    <row r="787" spans="1:14" ht="14.25" customHeight="1">
      <c r="A787" t="s">
        <v>800</v>
      </c>
      <c r="B787" s="4">
        <v>43915</v>
      </c>
      <c r="C787" s="6" t="str">
        <f t="shared" si="24"/>
        <v>Jan</v>
      </c>
      <c r="D787" s="6" t="str">
        <f t="shared" si="25"/>
        <v>4</v>
      </c>
      <c r="E787" t="s">
        <v>11</v>
      </c>
      <c r="F787" s="3" t="s">
        <v>12</v>
      </c>
      <c r="G787">
        <v>26</v>
      </c>
      <c r="H787">
        <v>176</v>
      </c>
      <c r="I787">
        <v>41</v>
      </c>
      <c r="J787">
        <v>9</v>
      </c>
      <c r="K787" s="3">
        <v>222.88358724117299</v>
      </c>
      <c r="L787" s="3">
        <v>159.202562315123</v>
      </c>
      <c r="M787" s="7">
        <f>Sales_Table[[#This Row],[Order qty]]*Sales_Table[[#This Row],[unit price]]</f>
        <v>2005.9522851705569</v>
      </c>
      <c r="N787" s="8">
        <f>Sales_Table[[#This Row],[Revenue]]-Sales_Table[[#This Row],[unit cost]]</f>
        <v>1846.7497228554339</v>
      </c>
    </row>
    <row r="788" spans="1:14" ht="14.25" customHeight="1">
      <c r="A788" t="s">
        <v>801</v>
      </c>
      <c r="B788" s="4">
        <v>43857</v>
      </c>
      <c r="C788" s="6" t="str">
        <f t="shared" si="24"/>
        <v>Apr</v>
      </c>
      <c r="D788" s="6" t="str">
        <f t="shared" si="25"/>
        <v>2</v>
      </c>
      <c r="E788" t="s">
        <v>11</v>
      </c>
      <c r="F788" s="3" t="s">
        <v>12</v>
      </c>
      <c r="G788">
        <v>10</v>
      </c>
      <c r="H788">
        <v>197</v>
      </c>
      <c r="I788">
        <v>16</v>
      </c>
      <c r="J788">
        <v>5</v>
      </c>
      <c r="K788" s="3">
        <v>645.35039216279995</v>
      </c>
      <c r="L788" s="3">
        <v>460.96456583057102</v>
      </c>
      <c r="M788" s="7">
        <f>Sales_Table[[#This Row],[Order qty]]*Sales_Table[[#This Row],[unit price]]</f>
        <v>3226.7519608139996</v>
      </c>
      <c r="N788" s="8">
        <f>Sales_Table[[#This Row],[Revenue]]-Sales_Table[[#This Row],[unit cost]]</f>
        <v>2765.7873949834284</v>
      </c>
    </row>
    <row r="789" spans="1:14" ht="14.25" customHeight="1">
      <c r="A789" t="s">
        <v>802</v>
      </c>
      <c r="B789" s="4">
        <v>43947</v>
      </c>
      <c r="C789" s="6" t="str">
        <f t="shared" si="24"/>
        <v>Feb</v>
      </c>
      <c r="D789" s="6" t="str">
        <f t="shared" si="25"/>
        <v>3</v>
      </c>
      <c r="E789" t="s">
        <v>14</v>
      </c>
      <c r="F789" s="3" t="s">
        <v>12</v>
      </c>
      <c r="G789">
        <v>23</v>
      </c>
      <c r="H789">
        <v>112</v>
      </c>
      <c r="I789">
        <v>6</v>
      </c>
      <c r="J789">
        <v>4</v>
      </c>
      <c r="K789" s="3">
        <v>438.508021831512</v>
      </c>
      <c r="L789" s="3">
        <v>313.22001559393698</v>
      </c>
      <c r="M789" s="7">
        <f>Sales_Table[[#This Row],[Order qty]]*Sales_Table[[#This Row],[unit price]]</f>
        <v>1754.032087326048</v>
      </c>
      <c r="N789" s="8">
        <f>Sales_Table[[#This Row],[Revenue]]-Sales_Table[[#This Row],[unit cost]]</f>
        <v>1440.812071732111</v>
      </c>
    </row>
    <row r="790" spans="1:14" ht="14.25" customHeight="1">
      <c r="A790" t="s">
        <v>803</v>
      </c>
      <c r="B790" s="4">
        <v>43881</v>
      </c>
      <c r="C790" s="6" t="str">
        <f t="shared" si="24"/>
        <v>Mar</v>
      </c>
      <c r="D790" s="6" t="str">
        <f t="shared" si="25"/>
        <v>1</v>
      </c>
      <c r="E790" t="s">
        <v>16</v>
      </c>
      <c r="F790" s="3" t="s">
        <v>12</v>
      </c>
      <c r="G790">
        <v>26</v>
      </c>
      <c r="H790">
        <v>321</v>
      </c>
      <c r="I790">
        <v>43</v>
      </c>
      <c r="J790">
        <v>10</v>
      </c>
      <c r="K790" s="3">
        <v>225.79849952459301</v>
      </c>
      <c r="L790" s="3">
        <v>161.28464251756699</v>
      </c>
      <c r="M790" s="7">
        <f>Sales_Table[[#This Row],[Order qty]]*Sales_Table[[#This Row],[unit price]]</f>
        <v>2257.9849952459299</v>
      </c>
      <c r="N790" s="8">
        <f>Sales_Table[[#This Row],[Revenue]]-Sales_Table[[#This Row],[unit cost]]</f>
        <v>2096.7003527283628</v>
      </c>
    </row>
    <row r="791" spans="1:14" ht="14.25" customHeight="1">
      <c r="A791" t="s">
        <v>804</v>
      </c>
      <c r="B791" s="4">
        <v>43918</v>
      </c>
      <c r="C791" s="6" t="str">
        <f t="shared" si="24"/>
        <v>Jan</v>
      </c>
      <c r="D791" s="6" t="str">
        <f t="shared" si="25"/>
        <v>5</v>
      </c>
      <c r="E791" t="s">
        <v>20</v>
      </c>
      <c r="F791" s="3" t="s">
        <v>12</v>
      </c>
      <c r="G791">
        <v>20</v>
      </c>
      <c r="H791">
        <v>173</v>
      </c>
      <c r="I791">
        <v>47</v>
      </c>
      <c r="J791">
        <v>7</v>
      </c>
      <c r="K791" s="3">
        <v>326.324466347694</v>
      </c>
      <c r="L791" s="3">
        <v>233.08890453406701</v>
      </c>
      <c r="M791" s="7">
        <f>Sales_Table[[#This Row],[Order qty]]*Sales_Table[[#This Row],[unit price]]</f>
        <v>2284.2712644338581</v>
      </c>
      <c r="N791" s="8">
        <f>Sales_Table[[#This Row],[Revenue]]-Sales_Table[[#This Row],[unit cost]]</f>
        <v>2051.1823598997912</v>
      </c>
    </row>
    <row r="792" spans="1:14" ht="14.25" customHeight="1">
      <c r="A792" t="s">
        <v>805</v>
      </c>
      <c r="B792" s="4">
        <v>43858</v>
      </c>
      <c r="C792" s="6" t="str">
        <f t="shared" si="24"/>
        <v>May</v>
      </c>
      <c r="D792" s="6" t="str">
        <f t="shared" si="25"/>
        <v>2</v>
      </c>
      <c r="E792" t="s">
        <v>20</v>
      </c>
      <c r="F792" s="3" t="s">
        <v>12</v>
      </c>
      <c r="G792">
        <v>7</v>
      </c>
      <c r="H792">
        <v>346</v>
      </c>
      <c r="I792">
        <v>22</v>
      </c>
      <c r="J792">
        <v>10</v>
      </c>
      <c r="K792" s="3">
        <v>228.49186617135999</v>
      </c>
      <c r="L792" s="3">
        <v>163.20847583668601</v>
      </c>
      <c r="M792" s="7">
        <f>Sales_Table[[#This Row],[Order qty]]*Sales_Table[[#This Row],[unit price]]</f>
        <v>2284.9186617135997</v>
      </c>
      <c r="N792" s="8">
        <f>Sales_Table[[#This Row],[Revenue]]-Sales_Table[[#This Row],[unit cost]]</f>
        <v>2121.7101858769138</v>
      </c>
    </row>
    <row r="793" spans="1:14" ht="14.25" customHeight="1">
      <c r="A793" t="s">
        <v>806</v>
      </c>
      <c r="B793" s="4">
        <v>43952</v>
      </c>
      <c r="C793" s="6" t="str">
        <f t="shared" si="24"/>
        <v>Feb</v>
      </c>
      <c r="D793" s="6" t="str">
        <f t="shared" si="25"/>
        <v>3</v>
      </c>
      <c r="E793" t="s">
        <v>20</v>
      </c>
      <c r="F793" s="3" t="s">
        <v>12</v>
      </c>
      <c r="G793">
        <v>22</v>
      </c>
      <c r="H793">
        <v>71</v>
      </c>
      <c r="I793">
        <v>19</v>
      </c>
      <c r="J793">
        <v>10</v>
      </c>
      <c r="K793" s="3">
        <v>630.94126582145702</v>
      </c>
      <c r="L793" s="3">
        <v>450.67233272961198</v>
      </c>
      <c r="M793" s="7">
        <f>Sales_Table[[#This Row],[Order qty]]*Sales_Table[[#This Row],[unit price]]</f>
        <v>6309.41265821457</v>
      </c>
      <c r="N793" s="8">
        <f>Sales_Table[[#This Row],[Revenue]]-Sales_Table[[#This Row],[unit cost]]</f>
        <v>5858.7403254849578</v>
      </c>
    </row>
    <row r="794" spans="1:14" ht="14.25" customHeight="1">
      <c r="A794" t="s">
        <v>807</v>
      </c>
      <c r="B794" s="4">
        <v>43884</v>
      </c>
      <c r="C794" s="6" t="str">
        <f t="shared" si="24"/>
        <v>Mar</v>
      </c>
      <c r="D794" s="6" t="str">
        <f t="shared" si="25"/>
        <v>1</v>
      </c>
      <c r="E794" t="s">
        <v>16</v>
      </c>
      <c r="F794" s="3" t="s">
        <v>12</v>
      </c>
      <c r="G794">
        <v>16</v>
      </c>
      <c r="H794">
        <v>51</v>
      </c>
      <c r="I794">
        <v>20</v>
      </c>
      <c r="J794">
        <v>9</v>
      </c>
      <c r="K794" s="3">
        <v>443.17576950788498</v>
      </c>
      <c r="L794" s="3">
        <v>316.55412107706098</v>
      </c>
      <c r="M794" s="7">
        <f>Sales_Table[[#This Row],[Order qty]]*Sales_Table[[#This Row],[unit price]]</f>
        <v>3988.5819255709648</v>
      </c>
      <c r="N794" s="8">
        <f>Sales_Table[[#This Row],[Revenue]]-Sales_Table[[#This Row],[unit cost]]</f>
        <v>3672.0278044939037</v>
      </c>
    </row>
    <row r="795" spans="1:14" ht="14.25" customHeight="1">
      <c r="A795" t="s">
        <v>808</v>
      </c>
      <c r="B795" s="4">
        <v>43895</v>
      </c>
      <c r="C795" s="6" t="str">
        <f t="shared" si="24"/>
        <v>Jan</v>
      </c>
      <c r="D795" s="6" t="str">
        <f t="shared" si="25"/>
        <v>2</v>
      </c>
      <c r="E795" t="s">
        <v>20</v>
      </c>
      <c r="F795" s="3" t="s">
        <v>12</v>
      </c>
      <c r="G795">
        <v>17</v>
      </c>
      <c r="H795">
        <v>52</v>
      </c>
      <c r="I795">
        <v>34</v>
      </c>
      <c r="J795">
        <v>2</v>
      </c>
      <c r="K795" s="3">
        <v>421.41165053844497</v>
      </c>
      <c r="L795" s="3">
        <v>301.00832181317497</v>
      </c>
      <c r="M795" s="7">
        <f>Sales_Table[[#This Row],[Order qty]]*Sales_Table[[#This Row],[unit price]]</f>
        <v>842.82330107688995</v>
      </c>
      <c r="N795" s="8">
        <f>Sales_Table[[#This Row],[Revenue]]-Sales_Table[[#This Row],[unit cost]]</f>
        <v>541.81497926371503</v>
      </c>
    </row>
    <row r="796" spans="1:14" ht="14.25" customHeight="1">
      <c r="A796" t="s">
        <v>809</v>
      </c>
      <c r="B796" s="4">
        <v>43860</v>
      </c>
      <c r="C796" s="6" t="str">
        <f t="shared" si="24"/>
        <v>Feb</v>
      </c>
      <c r="D796" s="6" t="str">
        <f t="shared" si="25"/>
        <v>2</v>
      </c>
      <c r="E796" t="s">
        <v>11</v>
      </c>
      <c r="F796" s="3" t="s">
        <v>12</v>
      </c>
      <c r="G796">
        <v>21</v>
      </c>
      <c r="H796">
        <v>294</v>
      </c>
      <c r="I796">
        <v>40</v>
      </c>
      <c r="J796">
        <v>6</v>
      </c>
      <c r="K796" s="3">
        <v>331.82333117723499</v>
      </c>
      <c r="L796" s="3">
        <v>237.016665126596</v>
      </c>
      <c r="M796" s="7">
        <f>Sales_Table[[#This Row],[Order qty]]*Sales_Table[[#This Row],[unit price]]</f>
        <v>1990.9399870634099</v>
      </c>
      <c r="N796" s="8">
        <f>Sales_Table[[#This Row],[Revenue]]-Sales_Table[[#This Row],[unit cost]]</f>
        <v>1753.9233219368139</v>
      </c>
    </row>
    <row r="797" spans="1:14" ht="14.25" customHeight="1">
      <c r="A797" t="s">
        <v>810</v>
      </c>
      <c r="B797" s="4">
        <v>43881</v>
      </c>
      <c r="C797" s="6" t="str">
        <f t="shared" si="24"/>
        <v>Feb</v>
      </c>
      <c r="D797" s="6" t="str">
        <f t="shared" si="25"/>
        <v>3</v>
      </c>
      <c r="E797" t="s">
        <v>14</v>
      </c>
      <c r="F797" s="3" t="s">
        <v>12</v>
      </c>
      <c r="G797">
        <v>20</v>
      </c>
      <c r="H797">
        <v>94</v>
      </c>
      <c r="I797">
        <v>42</v>
      </c>
      <c r="J797">
        <v>7</v>
      </c>
      <c r="K797" s="3">
        <v>282.41781806945801</v>
      </c>
      <c r="L797" s="3">
        <v>201.72701290675599</v>
      </c>
      <c r="M797" s="7">
        <f>Sales_Table[[#This Row],[Order qty]]*Sales_Table[[#This Row],[unit price]]</f>
        <v>1976.9247264862061</v>
      </c>
      <c r="N797" s="8">
        <f>Sales_Table[[#This Row],[Revenue]]-Sales_Table[[#This Row],[unit cost]]</f>
        <v>1775.19771357945</v>
      </c>
    </row>
    <row r="798" spans="1:14" ht="14.25" customHeight="1">
      <c r="A798" t="s">
        <v>811</v>
      </c>
      <c r="B798" s="4">
        <v>43870</v>
      </c>
      <c r="C798" s="6" t="str">
        <f t="shared" si="24"/>
        <v>Mar</v>
      </c>
      <c r="D798" s="6" t="str">
        <f t="shared" si="25"/>
        <v>2</v>
      </c>
      <c r="E798" t="s">
        <v>11</v>
      </c>
      <c r="F798" s="3" t="s">
        <v>12</v>
      </c>
      <c r="G798">
        <v>8</v>
      </c>
      <c r="H798">
        <v>101</v>
      </c>
      <c r="I798">
        <v>7</v>
      </c>
      <c r="J798">
        <v>8</v>
      </c>
      <c r="K798" s="3">
        <v>226.583270967007</v>
      </c>
      <c r="L798" s="3">
        <v>161.84519354786201</v>
      </c>
      <c r="M798" s="7">
        <f>Sales_Table[[#This Row],[Order qty]]*Sales_Table[[#This Row],[unit price]]</f>
        <v>1812.666167736056</v>
      </c>
      <c r="N798" s="8">
        <f>Sales_Table[[#This Row],[Revenue]]-Sales_Table[[#This Row],[unit cost]]</f>
        <v>1650.820974188194</v>
      </c>
    </row>
    <row r="799" spans="1:14" ht="14.25" customHeight="1">
      <c r="A799" t="s">
        <v>812</v>
      </c>
      <c r="B799" s="4">
        <v>43893</v>
      </c>
      <c r="C799" s="6" t="str">
        <f t="shared" si="24"/>
        <v>Feb</v>
      </c>
      <c r="D799" s="6" t="str">
        <f t="shared" si="25"/>
        <v>5</v>
      </c>
      <c r="E799" t="s">
        <v>11</v>
      </c>
      <c r="F799" s="3" t="s">
        <v>12</v>
      </c>
      <c r="G799">
        <v>14</v>
      </c>
      <c r="H799">
        <v>3</v>
      </c>
      <c r="I799">
        <v>6</v>
      </c>
      <c r="J799">
        <v>2</v>
      </c>
      <c r="K799" s="3">
        <v>473.92767155170401</v>
      </c>
      <c r="L799" s="3">
        <v>338.51976539407502</v>
      </c>
      <c r="M799" s="7">
        <f>Sales_Table[[#This Row],[Order qty]]*Sales_Table[[#This Row],[unit price]]</f>
        <v>947.85534310340802</v>
      </c>
      <c r="N799" s="8">
        <f>Sales_Table[[#This Row],[Revenue]]-Sales_Table[[#This Row],[unit cost]]</f>
        <v>609.33557770933294</v>
      </c>
    </row>
    <row r="800" spans="1:14" ht="14.25" customHeight="1">
      <c r="A800" t="s">
        <v>813</v>
      </c>
      <c r="B800" s="4">
        <v>43882</v>
      </c>
      <c r="C800" s="6" t="str">
        <f t="shared" si="24"/>
        <v>May</v>
      </c>
      <c r="D800" s="6" t="str">
        <f t="shared" si="25"/>
        <v>2</v>
      </c>
      <c r="E800" t="s">
        <v>11</v>
      </c>
      <c r="F800" s="3" t="s">
        <v>12</v>
      </c>
      <c r="G800">
        <v>11</v>
      </c>
      <c r="H800">
        <v>229</v>
      </c>
      <c r="I800">
        <v>10</v>
      </c>
      <c r="J800">
        <v>3</v>
      </c>
      <c r="K800" s="3">
        <v>588.30969196557999</v>
      </c>
      <c r="L800" s="3">
        <v>420.221208546843</v>
      </c>
      <c r="M800" s="7">
        <f>Sales_Table[[#This Row],[Order qty]]*Sales_Table[[#This Row],[unit price]]</f>
        <v>1764.92907589674</v>
      </c>
      <c r="N800" s="8">
        <f>Sales_Table[[#This Row],[Revenue]]-Sales_Table[[#This Row],[unit cost]]</f>
        <v>1344.707867349897</v>
      </c>
    </row>
    <row r="801" spans="1:14" ht="14.25" customHeight="1">
      <c r="A801" t="s">
        <v>814</v>
      </c>
      <c r="B801" s="4">
        <v>43955</v>
      </c>
      <c r="C801" s="6" t="str">
        <f t="shared" si="24"/>
        <v>Feb</v>
      </c>
      <c r="D801" s="6" t="str">
        <f t="shared" si="25"/>
        <v>2</v>
      </c>
      <c r="E801" t="s">
        <v>11</v>
      </c>
      <c r="F801" s="3" t="s">
        <v>12</v>
      </c>
      <c r="G801">
        <v>12</v>
      </c>
      <c r="H801">
        <v>285</v>
      </c>
      <c r="I801">
        <v>16</v>
      </c>
      <c r="J801">
        <v>7</v>
      </c>
      <c r="K801" s="3">
        <v>400.105464220047</v>
      </c>
      <c r="L801" s="3">
        <v>285.78961730003402</v>
      </c>
      <c r="M801" s="7">
        <f>Sales_Table[[#This Row],[Order qty]]*Sales_Table[[#This Row],[unit price]]</f>
        <v>2800.738249540329</v>
      </c>
      <c r="N801" s="8">
        <f>Sales_Table[[#This Row],[Revenue]]-Sales_Table[[#This Row],[unit cost]]</f>
        <v>2514.948632240295</v>
      </c>
    </row>
    <row r="802" spans="1:14" ht="14.25" customHeight="1">
      <c r="A802" t="s">
        <v>815</v>
      </c>
      <c r="B802" s="4">
        <v>43869</v>
      </c>
      <c r="C802" s="6" t="str">
        <f t="shared" si="24"/>
        <v>Feb</v>
      </c>
      <c r="D802" s="6" t="str">
        <f t="shared" si="25"/>
        <v>3</v>
      </c>
      <c r="E802" t="s">
        <v>16</v>
      </c>
      <c r="F802" s="3" t="s">
        <v>12</v>
      </c>
      <c r="G802">
        <v>2</v>
      </c>
      <c r="H802">
        <v>366</v>
      </c>
      <c r="I802">
        <v>25</v>
      </c>
      <c r="J802">
        <v>1</v>
      </c>
      <c r="K802" s="3">
        <v>343.330146968365</v>
      </c>
      <c r="L802" s="3">
        <v>245.235819263118</v>
      </c>
      <c r="M802" s="7">
        <f>Sales_Table[[#This Row],[Order qty]]*Sales_Table[[#This Row],[unit price]]</f>
        <v>343.330146968365</v>
      </c>
      <c r="N802" s="8">
        <f>Sales_Table[[#This Row],[Revenue]]-Sales_Table[[#This Row],[unit cost]]</f>
        <v>98.094327705246997</v>
      </c>
    </row>
    <row r="803" spans="1:14" ht="14.25" customHeight="1">
      <c r="A803" t="s">
        <v>816</v>
      </c>
      <c r="B803" s="4">
        <v>43871</v>
      </c>
      <c r="C803" s="6" t="str">
        <f t="shared" si="24"/>
        <v>Mar</v>
      </c>
      <c r="D803" s="6" t="str">
        <f t="shared" si="25"/>
        <v>3</v>
      </c>
      <c r="E803" t="s">
        <v>20</v>
      </c>
      <c r="F803" s="3" t="s">
        <v>12</v>
      </c>
      <c r="G803">
        <v>24</v>
      </c>
      <c r="H803">
        <v>91</v>
      </c>
      <c r="I803">
        <v>6</v>
      </c>
      <c r="J803">
        <v>3</v>
      </c>
      <c r="K803" s="3">
        <v>342.50760018825503</v>
      </c>
      <c r="L803" s="3">
        <v>244.648285848754</v>
      </c>
      <c r="M803" s="7">
        <f>Sales_Table[[#This Row],[Order qty]]*Sales_Table[[#This Row],[unit price]]</f>
        <v>1027.522800564765</v>
      </c>
      <c r="N803" s="8">
        <f>Sales_Table[[#This Row],[Revenue]]-Sales_Table[[#This Row],[unit cost]]</f>
        <v>782.87451471601105</v>
      </c>
    </row>
    <row r="804" spans="1:14" ht="14.25" customHeight="1">
      <c r="A804" t="s">
        <v>817</v>
      </c>
      <c r="B804" s="4">
        <v>43907</v>
      </c>
      <c r="C804" s="6" t="str">
        <f t="shared" si="24"/>
        <v>Mar</v>
      </c>
      <c r="D804" s="6" t="str">
        <f t="shared" si="25"/>
        <v>3</v>
      </c>
      <c r="E804" t="s">
        <v>20</v>
      </c>
      <c r="F804" s="3" t="s">
        <v>12</v>
      </c>
      <c r="G804">
        <v>19</v>
      </c>
      <c r="H804">
        <v>344</v>
      </c>
      <c r="I804">
        <v>42</v>
      </c>
      <c r="J804">
        <v>2</v>
      </c>
      <c r="K804" s="3">
        <v>451.35823613405199</v>
      </c>
      <c r="L804" s="3">
        <v>322.39874009575198</v>
      </c>
      <c r="M804" s="7">
        <f>Sales_Table[[#This Row],[Order qty]]*Sales_Table[[#This Row],[unit price]]</f>
        <v>902.71647226810398</v>
      </c>
      <c r="N804" s="8">
        <f>Sales_Table[[#This Row],[Revenue]]-Sales_Table[[#This Row],[unit cost]]</f>
        <v>580.31773217235195</v>
      </c>
    </row>
    <row r="805" spans="1:14" ht="14.25" customHeight="1">
      <c r="A805" t="s">
        <v>818</v>
      </c>
      <c r="B805" s="4">
        <v>43895</v>
      </c>
      <c r="C805" s="6" t="str">
        <f t="shared" si="24"/>
        <v>Mar</v>
      </c>
      <c r="D805" s="6" t="str">
        <f t="shared" si="25"/>
        <v>1</v>
      </c>
      <c r="E805" t="s">
        <v>11</v>
      </c>
      <c r="F805" s="3" t="s">
        <v>12</v>
      </c>
      <c r="G805">
        <v>18</v>
      </c>
      <c r="H805">
        <v>362</v>
      </c>
      <c r="I805">
        <v>22</v>
      </c>
      <c r="J805">
        <v>1</v>
      </c>
      <c r="K805" s="3">
        <v>525.84484148025501</v>
      </c>
      <c r="L805" s="3">
        <v>375.60345820018199</v>
      </c>
      <c r="M805" s="7">
        <f>Sales_Table[[#This Row],[Order qty]]*Sales_Table[[#This Row],[unit price]]</f>
        <v>525.84484148025501</v>
      </c>
      <c r="N805" s="8">
        <f>Sales_Table[[#This Row],[Revenue]]-Sales_Table[[#This Row],[unit cost]]</f>
        <v>150.24138328007302</v>
      </c>
    </row>
    <row r="806" spans="1:14" ht="14.25" customHeight="1">
      <c r="A806" t="s">
        <v>819</v>
      </c>
      <c r="B806" s="4">
        <v>43896</v>
      </c>
      <c r="C806" s="6" t="str">
        <f t="shared" si="24"/>
        <v>Jan</v>
      </c>
      <c r="D806" s="6" t="str">
        <f t="shared" si="25"/>
        <v>4</v>
      </c>
      <c r="E806" t="s">
        <v>20</v>
      </c>
      <c r="F806" s="3" t="s">
        <v>12</v>
      </c>
      <c r="G806">
        <v>9</v>
      </c>
      <c r="H806">
        <v>61</v>
      </c>
      <c r="I806">
        <v>40</v>
      </c>
      <c r="J806">
        <v>3</v>
      </c>
      <c r="K806" s="3">
        <v>445.70698589086498</v>
      </c>
      <c r="L806" s="3">
        <v>318.36213277919001</v>
      </c>
      <c r="M806" s="7">
        <f>Sales_Table[[#This Row],[Order qty]]*Sales_Table[[#This Row],[unit price]]</f>
        <v>1337.1209576725951</v>
      </c>
      <c r="N806" s="8">
        <f>Sales_Table[[#This Row],[Revenue]]-Sales_Table[[#This Row],[unit cost]]</f>
        <v>1018.7588248934051</v>
      </c>
    </row>
    <row r="807" spans="1:14" ht="14.25" customHeight="1">
      <c r="A807" t="s">
        <v>820</v>
      </c>
      <c r="B807" s="4">
        <v>43832</v>
      </c>
      <c r="C807" s="6" t="str">
        <f t="shared" si="24"/>
        <v>Apr</v>
      </c>
      <c r="D807" s="6" t="str">
        <f t="shared" si="25"/>
        <v>1</v>
      </c>
      <c r="E807" t="s">
        <v>20</v>
      </c>
      <c r="F807" s="3" t="s">
        <v>12</v>
      </c>
      <c r="G807">
        <v>16</v>
      </c>
      <c r="H807">
        <v>217</v>
      </c>
      <c r="I807">
        <v>15</v>
      </c>
      <c r="J807">
        <v>10</v>
      </c>
      <c r="K807" s="3">
        <v>224.842171311378</v>
      </c>
      <c r="L807" s="3">
        <v>160.601550936699</v>
      </c>
      <c r="M807" s="7">
        <f>Sales_Table[[#This Row],[Order qty]]*Sales_Table[[#This Row],[unit price]]</f>
        <v>2248.4217131137798</v>
      </c>
      <c r="N807" s="8">
        <f>Sales_Table[[#This Row],[Revenue]]-Sales_Table[[#This Row],[unit cost]]</f>
        <v>2087.8201621770809</v>
      </c>
    </row>
    <row r="808" spans="1:14" ht="14.25" customHeight="1">
      <c r="A808" t="s">
        <v>821</v>
      </c>
      <c r="B808" s="4">
        <v>43931</v>
      </c>
      <c r="C808" s="6" t="str">
        <f t="shared" si="24"/>
        <v>Jan</v>
      </c>
      <c r="D808" s="6" t="str">
        <f t="shared" si="25"/>
        <v>4</v>
      </c>
      <c r="E808" t="s">
        <v>14</v>
      </c>
      <c r="F808" s="3" t="s">
        <v>12</v>
      </c>
      <c r="G808">
        <v>4</v>
      </c>
      <c r="H808">
        <v>224</v>
      </c>
      <c r="I808">
        <v>10</v>
      </c>
      <c r="J808">
        <v>1</v>
      </c>
      <c r="K808" s="3">
        <v>361.209259092808</v>
      </c>
      <c r="L808" s="3">
        <v>258.00661363772002</v>
      </c>
      <c r="M808" s="7">
        <f>Sales_Table[[#This Row],[Order qty]]*Sales_Table[[#This Row],[unit price]]</f>
        <v>361.209259092808</v>
      </c>
      <c r="N808" s="8">
        <f>Sales_Table[[#This Row],[Revenue]]-Sales_Table[[#This Row],[unit cost]]</f>
        <v>103.20264545508797</v>
      </c>
    </row>
    <row r="809" spans="1:14" ht="14.25" customHeight="1">
      <c r="A809" t="s">
        <v>822</v>
      </c>
      <c r="B809" s="4">
        <v>43832</v>
      </c>
      <c r="C809" s="6" t="str">
        <f t="shared" si="24"/>
        <v>Apr</v>
      </c>
      <c r="D809" s="6" t="str">
        <f t="shared" si="25"/>
        <v>1</v>
      </c>
      <c r="E809" t="s">
        <v>14</v>
      </c>
      <c r="F809" s="3" t="s">
        <v>12</v>
      </c>
      <c r="G809">
        <v>24</v>
      </c>
      <c r="H809">
        <v>33</v>
      </c>
      <c r="I809">
        <v>7</v>
      </c>
      <c r="J809">
        <v>6</v>
      </c>
      <c r="K809" s="3">
        <v>246.97756361961399</v>
      </c>
      <c r="L809" s="3">
        <v>176.41254544258101</v>
      </c>
      <c r="M809" s="7">
        <f>Sales_Table[[#This Row],[Order qty]]*Sales_Table[[#This Row],[unit price]]</f>
        <v>1481.8653817176839</v>
      </c>
      <c r="N809" s="8">
        <f>Sales_Table[[#This Row],[Revenue]]-Sales_Table[[#This Row],[unit cost]]</f>
        <v>1305.452836275103</v>
      </c>
    </row>
    <row r="810" spans="1:14" ht="14.25" customHeight="1">
      <c r="A810" t="s">
        <v>823</v>
      </c>
      <c r="B810" s="4">
        <v>43944</v>
      </c>
      <c r="C810" s="6" t="str">
        <f t="shared" si="24"/>
        <v>Jan</v>
      </c>
      <c r="D810" s="6" t="str">
        <f t="shared" si="25"/>
        <v>3</v>
      </c>
      <c r="E810" t="s">
        <v>16</v>
      </c>
      <c r="F810" s="3" t="s">
        <v>12</v>
      </c>
      <c r="G810">
        <v>3</v>
      </c>
      <c r="H810">
        <v>272</v>
      </c>
      <c r="I810">
        <v>3</v>
      </c>
      <c r="J810">
        <v>5</v>
      </c>
      <c r="K810" s="3">
        <v>550.50144642591499</v>
      </c>
      <c r="L810" s="3">
        <v>393.215318875653</v>
      </c>
      <c r="M810" s="7">
        <f>Sales_Table[[#This Row],[Order qty]]*Sales_Table[[#This Row],[unit price]]</f>
        <v>2752.5072321295747</v>
      </c>
      <c r="N810" s="8">
        <f>Sales_Table[[#This Row],[Revenue]]-Sales_Table[[#This Row],[unit cost]]</f>
        <v>2359.2919132539218</v>
      </c>
    </row>
    <row r="811" spans="1:14" ht="14.25" customHeight="1">
      <c r="A811" t="s">
        <v>824</v>
      </c>
      <c r="B811" s="4">
        <v>43849</v>
      </c>
      <c r="C811" s="6" t="str">
        <f t="shared" si="24"/>
        <v>Mar</v>
      </c>
      <c r="D811" s="6" t="str">
        <f t="shared" si="25"/>
        <v>3</v>
      </c>
      <c r="E811" t="s">
        <v>14</v>
      </c>
      <c r="F811" s="3" t="s">
        <v>12</v>
      </c>
      <c r="G811">
        <v>3</v>
      </c>
      <c r="H811">
        <v>171</v>
      </c>
      <c r="I811">
        <v>3</v>
      </c>
      <c r="J811">
        <v>7</v>
      </c>
      <c r="K811" s="3">
        <v>227.13090884685499</v>
      </c>
      <c r="L811" s="3">
        <v>162.23636346203901</v>
      </c>
      <c r="M811" s="7">
        <f>Sales_Table[[#This Row],[Order qty]]*Sales_Table[[#This Row],[unit price]]</f>
        <v>1589.916361927985</v>
      </c>
      <c r="N811" s="8">
        <f>Sales_Table[[#This Row],[Revenue]]-Sales_Table[[#This Row],[unit cost]]</f>
        <v>1427.679998465946</v>
      </c>
    </row>
    <row r="812" spans="1:14" ht="14.25" customHeight="1">
      <c r="A812" t="s">
        <v>825</v>
      </c>
      <c r="B812" s="4">
        <v>43901</v>
      </c>
      <c r="C812" s="6" t="str">
        <f t="shared" si="24"/>
        <v>Mar</v>
      </c>
      <c r="D812" s="6" t="str">
        <f t="shared" si="25"/>
        <v>1</v>
      </c>
      <c r="E812" t="s">
        <v>14</v>
      </c>
      <c r="F812" s="3" t="s">
        <v>12</v>
      </c>
      <c r="G812">
        <v>13</v>
      </c>
      <c r="H812">
        <v>161</v>
      </c>
      <c r="I812">
        <v>2</v>
      </c>
      <c r="J812">
        <v>9</v>
      </c>
      <c r="K812" s="3">
        <v>531.57668906450294</v>
      </c>
      <c r="L812" s="3">
        <v>379.697635046073</v>
      </c>
      <c r="M812" s="7">
        <f>Sales_Table[[#This Row],[Order qty]]*Sales_Table[[#This Row],[unit price]]</f>
        <v>4784.1902015805263</v>
      </c>
      <c r="N812" s="8">
        <f>Sales_Table[[#This Row],[Revenue]]-Sales_Table[[#This Row],[unit cost]]</f>
        <v>4404.4925665344535</v>
      </c>
    </row>
    <row r="813" spans="1:14" ht="14.25" customHeight="1">
      <c r="A813" t="s">
        <v>826</v>
      </c>
      <c r="B813" s="4">
        <v>43897</v>
      </c>
      <c r="C813" s="6" t="str">
        <f t="shared" si="24"/>
        <v>Jan</v>
      </c>
      <c r="D813" s="6" t="str">
        <f t="shared" si="25"/>
        <v>5</v>
      </c>
      <c r="E813" t="s">
        <v>11</v>
      </c>
      <c r="F813" s="3" t="s">
        <v>12</v>
      </c>
      <c r="G813">
        <v>21</v>
      </c>
      <c r="H813">
        <v>189</v>
      </c>
      <c r="I813">
        <v>30</v>
      </c>
      <c r="J813">
        <v>2</v>
      </c>
      <c r="K813" s="3">
        <v>331.42434597015398</v>
      </c>
      <c r="L813" s="3">
        <v>236.731675692967</v>
      </c>
      <c r="M813" s="7">
        <f>Sales_Table[[#This Row],[Order qty]]*Sales_Table[[#This Row],[unit price]]</f>
        <v>662.84869194030796</v>
      </c>
      <c r="N813" s="8">
        <f>Sales_Table[[#This Row],[Revenue]]-Sales_Table[[#This Row],[unit cost]]</f>
        <v>426.11701624734098</v>
      </c>
    </row>
    <row r="814" spans="1:14" ht="14.25" customHeight="1">
      <c r="A814" t="s">
        <v>827</v>
      </c>
      <c r="B814" s="4">
        <v>43859</v>
      </c>
      <c r="C814" s="6" t="str">
        <f t="shared" si="24"/>
        <v>May</v>
      </c>
      <c r="D814" s="6" t="str">
        <f t="shared" si="25"/>
        <v>1</v>
      </c>
      <c r="E814" t="s">
        <v>20</v>
      </c>
      <c r="F814" s="3" t="s">
        <v>12</v>
      </c>
      <c r="G814">
        <v>1</v>
      </c>
      <c r="H814">
        <v>365</v>
      </c>
      <c r="I814">
        <v>3</v>
      </c>
      <c r="J814">
        <v>1</v>
      </c>
      <c r="K814" s="3">
        <v>639.76388257741905</v>
      </c>
      <c r="L814" s="3">
        <v>456.97420184101401</v>
      </c>
      <c r="M814" s="7">
        <f>Sales_Table[[#This Row],[Order qty]]*Sales_Table[[#This Row],[unit price]]</f>
        <v>639.76388257741905</v>
      </c>
      <c r="N814" s="8">
        <f>Sales_Table[[#This Row],[Revenue]]-Sales_Table[[#This Row],[unit cost]]</f>
        <v>182.78968073640505</v>
      </c>
    </row>
    <row r="815" spans="1:14" ht="14.25" customHeight="1">
      <c r="A815" t="s">
        <v>828</v>
      </c>
      <c r="B815" s="4">
        <v>43967</v>
      </c>
      <c r="C815" s="6" t="str">
        <f t="shared" si="24"/>
        <v>Jan</v>
      </c>
      <c r="D815" s="6" t="str">
        <f t="shared" si="25"/>
        <v>1</v>
      </c>
      <c r="E815" t="s">
        <v>11</v>
      </c>
      <c r="F815" s="3" t="s">
        <v>12</v>
      </c>
      <c r="G815">
        <v>20</v>
      </c>
      <c r="H815">
        <v>137</v>
      </c>
      <c r="I815">
        <v>1</v>
      </c>
      <c r="J815">
        <v>10</v>
      </c>
      <c r="K815" s="3">
        <v>559.78525078296695</v>
      </c>
      <c r="L815" s="3">
        <v>399.846607702119</v>
      </c>
      <c r="M815" s="7">
        <f>Sales_Table[[#This Row],[Order qty]]*Sales_Table[[#This Row],[unit price]]</f>
        <v>5597.8525078296698</v>
      </c>
      <c r="N815" s="8">
        <f>Sales_Table[[#This Row],[Revenue]]-Sales_Table[[#This Row],[unit cost]]</f>
        <v>5198.0059001275504</v>
      </c>
    </row>
    <row r="816" spans="1:14" ht="14.25" customHeight="1">
      <c r="A816" t="s">
        <v>829</v>
      </c>
      <c r="B816" s="4">
        <v>43842</v>
      </c>
      <c r="C816" s="6" t="str">
        <f t="shared" si="24"/>
        <v>Jan</v>
      </c>
      <c r="D816" s="6" t="str">
        <f t="shared" si="25"/>
        <v>2</v>
      </c>
      <c r="E816" t="s">
        <v>11</v>
      </c>
      <c r="F816" s="3" t="s">
        <v>12</v>
      </c>
      <c r="G816">
        <v>14</v>
      </c>
      <c r="H816">
        <v>354</v>
      </c>
      <c r="I816">
        <v>28</v>
      </c>
      <c r="J816">
        <v>6</v>
      </c>
      <c r="K816" s="3">
        <v>362.53871208429302</v>
      </c>
      <c r="L816" s="3">
        <v>258.95622291735202</v>
      </c>
      <c r="M816" s="7">
        <f>Sales_Table[[#This Row],[Order qty]]*Sales_Table[[#This Row],[unit price]]</f>
        <v>2175.2322725057584</v>
      </c>
      <c r="N816" s="8">
        <f>Sales_Table[[#This Row],[Revenue]]-Sales_Table[[#This Row],[unit cost]]</f>
        <v>1916.2760495884063</v>
      </c>
    </row>
    <row r="817" spans="1:14" ht="14.25" customHeight="1">
      <c r="A817" t="s">
        <v>830</v>
      </c>
      <c r="B817" s="4">
        <v>43838</v>
      </c>
      <c r="C817" s="6" t="str">
        <f t="shared" si="24"/>
        <v>Feb</v>
      </c>
      <c r="D817" s="6" t="str">
        <f t="shared" si="25"/>
        <v>1</v>
      </c>
      <c r="E817" t="s">
        <v>16</v>
      </c>
      <c r="F817" s="3" t="s">
        <v>12</v>
      </c>
      <c r="G817">
        <v>17</v>
      </c>
      <c r="H817">
        <v>161</v>
      </c>
      <c r="I817">
        <v>46</v>
      </c>
      <c r="J817">
        <v>8</v>
      </c>
      <c r="K817" s="3">
        <v>481.01313042640697</v>
      </c>
      <c r="L817" s="3">
        <v>343.58080744743302</v>
      </c>
      <c r="M817" s="7">
        <f>Sales_Table[[#This Row],[Order qty]]*Sales_Table[[#This Row],[unit price]]</f>
        <v>3848.1050434112558</v>
      </c>
      <c r="N817" s="8">
        <f>Sales_Table[[#This Row],[Revenue]]-Sales_Table[[#This Row],[unit cost]]</f>
        <v>3504.5242359638228</v>
      </c>
    </row>
    <row r="818" spans="1:14" ht="14.25" customHeight="1">
      <c r="A818" t="s">
        <v>831</v>
      </c>
      <c r="B818" s="4">
        <v>43872</v>
      </c>
      <c r="C818" s="6" t="str">
        <f t="shared" si="24"/>
        <v>Jan</v>
      </c>
      <c r="D818" s="6" t="str">
        <f t="shared" si="25"/>
        <v>2</v>
      </c>
      <c r="E818" t="s">
        <v>14</v>
      </c>
      <c r="F818" s="3" t="s">
        <v>12</v>
      </c>
      <c r="G818">
        <v>21</v>
      </c>
      <c r="H818">
        <v>350</v>
      </c>
      <c r="I818">
        <v>7</v>
      </c>
      <c r="J818">
        <v>8</v>
      </c>
      <c r="K818" s="3">
        <v>386.82296866178501</v>
      </c>
      <c r="L818" s="3">
        <v>276.30212047270402</v>
      </c>
      <c r="M818" s="7">
        <f>Sales_Table[[#This Row],[Order qty]]*Sales_Table[[#This Row],[unit price]]</f>
        <v>3094.5837492942801</v>
      </c>
      <c r="N818" s="8">
        <f>Sales_Table[[#This Row],[Revenue]]-Sales_Table[[#This Row],[unit cost]]</f>
        <v>2818.2816288215763</v>
      </c>
    </row>
    <row r="819" spans="1:14" ht="14.25" customHeight="1">
      <c r="A819" t="s">
        <v>832</v>
      </c>
      <c r="B819" s="4">
        <v>43848</v>
      </c>
      <c r="C819" s="6" t="str">
        <f t="shared" si="24"/>
        <v>Feb</v>
      </c>
      <c r="D819" s="6" t="str">
        <f t="shared" si="25"/>
        <v>3</v>
      </c>
      <c r="E819" t="s">
        <v>16</v>
      </c>
      <c r="F819" s="3" t="s">
        <v>12</v>
      </c>
      <c r="G819">
        <v>17</v>
      </c>
      <c r="H819">
        <v>200</v>
      </c>
      <c r="I819">
        <v>29</v>
      </c>
      <c r="J819">
        <v>6</v>
      </c>
      <c r="K819" s="3">
        <v>355.38167417049402</v>
      </c>
      <c r="L819" s="3">
        <v>253.844052978924</v>
      </c>
      <c r="M819" s="7">
        <f>Sales_Table[[#This Row],[Order qty]]*Sales_Table[[#This Row],[unit price]]</f>
        <v>2132.290045022964</v>
      </c>
      <c r="N819" s="8">
        <f>Sales_Table[[#This Row],[Revenue]]-Sales_Table[[#This Row],[unit cost]]</f>
        <v>1878.4459920440399</v>
      </c>
    </row>
    <row r="820" spans="1:14" ht="14.25" customHeight="1">
      <c r="A820" t="s">
        <v>833</v>
      </c>
      <c r="B820" s="4">
        <v>43865</v>
      </c>
      <c r="C820" s="6" t="str">
        <f t="shared" si="24"/>
        <v>Mar</v>
      </c>
      <c r="D820" s="6" t="str">
        <f t="shared" si="25"/>
        <v>4</v>
      </c>
      <c r="E820" t="s">
        <v>20</v>
      </c>
      <c r="F820" s="3" t="s">
        <v>12</v>
      </c>
      <c r="G820">
        <v>9</v>
      </c>
      <c r="H820">
        <v>207</v>
      </c>
      <c r="I820">
        <v>28</v>
      </c>
      <c r="J820">
        <v>1</v>
      </c>
      <c r="K820" s="3">
        <v>483.67839699983602</v>
      </c>
      <c r="L820" s="3">
        <v>345.48456928559699</v>
      </c>
      <c r="M820" s="7">
        <f>Sales_Table[[#This Row],[Order qty]]*Sales_Table[[#This Row],[unit price]]</f>
        <v>483.67839699983602</v>
      </c>
      <c r="N820" s="8">
        <f>Sales_Table[[#This Row],[Revenue]]-Sales_Table[[#This Row],[unit cost]]</f>
        <v>138.19382771423903</v>
      </c>
    </row>
    <row r="821" spans="1:14" ht="14.25" customHeight="1">
      <c r="A821" t="s">
        <v>834</v>
      </c>
      <c r="B821" s="4">
        <v>43900</v>
      </c>
      <c r="C821" s="6" t="str">
        <f t="shared" si="24"/>
        <v>Apr</v>
      </c>
      <c r="D821" s="6" t="str">
        <f t="shared" si="25"/>
        <v>5</v>
      </c>
      <c r="E821" t="s">
        <v>20</v>
      </c>
      <c r="F821" s="3" t="s">
        <v>12</v>
      </c>
      <c r="G821">
        <v>2</v>
      </c>
      <c r="H821">
        <v>204</v>
      </c>
      <c r="I821">
        <v>45</v>
      </c>
      <c r="J821">
        <v>3</v>
      </c>
      <c r="K821" s="3">
        <v>216.057210445404</v>
      </c>
      <c r="L821" s="3">
        <v>154.32657888957399</v>
      </c>
      <c r="M821" s="7">
        <f>Sales_Table[[#This Row],[Order qty]]*Sales_Table[[#This Row],[unit price]]</f>
        <v>648.17163133621193</v>
      </c>
      <c r="N821" s="8">
        <f>Sales_Table[[#This Row],[Revenue]]-Sales_Table[[#This Row],[unit cost]]</f>
        <v>493.84505244663796</v>
      </c>
    </row>
    <row r="822" spans="1:14" ht="14.25" customHeight="1">
      <c r="A822" t="s">
        <v>835</v>
      </c>
      <c r="B822" s="4">
        <v>43942</v>
      </c>
      <c r="C822" s="6" t="str">
        <f t="shared" si="24"/>
        <v>May</v>
      </c>
      <c r="D822" s="6" t="str">
        <f t="shared" si="25"/>
        <v>3</v>
      </c>
      <c r="E822" t="s">
        <v>16</v>
      </c>
      <c r="F822" s="3" t="s">
        <v>12</v>
      </c>
      <c r="G822">
        <v>3</v>
      </c>
      <c r="H822">
        <v>39</v>
      </c>
      <c r="I822">
        <v>32</v>
      </c>
      <c r="J822">
        <v>7</v>
      </c>
      <c r="K822" s="3">
        <v>510.551324307919</v>
      </c>
      <c r="L822" s="3">
        <v>364.679517362799</v>
      </c>
      <c r="M822" s="7">
        <f>Sales_Table[[#This Row],[Order qty]]*Sales_Table[[#This Row],[unit price]]</f>
        <v>3573.859270155433</v>
      </c>
      <c r="N822" s="8">
        <f>Sales_Table[[#This Row],[Revenue]]-Sales_Table[[#This Row],[unit cost]]</f>
        <v>3209.1797527926342</v>
      </c>
    </row>
    <row r="823" spans="1:14" ht="14.25" customHeight="1">
      <c r="A823" t="s">
        <v>836</v>
      </c>
      <c r="B823" s="4">
        <v>43969</v>
      </c>
      <c r="C823" s="6" t="str">
        <f t="shared" si="24"/>
        <v>Mar</v>
      </c>
      <c r="D823" s="6" t="str">
        <f t="shared" si="25"/>
        <v>3</v>
      </c>
      <c r="E823" t="s">
        <v>20</v>
      </c>
      <c r="F823" s="3" t="s">
        <v>12</v>
      </c>
      <c r="G823">
        <v>6</v>
      </c>
      <c r="H823">
        <v>302</v>
      </c>
      <c r="I823">
        <v>2</v>
      </c>
      <c r="J823">
        <v>2</v>
      </c>
      <c r="K823" s="3">
        <v>619.86482012271904</v>
      </c>
      <c r="L823" s="3">
        <v>442.760585801942</v>
      </c>
      <c r="M823" s="7">
        <f>Sales_Table[[#This Row],[Order qty]]*Sales_Table[[#This Row],[unit price]]</f>
        <v>1239.7296402454381</v>
      </c>
      <c r="N823" s="8">
        <f>Sales_Table[[#This Row],[Revenue]]-Sales_Table[[#This Row],[unit cost]]</f>
        <v>796.96905444349613</v>
      </c>
    </row>
    <row r="824" spans="1:14" ht="14.25" customHeight="1">
      <c r="A824" t="s">
        <v>837</v>
      </c>
      <c r="B824" s="4">
        <v>43914</v>
      </c>
      <c r="C824" s="6" t="str">
        <f t="shared" si="24"/>
        <v>Mar</v>
      </c>
      <c r="D824" s="6" t="str">
        <f t="shared" si="25"/>
        <v>3</v>
      </c>
      <c r="E824" t="s">
        <v>20</v>
      </c>
      <c r="F824" s="3" t="s">
        <v>12</v>
      </c>
      <c r="G824">
        <v>14</v>
      </c>
      <c r="H824">
        <v>282</v>
      </c>
      <c r="I824">
        <v>23</v>
      </c>
      <c r="J824">
        <v>9</v>
      </c>
      <c r="K824" s="3">
        <v>413.474320471287</v>
      </c>
      <c r="L824" s="3">
        <v>295.33880033663303</v>
      </c>
      <c r="M824" s="7">
        <f>Sales_Table[[#This Row],[Order qty]]*Sales_Table[[#This Row],[unit price]]</f>
        <v>3721.2688842415828</v>
      </c>
      <c r="N824" s="8">
        <f>Sales_Table[[#This Row],[Revenue]]-Sales_Table[[#This Row],[unit cost]]</f>
        <v>3425.9300839049497</v>
      </c>
    </row>
    <row r="825" spans="1:14" ht="14.25" customHeight="1">
      <c r="A825" t="s">
        <v>838</v>
      </c>
      <c r="B825" s="4">
        <v>43916</v>
      </c>
      <c r="C825" s="6" t="str">
        <f t="shared" si="24"/>
        <v>Mar</v>
      </c>
      <c r="D825" s="6" t="str">
        <f t="shared" si="25"/>
        <v>5</v>
      </c>
      <c r="E825" t="s">
        <v>14</v>
      </c>
      <c r="F825" s="3" t="s">
        <v>12</v>
      </c>
      <c r="G825">
        <v>4</v>
      </c>
      <c r="H825">
        <v>31</v>
      </c>
      <c r="I825">
        <v>42</v>
      </c>
      <c r="J825">
        <v>1</v>
      </c>
      <c r="K825" s="3">
        <v>386.18335604667698</v>
      </c>
      <c r="L825" s="3">
        <v>275.84525431905502</v>
      </c>
      <c r="M825" s="7">
        <f>Sales_Table[[#This Row],[Order qty]]*Sales_Table[[#This Row],[unit price]]</f>
        <v>386.18335604667698</v>
      </c>
      <c r="N825" s="8">
        <f>Sales_Table[[#This Row],[Revenue]]-Sales_Table[[#This Row],[unit cost]]</f>
        <v>110.33810172762196</v>
      </c>
    </row>
    <row r="826" spans="1:14" ht="14.25" customHeight="1">
      <c r="A826" t="s">
        <v>839</v>
      </c>
      <c r="B826" s="4">
        <v>43899</v>
      </c>
      <c r="C826" s="6" t="str">
        <f t="shared" si="24"/>
        <v>May</v>
      </c>
      <c r="D826" s="6" t="str">
        <f t="shared" si="25"/>
        <v>1</v>
      </c>
      <c r="E826" t="s">
        <v>11</v>
      </c>
      <c r="F826" s="3" t="s">
        <v>12</v>
      </c>
      <c r="G826">
        <v>8</v>
      </c>
      <c r="H826">
        <v>132</v>
      </c>
      <c r="I826">
        <v>3</v>
      </c>
      <c r="J826">
        <v>8</v>
      </c>
      <c r="K826" s="3">
        <v>246.881139457226</v>
      </c>
      <c r="L826" s="3">
        <v>176.34367104087599</v>
      </c>
      <c r="M826" s="7">
        <f>Sales_Table[[#This Row],[Order qty]]*Sales_Table[[#This Row],[unit price]]</f>
        <v>1975.049115657808</v>
      </c>
      <c r="N826" s="8">
        <f>Sales_Table[[#This Row],[Revenue]]-Sales_Table[[#This Row],[unit cost]]</f>
        <v>1798.705444616932</v>
      </c>
    </row>
    <row r="827" spans="1:14" ht="14.25" customHeight="1">
      <c r="A827" t="s">
        <v>840</v>
      </c>
      <c r="B827" s="4">
        <v>43974</v>
      </c>
      <c r="C827" s="6" t="str">
        <f t="shared" si="24"/>
        <v>Jan</v>
      </c>
      <c r="D827" s="6" t="str">
        <f t="shared" si="25"/>
        <v>4</v>
      </c>
      <c r="E827" t="s">
        <v>16</v>
      </c>
      <c r="F827" s="3" t="s">
        <v>12</v>
      </c>
      <c r="G827">
        <v>16</v>
      </c>
      <c r="H827">
        <v>296</v>
      </c>
      <c r="I827">
        <v>18</v>
      </c>
      <c r="J827">
        <v>1</v>
      </c>
      <c r="K827" s="3">
        <v>295.000618815422</v>
      </c>
      <c r="L827" s="3">
        <v>210.714727725301</v>
      </c>
      <c r="M827" s="7">
        <f>Sales_Table[[#This Row],[Order qty]]*Sales_Table[[#This Row],[unit price]]</f>
        <v>295.000618815422</v>
      </c>
      <c r="N827" s="8">
        <f>Sales_Table[[#This Row],[Revenue]]-Sales_Table[[#This Row],[unit cost]]</f>
        <v>84.285891090120998</v>
      </c>
    </row>
    <row r="828" spans="1:14" ht="14.25" customHeight="1">
      <c r="A828" t="s">
        <v>841</v>
      </c>
      <c r="B828" s="4">
        <v>43857</v>
      </c>
      <c r="C828" s="6" t="str">
        <f t="shared" si="24"/>
        <v>Apr</v>
      </c>
      <c r="D828" s="6" t="str">
        <f t="shared" si="25"/>
        <v>4</v>
      </c>
      <c r="E828" t="s">
        <v>11</v>
      </c>
      <c r="F828" s="3" t="s">
        <v>12</v>
      </c>
      <c r="G828">
        <v>20</v>
      </c>
      <c r="H828">
        <v>309</v>
      </c>
      <c r="I828">
        <v>7</v>
      </c>
      <c r="J828">
        <v>3</v>
      </c>
      <c r="K828" s="3">
        <v>351.94119197130198</v>
      </c>
      <c r="L828" s="3">
        <v>251.38656569378699</v>
      </c>
      <c r="M828" s="7">
        <f>Sales_Table[[#This Row],[Order qty]]*Sales_Table[[#This Row],[unit price]]</f>
        <v>1055.8235759139059</v>
      </c>
      <c r="N828" s="8">
        <f>Sales_Table[[#This Row],[Revenue]]-Sales_Table[[#This Row],[unit cost]]</f>
        <v>804.43701022011885</v>
      </c>
    </row>
    <row r="829" spans="1:14" ht="14.25" customHeight="1">
      <c r="A829" t="s">
        <v>842</v>
      </c>
      <c r="B829" s="4">
        <v>43950</v>
      </c>
      <c r="C829" s="6" t="str">
        <f t="shared" si="24"/>
        <v>Apr</v>
      </c>
      <c r="D829" s="6" t="str">
        <f t="shared" si="25"/>
        <v>4</v>
      </c>
      <c r="E829" t="s">
        <v>20</v>
      </c>
      <c r="F829" s="3" t="s">
        <v>12</v>
      </c>
      <c r="G829">
        <v>16</v>
      </c>
      <c r="H829">
        <v>13</v>
      </c>
      <c r="I829">
        <v>7</v>
      </c>
      <c r="J829">
        <v>10</v>
      </c>
      <c r="K829" s="3">
        <v>297.40993881225597</v>
      </c>
      <c r="L829" s="3">
        <v>212.435670580183</v>
      </c>
      <c r="M829" s="7">
        <f>Sales_Table[[#This Row],[Order qty]]*Sales_Table[[#This Row],[unit price]]</f>
        <v>2974.0993881225595</v>
      </c>
      <c r="N829" s="8">
        <f>Sales_Table[[#This Row],[Revenue]]-Sales_Table[[#This Row],[unit cost]]</f>
        <v>2761.6637175423766</v>
      </c>
    </row>
    <row r="830" spans="1:14" ht="14.25" customHeight="1">
      <c r="A830" t="s">
        <v>843</v>
      </c>
      <c r="B830" s="4">
        <v>43934</v>
      </c>
      <c r="C830" s="6" t="str">
        <f t="shared" si="24"/>
        <v>Apr</v>
      </c>
      <c r="D830" s="6" t="str">
        <f t="shared" si="25"/>
        <v>3</v>
      </c>
      <c r="E830" t="s">
        <v>16</v>
      </c>
      <c r="F830" s="3" t="s">
        <v>12</v>
      </c>
      <c r="G830">
        <v>21</v>
      </c>
      <c r="H830">
        <v>85</v>
      </c>
      <c r="I830">
        <v>46</v>
      </c>
      <c r="J830">
        <v>9</v>
      </c>
      <c r="K830" s="3">
        <v>456.56979936361301</v>
      </c>
      <c r="L830" s="3">
        <v>326.121285259724</v>
      </c>
      <c r="M830" s="7">
        <f>Sales_Table[[#This Row],[Order qty]]*Sales_Table[[#This Row],[unit price]]</f>
        <v>4109.1281942725172</v>
      </c>
      <c r="N830" s="8">
        <f>Sales_Table[[#This Row],[Revenue]]-Sales_Table[[#This Row],[unit cost]]</f>
        <v>3783.0069090127931</v>
      </c>
    </row>
    <row r="831" spans="1:14" ht="14.25" customHeight="1">
      <c r="A831" t="s">
        <v>844</v>
      </c>
      <c r="B831" s="4">
        <v>43943</v>
      </c>
      <c r="C831" s="6" t="str">
        <f t="shared" si="24"/>
        <v>Mar</v>
      </c>
      <c r="D831" s="6" t="str">
        <f t="shared" si="25"/>
        <v>4</v>
      </c>
      <c r="E831" t="s">
        <v>11</v>
      </c>
      <c r="F831" s="3" t="s">
        <v>12</v>
      </c>
      <c r="G831">
        <v>24</v>
      </c>
      <c r="H831">
        <v>88</v>
      </c>
      <c r="I831">
        <v>46</v>
      </c>
      <c r="J831">
        <v>5</v>
      </c>
      <c r="K831" s="3">
        <v>462.07941448688501</v>
      </c>
      <c r="L831" s="3">
        <v>330.05672463348901</v>
      </c>
      <c r="M831" s="7">
        <f>Sales_Table[[#This Row],[Order qty]]*Sales_Table[[#This Row],[unit price]]</f>
        <v>2310.3970724344249</v>
      </c>
      <c r="N831" s="8">
        <f>Sales_Table[[#This Row],[Revenue]]-Sales_Table[[#This Row],[unit cost]]</f>
        <v>1980.3403478009359</v>
      </c>
    </row>
    <row r="832" spans="1:14" ht="14.25" customHeight="1">
      <c r="A832" t="s">
        <v>845</v>
      </c>
      <c r="B832" s="4">
        <v>43913</v>
      </c>
      <c r="C832" s="6" t="str">
        <f t="shared" si="24"/>
        <v>Apr</v>
      </c>
      <c r="D832" s="6" t="str">
        <f t="shared" si="25"/>
        <v>3</v>
      </c>
      <c r="E832" t="s">
        <v>16</v>
      </c>
      <c r="F832" s="3" t="s">
        <v>12</v>
      </c>
      <c r="G832">
        <v>18</v>
      </c>
      <c r="H832">
        <v>226</v>
      </c>
      <c r="I832">
        <v>27</v>
      </c>
      <c r="J832">
        <v>7</v>
      </c>
      <c r="K832" s="3">
        <v>593.52047878503799</v>
      </c>
      <c r="L832" s="3">
        <v>423.94319913216998</v>
      </c>
      <c r="M832" s="7">
        <f>Sales_Table[[#This Row],[Order qty]]*Sales_Table[[#This Row],[unit price]]</f>
        <v>4154.643351495266</v>
      </c>
      <c r="N832" s="8">
        <f>Sales_Table[[#This Row],[Revenue]]-Sales_Table[[#This Row],[unit cost]]</f>
        <v>3730.7001523630961</v>
      </c>
    </row>
    <row r="833" spans="1:14" ht="14.25" customHeight="1">
      <c r="A833" t="s">
        <v>846</v>
      </c>
      <c r="B833" s="4">
        <v>43928</v>
      </c>
      <c r="C833" s="6" t="str">
        <f t="shared" si="24"/>
        <v>Mar</v>
      </c>
      <c r="D833" s="6" t="str">
        <f t="shared" si="25"/>
        <v>2</v>
      </c>
      <c r="E833" t="s">
        <v>16</v>
      </c>
      <c r="F833" s="3" t="s">
        <v>12</v>
      </c>
      <c r="G833">
        <v>9</v>
      </c>
      <c r="H833">
        <v>270</v>
      </c>
      <c r="I833">
        <v>19</v>
      </c>
      <c r="J833">
        <v>9</v>
      </c>
      <c r="K833" s="3">
        <v>475.47505688667297</v>
      </c>
      <c r="L833" s="3">
        <v>339.62504063333802</v>
      </c>
      <c r="M833" s="7">
        <f>Sales_Table[[#This Row],[Order qty]]*Sales_Table[[#This Row],[unit price]]</f>
        <v>4279.2755119800568</v>
      </c>
      <c r="N833" s="8">
        <f>Sales_Table[[#This Row],[Revenue]]-Sales_Table[[#This Row],[unit cost]]</f>
        <v>3939.6504713467189</v>
      </c>
    </row>
    <row r="834" spans="1:14" ht="14.25" customHeight="1">
      <c r="A834" t="s">
        <v>847</v>
      </c>
      <c r="B834" s="4">
        <v>43908</v>
      </c>
      <c r="C834" s="6" t="str">
        <f t="shared" ref="C834:C897" si="26">TEXT(B835,"mmm")</f>
        <v>Feb</v>
      </c>
      <c r="D834" s="6" t="str">
        <f t="shared" ref="D834:D897" si="27">TEXT(B836, "m")</f>
        <v>3</v>
      </c>
      <c r="E834" t="s">
        <v>11</v>
      </c>
      <c r="F834" s="3" t="s">
        <v>12</v>
      </c>
      <c r="G834">
        <v>10</v>
      </c>
      <c r="H834">
        <v>119</v>
      </c>
      <c r="I834">
        <v>36</v>
      </c>
      <c r="J834">
        <v>1</v>
      </c>
      <c r="K834" s="3">
        <v>345.21550959348701</v>
      </c>
      <c r="L834" s="3">
        <v>246.58250685249101</v>
      </c>
      <c r="M834" s="7">
        <f>Sales_Table[[#This Row],[Order qty]]*Sales_Table[[#This Row],[unit price]]</f>
        <v>345.21550959348701</v>
      </c>
      <c r="N834" s="8">
        <f>Sales_Table[[#This Row],[Revenue]]-Sales_Table[[#This Row],[unit cost]]</f>
        <v>98.633002740996005</v>
      </c>
    </row>
    <row r="835" spans="1:14" ht="14.25" customHeight="1">
      <c r="A835" t="s">
        <v>848</v>
      </c>
      <c r="B835" s="4">
        <v>43889</v>
      </c>
      <c r="C835" s="6" t="str">
        <f t="shared" si="26"/>
        <v>Mar</v>
      </c>
      <c r="D835" s="6" t="str">
        <f t="shared" si="27"/>
        <v>3</v>
      </c>
      <c r="E835" t="s">
        <v>14</v>
      </c>
      <c r="F835" s="3" t="s">
        <v>12</v>
      </c>
      <c r="G835">
        <v>1</v>
      </c>
      <c r="H835">
        <v>240</v>
      </c>
      <c r="I835">
        <v>5</v>
      </c>
      <c r="J835">
        <v>2</v>
      </c>
      <c r="K835" s="3">
        <v>153.86909043788901</v>
      </c>
      <c r="L835" s="3">
        <v>109.90649316992101</v>
      </c>
      <c r="M835" s="7">
        <f>Sales_Table[[#This Row],[Order qty]]*Sales_Table[[#This Row],[unit price]]</f>
        <v>307.73818087577803</v>
      </c>
      <c r="N835" s="8">
        <f>Sales_Table[[#This Row],[Revenue]]-Sales_Table[[#This Row],[unit cost]]</f>
        <v>197.83168770585701</v>
      </c>
    </row>
    <row r="836" spans="1:14" ht="14.25" customHeight="1">
      <c r="A836" t="s">
        <v>849</v>
      </c>
      <c r="B836" s="4">
        <v>43905</v>
      </c>
      <c r="C836" s="6" t="str">
        <f t="shared" si="26"/>
        <v>Mar</v>
      </c>
      <c r="D836" s="6" t="str">
        <f t="shared" si="27"/>
        <v>3</v>
      </c>
      <c r="E836" t="s">
        <v>20</v>
      </c>
      <c r="F836" s="3" t="s">
        <v>12</v>
      </c>
      <c r="G836">
        <v>24</v>
      </c>
      <c r="H836">
        <v>206</v>
      </c>
      <c r="I836">
        <v>3</v>
      </c>
      <c r="J836">
        <v>1</v>
      </c>
      <c r="K836" s="3">
        <v>564.22103101015102</v>
      </c>
      <c r="L836" s="3">
        <v>403.015022150108</v>
      </c>
      <c r="M836" s="7">
        <f>Sales_Table[[#This Row],[Order qty]]*Sales_Table[[#This Row],[unit price]]</f>
        <v>564.22103101015102</v>
      </c>
      <c r="N836" s="8">
        <f>Sales_Table[[#This Row],[Revenue]]-Sales_Table[[#This Row],[unit cost]]</f>
        <v>161.20600886004303</v>
      </c>
    </row>
    <row r="837" spans="1:14" ht="14.25" customHeight="1">
      <c r="A837" t="s">
        <v>850</v>
      </c>
      <c r="B837" s="4">
        <v>43896</v>
      </c>
      <c r="C837" s="6" t="str">
        <f t="shared" si="26"/>
        <v>Mar</v>
      </c>
      <c r="D837" s="6" t="str">
        <f t="shared" si="27"/>
        <v>2</v>
      </c>
      <c r="E837" t="s">
        <v>11</v>
      </c>
      <c r="F837" s="3" t="s">
        <v>12</v>
      </c>
      <c r="G837">
        <v>5</v>
      </c>
      <c r="H837">
        <v>213</v>
      </c>
      <c r="I837">
        <v>30</v>
      </c>
      <c r="J837">
        <v>4</v>
      </c>
      <c r="K837" s="3">
        <v>544.414659976959</v>
      </c>
      <c r="L837" s="3">
        <v>388.86761426925699</v>
      </c>
      <c r="M837" s="7">
        <f>Sales_Table[[#This Row],[Order qty]]*Sales_Table[[#This Row],[unit price]]</f>
        <v>2177.658639907836</v>
      </c>
      <c r="N837" s="8">
        <f>Sales_Table[[#This Row],[Revenue]]-Sales_Table[[#This Row],[unit cost]]</f>
        <v>1788.791025638579</v>
      </c>
    </row>
    <row r="838" spans="1:14" ht="14.25" customHeight="1">
      <c r="A838" t="s">
        <v>851</v>
      </c>
      <c r="B838" s="4">
        <v>43912</v>
      </c>
      <c r="C838" s="6" t="str">
        <f t="shared" si="26"/>
        <v>Feb</v>
      </c>
      <c r="D838" s="6" t="str">
        <f t="shared" si="27"/>
        <v>3</v>
      </c>
      <c r="E838" t="s">
        <v>11</v>
      </c>
      <c r="F838" s="3" t="s">
        <v>12</v>
      </c>
      <c r="G838">
        <v>3</v>
      </c>
      <c r="H838">
        <v>367</v>
      </c>
      <c r="I838">
        <v>8</v>
      </c>
      <c r="J838">
        <v>5</v>
      </c>
      <c r="K838" s="3">
        <v>320.52292102575302</v>
      </c>
      <c r="L838" s="3">
        <v>228.94494358982399</v>
      </c>
      <c r="M838" s="7">
        <f>Sales_Table[[#This Row],[Order qty]]*Sales_Table[[#This Row],[unit price]]</f>
        <v>1602.6146051287651</v>
      </c>
      <c r="N838" s="8">
        <f>Sales_Table[[#This Row],[Revenue]]-Sales_Table[[#This Row],[unit cost]]</f>
        <v>1373.669661538941</v>
      </c>
    </row>
    <row r="839" spans="1:14" ht="14.25" customHeight="1">
      <c r="A839" t="s">
        <v>852</v>
      </c>
      <c r="B839" s="4">
        <v>43888</v>
      </c>
      <c r="C839" s="6" t="str">
        <f t="shared" si="26"/>
        <v>Mar</v>
      </c>
      <c r="D839" s="6" t="str">
        <f t="shared" si="27"/>
        <v>2</v>
      </c>
      <c r="E839" t="s">
        <v>11</v>
      </c>
      <c r="F839" s="3" t="s">
        <v>12</v>
      </c>
      <c r="G839">
        <v>6</v>
      </c>
      <c r="H839">
        <v>94</v>
      </c>
      <c r="I839">
        <v>37</v>
      </c>
      <c r="J839">
        <v>1</v>
      </c>
      <c r="K839" s="3">
        <v>307.818194031715</v>
      </c>
      <c r="L839" s="3">
        <v>219.87013859408199</v>
      </c>
      <c r="M839" s="7">
        <f>Sales_Table[[#This Row],[Order qty]]*Sales_Table[[#This Row],[unit price]]</f>
        <v>307.818194031715</v>
      </c>
      <c r="N839" s="8">
        <f>Sales_Table[[#This Row],[Revenue]]-Sales_Table[[#This Row],[unit cost]]</f>
        <v>87.948055437633002</v>
      </c>
    </row>
    <row r="840" spans="1:14" ht="14.25" customHeight="1">
      <c r="A840" t="s">
        <v>853</v>
      </c>
      <c r="B840" s="4">
        <v>43915</v>
      </c>
      <c r="C840" s="6" t="str">
        <f t="shared" si="26"/>
        <v>Feb</v>
      </c>
      <c r="D840" s="6" t="str">
        <f t="shared" si="27"/>
        <v>5</v>
      </c>
      <c r="E840" t="s">
        <v>16</v>
      </c>
      <c r="F840" s="3" t="s">
        <v>12</v>
      </c>
      <c r="G840">
        <v>14</v>
      </c>
      <c r="H840">
        <v>44</v>
      </c>
      <c r="I840">
        <v>24</v>
      </c>
      <c r="J840">
        <v>9</v>
      </c>
      <c r="K840" s="3">
        <v>489.00970655679703</v>
      </c>
      <c r="L840" s="3">
        <v>349.29264754056902</v>
      </c>
      <c r="M840" s="7">
        <f>Sales_Table[[#This Row],[Order qty]]*Sales_Table[[#This Row],[unit price]]</f>
        <v>4401.0873590111732</v>
      </c>
      <c r="N840" s="8">
        <f>Sales_Table[[#This Row],[Revenue]]-Sales_Table[[#This Row],[unit cost]]</f>
        <v>4051.7947114706044</v>
      </c>
    </row>
    <row r="841" spans="1:14" ht="14.25" customHeight="1">
      <c r="A841" t="s">
        <v>854</v>
      </c>
      <c r="B841" s="4">
        <v>43879</v>
      </c>
      <c r="C841" s="6" t="str">
        <f t="shared" si="26"/>
        <v>May</v>
      </c>
      <c r="D841" s="6" t="str">
        <f t="shared" si="27"/>
        <v>5</v>
      </c>
      <c r="E841" t="s">
        <v>11</v>
      </c>
      <c r="F841" s="3" t="s">
        <v>12</v>
      </c>
      <c r="G841">
        <v>1</v>
      </c>
      <c r="H841">
        <v>21</v>
      </c>
      <c r="I841">
        <v>47</v>
      </c>
      <c r="J841">
        <v>4</v>
      </c>
      <c r="K841" s="3">
        <v>236.39067435264599</v>
      </c>
      <c r="L841" s="3">
        <v>168.850481680461</v>
      </c>
      <c r="M841" s="7">
        <f>Sales_Table[[#This Row],[Order qty]]*Sales_Table[[#This Row],[unit price]]</f>
        <v>945.56269741058395</v>
      </c>
      <c r="N841" s="8">
        <f>Sales_Table[[#This Row],[Revenue]]-Sales_Table[[#This Row],[unit cost]]</f>
        <v>776.71221573012292</v>
      </c>
    </row>
    <row r="842" spans="1:14" ht="14.25" customHeight="1">
      <c r="A842" t="s">
        <v>855</v>
      </c>
      <c r="B842" s="4">
        <v>43957</v>
      </c>
      <c r="C842" s="6" t="str">
        <f t="shared" si="26"/>
        <v>May</v>
      </c>
      <c r="D842" s="6" t="str">
        <f t="shared" si="27"/>
        <v>3</v>
      </c>
      <c r="E842" t="s">
        <v>11</v>
      </c>
      <c r="F842" s="3" t="s">
        <v>12</v>
      </c>
      <c r="G842">
        <v>1</v>
      </c>
      <c r="H842">
        <v>130</v>
      </c>
      <c r="I842">
        <v>14</v>
      </c>
      <c r="J842">
        <v>3</v>
      </c>
      <c r="K842" s="3">
        <v>465.81875485181803</v>
      </c>
      <c r="L842" s="3">
        <v>332.72768203701298</v>
      </c>
      <c r="M842" s="7">
        <f>Sales_Table[[#This Row],[Order qty]]*Sales_Table[[#This Row],[unit price]]</f>
        <v>1397.456264555454</v>
      </c>
      <c r="N842" s="8">
        <f>Sales_Table[[#This Row],[Revenue]]-Sales_Table[[#This Row],[unit cost]]</f>
        <v>1064.728582518441</v>
      </c>
    </row>
    <row r="843" spans="1:14" ht="14.25" customHeight="1">
      <c r="A843" t="s">
        <v>856</v>
      </c>
      <c r="B843" s="4">
        <v>43952</v>
      </c>
      <c r="C843" s="6" t="str">
        <f t="shared" si="26"/>
        <v>Mar</v>
      </c>
      <c r="D843" s="6" t="str">
        <f t="shared" si="27"/>
        <v>3</v>
      </c>
      <c r="E843" t="s">
        <v>14</v>
      </c>
      <c r="F843" s="3" t="s">
        <v>12</v>
      </c>
      <c r="G843">
        <v>16</v>
      </c>
      <c r="H843">
        <v>26</v>
      </c>
      <c r="I843">
        <v>3</v>
      </c>
      <c r="J843">
        <v>4</v>
      </c>
      <c r="K843" s="3">
        <v>329.50906169414498</v>
      </c>
      <c r="L843" s="3">
        <v>235.36361549581801</v>
      </c>
      <c r="M843" s="7">
        <f>Sales_Table[[#This Row],[Order qty]]*Sales_Table[[#This Row],[unit price]]</f>
        <v>1318.0362467765799</v>
      </c>
      <c r="N843" s="8">
        <f>Sales_Table[[#This Row],[Revenue]]-Sales_Table[[#This Row],[unit cost]]</f>
        <v>1082.6726312807618</v>
      </c>
    </row>
    <row r="844" spans="1:14" ht="14.25" customHeight="1">
      <c r="A844" t="s">
        <v>857</v>
      </c>
      <c r="B844" s="4">
        <v>43921</v>
      </c>
      <c r="C844" s="6" t="str">
        <f t="shared" si="26"/>
        <v>Mar</v>
      </c>
      <c r="D844" s="6" t="str">
        <f t="shared" si="27"/>
        <v>1</v>
      </c>
      <c r="E844" t="s">
        <v>11</v>
      </c>
      <c r="F844" s="3" t="s">
        <v>12</v>
      </c>
      <c r="G844">
        <v>10</v>
      </c>
      <c r="H844">
        <v>103</v>
      </c>
      <c r="I844">
        <v>46</v>
      </c>
      <c r="J844">
        <v>1</v>
      </c>
      <c r="K844" s="3">
        <v>178.451996147633</v>
      </c>
      <c r="L844" s="3">
        <v>127.465711534023</v>
      </c>
      <c r="M844" s="7">
        <f>Sales_Table[[#This Row],[Order qty]]*Sales_Table[[#This Row],[unit price]]</f>
        <v>178.451996147633</v>
      </c>
      <c r="N844" s="8">
        <f>Sales_Table[[#This Row],[Revenue]]-Sales_Table[[#This Row],[unit cost]]</f>
        <v>50.986284613609996</v>
      </c>
    </row>
    <row r="845" spans="1:14" ht="14.25" customHeight="1">
      <c r="A845" t="s">
        <v>858</v>
      </c>
      <c r="B845" s="4">
        <v>43919</v>
      </c>
      <c r="C845" s="6" t="str">
        <f t="shared" si="26"/>
        <v>Jan</v>
      </c>
      <c r="D845" s="6" t="str">
        <f t="shared" si="27"/>
        <v>4</v>
      </c>
      <c r="E845" t="s">
        <v>16</v>
      </c>
      <c r="F845" s="3" t="s">
        <v>12</v>
      </c>
      <c r="G845">
        <v>23</v>
      </c>
      <c r="H845">
        <v>5</v>
      </c>
      <c r="I845">
        <v>5</v>
      </c>
      <c r="J845">
        <v>2</v>
      </c>
      <c r="K845" s="3">
        <v>526.76912784576405</v>
      </c>
      <c r="L845" s="3">
        <v>376.26366274697398</v>
      </c>
      <c r="M845" s="7">
        <f>Sales_Table[[#This Row],[Order qty]]*Sales_Table[[#This Row],[unit price]]</f>
        <v>1053.5382556915281</v>
      </c>
      <c r="N845" s="8">
        <f>Sales_Table[[#This Row],[Revenue]]-Sales_Table[[#This Row],[unit cost]]</f>
        <v>677.27459294455412</v>
      </c>
    </row>
    <row r="846" spans="1:14" ht="14.25" customHeight="1">
      <c r="A846" t="s">
        <v>859</v>
      </c>
      <c r="B846" s="4">
        <v>43857</v>
      </c>
      <c r="C846" s="6" t="str">
        <f t="shared" si="26"/>
        <v>Apr</v>
      </c>
      <c r="D846" s="6" t="str">
        <f t="shared" si="27"/>
        <v>3</v>
      </c>
      <c r="E846" t="s">
        <v>20</v>
      </c>
      <c r="F846" s="3" t="s">
        <v>12</v>
      </c>
      <c r="G846">
        <v>14</v>
      </c>
      <c r="H846">
        <v>153</v>
      </c>
      <c r="I846">
        <v>38</v>
      </c>
      <c r="J846">
        <v>6</v>
      </c>
      <c r="K846" s="3">
        <v>641.817427575588</v>
      </c>
      <c r="L846" s="3">
        <v>458.44101969684903</v>
      </c>
      <c r="M846" s="7">
        <f>Sales_Table[[#This Row],[Order qty]]*Sales_Table[[#This Row],[unit price]]</f>
        <v>3850.904565453528</v>
      </c>
      <c r="N846" s="8">
        <f>Sales_Table[[#This Row],[Revenue]]-Sales_Table[[#This Row],[unit cost]]</f>
        <v>3392.4635457566792</v>
      </c>
    </row>
    <row r="847" spans="1:14" ht="14.25" customHeight="1">
      <c r="A847" t="s">
        <v>860</v>
      </c>
      <c r="B847" s="4">
        <v>43932</v>
      </c>
      <c r="C847" s="6" t="str">
        <f t="shared" si="26"/>
        <v>Mar</v>
      </c>
      <c r="D847" s="6" t="str">
        <f t="shared" si="27"/>
        <v>1</v>
      </c>
      <c r="E847" t="s">
        <v>11</v>
      </c>
      <c r="F847" s="3" t="s">
        <v>12</v>
      </c>
      <c r="G847">
        <v>7</v>
      </c>
      <c r="H847">
        <v>121</v>
      </c>
      <c r="I847">
        <v>11</v>
      </c>
      <c r="J847">
        <v>3</v>
      </c>
      <c r="K847" s="3">
        <v>292.36094391346001</v>
      </c>
      <c r="L847" s="3">
        <v>208.829245652471</v>
      </c>
      <c r="M847" s="7">
        <f>Sales_Table[[#This Row],[Order qty]]*Sales_Table[[#This Row],[unit price]]</f>
        <v>877.08283174038002</v>
      </c>
      <c r="N847" s="8">
        <f>Sales_Table[[#This Row],[Revenue]]-Sales_Table[[#This Row],[unit cost]]</f>
        <v>668.25358608790907</v>
      </c>
    </row>
    <row r="848" spans="1:14" ht="14.25" customHeight="1">
      <c r="A848" t="s">
        <v>861</v>
      </c>
      <c r="B848" s="4">
        <v>43918</v>
      </c>
      <c r="C848" s="6" t="str">
        <f t="shared" si="26"/>
        <v>Jan</v>
      </c>
      <c r="D848" s="6" t="str">
        <f t="shared" si="27"/>
        <v>3</v>
      </c>
      <c r="E848" t="s">
        <v>20</v>
      </c>
      <c r="F848" s="3" t="s">
        <v>12</v>
      </c>
      <c r="G848">
        <v>5</v>
      </c>
      <c r="H848">
        <v>150</v>
      </c>
      <c r="I848">
        <v>23</v>
      </c>
      <c r="J848">
        <v>6</v>
      </c>
      <c r="K848" s="3">
        <v>445.60264831781399</v>
      </c>
      <c r="L848" s="3">
        <v>318.28760594129602</v>
      </c>
      <c r="M848" s="7">
        <f>Sales_Table[[#This Row],[Order qty]]*Sales_Table[[#This Row],[unit price]]</f>
        <v>2673.6158899068841</v>
      </c>
      <c r="N848" s="8">
        <f>Sales_Table[[#This Row],[Revenue]]-Sales_Table[[#This Row],[unit cost]]</f>
        <v>2355.3282839655881</v>
      </c>
    </row>
    <row r="849" spans="1:14" ht="14.25" customHeight="1">
      <c r="A849" t="s">
        <v>862</v>
      </c>
      <c r="B849" s="4">
        <v>43846</v>
      </c>
      <c r="C849" s="6" t="str">
        <f t="shared" si="26"/>
        <v>Mar</v>
      </c>
      <c r="D849" s="6" t="str">
        <f t="shared" si="27"/>
        <v>4</v>
      </c>
      <c r="E849" t="s">
        <v>11</v>
      </c>
      <c r="F849" s="3" t="s">
        <v>12</v>
      </c>
      <c r="G849">
        <v>14</v>
      </c>
      <c r="H849">
        <v>61</v>
      </c>
      <c r="I849">
        <v>28</v>
      </c>
      <c r="J849">
        <v>4</v>
      </c>
      <c r="K849" s="3">
        <v>385.448274850845</v>
      </c>
      <c r="L849" s="3">
        <v>275.32019632203202</v>
      </c>
      <c r="M849" s="7">
        <f>Sales_Table[[#This Row],[Order qty]]*Sales_Table[[#This Row],[unit price]]</f>
        <v>1541.79309940338</v>
      </c>
      <c r="N849" s="8">
        <f>Sales_Table[[#This Row],[Revenue]]-Sales_Table[[#This Row],[unit cost]]</f>
        <v>1266.472903081348</v>
      </c>
    </row>
    <row r="850" spans="1:14" ht="14.25" customHeight="1">
      <c r="A850" t="s">
        <v>863</v>
      </c>
      <c r="B850" s="4">
        <v>43898</v>
      </c>
      <c r="C850" s="6" t="str">
        <f t="shared" si="26"/>
        <v>Apr</v>
      </c>
      <c r="D850" s="6" t="str">
        <f t="shared" si="27"/>
        <v>4</v>
      </c>
      <c r="E850" t="s">
        <v>11</v>
      </c>
      <c r="F850" s="3" t="s">
        <v>12</v>
      </c>
      <c r="G850">
        <v>20</v>
      </c>
      <c r="H850">
        <v>220</v>
      </c>
      <c r="I850">
        <v>18</v>
      </c>
      <c r="J850">
        <v>6</v>
      </c>
      <c r="K850" s="3">
        <v>212.63667601347001</v>
      </c>
      <c r="L850" s="3">
        <v>151.88334000962101</v>
      </c>
      <c r="M850" s="7">
        <f>Sales_Table[[#This Row],[Order qty]]*Sales_Table[[#This Row],[unit price]]</f>
        <v>1275.82005608082</v>
      </c>
      <c r="N850" s="8">
        <f>Sales_Table[[#This Row],[Revenue]]-Sales_Table[[#This Row],[unit cost]]</f>
        <v>1123.936716071199</v>
      </c>
    </row>
    <row r="851" spans="1:14" ht="14.25" customHeight="1">
      <c r="A851" t="s">
        <v>864</v>
      </c>
      <c r="B851" s="4">
        <v>43924</v>
      </c>
      <c r="C851" s="6" t="str">
        <f t="shared" si="26"/>
        <v>Apr</v>
      </c>
      <c r="D851" s="6" t="str">
        <f t="shared" si="27"/>
        <v>1</v>
      </c>
      <c r="E851" t="s">
        <v>16</v>
      </c>
      <c r="F851" s="3" t="s">
        <v>12</v>
      </c>
      <c r="G851">
        <v>1</v>
      </c>
      <c r="H851">
        <v>42</v>
      </c>
      <c r="I851">
        <v>30</v>
      </c>
      <c r="J851">
        <v>4</v>
      </c>
      <c r="K851" s="3">
        <v>256.58313024044003</v>
      </c>
      <c r="L851" s="3">
        <v>183.27366445745699</v>
      </c>
      <c r="M851" s="7">
        <f>Sales_Table[[#This Row],[Order qty]]*Sales_Table[[#This Row],[unit price]]</f>
        <v>1026.3325209617601</v>
      </c>
      <c r="N851" s="8">
        <f>Sales_Table[[#This Row],[Revenue]]-Sales_Table[[#This Row],[unit cost]]</f>
        <v>843.05885650430309</v>
      </c>
    </row>
    <row r="852" spans="1:14" ht="14.25" customHeight="1">
      <c r="A852" t="s">
        <v>865</v>
      </c>
      <c r="B852" s="4">
        <v>43935</v>
      </c>
      <c r="C852" s="6" t="str">
        <f t="shared" si="26"/>
        <v>Jan</v>
      </c>
      <c r="D852" s="6" t="str">
        <f t="shared" si="27"/>
        <v>2</v>
      </c>
      <c r="E852" t="s">
        <v>20</v>
      </c>
      <c r="F852" s="3" t="s">
        <v>12</v>
      </c>
      <c r="G852">
        <v>10</v>
      </c>
      <c r="H852">
        <v>118</v>
      </c>
      <c r="I852">
        <v>11</v>
      </c>
      <c r="J852">
        <v>8</v>
      </c>
      <c r="K852" s="3">
        <v>640.14629441499699</v>
      </c>
      <c r="L852" s="3">
        <v>457.24735315356901</v>
      </c>
      <c r="M852" s="7">
        <f>Sales_Table[[#This Row],[Order qty]]*Sales_Table[[#This Row],[unit price]]</f>
        <v>5121.1703553199759</v>
      </c>
      <c r="N852" s="8">
        <f>Sales_Table[[#This Row],[Revenue]]-Sales_Table[[#This Row],[unit cost]]</f>
        <v>4663.9230021664071</v>
      </c>
    </row>
    <row r="853" spans="1:14" ht="14.25" customHeight="1">
      <c r="A853" t="s">
        <v>866</v>
      </c>
      <c r="B853" s="4">
        <v>43854</v>
      </c>
      <c r="C853" s="6" t="str">
        <f t="shared" si="26"/>
        <v>Feb</v>
      </c>
      <c r="D853" s="6" t="str">
        <f t="shared" si="27"/>
        <v>4</v>
      </c>
      <c r="E853" t="s">
        <v>11</v>
      </c>
      <c r="F853" s="3" t="s">
        <v>12</v>
      </c>
      <c r="G853">
        <v>9</v>
      </c>
      <c r="H853">
        <v>320</v>
      </c>
      <c r="I853">
        <v>41</v>
      </c>
      <c r="J853">
        <v>4</v>
      </c>
      <c r="K853" s="3">
        <v>166.436721324921</v>
      </c>
      <c r="L853" s="3">
        <v>118.88337237494299</v>
      </c>
      <c r="M853" s="7">
        <f>Sales_Table[[#This Row],[Order qty]]*Sales_Table[[#This Row],[unit price]]</f>
        <v>665.74688529968398</v>
      </c>
      <c r="N853" s="8">
        <f>Sales_Table[[#This Row],[Revenue]]-Sales_Table[[#This Row],[unit cost]]</f>
        <v>546.86351292474103</v>
      </c>
    </row>
    <row r="854" spans="1:14" ht="14.25" customHeight="1">
      <c r="A854" t="s">
        <v>867</v>
      </c>
      <c r="B854" s="4">
        <v>43889</v>
      </c>
      <c r="C854" s="6" t="str">
        <f t="shared" si="26"/>
        <v>Apr</v>
      </c>
      <c r="D854" s="6" t="str">
        <f t="shared" si="27"/>
        <v>4</v>
      </c>
      <c r="E854" t="s">
        <v>20</v>
      </c>
      <c r="F854" s="3" t="s">
        <v>12</v>
      </c>
      <c r="G854">
        <v>10</v>
      </c>
      <c r="H854">
        <v>145</v>
      </c>
      <c r="I854">
        <v>18</v>
      </c>
      <c r="J854">
        <v>3</v>
      </c>
      <c r="K854" s="3">
        <v>402.06318229436903</v>
      </c>
      <c r="L854" s="3">
        <v>287.187987353121</v>
      </c>
      <c r="M854" s="7">
        <f>Sales_Table[[#This Row],[Order qty]]*Sales_Table[[#This Row],[unit price]]</f>
        <v>1206.1895468831071</v>
      </c>
      <c r="N854" s="8">
        <f>Sales_Table[[#This Row],[Revenue]]-Sales_Table[[#This Row],[unit cost]]</f>
        <v>919.00155952998614</v>
      </c>
    </row>
    <row r="855" spans="1:14" ht="14.25" customHeight="1">
      <c r="A855" t="s">
        <v>868</v>
      </c>
      <c r="B855" s="4">
        <v>43946</v>
      </c>
      <c r="C855" s="6" t="str">
        <f t="shared" si="26"/>
        <v>Apr</v>
      </c>
      <c r="D855" s="6" t="str">
        <f t="shared" si="27"/>
        <v>3</v>
      </c>
      <c r="E855" t="s">
        <v>14</v>
      </c>
      <c r="F855" s="3" t="s">
        <v>12</v>
      </c>
      <c r="G855">
        <v>12</v>
      </c>
      <c r="H855">
        <v>90</v>
      </c>
      <c r="I855">
        <v>20</v>
      </c>
      <c r="J855">
        <v>3</v>
      </c>
      <c r="K855" s="3">
        <v>214.378074288368</v>
      </c>
      <c r="L855" s="3">
        <v>153.12719592026301</v>
      </c>
      <c r="M855" s="7">
        <f>Sales_Table[[#This Row],[Order qty]]*Sales_Table[[#This Row],[unit price]]</f>
        <v>643.13422286510399</v>
      </c>
      <c r="N855" s="8">
        <f>Sales_Table[[#This Row],[Revenue]]-Sales_Table[[#This Row],[unit cost]]</f>
        <v>490.00702694484096</v>
      </c>
    </row>
    <row r="856" spans="1:14" ht="14.25" customHeight="1">
      <c r="A856" t="s">
        <v>869</v>
      </c>
      <c r="B856" s="4">
        <v>43927</v>
      </c>
      <c r="C856" s="6" t="str">
        <f t="shared" si="26"/>
        <v>Mar</v>
      </c>
      <c r="D856" s="6" t="str">
        <f t="shared" si="27"/>
        <v>3</v>
      </c>
      <c r="E856" t="s">
        <v>11</v>
      </c>
      <c r="F856" s="3" t="s">
        <v>12</v>
      </c>
      <c r="G856">
        <v>17</v>
      </c>
      <c r="H856">
        <v>229</v>
      </c>
      <c r="I856">
        <v>34</v>
      </c>
      <c r="J856">
        <v>1</v>
      </c>
      <c r="K856" s="3">
        <v>315.78807359933899</v>
      </c>
      <c r="L856" s="3">
        <v>225.56290971381301</v>
      </c>
      <c r="M856" s="7">
        <f>Sales_Table[[#This Row],[Order qty]]*Sales_Table[[#This Row],[unit price]]</f>
        <v>315.78807359933899</v>
      </c>
      <c r="N856" s="8">
        <f>Sales_Table[[#This Row],[Revenue]]-Sales_Table[[#This Row],[unit cost]]</f>
        <v>90.225163885525973</v>
      </c>
    </row>
    <row r="857" spans="1:14" ht="14.25" customHeight="1">
      <c r="A857" t="s">
        <v>870</v>
      </c>
      <c r="B857" s="4">
        <v>43895</v>
      </c>
      <c r="C857" s="6" t="str">
        <f t="shared" si="26"/>
        <v>Mar</v>
      </c>
      <c r="D857" s="6" t="str">
        <f t="shared" si="27"/>
        <v>5</v>
      </c>
      <c r="E857" t="s">
        <v>20</v>
      </c>
      <c r="F857" s="3" t="s">
        <v>12</v>
      </c>
      <c r="G857">
        <v>3</v>
      </c>
      <c r="H857">
        <v>50</v>
      </c>
      <c r="I857">
        <v>4</v>
      </c>
      <c r="J857">
        <v>5</v>
      </c>
      <c r="K857" s="3">
        <v>613.68154978752102</v>
      </c>
      <c r="L857" s="3">
        <v>438.34396413394398</v>
      </c>
      <c r="M857" s="7">
        <f>Sales_Table[[#This Row],[Order qty]]*Sales_Table[[#This Row],[unit price]]</f>
        <v>3068.407748937605</v>
      </c>
      <c r="N857" s="8">
        <f>Sales_Table[[#This Row],[Revenue]]-Sales_Table[[#This Row],[unit cost]]</f>
        <v>2630.0637848036608</v>
      </c>
    </row>
    <row r="858" spans="1:14" ht="14.25" customHeight="1">
      <c r="A858" t="s">
        <v>871</v>
      </c>
      <c r="B858" s="4">
        <v>43907</v>
      </c>
      <c r="C858" s="6" t="str">
        <f t="shared" si="26"/>
        <v>May</v>
      </c>
      <c r="D858" s="6" t="str">
        <f t="shared" si="27"/>
        <v>2</v>
      </c>
      <c r="E858" t="s">
        <v>11</v>
      </c>
      <c r="F858" s="3" t="s">
        <v>12</v>
      </c>
      <c r="G858">
        <v>10</v>
      </c>
      <c r="H858">
        <v>126</v>
      </c>
      <c r="I858">
        <v>41</v>
      </c>
      <c r="J858">
        <v>4</v>
      </c>
      <c r="K858" s="3">
        <v>262.06819885969202</v>
      </c>
      <c r="L858" s="3">
        <v>187.191570614065</v>
      </c>
      <c r="M858" s="7">
        <f>Sales_Table[[#This Row],[Order qty]]*Sales_Table[[#This Row],[unit price]]</f>
        <v>1048.2727954387681</v>
      </c>
      <c r="N858" s="8">
        <f>Sales_Table[[#This Row],[Revenue]]-Sales_Table[[#This Row],[unit cost]]</f>
        <v>861.0812248247031</v>
      </c>
    </row>
    <row r="859" spans="1:14" ht="14.25" customHeight="1">
      <c r="A859" t="s">
        <v>872</v>
      </c>
      <c r="B859" s="4">
        <v>43959</v>
      </c>
      <c r="C859" s="6" t="str">
        <f t="shared" si="26"/>
        <v>Feb</v>
      </c>
      <c r="D859" s="6" t="str">
        <f t="shared" si="27"/>
        <v>2</v>
      </c>
      <c r="E859" t="s">
        <v>16</v>
      </c>
      <c r="F859" s="3" t="s">
        <v>12</v>
      </c>
      <c r="G859">
        <v>19</v>
      </c>
      <c r="H859">
        <v>155</v>
      </c>
      <c r="I859">
        <v>36</v>
      </c>
      <c r="J859">
        <v>6</v>
      </c>
      <c r="K859" s="3">
        <v>160.394518733025</v>
      </c>
      <c r="L859" s="3">
        <v>114.567513380732</v>
      </c>
      <c r="M859" s="7">
        <f>Sales_Table[[#This Row],[Order qty]]*Sales_Table[[#This Row],[unit price]]</f>
        <v>962.36711239814997</v>
      </c>
      <c r="N859" s="8">
        <f>Sales_Table[[#This Row],[Revenue]]-Sales_Table[[#This Row],[unit cost]]</f>
        <v>847.79959901741802</v>
      </c>
    </row>
    <row r="860" spans="1:14" ht="14.25" customHeight="1">
      <c r="A860" t="s">
        <v>873</v>
      </c>
      <c r="B860" s="4">
        <v>43867</v>
      </c>
      <c r="C860" s="6" t="str">
        <f t="shared" si="26"/>
        <v>Feb</v>
      </c>
      <c r="D860" s="6" t="str">
        <f t="shared" si="27"/>
        <v>2</v>
      </c>
      <c r="E860" t="s">
        <v>16</v>
      </c>
      <c r="F860" s="3" t="s">
        <v>12</v>
      </c>
      <c r="G860">
        <v>11</v>
      </c>
      <c r="H860">
        <v>101</v>
      </c>
      <c r="I860">
        <v>24</v>
      </c>
      <c r="J860">
        <v>8</v>
      </c>
      <c r="K860" s="3">
        <v>521.89425784349396</v>
      </c>
      <c r="L860" s="3">
        <v>372.78161274535302</v>
      </c>
      <c r="M860" s="7">
        <f>Sales_Table[[#This Row],[Order qty]]*Sales_Table[[#This Row],[unit price]]</f>
        <v>4175.1540627479517</v>
      </c>
      <c r="N860" s="8">
        <f>Sales_Table[[#This Row],[Revenue]]-Sales_Table[[#This Row],[unit cost]]</f>
        <v>3802.3724500025987</v>
      </c>
    </row>
    <row r="861" spans="1:14" ht="14.25" customHeight="1">
      <c r="A861" t="s">
        <v>874</v>
      </c>
      <c r="B861" s="4">
        <v>43869</v>
      </c>
      <c r="C861" s="6" t="str">
        <f t="shared" si="26"/>
        <v>Feb</v>
      </c>
      <c r="D861" s="6" t="str">
        <f t="shared" si="27"/>
        <v>4</v>
      </c>
      <c r="E861" t="s">
        <v>16</v>
      </c>
      <c r="F861" s="3" t="s">
        <v>12</v>
      </c>
      <c r="G861">
        <v>13</v>
      </c>
      <c r="H861">
        <v>326</v>
      </c>
      <c r="I861">
        <v>23</v>
      </c>
      <c r="J861">
        <v>3</v>
      </c>
      <c r="K861" s="3">
        <v>489.146444320679</v>
      </c>
      <c r="L861" s="3">
        <v>349.390317371913</v>
      </c>
      <c r="M861" s="7">
        <f>Sales_Table[[#This Row],[Order qty]]*Sales_Table[[#This Row],[unit price]]</f>
        <v>1467.439332962037</v>
      </c>
      <c r="N861" s="8">
        <f>Sales_Table[[#This Row],[Revenue]]-Sales_Table[[#This Row],[unit cost]]</f>
        <v>1118.0490155901241</v>
      </c>
    </row>
    <row r="862" spans="1:14" ht="14.25" customHeight="1">
      <c r="A862" t="s">
        <v>875</v>
      </c>
      <c r="B862" s="4">
        <v>43881</v>
      </c>
      <c r="C862" s="6" t="str">
        <f t="shared" si="26"/>
        <v>Apr</v>
      </c>
      <c r="D862" s="6" t="str">
        <f t="shared" si="27"/>
        <v>2</v>
      </c>
      <c r="E862" t="s">
        <v>16</v>
      </c>
      <c r="F862" s="3" t="s">
        <v>12</v>
      </c>
      <c r="G862">
        <v>11</v>
      </c>
      <c r="H862">
        <v>83</v>
      </c>
      <c r="I862">
        <v>35</v>
      </c>
      <c r="J862">
        <v>9</v>
      </c>
      <c r="K862" s="3">
        <v>281.57317346334497</v>
      </c>
      <c r="L862" s="3">
        <v>201.12369533096</v>
      </c>
      <c r="M862" s="7">
        <f>Sales_Table[[#This Row],[Order qty]]*Sales_Table[[#This Row],[unit price]]</f>
        <v>2534.1585611701048</v>
      </c>
      <c r="N862" s="8">
        <f>Sales_Table[[#This Row],[Revenue]]-Sales_Table[[#This Row],[unit cost]]</f>
        <v>2333.0348658391449</v>
      </c>
    </row>
    <row r="863" spans="1:14" ht="14.25" customHeight="1">
      <c r="A863" t="s">
        <v>876</v>
      </c>
      <c r="B863" s="4">
        <v>43929</v>
      </c>
      <c r="C863" s="6" t="str">
        <f t="shared" si="26"/>
        <v>Feb</v>
      </c>
      <c r="D863" s="6" t="str">
        <f t="shared" si="27"/>
        <v>1</v>
      </c>
      <c r="E863" t="s">
        <v>14</v>
      </c>
      <c r="F863" s="3" t="s">
        <v>12</v>
      </c>
      <c r="G863">
        <v>5</v>
      </c>
      <c r="H863">
        <v>226</v>
      </c>
      <c r="I863">
        <v>13</v>
      </c>
      <c r="J863">
        <v>4</v>
      </c>
      <c r="K863" s="3">
        <v>287.43062031269102</v>
      </c>
      <c r="L863" s="3">
        <v>205.30758593763599</v>
      </c>
      <c r="M863" s="7">
        <f>Sales_Table[[#This Row],[Order qty]]*Sales_Table[[#This Row],[unit price]]</f>
        <v>1149.7224812507641</v>
      </c>
      <c r="N863" s="8">
        <f>Sales_Table[[#This Row],[Revenue]]-Sales_Table[[#This Row],[unit cost]]</f>
        <v>944.41489531312811</v>
      </c>
    </row>
    <row r="864" spans="1:14" ht="14.25" customHeight="1">
      <c r="A864" t="s">
        <v>877</v>
      </c>
      <c r="B864" s="4">
        <v>43870</v>
      </c>
      <c r="C864" s="6" t="str">
        <f t="shared" si="26"/>
        <v>Jan</v>
      </c>
      <c r="D864" s="6" t="str">
        <f t="shared" si="27"/>
        <v>5</v>
      </c>
      <c r="E864" t="s">
        <v>11</v>
      </c>
      <c r="F864" s="3" t="s">
        <v>12</v>
      </c>
      <c r="G864">
        <v>16</v>
      </c>
      <c r="H864">
        <v>156</v>
      </c>
      <c r="I864">
        <v>43</v>
      </c>
      <c r="J864">
        <v>3</v>
      </c>
      <c r="K864" s="3">
        <v>210.382876932621</v>
      </c>
      <c r="L864" s="3">
        <v>150.273483523301</v>
      </c>
      <c r="M864" s="7">
        <f>Sales_Table[[#This Row],[Order qty]]*Sales_Table[[#This Row],[unit price]]</f>
        <v>631.14863079786301</v>
      </c>
      <c r="N864" s="8">
        <f>Sales_Table[[#This Row],[Revenue]]-Sales_Table[[#This Row],[unit cost]]</f>
        <v>480.87514727456198</v>
      </c>
    </row>
    <row r="865" spans="1:14" ht="14.25" customHeight="1">
      <c r="A865" t="s">
        <v>878</v>
      </c>
      <c r="B865" s="4">
        <v>43859</v>
      </c>
      <c r="C865" s="6" t="str">
        <f t="shared" si="26"/>
        <v>May</v>
      </c>
      <c r="D865" s="6" t="str">
        <f t="shared" si="27"/>
        <v>3</v>
      </c>
      <c r="E865" t="s">
        <v>16</v>
      </c>
      <c r="F865" s="3" t="s">
        <v>12</v>
      </c>
      <c r="G865">
        <v>12</v>
      </c>
      <c r="H865">
        <v>180</v>
      </c>
      <c r="I865">
        <v>38</v>
      </c>
      <c r="J865">
        <v>10</v>
      </c>
      <c r="K865" s="3">
        <v>338.13981556892401</v>
      </c>
      <c r="L865" s="3">
        <v>241.52843969208899</v>
      </c>
      <c r="M865" s="7">
        <f>Sales_Table[[#This Row],[Order qty]]*Sales_Table[[#This Row],[unit price]]</f>
        <v>3381.39815568924</v>
      </c>
      <c r="N865" s="8">
        <f>Sales_Table[[#This Row],[Revenue]]-Sales_Table[[#This Row],[unit cost]]</f>
        <v>3139.8697159971512</v>
      </c>
    </row>
    <row r="866" spans="1:14" ht="14.25" customHeight="1">
      <c r="A866" t="s">
        <v>879</v>
      </c>
      <c r="B866" s="4">
        <v>43955</v>
      </c>
      <c r="C866" s="6" t="str">
        <f t="shared" si="26"/>
        <v>Mar</v>
      </c>
      <c r="D866" s="6" t="str">
        <f t="shared" si="27"/>
        <v>3</v>
      </c>
      <c r="E866" t="s">
        <v>16</v>
      </c>
      <c r="F866" s="3" t="s">
        <v>12</v>
      </c>
      <c r="G866">
        <v>5</v>
      </c>
      <c r="H866">
        <v>190</v>
      </c>
      <c r="I866">
        <v>12</v>
      </c>
      <c r="J866">
        <v>8</v>
      </c>
      <c r="K866" s="3">
        <v>609.46537417173397</v>
      </c>
      <c r="L866" s="3">
        <v>435.332410122667</v>
      </c>
      <c r="M866" s="7">
        <f>Sales_Table[[#This Row],[Order qty]]*Sales_Table[[#This Row],[unit price]]</f>
        <v>4875.7229933738718</v>
      </c>
      <c r="N866" s="8">
        <f>Sales_Table[[#This Row],[Revenue]]-Sales_Table[[#This Row],[unit cost]]</f>
        <v>4440.3905832512046</v>
      </c>
    </row>
    <row r="867" spans="1:14" ht="14.25" customHeight="1">
      <c r="A867" t="s">
        <v>880</v>
      </c>
      <c r="B867" s="4">
        <v>43920</v>
      </c>
      <c r="C867" s="6" t="str">
        <f t="shared" si="26"/>
        <v>Mar</v>
      </c>
      <c r="D867" s="6" t="str">
        <f t="shared" si="27"/>
        <v>4</v>
      </c>
      <c r="E867" t="s">
        <v>20</v>
      </c>
      <c r="F867" s="3" t="s">
        <v>12</v>
      </c>
      <c r="G867">
        <v>1</v>
      </c>
      <c r="H867">
        <v>260</v>
      </c>
      <c r="I867">
        <v>24</v>
      </c>
      <c r="J867">
        <v>2</v>
      </c>
      <c r="K867" s="3">
        <v>305.387074828148</v>
      </c>
      <c r="L867" s="3">
        <v>218.13362487724899</v>
      </c>
      <c r="M867" s="7">
        <f>Sales_Table[[#This Row],[Order qty]]*Sales_Table[[#This Row],[unit price]]</f>
        <v>610.774149656296</v>
      </c>
      <c r="N867" s="8">
        <f>Sales_Table[[#This Row],[Revenue]]-Sales_Table[[#This Row],[unit cost]]</f>
        <v>392.64052477904704</v>
      </c>
    </row>
    <row r="868" spans="1:14" ht="14.25" customHeight="1">
      <c r="A868" t="s">
        <v>881</v>
      </c>
      <c r="B868" s="4">
        <v>43902</v>
      </c>
      <c r="C868" s="6" t="str">
        <f t="shared" si="26"/>
        <v>Apr</v>
      </c>
      <c r="D868" s="6" t="str">
        <f t="shared" si="27"/>
        <v>1</v>
      </c>
      <c r="E868" t="s">
        <v>14</v>
      </c>
      <c r="F868" s="3" t="s">
        <v>12</v>
      </c>
      <c r="G868">
        <v>21</v>
      </c>
      <c r="H868">
        <v>180</v>
      </c>
      <c r="I868">
        <v>10</v>
      </c>
      <c r="J868">
        <v>6</v>
      </c>
      <c r="K868" s="3">
        <v>282.864343464375</v>
      </c>
      <c r="L868" s="3">
        <v>202.04595961741001</v>
      </c>
      <c r="M868" s="7">
        <f>Sales_Table[[#This Row],[Order qty]]*Sales_Table[[#This Row],[unit price]]</f>
        <v>1697.18606078625</v>
      </c>
      <c r="N868" s="8">
        <f>Sales_Table[[#This Row],[Revenue]]-Sales_Table[[#This Row],[unit cost]]</f>
        <v>1495.1401011688399</v>
      </c>
    </row>
    <row r="869" spans="1:14" ht="14.25" customHeight="1">
      <c r="A869" t="s">
        <v>882</v>
      </c>
      <c r="B869" s="4">
        <v>43937</v>
      </c>
      <c r="C869" s="6" t="str">
        <f t="shared" si="26"/>
        <v>Jan</v>
      </c>
      <c r="D869" s="6" t="str">
        <f t="shared" si="27"/>
        <v>4</v>
      </c>
      <c r="E869" t="s">
        <v>20</v>
      </c>
      <c r="F869" s="3" t="s">
        <v>12</v>
      </c>
      <c r="G869">
        <v>1</v>
      </c>
      <c r="H869">
        <v>184</v>
      </c>
      <c r="I869">
        <v>9</v>
      </c>
      <c r="J869">
        <v>1</v>
      </c>
      <c r="K869" s="3">
        <v>367.89292573928799</v>
      </c>
      <c r="L869" s="3">
        <v>262.78066124234903</v>
      </c>
      <c r="M869" s="7">
        <f>Sales_Table[[#This Row],[Order qty]]*Sales_Table[[#This Row],[unit price]]</f>
        <v>367.89292573928799</v>
      </c>
      <c r="N869" s="8">
        <f>Sales_Table[[#This Row],[Revenue]]-Sales_Table[[#This Row],[unit cost]]</f>
        <v>105.11226449693896</v>
      </c>
    </row>
    <row r="870" spans="1:14" ht="14.25" customHeight="1">
      <c r="A870" t="s">
        <v>883</v>
      </c>
      <c r="B870" s="4">
        <v>43843</v>
      </c>
      <c r="C870" s="6" t="str">
        <f t="shared" si="26"/>
        <v>Apr</v>
      </c>
      <c r="D870" s="6" t="str">
        <f t="shared" si="27"/>
        <v>5</v>
      </c>
      <c r="E870" t="s">
        <v>14</v>
      </c>
      <c r="F870" s="3" t="s">
        <v>12</v>
      </c>
      <c r="G870">
        <v>6</v>
      </c>
      <c r="H870">
        <v>35</v>
      </c>
      <c r="I870">
        <v>30</v>
      </c>
      <c r="J870">
        <v>8</v>
      </c>
      <c r="K870" s="3">
        <v>404.863514363766</v>
      </c>
      <c r="L870" s="3">
        <v>289.18822454554697</v>
      </c>
      <c r="M870" s="7">
        <f>Sales_Table[[#This Row],[Order qty]]*Sales_Table[[#This Row],[unit price]]</f>
        <v>3238.908114910128</v>
      </c>
      <c r="N870" s="8">
        <f>Sales_Table[[#This Row],[Revenue]]-Sales_Table[[#This Row],[unit cost]]</f>
        <v>2949.7198903645813</v>
      </c>
    </row>
    <row r="871" spans="1:14" ht="14.25" customHeight="1">
      <c r="A871" t="s">
        <v>884</v>
      </c>
      <c r="B871" s="4">
        <v>43929</v>
      </c>
      <c r="C871" s="6" t="str">
        <f t="shared" si="26"/>
        <v>May</v>
      </c>
      <c r="D871" s="6" t="str">
        <f t="shared" si="27"/>
        <v>2</v>
      </c>
      <c r="E871" t="s">
        <v>14</v>
      </c>
      <c r="F871" s="3" t="s">
        <v>12</v>
      </c>
      <c r="G871">
        <v>1</v>
      </c>
      <c r="H871">
        <v>141</v>
      </c>
      <c r="I871">
        <v>1</v>
      </c>
      <c r="J871">
        <v>2</v>
      </c>
      <c r="K871" s="3">
        <v>388.47024214267702</v>
      </c>
      <c r="L871" s="3">
        <v>277.47874438762699</v>
      </c>
      <c r="M871" s="7">
        <f>Sales_Table[[#This Row],[Order qty]]*Sales_Table[[#This Row],[unit price]]</f>
        <v>776.94048428535405</v>
      </c>
      <c r="N871" s="8">
        <f>Sales_Table[[#This Row],[Revenue]]-Sales_Table[[#This Row],[unit cost]]</f>
        <v>499.46173989772706</v>
      </c>
    </row>
    <row r="872" spans="1:14" ht="14.25" customHeight="1">
      <c r="A872" t="s">
        <v>885</v>
      </c>
      <c r="B872" s="4">
        <v>43982</v>
      </c>
      <c r="C872" s="6" t="str">
        <f t="shared" si="26"/>
        <v>Feb</v>
      </c>
      <c r="D872" s="6" t="str">
        <f t="shared" si="27"/>
        <v>2</v>
      </c>
      <c r="E872" t="s">
        <v>20</v>
      </c>
      <c r="F872" s="3" t="s">
        <v>12</v>
      </c>
      <c r="G872">
        <v>16</v>
      </c>
      <c r="H872">
        <v>178</v>
      </c>
      <c r="I872">
        <v>39</v>
      </c>
      <c r="J872">
        <v>8</v>
      </c>
      <c r="K872" s="3">
        <v>248.032077848911</v>
      </c>
      <c r="L872" s="3">
        <v>177.16576989207999</v>
      </c>
      <c r="M872" s="7">
        <f>Sales_Table[[#This Row],[Order qty]]*Sales_Table[[#This Row],[unit price]]</f>
        <v>1984.256622791288</v>
      </c>
      <c r="N872" s="8">
        <f>Sales_Table[[#This Row],[Revenue]]-Sales_Table[[#This Row],[unit cost]]</f>
        <v>1807.0908528992081</v>
      </c>
    </row>
    <row r="873" spans="1:14" ht="14.25" customHeight="1">
      <c r="A873" t="s">
        <v>886</v>
      </c>
      <c r="B873" s="4">
        <v>43868</v>
      </c>
      <c r="C873" s="6" t="str">
        <f t="shared" si="26"/>
        <v>Feb</v>
      </c>
      <c r="D873" s="6" t="str">
        <f t="shared" si="27"/>
        <v>3</v>
      </c>
      <c r="E873" t="s">
        <v>16</v>
      </c>
      <c r="F873" s="3" t="s">
        <v>12</v>
      </c>
      <c r="G873">
        <v>8</v>
      </c>
      <c r="H873">
        <v>258</v>
      </c>
      <c r="I873">
        <v>2</v>
      </c>
      <c r="J873">
        <v>9</v>
      </c>
      <c r="K873" s="3">
        <v>455.38801360130299</v>
      </c>
      <c r="L873" s="3">
        <v>325.277152572359</v>
      </c>
      <c r="M873" s="7">
        <f>Sales_Table[[#This Row],[Order qty]]*Sales_Table[[#This Row],[unit price]]</f>
        <v>4098.492122411727</v>
      </c>
      <c r="N873" s="8">
        <f>Sales_Table[[#This Row],[Revenue]]-Sales_Table[[#This Row],[unit cost]]</f>
        <v>3773.2149698393678</v>
      </c>
    </row>
    <row r="874" spans="1:14" ht="14.25" customHeight="1">
      <c r="A874" t="s">
        <v>887</v>
      </c>
      <c r="B874" s="4">
        <v>43881</v>
      </c>
      <c r="C874" s="6" t="str">
        <f t="shared" si="26"/>
        <v>Mar</v>
      </c>
      <c r="D874" s="6" t="str">
        <f t="shared" si="27"/>
        <v>5</v>
      </c>
      <c r="E874" t="s">
        <v>20</v>
      </c>
      <c r="F874" s="3" t="s">
        <v>12</v>
      </c>
      <c r="G874">
        <v>19</v>
      </c>
      <c r="H874">
        <v>69</v>
      </c>
      <c r="I874">
        <v>8</v>
      </c>
      <c r="J874">
        <v>1</v>
      </c>
      <c r="K874" s="3">
        <v>318.63337773084601</v>
      </c>
      <c r="L874" s="3">
        <v>227.595269807747</v>
      </c>
      <c r="M874" s="7">
        <f>Sales_Table[[#This Row],[Order qty]]*Sales_Table[[#This Row],[unit price]]</f>
        <v>318.63337773084601</v>
      </c>
      <c r="N874" s="8">
        <f>Sales_Table[[#This Row],[Revenue]]-Sales_Table[[#This Row],[unit cost]]</f>
        <v>91.038107923099005</v>
      </c>
    </row>
    <row r="875" spans="1:14" ht="14.25" customHeight="1">
      <c r="A875" t="s">
        <v>888</v>
      </c>
      <c r="B875" s="4">
        <v>43907</v>
      </c>
      <c r="C875" s="6" t="str">
        <f t="shared" si="26"/>
        <v>May</v>
      </c>
      <c r="D875" s="6" t="str">
        <f t="shared" si="27"/>
        <v>3</v>
      </c>
      <c r="E875" t="s">
        <v>11</v>
      </c>
      <c r="F875" s="3" t="s">
        <v>12</v>
      </c>
      <c r="G875">
        <v>24</v>
      </c>
      <c r="H875">
        <v>99</v>
      </c>
      <c r="I875">
        <v>20</v>
      </c>
      <c r="J875">
        <v>2</v>
      </c>
      <c r="K875" s="3">
        <v>243.64527118205999</v>
      </c>
      <c r="L875" s="3">
        <v>174.03233655861399</v>
      </c>
      <c r="M875" s="7">
        <f>Sales_Table[[#This Row],[Order qty]]*Sales_Table[[#This Row],[unit price]]</f>
        <v>487.29054236411997</v>
      </c>
      <c r="N875" s="8">
        <f>Sales_Table[[#This Row],[Revenue]]-Sales_Table[[#This Row],[unit cost]]</f>
        <v>313.25820580550601</v>
      </c>
    </row>
    <row r="876" spans="1:14" ht="14.25" customHeight="1">
      <c r="A876" t="s">
        <v>889</v>
      </c>
      <c r="B876" s="4">
        <v>43964</v>
      </c>
      <c r="C876" s="6" t="str">
        <f t="shared" si="26"/>
        <v>Mar</v>
      </c>
      <c r="D876" s="6" t="str">
        <f t="shared" si="27"/>
        <v>1</v>
      </c>
      <c r="E876" t="s">
        <v>11</v>
      </c>
      <c r="F876" s="3" t="s">
        <v>12</v>
      </c>
      <c r="G876">
        <v>3</v>
      </c>
      <c r="H876">
        <v>218</v>
      </c>
      <c r="I876">
        <v>1</v>
      </c>
      <c r="J876">
        <v>1</v>
      </c>
      <c r="K876" s="3">
        <v>515.30313330888703</v>
      </c>
      <c r="L876" s="3">
        <v>368.07366664920499</v>
      </c>
      <c r="M876" s="7">
        <f>Sales_Table[[#This Row],[Order qty]]*Sales_Table[[#This Row],[unit price]]</f>
        <v>515.30313330888703</v>
      </c>
      <c r="N876" s="8">
        <f>Sales_Table[[#This Row],[Revenue]]-Sales_Table[[#This Row],[unit cost]]</f>
        <v>147.22946665968203</v>
      </c>
    </row>
    <row r="877" spans="1:14" ht="14.25" customHeight="1">
      <c r="A877" t="s">
        <v>890</v>
      </c>
      <c r="B877" s="4">
        <v>43907</v>
      </c>
      <c r="C877" s="6" t="str">
        <f t="shared" si="26"/>
        <v>Jan</v>
      </c>
      <c r="D877" s="6" t="str">
        <f t="shared" si="27"/>
        <v>5</v>
      </c>
      <c r="E877" t="s">
        <v>20</v>
      </c>
      <c r="F877" s="3" t="s">
        <v>12</v>
      </c>
      <c r="G877">
        <v>19</v>
      </c>
      <c r="H877">
        <v>129</v>
      </c>
      <c r="I877">
        <v>21</v>
      </c>
      <c r="J877">
        <v>1</v>
      </c>
      <c r="K877" s="3">
        <v>280.43641948700002</v>
      </c>
      <c r="L877" s="3">
        <v>200.31172820500001</v>
      </c>
      <c r="M877" s="7">
        <f>Sales_Table[[#This Row],[Order qty]]*Sales_Table[[#This Row],[unit price]]</f>
        <v>280.43641948700002</v>
      </c>
      <c r="N877" s="8">
        <f>Sales_Table[[#This Row],[Revenue]]-Sales_Table[[#This Row],[unit cost]]</f>
        <v>80.124691282000015</v>
      </c>
    </row>
    <row r="878" spans="1:14" ht="14.25" customHeight="1">
      <c r="A878" t="s">
        <v>891</v>
      </c>
      <c r="B878" s="4">
        <v>43843</v>
      </c>
      <c r="C878" s="6" t="str">
        <f t="shared" si="26"/>
        <v>May</v>
      </c>
      <c r="D878" s="6" t="str">
        <f t="shared" si="27"/>
        <v>5</v>
      </c>
      <c r="E878" t="s">
        <v>11</v>
      </c>
      <c r="F878" s="3" t="s">
        <v>12</v>
      </c>
      <c r="G878">
        <v>22</v>
      </c>
      <c r="H878">
        <v>213</v>
      </c>
      <c r="I878">
        <v>10</v>
      </c>
      <c r="J878">
        <v>7</v>
      </c>
      <c r="K878" s="3">
        <v>591.15344327688194</v>
      </c>
      <c r="L878" s="3">
        <v>422.25245948348697</v>
      </c>
      <c r="M878" s="7">
        <f>Sales_Table[[#This Row],[Order qty]]*Sales_Table[[#This Row],[unit price]]</f>
        <v>4138.0741029381734</v>
      </c>
      <c r="N878" s="8">
        <f>Sales_Table[[#This Row],[Revenue]]-Sales_Table[[#This Row],[unit cost]]</f>
        <v>3715.8216434546866</v>
      </c>
    </row>
    <row r="879" spans="1:14" ht="14.25" customHeight="1">
      <c r="A879" t="s">
        <v>892</v>
      </c>
      <c r="B879" s="4">
        <v>43969</v>
      </c>
      <c r="C879" s="6" t="str">
        <f t="shared" si="26"/>
        <v>May</v>
      </c>
      <c r="D879" s="6" t="str">
        <f t="shared" si="27"/>
        <v>5</v>
      </c>
      <c r="E879" t="s">
        <v>11</v>
      </c>
      <c r="F879" s="3" t="s">
        <v>12</v>
      </c>
      <c r="G879">
        <v>12</v>
      </c>
      <c r="H879">
        <v>118</v>
      </c>
      <c r="I879">
        <v>37</v>
      </c>
      <c r="J879">
        <v>1</v>
      </c>
      <c r="K879" s="3">
        <v>308.339224934578</v>
      </c>
      <c r="L879" s="3">
        <v>220.242303524699</v>
      </c>
      <c r="M879" s="7">
        <f>Sales_Table[[#This Row],[Order qty]]*Sales_Table[[#This Row],[unit price]]</f>
        <v>308.339224934578</v>
      </c>
      <c r="N879" s="8">
        <f>Sales_Table[[#This Row],[Revenue]]-Sales_Table[[#This Row],[unit cost]]</f>
        <v>88.096921409879002</v>
      </c>
    </row>
    <row r="880" spans="1:14" ht="14.25" customHeight="1">
      <c r="A880" t="s">
        <v>893</v>
      </c>
      <c r="B880" s="4">
        <v>43969</v>
      </c>
      <c r="C880" s="6" t="str">
        <f t="shared" si="26"/>
        <v>May</v>
      </c>
      <c r="D880" s="6" t="str">
        <f t="shared" si="27"/>
        <v>4</v>
      </c>
      <c r="E880" t="s">
        <v>16</v>
      </c>
      <c r="F880" s="3" t="s">
        <v>12</v>
      </c>
      <c r="G880">
        <v>21</v>
      </c>
      <c r="H880">
        <v>366</v>
      </c>
      <c r="I880">
        <v>33</v>
      </c>
      <c r="J880">
        <v>1</v>
      </c>
      <c r="K880" s="3">
        <v>304.70882087945898</v>
      </c>
      <c r="L880" s="3">
        <v>217.64915777104201</v>
      </c>
      <c r="M880" s="7">
        <f>Sales_Table[[#This Row],[Order qty]]*Sales_Table[[#This Row],[unit price]]</f>
        <v>304.70882087945898</v>
      </c>
      <c r="N880" s="8">
        <f>Sales_Table[[#This Row],[Revenue]]-Sales_Table[[#This Row],[unit cost]]</f>
        <v>87.05966310841697</v>
      </c>
    </row>
    <row r="881" spans="1:14" ht="14.25" customHeight="1">
      <c r="A881" t="s">
        <v>894</v>
      </c>
      <c r="B881" s="4">
        <v>43968</v>
      </c>
      <c r="C881" s="6" t="str">
        <f t="shared" si="26"/>
        <v>Apr</v>
      </c>
      <c r="D881" s="6" t="str">
        <f t="shared" si="27"/>
        <v>2</v>
      </c>
      <c r="E881" t="s">
        <v>14</v>
      </c>
      <c r="F881" s="3" t="s">
        <v>12</v>
      </c>
      <c r="G881">
        <v>18</v>
      </c>
      <c r="H881">
        <v>259</v>
      </c>
      <c r="I881">
        <v>26</v>
      </c>
      <c r="J881">
        <v>8</v>
      </c>
      <c r="K881" s="3">
        <v>586.00671029090904</v>
      </c>
      <c r="L881" s="3">
        <v>418.57622163636302</v>
      </c>
      <c r="M881" s="7">
        <f>Sales_Table[[#This Row],[Order qty]]*Sales_Table[[#This Row],[unit price]]</f>
        <v>4688.0536823272723</v>
      </c>
      <c r="N881" s="8">
        <f>Sales_Table[[#This Row],[Revenue]]-Sales_Table[[#This Row],[unit cost]]</f>
        <v>4269.4774606909095</v>
      </c>
    </row>
    <row r="882" spans="1:14" ht="14.25" customHeight="1">
      <c r="A882" t="s">
        <v>895</v>
      </c>
      <c r="B882" s="4">
        <v>43925</v>
      </c>
      <c r="C882" s="6" t="str">
        <f t="shared" si="26"/>
        <v>Feb</v>
      </c>
      <c r="D882" s="6" t="str">
        <f t="shared" si="27"/>
        <v>4</v>
      </c>
      <c r="E882" t="s">
        <v>16</v>
      </c>
      <c r="F882" s="3" t="s">
        <v>12</v>
      </c>
      <c r="G882">
        <v>4</v>
      </c>
      <c r="H882">
        <v>24</v>
      </c>
      <c r="I882">
        <v>40</v>
      </c>
      <c r="J882">
        <v>9</v>
      </c>
      <c r="K882" s="3">
        <v>277.33051031827898</v>
      </c>
      <c r="L882" s="3">
        <v>198.09322165591399</v>
      </c>
      <c r="M882" s="7">
        <f>Sales_Table[[#This Row],[Order qty]]*Sales_Table[[#This Row],[unit price]]</f>
        <v>2495.9745928645107</v>
      </c>
      <c r="N882" s="8">
        <f>Sales_Table[[#This Row],[Revenue]]-Sales_Table[[#This Row],[unit cost]]</f>
        <v>2297.8813712085966</v>
      </c>
    </row>
    <row r="883" spans="1:14" ht="14.25" customHeight="1">
      <c r="A883" t="s">
        <v>896</v>
      </c>
      <c r="B883" s="4">
        <v>43883</v>
      </c>
      <c r="C883" s="6" t="str">
        <f t="shared" si="26"/>
        <v>Apr</v>
      </c>
      <c r="D883" s="6" t="str">
        <f t="shared" si="27"/>
        <v>2</v>
      </c>
      <c r="E883" t="s">
        <v>11</v>
      </c>
      <c r="F883" s="3" t="s">
        <v>12</v>
      </c>
      <c r="G883">
        <v>12</v>
      </c>
      <c r="H883">
        <v>174</v>
      </c>
      <c r="I883">
        <v>11</v>
      </c>
      <c r="J883">
        <v>5</v>
      </c>
      <c r="K883" s="3">
        <v>568.394205451012</v>
      </c>
      <c r="L883" s="3">
        <v>405.99586103643702</v>
      </c>
      <c r="M883" s="7">
        <f>Sales_Table[[#This Row],[Order qty]]*Sales_Table[[#This Row],[unit price]]</f>
        <v>2841.9710272550601</v>
      </c>
      <c r="N883" s="8">
        <f>Sales_Table[[#This Row],[Revenue]]-Sales_Table[[#This Row],[unit cost]]</f>
        <v>2435.9751662186231</v>
      </c>
    </row>
    <row r="884" spans="1:14" ht="14.25" customHeight="1">
      <c r="A884" t="s">
        <v>897</v>
      </c>
      <c r="B884" s="4">
        <v>43941</v>
      </c>
      <c r="C884" s="6" t="str">
        <f t="shared" si="26"/>
        <v>Feb</v>
      </c>
      <c r="D884" s="6" t="str">
        <f t="shared" si="27"/>
        <v>4</v>
      </c>
      <c r="E884" t="s">
        <v>20</v>
      </c>
      <c r="F884" s="3" t="s">
        <v>12</v>
      </c>
      <c r="G884">
        <v>17</v>
      </c>
      <c r="H884">
        <v>354</v>
      </c>
      <c r="I884">
        <v>19</v>
      </c>
      <c r="J884">
        <v>6</v>
      </c>
      <c r="K884" s="3">
        <v>191.03533440828301</v>
      </c>
      <c r="L884" s="3">
        <v>136.45381029163099</v>
      </c>
      <c r="M884" s="7">
        <f>Sales_Table[[#This Row],[Order qty]]*Sales_Table[[#This Row],[unit price]]</f>
        <v>1146.212006449698</v>
      </c>
      <c r="N884" s="8">
        <f>Sales_Table[[#This Row],[Revenue]]-Sales_Table[[#This Row],[unit cost]]</f>
        <v>1009.758196158067</v>
      </c>
    </row>
    <row r="885" spans="1:14" ht="14.25" customHeight="1">
      <c r="A885" t="s">
        <v>898</v>
      </c>
      <c r="B885" s="4">
        <v>43889</v>
      </c>
      <c r="C885" s="6" t="str">
        <f t="shared" si="26"/>
        <v>Apr</v>
      </c>
      <c r="D885" s="6" t="str">
        <f t="shared" si="27"/>
        <v>5</v>
      </c>
      <c r="E885" t="s">
        <v>20</v>
      </c>
      <c r="F885" s="3" t="s">
        <v>12</v>
      </c>
      <c r="G885">
        <v>4</v>
      </c>
      <c r="H885">
        <v>287</v>
      </c>
      <c r="I885">
        <v>20</v>
      </c>
      <c r="J885">
        <v>1</v>
      </c>
      <c r="K885" s="3">
        <v>555.80280447006203</v>
      </c>
      <c r="L885" s="3">
        <v>397.00200319290201</v>
      </c>
      <c r="M885" s="7">
        <f>Sales_Table[[#This Row],[Order qty]]*Sales_Table[[#This Row],[unit price]]</f>
        <v>555.80280447006203</v>
      </c>
      <c r="N885" s="8">
        <f>Sales_Table[[#This Row],[Revenue]]-Sales_Table[[#This Row],[unit cost]]</f>
        <v>158.80080127716002</v>
      </c>
    </row>
    <row r="886" spans="1:14" ht="14.25" customHeight="1">
      <c r="A886" t="s">
        <v>899</v>
      </c>
      <c r="B886" s="4">
        <v>43934</v>
      </c>
      <c r="C886" s="6" t="str">
        <f t="shared" si="26"/>
        <v>May</v>
      </c>
      <c r="D886" s="6" t="str">
        <f t="shared" si="27"/>
        <v>1</v>
      </c>
      <c r="E886" t="s">
        <v>20</v>
      </c>
      <c r="F886" s="3" t="s">
        <v>12</v>
      </c>
      <c r="G886">
        <v>5</v>
      </c>
      <c r="H886">
        <v>55</v>
      </c>
      <c r="I886">
        <v>23</v>
      </c>
      <c r="J886">
        <v>1</v>
      </c>
      <c r="K886" s="3">
        <v>604.86532348394405</v>
      </c>
      <c r="L886" s="3">
        <v>432.04665963138899</v>
      </c>
      <c r="M886" s="7">
        <f>Sales_Table[[#This Row],[Order qty]]*Sales_Table[[#This Row],[unit price]]</f>
        <v>604.86532348394405</v>
      </c>
      <c r="N886" s="8">
        <f>Sales_Table[[#This Row],[Revenue]]-Sales_Table[[#This Row],[unit cost]]</f>
        <v>172.81866385255506</v>
      </c>
    </row>
    <row r="887" spans="1:14" ht="14.25" customHeight="1">
      <c r="A887" t="s">
        <v>900</v>
      </c>
      <c r="B887" s="4">
        <v>43967</v>
      </c>
      <c r="C887" s="6" t="str">
        <f t="shared" si="26"/>
        <v>Jan</v>
      </c>
      <c r="D887" s="6" t="str">
        <f t="shared" si="27"/>
        <v>3</v>
      </c>
      <c r="E887" t="s">
        <v>16</v>
      </c>
      <c r="F887" s="3" t="s">
        <v>12</v>
      </c>
      <c r="G887">
        <v>8</v>
      </c>
      <c r="H887">
        <v>192</v>
      </c>
      <c r="I887">
        <v>44</v>
      </c>
      <c r="J887">
        <v>8</v>
      </c>
      <c r="K887" s="3">
        <v>503.27047884464298</v>
      </c>
      <c r="L887" s="3">
        <v>359.47891346045901</v>
      </c>
      <c r="M887" s="7">
        <f>Sales_Table[[#This Row],[Order qty]]*Sales_Table[[#This Row],[unit price]]</f>
        <v>4026.1638307571438</v>
      </c>
      <c r="N887" s="8">
        <f>Sales_Table[[#This Row],[Revenue]]-Sales_Table[[#This Row],[unit cost]]</f>
        <v>3666.6849172966849</v>
      </c>
    </row>
    <row r="888" spans="1:14" ht="14.25" customHeight="1">
      <c r="A888" t="s">
        <v>901</v>
      </c>
      <c r="B888" s="4">
        <v>43845</v>
      </c>
      <c r="C888" s="6" t="str">
        <f t="shared" si="26"/>
        <v>Mar</v>
      </c>
      <c r="D888" s="6" t="str">
        <f t="shared" si="27"/>
        <v>3</v>
      </c>
      <c r="E888" t="s">
        <v>11</v>
      </c>
      <c r="F888" s="3" t="s">
        <v>12</v>
      </c>
      <c r="G888">
        <v>9</v>
      </c>
      <c r="H888">
        <v>61</v>
      </c>
      <c r="I888">
        <v>37</v>
      </c>
      <c r="J888">
        <v>4</v>
      </c>
      <c r="K888" s="3">
        <v>264.21437555551501</v>
      </c>
      <c r="L888" s="3">
        <v>188.724553968225</v>
      </c>
      <c r="M888" s="7">
        <f>Sales_Table[[#This Row],[Order qty]]*Sales_Table[[#This Row],[unit price]]</f>
        <v>1056.85750222206</v>
      </c>
      <c r="N888" s="8">
        <f>Sales_Table[[#This Row],[Revenue]]-Sales_Table[[#This Row],[unit cost]]</f>
        <v>868.13294825383502</v>
      </c>
    </row>
    <row r="889" spans="1:14" ht="14.25" customHeight="1">
      <c r="A889" t="s">
        <v>902</v>
      </c>
      <c r="B889" s="4">
        <v>43894</v>
      </c>
      <c r="C889" s="6" t="str">
        <f t="shared" si="26"/>
        <v>Mar</v>
      </c>
      <c r="D889" s="6" t="str">
        <f t="shared" si="27"/>
        <v>3</v>
      </c>
      <c r="E889" t="s">
        <v>16</v>
      </c>
      <c r="F889" s="3" t="s">
        <v>12</v>
      </c>
      <c r="G889">
        <v>19</v>
      </c>
      <c r="H889">
        <v>140</v>
      </c>
      <c r="I889">
        <v>47</v>
      </c>
      <c r="J889">
        <v>1</v>
      </c>
      <c r="K889" s="3">
        <v>327.09209704399098</v>
      </c>
      <c r="L889" s="3">
        <v>233.637212174279</v>
      </c>
      <c r="M889" s="7">
        <f>Sales_Table[[#This Row],[Order qty]]*Sales_Table[[#This Row],[unit price]]</f>
        <v>327.09209704399098</v>
      </c>
      <c r="N889" s="8">
        <f>Sales_Table[[#This Row],[Revenue]]-Sales_Table[[#This Row],[unit cost]]</f>
        <v>93.454884869711975</v>
      </c>
    </row>
    <row r="890" spans="1:14" ht="14.25" customHeight="1">
      <c r="A890" t="s">
        <v>903</v>
      </c>
      <c r="B890" s="4">
        <v>43894</v>
      </c>
      <c r="C890" s="6" t="str">
        <f t="shared" si="26"/>
        <v>Mar</v>
      </c>
      <c r="D890" s="6" t="str">
        <f t="shared" si="27"/>
        <v>3</v>
      </c>
      <c r="E890" t="s">
        <v>14</v>
      </c>
      <c r="F890" s="3" t="s">
        <v>12</v>
      </c>
      <c r="G890">
        <v>18</v>
      </c>
      <c r="H890">
        <v>367</v>
      </c>
      <c r="I890">
        <v>36</v>
      </c>
      <c r="J890">
        <v>4</v>
      </c>
      <c r="K890" s="3">
        <v>441.76819771528199</v>
      </c>
      <c r="L890" s="3">
        <v>315.54871265377301</v>
      </c>
      <c r="M890" s="7">
        <f>Sales_Table[[#This Row],[Order qty]]*Sales_Table[[#This Row],[unit price]]</f>
        <v>1767.0727908611279</v>
      </c>
      <c r="N890" s="8">
        <f>Sales_Table[[#This Row],[Revenue]]-Sales_Table[[#This Row],[unit cost]]</f>
        <v>1451.5240782073549</v>
      </c>
    </row>
    <row r="891" spans="1:14" ht="14.25" customHeight="1">
      <c r="A891" t="s">
        <v>904</v>
      </c>
      <c r="B891" s="4">
        <v>43895</v>
      </c>
      <c r="C891" s="6" t="str">
        <f t="shared" si="26"/>
        <v>Mar</v>
      </c>
      <c r="D891" s="6" t="str">
        <f t="shared" si="27"/>
        <v>2</v>
      </c>
      <c r="E891" t="s">
        <v>14</v>
      </c>
      <c r="F891" s="3" t="s">
        <v>12</v>
      </c>
      <c r="G891">
        <v>8</v>
      </c>
      <c r="H891">
        <v>100</v>
      </c>
      <c r="I891">
        <v>9</v>
      </c>
      <c r="J891">
        <v>8</v>
      </c>
      <c r="K891" s="3">
        <v>158.49960029125199</v>
      </c>
      <c r="L891" s="3">
        <v>113.21400020803701</v>
      </c>
      <c r="M891" s="7">
        <f>Sales_Table[[#This Row],[Order qty]]*Sales_Table[[#This Row],[unit price]]</f>
        <v>1267.996802330016</v>
      </c>
      <c r="N891" s="8">
        <f>Sales_Table[[#This Row],[Revenue]]-Sales_Table[[#This Row],[unit cost]]</f>
        <v>1154.7828021219789</v>
      </c>
    </row>
    <row r="892" spans="1:14" ht="14.25" customHeight="1">
      <c r="A892" t="s">
        <v>905</v>
      </c>
      <c r="B892" s="4">
        <v>43912</v>
      </c>
      <c r="C892" s="6" t="str">
        <f t="shared" si="26"/>
        <v>Feb</v>
      </c>
      <c r="D892" s="6" t="str">
        <f t="shared" si="27"/>
        <v>4</v>
      </c>
      <c r="E892" t="s">
        <v>11</v>
      </c>
      <c r="F892" s="3" t="s">
        <v>12</v>
      </c>
      <c r="G892">
        <v>26</v>
      </c>
      <c r="H892">
        <v>94</v>
      </c>
      <c r="I892">
        <v>3</v>
      </c>
      <c r="J892">
        <v>1</v>
      </c>
      <c r="K892" s="3">
        <v>418.96377879381203</v>
      </c>
      <c r="L892" s="3">
        <v>299.25984199558002</v>
      </c>
      <c r="M892" s="7">
        <f>Sales_Table[[#This Row],[Order qty]]*Sales_Table[[#This Row],[unit price]]</f>
        <v>418.96377879381203</v>
      </c>
      <c r="N892" s="8">
        <f>Sales_Table[[#This Row],[Revenue]]-Sales_Table[[#This Row],[unit cost]]</f>
        <v>119.70393679823201</v>
      </c>
    </row>
    <row r="893" spans="1:14" ht="14.25" customHeight="1">
      <c r="A893" t="s">
        <v>906</v>
      </c>
      <c r="B893" s="4">
        <v>43871</v>
      </c>
      <c r="C893" s="6" t="str">
        <f t="shared" si="26"/>
        <v>Apr</v>
      </c>
      <c r="D893" s="6" t="str">
        <f t="shared" si="27"/>
        <v>5</v>
      </c>
      <c r="E893" t="s">
        <v>16</v>
      </c>
      <c r="F893" s="3" t="s">
        <v>12</v>
      </c>
      <c r="G893">
        <v>25</v>
      </c>
      <c r="H893">
        <v>126</v>
      </c>
      <c r="I893">
        <v>21</v>
      </c>
      <c r="J893">
        <v>4</v>
      </c>
      <c r="K893" s="3">
        <v>622.78358459472702</v>
      </c>
      <c r="L893" s="3">
        <v>444.84541756766203</v>
      </c>
      <c r="M893" s="7">
        <f>Sales_Table[[#This Row],[Order qty]]*Sales_Table[[#This Row],[unit price]]</f>
        <v>2491.1343383789081</v>
      </c>
      <c r="N893" s="8">
        <f>Sales_Table[[#This Row],[Revenue]]-Sales_Table[[#This Row],[unit cost]]</f>
        <v>2046.288920811246</v>
      </c>
    </row>
    <row r="894" spans="1:14" ht="14.25" customHeight="1">
      <c r="A894" t="s">
        <v>907</v>
      </c>
      <c r="B894" s="4">
        <v>43923</v>
      </c>
      <c r="C894" s="6" t="str">
        <f t="shared" si="26"/>
        <v>May</v>
      </c>
      <c r="D894" s="6" t="str">
        <f t="shared" si="27"/>
        <v>1</v>
      </c>
      <c r="E894" t="s">
        <v>14</v>
      </c>
      <c r="F894" s="3" t="s">
        <v>12</v>
      </c>
      <c r="G894">
        <v>15</v>
      </c>
      <c r="H894">
        <v>242</v>
      </c>
      <c r="I894">
        <v>41</v>
      </c>
      <c r="J894">
        <v>1</v>
      </c>
      <c r="K894" s="3">
        <v>406.12464326620102</v>
      </c>
      <c r="L894" s="3">
        <v>290.08903090442902</v>
      </c>
      <c r="M894" s="7">
        <f>Sales_Table[[#This Row],[Order qty]]*Sales_Table[[#This Row],[unit price]]</f>
        <v>406.12464326620102</v>
      </c>
      <c r="N894" s="8">
        <f>Sales_Table[[#This Row],[Revenue]]-Sales_Table[[#This Row],[unit cost]]</f>
        <v>116.035612361772</v>
      </c>
    </row>
    <row r="895" spans="1:14" ht="14.25" customHeight="1">
      <c r="A895" t="s">
        <v>908</v>
      </c>
      <c r="B895" s="4">
        <v>43970</v>
      </c>
      <c r="C895" s="6" t="str">
        <f t="shared" si="26"/>
        <v>Jan</v>
      </c>
      <c r="D895" s="6" t="str">
        <f t="shared" si="27"/>
        <v>3</v>
      </c>
      <c r="E895" t="s">
        <v>16</v>
      </c>
      <c r="F895" s="3" t="s">
        <v>12</v>
      </c>
      <c r="G895">
        <v>2</v>
      </c>
      <c r="H895">
        <v>337</v>
      </c>
      <c r="I895">
        <v>35</v>
      </c>
      <c r="J895">
        <v>9</v>
      </c>
      <c r="K895" s="3">
        <v>341.387539029121</v>
      </c>
      <c r="L895" s="3">
        <v>243.848242163658</v>
      </c>
      <c r="M895" s="7">
        <f>Sales_Table[[#This Row],[Order qty]]*Sales_Table[[#This Row],[unit price]]</f>
        <v>3072.487851262089</v>
      </c>
      <c r="N895" s="8">
        <f>Sales_Table[[#This Row],[Revenue]]-Sales_Table[[#This Row],[unit cost]]</f>
        <v>2828.6396090984308</v>
      </c>
    </row>
    <row r="896" spans="1:14" ht="14.25" customHeight="1">
      <c r="A896" t="s">
        <v>909</v>
      </c>
      <c r="B896" s="4">
        <v>43850</v>
      </c>
      <c r="C896" s="6" t="str">
        <f t="shared" si="26"/>
        <v>Mar</v>
      </c>
      <c r="D896" s="6" t="str">
        <f t="shared" si="27"/>
        <v>1</v>
      </c>
      <c r="E896" t="s">
        <v>11</v>
      </c>
      <c r="F896" s="3" t="s">
        <v>12</v>
      </c>
      <c r="G896">
        <v>22</v>
      </c>
      <c r="H896">
        <v>260</v>
      </c>
      <c r="I896">
        <v>42</v>
      </c>
      <c r="J896">
        <v>6</v>
      </c>
      <c r="K896" s="3">
        <v>268.67813640832901</v>
      </c>
      <c r="L896" s="3">
        <v>191.912954577378</v>
      </c>
      <c r="M896" s="7">
        <f>Sales_Table[[#This Row],[Order qty]]*Sales_Table[[#This Row],[unit price]]</f>
        <v>1612.0688184499741</v>
      </c>
      <c r="N896" s="8">
        <f>Sales_Table[[#This Row],[Revenue]]-Sales_Table[[#This Row],[unit cost]]</f>
        <v>1420.155863872596</v>
      </c>
    </row>
    <row r="897" spans="1:14" ht="14.25" customHeight="1">
      <c r="A897" t="s">
        <v>910</v>
      </c>
      <c r="B897" s="4">
        <v>43906</v>
      </c>
      <c r="C897" s="6" t="str">
        <f t="shared" si="26"/>
        <v>Jan</v>
      </c>
      <c r="D897" s="6" t="str">
        <f t="shared" si="27"/>
        <v>1</v>
      </c>
      <c r="E897" t="s">
        <v>11</v>
      </c>
      <c r="F897" s="3" t="s">
        <v>12</v>
      </c>
      <c r="G897">
        <v>24</v>
      </c>
      <c r="H897">
        <v>25</v>
      </c>
      <c r="I897">
        <v>27</v>
      </c>
      <c r="J897">
        <v>10</v>
      </c>
      <c r="K897" s="3">
        <v>504.75599026679998</v>
      </c>
      <c r="L897" s="3">
        <v>360.53999304771401</v>
      </c>
      <c r="M897" s="7">
        <f>Sales_Table[[#This Row],[Order qty]]*Sales_Table[[#This Row],[unit price]]</f>
        <v>5047.5599026680002</v>
      </c>
      <c r="N897" s="8">
        <f>Sales_Table[[#This Row],[Revenue]]-Sales_Table[[#This Row],[unit cost]]</f>
        <v>4687.0199096202859</v>
      </c>
    </row>
    <row r="898" spans="1:14" ht="14.25" customHeight="1">
      <c r="A898" t="s">
        <v>911</v>
      </c>
      <c r="B898" s="4">
        <v>43844</v>
      </c>
      <c r="C898" s="6" t="str">
        <f t="shared" ref="C898:C961" si="28">TEXT(B899,"mmm")</f>
        <v>Jan</v>
      </c>
      <c r="D898" s="6" t="str">
        <f t="shared" ref="D898:D961" si="29">TEXT(B900, "m")</f>
        <v>4</v>
      </c>
      <c r="E898" t="s">
        <v>11</v>
      </c>
      <c r="F898" s="3" t="s">
        <v>12</v>
      </c>
      <c r="G898">
        <v>9</v>
      </c>
      <c r="H898">
        <v>178</v>
      </c>
      <c r="I898">
        <v>44</v>
      </c>
      <c r="J898">
        <v>1</v>
      </c>
      <c r="K898" s="3">
        <v>588.11099070310604</v>
      </c>
      <c r="L898" s="3">
        <v>420.079279073647</v>
      </c>
      <c r="M898" s="7">
        <f>Sales_Table[[#This Row],[Order qty]]*Sales_Table[[#This Row],[unit price]]</f>
        <v>588.11099070310604</v>
      </c>
      <c r="N898" s="8">
        <f>Sales_Table[[#This Row],[Revenue]]-Sales_Table[[#This Row],[unit cost]]</f>
        <v>168.03171162945904</v>
      </c>
    </row>
    <row r="899" spans="1:14" ht="14.25" customHeight="1">
      <c r="A899" t="s">
        <v>912</v>
      </c>
      <c r="B899" s="4">
        <v>43855</v>
      </c>
      <c r="C899" s="6" t="str">
        <f t="shared" si="28"/>
        <v>Apr</v>
      </c>
      <c r="D899" s="6" t="str">
        <f t="shared" si="29"/>
        <v>4</v>
      </c>
      <c r="E899" t="s">
        <v>14</v>
      </c>
      <c r="F899" s="3" t="s">
        <v>12</v>
      </c>
      <c r="G899">
        <v>4</v>
      </c>
      <c r="H899">
        <v>255</v>
      </c>
      <c r="I899">
        <v>29</v>
      </c>
      <c r="J899">
        <v>7</v>
      </c>
      <c r="K899" s="3">
        <v>436.96780335903202</v>
      </c>
      <c r="L899" s="3">
        <v>312.11985954216601</v>
      </c>
      <c r="M899" s="7">
        <f>Sales_Table[[#This Row],[Order qty]]*Sales_Table[[#This Row],[unit price]]</f>
        <v>3058.774623513224</v>
      </c>
      <c r="N899" s="8">
        <f>Sales_Table[[#This Row],[Revenue]]-Sales_Table[[#This Row],[unit cost]]</f>
        <v>2746.6547639710579</v>
      </c>
    </row>
    <row r="900" spans="1:14" ht="14.25" customHeight="1">
      <c r="A900" t="s">
        <v>913</v>
      </c>
      <c r="B900" s="4">
        <v>43922</v>
      </c>
      <c r="C900" s="6" t="str">
        <f t="shared" si="28"/>
        <v>Apr</v>
      </c>
      <c r="D900" s="6" t="str">
        <f t="shared" si="29"/>
        <v>3</v>
      </c>
      <c r="E900" t="s">
        <v>20</v>
      </c>
      <c r="F900" s="3" t="s">
        <v>12</v>
      </c>
      <c r="G900">
        <v>13</v>
      </c>
      <c r="H900">
        <v>325</v>
      </c>
      <c r="I900">
        <v>22</v>
      </c>
      <c r="J900">
        <v>9</v>
      </c>
      <c r="K900" s="3">
        <v>186.569423496723</v>
      </c>
      <c r="L900" s="3">
        <v>133.26387392623101</v>
      </c>
      <c r="M900" s="7">
        <f>Sales_Table[[#This Row],[Order qty]]*Sales_Table[[#This Row],[unit price]]</f>
        <v>1679.124811470507</v>
      </c>
      <c r="N900" s="8">
        <f>Sales_Table[[#This Row],[Revenue]]-Sales_Table[[#This Row],[unit cost]]</f>
        <v>1545.8609375442759</v>
      </c>
    </row>
    <row r="901" spans="1:14" ht="14.25" customHeight="1">
      <c r="A901" t="s">
        <v>914</v>
      </c>
      <c r="B901" s="4">
        <v>43947</v>
      </c>
      <c r="C901" s="6" t="str">
        <f t="shared" si="28"/>
        <v>Mar</v>
      </c>
      <c r="D901" s="6" t="str">
        <f t="shared" si="29"/>
        <v>4</v>
      </c>
      <c r="E901" t="s">
        <v>20</v>
      </c>
      <c r="F901" s="3" t="s">
        <v>12</v>
      </c>
      <c r="G901">
        <v>18</v>
      </c>
      <c r="H901">
        <v>104</v>
      </c>
      <c r="I901">
        <v>29</v>
      </c>
      <c r="J901">
        <v>8</v>
      </c>
      <c r="K901" s="3">
        <v>262.43588876724198</v>
      </c>
      <c r="L901" s="3">
        <v>187.45420626231601</v>
      </c>
      <c r="M901" s="7">
        <f>Sales_Table[[#This Row],[Order qty]]*Sales_Table[[#This Row],[unit price]]</f>
        <v>2099.4871101379358</v>
      </c>
      <c r="N901" s="8">
        <f>Sales_Table[[#This Row],[Revenue]]-Sales_Table[[#This Row],[unit cost]]</f>
        <v>1912.0329038756199</v>
      </c>
    </row>
    <row r="902" spans="1:14" ht="14.25" customHeight="1">
      <c r="A902" t="s">
        <v>915</v>
      </c>
      <c r="B902" s="4">
        <v>43904</v>
      </c>
      <c r="C902" s="6" t="str">
        <f t="shared" si="28"/>
        <v>Apr</v>
      </c>
      <c r="D902" s="6" t="str">
        <f t="shared" si="29"/>
        <v>4</v>
      </c>
      <c r="E902" t="s">
        <v>16</v>
      </c>
      <c r="F902" s="3" t="s">
        <v>12</v>
      </c>
      <c r="G902">
        <v>3</v>
      </c>
      <c r="H902">
        <v>315</v>
      </c>
      <c r="I902">
        <v>33</v>
      </c>
      <c r="J902">
        <v>5</v>
      </c>
      <c r="K902" s="3">
        <v>401.26001590490301</v>
      </c>
      <c r="L902" s="3">
        <v>286.61429707493102</v>
      </c>
      <c r="M902" s="7">
        <f>Sales_Table[[#This Row],[Order qty]]*Sales_Table[[#This Row],[unit price]]</f>
        <v>2006.300079524515</v>
      </c>
      <c r="N902" s="8">
        <f>Sales_Table[[#This Row],[Revenue]]-Sales_Table[[#This Row],[unit cost]]</f>
        <v>1719.6857824495839</v>
      </c>
    </row>
    <row r="903" spans="1:14" ht="14.25" customHeight="1">
      <c r="A903" t="s">
        <v>916</v>
      </c>
      <c r="B903" s="4">
        <v>43922</v>
      </c>
      <c r="C903" s="6" t="str">
        <f t="shared" si="28"/>
        <v>Apr</v>
      </c>
      <c r="D903" s="6" t="str">
        <f t="shared" si="29"/>
        <v>5</v>
      </c>
      <c r="E903" t="s">
        <v>14</v>
      </c>
      <c r="F903" s="3" t="s">
        <v>12</v>
      </c>
      <c r="G903">
        <v>21</v>
      </c>
      <c r="H903">
        <v>279</v>
      </c>
      <c r="I903">
        <v>37</v>
      </c>
      <c r="J903">
        <v>2</v>
      </c>
      <c r="K903" s="3">
        <v>357.20456564426399</v>
      </c>
      <c r="L903" s="3">
        <v>255.146118317332</v>
      </c>
      <c r="M903" s="7">
        <f>Sales_Table[[#This Row],[Order qty]]*Sales_Table[[#This Row],[unit price]]</f>
        <v>714.40913128852799</v>
      </c>
      <c r="N903" s="8">
        <f>Sales_Table[[#This Row],[Revenue]]-Sales_Table[[#This Row],[unit cost]]</f>
        <v>459.26301297119596</v>
      </c>
    </row>
    <row r="904" spans="1:14" ht="14.25" customHeight="1">
      <c r="A904" t="s">
        <v>917</v>
      </c>
      <c r="B904" s="4">
        <v>43927</v>
      </c>
      <c r="C904" s="6" t="str">
        <f t="shared" si="28"/>
        <v>May</v>
      </c>
      <c r="D904" s="6" t="str">
        <f t="shared" si="29"/>
        <v>1</v>
      </c>
      <c r="E904" t="s">
        <v>16</v>
      </c>
      <c r="F904" s="3" t="s">
        <v>12</v>
      </c>
      <c r="G904">
        <v>1</v>
      </c>
      <c r="H904">
        <v>135</v>
      </c>
      <c r="I904">
        <v>38</v>
      </c>
      <c r="J904">
        <v>5</v>
      </c>
      <c r="K904" s="3">
        <v>468.057622969151</v>
      </c>
      <c r="L904" s="3">
        <v>334.32687354939299</v>
      </c>
      <c r="M904" s="7">
        <f>Sales_Table[[#This Row],[Order qty]]*Sales_Table[[#This Row],[unit price]]</f>
        <v>2340.288114845755</v>
      </c>
      <c r="N904" s="8">
        <f>Sales_Table[[#This Row],[Revenue]]-Sales_Table[[#This Row],[unit cost]]</f>
        <v>2005.961241296362</v>
      </c>
    </row>
    <row r="905" spans="1:14" ht="14.25" customHeight="1">
      <c r="A905" t="s">
        <v>918</v>
      </c>
      <c r="B905" s="4">
        <v>43954</v>
      </c>
      <c r="C905" s="6" t="str">
        <f t="shared" si="28"/>
        <v>Jan</v>
      </c>
      <c r="D905" s="6" t="str">
        <f t="shared" si="29"/>
        <v>3</v>
      </c>
      <c r="E905" t="s">
        <v>14</v>
      </c>
      <c r="F905" s="3" t="s">
        <v>12</v>
      </c>
      <c r="G905">
        <v>19</v>
      </c>
      <c r="H905">
        <v>20</v>
      </c>
      <c r="I905">
        <v>16</v>
      </c>
      <c r="J905">
        <v>1</v>
      </c>
      <c r="K905" s="3">
        <v>418.62583136558499</v>
      </c>
      <c r="L905" s="3">
        <v>299.01845097541798</v>
      </c>
      <c r="M905" s="7">
        <f>Sales_Table[[#This Row],[Order qty]]*Sales_Table[[#This Row],[unit price]]</f>
        <v>418.62583136558499</v>
      </c>
      <c r="N905" s="8">
        <f>Sales_Table[[#This Row],[Revenue]]-Sales_Table[[#This Row],[unit cost]]</f>
        <v>119.60738039016701</v>
      </c>
    </row>
    <row r="906" spans="1:14" ht="14.25" customHeight="1">
      <c r="A906" t="s">
        <v>919</v>
      </c>
      <c r="B906" s="4">
        <v>43852</v>
      </c>
      <c r="C906" s="6" t="str">
        <f t="shared" si="28"/>
        <v>Mar</v>
      </c>
      <c r="D906" s="6" t="str">
        <f t="shared" si="29"/>
        <v>3</v>
      </c>
      <c r="E906" t="s">
        <v>20</v>
      </c>
      <c r="F906" s="3" t="s">
        <v>12</v>
      </c>
      <c r="G906">
        <v>4</v>
      </c>
      <c r="H906">
        <v>54</v>
      </c>
      <c r="I906">
        <v>26</v>
      </c>
      <c r="J906">
        <v>8</v>
      </c>
      <c r="K906" s="3">
        <v>562.97656506299995</v>
      </c>
      <c r="L906" s="3">
        <v>402.12611790214299</v>
      </c>
      <c r="M906" s="7">
        <f>Sales_Table[[#This Row],[Order qty]]*Sales_Table[[#This Row],[unit price]]</f>
        <v>4503.8125205039996</v>
      </c>
      <c r="N906" s="8">
        <f>Sales_Table[[#This Row],[Revenue]]-Sales_Table[[#This Row],[unit cost]]</f>
        <v>4101.6864026018566</v>
      </c>
    </row>
    <row r="907" spans="1:14" ht="14.25" customHeight="1">
      <c r="A907" t="s">
        <v>920</v>
      </c>
      <c r="B907" s="4">
        <v>43910</v>
      </c>
      <c r="C907" s="6" t="str">
        <f t="shared" si="28"/>
        <v>Mar</v>
      </c>
      <c r="D907" s="6" t="str">
        <f t="shared" si="29"/>
        <v>4</v>
      </c>
      <c r="E907" t="s">
        <v>16</v>
      </c>
      <c r="F907" s="3" t="s">
        <v>12</v>
      </c>
      <c r="G907">
        <v>8</v>
      </c>
      <c r="H907">
        <v>126</v>
      </c>
      <c r="I907">
        <v>21</v>
      </c>
      <c r="J907">
        <v>4</v>
      </c>
      <c r="K907" s="3">
        <v>611.44578731060005</v>
      </c>
      <c r="L907" s="3">
        <v>436.74699093614299</v>
      </c>
      <c r="M907" s="7">
        <f>Sales_Table[[#This Row],[Order qty]]*Sales_Table[[#This Row],[unit price]]</f>
        <v>2445.7831492424002</v>
      </c>
      <c r="N907" s="8">
        <f>Sales_Table[[#This Row],[Revenue]]-Sales_Table[[#This Row],[unit cost]]</f>
        <v>2009.0361583062572</v>
      </c>
    </row>
    <row r="908" spans="1:14" ht="14.25" customHeight="1">
      <c r="A908" t="s">
        <v>921</v>
      </c>
      <c r="B908" s="4">
        <v>43903</v>
      </c>
      <c r="C908" s="6" t="str">
        <f t="shared" si="28"/>
        <v>Apr</v>
      </c>
      <c r="D908" s="6" t="str">
        <f t="shared" si="29"/>
        <v>2</v>
      </c>
      <c r="E908" t="s">
        <v>14</v>
      </c>
      <c r="F908" s="3" t="s">
        <v>12</v>
      </c>
      <c r="G908">
        <v>21</v>
      </c>
      <c r="H908">
        <v>196</v>
      </c>
      <c r="I908">
        <v>18</v>
      </c>
      <c r="J908">
        <v>10</v>
      </c>
      <c r="K908" s="3">
        <v>618.41135054826702</v>
      </c>
      <c r="L908" s="3">
        <v>441.72239324876199</v>
      </c>
      <c r="M908" s="7">
        <f>Sales_Table[[#This Row],[Order qty]]*Sales_Table[[#This Row],[unit price]]</f>
        <v>6184.11350548267</v>
      </c>
      <c r="N908" s="8">
        <f>Sales_Table[[#This Row],[Revenue]]-Sales_Table[[#This Row],[unit cost]]</f>
        <v>5742.3911122339077</v>
      </c>
    </row>
    <row r="909" spans="1:14" ht="14.25" customHeight="1">
      <c r="A909" t="s">
        <v>922</v>
      </c>
      <c r="B909" s="4">
        <v>43941</v>
      </c>
      <c r="C909" s="6" t="str">
        <f t="shared" si="28"/>
        <v>Feb</v>
      </c>
      <c r="D909" s="6" t="str">
        <f t="shared" si="29"/>
        <v>3</v>
      </c>
      <c r="E909" t="s">
        <v>11</v>
      </c>
      <c r="F909" s="3" t="s">
        <v>12</v>
      </c>
      <c r="G909">
        <v>24</v>
      </c>
      <c r="H909">
        <v>21</v>
      </c>
      <c r="I909">
        <v>9</v>
      </c>
      <c r="J909">
        <v>4</v>
      </c>
      <c r="K909" s="3">
        <v>359.58247089385998</v>
      </c>
      <c r="L909" s="3">
        <v>256.84462206704302</v>
      </c>
      <c r="M909" s="7">
        <f>Sales_Table[[#This Row],[Order qty]]*Sales_Table[[#This Row],[unit price]]</f>
        <v>1438.3298835754399</v>
      </c>
      <c r="N909" s="8">
        <f>Sales_Table[[#This Row],[Revenue]]-Sales_Table[[#This Row],[unit cost]]</f>
        <v>1181.4852615083969</v>
      </c>
    </row>
    <row r="910" spans="1:14" ht="14.25" customHeight="1">
      <c r="A910" t="s">
        <v>923</v>
      </c>
      <c r="B910" s="4">
        <v>43880</v>
      </c>
      <c r="C910" s="6" t="str">
        <f t="shared" si="28"/>
        <v>Mar</v>
      </c>
      <c r="D910" s="6" t="str">
        <f t="shared" si="29"/>
        <v>4</v>
      </c>
      <c r="E910" t="s">
        <v>20</v>
      </c>
      <c r="F910" s="3" t="s">
        <v>12</v>
      </c>
      <c r="G910">
        <v>11</v>
      </c>
      <c r="H910">
        <v>326</v>
      </c>
      <c r="I910">
        <v>31</v>
      </c>
      <c r="J910">
        <v>7</v>
      </c>
      <c r="K910" s="3">
        <v>190.303179681301</v>
      </c>
      <c r="L910" s="3">
        <v>135.930842629501</v>
      </c>
      <c r="M910" s="7">
        <f>Sales_Table[[#This Row],[Order qty]]*Sales_Table[[#This Row],[unit price]]</f>
        <v>1332.1222577691069</v>
      </c>
      <c r="N910" s="8">
        <f>Sales_Table[[#This Row],[Revenue]]-Sales_Table[[#This Row],[unit cost]]</f>
        <v>1196.1914151396059</v>
      </c>
    </row>
    <row r="911" spans="1:14" ht="14.25" customHeight="1">
      <c r="A911" t="s">
        <v>924</v>
      </c>
      <c r="B911" s="4">
        <v>43892</v>
      </c>
      <c r="C911" s="6" t="str">
        <f t="shared" si="28"/>
        <v>Apr</v>
      </c>
      <c r="D911" s="6" t="str">
        <f t="shared" si="29"/>
        <v>3</v>
      </c>
      <c r="E911" t="s">
        <v>11</v>
      </c>
      <c r="F911" s="3" t="s">
        <v>12</v>
      </c>
      <c r="G911">
        <v>6</v>
      </c>
      <c r="H911">
        <v>47</v>
      </c>
      <c r="I911">
        <v>19</v>
      </c>
      <c r="J911">
        <v>4</v>
      </c>
      <c r="K911" s="3">
        <v>498.12634384632099</v>
      </c>
      <c r="L911" s="3">
        <v>355.80453131880103</v>
      </c>
      <c r="M911" s="7">
        <f>Sales_Table[[#This Row],[Order qty]]*Sales_Table[[#This Row],[unit price]]</f>
        <v>1992.505375385284</v>
      </c>
      <c r="N911" s="8">
        <f>Sales_Table[[#This Row],[Revenue]]-Sales_Table[[#This Row],[unit cost]]</f>
        <v>1636.7008440664829</v>
      </c>
    </row>
    <row r="912" spans="1:14" ht="14.25" customHeight="1">
      <c r="A912" t="s">
        <v>925</v>
      </c>
      <c r="B912" s="4">
        <v>43943</v>
      </c>
      <c r="C912" s="6" t="str">
        <f t="shared" si="28"/>
        <v>Mar</v>
      </c>
      <c r="D912" s="6" t="str">
        <f t="shared" si="29"/>
        <v>4</v>
      </c>
      <c r="E912" t="s">
        <v>16</v>
      </c>
      <c r="F912" s="3" t="s">
        <v>12</v>
      </c>
      <c r="G912">
        <v>2</v>
      </c>
      <c r="H912">
        <v>143</v>
      </c>
      <c r="I912">
        <v>40</v>
      </c>
      <c r="J912">
        <v>6</v>
      </c>
      <c r="K912" s="3">
        <v>268.63847976923</v>
      </c>
      <c r="L912" s="3">
        <v>191.88462840659301</v>
      </c>
      <c r="M912" s="7">
        <f>Sales_Table[[#This Row],[Order qty]]*Sales_Table[[#This Row],[unit price]]</f>
        <v>1611.83087861538</v>
      </c>
      <c r="N912" s="8">
        <f>Sales_Table[[#This Row],[Revenue]]-Sales_Table[[#This Row],[unit cost]]</f>
        <v>1419.946250208787</v>
      </c>
    </row>
    <row r="913" spans="1:14" ht="14.25" customHeight="1">
      <c r="A913" t="s">
        <v>926</v>
      </c>
      <c r="B913" s="4">
        <v>43904</v>
      </c>
      <c r="C913" s="6" t="str">
        <f t="shared" si="28"/>
        <v>Apr</v>
      </c>
      <c r="D913" s="6" t="str">
        <f t="shared" si="29"/>
        <v>3</v>
      </c>
      <c r="E913" t="s">
        <v>20</v>
      </c>
      <c r="F913" s="3" t="s">
        <v>12</v>
      </c>
      <c r="G913">
        <v>4</v>
      </c>
      <c r="H913">
        <v>31</v>
      </c>
      <c r="I913">
        <v>41</v>
      </c>
      <c r="J913">
        <v>1</v>
      </c>
      <c r="K913" s="3">
        <v>597.34468674659695</v>
      </c>
      <c r="L913" s="3">
        <v>426.67477624756998</v>
      </c>
      <c r="M913" s="7">
        <f>Sales_Table[[#This Row],[Order qty]]*Sales_Table[[#This Row],[unit price]]</f>
        <v>597.34468674659695</v>
      </c>
      <c r="N913" s="8">
        <f>Sales_Table[[#This Row],[Revenue]]-Sales_Table[[#This Row],[unit cost]]</f>
        <v>170.66991049902697</v>
      </c>
    </row>
    <row r="914" spans="1:14" ht="14.25" customHeight="1">
      <c r="A914" t="s">
        <v>927</v>
      </c>
      <c r="B914" s="4">
        <v>43939</v>
      </c>
      <c r="C914" s="6" t="str">
        <f t="shared" si="28"/>
        <v>Mar</v>
      </c>
      <c r="D914" s="6" t="str">
        <f t="shared" si="29"/>
        <v>3</v>
      </c>
      <c r="E914" t="s">
        <v>20</v>
      </c>
      <c r="F914" s="3" t="s">
        <v>12</v>
      </c>
      <c r="G914">
        <v>22</v>
      </c>
      <c r="H914">
        <v>95</v>
      </c>
      <c r="I914">
        <v>22</v>
      </c>
      <c r="J914">
        <v>9</v>
      </c>
      <c r="K914" s="3">
        <v>533.93572157621395</v>
      </c>
      <c r="L914" s="3">
        <v>381.38265826872401</v>
      </c>
      <c r="M914" s="7">
        <f>Sales_Table[[#This Row],[Order qty]]*Sales_Table[[#This Row],[unit price]]</f>
        <v>4805.4214941859254</v>
      </c>
      <c r="N914" s="8">
        <f>Sales_Table[[#This Row],[Revenue]]-Sales_Table[[#This Row],[unit cost]]</f>
        <v>4424.0388359172011</v>
      </c>
    </row>
    <row r="915" spans="1:14" ht="14.25" customHeight="1">
      <c r="A915" t="s">
        <v>928</v>
      </c>
      <c r="B915" s="4">
        <v>43918</v>
      </c>
      <c r="C915" s="6" t="str">
        <f t="shared" si="28"/>
        <v>Mar</v>
      </c>
      <c r="D915" s="6" t="str">
        <f t="shared" si="29"/>
        <v>4</v>
      </c>
      <c r="E915" t="s">
        <v>11</v>
      </c>
      <c r="F915" s="3" t="s">
        <v>12</v>
      </c>
      <c r="G915">
        <v>4</v>
      </c>
      <c r="H915">
        <v>332</v>
      </c>
      <c r="I915">
        <v>32</v>
      </c>
      <c r="J915">
        <v>3</v>
      </c>
      <c r="K915" s="3">
        <v>429.721149802208</v>
      </c>
      <c r="L915" s="3">
        <v>306.94367843014902</v>
      </c>
      <c r="M915" s="7">
        <f>Sales_Table[[#This Row],[Order qty]]*Sales_Table[[#This Row],[unit price]]</f>
        <v>1289.1634494066241</v>
      </c>
      <c r="N915" s="8">
        <f>Sales_Table[[#This Row],[Revenue]]-Sales_Table[[#This Row],[unit cost]]</f>
        <v>982.21977097647505</v>
      </c>
    </row>
    <row r="916" spans="1:14" ht="14.25" customHeight="1">
      <c r="A916" t="s">
        <v>929</v>
      </c>
      <c r="B916" s="4">
        <v>43905</v>
      </c>
      <c r="C916" s="6" t="str">
        <f t="shared" si="28"/>
        <v>Apr</v>
      </c>
      <c r="D916" s="6" t="str">
        <f t="shared" si="29"/>
        <v>1</v>
      </c>
      <c r="E916" t="s">
        <v>20</v>
      </c>
      <c r="F916" s="3" t="s">
        <v>12</v>
      </c>
      <c r="G916">
        <v>8</v>
      </c>
      <c r="H916">
        <v>238</v>
      </c>
      <c r="I916">
        <v>13</v>
      </c>
      <c r="J916">
        <v>9</v>
      </c>
      <c r="K916" s="3">
        <v>216.626766979694</v>
      </c>
      <c r="L916" s="3">
        <v>154.73340498549601</v>
      </c>
      <c r="M916" s="7">
        <f>Sales_Table[[#This Row],[Order qty]]*Sales_Table[[#This Row],[unit price]]</f>
        <v>1949.6409028172459</v>
      </c>
      <c r="N916" s="8">
        <f>Sales_Table[[#This Row],[Revenue]]-Sales_Table[[#This Row],[unit cost]]</f>
        <v>1794.9074978317499</v>
      </c>
    </row>
    <row r="917" spans="1:14" ht="14.25" customHeight="1">
      <c r="A917" t="s">
        <v>930</v>
      </c>
      <c r="B917" s="4">
        <v>43933</v>
      </c>
      <c r="C917" s="6" t="str">
        <f t="shared" si="28"/>
        <v>Jan</v>
      </c>
      <c r="D917" s="6" t="str">
        <f t="shared" si="29"/>
        <v>1</v>
      </c>
      <c r="E917" t="s">
        <v>14</v>
      </c>
      <c r="F917" s="3" t="s">
        <v>12</v>
      </c>
      <c r="G917">
        <v>1</v>
      </c>
      <c r="H917">
        <v>301</v>
      </c>
      <c r="I917">
        <v>6</v>
      </c>
      <c r="J917">
        <v>10</v>
      </c>
      <c r="K917" s="3">
        <v>648.31170988082897</v>
      </c>
      <c r="L917" s="3">
        <v>463.07979277202099</v>
      </c>
      <c r="M917" s="7">
        <f>Sales_Table[[#This Row],[Order qty]]*Sales_Table[[#This Row],[unit price]]</f>
        <v>6483.1170988082895</v>
      </c>
      <c r="N917" s="8">
        <f>Sales_Table[[#This Row],[Revenue]]-Sales_Table[[#This Row],[unit cost]]</f>
        <v>6020.0373060362681</v>
      </c>
    </row>
    <row r="918" spans="1:14" ht="14.25" customHeight="1">
      <c r="A918" t="s">
        <v>931</v>
      </c>
      <c r="B918" s="4">
        <v>43837</v>
      </c>
      <c r="C918" s="6" t="str">
        <f t="shared" si="28"/>
        <v>Jan</v>
      </c>
      <c r="D918" s="6" t="str">
        <f t="shared" si="29"/>
        <v>3</v>
      </c>
      <c r="E918" t="s">
        <v>16</v>
      </c>
      <c r="F918" s="3" t="s">
        <v>12</v>
      </c>
      <c r="G918">
        <v>26</v>
      </c>
      <c r="H918">
        <v>284</v>
      </c>
      <c r="I918">
        <v>17</v>
      </c>
      <c r="J918">
        <v>6</v>
      </c>
      <c r="K918" s="3">
        <v>320.48899787664402</v>
      </c>
      <c r="L918" s="3">
        <v>228.92071276903201</v>
      </c>
      <c r="M918" s="7">
        <f>Sales_Table[[#This Row],[Order qty]]*Sales_Table[[#This Row],[unit price]]</f>
        <v>1922.9339872598641</v>
      </c>
      <c r="N918" s="8">
        <f>Sales_Table[[#This Row],[Revenue]]-Sales_Table[[#This Row],[unit cost]]</f>
        <v>1694.0132744908321</v>
      </c>
    </row>
    <row r="919" spans="1:14" ht="14.25" customHeight="1">
      <c r="A919" t="s">
        <v>932</v>
      </c>
      <c r="B919" s="4">
        <v>43848</v>
      </c>
      <c r="C919" s="6" t="str">
        <f t="shared" si="28"/>
        <v>Mar</v>
      </c>
      <c r="D919" s="6" t="str">
        <f t="shared" si="29"/>
        <v>3</v>
      </c>
      <c r="E919" t="s">
        <v>16</v>
      </c>
      <c r="F919" s="3" t="s">
        <v>12</v>
      </c>
      <c r="G919">
        <v>12</v>
      </c>
      <c r="H919">
        <v>161</v>
      </c>
      <c r="I919">
        <v>18</v>
      </c>
      <c r="J919">
        <v>6</v>
      </c>
      <c r="K919" s="3">
        <v>374.948283791542</v>
      </c>
      <c r="L919" s="3">
        <v>267.82020270824398</v>
      </c>
      <c r="M919" s="7">
        <f>Sales_Table[[#This Row],[Order qty]]*Sales_Table[[#This Row],[unit price]]</f>
        <v>2249.6897027492519</v>
      </c>
      <c r="N919" s="8">
        <f>Sales_Table[[#This Row],[Revenue]]-Sales_Table[[#This Row],[unit cost]]</f>
        <v>1981.869500041008</v>
      </c>
    </row>
    <row r="920" spans="1:14" ht="14.25" customHeight="1">
      <c r="A920" t="s">
        <v>933</v>
      </c>
      <c r="B920" s="4">
        <v>43919</v>
      </c>
      <c r="C920" s="6" t="str">
        <f t="shared" si="28"/>
        <v>Mar</v>
      </c>
      <c r="D920" s="6" t="str">
        <f t="shared" si="29"/>
        <v>1</v>
      </c>
      <c r="E920" t="s">
        <v>16</v>
      </c>
      <c r="F920" s="3" t="s">
        <v>12</v>
      </c>
      <c r="G920">
        <v>5</v>
      </c>
      <c r="H920">
        <v>18</v>
      </c>
      <c r="I920">
        <v>17</v>
      </c>
      <c r="J920">
        <v>3</v>
      </c>
      <c r="K920" s="3">
        <v>587.53447633981705</v>
      </c>
      <c r="L920" s="3">
        <v>419.667483099869</v>
      </c>
      <c r="M920" s="7">
        <f>Sales_Table[[#This Row],[Order qty]]*Sales_Table[[#This Row],[unit price]]</f>
        <v>1762.6034290194511</v>
      </c>
      <c r="N920" s="8">
        <f>Sales_Table[[#This Row],[Revenue]]-Sales_Table[[#This Row],[unit cost]]</f>
        <v>1342.9359459195821</v>
      </c>
    </row>
    <row r="921" spans="1:14" ht="14.25" customHeight="1">
      <c r="A921" t="s">
        <v>934</v>
      </c>
      <c r="B921" s="4">
        <v>43917</v>
      </c>
      <c r="C921" s="6" t="str">
        <f t="shared" si="28"/>
        <v>Jan</v>
      </c>
      <c r="D921" s="6" t="str">
        <f t="shared" si="29"/>
        <v>5</v>
      </c>
      <c r="E921" t="s">
        <v>16</v>
      </c>
      <c r="F921" s="3" t="s">
        <v>12</v>
      </c>
      <c r="G921">
        <v>26</v>
      </c>
      <c r="H921">
        <v>312</v>
      </c>
      <c r="I921">
        <v>32</v>
      </c>
      <c r="J921">
        <v>10</v>
      </c>
      <c r="K921" s="3">
        <v>544.07124781608604</v>
      </c>
      <c r="L921" s="3">
        <v>388.62231986863299</v>
      </c>
      <c r="M921" s="7">
        <f>Sales_Table[[#This Row],[Order qty]]*Sales_Table[[#This Row],[unit price]]</f>
        <v>5440.71247816086</v>
      </c>
      <c r="N921" s="8">
        <f>Sales_Table[[#This Row],[Revenue]]-Sales_Table[[#This Row],[unit cost]]</f>
        <v>5052.090158292227</v>
      </c>
    </row>
    <row r="922" spans="1:14" ht="14.25" customHeight="1">
      <c r="A922" t="s">
        <v>935</v>
      </c>
      <c r="B922" s="4">
        <v>43846</v>
      </c>
      <c r="C922" s="6" t="str">
        <f t="shared" si="28"/>
        <v>May</v>
      </c>
      <c r="D922" s="6" t="str">
        <f t="shared" si="29"/>
        <v>2</v>
      </c>
      <c r="E922" t="s">
        <v>20</v>
      </c>
      <c r="F922" s="3" t="s">
        <v>12</v>
      </c>
      <c r="G922">
        <v>6</v>
      </c>
      <c r="H922">
        <v>87</v>
      </c>
      <c r="I922">
        <v>30</v>
      </c>
      <c r="J922">
        <v>8</v>
      </c>
      <c r="K922" s="3">
        <v>238.012386023998</v>
      </c>
      <c r="L922" s="3">
        <v>170.00884715999899</v>
      </c>
      <c r="M922" s="7">
        <f>Sales_Table[[#This Row],[Order qty]]*Sales_Table[[#This Row],[unit price]]</f>
        <v>1904.099088191984</v>
      </c>
      <c r="N922" s="8">
        <f>Sales_Table[[#This Row],[Revenue]]-Sales_Table[[#This Row],[unit cost]]</f>
        <v>1734.090241031985</v>
      </c>
    </row>
    <row r="923" spans="1:14" ht="14.25" customHeight="1">
      <c r="A923" t="s">
        <v>936</v>
      </c>
      <c r="B923" s="4">
        <v>43976</v>
      </c>
      <c r="C923" s="6" t="str">
        <f t="shared" si="28"/>
        <v>Feb</v>
      </c>
      <c r="D923" s="6" t="str">
        <f t="shared" si="29"/>
        <v>2</v>
      </c>
      <c r="E923" t="s">
        <v>14</v>
      </c>
      <c r="F923" s="3" t="s">
        <v>12</v>
      </c>
      <c r="G923">
        <v>16</v>
      </c>
      <c r="H923">
        <v>234</v>
      </c>
      <c r="I923">
        <v>42</v>
      </c>
      <c r="J923">
        <v>1</v>
      </c>
      <c r="K923" s="3">
        <v>430.22211349010502</v>
      </c>
      <c r="L923" s="3">
        <v>307.30150963578899</v>
      </c>
      <c r="M923" s="7">
        <f>Sales_Table[[#This Row],[Order qty]]*Sales_Table[[#This Row],[unit price]]</f>
        <v>430.22211349010502</v>
      </c>
      <c r="N923" s="8">
        <f>Sales_Table[[#This Row],[Revenue]]-Sales_Table[[#This Row],[unit cost]]</f>
        <v>122.92060385431603</v>
      </c>
    </row>
    <row r="924" spans="1:14" ht="14.25" customHeight="1">
      <c r="A924" t="s">
        <v>937</v>
      </c>
      <c r="B924" s="4">
        <v>43865</v>
      </c>
      <c r="C924" s="6" t="str">
        <f t="shared" si="28"/>
        <v>Feb</v>
      </c>
      <c r="D924" s="6" t="str">
        <f t="shared" si="29"/>
        <v>5</v>
      </c>
      <c r="E924" t="s">
        <v>16</v>
      </c>
      <c r="F924" s="3" t="s">
        <v>12</v>
      </c>
      <c r="G924">
        <v>16</v>
      </c>
      <c r="H924">
        <v>346</v>
      </c>
      <c r="I924">
        <v>46</v>
      </c>
      <c r="J924">
        <v>4</v>
      </c>
      <c r="K924" s="3">
        <v>622.43100482225395</v>
      </c>
      <c r="L924" s="3">
        <v>444.59357487303902</v>
      </c>
      <c r="M924" s="7">
        <f>Sales_Table[[#This Row],[Order qty]]*Sales_Table[[#This Row],[unit price]]</f>
        <v>2489.7240192890158</v>
      </c>
      <c r="N924" s="8">
        <f>Sales_Table[[#This Row],[Revenue]]-Sales_Table[[#This Row],[unit cost]]</f>
        <v>2045.1304444159769</v>
      </c>
    </row>
    <row r="925" spans="1:14" ht="14.25" customHeight="1">
      <c r="A925" t="s">
        <v>938</v>
      </c>
      <c r="B925" s="4">
        <v>43883</v>
      </c>
      <c r="C925" s="6" t="str">
        <f t="shared" si="28"/>
        <v>May</v>
      </c>
      <c r="D925" s="6" t="str">
        <f t="shared" si="29"/>
        <v>2</v>
      </c>
      <c r="E925" t="s">
        <v>11</v>
      </c>
      <c r="F925" s="3" t="s">
        <v>12</v>
      </c>
      <c r="G925">
        <v>14</v>
      </c>
      <c r="H925">
        <v>342</v>
      </c>
      <c r="I925">
        <v>28</v>
      </c>
      <c r="J925">
        <v>6</v>
      </c>
      <c r="K925" s="3">
        <v>463.47760963439902</v>
      </c>
      <c r="L925" s="3">
        <v>331.05543545314202</v>
      </c>
      <c r="M925" s="7">
        <f>Sales_Table[[#This Row],[Order qty]]*Sales_Table[[#This Row],[unit price]]</f>
        <v>2780.8656578063942</v>
      </c>
      <c r="N925" s="8">
        <f>Sales_Table[[#This Row],[Revenue]]-Sales_Table[[#This Row],[unit cost]]</f>
        <v>2449.8102223532524</v>
      </c>
    </row>
    <row r="926" spans="1:14" ht="14.25" customHeight="1">
      <c r="A926" t="s">
        <v>939</v>
      </c>
      <c r="B926" s="4">
        <v>43970</v>
      </c>
      <c r="C926" s="6" t="str">
        <f t="shared" si="28"/>
        <v>Feb</v>
      </c>
      <c r="D926" s="6" t="str">
        <f t="shared" si="29"/>
        <v>5</v>
      </c>
      <c r="E926" t="s">
        <v>14</v>
      </c>
      <c r="F926" s="3" t="s">
        <v>12</v>
      </c>
      <c r="G926">
        <v>17</v>
      </c>
      <c r="H926">
        <v>345</v>
      </c>
      <c r="I926">
        <v>35</v>
      </c>
      <c r="J926">
        <v>10</v>
      </c>
      <c r="K926" s="3">
        <v>532.75545877218201</v>
      </c>
      <c r="L926" s="3">
        <v>380.539613408702</v>
      </c>
      <c r="M926" s="7">
        <f>Sales_Table[[#This Row],[Order qty]]*Sales_Table[[#This Row],[unit price]]</f>
        <v>5327.5545877218201</v>
      </c>
      <c r="N926" s="8">
        <f>Sales_Table[[#This Row],[Revenue]]-Sales_Table[[#This Row],[unit cost]]</f>
        <v>4947.0149743131178</v>
      </c>
    </row>
    <row r="927" spans="1:14" ht="14.25" customHeight="1">
      <c r="A927" t="s">
        <v>940</v>
      </c>
      <c r="B927" s="4">
        <v>43882</v>
      </c>
      <c r="C927" s="6" t="str">
        <f t="shared" si="28"/>
        <v>May</v>
      </c>
      <c r="D927" s="6" t="str">
        <f t="shared" si="29"/>
        <v>4</v>
      </c>
      <c r="E927" t="s">
        <v>11</v>
      </c>
      <c r="F927" s="3" t="s">
        <v>12</v>
      </c>
      <c r="G927">
        <v>11</v>
      </c>
      <c r="H927">
        <v>340</v>
      </c>
      <c r="I927">
        <v>11</v>
      </c>
      <c r="J927">
        <v>6</v>
      </c>
      <c r="K927" s="3">
        <v>514.35642063617695</v>
      </c>
      <c r="L927" s="3">
        <v>367.39744331155498</v>
      </c>
      <c r="M927" s="7">
        <f>Sales_Table[[#This Row],[Order qty]]*Sales_Table[[#This Row],[unit price]]</f>
        <v>3086.1385238170615</v>
      </c>
      <c r="N927" s="8">
        <f>Sales_Table[[#This Row],[Revenue]]-Sales_Table[[#This Row],[unit cost]]</f>
        <v>2718.7410805055065</v>
      </c>
    </row>
    <row r="928" spans="1:14" ht="14.25" customHeight="1">
      <c r="A928" t="s">
        <v>941</v>
      </c>
      <c r="B928" s="4">
        <v>43955</v>
      </c>
      <c r="C928" s="6" t="str">
        <f t="shared" si="28"/>
        <v>Apr</v>
      </c>
      <c r="D928" s="6" t="str">
        <f t="shared" si="29"/>
        <v>2</v>
      </c>
      <c r="E928" t="s">
        <v>16</v>
      </c>
      <c r="F928" s="3" t="s">
        <v>12</v>
      </c>
      <c r="G928">
        <v>2</v>
      </c>
      <c r="H928">
        <v>46</v>
      </c>
      <c r="I928">
        <v>7</v>
      </c>
      <c r="J928">
        <v>3</v>
      </c>
      <c r="K928" s="3">
        <v>596.18750721216202</v>
      </c>
      <c r="L928" s="3">
        <v>425.84821943725899</v>
      </c>
      <c r="M928" s="7">
        <f>Sales_Table[[#This Row],[Order qty]]*Sales_Table[[#This Row],[unit price]]</f>
        <v>1788.5625216364861</v>
      </c>
      <c r="N928" s="8">
        <f>Sales_Table[[#This Row],[Revenue]]-Sales_Table[[#This Row],[unit cost]]</f>
        <v>1362.7143021992269</v>
      </c>
    </row>
    <row r="929" spans="1:14" ht="14.25" customHeight="1">
      <c r="A929" t="s">
        <v>942</v>
      </c>
      <c r="B929" s="4">
        <v>43922</v>
      </c>
      <c r="C929" s="6" t="str">
        <f t="shared" si="28"/>
        <v>Feb</v>
      </c>
      <c r="D929" s="6" t="str">
        <f t="shared" si="29"/>
        <v>2</v>
      </c>
      <c r="E929" t="s">
        <v>14</v>
      </c>
      <c r="F929" s="3" t="s">
        <v>12</v>
      </c>
      <c r="G929">
        <v>17</v>
      </c>
      <c r="H929">
        <v>185</v>
      </c>
      <c r="I929">
        <v>34</v>
      </c>
      <c r="J929">
        <v>8</v>
      </c>
      <c r="K929" s="3">
        <v>489.97983098030102</v>
      </c>
      <c r="L929" s="3">
        <v>349.98559355735802</v>
      </c>
      <c r="M929" s="7">
        <f>Sales_Table[[#This Row],[Order qty]]*Sales_Table[[#This Row],[unit price]]</f>
        <v>3919.8386478424081</v>
      </c>
      <c r="N929" s="8">
        <f>Sales_Table[[#This Row],[Revenue]]-Sales_Table[[#This Row],[unit cost]]</f>
        <v>3569.8530542850503</v>
      </c>
    </row>
    <row r="930" spans="1:14" ht="14.25" customHeight="1">
      <c r="A930" t="s">
        <v>943</v>
      </c>
      <c r="B930" s="4">
        <v>43865</v>
      </c>
      <c r="C930" s="6" t="str">
        <f t="shared" si="28"/>
        <v>Feb</v>
      </c>
      <c r="D930" s="6" t="str">
        <f t="shared" si="29"/>
        <v>1</v>
      </c>
      <c r="E930" t="s">
        <v>16</v>
      </c>
      <c r="F930" s="3" t="s">
        <v>12</v>
      </c>
      <c r="G930">
        <v>21</v>
      </c>
      <c r="H930">
        <v>48</v>
      </c>
      <c r="I930">
        <v>33</v>
      </c>
      <c r="J930">
        <v>9</v>
      </c>
      <c r="K930" s="3">
        <v>234.183609187603</v>
      </c>
      <c r="L930" s="3">
        <v>167.27400656257399</v>
      </c>
      <c r="M930" s="7">
        <f>Sales_Table[[#This Row],[Order qty]]*Sales_Table[[#This Row],[unit price]]</f>
        <v>2107.652482688427</v>
      </c>
      <c r="N930" s="8">
        <f>Sales_Table[[#This Row],[Revenue]]-Sales_Table[[#This Row],[unit cost]]</f>
        <v>1940.378476125853</v>
      </c>
    </row>
    <row r="931" spans="1:14" ht="14.25" customHeight="1">
      <c r="A931" t="s">
        <v>944</v>
      </c>
      <c r="B931" s="4">
        <v>43888</v>
      </c>
      <c r="C931" s="6" t="str">
        <f t="shared" si="28"/>
        <v>Jan</v>
      </c>
      <c r="D931" s="6" t="str">
        <f t="shared" si="29"/>
        <v>1</v>
      </c>
      <c r="E931" t="s">
        <v>16</v>
      </c>
      <c r="F931" s="3" t="s">
        <v>12</v>
      </c>
      <c r="G931">
        <v>19</v>
      </c>
      <c r="H931">
        <v>326</v>
      </c>
      <c r="I931">
        <v>34</v>
      </c>
      <c r="J931">
        <v>10</v>
      </c>
      <c r="K931" s="3">
        <v>188.51752603054001</v>
      </c>
      <c r="L931" s="3">
        <v>134.65537573610001</v>
      </c>
      <c r="M931" s="7">
        <f>Sales_Table[[#This Row],[Order qty]]*Sales_Table[[#This Row],[unit price]]</f>
        <v>1885.1752603054001</v>
      </c>
      <c r="N931" s="8">
        <f>Sales_Table[[#This Row],[Revenue]]-Sales_Table[[#This Row],[unit cost]]</f>
        <v>1750.5198845693001</v>
      </c>
    </row>
    <row r="932" spans="1:14" ht="14.25" customHeight="1">
      <c r="A932" t="s">
        <v>945</v>
      </c>
      <c r="B932" s="4">
        <v>43836</v>
      </c>
      <c r="C932" s="6" t="str">
        <f t="shared" si="28"/>
        <v>Jan</v>
      </c>
      <c r="D932" s="6" t="str">
        <f t="shared" si="29"/>
        <v>1</v>
      </c>
      <c r="E932" t="s">
        <v>14</v>
      </c>
      <c r="F932" s="3" t="s">
        <v>12</v>
      </c>
      <c r="G932">
        <v>4</v>
      </c>
      <c r="H932">
        <v>330</v>
      </c>
      <c r="I932">
        <v>47</v>
      </c>
      <c r="J932">
        <v>1</v>
      </c>
      <c r="K932" s="3">
        <v>353.61752110719698</v>
      </c>
      <c r="L932" s="3">
        <v>252.58394364799801</v>
      </c>
      <c r="M932" s="7">
        <f>Sales_Table[[#This Row],[Order qty]]*Sales_Table[[#This Row],[unit price]]</f>
        <v>353.61752110719698</v>
      </c>
      <c r="N932" s="8">
        <f>Sales_Table[[#This Row],[Revenue]]-Sales_Table[[#This Row],[unit cost]]</f>
        <v>101.03357745919897</v>
      </c>
    </row>
    <row r="933" spans="1:14" ht="14.25" customHeight="1">
      <c r="A933" t="s">
        <v>946</v>
      </c>
      <c r="B933" s="4">
        <v>43856</v>
      </c>
      <c r="C933" s="6" t="str">
        <f t="shared" si="28"/>
        <v>Jan</v>
      </c>
      <c r="D933" s="6" t="str">
        <f t="shared" si="29"/>
        <v>1</v>
      </c>
      <c r="E933" t="s">
        <v>14</v>
      </c>
      <c r="F933" s="3" t="s">
        <v>12</v>
      </c>
      <c r="G933">
        <v>19</v>
      </c>
      <c r="H933">
        <v>168</v>
      </c>
      <c r="I933">
        <v>23</v>
      </c>
      <c r="J933">
        <v>8</v>
      </c>
      <c r="K933" s="3">
        <v>494.19979906082199</v>
      </c>
      <c r="L933" s="3">
        <v>352.99985647201498</v>
      </c>
      <c r="M933" s="7">
        <f>Sales_Table[[#This Row],[Order qty]]*Sales_Table[[#This Row],[unit price]]</f>
        <v>3953.5983924865759</v>
      </c>
      <c r="N933" s="8">
        <f>Sales_Table[[#This Row],[Revenue]]-Sales_Table[[#This Row],[unit cost]]</f>
        <v>3600.598536014561</v>
      </c>
    </row>
    <row r="934" spans="1:14" ht="14.25" customHeight="1">
      <c r="A934" t="s">
        <v>947</v>
      </c>
      <c r="B934" s="4">
        <v>43854</v>
      </c>
      <c r="C934" s="6" t="str">
        <f t="shared" si="28"/>
        <v>Jan</v>
      </c>
      <c r="D934" s="6" t="str">
        <f t="shared" si="29"/>
        <v>1</v>
      </c>
      <c r="E934" t="s">
        <v>14</v>
      </c>
      <c r="F934" s="3" t="s">
        <v>12</v>
      </c>
      <c r="G934">
        <v>4</v>
      </c>
      <c r="H934">
        <v>256</v>
      </c>
      <c r="I934">
        <v>35</v>
      </c>
      <c r="J934">
        <v>2</v>
      </c>
      <c r="K934" s="3">
        <v>513.24367564916599</v>
      </c>
      <c r="L934" s="3">
        <v>366.60262546369</v>
      </c>
      <c r="M934" s="7">
        <f>Sales_Table[[#This Row],[Order qty]]*Sales_Table[[#This Row],[unit price]]</f>
        <v>1026.487351298332</v>
      </c>
      <c r="N934" s="8">
        <f>Sales_Table[[#This Row],[Revenue]]-Sales_Table[[#This Row],[unit cost]]</f>
        <v>659.88472583464204</v>
      </c>
    </row>
    <row r="935" spans="1:14" ht="14.25" customHeight="1">
      <c r="A935" t="s">
        <v>948</v>
      </c>
      <c r="B935" s="4">
        <v>43834</v>
      </c>
      <c r="C935" s="6" t="str">
        <f t="shared" si="28"/>
        <v>Jan</v>
      </c>
      <c r="D935" s="6" t="str">
        <f t="shared" si="29"/>
        <v>1</v>
      </c>
      <c r="E935" t="s">
        <v>14</v>
      </c>
      <c r="F935" s="3" t="s">
        <v>12</v>
      </c>
      <c r="G935">
        <v>9</v>
      </c>
      <c r="H935">
        <v>59</v>
      </c>
      <c r="I935">
        <v>40</v>
      </c>
      <c r="J935">
        <v>7</v>
      </c>
      <c r="K935" s="3">
        <v>605.42741453647602</v>
      </c>
      <c r="L935" s="3">
        <v>432.44815324033999</v>
      </c>
      <c r="M935" s="7">
        <f>Sales_Table[[#This Row],[Order qty]]*Sales_Table[[#This Row],[unit price]]</f>
        <v>4237.991901755332</v>
      </c>
      <c r="N935" s="8">
        <f>Sales_Table[[#This Row],[Revenue]]-Sales_Table[[#This Row],[unit cost]]</f>
        <v>3805.5437485149919</v>
      </c>
    </row>
    <row r="936" spans="1:14" ht="14.25" customHeight="1">
      <c r="A936" t="s">
        <v>949</v>
      </c>
      <c r="B936" s="4">
        <v>43851</v>
      </c>
      <c r="C936" s="6" t="str">
        <f t="shared" si="28"/>
        <v>Jan</v>
      </c>
      <c r="D936" s="6" t="str">
        <f t="shared" si="29"/>
        <v>1</v>
      </c>
      <c r="E936" t="s">
        <v>16</v>
      </c>
      <c r="F936" s="3" t="s">
        <v>12</v>
      </c>
      <c r="G936">
        <v>13</v>
      </c>
      <c r="H936">
        <v>153</v>
      </c>
      <c r="I936">
        <v>6</v>
      </c>
      <c r="J936">
        <v>8</v>
      </c>
      <c r="K936" s="3">
        <v>475.86759191751503</v>
      </c>
      <c r="L936" s="3">
        <v>339.905422798225</v>
      </c>
      <c r="M936" s="7">
        <f>Sales_Table[[#This Row],[Order qty]]*Sales_Table[[#This Row],[unit price]]</f>
        <v>3806.9407353401202</v>
      </c>
      <c r="N936" s="8">
        <f>Sales_Table[[#This Row],[Revenue]]-Sales_Table[[#This Row],[unit cost]]</f>
        <v>3467.0353125418951</v>
      </c>
    </row>
    <row r="937" spans="1:14" ht="14.25" customHeight="1">
      <c r="A937" t="s">
        <v>950</v>
      </c>
      <c r="B937" s="4">
        <v>43840</v>
      </c>
      <c r="C937" s="6" t="str">
        <f t="shared" si="28"/>
        <v>Jan</v>
      </c>
      <c r="D937" s="6" t="str">
        <f t="shared" si="29"/>
        <v>1</v>
      </c>
      <c r="E937" t="s">
        <v>20</v>
      </c>
      <c r="F937" s="3" t="s">
        <v>12</v>
      </c>
      <c r="G937">
        <v>10</v>
      </c>
      <c r="H937">
        <v>54</v>
      </c>
      <c r="I937">
        <v>43</v>
      </c>
      <c r="J937">
        <v>2</v>
      </c>
      <c r="K937" s="3">
        <v>642.76037764549301</v>
      </c>
      <c r="L937" s="3">
        <v>459.114555461066</v>
      </c>
      <c r="M937" s="7">
        <f>Sales_Table[[#This Row],[Order qty]]*Sales_Table[[#This Row],[unit price]]</f>
        <v>1285.520755290986</v>
      </c>
      <c r="N937" s="8">
        <f>Sales_Table[[#This Row],[Revenue]]-Sales_Table[[#This Row],[unit cost]]</f>
        <v>826.40619982992007</v>
      </c>
    </row>
    <row r="938" spans="1:14" ht="14.25" customHeight="1">
      <c r="A938" t="s">
        <v>951</v>
      </c>
      <c r="B938" s="4">
        <v>43856</v>
      </c>
      <c r="C938" s="6" t="str">
        <f t="shared" si="28"/>
        <v>Jan</v>
      </c>
      <c r="D938" s="6" t="str">
        <f t="shared" si="29"/>
        <v>3</v>
      </c>
      <c r="E938" t="s">
        <v>20</v>
      </c>
      <c r="F938" s="3" t="s">
        <v>12</v>
      </c>
      <c r="G938">
        <v>6</v>
      </c>
      <c r="H938">
        <v>50</v>
      </c>
      <c r="I938">
        <v>18</v>
      </c>
      <c r="J938">
        <v>4</v>
      </c>
      <c r="K938" s="3">
        <v>650.87956684827805</v>
      </c>
      <c r="L938" s="3">
        <v>464.91397632019903</v>
      </c>
      <c r="M938" s="7">
        <f>Sales_Table[[#This Row],[Order qty]]*Sales_Table[[#This Row],[unit price]]</f>
        <v>2603.5182673931122</v>
      </c>
      <c r="N938" s="8">
        <f>Sales_Table[[#This Row],[Revenue]]-Sales_Table[[#This Row],[unit cost]]</f>
        <v>2138.6042910729129</v>
      </c>
    </row>
    <row r="939" spans="1:14" ht="14.25" customHeight="1">
      <c r="A939" t="s">
        <v>952</v>
      </c>
      <c r="B939" s="4">
        <v>43851</v>
      </c>
      <c r="C939" s="6" t="str">
        <f t="shared" si="28"/>
        <v>Mar</v>
      </c>
      <c r="D939" s="6" t="str">
        <f t="shared" si="29"/>
        <v>4</v>
      </c>
      <c r="E939" t="s">
        <v>14</v>
      </c>
      <c r="F939" s="3" t="s">
        <v>12</v>
      </c>
      <c r="G939">
        <v>2</v>
      </c>
      <c r="H939">
        <v>210</v>
      </c>
      <c r="I939">
        <v>19</v>
      </c>
      <c r="J939">
        <v>4</v>
      </c>
      <c r="K939" s="3">
        <v>571.81686007976498</v>
      </c>
      <c r="L939" s="3">
        <v>408.44061434269003</v>
      </c>
      <c r="M939" s="7">
        <f>Sales_Table[[#This Row],[Order qty]]*Sales_Table[[#This Row],[unit price]]</f>
        <v>2287.2674403190599</v>
      </c>
      <c r="N939" s="8">
        <f>Sales_Table[[#This Row],[Revenue]]-Sales_Table[[#This Row],[unit cost]]</f>
        <v>1878.8268259763699</v>
      </c>
    </row>
    <row r="940" spans="1:14" ht="14.25" customHeight="1">
      <c r="A940" t="s">
        <v>953</v>
      </c>
      <c r="B940" s="4">
        <v>43914</v>
      </c>
      <c r="C940" s="6" t="str">
        <f t="shared" si="28"/>
        <v>Apr</v>
      </c>
      <c r="D940" s="6" t="str">
        <f t="shared" si="29"/>
        <v>2</v>
      </c>
      <c r="E940" t="s">
        <v>11</v>
      </c>
      <c r="F940" s="3" t="s">
        <v>12</v>
      </c>
      <c r="G940">
        <v>16</v>
      </c>
      <c r="H940">
        <v>94</v>
      </c>
      <c r="I940">
        <v>7</v>
      </c>
      <c r="J940">
        <v>10</v>
      </c>
      <c r="K940" s="3">
        <v>566.05789786577202</v>
      </c>
      <c r="L940" s="3">
        <v>404.32706990412299</v>
      </c>
      <c r="M940" s="7">
        <f>Sales_Table[[#This Row],[Order qty]]*Sales_Table[[#This Row],[unit price]]</f>
        <v>5660.5789786577207</v>
      </c>
      <c r="N940" s="8">
        <f>Sales_Table[[#This Row],[Revenue]]-Sales_Table[[#This Row],[unit cost]]</f>
        <v>5256.2519087535975</v>
      </c>
    </row>
    <row r="941" spans="1:14" ht="14.25" customHeight="1">
      <c r="A941" t="s">
        <v>954</v>
      </c>
      <c r="B941" s="4">
        <v>43951</v>
      </c>
      <c r="C941" s="6" t="str">
        <f t="shared" si="28"/>
        <v>Feb</v>
      </c>
      <c r="D941" s="6" t="str">
        <f t="shared" si="29"/>
        <v>5</v>
      </c>
      <c r="E941" t="s">
        <v>16</v>
      </c>
      <c r="F941" s="3" t="s">
        <v>12</v>
      </c>
      <c r="G941">
        <v>26</v>
      </c>
      <c r="H941">
        <v>243</v>
      </c>
      <c r="I941">
        <v>41</v>
      </c>
      <c r="J941">
        <v>6</v>
      </c>
      <c r="K941" s="3">
        <v>529.36353206634499</v>
      </c>
      <c r="L941" s="3">
        <v>378.11680861881803</v>
      </c>
      <c r="M941" s="7">
        <f>Sales_Table[[#This Row],[Order qty]]*Sales_Table[[#This Row],[unit price]]</f>
        <v>3176.1811923980699</v>
      </c>
      <c r="N941" s="8">
        <f>Sales_Table[[#This Row],[Revenue]]-Sales_Table[[#This Row],[unit cost]]</f>
        <v>2798.0643837792518</v>
      </c>
    </row>
    <row r="942" spans="1:14" ht="14.25" customHeight="1">
      <c r="A942" t="s">
        <v>955</v>
      </c>
      <c r="B942" s="4">
        <v>43878</v>
      </c>
      <c r="C942" s="6" t="str">
        <f t="shared" si="28"/>
        <v>May</v>
      </c>
      <c r="D942" s="6" t="str">
        <f t="shared" si="29"/>
        <v>4</v>
      </c>
      <c r="E942" t="s">
        <v>14</v>
      </c>
      <c r="F942" s="3" t="s">
        <v>12</v>
      </c>
      <c r="G942">
        <v>17</v>
      </c>
      <c r="H942">
        <v>274</v>
      </c>
      <c r="I942">
        <v>27</v>
      </c>
      <c r="J942">
        <v>10</v>
      </c>
      <c r="K942" s="3">
        <v>644.79788678884495</v>
      </c>
      <c r="L942" s="3">
        <v>460.56991913488901</v>
      </c>
      <c r="M942" s="7">
        <f>Sales_Table[[#This Row],[Order qty]]*Sales_Table[[#This Row],[unit price]]</f>
        <v>6447.9788678884497</v>
      </c>
      <c r="N942" s="8">
        <f>Sales_Table[[#This Row],[Revenue]]-Sales_Table[[#This Row],[unit cost]]</f>
        <v>5987.4089487535603</v>
      </c>
    </row>
    <row r="943" spans="1:14" ht="14.25" customHeight="1">
      <c r="A943" t="s">
        <v>956</v>
      </c>
      <c r="B943" s="4">
        <v>43973</v>
      </c>
      <c r="C943" s="6" t="str">
        <f t="shared" si="28"/>
        <v>Apr</v>
      </c>
      <c r="D943" s="6" t="str">
        <f t="shared" si="29"/>
        <v>5</v>
      </c>
      <c r="E943" t="s">
        <v>16</v>
      </c>
      <c r="F943" s="3" t="s">
        <v>12</v>
      </c>
      <c r="G943">
        <v>8</v>
      </c>
      <c r="H943">
        <v>196</v>
      </c>
      <c r="I943">
        <v>44</v>
      </c>
      <c r="J943">
        <v>8</v>
      </c>
      <c r="K943" s="3">
        <v>251.12855064868899</v>
      </c>
      <c r="L943" s="3">
        <v>179.37753617763499</v>
      </c>
      <c r="M943" s="7">
        <f>Sales_Table[[#This Row],[Order qty]]*Sales_Table[[#This Row],[unit price]]</f>
        <v>2009.0284051895119</v>
      </c>
      <c r="N943" s="8">
        <f>Sales_Table[[#This Row],[Revenue]]-Sales_Table[[#This Row],[unit cost]]</f>
        <v>1829.6508690118769</v>
      </c>
    </row>
    <row r="944" spans="1:14" ht="14.25" customHeight="1">
      <c r="A944" t="s">
        <v>957</v>
      </c>
      <c r="B944" s="4">
        <v>43939</v>
      </c>
      <c r="C944" s="6" t="str">
        <f t="shared" si="28"/>
        <v>May</v>
      </c>
      <c r="D944" s="6" t="str">
        <f t="shared" si="29"/>
        <v>4</v>
      </c>
      <c r="E944" t="s">
        <v>16</v>
      </c>
      <c r="F944" s="3" t="s">
        <v>12</v>
      </c>
      <c r="G944">
        <v>18</v>
      </c>
      <c r="H944">
        <v>89</v>
      </c>
      <c r="I944">
        <v>30</v>
      </c>
      <c r="J944">
        <v>10</v>
      </c>
      <c r="K944" s="3">
        <v>165.172874987125</v>
      </c>
      <c r="L944" s="3">
        <v>117.980624990804</v>
      </c>
      <c r="M944" s="7">
        <f>Sales_Table[[#This Row],[Order qty]]*Sales_Table[[#This Row],[unit price]]</f>
        <v>1651.7287498712499</v>
      </c>
      <c r="N944" s="8">
        <f>Sales_Table[[#This Row],[Revenue]]-Sales_Table[[#This Row],[unit cost]]</f>
        <v>1533.7481248804459</v>
      </c>
    </row>
    <row r="945" spans="1:14" ht="14.25" customHeight="1">
      <c r="A945" t="s">
        <v>958</v>
      </c>
      <c r="B945" s="4">
        <v>43963</v>
      </c>
      <c r="C945" s="6" t="str">
        <f t="shared" si="28"/>
        <v>Apr</v>
      </c>
      <c r="D945" s="6" t="str">
        <f t="shared" si="29"/>
        <v>4</v>
      </c>
      <c r="E945" t="s">
        <v>20</v>
      </c>
      <c r="F945" s="3" t="s">
        <v>12</v>
      </c>
      <c r="G945">
        <v>25</v>
      </c>
      <c r="H945">
        <v>123</v>
      </c>
      <c r="I945">
        <v>29</v>
      </c>
      <c r="J945">
        <v>3</v>
      </c>
      <c r="K945" s="3">
        <v>435.11845421791099</v>
      </c>
      <c r="L945" s="3">
        <v>310.79889586993602</v>
      </c>
      <c r="M945" s="7">
        <f>Sales_Table[[#This Row],[Order qty]]*Sales_Table[[#This Row],[unit price]]</f>
        <v>1305.355362653733</v>
      </c>
      <c r="N945" s="8">
        <f>Sales_Table[[#This Row],[Revenue]]-Sales_Table[[#This Row],[unit cost]]</f>
        <v>994.55646678379696</v>
      </c>
    </row>
    <row r="946" spans="1:14" ht="14.25" customHeight="1">
      <c r="A946" t="s">
        <v>959</v>
      </c>
      <c r="B946" s="4">
        <v>43926</v>
      </c>
      <c r="C946" s="6" t="str">
        <f t="shared" si="28"/>
        <v>Apr</v>
      </c>
      <c r="D946" s="6" t="str">
        <f t="shared" si="29"/>
        <v>1</v>
      </c>
      <c r="E946" t="s">
        <v>11</v>
      </c>
      <c r="F946" s="3" t="s">
        <v>12</v>
      </c>
      <c r="G946">
        <v>19</v>
      </c>
      <c r="H946">
        <v>32</v>
      </c>
      <c r="I946">
        <v>5</v>
      </c>
      <c r="J946">
        <v>2</v>
      </c>
      <c r="K946" s="3">
        <v>434.48355978727301</v>
      </c>
      <c r="L946" s="3">
        <v>310.34539984805201</v>
      </c>
      <c r="M946" s="7">
        <f>Sales_Table[[#This Row],[Order qty]]*Sales_Table[[#This Row],[unit price]]</f>
        <v>868.96711957454602</v>
      </c>
      <c r="N946" s="8">
        <f>Sales_Table[[#This Row],[Revenue]]-Sales_Table[[#This Row],[unit cost]]</f>
        <v>558.62171972649401</v>
      </c>
    </row>
    <row r="947" spans="1:14" ht="14.25" customHeight="1">
      <c r="A947" t="s">
        <v>960</v>
      </c>
      <c r="B947" s="4">
        <v>43922</v>
      </c>
      <c r="C947" s="6" t="str">
        <f t="shared" si="28"/>
        <v>Jan</v>
      </c>
      <c r="D947" s="6" t="str">
        <f t="shared" si="29"/>
        <v>3</v>
      </c>
      <c r="E947" t="s">
        <v>20</v>
      </c>
      <c r="F947" s="3" t="s">
        <v>12</v>
      </c>
      <c r="G947">
        <v>11</v>
      </c>
      <c r="H947">
        <v>251</v>
      </c>
      <c r="I947">
        <v>12</v>
      </c>
      <c r="J947">
        <v>9</v>
      </c>
      <c r="K947" s="3">
        <v>482.47021329402901</v>
      </c>
      <c r="L947" s="3">
        <v>344.62158092430701</v>
      </c>
      <c r="M947" s="7">
        <f>Sales_Table[[#This Row],[Order qty]]*Sales_Table[[#This Row],[unit price]]</f>
        <v>4342.2319196462613</v>
      </c>
      <c r="N947" s="8">
        <f>Sales_Table[[#This Row],[Revenue]]-Sales_Table[[#This Row],[unit cost]]</f>
        <v>3997.6103387219541</v>
      </c>
    </row>
    <row r="948" spans="1:14" ht="14.25" customHeight="1">
      <c r="A948" t="s">
        <v>961</v>
      </c>
      <c r="B948" s="4">
        <v>43852</v>
      </c>
      <c r="C948" s="6" t="str">
        <f t="shared" si="28"/>
        <v>Mar</v>
      </c>
      <c r="D948" s="6" t="str">
        <f t="shared" si="29"/>
        <v>5</v>
      </c>
      <c r="E948" t="s">
        <v>14</v>
      </c>
      <c r="F948" s="3" t="s">
        <v>12</v>
      </c>
      <c r="G948">
        <v>12</v>
      </c>
      <c r="H948">
        <v>194</v>
      </c>
      <c r="I948">
        <v>1</v>
      </c>
      <c r="J948">
        <v>6</v>
      </c>
      <c r="K948" s="3">
        <v>294.20184212922999</v>
      </c>
      <c r="L948" s="3">
        <v>210.14417294945</v>
      </c>
      <c r="M948" s="7">
        <f>Sales_Table[[#This Row],[Order qty]]*Sales_Table[[#This Row],[unit price]]</f>
        <v>1765.2110527753798</v>
      </c>
      <c r="N948" s="8">
        <f>Sales_Table[[#This Row],[Revenue]]-Sales_Table[[#This Row],[unit cost]]</f>
        <v>1555.0668798259298</v>
      </c>
    </row>
    <row r="949" spans="1:14" ht="14.25" customHeight="1">
      <c r="A949" t="s">
        <v>962</v>
      </c>
      <c r="B949" s="4">
        <v>43916</v>
      </c>
      <c r="C949" s="6" t="str">
        <f t="shared" si="28"/>
        <v>May</v>
      </c>
      <c r="D949" s="6" t="str">
        <f t="shared" si="29"/>
        <v>1</v>
      </c>
      <c r="E949" t="s">
        <v>20</v>
      </c>
      <c r="F949" s="3" t="s">
        <v>12</v>
      </c>
      <c r="G949">
        <v>15</v>
      </c>
      <c r="H949">
        <v>189</v>
      </c>
      <c r="I949">
        <v>24</v>
      </c>
      <c r="J949">
        <v>6</v>
      </c>
      <c r="K949" s="3">
        <v>209.11968755722</v>
      </c>
      <c r="L949" s="3">
        <v>149.37120539801501</v>
      </c>
      <c r="M949" s="7">
        <f>Sales_Table[[#This Row],[Order qty]]*Sales_Table[[#This Row],[unit price]]</f>
        <v>1254.71812534332</v>
      </c>
      <c r="N949" s="8">
        <f>Sales_Table[[#This Row],[Revenue]]-Sales_Table[[#This Row],[unit cost]]</f>
        <v>1105.346919945305</v>
      </c>
    </row>
    <row r="950" spans="1:14" ht="14.25" customHeight="1">
      <c r="A950" t="s">
        <v>963</v>
      </c>
      <c r="B950" s="4">
        <v>43962</v>
      </c>
      <c r="C950" s="6" t="str">
        <f t="shared" si="28"/>
        <v>Jan</v>
      </c>
      <c r="D950" s="6" t="str">
        <f t="shared" si="29"/>
        <v>4</v>
      </c>
      <c r="E950" t="s">
        <v>14</v>
      </c>
      <c r="F950" s="3" t="s">
        <v>12</v>
      </c>
      <c r="G950">
        <v>4</v>
      </c>
      <c r="H950">
        <v>249</v>
      </c>
      <c r="I950">
        <v>19</v>
      </c>
      <c r="J950">
        <v>2</v>
      </c>
      <c r="K950" s="3">
        <v>253.46545547246899</v>
      </c>
      <c r="L950" s="3">
        <v>181.04675390890699</v>
      </c>
      <c r="M950" s="7">
        <f>Sales_Table[[#This Row],[Order qty]]*Sales_Table[[#This Row],[unit price]]</f>
        <v>506.93091094493798</v>
      </c>
      <c r="N950" s="8">
        <f>Sales_Table[[#This Row],[Revenue]]-Sales_Table[[#This Row],[unit cost]]</f>
        <v>325.88415703603096</v>
      </c>
    </row>
    <row r="951" spans="1:14" ht="14.25" customHeight="1">
      <c r="A951" t="s">
        <v>964</v>
      </c>
      <c r="B951" s="4">
        <v>43858</v>
      </c>
      <c r="C951" s="6" t="str">
        <f t="shared" si="28"/>
        <v>Apr</v>
      </c>
      <c r="D951" s="6" t="str">
        <f t="shared" si="29"/>
        <v>5</v>
      </c>
      <c r="E951" t="s">
        <v>14</v>
      </c>
      <c r="F951" s="3" t="s">
        <v>12</v>
      </c>
      <c r="G951">
        <v>20</v>
      </c>
      <c r="H951">
        <v>283</v>
      </c>
      <c r="I951">
        <v>24</v>
      </c>
      <c r="J951">
        <v>3</v>
      </c>
      <c r="K951" s="3">
        <v>220.81773912906601</v>
      </c>
      <c r="L951" s="3">
        <v>157.726956520762</v>
      </c>
      <c r="M951" s="7">
        <f>Sales_Table[[#This Row],[Order qty]]*Sales_Table[[#This Row],[unit price]]</f>
        <v>662.45321738719804</v>
      </c>
      <c r="N951" s="8">
        <f>Sales_Table[[#This Row],[Revenue]]-Sales_Table[[#This Row],[unit cost]]</f>
        <v>504.72626086643606</v>
      </c>
    </row>
    <row r="952" spans="1:14" ht="14.25" customHeight="1">
      <c r="A952" t="s">
        <v>965</v>
      </c>
      <c r="B952" s="4">
        <v>43945</v>
      </c>
      <c r="C952" s="6" t="str">
        <f t="shared" si="28"/>
        <v>May</v>
      </c>
      <c r="D952" s="6" t="str">
        <f t="shared" si="29"/>
        <v>3</v>
      </c>
      <c r="E952" t="s">
        <v>11</v>
      </c>
      <c r="F952" s="3" t="s">
        <v>12</v>
      </c>
      <c r="G952">
        <v>23</v>
      </c>
      <c r="H952">
        <v>341</v>
      </c>
      <c r="I952">
        <v>3</v>
      </c>
      <c r="J952">
        <v>5</v>
      </c>
      <c r="K952" s="3">
        <v>612.52962595224403</v>
      </c>
      <c r="L952" s="3">
        <v>437.52116139446002</v>
      </c>
      <c r="M952" s="7">
        <f>Sales_Table[[#This Row],[Order qty]]*Sales_Table[[#This Row],[unit price]]</f>
        <v>3062.6481297612199</v>
      </c>
      <c r="N952" s="8">
        <f>Sales_Table[[#This Row],[Revenue]]-Sales_Table[[#This Row],[unit cost]]</f>
        <v>2625.1269683667597</v>
      </c>
    </row>
    <row r="953" spans="1:14" ht="14.25" customHeight="1">
      <c r="A953" t="s">
        <v>966</v>
      </c>
      <c r="B953" s="4">
        <v>43970</v>
      </c>
      <c r="C953" s="6" t="str">
        <f t="shared" si="28"/>
        <v>Mar</v>
      </c>
      <c r="D953" s="6" t="str">
        <f t="shared" si="29"/>
        <v>4</v>
      </c>
      <c r="E953" t="s">
        <v>14</v>
      </c>
      <c r="F953" s="3" t="s">
        <v>12</v>
      </c>
      <c r="G953">
        <v>1</v>
      </c>
      <c r="H953">
        <v>211</v>
      </c>
      <c r="I953">
        <v>7</v>
      </c>
      <c r="J953">
        <v>3</v>
      </c>
      <c r="K953" s="3">
        <v>278.275252103806</v>
      </c>
      <c r="L953" s="3">
        <v>198.76803721700401</v>
      </c>
      <c r="M953" s="7">
        <f>Sales_Table[[#This Row],[Order qty]]*Sales_Table[[#This Row],[unit price]]</f>
        <v>834.82575631141799</v>
      </c>
      <c r="N953" s="8">
        <f>Sales_Table[[#This Row],[Revenue]]-Sales_Table[[#This Row],[unit cost]]</f>
        <v>636.05771909441398</v>
      </c>
    </row>
    <row r="954" spans="1:14" ht="14.25" customHeight="1">
      <c r="A954" t="s">
        <v>967</v>
      </c>
      <c r="B954" s="4">
        <v>43899</v>
      </c>
      <c r="C954" s="6" t="str">
        <f t="shared" si="28"/>
        <v>Apr</v>
      </c>
      <c r="D954" s="6" t="str">
        <f t="shared" si="29"/>
        <v>3</v>
      </c>
      <c r="E954" t="s">
        <v>20</v>
      </c>
      <c r="F954" s="3" t="s">
        <v>12</v>
      </c>
      <c r="G954">
        <v>21</v>
      </c>
      <c r="H954">
        <v>351</v>
      </c>
      <c r="I954">
        <v>19</v>
      </c>
      <c r="J954">
        <v>5</v>
      </c>
      <c r="K954" s="3">
        <v>605.83201378583897</v>
      </c>
      <c r="L954" s="3">
        <v>432.73715270417102</v>
      </c>
      <c r="M954" s="7">
        <f>Sales_Table[[#This Row],[Order qty]]*Sales_Table[[#This Row],[unit price]]</f>
        <v>3029.1600689291949</v>
      </c>
      <c r="N954" s="8">
        <f>Sales_Table[[#This Row],[Revenue]]-Sales_Table[[#This Row],[unit cost]]</f>
        <v>2596.422916225024</v>
      </c>
    </row>
    <row r="955" spans="1:14" ht="14.25" customHeight="1">
      <c r="A955" t="s">
        <v>968</v>
      </c>
      <c r="B955" s="4">
        <v>43940</v>
      </c>
      <c r="C955" s="6" t="str">
        <f t="shared" si="28"/>
        <v>Mar</v>
      </c>
      <c r="D955" s="6" t="str">
        <f t="shared" si="29"/>
        <v>1</v>
      </c>
      <c r="E955" t="s">
        <v>11</v>
      </c>
      <c r="F955" s="3" t="s">
        <v>12</v>
      </c>
      <c r="G955">
        <v>24</v>
      </c>
      <c r="H955">
        <v>294</v>
      </c>
      <c r="I955">
        <v>8</v>
      </c>
      <c r="J955">
        <v>8</v>
      </c>
      <c r="K955" s="3">
        <v>615.46830832958199</v>
      </c>
      <c r="L955" s="3">
        <v>439.62022023541601</v>
      </c>
      <c r="M955" s="7">
        <f>Sales_Table[[#This Row],[Order qty]]*Sales_Table[[#This Row],[unit price]]</f>
        <v>4923.7464666366559</v>
      </c>
      <c r="N955" s="8">
        <f>Sales_Table[[#This Row],[Revenue]]-Sales_Table[[#This Row],[unit cost]]</f>
        <v>4484.1262464012398</v>
      </c>
    </row>
    <row r="956" spans="1:14" ht="14.25" customHeight="1">
      <c r="A956" t="s">
        <v>969</v>
      </c>
      <c r="B956" s="4">
        <v>43901</v>
      </c>
      <c r="C956" s="6" t="str">
        <f t="shared" si="28"/>
        <v>Jan</v>
      </c>
      <c r="D956" s="6" t="str">
        <f t="shared" si="29"/>
        <v>4</v>
      </c>
      <c r="E956" t="s">
        <v>16</v>
      </c>
      <c r="F956" s="3" t="s">
        <v>12</v>
      </c>
      <c r="G956">
        <v>11</v>
      </c>
      <c r="H956">
        <v>181</v>
      </c>
      <c r="I956">
        <v>20</v>
      </c>
      <c r="J956">
        <v>9</v>
      </c>
      <c r="K956" s="3">
        <v>208.57718592882199</v>
      </c>
      <c r="L956" s="3">
        <v>148.98370423487299</v>
      </c>
      <c r="M956" s="7">
        <f>Sales_Table[[#This Row],[Order qty]]*Sales_Table[[#This Row],[unit price]]</f>
        <v>1877.1946733593979</v>
      </c>
      <c r="N956" s="8">
        <f>Sales_Table[[#This Row],[Revenue]]-Sales_Table[[#This Row],[unit cost]]</f>
        <v>1728.210969124525</v>
      </c>
    </row>
    <row r="957" spans="1:14" ht="14.25" customHeight="1">
      <c r="A957" t="s">
        <v>970</v>
      </c>
      <c r="B957" s="4">
        <v>43834</v>
      </c>
      <c r="C957" s="6" t="str">
        <f t="shared" si="28"/>
        <v>Apr</v>
      </c>
      <c r="D957" s="6" t="str">
        <f t="shared" si="29"/>
        <v>4</v>
      </c>
      <c r="E957" t="s">
        <v>16</v>
      </c>
      <c r="F957" s="3" t="s">
        <v>12</v>
      </c>
      <c r="G957">
        <v>19</v>
      </c>
      <c r="H957">
        <v>69</v>
      </c>
      <c r="I957">
        <v>20</v>
      </c>
      <c r="J957">
        <v>5</v>
      </c>
      <c r="K957" s="3">
        <v>277.38476943969698</v>
      </c>
      <c r="L957" s="3">
        <v>198.13197817121201</v>
      </c>
      <c r="M957" s="7">
        <f>Sales_Table[[#This Row],[Order qty]]*Sales_Table[[#This Row],[unit price]]</f>
        <v>1386.923847198485</v>
      </c>
      <c r="N957" s="8">
        <f>Sales_Table[[#This Row],[Revenue]]-Sales_Table[[#This Row],[unit cost]]</f>
        <v>1188.7918690272729</v>
      </c>
    </row>
    <row r="958" spans="1:14" ht="14.25" customHeight="1">
      <c r="A958" t="s">
        <v>971</v>
      </c>
      <c r="B958" s="4">
        <v>43933</v>
      </c>
      <c r="C958" s="6" t="str">
        <f t="shared" si="28"/>
        <v>Apr</v>
      </c>
      <c r="D958" s="6" t="str">
        <f t="shared" si="29"/>
        <v>5</v>
      </c>
      <c r="E958" t="s">
        <v>11</v>
      </c>
      <c r="F958" s="3" t="s">
        <v>12</v>
      </c>
      <c r="G958">
        <v>3</v>
      </c>
      <c r="H958">
        <v>175</v>
      </c>
      <c r="I958">
        <v>37</v>
      </c>
      <c r="J958">
        <v>9</v>
      </c>
      <c r="K958" s="3">
        <v>363.99686998128902</v>
      </c>
      <c r="L958" s="3">
        <v>259.997764272349</v>
      </c>
      <c r="M958" s="7">
        <f>Sales_Table[[#This Row],[Order qty]]*Sales_Table[[#This Row],[unit price]]</f>
        <v>3275.9718298316011</v>
      </c>
      <c r="N958" s="8">
        <f>Sales_Table[[#This Row],[Revenue]]-Sales_Table[[#This Row],[unit cost]]</f>
        <v>3015.9740655592523</v>
      </c>
    </row>
    <row r="959" spans="1:14" ht="14.25" customHeight="1">
      <c r="A959" t="s">
        <v>972</v>
      </c>
      <c r="B959" s="4">
        <v>43933</v>
      </c>
      <c r="C959" s="6" t="str">
        <f t="shared" si="28"/>
        <v>May</v>
      </c>
      <c r="D959" s="6" t="str">
        <f t="shared" si="29"/>
        <v>3</v>
      </c>
      <c r="E959" t="s">
        <v>11</v>
      </c>
      <c r="F959" s="3" t="s">
        <v>12</v>
      </c>
      <c r="G959">
        <v>24</v>
      </c>
      <c r="H959">
        <v>155</v>
      </c>
      <c r="I959">
        <v>22</v>
      </c>
      <c r="J959">
        <v>4</v>
      </c>
      <c r="K959" s="3">
        <v>195.74351513385801</v>
      </c>
      <c r="L959" s="3">
        <v>139.81679652418401</v>
      </c>
      <c r="M959" s="7">
        <f>Sales_Table[[#This Row],[Order qty]]*Sales_Table[[#This Row],[unit price]]</f>
        <v>782.97406053543205</v>
      </c>
      <c r="N959" s="8">
        <f>Sales_Table[[#This Row],[Revenue]]-Sales_Table[[#This Row],[unit cost]]</f>
        <v>643.157264011248</v>
      </c>
    </row>
    <row r="960" spans="1:14" ht="14.25" customHeight="1">
      <c r="A960" t="s">
        <v>973</v>
      </c>
      <c r="B960" s="4">
        <v>43981</v>
      </c>
      <c r="C960" s="6" t="str">
        <f t="shared" si="28"/>
        <v>Mar</v>
      </c>
      <c r="D960" s="6" t="str">
        <f t="shared" si="29"/>
        <v>1</v>
      </c>
      <c r="E960" t="s">
        <v>11</v>
      </c>
      <c r="F960" s="3" t="s">
        <v>12</v>
      </c>
      <c r="G960">
        <v>25</v>
      </c>
      <c r="H960">
        <v>120</v>
      </c>
      <c r="I960">
        <v>17</v>
      </c>
      <c r="J960">
        <v>2</v>
      </c>
      <c r="K960" s="3">
        <v>519.69223934412003</v>
      </c>
      <c r="L960" s="3">
        <v>371.20874238865701</v>
      </c>
      <c r="M960" s="7">
        <f>Sales_Table[[#This Row],[Order qty]]*Sales_Table[[#This Row],[unit price]]</f>
        <v>1039.3844786882401</v>
      </c>
      <c r="N960" s="8">
        <f>Sales_Table[[#This Row],[Revenue]]-Sales_Table[[#This Row],[unit cost]]</f>
        <v>668.17573629958304</v>
      </c>
    </row>
    <row r="961" spans="1:14" ht="14.25" customHeight="1">
      <c r="A961" t="s">
        <v>974</v>
      </c>
      <c r="B961" s="4">
        <v>43912</v>
      </c>
      <c r="C961" s="6" t="str">
        <f t="shared" si="28"/>
        <v>Jan</v>
      </c>
      <c r="D961" s="6" t="str">
        <f t="shared" si="29"/>
        <v>3</v>
      </c>
      <c r="E961" t="s">
        <v>20</v>
      </c>
      <c r="F961" s="3" t="s">
        <v>12</v>
      </c>
      <c r="G961">
        <v>20</v>
      </c>
      <c r="H961">
        <v>304</v>
      </c>
      <c r="I961">
        <v>14</v>
      </c>
      <c r="J961">
        <v>7</v>
      </c>
      <c r="K961" s="3">
        <v>309.46758770942699</v>
      </c>
      <c r="L961" s="3">
        <v>221.04827693530501</v>
      </c>
      <c r="M961" s="7">
        <f>Sales_Table[[#This Row],[Order qty]]*Sales_Table[[#This Row],[unit price]]</f>
        <v>2166.2731139659891</v>
      </c>
      <c r="N961" s="8">
        <f>Sales_Table[[#This Row],[Revenue]]-Sales_Table[[#This Row],[unit cost]]</f>
        <v>1945.2248370306841</v>
      </c>
    </row>
    <row r="962" spans="1:14" ht="14.25" customHeight="1">
      <c r="A962" t="s">
        <v>975</v>
      </c>
      <c r="B962" s="4">
        <v>43852</v>
      </c>
      <c r="C962" s="6" t="str">
        <f t="shared" ref="C962:C1025" si="30">TEXT(B963,"mmm")</f>
        <v>Mar</v>
      </c>
      <c r="D962" s="6" t="str">
        <f t="shared" ref="D962:D1025" si="31">TEXT(B964, "m")</f>
        <v>5</v>
      </c>
      <c r="E962" t="s">
        <v>16</v>
      </c>
      <c r="F962" s="3" t="s">
        <v>12</v>
      </c>
      <c r="G962">
        <v>11</v>
      </c>
      <c r="H962">
        <v>133</v>
      </c>
      <c r="I962">
        <v>21</v>
      </c>
      <c r="J962">
        <v>1</v>
      </c>
      <c r="K962" s="3">
        <v>502.71447962522501</v>
      </c>
      <c r="L962" s="3">
        <v>359.08177116087501</v>
      </c>
      <c r="M962" s="7">
        <f>Sales_Table[[#This Row],[Order qty]]*Sales_Table[[#This Row],[unit price]]</f>
        <v>502.71447962522501</v>
      </c>
      <c r="N962" s="8">
        <f>Sales_Table[[#This Row],[Revenue]]-Sales_Table[[#This Row],[unit cost]]</f>
        <v>143.63270846435</v>
      </c>
    </row>
    <row r="963" spans="1:14" ht="14.25" customHeight="1">
      <c r="A963" t="s">
        <v>976</v>
      </c>
      <c r="B963" s="4">
        <v>43911</v>
      </c>
      <c r="C963" s="6" t="str">
        <f t="shared" si="30"/>
        <v>May</v>
      </c>
      <c r="D963" s="6" t="str">
        <f t="shared" si="31"/>
        <v>3</v>
      </c>
      <c r="E963" t="s">
        <v>11</v>
      </c>
      <c r="F963" s="3" t="s">
        <v>12</v>
      </c>
      <c r="G963">
        <v>26</v>
      </c>
      <c r="H963">
        <v>211</v>
      </c>
      <c r="I963">
        <v>5</v>
      </c>
      <c r="J963">
        <v>4</v>
      </c>
      <c r="K963" s="3">
        <v>201.942492842674</v>
      </c>
      <c r="L963" s="3">
        <v>144.244637744767</v>
      </c>
      <c r="M963" s="7">
        <f>Sales_Table[[#This Row],[Order qty]]*Sales_Table[[#This Row],[unit price]]</f>
        <v>807.769971370696</v>
      </c>
      <c r="N963" s="8">
        <f>Sales_Table[[#This Row],[Revenue]]-Sales_Table[[#This Row],[unit cost]]</f>
        <v>663.52533362592897</v>
      </c>
    </row>
    <row r="964" spans="1:14" ht="14.25" customHeight="1">
      <c r="A964" t="s">
        <v>977</v>
      </c>
      <c r="B964" s="4">
        <v>43973</v>
      </c>
      <c r="C964" s="6" t="str">
        <f t="shared" si="30"/>
        <v>Mar</v>
      </c>
      <c r="D964" s="6" t="str">
        <f t="shared" si="31"/>
        <v>3</v>
      </c>
      <c r="E964" t="s">
        <v>16</v>
      </c>
      <c r="F964" s="3" t="s">
        <v>12</v>
      </c>
      <c r="G964">
        <v>24</v>
      </c>
      <c r="H964">
        <v>252</v>
      </c>
      <c r="I964">
        <v>46</v>
      </c>
      <c r="J964">
        <v>4</v>
      </c>
      <c r="K964" s="3">
        <v>361.28988629579499</v>
      </c>
      <c r="L964" s="3">
        <v>258.06420449699698</v>
      </c>
      <c r="M964" s="7">
        <f>Sales_Table[[#This Row],[Order qty]]*Sales_Table[[#This Row],[unit price]]</f>
        <v>1445.1595451831799</v>
      </c>
      <c r="N964" s="8">
        <f>Sales_Table[[#This Row],[Revenue]]-Sales_Table[[#This Row],[unit cost]]</f>
        <v>1187.0953406861829</v>
      </c>
    </row>
    <row r="965" spans="1:14" ht="14.25" customHeight="1">
      <c r="A965" t="s">
        <v>978</v>
      </c>
      <c r="B965" s="4">
        <v>43895</v>
      </c>
      <c r="C965" s="6" t="str">
        <f t="shared" si="30"/>
        <v>Mar</v>
      </c>
      <c r="D965" s="6" t="str">
        <f t="shared" si="31"/>
        <v>4</v>
      </c>
      <c r="E965" t="s">
        <v>14</v>
      </c>
      <c r="F965" s="3" t="s">
        <v>12</v>
      </c>
      <c r="G965">
        <v>16</v>
      </c>
      <c r="H965">
        <v>204</v>
      </c>
      <c r="I965">
        <v>14</v>
      </c>
      <c r="J965">
        <v>9</v>
      </c>
      <c r="K965" s="3">
        <v>327.34090662002598</v>
      </c>
      <c r="L965" s="3">
        <v>233.814933300018</v>
      </c>
      <c r="M965" s="7">
        <f>Sales_Table[[#This Row],[Order qty]]*Sales_Table[[#This Row],[unit price]]</f>
        <v>2946.0681595802339</v>
      </c>
      <c r="N965" s="8">
        <f>Sales_Table[[#This Row],[Revenue]]-Sales_Table[[#This Row],[unit cost]]</f>
        <v>2712.253226280216</v>
      </c>
    </row>
    <row r="966" spans="1:14" ht="14.25" customHeight="1">
      <c r="A966" t="s">
        <v>979</v>
      </c>
      <c r="B966" s="4">
        <v>43904</v>
      </c>
      <c r="C966" s="6" t="str">
        <f t="shared" si="30"/>
        <v>Apr</v>
      </c>
      <c r="D966" s="6" t="str">
        <f t="shared" si="31"/>
        <v>1</v>
      </c>
      <c r="E966" t="s">
        <v>11</v>
      </c>
      <c r="F966" s="3" t="s">
        <v>12</v>
      </c>
      <c r="G966">
        <v>20</v>
      </c>
      <c r="H966">
        <v>6</v>
      </c>
      <c r="I966">
        <v>7</v>
      </c>
      <c r="J966">
        <v>1</v>
      </c>
      <c r="K966" s="3">
        <v>443.34574359655397</v>
      </c>
      <c r="L966" s="3">
        <v>316.675531140396</v>
      </c>
      <c r="M966" s="7">
        <f>Sales_Table[[#This Row],[Order qty]]*Sales_Table[[#This Row],[unit price]]</f>
        <v>443.34574359655397</v>
      </c>
      <c r="N966" s="8">
        <f>Sales_Table[[#This Row],[Revenue]]-Sales_Table[[#This Row],[unit cost]]</f>
        <v>126.67021245615797</v>
      </c>
    </row>
    <row r="967" spans="1:14" ht="14.25" customHeight="1">
      <c r="A967" t="s">
        <v>980</v>
      </c>
      <c r="B967" s="4">
        <v>43935</v>
      </c>
      <c r="C967" s="6" t="str">
        <f t="shared" si="30"/>
        <v>Jan</v>
      </c>
      <c r="D967" s="6" t="str">
        <f t="shared" si="31"/>
        <v>1</v>
      </c>
      <c r="E967" t="s">
        <v>16</v>
      </c>
      <c r="F967" s="3" t="s">
        <v>12</v>
      </c>
      <c r="G967">
        <v>10</v>
      </c>
      <c r="H967">
        <v>135</v>
      </c>
      <c r="I967">
        <v>47</v>
      </c>
      <c r="J967">
        <v>5</v>
      </c>
      <c r="K967" s="3">
        <v>522.54503881931305</v>
      </c>
      <c r="L967" s="3">
        <v>373.24645629950902</v>
      </c>
      <c r="M967" s="7">
        <f>Sales_Table[[#This Row],[Order qty]]*Sales_Table[[#This Row],[unit price]]</f>
        <v>2612.7251940965652</v>
      </c>
      <c r="N967" s="8">
        <f>Sales_Table[[#This Row],[Revenue]]-Sales_Table[[#This Row],[unit cost]]</f>
        <v>2239.4787377970561</v>
      </c>
    </row>
    <row r="968" spans="1:14" ht="14.25" customHeight="1">
      <c r="A968" t="s">
        <v>981</v>
      </c>
      <c r="B968" s="4">
        <v>43853</v>
      </c>
      <c r="C968" s="6" t="str">
        <f t="shared" si="30"/>
        <v>Jan</v>
      </c>
      <c r="D968" s="6" t="str">
        <f t="shared" si="31"/>
        <v>2</v>
      </c>
      <c r="E968" t="s">
        <v>14</v>
      </c>
      <c r="F968" s="3" t="s">
        <v>12</v>
      </c>
      <c r="G968">
        <v>16</v>
      </c>
      <c r="H968">
        <v>108</v>
      </c>
      <c r="I968">
        <v>20</v>
      </c>
      <c r="J968">
        <v>1</v>
      </c>
      <c r="K968" s="3">
        <v>600.24323469400395</v>
      </c>
      <c r="L968" s="3">
        <v>428.745167638574</v>
      </c>
      <c r="M968" s="7">
        <f>Sales_Table[[#This Row],[Order qty]]*Sales_Table[[#This Row],[unit price]]</f>
        <v>600.24323469400395</v>
      </c>
      <c r="N968" s="8">
        <f>Sales_Table[[#This Row],[Revenue]]-Sales_Table[[#This Row],[unit cost]]</f>
        <v>171.49806705542994</v>
      </c>
    </row>
    <row r="969" spans="1:14" ht="14.25" customHeight="1">
      <c r="A969" t="s">
        <v>982</v>
      </c>
      <c r="B969" s="4">
        <v>43833</v>
      </c>
      <c r="C969" s="6" t="str">
        <f t="shared" si="30"/>
        <v>Feb</v>
      </c>
      <c r="D969" s="6" t="str">
        <f t="shared" si="31"/>
        <v>4</v>
      </c>
      <c r="E969" t="s">
        <v>20</v>
      </c>
      <c r="F969" s="3" t="s">
        <v>12</v>
      </c>
      <c r="G969">
        <v>8</v>
      </c>
      <c r="H969">
        <v>4</v>
      </c>
      <c r="I969">
        <v>36</v>
      </c>
      <c r="J969">
        <v>1</v>
      </c>
      <c r="K969" s="3">
        <v>642.44790244102501</v>
      </c>
      <c r="L969" s="3">
        <v>458.89135888644603</v>
      </c>
      <c r="M969" s="7">
        <f>Sales_Table[[#This Row],[Order qty]]*Sales_Table[[#This Row],[unit price]]</f>
        <v>642.44790244102501</v>
      </c>
      <c r="N969" s="8">
        <f>Sales_Table[[#This Row],[Revenue]]-Sales_Table[[#This Row],[unit cost]]</f>
        <v>183.55654355457898</v>
      </c>
    </row>
    <row r="970" spans="1:14" ht="14.25" customHeight="1">
      <c r="A970" t="s">
        <v>983</v>
      </c>
      <c r="B970" s="4">
        <v>43879</v>
      </c>
      <c r="C970" s="6" t="str">
        <f t="shared" si="30"/>
        <v>Apr</v>
      </c>
      <c r="D970" s="6" t="str">
        <f t="shared" si="31"/>
        <v>2</v>
      </c>
      <c r="E970" t="s">
        <v>11</v>
      </c>
      <c r="F970" s="3" t="s">
        <v>12</v>
      </c>
      <c r="G970">
        <v>21</v>
      </c>
      <c r="H970">
        <v>23</v>
      </c>
      <c r="I970">
        <v>26</v>
      </c>
      <c r="J970">
        <v>7</v>
      </c>
      <c r="K970" s="3">
        <v>535.37363308668102</v>
      </c>
      <c r="L970" s="3">
        <v>382.40973791905799</v>
      </c>
      <c r="M970" s="7">
        <f>Sales_Table[[#This Row],[Order qty]]*Sales_Table[[#This Row],[unit price]]</f>
        <v>3747.6154316067673</v>
      </c>
      <c r="N970" s="8">
        <f>Sales_Table[[#This Row],[Revenue]]-Sales_Table[[#This Row],[unit cost]]</f>
        <v>3365.2056936877093</v>
      </c>
    </row>
    <row r="971" spans="1:14" ht="14.25" customHeight="1">
      <c r="A971" t="s">
        <v>984</v>
      </c>
      <c r="B971" s="4">
        <v>43925</v>
      </c>
      <c r="C971" s="6" t="str">
        <f t="shared" si="30"/>
        <v>Feb</v>
      </c>
      <c r="D971" s="6" t="str">
        <f t="shared" si="31"/>
        <v>2</v>
      </c>
      <c r="E971" t="s">
        <v>14</v>
      </c>
      <c r="F971" s="3" t="s">
        <v>12</v>
      </c>
      <c r="G971">
        <v>14</v>
      </c>
      <c r="H971">
        <v>87</v>
      </c>
      <c r="I971">
        <v>27</v>
      </c>
      <c r="J971">
        <v>4</v>
      </c>
      <c r="K971" s="3">
        <v>265.66473948955502</v>
      </c>
      <c r="L971" s="3">
        <v>189.760528206825</v>
      </c>
      <c r="M971" s="7">
        <f>Sales_Table[[#This Row],[Order qty]]*Sales_Table[[#This Row],[unit price]]</f>
        <v>1062.6589579582201</v>
      </c>
      <c r="N971" s="8">
        <f>Sales_Table[[#This Row],[Revenue]]-Sales_Table[[#This Row],[unit cost]]</f>
        <v>872.89842975139504</v>
      </c>
    </row>
    <row r="972" spans="1:14" ht="14.25" customHeight="1">
      <c r="A972" t="s">
        <v>985</v>
      </c>
      <c r="B972" s="4">
        <v>43868</v>
      </c>
      <c r="C972" s="6" t="str">
        <f t="shared" si="30"/>
        <v>Feb</v>
      </c>
      <c r="D972" s="6" t="str">
        <f t="shared" si="31"/>
        <v>3</v>
      </c>
      <c r="E972" t="s">
        <v>14</v>
      </c>
      <c r="F972" s="3" t="s">
        <v>12</v>
      </c>
      <c r="G972">
        <v>19</v>
      </c>
      <c r="H972">
        <v>338</v>
      </c>
      <c r="I972">
        <v>25</v>
      </c>
      <c r="J972">
        <v>2</v>
      </c>
      <c r="K972" s="3">
        <v>436.52402526140202</v>
      </c>
      <c r="L972" s="3">
        <v>311.80287518671599</v>
      </c>
      <c r="M972" s="7">
        <f>Sales_Table[[#This Row],[Order qty]]*Sales_Table[[#This Row],[unit price]]</f>
        <v>873.04805052280403</v>
      </c>
      <c r="N972" s="8">
        <f>Sales_Table[[#This Row],[Revenue]]-Sales_Table[[#This Row],[unit cost]]</f>
        <v>561.2451753360881</v>
      </c>
    </row>
    <row r="973" spans="1:14" ht="14.25" customHeight="1">
      <c r="A973" t="s">
        <v>986</v>
      </c>
      <c r="B973" s="4">
        <v>43865</v>
      </c>
      <c r="C973" s="6" t="str">
        <f t="shared" si="30"/>
        <v>Mar</v>
      </c>
      <c r="D973" s="6" t="str">
        <f t="shared" si="31"/>
        <v>2</v>
      </c>
      <c r="E973" t="s">
        <v>14</v>
      </c>
      <c r="F973" s="3" t="s">
        <v>12</v>
      </c>
      <c r="G973">
        <v>12</v>
      </c>
      <c r="H973">
        <v>256</v>
      </c>
      <c r="I973">
        <v>47</v>
      </c>
      <c r="J973">
        <v>4</v>
      </c>
      <c r="K973" s="3">
        <v>554.93585300445602</v>
      </c>
      <c r="L973" s="3">
        <v>396.38275214603999</v>
      </c>
      <c r="M973" s="7">
        <f>Sales_Table[[#This Row],[Order qty]]*Sales_Table[[#This Row],[unit price]]</f>
        <v>2219.7434120178241</v>
      </c>
      <c r="N973" s="8">
        <f>Sales_Table[[#This Row],[Revenue]]-Sales_Table[[#This Row],[unit cost]]</f>
        <v>1823.360659871784</v>
      </c>
    </row>
    <row r="974" spans="1:14" ht="14.25" customHeight="1">
      <c r="A974" t="s">
        <v>987</v>
      </c>
      <c r="B974" s="4">
        <v>43897</v>
      </c>
      <c r="C974" s="6" t="str">
        <f t="shared" si="30"/>
        <v>Feb</v>
      </c>
      <c r="D974" s="6" t="str">
        <f t="shared" si="31"/>
        <v>3</v>
      </c>
      <c r="E974" t="s">
        <v>11</v>
      </c>
      <c r="F974" s="3" t="s">
        <v>12</v>
      </c>
      <c r="G974">
        <v>24</v>
      </c>
      <c r="H974">
        <v>206</v>
      </c>
      <c r="I974">
        <v>16</v>
      </c>
      <c r="J974">
        <v>2</v>
      </c>
      <c r="K974" s="3">
        <v>154.16881459951401</v>
      </c>
      <c r="L974" s="3">
        <v>110.12058185679599</v>
      </c>
      <c r="M974" s="7">
        <f>Sales_Table[[#This Row],[Order qty]]*Sales_Table[[#This Row],[unit price]]</f>
        <v>308.33762919902802</v>
      </c>
      <c r="N974" s="8">
        <f>Sales_Table[[#This Row],[Revenue]]-Sales_Table[[#This Row],[unit cost]]</f>
        <v>198.21704734223204</v>
      </c>
    </row>
    <row r="975" spans="1:14" ht="14.25" customHeight="1">
      <c r="A975" t="s">
        <v>988</v>
      </c>
      <c r="B975" s="4">
        <v>43873</v>
      </c>
      <c r="C975" s="6" t="str">
        <f t="shared" si="30"/>
        <v>Mar</v>
      </c>
      <c r="D975" s="6" t="str">
        <f t="shared" si="31"/>
        <v>1</v>
      </c>
      <c r="E975" t="s">
        <v>11</v>
      </c>
      <c r="F975" s="3" t="s">
        <v>12</v>
      </c>
      <c r="G975">
        <v>13</v>
      </c>
      <c r="H975">
        <v>116</v>
      </c>
      <c r="I975">
        <v>5</v>
      </c>
      <c r="J975">
        <v>1</v>
      </c>
      <c r="K975" s="3">
        <v>459.75209534168198</v>
      </c>
      <c r="L975" s="3">
        <v>328.39435381548702</v>
      </c>
      <c r="M975" s="7">
        <f>Sales_Table[[#This Row],[Order qty]]*Sales_Table[[#This Row],[unit price]]</f>
        <v>459.75209534168198</v>
      </c>
      <c r="N975" s="8">
        <f>Sales_Table[[#This Row],[Revenue]]-Sales_Table[[#This Row],[unit cost]]</f>
        <v>131.35774152619496</v>
      </c>
    </row>
    <row r="976" spans="1:14" ht="14.25" customHeight="1">
      <c r="A976" t="s">
        <v>989</v>
      </c>
      <c r="B976" s="4">
        <v>43905</v>
      </c>
      <c r="C976" s="6" t="str">
        <f t="shared" si="30"/>
        <v>Jan</v>
      </c>
      <c r="D976" s="6" t="str">
        <f t="shared" si="31"/>
        <v>2</v>
      </c>
      <c r="E976" t="s">
        <v>14</v>
      </c>
      <c r="F976" s="3" t="s">
        <v>12</v>
      </c>
      <c r="G976">
        <v>6</v>
      </c>
      <c r="H976">
        <v>77</v>
      </c>
      <c r="I976">
        <v>32</v>
      </c>
      <c r="J976">
        <v>8</v>
      </c>
      <c r="K976" s="3">
        <v>323.09325653314602</v>
      </c>
      <c r="L976" s="3">
        <v>230.780897523676</v>
      </c>
      <c r="M976" s="7">
        <f>Sales_Table[[#This Row],[Order qty]]*Sales_Table[[#This Row],[unit price]]</f>
        <v>2584.7460522651681</v>
      </c>
      <c r="N976" s="8">
        <f>Sales_Table[[#This Row],[Revenue]]-Sales_Table[[#This Row],[unit cost]]</f>
        <v>2353.9651547414924</v>
      </c>
    </row>
    <row r="977" spans="1:14" ht="14.25" customHeight="1">
      <c r="A977" t="s">
        <v>990</v>
      </c>
      <c r="B977" s="4">
        <v>43846</v>
      </c>
      <c r="C977" s="6" t="str">
        <f t="shared" si="30"/>
        <v>Feb</v>
      </c>
      <c r="D977" s="6" t="str">
        <f t="shared" si="31"/>
        <v>4</v>
      </c>
      <c r="E977" t="s">
        <v>14</v>
      </c>
      <c r="F977" s="3" t="s">
        <v>12</v>
      </c>
      <c r="G977">
        <v>3</v>
      </c>
      <c r="H977">
        <v>180</v>
      </c>
      <c r="I977">
        <v>36</v>
      </c>
      <c r="J977">
        <v>5</v>
      </c>
      <c r="K977" s="3">
        <v>615.98426270484902</v>
      </c>
      <c r="L977" s="3">
        <v>439.98875907489202</v>
      </c>
      <c r="M977" s="7">
        <f>Sales_Table[[#This Row],[Order qty]]*Sales_Table[[#This Row],[unit price]]</f>
        <v>3079.9213135242453</v>
      </c>
      <c r="N977" s="8">
        <f>Sales_Table[[#This Row],[Revenue]]-Sales_Table[[#This Row],[unit cost]]</f>
        <v>2639.9325544493531</v>
      </c>
    </row>
    <row r="978" spans="1:14" ht="14.25" customHeight="1">
      <c r="A978" t="s">
        <v>991</v>
      </c>
      <c r="B978" s="4">
        <v>43871</v>
      </c>
      <c r="C978" s="6" t="str">
        <f t="shared" si="30"/>
        <v>Apr</v>
      </c>
      <c r="D978" s="6" t="str">
        <f t="shared" si="31"/>
        <v>5</v>
      </c>
      <c r="E978" t="s">
        <v>20</v>
      </c>
      <c r="F978" s="3" t="s">
        <v>12</v>
      </c>
      <c r="G978">
        <v>21</v>
      </c>
      <c r="H978">
        <v>166</v>
      </c>
      <c r="I978">
        <v>33</v>
      </c>
      <c r="J978">
        <v>9</v>
      </c>
      <c r="K978" s="3">
        <v>433.00527495145798</v>
      </c>
      <c r="L978" s="3">
        <v>309.28948210818402</v>
      </c>
      <c r="M978" s="7">
        <f>Sales_Table[[#This Row],[Order qty]]*Sales_Table[[#This Row],[unit price]]</f>
        <v>3897.0474745631218</v>
      </c>
      <c r="N978" s="8">
        <f>Sales_Table[[#This Row],[Revenue]]-Sales_Table[[#This Row],[unit cost]]</f>
        <v>3587.7579924549377</v>
      </c>
    </row>
    <row r="979" spans="1:14" ht="14.25" customHeight="1">
      <c r="A979" t="s">
        <v>992</v>
      </c>
      <c r="B979" s="4">
        <v>43936</v>
      </c>
      <c r="C979" s="6" t="str">
        <f t="shared" si="30"/>
        <v>May</v>
      </c>
      <c r="D979" s="6" t="str">
        <f t="shared" si="31"/>
        <v>3</v>
      </c>
      <c r="E979" t="s">
        <v>14</v>
      </c>
      <c r="F979" s="3" t="s">
        <v>12</v>
      </c>
      <c r="G979">
        <v>14</v>
      </c>
      <c r="H979">
        <v>35</v>
      </c>
      <c r="I979">
        <v>12</v>
      </c>
      <c r="J979">
        <v>8</v>
      </c>
      <c r="K979" s="3">
        <v>366.54764592647598</v>
      </c>
      <c r="L979" s="3">
        <v>261.81974709034</v>
      </c>
      <c r="M979" s="7">
        <f>Sales_Table[[#This Row],[Order qty]]*Sales_Table[[#This Row],[unit price]]</f>
        <v>2932.3811674118078</v>
      </c>
      <c r="N979" s="8">
        <f>Sales_Table[[#This Row],[Revenue]]-Sales_Table[[#This Row],[unit cost]]</f>
        <v>2670.5614203214677</v>
      </c>
    </row>
    <row r="980" spans="1:14" ht="14.25" customHeight="1">
      <c r="A980" t="s">
        <v>993</v>
      </c>
      <c r="B980" s="4">
        <v>43957</v>
      </c>
      <c r="C980" s="6" t="str">
        <f t="shared" si="30"/>
        <v>Mar</v>
      </c>
      <c r="D980" s="6" t="str">
        <f t="shared" si="31"/>
        <v>3</v>
      </c>
      <c r="E980" t="s">
        <v>20</v>
      </c>
      <c r="F980" s="3" t="s">
        <v>12</v>
      </c>
      <c r="G980">
        <v>9</v>
      </c>
      <c r="H980">
        <v>280</v>
      </c>
      <c r="I980">
        <v>36</v>
      </c>
      <c r="J980">
        <v>10</v>
      </c>
      <c r="K980" s="3">
        <v>502.04180985689197</v>
      </c>
      <c r="L980" s="3">
        <v>358.60129275492301</v>
      </c>
      <c r="M980" s="7">
        <f>Sales_Table[[#This Row],[Order qty]]*Sales_Table[[#This Row],[unit price]]</f>
        <v>5020.41809856892</v>
      </c>
      <c r="N980" s="8">
        <f>Sales_Table[[#This Row],[Revenue]]-Sales_Table[[#This Row],[unit cost]]</f>
        <v>4661.8168058139972</v>
      </c>
    </row>
    <row r="981" spans="1:14" ht="14.25" customHeight="1">
      <c r="A981" t="s">
        <v>994</v>
      </c>
      <c r="B981" s="4">
        <v>43918</v>
      </c>
      <c r="C981" s="6" t="str">
        <f t="shared" si="30"/>
        <v>Mar</v>
      </c>
      <c r="D981" s="6" t="str">
        <f t="shared" si="31"/>
        <v>5</v>
      </c>
      <c r="E981" t="s">
        <v>11</v>
      </c>
      <c r="F981" s="3" t="s">
        <v>12</v>
      </c>
      <c r="G981">
        <v>6</v>
      </c>
      <c r="H981">
        <v>146</v>
      </c>
      <c r="I981">
        <v>6</v>
      </c>
      <c r="J981">
        <v>5</v>
      </c>
      <c r="K981" s="3">
        <v>506.382987499237</v>
      </c>
      <c r="L981" s="3">
        <v>361.70213392802702</v>
      </c>
      <c r="M981" s="7">
        <f>Sales_Table[[#This Row],[Order qty]]*Sales_Table[[#This Row],[unit price]]</f>
        <v>2531.9149374961848</v>
      </c>
      <c r="N981" s="8">
        <f>Sales_Table[[#This Row],[Revenue]]-Sales_Table[[#This Row],[unit cost]]</f>
        <v>2170.2128035681581</v>
      </c>
    </row>
    <row r="982" spans="1:14" ht="14.25" customHeight="1">
      <c r="A982" t="s">
        <v>995</v>
      </c>
      <c r="B982" s="4">
        <v>43916</v>
      </c>
      <c r="C982" s="6" t="str">
        <f t="shared" si="30"/>
        <v>May</v>
      </c>
      <c r="D982" s="6" t="str">
        <f t="shared" si="31"/>
        <v>2</v>
      </c>
      <c r="E982" t="s">
        <v>14</v>
      </c>
      <c r="F982" s="3" t="s">
        <v>12</v>
      </c>
      <c r="G982">
        <v>2</v>
      </c>
      <c r="H982">
        <v>97</v>
      </c>
      <c r="I982">
        <v>2</v>
      </c>
      <c r="J982">
        <v>3</v>
      </c>
      <c r="K982" s="3">
        <v>607.32594627141998</v>
      </c>
      <c r="L982" s="3">
        <v>433.804247336728</v>
      </c>
      <c r="M982" s="7">
        <f>Sales_Table[[#This Row],[Order qty]]*Sales_Table[[#This Row],[unit price]]</f>
        <v>1821.9778388142599</v>
      </c>
      <c r="N982" s="8">
        <f>Sales_Table[[#This Row],[Revenue]]-Sales_Table[[#This Row],[unit cost]]</f>
        <v>1388.173591477532</v>
      </c>
    </row>
    <row r="983" spans="1:14" ht="14.25" customHeight="1">
      <c r="A983" t="s">
        <v>996</v>
      </c>
      <c r="B983" s="4">
        <v>43965</v>
      </c>
      <c r="C983" s="6" t="str">
        <f t="shared" si="30"/>
        <v>Feb</v>
      </c>
      <c r="D983" s="6" t="str">
        <f t="shared" si="31"/>
        <v>3</v>
      </c>
      <c r="E983" t="s">
        <v>20</v>
      </c>
      <c r="F983" s="3" t="s">
        <v>12</v>
      </c>
      <c r="G983">
        <v>26</v>
      </c>
      <c r="H983">
        <v>110</v>
      </c>
      <c r="I983">
        <v>6</v>
      </c>
      <c r="J983">
        <v>8</v>
      </c>
      <c r="K983" s="3">
        <v>432.285094857216</v>
      </c>
      <c r="L983" s="3">
        <v>308.775067755154</v>
      </c>
      <c r="M983" s="7">
        <f>Sales_Table[[#This Row],[Order qty]]*Sales_Table[[#This Row],[unit price]]</f>
        <v>3458.280758857728</v>
      </c>
      <c r="N983" s="8">
        <f>Sales_Table[[#This Row],[Revenue]]-Sales_Table[[#This Row],[unit cost]]</f>
        <v>3149.505691102574</v>
      </c>
    </row>
    <row r="984" spans="1:14" ht="14.25" customHeight="1">
      <c r="A984" t="s">
        <v>997</v>
      </c>
      <c r="B984" s="4">
        <v>43872</v>
      </c>
      <c r="C984" s="6" t="str">
        <f t="shared" si="30"/>
        <v>Mar</v>
      </c>
      <c r="D984" s="6" t="str">
        <f t="shared" si="31"/>
        <v>2</v>
      </c>
      <c r="E984" t="s">
        <v>14</v>
      </c>
      <c r="F984" s="3" t="s">
        <v>12</v>
      </c>
      <c r="G984">
        <v>2</v>
      </c>
      <c r="H984">
        <v>171</v>
      </c>
      <c r="I984">
        <v>28</v>
      </c>
      <c r="J984">
        <v>7</v>
      </c>
      <c r="K984" s="3">
        <v>166.98107439279599</v>
      </c>
      <c r="L984" s="3">
        <v>119.272195994854</v>
      </c>
      <c r="M984" s="7">
        <f>Sales_Table[[#This Row],[Order qty]]*Sales_Table[[#This Row],[unit price]]</f>
        <v>1168.8675207495719</v>
      </c>
      <c r="N984" s="8">
        <f>Sales_Table[[#This Row],[Revenue]]-Sales_Table[[#This Row],[unit cost]]</f>
        <v>1049.5953247547179</v>
      </c>
    </row>
    <row r="985" spans="1:14" ht="14.25" customHeight="1">
      <c r="A985" t="s">
        <v>998</v>
      </c>
      <c r="B985" s="4">
        <v>43905</v>
      </c>
      <c r="C985" s="6" t="str">
        <f t="shared" si="30"/>
        <v>Feb</v>
      </c>
      <c r="D985" s="6" t="str">
        <f t="shared" si="31"/>
        <v>1</v>
      </c>
      <c r="E985" t="s">
        <v>16</v>
      </c>
      <c r="F985" s="3" t="s">
        <v>12</v>
      </c>
      <c r="G985">
        <v>21</v>
      </c>
      <c r="H985">
        <v>215</v>
      </c>
      <c r="I985">
        <v>20</v>
      </c>
      <c r="J985">
        <v>8</v>
      </c>
      <c r="K985" s="3">
        <v>547.36035990715004</v>
      </c>
      <c r="L985" s="3">
        <v>390.97168564796402</v>
      </c>
      <c r="M985" s="7">
        <f>Sales_Table[[#This Row],[Order qty]]*Sales_Table[[#This Row],[unit price]]</f>
        <v>4378.8828792572003</v>
      </c>
      <c r="N985" s="8">
        <f>Sales_Table[[#This Row],[Revenue]]-Sales_Table[[#This Row],[unit cost]]</f>
        <v>3987.9111936092363</v>
      </c>
    </row>
    <row r="986" spans="1:14" ht="14.25" customHeight="1">
      <c r="A986" t="s">
        <v>999</v>
      </c>
      <c r="B986" s="4">
        <v>43889</v>
      </c>
      <c r="C986" s="6" t="str">
        <f t="shared" si="30"/>
        <v>Jan</v>
      </c>
      <c r="D986" s="6" t="str">
        <f t="shared" si="31"/>
        <v>3</v>
      </c>
      <c r="E986" t="s">
        <v>14</v>
      </c>
      <c r="F986" s="3" t="s">
        <v>12</v>
      </c>
      <c r="G986">
        <v>10</v>
      </c>
      <c r="H986">
        <v>25</v>
      </c>
      <c r="I986">
        <v>45</v>
      </c>
      <c r="J986">
        <v>5</v>
      </c>
      <c r="K986" s="3">
        <v>496.25833100080501</v>
      </c>
      <c r="L986" s="3">
        <v>354.47023642914598</v>
      </c>
      <c r="M986" s="7">
        <f>Sales_Table[[#This Row],[Order qty]]*Sales_Table[[#This Row],[unit price]]</f>
        <v>2481.291655004025</v>
      </c>
      <c r="N986" s="8">
        <f>Sales_Table[[#This Row],[Revenue]]-Sales_Table[[#This Row],[unit cost]]</f>
        <v>2126.8214185748789</v>
      </c>
    </row>
    <row r="987" spans="1:14" ht="14.25" customHeight="1">
      <c r="A987" t="s">
        <v>1000</v>
      </c>
      <c r="B987" s="4">
        <v>43831</v>
      </c>
      <c r="C987" s="6" t="str">
        <f t="shared" si="30"/>
        <v>Mar</v>
      </c>
      <c r="D987" s="6" t="str">
        <f t="shared" si="31"/>
        <v>5</v>
      </c>
      <c r="E987" t="s">
        <v>20</v>
      </c>
      <c r="F987" s="3" t="s">
        <v>12</v>
      </c>
      <c r="G987">
        <v>14</v>
      </c>
      <c r="H987">
        <v>14</v>
      </c>
      <c r="I987">
        <v>15</v>
      </c>
      <c r="J987">
        <v>2</v>
      </c>
      <c r="K987" s="3">
        <v>354.14443480968498</v>
      </c>
      <c r="L987" s="3">
        <v>252.960310578346</v>
      </c>
      <c r="M987" s="7">
        <f>Sales_Table[[#This Row],[Order qty]]*Sales_Table[[#This Row],[unit price]]</f>
        <v>708.28886961936996</v>
      </c>
      <c r="N987" s="8">
        <f>Sales_Table[[#This Row],[Revenue]]-Sales_Table[[#This Row],[unit cost]]</f>
        <v>455.32855904102394</v>
      </c>
    </row>
    <row r="988" spans="1:14" ht="14.25" customHeight="1">
      <c r="A988" t="s">
        <v>1001</v>
      </c>
      <c r="B988" s="4">
        <v>43893</v>
      </c>
      <c r="C988" s="6" t="str">
        <f t="shared" si="30"/>
        <v>May</v>
      </c>
      <c r="D988" s="6" t="str">
        <f t="shared" si="31"/>
        <v>2</v>
      </c>
      <c r="E988" t="s">
        <v>14</v>
      </c>
      <c r="F988" s="3" t="s">
        <v>12</v>
      </c>
      <c r="G988">
        <v>15</v>
      </c>
      <c r="H988">
        <v>22</v>
      </c>
      <c r="I988">
        <v>25</v>
      </c>
      <c r="J988">
        <v>7</v>
      </c>
      <c r="K988" s="3">
        <v>257.683572113514</v>
      </c>
      <c r="L988" s="3">
        <v>184.05969436679601</v>
      </c>
      <c r="M988" s="7">
        <f>Sales_Table[[#This Row],[Order qty]]*Sales_Table[[#This Row],[unit price]]</f>
        <v>1803.7850047945981</v>
      </c>
      <c r="N988" s="8">
        <f>Sales_Table[[#This Row],[Revenue]]-Sales_Table[[#This Row],[unit cost]]</f>
        <v>1619.725310427802</v>
      </c>
    </row>
    <row r="989" spans="1:14" ht="14.25" customHeight="1">
      <c r="A989" t="s">
        <v>1002</v>
      </c>
      <c r="B989" s="4">
        <v>43958</v>
      </c>
      <c r="C989" s="6" t="str">
        <f t="shared" si="30"/>
        <v>Feb</v>
      </c>
      <c r="D989" s="6" t="str">
        <f t="shared" si="31"/>
        <v>4</v>
      </c>
      <c r="E989" t="s">
        <v>14</v>
      </c>
      <c r="F989" s="3" t="s">
        <v>12</v>
      </c>
      <c r="G989">
        <v>3</v>
      </c>
      <c r="H989">
        <v>234</v>
      </c>
      <c r="I989">
        <v>24</v>
      </c>
      <c r="J989">
        <v>7</v>
      </c>
      <c r="K989" s="3">
        <v>330.66131401062</v>
      </c>
      <c r="L989" s="3">
        <v>236.18665286472901</v>
      </c>
      <c r="M989" s="7">
        <f>Sales_Table[[#This Row],[Order qty]]*Sales_Table[[#This Row],[unit price]]</f>
        <v>2314.6291980743399</v>
      </c>
      <c r="N989" s="8">
        <f>Sales_Table[[#This Row],[Revenue]]-Sales_Table[[#This Row],[unit cost]]</f>
        <v>2078.4425452096111</v>
      </c>
    </row>
    <row r="990" spans="1:14" ht="14.25" customHeight="1">
      <c r="A990" t="s">
        <v>1003</v>
      </c>
      <c r="B990" s="4">
        <v>43873</v>
      </c>
      <c r="C990" s="6" t="str">
        <f t="shared" si="30"/>
        <v>Apr</v>
      </c>
      <c r="D990" s="6" t="str">
        <f t="shared" si="31"/>
        <v>2</v>
      </c>
      <c r="E990" t="s">
        <v>14</v>
      </c>
      <c r="F990" s="3" t="s">
        <v>12</v>
      </c>
      <c r="G990">
        <v>8</v>
      </c>
      <c r="H990">
        <v>247</v>
      </c>
      <c r="I990">
        <v>18</v>
      </c>
      <c r="J990">
        <v>4</v>
      </c>
      <c r="K990" s="3">
        <v>604.38012689352001</v>
      </c>
      <c r="L990" s="3">
        <v>431.70009063822903</v>
      </c>
      <c r="M990" s="7">
        <f>Sales_Table[[#This Row],[Order qty]]*Sales_Table[[#This Row],[unit price]]</f>
        <v>2417.5205075740801</v>
      </c>
      <c r="N990" s="8">
        <f>Sales_Table[[#This Row],[Revenue]]-Sales_Table[[#This Row],[unit cost]]</f>
        <v>1985.820416935851</v>
      </c>
    </row>
    <row r="991" spans="1:14" ht="14.25" customHeight="1">
      <c r="A991" t="s">
        <v>1004</v>
      </c>
      <c r="B991" s="4">
        <v>43941</v>
      </c>
      <c r="C991" s="6" t="str">
        <f t="shared" si="30"/>
        <v>Feb</v>
      </c>
      <c r="D991" s="6" t="str">
        <f t="shared" si="31"/>
        <v>2</v>
      </c>
      <c r="E991" t="s">
        <v>14</v>
      </c>
      <c r="F991" s="3" t="s">
        <v>12</v>
      </c>
      <c r="G991">
        <v>12</v>
      </c>
      <c r="H991">
        <v>69</v>
      </c>
      <c r="I991">
        <v>13</v>
      </c>
      <c r="J991">
        <v>10</v>
      </c>
      <c r="K991" s="3">
        <v>277.95507252216299</v>
      </c>
      <c r="L991" s="3">
        <v>198.53933751583099</v>
      </c>
      <c r="M991" s="7">
        <f>Sales_Table[[#This Row],[Order qty]]*Sales_Table[[#This Row],[unit price]]</f>
        <v>2779.5507252216298</v>
      </c>
      <c r="N991" s="8">
        <f>Sales_Table[[#This Row],[Revenue]]-Sales_Table[[#This Row],[unit cost]]</f>
        <v>2581.0113877057988</v>
      </c>
    </row>
    <row r="992" spans="1:14" ht="14.25" customHeight="1">
      <c r="A992" t="s">
        <v>1005</v>
      </c>
      <c r="B992" s="4">
        <v>43874</v>
      </c>
      <c r="C992" s="6" t="str">
        <f t="shared" si="30"/>
        <v>Feb</v>
      </c>
      <c r="D992" s="6" t="str">
        <f t="shared" si="31"/>
        <v>4</v>
      </c>
      <c r="E992" t="s">
        <v>11</v>
      </c>
      <c r="F992" s="3" t="s">
        <v>12</v>
      </c>
      <c r="G992">
        <v>2</v>
      </c>
      <c r="H992">
        <v>357</v>
      </c>
      <c r="I992">
        <v>8</v>
      </c>
      <c r="J992">
        <v>8</v>
      </c>
      <c r="K992" s="3">
        <v>367.97358280420298</v>
      </c>
      <c r="L992" s="3">
        <v>262.83827343157401</v>
      </c>
      <c r="M992" s="7">
        <f>Sales_Table[[#This Row],[Order qty]]*Sales_Table[[#This Row],[unit price]]</f>
        <v>2943.7886624336238</v>
      </c>
      <c r="N992" s="8">
        <f>Sales_Table[[#This Row],[Revenue]]-Sales_Table[[#This Row],[unit cost]]</f>
        <v>2680.9503890020496</v>
      </c>
    </row>
    <row r="993" spans="1:14" ht="14.25" customHeight="1">
      <c r="A993" t="s">
        <v>1006</v>
      </c>
      <c r="B993" s="4">
        <v>43880</v>
      </c>
      <c r="C993" s="6" t="str">
        <f t="shared" si="30"/>
        <v>Apr</v>
      </c>
      <c r="D993" s="6" t="str">
        <f t="shared" si="31"/>
        <v>5</v>
      </c>
      <c r="E993" t="s">
        <v>20</v>
      </c>
      <c r="F993" s="3" t="s">
        <v>12</v>
      </c>
      <c r="G993">
        <v>7</v>
      </c>
      <c r="H993">
        <v>26</v>
      </c>
      <c r="I993">
        <v>14</v>
      </c>
      <c r="J993">
        <v>5</v>
      </c>
      <c r="K993" s="3">
        <v>479.87551045417803</v>
      </c>
      <c r="L993" s="3">
        <v>342.768221752984</v>
      </c>
      <c r="M993" s="7">
        <f>Sales_Table[[#This Row],[Order qty]]*Sales_Table[[#This Row],[unit price]]</f>
        <v>2399.3775522708902</v>
      </c>
      <c r="N993" s="8">
        <f>Sales_Table[[#This Row],[Revenue]]-Sales_Table[[#This Row],[unit cost]]</f>
        <v>2056.6093305179061</v>
      </c>
    </row>
    <row r="994" spans="1:14" ht="14.25" customHeight="1">
      <c r="A994" t="s">
        <v>1007</v>
      </c>
      <c r="B994" s="4">
        <v>43942</v>
      </c>
      <c r="C994" s="6" t="str">
        <f t="shared" si="30"/>
        <v>May</v>
      </c>
      <c r="D994" s="6" t="str">
        <f t="shared" si="31"/>
        <v>3</v>
      </c>
      <c r="E994" t="s">
        <v>20</v>
      </c>
      <c r="F994" s="3" t="s">
        <v>12</v>
      </c>
      <c r="G994">
        <v>3</v>
      </c>
      <c r="H994">
        <v>33</v>
      </c>
      <c r="I994">
        <v>5</v>
      </c>
      <c r="J994">
        <v>6</v>
      </c>
      <c r="K994" s="3">
        <v>344.73485201597202</v>
      </c>
      <c r="L994" s="3">
        <v>246.23918001140899</v>
      </c>
      <c r="M994" s="7">
        <f>Sales_Table[[#This Row],[Order qty]]*Sales_Table[[#This Row],[unit price]]</f>
        <v>2068.4091120958319</v>
      </c>
      <c r="N994" s="8">
        <f>Sales_Table[[#This Row],[Revenue]]-Sales_Table[[#This Row],[unit cost]]</f>
        <v>1822.169932084423</v>
      </c>
    </row>
    <row r="995" spans="1:14" ht="14.25" customHeight="1">
      <c r="A995" t="s">
        <v>1008</v>
      </c>
      <c r="B995" s="4">
        <v>43965</v>
      </c>
      <c r="C995" s="6" t="str">
        <f t="shared" si="30"/>
        <v>Mar</v>
      </c>
      <c r="D995" s="6" t="str">
        <f t="shared" si="31"/>
        <v>1</v>
      </c>
      <c r="E995" t="s">
        <v>16</v>
      </c>
      <c r="F995" s="3" t="s">
        <v>12</v>
      </c>
      <c r="G995">
        <v>7</v>
      </c>
      <c r="H995">
        <v>12</v>
      </c>
      <c r="I995">
        <v>1</v>
      </c>
      <c r="J995">
        <v>10</v>
      </c>
      <c r="K995" s="3">
        <v>618.14895379543304</v>
      </c>
      <c r="L995" s="3">
        <v>441.53496699673798</v>
      </c>
      <c r="M995" s="7">
        <f>Sales_Table[[#This Row],[Order qty]]*Sales_Table[[#This Row],[unit price]]</f>
        <v>6181.4895379543304</v>
      </c>
      <c r="N995" s="8">
        <f>Sales_Table[[#This Row],[Revenue]]-Sales_Table[[#This Row],[unit cost]]</f>
        <v>5739.9545709575923</v>
      </c>
    </row>
    <row r="996" spans="1:14" ht="14.25" customHeight="1">
      <c r="A996" t="s">
        <v>1009</v>
      </c>
      <c r="B996" s="4">
        <v>43900</v>
      </c>
      <c r="C996" s="6" t="str">
        <f t="shared" si="30"/>
        <v>Jan</v>
      </c>
      <c r="D996" s="6" t="str">
        <f t="shared" si="31"/>
        <v>5</v>
      </c>
      <c r="E996" t="s">
        <v>11</v>
      </c>
      <c r="F996" s="3" t="s">
        <v>12</v>
      </c>
      <c r="G996">
        <v>25</v>
      </c>
      <c r="H996">
        <v>149</v>
      </c>
      <c r="I996">
        <v>25</v>
      </c>
      <c r="J996">
        <v>10</v>
      </c>
      <c r="K996" s="3">
        <v>287.86776906251902</v>
      </c>
      <c r="L996" s="3">
        <v>205.61983504465601</v>
      </c>
      <c r="M996" s="7">
        <f>Sales_Table[[#This Row],[Order qty]]*Sales_Table[[#This Row],[unit price]]</f>
        <v>2878.6776906251903</v>
      </c>
      <c r="N996" s="8">
        <f>Sales_Table[[#This Row],[Revenue]]-Sales_Table[[#This Row],[unit cost]]</f>
        <v>2673.0578555805341</v>
      </c>
    </row>
    <row r="997" spans="1:14" ht="14.25" customHeight="1">
      <c r="A997" t="s">
        <v>1010</v>
      </c>
      <c r="B997" s="4">
        <v>43842</v>
      </c>
      <c r="C997" s="6" t="str">
        <f t="shared" si="30"/>
        <v>May</v>
      </c>
      <c r="D997" s="6" t="str">
        <f t="shared" si="31"/>
        <v>2</v>
      </c>
      <c r="E997" t="s">
        <v>11</v>
      </c>
      <c r="F997" s="3" t="s">
        <v>12</v>
      </c>
      <c r="G997">
        <v>25</v>
      </c>
      <c r="H997">
        <v>39</v>
      </c>
      <c r="I997">
        <v>28</v>
      </c>
      <c r="J997">
        <v>5</v>
      </c>
      <c r="K997" s="3">
        <v>529.01546144485496</v>
      </c>
      <c r="L997" s="3">
        <v>377.86818674632502</v>
      </c>
      <c r="M997" s="7">
        <f>Sales_Table[[#This Row],[Order qty]]*Sales_Table[[#This Row],[unit price]]</f>
        <v>2645.0773072242746</v>
      </c>
      <c r="N997" s="8">
        <f>Sales_Table[[#This Row],[Revenue]]-Sales_Table[[#This Row],[unit cost]]</f>
        <v>2267.2091204779495</v>
      </c>
    </row>
    <row r="998" spans="1:14" ht="14.25" customHeight="1">
      <c r="A998" t="s">
        <v>1011</v>
      </c>
      <c r="B998" s="4">
        <v>43967</v>
      </c>
      <c r="C998" s="6" t="str">
        <f t="shared" si="30"/>
        <v>Feb</v>
      </c>
      <c r="D998" s="6" t="str">
        <f t="shared" si="31"/>
        <v>2</v>
      </c>
      <c r="E998" t="s">
        <v>14</v>
      </c>
      <c r="F998" s="3" t="s">
        <v>12</v>
      </c>
      <c r="G998">
        <v>10</v>
      </c>
      <c r="H998">
        <v>82</v>
      </c>
      <c r="I998">
        <v>17</v>
      </c>
      <c r="J998">
        <v>7</v>
      </c>
      <c r="K998" s="3">
        <v>395.09746974706599</v>
      </c>
      <c r="L998" s="3">
        <v>282.21247839076199</v>
      </c>
      <c r="M998" s="7">
        <f>Sales_Table[[#This Row],[Order qty]]*Sales_Table[[#This Row],[unit price]]</f>
        <v>2765.6822882294618</v>
      </c>
      <c r="N998" s="8">
        <f>Sales_Table[[#This Row],[Revenue]]-Sales_Table[[#This Row],[unit cost]]</f>
        <v>2483.4698098386998</v>
      </c>
    </row>
    <row r="999" spans="1:14" ht="14.25" customHeight="1">
      <c r="A999" t="s">
        <v>1012</v>
      </c>
      <c r="B999" s="4">
        <v>43887</v>
      </c>
      <c r="C999" s="6" t="str">
        <f t="shared" si="30"/>
        <v>Feb</v>
      </c>
      <c r="D999" s="6" t="str">
        <f t="shared" si="31"/>
        <v>4</v>
      </c>
      <c r="E999" t="s">
        <v>14</v>
      </c>
      <c r="F999" s="3" t="s">
        <v>12</v>
      </c>
      <c r="G999">
        <v>19</v>
      </c>
      <c r="H999">
        <v>61</v>
      </c>
      <c r="I999">
        <v>1</v>
      </c>
      <c r="J999">
        <v>6</v>
      </c>
      <c r="K999" s="3">
        <v>499.96368849277502</v>
      </c>
      <c r="L999" s="3">
        <v>357.116920351982</v>
      </c>
      <c r="M999" s="7">
        <f>Sales_Table[[#This Row],[Order qty]]*Sales_Table[[#This Row],[unit price]]</f>
        <v>2999.7821309566502</v>
      </c>
      <c r="N999" s="8">
        <f>Sales_Table[[#This Row],[Revenue]]-Sales_Table[[#This Row],[unit cost]]</f>
        <v>2642.6652106046681</v>
      </c>
    </row>
    <row r="1000" spans="1:14" ht="14.25" customHeight="1">
      <c r="A1000" t="s">
        <v>1013</v>
      </c>
      <c r="B1000" s="4">
        <v>43881</v>
      </c>
      <c r="C1000" s="6" t="str">
        <f t="shared" si="30"/>
        <v>Apr</v>
      </c>
      <c r="D1000" s="6" t="str">
        <f t="shared" si="31"/>
        <v>3</v>
      </c>
      <c r="E1000" t="s">
        <v>11</v>
      </c>
      <c r="F1000" s="3" t="s">
        <v>12</v>
      </c>
      <c r="G1000">
        <v>1</v>
      </c>
      <c r="H1000">
        <v>240</v>
      </c>
      <c r="I1000">
        <v>16</v>
      </c>
      <c r="J1000">
        <v>3</v>
      </c>
      <c r="K1000" s="3">
        <v>167.965801298618</v>
      </c>
      <c r="L1000" s="3">
        <v>119.97557235615599</v>
      </c>
      <c r="M1000" s="7">
        <f>Sales_Table[[#This Row],[Order qty]]*Sales_Table[[#This Row],[unit price]]</f>
        <v>503.89740389585404</v>
      </c>
      <c r="N1000" s="8">
        <f>Sales_Table[[#This Row],[Revenue]]-Sales_Table[[#This Row],[unit cost]]</f>
        <v>383.92183153969802</v>
      </c>
    </row>
    <row r="1001" spans="1:14" ht="14.25" customHeight="1">
      <c r="A1001" t="s">
        <v>1014</v>
      </c>
      <c r="B1001" s="4">
        <v>43938</v>
      </c>
      <c r="C1001" s="6" t="str">
        <f t="shared" si="30"/>
        <v>Mar</v>
      </c>
      <c r="D1001" s="6" t="str">
        <f t="shared" si="31"/>
        <v>2</v>
      </c>
      <c r="E1001" t="s">
        <v>14</v>
      </c>
      <c r="F1001" s="3" t="s">
        <v>12</v>
      </c>
      <c r="G1001">
        <v>12</v>
      </c>
      <c r="H1001">
        <v>248</v>
      </c>
      <c r="I1001">
        <v>46</v>
      </c>
      <c r="J1001">
        <v>9</v>
      </c>
      <c r="K1001" s="3">
        <v>433.34465575218201</v>
      </c>
      <c r="L1001" s="3">
        <v>309.531896965844</v>
      </c>
      <c r="M1001" s="7">
        <f>Sales_Table[[#This Row],[Order qty]]*Sales_Table[[#This Row],[unit price]]</f>
        <v>3900.1019017696381</v>
      </c>
      <c r="N1001" s="8">
        <f>Sales_Table[[#This Row],[Revenue]]-Sales_Table[[#This Row],[unit cost]]</f>
        <v>3590.5700048037943</v>
      </c>
    </row>
    <row r="1002" spans="1:14" ht="14.25" customHeight="1">
      <c r="A1002" t="s">
        <v>1015</v>
      </c>
      <c r="B1002" s="4">
        <v>43907</v>
      </c>
      <c r="C1002" s="6" t="str">
        <f t="shared" si="30"/>
        <v>Feb</v>
      </c>
      <c r="D1002" s="6" t="str">
        <f t="shared" si="31"/>
        <v>4</v>
      </c>
      <c r="E1002" t="s">
        <v>20</v>
      </c>
      <c r="F1002" s="3" t="s">
        <v>12</v>
      </c>
      <c r="G1002">
        <v>22</v>
      </c>
      <c r="H1002">
        <v>306</v>
      </c>
      <c r="I1002">
        <v>46</v>
      </c>
      <c r="J1002">
        <v>7</v>
      </c>
      <c r="K1002" s="3">
        <v>169.49001377821</v>
      </c>
      <c r="L1002" s="3">
        <v>121.06429555586401</v>
      </c>
      <c r="M1002" s="7">
        <f>Sales_Table[[#This Row],[Order qty]]*Sales_Table[[#This Row],[unit price]]</f>
        <v>1186.4300964474701</v>
      </c>
      <c r="N1002" s="8">
        <f>Sales_Table[[#This Row],[Revenue]]-Sales_Table[[#This Row],[unit cost]]</f>
        <v>1065.3658008916061</v>
      </c>
    </row>
    <row r="1003" spans="1:14" ht="14.25" customHeight="1">
      <c r="A1003" t="s">
        <v>1016</v>
      </c>
      <c r="B1003" s="4">
        <v>43871</v>
      </c>
      <c r="C1003" s="6" t="str">
        <f t="shared" si="30"/>
        <v>Apr</v>
      </c>
      <c r="D1003" s="6" t="str">
        <f t="shared" si="31"/>
        <v>3</v>
      </c>
      <c r="E1003" t="s">
        <v>14</v>
      </c>
      <c r="F1003" s="3" t="s">
        <v>12</v>
      </c>
      <c r="G1003">
        <v>23</v>
      </c>
      <c r="H1003">
        <v>227</v>
      </c>
      <c r="I1003">
        <v>12</v>
      </c>
      <c r="J1003">
        <v>6</v>
      </c>
      <c r="K1003" s="3">
        <v>334.89567553997</v>
      </c>
      <c r="L1003" s="3">
        <v>239.21119681426501</v>
      </c>
      <c r="M1003" s="7">
        <f>Sales_Table[[#This Row],[Order qty]]*Sales_Table[[#This Row],[unit price]]</f>
        <v>2009.3740532398201</v>
      </c>
      <c r="N1003" s="8">
        <f>Sales_Table[[#This Row],[Revenue]]-Sales_Table[[#This Row],[unit cost]]</f>
        <v>1770.1628564255552</v>
      </c>
    </row>
    <row r="1004" spans="1:14" ht="14.25" customHeight="1">
      <c r="A1004" t="s">
        <v>1017</v>
      </c>
      <c r="B1004" s="4">
        <v>43941</v>
      </c>
      <c r="C1004" s="6" t="str">
        <f t="shared" si="30"/>
        <v>Mar</v>
      </c>
      <c r="D1004" s="6" t="str">
        <f t="shared" si="31"/>
        <v>1</v>
      </c>
      <c r="E1004" t="s">
        <v>11</v>
      </c>
      <c r="F1004" s="3" t="s">
        <v>12</v>
      </c>
      <c r="G1004">
        <v>7</v>
      </c>
      <c r="H1004">
        <v>249</v>
      </c>
      <c r="I1004">
        <v>32</v>
      </c>
      <c r="J1004">
        <v>9</v>
      </c>
      <c r="K1004" s="3">
        <v>308.09098273515701</v>
      </c>
      <c r="L1004" s="3">
        <v>220.06498766796901</v>
      </c>
      <c r="M1004" s="7">
        <f>Sales_Table[[#This Row],[Order qty]]*Sales_Table[[#This Row],[unit price]]</f>
        <v>2772.8188446164131</v>
      </c>
      <c r="N1004" s="8">
        <f>Sales_Table[[#This Row],[Revenue]]-Sales_Table[[#This Row],[unit cost]]</f>
        <v>2552.7538569484441</v>
      </c>
    </row>
    <row r="1005" spans="1:14" ht="14.25" customHeight="1">
      <c r="A1005" t="s">
        <v>1018</v>
      </c>
      <c r="B1005" s="4">
        <v>43915</v>
      </c>
      <c r="C1005" s="6" t="str">
        <f t="shared" si="30"/>
        <v>Jan</v>
      </c>
      <c r="D1005" s="6" t="str">
        <f t="shared" si="31"/>
        <v>2</v>
      </c>
      <c r="E1005" t="s">
        <v>14</v>
      </c>
      <c r="F1005" s="3" t="s">
        <v>12</v>
      </c>
      <c r="G1005">
        <v>23</v>
      </c>
      <c r="H1005">
        <v>256</v>
      </c>
      <c r="I1005">
        <v>6</v>
      </c>
      <c r="J1005">
        <v>2</v>
      </c>
      <c r="K1005" s="3">
        <v>201.455683708191</v>
      </c>
      <c r="L1005" s="3">
        <v>143.89691693442199</v>
      </c>
      <c r="M1005" s="7">
        <f>Sales_Table[[#This Row],[Order qty]]*Sales_Table[[#This Row],[unit price]]</f>
        <v>402.91136741638201</v>
      </c>
      <c r="N1005" s="8">
        <f>Sales_Table[[#This Row],[Revenue]]-Sales_Table[[#This Row],[unit cost]]</f>
        <v>259.01445048196001</v>
      </c>
    </row>
    <row r="1006" spans="1:14" ht="14.25" customHeight="1">
      <c r="A1006" t="s">
        <v>1019</v>
      </c>
      <c r="B1006" s="4">
        <v>43848</v>
      </c>
      <c r="C1006" s="6" t="str">
        <f t="shared" si="30"/>
        <v>Feb</v>
      </c>
      <c r="D1006" s="6" t="str">
        <f t="shared" si="31"/>
        <v>4</v>
      </c>
      <c r="E1006" t="s">
        <v>11</v>
      </c>
      <c r="F1006" s="3" t="s">
        <v>12</v>
      </c>
      <c r="G1006">
        <v>17</v>
      </c>
      <c r="H1006">
        <v>271</v>
      </c>
      <c r="I1006">
        <v>18</v>
      </c>
      <c r="J1006">
        <v>5</v>
      </c>
      <c r="K1006" s="3">
        <v>424.94721311330801</v>
      </c>
      <c r="L1006" s="3">
        <v>303.53372365236299</v>
      </c>
      <c r="M1006" s="7">
        <f>Sales_Table[[#This Row],[Order qty]]*Sales_Table[[#This Row],[unit price]]</f>
        <v>2124.7360655665402</v>
      </c>
      <c r="N1006" s="8">
        <f>Sales_Table[[#This Row],[Revenue]]-Sales_Table[[#This Row],[unit cost]]</f>
        <v>1821.2023419141772</v>
      </c>
    </row>
    <row r="1007" spans="1:14" ht="14.25" customHeight="1">
      <c r="A1007" t="s">
        <v>1020</v>
      </c>
      <c r="B1007" s="4">
        <v>43865</v>
      </c>
      <c r="C1007" s="6" t="str">
        <f t="shared" si="30"/>
        <v>Apr</v>
      </c>
      <c r="D1007" s="6" t="str">
        <f t="shared" si="31"/>
        <v>1</v>
      </c>
      <c r="E1007" t="s">
        <v>16</v>
      </c>
      <c r="F1007" s="3" t="s">
        <v>12</v>
      </c>
      <c r="G1007">
        <v>14</v>
      </c>
      <c r="H1007">
        <v>95</v>
      </c>
      <c r="I1007">
        <v>33</v>
      </c>
      <c r="J1007">
        <v>2</v>
      </c>
      <c r="K1007" s="3">
        <v>513.40322792530105</v>
      </c>
      <c r="L1007" s="3">
        <v>366.71659137521499</v>
      </c>
      <c r="M1007" s="7">
        <f>Sales_Table[[#This Row],[Order qty]]*Sales_Table[[#This Row],[unit price]]</f>
        <v>1026.8064558506021</v>
      </c>
      <c r="N1007" s="8">
        <f>Sales_Table[[#This Row],[Revenue]]-Sales_Table[[#This Row],[unit cost]]</f>
        <v>660.08986447538712</v>
      </c>
    </row>
    <row r="1008" spans="1:14" ht="14.25" customHeight="1">
      <c r="A1008" t="s">
        <v>1021</v>
      </c>
      <c r="B1008" s="4">
        <v>43940</v>
      </c>
      <c r="C1008" s="6" t="str">
        <f t="shared" si="30"/>
        <v>Jan</v>
      </c>
      <c r="D1008" s="6" t="str">
        <f t="shared" si="31"/>
        <v>3</v>
      </c>
      <c r="E1008" t="s">
        <v>14</v>
      </c>
      <c r="F1008" s="3" t="s">
        <v>12</v>
      </c>
      <c r="G1008">
        <v>10</v>
      </c>
      <c r="H1008">
        <v>348</v>
      </c>
      <c r="I1008">
        <v>31</v>
      </c>
      <c r="J1008">
        <v>7</v>
      </c>
      <c r="K1008" s="3">
        <v>570.18087440729096</v>
      </c>
      <c r="L1008" s="3">
        <v>407.27205314806503</v>
      </c>
      <c r="M1008" s="7">
        <f>Sales_Table[[#This Row],[Order qty]]*Sales_Table[[#This Row],[unit price]]</f>
        <v>3991.2661208510367</v>
      </c>
      <c r="N1008" s="8">
        <f>Sales_Table[[#This Row],[Revenue]]-Sales_Table[[#This Row],[unit cost]]</f>
        <v>3583.9940677029717</v>
      </c>
    </row>
    <row r="1009" spans="1:14" ht="14.25" customHeight="1">
      <c r="A1009" t="s">
        <v>1022</v>
      </c>
      <c r="B1009" s="4">
        <v>43861</v>
      </c>
      <c r="C1009" s="6" t="str">
        <f t="shared" si="30"/>
        <v>Mar</v>
      </c>
      <c r="D1009" s="6" t="str">
        <f t="shared" si="31"/>
        <v>1</v>
      </c>
      <c r="E1009" t="s">
        <v>20</v>
      </c>
      <c r="F1009" s="3" t="s">
        <v>12</v>
      </c>
      <c r="G1009">
        <v>19</v>
      </c>
      <c r="H1009">
        <v>213</v>
      </c>
      <c r="I1009">
        <v>19</v>
      </c>
      <c r="J1009">
        <v>7</v>
      </c>
      <c r="K1009" s="3">
        <v>153.598362207413</v>
      </c>
      <c r="L1009" s="3">
        <v>109.713115862438</v>
      </c>
      <c r="M1009" s="7">
        <f>Sales_Table[[#This Row],[Order qty]]*Sales_Table[[#This Row],[unit price]]</f>
        <v>1075.1885354518911</v>
      </c>
      <c r="N1009" s="8">
        <f>Sales_Table[[#This Row],[Revenue]]-Sales_Table[[#This Row],[unit cost]]</f>
        <v>965.47541958945305</v>
      </c>
    </row>
    <row r="1010" spans="1:14" ht="14.25" customHeight="1">
      <c r="A1010" t="s">
        <v>1023</v>
      </c>
      <c r="B1010" s="4">
        <v>43912</v>
      </c>
      <c r="C1010" s="6" t="str">
        <f t="shared" si="30"/>
        <v>Jan</v>
      </c>
      <c r="D1010" s="6" t="str">
        <f t="shared" si="31"/>
        <v>4</v>
      </c>
      <c r="E1010" t="s">
        <v>14</v>
      </c>
      <c r="F1010" s="3" t="s">
        <v>12</v>
      </c>
      <c r="G1010">
        <v>23</v>
      </c>
      <c r="H1010">
        <v>97</v>
      </c>
      <c r="I1010">
        <v>6</v>
      </c>
      <c r="J1010">
        <v>9</v>
      </c>
      <c r="K1010" s="3">
        <v>482.532117068768</v>
      </c>
      <c r="L1010" s="3">
        <v>344.66579790626298</v>
      </c>
      <c r="M1010" s="7">
        <f>Sales_Table[[#This Row],[Order qty]]*Sales_Table[[#This Row],[unit price]]</f>
        <v>4342.7890536189116</v>
      </c>
      <c r="N1010" s="8">
        <f>Sales_Table[[#This Row],[Revenue]]-Sales_Table[[#This Row],[unit cost]]</f>
        <v>3998.1232557126486</v>
      </c>
    </row>
    <row r="1011" spans="1:14" ht="14.25" customHeight="1">
      <c r="A1011" t="s">
        <v>1024</v>
      </c>
      <c r="B1011" s="4">
        <v>43852</v>
      </c>
      <c r="C1011" s="6" t="str">
        <f t="shared" si="30"/>
        <v>Apr</v>
      </c>
      <c r="D1011" s="6" t="str">
        <f t="shared" si="31"/>
        <v>2</v>
      </c>
      <c r="E1011" t="s">
        <v>14</v>
      </c>
      <c r="F1011" s="3" t="s">
        <v>12</v>
      </c>
      <c r="G1011">
        <v>20</v>
      </c>
      <c r="H1011">
        <v>154</v>
      </c>
      <c r="I1011">
        <v>44</v>
      </c>
      <c r="J1011">
        <v>1</v>
      </c>
      <c r="K1011" s="3">
        <v>222.85969769954701</v>
      </c>
      <c r="L1011" s="3">
        <v>159.18549835681901</v>
      </c>
      <c r="M1011" s="7">
        <f>Sales_Table[[#This Row],[Order qty]]*Sales_Table[[#This Row],[unit price]]</f>
        <v>222.85969769954701</v>
      </c>
      <c r="N1011" s="8">
        <f>Sales_Table[[#This Row],[Revenue]]-Sales_Table[[#This Row],[unit cost]]</f>
        <v>63.674199342728002</v>
      </c>
    </row>
    <row r="1012" spans="1:14" ht="14.25" customHeight="1">
      <c r="A1012" t="s">
        <v>1025</v>
      </c>
      <c r="B1012" s="4">
        <v>43940</v>
      </c>
      <c r="C1012" s="6" t="str">
        <f t="shared" si="30"/>
        <v>Feb</v>
      </c>
      <c r="D1012" s="6" t="str">
        <f t="shared" si="31"/>
        <v>3</v>
      </c>
      <c r="E1012" t="s">
        <v>14</v>
      </c>
      <c r="F1012" s="3" t="s">
        <v>12</v>
      </c>
      <c r="G1012">
        <v>3</v>
      </c>
      <c r="H1012">
        <v>187</v>
      </c>
      <c r="I1012">
        <v>31</v>
      </c>
      <c r="J1012">
        <v>2</v>
      </c>
      <c r="K1012" s="3">
        <v>417.42792016267799</v>
      </c>
      <c r="L1012" s="3">
        <v>298.16280011619801</v>
      </c>
      <c r="M1012" s="7">
        <f>Sales_Table[[#This Row],[Order qty]]*Sales_Table[[#This Row],[unit price]]</f>
        <v>834.85584032535598</v>
      </c>
      <c r="N1012" s="8">
        <f>Sales_Table[[#This Row],[Revenue]]-Sales_Table[[#This Row],[unit cost]]</f>
        <v>536.69304020915797</v>
      </c>
    </row>
    <row r="1013" spans="1:14" ht="14.25" customHeight="1">
      <c r="A1013" t="s">
        <v>1026</v>
      </c>
      <c r="B1013" s="4">
        <v>43868</v>
      </c>
      <c r="C1013" s="6" t="str">
        <f t="shared" si="30"/>
        <v>Mar</v>
      </c>
      <c r="D1013" s="6" t="str">
        <f t="shared" si="31"/>
        <v>1</v>
      </c>
      <c r="E1013" t="s">
        <v>14</v>
      </c>
      <c r="F1013" s="3" t="s">
        <v>12</v>
      </c>
      <c r="G1013">
        <v>16</v>
      </c>
      <c r="H1013">
        <v>367</v>
      </c>
      <c r="I1013">
        <v>24</v>
      </c>
      <c r="J1013">
        <v>1</v>
      </c>
      <c r="K1013" s="3">
        <v>303.257859706879</v>
      </c>
      <c r="L1013" s="3">
        <v>216.612756933485</v>
      </c>
      <c r="M1013" s="7">
        <f>Sales_Table[[#This Row],[Order qty]]*Sales_Table[[#This Row],[unit price]]</f>
        <v>303.257859706879</v>
      </c>
      <c r="N1013" s="8">
        <f>Sales_Table[[#This Row],[Revenue]]-Sales_Table[[#This Row],[unit cost]]</f>
        <v>86.645102773394001</v>
      </c>
    </row>
    <row r="1014" spans="1:14" ht="14.25" customHeight="1">
      <c r="A1014" t="s">
        <v>1027</v>
      </c>
      <c r="B1014" s="4">
        <v>43912</v>
      </c>
      <c r="C1014" s="6" t="str">
        <f t="shared" si="30"/>
        <v>Jan</v>
      </c>
      <c r="D1014" s="6" t="str">
        <f t="shared" si="31"/>
        <v>4</v>
      </c>
      <c r="E1014" t="s">
        <v>16</v>
      </c>
      <c r="F1014" s="3" t="s">
        <v>12</v>
      </c>
      <c r="G1014">
        <v>6</v>
      </c>
      <c r="H1014">
        <v>346</v>
      </c>
      <c r="I1014">
        <v>32</v>
      </c>
      <c r="J1014">
        <v>3</v>
      </c>
      <c r="K1014" s="3">
        <v>583.60172027349495</v>
      </c>
      <c r="L1014" s="3">
        <v>416.858371623925</v>
      </c>
      <c r="M1014" s="7">
        <f>Sales_Table[[#This Row],[Order qty]]*Sales_Table[[#This Row],[unit price]]</f>
        <v>1750.8051608204848</v>
      </c>
      <c r="N1014" s="8">
        <f>Sales_Table[[#This Row],[Revenue]]-Sales_Table[[#This Row],[unit cost]]</f>
        <v>1333.9467891965598</v>
      </c>
    </row>
    <row r="1015" spans="1:14" ht="14.25" customHeight="1">
      <c r="A1015" t="s">
        <v>1028</v>
      </c>
      <c r="B1015" s="4">
        <v>43831</v>
      </c>
      <c r="C1015" s="6" t="str">
        <f t="shared" si="30"/>
        <v>Apr</v>
      </c>
      <c r="D1015" s="6" t="str">
        <f t="shared" si="31"/>
        <v>2</v>
      </c>
      <c r="E1015" t="s">
        <v>14</v>
      </c>
      <c r="F1015" s="3" t="s">
        <v>12</v>
      </c>
      <c r="G1015">
        <v>24</v>
      </c>
      <c r="H1015">
        <v>298</v>
      </c>
      <c r="I1015">
        <v>47</v>
      </c>
      <c r="J1015">
        <v>8</v>
      </c>
      <c r="K1015" s="3">
        <v>398.75660097599001</v>
      </c>
      <c r="L1015" s="3">
        <v>284.82614355427899</v>
      </c>
      <c r="M1015" s="7">
        <f>Sales_Table[[#This Row],[Order qty]]*Sales_Table[[#This Row],[unit price]]</f>
        <v>3190.0528078079201</v>
      </c>
      <c r="N1015" s="8">
        <f>Sales_Table[[#This Row],[Revenue]]-Sales_Table[[#This Row],[unit cost]]</f>
        <v>2905.226664253641</v>
      </c>
    </row>
    <row r="1016" spans="1:14" ht="14.25" customHeight="1">
      <c r="A1016" t="s">
        <v>1029</v>
      </c>
      <c r="B1016" s="4">
        <v>43950</v>
      </c>
      <c r="C1016" s="6" t="str">
        <f t="shared" si="30"/>
        <v>Feb</v>
      </c>
      <c r="D1016" s="6" t="str">
        <f t="shared" si="31"/>
        <v>5</v>
      </c>
      <c r="E1016" t="s">
        <v>16</v>
      </c>
      <c r="F1016" s="3" t="s">
        <v>12</v>
      </c>
      <c r="G1016">
        <v>12</v>
      </c>
      <c r="H1016">
        <v>115</v>
      </c>
      <c r="I1016">
        <v>28</v>
      </c>
      <c r="J1016">
        <v>5</v>
      </c>
      <c r="K1016" s="3">
        <v>581.67007166147198</v>
      </c>
      <c r="L1016" s="3">
        <v>415.47862261533697</v>
      </c>
      <c r="M1016" s="7">
        <f>Sales_Table[[#This Row],[Order qty]]*Sales_Table[[#This Row],[unit price]]</f>
        <v>2908.3503583073598</v>
      </c>
      <c r="N1016" s="8">
        <f>Sales_Table[[#This Row],[Revenue]]-Sales_Table[[#This Row],[unit cost]]</f>
        <v>2492.8717356920229</v>
      </c>
    </row>
    <row r="1017" spans="1:14" ht="14.25" customHeight="1">
      <c r="A1017" t="s">
        <v>1030</v>
      </c>
      <c r="B1017" s="4">
        <v>43878</v>
      </c>
      <c r="C1017" s="6" t="str">
        <f t="shared" si="30"/>
        <v>May</v>
      </c>
      <c r="D1017" s="6" t="str">
        <f t="shared" si="31"/>
        <v>1</v>
      </c>
      <c r="E1017" t="s">
        <v>11</v>
      </c>
      <c r="F1017" s="3" t="s">
        <v>12</v>
      </c>
      <c r="G1017">
        <v>10</v>
      </c>
      <c r="H1017">
        <v>335</v>
      </c>
      <c r="I1017">
        <v>26</v>
      </c>
      <c r="J1017">
        <v>8</v>
      </c>
      <c r="K1017" s="3">
        <v>364.98282122612</v>
      </c>
      <c r="L1017" s="3">
        <v>260.702015161514</v>
      </c>
      <c r="M1017" s="7">
        <f>Sales_Table[[#This Row],[Order qty]]*Sales_Table[[#This Row],[unit price]]</f>
        <v>2919.86256980896</v>
      </c>
      <c r="N1017" s="8">
        <f>Sales_Table[[#This Row],[Revenue]]-Sales_Table[[#This Row],[unit cost]]</f>
        <v>2659.1605546474461</v>
      </c>
    </row>
    <row r="1018" spans="1:14" ht="14.25" customHeight="1">
      <c r="A1018" t="s">
        <v>1031</v>
      </c>
      <c r="B1018" s="4">
        <v>43952</v>
      </c>
      <c r="C1018" s="6" t="str">
        <f t="shared" si="30"/>
        <v>Jan</v>
      </c>
      <c r="D1018" s="6" t="str">
        <f t="shared" si="31"/>
        <v>2</v>
      </c>
      <c r="E1018" t="s">
        <v>16</v>
      </c>
      <c r="F1018" s="3" t="s">
        <v>12</v>
      </c>
      <c r="G1018">
        <v>21</v>
      </c>
      <c r="H1018">
        <v>175</v>
      </c>
      <c r="I1018">
        <v>11</v>
      </c>
      <c r="J1018">
        <v>5</v>
      </c>
      <c r="K1018" s="3">
        <v>363.32258766889601</v>
      </c>
      <c r="L1018" s="3">
        <v>259.51613404921102</v>
      </c>
      <c r="M1018" s="7">
        <f>Sales_Table[[#This Row],[Order qty]]*Sales_Table[[#This Row],[unit price]]</f>
        <v>1816.61293834448</v>
      </c>
      <c r="N1018" s="8">
        <f>Sales_Table[[#This Row],[Revenue]]-Sales_Table[[#This Row],[unit cost]]</f>
        <v>1557.0968042952691</v>
      </c>
    </row>
    <row r="1019" spans="1:14" ht="14.25" customHeight="1">
      <c r="A1019" t="s">
        <v>1032</v>
      </c>
      <c r="B1019" s="4">
        <v>43842</v>
      </c>
      <c r="C1019" s="6" t="str">
        <f t="shared" si="30"/>
        <v>Feb</v>
      </c>
      <c r="D1019" s="6" t="str">
        <f t="shared" si="31"/>
        <v>2</v>
      </c>
      <c r="E1019" t="s">
        <v>14</v>
      </c>
      <c r="F1019" s="3" t="s">
        <v>12</v>
      </c>
      <c r="G1019">
        <v>19</v>
      </c>
      <c r="H1019">
        <v>234</v>
      </c>
      <c r="I1019">
        <v>28</v>
      </c>
      <c r="J1019">
        <v>4</v>
      </c>
      <c r="K1019" s="3">
        <v>288.15674293041201</v>
      </c>
      <c r="L1019" s="3">
        <v>205.82624495029401</v>
      </c>
      <c r="M1019" s="7">
        <f>Sales_Table[[#This Row],[Order qty]]*Sales_Table[[#This Row],[unit price]]</f>
        <v>1152.626971721648</v>
      </c>
      <c r="N1019" s="8">
        <f>Sales_Table[[#This Row],[Revenue]]-Sales_Table[[#This Row],[unit cost]]</f>
        <v>946.80072677135399</v>
      </c>
    </row>
    <row r="1020" spans="1:14" ht="14.25" customHeight="1">
      <c r="A1020" t="s">
        <v>1033</v>
      </c>
      <c r="B1020" s="4">
        <v>43863</v>
      </c>
      <c r="C1020" s="6" t="str">
        <f t="shared" si="30"/>
        <v>Feb</v>
      </c>
      <c r="D1020" s="6" t="str">
        <f t="shared" si="31"/>
        <v>1</v>
      </c>
      <c r="E1020" t="s">
        <v>14</v>
      </c>
      <c r="F1020" s="3" t="s">
        <v>12</v>
      </c>
      <c r="G1020">
        <v>7</v>
      </c>
      <c r="H1020">
        <v>293</v>
      </c>
      <c r="I1020">
        <v>22</v>
      </c>
      <c r="J1020">
        <v>10</v>
      </c>
      <c r="K1020" s="3">
        <v>347.03141337633099</v>
      </c>
      <c r="L1020" s="3">
        <v>247.879580983094</v>
      </c>
      <c r="M1020" s="7">
        <f>Sales_Table[[#This Row],[Order qty]]*Sales_Table[[#This Row],[unit price]]</f>
        <v>3470.3141337633097</v>
      </c>
      <c r="N1020" s="8">
        <f>Sales_Table[[#This Row],[Revenue]]-Sales_Table[[#This Row],[unit cost]]</f>
        <v>3222.4345527802157</v>
      </c>
    </row>
    <row r="1021" spans="1:14" ht="14.25" customHeight="1">
      <c r="A1021" t="s">
        <v>1034</v>
      </c>
      <c r="B1021" s="4">
        <v>43879</v>
      </c>
      <c r="C1021" s="6" t="str">
        <f t="shared" si="30"/>
        <v>Jan</v>
      </c>
      <c r="D1021" s="6" t="str">
        <f t="shared" si="31"/>
        <v>2</v>
      </c>
      <c r="E1021" t="s">
        <v>11</v>
      </c>
      <c r="F1021" s="3" t="s">
        <v>12</v>
      </c>
      <c r="G1021">
        <v>5</v>
      </c>
      <c r="H1021">
        <v>300</v>
      </c>
      <c r="I1021">
        <v>15</v>
      </c>
      <c r="J1021">
        <v>7</v>
      </c>
      <c r="K1021" s="3">
        <v>388.46349334716803</v>
      </c>
      <c r="L1021" s="3">
        <v>277.47392381940602</v>
      </c>
      <c r="M1021" s="7">
        <f>Sales_Table[[#This Row],[Order qty]]*Sales_Table[[#This Row],[unit price]]</f>
        <v>2719.2444534301762</v>
      </c>
      <c r="N1021" s="8">
        <f>Sales_Table[[#This Row],[Revenue]]-Sales_Table[[#This Row],[unit cost]]</f>
        <v>2441.7705296107702</v>
      </c>
    </row>
    <row r="1022" spans="1:14" ht="14.25" customHeight="1">
      <c r="A1022" t="s">
        <v>1035</v>
      </c>
      <c r="B1022" s="4">
        <v>43851</v>
      </c>
      <c r="C1022" s="6" t="str">
        <f t="shared" si="30"/>
        <v>Feb</v>
      </c>
      <c r="D1022" s="6" t="str">
        <f t="shared" si="31"/>
        <v>2</v>
      </c>
      <c r="E1022" t="s">
        <v>20</v>
      </c>
      <c r="F1022" s="3" t="s">
        <v>12</v>
      </c>
      <c r="G1022">
        <v>17</v>
      </c>
      <c r="H1022">
        <v>344</v>
      </c>
      <c r="I1022">
        <v>45</v>
      </c>
      <c r="J1022">
        <v>6</v>
      </c>
      <c r="K1022" s="3">
        <v>455.43647950887703</v>
      </c>
      <c r="L1022" s="3">
        <v>325.31177107776898</v>
      </c>
      <c r="M1022" s="7">
        <f>Sales_Table[[#This Row],[Order qty]]*Sales_Table[[#This Row],[unit price]]</f>
        <v>2732.6188770532622</v>
      </c>
      <c r="N1022" s="8">
        <f>Sales_Table[[#This Row],[Revenue]]-Sales_Table[[#This Row],[unit cost]]</f>
        <v>2407.307105975493</v>
      </c>
    </row>
    <row r="1023" spans="1:14" ht="14.25" customHeight="1">
      <c r="A1023" t="s">
        <v>1036</v>
      </c>
      <c r="B1023" s="4">
        <v>43870</v>
      </c>
      <c r="C1023" s="6" t="str">
        <f t="shared" si="30"/>
        <v>Feb</v>
      </c>
      <c r="D1023" s="6" t="str">
        <f t="shared" si="31"/>
        <v>5</v>
      </c>
      <c r="E1023" t="s">
        <v>11</v>
      </c>
      <c r="F1023" s="3" t="s">
        <v>12</v>
      </c>
      <c r="G1023">
        <v>19</v>
      </c>
      <c r="H1023">
        <v>367</v>
      </c>
      <c r="I1023">
        <v>19</v>
      </c>
      <c r="J1023">
        <v>2</v>
      </c>
      <c r="K1023" s="3">
        <v>150.397342801094</v>
      </c>
      <c r="L1023" s="3">
        <v>107.426673429353</v>
      </c>
      <c r="M1023" s="7">
        <f>Sales_Table[[#This Row],[Order qty]]*Sales_Table[[#This Row],[unit price]]</f>
        <v>300.794685602188</v>
      </c>
      <c r="N1023" s="8">
        <f>Sales_Table[[#This Row],[Revenue]]-Sales_Table[[#This Row],[unit cost]]</f>
        <v>193.36801217283499</v>
      </c>
    </row>
    <row r="1024" spans="1:14" ht="14.25" customHeight="1">
      <c r="A1024" t="s">
        <v>1037</v>
      </c>
      <c r="B1024" s="4">
        <v>43887</v>
      </c>
      <c r="C1024" s="6" t="str">
        <f t="shared" si="30"/>
        <v>May</v>
      </c>
      <c r="D1024" s="6" t="str">
        <f t="shared" si="31"/>
        <v>5</v>
      </c>
      <c r="E1024" t="s">
        <v>16</v>
      </c>
      <c r="F1024" s="3" t="s">
        <v>12</v>
      </c>
      <c r="G1024">
        <v>5</v>
      </c>
      <c r="H1024">
        <v>264</v>
      </c>
      <c r="I1024">
        <v>11</v>
      </c>
      <c r="J1024">
        <v>9</v>
      </c>
      <c r="K1024" s="3">
        <v>469.81278759241098</v>
      </c>
      <c r="L1024" s="3">
        <v>335.58056256600798</v>
      </c>
      <c r="M1024" s="7">
        <f>Sales_Table[[#This Row],[Order qty]]*Sales_Table[[#This Row],[unit price]]</f>
        <v>4228.3150883316985</v>
      </c>
      <c r="N1024" s="8">
        <f>Sales_Table[[#This Row],[Revenue]]-Sales_Table[[#This Row],[unit cost]]</f>
        <v>3892.7345257656907</v>
      </c>
    </row>
    <row r="1025" spans="1:14" ht="14.25" customHeight="1">
      <c r="A1025" t="s">
        <v>1038</v>
      </c>
      <c r="B1025" s="4">
        <v>43982</v>
      </c>
      <c r="C1025" s="6" t="str">
        <f t="shared" si="30"/>
        <v>May</v>
      </c>
      <c r="D1025" s="6" t="str">
        <f t="shared" si="31"/>
        <v>4</v>
      </c>
      <c r="E1025" t="s">
        <v>16</v>
      </c>
      <c r="F1025" s="3" t="s">
        <v>12</v>
      </c>
      <c r="G1025">
        <v>5</v>
      </c>
      <c r="H1025">
        <v>97</v>
      </c>
      <c r="I1025">
        <v>38</v>
      </c>
      <c r="J1025">
        <v>4</v>
      </c>
      <c r="K1025" s="3">
        <v>515.85984921455395</v>
      </c>
      <c r="L1025" s="3">
        <v>368.471320867538</v>
      </c>
      <c r="M1025" s="7">
        <f>Sales_Table[[#This Row],[Order qty]]*Sales_Table[[#This Row],[unit price]]</f>
        <v>2063.4393968582158</v>
      </c>
      <c r="N1025" s="8">
        <f>Sales_Table[[#This Row],[Revenue]]-Sales_Table[[#This Row],[unit cost]]</f>
        <v>1694.9680759906778</v>
      </c>
    </row>
    <row r="1026" spans="1:14" ht="14.25" customHeight="1">
      <c r="A1026" t="s">
        <v>1039</v>
      </c>
      <c r="B1026" s="4">
        <v>43969</v>
      </c>
      <c r="C1026" s="6" t="str">
        <f t="shared" ref="C1026:C1089" si="32">TEXT(B1027,"mmm")</f>
        <v>Apr</v>
      </c>
      <c r="D1026" s="6" t="str">
        <f t="shared" ref="D1026:D1089" si="33">TEXT(B1028, "m")</f>
        <v>4</v>
      </c>
      <c r="E1026" t="s">
        <v>16</v>
      </c>
      <c r="F1026" s="3" t="s">
        <v>12</v>
      </c>
      <c r="G1026">
        <v>21</v>
      </c>
      <c r="H1026">
        <v>78</v>
      </c>
      <c r="I1026">
        <v>26</v>
      </c>
      <c r="J1026">
        <v>3</v>
      </c>
      <c r="K1026" s="3">
        <v>214.27597635984401</v>
      </c>
      <c r="L1026" s="3">
        <v>153.05426882846001</v>
      </c>
      <c r="M1026" s="7">
        <f>Sales_Table[[#This Row],[Order qty]]*Sales_Table[[#This Row],[unit price]]</f>
        <v>642.82792907953205</v>
      </c>
      <c r="N1026" s="8">
        <f>Sales_Table[[#This Row],[Revenue]]-Sales_Table[[#This Row],[unit cost]]</f>
        <v>489.77366025107204</v>
      </c>
    </row>
    <row r="1027" spans="1:14" ht="14.25" customHeight="1">
      <c r="A1027" t="s">
        <v>1040</v>
      </c>
      <c r="B1027" s="4">
        <v>43942</v>
      </c>
      <c r="C1027" s="6" t="str">
        <f t="shared" si="32"/>
        <v>Apr</v>
      </c>
      <c r="D1027" s="6" t="str">
        <f t="shared" si="33"/>
        <v>4</v>
      </c>
      <c r="E1027" t="s">
        <v>20</v>
      </c>
      <c r="F1027" s="3" t="s">
        <v>12</v>
      </c>
      <c r="G1027">
        <v>21</v>
      </c>
      <c r="H1027">
        <v>200</v>
      </c>
      <c r="I1027">
        <v>37</v>
      </c>
      <c r="J1027">
        <v>3</v>
      </c>
      <c r="K1027" s="3">
        <v>576.04315888881695</v>
      </c>
      <c r="L1027" s="3">
        <v>411.45939920629797</v>
      </c>
      <c r="M1027" s="7">
        <f>Sales_Table[[#This Row],[Order qty]]*Sales_Table[[#This Row],[unit price]]</f>
        <v>1728.129476666451</v>
      </c>
      <c r="N1027" s="8">
        <f>Sales_Table[[#This Row],[Revenue]]-Sales_Table[[#This Row],[unit cost]]</f>
        <v>1316.6700774601529</v>
      </c>
    </row>
    <row r="1028" spans="1:14" ht="14.25" customHeight="1">
      <c r="A1028" t="s">
        <v>1041</v>
      </c>
      <c r="B1028" s="4">
        <v>43946</v>
      </c>
      <c r="C1028" s="6" t="str">
        <f t="shared" si="32"/>
        <v>Apr</v>
      </c>
      <c r="D1028" s="6" t="str">
        <f t="shared" si="33"/>
        <v>4</v>
      </c>
      <c r="E1028" t="s">
        <v>20</v>
      </c>
      <c r="F1028" s="3" t="s">
        <v>12</v>
      </c>
      <c r="G1028">
        <v>11</v>
      </c>
      <c r="H1028">
        <v>79</v>
      </c>
      <c r="I1028">
        <v>39</v>
      </c>
      <c r="J1028">
        <v>9</v>
      </c>
      <c r="K1028" s="3">
        <v>211.63241940736799</v>
      </c>
      <c r="L1028" s="3">
        <v>151.166013862406</v>
      </c>
      <c r="M1028" s="7">
        <f>Sales_Table[[#This Row],[Order qty]]*Sales_Table[[#This Row],[unit price]]</f>
        <v>1904.6917746663119</v>
      </c>
      <c r="N1028" s="8">
        <f>Sales_Table[[#This Row],[Revenue]]-Sales_Table[[#This Row],[unit cost]]</f>
        <v>1753.5257608039058</v>
      </c>
    </row>
    <row r="1029" spans="1:14" ht="14.25" customHeight="1">
      <c r="A1029" t="s">
        <v>1042</v>
      </c>
      <c r="B1029" s="4">
        <v>43930</v>
      </c>
      <c r="C1029" s="6" t="str">
        <f t="shared" si="32"/>
        <v>Apr</v>
      </c>
      <c r="D1029" s="6" t="str">
        <f t="shared" si="33"/>
        <v>5</v>
      </c>
      <c r="E1029" t="s">
        <v>14</v>
      </c>
      <c r="F1029" s="3" t="s">
        <v>12</v>
      </c>
      <c r="G1029">
        <v>7</v>
      </c>
      <c r="H1029">
        <v>236</v>
      </c>
      <c r="I1029">
        <v>43</v>
      </c>
      <c r="J1029">
        <v>1</v>
      </c>
      <c r="K1029" s="3">
        <v>363.37971353530901</v>
      </c>
      <c r="L1029" s="3">
        <v>259.556938239506</v>
      </c>
      <c r="M1029" s="7">
        <f>Sales_Table[[#This Row],[Order qty]]*Sales_Table[[#This Row],[unit price]]</f>
        <v>363.37971353530901</v>
      </c>
      <c r="N1029" s="8">
        <f>Sales_Table[[#This Row],[Revenue]]-Sales_Table[[#This Row],[unit cost]]</f>
        <v>103.82277529580301</v>
      </c>
    </row>
    <row r="1030" spans="1:14" ht="14.25" customHeight="1">
      <c r="A1030" t="s">
        <v>1043</v>
      </c>
      <c r="B1030" s="4">
        <v>43950</v>
      </c>
      <c r="C1030" s="6" t="str">
        <f t="shared" si="32"/>
        <v>May</v>
      </c>
      <c r="D1030" s="6" t="str">
        <f t="shared" si="33"/>
        <v>2</v>
      </c>
      <c r="E1030" t="s">
        <v>16</v>
      </c>
      <c r="F1030" s="3" t="s">
        <v>12</v>
      </c>
      <c r="G1030">
        <v>10</v>
      </c>
      <c r="H1030">
        <v>265</v>
      </c>
      <c r="I1030">
        <v>37</v>
      </c>
      <c r="J1030">
        <v>5</v>
      </c>
      <c r="K1030" s="3">
        <v>572.03010410070397</v>
      </c>
      <c r="L1030" s="3">
        <v>408.59293150050303</v>
      </c>
      <c r="M1030" s="7">
        <f>Sales_Table[[#This Row],[Order qty]]*Sales_Table[[#This Row],[unit price]]</f>
        <v>2860.1505205035201</v>
      </c>
      <c r="N1030" s="8">
        <f>Sales_Table[[#This Row],[Revenue]]-Sales_Table[[#This Row],[unit cost]]</f>
        <v>2451.5575890030168</v>
      </c>
    </row>
    <row r="1031" spans="1:14" ht="14.25" customHeight="1">
      <c r="A1031" t="s">
        <v>1044</v>
      </c>
      <c r="B1031" s="4">
        <v>43963</v>
      </c>
      <c r="C1031" s="6" t="str">
        <f t="shared" si="32"/>
        <v>Feb</v>
      </c>
      <c r="D1031" s="6" t="str">
        <f t="shared" si="33"/>
        <v>1</v>
      </c>
      <c r="E1031" t="s">
        <v>16</v>
      </c>
      <c r="F1031" s="3" t="s">
        <v>12</v>
      </c>
      <c r="G1031">
        <v>5</v>
      </c>
      <c r="H1031">
        <v>122</v>
      </c>
      <c r="I1031">
        <v>33</v>
      </c>
      <c r="J1031">
        <v>5</v>
      </c>
      <c r="K1031" s="3">
        <v>428.08961355686199</v>
      </c>
      <c r="L1031" s="3">
        <v>305.77829539775797</v>
      </c>
      <c r="M1031" s="7">
        <f>Sales_Table[[#This Row],[Order qty]]*Sales_Table[[#This Row],[unit price]]</f>
        <v>2140.4480677843098</v>
      </c>
      <c r="N1031" s="8">
        <f>Sales_Table[[#This Row],[Revenue]]-Sales_Table[[#This Row],[unit cost]]</f>
        <v>1834.6697723865518</v>
      </c>
    </row>
    <row r="1032" spans="1:14" ht="14.25" customHeight="1">
      <c r="A1032" t="s">
        <v>1045</v>
      </c>
      <c r="B1032" s="4">
        <v>43882</v>
      </c>
      <c r="C1032" s="6" t="str">
        <f t="shared" si="32"/>
        <v>Jan</v>
      </c>
      <c r="D1032" s="6" t="str">
        <f t="shared" si="33"/>
        <v>4</v>
      </c>
      <c r="E1032" t="s">
        <v>20</v>
      </c>
      <c r="F1032" s="3" t="s">
        <v>12</v>
      </c>
      <c r="G1032">
        <v>13</v>
      </c>
      <c r="H1032">
        <v>56</v>
      </c>
      <c r="I1032">
        <v>27</v>
      </c>
      <c r="J1032">
        <v>9</v>
      </c>
      <c r="K1032" s="3">
        <v>509.81654173135797</v>
      </c>
      <c r="L1032" s="3">
        <v>364.15467266525502</v>
      </c>
      <c r="M1032" s="7">
        <f>Sales_Table[[#This Row],[Order qty]]*Sales_Table[[#This Row],[unit price]]</f>
        <v>4588.3488755822218</v>
      </c>
      <c r="N1032" s="8">
        <f>Sales_Table[[#This Row],[Revenue]]-Sales_Table[[#This Row],[unit cost]]</f>
        <v>4224.1942029169668</v>
      </c>
    </row>
    <row r="1033" spans="1:14" ht="14.25" customHeight="1">
      <c r="A1033" t="s">
        <v>1046</v>
      </c>
      <c r="B1033" s="4">
        <v>43857</v>
      </c>
      <c r="C1033" s="6" t="str">
        <f t="shared" si="32"/>
        <v>Apr</v>
      </c>
      <c r="D1033" s="6" t="str">
        <f t="shared" si="33"/>
        <v>2</v>
      </c>
      <c r="E1033" t="s">
        <v>11</v>
      </c>
      <c r="F1033" s="3" t="s">
        <v>12</v>
      </c>
      <c r="G1033">
        <v>24</v>
      </c>
      <c r="H1033">
        <v>64</v>
      </c>
      <c r="I1033">
        <v>25</v>
      </c>
      <c r="J1033">
        <v>5</v>
      </c>
      <c r="K1033" s="3">
        <v>532.10688757896401</v>
      </c>
      <c r="L1033" s="3">
        <v>380.07634827068898</v>
      </c>
      <c r="M1033" s="7">
        <f>Sales_Table[[#This Row],[Order qty]]*Sales_Table[[#This Row],[unit price]]</f>
        <v>2660.5344378948203</v>
      </c>
      <c r="N1033" s="8">
        <f>Sales_Table[[#This Row],[Revenue]]-Sales_Table[[#This Row],[unit cost]]</f>
        <v>2280.4580896241314</v>
      </c>
    </row>
    <row r="1034" spans="1:14" ht="14.25" customHeight="1">
      <c r="A1034" t="s">
        <v>1047</v>
      </c>
      <c r="B1034" s="4">
        <v>43926</v>
      </c>
      <c r="C1034" s="6" t="str">
        <f t="shared" si="32"/>
        <v>Feb</v>
      </c>
      <c r="D1034" s="6" t="str">
        <f t="shared" si="33"/>
        <v>1</v>
      </c>
      <c r="E1034" t="s">
        <v>11</v>
      </c>
      <c r="F1034" s="3" t="s">
        <v>12</v>
      </c>
      <c r="G1034">
        <v>5</v>
      </c>
      <c r="H1034">
        <v>131</v>
      </c>
      <c r="I1034">
        <v>26</v>
      </c>
      <c r="J1034">
        <v>2</v>
      </c>
      <c r="K1034" s="3">
        <v>508.25995892286301</v>
      </c>
      <c r="L1034" s="3">
        <v>363.042827802045</v>
      </c>
      <c r="M1034" s="7">
        <f>Sales_Table[[#This Row],[Order qty]]*Sales_Table[[#This Row],[unit price]]</f>
        <v>1016.519917845726</v>
      </c>
      <c r="N1034" s="8">
        <f>Sales_Table[[#This Row],[Revenue]]-Sales_Table[[#This Row],[unit cost]]</f>
        <v>653.47709004368107</v>
      </c>
    </row>
    <row r="1035" spans="1:14" ht="14.25" customHeight="1">
      <c r="A1035" t="s">
        <v>1048</v>
      </c>
      <c r="B1035" s="4">
        <v>43883</v>
      </c>
      <c r="C1035" s="6" t="str">
        <f t="shared" si="32"/>
        <v>Jan</v>
      </c>
      <c r="D1035" s="6" t="str">
        <f t="shared" si="33"/>
        <v>2</v>
      </c>
      <c r="E1035" t="s">
        <v>14</v>
      </c>
      <c r="F1035" s="3" t="s">
        <v>12</v>
      </c>
      <c r="G1035">
        <v>13</v>
      </c>
      <c r="H1035">
        <v>367</v>
      </c>
      <c r="I1035">
        <v>34</v>
      </c>
      <c r="J1035">
        <v>4</v>
      </c>
      <c r="K1035" s="3">
        <v>419.41591823100998</v>
      </c>
      <c r="L1035" s="3">
        <v>299.58279873643602</v>
      </c>
      <c r="M1035" s="7">
        <f>Sales_Table[[#This Row],[Order qty]]*Sales_Table[[#This Row],[unit price]]</f>
        <v>1677.6636729240399</v>
      </c>
      <c r="N1035" s="8">
        <f>Sales_Table[[#This Row],[Revenue]]-Sales_Table[[#This Row],[unit cost]]</f>
        <v>1378.080874187604</v>
      </c>
    </row>
    <row r="1036" spans="1:14" ht="14.25" customHeight="1">
      <c r="A1036" t="s">
        <v>1049</v>
      </c>
      <c r="B1036" s="4">
        <v>43853</v>
      </c>
      <c r="C1036" s="6" t="str">
        <f t="shared" si="32"/>
        <v>Feb</v>
      </c>
      <c r="D1036" s="6" t="str">
        <f t="shared" si="33"/>
        <v>4</v>
      </c>
      <c r="E1036" t="s">
        <v>11</v>
      </c>
      <c r="F1036" s="3" t="s">
        <v>12</v>
      </c>
      <c r="G1036">
        <v>11</v>
      </c>
      <c r="H1036">
        <v>253</v>
      </c>
      <c r="I1036">
        <v>33</v>
      </c>
      <c r="J1036">
        <v>1</v>
      </c>
      <c r="K1036" s="3">
        <v>259.04002028703701</v>
      </c>
      <c r="L1036" s="3">
        <v>185.02858591931201</v>
      </c>
      <c r="M1036" s="7">
        <f>Sales_Table[[#This Row],[Order qty]]*Sales_Table[[#This Row],[unit price]]</f>
        <v>259.04002028703701</v>
      </c>
      <c r="N1036" s="8">
        <f>Sales_Table[[#This Row],[Revenue]]-Sales_Table[[#This Row],[unit cost]]</f>
        <v>74.011434367725002</v>
      </c>
    </row>
    <row r="1037" spans="1:14" ht="14.25" customHeight="1">
      <c r="A1037" t="s">
        <v>1050</v>
      </c>
      <c r="B1037" s="4">
        <v>43879</v>
      </c>
      <c r="C1037" s="6" t="str">
        <f t="shared" si="32"/>
        <v>Apr</v>
      </c>
      <c r="D1037" s="6" t="str">
        <f t="shared" si="33"/>
        <v>3</v>
      </c>
      <c r="E1037" t="s">
        <v>14</v>
      </c>
      <c r="F1037" s="3" t="s">
        <v>12</v>
      </c>
      <c r="G1037">
        <v>19</v>
      </c>
      <c r="H1037">
        <v>69</v>
      </c>
      <c r="I1037">
        <v>37</v>
      </c>
      <c r="J1037">
        <v>5</v>
      </c>
      <c r="K1037" s="3">
        <v>236.07927417755101</v>
      </c>
      <c r="L1037" s="3">
        <v>168.62805298396501</v>
      </c>
      <c r="M1037" s="7">
        <f>Sales_Table[[#This Row],[Order qty]]*Sales_Table[[#This Row],[unit price]]</f>
        <v>1180.396370887755</v>
      </c>
      <c r="N1037" s="8">
        <f>Sales_Table[[#This Row],[Revenue]]-Sales_Table[[#This Row],[unit cost]]</f>
        <v>1011.7683179037899</v>
      </c>
    </row>
    <row r="1038" spans="1:14" ht="14.25" customHeight="1">
      <c r="A1038" t="s">
        <v>1051</v>
      </c>
      <c r="B1038" s="4">
        <v>43945</v>
      </c>
      <c r="C1038" s="6" t="str">
        <f t="shared" si="32"/>
        <v>Mar</v>
      </c>
      <c r="D1038" s="6" t="str">
        <f t="shared" si="33"/>
        <v>1</v>
      </c>
      <c r="E1038" t="s">
        <v>11</v>
      </c>
      <c r="F1038" s="3" t="s">
        <v>12</v>
      </c>
      <c r="G1038">
        <v>6</v>
      </c>
      <c r="H1038">
        <v>253</v>
      </c>
      <c r="I1038">
        <v>4</v>
      </c>
      <c r="J1038">
        <v>3</v>
      </c>
      <c r="K1038" s="3">
        <v>157.66433233022701</v>
      </c>
      <c r="L1038" s="3">
        <v>112.617380235876</v>
      </c>
      <c r="M1038" s="7">
        <f>Sales_Table[[#This Row],[Order qty]]*Sales_Table[[#This Row],[unit price]]</f>
        <v>472.99299699068104</v>
      </c>
      <c r="N1038" s="8">
        <f>Sales_Table[[#This Row],[Revenue]]-Sales_Table[[#This Row],[unit cost]]</f>
        <v>360.37561675480504</v>
      </c>
    </row>
    <row r="1039" spans="1:14" ht="14.25" customHeight="1">
      <c r="A1039" t="s">
        <v>1052</v>
      </c>
      <c r="B1039" s="4">
        <v>43914</v>
      </c>
      <c r="C1039" s="6" t="str">
        <f t="shared" si="32"/>
        <v>Jan</v>
      </c>
      <c r="D1039" s="6" t="str">
        <f t="shared" si="33"/>
        <v>2</v>
      </c>
      <c r="E1039" t="s">
        <v>14</v>
      </c>
      <c r="F1039" s="3" t="s">
        <v>12</v>
      </c>
      <c r="G1039">
        <v>7</v>
      </c>
      <c r="H1039">
        <v>51</v>
      </c>
      <c r="I1039">
        <v>26</v>
      </c>
      <c r="J1039">
        <v>8</v>
      </c>
      <c r="K1039" s="3">
        <v>302.48819839954399</v>
      </c>
      <c r="L1039" s="3">
        <v>216.06299885681699</v>
      </c>
      <c r="M1039" s="7">
        <f>Sales_Table[[#This Row],[Order qty]]*Sales_Table[[#This Row],[unit price]]</f>
        <v>2419.9055871963519</v>
      </c>
      <c r="N1039" s="8">
        <f>Sales_Table[[#This Row],[Revenue]]-Sales_Table[[#This Row],[unit cost]]</f>
        <v>2203.8425883395348</v>
      </c>
    </row>
    <row r="1040" spans="1:14" ht="14.25" customHeight="1">
      <c r="A1040" t="s">
        <v>1053</v>
      </c>
      <c r="B1040" s="4">
        <v>43841</v>
      </c>
      <c r="C1040" s="6" t="str">
        <f t="shared" si="32"/>
        <v>Feb</v>
      </c>
      <c r="D1040" s="6" t="str">
        <f t="shared" si="33"/>
        <v>2</v>
      </c>
      <c r="E1040" t="s">
        <v>14</v>
      </c>
      <c r="F1040" s="3" t="s">
        <v>12</v>
      </c>
      <c r="G1040">
        <v>21</v>
      </c>
      <c r="H1040">
        <v>42</v>
      </c>
      <c r="I1040">
        <v>10</v>
      </c>
      <c r="J1040">
        <v>3</v>
      </c>
      <c r="K1040" s="3">
        <v>233.21697860956201</v>
      </c>
      <c r="L1040" s="3">
        <v>166.58355614968701</v>
      </c>
      <c r="M1040" s="7">
        <f>Sales_Table[[#This Row],[Order qty]]*Sales_Table[[#This Row],[unit price]]</f>
        <v>699.65093582868599</v>
      </c>
      <c r="N1040" s="8">
        <f>Sales_Table[[#This Row],[Revenue]]-Sales_Table[[#This Row],[unit cost]]</f>
        <v>533.06737967899903</v>
      </c>
    </row>
    <row r="1041" spans="1:14" ht="14.25" customHeight="1">
      <c r="A1041" t="s">
        <v>1054</v>
      </c>
      <c r="B1041" s="4">
        <v>43862</v>
      </c>
      <c r="C1041" s="6" t="str">
        <f t="shared" si="32"/>
        <v>Feb</v>
      </c>
      <c r="D1041" s="6" t="str">
        <f t="shared" si="33"/>
        <v>2</v>
      </c>
      <c r="E1041" t="s">
        <v>20</v>
      </c>
      <c r="F1041" s="3" t="s">
        <v>12</v>
      </c>
      <c r="G1041">
        <v>19</v>
      </c>
      <c r="H1041">
        <v>233</v>
      </c>
      <c r="I1041">
        <v>25</v>
      </c>
      <c r="J1041">
        <v>9</v>
      </c>
      <c r="K1041" s="3">
        <v>566.61700272560097</v>
      </c>
      <c r="L1041" s="3">
        <v>404.72643051828697</v>
      </c>
      <c r="M1041" s="7">
        <f>Sales_Table[[#This Row],[Order qty]]*Sales_Table[[#This Row],[unit price]]</f>
        <v>5099.5530245304089</v>
      </c>
      <c r="N1041" s="8">
        <f>Sales_Table[[#This Row],[Revenue]]-Sales_Table[[#This Row],[unit cost]]</f>
        <v>4694.8265940121219</v>
      </c>
    </row>
    <row r="1042" spans="1:14" ht="14.25" customHeight="1">
      <c r="A1042" t="s">
        <v>1055</v>
      </c>
      <c r="B1042" s="4">
        <v>43883</v>
      </c>
      <c r="C1042" s="6" t="str">
        <f t="shared" si="32"/>
        <v>Feb</v>
      </c>
      <c r="D1042" s="6" t="str">
        <f t="shared" si="33"/>
        <v>5</v>
      </c>
      <c r="E1042" t="s">
        <v>11</v>
      </c>
      <c r="F1042" s="3" t="s">
        <v>12</v>
      </c>
      <c r="G1042">
        <v>24</v>
      </c>
      <c r="H1042">
        <v>157</v>
      </c>
      <c r="I1042">
        <v>16</v>
      </c>
      <c r="J1042">
        <v>1</v>
      </c>
      <c r="K1042" s="3">
        <v>536.095336139202</v>
      </c>
      <c r="L1042" s="3">
        <v>382.92524009943003</v>
      </c>
      <c r="M1042" s="7">
        <f>Sales_Table[[#This Row],[Order qty]]*Sales_Table[[#This Row],[unit price]]</f>
        <v>536.095336139202</v>
      </c>
      <c r="N1042" s="8">
        <f>Sales_Table[[#This Row],[Revenue]]-Sales_Table[[#This Row],[unit cost]]</f>
        <v>153.17009603977198</v>
      </c>
    </row>
    <row r="1043" spans="1:14" ht="14.25" customHeight="1">
      <c r="A1043" t="s">
        <v>1056</v>
      </c>
      <c r="B1043" s="4">
        <v>43863</v>
      </c>
      <c r="C1043" s="6" t="str">
        <f t="shared" si="32"/>
        <v>May</v>
      </c>
      <c r="D1043" s="6" t="str">
        <f t="shared" si="33"/>
        <v>1</v>
      </c>
      <c r="E1043" t="s">
        <v>20</v>
      </c>
      <c r="F1043" s="3" t="s">
        <v>12</v>
      </c>
      <c r="G1043">
        <v>11</v>
      </c>
      <c r="H1043">
        <v>345</v>
      </c>
      <c r="I1043">
        <v>29</v>
      </c>
      <c r="J1043">
        <v>2</v>
      </c>
      <c r="K1043" s="3">
        <v>192.31261861324299</v>
      </c>
      <c r="L1043" s="3">
        <v>137.36615615231699</v>
      </c>
      <c r="M1043" s="7">
        <f>Sales_Table[[#This Row],[Order qty]]*Sales_Table[[#This Row],[unit price]]</f>
        <v>384.62523722648598</v>
      </c>
      <c r="N1043" s="8">
        <f>Sales_Table[[#This Row],[Revenue]]-Sales_Table[[#This Row],[unit cost]]</f>
        <v>247.25908107416899</v>
      </c>
    </row>
    <row r="1044" spans="1:14" ht="14.25" customHeight="1">
      <c r="A1044" t="s">
        <v>1057</v>
      </c>
      <c r="B1044" s="4">
        <v>43977</v>
      </c>
      <c r="C1044" s="6" t="str">
        <f t="shared" si="32"/>
        <v>Jan</v>
      </c>
      <c r="D1044" s="6" t="str">
        <f t="shared" si="33"/>
        <v>1</v>
      </c>
      <c r="E1044" t="s">
        <v>20</v>
      </c>
      <c r="F1044" s="3" t="s">
        <v>12</v>
      </c>
      <c r="G1044">
        <v>22</v>
      </c>
      <c r="H1044">
        <v>338</v>
      </c>
      <c r="I1044">
        <v>42</v>
      </c>
      <c r="J1044">
        <v>4</v>
      </c>
      <c r="K1044" s="3">
        <v>619.64142304658901</v>
      </c>
      <c r="L1044" s="3">
        <v>442.60101646184899</v>
      </c>
      <c r="M1044" s="7">
        <f>Sales_Table[[#This Row],[Order qty]]*Sales_Table[[#This Row],[unit price]]</f>
        <v>2478.565692186356</v>
      </c>
      <c r="N1044" s="8">
        <f>Sales_Table[[#This Row],[Revenue]]-Sales_Table[[#This Row],[unit cost]]</f>
        <v>2035.9646757245071</v>
      </c>
    </row>
    <row r="1045" spans="1:14" ht="14.25" customHeight="1">
      <c r="A1045" t="s">
        <v>1058</v>
      </c>
      <c r="B1045" s="4">
        <v>43847</v>
      </c>
      <c r="C1045" s="6" t="str">
        <f t="shared" si="32"/>
        <v>Jan</v>
      </c>
      <c r="D1045" s="6" t="str">
        <f t="shared" si="33"/>
        <v>2</v>
      </c>
      <c r="E1045" t="s">
        <v>20</v>
      </c>
      <c r="F1045" s="3" t="s">
        <v>12</v>
      </c>
      <c r="G1045">
        <v>5</v>
      </c>
      <c r="H1045">
        <v>314</v>
      </c>
      <c r="I1045">
        <v>7</v>
      </c>
      <c r="J1045">
        <v>1</v>
      </c>
      <c r="K1045" s="3">
        <v>366.90055418014498</v>
      </c>
      <c r="L1045" s="3">
        <v>262.07182441438903</v>
      </c>
      <c r="M1045" s="7">
        <f>Sales_Table[[#This Row],[Order qty]]*Sales_Table[[#This Row],[unit price]]</f>
        <v>366.90055418014498</v>
      </c>
      <c r="N1045" s="8">
        <f>Sales_Table[[#This Row],[Revenue]]-Sales_Table[[#This Row],[unit cost]]</f>
        <v>104.82872976575595</v>
      </c>
    </row>
    <row r="1046" spans="1:14" ht="14.25" customHeight="1">
      <c r="A1046" t="s">
        <v>1059</v>
      </c>
      <c r="B1046" s="4">
        <v>43860</v>
      </c>
      <c r="C1046" s="6" t="str">
        <f t="shared" si="32"/>
        <v>Feb</v>
      </c>
      <c r="D1046" s="6" t="str">
        <f t="shared" si="33"/>
        <v>5</v>
      </c>
      <c r="E1046" t="s">
        <v>16</v>
      </c>
      <c r="F1046" s="3" t="s">
        <v>12</v>
      </c>
      <c r="G1046">
        <v>24</v>
      </c>
      <c r="H1046">
        <v>42</v>
      </c>
      <c r="I1046">
        <v>34</v>
      </c>
      <c r="J1046">
        <v>7</v>
      </c>
      <c r="K1046" s="3">
        <v>385.82402747869497</v>
      </c>
      <c r="L1046" s="3">
        <v>275.58859105621099</v>
      </c>
      <c r="M1046" s="7">
        <f>Sales_Table[[#This Row],[Order qty]]*Sales_Table[[#This Row],[unit price]]</f>
        <v>2700.7681923508649</v>
      </c>
      <c r="N1046" s="8">
        <f>Sales_Table[[#This Row],[Revenue]]-Sales_Table[[#This Row],[unit cost]]</f>
        <v>2425.1796012946538</v>
      </c>
    </row>
    <row r="1047" spans="1:14" ht="14.25" customHeight="1">
      <c r="A1047" t="s">
        <v>1060</v>
      </c>
      <c r="B1047" s="4">
        <v>43880</v>
      </c>
      <c r="C1047" s="6" t="str">
        <f t="shared" si="32"/>
        <v>May</v>
      </c>
      <c r="D1047" s="6" t="str">
        <f t="shared" si="33"/>
        <v>3</v>
      </c>
      <c r="E1047" t="s">
        <v>14</v>
      </c>
      <c r="F1047" s="3" t="s">
        <v>12</v>
      </c>
      <c r="G1047">
        <v>9</v>
      </c>
      <c r="H1047">
        <v>30</v>
      </c>
      <c r="I1047">
        <v>44</v>
      </c>
      <c r="J1047">
        <v>1</v>
      </c>
      <c r="K1047" s="3">
        <v>511.63850748538999</v>
      </c>
      <c r="L1047" s="3">
        <v>365.45607677527801</v>
      </c>
      <c r="M1047" s="7">
        <f>Sales_Table[[#This Row],[Order qty]]*Sales_Table[[#This Row],[unit price]]</f>
        <v>511.63850748538999</v>
      </c>
      <c r="N1047" s="8">
        <f>Sales_Table[[#This Row],[Revenue]]-Sales_Table[[#This Row],[unit cost]]</f>
        <v>146.18243071011199</v>
      </c>
    </row>
    <row r="1048" spans="1:14" ht="14.25" customHeight="1">
      <c r="A1048" t="s">
        <v>1061</v>
      </c>
      <c r="B1048" s="4">
        <v>43976</v>
      </c>
      <c r="C1048" s="6" t="str">
        <f t="shared" si="32"/>
        <v>Mar</v>
      </c>
      <c r="D1048" s="6" t="str">
        <f t="shared" si="33"/>
        <v>4</v>
      </c>
      <c r="E1048" t="s">
        <v>16</v>
      </c>
      <c r="F1048" s="3" t="s">
        <v>12</v>
      </c>
      <c r="G1048">
        <v>16</v>
      </c>
      <c r="H1048">
        <v>47</v>
      </c>
      <c r="I1048">
        <v>34</v>
      </c>
      <c r="J1048">
        <v>6</v>
      </c>
      <c r="K1048" s="3">
        <v>181.37786775827399</v>
      </c>
      <c r="L1048" s="3">
        <v>129.555619827339</v>
      </c>
      <c r="M1048" s="7">
        <f>Sales_Table[[#This Row],[Order qty]]*Sales_Table[[#This Row],[unit price]]</f>
        <v>1088.267206549644</v>
      </c>
      <c r="N1048" s="8">
        <f>Sales_Table[[#This Row],[Revenue]]-Sales_Table[[#This Row],[unit cost]]</f>
        <v>958.71158672230501</v>
      </c>
    </row>
    <row r="1049" spans="1:14" ht="14.25" customHeight="1">
      <c r="A1049" t="s">
        <v>1062</v>
      </c>
      <c r="B1049" s="4">
        <v>43895</v>
      </c>
      <c r="C1049" s="6" t="str">
        <f t="shared" si="32"/>
        <v>Apr</v>
      </c>
      <c r="D1049" s="6" t="str">
        <f t="shared" si="33"/>
        <v>2</v>
      </c>
      <c r="E1049" t="s">
        <v>16</v>
      </c>
      <c r="F1049" s="3" t="s">
        <v>12</v>
      </c>
      <c r="G1049">
        <v>19</v>
      </c>
      <c r="H1049">
        <v>217</v>
      </c>
      <c r="I1049">
        <v>26</v>
      </c>
      <c r="J1049">
        <v>2</v>
      </c>
      <c r="K1049" s="3">
        <v>247.79888606071501</v>
      </c>
      <c r="L1049" s="3">
        <v>176.999204329082</v>
      </c>
      <c r="M1049" s="7">
        <f>Sales_Table[[#This Row],[Order qty]]*Sales_Table[[#This Row],[unit price]]</f>
        <v>495.59777212143001</v>
      </c>
      <c r="N1049" s="8">
        <f>Sales_Table[[#This Row],[Revenue]]-Sales_Table[[#This Row],[unit cost]]</f>
        <v>318.59856779234804</v>
      </c>
    </row>
    <row r="1050" spans="1:14" ht="14.25" customHeight="1">
      <c r="A1050" t="s">
        <v>1063</v>
      </c>
      <c r="B1050" s="4">
        <v>43923</v>
      </c>
      <c r="C1050" s="6" t="str">
        <f t="shared" si="32"/>
        <v>Feb</v>
      </c>
      <c r="D1050" s="6" t="str">
        <f t="shared" si="33"/>
        <v>1</v>
      </c>
      <c r="E1050" t="s">
        <v>11</v>
      </c>
      <c r="F1050" s="3" t="s">
        <v>12</v>
      </c>
      <c r="G1050">
        <v>2</v>
      </c>
      <c r="H1050">
        <v>32</v>
      </c>
      <c r="I1050">
        <v>5</v>
      </c>
      <c r="J1050">
        <v>5</v>
      </c>
      <c r="K1050" s="3">
        <v>160.056033790112</v>
      </c>
      <c r="L1050" s="3">
        <v>114.32573842150801</v>
      </c>
      <c r="M1050" s="7">
        <f>Sales_Table[[#This Row],[Order qty]]*Sales_Table[[#This Row],[unit price]]</f>
        <v>800.28016895055998</v>
      </c>
      <c r="N1050" s="8">
        <f>Sales_Table[[#This Row],[Revenue]]-Sales_Table[[#This Row],[unit cost]]</f>
        <v>685.95443052905193</v>
      </c>
    </row>
    <row r="1051" spans="1:14" ht="14.25" customHeight="1">
      <c r="A1051" t="s">
        <v>1064</v>
      </c>
      <c r="B1051" s="4">
        <v>43866</v>
      </c>
      <c r="C1051" s="6" t="str">
        <f t="shared" si="32"/>
        <v>Jan</v>
      </c>
      <c r="D1051" s="6" t="str">
        <f t="shared" si="33"/>
        <v>5</v>
      </c>
      <c r="E1051" t="s">
        <v>11</v>
      </c>
      <c r="F1051" s="3" t="s">
        <v>12</v>
      </c>
      <c r="G1051">
        <v>21</v>
      </c>
      <c r="H1051">
        <v>321</v>
      </c>
      <c r="I1051">
        <v>14</v>
      </c>
      <c r="J1051">
        <v>8</v>
      </c>
      <c r="K1051" s="3">
        <v>558.41148269176495</v>
      </c>
      <c r="L1051" s="3">
        <v>398.86534477983201</v>
      </c>
      <c r="M1051" s="7">
        <f>Sales_Table[[#This Row],[Order qty]]*Sales_Table[[#This Row],[unit price]]</f>
        <v>4467.2918615341196</v>
      </c>
      <c r="N1051" s="8">
        <f>Sales_Table[[#This Row],[Revenue]]-Sales_Table[[#This Row],[unit cost]]</f>
        <v>4068.4265167542876</v>
      </c>
    </row>
    <row r="1052" spans="1:14" ht="14.25" customHeight="1">
      <c r="A1052" t="s">
        <v>1065</v>
      </c>
      <c r="B1052" s="4">
        <v>43837</v>
      </c>
      <c r="C1052" s="6" t="str">
        <f t="shared" si="32"/>
        <v>May</v>
      </c>
      <c r="D1052" s="6" t="str">
        <f t="shared" si="33"/>
        <v>4</v>
      </c>
      <c r="E1052" t="s">
        <v>11</v>
      </c>
      <c r="F1052" s="3" t="s">
        <v>12</v>
      </c>
      <c r="G1052">
        <v>17</v>
      </c>
      <c r="H1052">
        <v>319</v>
      </c>
      <c r="I1052">
        <v>19</v>
      </c>
      <c r="J1052">
        <v>9</v>
      </c>
      <c r="K1052" s="3">
        <v>554.90195971727405</v>
      </c>
      <c r="L1052" s="3">
        <v>396.358542655196</v>
      </c>
      <c r="M1052" s="7">
        <f>Sales_Table[[#This Row],[Order qty]]*Sales_Table[[#This Row],[unit price]]</f>
        <v>4994.1176374554661</v>
      </c>
      <c r="N1052" s="8">
        <f>Sales_Table[[#This Row],[Revenue]]-Sales_Table[[#This Row],[unit cost]]</f>
        <v>4597.7590948002698</v>
      </c>
    </row>
    <row r="1053" spans="1:14" ht="14.25" customHeight="1">
      <c r="A1053" t="s">
        <v>1066</v>
      </c>
      <c r="B1053" s="4">
        <v>43982</v>
      </c>
      <c r="C1053" s="6" t="str">
        <f t="shared" si="32"/>
        <v>Apr</v>
      </c>
      <c r="D1053" s="6" t="str">
        <f t="shared" si="33"/>
        <v>1</v>
      </c>
      <c r="E1053" t="s">
        <v>14</v>
      </c>
      <c r="F1053" s="3" t="s">
        <v>12</v>
      </c>
      <c r="G1053">
        <v>12</v>
      </c>
      <c r="H1053">
        <v>93</v>
      </c>
      <c r="I1053">
        <v>21</v>
      </c>
      <c r="J1053">
        <v>1</v>
      </c>
      <c r="K1053" s="3">
        <v>215.94755744934099</v>
      </c>
      <c r="L1053" s="3">
        <v>154.24825532095801</v>
      </c>
      <c r="M1053" s="7">
        <f>Sales_Table[[#This Row],[Order qty]]*Sales_Table[[#This Row],[unit price]]</f>
        <v>215.94755744934099</v>
      </c>
      <c r="N1053" s="8">
        <f>Sales_Table[[#This Row],[Revenue]]-Sales_Table[[#This Row],[unit cost]]</f>
        <v>61.699302128382982</v>
      </c>
    </row>
    <row r="1054" spans="1:14" ht="14.25" customHeight="1">
      <c r="A1054" t="s">
        <v>1067</v>
      </c>
      <c r="B1054" s="4">
        <v>43929</v>
      </c>
      <c r="C1054" s="6" t="str">
        <f t="shared" si="32"/>
        <v>Jan</v>
      </c>
      <c r="D1054" s="6" t="str">
        <f t="shared" si="33"/>
        <v>5</v>
      </c>
      <c r="E1054" t="s">
        <v>16</v>
      </c>
      <c r="F1054" s="3" t="s">
        <v>12</v>
      </c>
      <c r="G1054">
        <v>15</v>
      </c>
      <c r="H1054">
        <v>247</v>
      </c>
      <c r="I1054">
        <v>43</v>
      </c>
      <c r="J1054">
        <v>2</v>
      </c>
      <c r="K1054" s="3">
        <v>621.69717782735802</v>
      </c>
      <c r="L1054" s="3">
        <v>444.06941273382699</v>
      </c>
      <c r="M1054" s="7">
        <f>Sales_Table[[#This Row],[Order qty]]*Sales_Table[[#This Row],[unit price]]</f>
        <v>1243.394355654716</v>
      </c>
      <c r="N1054" s="8">
        <f>Sales_Table[[#This Row],[Revenue]]-Sales_Table[[#This Row],[unit cost]]</f>
        <v>799.32494292088904</v>
      </c>
    </row>
    <row r="1055" spans="1:14" ht="14.25" customHeight="1">
      <c r="A1055" t="s">
        <v>1068</v>
      </c>
      <c r="B1055" s="4">
        <v>43840</v>
      </c>
      <c r="C1055" s="6" t="str">
        <f t="shared" si="32"/>
        <v>May</v>
      </c>
      <c r="D1055" s="6" t="str">
        <f t="shared" si="33"/>
        <v>3</v>
      </c>
      <c r="E1055" t="s">
        <v>14</v>
      </c>
      <c r="F1055" s="3" t="s">
        <v>12</v>
      </c>
      <c r="G1055">
        <v>15</v>
      </c>
      <c r="H1055">
        <v>237</v>
      </c>
      <c r="I1055">
        <v>30</v>
      </c>
      <c r="J1055">
        <v>8</v>
      </c>
      <c r="K1055" s="3">
        <v>204.47657597065</v>
      </c>
      <c r="L1055" s="3">
        <v>146.05469712189301</v>
      </c>
      <c r="M1055" s="7">
        <f>Sales_Table[[#This Row],[Order qty]]*Sales_Table[[#This Row],[unit price]]</f>
        <v>1635.8126077652</v>
      </c>
      <c r="N1055" s="8">
        <f>Sales_Table[[#This Row],[Revenue]]-Sales_Table[[#This Row],[unit cost]]</f>
        <v>1489.757910643307</v>
      </c>
    </row>
    <row r="1056" spans="1:14" ht="14.25" customHeight="1">
      <c r="A1056" t="s">
        <v>1069</v>
      </c>
      <c r="B1056" s="4">
        <v>43968</v>
      </c>
      <c r="C1056" s="6" t="str">
        <f t="shared" si="32"/>
        <v>Mar</v>
      </c>
      <c r="D1056" s="6" t="str">
        <f t="shared" si="33"/>
        <v>3</v>
      </c>
      <c r="E1056" t="s">
        <v>16</v>
      </c>
      <c r="F1056" s="3" t="s">
        <v>12</v>
      </c>
      <c r="G1056">
        <v>22</v>
      </c>
      <c r="H1056">
        <v>81</v>
      </c>
      <c r="I1056">
        <v>9</v>
      </c>
      <c r="J1056">
        <v>10</v>
      </c>
      <c r="K1056" s="3">
        <v>151.99110370874399</v>
      </c>
      <c r="L1056" s="3">
        <v>108.565074077674</v>
      </c>
      <c r="M1056" s="7">
        <f>Sales_Table[[#This Row],[Order qty]]*Sales_Table[[#This Row],[unit price]]</f>
        <v>1519.91103708744</v>
      </c>
      <c r="N1056" s="8">
        <f>Sales_Table[[#This Row],[Revenue]]-Sales_Table[[#This Row],[unit cost]]</f>
        <v>1411.3459630097661</v>
      </c>
    </row>
    <row r="1057" spans="1:14" ht="14.25" customHeight="1">
      <c r="A1057" t="s">
        <v>1070</v>
      </c>
      <c r="B1057" s="4">
        <v>43921</v>
      </c>
      <c r="C1057" s="6" t="str">
        <f t="shared" si="32"/>
        <v>Mar</v>
      </c>
      <c r="D1057" s="6" t="str">
        <f t="shared" si="33"/>
        <v>2</v>
      </c>
      <c r="E1057" t="s">
        <v>16</v>
      </c>
      <c r="F1057" s="3" t="s">
        <v>12</v>
      </c>
      <c r="G1057">
        <v>15</v>
      </c>
      <c r="H1057">
        <v>162</v>
      </c>
      <c r="I1057">
        <v>38</v>
      </c>
      <c r="J1057">
        <v>2</v>
      </c>
      <c r="K1057" s="3">
        <v>433.07685399055498</v>
      </c>
      <c r="L1057" s="3">
        <v>309.340609993253</v>
      </c>
      <c r="M1057" s="7">
        <f>Sales_Table[[#This Row],[Order qty]]*Sales_Table[[#This Row],[unit price]]</f>
        <v>866.15370798110996</v>
      </c>
      <c r="N1057" s="8">
        <f>Sales_Table[[#This Row],[Revenue]]-Sales_Table[[#This Row],[unit cost]]</f>
        <v>556.81309798785696</v>
      </c>
    </row>
    <row r="1058" spans="1:14" ht="14.25" customHeight="1">
      <c r="A1058" t="s">
        <v>1071</v>
      </c>
      <c r="B1058" s="4">
        <v>43919</v>
      </c>
      <c r="C1058" s="6" t="str">
        <f t="shared" si="32"/>
        <v>Feb</v>
      </c>
      <c r="D1058" s="6" t="str">
        <f t="shared" si="33"/>
        <v>5</v>
      </c>
      <c r="E1058" t="s">
        <v>14</v>
      </c>
      <c r="F1058" s="3" t="s">
        <v>12</v>
      </c>
      <c r="G1058">
        <v>11</v>
      </c>
      <c r="H1058">
        <v>236</v>
      </c>
      <c r="I1058">
        <v>34</v>
      </c>
      <c r="J1058">
        <v>1</v>
      </c>
      <c r="K1058" s="3">
        <v>565.36910265684105</v>
      </c>
      <c r="L1058" s="3">
        <v>403.83507332631501</v>
      </c>
      <c r="M1058" s="7">
        <f>Sales_Table[[#This Row],[Order qty]]*Sales_Table[[#This Row],[unit price]]</f>
        <v>565.36910265684105</v>
      </c>
      <c r="N1058" s="8">
        <f>Sales_Table[[#This Row],[Revenue]]-Sales_Table[[#This Row],[unit cost]]</f>
        <v>161.53402933052604</v>
      </c>
    </row>
    <row r="1059" spans="1:14" ht="14.25" customHeight="1">
      <c r="A1059" t="s">
        <v>1072</v>
      </c>
      <c r="B1059" s="4">
        <v>43885</v>
      </c>
      <c r="C1059" s="6" t="str">
        <f t="shared" si="32"/>
        <v>May</v>
      </c>
      <c r="D1059" s="6" t="str">
        <f t="shared" si="33"/>
        <v>4</v>
      </c>
      <c r="E1059" t="s">
        <v>16</v>
      </c>
      <c r="F1059" s="3" t="s">
        <v>12</v>
      </c>
      <c r="G1059">
        <v>23</v>
      </c>
      <c r="H1059">
        <v>144</v>
      </c>
      <c r="I1059">
        <v>32</v>
      </c>
      <c r="J1059">
        <v>5</v>
      </c>
      <c r="K1059" s="3">
        <v>216.53135812282599</v>
      </c>
      <c r="L1059" s="3">
        <v>154.66525580201801</v>
      </c>
      <c r="M1059" s="7">
        <f>Sales_Table[[#This Row],[Order qty]]*Sales_Table[[#This Row],[unit price]]</f>
        <v>1082.6567906141299</v>
      </c>
      <c r="N1059" s="8">
        <f>Sales_Table[[#This Row],[Revenue]]-Sales_Table[[#This Row],[unit cost]]</f>
        <v>927.99153481211192</v>
      </c>
    </row>
    <row r="1060" spans="1:14" ht="14.25" customHeight="1">
      <c r="A1060" t="s">
        <v>1073</v>
      </c>
      <c r="B1060" s="4">
        <v>43980</v>
      </c>
      <c r="C1060" s="6" t="str">
        <f t="shared" si="32"/>
        <v>Apr</v>
      </c>
      <c r="D1060" s="6" t="str">
        <f t="shared" si="33"/>
        <v>3</v>
      </c>
      <c r="E1060" t="s">
        <v>16</v>
      </c>
      <c r="F1060" s="3" t="s">
        <v>12</v>
      </c>
      <c r="G1060">
        <v>13</v>
      </c>
      <c r="H1060">
        <v>98</v>
      </c>
      <c r="I1060">
        <v>1</v>
      </c>
      <c r="J1060">
        <v>4</v>
      </c>
      <c r="K1060" s="3">
        <v>210.865087330341</v>
      </c>
      <c r="L1060" s="3">
        <v>150.61791952167201</v>
      </c>
      <c r="M1060" s="7">
        <f>Sales_Table[[#This Row],[Order qty]]*Sales_Table[[#This Row],[unit price]]</f>
        <v>843.46034932136399</v>
      </c>
      <c r="N1060" s="8">
        <f>Sales_Table[[#This Row],[Revenue]]-Sales_Table[[#This Row],[unit cost]]</f>
        <v>692.84242979969201</v>
      </c>
    </row>
    <row r="1061" spans="1:14" ht="14.25" customHeight="1">
      <c r="A1061" t="s">
        <v>1074</v>
      </c>
      <c r="B1061" s="4">
        <v>43934</v>
      </c>
      <c r="C1061" s="6" t="str">
        <f t="shared" si="32"/>
        <v>Mar</v>
      </c>
      <c r="D1061" s="6" t="str">
        <f t="shared" si="33"/>
        <v>5</v>
      </c>
      <c r="E1061" t="s">
        <v>20</v>
      </c>
      <c r="F1061" s="3" t="s">
        <v>12</v>
      </c>
      <c r="G1061">
        <v>1</v>
      </c>
      <c r="H1061">
        <v>256</v>
      </c>
      <c r="I1061">
        <v>37</v>
      </c>
      <c r="J1061">
        <v>3</v>
      </c>
      <c r="K1061" s="3">
        <v>597.58991289138805</v>
      </c>
      <c r="L1061" s="3">
        <v>426.84993777956299</v>
      </c>
      <c r="M1061" s="7">
        <f>Sales_Table[[#This Row],[Order qty]]*Sales_Table[[#This Row],[unit price]]</f>
        <v>1792.7697386741643</v>
      </c>
      <c r="N1061" s="8">
        <f>Sales_Table[[#This Row],[Revenue]]-Sales_Table[[#This Row],[unit cost]]</f>
        <v>1365.9198008946014</v>
      </c>
    </row>
    <row r="1062" spans="1:14" ht="14.25" customHeight="1">
      <c r="A1062" t="s">
        <v>1075</v>
      </c>
      <c r="B1062" s="4">
        <v>43916</v>
      </c>
      <c r="C1062" s="6" t="str">
        <f t="shared" si="32"/>
        <v>May</v>
      </c>
      <c r="D1062" s="6" t="str">
        <f t="shared" si="33"/>
        <v>5</v>
      </c>
      <c r="E1062" t="s">
        <v>11</v>
      </c>
      <c r="F1062" s="3" t="s">
        <v>12</v>
      </c>
      <c r="G1062">
        <v>4</v>
      </c>
      <c r="H1062">
        <v>338</v>
      </c>
      <c r="I1062">
        <v>38</v>
      </c>
      <c r="J1062">
        <v>7</v>
      </c>
      <c r="K1062" s="3">
        <v>175.674896657467</v>
      </c>
      <c r="L1062" s="3">
        <v>125.48206904104801</v>
      </c>
      <c r="M1062" s="7">
        <f>Sales_Table[[#This Row],[Order qty]]*Sales_Table[[#This Row],[unit price]]</f>
        <v>1229.7242766022691</v>
      </c>
      <c r="N1062" s="8">
        <f>Sales_Table[[#This Row],[Revenue]]-Sales_Table[[#This Row],[unit cost]]</f>
        <v>1104.2422075612212</v>
      </c>
    </row>
    <row r="1063" spans="1:14" ht="14.25" customHeight="1">
      <c r="A1063" t="s">
        <v>1076</v>
      </c>
      <c r="B1063" s="4">
        <v>43976</v>
      </c>
      <c r="C1063" s="6" t="str">
        <f t="shared" si="32"/>
        <v>May</v>
      </c>
      <c r="D1063" s="6" t="str">
        <f t="shared" si="33"/>
        <v>3</v>
      </c>
      <c r="E1063" t="s">
        <v>14</v>
      </c>
      <c r="F1063" s="3" t="s">
        <v>12</v>
      </c>
      <c r="G1063">
        <v>13</v>
      </c>
      <c r="H1063">
        <v>240</v>
      </c>
      <c r="I1063">
        <v>38</v>
      </c>
      <c r="J1063">
        <v>2</v>
      </c>
      <c r="K1063" s="3">
        <v>197.32906401157399</v>
      </c>
      <c r="L1063" s="3">
        <v>140.94933143683801</v>
      </c>
      <c r="M1063" s="7">
        <f>Sales_Table[[#This Row],[Order qty]]*Sales_Table[[#This Row],[unit price]]</f>
        <v>394.65812802314798</v>
      </c>
      <c r="N1063" s="8">
        <f>Sales_Table[[#This Row],[Revenue]]-Sales_Table[[#This Row],[unit cost]]</f>
        <v>253.70879658630997</v>
      </c>
    </row>
    <row r="1064" spans="1:14" ht="14.25" customHeight="1">
      <c r="A1064" t="s">
        <v>1077</v>
      </c>
      <c r="B1064" s="4">
        <v>43957</v>
      </c>
      <c r="C1064" s="6" t="str">
        <f t="shared" si="32"/>
        <v>Mar</v>
      </c>
      <c r="D1064" s="6" t="str">
        <f t="shared" si="33"/>
        <v>3</v>
      </c>
      <c r="E1064" t="s">
        <v>16</v>
      </c>
      <c r="F1064" s="3" t="s">
        <v>12</v>
      </c>
      <c r="G1064">
        <v>14</v>
      </c>
      <c r="H1064">
        <v>164</v>
      </c>
      <c r="I1064">
        <v>35</v>
      </c>
      <c r="J1064">
        <v>6</v>
      </c>
      <c r="K1064" s="3">
        <v>451.576705992222</v>
      </c>
      <c r="L1064" s="3">
        <v>322.55478999444398</v>
      </c>
      <c r="M1064" s="7">
        <f>Sales_Table[[#This Row],[Order qty]]*Sales_Table[[#This Row],[unit price]]</f>
        <v>2709.4602359533319</v>
      </c>
      <c r="N1064" s="8">
        <f>Sales_Table[[#This Row],[Revenue]]-Sales_Table[[#This Row],[unit cost]]</f>
        <v>2386.9054459588879</v>
      </c>
    </row>
    <row r="1065" spans="1:14" ht="14.25" customHeight="1">
      <c r="A1065" t="s">
        <v>1078</v>
      </c>
      <c r="B1065" s="4">
        <v>43898</v>
      </c>
      <c r="C1065" s="6" t="str">
        <f t="shared" si="32"/>
        <v>Mar</v>
      </c>
      <c r="D1065" s="6" t="str">
        <f t="shared" si="33"/>
        <v>1</v>
      </c>
      <c r="E1065" t="s">
        <v>16</v>
      </c>
      <c r="F1065" s="3" t="s">
        <v>12</v>
      </c>
      <c r="G1065">
        <v>19</v>
      </c>
      <c r="H1065">
        <v>198</v>
      </c>
      <c r="I1065">
        <v>23</v>
      </c>
      <c r="J1065">
        <v>1</v>
      </c>
      <c r="K1065" s="3">
        <v>453.39084792137101</v>
      </c>
      <c r="L1065" s="3">
        <v>323.85060565812302</v>
      </c>
      <c r="M1065" s="7">
        <f>Sales_Table[[#This Row],[Order qty]]*Sales_Table[[#This Row],[unit price]]</f>
        <v>453.39084792137101</v>
      </c>
      <c r="N1065" s="8">
        <f>Sales_Table[[#This Row],[Revenue]]-Sales_Table[[#This Row],[unit cost]]</f>
        <v>129.54024226324799</v>
      </c>
    </row>
    <row r="1066" spans="1:14" ht="14.25" customHeight="1">
      <c r="A1066" t="s">
        <v>1079</v>
      </c>
      <c r="B1066" s="4">
        <v>43921</v>
      </c>
      <c r="C1066" s="6" t="str">
        <f t="shared" si="32"/>
        <v>Jan</v>
      </c>
      <c r="D1066" s="6" t="str">
        <f t="shared" si="33"/>
        <v>4</v>
      </c>
      <c r="E1066" t="s">
        <v>20</v>
      </c>
      <c r="F1066" s="3" t="s">
        <v>12</v>
      </c>
      <c r="G1066">
        <v>21</v>
      </c>
      <c r="H1066">
        <v>196</v>
      </c>
      <c r="I1066">
        <v>10</v>
      </c>
      <c r="J1066">
        <v>2</v>
      </c>
      <c r="K1066" s="3">
        <v>502.71471852064099</v>
      </c>
      <c r="L1066" s="3">
        <v>359.08194180045803</v>
      </c>
      <c r="M1066" s="7">
        <f>Sales_Table[[#This Row],[Order qty]]*Sales_Table[[#This Row],[unit price]]</f>
        <v>1005.429437041282</v>
      </c>
      <c r="N1066" s="8">
        <f>Sales_Table[[#This Row],[Revenue]]-Sales_Table[[#This Row],[unit cost]]</f>
        <v>646.34749524082395</v>
      </c>
    </row>
    <row r="1067" spans="1:14" ht="14.25" customHeight="1">
      <c r="A1067" t="s">
        <v>1080</v>
      </c>
      <c r="B1067" s="4">
        <v>43852</v>
      </c>
      <c r="C1067" s="6" t="str">
        <f t="shared" si="32"/>
        <v>Apr</v>
      </c>
      <c r="D1067" s="6" t="str">
        <f t="shared" si="33"/>
        <v>1</v>
      </c>
      <c r="E1067" t="s">
        <v>20</v>
      </c>
      <c r="F1067" s="3" t="s">
        <v>12</v>
      </c>
      <c r="G1067">
        <v>15</v>
      </c>
      <c r="H1067">
        <v>244</v>
      </c>
      <c r="I1067">
        <v>11</v>
      </c>
      <c r="J1067">
        <v>1</v>
      </c>
      <c r="K1067" s="3">
        <v>159.13171756267499</v>
      </c>
      <c r="L1067" s="3">
        <v>113.66551254476801</v>
      </c>
      <c r="M1067" s="7">
        <f>Sales_Table[[#This Row],[Order qty]]*Sales_Table[[#This Row],[unit price]]</f>
        <v>159.13171756267499</v>
      </c>
      <c r="N1067" s="8">
        <f>Sales_Table[[#This Row],[Revenue]]-Sales_Table[[#This Row],[unit cost]]</f>
        <v>45.466205017906987</v>
      </c>
    </row>
    <row r="1068" spans="1:14" ht="14.25" customHeight="1">
      <c r="A1068" t="s">
        <v>1081</v>
      </c>
      <c r="B1068" s="4">
        <v>43932</v>
      </c>
      <c r="C1068" s="6" t="str">
        <f t="shared" si="32"/>
        <v>Jan</v>
      </c>
      <c r="D1068" s="6" t="str">
        <f t="shared" si="33"/>
        <v>4</v>
      </c>
      <c r="E1068" t="s">
        <v>20</v>
      </c>
      <c r="F1068" s="3" t="s">
        <v>12</v>
      </c>
      <c r="G1068">
        <v>8</v>
      </c>
      <c r="H1068">
        <v>40</v>
      </c>
      <c r="I1068">
        <v>38</v>
      </c>
      <c r="J1068">
        <v>1</v>
      </c>
      <c r="K1068" s="3">
        <v>367.65238791704201</v>
      </c>
      <c r="L1068" s="3">
        <v>262.60884851217298</v>
      </c>
      <c r="M1068" s="7">
        <f>Sales_Table[[#This Row],[Order qty]]*Sales_Table[[#This Row],[unit price]]</f>
        <v>367.65238791704201</v>
      </c>
      <c r="N1068" s="8">
        <f>Sales_Table[[#This Row],[Revenue]]-Sales_Table[[#This Row],[unit cost]]</f>
        <v>105.04353940486902</v>
      </c>
    </row>
    <row r="1069" spans="1:14" ht="14.25" customHeight="1">
      <c r="A1069" t="s">
        <v>1082</v>
      </c>
      <c r="B1069" s="4">
        <v>43837</v>
      </c>
      <c r="C1069" s="6" t="str">
        <f t="shared" si="32"/>
        <v>Apr</v>
      </c>
      <c r="D1069" s="6" t="str">
        <f t="shared" si="33"/>
        <v>1</v>
      </c>
      <c r="E1069" t="s">
        <v>16</v>
      </c>
      <c r="F1069" s="3" t="s">
        <v>12</v>
      </c>
      <c r="G1069">
        <v>15</v>
      </c>
      <c r="H1069">
        <v>259</v>
      </c>
      <c r="I1069">
        <v>23</v>
      </c>
      <c r="J1069">
        <v>10</v>
      </c>
      <c r="K1069" s="3">
        <v>423.96287441253702</v>
      </c>
      <c r="L1069" s="3">
        <v>302.83062458038302</v>
      </c>
      <c r="M1069" s="7">
        <f>Sales_Table[[#This Row],[Order qty]]*Sales_Table[[#This Row],[unit price]]</f>
        <v>4239.6287441253698</v>
      </c>
      <c r="N1069" s="8">
        <f>Sales_Table[[#This Row],[Revenue]]-Sales_Table[[#This Row],[unit cost]]</f>
        <v>3936.798119544987</v>
      </c>
    </row>
    <row r="1070" spans="1:14" ht="14.25" customHeight="1">
      <c r="A1070" t="s">
        <v>1083</v>
      </c>
      <c r="B1070" s="4">
        <v>43945</v>
      </c>
      <c r="C1070" s="6" t="str">
        <f t="shared" si="32"/>
        <v>Jan</v>
      </c>
      <c r="D1070" s="6" t="str">
        <f t="shared" si="33"/>
        <v>1</v>
      </c>
      <c r="E1070" t="s">
        <v>14</v>
      </c>
      <c r="F1070" s="3" t="s">
        <v>12</v>
      </c>
      <c r="G1070">
        <v>2</v>
      </c>
      <c r="H1070">
        <v>298</v>
      </c>
      <c r="I1070">
        <v>42</v>
      </c>
      <c r="J1070">
        <v>2</v>
      </c>
      <c r="K1070" s="3">
        <v>557.85142225027096</v>
      </c>
      <c r="L1070" s="3">
        <v>398.46530160733602</v>
      </c>
      <c r="M1070" s="7">
        <f>Sales_Table[[#This Row],[Order qty]]*Sales_Table[[#This Row],[unit price]]</f>
        <v>1115.7028445005419</v>
      </c>
      <c r="N1070" s="8">
        <f>Sales_Table[[#This Row],[Revenue]]-Sales_Table[[#This Row],[unit cost]]</f>
        <v>717.23754289320595</v>
      </c>
    </row>
    <row r="1071" spans="1:14" ht="14.25" customHeight="1">
      <c r="A1071" t="s">
        <v>1084</v>
      </c>
      <c r="B1071" s="4">
        <v>43835</v>
      </c>
      <c r="C1071" s="6" t="str">
        <f t="shared" si="32"/>
        <v>Jan</v>
      </c>
      <c r="D1071" s="6" t="str">
        <f t="shared" si="33"/>
        <v>1</v>
      </c>
      <c r="E1071" t="s">
        <v>11</v>
      </c>
      <c r="F1071" s="3" t="s">
        <v>12</v>
      </c>
      <c r="G1071">
        <v>11</v>
      </c>
      <c r="H1071">
        <v>273</v>
      </c>
      <c r="I1071">
        <v>18</v>
      </c>
      <c r="J1071">
        <v>6</v>
      </c>
      <c r="K1071" s="3">
        <v>218.41325676441201</v>
      </c>
      <c r="L1071" s="3">
        <v>156.00946911743699</v>
      </c>
      <c r="M1071" s="7">
        <f>Sales_Table[[#This Row],[Order qty]]*Sales_Table[[#This Row],[unit price]]</f>
        <v>1310.479540586472</v>
      </c>
      <c r="N1071" s="8">
        <f>Sales_Table[[#This Row],[Revenue]]-Sales_Table[[#This Row],[unit cost]]</f>
        <v>1154.470071469035</v>
      </c>
    </row>
    <row r="1072" spans="1:14" ht="14.25" customHeight="1">
      <c r="A1072" t="s">
        <v>1085</v>
      </c>
      <c r="B1072" s="4">
        <v>43860</v>
      </c>
      <c r="C1072" s="6" t="str">
        <f t="shared" si="32"/>
        <v>Jan</v>
      </c>
      <c r="D1072" s="6" t="str">
        <f t="shared" si="33"/>
        <v>4</v>
      </c>
      <c r="E1072" t="s">
        <v>11</v>
      </c>
      <c r="F1072" s="3" t="s">
        <v>12</v>
      </c>
      <c r="G1072">
        <v>4</v>
      </c>
      <c r="H1072">
        <v>135</v>
      </c>
      <c r="I1072">
        <v>1</v>
      </c>
      <c r="J1072">
        <v>3</v>
      </c>
      <c r="K1072" s="3">
        <v>642.98281913995697</v>
      </c>
      <c r="L1072" s="3">
        <v>459.273442242827</v>
      </c>
      <c r="M1072" s="7">
        <f>Sales_Table[[#This Row],[Order qty]]*Sales_Table[[#This Row],[unit price]]</f>
        <v>1928.9484574198709</v>
      </c>
      <c r="N1072" s="8">
        <f>Sales_Table[[#This Row],[Revenue]]-Sales_Table[[#This Row],[unit cost]]</f>
        <v>1469.6750151770439</v>
      </c>
    </row>
    <row r="1073" spans="1:14" ht="14.25" customHeight="1">
      <c r="A1073" t="s">
        <v>1086</v>
      </c>
      <c r="B1073" s="4">
        <v>43853</v>
      </c>
      <c r="C1073" s="6" t="str">
        <f t="shared" si="32"/>
        <v>Apr</v>
      </c>
      <c r="D1073" s="6" t="str">
        <f t="shared" si="33"/>
        <v>1</v>
      </c>
      <c r="E1073" t="s">
        <v>16</v>
      </c>
      <c r="F1073" s="3" t="s">
        <v>12</v>
      </c>
      <c r="G1073">
        <v>5</v>
      </c>
      <c r="H1073">
        <v>252</v>
      </c>
      <c r="I1073">
        <v>9</v>
      </c>
      <c r="J1073">
        <v>2</v>
      </c>
      <c r="K1073" s="3">
        <v>367.69643425941501</v>
      </c>
      <c r="L1073" s="3">
        <v>262.64031018529602</v>
      </c>
      <c r="M1073" s="7">
        <f>Sales_Table[[#This Row],[Order qty]]*Sales_Table[[#This Row],[unit price]]</f>
        <v>735.39286851883003</v>
      </c>
      <c r="N1073" s="8">
        <f>Sales_Table[[#This Row],[Revenue]]-Sales_Table[[#This Row],[unit cost]]</f>
        <v>472.75255833353401</v>
      </c>
    </row>
    <row r="1074" spans="1:14" ht="14.25" customHeight="1">
      <c r="A1074" t="s">
        <v>1087</v>
      </c>
      <c r="B1074" s="4">
        <v>43922</v>
      </c>
      <c r="C1074" s="6" t="str">
        <f t="shared" si="32"/>
        <v>Jan</v>
      </c>
      <c r="D1074" s="6" t="str">
        <f t="shared" si="33"/>
        <v>4</v>
      </c>
      <c r="E1074" t="s">
        <v>14</v>
      </c>
      <c r="F1074" s="3" t="s">
        <v>12</v>
      </c>
      <c r="G1074">
        <v>21</v>
      </c>
      <c r="H1074">
        <v>311</v>
      </c>
      <c r="I1074">
        <v>9</v>
      </c>
      <c r="J1074">
        <v>3</v>
      </c>
      <c r="K1074" s="3">
        <v>546.72618216276203</v>
      </c>
      <c r="L1074" s="3">
        <v>390.51870154482998</v>
      </c>
      <c r="M1074" s="7">
        <f>Sales_Table[[#This Row],[Order qty]]*Sales_Table[[#This Row],[unit price]]</f>
        <v>1640.178546488286</v>
      </c>
      <c r="N1074" s="8">
        <f>Sales_Table[[#This Row],[Revenue]]-Sales_Table[[#This Row],[unit cost]]</f>
        <v>1249.6598449434559</v>
      </c>
    </row>
    <row r="1075" spans="1:14" ht="14.25" customHeight="1">
      <c r="A1075" t="s">
        <v>1088</v>
      </c>
      <c r="B1075" s="4">
        <v>43861</v>
      </c>
      <c r="C1075" s="6" t="str">
        <f t="shared" si="32"/>
        <v>Apr</v>
      </c>
      <c r="D1075" s="6" t="str">
        <f t="shared" si="33"/>
        <v>4</v>
      </c>
      <c r="E1075" t="s">
        <v>11</v>
      </c>
      <c r="F1075" s="3" t="s">
        <v>12</v>
      </c>
      <c r="G1075">
        <v>20</v>
      </c>
      <c r="H1075">
        <v>343</v>
      </c>
      <c r="I1075">
        <v>25</v>
      </c>
      <c r="J1075">
        <v>3</v>
      </c>
      <c r="K1075" s="3">
        <v>415.81265866756399</v>
      </c>
      <c r="L1075" s="3">
        <v>297.00904190540302</v>
      </c>
      <c r="M1075" s="7">
        <f>Sales_Table[[#This Row],[Order qty]]*Sales_Table[[#This Row],[unit price]]</f>
        <v>1247.437976002692</v>
      </c>
      <c r="N1075" s="8">
        <f>Sales_Table[[#This Row],[Revenue]]-Sales_Table[[#This Row],[unit cost]]</f>
        <v>950.42893409728902</v>
      </c>
    </row>
    <row r="1076" spans="1:14" ht="14.25" customHeight="1">
      <c r="A1076" t="s">
        <v>1089</v>
      </c>
      <c r="B1076" s="4">
        <v>43939</v>
      </c>
      <c r="C1076" s="6" t="str">
        <f t="shared" si="32"/>
        <v>Apr</v>
      </c>
      <c r="D1076" s="6" t="str">
        <f t="shared" si="33"/>
        <v>5</v>
      </c>
      <c r="E1076" t="s">
        <v>11</v>
      </c>
      <c r="F1076" s="3" t="s">
        <v>12</v>
      </c>
      <c r="G1076">
        <v>20</v>
      </c>
      <c r="H1076">
        <v>57</v>
      </c>
      <c r="I1076">
        <v>28</v>
      </c>
      <c r="J1076">
        <v>8</v>
      </c>
      <c r="K1076" s="3">
        <v>184.963568508625</v>
      </c>
      <c r="L1076" s="3">
        <v>132.11683464901799</v>
      </c>
      <c r="M1076" s="7">
        <f>Sales_Table[[#This Row],[Order qty]]*Sales_Table[[#This Row],[unit price]]</f>
        <v>1479.708548069</v>
      </c>
      <c r="N1076" s="8">
        <f>Sales_Table[[#This Row],[Revenue]]-Sales_Table[[#This Row],[unit cost]]</f>
        <v>1347.5917134199819</v>
      </c>
    </row>
    <row r="1077" spans="1:14" ht="14.25" customHeight="1">
      <c r="A1077" t="s">
        <v>1090</v>
      </c>
      <c r="B1077" s="4">
        <v>43935</v>
      </c>
      <c r="C1077" s="6" t="str">
        <f t="shared" si="32"/>
        <v>May</v>
      </c>
      <c r="D1077" s="6" t="str">
        <f t="shared" si="33"/>
        <v>4</v>
      </c>
      <c r="E1077" t="s">
        <v>14</v>
      </c>
      <c r="F1077" s="3" t="s">
        <v>12</v>
      </c>
      <c r="G1077">
        <v>14</v>
      </c>
      <c r="H1077">
        <v>180</v>
      </c>
      <c r="I1077">
        <v>29</v>
      </c>
      <c r="J1077">
        <v>9</v>
      </c>
      <c r="K1077" s="3">
        <v>462.46732091903698</v>
      </c>
      <c r="L1077" s="3">
        <v>330.33380065645503</v>
      </c>
      <c r="M1077" s="7">
        <f>Sales_Table[[#This Row],[Order qty]]*Sales_Table[[#This Row],[unit price]]</f>
        <v>4162.2058882713327</v>
      </c>
      <c r="N1077" s="8">
        <f>Sales_Table[[#This Row],[Revenue]]-Sales_Table[[#This Row],[unit cost]]</f>
        <v>3831.8720876148777</v>
      </c>
    </row>
    <row r="1078" spans="1:14" ht="14.25" customHeight="1">
      <c r="A1078" t="s">
        <v>1091</v>
      </c>
      <c r="B1078" s="4">
        <v>43973</v>
      </c>
      <c r="C1078" s="6" t="str">
        <f t="shared" si="32"/>
        <v>Apr</v>
      </c>
      <c r="D1078" s="6" t="str">
        <f t="shared" si="33"/>
        <v>3</v>
      </c>
      <c r="E1078" t="s">
        <v>11</v>
      </c>
      <c r="F1078" s="3" t="s">
        <v>12</v>
      </c>
      <c r="G1078">
        <v>17</v>
      </c>
      <c r="H1078">
        <v>70</v>
      </c>
      <c r="I1078">
        <v>27</v>
      </c>
      <c r="J1078">
        <v>7</v>
      </c>
      <c r="K1078" s="3">
        <v>217.52411788702</v>
      </c>
      <c r="L1078" s="3">
        <v>155.37436991929999</v>
      </c>
      <c r="M1078" s="7">
        <f>Sales_Table[[#This Row],[Order qty]]*Sales_Table[[#This Row],[unit price]]</f>
        <v>1522.6688252091399</v>
      </c>
      <c r="N1078" s="8">
        <f>Sales_Table[[#This Row],[Revenue]]-Sales_Table[[#This Row],[unit cost]]</f>
        <v>1367.2944552898398</v>
      </c>
    </row>
    <row r="1079" spans="1:14" ht="14.25" customHeight="1">
      <c r="A1079" t="s">
        <v>1092</v>
      </c>
      <c r="B1079" s="4">
        <v>43925</v>
      </c>
      <c r="C1079" s="6" t="str">
        <f t="shared" si="32"/>
        <v>Mar</v>
      </c>
      <c r="D1079" s="6" t="str">
        <f t="shared" si="33"/>
        <v>5</v>
      </c>
      <c r="E1079" t="s">
        <v>20</v>
      </c>
      <c r="F1079" s="3" t="s">
        <v>12</v>
      </c>
      <c r="G1079">
        <v>26</v>
      </c>
      <c r="H1079">
        <v>328</v>
      </c>
      <c r="I1079">
        <v>31</v>
      </c>
      <c r="J1079">
        <v>6</v>
      </c>
      <c r="K1079" s="3">
        <v>160.33706438541401</v>
      </c>
      <c r="L1079" s="3">
        <v>114.52647456101001</v>
      </c>
      <c r="M1079" s="7">
        <f>Sales_Table[[#This Row],[Order qty]]*Sales_Table[[#This Row],[unit price]]</f>
        <v>962.02238631248406</v>
      </c>
      <c r="N1079" s="8">
        <f>Sales_Table[[#This Row],[Revenue]]-Sales_Table[[#This Row],[unit cost]]</f>
        <v>847.49591175147407</v>
      </c>
    </row>
    <row r="1080" spans="1:14" ht="14.25" customHeight="1">
      <c r="A1080" t="s">
        <v>1093</v>
      </c>
      <c r="B1080" s="4">
        <v>43897</v>
      </c>
      <c r="C1080" s="6" t="str">
        <f t="shared" si="32"/>
        <v>May</v>
      </c>
      <c r="D1080" s="6" t="str">
        <f t="shared" si="33"/>
        <v>4</v>
      </c>
      <c r="E1080" t="s">
        <v>16</v>
      </c>
      <c r="F1080" s="3" t="s">
        <v>12</v>
      </c>
      <c r="G1080">
        <v>6</v>
      </c>
      <c r="H1080">
        <v>207</v>
      </c>
      <c r="I1080">
        <v>29</v>
      </c>
      <c r="J1080">
        <v>6</v>
      </c>
      <c r="K1080" s="3">
        <v>296.88571268320101</v>
      </c>
      <c r="L1080" s="3">
        <v>212.06122334514299</v>
      </c>
      <c r="M1080" s="7">
        <f>Sales_Table[[#This Row],[Order qty]]*Sales_Table[[#This Row],[unit price]]</f>
        <v>1781.3142760992059</v>
      </c>
      <c r="N1080" s="8">
        <f>Sales_Table[[#This Row],[Revenue]]-Sales_Table[[#This Row],[unit cost]]</f>
        <v>1569.253052754063</v>
      </c>
    </row>
    <row r="1081" spans="1:14" ht="14.25" customHeight="1">
      <c r="A1081" t="s">
        <v>1094</v>
      </c>
      <c r="B1081" s="4">
        <v>43960</v>
      </c>
      <c r="C1081" s="6" t="str">
        <f t="shared" si="32"/>
        <v>Apr</v>
      </c>
      <c r="D1081" s="6" t="str">
        <f t="shared" si="33"/>
        <v>4</v>
      </c>
      <c r="E1081" t="s">
        <v>14</v>
      </c>
      <c r="F1081" s="3" t="s">
        <v>12</v>
      </c>
      <c r="G1081">
        <v>25</v>
      </c>
      <c r="H1081">
        <v>238</v>
      </c>
      <c r="I1081">
        <v>22</v>
      </c>
      <c r="J1081">
        <v>10</v>
      </c>
      <c r="K1081" s="3">
        <v>211.46480441093399</v>
      </c>
      <c r="L1081" s="3">
        <v>151.046288864953</v>
      </c>
      <c r="M1081" s="7">
        <f>Sales_Table[[#This Row],[Order qty]]*Sales_Table[[#This Row],[unit price]]</f>
        <v>2114.6480441093399</v>
      </c>
      <c r="N1081" s="8">
        <f>Sales_Table[[#This Row],[Revenue]]-Sales_Table[[#This Row],[unit cost]]</f>
        <v>1963.6017552443868</v>
      </c>
    </row>
    <row r="1082" spans="1:14" ht="14.25" customHeight="1">
      <c r="A1082" t="s">
        <v>1095</v>
      </c>
      <c r="B1082" s="4">
        <v>43938</v>
      </c>
      <c r="C1082" s="6" t="str">
        <f t="shared" si="32"/>
        <v>Apr</v>
      </c>
      <c r="D1082" s="6" t="str">
        <f t="shared" si="33"/>
        <v>1</v>
      </c>
      <c r="E1082" t="s">
        <v>11</v>
      </c>
      <c r="F1082" s="3" t="s">
        <v>12</v>
      </c>
      <c r="G1082">
        <v>1</v>
      </c>
      <c r="H1082">
        <v>297</v>
      </c>
      <c r="I1082">
        <v>23</v>
      </c>
      <c r="J1082">
        <v>5</v>
      </c>
      <c r="K1082" s="3">
        <v>340.48991936445202</v>
      </c>
      <c r="L1082" s="3">
        <v>243.207085260323</v>
      </c>
      <c r="M1082" s="7">
        <f>Sales_Table[[#This Row],[Order qty]]*Sales_Table[[#This Row],[unit price]]</f>
        <v>1702.44959682226</v>
      </c>
      <c r="N1082" s="8">
        <f>Sales_Table[[#This Row],[Revenue]]-Sales_Table[[#This Row],[unit cost]]</f>
        <v>1459.2425115619369</v>
      </c>
    </row>
    <row r="1083" spans="1:14" ht="14.25" customHeight="1">
      <c r="A1083" t="s">
        <v>1096</v>
      </c>
      <c r="B1083" s="4">
        <v>43943</v>
      </c>
      <c r="C1083" s="6" t="str">
        <f t="shared" si="32"/>
        <v>Jan</v>
      </c>
      <c r="D1083" s="6" t="str">
        <f t="shared" si="33"/>
        <v>3</v>
      </c>
      <c r="E1083" t="s">
        <v>20</v>
      </c>
      <c r="F1083" s="3" t="s">
        <v>12</v>
      </c>
      <c r="G1083">
        <v>26</v>
      </c>
      <c r="H1083">
        <v>12</v>
      </c>
      <c r="I1083">
        <v>33</v>
      </c>
      <c r="J1083">
        <v>8</v>
      </c>
      <c r="K1083" s="3">
        <v>303.81490409374197</v>
      </c>
      <c r="L1083" s="3">
        <v>217.01064578124499</v>
      </c>
      <c r="M1083" s="7">
        <f>Sales_Table[[#This Row],[Order qty]]*Sales_Table[[#This Row],[unit price]]</f>
        <v>2430.5192327499358</v>
      </c>
      <c r="N1083" s="8">
        <f>Sales_Table[[#This Row],[Revenue]]-Sales_Table[[#This Row],[unit cost]]</f>
        <v>2213.5085869686909</v>
      </c>
    </row>
    <row r="1084" spans="1:14" ht="14.25" customHeight="1">
      <c r="A1084" t="s">
        <v>1097</v>
      </c>
      <c r="B1084" s="4">
        <v>43836</v>
      </c>
      <c r="C1084" s="6" t="str">
        <f t="shared" si="32"/>
        <v>Mar</v>
      </c>
      <c r="D1084" s="6" t="str">
        <f t="shared" si="33"/>
        <v>2</v>
      </c>
      <c r="E1084" t="s">
        <v>11</v>
      </c>
      <c r="F1084" s="3" t="s">
        <v>12</v>
      </c>
      <c r="G1084">
        <v>22</v>
      </c>
      <c r="H1084">
        <v>157</v>
      </c>
      <c r="I1084">
        <v>22</v>
      </c>
      <c r="J1084">
        <v>7</v>
      </c>
      <c r="K1084" s="3">
        <v>458.57646113634098</v>
      </c>
      <c r="L1084" s="3">
        <v>327.554615097387</v>
      </c>
      <c r="M1084" s="7">
        <f>Sales_Table[[#This Row],[Order qty]]*Sales_Table[[#This Row],[unit price]]</f>
        <v>3210.0352279543868</v>
      </c>
      <c r="N1084" s="8">
        <f>Sales_Table[[#This Row],[Revenue]]-Sales_Table[[#This Row],[unit cost]]</f>
        <v>2882.4806128569999</v>
      </c>
    </row>
    <row r="1085" spans="1:14" ht="14.25" customHeight="1">
      <c r="A1085" t="s">
        <v>1098</v>
      </c>
      <c r="B1085" s="4">
        <v>43892</v>
      </c>
      <c r="C1085" s="6" t="str">
        <f t="shared" si="32"/>
        <v>Feb</v>
      </c>
      <c r="D1085" s="6" t="str">
        <f t="shared" si="33"/>
        <v>5</v>
      </c>
      <c r="E1085" t="s">
        <v>16</v>
      </c>
      <c r="F1085" s="3" t="s">
        <v>12</v>
      </c>
      <c r="G1085">
        <v>14</v>
      </c>
      <c r="H1085">
        <v>177</v>
      </c>
      <c r="I1085">
        <v>18</v>
      </c>
      <c r="J1085">
        <v>2</v>
      </c>
      <c r="K1085" s="3">
        <v>580.26975631713901</v>
      </c>
      <c r="L1085" s="3">
        <v>414.47839736938499</v>
      </c>
      <c r="M1085" s="7">
        <f>Sales_Table[[#This Row],[Order qty]]*Sales_Table[[#This Row],[unit price]]</f>
        <v>1160.539512634278</v>
      </c>
      <c r="N1085" s="8">
        <f>Sales_Table[[#This Row],[Revenue]]-Sales_Table[[#This Row],[unit cost]]</f>
        <v>746.06111526489303</v>
      </c>
    </row>
    <row r="1086" spans="1:14" ht="14.25" customHeight="1">
      <c r="A1086" t="s">
        <v>1099</v>
      </c>
      <c r="B1086" s="4">
        <v>43866</v>
      </c>
      <c r="C1086" s="6" t="str">
        <f t="shared" si="32"/>
        <v>May</v>
      </c>
      <c r="D1086" s="6" t="str">
        <f t="shared" si="33"/>
        <v>3</v>
      </c>
      <c r="E1086" t="s">
        <v>20</v>
      </c>
      <c r="F1086" s="3" t="s">
        <v>12</v>
      </c>
      <c r="G1086">
        <v>12</v>
      </c>
      <c r="H1086">
        <v>105</v>
      </c>
      <c r="I1086">
        <v>31</v>
      </c>
      <c r="J1086">
        <v>5</v>
      </c>
      <c r="K1086" s="3">
        <v>304.69347184896498</v>
      </c>
      <c r="L1086" s="3">
        <v>217.63819417783199</v>
      </c>
      <c r="M1086" s="7">
        <f>Sales_Table[[#This Row],[Order qty]]*Sales_Table[[#This Row],[unit price]]</f>
        <v>1523.4673592448248</v>
      </c>
      <c r="N1086" s="8">
        <f>Sales_Table[[#This Row],[Revenue]]-Sales_Table[[#This Row],[unit cost]]</f>
        <v>1305.8291650669928</v>
      </c>
    </row>
    <row r="1087" spans="1:14" ht="14.25" customHeight="1">
      <c r="A1087" t="s">
        <v>1100</v>
      </c>
      <c r="B1087" s="4">
        <v>43970</v>
      </c>
      <c r="C1087" s="6" t="str">
        <f t="shared" si="32"/>
        <v>Mar</v>
      </c>
      <c r="D1087" s="6" t="str">
        <f t="shared" si="33"/>
        <v>1</v>
      </c>
      <c r="E1087" t="s">
        <v>16</v>
      </c>
      <c r="F1087" s="3" t="s">
        <v>12</v>
      </c>
      <c r="G1087">
        <v>19</v>
      </c>
      <c r="H1087">
        <v>332</v>
      </c>
      <c r="I1087">
        <v>36</v>
      </c>
      <c r="J1087">
        <v>6</v>
      </c>
      <c r="K1087" s="3">
        <v>330.59902203082999</v>
      </c>
      <c r="L1087" s="3">
        <v>236.14215859345001</v>
      </c>
      <c r="M1087" s="7">
        <f>Sales_Table[[#This Row],[Order qty]]*Sales_Table[[#This Row],[unit price]]</f>
        <v>1983.59413218498</v>
      </c>
      <c r="N1087" s="8">
        <f>Sales_Table[[#This Row],[Revenue]]-Sales_Table[[#This Row],[unit cost]]</f>
        <v>1747.4519735915301</v>
      </c>
    </row>
    <row r="1088" spans="1:14" ht="14.25" customHeight="1">
      <c r="A1088" t="s">
        <v>1101</v>
      </c>
      <c r="B1088" s="4">
        <v>43911</v>
      </c>
      <c r="C1088" s="6" t="str">
        <f t="shared" si="32"/>
        <v>Jan</v>
      </c>
      <c r="D1088" s="6" t="str">
        <f t="shared" si="33"/>
        <v>4</v>
      </c>
      <c r="E1088" t="s">
        <v>16</v>
      </c>
      <c r="F1088" s="3" t="s">
        <v>12</v>
      </c>
      <c r="G1088">
        <v>21</v>
      </c>
      <c r="H1088">
        <v>50</v>
      </c>
      <c r="I1088">
        <v>35</v>
      </c>
      <c r="J1088">
        <v>8</v>
      </c>
      <c r="K1088" s="3">
        <v>244.289781153202</v>
      </c>
      <c r="L1088" s="3">
        <v>174.49270082371601</v>
      </c>
      <c r="M1088" s="7">
        <f>Sales_Table[[#This Row],[Order qty]]*Sales_Table[[#This Row],[unit price]]</f>
        <v>1954.318249225616</v>
      </c>
      <c r="N1088" s="8">
        <f>Sales_Table[[#This Row],[Revenue]]-Sales_Table[[#This Row],[unit cost]]</f>
        <v>1779.8255484019001</v>
      </c>
    </row>
    <row r="1089" spans="1:14" ht="14.25" customHeight="1">
      <c r="A1089" t="s">
        <v>1102</v>
      </c>
      <c r="B1089" s="4">
        <v>43852</v>
      </c>
      <c r="C1089" s="6" t="str">
        <f t="shared" si="32"/>
        <v>Apr</v>
      </c>
      <c r="D1089" s="6" t="str">
        <f t="shared" si="33"/>
        <v>1</v>
      </c>
      <c r="E1089" t="s">
        <v>11</v>
      </c>
      <c r="F1089" s="3" t="s">
        <v>12</v>
      </c>
      <c r="G1089">
        <v>11</v>
      </c>
      <c r="H1089">
        <v>231</v>
      </c>
      <c r="I1089">
        <v>18</v>
      </c>
      <c r="J1089">
        <v>2</v>
      </c>
      <c r="K1089" s="3">
        <v>247.18277478218101</v>
      </c>
      <c r="L1089" s="3">
        <v>176.55912484441501</v>
      </c>
      <c r="M1089" s="7">
        <f>Sales_Table[[#This Row],[Order qty]]*Sales_Table[[#This Row],[unit price]]</f>
        <v>494.36554956436203</v>
      </c>
      <c r="N1089" s="8">
        <f>Sales_Table[[#This Row],[Revenue]]-Sales_Table[[#This Row],[unit cost]]</f>
        <v>317.80642471994702</v>
      </c>
    </row>
    <row r="1090" spans="1:14" ht="14.25" customHeight="1">
      <c r="A1090" t="s">
        <v>1103</v>
      </c>
      <c r="B1090" s="4">
        <v>43930</v>
      </c>
      <c r="C1090" s="6" t="str">
        <f t="shared" ref="C1090:C1153" si="34">TEXT(B1091,"mmm")</f>
        <v>Jan</v>
      </c>
      <c r="D1090" s="6" t="str">
        <f t="shared" ref="D1090:D1153" si="35">TEXT(B1092, "m")</f>
        <v>2</v>
      </c>
      <c r="E1090" t="s">
        <v>11</v>
      </c>
      <c r="F1090" s="3" t="s">
        <v>12</v>
      </c>
      <c r="G1090">
        <v>21</v>
      </c>
      <c r="H1090">
        <v>104</v>
      </c>
      <c r="I1090">
        <v>24</v>
      </c>
      <c r="J1090">
        <v>9</v>
      </c>
      <c r="K1090" s="3">
        <v>349.04548090696301</v>
      </c>
      <c r="L1090" s="3">
        <v>249.31820064783099</v>
      </c>
      <c r="M1090" s="7">
        <f>Sales_Table[[#This Row],[Order qty]]*Sales_Table[[#This Row],[unit price]]</f>
        <v>3141.409328162667</v>
      </c>
      <c r="N1090" s="8">
        <f>Sales_Table[[#This Row],[Revenue]]-Sales_Table[[#This Row],[unit cost]]</f>
        <v>2892.091127514836</v>
      </c>
    </row>
    <row r="1091" spans="1:14" ht="14.25" customHeight="1">
      <c r="A1091" t="s">
        <v>1104</v>
      </c>
      <c r="B1091" s="4">
        <v>43836</v>
      </c>
      <c r="C1091" s="6" t="str">
        <f t="shared" si="34"/>
        <v>Feb</v>
      </c>
      <c r="D1091" s="6" t="str">
        <f t="shared" si="35"/>
        <v>4</v>
      </c>
      <c r="E1091" t="s">
        <v>20</v>
      </c>
      <c r="F1091" s="3" t="s">
        <v>12</v>
      </c>
      <c r="G1091">
        <v>22</v>
      </c>
      <c r="H1091">
        <v>314</v>
      </c>
      <c r="I1091">
        <v>45</v>
      </c>
      <c r="J1091">
        <v>9</v>
      </c>
      <c r="K1091" s="3">
        <v>181.51980149745901</v>
      </c>
      <c r="L1091" s="3">
        <v>129.65700106961401</v>
      </c>
      <c r="M1091" s="7">
        <f>Sales_Table[[#This Row],[Order qty]]*Sales_Table[[#This Row],[unit price]]</f>
        <v>1633.6782134771311</v>
      </c>
      <c r="N1091" s="8">
        <f>Sales_Table[[#This Row],[Revenue]]-Sales_Table[[#This Row],[unit cost]]</f>
        <v>1504.0212124075169</v>
      </c>
    </row>
    <row r="1092" spans="1:14" ht="14.25" customHeight="1">
      <c r="A1092" t="s">
        <v>1105</v>
      </c>
      <c r="B1092" s="4">
        <v>43876</v>
      </c>
      <c r="C1092" s="6" t="str">
        <f t="shared" si="34"/>
        <v>Apr</v>
      </c>
      <c r="D1092" s="6" t="str">
        <f t="shared" si="35"/>
        <v>4</v>
      </c>
      <c r="E1092" t="s">
        <v>16</v>
      </c>
      <c r="F1092" s="3" t="s">
        <v>12</v>
      </c>
      <c r="G1092">
        <v>8</v>
      </c>
      <c r="H1092">
        <v>265</v>
      </c>
      <c r="I1092">
        <v>13</v>
      </c>
      <c r="J1092">
        <v>6</v>
      </c>
      <c r="K1092" s="3">
        <v>363.84702283143997</v>
      </c>
      <c r="L1092" s="3">
        <v>259.89073059388602</v>
      </c>
      <c r="M1092" s="7">
        <f>Sales_Table[[#This Row],[Order qty]]*Sales_Table[[#This Row],[unit price]]</f>
        <v>2183.0821369886398</v>
      </c>
      <c r="N1092" s="8">
        <f>Sales_Table[[#This Row],[Revenue]]-Sales_Table[[#This Row],[unit cost]]</f>
        <v>1923.1914063947538</v>
      </c>
    </row>
    <row r="1093" spans="1:14" ht="14.25" customHeight="1">
      <c r="A1093" t="s">
        <v>1106</v>
      </c>
      <c r="B1093" s="4">
        <v>43936</v>
      </c>
      <c r="C1093" s="6" t="str">
        <f t="shared" si="34"/>
        <v>Apr</v>
      </c>
      <c r="D1093" s="6" t="str">
        <f t="shared" si="35"/>
        <v>3</v>
      </c>
      <c r="E1093" t="s">
        <v>11</v>
      </c>
      <c r="F1093" s="3" t="s">
        <v>12</v>
      </c>
      <c r="G1093">
        <v>21</v>
      </c>
      <c r="H1093">
        <v>294</v>
      </c>
      <c r="I1093">
        <v>34</v>
      </c>
      <c r="J1093">
        <v>6</v>
      </c>
      <c r="K1093" s="3">
        <v>495.80230951309198</v>
      </c>
      <c r="L1093" s="3">
        <v>354.14450679506598</v>
      </c>
      <c r="M1093" s="7">
        <f>Sales_Table[[#This Row],[Order qty]]*Sales_Table[[#This Row],[unit price]]</f>
        <v>2974.8138570785518</v>
      </c>
      <c r="N1093" s="8">
        <f>Sales_Table[[#This Row],[Revenue]]-Sales_Table[[#This Row],[unit cost]]</f>
        <v>2620.669350283486</v>
      </c>
    </row>
    <row r="1094" spans="1:14" ht="14.25" customHeight="1">
      <c r="A1094" t="s">
        <v>1107</v>
      </c>
      <c r="B1094" s="4">
        <v>43926</v>
      </c>
      <c r="C1094" s="6" t="str">
        <f t="shared" si="34"/>
        <v>Mar</v>
      </c>
      <c r="D1094" s="6" t="str">
        <f t="shared" si="35"/>
        <v>3</v>
      </c>
      <c r="E1094" t="s">
        <v>14</v>
      </c>
      <c r="F1094" s="3" t="s">
        <v>12</v>
      </c>
      <c r="G1094">
        <v>4</v>
      </c>
      <c r="H1094">
        <v>83</v>
      </c>
      <c r="I1094">
        <v>39</v>
      </c>
      <c r="J1094">
        <v>9</v>
      </c>
      <c r="K1094" s="3">
        <v>411.56309741735498</v>
      </c>
      <c r="L1094" s="3">
        <v>293.973641012396</v>
      </c>
      <c r="M1094" s="7">
        <f>Sales_Table[[#This Row],[Order qty]]*Sales_Table[[#This Row],[unit price]]</f>
        <v>3704.0678767561949</v>
      </c>
      <c r="N1094" s="8">
        <f>Sales_Table[[#This Row],[Revenue]]-Sales_Table[[#This Row],[unit cost]]</f>
        <v>3410.0942357437989</v>
      </c>
    </row>
    <row r="1095" spans="1:14" ht="14.25" customHeight="1">
      <c r="A1095" t="s">
        <v>1108</v>
      </c>
      <c r="B1095" s="4">
        <v>43894</v>
      </c>
      <c r="C1095" s="6" t="str">
        <f t="shared" si="34"/>
        <v>Mar</v>
      </c>
      <c r="D1095" s="6" t="str">
        <f t="shared" si="35"/>
        <v>3</v>
      </c>
      <c r="E1095" t="s">
        <v>20</v>
      </c>
      <c r="F1095" s="3" t="s">
        <v>12</v>
      </c>
      <c r="G1095">
        <v>12</v>
      </c>
      <c r="H1095">
        <v>332</v>
      </c>
      <c r="I1095">
        <v>6</v>
      </c>
      <c r="J1095">
        <v>4</v>
      </c>
      <c r="K1095" s="3">
        <v>199.08828985691099</v>
      </c>
      <c r="L1095" s="3">
        <v>142.205921326365</v>
      </c>
      <c r="M1095" s="7">
        <f>Sales_Table[[#This Row],[Order qty]]*Sales_Table[[#This Row],[unit price]]</f>
        <v>796.35315942764396</v>
      </c>
      <c r="N1095" s="8">
        <f>Sales_Table[[#This Row],[Revenue]]-Sales_Table[[#This Row],[unit cost]]</f>
        <v>654.14723810127896</v>
      </c>
    </row>
    <row r="1096" spans="1:14" ht="14.25" customHeight="1">
      <c r="A1096" t="s">
        <v>1109</v>
      </c>
      <c r="B1096" s="4">
        <v>43901</v>
      </c>
      <c r="C1096" s="6" t="str">
        <f t="shared" si="34"/>
        <v>Mar</v>
      </c>
      <c r="D1096" s="6" t="str">
        <f t="shared" si="35"/>
        <v>2</v>
      </c>
      <c r="E1096" t="s">
        <v>14</v>
      </c>
      <c r="F1096" s="3" t="s">
        <v>12</v>
      </c>
      <c r="G1096">
        <v>24</v>
      </c>
      <c r="H1096">
        <v>70</v>
      </c>
      <c r="I1096">
        <v>25</v>
      </c>
      <c r="J1096">
        <v>1</v>
      </c>
      <c r="K1096" s="3">
        <v>322.02754408121098</v>
      </c>
      <c r="L1096" s="3">
        <v>230.01967434372199</v>
      </c>
      <c r="M1096" s="7">
        <f>Sales_Table[[#This Row],[Order qty]]*Sales_Table[[#This Row],[unit price]]</f>
        <v>322.02754408121098</v>
      </c>
      <c r="N1096" s="8">
        <f>Sales_Table[[#This Row],[Revenue]]-Sales_Table[[#This Row],[unit cost]]</f>
        <v>92.007869737488988</v>
      </c>
    </row>
    <row r="1097" spans="1:14" ht="14.25" customHeight="1">
      <c r="A1097" t="s">
        <v>1110</v>
      </c>
      <c r="B1097" s="4">
        <v>43913</v>
      </c>
      <c r="C1097" s="6" t="str">
        <f t="shared" si="34"/>
        <v>Feb</v>
      </c>
      <c r="D1097" s="6" t="str">
        <f t="shared" si="35"/>
        <v>5</v>
      </c>
      <c r="E1097" t="s">
        <v>11</v>
      </c>
      <c r="F1097" s="3" t="s">
        <v>12</v>
      </c>
      <c r="G1097">
        <v>23</v>
      </c>
      <c r="H1097">
        <v>293</v>
      </c>
      <c r="I1097">
        <v>41</v>
      </c>
      <c r="J1097">
        <v>7</v>
      </c>
      <c r="K1097" s="3">
        <v>212.852786779404</v>
      </c>
      <c r="L1097" s="3">
        <v>152.037704842431</v>
      </c>
      <c r="M1097" s="7">
        <f>Sales_Table[[#This Row],[Order qty]]*Sales_Table[[#This Row],[unit price]]</f>
        <v>1489.9695074558281</v>
      </c>
      <c r="N1097" s="8">
        <f>Sales_Table[[#This Row],[Revenue]]-Sales_Table[[#This Row],[unit cost]]</f>
        <v>1337.9318026133972</v>
      </c>
    </row>
    <row r="1098" spans="1:14" ht="14.25" customHeight="1">
      <c r="A1098" t="s">
        <v>1111</v>
      </c>
      <c r="B1098" s="4">
        <v>43878</v>
      </c>
      <c r="C1098" s="6" t="str">
        <f t="shared" si="34"/>
        <v>May</v>
      </c>
      <c r="D1098" s="6" t="str">
        <f t="shared" si="35"/>
        <v>3</v>
      </c>
      <c r="E1098" t="s">
        <v>16</v>
      </c>
      <c r="F1098" s="3" t="s">
        <v>12</v>
      </c>
      <c r="G1098">
        <v>16</v>
      </c>
      <c r="H1098">
        <v>101</v>
      </c>
      <c r="I1098">
        <v>38</v>
      </c>
      <c r="J1098">
        <v>6</v>
      </c>
      <c r="K1098" s="3">
        <v>606.88554257154499</v>
      </c>
      <c r="L1098" s="3">
        <v>433.489673265389</v>
      </c>
      <c r="M1098" s="7">
        <f>Sales_Table[[#This Row],[Order qty]]*Sales_Table[[#This Row],[unit price]]</f>
        <v>3641.3132554292697</v>
      </c>
      <c r="N1098" s="8">
        <f>Sales_Table[[#This Row],[Revenue]]-Sales_Table[[#This Row],[unit cost]]</f>
        <v>3207.8235821638809</v>
      </c>
    </row>
    <row r="1099" spans="1:14" ht="14.25" customHeight="1">
      <c r="A1099" t="s">
        <v>1112</v>
      </c>
      <c r="B1099" s="4">
        <v>43973</v>
      </c>
      <c r="C1099" s="6" t="str">
        <f t="shared" si="34"/>
        <v>Mar</v>
      </c>
      <c r="D1099" s="6" t="str">
        <f t="shared" si="35"/>
        <v>2</v>
      </c>
      <c r="E1099" t="s">
        <v>20</v>
      </c>
      <c r="F1099" s="3" t="s">
        <v>12</v>
      </c>
      <c r="G1099">
        <v>12</v>
      </c>
      <c r="H1099">
        <v>326</v>
      </c>
      <c r="I1099">
        <v>4</v>
      </c>
      <c r="J1099">
        <v>9</v>
      </c>
      <c r="K1099" s="3">
        <v>195.949323534966</v>
      </c>
      <c r="L1099" s="3">
        <v>139.96380252497499</v>
      </c>
      <c r="M1099" s="7">
        <f>Sales_Table[[#This Row],[Order qty]]*Sales_Table[[#This Row],[unit price]]</f>
        <v>1763.543911814694</v>
      </c>
      <c r="N1099" s="8">
        <f>Sales_Table[[#This Row],[Revenue]]-Sales_Table[[#This Row],[unit cost]]</f>
        <v>1623.5801092897191</v>
      </c>
    </row>
    <row r="1100" spans="1:14" ht="14.25" customHeight="1">
      <c r="A1100" t="s">
        <v>1113</v>
      </c>
      <c r="B1100" s="4">
        <v>43896</v>
      </c>
      <c r="C1100" s="6" t="str">
        <f t="shared" si="34"/>
        <v>Feb</v>
      </c>
      <c r="D1100" s="6" t="str">
        <f t="shared" si="35"/>
        <v>3</v>
      </c>
      <c r="E1100" t="s">
        <v>20</v>
      </c>
      <c r="F1100" s="3" t="s">
        <v>12</v>
      </c>
      <c r="G1100">
        <v>3</v>
      </c>
      <c r="H1100">
        <v>34</v>
      </c>
      <c r="I1100">
        <v>7</v>
      </c>
      <c r="J1100">
        <v>9</v>
      </c>
      <c r="K1100" s="3">
        <v>211.209335625172</v>
      </c>
      <c r="L1100" s="3">
        <v>150.863811160837</v>
      </c>
      <c r="M1100" s="7">
        <f>Sales_Table[[#This Row],[Order qty]]*Sales_Table[[#This Row],[unit price]]</f>
        <v>1900.8840206265481</v>
      </c>
      <c r="N1100" s="8">
        <f>Sales_Table[[#This Row],[Revenue]]-Sales_Table[[#This Row],[unit cost]]</f>
        <v>1750.0202094657111</v>
      </c>
    </row>
    <row r="1101" spans="1:14" ht="14.25" customHeight="1">
      <c r="A1101" t="s">
        <v>1114</v>
      </c>
      <c r="B1101" s="4">
        <v>43870</v>
      </c>
      <c r="C1101" s="6" t="str">
        <f t="shared" si="34"/>
        <v>Mar</v>
      </c>
      <c r="D1101" s="6" t="str">
        <f t="shared" si="35"/>
        <v>3</v>
      </c>
      <c r="E1101" t="s">
        <v>20</v>
      </c>
      <c r="F1101" s="3" t="s">
        <v>12</v>
      </c>
      <c r="G1101">
        <v>25</v>
      </c>
      <c r="H1101">
        <v>285</v>
      </c>
      <c r="I1101">
        <v>37</v>
      </c>
      <c r="J1101">
        <v>10</v>
      </c>
      <c r="K1101" s="3">
        <v>530.26273441314697</v>
      </c>
      <c r="L1101" s="3">
        <v>378.75909600939099</v>
      </c>
      <c r="M1101" s="7">
        <f>Sales_Table[[#This Row],[Order qty]]*Sales_Table[[#This Row],[unit price]]</f>
        <v>5302.6273441314697</v>
      </c>
      <c r="N1101" s="8">
        <f>Sales_Table[[#This Row],[Revenue]]-Sales_Table[[#This Row],[unit cost]]</f>
        <v>4923.8682481220785</v>
      </c>
    </row>
    <row r="1102" spans="1:14" ht="14.25" customHeight="1">
      <c r="A1102" t="s">
        <v>1115</v>
      </c>
      <c r="B1102" s="4">
        <v>43910</v>
      </c>
      <c r="C1102" s="6" t="str">
        <f t="shared" si="34"/>
        <v>Mar</v>
      </c>
      <c r="D1102" s="6" t="str">
        <f t="shared" si="35"/>
        <v>4</v>
      </c>
      <c r="E1102" t="s">
        <v>11</v>
      </c>
      <c r="F1102" s="3" t="s">
        <v>12</v>
      </c>
      <c r="G1102">
        <v>16</v>
      </c>
      <c r="H1102">
        <v>191</v>
      </c>
      <c r="I1102">
        <v>8</v>
      </c>
      <c r="J1102">
        <v>5</v>
      </c>
      <c r="K1102" s="3">
        <v>326.03973287344002</v>
      </c>
      <c r="L1102" s="3">
        <v>232.885523481028</v>
      </c>
      <c r="M1102" s="7">
        <f>Sales_Table[[#This Row],[Order qty]]*Sales_Table[[#This Row],[unit price]]</f>
        <v>1630.1986643672001</v>
      </c>
      <c r="N1102" s="8">
        <f>Sales_Table[[#This Row],[Revenue]]-Sales_Table[[#This Row],[unit cost]]</f>
        <v>1397.3131408861721</v>
      </c>
    </row>
    <row r="1103" spans="1:14" ht="14.25" customHeight="1">
      <c r="A1103" t="s">
        <v>1116</v>
      </c>
      <c r="B1103" s="4">
        <v>43899</v>
      </c>
      <c r="C1103" s="6" t="str">
        <f t="shared" si="34"/>
        <v>Apr</v>
      </c>
      <c r="D1103" s="6" t="str">
        <f t="shared" si="35"/>
        <v>1</v>
      </c>
      <c r="E1103" t="s">
        <v>20</v>
      </c>
      <c r="F1103" s="3" t="s">
        <v>12</v>
      </c>
      <c r="G1103">
        <v>20</v>
      </c>
      <c r="H1103">
        <v>313</v>
      </c>
      <c r="I1103">
        <v>47</v>
      </c>
      <c r="J1103">
        <v>5</v>
      </c>
      <c r="K1103" s="3">
        <v>151.58465301990501</v>
      </c>
      <c r="L1103" s="3">
        <v>108.274752157075</v>
      </c>
      <c r="M1103" s="7">
        <f>Sales_Table[[#This Row],[Order qty]]*Sales_Table[[#This Row],[unit price]]</f>
        <v>757.923265099525</v>
      </c>
      <c r="N1103" s="8">
        <f>Sales_Table[[#This Row],[Revenue]]-Sales_Table[[#This Row],[unit cost]]</f>
        <v>649.64851294245</v>
      </c>
    </row>
    <row r="1104" spans="1:14" ht="14.25" customHeight="1">
      <c r="A1104" t="s">
        <v>1117</v>
      </c>
      <c r="B1104" s="4">
        <v>43944</v>
      </c>
      <c r="C1104" s="6" t="str">
        <f t="shared" si="34"/>
        <v>Jan</v>
      </c>
      <c r="D1104" s="6" t="str">
        <f t="shared" si="35"/>
        <v>2</v>
      </c>
      <c r="E1104" t="s">
        <v>16</v>
      </c>
      <c r="F1104" s="3" t="s">
        <v>12</v>
      </c>
      <c r="G1104">
        <v>3</v>
      </c>
      <c r="H1104">
        <v>132</v>
      </c>
      <c r="I1104">
        <v>33</v>
      </c>
      <c r="J1104">
        <v>3</v>
      </c>
      <c r="K1104" s="3">
        <v>625.25964599847805</v>
      </c>
      <c r="L1104" s="3">
        <v>446.61403285605599</v>
      </c>
      <c r="M1104" s="7">
        <f>Sales_Table[[#This Row],[Order qty]]*Sales_Table[[#This Row],[unit price]]</f>
        <v>1875.7789379954343</v>
      </c>
      <c r="N1104" s="8">
        <f>Sales_Table[[#This Row],[Revenue]]-Sales_Table[[#This Row],[unit cost]]</f>
        <v>1429.1649051393783</v>
      </c>
    </row>
    <row r="1105" spans="1:14" ht="14.25" customHeight="1">
      <c r="A1105" t="s">
        <v>1118</v>
      </c>
      <c r="B1105" s="4">
        <v>43839</v>
      </c>
      <c r="C1105" s="6" t="str">
        <f t="shared" si="34"/>
        <v>Feb</v>
      </c>
      <c r="D1105" s="6" t="str">
        <f t="shared" si="35"/>
        <v>2</v>
      </c>
      <c r="E1105" t="s">
        <v>14</v>
      </c>
      <c r="F1105" s="3" t="s">
        <v>12</v>
      </c>
      <c r="G1105">
        <v>5</v>
      </c>
      <c r="H1105">
        <v>282</v>
      </c>
      <c r="I1105">
        <v>19</v>
      </c>
      <c r="J1105">
        <v>6</v>
      </c>
      <c r="K1105" s="3">
        <v>574.49290680885304</v>
      </c>
      <c r="L1105" s="3">
        <v>410.35207629203802</v>
      </c>
      <c r="M1105" s="7">
        <f>Sales_Table[[#This Row],[Order qty]]*Sales_Table[[#This Row],[unit price]]</f>
        <v>3446.957440853118</v>
      </c>
      <c r="N1105" s="8">
        <f>Sales_Table[[#This Row],[Revenue]]-Sales_Table[[#This Row],[unit cost]]</f>
        <v>3036.60536456108</v>
      </c>
    </row>
    <row r="1106" spans="1:14" ht="14.25" customHeight="1">
      <c r="A1106" t="s">
        <v>1119</v>
      </c>
      <c r="B1106" s="4">
        <v>43863</v>
      </c>
      <c r="C1106" s="6" t="str">
        <f t="shared" si="34"/>
        <v>Feb</v>
      </c>
      <c r="D1106" s="6" t="str">
        <f t="shared" si="35"/>
        <v>1</v>
      </c>
      <c r="E1106" t="s">
        <v>11</v>
      </c>
      <c r="F1106" s="3" t="s">
        <v>12</v>
      </c>
      <c r="G1106">
        <v>12</v>
      </c>
      <c r="H1106">
        <v>159</v>
      </c>
      <c r="I1106">
        <v>30</v>
      </c>
      <c r="J1106">
        <v>5</v>
      </c>
      <c r="K1106" s="3">
        <v>467.45590513944597</v>
      </c>
      <c r="L1106" s="3">
        <v>333.89707509960402</v>
      </c>
      <c r="M1106" s="7">
        <f>Sales_Table[[#This Row],[Order qty]]*Sales_Table[[#This Row],[unit price]]</f>
        <v>2337.2795256972299</v>
      </c>
      <c r="N1106" s="8">
        <f>Sales_Table[[#This Row],[Revenue]]-Sales_Table[[#This Row],[unit cost]]</f>
        <v>2003.3824505976258</v>
      </c>
    </row>
    <row r="1107" spans="1:14" ht="14.25" customHeight="1">
      <c r="A1107" t="s">
        <v>1120</v>
      </c>
      <c r="B1107" s="4">
        <v>43889</v>
      </c>
      <c r="C1107" s="6" t="str">
        <f t="shared" si="34"/>
        <v>Jan</v>
      </c>
      <c r="D1107" s="6" t="str">
        <f t="shared" si="35"/>
        <v>3</v>
      </c>
      <c r="E1107" t="s">
        <v>14</v>
      </c>
      <c r="F1107" s="3" t="s">
        <v>12</v>
      </c>
      <c r="G1107">
        <v>3</v>
      </c>
      <c r="H1107">
        <v>253</v>
      </c>
      <c r="I1107">
        <v>46</v>
      </c>
      <c r="J1107">
        <v>8</v>
      </c>
      <c r="K1107" s="3">
        <v>533.26606786251102</v>
      </c>
      <c r="L1107" s="3">
        <v>380.90433418750803</v>
      </c>
      <c r="M1107" s="7">
        <f>Sales_Table[[#This Row],[Order qty]]*Sales_Table[[#This Row],[unit price]]</f>
        <v>4266.1285429000882</v>
      </c>
      <c r="N1107" s="8">
        <f>Sales_Table[[#This Row],[Revenue]]-Sales_Table[[#This Row],[unit cost]]</f>
        <v>3885.2242087125801</v>
      </c>
    </row>
    <row r="1108" spans="1:14" ht="14.25" customHeight="1">
      <c r="A1108" t="s">
        <v>1121</v>
      </c>
      <c r="B1108" s="4">
        <v>43851</v>
      </c>
      <c r="C1108" s="6" t="str">
        <f t="shared" si="34"/>
        <v>Mar</v>
      </c>
      <c r="D1108" s="6" t="str">
        <f t="shared" si="35"/>
        <v>1</v>
      </c>
      <c r="E1108" t="s">
        <v>16</v>
      </c>
      <c r="F1108" s="3" t="s">
        <v>12</v>
      </c>
      <c r="G1108">
        <v>26</v>
      </c>
      <c r="H1108">
        <v>135</v>
      </c>
      <c r="I1108">
        <v>45</v>
      </c>
      <c r="J1108">
        <v>4</v>
      </c>
      <c r="K1108" s="3">
        <v>193.67560654878599</v>
      </c>
      <c r="L1108" s="3">
        <v>138.33971896341899</v>
      </c>
      <c r="M1108" s="7">
        <f>Sales_Table[[#This Row],[Order qty]]*Sales_Table[[#This Row],[unit price]]</f>
        <v>774.70242619514397</v>
      </c>
      <c r="N1108" s="8">
        <f>Sales_Table[[#This Row],[Revenue]]-Sales_Table[[#This Row],[unit cost]]</f>
        <v>636.36270723172493</v>
      </c>
    </row>
    <row r="1109" spans="1:14" ht="14.25" customHeight="1">
      <c r="A1109" t="s">
        <v>1122</v>
      </c>
      <c r="B1109" s="4">
        <v>43909</v>
      </c>
      <c r="C1109" s="6" t="str">
        <f t="shared" si="34"/>
        <v>Jan</v>
      </c>
      <c r="D1109" s="6" t="str">
        <f t="shared" si="35"/>
        <v>4</v>
      </c>
      <c r="E1109" t="s">
        <v>11</v>
      </c>
      <c r="F1109" s="3" t="s">
        <v>12</v>
      </c>
      <c r="G1109">
        <v>5</v>
      </c>
      <c r="H1109">
        <v>162</v>
      </c>
      <c r="I1109">
        <v>20</v>
      </c>
      <c r="J1109">
        <v>1</v>
      </c>
      <c r="K1109" s="3">
        <v>355.11440992355301</v>
      </c>
      <c r="L1109" s="3">
        <v>253.653149945395</v>
      </c>
      <c r="M1109" s="7">
        <f>Sales_Table[[#This Row],[Order qty]]*Sales_Table[[#This Row],[unit price]]</f>
        <v>355.11440992355301</v>
      </c>
      <c r="N1109" s="8">
        <f>Sales_Table[[#This Row],[Revenue]]-Sales_Table[[#This Row],[unit cost]]</f>
        <v>101.46125997815801</v>
      </c>
    </row>
    <row r="1110" spans="1:14" ht="14.25" customHeight="1">
      <c r="A1110" t="s">
        <v>1123</v>
      </c>
      <c r="B1110" s="4">
        <v>43858</v>
      </c>
      <c r="C1110" s="6" t="str">
        <f t="shared" si="34"/>
        <v>Apr</v>
      </c>
      <c r="D1110" s="6" t="str">
        <f t="shared" si="35"/>
        <v>5</v>
      </c>
      <c r="E1110" t="s">
        <v>16</v>
      </c>
      <c r="F1110" s="3" t="s">
        <v>12</v>
      </c>
      <c r="G1110">
        <v>19</v>
      </c>
      <c r="H1110">
        <v>211</v>
      </c>
      <c r="I1110">
        <v>30</v>
      </c>
      <c r="J1110">
        <v>8</v>
      </c>
      <c r="K1110" s="3">
        <v>282.23324149847002</v>
      </c>
      <c r="L1110" s="3">
        <v>201.595172498907</v>
      </c>
      <c r="M1110" s="7">
        <f>Sales_Table[[#This Row],[Order qty]]*Sales_Table[[#This Row],[unit price]]</f>
        <v>2257.8659319877602</v>
      </c>
      <c r="N1110" s="8">
        <f>Sales_Table[[#This Row],[Revenue]]-Sales_Table[[#This Row],[unit cost]]</f>
        <v>2056.2707594888534</v>
      </c>
    </row>
    <row r="1111" spans="1:14" ht="14.25" customHeight="1">
      <c r="A1111" t="s">
        <v>1124</v>
      </c>
      <c r="B1111" s="4">
        <v>43934</v>
      </c>
      <c r="C1111" s="6" t="str">
        <f t="shared" si="34"/>
        <v>May</v>
      </c>
      <c r="D1111" s="6" t="str">
        <f t="shared" si="35"/>
        <v>4</v>
      </c>
      <c r="E1111" t="s">
        <v>20</v>
      </c>
      <c r="F1111" s="3" t="s">
        <v>12</v>
      </c>
      <c r="G1111">
        <v>18</v>
      </c>
      <c r="H1111">
        <v>12</v>
      </c>
      <c r="I1111">
        <v>1</v>
      </c>
      <c r="J1111">
        <v>9</v>
      </c>
      <c r="K1111" s="3">
        <v>237.25852167606399</v>
      </c>
      <c r="L1111" s="3">
        <v>169.47037262576001</v>
      </c>
      <c r="M1111" s="7">
        <f>Sales_Table[[#This Row],[Order qty]]*Sales_Table[[#This Row],[unit price]]</f>
        <v>2135.3266950845759</v>
      </c>
      <c r="N1111" s="8">
        <f>Sales_Table[[#This Row],[Revenue]]-Sales_Table[[#This Row],[unit cost]]</f>
        <v>1965.8563224588158</v>
      </c>
    </row>
    <row r="1112" spans="1:14" ht="14.25" customHeight="1">
      <c r="A1112" t="s">
        <v>1125</v>
      </c>
      <c r="B1112" s="4">
        <v>43965</v>
      </c>
      <c r="C1112" s="6" t="str">
        <f t="shared" si="34"/>
        <v>Apr</v>
      </c>
      <c r="D1112" s="6" t="str">
        <f t="shared" si="35"/>
        <v>1</v>
      </c>
      <c r="E1112" t="s">
        <v>14</v>
      </c>
      <c r="F1112" s="3" t="s">
        <v>12</v>
      </c>
      <c r="G1112">
        <v>26</v>
      </c>
      <c r="H1112">
        <v>103</v>
      </c>
      <c r="I1112">
        <v>45</v>
      </c>
      <c r="J1112">
        <v>2</v>
      </c>
      <c r="K1112" s="3">
        <v>254.97485643625299</v>
      </c>
      <c r="L1112" s="3">
        <v>182.12489745446601</v>
      </c>
      <c r="M1112" s="7">
        <f>Sales_Table[[#This Row],[Order qty]]*Sales_Table[[#This Row],[unit price]]</f>
        <v>509.94971287250598</v>
      </c>
      <c r="N1112" s="8">
        <f>Sales_Table[[#This Row],[Revenue]]-Sales_Table[[#This Row],[unit cost]]</f>
        <v>327.82481541803998</v>
      </c>
    </row>
    <row r="1113" spans="1:14" ht="14.25" customHeight="1">
      <c r="A1113" t="s">
        <v>1126</v>
      </c>
      <c r="B1113" s="4">
        <v>43927</v>
      </c>
      <c r="C1113" s="6" t="str">
        <f t="shared" si="34"/>
        <v>Jan</v>
      </c>
      <c r="D1113" s="6" t="str">
        <f t="shared" si="35"/>
        <v>5</v>
      </c>
      <c r="E1113" t="s">
        <v>11</v>
      </c>
      <c r="F1113" s="3" t="s">
        <v>12</v>
      </c>
      <c r="G1113">
        <v>2</v>
      </c>
      <c r="H1113">
        <v>43</v>
      </c>
      <c r="I1113">
        <v>16</v>
      </c>
      <c r="J1113">
        <v>3</v>
      </c>
      <c r="K1113" s="3">
        <v>271.636826276779</v>
      </c>
      <c r="L1113" s="3">
        <v>194.02630448341401</v>
      </c>
      <c r="M1113" s="7">
        <f>Sales_Table[[#This Row],[Order qty]]*Sales_Table[[#This Row],[unit price]]</f>
        <v>814.91047883033707</v>
      </c>
      <c r="N1113" s="8">
        <f>Sales_Table[[#This Row],[Revenue]]-Sales_Table[[#This Row],[unit cost]]</f>
        <v>620.88417434692303</v>
      </c>
    </row>
    <row r="1114" spans="1:14" ht="14.25" customHeight="1">
      <c r="A1114" t="s">
        <v>1127</v>
      </c>
      <c r="B1114" s="4">
        <v>43833</v>
      </c>
      <c r="C1114" s="6" t="str">
        <f t="shared" si="34"/>
        <v>May</v>
      </c>
      <c r="D1114" s="6" t="str">
        <f t="shared" si="35"/>
        <v>2</v>
      </c>
      <c r="E1114" t="s">
        <v>11</v>
      </c>
      <c r="F1114" s="3" t="s">
        <v>12</v>
      </c>
      <c r="G1114">
        <v>16</v>
      </c>
      <c r="H1114">
        <v>200</v>
      </c>
      <c r="I1114">
        <v>14</v>
      </c>
      <c r="J1114">
        <v>3</v>
      </c>
      <c r="K1114" s="3">
        <v>356.65549439191801</v>
      </c>
      <c r="L1114" s="3">
        <v>254.75392456565601</v>
      </c>
      <c r="M1114" s="7">
        <f>Sales_Table[[#This Row],[Order qty]]*Sales_Table[[#This Row],[unit price]]</f>
        <v>1069.9664831757541</v>
      </c>
      <c r="N1114" s="8">
        <f>Sales_Table[[#This Row],[Revenue]]-Sales_Table[[#This Row],[unit cost]]</f>
        <v>815.21255861009809</v>
      </c>
    </row>
    <row r="1115" spans="1:14" ht="14.25" customHeight="1">
      <c r="A1115" t="s">
        <v>1128</v>
      </c>
      <c r="B1115" s="4">
        <v>43966</v>
      </c>
      <c r="C1115" s="6" t="str">
        <f t="shared" si="34"/>
        <v>Feb</v>
      </c>
      <c r="D1115" s="6" t="str">
        <f t="shared" si="35"/>
        <v>1</v>
      </c>
      <c r="E1115" t="s">
        <v>20</v>
      </c>
      <c r="F1115" s="3" t="s">
        <v>12</v>
      </c>
      <c r="G1115">
        <v>16</v>
      </c>
      <c r="H1115">
        <v>144</v>
      </c>
      <c r="I1115">
        <v>4</v>
      </c>
      <c r="J1115">
        <v>5</v>
      </c>
      <c r="K1115" s="3">
        <v>166.27325713634499</v>
      </c>
      <c r="L1115" s="3">
        <v>118.766612240246</v>
      </c>
      <c r="M1115" s="7">
        <f>Sales_Table[[#This Row],[Order qty]]*Sales_Table[[#This Row],[unit price]]</f>
        <v>831.366285681725</v>
      </c>
      <c r="N1115" s="8">
        <f>Sales_Table[[#This Row],[Revenue]]-Sales_Table[[#This Row],[unit cost]]</f>
        <v>712.59967344147901</v>
      </c>
    </row>
    <row r="1116" spans="1:14" ht="14.25" customHeight="1">
      <c r="A1116" t="s">
        <v>1129</v>
      </c>
      <c r="B1116" s="4">
        <v>43886</v>
      </c>
      <c r="C1116" s="6" t="str">
        <f t="shared" si="34"/>
        <v>Jan</v>
      </c>
      <c r="D1116" s="6" t="str">
        <f t="shared" si="35"/>
        <v>2</v>
      </c>
      <c r="E1116" t="s">
        <v>16</v>
      </c>
      <c r="F1116" s="3" t="s">
        <v>12</v>
      </c>
      <c r="G1116">
        <v>1</v>
      </c>
      <c r="H1116">
        <v>230</v>
      </c>
      <c r="I1116">
        <v>40</v>
      </c>
      <c r="J1116">
        <v>4</v>
      </c>
      <c r="K1116" s="3">
        <v>637.33616763353302</v>
      </c>
      <c r="L1116" s="3">
        <v>455.24011973823798</v>
      </c>
      <c r="M1116" s="7">
        <f>Sales_Table[[#This Row],[Order qty]]*Sales_Table[[#This Row],[unit price]]</f>
        <v>2549.3446705341321</v>
      </c>
      <c r="N1116" s="8">
        <f>Sales_Table[[#This Row],[Revenue]]-Sales_Table[[#This Row],[unit cost]]</f>
        <v>2094.1045507958943</v>
      </c>
    </row>
    <row r="1117" spans="1:14" ht="14.25" customHeight="1">
      <c r="A1117" t="s">
        <v>1130</v>
      </c>
      <c r="B1117" s="4">
        <v>43841</v>
      </c>
      <c r="C1117" s="6" t="str">
        <f t="shared" si="34"/>
        <v>Feb</v>
      </c>
      <c r="D1117" s="6" t="str">
        <f t="shared" si="35"/>
        <v>4</v>
      </c>
      <c r="E1117" t="s">
        <v>20</v>
      </c>
      <c r="F1117" s="3" t="s">
        <v>12</v>
      </c>
      <c r="G1117">
        <v>22</v>
      </c>
      <c r="H1117">
        <v>11</v>
      </c>
      <c r="I1117">
        <v>31</v>
      </c>
      <c r="J1117">
        <v>8</v>
      </c>
      <c r="K1117" s="3">
        <v>244.58633995056201</v>
      </c>
      <c r="L1117" s="3">
        <v>174.70452853611499</v>
      </c>
      <c r="M1117" s="7">
        <f>Sales_Table[[#This Row],[Order qty]]*Sales_Table[[#This Row],[unit price]]</f>
        <v>1956.6907196044961</v>
      </c>
      <c r="N1117" s="8">
        <f>Sales_Table[[#This Row],[Revenue]]-Sales_Table[[#This Row],[unit cost]]</f>
        <v>1781.986191068381</v>
      </c>
    </row>
    <row r="1118" spans="1:14" ht="14.25" customHeight="1">
      <c r="A1118" t="s">
        <v>1131</v>
      </c>
      <c r="B1118" s="4">
        <v>43875</v>
      </c>
      <c r="C1118" s="6" t="str">
        <f t="shared" si="34"/>
        <v>Apr</v>
      </c>
      <c r="D1118" s="6" t="str">
        <f t="shared" si="35"/>
        <v>5</v>
      </c>
      <c r="E1118" t="s">
        <v>14</v>
      </c>
      <c r="F1118" s="3" t="s">
        <v>12</v>
      </c>
      <c r="G1118">
        <v>19</v>
      </c>
      <c r="H1118">
        <v>69</v>
      </c>
      <c r="I1118">
        <v>28</v>
      </c>
      <c r="J1118">
        <v>9</v>
      </c>
      <c r="K1118" s="3">
        <v>208.95661157369599</v>
      </c>
      <c r="L1118" s="3">
        <v>149.25472255264</v>
      </c>
      <c r="M1118" s="7">
        <f>Sales_Table[[#This Row],[Order qty]]*Sales_Table[[#This Row],[unit price]]</f>
        <v>1880.6095041632639</v>
      </c>
      <c r="N1118" s="8">
        <f>Sales_Table[[#This Row],[Revenue]]-Sales_Table[[#This Row],[unit cost]]</f>
        <v>1731.3547816106238</v>
      </c>
    </row>
    <row r="1119" spans="1:14" ht="14.25" customHeight="1">
      <c r="A1119" t="s">
        <v>1132</v>
      </c>
      <c r="B1119" s="4">
        <v>43922</v>
      </c>
      <c r="C1119" s="6" t="str">
        <f t="shared" si="34"/>
        <v>May</v>
      </c>
      <c r="D1119" s="6" t="str">
        <f t="shared" si="35"/>
        <v>4</v>
      </c>
      <c r="E1119" t="s">
        <v>16</v>
      </c>
      <c r="F1119" s="3" t="s">
        <v>12</v>
      </c>
      <c r="G1119">
        <v>26</v>
      </c>
      <c r="H1119">
        <v>205</v>
      </c>
      <c r="I1119">
        <v>27</v>
      </c>
      <c r="J1119">
        <v>4</v>
      </c>
      <c r="K1119" s="3">
        <v>419.17093098163599</v>
      </c>
      <c r="L1119" s="3">
        <v>299.40780784402602</v>
      </c>
      <c r="M1119" s="7">
        <f>Sales_Table[[#This Row],[Order qty]]*Sales_Table[[#This Row],[unit price]]</f>
        <v>1676.683723926544</v>
      </c>
      <c r="N1119" s="8">
        <f>Sales_Table[[#This Row],[Revenue]]-Sales_Table[[#This Row],[unit cost]]</f>
        <v>1377.2759160825181</v>
      </c>
    </row>
    <row r="1120" spans="1:14" ht="14.25" customHeight="1">
      <c r="A1120" t="s">
        <v>1133</v>
      </c>
      <c r="B1120" s="4">
        <v>43970</v>
      </c>
      <c r="C1120" s="6" t="str">
        <f t="shared" si="34"/>
        <v>Apr</v>
      </c>
      <c r="D1120" s="6" t="str">
        <f t="shared" si="35"/>
        <v>1</v>
      </c>
      <c r="E1120" t="s">
        <v>14</v>
      </c>
      <c r="F1120" s="3" t="s">
        <v>12</v>
      </c>
      <c r="G1120">
        <v>17</v>
      </c>
      <c r="H1120">
        <v>43</v>
      </c>
      <c r="I1120">
        <v>24</v>
      </c>
      <c r="J1120">
        <v>10</v>
      </c>
      <c r="K1120" s="3">
        <v>574.49006992578495</v>
      </c>
      <c r="L1120" s="3">
        <v>410.35004994698897</v>
      </c>
      <c r="M1120" s="7">
        <f>Sales_Table[[#This Row],[Order qty]]*Sales_Table[[#This Row],[unit price]]</f>
        <v>5744.9006992578497</v>
      </c>
      <c r="N1120" s="8">
        <f>Sales_Table[[#This Row],[Revenue]]-Sales_Table[[#This Row],[unit cost]]</f>
        <v>5334.5506493108605</v>
      </c>
    </row>
    <row r="1121" spans="1:14" ht="14.25" customHeight="1">
      <c r="A1121" t="s">
        <v>1134</v>
      </c>
      <c r="B1121" s="4">
        <v>43932</v>
      </c>
      <c r="C1121" s="6" t="str">
        <f t="shared" si="34"/>
        <v>Jan</v>
      </c>
      <c r="D1121" s="6" t="str">
        <f t="shared" si="35"/>
        <v>1</v>
      </c>
      <c r="E1121" t="s">
        <v>16</v>
      </c>
      <c r="F1121" s="3" t="s">
        <v>12</v>
      </c>
      <c r="G1121">
        <v>20</v>
      </c>
      <c r="H1121">
        <v>316</v>
      </c>
      <c r="I1121">
        <v>24</v>
      </c>
      <c r="J1121">
        <v>3</v>
      </c>
      <c r="K1121" s="3">
        <v>474.83386158943199</v>
      </c>
      <c r="L1121" s="3">
        <v>339.167043992451</v>
      </c>
      <c r="M1121" s="7">
        <f>Sales_Table[[#This Row],[Order qty]]*Sales_Table[[#This Row],[unit price]]</f>
        <v>1424.501584768296</v>
      </c>
      <c r="N1121" s="8">
        <f>Sales_Table[[#This Row],[Revenue]]-Sales_Table[[#This Row],[unit cost]]</f>
        <v>1085.334540775845</v>
      </c>
    </row>
    <row r="1122" spans="1:14" ht="14.25" customHeight="1">
      <c r="A1122" t="s">
        <v>1135</v>
      </c>
      <c r="B1122" s="4">
        <v>43835</v>
      </c>
      <c r="C1122" s="6" t="str">
        <f t="shared" si="34"/>
        <v>Jan</v>
      </c>
      <c r="D1122" s="6" t="str">
        <f t="shared" si="35"/>
        <v>5</v>
      </c>
      <c r="E1122" t="s">
        <v>14</v>
      </c>
      <c r="F1122" s="3" t="s">
        <v>12</v>
      </c>
      <c r="G1122">
        <v>24</v>
      </c>
      <c r="H1122">
        <v>15</v>
      </c>
      <c r="I1122">
        <v>38</v>
      </c>
      <c r="J1122">
        <v>7</v>
      </c>
      <c r="K1122" s="3">
        <v>520.33636111020996</v>
      </c>
      <c r="L1122" s="3">
        <v>371.66882936443602</v>
      </c>
      <c r="M1122" s="7">
        <f>Sales_Table[[#This Row],[Order qty]]*Sales_Table[[#This Row],[unit price]]</f>
        <v>3642.3545277714697</v>
      </c>
      <c r="N1122" s="8">
        <f>Sales_Table[[#This Row],[Revenue]]-Sales_Table[[#This Row],[unit cost]]</f>
        <v>3270.6856984070337</v>
      </c>
    </row>
    <row r="1123" spans="1:14" ht="14.25" customHeight="1">
      <c r="A1123" t="s">
        <v>1136</v>
      </c>
      <c r="B1123" s="4">
        <v>43838</v>
      </c>
      <c r="C1123" s="6" t="str">
        <f t="shared" si="34"/>
        <v>May</v>
      </c>
      <c r="D1123" s="6" t="str">
        <f t="shared" si="35"/>
        <v>2</v>
      </c>
      <c r="E1123" t="s">
        <v>14</v>
      </c>
      <c r="F1123" s="3" t="s">
        <v>12</v>
      </c>
      <c r="G1123">
        <v>23</v>
      </c>
      <c r="H1123">
        <v>80</v>
      </c>
      <c r="I1123">
        <v>43</v>
      </c>
      <c r="J1123">
        <v>7</v>
      </c>
      <c r="K1123" s="3">
        <v>611.91473901271797</v>
      </c>
      <c r="L1123" s="3">
        <v>437.081956437656</v>
      </c>
      <c r="M1123" s="7">
        <f>Sales_Table[[#This Row],[Order qty]]*Sales_Table[[#This Row],[unit price]]</f>
        <v>4283.4031730890256</v>
      </c>
      <c r="N1123" s="8">
        <f>Sales_Table[[#This Row],[Revenue]]-Sales_Table[[#This Row],[unit cost]]</f>
        <v>3846.3212166513695</v>
      </c>
    </row>
    <row r="1124" spans="1:14" ht="14.25" customHeight="1">
      <c r="A1124" t="s">
        <v>1137</v>
      </c>
      <c r="B1124" s="4">
        <v>43962</v>
      </c>
      <c r="C1124" s="6" t="str">
        <f t="shared" si="34"/>
        <v>Feb</v>
      </c>
      <c r="D1124" s="6" t="str">
        <f t="shared" si="35"/>
        <v>3</v>
      </c>
      <c r="E1124" t="s">
        <v>20</v>
      </c>
      <c r="F1124" s="3" t="s">
        <v>12</v>
      </c>
      <c r="G1124">
        <v>26</v>
      </c>
      <c r="H1124">
        <v>269</v>
      </c>
      <c r="I1124">
        <v>35</v>
      </c>
      <c r="J1124">
        <v>7</v>
      </c>
      <c r="K1124" s="3">
        <v>247.859475910664</v>
      </c>
      <c r="L1124" s="3">
        <v>177.042482793331</v>
      </c>
      <c r="M1124" s="7">
        <f>Sales_Table[[#This Row],[Order qty]]*Sales_Table[[#This Row],[unit price]]</f>
        <v>1735.016331374648</v>
      </c>
      <c r="N1124" s="8">
        <f>Sales_Table[[#This Row],[Revenue]]-Sales_Table[[#This Row],[unit cost]]</f>
        <v>1557.973848581317</v>
      </c>
    </row>
    <row r="1125" spans="1:14" ht="14.25" customHeight="1">
      <c r="A1125" t="s">
        <v>1138</v>
      </c>
      <c r="B1125" s="4">
        <v>43865</v>
      </c>
      <c r="C1125" s="6" t="str">
        <f t="shared" si="34"/>
        <v>Mar</v>
      </c>
      <c r="D1125" s="6" t="str">
        <f t="shared" si="35"/>
        <v>1</v>
      </c>
      <c r="E1125" t="s">
        <v>20</v>
      </c>
      <c r="F1125" s="3" t="s">
        <v>12</v>
      </c>
      <c r="G1125">
        <v>4</v>
      </c>
      <c r="H1125">
        <v>177</v>
      </c>
      <c r="I1125">
        <v>13</v>
      </c>
      <c r="J1125">
        <v>6</v>
      </c>
      <c r="K1125" s="3">
        <v>324.17315340042097</v>
      </c>
      <c r="L1125" s="3">
        <v>231.55225242887201</v>
      </c>
      <c r="M1125" s="7">
        <f>Sales_Table[[#This Row],[Order qty]]*Sales_Table[[#This Row],[unit price]]</f>
        <v>1945.0389204025259</v>
      </c>
      <c r="N1125" s="8">
        <f>Sales_Table[[#This Row],[Revenue]]-Sales_Table[[#This Row],[unit cost]]</f>
        <v>1713.486667973654</v>
      </c>
    </row>
    <row r="1126" spans="1:14" ht="14.25" customHeight="1">
      <c r="A1126" t="s">
        <v>1139</v>
      </c>
      <c r="B1126" s="4">
        <v>43891</v>
      </c>
      <c r="C1126" s="6" t="str">
        <f t="shared" si="34"/>
        <v>Jan</v>
      </c>
      <c r="D1126" s="6" t="str">
        <f t="shared" si="35"/>
        <v>5</v>
      </c>
      <c r="E1126" t="s">
        <v>16</v>
      </c>
      <c r="F1126" s="3" t="s">
        <v>12</v>
      </c>
      <c r="G1126">
        <v>19</v>
      </c>
      <c r="H1126">
        <v>15</v>
      </c>
      <c r="I1126">
        <v>13</v>
      </c>
      <c r="J1126">
        <v>4</v>
      </c>
      <c r="K1126" s="3">
        <v>481.22595638036699</v>
      </c>
      <c r="L1126" s="3">
        <v>343.732825985977</v>
      </c>
      <c r="M1126" s="7">
        <f>Sales_Table[[#This Row],[Order qty]]*Sales_Table[[#This Row],[unit price]]</f>
        <v>1924.903825521468</v>
      </c>
      <c r="N1126" s="8">
        <f>Sales_Table[[#This Row],[Revenue]]-Sales_Table[[#This Row],[unit cost]]</f>
        <v>1581.1709995354909</v>
      </c>
    </row>
    <row r="1127" spans="1:14" ht="14.25" customHeight="1">
      <c r="A1127" t="s">
        <v>1140</v>
      </c>
      <c r="B1127" s="4">
        <v>43834</v>
      </c>
      <c r="C1127" s="6" t="str">
        <f t="shared" si="34"/>
        <v>May</v>
      </c>
      <c r="D1127" s="6" t="str">
        <f t="shared" si="35"/>
        <v>3</v>
      </c>
      <c r="E1127" t="s">
        <v>16</v>
      </c>
      <c r="F1127" s="3" t="s">
        <v>12</v>
      </c>
      <c r="G1127">
        <v>22</v>
      </c>
      <c r="H1127">
        <v>320</v>
      </c>
      <c r="I1127">
        <v>21</v>
      </c>
      <c r="J1127">
        <v>8</v>
      </c>
      <c r="K1127" s="3">
        <v>323.77354109287302</v>
      </c>
      <c r="L1127" s="3">
        <v>231.26681506633801</v>
      </c>
      <c r="M1127" s="7">
        <f>Sales_Table[[#This Row],[Order qty]]*Sales_Table[[#This Row],[unit price]]</f>
        <v>2590.1883287429841</v>
      </c>
      <c r="N1127" s="8">
        <f>Sales_Table[[#This Row],[Revenue]]-Sales_Table[[#This Row],[unit cost]]</f>
        <v>2358.9215136766461</v>
      </c>
    </row>
    <row r="1128" spans="1:14" ht="14.25" customHeight="1">
      <c r="A1128" t="s">
        <v>1141</v>
      </c>
      <c r="B1128" s="4">
        <v>43966</v>
      </c>
      <c r="C1128" s="6" t="str">
        <f t="shared" si="34"/>
        <v>Mar</v>
      </c>
      <c r="D1128" s="6" t="str">
        <f t="shared" si="35"/>
        <v>4</v>
      </c>
      <c r="E1128" t="s">
        <v>14</v>
      </c>
      <c r="F1128" s="3" t="s">
        <v>12</v>
      </c>
      <c r="G1128">
        <v>6</v>
      </c>
      <c r="H1128">
        <v>16</v>
      </c>
      <c r="I1128">
        <v>28</v>
      </c>
      <c r="J1128">
        <v>10</v>
      </c>
      <c r="K1128" s="3">
        <v>449.95030599832501</v>
      </c>
      <c r="L1128" s="3">
        <v>321.39307571309001</v>
      </c>
      <c r="M1128" s="7">
        <f>Sales_Table[[#This Row],[Order qty]]*Sales_Table[[#This Row],[unit price]]</f>
        <v>4499.5030599832498</v>
      </c>
      <c r="N1128" s="8">
        <f>Sales_Table[[#This Row],[Revenue]]-Sales_Table[[#This Row],[unit cost]]</f>
        <v>4178.1099842701597</v>
      </c>
    </row>
    <row r="1129" spans="1:14" ht="14.25" customHeight="1">
      <c r="A1129" t="s">
        <v>1142</v>
      </c>
      <c r="B1129" s="4">
        <v>43908</v>
      </c>
      <c r="C1129" s="6" t="str">
        <f t="shared" si="34"/>
        <v>Apr</v>
      </c>
      <c r="D1129" s="6" t="str">
        <f t="shared" si="35"/>
        <v>1</v>
      </c>
      <c r="E1129" t="s">
        <v>20</v>
      </c>
      <c r="F1129" s="3" t="s">
        <v>12</v>
      </c>
      <c r="G1129">
        <v>12</v>
      </c>
      <c r="H1129">
        <v>361</v>
      </c>
      <c r="I1129">
        <v>34</v>
      </c>
      <c r="J1129">
        <v>2</v>
      </c>
      <c r="K1129" s="3">
        <v>327.14895415306103</v>
      </c>
      <c r="L1129" s="3">
        <v>233.67782439504401</v>
      </c>
      <c r="M1129" s="7">
        <f>Sales_Table[[#This Row],[Order qty]]*Sales_Table[[#This Row],[unit price]]</f>
        <v>654.29790830612205</v>
      </c>
      <c r="N1129" s="8">
        <f>Sales_Table[[#This Row],[Revenue]]-Sales_Table[[#This Row],[unit cost]]</f>
        <v>420.62008391107804</v>
      </c>
    </row>
    <row r="1130" spans="1:14" ht="14.25" customHeight="1">
      <c r="A1130" t="s">
        <v>1143</v>
      </c>
      <c r="B1130" s="4">
        <v>43935</v>
      </c>
      <c r="C1130" s="6" t="str">
        <f t="shared" si="34"/>
        <v>Jan</v>
      </c>
      <c r="D1130" s="6" t="str">
        <f t="shared" si="35"/>
        <v>4</v>
      </c>
      <c r="E1130" t="s">
        <v>14</v>
      </c>
      <c r="F1130" s="3" t="s">
        <v>12</v>
      </c>
      <c r="G1130">
        <v>11</v>
      </c>
      <c r="H1130">
        <v>178</v>
      </c>
      <c r="I1130">
        <v>14</v>
      </c>
      <c r="J1130">
        <v>3</v>
      </c>
      <c r="K1130" s="3">
        <v>272.80368107557302</v>
      </c>
      <c r="L1130" s="3">
        <v>194.85977219683801</v>
      </c>
      <c r="M1130" s="7">
        <f>Sales_Table[[#This Row],[Order qty]]*Sales_Table[[#This Row],[unit price]]</f>
        <v>818.41104322671913</v>
      </c>
      <c r="N1130" s="8">
        <f>Sales_Table[[#This Row],[Revenue]]-Sales_Table[[#This Row],[unit cost]]</f>
        <v>623.55127102988115</v>
      </c>
    </row>
    <row r="1131" spans="1:14" ht="14.25" customHeight="1">
      <c r="A1131" t="s">
        <v>1144</v>
      </c>
      <c r="B1131" s="4">
        <v>43833</v>
      </c>
      <c r="C1131" s="6" t="str">
        <f t="shared" si="34"/>
        <v>Apr</v>
      </c>
      <c r="D1131" s="6" t="str">
        <f t="shared" si="35"/>
        <v>3</v>
      </c>
      <c r="E1131" t="s">
        <v>16</v>
      </c>
      <c r="F1131" s="3" t="s">
        <v>12</v>
      </c>
      <c r="G1131">
        <v>10</v>
      </c>
      <c r="H1131">
        <v>351</v>
      </c>
      <c r="I1131">
        <v>27</v>
      </c>
      <c r="J1131">
        <v>10</v>
      </c>
      <c r="K1131" s="3">
        <v>169.77498614788101</v>
      </c>
      <c r="L1131" s="3">
        <v>121.26784724848601</v>
      </c>
      <c r="M1131" s="7">
        <f>Sales_Table[[#This Row],[Order qty]]*Sales_Table[[#This Row],[unit price]]</f>
        <v>1697.7498614788101</v>
      </c>
      <c r="N1131" s="8">
        <f>Sales_Table[[#This Row],[Revenue]]-Sales_Table[[#This Row],[unit cost]]</f>
        <v>1576.482014230324</v>
      </c>
    </row>
    <row r="1132" spans="1:14" ht="14.25" customHeight="1">
      <c r="A1132" t="s">
        <v>1145</v>
      </c>
      <c r="B1132" s="4">
        <v>43923</v>
      </c>
      <c r="C1132" s="6" t="str">
        <f t="shared" si="34"/>
        <v>Mar</v>
      </c>
      <c r="D1132" s="6" t="str">
        <f t="shared" si="35"/>
        <v>3</v>
      </c>
      <c r="E1132" t="s">
        <v>16</v>
      </c>
      <c r="F1132" s="3" t="s">
        <v>12</v>
      </c>
      <c r="G1132">
        <v>25</v>
      </c>
      <c r="H1132">
        <v>293</v>
      </c>
      <c r="I1132">
        <v>40</v>
      </c>
      <c r="J1132">
        <v>8</v>
      </c>
      <c r="K1132" s="3">
        <v>368.992113411427</v>
      </c>
      <c r="L1132" s="3">
        <v>263.56579529387602</v>
      </c>
      <c r="M1132" s="7">
        <f>Sales_Table[[#This Row],[Order qty]]*Sales_Table[[#This Row],[unit price]]</f>
        <v>2951.936907291416</v>
      </c>
      <c r="N1132" s="8">
        <f>Sales_Table[[#This Row],[Revenue]]-Sales_Table[[#This Row],[unit cost]]</f>
        <v>2688.3711119975401</v>
      </c>
    </row>
    <row r="1133" spans="1:14" ht="14.25" customHeight="1">
      <c r="A1133" t="s">
        <v>1146</v>
      </c>
      <c r="B1133" s="4">
        <v>43907</v>
      </c>
      <c r="C1133" s="6" t="str">
        <f t="shared" si="34"/>
        <v>Mar</v>
      </c>
      <c r="D1133" s="6" t="str">
        <f t="shared" si="35"/>
        <v>3</v>
      </c>
      <c r="E1133" t="s">
        <v>11</v>
      </c>
      <c r="F1133" s="3" t="s">
        <v>12</v>
      </c>
      <c r="G1133">
        <v>10</v>
      </c>
      <c r="H1133">
        <v>344</v>
      </c>
      <c r="I1133">
        <v>9</v>
      </c>
      <c r="J1133">
        <v>2</v>
      </c>
      <c r="K1133" s="3">
        <v>320.13510417938198</v>
      </c>
      <c r="L1133" s="3">
        <v>228.667931556702</v>
      </c>
      <c r="M1133" s="7">
        <f>Sales_Table[[#This Row],[Order qty]]*Sales_Table[[#This Row],[unit price]]</f>
        <v>640.27020835876397</v>
      </c>
      <c r="N1133" s="8">
        <f>Sales_Table[[#This Row],[Revenue]]-Sales_Table[[#This Row],[unit cost]]</f>
        <v>411.60227680206197</v>
      </c>
    </row>
    <row r="1134" spans="1:14" ht="14.25" customHeight="1">
      <c r="A1134" t="s">
        <v>1147</v>
      </c>
      <c r="B1134" s="4">
        <v>43901</v>
      </c>
      <c r="C1134" s="6" t="str">
        <f t="shared" si="34"/>
        <v>Mar</v>
      </c>
      <c r="D1134" s="6" t="str">
        <f t="shared" si="35"/>
        <v>2</v>
      </c>
      <c r="E1134" t="s">
        <v>16</v>
      </c>
      <c r="F1134" s="3" t="s">
        <v>12</v>
      </c>
      <c r="G1134">
        <v>6</v>
      </c>
      <c r="H1134">
        <v>79</v>
      </c>
      <c r="I1134">
        <v>17</v>
      </c>
      <c r="J1134">
        <v>6</v>
      </c>
      <c r="K1134" s="3">
        <v>166.76051419973399</v>
      </c>
      <c r="L1134" s="3">
        <v>119.11465299981</v>
      </c>
      <c r="M1134" s="7">
        <f>Sales_Table[[#This Row],[Order qty]]*Sales_Table[[#This Row],[unit price]]</f>
        <v>1000.563085198404</v>
      </c>
      <c r="N1134" s="8">
        <f>Sales_Table[[#This Row],[Revenue]]-Sales_Table[[#This Row],[unit cost]]</f>
        <v>881.44843219859399</v>
      </c>
    </row>
    <row r="1135" spans="1:14" ht="14.25" customHeight="1">
      <c r="A1135" t="s">
        <v>1148</v>
      </c>
      <c r="B1135" s="4">
        <v>43921</v>
      </c>
      <c r="C1135" s="6" t="str">
        <f t="shared" si="34"/>
        <v>Feb</v>
      </c>
      <c r="D1135" s="6" t="str">
        <f t="shared" si="35"/>
        <v>5</v>
      </c>
      <c r="E1135" t="s">
        <v>11</v>
      </c>
      <c r="F1135" s="3" t="s">
        <v>12</v>
      </c>
      <c r="G1135">
        <v>4</v>
      </c>
      <c r="H1135">
        <v>90</v>
      </c>
      <c r="I1135">
        <v>9</v>
      </c>
      <c r="J1135">
        <v>3</v>
      </c>
      <c r="K1135" s="3">
        <v>493.40863716602303</v>
      </c>
      <c r="L1135" s="3">
        <v>352.43474083287401</v>
      </c>
      <c r="M1135" s="7">
        <f>Sales_Table[[#This Row],[Order qty]]*Sales_Table[[#This Row],[unit price]]</f>
        <v>1480.2259114980691</v>
      </c>
      <c r="N1135" s="8">
        <f>Sales_Table[[#This Row],[Revenue]]-Sales_Table[[#This Row],[unit cost]]</f>
        <v>1127.7911706651951</v>
      </c>
    </row>
    <row r="1136" spans="1:14" ht="14.25" customHeight="1">
      <c r="A1136" t="s">
        <v>1149</v>
      </c>
      <c r="B1136" s="4">
        <v>43888</v>
      </c>
      <c r="C1136" s="6" t="str">
        <f t="shared" si="34"/>
        <v>May</v>
      </c>
      <c r="D1136" s="6" t="str">
        <f t="shared" si="35"/>
        <v>1</v>
      </c>
      <c r="E1136" t="s">
        <v>14</v>
      </c>
      <c r="F1136" s="3" t="s">
        <v>12</v>
      </c>
      <c r="G1136">
        <v>8</v>
      </c>
      <c r="H1136">
        <v>274</v>
      </c>
      <c r="I1136">
        <v>45</v>
      </c>
      <c r="J1136">
        <v>1</v>
      </c>
      <c r="K1136" s="3">
        <v>508.82870918512299</v>
      </c>
      <c r="L1136" s="3">
        <v>363.44907798937402</v>
      </c>
      <c r="M1136" s="7">
        <f>Sales_Table[[#This Row],[Order qty]]*Sales_Table[[#This Row],[unit price]]</f>
        <v>508.82870918512299</v>
      </c>
      <c r="N1136" s="8">
        <f>Sales_Table[[#This Row],[Revenue]]-Sales_Table[[#This Row],[unit cost]]</f>
        <v>145.37963119574897</v>
      </c>
    </row>
    <row r="1137" spans="1:14" ht="14.25" customHeight="1">
      <c r="A1137" t="s">
        <v>1150</v>
      </c>
      <c r="B1137" s="4">
        <v>43977</v>
      </c>
      <c r="C1137" s="6" t="str">
        <f t="shared" si="34"/>
        <v>Jan</v>
      </c>
      <c r="D1137" s="6" t="str">
        <f t="shared" si="35"/>
        <v>1</v>
      </c>
      <c r="E1137" t="s">
        <v>16</v>
      </c>
      <c r="F1137" s="3" t="s">
        <v>12</v>
      </c>
      <c r="G1137">
        <v>18</v>
      </c>
      <c r="H1137">
        <v>334</v>
      </c>
      <c r="I1137">
        <v>10</v>
      </c>
      <c r="J1137">
        <v>1</v>
      </c>
      <c r="K1137" s="3">
        <v>200.662670373917</v>
      </c>
      <c r="L1137" s="3">
        <v>143.33047883851199</v>
      </c>
      <c r="M1137" s="7">
        <f>Sales_Table[[#This Row],[Order qty]]*Sales_Table[[#This Row],[unit price]]</f>
        <v>200.662670373917</v>
      </c>
      <c r="N1137" s="8">
        <f>Sales_Table[[#This Row],[Revenue]]-Sales_Table[[#This Row],[unit cost]]</f>
        <v>57.332191535405002</v>
      </c>
    </row>
    <row r="1138" spans="1:14" ht="14.25" customHeight="1">
      <c r="A1138" t="s">
        <v>1151</v>
      </c>
      <c r="B1138" s="4">
        <v>43843</v>
      </c>
      <c r="C1138" s="6" t="str">
        <f t="shared" si="34"/>
        <v>Jan</v>
      </c>
      <c r="D1138" s="6" t="str">
        <f t="shared" si="35"/>
        <v>2</v>
      </c>
      <c r="E1138" t="s">
        <v>20</v>
      </c>
      <c r="F1138" s="3" t="s">
        <v>12</v>
      </c>
      <c r="G1138">
        <v>20</v>
      </c>
      <c r="H1138">
        <v>33</v>
      </c>
      <c r="I1138">
        <v>25</v>
      </c>
      <c r="J1138">
        <v>5</v>
      </c>
      <c r="K1138" s="3">
        <v>251.315755069256</v>
      </c>
      <c r="L1138" s="3">
        <v>179.51125362089701</v>
      </c>
      <c r="M1138" s="7">
        <f>Sales_Table[[#This Row],[Order qty]]*Sales_Table[[#This Row],[unit price]]</f>
        <v>1256.5787753462801</v>
      </c>
      <c r="N1138" s="8">
        <f>Sales_Table[[#This Row],[Revenue]]-Sales_Table[[#This Row],[unit cost]]</f>
        <v>1077.0675217253831</v>
      </c>
    </row>
    <row r="1139" spans="1:14" ht="14.25" customHeight="1">
      <c r="A1139" t="s">
        <v>1152</v>
      </c>
      <c r="B1139" s="4">
        <v>43838</v>
      </c>
      <c r="C1139" s="6" t="str">
        <f t="shared" si="34"/>
        <v>Feb</v>
      </c>
      <c r="D1139" s="6" t="str">
        <f t="shared" si="35"/>
        <v>1</v>
      </c>
      <c r="E1139" t="s">
        <v>14</v>
      </c>
      <c r="F1139" s="3" t="s">
        <v>12</v>
      </c>
      <c r="G1139">
        <v>18</v>
      </c>
      <c r="H1139">
        <v>176</v>
      </c>
      <c r="I1139">
        <v>12</v>
      </c>
      <c r="J1139">
        <v>8</v>
      </c>
      <c r="K1139" s="3">
        <v>184.579096198082</v>
      </c>
      <c r="L1139" s="3">
        <v>131.84221157005899</v>
      </c>
      <c r="M1139" s="7">
        <f>Sales_Table[[#This Row],[Order qty]]*Sales_Table[[#This Row],[unit price]]</f>
        <v>1476.632769584656</v>
      </c>
      <c r="N1139" s="8">
        <f>Sales_Table[[#This Row],[Revenue]]-Sales_Table[[#This Row],[unit cost]]</f>
        <v>1344.7905580145971</v>
      </c>
    </row>
    <row r="1140" spans="1:14" ht="14.25" customHeight="1">
      <c r="A1140" t="s">
        <v>1153</v>
      </c>
      <c r="B1140" s="4">
        <v>43888</v>
      </c>
      <c r="C1140" s="6" t="str">
        <f t="shared" si="34"/>
        <v>Jan</v>
      </c>
      <c r="D1140" s="6" t="str">
        <f t="shared" si="35"/>
        <v>2</v>
      </c>
      <c r="E1140" t="s">
        <v>16</v>
      </c>
      <c r="F1140" s="3" t="s">
        <v>12</v>
      </c>
      <c r="G1140">
        <v>19</v>
      </c>
      <c r="H1140">
        <v>262</v>
      </c>
      <c r="I1140">
        <v>4</v>
      </c>
      <c r="J1140">
        <v>5</v>
      </c>
      <c r="K1140" s="3">
        <v>223.05878716707201</v>
      </c>
      <c r="L1140" s="3">
        <v>159.327705119337</v>
      </c>
      <c r="M1140" s="7">
        <f>Sales_Table[[#This Row],[Order qty]]*Sales_Table[[#This Row],[unit price]]</f>
        <v>1115.2939358353601</v>
      </c>
      <c r="N1140" s="8">
        <f>Sales_Table[[#This Row],[Revenue]]-Sales_Table[[#This Row],[unit cost]]</f>
        <v>955.96623071602312</v>
      </c>
    </row>
    <row r="1141" spans="1:14" ht="14.25" customHeight="1">
      <c r="A1141" t="s">
        <v>1154</v>
      </c>
      <c r="B1141" s="4">
        <v>43850</v>
      </c>
      <c r="C1141" s="6" t="str">
        <f t="shared" si="34"/>
        <v>Feb</v>
      </c>
      <c r="D1141" s="6" t="str">
        <f t="shared" si="35"/>
        <v>2</v>
      </c>
      <c r="E1141" t="s">
        <v>14</v>
      </c>
      <c r="F1141" s="3" t="s">
        <v>12</v>
      </c>
      <c r="G1141">
        <v>16</v>
      </c>
      <c r="H1141">
        <v>87</v>
      </c>
      <c r="I1141">
        <v>5</v>
      </c>
      <c r="J1141">
        <v>2</v>
      </c>
      <c r="K1141" s="3">
        <v>310.99807119369501</v>
      </c>
      <c r="L1141" s="3">
        <v>222.141479424068</v>
      </c>
      <c r="M1141" s="7">
        <f>Sales_Table[[#This Row],[Order qty]]*Sales_Table[[#This Row],[unit price]]</f>
        <v>621.99614238739002</v>
      </c>
      <c r="N1141" s="8">
        <f>Sales_Table[[#This Row],[Revenue]]-Sales_Table[[#This Row],[unit cost]]</f>
        <v>399.85466296332203</v>
      </c>
    </row>
    <row r="1142" spans="1:14" ht="14.25" customHeight="1">
      <c r="A1142" t="s">
        <v>1155</v>
      </c>
      <c r="B1142" s="4">
        <v>43881</v>
      </c>
      <c r="C1142" s="6" t="str">
        <f t="shared" si="34"/>
        <v>Feb</v>
      </c>
      <c r="D1142" s="6" t="str">
        <f t="shared" si="35"/>
        <v>5</v>
      </c>
      <c r="E1142" t="s">
        <v>14</v>
      </c>
      <c r="F1142" s="3" t="s">
        <v>12</v>
      </c>
      <c r="G1142">
        <v>17</v>
      </c>
      <c r="H1142">
        <v>248</v>
      </c>
      <c r="I1142">
        <v>15</v>
      </c>
      <c r="J1142">
        <v>5</v>
      </c>
      <c r="K1142" s="3">
        <v>282.48264831304601</v>
      </c>
      <c r="L1142" s="3">
        <v>201.773320223604</v>
      </c>
      <c r="M1142" s="7">
        <f>Sales_Table[[#This Row],[Order qty]]*Sales_Table[[#This Row],[unit price]]</f>
        <v>1412.41324156523</v>
      </c>
      <c r="N1142" s="8">
        <f>Sales_Table[[#This Row],[Revenue]]-Sales_Table[[#This Row],[unit cost]]</f>
        <v>1210.6399213416259</v>
      </c>
    </row>
    <row r="1143" spans="1:14" ht="14.25" customHeight="1">
      <c r="A1143" t="s">
        <v>1156</v>
      </c>
      <c r="B1143" s="4">
        <v>43874</v>
      </c>
      <c r="C1143" s="6" t="str">
        <f t="shared" si="34"/>
        <v>May</v>
      </c>
      <c r="D1143" s="6" t="str">
        <f t="shared" si="35"/>
        <v>4</v>
      </c>
      <c r="E1143" t="s">
        <v>16</v>
      </c>
      <c r="F1143" s="3" t="s">
        <v>12</v>
      </c>
      <c r="G1143">
        <v>6</v>
      </c>
      <c r="H1143">
        <v>100</v>
      </c>
      <c r="I1143">
        <v>35</v>
      </c>
      <c r="J1143">
        <v>9</v>
      </c>
      <c r="K1143" s="3">
        <v>632.80912935733795</v>
      </c>
      <c r="L1143" s="3">
        <v>452.006520969527</v>
      </c>
      <c r="M1143" s="7">
        <f>Sales_Table[[#This Row],[Order qty]]*Sales_Table[[#This Row],[unit price]]</f>
        <v>5695.2821642160416</v>
      </c>
      <c r="N1143" s="8">
        <f>Sales_Table[[#This Row],[Revenue]]-Sales_Table[[#This Row],[unit cost]]</f>
        <v>5243.2756432465148</v>
      </c>
    </row>
    <row r="1144" spans="1:14" ht="14.25" customHeight="1">
      <c r="A1144" t="s">
        <v>1157</v>
      </c>
      <c r="B1144" s="4">
        <v>43975</v>
      </c>
      <c r="C1144" s="6" t="str">
        <f t="shared" si="34"/>
        <v>Apr</v>
      </c>
      <c r="D1144" s="6" t="str">
        <f t="shared" si="35"/>
        <v>3</v>
      </c>
      <c r="E1144" t="s">
        <v>16</v>
      </c>
      <c r="F1144" s="3" t="s">
        <v>12</v>
      </c>
      <c r="G1144">
        <v>14</v>
      </c>
      <c r="H1144">
        <v>343</v>
      </c>
      <c r="I1144">
        <v>18</v>
      </c>
      <c r="J1144">
        <v>1</v>
      </c>
      <c r="K1144" s="3">
        <v>384.42654901742901</v>
      </c>
      <c r="L1144" s="3">
        <v>274.59039215530697</v>
      </c>
      <c r="M1144" s="7">
        <f>Sales_Table[[#This Row],[Order qty]]*Sales_Table[[#This Row],[unit price]]</f>
        <v>384.42654901742901</v>
      </c>
      <c r="N1144" s="8">
        <f>Sales_Table[[#This Row],[Revenue]]-Sales_Table[[#This Row],[unit cost]]</f>
        <v>109.83615686212204</v>
      </c>
    </row>
    <row r="1145" spans="1:14" ht="14.25" customHeight="1">
      <c r="A1145" t="s">
        <v>1158</v>
      </c>
      <c r="B1145" s="4">
        <v>43951</v>
      </c>
      <c r="C1145" s="6" t="str">
        <f t="shared" si="34"/>
        <v>Mar</v>
      </c>
      <c r="D1145" s="6" t="str">
        <f t="shared" si="35"/>
        <v>5</v>
      </c>
      <c r="E1145" t="s">
        <v>20</v>
      </c>
      <c r="F1145" s="3" t="s">
        <v>12</v>
      </c>
      <c r="G1145">
        <v>3</v>
      </c>
      <c r="H1145">
        <v>10</v>
      </c>
      <c r="I1145">
        <v>8</v>
      </c>
      <c r="J1145">
        <v>10</v>
      </c>
      <c r="K1145" s="3">
        <v>443.97120165824902</v>
      </c>
      <c r="L1145" s="3">
        <v>317.122286898749</v>
      </c>
      <c r="M1145" s="7">
        <f>Sales_Table[[#This Row],[Order qty]]*Sales_Table[[#This Row],[unit price]]</f>
        <v>4439.7120165824899</v>
      </c>
      <c r="N1145" s="8">
        <f>Sales_Table[[#This Row],[Revenue]]-Sales_Table[[#This Row],[unit cost]]</f>
        <v>4122.5897296837411</v>
      </c>
    </row>
    <row r="1146" spans="1:14" ht="14.25" customHeight="1">
      <c r="A1146" t="s">
        <v>1159</v>
      </c>
      <c r="B1146" s="4">
        <v>43896</v>
      </c>
      <c r="C1146" s="6" t="str">
        <f t="shared" si="34"/>
        <v>May</v>
      </c>
      <c r="D1146" s="6" t="str">
        <f t="shared" si="35"/>
        <v>1</v>
      </c>
      <c r="E1146" t="s">
        <v>16</v>
      </c>
      <c r="F1146" s="3" t="s">
        <v>12</v>
      </c>
      <c r="G1146">
        <v>18</v>
      </c>
      <c r="H1146">
        <v>75</v>
      </c>
      <c r="I1146">
        <v>21</v>
      </c>
      <c r="J1146">
        <v>8</v>
      </c>
      <c r="K1146" s="3">
        <v>161.584008872509</v>
      </c>
      <c r="L1146" s="3">
        <v>115.417149194649</v>
      </c>
      <c r="M1146" s="7">
        <f>Sales_Table[[#This Row],[Order qty]]*Sales_Table[[#This Row],[unit price]]</f>
        <v>1292.672070980072</v>
      </c>
      <c r="N1146" s="8">
        <f>Sales_Table[[#This Row],[Revenue]]-Sales_Table[[#This Row],[unit cost]]</f>
        <v>1177.254921785423</v>
      </c>
    </row>
    <row r="1147" spans="1:14" ht="14.25" customHeight="1">
      <c r="A1147" t="s">
        <v>1160</v>
      </c>
      <c r="B1147" s="4">
        <v>43977</v>
      </c>
      <c r="C1147" s="6" t="str">
        <f t="shared" si="34"/>
        <v>Jan</v>
      </c>
      <c r="D1147" s="6" t="str">
        <f t="shared" si="35"/>
        <v>3</v>
      </c>
      <c r="E1147" t="s">
        <v>20</v>
      </c>
      <c r="F1147" s="3" t="s">
        <v>12</v>
      </c>
      <c r="G1147">
        <v>24</v>
      </c>
      <c r="H1147">
        <v>87</v>
      </c>
      <c r="I1147">
        <v>35</v>
      </c>
      <c r="J1147">
        <v>2</v>
      </c>
      <c r="K1147" s="3">
        <v>286.69279181957199</v>
      </c>
      <c r="L1147" s="3">
        <v>204.78056558540899</v>
      </c>
      <c r="M1147" s="7">
        <f>Sales_Table[[#This Row],[Order qty]]*Sales_Table[[#This Row],[unit price]]</f>
        <v>573.38558363914399</v>
      </c>
      <c r="N1147" s="8">
        <f>Sales_Table[[#This Row],[Revenue]]-Sales_Table[[#This Row],[unit cost]]</f>
        <v>368.60501805373497</v>
      </c>
    </row>
    <row r="1148" spans="1:14" ht="14.25" customHeight="1">
      <c r="A1148" t="s">
        <v>1161</v>
      </c>
      <c r="B1148" s="4">
        <v>43858</v>
      </c>
      <c r="C1148" s="6" t="str">
        <f t="shared" si="34"/>
        <v>Mar</v>
      </c>
      <c r="D1148" s="6" t="str">
        <f t="shared" si="35"/>
        <v>2</v>
      </c>
      <c r="E1148" t="s">
        <v>11</v>
      </c>
      <c r="F1148" s="3" t="s">
        <v>12</v>
      </c>
      <c r="G1148">
        <v>10</v>
      </c>
      <c r="H1148">
        <v>230</v>
      </c>
      <c r="I1148">
        <v>31</v>
      </c>
      <c r="J1148">
        <v>2</v>
      </c>
      <c r="K1148" s="3">
        <v>167.462329208851</v>
      </c>
      <c r="L1148" s="3">
        <v>119.615949434893</v>
      </c>
      <c r="M1148" s="7">
        <f>Sales_Table[[#This Row],[Order qty]]*Sales_Table[[#This Row],[unit price]]</f>
        <v>334.92465841770201</v>
      </c>
      <c r="N1148" s="8">
        <f>Sales_Table[[#This Row],[Revenue]]-Sales_Table[[#This Row],[unit cost]]</f>
        <v>215.30870898280901</v>
      </c>
    </row>
    <row r="1149" spans="1:14" ht="14.25" customHeight="1">
      <c r="A1149" t="s">
        <v>1162</v>
      </c>
      <c r="B1149" s="4">
        <v>43910</v>
      </c>
      <c r="C1149" s="6" t="str">
        <f t="shared" si="34"/>
        <v>Feb</v>
      </c>
      <c r="D1149" s="6" t="str">
        <f t="shared" si="35"/>
        <v>5</v>
      </c>
      <c r="E1149" t="s">
        <v>14</v>
      </c>
      <c r="F1149" s="3" t="s">
        <v>12</v>
      </c>
      <c r="G1149">
        <v>1</v>
      </c>
      <c r="H1149">
        <v>159</v>
      </c>
      <c r="I1149">
        <v>39</v>
      </c>
      <c r="J1149">
        <v>3</v>
      </c>
      <c r="K1149" s="3">
        <v>477.05355834960898</v>
      </c>
      <c r="L1149" s="3">
        <v>340.752541678292</v>
      </c>
      <c r="M1149" s="7">
        <f>Sales_Table[[#This Row],[Order qty]]*Sales_Table[[#This Row],[unit price]]</f>
        <v>1431.160675048827</v>
      </c>
      <c r="N1149" s="8">
        <f>Sales_Table[[#This Row],[Revenue]]-Sales_Table[[#This Row],[unit cost]]</f>
        <v>1090.4081333705349</v>
      </c>
    </row>
    <row r="1150" spans="1:14" ht="14.25" customHeight="1">
      <c r="A1150" t="s">
        <v>1163</v>
      </c>
      <c r="B1150" s="4">
        <v>43865</v>
      </c>
      <c r="C1150" s="6" t="str">
        <f t="shared" si="34"/>
        <v>May</v>
      </c>
      <c r="D1150" s="6" t="str">
        <f t="shared" si="35"/>
        <v>4</v>
      </c>
      <c r="E1150" t="s">
        <v>16</v>
      </c>
      <c r="F1150" s="3" t="s">
        <v>12</v>
      </c>
      <c r="G1150">
        <v>21</v>
      </c>
      <c r="H1150">
        <v>286</v>
      </c>
      <c r="I1150">
        <v>6</v>
      </c>
      <c r="J1150">
        <v>7</v>
      </c>
      <c r="K1150" s="3">
        <v>538.01784700155304</v>
      </c>
      <c r="L1150" s="3">
        <v>384.29846214396599</v>
      </c>
      <c r="M1150" s="7">
        <f>Sales_Table[[#This Row],[Order qty]]*Sales_Table[[#This Row],[unit price]]</f>
        <v>3766.1249290108713</v>
      </c>
      <c r="N1150" s="8">
        <f>Sales_Table[[#This Row],[Revenue]]-Sales_Table[[#This Row],[unit cost]]</f>
        <v>3381.8264668669053</v>
      </c>
    </row>
    <row r="1151" spans="1:14" ht="14.25" customHeight="1">
      <c r="A1151" t="s">
        <v>1164</v>
      </c>
      <c r="B1151" s="4">
        <v>43967</v>
      </c>
      <c r="C1151" s="6" t="str">
        <f t="shared" si="34"/>
        <v>Apr</v>
      </c>
      <c r="D1151" s="6" t="str">
        <f t="shared" si="35"/>
        <v>2</v>
      </c>
      <c r="E1151" t="s">
        <v>11</v>
      </c>
      <c r="F1151" s="3" t="s">
        <v>12</v>
      </c>
      <c r="G1151">
        <v>5</v>
      </c>
      <c r="H1151">
        <v>141</v>
      </c>
      <c r="I1151">
        <v>39</v>
      </c>
      <c r="J1151">
        <v>8</v>
      </c>
      <c r="K1151" s="3">
        <v>360.598552823067</v>
      </c>
      <c r="L1151" s="3">
        <v>257.57039487361902</v>
      </c>
      <c r="M1151" s="7">
        <f>Sales_Table[[#This Row],[Order qty]]*Sales_Table[[#This Row],[unit price]]</f>
        <v>2884.788422584536</v>
      </c>
      <c r="N1151" s="8">
        <f>Sales_Table[[#This Row],[Revenue]]-Sales_Table[[#This Row],[unit cost]]</f>
        <v>2627.2180277109169</v>
      </c>
    </row>
    <row r="1152" spans="1:14" ht="14.25" customHeight="1">
      <c r="A1152" t="s">
        <v>1165</v>
      </c>
      <c r="B1152" s="4">
        <v>43939</v>
      </c>
      <c r="C1152" s="6" t="str">
        <f t="shared" si="34"/>
        <v>Feb</v>
      </c>
      <c r="D1152" s="6" t="str">
        <f t="shared" si="35"/>
        <v>4</v>
      </c>
      <c r="E1152" t="s">
        <v>20</v>
      </c>
      <c r="F1152" s="3" t="s">
        <v>12</v>
      </c>
      <c r="G1152">
        <v>2</v>
      </c>
      <c r="H1152">
        <v>303</v>
      </c>
      <c r="I1152">
        <v>7</v>
      </c>
      <c r="J1152">
        <v>2</v>
      </c>
      <c r="K1152" s="3">
        <v>469.37322002649302</v>
      </c>
      <c r="L1152" s="3">
        <v>335.26658573320901</v>
      </c>
      <c r="M1152" s="7">
        <f>Sales_Table[[#This Row],[Order qty]]*Sales_Table[[#This Row],[unit price]]</f>
        <v>938.74644005298603</v>
      </c>
      <c r="N1152" s="8">
        <f>Sales_Table[[#This Row],[Revenue]]-Sales_Table[[#This Row],[unit cost]]</f>
        <v>603.47985431977702</v>
      </c>
    </row>
    <row r="1153" spans="1:14" ht="14.25" customHeight="1">
      <c r="A1153" t="s">
        <v>1166</v>
      </c>
      <c r="B1153" s="4">
        <v>43862</v>
      </c>
      <c r="C1153" s="6" t="str">
        <f t="shared" si="34"/>
        <v>Apr</v>
      </c>
      <c r="D1153" s="6" t="str">
        <f t="shared" si="35"/>
        <v>4</v>
      </c>
      <c r="E1153" t="s">
        <v>16</v>
      </c>
      <c r="F1153" s="3" t="s">
        <v>12</v>
      </c>
      <c r="G1153">
        <v>18</v>
      </c>
      <c r="H1153">
        <v>62</v>
      </c>
      <c r="I1153">
        <v>12</v>
      </c>
      <c r="J1153">
        <v>5</v>
      </c>
      <c r="K1153" s="3">
        <v>630.68636441230797</v>
      </c>
      <c r="L1153" s="3">
        <v>450.49026029450602</v>
      </c>
      <c r="M1153" s="7">
        <f>Sales_Table[[#This Row],[Order qty]]*Sales_Table[[#This Row],[unit price]]</f>
        <v>3153.4318220615396</v>
      </c>
      <c r="N1153" s="8">
        <f>Sales_Table[[#This Row],[Revenue]]-Sales_Table[[#This Row],[unit cost]]</f>
        <v>2702.9415617670338</v>
      </c>
    </row>
    <row r="1154" spans="1:14" ht="14.25" customHeight="1">
      <c r="A1154" t="s">
        <v>1167</v>
      </c>
      <c r="B1154" s="4">
        <v>43924</v>
      </c>
      <c r="C1154" s="6" t="str">
        <f t="shared" ref="C1154:C1217" si="36">TEXT(B1155,"mmm")</f>
        <v>Apr</v>
      </c>
      <c r="D1154" s="6" t="str">
        <f t="shared" ref="D1154:D1217" si="37">TEXT(B1156, "m")</f>
        <v>5</v>
      </c>
      <c r="E1154" t="s">
        <v>11</v>
      </c>
      <c r="F1154" s="3" t="s">
        <v>12</v>
      </c>
      <c r="G1154">
        <v>17</v>
      </c>
      <c r="H1154">
        <v>301</v>
      </c>
      <c r="I1154">
        <v>26</v>
      </c>
      <c r="J1154">
        <v>3</v>
      </c>
      <c r="K1154" s="3">
        <v>531.27299326658203</v>
      </c>
      <c r="L1154" s="3">
        <v>379.48070947613002</v>
      </c>
      <c r="M1154" s="7">
        <f>Sales_Table[[#This Row],[Order qty]]*Sales_Table[[#This Row],[unit price]]</f>
        <v>1593.8189797997461</v>
      </c>
      <c r="N1154" s="8">
        <f>Sales_Table[[#This Row],[Revenue]]-Sales_Table[[#This Row],[unit cost]]</f>
        <v>1214.3382703236161</v>
      </c>
    </row>
    <row r="1155" spans="1:14" ht="14.25" customHeight="1">
      <c r="A1155" t="s">
        <v>1168</v>
      </c>
      <c r="B1155" s="4">
        <v>43933</v>
      </c>
      <c r="C1155" s="6" t="str">
        <f t="shared" si="36"/>
        <v>May</v>
      </c>
      <c r="D1155" s="6" t="str">
        <f t="shared" si="37"/>
        <v>5</v>
      </c>
      <c r="E1155" t="s">
        <v>16</v>
      </c>
      <c r="F1155" s="3" t="s">
        <v>12</v>
      </c>
      <c r="G1155">
        <v>8</v>
      </c>
      <c r="H1155">
        <v>278</v>
      </c>
      <c r="I1155">
        <v>39</v>
      </c>
      <c r="J1155">
        <v>3</v>
      </c>
      <c r="K1155" s="3">
        <v>646.62242066860199</v>
      </c>
      <c r="L1155" s="3">
        <v>461.87315762042999</v>
      </c>
      <c r="M1155" s="7">
        <f>Sales_Table[[#This Row],[Order qty]]*Sales_Table[[#This Row],[unit price]]</f>
        <v>1939.867262005806</v>
      </c>
      <c r="N1155" s="8">
        <f>Sales_Table[[#This Row],[Revenue]]-Sales_Table[[#This Row],[unit cost]]</f>
        <v>1477.994104385376</v>
      </c>
    </row>
    <row r="1156" spans="1:14" ht="14.25" customHeight="1">
      <c r="A1156" t="s">
        <v>1169</v>
      </c>
      <c r="B1156" s="4">
        <v>43956</v>
      </c>
      <c r="C1156" s="6" t="str">
        <f t="shared" si="36"/>
        <v>May</v>
      </c>
      <c r="D1156" s="6" t="str">
        <f t="shared" si="37"/>
        <v>2</v>
      </c>
      <c r="E1156" t="s">
        <v>16</v>
      </c>
      <c r="F1156" s="3" t="s">
        <v>12</v>
      </c>
      <c r="G1156">
        <v>20</v>
      </c>
      <c r="H1156">
        <v>167</v>
      </c>
      <c r="I1156">
        <v>28</v>
      </c>
      <c r="J1156">
        <v>8</v>
      </c>
      <c r="K1156" s="3">
        <v>442.18369656801201</v>
      </c>
      <c r="L1156" s="3">
        <v>315.84549754858</v>
      </c>
      <c r="M1156" s="7">
        <f>Sales_Table[[#This Row],[Order qty]]*Sales_Table[[#This Row],[unit price]]</f>
        <v>3537.4695725440961</v>
      </c>
      <c r="N1156" s="8">
        <f>Sales_Table[[#This Row],[Revenue]]-Sales_Table[[#This Row],[unit cost]]</f>
        <v>3221.6240749955159</v>
      </c>
    </row>
    <row r="1157" spans="1:14" ht="14.25" customHeight="1">
      <c r="A1157" t="s">
        <v>1170</v>
      </c>
      <c r="B1157" s="4">
        <v>43953</v>
      </c>
      <c r="C1157" s="6" t="str">
        <f t="shared" si="36"/>
        <v>Feb</v>
      </c>
      <c r="D1157" s="6" t="str">
        <f t="shared" si="37"/>
        <v>3</v>
      </c>
      <c r="E1157" t="s">
        <v>14</v>
      </c>
      <c r="F1157" s="3" t="s">
        <v>12</v>
      </c>
      <c r="G1157">
        <v>15</v>
      </c>
      <c r="H1157">
        <v>101</v>
      </c>
      <c r="I1157">
        <v>46</v>
      </c>
      <c r="J1157">
        <v>7</v>
      </c>
      <c r="K1157" s="3">
        <v>348.85869455337502</v>
      </c>
      <c r="L1157" s="3">
        <v>249.18478182383899</v>
      </c>
      <c r="M1157" s="7">
        <f>Sales_Table[[#This Row],[Order qty]]*Sales_Table[[#This Row],[unit price]]</f>
        <v>2442.0108618736249</v>
      </c>
      <c r="N1157" s="8">
        <f>Sales_Table[[#This Row],[Revenue]]-Sales_Table[[#This Row],[unit cost]]</f>
        <v>2192.826080049786</v>
      </c>
    </row>
    <row r="1158" spans="1:14" ht="14.25" customHeight="1">
      <c r="A1158" t="s">
        <v>1171</v>
      </c>
      <c r="B1158" s="4">
        <v>43872</v>
      </c>
      <c r="C1158" s="6" t="str">
        <f t="shared" si="36"/>
        <v>Mar</v>
      </c>
      <c r="D1158" s="6" t="str">
        <f t="shared" si="37"/>
        <v>4</v>
      </c>
      <c r="E1158" t="s">
        <v>20</v>
      </c>
      <c r="F1158" s="3" t="s">
        <v>12</v>
      </c>
      <c r="G1158">
        <v>9</v>
      </c>
      <c r="H1158">
        <v>285</v>
      </c>
      <c r="I1158">
        <v>26</v>
      </c>
      <c r="J1158">
        <v>6</v>
      </c>
      <c r="K1158" s="3">
        <v>588.19472354650497</v>
      </c>
      <c r="L1158" s="3">
        <v>420.13908824750399</v>
      </c>
      <c r="M1158" s="7">
        <f>Sales_Table[[#This Row],[Order qty]]*Sales_Table[[#This Row],[unit price]]</f>
        <v>3529.1683412790298</v>
      </c>
      <c r="N1158" s="8">
        <f>Sales_Table[[#This Row],[Revenue]]-Sales_Table[[#This Row],[unit cost]]</f>
        <v>3109.029253031526</v>
      </c>
    </row>
    <row r="1159" spans="1:14" ht="14.25" customHeight="1">
      <c r="A1159" t="s">
        <v>1172</v>
      </c>
      <c r="B1159" s="4">
        <v>43916</v>
      </c>
      <c r="C1159" s="6" t="str">
        <f t="shared" si="36"/>
        <v>Apr</v>
      </c>
      <c r="D1159" s="6" t="str">
        <f t="shared" si="37"/>
        <v>2</v>
      </c>
      <c r="E1159" t="s">
        <v>11</v>
      </c>
      <c r="F1159" s="3" t="s">
        <v>12</v>
      </c>
      <c r="G1159">
        <v>12</v>
      </c>
      <c r="H1159">
        <v>122</v>
      </c>
      <c r="I1159">
        <v>25</v>
      </c>
      <c r="J1159">
        <v>3</v>
      </c>
      <c r="K1159" s="3">
        <v>461.79106771945999</v>
      </c>
      <c r="L1159" s="3">
        <v>329.85076265675701</v>
      </c>
      <c r="M1159" s="7">
        <f>Sales_Table[[#This Row],[Order qty]]*Sales_Table[[#This Row],[unit price]]</f>
        <v>1385.37320315838</v>
      </c>
      <c r="N1159" s="8">
        <f>Sales_Table[[#This Row],[Revenue]]-Sales_Table[[#This Row],[unit cost]]</f>
        <v>1055.5224405016229</v>
      </c>
    </row>
    <row r="1160" spans="1:14" ht="14.25" customHeight="1">
      <c r="A1160" t="s">
        <v>1173</v>
      </c>
      <c r="B1160" s="4">
        <v>43948</v>
      </c>
      <c r="C1160" s="6" t="str">
        <f t="shared" si="36"/>
        <v>Feb</v>
      </c>
      <c r="D1160" s="6" t="str">
        <f t="shared" si="37"/>
        <v>4</v>
      </c>
      <c r="E1160" t="s">
        <v>11</v>
      </c>
      <c r="F1160" s="3" t="s">
        <v>12</v>
      </c>
      <c r="G1160">
        <v>4</v>
      </c>
      <c r="H1160">
        <v>242</v>
      </c>
      <c r="I1160">
        <v>26</v>
      </c>
      <c r="J1160">
        <v>10</v>
      </c>
      <c r="K1160" s="3">
        <v>162.126241743565</v>
      </c>
      <c r="L1160" s="3">
        <v>115.80445838826</v>
      </c>
      <c r="M1160" s="7">
        <f>Sales_Table[[#This Row],[Order qty]]*Sales_Table[[#This Row],[unit price]]</f>
        <v>1621.2624174356501</v>
      </c>
      <c r="N1160" s="8">
        <f>Sales_Table[[#This Row],[Revenue]]-Sales_Table[[#This Row],[unit cost]]</f>
        <v>1505.4579590473902</v>
      </c>
    </row>
    <row r="1161" spans="1:14" ht="14.25" customHeight="1">
      <c r="A1161" t="s">
        <v>1174</v>
      </c>
      <c r="B1161" s="4">
        <v>43886</v>
      </c>
      <c r="C1161" s="6" t="str">
        <f t="shared" si="36"/>
        <v>Apr</v>
      </c>
      <c r="D1161" s="6" t="str">
        <f t="shared" si="37"/>
        <v>4</v>
      </c>
      <c r="E1161" t="s">
        <v>11</v>
      </c>
      <c r="F1161" s="3" t="s">
        <v>12</v>
      </c>
      <c r="G1161">
        <v>11</v>
      </c>
      <c r="H1161">
        <v>47</v>
      </c>
      <c r="I1161">
        <v>2</v>
      </c>
      <c r="J1161">
        <v>7</v>
      </c>
      <c r="K1161" s="3">
        <v>310.93560004234303</v>
      </c>
      <c r="L1161" s="3">
        <v>222.09685717310199</v>
      </c>
      <c r="M1161" s="7">
        <f>Sales_Table[[#This Row],[Order qty]]*Sales_Table[[#This Row],[unit price]]</f>
        <v>2176.5492002964011</v>
      </c>
      <c r="N1161" s="8">
        <f>Sales_Table[[#This Row],[Revenue]]-Sales_Table[[#This Row],[unit cost]]</f>
        <v>1954.452343123299</v>
      </c>
    </row>
    <row r="1162" spans="1:14" ht="14.25" customHeight="1">
      <c r="A1162" t="s">
        <v>1175</v>
      </c>
      <c r="B1162" s="4">
        <v>43925</v>
      </c>
      <c r="C1162" s="6" t="str">
        <f t="shared" si="36"/>
        <v>Apr</v>
      </c>
      <c r="D1162" s="6" t="str">
        <f t="shared" si="37"/>
        <v>2</v>
      </c>
      <c r="E1162" t="s">
        <v>14</v>
      </c>
      <c r="F1162" s="3" t="s">
        <v>12</v>
      </c>
      <c r="G1162">
        <v>6</v>
      </c>
      <c r="H1162">
        <v>26</v>
      </c>
      <c r="I1162">
        <v>27</v>
      </c>
      <c r="J1162">
        <v>2</v>
      </c>
      <c r="K1162" s="3">
        <v>455.500384032726</v>
      </c>
      <c r="L1162" s="3">
        <v>325.35741716623301</v>
      </c>
      <c r="M1162" s="7">
        <f>Sales_Table[[#This Row],[Order qty]]*Sales_Table[[#This Row],[unit price]]</f>
        <v>911.00076806545201</v>
      </c>
      <c r="N1162" s="8">
        <f>Sales_Table[[#This Row],[Revenue]]-Sales_Table[[#This Row],[unit cost]]</f>
        <v>585.64335089921906</v>
      </c>
    </row>
    <row r="1163" spans="1:14" ht="14.25" customHeight="1">
      <c r="A1163" t="s">
        <v>1176</v>
      </c>
      <c r="B1163" s="4">
        <v>43930</v>
      </c>
      <c r="C1163" s="6" t="str">
        <f t="shared" si="36"/>
        <v>Feb</v>
      </c>
      <c r="D1163" s="6" t="str">
        <f t="shared" si="37"/>
        <v>2</v>
      </c>
      <c r="E1163" t="s">
        <v>11</v>
      </c>
      <c r="F1163" s="3" t="s">
        <v>12</v>
      </c>
      <c r="G1163">
        <v>17</v>
      </c>
      <c r="H1163">
        <v>54</v>
      </c>
      <c r="I1163">
        <v>46</v>
      </c>
      <c r="J1163">
        <v>9</v>
      </c>
      <c r="K1163" s="3">
        <v>221.51495540142099</v>
      </c>
      <c r="L1163" s="3">
        <v>158.22496814387199</v>
      </c>
      <c r="M1163" s="7">
        <f>Sales_Table[[#This Row],[Order qty]]*Sales_Table[[#This Row],[unit price]]</f>
        <v>1993.634598612789</v>
      </c>
      <c r="N1163" s="8">
        <f>Sales_Table[[#This Row],[Revenue]]-Sales_Table[[#This Row],[unit cost]]</f>
        <v>1835.4096304689169</v>
      </c>
    </row>
    <row r="1164" spans="1:14" ht="14.25" customHeight="1">
      <c r="A1164" t="s">
        <v>1177</v>
      </c>
      <c r="B1164" s="4">
        <v>43884</v>
      </c>
      <c r="C1164" s="6" t="str">
        <f t="shared" si="36"/>
        <v>Feb</v>
      </c>
      <c r="D1164" s="6" t="str">
        <f t="shared" si="37"/>
        <v>5</v>
      </c>
      <c r="E1164" t="s">
        <v>20</v>
      </c>
      <c r="F1164" s="3" t="s">
        <v>12</v>
      </c>
      <c r="G1164">
        <v>1</v>
      </c>
      <c r="H1164">
        <v>140</v>
      </c>
      <c r="I1164">
        <v>4</v>
      </c>
      <c r="J1164">
        <v>8</v>
      </c>
      <c r="K1164" s="3">
        <v>418.28197127580597</v>
      </c>
      <c r="L1164" s="3">
        <v>298.77283662557602</v>
      </c>
      <c r="M1164" s="7">
        <f>Sales_Table[[#This Row],[Order qty]]*Sales_Table[[#This Row],[unit price]]</f>
        <v>3346.2557702064478</v>
      </c>
      <c r="N1164" s="8">
        <f>Sales_Table[[#This Row],[Revenue]]-Sales_Table[[#This Row],[unit cost]]</f>
        <v>3047.4829335808718</v>
      </c>
    </row>
    <row r="1165" spans="1:14" ht="14.25" customHeight="1">
      <c r="A1165" t="s">
        <v>1178</v>
      </c>
      <c r="B1165" s="4">
        <v>43877</v>
      </c>
      <c r="C1165" s="6" t="str">
        <f t="shared" si="36"/>
        <v>May</v>
      </c>
      <c r="D1165" s="6" t="str">
        <f t="shared" si="37"/>
        <v>2</v>
      </c>
      <c r="E1165" t="s">
        <v>11</v>
      </c>
      <c r="F1165" s="3" t="s">
        <v>12</v>
      </c>
      <c r="G1165">
        <v>11</v>
      </c>
      <c r="H1165">
        <v>262</v>
      </c>
      <c r="I1165">
        <v>12</v>
      </c>
      <c r="J1165">
        <v>1</v>
      </c>
      <c r="K1165" s="3">
        <v>560.73623371124302</v>
      </c>
      <c r="L1165" s="3">
        <v>400.525881222316</v>
      </c>
      <c r="M1165" s="7">
        <f>Sales_Table[[#This Row],[Order qty]]*Sales_Table[[#This Row],[unit price]]</f>
        <v>560.73623371124302</v>
      </c>
      <c r="N1165" s="8">
        <f>Sales_Table[[#This Row],[Revenue]]-Sales_Table[[#This Row],[unit cost]]</f>
        <v>160.21035248892701</v>
      </c>
    </row>
    <row r="1166" spans="1:14" ht="14.25" customHeight="1">
      <c r="A1166" t="s">
        <v>1179</v>
      </c>
      <c r="B1166" s="4">
        <v>43981</v>
      </c>
      <c r="C1166" s="6" t="str">
        <f t="shared" si="36"/>
        <v>Feb</v>
      </c>
      <c r="D1166" s="6" t="str">
        <f t="shared" si="37"/>
        <v>4</v>
      </c>
      <c r="E1166" t="s">
        <v>11</v>
      </c>
      <c r="F1166" s="3" t="s">
        <v>12</v>
      </c>
      <c r="G1166">
        <v>9</v>
      </c>
      <c r="H1166">
        <v>112</v>
      </c>
      <c r="I1166">
        <v>39</v>
      </c>
      <c r="J1166">
        <v>8</v>
      </c>
      <c r="K1166" s="3">
        <v>283.54501622915302</v>
      </c>
      <c r="L1166" s="3">
        <v>202.53215444939499</v>
      </c>
      <c r="M1166" s="7">
        <f>Sales_Table[[#This Row],[Order qty]]*Sales_Table[[#This Row],[unit price]]</f>
        <v>2268.3601298332242</v>
      </c>
      <c r="N1166" s="8">
        <f>Sales_Table[[#This Row],[Revenue]]-Sales_Table[[#This Row],[unit cost]]</f>
        <v>2065.8279753838292</v>
      </c>
    </row>
    <row r="1167" spans="1:14" ht="14.25" customHeight="1">
      <c r="A1167" t="s">
        <v>1180</v>
      </c>
      <c r="B1167" s="4">
        <v>43867</v>
      </c>
      <c r="C1167" s="6" t="str">
        <f t="shared" si="36"/>
        <v>Apr</v>
      </c>
      <c r="D1167" s="6" t="str">
        <f t="shared" si="37"/>
        <v>5</v>
      </c>
      <c r="E1167" t="s">
        <v>16</v>
      </c>
      <c r="F1167" s="3" t="s">
        <v>12</v>
      </c>
      <c r="G1167">
        <v>8</v>
      </c>
      <c r="H1167">
        <v>258</v>
      </c>
      <c r="I1167">
        <v>34</v>
      </c>
      <c r="J1167">
        <v>7</v>
      </c>
      <c r="K1167" s="3">
        <v>633.29145920276596</v>
      </c>
      <c r="L1167" s="3">
        <v>452.35104228769001</v>
      </c>
      <c r="M1167" s="7">
        <f>Sales_Table[[#This Row],[Order qty]]*Sales_Table[[#This Row],[unit price]]</f>
        <v>4433.0402144193613</v>
      </c>
      <c r="N1167" s="8">
        <f>Sales_Table[[#This Row],[Revenue]]-Sales_Table[[#This Row],[unit cost]]</f>
        <v>3980.6891721316715</v>
      </c>
    </row>
    <row r="1168" spans="1:14" ht="14.25" customHeight="1">
      <c r="A1168" t="s">
        <v>1181</v>
      </c>
      <c r="B1168" s="4">
        <v>43945</v>
      </c>
      <c r="C1168" s="6" t="str">
        <f t="shared" si="36"/>
        <v>May</v>
      </c>
      <c r="D1168" s="6" t="str">
        <f t="shared" si="37"/>
        <v>1</v>
      </c>
      <c r="E1168" t="s">
        <v>16</v>
      </c>
      <c r="F1168" s="3" t="s">
        <v>12</v>
      </c>
      <c r="G1168">
        <v>10</v>
      </c>
      <c r="H1168">
        <v>69</v>
      </c>
      <c r="I1168">
        <v>20</v>
      </c>
      <c r="J1168">
        <v>2</v>
      </c>
      <c r="K1168" s="3">
        <v>622.47125869989395</v>
      </c>
      <c r="L1168" s="3">
        <v>444.62232764278099</v>
      </c>
      <c r="M1168" s="7">
        <f>Sales_Table[[#This Row],[Order qty]]*Sales_Table[[#This Row],[unit price]]</f>
        <v>1244.9425173997879</v>
      </c>
      <c r="N1168" s="8">
        <f>Sales_Table[[#This Row],[Revenue]]-Sales_Table[[#This Row],[unit cost]]</f>
        <v>800.32018975700691</v>
      </c>
    </row>
    <row r="1169" spans="1:14" ht="14.25" customHeight="1">
      <c r="A1169" t="s">
        <v>1182</v>
      </c>
      <c r="B1169" s="4">
        <v>43967</v>
      </c>
      <c r="C1169" s="6" t="str">
        <f t="shared" si="36"/>
        <v>Jan</v>
      </c>
      <c r="D1169" s="6" t="str">
        <f t="shared" si="37"/>
        <v>3</v>
      </c>
      <c r="E1169" t="s">
        <v>16</v>
      </c>
      <c r="F1169" s="3" t="s">
        <v>12</v>
      </c>
      <c r="G1169">
        <v>20</v>
      </c>
      <c r="H1169">
        <v>52</v>
      </c>
      <c r="I1169">
        <v>30</v>
      </c>
      <c r="J1169">
        <v>8</v>
      </c>
      <c r="K1169" s="3">
        <v>263.86197495460499</v>
      </c>
      <c r="L1169" s="3">
        <v>188.47283925328901</v>
      </c>
      <c r="M1169" s="7">
        <f>Sales_Table[[#This Row],[Order qty]]*Sales_Table[[#This Row],[unit price]]</f>
        <v>2110.8957996368399</v>
      </c>
      <c r="N1169" s="8">
        <f>Sales_Table[[#This Row],[Revenue]]-Sales_Table[[#This Row],[unit cost]]</f>
        <v>1922.4229603835508</v>
      </c>
    </row>
    <row r="1170" spans="1:14" ht="14.25" customHeight="1">
      <c r="A1170" t="s">
        <v>1183</v>
      </c>
      <c r="B1170" s="4">
        <v>43847</v>
      </c>
      <c r="C1170" s="6" t="str">
        <f t="shared" si="36"/>
        <v>Mar</v>
      </c>
      <c r="D1170" s="6" t="str">
        <f t="shared" si="37"/>
        <v>3</v>
      </c>
      <c r="E1170" t="s">
        <v>14</v>
      </c>
      <c r="F1170" s="3" t="s">
        <v>12</v>
      </c>
      <c r="G1170">
        <v>17</v>
      </c>
      <c r="H1170">
        <v>265</v>
      </c>
      <c r="I1170">
        <v>39</v>
      </c>
      <c r="J1170">
        <v>4</v>
      </c>
      <c r="K1170" s="3">
        <v>352.33698195219</v>
      </c>
      <c r="L1170" s="3">
        <v>251.66927282299301</v>
      </c>
      <c r="M1170" s="7">
        <f>Sales_Table[[#This Row],[Order qty]]*Sales_Table[[#This Row],[unit price]]</f>
        <v>1409.34792780876</v>
      </c>
      <c r="N1170" s="8">
        <f>Sales_Table[[#This Row],[Revenue]]-Sales_Table[[#This Row],[unit cost]]</f>
        <v>1157.678654985767</v>
      </c>
    </row>
    <row r="1171" spans="1:14" ht="14.25" customHeight="1">
      <c r="A1171" t="s">
        <v>1184</v>
      </c>
      <c r="B1171" s="4">
        <v>43901</v>
      </c>
      <c r="C1171" s="6" t="str">
        <f t="shared" si="36"/>
        <v>Mar</v>
      </c>
      <c r="D1171" s="6" t="str">
        <f t="shared" si="37"/>
        <v>1</v>
      </c>
      <c r="E1171" t="s">
        <v>14</v>
      </c>
      <c r="F1171" s="3" t="s">
        <v>12</v>
      </c>
      <c r="G1171">
        <v>21</v>
      </c>
      <c r="H1171">
        <v>217</v>
      </c>
      <c r="I1171">
        <v>30</v>
      </c>
      <c r="J1171">
        <v>8</v>
      </c>
      <c r="K1171" s="3">
        <v>512.65799367427803</v>
      </c>
      <c r="L1171" s="3">
        <v>366.184281195913</v>
      </c>
      <c r="M1171" s="7">
        <f>Sales_Table[[#This Row],[Order qty]]*Sales_Table[[#This Row],[unit price]]</f>
        <v>4101.2639493942243</v>
      </c>
      <c r="N1171" s="8">
        <f>Sales_Table[[#This Row],[Revenue]]-Sales_Table[[#This Row],[unit cost]]</f>
        <v>3735.0796681983111</v>
      </c>
    </row>
    <row r="1172" spans="1:14" ht="14.25" customHeight="1">
      <c r="A1172" t="s">
        <v>1185</v>
      </c>
      <c r="B1172" s="4">
        <v>43921</v>
      </c>
      <c r="C1172" s="6" t="str">
        <f t="shared" si="36"/>
        <v>Jan</v>
      </c>
      <c r="D1172" s="6" t="str">
        <f t="shared" si="37"/>
        <v>4</v>
      </c>
      <c r="E1172" t="s">
        <v>11</v>
      </c>
      <c r="F1172" s="3" t="s">
        <v>12</v>
      </c>
      <c r="G1172">
        <v>2</v>
      </c>
      <c r="H1172">
        <v>129</v>
      </c>
      <c r="I1172">
        <v>8</v>
      </c>
      <c r="J1172">
        <v>2</v>
      </c>
      <c r="K1172" s="3">
        <v>351.39436036348297</v>
      </c>
      <c r="L1172" s="3">
        <v>250.99597168820199</v>
      </c>
      <c r="M1172" s="7">
        <f>Sales_Table[[#This Row],[Order qty]]*Sales_Table[[#This Row],[unit price]]</f>
        <v>702.78872072696595</v>
      </c>
      <c r="N1172" s="8">
        <f>Sales_Table[[#This Row],[Revenue]]-Sales_Table[[#This Row],[unit cost]]</f>
        <v>451.79274903876399</v>
      </c>
    </row>
    <row r="1173" spans="1:14" ht="14.25" customHeight="1">
      <c r="A1173" t="s">
        <v>1186</v>
      </c>
      <c r="B1173" s="4">
        <v>43839</v>
      </c>
      <c r="C1173" s="6" t="str">
        <f t="shared" si="36"/>
        <v>Apr</v>
      </c>
      <c r="D1173" s="6" t="str">
        <f t="shared" si="37"/>
        <v>2</v>
      </c>
      <c r="E1173" t="s">
        <v>11</v>
      </c>
      <c r="F1173" s="3" t="s">
        <v>12</v>
      </c>
      <c r="G1173">
        <v>10</v>
      </c>
      <c r="H1173">
        <v>150</v>
      </c>
      <c r="I1173">
        <v>9</v>
      </c>
      <c r="J1173">
        <v>8</v>
      </c>
      <c r="K1173" s="3">
        <v>596.27455472946201</v>
      </c>
      <c r="L1173" s="3">
        <v>425.91039623532998</v>
      </c>
      <c r="M1173" s="7">
        <f>Sales_Table[[#This Row],[Order qty]]*Sales_Table[[#This Row],[unit price]]</f>
        <v>4770.1964378356961</v>
      </c>
      <c r="N1173" s="8">
        <f>Sales_Table[[#This Row],[Revenue]]-Sales_Table[[#This Row],[unit cost]]</f>
        <v>4344.2860416003659</v>
      </c>
    </row>
    <row r="1174" spans="1:14" ht="14.25" customHeight="1">
      <c r="A1174" t="s">
        <v>1187</v>
      </c>
      <c r="B1174" s="4">
        <v>43950</v>
      </c>
      <c r="C1174" s="6" t="str">
        <f t="shared" si="36"/>
        <v>Feb</v>
      </c>
      <c r="D1174" s="6" t="str">
        <f t="shared" si="37"/>
        <v>2</v>
      </c>
      <c r="E1174" t="s">
        <v>14</v>
      </c>
      <c r="F1174" s="3" t="s">
        <v>12</v>
      </c>
      <c r="G1174">
        <v>21</v>
      </c>
      <c r="H1174">
        <v>329</v>
      </c>
      <c r="I1174">
        <v>2</v>
      </c>
      <c r="J1174">
        <v>1</v>
      </c>
      <c r="K1174" s="3">
        <v>421.80358833074598</v>
      </c>
      <c r="L1174" s="3">
        <v>301.28827737910399</v>
      </c>
      <c r="M1174" s="7">
        <f>Sales_Table[[#This Row],[Order qty]]*Sales_Table[[#This Row],[unit price]]</f>
        <v>421.80358833074598</v>
      </c>
      <c r="N1174" s="8">
        <f>Sales_Table[[#This Row],[Revenue]]-Sales_Table[[#This Row],[unit cost]]</f>
        <v>120.51531095164199</v>
      </c>
    </row>
    <row r="1175" spans="1:14" ht="14.25" customHeight="1">
      <c r="A1175" t="s">
        <v>1188</v>
      </c>
      <c r="B1175" s="4">
        <v>43862</v>
      </c>
      <c r="C1175" s="6" t="str">
        <f t="shared" si="36"/>
        <v>Feb</v>
      </c>
      <c r="D1175" s="6" t="str">
        <f t="shared" si="37"/>
        <v>2</v>
      </c>
      <c r="E1175" t="s">
        <v>20</v>
      </c>
      <c r="F1175" s="3" t="s">
        <v>12</v>
      </c>
      <c r="G1175">
        <v>10</v>
      </c>
      <c r="H1175">
        <v>147</v>
      </c>
      <c r="I1175">
        <v>31</v>
      </c>
      <c r="J1175">
        <v>4</v>
      </c>
      <c r="K1175" s="3">
        <v>235.395137429237</v>
      </c>
      <c r="L1175" s="3">
        <v>168.13938387802699</v>
      </c>
      <c r="M1175" s="7">
        <f>Sales_Table[[#This Row],[Order qty]]*Sales_Table[[#This Row],[unit price]]</f>
        <v>941.58054971694798</v>
      </c>
      <c r="N1175" s="8">
        <f>Sales_Table[[#This Row],[Revenue]]-Sales_Table[[#This Row],[unit cost]]</f>
        <v>773.44116583892105</v>
      </c>
    </row>
    <row r="1176" spans="1:14" ht="14.25" customHeight="1">
      <c r="A1176" t="s">
        <v>1189</v>
      </c>
      <c r="B1176" s="4">
        <v>43876</v>
      </c>
      <c r="C1176" s="6" t="str">
        <f t="shared" si="36"/>
        <v>Feb</v>
      </c>
      <c r="D1176" s="6" t="str">
        <f t="shared" si="37"/>
        <v>5</v>
      </c>
      <c r="E1176" t="s">
        <v>11</v>
      </c>
      <c r="F1176" s="3" t="s">
        <v>12</v>
      </c>
      <c r="G1176">
        <v>13</v>
      </c>
      <c r="H1176">
        <v>66</v>
      </c>
      <c r="I1176">
        <v>27</v>
      </c>
      <c r="J1176">
        <v>8</v>
      </c>
      <c r="K1176" s="3">
        <v>513.022040426731</v>
      </c>
      <c r="L1176" s="3">
        <v>366.44431459052203</v>
      </c>
      <c r="M1176" s="7">
        <f>Sales_Table[[#This Row],[Order qty]]*Sales_Table[[#This Row],[unit price]]</f>
        <v>4104.176323413848</v>
      </c>
      <c r="N1176" s="8">
        <f>Sales_Table[[#This Row],[Revenue]]-Sales_Table[[#This Row],[unit cost]]</f>
        <v>3737.7320088233259</v>
      </c>
    </row>
    <row r="1177" spans="1:14" ht="14.25" customHeight="1">
      <c r="A1177" t="s">
        <v>1190</v>
      </c>
      <c r="B1177" s="4">
        <v>43886</v>
      </c>
      <c r="C1177" s="6" t="str">
        <f t="shared" si="36"/>
        <v>May</v>
      </c>
      <c r="D1177" s="6" t="str">
        <f t="shared" si="37"/>
        <v>2</v>
      </c>
      <c r="E1177" t="s">
        <v>14</v>
      </c>
      <c r="F1177" s="3" t="s">
        <v>12</v>
      </c>
      <c r="G1177">
        <v>2</v>
      </c>
      <c r="H1177">
        <v>151</v>
      </c>
      <c r="I1177">
        <v>47</v>
      </c>
      <c r="J1177">
        <v>4</v>
      </c>
      <c r="K1177" s="3">
        <v>243.124180555344</v>
      </c>
      <c r="L1177" s="3">
        <v>173.66012896810301</v>
      </c>
      <c r="M1177" s="7">
        <f>Sales_Table[[#This Row],[Order qty]]*Sales_Table[[#This Row],[unit price]]</f>
        <v>972.49672222137599</v>
      </c>
      <c r="N1177" s="8">
        <f>Sales_Table[[#This Row],[Revenue]]-Sales_Table[[#This Row],[unit cost]]</f>
        <v>798.83659325327301</v>
      </c>
    </row>
    <row r="1178" spans="1:14" ht="14.25" customHeight="1">
      <c r="A1178" t="s">
        <v>1191</v>
      </c>
      <c r="B1178" s="4">
        <v>43962</v>
      </c>
      <c r="C1178" s="6" t="str">
        <f t="shared" si="36"/>
        <v>Feb</v>
      </c>
      <c r="D1178" s="6" t="str">
        <f t="shared" si="37"/>
        <v>4</v>
      </c>
      <c r="E1178" t="s">
        <v>11</v>
      </c>
      <c r="F1178" s="3" t="s">
        <v>12</v>
      </c>
      <c r="G1178">
        <v>5</v>
      </c>
      <c r="H1178">
        <v>254</v>
      </c>
      <c r="I1178">
        <v>38</v>
      </c>
      <c r="J1178">
        <v>10</v>
      </c>
      <c r="K1178" s="3">
        <v>209.30671280622499</v>
      </c>
      <c r="L1178" s="3">
        <v>149.504794861589</v>
      </c>
      <c r="M1178" s="7">
        <f>Sales_Table[[#This Row],[Order qty]]*Sales_Table[[#This Row],[unit price]]</f>
        <v>2093.06712806225</v>
      </c>
      <c r="N1178" s="8">
        <f>Sales_Table[[#This Row],[Revenue]]-Sales_Table[[#This Row],[unit cost]]</f>
        <v>1943.562333200661</v>
      </c>
    </row>
    <row r="1179" spans="1:14" ht="14.25" customHeight="1">
      <c r="A1179" t="s">
        <v>1192</v>
      </c>
      <c r="B1179" s="4">
        <v>43867</v>
      </c>
      <c r="C1179" s="6" t="str">
        <f t="shared" si="36"/>
        <v>Apr</v>
      </c>
      <c r="D1179" s="6" t="str">
        <f t="shared" si="37"/>
        <v>2</v>
      </c>
      <c r="E1179" t="s">
        <v>16</v>
      </c>
      <c r="F1179" s="3" t="s">
        <v>12</v>
      </c>
      <c r="G1179">
        <v>6</v>
      </c>
      <c r="H1179">
        <v>311</v>
      </c>
      <c r="I1179">
        <v>44</v>
      </c>
      <c r="J1179">
        <v>3</v>
      </c>
      <c r="K1179" s="3">
        <v>304.97975814342499</v>
      </c>
      <c r="L1179" s="3">
        <v>217.84268438816099</v>
      </c>
      <c r="M1179" s="7">
        <f>Sales_Table[[#This Row],[Order qty]]*Sales_Table[[#This Row],[unit price]]</f>
        <v>914.93927443027496</v>
      </c>
      <c r="N1179" s="8">
        <f>Sales_Table[[#This Row],[Revenue]]-Sales_Table[[#This Row],[unit cost]]</f>
        <v>697.09659004211403</v>
      </c>
    </row>
    <row r="1180" spans="1:14" ht="14.25" customHeight="1">
      <c r="A1180" t="s">
        <v>1193</v>
      </c>
      <c r="B1180" s="4">
        <v>43928</v>
      </c>
      <c r="C1180" s="6" t="str">
        <f t="shared" si="36"/>
        <v>Feb</v>
      </c>
      <c r="D1180" s="6" t="str">
        <f t="shared" si="37"/>
        <v>3</v>
      </c>
      <c r="E1180" t="s">
        <v>14</v>
      </c>
      <c r="F1180" s="3" t="s">
        <v>12</v>
      </c>
      <c r="G1180">
        <v>26</v>
      </c>
      <c r="H1180">
        <v>214</v>
      </c>
      <c r="I1180">
        <v>5</v>
      </c>
      <c r="J1180">
        <v>2</v>
      </c>
      <c r="K1180" s="3">
        <v>630.23619586229302</v>
      </c>
      <c r="L1180" s="3">
        <v>450.16871133020902</v>
      </c>
      <c r="M1180" s="7">
        <f>Sales_Table[[#This Row],[Order qty]]*Sales_Table[[#This Row],[unit price]]</f>
        <v>1260.472391724586</v>
      </c>
      <c r="N1180" s="8">
        <f>Sales_Table[[#This Row],[Revenue]]-Sales_Table[[#This Row],[unit cost]]</f>
        <v>810.30368039437701</v>
      </c>
    </row>
    <row r="1181" spans="1:14" ht="14.25" customHeight="1">
      <c r="A1181" t="s">
        <v>1194</v>
      </c>
      <c r="B1181" s="4">
        <v>43876</v>
      </c>
      <c r="C1181" s="6" t="str">
        <f t="shared" si="36"/>
        <v>Mar</v>
      </c>
      <c r="D1181" s="6" t="str">
        <f t="shared" si="37"/>
        <v>3</v>
      </c>
      <c r="E1181" t="s">
        <v>20</v>
      </c>
      <c r="F1181" s="3" t="s">
        <v>12</v>
      </c>
      <c r="G1181">
        <v>14</v>
      </c>
      <c r="H1181">
        <v>81</v>
      </c>
      <c r="I1181">
        <v>20</v>
      </c>
      <c r="J1181">
        <v>2</v>
      </c>
      <c r="K1181" s="3">
        <v>541.827661514282</v>
      </c>
      <c r="L1181" s="3">
        <v>387.01975822448702</v>
      </c>
      <c r="M1181" s="7">
        <f>Sales_Table[[#This Row],[Order qty]]*Sales_Table[[#This Row],[unit price]]</f>
        <v>1083.655323028564</v>
      </c>
      <c r="N1181" s="8">
        <f>Sales_Table[[#This Row],[Revenue]]-Sales_Table[[#This Row],[unit cost]]</f>
        <v>696.63556480407692</v>
      </c>
    </row>
    <row r="1182" spans="1:14" ht="14.25" customHeight="1">
      <c r="A1182" t="s">
        <v>1195</v>
      </c>
      <c r="B1182" s="4">
        <v>43898</v>
      </c>
      <c r="C1182" s="6" t="str">
        <f t="shared" si="36"/>
        <v>Mar</v>
      </c>
      <c r="D1182" s="6" t="str">
        <f t="shared" si="37"/>
        <v>3</v>
      </c>
      <c r="E1182" t="s">
        <v>14</v>
      </c>
      <c r="F1182" s="3" t="s">
        <v>12</v>
      </c>
      <c r="G1182">
        <v>1</v>
      </c>
      <c r="H1182">
        <v>172</v>
      </c>
      <c r="I1182">
        <v>31</v>
      </c>
      <c r="J1182">
        <v>5</v>
      </c>
      <c r="K1182" s="3">
        <v>493.40842813253403</v>
      </c>
      <c r="L1182" s="3">
        <v>352.43459152323902</v>
      </c>
      <c r="M1182" s="7">
        <f>Sales_Table[[#This Row],[Order qty]]*Sales_Table[[#This Row],[unit price]]</f>
        <v>2467.0421406626701</v>
      </c>
      <c r="N1182" s="8">
        <f>Sales_Table[[#This Row],[Revenue]]-Sales_Table[[#This Row],[unit cost]]</f>
        <v>2114.6075491394313</v>
      </c>
    </row>
    <row r="1183" spans="1:14" ht="14.25" customHeight="1">
      <c r="A1183" t="s">
        <v>1196</v>
      </c>
      <c r="B1183" s="4">
        <v>43920</v>
      </c>
      <c r="C1183" s="6" t="str">
        <f t="shared" si="36"/>
        <v>Mar</v>
      </c>
      <c r="D1183" s="6" t="str">
        <f t="shared" si="37"/>
        <v>4</v>
      </c>
      <c r="E1183" t="s">
        <v>20</v>
      </c>
      <c r="F1183" s="3" t="s">
        <v>12</v>
      </c>
      <c r="G1183">
        <v>1</v>
      </c>
      <c r="H1183">
        <v>62</v>
      </c>
      <c r="I1183">
        <v>16</v>
      </c>
      <c r="J1183">
        <v>8</v>
      </c>
      <c r="K1183" s="3">
        <v>546.28813755512203</v>
      </c>
      <c r="L1183" s="3">
        <v>390.20581253937303</v>
      </c>
      <c r="M1183" s="7">
        <f>Sales_Table[[#This Row],[Order qty]]*Sales_Table[[#This Row],[unit price]]</f>
        <v>4370.3051004409763</v>
      </c>
      <c r="N1183" s="8">
        <f>Sales_Table[[#This Row],[Revenue]]-Sales_Table[[#This Row],[unit cost]]</f>
        <v>3980.099287901603</v>
      </c>
    </row>
    <row r="1184" spans="1:14" ht="14.25" customHeight="1">
      <c r="A1184" t="s">
        <v>1197</v>
      </c>
      <c r="B1184" s="4">
        <v>43918</v>
      </c>
      <c r="C1184" s="6" t="str">
        <f t="shared" si="36"/>
        <v>Apr</v>
      </c>
      <c r="D1184" s="6" t="str">
        <f t="shared" si="37"/>
        <v>2</v>
      </c>
      <c r="E1184" t="s">
        <v>11</v>
      </c>
      <c r="F1184" s="3" t="s">
        <v>12</v>
      </c>
      <c r="G1184">
        <v>19</v>
      </c>
      <c r="H1184">
        <v>336</v>
      </c>
      <c r="I1184">
        <v>16</v>
      </c>
      <c r="J1184">
        <v>2</v>
      </c>
      <c r="K1184" s="3">
        <v>257.72048145532602</v>
      </c>
      <c r="L1184" s="3">
        <v>184.08605818237601</v>
      </c>
      <c r="M1184" s="7">
        <f>Sales_Table[[#This Row],[Order qty]]*Sales_Table[[#This Row],[unit price]]</f>
        <v>515.44096291065205</v>
      </c>
      <c r="N1184" s="8">
        <f>Sales_Table[[#This Row],[Revenue]]-Sales_Table[[#This Row],[unit cost]]</f>
        <v>331.35490472827604</v>
      </c>
    </row>
    <row r="1185" spans="1:14" ht="14.25" customHeight="1">
      <c r="A1185" t="s">
        <v>1198</v>
      </c>
      <c r="B1185" s="4">
        <v>43950</v>
      </c>
      <c r="C1185" s="6" t="str">
        <f t="shared" si="36"/>
        <v>Feb</v>
      </c>
      <c r="D1185" s="6" t="str">
        <f t="shared" si="37"/>
        <v>1</v>
      </c>
      <c r="E1185" t="s">
        <v>14</v>
      </c>
      <c r="F1185" s="3" t="s">
        <v>12</v>
      </c>
      <c r="G1185">
        <v>4</v>
      </c>
      <c r="H1185">
        <v>214</v>
      </c>
      <c r="I1185">
        <v>29</v>
      </c>
      <c r="J1185">
        <v>8</v>
      </c>
      <c r="K1185" s="3">
        <v>229.396533250809</v>
      </c>
      <c r="L1185" s="3">
        <v>163.85466660772099</v>
      </c>
      <c r="M1185" s="7">
        <f>Sales_Table[[#This Row],[Order qty]]*Sales_Table[[#This Row],[unit price]]</f>
        <v>1835.172266006472</v>
      </c>
      <c r="N1185" s="8">
        <f>Sales_Table[[#This Row],[Revenue]]-Sales_Table[[#This Row],[unit cost]]</f>
        <v>1671.3175993987511</v>
      </c>
    </row>
    <row r="1186" spans="1:14" ht="14.25" customHeight="1">
      <c r="A1186" t="s">
        <v>1199</v>
      </c>
      <c r="B1186" s="4">
        <v>43878</v>
      </c>
      <c r="C1186" s="6" t="str">
        <f t="shared" si="36"/>
        <v>Jan</v>
      </c>
      <c r="D1186" s="6" t="str">
        <f t="shared" si="37"/>
        <v>2</v>
      </c>
      <c r="E1186" t="s">
        <v>11</v>
      </c>
      <c r="F1186" s="3" t="s">
        <v>12</v>
      </c>
      <c r="G1186">
        <v>24</v>
      </c>
      <c r="H1186">
        <v>196</v>
      </c>
      <c r="I1186">
        <v>29</v>
      </c>
      <c r="J1186">
        <v>6</v>
      </c>
      <c r="K1186" s="3">
        <v>334.88662737608001</v>
      </c>
      <c r="L1186" s="3">
        <v>239.204733840057</v>
      </c>
      <c r="M1186" s="7">
        <f>Sales_Table[[#This Row],[Order qty]]*Sales_Table[[#This Row],[unit price]]</f>
        <v>2009.3197642564801</v>
      </c>
      <c r="N1186" s="8">
        <f>Sales_Table[[#This Row],[Revenue]]-Sales_Table[[#This Row],[unit cost]]</f>
        <v>1770.115030416423</v>
      </c>
    </row>
    <row r="1187" spans="1:14" ht="14.25" customHeight="1">
      <c r="A1187" t="s">
        <v>1200</v>
      </c>
      <c r="B1187" s="4">
        <v>43861</v>
      </c>
      <c r="C1187" s="6" t="str">
        <f t="shared" si="36"/>
        <v>Feb</v>
      </c>
      <c r="D1187" s="6" t="str">
        <f t="shared" si="37"/>
        <v>5</v>
      </c>
      <c r="E1187" t="s">
        <v>11</v>
      </c>
      <c r="F1187" s="3" t="s">
        <v>12</v>
      </c>
      <c r="G1187">
        <v>12</v>
      </c>
      <c r="H1187">
        <v>279</v>
      </c>
      <c r="I1187">
        <v>47</v>
      </c>
      <c r="J1187">
        <v>9</v>
      </c>
      <c r="K1187" s="3">
        <v>426.54909646511101</v>
      </c>
      <c r="L1187" s="3">
        <v>304.67792604650799</v>
      </c>
      <c r="M1187" s="7">
        <f>Sales_Table[[#This Row],[Order qty]]*Sales_Table[[#This Row],[unit price]]</f>
        <v>3838.9418681859988</v>
      </c>
      <c r="N1187" s="8">
        <f>Sales_Table[[#This Row],[Revenue]]-Sales_Table[[#This Row],[unit cost]]</f>
        <v>3534.2639421394906</v>
      </c>
    </row>
    <row r="1188" spans="1:14" ht="14.25" customHeight="1">
      <c r="A1188" t="s">
        <v>1201</v>
      </c>
      <c r="B1188" s="4">
        <v>43882</v>
      </c>
      <c r="C1188" s="6" t="str">
        <f t="shared" si="36"/>
        <v>May</v>
      </c>
      <c r="D1188" s="6" t="str">
        <f t="shared" si="37"/>
        <v>4</v>
      </c>
      <c r="E1188" t="s">
        <v>16</v>
      </c>
      <c r="F1188" s="3" t="s">
        <v>12</v>
      </c>
      <c r="G1188">
        <v>20</v>
      </c>
      <c r="H1188">
        <v>18</v>
      </c>
      <c r="I1188">
        <v>45</v>
      </c>
      <c r="J1188">
        <v>1</v>
      </c>
      <c r="K1188" s="3">
        <v>524.10093480348598</v>
      </c>
      <c r="L1188" s="3">
        <v>374.35781057391898</v>
      </c>
      <c r="M1188" s="7">
        <f>Sales_Table[[#This Row],[Order qty]]*Sales_Table[[#This Row],[unit price]]</f>
        <v>524.10093480348598</v>
      </c>
      <c r="N1188" s="8">
        <f>Sales_Table[[#This Row],[Revenue]]-Sales_Table[[#This Row],[unit cost]]</f>
        <v>149.743124229567</v>
      </c>
    </row>
    <row r="1189" spans="1:14" ht="14.25" customHeight="1">
      <c r="A1189" t="s">
        <v>1202</v>
      </c>
      <c r="B1189" s="4">
        <v>43977</v>
      </c>
      <c r="C1189" s="6" t="str">
        <f t="shared" si="36"/>
        <v>Apr</v>
      </c>
      <c r="D1189" s="6" t="str">
        <f t="shared" si="37"/>
        <v>5</v>
      </c>
      <c r="E1189" t="s">
        <v>14</v>
      </c>
      <c r="F1189" s="3" t="s">
        <v>12</v>
      </c>
      <c r="G1189">
        <v>16</v>
      </c>
      <c r="H1189">
        <v>260</v>
      </c>
      <c r="I1189">
        <v>16</v>
      </c>
      <c r="J1189">
        <v>5</v>
      </c>
      <c r="K1189" s="3">
        <v>335.015182971954</v>
      </c>
      <c r="L1189" s="3">
        <v>239.29655926568199</v>
      </c>
      <c r="M1189" s="7">
        <f>Sales_Table[[#This Row],[Order qty]]*Sales_Table[[#This Row],[unit price]]</f>
        <v>1675.0759148597699</v>
      </c>
      <c r="N1189" s="8">
        <f>Sales_Table[[#This Row],[Revenue]]-Sales_Table[[#This Row],[unit cost]]</f>
        <v>1435.779355594088</v>
      </c>
    </row>
    <row r="1190" spans="1:14" ht="14.25" customHeight="1">
      <c r="A1190" t="s">
        <v>1203</v>
      </c>
      <c r="B1190" s="4">
        <v>43931</v>
      </c>
      <c r="C1190" s="6" t="str">
        <f t="shared" si="36"/>
        <v>May</v>
      </c>
      <c r="D1190" s="6" t="str">
        <f t="shared" si="37"/>
        <v>4</v>
      </c>
      <c r="E1190" t="s">
        <v>14</v>
      </c>
      <c r="F1190" s="3" t="s">
        <v>12</v>
      </c>
      <c r="G1190">
        <v>9</v>
      </c>
      <c r="H1190">
        <v>307</v>
      </c>
      <c r="I1190">
        <v>3</v>
      </c>
      <c r="J1190">
        <v>9</v>
      </c>
      <c r="K1190" s="3">
        <v>435.00064891576801</v>
      </c>
      <c r="L1190" s="3">
        <v>310.71474922554802</v>
      </c>
      <c r="M1190" s="7">
        <f>Sales_Table[[#This Row],[Order qty]]*Sales_Table[[#This Row],[unit price]]</f>
        <v>3915.0058402419122</v>
      </c>
      <c r="N1190" s="8">
        <f>Sales_Table[[#This Row],[Revenue]]-Sales_Table[[#This Row],[unit cost]]</f>
        <v>3604.2910910163641</v>
      </c>
    </row>
    <row r="1191" spans="1:14" ht="14.25" customHeight="1">
      <c r="A1191" t="s">
        <v>1204</v>
      </c>
      <c r="B1191" s="4">
        <v>43955</v>
      </c>
      <c r="C1191" s="6" t="str">
        <f t="shared" si="36"/>
        <v>Apr</v>
      </c>
      <c r="D1191" s="6" t="str">
        <f t="shared" si="37"/>
        <v>1</v>
      </c>
      <c r="E1191" t="s">
        <v>16</v>
      </c>
      <c r="F1191" s="3" t="s">
        <v>12</v>
      </c>
      <c r="G1191">
        <v>2</v>
      </c>
      <c r="H1191">
        <v>26</v>
      </c>
      <c r="I1191">
        <v>9</v>
      </c>
      <c r="J1191">
        <v>7</v>
      </c>
      <c r="K1191" s="3">
        <v>503.54711973667099</v>
      </c>
      <c r="L1191" s="3">
        <v>359.67651409762198</v>
      </c>
      <c r="M1191" s="7">
        <f>Sales_Table[[#This Row],[Order qty]]*Sales_Table[[#This Row],[unit price]]</f>
        <v>3524.829838156697</v>
      </c>
      <c r="N1191" s="8">
        <f>Sales_Table[[#This Row],[Revenue]]-Sales_Table[[#This Row],[unit cost]]</f>
        <v>3165.1533240590752</v>
      </c>
    </row>
    <row r="1192" spans="1:14" ht="14.25" customHeight="1">
      <c r="A1192" t="s">
        <v>1205</v>
      </c>
      <c r="B1192" s="4">
        <v>43945</v>
      </c>
      <c r="C1192" s="6" t="str">
        <f t="shared" si="36"/>
        <v>Jan</v>
      </c>
      <c r="D1192" s="6" t="str">
        <f t="shared" si="37"/>
        <v>1</v>
      </c>
      <c r="E1192" t="s">
        <v>14</v>
      </c>
      <c r="F1192" s="3" t="s">
        <v>12</v>
      </c>
      <c r="G1192">
        <v>8</v>
      </c>
      <c r="H1192">
        <v>256</v>
      </c>
      <c r="I1192">
        <v>5</v>
      </c>
      <c r="J1192">
        <v>7</v>
      </c>
      <c r="K1192" s="3">
        <v>288.33660131692898</v>
      </c>
      <c r="L1192" s="3">
        <v>205.954715226378</v>
      </c>
      <c r="M1192" s="7">
        <f>Sales_Table[[#This Row],[Order qty]]*Sales_Table[[#This Row],[unit price]]</f>
        <v>2018.356209218503</v>
      </c>
      <c r="N1192" s="8">
        <f>Sales_Table[[#This Row],[Revenue]]-Sales_Table[[#This Row],[unit cost]]</f>
        <v>1812.4014939921249</v>
      </c>
    </row>
    <row r="1193" spans="1:14" ht="14.25" customHeight="1">
      <c r="A1193" t="s">
        <v>1206</v>
      </c>
      <c r="B1193" s="4">
        <v>43854</v>
      </c>
      <c r="C1193" s="6" t="str">
        <f t="shared" si="36"/>
        <v>Jan</v>
      </c>
      <c r="D1193" s="6" t="str">
        <f t="shared" si="37"/>
        <v>1</v>
      </c>
      <c r="E1193" t="s">
        <v>20</v>
      </c>
      <c r="F1193" s="3" t="s">
        <v>12</v>
      </c>
      <c r="G1193">
        <v>23</v>
      </c>
      <c r="H1193">
        <v>96</v>
      </c>
      <c r="I1193">
        <v>43</v>
      </c>
      <c r="J1193">
        <v>3</v>
      </c>
      <c r="K1193" s="3">
        <v>179.86897444725</v>
      </c>
      <c r="L1193" s="3">
        <v>128.477838890893</v>
      </c>
      <c r="M1193" s="7">
        <f>Sales_Table[[#This Row],[Order qty]]*Sales_Table[[#This Row],[unit price]]</f>
        <v>539.60692334174996</v>
      </c>
      <c r="N1193" s="8">
        <f>Sales_Table[[#This Row],[Revenue]]-Sales_Table[[#This Row],[unit cost]]</f>
        <v>411.12908445085696</v>
      </c>
    </row>
    <row r="1194" spans="1:14" ht="14.25" customHeight="1">
      <c r="A1194" t="s">
        <v>1207</v>
      </c>
      <c r="B1194" s="4">
        <v>43835</v>
      </c>
      <c r="C1194" s="6" t="str">
        <f t="shared" si="36"/>
        <v>Jan</v>
      </c>
      <c r="D1194" s="6" t="str">
        <f t="shared" si="37"/>
        <v>5</v>
      </c>
      <c r="E1194" t="s">
        <v>14</v>
      </c>
      <c r="F1194" s="3" t="s">
        <v>12</v>
      </c>
      <c r="G1194">
        <v>24</v>
      </c>
      <c r="H1194">
        <v>344</v>
      </c>
      <c r="I1194">
        <v>25</v>
      </c>
      <c r="J1194">
        <v>1</v>
      </c>
      <c r="K1194" s="3">
        <v>607.00690144300495</v>
      </c>
      <c r="L1194" s="3">
        <v>433.57635817357499</v>
      </c>
      <c r="M1194" s="7">
        <f>Sales_Table[[#This Row],[Order qty]]*Sales_Table[[#This Row],[unit price]]</f>
        <v>607.00690144300495</v>
      </c>
      <c r="N1194" s="8">
        <f>Sales_Table[[#This Row],[Revenue]]-Sales_Table[[#This Row],[unit cost]]</f>
        <v>173.43054326942996</v>
      </c>
    </row>
    <row r="1195" spans="1:14" ht="14.25" customHeight="1">
      <c r="A1195" t="s">
        <v>1208</v>
      </c>
      <c r="B1195" s="4">
        <v>43851</v>
      </c>
      <c r="C1195" s="6" t="str">
        <f t="shared" si="36"/>
        <v>May</v>
      </c>
      <c r="D1195" s="6" t="str">
        <f t="shared" si="37"/>
        <v>1</v>
      </c>
      <c r="E1195" t="s">
        <v>14</v>
      </c>
      <c r="F1195" s="3" t="s">
        <v>12</v>
      </c>
      <c r="G1195">
        <v>14</v>
      </c>
      <c r="H1195">
        <v>274</v>
      </c>
      <c r="I1195">
        <v>26</v>
      </c>
      <c r="J1195">
        <v>7</v>
      </c>
      <c r="K1195" s="3">
        <v>492.07548129558597</v>
      </c>
      <c r="L1195" s="3">
        <v>351.48248663970401</v>
      </c>
      <c r="M1195" s="7">
        <f>Sales_Table[[#This Row],[Order qty]]*Sales_Table[[#This Row],[unit price]]</f>
        <v>3444.5283690691017</v>
      </c>
      <c r="N1195" s="8">
        <f>Sales_Table[[#This Row],[Revenue]]-Sales_Table[[#This Row],[unit cost]]</f>
        <v>3093.0458824293978</v>
      </c>
    </row>
    <row r="1196" spans="1:14" ht="14.25" customHeight="1">
      <c r="A1196" t="s">
        <v>1209</v>
      </c>
      <c r="B1196" s="4">
        <v>43955</v>
      </c>
      <c r="C1196" s="6" t="str">
        <f t="shared" si="36"/>
        <v>Jan</v>
      </c>
      <c r="D1196" s="6" t="str">
        <f t="shared" si="37"/>
        <v>3</v>
      </c>
      <c r="E1196" t="s">
        <v>11</v>
      </c>
      <c r="F1196" s="3" t="s">
        <v>12</v>
      </c>
      <c r="G1196">
        <v>13</v>
      </c>
      <c r="H1196">
        <v>366</v>
      </c>
      <c r="I1196">
        <v>47</v>
      </c>
      <c r="J1196">
        <v>2</v>
      </c>
      <c r="K1196" s="3">
        <v>437.36015921831103</v>
      </c>
      <c r="L1196" s="3">
        <v>312.40011372736501</v>
      </c>
      <c r="M1196" s="7">
        <f>Sales_Table[[#This Row],[Order qty]]*Sales_Table[[#This Row],[unit price]]</f>
        <v>874.72031843662205</v>
      </c>
      <c r="N1196" s="8">
        <f>Sales_Table[[#This Row],[Revenue]]-Sales_Table[[#This Row],[unit cost]]</f>
        <v>562.32020470925704</v>
      </c>
    </row>
    <row r="1197" spans="1:14" ht="14.25" customHeight="1">
      <c r="A1197" t="s">
        <v>1210</v>
      </c>
      <c r="B1197" s="4">
        <v>43860</v>
      </c>
      <c r="C1197" s="6" t="str">
        <f t="shared" si="36"/>
        <v>Mar</v>
      </c>
      <c r="D1197" s="6" t="str">
        <f t="shared" si="37"/>
        <v>1</v>
      </c>
      <c r="E1197" t="s">
        <v>20</v>
      </c>
      <c r="F1197" s="3" t="s">
        <v>12</v>
      </c>
      <c r="G1197">
        <v>15</v>
      </c>
      <c r="H1197">
        <v>235</v>
      </c>
      <c r="I1197">
        <v>24</v>
      </c>
      <c r="J1197">
        <v>2</v>
      </c>
      <c r="K1197" s="3">
        <v>516.22237300872803</v>
      </c>
      <c r="L1197" s="3">
        <v>368.73026643480603</v>
      </c>
      <c r="M1197" s="7">
        <f>Sales_Table[[#This Row],[Order qty]]*Sales_Table[[#This Row],[unit price]]</f>
        <v>1032.4447460174561</v>
      </c>
      <c r="N1197" s="8">
        <f>Sales_Table[[#This Row],[Revenue]]-Sales_Table[[#This Row],[unit cost]]</f>
        <v>663.71447958265003</v>
      </c>
    </row>
    <row r="1198" spans="1:14" ht="14.25" customHeight="1">
      <c r="A1198" t="s">
        <v>1211</v>
      </c>
      <c r="B1198" s="4">
        <v>43908</v>
      </c>
      <c r="C1198" s="6" t="str">
        <f t="shared" si="36"/>
        <v>Jan</v>
      </c>
      <c r="D1198" s="6" t="str">
        <f t="shared" si="37"/>
        <v>3</v>
      </c>
      <c r="E1198" t="s">
        <v>14</v>
      </c>
      <c r="F1198" s="3" t="s">
        <v>12</v>
      </c>
      <c r="G1198">
        <v>9</v>
      </c>
      <c r="H1198">
        <v>72</v>
      </c>
      <c r="I1198">
        <v>1</v>
      </c>
      <c r="J1198">
        <v>7</v>
      </c>
      <c r="K1198" s="3">
        <v>378.92448896169702</v>
      </c>
      <c r="L1198" s="3">
        <v>270.66034925835498</v>
      </c>
      <c r="M1198" s="7">
        <f>Sales_Table[[#This Row],[Order qty]]*Sales_Table[[#This Row],[unit price]]</f>
        <v>2652.4714227318791</v>
      </c>
      <c r="N1198" s="8">
        <f>Sales_Table[[#This Row],[Revenue]]-Sales_Table[[#This Row],[unit cost]]</f>
        <v>2381.8110734735242</v>
      </c>
    </row>
    <row r="1199" spans="1:14" ht="14.25" customHeight="1">
      <c r="A1199" t="s">
        <v>1212</v>
      </c>
      <c r="B1199" s="4">
        <v>43856</v>
      </c>
      <c r="C1199" s="6" t="str">
        <f t="shared" si="36"/>
        <v>Mar</v>
      </c>
      <c r="D1199" s="6" t="str">
        <f t="shared" si="37"/>
        <v>5</v>
      </c>
      <c r="E1199" t="s">
        <v>16</v>
      </c>
      <c r="F1199" s="3" t="s">
        <v>12</v>
      </c>
      <c r="G1199">
        <v>1</v>
      </c>
      <c r="H1199">
        <v>2</v>
      </c>
      <c r="I1199">
        <v>19</v>
      </c>
      <c r="J1199">
        <v>5</v>
      </c>
      <c r="K1199" s="3">
        <v>461.63936913013498</v>
      </c>
      <c r="L1199" s="3">
        <v>329.74240652152503</v>
      </c>
      <c r="M1199" s="7">
        <f>Sales_Table[[#This Row],[Order qty]]*Sales_Table[[#This Row],[unit price]]</f>
        <v>2308.1968456506747</v>
      </c>
      <c r="N1199" s="8">
        <f>Sales_Table[[#This Row],[Revenue]]-Sales_Table[[#This Row],[unit cost]]</f>
        <v>1978.4544391291497</v>
      </c>
    </row>
    <row r="1200" spans="1:14" ht="14.25" customHeight="1">
      <c r="A1200" t="s">
        <v>1213</v>
      </c>
      <c r="B1200" s="4">
        <v>43910</v>
      </c>
      <c r="C1200" s="6" t="str">
        <f t="shared" si="36"/>
        <v>May</v>
      </c>
      <c r="D1200" s="6" t="str">
        <f t="shared" si="37"/>
        <v>2</v>
      </c>
      <c r="E1200" t="s">
        <v>14</v>
      </c>
      <c r="F1200" s="3" t="s">
        <v>12</v>
      </c>
      <c r="G1200">
        <v>26</v>
      </c>
      <c r="H1200">
        <v>124</v>
      </c>
      <c r="I1200">
        <v>35</v>
      </c>
      <c r="J1200">
        <v>4</v>
      </c>
      <c r="K1200" s="3">
        <v>292.968544542789</v>
      </c>
      <c r="L1200" s="3">
        <v>209.263246101992</v>
      </c>
      <c r="M1200" s="7">
        <f>Sales_Table[[#This Row],[Order qty]]*Sales_Table[[#This Row],[unit price]]</f>
        <v>1171.874178171156</v>
      </c>
      <c r="N1200" s="8">
        <f>Sales_Table[[#This Row],[Revenue]]-Sales_Table[[#This Row],[unit cost]]</f>
        <v>962.61093206916405</v>
      </c>
    </row>
    <row r="1201" spans="1:14" ht="14.25" customHeight="1">
      <c r="A1201" t="s">
        <v>1214</v>
      </c>
      <c r="B1201" s="4">
        <v>43966</v>
      </c>
      <c r="C1201" s="6" t="str">
        <f t="shared" si="36"/>
        <v>Feb</v>
      </c>
      <c r="D1201" s="6" t="str">
        <f t="shared" si="37"/>
        <v>5</v>
      </c>
      <c r="E1201" t="s">
        <v>11</v>
      </c>
      <c r="F1201" s="3" t="s">
        <v>12</v>
      </c>
      <c r="G1201">
        <v>11</v>
      </c>
      <c r="H1201">
        <v>183</v>
      </c>
      <c r="I1201">
        <v>34</v>
      </c>
      <c r="J1201">
        <v>6</v>
      </c>
      <c r="K1201" s="3">
        <v>278.74707055091898</v>
      </c>
      <c r="L1201" s="3">
        <v>199.10505039351301</v>
      </c>
      <c r="M1201" s="7">
        <f>Sales_Table[[#This Row],[Order qty]]*Sales_Table[[#This Row],[unit price]]</f>
        <v>1672.4824233055137</v>
      </c>
      <c r="N1201" s="8">
        <f>Sales_Table[[#This Row],[Revenue]]-Sales_Table[[#This Row],[unit cost]]</f>
        <v>1473.3773729120007</v>
      </c>
    </row>
    <row r="1202" spans="1:14" ht="14.25" customHeight="1">
      <c r="A1202" t="s">
        <v>1215</v>
      </c>
      <c r="B1202" s="4">
        <v>43863</v>
      </c>
      <c r="C1202" s="6" t="str">
        <f t="shared" si="36"/>
        <v>May</v>
      </c>
      <c r="D1202" s="6" t="str">
        <f t="shared" si="37"/>
        <v>5</v>
      </c>
      <c r="E1202" t="s">
        <v>20</v>
      </c>
      <c r="F1202" s="3" t="s">
        <v>12</v>
      </c>
      <c r="G1202">
        <v>26</v>
      </c>
      <c r="H1202">
        <v>88</v>
      </c>
      <c r="I1202">
        <v>20</v>
      </c>
      <c r="J1202">
        <v>9</v>
      </c>
      <c r="K1202" s="3">
        <v>222.55083578825</v>
      </c>
      <c r="L1202" s="3">
        <v>158.96488270589299</v>
      </c>
      <c r="M1202" s="7">
        <f>Sales_Table[[#This Row],[Order qty]]*Sales_Table[[#This Row],[unit price]]</f>
        <v>2002.95752209425</v>
      </c>
      <c r="N1202" s="8">
        <f>Sales_Table[[#This Row],[Revenue]]-Sales_Table[[#This Row],[unit cost]]</f>
        <v>1843.992639388357</v>
      </c>
    </row>
    <row r="1203" spans="1:14" ht="14.25" customHeight="1">
      <c r="A1203" t="s">
        <v>1216</v>
      </c>
      <c r="B1203" s="4">
        <v>43970</v>
      </c>
      <c r="C1203" s="6" t="str">
        <f t="shared" si="36"/>
        <v>May</v>
      </c>
      <c r="D1203" s="6" t="str">
        <f t="shared" si="37"/>
        <v>5</v>
      </c>
      <c r="E1203" t="s">
        <v>16</v>
      </c>
      <c r="F1203" s="3" t="s">
        <v>12</v>
      </c>
      <c r="G1203">
        <v>20</v>
      </c>
      <c r="H1203">
        <v>111</v>
      </c>
      <c r="I1203">
        <v>19</v>
      </c>
      <c r="J1203">
        <v>9</v>
      </c>
      <c r="K1203" s="3">
        <v>155.4090102911</v>
      </c>
      <c r="L1203" s="3">
        <v>111.006435922214</v>
      </c>
      <c r="M1203" s="7">
        <f>Sales_Table[[#This Row],[Order qty]]*Sales_Table[[#This Row],[unit price]]</f>
        <v>1398.6810926199</v>
      </c>
      <c r="N1203" s="8">
        <f>Sales_Table[[#This Row],[Revenue]]-Sales_Table[[#This Row],[unit cost]]</f>
        <v>1287.674656697686</v>
      </c>
    </row>
    <row r="1204" spans="1:14" ht="14.25" customHeight="1">
      <c r="A1204" t="s">
        <v>1217</v>
      </c>
      <c r="B1204" s="4">
        <v>43975</v>
      </c>
      <c r="C1204" s="6" t="str">
        <f t="shared" si="36"/>
        <v>May</v>
      </c>
      <c r="D1204" s="6" t="str">
        <f t="shared" si="37"/>
        <v>5</v>
      </c>
      <c r="E1204" t="s">
        <v>16</v>
      </c>
      <c r="F1204" s="3" t="s">
        <v>12</v>
      </c>
      <c r="G1204">
        <v>6</v>
      </c>
      <c r="H1204">
        <v>161</v>
      </c>
      <c r="I1204">
        <v>16</v>
      </c>
      <c r="J1204">
        <v>6</v>
      </c>
      <c r="K1204" s="3">
        <v>155.96357613801999</v>
      </c>
      <c r="L1204" s="3">
        <v>111.4025543843</v>
      </c>
      <c r="M1204" s="7">
        <f>Sales_Table[[#This Row],[Order qty]]*Sales_Table[[#This Row],[unit price]]</f>
        <v>935.78145682811987</v>
      </c>
      <c r="N1204" s="8">
        <f>Sales_Table[[#This Row],[Revenue]]-Sales_Table[[#This Row],[unit cost]]</f>
        <v>824.37890244381992</v>
      </c>
    </row>
    <row r="1205" spans="1:14" ht="14.25" customHeight="1">
      <c r="A1205" t="s">
        <v>1218</v>
      </c>
      <c r="B1205" s="4">
        <v>43957</v>
      </c>
      <c r="C1205" s="6" t="str">
        <f t="shared" si="36"/>
        <v>May</v>
      </c>
      <c r="D1205" s="6" t="str">
        <f t="shared" si="37"/>
        <v>2</v>
      </c>
      <c r="E1205" t="s">
        <v>14</v>
      </c>
      <c r="F1205" s="3" t="s">
        <v>12</v>
      </c>
      <c r="G1205">
        <v>1</v>
      </c>
      <c r="H1205">
        <v>179</v>
      </c>
      <c r="I1205">
        <v>10</v>
      </c>
      <c r="J1205">
        <v>3</v>
      </c>
      <c r="K1205" s="3">
        <v>475.10011053085299</v>
      </c>
      <c r="L1205" s="3">
        <v>339.35722180775201</v>
      </c>
      <c r="M1205" s="7">
        <f>Sales_Table[[#This Row],[Order qty]]*Sales_Table[[#This Row],[unit price]]</f>
        <v>1425.3003315925589</v>
      </c>
      <c r="N1205" s="8">
        <f>Sales_Table[[#This Row],[Revenue]]-Sales_Table[[#This Row],[unit cost]]</f>
        <v>1085.9431097848069</v>
      </c>
    </row>
    <row r="1206" spans="1:14" ht="14.25" customHeight="1">
      <c r="A1206" t="s">
        <v>1219</v>
      </c>
      <c r="B1206" s="4">
        <v>43976</v>
      </c>
      <c r="C1206" s="6" t="str">
        <f t="shared" si="36"/>
        <v>Feb</v>
      </c>
      <c r="D1206" s="6" t="str">
        <f t="shared" si="37"/>
        <v>3</v>
      </c>
      <c r="E1206" t="s">
        <v>14</v>
      </c>
      <c r="F1206" s="3" t="s">
        <v>12</v>
      </c>
      <c r="G1206">
        <v>15</v>
      </c>
      <c r="H1206">
        <v>237</v>
      </c>
      <c r="I1206">
        <v>9</v>
      </c>
      <c r="J1206">
        <v>1</v>
      </c>
      <c r="K1206" s="3">
        <v>402.72731155157101</v>
      </c>
      <c r="L1206" s="3">
        <v>287.66236539397897</v>
      </c>
      <c r="M1206" s="7">
        <f>Sales_Table[[#This Row],[Order qty]]*Sales_Table[[#This Row],[unit price]]</f>
        <v>402.72731155157101</v>
      </c>
      <c r="N1206" s="8">
        <f>Sales_Table[[#This Row],[Revenue]]-Sales_Table[[#This Row],[unit cost]]</f>
        <v>115.06494615759203</v>
      </c>
    </row>
    <row r="1207" spans="1:14" ht="14.25" customHeight="1">
      <c r="A1207" t="s">
        <v>1220</v>
      </c>
      <c r="B1207" s="4">
        <v>43867</v>
      </c>
      <c r="C1207" s="6" t="str">
        <f t="shared" si="36"/>
        <v>Mar</v>
      </c>
      <c r="D1207" s="6" t="str">
        <f t="shared" si="37"/>
        <v>2</v>
      </c>
      <c r="E1207" t="s">
        <v>16</v>
      </c>
      <c r="F1207" s="3" t="s">
        <v>12</v>
      </c>
      <c r="G1207">
        <v>23</v>
      </c>
      <c r="H1207">
        <v>72</v>
      </c>
      <c r="I1207">
        <v>23</v>
      </c>
      <c r="J1207">
        <v>1</v>
      </c>
      <c r="K1207" s="3">
        <v>438.42279589176201</v>
      </c>
      <c r="L1207" s="3">
        <v>313.15913992268702</v>
      </c>
      <c r="M1207" s="7">
        <f>Sales_Table[[#This Row],[Order qty]]*Sales_Table[[#This Row],[unit price]]</f>
        <v>438.42279589176201</v>
      </c>
      <c r="N1207" s="8">
        <f>Sales_Table[[#This Row],[Revenue]]-Sales_Table[[#This Row],[unit cost]]</f>
        <v>125.26365596907499</v>
      </c>
    </row>
    <row r="1208" spans="1:14" ht="14.25" customHeight="1">
      <c r="A1208" t="s">
        <v>1221</v>
      </c>
      <c r="B1208" s="4">
        <v>43920</v>
      </c>
      <c r="C1208" s="6" t="str">
        <f t="shared" si="36"/>
        <v>Feb</v>
      </c>
      <c r="D1208" s="6" t="str">
        <f t="shared" si="37"/>
        <v>2</v>
      </c>
      <c r="E1208" t="s">
        <v>20</v>
      </c>
      <c r="F1208" s="3" t="s">
        <v>12</v>
      </c>
      <c r="G1208">
        <v>15</v>
      </c>
      <c r="H1208">
        <v>247</v>
      </c>
      <c r="I1208">
        <v>7</v>
      </c>
      <c r="J1208">
        <v>1</v>
      </c>
      <c r="K1208" s="3">
        <v>468.54258066415798</v>
      </c>
      <c r="L1208" s="3">
        <v>334.67327190296999</v>
      </c>
      <c r="M1208" s="7">
        <f>Sales_Table[[#This Row],[Order qty]]*Sales_Table[[#This Row],[unit price]]</f>
        <v>468.54258066415798</v>
      </c>
      <c r="N1208" s="8">
        <f>Sales_Table[[#This Row],[Revenue]]-Sales_Table[[#This Row],[unit cost]]</f>
        <v>133.86930876118799</v>
      </c>
    </row>
    <row r="1209" spans="1:14" ht="14.25" customHeight="1">
      <c r="A1209" t="s">
        <v>1222</v>
      </c>
      <c r="B1209" s="4">
        <v>43887</v>
      </c>
      <c r="C1209" s="6" t="str">
        <f t="shared" si="36"/>
        <v>Feb</v>
      </c>
      <c r="D1209" s="6" t="str">
        <f t="shared" si="37"/>
        <v>5</v>
      </c>
      <c r="E1209" t="s">
        <v>14</v>
      </c>
      <c r="F1209" s="3" t="s">
        <v>12</v>
      </c>
      <c r="G1209">
        <v>26</v>
      </c>
      <c r="H1209">
        <v>111</v>
      </c>
      <c r="I1209">
        <v>41</v>
      </c>
      <c r="J1209">
        <v>3</v>
      </c>
      <c r="K1209" s="3">
        <v>185.75201296806301</v>
      </c>
      <c r="L1209" s="3">
        <v>132.68000926290199</v>
      </c>
      <c r="M1209" s="7">
        <f>Sales_Table[[#This Row],[Order qty]]*Sales_Table[[#This Row],[unit price]]</f>
        <v>557.25603890418904</v>
      </c>
      <c r="N1209" s="8">
        <f>Sales_Table[[#This Row],[Revenue]]-Sales_Table[[#This Row],[unit cost]]</f>
        <v>424.57602964128705</v>
      </c>
    </row>
    <row r="1210" spans="1:14" ht="14.25" customHeight="1">
      <c r="A1210" t="s">
        <v>1223</v>
      </c>
      <c r="B1210" s="4">
        <v>43864</v>
      </c>
      <c r="C1210" s="6" t="str">
        <f t="shared" si="36"/>
        <v>May</v>
      </c>
      <c r="D1210" s="6" t="str">
        <f t="shared" si="37"/>
        <v>5</v>
      </c>
      <c r="E1210" t="s">
        <v>16</v>
      </c>
      <c r="F1210" s="3" t="s">
        <v>12</v>
      </c>
      <c r="G1210">
        <v>1</v>
      </c>
      <c r="H1210">
        <v>336</v>
      </c>
      <c r="I1210">
        <v>16</v>
      </c>
      <c r="J1210">
        <v>7</v>
      </c>
      <c r="K1210" s="3">
        <v>452.85485619306598</v>
      </c>
      <c r="L1210" s="3">
        <v>323.46775442361798</v>
      </c>
      <c r="M1210" s="7">
        <f>Sales_Table[[#This Row],[Order qty]]*Sales_Table[[#This Row],[unit price]]</f>
        <v>3169.9839933514618</v>
      </c>
      <c r="N1210" s="8">
        <f>Sales_Table[[#This Row],[Revenue]]-Sales_Table[[#This Row],[unit cost]]</f>
        <v>2846.5162389278439</v>
      </c>
    </row>
    <row r="1211" spans="1:14" ht="14.25" customHeight="1">
      <c r="A1211" t="s">
        <v>1224</v>
      </c>
      <c r="B1211" s="4">
        <v>43982</v>
      </c>
      <c r="C1211" s="6" t="str">
        <f t="shared" si="36"/>
        <v>May</v>
      </c>
      <c r="D1211" s="6" t="str">
        <f t="shared" si="37"/>
        <v>5</v>
      </c>
      <c r="E1211" t="s">
        <v>11</v>
      </c>
      <c r="F1211" s="3" t="s">
        <v>12</v>
      </c>
      <c r="G1211">
        <v>21</v>
      </c>
      <c r="H1211">
        <v>185</v>
      </c>
      <c r="I1211">
        <v>45</v>
      </c>
      <c r="J1211">
        <v>10</v>
      </c>
      <c r="K1211" s="3">
        <v>362.04040610790298</v>
      </c>
      <c r="L1211" s="3">
        <v>258.600290077073</v>
      </c>
      <c r="M1211" s="7">
        <f>Sales_Table[[#This Row],[Order qty]]*Sales_Table[[#This Row],[unit price]]</f>
        <v>3620.4040610790298</v>
      </c>
      <c r="N1211" s="8">
        <f>Sales_Table[[#This Row],[Revenue]]-Sales_Table[[#This Row],[unit cost]]</f>
        <v>3361.8037710019566</v>
      </c>
    </row>
    <row r="1212" spans="1:14" ht="14.25" customHeight="1">
      <c r="A1212" t="s">
        <v>1225</v>
      </c>
      <c r="B1212" s="4">
        <v>43967</v>
      </c>
      <c r="C1212" s="6" t="str">
        <f t="shared" si="36"/>
        <v>May</v>
      </c>
      <c r="D1212" s="6" t="str">
        <f t="shared" si="37"/>
        <v>2</v>
      </c>
      <c r="E1212" t="s">
        <v>11</v>
      </c>
      <c r="F1212" s="3" t="s">
        <v>12</v>
      </c>
      <c r="G1212">
        <v>2</v>
      </c>
      <c r="H1212">
        <v>238</v>
      </c>
      <c r="I1212">
        <v>15</v>
      </c>
      <c r="J1212">
        <v>7</v>
      </c>
      <c r="K1212" s="3">
        <v>600.93901759386097</v>
      </c>
      <c r="L1212" s="3">
        <v>429.24215542418602</v>
      </c>
      <c r="M1212" s="7">
        <f>Sales_Table[[#This Row],[Order qty]]*Sales_Table[[#This Row],[unit price]]</f>
        <v>4206.5731231570271</v>
      </c>
      <c r="N1212" s="8">
        <f>Sales_Table[[#This Row],[Revenue]]-Sales_Table[[#This Row],[unit cost]]</f>
        <v>3777.3309677328411</v>
      </c>
    </row>
    <row r="1213" spans="1:14" ht="14.25" customHeight="1">
      <c r="A1213" t="s">
        <v>1226</v>
      </c>
      <c r="B1213" s="4">
        <v>43971</v>
      </c>
      <c r="C1213" s="6" t="str">
        <f t="shared" si="36"/>
        <v>Feb</v>
      </c>
      <c r="D1213" s="6" t="str">
        <f t="shared" si="37"/>
        <v>3</v>
      </c>
      <c r="E1213" t="s">
        <v>14</v>
      </c>
      <c r="F1213" s="3" t="s">
        <v>12</v>
      </c>
      <c r="G1213">
        <v>24</v>
      </c>
      <c r="H1213">
        <v>338</v>
      </c>
      <c r="I1213">
        <v>45</v>
      </c>
      <c r="J1213">
        <v>1</v>
      </c>
      <c r="K1213" s="3">
        <v>204.06489944457999</v>
      </c>
      <c r="L1213" s="3">
        <v>145.760642460414</v>
      </c>
      <c r="M1213" s="7">
        <f>Sales_Table[[#This Row],[Order qty]]*Sales_Table[[#This Row],[unit price]]</f>
        <v>204.06489944457999</v>
      </c>
      <c r="N1213" s="8">
        <f>Sales_Table[[#This Row],[Revenue]]-Sales_Table[[#This Row],[unit cost]]</f>
        <v>58.304256984165988</v>
      </c>
    </row>
    <row r="1214" spans="1:14" ht="14.25" customHeight="1">
      <c r="A1214" t="s">
        <v>1227</v>
      </c>
      <c r="B1214" s="4">
        <v>43885</v>
      </c>
      <c r="C1214" s="6" t="str">
        <f t="shared" si="36"/>
        <v>Mar</v>
      </c>
      <c r="D1214" s="6" t="str">
        <f t="shared" si="37"/>
        <v>1</v>
      </c>
      <c r="E1214" t="s">
        <v>16</v>
      </c>
      <c r="F1214" s="3" t="s">
        <v>12</v>
      </c>
      <c r="G1214">
        <v>24</v>
      </c>
      <c r="H1214">
        <v>244</v>
      </c>
      <c r="I1214">
        <v>28</v>
      </c>
      <c r="J1214">
        <v>6</v>
      </c>
      <c r="K1214" s="3">
        <v>278.65960496664002</v>
      </c>
      <c r="L1214" s="3">
        <v>199.04257497617201</v>
      </c>
      <c r="M1214" s="7">
        <f>Sales_Table[[#This Row],[Order qty]]*Sales_Table[[#This Row],[unit price]]</f>
        <v>1671.9576297998401</v>
      </c>
      <c r="N1214" s="8">
        <f>Sales_Table[[#This Row],[Revenue]]-Sales_Table[[#This Row],[unit cost]]</f>
        <v>1472.915054823668</v>
      </c>
    </row>
    <row r="1215" spans="1:14" ht="14.25" customHeight="1">
      <c r="A1215" t="s">
        <v>1228</v>
      </c>
      <c r="B1215" s="4">
        <v>43900</v>
      </c>
      <c r="C1215" s="6" t="str">
        <f t="shared" si="36"/>
        <v>Jan</v>
      </c>
      <c r="D1215" s="6" t="str">
        <f t="shared" si="37"/>
        <v>3</v>
      </c>
      <c r="E1215" t="s">
        <v>14</v>
      </c>
      <c r="F1215" s="3" t="s">
        <v>12</v>
      </c>
      <c r="G1215">
        <v>9</v>
      </c>
      <c r="H1215">
        <v>253</v>
      </c>
      <c r="I1215">
        <v>41</v>
      </c>
      <c r="J1215">
        <v>1</v>
      </c>
      <c r="K1215" s="3">
        <v>365.64593517780298</v>
      </c>
      <c r="L1215" s="3">
        <v>261.17566798414498</v>
      </c>
      <c r="M1215" s="7">
        <f>Sales_Table[[#This Row],[Order qty]]*Sales_Table[[#This Row],[unit price]]</f>
        <v>365.64593517780298</v>
      </c>
      <c r="N1215" s="8">
        <f>Sales_Table[[#This Row],[Revenue]]-Sales_Table[[#This Row],[unit cost]]</f>
        <v>104.470267193658</v>
      </c>
    </row>
    <row r="1216" spans="1:14" ht="14.25" customHeight="1">
      <c r="A1216" t="s">
        <v>1229</v>
      </c>
      <c r="B1216" s="4">
        <v>43856</v>
      </c>
      <c r="C1216" s="6" t="str">
        <f t="shared" si="36"/>
        <v>Mar</v>
      </c>
      <c r="D1216" s="6" t="str">
        <f t="shared" si="37"/>
        <v>1</v>
      </c>
      <c r="E1216" t="s">
        <v>20</v>
      </c>
      <c r="F1216" s="3" t="s">
        <v>12</v>
      </c>
      <c r="G1216">
        <v>7</v>
      </c>
      <c r="H1216">
        <v>15</v>
      </c>
      <c r="I1216">
        <v>34</v>
      </c>
      <c r="J1216">
        <v>5</v>
      </c>
      <c r="K1216" s="3">
        <v>268.31310421228397</v>
      </c>
      <c r="L1216" s="3">
        <v>191.65221729448899</v>
      </c>
      <c r="M1216" s="7">
        <f>Sales_Table[[#This Row],[Order qty]]*Sales_Table[[#This Row],[unit price]]</f>
        <v>1341.56552106142</v>
      </c>
      <c r="N1216" s="8">
        <f>Sales_Table[[#This Row],[Revenue]]-Sales_Table[[#This Row],[unit cost]]</f>
        <v>1149.913303766931</v>
      </c>
    </row>
    <row r="1217" spans="1:14" ht="14.25" customHeight="1">
      <c r="A1217" t="s">
        <v>1230</v>
      </c>
      <c r="B1217" s="4">
        <v>43899</v>
      </c>
      <c r="C1217" s="6" t="str">
        <f t="shared" si="36"/>
        <v>Jan</v>
      </c>
      <c r="D1217" s="6" t="str">
        <f t="shared" si="37"/>
        <v>5</v>
      </c>
      <c r="E1217" t="s">
        <v>16</v>
      </c>
      <c r="F1217" s="3" t="s">
        <v>12</v>
      </c>
      <c r="G1217">
        <v>7</v>
      </c>
      <c r="H1217">
        <v>50</v>
      </c>
      <c r="I1217">
        <v>31</v>
      </c>
      <c r="J1217">
        <v>4</v>
      </c>
      <c r="K1217" s="3">
        <v>288.62061810493498</v>
      </c>
      <c r="L1217" s="3">
        <v>206.15758436066801</v>
      </c>
      <c r="M1217" s="7">
        <f>Sales_Table[[#This Row],[Order qty]]*Sales_Table[[#This Row],[unit price]]</f>
        <v>1154.4824724197399</v>
      </c>
      <c r="N1217" s="8">
        <f>Sales_Table[[#This Row],[Revenue]]-Sales_Table[[#This Row],[unit cost]]</f>
        <v>948.3248880590719</v>
      </c>
    </row>
    <row r="1218" spans="1:14" ht="14.25" customHeight="1">
      <c r="A1218" t="s">
        <v>1231</v>
      </c>
      <c r="B1218" s="4">
        <v>43837</v>
      </c>
      <c r="C1218" s="6" t="str">
        <f t="shared" ref="C1218:C1281" si="38">TEXT(B1219,"mmm")</f>
        <v>May</v>
      </c>
      <c r="D1218" s="6" t="str">
        <f t="shared" ref="D1218:D1281" si="39">TEXT(B1220, "m")</f>
        <v>3</v>
      </c>
      <c r="E1218" t="s">
        <v>16</v>
      </c>
      <c r="F1218" s="3" t="s">
        <v>12</v>
      </c>
      <c r="G1218">
        <v>16</v>
      </c>
      <c r="H1218">
        <v>29</v>
      </c>
      <c r="I1218">
        <v>44</v>
      </c>
      <c r="J1218">
        <v>6</v>
      </c>
      <c r="K1218" s="3">
        <v>385.20851343870203</v>
      </c>
      <c r="L1218" s="3">
        <v>275.14893817050103</v>
      </c>
      <c r="M1218" s="7">
        <f>Sales_Table[[#This Row],[Order qty]]*Sales_Table[[#This Row],[unit price]]</f>
        <v>2311.2510806322121</v>
      </c>
      <c r="N1218" s="8">
        <f>Sales_Table[[#This Row],[Revenue]]-Sales_Table[[#This Row],[unit cost]]</f>
        <v>2036.1021424617111</v>
      </c>
    </row>
    <row r="1219" spans="1:14" ht="14.25" customHeight="1">
      <c r="A1219" t="s">
        <v>1232</v>
      </c>
      <c r="B1219" s="4">
        <v>43968</v>
      </c>
      <c r="C1219" s="6" t="str">
        <f t="shared" si="38"/>
        <v>Mar</v>
      </c>
      <c r="D1219" s="6" t="str">
        <f t="shared" si="39"/>
        <v>2</v>
      </c>
      <c r="E1219" t="s">
        <v>14</v>
      </c>
      <c r="F1219" s="3" t="s">
        <v>12</v>
      </c>
      <c r="G1219">
        <v>14</v>
      </c>
      <c r="H1219">
        <v>184</v>
      </c>
      <c r="I1219">
        <v>32</v>
      </c>
      <c r="J1219">
        <v>8</v>
      </c>
      <c r="K1219" s="3">
        <v>593.60101640224502</v>
      </c>
      <c r="L1219" s="3">
        <v>424.00072600160303</v>
      </c>
      <c r="M1219" s="7">
        <f>Sales_Table[[#This Row],[Order qty]]*Sales_Table[[#This Row],[unit price]]</f>
        <v>4748.8081312179602</v>
      </c>
      <c r="N1219" s="8">
        <f>Sales_Table[[#This Row],[Revenue]]-Sales_Table[[#This Row],[unit cost]]</f>
        <v>4324.8074052163574</v>
      </c>
    </row>
    <row r="1220" spans="1:14" ht="14.25" customHeight="1">
      <c r="A1220" t="s">
        <v>1233</v>
      </c>
      <c r="B1220" s="4">
        <v>43918</v>
      </c>
      <c r="C1220" s="6" t="str">
        <f t="shared" si="38"/>
        <v>Feb</v>
      </c>
      <c r="D1220" s="6" t="str">
        <f t="shared" si="39"/>
        <v>5</v>
      </c>
      <c r="E1220" t="s">
        <v>11</v>
      </c>
      <c r="F1220" s="3" t="s">
        <v>12</v>
      </c>
      <c r="G1220">
        <v>3</v>
      </c>
      <c r="H1220">
        <v>245</v>
      </c>
      <c r="I1220">
        <v>47</v>
      </c>
      <c r="J1220">
        <v>8</v>
      </c>
      <c r="K1220" s="3">
        <v>571.89244061708496</v>
      </c>
      <c r="L1220" s="3">
        <v>408.494600440775</v>
      </c>
      <c r="M1220" s="7">
        <f>Sales_Table[[#This Row],[Order qty]]*Sales_Table[[#This Row],[unit price]]</f>
        <v>4575.1395249366797</v>
      </c>
      <c r="N1220" s="8">
        <f>Sales_Table[[#This Row],[Revenue]]-Sales_Table[[#This Row],[unit cost]]</f>
        <v>4166.6449244959049</v>
      </c>
    </row>
    <row r="1221" spans="1:14" ht="14.25" customHeight="1">
      <c r="A1221" t="s">
        <v>1234</v>
      </c>
      <c r="B1221" s="4">
        <v>43865</v>
      </c>
      <c r="C1221" s="6" t="str">
        <f t="shared" si="38"/>
        <v>May</v>
      </c>
      <c r="D1221" s="6" t="str">
        <f t="shared" si="39"/>
        <v>3</v>
      </c>
      <c r="E1221" t="s">
        <v>20</v>
      </c>
      <c r="F1221" s="3" t="s">
        <v>12</v>
      </c>
      <c r="G1221">
        <v>20</v>
      </c>
      <c r="H1221">
        <v>116</v>
      </c>
      <c r="I1221">
        <v>43</v>
      </c>
      <c r="J1221">
        <v>6</v>
      </c>
      <c r="K1221" s="3">
        <v>548.79886865615799</v>
      </c>
      <c r="L1221" s="3">
        <v>391.99919189725603</v>
      </c>
      <c r="M1221" s="7">
        <f>Sales_Table[[#This Row],[Order qty]]*Sales_Table[[#This Row],[unit price]]</f>
        <v>3292.793211936948</v>
      </c>
      <c r="N1221" s="8">
        <f>Sales_Table[[#This Row],[Revenue]]-Sales_Table[[#This Row],[unit cost]]</f>
        <v>2900.794020039692</v>
      </c>
    </row>
    <row r="1222" spans="1:14" ht="14.25" customHeight="1">
      <c r="A1222" t="s">
        <v>1235</v>
      </c>
      <c r="B1222" s="4">
        <v>43977</v>
      </c>
      <c r="C1222" s="6" t="str">
        <f t="shared" si="38"/>
        <v>Mar</v>
      </c>
      <c r="D1222" s="6" t="str">
        <f t="shared" si="39"/>
        <v>3</v>
      </c>
      <c r="E1222" t="s">
        <v>16</v>
      </c>
      <c r="F1222" s="3" t="s">
        <v>12</v>
      </c>
      <c r="G1222">
        <v>5</v>
      </c>
      <c r="H1222">
        <v>230</v>
      </c>
      <c r="I1222">
        <v>10</v>
      </c>
      <c r="J1222">
        <v>8</v>
      </c>
      <c r="K1222" s="3">
        <v>225.174982488155</v>
      </c>
      <c r="L1222" s="3">
        <v>160.83927320582501</v>
      </c>
      <c r="M1222" s="7">
        <f>Sales_Table[[#This Row],[Order qty]]*Sales_Table[[#This Row],[unit price]]</f>
        <v>1801.39985990524</v>
      </c>
      <c r="N1222" s="8">
        <f>Sales_Table[[#This Row],[Revenue]]-Sales_Table[[#This Row],[unit cost]]</f>
        <v>1640.5605866994149</v>
      </c>
    </row>
    <row r="1223" spans="1:14" ht="14.25" customHeight="1">
      <c r="A1223" t="s">
        <v>1236</v>
      </c>
      <c r="B1223" s="4">
        <v>43917</v>
      </c>
      <c r="C1223" s="6" t="str">
        <f t="shared" si="38"/>
        <v>Mar</v>
      </c>
      <c r="D1223" s="6" t="str">
        <f t="shared" si="39"/>
        <v>5</v>
      </c>
      <c r="E1223" t="s">
        <v>16</v>
      </c>
      <c r="F1223" s="3" t="s">
        <v>12</v>
      </c>
      <c r="G1223">
        <v>12</v>
      </c>
      <c r="H1223">
        <v>319</v>
      </c>
      <c r="I1223">
        <v>8</v>
      </c>
      <c r="J1223">
        <v>7</v>
      </c>
      <c r="K1223" s="3">
        <v>339.44794714450802</v>
      </c>
      <c r="L1223" s="3">
        <v>242.462819388935</v>
      </c>
      <c r="M1223" s="7">
        <f>Sales_Table[[#This Row],[Order qty]]*Sales_Table[[#This Row],[unit price]]</f>
        <v>2376.1356300115563</v>
      </c>
      <c r="N1223" s="8">
        <f>Sales_Table[[#This Row],[Revenue]]-Sales_Table[[#This Row],[unit cost]]</f>
        <v>2133.6728106226215</v>
      </c>
    </row>
    <row r="1224" spans="1:14" ht="14.25" customHeight="1">
      <c r="A1224" t="s">
        <v>1237</v>
      </c>
      <c r="B1224" s="4">
        <v>43907</v>
      </c>
      <c r="C1224" s="6" t="str">
        <f t="shared" si="38"/>
        <v>May</v>
      </c>
      <c r="D1224" s="6" t="str">
        <f t="shared" si="39"/>
        <v>5</v>
      </c>
      <c r="E1224" t="s">
        <v>14</v>
      </c>
      <c r="F1224" s="3" t="s">
        <v>12</v>
      </c>
      <c r="G1224">
        <v>11</v>
      </c>
      <c r="H1224">
        <v>297</v>
      </c>
      <c r="I1224">
        <v>42</v>
      </c>
      <c r="J1224">
        <v>8</v>
      </c>
      <c r="K1224" s="3">
        <v>155.36263471841801</v>
      </c>
      <c r="L1224" s="3">
        <v>110.97331051315599</v>
      </c>
      <c r="M1224" s="7">
        <f>Sales_Table[[#This Row],[Order qty]]*Sales_Table[[#This Row],[unit price]]</f>
        <v>1242.9010777473441</v>
      </c>
      <c r="N1224" s="8">
        <f>Sales_Table[[#This Row],[Revenue]]-Sales_Table[[#This Row],[unit cost]]</f>
        <v>1131.927767234188</v>
      </c>
    </row>
    <row r="1225" spans="1:14" ht="14.25" customHeight="1">
      <c r="A1225" t="s">
        <v>1238</v>
      </c>
      <c r="B1225" s="4">
        <v>43967</v>
      </c>
      <c r="C1225" s="6" t="str">
        <f t="shared" si="38"/>
        <v>May</v>
      </c>
      <c r="D1225" s="6" t="str">
        <f t="shared" si="39"/>
        <v>4</v>
      </c>
      <c r="E1225" t="s">
        <v>16</v>
      </c>
      <c r="F1225" s="3" t="s">
        <v>12</v>
      </c>
      <c r="G1225">
        <v>21</v>
      </c>
      <c r="H1225">
        <v>152</v>
      </c>
      <c r="I1225">
        <v>15</v>
      </c>
      <c r="J1225">
        <v>10</v>
      </c>
      <c r="K1225" s="3">
        <v>450.60532736778299</v>
      </c>
      <c r="L1225" s="3">
        <v>321.86094811984498</v>
      </c>
      <c r="M1225" s="7">
        <f>Sales_Table[[#This Row],[Order qty]]*Sales_Table[[#This Row],[unit price]]</f>
        <v>4506.0532736778296</v>
      </c>
      <c r="N1225" s="8">
        <f>Sales_Table[[#This Row],[Revenue]]-Sales_Table[[#This Row],[unit cost]]</f>
        <v>4184.192325557985</v>
      </c>
    </row>
    <row r="1226" spans="1:14" ht="14.25" customHeight="1">
      <c r="A1226" t="s">
        <v>1239</v>
      </c>
      <c r="B1226" s="4">
        <v>43953</v>
      </c>
      <c r="C1226" s="6" t="str">
        <f t="shared" si="38"/>
        <v>Apr</v>
      </c>
      <c r="D1226" s="6" t="str">
        <f t="shared" si="39"/>
        <v>1</v>
      </c>
      <c r="E1226" t="s">
        <v>14</v>
      </c>
      <c r="F1226" s="3" t="s">
        <v>12</v>
      </c>
      <c r="G1226">
        <v>10</v>
      </c>
      <c r="H1226">
        <v>364</v>
      </c>
      <c r="I1226">
        <v>4</v>
      </c>
      <c r="J1226">
        <v>1</v>
      </c>
      <c r="K1226" s="3">
        <v>179.35448330640801</v>
      </c>
      <c r="L1226" s="3">
        <v>128.11034521886299</v>
      </c>
      <c r="M1226" s="7">
        <f>Sales_Table[[#This Row],[Order qty]]*Sales_Table[[#This Row],[unit price]]</f>
        <v>179.35448330640801</v>
      </c>
      <c r="N1226" s="8">
        <f>Sales_Table[[#This Row],[Revenue]]-Sales_Table[[#This Row],[unit cost]]</f>
        <v>51.244138087545025</v>
      </c>
    </row>
    <row r="1227" spans="1:14" ht="14.25" customHeight="1">
      <c r="A1227" t="s">
        <v>1240</v>
      </c>
      <c r="B1227" s="4">
        <v>43943</v>
      </c>
      <c r="C1227" s="6" t="str">
        <f t="shared" si="38"/>
        <v>Jan</v>
      </c>
      <c r="D1227" s="6" t="str">
        <f t="shared" si="39"/>
        <v>4</v>
      </c>
      <c r="E1227" t="s">
        <v>11</v>
      </c>
      <c r="F1227" s="3" t="s">
        <v>12</v>
      </c>
      <c r="G1227">
        <v>9</v>
      </c>
      <c r="H1227">
        <v>11</v>
      </c>
      <c r="I1227">
        <v>28</v>
      </c>
      <c r="J1227">
        <v>8</v>
      </c>
      <c r="K1227" s="3">
        <v>621.36281383037601</v>
      </c>
      <c r="L1227" s="3">
        <v>443.83058130741102</v>
      </c>
      <c r="M1227" s="7">
        <f>Sales_Table[[#This Row],[Order qty]]*Sales_Table[[#This Row],[unit price]]</f>
        <v>4970.9025106430081</v>
      </c>
      <c r="N1227" s="8">
        <f>Sales_Table[[#This Row],[Revenue]]-Sales_Table[[#This Row],[unit cost]]</f>
        <v>4527.0719293355969</v>
      </c>
    </row>
    <row r="1228" spans="1:14" ht="14.25" customHeight="1">
      <c r="A1228" t="s">
        <v>1241</v>
      </c>
      <c r="B1228" s="4">
        <v>43854</v>
      </c>
      <c r="C1228" s="6" t="str">
        <f t="shared" si="38"/>
        <v>Apr</v>
      </c>
      <c r="D1228" s="6" t="str">
        <f t="shared" si="39"/>
        <v>3</v>
      </c>
      <c r="E1228" t="s">
        <v>16</v>
      </c>
      <c r="F1228" s="3" t="s">
        <v>12</v>
      </c>
      <c r="G1228">
        <v>13</v>
      </c>
      <c r="H1228">
        <v>295</v>
      </c>
      <c r="I1228">
        <v>37</v>
      </c>
      <c r="J1228">
        <v>1</v>
      </c>
      <c r="K1228" s="3">
        <v>504.50792723894102</v>
      </c>
      <c r="L1228" s="3">
        <v>360.362805170672</v>
      </c>
      <c r="M1228" s="7">
        <f>Sales_Table[[#This Row],[Order qty]]*Sales_Table[[#This Row],[unit price]]</f>
        <v>504.50792723894102</v>
      </c>
      <c r="N1228" s="8">
        <f>Sales_Table[[#This Row],[Revenue]]-Sales_Table[[#This Row],[unit cost]]</f>
        <v>144.14512206826902</v>
      </c>
    </row>
    <row r="1229" spans="1:14" ht="14.25" customHeight="1">
      <c r="A1229" t="s">
        <v>1242</v>
      </c>
      <c r="B1229" s="4">
        <v>43936</v>
      </c>
      <c r="C1229" s="6" t="str">
        <f t="shared" si="38"/>
        <v>Mar</v>
      </c>
      <c r="D1229" s="6" t="str">
        <f t="shared" si="39"/>
        <v>1</v>
      </c>
      <c r="E1229" t="s">
        <v>11</v>
      </c>
      <c r="F1229" s="3" t="s">
        <v>12</v>
      </c>
      <c r="G1229">
        <v>9</v>
      </c>
      <c r="H1229">
        <v>92</v>
      </c>
      <c r="I1229">
        <v>22</v>
      </c>
      <c r="J1229">
        <v>10</v>
      </c>
      <c r="K1229" s="3">
        <v>452.74977207183798</v>
      </c>
      <c r="L1229" s="3">
        <v>323.39269433702702</v>
      </c>
      <c r="M1229" s="7">
        <f>Sales_Table[[#This Row],[Order qty]]*Sales_Table[[#This Row],[unit price]]</f>
        <v>4527.4977207183802</v>
      </c>
      <c r="N1229" s="8">
        <f>Sales_Table[[#This Row],[Revenue]]-Sales_Table[[#This Row],[unit cost]]</f>
        <v>4204.1050263813531</v>
      </c>
    </row>
    <row r="1230" spans="1:14" ht="14.25" customHeight="1">
      <c r="A1230" t="s">
        <v>1243</v>
      </c>
      <c r="B1230" s="4">
        <v>43894</v>
      </c>
      <c r="C1230" s="6" t="str">
        <f t="shared" si="38"/>
        <v>Jan</v>
      </c>
      <c r="D1230" s="6" t="str">
        <f t="shared" si="39"/>
        <v>2</v>
      </c>
      <c r="E1230" t="s">
        <v>14</v>
      </c>
      <c r="F1230" s="3" t="s">
        <v>12</v>
      </c>
      <c r="G1230">
        <v>17</v>
      </c>
      <c r="H1230">
        <v>109</v>
      </c>
      <c r="I1230">
        <v>15</v>
      </c>
      <c r="J1230">
        <v>6</v>
      </c>
      <c r="K1230" s="3">
        <v>155.430182397366</v>
      </c>
      <c r="L1230" s="3">
        <v>111.02155885526101</v>
      </c>
      <c r="M1230" s="7">
        <f>Sales_Table[[#This Row],[Order qty]]*Sales_Table[[#This Row],[unit price]]</f>
        <v>932.58109438419592</v>
      </c>
      <c r="N1230" s="8">
        <f>Sales_Table[[#This Row],[Revenue]]-Sales_Table[[#This Row],[unit cost]]</f>
        <v>821.55953552893493</v>
      </c>
    </row>
    <row r="1231" spans="1:14" ht="14.25" customHeight="1">
      <c r="A1231" t="s">
        <v>1244</v>
      </c>
      <c r="B1231" s="4">
        <v>43856</v>
      </c>
      <c r="C1231" s="6" t="str">
        <f t="shared" si="38"/>
        <v>Feb</v>
      </c>
      <c r="D1231" s="6" t="str">
        <f t="shared" si="39"/>
        <v>5</v>
      </c>
      <c r="E1231" t="s">
        <v>14</v>
      </c>
      <c r="F1231" s="3" t="s">
        <v>12</v>
      </c>
      <c r="G1231">
        <v>3</v>
      </c>
      <c r="H1231">
        <v>345</v>
      </c>
      <c r="I1231">
        <v>45</v>
      </c>
      <c r="J1231">
        <v>5</v>
      </c>
      <c r="K1231" s="3">
        <v>369.85861694812797</v>
      </c>
      <c r="L1231" s="3">
        <v>264.18472639151997</v>
      </c>
      <c r="M1231" s="7">
        <f>Sales_Table[[#This Row],[Order qty]]*Sales_Table[[#This Row],[unit price]]</f>
        <v>1849.2930847406399</v>
      </c>
      <c r="N1231" s="8">
        <f>Sales_Table[[#This Row],[Revenue]]-Sales_Table[[#This Row],[unit cost]]</f>
        <v>1585.10835834912</v>
      </c>
    </row>
    <row r="1232" spans="1:14" ht="14.25" customHeight="1">
      <c r="A1232" t="s">
        <v>1245</v>
      </c>
      <c r="B1232" s="4">
        <v>43883</v>
      </c>
      <c r="C1232" s="6" t="str">
        <f t="shared" si="38"/>
        <v>May</v>
      </c>
      <c r="D1232" s="6" t="str">
        <f t="shared" si="39"/>
        <v>2</v>
      </c>
      <c r="E1232" t="s">
        <v>11</v>
      </c>
      <c r="F1232" s="3" t="s">
        <v>12</v>
      </c>
      <c r="G1232">
        <v>22</v>
      </c>
      <c r="H1232">
        <v>314</v>
      </c>
      <c r="I1232">
        <v>28</v>
      </c>
      <c r="J1232">
        <v>2</v>
      </c>
      <c r="K1232" s="3">
        <v>350.10181671381002</v>
      </c>
      <c r="L1232" s="3">
        <v>250.07272622414999</v>
      </c>
      <c r="M1232" s="7">
        <f>Sales_Table[[#This Row],[Order qty]]*Sales_Table[[#This Row],[unit price]]</f>
        <v>700.20363342762005</v>
      </c>
      <c r="N1232" s="8">
        <f>Sales_Table[[#This Row],[Revenue]]-Sales_Table[[#This Row],[unit cost]]</f>
        <v>450.13090720347009</v>
      </c>
    </row>
    <row r="1233" spans="1:14" ht="14.25" customHeight="1">
      <c r="A1233" t="s">
        <v>1246</v>
      </c>
      <c r="B1233" s="4">
        <v>43978</v>
      </c>
      <c r="C1233" s="6" t="str">
        <f t="shared" si="38"/>
        <v>Feb</v>
      </c>
      <c r="D1233" s="6" t="str">
        <f t="shared" si="39"/>
        <v>4</v>
      </c>
      <c r="E1233" t="s">
        <v>11</v>
      </c>
      <c r="F1233" s="3" t="s">
        <v>12</v>
      </c>
      <c r="G1233">
        <v>18</v>
      </c>
      <c r="H1233">
        <v>2</v>
      </c>
      <c r="I1233">
        <v>23</v>
      </c>
      <c r="J1233">
        <v>7</v>
      </c>
      <c r="K1233" s="3">
        <v>260.974207162857</v>
      </c>
      <c r="L1233" s="3">
        <v>186.41014797346901</v>
      </c>
      <c r="M1233" s="7">
        <f>Sales_Table[[#This Row],[Order qty]]*Sales_Table[[#This Row],[unit price]]</f>
        <v>1826.8194501399989</v>
      </c>
      <c r="N1233" s="8">
        <f>Sales_Table[[#This Row],[Revenue]]-Sales_Table[[#This Row],[unit cost]]</f>
        <v>1640.4093021665299</v>
      </c>
    </row>
    <row r="1234" spans="1:14" ht="14.25" customHeight="1">
      <c r="A1234" t="s">
        <v>1247</v>
      </c>
      <c r="B1234" s="4">
        <v>43875</v>
      </c>
      <c r="C1234" s="6" t="str">
        <f t="shared" si="38"/>
        <v>Apr</v>
      </c>
      <c r="D1234" s="6" t="str">
        <f t="shared" si="39"/>
        <v>4</v>
      </c>
      <c r="E1234" t="s">
        <v>14</v>
      </c>
      <c r="F1234" s="3" t="s">
        <v>12</v>
      </c>
      <c r="G1234">
        <v>19</v>
      </c>
      <c r="H1234">
        <v>200</v>
      </c>
      <c r="I1234">
        <v>9</v>
      </c>
      <c r="J1234">
        <v>1</v>
      </c>
      <c r="K1234" s="3">
        <v>315.98856657743499</v>
      </c>
      <c r="L1234" s="3">
        <v>225.70611898388199</v>
      </c>
      <c r="M1234" s="7">
        <f>Sales_Table[[#This Row],[Order qty]]*Sales_Table[[#This Row],[unit price]]</f>
        <v>315.98856657743499</v>
      </c>
      <c r="N1234" s="8">
        <f>Sales_Table[[#This Row],[Revenue]]-Sales_Table[[#This Row],[unit cost]]</f>
        <v>90.282447593553002</v>
      </c>
    </row>
    <row r="1235" spans="1:14" ht="14.25" customHeight="1">
      <c r="A1235" t="s">
        <v>1248</v>
      </c>
      <c r="B1235" s="4">
        <v>43936</v>
      </c>
      <c r="C1235" s="6" t="str">
        <f t="shared" si="38"/>
        <v>Apr</v>
      </c>
      <c r="D1235" s="6" t="str">
        <f t="shared" si="39"/>
        <v>5</v>
      </c>
      <c r="E1235" t="s">
        <v>14</v>
      </c>
      <c r="F1235" s="3" t="s">
        <v>12</v>
      </c>
      <c r="G1235">
        <v>21</v>
      </c>
      <c r="H1235">
        <v>329</v>
      </c>
      <c r="I1235">
        <v>39</v>
      </c>
      <c r="J1235">
        <v>4</v>
      </c>
      <c r="K1235" s="3">
        <v>255.73839604854601</v>
      </c>
      <c r="L1235" s="3">
        <v>182.670282891818</v>
      </c>
      <c r="M1235" s="7">
        <f>Sales_Table[[#This Row],[Order qty]]*Sales_Table[[#This Row],[unit price]]</f>
        <v>1022.953584194184</v>
      </c>
      <c r="N1235" s="8">
        <f>Sales_Table[[#This Row],[Revenue]]-Sales_Table[[#This Row],[unit cost]]</f>
        <v>840.283301302366</v>
      </c>
    </row>
    <row r="1236" spans="1:14" ht="14.25" customHeight="1">
      <c r="A1236" t="s">
        <v>1249</v>
      </c>
      <c r="B1236" s="4">
        <v>43922</v>
      </c>
      <c r="C1236" s="6" t="str">
        <f t="shared" si="38"/>
        <v>May</v>
      </c>
      <c r="D1236" s="6" t="str">
        <f t="shared" si="39"/>
        <v>2</v>
      </c>
      <c r="E1236" t="s">
        <v>11</v>
      </c>
      <c r="F1236" s="3" t="s">
        <v>12</v>
      </c>
      <c r="G1236">
        <v>8</v>
      </c>
      <c r="H1236">
        <v>47</v>
      </c>
      <c r="I1236">
        <v>37</v>
      </c>
      <c r="J1236">
        <v>10</v>
      </c>
      <c r="K1236" s="3">
        <v>216.04768449068101</v>
      </c>
      <c r="L1236" s="3">
        <v>154.31977463620001</v>
      </c>
      <c r="M1236" s="7">
        <f>Sales_Table[[#This Row],[Order qty]]*Sales_Table[[#This Row],[unit price]]</f>
        <v>2160.4768449068101</v>
      </c>
      <c r="N1236" s="8">
        <f>Sales_Table[[#This Row],[Revenue]]-Sales_Table[[#This Row],[unit cost]]</f>
        <v>2006.1570702706101</v>
      </c>
    </row>
    <row r="1237" spans="1:14" ht="14.25" customHeight="1">
      <c r="A1237" t="s">
        <v>1250</v>
      </c>
      <c r="B1237" s="4">
        <v>43979</v>
      </c>
      <c r="C1237" s="6" t="str">
        <f t="shared" si="38"/>
        <v>Feb</v>
      </c>
      <c r="D1237" s="6" t="str">
        <f t="shared" si="39"/>
        <v>1</v>
      </c>
      <c r="E1237" t="s">
        <v>20</v>
      </c>
      <c r="F1237" s="3" t="s">
        <v>12</v>
      </c>
      <c r="G1237">
        <v>3</v>
      </c>
      <c r="H1237">
        <v>2</v>
      </c>
      <c r="I1237">
        <v>34</v>
      </c>
      <c r="J1237">
        <v>3</v>
      </c>
      <c r="K1237" s="3">
        <v>213.63098859786999</v>
      </c>
      <c r="L1237" s="3">
        <v>152.59356328419301</v>
      </c>
      <c r="M1237" s="7">
        <f>Sales_Table[[#This Row],[Order qty]]*Sales_Table[[#This Row],[unit price]]</f>
        <v>640.89296579360996</v>
      </c>
      <c r="N1237" s="8">
        <f>Sales_Table[[#This Row],[Revenue]]-Sales_Table[[#This Row],[unit cost]]</f>
        <v>488.29940250941695</v>
      </c>
    </row>
    <row r="1238" spans="1:14" ht="14.25" customHeight="1">
      <c r="A1238" t="s">
        <v>1251</v>
      </c>
      <c r="B1238" s="4">
        <v>43868</v>
      </c>
      <c r="C1238" s="6" t="str">
        <f t="shared" si="38"/>
        <v>Jan</v>
      </c>
      <c r="D1238" s="6" t="str">
        <f t="shared" si="39"/>
        <v>3</v>
      </c>
      <c r="E1238" t="s">
        <v>16</v>
      </c>
      <c r="F1238" s="3" t="s">
        <v>12</v>
      </c>
      <c r="G1238">
        <v>9</v>
      </c>
      <c r="H1238">
        <v>120</v>
      </c>
      <c r="I1238">
        <v>8</v>
      </c>
      <c r="J1238">
        <v>8</v>
      </c>
      <c r="K1238" s="3">
        <v>428.78506797552097</v>
      </c>
      <c r="L1238" s="3">
        <v>306.27504855394398</v>
      </c>
      <c r="M1238" s="7">
        <f>Sales_Table[[#This Row],[Order qty]]*Sales_Table[[#This Row],[unit price]]</f>
        <v>3430.2805438041678</v>
      </c>
      <c r="N1238" s="8">
        <f>Sales_Table[[#This Row],[Revenue]]-Sales_Table[[#This Row],[unit cost]]</f>
        <v>3124.0054952502237</v>
      </c>
    </row>
    <row r="1239" spans="1:14" ht="14.25" customHeight="1">
      <c r="A1239" t="s">
        <v>1252</v>
      </c>
      <c r="B1239" s="4">
        <v>43854</v>
      </c>
      <c r="C1239" s="6" t="str">
        <f t="shared" si="38"/>
        <v>Mar</v>
      </c>
      <c r="D1239" s="6" t="str">
        <f t="shared" si="39"/>
        <v>5</v>
      </c>
      <c r="E1239" t="s">
        <v>14</v>
      </c>
      <c r="F1239" s="3" t="s">
        <v>12</v>
      </c>
      <c r="G1239">
        <v>15</v>
      </c>
      <c r="H1239">
        <v>161</v>
      </c>
      <c r="I1239">
        <v>4</v>
      </c>
      <c r="J1239">
        <v>8</v>
      </c>
      <c r="K1239" s="3">
        <v>631.29835474491097</v>
      </c>
      <c r="L1239" s="3">
        <v>450.92739624636499</v>
      </c>
      <c r="M1239" s="7">
        <f>Sales_Table[[#This Row],[Order qty]]*Sales_Table[[#This Row],[unit price]]</f>
        <v>5050.3868379592877</v>
      </c>
      <c r="N1239" s="8">
        <f>Sales_Table[[#This Row],[Revenue]]-Sales_Table[[#This Row],[unit cost]]</f>
        <v>4599.4594417129229</v>
      </c>
    </row>
    <row r="1240" spans="1:14" ht="14.25" customHeight="1">
      <c r="A1240" t="s">
        <v>1253</v>
      </c>
      <c r="B1240" s="4">
        <v>43901</v>
      </c>
      <c r="C1240" s="6" t="str">
        <f t="shared" si="38"/>
        <v>May</v>
      </c>
      <c r="D1240" s="6" t="str">
        <f t="shared" si="39"/>
        <v>3</v>
      </c>
      <c r="E1240" t="s">
        <v>11</v>
      </c>
      <c r="F1240" s="3" t="s">
        <v>12</v>
      </c>
      <c r="G1240">
        <v>10</v>
      </c>
      <c r="H1240">
        <v>26</v>
      </c>
      <c r="I1240">
        <v>37</v>
      </c>
      <c r="J1240">
        <v>7</v>
      </c>
      <c r="K1240" s="3">
        <v>579.76941972970997</v>
      </c>
      <c r="L1240" s="3">
        <v>414.12101409265</v>
      </c>
      <c r="M1240" s="7">
        <f>Sales_Table[[#This Row],[Order qty]]*Sales_Table[[#This Row],[unit price]]</f>
        <v>4058.3859381079697</v>
      </c>
      <c r="N1240" s="8">
        <f>Sales_Table[[#This Row],[Revenue]]-Sales_Table[[#This Row],[unit cost]]</f>
        <v>3644.2649240153196</v>
      </c>
    </row>
    <row r="1241" spans="1:14" ht="14.25" customHeight="1">
      <c r="A1241" t="s">
        <v>1254</v>
      </c>
      <c r="B1241" s="4">
        <v>43961</v>
      </c>
      <c r="C1241" s="6" t="str">
        <f t="shared" si="38"/>
        <v>Mar</v>
      </c>
      <c r="D1241" s="6" t="str">
        <f t="shared" si="39"/>
        <v>3</v>
      </c>
      <c r="E1241" t="s">
        <v>16</v>
      </c>
      <c r="F1241" s="3" t="s">
        <v>12</v>
      </c>
      <c r="G1241">
        <v>24</v>
      </c>
      <c r="H1241">
        <v>267</v>
      </c>
      <c r="I1241">
        <v>39</v>
      </c>
      <c r="J1241">
        <v>8</v>
      </c>
      <c r="K1241" s="3">
        <v>287.51094889640802</v>
      </c>
      <c r="L1241" s="3">
        <v>205.36496349743399</v>
      </c>
      <c r="M1241" s="7">
        <f>Sales_Table[[#This Row],[Order qty]]*Sales_Table[[#This Row],[unit price]]</f>
        <v>2300.0875911712642</v>
      </c>
      <c r="N1241" s="8">
        <f>Sales_Table[[#This Row],[Revenue]]-Sales_Table[[#This Row],[unit cost]]</f>
        <v>2094.7226276738302</v>
      </c>
    </row>
    <row r="1242" spans="1:14" ht="14.25" customHeight="1">
      <c r="A1242" t="s">
        <v>1255</v>
      </c>
      <c r="B1242" s="4">
        <v>43892</v>
      </c>
      <c r="C1242" s="6" t="str">
        <f t="shared" si="38"/>
        <v>Mar</v>
      </c>
      <c r="D1242" s="6" t="str">
        <f t="shared" si="39"/>
        <v>1</v>
      </c>
      <c r="E1242" t="s">
        <v>11</v>
      </c>
      <c r="F1242" s="3" t="s">
        <v>12</v>
      </c>
      <c r="G1242">
        <v>3</v>
      </c>
      <c r="H1242">
        <v>286</v>
      </c>
      <c r="I1242">
        <v>42</v>
      </c>
      <c r="J1242">
        <v>9</v>
      </c>
      <c r="K1242" s="3">
        <v>344.25968903303101</v>
      </c>
      <c r="L1242" s="3">
        <v>245.89977788073699</v>
      </c>
      <c r="M1242" s="7">
        <f>Sales_Table[[#This Row],[Order qty]]*Sales_Table[[#This Row],[unit price]]</f>
        <v>3098.3372012972791</v>
      </c>
      <c r="N1242" s="8">
        <f>Sales_Table[[#This Row],[Revenue]]-Sales_Table[[#This Row],[unit cost]]</f>
        <v>2852.4374234165421</v>
      </c>
    </row>
    <row r="1243" spans="1:14" ht="14.25" customHeight="1">
      <c r="A1243" t="s">
        <v>1256</v>
      </c>
      <c r="B1243" s="4">
        <v>43910</v>
      </c>
      <c r="C1243" s="6" t="str">
        <f t="shared" si="38"/>
        <v>Jan</v>
      </c>
      <c r="D1243" s="6" t="str">
        <f t="shared" si="39"/>
        <v>5</v>
      </c>
      <c r="E1243" t="s">
        <v>20</v>
      </c>
      <c r="F1243" s="3" t="s">
        <v>12</v>
      </c>
      <c r="G1243">
        <v>24</v>
      </c>
      <c r="H1243">
        <v>178</v>
      </c>
      <c r="I1243">
        <v>5</v>
      </c>
      <c r="J1243">
        <v>5</v>
      </c>
      <c r="K1243" s="3">
        <v>598.78098571300495</v>
      </c>
      <c r="L1243" s="3">
        <v>427.70070408071803</v>
      </c>
      <c r="M1243" s="7">
        <f>Sales_Table[[#This Row],[Order qty]]*Sales_Table[[#This Row],[unit price]]</f>
        <v>2993.9049285650249</v>
      </c>
      <c r="N1243" s="8">
        <f>Sales_Table[[#This Row],[Revenue]]-Sales_Table[[#This Row],[unit cost]]</f>
        <v>2566.2042244843069</v>
      </c>
    </row>
    <row r="1244" spans="1:14" ht="14.25" customHeight="1">
      <c r="A1244" t="s">
        <v>1257</v>
      </c>
      <c r="B1244" s="4">
        <v>43847</v>
      </c>
      <c r="C1244" s="6" t="str">
        <f t="shared" si="38"/>
        <v>May</v>
      </c>
      <c r="D1244" s="6" t="str">
        <f t="shared" si="39"/>
        <v>2</v>
      </c>
      <c r="E1244" t="s">
        <v>11</v>
      </c>
      <c r="F1244" s="3" t="s">
        <v>12</v>
      </c>
      <c r="G1244">
        <v>20</v>
      </c>
      <c r="H1244">
        <v>361</v>
      </c>
      <c r="I1244">
        <v>21</v>
      </c>
      <c r="J1244">
        <v>8</v>
      </c>
      <c r="K1244" s="3">
        <v>157.85204440355301</v>
      </c>
      <c r="L1244" s="3">
        <v>112.75146028825201</v>
      </c>
      <c r="M1244" s="7">
        <f>Sales_Table[[#This Row],[Order qty]]*Sales_Table[[#This Row],[unit price]]</f>
        <v>1262.8163552284241</v>
      </c>
      <c r="N1244" s="8">
        <f>Sales_Table[[#This Row],[Revenue]]-Sales_Table[[#This Row],[unit cost]]</f>
        <v>1150.0648949401721</v>
      </c>
    </row>
    <row r="1245" spans="1:14" ht="14.25" customHeight="1">
      <c r="A1245" t="s">
        <v>1258</v>
      </c>
      <c r="B1245" s="4">
        <v>43973</v>
      </c>
      <c r="C1245" s="6" t="str">
        <f t="shared" si="38"/>
        <v>Feb</v>
      </c>
      <c r="D1245" s="6" t="str">
        <f t="shared" si="39"/>
        <v>2</v>
      </c>
      <c r="E1245" t="s">
        <v>20</v>
      </c>
      <c r="F1245" s="3" t="s">
        <v>12</v>
      </c>
      <c r="G1245">
        <v>20</v>
      </c>
      <c r="H1245">
        <v>25</v>
      </c>
      <c r="I1245">
        <v>46</v>
      </c>
      <c r="J1245">
        <v>5</v>
      </c>
      <c r="K1245" s="3">
        <v>230.92152214050299</v>
      </c>
      <c r="L1245" s="3">
        <v>164.94394438607401</v>
      </c>
      <c r="M1245" s="7">
        <f>Sales_Table[[#This Row],[Order qty]]*Sales_Table[[#This Row],[unit price]]</f>
        <v>1154.6076107025149</v>
      </c>
      <c r="N1245" s="8">
        <f>Sales_Table[[#This Row],[Revenue]]-Sales_Table[[#This Row],[unit cost]]</f>
        <v>989.66366631644087</v>
      </c>
    </row>
    <row r="1246" spans="1:14" ht="14.25" customHeight="1">
      <c r="A1246" t="s">
        <v>1259</v>
      </c>
      <c r="B1246" s="4">
        <v>43887</v>
      </c>
      <c r="C1246" s="6" t="str">
        <f t="shared" si="38"/>
        <v>Feb</v>
      </c>
      <c r="D1246" s="6" t="str">
        <f t="shared" si="39"/>
        <v>1</v>
      </c>
      <c r="E1246" t="s">
        <v>20</v>
      </c>
      <c r="F1246" s="3" t="s">
        <v>12</v>
      </c>
      <c r="G1246">
        <v>20</v>
      </c>
      <c r="H1246">
        <v>282</v>
      </c>
      <c r="I1246">
        <v>17</v>
      </c>
      <c r="J1246">
        <v>5</v>
      </c>
      <c r="K1246" s="3">
        <v>598.30262750387203</v>
      </c>
      <c r="L1246" s="3">
        <v>427.35901964562299</v>
      </c>
      <c r="M1246" s="7">
        <f>Sales_Table[[#This Row],[Order qty]]*Sales_Table[[#This Row],[unit price]]</f>
        <v>2991.51313751936</v>
      </c>
      <c r="N1246" s="8">
        <f>Sales_Table[[#This Row],[Revenue]]-Sales_Table[[#This Row],[unit cost]]</f>
        <v>2564.1541178737371</v>
      </c>
    </row>
    <row r="1247" spans="1:14" ht="14.25" customHeight="1">
      <c r="A1247" t="s">
        <v>1260</v>
      </c>
      <c r="B1247" s="4">
        <v>43873</v>
      </c>
      <c r="C1247" s="6" t="str">
        <f t="shared" si="38"/>
        <v>Jan</v>
      </c>
      <c r="D1247" s="6" t="str">
        <f t="shared" si="39"/>
        <v>2</v>
      </c>
      <c r="E1247" t="s">
        <v>20</v>
      </c>
      <c r="F1247" s="3" t="s">
        <v>12</v>
      </c>
      <c r="G1247">
        <v>23</v>
      </c>
      <c r="H1247">
        <v>268</v>
      </c>
      <c r="I1247">
        <v>9</v>
      </c>
      <c r="J1247">
        <v>5</v>
      </c>
      <c r="K1247" s="3">
        <v>210.07819569110899</v>
      </c>
      <c r="L1247" s="3">
        <v>150.05585406507799</v>
      </c>
      <c r="M1247" s="7">
        <f>Sales_Table[[#This Row],[Order qty]]*Sales_Table[[#This Row],[unit price]]</f>
        <v>1050.3909784555449</v>
      </c>
      <c r="N1247" s="8">
        <f>Sales_Table[[#This Row],[Revenue]]-Sales_Table[[#This Row],[unit cost]]</f>
        <v>900.33512439046694</v>
      </c>
    </row>
    <row r="1248" spans="1:14" ht="14.25" customHeight="1">
      <c r="A1248" t="s">
        <v>1261</v>
      </c>
      <c r="B1248" s="4">
        <v>43852</v>
      </c>
      <c r="C1248" s="6" t="str">
        <f t="shared" si="38"/>
        <v>Feb</v>
      </c>
      <c r="D1248" s="6" t="str">
        <f t="shared" si="39"/>
        <v>4</v>
      </c>
      <c r="E1248" t="s">
        <v>16</v>
      </c>
      <c r="F1248" s="3" t="s">
        <v>12</v>
      </c>
      <c r="G1248">
        <v>9</v>
      </c>
      <c r="H1248">
        <v>316</v>
      </c>
      <c r="I1248">
        <v>45</v>
      </c>
      <c r="J1248">
        <v>7</v>
      </c>
      <c r="K1248" s="3">
        <v>328.93233829736698</v>
      </c>
      <c r="L1248" s="3">
        <v>234.95167021240499</v>
      </c>
      <c r="M1248" s="7">
        <f>Sales_Table[[#This Row],[Order qty]]*Sales_Table[[#This Row],[unit price]]</f>
        <v>2302.5263680815688</v>
      </c>
      <c r="N1248" s="8">
        <f>Sales_Table[[#This Row],[Revenue]]-Sales_Table[[#This Row],[unit cost]]</f>
        <v>2067.5746978691636</v>
      </c>
    </row>
    <row r="1249" spans="1:14" ht="14.25" customHeight="1">
      <c r="A1249" t="s">
        <v>1262</v>
      </c>
      <c r="B1249" s="4">
        <v>43863</v>
      </c>
      <c r="C1249" s="6" t="str">
        <f t="shared" si="38"/>
        <v>Apr</v>
      </c>
      <c r="D1249" s="6" t="str">
        <f t="shared" si="39"/>
        <v>1</v>
      </c>
      <c r="E1249" t="s">
        <v>16</v>
      </c>
      <c r="F1249" s="3" t="s">
        <v>12</v>
      </c>
      <c r="G1249">
        <v>26</v>
      </c>
      <c r="H1249">
        <v>315</v>
      </c>
      <c r="I1249">
        <v>20</v>
      </c>
      <c r="J1249">
        <v>2</v>
      </c>
      <c r="K1249" s="3">
        <v>323.01486897468601</v>
      </c>
      <c r="L1249" s="3">
        <v>230.72490641049001</v>
      </c>
      <c r="M1249" s="7">
        <f>Sales_Table[[#This Row],[Order qty]]*Sales_Table[[#This Row],[unit price]]</f>
        <v>646.02973794937202</v>
      </c>
      <c r="N1249" s="8">
        <f>Sales_Table[[#This Row],[Revenue]]-Sales_Table[[#This Row],[unit cost]]</f>
        <v>415.30483153888201</v>
      </c>
    </row>
    <row r="1250" spans="1:14" ht="14.25" customHeight="1">
      <c r="A1250" t="s">
        <v>1263</v>
      </c>
      <c r="B1250" s="4">
        <v>43937</v>
      </c>
      <c r="C1250" s="6" t="str">
        <f t="shared" si="38"/>
        <v>Jan</v>
      </c>
      <c r="D1250" s="6" t="str">
        <f t="shared" si="39"/>
        <v>4</v>
      </c>
      <c r="E1250" t="s">
        <v>16</v>
      </c>
      <c r="F1250" s="3" t="s">
        <v>12</v>
      </c>
      <c r="G1250">
        <v>16</v>
      </c>
      <c r="H1250">
        <v>136</v>
      </c>
      <c r="I1250">
        <v>19</v>
      </c>
      <c r="J1250">
        <v>2</v>
      </c>
      <c r="K1250" s="3">
        <v>635.26990145444904</v>
      </c>
      <c r="L1250" s="3">
        <v>453.76421532460603</v>
      </c>
      <c r="M1250" s="7">
        <f>Sales_Table[[#This Row],[Order qty]]*Sales_Table[[#This Row],[unit price]]</f>
        <v>1270.5398029088981</v>
      </c>
      <c r="N1250" s="8">
        <f>Sales_Table[[#This Row],[Revenue]]-Sales_Table[[#This Row],[unit cost]]</f>
        <v>816.775587584292</v>
      </c>
    </row>
    <row r="1251" spans="1:14" ht="14.25" customHeight="1">
      <c r="A1251" t="s">
        <v>1264</v>
      </c>
      <c r="B1251" s="4">
        <v>43841</v>
      </c>
      <c r="C1251" s="6" t="str">
        <f t="shared" si="38"/>
        <v>Apr</v>
      </c>
      <c r="D1251" s="6" t="str">
        <f t="shared" si="39"/>
        <v>1</v>
      </c>
      <c r="E1251" t="s">
        <v>16</v>
      </c>
      <c r="F1251" s="3" t="s">
        <v>12</v>
      </c>
      <c r="G1251">
        <v>22</v>
      </c>
      <c r="H1251">
        <v>98</v>
      </c>
      <c r="I1251">
        <v>8</v>
      </c>
      <c r="J1251">
        <v>3</v>
      </c>
      <c r="K1251" s="3">
        <v>286.68443048000302</v>
      </c>
      <c r="L1251" s="3">
        <v>204.77459320000199</v>
      </c>
      <c r="M1251" s="7">
        <f>Sales_Table[[#This Row],[Order qty]]*Sales_Table[[#This Row],[unit price]]</f>
        <v>860.05329144000905</v>
      </c>
      <c r="N1251" s="8">
        <f>Sales_Table[[#This Row],[Revenue]]-Sales_Table[[#This Row],[unit cost]]</f>
        <v>655.27869824000709</v>
      </c>
    </row>
    <row r="1252" spans="1:14" ht="14.25" customHeight="1">
      <c r="A1252" t="s">
        <v>1265</v>
      </c>
      <c r="B1252" s="4">
        <v>43933</v>
      </c>
      <c r="C1252" s="6" t="str">
        <f t="shared" si="38"/>
        <v>Jan</v>
      </c>
      <c r="D1252" s="6" t="str">
        <f t="shared" si="39"/>
        <v>3</v>
      </c>
      <c r="E1252" t="s">
        <v>14</v>
      </c>
      <c r="F1252" s="3" t="s">
        <v>12</v>
      </c>
      <c r="G1252">
        <v>25</v>
      </c>
      <c r="H1252">
        <v>172</v>
      </c>
      <c r="I1252">
        <v>42</v>
      </c>
      <c r="J1252">
        <v>9</v>
      </c>
      <c r="K1252" s="3">
        <v>162.83946400880799</v>
      </c>
      <c r="L1252" s="3">
        <v>116.313902863434</v>
      </c>
      <c r="M1252" s="7">
        <f>Sales_Table[[#This Row],[Order qty]]*Sales_Table[[#This Row],[unit price]]</f>
        <v>1465.5551760792719</v>
      </c>
      <c r="N1252" s="8">
        <f>Sales_Table[[#This Row],[Revenue]]-Sales_Table[[#This Row],[unit cost]]</f>
        <v>1349.241273215838</v>
      </c>
    </row>
    <row r="1253" spans="1:14" ht="14.25" customHeight="1">
      <c r="A1253" t="s">
        <v>1266</v>
      </c>
      <c r="B1253" s="4">
        <v>43852</v>
      </c>
      <c r="C1253" s="6" t="str">
        <f t="shared" si="38"/>
        <v>Mar</v>
      </c>
      <c r="D1253" s="6" t="str">
        <f t="shared" si="39"/>
        <v>3</v>
      </c>
      <c r="E1253" t="s">
        <v>16</v>
      </c>
      <c r="F1253" s="3" t="s">
        <v>12</v>
      </c>
      <c r="G1253">
        <v>16</v>
      </c>
      <c r="H1253">
        <v>230</v>
      </c>
      <c r="I1253">
        <v>10</v>
      </c>
      <c r="J1253">
        <v>4</v>
      </c>
      <c r="K1253" s="3">
        <v>254.366001605988</v>
      </c>
      <c r="L1253" s="3">
        <v>181.69000114713401</v>
      </c>
      <c r="M1253" s="7">
        <f>Sales_Table[[#This Row],[Order qty]]*Sales_Table[[#This Row],[unit price]]</f>
        <v>1017.464006423952</v>
      </c>
      <c r="N1253" s="8">
        <f>Sales_Table[[#This Row],[Revenue]]-Sales_Table[[#This Row],[unit cost]]</f>
        <v>835.774005276818</v>
      </c>
    </row>
    <row r="1254" spans="1:14" ht="14.25" customHeight="1">
      <c r="A1254" t="s">
        <v>1267</v>
      </c>
      <c r="B1254" s="4">
        <v>43921</v>
      </c>
      <c r="C1254" s="6" t="str">
        <f t="shared" si="38"/>
        <v>Mar</v>
      </c>
      <c r="D1254" s="6" t="str">
        <f t="shared" si="39"/>
        <v>4</v>
      </c>
      <c r="E1254" t="s">
        <v>20</v>
      </c>
      <c r="F1254" s="3" t="s">
        <v>12</v>
      </c>
      <c r="G1254">
        <v>7</v>
      </c>
      <c r="H1254">
        <v>203</v>
      </c>
      <c r="I1254">
        <v>18</v>
      </c>
      <c r="J1254">
        <v>7</v>
      </c>
      <c r="K1254" s="3">
        <v>162.248974263668</v>
      </c>
      <c r="L1254" s="3">
        <v>115.892124474049</v>
      </c>
      <c r="M1254" s="7">
        <f>Sales_Table[[#This Row],[Order qty]]*Sales_Table[[#This Row],[unit price]]</f>
        <v>1135.742819845676</v>
      </c>
      <c r="N1254" s="8">
        <f>Sales_Table[[#This Row],[Revenue]]-Sales_Table[[#This Row],[unit cost]]</f>
        <v>1019.850695371627</v>
      </c>
    </row>
    <row r="1255" spans="1:14" ht="14.25" customHeight="1">
      <c r="A1255" t="s">
        <v>1268</v>
      </c>
      <c r="B1255" s="4">
        <v>43921</v>
      </c>
      <c r="C1255" s="6" t="str">
        <f t="shared" si="38"/>
        <v>Apr</v>
      </c>
      <c r="D1255" s="6" t="str">
        <f t="shared" si="39"/>
        <v>4</v>
      </c>
      <c r="E1255" t="s">
        <v>14</v>
      </c>
      <c r="F1255" s="3" t="s">
        <v>12</v>
      </c>
      <c r="G1255">
        <v>10</v>
      </c>
      <c r="H1255">
        <v>185</v>
      </c>
      <c r="I1255">
        <v>14</v>
      </c>
      <c r="J1255">
        <v>10</v>
      </c>
      <c r="K1255" s="3">
        <v>360.89979994296999</v>
      </c>
      <c r="L1255" s="3">
        <v>257.785571387836</v>
      </c>
      <c r="M1255" s="7">
        <f>Sales_Table[[#This Row],[Order qty]]*Sales_Table[[#This Row],[unit price]]</f>
        <v>3608.9979994297</v>
      </c>
      <c r="N1255" s="8">
        <f>Sales_Table[[#This Row],[Revenue]]-Sales_Table[[#This Row],[unit cost]]</f>
        <v>3351.2124280418639</v>
      </c>
    </row>
    <row r="1256" spans="1:14" ht="14.25" customHeight="1">
      <c r="A1256" t="s">
        <v>1269</v>
      </c>
      <c r="B1256" s="4">
        <v>43933</v>
      </c>
      <c r="C1256" s="6" t="str">
        <f t="shared" si="38"/>
        <v>Apr</v>
      </c>
      <c r="D1256" s="6" t="str">
        <f t="shared" si="39"/>
        <v>5</v>
      </c>
      <c r="E1256" t="s">
        <v>11</v>
      </c>
      <c r="F1256" s="3" t="s">
        <v>12</v>
      </c>
      <c r="G1256">
        <v>3</v>
      </c>
      <c r="H1256">
        <v>241</v>
      </c>
      <c r="I1256">
        <v>26</v>
      </c>
      <c r="J1256">
        <v>10</v>
      </c>
      <c r="K1256" s="3">
        <v>592.98559194803204</v>
      </c>
      <c r="L1256" s="3">
        <v>423.56113710573698</v>
      </c>
      <c r="M1256" s="7">
        <f>Sales_Table[[#This Row],[Order qty]]*Sales_Table[[#This Row],[unit price]]</f>
        <v>5929.8559194803202</v>
      </c>
      <c r="N1256" s="8">
        <f>Sales_Table[[#This Row],[Revenue]]-Sales_Table[[#This Row],[unit cost]]</f>
        <v>5506.2947823745835</v>
      </c>
    </row>
    <row r="1257" spans="1:14" ht="14.25" customHeight="1">
      <c r="A1257" t="s">
        <v>1270</v>
      </c>
      <c r="B1257" s="4">
        <v>43927</v>
      </c>
      <c r="C1257" s="6" t="str">
        <f t="shared" si="38"/>
        <v>May</v>
      </c>
      <c r="D1257" s="6" t="str">
        <f t="shared" si="39"/>
        <v>4</v>
      </c>
      <c r="E1257" t="s">
        <v>11</v>
      </c>
      <c r="F1257" s="3" t="s">
        <v>12</v>
      </c>
      <c r="G1257">
        <v>7</v>
      </c>
      <c r="H1257">
        <v>228</v>
      </c>
      <c r="I1257">
        <v>14</v>
      </c>
      <c r="J1257">
        <v>8</v>
      </c>
      <c r="K1257" s="3">
        <v>637.80090880394005</v>
      </c>
      <c r="L1257" s="3">
        <v>455.5720777171</v>
      </c>
      <c r="M1257" s="7">
        <f>Sales_Table[[#This Row],[Order qty]]*Sales_Table[[#This Row],[unit price]]</f>
        <v>5102.4072704315204</v>
      </c>
      <c r="N1257" s="8">
        <f>Sales_Table[[#This Row],[Revenue]]-Sales_Table[[#This Row],[unit cost]]</f>
        <v>4646.8351927144204</v>
      </c>
    </row>
    <row r="1258" spans="1:14" ht="14.25" customHeight="1">
      <c r="A1258" t="s">
        <v>1271</v>
      </c>
      <c r="B1258" s="4">
        <v>43963</v>
      </c>
      <c r="C1258" s="6" t="str">
        <f t="shared" si="38"/>
        <v>Apr</v>
      </c>
      <c r="D1258" s="6" t="str">
        <f t="shared" si="39"/>
        <v>3</v>
      </c>
      <c r="E1258" t="s">
        <v>14</v>
      </c>
      <c r="F1258" s="3" t="s">
        <v>12</v>
      </c>
      <c r="G1258">
        <v>14</v>
      </c>
      <c r="H1258">
        <v>51</v>
      </c>
      <c r="I1258">
        <v>6</v>
      </c>
      <c r="J1258">
        <v>9</v>
      </c>
      <c r="K1258" s="3">
        <v>628.57437962293602</v>
      </c>
      <c r="L1258" s="3">
        <v>448.98169973066899</v>
      </c>
      <c r="M1258" s="7">
        <f>Sales_Table[[#This Row],[Order qty]]*Sales_Table[[#This Row],[unit price]]</f>
        <v>5657.1694166064244</v>
      </c>
      <c r="N1258" s="8">
        <f>Sales_Table[[#This Row],[Revenue]]-Sales_Table[[#This Row],[unit cost]]</f>
        <v>5208.1877168757555</v>
      </c>
    </row>
    <row r="1259" spans="1:14" ht="14.25" customHeight="1">
      <c r="A1259" t="s">
        <v>1272</v>
      </c>
      <c r="B1259" s="4">
        <v>43945</v>
      </c>
      <c r="C1259" s="6" t="str">
        <f t="shared" si="38"/>
        <v>Mar</v>
      </c>
      <c r="D1259" s="6" t="str">
        <f t="shared" si="39"/>
        <v>2</v>
      </c>
      <c r="E1259" t="s">
        <v>14</v>
      </c>
      <c r="F1259" s="3" t="s">
        <v>12</v>
      </c>
      <c r="G1259">
        <v>9</v>
      </c>
      <c r="H1259">
        <v>104</v>
      </c>
      <c r="I1259">
        <v>18</v>
      </c>
      <c r="J1259">
        <v>4</v>
      </c>
      <c r="K1259" s="3">
        <v>249.28320300579099</v>
      </c>
      <c r="L1259" s="3">
        <v>178.05943071842199</v>
      </c>
      <c r="M1259" s="7">
        <f>Sales_Table[[#This Row],[Order qty]]*Sales_Table[[#This Row],[unit price]]</f>
        <v>997.13281202316398</v>
      </c>
      <c r="N1259" s="8">
        <f>Sales_Table[[#This Row],[Revenue]]-Sales_Table[[#This Row],[unit cost]]</f>
        <v>819.07338130474204</v>
      </c>
    </row>
    <row r="1260" spans="1:14" ht="14.25" customHeight="1">
      <c r="A1260" t="s">
        <v>1273</v>
      </c>
      <c r="B1260" s="4">
        <v>43911</v>
      </c>
      <c r="C1260" s="6" t="str">
        <f t="shared" si="38"/>
        <v>Feb</v>
      </c>
      <c r="D1260" s="6" t="str">
        <f t="shared" si="39"/>
        <v>1</v>
      </c>
      <c r="E1260" t="s">
        <v>11</v>
      </c>
      <c r="F1260" s="3" t="s">
        <v>12</v>
      </c>
      <c r="G1260">
        <v>5</v>
      </c>
      <c r="H1260">
        <v>350</v>
      </c>
      <c r="I1260">
        <v>26</v>
      </c>
      <c r="J1260">
        <v>7</v>
      </c>
      <c r="K1260" s="3">
        <v>197.00652533769599</v>
      </c>
      <c r="L1260" s="3">
        <v>140.71894666978301</v>
      </c>
      <c r="M1260" s="7">
        <f>Sales_Table[[#This Row],[Order qty]]*Sales_Table[[#This Row],[unit price]]</f>
        <v>1379.0456773638718</v>
      </c>
      <c r="N1260" s="8">
        <f>Sales_Table[[#This Row],[Revenue]]-Sales_Table[[#This Row],[unit cost]]</f>
        <v>1238.3267306940888</v>
      </c>
    </row>
    <row r="1261" spans="1:14" ht="14.25" customHeight="1">
      <c r="A1261" t="s">
        <v>1274</v>
      </c>
      <c r="B1261" s="4">
        <v>43884</v>
      </c>
      <c r="C1261" s="6" t="str">
        <f t="shared" si="38"/>
        <v>Jan</v>
      </c>
      <c r="D1261" s="6" t="str">
        <f t="shared" si="39"/>
        <v>1</v>
      </c>
      <c r="E1261" t="s">
        <v>16</v>
      </c>
      <c r="F1261" s="3" t="s">
        <v>12</v>
      </c>
      <c r="G1261">
        <v>9</v>
      </c>
      <c r="H1261">
        <v>26</v>
      </c>
      <c r="I1261">
        <v>31</v>
      </c>
      <c r="J1261">
        <v>2</v>
      </c>
      <c r="K1261" s="3">
        <v>636.47468090057396</v>
      </c>
      <c r="L1261" s="3">
        <v>454.62477207183798</v>
      </c>
      <c r="M1261" s="7">
        <f>Sales_Table[[#This Row],[Order qty]]*Sales_Table[[#This Row],[unit price]]</f>
        <v>1272.9493618011479</v>
      </c>
      <c r="N1261" s="8">
        <f>Sales_Table[[#This Row],[Revenue]]-Sales_Table[[#This Row],[unit cost]]</f>
        <v>818.32458972930999</v>
      </c>
    </row>
    <row r="1262" spans="1:14" ht="14.25" customHeight="1">
      <c r="A1262" t="s">
        <v>1275</v>
      </c>
      <c r="B1262" s="4">
        <v>43850</v>
      </c>
      <c r="C1262" s="6" t="str">
        <f t="shared" si="38"/>
        <v>Jan</v>
      </c>
      <c r="D1262" s="6" t="str">
        <f t="shared" si="39"/>
        <v>5</v>
      </c>
      <c r="E1262" t="s">
        <v>20</v>
      </c>
      <c r="F1262" s="3" t="s">
        <v>12</v>
      </c>
      <c r="G1262">
        <v>17</v>
      </c>
      <c r="H1262">
        <v>3</v>
      </c>
      <c r="I1262">
        <v>7</v>
      </c>
      <c r="J1262">
        <v>10</v>
      </c>
      <c r="K1262" s="3">
        <v>317.59334653616003</v>
      </c>
      <c r="L1262" s="3">
        <v>226.85239038297101</v>
      </c>
      <c r="M1262" s="7">
        <f>Sales_Table[[#This Row],[Order qty]]*Sales_Table[[#This Row],[unit price]]</f>
        <v>3175.9334653616002</v>
      </c>
      <c r="N1262" s="8">
        <f>Sales_Table[[#This Row],[Revenue]]-Sales_Table[[#This Row],[unit cost]]</f>
        <v>2949.0810749786292</v>
      </c>
    </row>
    <row r="1263" spans="1:14" ht="14.25" customHeight="1">
      <c r="A1263" t="s">
        <v>1276</v>
      </c>
      <c r="B1263" s="4">
        <v>43832</v>
      </c>
      <c r="C1263" s="6" t="str">
        <f t="shared" si="38"/>
        <v>May</v>
      </c>
      <c r="D1263" s="6" t="str">
        <f t="shared" si="39"/>
        <v>1</v>
      </c>
      <c r="E1263" t="s">
        <v>16</v>
      </c>
      <c r="F1263" s="3" t="s">
        <v>12</v>
      </c>
      <c r="G1263">
        <v>8</v>
      </c>
      <c r="H1263">
        <v>103</v>
      </c>
      <c r="I1263">
        <v>11</v>
      </c>
      <c r="J1263">
        <v>5</v>
      </c>
      <c r="K1263" s="3">
        <v>248.355452656746</v>
      </c>
      <c r="L1263" s="3">
        <v>177.39675189767601</v>
      </c>
      <c r="M1263" s="7">
        <f>Sales_Table[[#This Row],[Order qty]]*Sales_Table[[#This Row],[unit price]]</f>
        <v>1241.77726328373</v>
      </c>
      <c r="N1263" s="8">
        <f>Sales_Table[[#This Row],[Revenue]]-Sales_Table[[#This Row],[unit cost]]</f>
        <v>1064.380511386054</v>
      </c>
    </row>
    <row r="1264" spans="1:14" ht="14.25" customHeight="1">
      <c r="A1264" t="s">
        <v>1277</v>
      </c>
      <c r="B1264" s="4">
        <v>43964</v>
      </c>
      <c r="C1264" s="6" t="str">
        <f t="shared" si="38"/>
        <v>Jan</v>
      </c>
      <c r="D1264" s="6" t="str">
        <f t="shared" si="39"/>
        <v>2</v>
      </c>
      <c r="E1264" t="s">
        <v>11</v>
      </c>
      <c r="F1264" s="3" t="s">
        <v>12</v>
      </c>
      <c r="G1264">
        <v>14</v>
      </c>
      <c r="H1264">
        <v>144</v>
      </c>
      <c r="I1264">
        <v>29</v>
      </c>
      <c r="J1264">
        <v>4</v>
      </c>
      <c r="K1264" s="3">
        <v>621.65232521295502</v>
      </c>
      <c r="L1264" s="3">
        <v>444.037375152111</v>
      </c>
      <c r="M1264" s="7">
        <f>Sales_Table[[#This Row],[Order qty]]*Sales_Table[[#This Row],[unit price]]</f>
        <v>2486.6093008518201</v>
      </c>
      <c r="N1264" s="8">
        <f>Sales_Table[[#This Row],[Revenue]]-Sales_Table[[#This Row],[unit cost]]</f>
        <v>2042.571925699709</v>
      </c>
    </row>
    <row r="1265" spans="1:14" ht="14.25" customHeight="1">
      <c r="A1265" t="s">
        <v>1278</v>
      </c>
      <c r="B1265" s="4">
        <v>43858</v>
      </c>
      <c r="C1265" s="6" t="str">
        <f t="shared" si="38"/>
        <v>Feb</v>
      </c>
      <c r="D1265" s="6" t="str">
        <f t="shared" si="39"/>
        <v>1</v>
      </c>
      <c r="E1265" t="s">
        <v>14</v>
      </c>
      <c r="F1265" s="3" t="s">
        <v>12</v>
      </c>
      <c r="G1265">
        <v>16</v>
      </c>
      <c r="H1265">
        <v>256</v>
      </c>
      <c r="I1265">
        <v>45</v>
      </c>
      <c r="J1265">
        <v>10</v>
      </c>
      <c r="K1265" s="3">
        <v>226.19963479042099</v>
      </c>
      <c r="L1265" s="3">
        <v>161.57116770744301</v>
      </c>
      <c r="M1265" s="7">
        <f>Sales_Table[[#This Row],[Order qty]]*Sales_Table[[#This Row],[unit price]]</f>
        <v>2261.9963479042099</v>
      </c>
      <c r="N1265" s="8">
        <f>Sales_Table[[#This Row],[Revenue]]-Sales_Table[[#This Row],[unit cost]]</f>
        <v>2100.4251801967666</v>
      </c>
    </row>
    <row r="1266" spans="1:14" ht="14.25" customHeight="1">
      <c r="A1266" t="s">
        <v>1279</v>
      </c>
      <c r="B1266" s="4">
        <v>43869</v>
      </c>
      <c r="C1266" s="6" t="str">
        <f t="shared" si="38"/>
        <v>Jan</v>
      </c>
      <c r="D1266" s="6" t="str">
        <f t="shared" si="39"/>
        <v>4</v>
      </c>
      <c r="E1266" t="s">
        <v>20</v>
      </c>
      <c r="F1266" s="3" t="s">
        <v>12</v>
      </c>
      <c r="G1266">
        <v>20</v>
      </c>
      <c r="H1266">
        <v>200</v>
      </c>
      <c r="I1266">
        <v>4</v>
      </c>
      <c r="J1266">
        <v>8</v>
      </c>
      <c r="K1266" s="3">
        <v>585.681424319744</v>
      </c>
      <c r="L1266" s="3">
        <v>418.34387451410299</v>
      </c>
      <c r="M1266" s="7">
        <f>Sales_Table[[#This Row],[Order qty]]*Sales_Table[[#This Row],[unit price]]</f>
        <v>4685.451394557952</v>
      </c>
      <c r="N1266" s="8">
        <f>Sales_Table[[#This Row],[Revenue]]-Sales_Table[[#This Row],[unit cost]]</f>
        <v>4267.107520043849</v>
      </c>
    </row>
    <row r="1267" spans="1:14" ht="14.25" customHeight="1">
      <c r="A1267" t="s">
        <v>1280</v>
      </c>
      <c r="B1267" s="4">
        <v>43841</v>
      </c>
      <c r="C1267" s="6" t="str">
        <f t="shared" si="38"/>
        <v>Apr</v>
      </c>
      <c r="D1267" s="6" t="str">
        <f t="shared" si="39"/>
        <v>1</v>
      </c>
      <c r="E1267" t="s">
        <v>11</v>
      </c>
      <c r="F1267" s="3" t="s">
        <v>12</v>
      </c>
      <c r="G1267">
        <v>6</v>
      </c>
      <c r="H1267">
        <v>239</v>
      </c>
      <c r="I1267">
        <v>9</v>
      </c>
      <c r="J1267">
        <v>7</v>
      </c>
      <c r="K1267" s="3">
        <v>453.55240094661701</v>
      </c>
      <c r="L1267" s="3">
        <v>323.96600067615498</v>
      </c>
      <c r="M1267" s="7">
        <f>Sales_Table[[#This Row],[Order qty]]*Sales_Table[[#This Row],[unit price]]</f>
        <v>3174.866806626319</v>
      </c>
      <c r="N1267" s="8">
        <f>Sales_Table[[#This Row],[Revenue]]-Sales_Table[[#This Row],[unit cost]]</f>
        <v>2850.9008059501639</v>
      </c>
    </row>
    <row r="1268" spans="1:14" ht="14.25" customHeight="1">
      <c r="A1268" t="s">
        <v>1281</v>
      </c>
      <c r="B1268" s="4">
        <v>43936</v>
      </c>
      <c r="C1268" s="6" t="str">
        <f t="shared" si="38"/>
        <v>Jan</v>
      </c>
      <c r="D1268" s="6" t="str">
        <f t="shared" si="39"/>
        <v>1</v>
      </c>
      <c r="E1268" t="s">
        <v>20</v>
      </c>
      <c r="F1268" s="3" t="s">
        <v>12</v>
      </c>
      <c r="G1268">
        <v>13</v>
      </c>
      <c r="H1268">
        <v>212</v>
      </c>
      <c r="I1268">
        <v>31</v>
      </c>
      <c r="J1268">
        <v>4</v>
      </c>
      <c r="K1268" s="3">
        <v>609.92793542146705</v>
      </c>
      <c r="L1268" s="3">
        <v>435.66281101533298</v>
      </c>
      <c r="M1268" s="7">
        <f>Sales_Table[[#This Row],[Order qty]]*Sales_Table[[#This Row],[unit price]]</f>
        <v>2439.7117416858682</v>
      </c>
      <c r="N1268" s="8">
        <f>Sales_Table[[#This Row],[Revenue]]-Sales_Table[[#This Row],[unit cost]]</f>
        <v>2004.0489306705354</v>
      </c>
    </row>
    <row r="1269" spans="1:14" ht="14.25" customHeight="1">
      <c r="A1269" t="s">
        <v>1282</v>
      </c>
      <c r="B1269" s="4">
        <v>43836</v>
      </c>
      <c r="C1269" s="6" t="str">
        <f t="shared" si="38"/>
        <v>Jan</v>
      </c>
      <c r="D1269" s="6" t="str">
        <f t="shared" si="39"/>
        <v>4</v>
      </c>
      <c r="E1269" t="s">
        <v>16</v>
      </c>
      <c r="F1269" s="3" t="s">
        <v>12</v>
      </c>
      <c r="G1269">
        <v>3</v>
      </c>
      <c r="H1269">
        <v>181</v>
      </c>
      <c r="I1269">
        <v>10</v>
      </c>
      <c r="J1269">
        <v>4</v>
      </c>
      <c r="K1269" s="3">
        <v>579.02343893051102</v>
      </c>
      <c r="L1269" s="3">
        <v>413.58817066465099</v>
      </c>
      <c r="M1269" s="7">
        <f>Sales_Table[[#This Row],[Order qty]]*Sales_Table[[#This Row],[unit price]]</f>
        <v>2316.0937557220441</v>
      </c>
      <c r="N1269" s="8">
        <f>Sales_Table[[#This Row],[Revenue]]-Sales_Table[[#This Row],[unit cost]]</f>
        <v>1902.5055850573931</v>
      </c>
    </row>
    <row r="1270" spans="1:14" ht="14.25" customHeight="1">
      <c r="A1270" t="s">
        <v>1283</v>
      </c>
      <c r="B1270" s="4">
        <v>43841</v>
      </c>
      <c r="C1270" s="6" t="str">
        <f t="shared" si="38"/>
        <v>Apr</v>
      </c>
      <c r="D1270" s="6" t="str">
        <f t="shared" si="39"/>
        <v>3</v>
      </c>
      <c r="E1270" t="s">
        <v>16</v>
      </c>
      <c r="F1270" s="3" t="s">
        <v>12</v>
      </c>
      <c r="G1270">
        <v>15</v>
      </c>
      <c r="H1270">
        <v>129</v>
      </c>
      <c r="I1270">
        <v>19</v>
      </c>
      <c r="J1270">
        <v>6</v>
      </c>
      <c r="K1270" s="3">
        <v>202.508107602596</v>
      </c>
      <c r="L1270" s="3">
        <v>144.64864828756899</v>
      </c>
      <c r="M1270" s="7">
        <f>Sales_Table[[#This Row],[Order qty]]*Sales_Table[[#This Row],[unit price]]</f>
        <v>1215.0486456155759</v>
      </c>
      <c r="N1270" s="8">
        <f>Sales_Table[[#This Row],[Revenue]]-Sales_Table[[#This Row],[unit cost]]</f>
        <v>1070.399997328007</v>
      </c>
    </row>
    <row r="1271" spans="1:14" ht="14.25" customHeight="1">
      <c r="A1271" t="s">
        <v>1284</v>
      </c>
      <c r="B1271" s="4">
        <v>43943</v>
      </c>
      <c r="C1271" s="6" t="str">
        <f t="shared" si="38"/>
        <v>Mar</v>
      </c>
      <c r="D1271" s="6" t="str">
        <f t="shared" si="39"/>
        <v>5</v>
      </c>
      <c r="E1271" t="s">
        <v>11</v>
      </c>
      <c r="F1271" s="3" t="s">
        <v>12</v>
      </c>
      <c r="G1271">
        <v>6</v>
      </c>
      <c r="H1271">
        <v>334</v>
      </c>
      <c r="I1271">
        <v>8</v>
      </c>
      <c r="J1271">
        <v>3</v>
      </c>
      <c r="K1271" s="3">
        <v>203.42806398868601</v>
      </c>
      <c r="L1271" s="3">
        <v>145.30575999191799</v>
      </c>
      <c r="M1271" s="7">
        <f>Sales_Table[[#This Row],[Order qty]]*Sales_Table[[#This Row],[unit price]]</f>
        <v>610.28419196605796</v>
      </c>
      <c r="N1271" s="8">
        <f>Sales_Table[[#This Row],[Revenue]]-Sales_Table[[#This Row],[unit cost]]</f>
        <v>464.97843197413999</v>
      </c>
    </row>
    <row r="1272" spans="1:14" ht="14.25" customHeight="1">
      <c r="A1272" t="s">
        <v>1285</v>
      </c>
      <c r="B1272" s="4">
        <v>43920</v>
      </c>
      <c r="C1272" s="6" t="str">
        <f t="shared" si="38"/>
        <v>May</v>
      </c>
      <c r="D1272" s="6" t="str">
        <f t="shared" si="39"/>
        <v>2</v>
      </c>
      <c r="E1272" t="s">
        <v>14</v>
      </c>
      <c r="F1272" s="3" t="s">
        <v>12</v>
      </c>
      <c r="G1272">
        <v>15</v>
      </c>
      <c r="H1272">
        <v>10</v>
      </c>
      <c r="I1272">
        <v>7</v>
      </c>
      <c r="J1272">
        <v>1</v>
      </c>
      <c r="K1272" s="3">
        <v>173.48380762338601</v>
      </c>
      <c r="L1272" s="3">
        <v>123.917005445276</v>
      </c>
      <c r="M1272" s="7">
        <f>Sales_Table[[#This Row],[Order qty]]*Sales_Table[[#This Row],[unit price]]</f>
        <v>173.48380762338601</v>
      </c>
      <c r="N1272" s="8">
        <f>Sales_Table[[#This Row],[Revenue]]-Sales_Table[[#This Row],[unit cost]]</f>
        <v>49.566802178110009</v>
      </c>
    </row>
    <row r="1273" spans="1:14" ht="14.25" customHeight="1">
      <c r="A1273" t="s">
        <v>1286</v>
      </c>
      <c r="B1273" s="4">
        <v>43960</v>
      </c>
      <c r="C1273" s="6" t="str">
        <f t="shared" si="38"/>
        <v>Feb</v>
      </c>
      <c r="D1273" s="6" t="str">
        <f t="shared" si="39"/>
        <v>1</v>
      </c>
      <c r="E1273" t="s">
        <v>16</v>
      </c>
      <c r="F1273" s="3" t="s">
        <v>12</v>
      </c>
      <c r="G1273">
        <v>24</v>
      </c>
      <c r="H1273">
        <v>265</v>
      </c>
      <c r="I1273">
        <v>41</v>
      </c>
      <c r="J1273">
        <v>9</v>
      </c>
      <c r="K1273" s="3">
        <v>564.05723834037803</v>
      </c>
      <c r="L1273" s="3">
        <v>402.89802738598399</v>
      </c>
      <c r="M1273" s="7">
        <f>Sales_Table[[#This Row],[Order qty]]*Sales_Table[[#This Row],[unit price]]</f>
        <v>5076.5151450634021</v>
      </c>
      <c r="N1273" s="8">
        <f>Sales_Table[[#This Row],[Revenue]]-Sales_Table[[#This Row],[unit cost]]</f>
        <v>4673.6171176774178</v>
      </c>
    </row>
    <row r="1274" spans="1:14" ht="14.25" customHeight="1">
      <c r="A1274" t="s">
        <v>1287</v>
      </c>
      <c r="B1274" s="4">
        <v>43879</v>
      </c>
      <c r="C1274" s="6" t="str">
        <f t="shared" si="38"/>
        <v>Jan</v>
      </c>
      <c r="D1274" s="6" t="str">
        <f t="shared" si="39"/>
        <v>3</v>
      </c>
      <c r="E1274" t="s">
        <v>14</v>
      </c>
      <c r="F1274" s="3" t="s">
        <v>12</v>
      </c>
      <c r="G1274">
        <v>8</v>
      </c>
      <c r="H1274">
        <v>69</v>
      </c>
      <c r="I1274">
        <v>19</v>
      </c>
      <c r="J1274">
        <v>4</v>
      </c>
      <c r="K1274" s="3">
        <v>337.552461326122</v>
      </c>
      <c r="L1274" s="3">
        <v>241.10890094723001</v>
      </c>
      <c r="M1274" s="7">
        <f>Sales_Table[[#This Row],[Order qty]]*Sales_Table[[#This Row],[unit price]]</f>
        <v>1350.209845304488</v>
      </c>
      <c r="N1274" s="8">
        <f>Sales_Table[[#This Row],[Revenue]]-Sales_Table[[#This Row],[unit cost]]</f>
        <v>1109.100944357258</v>
      </c>
    </row>
    <row r="1275" spans="1:14" ht="14.25" customHeight="1">
      <c r="A1275" t="s">
        <v>1288</v>
      </c>
      <c r="B1275" s="4">
        <v>43845</v>
      </c>
      <c r="C1275" s="6" t="str">
        <f t="shared" si="38"/>
        <v>Mar</v>
      </c>
      <c r="D1275" s="6" t="str">
        <f t="shared" si="39"/>
        <v>5</v>
      </c>
      <c r="E1275" t="s">
        <v>16</v>
      </c>
      <c r="F1275" s="3" t="s">
        <v>12</v>
      </c>
      <c r="G1275">
        <v>22</v>
      </c>
      <c r="H1275">
        <v>29</v>
      </c>
      <c r="I1275">
        <v>29</v>
      </c>
      <c r="J1275">
        <v>3</v>
      </c>
      <c r="K1275" s="3">
        <v>154.107746958733</v>
      </c>
      <c r="L1275" s="3">
        <v>110.07696211338001</v>
      </c>
      <c r="M1275" s="7">
        <f>Sales_Table[[#This Row],[Order qty]]*Sales_Table[[#This Row],[unit price]]</f>
        <v>462.32324087619901</v>
      </c>
      <c r="N1275" s="8">
        <f>Sales_Table[[#This Row],[Revenue]]-Sales_Table[[#This Row],[unit cost]]</f>
        <v>352.24627876281897</v>
      </c>
    </row>
    <row r="1276" spans="1:14" ht="14.25" customHeight="1">
      <c r="A1276" t="s">
        <v>1289</v>
      </c>
      <c r="B1276" s="4">
        <v>43897</v>
      </c>
      <c r="C1276" s="6" t="str">
        <f t="shared" si="38"/>
        <v>May</v>
      </c>
      <c r="D1276" s="6" t="str">
        <f t="shared" si="39"/>
        <v>5</v>
      </c>
      <c r="E1276" t="s">
        <v>20</v>
      </c>
      <c r="F1276" s="3" t="s">
        <v>12</v>
      </c>
      <c r="G1276">
        <v>6</v>
      </c>
      <c r="H1276">
        <v>272</v>
      </c>
      <c r="I1276">
        <v>31</v>
      </c>
      <c r="J1276">
        <v>6</v>
      </c>
      <c r="K1276" s="3">
        <v>381.25652629136999</v>
      </c>
      <c r="L1276" s="3">
        <v>272.32609020812203</v>
      </c>
      <c r="M1276" s="7">
        <f>Sales_Table[[#This Row],[Order qty]]*Sales_Table[[#This Row],[unit price]]</f>
        <v>2287.5391577482201</v>
      </c>
      <c r="N1276" s="8">
        <f>Sales_Table[[#This Row],[Revenue]]-Sales_Table[[#This Row],[unit cost]]</f>
        <v>2015.2130675400981</v>
      </c>
    </row>
    <row r="1277" spans="1:14" ht="14.25" customHeight="1">
      <c r="A1277" t="s">
        <v>1290</v>
      </c>
      <c r="B1277" s="4">
        <v>43962</v>
      </c>
      <c r="C1277" s="6" t="str">
        <f t="shared" si="38"/>
        <v>May</v>
      </c>
      <c r="D1277" s="6" t="str">
        <f t="shared" si="39"/>
        <v>5</v>
      </c>
      <c r="E1277" t="s">
        <v>11</v>
      </c>
      <c r="F1277" s="3" t="s">
        <v>12</v>
      </c>
      <c r="G1277">
        <v>13</v>
      </c>
      <c r="H1277">
        <v>72</v>
      </c>
      <c r="I1277">
        <v>47</v>
      </c>
      <c r="J1277">
        <v>10</v>
      </c>
      <c r="K1277" s="3">
        <v>387.55377960205101</v>
      </c>
      <c r="L1277" s="3">
        <v>276.82412828717901</v>
      </c>
      <c r="M1277" s="7">
        <f>Sales_Table[[#This Row],[Order qty]]*Sales_Table[[#This Row],[unit price]]</f>
        <v>3875.5377960205101</v>
      </c>
      <c r="N1277" s="8">
        <f>Sales_Table[[#This Row],[Revenue]]-Sales_Table[[#This Row],[unit cost]]</f>
        <v>3598.713667733331</v>
      </c>
    </row>
    <row r="1278" spans="1:14" ht="14.25" customHeight="1">
      <c r="A1278" t="s">
        <v>1291</v>
      </c>
      <c r="B1278" s="4">
        <v>43965</v>
      </c>
      <c r="C1278" s="6" t="str">
        <f t="shared" si="38"/>
        <v>May</v>
      </c>
      <c r="D1278" s="6" t="str">
        <f t="shared" si="39"/>
        <v>1</v>
      </c>
      <c r="E1278" t="s">
        <v>14</v>
      </c>
      <c r="F1278" s="3" t="s">
        <v>12</v>
      </c>
      <c r="G1278">
        <v>1</v>
      </c>
      <c r="H1278">
        <v>70</v>
      </c>
      <c r="I1278">
        <v>16</v>
      </c>
      <c r="J1278">
        <v>4</v>
      </c>
      <c r="K1278" s="3">
        <v>152.86874574422799</v>
      </c>
      <c r="L1278" s="3">
        <v>109.191961245877</v>
      </c>
      <c r="M1278" s="7">
        <f>Sales_Table[[#This Row],[Order qty]]*Sales_Table[[#This Row],[unit price]]</f>
        <v>611.47498297691197</v>
      </c>
      <c r="N1278" s="8">
        <f>Sales_Table[[#This Row],[Revenue]]-Sales_Table[[#This Row],[unit cost]]</f>
        <v>502.28302173103498</v>
      </c>
    </row>
    <row r="1279" spans="1:14" ht="14.25" customHeight="1">
      <c r="A1279" t="s">
        <v>1292</v>
      </c>
      <c r="B1279" s="4">
        <v>43958</v>
      </c>
      <c r="C1279" s="6" t="str">
        <f t="shared" si="38"/>
        <v>Jan</v>
      </c>
      <c r="D1279" s="6" t="str">
        <f t="shared" si="39"/>
        <v>1</v>
      </c>
      <c r="E1279" t="s">
        <v>16</v>
      </c>
      <c r="F1279" s="3" t="s">
        <v>12</v>
      </c>
      <c r="G1279">
        <v>11</v>
      </c>
      <c r="H1279">
        <v>25</v>
      </c>
      <c r="I1279">
        <v>4</v>
      </c>
      <c r="J1279">
        <v>8</v>
      </c>
      <c r="K1279" s="3">
        <v>470.99116909503903</v>
      </c>
      <c r="L1279" s="3">
        <v>336.422263639314</v>
      </c>
      <c r="M1279" s="7">
        <f>Sales_Table[[#This Row],[Order qty]]*Sales_Table[[#This Row],[unit price]]</f>
        <v>3767.9293527603122</v>
      </c>
      <c r="N1279" s="8">
        <f>Sales_Table[[#This Row],[Revenue]]-Sales_Table[[#This Row],[unit cost]]</f>
        <v>3431.507089120998</v>
      </c>
    </row>
    <row r="1280" spans="1:14" ht="14.25" customHeight="1">
      <c r="A1280" t="s">
        <v>1293</v>
      </c>
      <c r="B1280" s="4">
        <v>43853</v>
      </c>
      <c r="C1280" s="6" t="str">
        <f t="shared" si="38"/>
        <v>Jan</v>
      </c>
      <c r="D1280" s="6" t="str">
        <f t="shared" si="39"/>
        <v>1</v>
      </c>
      <c r="E1280" t="s">
        <v>20</v>
      </c>
      <c r="F1280" s="3" t="s">
        <v>12</v>
      </c>
      <c r="G1280">
        <v>15</v>
      </c>
      <c r="H1280">
        <v>12</v>
      </c>
      <c r="I1280">
        <v>32</v>
      </c>
      <c r="J1280">
        <v>7</v>
      </c>
      <c r="K1280" s="3">
        <v>267.35943371057499</v>
      </c>
      <c r="L1280" s="3">
        <v>190.971024078982</v>
      </c>
      <c r="M1280" s="7">
        <f>Sales_Table[[#This Row],[Order qty]]*Sales_Table[[#This Row],[unit price]]</f>
        <v>1871.5160359740248</v>
      </c>
      <c r="N1280" s="8">
        <f>Sales_Table[[#This Row],[Revenue]]-Sales_Table[[#This Row],[unit cost]]</f>
        <v>1680.5450118950428</v>
      </c>
    </row>
    <row r="1281" spans="1:14" ht="14.25" customHeight="1">
      <c r="A1281" t="s">
        <v>1294</v>
      </c>
      <c r="B1281" s="4">
        <v>43849</v>
      </c>
      <c r="C1281" s="6" t="str">
        <f t="shared" si="38"/>
        <v>Jan</v>
      </c>
      <c r="D1281" s="6" t="str">
        <f t="shared" si="39"/>
        <v>5</v>
      </c>
      <c r="E1281" t="s">
        <v>11</v>
      </c>
      <c r="F1281" s="3" t="s">
        <v>12</v>
      </c>
      <c r="G1281">
        <v>10</v>
      </c>
      <c r="H1281">
        <v>287</v>
      </c>
      <c r="I1281">
        <v>42</v>
      </c>
      <c r="J1281">
        <v>3</v>
      </c>
      <c r="K1281" s="3">
        <v>348.23553586006199</v>
      </c>
      <c r="L1281" s="3">
        <v>248.73966847147301</v>
      </c>
      <c r="M1281" s="7">
        <f>Sales_Table[[#This Row],[Order qty]]*Sales_Table[[#This Row],[unit price]]</f>
        <v>1044.7066075801858</v>
      </c>
      <c r="N1281" s="8">
        <f>Sales_Table[[#This Row],[Revenue]]-Sales_Table[[#This Row],[unit cost]]</f>
        <v>795.96693910871284</v>
      </c>
    </row>
    <row r="1282" spans="1:14" ht="14.25" customHeight="1">
      <c r="A1282" t="s">
        <v>1295</v>
      </c>
      <c r="B1282" s="4">
        <v>43860</v>
      </c>
      <c r="C1282" s="6" t="str">
        <f t="shared" ref="C1282:C1345" si="40">TEXT(B1283,"mmm")</f>
        <v>May</v>
      </c>
      <c r="D1282" s="6" t="str">
        <f t="shared" ref="D1282:D1345" si="41">TEXT(B1284, "m")</f>
        <v>5</v>
      </c>
      <c r="E1282" t="s">
        <v>14</v>
      </c>
      <c r="F1282" s="3" t="s">
        <v>12</v>
      </c>
      <c r="G1282">
        <v>23</v>
      </c>
      <c r="H1282">
        <v>113</v>
      </c>
      <c r="I1282">
        <v>44</v>
      </c>
      <c r="J1282">
        <v>2</v>
      </c>
      <c r="K1282" s="3">
        <v>537.102041423321</v>
      </c>
      <c r="L1282" s="3">
        <v>383.64431530237198</v>
      </c>
      <c r="M1282" s="7">
        <f>Sales_Table[[#This Row],[Order qty]]*Sales_Table[[#This Row],[unit price]]</f>
        <v>1074.204082846642</v>
      </c>
      <c r="N1282" s="8">
        <f>Sales_Table[[#This Row],[Revenue]]-Sales_Table[[#This Row],[unit cost]]</f>
        <v>690.55976754427002</v>
      </c>
    </row>
    <row r="1283" spans="1:14" ht="14.25" customHeight="1">
      <c r="A1283" t="s">
        <v>1296</v>
      </c>
      <c r="B1283" s="4">
        <v>43979</v>
      </c>
      <c r="C1283" s="6" t="str">
        <f t="shared" si="40"/>
        <v>May</v>
      </c>
      <c r="D1283" s="6" t="str">
        <f t="shared" si="41"/>
        <v>2</v>
      </c>
      <c r="E1283" t="s">
        <v>11</v>
      </c>
      <c r="F1283" s="3" t="s">
        <v>12</v>
      </c>
      <c r="G1283">
        <v>18</v>
      </c>
      <c r="H1283">
        <v>123</v>
      </c>
      <c r="I1283">
        <v>35</v>
      </c>
      <c r="J1283">
        <v>7</v>
      </c>
      <c r="K1283" s="3">
        <v>648.70558869838703</v>
      </c>
      <c r="L1283" s="3">
        <v>463.36113478456201</v>
      </c>
      <c r="M1283" s="7">
        <f>Sales_Table[[#This Row],[Order qty]]*Sales_Table[[#This Row],[unit price]]</f>
        <v>4540.9391208887091</v>
      </c>
      <c r="N1283" s="8">
        <f>Sales_Table[[#This Row],[Revenue]]-Sales_Table[[#This Row],[unit cost]]</f>
        <v>4077.5779861041469</v>
      </c>
    </row>
    <row r="1284" spans="1:14" ht="14.25" customHeight="1">
      <c r="A1284" t="s">
        <v>1297</v>
      </c>
      <c r="B1284" s="4">
        <v>43952</v>
      </c>
      <c r="C1284" s="6" t="str">
        <f t="shared" si="40"/>
        <v>Feb</v>
      </c>
      <c r="D1284" s="6" t="str">
        <f t="shared" si="41"/>
        <v>5</v>
      </c>
      <c r="E1284" t="s">
        <v>14</v>
      </c>
      <c r="F1284" s="3" t="s">
        <v>12</v>
      </c>
      <c r="G1284">
        <v>14</v>
      </c>
      <c r="H1284">
        <v>223</v>
      </c>
      <c r="I1284">
        <v>36</v>
      </c>
      <c r="J1284">
        <v>7</v>
      </c>
      <c r="K1284" s="3">
        <v>377.223254978657</v>
      </c>
      <c r="L1284" s="3">
        <v>269.44518212761199</v>
      </c>
      <c r="M1284" s="7">
        <f>Sales_Table[[#This Row],[Order qty]]*Sales_Table[[#This Row],[unit price]]</f>
        <v>2640.5627848505992</v>
      </c>
      <c r="N1284" s="8">
        <f>Sales_Table[[#This Row],[Revenue]]-Sales_Table[[#This Row],[unit cost]]</f>
        <v>2371.1176027229872</v>
      </c>
    </row>
    <row r="1285" spans="1:14" ht="14.25" customHeight="1">
      <c r="A1285" t="s">
        <v>1298</v>
      </c>
      <c r="B1285" s="4">
        <v>43865</v>
      </c>
      <c r="C1285" s="6" t="str">
        <f t="shared" si="40"/>
        <v>May</v>
      </c>
      <c r="D1285" s="6" t="str">
        <f t="shared" si="41"/>
        <v>4</v>
      </c>
      <c r="E1285" t="s">
        <v>14</v>
      </c>
      <c r="F1285" s="3" t="s">
        <v>12</v>
      </c>
      <c r="G1285">
        <v>18</v>
      </c>
      <c r="H1285">
        <v>64</v>
      </c>
      <c r="I1285">
        <v>37</v>
      </c>
      <c r="J1285">
        <v>6</v>
      </c>
      <c r="K1285" s="3">
        <v>218.87283182144199</v>
      </c>
      <c r="L1285" s="3">
        <v>156.33773701531501</v>
      </c>
      <c r="M1285" s="7">
        <f>Sales_Table[[#This Row],[Order qty]]*Sales_Table[[#This Row],[unit price]]</f>
        <v>1313.2369909286519</v>
      </c>
      <c r="N1285" s="8">
        <f>Sales_Table[[#This Row],[Revenue]]-Sales_Table[[#This Row],[unit cost]]</f>
        <v>1156.8992539133369</v>
      </c>
    </row>
    <row r="1286" spans="1:14" ht="14.25" customHeight="1">
      <c r="A1286" t="s">
        <v>1299</v>
      </c>
      <c r="B1286" s="4">
        <v>43976</v>
      </c>
      <c r="C1286" s="6" t="str">
        <f t="shared" si="40"/>
        <v>Apr</v>
      </c>
      <c r="D1286" s="6" t="str">
        <f t="shared" si="41"/>
        <v>5</v>
      </c>
      <c r="E1286" t="s">
        <v>16</v>
      </c>
      <c r="F1286" s="3" t="s">
        <v>12</v>
      </c>
      <c r="G1286">
        <v>26</v>
      </c>
      <c r="H1286">
        <v>8</v>
      </c>
      <c r="I1286">
        <v>1</v>
      </c>
      <c r="J1286">
        <v>9</v>
      </c>
      <c r="K1286" s="3">
        <v>449.75387424230598</v>
      </c>
      <c r="L1286" s="3">
        <v>321.252767315933</v>
      </c>
      <c r="M1286" s="7">
        <f>Sales_Table[[#This Row],[Order qty]]*Sales_Table[[#This Row],[unit price]]</f>
        <v>4047.7848681807536</v>
      </c>
      <c r="N1286" s="8">
        <f>Sales_Table[[#This Row],[Revenue]]-Sales_Table[[#This Row],[unit cost]]</f>
        <v>3726.5321008648207</v>
      </c>
    </row>
    <row r="1287" spans="1:14" ht="14.25" customHeight="1">
      <c r="A1287" t="s">
        <v>1300</v>
      </c>
      <c r="B1287" s="4">
        <v>43934</v>
      </c>
      <c r="C1287" s="6" t="str">
        <f t="shared" si="40"/>
        <v>May</v>
      </c>
      <c r="D1287" s="6" t="str">
        <f t="shared" si="41"/>
        <v>2</v>
      </c>
      <c r="E1287" t="s">
        <v>20</v>
      </c>
      <c r="F1287" s="3" t="s">
        <v>12</v>
      </c>
      <c r="G1287">
        <v>17</v>
      </c>
      <c r="H1287">
        <v>279</v>
      </c>
      <c r="I1287">
        <v>14</v>
      </c>
      <c r="J1287">
        <v>6</v>
      </c>
      <c r="K1287" s="3">
        <v>458.30892813205702</v>
      </c>
      <c r="L1287" s="3">
        <v>327.36352009432699</v>
      </c>
      <c r="M1287" s="7">
        <f>Sales_Table[[#This Row],[Order qty]]*Sales_Table[[#This Row],[unit price]]</f>
        <v>2749.8535687923422</v>
      </c>
      <c r="N1287" s="8">
        <f>Sales_Table[[#This Row],[Revenue]]-Sales_Table[[#This Row],[unit cost]]</f>
        <v>2422.490048698015</v>
      </c>
    </row>
    <row r="1288" spans="1:14" ht="14.25" customHeight="1">
      <c r="A1288" t="s">
        <v>1301</v>
      </c>
      <c r="B1288" s="4">
        <v>43970</v>
      </c>
      <c r="C1288" s="6" t="str">
        <f t="shared" si="40"/>
        <v>Feb</v>
      </c>
      <c r="D1288" s="6" t="str">
        <f t="shared" si="41"/>
        <v>1</v>
      </c>
      <c r="E1288" t="s">
        <v>20</v>
      </c>
      <c r="F1288" s="3" t="s">
        <v>12</v>
      </c>
      <c r="G1288">
        <v>26</v>
      </c>
      <c r="H1288">
        <v>327</v>
      </c>
      <c r="I1288">
        <v>36</v>
      </c>
      <c r="J1288">
        <v>8</v>
      </c>
      <c r="K1288" s="3">
        <v>426.98672300577198</v>
      </c>
      <c r="L1288" s="3">
        <v>304.99051643269399</v>
      </c>
      <c r="M1288" s="7">
        <f>Sales_Table[[#This Row],[Order qty]]*Sales_Table[[#This Row],[unit price]]</f>
        <v>3415.8937840461758</v>
      </c>
      <c r="N1288" s="8">
        <f>Sales_Table[[#This Row],[Revenue]]-Sales_Table[[#This Row],[unit cost]]</f>
        <v>3110.9032676134821</v>
      </c>
    </row>
    <row r="1289" spans="1:14" ht="14.25" customHeight="1">
      <c r="A1289" t="s">
        <v>1302</v>
      </c>
      <c r="B1289" s="4">
        <v>43890</v>
      </c>
      <c r="C1289" s="6" t="str">
        <f t="shared" si="40"/>
        <v>Jan</v>
      </c>
      <c r="D1289" s="6" t="str">
        <f t="shared" si="41"/>
        <v>3</v>
      </c>
      <c r="E1289" t="s">
        <v>14</v>
      </c>
      <c r="F1289" s="3" t="s">
        <v>12</v>
      </c>
      <c r="G1289">
        <v>7</v>
      </c>
      <c r="H1289">
        <v>334</v>
      </c>
      <c r="I1289">
        <v>42</v>
      </c>
      <c r="J1289">
        <v>8</v>
      </c>
      <c r="K1289" s="3">
        <v>256.11196875572199</v>
      </c>
      <c r="L1289" s="3">
        <v>182.93712053980099</v>
      </c>
      <c r="M1289" s="7">
        <f>Sales_Table[[#This Row],[Order qty]]*Sales_Table[[#This Row],[unit price]]</f>
        <v>2048.8957500457759</v>
      </c>
      <c r="N1289" s="8">
        <f>Sales_Table[[#This Row],[Revenue]]-Sales_Table[[#This Row],[unit cost]]</f>
        <v>1865.9586295059748</v>
      </c>
    </row>
    <row r="1290" spans="1:14" ht="14.25" customHeight="1">
      <c r="A1290" t="s">
        <v>1303</v>
      </c>
      <c r="B1290" s="4">
        <v>43849</v>
      </c>
      <c r="C1290" s="6" t="str">
        <f t="shared" si="40"/>
        <v>Mar</v>
      </c>
      <c r="D1290" s="6" t="str">
        <f t="shared" si="41"/>
        <v>1</v>
      </c>
      <c r="E1290" t="s">
        <v>11</v>
      </c>
      <c r="F1290" s="3" t="s">
        <v>12</v>
      </c>
      <c r="G1290">
        <v>8</v>
      </c>
      <c r="H1290">
        <v>106</v>
      </c>
      <c r="I1290">
        <v>28</v>
      </c>
      <c r="J1290">
        <v>6</v>
      </c>
      <c r="K1290" s="3">
        <v>404.69784039259002</v>
      </c>
      <c r="L1290" s="3">
        <v>289.06988599470702</v>
      </c>
      <c r="M1290" s="7">
        <f>Sales_Table[[#This Row],[Order qty]]*Sales_Table[[#This Row],[unit price]]</f>
        <v>2428.1870423555401</v>
      </c>
      <c r="N1290" s="8">
        <f>Sales_Table[[#This Row],[Revenue]]-Sales_Table[[#This Row],[unit cost]]</f>
        <v>2139.1171563608332</v>
      </c>
    </row>
    <row r="1291" spans="1:14" ht="14.25" customHeight="1">
      <c r="A1291" t="s">
        <v>1304</v>
      </c>
      <c r="B1291" s="4">
        <v>43899</v>
      </c>
      <c r="C1291" s="6" t="str">
        <f t="shared" si="40"/>
        <v>Jan</v>
      </c>
      <c r="D1291" s="6" t="str">
        <f t="shared" si="41"/>
        <v>4</v>
      </c>
      <c r="E1291" t="s">
        <v>14</v>
      </c>
      <c r="F1291" s="3" t="s">
        <v>12</v>
      </c>
      <c r="G1291">
        <v>21</v>
      </c>
      <c r="H1291">
        <v>288</v>
      </c>
      <c r="I1291">
        <v>10</v>
      </c>
      <c r="J1291">
        <v>9</v>
      </c>
      <c r="K1291" s="3">
        <v>518.74289882183098</v>
      </c>
      <c r="L1291" s="3">
        <v>370.530642015593</v>
      </c>
      <c r="M1291" s="7">
        <f>Sales_Table[[#This Row],[Order qty]]*Sales_Table[[#This Row],[unit price]]</f>
        <v>4668.6860893964786</v>
      </c>
      <c r="N1291" s="8">
        <f>Sales_Table[[#This Row],[Revenue]]-Sales_Table[[#This Row],[unit cost]]</f>
        <v>4298.1554473808856</v>
      </c>
    </row>
    <row r="1292" spans="1:14" ht="14.25" customHeight="1">
      <c r="A1292" t="s">
        <v>1305</v>
      </c>
      <c r="B1292" s="4">
        <v>43845</v>
      </c>
      <c r="C1292" s="6" t="str">
        <f t="shared" si="40"/>
        <v>Apr</v>
      </c>
      <c r="D1292" s="6" t="str">
        <f t="shared" si="41"/>
        <v>1</v>
      </c>
      <c r="E1292" t="s">
        <v>16</v>
      </c>
      <c r="F1292" s="3" t="s">
        <v>12</v>
      </c>
      <c r="G1292">
        <v>19</v>
      </c>
      <c r="H1292">
        <v>223</v>
      </c>
      <c r="I1292">
        <v>23</v>
      </c>
      <c r="J1292">
        <v>10</v>
      </c>
      <c r="K1292" s="3">
        <v>595.13720351457596</v>
      </c>
      <c r="L1292" s="3">
        <v>425.09800251041099</v>
      </c>
      <c r="M1292" s="7">
        <f>Sales_Table[[#This Row],[Order qty]]*Sales_Table[[#This Row],[unit price]]</f>
        <v>5951.3720351457596</v>
      </c>
      <c r="N1292" s="8">
        <f>Sales_Table[[#This Row],[Revenue]]-Sales_Table[[#This Row],[unit cost]]</f>
        <v>5526.2740326353487</v>
      </c>
    </row>
    <row r="1293" spans="1:14" ht="14.25" customHeight="1">
      <c r="A1293" t="s">
        <v>1306</v>
      </c>
      <c r="B1293" s="4">
        <v>43935</v>
      </c>
      <c r="C1293" s="6" t="str">
        <f t="shared" si="40"/>
        <v>Jan</v>
      </c>
      <c r="D1293" s="6" t="str">
        <f t="shared" si="41"/>
        <v>3</v>
      </c>
      <c r="E1293" t="s">
        <v>20</v>
      </c>
      <c r="F1293" s="3" t="s">
        <v>12</v>
      </c>
      <c r="G1293">
        <v>26</v>
      </c>
      <c r="H1293">
        <v>233</v>
      </c>
      <c r="I1293">
        <v>30</v>
      </c>
      <c r="J1293">
        <v>1</v>
      </c>
      <c r="K1293" s="3">
        <v>331.55334949493403</v>
      </c>
      <c r="L1293" s="3">
        <v>236.82382106781</v>
      </c>
      <c r="M1293" s="7">
        <f>Sales_Table[[#This Row],[Order qty]]*Sales_Table[[#This Row],[unit price]]</f>
        <v>331.55334949493403</v>
      </c>
      <c r="N1293" s="8">
        <f>Sales_Table[[#This Row],[Revenue]]-Sales_Table[[#This Row],[unit cost]]</f>
        <v>94.729528427124023</v>
      </c>
    </row>
    <row r="1294" spans="1:14" ht="14.25" customHeight="1">
      <c r="A1294" t="s">
        <v>1307</v>
      </c>
      <c r="B1294" s="4">
        <v>43838</v>
      </c>
      <c r="C1294" s="6" t="str">
        <f t="shared" si="40"/>
        <v>Mar</v>
      </c>
      <c r="D1294" s="6" t="str">
        <f t="shared" si="41"/>
        <v>4</v>
      </c>
      <c r="E1294" t="s">
        <v>20</v>
      </c>
      <c r="F1294" s="3" t="s">
        <v>12</v>
      </c>
      <c r="G1294">
        <v>20</v>
      </c>
      <c r="H1294">
        <v>271</v>
      </c>
      <c r="I1294">
        <v>42</v>
      </c>
      <c r="J1294">
        <v>1</v>
      </c>
      <c r="K1294" s="3">
        <v>567.94523137807801</v>
      </c>
      <c r="L1294" s="3">
        <v>405.67516527005603</v>
      </c>
      <c r="M1294" s="7">
        <f>Sales_Table[[#This Row],[Order qty]]*Sales_Table[[#This Row],[unit price]]</f>
        <v>567.94523137807801</v>
      </c>
      <c r="N1294" s="8">
        <f>Sales_Table[[#This Row],[Revenue]]-Sales_Table[[#This Row],[unit cost]]</f>
        <v>162.27006610802198</v>
      </c>
    </row>
    <row r="1295" spans="1:14" ht="14.25" customHeight="1">
      <c r="A1295" t="s">
        <v>1308</v>
      </c>
      <c r="B1295" s="4">
        <v>43904</v>
      </c>
      <c r="C1295" s="6" t="str">
        <f t="shared" si="40"/>
        <v>Apr</v>
      </c>
      <c r="D1295" s="6" t="str">
        <f t="shared" si="41"/>
        <v>3</v>
      </c>
      <c r="E1295" t="s">
        <v>20</v>
      </c>
      <c r="F1295" s="3" t="s">
        <v>12</v>
      </c>
      <c r="G1295">
        <v>11</v>
      </c>
      <c r="H1295">
        <v>299</v>
      </c>
      <c r="I1295">
        <v>45</v>
      </c>
      <c r="J1295">
        <v>2</v>
      </c>
      <c r="K1295" s="3">
        <v>488.53612625598902</v>
      </c>
      <c r="L1295" s="3">
        <v>348.95437589713498</v>
      </c>
      <c r="M1295" s="7">
        <f>Sales_Table[[#This Row],[Order qty]]*Sales_Table[[#This Row],[unit price]]</f>
        <v>977.07225251197804</v>
      </c>
      <c r="N1295" s="8">
        <f>Sales_Table[[#This Row],[Revenue]]-Sales_Table[[#This Row],[unit cost]]</f>
        <v>628.117876614843</v>
      </c>
    </row>
    <row r="1296" spans="1:14" ht="14.25" customHeight="1">
      <c r="A1296" t="s">
        <v>1309</v>
      </c>
      <c r="B1296" s="4">
        <v>43949</v>
      </c>
      <c r="C1296" s="6" t="str">
        <f t="shared" si="40"/>
        <v>Mar</v>
      </c>
      <c r="D1296" s="6" t="str">
        <f t="shared" si="41"/>
        <v>1</v>
      </c>
      <c r="E1296" t="s">
        <v>11</v>
      </c>
      <c r="F1296" s="3" t="s">
        <v>12</v>
      </c>
      <c r="G1296">
        <v>20</v>
      </c>
      <c r="H1296">
        <v>224</v>
      </c>
      <c r="I1296">
        <v>22</v>
      </c>
      <c r="J1296">
        <v>5</v>
      </c>
      <c r="K1296" s="3">
        <v>434.40132004022598</v>
      </c>
      <c r="L1296" s="3">
        <v>310.28665717158998</v>
      </c>
      <c r="M1296" s="7">
        <f>Sales_Table[[#This Row],[Order qty]]*Sales_Table[[#This Row],[unit price]]</f>
        <v>2172.0066002011299</v>
      </c>
      <c r="N1296" s="8">
        <f>Sales_Table[[#This Row],[Revenue]]-Sales_Table[[#This Row],[unit cost]]</f>
        <v>1861.71994302954</v>
      </c>
    </row>
    <row r="1297" spans="1:14" ht="14.25" customHeight="1">
      <c r="A1297" t="s">
        <v>1310</v>
      </c>
      <c r="B1297" s="4">
        <v>43912</v>
      </c>
      <c r="C1297" s="6" t="str">
        <f t="shared" si="40"/>
        <v>Jan</v>
      </c>
      <c r="D1297" s="6" t="str">
        <f t="shared" si="41"/>
        <v>2</v>
      </c>
      <c r="E1297" t="s">
        <v>14</v>
      </c>
      <c r="F1297" s="3" t="s">
        <v>12</v>
      </c>
      <c r="G1297">
        <v>7</v>
      </c>
      <c r="H1297">
        <v>223</v>
      </c>
      <c r="I1297">
        <v>9</v>
      </c>
      <c r="J1297">
        <v>6</v>
      </c>
      <c r="K1297" s="3">
        <v>190.07960343360901</v>
      </c>
      <c r="L1297" s="3">
        <v>135.77114530972099</v>
      </c>
      <c r="M1297" s="7">
        <f>Sales_Table[[#This Row],[Order qty]]*Sales_Table[[#This Row],[unit price]]</f>
        <v>1140.4776206016541</v>
      </c>
      <c r="N1297" s="8">
        <f>Sales_Table[[#This Row],[Revenue]]-Sales_Table[[#This Row],[unit cost]]</f>
        <v>1004.7064752919331</v>
      </c>
    </row>
    <row r="1298" spans="1:14" ht="14.25" customHeight="1">
      <c r="A1298" t="s">
        <v>1311</v>
      </c>
      <c r="B1298" s="4">
        <v>43831</v>
      </c>
      <c r="C1298" s="6" t="str">
        <f t="shared" si="40"/>
        <v>Feb</v>
      </c>
      <c r="D1298" s="6" t="str">
        <f t="shared" si="41"/>
        <v>2</v>
      </c>
      <c r="E1298" t="s">
        <v>14</v>
      </c>
      <c r="F1298" s="3" t="s">
        <v>12</v>
      </c>
      <c r="G1298">
        <v>26</v>
      </c>
      <c r="H1298">
        <v>54</v>
      </c>
      <c r="I1298">
        <v>45</v>
      </c>
      <c r="J1298">
        <v>8</v>
      </c>
      <c r="K1298" s="3">
        <v>483.66065901517902</v>
      </c>
      <c r="L1298" s="3">
        <v>345.47189929655599</v>
      </c>
      <c r="M1298" s="7">
        <f>Sales_Table[[#This Row],[Order qty]]*Sales_Table[[#This Row],[unit price]]</f>
        <v>3869.2852721214322</v>
      </c>
      <c r="N1298" s="8">
        <f>Sales_Table[[#This Row],[Revenue]]-Sales_Table[[#This Row],[unit cost]]</f>
        <v>3523.8133728248763</v>
      </c>
    </row>
    <row r="1299" spans="1:14" ht="14.25" customHeight="1">
      <c r="A1299" t="s">
        <v>1312</v>
      </c>
      <c r="B1299" s="4">
        <v>43880</v>
      </c>
      <c r="C1299" s="6" t="str">
        <f t="shared" si="40"/>
        <v>Feb</v>
      </c>
      <c r="D1299" s="6" t="str">
        <f t="shared" si="41"/>
        <v>3</v>
      </c>
      <c r="E1299" t="s">
        <v>16</v>
      </c>
      <c r="F1299" s="3" t="s">
        <v>12</v>
      </c>
      <c r="G1299">
        <v>8</v>
      </c>
      <c r="H1299">
        <v>313</v>
      </c>
      <c r="I1299">
        <v>37</v>
      </c>
      <c r="J1299">
        <v>9</v>
      </c>
      <c r="K1299" s="3">
        <v>388.75727498531302</v>
      </c>
      <c r="L1299" s="3">
        <v>277.68376784665202</v>
      </c>
      <c r="M1299" s="7">
        <f>Sales_Table[[#This Row],[Order qty]]*Sales_Table[[#This Row],[unit price]]</f>
        <v>3498.8154748678171</v>
      </c>
      <c r="N1299" s="8">
        <f>Sales_Table[[#This Row],[Revenue]]-Sales_Table[[#This Row],[unit cost]]</f>
        <v>3221.1317070211653</v>
      </c>
    </row>
    <row r="1300" spans="1:14" ht="14.25" customHeight="1">
      <c r="A1300" t="s">
        <v>1313</v>
      </c>
      <c r="B1300" s="4">
        <v>43890</v>
      </c>
      <c r="C1300" s="6" t="str">
        <f t="shared" si="40"/>
        <v>Mar</v>
      </c>
      <c r="D1300" s="6" t="str">
        <f t="shared" si="41"/>
        <v>5</v>
      </c>
      <c r="E1300" t="s">
        <v>20</v>
      </c>
      <c r="F1300" s="3" t="s">
        <v>12</v>
      </c>
      <c r="G1300">
        <v>25</v>
      </c>
      <c r="H1300">
        <v>347</v>
      </c>
      <c r="I1300">
        <v>4</v>
      </c>
      <c r="J1300">
        <v>1</v>
      </c>
      <c r="K1300" s="3">
        <v>413.88557893037802</v>
      </c>
      <c r="L1300" s="3">
        <v>295.632556378841</v>
      </c>
      <c r="M1300" s="7">
        <f>Sales_Table[[#This Row],[Order qty]]*Sales_Table[[#This Row],[unit price]]</f>
        <v>413.88557893037802</v>
      </c>
      <c r="N1300" s="8">
        <f>Sales_Table[[#This Row],[Revenue]]-Sales_Table[[#This Row],[unit cost]]</f>
        <v>118.25302255153701</v>
      </c>
    </row>
    <row r="1301" spans="1:14" ht="14.25" customHeight="1">
      <c r="A1301" t="s">
        <v>1314</v>
      </c>
      <c r="B1301" s="4">
        <v>43911</v>
      </c>
      <c r="C1301" s="6" t="str">
        <f t="shared" si="40"/>
        <v>May</v>
      </c>
      <c r="D1301" s="6" t="str">
        <f t="shared" si="41"/>
        <v>4</v>
      </c>
      <c r="E1301" t="s">
        <v>11</v>
      </c>
      <c r="F1301" s="3" t="s">
        <v>12</v>
      </c>
      <c r="G1301">
        <v>16</v>
      </c>
      <c r="H1301">
        <v>177</v>
      </c>
      <c r="I1301">
        <v>12</v>
      </c>
      <c r="J1301">
        <v>10</v>
      </c>
      <c r="K1301" s="3">
        <v>334.43371152877802</v>
      </c>
      <c r="L1301" s="3">
        <v>238.88122252055601</v>
      </c>
      <c r="M1301" s="7">
        <f>Sales_Table[[#This Row],[Order qty]]*Sales_Table[[#This Row],[unit price]]</f>
        <v>3344.3371152877803</v>
      </c>
      <c r="N1301" s="8">
        <f>Sales_Table[[#This Row],[Revenue]]-Sales_Table[[#This Row],[unit cost]]</f>
        <v>3105.4558927672242</v>
      </c>
    </row>
    <row r="1302" spans="1:14" ht="14.25" customHeight="1">
      <c r="A1302" t="s">
        <v>1315</v>
      </c>
      <c r="B1302" s="4">
        <v>43955</v>
      </c>
      <c r="C1302" s="6" t="str">
        <f t="shared" si="40"/>
        <v>Apr</v>
      </c>
      <c r="D1302" s="6" t="str">
        <f t="shared" si="41"/>
        <v>4</v>
      </c>
      <c r="E1302" t="s">
        <v>14</v>
      </c>
      <c r="F1302" s="3" t="s">
        <v>12</v>
      </c>
      <c r="G1302">
        <v>16</v>
      </c>
      <c r="H1302">
        <v>44</v>
      </c>
      <c r="I1302">
        <v>14</v>
      </c>
      <c r="J1302">
        <v>10</v>
      </c>
      <c r="K1302" s="3">
        <v>428.42768043279602</v>
      </c>
      <c r="L1302" s="3">
        <v>306.01977173771201</v>
      </c>
      <c r="M1302" s="7">
        <f>Sales_Table[[#This Row],[Order qty]]*Sales_Table[[#This Row],[unit price]]</f>
        <v>4284.2768043279602</v>
      </c>
      <c r="N1302" s="8">
        <f>Sales_Table[[#This Row],[Revenue]]-Sales_Table[[#This Row],[unit cost]]</f>
        <v>3978.2570325902484</v>
      </c>
    </row>
    <row r="1303" spans="1:14" ht="14.25" customHeight="1">
      <c r="A1303" t="s">
        <v>1316</v>
      </c>
      <c r="B1303" s="4">
        <v>43948</v>
      </c>
      <c r="C1303" s="6" t="str">
        <f t="shared" si="40"/>
        <v>Apr</v>
      </c>
      <c r="D1303" s="6" t="str">
        <f t="shared" si="41"/>
        <v>2</v>
      </c>
      <c r="E1303" t="s">
        <v>20</v>
      </c>
      <c r="F1303" s="3" t="s">
        <v>12</v>
      </c>
      <c r="G1303">
        <v>15</v>
      </c>
      <c r="H1303">
        <v>145</v>
      </c>
      <c r="I1303">
        <v>26</v>
      </c>
      <c r="J1303">
        <v>3</v>
      </c>
      <c r="K1303" s="3">
        <v>548.21817362308502</v>
      </c>
      <c r="L1303" s="3">
        <v>391.58440973077501</v>
      </c>
      <c r="M1303" s="7">
        <f>Sales_Table[[#This Row],[Order qty]]*Sales_Table[[#This Row],[unit price]]</f>
        <v>1644.6545208692551</v>
      </c>
      <c r="N1303" s="8">
        <f>Sales_Table[[#This Row],[Revenue]]-Sales_Table[[#This Row],[unit cost]]</f>
        <v>1253.0701111384801</v>
      </c>
    </row>
    <row r="1304" spans="1:14" ht="14.25" customHeight="1">
      <c r="A1304" t="s">
        <v>1317</v>
      </c>
      <c r="B1304" s="4">
        <v>43925</v>
      </c>
      <c r="C1304" s="6" t="str">
        <f t="shared" si="40"/>
        <v>Feb</v>
      </c>
      <c r="D1304" s="6" t="str">
        <f t="shared" si="41"/>
        <v>5</v>
      </c>
      <c r="E1304" t="s">
        <v>11</v>
      </c>
      <c r="F1304" s="3" t="s">
        <v>12</v>
      </c>
      <c r="G1304">
        <v>22</v>
      </c>
      <c r="H1304">
        <v>75</v>
      </c>
      <c r="I1304">
        <v>41</v>
      </c>
      <c r="J1304">
        <v>10</v>
      </c>
      <c r="K1304" s="3">
        <v>580.46699434518803</v>
      </c>
      <c r="L1304" s="3">
        <v>414.619281675134</v>
      </c>
      <c r="M1304" s="7">
        <f>Sales_Table[[#This Row],[Order qty]]*Sales_Table[[#This Row],[unit price]]</f>
        <v>5804.6699434518805</v>
      </c>
      <c r="N1304" s="8">
        <f>Sales_Table[[#This Row],[Revenue]]-Sales_Table[[#This Row],[unit cost]]</f>
        <v>5390.0506617767469</v>
      </c>
    </row>
    <row r="1305" spans="1:14" ht="14.25" customHeight="1">
      <c r="A1305" t="s">
        <v>1318</v>
      </c>
      <c r="B1305" s="4">
        <v>43888</v>
      </c>
      <c r="C1305" s="6" t="str">
        <f t="shared" si="40"/>
        <v>May</v>
      </c>
      <c r="D1305" s="6" t="str">
        <f t="shared" si="41"/>
        <v>5</v>
      </c>
      <c r="E1305" t="s">
        <v>16</v>
      </c>
      <c r="F1305" s="3" t="s">
        <v>12</v>
      </c>
      <c r="G1305">
        <v>25</v>
      </c>
      <c r="H1305">
        <v>116</v>
      </c>
      <c r="I1305">
        <v>2</v>
      </c>
      <c r="J1305">
        <v>7</v>
      </c>
      <c r="K1305" s="3">
        <v>530.04713129997299</v>
      </c>
      <c r="L1305" s="3">
        <v>378.60509378569498</v>
      </c>
      <c r="M1305" s="7">
        <f>Sales_Table[[#This Row],[Order qty]]*Sales_Table[[#This Row],[unit price]]</f>
        <v>3710.3299190998109</v>
      </c>
      <c r="N1305" s="8">
        <f>Sales_Table[[#This Row],[Revenue]]-Sales_Table[[#This Row],[unit cost]]</f>
        <v>3331.7248253141161</v>
      </c>
    </row>
    <row r="1306" spans="1:14" ht="14.25" customHeight="1">
      <c r="A1306" t="s">
        <v>1319</v>
      </c>
      <c r="B1306" s="4">
        <v>43964</v>
      </c>
      <c r="C1306" s="6" t="str">
        <f t="shared" si="40"/>
        <v>May</v>
      </c>
      <c r="D1306" s="6" t="str">
        <f t="shared" si="41"/>
        <v>1</v>
      </c>
      <c r="E1306" t="s">
        <v>20</v>
      </c>
      <c r="F1306" s="3" t="s">
        <v>12</v>
      </c>
      <c r="G1306">
        <v>15</v>
      </c>
      <c r="H1306">
        <v>19</v>
      </c>
      <c r="I1306">
        <v>37</v>
      </c>
      <c r="J1306">
        <v>2</v>
      </c>
      <c r="K1306" s="3">
        <v>385.76442307233799</v>
      </c>
      <c r="L1306" s="3">
        <v>275.54601648024197</v>
      </c>
      <c r="M1306" s="7">
        <f>Sales_Table[[#This Row],[Order qty]]*Sales_Table[[#This Row],[unit price]]</f>
        <v>771.52884614467598</v>
      </c>
      <c r="N1306" s="8">
        <f>Sales_Table[[#This Row],[Revenue]]-Sales_Table[[#This Row],[unit cost]]</f>
        <v>495.98282966443401</v>
      </c>
    </row>
    <row r="1307" spans="1:14" ht="14.25" customHeight="1">
      <c r="A1307" t="s">
        <v>1320</v>
      </c>
      <c r="B1307" s="4">
        <v>43981</v>
      </c>
      <c r="C1307" s="6" t="str">
        <f t="shared" si="40"/>
        <v>Jan</v>
      </c>
      <c r="D1307" s="6" t="str">
        <f t="shared" si="41"/>
        <v>2</v>
      </c>
      <c r="E1307" t="s">
        <v>16</v>
      </c>
      <c r="F1307" s="3" t="s">
        <v>12</v>
      </c>
      <c r="G1307">
        <v>23</v>
      </c>
      <c r="H1307">
        <v>205</v>
      </c>
      <c r="I1307">
        <v>38</v>
      </c>
      <c r="J1307">
        <v>5</v>
      </c>
      <c r="K1307" s="3">
        <v>170.926939845085</v>
      </c>
      <c r="L1307" s="3">
        <v>122.09067131791799</v>
      </c>
      <c r="M1307" s="7">
        <f>Sales_Table[[#This Row],[Order qty]]*Sales_Table[[#This Row],[unit price]]</f>
        <v>854.63469922542504</v>
      </c>
      <c r="N1307" s="8">
        <f>Sales_Table[[#This Row],[Revenue]]-Sales_Table[[#This Row],[unit cost]]</f>
        <v>732.54402790750703</v>
      </c>
    </row>
    <row r="1308" spans="1:14" ht="14.25" customHeight="1">
      <c r="A1308" t="s">
        <v>1321</v>
      </c>
      <c r="B1308" s="4">
        <v>43835</v>
      </c>
      <c r="C1308" s="6" t="str">
        <f t="shared" si="40"/>
        <v>Feb</v>
      </c>
      <c r="D1308" s="6" t="str">
        <f t="shared" si="41"/>
        <v>2</v>
      </c>
      <c r="E1308" t="s">
        <v>20</v>
      </c>
      <c r="F1308" s="3" t="s">
        <v>12</v>
      </c>
      <c r="G1308">
        <v>16</v>
      </c>
      <c r="H1308">
        <v>29</v>
      </c>
      <c r="I1308">
        <v>5</v>
      </c>
      <c r="J1308">
        <v>3</v>
      </c>
      <c r="K1308" s="3">
        <v>347.433713257313</v>
      </c>
      <c r="L1308" s="3">
        <v>248.16693804093799</v>
      </c>
      <c r="M1308" s="7">
        <f>Sales_Table[[#This Row],[Order qty]]*Sales_Table[[#This Row],[unit price]]</f>
        <v>1042.301139771939</v>
      </c>
      <c r="N1308" s="8">
        <f>Sales_Table[[#This Row],[Revenue]]-Sales_Table[[#This Row],[unit cost]]</f>
        <v>794.13420173100099</v>
      </c>
    </row>
    <row r="1309" spans="1:14" ht="14.25" customHeight="1">
      <c r="A1309" t="s">
        <v>1322</v>
      </c>
      <c r="B1309" s="4">
        <v>43867</v>
      </c>
      <c r="C1309" s="6" t="str">
        <f t="shared" si="40"/>
        <v>Feb</v>
      </c>
      <c r="D1309" s="6" t="str">
        <f t="shared" si="41"/>
        <v>5</v>
      </c>
      <c r="E1309" t="s">
        <v>11</v>
      </c>
      <c r="F1309" s="3" t="s">
        <v>12</v>
      </c>
      <c r="G1309">
        <v>20</v>
      </c>
      <c r="H1309">
        <v>305</v>
      </c>
      <c r="I1309">
        <v>26</v>
      </c>
      <c r="J1309">
        <v>10</v>
      </c>
      <c r="K1309" s="3">
        <v>439.11792182922397</v>
      </c>
      <c r="L1309" s="3">
        <v>313.65565844944501</v>
      </c>
      <c r="M1309" s="7">
        <f>Sales_Table[[#This Row],[Order qty]]*Sales_Table[[#This Row],[unit price]]</f>
        <v>4391.17921829224</v>
      </c>
      <c r="N1309" s="8">
        <f>Sales_Table[[#This Row],[Revenue]]-Sales_Table[[#This Row],[unit cost]]</f>
        <v>4077.5235598427948</v>
      </c>
    </row>
    <row r="1310" spans="1:14" ht="14.25" customHeight="1">
      <c r="A1310" t="s">
        <v>1323</v>
      </c>
      <c r="B1310" s="4">
        <v>43877</v>
      </c>
      <c r="C1310" s="6" t="str">
        <f t="shared" si="40"/>
        <v>May</v>
      </c>
      <c r="D1310" s="6" t="str">
        <f t="shared" si="41"/>
        <v>5</v>
      </c>
      <c r="E1310" t="s">
        <v>16</v>
      </c>
      <c r="F1310" s="3" t="s">
        <v>12</v>
      </c>
      <c r="G1310">
        <v>3</v>
      </c>
      <c r="H1310">
        <v>123</v>
      </c>
      <c r="I1310">
        <v>45</v>
      </c>
      <c r="J1310">
        <v>9</v>
      </c>
      <c r="K1310" s="3">
        <v>648.88920968771004</v>
      </c>
      <c r="L1310" s="3">
        <v>463.49229263407801</v>
      </c>
      <c r="M1310" s="7">
        <f>Sales_Table[[#This Row],[Order qty]]*Sales_Table[[#This Row],[unit price]]</f>
        <v>5840.0028871893901</v>
      </c>
      <c r="N1310" s="8">
        <f>Sales_Table[[#This Row],[Revenue]]-Sales_Table[[#This Row],[unit cost]]</f>
        <v>5376.5105945553123</v>
      </c>
    </row>
    <row r="1311" spans="1:14" ht="14.25" customHeight="1">
      <c r="A1311" t="s">
        <v>1324</v>
      </c>
      <c r="B1311" s="4">
        <v>43970</v>
      </c>
      <c r="C1311" s="6" t="str">
        <f t="shared" si="40"/>
        <v>May</v>
      </c>
      <c r="D1311" s="6" t="str">
        <f t="shared" si="41"/>
        <v>1</v>
      </c>
      <c r="E1311" t="s">
        <v>20</v>
      </c>
      <c r="F1311" s="3" t="s">
        <v>12</v>
      </c>
      <c r="G1311">
        <v>21</v>
      </c>
      <c r="H1311">
        <v>180</v>
      </c>
      <c r="I1311">
        <v>16</v>
      </c>
      <c r="J1311">
        <v>7</v>
      </c>
      <c r="K1311" s="3">
        <v>537.79110538959503</v>
      </c>
      <c r="L1311" s="3">
        <v>384.136503849711</v>
      </c>
      <c r="M1311" s="7">
        <f>Sales_Table[[#This Row],[Order qty]]*Sales_Table[[#This Row],[unit price]]</f>
        <v>3764.5377377271652</v>
      </c>
      <c r="N1311" s="8">
        <f>Sales_Table[[#This Row],[Revenue]]-Sales_Table[[#This Row],[unit cost]]</f>
        <v>3380.4012338774542</v>
      </c>
    </row>
    <row r="1312" spans="1:14" ht="14.25" customHeight="1">
      <c r="A1312" t="s">
        <v>1325</v>
      </c>
      <c r="B1312" s="4">
        <v>43960</v>
      </c>
      <c r="C1312" s="6" t="str">
        <f t="shared" si="40"/>
        <v>Jan</v>
      </c>
      <c r="D1312" s="6" t="str">
        <f t="shared" si="41"/>
        <v>3</v>
      </c>
      <c r="E1312" t="s">
        <v>20</v>
      </c>
      <c r="F1312" s="3" t="s">
        <v>12</v>
      </c>
      <c r="G1312">
        <v>18</v>
      </c>
      <c r="H1312">
        <v>76</v>
      </c>
      <c r="I1312">
        <v>27</v>
      </c>
      <c r="J1312">
        <v>10</v>
      </c>
      <c r="K1312" s="3">
        <v>412.375640451908</v>
      </c>
      <c r="L1312" s="3">
        <v>294.55402889421998</v>
      </c>
      <c r="M1312" s="7">
        <f>Sales_Table[[#This Row],[Order qty]]*Sales_Table[[#This Row],[unit price]]</f>
        <v>4123.7564045190802</v>
      </c>
      <c r="N1312" s="8">
        <f>Sales_Table[[#This Row],[Revenue]]-Sales_Table[[#This Row],[unit cost]]</f>
        <v>3829.20237562486</v>
      </c>
    </row>
    <row r="1313" spans="1:14" ht="14.25" customHeight="1">
      <c r="A1313" t="s">
        <v>1326</v>
      </c>
      <c r="B1313" s="4">
        <v>43860</v>
      </c>
      <c r="C1313" s="6" t="str">
        <f t="shared" si="40"/>
        <v>Mar</v>
      </c>
      <c r="D1313" s="6" t="str">
        <f t="shared" si="41"/>
        <v>5</v>
      </c>
      <c r="E1313" t="s">
        <v>20</v>
      </c>
      <c r="F1313" s="3" t="s">
        <v>12</v>
      </c>
      <c r="G1313">
        <v>13</v>
      </c>
      <c r="H1313">
        <v>343</v>
      </c>
      <c r="I1313">
        <v>6</v>
      </c>
      <c r="J1313">
        <v>6</v>
      </c>
      <c r="K1313" s="3">
        <v>379.93886876106302</v>
      </c>
      <c r="L1313" s="3">
        <v>271.384906257902</v>
      </c>
      <c r="M1313" s="7">
        <f>Sales_Table[[#This Row],[Order qty]]*Sales_Table[[#This Row],[unit price]]</f>
        <v>2279.633212566378</v>
      </c>
      <c r="N1313" s="8">
        <f>Sales_Table[[#This Row],[Revenue]]-Sales_Table[[#This Row],[unit cost]]</f>
        <v>2008.248306308476</v>
      </c>
    </row>
    <row r="1314" spans="1:14" ht="14.25" customHeight="1">
      <c r="A1314" t="s">
        <v>1327</v>
      </c>
      <c r="B1314" s="4">
        <v>43895</v>
      </c>
      <c r="C1314" s="6" t="str">
        <f t="shared" si="40"/>
        <v>May</v>
      </c>
      <c r="D1314" s="6" t="str">
        <f t="shared" si="41"/>
        <v>1</v>
      </c>
      <c r="E1314" t="s">
        <v>14</v>
      </c>
      <c r="F1314" s="3" t="s">
        <v>12</v>
      </c>
      <c r="G1314">
        <v>8</v>
      </c>
      <c r="H1314">
        <v>294</v>
      </c>
      <c r="I1314">
        <v>19</v>
      </c>
      <c r="J1314">
        <v>5</v>
      </c>
      <c r="K1314" s="3">
        <v>544.73618334531795</v>
      </c>
      <c r="L1314" s="3">
        <v>389.09727381808398</v>
      </c>
      <c r="M1314" s="7">
        <f>Sales_Table[[#This Row],[Order qty]]*Sales_Table[[#This Row],[unit price]]</f>
        <v>2723.6809167265897</v>
      </c>
      <c r="N1314" s="8">
        <f>Sales_Table[[#This Row],[Revenue]]-Sales_Table[[#This Row],[unit cost]]</f>
        <v>2334.5836429085057</v>
      </c>
    </row>
    <row r="1315" spans="1:14" ht="14.25" customHeight="1">
      <c r="A1315" t="s">
        <v>1328</v>
      </c>
      <c r="B1315" s="4">
        <v>43968</v>
      </c>
      <c r="C1315" s="6" t="str">
        <f t="shared" si="40"/>
        <v>Jan</v>
      </c>
      <c r="D1315" s="6" t="str">
        <f t="shared" si="41"/>
        <v>1</v>
      </c>
      <c r="E1315" t="s">
        <v>14</v>
      </c>
      <c r="F1315" s="3" t="s">
        <v>12</v>
      </c>
      <c r="G1315">
        <v>9</v>
      </c>
      <c r="H1315">
        <v>363</v>
      </c>
      <c r="I1315">
        <v>32</v>
      </c>
      <c r="J1315">
        <v>2</v>
      </c>
      <c r="K1315" s="3">
        <v>317.57074105739599</v>
      </c>
      <c r="L1315" s="3">
        <v>226.83624361242599</v>
      </c>
      <c r="M1315" s="7">
        <f>Sales_Table[[#This Row],[Order qty]]*Sales_Table[[#This Row],[unit price]]</f>
        <v>635.14148211479198</v>
      </c>
      <c r="N1315" s="8">
        <f>Sales_Table[[#This Row],[Revenue]]-Sales_Table[[#This Row],[unit cost]]</f>
        <v>408.30523850236602</v>
      </c>
    </row>
    <row r="1316" spans="1:14" ht="14.25" customHeight="1">
      <c r="A1316" t="s">
        <v>1329</v>
      </c>
      <c r="B1316" s="4">
        <v>43847</v>
      </c>
      <c r="C1316" s="6" t="str">
        <f t="shared" si="40"/>
        <v>Jan</v>
      </c>
      <c r="D1316" s="6" t="str">
        <f t="shared" si="41"/>
        <v>3</v>
      </c>
      <c r="E1316" t="s">
        <v>16</v>
      </c>
      <c r="F1316" s="3" t="s">
        <v>12</v>
      </c>
      <c r="G1316">
        <v>24</v>
      </c>
      <c r="H1316">
        <v>88</v>
      </c>
      <c r="I1316">
        <v>37</v>
      </c>
      <c r="J1316">
        <v>2</v>
      </c>
      <c r="K1316" s="3">
        <v>291.32506352663</v>
      </c>
      <c r="L1316" s="3">
        <v>208.08933109045</v>
      </c>
      <c r="M1316" s="7">
        <f>Sales_Table[[#This Row],[Order qty]]*Sales_Table[[#This Row],[unit price]]</f>
        <v>582.65012705326001</v>
      </c>
      <c r="N1316" s="8">
        <f>Sales_Table[[#This Row],[Revenue]]-Sales_Table[[#This Row],[unit cost]]</f>
        <v>374.56079596281</v>
      </c>
    </row>
    <row r="1317" spans="1:14" ht="14.25" customHeight="1">
      <c r="A1317" t="s">
        <v>1330</v>
      </c>
      <c r="B1317" s="4">
        <v>43832</v>
      </c>
      <c r="C1317" s="6" t="str">
        <f t="shared" si="40"/>
        <v>Mar</v>
      </c>
      <c r="D1317" s="6" t="str">
        <f t="shared" si="41"/>
        <v>4</v>
      </c>
      <c r="E1317" t="s">
        <v>16</v>
      </c>
      <c r="F1317" s="3" t="s">
        <v>12</v>
      </c>
      <c r="G1317">
        <v>12</v>
      </c>
      <c r="H1317">
        <v>179</v>
      </c>
      <c r="I1317">
        <v>8</v>
      </c>
      <c r="J1317">
        <v>5</v>
      </c>
      <c r="K1317" s="3">
        <v>207.47560930252101</v>
      </c>
      <c r="L1317" s="3">
        <v>148.19686378751501</v>
      </c>
      <c r="M1317" s="7">
        <f>Sales_Table[[#This Row],[Order qty]]*Sales_Table[[#This Row],[unit price]]</f>
        <v>1037.3780465126051</v>
      </c>
      <c r="N1317" s="8">
        <f>Sales_Table[[#This Row],[Revenue]]-Sales_Table[[#This Row],[unit cost]]</f>
        <v>889.18118272509014</v>
      </c>
    </row>
    <row r="1318" spans="1:14" ht="14.25" customHeight="1">
      <c r="A1318" t="s">
        <v>1331</v>
      </c>
      <c r="B1318" s="4">
        <v>43899</v>
      </c>
      <c r="C1318" s="6" t="str">
        <f t="shared" si="40"/>
        <v>Apr</v>
      </c>
      <c r="D1318" s="6" t="str">
        <f t="shared" si="41"/>
        <v>5</v>
      </c>
      <c r="E1318" t="s">
        <v>20</v>
      </c>
      <c r="F1318" s="3" t="s">
        <v>12</v>
      </c>
      <c r="G1318">
        <v>19</v>
      </c>
      <c r="H1318">
        <v>162</v>
      </c>
      <c r="I1318">
        <v>24</v>
      </c>
      <c r="J1318">
        <v>9</v>
      </c>
      <c r="K1318" s="3">
        <v>289.220932424068</v>
      </c>
      <c r="L1318" s="3">
        <v>206.58638030290601</v>
      </c>
      <c r="M1318" s="7">
        <f>Sales_Table[[#This Row],[Order qty]]*Sales_Table[[#This Row],[unit price]]</f>
        <v>2602.988391816612</v>
      </c>
      <c r="N1318" s="8">
        <f>Sales_Table[[#This Row],[Revenue]]-Sales_Table[[#This Row],[unit cost]]</f>
        <v>2396.4020115137059</v>
      </c>
    </row>
    <row r="1319" spans="1:14" ht="14.25" customHeight="1">
      <c r="A1319" t="s">
        <v>1332</v>
      </c>
      <c r="B1319" s="4">
        <v>43923</v>
      </c>
      <c r="C1319" s="6" t="str">
        <f t="shared" si="40"/>
        <v>May</v>
      </c>
      <c r="D1319" s="6" t="str">
        <f t="shared" si="41"/>
        <v>1</v>
      </c>
      <c r="E1319" t="s">
        <v>14</v>
      </c>
      <c r="F1319" s="3" t="s">
        <v>12</v>
      </c>
      <c r="G1319">
        <v>2</v>
      </c>
      <c r="H1319">
        <v>153</v>
      </c>
      <c r="I1319">
        <v>47</v>
      </c>
      <c r="J1319">
        <v>1</v>
      </c>
      <c r="K1319" s="3">
        <v>522.08158171176899</v>
      </c>
      <c r="L1319" s="3">
        <v>372.91541550840702</v>
      </c>
      <c r="M1319" s="7">
        <f>Sales_Table[[#This Row],[Order qty]]*Sales_Table[[#This Row],[unit price]]</f>
        <v>522.08158171176899</v>
      </c>
      <c r="N1319" s="8">
        <f>Sales_Table[[#This Row],[Revenue]]-Sales_Table[[#This Row],[unit cost]]</f>
        <v>149.16616620336197</v>
      </c>
    </row>
    <row r="1320" spans="1:14" ht="14.25" customHeight="1">
      <c r="A1320" t="s">
        <v>1333</v>
      </c>
      <c r="B1320" s="4">
        <v>43967</v>
      </c>
      <c r="C1320" s="6" t="str">
        <f t="shared" si="40"/>
        <v>Jan</v>
      </c>
      <c r="D1320" s="6" t="str">
        <f t="shared" si="41"/>
        <v>3</v>
      </c>
      <c r="E1320" t="s">
        <v>11</v>
      </c>
      <c r="F1320" s="3" t="s">
        <v>12</v>
      </c>
      <c r="G1320">
        <v>21</v>
      </c>
      <c r="H1320">
        <v>63</v>
      </c>
      <c r="I1320">
        <v>9</v>
      </c>
      <c r="J1320">
        <v>10</v>
      </c>
      <c r="K1320" s="3">
        <v>487.14727789163601</v>
      </c>
      <c r="L1320" s="3">
        <v>347.96234135116902</v>
      </c>
      <c r="M1320" s="7">
        <f>Sales_Table[[#This Row],[Order qty]]*Sales_Table[[#This Row],[unit price]]</f>
        <v>4871.4727789163599</v>
      </c>
      <c r="N1320" s="8">
        <f>Sales_Table[[#This Row],[Revenue]]-Sales_Table[[#This Row],[unit cost]]</f>
        <v>4523.5104375651908</v>
      </c>
    </row>
    <row r="1321" spans="1:14" ht="14.25" customHeight="1">
      <c r="A1321" t="s">
        <v>1334</v>
      </c>
      <c r="B1321" s="4">
        <v>43861</v>
      </c>
      <c r="C1321" s="6" t="str">
        <f t="shared" si="40"/>
        <v>Mar</v>
      </c>
      <c r="D1321" s="6" t="str">
        <f t="shared" si="41"/>
        <v>1</v>
      </c>
      <c r="E1321" t="s">
        <v>14</v>
      </c>
      <c r="F1321" s="3" t="s">
        <v>12</v>
      </c>
      <c r="G1321">
        <v>22</v>
      </c>
      <c r="H1321">
        <v>116</v>
      </c>
      <c r="I1321">
        <v>7</v>
      </c>
      <c r="J1321">
        <v>9</v>
      </c>
      <c r="K1321" s="3">
        <v>323.19475722312899</v>
      </c>
      <c r="L1321" s="3">
        <v>230.853398016521</v>
      </c>
      <c r="M1321" s="7">
        <f>Sales_Table[[#This Row],[Order qty]]*Sales_Table[[#This Row],[unit price]]</f>
        <v>2908.7528150081607</v>
      </c>
      <c r="N1321" s="8">
        <f>Sales_Table[[#This Row],[Revenue]]-Sales_Table[[#This Row],[unit cost]]</f>
        <v>2677.8994169916396</v>
      </c>
    </row>
    <row r="1322" spans="1:14" ht="14.25" customHeight="1">
      <c r="A1322" t="s">
        <v>1335</v>
      </c>
      <c r="B1322" s="4">
        <v>43901</v>
      </c>
      <c r="C1322" s="6" t="str">
        <f t="shared" si="40"/>
        <v>Jan</v>
      </c>
      <c r="D1322" s="6" t="str">
        <f t="shared" si="41"/>
        <v>1</v>
      </c>
      <c r="E1322" t="s">
        <v>14</v>
      </c>
      <c r="F1322" s="3" t="s">
        <v>12</v>
      </c>
      <c r="G1322">
        <v>14</v>
      </c>
      <c r="H1322">
        <v>126</v>
      </c>
      <c r="I1322">
        <v>17</v>
      </c>
      <c r="J1322">
        <v>10</v>
      </c>
      <c r="K1322" s="3">
        <v>462.756115615368</v>
      </c>
      <c r="L1322" s="3">
        <v>330.540082582406</v>
      </c>
      <c r="M1322" s="7">
        <f>Sales_Table[[#This Row],[Order qty]]*Sales_Table[[#This Row],[unit price]]</f>
        <v>4627.5611561536798</v>
      </c>
      <c r="N1322" s="8">
        <f>Sales_Table[[#This Row],[Revenue]]-Sales_Table[[#This Row],[unit cost]]</f>
        <v>4297.0210735712735</v>
      </c>
    </row>
    <row r="1323" spans="1:14" ht="14.25" customHeight="1">
      <c r="A1323" t="s">
        <v>1336</v>
      </c>
      <c r="B1323" s="4">
        <v>43848</v>
      </c>
      <c r="C1323" s="6" t="str">
        <f t="shared" si="40"/>
        <v>Jan</v>
      </c>
      <c r="D1323" s="6" t="str">
        <f t="shared" si="41"/>
        <v>2</v>
      </c>
      <c r="E1323" t="s">
        <v>11</v>
      </c>
      <c r="F1323" s="3" t="s">
        <v>12</v>
      </c>
      <c r="G1323">
        <v>1</v>
      </c>
      <c r="H1323">
        <v>299</v>
      </c>
      <c r="I1323">
        <v>16</v>
      </c>
      <c r="J1323">
        <v>4</v>
      </c>
      <c r="K1323" s="3">
        <v>568.64815127849602</v>
      </c>
      <c r="L1323" s="3">
        <v>406.17725091321103</v>
      </c>
      <c r="M1323" s="7">
        <f>Sales_Table[[#This Row],[Order qty]]*Sales_Table[[#This Row],[unit price]]</f>
        <v>2274.5926051139841</v>
      </c>
      <c r="N1323" s="8">
        <f>Sales_Table[[#This Row],[Revenue]]-Sales_Table[[#This Row],[unit cost]]</f>
        <v>1868.415354200773</v>
      </c>
    </row>
    <row r="1324" spans="1:14" ht="14.25" customHeight="1">
      <c r="A1324" t="s">
        <v>1337</v>
      </c>
      <c r="B1324" s="4">
        <v>43831</v>
      </c>
      <c r="C1324" s="6" t="str">
        <f t="shared" si="40"/>
        <v>Feb</v>
      </c>
      <c r="D1324" s="6" t="str">
        <f t="shared" si="41"/>
        <v>3</v>
      </c>
      <c r="E1324" t="s">
        <v>20</v>
      </c>
      <c r="F1324" s="3" t="s">
        <v>12</v>
      </c>
      <c r="G1324">
        <v>6</v>
      </c>
      <c r="H1324">
        <v>338</v>
      </c>
      <c r="I1324">
        <v>35</v>
      </c>
      <c r="J1324">
        <v>4</v>
      </c>
      <c r="K1324" s="3">
        <v>274.18121176958101</v>
      </c>
      <c r="L1324" s="3">
        <v>195.843722692558</v>
      </c>
      <c r="M1324" s="7">
        <f>Sales_Table[[#This Row],[Order qty]]*Sales_Table[[#This Row],[unit price]]</f>
        <v>1096.724847078324</v>
      </c>
      <c r="N1324" s="8">
        <f>Sales_Table[[#This Row],[Revenue]]-Sales_Table[[#This Row],[unit cost]]</f>
        <v>900.88112438576604</v>
      </c>
    </row>
    <row r="1325" spans="1:14" ht="14.25" customHeight="1">
      <c r="A1325" t="s">
        <v>1338</v>
      </c>
      <c r="B1325" s="4">
        <v>43866</v>
      </c>
      <c r="C1325" s="6" t="str">
        <f t="shared" si="40"/>
        <v>Mar</v>
      </c>
      <c r="D1325" s="6" t="str">
        <f t="shared" si="41"/>
        <v>2</v>
      </c>
      <c r="E1325" t="s">
        <v>11</v>
      </c>
      <c r="F1325" s="3" t="s">
        <v>12</v>
      </c>
      <c r="G1325">
        <v>24</v>
      </c>
      <c r="H1325">
        <v>174</v>
      </c>
      <c r="I1325">
        <v>43</v>
      </c>
      <c r="J1325">
        <v>3</v>
      </c>
      <c r="K1325" s="3">
        <v>305.14202785491898</v>
      </c>
      <c r="L1325" s="3">
        <v>217.95859132494201</v>
      </c>
      <c r="M1325" s="7">
        <f>Sales_Table[[#This Row],[Order qty]]*Sales_Table[[#This Row],[unit price]]</f>
        <v>915.42608356475694</v>
      </c>
      <c r="N1325" s="8">
        <f>Sales_Table[[#This Row],[Revenue]]-Sales_Table[[#This Row],[unit cost]]</f>
        <v>697.46749223981487</v>
      </c>
    </row>
    <row r="1326" spans="1:14" ht="14.25" customHeight="1">
      <c r="A1326" t="s">
        <v>1339</v>
      </c>
      <c r="B1326" s="4">
        <v>43919</v>
      </c>
      <c r="C1326" s="6" t="str">
        <f t="shared" si="40"/>
        <v>Feb</v>
      </c>
      <c r="D1326" s="6" t="str">
        <f t="shared" si="41"/>
        <v>4</v>
      </c>
      <c r="E1326" t="s">
        <v>20</v>
      </c>
      <c r="F1326" s="3" t="s">
        <v>12</v>
      </c>
      <c r="G1326">
        <v>11</v>
      </c>
      <c r="H1326">
        <v>329</v>
      </c>
      <c r="I1326">
        <v>46</v>
      </c>
      <c r="J1326">
        <v>6</v>
      </c>
      <c r="K1326" s="3">
        <v>609.01708692312195</v>
      </c>
      <c r="L1326" s="3">
        <v>435.01220494508698</v>
      </c>
      <c r="M1326" s="7">
        <f>Sales_Table[[#This Row],[Order qty]]*Sales_Table[[#This Row],[unit price]]</f>
        <v>3654.1025215387317</v>
      </c>
      <c r="N1326" s="8">
        <f>Sales_Table[[#This Row],[Revenue]]-Sales_Table[[#This Row],[unit cost]]</f>
        <v>3219.0903165936447</v>
      </c>
    </row>
    <row r="1327" spans="1:14" ht="14.25" customHeight="1">
      <c r="A1327" t="s">
        <v>1340</v>
      </c>
      <c r="B1327" s="4">
        <v>43886</v>
      </c>
      <c r="C1327" s="6" t="str">
        <f t="shared" si="40"/>
        <v>Apr</v>
      </c>
      <c r="D1327" s="6" t="str">
        <f t="shared" si="41"/>
        <v>1</v>
      </c>
      <c r="E1327" t="s">
        <v>11</v>
      </c>
      <c r="F1327" s="3" t="s">
        <v>12</v>
      </c>
      <c r="G1327">
        <v>6</v>
      </c>
      <c r="H1327">
        <v>117</v>
      </c>
      <c r="I1327">
        <v>45</v>
      </c>
      <c r="J1327">
        <v>4</v>
      </c>
      <c r="K1327" s="3">
        <v>479.80688774585701</v>
      </c>
      <c r="L1327" s="3">
        <v>342.71920553275498</v>
      </c>
      <c r="M1327" s="7">
        <f>Sales_Table[[#This Row],[Order qty]]*Sales_Table[[#This Row],[unit price]]</f>
        <v>1919.227550983428</v>
      </c>
      <c r="N1327" s="8">
        <f>Sales_Table[[#This Row],[Revenue]]-Sales_Table[[#This Row],[unit cost]]</f>
        <v>1576.508345450673</v>
      </c>
    </row>
    <row r="1328" spans="1:14" ht="14.25" customHeight="1">
      <c r="A1328" t="s">
        <v>1341</v>
      </c>
      <c r="B1328" s="4">
        <v>43937</v>
      </c>
      <c r="C1328" s="6" t="str">
        <f t="shared" si="40"/>
        <v>Jan</v>
      </c>
      <c r="D1328" s="6" t="str">
        <f t="shared" si="41"/>
        <v>3</v>
      </c>
      <c r="E1328" t="s">
        <v>20</v>
      </c>
      <c r="F1328" s="3" t="s">
        <v>12</v>
      </c>
      <c r="G1328">
        <v>5</v>
      </c>
      <c r="H1328">
        <v>58</v>
      </c>
      <c r="I1328">
        <v>39</v>
      </c>
      <c r="J1328">
        <v>3</v>
      </c>
      <c r="K1328" s="3">
        <v>618.13005119562104</v>
      </c>
      <c r="L1328" s="3">
        <v>441.52146513973003</v>
      </c>
      <c r="M1328" s="7">
        <f>Sales_Table[[#This Row],[Order qty]]*Sales_Table[[#This Row],[unit price]]</f>
        <v>1854.3901535868631</v>
      </c>
      <c r="N1328" s="8">
        <f>Sales_Table[[#This Row],[Revenue]]-Sales_Table[[#This Row],[unit cost]]</f>
        <v>1412.8686884471331</v>
      </c>
    </row>
    <row r="1329" spans="1:14" ht="14.25" customHeight="1">
      <c r="A1329" t="s">
        <v>1342</v>
      </c>
      <c r="B1329" s="4">
        <v>43843</v>
      </c>
      <c r="C1329" s="6" t="str">
        <f t="shared" si="40"/>
        <v>Mar</v>
      </c>
      <c r="D1329" s="6" t="str">
        <f t="shared" si="41"/>
        <v>4</v>
      </c>
      <c r="E1329" t="s">
        <v>14</v>
      </c>
      <c r="F1329" s="3" t="s">
        <v>12</v>
      </c>
      <c r="G1329">
        <v>15</v>
      </c>
      <c r="H1329">
        <v>281</v>
      </c>
      <c r="I1329">
        <v>10</v>
      </c>
      <c r="J1329">
        <v>5</v>
      </c>
      <c r="K1329" s="3">
        <v>168.270363092422</v>
      </c>
      <c r="L1329" s="3">
        <v>120.193116494587</v>
      </c>
      <c r="M1329" s="7">
        <f>Sales_Table[[#This Row],[Order qty]]*Sales_Table[[#This Row],[unit price]]</f>
        <v>841.35181546211004</v>
      </c>
      <c r="N1329" s="8">
        <f>Sales_Table[[#This Row],[Revenue]]-Sales_Table[[#This Row],[unit cost]]</f>
        <v>721.15869896752304</v>
      </c>
    </row>
    <row r="1330" spans="1:14" ht="14.25" customHeight="1">
      <c r="A1330" t="s">
        <v>1343</v>
      </c>
      <c r="B1330" s="4">
        <v>43899</v>
      </c>
      <c r="C1330" s="6" t="str">
        <f t="shared" si="40"/>
        <v>Apr</v>
      </c>
      <c r="D1330" s="6" t="str">
        <f t="shared" si="41"/>
        <v>5</v>
      </c>
      <c r="E1330" t="s">
        <v>11</v>
      </c>
      <c r="F1330" s="3" t="s">
        <v>12</v>
      </c>
      <c r="G1330">
        <v>8</v>
      </c>
      <c r="H1330">
        <v>95</v>
      </c>
      <c r="I1330">
        <v>36</v>
      </c>
      <c r="J1330">
        <v>2</v>
      </c>
      <c r="K1330" s="3">
        <v>463.95752066373802</v>
      </c>
      <c r="L1330" s="3">
        <v>331.39822904552699</v>
      </c>
      <c r="M1330" s="7">
        <f>Sales_Table[[#This Row],[Order qty]]*Sales_Table[[#This Row],[unit price]]</f>
        <v>927.91504132747605</v>
      </c>
      <c r="N1330" s="8">
        <f>Sales_Table[[#This Row],[Revenue]]-Sales_Table[[#This Row],[unit cost]]</f>
        <v>596.51681228194911</v>
      </c>
    </row>
    <row r="1331" spans="1:14" ht="14.25" customHeight="1">
      <c r="A1331" t="s">
        <v>1344</v>
      </c>
      <c r="B1331" s="4">
        <v>43944</v>
      </c>
      <c r="C1331" s="6" t="str">
        <f t="shared" si="40"/>
        <v>May</v>
      </c>
      <c r="D1331" s="6" t="str">
        <f t="shared" si="41"/>
        <v>5</v>
      </c>
      <c r="E1331" t="s">
        <v>11</v>
      </c>
      <c r="F1331" s="3" t="s">
        <v>12</v>
      </c>
      <c r="G1331">
        <v>9</v>
      </c>
      <c r="H1331">
        <v>287</v>
      </c>
      <c r="I1331">
        <v>42</v>
      </c>
      <c r="J1331">
        <v>5</v>
      </c>
      <c r="K1331" s="3">
        <v>202.25926816463499</v>
      </c>
      <c r="L1331" s="3">
        <v>144.47090583188199</v>
      </c>
      <c r="M1331" s="7">
        <f>Sales_Table[[#This Row],[Order qty]]*Sales_Table[[#This Row],[unit price]]</f>
        <v>1011.2963408231749</v>
      </c>
      <c r="N1331" s="8">
        <f>Sales_Table[[#This Row],[Revenue]]-Sales_Table[[#This Row],[unit cost]]</f>
        <v>866.82543499129292</v>
      </c>
    </row>
    <row r="1332" spans="1:14" ht="14.25" customHeight="1">
      <c r="A1332" t="s">
        <v>1345</v>
      </c>
      <c r="B1332" s="4">
        <v>43959</v>
      </c>
      <c r="C1332" s="6" t="str">
        <f t="shared" si="40"/>
        <v>May</v>
      </c>
      <c r="D1332" s="6" t="str">
        <f t="shared" si="41"/>
        <v>5</v>
      </c>
      <c r="E1332" t="s">
        <v>14</v>
      </c>
      <c r="F1332" s="3" t="s">
        <v>12</v>
      </c>
      <c r="G1332">
        <v>21</v>
      </c>
      <c r="H1332">
        <v>141</v>
      </c>
      <c r="I1332">
        <v>12</v>
      </c>
      <c r="J1332">
        <v>1</v>
      </c>
      <c r="K1332" s="3">
        <v>207.20186501741401</v>
      </c>
      <c r="L1332" s="3">
        <v>148.00133215529601</v>
      </c>
      <c r="M1332" s="7">
        <f>Sales_Table[[#This Row],[Order qty]]*Sales_Table[[#This Row],[unit price]]</f>
        <v>207.20186501741401</v>
      </c>
      <c r="N1332" s="8">
        <f>Sales_Table[[#This Row],[Revenue]]-Sales_Table[[#This Row],[unit cost]]</f>
        <v>59.200532862117996</v>
      </c>
    </row>
    <row r="1333" spans="1:14" ht="14.25" customHeight="1">
      <c r="A1333" t="s">
        <v>1346</v>
      </c>
      <c r="B1333" s="4">
        <v>43981</v>
      </c>
      <c r="C1333" s="6" t="str">
        <f t="shared" si="40"/>
        <v>May</v>
      </c>
      <c r="D1333" s="6" t="str">
        <f t="shared" si="41"/>
        <v>1</v>
      </c>
      <c r="E1333" t="s">
        <v>11</v>
      </c>
      <c r="F1333" s="3" t="s">
        <v>12</v>
      </c>
      <c r="G1333">
        <v>2</v>
      </c>
      <c r="H1333">
        <v>185</v>
      </c>
      <c r="I1333">
        <v>17</v>
      </c>
      <c r="J1333">
        <v>7</v>
      </c>
      <c r="K1333" s="3">
        <v>247.01805639266999</v>
      </c>
      <c r="L1333" s="3">
        <v>176.44146885190699</v>
      </c>
      <c r="M1333" s="7">
        <f>Sales_Table[[#This Row],[Order qty]]*Sales_Table[[#This Row],[unit price]]</f>
        <v>1729.12639474869</v>
      </c>
      <c r="N1333" s="8">
        <f>Sales_Table[[#This Row],[Revenue]]-Sales_Table[[#This Row],[unit cost]]</f>
        <v>1552.6849258967829</v>
      </c>
    </row>
    <row r="1334" spans="1:14" ht="14.25" customHeight="1">
      <c r="A1334" t="s">
        <v>1347</v>
      </c>
      <c r="B1334" s="4">
        <v>43969</v>
      </c>
      <c r="C1334" s="6" t="str">
        <f t="shared" si="40"/>
        <v>Jan</v>
      </c>
      <c r="D1334" s="6" t="str">
        <f t="shared" si="41"/>
        <v>2</v>
      </c>
      <c r="E1334" t="s">
        <v>16</v>
      </c>
      <c r="F1334" s="3" t="s">
        <v>12</v>
      </c>
      <c r="G1334">
        <v>24</v>
      </c>
      <c r="H1334">
        <v>15</v>
      </c>
      <c r="I1334">
        <v>11</v>
      </c>
      <c r="J1334">
        <v>4</v>
      </c>
      <c r="K1334" s="3">
        <v>308.07503646612201</v>
      </c>
      <c r="L1334" s="3">
        <v>220.05359747580101</v>
      </c>
      <c r="M1334" s="7">
        <f>Sales_Table[[#This Row],[Order qty]]*Sales_Table[[#This Row],[unit price]]</f>
        <v>1232.3001458644881</v>
      </c>
      <c r="N1334" s="8">
        <f>Sales_Table[[#This Row],[Revenue]]-Sales_Table[[#This Row],[unit cost]]</f>
        <v>1012.2465483886871</v>
      </c>
    </row>
    <row r="1335" spans="1:14" ht="14.25" customHeight="1">
      <c r="A1335" t="s">
        <v>1348</v>
      </c>
      <c r="B1335" s="4">
        <v>43836</v>
      </c>
      <c r="C1335" s="6" t="str">
        <f t="shared" si="40"/>
        <v>Feb</v>
      </c>
      <c r="D1335" s="6" t="str">
        <f t="shared" si="41"/>
        <v>3</v>
      </c>
      <c r="E1335" t="s">
        <v>16</v>
      </c>
      <c r="F1335" s="3" t="s">
        <v>12</v>
      </c>
      <c r="G1335">
        <v>12</v>
      </c>
      <c r="H1335">
        <v>246</v>
      </c>
      <c r="I1335">
        <v>47</v>
      </c>
      <c r="J1335">
        <v>7</v>
      </c>
      <c r="K1335" s="3">
        <v>554.07493364810898</v>
      </c>
      <c r="L1335" s="3">
        <v>395.76780974865</v>
      </c>
      <c r="M1335" s="7">
        <f>Sales_Table[[#This Row],[Order qty]]*Sales_Table[[#This Row],[unit price]]</f>
        <v>3878.5245355367629</v>
      </c>
      <c r="N1335" s="8">
        <f>Sales_Table[[#This Row],[Revenue]]-Sales_Table[[#This Row],[unit cost]]</f>
        <v>3482.7567257881128</v>
      </c>
    </row>
    <row r="1336" spans="1:14" ht="14.25" customHeight="1">
      <c r="A1336" t="s">
        <v>1349</v>
      </c>
      <c r="B1336" s="4">
        <v>43863</v>
      </c>
      <c r="C1336" s="6" t="str">
        <f t="shared" si="40"/>
        <v>Mar</v>
      </c>
      <c r="D1336" s="6" t="str">
        <f t="shared" si="41"/>
        <v>5</v>
      </c>
      <c r="E1336" t="s">
        <v>16</v>
      </c>
      <c r="F1336" s="3" t="s">
        <v>12</v>
      </c>
      <c r="G1336">
        <v>22</v>
      </c>
      <c r="H1336">
        <v>92</v>
      </c>
      <c r="I1336">
        <v>30</v>
      </c>
      <c r="J1336">
        <v>2</v>
      </c>
      <c r="K1336" s="3">
        <v>626.50022989511501</v>
      </c>
      <c r="L1336" s="3">
        <v>447.50016421079602</v>
      </c>
      <c r="M1336" s="7">
        <f>Sales_Table[[#This Row],[Order qty]]*Sales_Table[[#This Row],[unit price]]</f>
        <v>1253.00045979023</v>
      </c>
      <c r="N1336" s="8">
        <f>Sales_Table[[#This Row],[Revenue]]-Sales_Table[[#This Row],[unit cost]]</f>
        <v>805.50029557943401</v>
      </c>
    </row>
    <row r="1337" spans="1:14" ht="14.25" customHeight="1">
      <c r="A1337" t="s">
        <v>1350</v>
      </c>
      <c r="B1337" s="4">
        <v>43903</v>
      </c>
      <c r="C1337" s="6" t="str">
        <f t="shared" si="40"/>
        <v>May</v>
      </c>
      <c r="D1337" s="6" t="str">
        <f t="shared" si="41"/>
        <v>3</v>
      </c>
      <c r="E1337" t="s">
        <v>16</v>
      </c>
      <c r="F1337" s="3" t="s">
        <v>12</v>
      </c>
      <c r="G1337">
        <v>3</v>
      </c>
      <c r="H1337">
        <v>198</v>
      </c>
      <c r="I1337">
        <v>17</v>
      </c>
      <c r="J1337">
        <v>1</v>
      </c>
      <c r="K1337" s="3">
        <v>201.136877775192</v>
      </c>
      <c r="L1337" s="3">
        <v>143.669198410852</v>
      </c>
      <c r="M1337" s="7">
        <f>Sales_Table[[#This Row],[Order qty]]*Sales_Table[[#This Row],[unit price]]</f>
        <v>201.136877775192</v>
      </c>
      <c r="N1337" s="8">
        <f>Sales_Table[[#This Row],[Revenue]]-Sales_Table[[#This Row],[unit cost]]</f>
        <v>57.46767936434</v>
      </c>
    </row>
    <row r="1338" spans="1:14" ht="14.25" customHeight="1">
      <c r="A1338" t="s">
        <v>1351</v>
      </c>
      <c r="B1338" s="4">
        <v>43980</v>
      </c>
      <c r="C1338" s="6" t="str">
        <f t="shared" si="40"/>
        <v>Mar</v>
      </c>
      <c r="D1338" s="6" t="str">
        <f t="shared" si="41"/>
        <v>1</v>
      </c>
      <c r="E1338" t="s">
        <v>20</v>
      </c>
      <c r="F1338" s="3" t="s">
        <v>12</v>
      </c>
      <c r="G1338">
        <v>20</v>
      </c>
      <c r="H1338">
        <v>101</v>
      </c>
      <c r="I1338">
        <v>43</v>
      </c>
      <c r="J1338">
        <v>1</v>
      </c>
      <c r="K1338" s="3">
        <v>441.92682427167898</v>
      </c>
      <c r="L1338" s="3">
        <v>315.662017336914</v>
      </c>
      <c r="M1338" s="7">
        <f>Sales_Table[[#This Row],[Order qty]]*Sales_Table[[#This Row],[unit price]]</f>
        <v>441.92682427167898</v>
      </c>
      <c r="N1338" s="8">
        <f>Sales_Table[[#This Row],[Revenue]]-Sales_Table[[#This Row],[unit cost]]</f>
        <v>126.26480693476498</v>
      </c>
    </row>
    <row r="1339" spans="1:14" ht="14.25" customHeight="1">
      <c r="A1339" t="s">
        <v>1352</v>
      </c>
      <c r="B1339" s="4">
        <v>43906</v>
      </c>
      <c r="C1339" s="6" t="str">
        <f t="shared" si="40"/>
        <v>Jan</v>
      </c>
      <c r="D1339" s="6" t="str">
        <f t="shared" si="41"/>
        <v>3</v>
      </c>
      <c r="E1339" t="s">
        <v>14</v>
      </c>
      <c r="F1339" s="3" t="s">
        <v>12</v>
      </c>
      <c r="G1339">
        <v>9</v>
      </c>
      <c r="H1339">
        <v>78</v>
      </c>
      <c r="I1339">
        <v>45</v>
      </c>
      <c r="J1339">
        <v>4</v>
      </c>
      <c r="K1339" s="3">
        <v>289.14481437206302</v>
      </c>
      <c r="L1339" s="3">
        <v>206.532010265759</v>
      </c>
      <c r="M1339" s="7">
        <f>Sales_Table[[#This Row],[Order qty]]*Sales_Table[[#This Row],[unit price]]</f>
        <v>1156.5792574882521</v>
      </c>
      <c r="N1339" s="8">
        <f>Sales_Table[[#This Row],[Revenue]]-Sales_Table[[#This Row],[unit cost]]</f>
        <v>950.04724722249307</v>
      </c>
    </row>
    <row r="1340" spans="1:14" ht="14.25" customHeight="1">
      <c r="A1340" t="s">
        <v>1353</v>
      </c>
      <c r="B1340" s="4">
        <v>43837</v>
      </c>
      <c r="C1340" s="6" t="str">
        <f t="shared" si="40"/>
        <v>Mar</v>
      </c>
      <c r="D1340" s="6" t="str">
        <f t="shared" si="41"/>
        <v>1</v>
      </c>
      <c r="E1340" t="s">
        <v>11</v>
      </c>
      <c r="F1340" s="3" t="s">
        <v>12</v>
      </c>
      <c r="G1340">
        <v>3</v>
      </c>
      <c r="H1340">
        <v>57</v>
      </c>
      <c r="I1340">
        <v>44</v>
      </c>
      <c r="J1340">
        <v>1</v>
      </c>
      <c r="K1340" s="3">
        <v>635.66485530138004</v>
      </c>
      <c r="L1340" s="3">
        <v>454.04632521527202</v>
      </c>
      <c r="M1340" s="7">
        <f>Sales_Table[[#This Row],[Order qty]]*Sales_Table[[#This Row],[unit price]]</f>
        <v>635.66485530138004</v>
      </c>
      <c r="N1340" s="8">
        <f>Sales_Table[[#This Row],[Revenue]]-Sales_Table[[#This Row],[unit cost]]</f>
        <v>181.61853008610802</v>
      </c>
    </row>
    <row r="1341" spans="1:14" ht="14.25" customHeight="1">
      <c r="A1341" t="s">
        <v>1354</v>
      </c>
      <c r="B1341" s="4">
        <v>43921</v>
      </c>
      <c r="C1341" s="6" t="str">
        <f t="shared" si="40"/>
        <v>Jan</v>
      </c>
      <c r="D1341" s="6" t="str">
        <f t="shared" si="41"/>
        <v>2</v>
      </c>
      <c r="E1341" t="s">
        <v>11</v>
      </c>
      <c r="F1341" s="3" t="s">
        <v>12</v>
      </c>
      <c r="G1341">
        <v>26</v>
      </c>
      <c r="H1341">
        <v>185</v>
      </c>
      <c r="I1341">
        <v>9</v>
      </c>
      <c r="J1341">
        <v>1</v>
      </c>
      <c r="K1341" s="3">
        <v>150.770198822021</v>
      </c>
      <c r="L1341" s="3">
        <v>107.692999158587</v>
      </c>
      <c r="M1341" s="7">
        <f>Sales_Table[[#This Row],[Order qty]]*Sales_Table[[#This Row],[unit price]]</f>
        <v>150.770198822021</v>
      </c>
      <c r="N1341" s="8">
        <f>Sales_Table[[#This Row],[Revenue]]-Sales_Table[[#This Row],[unit cost]]</f>
        <v>43.077199663434001</v>
      </c>
    </row>
    <row r="1342" spans="1:14" ht="14.25" customHeight="1">
      <c r="A1342" t="s">
        <v>1355</v>
      </c>
      <c r="B1342" s="4">
        <v>43838</v>
      </c>
      <c r="C1342" s="6" t="str">
        <f t="shared" si="40"/>
        <v>Feb</v>
      </c>
      <c r="D1342" s="6" t="str">
        <f t="shared" si="41"/>
        <v>5</v>
      </c>
      <c r="E1342" t="s">
        <v>20</v>
      </c>
      <c r="F1342" s="3" t="s">
        <v>12</v>
      </c>
      <c r="G1342">
        <v>11</v>
      </c>
      <c r="H1342">
        <v>223</v>
      </c>
      <c r="I1342">
        <v>29</v>
      </c>
      <c r="J1342">
        <v>3</v>
      </c>
      <c r="K1342" s="3">
        <v>285.89526933431603</v>
      </c>
      <c r="L1342" s="3">
        <v>204.21090666736899</v>
      </c>
      <c r="M1342" s="7">
        <f>Sales_Table[[#This Row],[Order qty]]*Sales_Table[[#This Row],[unit price]]</f>
        <v>857.68580800294808</v>
      </c>
      <c r="N1342" s="8">
        <f>Sales_Table[[#This Row],[Revenue]]-Sales_Table[[#This Row],[unit cost]]</f>
        <v>653.47490133557903</v>
      </c>
    </row>
    <row r="1343" spans="1:14" ht="14.25" customHeight="1">
      <c r="A1343" t="s">
        <v>1356</v>
      </c>
      <c r="B1343" s="4">
        <v>43876</v>
      </c>
      <c r="C1343" s="6" t="str">
        <f t="shared" si="40"/>
        <v>May</v>
      </c>
      <c r="D1343" s="6" t="str">
        <f t="shared" si="41"/>
        <v>3</v>
      </c>
      <c r="E1343" t="s">
        <v>16</v>
      </c>
      <c r="F1343" s="3" t="s">
        <v>12</v>
      </c>
      <c r="G1343">
        <v>19</v>
      </c>
      <c r="H1343">
        <v>284</v>
      </c>
      <c r="I1343">
        <v>36</v>
      </c>
      <c r="J1343">
        <v>10</v>
      </c>
      <c r="K1343" s="3">
        <v>300.88425457477598</v>
      </c>
      <c r="L1343" s="3">
        <v>214.917324696268</v>
      </c>
      <c r="M1343" s="7">
        <f>Sales_Table[[#This Row],[Order qty]]*Sales_Table[[#This Row],[unit price]]</f>
        <v>3008.8425457477597</v>
      </c>
      <c r="N1343" s="8">
        <f>Sales_Table[[#This Row],[Revenue]]-Sales_Table[[#This Row],[unit cost]]</f>
        <v>2793.9252210514915</v>
      </c>
    </row>
    <row r="1344" spans="1:14" ht="14.25" customHeight="1">
      <c r="A1344" t="s">
        <v>1357</v>
      </c>
      <c r="B1344" s="4">
        <v>43968</v>
      </c>
      <c r="C1344" s="6" t="str">
        <f t="shared" si="40"/>
        <v>Mar</v>
      </c>
      <c r="D1344" s="6" t="str">
        <f t="shared" si="41"/>
        <v>2</v>
      </c>
      <c r="E1344" t="s">
        <v>20</v>
      </c>
      <c r="F1344" s="3" t="s">
        <v>12</v>
      </c>
      <c r="G1344">
        <v>8</v>
      </c>
      <c r="H1344">
        <v>17</v>
      </c>
      <c r="I1344">
        <v>14</v>
      </c>
      <c r="J1344">
        <v>2</v>
      </c>
      <c r="K1344" s="3">
        <v>591.76220852136601</v>
      </c>
      <c r="L1344" s="3">
        <v>422.68729180097603</v>
      </c>
      <c r="M1344" s="7">
        <f>Sales_Table[[#This Row],[Order qty]]*Sales_Table[[#This Row],[unit price]]</f>
        <v>1183.524417042732</v>
      </c>
      <c r="N1344" s="8">
        <f>Sales_Table[[#This Row],[Revenue]]-Sales_Table[[#This Row],[unit cost]]</f>
        <v>760.83712524175598</v>
      </c>
    </row>
    <row r="1345" spans="1:14" ht="14.25" customHeight="1">
      <c r="A1345" t="s">
        <v>1358</v>
      </c>
      <c r="B1345" s="4">
        <v>43901</v>
      </c>
      <c r="C1345" s="6" t="str">
        <f t="shared" si="40"/>
        <v>Feb</v>
      </c>
      <c r="D1345" s="6" t="str">
        <f t="shared" si="41"/>
        <v>1</v>
      </c>
      <c r="E1345" t="s">
        <v>11</v>
      </c>
      <c r="F1345" s="3" t="s">
        <v>12</v>
      </c>
      <c r="G1345">
        <v>8</v>
      </c>
      <c r="H1345">
        <v>129</v>
      </c>
      <c r="I1345">
        <v>8</v>
      </c>
      <c r="J1345">
        <v>3</v>
      </c>
      <c r="K1345" s="3">
        <v>433.781117677689</v>
      </c>
      <c r="L1345" s="3">
        <v>309.84365548406299</v>
      </c>
      <c r="M1345" s="7">
        <f>Sales_Table[[#This Row],[Order qty]]*Sales_Table[[#This Row],[unit price]]</f>
        <v>1301.3433530330669</v>
      </c>
      <c r="N1345" s="8">
        <f>Sales_Table[[#This Row],[Revenue]]-Sales_Table[[#This Row],[unit cost]]</f>
        <v>991.49969754900394</v>
      </c>
    </row>
    <row r="1346" spans="1:14" ht="14.25" customHeight="1">
      <c r="A1346" t="s">
        <v>1359</v>
      </c>
      <c r="B1346" s="4">
        <v>43878</v>
      </c>
      <c r="C1346" s="6" t="str">
        <f t="shared" ref="C1346:C1409" si="42">TEXT(B1347,"mmm")</f>
        <v>Jan</v>
      </c>
      <c r="D1346" s="6" t="str">
        <f t="shared" ref="D1346:D1409" si="43">TEXT(B1348, "m")</f>
        <v>4</v>
      </c>
      <c r="E1346" t="s">
        <v>16</v>
      </c>
      <c r="F1346" s="3" t="s">
        <v>12</v>
      </c>
      <c r="G1346">
        <v>20</v>
      </c>
      <c r="H1346">
        <v>278</v>
      </c>
      <c r="I1346">
        <v>36</v>
      </c>
      <c r="J1346">
        <v>2</v>
      </c>
      <c r="K1346" s="3">
        <v>611.20357722044002</v>
      </c>
      <c r="L1346" s="3">
        <v>436.57398372888599</v>
      </c>
      <c r="M1346" s="7">
        <f>Sales_Table[[#This Row],[Order qty]]*Sales_Table[[#This Row],[unit price]]</f>
        <v>1222.40715444088</v>
      </c>
      <c r="N1346" s="8">
        <f>Sales_Table[[#This Row],[Revenue]]-Sales_Table[[#This Row],[unit cost]]</f>
        <v>785.83317071199406</v>
      </c>
    </row>
    <row r="1347" spans="1:14" ht="14.25" customHeight="1">
      <c r="A1347" t="s">
        <v>1360</v>
      </c>
      <c r="B1347" s="4">
        <v>43852</v>
      </c>
      <c r="C1347" s="6" t="str">
        <f t="shared" si="42"/>
        <v>Apr</v>
      </c>
      <c r="D1347" s="6" t="str">
        <f t="shared" si="43"/>
        <v>1</v>
      </c>
      <c r="E1347" t="s">
        <v>14</v>
      </c>
      <c r="F1347" s="3" t="s">
        <v>12</v>
      </c>
      <c r="G1347">
        <v>2</v>
      </c>
      <c r="H1347">
        <v>188</v>
      </c>
      <c r="I1347">
        <v>12</v>
      </c>
      <c r="J1347">
        <v>1</v>
      </c>
      <c r="K1347" s="3">
        <v>436.18613755703001</v>
      </c>
      <c r="L1347" s="3">
        <v>311.56152682645001</v>
      </c>
      <c r="M1347" s="7">
        <f>Sales_Table[[#This Row],[Order qty]]*Sales_Table[[#This Row],[unit price]]</f>
        <v>436.18613755703001</v>
      </c>
      <c r="N1347" s="8">
        <f>Sales_Table[[#This Row],[Revenue]]-Sales_Table[[#This Row],[unit cost]]</f>
        <v>124.62461073058</v>
      </c>
    </row>
    <row r="1348" spans="1:14" ht="14.25" customHeight="1">
      <c r="A1348" t="s">
        <v>1361</v>
      </c>
      <c r="B1348" s="4">
        <v>43945</v>
      </c>
      <c r="C1348" s="6" t="str">
        <f t="shared" si="42"/>
        <v>Jan</v>
      </c>
      <c r="D1348" s="6" t="str">
        <f t="shared" si="43"/>
        <v>3</v>
      </c>
      <c r="E1348" t="s">
        <v>11</v>
      </c>
      <c r="F1348" s="3" t="s">
        <v>12</v>
      </c>
      <c r="G1348">
        <v>8</v>
      </c>
      <c r="H1348">
        <v>192</v>
      </c>
      <c r="I1348">
        <v>6</v>
      </c>
      <c r="J1348">
        <v>8</v>
      </c>
      <c r="K1348" s="3">
        <v>484.42613965272898</v>
      </c>
      <c r="L1348" s="3">
        <v>346.01867118052098</v>
      </c>
      <c r="M1348" s="7">
        <f>Sales_Table[[#This Row],[Order qty]]*Sales_Table[[#This Row],[unit price]]</f>
        <v>3875.4091172218318</v>
      </c>
      <c r="N1348" s="8">
        <f>Sales_Table[[#This Row],[Revenue]]-Sales_Table[[#This Row],[unit cost]]</f>
        <v>3529.390446041311</v>
      </c>
    </row>
    <row r="1349" spans="1:14" ht="14.25" customHeight="1">
      <c r="A1349" t="s">
        <v>1362</v>
      </c>
      <c r="B1349" s="4">
        <v>43836</v>
      </c>
      <c r="C1349" s="6" t="str">
        <f t="shared" si="42"/>
        <v>Mar</v>
      </c>
      <c r="D1349" s="6" t="str">
        <f t="shared" si="43"/>
        <v>1</v>
      </c>
      <c r="E1349" t="s">
        <v>20</v>
      </c>
      <c r="F1349" s="3" t="s">
        <v>12</v>
      </c>
      <c r="G1349">
        <v>14</v>
      </c>
      <c r="H1349">
        <v>37</v>
      </c>
      <c r="I1349">
        <v>41</v>
      </c>
      <c r="J1349">
        <v>9</v>
      </c>
      <c r="K1349" s="3">
        <v>486.33058404922502</v>
      </c>
      <c r="L1349" s="3">
        <v>347.37898860658902</v>
      </c>
      <c r="M1349" s="7">
        <f>Sales_Table[[#This Row],[Order qty]]*Sales_Table[[#This Row],[unit price]]</f>
        <v>4376.9752564430255</v>
      </c>
      <c r="N1349" s="8">
        <f>Sales_Table[[#This Row],[Revenue]]-Sales_Table[[#This Row],[unit cost]]</f>
        <v>4029.5962678364367</v>
      </c>
    </row>
    <row r="1350" spans="1:14" ht="14.25" customHeight="1">
      <c r="A1350" t="s">
        <v>1363</v>
      </c>
      <c r="B1350" s="4">
        <v>43906</v>
      </c>
      <c r="C1350" s="6" t="str">
        <f t="shared" si="42"/>
        <v>Jan</v>
      </c>
      <c r="D1350" s="6" t="str">
        <f t="shared" si="43"/>
        <v>2</v>
      </c>
      <c r="E1350" t="s">
        <v>14</v>
      </c>
      <c r="F1350" s="3" t="s">
        <v>12</v>
      </c>
      <c r="G1350">
        <v>25</v>
      </c>
      <c r="H1350">
        <v>80</v>
      </c>
      <c r="I1350">
        <v>13</v>
      </c>
      <c r="J1350">
        <v>10</v>
      </c>
      <c r="K1350" s="3">
        <v>385.18139880895598</v>
      </c>
      <c r="L1350" s="3">
        <v>275.12957057782597</v>
      </c>
      <c r="M1350" s="7">
        <f>Sales_Table[[#This Row],[Order qty]]*Sales_Table[[#This Row],[unit price]]</f>
        <v>3851.8139880895596</v>
      </c>
      <c r="N1350" s="8">
        <f>Sales_Table[[#This Row],[Revenue]]-Sales_Table[[#This Row],[unit cost]]</f>
        <v>3576.6844175117335</v>
      </c>
    </row>
    <row r="1351" spans="1:14" ht="14.25" customHeight="1">
      <c r="A1351" t="s">
        <v>1364</v>
      </c>
      <c r="B1351" s="4">
        <v>43854</v>
      </c>
      <c r="C1351" s="6" t="str">
        <f t="shared" si="42"/>
        <v>Feb</v>
      </c>
      <c r="D1351" s="6" t="str">
        <f t="shared" si="43"/>
        <v>1</v>
      </c>
      <c r="E1351" t="s">
        <v>11</v>
      </c>
      <c r="F1351" s="3" t="s">
        <v>12</v>
      </c>
      <c r="G1351">
        <v>10</v>
      </c>
      <c r="H1351">
        <v>94</v>
      </c>
      <c r="I1351">
        <v>7</v>
      </c>
      <c r="J1351">
        <v>4</v>
      </c>
      <c r="K1351" s="3">
        <v>442.62401068210602</v>
      </c>
      <c r="L1351" s="3">
        <v>316.160007630076</v>
      </c>
      <c r="M1351" s="7">
        <f>Sales_Table[[#This Row],[Order qty]]*Sales_Table[[#This Row],[unit price]]</f>
        <v>1770.4960427284241</v>
      </c>
      <c r="N1351" s="8">
        <f>Sales_Table[[#This Row],[Revenue]]-Sales_Table[[#This Row],[unit cost]]</f>
        <v>1454.336035098348</v>
      </c>
    </row>
    <row r="1352" spans="1:14" ht="14.25" customHeight="1">
      <c r="A1352" t="s">
        <v>1365</v>
      </c>
      <c r="B1352" s="4">
        <v>43871</v>
      </c>
      <c r="C1352" s="6" t="str">
        <f t="shared" si="42"/>
        <v>Jan</v>
      </c>
      <c r="D1352" s="6" t="str">
        <f t="shared" si="43"/>
        <v>5</v>
      </c>
      <c r="E1352" t="s">
        <v>11</v>
      </c>
      <c r="F1352" s="3" t="s">
        <v>12</v>
      </c>
      <c r="G1352">
        <v>4</v>
      </c>
      <c r="H1352">
        <v>56</v>
      </c>
      <c r="I1352">
        <v>21</v>
      </c>
      <c r="J1352">
        <v>2</v>
      </c>
      <c r="K1352" s="3">
        <v>601.24850660562504</v>
      </c>
      <c r="L1352" s="3">
        <v>429.46321900401801</v>
      </c>
      <c r="M1352" s="7">
        <f>Sales_Table[[#This Row],[Order qty]]*Sales_Table[[#This Row],[unit price]]</f>
        <v>1202.4970132112501</v>
      </c>
      <c r="N1352" s="8">
        <f>Sales_Table[[#This Row],[Revenue]]-Sales_Table[[#This Row],[unit cost]]</f>
        <v>773.03379420723206</v>
      </c>
    </row>
    <row r="1353" spans="1:14" ht="14.25" customHeight="1">
      <c r="A1353" t="s">
        <v>1366</v>
      </c>
      <c r="B1353" s="4">
        <v>43844</v>
      </c>
      <c r="C1353" s="6" t="str">
        <f t="shared" si="42"/>
        <v>May</v>
      </c>
      <c r="D1353" s="6" t="str">
        <f t="shared" si="43"/>
        <v>1</v>
      </c>
      <c r="E1353" t="s">
        <v>11</v>
      </c>
      <c r="F1353" s="3" t="s">
        <v>12</v>
      </c>
      <c r="G1353">
        <v>2</v>
      </c>
      <c r="H1353">
        <v>318</v>
      </c>
      <c r="I1353">
        <v>4</v>
      </c>
      <c r="J1353">
        <v>2</v>
      </c>
      <c r="K1353" s="3">
        <v>353.70552420616099</v>
      </c>
      <c r="L1353" s="3">
        <v>252.64680300440099</v>
      </c>
      <c r="M1353" s="7">
        <f>Sales_Table[[#This Row],[Order qty]]*Sales_Table[[#This Row],[unit price]]</f>
        <v>707.41104841232197</v>
      </c>
      <c r="N1353" s="8">
        <f>Sales_Table[[#This Row],[Revenue]]-Sales_Table[[#This Row],[unit cost]]</f>
        <v>454.76424540792095</v>
      </c>
    </row>
    <row r="1354" spans="1:14" ht="14.25" customHeight="1">
      <c r="A1354" t="s">
        <v>1367</v>
      </c>
      <c r="B1354" s="4">
        <v>43953</v>
      </c>
      <c r="C1354" s="6" t="str">
        <f t="shared" si="42"/>
        <v>Jan</v>
      </c>
      <c r="D1354" s="6" t="str">
        <f t="shared" si="43"/>
        <v>3</v>
      </c>
      <c r="E1354" t="s">
        <v>20</v>
      </c>
      <c r="F1354" s="3" t="s">
        <v>12</v>
      </c>
      <c r="G1354">
        <v>5</v>
      </c>
      <c r="H1354">
        <v>77</v>
      </c>
      <c r="I1354">
        <v>16</v>
      </c>
      <c r="J1354">
        <v>10</v>
      </c>
      <c r="K1354" s="3">
        <v>254.78045529127101</v>
      </c>
      <c r="L1354" s="3">
        <v>181.98603949376499</v>
      </c>
      <c r="M1354" s="7">
        <f>Sales_Table[[#This Row],[Order qty]]*Sales_Table[[#This Row],[unit price]]</f>
        <v>2547.8045529127103</v>
      </c>
      <c r="N1354" s="8">
        <f>Sales_Table[[#This Row],[Revenue]]-Sales_Table[[#This Row],[unit cost]]</f>
        <v>2365.8185134189453</v>
      </c>
    </row>
    <row r="1355" spans="1:14" ht="14.25" customHeight="1">
      <c r="A1355" t="s">
        <v>1368</v>
      </c>
      <c r="B1355" s="4">
        <v>43836</v>
      </c>
      <c r="C1355" s="6" t="str">
        <f t="shared" si="42"/>
        <v>Mar</v>
      </c>
      <c r="D1355" s="6" t="str">
        <f t="shared" si="43"/>
        <v>3</v>
      </c>
      <c r="E1355" t="s">
        <v>11</v>
      </c>
      <c r="F1355" s="3" t="s">
        <v>12</v>
      </c>
      <c r="G1355">
        <v>7</v>
      </c>
      <c r="H1355">
        <v>242</v>
      </c>
      <c r="I1355">
        <v>4</v>
      </c>
      <c r="J1355">
        <v>3</v>
      </c>
      <c r="K1355" s="3">
        <v>539.90521037578606</v>
      </c>
      <c r="L1355" s="3">
        <v>385.646578839847</v>
      </c>
      <c r="M1355" s="7">
        <f>Sales_Table[[#This Row],[Order qty]]*Sales_Table[[#This Row],[unit price]]</f>
        <v>1619.7156311273582</v>
      </c>
      <c r="N1355" s="8">
        <f>Sales_Table[[#This Row],[Revenue]]-Sales_Table[[#This Row],[unit cost]]</f>
        <v>1234.0690522875111</v>
      </c>
    </row>
    <row r="1356" spans="1:14" ht="14.25" customHeight="1">
      <c r="A1356" t="s">
        <v>1369</v>
      </c>
      <c r="B1356" s="4">
        <v>43894</v>
      </c>
      <c r="C1356" s="6" t="str">
        <f t="shared" si="42"/>
        <v>Mar</v>
      </c>
      <c r="D1356" s="6" t="str">
        <f t="shared" si="43"/>
        <v>1</v>
      </c>
      <c r="E1356" t="s">
        <v>14</v>
      </c>
      <c r="F1356" s="3" t="s">
        <v>12</v>
      </c>
      <c r="G1356">
        <v>24</v>
      </c>
      <c r="H1356">
        <v>18</v>
      </c>
      <c r="I1356">
        <v>22</v>
      </c>
      <c r="J1356">
        <v>8</v>
      </c>
      <c r="K1356" s="3">
        <v>314.41980010271101</v>
      </c>
      <c r="L1356" s="3">
        <v>224.58557150193599</v>
      </c>
      <c r="M1356" s="7">
        <f>Sales_Table[[#This Row],[Order qty]]*Sales_Table[[#This Row],[unit price]]</f>
        <v>2515.3584008216881</v>
      </c>
      <c r="N1356" s="8">
        <f>Sales_Table[[#This Row],[Revenue]]-Sales_Table[[#This Row],[unit cost]]</f>
        <v>2290.772829319752</v>
      </c>
    </row>
    <row r="1357" spans="1:14" ht="14.25" customHeight="1">
      <c r="A1357" t="s">
        <v>1370</v>
      </c>
      <c r="B1357" s="4">
        <v>43910</v>
      </c>
      <c r="C1357" s="6" t="str">
        <f t="shared" si="42"/>
        <v>Jan</v>
      </c>
      <c r="D1357" s="6" t="str">
        <f t="shared" si="43"/>
        <v>3</v>
      </c>
      <c r="E1357" t="s">
        <v>14</v>
      </c>
      <c r="F1357" s="3" t="s">
        <v>12</v>
      </c>
      <c r="G1357">
        <v>17</v>
      </c>
      <c r="H1357">
        <v>43</v>
      </c>
      <c r="I1357">
        <v>2</v>
      </c>
      <c r="J1357">
        <v>5</v>
      </c>
      <c r="K1357" s="3">
        <v>322.39696598053001</v>
      </c>
      <c r="L1357" s="3">
        <v>230.28354712895</v>
      </c>
      <c r="M1357" s="7">
        <f>Sales_Table[[#This Row],[Order qty]]*Sales_Table[[#This Row],[unit price]]</f>
        <v>1611.9848299026501</v>
      </c>
      <c r="N1357" s="8">
        <f>Sales_Table[[#This Row],[Revenue]]-Sales_Table[[#This Row],[unit cost]]</f>
        <v>1381.7012827737001</v>
      </c>
    </row>
    <row r="1358" spans="1:14" ht="14.25" customHeight="1">
      <c r="A1358" t="s">
        <v>1371</v>
      </c>
      <c r="B1358" s="4">
        <v>43851</v>
      </c>
      <c r="C1358" s="6" t="str">
        <f t="shared" si="42"/>
        <v>Mar</v>
      </c>
      <c r="D1358" s="6" t="str">
        <f t="shared" si="43"/>
        <v>2</v>
      </c>
      <c r="E1358" t="s">
        <v>11</v>
      </c>
      <c r="F1358" s="3" t="s">
        <v>12</v>
      </c>
      <c r="G1358">
        <v>26</v>
      </c>
      <c r="H1358">
        <v>326</v>
      </c>
      <c r="I1358">
        <v>37</v>
      </c>
      <c r="J1358">
        <v>6</v>
      </c>
      <c r="K1358" s="3">
        <v>644.34016317129101</v>
      </c>
      <c r="L1358" s="3">
        <v>460.24297369378002</v>
      </c>
      <c r="M1358" s="7">
        <f>Sales_Table[[#This Row],[Order qty]]*Sales_Table[[#This Row],[unit price]]</f>
        <v>3866.0409790277463</v>
      </c>
      <c r="N1358" s="8">
        <f>Sales_Table[[#This Row],[Revenue]]-Sales_Table[[#This Row],[unit cost]]</f>
        <v>3405.7980053339661</v>
      </c>
    </row>
    <row r="1359" spans="1:14" ht="14.25" customHeight="1">
      <c r="A1359" t="s">
        <v>1372</v>
      </c>
      <c r="B1359" s="4">
        <v>43897</v>
      </c>
      <c r="C1359" s="6" t="str">
        <f t="shared" si="42"/>
        <v>Feb</v>
      </c>
      <c r="D1359" s="6" t="str">
        <f t="shared" si="43"/>
        <v>5</v>
      </c>
      <c r="E1359" t="s">
        <v>16</v>
      </c>
      <c r="F1359" s="3" t="s">
        <v>12</v>
      </c>
      <c r="G1359">
        <v>13</v>
      </c>
      <c r="H1359">
        <v>212</v>
      </c>
      <c r="I1359">
        <v>46</v>
      </c>
      <c r="J1359">
        <v>10</v>
      </c>
      <c r="K1359" s="3">
        <v>613.57398712634995</v>
      </c>
      <c r="L1359" s="3">
        <v>438.267133661679</v>
      </c>
      <c r="M1359" s="7">
        <f>Sales_Table[[#This Row],[Order qty]]*Sales_Table[[#This Row],[unit price]]</f>
        <v>6135.7398712634995</v>
      </c>
      <c r="N1359" s="8">
        <f>Sales_Table[[#This Row],[Revenue]]-Sales_Table[[#This Row],[unit cost]]</f>
        <v>5697.4727376018209</v>
      </c>
    </row>
    <row r="1360" spans="1:14" ht="14.25" customHeight="1">
      <c r="A1360" t="s">
        <v>1373</v>
      </c>
      <c r="B1360" s="4">
        <v>43876</v>
      </c>
      <c r="C1360" s="6" t="str">
        <f t="shared" si="42"/>
        <v>May</v>
      </c>
      <c r="D1360" s="6" t="str">
        <f t="shared" si="43"/>
        <v>3</v>
      </c>
      <c r="E1360" t="s">
        <v>16</v>
      </c>
      <c r="F1360" s="3" t="s">
        <v>12</v>
      </c>
      <c r="G1360">
        <v>11</v>
      </c>
      <c r="H1360">
        <v>257</v>
      </c>
      <c r="I1360">
        <v>15</v>
      </c>
      <c r="J1360">
        <v>5</v>
      </c>
      <c r="K1360" s="3">
        <v>499.619768679142</v>
      </c>
      <c r="L1360" s="3">
        <v>356.87126334224399</v>
      </c>
      <c r="M1360" s="7">
        <f>Sales_Table[[#This Row],[Order qty]]*Sales_Table[[#This Row],[unit price]]</f>
        <v>2498.09884339571</v>
      </c>
      <c r="N1360" s="8">
        <f>Sales_Table[[#This Row],[Revenue]]-Sales_Table[[#This Row],[unit cost]]</f>
        <v>2141.2275800534662</v>
      </c>
    </row>
    <row r="1361" spans="1:14" ht="14.25" customHeight="1">
      <c r="A1361" t="s">
        <v>1374</v>
      </c>
      <c r="B1361" s="4">
        <v>43959</v>
      </c>
      <c r="C1361" s="6" t="str">
        <f t="shared" si="42"/>
        <v>Mar</v>
      </c>
      <c r="D1361" s="6" t="str">
        <f t="shared" si="43"/>
        <v>4</v>
      </c>
      <c r="E1361" t="s">
        <v>16</v>
      </c>
      <c r="F1361" s="3" t="s">
        <v>12</v>
      </c>
      <c r="G1361">
        <v>17</v>
      </c>
      <c r="H1361">
        <v>73</v>
      </c>
      <c r="I1361">
        <v>1</v>
      </c>
      <c r="J1361">
        <v>7</v>
      </c>
      <c r="K1361" s="3">
        <v>176.42816376686099</v>
      </c>
      <c r="L1361" s="3">
        <v>126.02011697632901</v>
      </c>
      <c r="M1361" s="7">
        <f>Sales_Table[[#This Row],[Order qty]]*Sales_Table[[#This Row],[unit price]]</f>
        <v>1234.997146368027</v>
      </c>
      <c r="N1361" s="8">
        <f>Sales_Table[[#This Row],[Revenue]]-Sales_Table[[#This Row],[unit cost]]</f>
        <v>1108.9770293916979</v>
      </c>
    </row>
    <row r="1362" spans="1:14" ht="14.25" customHeight="1">
      <c r="A1362" t="s">
        <v>1375</v>
      </c>
      <c r="B1362" s="4">
        <v>43906</v>
      </c>
      <c r="C1362" s="6" t="str">
        <f t="shared" si="42"/>
        <v>Apr</v>
      </c>
      <c r="D1362" s="6" t="str">
        <f t="shared" si="43"/>
        <v>2</v>
      </c>
      <c r="E1362" t="s">
        <v>14</v>
      </c>
      <c r="F1362" s="3" t="s">
        <v>12</v>
      </c>
      <c r="G1362">
        <v>17</v>
      </c>
      <c r="H1362">
        <v>288</v>
      </c>
      <c r="I1362">
        <v>18</v>
      </c>
      <c r="J1362">
        <v>9</v>
      </c>
      <c r="K1362" s="3">
        <v>479.60325926542299</v>
      </c>
      <c r="L1362" s="3">
        <v>342.573756618159</v>
      </c>
      <c r="M1362" s="7">
        <f>Sales_Table[[#This Row],[Order qty]]*Sales_Table[[#This Row],[unit price]]</f>
        <v>4316.4293333888072</v>
      </c>
      <c r="N1362" s="8">
        <f>Sales_Table[[#This Row],[Revenue]]-Sales_Table[[#This Row],[unit cost]]</f>
        <v>3973.8555767706484</v>
      </c>
    </row>
    <row r="1363" spans="1:14" ht="14.25" customHeight="1">
      <c r="A1363" t="s">
        <v>1376</v>
      </c>
      <c r="B1363" s="4">
        <v>43924</v>
      </c>
      <c r="C1363" s="6" t="str">
        <f t="shared" si="42"/>
        <v>Feb</v>
      </c>
      <c r="D1363" s="6" t="str">
        <f t="shared" si="43"/>
        <v>5</v>
      </c>
      <c r="E1363" t="s">
        <v>16</v>
      </c>
      <c r="F1363" s="3" t="s">
        <v>12</v>
      </c>
      <c r="G1363">
        <v>16</v>
      </c>
      <c r="H1363">
        <v>263</v>
      </c>
      <c r="I1363">
        <v>37</v>
      </c>
      <c r="J1363">
        <v>6</v>
      </c>
      <c r="K1363" s="3">
        <v>535.96463048458099</v>
      </c>
      <c r="L1363" s="3">
        <v>382.83187891755802</v>
      </c>
      <c r="M1363" s="7">
        <f>Sales_Table[[#This Row],[Order qty]]*Sales_Table[[#This Row],[unit price]]</f>
        <v>3215.787782907486</v>
      </c>
      <c r="N1363" s="8">
        <f>Sales_Table[[#This Row],[Revenue]]-Sales_Table[[#This Row],[unit cost]]</f>
        <v>2832.9559039899277</v>
      </c>
    </row>
    <row r="1364" spans="1:14" ht="14.25" customHeight="1">
      <c r="A1364" t="s">
        <v>1377</v>
      </c>
      <c r="B1364" s="4">
        <v>43864</v>
      </c>
      <c r="C1364" s="6" t="str">
        <f t="shared" si="42"/>
        <v>May</v>
      </c>
      <c r="D1364" s="6" t="str">
        <f t="shared" si="43"/>
        <v>4</v>
      </c>
      <c r="E1364" t="s">
        <v>11</v>
      </c>
      <c r="F1364" s="3" t="s">
        <v>12</v>
      </c>
      <c r="G1364">
        <v>7</v>
      </c>
      <c r="H1364">
        <v>19</v>
      </c>
      <c r="I1364">
        <v>14</v>
      </c>
      <c r="J1364">
        <v>7</v>
      </c>
      <c r="K1364" s="3">
        <v>569.158043682575</v>
      </c>
      <c r="L1364" s="3">
        <v>406.541459773268</v>
      </c>
      <c r="M1364" s="7">
        <f>Sales_Table[[#This Row],[Order qty]]*Sales_Table[[#This Row],[unit price]]</f>
        <v>3984.1063057780248</v>
      </c>
      <c r="N1364" s="8">
        <f>Sales_Table[[#This Row],[Revenue]]-Sales_Table[[#This Row],[unit cost]]</f>
        <v>3577.5648460047569</v>
      </c>
    </row>
    <row r="1365" spans="1:14" ht="14.25" customHeight="1">
      <c r="A1365" t="s">
        <v>1378</v>
      </c>
      <c r="B1365" s="4">
        <v>43976</v>
      </c>
      <c r="C1365" s="6" t="str">
        <f t="shared" si="42"/>
        <v>Apr</v>
      </c>
      <c r="D1365" s="6" t="str">
        <f t="shared" si="43"/>
        <v>2</v>
      </c>
      <c r="E1365" t="s">
        <v>20</v>
      </c>
      <c r="F1365" s="3" t="s">
        <v>12</v>
      </c>
      <c r="G1365">
        <v>2</v>
      </c>
      <c r="H1365">
        <v>33</v>
      </c>
      <c r="I1365">
        <v>2</v>
      </c>
      <c r="J1365">
        <v>10</v>
      </c>
      <c r="K1365" s="3">
        <v>582.93272352218605</v>
      </c>
      <c r="L1365" s="3">
        <v>416.38051680156201</v>
      </c>
      <c r="M1365" s="7">
        <f>Sales_Table[[#This Row],[Order qty]]*Sales_Table[[#This Row],[unit price]]</f>
        <v>5829.327235221861</v>
      </c>
      <c r="N1365" s="8">
        <f>Sales_Table[[#This Row],[Revenue]]-Sales_Table[[#This Row],[unit cost]]</f>
        <v>5412.9467184202986</v>
      </c>
    </row>
    <row r="1366" spans="1:14" ht="14.25" customHeight="1">
      <c r="A1366" t="s">
        <v>1379</v>
      </c>
      <c r="B1366" s="4">
        <v>43945</v>
      </c>
      <c r="C1366" s="6" t="str">
        <f t="shared" si="42"/>
        <v>Feb</v>
      </c>
      <c r="D1366" s="6" t="str">
        <f t="shared" si="43"/>
        <v>1</v>
      </c>
      <c r="E1366" t="s">
        <v>11</v>
      </c>
      <c r="F1366" s="3" t="s">
        <v>12</v>
      </c>
      <c r="G1366">
        <v>23</v>
      </c>
      <c r="H1366">
        <v>192</v>
      </c>
      <c r="I1366">
        <v>30</v>
      </c>
      <c r="J1366">
        <v>2</v>
      </c>
      <c r="K1366" s="3">
        <v>545.98142570257198</v>
      </c>
      <c r="L1366" s="3">
        <v>389.98673264469397</v>
      </c>
      <c r="M1366" s="7">
        <f>Sales_Table[[#This Row],[Order qty]]*Sales_Table[[#This Row],[unit price]]</f>
        <v>1091.962851405144</v>
      </c>
      <c r="N1366" s="8">
        <f>Sales_Table[[#This Row],[Revenue]]-Sales_Table[[#This Row],[unit cost]]</f>
        <v>701.97611876044994</v>
      </c>
    </row>
    <row r="1367" spans="1:14" ht="14.25" customHeight="1">
      <c r="A1367" t="s">
        <v>1380</v>
      </c>
      <c r="B1367" s="4">
        <v>43877</v>
      </c>
      <c r="C1367" s="6" t="str">
        <f t="shared" si="42"/>
        <v>Jan</v>
      </c>
      <c r="D1367" s="6" t="str">
        <f t="shared" si="43"/>
        <v>1</v>
      </c>
      <c r="E1367" t="s">
        <v>11</v>
      </c>
      <c r="F1367" s="3" t="s">
        <v>12</v>
      </c>
      <c r="G1367">
        <v>16</v>
      </c>
      <c r="H1367">
        <v>191</v>
      </c>
      <c r="I1367">
        <v>15</v>
      </c>
      <c r="J1367">
        <v>3</v>
      </c>
      <c r="K1367" s="3">
        <v>612.40459406375896</v>
      </c>
      <c r="L1367" s="3">
        <v>437.43185290268502</v>
      </c>
      <c r="M1367" s="7">
        <f>Sales_Table[[#This Row],[Order qty]]*Sales_Table[[#This Row],[unit price]]</f>
        <v>1837.213782191277</v>
      </c>
      <c r="N1367" s="8">
        <f>Sales_Table[[#This Row],[Revenue]]-Sales_Table[[#This Row],[unit cost]]</f>
        <v>1399.781929288592</v>
      </c>
    </row>
    <row r="1368" spans="1:14" ht="14.25" customHeight="1">
      <c r="A1368" t="s">
        <v>1381</v>
      </c>
      <c r="B1368" s="4">
        <v>43834</v>
      </c>
      <c r="C1368" s="6" t="str">
        <f t="shared" si="42"/>
        <v>Jan</v>
      </c>
      <c r="D1368" s="6" t="str">
        <f t="shared" si="43"/>
        <v>3</v>
      </c>
      <c r="E1368" t="s">
        <v>16</v>
      </c>
      <c r="F1368" s="3" t="s">
        <v>12</v>
      </c>
      <c r="G1368">
        <v>6</v>
      </c>
      <c r="H1368">
        <v>305</v>
      </c>
      <c r="I1368">
        <v>4</v>
      </c>
      <c r="J1368">
        <v>1</v>
      </c>
      <c r="K1368" s="3">
        <v>640.364764273167</v>
      </c>
      <c r="L1368" s="3">
        <v>457.40340305226198</v>
      </c>
      <c r="M1368" s="7">
        <f>Sales_Table[[#This Row],[Order qty]]*Sales_Table[[#This Row],[unit price]]</f>
        <v>640.364764273167</v>
      </c>
      <c r="N1368" s="8">
        <f>Sales_Table[[#This Row],[Revenue]]-Sales_Table[[#This Row],[unit cost]]</f>
        <v>182.96136122090502</v>
      </c>
    </row>
    <row r="1369" spans="1:14" ht="14.25" customHeight="1">
      <c r="A1369" t="s">
        <v>1382</v>
      </c>
      <c r="B1369" s="4">
        <v>43857</v>
      </c>
      <c r="C1369" s="6" t="str">
        <f t="shared" si="42"/>
        <v>Mar</v>
      </c>
      <c r="D1369" s="6" t="str">
        <f t="shared" si="43"/>
        <v>5</v>
      </c>
      <c r="E1369" t="s">
        <v>11</v>
      </c>
      <c r="F1369" s="3" t="s">
        <v>12</v>
      </c>
      <c r="G1369">
        <v>10</v>
      </c>
      <c r="H1369">
        <v>155</v>
      </c>
      <c r="I1369">
        <v>42</v>
      </c>
      <c r="J1369">
        <v>3</v>
      </c>
      <c r="K1369" s="3">
        <v>594.98272776603699</v>
      </c>
      <c r="L1369" s="3">
        <v>424.98766269002601</v>
      </c>
      <c r="M1369" s="7">
        <f>Sales_Table[[#This Row],[Order qty]]*Sales_Table[[#This Row],[unit price]]</f>
        <v>1784.948183298111</v>
      </c>
      <c r="N1369" s="8">
        <f>Sales_Table[[#This Row],[Revenue]]-Sales_Table[[#This Row],[unit cost]]</f>
        <v>1359.9605206080851</v>
      </c>
    </row>
    <row r="1370" spans="1:14" ht="14.25" customHeight="1">
      <c r="A1370" t="s">
        <v>1383</v>
      </c>
      <c r="B1370" s="4">
        <v>43913</v>
      </c>
      <c r="C1370" s="6" t="str">
        <f t="shared" si="42"/>
        <v>May</v>
      </c>
      <c r="D1370" s="6" t="str">
        <f t="shared" si="43"/>
        <v>4</v>
      </c>
      <c r="E1370" t="s">
        <v>11</v>
      </c>
      <c r="F1370" s="3" t="s">
        <v>12</v>
      </c>
      <c r="G1370">
        <v>22</v>
      </c>
      <c r="H1370">
        <v>280</v>
      </c>
      <c r="I1370">
        <v>35</v>
      </c>
      <c r="J1370">
        <v>2</v>
      </c>
      <c r="K1370" s="3">
        <v>459.07091492414497</v>
      </c>
      <c r="L1370" s="3">
        <v>327.90779637438902</v>
      </c>
      <c r="M1370" s="7">
        <f>Sales_Table[[#This Row],[Order qty]]*Sales_Table[[#This Row],[unit price]]</f>
        <v>918.14182984828994</v>
      </c>
      <c r="N1370" s="8">
        <f>Sales_Table[[#This Row],[Revenue]]-Sales_Table[[#This Row],[unit cost]]</f>
        <v>590.23403347390092</v>
      </c>
    </row>
    <row r="1371" spans="1:14" ht="14.25" customHeight="1">
      <c r="A1371" t="s">
        <v>1384</v>
      </c>
      <c r="B1371" s="4">
        <v>43966</v>
      </c>
      <c r="C1371" s="6" t="str">
        <f t="shared" si="42"/>
        <v>Apr</v>
      </c>
      <c r="D1371" s="6" t="str">
        <f t="shared" si="43"/>
        <v>3</v>
      </c>
      <c r="E1371" t="s">
        <v>14</v>
      </c>
      <c r="F1371" s="3" t="s">
        <v>12</v>
      </c>
      <c r="G1371">
        <v>12</v>
      </c>
      <c r="H1371">
        <v>116</v>
      </c>
      <c r="I1371">
        <v>16</v>
      </c>
      <c r="J1371">
        <v>3</v>
      </c>
      <c r="K1371" s="3">
        <v>649.66762053966499</v>
      </c>
      <c r="L1371" s="3">
        <v>464.04830038547499</v>
      </c>
      <c r="M1371" s="7">
        <f>Sales_Table[[#This Row],[Order qty]]*Sales_Table[[#This Row],[unit price]]</f>
        <v>1949.002861618995</v>
      </c>
      <c r="N1371" s="8">
        <f>Sales_Table[[#This Row],[Revenue]]-Sales_Table[[#This Row],[unit cost]]</f>
        <v>1484.9545612335201</v>
      </c>
    </row>
    <row r="1372" spans="1:14" ht="14.25" customHeight="1">
      <c r="A1372" t="s">
        <v>1385</v>
      </c>
      <c r="B1372" s="4">
        <v>43928</v>
      </c>
      <c r="C1372" s="6" t="str">
        <f t="shared" si="42"/>
        <v>Mar</v>
      </c>
      <c r="D1372" s="6" t="str">
        <f t="shared" si="43"/>
        <v>3</v>
      </c>
      <c r="E1372" t="s">
        <v>16</v>
      </c>
      <c r="F1372" s="3" t="s">
        <v>12</v>
      </c>
      <c r="G1372">
        <v>21</v>
      </c>
      <c r="H1372">
        <v>45</v>
      </c>
      <c r="I1372">
        <v>15</v>
      </c>
      <c r="J1372">
        <v>1</v>
      </c>
      <c r="K1372" s="3">
        <v>322.231202423573</v>
      </c>
      <c r="L1372" s="3">
        <v>230.165144588266</v>
      </c>
      <c r="M1372" s="7">
        <f>Sales_Table[[#This Row],[Order qty]]*Sales_Table[[#This Row],[unit price]]</f>
        <v>322.231202423573</v>
      </c>
      <c r="N1372" s="8">
        <f>Sales_Table[[#This Row],[Revenue]]-Sales_Table[[#This Row],[unit cost]]</f>
        <v>92.066057835306992</v>
      </c>
    </row>
    <row r="1373" spans="1:14" ht="14.25" customHeight="1">
      <c r="A1373" t="s">
        <v>1386</v>
      </c>
      <c r="B1373" s="4">
        <v>43900</v>
      </c>
      <c r="C1373" s="6" t="str">
        <f t="shared" si="42"/>
        <v>Mar</v>
      </c>
      <c r="D1373" s="6" t="str">
        <f t="shared" si="43"/>
        <v>4</v>
      </c>
      <c r="E1373" t="s">
        <v>14</v>
      </c>
      <c r="F1373" s="3" t="s">
        <v>12</v>
      </c>
      <c r="G1373">
        <v>21</v>
      </c>
      <c r="H1373">
        <v>276</v>
      </c>
      <c r="I1373">
        <v>20</v>
      </c>
      <c r="J1373">
        <v>9</v>
      </c>
      <c r="K1373" s="3">
        <v>289.66686058044399</v>
      </c>
      <c r="L1373" s="3">
        <v>206.90490041460299</v>
      </c>
      <c r="M1373" s="7">
        <f>Sales_Table[[#This Row],[Order qty]]*Sales_Table[[#This Row],[unit price]]</f>
        <v>2607.0017452239958</v>
      </c>
      <c r="N1373" s="8">
        <f>Sales_Table[[#This Row],[Revenue]]-Sales_Table[[#This Row],[unit cost]]</f>
        <v>2400.0968448093927</v>
      </c>
    </row>
    <row r="1374" spans="1:14" ht="14.25" customHeight="1">
      <c r="A1374" t="s">
        <v>1387</v>
      </c>
      <c r="B1374" s="4">
        <v>43909</v>
      </c>
      <c r="C1374" s="6" t="str">
        <f t="shared" si="42"/>
        <v>Apr</v>
      </c>
      <c r="D1374" s="6" t="str">
        <f t="shared" si="43"/>
        <v>5</v>
      </c>
      <c r="E1374" t="s">
        <v>16</v>
      </c>
      <c r="F1374" s="3" t="s">
        <v>12</v>
      </c>
      <c r="G1374">
        <v>9</v>
      </c>
      <c r="H1374">
        <v>153</v>
      </c>
      <c r="I1374">
        <v>33</v>
      </c>
      <c r="J1374">
        <v>1</v>
      </c>
      <c r="K1374" s="3">
        <v>269.41817468404798</v>
      </c>
      <c r="L1374" s="3">
        <v>192.44155334574799</v>
      </c>
      <c r="M1374" s="7">
        <f>Sales_Table[[#This Row],[Order qty]]*Sales_Table[[#This Row],[unit price]]</f>
        <v>269.41817468404798</v>
      </c>
      <c r="N1374" s="8">
        <f>Sales_Table[[#This Row],[Revenue]]-Sales_Table[[#This Row],[unit cost]]</f>
        <v>76.976621338299992</v>
      </c>
    </row>
    <row r="1375" spans="1:14" ht="14.25" customHeight="1">
      <c r="A1375" t="s">
        <v>1388</v>
      </c>
      <c r="B1375" s="4">
        <v>43946</v>
      </c>
      <c r="C1375" s="6" t="str">
        <f t="shared" si="42"/>
        <v>May</v>
      </c>
      <c r="D1375" s="6" t="str">
        <f t="shared" si="43"/>
        <v>5</v>
      </c>
      <c r="E1375" t="s">
        <v>20</v>
      </c>
      <c r="F1375" s="3" t="s">
        <v>12</v>
      </c>
      <c r="G1375">
        <v>1</v>
      </c>
      <c r="H1375">
        <v>257</v>
      </c>
      <c r="I1375">
        <v>4</v>
      </c>
      <c r="J1375">
        <v>5</v>
      </c>
      <c r="K1375" s="3">
        <v>151.67686665058099</v>
      </c>
      <c r="L1375" s="3">
        <v>108.34061903612999</v>
      </c>
      <c r="M1375" s="7">
        <f>Sales_Table[[#This Row],[Order qty]]*Sales_Table[[#This Row],[unit price]]</f>
        <v>758.38433325290498</v>
      </c>
      <c r="N1375" s="8">
        <f>Sales_Table[[#This Row],[Revenue]]-Sales_Table[[#This Row],[unit cost]]</f>
        <v>650.04371421677502</v>
      </c>
    </row>
    <row r="1376" spans="1:14" ht="14.25" customHeight="1">
      <c r="A1376" t="s">
        <v>1389</v>
      </c>
      <c r="B1376" s="4">
        <v>43977</v>
      </c>
      <c r="C1376" s="6" t="str">
        <f t="shared" si="42"/>
        <v>May</v>
      </c>
      <c r="D1376" s="6" t="str">
        <f t="shared" si="43"/>
        <v>4</v>
      </c>
      <c r="E1376" t="s">
        <v>20</v>
      </c>
      <c r="F1376" s="3" t="s">
        <v>12</v>
      </c>
      <c r="G1376">
        <v>3</v>
      </c>
      <c r="H1376">
        <v>74</v>
      </c>
      <c r="I1376">
        <v>23</v>
      </c>
      <c r="J1376">
        <v>1</v>
      </c>
      <c r="K1376" s="3">
        <v>633.30038791894901</v>
      </c>
      <c r="L1376" s="3">
        <v>452.35741994210701</v>
      </c>
      <c r="M1376" s="7">
        <f>Sales_Table[[#This Row],[Order qty]]*Sales_Table[[#This Row],[unit price]]</f>
        <v>633.30038791894901</v>
      </c>
      <c r="N1376" s="8">
        <f>Sales_Table[[#This Row],[Revenue]]-Sales_Table[[#This Row],[unit cost]]</f>
        <v>180.942967976842</v>
      </c>
    </row>
    <row r="1377" spans="1:14" ht="14.25" customHeight="1">
      <c r="A1377" t="s">
        <v>1390</v>
      </c>
      <c r="B1377" s="4">
        <v>43978</v>
      </c>
      <c r="C1377" s="6" t="str">
        <f t="shared" si="42"/>
        <v>Apr</v>
      </c>
      <c r="D1377" s="6" t="str">
        <f t="shared" si="43"/>
        <v>5</v>
      </c>
      <c r="E1377" t="s">
        <v>14</v>
      </c>
      <c r="F1377" s="3" t="s">
        <v>12</v>
      </c>
      <c r="G1377">
        <v>24</v>
      </c>
      <c r="H1377">
        <v>23</v>
      </c>
      <c r="I1377">
        <v>1</v>
      </c>
      <c r="J1377">
        <v>3</v>
      </c>
      <c r="K1377" s="3">
        <v>525.41853260994003</v>
      </c>
      <c r="L1377" s="3">
        <v>375.29895186424301</v>
      </c>
      <c r="M1377" s="7">
        <f>Sales_Table[[#This Row],[Order qty]]*Sales_Table[[#This Row],[unit price]]</f>
        <v>1576.2555978298201</v>
      </c>
      <c r="N1377" s="8">
        <f>Sales_Table[[#This Row],[Revenue]]-Sales_Table[[#This Row],[unit cost]]</f>
        <v>1200.9566459655771</v>
      </c>
    </row>
    <row r="1378" spans="1:14" ht="14.25" customHeight="1">
      <c r="A1378" t="s">
        <v>1391</v>
      </c>
      <c r="B1378" s="4">
        <v>43944</v>
      </c>
      <c r="C1378" s="6" t="str">
        <f t="shared" si="42"/>
        <v>May</v>
      </c>
      <c r="D1378" s="6" t="str">
        <f t="shared" si="43"/>
        <v>5</v>
      </c>
      <c r="E1378" t="s">
        <v>11</v>
      </c>
      <c r="F1378" s="3" t="s">
        <v>12</v>
      </c>
      <c r="G1378">
        <v>5</v>
      </c>
      <c r="H1378">
        <v>29</v>
      </c>
      <c r="I1378">
        <v>42</v>
      </c>
      <c r="J1378">
        <v>10</v>
      </c>
      <c r="K1378" s="3">
        <v>188.53547304868701</v>
      </c>
      <c r="L1378" s="3">
        <v>134.66819503477601</v>
      </c>
      <c r="M1378" s="7">
        <f>Sales_Table[[#This Row],[Order qty]]*Sales_Table[[#This Row],[unit price]]</f>
        <v>1885.35473048687</v>
      </c>
      <c r="N1378" s="8">
        <f>Sales_Table[[#This Row],[Revenue]]-Sales_Table[[#This Row],[unit cost]]</f>
        <v>1750.6865354520939</v>
      </c>
    </row>
    <row r="1379" spans="1:14" ht="14.25" customHeight="1">
      <c r="A1379" t="s">
        <v>1392</v>
      </c>
      <c r="B1379" s="4">
        <v>43976</v>
      </c>
      <c r="C1379" s="6" t="str">
        <f t="shared" si="42"/>
        <v>May</v>
      </c>
      <c r="D1379" s="6" t="str">
        <f t="shared" si="43"/>
        <v>5</v>
      </c>
      <c r="E1379" t="s">
        <v>14</v>
      </c>
      <c r="F1379" s="3" t="s">
        <v>12</v>
      </c>
      <c r="G1379">
        <v>5</v>
      </c>
      <c r="H1379">
        <v>66</v>
      </c>
      <c r="I1379">
        <v>36</v>
      </c>
      <c r="J1379">
        <v>8</v>
      </c>
      <c r="K1379" s="3">
        <v>644.45802819728897</v>
      </c>
      <c r="L1379" s="3">
        <v>460.32716299806299</v>
      </c>
      <c r="M1379" s="7">
        <f>Sales_Table[[#This Row],[Order qty]]*Sales_Table[[#This Row],[unit price]]</f>
        <v>5155.6642255783117</v>
      </c>
      <c r="N1379" s="8">
        <f>Sales_Table[[#This Row],[Revenue]]-Sales_Table[[#This Row],[unit cost]]</f>
        <v>4695.337062580249</v>
      </c>
    </row>
    <row r="1380" spans="1:14" ht="14.25" customHeight="1">
      <c r="A1380" t="s">
        <v>1393</v>
      </c>
      <c r="B1380" s="4">
        <v>43967</v>
      </c>
      <c r="C1380" s="6" t="str">
        <f t="shared" si="42"/>
        <v>May</v>
      </c>
      <c r="D1380" s="6" t="str">
        <f t="shared" si="43"/>
        <v>3</v>
      </c>
      <c r="E1380" t="s">
        <v>16</v>
      </c>
      <c r="F1380" s="3" t="s">
        <v>12</v>
      </c>
      <c r="G1380">
        <v>22</v>
      </c>
      <c r="H1380">
        <v>225</v>
      </c>
      <c r="I1380">
        <v>44</v>
      </c>
      <c r="J1380">
        <v>5</v>
      </c>
      <c r="K1380" s="3">
        <v>533.80773335695301</v>
      </c>
      <c r="L1380" s="3">
        <v>381.291238112109</v>
      </c>
      <c r="M1380" s="7">
        <f>Sales_Table[[#This Row],[Order qty]]*Sales_Table[[#This Row],[unit price]]</f>
        <v>2669.0386667847652</v>
      </c>
      <c r="N1380" s="8">
        <f>Sales_Table[[#This Row],[Revenue]]-Sales_Table[[#This Row],[unit cost]]</f>
        <v>2287.747428672656</v>
      </c>
    </row>
    <row r="1381" spans="1:14" ht="14.25" customHeight="1">
      <c r="A1381" t="s">
        <v>1394</v>
      </c>
      <c r="B1381" s="4">
        <v>43956</v>
      </c>
      <c r="C1381" s="6" t="str">
        <f t="shared" si="42"/>
        <v>Mar</v>
      </c>
      <c r="D1381" s="6" t="str">
        <f t="shared" si="43"/>
        <v>1</v>
      </c>
      <c r="E1381" t="s">
        <v>14</v>
      </c>
      <c r="F1381" s="3" t="s">
        <v>12</v>
      </c>
      <c r="G1381">
        <v>10</v>
      </c>
      <c r="H1381">
        <v>199</v>
      </c>
      <c r="I1381">
        <v>21</v>
      </c>
      <c r="J1381">
        <v>1</v>
      </c>
      <c r="K1381" s="3">
        <v>319.59400606155401</v>
      </c>
      <c r="L1381" s="3">
        <v>228.28143290111001</v>
      </c>
      <c r="M1381" s="7">
        <f>Sales_Table[[#This Row],[Order qty]]*Sales_Table[[#This Row],[unit price]]</f>
        <v>319.59400606155401</v>
      </c>
      <c r="N1381" s="8">
        <f>Sales_Table[[#This Row],[Revenue]]-Sales_Table[[#This Row],[unit cost]]</f>
        <v>91.312573160444003</v>
      </c>
    </row>
    <row r="1382" spans="1:14" ht="14.25" customHeight="1">
      <c r="A1382" t="s">
        <v>1395</v>
      </c>
      <c r="B1382" s="4">
        <v>43904</v>
      </c>
      <c r="C1382" s="6" t="str">
        <f t="shared" si="42"/>
        <v>Jan</v>
      </c>
      <c r="D1382" s="6" t="str">
        <f t="shared" si="43"/>
        <v>4</v>
      </c>
      <c r="E1382" t="s">
        <v>11</v>
      </c>
      <c r="F1382" s="3" t="s">
        <v>12</v>
      </c>
      <c r="G1382">
        <v>26</v>
      </c>
      <c r="H1382">
        <v>277</v>
      </c>
      <c r="I1382">
        <v>32</v>
      </c>
      <c r="J1382">
        <v>7</v>
      </c>
      <c r="K1382" s="3">
        <v>440.16652339696901</v>
      </c>
      <c r="L1382" s="3">
        <v>314.404659569263</v>
      </c>
      <c r="M1382" s="7">
        <f>Sales_Table[[#This Row],[Order qty]]*Sales_Table[[#This Row],[unit price]]</f>
        <v>3081.1656637787833</v>
      </c>
      <c r="N1382" s="8">
        <f>Sales_Table[[#This Row],[Revenue]]-Sales_Table[[#This Row],[unit cost]]</f>
        <v>2766.7610042095203</v>
      </c>
    </row>
    <row r="1383" spans="1:14" ht="14.25" customHeight="1">
      <c r="A1383" t="s">
        <v>1396</v>
      </c>
      <c r="B1383" s="4">
        <v>43846</v>
      </c>
      <c r="C1383" s="6" t="str">
        <f t="shared" si="42"/>
        <v>Apr</v>
      </c>
      <c r="D1383" s="6" t="str">
        <f t="shared" si="43"/>
        <v>1</v>
      </c>
      <c r="E1383" t="s">
        <v>16</v>
      </c>
      <c r="F1383" s="3" t="s">
        <v>12</v>
      </c>
      <c r="G1383">
        <v>9</v>
      </c>
      <c r="H1383">
        <v>22</v>
      </c>
      <c r="I1383">
        <v>26</v>
      </c>
      <c r="J1383">
        <v>1</v>
      </c>
      <c r="K1383" s="3">
        <v>611.34246504306805</v>
      </c>
      <c r="L1383" s="3">
        <v>436.67318931647702</v>
      </c>
      <c r="M1383" s="7">
        <f>Sales_Table[[#This Row],[Order qty]]*Sales_Table[[#This Row],[unit price]]</f>
        <v>611.34246504306805</v>
      </c>
      <c r="N1383" s="8">
        <f>Sales_Table[[#This Row],[Revenue]]-Sales_Table[[#This Row],[unit cost]]</f>
        <v>174.66927572659102</v>
      </c>
    </row>
    <row r="1384" spans="1:14" ht="14.25" customHeight="1">
      <c r="A1384" t="s">
        <v>1397</v>
      </c>
      <c r="B1384" s="4">
        <v>43934</v>
      </c>
      <c r="C1384" s="6" t="str">
        <f t="shared" si="42"/>
        <v>Jan</v>
      </c>
      <c r="D1384" s="6" t="str">
        <f t="shared" si="43"/>
        <v>1</v>
      </c>
      <c r="E1384" t="s">
        <v>11</v>
      </c>
      <c r="F1384" s="3" t="s">
        <v>12</v>
      </c>
      <c r="G1384">
        <v>18</v>
      </c>
      <c r="H1384">
        <v>180</v>
      </c>
      <c r="I1384">
        <v>11</v>
      </c>
      <c r="J1384">
        <v>1</v>
      </c>
      <c r="K1384" s="3">
        <v>597.07165914773896</v>
      </c>
      <c r="L1384" s="3">
        <v>426.47975653409998</v>
      </c>
      <c r="M1384" s="7">
        <f>Sales_Table[[#This Row],[Order qty]]*Sales_Table[[#This Row],[unit price]]</f>
        <v>597.07165914773896</v>
      </c>
      <c r="N1384" s="8">
        <f>Sales_Table[[#This Row],[Revenue]]-Sales_Table[[#This Row],[unit cost]]</f>
        <v>170.59190261363898</v>
      </c>
    </row>
    <row r="1385" spans="1:14" ht="14.25" customHeight="1">
      <c r="A1385" t="s">
        <v>1398</v>
      </c>
      <c r="B1385" s="4">
        <v>43845</v>
      </c>
      <c r="C1385" s="6" t="str">
        <f t="shared" si="42"/>
        <v>Jan</v>
      </c>
      <c r="D1385" s="6" t="str">
        <f t="shared" si="43"/>
        <v>3</v>
      </c>
      <c r="E1385" t="s">
        <v>20</v>
      </c>
      <c r="F1385" s="3" t="s">
        <v>12</v>
      </c>
      <c r="G1385">
        <v>24</v>
      </c>
      <c r="H1385">
        <v>217</v>
      </c>
      <c r="I1385">
        <v>33</v>
      </c>
      <c r="J1385">
        <v>8</v>
      </c>
      <c r="K1385" s="3">
        <v>363.30051970481901</v>
      </c>
      <c r="L1385" s="3">
        <v>259.500371217728</v>
      </c>
      <c r="M1385" s="7">
        <f>Sales_Table[[#This Row],[Order qty]]*Sales_Table[[#This Row],[unit price]]</f>
        <v>2906.4041576385521</v>
      </c>
      <c r="N1385" s="8">
        <f>Sales_Table[[#This Row],[Revenue]]-Sales_Table[[#This Row],[unit cost]]</f>
        <v>2646.903786420824</v>
      </c>
    </row>
    <row r="1386" spans="1:14" ht="14.25" customHeight="1">
      <c r="A1386" t="s">
        <v>1399</v>
      </c>
      <c r="B1386" s="4">
        <v>43839</v>
      </c>
      <c r="C1386" s="6" t="str">
        <f t="shared" si="42"/>
        <v>Mar</v>
      </c>
      <c r="D1386" s="6" t="str">
        <f t="shared" si="43"/>
        <v>3</v>
      </c>
      <c r="E1386" t="s">
        <v>16</v>
      </c>
      <c r="F1386" s="3" t="s">
        <v>12</v>
      </c>
      <c r="G1386">
        <v>4</v>
      </c>
      <c r="H1386">
        <v>293</v>
      </c>
      <c r="I1386">
        <v>22</v>
      </c>
      <c r="J1386">
        <v>6</v>
      </c>
      <c r="K1386" s="3">
        <v>234.80210942030001</v>
      </c>
      <c r="L1386" s="3">
        <v>167.715792443071</v>
      </c>
      <c r="M1386" s="7">
        <f>Sales_Table[[#This Row],[Order qty]]*Sales_Table[[#This Row],[unit price]]</f>
        <v>1408.8126565218001</v>
      </c>
      <c r="N1386" s="8">
        <f>Sales_Table[[#This Row],[Revenue]]-Sales_Table[[#This Row],[unit cost]]</f>
        <v>1241.0968640787291</v>
      </c>
    </row>
    <row r="1387" spans="1:14" ht="14.25" customHeight="1">
      <c r="A1387" t="s">
        <v>1400</v>
      </c>
      <c r="B1387" s="4">
        <v>43903</v>
      </c>
      <c r="C1387" s="6" t="str">
        <f t="shared" si="42"/>
        <v>Mar</v>
      </c>
      <c r="D1387" s="6" t="str">
        <f t="shared" si="43"/>
        <v>1</v>
      </c>
      <c r="E1387" t="s">
        <v>14</v>
      </c>
      <c r="F1387" s="3" t="s">
        <v>12</v>
      </c>
      <c r="G1387">
        <v>21</v>
      </c>
      <c r="H1387">
        <v>219</v>
      </c>
      <c r="I1387">
        <v>32</v>
      </c>
      <c r="J1387">
        <v>9</v>
      </c>
      <c r="K1387" s="3">
        <v>573.42032611370098</v>
      </c>
      <c r="L1387" s="3">
        <v>409.58594722407202</v>
      </c>
      <c r="M1387" s="7">
        <f>Sales_Table[[#This Row],[Order qty]]*Sales_Table[[#This Row],[unit price]]</f>
        <v>5160.7829350233087</v>
      </c>
      <c r="N1387" s="8">
        <f>Sales_Table[[#This Row],[Revenue]]-Sales_Table[[#This Row],[unit cost]]</f>
        <v>4751.1969877992369</v>
      </c>
    </row>
    <row r="1388" spans="1:14" ht="14.25" customHeight="1">
      <c r="A1388" t="s">
        <v>1401</v>
      </c>
      <c r="B1388" s="4">
        <v>43904</v>
      </c>
      <c r="C1388" s="6" t="str">
        <f t="shared" si="42"/>
        <v>Jan</v>
      </c>
      <c r="D1388" s="6" t="str">
        <f t="shared" si="43"/>
        <v>1</v>
      </c>
      <c r="E1388" t="s">
        <v>16</v>
      </c>
      <c r="F1388" s="3" t="s">
        <v>12</v>
      </c>
      <c r="G1388">
        <v>25</v>
      </c>
      <c r="H1388">
        <v>54</v>
      </c>
      <c r="I1388">
        <v>38</v>
      </c>
      <c r="J1388">
        <v>6</v>
      </c>
      <c r="K1388" s="3">
        <v>293.134218513966</v>
      </c>
      <c r="L1388" s="3">
        <v>209.381584652833</v>
      </c>
      <c r="M1388" s="7">
        <f>Sales_Table[[#This Row],[Order qty]]*Sales_Table[[#This Row],[unit price]]</f>
        <v>1758.8053110837959</v>
      </c>
      <c r="N1388" s="8">
        <f>Sales_Table[[#This Row],[Revenue]]-Sales_Table[[#This Row],[unit cost]]</f>
        <v>1549.4237264309629</v>
      </c>
    </row>
    <row r="1389" spans="1:14" ht="14.25" customHeight="1">
      <c r="A1389" t="s">
        <v>1402</v>
      </c>
      <c r="B1389" s="4">
        <v>43844</v>
      </c>
      <c r="C1389" s="6" t="str">
        <f t="shared" si="42"/>
        <v>Jan</v>
      </c>
      <c r="D1389" s="6" t="str">
        <f t="shared" si="43"/>
        <v>3</v>
      </c>
      <c r="E1389" t="s">
        <v>11</v>
      </c>
      <c r="F1389" s="3" t="s">
        <v>12</v>
      </c>
      <c r="G1389">
        <v>17</v>
      </c>
      <c r="H1389">
        <v>37</v>
      </c>
      <c r="I1389">
        <v>25</v>
      </c>
      <c r="J1389">
        <v>10</v>
      </c>
      <c r="K1389" s="3">
        <v>649.47441387176502</v>
      </c>
      <c r="L1389" s="3">
        <v>463.91029562268898</v>
      </c>
      <c r="M1389" s="7">
        <f>Sales_Table[[#This Row],[Order qty]]*Sales_Table[[#This Row],[unit price]]</f>
        <v>6494.7441387176505</v>
      </c>
      <c r="N1389" s="8">
        <f>Sales_Table[[#This Row],[Revenue]]-Sales_Table[[#This Row],[unit cost]]</f>
        <v>6030.8338430949616</v>
      </c>
    </row>
    <row r="1390" spans="1:14" ht="14.25" customHeight="1">
      <c r="A1390" t="s">
        <v>1403</v>
      </c>
      <c r="B1390" s="4">
        <v>43848</v>
      </c>
      <c r="C1390" s="6" t="str">
        <f t="shared" si="42"/>
        <v>Mar</v>
      </c>
      <c r="D1390" s="6" t="str">
        <f t="shared" si="43"/>
        <v>2</v>
      </c>
      <c r="E1390" t="s">
        <v>14</v>
      </c>
      <c r="F1390" s="3" t="s">
        <v>12</v>
      </c>
      <c r="G1390">
        <v>23</v>
      </c>
      <c r="H1390">
        <v>43</v>
      </c>
      <c r="I1390">
        <v>35</v>
      </c>
      <c r="J1390">
        <v>7</v>
      </c>
      <c r="K1390" s="3">
        <v>376.44571012258501</v>
      </c>
      <c r="L1390" s="3">
        <v>268.88979294470403</v>
      </c>
      <c r="M1390" s="7">
        <f>Sales_Table[[#This Row],[Order qty]]*Sales_Table[[#This Row],[unit price]]</f>
        <v>2635.1199708580953</v>
      </c>
      <c r="N1390" s="8">
        <f>Sales_Table[[#This Row],[Revenue]]-Sales_Table[[#This Row],[unit cost]]</f>
        <v>2366.2301779133913</v>
      </c>
    </row>
    <row r="1391" spans="1:14" ht="14.25" customHeight="1">
      <c r="A1391" t="s">
        <v>1404</v>
      </c>
      <c r="B1391" s="4">
        <v>43903</v>
      </c>
      <c r="C1391" s="6" t="str">
        <f t="shared" si="42"/>
        <v>Feb</v>
      </c>
      <c r="D1391" s="6" t="str">
        <f t="shared" si="43"/>
        <v>5</v>
      </c>
      <c r="E1391" t="s">
        <v>11</v>
      </c>
      <c r="F1391" s="3" t="s">
        <v>12</v>
      </c>
      <c r="G1391">
        <v>1</v>
      </c>
      <c r="H1391">
        <v>136</v>
      </c>
      <c r="I1391">
        <v>38</v>
      </c>
      <c r="J1391">
        <v>7</v>
      </c>
      <c r="K1391" s="3">
        <v>279.24367439746902</v>
      </c>
      <c r="L1391" s="3">
        <v>199.45976742676299</v>
      </c>
      <c r="M1391" s="7">
        <f>Sales_Table[[#This Row],[Order qty]]*Sales_Table[[#This Row],[unit price]]</f>
        <v>1954.7057207822832</v>
      </c>
      <c r="N1391" s="8">
        <f>Sales_Table[[#This Row],[Revenue]]-Sales_Table[[#This Row],[unit cost]]</f>
        <v>1755.2459533555202</v>
      </c>
    </row>
    <row r="1392" spans="1:14" ht="14.25" customHeight="1">
      <c r="A1392" t="s">
        <v>1405</v>
      </c>
      <c r="B1392" s="4">
        <v>43866</v>
      </c>
      <c r="C1392" s="6" t="str">
        <f t="shared" si="42"/>
        <v>May</v>
      </c>
      <c r="D1392" s="6" t="str">
        <f t="shared" si="43"/>
        <v>1</v>
      </c>
      <c r="E1392" t="s">
        <v>14</v>
      </c>
      <c r="F1392" s="3" t="s">
        <v>12</v>
      </c>
      <c r="G1392">
        <v>4</v>
      </c>
      <c r="H1392">
        <v>325</v>
      </c>
      <c r="I1392">
        <v>29</v>
      </c>
      <c r="J1392">
        <v>5</v>
      </c>
      <c r="K1392" s="3">
        <v>407.65172249078802</v>
      </c>
      <c r="L1392" s="3">
        <v>291.17980177913398</v>
      </c>
      <c r="M1392" s="7">
        <f>Sales_Table[[#This Row],[Order qty]]*Sales_Table[[#This Row],[unit price]]</f>
        <v>2038.25861245394</v>
      </c>
      <c r="N1392" s="8">
        <f>Sales_Table[[#This Row],[Revenue]]-Sales_Table[[#This Row],[unit cost]]</f>
        <v>1747.0788106748059</v>
      </c>
    </row>
    <row r="1393" spans="1:14" ht="14.25" customHeight="1">
      <c r="A1393" t="s">
        <v>1406</v>
      </c>
      <c r="B1393" s="4">
        <v>43960</v>
      </c>
      <c r="C1393" s="6" t="str">
        <f t="shared" si="42"/>
        <v>Jan</v>
      </c>
      <c r="D1393" s="6" t="str">
        <f t="shared" si="43"/>
        <v>2</v>
      </c>
      <c r="E1393" t="s">
        <v>11</v>
      </c>
      <c r="F1393" s="3" t="s">
        <v>12</v>
      </c>
      <c r="G1393">
        <v>14</v>
      </c>
      <c r="H1393">
        <v>347</v>
      </c>
      <c r="I1393">
        <v>32</v>
      </c>
      <c r="J1393">
        <v>3</v>
      </c>
      <c r="K1393" s="3">
        <v>230.20925545692401</v>
      </c>
      <c r="L1393" s="3">
        <v>164.43518246923199</v>
      </c>
      <c r="M1393" s="7">
        <f>Sales_Table[[#This Row],[Order qty]]*Sales_Table[[#This Row],[unit price]]</f>
        <v>690.62776637077206</v>
      </c>
      <c r="N1393" s="8">
        <f>Sales_Table[[#This Row],[Revenue]]-Sales_Table[[#This Row],[unit cost]]</f>
        <v>526.19258390154005</v>
      </c>
    </row>
    <row r="1394" spans="1:14" ht="14.25" customHeight="1">
      <c r="A1394" t="s">
        <v>1407</v>
      </c>
      <c r="B1394" s="4">
        <v>43839</v>
      </c>
      <c r="C1394" s="6" t="str">
        <f t="shared" si="42"/>
        <v>Feb</v>
      </c>
      <c r="D1394" s="6" t="str">
        <f t="shared" si="43"/>
        <v>4</v>
      </c>
      <c r="E1394" t="s">
        <v>14</v>
      </c>
      <c r="F1394" s="3" t="s">
        <v>12</v>
      </c>
      <c r="G1394">
        <v>23</v>
      </c>
      <c r="H1394">
        <v>231</v>
      </c>
      <c r="I1394">
        <v>35</v>
      </c>
      <c r="J1394">
        <v>6</v>
      </c>
      <c r="K1394" s="3">
        <v>483.62912482023199</v>
      </c>
      <c r="L1394" s="3">
        <v>345.44937487159501</v>
      </c>
      <c r="M1394" s="7">
        <f>Sales_Table[[#This Row],[Order qty]]*Sales_Table[[#This Row],[unit price]]</f>
        <v>2901.7747489213921</v>
      </c>
      <c r="N1394" s="8">
        <f>Sales_Table[[#This Row],[Revenue]]-Sales_Table[[#This Row],[unit cost]]</f>
        <v>2556.3253740497971</v>
      </c>
    </row>
    <row r="1395" spans="1:14" ht="14.25" customHeight="1">
      <c r="A1395" t="s">
        <v>1408</v>
      </c>
      <c r="B1395" s="4">
        <v>43862</v>
      </c>
      <c r="C1395" s="6" t="str">
        <f t="shared" si="42"/>
        <v>Apr</v>
      </c>
      <c r="D1395" s="6" t="str">
        <f t="shared" si="43"/>
        <v>5</v>
      </c>
      <c r="E1395" t="s">
        <v>20</v>
      </c>
      <c r="F1395" s="3" t="s">
        <v>12</v>
      </c>
      <c r="G1395">
        <v>10</v>
      </c>
      <c r="H1395">
        <v>344</v>
      </c>
      <c r="I1395">
        <v>35</v>
      </c>
      <c r="J1395">
        <v>6</v>
      </c>
      <c r="K1395" s="3">
        <v>528.77961194515206</v>
      </c>
      <c r="L1395" s="3">
        <v>377.69972281796601</v>
      </c>
      <c r="M1395" s="7">
        <f>Sales_Table[[#This Row],[Order qty]]*Sales_Table[[#This Row],[unit price]]</f>
        <v>3172.6776716709123</v>
      </c>
      <c r="N1395" s="8">
        <f>Sales_Table[[#This Row],[Revenue]]-Sales_Table[[#This Row],[unit cost]]</f>
        <v>2794.9779488529462</v>
      </c>
    </row>
    <row r="1396" spans="1:14" ht="14.25" customHeight="1">
      <c r="A1396" t="s">
        <v>1409</v>
      </c>
      <c r="B1396" s="4">
        <v>43932</v>
      </c>
      <c r="C1396" s="6" t="str">
        <f t="shared" si="42"/>
        <v>May</v>
      </c>
      <c r="D1396" s="6" t="str">
        <f t="shared" si="43"/>
        <v>4</v>
      </c>
      <c r="E1396" t="s">
        <v>16</v>
      </c>
      <c r="F1396" s="3" t="s">
        <v>12</v>
      </c>
      <c r="G1396">
        <v>11</v>
      </c>
      <c r="H1396">
        <v>38</v>
      </c>
      <c r="I1396">
        <v>19</v>
      </c>
      <c r="J1396">
        <v>10</v>
      </c>
      <c r="K1396" s="3">
        <v>576.03536492586102</v>
      </c>
      <c r="L1396" s="3">
        <v>411.45383208990103</v>
      </c>
      <c r="M1396" s="7">
        <f>Sales_Table[[#This Row],[Order qty]]*Sales_Table[[#This Row],[unit price]]</f>
        <v>5760.3536492586099</v>
      </c>
      <c r="N1396" s="8">
        <f>Sales_Table[[#This Row],[Revenue]]-Sales_Table[[#This Row],[unit cost]]</f>
        <v>5348.899817168709</v>
      </c>
    </row>
    <row r="1397" spans="1:14" ht="14.25" customHeight="1">
      <c r="A1397" t="s">
        <v>1410</v>
      </c>
      <c r="B1397" s="4">
        <v>43976</v>
      </c>
      <c r="C1397" s="6" t="str">
        <f t="shared" si="42"/>
        <v>Apr</v>
      </c>
      <c r="D1397" s="6" t="str">
        <f t="shared" si="43"/>
        <v>2</v>
      </c>
      <c r="E1397" t="s">
        <v>16</v>
      </c>
      <c r="F1397" s="3" t="s">
        <v>12</v>
      </c>
      <c r="G1397">
        <v>4</v>
      </c>
      <c r="H1397">
        <v>283</v>
      </c>
      <c r="I1397">
        <v>41</v>
      </c>
      <c r="J1397">
        <v>5</v>
      </c>
      <c r="K1397" s="3">
        <v>606.33396291732799</v>
      </c>
      <c r="L1397" s="3">
        <v>433.09568779809098</v>
      </c>
      <c r="M1397" s="7">
        <f>Sales_Table[[#This Row],[Order qty]]*Sales_Table[[#This Row],[unit price]]</f>
        <v>3031.6698145866399</v>
      </c>
      <c r="N1397" s="8">
        <f>Sales_Table[[#This Row],[Revenue]]-Sales_Table[[#This Row],[unit cost]]</f>
        <v>2598.5741267885487</v>
      </c>
    </row>
    <row r="1398" spans="1:14" ht="14.25" customHeight="1">
      <c r="A1398" t="s">
        <v>1411</v>
      </c>
      <c r="B1398" s="4">
        <v>43943</v>
      </c>
      <c r="C1398" s="6" t="str">
        <f t="shared" si="42"/>
        <v>Feb</v>
      </c>
      <c r="D1398" s="6" t="str">
        <f t="shared" si="43"/>
        <v>4</v>
      </c>
      <c r="E1398" t="s">
        <v>20</v>
      </c>
      <c r="F1398" s="3" t="s">
        <v>12</v>
      </c>
      <c r="G1398">
        <v>23</v>
      </c>
      <c r="H1398">
        <v>355</v>
      </c>
      <c r="I1398">
        <v>44</v>
      </c>
      <c r="J1398">
        <v>7</v>
      </c>
      <c r="K1398" s="3">
        <v>343.67809814214701</v>
      </c>
      <c r="L1398" s="3">
        <v>245.48435581581899</v>
      </c>
      <c r="M1398" s="7">
        <f>Sales_Table[[#This Row],[Order qty]]*Sales_Table[[#This Row],[unit price]]</f>
        <v>2405.746686995029</v>
      </c>
      <c r="N1398" s="8">
        <f>Sales_Table[[#This Row],[Revenue]]-Sales_Table[[#This Row],[unit cost]]</f>
        <v>2160.2623311792099</v>
      </c>
    </row>
    <row r="1399" spans="1:14" ht="14.25" customHeight="1">
      <c r="A1399" t="s">
        <v>1412</v>
      </c>
      <c r="B1399" s="4">
        <v>43887</v>
      </c>
      <c r="C1399" s="6" t="str">
        <f t="shared" si="42"/>
        <v>Apr</v>
      </c>
      <c r="D1399" s="6" t="str">
        <f t="shared" si="43"/>
        <v>3</v>
      </c>
      <c r="E1399" t="s">
        <v>14</v>
      </c>
      <c r="F1399" s="3" t="s">
        <v>12</v>
      </c>
      <c r="G1399">
        <v>23</v>
      </c>
      <c r="H1399">
        <v>266</v>
      </c>
      <c r="I1399">
        <v>12</v>
      </c>
      <c r="J1399">
        <v>8</v>
      </c>
      <c r="K1399" s="3">
        <v>613.61340487003304</v>
      </c>
      <c r="L1399" s="3">
        <v>438.295289192881</v>
      </c>
      <c r="M1399" s="7">
        <f>Sales_Table[[#This Row],[Order qty]]*Sales_Table[[#This Row],[unit price]]</f>
        <v>4908.9072389602643</v>
      </c>
      <c r="N1399" s="8">
        <f>Sales_Table[[#This Row],[Revenue]]-Sales_Table[[#This Row],[unit cost]]</f>
        <v>4470.6119497673835</v>
      </c>
    </row>
    <row r="1400" spans="1:14" ht="14.25" customHeight="1">
      <c r="A1400" t="s">
        <v>1413</v>
      </c>
      <c r="B1400" s="4">
        <v>43937</v>
      </c>
      <c r="C1400" s="6" t="str">
        <f t="shared" si="42"/>
        <v>Mar</v>
      </c>
      <c r="D1400" s="6" t="str">
        <f t="shared" si="43"/>
        <v>3</v>
      </c>
      <c r="E1400" t="s">
        <v>14</v>
      </c>
      <c r="F1400" s="3" t="s">
        <v>12</v>
      </c>
      <c r="G1400">
        <v>16</v>
      </c>
      <c r="H1400">
        <v>218</v>
      </c>
      <c r="I1400">
        <v>41</v>
      </c>
      <c r="J1400">
        <v>6</v>
      </c>
      <c r="K1400" s="3">
        <v>449.84184747934302</v>
      </c>
      <c r="L1400" s="3">
        <v>321.31560534238798</v>
      </c>
      <c r="M1400" s="7">
        <f>Sales_Table[[#This Row],[Order qty]]*Sales_Table[[#This Row],[unit price]]</f>
        <v>2699.0510848760582</v>
      </c>
      <c r="N1400" s="8">
        <f>Sales_Table[[#This Row],[Revenue]]-Sales_Table[[#This Row],[unit cost]]</f>
        <v>2377.7354795336701</v>
      </c>
    </row>
    <row r="1401" spans="1:14" ht="14.25" customHeight="1">
      <c r="A1401" t="s">
        <v>1414</v>
      </c>
      <c r="B1401" s="4">
        <v>43906</v>
      </c>
      <c r="C1401" s="6" t="str">
        <f t="shared" si="42"/>
        <v>Mar</v>
      </c>
      <c r="D1401" s="6" t="str">
        <f t="shared" si="43"/>
        <v>3</v>
      </c>
      <c r="E1401" t="s">
        <v>20</v>
      </c>
      <c r="F1401" s="3" t="s">
        <v>12</v>
      </c>
      <c r="G1401">
        <v>21</v>
      </c>
      <c r="H1401">
        <v>367</v>
      </c>
      <c r="I1401">
        <v>30</v>
      </c>
      <c r="J1401">
        <v>3</v>
      </c>
      <c r="K1401" s="3">
        <v>224.240931272507</v>
      </c>
      <c r="L1401" s="3">
        <v>160.17209376607599</v>
      </c>
      <c r="M1401" s="7">
        <f>Sales_Table[[#This Row],[Order qty]]*Sales_Table[[#This Row],[unit price]]</f>
        <v>672.72279381752105</v>
      </c>
      <c r="N1401" s="8">
        <f>Sales_Table[[#This Row],[Revenue]]-Sales_Table[[#This Row],[unit cost]]</f>
        <v>512.55070005144512</v>
      </c>
    </row>
    <row r="1402" spans="1:14" ht="14.25" customHeight="1">
      <c r="A1402" t="s">
        <v>1415</v>
      </c>
      <c r="B1402" s="4">
        <v>43901</v>
      </c>
      <c r="C1402" s="6" t="str">
        <f t="shared" si="42"/>
        <v>Mar</v>
      </c>
      <c r="D1402" s="6" t="str">
        <f t="shared" si="43"/>
        <v>5</v>
      </c>
      <c r="E1402" t="s">
        <v>11</v>
      </c>
      <c r="F1402" s="3" t="s">
        <v>12</v>
      </c>
      <c r="G1402">
        <v>18</v>
      </c>
      <c r="H1402">
        <v>156</v>
      </c>
      <c r="I1402">
        <v>6</v>
      </c>
      <c r="J1402">
        <v>2</v>
      </c>
      <c r="K1402" s="3">
        <v>390.22794502973602</v>
      </c>
      <c r="L1402" s="3">
        <v>278.734246449811</v>
      </c>
      <c r="M1402" s="7">
        <f>Sales_Table[[#This Row],[Order qty]]*Sales_Table[[#This Row],[unit price]]</f>
        <v>780.45589005947204</v>
      </c>
      <c r="N1402" s="8">
        <f>Sales_Table[[#This Row],[Revenue]]-Sales_Table[[#This Row],[unit cost]]</f>
        <v>501.72164360966104</v>
      </c>
    </row>
    <row r="1403" spans="1:14" ht="14.25" customHeight="1">
      <c r="A1403" t="s">
        <v>1416</v>
      </c>
      <c r="B1403" s="4">
        <v>43900</v>
      </c>
      <c r="C1403" s="6" t="str">
        <f t="shared" si="42"/>
        <v>May</v>
      </c>
      <c r="D1403" s="6" t="str">
        <f t="shared" si="43"/>
        <v>2</v>
      </c>
      <c r="E1403" t="s">
        <v>11</v>
      </c>
      <c r="F1403" s="3" t="s">
        <v>12</v>
      </c>
      <c r="G1403">
        <v>13</v>
      </c>
      <c r="H1403">
        <v>57</v>
      </c>
      <c r="I1403">
        <v>11</v>
      </c>
      <c r="J1403">
        <v>6</v>
      </c>
      <c r="K1403" s="3">
        <v>391.40160834789299</v>
      </c>
      <c r="L1403" s="3">
        <v>279.57257739135201</v>
      </c>
      <c r="M1403" s="7">
        <f>Sales_Table[[#This Row],[Order qty]]*Sales_Table[[#This Row],[unit price]]</f>
        <v>2348.4096500873579</v>
      </c>
      <c r="N1403" s="8">
        <f>Sales_Table[[#This Row],[Revenue]]-Sales_Table[[#This Row],[unit cost]]</f>
        <v>2068.8370726960061</v>
      </c>
    </row>
    <row r="1404" spans="1:14" ht="14.25" customHeight="1">
      <c r="A1404" t="s">
        <v>1417</v>
      </c>
      <c r="B1404" s="4">
        <v>43978</v>
      </c>
      <c r="C1404" s="6" t="str">
        <f t="shared" si="42"/>
        <v>Feb</v>
      </c>
      <c r="D1404" s="6" t="str">
        <f t="shared" si="43"/>
        <v>1</v>
      </c>
      <c r="E1404" t="s">
        <v>14</v>
      </c>
      <c r="F1404" s="3" t="s">
        <v>12</v>
      </c>
      <c r="G1404">
        <v>23</v>
      </c>
      <c r="H1404">
        <v>51</v>
      </c>
      <c r="I1404">
        <v>20</v>
      </c>
      <c r="J1404">
        <v>4</v>
      </c>
      <c r="K1404" s="3">
        <v>487.41400462388998</v>
      </c>
      <c r="L1404" s="3">
        <v>348.15286044563601</v>
      </c>
      <c r="M1404" s="7">
        <f>Sales_Table[[#This Row],[Order qty]]*Sales_Table[[#This Row],[unit price]]</f>
        <v>1949.6560184955599</v>
      </c>
      <c r="N1404" s="8">
        <f>Sales_Table[[#This Row],[Revenue]]-Sales_Table[[#This Row],[unit cost]]</f>
        <v>1601.503158049924</v>
      </c>
    </row>
    <row r="1405" spans="1:14" ht="14.25" customHeight="1">
      <c r="A1405" t="s">
        <v>1418</v>
      </c>
      <c r="B1405" s="4">
        <v>43885</v>
      </c>
      <c r="C1405" s="6" t="str">
        <f t="shared" si="42"/>
        <v>Jan</v>
      </c>
      <c r="D1405" s="6" t="str">
        <f t="shared" si="43"/>
        <v>1</v>
      </c>
      <c r="E1405" t="s">
        <v>16</v>
      </c>
      <c r="F1405" s="3" t="s">
        <v>12</v>
      </c>
      <c r="G1405">
        <v>17</v>
      </c>
      <c r="H1405">
        <v>37</v>
      </c>
      <c r="I1405">
        <v>37</v>
      </c>
      <c r="J1405">
        <v>8</v>
      </c>
      <c r="K1405" s="3">
        <v>620.96415710449196</v>
      </c>
      <c r="L1405" s="3">
        <v>443.54582650320901</v>
      </c>
      <c r="M1405" s="7">
        <f>Sales_Table[[#This Row],[Order qty]]*Sales_Table[[#This Row],[unit price]]</f>
        <v>4967.7132568359357</v>
      </c>
      <c r="N1405" s="8">
        <f>Sales_Table[[#This Row],[Revenue]]-Sales_Table[[#This Row],[unit cost]]</f>
        <v>4524.1674303327263</v>
      </c>
    </row>
    <row r="1406" spans="1:14" ht="14.25" customHeight="1">
      <c r="A1406" t="s">
        <v>1419</v>
      </c>
      <c r="B1406" s="4">
        <v>43847</v>
      </c>
      <c r="C1406" s="6" t="str">
        <f t="shared" si="42"/>
        <v>Jan</v>
      </c>
      <c r="D1406" s="6" t="str">
        <f t="shared" si="43"/>
        <v>4</v>
      </c>
      <c r="E1406" t="s">
        <v>20</v>
      </c>
      <c r="F1406" s="3" t="s">
        <v>12</v>
      </c>
      <c r="G1406">
        <v>8</v>
      </c>
      <c r="H1406">
        <v>61</v>
      </c>
      <c r="I1406">
        <v>30</v>
      </c>
      <c r="J1406">
        <v>6</v>
      </c>
      <c r="K1406" s="3">
        <v>301.98917573690397</v>
      </c>
      <c r="L1406" s="3">
        <v>215.706554097789</v>
      </c>
      <c r="M1406" s="7">
        <f>Sales_Table[[#This Row],[Order qty]]*Sales_Table[[#This Row],[unit price]]</f>
        <v>1811.935054421424</v>
      </c>
      <c r="N1406" s="8">
        <f>Sales_Table[[#This Row],[Revenue]]-Sales_Table[[#This Row],[unit cost]]</f>
        <v>1596.228500323635</v>
      </c>
    </row>
    <row r="1407" spans="1:14" ht="14.25" customHeight="1">
      <c r="A1407" t="s">
        <v>1420</v>
      </c>
      <c r="B1407" s="4">
        <v>43843</v>
      </c>
      <c r="C1407" s="6" t="str">
        <f t="shared" si="42"/>
        <v>Apr</v>
      </c>
      <c r="D1407" s="6" t="str">
        <f t="shared" si="43"/>
        <v>4</v>
      </c>
      <c r="E1407" t="s">
        <v>20</v>
      </c>
      <c r="F1407" s="3" t="s">
        <v>12</v>
      </c>
      <c r="G1407">
        <v>13</v>
      </c>
      <c r="H1407">
        <v>20</v>
      </c>
      <c r="I1407">
        <v>6</v>
      </c>
      <c r="J1407">
        <v>10</v>
      </c>
      <c r="K1407" s="3">
        <v>481.57519161701202</v>
      </c>
      <c r="L1407" s="3">
        <v>343.98227972643701</v>
      </c>
      <c r="M1407" s="7">
        <f>Sales_Table[[#This Row],[Order qty]]*Sales_Table[[#This Row],[unit price]]</f>
        <v>4815.7519161701202</v>
      </c>
      <c r="N1407" s="8">
        <f>Sales_Table[[#This Row],[Revenue]]-Sales_Table[[#This Row],[unit cost]]</f>
        <v>4471.7696364436833</v>
      </c>
    </row>
    <row r="1408" spans="1:14" ht="14.25" customHeight="1">
      <c r="A1408" t="s">
        <v>1421</v>
      </c>
      <c r="B1408" s="4">
        <v>43935</v>
      </c>
      <c r="C1408" s="6" t="str">
        <f t="shared" si="42"/>
        <v>Apr</v>
      </c>
      <c r="D1408" s="6" t="str">
        <f t="shared" si="43"/>
        <v>4</v>
      </c>
      <c r="E1408" t="s">
        <v>16</v>
      </c>
      <c r="F1408" s="3" t="s">
        <v>12</v>
      </c>
      <c r="G1408">
        <v>18</v>
      </c>
      <c r="H1408">
        <v>123</v>
      </c>
      <c r="I1408">
        <v>38</v>
      </c>
      <c r="J1408">
        <v>3</v>
      </c>
      <c r="K1408" s="3">
        <v>364.77142864465702</v>
      </c>
      <c r="L1408" s="3">
        <v>260.55102046046898</v>
      </c>
      <c r="M1408" s="7">
        <f>Sales_Table[[#This Row],[Order qty]]*Sales_Table[[#This Row],[unit price]]</f>
        <v>1094.314285933971</v>
      </c>
      <c r="N1408" s="8">
        <f>Sales_Table[[#This Row],[Revenue]]-Sales_Table[[#This Row],[unit cost]]</f>
        <v>833.76326547350197</v>
      </c>
    </row>
    <row r="1409" spans="1:14" ht="14.25" customHeight="1">
      <c r="A1409" t="s">
        <v>1422</v>
      </c>
      <c r="B1409" s="4">
        <v>43943</v>
      </c>
      <c r="C1409" s="6" t="str">
        <f t="shared" si="42"/>
        <v>Apr</v>
      </c>
      <c r="D1409" s="6" t="str">
        <f t="shared" si="43"/>
        <v>4</v>
      </c>
      <c r="E1409" t="s">
        <v>14</v>
      </c>
      <c r="F1409" s="3" t="s">
        <v>12</v>
      </c>
      <c r="G1409">
        <v>8</v>
      </c>
      <c r="H1409">
        <v>36</v>
      </c>
      <c r="I1409">
        <v>35</v>
      </c>
      <c r="J1409">
        <v>8</v>
      </c>
      <c r="K1409" s="3">
        <v>169.50736355781601</v>
      </c>
      <c r="L1409" s="3">
        <v>121.07668825558299</v>
      </c>
      <c r="M1409" s="7">
        <f>Sales_Table[[#This Row],[Order qty]]*Sales_Table[[#This Row],[unit price]]</f>
        <v>1356.0589084625281</v>
      </c>
      <c r="N1409" s="8">
        <f>Sales_Table[[#This Row],[Revenue]]-Sales_Table[[#This Row],[unit cost]]</f>
        <v>1234.9822202069452</v>
      </c>
    </row>
    <row r="1410" spans="1:14" ht="14.25" customHeight="1">
      <c r="A1410" t="s">
        <v>1423</v>
      </c>
      <c r="B1410" s="4">
        <v>43929</v>
      </c>
      <c r="C1410" s="6" t="str">
        <f t="shared" ref="C1410:C1473" si="44">TEXT(B1411,"mmm")</f>
        <v>Apr</v>
      </c>
      <c r="D1410" s="6" t="str">
        <f t="shared" ref="D1410:D1473" si="45">TEXT(B1412, "m")</f>
        <v>4</v>
      </c>
      <c r="E1410" t="s">
        <v>14</v>
      </c>
      <c r="F1410" s="3" t="s">
        <v>12</v>
      </c>
      <c r="G1410">
        <v>13</v>
      </c>
      <c r="H1410">
        <v>248</v>
      </c>
      <c r="I1410">
        <v>32</v>
      </c>
      <c r="J1410">
        <v>9</v>
      </c>
      <c r="K1410" s="3">
        <v>231.76312083005899</v>
      </c>
      <c r="L1410" s="3">
        <v>165.54508630718499</v>
      </c>
      <c r="M1410" s="7">
        <f>Sales_Table[[#This Row],[Order qty]]*Sales_Table[[#This Row],[unit price]]</f>
        <v>2085.868087470531</v>
      </c>
      <c r="N1410" s="8">
        <f>Sales_Table[[#This Row],[Revenue]]-Sales_Table[[#This Row],[unit cost]]</f>
        <v>1920.3230011633459</v>
      </c>
    </row>
    <row r="1411" spans="1:14" ht="14.25" customHeight="1">
      <c r="A1411" t="s">
        <v>1424</v>
      </c>
      <c r="B1411" s="4">
        <v>43928</v>
      </c>
      <c r="C1411" s="6" t="str">
        <f t="shared" si="44"/>
        <v>Apr</v>
      </c>
      <c r="D1411" s="6" t="str">
        <f t="shared" si="45"/>
        <v>5</v>
      </c>
      <c r="E1411" t="s">
        <v>20</v>
      </c>
      <c r="F1411" s="3" t="s">
        <v>12</v>
      </c>
      <c r="G1411">
        <v>24</v>
      </c>
      <c r="H1411">
        <v>102</v>
      </c>
      <c r="I1411">
        <v>24</v>
      </c>
      <c r="J1411">
        <v>4</v>
      </c>
      <c r="K1411" s="3">
        <v>582.29266297817196</v>
      </c>
      <c r="L1411" s="3">
        <v>415.923330698695</v>
      </c>
      <c r="M1411" s="7">
        <f>Sales_Table[[#This Row],[Order qty]]*Sales_Table[[#This Row],[unit price]]</f>
        <v>2329.1706519126878</v>
      </c>
      <c r="N1411" s="8">
        <f>Sales_Table[[#This Row],[Revenue]]-Sales_Table[[#This Row],[unit cost]]</f>
        <v>1913.2473212139928</v>
      </c>
    </row>
    <row r="1412" spans="1:14" ht="14.25" customHeight="1">
      <c r="A1412" t="s">
        <v>1425</v>
      </c>
      <c r="B1412" s="4">
        <v>43935</v>
      </c>
      <c r="C1412" s="6" t="str">
        <f t="shared" si="44"/>
        <v>May</v>
      </c>
      <c r="D1412" s="6" t="str">
        <f t="shared" si="45"/>
        <v>5</v>
      </c>
      <c r="E1412" t="s">
        <v>16</v>
      </c>
      <c r="F1412" s="3" t="s">
        <v>12</v>
      </c>
      <c r="G1412">
        <v>18</v>
      </c>
      <c r="H1412">
        <v>245</v>
      </c>
      <c r="I1412">
        <v>16</v>
      </c>
      <c r="J1412">
        <v>4</v>
      </c>
      <c r="K1412" s="3">
        <v>517.75109463930096</v>
      </c>
      <c r="L1412" s="3">
        <v>369.82221045664397</v>
      </c>
      <c r="M1412" s="7">
        <f>Sales_Table[[#This Row],[Order qty]]*Sales_Table[[#This Row],[unit price]]</f>
        <v>2071.0043785572038</v>
      </c>
      <c r="N1412" s="8">
        <f>Sales_Table[[#This Row],[Revenue]]-Sales_Table[[#This Row],[unit cost]]</f>
        <v>1701.1821681005599</v>
      </c>
    </row>
    <row r="1413" spans="1:14" ht="14.25" customHeight="1">
      <c r="A1413" t="s">
        <v>1426</v>
      </c>
      <c r="B1413" s="4">
        <v>43970</v>
      </c>
      <c r="C1413" s="6" t="str">
        <f t="shared" si="44"/>
        <v>May</v>
      </c>
      <c r="D1413" s="6" t="str">
        <f t="shared" si="45"/>
        <v>2</v>
      </c>
      <c r="E1413" t="s">
        <v>11</v>
      </c>
      <c r="F1413" s="3" t="s">
        <v>12</v>
      </c>
      <c r="G1413">
        <v>14</v>
      </c>
      <c r="H1413">
        <v>126</v>
      </c>
      <c r="I1413">
        <v>18</v>
      </c>
      <c r="J1413">
        <v>7</v>
      </c>
      <c r="K1413" s="3">
        <v>474.422125339508</v>
      </c>
      <c r="L1413" s="3">
        <v>338.87294667107699</v>
      </c>
      <c r="M1413" s="7">
        <f>Sales_Table[[#This Row],[Order qty]]*Sales_Table[[#This Row],[unit price]]</f>
        <v>3320.9548773765559</v>
      </c>
      <c r="N1413" s="8">
        <f>Sales_Table[[#This Row],[Revenue]]-Sales_Table[[#This Row],[unit cost]]</f>
        <v>2982.081930705479</v>
      </c>
    </row>
    <row r="1414" spans="1:14" ht="14.25" customHeight="1">
      <c r="A1414" t="s">
        <v>1427</v>
      </c>
      <c r="B1414" s="4">
        <v>43957</v>
      </c>
      <c r="C1414" s="6" t="str">
        <f t="shared" si="44"/>
        <v>Feb</v>
      </c>
      <c r="D1414" s="6" t="str">
        <f t="shared" si="45"/>
        <v>4</v>
      </c>
      <c r="E1414" t="s">
        <v>16</v>
      </c>
      <c r="F1414" s="3" t="s">
        <v>12</v>
      </c>
      <c r="G1414">
        <v>9</v>
      </c>
      <c r="H1414">
        <v>169</v>
      </c>
      <c r="I1414">
        <v>9</v>
      </c>
      <c r="J1414">
        <v>4</v>
      </c>
      <c r="K1414" s="3">
        <v>156.70755618810699</v>
      </c>
      <c r="L1414" s="3">
        <v>111.93396870578999</v>
      </c>
      <c r="M1414" s="7">
        <f>Sales_Table[[#This Row],[Order qty]]*Sales_Table[[#This Row],[unit price]]</f>
        <v>626.83022475242797</v>
      </c>
      <c r="N1414" s="8">
        <f>Sales_Table[[#This Row],[Revenue]]-Sales_Table[[#This Row],[unit cost]]</f>
        <v>514.89625604663797</v>
      </c>
    </row>
    <row r="1415" spans="1:14" ht="14.25" customHeight="1">
      <c r="A1415" t="s">
        <v>1428</v>
      </c>
      <c r="B1415" s="4">
        <v>43865</v>
      </c>
      <c r="C1415" s="6" t="str">
        <f t="shared" si="44"/>
        <v>Apr</v>
      </c>
      <c r="D1415" s="6" t="str">
        <f t="shared" si="45"/>
        <v>2</v>
      </c>
      <c r="E1415" t="s">
        <v>20</v>
      </c>
      <c r="F1415" s="3" t="s">
        <v>12</v>
      </c>
      <c r="G1415">
        <v>21</v>
      </c>
      <c r="H1415">
        <v>224</v>
      </c>
      <c r="I1415">
        <v>47</v>
      </c>
      <c r="J1415">
        <v>2</v>
      </c>
      <c r="K1415" s="3">
        <v>417.64319479465502</v>
      </c>
      <c r="L1415" s="3">
        <v>298.31656771046801</v>
      </c>
      <c r="M1415" s="7">
        <f>Sales_Table[[#This Row],[Order qty]]*Sales_Table[[#This Row],[unit price]]</f>
        <v>835.28638958931003</v>
      </c>
      <c r="N1415" s="8">
        <f>Sales_Table[[#This Row],[Revenue]]-Sales_Table[[#This Row],[unit cost]]</f>
        <v>536.96982187884203</v>
      </c>
    </row>
    <row r="1416" spans="1:14" ht="14.25" customHeight="1">
      <c r="A1416" t="s">
        <v>1429</v>
      </c>
      <c r="B1416" s="4">
        <v>43951</v>
      </c>
      <c r="C1416" s="6" t="str">
        <f t="shared" si="44"/>
        <v>Feb</v>
      </c>
      <c r="D1416" s="6" t="str">
        <f t="shared" si="45"/>
        <v>1</v>
      </c>
      <c r="E1416" t="s">
        <v>14</v>
      </c>
      <c r="F1416" s="3" t="s">
        <v>12</v>
      </c>
      <c r="G1416">
        <v>3</v>
      </c>
      <c r="H1416">
        <v>310</v>
      </c>
      <c r="I1416">
        <v>9</v>
      </c>
      <c r="J1416">
        <v>3</v>
      </c>
      <c r="K1416" s="3">
        <v>302.39798551797901</v>
      </c>
      <c r="L1416" s="3">
        <v>215.99856108426999</v>
      </c>
      <c r="M1416" s="7">
        <f>Sales_Table[[#This Row],[Order qty]]*Sales_Table[[#This Row],[unit price]]</f>
        <v>907.19395655393703</v>
      </c>
      <c r="N1416" s="8">
        <f>Sales_Table[[#This Row],[Revenue]]-Sales_Table[[#This Row],[unit cost]]</f>
        <v>691.19539546966701</v>
      </c>
    </row>
    <row r="1417" spans="1:14" ht="14.25" customHeight="1">
      <c r="A1417" t="s">
        <v>1430</v>
      </c>
      <c r="B1417" s="4">
        <v>43868</v>
      </c>
      <c r="C1417" s="6" t="str">
        <f t="shared" si="44"/>
        <v>Jan</v>
      </c>
      <c r="D1417" s="6" t="str">
        <f t="shared" si="45"/>
        <v>4</v>
      </c>
      <c r="E1417" t="s">
        <v>11</v>
      </c>
      <c r="F1417" s="3" t="s">
        <v>12</v>
      </c>
      <c r="G1417">
        <v>12</v>
      </c>
      <c r="H1417">
        <v>194</v>
      </c>
      <c r="I1417">
        <v>4</v>
      </c>
      <c r="J1417">
        <v>7</v>
      </c>
      <c r="K1417" s="3">
        <v>367.63599371910101</v>
      </c>
      <c r="L1417" s="3">
        <v>262.59713837078601</v>
      </c>
      <c r="M1417" s="7">
        <f>Sales_Table[[#This Row],[Order qty]]*Sales_Table[[#This Row],[unit price]]</f>
        <v>2573.4519560337071</v>
      </c>
      <c r="N1417" s="8">
        <f>Sales_Table[[#This Row],[Revenue]]-Sales_Table[[#This Row],[unit cost]]</f>
        <v>2310.8548176629211</v>
      </c>
    </row>
    <row r="1418" spans="1:14" ht="14.25" customHeight="1">
      <c r="A1418" t="s">
        <v>1431</v>
      </c>
      <c r="B1418" s="4">
        <v>43849</v>
      </c>
      <c r="C1418" s="6" t="str">
        <f t="shared" si="44"/>
        <v>Apr</v>
      </c>
      <c r="D1418" s="6" t="str">
        <f t="shared" si="45"/>
        <v>2</v>
      </c>
      <c r="E1418" t="s">
        <v>16</v>
      </c>
      <c r="F1418" s="3" t="s">
        <v>12</v>
      </c>
      <c r="G1418">
        <v>9</v>
      </c>
      <c r="H1418">
        <v>4</v>
      </c>
      <c r="I1418">
        <v>29</v>
      </c>
      <c r="J1418">
        <v>5</v>
      </c>
      <c r="K1418" s="3">
        <v>355.85232800245302</v>
      </c>
      <c r="L1418" s="3">
        <v>254.18023428746599</v>
      </c>
      <c r="M1418" s="7">
        <f>Sales_Table[[#This Row],[Order qty]]*Sales_Table[[#This Row],[unit price]]</f>
        <v>1779.2616400122652</v>
      </c>
      <c r="N1418" s="8">
        <f>Sales_Table[[#This Row],[Revenue]]-Sales_Table[[#This Row],[unit cost]]</f>
        <v>1525.0814057247992</v>
      </c>
    </row>
    <row r="1419" spans="1:14" ht="14.25" customHeight="1">
      <c r="A1419" t="s">
        <v>1432</v>
      </c>
      <c r="B1419" s="4">
        <v>43943</v>
      </c>
      <c r="C1419" s="6" t="str">
        <f t="shared" si="44"/>
        <v>Feb</v>
      </c>
      <c r="D1419" s="6" t="str">
        <f t="shared" si="45"/>
        <v>3</v>
      </c>
      <c r="E1419" t="s">
        <v>20</v>
      </c>
      <c r="F1419" s="3" t="s">
        <v>12</v>
      </c>
      <c r="G1419">
        <v>25</v>
      </c>
      <c r="H1419">
        <v>333</v>
      </c>
      <c r="I1419">
        <v>21</v>
      </c>
      <c r="J1419">
        <v>3</v>
      </c>
      <c r="K1419" s="3">
        <v>309.09974849224102</v>
      </c>
      <c r="L1419" s="3">
        <v>220.78553463731501</v>
      </c>
      <c r="M1419" s="7">
        <f>Sales_Table[[#This Row],[Order qty]]*Sales_Table[[#This Row],[unit price]]</f>
        <v>927.29924547672306</v>
      </c>
      <c r="N1419" s="8">
        <f>Sales_Table[[#This Row],[Revenue]]-Sales_Table[[#This Row],[unit cost]]</f>
        <v>706.51371083940808</v>
      </c>
    </row>
    <row r="1420" spans="1:14" ht="14.25" customHeight="1">
      <c r="A1420" t="s">
        <v>1433</v>
      </c>
      <c r="B1420" s="4">
        <v>43887</v>
      </c>
      <c r="C1420" s="6" t="str">
        <f t="shared" si="44"/>
        <v>Mar</v>
      </c>
      <c r="D1420" s="6" t="str">
        <f t="shared" si="45"/>
        <v>5</v>
      </c>
      <c r="E1420" t="s">
        <v>20</v>
      </c>
      <c r="F1420" s="3" t="s">
        <v>12</v>
      </c>
      <c r="G1420">
        <v>11</v>
      </c>
      <c r="H1420">
        <v>136</v>
      </c>
      <c r="I1420">
        <v>44</v>
      </c>
      <c r="J1420">
        <v>8</v>
      </c>
      <c r="K1420" s="3">
        <v>288.60571700334498</v>
      </c>
      <c r="L1420" s="3">
        <v>206.146940716675</v>
      </c>
      <c r="M1420" s="7">
        <f>Sales_Table[[#This Row],[Order qty]]*Sales_Table[[#This Row],[unit price]]</f>
        <v>2308.8457360267598</v>
      </c>
      <c r="N1420" s="8">
        <f>Sales_Table[[#This Row],[Revenue]]-Sales_Table[[#This Row],[unit cost]]</f>
        <v>2102.6987953100847</v>
      </c>
    </row>
    <row r="1421" spans="1:14" ht="14.25" customHeight="1">
      <c r="A1421" t="s">
        <v>1434</v>
      </c>
      <c r="B1421" s="4">
        <v>43900</v>
      </c>
      <c r="C1421" s="6" t="str">
        <f t="shared" si="44"/>
        <v>May</v>
      </c>
      <c r="D1421" s="6" t="str">
        <f t="shared" si="45"/>
        <v>2</v>
      </c>
      <c r="E1421" t="s">
        <v>14</v>
      </c>
      <c r="F1421" s="3" t="s">
        <v>12</v>
      </c>
      <c r="G1421">
        <v>13</v>
      </c>
      <c r="H1421">
        <v>349</v>
      </c>
      <c r="I1421">
        <v>43</v>
      </c>
      <c r="J1421">
        <v>4</v>
      </c>
      <c r="K1421" s="3">
        <v>550.53062152862503</v>
      </c>
      <c r="L1421" s="3">
        <v>393.23615823473199</v>
      </c>
      <c r="M1421" s="7">
        <f>Sales_Table[[#This Row],[Order qty]]*Sales_Table[[#This Row],[unit price]]</f>
        <v>2202.1224861145001</v>
      </c>
      <c r="N1421" s="8">
        <f>Sales_Table[[#This Row],[Revenue]]-Sales_Table[[#This Row],[unit cost]]</f>
        <v>1808.886327879768</v>
      </c>
    </row>
    <row r="1422" spans="1:14" ht="14.25" customHeight="1">
      <c r="A1422" t="s">
        <v>1435</v>
      </c>
      <c r="B1422" s="4">
        <v>43971</v>
      </c>
      <c r="C1422" s="6" t="str">
        <f t="shared" si="44"/>
        <v>Feb</v>
      </c>
      <c r="D1422" s="6" t="str">
        <f t="shared" si="45"/>
        <v>1</v>
      </c>
      <c r="E1422" t="s">
        <v>11</v>
      </c>
      <c r="F1422" s="3" t="s">
        <v>12</v>
      </c>
      <c r="G1422">
        <v>14</v>
      </c>
      <c r="H1422">
        <v>363</v>
      </c>
      <c r="I1422">
        <v>13</v>
      </c>
      <c r="J1422">
        <v>3</v>
      </c>
      <c r="K1422" s="3">
        <v>509.86497777700401</v>
      </c>
      <c r="L1422" s="3">
        <v>364.18926984071697</v>
      </c>
      <c r="M1422" s="7">
        <f>Sales_Table[[#This Row],[Order qty]]*Sales_Table[[#This Row],[unit price]]</f>
        <v>1529.594933331012</v>
      </c>
      <c r="N1422" s="8">
        <f>Sales_Table[[#This Row],[Revenue]]-Sales_Table[[#This Row],[unit cost]]</f>
        <v>1165.405663490295</v>
      </c>
    </row>
    <row r="1423" spans="1:14" ht="14.25" customHeight="1">
      <c r="A1423" t="s">
        <v>1436</v>
      </c>
      <c r="B1423" s="4">
        <v>43873</v>
      </c>
      <c r="C1423" s="6" t="str">
        <f t="shared" si="44"/>
        <v>Jan</v>
      </c>
      <c r="D1423" s="6" t="str">
        <f t="shared" si="45"/>
        <v>1</v>
      </c>
      <c r="E1423" t="s">
        <v>11</v>
      </c>
      <c r="F1423" s="3" t="s">
        <v>12</v>
      </c>
      <c r="G1423">
        <v>16</v>
      </c>
      <c r="H1423">
        <v>175</v>
      </c>
      <c r="I1423">
        <v>12</v>
      </c>
      <c r="J1423">
        <v>2</v>
      </c>
      <c r="K1423" s="3">
        <v>369.22219955921202</v>
      </c>
      <c r="L1423" s="3">
        <v>263.730142542294</v>
      </c>
      <c r="M1423" s="7">
        <f>Sales_Table[[#This Row],[Order qty]]*Sales_Table[[#This Row],[unit price]]</f>
        <v>738.44439911842403</v>
      </c>
      <c r="N1423" s="8">
        <f>Sales_Table[[#This Row],[Revenue]]-Sales_Table[[#This Row],[unit cost]]</f>
        <v>474.71425657613003</v>
      </c>
    </row>
    <row r="1424" spans="1:14" ht="14.25" customHeight="1">
      <c r="A1424" t="s">
        <v>1437</v>
      </c>
      <c r="B1424" s="4">
        <v>43854</v>
      </c>
      <c r="C1424" s="6" t="str">
        <f t="shared" si="44"/>
        <v>Jan</v>
      </c>
      <c r="D1424" s="6" t="str">
        <f t="shared" si="45"/>
        <v>1</v>
      </c>
      <c r="E1424" t="s">
        <v>20</v>
      </c>
      <c r="F1424" s="3" t="s">
        <v>12</v>
      </c>
      <c r="G1424">
        <v>1</v>
      </c>
      <c r="H1424">
        <v>138</v>
      </c>
      <c r="I1424">
        <v>18</v>
      </c>
      <c r="J1424">
        <v>2</v>
      </c>
      <c r="K1424" s="3">
        <v>170.00716263055801</v>
      </c>
      <c r="L1424" s="3">
        <v>121.433687593256</v>
      </c>
      <c r="M1424" s="7">
        <f>Sales_Table[[#This Row],[Order qty]]*Sales_Table[[#This Row],[unit price]]</f>
        <v>340.01432526111603</v>
      </c>
      <c r="N1424" s="8">
        <f>Sales_Table[[#This Row],[Revenue]]-Sales_Table[[#This Row],[unit cost]]</f>
        <v>218.58063766786003</v>
      </c>
    </row>
    <row r="1425" spans="1:14" ht="14.25" customHeight="1">
      <c r="A1425" t="s">
        <v>1438</v>
      </c>
      <c r="B1425" s="4">
        <v>43852</v>
      </c>
      <c r="C1425" s="6" t="str">
        <f t="shared" si="44"/>
        <v>Jan</v>
      </c>
      <c r="D1425" s="6" t="str">
        <f t="shared" si="45"/>
        <v>5</v>
      </c>
      <c r="E1425" t="s">
        <v>11</v>
      </c>
      <c r="F1425" s="3" t="s">
        <v>12</v>
      </c>
      <c r="G1425">
        <v>5</v>
      </c>
      <c r="H1425">
        <v>11</v>
      </c>
      <c r="I1425">
        <v>10</v>
      </c>
      <c r="J1425">
        <v>3</v>
      </c>
      <c r="K1425" s="3">
        <v>345.26988816261297</v>
      </c>
      <c r="L1425" s="3">
        <v>246.62134868758099</v>
      </c>
      <c r="M1425" s="7">
        <f>Sales_Table[[#This Row],[Order qty]]*Sales_Table[[#This Row],[unit price]]</f>
        <v>1035.809664487839</v>
      </c>
      <c r="N1425" s="8">
        <f>Sales_Table[[#This Row],[Revenue]]-Sales_Table[[#This Row],[unit cost]]</f>
        <v>789.18831580025801</v>
      </c>
    </row>
    <row r="1426" spans="1:14" ht="14.25" customHeight="1">
      <c r="A1426" t="s">
        <v>1439</v>
      </c>
      <c r="B1426" s="4">
        <v>43834</v>
      </c>
      <c r="C1426" s="6" t="str">
        <f t="shared" si="44"/>
        <v>May</v>
      </c>
      <c r="D1426" s="6" t="str">
        <f t="shared" si="45"/>
        <v>2</v>
      </c>
      <c r="E1426" t="s">
        <v>20</v>
      </c>
      <c r="F1426" s="3" t="s">
        <v>12</v>
      </c>
      <c r="G1426">
        <v>25</v>
      </c>
      <c r="H1426">
        <v>258</v>
      </c>
      <c r="I1426">
        <v>34</v>
      </c>
      <c r="J1426">
        <v>4</v>
      </c>
      <c r="K1426" s="3">
        <v>429.06636732816702</v>
      </c>
      <c r="L1426" s="3">
        <v>306.475976662976</v>
      </c>
      <c r="M1426" s="7">
        <f>Sales_Table[[#This Row],[Order qty]]*Sales_Table[[#This Row],[unit price]]</f>
        <v>1716.2654693126681</v>
      </c>
      <c r="N1426" s="8">
        <f>Sales_Table[[#This Row],[Revenue]]-Sales_Table[[#This Row],[unit cost]]</f>
        <v>1409.789492649692</v>
      </c>
    </row>
    <row r="1427" spans="1:14" ht="14.25" customHeight="1">
      <c r="A1427" t="s">
        <v>1440</v>
      </c>
      <c r="B1427" s="4">
        <v>43953</v>
      </c>
      <c r="C1427" s="6" t="str">
        <f t="shared" si="44"/>
        <v>Feb</v>
      </c>
      <c r="D1427" s="6" t="str">
        <f t="shared" si="45"/>
        <v>3</v>
      </c>
      <c r="E1427" t="s">
        <v>20</v>
      </c>
      <c r="F1427" s="3" t="s">
        <v>12</v>
      </c>
      <c r="G1427">
        <v>24</v>
      </c>
      <c r="H1427">
        <v>268</v>
      </c>
      <c r="I1427">
        <v>3</v>
      </c>
      <c r="J1427">
        <v>7</v>
      </c>
      <c r="K1427" s="3">
        <v>321.61046254634903</v>
      </c>
      <c r="L1427" s="3">
        <v>229.72175896167801</v>
      </c>
      <c r="M1427" s="7">
        <f>Sales_Table[[#This Row],[Order qty]]*Sales_Table[[#This Row],[unit price]]</f>
        <v>2251.2732378244432</v>
      </c>
      <c r="N1427" s="8">
        <f>Sales_Table[[#This Row],[Revenue]]-Sales_Table[[#This Row],[unit cost]]</f>
        <v>2021.5514788627652</v>
      </c>
    </row>
    <row r="1428" spans="1:14" ht="14.25" customHeight="1">
      <c r="A1428" t="s">
        <v>1441</v>
      </c>
      <c r="B1428" s="4">
        <v>43883</v>
      </c>
      <c r="C1428" s="6" t="str">
        <f t="shared" si="44"/>
        <v>Mar</v>
      </c>
      <c r="D1428" s="6" t="str">
        <f t="shared" si="45"/>
        <v>2</v>
      </c>
      <c r="E1428" t="s">
        <v>20</v>
      </c>
      <c r="F1428" s="3" t="s">
        <v>12</v>
      </c>
      <c r="G1428">
        <v>13</v>
      </c>
      <c r="H1428">
        <v>256</v>
      </c>
      <c r="I1428">
        <v>32</v>
      </c>
      <c r="J1428">
        <v>1</v>
      </c>
      <c r="K1428" s="3">
        <v>306.11507874727198</v>
      </c>
      <c r="L1428" s="3">
        <v>218.65362767662299</v>
      </c>
      <c r="M1428" s="7">
        <f>Sales_Table[[#This Row],[Order qty]]*Sales_Table[[#This Row],[unit price]]</f>
        <v>306.11507874727198</v>
      </c>
      <c r="N1428" s="8">
        <f>Sales_Table[[#This Row],[Revenue]]-Sales_Table[[#This Row],[unit cost]]</f>
        <v>87.461451070648991</v>
      </c>
    </row>
    <row r="1429" spans="1:14" ht="14.25" customHeight="1">
      <c r="A1429" t="s">
        <v>1442</v>
      </c>
      <c r="B1429" s="4">
        <v>43909</v>
      </c>
      <c r="C1429" s="6" t="str">
        <f t="shared" si="44"/>
        <v>Feb</v>
      </c>
      <c r="D1429" s="6" t="str">
        <f t="shared" si="45"/>
        <v>1</v>
      </c>
      <c r="E1429" t="s">
        <v>16</v>
      </c>
      <c r="F1429" s="3" t="s">
        <v>12</v>
      </c>
      <c r="G1429">
        <v>22</v>
      </c>
      <c r="H1429">
        <v>28</v>
      </c>
      <c r="I1429">
        <v>16</v>
      </c>
      <c r="J1429">
        <v>7</v>
      </c>
      <c r="K1429" s="3">
        <v>583.37802457809403</v>
      </c>
      <c r="L1429" s="3">
        <v>416.69858898435302</v>
      </c>
      <c r="M1429" s="7">
        <f>Sales_Table[[#This Row],[Order qty]]*Sales_Table[[#This Row],[unit price]]</f>
        <v>4083.6461720466582</v>
      </c>
      <c r="N1429" s="8">
        <f>Sales_Table[[#This Row],[Revenue]]-Sales_Table[[#This Row],[unit cost]]</f>
        <v>3666.9475830623051</v>
      </c>
    </row>
    <row r="1430" spans="1:14" ht="14.25" customHeight="1">
      <c r="A1430" t="s">
        <v>1443</v>
      </c>
      <c r="B1430" s="4">
        <v>43875</v>
      </c>
      <c r="C1430" s="6" t="str">
        <f t="shared" si="44"/>
        <v>Jan</v>
      </c>
      <c r="D1430" s="6" t="str">
        <f t="shared" si="45"/>
        <v>5</v>
      </c>
      <c r="E1430" t="s">
        <v>20</v>
      </c>
      <c r="F1430" s="3" t="s">
        <v>12</v>
      </c>
      <c r="G1430">
        <v>10</v>
      </c>
      <c r="H1430">
        <v>288</v>
      </c>
      <c r="I1430">
        <v>23</v>
      </c>
      <c r="J1430">
        <v>4</v>
      </c>
      <c r="K1430" s="3">
        <v>405.69630378484698</v>
      </c>
      <c r="L1430" s="3">
        <v>289.78307413203402</v>
      </c>
      <c r="M1430" s="7">
        <f>Sales_Table[[#This Row],[Order qty]]*Sales_Table[[#This Row],[unit price]]</f>
        <v>1622.7852151393879</v>
      </c>
      <c r="N1430" s="8">
        <f>Sales_Table[[#This Row],[Revenue]]-Sales_Table[[#This Row],[unit cost]]</f>
        <v>1333.0021410073539</v>
      </c>
    </row>
    <row r="1431" spans="1:14" ht="14.25" customHeight="1">
      <c r="A1431" t="s">
        <v>1444</v>
      </c>
      <c r="B1431" s="4">
        <v>43832</v>
      </c>
      <c r="C1431" s="6" t="str">
        <f t="shared" si="44"/>
        <v>May</v>
      </c>
      <c r="D1431" s="6" t="str">
        <f t="shared" si="45"/>
        <v>3</v>
      </c>
      <c r="E1431" t="s">
        <v>14</v>
      </c>
      <c r="F1431" s="3" t="s">
        <v>12</v>
      </c>
      <c r="G1431">
        <v>25</v>
      </c>
      <c r="H1431">
        <v>24</v>
      </c>
      <c r="I1431">
        <v>29</v>
      </c>
      <c r="J1431">
        <v>9</v>
      </c>
      <c r="K1431" s="3">
        <v>448.10761606693302</v>
      </c>
      <c r="L1431" s="3">
        <v>320.07686861923798</v>
      </c>
      <c r="M1431" s="7">
        <f>Sales_Table[[#This Row],[Order qty]]*Sales_Table[[#This Row],[unit price]]</f>
        <v>4032.9685446023973</v>
      </c>
      <c r="N1431" s="8">
        <f>Sales_Table[[#This Row],[Revenue]]-Sales_Table[[#This Row],[unit cost]]</f>
        <v>3712.8916759831591</v>
      </c>
    </row>
    <row r="1432" spans="1:14" ht="14.25" customHeight="1">
      <c r="A1432" t="s">
        <v>1445</v>
      </c>
      <c r="B1432" s="4">
        <v>43969</v>
      </c>
      <c r="C1432" s="6" t="str">
        <f t="shared" si="44"/>
        <v>Mar</v>
      </c>
      <c r="D1432" s="6" t="str">
        <f t="shared" si="45"/>
        <v>4</v>
      </c>
      <c r="E1432" t="s">
        <v>14</v>
      </c>
      <c r="F1432" s="3" t="s">
        <v>12</v>
      </c>
      <c r="G1432">
        <v>18</v>
      </c>
      <c r="H1432">
        <v>73</v>
      </c>
      <c r="I1432">
        <v>31</v>
      </c>
      <c r="J1432">
        <v>2</v>
      </c>
      <c r="K1432" s="3">
        <v>383.712729513645</v>
      </c>
      <c r="L1432" s="3">
        <v>274.08052108117499</v>
      </c>
      <c r="M1432" s="7">
        <f>Sales_Table[[#This Row],[Order qty]]*Sales_Table[[#This Row],[unit price]]</f>
        <v>767.42545902729</v>
      </c>
      <c r="N1432" s="8">
        <f>Sales_Table[[#This Row],[Revenue]]-Sales_Table[[#This Row],[unit cost]]</f>
        <v>493.34493794611501</v>
      </c>
    </row>
    <row r="1433" spans="1:14" ht="14.25" customHeight="1">
      <c r="A1433" t="s">
        <v>1446</v>
      </c>
      <c r="B1433" s="4">
        <v>43904</v>
      </c>
      <c r="C1433" s="6" t="str">
        <f t="shared" si="44"/>
        <v>Apr</v>
      </c>
      <c r="D1433" s="6" t="str">
        <f t="shared" si="45"/>
        <v>3</v>
      </c>
      <c r="E1433" t="s">
        <v>14</v>
      </c>
      <c r="F1433" s="3" t="s">
        <v>12</v>
      </c>
      <c r="G1433">
        <v>12</v>
      </c>
      <c r="H1433">
        <v>111</v>
      </c>
      <c r="I1433">
        <v>31</v>
      </c>
      <c r="J1433">
        <v>10</v>
      </c>
      <c r="K1433" s="3">
        <v>607.56773829460099</v>
      </c>
      <c r="L1433" s="3">
        <v>433.97695592471501</v>
      </c>
      <c r="M1433" s="7">
        <f>Sales_Table[[#This Row],[Order qty]]*Sales_Table[[#This Row],[unit price]]</f>
        <v>6075.6773829460099</v>
      </c>
      <c r="N1433" s="8">
        <f>Sales_Table[[#This Row],[Revenue]]-Sales_Table[[#This Row],[unit cost]]</f>
        <v>5641.7004270212947</v>
      </c>
    </row>
    <row r="1434" spans="1:14" ht="14.25" customHeight="1">
      <c r="A1434" t="s">
        <v>1447</v>
      </c>
      <c r="B1434" s="4">
        <v>43929</v>
      </c>
      <c r="C1434" s="6" t="str">
        <f t="shared" si="44"/>
        <v>Mar</v>
      </c>
      <c r="D1434" s="6" t="str">
        <f t="shared" si="45"/>
        <v>1</v>
      </c>
      <c r="E1434" t="s">
        <v>16</v>
      </c>
      <c r="F1434" s="3" t="s">
        <v>12</v>
      </c>
      <c r="G1434">
        <v>5</v>
      </c>
      <c r="H1434">
        <v>60</v>
      </c>
      <c r="I1434">
        <v>47</v>
      </c>
      <c r="J1434">
        <v>1</v>
      </c>
      <c r="K1434" s="3">
        <v>188.42916458845099</v>
      </c>
      <c r="L1434" s="3">
        <v>134.59226042032199</v>
      </c>
      <c r="M1434" s="7">
        <f>Sales_Table[[#This Row],[Order qty]]*Sales_Table[[#This Row],[unit price]]</f>
        <v>188.42916458845099</v>
      </c>
      <c r="N1434" s="8">
        <f>Sales_Table[[#This Row],[Revenue]]-Sales_Table[[#This Row],[unit cost]]</f>
        <v>53.836904168128996</v>
      </c>
    </row>
    <row r="1435" spans="1:14" ht="14.25" customHeight="1">
      <c r="A1435" t="s">
        <v>1448</v>
      </c>
      <c r="B1435" s="4">
        <v>43903</v>
      </c>
      <c r="C1435" s="6" t="str">
        <f t="shared" si="44"/>
        <v>Jan</v>
      </c>
      <c r="D1435" s="6" t="str">
        <f t="shared" si="45"/>
        <v>5</v>
      </c>
      <c r="E1435" t="s">
        <v>11</v>
      </c>
      <c r="F1435" s="3" t="s">
        <v>12</v>
      </c>
      <c r="G1435">
        <v>21</v>
      </c>
      <c r="H1435">
        <v>4</v>
      </c>
      <c r="I1435">
        <v>44</v>
      </c>
      <c r="J1435">
        <v>4</v>
      </c>
      <c r="K1435" s="3">
        <v>156.25302779674499</v>
      </c>
      <c r="L1435" s="3">
        <v>111.609305569104</v>
      </c>
      <c r="M1435" s="7">
        <f>Sales_Table[[#This Row],[Order qty]]*Sales_Table[[#This Row],[unit price]]</f>
        <v>625.01211118697995</v>
      </c>
      <c r="N1435" s="8">
        <f>Sales_Table[[#This Row],[Revenue]]-Sales_Table[[#This Row],[unit cost]]</f>
        <v>513.40280561787597</v>
      </c>
    </row>
    <row r="1436" spans="1:14" ht="14.25" customHeight="1">
      <c r="A1436" t="s">
        <v>1449</v>
      </c>
      <c r="B1436" s="4">
        <v>43861</v>
      </c>
      <c r="C1436" s="6" t="str">
        <f t="shared" si="44"/>
        <v>May</v>
      </c>
      <c r="D1436" s="6" t="str">
        <f t="shared" si="45"/>
        <v>2</v>
      </c>
      <c r="E1436" t="s">
        <v>20</v>
      </c>
      <c r="F1436" s="3" t="s">
        <v>12</v>
      </c>
      <c r="G1436">
        <v>14</v>
      </c>
      <c r="H1436">
        <v>133</v>
      </c>
      <c r="I1436">
        <v>18</v>
      </c>
      <c r="J1436">
        <v>2</v>
      </c>
      <c r="K1436" s="3">
        <v>207.49451190233199</v>
      </c>
      <c r="L1436" s="3">
        <v>148.21036564452299</v>
      </c>
      <c r="M1436" s="7">
        <f>Sales_Table[[#This Row],[Order qty]]*Sales_Table[[#This Row],[unit price]]</f>
        <v>414.98902380466399</v>
      </c>
      <c r="N1436" s="8">
        <f>Sales_Table[[#This Row],[Revenue]]-Sales_Table[[#This Row],[unit cost]]</f>
        <v>266.77865816014099</v>
      </c>
    </row>
    <row r="1437" spans="1:14" ht="14.25" customHeight="1">
      <c r="A1437" t="s">
        <v>1450</v>
      </c>
      <c r="B1437" s="4">
        <v>43957</v>
      </c>
      <c r="C1437" s="6" t="str">
        <f t="shared" si="44"/>
        <v>Feb</v>
      </c>
      <c r="D1437" s="6" t="str">
        <f t="shared" si="45"/>
        <v>1</v>
      </c>
      <c r="E1437" t="s">
        <v>11</v>
      </c>
      <c r="F1437" s="3" t="s">
        <v>12</v>
      </c>
      <c r="G1437">
        <v>3</v>
      </c>
      <c r="H1437">
        <v>31</v>
      </c>
      <c r="I1437">
        <v>39</v>
      </c>
      <c r="J1437">
        <v>4</v>
      </c>
      <c r="K1437" s="3">
        <v>408.81833839416498</v>
      </c>
      <c r="L1437" s="3">
        <v>292.01309885297502</v>
      </c>
      <c r="M1437" s="7">
        <f>Sales_Table[[#This Row],[Order qty]]*Sales_Table[[#This Row],[unit price]]</f>
        <v>1635.2733535766599</v>
      </c>
      <c r="N1437" s="8">
        <f>Sales_Table[[#This Row],[Revenue]]-Sales_Table[[#This Row],[unit cost]]</f>
        <v>1343.260254723685</v>
      </c>
    </row>
    <row r="1438" spans="1:14" ht="14.25" customHeight="1">
      <c r="A1438" t="s">
        <v>1451</v>
      </c>
      <c r="B1438" s="4">
        <v>43866</v>
      </c>
      <c r="C1438" s="6" t="str">
        <f t="shared" si="44"/>
        <v>Jan</v>
      </c>
      <c r="D1438" s="6" t="str">
        <f t="shared" si="45"/>
        <v>4</v>
      </c>
      <c r="E1438" t="s">
        <v>14</v>
      </c>
      <c r="F1438" s="3" t="s">
        <v>12</v>
      </c>
      <c r="G1438">
        <v>19</v>
      </c>
      <c r="H1438">
        <v>97</v>
      </c>
      <c r="I1438">
        <v>39</v>
      </c>
      <c r="J1438">
        <v>3</v>
      </c>
      <c r="K1438" s="3">
        <v>587.13952249288604</v>
      </c>
      <c r="L1438" s="3">
        <v>419.38537320920398</v>
      </c>
      <c r="M1438" s="7">
        <f>Sales_Table[[#This Row],[Order qty]]*Sales_Table[[#This Row],[unit price]]</f>
        <v>1761.4185674786581</v>
      </c>
      <c r="N1438" s="8">
        <f>Sales_Table[[#This Row],[Revenue]]-Sales_Table[[#This Row],[unit cost]]</f>
        <v>1342.0331942694543</v>
      </c>
    </row>
    <row r="1439" spans="1:14" ht="14.25" customHeight="1">
      <c r="A1439" t="s">
        <v>1452</v>
      </c>
      <c r="B1439" s="4">
        <v>43838</v>
      </c>
      <c r="C1439" s="6" t="str">
        <f t="shared" si="44"/>
        <v>Apr</v>
      </c>
      <c r="D1439" s="6" t="str">
        <f t="shared" si="45"/>
        <v>5</v>
      </c>
      <c r="E1439" t="s">
        <v>14</v>
      </c>
      <c r="F1439" s="3" t="s">
        <v>12</v>
      </c>
      <c r="G1439">
        <v>22</v>
      </c>
      <c r="H1439">
        <v>225</v>
      </c>
      <c r="I1439">
        <v>31</v>
      </c>
      <c r="J1439">
        <v>3</v>
      </c>
      <c r="K1439" s="3">
        <v>178.985479474068</v>
      </c>
      <c r="L1439" s="3">
        <v>127.846771052905</v>
      </c>
      <c r="M1439" s="7">
        <f>Sales_Table[[#This Row],[Order qty]]*Sales_Table[[#This Row],[unit price]]</f>
        <v>536.95643842220397</v>
      </c>
      <c r="N1439" s="8">
        <f>Sales_Table[[#This Row],[Revenue]]-Sales_Table[[#This Row],[unit cost]]</f>
        <v>409.10966736929896</v>
      </c>
    </row>
    <row r="1440" spans="1:14" ht="14.25" customHeight="1">
      <c r="A1440" t="s">
        <v>1453</v>
      </c>
      <c r="B1440" s="4">
        <v>43941</v>
      </c>
      <c r="C1440" s="6" t="str">
        <f t="shared" si="44"/>
        <v>May</v>
      </c>
      <c r="D1440" s="6" t="str">
        <f t="shared" si="45"/>
        <v>5</v>
      </c>
      <c r="E1440" t="s">
        <v>14</v>
      </c>
      <c r="F1440" s="3" t="s">
        <v>12</v>
      </c>
      <c r="G1440">
        <v>20</v>
      </c>
      <c r="H1440">
        <v>36</v>
      </c>
      <c r="I1440">
        <v>43</v>
      </c>
      <c r="J1440">
        <v>4</v>
      </c>
      <c r="K1440" s="3">
        <v>615.95658069849003</v>
      </c>
      <c r="L1440" s="3">
        <v>439.96898621320702</v>
      </c>
      <c r="M1440" s="7">
        <f>Sales_Table[[#This Row],[Order qty]]*Sales_Table[[#This Row],[unit price]]</f>
        <v>2463.8263227939601</v>
      </c>
      <c r="N1440" s="8">
        <f>Sales_Table[[#This Row],[Revenue]]-Sales_Table[[#This Row],[unit cost]]</f>
        <v>2023.8573365807531</v>
      </c>
    </row>
    <row r="1441" spans="1:14" ht="14.25" customHeight="1">
      <c r="A1441" t="s">
        <v>1454</v>
      </c>
      <c r="B1441" s="4">
        <v>43952</v>
      </c>
      <c r="C1441" s="6" t="str">
        <f t="shared" si="44"/>
        <v>May</v>
      </c>
      <c r="D1441" s="6" t="str">
        <f t="shared" si="45"/>
        <v>3</v>
      </c>
      <c r="E1441" t="s">
        <v>14</v>
      </c>
      <c r="F1441" s="3" t="s">
        <v>12</v>
      </c>
      <c r="G1441">
        <v>13</v>
      </c>
      <c r="H1441">
        <v>181</v>
      </c>
      <c r="I1441">
        <v>17</v>
      </c>
      <c r="J1441">
        <v>6</v>
      </c>
      <c r="K1441" s="3">
        <v>383.70386052131698</v>
      </c>
      <c r="L1441" s="3">
        <v>274.074186086655</v>
      </c>
      <c r="M1441" s="7">
        <f>Sales_Table[[#This Row],[Order qty]]*Sales_Table[[#This Row],[unit price]]</f>
        <v>2302.2231631279019</v>
      </c>
      <c r="N1441" s="8">
        <f>Sales_Table[[#This Row],[Revenue]]-Sales_Table[[#This Row],[unit cost]]</f>
        <v>2028.1489770412468</v>
      </c>
    </row>
    <row r="1442" spans="1:14" ht="14.25" customHeight="1">
      <c r="A1442" t="s">
        <v>1455</v>
      </c>
      <c r="B1442" s="4">
        <v>43970</v>
      </c>
      <c r="C1442" s="6" t="str">
        <f t="shared" si="44"/>
        <v>Mar</v>
      </c>
      <c r="D1442" s="6" t="str">
        <f t="shared" si="45"/>
        <v>2</v>
      </c>
      <c r="E1442" t="s">
        <v>16</v>
      </c>
      <c r="F1442" s="3" t="s">
        <v>12</v>
      </c>
      <c r="G1442">
        <v>14</v>
      </c>
      <c r="H1442">
        <v>165</v>
      </c>
      <c r="I1442">
        <v>4</v>
      </c>
      <c r="J1442">
        <v>8</v>
      </c>
      <c r="K1442" s="3">
        <v>192.91777056455601</v>
      </c>
      <c r="L1442" s="3">
        <v>137.798407546112</v>
      </c>
      <c r="M1442" s="7">
        <f>Sales_Table[[#This Row],[Order qty]]*Sales_Table[[#This Row],[unit price]]</f>
        <v>1543.3421645164481</v>
      </c>
      <c r="N1442" s="8">
        <f>Sales_Table[[#This Row],[Revenue]]-Sales_Table[[#This Row],[unit cost]]</f>
        <v>1405.5437569703361</v>
      </c>
    </row>
    <row r="1443" spans="1:14" ht="14.25" customHeight="1">
      <c r="A1443" t="s">
        <v>1456</v>
      </c>
      <c r="B1443" s="4">
        <v>43903</v>
      </c>
      <c r="C1443" s="6" t="str">
        <f t="shared" si="44"/>
        <v>Feb</v>
      </c>
      <c r="D1443" s="6" t="str">
        <f t="shared" si="45"/>
        <v>5</v>
      </c>
      <c r="E1443" t="s">
        <v>14</v>
      </c>
      <c r="F1443" s="3" t="s">
        <v>12</v>
      </c>
      <c r="G1443">
        <v>16</v>
      </c>
      <c r="H1443">
        <v>31</v>
      </c>
      <c r="I1443">
        <v>34</v>
      </c>
      <c r="J1443">
        <v>3</v>
      </c>
      <c r="K1443" s="3">
        <v>390.59629189968098</v>
      </c>
      <c r="L1443" s="3">
        <v>278.99735135691498</v>
      </c>
      <c r="M1443" s="7">
        <f>Sales_Table[[#This Row],[Order qty]]*Sales_Table[[#This Row],[unit price]]</f>
        <v>1171.7888756990428</v>
      </c>
      <c r="N1443" s="8">
        <f>Sales_Table[[#This Row],[Revenue]]-Sales_Table[[#This Row],[unit cost]]</f>
        <v>892.79152434212779</v>
      </c>
    </row>
    <row r="1444" spans="1:14" ht="14.25" customHeight="1">
      <c r="A1444" t="s">
        <v>1457</v>
      </c>
      <c r="B1444" s="4">
        <v>43874</v>
      </c>
      <c r="C1444" s="6" t="str">
        <f t="shared" si="44"/>
        <v>May</v>
      </c>
      <c r="D1444" s="6" t="str">
        <f t="shared" si="45"/>
        <v>5</v>
      </c>
      <c r="E1444" t="s">
        <v>16</v>
      </c>
      <c r="F1444" s="3" t="s">
        <v>12</v>
      </c>
      <c r="G1444">
        <v>26</v>
      </c>
      <c r="H1444">
        <v>308</v>
      </c>
      <c r="I1444">
        <v>26</v>
      </c>
      <c r="J1444">
        <v>8</v>
      </c>
      <c r="K1444" s="3">
        <v>514.53747349977505</v>
      </c>
      <c r="L1444" s="3">
        <v>367.526766785554</v>
      </c>
      <c r="M1444" s="7">
        <f>Sales_Table[[#This Row],[Order qty]]*Sales_Table[[#This Row],[unit price]]</f>
        <v>4116.2997879982004</v>
      </c>
      <c r="N1444" s="8">
        <f>Sales_Table[[#This Row],[Revenue]]-Sales_Table[[#This Row],[unit cost]]</f>
        <v>3748.7730212126462</v>
      </c>
    </row>
    <row r="1445" spans="1:14" ht="14.25" customHeight="1">
      <c r="A1445" t="s">
        <v>1458</v>
      </c>
      <c r="B1445" s="4">
        <v>43957</v>
      </c>
      <c r="C1445" s="6" t="str">
        <f t="shared" si="44"/>
        <v>May</v>
      </c>
      <c r="D1445" s="6" t="str">
        <f t="shared" si="45"/>
        <v>2</v>
      </c>
      <c r="E1445" t="s">
        <v>14</v>
      </c>
      <c r="F1445" s="3" t="s">
        <v>12</v>
      </c>
      <c r="G1445">
        <v>15</v>
      </c>
      <c r="H1445">
        <v>14</v>
      </c>
      <c r="I1445">
        <v>13</v>
      </c>
      <c r="J1445">
        <v>3</v>
      </c>
      <c r="K1445" s="3">
        <v>214.97119188308699</v>
      </c>
      <c r="L1445" s="3">
        <v>153.550851345062</v>
      </c>
      <c r="M1445" s="7">
        <f>Sales_Table[[#This Row],[Order qty]]*Sales_Table[[#This Row],[unit price]]</f>
        <v>644.91357564926102</v>
      </c>
      <c r="N1445" s="8">
        <f>Sales_Table[[#This Row],[Revenue]]-Sales_Table[[#This Row],[unit cost]]</f>
        <v>491.36272430419899</v>
      </c>
    </row>
    <row r="1446" spans="1:14" ht="14.25" customHeight="1">
      <c r="A1446" t="s">
        <v>1459</v>
      </c>
      <c r="B1446" s="4">
        <v>43973</v>
      </c>
      <c r="C1446" s="6" t="str">
        <f t="shared" si="44"/>
        <v>Feb</v>
      </c>
      <c r="D1446" s="6" t="str">
        <f t="shared" si="45"/>
        <v>2</v>
      </c>
      <c r="E1446" t="s">
        <v>20</v>
      </c>
      <c r="F1446" s="3" t="s">
        <v>12</v>
      </c>
      <c r="G1446">
        <v>8</v>
      </c>
      <c r="H1446">
        <v>272</v>
      </c>
      <c r="I1446">
        <v>7</v>
      </c>
      <c r="J1446">
        <v>5</v>
      </c>
      <c r="K1446" s="3">
        <v>239.335747182369</v>
      </c>
      <c r="L1446" s="3">
        <v>170.954105130264</v>
      </c>
      <c r="M1446" s="7">
        <f>Sales_Table[[#This Row],[Order qty]]*Sales_Table[[#This Row],[unit price]]</f>
        <v>1196.678735911845</v>
      </c>
      <c r="N1446" s="8">
        <f>Sales_Table[[#This Row],[Revenue]]-Sales_Table[[#This Row],[unit cost]]</f>
        <v>1025.724630781581</v>
      </c>
    </row>
    <row r="1447" spans="1:14" ht="14.25" customHeight="1">
      <c r="A1447" t="s">
        <v>1460</v>
      </c>
      <c r="B1447" s="4">
        <v>43879</v>
      </c>
      <c r="C1447" s="6" t="str">
        <f t="shared" si="44"/>
        <v>Feb</v>
      </c>
      <c r="D1447" s="6" t="str">
        <f t="shared" si="45"/>
        <v>3</v>
      </c>
      <c r="E1447" t="s">
        <v>14</v>
      </c>
      <c r="F1447" s="3" t="s">
        <v>12</v>
      </c>
      <c r="G1447">
        <v>13</v>
      </c>
      <c r="H1447">
        <v>252</v>
      </c>
      <c r="I1447">
        <v>11</v>
      </c>
      <c r="J1447">
        <v>4</v>
      </c>
      <c r="K1447" s="3">
        <v>252.93244993686699</v>
      </c>
      <c r="L1447" s="3">
        <v>180.66603566919099</v>
      </c>
      <c r="M1447" s="7">
        <f>Sales_Table[[#This Row],[Order qty]]*Sales_Table[[#This Row],[unit price]]</f>
        <v>1011.729799747468</v>
      </c>
      <c r="N1447" s="8">
        <f>Sales_Table[[#This Row],[Revenue]]-Sales_Table[[#This Row],[unit cost]]</f>
        <v>831.06376407827702</v>
      </c>
    </row>
    <row r="1448" spans="1:14" ht="14.25" customHeight="1">
      <c r="A1448" t="s">
        <v>1461</v>
      </c>
      <c r="B1448" s="4">
        <v>43871</v>
      </c>
      <c r="C1448" s="6" t="str">
        <f t="shared" si="44"/>
        <v>Mar</v>
      </c>
      <c r="D1448" s="6" t="str">
        <f t="shared" si="45"/>
        <v>5</v>
      </c>
      <c r="E1448" t="s">
        <v>11</v>
      </c>
      <c r="F1448" s="3" t="s">
        <v>12</v>
      </c>
      <c r="G1448">
        <v>1</v>
      </c>
      <c r="H1448">
        <v>318</v>
      </c>
      <c r="I1448">
        <v>46</v>
      </c>
      <c r="J1448">
        <v>5</v>
      </c>
      <c r="K1448" s="3">
        <v>547.00873571634304</v>
      </c>
      <c r="L1448" s="3">
        <v>390.720525511674</v>
      </c>
      <c r="M1448" s="7">
        <f>Sales_Table[[#This Row],[Order qty]]*Sales_Table[[#This Row],[unit price]]</f>
        <v>2735.0436785817151</v>
      </c>
      <c r="N1448" s="8">
        <f>Sales_Table[[#This Row],[Revenue]]-Sales_Table[[#This Row],[unit cost]]</f>
        <v>2344.3231530700409</v>
      </c>
    </row>
    <row r="1449" spans="1:14" ht="14.25" customHeight="1">
      <c r="A1449" t="s">
        <v>1462</v>
      </c>
      <c r="B1449" s="4">
        <v>43918</v>
      </c>
      <c r="C1449" s="6" t="str">
        <f t="shared" si="44"/>
        <v>May</v>
      </c>
      <c r="D1449" s="6" t="str">
        <f t="shared" si="45"/>
        <v>1</v>
      </c>
      <c r="E1449" t="s">
        <v>14</v>
      </c>
      <c r="F1449" s="3" t="s">
        <v>12</v>
      </c>
      <c r="G1449">
        <v>18</v>
      </c>
      <c r="H1449">
        <v>258</v>
      </c>
      <c r="I1449">
        <v>11</v>
      </c>
      <c r="J1449">
        <v>8</v>
      </c>
      <c r="K1449" s="3">
        <v>382.36819624900801</v>
      </c>
      <c r="L1449" s="3">
        <v>273.12014017786299</v>
      </c>
      <c r="M1449" s="7">
        <f>Sales_Table[[#This Row],[Order qty]]*Sales_Table[[#This Row],[unit price]]</f>
        <v>3058.9455699920641</v>
      </c>
      <c r="N1449" s="8">
        <f>Sales_Table[[#This Row],[Revenue]]-Sales_Table[[#This Row],[unit cost]]</f>
        <v>2785.825429814201</v>
      </c>
    </row>
    <row r="1450" spans="1:14" ht="14.25" customHeight="1">
      <c r="A1450" t="s">
        <v>1463</v>
      </c>
      <c r="B1450" s="4">
        <v>43968</v>
      </c>
      <c r="C1450" s="6" t="str">
        <f t="shared" si="44"/>
        <v>Jan</v>
      </c>
      <c r="D1450" s="6" t="str">
        <f t="shared" si="45"/>
        <v>2</v>
      </c>
      <c r="E1450" t="s">
        <v>16</v>
      </c>
      <c r="F1450" s="3" t="s">
        <v>12</v>
      </c>
      <c r="G1450">
        <v>17</v>
      </c>
      <c r="H1450">
        <v>276</v>
      </c>
      <c r="I1450">
        <v>33</v>
      </c>
      <c r="J1450">
        <v>9</v>
      </c>
      <c r="K1450" s="3">
        <v>570.96236103773094</v>
      </c>
      <c r="L1450" s="3">
        <v>407.83025788409401</v>
      </c>
      <c r="M1450" s="7">
        <f>Sales_Table[[#This Row],[Order qty]]*Sales_Table[[#This Row],[unit price]]</f>
        <v>5138.6612493395787</v>
      </c>
      <c r="N1450" s="8">
        <f>Sales_Table[[#This Row],[Revenue]]-Sales_Table[[#This Row],[unit cost]]</f>
        <v>4730.8309914554848</v>
      </c>
    </row>
    <row r="1451" spans="1:14" ht="14.25" customHeight="1">
      <c r="A1451" t="s">
        <v>1464</v>
      </c>
      <c r="B1451" s="4">
        <v>43844</v>
      </c>
      <c r="C1451" s="6" t="str">
        <f t="shared" si="44"/>
        <v>Feb</v>
      </c>
      <c r="D1451" s="6" t="str">
        <f t="shared" si="45"/>
        <v>1</v>
      </c>
      <c r="E1451" t="s">
        <v>11</v>
      </c>
      <c r="F1451" s="3" t="s">
        <v>12</v>
      </c>
      <c r="G1451">
        <v>25</v>
      </c>
      <c r="H1451">
        <v>321</v>
      </c>
      <c r="I1451">
        <v>30</v>
      </c>
      <c r="J1451">
        <v>10</v>
      </c>
      <c r="K1451" s="3">
        <v>388.849727511406</v>
      </c>
      <c r="L1451" s="3">
        <v>277.74980536529</v>
      </c>
      <c r="M1451" s="7">
        <f>Sales_Table[[#This Row],[Order qty]]*Sales_Table[[#This Row],[unit price]]</f>
        <v>3888.4972751140599</v>
      </c>
      <c r="N1451" s="8">
        <f>Sales_Table[[#This Row],[Revenue]]-Sales_Table[[#This Row],[unit cost]]</f>
        <v>3610.7474697487701</v>
      </c>
    </row>
    <row r="1452" spans="1:14" ht="14.25" customHeight="1">
      <c r="A1452" t="s">
        <v>1465</v>
      </c>
      <c r="B1452" s="4">
        <v>43865</v>
      </c>
      <c r="C1452" s="6" t="str">
        <f t="shared" si="44"/>
        <v>Jan</v>
      </c>
      <c r="D1452" s="6" t="str">
        <f t="shared" si="45"/>
        <v>5</v>
      </c>
      <c r="E1452" t="s">
        <v>11</v>
      </c>
      <c r="F1452" s="3" t="s">
        <v>12</v>
      </c>
      <c r="G1452">
        <v>14</v>
      </c>
      <c r="H1452">
        <v>323</v>
      </c>
      <c r="I1452">
        <v>47</v>
      </c>
      <c r="J1452">
        <v>6</v>
      </c>
      <c r="K1452" s="3">
        <v>379.11554557084997</v>
      </c>
      <c r="L1452" s="3">
        <v>270.79681826489298</v>
      </c>
      <c r="M1452" s="7">
        <f>Sales_Table[[#This Row],[Order qty]]*Sales_Table[[#This Row],[unit price]]</f>
        <v>2274.6932734251</v>
      </c>
      <c r="N1452" s="8">
        <f>Sales_Table[[#This Row],[Revenue]]-Sales_Table[[#This Row],[unit cost]]</f>
        <v>2003.8964551602071</v>
      </c>
    </row>
    <row r="1453" spans="1:14" ht="14.25" customHeight="1">
      <c r="A1453" t="s">
        <v>1466</v>
      </c>
      <c r="B1453" s="4">
        <v>43856</v>
      </c>
      <c r="C1453" s="6" t="str">
        <f t="shared" si="44"/>
        <v>May</v>
      </c>
      <c r="D1453" s="6" t="str">
        <f t="shared" si="45"/>
        <v>4</v>
      </c>
      <c r="E1453" t="s">
        <v>20</v>
      </c>
      <c r="F1453" s="3" t="s">
        <v>12</v>
      </c>
      <c r="G1453">
        <v>18</v>
      </c>
      <c r="H1453">
        <v>73</v>
      </c>
      <c r="I1453">
        <v>35</v>
      </c>
      <c r="J1453">
        <v>3</v>
      </c>
      <c r="K1453" s="3">
        <v>291.72183895111101</v>
      </c>
      <c r="L1453" s="3">
        <v>208.37274210793601</v>
      </c>
      <c r="M1453" s="7">
        <f>Sales_Table[[#This Row],[Order qty]]*Sales_Table[[#This Row],[unit price]]</f>
        <v>875.16551685333297</v>
      </c>
      <c r="N1453" s="8">
        <f>Sales_Table[[#This Row],[Revenue]]-Sales_Table[[#This Row],[unit cost]]</f>
        <v>666.79277474539697</v>
      </c>
    </row>
    <row r="1454" spans="1:14" ht="14.25" customHeight="1">
      <c r="A1454" t="s">
        <v>1467</v>
      </c>
      <c r="B1454" s="4">
        <v>43978</v>
      </c>
      <c r="C1454" s="6" t="str">
        <f t="shared" si="44"/>
        <v>Apr</v>
      </c>
      <c r="D1454" s="6" t="str">
        <f t="shared" si="45"/>
        <v>4</v>
      </c>
      <c r="E1454" t="s">
        <v>16</v>
      </c>
      <c r="F1454" s="3" t="s">
        <v>12</v>
      </c>
      <c r="G1454">
        <v>8</v>
      </c>
      <c r="H1454">
        <v>336</v>
      </c>
      <c r="I1454">
        <v>35</v>
      </c>
      <c r="J1454">
        <v>7</v>
      </c>
      <c r="K1454" s="3">
        <v>246.12921613454799</v>
      </c>
      <c r="L1454" s="3">
        <v>175.80658295324901</v>
      </c>
      <c r="M1454" s="7">
        <f>Sales_Table[[#This Row],[Order qty]]*Sales_Table[[#This Row],[unit price]]</f>
        <v>1722.9045129418359</v>
      </c>
      <c r="N1454" s="8">
        <f>Sales_Table[[#This Row],[Revenue]]-Sales_Table[[#This Row],[unit cost]]</f>
        <v>1547.0979299885869</v>
      </c>
    </row>
    <row r="1455" spans="1:14" ht="14.25" customHeight="1">
      <c r="A1455" t="s">
        <v>1468</v>
      </c>
      <c r="B1455" s="4">
        <v>43923</v>
      </c>
      <c r="C1455" s="6" t="str">
        <f t="shared" si="44"/>
        <v>Apr</v>
      </c>
      <c r="D1455" s="6" t="str">
        <f t="shared" si="45"/>
        <v>4</v>
      </c>
      <c r="E1455" t="s">
        <v>11</v>
      </c>
      <c r="F1455" s="3" t="s">
        <v>12</v>
      </c>
      <c r="G1455">
        <v>25</v>
      </c>
      <c r="H1455">
        <v>250</v>
      </c>
      <c r="I1455">
        <v>3</v>
      </c>
      <c r="J1455">
        <v>4</v>
      </c>
      <c r="K1455" s="3">
        <v>272.91581261158001</v>
      </c>
      <c r="L1455" s="3">
        <v>194.939866151129</v>
      </c>
      <c r="M1455" s="7">
        <f>Sales_Table[[#This Row],[Order qty]]*Sales_Table[[#This Row],[unit price]]</f>
        <v>1091.66325044632</v>
      </c>
      <c r="N1455" s="8">
        <f>Sales_Table[[#This Row],[Revenue]]-Sales_Table[[#This Row],[unit cost]]</f>
        <v>896.72338429519107</v>
      </c>
    </row>
    <row r="1456" spans="1:14" ht="14.25" customHeight="1">
      <c r="A1456" t="s">
        <v>1469</v>
      </c>
      <c r="B1456" s="4">
        <v>43941</v>
      </c>
      <c r="C1456" s="6" t="str">
        <f t="shared" si="44"/>
        <v>Apr</v>
      </c>
      <c r="D1456" s="6" t="str">
        <f t="shared" si="45"/>
        <v>2</v>
      </c>
      <c r="E1456" t="s">
        <v>20</v>
      </c>
      <c r="F1456" s="3" t="s">
        <v>12</v>
      </c>
      <c r="G1456">
        <v>19</v>
      </c>
      <c r="H1456">
        <v>303</v>
      </c>
      <c r="I1456">
        <v>12</v>
      </c>
      <c r="J1456">
        <v>2</v>
      </c>
      <c r="K1456" s="3">
        <v>616.46733909845398</v>
      </c>
      <c r="L1456" s="3">
        <v>440.33381364175301</v>
      </c>
      <c r="M1456" s="7">
        <f>Sales_Table[[#This Row],[Order qty]]*Sales_Table[[#This Row],[unit price]]</f>
        <v>1232.934678196908</v>
      </c>
      <c r="N1456" s="8">
        <f>Sales_Table[[#This Row],[Revenue]]-Sales_Table[[#This Row],[unit cost]]</f>
        <v>792.60086455515489</v>
      </c>
    </row>
    <row r="1457" spans="1:14" ht="14.25" customHeight="1">
      <c r="A1457" t="s">
        <v>1470</v>
      </c>
      <c r="B1457" s="4">
        <v>43942</v>
      </c>
      <c r="C1457" s="6" t="str">
        <f t="shared" si="44"/>
        <v>Feb</v>
      </c>
      <c r="D1457" s="6" t="str">
        <f t="shared" si="45"/>
        <v>4</v>
      </c>
      <c r="E1457" t="s">
        <v>16</v>
      </c>
      <c r="F1457" s="3" t="s">
        <v>12</v>
      </c>
      <c r="G1457">
        <v>19</v>
      </c>
      <c r="H1457">
        <v>179</v>
      </c>
      <c r="I1457">
        <v>31</v>
      </c>
      <c r="J1457">
        <v>7</v>
      </c>
      <c r="K1457" s="3">
        <v>537.26631188392605</v>
      </c>
      <c r="L1457" s="3">
        <v>383.76165134566202</v>
      </c>
      <c r="M1457" s="7">
        <f>Sales_Table[[#This Row],[Order qty]]*Sales_Table[[#This Row],[unit price]]</f>
        <v>3760.8641831874825</v>
      </c>
      <c r="N1457" s="8">
        <f>Sales_Table[[#This Row],[Revenue]]-Sales_Table[[#This Row],[unit cost]]</f>
        <v>3377.1025318418206</v>
      </c>
    </row>
    <row r="1458" spans="1:14" ht="14.25" customHeight="1">
      <c r="A1458" t="s">
        <v>1471</v>
      </c>
      <c r="B1458" s="4">
        <v>43878</v>
      </c>
      <c r="C1458" s="6" t="str">
        <f t="shared" si="44"/>
        <v>Apr</v>
      </c>
      <c r="D1458" s="6" t="str">
        <f t="shared" si="45"/>
        <v>3</v>
      </c>
      <c r="E1458" t="s">
        <v>16</v>
      </c>
      <c r="F1458" s="3" t="s">
        <v>12</v>
      </c>
      <c r="G1458">
        <v>20</v>
      </c>
      <c r="H1458">
        <v>333</v>
      </c>
      <c r="I1458">
        <v>11</v>
      </c>
      <c r="J1458">
        <v>2</v>
      </c>
      <c r="K1458" s="3">
        <v>268.94623678922699</v>
      </c>
      <c r="L1458" s="3">
        <v>192.10445484944799</v>
      </c>
      <c r="M1458" s="7">
        <f>Sales_Table[[#This Row],[Order qty]]*Sales_Table[[#This Row],[unit price]]</f>
        <v>537.89247357845397</v>
      </c>
      <c r="N1458" s="8">
        <f>Sales_Table[[#This Row],[Revenue]]-Sales_Table[[#This Row],[unit cost]]</f>
        <v>345.78801872900601</v>
      </c>
    </row>
    <row r="1459" spans="1:14" ht="14.25" customHeight="1">
      <c r="A1459" t="s">
        <v>1472</v>
      </c>
      <c r="B1459" s="4">
        <v>43935</v>
      </c>
      <c r="C1459" s="6" t="str">
        <f t="shared" si="44"/>
        <v>Mar</v>
      </c>
      <c r="D1459" s="6" t="str">
        <f t="shared" si="45"/>
        <v>1</v>
      </c>
      <c r="E1459" t="s">
        <v>16</v>
      </c>
      <c r="F1459" s="3" t="s">
        <v>12</v>
      </c>
      <c r="G1459">
        <v>14</v>
      </c>
      <c r="H1459">
        <v>137</v>
      </c>
      <c r="I1459">
        <v>47</v>
      </c>
      <c r="J1459">
        <v>2</v>
      </c>
      <c r="K1459" s="3">
        <v>556.36343228816997</v>
      </c>
      <c r="L1459" s="3">
        <v>397.40245163440699</v>
      </c>
      <c r="M1459" s="7">
        <f>Sales_Table[[#This Row],[Order qty]]*Sales_Table[[#This Row],[unit price]]</f>
        <v>1112.7268645763399</v>
      </c>
      <c r="N1459" s="8">
        <f>Sales_Table[[#This Row],[Revenue]]-Sales_Table[[#This Row],[unit cost]]</f>
        <v>715.32441294193291</v>
      </c>
    </row>
    <row r="1460" spans="1:14" ht="14.25" customHeight="1">
      <c r="A1460" t="s">
        <v>1473</v>
      </c>
      <c r="B1460" s="4">
        <v>43892</v>
      </c>
      <c r="C1460" s="6" t="str">
        <f t="shared" si="44"/>
        <v>Jan</v>
      </c>
      <c r="D1460" s="6" t="str">
        <f t="shared" si="45"/>
        <v>5</v>
      </c>
      <c r="E1460" t="s">
        <v>14</v>
      </c>
      <c r="F1460" s="3" t="s">
        <v>12</v>
      </c>
      <c r="G1460">
        <v>15</v>
      </c>
      <c r="H1460">
        <v>363</v>
      </c>
      <c r="I1460">
        <v>15</v>
      </c>
      <c r="J1460">
        <v>3</v>
      </c>
      <c r="K1460" s="3">
        <v>338.67843514680902</v>
      </c>
      <c r="L1460" s="3">
        <v>241.91316796200601</v>
      </c>
      <c r="M1460" s="7">
        <f>Sales_Table[[#This Row],[Order qty]]*Sales_Table[[#This Row],[unit price]]</f>
        <v>1016.035305440427</v>
      </c>
      <c r="N1460" s="8">
        <f>Sales_Table[[#This Row],[Revenue]]-Sales_Table[[#This Row],[unit cost]]</f>
        <v>774.122137478421</v>
      </c>
    </row>
    <row r="1461" spans="1:14" ht="14.25" customHeight="1">
      <c r="A1461" t="s">
        <v>1474</v>
      </c>
      <c r="B1461" s="4">
        <v>43857</v>
      </c>
      <c r="C1461" s="6" t="str">
        <f t="shared" si="44"/>
        <v>May</v>
      </c>
      <c r="D1461" s="6" t="str">
        <f t="shared" si="45"/>
        <v>1</v>
      </c>
      <c r="E1461" t="s">
        <v>16</v>
      </c>
      <c r="F1461" s="3" t="s">
        <v>12</v>
      </c>
      <c r="G1461">
        <v>16</v>
      </c>
      <c r="H1461">
        <v>198</v>
      </c>
      <c r="I1461">
        <v>47</v>
      </c>
      <c r="J1461">
        <v>1</v>
      </c>
      <c r="K1461" s="3">
        <v>279.22115850448603</v>
      </c>
      <c r="L1461" s="3">
        <v>199.443684646062</v>
      </c>
      <c r="M1461" s="7">
        <f>Sales_Table[[#This Row],[Order qty]]*Sales_Table[[#This Row],[unit price]]</f>
        <v>279.22115850448603</v>
      </c>
      <c r="N1461" s="8">
        <f>Sales_Table[[#This Row],[Revenue]]-Sales_Table[[#This Row],[unit cost]]</f>
        <v>79.777473858424031</v>
      </c>
    </row>
    <row r="1462" spans="1:14" ht="14.25" customHeight="1">
      <c r="A1462" t="s">
        <v>1475</v>
      </c>
      <c r="B1462" s="4">
        <v>43954</v>
      </c>
      <c r="C1462" s="6" t="str">
        <f t="shared" si="44"/>
        <v>Jan</v>
      </c>
      <c r="D1462" s="6" t="str">
        <f t="shared" si="45"/>
        <v>2</v>
      </c>
      <c r="E1462" t="s">
        <v>14</v>
      </c>
      <c r="F1462" s="3" t="s">
        <v>12</v>
      </c>
      <c r="G1462">
        <v>19</v>
      </c>
      <c r="H1462">
        <v>139</v>
      </c>
      <c r="I1462">
        <v>34</v>
      </c>
      <c r="J1462">
        <v>7</v>
      </c>
      <c r="K1462" s="3">
        <v>434.567292630672</v>
      </c>
      <c r="L1462" s="3">
        <v>310.405209021909</v>
      </c>
      <c r="M1462" s="7">
        <f>Sales_Table[[#This Row],[Order qty]]*Sales_Table[[#This Row],[unit price]]</f>
        <v>3041.971048414704</v>
      </c>
      <c r="N1462" s="8">
        <f>Sales_Table[[#This Row],[Revenue]]-Sales_Table[[#This Row],[unit cost]]</f>
        <v>2731.5658393927952</v>
      </c>
    </row>
    <row r="1463" spans="1:14" ht="14.25" customHeight="1">
      <c r="A1463" t="s">
        <v>1476</v>
      </c>
      <c r="B1463" s="4">
        <v>43831</v>
      </c>
      <c r="C1463" s="6" t="str">
        <f t="shared" si="44"/>
        <v>Feb</v>
      </c>
      <c r="D1463" s="6" t="str">
        <f t="shared" si="45"/>
        <v>1</v>
      </c>
      <c r="E1463" t="s">
        <v>14</v>
      </c>
      <c r="F1463" s="3" t="s">
        <v>12</v>
      </c>
      <c r="G1463">
        <v>19</v>
      </c>
      <c r="H1463">
        <v>118</v>
      </c>
      <c r="I1463">
        <v>9</v>
      </c>
      <c r="J1463">
        <v>6</v>
      </c>
      <c r="K1463" s="3">
        <v>507.29347765445698</v>
      </c>
      <c r="L1463" s="3">
        <v>362.35248403889801</v>
      </c>
      <c r="M1463" s="7">
        <f>Sales_Table[[#This Row],[Order qty]]*Sales_Table[[#This Row],[unit price]]</f>
        <v>3043.7608659267416</v>
      </c>
      <c r="N1463" s="8">
        <f>Sales_Table[[#This Row],[Revenue]]-Sales_Table[[#This Row],[unit cost]]</f>
        <v>2681.4083818878435</v>
      </c>
    </row>
    <row r="1464" spans="1:14" ht="14.25" customHeight="1">
      <c r="A1464" t="s">
        <v>1477</v>
      </c>
      <c r="B1464" s="4">
        <v>43878</v>
      </c>
      <c r="C1464" s="6" t="str">
        <f t="shared" si="44"/>
        <v>Jan</v>
      </c>
      <c r="D1464" s="6" t="str">
        <f t="shared" si="45"/>
        <v>1</v>
      </c>
      <c r="E1464" t="s">
        <v>14</v>
      </c>
      <c r="F1464" s="3" t="s">
        <v>12</v>
      </c>
      <c r="G1464">
        <v>3</v>
      </c>
      <c r="H1464">
        <v>112</v>
      </c>
      <c r="I1464">
        <v>5</v>
      </c>
      <c r="J1464">
        <v>7</v>
      </c>
      <c r="K1464" s="3">
        <v>269.75866037607199</v>
      </c>
      <c r="L1464" s="3">
        <v>192.68475741148001</v>
      </c>
      <c r="M1464" s="7">
        <f>Sales_Table[[#This Row],[Order qty]]*Sales_Table[[#This Row],[unit price]]</f>
        <v>1888.310622632504</v>
      </c>
      <c r="N1464" s="8">
        <f>Sales_Table[[#This Row],[Revenue]]-Sales_Table[[#This Row],[unit cost]]</f>
        <v>1695.625865221024</v>
      </c>
    </row>
    <row r="1465" spans="1:14" ht="14.25" customHeight="1">
      <c r="A1465" t="s">
        <v>1478</v>
      </c>
      <c r="B1465" s="4">
        <v>43855</v>
      </c>
      <c r="C1465" s="6" t="str">
        <f t="shared" si="44"/>
        <v>Jan</v>
      </c>
      <c r="D1465" s="6" t="str">
        <f t="shared" si="45"/>
        <v>2</v>
      </c>
      <c r="E1465" t="s">
        <v>11</v>
      </c>
      <c r="F1465" s="3" t="s">
        <v>12</v>
      </c>
      <c r="G1465">
        <v>8</v>
      </c>
      <c r="H1465">
        <v>131</v>
      </c>
      <c r="I1465">
        <v>44</v>
      </c>
      <c r="J1465">
        <v>6</v>
      </c>
      <c r="K1465" s="3">
        <v>257.619398832321</v>
      </c>
      <c r="L1465" s="3">
        <v>184.013856308801</v>
      </c>
      <c r="M1465" s="7">
        <f>Sales_Table[[#This Row],[Order qty]]*Sales_Table[[#This Row],[unit price]]</f>
        <v>1545.7163929939261</v>
      </c>
      <c r="N1465" s="8">
        <f>Sales_Table[[#This Row],[Revenue]]-Sales_Table[[#This Row],[unit cost]]</f>
        <v>1361.7025366851251</v>
      </c>
    </row>
    <row r="1466" spans="1:14" ht="14.25" customHeight="1">
      <c r="A1466" t="s">
        <v>1479</v>
      </c>
      <c r="B1466" s="4">
        <v>43831</v>
      </c>
      <c r="C1466" s="6" t="str">
        <f t="shared" si="44"/>
        <v>Feb</v>
      </c>
      <c r="D1466" s="6" t="str">
        <f t="shared" si="45"/>
        <v>3</v>
      </c>
      <c r="E1466" t="s">
        <v>20</v>
      </c>
      <c r="F1466" s="3" t="s">
        <v>12</v>
      </c>
      <c r="G1466">
        <v>8</v>
      </c>
      <c r="H1466">
        <v>326</v>
      </c>
      <c r="I1466">
        <v>13</v>
      </c>
      <c r="J1466">
        <v>9</v>
      </c>
      <c r="K1466" s="3">
        <v>307.70582360029198</v>
      </c>
      <c r="L1466" s="3">
        <v>219.78987400020901</v>
      </c>
      <c r="M1466" s="7">
        <f>Sales_Table[[#This Row],[Order qty]]*Sales_Table[[#This Row],[unit price]]</f>
        <v>2769.352412402628</v>
      </c>
      <c r="N1466" s="8">
        <f>Sales_Table[[#This Row],[Revenue]]-Sales_Table[[#This Row],[unit cost]]</f>
        <v>2549.5625384024188</v>
      </c>
    </row>
    <row r="1467" spans="1:14" ht="14.25" customHeight="1">
      <c r="A1467" t="s">
        <v>1480</v>
      </c>
      <c r="B1467" s="4">
        <v>43866</v>
      </c>
      <c r="C1467" s="6" t="str">
        <f t="shared" si="44"/>
        <v>Mar</v>
      </c>
      <c r="D1467" s="6" t="str">
        <f t="shared" si="45"/>
        <v>3</v>
      </c>
      <c r="E1467" t="s">
        <v>11</v>
      </c>
      <c r="F1467" s="3" t="s">
        <v>12</v>
      </c>
      <c r="G1467">
        <v>16</v>
      </c>
      <c r="H1467">
        <v>58</v>
      </c>
      <c r="I1467">
        <v>33</v>
      </c>
      <c r="J1467">
        <v>10</v>
      </c>
      <c r="K1467" s="3">
        <v>586.12812888622295</v>
      </c>
      <c r="L1467" s="3">
        <v>418.662949204445</v>
      </c>
      <c r="M1467" s="7">
        <f>Sales_Table[[#This Row],[Order qty]]*Sales_Table[[#This Row],[unit price]]</f>
        <v>5861.2812888622293</v>
      </c>
      <c r="N1467" s="8">
        <f>Sales_Table[[#This Row],[Revenue]]-Sales_Table[[#This Row],[unit cost]]</f>
        <v>5442.6183396577844</v>
      </c>
    </row>
    <row r="1468" spans="1:14" ht="14.25" customHeight="1">
      <c r="A1468" t="s">
        <v>1481</v>
      </c>
      <c r="B1468" s="4">
        <v>43902</v>
      </c>
      <c r="C1468" s="6" t="str">
        <f t="shared" si="44"/>
        <v>Mar</v>
      </c>
      <c r="D1468" s="6" t="str">
        <f t="shared" si="45"/>
        <v>2</v>
      </c>
      <c r="E1468" t="s">
        <v>16</v>
      </c>
      <c r="F1468" s="3" t="s">
        <v>12</v>
      </c>
      <c r="G1468">
        <v>23</v>
      </c>
      <c r="H1468">
        <v>347</v>
      </c>
      <c r="I1468">
        <v>16</v>
      </c>
      <c r="J1468">
        <v>8</v>
      </c>
      <c r="K1468" s="3">
        <v>562.75397425890003</v>
      </c>
      <c r="L1468" s="3">
        <v>401.967124470643</v>
      </c>
      <c r="M1468" s="7">
        <f>Sales_Table[[#This Row],[Order qty]]*Sales_Table[[#This Row],[unit price]]</f>
        <v>4502.0317940712002</v>
      </c>
      <c r="N1468" s="8">
        <f>Sales_Table[[#This Row],[Revenue]]-Sales_Table[[#This Row],[unit cost]]</f>
        <v>4100.064669600557</v>
      </c>
    </row>
    <row r="1469" spans="1:14" ht="14.25" customHeight="1">
      <c r="A1469" t="s">
        <v>1482</v>
      </c>
      <c r="B1469" s="4">
        <v>43892</v>
      </c>
      <c r="C1469" s="6" t="str">
        <f t="shared" si="44"/>
        <v>Feb</v>
      </c>
      <c r="D1469" s="6" t="str">
        <f t="shared" si="45"/>
        <v>3</v>
      </c>
      <c r="E1469" t="s">
        <v>11</v>
      </c>
      <c r="F1469" s="3" t="s">
        <v>12</v>
      </c>
      <c r="G1469">
        <v>19</v>
      </c>
      <c r="H1469">
        <v>86</v>
      </c>
      <c r="I1469">
        <v>3</v>
      </c>
      <c r="J1469">
        <v>2</v>
      </c>
      <c r="K1469" s="3">
        <v>420.385654449463</v>
      </c>
      <c r="L1469" s="3">
        <v>300.27546746390198</v>
      </c>
      <c r="M1469" s="7">
        <f>Sales_Table[[#This Row],[Order qty]]*Sales_Table[[#This Row],[unit price]]</f>
        <v>840.77130889892601</v>
      </c>
      <c r="N1469" s="8">
        <f>Sales_Table[[#This Row],[Revenue]]-Sales_Table[[#This Row],[unit cost]]</f>
        <v>540.49584143502398</v>
      </c>
    </row>
    <row r="1470" spans="1:14" ht="14.25" customHeight="1">
      <c r="A1470" t="s">
        <v>1483</v>
      </c>
      <c r="B1470" s="4">
        <v>43877</v>
      </c>
      <c r="C1470" s="6" t="str">
        <f t="shared" si="44"/>
        <v>Mar</v>
      </c>
      <c r="D1470" s="6" t="str">
        <f t="shared" si="45"/>
        <v>4</v>
      </c>
      <c r="E1470" t="s">
        <v>16</v>
      </c>
      <c r="F1470" s="3" t="s">
        <v>12</v>
      </c>
      <c r="G1470">
        <v>26</v>
      </c>
      <c r="H1470">
        <v>43</v>
      </c>
      <c r="I1470">
        <v>32</v>
      </c>
      <c r="J1470">
        <v>6</v>
      </c>
      <c r="K1470" s="3">
        <v>326.40046495199198</v>
      </c>
      <c r="L1470" s="3">
        <v>233.143189251423</v>
      </c>
      <c r="M1470" s="7">
        <f>Sales_Table[[#This Row],[Order qty]]*Sales_Table[[#This Row],[unit price]]</f>
        <v>1958.4027897119518</v>
      </c>
      <c r="N1470" s="8">
        <f>Sales_Table[[#This Row],[Revenue]]-Sales_Table[[#This Row],[unit cost]]</f>
        <v>1725.2596004605289</v>
      </c>
    </row>
    <row r="1471" spans="1:14" ht="14.25" customHeight="1">
      <c r="A1471" t="s">
        <v>1484</v>
      </c>
      <c r="B1471" s="4">
        <v>43897</v>
      </c>
      <c r="C1471" s="6" t="str">
        <f t="shared" si="44"/>
        <v>Apr</v>
      </c>
      <c r="D1471" s="6" t="str">
        <f t="shared" si="45"/>
        <v>1</v>
      </c>
      <c r="E1471" t="s">
        <v>11</v>
      </c>
      <c r="F1471" s="3" t="s">
        <v>12</v>
      </c>
      <c r="G1471">
        <v>24</v>
      </c>
      <c r="H1471">
        <v>58</v>
      </c>
      <c r="I1471">
        <v>21</v>
      </c>
      <c r="J1471">
        <v>1</v>
      </c>
      <c r="K1471" s="3">
        <v>637.31398022174801</v>
      </c>
      <c r="L1471" s="3">
        <v>455.22427158696303</v>
      </c>
      <c r="M1471" s="7">
        <f>Sales_Table[[#This Row],[Order qty]]*Sales_Table[[#This Row],[unit price]]</f>
        <v>637.31398022174801</v>
      </c>
      <c r="N1471" s="8">
        <f>Sales_Table[[#This Row],[Revenue]]-Sales_Table[[#This Row],[unit cost]]</f>
        <v>182.08970863478498</v>
      </c>
    </row>
    <row r="1472" spans="1:14" ht="14.25" customHeight="1">
      <c r="A1472" t="s">
        <v>1485</v>
      </c>
      <c r="B1472" s="4">
        <v>43943</v>
      </c>
      <c r="C1472" s="6" t="str">
        <f t="shared" si="44"/>
        <v>Jan</v>
      </c>
      <c r="D1472" s="6" t="str">
        <f t="shared" si="45"/>
        <v>3</v>
      </c>
      <c r="E1472" t="s">
        <v>11</v>
      </c>
      <c r="F1472" s="3" t="s">
        <v>12</v>
      </c>
      <c r="G1472">
        <v>25</v>
      </c>
      <c r="H1472">
        <v>54</v>
      </c>
      <c r="I1472">
        <v>22</v>
      </c>
      <c r="J1472">
        <v>1</v>
      </c>
      <c r="K1472" s="3">
        <v>212.63709408044801</v>
      </c>
      <c r="L1472" s="3">
        <v>151.88363862889199</v>
      </c>
      <c r="M1472" s="7">
        <f>Sales_Table[[#This Row],[Order qty]]*Sales_Table[[#This Row],[unit price]]</f>
        <v>212.63709408044801</v>
      </c>
      <c r="N1472" s="8">
        <f>Sales_Table[[#This Row],[Revenue]]-Sales_Table[[#This Row],[unit cost]]</f>
        <v>60.753455451556022</v>
      </c>
    </row>
    <row r="1473" spans="1:14" ht="14.25" customHeight="1">
      <c r="A1473" t="s">
        <v>1486</v>
      </c>
      <c r="B1473" s="4">
        <v>43859</v>
      </c>
      <c r="C1473" s="6" t="str">
        <f t="shared" si="44"/>
        <v>Mar</v>
      </c>
      <c r="D1473" s="6" t="str">
        <f t="shared" si="45"/>
        <v>4</v>
      </c>
      <c r="E1473" t="s">
        <v>20</v>
      </c>
      <c r="F1473" s="3" t="s">
        <v>12</v>
      </c>
      <c r="G1473">
        <v>15</v>
      </c>
      <c r="H1473">
        <v>100</v>
      </c>
      <c r="I1473">
        <v>41</v>
      </c>
      <c r="J1473">
        <v>9</v>
      </c>
      <c r="K1473" s="3">
        <v>181.66427350044299</v>
      </c>
      <c r="L1473" s="3">
        <v>129.760195357459</v>
      </c>
      <c r="M1473" s="7">
        <f>Sales_Table[[#This Row],[Order qty]]*Sales_Table[[#This Row],[unit price]]</f>
        <v>1634.9784615039869</v>
      </c>
      <c r="N1473" s="8">
        <f>Sales_Table[[#This Row],[Revenue]]-Sales_Table[[#This Row],[unit cost]]</f>
        <v>1505.2182661465279</v>
      </c>
    </row>
    <row r="1474" spans="1:14" ht="14.25" customHeight="1">
      <c r="A1474" t="s">
        <v>1487</v>
      </c>
      <c r="B1474" s="4">
        <v>43900</v>
      </c>
      <c r="C1474" s="6" t="str">
        <f t="shared" ref="C1474:C1537" si="46">TEXT(B1475,"mmm")</f>
        <v>Apr</v>
      </c>
      <c r="D1474" s="6" t="str">
        <f t="shared" ref="D1474:D1537" si="47">TEXT(B1476, "m")</f>
        <v>5</v>
      </c>
      <c r="E1474" t="s">
        <v>11</v>
      </c>
      <c r="F1474" s="3" t="s">
        <v>12</v>
      </c>
      <c r="G1474">
        <v>8</v>
      </c>
      <c r="H1474">
        <v>115</v>
      </c>
      <c r="I1474">
        <v>45</v>
      </c>
      <c r="J1474">
        <v>7</v>
      </c>
      <c r="K1474" s="3">
        <v>526.03067225217796</v>
      </c>
      <c r="L1474" s="3">
        <v>375.736194465842</v>
      </c>
      <c r="M1474" s="7">
        <f>Sales_Table[[#This Row],[Order qty]]*Sales_Table[[#This Row],[unit price]]</f>
        <v>3682.2147057652455</v>
      </c>
      <c r="N1474" s="8">
        <f>Sales_Table[[#This Row],[Revenue]]-Sales_Table[[#This Row],[unit cost]]</f>
        <v>3306.4785112994036</v>
      </c>
    </row>
    <row r="1475" spans="1:14" ht="14.25" customHeight="1">
      <c r="A1475" t="s">
        <v>1488</v>
      </c>
      <c r="B1475" s="4">
        <v>43942</v>
      </c>
      <c r="C1475" s="6" t="str">
        <f t="shared" si="46"/>
        <v>May</v>
      </c>
      <c r="D1475" s="6" t="str">
        <f t="shared" si="47"/>
        <v>1</v>
      </c>
      <c r="E1475" t="s">
        <v>14</v>
      </c>
      <c r="F1475" s="3" t="s">
        <v>12</v>
      </c>
      <c r="G1475">
        <v>13</v>
      </c>
      <c r="H1475">
        <v>324</v>
      </c>
      <c r="I1475">
        <v>33</v>
      </c>
      <c r="J1475">
        <v>8</v>
      </c>
      <c r="K1475" s="3">
        <v>210.27516496181499</v>
      </c>
      <c r="L1475" s="3">
        <v>150.19654640129599</v>
      </c>
      <c r="M1475" s="7">
        <f>Sales_Table[[#This Row],[Order qty]]*Sales_Table[[#This Row],[unit price]]</f>
        <v>1682.20131969452</v>
      </c>
      <c r="N1475" s="8">
        <f>Sales_Table[[#This Row],[Revenue]]-Sales_Table[[#This Row],[unit cost]]</f>
        <v>1532.0047732932239</v>
      </c>
    </row>
    <row r="1476" spans="1:14" ht="14.25" customHeight="1">
      <c r="A1476" t="s">
        <v>1489</v>
      </c>
      <c r="B1476" s="4">
        <v>43959</v>
      </c>
      <c r="C1476" s="6" t="str">
        <f t="shared" si="46"/>
        <v>Jan</v>
      </c>
      <c r="D1476" s="6" t="str">
        <f t="shared" si="47"/>
        <v>2</v>
      </c>
      <c r="E1476" t="s">
        <v>11</v>
      </c>
      <c r="F1476" s="3" t="s">
        <v>12</v>
      </c>
      <c r="G1476">
        <v>24</v>
      </c>
      <c r="H1476">
        <v>106</v>
      </c>
      <c r="I1476">
        <v>32</v>
      </c>
      <c r="J1476">
        <v>7</v>
      </c>
      <c r="K1476" s="3">
        <v>602.44811993837402</v>
      </c>
      <c r="L1476" s="3">
        <v>430.32008567026702</v>
      </c>
      <c r="M1476" s="7">
        <f>Sales_Table[[#This Row],[Order qty]]*Sales_Table[[#This Row],[unit price]]</f>
        <v>4217.1368395686186</v>
      </c>
      <c r="N1476" s="8">
        <f>Sales_Table[[#This Row],[Revenue]]-Sales_Table[[#This Row],[unit cost]]</f>
        <v>3786.8167538983516</v>
      </c>
    </row>
    <row r="1477" spans="1:14" ht="14.25" customHeight="1">
      <c r="A1477" t="s">
        <v>1490</v>
      </c>
      <c r="B1477" s="4">
        <v>43847</v>
      </c>
      <c r="C1477" s="6" t="str">
        <f t="shared" si="46"/>
        <v>Feb</v>
      </c>
      <c r="D1477" s="6" t="str">
        <f t="shared" si="47"/>
        <v>1</v>
      </c>
      <c r="E1477" t="s">
        <v>11</v>
      </c>
      <c r="F1477" s="3" t="s">
        <v>12</v>
      </c>
      <c r="G1477">
        <v>1</v>
      </c>
      <c r="H1477">
        <v>57</v>
      </c>
      <c r="I1477">
        <v>28</v>
      </c>
      <c r="J1477">
        <v>4</v>
      </c>
      <c r="K1477" s="3">
        <v>308.39745569229098</v>
      </c>
      <c r="L1477" s="3">
        <v>220.28389692306499</v>
      </c>
      <c r="M1477" s="7">
        <f>Sales_Table[[#This Row],[Order qty]]*Sales_Table[[#This Row],[unit price]]</f>
        <v>1233.5898227691639</v>
      </c>
      <c r="N1477" s="8">
        <f>Sales_Table[[#This Row],[Revenue]]-Sales_Table[[#This Row],[unit cost]]</f>
        <v>1013.3059258460989</v>
      </c>
    </row>
    <row r="1478" spans="1:14" ht="14.25" customHeight="1">
      <c r="A1478" t="s">
        <v>1491</v>
      </c>
      <c r="B1478" s="4">
        <v>43863</v>
      </c>
      <c r="C1478" s="6" t="str">
        <f t="shared" si="46"/>
        <v>Jan</v>
      </c>
      <c r="D1478" s="6" t="str">
        <f t="shared" si="47"/>
        <v>4</v>
      </c>
      <c r="E1478" t="s">
        <v>20</v>
      </c>
      <c r="F1478" s="3" t="s">
        <v>12</v>
      </c>
      <c r="G1478">
        <v>10</v>
      </c>
      <c r="H1478">
        <v>367</v>
      </c>
      <c r="I1478">
        <v>1</v>
      </c>
      <c r="J1478">
        <v>4</v>
      </c>
      <c r="K1478" s="3">
        <v>390.58234637975698</v>
      </c>
      <c r="L1478" s="3">
        <v>278.98739027125498</v>
      </c>
      <c r="M1478" s="7">
        <f>Sales_Table[[#This Row],[Order qty]]*Sales_Table[[#This Row],[unit price]]</f>
        <v>1562.3293855190279</v>
      </c>
      <c r="N1478" s="8">
        <f>Sales_Table[[#This Row],[Revenue]]-Sales_Table[[#This Row],[unit cost]]</f>
        <v>1283.341995247773</v>
      </c>
    </row>
    <row r="1479" spans="1:14" ht="14.25" customHeight="1">
      <c r="A1479" t="s">
        <v>1492</v>
      </c>
      <c r="B1479" s="4">
        <v>43855</v>
      </c>
      <c r="C1479" s="6" t="str">
        <f t="shared" si="46"/>
        <v>Apr</v>
      </c>
      <c r="D1479" s="6" t="str">
        <f t="shared" si="47"/>
        <v>1</v>
      </c>
      <c r="E1479" t="s">
        <v>20</v>
      </c>
      <c r="F1479" s="3" t="s">
        <v>12</v>
      </c>
      <c r="G1479">
        <v>6</v>
      </c>
      <c r="H1479">
        <v>26</v>
      </c>
      <c r="I1479">
        <v>3</v>
      </c>
      <c r="J1479">
        <v>5</v>
      </c>
      <c r="K1479" s="3">
        <v>508.61648046970402</v>
      </c>
      <c r="L1479" s="3">
        <v>363.29748604978801</v>
      </c>
      <c r="M1479" s="7">
        <f>Sales_Table[[#This Row],[Order qty]]*Sales_Table[[#This Row],[unit price]]</f>
        <v>2543.0824023485202</v>
      </c>
      <c r="N1479" s="8">
        <f>Sales_Table[[#This Row],[Revenue]]-Sales_Table[[#This Row],[unit cost]]</f>
        <v>2179.7849162987322</v>
      </c>
    </row>
    <row r="1480" spans="1:14" ht="14.25" customHeight="1">
      <c r="A1480" t="s">
        <v>1493</v>
      </c>
      <c r="B1480" s="4">
        <v>43945</v>
      </c>
      <c r="C1480" s="6" t="str">
        <f t="shared" si="46"/>
        <v>Jan</v>
      </c>
      <c r="D1480" s="6" t="str">
        <f t="shared" si="47"/>
        <v>2</v>
      </c>
      <c r="E1480" t="s">
        <v>14</v>
      </c>
      <c r="F1480" s="3" t="s">
        <v>12</v>
      </c>
      <c r="G1480">
        <v>3</v>
      </c>
      <c r="H1480">
        <v>80</v>
      </c>
      <c r="I1480">
        <v>12</v>
      </c>
      <c r="J1480">
        <v>4</v>
      </c>
      <c r="K1480" s="3">
        <v>156.68515974283201</v>
      </c>
      <c r="L1480" s="3">
        <v>111.91797124487999</v>
      </c>
      <c r="M1480" s="7">
        <f>Sales_Table[[#This Row],[Order qty]]*Sales_Table[[#This Row],[unit price]]</f>
        <v>626.74063897132805</v>
      </c>
      <c r="N1480" s="8">
        <f>Sales_Table[[#This Row],[Revenue]]-Sales_Table[[#This Row],[unit cost]]</f>
        <v>514.82266772644812</v>
      </c>
    </row>
    <row r="1481" spans="1:14" ht="14.25" customHeight="1">
      <c r="A1481" t="s">
        <v>1494</v>
      </c>
      <c r="B1481" s="4">
        <v>43848</v>
      </c>
      <c r="C1481" s="6" t="str">
        <f t="shared" si="46"/>
        <v>Feb</v>
      </c>
      <c r="D1481" s="6" t="str">
        <f t="shared" si="47"/>
        <v>5</v>
      </c>
      <c r="E1481" t="s">
        <v>16</v>
      </c>
      <c r="F1481" s="3" t="s">
        <v>12</v>
      </c>
      <c r="G1481">
        <v>17</v>
      </c>
      <c r="H1481">
        <v>54</v>
      </c>
      <c r="I1481">
        <v>8</v>
      </c>
      <c r="J1481">
        <v>3</v>
      </c>
      <c r="K1481" s="3">
        <v>423.15337729454001</v>
      </c>
      <c r="L1481" s="3">
        <v>302.25241235324302</v>
      </c>
      <c r="M1481" s="7">
        <f>Sales_Table[[#This Row],[Order qty]]*Sales_Table[[#This Row],[unit price]]</f>
        <v>1269.4601318836201</v>
      </c>
      <c r="N1481" s="8">
        <f>Sales_Table[[#This Row],[Revenue]]-Sales_Table[[#This Row],[unit cost]]</f>
        <v>967.20771953037706</v>
      </c>
    </row>
    <row r="1482" spans="1:14" ht="14.25" customHeight="1">
      <c r="A1482" t="s">
        <v>1495</v>
      </c>
      <c r="B1482" s="4">
        <v>43878</v>
      </c>
      <c r="C1482" s="6" t="str">
        <f t="shared" si="46"/>
        <v>May</v>
      </c>
      <c r="D1482" s="6" t="str">
        <f t="shared" si="47"/>
        <v>2</v>
      </c>
      <c r="E1482" t="s">
        <v>20</v>
      </c>
      <c r="F1482" s="3" t="s">
        <v>12</v>
      </c>
      <c r="G1482">
        <v>26</v>
      </c>
      <c r="H1482">
        <v>343</v>
      </c>
      <c r="I1482">
        <v>29</v>
      </c>
      <c r="J1482">
        <v>5</v>
      </c>
      <c r="K1482" s="3">
        <v>332.16345852613398</v>
      </c>
      <c r="L1482" s="3">
        <v>237.259613232953</v>
      </c>
      <c r="M1482" s="7">
        <f>Sales_Table[[#This Row],[Order qty]]*Sales_Table[[#This Row],[unit price]]</f>
        <v>1660.81729263067</v>
      </c>
      <c r="N1482" s="8">
        <f>Sales_Table[[#This Row],[Revenue]]-Sales_Table[[#This Row],[unit cost]]</f>
        <v>1423.557679397717</v>
      </c>
    </row>
    <row r="1483" spans="1:14" ht="14.25" customHeight="1">
      <c r="A1483" t="s">
        <v>1496</v>
      </c>
      <c r="B1483" s="4">
        <v>43954</v>
      </c>
      <c r="C1483" s="6" t="str">
        <f t="shared" si="46"/>
        <v>Feb</v>
      </c>
      <c r="D1483" s="6" t="str">
        <f t="shared" si="47"/>
        <v>4</v>
      </c>
      <c r="E1483" t="s">
        <v>16</v>
      </c>
      <c r="F1483" s="3" t="s">
        <v>12</v>
      </c>
      <c r="G1483">
        <v>4</v>
      </c>
      <c r="H1483">
        <v>285</v>
      </c>
      <c r="I1483">
        <v>26</v>
      </c>
      <c r="J1483">
        <v>3</v>
      </c>
      <c r="K1483" s="3">
        <v>452.57651317119598</v>
      </c>
      <c r="L1483" s="3">
        <v>323.26893797942603</v>
      </c>
      <c r="M1483" s="7">
        <f>Sales_Table[[#This Row],[Order qty]]*Sales_Table[[#This Row],[unit price]]</f>
        <v>1357.729539513588</v>
      </c>
      <c r="N1483" s="8">
        <f>Sales_Table[[#This Row],[Revenue]]-Sales_Table[[#This Row],[unit cost]]</f>
        <v>1034.4606015341619</v>
      </c>
    </row>
    <row r="1484" spans="1:14" ht="14.25" customHeight="1">
      <c r="A1484" t="s">
        <v>1497</v>
      </c>
      <c r="B1484" s="4">
        <v>43862</v>
      </c>
      <c r="C1484" s="6" t="str">
        <f t="shared" si="46"/>
        <v>Apr</v>
      </c>
      <c r="D1484" s="6" t="str">
        <f t="shared" si="47"/>
        <v>4</v>
      </c>
      <c r="E1484" t="s">
        <v>20</v>
      </c>
      <c r="F1484" s="3" t="s">
        <v>12</v>
      </c>
      <c r="G1484">
        <v>11</v>
      </c>
      <c r="H1484">
        <v>304</v>
      </c>
      <c r="I1484">
        <v>8</v>
      </c>
      <c r="J1484">
        <v>1</v>
      </c>
      <c r="K1484" s="3">
        <v>642.94495421648003</v>
      </c>
      <c r="L1484" s="3">
        <v>459.24639586891402</v>
      </c>
      <c r="M1484" s="7">
        <f>Sales_Table[[#This Row],[Order qty]]*Sales_Table[[#This Row],[unit price]]</f>
        <v>642.94495421648003</v>
      </c>
      <c r="N1484" s="8">
        <f>Sales_Table[[#This Row],[Revenue]]-Sales_Table[[#This Row],[unit cost]]</f>
        <v>183.69855834756601</v>
      </c>
    </row>
    <row r="1485" spans="1:14" ht="14.25" customHeight="1">
      <c r="A1485" t="s">
        <v>1498</v>
      </c>
      <c r="B1485" s="4">
        <v>43943</v>
      </c>
      <c r="C1485" s="6" t="str">
        <f t="shared" si="46"/>
        <v>Apr</v>
      </c>
      <c r="D1485" s="6" t="str">
        <f t="shared" si="47"/>
        <v>2</v>
      </c>
      <c r="E1485" t="s">
        <v>16</v>
      </c>
      <c r="F1485" s="3" t="s">
        <v>12</v>
      </c>
      <c r="G1485">
        <v>21</v>
      </c>
      <c r="H1485">
        <v>139</v>
      </c>
      <c r="I1485">
        <v>24</v>
      </c>
      <c r="J1485">
        <v>3</v>
      </c>
      <c r="K1485" s="3">
        <v>640.20431613922096</v>
      </c>
      <c r="L1485" s="3">
        <v>457.28879724230097</v>
      </c>
      <c r="M1485" s="7">
        <f>Sales_Table[[#This Row],[Order qty]]*Sales_Table[[#This Row],[unit price]]</f>
        <v>1920.6129484176629</v>
      </c>
      <c r="N1485" s="8">
        <f>Sales_Table[[#This Row],[Revenue]]-Sales_Table[[#This Row],[unit cost]]</f>
        <v>1463.324151175362</v>
      </c>
    </row>
    <row r="1486" spans="1:14" ht="14.25" customHeight="1">
      <c r="A1486" t="s">
        <v>1499</v>
      </c>
      <c r="B1486" s="4">
        <v>43932</v>
      </c>
      <c r="C1486" s="6" t="str">
        <f t="shared" si="46"/>
        <v>Feb</v>
      </c>
      <c r="D1486" s="6" t="str">
        <f t="shared" si="47"/>
        <v>4</v>
      </c>
      <c r="E1486" t="s">
        <v>11</v>
      </c>
      <c r="F1486" s="3" t="s">
        <v>12</v>
      </c>
      <c r="G1486">
        <v>17</v>
      </c>
      <c r="H1486">
        <v>109</v>
      </c>
      <c r="I1486">
        <v>27</v>
      </c>
      <c r="J1486">
        <v>4</v>
      </c>
      <c r="K1486" s="3">
        <v>289.76967519521702</v>
      </c>
      <c r="L1486" s="3">
        <v>206.97833942515501</v>
      </c>
      <c r="M1486" s="7">
        <f>Sales_Table[[#This Row],[Order qty]]*Sales_Table[[#This Row],[unit price]]</f>
        <v>1159.0787007808681</v>
      </c>
      <c r="N1486" s="8">
        <f>Sales_Table[[#This Row],[Revenue]]-Sales_Table[[#This Row],[unit cost]]</f>
        <v>952.10036135571306</v>
      </c>
    </row>
    <row r="1487" spans="1:14" ht="14.25" customHeight="1">
      <c r="A1487" t="s">
        <v>1500</v>
      </c>
      <c r="B1487" s="4">
        <v>43869</v>
      </c>
      <c r="C1487" s="6" t="str">
        <f t="shared" si="46"/>
        <v>Apr</v>
      </c>
      <c r="D1487" s="6" t="str">
        <f t="shared" si="47"/>
        <v>4</v>
      </c>
      <c r="E1487" t="s">
        <v>11</v>
      </c>
      <c r="F1487" s="3" t="s">
        <v>12</v>
      </c>
      <c r="G1487">
        <v>25</v>
      </c>
      <c r="H1487">
        <v>281</v>
      </c>
      <c r="I1487">
        <v>2</v>
      </c>
      <c r="J1487">
        <v>1</v>
      </c>
      <c r="K1487" s="3">
        <v>381.730763554573</v>
      </c>
      <c r="L1487" s="3">
        <v>272.66483111040901</v>
      </c>
      <c r="M1487" s="7">
        <f>Sales_Table[[#This Row],[Order qty]]*Sales_Table[[#This Row],[unit price]]</f>
        <v>381.730763554573</v>
      </c>
      <c r="N1487" s="8">
        <f>Sales_Table[[#This Row],[Revenue]]-Sales_Table[[#This Row],[unit cost]]</f>
        <v>109.06593244416399</v>
      </c>
    </row>
    <row r="1488" spans="1:14" ht="14.25" customHeight="1">
      <c r="A1488" t="s">
        <v>1501</v>
      </c>
      <c r="B1488" s="4">
        <v>43922</v>
      </c>
      <c r="C1488" s="6" t="str">
        <f t="shared" si="46"/>
        <v>Apr</v>
      </c>
      <c r="D1488" s="6" t="str">
        <f t="shared" si="47"/>
        <v>5</v>
      </c>
      <c r="E1488" t="s">
        <v>14</v>
      </c>
      <c r="F1488" s="3" t="s">
        <v>12</v>
      </c>
      <c r="G1488">
        <v>23</v>
      </c>
      <c r="H1488">
        <v>327</v>
      </c>
      <c r="I1488">
        <v>42</v>
      </c>
      <c r="J1488">
        <v>10</v>
      </c>
      <c r="K1488" s="3">
        <v>572.81350189447403</v>
      </c>
      <c r="L1488" s="3">
        <v>409.15250135319599</v>
      </c>
      <c r="M1488" s="7">
        <f>Sales_Table[[#This Row],[Order qty]]*Sales_Table[[#This Row],[unit price]]</f>
        <v>5728.1350189447403</v>
      </c>
      <c r="N1488" s="8">
        <f>Sales_Table[[#This Row],[Revenue]]-Sales_Table[[#This Row],[unit cost]]</f>
        <v>5318.9825175915439</v>
      </c>
    </row>
    <row r="1489" spans="1:14" ht="14.25" customHeight="1">
      <c r="A1489" t="s">
        <v>1502</v>
      </c>
      <c r="B1489" s="4">
        <v>43933</v>
      </c>
      <c r="C1489" s="6" t="str">
        <f t="shared" si="46"/>
        <v>May</v>
      </c>
      <c r="D1489" s="6" t="str">
        <f t="shared" si="47"/>
        <v>1</v>
      </c>
      <c r="E1489" t="s">
        <v>20</v>
      </c>
      <c r="F1489" s="3" t="s">
        <v>12</v>
      </c>
      <c r="G1489">
        <v>3</v>
      </c>
      <c r="H1489">
        <v>128</v>
      </c>
      <c r="I1489">
        <v>1</v>
      </c>
      <c r="J1489">
        <v>7</v>
      </c>
      <c r="K1489" s="3">
        <v>320.85477662086498</v>
      </c>
      <c r="L1489" s="3">
        <v>229.18198330061799</v>
      </c>
      <c r="M1489" s="7">
        <f>Sales_Table[[#This Row],[Order qty]]*Sales_Table[[#This Row],[unit price]]</f>
        <v>2245.983436346055</v>
      </c>
      <c r="N1489" s="8">
        <f>Sales_Table[[#This Row],[Revenue]]-Sales_Table[[#This Row],[unit cost]]</f>
        <v>2016.801453045437</v>
      </c>
    </row>
    <row r="1490" spans="1:14" ht="14.25" customHeight="1">
      <c r="A1490" t="s">
        <v>1503</v>
      </c>
      <c r="B1490" s="4">
        <v>43957</v>
      </c>
      <c r="C1490" s="6" t="str">
        <f t="shared" si="46"/>
        <v>Jan</v>
      </c>
      <c r="D1490" s="6" t="str">
        <f t="shared" si="47"/>
        <v>1</v>
      </c>
      <c r="E1490" t="s">
        <v>14</v>
      </c>
      <c r="F1490" s="3" t="s">
        <v>12</v>
      </c>
      <c r="G1490">
        <v>5</v>
      </c>
      <c r="H1490">
        <v>56</v>
      </c>
      <c r="I1490">
        <v>10</v>
      </c>
      <c r="J1490">
        <v>8</v>
      </c>
      <c r="K1490" s="3">
        <v>457.29998320341099</v>
      </c>
      <c r="L1490" s="3">
        <v>326.64284514529402</v>
      </c>
      <c r="M1490" s="7">
        <f>Sales_Table[[#This Row],[Order qty]]*Sales_Table[[#This Row],[unit price]]</f>
        <v>3658.3998656272879</v>
      </c>
      <c r="N1490" s="8">
        <f>Sales_Table[[#This Row],[Revenue]]-Sales_Table[[#This Row],[unit cost]]</f>
        <v>3331.757020481994</v>
      </c>
    </row>
    <row r="1491" spans="1:14" ht="14.25" customHeight="1">
      <c r="A1491" t="s">
        <v>1504</v>
      </c>
      <c r="B1491" s="4">
        <v>43853</v>
      </c>
      <c r="C1491" s="6" t="str">
        <f t="shared" si="46"/>
        <v>Jan</v>
      </c>
      <c r="D1491" s="6" t="str">
        <f t="shared" si="47"/>
        <v>3</v>
      </c>
      <c r="E1491" t="s">
        <v>11</v>
      </c>
      <c r="F1491" s="3" t="s">
        <v>12</v>
      </c>
      <c r="G1491">
        <v>14</v>
      </c>
      <c r="H1491">
        <v>55</v>
      </c>
      <c r="I1491">
        <v>40</v>
      </c>
      <c r="J1491">
        <v>4</v>
      </c>
      <c r="K1491" s="3">
        <v>371.94477117061598</v>
      </c>
      <c r="L1491" s="3">
        <v>265.67483655043998</v>
      </c>
      <c r="M1491" s="7">
        <f>Sales_Table[[#This Row],[Order qty]]*Sales_Table[[#This Row],[unit price]]</f>
        <v>1487.7790846824639</v>
      </c>
      <c r="N1491" s="8">
        <f>Sales_Table[[#This Row],[Revenue]]-Sales_Table[[#This Row],[unit cost]]</f>
        <v>1222.1042481320239</v>
      </c>
    </row>
    <row r="1492" spans="1:14" ht="14.25" customHeight="1">
      <c r="A1492" t="s">
        <v>1505</v>
      </c>
      <c r="B1492" s="4">
        <v>43831</v>
      </c>
      <c r="C1492" s="6" t="str">
        <f t="shared" si="46"/>
        <v>Mar</v>
      </c>
      <c r="D1492" s="6" t="str">
        <f t="shared" si="47"/>
        <v>4</v>
      </c>
      <c r="E1492" t="s">
        <v>14</v>
      </c>
      <c r="F1492" s="3" t="s">
        <v>12</v>
      </c>
      <c r="G1492">
        <v>23</v>
      </c>
      <c r="H1492">
        <v>49</v>
      </c>
      <c r="I1492">
        <v>22</v>
      </c>
      <c r="J1492">
        <v>6</v>
      </c>
      <c r="K1492" s="3">
        <v>251.00668412447001</v>
      </c>
      <c r="L1492" s="3">
        <v>179.290488660336</v>
      </c>
      <c r="M1492" s="7">
        <f>Sales_Table[[#This Row],[Order qty]]*Sales_Table[[#This Row],[unit price]]</f>
        <v>1506.0401047468201</v>
      </c>
      <c r="N1492" s="8">
        <f>Sales_Table[[#This Row],[Revenue]]-Sales_Table[[#This Row],[unit cost]]</f>
        <v>1326.7496160864841</v>
      </c>
    </row>
    <row r="1493" spans="1:14" ht="14.25" customHeight="1">
      <c r="A1493" t="s">
        <v>1506</v>
      </c>
      <c r="B1493" s="4">
        <v>43900</v>
      </c>
      <c r="C1493" s="6" t="str">
        <f t="shared" si="46"/>
        <v>Apr</v>
      </c>
      <c r="D1493" s="6" t="str">
        <f t="shared" si="47"/>
        <v>1</v>
      </c>
      <c r="E1493" t="s">
        <v>14</v>
      </c>
      <c r="F1493" s="3" t="s">
        <v>12</v>
      </c>
      <c r="G1493">
        <v>2</v>
      </c>
      <c r="H1493">
        <v>255</v>
      </c>
      <c r="I1493">
        <v>18</v>
      </c>
      <c r="J1493">
        <v>2</v>
      </c>
      <c r="K1493" s="3">
        <v>461.01961469650303</v>
      </c>
      <c r="L1493" s="3">
        <v>329.29972478321599</v>
      </c>
      <c r="M1493" s="7">
        <f>Sales_Table[[#This Row],[Order qty]]*Sales_Table[[#This Row],[unit price]]</f>
        <v>922.03922939300605</v>
      </c>
      <c r="N1493" s="8">
        <f>Sales_Table[[#This Row],[Revenue]]-Sales_Table[[#This Row],[unit cost]]</f>
        <v>592.73950460979006</v>
      </c>
    </row>
    <row r="1494" spans="1:14" ht="14.25" customHeight="1">
      <c r="A1494" t="s">
        <v>1507</v>
      </c>
      <c r="B1494" s="4">
        <v>43936</v>
      </c>
      <c r="C1494" s="6" t="str">
        <f t="shared" si="46"/>
        <v>Jan</v>
      </c>
      <c r="D1494" s="6" t="str">
        <f t="shared" si="47"/>
        <v>3</v>
      </c>
      <c r="E1494" t="s">
        <v>11</v>
      </c>
      <c r="F1494" s="3" t="s">
        <v>12</v>
      </c>
      <c r="G1494">
        <v>9</v>
      </c>
      <c r="H1494">
        <v>58</v>
      </c>
      <c r="I1494">
        <v>3</v>
      </c>
      <c r="J1494">
        <v>10</v>
      </c>
      <c r="K1494" s="3">
        <v>633.82231467962299</v>
      </c>
      <c r="L1494" s="3">
        <v>452.73022477115899</v>
      </c>
      <c r="M1494" s="7">
        <f>Sales_Table[[#This Row],[Order qty]]*Sales_Table[[#This Row],[unit price]]</f>
        <v>6338.2231467962301</v>
      </c>
      <c r="N1494" s="8">
        <f>Sales_Table[[#This Row],[Revenue]]-Sales_Table[[#This Row],[unit cost]]</f>
        <v>5885.4929220250715</v>
      </c>
    </row>
    <row r="1495" spans="1:14" ht="14.25" customHeight="1">
      <c r="A1495" t="s">
        <v>1508</v>
      </c>
      <c r="B1495" s="4">
        <v>43851</v>
      </c>
      <c r="C1495" s="6" t="str">
        <f t="shared" si="46"/>
        <v>Mar</v>
      </c>
      <c r="D1495" s="6" t="str">
        <f t="shared" si="47"/>
        <v>3</v>
      </c>
      <c r="E1495" t="s">
        <v>14</v>
      </c>
      <c r="F1495" s="3" t="s">
        <v>12</v>
      </c>
      <c r="G1495">
        <v>22</v>
      </c>
      <c r="H1495">
        <v>102</v>
      </c>
      <c r="I1495">
        <v>34</v>
      </c>
      <c r="J1495">
        <v>5</v>
      </c>
      <c r="K1495" s="3">
        <v>180.57723963260699</v>
      </c>
      <c r="L1495" s="3">
        <v>128.98374259471899</v>
      </c>
      <c r="M1495" s="7">
        <f>Sales_Table[[#This Row],[Order qty]]*Sales_Table[[#This Row],[unit price]]</f>
        <v>902.88619816303492</v>
      </c>
      <c r="N1495" s="8">
        <f>Sales_Table[[#This Row],[Revenue]]-Sales_Table[[#This Row],[unit cost]]</f>
        <v>773.90245556831587</v>
      </c>
    </row>
    <row r="1496" spans="1:14" ht="14.25" customHeight="1">
      <c r="A1496" t="s">
        <v>1509</v>
      </c>
      <c r="B1496" s="4">
        <v>43914</v>
      </c>
      <c r="C1496" s="6" t="str">
        <f t="shared" si="46"/>
        <v>Mar</v>
      </c>
      <c r="D1496" s="6" t="str">
        <f t="shared" si="47"/>
        <v>3</v>
      </c>
      <c r="E1496" t="s">
        <v>20</v>
      </c>
      <c r="F1496" s="3" t="s">
        <v>12</v>
      </c>
      <c r="G1496">
        <v>14</v>
      </c>
      <c r="H1496">
        <v>207</v>
      </c>
      <c r="I1496">
        <v>41</v>
      </c>
      <c r="J1496">
        <v>6</v>
      </c>
      <c r="K1496" s="3">
        <v>436.76089006662397</v>
      </c>
      <c r="L1496" s="3">
        <v>311.97206433330302</v>
      </c>
      <c r="M1496" s="7">
        <f>Sales_Table[[#This Row],[Order qty]]*Sales_Table[[#This Row],[unit price]]</f>
        <v>2620.5653403997439</v>
      </c>
      <c r="N1496" s="8">
        <f>Sales_Table[[#This Row],[Revenue]]-Sales_Table[[#This Row],[unit cost]]</f>
        <v>2308.5932760664409</v>
      </c>
    </row>
    <row r="1497" spans="1:14" ht="14.25" customHeight="1">
      <c r="A1497" t="s">
        <v>1510</v>
      </c>
      <c r="B1497" s="4">
        <v>43916</v>
      </c>
      <c r="C1497" s="6" t="str">
        <f t="shared" si="46"/>
        <v>Mar</v>
      </c>
      <c r="D1497" s="6" t="str">
        <f t="shared" si="47"/>
        <v>5</v>
      </c>
      <c r="E1497" t="s">
        <v>16</v>
      </c>
      <c r="F1497" s="3" t="s">
        <v>12</v>
      </c>
      <c r="G1497">
        <v>10</v>
      </c>
      <c r="H1497">
        <v>74</v>
      </c>
      <c r="I1497">
        <v>26</v>
      </c>
      <c r="J1497">
        <v>10</v>
      </c>
      <c r="K1497" s="3">
        <v>192.05216288566601</v>
      </c>
      <c r="L1497" s="3">
        <v>137.18011634690399</v>
      </c>
      <c r="M1497" s="7">
        <f>Sales_Table[[#This Row],[Order qty]]*Sales_Table[[#This Row],[unit price]]</f>
        <v>1920.5216288566601</v>
      </c>
      <c r="N1497" s="8">
        <f>Sales_Table[[#This Row],[Revenue]]-Sales_Table[[#This Row],[unit cost]]</f>
        <v>1783.3415125097561</v>
      </c>
    </row>
    <row r="1498" spans="1:14" ht="14.25" customHeight="1">
      <c r="A1498" t="s">
        <v>1511</v>
      </c>
      <c r="B1498" s="4">
        <v>43897</v>
      </c>
      <c r="C1498" s="6" t="str">
        <f t="shared" si="46"/>
        <v>May</v>
      </c>
      <c r="D1498" s="6" t="str">
        <f t="shared" si="47"/>
        <v>5</v>
      </c>
      <c r="E1498" t="s">
        <v>14</v>
      </c>
      <c r="F1498" s="3" t="s">
        <v>12</v>
      </c>
      <c r="G1498">
        <v>22</v>
      </c>
      <c r="H1498">
        <v>185</v>
      </c>
      <c r="I1498">
        <v>39</v>
      </c>
      <c r="J1498">
        <v>3</v>
      </c>
      <c r="K1498" s="3">
        <v>200.089172065258</v>
      </c>
      <c r="L1498" s="3">
        <v>142.92083718947001</v>
      </c>
      <c r="M1498" s="7">
        <f>Sales_Table[[#This Row],[Order qty]]*Sales_Table[[#This Row],[unit price]]</f>
        <v>600.26751619577396</v>
      </c>
      <c r="N1498" s="8">
        <f>Sales_Table[[#This Row],[Revenue]]-Sales_Table[[#This Row],[unit cost]]</f>
        <v>457.34667900630393</v>
      </c>
    </row>
    <row r="1499" spans="1:14" ht="14.25" customHeight="1">
      <c r="A1499" t="s">
        <v>1512</v>
      </c>
      <c r="B1499" s="4">
        <v>43982</v>
      </c>
      <c r="C1499" s="6" t="str">
        <f t="shared" si="46"/>
        <v>May</v>
      </c>
      <c r="D1499" s="6" t="str">
        <f t="shared" si="47"/>
        <v>4</v>
      </c>
      <c r="E1499" t="s">
        <v>11</v>
      </c>
      <c r="F1499" s="3" t="s">
        <v>12</v>
      </c>
      <c r="G1499">
        <v>6</v>
      </c>
      <c r="H1499">
        <v>325</v>
      </c>
      <c r="I1499">
        <v>39</v>
      </c>
      <c r="J1499">
        <v>9</v>
      </c>
      <c r="K1499" s="3">
        <v>318.93316161632498</v>
      </c>
      <c r="L1499" s="3">
        <v>227.80940115451801</v>
      </c>
      <c r="M1499" s="7">
        <f>Sales_Table[[#This Row],[Order qty]]*Sales_Table[[#This Row],[unit price]]</f>
        <v>2870.3984545469248</v>
      </c>
      <c r="N1499" s="8">
        <f>Sales_Table[[#This Row],[Revenue]]-Sales_Table[[#This Row],[unit cost]]</f>
        <v>2642.5890533924066</v>
      </c>
    </row>
    <row r="1500" spans="1:14" ht="14.25" customHeight="1">
      <c r="A1500" t="s">
        <v>1513</v>
      </c>
      <c r="B1500" s="4">
        <v>43975</v>
      </c>
      <c r="C1500" s="6" t="str">
        <f t="shared" si="46"/>
        <v>Apr</v>
      </c>
      <c r="D1500" s="6" t="str">
        <f t="shared" si="47"/>
        <v>4</v>
      </c>
      <c r="E1500" t="s">
        <v>14</v>
      </c>
      <c r="F1500" s="3" t="s">
        <v>12</v>
      </c>
      <c r="G1500">
        <v>3</v>
      </c>
      <c r="H1500">
        <v>17</v>
      </c>
      <c r="I1500">
        <v>23</v>
      </c>
      <c r="J1500">
        <v>1</v>
      </c>
      <c r="K1500" s="3">
        <v>629.47364169359196</v>
      </c>
      <c r="L1500" s="3">
        <v>449.62402978113698</v>
      </c>
      <c r="M1500" s="7">
        <f>Sales_Table[[#This Row],[Order qty]]*Sales_Table[[#This Row],[unit price]]</f>
        <v>629.47364169359196</v>
      </c>
      <c r="N1500" s="8">
        <f>Sales_Table[[#This Row],[Revenue]]-Sales_Table[[#This Row],[unit cost]]</f>
        <v>179.84961191245498</v>
      </c>
    </row>
    <row r="1501" spans="1:14" ht="14.25" customHeight="1">
      <c r="A1501" t="s">
        <v>1514</v>
      </c>
      <c r="B1501" s="4">
        <v>43924</v>
      </c>
      <c r="C1501" s="6" t="str">
        <f t="shared" si="46"/>
        <v>Apr</v>
      </c>
      <c r="D1501" s="6" t="str">
        <f t="shared" si="47"/>
        <v>1</v>
      </c>
      <c r="E1501" t="s">
        <v>16</v>
      </c>
      <c r="F1501" s="3" t="s">
        <v>12</v>
      </c>
      <c r="G1501">
        <v>25</v>
      </c>
      <c r="H1501">
        <v>29</v>
      </c>
      <c r="I1501">
        <v>1</v>
      </c>
      <c r="J1501">
        <v>8</v>
      </c>
      <c r="K1501" s="3">
        <v>420.82235527038603</v>
      </c>
      <c r="L1501" s="3">
        <v>300.58739662170399</v>
      </c>
      <c r="M1501" s="7">
        <f>Sales_Table[[#This Row],[Order qty]]*Sales_Table[[#This Row],[unit price]]</f>
        <v>3366.5788421630882</v>
      </c>
      <c r="N1501" s="8">
        <f>Sales_Table[[#This Row],[Revenue]]-Sales_Table[[#This Row],[unit cost]]</f>
        <v>3065.9914455413841</v>
      </c>
    </row>
    <row r="1502" spans="1:14" ht="14.25" customHeight="1">
      <c r="A1502" t="s">
        <v>1515</v>
      </c>
      <c r="B1502" s="4">
        <v>43941</v>
      </c>
      <c r="C1502" s="6" t="str">
        <f t="shared" si="46"/>
        <v>Jan</v>
      </c>
      <c r="D1502" s="6" t="str">
        <f t="shared" si="47"/>
        <v>2</v>
      </c>
      <c r="E1502" t="s">
        <v>14</v>
      </c>
      <c r="F1502" s="3" t="s">
        <v>12</v>
      </c>
      <c r="G1502">
        <v>13</v>
      </c>
      <c r="H1502">
        <v>47</v>
      </c>
      <c r="I1502">
        <v>28</v>
      </c>
      <c r="J1502">
        <v>8</v>
      </c>
      <c r="K1502" s="3">
        <v>224.303253114223</v>
      </c>
      <c r="L1502" s="3">
        <v>160.21660936730299</v>
      </c>
      <c r="M1502" s="7">
        <f>Sales_Table[[#This Row],[Order qty]]*Sales_Table[[#This Row],[unit price]]</f>
        <v>1794.426024913784</v>
      </c>
      <c r="N1502" s="8">
        <f>Sales_Table[[#This Row],[Revenue]]-Sales_Table[[#This Row],[unit cost]]</f>
        <v>1634.2094155464811</v>
      </c>
    </row>
    <row r="1503" spans="1:14" ht="14.25" customHeight="1">
      <c r="A1503" t="s">
        <v>1516</v>
      </c>
      <c r="B1503" s="4">
        <v>43836</v>
      </c>
      <c r="C1503" s="6" t="str">
        <f t="shared" si="46"/>
        <v>Feb</v>
      </c>
      <c r="D1503" s="6" t="str">
        <f t="shared" si="47"/>
        <v>5</v>
      </c>
      <c r="E1503" t="s">
        <v>14</v>
      </c>
      <c r="F1503" s="3" t="s">
        <v>12</v>
      </c>
      <c r="G1503">
        <v>13</v>
      </c>
      <c r="H1503">
        <v>174</v>
      </c>
      <c r="I1503">
        <v>14</v>
      </c>
      <c r="J1503">
        <v>3</v>
      </c>
      <c r="K1503" s="3">
        <v>243.96694386005399</v>
      </c>
      <c r="L1503" s="3">
        <v>174.262102757181</v>
      </c>
      <c r="M1503" s="7">
        <f>Sales_Table[[#This Row],[Order qty]]*Sales_Table[[#This Row],[unit price]]</f>
        <v>731.90083158016193</v>
      </c>
      <c r="N1503" s="8">
        <f>Sales_Table[[#This Row],[Revenue]]-Sales_Table[[#This Row],[unit cost]]</f>
        <v>557.63872882298097</v>
      </c>
    </row>
    <row r="1504" spans="1:14" ht="14.25" customHeight="1">
      <c r="A1504" t="s">
        <v>1517</v>
      </c>
      <c r="B1504" s="4">
        <v>43889</v>
      </c>
      <c r="C1504" s="6" t="str">
        <f t="shared" si="46"/>
        <v>May</v>
      </c>
      <c r="D1504" s="6" t="str">
        <f t="shared" si="47"/>
        <v>1</v>
      </c>
      <c r="E1504" t="s">
        <v>11</v>
      </c>
      <c r="F1504" s="3" t="s">
        <v>12</v>
      </c>
      <c r="G1504">
        <v>25</v>
      </c>
      <c r="H1504">
        <v>52</v>
      </c>
      <c r="I1504">
        <v>6</v>
      </c>
      <c r="J1504">
        <v>1</v>
      </c>
      <c r="K1504" s="3">
        <v>485.59421879053099</v>
      </c>
      <c r="L1504" s="3">
        <v>346.85301342180799</v>
      </c>
      <c r="M1504" s="7">
        <f>Sales_Table[[#This Row],[Order qty]]*Sales_Table[[#This Row],[unit price]]</f>
        <v>485.59421879053099</v>
      </c>
      <c r="N1504" s="8">
        <f>Sales_Table[[#This Row],[Revenue]]-Sales_Table[[#This Row],[unit cost]]</f>
        <v>138.741205368723</v>
      </c>
    </row>
    <row r="1505" spans="1:14" ht="14.25" customHeight="1">
      <c r="A1505" t="s">
        <v>1518</v>
      </c>
      <c r="B1505" s="4">
        <v>43973</v>
      </c>
      <c r="C1505" s="6" t="str">
        <f t="shared" si="46"/>
        <v>Jan</v>
      </c>
      <c r="D1505" s="6" t="str">
        <f t="shared" si="47"/>
        <v>4</v>
      </c>
      <c r="E1505" t="s">
        <v>16</v>
      </c>
      <c r="F1505" s="3" t="s">
        <v>12</v>
      </c>
      <c r="G1505">
        <v>14</v>
      </c>
      <c r="H1505">
        <v>174</v>
      </c>
      <c r="I1505">
        <v>17</v>
      </c>
      <c r="J1505">
        <v>7</v>
      </c>
      <c r="K1505" s="3">
        <v>581.04485249519303</v>
      </c>
      <c r="L1505" s="3">
        <v>415.032037496567</v>
      </c>
      <c r="M1505" s="7">
        <f>Sales_Table[[#This Row],[Order qty]]*Sales_Table[[#This Row],[unit price]]</f>
        <v>4067.3139674663512</v>
      </c>
      <c r="N1505" s="8">
        <f>Sales_Table[[#This Row],[Revenue]]-Sales_Table[[#This Row],[unit cost]]</f>
        <v>3652.281929969784</v>
      </c>
    </row>
    <row r="1506" spans="1:14" ht="14.25" customHeight="1">
      <c r="A1506" t="s">
        <v>1519</v>
      </c>
      <c r="B1506" s="4">
        <v>43858</v>
      </c>
      <c r="C1506" s="6" t="str">
        <f t="shared" si="46"/>
        <v>Apr</v>
      </c>
      <c r="D1506" s="6" t="str">
        <f t="shared" si="47"/>
        <v>3</v>
      </c>
      <c r="E1506" t="s">
        <v>11</v>
      </c>
      <c r="F1506" s="3" t="s">
        <v>12</v>
      </c>
      <c r="G1506">
        <v>17</v>
      </c>
      <c r="H1506">
        <v>61</v>
      </c>
      <c r="I1506">
        <v>11</v>
      </c>
      <c r="J1506">
        <v>3</v>
      </c>
      <c r="K1506" s="3">
        <v>182.13307589292501</v>
      </c>
      <c r="L1506" s="3">
        <v>130.09505420923199</v>
      </c>
      <c r="M1506" s="7">
        <f>Sales_Table[[#This Row],[Order qty]]*Sales_Table[[#This Row],[unit price]]</f>
        <v>546.39922767877499</v>
      </c>
      <c r="N1506" s="8">
        <f>Sales_Table[[#This Row],[Revenue]]-Sales_Table[[#This Row],[unit cost]]</f>
        <v>416.304173469543</v>
      </c>
    </row>
    <row r="1507" spans="1:14" ht="14.25" customHeight="1">
      <c r="A1507" t="s">
        <v>1520</v>
      </c>
      <c r="B1507" s="4">
        <v>43938</v>
      </c>
      <c r="C1507" s="6" t="str">
        <f t="shared" si="46"/>
        <v>Mar</v>
      </c>
      <c r="D1507" s="6" t="str">
        <f t="shared" si="47"/>
        <v>2</v>
      </c>
      <c r="E1507" t="s">
        <v>20</v>
      </c>
      <c r="F1507" s="3" t="s">
        <v>12</v>
      </c>
      <c r="G1507">
        <v>23</v>
      </c>
      <c r="H1507">
        <v>351</v>
      </c>
      <c r="I1507">
        <v>35</v>
      </c>
      <c r="J1507">
        <v>1</v>
      </c>
      <c r="K1507" s="3">
        <v>182.23553216457401</v>
      </c>
      <c r="L1507" s="3">
        <v>130.16823726041</v>
      </c>
      <c r="M1507" s="7">
        <f>Sales_Table[[#This Row],[Order qty]]*Sales_Table[[#This Row],[unit price]]</f>
        <v>182.23553216457401</v>
      </c>
      <c r="N1507" s="8">
        <f>Sales_Table[[#This Row],[Revenue]]-Sales_Table[[#This Row],[unit cost]]</f>
        <v>52.067294904164015</v>
      </c>
    </row>
    <row r="1508" spans="1:14" ht="14.25" customHeight="1">
      <c r="A1508" t="s">
        <v>1521</v>
      </c>
      <c r="B1508" s="4">
        <v>43911</v>
      </c>
      <c r="C1508" s="6" t="str">
        <f t="shared" si="46"/>
        <v>Feb</v>
      </c>
      <c r="D1508" s="6" t="str">
        <f t="shared" si="47"/>
        <v>1</v>
      </c>
      <c r="E1508" t="s">
        <v>11</v>
      </c>
      <c r="F1508" s="3" t="s">
        <v>12</v>
      </c>
      <c r="G1508">
        <v>16</v>
      </c>
      <c r="H1508">
        <v>62</v>
      </c>
      <c r="I1508">
        <v>42</v>
      </c>
      <c r="J1508">
        <v>4</v>
      </c>
      <c r="K1508" s="3">
        <v>358.76428395509703</v>
      </c>
      <c r="L1508" s="3">
        <v>256.26020282506897</v>
      </c>
      <c r="M1508" s="7">
        <f>Sales_Table[[#This Row],[Order qty]]*Sales_Table[[#This Row],[unit price]]</f>
        <v>1435.0571358203881</v>
      </c>
      <c r="N1508" s="8">
        <f>Sales_Table[[#This Row],[Revenue]]-Sales_Table[[#This Row],[unit cost]]</f>
        <v>1178.7969329953191</v>
      </c>
    </row>
    <row r="1509" spans="1:14" ht="14.25" customHeight="1">
      <c r="A1509" t="s">
        <v>1522</v>
      </c>
      <c r="B1509" s="4">
        <v>43873</v>
      </c>
      <c r="C1509" s="6" t="str">
        <f t="shared" si="46"/>
        <v>Jan</v>
      </c>
      <c r="D1509" s="6" t="str">
        <f t="shared" si="47"/>
        <v>3</v>
      </c>
      <c r="E1509" t="s">
        <v>14</v>
      </c>
      <c r="F1509" s="3" t="s">
        <v>12</v>
      </c>
      <c r="G1509">
        <v>10</v>
      </c>
      <c r="H1509">
        <v>83</v>
      </c>
      <c r="I1509">
        <v>43</v>
      </c>
      <c r="J1509">
        <v>5</v>
      </c>
      <c r="K1509" s="3">
        <v>519.85716676712002</v>
      </c>
      <c r="L1509" s="3">
        <v>371.3265476908</v>
      </c>
      <c r="M1509" s="7">
        <f>Sales_Table[[#This Row],[Order qty]]*Sales_Table[[#This Row],[unit price]]</f>
        <v>2599.2858338356</v>
      </c>
      <c r="N1509" s="8">
        <f>Sales_Table[[#This Row],[Revenue]]-Sales_Table[[#This Row],[unit cost]]</f>
        <v>2227.9592861448</v>
      </c>
    </row>
    <row r="1510" spans="1:14" ht="14.25" customHeight="1">
      <c r="A1510" t="s">
        <v>1523</v>
      </c>
      <c r="B1510" s="4">
        <v>43840</v>
      </c>
      <c r="C1510" s="6" t="str">
        <f t="shared" si="46"/>
        <v>Mar</v>
      </c>
      <c r="D1510" s="6" t="str">
        <f t="shared" si="47"/>
        <v>5</v>
      </c>
      <c r="E1510" t="s">
        <v>16</v>
      </c>
      <c r="F1510" s="3" t="s">
        <v>12</v>
      </c>
      <c r="G1510">
        <v>24</v>
      </c>
      <c r="H1510">
        <v>238</v>
      </c>
      <c r="I1510">
        <v>8</v>
      </c>
      <c r="J1510">
        <v>4</v>
      </c>
      <c r="K1510" s="3">
        <v>312.97860378027002</v>
      </c>
      <c r="L1510" s="3">
        <v>223.55614555733499</v>
      </c>
      <c r="M1510" s="7">
        <f>Sales_Table[[#This Row],[Order qty]]*Sales_Table[[#This Row],[unit price]]</f>
        <v>1251.9144151210801</v>
      </c>
      <c r="N1510" s="8">
        <f>Sales_Table[[#This Row],[Revenue]]-Sales_Table[[#This Row],[unit cost]]</f>
        <v>1028.3582695637451</v>
      </c>
    </row>
    <row r="1511" spans="1:14" ht="14.25" customHeight="1">
      <c r="A1511" t="s">
        <v>1524</v>
      </c>
      <c r="B1511" s="4">
        <v>43910</v>
      </c>
      <c r="C1511" s="6" t="str">
        <f t="shared" si="46"/>
        <v>May</v>
      </c>
      <c r="D1511" s="6" t="str">
        <f t="shared" si="47"/>
        <v>5</v>
      </c>
      <c r="E1511" t="s">
        <v>20</v>
      </c>
      <c r="F1511" s="3" t="s">
        <v>12</v>
      </c>
      <c r="G1511">
        <v>19</v>
      </c>
      <c r="H1511">
        <v>200</v>
      </c>
      <c r="I1511">
        <v>12</v>
      </c>
      <c r="J1511">
        <v>2</v>
      </c>
      <c r="K1511" s="3">
        <v>574.10153639316604</v>
      </c>
      <c r="L1511" s="3">
        <v>410.07252599511799</v>
      </c>
      <c r="M1511" s="7">
        <f>Sales_Table[[#This Row],[Order qty]]*Sales_Table[[#This Row],[unit price]]</f>
        <v>1148.2030727863321</v>
      </c>
      <c r="N1511" s="8">
        <f>Sales_Table[[#This Row],[Revenue]]-Sales_Table[[#This Row],[unit cost]]</f>
        <v>738.1305467912141</v>
      </c>
    </row>
    <row r="1512" spans="1:14" ht="14.25" customHeight="1">
      <c r="A1512" t="s">
        <v>1525</v>
      </c>
      <c r="B1512" s="4">
        <v>43968</v>
      </c>
      <c r="C1512" s="6" t="str">
        <f t="shared" si="46"/>
        <v>May</v>
      </c>
      <c r="D1512" s="6" t="str">
        <f t="shared" si="47"/>
        <v>2</v>
      </c>
      <c r="E1512" t="s">
        <v>16</v>
      </c>
      <c r="F1512" s="3" t="s">
        <v>12</v>
      </c>
      <c r="G1512">
        <v>1</v>
      </c>
      <c r="H1512">
        <v>202</v>
      </c>
      <c r="I1512">
        <v>31</v>
      </c>
      <c r="J1512">
        <v>5</v>
      </c>
      <c r="K1512" s="3">
        <v>462.20850759744599</v>
      </c>
      <c r="L1512" s="3">
        <v>330.14893399817601</v>
      </c>
      <c r="M1512" s="7">
        <f>Sales_Table[[#This Row],[Order qty]]*Sales_Table[[#This Row],[unit price]]</f>
        <v>2311.0425379872299</v>
      </c>
      <c r="N1512" s="8">
        <f>Sales_Table[[#This Row],[Revenue]]-Sales_Table[[#This Row],[unit cost]]</f>
        <v>1980.8936039890539</v>
      </c>
    </row>
    <row r="1513" spans="1:14" ht="14.25" customHeight="1">
      <c r="A1513" t="s">
        <v>1526</v>
      </c>
      <c r="B1513" s="4">
        <v>43966</v>
      </c>
      <c r="C1513" s="6" t="str">
        <f t="shared" si="46"/>
        <v>Feb</v>
      </c>
      <c r="D1513" s="6" t="str">
        <f t="shared" si="47"/>
        <v>1</v>
      </c>
      <c r="E1513" t="s">
        <v>14</v>
      </c>
      <c r="F1513" s="3" t="s">
        <v>12</v>
      </c>
      <c r="G1513">
        <v>11</v>
      </c>
      <c r="H1513">
        <v>329</v>
      </c>
      <c r="I1513">
        <v>45</v>
      </c>
      <c r="J1513">
        <v>1</v>
      </c>
      <c r="K1513" s="3">
        <v>505.64778685569797</v>
      </c>
      <c r="L1513" s="3">
        <v>361.176990611213</v>
      </c>
      <c r="M1513" s="7">
        <f>Sales_Table[[#This Row],[Order qty]]*Sales_Table[[#This Row],[unit price]]</f>
        <v>505.64778685569797</v>
      </c>
      <c r="N1513" s="8">
        <f>Sales_Table[[#This Row],[Revenue]]-Sales_Table[[#This Row],[unit cost]]</f>
        <v>144.47079624448497</v>
      </c>
    </row>
    <row r="1514" spans="1:14" ht="14.25" customHeight="1">
      <c r="A1514" t="s">
        <v>1527</v>
      </c>
      <c r="B1514" s="4">
        <v>43868</v>
      </c>
      <c r="C1514" s="6" t="str">
        <f t="shared" si="46"/>
        <v>Jan</v>
      </c>
      <c r="D1514" s="6" t="str">
        <f t="shared" si="47"/>
        <v>3</v>
      </c>
      <c r="E1514" t="s">
        <v>16</v>
      </c>
      <c r="F1514" s="3" t="s">
        <v>12</v>
      </c>
      <c r="G1514">
        <v>7</v>
      </c>
      <c r="H1514">
        <v>169</v>
      </c>
      <c r="I1514">
        <v>14</v>
      </c>
      <c r="J1514">
        <v>2</v>
      </c>
      <c r="K1514" s="3">
        <v>594.48687046766304</v>
      </c>
      <c r="L1514" s="3">
        <v>424.633478905473</v>
      </c>
      <c r="M1514" s="7">
        <f>Sales_Table[[#This Row],[Order qty]]*Sales_Table[[#This Row],[unit price]]</f>
        <v>1188.9737409353261</v>
      </c>
      <c r="N1514" s="8">
        <f>Sales_Table[[#This Row],[Revenue]]-Sales_Table[[#This Row],[unit cost]]</f>
        <v>764.34026202985308</v>
      </c>
    </row>
    <row r="1515" spans="1:14" ht="14.25" customHeight="1">
      <c r="A1515" t="s">
        <v>1528</v>
      </c>
      <c r="B1515" s="4">
        <v>43860</v>
      </c>
      <c r="C1515" s="6" t="str">
        <f t="shared" si="46"/>
        <v>Mar</v>
      </c>
      <c r="D1515" s="6" t="str">
        <f t="shared" si="47"/>
        <v>4</v>
      </c>
      <c r="E1515" t="s">
        <v>11</v>
      </c>
      <c r="F1515" s="3" t="s">
        <v>12</v>
      </c>
      <c r="G1515">
        <v>20</v>
      </c>
      <c r="H1515">
        <v>330</v>
      </c>
      <c r="I1515">
        <v>22</v>
      </c>
      <c r="J1515">
        <v>2</v>
      </c>
      <c r="K1515" s="3">
        <v>641.18635547161102</v>
      </c>
      <c r="L1515" s="3">
        <v>457.99025390829399</v>
      </c>
      <c r="M1515" s="7">
        <f>Sales_Table[[#This Row],[Order qty]]*Sales_Table[[#This Row],[unit price]]</f>
        <v>1282.372710943222</v>
      </c>
      <c r="N1515" s="8">
        <f>Sales_Table[[#This Row],[Revenue]]-Sales_Table[[#This Row],[unit cost]]</f>
        <v>824.38245703492805</v>
      </c>
    </row>
    <row r="1516" spans="1:14" ht="14.25" customHeight="1">
      <c r="A1516" t="s">
        <v>1529</v>
      </c>
      <c r="B1516" s="4">
        <v>43903</v>
      </c>
      <c r="C1516" s="6" t="str">
        <f t="shared" si="46"/>
        <v>Apr</v>
      </c>
      <c r="D1516" s="6" t="str">
        <f t="shared" si="47"/>
        <v>3</v>
      </c>
      <c r="E1516" t="s">
        <v>11</v>
      </c>
      <c r="F1516" s="3" t="s">
        <v>12</v>
      </c>
      <c r="G1516">
        <v>6</v>
      </c>
      <c r="H1516">
        <v>137</v>
      </c>
      <c r="I1516">
        <v>28</v>
      </c>
      <c r="J1516">
        <v>5</v>
      </c>
      <c r="K1516" s="3">
        <v>156.375192940235</v>
      </c>
      <c r="L1516" s="3">
        <v>111.69656638588199</v>
      </c>
      <c r="M1516" s="7">
        <f>Sales_Table[[#This Row],[Order qty]]*Sales_Table[[#This Row],[unit price]]</f>
        <v>781.87596470117501</v>
      </c>
      <c r="N1516" s="8">
        <f>Sales_Table[[#This Row],[Revenue]]-Sales_Table[[#This Row],[unit cost]]</f>
        <v>670.17939831529304</v>
      </c>
    </row>
    <row r="1517" spans="1:14" ht="14.25" customHeight="1">
      <c r="A1517" t="s">
        <v>1530</v>
      </c>
      <c r="B1517" s="4">
        <v>43940</v>
      </c>
      <c r="C1517" s="6" t="str">
        <f t="shared" si="46"/>
        <v>Mar</v>
      </c>
      <c r="D1517" s="6" t="str">
        <f t="shared" si="47"/>
        <v>5</v>
      </c>
      <c r="E1517" t="s">
        <v>16</v>
      </c>
      <c r="F1517" s="3" t="s">
        <v>12</v>
      </c>
      <c r="G1517">
        <v>10</v>
      </c>
      <c r="H1517">
        <v>8</v>
      </c>
      <c r="I1517">
        <v>37</v>
      </c>
      <c r="J1517">
        <v>7</v>
      </c>
      <c r="K1517" s="3">
        <v>359.134303092957</v>
      </c>
      <c r="L1517" s="3">
        <v>256.52450220925499</v>
      </c>
      <c r="M1517" s="7">
        <f>Sales_Table[[#This Row],[Order qty]]*Sales_Table[[#This Row],[unit price]]</f>
        <v>2513.940121650699</v>
      </c>
      <c r="N1517" s="8">
        <f>Sales_Table[[#This Row],[Revenue]]-Sales_Table[[#This Row],[unit cost]]</f>
        <v>2257.4156194414441</v>
      </c>
    </row>
    <row r="1518" spans="1:14" ht="14.25" customHeight="1">
      <c r="A1518" t="s">
        <v>1531</v>
      </c>
      <c r="B1518" s="4">
        <v>43893</v>
      </c>
      <c r="C1518" s="6" t="str">
        <f t="shared" si="46"/>
        <v>May</v>
      </c>
      <c r="D1518" s="6" t="str">
        <f t="shared" si="47"/>
        <v>3</v>
      </c>
      <c r="E1518" t="s">
        <v>16</v>
      </c>
      <c r="F1518" s="3" t="s">
        <v>12</v>
      </c>
      <c r="G1518">
        <v>24</v>
      </c>
      <c r="H1518">
        <v>199</v>
      </c>
      <c r="I1518">
        <v>8</v>
      </c>
      <c r="J1518">
        <v>8</v>
      </c>
      <c r="K1518" s="3">
        <v>343.31760495901102</v>
      </c>
      <c r="L1518" s="3">
        <v>245.22686068500801</v>
      </c>
      <c r="M1518" s="7">
        <f>Sales_Table[[#This Row],[Order qty]]*Sales_Table[[#This Row],[unit price]]</f>
        <v>2746.5408396720882</v>
      </c>
      <c r="N1518" s="8">
        <f>Sales_Table[[#This Row],[Revenue]]-Sales_Table[[#This Row],[unit cost]]</f>
        <v>2501.3139789870802</v>
      </c>
    </row>
    <row r="1519" spans="1:14" ht="14.25" customHeight="1">
      <c r="A1519" t="s">
        <v>1532</v>
      </c>
      <c r="B1519" s="4">
        <v>43982</v>
      </c>
      <c r="C1519" s="6" t="str">
        <f t="shared" si="46"/>
        <v>Mar</v>
      </c>
      <c r="D1519" s="6" t="str">
        <f t="shared" si="47"/>
        <v>5</v>
      </c>
      <c r="E1519" t="s">
        <v>11</v>
      </c>
      <c r="F1519" s="3" t="s">
        <v>12</v>
      </c>
      <c r="G1519">
        <v>8</v>
      </c>
      <c r="H1519">
        <v>186</v>
      </c>
      <c r="I1519">
        <v>45</v>
      </c>
      <c r="J1519">
        <v>9</v>
      </c>
      <c r="K1519" s="3">
        <v>586.073302388191</v>
      </c>
      <c r="L1519" s="3">
        <v>418.62378742013698</v>
      </c>
      <c r="M1519" s="7">
        <f>Sales_Table[[#This Row],[Order qty]]*Sales_Table[[#This Row],[unit price]]</f>
        <v>5274.6597214937192</v>
      </c>
      <c r="N1519" s="8">
        <f>Sales_Table[[#This Row],[Revenue]]-Sales_Table[[#This Row],[unit cost]]</f>
        <v>4856.0359340735822</v>
      </c>
    </row>
    <row r="1520" spans="1:14" ht="14.25" customHeight="1">
      <c r="A1520" t="s">
        <v>1533</v>
      </c>
      <c r="B1520" s="4">
        <v>43896</v>
      </c>
      <c r="C1520" s="6" t="str">
        <f t="shared" si="46"/>
        <v>May</v>
      </c>
      <c r="D1520" s="6" t="str">
        <f t="shared" si="47"/>
        <v>3</v>
      </c>
      <c r="E1520" t="s">
        <v>16</v>
      </c>
      <c r="F1520" s="3" t="s">
        <v>12</v>
      </c>
      <c r="G1520">
        <v>3</v>
      </c>
      <c r="H1520">
        <v>84</v>
      </c>
      <c r="I1520">
        <v>46</v>
      </c>
      <c r="J1520">
        <v>5</v>
      </c>
      <c r="K1520" s="3">
        <v>367.82690101861999</v>
      </c>
      <c r="L1520" s="3">
        <v>262.73350072758501</v>
      </c>
      <c r="M1520" s="7">
        <f>Sales_Table[[#This Row],[Order qty]]*Sales_Table[[#This Row],[unit price]]</f>
        <v>1839.1345050931</v>
      </c>
      <c r="N1520" s="8">
        <f>Sales_Table[[#This Row],[Revenue]]-Sales_Table[[#This Row],[unit cost]]</f>
        <v>1576.4010043655148</v>
      </c>
    </row>
    <row r="1521" spans="1:14" ht="14.25" customHeight="1">
      <c r="A1521" t="s">
        <v>1534</v>
      </c>
      <c r="B1521" s="4">
        <v>43980</v>
      </c>
      <c r="C1521" s="6" t="str">
        <f t="shared" si="46"/>
        <v>Mar</v>
      </c>
      <c r="D1521" s="6" t="str">
        <f t="shared" si="47"/>
        <v>3</v>
      </c>
      <c r="E1521" t="s">
        <v>14</v>
      </c>
      <c r="F1521" s="3" t="s">
        <v>12</v>
      </c>
      <c r="G1521">
        <v>10</v>
      </c>
      <c r="H1521">
        <v>237</v>
      </c>
      <c r="I1521">
        <v>17</v>
      </c>
      <c r="J1521">
        <v>1</v>
      </c>
      <c r="K1521" s="3">
        <v>212.691532373428</v>
      </c>
      <c r="L1521" s="3">
        <v>151.922523123877</v>
      </c>
      <c r="M1521" s="7">
        <f>Sales_Table[[#This Row],[Order qty]]*Sales_Table[[#This Row],[unit price]]</f>
        <v>212.691532373428</v>
      </c>
      <c r="N1521" s="8">
        <f>Sales_Table[[#This Row],[Revenue]]-Sales_Table[[#This Row],[unit cost]]</f>
        <v>60.769009249551004</v>
      </c>
    </row>
    <row r="1522" spans="1:14" ht="14.25" customHeight="1">
      <c r="A1522" t="s">
        <v>1535</v>
      </c>
      <c r="B1522" s="4">
        <v>43904</v>
      </c>
      <c r="C1522" s="6" t="str">
        <f t="shared" si="46"/>
        <v>Mar</v>
      </c>
      <c r="D1522" s="6" t="str">
        <f t="shared" si="47"/>
        <v>2</v>
      </c>
      <c r="E1522" t="s">
        <v>14</v>
      </c>
      <c r="F1522" s="3" t="s">
        <v>12</v>
      </c>
      <c r="G1522">
        <v>4</v>
      </c>
      <c r="H1522">
        <v>126</v>
      </c>
      <c r="I1522">
        <v>25</v>
      </c>
      <c r="J1522">
        <v>1</v>
      </c>
      <c r="K1522" s="3">
        <v>446.15885657072101</v>
      </c>
      <c r="L1522" s="3">
        <v>318.68489755051502</v>
      </c>
      <c r="M1522" s="7">
        <f>Sales_Table[[#This Row],[Order qty]]*Sales_Table[[#This Row],[unit price]]</f>
        <v>446.15885657072101</v>
      </c>
      <c r="N1522" s="8">
        <f>Sales_Table[[#This Row],[Revenue]]-Sales_Table[[#This Row],[unit cost]]</f>
        <v>127.473959020206</v>
      </c>
    </row>
    <row r="1523" spans="1:14" ht="14.25" customHeight="1">
      <c r="A1523" t="s">
        <v>1536</v>
      </c>
      <c r="B1523" s="4">
        <v>43899</v>
      </c>
      <c r="C1523" s="6" t="str">
        <f t="shared" si="46"/>
        <v>Feb</v>
      </c>
      <c r="D1523" s="6" t="str">
        <f t="shared" si="47"/>
        <v>5</v>
      </c>
      <c r="E1523" t="s">
        <v>20</v>
      </c>
      <c r="F1523" s="3" t="s">
        <v>12</v>
      </c>
      <c r="G1523">
        <v>3</v>
      </c>
      <c r="H1523">
        <v>124</v>
      </c>
      <c r="I1523">
        <v>43</v>
      </c>
      <c r="J1523">
        <v>6</v>
      </c>
      <c r="K1523" s="3">
        <v>410.26072919368698</v>
      </c>
      <c r="L1523" s="3">
        <v>293.04337799549103</v>
      </c>
      <c r="M1523" s="7">
        <f>Sales_Table[[#This Row],[Order qty]]*Sales_Table[[#This Row],[unit price]]</f>
        <v>2461.5643751621219</v>
      </c>
      <c r="N1523" s="8">
        <f>Sales_Table[[#This Row],[Revenue]]-Sales_Table[[#This Row],[unit cost]]</f>
        <v>2168.5209971666309</v>
      </c>
    </row>
    <row r="1524" spans="1:14" ht="14.25" customHeight="1">
      <c r="A1524" t="s">
        <v>1537</v>
      </c>
      <c r="B1524" s="4">
        <v>43877</v>
      </c>
      <c r="C1524" s="6" t="str">
        <f t="shared" si="46"/>
        <v>May</v>
      </c>
      <c r="D1524" s="6" t="str">
        <f t="shared" si="47"/>
        <v>2</v>
      </c>
      <c r="E1524" t="s">
        <v>16</v>
      </c>
      <c r="F1524" s="3" t="s">
        <v>12</v>
      </c>
      <c r="G1524">
        <v>14</v>
      </c>
      <c r="H1524">
        <v>106</v>
      </c>
      <c r="I1524">
        <v>14</v>
      </c>
      <c r="J1524">
        <v>2</v>
      </c>
      <c r="K1524" s="3">
        <v>622.381075680256</v>
      </c>
      <c r="L1524" s="3">
        <v>444.55791120018301</v>
      </c>
      <c r="M1524" s="7">
        <f>Sales_Table[[#This Row],[Order qty]]*Sales_Table[[#This Row],[unit price]]</f>
        <v>1244.762151360512</v>
      </c>
      <c r="N1524" s="8">
        <f>Sales_Table[[#This Row],[Revenue]]-Sales_Table[[#This Row],[unit cost]]</f>
        <v>800.20424016032894</v>
      </c>
    </row>
    <row r="1525" spans="1:14" ht="14.25" customHeight="1">
      <c r="A1525" t="s">
        <v>1538</v>
      </c>
      <c r="B1525" s="4">
        <v>43967</v>
      </c>
      <c r="C1525" s="6" t="str">
        <f t="shared" si="46"/>
        <v>Feb</v>
      </c>
      <c r="D1525" s="6" t="str">
        <f t="shared" si="47"/>
        <v>1</v>
      </c>
      <c r="E1525" t="s">
        <v>20</v>
      </c>
      <c r="F1525" s="3" t="s">
        <v>12</v>
      </c>
      <c r="G1525">
        <v>19</v>
      </c>
      <c r="H1525">
        <v>24</v>
      </c>
      <c r="I1525">
        <v>1</v>
      </c>
      <c r="J1525">
        <v>6</v>
      </c>
      <c r="K1525" s="3">
        <v>392.929643154144</v>
      </c>
      <c r="L1525" s="3">
        <v>280.66403082438899</v>
      </c>
      <c r="M1525" s="7">
        <f>Sales_Table[[#This Row],[Order qty]]*Sales_Table[[#This Row],[unit price]]</f>
        <v>2357.5778589248639</v>
      </c>
      <c r="N1525" s="8">
        <f>Sales_Table[[#This Row],[Revenue]]-Sales_Table[[#This Row],[unit cost]]</f>
        <v>2076.9138281004748</v>
      </c>
    </row>
    <row r="1526" spans="1:14" ht="14.25" customHeight="1">
      <c r="A1526" t="s">
        <v>1539</v>
      </c>
      <c r="B1526" s="4">
        <v>43885</v>
      </c>
      <c r="C1526" s="6" t="str">
        <f t="shared" si="46"/>
        <v>Jan</v>
      </c>
      <c r="D1526" s="6" t="str">
        <f t="shared" si="47"/>
        <v>2</v>
      </c>
      <c r="E1526" t="s">
        <v>20</v>
      </c>
      <c r="F1526" s="3" t="s">
        <v>12</v>
      </c>
      <c r="G1526">
        <v>17</v>
      </c>
      <c r="H1526">
        <v>193</v>
      </c>
      <c r="I1526">
        <v>42</v>
      </c>
      <c r="J1526">
        <v>7</v>
      </c>
      <c r="K1526" s="3">
        <v>204.99261993169799</v>
      </c>
      <c r="L1526" s="3">
        <v>146.42329995121301</v>
      </c>
      <c r="M1526" s="7">
        <f>Sales_Table[[#This Row],[Order qty]]*Sales_Table[[#This Row],[unit price]]</f>
        <v>1434.9483395218858</v>
      </c>
      <c r="N1526" s="8">
        <f>Sales_Table[[#This Row],[Revenue]]-Sales_Table[[#This Row],[unit cost]]</f>
        <v>1288.5250395706728</v>
      </c>
    </row>
    <row r="1527" spans="1:14" ht="14.25" customHeight="1">
      <c r="A1527" t="s">
        <v>1540</v>
      </c>
      <c r="B1527" s="4">
        <v>43858</v>
      </c>
      <c r="C1527" s="6" t="str">
        <f t="shared" si="46"/>
        <v>Feb</v>
      </c>
      <c r="D1527" s="6" t="str">
        <f t="shared" si="47"/>
        <v>4</v>
      </c>
      <c r="E1527" t="s">
        <v>11</v>
      </c>
      <c r="F1527" s="3" t="s">
        <v>12</v>
      </c>
      <c r="G1527">
        <v>6</v>
      </c>
      <c r="H1527">
        <v>262</v>
      </c>
      <c r="I1527">
        <v>1</v>
      </c>
      <c r="J1527">
        <v>4</v>
      </c>
      <c r="K1527" s="3">
        <v>360.36515200138098</v>
      </c>
      <c r="L1527" s="3">
        <v>257.40368000098601</v>
      </c>
      <c r="M1527" s="7">
        <f>Sales_Table[[#This Row],[Order qty]]*Sales_Table[[#This Row],[unit price]]</f>
        <v>1441.4606080055239</v>
      </c>
      <c r="N1527" s="8">
        <f>Sales_Table[[#This Row],[Revenue]]-Sales_Table[[#This Row],[unit cost]]</f>
        <v>1184.0569280045379</v>
      </c>
    </row>
    <row r="1528" spans="1:14" ht="14.25" customHeight="1">
      <c r="A1528" t="s">
        <v>1541</v>
      </c>
      <c r="B1528" s="4">
        <v>43874</v>
      </c>
      <c r="C1528" s="6" t="str">
        <f t="shared" si="46"/>
        <v>Apr</v>
      </c>
      <c r="D1528" s="6" t="str">
        <f t="shared" si="47"/>
        <v>5</v>
      </c>
      <c r="E1528" t="s">
        <v>20</v>
      </c>
      <c r="F1528" s="3" t="s">
        <v>12</v>
      </c>
      <c r="G1528">
        <v>16</v>
      </c>
      <c r="H1528">
        <v>232</v>
      </c>
      <c r="I1528">
        <v>27</v>
      </c>
      <c r="J1528">
        <v>6</v>
      </c>
      <c r="K1528" s="3">
        <v>211.50066858529999</v>
      </c>
      <c r="L1528" s="3">
        <v>151.07190613235699</v>
      </c>
      <c r="M1528" s="7">
        <f>Sales_Table[[#This Row],[Order qty]]*Sales_Table[[#This Row],[unit price]]</f>
        <v>1269.0040115117999</v>
      </c>
      <c r="N1528" s="8">
        <f>Sales_Table[[#This Row],[Revenue]]-Sales_Table[[#This Row],[unit cost]]</f>
        <v>1117.9321053794429</v>
      </c>
    </row>
    <row r="1529" spans="1:14" ht="14.25" customHeight="1">
      <c r="A1529" t="s">
        <v>1542</v>
      </c>
      <c r="B1529" s="4">
        <v>43940</v>
      </c>
      <c r="C1529" s="6" t="str">
        <f t="shared" si="46"/>
        <v>May</v>
      </c>
      <c r="D1529" s="6" t="str">
        <f t="shared" si="47"/>
        <v>1</v>
      </c>
      <c r="E1529" t="s">
        <v>16</v>
      </c>
      <c r="F1529" s="3" t="s">
        <v>12</v>
      </c>
      <c r="G1529">
        <v>21</v>
      </c>
      <c r="H1529">
        <v>316</v>
      </c>
      <c r="I1529">
        <v>24</v>
      </c>
      <c r="J1529">
        <v>3</v>
      </c>
      <c r="K1529" s="3">
        <v>426.52228045463602</v>
      </c>
      <c r="L1529" s="3">
        <v>304.65877175331099</v>
      </c>
      <c r="M1529" s="7">
        <f>Sales_Table[[#This Row],[Order qty]]*Sales_Table[[#This Row],[unit price]]</f>
        <v>1279.566841363908</v>
      </c>
      <c r="N1529" s="8">
        <f>Sales_Table[[#This Row],[Revenue]]-Sales_Table[[#This Row],[unit cost]]</f>
        <v>974.90806961059707</v>
      </c>
    </row>
    <row r="1530" spans="1:14" ht="14.25" customHeight="1">
      <c r="A1530" t="s">
        <v>1543</v>
      </c>
      <c r="B1530" s="4">
        <v>43961</v>
      </c>
      <c r="C1530" s="6" t="str">
        <f t="shared" si="46"/>
        <v>Jan</v>
      </c>
      <c r="D1530" s="6" t="str">
        <f t="shared" si="47"/>
        <v>4</v>
      </c>
      <c r="E1530" t="s">
        <v>20</v>
      </c>
      <c r="F1530" s="3" t="s">
        <v>12</v>
      </c>
      <c r="G1530">
        <v>21</v>
      </c>
      <c r="H1530">
        <v>336</v>
      </c>
      <c r="I1530">
        <v>29</v>
      </c>
      <c r="J1530">
        <v>3</v>
      </c>
      <c r="K1530" s="3">
        <v>319.61045998334902</v>
      </c>
      <c r="L1530" s="3">
        <v>228.29318570239201</v>
      </c>
      <c r="M1530" s="7">
        <f>Sales_Table[[#This Row],[Order qty]]*Sales_Table[[#This Row],[unit price]]</f>
        <v>958.83137995004699</v>
      </c>
      <c r="N1530" s="8">
        <f>Sales_Table[[#This Row],[Revenue]]-Sales_Table[[#This Row],[unit cost]]</f>
        <v>730.53819424765493</v>
      </c>
    </row>
    <row r="1531" spans="1:14" ht="14.25" customHeight="1">
      <c r="A1531" t="s">
        <v>1544</v>
      </c>
      <c r="B1531" s="4">
        <v>43840</v>
      </c>
      <c r="C1531" s="6" t="str">
        <f t="shared" si="46"/>
        <v>Apr</v>
      </c>
      <c r="D1531" s="6" t="str">
        <f t="shared" si="47"/>
        <v>5</v>
      </c>
      <c r="E1531" t="s">
        <v>16</v>
      </c>
      <c r="F1531" s="3" t="s">
        <v>12</v>
      </c>
      <c r="G1531">
        <v>24</v>
      </c>
      <c r="H1531">
        <v>173</v>
      </c>
      <c r="I1531">
        <v>28</v>
      </c>
      <c r="J1531">
        <v>1</v>
      </c>
      <c r="K1531" s="3">
        <v>497.57437598705297</v>
      </c>
      <c r="L1531" s="3">
        <v>355.41026856218099</v>
      </c>
      <c r="M1531" s="7">
        <f>Sales_Table[[#This Row],[Order qty]]*Sales_Table[[#This Row],[unit price]]</f>
        <v>497.57437598705297</v>
      </c>
      <c r="N1531" s="8">
        <f>Sales_Table[[#This Row],[Revenue]]-Sales_Table[[#This Row],[unit cost]]</f>
        <v>142.16410742487199</v>
      </c>
    </row>
    <row r="1532" spans="1:14" ht="14.25" customHeight="1">
      <c r="A1532" t="s">
        <v>1545</v>
      </c>
      <c r="B1532" s="4">
        <v>43951</v>
      </c>
      <c r="C1532" s="6" t="str">
        <f t="shared" si="46"/>
        <v>May</v>
      </c>
      <c r="D1532" s="6" t="str">
        <f t="shared" si="47"/>
        <v>5</v>
      </c>
      <c r="E1532" t="s">
        <v>20</v>
      </c>
      <c r="F1532" s="3" t="s">
        <v>12</v>
      </c>
      <c r="G1532">
        <v>9</v>
      </c>
      <c r="H1532">
        <v>302</v>
      </c>
      <c r="I1532">
        <v>46</v>
      </c>
      <c r="J1532">
        <v>4</v>
      </c>
      <c r="K1532" s="3">
        <v>485.934764206409</v>
      </c>
      <c r="L1532" s="3">
        <v>347.09626014743498</v>
      </c>
      <c r="M1532" s="7">
        <f>Sales_Table[[#This Row],[Order qty]]*Sales_Table[[#This Row],[unit price]]</f>
        <v>1943.739056825636</v>
      </c>
      <c r="N1532" s="8">
        <f>Sales_Table[[#This Row],[Revenue]]-Sales_Table[[#This Row],[unit cost]]</f>
        <v>1596.642796678201</v>
      </c>
    </row>
    <row r="1533" spans="1:14" ht="14.25" customHeight="1">
      <c r="A1533" t="s">
        <v>1546</v>
      </c>
      <c r="B1533" s="4">
        <v>43981</v>
      </c>
      <c r="C1533" s="6" t="str">
        <f t="shared" si="46"/>
        <v>May</v>
      </c>
      <c r="D1533" s="6" t="str">
        <f t="shared" si="47"/>
        <v>4</v>
      </c>
      <c r="E1533" t="s">
        <v>14</v>
      </c>
      <c r="F1533" s="3" t="s">
        <v>12</v>
      </c>
      <c r="G1533">
        <v>11</v>
      </c>
      <c r="H1533">
        <v>56</v>
      </c>
      <c r="I1533">
        <v>11</v>
      </c>
      <c r="J1533">
        <v>7</v>
      </c>
      <c r="K1533" s="3">
        <v>175.28469085693399</v>
      </c>
      <c r="L1533" s="3">
        <v>125.20335061209499</v>
      </c>
      <c r="M1533" s="7">
        <f>Sales_Table[[#This Row],[Order qty]]*Sales_Table[[#This Row],[unit price]]</f>
        <v>1226.9928359985379</v>
      </c>
      <c r="N1533" s="8">
        <f>Sales_Table[[#This Row],[Revenue]]-Sales_Table[[#This Row],[unit cost]]</f>
        <v>1101.7894853864429</v>
      </c>
    </row>
    <row r="1534" spans="1:14" ht="14.25" customHeight="1">
      <c r="A1534" t="s">
        <v>1547</v>
      </c>
      <c r="B1534" s="4">
        <v>43967</v>
      </c>
      <c r="C1534" s="6" t="str">
        <f t="shared" si="46"/>
        <v>Apr</v>
      </c>
      <c r="D1534" s="6" t="str">
        <f t="shared" si="47"/>
        <v>2</v>
      </c>
      <c r="E1534" t="s">
        <v>20</v>
      </c>
      <c r="F1534" s="3" t="s">
        <v>12</v>
      </c>
      <c r="G1534">
        <v>17</v>
      </c>
      <c r="H1534">
        <v>260</v>
      </c>
      <c r="I1534">
        <v>47</v>
      </c>
      <c r="J1534">
        <v>4</v>
      </c>
      <c r="K1534" s="3">
        <v>484.37913697957998</v>
      </c>
      <c r="L1534" s="3">
        <v>345.98509784255702</v>
      </c>
      <c r="M1534" s="7">
        <f>Sales_Table[[#This Row],[Order qty]]*Sales_Table[[#This Row],[unit price]]</f>
        <v>1937.5165479183199</v>
      </c>
      <c r="N1534" s="8">
        <f>Sales_Table[[#This Row],[Revenue]]-Sales_Table[[#This Row],[unit cost]]</f>
        <v>1591.5314500757629</v>
      </c>
    </row>
    <row r="1535" spans="1:14" ht="14.25" customHeight="1">
      <c r="A1535" t="s">
        <v>1548</v>
      </c>
      <c r="B1535" s="4">
        <v>43925</v>
      </c>
      <c r="C1535" s="6" t="str">
        <f t="shared" si="46"/>
        <v>Feb</v>
      </c>
      <c r="D1535" s="6" t="str">
        <f t="shared" si="47"/>
        <v>1</v>
      </c>
      <c r="E1535" t="s">
        <v>14</v>
      </c>
      <c r="F1535" s="3" t="s">
        <v>12</v>
      </c>
      <c r="G1535">
        <v>9</v>
      </c>
      <c r="H1535">
        <v>125</v>
      </c>
      <c r="I1535">
        <v>46</v>
      </c>
      <c r="J1535">
        <v>5</v>
      </c>
      <c r="K1535" s="3">
        <v>392.35062038898502</v>
      </c>
      <c r="L1535" s="3">
        <v>280.25044313498898</v>
      </c>
      <c r="M1535" s="7">
        <f>Sales_Table[[#This Row],[Order qty]]*Sales_Table[[#This Row],[unit price]]</f>
        <v>1961.7531019449252</v>
      </c>
      <c r="N1535" s="8">
        <f>Sales_Table[[#This Row],[Revenue]]-Sales_Table[[#This Row],[unit cost]]</f>
        <v>1681.5026588099363</v>
      </c>
    </row>
    <row r="1536" spans="1:14" ht="14.25" customHeight="1">
      <c r="A1536" t="s">
        <v>1549</v>
      </c>
      <c r="B1536" s="4">
        <v>43879</v>
      </c>
      <c r="C1536" s="6" t="str">
        <f t="shared" si="46"/>
        <v>Jan</v>
      </c>
      <c r="D1536" s="6" t="str">
        <f t="shared" si="47"/>
        <v>5</v>
      </c>
      <c r="E1536" t="s">
        <v>11</v>
      </c>
      <c r="F1536" s="3" t="s">
        <v>12</v>
      </c>
      <c r="G1536">
        <v>11</v>
      </c>
      <c r="H1536">
        <v>270</v>
      </c>
      <c r="I1536">
        <v>25</v>
      </c>
      <c r="J1536">
        <v>9</v>
      </c>
      <c r="K1536" s="3">
        <v>260.609204828739</v>
      </c>
      <c r="L1536" s="3">
        <v>186.149432020528</v>
      </c>
      <c r="M1536" s="7">
        <f>Sales_Table[[#This Row],[Order qty]]*Sales_Table[[#This Row],[unit price]]</f>
        <v>2345.4828434586511</v>
      </c>
      <c r="N1536" s="8">
        <f>Sales_Table[[#This Row],[Revenue]]-Sales_Table[[#This Row],[unit cost]]</f>
        <v>2159.3334114381232</v>
      </c>
    </row>
    <row r="1537" spans="1:14" ht="14.25" customHeight="1">
      <c r="A1537" t="s">
        <v>1550</v>
      </c>
      <c r="B1537" s="4">
        <v>43841</v>
      </c>
      <c r="C1537" s="6" t="str">
        <f t="shared" si="46"/>
        <v>May</v>
      </c>
      <c r="D1537" s="6" t="str">
        <f t="shared" si="47"/>
        <v>4</v>
      </c>
      <c r="E1537" t="s">
        <v>20</v>
      </c>
      <c r="F1537" s="3" t="s">
        <v>12</v>
      </c>
      <c r="G1537">
        <v>11</v>
      </c>
      <c r="H1537">
        <v>45</v>
      </c>
      <c r="I1537">
        <v>38</v>
      </c>
      <c r="J1537">
        <v>10</v>
      </c>
      <c r="K1537" s="3">
        <v>595.501847505569</v>
      </c>
      <c r="L1537" s="3">
        <v>425.35846250397799</v>
      </c>
      <c r="M1537" s="7">
        <f>Sales_Table[[#This Row],[Order qty]]*Sales_Table[[#This Row],[unit price]]</f>
        <v>5955.01847505569</v>
      </c>
      <c r="N1537" s="8">
        <f>Sales_Table[[#This Row],[Revenue]]-Sales_Table[[#This Row],[unit cost]]</f>
        <v>5529.6600125517125</v>
      </c>
    </row>
    <row r="1538" spans="1:14" ht="14.25" customHeight="1">
      <c r="A1538" t="s">
        <v>1551</v>
      </c>
      <c r="B1538" s="4">
        <v>43980</v>
      </c>
      <c r="C1538" s="6" t="str">
        <f t="shared" ref="C1538:C1601" si="48">TEXT(B1539,"mmm")</f>
        <v>Apr</v>
      </c>
      <c r="D1538" s="6" t="str">
        <f t="shared" ref="D1538:D1601" si="49">TEXT(B1540, "m")</f>
        <v>3</v>
      </c>
      <c r="E1538" t="s">
        <v>16</v>
      </c>
      <c r="F1538" s="3" t="s">
        <v>12</v>
      </c>
      <c r="G1538">
        <v>12</v>
      </c>
      <c r="H1538">
        <v>338</v>
      </c>
      <c r="I1538">
        <v>39</v>
      </c>
      <c r="J1538">
        <v>6</v>
      </c>
      <c r="K1538" s="3">
        <v>617.25623148679699</v>
      </c>
      <c r="L1538" s="3">
        <v>440.89730820485499</v>
      </c>
      <c r="M1538" s="7">
        <f>Sales_Table[[#This Row],[Order qty]]*Sales_Table[[#This Row],[unit price]]</f>
        <v>3703.5373889207822</v>
      </c>
      <c r="N1538" s="8">
        <f>Sales_Table[[#This Row],[Revenue]]-Sales_Table[[#This Row],[unit cost]]</f>
        <v>3262.6400807159271</v>
      </c>
    </row>
    <row r="1539" spans="1:14" ht="14.25" customHeight="1">
      <c r="A1539" t="s">
        <v>1552</v>
      </c>
      <c r="B1539" s="4">
        <v>43932</v>
      </c>
      <c r="C1539" s="6" t="str">
        <f t="shared" si="48"/>
        <v>Mar</v>
      </c>
      <c r="D1539" s="6" t="str">
        <f t="shared" si="49"/>
        <v>5</v>
      </c>
      <c r="E1539" t="s">
        <v>20</v>
      </c>
      <c r="F1539" s="3" t="s">
        <v>12</v>
      </c>
      <c r="G1539">
        <v>1</v>
      </c>
      <c r="H1539">
        <v>213</v>
      </c>
      <c r="I1539">
        <v>6</v>
      </c>
      <c r="J1539">
        <v>5</v>
      </c>
      <c r="K1539" s="3">
        <v>447.383643507957</v>
      </c>
      <c r="L1539" s="3">
        <v>319.55974536282702</v>
      </c>
      <c r="M1539" s="7">
        <f>Sales_Table[[#This Row],[Order qty]]*Sales_Table[[#This Row],[unit price]]</f>
        <v>2236.918217539785</v>
      </c>
      <c r="N1539" s="8">
        <f>Sales_Table[[#This Row],[Revenue]]-Sales_Table[[#This Row],[unit cost]]</f>
        <v>1917.358472176958</v>
      </c>
    </row>
    <row r="1540" spans="1:14" ht="14.25" customHeight="1">
      <c r="A1540" t="s">
        <v>1553</v>
      </c>
      <c r="B1540" s="4">
        <v>43904</v>
      </c>
      <c r="C1540" s="6" t="str">
        <f t="shared" si="48"/>
        <v>May</v>
      </c>
      <c r="D1540" s="6" t="str">
        <f t="shared" si="49"/>
        <v>5</v>
      </c>
      <c r="E1540" t="s">
        <v>20</v>
      </c>
      <c r="F1540" s="3" t="s">
        <v>12</v>
      </c>
      <c r="G1540">
        <v>7</v>
      </c>
      <c r="H1540">
        <v>234</v>
      </c>
      <c r="I1540">
        <v>16</v>
      </c>
      <c r="J1540">
        <v>10</v>
      </c>
      <c r="K1540" s="3">
        <v>362.767215549946</v>
      </c>
      <c r="L1540" s="3">
        <v>259.11943967853301</v>
      </c>
      <c r="M1540" s="7">
        <f>Sales_Table[[#This Row],[Order qty]]*Sales_Table[[#This Row],[unit price]]</f>
        <v>3627.6721554994601</v>
      </c>
      <c r="N1540" s="8">
        <f>Sales_Table[[#This Row],[Revenue]]-Sales_Table[[#This Row],[unit cost]]</f>
        <v>3368.552715820927</v>
      </c>
    </row>
    <row r="1541" spans="1:14" ht="14.25" customHeight="1">
      <c r="A1541" t="s">
        <v>1554</v>
      </c>
      <c r="B1541" s="4">
        <v>43964</v>
      </c>
      <c r="C1541" s="6" t="str">
        <f t="shared" si="48"/>
        <v>May</v>
      </c>
      <c r="D1541" s="6" t="str">
        <f t="shared" si="49"/>
        <v>1</v>
      </c>
      <c r="E1541" t="s">
        <v>14</v>
      </c>
      <c r="F1541" s="3" t="s">
        <v>12</v>
      </c>
      <c r="G1541">
        <v>5</v>
      </c>
      <c r="H1541">
        <v>287</v>
      </c>
      <c r="I1541">
        <v>36</v>
      </c>
      <c r="J1541">
        <v>1</v>
      </c>
      <c r="K1541" s="3">
        <v>614.50657510757401</v>
      </c>
      <c r="L1541" s="3">
        <v>438.93326793398199</v>
      </c>
      <c r="M1541" s="7">
        <f>Sales_Table[[#This Row],[Order qty]]*Sales_Table[[#This Row],[unit price]]</f>
        <v>614.50657510757401</v>
      </c>
      <c r="N1541" s="8">
        <f>Sales_Table[[#This Row],[Revenue]]-Sales_Table[[#This Row],[unit cost]]</f>
        <v>175.57330717359201</v>
      </c>
    </row>
    <row r="1542" spans="1:14" ht="14.25" customHeight="1">
      <c r="A1542" t="s">
        <v>1555</v>
      </c>
      <c r="B1542" s="4">
        <v>43966</v>
      </c>
      <c r="C1542" s="6" t="str">
        <f t="shared" si="48"/>
        <v>Jan</v>
      </c>
      <c r="D1542" s="6" t="str">
        <f t="shared" si="49"/>
        <v>2</v>
      </c>
      <c r="E1542" t="s">
        <v>14</v>
      </c>
      <c r="F1542" s="3" t="s">
        <v>12</v>
      </c>
      <c r="G1542">
        <v>10</v>
      </c>
      <c r="H1542">
        <v>33</v>
      </c>
      <c r="I1542">
        <v>1</v>
      </c>
      <c r="J1542">
        <v>1</v>
      </c>
      <c r="K1542" s="3">
        <v>210.05576938390701</v>
      </c>
      <c r="L1542" s="3">
        <v>150.03983527422</v>
      </c>
      <c r="M1542" s="7">
        <f>Sales_Table[[#This Row],[Order qty]]*Sales_Table[[#This Row],[unit price]]</f>
        <v>210.05576938390701</v>
      </c>
      <c r="N1542" s="8">
        <f>Sales_Table[[#This Row],[Revenue]]-Sales_Table[[#This Row],[unit cost]]</f>
        <v>60.015934109687009</v>
      </c>
    </row>
    <row r="1543" spans="1:14" ht="14.25" customHeight="1">
      <c r="A1543" t="s">
        <v>1556</v>
      </c>
      <c r="B1543" s="4">
        <v>43861</v>
      </c>
      <c r="C1543" s="6" t="str">
        <f t="shared" si="48"/>
        <v>Feb</v>
      </c>
      <c r="D1543" s="6" t="str">
        <f t="shared" si="49"/>
        <v>5</v>
      </c>
      <c r="E1543" t="s">
        <v>20</v>
      </c>
      <c r="F1543" s="3" t="s">
        <v>12</v>
      </c>
      <c r="G1543">
        <v>22</v>
      </c>
      <c r="H1543">
        <v>326</v>
      </c>
      <c r="I1543">
        <v>29</v>
      </c>
      <c r="J1543">
        <v>3</v>
      </c>
      <c r="K1543" s="3">
        <v>339.79386770725301</v>
      </c>
      <c r="L1543" s="3">
        <v>242.70990550517999</v>
      </c>
      <c r="M1543" s="7">
        <f>Sales_Table[[#This Row],[Order qty]]*Sales_Table[[#This Row],[unit price]]</f>
        <v>1019.3816031217591</v>
      </c>
      <c r="N1543" s="8">
        <f>Sales_Table[[#This Row],[Revenue]]-Sales_Table[[#This Row],[unit cost]]</f>
        <v>776.67169761657908</v>
      </c>
    </row>
    <row r="1544" spans="1:14" ht="14.25" customHeight="1">
      <c r="A1544" t="s">
        <v>1557</v>
      </c>
      <c r="B1544" s="4">
        <v>43890</v>
      </c>
      <c r="C1544" s="6" t="str">
        <f t="shared" si="48"/>
        <v>May</v>
      </c>
      <c r="D1544" s="6" t="str">
        <f t="shared" si="49"/>
        <v>4</v>
      </c>
      <c r="E1544" t="s">
        <v>11</v>
      </c>
      <c r="F1544" s="3" t="s">
        <v>12</v>
      </c>
      <c r="G1544">
        <v>11</v>
      </c>
      <c r="H1544">
        <v>191</v>
      </c>
      <c r="I1544">
        <v>40</v>
      </c>
      <c r="J1544">
        <v>6</v>
      </c>
      <c r="K1544" s="3">
        <v>289.36002928018598</v>
      </c>
      <c r="L1544" s="3">
        <v>206.685735200133</v>
      </c>
      <c r="M1544" s="7">
        <f>Sales_Table[[#This Row],[Order qty]]*Sales_Table[[#This Row],[unit price]]</f>
        <v>1736.160175681116</v>
      </c>
      <c r="N1544" s="8">
        <f>Sales_Table[[#This Row],[Revenue]]-Sales_Table[[#This Row],[unit cost]]</f>
        <v>1529.474440480983</v>
      </c>
    </row>
    <row r="1545" spans="1:14" ht="14.25" customHeight="1">
      <c r="A1545" t="s">
        <v>1558</v>
      </c>
      <c r="B1545" s="4">
        <v>43973</v>
      </c>
      <c r="C1545" s="6" t="str">
        <f t="shared" si="48"/>
        <v>Apr</v>
      </c>
      <c r="D1545" s="6" t="str">
        <f t="shared" si="49"/>
        <v>3</v>
      </c>
      <c r="E1545" t="s">
        <v>11</v>
      </c>
      <c r="F1545" s="3" t="s">
        <v>12</v>
      </c>
      <c r="G1545">
        <v>25</v>
      </c>
      <c r="H1545">
        <v>358</v>
      </c>
      <c r="I1545">
        <v>28</v>
      </c>
      <c r="J1545">
        <v>4</v>
      </c>
      <c r="K1545" s="3">
        <v>645.50767493247997</v>
      </c>
      <c r="L1545" s="3">
        <v>461.07691066605702</v>
      </c>
      <c r="M1545" s="7">
        <f>Sales_Table[[#This Row],[Order qty]]*Sales_Table[[#This Row],[unit price]]</f>
        <v>2582.0306997299199</v>
      </c>
      <c r="N1545" s="8">
        <f>Sales_Table[[#This Row],[Revenue]]-Sales_Table[[#This Row],[unit cost]]</f>
        <v>2120.953789063863</v>
      </c>
    </row>
    <row r="1546" spans="1:14" ht="14.25" customHeight="1">
      <c r="A1546" t="s">
        <v>1559</v>
      </c>
      <c r="B1546" s="4">
        <v>43926</v>
      </c>
      <c r="C1546" s="6" t="str">
        <f t="shared" si="48"/>
        <v>Mar</v>
      </c>
      <c r="D1546" s="6" t="str">
        <f t="shared" si="49"/>
        <v>1</v>
      </c>
      <c r="E1546" t="s">
        <v>20</v>
      </c>
      <c r="F1546" s="3" t="s">
        <v>12</v>
      </c>
      <c r="G1546">
        <v>10</v>
      </c>
      <c r="H1546">
        <v>86</v>
      </c>
      <c r="I1546">
        <v>30</v>
      </c>
      <c r="J1546">
        <v>10</v>
      </c>
      <c r="K1546" s="3">
        <v>308.96384686231602</v>
      </c>
      <c r="L1546" s="3">
        <v>220.68846204451199</v>
      </c>
      <c r="M1546" s="7">
        <f>Sales_Table[[#This Row],[Order qty]]*Sales_Table[[#This Row],[unit price]]</f>
        <v>3089.6384686231604</v>
      </c>
      <c r="N1546" s="8">
        <f>Sales_Table[[#This Row],[Revenue]]-Sales_Table[[#This Row],[unit cost]]</f>
        <v>2868.9500065786483</v>
      </c>
    </row>
    <row r="1547" spans="1:14" ht="14.25" customHeight="1">
      <c r="A1547" t="s">
        <v>1560</v>
      </c>
      <c r="B1547" s="4">
        <v>43908</v>
      </c>
      <c r="C1547" s="6" t="str">
        <f t="shared" si="48"/>
        <v>Jan</v>
      </c>
      <c r="D1547" s="6" t="str">
        <f t="shared" si="49"/>
        <v>4</v>
      </c>
      <c r="E1547" t="s">
        <v>16</v>
      </c>
      <c r="F1547" s="3" t="s">
        <v>12</v>
      </c>
      <c r="G1547">
        <v>2</v>
      </c>
      <c r="H1547">
        <v>190</v>
      </c>
      <c r="I1547">
        <v>31</v>
      </c>
      <c r="J1547">
        <v>3</v>
      </c>
      <c r="K1547" s="3">
        <v>594.58550441265095</v>
      </c>
      <c r="L1547" s="3">
        <v>424.703931723322</v>
      </c>
      <c r="M1547" s="7">
        <f>Sales_Table[[#This Row],[Order qty]]*Sales_Table[[#This Row],[unit price]]</f>
        <v>1783.7565132379527</v>
      </c>
      <c r="N1547" s="8">
        <f>Sales_Table[[#This Row],[Revenue]]-Sales_Table[[#This Row],[unit cost]]</f>
        <v>1359.0525815146307</v>
      </c>
    </row>
    <row r="1548" spans="1:14" ht="14.25" customHeight="1">
      <c r="A1548" t="s">
        <v>1561</v>
      </c>
      <c r="B1548" s="4">
        <v>43858</v>
      </c>
      <c r="C1548" s="6" t="str">
        <f t="shared" si="48"/>
        <v>Apr</v>
      </c>
      <c r="D1548" s="6" t="str">
        <f t="shared" si="49"/>
        <v>4</v>
      </c>
      <c r="E1548" t="s">
        <v>16</v>
      </c>
      <c r="F1548" s="3" t="s">
        <v>12</v>
      </c>
      <c r="G1548">
        <v>4</v>
      </c>
      <c r="H1548">
        <v>245</v>
      </c>
      <c r="I1548">
        <v>19</v>
      </c>
      <c r="J1548">
        <v>1</v>
      </c>
      <c r="K1548" s="3">
        <v>500.68751174211502</v>
      </c>
      <c r="L1548" s="3">
        <v>357.63393695865398</v>
      </c>
      <c r="M1548" s="7">
        <f>Sales_Table[[#This Row],[Order qty]]*Sales_Table[[#This Row],[unit price]]</f>
        <v>500.68751174211502</v>
      </c>
      <c r="N1548" s="8">
        <f>Sales_Table[[#This Row],[Revenue]]-Sales_Table[[#This Row],[unit cost]]</f>
        <v>143.05357478346104</v>
      </c>
    </row>
    <row r="1549" spans="1:14" ht="14.25" customHeight="1">
      <c r="A1549" t="s">
        <v>1562</v>
      </c>
      <c r="B1549" s="4">
        <v>43926</v>
      </c>
      <c r="C1549" s="6" t="str">
        <f t="shared" si="48"/>
        <v>Apr</v>
      </c>
      <c r="D1549" s="6" t="str">
        <f t="shared" si="49"/>
        <v>4</v>
      </c>
      <c r="E1549" t="s">
        <v>14</v>
      </c>
      <c r="F1549" s="3" t="s">
        <v>12</v>
      </c>
      <c r="G1549">
        <v>23</v>
      </c>
      <c r="H1549">
        <v>242</v>
      </c>
      <c r="I1549">
        <v>4</v>
      </c>
      <c r="J1549">
        <v>2</v>
      </c>
      <c r="K1549" s="3">
        <v>215.66804981231701</v>
      </c>
      <c r="L1549" s="3">
        <v>154.048607008798</v>
      </c>
      <c r="M1549" s="7">
        <f>Sales_Table[[#This Row],[Order qty]]*Sales_Table[[#This Row],[unit price]]</f>
        <v>431.33609962463402</v>
      </c>
      <c r="N1549" s="8">
        <f>Sales_Table[[#This Row],[Revenue]]-Sales_Table[[#This Row],[unit cost]]</f>
        <v>277.28749261583602</v>
      </c>
    </row>
    <row r="1550" spans="1:14" ht="14.25" customHeight="1">
      <c r="A1550" t="s">
        <v>1563</v>
      </c>
      <c r="B1550" s="4">
        <v>43924</v>
      </c>
      <c r="C1550" s="6" t="str">
        <f t="shared" si="48"/>
        <v>Apr</v>
      </c>
      <c r="D1550" s="6" t="str">
        <f t="shared" si="49"/>
        <v>5</v>
      </c>
      <c r="E1550" t="s">
        <v>11</v>
      </c>
      <c r="F1550" s="3" t="s">
        <v>12</v>
      </c>
      <c r="G1550">
        <v>16</v>
      </c>
      <c r="H1550">
        <v>21</v>
      </c>
      <c r="I1550">
        <v>45</v>
      </c>
      <c r="J1550">
        <v>2</v>
      </c>
      <c r="K1550" s="3">
        <v>610.30425542593002</v>
      </c>
      <c r="L1550" s="3">
        <v>435.93161101852098</v>
      </c>
      <c r="M1550" s="7">
        <f>Sales_Table[[#This Row],[Order qty]]*Sales_Table[[#This Row],[unit price]]</f>
        <v>1220.60851085186</v>
      </c>
      <c r="N1550" s="8">
        <f>Sales_Table[[#This Row],[Revenue]]-Sales_Table[[#This Row],[unit cost]]</f>
        <v>784.67689983333912</v>
      </c>
    </row>
    <row r="1551" spans="1:14" ht="14.25" customHeight="1">
      <c r="A1551" t="s">
        <v>1564</v>
      </c>
      <c r="B1551" s="4">
        <v>43925</v>
      </c>
      <c r="C1551" s="6" t="str">
        <f t="shared" si="48"/>
        <v>May</v>
      </c>
      <c r="D1551" s="6" t="str">
        <f t="shared" si="49"/>
        <v>4</v>
      </c>
      <c r="E1551" t="s">
        <v>14</v>
      </c>
      <c r="F1551" s="3" t="s">
        <v>12</v>
      </c>
      <c r="G1551">
        <v>21</v>
      </c>
      <c r="H1551">
        <v>254</v>
      </c>
      <c r="I1551">
        <v>28</v>
      </c>
      <c r="J1551">
        <v>8</v>
      </c>
      <c r="K1551" s="3">
        <v>275.34967911243399</v>
      </c>
      <c r="L1551" s="3">
        <v>196.67834222316699</v>
      </c>
      <c r="M1551" s="7">
        <f>Sales_Table[[#This Row],[Order qty]]*Sales_Table[[#This Row],[unit price]]</f>
        <v>2202.7974328994719</v>
      </c>
      <c r="N1551" s="8">
        <f>Sales_Table[[#This Row],[Revenue]]-Sales_Table[[#This Row],[unit cost]]</f>
        <v>2006.1190906763049</v>
      </c>
    </row>
    <row r="1552" spans="1:14" ht="14.25" customHeight="1">
      <c r="A1552" t="s">
        <v>1565</v>
      </c>
      <c r="B1552" s="4">
        <v>43964</v>
      </c>
      <c r="C1552" s="6" t="str">
        <f t="shared" si="48"/>
        <v>Apr</v>
      </c>
      <c r="D1552" s="6" t="str">
        <f t="shared" si="49"/>
        <v>1</v>
      </c>
      <c r="E1552" t="s">
        <v>20</v>
      </c>
      <c r="F1552" s="3" t="s">
        <v>12</v>
      </c>
      <c r="G1552">
        <v>4</v>
      </c>
      <c r="H1552">
        <v>181</v>
      </c>
      <c r="I1552">
        <v>6</v>
      </c>
      <c r="J1552">
        <v>2</v>
      </c>
      <c r="K1552" s="3">
        <v>330.28878647088999</v>
      </c>
      <c r="L1552" s="3">
        <v>235.92056176492099</v>
      </c>
      <c r="M1552" s="7">
        <f>Sales_Table[[#This Row],[Order qty]]*Sales_Table[[#This Row],[unit price]]</f>
        <v>660.57757294177998</v>
      </c>
      <c r="N1552" s="8">
        <f>Sales_Table[[#This Row],[Revenue]]-Sales_Table[[#This Row],[unit cost]]</f>
        <v>424.65701117685899</v>
      </c>
    </row>
    <row r="1553" spans="1:14" ht="14.25" customHeight="1">
      <c r="A1553" t="s">
        <v>1566</v>
      </c>
      <c r="B1553" s="4">
        <v>43936</v>
      </c>
      <c r="C1553" s="6" t="str">
        <f t="shared" si="48"/>
        <v>Jan</v>
      </c>
      <c r="D1553" s="6" t="str">
        <f t="shared" si="49"/>
        <v>5</v>
      </c>
      <c r="E1553" t="s">
        <v>16</v>
      </c>
      <c r="F1553" s="3" t="s">
        <v>12</v>
      </c>
      <c r="G1553">
        <v>16</v>
      </c>
      <c r="H1553">
        <v>150</v>
      </c>
      <c r="I1553">
        <v>33</v>
      </c>
      <c r="J1553">
        <v>10</v>
      </c>
      <c r="K1553" s="3">
        <v>228.43282914161699</v>
      </c>
      <c r="L1553" s="3">
        <v>163.166306529726</v>
      </c>
      <c r="M1553" s="7">
        <f>Sales_Table[[#This Row],[Order qty]]*Sales_Table[[#This Row],[unit price]]</f>
        <v>2284.32829141617</v>
      </c>
      <c r="N1553" s="8">
        <f>Sales_Table[[#This Row],[Revenue]]-Sales_Table[[#This Row],[unit cost]]</f>
        <v>2121.1619848864439</v>
      </c>
    </row>
    <row r="1554" spans="1:14" ht="14.25" customHeight="1">
      <c r="A1554" t="s">
        <v>1567</v>
      </c>
      <c r="B1554" s="4">
        <v>43857</v>
      </c>
      <c r="C1554" s="6" t="str">
        <f t="shared" si="48"/>
        <v>May</v>
      </c>
      <c r="D1554" s="6" t="str">
        <f t="shared" si="49"/>
        <v>3</v>
      </c>
      <c r="E1554" t="s">
        <v>14</v>
      </c>
      <c r="F1554" s="3" t="s">
        <v>12</v>
      </c>
      <c r="G1554">
        <v>15</v>
      </c>
      <c r="H1554">
        <v>141</v>
      </c>
      <c r="I1554">
        <v>5</v>
      </c>
      <c r="J1554">
        <v>1</v>
      </c>
      <c r="K1554" s="3">
        <v>188.55410689115499</v>
      </c>
      <c r="L1554" s="3">
        <v>134.68150492225399</v>
      </c>
      <c r="M1554" s="7">
        <f>Sales_Table[[#This Row],[Order qty]]*Sales_Table[[#This Row],[unit price]]</f>
        <v>188.55410689115499</v>
      </c>
      <c r="N1554" s="8">
        <f>Sales_Table[[#This Row],[Revenue]]-Sales_Table[[#This Row],[unit cost]]</f>
        <v>53.872601968900995</v>
      </c>
    </row>
    <row r="1555" spans="1:14" ht="14.25" customHeight="1">
      <c r="A1555" t="s">
        <v>1568</v>
      </c>
      <c r="B1555" s="4">
        <v>43966</v>
      </c>
      <c r="C1555" s="6" t="str">
        <f t="shared" si="48"/>
        <v>Mar</v>
      </c>
      <c r="D1555" s="6" t="str">
        <f t="shared" si="49"/>
        <v>1</v>
      </c>
      <c r="E1555" t="s">
        <v>16</v>
      </c>
      <c r="F1555" s="3" t="s">
        <v>12</v>
      </c>
      <c r="G1555">
        <v>17</v>
      </c>
      <c r="H1555">
        <v>81</v>
      </c>
      <c r="I1555">
        <v>21</v>
      </c>
      <c r="J1555">
        <v>1</v>
      </c>
      <c r="K1555" s="3">
        <v>311.21755635738401</v>
      </c>
      <c r="L1555" s="3">
        <v>222.29825454098801</v>
      </c>
      <c r="M1555" s="7">
        <f>Sales_Table[[#This Row],[Order qty]]*Sales_Table[[#This Row],[unit price]]</f>
        <v>311.21755635738401</v>
      </c>
      <c r="N1555" s="8">
        <f>Sales_Table[[#This Row],[Revenue]]-Sales_Table[[#This Row],[unit cost]]</f>
        <v>88.919301816396001</v>
      </c>
    </row>
    <row r="1556" spans="1:14" ht="14.25" customHeight="1">
      <c r="A1556" t="s">
        <v>1569</v>
      </c>
      <c r="B1556" s="4">
        <v>43900</v>
      </c>
      <c r="C1556" s="6" t="str">
        <f t="shared" si="48"/>
        <v>Jan</v>
      </c>
      <c r="D1556" s="6" t="str">
        <f t="shared" si="49"/>
        <v>2</v>
      </c>
      <c r="E1556" t="s">
        <v>11</v>
      </c>
      <c r="F1556" s="3" t="s">
        <v>12</v>
      </c>
      <c r="G1556">
        <v>18</v>
      </c>
      <c r="H1556">
        <v>224</v>
      </c>
      <c r="I1556">
        <v>44</v>
      </c>
      <c r="J1556">
        <v>3</v>
      </c>
      <c r="K1556" s="3">
        <v>529.08285981416702</v>
      </c>
      <c r="L1556" s="3">
        <v>377.91632843869098</v>
      </c>
      <c r="M1556" s="7">
        <f>Sales_Table[[#This Row],[Order qty]]*Sales_Table[[#This Row],[unit price]]</f>
        <v>1587.2485794425011</v>
      </c>
      <c r="N1556" s="8">
        <f>Sales_Table[[#This Row],[Revenue]]-Sales_Table[[#This Row],[unit cost]]</f>
        <v>1209.3322510038101</v>
      </c>
    </row>
    <row r="1557" spans="1:14" ht="14.25" customHeight="1">
      <c r="A1557" t="s">
        <v>1570</v>
      </c>
      <c r="B1557" s="4">
        <v>43835</v>
      </c>
      <c r="C1557" s="6" t="str">
        <f t="shared" si="48"/>
        <v>Feb</v>
      </c>
      <c r="D1557" s="6" t="str">
        <f t="shared" si="49"/>
        <v>5</v>
      </c>
      <c r="E1557" t="s">
        <v>16</v>
      </c>
      <c r="F1557" s="3" t="s">
        <v>12</v>
      </c>
      <c r="G1557">
        <v>2</v>
      </c>
      <c r="H1557">
        <v>70</v>
      </c>
      <c r="I1557">
        <v>21</v>
      </c>
      <c r="J1557">
        <v>9</v>
      </c>
      <c r="K1557" s="3">
        <v>341.107493877411</v>
      </c>
      <c r="L1557" s="3">
        <v>243.64820991243599</v>
      </c>
      <c r="M1557" s="7">
        <f>Sales_Table[[#This Row],[Order qty]]*Sales_Table[[#This Row],[unit price]]</f>
        <v>3069.9674448966989</v>
      </c>
      <c r="N1557" s="8">
        <f>Sales_Table[[#This Row],[Revenue]]-Sales_Table[[#This Row],[unit cost]]</f>
        <v>2826.3192349842629</v>
      </c>
    </row>
    <row r="1558" spans="1:14" ht="14.25" customHeight="1">
      <c r="A1558" t="s">
        <v>1571</v>
      </c>
      <c r="B1558" s="4">
        <v>43862</v>
      </c>
      <c r="C1558" s="6" t="str">
        <f t="shared" si="48"/>
        <v>May</v>
      </c>
      <c r="D1558" s="6" t="str">
        <f t="shared" si="49"/>
        <v>1</v>
      </c>
      <c r="E1558" t="s">
        <v>11</v>
      </c>
      <c r="F1558" s="3" t="s">
        <v>12</v>
      </c>
      <c r="G1558">
        <v>2</v>
      </c>
      <c r="H1558">
        <v>327</v>
      </c>
      <c r="I1558">
        <v>30</v>
      </c>
      <c r="J1558">
        <v>2</v>
      </c>
      <c r="K1558" s="3">
        <v>353.60945838689798</v>
      </c>
      <c r="L1558" s="3">
        <v>252.57818456206999</v>
      </c>
      <c r="M1558" s="7">
        <f>Sales_Table[[#This Row],[Order qty]]*Sales_Table[[#This Row],[unit price]]</f>
        <v>707.21891677379597</v>
      </c>
      <c r="N1558" s="8">
        <f>Sales_Table[[#This Row],[Revenue]]-Sales_Table[[#This Row],[unit cost]]</f>
        <v>454.640732211726</v>
      </c>
    </row>
    <row r="1559" spans="1:14" ht="14.25" customHeight="1">
      <c r="A1559" t="s">
        <v>1572</v>
      </c>
      <c r="B1559" s="4">
        <v>43971</v>
      </c>
      <c r="C1559" s="6" t="str">
        <f t="shared" si="48"/>
        <v>Jan</v>
      </c>
      <c r="D1559" s="6" t="str">
        <f t="shared" si="49"/>
        <v>4</v>
      </c>
      <c r="E1559" t="s">
        <v>11</v>
      </c>
      <c r="F1559" s="3" t="s">
        <v>12</v>
      </c>
      <c r="G1559">
        <v>14</v>
      </c>
      <c r="H1559">
        <v>151</v>
      </c>
      <c r="I1559">
        <v>41</v>
      </c>
      <c r="J1559">
        <v>2</v>
      </c>
      <c r="K1559" s="3">
        <v>436.06346476077999</v>
      </c>
      <c r="L1559" s="3">
        <v>311.47390340055699</v>
      </c>
      <c r="M1559" s="7">
        <f>Sales_Table[[#This Row],[Order qty]]*Sales_Table[[#This Row],[unit price]]</f>
        <v>872.12692952155999</v>
      </c>
      <c r="N1559" s="8">
        <f>Sales_Table[[#This Row],[Revenue]]-Sales_Table[[#This Row],[unit cost]]</f>
        <v>560.65302612100299</v>
      </c>
    </row>
    <row r="1560" spans="1:14" ht="14.25" customHeight="1">
      <c r="A1560" t="s">
        <v>1573</v>
      </c>
      <c r="B1560" s="4">
        <v>43857</v>
      </c>
      <c r="C1560" s="6" t="str">
        <f t="shared" si="48"/>
        <v>Apr</v>
      </c>
      <c r="D1560" s="6" t="str">
        <f t="shared" si="49"/>
        <v>1</v>
      </c>
      <c r="E1560" t="s">
        <v>20</v>
      </c>
      <c r="F1560" s="3" t="s">
        <v>12</v>
      </c>
      <c r="G1560">
        <v>26</v>
      </c>
      <c r="H1560">
        <v>62</v>
      </c>
      <c r="I1560">
        <v>44</v>
      </c>
      <c r="J1560">
        <v>4</v>
      </c>
      <c r="K1560" s="3">
        <v>423.75924593210198</v>
      </c>
      <c r="L1560" s="3">
        <v>302.68517566578703</v>
      </c>
      <c r="M1560" s="7">
        <f>Sales_Table[[#This Row],[Order qty]]*Sales_Table[[#This Row],[unit price]]</f>
        <v>1695.0369837284079</v>
      </c>
      <c r="N1560" s="8">
        <f>Sales_Table[[#This Row],[Revenue]]-Sales_Table[[#This Row],[unit cost]]</f>
        <v>1392.3518080626209</v>
      </c>
    </row>
    <row r="1561" spans="1:14" ht="14.25" customHeight="1">
      <c r="A1561" t="s">
        <v>1574</v>
      </c>
      <c r="B1561" s="4">
        <v>43932</v>
      </c>
      <c r="C1561" s="6" t="str">
        <f t="shared" si="48"/>
        <v>Jan</v>
      </c>
      <c r="D1561" s="6" t="str">
        <f t="shared" si="49"/>
        <v>4</v>
      </c>
      <c r="E1561" t="s">
        <v>11</v>
      </c>
      <c r="F1561" s="3" t="s">
        <v>12</v>
      </c>
      <c r="G1561">
        <v>13</v>
      </c>
      <c r="H1561">
        <v>136</v>
      </c>
      <c r="I1561">
        <v>40</v>
      </c>
      <c r="J1561">
        <v>5</v>
      </c>
      <c r="K1561" s="3">
        <v>475.68600153923001</v>
      </c>
      <c r="L1561" s="3">
        <v>339.77571538516497</v>
      </c>
      <c r="M1561" s="7">
        <f>Sales_Table[[#This Row],[Order qty]]*Sales_Table[[#This Row],[unit price]]</f>
        <v>2378.4300076961499</v>
      </c>
      <c r="N1561" s="8">
        <f>Sales_Table[[#This Row],[Revenue]]-Sales_Table[[#This Row],[unit cost]]</f>
        <v>2038.6542923109851</v>
      </c>
    </row>
    <row r="1562" spans="1:14" ht="14.25" customHeight="1">
      <c r="A1562" t="s">
        <v>1575</v>
      </c>
      <c r="B1562" s="4">
        <v>43856</v>
      </c>
      <c r="C1562" s="6" t="str">
        <f t="shared" si="48"/>
        <v>Apr</v>
      </c>
      <c r="D1562" s="6" t="str">
        <f t="shared" si="49"/>
        <v>1</v>
      </c>
      <c r="E1562" t="s">
        <v>14</v>
      </c>
      <c r="F1562" s="3" t="s">
        <v>12</v>
      </c>
      <c r="G1562">
        <v>2</v>
      </c>
      <c r="H1562">
        <v>12</v>
      </c>
      <c r="I1562">
        <v>23</v>
      </c>
      <c r="J1562">
        <v>9</v>
      </c>
      <c r="K1562" s="3">
        <v>619.30093735456501</v>
      </c>
      <c r="L1562" s="3">
        <v>442.35781239611799</v>
      </c>
      <c r="M1562" s="7">
        <f>Sales_Table[[#This Row],[Order qty]]*Sales_Table[[#This Row],[unit price]]</f>
        <v>5573.7084361910847</v>
      </c>
      <c r="N1562" s="8">
        <f>Sales_Table[[#This Row],[Revenue]]-Sales_Table[[#This Row],[unit cost]]</f>
        <v>5131.3506237949669</v>
      </c>
    </row>
    <row r="1563" spans="1:14" ht="14.25" customHeight="1">
      <c r="A1563" t="s">
        <v>1576</v>
      </c>
      <c r="B1563" s="4">
        <v>43937</v>
      </c>
      <c r="C1563" s="6" t="str">
        <f t="shared" si="48"/>
        <v>Jan</v>
      </c>
      <c r="D1563" s="6" t="str">
        <f t="shared" si="49"/>
        <v>1</v>
      </c>
      <c r="E1563" t="s">
        <v>20</v>
      </c>
      <c r="F1563" s="3" t="s">
        <v>12</v>
      </c>
      <c r="G1563">
        <v>25</v>
      </c>
      <c r="H1563">
        <v>73</v>
      </c>
      <c r="I1563">
        <v>14</v>
      </c>
      <c r="J1563">
        <v>10</v>
      </c>
      <c r="K1563" s="3">
        <v>260.958021998405</v>
      </c>
      <c r="L1563" s="3">
        <v>186.398587141718</v>
      </c>
      <c r="M1563" s="7">
        <f>Sales_Table[[#This Row],[Order qty]]*Sales_Table[[#This Row],[unit price]]</f>
        <v>2609.58021998405</v>
      </c>
      <c r="N1563" s="8">
        <f>Sales_Table[[#This Row],[Revenue]]-Sales_Table[[#This Row],[unit cost]]</f>
        <v>2423.181632842332</v>
      </c>
    </row>
    <row r="1564" spans="1:14" ht="14.25" customHeight="1">
      <c r="A1564" t="s">
        <v>1577</v>
      </c>
      <c r="B1564" s="4">
        <v>43854</v>
      </c>
      <c r="C1564" s="6" t="str">
        <f t="shared" si="48"/>
        <v>Jan</v>
      </c>
      <c r="D1564" s="6" t="str">
        <f t="shared" si="49"/>
        <v>2</v>
      </c>
      <c r="E1564" t="s">
        <v>16</v>
      </c>
      <c r="F1564" s="3" t="s">
        <v>12</v>
      </c>
      <c r="G1564">
        <v>19</v>
      </c>
      <c r="H1564">
        <v>157</v>
      </c>
      <c r="I1564">
        <v>44</v>
      </c>
      <c r="J1564">
        <v>9</v>
      </c>
      <c r="K1564" s="3">
        <v>210.41859179735201</v>
      </c>
      <c r="L1564" s="3">
        <v>150.29899414096599</v>
      </c>
      <c r="M1564" s="7">
        <f>Sales_Table[[#This Row],[Order qty]]*Sales_Table[[#This Row],[unit price]]</f>
        <v>1893.7673261761681</v>
      </c>
      <c r="N1564" s="8">
        <f>Sales_Table[[#This Row],[Revenue]]-Sales_Table[[#This Row],[unit cost]]</f>
        <v>1743.4683320352021</v>
      </c>
    </row>
    <row r="1565" spans="1:14" ht="14.25" customHeight="1">
      <c r="A1565" t="s">
        <v>1578</v>
      </c>
      <c r="B1565" s="4">
        <v>43840</v>
      </c>
      <c r="C1565" s="6" t="str">
        <f t="shared" si="48"/>
        <v>Feb</v>
      </c>
      <c r="D1565" s="6" t="str">
        <f t="shared" si="49"/>
        <v>5</v>
      </c>
      <c r="E1565" t="s">
        <v>11</v>
      </c>
      <c r="F1565" s="3" t="s">
        <v>12</v>
      </c>
      <c r="G1565">
        <v>16</v>
      </c>
      <c r="H1565">
        <v>361</v>
      </c>
      <c r="I1565">
        <v>12</v>
      </c>
      <c r="J1565">
        <v>5</v>
      </c>
      <c r="K1565" s="3">
        <v>450.92891120910599</v>
      </c>
      <c r="L1565" s="3">
        <v>322.09207943507602</v>
      </c>
      <c r="M1565" s="7">
        <f>Sales_Table[[#This Row],[Order qty]]*Sales_Table[[#This Row],[unit price]]</f>
        <v>2254.64455604553</v>
      </c>
      <c r="N1565" s="8">
        <f>Sales_Table[[#This Row],[Revenue]]-Sales_Table[[#This Row],[unit cost]]</f>
        <v>1932.5524766104541</v>
      </c>
    </row>
    <row r="1566" spans="1:14" ht="14.25" customHeight="1">
      <c r="A1566" t="s">
        <v>1579</v>
      </c>
      <c r="B1566" s="4">
        <v>43866</v>
      </c>
      <c r="C1566" s="6" t="str">
        <f t="shared" si="48"/>
        <v>May</v>
      </c>
      <c r="D1566" s="6" t="str">
        <f t="shared" si="49"/>
        <v>1</v>
      </c>
      <c r="E1566" t="s">
        <v>11</v>
      </c>
      <c r="F1566" s="3" t="s">
        <v>12</v>
      </c>
      <c r="G1566">
        <v>24</v>
      </c>
      <c r="H1566">
        <v>96</v>
      </c>
      <c r="I1566">
        <v>12</v>
      </c>
      <c r="J1566">
        <v>8</v>
      </c>
      <c r="K1566" s="3">
        <v>308.15936654806097</v>
      </c>
      <c r="L1566" s="3">
        <v>220.11383324861501</v>
      </c>
      <c r="M1566" s="7">
        <f>Sales_Table[[#This Row],[Order qty]]*Sales_Table[[#This Row],[unit price]]</f>
        <v>2465.2749323844878</v>
      </c>
      <c r="N1566" s="8">
        <f>Sales_Table[[#This Row],[Revenue]]-Sales_Table[[#This Row],[unit cost]]</f>
        <v>2245.161099135873</v>
      </c>
    </row>
    <row r="1567" spans="1:14" ht="14.25" customHeight="1">
      <c r="A1567" t="s">
        <v>1580</v>
      </c>
      <c r="B1567" s="4">
        <v>43979</v>
      </c>
      <c r="C1567" s="6" t="str">
        <f t="shared" si="48"/>
        <v>Jan</v>
      </c>
      <c r="D1567" s="6" t="str">
        <f t="shared" si="49"/>
        <v>4</v>
      </c>
      <c r="E1567" t="s">
        <v>20</v>
      </c>
      <c r="F1567" s="3" t="s">
        <v>12</v>
      </c>
      <c r="G1567">
        <v>6</v>
      </c>
      <c r="H1567">
        <v>197</v>
      </c>
      <c r="I1567">
        <v>12</v>
      </c>
      <c r="J1567">
        <v>7</v>
      </c>
      <c r="K1567" s="3">
        <v>471.87125980854</v>
      </c>
      <c r="L1567" s="3">
        <v>337.05089986324299</v>
      </c>
      <c r="M1567" s="7">
        <f>Sales_Table[[#This Row],[Order qty]]*Sales_Table[[#This Row],[unit price]]</f>
        <v>3303.0988186597801</v>
      </c>
      <c r="N1567" s="8">
        <f>Sales_Table[[#This Row],[Revenue]]-Sales_Table[[#This Row],[unit cost]]</f>
        <v>2966.047918796537</v>
      </c>
    </row>
    <row r="1568" spans="1:14" ht="14.25" customHeight="1">
      <c r="A1568" t="s">
        <v>1581</v>
      </c>
      <c r="B1568" s="4">
        <v>43860</v>
      </c>
      <c r="C1568" s="6" t="str">
        <f t="shared" si="48"/>
        <v>Apr</v>
      </c>
      <c r="D1568" s="6" t="str">
        <f t="shared" si="49"/>
        <v>4</v>
      </c>
      <c r="E1568" t="s">
        <v>16</v>
      </c>
      <c r="F1568" s="3" t="s">
        <v>12</v>
      </c>
      <c r="G1568">
        <v>24</v>
      </c>
      <c r="H1568">
        <v>215</v>
      </c>
      <c r="I1568">
        <v>16</v>
      </c>
      <c r="J1568">
        <v>4</v>
      </c>
      <c r="K1568" s="3">
        <v>367.463302195072</v>
      </c>
      <c r="L1568" s="3">
        <v>262.473787282194</v>
      </c>
      <c r="M1568" s="7">
        <f>Sales_Table[[#This Row],[Order qty]]*Sales_Table[[#This Row],[unit price]]</f>
        <v>1469.853208780288</v>
      </c>
      <c r="N1568" s="8">
        <f>Sales_Table[[#This Row],[Revenue]]-Sales_Table[[#This Row],[unit cost]]</f>
        <v>1207.379421498094</v>
      </c>
    </row>
    <row r="1569" spans="1:14" ht="14.25" customHeight="1">
      <c r="A1569" t="s">
        <v>1582</v>
      </c>
      <c r="B1569" s="4">
        <v>43925</v>
      </c>
      <c r="C1569" s="6" t="str">
        <f t="shared" si="48"/>
        <v>Apr</v>
      </c>
      <c r="D1569" s="6" t="str">
        <f t="shared" si="49"/>
        <v>5</v>
      </c>
      <c r="E1569" t="s">
        <v>14</v>
      </c>
      <c r="F1569" s="3" t="s">
        <v>12</v>
      </c>
      <c r="G1569">
        <v>6</v>
      </c>
      <c r="H1569">
        <v>94</v>
      </c>
      <c r="I1569">
        <v>13</v>
      </c>
      <c r="J1569">
        <v>8</v>
      </c>
      <c r="K1569" s="3">
        <v>240.69150853157001</v>
      </c>
      <c r="L1569" s="3">
        <v>171.922506093979</v>
      </c>
      <c r="M1569" s="7">
        <f>Sales_Table[[#This Row],[Order qty]]*Sales_Table[[#This Row],[unit price]]</f>
        <v>1925.5320682525601</v>
      </c>
      <c r="N1569" s="8">
        <f>Sales_Table[[#This Row],[Revenue]]-Sales_Table[[#This Row],[unit cost]]</f>
        <v>1753.609562158581</v>
      </c>
    </row>
    <row r="1570" spans="1:14" ht="14.25" customHeight="1">
      <c r="A1570" t="s">
        <v>1583</v>
      </c>
      <c r="B1570" s="4">
        <v>43950</v>
      </c>
      <c r="C1570" s="6" t="str">
        <f t="shared" si="48"/>
        <v>May</v>
      </c>
      <c r="D1570" s="6" t="str">
        <f t="shared" si="49"/>
        <v>5</v>
      </c>
      <c r="E1570" t="s">
        <v>11</v>
      </c>
      <c r="F1570" s="3" t="s">
        <v>12</v>
      </c>
      <c r="G1570">
        <v>18</v>
      </c>
      <c r="H1570">
        <v>175</v>
      </c>
      <c r="I1570">
        <v>29</v>
      </c>
      <c r="J1570">
        <v>5</v>
      </c>
      <c r="K1570" s="3">
        <v>281.43138903379401</v>
      </c>
      <c r="L1570" s="3">
        <v>201.02242073842501</v>
      </c>
      <c r="M1570" s="7">
        <f>Sales_Table[[#This Row],[Order qty]]*Sales_Table[[#This Row],[unit price]]</f>
        <v>1407.15694516897</v>
      </c>
      <c r="N1570" s="8">
        <f>Sales_Table[[#This Row],[Revenue]]-Sales_Table[[#This Row],[unit cost]]</f>
        <v>1206.1345244305448</v>
      </c>
    </row>
    <row r="1571" spans="1:14" ht="14.25" customHeight="1">
      <c r="A1571" t="s">
        <v>1584</v>
      </c>
      <c r="B1571" s="4">
        <v>43968</v>
      </c>
      <c r="C1571" s="6" t="str">
        <f t="shared" si="48"/>
        <v>May</v>
      </c>
      <c r="D1571" s="6" t="str">
        <f t="shared" si="49"/>
        <v>3</v>
      </c>
      <c r="E1571" t="s">
        <v>11</v>
      </c>
      <c r="F1571" s="3" t="s">
        <v>12</v>
      </c>
      <c r="G1571">
        <v>7</v>
      </c>
      <c r="H1571">
        <v>15</v>
      </c>
      <c r="I1571">
        <v>6</v>
      </c>
      <c r="J1571">
        <v>3</v>
      </c>
      <c r="K1571" s="3">
        <v>645.62574899196602</v>
      </c>
      <c r="L1571" s="3">
        <v>461.161249279976</v>
      </c>
      <c r="M1571" s="7">
        <f>Sales_Table[[#This Row],[Order qty]]*Sales_Table[[#This Row],[unit price]]</f>
        <v>1936.8772469758981</v>
      </c>
      <c r="N1571" s="8">
        <f>Sales_Table[[#This Row],[Revenue]]-Sales_Table[[#This Row],[unit cost]]</f>
        <v>1475.7159976959219</v>
      </c>
    </row>
    <row r="1572" spans="1:14" ht="14.25" customHeight="1">
      <c r="A1572" t="s">
        <v>1585</v>
      </c>
      <c r="B1572" s="4">
        <v>43963</v>
      </c>
      <c r="C1572" s="6" t="str">
        <f t="shared" si="48"/>
        <v>Mar</v>
      </c>
      <c r="D1572" s="6" t="str">
        <f t="shared" si="49"/>
        <v>1</v>
      </c>
      <c r="E1572" t="s">
        <v>14</v>
      </c>
      <c r="F1572" s="3" t="s">
        <v>12</v>
      </c>
      <c r="G1572">
        <v>26</v>
      </c>
      <c r="H1572">
        <v>312</v>
      </c>
      <c r="I1572">
        <v>10</v>
      </c>
      <c r="J1572">
        <v>7</v>
      </c>
      <c r="K1572" s="3">
        <v>191.73816472291901</v>
      </c>
      <c r="L1572" s="3">
        <v>136.95583194494199</v>
      </c>
      <c r="M1572" s="7">
        <f>Sales_Table[[#This Row],[Order qty]]*Sales_Table[[#This Row],[unit price]]</f>
        <v>1342.1671530604331</v>
      </c>
      <c r="N1572" s="8">
        <f>Sales_Table[[#This Row],[Revenue]]-Sales_Table[[#This Row],[unit cost]]</f>
        <v>1205.211321115491</v>
      </c>
    </row>
    <row r="1573" spans="1:14" ht="14.25" customHeight="1">
      <c r="A1573" t="s">
        <v>1586</v>
      </c>
      <c r="B1573" s="4">
        <v>43895</v>
      </c>
      <c r="C1573" s="6" t="str">
        <f t="shared" si="48"/>
        <v>Jan</v>
      </c>
      <c r="D1573" s="6" t="str">
        <f t="shared" si="49"/>
        <v>5</v>
      </c>
      <c r="E1573" t="s">
        <v>20</v>
      </c>
      <c r="F1573" s="3" t="s">
        <v>12</v>
      </c>
      <c r="G1573">
        <v>26</v>
      </c>
      <c r="H1573">
        <v>131</v>
      </c>
      <c r="I1573">
        <v>30</v>
      </c>
      <c r="J1573">
        <v>9</v>
      </c>
      <c r="K1573" s="3">
        <v>357.50193071365402</v>
      </c>
      <c r="L1573" s="3">
        <v>255.358521938324</v>
      </c>
      <c r="M1573" s="7">
        <f>Sales_Table[[#This Row],[Order qty]]*Sales_Table[[#This Row],[unit price]]</f>
        <v>3217.5173764228862</v>
      </c>
      <c r="N1573" s="8">
        <f>Sales_Table[[#This Row],[Revenue]]-Sales_Table[[#This Row],[unit cost]]</f>
        <v>2962.1588544845622</v>
      </c>
    </row>
    <row r="1574" spans="1:14" ht="14.25" customHeight="1">
      <c r="A1574" t="s">
        <v>1587</v>
      </c>
      <c r="B1574" s="4">
        <v>43848</v>
      </c>
      <c r="C1574" s="6" t="str">
        <f t="shared" si="48"/>
        <v>May</v>
      </c>
      <c r="D1574" s="6" t="str">
        <f t="shared" si="49"/>
        <v>5</v>
      </c>
      <c r="E1574" t="s">
        <v>14</v>
      </c>
      <c r="F1574" s="3" t="s">
        <v>12</v>
      </c>
      <c r="G1574">
        <v>2</v>
      </c>
      <c r="H1574">
        <v>268</v>
      </c>
      <c r="I1574">
        <v>47</v>
      </c>
      <c r="J1574">
        <v>8</v>
      </c>
      <c r="K1574" s="3">
        <v>285.34509319067001</v>
      </c>
      <c r="L1574" s="3">
        <v>203.81792370762099</v>
      </c>
      <c r="M1574" s="7">
        <f>Sales_Table[[#This Row],[Order qty]]*Sales_Table[[#This Row],[unit price]]</f>
        <v>2282.7607455253601</v>
      </c>
      <c r="N1574" s="8">
        <f>Sales_Table[[#This Row],[Revenue]]-Sales_Table[[#This Row],[unit cost]]</f>
        <v>2078.9428218177391</v>
      </c>
    </row>
    <row r="1575" spans="1:14" ht="14.25" customHeight="1">
      <c r="A1575" t="s">
        <v>1588</v>
      </c>
      <c r="B1575" s="4">
        <v>43977</v>
      </c>
      <c r="C1575" s="6" t="str">
        <f t="shared" si="48"/>
        <v>May</v>
      </c>
      <c r="D1575" s="6" t="str">
        <f t="shared" si="49"/>
        <v>2</v>
      </c>
      <c r="E1575" t="s">
        <v>11</v>
      </c>
      <c r="F1575" s="3" t="s">
        <v>12</v>
      </c>
      <c r="G1575">
        <v>9</v>
      </c>
      <c r="H1575">
        <v>324</v>
      </c>
      <c r="I1575">
        <v>42</v>
      </c>
      <c r="J1575">
        <v>7</v>
      </c>
      <c r="K1575" s="3">
        <v>197.09972441196399</v>
      </c>
      <c r="L1575" s="3">
        <v>140.78551743711699</v>
      </c>
      <c r="M1575" s="7">
        <f>Sales_Table[[#This Row],[Order qty]]*Sales_Table[[#This Row],[unit price]]</f>
        <v>1379.698070883748</v>
      </c>
      <c r="N1575" s="8">
        <f>Sales_Table[[#This Row],[Revenue]]-Sales_Table[[#This Row],[unit cost]]</f>
        <v>1238.9125534466309</v>
      </c>
    </row>
    <row r="1576" spans="1:14" ht="14.25" customHeight="1">
      <c r="A1576" t="s">
        <v>1589</v>
      </c>
      <c r="B1576" s="4">
        <v>43960</v>
      </c>
      <c r="C1576" s="6" t="str">
        <f t="shared" si="48"/>
        <v>Feb</v>
      </c>
      <c r="D1576" s="6" t="str">
        <f t="shared" si="49"/>
        <v>2</v>
      </c>
      <c r="E1576" t="s">
        <v>11</v>
      </c>
      <c r="F1576" s="3" t="s">
        <v>12</v>
      </c>
      <c r="G1576">
        <v>25</v>
      </c>
      <c r="H1576">
        <v>289</v>
      </c>
      <c r="I1576">
        <v>24</v>
      </c>
      <c r="J1576">
        <v>3</v>
      </c>
      <c r="K1576" s="3">
        <v>467.92097479105001</v>
      </c>
      <c r="L1576" s="3">
        <v>334.22926770789297</v>
      </c>
      <c r="M1576" s="7">
        <f>Sales_Table[[#This Row],[Order qty]]*Sales_Table[[#This Row],[unit price]]</f>
        <v>1403.7629243731501</v>
      </c>
      <c r="N1576" s="8">
        <f>Sales_Table[[#This Row],[Revenue]]-Sales_Table[[#This Row],[unit cost]]</f>
        <v>1069.5336566652572</v>
      </c>
    </row>
    <row r="1577" spans="1:14" ht="14.25" customHeight="1">
      <c r="A1577" t="s">
        <v>1590</v>
      </c>
      <c r="B1577" s="4">
        <v>43874</v>
      </c>
      <c r="C1577" s="6" t="str">
        <f t="shared" si="48"/>
        <v>Feb</v>
      </c>
      <c r="D1577" s="6" t="str">
        <f t="shared" si="49"/>
        <v>1</v>
      </c>
      <c r="E1577" t="s">
        <v>14</v>
      </c>
      <c r="F1577" s="3" t="s">
        <v>12</v>
      </c>
      <c r="G1577">
        <v>9</v>
      </c>
      <c r="H1577">
        <v>154</v>
      </c>
      <c r="I1577">
        <v>7</v>
      </c>
      <c r="J1577">
        <v>10</v>
      </c>
      <c r="K1577" s="3">
        <v>357.38929152488703</v>
      </c>
      <c r="L1577" s="3">
        <v>255.27806537491901</v>
      </c>
      <c r="M1577" s="7">
        <f>Sales_Table[[#This Row],[Order qty]]*Sales_Table[[#This Row],[unit price]]</f>
        <v>3573.8929152488704</v>
      </c>
      <c r="N1577" s="8">
        <f>Sales_Table[[#This Row],[Revenue]]-Sales_Table[[#This Row],[unit cost]]</f>
        <v>3318.6148498739512</v>
      </c>
    </row>
    <row r="1578" spans="1:14" ht="14.25" customHeight="1">
      <c r="A1578" t="s">
        <v>1591</v>
      </c>
      <c r="B1578" s="4">
        <v>43883</v>
      </c>
      <c r="C1578" s="6" t="str">
        <f t="shared" si="48"/>
        <v>Jan</v>
      </c>
      <c r="D1578" s="6" t="str">
        <f t="shared" si="49"/>
        <v>3</v>
      </c>
      <c r="E1578" t="s">
        <v>16</v>
      </c>
      <c r="F1578" s="3" t="s">
        <v>12</v>
      </c>
      <c r="G1578">
        <v>7</v>
      </c>
      <c r="H1578">
        <v>62</v>
      </c>
      <c r="I1578">
        <v>25</v>
      </c>
      <c r="J1578">
        <v>8</v>
      </c>
      <c r="K1578" s="3">
        <v>430.625637710094</v>
      </c>
      <c r="L1578" s="3">
        <v>307.58974122149601</v>
      </c>
      <c r="M1578" s="7">
        <f>Sales_Table[[#This Row],[Order qty]]*Sales_Table[[#This Row],[unit price]]</f>
        <v>3445.005101680752</v>
      </c>
      <c r="N1578" s="8">
        <f>Sales_Table[[#This Row],[Revenue]]-Sales_Table[[#This Row],[unit cost]]</f>
        <v>3137.4153604592561</v>
      </c>
    </row>
    <row r="1579" spans="1:14" ht="14.25" customHeight="1">
      <c r="A1579" t="s">
        <v>1592</v>
      </c>
      <c r="B1579" s="4">
        <v>43838</v>
      </c>
      <c r="C1579" s="6" t="str">
        <f t="shared" si="48"/>
        <v>Mar</v>
      </c>
      <c r="D1579" s="6" t="str">
        <f t="shared" si="49"/>
        <v>5</v>
      </c>
      <c r="E1579" t="s">
        <v>16</v>
      </c>
      <c r="F1579" s="3" t="s">
        <v>12</v>
      </c>
      <c r="G1579">
        <v>11</v>
      </c>
      <c r="H1579">
        <v>338</v>
      </c>
      <c r="I1579">
        <v>19</v>
      </c>
      <c r="J1579">
        <v>7</v>
      </c>
      <c r="K1579" s="3">
        <v>453.68020999431599</v>
      </c>
      <c r="L1579" s="3">
        <v>324.05729285308303</v>
      </c>
      <c r="M1579" s="7">
        <f>Sales_Table[[#This Row],[Order qty]]*Sales_Table[[#This Row],[unit price]]</f>
        <v>3175.7614699602118</v>
      </c>
      <c r="N1579" s="8">
        <f>Sales_Table[[#This Row],[Revenue]]-Sales_Table[[#This Row],[unit cost]]</f>
        <v>2851.704177107129</v>
      </c>
    </row>
    <row r="1580" spans="1:14" ht="14.25" customHeight="1">
      <c r="A1580" t="s">
        <v>1593</v>
      </c>
      <c r="B1580" s="4">
        <v>43904</v>
      </c>
      <c r="C1580" s="6" t="str">
        <f t="shared" si="48"/>
        <v>May</v>
      </c>
      <c r="D1580" s="6" t="str">
        <f t="shared" si="49"/>
        <v>4</v>
      </c>
      <c r="E1580" t="s">
        <v>20</v>
      </c>
      <c r="F1580" s="3" t="s">
        <v>12</v>
      </c>
      <c r="G1580">
        <v>9</v>
      </c>
      <c r="H1580">
        <v>320</v>
      </c>
      <c r="I1580">
        <v>38</v>
      </c>
      <c r="J1580">
        <v>8</v>
      </c>
      <c r="K1580" s="3">
        <v>251.16316062211999</v>
      </c>
      <c r="L1580" s="3">
        <v>179.402257587229</v>
      </c>
      <c r="M1580" s="7">
        <f>Sales_Table[[#This Row],[Order qty]]*Sales_Table[[#This Row],[unit price]]</f>
        <v>2009.3052849769599</v>
      </c>
      <c r="N1580" s="8">
        <f>Sales_Table[[#This Row],[Revenue]]-Sales_Table[[#This Row],[unit cost]]</f>
        <v>1829.9030273897308</v>
      </c>
    </row>
    <row r="1581" spans="1:14" ht="14.25" customHeight="1">
      <c r="A1581" t="s">
        <v>1594</v>
      </c>
      <c r="B1581" s="4">
        <v>43982</v>
      </c>
      <c r="C1581" s="6" t="str">
        <f t="shared" si="48"/>
        <v>Apr</v>
      </c>
      <c r="D1581" s="6" t="str">
        <f t="shared" si="49"/>
        <v>5</v>
      </c>
      <c r="E1581" t="s">
        <v>16</v>
      </c>
      <c r="F1581" s="3" t="s">
        <v>12</v>
      </c>
      <c r="G1581">
        <v>23</v>
      </c>
      <c r="H1581">
        <v>301</v>
      </c>
      <c r="I1581">
        <v>44</v>
      </c>
      <c r="J1581">
        <v>3</v>
      </c>
      <c r="K1581" s="3">
        <v>475.96180629730202</v>
      </c>
      <c r="L1581" s="3">
        <v>339.972718783787</v>
      </c>
      <c r="M1581" s="7">
        <f>Sales_Table[[#This Row],[Order qty]]*Sales_Table[[#This Row],[unit price]]</f>
        <v>1427.8854188919061</v>
      </c>
      <c r="N1581" s="8">
        <f>Sales_Table[[#This Row],[Revenue]]-Sales_Table[[#This Row],[unit cost]]</f>
        <v>1087.912700108119</v>
      </c>
    </row>
    <row r="1582" spans="1:14" ht="14.25" customHeight="1">
      <c r="A1582" t="s">
        <v>1595</v>
      </c>
      <c r="B1582" s="4">
        <v>43934</v>
      </c>
      <c r="C1582" s="6" t="str">
        <f t="shared" si="48"/>
        <v>May</v>
      </c>
      <c r="D1582" s="6" t="str">
        <f t="shared" si="49"/>
        <v>3</v>
      </c>
      <c r="E1582" t="s">
        <v>11</v>
      </c>
      <c r="F1582" s="3" t="s">
        <v>12</v>
      </c>
      <c r="G1582">
        <v>1</v>
      </c>
      <c r="H1582">
        <v>91</v>
      </c>
      <c r="I1582">
        <v>15</v>
      </c>
      <c r="J1582">
        <v>2</v>
      </c>
      <c r="K1582" s="3">
        <v>292.26087659597403</v>
      </c>
      <c r="L1582" s="3">
        <v>208.757768997124</v>
      </c>
      <c r="M1582" s="7">
        <f>Sales_Table[[#This Row],[Order qty]]*Sales_Table[[#This Row],[unit price]]</f>
        <v>584.52175319194805</v>
      </c>
      <c r="N1582" s="8">
        <f>Sales_Table[[#This Row],[Revenue]]-Sales_Table[[#This Row],[unit cost]]</f>
        <v>375.76398419482405</v>
      </c>
    </row>
    <row r="1583" spans="1:14" ht="14.25" customHeight="1">
      <c r="A1583" t="s">
        <v>1596</v>
      </c>
      <c r="B1583" s="4">
        <v>43968</v>
      </c>
      <c r="C1583" s="6" t="str">
        <f t="shared" si="48"/>
        <v>Mar</v>
      </c>
      <c r="D1583" s="6" t="str">
        <f t="shared" si="49"/>
        <v>5</v>
      </c>
      <c r="E1583" t="s">
        <v>14</v>
      </c>
      <c r="F1583" s="3" t="s">
        <v>12</v>
      </c>
      <c r="G1583">
        <v>7</v>
      </c>
      <c r="H1583">
        <v>35</v>
      </c>
      <c r="I1583">
        <v>34</v>
      </c>
      <c r="J1583">
        <v>4</v>
      </c>
      <c r="K1583" s="3">
        <v>341.96614372730301</v>
      </c>
      <c r="L1583" s="3">
        <v>244.26153123378799</v>
      </c>
      <c r="M1583" s="7">
        <f>Sales_Table[[#This Row],[Order qty]]*Sales_Table[[#This Row],[unit price]]</f>
        <v>1367.864574909212</v>
      </c>
      <c r="N1583" s="8">
        <f>Sales_Table[[#This Row],[Revenue]]-Sales_Table[[#This Row],[unit cost]]</f>
        <v>1123.603043675424</v>
      </c>
    </row>
    <row r="1584" spans="1:14" ht="14.25" customHeight="1">
      <c r="A1584" t="s">
        <v>1597</v>
      </c>
      <c r="B1584" s="4">
        <v>43921</v>
      </c>
      <c r="C1584" s="6" t="str">
        <f t="shared" si="48"/>
        <v>May</v>
      </c>
      <c r="D1584" s="6" t="str">
        <f t="shared" si="49"/>
        <v>5</v>
      </c>
      <c r="E1584" t="s">
        <v>16</v>
      </c>
      <c r="F1584" s="3" t="s">
        <v>12</v>
      </c>
      <c r="G1584">
        <v>16</v>
      </c>
      <c r="H1584">
        <v>125</v>
      </c>
      <c r="I1584">
        <v>1</v>
      </c>
      <c r="J1584">
        <v>8</v>
      </c>
      <c r="K1584" s="3">
        <v>287.98040825128601</v>
      </c>
      <c r="L1584" s="3">
        <v>205.70029160806101</v>
      </c>
      <c r="M1584" s="7">
        <f>Sales_Table[[#This Row],[Order qty]]*Sales_Table[[#This Row],[unit price]]</f>
        <v>2303.8432660102881</v>
      </c>
      <c r="N1584" s="8">
        <f>Sales_Table[[#This Row],[Revenue]]-Sales_Table[[#This Row],[unit cost]]</f>
        <v>2098.1429744022271</v>
      </c>
    </row>
    <row r="1585" spans="1:14" ht="14.25" customHeight="1">
      <c r="A1585" t="s">
        <v>1598</v>
      </c>
      <c r="B1585" s="4">
        <v>43959</v>
      </c>
      <c r="C1585" s="6" t="str">
        <f t="shared" si="48"/>
        <v>May</v>
      </c>
      <c r="D1585" s="6" t="str">
        <f t="shared" si="49"/>
        <v>4</v>
      </c>
      <c r="E1585" t="s">
        <v>11</v>
      </c>
      <c r="F1585" s="3" t="s">
        <v>12</v>
      </c>
      <c r="G1585">
        <v>21</v>
      </c>
      <c r="H1585">
        <v>246</v>
      </c>
      <c r="I1585">
        <v>3</v>
      </c>
      <c r="J1585">
        <v>5</v>
      </c>
      <c r="K1585" s="3">
        <v>383.73491692543001</v>
      </c>
      <c r="L1585" s="3">
        <v>274.09636923245</v>
      </c>
      <c r="M1585" s="7">
        <f>Sales_Table[[#This Row],[Order qty]]*Sales_Table[[#This Row],[unit price]]</f>
        <v>1918.6745846271501</v>
      </c>
      <c r="N1585" s="8">
        <f>Sales_Table[[#This Row],[Revenue]]-Sales_Table[[#This Row],[unit cost]]</f>
        <v>1644.5782153947002</v>
      </c>
    </row>
    <row r="1586" spans="1:14" ht="14.25" customHeight="1">
      <c r="A1586" t="s">
        <v>1599</v>
      </c>
      <c r="B1586" s="4">
        <v>43954</v>
      </c>
      <c r="C1586" s="6" t="str">
        <f t="shared" si="48"/>
        <v>Apr</v>
      </c>
      <c r="D1586" s="6" t="str">
        <f t="shared" si="49"/>
        <v>4</v>
      </c>
      <c r="E1586" t="s">
        <v>11</v>
      </c>
      <c r="F1586" s="3" t="s">
        <v>12</v>
      </c>
      <c r="G1586">
        <v>9</v>
      </c>
      <c r="H1586">
        <v>68</v>
      </c>
      <c r="I1586">
        <v>40</v>
      </c>
      <c r="J1586">
        <v>7</v>
      </c>
      <c r="K1586" s="3">
        <v>639.51698416471504</v>
      </c>
      <c r="L1586" s="3">
        <v>456.79784583193901</v>
      </c>
      <c r="M1586" s="7">
        <f>Sales_Table[[#This Row],[Order qty]]*Sales_Table[[#This Row],[unit price]]</f>
        <v>4476.6188891530055</v>
      </c>
      <c r="N1586" s="8">
        <f>Sales_Table[[#This Row],[Revenue]]-Sales_Table[[#This Row],[unit cost]]</f>
        <v>4019.8210433210666</v>
      </c>
    </row>
    <row r="1587" spans="1:14" ht="14.25" customHeight="1">
      <c r="A1587" t="s">
        <v>1600</v>
      </c>
      <c r="B1587" s="4">
        <v>43944</v>
      </c>
      <c r="C1587" s="6" t="str">
        <f t="shared" si="48"/>
        <v>Apr</v>
      </c>
      <c r="D1587" s="6" t="str">
        <f t="shared" si="49"/>
        <v>2</v>
      </c>
      <c r="E1587" t="s">
        <v>11</v>
      </c>
      <c r="F1587" s="3" t="s">
        <v>12</v>
      </c>
      <c r="G1587">
        <v>10</v>
      </c>
      <c r="H1587">
        <v>29</v>
      </c>
      <c r="I1587">
        <v>34</v>
      </c>
      <c r="J1587">
        <v>1</v>
      </c>
      <c r="K1587" s="3">
        <v>215.72150266170499</v>
      </c>
      <c r="L1587" s="3">
        <v>154.08678761550399</v>
      </c>
      <c r="M1587" s="7">
        <f>Sales_Table[[#This Row],[Order qty]]*Sales_Table[[#This Row],[unit price]]</f>
        <v>215.72150266170499</v>
      </c>
      <c r="N1587" s="8">
        <f>Sales_Table[[#This Row],[Revenue]]-Sales_Table[[#This Row],[unit cost]]</f>
        <v>61.634715046200995</v>
      </c>
    </row>
    <row r="1588" spans="1:14" ht="14.25" customHeight="1">
      <c r="A1588" t="s">
        <v>1601</v>
      </c>
      <c r="B1588" s="4">
        <v>43925</v>
      </c>
      <c r="C1588" s="6" t="str">
        <f t="shared" si="48"/>
        <v>Feb</v>
      </c>
      <c r="D1588" s="6" t="str">
        <f t="shared" si="49"/>
        <v>4</v>
      </c>
      <c r="E1588" t="s">
        <v>14</v>
      </c>
      <c r="F1588" s="3" t="s">
        <v>12</v>
      </c>
      <c r="G1588">
        <v>13</v>
      </c>
      <c r="H1588">
        <v>93</v>
      </c>
      <c r="I1588">
        <v>26</v>
      </c>
      <c r="J1588">
        <v>1</v>
      </c>
      <c r="K1588" s="3">
        <v>550.39328652620304</v>
      </c>
      <c r="L1588" s="3">
        <v>393.138061804431</v>
      </c>
      <c r="M1588" s="7">
        <f>Sales_Table[[#This Row],[Order qty]]*Sales_Table[[#This Row],[unit price]]</f>
        <v>550.39328652620304</v>
      </c>
      <c r="N1588" s="8">
        <f>Sales_Table[[#This Row],[Revenue]]-Sales_Table[[#This Row],[unit cost]]</f>
        <v>157.25522472177204</v>
      </c>
    </row>
    <row r="1589" spans="1:14" ht="14.25" customHeight="1">
      <c r="A1589" t="s">
        <v>1602</v>
      </c>
      <c r="B1589" s="4">
        <v>43888</v>
      </c>
      <c r="C1589" s="6" t="str">
        <f t="shared" si="48"/>
        <v>Apr</v>
      </c>
      <c r="D1589" s="6" t="str">
        <f t="shared" si="49"/>
        <v>1</v>
      </c>
      <c r="E1589" t="s">
        <v>20</v>
      </c>
      <c r="F1589" s="3" t="s">
        <v>12</v>
      </c>
      <c r="G1589">
        <v>18</v>
      </c>
      <c r="H1589">
        <v>219</v>
      </c>
      <c r="I1589">
        <v>8</v>
      </c>
      <c r="J1589">
        <v>5</v>
      </c>
      <c r="K1589" s="3">
        <v>571.70941686630204</v>
      </c>
      <c r="L1589" s="3">
        <v>408.36386919021601</v>
      </c>
      <c r="M1589" s="7">
        <f>Sales_Table[[#This Row],[Order qty]]*Sales_Table[[#This Row],[unit price]]</f>
        <v>2858.5470843315102</v>
      </c>
      <c r="N1589" s="8">
        <f>Sales_Table[[#This Row],[Revenue]]-Sales_Table[[#This Row],[unit cost]]</f>
        <v>2450.1832151412941</v>
      </c>
    </row>
    <row r="1590" spans="1:14" ht="14.25" customHeight="1">
      <c r="A1590" t="s">
        <v>1603</v>
      </c>
      <c r="B1590" s="4">
        <v>43929</v>
      </c>
      <c r="C1590" s="6" t="str">
        <f t="shared" si="48"/>
        <v>Jan</v>
      </c>
      <c r="D1590" s="6" t="str">
        <f t="shared" si="49"/>
        <v>5</v>
      </c>
      <c r="E1590" t="s">
        <v>14</v>
      </c>
      <c r="F1590" s="3" t="s">
        <v>12</v>
      </c>
      <c r="G1590">
        <v>25</v>
      </c>
      <c r="H1590">
        <v>241</v>
      </c>
      <c r="I1590">
        <v>31</v>
      </c>
      <c r="J1590">
        <v>9</v>
      </c>
      <c r="K1590" s="3">
        <v>281.20408004522301</v>
      </c>
      <c r="L1590" s="3">
        <v>200.860057175159</v>
      </c>
      <c r="M1590" s="7">
        <f>Sales_Table[[#This Row],[Order qty]]*Sales_Table[[#This Row],[unit price]]</f>
        <v>2530.8367204070073</v>
      </c>
      <c r="N1590" s="8">
        <f>Sales_Table[[#This Row],[Revenue]]-Sales_Table[[#This Row],[unit cost]]</f>
        <v>2329.9766632318483</v>
      </c>
    </row>
    <row r="1591" spans="1:14" ht="14.25" customHeight="1">
      <c r="A1591" t="s">
        <v>1604</v>
      </c>
      <c r="B1591" s="4">
        <v>43853</v>
      </c>
      <c r="C1591" s="6" t="str">
        <f t="shared" si="48"/>
        <v>May</v>
      </c>
      <c r="D1591" s="6" t="str">
        <f t="shared" si="49"/>
        <v>3</v>
      </c>
      <c r="E1591" t="s">
        <v>11</v>
      </c>
      <c r="F1591" s="3" t="s">
        <v>12</v>
      </c>
      <c r="G1591">
        <v>17</v>
      </c>
      <c r="H1591">
        <v>55</v>
      </c>
      <c r="I1591">
        <v>2</v>
      </c>
      <c r="J1591">
        <v>6</v>
      </c>
      <c r="K1591" s="3">
        <v>298.07842791080498</v>
      </c>
      <c r="L1591" s="3">
        <v>212.91316279343201</v>
      </c>
      <c r="M1591" s="7">
        <f>Sales_Table[[#This Row],[Order qty]]*Sales_Table[[#This Row],[unit price]]</f>
        <v>1788.4705674648299</v>
      </c>
      <c r="N1591" s="8">
        <f>Sales_Table[[#This Row],[Revenue]]-Sales_Table[[#This Row],[unit cost]]</f>
        <v>1575.5574046713978</v>
      </c>
    </row>
    <row r="1592" spans="1:14" ht="14.25" customHeight="1">
      <c r="A1592" t="s">
        <v>1605</v>
      </c>
      <c r="B1592" s="4">
        <v>43964</v>
      </c>
      <c r="C1592" s="6" t="str">
        <f t="shared" si="48"/>
        <v>Mar</v>
      </c>
      <c r="D1592" s="6" t="str">
        <f t="shared" si="49"/>
        <v>2</v>
      </c>
      <c r="E1592" t="s">
        <v>11</v>
      </c>
      <c r="F1592" s="3" t="s">
        <v>12</v>
      </c>
      <c r="G1592">
        <v>9</v>
      </c>
      <c r="H1592">
        <v>305</v>
      </c>
      <c r="I1592">
        <v>26</v>
      </c>
      <c r="J1592">
        <v>7</v>
      </c>
      <c r="K1592" s="3">
        <v>400.31787210702902</v>
      </c>
      <c r="L1592" s="3">
        <v>285.94133721930598</v>
      </c>
      <c r="M1592" s="7">
        <f>Sales_Table[[#This Row],[Order qty]]*Sales_Table[[#This Row],[unit price]]</f>
        <v>2802.2251047492032</v>
      </c>
      <c r="N1592" s="8">
        <f>Sales_Table[[#This Row],[Revenue]]-Sales_Table[[#This Row],[unit cost]]</f>
        <v>2516.283767529897</v>
      </c>
    </row>
    <row r="1593" spans="1:14" ht="14.25" customHeight="1">
      <c r="A1593" t="s">
        <v>1606</v>
      </c>
      <c r="B1593" s="4">
        <v>43895</v>
      </c>
      <c r="C1593" s="6" t="str">
        <f t="shared" si="48"/>
        <v>Feb</v>
      </c>
      <c r="D1593" s="6" t="str">
        <f t="shared" si="49"/>
        <v>1</v>
      </c>
      <c r="E1593" t="s">
        <v>14</v>
      </c>
      <c r="F1593" s="3" t="s">
        <v>12</v>
      </c>
      <c r="G1593">
        <v>15</v>
      </c>
      <c r="H1593">
        <v>278</v>
      </c>
      <c r="I1593">
        <v>28</v>
      </c>
      <c r="J1593">
        <v>6</v>
      </c>
      <c r="K1593" s="3">
        <v>355.19957613945002</v>
      </c>
      <c r="L1593" s="3">
        <v>253.71398295674999</v>
      </c>
      <c r="M1593" s="7">
        <f>Sales_Table[[#This Row],[Order qty]]*Sales_Table[[#This Row],[unit price]]</f>
        <v>2131.1974568367</v>
      </c>
      <c r="N1593" s="8">
        <f>Sales_Table[[#This Row],[Revenue]]-Sales_Table[[#This Row],[unit cost]]</f>
        <v>1877.48347387995</v>
      </c>
    </row>
    <row r="1594" spans="1:14" ht="14.25" customHeight="1">
      <c r="A1594" t="s">
        <v>1607</v>
      </c>
      <c r="B1594" s="4">
        <v>43872</v>
      </c>
      <c r="C1594" s="6" t="str">
        <f t="shared" si="48"/>
        <v>Jan</v>
      </c>
      <c r="D1594" s="6" t="str">
        <f t="shared" si="49"/>
        <v>1</v>
      </c>
      <c r="E1594" t="s">
        <v>20</v>
      </c>
      <c r="F1594" s="3" t="s">
        <v>12</v>
      </c>
      <c r="G1594">
        <v>14</v>
      </c>
      <c r="H1594">
        <v>278</v>
      </c>
      <c r="I1594">
        <v>18</v>
      </c>
      <c r="J1594">
        <v>8</v>
      </c>
      <c r="K1594" s="3">
        <v>551.19185417890503</v>
      </c>
      <c r="L1594" s="3">
        <v>393.70846727064702</v>
      </c>
      <c r="M1594" s="7">
        <f>Sales_Table[[#This Row],[Order qty]]*Sales_Table[[#This Row],[unit price]]</f>
        <v>4409.5348334312403</v>
      </c>
      <c r="N1594" s="8">
        <f>Sales_Table[[#This Row],[Revenue]]-Sales_Table[[#This Row],[unit cost]]</f>
        <v>4015.8263661605934</v>
      </c>
    </row>
    <row r="1595" spans="1:14" ht="14.25" customHeight="1">
      <c r="A1595" t="s">
        <v>1608</v>
      </c>
      <c r="B1595" s="4">
        <v>43861</v>
      </c>
      <c r="C1595" s="6" t="str">
        <f t="shared" si="48"/>
        <v>Jan</v>
      </c>
      <c r="D1595" s="6" t="str">
        <f t="shared" si="49"/>
        <v>2</v>
      </c>
      <c r="E1595" t="s">
        <v>11</v>
      </c>
      <c r="F1595" s="3" t="s">
        <v>12</v>
      </c>
      <c r="G1595">
        <v>16</v>
      </c>
      <c r="H1595">
        <v>127</v>
      </c>
      <c r="I1595">
        <v>9</v>
      </c>
      <c r="J1595">
        <v>9</v>
      </c>
      <c r="K1595" s="3">
        <v>250.990349650383</v>
      </c>
      <c r="L1595" s="3">
        <v>179.27882117884499</v>
      </c>
      <c r="M1595" s="7">
        <f>Sales_Table[[#This Row],[Order qty]]*Sales_Table[[#This Row],[unit price]]</f>
        <v>2258.913146853447</v>
      </c>
      <c r="N1595" s="8">
        <f>Sales_Table[[#This Row],[Revenue]]-Sales_Table[[#This Row],[unit cost]]</f>
        <v>2079.6343256746018</v>
      </c>
    </row>
    <row r="1596" spans="1:14" ht="14.25" customHeight="1">
      <c r="A1596" t="s">
        <v>1609</v>
      </c>
      <c r="B1596" s="4">
        <v>43859</v>
      </c>
      <c r="C1596" s="6" t="str">
        <f t="shared" si="48"/>
        <v>Feb</v>
      </c>
      <c r="D1596" s="6" t="str">
        <f t="shared" si="49"/>
        <v>1</v>
      </c>
      <c r="E1596" t="s">
        <v>20</v>
      </c>
      <c r="F1596" s="3" t="s">
        <v>12</v>
      </c>
      <c r="G1596">
        <v>12</v>
      </c>
      <c r="H1596">
        <v>8</v>
      </c>
      <c r="I1596">
        <v>25</v>
      </c>
      <c r="J1596">
        <v>7</v>
      </c>
      <c r="K1596" s="3">
        <v>382.20637446641899</v>
      </c>
      <c r="L1596" s="3">
        <v>273.00455319029902</v>
      </c>
      <c r="M1596" s="7">
        <f>Sales_Table[[#This Row],[Order qty]]*Sales_Table[[#This Row],[unit price]]</f>
        <v>2675.4446212649327</v>
      </c>
      <c r="N1596" s="8">
        <f>Sales_Table[[#This Row],[Revenue]]-Sales_Table[[#This Row],[unit cost]]</f>
        <v>2402.4400680746339</v>
      </c>
    </row>
    <row r="1597" spans="1:14" ht="14.25" customHeight="1">
      <c r="A1597" t="s">
        <v>1610</v>
      </c>
      <c r="B1597" s="4">
        <v>43886</v>
      </c>
      <c r="C1597" s="6" t="str">
        <f t="shared" si="48"/>
        <v>Jan</v>
      </c>
      <c r="D1597" s="6" t="str">
        <f t="shared" si="49"/>
        <v>5</v>
      </c>
      <c r="E1597" t="s">
        <v>16</v>
      </c>
      <c r="F1597" s="3" t="s">
        <v>12</v>
      </c>
      <c r="G1597">
        <v>2</v>
      </c>
      <c r="H1597">
        <v>39</v>
      </c>
      <c r="I1597">
        <v>27</v>
      </c>
      <c r="J1597">
        <v>5</v>
      </c>
      <c r="K1597" s="3">
        <v>511.91126632690401</v>
      </c>
      <c r="L1597" s="3">
        <v>365.65090451921702</v>
      </c>
      <c r="M1597" s="7">
        <f>Sales_Table[[#This Row],[Order qty]]*Sales_Table[[#This Row],[unit price]]</f>
        <v>2559.5563316345201</v>
      </c>
      <c r="N1597" s="8">
        <f>Sales_Table[[#This Row],[Revenue]]-Sales_Table[[#This Row],[unit cost]]</f>
        <v>2193.9054271153032</v>
      </c>
    </row>
    <row r="1598" spans="1:14" ht="14.25" customHeight="1">
      <c r="A1598" t="s">
        <v>1611</v>
      </c>
      <c r="B1598" s="4">
        <v>43850</v>
      </c>
      <c r="C1598" s="6" t="str">
        <f t="shared" si="48"/>
        <v>May</v>
      </c>
      <c r="D1598" s="6" t="str">
        <f t="shared" si="49"/>
        <v>4</v>
      </c>
      <c r="E1598" t="s">
        <v>14</v>
      </c>
      <c r="F1598" s="3" t="s">
        <v>12</v>
      </c>
      <c r="G1598">
        <v>16</v>
      </c>
      <c r="H1598">
        <v>71</v>
      </c>
      <c r="I1598">
        <v>39</v>
      </c>
      <c r="J1598">
        <v>4</v>
      </c>
      <c r="K1598" s="3">
        <v>400.17519181966799</v>
      </c>
      <c r="L1598" s="3">
        <v>285.839422728334</v>
      </c>
      <c r="M1598" s="7">
        <f>Sales_Table[[#This Row],[Order qty]]*Sales_Table[[#This Row],[unit price]]</f>
        <v>1600.7007672786719</v>
      </c>
      <c r="N1598" s="8">
        <f>Sales_Table[[#This Row],[Revenue]]-Sales_Table[[#This Row],[unit cost]]</f>
        <v>1314.8613445503379</v>
      </c>
    </row>
    <row r="1599" spans="1:14" ht="14.25" customHeight="1">
      <c r="A1599" t="s">
        <v>1612</v>
      </c>
      <c r="B1599" s="4">
        <v>43964</v>
      </c>
      <c r="C1599" s="6" t="str">
        <f t="shared" si="48"/>
        <v>Apr</v>
      </c>
      <c r="D1599" s="6" t="str">
        <f t="shared" si="49"/>
        <v>4</v>
      </c>
      <c r="E1599" t="s">
        <v>11</v>
      </c>
      <c r="F1599" s="3" t="s">
        <v>12</v>
      </c>
      <c r="G1599">
        <v>24</v>
      </c>
      <c r="H1599">
        <v>310</v>
      </c>
      <c r="I1599">
        <v>45</v>
      </c>
      <c r="J1599">
        <v>5</v>
      </c>
      <c r="K1599" s="3">
        <v>372.93511211872101</v>
      </c>
      <c r="L1599" s="3">
        <v>266.38222294194401</v>
      </c>
      <c r="M1599" s="7">
        <f>Sales_Table[[#This Row],[Order qty]]*Sales_Table[[#This Row],[unit price]]</f>
        <v>1864.675560593605</v>
      </c>
      <c r="N1599" s="8">
        <f>Sales_Table[[#This Row],[Revenue]]-Sales_Table[[#This Row],[unit cost]]</f>
        <v>1598.293337651661</v>
      </c>
    </row>
    <row r="1600" spans="1:14" ht="14.25" customHeight="1">
      <c r="A1600" t="s">
        <v>1613</v>
      </c>
      <c r="B1600" s="4">
        <v>43933</v>
      </c>
      <c r="C1600" s="6" t="str">
        <f t="shared" si="48"/>
        <v>Apr</v>
      </c>
      <c r="D1600" s="6" t="str">
        <f t="shared" si="49"/>
        <v>3</v>
      </c>
      <c r="E1600" t="s">
        <v>20</v>
      </c>
      <c r="F1600" s="3" t="s">
        <v>12</v>
      </c>
      <c r="G1600">
        <v>6</v>
      </c>
      <c r="H1600">
        <v>127</v>
      </c>
      <c r="I1600">
        <v>11</v>
      </c>
      <c r="J1600">
        <v>1</v>
      </c>
      <c r="K1600" s="3">
        <v>633.93776088952995</v>
      </c>
      <c r="L1600" s="3">
        <v>452.81268634966398</v>
      </c>
      <c r="M1600" s="7">
        <f>Sales_Table[[#This Row],[Order qty]]*Sales_Table[[#This Row],[unit price]]</f>
        <v>633.93776088952995</v>
      </c>
      <c r="N1600" s="8">
        <f>Sales_Table[[#This Row],[Revenue]]-Sales_Table[[#This Row],[unit cost]]</f>
        <v>181.12507453986598</v>
      </c>
    </row>
    <row r="1601" spans="1:14" ht="14.25" customHeight="1">
      <c r="A1601" t="s">
        <v>1614</v>
      </c>
      <c r="B1601" s="4">
        <v>43925</v>
      </c>
      <c r="C1601" s="6" t="str">
        <f t="shared" si="48"/>
        <v>Mar</v>
      </c>
      <c r="D1601" s="6" t="str">
        <f t="shared" si="49"/>
        <v>4</v>
      </c>
      <c r="E1601" t="s">
        <v>16</v>
      </c>
      <c r="F1601" s="3" t="s">
        <v>12</v>
      </c>
      <c r="G1601">
        <v>1</v>
      </c>
      <c r="H1601">
        <v>331</v>
      </c>
      <c r="I1601">
        <v>37</v>
      </c>
      <c r="J1601">
        <v>2</v>
      </c>
      <c r="K1601" s="3">
        <v>534.27008557319596</v>
      </c>
      <c r="L1601" s="3">
        <v>381.62148969513999</v>
      </c>
      <c r="M1601" s="7">
        <f>Sales_Table[[#This Row],[Order qty]]*Sales_Table[[#This Row],[unit price]]</f>
        <v>1068.5401711463919</v>
      </c>
      <c r="N1601" s="8">
        <f>Sales_Table[[#This Row],[Revenue]]-Sales_Table[[#This Row],[unit cost]]</f>
        <v>686.91868145125193</v>
      </c>
    </row>
    <row r="1602" spans="1:14" ht="14.25" customHeight="1">
      <c r="A1602" t="s">
        <v>1615</v>
      </c>
      <c r="B1602" s="4">
        <v>43904</v>
      </c>
      <c r="C1602" s="6" t="str">
        <f t="shared" ref="C1602:C1665" si="50">TEXT(B1603,"mmm")</f>
        <v>Apr</v>
      </c>
      <c r="D1602" s="6" t="str">
        <f t="shared" ref="D1602:D1665" si="51">TEXT(B1604, "m")</f>
        <v>5</v>
      </c>
      <c r="E1602" t="s">
        <v>16</v>
      </c>
      <c r="F1602" s="3" t="s">
        <v>12</v>
      </c>
      <c r="G1602">
        <v>6</v>
      </c>
      <c r="H1602">
        <v>274</v>
      </c>
      <c r="I1602">
        <v>25</v>
      </c>
      <c r="J1602">
        <v>10</v>
      </c>
      <c r="K1602" s="3">
        <v>630.68979853391602</v>
      </c>
      <c r="L1602" s="3">
        <v>450.49271323851201</v>
      </c>
      <c r="M1602" s="7">
        <f>Sales_Table[[#This Row],[Order qty]]*Sales_Table[[#This Row],[unit price]]</f>
        <v>6306.8979853391602</v>
      </c>
      <c r="N1602" s="8">
        <f>Sales_Table[[#This Row],[Revenue]]-Sales_Table[[#This Row],[unit cost]]</f>
        <v>5856.4052721006483</v>
      </c>
    </row>
    <row r="1603" spans="1:14" ht="14.25" customHeight="1">
      <c r="A1603" t="s">
        <v>1616</v>
      </c>
      <c r="B1603" s="4">
        <v>43936</v>
      </c>
      <c r="C1603" s="6" t="str">
        <f t="shared" si="50"/>
        <v>May</v>
      </c>
      <c r="D1603" s="6" t="str">
        <f t="shared" si="51"/>
        <v>3</v>
      </c>
      <c r="E1603" t="s">
        <v>20</v>
      </c>
      <c r="F1603" s="3" t="s">
        <v>12</v>
      </c>
      <c r="G1603">
        <v>21</v>
      </c>
      <c r="H1603">
        <v>227</v>
      </c>
      <c r="I1603">
        <v>1</v>
      </c>
      <c r="J1603">
        <v>8</v>
      </c>
      <c r="K1603" s="3">
        <v>416.86809861659998</v>
      </c>
      <c r="L1603" s="3">
        <v>297.762927583286</v>
      </c>
      <c r="M1603" s="7">
        <f>Sales_Table[[#This Row],[Order qty]]*Sales_Table[[#This Row],[unit price]]</f>
        <v>3334.9447889327998</v>
      </c>
      <c r="N1603" s="8">
        <f>Sales_Table[[#This Row],[Revenue]]-Sales_Table[[#This Row],[unit cost]]</f>
        <v>3037.1818613495138</v>
      </c>
    </row>
    <row r="1604" spans="1:14" ht="14.25" customHeight="1">
      <c r="A1604" t="s">
        <v>1617</v>
      </c>
      <c r="B1604" s="4">
        <v>43960</v>
      </c>
      <c r="C1604" s="6" t="str">
        <f t="shared" si="50"/>
        <v>Mar</v>
      </c>
      <c r="D1604" s="6" t="str">
        <f t="shared" si="51"/>
        <v>1</v>
      </c>
      <c r="E1604" t="s">
        <v>16</v>
      </c>
      <c r="F1604" s="3" t="s">
        <v>12</v>
      </c>
      <c r="G1604">
        <v>25</v>
      </c>
      <c r="H1604">
        <v>354</v>
      </c>
      <c r="I1604">
        <v>29</v>
      </c>
      <c r="J1604">
        <v>6</v>
      </c>
      <c r="K1604" s="3">
        <v>424.95838147401798</v>
      </c>
      <c r="L1604" s="3">
        <v>303.54170105287</v>
      </c>
      <c r="M1604" s="7">
        <f>Sales_Table[[#This Row],[Order qty]]*Sales_Table[[#This Row],[unit price]]</f>
        <v>2549.7502888441077</v>
      </c>
      <c r="N1604" s="8">
        <f>Sales_Table[[#This Row],[Revenue]]-Sales_Table[[#This Row],[unit cost]]</f>
        <v>2246.2085877912377</v>
      </c>
    </row>
    <row r="1605" spans="1:14" ht="14.25" customHeight="1">
      <c r="A1605" t="s">
        <v>1618</v>
      </c>
      <c r="B1605" s="4">
        <v>43900</v>
      </c>
      <c r="C1605" s="6" t="str">
        <f t="shared" si="50"/>
        <v>Jan</v>
      </c>
      <c r="D1605" s="6" t="str">
        <f t="shared" si="51"/>
        <v>3</v>
      </c>
      <c r="E1605" t="s">
        <v>14</v>
      </c>
      <c r="F1605" s="3" t="s">
        <v>12</v>
      </c>
      <c r="G1605">
        <v>8</v>
      </c>
      <c r="H1605">
        <v>175</v>
      </c>
      <c r="I1605">
        <v>5</v>
      </c>
      <c r="J1605">
        <v>2</v>
      </c>
      <c r="K1605" s="3">
        <v>515.99948358535801</v>
      </c>
      <c r="L1605" s="3">
        <v>368.57105970382702</v>
      </c>
      <c r="M1605" s="7">
        <f>Sales_Table[[#This Row],[Order qty]]*Sales_Table[[#This Row],[unit price]]</f>
        <v>1031.998967170716</v>
      </c>
      <c r="N1605" s="8">
        <f>Sales_Table[[#This Row],[Revenue]]-Sales_Table[[#This Row],[unit cost]]</f>
        <v>663.427907466889</v>
      </c>
    </row>
    <row r="1606" spans="1:14" ht="14.25" customHeight="1">
      <c r="A1606" t="s">
        <v>1619</v>
      </c>
      <c r="B1606" s="4">
        <v>43849</v>
      </c>
      <c r="C1606" s="6" t="str">
        <f t="shared" si="50"/>
        <v>Mar</v>
      </c>
      <c r="D1606" s="6" t="str">
        <f t="shared" si="51"/>
        <v>5</v>
      </c>
      <c r="E1606" t="s">
        <v>14</v>
      </c>
      <c r="F1606" s="3" t="s">
        <v>12</v>
      </c>
      <c r="G1606">
        <v>13</v>
      </c>
      <c r="H1606">
        <v>358</v>
      </c>
      <c r="I1606">
        <v>22</v>
      </c>
      <c r="J1606">
        <v>9</v>
      </c>
      <c r="K1606" s="3">
        <v>241.37782520055799</v>
      </c>
      <c r="L1606" s="3">
        <v>172.412732286113</v>
      </c>
      <c r="M1606" s="7">
        <f>Sales_Table[[#This Row],[Order qty]]*Sales_Table[[#This Row],[unit price]]</f>
        <v>2172.4004268050221</v>
      </c>
      <c r="N1606" s="8">
        <f>Sales_Table[[#This Row],[Revenue]]-Sales_Table[[#This Row],[unit cost]]</f>
        <v>1999.9876945189092</v>
      </c>
    </row>
    <row r="1607" spans="1:14" ht="14.25" customHeight="1">
      <c r="A1607" t="s">
        <v>1620</v>
      </c>
      <c r="B1607" s="4">
        <v>43921</v>
      </c>
      <c r="C1607" s="6" t="str">
        <f t="shared" si="50"/>
        <v>May</v>
      </c>
      <c r="D1607" s="6" t="str">
        <f t="shared" si="51"/>
        <v>5</v>
      </c>
      <c r="E1607" t="s">
        <v>14</v>
      </c>
      <c r="F1607" s="3" t="s">
        <v>12</v>
      </c>
      <c r="G1607">
        <v>26</v>
      </c>
      <c r="H1607">
        <v>114</v>
      </c>
      <c r="I1607">
        <v>42</v>
      </c>
      <c r="J1607">
        <v>10</v>
      </c>
      <c r="K1607" s="3">
        <v>537.42535650730099</v>
      </c>
      <c r="L1607" s="3">
        <v>383.87525464807197</v>
      </c>
      <c r="M1607" s="7">
        <f>Sales_Table[[#This Row],[Order qty]]*Sales_Table[[#This Row],[unit price]]</f>
        <v>5374.2535650730097</v>
      </c>
      <c r="N1607" s="8">
        <f>Sales_Table[[#This Row],[Revenue]]-Sales_Table[[#This Row],[unit cost]]</f>
        <v>4990.3783104249378</v>
      </c>
    </row>
    <row r="1608" spans="1:14" ht="14.25" customHeight="1">
      <c r="A1608" t="s">
        <v>1621</v>
      </c>
      <c r="B1608" s="4">
        <v>43976</v>
      </c>
      <c r="C1608" s="6" t="str">
        <f t="shared" si="50"/>
        <v>May</v>
      </c>
      <c r="D1608" s="6" t="str">
        <f t="shared" si="51"/>
        <v>2</v>
      </c>
      <c r="E1608" t="s">
        <v>14</v>
      </c>
      <c r="F1608" s="3" t="s">
        <v>12</v>
      </c>
      <c r="G1608">
        <v>8</v>
      </c>
      <c r="H1608">
        <v>2</v>
      </c>
      <c r="I1608">
        <v>12</v>
      </c>
      <c r="J1608">
        <v>2</v>
      </c>
      <c r="K1608" s="3">
        <v>324.67259413003899</v>
      </c>
      <c r="L1608" s="3">
        <v>231.90899580717101</v>
      </c>
      <c r="M1608" s="7">
        <f>Sales_Table[[#This Row],[Order qty]]*Sales_Table[[#This Row],[unit price]]</f>
        <v>649.34518826007798</v>
      </c>
      <c r="N1608" s="8">
        <f>Sales_Table[[#This Row],[Revenue]]-Sales_Table[[#This Row],[unit cost]]</f>
        <v>417.43619245290699</v>
      </c>
    </row>
    <row r="1609" spans="1:14" ht="14.25" customHeight="1">
      <c r="A1609" t="s">
        <v>1622</v>
      </c>
      <c r="B1609" s="4">
        <v>43978</v>
      </c>
      <c r="C1609" s="6" t="str">
        <f t="shared" si="50"/>
        <v>Feb</v>
      </c>
      <c r="D1609" s="6" t="str">
        <f t="shared" si="51"/>
        <v>1</v>
      </c>
      <c r="E1609" t="s">
        <v>14</v>
      </c>
      <c r="F1609" s="3" t="s">
        <v>12</v>
      </c>
      <c r="G1609">
        <v>15</v>
      </c>
      <c r="H1609">
        <v>96</v>
      </c>
      <c r="I1609">
        <v>29</v>
      </c>
      <c r="J1609">
        <v>2</v>
      </c>
      <c r="K1609" s="3">
        <v>157.948886632919</v>
      </c>
      <c r="L1609" s="3">
        <v>112.820633309228</v>
      </c>
      <c r="M1609" s="7">
        <f>Sales_Table[[#This Row],[Order qty]]*Sales_Table[[#This Row],[unit price]]</f>
        <v>315.897773265838</v>
      </c>
      <c r="N1609" s="8">
        <f>Sales_Table[[#This Row],[Revenue]]-Sales_Table[[#This Row],[unit cost]]</f>
        <v>203.07713995660998</v>
      </c>
    </row>
    <row r="1610" spans="1:14" ht="14.25" customHeight="1">
      <c r="A1610" t="s">
        <v>1623</v>
      </c>
      <c r="B1610" s="4">
        <v>43879</v>
      </c>
      <c r="C1610" s="6" t="str">
        <f t="shared" si="50"/>
        <v>Jan</v>
      </c>
      <c r="D1610" s="6" t="str">
        <f t="shared" si="51"/>
        <v>3</v>
      </c>
      <c r="E1610" t="s">
        <v>11</v>
      </c>
      <c r="F1610" s="3" t="s">
        <v>12</v>
      </c>
      <c r="G1610">
        <v>21</v>
      </c>
      <c r="H1610">
        <v>60</v>
      </c>
      <c r="I1610">
        <v>42</v>
      </c>
      <c r="J1610">
        <v>4</v>
      </c>
      <c r="K1610" s="3">
        <v>411.503493010998</v>
      </c>
      <c r="L1610" s="3">
        <v>293.93106643642699</v>
      </c>
      <c r="M1610" s="7">
        <f>Sales_Table[[#This Row],[Order qty]]*Sales_Table[[#This Row],[unit price]]</f>
        <v>1646.013972043992</v>
      </c>
      <c r="N1610" s="8">
        <f>Sales_Table[[#This Row],[Revenue]]-Sales_Table[[#This Row],[unit cost]]</f>
        <v>1352.082905607565</v>
      </c>
    </row>
    <row r="1611" spans="1:14" ht="14.25" customHeight="1">
      <c r="A1611" t="s">
        <v>1624</v>
      </c>
      <c r="B1611" s="4">
        <v>43843</v>
      </c>
      <c r="C1611" s="6" t="str">
        <f t="shared" si="50"/>
        <v>Mar</v>
      </c>
      <c r="D1611" s="6" t="str">
        <f t="shared" si="51"/>
        <v>2</v>
      </c>
      <c r="E1611" t="s">
        <v>14</v>
      </c>
      <c r="F1611" s="3" t="s">
        <v>12</v>
      </c>
      <c r="G1611">
        <v>1</v>
      </c>
      <c r="H1611">
        <v>141</v>
      </c>
      <c r="I1611">
        <v>1</v>
      </c>
      <c r="J1611">
        <v>7</v>
      </c>
      <c r="K1611" s="3">
        <v>359.37672221660603</v>
      </c>
      <c r="L1611" s="3">
        <v>256.69765872614698</v>
      </c>
      <c r="M1611" s="7">
        <f>Sales_Table[[#This Row],[Order qty]]*Sales_Table[[#This Row],[unit price]]</f>
        <v>2515.6370555162421</v>
      </c>
      <c r="N1611" s="8">
        <f>Sales_Table[[#This Row],[Revenue]]-Sales_Table[[#This Row],[unit cost]]</f>
        <v>2258.9393967900951</v>
      </c>
    </row>
    <row r="1612" spans="1:14" ht="14.25" customHeight="1">
      <c r="A1612" t="s">
        <v>1625</v>
      </c>
      <c r="B1612" s="4">
        <v>43912</v>
      </c>
      <c r="C1612" s="6" t="str">
        <f t="shared" si="50"/>
        <v>Feb</v>
      </c>
      <c r="D1612" s="6" t="str">
        <f t="shared" si="51"/>
        <v>1</v>
      </c>
      <c r="E1612" t="s">
        <v>11</v>
      </c>
      <c r="F1612" s="3" t="s">
        <v>12</v>
      </c>
      <c r="G1612">
        <v>24</v>
      </c>
      <c r="H1612">
        <v>52</v>
      </c>
      <c r="I1612">
        <v>43</v>
      </c>
      <c r="J1612">
        <v>9</v>
      </c>
      <c r="K1612" s="3">
        <v>488.08338958025001</v>
      </c>
      <c r="L1612" s="3">
        <v>348.63099255732101</v>
      </c>
      <c r="M1612" s="7">
        <f>Sales_Table[[#This Row],[Order qty]]*Sales_Table[[#This Row],[unit price]]</f>
        <v>4392.7505062222499</v>
      </c>
      <c r="N1612" s="8">
        <f>Sales_Table[[#This Row],[Revenue]]-Sales_Table[[#This Row],[unit cost]]</f>
        <v>4044.1195136649289</v>
      </c>
    </row>
    <row r="1613" spans="1:14" ht="14.25" customHeight="1">
      <c r="A1613" t="s">
        <v>1626</v>
      </c>
      <c r="B1613" s="4">
        <v>43885</v>
      </c>
      <c r="C1613" s="6" t="str">
        <f t="shared" si="50"/>
        <v>Jan</v>
      </c>
      <c r="D1613" s="6" t="str">
        <f t="shared" si="51"/>
        <v>4</v>
      </c>
      <c r="E1613" t="s">
        <v>11</v>
      </c>
      <c r="F1613" s="3" t="s">
        <v>12</v>
      </c>
      <c r="G1613">
        <v>23</v>
      </c>
      <c r="H1613">
        <v>14</v>
      </c>
      <c r="I1613">
        <v>41</v>
      </c>
      <c r="J1613">
        <v>5</v>
      </c>
      <c r="K1613" s="3">
        <v>404.171822547913</v>
      </c>
      <c r="L1613" s="3">
        <v>288.69415896279497</v>
      </c>
      <c r="M1613" s="7">
        <f>Sales_Table[[#This Row],[Order qty]]*Sales_Table[[#This Row],[unit price]]</f>
        <v>2020.859112739565</v>
      </c>
      <c r="N1613" s="8">
        <f>Sales_Table[[#This Row],[Revenue]]-Sales_Table[[#This Row],[unit cost]]</f>
        <v>1732.1649537767701</v>
      </c>
    </row>
    <row r="1614" spans="1:14" ht="14.25" customHeight="1">
      <c r="A1614" t="s">
        <v>1627</v>
      </c>
      <c r="B1614" s="4">
        <v>43833</v>
      </c>
      <c r="C1614" s="6" t="str">
        <f t="shared" si="50"/>
        <v>Apr</v>
      </c>
      <c r="D1614" s="6" t="str">
        <f t="shared" si="51"/>
        <v>2</v>
      </c>
      <c r="E1614" t="s">
        <v>14</v>
      </c>
      <c r="F1614" s="3" t="s">
        <v>12</v>
      </c>
      <c r="G1614">
        <v>16</v>
      </c>
      <c r="H1614">
        <v>191</v>
      </c>
      <c r="I1614">
        <v>32</v>
      </c>
      <c r="J1614">
        <v>10</v>
      </c>
      <c r="K1614" s="3">
        <v>594.71871846914303</v>
      </c>
      <c r="L1614" s="3">
        <v>424.79908462081602</v>
      </c>
      <c r="M1614" s="7">
        <f>Sales_Table[[#This Row],[Order qty]]*Sales_Table[[#This Row],[unit price]]</f>
        <v>5947.18718469143</v>
      </c>
      <c r="N1614" s="8">
        <f>Sales_Table[[#This Row],[Revenue]]-Sales_Table[[#This Row],[unit cost]]</f>
        <v>5522.3881000706142</v>
      </c>
    </row>
    <row r="1615" spans="1:14" ht="14.25" customHeight="1">
      <c r="A1615" t="s">
        <v>1628</v>
      </c>
      <c r="B1615" s="4">
        <v>43926</v>
      </c>
      <c r="C1615" s="6" t="str">
        <f t="shared" si="50"/>
        <v>Feb</v>
      </c>
      <c r="D1615" s="6" t="str">
        <f t="shared" si="51"/>
        <v>3</v>
      </c>
      <c r="E1615" t="s">
        <v>14</v>
      </c>
      <c r="F1615" s="3" t="s">
        <v>12</v>
      </c>
      <c r="G1615">
        <v>12</v>
      </c>
      <c r="H1615">
        <v>185</v>
      </c>
      <c r="I1615">
        <v>7</v>
      </c>
      <c r="J1615">
        <v>7</v>
      </c>
      <c r="K1615" s="3">
        <v>175.328946232796</v>
      </c>
      <c r="L1615" s="3">
        <v>125.234961594854</v>
      </c>
      <c r="M1615" s="7">
        <f>Sales_Table[[#This Row],[Order qty]]*Sales_Table[[#This Row],[unit price]]</f>
        <v>1227.3026236295721</v>
      </c>
      <c r="N1615" s="8">
        <f>Sales_Table[[#This Row],[Revenue]]-Sales_Table[[#This Row],[unit cost]]</f>
        <v>1102.0676620347181</v>
      </c>
    </row>
    <row r="1616" spans="1:14" ht="14.25" customHeight="1">
      <c r="A1616" t="s">
        <v>1629</v>
      </c>
      <c r="B1616" s="4">
        <v>43868</v>
      </c>
      <c r="C1616" s="6" t="str">
        <f t="shared" si="50"/>
        <v>Mar</v>
      </c>
      <c r="D1616" s="6" t="str">
        <f t="shared" si="51"/>
        <v>2</v>
      </c>
      <c r="E1616" t="s">
        <v>20</v>
      </c>
      <c r="F1616" s="3" t="s">
        <v>12</v>
      </c>
      <c r="G1616">
        <v>4</v>
      </c>
      <c r="H1616">
        <v>158</v>
      </c>
      <c r="I1616">
        <v>15</v>
      </c>
      <c r="J1616">
        <v>10</v>
      </c>
      <c r="K1616" s="3">
        <v>569.68301635980595</v>
      </c>
      <c r="L1616" s="3">
        <v>406.91644025700401</v>
      </c>
      <c r="M1616" s="7">
        <f>Sales_Table[[#This Row],[Order qty]]*Sales_Table[[#This Row],[unit price]]</f>
        <v>5696.8301635980597</v>
      </c>
      <c r="N1616" s="8">
        <f>Sales_Table[[#This Row],[Revenue]]-Sales_Table[[#This Row],[unit cost]]</f>
        <v>5289.9137233410556</v>
      </c>
    </row>
    <row r="1617" spans="1:14" ht="14.25" customHeight="1">
      <c r="A1617" t="s">
        <v>1630</v>
      </c>
      <c r="B1617" s="4">
        <v>43900</v>
      </c>
      <c r="C1617" s="6" t="str">
        <f t="shared" si="50"/>
        <v>Feb</v>
      </c>
      <c r="D1617" s="6" t="str">
        <f t="shared" si="51"/>
        <v>2</v>
      </c>
      <c r="E1617" t="s">
        <v>11</v>
      </c>
      <c r="F1617" s="3" t="s">
        <v>12</v>
      </c>
      <c r="G1617">
        <v>26</v>
      </c>
      <c r="H1617">
        <v>168</v>
      </c>
      <c r="I1617">
        <v>23</v>
      </c>
      <c r="J1617">
        <v>6</v>
      </c>
      <c r="K1617" s="3">
        <v>193.254045724869</v>
      </c>
      <c r="L1617" s="3">
        <v>138.03860408919201</v>
      </c>
      <c r="M1617" s="7">
        <f>Sales_Table[[#This Row],[Order qty]]*Sales_Table[[#This Row],[unit price]]</f>
        <v>1159.524274349214</v>
      </c>
      <c r="N1617" s="8">
        <f>Sales_Table[[#This Row],[Revenue]]-Sales_Table[[#This Row],[unit cost]]</f>
        <v>1021.4856702600221</v>
      </c>
    </row>
    <row r="1618" spans="1:14" ht="14.25" customHeight="1">
      <c r="A1618" t="s">
        <v>1631</v>
      </c>
      <c r="B1618" s="4">
        <v>43876</v>
      </c>
      <c r="C1618" s="6" t="str">
        <f t="shared" si="50"/>
        <v>Feb</v>
      </c>
      <c r="D1618" s="6" t="str">
        <f t="shared" si="51"/>
        <v>5</v>
      </c>
      <c r="E1618" t="s">
        <v>16</v>
      </c>
      <c r="F1618" s="3" t="s">
        <v>12</v>
      </c>
      <c r="G1618">
        <v>9</v>
      </c>
      <c r="H1618">
        <v>239</v>
      </c>
      <c r="I1618">
        <v>31</v>
      </c>
      <c r="J1618">
        <v>8</v>
      </c>
      <c r="K1618" s="3">
        <v>249.07873839139901</v>
      </c>
      <c r="L1618" s="3">
        <v>177.91338456528501</v>
      </c>
      <c r="M1618" s="7">
        <f>Sales_Table[[#This Row],[Order qty]]*Sales_Table[[#This Row],[unit price]]</f>
        <v>1992.6299071311921</v>
      </c>
      <c r="N1618" s="8">
        <f>Sales_Table[[#This Row],[Revenue]]-Sales_Table[[#This Row],[unit cost]]</f>
        <v>1814.7165225659071</v>
      </c>
    </row>
    <row r="1619" spans="1:14" ht="14.25" customHeight="1">
      <c r="A1619" t="s">
        <v>1632</v>
      </c>
      <c r="B1619" s="4">
        <v>43875</v>
      </c>
      <c r="C1619" s="6" t="str">
        <f t="shared" si="50"/>
        <v>May</v>
      </c>
      <c r="D1619" s="6" t="str">
        <f t="shared" si="51"/>
        <v>3</v>
      </c>
      <c r="E1619" t="s">
        <v>20</v>
      </c>
      <c r="F1619" s="3" t="s">
        <v>12</v>
      </c>
      <c r="G1619">
        <v>15</v>
      </c>
      <c r="H1619">
        <v>72</v>
      </c>
      <c r="I1619">
        <v>2</v>
      </c>
      <c r="J1619">
        <v>9</v>
      </c>
      <c r="K1619" s="3">
        <v>264.67881810665102</v>
      </c>
      <c r="L1619" s="3">
        <v>189.056298647608</v>
      </c>
      <c r="M1619" s="7">
        <f>Sales_Table[[#This Row],[Order qty]]*Sales_Table[[#This Row],[unit price]]</f>
        <v>2382.109362959859</v>
      </c>
      <c r="N1619" s="8">
        <f>Sales_Table[[#This Row],[Revenue]]-Sales_Table[[#This Row],[unit cost]]</f>
        <v>2193.0530643122511</v>
      </c>
    </row>
    <row r="1620" spans="1:14" ht="14.25" customHeight="1">
      <c r="A1620" t="s">
        <v>1633</v>
      </c>
      <c r="B1620" s="4">
        <v>43975</v>
      </c>
      <c r="C1620" s="6" t="str">
        <f t="shared" si="50"/>
        <v>Mar</v>
      </c>
      <c r="D1620" s="6" t="str">
        <f t="shared" si="51"/>
        <v>1</v>
      </c>
      <c r="E1620" t="s">
        <v>16</v>
      </c>
      <c r="F1620" s="3" t="s">
        <v>12</v>
      </c>
      <c r="G1620">
        <v>4</v>
      </c>
      <c r="H1620">
        <v>138</v>
      </c>
      <c r="I1620">
        <v>14</v>
      </c>
      <c r="J1620">
        <v>6</v>
      </c>
      <c r="K1620" s="3">
        <v>263.593605816364</v>
      </c>
      <c r="L1620" s="3">
        <v>188.281147011689</v>
      </c>
      <c r="M1620" s="7">
        <f>Sales_Table[[#This Row],[Order qty]]*Sales_Table[[#This Row],[unit price]]</f>
        <v>1581.5616348981839</v>
      </c>
      <c r="N1620" s="8">
        <f>Sales_Table[[#This Row],[Revenue]]-Sales_Table[[#This Row],[unit cost]]</f>
        <v>1393.2804878864949</v>
      </c>
    </row>
    <row r="1621" spans="1:14" ht="14.25" customHeight="1">
      <c r="A1621" t="s">
        <v>1634</v>
      </c>
      <c r="B1621" s="4">
        <v>43903</v>
      </c>
      <c r="C1621" s="6" t="str">
        <f t="shared" si="50"/>
        <v>Jan</v>
      </c>
      <c r="D1621" s="6" t="str">
        <f t="shared" si="51"/>
        <v>4</v>
      </c>
      <c r="E1621" t="s">
        <v>16</v>
      </c>
      <c r="F1621" s="3" t="s">
        <v>12</v>
      </c>
      <c r="G1621">
        <v>2</v>
      </c>
      <c r="H1621">
        <v>300</v>
      </c>
      <c r="I1621">
        <v>35</v>
      </c>
      <c r="J1621">
        <v>9</v>
      </c>
      <c r="K1621" s="3">
        <v>348.89166212081898</v>
      </c>
      <c r="L1621" s="3">
        <v>249.20833008629899</v>
      </c>
      <c r="M1621" s="7">
        <f>Sales_Table[[#This Row],[Order qty]]*Sales_Table[[#This Row],[unit price]]</f>
        <v>3140.0249590873709</v>
      </c>
      <c r="N1621" s="8">
        <f>Sales_Table[[#This Row],[Revenue]]-Sales_Table[[#This Row],[unit cost]]</f>
        <v>2890.8166290010718</v>
      </c>
    </row>
    <row r="1622" spans="1:14" ht="14.25" customHeight="1">
      <c r="A1622" t="s">
        <v>1635</v>
      </c>
      <c r="B1622" s="4">
        <v>43843</v>
      </c>
      <c r="C1622" s="6" t="str">
        <f t="shared" si="50"/>
        <v>Apr</v>
      </c>
      <c r="D1622" s="6" t="str">
        <f t="shared" si="51"/>
        <v>1</v>
      </c>
      <c r="E1622" t="s">
        <v>11</v>
      </c>
      <c r="F1622" s="3" t="s">
        <v>12</v>
      </c>
      <c r="G1622">
        <v>20</v>
      </c>
      <c r="H1622">
        <v>86</v>
      </c>
      <c r="I1622">
        <v>20</v>
      </c>
      <c r="J1622">
        <v>3</v>
      </c>
      <c r="K1622" s="3">
        <v>191.30773490667301</v>
      </c>
      <c r="L1622" s="3">
        <v>136.64838207619499</v>
      </c>
      <c r="M1622" s="7">
        <f>Sales_Table[[#This Row],[Order qty]]*Sales_Table[[#This Row],[unit price]]</f>
        <v>573.92320472001904</v>
      </c>
      <c r="N1622" s="8">
        <f>Sales_Table[[#This Row],[Revenue]]-Sales_Table[[#This Row],[unit cost]]</f>
        <v>437.27482264382405</v>
      </c>
    </row>
    <row r="1623" spans="1:14" ht="14.25" customHeight="1">
      <c r="A1623" t="s">
        <v>1636</v>
      </c>
      <c r="B1623" s="4">
        <v>43927</v>
      </c>
      <c r="C1623" s="6" t="str">
        <f t="shared" si="50"/>
        <v>Jan</v>
      </c>
      <c r="D1623" s="6" t="str">
        <f t="shared" si="51"/>
        <v>1</v>
      </c>
      <c r="E1623" t="s">
        <v>20</v>
      </c>
      <c r="F1623" s="3" t="s">
        <v>12</v>
      </c>
      <c r="G1623">
        <v>7</v>
      </c>
      <c r="H1623">
        <v>262</v>
      </c>
      <c r="I1623">
        <v>15</v>
      </c>
      <c r="J1623">
        <v>3</v>
      </c>
      <c r="K1623" s="3">
        <v>337.81629145145399</v>
      </c>
      <c r="L1623" s="3">
        <v>241.29735103675301</v>
      </c>
      <c r="M1623" s="7">
        <f>Sales_Table[[#This Row],[Order qty]]*Sales_Table[[#This Row],[unit price]]</f>
        <v>1013.448874354362</v>
      </c>
      <c r="N1623" s="8">
        <f>Sales_Table[[#This Row],[Revenue]]-Sales_Table[[#This Row],[unit cost]]</f>
        <v>772.15152331760896</v>
      </c>
    </row>
    <row r="1624" spans="1:14" ht="14.25" customHeight="1">
      <c r="A1624" t="s">
        <v>1637</v>
      </c>
      <c r="B1624" s="4">
        <v>43838</v>
      </c>
      <c r="C1624" s="6" t="str">
        <f t="shared" si="50"/>
        <v>Jan</v>
      </c>
      <c r="D1624" s="6" t="str">
        <f t="shared" si="51"/>
        <v>1</v>
      </c>
      <c r="E1624" t="s">
        <v>11</v>
      </c>
      <c r="F1624" s="3" t="s">
        <v>12</v>
      </c>
      <c r="G1624">
        <v>8</v>
      </c>
      <c r="H1624">
        <v>99</v>
      </c>
      <c r="I1624">
        <v>5</v>
      </c>
      <c r="J1624">
        <v>10</v>
      </c>
      <c r="K1624" s="3">
        <v>469.957797110081</v>
      </c>
      <c r="L1624" s="3">
        <v>335.684140792915</v>
      </c>
      <c r="M1624" s="7">
        <f>Sales_Table[[#This Row],[Order qty]]*Sales_Table[[#This Row],[unit price]]</f>
        <v>4699.5779711008099</v>
      </c>
      <c r="N1624" s="8">
        <f>Sales_Table[[#This Row],[Revenue]]-Sales_Table[[#This Row],[unit cost]]</f>
        <v>4363.8938303078949</v>
      </c>
    </row>
    <row r="1625" spans="1:14" ht="14.25" customHeight="1">
      <c r="A1625" t="s">
        <v>1638</v>
      </c>
      <c r="B1625" s="4">
        <v>43836</v>
      </c>
      <c r="C1625" s="6" t="str">
        <f t="shared" si="50"/>
        <v>Jan</v>
      </c>
      <c r="D1625" s="6" t="str">
        <f t="shared" si="51"/>
        <v>5</v>
      </c>
      <c r="E1625" t="s">
        <v>20</v>
      </c>
      <c r="F1625" s="3" t="s">
        <v>12</v>
      </c>
      <c r="G1625">
        <v>26</v>
      </c>
      <c r="H1625">
        <v>22</v>
      </c>
      <c r="I1625">
        <v>37</v>
      </c>
      <c r="J1625">
        <v>7</v>
      </c>
      <c r="K1625" s="3">
        <v>581.71925425529503</v>
      </c>
      <c r="L1625" s="3">
        <v>415.51375303949601</v>
      </c>
      <c r="M1625" s="7">
        <f>Sales_Table[[#This Row],[Order qty]]*Sales_Table[[#This Row],[unit price]]</f>
        <v>4072.0347797870654</v>
      </c>
      <c r="N1625" s="8">
        <f>Sales_Table[[#This Row],[Revenue]]-Sales_Table[[#This Row],[unit cost]]</f>
        <v>3656.5210267475695</v>
      </c>
    </row>
    <row r="1626" spans="1:14" ht="14.25" customHeight="1">
      <c r="A1626" t="s">
        <v>1639</v>
      </c>
      <c r="B1626" s="4">
        <v>43844</v>
      </c>
      <c r="C1626" s="6" t="str">
        <f t="shared" si="50"/>
        <v>May</v>
      </c>
      <c r="D1626" s="6" t="str">
        <f t="shared" si="51"/>
        <v>1</v>
      </c>
      <c r="E1626" t="s">
        <v>20</v>
      </c>
      <c r="F1626" s="3" t="s">
        <v>12</v>
      </c>
      <c r="G1626">
        <v>3</v>
      </c>
      <c r="H1626">
        <v>366</v>
      </c>
      <c r="I1626">
        <v>9</v>
      </c>
      <c r="J1626">
        <v>1</v>
      </c>
      <c r="K1626" s="3">
        <v>569.31446045637097</v>
      </c>
      <c r="L1626" s="3">
        <v>406.65318604026498</v>
      </c>
      <c r="M1626" s="7">
        <f>Sales_Table[[#This Row],[Order qty]]*Sales_Table[[#This Row],[unit price]]</f>
        <v>569.31446045637097</v>
      </c>
      <c r="N1626" s="8">
        <f>Sales_Table[[#This Row],[Revenue]]-Sales_Table[[#This Row],[unit cost]]</f>
        <v>162.66127441610598</v>
      </c>
    </row>
    <row r="1627" spans="1:14" ht="14.25" customHeight="1">
      <c r="A1627" t="s">
        <v>1640</v>
      </c>
      <c r="B1627" s="4">
        <v>43959</v>
      </c>
      <c r="C1627" s="6" t="str">
        <f t="shared" si="50"/>
        <v>Jan</v>
      </c>
      <c r="D1627" s="6" t="str">
        <f t="shared" si="51"/>
        <v>3</v>
      </c>
      <c r="E1627" t="s">
        <v>11</v>
      </c>
      <c r="F1627" s="3" t="s">
        <v>12</v>
      </c>
      <c r="G1627">
        <v>6</v>
      </c>
      <c r="H1627">
        <v>71</v>
      </c>
      <c r="I1627">
        <v>26</v>
      </c>
      <c r="J1627">
        <v>1</v>
      </c>
      <c r="K1627" s="3">
        <v>608.57760894298599</v>
      </c>
      <c r="L1627" s="3">
        <v>434.698292102133</v>
      </c>
      <c r="M1627" s="7">
        <f>Sales_Table[[#This Row],[Order qty]]*Sales_Table[[#This Row],[unit price]]</f>
        <v>608.57760894298599</v>
      </c>
      <c r="N1627" s="8">
        <f>Sales_Table[[#This Row],[Revenue]]-Sales_Table[[#This Row],[unit cost]]</f>
        <v>173.87931684085299</v>
      </c>
    </row>
    <row r="1628" spans="1:14" ht="14.25" customHeight="1">
      <c r="A1628" t="s">
        <v>1641</v>
      </c>
      <c r="B1628" s="4">
        <v>43838</v>
      </c>
      <c r="C1628" s="6" t="str">
        <f t="shared" si="50"/>
        <v>Mar</v>
      </c>
      <c r="D1628" s="6" t="str">
        <f t="shared" si="51"/>
        <v>1</v>
      </c>
      <c r="E1628" t="s">
        <v>16</v>
      </c>
      <c r="F1628" s="3" t="s">
        <v>12</v>
      </c>
      <c r="G1628">
        <v>18</v>
      </c>
      <c r="H1628">
        <v>278</v>
      </c>
      <c r="I1628">
        <v>44</v>
      </c>
      <c r="J1628">
        <v>9</v>
      </c>
      <c r="K1628" s="3">
        <v>578.57936221361194</v>
      </c>
      <c r="L1628" s="3">
        <v>413.27097300972298</v>
      </c>
      <c r="M1628" s="7">
        <f>Sales_Table[[#This Row],[Order qty]]*Sales_Table[[#This Row],[unit price]]</f>
        <v>5207.2142599225072</v>
      </c>
      <c r="N1628" s="8">
        <f>Sales_Table[[#This Row],[Revenue]]-Sales_Table[[#This Row],[unit cost]]</f>
        <v>4793.9432869127841</v>
      </c>
    </row>
    <row r="1629" spans="1:14" ht="14.25" customHeight="1">
      <c r="A1629" t="s">
        <v>1642</v>
      </c>
      <c r="B1629" s="4">
        <v>43895</v>
      </c>
      <c r="C1629" s="6" t="str">
        <f t="shared" si="50"/>
        <v>Jan</v>
      </c>
      <c r="D1629" s="6" t="str">
        <f t="shared" si="51"/>
        <v>1</v>
      </c>
      <c r="E1629" t="s">
        <v>11</v>
      </c>
      <c r="F1629" s="3" t="s">
        <v>12</v>
      </c>
      <c r="G1629">
        <v>8</v>
      </c>
      <c r="H1629">
        <v>19</v>
      </c>
      <c r="I1629">
        <v>36</v>
      </c>
      <c r="J1629">
        <v>5</v>
      </c>
      <c r="K1629" s="3">
        <v>624.38800621032703</v>
      </c>
      <c r="L1629" s="3">
        <v>445.991433007377</v>
      </c>
      <c r="M1629" s="7">
        <f>Sales_Table[[#This Row],[Order qty]]*Sales_Table[[#This Row],[unit price]]</f>
        <v>3121.9400310516353</v>
      </c>
      <c r="N1629" s="8">
        <f>Sales_Table[[#This Row],[Revenue]]-Sales_Table[[#This Row],[unit cost]]</f>
        <v>2675.9485980442582</v>
      </c>
    </row>
    <row r="1630" spans="1:14" ht="14.25" customHeight="1">
      <c r="A1630" t="s">
        <v>1643</v>
      </c>
      <c r="B1630" s="4">
        <v>43831</v>
      </c>
      <c r="C1630" s="6" t="str">
        <f t="shared" si="50"/>
        <v>Jan</v>
      </c>
      <c r="D1630" s="6" t="str">
        <f t="shared" si="51"/>
        <v>3</v>
      </c>
      <c r="E1630" t="s">
        <v>11</v>
      </c>
      <c r="F1630" s="3" t="s">
        <v>12</v>
      </c>
      <c r="G1630">
        <v>5</v>
      </c>
      <c r="H1630">
        <v>334</v>
      </c>
      <c r="I1630">
        <v>3</v>
      </c>
      <c r="J1630">
        <v>6</v>
      </c>
      <c r="K1630" s="3">
        <v>462.95786279439898</v>
      </c>
      <c r="L1630" s="3">
        <v>330.68418771028502</v>
      </c>
      <c r="M1630" s="7">
        <f>Sales_Table[[#This Row],[Order qty]]*Sales_Table[[#This Row],[unit price]]</f>
        <v>2777.7471767663937</v>
      </c>
      <c r="N1630" s="8">
        <f>Sales_Table[[#This Row],[Revenue]]-Sales_Table[[#This Row],[unit cost]]</f>
        <v>2447.0629890561086</v>
      </c>
    </row>
    <row r="1631" spans="1:14" ht="14.25" customHeight="1">
      <c r="A1631" t="s">
        <v>1644</v>
      </c>
      <c r="B1631" s="4">
        <v>43848</v>
      </c>
      <c r="C1631" s="6" t="str">
        <f t="shared" si="50"/>
        <v>Mar</v>
      </c>
      <c r="D1631" s="6" t="str">
        <f t="shared" si="51"/>
        <v>1</v>
      </c>
      <c r="E1631" t="s">
        <v>11</v>
      </c>
      <c r="F1631" s="3" t="s">
        <v>12</v>
      </c>
      <c r="G1631">
        <v>7</v>
      </c>
      <c r="H1631">
        <v>18</v>
      </c>
      <c r="I1631">
        <v>38</v>
      </c>
      <c r="J1631">
        <v>8</v>
      </c>
      <c r="K1631" s="3">
        <v>486.94842731952701</v>
      </c>
      <c r="L1631" s="3">
        <v>347.820305228233</v>
      </c>
      <c r="M1631" s="7">
        <f>Sales_Table[[#This Row],[Order qty]]*Sales_Table[[#This Row],[unit price]]</f>
        <v>3895.5874185562161</v>
      </c>
      <c r="N1631" s="8">
        <f>Sales_Table[[#This Row],[Revenue]]-Sales_Table[[#This Row],[unit cost]]</f>
        <v>3547.7671133279832</v>
      </c>
    </row>
    <row r="1632" spans="1:14" ht="14.25" customHeight="1">
      <c r="A1632" t="s">
        <v>1645</v>
      </c>
      <c r="B1632" s="4">
        <v>43892</v>
      </c>
      <c r="C1632" s="6" t="str">
        <f t="shared" si="50"/>
        <v>Jan</v>
      </c>
      <c r="D1632" s="6" t="str">
        <f t="shared" si="51"/>
        <v>5</v>
      </c>
      <c r="E1632" t="s">
        <v>14</v>
      </c>
      <c r="F1632" s="3" t="s">
        <v>12</v>
      </c>
      <c r="G1632">
        <v>24</v>
      </c>
      <c r="H1632">
        <v>249</v>
      </c>
      <c r="I1632">
        <v>40</v>
      </c>
      <c r="J1632">
        <v>6</v>
      </c>
      <c r="K1632" s="3">
        <v>386.81383091211302</v>
      </c>
      <c r="L1632" s="3">
        <v>276.29559350865202</v>
      </c>
      <c r="M1632" s="7">
        <f>Sales_Table[[#This Row],[Order qty]]*Sales_Table[[#This Row],[unit price]]</f>
        <v>2320.8829854726782</v>
      </c>
      <c r="N1632" s="8">
        <f>Sales_Table[[#This Row],[Revenue]]-Sales_Table[[#This Row],[unit cost]]</f>
        <v>2044.5873919640262</v>
      </c>
    </row>
    <row r="1633" spans="1:14" ht="14.25" customHeight="1">
      <c r="A1633" t="s">
        <v>1646</v>
      </c>
      <c r="B1633" s="4">
        <v>43847</v>
      </c>
      <c r="C1633" s="6" t="str">
        <f t="shared" si="50"/>
        <v>May</v>
      </c>
      <c r="D1633" s="6" t="str">
        <f t="shared" si="51"/>
        <v>2</v>
      </c>
      <c r="E1633" t="s">
        <v>11</v>
      </c>
      <c r="F1633" s="3" t="s">
        <v>12</v>
      </c>
      <c r="G1633">
        <v>22</v>
      </c>
      <c r="H1633">
        <v>33</v>
      </c>
      <c r="I1633">
        <v>18</v>
      </c>
      <c r="J1633">
        <v>3</v>
      </c>
      <c r="K1633" s="3">
        <v>489.89382863044699</v>
      </c>
      <c r="L1633" s="3">
        <v>349.92416330746198</v>
      </c>
      <c r="M1633" s="7">
        <f>Sales_Table[[#This Row],[Order qty]]*Sales_Table[[#This Row],[unit price]]</f>
        <v>1469.681485891341</v>
      </c>
      <c r="N1633" s="8">
        <f>Sales_Table[[#This Row],[Revenue]]-Sales_Table[[#This Row],[unit cost]]</f>
        <v>1119.7573225838792</v>
      </c>
    </row>
    <row r="1634" spans="1:14" ht="14.25" customHeight="1">
      <c r="A1634" t="s">
        <v>1647</v>
      </c>
      <c r="B1634" s="4">
        <v>43981</v>
      </c>
      <c r="C1634" s="6" t="str">
        <f t="shared" si="50"/>
        <v>Feb</v>
      </c>
      <c r="D1634" s="6" t="str">
        <f t="shared" si="51"/>
        <v>3</v>
      </c>
      <c r="E1634" t="s">
        <v>11</v>
      </c>
      <c r="F1634" s="3" t="s">
        <v>12</v>
      </c>
      <c r="G1634">
        <v>25</v>
      </c>
      <c r="H1634">
        <v>232</v>
      </c>
      <c r="I1634">
        <v>22</v>
      </c>
      <c r="J1634">
        <v>9</v>
      </c>
      <c r="K1634" s="3">
        <v>616.062709987164</v>
      </c>
      <c r="L1634" s="3">
        <v>440.04479284797401</v>
      </c>
      <c r="M1634" s="7">
        <f>Sales_Table[[#This Row],[Order qty]]*Sales_Table[[#This Row],[unit price]]</f>
        <v>5544.5643898844755</v>
      </c>
      <c r="N1634" s="8">
        <f>Sales_Table[[#This Row],[Revenue]]-Sales_Table[[#This Row],[unit cost]]</f>
        <v>5104.5195970365012</v>
      </c>
    </row>
    <row r="1635" spans="1:14" ht="14.25" customHeight="1">
      <c r="A1635" t="s">
        <v>1648</v>
      </c>
      <c r="B1635" s="4">
        <v>43879</v>
      </c>
      <c r="C1635" s="6" t="str">
        <f t="shared" si="50"/>
        <v>Mar</v>
      </c>
      <c r="D1635" s="6" t="str">
        <f t="shared" si="51"/>
        <v>3</v>
      </c>
      <c r="E1635" t="s">
        <v>14</v>
      </c>
      <c r="F1635" s="3" t="s">
        <v>12</v>
      </c>
      <c r="G1635">
        <v>25</v>
      </c>
      <c r="H1635">
        <v>218</v>
      </c>
      <c r="I1635">
        <v>4</v>
      </c>
      <c r="J1635">
        <v>2</v>
      </c>
      <c r="K1635" s="3">
        <v>403.016942381859</v>
      </c>
      <c r="L1635" s="3">
        <v>287.869244558471</v>
      </c>
      <c r="M1635" s="7">
        <f>Sales_Table[[#This Row],[Order qty]]*Sales_Table[[#This Row],[unit price]]</f>
        <v>806.03388476371799</v>
      </c>
      <c r="N1635" s="8">
        <f>Sales_Table[[#This Row],[Revenue]]-Sales_Table[[#This Row],[unit cost]]</f>
        <v>518.164640205247</v>
      </c>
    </row>
    <row r="1636" spans="1:14" ht="14.25" customHeight="1">
      <c r="A1636" t="s">
        <v>1649</v>
      </c>
      <c r="B1636" s="4">
        <v>43917</v>
      </c>
      <c r="C1636" s="6" t="str">
        <f t="shared" si="50"/>
        <v>Mar</v>
      </c>
      <c r="D1636" s="6" t="str">
        <f t="shared" si="51"/>
        <v>2</v>
      </c>
      <c r="E1636" t="s">
        <v>11</v>
      </c>
      <c r="F1636" s="3" t="s">
        <v>12</v>
      </c>
      <c r="G1636">
        <v>8</v>
      </c>
      <c r="H1636">
        <v>50</v>
      </c>
      <c r="I1636">
        <v>35</v>
      </c>
      <c r="J1636">
        <v>8</v>
      </c>
      <c r="K1636" s="3">
        <v>639.70911580324196</v>
      </c>
      <c r="L1636" s="3">
        <v>456.93508271660102</v>
      </c>
      <c r="M1636" s="7">
        <f>Sales_Table[[#This Row],[Order qty]]*Sales_Table[[#This Row],[unit price]]</f>
        <v>5117.6729264259357</v>
      </c>
      <c r="N1636" s="8">
        <f>Sales_Table[[#This Row],[Revenue]]-Sales_Table[[#This Row],[unit cost]]</f>
        <v>4660.7378437093348</v>
      </c>
    </row>
    <row r="1637" spans="1:14" ht="14.25" customHeight="1">
      <c r="A1637" t="s">
        <v>1650</v>
      </c>
      <c r="B1637" s="4">
        <v>43908</v>
      </c>
      <c r="C1637" s="6" t="str">
        <f t="shared" si="50"/>
        <v>Feb</v>
      </c>
      <c r="D1637" s="6" t="str">
        <f t="shared" si="51"/>
        <v>5</v>
      </c>
      <c r="E1637" t="s">
        <v>11</v>
      </c>
      <c r="F1637" s="3" t="s">
        <v>12</v>
      </c>
      <c r="G1637">
        <v>17</v>
      </c>
      <c r="H1637">
        <v>249</v>
      </c>
      <c r="I1637">
        <v>32</v>
      </c>
      <c r="J1637">
        <v>7</v>
      </c>
      <c r="K1637" s="3">
        <v>354.15548372268699</v>
      </c>
      <c r="L1637" s="3">
        <v>252.968202659062</v>
      </c>
      <c r="M1637" s="7">
        <f>Sales_Table[[#This Row],[Order qty]]*Sales_Table[[#This Row],[unit price]]</f>
        <v>2479.0883860588092</v>
      </c>
      <c r="N1637" s="8">
        <f>Sales_Table[[#This Row],[Revenue]]-Sales_Table[[#This Row],[unit cost]]</f>
        <v>2226.120183399747</v>
      </c>
    </row>
    <row r="1638" spans="1:14" ht="14.25" customHeight="1">
      <c r="A1638" t="s">
        <v>1651</v>
      </c>
      <c r="B1638" s="4">
        <v>43881</v>
      </c>
      <c r="C1638" s="6" t="str">
        <f t="shared" si="50"/>
        <v>May</v>
      </c>
      <c r="D1638" s="6" t="str">
        <f t="shared" si="51"/>
        <v>2</v>
      </c>
      <c r="E1638" t="s">
        <v>16</v>
      </c>
      <c r="F1638" s="3" t="s">
        <v>12</v>
      </c>
      <c r="G1638">
        <v>1</v>
      </c>
      <c r="H1638">
        <v>86</v>
      </c>
      <c r="I1638">
        <v>40</v>
      </c>
      <c r="J1638">
        <v>8</v>
      </c>
      <c r="K1638" s="3">
        <v>281.68521541357001</v>
      </c>
      <c r="L1638" s="3">
        <v>201.203725295407</v>
      </c>
      <c r="M1638" s="7">
        <f>Sales_Table[[#This Row],[Order qty]]*Sales_Table[[#This Row],[unit price]]</f>
        <v>2253.48172330856</v>
      </c>
      <c r="N1638" s="8">
        <f>Sales_Table[[#This Row],[Revenue]]-Sales_Table[[#This Row],[unit cost]]</f>
        <v>2052.2779980131531</v>
      </c>
    </row>
    <row r="1639" spans="1:14" ht="14.25" customHeight="1">
      <c r="A1639" t="s">
        <v>1652</v>
      </c>
      <c r="B1639" s="4">
        <v>43964</v>
      </c>
      <c r="C1639" s="6" t="str">
        <f t="shared" si="50"/>
        <v>Feb</v>
      </c>
      <c r="D1639" s="6" t="str">
        <f t="shared" si="51"/>
        <v>1</v>
      </c>
      <c r="E1639" t="s">
        <v>20</v>
      </c>
      <c r="F1639" s="3" t="s">
        <v>12</v>
      </c>
      <c r="G1639">
        <v>15</v>
      </c>
      <c r="H1639">
        <v>350</v>
      </c>
      <c r="I1639">
        <v>18</v>
      </c>
      <c r="J1639">
        <v>2</v>
      </c>
      <c r="K1639" s="3">
        <v>249.17701399326299</v>
      </c>
      <c r="L1639" s="3">
        <v>177.98358142375901</v>
      </c>
      <c r="M1639" s="7">
        <f>Sales_Table[[#This Row],[Order qty]]*Sales_Table[[#This Row],[unit price]]</f>
        <v>498.35402798652598</v>
      </c>
      <c r="N1639" s="8">
        <f>Sales_Table[[#This Row],[Revenue]]-Sales_Table[[#This Row],[unit cost]]</f>
        <v>320.37044656276697</v>
      </c>
    </row>
    <row r="1640" spans="1:14" ht="14.25" customHeight="1">
      <c r="A1640" t="s">
        <v>1653</v>
      </c>
      <c r="B1640" s="4">
        <v>43885</v>
      </c>
      <c r="C1640" s="6" t="str">
        <f t="shared" si="50"/>
        <v>Jan</v>
      </c>
      <c r="D1640" s="6" t="str">
        <f t="shared" si="51"/>
        <v>3</v>
      </c>
      <c r="E1640" t="s">
        <v>20</v>
      </c>
      <c r="F1640" s="3" t="s">
        <v>12</v>
      </c>
      <c r="G1640">
        <v>2</v>
      </c>
      <c r="H1640">
        <v>305</v>
      </c>
      <c r="I1640">
        <v>37</v>
      </c>
      <c r="J1640">
        <v>1</v>
      </c>
      <c r="K1640" s="3">
        <v>188.39613729715299</v>
      </c>
      <c r="L1640" s="3">
        <v>134.56866949796699</v>
      </c>
      <c r="M1640" s="7">
        <f>Sales_Table[[#This Row],[Order qty]]*Sales_Table[[#This Row],[unit price]]</f>
        <v>188.39613729715299</v>
      </c>
      <c r="N1640" s="8">
        <f>Sales_Table[[#This Row],[Revenue]]-Sales_Table[[#This Row],[unit cost]]</f>
        <v>53.827467799185996</v>
      </c>
    </row>
    <row r="1641" spans="1:14" ht="14.25" customHeight="1">
      <c r="A1641" t="s">
        <v>1654</v>
      </c>
      <c r="B1641" s="4">
        <v>43833</v>
      </c>
      <c r="C1641" s="6" t="str">
        <f t="shared" si="50"/>
        <v>Mar</v>
      </c>
      <c r="D1641" s="6" t="str">
        <f t="shared" si="51"/>
        <v>5</v>
      </c>
      <c r="E1641" t="s">
        <v>14</v>
      </c>
      <c r="F1641" s="3" t="s">
        <v>12</v>
      </c>
      <c r="G1641">
        <v>19</v>
      </c>
      <c r="H1641">
        <v>194</v>
      </c>
      <c r="I1641">
        <v>2</v>
      </c>
      <c r="J1641">
        <v>8</v>
      </c>
      <c r="K1641" s="3">
        <v>563.84271025657699</v>
      </c>
      <c r="L1641" s="3">
        <v>402.74479304041199</v>
      </c>
      <c r="M1641" s="7">
        <f>Sales_Table[[#This Row],[Order qty]]*Sales_Table[[#This Row],[unit price]]</f>
        <v>4510.7416820526159</v>
      </c>
      <c r="N1641" s="8">
        <f>Sales_Table[[#This Row],[Revenue]]-Sales_Table[[#This Row],[unit cost]]</f>
        <v>4107.9968890122036</v>
      </c>
    </row>
    <row r="1642" spans="1:14" ht="14.25" customHeight="1">
      <c r="A1642" t="s">
        <v>1655</v>
      </c>
      <c r="B1642" s="4">
        <v>43898</v>
      </c>
      <c r="C1642" s="6" t="str">
        <f t="shared" si="50"/>
        <v>May</v>
      </c>
      <c r="D1642" s="6" t="str">
        <f t="shared" si="51"/>
        <v>3</v>
      </c>
      <c r="E1642" t="s">
        <v>11</v>
      </c>
      <c r="F1642" s="3" t="s">
        <v>12</v>
      </c>
      <c r="G1642">
        <v>23</v>
      </c>
      <c r="H1642">
        <v>46</v>
      </c>
      <c r="I1642">
        <v>30</v>
      </c>
      <c r="J1642">
        <v>8</v>
      </c>
      <c r="K1642" s="3">
        <v>204.62866276502601</v>
      </c>
      <c r="L1642" s="3">
        <v>146.16333054644701</v>
      </c>
      <c r="M1642" s="7">
        <f>Sales_Table[[#This Row],[Order qty]]*Sales_Table[[#This Row],[unit price]]</f>
        <v>1637.0293021202081</v>
      </c>
      <c r="N1642" s="8">
        <f>Sales_Table[[#This Row],[Revenue]]-Sales_Table[[#This Row],[unit cost]]</f>
        <v>1490.865971573761</v>
      </c>
    </row>
    <row r="1643" spans="1:14" ht="14.25" customHeight="1">
      <c r="A1643" t="s">
        <v>1656</v>
      </c>
      <c r="B1643" s="4">
        <v>43967</v>
      </c>
      <c r="C1643" s="6" t="str">
        <f t="shared" si="50"/>
        <v>Mar</v>
      </c>
      <c r="D1643" s="6" t="str">
        <f t="shared" si="51"/>
        <v>2</v>
      </c>
      <c r="E1643" t="s">
        <v>20</v>
      </c>
      <c r="F1643" s="3" t="s">
        <v>12</v>
      </c>
      <c r="G1643">
        <v>5</v>
      </c>
      <c r="H1643">
        <v>69</v>
      </c>
      <c r="I1643">
        <v>35</v>
      </c>
      <c r="J1643">
        <v>6</v>
      </c>
      <c r="K1643" s="3">
        <v>452.58129107952101</v>
      </c>
      <c r="L1643" s="3">
        <v>323.27235077108702</v>
      </c>
      <c r="M1643" s="7">
        <f>Sales_Table[[#This Row],[Order qty]]*Sales_Table[[#This Row],[unit price]]</f>
        <v>2715.4877464771262</v>
      </c>
      <c r="N1643" s="8">
        <f>Sales_Table[[#This Row],[Revenue]]-Sales_Table[[#This Row],[unit cost]]</f>
        <v>2392.2153957060391</v>
      </c>
    </row>
    <row r="1644" spans="1:14" ht="14.25" customHeight="1">
      <c r="A1644" t="s">
        <v>1657</v>
      </c>
      <c r="B1644" s="4">
        <v>43907</v>
      </c>
      <c r="C1644" s="6" t="str">
        <f t="shared" si="50"/>
        <v>Feb</v>
      </c>
      <c r="D1644" s="6" t="str">
        <f t="shared" si="51"/>
        <v>1</v>
      </c>
      <c r="E1644" t="s">
        <v>11</v>
      </c>
      <c r="F1644" s="3" t="s">
        <v>12</v>
      </c>
      <c r="G1644">
        <v>2</v>
      </c>
      <c r="H1644">
        <v>232</v>
      </c>
      <c r="I1644">
        <v>42</v>
      </c>
      <c r="J1644">
        <v>5</v>
      </c>
      <c r="K1644" s="3">
        <v>287.72944861650501</v>
      </c>
      <c r="L1644" s="3">
        <v>205.52103472607499</v>
      </c>
      <c r="M1644" s="7">
        <f>Sales_Table[[#This Row],[Order qty]]*Sales_Table[[#This Row],[unit price]]</f>
        <v>1438.6472430825252</v>
      </c>
      <c r="N1644" s="8">
        <f>Sales_Table[[#This Row],[Revenue]]-Sales_Table[[#This Row],[unit cost]]</f>
        <v>1233.1262083564502</v>
      </c>
    </row>
    <row r="1645" spans="1:14" ht="14.25" customHeight="1">
      <c r="A1645" t="s">
        <v>1658</v>
      </c>
      <c r="B1645" s="4">
        <v>43868</v>
      </c>
      <c r="C1645" s="6" t="str">
        <f t="shared" si="50"/>
        <v>Jan</v>
      </c>
      <c r="D1645" s="6" t="str">
        <f t="shared" si="51"/>
        <v>3</v>
      </c>
      <c r="E1645" t="s">
        <v>16</v>
      </c>
      <c r="F1645" s="3" t="s">
        <v>12</v>
      </c>
      <c r="G1645">
        <v>12</v>
      </c>
      <c r="H1645">
        <v>309</v>
      </c>
      <c r="I1645">
        <v>21</v>
      </c>
      <c r="J1645">
        <v>3</v>
      </c>
      <c r="K1645" s="3">
        <v>266.45434856414801</v>
      </c>
      <c r="L1645" s="3">
        <v>190.32453468867701</v>
      </c>
      <c r="M1645" s="7">
        <f>Sales_Table[[#This Row],[Order qty]]*Sales_Table[[#This Row],[unit price]]</f>
        <v>799.36304569244408</v>
      </c>
      <c r="N1645" s="8">
        <f>Sales_Table[[#This Row],[Revenue]]-Sales_Table[[#This Row],[unit cost]]</f>
        <v>609.0385110037671</v>
      </c>
    </row>
    <row r="1646" spans="1:14" ht="14.25" customHeight="1">
      <c r="A1646" t="s">
        <v>1659</v>
      </c>
      <c r="B1646" s="4">
        <v>43834</v>
      </c>
      <c r="C1646" s="6" t="str">
        <f t="shared" si="50"/>
        <v>Mar</v>
      </c>
      <c r="D1646" s="6" t="str">
        <f t="shared" si="51"/>
        <v>3</v>
      </c>
      <c r="E1646" t="s">
        <v>16</v>
      </c>
      <c r="F1646" s="3" t="s">
        <v>12</v>
      </c>
      <c r="G1646">
        <v>21</v>
      </c>
      <c r="H1646">
        <v>104</v>
      </c>
      <c r="I1646">
        <v>20</v>
      </c>
      <c r="J1646">
        <v>1</v>
      </c>
      <c r="K1646" s="3">
        <v>218.209031045437</v>
      </c>
      <c r="L1646" s="3">
        <v>155.863593603883</v>
      </c>
      <c r="M1646" s="7">
        <f>Sales_Table[[#This Row],[Order qty]]*Sales_Table[[#This Row],[unit price]]</f>
        <v>218.209031045437</v>
      </c>
      <c r="N1646" s="8">
        <f>Sales_Table[[#This Row],[Revenue]]-Sales_Table[[#This Row],[unit cost]]</f>
        <v>62.345437441553997</v>
      </c>
    </row>
    <row r="1647" spans="1:14" ht="14.25" customHeight="1">
      <c r="A1647" t="s">
        <v>1660</v>
      </c>
      <c r="B1647" s="4">
        <v>43917</v>
      </c>
      <c r="C1647" s="6" t="str">
        <f t="shared" si="50"/>
        <v>Mar</v>
      </c>
      <c r="D1647" s="6" t="str">
        <f t="shared" si="51"/>
        <v>3</v>
      </c>
      <c r="E1647" t="s">
        <v>14</v>
      </c>
      <c r="F1647" s="3" t="s">
        <v>12</v>
      </c>
      <c r="G1647">
        <v>3</v>
      </c>
      <c r="H1647">
        <v>256</v>
      </c>
      <c r="I1647">
        <v>30</v>
      </c>
      <c r="J1647">
        <v>2</v>
      </c>
      <c r="K1647" s="3">
        <v>166.84433662891399</v>
      </c>
      <c r="L1647" s="3">
        <v>119.17452616351</v>
      </c>
      <c r="M1647" s="7">
        <f>Sales_Table[[#This Row],[Order qty]]*Sales_Table[[#This Row],[unit price]]</f>
        <v>333.68867325782799</v>
      </c>
      <c r="N1647" s="8">
        <f>Sales_Table[[#This Row],[Revenue]]-Sales_Table[[#This Row],[unit cost]]</f>
        <v>214.51414709431799</v>
      </c>
    </row>
    <row r="1648" spans="1:14" ht="14.25" customHeight="1">
      <c r="A1648" t="s">
        <v>1661</v>
      </c>
      <c r="B1648" s="4">
        <v>43903</v>
      </c>
      <c r="C1648" s="6" t="str">
        <f t="shared" si="50"/>
        <v>Mar</v>
      </c>
      <c r="D1648" s="6" t="str">
        <f t="shared" si="51"/>
        <v>3</v>
      </c>
      <c r="E1648" t="s">
        <v>11</v>
      </c>
      <c r="F1648" s="3" t="s">
        <v>12</v>
      </c>
      <c r="G1648">
        <v>11</v>
      </c>
      <c r="H1648">
        <v>153</v>
      </c>
      <c r="I1648">
        <v>31</v>
      </c>
      <c r="J1648">
        <v>3</v>
      </c>
      <c r="K1648" s="3">
        <v>502.17786079645202</v>
      </c>
      <c r="L1648" s="3">
        <v>358.69847199746499</v>
      </c>
      <c r="M1648" s="7">
        <f>Sales_Table[[#This Row],[Order qty]]*Sales_Table[[#This Row],[unit price]]</f>
        <v>1506.5335823893561</v>
      </c>
      <c r="N1648" s="8">
        <f>Sales_Table[[#This Row],[Revenue]]-Sales_Table[[#This Row],[unit cost]]</f>
        <v>1147.835110391891</v>
      </c>
    </row>
    <row r="1649" spans="1:14" ht="14.25" customHeight="1">
      <c r="A1649" t="s">
        <v>1662</v>
      </c>
      <c r="B1649" s="4">
        <v>43917</v>
      </c>
      <c r="C1649" s="6" t="str">
        <f t="shared" si="50"/>
        <v>Mar</v>
      </c>
      <c r="D1649" s="6" t="str">
        <f t="shared" si="51"/>
        <v>5</v>
      </c>
      <c r="E1649" t="s">
        <v>11</v>
      </c>
      <c r="F1649" s="3" t="s">
        <v>12</v>
      </c>
      <c r="G1649">
        <v>5</v>
      </c>
      <c r="H1649">
        <v>296</v>
      </c>
      <c r="I1649">
        <v>47</v>
      </c>
      <c r="J1649">
        <v>3</v>
      </c>
      <c r="K1649" s="3">
        <v>173.646465539932</v>
      </c>
      <c r="L1649" s="3">
        <v>124.03318967138</v>
      </c>
      <c r="M1649" s="7">
        <f>Sales_Table[[#This Row],[Order qty]]*Sales_Table[[#This Row],[unit price]]</f>
        <v>520.93939661979596</v>
      </c>
      <c r="N1649" s="8">
        <f>Sales_Table[[#This Row],[Revenue]]-Sales_Table[[#This Row],[unit cost]]</f>
        <v>396.90620694841596</v>
      </c>
    </row>
    <row r="1650" spans="1:14" ht="14.25" customHeight="1">
      <c r="A1650" t="s">
        <v>1663</v>
      </c>
      <c r="B1650" s="4">
        <v>43913</v>
      </c>
      <c r="C1650" s="6" t="str">
        <f t="shared" si="50"/>
        <v>May</v>
      </c>
      <c r="D1650" s="6" t="str">
        <f t="shared" si="51"/>
        <v>4</v>
      </c>
      <c r="E1650" t="s">
        <v>11</v>
      </c>
      <c r="F1650" s="3" t="s">
        <v>12</v>
      </c>
      <c r="G1650">
        <v>14</v>
      </c>
      <c r="H1650">
        <v>251</v>
      </c>
      <c r="I1650">
        <v>21</v>
      </c>
      <c r="J1650">
        <v>3</v>
      </c>
      <c r="K1650" s="3">
        <v>473.27061957120901</v>
      </c>
      <c r="L1650" s="3">
        <v>338.05044255086398</v>
      </c>
      <c r="M1650" s="7">
        <f>Sales_Table[[#This Row],[Order qty]]*Sales_Table[[#This Row],[unit price]]</f>
        <v>1419.8118587136271</v>
      </c>
      <c r="N1650" s="8">
        <f>Sales_Table[[#This Row],[Revenue]]-Sales_Table[[#This Row],[unit cost]]</f>
        <v>1081.761416162763</v>
      </c>
    </row>
    <row r="1651" spans="1:14" ht="14.25" customHeight="1">
      <c r="A1651" t="s">
        <v>1664</v>
      </c>
      <c r="B1651" s="4">
        <v>43955</v>
      </c>
      <c r="C1651" s="6" t="str">
        <f t="shared" si="50"/>
        <v>Apr</v>
      </c>
      <c r="D1651" s="6" t="str">
        <f t="shared" si="51"/>
        <v>5</v>
      </c>
      <c r="E1651" t="s">
        <v>16</v>
      </c>
      <c r="F1651" s="3" t="s">
        <v>12</v>
      </c>
      <c r="G1651">
        <v>13</v>
      </c>
      <c r="H1651">
        <v>312</v>
      </c>
      <c r="I1651">
        <v>32</v>
      </c>
      <c r="J1651">
        <v>8</v>
      </c>
      <c r="K1651" s="3">
        <v>598.99575269222305</v>
      </c>
      <c r="L1651" s="3">
        <v>427.85410906587299</v>
      </c>
      <c r="M1651" s="7">
        <f>Sales_Table[[#This Row],[Order qty]]*Sales_Table[[#This Row],[unit price]]</f>
        <v>4791.9660215377844</v>
      </c>
      <c r="N1651" s="8">
        <f>Sales_Table[[#This Row],[Revenue]]-Sales_Table[[#This Row],[unit cost]]</f>
        <v>4364.1119124719116</v>
      </c>
    </row>
    <row r="1652" spans="1:14" ht="14.25" customHeight="1">
      <c r="A1652" t="s">
        <v>1665</v>
      </c>
      <c r="B1652" s="4">
        <v>43922</v>
      </c>
      <c r="C1652" s="6" t="str">
        <f t="shared" si="50"/>
        <v>May</v>
      </c>
      <c r="D1652" s="6" t="str">
        <f t="shared" si="51"/>
        <v>5</v>
      </c>
      <c r="E1652" t="s">
        <v>14</v>
      </c>
      <c r="F1652" s="3" t="s">
        <v>12</v>
      </c>
      <c r="G1652">
        <v>21</v>
      </c>
      <c r="H1652">
        <v>49</v>
      </c>
      <c r="I1652">
        <v>16</v>
      </c>
      <c r="J1652">
        <v>1</v>
      </c>
      <c r="K1652" s="3">
        <v>247.96506768464999</v>
      </c>
      <c r="L1652" s="3">
        <v>177.11790548903599</v>
      </c>
      <c r="M1652" s="7">
        <f>Sales_Table[[#This Row],[Order qty]]*Sales_Table[[#This Row],[unit price]]</f>
        <v>247.96506768464999</v>
      </c>
      <c r="N1652" s="8">
        <f>Sales_Table[[#This Row],[Revenue]]-Sales_Table[[#This Row],[unit cost]]</f>
        <v>70.847162195614004</v>
      </c>
    </row>
    <row r="1653" spans="1:14" ht="14.25" customHeight="1">
      <c r="A1653" t="s">
        <v>1666</v>
      </c>
      <c r="B1653" s="4">
        <v>43961</v>
      </c>
      <c r="C1653" s="6" t="str">
        <f t="shared" si="50"/>
        <v>May</v>
      </c>
      <c r="D1653" s="6" t="str">
        <f t="shared" si="51"/>
        <v>1</v>
      </c>
      <c r="E1653" t="s">
        <v>20</v>
      </c>
      <c r="F1653" s="3" t="s">
        <v>12</v>
      </c>
      <c r="G1653">
        <v>21</v>
      </c>
      <c r="H1653">
        <v>140</v>
      </c>
      <c r="I1653">
        <v>33</v>
      </c>
      <c r="J1653">
        <v>8</v>
      </c>
      <c r="K1653" s="3">
        <v>439.81047964096098</v>
      </c>
      <c r="L1653" s="3">
        <v>314.15034260068597</v>
      </c>
      <c r="M1653" s="7">
        <f>Sales_Table[[#This Row],[Order qty]]*Sales_Table[[#This Row],[unit price]]</f>
        <v>3518.4838371276878</v>
      </c>
      <c r="N1653" s="8">
        <f>Sales_Table[[#This Row],[Revenue]]-Sales_Table[[#This Row],[unit cost]]</f>
        <v>3204.3334945270017</v>
      </c>
    </row>
    <row r="1654" spans="1:14" ht="14.25" customHeight="1">
      <c r="A1654" t="s">
        <v>1667</v>
      </c>
      <c r="B1654" s="4">
        <v>43971</v>
      </c>
      <c r="C1654" s="6" t="str">
        <f t="shared" si="50"/>
        <v>Jan</v>
      </c>
      <c r="D1654" s="6" t="str">
        <f t="shared" si="51"/>
        <v>2</v>
      </c>
      <c r="E1654" t="s">
        <v>11</v>
      </c>
      <c r="F1654" s="3" t="s">
        <v>12</v>
      </c>
      <c r="G1654">
        <v>23</v>
      </c>
      <c r="H1654">
        <v>9</v>
      </c>
      <c r="I1654">
        <v>14</v>
      </c>
      <c r="J1654">
        <v>6</v>
      </c>
      <c r="K1654" s="3">
        <v>287.45167297124902</v>
      </c>
      <c r="L1654" s="3">
        <v>205.32262355089199</v>
      </c>
      <c r="M1654" s="7">
        <f>Sales_Table[[#This Row],[Order qty]]*Sales_Table[[#This Row],[unit price]]</f>
        <v>1724.710037827494</v>
      </c>
      <c r="N1654" s="8">
        <f>Sales_Table[[#This Row],[Revenue]]-Sales_Table[[#This Row],[unit cost]]</f>
        <v>1519.3874142766022</v>
      </c>
    </row>
    <row r="1655" spans="1:14" ht="14.25" customHeight="1">
      <c r="A1655" t="s">
        <v>1668</v>
      </c>
      <c r="B1655" s="4">
        <v>43856</v>
      </c>
      <c r="C1655" s="6" t="str">
        <f t="shared" si="50"/>
        <v>Feb</v>
      </c>
      <c r="D1655" s="6" t="str">
        <f t="shared" si="51"/>
        <v>3</v>
      </c>
      <c r="E1655" t="s">
        <v>11</v>
      </c>
      <c r="F1655" s="3" t="s">
        <v>12</v>
      </c>
      <c r="G1655">
        <v>6</v>
      </c>
      <c r="H1655">
        <v>323</v>
      </c>
      <c r="I1655">
        <v>22</v>
      </c>
      <c r="J1655">
        <v>3</v>
      </c>
      <c r="K1655" s="3">
        <v>445.68330538272897</v>
      </c>
      <c r="L1655" s="3">
        <v>318.34521813051998</v>
      </c>
      <c r="M1655" s="7">
        <f>Sales_Table[[#This Row],[Order qty]]*Sales_Table[[#This Row],[unit price]]</f>
        <v>1337.0499161481869</v>
      </c>
      <c r="N1655" s="8">
        <f>Sales_Table[[#This Row],[Revenue]]-Sales_Table[[#This Row],[unit cost]]</f>
        <v>1018.7046980176669</v>
      </c>
    </row>
    <row r="1656" spans="1:14" ht="14.25" customHeight="1">
      <c r="A1656" t="s">
        <v>1669</v>
      </c>
      <c r="B1656" s="4">
        <v>43883</v>
      </c>
      <c r="C1656" s="6" t="str">
        <f t="shared" si="50"/>
        <v>Mar</v>
      </c>
      <c r="D1656" s="6" t="str">
        <f t="shared" si="51"/>
        <v>3</v>
      </c>
      <c r="E1656" t="s">
        <v>11</v>
      </c>
      <c r="F1656" s="3" t="s">
        <v>12</v>
      </c>
      <c r="G1656">
        <v>15</v>
      </c>
      <c r="H1656">
        <v>53</v>
      </c>
      <c r="I1656">
        <v>12</v>
      </c>
      <c r="J1656">
        <v>1</v>
      </c>
      <c r="K1656" s="3">
        <v>460.46027094125702</v>
      </c>
      <c r="L1656" s="3">
        <v>328.90019352947002</v>
      </c>
      <c r="M1656" s="7">
        <f>Sales_Table[[#This Row],[Order qty]]*Sales_Table[[#This Row],[unit price]]</f>
        <v>460.46027094125702</v>
      </c>
      <c r="N1656" s="8">
        <f>Sales_Table[[#This Row],[Revenue]]-Sales_Table[[#This Row],[unit cost]]</f>
        <v>131.56007741178701</v>
      </c>
    </row>
    <row r="1657" spans="1:14" ht="14.25" customHeight="1">
      <c r="A1657" t="s">
        <v>1670</v>
      </c>
      <c r="B1657" s="4">
        <v>43911</v>
      </c>
      <c r="C1657" s="6" t="str">
        <f t="shared" si="50"/>
        <v>Mar</v>
      </c>
      <c r="D1657" s="6" t="str">
        <f t="shared" si="51"/>
        <v>5</v>
      </c>
      <c r="E1657" t="s">
        <v>14</v>
      </c>
      <c r="F1657" s="3" t="s">
        <v>12</v>
      </c>
      <c r="G1657">
        <v>22</v>
      </c>
      <c r="H1657">
        <v>111</v>
      </c>
      <c r="I1657">
        <v>22</v>
      </c>
      <c r="J1657">
        <v>9</v>
      </c>
      <c r="K1657" s="3">
        <v>168.90128588676501</v>
      </c>
      <c r="L1657" s="3">
        <v>120.643775633403</v>
      </c>
      <c r="M1657" s="7">
        <f>Sales_Table[[#This Row],[Order qty]]*Sales_Table[[#This Row],[unit price]]</f>
        <v>1520.1115729808851</v>
      </c>
      <c r="N1657" s="8">
        <f>Sales_Table[[#This Row],[Revenue]]-Sales_Table[[#This Row],[unit cost]]</f>
        <v>1399.467797347482</v>
      </c>
    </row>
    <row r="1658" spans="1:14" ht="14.25" customHeight="1">
      <c r="A1658" t="s">
        <v>1671</v>
      </c>
      <c r="B1658" s="4">
        <v>43907</v>
      </c>
      <c r="C1658" s="6" t="str">
        <f t="shared" si="50"/>
        <v>May</v>
      </c>
      <c r="D1658" s="6" t="str">
        <f t="shared" si="51"/>
        <v>5</v>
      </c>
      <c r="E1658" t="s">
        <v>20</v>
      </c>
      <c r="F1658" s="3" t="s">
        <v>12</v>
      </c>
      <c r="G1658">
        <v>18</v>
      </c>
      <c r="H1658">
        <v>243</v>
      </c>
      <c r="I1658">
        <v>39</v>
      </c>
      <c r="J1658">
        <v>6</v>
      </c>
      <c r="K1658" s="3">
        <v>626.70000618696201</v>
      </c>
      <c r="L1658" s="3">
        <v>447.64286156211602</v>
      </c>
      <c r="M1658" s="7">
        <f>Sales_Table[[#This Row],[Order qty]]*Sales_Table[[#This Row],[unit price]]</f>
        <v>3760.2000371217719</v>
      </c>
      <c r="N1658" s="8">
        <f>Sales_Table[[#This Row],[Revenue]]-Sales_Table[[#This Row],[unit cost]]</f>
        <v>3312.5571755596557</v>
      </c>
    </row>
    <row r="1659" spans="1:14" ht="14.25" customHeight="1">
      <c r="A1659" t="s">
        <v>1672</v>
      </c>
      <c r="B1659" s="4">
        <v>43968</v>
      </c>
      <c r="C1659" s="6" t="str">
        <f t="shared" si="50"/>
        <v>May</v>
      </c>
      <c r="D1659" s="6" t="str">
        <f t="shared" si="51"/>
        <v>4</v>
      </c>
      <c r="E1659" t="s">
        <v>14</v>
      </c>
      <c r="F1659" s="3" t="s">
        <v>12</v>
      </c>
      <c r="G1659">
        <v>1</v>
      </c>
      <c r="H1659">
        <v>10</v>
      </c>
      <c r="I1659">
        <v>33</v>
      </c>
      <c r="J1659">
        <v>9</v>
      </c>
      <c r="K1659" s="3">
        <v>472.62604987621302</v>
      </c>
      <c r="L1659" s="3">
        <v>337.59003562586702</v>
      </c>
      <c r="M1659" s="7">
        <f>Sales_Table[[#This Row],[Order qty]]*Sales_Table[[#This Row],[unit price]]</f>
        <v>4253.6344488859168</v>
      </c>
      <c r="N1659" s="8">
        <f>Sales_Table[[#This Row],[Revenue]]-Sales_Table[[#This Row],[unit cost]]</f>
        <v>3916.0444132600496</v>
      </c>
    </row>
    <row r="1660" spans="1:14" ht="14.25" customHeight="1">
      <c r="A1660" t="s">
        <v>1673</v>
      </c>
      <c r="B1660" s="4">
        <v>43968</v>
      </c>
      <c r="C1660" s="6" t="str">
        <f t="shared" si="50"/>
        <v>Apr</v>
      </c>
      <c r="D1660" s="6" t="str">
        <f t="shared" si="51"/>
        <v>2</v>
      </c>
      <c r="E1660" t="s">
        <v>16</v>
      </c>
      <c r="F1660" s="3" t="s">
        <v>12</v>
      </c>
      <c r="G1660">
        <v>15</v>
      </c>
      <c r="H1660">
        <v>290</v>
      </c>
      <c r="I1660">
        <v>14</v>
      </c>
      <c r="J1660">
        <v>8</v>
      </c>
      <c r="K1660" s="3">
        <v>376.81880503892899</v>
      </c>
      <c r="L1660" s="3">
        <v>269.15628931352097</v>
      </c>
      <c r="M1660" s="7">
        <f>Sales_Table[[#This Row],[Order qty]]*Sales_Table[[#This Row],[unit price]]</f>
        <v>3014.5504403114319</v>
      </c>
      <c r="N1660" s="8">
        <f>Sales_Table[[#This Row],[Revenue]]-Sales_Table[[#This Row],[unit cost]]</f>
        <v>2745.3941509979109</v>
      </c>
    </row>
    <row r="1661" spans="1:14" ht="14.25" customHeight="1">
      <c r="A1661" t="s">
        <v>1674</v>
      </c>
      <c r="B1661" s="4">
        <v>43948</v>
      </c>
      <c r="C1661" s="6" t="str">
        <f t="shared" si="50"/>
        <v>Feb</v>
      </c>
      <c r="D1661" s="6" t="str">
        <f t="shared" si="51"/>
        <v>3</v>
      </c>
      <c r="E1661" t="s">
        <v>16</v>
      </c>
      <c r="F1661" s="3" t="s">
        <v>12</v>
      </c>
      <c r="G1661">
        <v>22</v>
      </c>
      <c r="H1661">
        <v>128</v>
      </c>
      <c r="I1661">
        <v>16</v>
      </c>
      <c r="J1661">
        <v>9</v>
      </c>
      <c r="K1661" s="3">
        <v>553.515380859375</v>
      </c>
      <c r="L1661" s="3">
        <v>395.368129185268</v>
      </c>
      <c r="M1661" s="7">
        <f>Sales_Table[[#This Row],[Order qty]]*Sales_Table[[#This Row],[unit price]]</f>
        <v>4981.638427734375</v>
      </c>
      <c r="N1661" s="8">
        <f>Sales_Table[[#This Row],[Revenue]]-Sales_Table[[#This Row],[unit cost]]</f>
        <v>4586.2702985491069</v>
      </c>
    </row>
    <row r="1662" spans="1:14" ht="14.25" customHeight="1">
      <c r="A1662" t="s">
        <v>1675</v>
      </c>
      <c r="B1662" s="4">
        <v>43869</v>
      </c>
      <c r="C1662" s="6" t="str">
        <f t="shared" si="50"/>
        <v>Mar</v>
      </c>
      <c r="D1662" s="6" t="str">
        <f t="shared" si="51"/>
        <v>1</v>
      </c>
      <c r="E1662" t="s">
        <v>11</v>
      </c>
      <c r="F1662" s="3" t="s">
        <v>12</v>
      </c>
      <c r="G1662">
        <v>2</v>
      </c>
      <c r="H1662">
        <v>300</v>
      </c>
      <c r="I1662">
        <v>19</v>
      </c>
      <c r="J1662">
        <v>8</v>
      </c>
      <c r="K1662" s="3">
        <v>199.03862947225599</v>
      </c>
      <c r="L1662" s="3">
        <v>142.17044962304001</v>
      </c>
      <c r="M1662" s="7">
        <f>Sales_Table[[#This Row],[Order qty]]*Sales_Table[[#This Row],[unit price]]</f>
        <v>1592.3090357780479</v>
      </c>
      <c r="N1662" s="8">
        <f>Sales_Table[[#This Row],[Revenue]]-Sales_Table[[#This Row],[unit cost]]</f>
        <v>1450.1385861550079</v>
      </c>
    </row>
    <row r="1663" spans="1:14" ht="14.25" customHeight="1">
      <c r="A1663" t="s">
        <v>1676</v>
      </c>
      <c r="B1663" s="4">
        <v>43901</v>
      </c>
      <c r="C1663" s="6" t="str">
        <f t="shared" si="50"/>
        <v>Jan</v>
      </c>
      <c r="D1663" s="6" t="str">
        <f t="shared" si="51"/>
        <v>1</v>
      </c>
      <c r="E1663" t="s">
        <v>16</v>
      </c>
      <c r="F1663" s="3" t="s">
        <v>12</v>
      </c>
      <c r="G1663">
        <v>26</v>
      </c>
      <c r="H1663">
        <v>340</v>
      </c>
      <c r="I1663">
        <v>29</v>
      </c>
      <c r="J1663">
        <v>4</v>
      </c>
      <c r="K1663" s="3">
        <v>203.317455410957</v>
      </c>
      <c r="L1663" s="3">
        <v>145.22675386496999</v>
      </c>
      <c r="M1663" s="7">
        <f>Sales_Table[[#This Row],[Order qty]]*Sales_Table[[#This Row],[unit price]]</f>
        <v>813.26982164382798</v>
      </c>
      <c r="N1663" s="8">
        <f>Sales_Table[[#This Row],[Revenue]]-Sales_Table[[#This Row],[unit cost]]</f>
        <v>668.04306777885802</v>
      </c>
    </row>
    <row r="1664" spans="1:14" ht="14.25" customHeight="1">
      <c r="A1664" t="s">
        <v>1677</v>
      </c>
      <c r="B1664" s="4">
        <v>43838</v>
      </c>
      <c r="C1664" s="6" t="str">
        <f t="shared" si="50"/>
        <v>Jan</v>
      </c>
      <c r="D1664" s="6" t="str">
        <f t="shared" si="51"/>
        <v>1</v>
      </c>
      <c r="E1664" t="s">
        <v>16</v>
      </c>
      <c r="F1664" s="3" t="s">
        <v>12</v>
      </c>
      <c r="G1664">
        <v>18</v>
      </c>
      <c r="H1664">
        <v>86</v>
      </c>
      <c r="I1664">
        <v>40</v>
      </c>
      <c r="J1664">
        <v>7</v>
      </c>
      <c r="K1664" s="3">
        <v>455.87276226282103</v>
      </c>
      <c r="L1664" s="3">
        <v>325.62340161630101</v>
      </c>
      <c r="M1664" s="7">
        <f>Sales_Table[[#This Row],[Order qty]]*Sales_Table[[#This Row],[unit price]]</f>
        <v>3191.109335839747</v>
      </c>
      <c r="N1664" s="8">
        <f>Sales_Table[[#This Row],[Revenue]]-Sales_Table[[#This Row],[unit cost]]</f>
        <v>2865.4859342234458</v>
      </c>
    </row>
    <row r="1665" spans="1:14" ht="14.25" customHeight="1">
      <c r="A1665" t="s">
        <v>1678</v>
      </c>
      <c r="B1665" s="4">
        <v>43846</v>
      </c>
      <c r="C1665" s="6" t="str">
        <f t="shared" si="50"/>
        <v>Jan</v>
      </c>
      <c r="D1665" s="6" t="str">
        <f t="shared" si="51"/>
        <v>1</v>
      </c>
      <c r="E1665" t="s">
        <v>11</v>
      </c>
      <c r="F1665" s="3" t="s">
        <v>12</v>
      </c>
      <c r="G1665">
        <v>19</v>
      </c>
      <c r="H1665">
        <v>314</v>
      </c>
      <c r="I1665">
        <v>4</v>
      </c>
      <c r="J1665">
        <v>9</v>
      </c>
      <c r="K1665" s="3">
        <v>624.21898770332302</v>
      </c>
      <c r="L1665" s="3">
        <v>445.87070550237399</v>
      </c>
      <c r="M1665" s="7">
        <f>Sales_Table[[#This Row],[Order qty]]*Sales_Table[[#This Row],[unit price]]</f>
        <v>5617.9708893299075</v>
      </c>
      <c r="N1665" s="8">
        <f>Sales_Table[[#This Row],[Revenue]]-Sales_Table[[#This Row],[unit cost]]</f>
        <v>5172.1001838275333</v>
      </c>
    </row>
    <row r="1666" spans="1:14" ht="14.25" customHeight="1">
      <c r="A1666" t="s">
        <v>1679</v>
      </c>
      <c r="B1666" s="4">
        <v>43861</v>
      </c>
      <c r="C1666" s="6" t="str">
        <f t="shared" ref="C1666:C1729" si="52">TEXT(B1667,"mmm")</f>
        <v>Jan</v>
      </c>
      <c r="D1666" s="6" t="str">
        <f t="shared" ref="D1666:D1729" si="53">TEXT(B1668, "m")</f>
        <v>1</v>
      </c>
      <c r="E1666" t="s">
        <v>14</v>
      </c>
      <c r="F1666" s="3" t="s">
        <v>12</v>
      </c>
      <c r="G1666">
        <v>21</v>
      </c>
      <c r="H1666">
        <v>16</v>
      </c>
      <c r="I1666">
        <v>16</v>
      </c>
      <c r="J1666">
        <v>1</v>
      </c>
      <c r="K1666" s="3">
        <v>190.58137339353601</v>
      </c>
      <c r="L1666" s="3">
        <v>136.12955242395401</v>
      </c>
      <c r="M1666" s="7">
        <f>Sales_Table[[#This Row],[Order qty]]*Sales_Table[[#This Row],[unit price]]</f>
        <v>190.58137339353601</v>
      </c>
      <c r="N1666" s="8">
        <f>Sales_Table[[#This Row],[Revenue]]-Sales_Table[[#This Row],[unit cost]]</f>
        <v>54.451820969582002</v>
      </c>
    </row>
    <row r="1667" spans="1:14" ht="14.25" customHeight="1">
      <c r="A1667" t="s">
        <v>1680</v>
      </c>
      <c r="B1667" s="4">
        <v>43840</v>
      </c>
      <c r="C1667" s="6" t="str">
        <f t="shared" si="52"/>
        <v>Jan</v>
      </c>
      <c r="D1667" s="6" t="str">
        <f t="shared" si="53"/>
        <v>1</v>
      </c>
      <c r="E1667" t="s">
        <v>20</v>
      </c>
      <c r="F1667" s="3" t="s">
        <v>12</v>
      </c>
      <c r="G1667">
        <v>26</v>
      </c>
      <c r="H1667">
        <v>91</v>
      </c>
      <c r="I1667">
        <v>29</v>
      </c>
      <c r="J1667">
        <v>9</v>
      </c>
      <c r="K1667" s="3">
        <v>243.97853028774301</v>
      </c>
      <c r="L1667" s="3">
        <v>174.27037877695901</v>
      </c>
      <c r="M1667" s="7">
        <f>Sales_Table[[#This Row],[Order qty]]*Sales_Table[[#This Row],[unit price]]</f>
        <v>2195.8067725896872</v>
      </c>
      <c r="N1667" s="8">
        <f>Sales_Table[[#This Row],[Revenue]]-Sales_Table[[#This Row],[unit cost]]</f>
        <v>2021.5363938127282</v>
      </c>
    </row>
    <row r="1668" spans="1:14" ht="14.25" customHeight="1">
      <c r="A1668" t="s">
        <v>1681</v>
      </c>
      <c r="B1668" s="4">
        <v>43860</v>
      </c>
      <c r="C1668" s="6" t="str">
        <f t="shared" si="52"/>
        <v>Jan</v>
      </c>
      <c r="D1668" s="6" t="str">
        <f t="shared" si="53"/>
        <v>1</v>
      </c>
      <c r="E1668" t="s">
        <v>14</v>
      </c>
      <c r="F1668" s="3" t="s">
        <v>12</v>
      </c>
      <c r="G1668">
        <v>6</v>
      </c>
      <c r="H1668">
        <v>191</v>
      </c>
      <c r="I1668">
        <v>35</v>
      </c>
      <c r="J1668">
        <v>6</v>
      </c>
      <c r="K1668" s="3">
        <v>413.27161771059002</v>
      </c>
      <c r="L1668" s="3">
        <v>295.194012650422</v>
      </c>
      <c r="M1668" s="7">
        <f>Sales_Table[[#This Row],[Order qty]]*Sales_Table[[#This Row],[unit price]]</f>
        <v>2479.6297062635404</v>
      </c>
      <c r="N1668" s="8">
        <f>Sales_Table[[#This Row],[Revenue]]-Sales_Table[[#This Row],[unit cost]]</f>
        <v>2184.4356936131185</v>
      </c>
    </row>
    <row r="1669" spans="1:14" ht="14.25" customHeight="1">
      <c r="A1669" t="s">
        <v>1682</v>
      </c>
      <c r="B1669" s="4">
        <v>43847</v>
      </c>
      <c r="C1669" s="6" t="str">
        <f t="shared" si="52"/>
        <v>Jan</v>
      </c>
      <c r="D1669" s="6" t="str">
        <f t="shared" si="53"/>
        <v>3</v>
      </c>
      <c r="E1669" t="s">
        <v>16</v>
      </c>
      <c r="F1669" s="3" t="s">
        <v>12</v>
      </c>
      <c r="G1669">
        <v>15</v>
      </c>
      <c r="H1669">
        <v>180</v>
      </c>
      <c r="I1669">
        <v>42</v>
      </c>
      <c r="J1669">
        <v>8</v>
      </c>
      <c r="K1669" s="3">
        <v>639.12618112564098</v>
      </c>
      <c r="L1669" s="3">
        <v>456.51870080402898</v>
      </c>
      <c r="M1669" s="7">
        <f>Sales_Table[[#This Row],[Order qty]]*Sales_Table[[#This Row],[unit price]]</f>
        <v>5113.0094490051279</v>
      </c>
      <c r="N1669" s="8">
        <f>Sales_Table[[#This Row],[Revenue]]-Sales_Table[[#This Row],[unit cost]]</f>
        <v>4656.4907482010985</v>
      </c>
    </row>
    <row r="1670" spans="1:14" ht="14.25" customHeight="1">
      <c r="A1670" t="s">
        <v>1683</v>
      </c>
      <c r="B1670" s="4">
        <v>43853</v>
      </c>
      <c r="C1670" s="6" t="str">
        <f t="shared" si="52"/>
        <v>Mar</v>
      </c>
      <c r="D1670" s="6" t="str">
        <f t="shared" si="53"/>
        <v>4</v>
      </c>
      <c r="E1670" t="s">
        <v>16</v>
      </c>
      <c r="F1670" s="3" t="s">
        <v>12</v>
      </c>
      <c r="G1670">
        <v>2</v>
      </c>
      <c r="H1670">
        <v>334</v>
      </c>
      <c r="I1670">
        <v>27</v>
      </c>
      <c r="J1670">
        <v>10</v>
      </c>
      <c r="K1670" s="3">
        <v>609.79851382970799</v>
      </c>
      <c r="L1670" s="3">
        <v>435.57036702122002</v>
      </c>
      <c r="M1670" s="7">
        <f>Sales_Table[[#This Row],[Order qty]]*Sales_Table[[#This Row],[unit price]]</f>
        <v>6097.9851382970801</v>
      </c>
      <c r="N1670" s="8">
        <f>Sales_Table[[#This Row],[Revenue]]-Sales_Table[[#This Row],[unit cost]]</f>
        <v>5662.4147712758604</v>
      </c>
    </row>
    <row r="1671" spans="1:14" ht="14.25" customHeight="1">
      <c r="A1671" t="s">
        <v>1684</v>
      </c>
      <c r="B1671" s="4">
        <v>43921</v>
      </c>
      <c r="C1671" s="6" t="str">
        <f t="shared" si="52"/>
        <v>Apr</v>
      </c>
      <c r="D1671" s="6" t="str">
        <f t="shared" si="53"/>
        <v>3</v>
      </c>
      <c r="E1671" t="s">
        <v>20</v>
      </c>
      <c r="F1671" s="3" t="s">
        <v>12</v>
      </c>
      <c r="G1671">
        <v>22</v>
      </c>
      <c r="H1671">
        <v>217</v>
      </c>
      <c r="I1671">
        <v>7</v>
      </c>
      <c r="J1671">
        <v>8</v>
      </c>
      <c r="K1671" s="3">
        <v>224.76094686984999</v>
      </c>
      <c r="L1671" s="3">
        <v>160.54353347846401</v>
      </c>
      <c r="M1671" s="7">
        <f>Sales_Table[[#This Row],[Order qty]]*Sales_Table[[#This Row],[unit price]]</f>
        <v>1798.0875749587999</v>
      </c>
      <c r="N1671" s="8">
        <f>Sales_Table[[#This Row],[Revenue]]-Sales_Table[[#This Row],[unit cost]]</f>
        <v>1637.5440414803359</v>
      </c>
    </row>
    <row r="1672" spans="1:14" ht="14.25" customHeight="1">
      <c r="A1672" t="s">
        <v>1685</v>
      </c>
      <c r="B1672" s="4">
        <v>43938</v>
      </c>
      <c r="C1672" s="6" t="str">
        <f t="shared" si="52"/>
        <v>Mar</v>
      </c>
      <c r="D1672" s="6" t="str">
        <f t="shared" si="53"/>
        <v>4</v>
      </c>
      <c r="E1672" t="s">
        <v>14</v>
      </c>
      <c r="F1672" s="3" t="s">
        <v>12</v>
      </c>
      <c r="G1672">
        <v>26</v>
      </c>
      <c r="H1672">
        <v>337</v>
      </c>
      <c r="I1672">
        <v>34</v>
      </c>
      <c r="J1672">
        <v>6</v>
      </c>
      <c r="K1672" s="3">
        <v>387.87285429239301</v>
      </c>
      <c r="L1672" s="3">
        <v>277.05203878028101</v>
      </c>
      <c r="M1672" s="7">
        <f>Sales_Table[[#This Row],[Order qty]]*Sales_Table[[#This Row],[unit price]]</f>
        <v>2327.2371257543582</v>
      </c>
      <c r="N1672" s="8">
        <f>Sales_Table[[#This Row],[Revenue]]-Sales_Table[[#This Row],[unit cost]]</f>
        <v>2050.1850869740774</v>
      </c>
    </row>
    <row r="1673" spans="1:14" ht="14.25" customHeight="1">
      <c r="A1673" t="s">
        <v>1686</v>
      </c>
      <c r="B1673" s="4">
        <v>43900</v>
      </c>
      <c r="C1673" s="6" t="str">
        <f t="shared" si="52"/>
        <v>Apr</v>
      </c>
      <c r="D1673" s="6" t="str">
        <f t="shared" si="53"/>
        <v>4</v>
      </c>
      <c r="E1673" t="s">
        <v>14</v>
      </c>
      <c r="F1673" s="3" t="s">
        <v>12</v>
      </c>
      <c r="G1673">
        <v>21</v>
      </c>
      <c r="H1673">
        <v>94</v>
      </c>
      <c r="I1673">
        <v>21</v>
      </c>
      <c r="J1673">
        <v>9</v>
      </c>
      <c r="K1673" s="3">
        <v>588.72701239585899</v>
      </c>
      <c r="L1673" s="3">
        <v>420.51929456847103</v>
      </c>
      <c r="M1673" s="7">
        <f>Sales_Table[[#This Row],[Order qty]]*Sales_Table[[#This Row],[unit price]]</f>
        <v>5298.5431115627307</v>
      </c>
      <c r="N1673" s="8">
        <f>Sales_Table[[#This Row],[Revenue]]-Sales_Table[[#This Row],[unit cost]]</f>
        <v>4878.0238169942595</v>
      </c>
    </row>
    <row r="1674" spans="1:14" ht="14.25" customHeight="1">
      <c r="A1674" t="s">
        <v>1687</v>
      </c>
      <c r="B1674" s="4">
        <v>43927</v>
      </c>
      <c r="C1674" s="6" t="str">
        <f t="shared" si="52"/>
        <v>Apr</v>
      </c>
      <c r="D1674" s="6" t="str">
        <f t="shared" si="53"/>
        <v>3</v>
      </c>
      <c r="E1674" t="s">
        <v>16</v>
      </c>
      <c r="F1674" s="3" t="s">
        <v>12</v>
      </c>
      <c r="G1674">
        <v>12</v>
      </c>
      <c r="H1674">
        <v>354</v>
      </c>
      <c r="I1674">
        <v>31</v>
      </c>
      <c r="J1674">
        <v>9</v>
      </c>
      <c r="K1674" s="3">
        <v>264.03239697217901</v>
      </c>
      <c r="L1674" s="3">
        <v>188.59456926584201</v>
      </c>
      <c r="M1674" s="7">
        <f>Sales_Table[[#This Row],[Order qty]]*Sales_Table[[#This Row],[unit price]]</f>
        <v>2376.2915727496111</v>
      </c>
      <c r="N1674" s="8">
        <f>Sales_Table[[#This Row],[Revenue]]-Sales_Table[[#This Row],[unit cost]]</f>
        <v>2187.6970034837691</v>
      </c>
    </row>
    <row r="1675" spans="1:14" ht="14.25" customHeight="1">
      <c r="A1675" t="s">
        <v>1688</v>
      </c>
      <c r="B1675" s="4">
        <v>43948</v>
      </c>
      <c r="C1675" s="6" t="str">
        <f t="shared" si="52"/>
        <v>Mar</v>
      </c>
      <c r="D1675" s="6" t="str">
        <f t="shared" si="53"/>
        <v>1</v>
      </c>
      <c r="E1675" t="s">
        <v>20</v>
      </c>
      <c r="F1675" s="3" t="s">
        <v>12</v>
      </c>
      <c r="G1675">
        <v>5</v>
      </c>
      <c r="H1675">
        <v>227</v>
      </c>
      <c r="I1675">
        <v>41</v>
      </c>
      <c r="J1675">
        <v>7</v>
      </c>
      <c r="K1675" s="3">
        <v>373.20016658306099</v>
      </c>
      <c r="L1675" s="3">
        <v>266.57154755932902</v>
      </c>
      <c r="M1675" s="7">
        <f>Sales_Table[[#This Row],[Order qty]]*Sales_Table[[#This Row],[unit price]]</f>
        <v>2612.4011660814267</v>
      </c>
      <c r="N1675" s="8">
        <f>Sales_Table[[#This Row],[Revenue]]-Sales_Table[[#This Row],[unit cost]]</f>
        <v>2345.8296185220979</v>
      </c>
    </row>
    <row r="1676" spans="1:14" ht="14.25" customHeight="1">
      <c r="A1676" t="s">
        <v>1689</v>
      </c>
      <c r="B1676" s="4">
        <v>43911</v>
      </c>
      <c r="C1676" s="6" t="str">
        <f t="shared" si="52"/>
        <v>Jan</v>
      </c>
      <c r="D1676" s="6" t="str">
        <f t="shared" si="53"/>
        <v>1</v>
      </c>
      <c r="E1676" t="s">
        <v>20</v>
      </c>
      <c r="F1676" s="3" t="s">
        <v>12</v>
      </c>
      <c r="G1676">
        <v>24</v>
      </c>
      <c r="H1676">
        <v>184</v>
      </c>
      <c r="I1676">
        <v>43</v>
      </c>
      <c r="J1676">
        <v>9</v>
      </c>
      <c r="K1676" s="3">
        <v>229.38258773088501</v>
      </c>
      <c r="L1676" s="3">
        <v>163.84470552206</v>
      </c>
      <c r="M1676" s="7">
        <f>Sales_Table[[#This Row],[Order qty]]*Sales_Table[[#This Row],[unit price]]</f>
        <v>2064.4432895779651</v>
      </c>
      <c r="N1676" s="8">
        <f>Sales_Table[[#This Row],[Revenue]]-Sales_Table[[#This Row],[unit cost]]</f>
        <v>1900.5985840559051</v>
      </c>
    </row>
    <row r="1677" spans="1:14" ht="14.25" customHeight="1">
      <c r="A1677" t="s">
        <v>1690</v>
      </c>
      <c r="B1677" s="4">
        <v>43859</v>
      </c>
      <c r="C1677" s="6" t="str">
        <f t="shared" si="52"/>
        <v>Jan</v>
      </c>
      <c r="D1677" s="6" t="str">
        <f t="shared" si="53"/>
        <v>3</v>
      </c>
      <c r="E1677" t="s">
        <v>14</v>
      </c>
      <c r="F1677" s="3" t="s">
        <v>12</v>
      </c>
      <c r="G1677">
        <v>4</v>
      </c>
      <c r="H1677">
        <v>280</v>
      </c>
      <c r="I1677">
        <v>7</v>
      </c>
      <c r="J1677">
        <v>3</v>
      </c>
      <c r="K1677" s="3">
        <v>328.96563434600802</v>
      </c>
      <c r="L1677" s="3">
        <v>234.975453104292</v>
      </c>
      <c r="M1677" s="7">
        <f>Sales_Table[[#This Row],[Order qty]]*Sales_Table[[#This Row],[unit price]]</f>
        <v>986.89690303802399</v>
      </c>
      <c r="N1677" s="8">
        <f>Sales_Table[[#This Row],[Revenue]]-Sales_Table[[#This Row],[unit cost]]</f>
        <v>751.92144993373199</v>
      </c>
    </row>
    <row r="1678" spans="1:14" ht="14.25" customHeight="1">
      <c r="A1678" t="s">
        <v>1691</v>
      </c>
      <c r="B1678" s="4">
        <v>43849</v>
      </c>
      <c r="C1678" s="6" t="str">
        <f t="shared" si="52"/>
        <v>Mar</v>
      </c>
      <c r="D1678" s="6" t="str">
        <f t="shared" si="53"/>
        <v>5</v>
      </c>
      <c r="E1678" t="s">
        <v>20</v>
      </c>
      <c r="F1678" s="3" t="s">
        <v>12</v>
      </c>
      <c r="G1678">
        <v>25</v>
      </c>
      <c r="H1678">
        <v>345</v>
      </c>
      <c r="I1678">
        <v>46</v>
      </c>
      <c r="J1678">
        <v>10</v>
      </c>
      <c r="K1678" s="3">
        <v>368.26306432485597</v>
      </c>
      <c r="L1678" s="3">
        <v>263.04504594632601</v>
      </c>
      <c r="M1678" s="7">
        <f>Sales_Table[[#This Row],[Order qty]]*Sales_Table[[#This Row],[unit price]]</f>
        <v>3682.6306432485599</v>
      </c>
      <c r="N1678" s="8">
        <f>Sales_Table[[#This Row],[Revenue]]-Sales_Table[[#This Row],[unit cost]]</f>
        <v>3419.585597302234</v>
      </c>
    </row>
    <row r="1679" spans="1:14" ht="14.25" customHeight="1">
      <c r="A1679" t="s">
        <v>1692</v>
      </c>
      <c r="B1679" s="4">
        <v>43909</v>
      </c>
      <c r="C1679" s="6" t="str">
        <f t="shared" si="52"/>
        <v>May</v>
      </c>
      <c r="D1679" s="6" t="str">
        <f t="shared" si="53"/>
        <v>2</v>
      </c>
      <c r="E1679" t="s">
        <v>20</v>
      </c>
      <c r="F1679" s="3" t="s">
        <v>12</v>
      </c>
      <c r="G1679">
        <v>2</v>
      </c>
      <c r="H1679">
        <v>167</v>
      </c>
      <c r="I1679">
        <v>46</v>
      </c>
      <c r="J1679">
        <v>9</v>
      </c>
      <c r="K1679" s="3">
        <v>206.91856491565699</v>
      </c>
      <c r="L1679" s="3">
        <v>147.798974939755</v>
      </c>
      <c r="M1679" s="7">
        <f>Sales_Table[[#This Row],[Order qty]]*Sales_Table[[#This Row],[unit price]]</f>
        <v>1862.2670842409129</v>
      </c>
      <c r="N1679" s="8">
        <f>Sales_Table[[#This Row],[Revenue]]-Sales_Table[[#This Row],[unit cost]]</f>
        <v>1714.4681093011579</v>
      </c>
    </row>
    <row r="1680" spans="1:14" ht="14.25" customHeight="1">
      <c r="A1680" t="s">
        <v>1693</v>
      </c>
      <c r="B1680" s="4">
        <v>43975</v>
      </c>
      <c r="C1680" s="6" t="str">
        <f t="shared" si="52"/>
        <v>Feb</v>
      </c>
      <c r="D1680" s="6" t="str">
        <f t="shared" si="53"/>
        <v>3</v>
      </c>
      <c r="E1680" t="s">
        <v>11</v>
      </c>
      <c r="F1680" s="3" t="s">
        <v>12</v>
      </c>
      <c r="G1680">
        <v>3</v>
      </c>
      <c r="H1680">
        <v>351</v>
      </c>
      <c r="I1680">
        <v>34</v>
      </c>
      <c r="J1680">
        <v>6</v>
      </c>
      <c r="K1680" s="3">
        <v>414.24619156122202</v>
      </c>
      <c r="L1680" s="3">
        <v>295.89013682944397</v>
      </c>
      <c r="M1680" s="7">
        <f>Sales_Table[[#This Row],[Order qty]]*Sales_Table[[#This Row],[unit price]]</f>
        <v>2485.477149367332</v>
      </c>
      <c r="N1680" s="8">
        <f>Sales_Table[[#This Row],[Revenue]]-Sales_Table[[#This Row],[unit cost]]</f>
        <v>2189.5870125378879</v>
      </c>
    </row>
    <row r="1681" spans="1:14" ht="14.25" customHeight="1">
      <c r="A1681" t="s">
        <v>1694</v>
      </c>
      <c r="B1681" s="4">
        <v>43862</v>
      </c>
      <c r="C1681" s="6" t="str">
        <f t="shared" si="52"/>
        <v>Mar</v>
      </c>
      <c r="D1681" s="6" t="str">
        <f t="shared" si="53"/>
        <v>3</v>
      </c>
      <c r="E1681" t="s">
        <v>11</v>
      </c>
      <c r="F1681" s="3" t="s">
        <v>12</v>
      </c>
      <c r="G1681">
        <v>12</v>
      </c>
      <c r="H1681">
        <v>273</v>
      </c>
      <c r="I1681">
        <v>30</v>
      </c>
      <c r="J1681">
        <v>7</v>
      </c>
      <c r="K1681" s="3">
        <v>340.56842637062101</v>
      </c>
      <c r="L1681" s="3">
        <v>243.26316169330099</v>
      </c>
      <c r="M1681" s="7">
        <f>Sales_Table[[#This Row],[Order qty]]*Sales_Table[[#This Row],[unit price]]</f>
        <v>2383.9789845943469</v>
      </c>
      <c r="N1681" s="8">
        <f>Sales_Table[[#This Row],[Revenue]]-Sales_Table[[#This Row],[unit cost]]</f>
        <v>2140.7158229010461</v>
      </c>
    </row>
    <row r="1682" spans="1:14" ht="14.25" customHeight="1">
      <c r="A1682" t="s">
        <v>1695</v>
      </c>
      <c r="B1682" s="4">
        <v>43899</v>
      </c>
      <c r="C1682" s="6" t="str">
        <f t="shared" si="52"/>
        <v>Mar</v>
      </c>
      <c r="D1682" s="6" t="str">
        <f t="shared" si="53"/>
        <v>4</v>
      </c>
      <c r="E1682" t="s">
        <v>14</v>
      </c>
      <c r="F1682" s="3" t="s">
        <v>12</v>
      </c>
      <c r="G1682">
        <v>21</v>
      </c>
      <c r="H1682">
        <v>72</v>
      </c>
      <c r="I1682">
        <v>6</v>
      </c>
      <c r="J1682">
        <v>10</v>
      </c>
      <c r="K1682" s="3">
        <v>263.12387770414398</v>
      </c>
      <c r="L1682" s="3">
        <v>187.945626931531</v>
      </c>
      <c r="M1682" s="7">
        <f>Sales_Table[[#This Row],[Order qty]]*Sales_Table[[#This Row],[unit price]]</f>
        <v>2631.2387770414398</v>
      </c>
      <c r="N1682" s="8">
        <f>Sales_Table[[#This Row],[Revenue]]-Sales_Table[[#This Row],[unit cost]]</f>
        <v>2443.2931501099088</v>
      </c>
    </row>
    <row r="1683" spans="1:14" ht="14.25" customHeight="1">
      <c r="A1683" t="s">
        <v>1696</v>
      </c>
      <c r="B1683" s="4">
        <v>43921</v>
      </c>
      <c r="C1683" s="6" t="str">
        <f t="shared" si="52"/>
        <v>Apr</v>
      </c>
      <c r="D1683" s="6" t="str">
        <f t="shared" si="53"/>
        <v>1</v>
      </c>
      <c r="E1683" t="s">
        <v>14</v>
      </c>
      <c r="F1683" s="3" t="s">
        <v>12</v>
      </c>
      <c r="G1683">
        <v>13</v>
      </c>
      <c r="H1683">
        <v>119</v>
      </c>
      <c r="I1683">
        <v>44</v>
      </c>
      <c r="J1683">
        <v>1</v>
      </c>
      <c r="K1683" s="3">
        <v>357.578556418419</v>
      </c>
      <c r="L1683" s="3">
        <v>255.41325458458499</v>
      </c>
      <c r="M1683" s="7">
        <f>Sales_Table[[#This Row],[Order qty]]*Sales_Table[[#This Row],[unit price]]</f>
        <v>357.578556418419</v>
      </c>
      <c r="N1683" s="8">
        <f>Sales_Table[[#This Row],[Revenue]]-Sales_Table[[#This Row],[unit cost]]</f>
        <v>102.16530183383401</v>
      </c>
    </row>
    <row r="1684" spans="1:14" ht="14.25" customHeight="1">
      <c r="A1684" t="s">
        <v>1697</v>
      </c>
      <c r="B1684" s="4">
        <v>43942</v>
      </c>
      <c r="C1684" s="6" t="str">
        <f t="shared" si="52"/>
        <v>Jan</v>
      </c>
      <c r="D1684" s="6" t="str">
        <f t="shared" si="53"/>
        <v>3</v>
      </c>
      <c r="E1684" t="s">
        <v>20</v>
      </c>
      <c r="F1684" s="3" t="s">
        <v>12</v>
      </c>
      <c r="G1684">
        <v>14</v>
      </c>
      <c r="H1684">
        <v>251</v>
      </c>
      <c r="I1684">
        <v>40</v>
      </c>
      <c r="J1684">
        <v>7</v>
      </c>
      <c r="K1684" s="3">
        <v>581.78892213106201</v>
      </c>
      <c r="L1684" s="3">
        <v>415.56351580790101</v>
      </c>
      <c r="M1684" s="7">
        <f>Sales_Table[[#This Row],[Order qty]]*Sales_Table[[#This Row],[unit price]]</f>
        <v>4072.5224549174341</v>
      </c>
      <c r="N1684" s="8">
        <f>Sales_Table[[#This Row],[Revenue]]-Sales_Table[[#This Row],[unit cost]]</f>
        <v>3656.9589391095333</v>
      </c>
    </row>
    <row r="1685" spans="1:14" ht="14.25" customHeight="1">
      <c r="A1685" t="s">
        <v>1698</v>
      </c>
      <c r="B1685" s="4">
        <v>43839</v>
      </c>
      <c r="C1685" s="6" t="str">
        <f t="shared" si="52"/>
        <v>Mar</v>
      </c>
      <c r="D1685" s="6" t="str">
        <f t="shared" si="53"/>
        <v>3</v>
      </c>
      <c r="E1685" t="s">
        <v>14</v>
      </c>
      <c r="F1685" s="3" t="s">
        <v>12</v>
      </c>
      <c r="G1685">
        <v>9</v>
      </c>
      <c r="H1685">
        <v>302</v>
      </c>
      <c r="I1685">
        <v>26</v>
      </c>
      <c r="J1685">
        <v>6</v>
      </c>
      <c r="K1685" s="3">
        <v>609.62211942672695</v>
      </c>
      <c r="L1685" s="3">
        <v>435.44437101909102</v>
      </c>
      <c r="M1685" s="7">
        <f>Sales_Table[[#This Row],[Order qty]]*Sales_Table[[#This Row],[unit price]]</f>
        <v>3657.732716560362</v>
      </c>
      <c r="N1685" s="8">
        <f>Sales_Table[[#This Row],[Revenue]]-Sales_Table[[#This Row],[unit cost]]</f>
        <v>3222.2883455412712</v>
      </c>
    </row>
    <row r="1686" spans="1:14" ht="14.25" customHeight="1">
      <c r="A1686" t="s">
        <v>1699</v>
      </c>
      <c r="B1686" s="4">
        <v>43917</v>
      </c>
      <c r="C1686" s="6" t="str">
        <f t="shared" si="52"/>
        <v>Mar</v>
      </c>
      <c r="D1686" s="6" t="str">
        <f t="shared" si="53"/>
        <v>3</v>
      </c>
      <c r="E1686" t="s">
        <v>16</v>
      </c>
      <c r="F1686" s="3" t="s">
        <v>12</v>
      </c>
      <c r="G1686">
        <v>19</v>
      </c>
      <c r="H1686">
        <v>161</v>
      </c>
      <c r="I1686">
        <v>33</v>
      </c>
      <c r="J1686">
        <v>4</v>
      </c>
      <c r="K1686" s="3">
        <v>272.16714423894899</v>
      </c>
      <c r="L1686" s="3">
        <v>194.40510302782101</v>
      </c>
      <c r="M1686" s="7">
        <f>Sales_Table[[#This Row],[Order qty]]*Sales_Table[[#This Row],[unit price]]</f>
        <v>1088.668576955796</v>
      </c>
      <c r="N1686" s="8">
        <f>Sales_Table[[#This Row],[Revenue]]-Sales_Table[[#This Row],[unit cost]]</f>
        <v>894.26347392797493</v>
      </c>
    </row>
    <row r="1687" spans="1:14" ht="14.25" customHeight="1">
      <c r="A1687" t="s">
        <v>1700</v>
      </c>
      <c r="B1687" s="4">
        <v>43909</v>
      </c>
      <c r="C1687" s="6" t="str">
        <f t="shared" si="52"/>
        <v>Mar</v>
      </c>
      <c r="D1687" s="6" t="str">
        <f t="shared" si="53"/>
        <v>5</v>
      </c>
      <c r="E1687" t="s">
        <v>14</v>
      </c>
      <c r="F1687" s="3" t="s">
        <v>12</v>
      </c>
      <c r="G1687">
        <v>8</v>
      </c>
      <c r="H1687">
        <v>159</v>
      </c>
      <c r="I1687">
        <v>14</v>
      </c>
      <c r="J1687">
        <v>2</v>
      </c>
      <c r="K1687" s="3">
        <v>512.08571970462799</v>
      </c>
      <c r="L1687" s="3">
        <v>365.77551407473402</v>
      </c>
      <c r="M1687" s="7">
        <f>Sales_Table[[#This Row],[Order qty]]*Sales_Table[[#This Row],[unit price]]</f>
        <v>1024.171439409256</v>
      </c>
      <c r="N1687" s="8">
        <f>Sales_Table[[#This Row],[Revenue]]-Sales_Table[[#This Row],[unit cost]]</f>
        <v>658.39592533452196</v>
      </c>
    </row>
    <row r="1688" spans="1:14" ht="14.25" customHeight="1">
      <c r="A1688" t="s">
        <v>1701</v>
      </c>
      <c r="B1688" s="4">
        <v>43894</v>
      </c>
      <c r="C1688" s="6" t="str">
        <f t="shared" si="52"/>
        <v>May</v>
      </c>
      <c r="D1688" s="6" t="str">
        <f t="shared" si="53"/>
        <v>3</v>
      </c>
      <c r="E1688" t="s">
        <v>14</v>
      </c>
      <c r="F1688" s="3" t="s">
        <v>12</v>
      </c>
      <c r="G1688">
        <v>20</v>
      </c>
      <c r="H1688">
        <v>41</v>
      </c>
      <c r="I1688">
        <v>31</v>
      </c>
      <c r="J1688">
        <v>6</v>
      </c>
      <c r="K1688" s="3">
        <v>199.60654360055901</v>
      </c>
      <c r="L1688" s="3">
        <v>142.57610257182799</v>
      </c>
      <c r="M1688" s="7">
        <f>Sales_Table[[#This Row],[Order qty]]*Sales_Table[[#This Row],[unit price]]</f>
        <v>1197.639261603354</v>
      </c>
      <c r="N1688" s="8">
        <f>Sales_Table[[#This Row],[Revenue]]-Sales_Table[[#This Row],[unit cost]]</f>
        <v>1055.0631590315261</v>
      </c>
    </row>
    <row r="1689" spans="1:14" ht="14.25" customHeight="1">
      <c r="A1689" t="s">
        <v>1702</v>
      </c>
      <c r="B1689" s="4">
        <v>43972</v>
      </c>
      <c r="C1689" s="6" t="str">
        <f t="shared" si="52"/>
        <v>Mar</v>
      </c>
      <c r="D1689" s="6" t="str">
        <f t="shared" si="53"/>
        <v>4</v>
      </c>
      <c r="E1689" t="s">
        <v>11</v>
      </c>
      <c r="F1689" s="3" t="s">
        <v>12</v>
      </c>
      <c r="G1689">
        <v>4</v>
      </c>
      <c r="H1689">
        <v>191</v>
      </c>
      <c r="I1689">
        <v>30</v>
      </c>
      <c r="J1689">
        <v>10</v>
      </c>
      <c r="K1689" s="3">
        <v>635.40192103385903</v>
      </c>
      <c r="L1689" s="3">
        <v>453.85851502418501</v>
      </c>
      <c r="M1689" s="7">
        <f>Sales_Table[[#This Row],[Order qty]]*Sales_Table[[#This Row],[unit price]]</f>
        <v>6354.0192103385907</v>
      </c>
      <c r="N1689" s="8">
        <f>Sales_Table[[#This Row],[Revenue]]-Sales_Table[[#This Row],[unit cost]]</f>
        <v>5900.1606953144055</v>
      </c>
    </row>
    <row r="1690" spans="1:14" ht="14.25" customHeight="1">
      <c r="A1690" t="s">
        <v>1703</v>
      </c>
      <c r="B1690" s="4">
        <v>43898</v>
      </c>
      <c r="C1690" s="6" t="str">
        <f t="shared" si="52"/>
        <v>Apr</v>
      </c>
      <c r="D1690" s="6" t="str">
        <f t="shared" si="53"/>
        <v>5</v>
      </c>
      <c r="E1690" t="s">
        <v>14</v>
      </c>
      <c r="F1690" s="3" t="s">
        <v>12</v>
      </c>
      <c r="G1690">
        <v>6</v>
      </c>
      <c r="H1690">
        <v>239</v>
      </c>
      <c r="I1690">
        <v>10</v>
      </c>
      <c r="J1690">
        <v>3</v>
      </c>
      <c r="K1690" s="3">
        <v>175.379741370678</v>
      </c>
      <c r="L1690" s="3">
        <v>125.27124383619901</v>
      </c>
      <c r="M1690" s="7">
        <f>Sales_Table[[#This Row],[Order qty]]*Sales_Table[[#This Row],[unit price]]</f>
        <v>526.13922411203407</v>
      </c>
      <c r="N1690" s="8">
        <f>Sales_Table[[#This Row],[Revenue]]-Sales_Table[[#This Row],[unit cost]]</f>
        <v>400.86798027583507</v>
      </c>
    </row>
    <row r="1691" spans="1:14" ht="14.25" customHeight="1">
      <c r="A1691" t="s">
        <v>1704</v>
      </c>
      <c r="B1691" s="4">
        <v>43932</v>
      </c>
      <c r="C1691" s="6" t="str">
        <f t="shared" si="52"/>
        <v>May</v>
      </c>
      <c r="D1691" s="6" t="str">
        <f t="shared" si="53"/>
        <v>5</v>
      </c>
      <c r="E1691" t="s">
        <v>11</v>
      </c>
      <c r="F1691" s="3" t="s">
        <v>12</v>
      </c>
      <c r="G1691">
        <v>9</v>
      </c>
      <c r="H1691">
        <v>46</v>
      </c>
      <c r="I1691">
        <v>42</v>
      </c>
      <c r="J1691">
        <v>4</v>
      </c>
      <c r="K1691" s="3">
        <v>485.04192245006601</v>
      </c>
      <c r="L1691" s="3">
        <v>346.45851603576102</v>
      </c>
      <c r="M1691" s="7">
        <f>Sales_Table[[#This Row],[Order qty]]*Sales_Table[[#This Row],[unit price]]</f>
        <v>1940.167689800264</v>
      </c>
      <c r="N1691" s="8">
        <f>Sales_Table[[#This Row],[Revenue]]-Sales_Table[[#This Row],[unit cost]]</f>
        <v>1593.709173764503</v>
      </c>
    </row>
    <row r="1692" spans="1:14" ht="14.25" customHeight="1">
      <c r="A1692" t="s">
        <v>1705</v>
      </c>
      <c r="B1692" s="4">
        <v>43967</v>
      </c>
      <c r="C1692" s="6" t="str">
        <f t="shared" si="52"/>
        <v>May</v>
      </c>
      <c r="D1692" s="6" t="str">
        <f t="shared" si="53"/>
        <v>2</v>
      </c>
      <c r="E1692" t="s">
        <v>20</v>
      </c>
      <c r="F1692" s="3" t="s">
        <v>12</v>
      </c>
      <c r="G1692">
        <v>6</v>
      </c>
      <c r="H1692">
        <v>103</v>
      </c>
      <c r="I1692">
        <v>37</v>
      </c>
      <c r="J1692">
        <v>4</v>
      </c>
      <c r="K1692" s="3">
        <v>356.20595294237103</v>
      </c>
      <c r="L1692" s="3">
        <v>254.43282353026501</v>
      </c>
      <c r="M1692" s="7">
        <f>Sales_Table[[#This Row],[Order qty]]*Sales_Table[[#This Row],[unit price]]</f>
        <v>1424.8238117694841</v>
      </c>
      <c r="N1692" s="8">
        <f>Sales_Table[[#This Row],[Revenue]]-Sales_Table[[#This Row],[unit cost]]</f>
        <v>1170.390988239219</v>
      </c>
    </row>
    <row r="1693" spans="1:14" ht="14.25" customHeight="1">
      <c r="A1693" t="s">
        <v>1706</v>
      </c>
      <c r="B1693" s="4">
        <v>43974</v>
      </c>
      <c r="C1693" s="6" t="str">
        <f t="shared" si="52"/>
        <v>Feb</v>
      </c>
      <c r="D1693" s="6" t="str">
        <f t="shared" si="53"/>
        <v>4</v>
      </c>
      <c r="E1693" t="s">
        <v>20</v>
      </c>
      <c r="F1693" s="3" t="s">
        <v>12</v>
      </c>
      <c r="G1693">
        <v>7</v>
      </c>
      <c r="H1693">
        <v>194</v>
      </c>
      <c r="I1693">
        <v>38</v>
      </c>
      <c r="J1693">
        <v>2</v>
      </c>
      <c r="K1693" s="3">
        <v>565.44964027404797</v>
      </c>
      <c r="L1693" s="3">
        <v>403.89260019574903</v>
      </c>
      <c r="M1693" s="7">
        <f>Sales_Table[[#This Row],[Order qty]]*Sales_Table[[#This Row],[unit price]]</f>
        <v>1130.8992805480959</v>
      </c>
      <c r="N1693" s="8">
        <f>Sales_Table[[#This Row],[Revenue]]-Sales_Table[[#This Row],[unit cost]]</f>
        <v>727.00668035234685</v>
      </c>
    </row>
    <row r="1694" spans="1:14" ht="14.25" customHeight="1">
      <c r="A1694" t="s">
        <v>1707</v>
      </c>
      <c r="B1694" s="4">
        <v>43875</v>
      </c>
      <c r="C1694" s="6" t="str">
        <f t="shared" si="52"/>
        <v>Apr</v>
      </c>
      <c r="D1694" s="6" t="str">
        <f t="shared" si="53"/>
        <v>2</v>
      </c>
      <c r="E1694" t="s">
        <v>11</v>
      </c>
      <c r="F1694" s="3" t="s">
        <v>12</v>
      </c>
      <c r="G1694">
        <v>17</v>
      </c>
      <c r="H1694">
        <v>119</v>
      </c>
      <c r="I1694">
        <v>12</v>
      </c>
      <c r="J1694">
        <v>4</v>
      </c>
      <c r="K1694" s="3">
        <v>312.94874185323698</v>
      </c>
      <c r="L1694" s="3">
        <v>223.53481560945499</v>
      </c>
      <c r="M1694" s="7">
        <f>Sales_Table[[#This Row],[Order qty]]*Sales_Table[[#This Row],[unit price]]</f>
        <v>1251.7949674129479</v>
      </c>
      <c r="N1694" s="8">
        <f>Sales_Table[[#This Row],[Revenue]]-Sales_Table[[#This Row],[unit cost]]</f>
        <v>1028.260151803493</v>
      </c>
    </row>
    <row r="1695" spans="1:14" ht="14.25" customHeight="1">
      <c r="A1695" t="s">
        <v>1708</v>
      </c>
      <c r="B1695" s="4">
        <v>43938</v>
      </c>
      <c r="C1695" s="6" t="str">
        <f t="shared" si="52"/>
        <v>Feb</v>
      </c>
      <c r="D1695" s="6" t="str">
        <f t="shared" si="53"/>
        <v>4</v>
      </c>
      <c r="E1695" t="s">
        <v>11</v>
      </c>
      <c r="F1695" s="3" t="s">
        <v>12</v>
      </c>
      <c r="G1695">
        <v>23</v>
      </c>
      <c r="H1695">
        <v>96</v>
      </c>
      <c r="I1695">
        <v>8</v>
      </c>
      <c r="J1695">
        <v>9</v>
      </c>
      <c r="K1695" s="3">
        <v>414.448446393013</v>
      </c>
      <c r="L1695" s="3">
        <v>296.03460456643802</v>
      </c>
      <c r="M1695" s="7">
        <f>Sales_Table[[#This Row],[Order qty]]*Sales_Table[[#This Row],[unit price]]</f>
        <v>3730.036017537117</v>
      </c>
      <c r="N1695" s="8">
        <f>Sales_Table[[#This Row],[Revenue]]-Sales_Table[[#This Row],[unit cost]]</f>
        <v>3434.0014129706788</v>
      </c>
    </row>
    <row r="1696" spans="1:14" ht="14.25" customHeight="1">
      <c r="A1696" t="s">
        <v>1709</v>
      </c>
      <c r="B1696" s="4">
        <v>43870</v>
      </c>
      <c r="C1696" s="6" t="str">
        <f t="shared" si="52"/>
        <v>Apr</v>
      </c>
      <c r="D1696" s="6" t="str">
        <f t="shared" si="53"/>
        <v>1</v>
      </c>
      <c r="E1696" t="s">
        <v>20</v>
      </c>
      <c r="F1696" s="3" t="s">
        <v>12</v>
      </c>
      <c r="G1696">
        <v>5</v>
      </c>
      <c r="H1696">
        <v>246</v>
      </c>
      <c r="I1696">
        <v>41</v>
      </c>
      <c r="J1696">
        <v>10</v>
      </c>
      <c r="K1696" s="3">
        <v>167.89580494165401</v>
      </c>
      <c r="L1696" s="3">
        <v>119.92557495832401</v>
      </c>
      <c r="M1696" s="7">
        <f>Sales_Table[[#This Row],[Order qty]]*Sales_Table[[#This Row],[unit price]]</f>
        <v>1678.95804941654</v>
      </c>
      <c r="N1696" s="8">
        <f>Sales_Table[[#This Row],[Revenue]]-Sales_Table[[#This Row],[unit cost]]</f>
        <v>1559.032474458216</v>
      </c>
    </row>
    <row r="1697" spans="1:14" ht="14.25" customHeight="1">
      <c r="A1697" t="s">
        <v>1710</v>
      </c>
      <c r="B1697" s="4">
        <v>43928</v>
      </c>
      <c r="C1697" s="6" t="str">
        <f t="shared" si="52"/>
        <v>Jan</v>
      </c>
      <c r="D1697" s="6" t="str">
        <f t="shared" si="53"/>
        <v>1</v>
      </c>
      <c r="E1697" t="s">
        <v>20</v>
      </c>
      <c r="F1697" s="3" t="s">
        <v>12</v>
      </c>
      <c r="G1697">
        <v>17</v>
      </c>
      <c r="H1697">
        <v>84</v>
      </c>
      <c r="I1697">
        <v>43</v>
      </c>
      <c r="J1697">
        <v>3</v>
      </c>
      <c r="K1697" s="3">
        <v>451.901812791824</v>
      </c>
      <c r="L1697" s="3">
        <v>322.78700913701698</v>
      </c>
      <c r="M1697" s="7">
        <f>Sales_Table[[#This Row],[Order qty]]*Sales_Table[[#This Row],[unit price]]</f>
        <v>1355.7054383754721</v>
      </c>
      <c r="N1697" s="8">
        <f>Sales_Table[[#This Row],[Revenue]]-Sales_Table[[#This Row],[unit cost]]</f>
        <v>1032.9184292384552</v>
      </c>
    </row>
    <row r="1698" spans="1:14" ht="14.25" customHeight="1">
      <c r="A1698" t="s">
        <v>1711</v>
      </c>
      <c r="B1698" s="4">
        <v>43836</v>
      </c>
      <c r="C1698" s="6" t="str">
        <f t="shared" si="52"/>
        <v>Jan</v>
      </c>
      <c r="D1698" s="6" t="str">
        <f t="shared" si="53"/>
        <v>5</v>
      </c>
      <c r="E1698" t="s">
        <v>20</v>
      </c>
      <c r="F1698" s="3" t="s">
        <v>12</v>
      </c>
      <c r="G1698">
        <v>18</v>
      </c>
      <c r="H1698">
        <v>324</v>
      </c>
      <c r="I1698">
        <v>2</v>
      </c>
      <c r="J1698">
        <v>6</v>
      </c>
      <c r="K1698" s="3">
        <v>309.27703875303303</v>
      </c>
      <c r="L1698" s="3">
        <v>220.912170537881</v>
      </c>
      <c r="M1698" s="7">
        <f>Sales_Table[[#This Row],[Order qty]]*Sales_Table[[#This Row],[unit price]]</f>
        <v>1855.6622325181982</v>
      </c>
      <c r="N1698" s="8">
        <f>Sales_Table[[#This Row],[Revenue]]-Sales_Table[[#This Row],[unit cost]]</f>
        <v>1634.7500619803172</v>
      </c>
    </row>
    <row r="1699" spans="1:14" ht="14.25" customHeight="1">
      <c r="A1699" t="s">
        <v>1712</v>
      </c>
      <c r="B1699" s="4">
        <v>43861</v>
      </c>
      <c r="C1699" s="6" t="str">
        <f t="shared" si="52"/>
        <v>May</v>
      </c>
      <c r="D1699" s="6" t="str">
        <f t="shared" si="53"/>
        <v>4</v>
      </c>
      <c r="E1699" t="s">
        <v>16</v>
      </c>
      <c r="F1699" s="3" t="s">
        <v>12</v>
      </c>
      <c r="G1699">
        <v>6</v>
      </c>
      <c r="H1699">
        <v>316</v>
      </c>
      <c r="I1699">
        <v>42</v>
      </c>
      <c r="J1699">
        <v>1</v>
      </c>
      <c r="K1699" s="3">
        <v>581.65911233425095</v>
      </c>
      <c r="L1699" s="3">
        <v>415.47079452446502</v>
      </c>
      <c r="M1699" s="7">
        <f>Sales_Table[[#This Row],[Order qty]]*Sales_Table[[#This Row],[unit price]]</f>
        <v>581.65911233425095</v>
      </c>
      <c r="N1699" s="8">
        <f>Sales_Table[[#This Row],[Revenue]]-Sales_Table[[#This Row],[unit cost]]</f>
        <v>166.18831780978593</v>
      </c>
    </row>
    <row r="1700" spans="1:14" ht="14.25" customHeight="1">
      <c r="A1700" t="s">
        <v>1713</v>
      </c>
      <c r="B1700" s="4">
        <v>43963</v>
      </c>
      <c r="C1700" s="6" t="str">
        <f t="shared" si="52"/>
        <v>Apr</v>
      </c>
      <c r="D1700" s="6" t="str">
        <f t="shared" si="53"/>
        <v>5</v>
      </c>
      <c r="E1700" t="s">
        <v>20</v>
      </c>
      <c r="F1700" s="3" t="s">
        <v>12</v>
      </c>
      <c r="G1700">
        <v>23</v>
      </c>
      <c r="H1700">
        <v>100</v>
      </c>
      <c r="I1700">
        <v>36</v>
      </c>
      <c r="J1700">
        <v>10</v>
      </c>
      <c r="K1700" s="3">
        <v>324.927137196064</v>
      </c>
      <c r="L1700" s="3">
        <v>232.09081228290299</v>
      </c>
      <c r="M1700" s="7">
        <f>Sales_Table[[#This Row],[Order qty]]*Sales_Table[[#This Row],[unit price]]</f>
        <v>3249.27137196064</v>
      </c>
      <c r="N1700" s="8">
        <f>Sales_Table[[#This Row],[Revenue]]-Sales_Table[[#This Row],[unit cost]]</f>
        <v>3017.1805596777372</v>
      </c>
    </row>
    <row r="1701" spans="1:14" ht="14.25" customHeight="1">
      <c r="A1701" t="s">
        <v>1714</v>
      </c>
      <c r="B1701" s="4">
        <v>43950</v>
      </c>
      <c r="C1701" s="6" t="str">
        <f t="shared" si="52"/>
        <v>May</v>
      </c>
      <c r="D1701" s="6" t="str">
        <f t="shared" si="53"/>
        <v>3</v>
      </c>
      <c r="E1701" t="s">
        <v>14</v>
      </c>
      <c r="F1701" s="3" t="s">
        <v>12</v>
      </c>
      <c r="G1701">
        <v>17</v>
      </c>
      <c r="H1701">
        <v>163</v>
      </c>
      <c r="I1701">
        <v>13</v>
      </c>
      <c r="J1701">
        <v>2</v>
      </c>
      <c r="K1701" s="3">
        <v>635.06782579421997</v>
      </c>
      <c r="L1701" s="3">
        <v>453.61987556730003</v>
      </c>
      <c r="M1701" s="7">
        <f>Sales_Table[[#This Row],[Order qty]]*Sales_Table[[#This Row],[unit price]]</f>
        <v>1270.1356515884399</v>
      </c>
      <c r="N1701" s="8">
        <f>Sales_Table[[#This Row],[Revenue]]-Sales_Table[[#This Row],[unit cost]]</f>
        <v>816.51577602113991</v>
      </c>
    </row>
    <row r="1702" spans="1:14" ht="14.25" customHeight="1">
      <c r="A1702" t="s">
        <v>1715</v>
      </c>
      <c r="B1702" s="4">
        <v>43979</v>
      </c>
      <c r="C1702" s="6" t="str">
        <f t="shared" si="52"/>
        <v>Mar</v>
      </c>
      <c r="D1702" s="6" t="str">
        <f t="shared" si="53"/>
        <v>4</v>
      </c>
      <c r="E1702" t="s">
        <v>11</v>
      </c>
      <c r="F1702" s="3" t="s">
        <v>12</v>
      </c>
      <c r="G1702">
        <v>1</v>
      </c>
      <c r="H1702">
        <v>151</v>
      </c>
      <c r="I1702">
        <v>1</v>
      </c>
      <c r="J1702">
        <v>8</v>
      </c>
      <c r="K1702" s="3">
        <v>427.24897044897102</v>
      </c>
      <c r="L1702" s="3">
        <v>305.17783603497901</v>
      </c>
      <c r="M1702" s="7">
        <f>Sales_Table[[#This Row],[Order qty]]*Sales_Table[[#This Row],[unit price]]</f>
        <v>3417.9917635917682</v>
      </c>
      <c r="N1702" s="8">
        <f>Sales_Table[[#This Row],[Revenue]]-Sales_Table[[#This Row],[unit cost]]</f>
        <v>3112.8139275567892</v>
      </c>
    </row>
    <row r="1703" spans="1:14" ht="14.25" customHeight="1">
      <c r="A1703" t="s">
        <v>1716</v>
      </c>
      <c r="B1703" s="4">
        <v>43911</v>
      </c>
      <c r="C1703" s="6" t="str">
        <f t="shared" si="52"/>
        <v>Apr</v>
      </c>
      <c r="D1703" s="6" t="str">
        <f t="shared" si="53"/>
        <v>2</v>
      </c>
      <c r="E1703" t="s">
        <v>11</v>
      </c>
      <c r="F1703" s="3" t="s">
        <v>12</v>
      </c>
      <c r="G1703">
        <v>16</v>
      </c>
      <c r="H1703">
        <v>2</v>
      </c>
      <c r="I1703">
        <v>46</v>
      </c>
      <c r="J1703">
        <v>9</v>
      </c>
      <c r="K1703" s="3">
        <v>354.58340513706202</v>
      </c>
      <c r="L1703" s="3">
        <v>253.273860812187</v>
      </c>
      <c r="M1703" s="7">
        <f>Sales_Table[[#This Row],[Order qty]]*Sales_Table[[#This Row],[unit price]]</f>
        <v>3191.2506462335582</v>
      </c>
      <c r="N1703" s="8">
        <f>Sales_Table[[#This Row],[Revenue]]-Sales_Table[[#This Row],[unit cost]]</f>
        <v>2937.976785421371</v>
      </c>
    </row>
    <row r="1704" spans="1:14" ht="14.25" customHeight="1">
      <c r="A1704" t="s">
        <v>1717</v>
      </c>
      <c r="B1704" s="4">
        <v>43932</v>
      </c>
      <c r="C1704" s="6" t="str">
        <f t="shared" si="52"/>
        <v>Feb</v>
      </c>
      <c r="D1704" s="6" t="str">
        <f t="shared" si="53"/>
        <v>4</v>
      </c>
      <c r="E1704" t="s">
        <v>14</v>
      </c>
      <c r="F1704" s="3" t="s">
        <v>12</v>
      </c>
      <c r="G1704">
        <v>17</v>
      </c>
      <c r="H1704">
        <v>341</v>
      </c>
      <c r="I1704">
        <v>35</v>
      </c>
      <c r="J1704">
        <v>3</v>
      </c>
      <c r="K1704" s="3">
        <v>249.88399511575699</v>
      </c>
      <c r="L1704" s="3">
        <v>178.488567939826</v>
      </c>
      <c r="M1704" s="7">
        <f>Sales_Table[[#This Row],[Order qty]]*Sales_Table[[#This Row],[unit price]]</f>
        <v>749.65198534727097</v>
      </c>
      <c r="N1704" s="8">
        <f>Sales_Table[[#This Row],[Revenue]]-Sales_Table[[#This Row],[unit cost]]</f>
        <v>571.16341740744497</v>
      </c>
    </row>
    <row r="1705" spans="1:14" ht="14.25" customHeight="1">
      <c r="A1705" t="s">
        <v>1718</v>
      </c>
      <c r="B1705" s="4">
        <v>43880</v>
      </c>
      <c r="C1705" s="6" t="str">
        <f t="shared" si="52"/>
        <v>Apr</v>
      </c>
      <c r="D1705" s="6" t="str">
        <f t="shared" si="53"/>
        <v>5</v>
      </c>
      <c r="E1705" t="s">
        <v>20</v>
      </c>
      <c r="F1705" s="3" t="s">
        <v>12</v>
      </c>
      <c r="G1705">
        <v>21</v>
      </c>
      <c r="H1705">
        <v>173</v>
      </c>
      <c r="I1705">
        <v>42</v>
      </c>
      <c r="J1705">
        <v>6</v>
      </c>
      <c r="K1705" s="3">
        <v>248.25804305076599</v>
      </c>
      <c r="L1705" s="3">
        <v>177.32717360769001</v>
      </c>
      <c r="M1705" s="7">
        <f>Sales_Table[[#This Row],[Order qty]]*Sales_Table[[#This Row],[unit price]]</f>
        <v>1489.5482583045959</v>
      </c>
      <c r="N1705" s="8">
        <f>Sales_Table[[#This Row],[Revenue]]-Sales_Table[[#This Row],[unit cost]]</f>
        <v>1312.221084696906</v>
      </c>
    </row>
    <row r="1706" spans="1:14" ht="14.25" customHeight="1">
      <c r="A1706" t="s">
        <v>1719</v>
      </c>
      <c r="B1706" s="4">
        <v>43951</v>
      </c>
      <c r="C1706" s="6" t="str">
        <f t="shared" si="52"/>
        <v>May</v>
      </c>
      <c r="D1706" s="6" t="str">
        <f t="shared" si="53"/>
        <v>4</v>
      </c>
      <c r="E1706" t="s">
        <v>11</v>
      </c>
      <c r="F1706" s="3" t="s">
        <v>12</v>
      </c>
      <c r="G1706">
        <v>10</v>
      </c>
      <c r="H1706">
        <v>215</v>
      </c>
      <c r="I1706">
        <v>41</v>
      </c>
      <c r="J1706">
        <v>6</v>
      </c>
      <c r="K1706" s="3">
        <v>542.74594563245796</v>
      </c>
      <c r="L1706" s="3">
        <v>387.67567545175598</v>
      </c>
      <c r="M1706" s="7">
        <f>Sales_Table[[#This Row],[Order qty]]*Sales_Table[[#This Row],[unit price]]</f>
        <v>3256.4756737947478</v>
      </c>
      <c r="N1706" s="8">
        <f>Sales_Table[[#This Row],[Revenue]]-Sales_Table[[#This Row],[unit cost]]</f>
        <v>2868.7999983429918</v>
      </c>
    </row>
    <row r="1707" spans="1:14" ht="14.25" customHeight="1">
      <c r="A1707" t="s">
        <v>1720</v>
      </c>
      <c r="B1707" s="4">
        <v>43982</v>
      </c>
      <c r="C1707" s="6" t="str">
        <f t="shared" si="52"/>
        <v>Apr</v>
      </c>
      <c r="D1707" s="6" t="str">
        <f t="shared" si="53"/>
        <v>4</v>
      </c>
      <c r="E1707" t="s">
        <v>16</v>
      </c>
      <c r="F1707" s="3" t="s">
        <v>12</v>
      </c>
      <c r="G1707">
        <v>9</v>
      </c>
      <c r="H1707">
        <v>350</v>
      </c>
      <c r="I1707">
        <v>32</v>
      </c>
      <c r="J1707">
        <v>3</v>
      </c>
      <c r="K1707" s="3">
        <v>262.13959872722597</v>
      </c>
      <c r="L1707" s="3">
        <v>187.24257051944701</v>
      </c>
      <c r="M1707" s="7">
        <f>Sales_Table[[#This Row],[Order qty]]*Sales_Table[[#This Row],[unit price]]</f>
        <v>786.41879618167786</v>
      </c>
      <c r="N1707" s="8">
        <f>Sales_Table[[#This Row],[Revenue]]-Sales_Table[[#This Row],[unit cost]]</f>
        <v>599.17622566223088</v>
      </c>
    </row>
    <row r="1708" spans="1:14" ht="14.25" customHeight="1">
      <c r="A1708" t="s">
        <v>1721</v>
      </c>
      <c r="B1708" s="4">
        <v>43948</v>
      </c>
      <c r="C1708" s="6" t="str">
        <f t="shared" si="52"/>
        <v>Apr</v>
      </c>
      <c r="D1708" s="6" t="str">
        <f t="shared" si="53"/>
        <v>4</v>
      </c>
      <c r="E1708" t="s">
        <v>20</v>
      </c>
      <c r="F1708" s="3" t="s">
        <v>12</v>
      </c>
      <c r="G1708">
        <v>18</v>
      </c>
      <c r="H1708">
        <v>331</v>
      </c>
      <c r="I1708">
        <v>6</v>
      </c>
      <c r="J1708">
        <v>1</v>
      </c>
      <c r="K1708" s="3">
        <v>391.32405692338898</v>
      </c>
      <c r="L1708" s="3">
        <v>279.51718351670701</v>
      </c>
      <c r="M1708" s="7">
        <f>Sales_Table[[#This Row],[Order qty]]*Sales_Table[[#This Row],[unit price]]</f>
        <v>391.32405692338898</v>
      </c>
      <c r="N1708" s="8">
        <f>Sales_Table[[#This Row],[Revenue]]-Sales_Table[[#This Row],[unit cost]]</f>
        <v>111.80687340668197</v>
      </c>
    </row>
    <row r="1709" spans="1:14" ht="14.25" customHeight="1">
      <c r="A1709" t="s">
        <v>1722</v>
      </c>
      <c r="B1709" s="4">
        <v>43940</v>
      </c>
      <c r="C1709" s="6" t="str">
        <f t="shared" si="52"/>
        <v>Apr</v>
      </c>
      <c r="D1709" s="6" t="str">
        <f t="shared" si="53"/>
        <v>2</v>
      </c>
      <c r="E1709" t="s">
        <v>16</v>
      </c>
      <c r="F1709" s="3" t="s">
        <v>12</v>
      </c>
      <c r="G1709">
        <v>11</v>
      </c>
      <c r="H1709">
        <v>123</v>
      </c>
      <c r="I1709">
        <v>25</v>
      </c>
      <c r="J1709">
        <v>1</v>
      </c>
      <c r="K1709" s="3">
        <v>356.86192989349399</v>
      </c>
      <c r="L1709" s="3">
        <v>254.90137849535299</v>
      </c>
      <c r="M1709" s="7">
        <f>Sales_Table[[#This Row],[Order qty]]*Sales_Table[[#This Row],[unit price]]</f>
        <v>356.86192989349399</v>
      </c>
      <c r="N1709" s="8">
        <f>Sales_Table[[#This Row],[Revenue]]-Sales_Table[[#This Row],[unit cost]]</f>
        <v>101.96055139814101</v>
      </c>
    </row>
    <row r="1710" spans="1:14" ht="14.25" customHeight="1">
      <c r="A1710" t="s">
        <v>1723</v>
      </c>
      <c r="B1710" s="4">
        <v>43937</v>
      </c>
      <c r="C1710" s="6" t="str">
        <f t="shared" si="52"/>
        <v>Feb</v>
      </c>
      <c r="D1710" s="6" t="str">
        <f t="shared" si="53"/>
        <v>2</v>
      </c>
      <c r="E1710" t="s">
        <v>20</v>
      </c>
      <c r="F1710" s="3" t="s">
        <v>12</v>
      </c>
      <c r="G1710">
        <v>14</v>
      </c>
      <c r="H1710">
        <v>329</v>
      </c>
      <c r="I1710">
        <v>34</v>
      </c>
      <c r="J1710">
        <v>9</v>
      </c>
      <c r="K1710" s="3">
        <v>246.41206830740001</v>
      </c>
      <c r="L1710" s="3">
        <v>176.00862021957099</v>
      </c>
      <c r="M1710" s="7">
        <f>Sales_Table[[#This Row],[Order qty]]*Sales_Table[[#This Row],[unit price]]</f>
        <v>2217.7086147666</v>
      </c>
      <c r="N1710" s="8">
        <f>Sales_Table[[#This Row],[Revenue]]-Sales_Table[[#This Row],[unit cost]]</f>
        <v>2041.6999945470291</v>
      </c>
    </row>
    <row r="1711" spans="1:14" ht="14.25" customHeight="1">
      <c r="A1711" t="s">
        <v>1724</v>
      </c>
      <c r="B1711" s="4">
        <v>43868</v>
      </c>
      <c r="C1711" s="6" t="str">
        <f t="shared" si="52"/>
        <v>Feb</v>
      </c>
      <c r="D1711" s="6" t="str">
        <f t="shared" si="53"/>
        <v>3</v>
      </c>
      <c r="E1711" t="s">
        <v>20</v>
      </c>
      <c r="F1711" s="3" t="s">
        <v>12</v>
      </c>
      <c r="G1711">
        <v>3</v>
      </c>
      <c r="H1711">
        <v>206</v>
      </c>
      <c r="I1711">
        <v>44</v>
      </c>
      <c r="J1711">
        <v>5</v>
      </c>
      <c r="K1711" s="3">
        <v>185.95788109302501</v>
      </c>
      <c r="L1711" s="3">
        <v>132.827057923589</v>
      </c>
      <c r="M1711" s="7">
        <f>Sales_Table[[#This Row],[Order qty]]*Sales_Table[[#This Row],[unit price]]</f>
        <v>929.78940546512501</v>
      </c>
      <c r="N1711" s="8">
        <f>Sales_Table[[#This Row],[Revenue]]-Sales_Table[[#This Row],[unit cost]]</f>
        <v>796.96234754153602</v>
      </c>
    </row>
    <row r="1712" spans="1:14" ht="14.25" customHeight="1">
      <c r="A1712" t="s">
        <v>1725</v>
      </c>
      <c r="B1712" s="4">
        <v>43879</v>
      </c>
      <c r="C1712" s="6" t="str">
        <f t="shared" si="52"/>
        <v>Mar</v>
      </c>
      <c r="D1712" s="6" t="str">
        <f t="shared" si="53"/>
        <v>5</v>
      </c>
      <c r="E1712" t="s">
        <v>16</v>
      </c>
      <c r="F1712" s="3" t="s">
        <v>12</v>
      </c>
      <c r="G1712">
        <v>22</v>
      </c>
      <c r="H1712">
        <v>259</v>
      </c>
      <c r="I1712">
        <v>7</v>
      </c>
      <c r="J1712">
        <v>3</v>
      </c>
      <c r="K1712" s="3">
        <v>634.66925865411804</v>
      </c>
      <c r="L1712" s="3">
        <v>453.33518475294102</v>
      </c>
      <c r="M1712" s="7">
        <f>Sales_Table[[#This Row],[Order qty]]*Sales_Table[[#This Row],[unit price]]</f>
        <v>1904.0077759623541</v>
      </c>
      <c r="N1712" s="8">
        <f>Sales_Table[[#This Row],[Revenue]]-Sales_Table[[#This Row],[unit cost]]</f>
        <v>1450.672591209413</v>
      </c>
    </row>
    <row r="1713" spans="1:14" ht="14.25" customHeight="1">
      <c r="A1713" t="s">
        <v>1726</v>
      </c>
      <c r="B1713" s="4">
        <v>43893</v>
      </c>
      <c r="C1713" s="6" t="str">
        <f t="shared" si="52"/>
        <v>May</v>
      </c>
      <c r="D1713" s="6" t="str">
        <f t="shared" si="53"/>
        <v>5</v>
      </c>
      <c r="E1713" t="s">
        <v>20</v>
      </c>
      <c r="F1713" s="3" t="s">
        <v>12</v>
      </c>
      <c r="G1713">
        <v>22</v>
      </c>
      <c r="H1713">
        <v>113</v>
      </c>
      <c r="I1713">
        <v>20</v>
      </c>
      <c r="J1713">
        <v>7</v>
      </c>
      <c r="K1713" s="3">
        <v>208.67617821693401</v>
      </c>
      <c r="L1713" s="3">
        <v>149.05441301209601</v>
      </c>
      <c r="M1713" s="7">
        <f>Sales_Table[[#This Row],[Order qty]]*Sales_Table[[#This Row],[unit price]]</f>
        <v>1460.7332475185381</v>
      </c>
      <c r="N1713" s="8">
        <f>Sales_Table[[#This Row],[Revenue]]-Sales_Table[[#This Row],[unit cost]]</f>
        <v>1311.6788345064419</v>
      </c>
    </row>
    <row r="1714" spans="1:14" ht="14.25" customHeight="1">
      <c r="A1714" t="s">
        <v>1727</v>
      </c>
      <c r="B1714" s="4">
        <v>43972</v>
      </c>
      <c r="C1714" s="6" t="str">
        <f t="shared" si="52"/>
        <v>May</v>
      </c>
      <c r="D1714" s="6" t="str">
        <f t="shared" si="53"/>
        <v>3</v>
      </c>
      <c r="E1714" t="s">
        <v>11</v>
      </c>
      <c r="F1714" s="3" t="s">
        <v>12</v>
      </c>
      <c r="G1714">
        <v>1</v>
      </c>
      <c r="H1714">
        <v>34</v>
      </c>
      <c r="I1714">
        <v>28</v>
      </c>
      <c r="J1714">
        <v>9</v>
      </c>
      <c r="K1714" s="3">
        <v>573.66976279020298</v>
      </c>
      <c r="L1714" s="3">
        <v>409.76411627871698</v>
      </c>
      <c r="M1714" s="7">
        <f>Sales_Table[[#This Row],[Order qty]]*Sales_Table[[#This Row],[unit price]]</f>
        <v>5163.0278651118269</v>
      </c>
      <c r="N1714" s="8">
        <f>Sales_Table[[#This Row],[Revenue]]-Sales_Table[[#This Row],[unit cost]]</f>
        <v>4753.2637488331102</v>
      </c>
    </row>
    <row r="1715" spans="1:14" ht="14.25" customHeight="1">
      <c r="A1715" t="s">
        <v>1728</v>
      </c>
      <c r="B1715" s="4">
        <v>43970</v>
      </c>
      <c r="C1715" s="6" t="str">
        <f t="shared" si="52"/>
        <v>Mar</v>
      </c>
      <c r="D1715" s="6" t="str">
        <f t="shared" si="53"/>
        <v>4</v>
      </c>
      <c r="E1715" t="s">
        <v>20</v>
      </c>
      <c r="F1715" s="3" t="s">
        <v>12</v>
      </c>
      <c r="G1715">
        <v>21</v>
      </c>
      <c r="H1715">
        <v>330</v>
      </c>
      <c r="I1715">
        <v>3</v>
      </c>
      <c r="J1715">
        <v>1</v>
      </c>
      <c r="K1715" s="3">
        <v>182.33347928524</v>
      </c>
      <c r="L1715" s="3">
        <v>130.238199489457</v>
      </c>
      <c r="M1715" s="7">
        <f>Sales_Table[[#This Row],[Order qty]]*Sales_Table[[#This Row],[unit price]]</f>
        <v>182.33347928524</v>
      </c>
      <c r="N1715" s="8">
        <f>Sales_Table[[#This Row],[Revenue]]-Sales_Table[[#This Row],[unit cost]]</f>
        <v>52.095279795783</v>
      </c>
    </row>
    <row r="1716" spans="1:14" ht="14.25" customHeight="1">
      <c r="A1716" t="s">
        <v>1729</v>
      </c>
      <c r="B1716" s="4">
        <v>43906</v>
      </c>
      <c r="C1716" s="6" t="str">
        <f t="shared" si="52"/>
        <v>Apr</v>
      </c>
      <c r="D1716" s="6" t="str">
        <f t="shared" si="53"/>
        <v>3</v>
      </c>
      <c r="E1716" t="s">
        <v>11</v>
      </c>
      <c r="F1716" s="3" t="s">
        <v>12</v>
      </c>
      <c r="G1716">
        <v>16</v>
      </c>
      <c r="H1716">
        <v>66</v>
      </c>
      <c r="I1716">
        <v>44</v>
      </c>
      <c r="J1716">
        <v>5</v>
      </c>
      <c r="K1716" s="3">
        <v>341.34641915559803</v>
      </c>
      <c r="L1716" s="3">
        <v>243.81887082542701</v>
      </c>
      <c r="M1716" s="7">
        <f>Sales_Table[[#This Row],[Order qty]]*Sales_Table[[#This Row],[unit price]]</f>
        <v>1706.7320957779903</v>
      </c>
      <c r="N1716" s="8">
        <f>Sales_Table[[#This Row],[Revenue]]-Sales_Table[[#This Row],[unit cost]]</f>
        <v>1462.9132249525633</v>
      </c>
    </row>
    <row r="1717" spans="1:14" ht="14.25" customHeight="1">
      <c r="A1717" t="s">
        <v>1730</v>
      </c>
      <c r="B1717" s="4">
        <v>43922</v>
      </c>
      <c r="C1717" s="6" t="str">
        <f t="shared" si="52"/>
        <v>Mar</v>
      </c>
      <c r="D1717" s="6" t="str">
        <f t="shared" si="53"/>
        <v>3</v>
      </c>
      <c r="E1717" t="s">
        <v>20</v>
      </c>
      <c r="F1717" s="3" t="s">
        <v>12</v>
      </c>
      <c r="G1717">
        <v>7</v>
      </c>
      <c r="H1717">
        <v>246</v>
      </c>
      <c r="I1717">
        <v>41</v>
      </c>
      <c r="J1717">
        <v>9</v>
      </c>
      <c r="K1717" s="3">
        <v>623.48283147811901</v>
      </c>
      <c r="L1717" s="3">
        <v>445.34487962722801</v>
      </c>
      <c r="M1717" s="7">
        <f>Sales_Table[[#This Row],[Order qty]]*Sales_Table[[#This Row],[unit price]]</f>
        <v>5611.345483303071</v>
      </c>
      <c r="N1717" s="8">
        <f>Sales_Table[[#This Row],[Revenue]]-Sales_Table[[#This Row],[unit cost]]</f>
        <v>5166.0006036758432</v>
      </c>
    </row>
    <row r="1718" spans="1:14" ht="14.25" customHeight="1">
      <c r="A1718" t="s">
        <v>1731</v>
      </c>
      <c r="B1718" s="4">
        <v>43896</v>
      </c>
      <c r="C1718" s="6" t="str">
        <f t="shared" si="52"/>
        <v>Mar</v>
      </c>
      <c r="D1718" s="6" t="str">
        <f t="shared" si="53"/>
        <v>5</v>
      </c>
      <c r="E1718" t="s">
        <v>11</v>
      </c>
      <c r="F1718" s="3" t="s">
        <v>12</v>
      </c>
      <c r="G1718">
        <v>17</v>
      </c>
      <c r="H1718">
        <v>322</v>
      </c>
      <c r="I1718">
        <v>2</v>
      </c>
      <c r="J1718">
        <v>1</v>
      </c>
      <c r="K1718" s="3">
        <v>348.98539870977402</v>
      </c>
      <c r="L1718" s="3">
        <v>249.275284792696</v>
      </c>
      <c r="M1718" s="7">
        <f>Sales_Table[[#This Row],[Order qty]]*Sales_Table[[#This Row],[unit price]]</f>
        <v>348.98539870977402</v>
      </c>
      <c r="N1718" s="8">
        <f>Sales_Table[[#This Row],[Revenue]]-Sales_Table[[#This Row],[unit cost]]</f>
        <v>99.710113917078019</v>
      </c>
    </row>
    <row r="1719" spans="1:14" ht="14.25" customHeight="1">
      <c r="A1719" t="s">
        <v>1732</v>
      </c>
      <c r="B1719" s="4">
        <v>43902</v>
      </c>
      <c r="C1719" s="6" t="str">
        <f t="shared" si="52"/>
        <v>May</v>
      </c>
      <c r="D1719" s="6" t="str">
        <f t="shared" si="53"/>
        <v>2</v>
      </c>
      <c r="E1719" t="s">
        <v>20</v>
      </c>
      <c r="F1719" s="3" t="s">
        <v>12</v>
      </c>
      <c r="G1719">
        <v>6</v>
      </c>
      <c r="H1719">
        <v>56</v>
      </c>
      <c r="I1719">
        <v>27</v>
      </c>
      <c r="J1719">
        <v>8</v>
      </c>
      <c r="K1719" s="3">
        <v>427.42978441715201</v>
      </c>
      <c r="L1719" s="3">
        <v>305.30698886939501</v>
      </c>
      <c r="M1719" s="7">
        <f>Sales_Table[[#This Row],[Order qty]]*Sales_Table[[#This Row],[unit price]]</f>
        <v>3419.4382753372161</v>
      </c>
      <c r="N1719" s="8">
        <f>Sales_Table[[#This Row],[Revenue]]-Sales_Table[[#This Row],[unit cost]]</f>
        <v>3114.1312864678212</v>
      </c>
    </row>
    <row r="1720" spans="1:14" ht="14.25" customHeight="1">
      <c r="A1720" t="s">
        <v>1733</v>
      </c>
      <c r="B1720" s="4">
        <v>43971</v>
      </c>
      <c r="C1720" s="6" t="str">
        <f t="shared" si="52"/>
        <v>Feb</v>
      </c>
      <c r="D1720" s="6" t="str">
        <f t="shared" si="53"/>
        <v>5</v>
      </c>
      <c r="E1720" t="s">
        <v>14</v>
      </c>
      <c r="F1720" s="3" t="s">
        <v>12</v>
      </c>
      <c r="G1720">
        <v>14</v>
      </c>
      <c r="H1720">
        <v>304</v>
      </c>
      <c r="I1720">
        <v>45</v>
      </c>
      <c r="J1720">
        <v>1</v>
      </c>
      <c r="K1720" s="3">
        <v>517.17786508798599</v>
      </c>
      <c r="L1720" s="3">
        <v>369.41276077713297</v>
      </c>
      <c r="M1720" s="7">
        <f>Sales_Table[[#This Row],[Order qty]]*Sales_Table[[#This Row],[unit price]]</f>
        <v>517.17786508798599</v>
      </c>
      <c r="N1720" s="8">
        <f>Sales_Table[[#This Row],[Revenue]]-Sales_Table[[#This Row],[unit cost]]</f>
        <v>147.76510431085302</v>
      </c>
    </row>
    <row r="1721" spans="1:14" ht="14.25" customHeight="1">
      <c r="A1721" t="s">
        <v>1734</v>
      </c>
      <c r="B1721" s="4">
        <v>43872</v>
      </c>
      <c r="C1721" s="6" t="str">
        <f t="shared" si="52"/>
        <v>May</v>
      </c>
      <c r="D1721" s="6" t="str">
        <f t="shared" si="53"/>
        <v>3</v>
      </c>
      <c r="E1721" t="s">
        <v>11</v>
      </c>
      <c r="F1721" s="3" t="s">
        <v>12</v>
      </c>
      <c r="G1721">
        <v>24</v>
      </c>
      <c r="H1721">
        <v>272</v>
      </c>
      <c r="I1721">
        <v>16</v>
      </c>
      <c r="J1721">
        <v>2</v>
      </c>
      <c r="K1721" s="3">
        <v>493.87740969657898</v>
      </c>
      <c r="L1721" s="3">
        <v>352.76957835469898</v>
      </c>
      <c r="M1721" s="7">
        <f>Sales_Table[[#This Row],[Order qty]]*Sales_Table[[#This Row],[unit price]]</f>
        <v>987.75481939315796</v>
      </c>
      <c r="N1721" s="8">
        <f>Sales_Table[[#This Row],[Revenue]]-Sales_Table[[#This Row],[unit cost]]</f>
        <v>634.98524103845898</v>
      </c>
    </row>
    <row r="1722" spans="1:14" ht="14.25" customHeight="1">
      <c r="A1722" t="s">
        <v>1735</v>
      </c>
      <c r="B1722" s="4">
        <v>43952</v>
      </c>
      <c r="C1722" s="6" t="str">
        <f t="shared" si="52"/>
        <v>Mar</v>
      </c>
      <c r="D1722" s="6" t="str">
        <f t="shared" si="53"/>
        <v>1</v>
      </c>
      <c r="E1722" t="s">
        <v>11</v>
      </c>
      <c r="F1722" s="3" t="s">
        <v>12</v>
      </c>
      <c r="G1722">
        <v>14</v>
      </c>
      <c r="H1722">
        <v>322</v>
      </c>
      <c r="I1722">
        <v>11</v>
      </c>
      <c r="J1722">
        <v>10</v>
      </c>
      <c r="K1722" s="3">
        <v>170.384916007519</v>
      </c>
      <c r="L1722" s="3">
        <v>121.703511433942</v>
      </c>
      <c r="M1722" s="7">
        <f>Sales_Table[[#This Row],[Order qty]]*Sales_Table[[#This Row],[unit price]]</f>
        <v>1703.84916007519</v>
      </c>
      <c r="N1722" s="8">
        <f>Sales_Table[[#This Row],[Revenue]]-Sales_Table[[#This Row],[unit cost]]</f>
        <v>1582.145648641248</v>
      </c>
    </row>
    <row r="1723" spans="1:14" ht="14.25" customHeight="1">
      <c r="A1723" t="s">
        <v>1736</v>
      </c>
      <c r="B1723" s="4">
        <v>43893</v>
      </c>
      <c r="C1723" s="6" t="str">
        <f t="shared" si="52"/>
        <v>Jan</v>
      </c>
      <c r="D1723" s="6" t="str">
        <f t="shared" si="53"/>
        <v>3</v>
      </c>
      <c r="E1723" t="s">
        <v>16</v>
      </c>
      <c r="F1723" s="3" t="s">
        <v>12</v>
      </c>
      <c r="G1723">
        <v>10</v>
      </c>
      <c r="H1723">
        <v>282</v>
      </c>
      <c r="I1723">
        <v>19</v>
      </c>
      <c r="J1723">
        <v>1</v>
      </c>
      <c r="K1723" s="3">
        <v>285.73147666454298</v>
      </c>
      <c r="L1723" s="3">
        <v>204.09391190324499</v>
      </c>
      <c r="M1723" s="7">
        <f>Sales_Table[[#This Row],[Order qty]]*Sales_Table[[#This Row],[unit price]]</f>
        <v>285.73147666454298</v>
      </c>
      <c r="N1723" s="8">
        <f>Sales_Table[[#This Row],[Revenue]]-Sales_Table[[#This Row],[unit cost]]</f>
        <v>81.637564761297995</v>
      </c>
    </row>
    <row r="1724" spans="1:14" ht="14.25" customHeight="1">
      <c r="A1724" t="s">
        <v>1737</v>
      </c>
      <c r="B1724" s="4">
        <v>43859</v>
      </c>
      <c r="C1724" s="6" t="str">
        <f t="shared" si="52"/>
        <v>Mar</v>
      </c>
      <c r="D1724" s="6" t="str">
        <f t="shared" si="53"/>
        <v>3</v>
      </c>
      <c r="E1724" t="s">
        <v>14</v>
      </c>
      <c r="F1724" s="3" t="s">
        <v>12</v>
      </c>
      <c r="G1724">
        <v>22</v>
      </c>
      <c r="H1724">
        <v>140</v>
      </c>
      <c r="I1724">
        <v>24</v>
      </c>
      <c r="J1724">
        <v>9</v>
      </c>
      <c r="K1724" s="3">
        <v>595.02205592393898</v>
      </c>
      <c r="L1724" s="3">
        <v>425.01575423138502</v>
      </c>
      <c r="M1724" s="7">
        <f>Sales_Table[[#This Row],[Order qty]]*Sales_Table[[#This Row],[unit price]]</f>
        <v>5355.1985033154506</v>
      </c>
      <c r="N1724" s="8">
        <f>Sales_Table[[#This Row],[Revenue]]-Sales_Table[[#This Row],[unit cost]]</f>
        <v>4930.182749084066</v>
      </c>
    </row>
    <row r="1725" spans="1:14" ht="14.25" customHeight="1">
      <c r="A1725" t="s">
        <v>1738</v>
      </c>
      <c r="B1725" s="4">
        <v>43901</v>
      </c>
      <c r="C1725" s="6" t="str">
        <f t="shared" si="52"/>
        <v>Mar</v>
      </c>
      <c r="D1725" s="6" t="str">
        <f t="shared" si="53"/>
        <v>4</v>
      </c>
      <c r="E1725" t="s">
        <v>11</v>
      </c>
      <c r="F1725" s="3" t="s">
        <v>12</v>
      </c>
      <c r="G1725">
        <v>2</v>
      </c>
      <c r="H1725">
        <v>46</v>
      </c>
      <c r="I1725">
        <v>35</v>
      </c>
      <c r="J1725">
        <v>10</v>
      </c>
      <c r="K1725" s="3">
        <v>425.34703445434599</v>
      </c>
      <c r="L1725" s="3">
        <v>303.81931032453298</v>
      </c>
      <c r="M1725" s="7">
        <f>Sales_Table[[#This Row],[Order qty]]*Sales_Table[[#This Row],[unit price]]</f>
        <v>4253.4703445434598</v>
      </c>
      <c r="N1725" s="8">
        <f>Sales_Table[[#This Row],[Revenue]]-Sales_Table[[#This Row],[unit cost]]</f>
        <v>3949.6510342189267</v>
      </c>
    </row>
    <row r="1726" spans="1:14" ht="14.25" customHeight="1">
      <c r="A1726" t="s">
        <v>1739</v>
      </c>
      <c r="B1726" s="4">
        <v>43910</v>
      </c>
      <c r="C1726" s="6" t="str">
        <f t="shared" si="52"/>
        <v>Apr</v>
      </c>
      <c r="D1726" s="6" t="str">
        <f t="shared" si="53"/>
        <v>4</v>
      </c>
      <c r="E1726" t="s">
        <v>20</v>
      </c>
      <c r="F1726" s="3" t="s">
        <v>12</v>
      </c>
      <c r="G1726">
        <v>8</v>
      </c>
      <c r="H1726">
        <v>306</v>
      </c>
      <c r="I1726">
        <v>1</v>
      </c>
      <c r="J1726">
        <v>8</v>
      </c>
      <c r="K1726" s="3">
        <v>507.219449937344</v>
      </c>
      <c r="L1726" s="3">
        <v>362.29960709810302</v>
      </c>
      <c r="M1726" s="7">
        <f>Sales_Table[[#This Row],[Order qty]]*Sales_Table[[#This Row],[unit price]]</f>
        <v>4057.755599498752</v>
      </c>
      <c r="N1726" s="8">
        <f>Sales_Table[[#This Row],[Revenue]]-Sales_Table[[#This Row],[unit cost]]</f>
        <v>3695.4559924006489</v>
      </c>
    </row>
    <row r="1727" spans="1:14" ht="14.25" customHeight="1">
      <c r="A1727" t="s">
        <v>1740</v>
      </c>
      <c r="B1727" s="4">
        <v>43925</v>
      </c>
      <c r="C1727" s="6" t="str">
        <f t="shared" si="52"/>
        <v>Apr</v>
      </c>
      <c r="D1727" s="6" t="str">
        <f t="shared" si="53"/>
        <v>4</v>
      </c>
      <c r="E1727" t="s">
        <v>11</v>
      </c>
      <c r="F1727" s="3" t="s">
        <v>12</v>
      </c>
      <c r="G1727">
        <v>19</v>
      </c>
      <c r="H1727">
        <v>305</v>
      </c>
      <c r="I1727">
        <v>11</v>
      </c>
      <c r="J1727">
        <v>3</v>
      </c>
      <c r="K1727" s="3">
        <v>509.74765026569401</v>
      </c>
      <c r="L1727" s="3">
        <v>364.10546447549598</v>
      </c>
      <c r="M1727" s="7">
        <f>Sales_Table[[#This Row],[Order qty]]*Sales_Table[[#This Row],[unit price]]</f>
        <v>1529.2429507970819</v>
      </c>
      <c r="N1727" s="8">
        <f>Sales_Table[[#This Row],[Revenue]]-Sales_Table[[#This Row],[unit cost]]</f>
        <v>1165.137486321586</v>
      </c>
    </row>
    <row r="1728" spans="1:14" ht="14.25" customHeight="1">
      <c r="A1728" t="s">
        <v>1741</v>
      </c>
      <c r="B1728" s="4">
        <v>43937</v>
      </c>
      <c r="C1728" s="6" t="str">
        <f t="shared" si="52"/>
        <v>Apr</v>
      </c>
      <c r="D1728" s="6" t="str">
        <f t="shared" si="53"/>
        <v>2</v>
      </c>
      <c r="E1728" t="s">
        <v>11</v>
      </c>
      <c r="F1728" s="3" t="s">
        <v>12</v>
      </c>
      <c r="G1728">
        <v>2</v>
      </c>
      <c r="H1728">
        <v>236</v>
      </c>
      <c r="I1728">
        <v>28</v>
      </c>
      <c r="J1728">
        <v>1</v>
      </c>
      <c r="K1728" s="3">
        <v>352.66420894861199</v>
      </c>
      <c r="L1728" s="3">
        <v>251.903006391866</v>
      </c>
      <c r="M1728" s="7">
        <f>Sales_Table[[#This Row],[Order qty]]*Sales_Table[[#This Row],[unit price]]</f>
        <v>352.66420894861199</v>
      </c>
      <c r="N1728" s="8">
        <f>Sales_Table[[#This Row],[Revenue]]-Sales_Table[[#This Row],[unit cost]]</f>
        <v>100.76120255674599</v>
      </c>
    </row>
    <row r="1729" spans="1:14" ht="14.25" customHeight="1">
      <c r="A1729" t="s">
        <v>1742</v>
      </c>
      <c r="B1729" s="4">
        <v>43946</v>
      </c>
      <c r="C1729" s="6" t="str">
        <f t="shared" si="52"/>
        <v>Feb</v>
      </c>
      <c r="D1729" s="6" t="str">
        <f t="shared" si="53"/>
        <v>1</v>
      </c>
      <c r="E1729" t="s">
        <v>14</v>
      </c>
      <c r="F1729" s="3" t="s">
        <v>12</v>
      </c>
      <c r="G1729">
        <v>19</v>
      </c>
      <c r="H1729">
        <v>87</v>
      </c>
      <c r="I1729">
        <v>43</v>
      </c>
      <c r="J1729">
        <v>3</v>
      </c>
      <c r="K1729" s="3">
        <v>489.59855389594998</v>
      </c>
      <c r="L1729" s="3">
        <v>349.713252782822</v>
      </c>
      <c r="M1729" s="7">
        <f>Sales_Table[[#This Row],[Order qty]]*Sales_Table[[#This Row],[unit price]]</f>
        <v>1468.79566168785</v>
      </c>
      <c r="N1729" s="8">
        <f>Sales_Table[[#This Row],[Revenue]]-Sales_Table[[#This Row],[unit cost]]</f>
        <v>1119.0824089050279</v>
      </c>
    </row>
    <row r="1730" spans="1:14" ht="14.25" customHeight="1">
      <c r="A1730" t="s">
        <v>1743</v>
      </c>
      <c r="B1730" s="4">
        <v>43890</v>
      </c>
      <c r="C1730" s="6" t="str">
        <f t="shared" ref="C1730:C1793" si="54">TEXT(B1731,"mmm")</f>
        <v>Jan</v>
      </c>
      <c r="D1730" s="6" t="str">
        <f t="shared" ref="D1730:D1793" si="55">TEXT(B1732, "m")</f>
        <v>4</v>
      </c>
      <c r="E1730" t="s">
        <v>11</v>
      </c>
      <c r="F1730" s="3" t="s">
        <v>12</v>
      </c>
      <c r="G1730">
        <v>13</v>
      </c>
      <c r="H1730">
        <v>22</v>
      </c>
      <c r="I1730">
        <v>23</v>
      </c>
      <c r="J1730">
        <v>2</v>
      </c>
      <c r="K1730" s="3">
        <v>424.18095606565498</v>
      </c>
      <c r="L1730" s="3">
        <v>302.98639718975301</v>
      </c>
      <c r="M1730" s="7">
        <f>Sales_Table[[#This Row],[Order qty]]*Sales_Table[[#This Row],[unit price]]</f>
        <v>848.36191213130996</v>
      </c>
      <c r="N1730" s="8">
        <f>Sales_Table[[#This Row],[Revenue]]-Sales_Table[[#This Row],[unit cost]]</f>
        <v>545.37551494155696</v>
      </c>
    </row>
    <row r="1731" spans="1:14" ht="14.25" customHeight="1">
      <c r="A1731" t="s">
        <v>1744</v>
      </c>
      <c r="B1731" s="4">
        <v>43834</v>
      </c>
      <c r="C1731" s="6" t="str">
        <f t="shared" si="54"/>
        <v>Apr</v>
      </c>
      <c r="D1731" s="6" t="str">
        <f t="shared" si="55"/>
        <v>1</v>
      </c>
      <c r="E1731" t="s">
        <v>16</v>
      </c>
      <c r="F1731" s="3" t="s">
        <v>12</v>
      </c>
      <c r="G1731">
        <v>25</v>
      </c>
      <c r="H1731">
        <v>263</v>
      </c>
      <c r="I1731">
        <v>9</v>
      </c>
      <c r="J1731">
        <v>1</v>
      </c>
      <c r="K1731" s="3">
        <v>554.96493852138497</v>
      </c>
      <c r="L1731" s="3">
        <v>396.40352751527502</v>
      </c>
      <c r="M1731" s="7">
        <f>Sales_Table[[#This Row],[Order qty]]*Sales_Table[[#This Row],[unit price]]</f>
        <v>554.96493852138497</v>
      </c>
      <c r="N1731" s="8">
        <f>Sales_Table[[#This Row],[Revenue]]-Sales_Table[[#This Row],[unit cost]]</f>
        <v>158.56141100610995</v>
      </c>
    </row>
    <row r="1732" spans="1:14" ht="14.25" customHeight="1">
      <c r="A1732" t="s">
        <v>1745</v>
      </c>
      <c r="B1732" s="4">
        <v>43946</v>
      </c>
      <c r="C1732" s="6" t="str">
        <f t="shared" si="54"/>
        <v>Jan</v>
      </c>
      <c r="D1732" s="6" t="str">
        <f t="shared" si="55"/>
        <v>2</v>
      </c>
      <c r="E1732" t="s">
        <v>16</v>
      </c>
      <c r="F1732" s="3" t="s">
        <v>12</v>
      </c>
      <c r="G1732">
        <v>10</v>
      </c>
      <c r="H1732">
        <v>202</v>
      </c>
      <c r="I1732">
        <v>46</v>
      </c>
      <c r="J1732">
        <v>3</v>
      </c>
      <c r="K1732" s="3">
        <v>452.95692425966303</v>
      </c>
      <c r="L1732" s="3">
        <v>323.54066018547297</v>
      </c>
      <c r="M1732" s="7">
        <f>Sales_Table[[#This Row],[Order qty]]*Sales_Table[[#This Row],[unit price]]</f>
        <v>1358.870772778989</v>
      </c>
      <c r="N1732" s="8">
        <f>Sales_Table[[#This Row],[Revenue]]-Sales_Table[[#This Row],[unit cost]]</f>
        <v>1035.3301125935161</v>
      </c>
    </row>
    <row r="1733" spans="1:14" ht="14.25" customHeight="1">
      <c r="A1733" t="s">
        <v>1746</v>
      </c>
      <c r="B1733" s="4">
        <v>43841</v>
      </c>
      <c r="C1733" s="6" t="str">
        <f t="shared" si="54"/>
        <v>Feb</v>
      </c>
      <c r="D1733" s="6" t="str">
        <f t="shared" si="55"/>
        <v>3</v>
      </c>
      <c r="E1733" t="s">
        <v>11</v>
      </c>
      <c r="F1733" s="3" t="s">
        <v>12</v>
      </c>
      <c r="G1733">
        <v>9</v>
      </c>
      <c r="H1733">
        <v>26</v>
      </c>
      <c r="I1733">
        <v>18</v>
      </c>
      <c r="J1733">
        <v>3</v>
      </c>
      <c r="K1733" s="3">
        <v>608.13666772842396</v>
      </c>
      <c r="L1733" s="3">
        <v>434.38333409173202</v>
      </c>
      <c r="M1733" s="7">
        <f>Sales_Table[[#This Row],[Order qty]]*Sales_Table[[#This Row],[unit price]]</f>
        <v>1824.4100031852718</v>
      </c>
      <c r="N1733" s="8">
        <f>Sales_Table[[#This Row],[Revenue]]-Sales_Table[[#This Row],[unit cost]]</f>
        <v>1390.0266690935398</v>
      </c>
    </row>
    <row r="1734" spans="1:14" ht="14.25" customHeight="1">
      <c r="A1734" t="s">
        <v>1747</v>
      </c>
      <c r="B1734" s="4">
        <v>43865</v>
      </c>
      <c r="C1734" s="6" t="str">
        <f t="shared" si="54"/>
        <v>Mar</v>
      </c>
      <c r="D1734" s="6" t="str">
        <f t="shared" si="55"/>
        <v>5</v>
      </c>
      <c r="E1734" t="s">
        <v>14</v>
      </c>
      <c r="F1734" s="3" t="s">
        <v>12</v>
      </c>
      <c r="G1734">
        <v>9</v>
      </c>
      <c r="H1734">
        <v>52</v>
      </c>
      <c r="I1734">
        <v>28</v>
      </c>
      <c r="J1734">
        <v>6</v>
      </c>
      <c r="K1734" s="3">
        <v>438.56783527135798</v>
      </c>
      <c r="L1734" s="3">
        <v>313.26273947954201</v>
      </c>
      <c r="M1734" s="7">
        <f>Sales_Table[[#This Row],[Order qty]]*Sales_Table[[#This Row],[unit price]]</f>
        <v>2631.4070116281478</v>
      </c>
      <c r="N1734" s="8">
        <f>Sales_Table[[#This Row],[Revenue]]-Sales_Table[[#This Row],[unit cost]]</f>
        <v>2318.1442721486055</v>
      </c>
    </row>
    <row r="1735" spans="1:14" ht="14.25" customHeight="1">
      <c r="A1735" t="s">
        <v>1748</v>
      </c>
      <c r="B1735" s="4">
        <v>43899</v>
      </c>
      <c r="C1735" s="6" t="str">
        <f t="shared" si="54"/>
        <v>May</v>
      </c>
      <c r="D1735" s="6" t="str">
        <f t="shared" si="55"/>
        <v>4</v>
      </c>
      <c r="E1735" t="s">
        <v>16</v>
      </c>
      <c r="F1735" s="3" t="s">
        <v>12</v>
      </c>
      <c r="G1735">
        <v>18</v>
      </c>
      <c r="H1735">
        <v>359</v>
      </c>
      <c r="I1735">
        <v>31</v>
      </c>
      <c r="J1735">
        <v>10</v>
      </c>
      <c r="K1735" s="3">
        <v>529.05063879489899</v>
      </c>
      <c r="L1735" s="3">
        <v>377.89331342492801</v>
      </c>
      <c r="M1735" s="7">
        <f>Sales_Table[[#This Row],[Order qty]]*Sales_Table[[#This Row],[unit price]]</f>
        <v>5290.5063879489899</v>
      </c>
      <c r="N1735" s="8">
        <f>Sales_Table[[#This Row],[Revenue]]-Sales_Table[[#This Row],[unit cost]]</f>
        <v>4912.6130745240616</v>
      </c>
    </row>
    <row r="1736" spans="1:14" ht="14.25" customHeight="1">
      <c r="A1736" t="s">
        <v>1749</v>
      </c>
      <c r="B1736" s="4">
        <v>43966</v>
      </c>
      <c r="C1736" s="6" t="str">
        <f t="shared" si="54"/>
        <v>Apr</v>
      </c>
      <c r="D1736" s="6" t="str">
        <f t="shared" si="55"/>
        <v>5</v>
      </c>
      <c r="E1736" t="s">
        <v>14</v>
      </c>
      <c r="F1736" s="3" t="s">
        <v>12</v>
      </c>
      <c r="G1736">
        <v>19</v>
      </c>
      <c r="H1736">
        <v>189</v>
      </c>
      <c r="I1736">
        <v>24</v>
      </c>
      <c r="J1736">
        <v>8</v>
      </c>
      <c r="K1736" s="3">
        <v>604.21080976724602</v>
      </c>
      <c r="L1736" s="3">
        <v>431.57914983374701</v>
      </c>
      <c r="M1736" s="7">
        <f>Sales_Table[[#This Row],[Order qty]]*Sales_Table[[#This Row],[unit price]]</f>
        <v>4833.6864781379682</v>
      </c>
      <c r="N1736" s="8">
        <f>Sales_Table[[#This Row],[Revenue]]-Sales_Table[[#This Row],[unit cost]]</f>
        <v>4402.1073283042215</v>
      </c>
    </row>
    <row r="1737" spans="1:14" ht="14.25" customHeight="1">
      <c r="A1737" t="s">
        <v>1750</v>
      </c>
      <c r="B1737" s="4">
        <v>43930</v>
      </c>
      <c r="C1737" s="6" t="str">
        <f t="shared" si="54"/>
        <v>May</v>
      </c>
      <c r="D1737" s="6" t="str">
        <f t="shared" si="55"/>
        <v>5</v>
      </c>
      <c r="E1737" t="s">
        <v>16</v>
      </c>
      <c r="F1737" s="3" t="s">
        <v>12</v>
      </c>
      <c r="G1737">
        <v>22</v>
      </c>
      <c r="H1737">
        <v>76</v>
      </c>
      <c r="I1737">
        <v>18</v>
      </c>
      <c r="J1737">
        <v>9</v>
      </c>
      <c r="K1737" s="3">
        <v>560.09205222129799</v>
      </c>
      <c r="L1737" s="3">
        <v>400.06575158664202</v>
      </c>
      <c r="M1737" s="7">
        <f>Sales_Table[[#This Row],[Order qty]]*Sales_Table[[#This Row],[unit price]]</f>
        <v>5040.8284699916821</v>
      </c>
      <c r="N1737" s="8">
        <f>Sales_Table[[#This Row],[Revenue]]-Sales_Table[[#This Row],[unit cost]]</f>
        <v>4640.7627184050398</v>
      </c>
    </row>
    <row r="1738" spans="1:14" ht="14.25" customHeight="1">
      <c r="A1738" t="s">
        <v>1751</v>
      </c>
      <c r="B1738" s="4">
        <v>43956</v>
      </c>
      <c r="C1738" s="6" t="str">
        <f t="shared" si="54"/>
        <v>May</v>
      </c>
      <c r="D1738" s="6" t="str">
        <f t="shared" si="55"/>
        <v>3</v>
      </c>
      <c r="E1738" t="s">
        <v>16</v>
      </c>
      <c r="F1738" s="3" t="s">
        <v>12</v>
      </c>
      <c r="G1738">
        <v>16</v>
      </c>
      <c r="H1738">
        <v>328</v>
      </c>
      <c r="I1738">
        <v>8</v>
      </c>
      <c r="J1738">
        <v>9</v>
      </c>
      <c r="K1738" s="3">
        <v>492.800558745861</v>
      </c>
      <c r="L1738" s="3">
        <v>352.00039910418599</v>
      </c>
      <c r="M1738" s="7">
        <f>Sales_Table[[#This Row],[Order qty]]*Sales_Table[[#This Row],[unit price]]</f>
        <v>4435.2050287127486</v>
      </c>
      <c r="N1738" s="8">
        <f>Sales_Table[[#This Row],[Revenue]]-Sales_Table[[#This Row],[unit cost]]</f>
        <v>4083.2046296085628</v>
      </c>
    </row>
    <row r="1739" spans="1:14" ht="14.25" customHeight="1">
      <c r="A1739" t="s">
        <v>1752</v>
      </c>
      <c r="B1739" s="4">
        <v>43958</v>
      </c>
      <c r="C1739" s="6" t="str">
        <f t="shared" si="54"/>
        <v>Mar</v>
      </c>
      <c r="D1739" s="6" t="str">
        <f t="shared" si="55"/>
        <v>2</v>
      </c>
      <c r="E1739" t="s">
        <v>20</v>
      </c>
      <c r="F1739" s="3" t="s">
        <v>12</v>
      </c>
      <c r="G1739">
        <v>23</v>
      </c>
      <c r="H1739">
        <v>175</v>
      </c>
      <c r="I1739">
        <v>22</v>
      </c>
      <c r="J1739">
        <v>6</v>
      </c>
      <c r="K1739" s="3">
        <v>260.30583751201601</v>
      </c>
      <c r="L1739" s="3">
        <v>185.93274108001199</v>
      </c>
      <c r="M1739" s="7">
        <f>Sales_Table[[#This Row],[Order qty]]*Sales_Table[[#This Row],[unit price]]</f>
        <v>1561.835025072096</v>
      </c>
      <c r="N1739" s="8">
        <f>Sales_Table[[#This Row],[Revenue]]-Sales_Table[[#This Row],[unit cost]]</f>
        <v>1375.902283992084</v>
      </c>
    </row>
    <row r="1740" spans="1:14" ht="14.25" customHeight="1">
      <c r="A1740" t="s">
        <v>1753</v>
      </c>
      <c r="B1740" s="4">
        <v>43891</v>
      </c>
      <c r="C1740" s="6" t="str">
        <f t="shared" si="54"/>
        <v>Feb</v>
      </c>
      <c r="D1740" s="6" t="str">
        <f t="shared" si="55"/>
        <v>1</v>
      </c>
      <c r="E1740" t="s">
        <v>16</v>
      </c>
      <c r="F1740" s="3" t="s">
        <v>12</v>
      </c>
      <c r="G1740">
        <v>12</v>
      </c>
      <c r="H1740">
        <v>364</v>
      </c>
      <c r="I1740">
        <v>33</v>
      </c>
      <c r="J1740">
        <v>2</v>
      </c>
      <c r="K1740" s="3">
        <v>350.83510619401898</v>
      </c>
      <c r="L1740" s="3">
        <v>250.59650442430001</v>
      </c>
      <c r="M1740" s="7">
        <f>Sales_Table[[#This Row],[Order qty]]*Sales_Table[[#This Row],[unit price]]</f>
        <v>701.67021238803795</v>
      </c>
      <c r="N1740" s="8">
        <f>Sales_Table[[#This Row],[Revenue]]-Sales_Table[[#This Row],[unit cost]]</f>
        <v>451.07370796373795</v>
      </c>
    </row>
    <row r="1741" spans="1:14" ht="14.25" customHeight="1">
      <c r="A1741" t="s">
        <v>1754</v>
      </c>
      <c r="B1741" s="4">
        <v>43887</v>
      </c>
      <c r="C1741" s="6" t="str">
        <f t="shared" si="54"/>
        <v>Jan</v>
      </c>
      <c r="D1741" s="6" t="str">
        <f t="shared" si="55"/>
        <v>3</v>
      </c>
      <c r="E1741" t="s">
        <v>20</v>
      </c>
      <c r="F1741" s="3" t="s">
        <v>12</v>
      </c>
      <c r="G1741">
        <v>22</v>
      </c>
      <c r="H1741">
        <v>32</v>
      </c>
      <c r="I1741">
        <v>6</v>
      </c>
      <c r="J1741">
        <v>10</v>
      </c>
      <c r="K1741" s="3">
        <v>616.299485206604</v>
      </c>
      <c r="L1741" s="3">
        <v>440.21391800471702</v>
      </c>
      <c r="M1741" s="7">
        <f>Sales_Table[[#This Row],[Order qty]]*Sales_Table[[#This Row],[unit price]]</f>
        <v>6162.99485206604</v>
      </c>
      <c r="N1741" s="8">
        <f>Sales_Table[[#This Row],[Revenue]]-Sales_Table[[#This Row],[unit cost]]</f>
        <v>5722.780934061323</v>
      </c>
    </row>
    <row r="1742" spans="1:14" ht="14.25" customHeight="1">
      <c r="A1742" t="s">
        <v>1755</v>
      </c>
      <c r="B1742" s="4">
        <v>43858</v>
      </c>
      <c r="C1742" s="6" t="str">
        <f t="shared" si="54"/>
        <v>Mar</v>
      </c>
      <c r="D1742" s="6" t="str">
        <f t="shared" si="55"/>
        <v>2</v>
      </c>
      <c r="E1742" t="s">
        <v>20</v>
      </c>
      <c r="F1742" s="3" t="s">
        <v>12</v>
      </c>
      <c r="G1742">
        <v>24</v>
      </c>
      <c r="H1742">
        <v>206</v>
      </c>
      <c r="I1742">
        <v>4</v>
      </c>
      <c r="J1742">
        <v>4</v>
      </c>
      <c r="K1742" s="3">
        <v>557.18729299306904</v>
      </c>
      <c r="L1742" s="3">
        <v>397.99092356647799</v>
      </c>
      <c r="M1742" s="7">
        <f>Sales_Table[[#This Row],[Order qty]]*Sales_Table[[#This Row],[unit price]]</f>
        <v>2228.7491719722761</v>
      </c>
      <c r="N1742" s="8">
        <f>Sales_Table[[#This Row],[Revenue]]-Sales_Table[[#This Row],[unit cost]]</f>
        <v>1830.7582484057982</v>
      </c>
    </row>
    <row r="1743" spans="1:14" ht="14.25" customHeight="1">
      <c r="A1743" t="s">
        <v>1756</v>
      </c>
      <c r="B1743" s="4">
        <v>43914</v>
      </c>
      <c r="C1743" s="6" t="str">
        <f t="shared" si="54"/>
        <v>Feb</v>
      </c>
      <c r="D1743" s="6" t="str">
        <f t="shared" si="55"/>
        <v>1</v>
      </c>
      <c r="E1743" t="s">
        <v>16</v>
      </c>
      <c r="F1743" s="3" t="s">
        <v>12</v>
      </c>
      <c r="G1743">
        <v>26</v>
      </c>
      <c r="H1743">
        <v>292</v>
      </c>
      <c r="I1743">
        <v>15</v>
      </c>
      <c r="J1743">
        <v>8</v>
      </c>
      <c r="K1743" s="3">
        <v>495.36853516101797</v>
      </c>
      <c r="L1743" s="3">
        <v>353.83466797215601</v>
      </c>
      <c r="M1743" s="7">
        <f>Sales_Table[[#This Row],[Order qty]]*Sales_Table[[#This Row],[unit price]]</f>
        <v>3962.9482812881438</v>
      </c>
      <c r="N1743" s="8">
        <f>Sales_Table[[#This Row],[Revenue]]-Sales_Table[[#This Row],[unit cost]]</f>
        <v>3609.113613315988</v>
      </c>
    </row>
    <row r="1744" spans="1:14" ht="14.25" customHeight="1">
      <c r="A1744" t="s">
        <v>1757</v>
      </c>
      <c r="B1744" s="4">
        <v>43867</v>
      </c>
      <c r="C1744" s="6" t="str">
        <f t="shared" si="54"/>
        <v>Jan</v>
      </c>
      <c r="D1744" s="6" t="str">
        <f t="shared" si="55"/>
        <v>5</v>
      </c>
      <c r="E1744" t="s">
        <v>16</v>
      </c>
      <c r="F1744" s="3" t="s">
        <v>12</v>
      </c>
      <c r="G1744">
        <v>7</v>
      </c>
      <c r="H1744">
        <v>117</v>
      </c>
      <c r="I1744">
        <v>28</v>
      </c>
      <c r="J1744">
        <v>2</v>
      </c>
      <c r="K1744" s="3">
        <v>490.22831207513798</v>
      </c>
      <c r="L1744" s="3">
        <v>350.16308005367</v>
      </c>
      <c r="M1744" s="7">
        <f>Sales_Table[[#This Row],[Order qty]]*Sales_Table[[#This Row],[unit price]]</f>
        <v>980.45662415027596</v>
      </c>
      <c r="N1744" s="8">
        <f>Sales_Table[[#This Row],[Revenue]]-Sales_Table[[#This Row],[unit cost]]</f>
        <v>630.29354409660596</v>
      </c>
    </row>
    <row r="1745" spans="1:14" ht="14.25" customHeight="1">
      <c r="A1745" t="s">
        <v>1758</v>
      </c>
      <c r="B1745" s="4">
        <v>43861</v>
      </c>
      <c r="C1745" s="6" t="str">
        <f t="shared" si="54"/>
        <v>May</v>
      </c>
      <c r="D1745" s="6" t="str">
        <f t="shared" si="55"/>
        <v>1</v>
      </c>
      <c r="E1745" t="s">
        <v>20</v>
      </c>
      <c r="F1745" s="3" t="s">
        <v>12</v>
      </c>
      <c r="G1745">
        <v>8</v>
      </c>
      <c r="H1745">
        <v>192</v>
      </c>
      <c r="I1745">
        <v>19</v>
      </c>
      <c r="J1745">
        <v>5</v>
      </c>
      <c r="K1745" s="3">
        <v>294.62597107887302</v>
      </c>
      <c r="L1745" s="3">
        <v>210.44712219919501</v>
      </c>
      <c r="M1745" s="7">
        <f>Sales_Table[[#This Row],[Order qty]]*Sales_Table[[#This Row],[unit price]]</f>
        <v>1473.1298553943652</v>
      </c>
      <c r="N1745" s="8">
        <f>Sales_Table[[#This Row],[Revenue]]-Sales_Table[[#This Row],[unit cost]]</f>
        <v>1262.6827331951702</v>
      </c>
    </row>
    <row r="1746" spans="1:14" ht="14.25" customHeight="1">
      <c r="A1746" t="s">
        <v>1759</v>
      </c>
      <c r="B1746" s="4">
        <v>43966</v>
      </c>
      <c r="C1746" s="6" t="str">
        <f t="shared" si="54"/>
        <v>Jan</v>
      </c>
      <c r="D1746" s="6" t="str">
        <f t="shared" si="55"/>
        <v>1</v>
      </c>
      <c r="E1746" t="s">
        <v>16</v>
      </c>
      <c r="F1746" s="3" t="s">
        <v>12</v>
      </c>
      <c r="G1746">
        <v>4</v>
      </c>
      <c r="H1746">
        <v>101</v>
      </c>
      <c r="I1746">
        <v>35</v>
      </c>
      <c r="J1746">
        <v>10</v>
      </c>
      <c r="K1746" s="3">
        <v>355.93952482938801</v>
      </c>
      <c r="L1746" s="3">
        <v>254.242517735277</v>
      </c>
      <c r="M1746" s="7">
        <f>Sales_Table[[#This Row],[Order qty]]*Sales_Table[[#This Row],[unit price]]</f>
        <v>3559.3952482938803</v>
      </c>
      <c r="N1746" s="8">
        <f>Sales_Table[[#This Row],[Revenue]]-Sales_Table[[#This Row],[unit cost]]</f>
        <v>3305.1527305586033</v>
      </c>
    </row>
    <row r="1747" spans="1:14" ht="14.25" customHeight="1">
      <c r="A1747" t="s">
        <v>1760</v>
      </c>
      <c r="B1747" s="4">
        <v>43838</v>
      </c>
      <c r="C1747" s="6" t="str">
        <f t="shared" si="54"/>
        <v>Jan</v>
      </c>
      <c r="D1747" s="6" t="str">
        <f t="shared" si="55"/>
        <v>1</v>
      </c>
      <c r="E1747" t="s">
        <v>16</v>
      </c>
      <c r="F1747" s="3" t="s">
        <v>12</v>
      </c>
      <c r="G1747">
        <v>18</v>
      </c>
      <c r="H1747">
        <v>314</v>
      </c>
      <c r="I1747">
        <v>16</v>
      </c>
      <c r="J1747">
        <v>10</v>
      </c>
      <c r="K1747" s="3">
        <v>214.16677129268601</v>
      </c>
      <c r="L1747" s="3">
        <v>152.97626520906201</v>
      </c>
      <c r="M1747" s="7">
        <f>Sales_Table[[#This Row],[Order qty]]*Sales_Table[[#This Row],[unit price]]</f>
        <v>2141.6677129268601</v>
      </c>
      <c r="N1747" s="8">
        <f>Sales_Table[[#This Row],[Revenue]]-Sales_Table[[#This Row],[unit cost]]</f>
        <v>1988.6914477177982</v>
      </c>
    </row>
    <row r="1748" spans="1:14" ht="14.25" customHeight="1">
      <c r="A1748" t="s">
        <v>1761</v>
      </c>
      <c r="B1748" s="4">
        <v>43839</v>
      </c>
      <c r="C1748" s="6" t="str">
        <f t="shared" si="54"/>
        <v>Jan</v>
      </c>
      <c r="D1748" s="6" t="str">
        <f t="shared" si="55"/>
        <v>5</v>
      </c>
      <c r="E1748" t="s">
        <v>16</v>
      </c>
      <c r="F1748" s="3" t="s">
        <v>12</v>
      </c>
      <c r="G1748">
        <v>3</v>
      </c>
      <c r="H1748">
        <v>286</v>
      </c>
      <c r="I1748">
        <v>37</v>
      </c>
      <c r="J1748">
        <v>8</v>
      </c>
      <c r="K1748" s="3">
        <v>606.91880875825905</v>
      </c>
      <c r="L1748" s="3">
        <v>433.51343482732801</v>
      </c>
      <c r="M1748" s="7">
        <f>Sales_Table[[#This Row],[Order qty]]*Sales_Table[[#This Row],[unit price]]</f>
        <v>4855.3504700660724</v>
      </c>
      <c r="N1748" s="8">
        <f>Sales_Table[[#This Row],[Revenue]]-Sales_Table[[#This Row],[unit cost]]</f>
        <v>4421.8370352387446</v>
      </c>
    </row>
    <row r="1749" spans="1:14" ht="14.25" customHeight="1">
      <c r="A1749" t="s">
        <v>1762</v>
      </c>
      <c r="B1749" s="4">
        <v>43833</v>
      </c>
      <c r="C1749" s="6" t="str">
        <f t="shared" si="54"/>
        <v>May</v>
      </c>
      <c r="D1749" s="6" t="str">
        <f t="shared" si="55"/>
        <v>5</v>
      </c>
      <c r="E1749" t="s">
        <v>16</v>
      </c>
      <c r="F1749" s="3" t="s">
        <v>12</v>
      </c>
      <c r="G1749">
        <v>3</v>
      </c>
      <c r="H1749">
        <v>168</v>
      </c>
      <c r="I1749">
        <v>6</v>
      </c>
      <c r="J1749">
        <v>2</v>
      </c>
      <c r="K1749" s="3">
        <v>246.54886579513499</v>
      </c>
      <c r="L1749" s="3">
        <v>176.10633271081099</v>
      </c>
      <c r="M1749" s="7">
        <f>Sales_Table[[#This Row],[Order qty]]*Sales_Table[[#This Row],[unit price]]</f>
        <v>493.09773159026997</v>
      </c>
      <c r="N1749" s="8">
        <f>Sales_Table[[#This Row],[Revenue]]-Sales_Table[[#This Row],[unit cost]]</f>
        <v>316.99139887945898</v>
      </c>
    </row>
    <row r="1750" spans="1:14" ht="14.25" customHeight="1">
      <c r="A1750" t="s">
        <v>1763</v>
      </c>
      <c r="B1750" s="4">
        <v>43969</v>
      </c>
      <c r="C1750" s="6" t="str">
        <f t="shared" si="54"/>
        <v>May</v>
      </c>
      <c r="D1750" s="6" t="str">
        <f t="shared" si="55"/>
        <v>3</v>
      </c>
      <c r="E1750" t="s">
        <v>16</v>
      </c>
      <c r="F1750" s="3" t="s">
        <v>12</v>
      </c>
      <c r="G1750">
        <v>4</v>
      </c>
      <c r="H1750">
        <v>276</v>
      </c>
      <c r="I1750">
        <v>34</v>
      </c>
      <c r="J1750">
        <v>10</v>
      </c>
      <c r="K1750" s="3">
        <v>220.43768638372401</v>
      </c>
      <c r="L1750" s="3">
        <v>157.45549027408899</v>
      </c>
      <c r="M1750" s="7">
        <f>Sales_Table[[#This Row],[Order qty]]*Sales_Table[[#This Row],[unit price]]</f>
        <v>2204.3768638372403</v>
      </c>
      <c r="N1750" s="8">
        <f>Sales_Table[[#This Row],[Revenue]]-Sales_Table[[#This Row],[unit cost]]</f>
        <v>2046.9213735631513</v>
      </c>
    </row>
    <row r="1751" spans="1:14" ht="14.25" customHeight="1">
      <c r="A1751" t="s">
        <v>1764</v>
      </c>
      <c r="B1751" s="4">
        <v>43954</v>
      </c>
      <c r="C1751" s="6" t="str">
        <f t="shared" si="54"/>
        <v>Mar</v>
      </c>
      <c r="D1751" s="6" t="str">
        <f t="shared" si="55"/>
        <v>3</v>
      </c>
      <c r="E1751" t="s">
        <v>11</v>
      </c>
      <c r="F1751" s="3" t="s">
        <v>12</v>
      </c>
      <c r="G1751">
        <v>22</v>
      </c>
      <c r="H1751">
        <v>302</v>
      </c>
      <c r="I1751">
        <v>3</v>
      </c>
      <c r="J1751">
        <v>9</v>
      </c>
      <c r="K1751" s="3">
        <v>583.12174952030205</v>
      </c>
      <c r="L1751" s="3">
        <v>416.51553537164398</v>
      </c>
      <c r="M1751" s="7">
        <f>Sales_Table[[#This Row],[Order qty]]*Sales_Table[[#This Row],[unit price]]</f>
        <v>5248.0957456827182</v>
      </c>
      <c r="N1751" s="8">
        <f>Sales_Table[[#This Row],[Revenue]]-Sales_Table[[#This Row],[unit cost]]</f>
        <v>4831.5802103110746</v>
      </c>
    </row>
    <row r="1752" spans="1:14" ht="14.25" customHeight="1">
      <c r="A1752" t="s">
        <v>1765</v>
      </c>
      <c r="B1752" s="4">
        <v>43910</v>
      </c>
      <c r="C1752" s="6" t="str">
        <f t="shared" si="54"/>
        <v>Mar</v>
      </c>
      <c r="D1752" s="6" t="str">
        <f t="shared" si="55"/>
        <v>3</v>
      </c>
      <c r="E1752" t="s">
        <v>20</v>
      </c>
      <c r="F1752" s="3" t="s">
        <v>12</v>
      </c>
      <c r="G1752">
        <v>15</v>
      </c>
      <c r="H1752">
        <v>348</v>
      </c>
      <c r="I1752">
        <v>39</v>
      </c>
      <c r="J1752">
        <v>4</v>
      </c>
      <c r="K1752" s="3">
        <v>238.95548540353801</v>
      </c>
      <c r="L1752" s="3">
        <v>170.68248957395599</v>
      </c>
      <c r="M1752" s="7">
        <f>Sales_Table[[#This Row],[Order qty]]*Sales_Table[[#This Row],[unit price]]</f>
        <v>955.82194161415202</v>
      </c>
      <c r="N1752" s="8">
        <f>Sales_Table[[#This Row],[Revenue]]-Sales_Table[[#This Row],[unit cost]]</f>
        <v>785.13945204019603</v>
      </c>
    </row>
    <row r="1753" spans="1:14" ht="14.25" customHeight="1">
      <c r="A1753" t="s">
        <v>1766</v>
      </c>
      <c r="B1753" s="4">
        <v>43921</v>
      </c>
      <c r="C1753" s="6" t="str">
        <f t="shared" si="54"/>
        <v>Mar</v>
      </c>
      <c r="D1753" s="6" t="str">
        <f t="shared" si="55"/>
        <v>3</v>
      </c>
      <c r="E1753" t="s">
        <v>20</v>
      </c>
      <c r="F1753" s="3" t="s">
        <v>12</v>
      </c>
      <c r="G1753">
        <v>5</v>
      </c>
      <c r="H1753">
        <v>367</v>
      </c>
      <c r="I1753">
        <v>29</v>
      </c>
      <c r="J1753">
        <v>6</v>
      </c>
      <c r="K1753" s="3">
        <v>260.98400187492399</v>
      </c>
      <c r="L1753" s="3">
        <v>186.41714419637401</v>
      </c>
      <c r="M1753" s="7">
        <f>Sales_Table[[#This Row],[Order qty]]*Sales_Table[[#This Row],[unit price]]</f>
        <v>1565.9040112495441</v>
      </c>
      <c r="N1753" s="8">
        <f>Sales_Table[[#This Row],[Revenue]]-Sales_Table[[#This Row],[unit cost]]</f>
        <v>1379.48686705317</v>
      </c>
    </row>
    <row r="1754" spans="1:14" ht="14.25" customHeight="1">
      <c r="A1754" t="s">
        <v>1767</v>
      </c>
      <c r="B1754" s="4">
        <v>43905</v>
      </c>
      <c r="C1754" s="6" t="str">
        <f t="shared" si="54"/>
        <v>Mar</v>
      </c>
      <c r="D1754" s="6" t="str">
        <f t="shared" si="55"/>
        <v>5</v>
      </c>
      <c r="E1754" t="s">
        <v>11</v>
      </c>
      <c r="F1754" s="3" t="s">
        <v>12</v>
      </c>
      <c r="G1754">
        <v>16</v>
      </c>
      <c r="H1754">
        <v>90</v>
      </c>
      <c r="I1754">
        <v>38</v>
      </c>
      <c r="J1754">
        <v>7</v>
      </c>
      <c r="K1754" s="3">
        <v>564.74678009748504</v>
      </c>
      <c r="L1754" s="3">
        <v>403.390557212489</v>
      </c>
      <c r="M1754" s="7">
        <f>Sales_Table[[#This Row],[Order qty]]*Sales_Table[[#This Row],[unit price]]</f>
        <v>3953.2274606823953</v>
      </c>
      <c r="N1754" s="8">
        <f>Sales_Table[[#This Row],[Revenue]]-Sales_Table[[#This Row],[unit cost]]</f>
        <v>3549.8369034699062</v>
      </c>
    </row>
    <row r="1755" spans="1:14" ht="14.25" customHeight="1">
      <c r="A1755" t="s">
        <v>1768</v>
      </c>
      <c r="B1755" s="4">
        <v>43895</v>
      </c>
      <c r="C1755" s="6" t="str">
        <f t="shared" si="54"/>
        <v>May</v>
      </c>
      <c r="D1755" s="6" t="str">
        <f t="shared" si="55"/>
        <v>5</v>
      </c>
      <c r="E1755" t="s">
        <v>11</v>
      </c>
      <c r="F1755" s="3" t="s">
        <v>12</v>
      </c>
      <c r="G1755">
        <v>13</v>
      </c>
      <c r="H1755">
        <v>88</v>
      </c>
      <c r="I1755">
        <v>25</v>
      </c>
      <c r="J1755">
        <v>1</v>
      </c>
      <c r="K1755" s="3">
        <v>516.60096251964603</v>
      </c>
      <c r="L1755" s="3">
        <v>369.00068751403302</v>
      </c>
      <c r="M1755" s="7">
        <f>Sales_Table[[#This Row],[Order qty]]*Sales_Table[[#This Row],[unit price]]</f>
        <v>516.60096251964603</v>
      </c>
      <c r="N1755" s="8">
        <f>Sales_Table[[#This Row],[Revenue]]-Sales_Table[[#This Row],[unit cost]]</f>
        <v>147.60027500561301</v>
      </c>
    </row>
    <row r="1756" spans="1:14" ht="14.25" customHeight="1">
      <c r="A1756" t="s">
        <v>1769</v>
      </c>
      <c r="B1756" s="4">
        <v>43973</v>
      </c>
      <c r="C1756" s="6" t="str">
        <f t="shared" si="54"/>
        <v>May</v>
      </c>
      <c r="D1756" s="6" t="str">
        <f t="shared" si="55"/>
        <v>2</v>
      </c>
      <c r="E1756" t="s">
        <v>20</v>
      </c>
      <c r="F1756" s="3" t="s">
        <v>12</v>
      </c>
      <c r="G1756">
        <v>15</v>
      </c>
      <c r="H1756">
        <v>92</v>
      </c>
      <c r="I1756">
        <v>32</v>
      </c>
      <c r="J1756">
        <v>5</v>
      </c>
      <c r="K1756" s="3">
        <v>169.54836398363099</v>
      </c>
      <c r="L1756" s="3">
        <v>121.105974274022</v>
      </c>
      <c r="M1756" s="7">
        <f>Sales_Table[[#This Row],[Order qty]]*Sales_Table[[#This Row],[unit price]]</f>
        <v>847.74181991815499</v>
      </c>
      <c r="N1756" s="8">
        <f>Sales_Table[[#This Row],[Revenue]]-Sales_Table[[#This Row],[unit cost]]</f>
        <v>726.63584564413304</v>
      </c>
    </row>
    <row r="1757" spans="1:14" ht="14.25" customHeight="1">
      <c r="A1757" t="s">
        <v>1770</v>
      </c>
      <c r="B1757" s="4">
        <v>43963</v>
      </c>
      <c r="C1757" s="6" t="str">
        <f t="shared" si="54"/>
        <v>Feb</v>
      </c>
      <c r="D1757" s="6" t="str">
        <f t="shared" si="55"/>
        <v>5</v>
      </c>
      <c r="E1757" t="s">
        <v>14</v>
      </c>
      <c r="F1757" s="3" t="s">
        <v>12</v>
      </c>
      <c r="G1757">
        <v>20</v>
      </c>
      <c r="H1757">
        <v>245</v>
      </c>
      <c r="I1757">
        <v>31</v>
      </c>
      <c r="J1757">
        <v>8</v>
      </c>
      <c r="K1757" s="3">
        <v>399.36381340026901</v>
      </c>
      <c r="L1757" s="3">
        <v>285.25986671447799</v>
      </c>
      <c r="M1757" s="7">
        <f>Sales_Table[[#This Row],[Order qty]]*Sales_Table[[#This Row],[unit price]]</f>
        <v>3194.9105072021521</v>
      </c>
      <c r="N1757" s="8">
        <f>Sales_Table[[#This Row],[Revenue]]-Sales_Table[[#This Row],[unit cost]]</f>
        <v>2909.6506404876741</v>
      </c>
    </row>
    <row r="1758" spans="1:14" ht="14.25" customHeight="1">
      <c r="A1758" t="s">
        <v>1771</v>
      </c>
      <c r="B1758" s="4">
        <v>43883</v>
      </c>
      <c r="C1758" s="6" t="str">
        <f t="shared" si="54"/>
        <v>May</v>
      </c>
      <c r="D1758" s="6" t="str">
        <f t="shared" si="55"/>
        <v>1</v>
      </c>
      <c r="E1758" t="s">
        <v>11</v>
      </c>
      <c r="F1758" s="3" t="s">
        <v>12</v>
      </c>
      <c r="G1758">
        <v>13</v>
      </c>
      <c r="H1758">
        <v>277</v>
      </c>
      <c r="I1758">
        <v>5</v>
      </c>
      <c r="J1758">
        <v>4</v>
      </c>
      <c r="K1758" s="3">
        <v>484.38200372457499</v>
      </c>
      <c r="L1758" s="3">
        <v>345.98714551755398</v>
      </c>
      <c r="M1758" s="7">
        <f>Sales_Table[[#This Row],[Order qty]]*Sales_Table[[#This Row],[unit price]]</f>
        <v>1937.5280148982999</v>
      </c>
      <c r="N1758" s="8">
        <f>Sales_Table[[#This Row],[Revenue]]-Sales_Table[[#This Row],[unit cost]]</f>
        <v>1591.540869380746</v>
      </c>
    </row>
    <row r="1759" spans="1:14" ht="14.25" customHeight="1">
      <c r="A1759" t="s">
        <v>1772</v>
      </c>
      <c r="B1759" s="4">
        <v>43982</v>
      </c>
      <c r="C1759" s="6" t="str">
        <f t="shared" si="54"/>
        <v>Jan</v>
      </c>
      <c r="D1759" s="6" t="str">
        <f t="shared" si="55"/>
        <v>3</v>
      </c>
      <c r="E1759" t="s">
        <v>16</v>
      </c>
      <c r="F1759" s="3" t="s">
        <v>12</v>
      </c>
      <c r="G1759">
        <v>9</v>
      </c>
      <c r="H1759">
        <v>155</v>
      </c>
      <c r="I1759">
        <v>29</v>
      </c>
      <c r="J1759">
        <v>2</v>
      </c>
      <c r="K1759" s="3">
        <v>379.62131702899899</v>
      </c>
      <c r="L1759" s="3">
        <v>271.15808359214202</v>
      </c>
      <c r="M1759" s="7">
        <f>Sales_Table[[#This Row],[Order qty]]*Sales_Table[[#This Row],[unit price]]</f>
        <v>759.24263405799798</v>
      </c>
      <c r="N1759" s="8">
        <f>Sales_Table[[#This Row],[Revenue]]-Sales_Table[[#This Row],[unit cost]]</f>
        <v>488.08455046585595</v>
      </c>
    </row>
    <row r="1760" spans="1:14" ht="14.25" customHeight="1">
      <c r="A1760" t="s">
        <v>1773</v>
      </c>
      <c r="B1760" s="4">
        <v>43834</v>
      </c>
      <c r="C1760" s="6" t="str">
        <f t="shared" si="54"/>
        <v>Mar</v>
      </c>
      <c r="D1760" s="6" t="str">
        <f t="shared" si="55"/>
        <v>1</v>
      </c>
      <c r="E1760" t="s">
        <v>14</v>
      </c>
      <c r="F1760" s="3" t="s">
        <v>12</v>
      </c>
      <c r="G1760">
        <v>26</v>
      </c>
      <c r="H1760">
        <v>298</v>
      </c>
      <c r="I1760">
        <v>32</v>
      </c>
      <c r="J1760">
        <v>8</v>
      </c>
      <c r="K1760" s="3">
        <v>336.95922428369499</v>
      </c>
      <c r="L1760" s="3">
        <v>240.685160202639</v>
      </c>
      <c r="M1760" s="7">
        <f>Sales_Table[[#This Row],[Order qty]]*Sales_Table[[#This Row],[unit price]]</f>
        <v>2695.6737942695599</v>
      </c>
      <c r="N1760" s="8">
        <f>Sales_Table[[#This Row],[Revenue]]-Sales_Table[[#This Row],[unit cost]]</f>
        <v>2454.9886340669209</v>
      </c>
    </row>
    <row r="1761" spans="1:14" ht="14.25" customHeight="1">
      <c r="A1761" t="s">
        <v>1774</v>
      </c>
      <c r="B1761" s="4">
        <v>43904</v>
      </c>
      <c r="C1761" s="6" t="str">
        <f t="shared" si="54"/>
        <v>Jan</v>
      </c>
      <c r="D1761" s="6" t="str">
        <f t="shared" si="55"/>
        <v>5</v>
      </c>
      <c r="E1761" t="s">
        <v>16</v>
      </c>
      <c r="F1761" s="3" t="s">
        <v>12</v>
      </c>
      <c r="G1761">
        <v>23</v>
      </c>
      <c r="H1761">
        <v>336</v>
      </c>
      <c r="I1761">
        <v>6</v>
      </c>
      <c r="J1761">
        <v>10</v>
      </c>
      <c r="K1761" s="3">
        <v>251.96546101570101</v>
      </c>
      <c r="L1761" s="3">
        <v>179.97532929693</v>
      </c>
      <c r="M1761" s="7">
        <f>Sales_Table[[#This Row],[Order qty]]*Sales_Table[[#This Row],[unit price]]</f>
        <v>2519.6546101570102</v>
      </c>
      <c r="N1761" s="8">
        <f>Sales_Table[[#This Row],[Revenue]]-Sales_Table[[#This Row],[unit cost]]</f>
        <v>2339.6792808600803</v>
      </c>
    </row>
    <row r="1762" spans="1:14" ht="14.25" customHeight="1">
      <c r="A1762" t="s">
        <v>1775</v>
      </c>
      <c r="B1762" s="4">
        <v>43857</v>
      </c>
      <c r="C1762" s="6" t="str">
        <f t="shared" si="54"/>
        <v>May</v>
      </c>
      <c r="D1762" s="6" t="str">
        <f t="shared" si="55"/>
        <v>1</v>
      </c>
      <c r="E1762" t="s">
        <v>16</v>
      </c>
      <c r="F1762" s="3" t="s">
        <v>12</v>
      </c>
      <c r="G1762">
        <v>4</v>
      </c>
      <c r="H1762">
        <v>176</v>
      </c>
      <c r="I1762">
        <v>28</v>
      </c>
      <c r="J1762">
        <v>9</v>
      </c>
      <c r="K1762" s="3">
        <v>488.324375331402</v>
      </c>
      <c r="L1762" s="3">
        <v>348.80312523671603</v>
      </c>
      <c r="M1762" s="7">
        <f>Sales_Table[[#This Row],[Order qty]]*Sales_Table[[#This Row],[unit price]]</f>
        <v>4394.9193779826182</v>
      </c>
      <c r="N1762" s="8">
        <f>Sales_Table[[#This Row],[Revenue]]-Sales_Table[[#This Row],[unit cost]]</f>
        <v>4046.1162527459023</v>
      </c>
    </row>
    <row r="1763" spans="1:14" ht="14.25" customHeight="1">
      <c r="A1763" t="s">
        <v>1776</v>
      </c>
      <c r="B1763" s="4">
        <v>43952</v>
      </c>
      <c r="C1763" s="6" t="str">
        <f t="shared" si="54"/>
        <v>Jan</v>
      </c>
      <c r="D1763" s="6" t="str">
        <f t="shared" si="55"/>
        <v>3</v>
      </c>
      <c r="E1763" t="s">
        <v>20</v>
      </c>
      <c r="F1763" s="3" t="s">
        <v>12</v>
      </c>
      <c r="G1763">
        <v>10</v>
      </c>
      <c r="H1763">
        <v>35</v>
      </c>
      <c r="I1763">
        <v>37</v>
      </c>
      <c r="J1763">
        <v>3</v>
      </c>
      <c r="K1763" s="3">
        <v>304.80225884914398</v>
      </c>
      <c r="L1763" s="3">
        <v>217.71589917796001</v>
      </c>
      <c r="M1763" s="7">
        <f>Sales_Table[[#This Row],[Order qty]]*Sales_Table[[#This Row],[unit price]]</f>
        <v>914.40677654743195</v>
      </c>
      <c r="N1763" s="8">
        <f>Sales_Table[[#This Row],[Revenue]]-Sales_Table[[#This Row],[unit cost]]</f>
        <v>696.69087736947199</v>
      </c>
    </row>
    <row r="1764" spans="1:14" ht="14.25" customHeight="1">
      <c r="A1764" t="s">
        <v>1777</v>
      </c>
      <c r="B1764" s="4">
        <v>43834</v>
      </c>
      <c r="C1764" s="6" t="str">
        <f t="shared" si="54"/>
        <v>Mar</v>
      </c>
      <c r="D1764" s="6" t="str">
        <f t="shared" si="55"/>
        <v>2</v>
      </c>
      <c r="E1764" t="s">
        <v>16</v>
      </c>
      <c r="F1764" s="3" t="s">
        <v>12</v>
      </c>
      <c r="G1764">
        <v>24</v>
      </c>
      <c r="H1764">
        <v>188</v>
      </c>
      <c r="I1764">
        <v>25</v>
      </c>
      <c r="J1764">
        <v>6</v>
      </c>
      <c r="K1764" s="3">
        <v>374.64222890138598</v>
      </c>
      <c r="L1764" s="3">
        <v>267.60159207241901</v>
      </c>
      <c r="M1764" s="7">
        <f>Sales_Table[[#This Row],[Order qty]]*Sales_Table[[#This Row],[unit price]]</f>
        <v>2247.8533734083157</v>
      </c>
      <c r="N1764" s="8">
        <f>Sales_Table[[#This Row],[Revenue]]-Sales_Table[[#This Row],[unit cost]]</f>
        <v>1980.2517813358968</v>
      </c>
    </row>
    <row r="1765" spans="1:14" ht="14.25" customHeight="1">
      <c r="A1765" t="s">
        <v>1778</v>
      </c>
      <c r="B1765" s="4">
        <v>43907</v>
      </c>
      <c r="C1765" s="6" t="str">
        <f t="shared" si="54"/>
        <v>Feb</v>
      </c>
      <c r="D1765" s="6" t="str">
        <f t="shared" si="55"/>
        <v>1</v>
      </c>
      <c r="E1765" t="s">
        <v>14</v>
      </c>
      <c r="F1765" s="3" t="s">
        <v>12</v>
      </c>
      <c r="G1765">
        <v>5</v>
      </c>
      <c r="H1765">
        <v>331</v>
      </c>
      <c r="I1765">
        <v>33</v>
      </c>
      <c r="J1765">
        <v>6</v>
      </c>
      <c r="K1765" s="3">
        <v>323.488956928253</v>
      </c>
      <c r="L1765" s="3">
        <v>231.063540663038</v>
      </c>
      <c r="M1765" s="7">
        <f>Sales_Table[[#This Row],[Order qty]]*Sales_Table[[#This Row],[unit price]]</f>
        <v>1940.9337415695181</v>
      </c>
      <c r="N1765" s="8">
        <f>Sales_Table[[#This Row],[Revenue]]-Sales_Table[[#This Row],[unit cost]]</f>
        <v>1709.87020090648</v>
      </c>
    </row>
    <row r="1766" spans="1:14" ht="14.25" customHeight="1">
      <c r="A1766" t="s">
        <v>1779</v>
      </c>
      <c r="B1766" s="4">
        <v>43875</v>
      </c>
      <c r="C1766" s="6" t="str">
        <f t="shared" si="54"/>
        <v>Jan</v>
      </c>
      <c r="D1766" s="6" t="str">
        <f t="shared" si="55"/>
        <v>1</v>
      </c>
      <c r="E1766" t="s">
        <v>11</v>
      </c>
      <c r="F1766" s="3" t="s">
        <v>12</v>
      </c>
      <c r="G1766">
        <v>9</v>
      </c>
      <c r="H1766">
        <v>187</v>
      </c>
      <c r="I1766">
        <v>34</v>
      </c>
      <c r="J1766">
        <v>9</v>
      </c>
      <c r="K1766" s="3">
        <v>346.28635829687101</v>
      </c>
      <c r="L1766" s="3">
        <v>247.34739878347901</v>
      </c>
      <c r="M1766" s="7">
        <f>Sales_Table[[#This Row],[Order qty]]*Sales_Table[[#This Row],[unit price]]</f>
        <v>3116.5772246718393</v>
      </c>
      <c r="N1766" s="8">
        <f>Sales_Table[[#This Row],[Revenue]]-Sales_Table[[#This Row],[unit cost]]</f>
        <v>2869.2298258883602</v>
      </c>
    </row>
    <row r="1767" spans="1:14" ht="14.25" customHeight="1">
      <c r="A1767" t="s">
        <v>1780</v>
      </c>
      <c r="B1767" s="4">
        <v>43854</v>
      </c>
      <c r="C1767" s="6" t="str">
        <f t="shared" si="54"/>
        <v>Jan</v>
      </c>
      <c r="D1767" s="6" t="str">
        <f t="shared" si="55"/>
        <v>3</v>
      </c>
      <c r="E1767" t="s">
        <v>16</v>
      </c>
      <c r="F1767" s="3" t="s">
        <v>12</v>
      </c>
      <c r="G1767">
        <v>21</v>
      </c>
      <c r="H1767">
        <v>106</v>
      </c>
      <c r="I1767">
        <v>44</v>
      </c>
      <c r="J1767">
        <v>10</v>
      </c>
      <c r="K1767" s="3">
        <v>638.56889784336101</v>
      </c>
      <c r="L1767" s="3">
        <v>456.12064131668598</v>
      </c>
      <c r="M1767" s="7">
        <f>Sales_Table[[#This Row],[Order qty]]*Sales_Table[[#This Row],[unit price]]</f>
        <v>6385.6889784336099</v>
      </c>
      <c r="N1767" s="8">
        <f>Sales_Table[[#This Row],[Revenue]]-Sales_Table[[#This Row],[unit cost]]</f>
        <v>5929.5683371169243</v>
      </c>
    </row>
    <row r="1768" spans="1:14" ht="14.25" customHeight="1">
      <c r="A1768" t="s">
        <v>1781</v>
      </c>
      <c r="B1768" s="4">
        <v>43835</v>
      </c>
      <c r="C1768" s="6" t="str">
        <f t="shared" si="54"/>
        <v>Mar</v>
      </c>
      <c r="D1768" s="6" t="str">
        <f t="shared" si="55"/>
        <v>4</v>
      </c>
      <c r="E1768" t="s">
        <v>20</v>
      </c>
      <c r="F1768" s="3" t="s">
        <v>12</v>
      </c>
      <c r="G1768">
        <v>23</v>
      </c>
      <c r="H1768">
        <v>122</v>
      </c>
      <c r="I1768">
        <v>30</v>
      </c>
      <c r="J1768">
        <v>10</v>
      </c>
      <c r="K1768" s="3">
        <v>276.63454824686102</v>
      </c>
      <c r="L1768" s="3">
        <v>197.59610589061501</v>
      </c>
      <c r="M1768" s="7">
        <f>Sales_Table[[#This Row],[Order qty]]*Sales_Table[[#This Row],[unit price]]</f>
        <v>2766.34548246861</v>
      </c>
      <c r="N1768" s="8">
        <f>Sales_Table[[#This Row],[Revenue]]-Sales_Table[[#This Row],[unit cost]]</f>
        <v>2568.749376577995</v>
      </c>
    </row>
    <row r="1769" spans="1:14" ht="14.25" customHeight="1">
      <c r="A1769" t="s">
        <v>1782</v>
      </c>
      <c r="B1769" s="4">
        <v>43902</v>
      </c>
      <c r="C1769" s="6" t="str">
        <f t="shared" si="54"/>
        <v>Apr</v>
      </c>
      <c r="D1769" s="6" t="str">
        <f t="shared" si="55"/>
        <v>3</v>
      </c>
      <c r="E1769" t="s">
        <v>14</v>
      </c>
      <c r="F1769" s="3" t="s">
        <v>12</v>
      </c>
      <c r="G1769">
        <v>23</v>
      </c>
      <c r="H1769">
        <v>182</v>
      </c>
      <c r="I1769">
        <v>44</v>
      </c>
      <c r="J1769">
        <v>7</v>
      </c>
      <c r="K1769" s="3">
        <v>537.88528990745499</v>
      </c>
      <c r="L1769" s="3">
        <v>384.20377850532498</v>
      </c>
      <c r="M1769" s="7">
        <f>Sales_Table[[#This Row],[Order qty]]*Sales_Table[[#This Row],[unit price]]</f>
        <v>3765.1970293521849</v>
      </c>
      <c r="N1769" s="8">
        <f>Sales_Table[[#This Row],[Revenue]]-Sales_Table[[#This Row],[unit cost]]</f>
        <v>3380.9932508468601</v>
      </c>
    </row>
    <row r="1770" spans="1:14" ht="14.25" customHeight="1">
      <c r="A1770" t="s">
        <v>1783</v>
      </c>
      <c r="B1770" s="4">
        <v>43928</v>
      </c>
      <c r="C1770" s="6" t="str">
        <f t="shared" si="54"/>
        <v>Mar</v>
      </c>
      <c r="D1770" s="6" t="str">
        <f t="shared" si="55"/>
        <v>3</v>
      </c>
      <c r="E1770" t="s">
        <v>11</v>
      </c>
      <c r="F1770" s="3" t="s">
        <v>12</v>
      </c>
      <c r="G1770">
        <v>26</v>
      </c>
      <c r="H1770">
        <v>292</v>
      </c>
      <c r="I1770">
        <v>23</v>
      </c>
      <c r="J1770">
        <v>5</v>
      </c>
      <c r="K1770" s="3">
        <v>568.22748631238903</v>
      </c>
      <c r="L1770" s="3">
        <v>405.87677593742097</v>
      </c>
      <c r="M1770" s="7">
        <f>Sales_Table[[#This Row],[Order qty]]*Sales_Table[[#This Row],[unit price]]</f>
        <v>2841.137431561945</v>
      </c>
      <c r="N1770" s="8">
        <f>Sales_Table[[#This Row],[Revenue]]-Sales_Table[[#This Row],[unit cost]]</f>
        <v>2435.2606556245241</v>
      </c>
    </row>
    <row r="1771" spans="1:14" ht="14.25" customHeight="1">
      <c r="A1771" t="s">
        <v>1784</v>
      </c>
      <c r="B1771" s="4">
        <v>43920</v>
      </c>
      <c r="C1771" s="6" t="str">
        <f t="shared" si="54"/>
        <v>Mar</v>
      </c>
      <c r="D1771" s="6" t="str">
        <f t="shared" si="55"/>
        <v>4</v>
      </c>
      <c r="E1771" t="s">
        <v>16</v>
      </c>
      <c r="F1771" s="3" t="s">
        <v>12</v>
      </c>
      <c r="G1771">
        <v>3</v>
      </c>
      <c r="H1771">
        <v>172</v>
      </c>
      <c r="I1771">
        <v>23</v>
      </c>
      <c r="J1771">
        <v>10</v>
      </c>
      <c r="K1771" s="3">
        <v>508.60513293743099</v>
      </c>
      <c r="L1771" s="3">
        <v>363.28938066959398</v>
      </c>
      <c r="M1771" s="7">
        <f>Sales_Table[[#This Row],[Order qty]]*Sales_Table[[#This Row],[unit price]]</f>
        <v>5086.0513293743097</v>
      </c>
      <c r="N1771" s="8">
        <f>Sales_Table[[#This Row],[Revenue]]-Sales_Table[[#This Row],[unit cost]]</f>
        <v>4722.7619487047159</v>
      </c>
    </row>
    <row r="1772" spans="1:14" ht="14.25" customHeight="1">
      <c r="A1772" t="s">
        <v>1785</v>
      </c>
      <c r="B1772" s="4">
        <v>43916</v>
      </c>
      <c r="C1772" s="6" t="str">
        <f t="shared" si="54"/>
        <v>Apr</v>
      </c>
      <c r="D1772" s="6" t="str">
        <f t="shared" si="55"/>
        <v>5</v>
      </c>
      <c r="E1772" t="s">
        <v>20</v>
      </c>
      <c r="F1772" s="3" t="s">
        <v>12</v>
      </c>
      <c r="G1772">
        <v>11</v>
      </c>
      <c r="H1772">
        <v>341</v>
      </c>
      <c r="I1772">
        <v>35</v>
      </c>
      <c r="J1772">
        <v>6</v>
      </c>
      <c r="K1772" s="3">
        <v>186.196985542774</v>
      </c>
      <c r="L1772" s="3">
        <v>132.99784681626701</v>
      </c>
      <c r="M1772" s="7">
        <f>Sales_Table[[#This Row],[Order qty]]*Sales_Table[[#This Row],[unit price]]</f>
        <v>1117.1819132566441</v>
      </c>
      <c r="N1772" s="8">
        <f>Sales_Table[[#This Row],[Revenue]]-Sales_Table[[#This Row],[unit cost]]</f>
        <v>984.18406644037702</v>
      </c>
    </row>
    <row r="1773" spans="1:14" ht="14.25" customHeight="1">
      <c r="A1773" t="s">
        <v>1786</v>
      </c>
      <c r="B1773" s="4">
        <v>43932</v>
      </c>
      <c r="C1773" s="6" t="str">
        <f t="shared" si="54"/>
        <v>May</v>
      </c>
      <c r="D1773" s="6" t="str">
        <f t="shared" si="55"/>
        <v>1</v>
      </c>
      <c r="E1773" t="s">
        <v>20</v>
      </c>
      <c r="F1773" s="3" t="s">
        <v>12</v>
      </c>
      <c r="G1773">
        <v>25</v>
      </c>
      <c r="H1773">
        <v>203</v>
      </c>
      <c r="I1773">
        <v>23</v>
      </c>
      <c r="J1773">
        <v>8</v>
      </c>
      <c r="K1773" s="3">
        <v>371.43455028533901</v>
      </c>
      <c r="L1773" s="3">
        <v>265.31039306095698</v>
      </c>
      <c r="M1773" s="7">
        <f>Sales_Table[[#This Row],[Order qty]]*Sales_Table[[#This Row],[unit price]]</f>
        <v>2971.4764022827121</v>
      </c>
      <c r="N1773" s="8">
        <f>Sales_Table[[#This Row],[Revenue]]-Sales_Table[[#This Row],[unit cost]]</f>
        <v>2706.1660092217553</v>
      </c>
    </row>
    <row r="1774" spans="1:14" ht="14.25" customHeight="1">
      <c r="A1774" t="s">
        <v>1787</v>
      </c>
      <c r="B1774" s="4">
        <v>43976</v>
      </c>
      <c r="C1774" s="6" t="str">
        <f t="shared" si="54"/>
        <v>Jan</v>
      </c>
      <c r="D1774" s="6" t="str">
        <f t="shared" si="55"/>
        <v>2</v>
      </c>
      <c r="E1774" t="s">
        <v>14</v>
      </c>
      <c r="F1774" s="3" t="s">
        <v>12</v>
      </c>
      <c r="G1774">
        <v>13</v>
      </c>
      <c r="H1774">
        <v>125</v>
      </c>
      <c r="I1774">
        <v>23</v>
      </c>
      <c r="J1774">
        <v>8</v>
      </c>
      <c r="K1774" s="3">
        <v>502.11998838186298</v>
      </c>
      <c r="L1774" s="3">
        <v>358.65713455847299</v>
      </c>
      <c r="M1774" s="7">
        <f>Sales_Table[[#This Row],[Order qty]]*Sales_Table[[#This Row],[unit price]]</f>
        <v>4016.9599070549039</v>
      </c>
      <c r="N1774" s="8">
        <f>Sales_Table[[#This Row],[Revenue]]-Sales_Table[[#This Row],[unit cost]]</f>
        <v>3658.3027724964309</v>
      </c>
    </row>
    <row r="1775" spans="1:14" ht="14.25" customHeight="1">
      <c r="A1775" t="s">
        <v>1788</v>
      </c>
      <c r="B1775" s="4">
        <v>43860</v>
      </c>
      <c r="C1775" s="6" t="str">
        <f t="shared" si="54"/>
        <v>Feb</v>
      </c>
      <c r="D1775" s="6" t="str">
        <f t="shared" si="55"/>
        <v>4</v>
      </c>
      <c r="E1775" t="s">
        <v>14</v>
      </c>
      <c r="F1775" s="3" t="s">
        <v>12</v>
      </c>
      <c r="G1775">
        <v>13</v>
      </c>
      <c r="H1775">
        <v>344</v>
      </c>
      <c r="I1775">
        <v>41</v>
      </c>
      <c r="J1775">
        <v>6</v>
      </c>
      <c r="K1775" s="3">
        <v>524.55677711963699</v>
      </c>
      <c r="L1775" s="3">
        <v>374.68341222831202</v>
      </c>
      <c r="M1775" s="7">
        <f>Sales_Table[[#This Row],[Order qty]]*Sales_Table[[#This Row],[unit price]]</f>
        <v>3147.3406627178219</v>
      </c>
      <c r="N1775" s="8">
        <f>Sales_Table[[#This Row],[Revenue]]-Sales_Table[[#This Row],[unit cost]]</f>
        <v>2772.6572504895098</v>
      </c>
    </row>
    <row r="1776" spans="1:14" ht="14.25" customHeight="1">
      <c r="A1776" t="s">
        <v>1789</v>
      </c>
      <c r="B1776" s="4">
        <v>43887</v>
      </c>
      <c r="C1776" s="6" t="str">
        <f t="shared" si="54"/>
        <v>Apr</v>
      </c>
      <c r="D1776" s="6" t="str">
        <f t="shared" si="55"/>
        <v>2</v>
      </c>
      <c r="E1776" t="s">
        <v>16</v>
      </c>
      <c r="F1776" s="3" t="s">
        <v>12</v>
      </c>
      <c r="G1776">
        <v>2</v>
      </c>
      <c r="H1776">
        <v>167</v>
      </c>
      <c r="I1776">
        <v>33</v>
      </c>
      <c r="J1776">
        <v>10</v>
      </c>
      <c r="K1776" s="3">
        <v>309.704601824284</v>
      </c>
      <c r="L1776" s="3">
        <v>221.21757273163101</v>
      </c>
      <c r="M1776" s="7">
        <f>Sales_Table[[#This Row],[Order qty]]*Sales_Table[[#This Row],[unit price]]</f>
        <v>3097.0460182428401</v>
      </c>
      <c r="N1776" s="8">
        <f>Sales_Table[[#This Row],[Revenue]]-Sales_Table[[#This Row],[unit cost]]</f>
        <v>2875.8284455112089</v>
      </c>
    </row>
    <row r="1777" spans="1:14" ht="14.25" customHeight="1">
      <c r="A1777" t="s">
        <v>1790</v>
      </c>
      <c r="B1777" s="4">
        <v>43924</v>
      </c>
      <c r="C1777" s="6" t="str">
        <f t="shared" si="54"/>
        <v>Feb</v>
      </c>
      <c r="D1777" s="6" t="str">
        <f t="shared" si="55"/>
        <v>2</v>
      </c>
      <c r="E1777" t="s">
        <v>14</v>
      </c>
      <c r="F1777" s="3" t="s">
        <v>12</v>
      </c>
      <c r="G1777">
        <v>25</v>
      </c>
      <c r="H1777">
        <v>155</v>
      </c>
      <c r="I1777">
        <v>28</v>
      </c>
      <c r="J1777">
        <v>10</v>
      </c>
      <c r="K1777" s="3">
        <v>614.07405495643604</v>
      </c>
      <c r="L1777" s="3">
        <v>438.624324968883</v>
      </c>
      <c r="M1777" s="7">
        <f>Sales_Table[[#This Row],[Order qty]]*Sales_Table[[#This Row],[unit price]]</f>
        <v>6140.7405495643607</v>
      </c>
      <c r="N1777" s="8">
        <f>Sales_Table[[#This Row],[Revenue]]-Sales_Table[[#This Row],[unit cost]]</f>
        <v>5702.1162245954774</v>
      </c>
    </row>
    <row r="1778" spans="1:14" ht="14.25" customHeight="1">
      <c r="A1778" t="s">
        <v>1791</v>
      </c>
      <c r="B1778" s="4">
        <v>43866</v>
      </c>
      <c r="C1778" s="6" t="str">
        <f t="shared" si="54"/>
        <v>Feb</v>
      </c>
      <c r="D1778" s="6" t="str">
        <f t="shared" si="55"/>
        <v>3</v>
      </c>
      <c r="E1778" t="s">
        <v>14</v>
      </c>
      <c r="F1778" s="3" t="s">
        <v>12</v>
      </c>
      <c r="G1778">
        <v>1</v>
      </c>
      <c r="H1778">
        <v>241</v>
      </c>
      <c r="I1778">
        <v>24</v>
      </c>
      <c r="J1778">
        <v>10</v>
      </c>
      <c r="K1778" s="3">
        <v>564.96441382169701</v>
      </c>
      <c r="L1778" s="3">
        <v>403.54600987264098</v>
      </c>
      <c r="M1778" s="7">
        <f>Sales_Table[[#This Row],[Order qty]]*Sales_Table[[#This Row],[unit price]]</f>
        <v>5649.6441382169705</v>
      </c>
      <c r="N1778" s="8">
        <f>Sales_Table[[#This Row],[Revenue]]-Sales_Table[[#This Row],[unit cost]]</f>
        <v>5246.0981283443298</v>
      </c>
    </row>
    <row r="1779" spans="1:14" ht="14.25" customHeight="1">
      <c r="A1779" t="s">
        <v>1792</v>
      </c>
      <c r="B1779" s="4">
        <v>43875</v>
      </c>
      <c r="C1779" s="6" t="str">
        <f t="shared" si="54"/>
        <v>Mar</v>
      </c>
      <c r="D1779" s="6" t="str">
        <f t="shared" si="55"/>
        <v>5</v>
      </c>
      <c r="E1779" t="s">
        <v>16</v>
      </c>
      <c r="F1779" s="3" t="s">
        <v>12</v>
      </c>
      <c r="G1779">
        <v>13</v>
      </c>
      <c r="H1779">
        <v>175</v>
      </c>
      <c r="I1779">
        <v>4</v>
      </c>
      <c r="J1779">
        <v>1</v>
      </c>
      <c r="K1779" s="3">
        <v>593.98468244075798</v>
      </c>
      <c r="L1779" s="3">
        <v>424.27477317197003</v>
      </c>
      <c r="M1779" s="7">
        <f>Sales_Table[[#This Row],[Order qty]]*Sales_Table[[#This Row],[unit price]]</f>
        <v>593.98468244075798</v>
      </c>
      <c r="N1779" s="8">
        <f>Sales_Table[[#This Row],[Revenue]]-Sales_Table[[#This Row],[unit cost]]</f>
        <v>169.70990926878795</v>
      </c>
    </row>
    <row r="1780" spans="1:14" ht="14.25" customHeight="1">
      <c r="A1780" t="s">
        <v>1793</v>
      </c>
      <c r="B1780" s="4">
        <v>43915</v>
      </c>
      <c r="C1780" s="6" t="str">
        <f t="shared" si="54"/>
        <v>May</v>
      </c>
      <c r="D1780" s="6" t="str">
        <f t="shared" si="55"/>
        <v>3</v>
      </c>
      <c r="E1780" t="s">
        <v>16</v>
      </c>
      <c r="F1780" s="3" t="s">
        <v>12</v>
      </c>
      <c r="G1780">
        <v>5</v>
      </c>
      <c r="H1780">
        <v>235</v>
      </c>
      <c r="I1780">
        <v>27</v>
      </c>
      <c r="J1780">
        <v>7</v>
      </c>
      <c r="K1780" s="3">
        <v>454.78734093904501</v>
      </c>
      <c r="L1780" s="3">
        <v>324.84810067074602</v>
      </c>
      <c r="M1780" s="7">
        <f>Sales_Table[[#This Row],[Order qty]]*Sales_Table[[#This Row],[unit price]]</f>
        <v>3183.5113865733151</v>
      </c>
      <c r="N1780" s="8">
        <f>Sales_Table[[#This Row],[Revenue]]-Sales_Table[[#This Row],[unit cost]]</f>
        <v>2858.663285902569</v>
      </c>
    </row>
    <row r="1781" spans="1:14" ht="14.25" customHeight="1">
      <c r="A1781" t="s">
        <v>1794</v>
      </c>
      <c r="B1781" s="4">
        <v>43958</v>
      </c>
      <c r="C1781" s="6" t="str">
        <f t="shared" si="54"/>
        <v>Mar</v>
      </c>
      <c r="D1781" s="6" t="str">
        <f t="shared" si="55"/>
        <v>2</v>
      </c>
      <c r="E1781" t="s">
        <v>16</v>
      </c>
      <c r="F1781" s="3" t="s">
        <v>12</v>
      </c>
      <c r="G1781">
        <v>10</v>
      </c>
      <c r="H1781">
        <v>263</v>
      </c>
      <c r="I1781">
        <v>42</v>
      </c>
      <c r="J1781">
        <v>10</v>
      </c>
      <c r="K1781" s="3">
        <v>245.97647237777699</v>
      </c>
      <c r="L1781" s="3">
        <v>175.69748026984101</v>
      </c>
      <c r="M1781" s="7">
        <f>Sales_Table[[#This Row],[Order qty]]*Sales_Table[[#This Row],[unit price]]</f>
        <v>2459.7647237777701</v>
      </c>
      <c r="N1781" s="8">
        <f>Sales_Table[[#This Row],[Revenue]]-Sales_Table[[#This Row],[unit cost]]</f>
        <v>2284.0672435079291</v>
      </c>
    </row>
    <row r="1782" spans="1:14" ht="14.25" customHeight="1">
      <c r="A1782" t="s">
        <v>1795</v>
      </c>
      <c r="B1782" s="4">
        <v>43895</v>
      </c>
      <c r="C1782" s="6" t="str">
        <f t="shared" si="54"/>
        <v>Feb</v>
      </c>
      <c r="D1782" s="6" t="str">
        <f t="shared" si="55"/>
        <v>5</v>
      </c>
      <c r="E1782" t="s">
        <v>16</v>
      </c>
      <c r="F1782" s="3" t="s">
        <v>12</v>
      </c>
      <c r="G1782">
        <v>14</v>
      </c>
      <c r="H1782">
        <v>171</v>
      </c>
      <c r="I1782">
        <v>7</v>
      </c>
      <c r="J1782">
        <v>5</v>
      </c>
      <c r="K1782" s="3">
        <v>591.05525726079895</v>
      </c>
      <c r="L1782" s="3">
        <v>422.182326614857</v>
      </c>
      <c r="M1782" s="7">
        <f>Sales_Table[[#This Row],[Order qty]]*Sales_Table[[#This Row],[unit price]]</f>
        <v>2955.2762863039948</v>
      </c>
      <c r="N1782" s="8">
        <f>Sales_Table[[#This Row],[Revenue]]-Sales_Table[[#This Row],[unit cost]]</f>
        <v>2533.0939596891376</v>
      </c>
    </row>
    <row r="1783" spans="1:14" ht="14.25" customHeight="1">
      <c r="A1783" t="s">
        <v>1796</v>
      </c>
      <c r="B1783" s="4">
        <v>43880</v>
      </c>
      <c r="C1783" s="6" t="str">
        <f t="shared" si="54"/>
        <v>May</v>
      </c>
      <c r="D1783" s="6" t="str">
        <f t="shared" si="55"/>
        <v>5</v>
      </c>
      <c r="E1783" t="s">
        <v>16</v>
      </c>
      <c r="F1783" s="3" t="s">
        <v>12</v>
      </c>
      <c r="G1783">
        <v>24</v>
      </c>
      <c r="H1783">
        <v>81</v>
      </c>
      <c r="I1783">
        <v>28</v>
      </c>
      <c r="J1783">
        <v>3</v>
      </c>
      <c r="K1783" s="3">
        <v>368.56786501407601</v>
      </c>
      <c r="L1783" s="3">
        <v>263.26276072434001</v>
      </c>
      <c r="M1783" s="7">
        <f>Sales_Table[[#This Row],[Order qty]]*Sales_Table[[#This Row],[unit price]]</f>
        <v>1105.703595042228</v>
      </c>
      <c r="N1783" s="8">
        <f>Sales_Table[[#This Row],[Revenue]]-Sales_Table[[#This Row],[unit cost]]</f>
        <v>842.44083431788795</v>
      </c>
    </row>
    <row r="1784" spans="1:14" ht="14.25" customHeight="1">
      <c r="A1784" t="s">
        <v>1797</v>
      </c>
      <c r="B1784" s="4">
        <v>43963</v>
      </c>
      <c r="C1784" s="6" t="str">
        <f t="shared" si="54"/>
        <v>May</v>
      </c>
      <c r="D1784" s="6" t="str">
        <f t="shared" si="55"/>
        <v>3</v>
      </c>
      <c r="E1784" t="s">
        <v>16</v>
      </c>
      <c r="F1784" s="3" t="s">
        <v>12</v>
      </c>
      <c r="G1784">
        <v>14</v>
      </c>
      <c r="H1784">
        <v>47</v>
      </c>
      <c r="I1784">
        <v>43</v>
      </c>
      <c r="J1784">
        <v>10</v>
      </c>
      <c r="K1784" s="3">
        <v>194.72065454721499</v>
      </c>
      <c r="L1784" s="3">
        <v>139.08618181943899</v>
      </c>
      <c r="M1784" s="7">
        <f>Sales_Table[[#This Row],[Order qty]]*Sales_Table[[#This Row],[unit price]]</f>
        <v>1947.2065454721499</v>
      </c>
      <c r="N1784" s="8">
        <f>Sales_Table[[#This Row],[Revenue]]-Sales_Table[[#This Row],[unit cost]]</f>
        <v>1808.1203636527109</v>
      </c>
    </row>
    <row r="1785" spans="1:14" ht="14.25" customHeight="1">
      <c r="A1785" t="s">
        <v>1798</v>
      </c>
      <c r="B1785" s="4">
        <v>43970</v>
      </c>
      <c r="C1785" s="6" t="str">
        <f t="shared" si="54"/>
        <v>Mar</v>
      </c>
      <c r="D1785" s="6" t="str">
        <f t="shared" si="55"/>
        <v>5</v>
      </c>
      <c r="E1785" t="s">
        <v>20</v>
      </c>
      <c r="F1785" s="3" t="s">
        <v>12</v>
      </c>
      <c r="G1785">
        <v>26</v>
      </c>
      <c r="H1785">
        <v>120</v>
      </c>
      <c r="I1785">
        <v>23</v>
      </c>
      <c r="J1785">
        <v>10</v>
      </c>
      <c r="K1785" s="3">
        <v>453.37794756889298</v>
      </c>
      <c r="L1785" s="3">
        <v>323.84139112063798</v>
      </c>
      <c r="M1785" s="7">
        <f>Sales_Table[[#This Row],[Order qty]]*Sales_Table[[#This Row],[unit price]]</f>
        <v>4533.7794756889298</v>
      </c>
      <c r="N1785" s="8">
        <f>Sales_Table[[#This Row],[Revenue]]-Sales_Table[[#This Row],[unit cost]]</f>
        <v>4209.9380845682917</v>
      </c>
    </row>
    <row r="1786" spans="1:14" ht="14.25" customHeight="1">
      <c r="A1786" t="s">
        <v>1799</v>
      </c>
      <c r="B1786" s="4">
        <v>43893</v>
      </c>
      <c r="C1786" s="6" t="str">
        <f t="shared" si="54"/>
        <v>May</v>
      </c>
      <c r="D1786" s="6" t="str">
        <f t="shared" si="55"/>
        <v>2</v>
      </c>
      <c r="E1786" t="s">
        <v>11</v>
      </c>
      <c r="F1786" s="3" t="s">
        <v>12</v>
      </c>
      <c r="G1786">
        <v>9</v>
      </c>
      <c r="H1786">
        <v>242</v>
      </c>
      <c r="I1786">
        <v>39</v>
      </c>
      <c r="J1786">
        <v>2</v>
      </c>
      <c r="K1786" s="3">
        <v>309.49658364057501</v>
      </c>
      <c r="L1786" s="3">
        <v>221.06898831469701</v>
      </c>
      <c r="M1786" s="7">
        <f>Sales_Table[[#This Row],[Order qty]]*Sales_Table[[#This Row],[unit price]]</f>
        <v>618.99316728115002</v>
      </c>
      <c r="N1786" s="8">
        <f>Sales_Table[[#This Row],[Revenue]]-Sales_Table[[#This Row],[unit cost]]</f>
        <v>397.92417896645304</v>
      </c>
    </row>
    <row r="1787" spans="1:14" ht="14.25" customHeight="1">
      <c r="A1787" t="s">
        <v>1800</v>
      </c>
      <c r="B1787" s="4">
        <v>43980</v>
      </c>
      <c r="C1787" s="6" t="str">
        <f t="shared" si="54"/>
        <v>Feb</v>
      </c>
      <c r="D1787" s="6" t="str">
        <f t="shared" si="55"/>
        <v>4</v>
      </c>
      <c r="E1787" t="s">
        <v>11</v>
      </c>
      <c r="F1787" s="3" t="s">
        <v>12</v>
      </c>
      <c r="G1787">
        <v>24</v>
      </c>
      <c r="H1787">
        <v>301</v>
      </c>
      <c r="I1787">
        <v>25</v>
      </c>
      <c r="J1787">
        <v>9</v>
      </c>
      <c r="K1787" s="3">
        <v>316.556630015373</v>
      </c>
      <c r="L1787" s="3">
        <v>226.11187858240899</v>
      </c>
      <c r="M1787" s="7">
        <f>Sales_Table[[#This Row],[Order qty]]*Sales_Table[[#This Row],[unit price]]</f>
        <v>2849.0096701383573</v>
      </c>
      <c r="N1787" s="8">
        <f>Sales_Table[[#This Row],[Revenue]]-Sales_Table[[#This Row],[unit cost]]</f>
        <v>2622.8977915559481</v>
      </c>
    </row>
    <row r="1788" spans="1:14" ht="14.25" customHeight="1">
      <c r="A1788" t="s">
        <v>1801</v>
      </c>
      <c r="B1788" s="4">
        <v>43875</v>
      </c>
      <c r="C1788" s="6" t="str">
        <f t="shared" si="54"/>
        <v>Apr</v>
      </c>
      <c r="D1788" s="6" t="str">
        <f t="shared" si="55"/>
        <v>1</v>
      </c>
      <c r="E1788" t="s">
        <v>20</v>
      </c>
      <c r="F1788" s="3" t="s">
        <v>12</v>
      </c>
      <c r="G1788">
        <v>15</v>
      </c>
      <c r="H1788">
        <v>17</v>
      </c>
      <c r="I1788">
        <v>20</v>
      </c>
      <c r="J1788">
        <v>4</v>
      </c>
      <c r="K1788" s="3">
        <v>160.066127121449</v>
      </c>
      <c r="L1788" s="3">
        <v>114.33294794389199</v>
      </c>
      <c r="M1788" s="7">
        <f>Sales_Table[[#This Row],[Order qty]]*Sales_Table[[#This Row],[unit price]]</f>
        <v>640.264508485796</v>
      </c>
      <c r="N1788" s="8">
        <f>Sales_Table[[#This Row],[Revenue]]-Sales_Table[[#This Row],[unit cost]]</f>
        <v>525.93156054190399</v>
      </c>
    </row>
    <row r="1789" spans="1:14" ht="14.25" customHeight="1">
      <c r="A1789" t="s">
        <v>1802</v>
      </c>
      <c r="B1789" s="4">
        <v>43936</v>
      </c>
      <c r="C1789" s="6" t="str">
        <f t="shared" si="54"/>
        <v>Jan</v>
      </c>
      <c r="D1789" s="6" t="str">
        <f t="shared" si="55"/>
        <v>4</v>
      </c>
      <c r="E1789" t="s">
        <v>16</v>
      </c>
      <c r="F1789" s="3" t="s">
        <v>12</v>
      </c>
      <c r="G1789">
        <v>24</v>
      </c>
      <c r="H1789">
        <v>252</v>
      </c>
      <c r="I1789">
        <v>3</v>
      </c>
      <c r="J1789">
        <v>1</v>
      </c>
      <c r="K1789" s="3">
        <v>252.65622711181601</v>
      </c>
      <c r="L1789" s="3">
        <v>180.46873365129699</v>
      </c>
      <c r="M1789" s="7">
        <f>Sales_Table[[#This Row],[Order qty]]*Sales_Table[[#This Row],[unit price]]</f>
        <v>252.65622711181601</v>
      </c>
      <c r="N1789" s="8">
        <f>Sales_Table[[#This Row],[Revenue]]-Sales_Table[[#This Row],[unit cost]]</f>
        <v>72.187493460519022</v>
      </c>
    </row>
    <row r="1790" spans="1:14" ht="14.25" customHeight="1">
      <c r="A1790" t="s">
        <v>1803</v>
      </c>
      <c r="B1790" s="4">
        <v>43858</v>
      </c>
      <c r="C1790" s="6" t="str">
        <f t="shared" si="54"/>
        <v>Apr</v>
      </c>
      <c r="D1790" s="6" t="str">
        <f t="shared" si="55"/>
        <v>5</v>
      </c>
      <c r="E1790" t="s">
        <v>11</v>
      </c>
      <c r="F1790" s="3" t="s">
        <v>12</v>
      </c>
      <c r="G1790">
        <v>15</v>
      </c>
      <c r="H1790">
        <v>181</v>
      </c>
      <c r="I1790">
        <v>42</v>
      </c>
      <c r="J1790">
        <v>7</v>
      </c>
      <c r="K1790" s="3">
        <v>447.96765321493098</v>
      </c>
      <c r="L1790" s="3">
        <v>319.97689515352198</v>
      </c>
      <c r="M1790" s="7">
        <f>Sales_Table[[#This Row],[Order qty]]*Sales_Table[[#This Row],[unit price]]</f>
        <v>3135.7735725045168</v>
      </c>
      <c r="N1790" s="8">
        <f>Sales_Table[[#This Row],[Revenue]]-Sales_Table[[#This Row],[unit cost]]</f>
        <v>2815.7966773509947</v>
      </c>
    </row>
    <row r="1791" spans="1:14" ht="14.25" customHeight="1">
      <c r="A1791" t="s">
        <v>1804</v>
      </c>
      <c r="B1791" s="4">
        <v>43923</v>
      </c>
      <c r="C1791" s="6" t="str">
        <f t="shared" si="54"/>
        <v>May</v>
      </c>
      <c r="D1791" s="6" t="str">
        <f t="shared" si="55"/>
        <v>5</v>
      </c>
      <c r="E1791" t="s">
        <v>16</v>
      </c>
      <c r="F1791" s="3" t="s">
        <v>12</v>
      </c>
      <c r="G1791">
        <v>11</v>
      </c>
      <c r="H1791">
        <v>299</v>
      </c>
      <c r="I1791">
        <v>3</v>
      </c>
      <c r="J1791">
        <v>5</v>
      </c>
      <c r="K1791" s="3">
        <v>415.47569668292999</v>
      </c>
      <c r="L1791" s="3">
        <v>296.76835477352103</v>
      </c>
      <c r="M1791" s="7">
        <f>Sales_Table[[#This Row],[Order qty]]*Sales_Table[[#This Row],[unit price]]</f>
        <v>2077.37848341465</v>
      </c>
      <c r="N1791" s="8">
        <f>Sales_Table[[#This Row],[Revenue]]-Sales_Table[[#This Row],[unit cost]]</f>
        <v>1780.610128641129</v>
      </c>
    </row>
    <row r="1792" spans="1:14" ht="14.25" customHeight="1">
      <c r="A1792" t="s">
        <v>1805</v>
      </c>
      <c r="B1792" s="4">
        <v>43964</v>
      </c>
      <c r="C1792" s="6" t="str">
        <f t="shared" si="54"/>
        <v>May</v>
      </c>
      <c r="D1792" s="6" t="str">
        <f t="shared" si="55"/>
        <v>2</v>
      </c>
      <c r="E1792" t="s">
        <v>20</v>
      </c>
      <c r="F1792" s="3" t="s">
        <v>12</v>
      </c>
      <c r="G1792">
        <v>16</v>
      </c>
      <c r="H1792">
        <v>304</v>
      </c>
      <c r="I1792">
        <v>36</v>
      </c>
      <c r="J1792">
        <v>6</v>
      </c>
      <c r="K1792" s="3">
        <v>449.562100946903</v>
      </c>
      <c r="L1792" s="3">
        <v>321.11578639064498</v>
      </c>
      <c r="M1792" s="7">
        <f>Sales_Table[[#This Row],[Order qty]]*Sales_Table[[#This Row],[unit price]]</f>
        <v>2697.372605681418</v>
      </c>
      <c r="N1792" s="8">
        <f>Sales_Table[[#This Row],[Revenue]]-Sales_Table[[#This Row],[unit cost]]</f>
        <v>2376.2568192907729</v>
      </c>
    </row>
    <row r="1793" spans="1:14" ht="14.25" customHeight="1">
      <c r="A1793" t="s">
        <v>1806</v>
      </c>
      <c r="B1793" s="4">
        <v>43959</v>
      </c>
      <c r="C1793" s="6" t="str">
        <f t="shared" si="54"/>
        <v>Feb</v>
      </c>
      <c r="D1793" s="6" t="str">
        <f t="shared" si="55"/>
        <v>5</v>
      </c>
      <c r="E1793" t="s">
        <v>20</v>
      </c>
      <c r="F1793" s="3" t="s">
        <v>12</v>
      </c>
      <c r="G1793">
        <v>7</v>
      </c>
      <c r="H1793">
        <v>108</v>
      </c>
      <c r="I1793">
        <v>26</v>
      </c>
      <c r="J1793">
        <v>6</v>
      </c>
      <c r="K1793" s="3">
        <v>255.65878415107699</v>
      </c>
      <c r="L1793" s="3">
        <v>182.613417250769</v>
      </c>
      <c r="M1793" s="7">
        <f>Sales_Table[[#This Row],[Order qty]]*Sales_Table[[#This Row],[unit price]]</f>
        <v>1533.9527049064618</v>
      </c>
      <c r="N1793" s="8">
        <f>Sales_Table[[#This Row],[Revenue]]-Sales_Table[[#This Row],[unit cost]]</f>
        <v>1351.3392876556927</v>
      </c>
    </row>
    <row r="1794" spans="1:14" ht="14.25" customHeight="1">
      <c r="A1794" t="s">
        <v>1807</v>
      </c>
      <c r="B1794" s="4">
        <v>43876</v>
      </c>
      <c r="C1794" s="6" t="str">
        <f t="shared" ref="C1794:C1857" si="56">TEXT(B1795,"mmm")</f>
        <v>May</v>
      </c>
      <c r="D1794" s="6" t="str">
        <f t="shared" ref="D1794:D1857" si="57">TEXT(B1796, "m")</f>
        <v>5</v>
      </c>
      <c r="E1794" t="s">
        <v>14</v>
      </c>
      <c r="F1794" s="3" t="s">
        <v>12</v>
      </c>
      <c r="G1794">
        <v>14</v>
      </c>
      <c r="H1794">
        <v>17</v>
      </c>
      <c r="I1794">
        <v>11</v>
      </c>
      <c r="J1794">
        <v>5</v>
      </c>
      <c r="K1794" s="3">
        <v>454.73854655027401</v>
      </c>
      <c r="L1794" s="3">
        <v>324.81324753591002</v>
      </c>
      <c r="M1794" s="7">
        <f>Sales_Table[[#This Row],[Order qty]]*Sales_Table[[#This Row],[unit price]]</f>
        <v>2273.6927327513699</v>
      </c>
      <c r="N1794" s="8">
        <f>Sales_Table[[#This Row],[Revenue]]-Sales_Table[[#This Row],[unit cost]]</f>
        <v>1948.8794852154599</v>
      </c>
    </row>
    <row r="1795" spans="1:14" ht="14.25" customHeight="1">
      <c r="A1795" t="s">
        <v>1808</v>
      </c>
      <c r="B1795" s="4">
        <v>43955</v>
      </c>
      <c r="C1795" s="6" t="str">
        <f t="shared" si="56"/>
        <v>May</v>
      </c>
      <c r="D1795" s="6" t="str">
        <f t="shared" si="57"/>
        <v>4</v>
      </c>
      <c r="E1795" t="s">
        <v>11</v>
      </c>
      <c r="F1795" s="3" t="s">
        <v>12</v>
      </c>
      <c r="G1795">
        <v>22</v>
      </c>
      <c r="H1795">
        <v>102</v>
      </c>
      <c r="I1795">
        <v>46</v>
      </c>
      <c r="J1795">
        <v>7</v>
      </c>
      <c r="K1795" s="3">
        <v>473.077323317528</v>
      </c>
      <c r="L1795" s="3">
        <v>337.912373798234</v>
      </c>
      <c r="M1795" s="7">
        <f>Sales_Table[[#This Row],[Order qty]]*Sales_Table[[#This Row],[unit price]]</f>
        <v>3311.5412632226962</v>
      </c>
      <c r="N1795" s="8">
        <f>Sales_Table[[#This Row],[Revenue]]-Sales_Table[[#This Row],[unit cost]]</f>
        <v>2973.6288894244622</v>
      </c>
    </row>
    <row r="1796" spans="1:14" ht="14.25" customHeight="1">
      <c r="A1796" t="s">
        <v>1809</v>
      </c>
      <c r="B1796" s="4">
        <v>43953</v>
      </c>
      <c r="C1796" s="6" t="str">
        <f t="shared" si="56"/>
        <v>Apr</v>
      </c>
      <c r="D1796" s="6" t="str">
        <f t="shared" si="57"/>
        <v>3</v>
      </c>
      <c r="E1796" t="s">
        <v>16</v>
      </c>
      <c r="F1796" s="3" t="s">
        <v>12</v>
      </c>
      <c r="G1796">
        <v>16</v>
      </c>
      <c r="H1796">
        <v>114</v>
      </c>
      <c r="I1796">
        <v>27</v>
      </c>
      <c r="J1796">
        <v>1</v>
      </c>
      <c r="K1796" s="3">
        <v>168.26430112123501</v>
      </c>
      <c r="L1796" s="3">
        <v>120.188786515168</v>
      </c>
      <c r="M1796" s="7">
        <f>Sales_Table[[#This Row],[Order qty]]*Sales_Table[[#This Row],[unit price]]</f>
        <v>168.26430112123501</v>
      </c>
      <c r="N1796" s="8">
        <f>Sales_Table[[#This Row],[Revenue]]-Sales_Table[[#This Row],[unit cost]]</f>
        <v>48.075514606067003</v>
      </c>
    </row>
    <row r="1797" spans="1:14" ht="14.25" customHeight="1">
      <c r="A1797" t="s">
        <v>1810</v>
      </c>
      <c r="B1797" s="4">
        <v>43922</v>
      </c>
      <c r="C1797" s="6" t="str">
        <f t="shared" si="56"/>
        <v>Mar</v>
      </c>
      <c r="D1797" s="6" t="str">
        <f t="shared" si="57"/>
        <v>3</v>
      </c>
      <c r="E1797" t="s">
        <v>14</v>
      </c>
      <c r="F1797" s="3" t="s">
        <v>12</v>
      </c>
      <c r="G1797">
        <v>20</v>
      </c>
      <c r="H1797">
        <v>172</v>
      </c>
      <c r="I1797">
        <v>37</v>
      </c>
      <c r="J1797">
        <v>8</v>
      </c>
      <c r="K1797" s="3">
        <v>548.28094339370705</v>
      </c>
      <c r="L1797" s="3">
        <v>391.62924528121903</v>
      </c>
      <c r="M1797" s="7">
        <f>Sales_Table[[#This Row],[Order qty]]*Sales_Table[[#This Row],[unit price]]</f>
        <v>4386.2475471496564</v>
      </c>
      <c r="N1797" s="8">
        <f>Sales_Table[[#This Row],[Revenue]]-Sales_Table[[#This Row],[unit cost]]</f>
        <v>3994.6183018684374</v>
      </c>
    </row>
    <row r="1798" spans="1:14" ht="14.25" customHeight="1">
      <c r="A1798" t="s">
        <v>1811</v>
      </c>
      <c r="B1798" s="4">
        <v>43921</v>
      </c>
      <c r="C1798" s="6" t="str">
        <f t="shared" si="56"/>
        <v>Mar</v>
      </c>
      <c r="D1798" s="6" t="str">
        <f t="shared" si="57"/>
        <v>4</v>
      </c>
      <c r="E1798" t="s">
        <v>11</v>
      </c>
      <c r="F1798" s="3" t="s">
        <v>12</v>
      </c>
      <c r="G1798">
        <v>13</v>
      </c>
      <c r="H1798">
        <v>338</v>
      </c>
      <c r="I1798">
        <v>38</v>
      </c>
      <c r="J1798">
        <v>1</v>
      </c>
      <c r="K1798" s="3">
        <v>353.93578952550899</v>
      </c>
      <c r="L1798" s="3">
        <v>252.811278232506</v>
      </c>
      <c r="M1798" s="7">
        <f>Sales_Table[[#This Row],[Order qty]]*Sales_Table[[#This Row],[unit price]]</f>
        <v>353.93578952550899</v>
      </c>
      <c r="N1798" s="8">
        <f>Sales_Table[[#This Row],[Revenue]]-Sales_Table[[#This Row],[unit cost]]</f>
        <v>101.124511293003</v>
      </c>
    </row>
    <row r="1799" spans="1:14" ht="14.25" customHeight="1">
      <c r="A1799" t="s">
        <v>1812</v>
      </c>
      <c r="B1799" s="4">
        <v>43894</v>
      </c>
      <c r="C1799" s="6" t="str">
        <f t="shared" si="56"/>
        <v>Apr</v>
      </c>
      <c r="D1799" s="6" t="str">
        <f t="shared" si="57"/>
        <v>5</v>
      </c>
      <c r="E1799" t="s">
        <v>11</v>
      </c>
      <c r="F1799" s="3" t="s">
        <v>12</v>
      </c>
      <c r="G1799">
        <v>20</v>
      </c>
      <c r="H1799">
        <v>264</v>
      </c>
      <c r="I1799">
        <v>29</v>
      </c>
      <c r="J1799">
        <v>8</v>
      </c>
      <c r="K1799" s="3">
        <v>573.54443228244804</v>
      </c>
      <c r="L1799" s="3">
        <v>409.67459448746303</v>
      </c>
      <c r="M1799" s="7">
        <f>Sales_Table[[#This Row],[Order qty]]*Sales_Table[[#This Row],[unit price]]</f>
        <v>4588.3554582595843</v>
      </c>
      <c r="N1799" s="8">
        <f>Sales_Table[[#This Row],[Revenue]]-Sales_Table[[#This Row],[unit cost]]</f>
        <v>4178.6808637721215</v>
      </c>
    </row>
    <row r="1800" spans="1:14" ht="14.25" customHeight="1">
      <c r="A1800" t="s">
        <v>1813</v>
      </c>
      <c r="B1800" s="4">
        <v>43945</v>
      </c>
      <c r="C1800" s="6" t="str">
        <f t="shared" si="56"/>
        <v>May</v>
      </c>
      <c r="D1800" s="6" t="str">
        <f t="shared" si="57"/>
        <v>1</v>
      </c>
      <c r="E1800" t="s">
        <v>14</v>
      </c>
      <c r="F1800" s="3" t="s">
        <v>12</v>
      </c>
      <c r="G1800">
        <v>20</v>
      </c>
      <c r="H1800">
        <v>15</v>
      </c>
      <c r="I1800">
        <v>39</v>
      </c>
      <c r="J1800">
        <v>3</v>
      </c>
      <c r="K1800" s="3">
        <v>597.93646055459999</v>
      </c>
      <c r="L1800" s="3">
        <v>427.09747182471398</v>
      </c>
      <c r="M1800" s="7">
        <f>Sales_Table[[#This Row],[Order qty]]*Sales_Table[[#This Row],[unit price]]</f>
        <v>1793.8093816638</v>
      </c>
      <c r="N1800" s="8">
        <f>Sales_Table[[#This Row],[Revenue]]-Sales_Table[[#This Row],[unit cost]]</f>
        <v>1366.711909839086</v>
      </c>
    </row>
    <row r="1801" spans="1:14" ht="14.25" customHeight="1">
      <c r="A1801" t="s">
        <v>1814</v>
      </c>
      <c r="B1801" s="4">
        <v>43954</v>
      </c>
      <c r="C1801" s="6" t="str">
        <f t="shared" si="56"/>
        <v>Jan</v>
      </c>
      <c r="D1801" s="6" t="str">
        <f t="shared" si="57"/>
        <v>3</v>
      </c>
      <c r="E1801" t="s">
        <v>11</v>
      </c>
      <c r="F1801" s="3" t="s">
        <v>12</v>
      </c>
      <c r="G1801">
        <v>25</v>
      </c>
      <c r="H1801">
        <v>135</v>
      </c>
      <c r="I1801">
        <v>30</v>
      </c>
      <c r="J1801">
        <v>3</v>
      </c>
      <c r="K1801" s="3">
        <v>197.29400610923801</v>
      </c>
      <c r="L1801" s="3">
        <v>140.92429007802701</v>
      </c>
      <c r="M1801" s="7">
        <f>Sales_Table[[#This Row],[Order qty]]*Sales_Table[[#This Row],[unit price]]</f>
        <v>591.88201832771404</v>
      </c>
      <c r="N1801" s="8">
        <f>Sales_Table[[#This Row],[Revenue]]-Sales_Table[[#This Row],[unit cost]]</f>
        <v>450.95772824968702</v>
      </c>
    </row>
    <row r="1802" spans="1:14" ht="14.25" customHeight="1">
      <c r="A1802" t="s">
        <v>1815</v>
      </c>
      <c r="B1802" s="4">
        <v>43853</v>
      </c>
      <c r="C1802" s="6" t="str">
        <f t="shared" si="56"/>
        <v>Mar</v>
      </c>
      <c r="D1802" s="6" t="str">
        <f t="shared" si="57"/>
        <v>3</v>
      </c>
      <c r="E1802" t="s">
        <v>14</v>
      </c>
      <c r="F1802" s="3" t="s">
        <v>12</v>
      </c>
      <c r="G1802">
        <v>13</v>
      </c>
      <c r="H1802">
        <v>73</v>
      </c>
      <c r="I1802">
        <v>32</v>
      </c>
      <c r="J1802">
        <v>4</v>
      </c>
      <c r="K1802" s="3">
        <v>221.05797833204301</v>
      </c>
      <c r="L1802" s="3">
        <v>157.898555951459</v>
      </c>
      <c r="M1802" s="7">
        <f>Sales_Table[[#This Row],[Order qty]]*Sales_Table[[#This Row],[unit price]]</f>
        <v>884.23191332817203</v>
      </c>
      <c r="N1802" s="8">
        <f>Sales_Table[[#This Row],[Revenue]]-Sales_Table[[#This Row],[unit cost]]</f>
        <v>726.33335737671302</v>
      </c>
    </row>
    <row r="1803" spans="1:14" ht="14.25" customHeight="1">
      <c r="A1803" t="s">
        <v>1816</v>
      </c>
      <c r="B1803" s="4">
        <v>43910</v>
      </c>
      <c r="C1803" s="6" t="str">
        <f t="shared" si="56"/>
        <v>Mar</v>
      </c>
      <c r="D1803" s="6" t="str">
        <f t="shared" si="57"/>
        <v>1</v>
      </c>
      <c r="E1803" t="s">
        <v>16</v>
      </c>
      <c r="F1803" s="3" t="s">
        <v>12</v>
      </c>
      <c r="G1803">
        <v>8</v>
      </c>
      <c r="H1803">
        <v>76</v>
      </c>
      <c r="I1803">
        <v>3</v>
      </c>
      <c r="J1803">
        <v>7</v>
      </c>
      <c r="K1803" s="3">
        <v>646.94373500347103</v>
      </c>
      <c r="L1803" s="3">
        <v>462.10266785962199</v>
      </c>
      <c r="M1803" s="7">
        <f>Sales_Table[[#This Row],[Order qty]]*Sales_Table[[#This Row],[unit price]]</f>
        <v>4528.6061450242969</v>
      </c>
      <c r="N1803" s="8">
        <f>Sales_Table[[#This Row],[Revenue]]-Sales_Table[[#This Row],[unit cost]]</f>
        <v>4066.5034771646751</v>
      </c>
    </row>
    <row r="1804" spans="1:14" ht="14.25" customHeight="1">
      <c r="A1804" t="s">
        <v>1817</v>
      </c>
      <c r="B1804" s="4">
        <v>43893</v>
      </c>
      <c r="C1804" s="6" t="str">
        <f t="shared" si="56"/>
        <v>Jan</v>
      </c>
      <c r="D1804" s="6" t="str">
        <f t="shared" si="57"/>
        <v>3</v>
      </c>
      <c r="E1804" t="s">
        <v>16</v>
      </c>
      <c r="F1804" s="3" t="s">
        <v>12</v>
      </c>
      <c r="G1804">
        <v>20</v>
      </c>
      <c r="H1804">
        <v>319</v>
      </c>
      <c r="I1804">
        <v>22</v>
      </c>
      <c r="J1804">
        <v>2</v>
      </c>
      <c r="K1804" s="3">
        <v>476.69094496965403</v>
      </c>
      <c r="L1804" s="3">
        <v>340.49353212118098</v>
      </c>
      <c r="M1804" s="7">
        <f>Sales_Table[[#This Row],[Order qty]]*Sales_Table[[#This Row],[unit price]]</f>
        <v>953.38188993930805</v>
      </c>
      <c r="N1804" s="8">
        <f>Sales_Table[[#This Row],[Revenue]]-Sales_Table[[#This Row],[unit cost]]</f>
        <v>612.88835781812713</v>
      </c>
    </row>
    <row r="1805" spans="1:14" ht="14.25" customHeight="1">
      <c r="A1805" t="s">
        <v>1818</v>
      </c>
      <c r="B1805" s="4">
        <v>43853</v>
      </c>
      <c r="C1805" s="6" t="str">
        <f t="shared" si="56"/>
        <v>Mar</v>
      </c>
      <c r="D1805" s="6" t="str">
        <f t="shared" si="57"/>
        <v>5</v>
      </c>
      <c r="E1805" t="s">
        <v>14</v>
      </c>
      <c r="F1805" s="3" t="s">
        <v>12</v>
      </c>
      <c r="G1805">
        <v>8</v>
      </c>
      <c r="H1805">
        <v>96</v>
      </c>
      <c r="I1805">
        <v>5</v>
      </c>
      <c r="J1805">
        <v>9</v>
      </c>
      <c r="K1805" s="3">
        <v>389.42337512969999</v>
      </c>
      <c r="L1805" s="3">
        <v>278.15955366407098</v>
      </c>
      <c r="M1805" s="7">
        <f>Sales_Table[[#This Row],[Order qty]]*Sales_Table[[#This Row],[unit price]]</f>
        <v>3504.8103761673001</v>
      </c>
      <c r="N1805" s="8">
        <f>Sales_Table[[#This Row],[Revenue]]-Sales_Table[[#This Row],[unit cost]]</f>
        <v>3226.6508225032289</v>
      </c>
    </row>
    <row r="1806" spans="1:14" ht="14.25" customHeight="1">
      <c r="A1806" t="s">
        <v>1819</v>
      </c>
      <c r="B1806" s="4">
        <v>43898</v>
      </c>
      <c r="C1806" s="6" t="str">
        <f t="shared" si="56"/>
        <v>May</v>
      </c>
      <c r="D1806" s="6" t="str">
        <f t="shared" si="57"/>
        <v>2</v>
      </c>
      <c r="E1806" t="s">
        <v>16</v>
      </c>
      <c r="F1806" s="3" t="s">
        <v>12</v>
      </c>
      <c r="G1806">
        <v>18</v>
      </c>
      <c r="H1806">
        <v>235</v>
      </c>
      <c r="I1806">
        <v>14</v>
      </c>
      <c r="J1806">
        <v>6</v>
      </c>
      <c r="K1806" s="3">
        <v>284.74140447378198</v>
      </c>
      <c r="L1806" s="3">
        <v>203.386717481273</v>
      </c>
      <c r="M1806" s="7">
        <f>Sales_Table[[#This Row],[Order qty]]*Sales_Table[[#This Row],[unit price]]</f>
        <v>1708.4484268426918</v>
      </c>
      <c r="N1806" s="8">
        <f>Sales_Table[[#This Row],[Revenue]]-Sales_Table[[#This Row],[unit cost]]</f>
        <v>1505.0617093614187</v>
      </c>
    </row>
    <row r="1807" spans="1:14" ht="14.25" customHeight="1">
      <c r="A1807" t="s">
        <v>1820</v>
      </c>
      <c r="B1807" s="4">
        <v>43977</v>
      </c>
      <c r="C1807" s="6" t="str">
        <f t="shared" si="56"/>
        <v>Feb</v>
      </c>
      <c r="D1807" s="6" t="str">
        <f t="shared" si="57"/>
        <v>4</v>
      </c>
      <c r="E1807" t="s">
        <v>16</v>
      </c>
      <c r="F1807" s="3" t="s">
        <v>12</v>
      </c>
      <c r="G1807">
        <v>11</v>
      </c>
      <c r="H1807">
        <v>283</v>
      </c>
      <c r="I1807">
        <v>19</v>
      </c>
      <c r="J1807">
        <v>6</v>
      </c>
      <c r="K1807" s="3">
        <v>163.92885696888001</v>
      </c>
      <c r="L1807" s="3">
        <v>117.092040692057</v>
      </c>
      <c r="M1807" s="7">
        <f>Sales_Table[[#This Row],[Order qty]]*Sales_Table[[#This Row],[unit price]]</f>
        <v>983.57314181328002</v>
      </c>
      <c r="N1807" s="8">
        <f>Sales_Table[[#This Row],[Revenue]]-Sales_Table[[#This Row],[unit cost]]</f>
        <v>866.48110112122299</v>
      </c>
    </row>
    <row r="1808" spans="1:14" ht="14.25" customHeight="1">
      <c r="A1808" t="s">
        <v>1821</v>
      </c>
      <c r="B1808" s="4">
        <v>43886</v>
      </c>
      <c r="C1808" s="6" t="str">
        <f t="shared" si="56"/>
        <v>Apr</v>
      </c>
      <c r="D1808" s="6" t="str">
        <f t="shared" si="57"/>
        <v>5</v>
      </c>
      <c r="E1808" t="s">
        <v>16</v>
      </c>
      <c r="F1808" s="3" t="s">
        <v>12</v>
      </c>
      <c r="G1808">
        <v>24</v>
      </c>
      <c r="H1808">
        <v>282</v>
      </c>
      <c r="I1808">
        <v>8</v>
      </c>
      <c r="J1808">
        <v>3</v>
      </c>
      <c r="K1808" s="3">
        <v>421.87937790155399</v>
      </c>
      <c r="L1808" s="3">
        <v>301.34241278682401</v>
      </c>
      <c r="M1808" s="7">
        <f>Sales_Table[[#This Row],[Order qty]]*Sales_Table[[#This Row],[unit price]]</f>
        <v>1265.6381337046619</v>
      </c>
      <c r="N1808" s="8">
        <f>Sales_Table[[#This Row],[Revenue]]-Sales_Table[[#This Row],[unit cost]]</f>
        <v>964.2957209178378</v>
      </c>
    </row>
    <row r="1809" spans="1:14" ht="14.25" customHeight="1">
      <c r="A1809" t="s">
        <v>1822</v>
      </c>
      <c r="B1809" s="4">
        <v>43934</v>
      </c>
      <c r="C1809" s="6" t="str">
        <f t="shared" si="56"/>
        <v>May</v>
      </c>
      <c r="D1809" s="6" t="str">
        <f t="shared" si="57"/>
        <v>5</v>
      </c>
      <c r="E1809" t="s">
        <v>16</v>
      </c>
      <c r="F1809" s="3" t="s">
        <v>12</v>
      </c>
      <c r="G1809">
        <v>21</v>
      </c>
      <c r="H1809">
        <v>14</v>
      </c>
      <c r="I1809">
        <v>1</v>
      </c>
      <c r="J1809">
        <v>3</v>
      </c>
      <c r="K1809" s="3">
        <v>180.676679849625</v>
      </c>
      <c r="L1809" s="3">
        <v>129.05477132115999</v>
      </c>
      <c r="M1809" s="7">
        <f>Sales_Table[[#This Row],[Order qty]]*Sales_Table[[#This Row],[unit price]]</f>
        <v>542.03003954887504</v>
      </c>
      <c r="N1809" s="8">
        <f>Sales_Table[[#This Row],[Revenue]]-Sales_Table[[#This Row],[unit cost]]</f>
        <v>412.97526822771505</v>
      </c>
    </row>
    <row r="1810" spans="1:14" ht="14.25" customHeight="1">
      <c r="A1810" t="s">
        <v>1823</v>
      </c>
      <c r="B1810" s="4">
        <v>43961</v>
      </c>
      <c r="C1810" s="6" t="str">
        <f t="shared" si="56"/>
        <v>May</v>
      </c>
      <c r="D1810" s="6" t="str">
        <f t="shared" si="57"/>
        <v>1</v>
      </c>
      <c r="E1810" t="s">
        <v>11</v>
      </c>
      <c r="F1810" s="3" t="s">
        <v>12</v>
      </c>
      <c r="G1810">
        <v>17</v>
      </c>
      <c r="H1810">
        <v>51</v>
      </c>
      <c r="I1810">
        <v>36</v>
      </c>
      <c r="J1810">
        <v>10</v>
      </c>
      <c r="K1810" s="3">
        <v>151.775679767132</v>
      </c>
      <c r="L1810" s="3">
        <v>108.411199833666</v>
      </c>
      <c r="M1810" s="7">
        <f>Sales_Table[[#This Row],[Order qty]]*Sales_Table[[#This Row],[unit price]]</f>
        <v>1517.7567976713201</v>
      </c>
      <c r="N1810" s="8">
        <f>Sales_Table[[#This Row],[Revenue]]-Sales_Table[[#This Row],[unit cost]]</f>
        <v>1409.3455978376542</v>
      </c>
    </row>
    <row r="1811" spans="1:14" ht="14.25" customHeight="1">
      <c r="A1811" t="s">
        <v>1824</v>
      </c>
      <c r="B1811" s="4">
        <v>43969</v>
      </c>
      <c r="C1811" s="6" t="str">
        <f t="shared" si="56"/>
        <v>Jan</v>
      </c>
      <c r="D1811" s="6" t="str">
        <f t="shared" si="57"/>
        <v>4</v>
      </c>
      <c r="E1811" t="s">
        <v>20</v>
      </c>
      <c r="F1811" s="3" t="s">
        <v>12</v>
      </c>
      <c r="G1811">
        <v>12</v>
      </c>
      <c r="H1811">
        <v>15</v>
      </c>
      <c r="I1811">
        <v>25</v>
      </c>
      <c r="J1811">
        <v>7</v>
      </c>
      <c r="K1811" s="3">
        <v>460.69346272945398</v>
      </c>
      <c r="L1811" s="3">
        <v>329.06675909246701</v>
      </c>
      <c r="M1811" s="7">
        <f>Sales_Table[[#This Row],[Order qty]]*Sales_Table[[#This Row],[unit price]]</f>
        <v>3224.8542391061778</v>
      </c>
      <c r="N1811" s="8">
        <f>Sales_Table[[#This Row],[Revenue]]-Sales_Table[[#This Row],[unit cost]]</f>
        <v>2895.7874800137106</v>
      </c>
    </row>
    <row r="1812" spans="1:14" ht="14.25" customHeight="1">
      <c r="A1812" t="s">
        <v>1825</v>
      </c>
      <c r="B1812" s="4">
        <v>43856</v>
      </c>
      <c r="C1812" s="6" t="str">
        <f t="shared" si="56"/>
        <v>Apr</v>
      </c>
      <c r="D1812" s="6" t="str">
        <f t="shared" si="57"/>
        <v>2</v>
      </c>
      <c r="E1812" t="s">
        <v>20</v>
      </c>
      <c r="F1812" s="3" t="s">
        <v>12</v>
      </c>
      <c r="G1812">
        <v>2</v>
      </c>
      <c r="H1812">
        <v>336</v>
      </c>
      <c r="I1812">
        <v>19</v>
      </c>
      <c r="J1812">
        <v>2</v>
      </c>
      <c r="K1812" s="3">
        <v>464.23326569795603</v>
      </c>
      <c r="L1812" s="3">
        <v>331.59518978425399</v>
      </c>
      <c r="M1812" s="7">
        <f>Sales_Table[[#This Row],[Order qty]]*Sales_Table[[#This Row],[unit price]]</f>
        <v>928.46653139591206</v>
      </c>
      <c r="N1812" s="8">
        <f>Sales_Table[[#This Row],[Revenue]]-Sales_Table[[#This Row],[unit cost]]</f>
        <v>596.87134161165807</v>
      </c>
    </row>
    <row r="1813" spans="1:14" ht="14.25" customHeight="1">
      <c r="A1813" t="s">
        <v>1826</v>
      </c>
      <c r="B1813" s="4">
        <v>43923</v>
      </c>
      <c r="C1813" s="6" t="str">
        <f t="shared" si="56"/>
        <v>Feb</v>
      </c>
      <c r="D1813" s="6" t="str">
        <f t="shared" si="57"/>
        <v>4</v>
      </c>
      <c r="E1813" t="s">
        <v>14</v>
      </c>
      <c r="F1813" s="3" t="s">
        <v>12</v>
      </c>
      <c r="G1813">
        <v>17</v>
      </c>
      <c r="H1813">
        <v>358</v>
      </c>
      <c r="I1813">
        <v>33</v>
      </c>
      <c r="J1813">
        <v>9</v>
      </c>
      <c r="K1813" s="3">
        <v>386.92190122604399</v>
      </c>
      <c r="L1813" s="3">
        <v>276.37278659003101</v>
      </c>
      <c r="M1813" s="7">
        <f>Sales_Table[[#This Row],[Order qty]]*Sales_Table[[#This Row],[unit price]]</f>
        <v>3482.297111034396</v>
      </c>
      <c r="N1813" s="8">
        <f>Sales_Table[[#This Row],[Revenue]]-Sales_Table[[#This Row],[unit cost]]</f>
        <v>3205.9243244443651</v>
      </c>
    </row>
    <row r="1814" spans="1:14" ht="14.25" customHeight="1">
      <c r="A1814" t="s">
        <v>1827</v>
      </c>
      <c r="B1814" s="4">
        <v>43886</v>
      </c>
      <c r="C1814" s="6" t="str">
        <f t="shared" si="56"/>
        <v>Apr</v>
      </c>
      <c r="D1814" s="6" t="str">
        <f t="shared" si="57"/>
        <v>4</v>
      </c>
      <c r="E1814" t="s">
        <v>14</v>
      </c>
      <c r="F1814" s="3" t="s">
        <v>12</v>
      </c>
      <c r="G1814">
        <v>8</v>
      </c>
      <c r="H1814">
        <v>157</v>
      </c>
      <c r="I1814">
        <v>34</v>
      </c>
      <c r="J1814">
        <v>1</v>
      </c>
      <c r="K1814" s="3">
        <v>161.369361341</v>
      </c>
      <c r="L1814" s="3">
        <v>115.263829529285</v>
      </c>
      <c r="M1814" s="7">
        <f>Sales_Table[[#This Row],[Order qty]]*Sales_Table[[#This Row],[unit price]]</f>
        <v>161.369361341</v>
      </c>
      <c r="N1814" s="8">
        <f>Sales_Table[[#This Row],[Revenue]]-Sales_Table[[#This Row],[unit cost]]</f>
        <v>46.105531811714997</v>
      </c>
    </row>
    <row r="1815" spans="1:14" ht="14.25" customHeight="1">
      <c r="A1815" t="s">
        <v>1828</v>
      </c>
      <c r="B1815" s="4">
        <v>43949</v>
      </c>
      <c r="C1815" s="6" t="str">
        <f t="shared" si="56"/>
        <v>Apr</v>
      </c>
      <c r="D1815" s="6" t="str">
        <f t="shared" si="57"/>
        <v>2</v>
      </c>
      <c r="E1815" t="s">
        <v>20</v>
      </c>
      <c r="F1815" s="3" t="s">
        <v>12</v>
      </c>
      <c r="G1815">
        <v>5</v>
      </c>
      <c r="H1815">
        <v>48</v>
      </c>
      <c r="I1815">
        <v>42</v>
      </c>
      <c r="J1815">
        <v>8</v>
      </c>
      <c r="K1815" s="3">
        <v>175.17438089847599</v>
      </c>
      <c r="L1815" s="3">
        <v>125.124557784625</v>
      </c>
      <c r="M1815" s="7">
        <f>Sales_Table[[#This Row],[Order qty]]*Sales_Table[[#This Row],[unit price]]</f>
        <v>1401.3950471878079</v>
      </c>
      <c r="N1815" s="8">
        <f>Sales_Table[[#This Row],[Revenue]]-Sales_Table[[#This Row],[unit cost]]</f>
        <v>1276.2704894031829</v>
      </c>
    </row>
    <row r="1816" spans="1:14" ht="14.25" customHeight="1">
      <c r="A1816" t="s">
        <v>1829</v>
      </c>
      <c r="B1816" s="4">
        <v>43925</v>
      </c>
      <c r="C1816" s="6" t="str">
        <f t="shared" si="56"/>
        <v>Feb</v>
      </c>
      <c r="D1816" s="6" t="str">
        <f t="shared" si="57"/>
        <v>3</v>
      </c>
      <c r="E1816" t="s">
        <v>20</v>
      </c>
      <c r="F1816" s="3" t="s">
        <v>12</v>
      </c>
      <c r="G1816">
        <v>1</v>
      </c>
      <c r="H1816">
        <v>10</v>
      </c>
      <c r="I1816">
        <v>41</v>
      </c>
      <c r="J1816">
        <v>7</v>
      </c>
      <c r="K1816" s="3">
        <v>212.25462251901601</v>
      </c>
      <c r="L1816" s="3">
        <v>151.61044465644</v>
      </c>
      <c r="M1816" s="7">
        <f>Sales_Table[[#This Row],[Order qty]]*Sales_Table[[#This Row],[unit price]]</f>
        <v>1485.782357633112</v>
      </c>
      <c r="N1816" s="8">
        <f>Sales_Table[[#This Row],[Revenue]]-Sales_Table[[#This Row],[unit cost]]</f>
        <v>1334.171912976672</v>
      </c>
    </row>
    <row r="1817" spans="1:14" ht="14.25" customHeight="1">
      <c r="A1817" t="s">
        <v>1830</v>
      </c>
      <c r="B1817" s="4">
        <v>43873</v>
      </c>
      <c r="C1817" s="6" t="str">
        <f t="shared" si="56"/>
        <v>Mar</v>
      </c>
      <c r="D1817" s="6" t="str">
        <f t="shared" si="57"/>
        <v>2</v>
      </c>
      <c r="E1817" t="s">
        <v>14</v>
      </c>
      <c r="F1817" s="3" t="s">
        <v>12</v>
      </c>
      <c r="G1817">
        <v>10</v>
      </c>
      <c r="H1817">
        <v>276</v>
      </c>
      <c r="I1817">
        <v>47</v>
      </c>
      <c r="J1817">
        <v>6</v>
      </c>
      <c r="K1817" s="3">
        <v>585.71549677848805</v>
      </c>
      <c r="L1817" s="3">
        <v>418.368211984634</v>
      </c>
      <c r="M1817" s="7">
        <f>Sales_Table[[#This Row],[Order qty]]*Sales_Table[[#This Row],[unit price]]</f>
        <v>3514.292980670928</v>
      </c>
      <c r="N1817" s="8">
        <f>Sales_Table[[#This Row],[Revenue]]-Sales_Table[[#This Row],[unit cost]]</f>
        <v>3095.9247686862941</v>
      </c>
    </row>
    <row r="1818" spans="1:14" ht="14.25" customHeight="1">
      <c r="A1818" t="s">
        <v>1831</v>
      </c>
      <c r="B1818" s="4">
        <v>43902</v>
      </c>
      <c r="C1818" s="6" t="str">
        <f t="shared" si="56"/>
        <v>Feb</v>
      </c>
      <c r="D1818" s="6" t="str">
        <f t="shared" si="57"/>
        <v>3</v>
      </c>
      <c r="E1818" t="s">
        <v>11</v>
      </c>
      <c r="F1818" s="3" t="s">
        <v>12</v>
      </c>
      <c r="G1818">
        <v>16</v>
      </c>
      <c r="H1818">
        <v>10</v>
      </c>
      <c r="I1818">
        <v>9</v>
      </c>
      <c r="J1818">
        <v>5</v>
      </c>
      <c r="K1818" s="3">
        <v>359.665576636791</v>
      </c>
      <c r="L1818" s="3">
        <v>256.90398331199401</v>
      </c>
      <c r="M1818" s="7">
        <f>Sales_Table[[#This Row],[Order qty]]*Sales_Table[[#This Row],[unit price]]</f>
        <v>1798.327883183955</v>
      </c>
      <c r="N1818" s="8">
        <f>Sales_Table[[#This Row],[Revenue]]-Sales_Table[[#This Row],[unit cost]]</f>
        <v>1541.4238998719611</v>
      </c>
    </row>
    <row r="1819" spans="1:14" ht="14.25" customHeight="1">
      <c r="A1819" t="s">
        <v>1832</v>
      </c>
      <c r="B1819" s="4">
        <v>43887</v>
      </c>
      <c r="C1819" s="6" t="str">
        <f t="shared" si="56"/>
        <v>Mar</v>
      </c>
      <c r="D1819" s="6" t="str">
        <f t="shared" si="57"/>
        <v>3</v>
      </c>
      <c r="E1819" t="s">
        <v>11</v>
      </c>
      <c r="F1819" s="3" t="s">
        <v>12</v>
      </c>
      <c r="G1819">
        <v>25</v>
      </c>
      <c r="H1819">
        <v>290</v>
      </c>
      <c r="I1819">
        <v>34</v>
      </c>
      <c r="J1819">
        <v>5</v>
      </c>
      <c r="K1819" s="3">
        <v>327.504729151726</v>
      </c>
      <c r="L1819" s="3">
        <v>233.93194939409</v>
      </c>
      <c r="M1819" s="7">
        <f>Sales_Table[[#This Row],[Order qty]]*Sales_Table[[#This Row],[unit price]]</f>
        <v>1637.52364575863</v>
      </c>
      <c r="N1819" s="8">
        <f>Sales_Table[[#This Row],[Revenue]]-Sales_Table[[#This Row],[unit cost]]</f>
        <v>1403.59169636454</v>
      </c>
    </row>
    <row r="1820" spans="1:14" ht="14.25" customHeight="1">
      <c r="A1820" t="s">
        <v>1833</v>
      </c>
      <c r="B1820" s="4">
        <v>43895</v>
      </c>
      <c r="C1820" s="6" t="str">
        <f t="shared" si="56"/>
        <v>Mar</v>
      </c>
      <c r="D1820" s="6" t="str">
        <f t="shared" si="57"/>
        <v>3</v>
      </c>
      <c r="E1820" t="s">
        <v>20</v>
      </c>
      <c r="F1820" s="3" t="s">
        <v>12</v>
      </c>
      <c r="G1820">
        <v>26</v>
      </c>
      <c r="H1820">
        <v>337</v>
      </c>
      <c r="I1820">
        <v>43</v>
      </c>
      <c r="J1820">
        <v>6</v>
      </c>
      <c r="K1820" s="3">
        <v>644.85659533739101</v>
      </c>
      <c r="L1820" s="3">
        <v>460.611853812422</v>
      </c>
      <c r="M1820" s="7">
        <f>Sales_Table[[#This Row],[Order qty]]*Sales_Table[[#This Row],[unit price]]</f>
        <v>3869.1395720243463</v>
      </c>
      <c r="N1820" s="8">
        <f>Sales_Table[[#This Row],[Revenue]]-Sales_Table[[#This Row],[unit cost]]</f>
        <v>3408.5277182119244</v>
      </c>
    </row>
    <row r="1821" spans="1:14" ht="14.25" customHeight="1">
      <c r="A1821" t="s">
        <v>1834</v>
      </c>
      <c r="B1821" s="4">
        <v>43901</v>
      </c>
      <c r="C1821" s="6" t="str">
        <f t="shared" si="56"/>
        <v>Mar</v>
      </c>
      <c r="D1821" s="6" t="str">
        <f t="shared" si="57"/>
        <v>2</v>
      </c>
      <c r="E1821" t="s">
        <v>14</v>
      </c>
      <c r="F1821" s="3" t="s">
        <v>12</v>
      </c>
      <c r="G1821">
        <v>2</v>
      </c>
      <c r="H1821">
        <v>263</v>
      </c>
      <c r="I1821">
        <v>25</v>
      </c>
      <c r="J1821">
        <v>5</v>
      </c>
      <c r="K1821" s="3">
        <v>251.380525588989</v>
      </c>
      <c r="L1821" s="3">
        <v>179.557518277849</v>
      </c>
      <c r="M1821" s="7">
        <f>Sales_Table[[#This Row],[Order qty]]*Sales_Table[[#This Row],[unit price]]</f>
        <v>1256.9026279449449</v>
      </c>
      <c r="N1821" s="8">
        <f>Sales_Table[[#This Row],[Revenue]]-Sales_Table[[#This Row],[unit cost]]</f>
        <v>1077.345109667096</v>
      </c>
    </row>
    <row r="1822" spans="1:14" ht="14.25" customHeight="1">
      <c r="A1822" t="s">
        <v>1835</v>
      </c>
      <c r="B1822" s="4">
        <v>43894</v>
      </c>
      <c r="C1822" s="6" t="str">
        <f t="shared" si="56"/>
        <v>Feb</v>
      </c>
      <c r="D1822" s="6" t="str">
        <f t="shared" si="57"/>
        <v>5</v>
      </c>
      <c r="E1822" t="s">
        <v>14</v>
      </c>
      <c r="F1822" s="3" t="s">
        <v>12</v>
      </c>
      <c r="G1822">
        <v>25</v>
      </c>
      <c r="H1822">
        <v>167</v>
      </c>
      <c r="I1822">
        <v>39</v>
      </c>
      <c r="J1822">
        <v>10</v>
      </c>
      <c r="K1822" s="3">
        <v>601.50764840841305</v>
      </c>
      <c r="L1822" s="3">
        <v>429.64832029172402</v>
      </c>
      <c r="M1822" s="7">
        <f>Sales_Table[[#This Row],[Order qty]]*Sales_Table[[#This Row],[unit price]]</f>
        <v>6015.0764840841302</v>
      </c>
      <c r="N1822" s="8">
        <f>Sales_Table[[#This Row],[Revenue]]-Sales_Table[[#This Row],[unit cost]]</f>
        <v>5585.4281637924059</v>
      </c>
    </row>
    <row r="1823" spans="1:14" ht="14.25" customHeight="1">
      <c r="A1823" t="s">
        <v>1836</v>
      </c>
      <c r="B1823" s="4">
        <v>43866</v>
      </c>
      <c r="C1823" s="6" t="str">
        <f t="shared" si="56"/>
        <v>May</v>
      </c>
      <c r="D1823" s="6" t="str">
        <f t="shared" si="57"/>
        <v>5</v>
      </c>
      <c r="E1823" t="s">
        <v>20</v>
      </c>
      <c r="F1823" s="3" t="s">
        <v>12</v>
      </c>
      <c r="G1823">
        <v>22</v>
      </c>
      <c r="H1823">
        <v>288</v>
      </c>
      <c r="I1823">
        <v>18</v>
      </c>
      <c r="J1823">
        <v>9</v>
      </c>
      <c r="K1823" s="3">
        <v>507.717039227486</v>
      </c>
      <c r="L1823" s="3">
        <v>362.65502801963299</v>
      </c>
      <c r="M1823" s="7">
        <f>Sales_Table[[#This Row],[Order qty]]*Sales_Table[[#This Row],[unit price]]</f>
        <v>4569.4533530473736</v>
      </c>
      <c r="N1823" s="8">
        <f>Sales_Table[[#This Row],[Revenue]]-Sales_Table[[#This Row],[unit cost]]</f>
        <v>4206.7983250277402</v>
      </c>
    </row>
    <row r="1824" spans="1:14" ht="14.25" customHeight="1">
      <c r="A1824" t="s">
        <v>1837</v>
      </c>
      <c r="B1824" s="4">
        <v>43971</v>
      </c>
      <c r="C1824" s="6" t="str">
        <f t="shared" si="56"/>
        <v>May</v>
      </c>
      <c r="D1824" s="6" t="str">
        <f t="shared" si="57"/>
        <v>4</v>
      </c>
      <c r="E1824" t="s">
        <v>11</v>
      </c>
      <c r="F1824" s="3" t="s">
        <v>12</v>
      </c>
      <c r="G1824">
        <v>15</v>
      </c>
      <c r="H1824">
        <v>129</v>
      </c>
      <c r="I1824">
        <v>24</v>
      </c>
      <c r="J1824">
        <v>2</v>
      </c>
      <c r="K1824" s="3">
        <v>518.25408893823601</v>
      </c>
      <c r="L1824" s="3">
        <v>370.18149209874002</v>
      </c>
      <c r="M1824" s="7">
        <f>Sales_Table[[#This Row],[Order qty]]*Sales_Table[[#This Row],[unit price]]</f>
        <v>1036.508177876472</v>
      </c>
      <c r="N1824" s="8">
        <f>Sales_Table[[#This Row],[Revenue]]-Sales_Table[[#This Row],[unit cost]]</f>
        <v>666.326685777732</v>
      </c>
    </row>
    <row r="1825" spans="1:14" ht="14.25" customHeight="1">
      <c r="A1825" t="s">
        <v>1838</v>
      </c>
      <c r="B1825" s="4">
        <v>43963</v>
      </c>
      <c r="C1825" s="6" t="str">
        <f t="shared" si="56"/>
        <v>Apr</v>
      </c>
      <c r="D1825" s="6" t="str">
        <f t="shared" si="57"/>
        <v>2</v>
      </c>
      <c r="E1825" t="s">
        <v>16</v>
      </c>
      <c r="F1825" s="3" t="s">
        <v>12</v>
      </c>
      <c r="G1825">
        <v>21</v>
      </c>
      <c r="H1825">
        <v>149</v>
      </c>
      <c r="I1825">
        <v>12</v>
      </c>
      <c r="J1825">
        <v>9</v>
      </c>
      <c r="K1825" s="3">
        <v>516.33477330207802</v>
      </c>
      <c r="L1825" s="3">
        <v>368.81055235862698</v>
      </c>
      <c r="M1825" s="7">
        <f>Sales_Table[[#This Row],[Order qty]]*Sales_Table[[#This Row],[unit price]]</f>
        <v>4647.0129597187024</v>
      </c>
      <c r="N1825" s="8">
        <f>Sales_Table[[#This Row],[Revenue]]-Sales_Table[[#This Row],[unit cost]]</f>
        <v>4278.2024073600751</v>
      </c>
    </row>
    <row r="1826" spans="1:14" ht="14.25" customHeight="1">
      <c r="A1826" t="s">
        <v>1839</v>
      </c>
      <c r="B1826" s="4">
        <v>43931</v>
      </c>
      <c r="C1826" s="6" t="str">
        <f t="shared" si="56"/>
        <v>Feb</v>
      </c>
      <c r="D1826" s="6" t="str">
        <f t="shared" si="57"/>
        <v>2</v>
      </c>
      <c r="E1826" t="s">
        <v>20</v>
      </c>
      <c r="F1826" s="3" t="s">
        <v>12</v>
      </c>
      <c r="G1826">
        <v>16</v>
      </c>
      <c r="H1826">
        <v>246</v>
      </c>
      <c r="I1826">
        <v>16</v>
      </c>
      <c r="J1826">
        <v>10</v>
      </c>
      <c r="K1826" s="3">
        <v>276.45471972227102</v>
      </c>
      <c r="L1826" s="3">
        <v>197.46765694447899</v>
      </c>
      <c r="M1826" s="7">
        <f>Sales_Table[[#This Row],[Order qty]]*Sales_Table[[#This Row],[unit price]]</f>
        <v>2764.5471972227101</v>
      </c>
      <c r="N1826" s="8">
        <f>Sales_Table[[#This Row],[Revenue]]-Sales_Table[[#This Row],[unit cost]]</f>
        <v>2567.079540278231</v>
      </c>
    </row>
    <row r="1827" spans="1:14" ht="14.25" customHeight="1">
      <c r="A1827" t="s">
        <v>1840</v>
      </c>
      <c r="B1827" s="4">
        <v>43885</v>
      </c>
      <c r="C1827" s="6" t="str">
        <f t="shared" si="56"/>
        <v>Feb</v>
      </c>
      <c r="D1827" s="6" t="str">
        <f t="shared" si="57"/>
        <v>5</v>
      </c>
      <c r="E1827" t="s">
        <v>16</v>
      </c>
      <c r="F1827" s="3" t="s">
        <v>12</v>
      </c>
      <c r="G1827">
        <v>16</v>
      </c>
      <c r="H1827">
        <v>200</v>
      </c>
      <c r="I1827">
        <v>1</v>
      </c>
      <c r="J1827">
        <v>8</v>
      </c>
      <c r="K1827" s="3">
        <v>198.69638192653699</v>
      </c>
      <c r="L1827" s="3">
        <v>141.92598709038299</v>
      </c>
      <c r="M1827" s="7">
        <f>Sales_Table[[#This Row],[Order qty]]*Sales_Table[[#This Row],[unit price]]</f>
        <v>1589.5710554122959</v>
      </c>
      <c r="N1827" s="8">
        <f>Sales_Table[[#This Row],[Revenue]]-Sales_Table[[#This Row],[unit cost]]</f>
        <v>1447.645068321913</v>
      </c>
    </row>
    <row r="1828" spans="1:14" ht="14.25" customHeight="1">
      <c r="A1828" t="s">
        <v>1841</v>
      </c>
      <c r="B1828" s="4">
        <v>43873</v>
      </c>
      <c r="C1828" s="6" t="str">
        <f t="shared" si="56"/>
        <v>May</v>
      </c>
      <c r="D1828" s="6" t="str">
        <f t="shared" si="57"/>
        <v>3</v>
      </c>
      <c r="E1828" t="s">
        <v>11</v>
      </c>
      <c r="F1828" s="3" t="s">
        <v>12</v>
      </c>
      <c r="G1828">
        <v>18</v>
      </c>
      <c r="H1828">
        <v>38</v>
      </c>
      <c r="I1828">
        <v>12</v>
      </c>
      <c r="J1828">
        <v>8</v>
      </c>
      <c r="K1828" s="3">
        <v>413.10439091920898</v>
      </c>
      <c r="L1828" s="3">
        <v>295.074564942292</v>
      </c>
      <c r="M1828" s="7">
        <f>Sales_Table[[#This Row],[Order qty]]*Sales_Table[[#This Row],[unit price]]</f>
        <v>3304.8351273536719</v>
      </c>
      <c r="N1828" s="8">
        <f>Sales_Table[[#This Row],[Revenue]]-Sales_Table[[#This Row],[unit cost]]</f>
        <v>3009.7605624113799</v>
      </c>
    </row>
    <row r="1829" spans="1:14" ht="14.25" customHeight="1">
      <c r="A1829" t="s">
        <v>1842</v>
      </c>
      <c r="B1829" s="4">
        <v>43969</v>
      </c>
      <c r="C1829" s="6" t="str">
        <f t="shared" si="56"/>
        <v>Mar</v>
      </c>
      <c r="D1829" s="6" t="str">
        <f t="shared" si="57"/>
        <v>1</v>
      </c>
      <c r="E1829" t="s">
        <v>11</v>
      </c>
      <c r="F1829" s="3" t="s">
        <v>12</v>
      </c>
      <c r="G1829">
        <v>15</v>
      </c>
      <c r="H1829">
        <v>111</v>
      </c>
      <c r="I1829">
        <v>9</v>
      </c>
      <c r="J1829">
        <v>3</v>
      </c>
      <c r="K1829" s="3">
        <v>546.66887712478604</v>
      </c>
      <c r="L1829" s="3">
        <v>390.47776937484701</v>
      </c>
      <c r="M1829" s="7">
        <f>Sales_Table[[#This Row],[Order qty]]*Sales_Table[[#This Row],[unit price]]</f>
        <v>1640.0066313743582</v>
      </c>
      <c r="N1829" s="8">
        <f>Sales_Table[[#This Row],[Revenue]]-Sales_Table[[#This Row],[unit cost]]</f>
        <v>1249.5288619995113</v>
      </c>
    </row>
    <row r="1830" spans="1:14" ht="14.25" customHeight="1">
      <c r="A1830" t="s">
        <v>1843</v>
      </c>
      <c r="B1830" s="4">
        <v>43912</v>
      </c>
      <c r="C1830" s="6" t="str">
        <f t="shared" si="56"/>
        <v>Jan</v>
      </c>
      <c r="D1830" s="6" t="str">
        <f t="shared" si="57"/>
        <v>4</v>
      </c>
      <c r="E1830" t="s">
        <v>14</v>
      </c>
      <c r="F1830" s="3" t="s">
        <v>12</v>
      </c>
      <c r="G1830">
        <v>5</v>
      </c>
      <c r="H1830">
        <v>287</v>
      </c>
      <c r="I1830">
        <v>11</v>
      </c>
      <c r="J1830">
        <v>5</v>
      </c>
      <c r="K1830" s="3">
        <v>164.047378957272</v>
      </c>
      <c r="L1830" s="3">
        <v>117.17669925519399</v>
      </c>
      <c r="M1830" s="7">
        <f>Sales_Table[[#This Row],[Order qty]]*Sales_Table[[#This Row],[unit price]]</f>
        <v>820.23689478636004</v>
      </c>
      <c r="N1830" s="8">
        <f>Sales_Table[[#This Row],[Revenue]]-Sales_Table[[#This Row],[unit cost]]</f>
        <v>703.06019553116607</v>
      </c>
    </row>
    <row r="1831" spans="1:14" ht="14.25" customHeight="1">
      <c r="A1831" t="s">
        <v>1844</v>
      </c>
      <c r="B1831" s="4">
        <v>43833</v>
      </c>
      <c r="C1831" s="6" t="str">
        <f t="shared" si="56"/>
        <v>Apr</v>
      </c>
      <c r="D1831" s="6" t="str">
        <f t="shared" si="57"/>
        <v>4</v>
      </c>
      <c r="E1831" t="s">
        <v>14</v>
      </c>
      <c r="F1831" s="3" t="s">
        <v>12</v>
      </c>
      <c r="G1831">
        <v>9</v>
      </c>
      <c r="H1831">
        <v>19</v>
      </c>
      <c r="I1831">
        <v>23</v>
      </c>
      <c r="J1831">
        <v>10</v>
      </c>
      <c r="K1831" s="3">
        <v>224.38349211216001</v>
      </c>
      <c r="L1831" s="3">
        <v>160.273922937257</v>
      </c>
      <c r="M1831" s="7">
        <f>Sales_Table[[#This Row],[Order qty]]*Sales_Table[[#This Row],[unit price]]</f>
        <v>2243.8349211216</v>
      </c>
      <c r="N1831" s="8">
        <f>Sales_Table[[#This Row],[Revenue]]-Sales_Table[[#This Row],[unit cost]]</f>
        <v>2083.5609981843431</v>
      </c>
    </row>
    <row r="1832" spans="1:14" ht="14.25" customHeight="1">
      <c r="A1832" t="s">
        <v>1845</v>
      </c>
      <c r="B1832" s="4">
        <v>43937</v>
      </c>
      <c r="C1832" s="6" t="str">
        <f t="shared" si="56"/>
        <v>Apr</v>
      </c>
      <c r="D1832" s="6" t="str">
        <f t="shared" si="57"/>
        <v>2</v>
      </c>
      <c r="E1832" t="s">
        <v>16</v>
      </c>
      <c r="F1832" s="3" t="s">
        <v>12</v>
      </c>
      <c r="G1832">
        <v>1</v>
      </c>
      <c r="H1832">
        <v>108</v>
      </c>
      <c r="I1832">
        <v>34</v>
      </c>
      <c r="J1832">
        <v>5</v>
      </c>
      <c r="K1832" s="3">
        <v>393.89779669046402</v>
      </c>
      <c r="L1832" s="3">
        <v>281.35556906461699</v>
      </c>
      <c r="M1832" s="7">
        <f>Sales_Table[[#This Row],[Order qty]]*Sales_Table[[#This Row],[unit price]]</f>
        <v>1969.4889834523201</v>
      </c>
      <c r="N1832" s="8">
        <f>Sales_Table[[#This Row],[Revenue]]-Sales_Table[[#This Row],[unit cost]]</f>
        <v>1688.1334143877032</v>
      </c>
    </row>
    <row r="1833" spans="1:14" ht="14.25" customHeight="1">
      <c r="A1833" t="s">
        <v>1846</v>
      </c>
      <c r="B1833" s="4">
        <v>43937</v>
      </c>
      <c r="C1833" s="6" t="str">
        <f t="shared" si="56"/>
        <v>Feb</v>
      </c>
      <c r="D1833" s="6" t="str">
        <f t="shared" si="57"/>
        <v>5</v>
      </c>
      <c r="E1833" t="s">
        <v>16</v>
      </c>
      <c r="F1833" s="3" t="s">
        <v>12</v>
      </c>
      <c r="G1833">
        <v>3</v>
      </c>
      <c r="H1833">
        <v>314</v>
      </c>
      <c r="I1833">
        <v>22</v>
      </c>
      <c r="J1833">
        <v>5</v>
      </c>
      <c r="K1833" s="3">
        <v>555.97445082664501</v>
      </c>
      <c r="L1833" s="3">
        <v>397.12460773331799</v>
      </c>
      <c r="M1833" s="7">
        <f>Sales_Table[[#This Row],[Order qty]]*Sales_Table[[#This Row],[unit price]]</f>
        <v>2779.8722541332249</v>
      </c>
      <c r="N1833" s="8">
        <f>Sales_Table[[#This Row],[Revenue]]-Sales_Table[[#This Row],[unit cost]]</f>
        <v>2382.7476463999069</v>
      </c>
    </row>
    <row r="1834" spans="1:14" ht="14.25" customHeight="1">
      <c r="A1834" t="s">
        <v>1847</v>
      </c>
      <c r="B1834" s="4">
        <v>43868</v>
      </c>
      <c r="C1834" s="6" t="str">
        <f t="shared" si="56"/>
        <v>May</v>
      </c>
      <c r="D1834" s="6" t="str">
        <f t="shared" si="57"/>
        <v>1</v>
      </c>
      <c r="E1834" t="s">
        <v>11</v>
      </c>
      <c r="F1834" s="3" t="s">
        <v>12</v>
      </c>
      <c r="G1834">
        <v>26</v>
      </c>
      <c r="H1834">
        <v>3</v>
      </c>
      <c r="I1834">
        <v>34</v>
      </c>
      <c r="J1834">
        <v>5</v>
      </c>
      <c r="K1834" s="3">
        <v>406.32328480482101</v>
      </c>
      <c r="L1834" s="3">
        <v>290.23091771772903</v>
      </c>
      <c r="M1834" s="7">
        <f>Sales_Table[[#This Row],[Order qty]]*Sales_Table[[#This Row],[unit price]]</f>
        <v>2031.6164240241051</v>
      </c>
      <c r="N1834" s="8">
        <f>Sales_Table[[#This Row],[Revenue]]-Sales_Table[[#This Row],[unit cost]]</f>
        <v>1741.3855063063761</v>
      </c>
    </row>
    <row r="1835" spans="1:14" ht="14.25" customHeight="1">
      <c r="A1835" t="s">
        <v>1848</v>
      </c>
      <c r="B1835" s="4">
        <v>43972</v>
      </c>
      <c r="C1835" s="6" t="str">
        <f t="shared" si="56"/>
        <v>Jan</v>
      </c>
      <c r="D1835" s="6" t="str">
        <f t="shared" si="57"/>
        <v>2</v>
      </c>
      <c r="E1835" t="s">
        <v>14</v>
      </c>
      <c r="F1835" s="3" t="s">
        <v>12</v>
      </c>
      <c r="G1835">
        <v>20</v>
      </c>
      <c r="H1835">
        <v>359</v>
      </c>
      <c r="I1835">
        <v>20</v>
      </c>
      <c r="J1835">
        <v>9</v>
      </c>
      <c r="K1835" s="3">
        <v>315.22789371013602</v>
      </c>
      <c r="L1835" s="3">
        <v>225.16278122152599</v>
      </c>
      <c r="M1835" s="7">
        <f>Sales_Table[[#This Row],[Order qty]]*Sales_Table[[#This Row],[unit price]]</f>
        <v>2837.0510433912241</v>
      </c>
      <c r="N1835" s="8">
        <f>Sales_Table[[#This Row],[Revenue]]-Sales_Table[[#This Row],[unit cost]]</f>
        <v>2611.888262169698</v>
      </c>
    </row>
    <row r="1836" spans="1:14" ht="14.25" customHeight="1">
      <c r="A1836" t="s">
        <v>1849</v>
      </c>
      <c r="B1836" s="4">
        <v>43846</v>
      </c>
      <c r="C1836" s="6" t="str">
        <f t="shared" si="56"/>
        <v>Feb</v>
      </c>
      <c r="D1836" s="6" t="str">
        <f t="shared" si="57"/>
        <v>1</v>
      </c>
      <c r="E1836" t="s">
        <v>14</v>
      </c>
      <c r="F1836" s="3" t="s">
        <v>12</v>
      </c>
      <c r="G1836">
        <v>15</v>
      </c>
      <c r="H1836">
        <v>354</v>
      </c>
      <c r="I1836">
        <v>47</v>
      </c>
      <c r="J1836">
        <v>4</v>
      </c>
      <c r="K1836" s="3">
        <v>298.59823447465902</v>
      </c>
      <c r="L1836" s="3">
        <v>213.28445319618501</v>
      </c>
      <c r="M1836" s="7">
        <f>Sales_Table[[#This Row],[Order qty]]*Sales_Table[[#This Row],[unit price]]</f>
        <v>1194.3929378986361</v>
      </c>
      <c r="N1836" s="8">
        <f>Sales_Table[[#This Row],[Revenue]]-Sales_Table[[#This Row],[unit cost]]</f>
        <v>981.10848470245105</v>
      </c>
    </row>
    <row r="1837" spans="1:14" ht="14.25" customHeight="1">
      <c r="A1837" t="s">
        <v>1850</v>
      </c>
      <c r="B1837" s="4">
        <v>43882</v>
      </c>
      <c r="C1837" s="6" t="str">
        <f t="shared" si="56"/>
        <v>Jan</v>
      </c>
      <c r="D1837" s="6" t="str">
        <f t="shared" si="57"/>
        <v>4</v>
      </c>
      <c r="E1837" t="s">
        <v>20</v>
      </c>
      <c r="F1837" s="3" t="s">
        <v>12</v>
      </c>
      <c r="G1837">
        <v>10</v>
      </c>
      <c r="H1837">
        <v>273</v>
      </c>
      <c r="I1837">
        <v>25</v>
      </c>
      <c r="J1837">
        <v>8</v>
      </c>
      <c r="K1837" s="3">
        <v>435.422209739685</v>
      </c>
      <c r="L1837" s="3">
        <v>311.015864099775</v>
      </c>
      <c r="M1837" s="7">
        <f>Sales_Table[[#This Row],[Order qty]]*Sales_Table[[#This Row],[unit price]]</f>
        <v>3483.37767791748</v>
      </c>
      <c r="N1837" s="8">
        <f>Sales_Table[[#This Row],[Revenue]]-Sales_Table[[#This Row],[unit cost]]</f>
        <v>3172.3618138177048</v>
      </c>
    </row>
    <row r="1838" spans="1:14" ht="14.25" customHeight="1">
      <c r="A1838" t="s">
        <v>1851</v>
      </c>
      <c r="B1838" s="4">
        <v>43837</v>
      </c>
      <c r="C1838" s="6" t="str">
        <f t="shared" si="56"/>
        <v>Apr</v>
      </c>
      <c r="D1838" s="6" t="str">
        <f t="shared" si="57"/>
        <v>5</v>
      </c>
      <c r="E1838" t="s">
        <v>11</v>
      </c>
      <c r="F1838" s="3" t="s">
        <v>12</v>
      </c>
      <c r="G1838">
        <v>23</v>
      </c>
      <c r="H1838">
        <v>317</v>
      </c>
      <c r="I1838">
        <v>44</v>
      </c>
      <c r="J1838">
        <v>10</v>
      </c>
      <c r="K1838" s="3">
        <v>609.58279126882599</v>
      </c>
      <c r="L1838" s="3">
        <v>435.41627947773299</v>
      </c>
      <c r="M1838" s="7">
        <f>Sales_Table[[#This Row],[Order qty]]*Sales_Table[[#This Row],[unit price]]</f>
        <v>6095.8279126882599</v>
      </c>
      <c r="N1838" s="8">
        <f>Sales_Table[[#This Row],[Revenue]]-Sales_Table[[#This Row],[unit cost]]</f>
        <v>5660.4116332105268</v>
      </c>
    </row>
    <row r="1839" spans="1:14" ht="14.25" customHeight="1">
      <c r="A1839" t="s">
        <v>1852</v>
      </c>
      <c r="B1839" s="4">
        <v>43929</v>
      </c>
      <c r="C1839" s="6" t="str">
        <f t="shared" si="56"/>
        <v>May</v>
      </c>
      <c r="D1839" s="6" t="str">
        <f t="shared" si="57"/>
        <v>3</v>
      </c>
      <c r="E1839" t="s">
        <v>11</v>
      </c>
      <c r="F1839" s="3" t="s">
        <v>12</v>
      </c>
      <c r="G1839">
        <v>13</v>
      </c>
      <c r="H1839">
        <v>28</v>
      </c>
      <c r="I1839">
        <v>33</v>
      </c>
      <c r="J1839">
        <v>7</v>
      </c>
      <c r="K1839" s="3">
        <v>305.89102470874798</v>
      </c>
      <c r="L1839" s="3">
        <v>218.493589077677</v>
      </c>
      <c r="M1839" s="7">
        <f>Sales_Table[[#This Row],[Order qty]]*Sales_Table[[#This Row],[unit price]]</f>
        <v>2141.237172961236</v>
      </c>
      <c r="N1839" s="8">
        <f>Sales_Table[[#This Row],[Revenue]]-Sales_Table[[#This Row],[unit cost]]</f>
        <v>1922.743583883559</v>
      </c>
    </row>
    <row r="1840" spans="1:14" ht="14.25" customHeight="1">
      <c r="A1840" t="s">
        <v>1853</v>
      </c>
      <c r="B1840" s="4">
        <v>43965</v>
      </c>
      <c r="C1840" s="6" t="str">
        <f t="shared" si="56"/>
        <v>Mar</v>
      </c>
      <c r="D1840" s="6" t="str">
        <f t="shared" si="57"/>
        <v>4</v>
      </c>
      <c r="E1840" t="s">
        <v>16</v>
      </c>
      <c r="F1840" s="3" t="s">
        <v>12</v>
      </c>
      <c r="G1840">
        <v>11</v>
      </c>
      <c r="H1840">
        <v>336</v>
      </c>
      <c r="I1840">
        <v>29</v>
      </c>
      <c r="J1840">
        <v>7</v>
      </c>
      <c r="K1840" s="3">
        <v>153.53389030695001</v>
      </c>
      <c r="L1840" s="3">
        <v>109.667064504964</v>
      </c>
      <c r="M1840" s="7">
        <f>Sales_Table[[#This Row],[Order qty]]*Sales_Table[[#This Row],[unit price]]</f>
        <v>1074.73723214865</v>
      </c>
      <c r="N1840" s="8">
        <f>Sales_Table[[#This Row],[Revenue]]-Sales_Table[[#This Row],[unit cost]]</f>
        <v>965.07016764368609</v>
      </c>
    </row>
    <row r="1841" spans="1:14" ht="14.25" customHeight="1">
      <c r="A1841" t="s">
        <v>1854</v>
      </c>
      <c r="B1841" s="4">
        <v>43896</v>
      </c>
      <c r="C1841" s="6" t="str">
        <f t="shared" si="56"/>
        <v>Apr</v>
      </c>
      <c r="D1841" s="6" t="str">
        <f t="shared" si="57"/>
        <v>1</v>
      </c>
      <c r="E1841" t="s">
        <v>20</v>
      </c>
      <c r="F1841" s="3" t="s">
        <v>12</v>
      </c>
      <c r="G1841">
        <v>22</v>
      </c>
      <c r="H1841">
        <v>147</v>
      </c>
      <c r="I1841">
        <v>35</v>
      </c>
      <c r="J1841">
        <v>4</v>
      </c>
      <c r="K1841" s="3">
        <v>513.090095758438</v>
      </c>
      <c r="L1841" s="3">
        <v>366.49292554174201</v>
      </c>
      <c r="M1841" s="7">
        <f>Sales_Table[[#This Row],[Order qty]]*Sales_Table[[#This Row],[unit price]]</f>
        <v>2052.360383033752</v>
      </c>
      <c r="N1841" s="8">
        <f>Sales_Table[[#This Row],[Revenue]]-Sales_Table[[#This Row],[unit cost]]</f>
        <v>1685.8674574920101</v>
      </c>
    </row>
    <row r="1842" spans="1:14" ht="14.25" customHeight="1">
      <c r="A1842" t="s">
        <v>1855</v>
      </c>
      <c r="B1842" s="4">
        <v>43935</v>
      </c>
      <c r="C1842" s="6" t="str">
        <f t="shared" si="56"/>
        <v>Jan</v>
      </c>
      <c r="D1842" s="6" t="str">
        <f t="shared" si="57"/>
        <v>1</v>
      </c>
      <c r="E1842" t="s">
        <v>20</v>
      </c>
      <c r="F1842" s="3" t="s">
        <v>12</v>
      </c>
      <c r="G1842">
        <v>22</v>
      </c>
      <c r="H1842">
        <v>230</v>
      </c>
      <c r="I1842">
        <v>21</v>
      </c>
      <c r="J1842">
        <v>7</v>
      </c>
      <c r="K1842" s="3">
        <v>572.40457266569103</v>
      </c>
      <c r="L1842" s="3">
        <v>408.86040904692197</v>
      </c>
      <c r="M1842" s="7">
        <f>Sales_Table[[#This Row],[Order qty]]*Sales_Table[[#This Row],[unit price]]</f>
        <v>4006.8320086598374</v>
      </c>
      <c r="N1842" s="8">
        <f>Sales_Table[[#This Row],[Revenue]]-Sales_Table[[#This Row],[unit cost]]</f>
        <v>3597.9715996129153</v>
      </c>
    </row>
    <row r="1843" spans="1:14" ht="14.25" customHeight="1">
      <c r="A1843" t="s">
        <v>1856</v>
      </c>
      <c r="B1843" s="4">
        <v>43860</v>
      </c>
      <c r="C1843" s="6" t="str">
        <f t="shared" si="56"/>
        <v>Jan</v>
      </c>
      <c r="D1843" s="6" t="str">
        <f t="shared" si="57"/>
        <v>5</v>
      </c>
      <c r="E1843" t="s">
        <v>16</v>
      </c>
      <c r="F1843" s="3" t="s">
        <v>12</v>
      </c>
      <c r="G1843">
        <v>22</v>
      </c>
      <c r="H1843">
        <v>305</v>
      </c>
      <c r="I1843">
        <v>47</v>
      </c>
      <c r="J1843">
        <v>1</v>
      </c>
      <c r="K1843" s="3">
        <v>456.19936215877499</v>
      </c>
      <c r="L1843" s="3">
        <v>325.856687256268</v>
      </c>
      <c r="M1843" s="7">
        <f>Sales_Table[[#This Row],[Order qty]]*Sales_Table[[#This Row],[unit price]]</f>
        <v>456.19936215877499</v>
      </c>
      <c r="N1843" s="8">
        <f>Sales_Table[[#This Row],[Revenue]]-Sales_Table[[#This Row],[unit cost]]</f>
        <v>130.34267490250699</v>
      </c>
    </row>
    <row r="1844" spans="1:14" ht="14.25" customHeight="1">
      <c r="A1844" t="s">
        <v>1857</v>
      </c>
      <c r="B1844" s="4">
        <v>43836</v>
      </c>
      <c r="C1844" s="6" t="str">
        <f t="shared" si="56"/>
        <v>May</v>
      </c>
      <c r="D1844" s="6" t="str">
        <f t="shared" si="57"/>
        <v>1</v>
      </c>
      <c r="E1844" t="s">
        <v>20</v>
      </c>
      <c r="F1844" s="3" t="s">
        <v>12</v>
      </c>
      <c r="G1844">
        <v>22</v>
      </c>
      <c r="H1844">
        <v>281</v>
      </c>
      <c r="I1844">
        <v>23</v>
      </c>
      <c r="J1844">
        <v>7</v>
      </c>
      <c r="K1844" s="3">
        <v>212.53783303499199</v>
      </c>
      <c r="L1844" s="3">
        <v>151.81273788213699</v>
      </c>
      <c r="M1844" s="7">
        <f>Sales_Table[[#This Row],[Order qty]]*Sales_Table[[#This Row],[unit price]]</f>
        <v>1487.7648312449439</v>
      </c>
      <c r="N1844" s="8">
        <f>Sales_Table[[#This Row],[Revenue]]-Sales_Table[[#This Row],[unit cost]]</f>
        <v>1335.9520933628069</v>
      </c>
    </row>
    <row r="1845" spans="1:14" ht="14.25" customHeight="1">
      <c r="A1845" t="s">
        <v>1858</v>
      </c>
      <c r="B1845" s="4">
        <v>43958</v>
      </c>
      <c r="C1845" s="6" t="str">
        <f t="shared" si="56"/>
        <v>Jan</v>
      </c>
      <c r="D1845" s="6" t="str">
        <f t="shared" si="57"/>
        <v>5</v>
      </c>
      <c r="E1845" t="s">
        <v>16</v>
      </c>
      <c r="F1845" s="3" t="s">
        <v>12</v>
      </c>
      <c r="G1845">
        <v>10</v>
      </c>
      <c r="H1845">
        <v>281</v>
      </c>
      <c r="I1845">
        <v>3</v>
      </c>
      <c r="J1845">
        <v>3</v>
      </c>
      <c r="K1845" s="3">
        <v>434.54140233993502</v>
      </c>
      <c r="L1845" s="3">
        <v>310.38671595709701</v>
      </c>
      <c r="M1845" s="7">
        <f>Sales_Table[[#This Row],[Order qty]]*Sales_Table[[#This Row],[unit price]]</f>
        <v>1303.624207019805</v>
      </c>
      <c r="N1845" s="8">
        <f>Sales_Table[[#This Row],[Revenue]]-Sales_Table[[#This Row],[unit cost]]</f>
        <v>993.23749106270793</v>
      </c>
    </row>
    <row r="1846" spans="1:14" ht="14.25" customHeight="1">
      <c r="A1846" t="s">
        <v>1859</v>
      </c>
      <c r="B1846" s="4">
        <v>43854</v>
      </c>
      <c r="C1846" s="6" t="str">
        <f t="shared" si="56"/>
        <v>May</v>
      </c>
      <c r="D1846" s="6" t="str">
        <f t="shared" si="57"/>
        <v>3</v>
      </c>
      <c r="E1846" t="s">
        <v>11</v>
      </c>
      <c r="F1846" s="3" t="s">
        <v>12</v>
      </c>
      <c r="G1846">
        <v>21</v>
      </c>
      <c r="H1846">
        <v>15</v>
      </c>
      <c r="I1846">
        <v>41</v>
      </c>
      <c r="J1846">
        <v>2</v>
      </c>
      <c r="K1846" s="3">
        <v>637.91124862432503</v>
      </c>
      <c r="L1846" s="3">
        <v>455.65089187451798</v>
      </c>
      <c r="M1846" s="7">
        <f>Sales_Table[[#This Row],[Order qty]]*Sales_Table[[#This Row],[unit price]]</f>
        <v>1275.8224972486501</v>
      </c>
      <c r="N1846" s="8">
        <f>Sales_Table[[#This Row],[Revenue]]-Sales_Table[[#This Row],[unit cost]]</f>
        <v>820.17160537413201</v>
      </c>
    </row>
    <row r="1847" spans="1:14" ht="14.25" customHeight="1">
      <c r="A1847" t="s">
        <v>1860</v>
      </c>
      <c r="B1847" s="4">
        <v>43978</v>
      </c>
      <c r="C1847" s="6" t="str">
        <f t="shared" si="56"/>
        <v>Mar</v>
      </c>
      <c r="D1847" s="6" t="str">
        <f t="shared" si="57"/>
        <v>4</v>
      </c>
      <c r="E1847" t="s">
        <v>11</v>
      </c>
      <c r="F1847" s="3" t="s">
        <v>12</v>
      </c>
      <c r="G1847">
        <v>13</v>
      </c>
      <c r="H1847">
        <v>122</v>
      </c>
      <c r="I1847">
        <v>37</v>
      </c>
      <c r="J1847">
        <v>1</v>
      </c>
      <c r="K1847" s="3">
        <v>394.3475471735</v>
      </c>
      <c r="L1847" s="3">
        <v>281.67681940964297</v>
      </c>
      <c r="M1847" s="7">
        <f>Sales_Table[[#This Row],[Order qty]]*Sales_Table[[#This Row],[unit price]]</f>
        <v>394.3475471735</v>
      </c>
      <c r="N1847" s="8">
        <f>Sales_Table[[#This Row],[Revenue]]-Sales_Table[[#This Row],[unit cost]]</f>
        <v>112.67072776385703</v>
      </c>
    </row>
    <row r="1848" spans="1:14" ht="14.25" customHeight="1">
      <c r="A1848" t="s">
        <v>1861</v>
      </c>
      <c r="B1848" s="4">
        <v>43897</v>
      </c>
      <c r="C1848" s="6" t="str">
        <f t="shared" si="56"/>
        <v>Apr</v>
      </c>
      <c r="D1848" s="6" t="str">
        <f t="shared" si="57"/>
        <v>3</v>
      </c>
      <c r="E1848" t="s">
        <v>11</v>
      </c>
      <c r="F1848" s="3" t="s">
        <v>12</v>
      </c>
      <c r="G1848">
        <v>19</v>
      </c>
      <c r="H1848">
        <v>109</v>
      </c>
      <c r="I1848">
        <v>16</v>
      </c>
      <c r="J1848">
        <v>10</v>
      </c>
      <c r="K1848" s="3">
        <v>620.33863931894302</v>
      </c>
      <c r="L1848" s="3">
        <v>443.099028084959</v>
      </c>
      <c r="M1848" s="7">
        <f>Sales_Table[[#This Row],[Order qty]]*Sales_Table[[#This Row],[unit price]]</f>
        <v>6203.3863931894302</v>
      </c>
      <c r="N1848" s="8">
        <f>Sales_Table[[#This Row],[Revenue]]-Sales_Table[[#This Row],[unit cost]]</f>
        <v>5760.2873651044711</v>
      </c>
    </row>
    <row r="1849" spans="1:14" ht="14.25" customHeight="1">
      <c r="A1849" t="s">
        <v>1862</v>
      </c>
      <c r="B1849" s="4">
        <v>43938</v>
      </c>
      <c r="C1849" s="6" t="str">
        <f t="shared" si="56"/>
        <v>Mar</v>
      </c>
      <c r="D1849" s="6" t="str">
        <f t="shared" si="57"/>
        <v>5</v>
      </c>
      <c r="E1849" t="s">
        <v>14</v>
      </c>
      <c r="F1849" s="3" t="s">
        <v>12</v>
      </c>
      <c r="G1849">
        <v>9</v>
      </c>
      <c r="H1849">
        <v>112</v>
      </c>
      <c r="I1849">
        <v>7</v>
      </c>
      <c r="J1849">
        <v>4</v>
      </c>
      <c r="K1849" s="3">
        <v>172.652899503708</v>
      </c>
      <c r="L1849" s="3">
        <v>123.323499645506</v>
      </c>
      <c r="M1849" s="7">
        <f>Sales_Table[[#This Row],[Order qty]]*Sales_Table[[#This Row],[unit price]]</f>
        <v>690.611598014832</v>
      </c>
      <c r="N1849" s="8">
        <f>Sales_Table[[#This Row],[Revenue]]-Sales_Table[[#This Row],[unit cost]]</f>
        <v>567.28809836932601</v>
      </c>
    </row>
    <row r="1850" spans="1:14" ht="14.25" customHeight="1">
      <c r="A1850" t="s">
        <v>1863</v>
      </c>
      <c r="B1850" s="4">
        <v>43919</v>
      </c>
      <c r="C1850" s="6" t="str">
        <f t="shared" si="56"/>
        <v>May</v>
      </c>
      <c r="D1850" s="6" t="str">
        <f t="shared" si="57"/>
        <v>3</v>
      </c>
      <c r="E1850" t="s">
        <v>20</v>
      </c>
      <c r="F1850" s="3" t="s">
        <v>12</v>
      </c>
      <c r="G1850">
        <v>8</v>
      </c>
      <c r="H1850">
        <v>93</v>
      </c>
      <c r="I1850">
        <v>40</v>
      </c>
      <c r="J1850">
        <v>5</v>
      </c>
      <c r="K1850" s="3">
        <v>167.28500908613199</v>
      </c>
      <c r="L1850" s="3">
        <v>119.48929220438001</v>
      </c>
      <c r="M1850" s="7">
        <f>Sales_Table[[#This Row],[Order qty]]*Sales_Table[[#This Row],[unit price]]</f>
        <v>836.42504543066002</v>
      </c>
      <c r="N1850" s="8">
        <f>Sales_Table[[#This Row],[Revenue]]-Sales_Table[[#This Row],[unit cost]]</f>
        <v>716.93575322627999</v>
      </c>
    </row>
    <row r="1851" spans="1:14" ht="14.25" customHeight="1">
      <c r="A1851" t="s">
        <v>1864</v>
      </c>
      <c r="B1851" s="4">
        <v>43962</v>
      </c>
      <c r="C1851" s="6" t="str">
        <f t="shared" si="56"/>
        <v>Mar</v>
      </c>
      <c r="D1851" s="6" t="str">
        <f t="shared" si="57"/>
        <v>4</v>
      </c>
      <c r="E1851" t="s">
        <v>20</v>
      </c>
      <c r="F1851" s="3" t="s">
        <v>12</v>
      </c>
      <c r="G1851">
        <v>23</v>
      </c>
      <c r="H1851">
        <v>158</v>
      </c>
      <c r="I1851">
        <v>17</v>
      </c>
      <c r="J1851">
        <v>4</v>
      </c>
      <c r="K1851" s="3">
        <v>189.351509928703</v>
      </c>
      <c r="L1851" s="3">
        <v>135.25107852050201</v>
      </c>
      <c r="M1851" s="7">
        <f>Sales_Table[[#This Row],[Order qty]]*Sales_Table[[#This Row],[unit price]]</f>
        <v>757.40603971481198</v>
      </c>
      <c r="N1851" s="8">
        <f>Sales_Table[[#This Row],[Revenue]]-Sales_Table[[#This Row],[unit cost]]</f>
        <v>622.15496119430998</v>
      </c>
    </row>
    <row r="1852" spans="1:14" ht="14.25" customHeight="1">
      <c r="A1852" t="s">
        <v>1865</v>
      </c>
      <c r="B1852" s="4">
        <v>43902</v>
      </c>
      <c r="C1852" s="6" t="str">
        <f t="shared" si="56"/>
        <v>Apr</v>
      </c>
      <c r="D1852" s="6" t="str">
        <f t="shared" si="57"/>
        <v>3</v>
      </c>
      <c r="E1852" t="s">
        <v>14</v>
      </c>
      <c r="F1852" s="3" t="s">
        <v>12</v>
      </c>
      <c r="G1852">
        <v>26</v>
      </c>
      <c r="H1852">
        <v>11</v>
      </c>
      <c r="I1852">
        <v>13</v>
      </c>
      <c r="J1852">
        <v>4</v>
      </c>
      <c r="K1852" s="3">
        <v>199.201018631458</v>
      </c>
      <c r="L1852" s="3">
        <v>142.28644187961299</v>
      </c>
      <c r="M1852" s="7">
        <f>Sales_Table[[#This Row],[Order qty]]*Sales_Table[[#This Row],[unit price]]</f>
        <v>796.80407452583199</v>
      </c>
      <c r="N1852" s="8">
        <f>Sales_Table[[#This Row],[Revenue]]-Sales_Table[[#This Row],[unit cost]]</f>
        <v>654.517632646219</v>
      </c>
    </row>
    <row r="1853" spans="1:14" ht="14.25" customHeight="1">
      <c r="A1853" t="s">
        <v>1866</v>
      </c>
      <c r="B1853" s="4">
        <v>43939</v>
      </c>
      <c r="C1853" s="6" t="str">
        <f t="shared" si="56"/>
        <v>Mar</v>
      </c>
      <c r="D1853" s="6" t="str">
        <f t="shared" si="57"/>
        <v>4</v>
      </c>
      <c r="E1853" t="s">
        <v>11</v>
      </c>
      <c r="F1853" s="3" t="s">
        <v>12</v>
      </c>
      <c r="G1853">
        <v>18</v>
      </c>
      <c r="H1853">
        <v>105</v>
      </c>
      <c r="I1853">
        <v>26</v>
      </c>
      <c r="J1853">
        <v>5</v>
      </c>
      <c r="K1853" s="3">
        <v>160.692958831787</v>
      </c>
      <c r="L1853" s="3">
        <v>114.780684879848</v>
      </c>
      <c r="M1853" s="7">
        <f>Sales_Table[[#This Row],[Order qty]]*Sales_Table[[#This Row],[unit price]]</f>
        <v>803.46479415893498</v>
      </c>
      <c r="N1853" s="8">
        <f>Sales_Table[[#This Row],[Revenue]]-Sales_Table[[#This Row],[unit cost]]</f>
        <v>688.68410927908701</v>
      </c>
    </row>
    <row r="1854" spans="1:14" ht="14.25" customHeight="1">
      <c r="A1854" t="s">
        <v>1867</v>
      </c>
      <c r="B1854" s="4">
        <v>43903</v>
      </c>
      <c r="C1854" s="6" t="str">
        <f t="shared" si="56"/>
        <v>Apr</v>
      </c>
      <c r="D1854" s="6" t="str">
        <f t="shared" si="57"/>
        <v>5</v>
      </c>
      <c r="E1854" t="s">
        <v>11</v>
      </c>
      <c r="F1854" s="3" t="s">
        <v>12</v>
      </c>
      <c r="G1854">
        <v>2</v>
      </c>
      <c r="H1854">
        <v>16</v>
      </c>
      <c r="I1854">
        <v>14</v>
      </c>
      <c r="J1854">
        <v>8</v>
      </c>
      <c r="K1854" s="3">
        <v>647.53323930501904</v>
      </c>
      <c r="L1854" s="3">
        <v>462.52374236072802</v>
      </c>
      <c r="M1854" s="7">
        <f>Sales_Table[[#This Row],[Order qty]]*Sales_Table[[#This Row],[unit price]]</f>
        <v>5180.2659144401523</v>
      </c>
      <c r="N1854" s="8">
        <f>Sales_Table[[#This Row],[Revenue]]-Sales_Table[[#This Row],[unit cost]]</f>
        <v>4717.7421720794246</v>
      </c>
    </row>
    <row r="1855" spans="1:14" ht="14.25" customHeight="1">
      <c r="A1855" t="s">
        <v>1868</v>
      </c>
      <c r="B1855" s="4">
        <v>43932</v>
      </c>
      <c r="C1855" s="6" t="str">
        <f t="shared" si="56"/>
        <v>May</v>
      </c>
      <c r="D1855" s="6" t="str">
        <f t="shared" si="57"/>
        <v>4</v>
      </c>
      <c r="E1855" t="s">
        <v>14</v>
      </c>
      <c r="F1855" s="3" t="s">
        <v>12</v>
      </c>
      <c r="G1855">
        <v>9</v>
      </c>
      <c r="H1855">
        <v>44</v>
      </c>
      <c r="I1855">
        <v>16</v>
      </c>
      <c r="J1855">
        <v>3</v>
      </c>
      <c r="K1855" s="3">
        <v>546.75159466266598</v>
      </c>
      <c r="L1855" s="3">
        <v>390.53685333047599</v>
      </c>
      <c r="M1855" s="7">
        <f>Sales_Table[[#This Row],[Order qty]]*Sales_Table[[#This Row],[unit price]]</f>
        <v>1640.2547839879981</v>
      </c>
      <c r="N1855" s="8">
        <f>Sales_Table[[#This Row],[Revenue]]-Sales_Table[[#This Row],[unit cost]]</f>
        <v>1249.7179306575222</v>
      </c>
    </row>
    <row r="1856" spans="1:14" ht="14.25" customHeight="1">
      <c r="A1856" t="s">
        <v>1869</v>
      </c>
      <c r="B1856" s="4">
        <v>43956</v>
      </c>
      <c r="C1856" s="6" t="str">
        <f t="shared" si="56"/>
        <v>Apr</v>
      </c>
      <c r="D1856" s="6" t="str">
        <f t="shared" si="57"/>
        <v>1</v>
      </c>
      <c r="E1856" t="s">
        <v>14</v>
      </c>
      <c r="F1856" s="3" t="s">
        <v>12</v>
      </c>
      <c r="G1856">
        <v>14</v>
      </c>
      <c r="H1856">
        <v>14</v>
      </c>
      <c r="I1856">
        <v>27</v>
      </c>
      <c r="J1856">
        <v>3</v>
      </c>
      <c r="K1856" s="3">
        <v>370.81643825769402</v>
      </c>
      <c r="L1856" s="3">
        <v>264.86888446978202</v>
      </c>
      <c r="M1856" s="7">
        <f>Sales_Table[[#This Row],[Order qty]]*Sales_Table[[#This Row],[unit price]]</f>
        <v>1112.4493147730821</v>
      </c>
      <c r="N1856" s="8">
        <f>Sales_Table[[#This Row],[Revenue]]-Sales_Table[[#This Row],[unit cost]]</f>
        <v>847.58043030330009</v>
      </c>
    </row>
    <row r="1857" spans="1:14" ht="14.25" customHeight="1">
      <c r="A1857" t="s">
        <v>1870</v>
      </c>
      <c r="B1857" s="4">
        <v>43923</v>
      </c>
      <c r="C1857" s="6" t="str">
        <f t="shared" si="56"/>
        <v>Jan</v>
      </c>
      <c r="D1857" s="6" t="str">
        <f t="shared" si="57"/>
        <v>4</v>
      </c>
      <c r="E1857" t="s">
        <v>14</v>
      </c>
      <c r="F1857" s="3" t="s">
        <v>12</v>
      </c>
      <c r="G1857">
        <v>16</v>
      </c>
      <c r="H1857">
        <v>103</v>
      </c>
      <c r="I1857">
        <v>11</v>
      </c>
      <c r="J1857">
        <v>10</v>
      </c>
      <c r="K1857" s="3">
        <v>548.649678468704</v>
      </c>
      <c r="L1857" s="3">
        <v>391.89262747764599</v>
      </c>
      <c r="M1857" s="7">
        <f>Sales_Table[[#This Row],[Order qty]]*Sales_Table[[#This Row],[unit price]]</f>
        <v>5486.4967846870404</v>
      </c>
      <c r="N1857" s="8">
        <f>Sales_Table[[#This Row],[Revenue]]-Sales_Table[[#This Row],[unit cost]]</f>
        <v>5094.6041572093945</v>
      </c>
    </row>
    <row r="1858" spans="1:14" ht="14.25" customHeight="1">
      <c r="A1858" t="s">
        <v>1871</v>
      </c>
      <c r="B1858" s="4">
        <v>43857</v>
      </c>
      <c r="C1858" s="6" t="str">
        <f t="shared" ref="C1858:C1921" si="58">TEXT(B1859,"mmm")</f>
        <v>Apr</v>
      </c>
      <c r="D1858" s="6" t="str">
        <f t="shared" ref="D1858:D1921" si="59">TEXT(B1860, "m")</f>
        <v>3</v>
      </c>
      <c r="E1858" t="s">
        <v>14</v>
      </c>
      <c r="F1858" s="3" t="s">
        <v>12</v>
      </c>
      <c r="G1858">
        <v>5</v>
      </c>
      <c r="H1858">
        <v>93</v>
      </c>
      <c r="I1858">
        <v>39</v>
      </c>
      <c r="J1858">
        <v>3</v>
      </c>
      <c r="K1858" s="3">
        <v>407.50414484739298</v>
      </c>
      <c r="L1858" s="3">
        <v>291.07438917670902</v>
      </c>
      <c r="M1858" s="7">
        <f>Sales_Table[[#This Row],[Order qty]]*Sales_Table[[#This Row],[unit price]]</f>
        <v>1222.5124345421789</v>
      </c>
      <c r="N1858" s="8">
        <f>Sales_Table[[#This Row],[Revenue]]-Sales_Table[[#This Row],[unit cost]]</f>
        <v>931.43804536546986</v>
      </c>
    </row>
    <row r="1859" spans="1:14" ht="14.25" customHeight="1">
      <c r="A1859" t="s">
        <v>1872</v>
      </c>
      <c r="B1859" s="4">
        <v>43938</v>
      </c>
      <c r="C1859" s="6" t="str">
        <f t="shared" si="58"/>
        <v>Mar</v>
      </c>
      <c r="D1859" s="6" t="str">
        <f t="shared" si="59"/>
        <v>5</v>
      </c>
      <c r="E1859" t="s">
        <v>20</v>
      </c>
      <c r="F1859" s="3" t="s">
        <v>12</v>
      </c>
      <c r="G1859">
        <v>25</v>
      </c>
      <c r="H1859">
        <v>66</v>
      </c>
      <c r="I1859">
        <v>11</v>
      </c>
      <c r="J1859">
        <v>9</v>
      </c>
      <c r="K1859" s="3">
        <v>624.56568467617001</v>
      </c>
      <c r="L1859" s="3">
        <v>446.118346197265</v>
      </c>
      <c r="M1859" s="7">
        <f>Sales_Table[[#This Row],[Order qty]]*Sales_Table[[#This Row],[unit price]]</f>
        <v>5621.0911620855304</v>
      </c>
      <c r="N1859" s="8">
        <f>Sales_Table[[#This Row],[Revenue]]-Sales_Table[[#This Row],[unit cost]]</f>
        <v>5174.9728158882654</v>
      </c>
    </row>
    <row r="1860" spans="1:14" ht="14.25" customHeight="1">
      <c r="A1860" t="s">
        <v>1873</v>
      </c>
      <c r="B1860" s="4">
        <v>43919</v>
      </c>
      <c r="C1860" s="6" t="str">
        <f t="shared" si="58"/>
        <v>May</v>
      </c>
      <c r="D1860" s="6" t="str">
        <f t="shared" si="59"/>
        <v>3</v>
      </c>
      <c r="E1860" t="s">
        <v>20</v>
      </c>
      <c r="F1860" s="3" t="s">
        <v>12</v>
      </c>
      <c r="G1860">
        <v>6</v>
      </c>
      <c r="H1860">
        <v>17</v>
      </c>
      <c r="I1860">
        <v>35</v>
      </c>
      <c r="J1860">
        <v>10</v>
      </c>
      <c r="K1860" s="3">
        <v>185.44374829530699</v>
      </c>
      <c r="L1860" s="3">
        <v>132.459820210934</v>
      </c>
      <c r="M1860" s="7">
        <f>Sales_Table[[#This Row],[Order qty]]*Sales_Table[[#This Row],[unit price]]</f>
        <v>1854.4374829530698</v>
      </c>
      <c r="N1860" s="8">
        <f>Sales_Table[[#This Row],[Revenue]]-Sales_Table[[#This Row],[unit cost]]</f>
        <v>1721.9776627421359</v>
      </c>
    </row>
    <row r="1861" spans="1:14" ht="14.25" customHeight="1">
      <c r="A1861" t="s">
        <v>1874</v>
      </c>
      <c r="B1861" s="4">
        <v>43976</v>
      </c>
      <c r="C1861" s="6" t="str">
        <f t="shared" si="58"/>
        <v>Mar</v>
      </c>
      <c r="D1861" s="6" t="str">
        <f t="shared" si="59"/>
        <v>4</v>
      </c>
      <c r="E1861" t="s">
        <v>11</v>
      </c>
      <c r="F1861" s="3" t="s">
        <v>12</v>
      </c>
      <c r="G1861">
        <v>4</v>
      </c>
      <c r="H1861">
        <v>343</v>
      </c>
      <c r="I1861">
        <v>19</v>
      </c>
      <c r="J1861">
        <v>6</v>
      </c>
      <c r="K1861" s="3">
        <v>584.80900812149002</v>
      </c>
      <c r="L1861" s="3">
        <v>417.72072008677901</v>
      </c>
      <c r="M1861" s="7">
        <f>Sales_Table[[#This Row],[Order qty]]*Sales_Table[[#This Row],[unit price]]</f>
        <v>3508.8540487289401</v>
      </c>
      <c r="N1861" s="8">
        <f>Sales_Table[[#This Row],[Revenue]]-Sales_Table[[#This Row],[unit cost]]</f>
        <v>3091.1333286421614</v>
      </c>
    </row>
    <row r="1862" spans="1:14" ht="14.25" customHeight="1">
      <c r="A1862" t="s">
        <v>1875</v>
      </c>
      <c r="B1862" s="4">
        <v>43909</v>
      </c>
      <c r="C1862" s="6" t="str">
        <f t="shared" si="58"/>
        <v>Apr</v>
      </c>
      <c r="D1862" s="6" t="str">
        <f t="shared" si="59"/>
        <v>3</v>
      </c>
      <c r="E1862" t="s">
        <v>20</v>
      </c>
      <c r="F1862" s="3" t="s">
        <v>12</v>
      </c>
      <c r="G1862">
        <v>22</v>
      </c>
      <c r="H1862">
        <v>183</v>
      </c>
      <c r="I1862">
        <v>20</v>
      </c>
      <c r="J1862">
        <v>5</v>
      </c>
      <c r="K1862" s="3">
        <v>481.15237659215899</v>
      </c>
      <c r="L1862" s="3">
        <v>343.68026899440002</v>
      </c>
      <c r="M1862" s="7">
        <f>Sales_Table[[#This Row],[Order qty]]*Sales_Table[[#This Row],[unit price]]</f>
        <v>2405.761882960795</v>
      </c>
      <c r="N1862" s="8">
        <f>Sales_Table[[#This Row],[Revenue]]-Sales_Table[[#This Row],[unit cost]]</f>
        <v>2062.0816139663948</v>
      </c>
    </row>
    <row r="1863" spans="1:14" ht="14.25" customHeight="1">
      <c r="A1863" t="s">
        <v>1876</v>
      </c>
      <c r="B1863" s="4">
        <v>43943</v>
      </c>
      <c r="C1863" s="6" t="str">
        <f t="shared" si="58"/>
        <v>Mar</v>
      </c>
      <c r="D1863" s="6" t="str">
        <f t="shared" si="59"/>
        <v>1</v>
      </c>
      <c r="E1863" t="s">
        <v>16</v>
      </c>
      <c r="F1863" s="3" t="s">
        <v>12</v>
      </c>
      <c r="G1863">
        <v>8</v>
      </c>
      <c r="H1863">
        <v>25</v>
      </c>
      <c r="I1863">
        <v>16</v>
      </c>
      <c r="J1863">
        <v>4</v>
      </c>
      <c r="K1863" s="3">
        <v>483.49232733249698</v>
      </c>
      <c r="L1863" s="3">
        <v>345.35166238035498</v>
      </c>
      <c r="M1863" s="7">
        <f>Sales_Table[[#This Row],[Order qty]]*Sales_Table[[#This Row],[unit price]]</f>
        <v>1933.9693093299879</v>
      </c>
      <c r="N1863" s="8">
        <f>Sales_Table[[#This Row],[Revenue]]-Sales_Table[[#This Row],[unit cost]]</f>
        <v>1588.6176469496329</v>
      </c>
    </row>
    <row r="1864" spans="1:14" ht="14.25" customHeight="1">
      <c r="A1864" t="s">
        <v>1877</v>
      </c>
      <c r="B1864" s="4">
        <v>43913</v>
      </c>
      <c r="C1864" s="6" t="str">
        <f t="shared" si="58"/>
        <v>Jan</v>
      </c>
      <c r="D1864" s="6" t="str">
        <f t="shared" si="59"/>
        <v>5</v>
      </c>
      <c r="E1864" t="s">
        <v>16</v>
      </c>
      <c r="F1864" s="3" t="s">
        <v>12</v>
      </c>
      <c r="G1864">
        <v>9</v>
      </c>
      <c r="H1864">
        <v>274</v>
      </c>
      <c r="I1864">
        <v>45</v>
      </c>
      <c r="J1864">
        <v>2</v>
      </c>
      <c r="K1864" s="3">
        <v>494.29980665445299</v>
      </c>
      <c r="L1864" s="3">
        <v>353.07129046746701</v>
      </c>
      <c r="M1864" s="7">
        <f>Sales_Table[[#This Row],[Order qty]]*Sales_Table[[#This Row],[unit price]]</f>
        <v>988.59961330890599</v>
      </c>
      <c r="N1864" s="8">
        <f>Sales_Table[[#This Row],[Revenue]]-Sales_Table[[#This Row],[unit cost]]</f>
        <v>635.52832284143892</v>
      </c>
    </row>
    <row r="1865" spans="1:14" ht="14.25" customHeight="1">
      <c r="A1865" t="s">
        <v>1878</v>
      </c>
      <c r="B1865" s="4">
        <v>43857</v>
      </c>
      <c r="C1865" s="6" t="str">
        <f t="shared" si="58"/>
        <v>May</v>
      </c>
      <c r="D1865" s="6" t="str">
        <f t="shared" si="59"/>
        <v>1</v>
      </c>
      <c r="E1865" t="s">
        <v>14</v>
      </c>
      <c r="F1865" s="3" t="s">
        <v>12</v>
      </c>
      <c r="G1865">
        <v>11</v>
      </c>
      <c r="H1865">
        <v>362</v>
      </c>
      <c r="I1865">
        <v>22</v>
      </c>
      <c r="J1865">
        <v>4</v>
      </c>
      <c r="K1865" s="3">
        <v>627.58287405967701</v>
      </c>
      <c r="L1865" s="3">
        <v>448.27348147119801</v>
      </c>
      <c r="M1865" s="7">
        <f>Sales_Table[[#This Row],[Order qty]]*Sales_Table[[#This Row],[unit price]]</f>
        <v>2510.331496238708</v>
      </c>
      <c r="N1865" s="8">
        <f>Sales_Table[[#This Row],[Revenue]]-Sales_Table[[#This Row],[unit cost]]</f>
        <v>2062.05801476751</v>
      </c>
    </row>
    <row r="1866" spans="1:14" ht="14.25" customHeight="1">
      <c r="A1866" t="s">
        <v>1879</v>
      </c>
      <c r="B1866" s="4">
        <v>43959</v>
      </c>
      <c r="C1866" s="6" t="str">
        <f t="shared" si="58"/>
        <v>Jan</v>
      </c>
      <c r="D1866" s="6" t="str">
        <f t="shared" si="59"/>
        <v>5</v>
      </c>
      <c r="E1866" t="s">
        <v>16</v>
      </c>
      <c r="F1866" s="3" t="s">
        <v>12</v>
      </c>
      <c r="G1866">
        <v>11</v>
      </c>
      <c r="H1866">
        <v>48</v>
      </c>
      <c r="I1866">
        <v>22</v>
      </c>
      <c r="J1866">
        <v>8</v>
      </c>
      <c r="K1866" s="3">
        <v>576.05465573072399</v>
      </c>
      <c r="L1866" s="3">
        <v>411.46761123623202</v>
      </c>
      <c r="M1866" s="7">
        <f>Sales_Table[[#This Row],[Order qty]]*Sales_Table[[#This Row],[unit price]]</f>
        <v>4608.4372458457919</v>
      </c>
      <c r="N1866" s="8">
        <f>Sales_Table[[#This Row],[Revenue]]-Sales_Table[[#This Row],[unit cost]]</f>
        <v>4196.9696346095598</v>
      </c>
    </row>
    <row r="1867" spans="1:14" ht="14.25" customHeight="1">
      <c r="A1867" t="s">
        <v>1880</v>
      </c>
      <c r="B1867" s="4">
        <v>43843</v>
      </c>
      <c r="C1867" s="6" t="str">
        <f t="shared" si="58"/>
        <v>May</v>
      </c>
      <c r="D1867" s="6" t="str">
        <f t="shared" si="59"/>
        <v>4</v>
      </c>
      <c r="E1867" t="s">
        <v>11</v>
      </c>
      <c r="F1867" s="3" t="s">
        <v>12</v>
      </c>
      <c r="G1867">
        <v>19</v>
      </c>
      <c r="H1867">
        <v>22</v>
      </c>
      <c r="I1867">
        <v>42</v>
      </c>
      <c r="J1867">
        <v>10</v>
      </c>
      <c r="K1867" s="3">
        <v>155.363859057426</v>
      </c>
      <c r="L1867" s="3">
        <v>110.974185041019</v>
      </c>
      <c r="M1867" s="7">
        <f>Sales_Table[[#This Row],[Order qty]]*Sales_Table[[#This Row],[unit price]]</f>
        <v>1553.63859057426</v>
      </c>
      <c r="N1867" s="8">
        <f>Sales_Table[[#This Row],[Revenue]]-Sales_Table[[#This Row],[unit cost]]</f>
        <v>1442.6644055332411</v>
      </c>
    </row>
    <row r="1868" spans="1:14" ht="14.25" customHeight="1">
      <c r="A1868" t="s">
        <v>1881</v>
      </c>
      <c r="B1868" s="4">
        <v>43952</v>
      </c>
      <c r="C1868" s="6" t="str">
        <f t="shared" si="58"/>
        <v>Apr</v>
      </c>
      <c r="D1868" s="6" t="str">
        <f t="shared" si="59"/>
        <v>1</v>
      </c>
      <c r="E1868" t="s">
        <v>16</v>
      </c>
      <c r="F1868" s="3" t="s">
        <v>12</v>
      </c>
      <c r="G1868">
        <v>1</v>
      </c>
      <c r="H1868">
        <v>139</v>
      </c>
      <c r="I1868">
        <v>24</v>
      </c>
      <c r="J1868">
        <v>1</v>
      </c>
      <c r="K1868" s="3">
        <v>231.20010405778899</v>
      </c>
      <c r="L1868" s="3">
        <v>165.142931469849</v>
      </c>
      <c r="M1868" s="7">
        <f>Sales_Table[[#This Row],[Order qty]]*Sales_Table[[#This Row],[unit price]]</f>
        <v>231.20010405778899</v>
      </c>
      <c r="N1868" s="8">
        <f>Sales_Table[[#This Row],[Revenue]]-Sales_Table[[#This Row],[unit cost]]</f>
        <v>66.057172587939988</v>
      </c>
    </row>
    <row r="1869" spans="1:14" ht="14.25" customHeight="1">
      <c r="A1869" t="s">
        <v>1882</v>
      </c>
      <c r="B1869" s="4">
        <v>43948</v>
      </c>
      <c r="C1869" s="6" t="str">
        <f t="shared" si="58"/>
        <v>Jan</v>
      </c>
      <c r="D1869" s="6" t="str">
        <f t="shared" si="59"/>
        <v>1</v>
      </c>
      <c r="E1869" t="s">
        <v>20</v>
      </c>
      <c r="F1869" s="3" t="s">
        <v>12</v>
      </c>
      <c r="G1869">
        <v>19</v>
      </c>
      <c r="H1869">
        <v>196</v>
      </c>
      <c r="I1869">
        <v>14</v>
      </c>
      <c r="J1869">
        <v>10</v>
      </c>
      <c r="K1869" s="3">
        <v>274.58730411529501</v>
      </c>
      <c r="L1869" s="3">
        <v>196.13378865378201</v>
      </c>
      <c r="M1869" s="7">
        <f>Sales_Table[[#This Row],[Order qty]]*Sales_Table[[#This Row],[unit price]]</f>
        <v>2745.87304115295</v>
      </c>
      <c r="N1869" s="8">
        <f>Sales_Table[[#This Row],[Revenue]]-Sales_Table[[#This Row],[unit cost]]</f>
        <v>2549.7392524991678</v>
      </c>
    </row>
    <row r="1870" spans="1:14" ht="14.25" customHeight="1">
      <c r="A1870" t="s">
        <v>1883</v>
      </c>
      <c r="B1870" s="4">
        <v>43855</v>
      </c>
      <c r="C1870" s="6" t="str">
        <f t="shared" si="58"/>
        <v>Jan</v>
      </c>
      <c r="D1870" s="6" t="str">
        <f t="shared" si="59"/>
        <v>3</v>
      </c>
      <c r="E1870" t="s">
        <v>11</v>
      </c>
      <c r="F1870" s="3" t="s">
        <v>12</v>
      </c>
      <c r="G1870">
        <v>14</v>
      </c>
      <c r="H1870">
        <v>154</v>
      </c>
      <c r="I1870">
        <v>39</v>
      </c>
      <c r="J1870">
        <v>7</v>
      </c>
      <c r="K1870" s="3">
        <v>177.17539876699399</v>
      </c>
      <c r="L1870" s="3">
        <v>126.55385626213901</v>
      </c>
      <c r="M1870" s="7">
        <f>Sales_Table[[#This Row],[Order qty]]*Sales_Table[[#This Row],[unit price]]</f>
        <v>1240.2277913689579</v>
      </c>
      <c r="N1870" s="8">
        <f>Sales_Table[[#This Row],[Revenue]]-Sales_Table[[#This Row],[unit cost]]</f>
        <v>1113.6739351068188</v>
      </c>
    </row>
    <row r="1871" spans="1:14" ht="14.25" customHeight="1">
      <c r="A1871" t="s">
        <v>1884</v>
      </c>
      <c r="B1871" s="4">
        <v>43833</v>
      </c>
      <c r="C1871" s="6" t="str">
        <f t="shared" si="58"/>
        <v>Mar</v>
      </c>
      <c r="D1871" s="6" t="str">
        <f t="shared" si="59"/>
        <v>5</v>
      </c>
      <c r="E1871" t="s">
        <v>20</v>
      </c>
      <c r="F1871" s="3" t="s">
        <v>12</v>
      </c>
      <c r="G1871">
        <v>15</v>
      </c>
      <c r="H1871">
        <v>233</v>
      </c>
      <c r="I1871">
        <v>25</v>
      </c>
      <c r="J1871">
        <v>5</v>
      </c>
      <c r="K1871" s="3">
        <v>339.84953033924103</v>
      </c>
      <c r="L1871" s="3">
        <v>242.749664528029</v>
      </c>
      <c r="M1871" s="7">
        <f>Sales_Table[[#This Row],[Order qty]]*Sales_Table[[#This Row],[unit price]]</f>
        <v>1699.2476516962051</v>
      </c>
      <c r="N1871" s="8">
        <f>Sales_Table[[#This Row],[Revenue]]-Sales_Table[[#This Row],[unit cost]]</f>
        <v>1456.4979871681762</v>
      </c>
    </row>
    <row r="1872" spans="1:14" ht="14.25" customHeight="1">
      <c r="A1872" t="s">
        <v>1885</v>
      </c>
      <c r="B1872" s="4">
        <v>43919</v>
      </c>
      <c r="C1872" s="6" t="str">
        <f t="shared" si="58"/>
        <v>May</v>
      </c>
      <c r="D1872" s="6" t="str">
        <f t="shared" si="59"/>
        <v>4</v>
      </c>
      <c r="E1872" t="s">
        <v>11</v>
      </c>
      <c r="F1872" s="3" t="s">
        <v>12</v>
      </c>
      <c r="G1872">
        <v>7</v>
      </c>
      <c r="H1872">
        <v>203</v>
      </c>
      <c r="I1872">
        <v>33</v>
      </c>
      <c r="J1872">
        <v>9</v>
      </c>
      <c r="K1872" s="3">
        <v>334.44938904047001</v>
      </c>
      <c r="L1872" s="3">
        <v>238.89242074319299</v>
      </c>
      <c r="M1872" s="7">
        <f>Sales_Table[[#This Row],[Order qty]]*Sales_Table[[#This Row],[unit price]]</f>
        <v>3010.0445013642302</v>
      </c>
      <c r="N1872" s="8">
        <f>Sales_Table[[#This Row],[Revenue]]-Sales_Table[[#This Row],[unit cost]]</f>
        <v>2771.1520806210374</v>
      </c>
    </row>
    <row r="1873" spans="1:14" ht="14.25" customHeight="1">
      <c r="A1873" t="s">
        <v>1886</v>
      </c>
      <c r="B1873" s="4">
        <v>43967</v>
      </c>
      <c r="C1873" s="6" t="str">
        <f t="shared" si="58"/>
        <v>Apr</v>
      </c>
      <c r="D1873" s="6" t="str">
        <f t="shared" si="59"/>
        <v>3</v>
      </c>
      <c r="E1873" t="s">
        <v>11</v>
      </c>
      <c r="F1873" s="3" t="s">
        <v>12</v>
      </c>
      <c r="G1873">
        <v>3</v>
      </c>
      <c r="H1873">
        <v>200</v>
      </c>
      <c r="I1873">
        <v>36</v>
      </c>
      <c r="J1873">
        <v>3</v>
      </c>
      <c r="K1873" s="3">
        <v>624.97055268287704</v>
      </c>
      <c r="L1873" s="3">
        <v>446.407537630626</v>
      </c>
      <c r="M1873" s="7">
        <f>Sales_Table[[#This Row],[Order qty]]*Sales_Table[[#This Row],[unit price]]</f>
        <v>1874.9116580486311</v>
      </c>
      <c r="N1873" s="8">
        <f>Sales_Table[[#This Row],[Revenue]]-Sales_Table[[#This Row],[unit cost]]</f>
        <v>1428.5041204180052</v>
      </c>
    </row>
    <row r="1874" spans="1:14" ht="14.25" customHeight="1">
      <c r="A1874" t="s">
        <v>1887</v>
      </c>
      <c r="B1874" s="4">
        <v>43924</v>
      </c>
      <c r="C1874" s="6" t="str">
        <f t="shared" si="58"/>
        <v>Mar</v>
      </c>
      <c r="D1874" s="6" t="str">
        <f t="shared" si="59"/>
        <v>2</v>
      </c>
      <c r="E1874" t="s">
        <v>14</v>
      </c>
      <c r="F1874" s="3" t="s">
        <v>12</v>
      </c>
      <c r="G1874">
        <v>15</v>
      </c>
      <c r="H1874">
        <v>12</v>
      </c>
      <c r="I1874">
        <v>21</v>
      </c>
      <c r="J1874">
        <v>2</v>
      </c>
      <c r="K1874" s="3">
        <v>276.882342517376</v>
      </c>
      <c r="L1874" s="3">
        <v>197.77310179812599</v>
      </c>
      <c r="M1874" s="7">
        <f>Sales_Table[[#This Row],[Order qty]]*Sales_Table[[#This Row],[unit price]]</f>
        <v>553.76468503475201</v>
      </c>
      <c r="N1874" s="8">
        <f>Sales_Table[[#This Row],[Revenue]]-Sales_Table[[#This Row],[unit cost]]</f>
        <v>355.99158323662601</v>
      </c>
    </row>
    <row r="1875" spans="1:14" ht="14.25" customHeight="1">
      <c r="A1875" t="s">
        <v>1888</v>
      </c>
      <c r="B1875" s="4">
        <v>43895</v>
      </c>
      <c r="C1875" s="6" t="str">
        <f t="shared" si="58"/>
        <v>Feb</v>
      </c>
      <c r="D1875" s="6" t="str">
        <f t="shared" si="59"/>
        <v>1</v>
      </c>
      <c r="E1875" t="s">
        <v>14</v>
      </c>
      <c r="F1875" s="3" t="s">
        <v>12</v>
      </c>
      <c r="G1875">
        <v>25</v>
      </c>
      <c r="H1875">
        <v>47</v>
      </c>
      <c r="I1875">
        <v>35</v>
      </c>
      <c r="J1875">
        <v>6</v>
      </c>
      <c r="K1875" s="3">
        <v>220.40863072872199</v>
      </c>
      <c r="L1875" s="3">
        <v>157.43473623480099</v>
      </c>
      <c r="M1875" s="7">
        <f>Sales_Table[[#This Row],[Order qty]]*Sales_Table[[#This Row],[unit price]]</f>
        <v>1322.451784372332</v>
      </c>
      <c r="N1875" s="8">
        <f>Sales_Table[[#This Row],[Revenue]]-Sales_Table[[#This Row],[unit cost]]</f>
        <v>1165.017048137531</v>
      </c>
    </row>
    <row r="1876" spans="1:14" ht="14.25" customHeight="1">
      <c r="A1876" t="s">
        <v>1889</v>
      </c>
      <c r="B1876" s="4">
        <v>43879</v>
      </c>
      <c r="C1876" s="6" t="str">
        <f t="shared" si="58"/>
        <v>Jan</v>
      </c>
      <c r="D1876" s="6" t="str">
        <f t="shared" si="59"/>
        <v>1</v>
      </c>
      <c r="E1876" t="s">
        <v>20</v>
      </c>
      <c r="F1876" s="3" t="s">
        <v>12</v>
      </c>
      <c r="G1876">
        <v>18</v>
      </c>
      <c r="H1876">
        <v>126</v>
      </c>
      <c r="I1876">
        <v>44</v>
      </c>
      <c r="J1876">
        <v>2</v>
      </c>
      <c r="K1876" s="3">
        <v>278.98229295015301</v>
      </c>
      <c r="L1876" s="3">
        <v>199.273066392967</v>
      </c>
      <c r="M1876" s="7">
        <f>Sales_Table[[#This Row],[Order qty]]*Sales_Table[[#This Row],[unit price]]</f>
        <v>557.96458590030602</v>
      </c>
      <c r="N1876" s="8">
        <f>Sales_Table[[#This Row],[Revenue]]-Sales_Table[[#This Row],[unit cost]]</f>
        <v>358.69151950733902</v>
      </c>
    </row>
    <row r="1877" spans="1:14" ht="14.25" customHeight="1">
      <c r="A1877" t="s">
        <v>1890</v>
      </c>
      <c r="B1877" s="4">
        <v>43842</v>
      </c>
      <c r="C1877" s="6" t="str">
        <f t="shared" si="58"/>
        <v>Jan</v>
      </c>
      <c r="D1877" s="6" t="str">
        <f t="shared" si="59"/>
        <v>4</v>
      </c>
      <c r="E1877" t="s">
        <v>11</v>
      </c>
      <c r="F1877" s="3" t="s">
        <v>12</v>
      </c>
      <c r="G1877">
        <v>4</v>
      </c>
      <c r="H1877">
        <v>228</v>
      </c>
      <c r="I1877">
        <v>25</v>
      </c>
      <c r="J1877">
        <v>9</v>
      </c>
      <c r="K1877" s="3">
        <v>153.99122571945199</v>
      </c>
      <c r="L1877" s="3">
        <v>109.99373265675101</v>
      </c>
      <c r="M1877" s="7">
        <f>Sales_Table[[#This Row],[Order qty]]*Sales_Table[[#This Row],[unit price]]</f>
        <v>1385.9210314750678</v>
      </c>
      <c r="N1877" s="8">
        <f>Sales_Table[[#This Row],[Revenue]]-Sales_Table[[#This Row],[unit cost]]</f>
        <v>1275.9272988183168</v>
      </c>
    </row>
    <row r="1878" spans="1:14" ht="14.25" customHeight="1">
      <c r="A1878" t="s">
        <v>1891</v>
      </c>
      <c r="B1878" s="4">
        <v>43858</v>
      </c>
      <c r="C1878" s="6" t="str">
        <f t="shared" si="58"/>
        <v>Apr</v>
      </c>
      <c r="D1878" s="6" t="str">
        <f t="shared" si="59"/>
        <v>5</v>
      </c>
      <c r="E1878" t="s">
        <v>16</v>
      </c>
      <c r="F1878" s="3" t="s">
        <v>12</v>
      </c>
      <c r="G1878">
        <v>11</v>
      </c>
      <c r="H1878">
        <v>261</v>
      </c>
      <c r="I1878">
        <v>45</v>
      </c>
      <c r="J1878">
        <v>1</v>
      </c>
      <c r="K1878" s="3">
        <v>220.21216911077499</v>
      </c>
      <c r="L1878" s="3">
        <v>157.29440650769601</v>
      </c>
      <c r="M1878" s="7">
        <f>Sales_Table[[#This Row],[Order qty]]*Sales_Table[[#This Row],[unit price]]</f>
        <v>220.21216911077499</v>
      </c>
      <c r="N1878" s="8">
        <f>Sales_Table[[#This Row],[Revenue]]-Sales_Table[[#This Row],[unit cost]]</f>
        <v>62.917762603078984</v>
      </c>
    </row>
    <row r="1879" spans="1:14" ht="14.25" customHeight="1">
      <c r="A1879" t="s">
        <v>1892</v>
      </c>
      <c r="B1879" s="4">
        <v>43932</v>
      </c>
      <c r="C1879" s="6" t="str">
        <f t="shared" si="58"/>
        <v>May</v>
      </c>
      <c r="D1879" s="6" t="str">
        <f t="shared" si="59"/>
        <v>2</v>
      </c>
      <c r="E1879" t="s">
        <v>20</v>
      </c>
      <c r="F1879" s="3" t="s">
        <v>12</v>
      </c>
      <c r="G1879">
        <v>16</v>
      </c>
      <c r="H1879">
        <v>223</v>
      </c>
      <c r="I1879">
        <v>1</v>
      </c>
      <c r="J1879">
        <v>1</v>
      </c>
      <c r="K1879" s="3">
        <v>415.49361383914902</v>
      </c>
      <c r="L1879" s="3">
        <v>296.78115274225001</v>
      </c>
      <c r="M1879" s="7">
        <f>Sales_Table[[#This Row],[Order qty]]*Sales_Table[[#This Row],[unit price]]</f>
        <v>415.49361383914902</v>
      </c>
      <c r="N1879" s="8">
        <f>Sales_Table[[#This Row],[Revenue]]-Sales_Table[[#This Row],[unit cost]]</f>
        <v>118.71246109689901</v>
      </c>
    </row>
    <row r="1880" spans="1:14" ht="14.25" customHeight="1">
      <c r="A1880" t="s">
        <v>1893</v>
      </c>
      <c r="B1880" s="4">
        <v>43978</v>
      </c>
      <c r="C1880" s="6" t="str">
        <f t="shared" si="58"/>
        <v>Feb</v>
      </c>
      <c r="D1880" s="6" t="str">
        <f t="shared" si="59"/>
        <v>4</v>
      </c>
      <c r="E1880" t="s">
        <v>11</v>
      </c>
      <c r="F1880" s="3" t="s">
        <v>12</v>
      </c>
      <c r="G1880">
        <v>8</v>
      </c>
      <c r="H1880">
        <v>220</v>
      </c>
      <c r="I1880">
        <v>1</v>
      </c>
      <c r="J1880">
        <v>7</v>
      </c>
      <c r="K1880" s="3">
        <v>244.75395494699501</v>
      </c>
      <c r="L1880" s="3">
        <v>174.824253533568</v>
      </c>
      <c r="M1880" s="7">
        <f>Sales_Table[[#This Row],[Order qty]]*Sales_Table[[#This Row],[unit price]]</f>
        <v>1713.2776846289651</v>
      </c>
      <c r="N1880" s="8">
        <f>Sales_Table[[#This Row],[Revenue]]-Sales_Table[[#This Row],[unit cost]]</f>
        <v>1538.453431095397</v>
      </c>
    </row>
    <row r="1881" spans="1:14" ht="14.25" customHeight="1">
      <c r="A1881" t="s">
        <v>1894</v>
      </c>
      <c r="B1881" s="4">
        <v>43866</v>
      </c>
      <c r="C1881" s="6" t="str">
        <f t="shared" si="58"/>
        <v>Apr</v>
      </c>
      <c r="D1881" s="6" t="str">
        <f t="shared" si="59"/>
        <v>4</v>
      </c>
      <c r="E1881" t="s">
        <v>11</v>
      </c>
      <c r="F1881" s="3" t="s">
        <v>12</v>
      </c>
      <c r="G1881">
        <v>25</v>
      </c>
      <c r="H1881">
        <v>8</v>
      </c>
      <c r="I1881">
        <v>1</v>
      </c>
      <c r="J1881">
        <v>5</v>
      </c>
      <c r="K1881" s="3">
        <v>231.84640574455301</v>
      </c>
      <c r="L1881" s="3">
        <v>165.604575531823</v>
      </c>
      <c r="M1881" s="7">
        <f>Sales_Table[[#This Row],[Order qty]]*Sales_Table[[#This Row],[unit price]]</f>
        <v>1159.2320287227651</v>
      </c>
      <c r="N1881" s="8">
        <f>Sales_Table[[#This Row],[Revenue]]-Sales_Table[[#This Row],[unit cost]]</f>
        <v>993.62745319094211</v>
      </c>
    </row>
    <row r="1882" spans="1:14" ht="14.25" customHeight="1">
      <c r="A1882" t="s">
        <v>1895</v>
      </c>
      <c r="B1882" s="4">
        <v>43928</v>
      </c>
      <c r="C1882" s="6" t="str">
        <f t="shared" si="58"/>
        <v>Apr</v>
      </c>
      <c r="D1882" s="6" t="str">
        <f t="shared" si="59"/>
        <v>4</v>
      </c>
      <c r="E1882" t="s">
        <v>20</v>
      </c>
      <c r="F1882" s="3" t="s">
        <v>12</v>
      </c>
      <c r="G1882">
        <v>10</v>
      </c>
      <c r="H1882">
        <v>91</v>
      </c>
      <c r="I1882">
        <v>31</v>
      </c>
      <c r="J1882">
        <v>1</v>
      </c>
      <c r="K1882" s="3">
        <v>186.38613098859801</v>
      </c>
      <c r="L1882" s="3">
        <v>133.132950706141</v>
      </c>
      <c r="M1882" s="7">
        <f>Sales_Table[[#This Row],[Order qty]]*Sales_Table[[#This Row],[unit price]]</f>
        <v>186.38613098859801</v>
      </c>
      <c r="N1882" s="8">
        <f>Sales_Table[[#This Row],[Revenue]]-Sales_Table[[#This Row],[unit cost]]</f>
        <v>53.253180282457009</v>
      </c>
    </row>
    <row r="1883" spans="1:14" ht="14.25" customHeight="1">
      <c r="A1883" t="s">
        <v>1896</v>
      </c>
      <c r="B1883" s="4">
        <v>43944</v>
      </c>
      <c r="C1883" s="6" t="str">
        <f t="shared" si="58"/>
        <v>Apr</v>
      </c>
      <c r="D1883" s="6" t="str">
        <f t="shared" si="59"/>
        <v>5</v>
      </c>
      <c r="E1883" t="s">
        <v>20</v>
      </c>
      <c r="F1883" s="3" t="s">
        <v>12</v>
      </c>
      <c r="G1883">
        <v>25</v>
      </c>
      <c r="H1883">
        <v>9</v>
      </c>
      <c r="I1883">
        <v>34</v>
      </c>
      <c r="J1883">
        <v>9</v>
      </c>
      <c r="K1883" s="3">
        <v>544.00322234630596</v>
      </c>
      <c r="L1883" s="3">
        <v>388.57373024736103</v>
      </c>
      <c r="M1883" s="7">
        <f>Sales_Table[[#This Row],[Order qty]]*Sales_Table[[#This Row],[unit price]]</f>
        <v>4896.0290011167535</v>
      </c>
      <c r="N1883" s="8">
        <f>Sales_Table[[#This Row],[Revenue]]-Sales_Table[[#This Row],[unit cost]]</f>
        <v>4507.4552708693927</v>
      </c>
    </row>
    <row r="1884" spans="1:14" ht="14.25" customHeight="1">
      <c r="A1884" t="s">
        <v>1897</v>
      </c>
      <c r="B1884" s="4">
        <v>43922</v>
      </c>
      <c r="C1884" s="6" t="str">
        <f t="shared" si="58"/>
        <v>May</v>
      </c>
      <c r="D1884" s="6" t="str">
        <f t="shared" si="59"/>
        <v>4</v>
      </c>
      <c r="E1884" t="s">
        <v>20</v>
      </c>
      <c r="F1884" s="3" t="s">
        <v>12</v>
      </c>
      <c r="G1884">
        <v>19</v>
      </c>
      <c r="H1884">
        <v>195</v>
      </c>
      <c r="I1884">
        <v>33</v>
      </c>
      <c r="J1884">
        <v>9</v>
      </c>
      <c r="K1884" s="3">
        <v>404.38064700365101</v>
      </c>
      <c r="L1884" s="3">
        <v>288.84331928832199</v>
      </c>
      <c r="M1884" s="7">
        <f>Sales_Table[[#This Row],[Order qty]]*Sales_Table[[#This Row],[unit price]]</f>
        <v>3639.4258230328592</v>
      </c>
      <c r="N1884" s="8">
        <f>Sales_Table[[#This Row],[Revenue]]-Sales_Table[[#This Row],[unit cost]]</f>
        <v>3350.582503744537</v>
      </c>
    </row>
    <row r="1885" spans="1:14" ht="14.25" customHeight="1">
      <c r="A1885" t="s">
        <v>1898</v>
      </c>
      <c r="B1885" s="4">
        <v>43978</v>
      </c>
      <c r="C1885" s="6" t="str">
        <f t="shared" si="58"/>
        <v>Apr</v>
      </c>
      <c r="D1885" s="6" t="str">
        <f t="shared" si="59"/>
        <v>4</v>
      </c>
      <c r="E1885" t="s">
        <v>20</v>
      </c>
      <c r="F1885" s="3" t="s">
        <v>12</v>
      </c>
      <c r="G1885">
        <v>10</v>
      </c>
      <c r="H1885">
        <v>341</v>
      </c>
      <c r="I1885">
        <v>32</v>
      </c>
      <c r="J1885">
        <v>7</v>
      </c>
      <c r="K1885" s="3">
        <v>246.74977684020999</v>
      </c>
      <c r="L1885" s="3">
        <v>176.24984060015001</v>
      </c>
      <c r="M1885" s="7">
        <f>Sales_Table[[#This Row],[Order qty]]*Sales_Table[[#This Row],[unit price]]</f>
        <v>1727.24843788147</v>
      </c>
      <c r="N1885" s="8">
        <f>Sales_Table[[#This Row],[Revenue]]-Sales_Table[[#This Row],[unit cost]]</f>
        <v>1550.9985972813199</v>
      </c>
    </row>
    <row r="1886" spans="1:14" ht="14.25" customHeight="1">
      <c r="A1886" t="s">
        <v>1899</v>
      </c>
      <c r="B1886" s="4">
        <v>43946</v>
      </c>
      <c r="C1886" s="6" t="str">
        <f t="shared" si="58"/>
        <v>Apr</v>
      </c>
      <c r="D1886" s="6" t="str">
        <f t="shared" si="59"/>
        <v>2</v>
      </c>
      <c r="E1886" t="s">
        <v>16</v>
      </c>
      <c r="F1886" s="3" t="s">
        <v>12</v>
      </c>
      <c r="G1886">
        <v>9</v>
      </c>
      <c r="H1886">
        <v>245</v>
      </c>
      <c r="I1886">
        <v>33</v>
      </c>
      <c r="J1886">
        <v>4</v>
      </c>
      <c r="K1886" s="3">
        <v>288.57567590475099</v>
      </c>
      <c r="L1886" s="3">
        <v>206.12548278910799</v>
      </c>
      <c r="M1886" s="7">
        <f>Sales_Table[[#This Row],[Order qty]]*Sales_Table[[#This Row],[unit price]]</f>
        <v>1154.302703619004</v>
      </c>
      <c r="N1886" s="8">
        <f>Sales_Table[[#This Row],[Revenue]]-Sales_Table[[#This Row],[unit cost]]</f>
        <v>948.17722082989599</v>
      </c>
    </row>
    <row r="1887" spans="1:14" ht="14.25" customHeight="1">
      <c r="A1887" t="s">
        <v>1900</v>
      </c>
      <c r="B1887" s="4">
        <v>43933</v>
      </c>
      <c r="C1887" s="6" t="str">
        <f t="shared" si="58"/>
        <v>Feb</v>
      </c>
      <c r="D1887" s="6" t="str">
        <f t="shared" si="59"/>
        <v>1</v>
      </c>
      <c r="E1887" t="s">
        <v>11</v>
      </c>
      <c r="F1887" s="3" t="s">
        <v>12</v>
      </c>
      <c r="G1887">
        <v>18</v>
      </c>
      <c r="H1887">
        <v>220</v>
      </c>
      <c r="I1887">
        <v>34</v>
      </c>
      <c r="J1887">
        <v>4</v>
      </c>
      <c r="K1887" s="3">
        <v>422.98561298847198</v>
      </c>
      <c r="L1887" s="3">
        <v>302.13258070605099</v>
      </c>
      <c r="M1887" s="7">
        <f>Sales_Table[[#This Row],[Order qty]]*Sales_Table[[#This Row],[unit price]]</f>
        <v>1691.9424519538879</v>
      </c>
      <c r="N1887" s="8">
        <f>Sales_Table[[#This Row],[Revenue]]-Sales_Table[[#This Row],[unit cost]]</f>
        <v>1389.809871247837</v>
      </c>
    </row>
    <row r="1888" spans="1:14" ht="14.25" customHeight="1">
      <c r="A1888" t="s">
        <v>1901</v>
      </c>
      <c r="B1888" s="4">
        <v>43866</v>
      </c>
      <c r="C1888" s="6" t="str">
        <f t="shared" si="58"/>
        <v>Jan</v>
      </c>
      <c r="D1888" s="6" t="str">
        <f t="shared" si="59"/>
        <v>4</v>
      </c>
      <c r="E1888" t="s">
        <v>20</v>
      </c>
      <c r="F1888" s="3" t="s">
        <v>12</v>
      </c>
      <c r="G1888">
        <v>4</v>
      </c>
      <c r="H1888">
        <v>199</v>
      </c>
      <c r="I1888">
        <v>29</v>
      </c>
      <c r="J1888">
        <v>5</v>
      </c>
      <c r="K1888" s="3">
        <v>336.03039890527702</v>
      </c>
      <c r="L1888" s="3">
        <v>240.02171350376901</v>
      </c>
      <c r="M1888" s="7">
        <f>Sales_Table[[#This Row],[Order qty]]*Sales_Table[[#This Row],[unit price]]</f>
        <v>1680.1519945263851</v>
      </c>
      <c r="N1888" s="8">
        <f>Sales_Table[[#This Row],[Revenue]]-Sales_Table[[#This Row],[unit cost]]</f>
        <v>1440.1302810226161</v>
      </c>
    </row>
    <row r="1889" spans="1:14" ht="14.25" customHeight="1">
      <c r="A1889" t="s">
        <v>1902</v>
      </c>
      <c r="B1889" s="4">
        <v>43841</v>
      </c>
      <c r="C1889" s="6" t="str">
        <f t="shared" si="58"/>
        <v>Apr</v>
      </c>
      <c r="D1889" s="6" t="str">
        <f t="shared" si="59"/>
        <v>1</v>
      </c>
      <c r="E1889" t="s">
        <v>20</v>
      </c>
      <c r="F1889" s="3" t="s">
        <v>12</v>
      </c>
      <c r="G1889">
        <v>17</v>
      </c>
      <c r="H1889">
        <v>348</v>
      </c>
      <c r="I1889">
        <v>26</v>
      </c>
      <c r="J1889">
        <v>10</v>
      </c>
      <c r="K1889" s="3">
        <v>368.25974965095497</v>
      </c>
      <c r="L1889" s="3">
        <v>263.04267832211099</v>
      </c>
      <c r="M1889" s="7">
        <f>Sales_Table[[#This Row],[Order qty]]*Sales_Table[[#This Row],[unit price]]</f>
        <v>3682.5974965095497</v>
      </c>
      <c r="N1889" s="8">
        <f>Sales_Table[[#This Row],[Revenue]]-Sales_Table[[#This Row],[unit cost]]</f>
        <v>3419.5548181874387</v>
      </c>
    </row>
    <row r="1890" spans="1:14" ht="14.25" customHeight="1">
      <c r="A1890" t="s">
        <v>1903</v>
      </c>
      <c r="B1890" s="4">
        <v>43943</v>
      </c>
      <c r="C1890" s="6" t="str">
        <f t="shared" si="58"/>
        <v>Jan</v>
      </c>
      <c r="D1890" s="6" t="str">
        <f t="shared" si="59"/>
        <v>5</v>
      </c>
      <c r="E1890" t="s">
        <v>14</v>
      </c>
      <c r="F1890" s="3" t="s">
        <v>12</v>
      </c>
      <c r="G1890">
        <v>6</v>
      </c>
      <c r="H1890">
        <v>258</v>
      </c>
      <c r="I1890">
        <v>27</v>
      </c>
      <c r="J1890">
        <v>3</v>
      </c>
      <c r="K1890" s="3">
        <v>299.91807192563999</v>
      </c>
      <c r="L1890" s="3">
        <v>214.2271942326</v>
      </c>
      <c r="M1890" s="7">
        <f>Sales_Table[[#This Row],[Order qty]]*Sales_Table[[#This Row],[unit price]]</f>
        <v>899.75421577691998</v>
      </c>
      <c r="N1890" s="8">
        <f>Sales_Table[[#This Row],[Revenue]]-Sales_Table[[#This Row],[unit cost]]</f>
        <v>685.52702154431995</v>
      </c>
    </row>
    <row r="1891" spans="1:14" ht="14.25" customHeight="1">
      <c r="A1891" t="s">
        <v>1904</v>
      </c>
      <c r="B1891" s="4">
        <v>43851</v>
      </c>
      <c r="C1891" s="6" t="str">
        <f t="shared" si="58"/>
        <v>May</v>
      </c>
      <c r="D1891" s="6" t="str">
        <f t="shared" si="59"/>
        <v>2</v>
      </c>
      <c r="E1891" t="s">
        <v>20</v>
      </c>
      <c r="F1891" s="3" t="s">
        <v>12</v>
      </c>
      <c r="G1891">
        <v>4</v>
      </c>
      <c r="H1891">
        <v>169</v>
      </c>
      <c r="I1891">
        <v>40</v>
      </c>
      <c r="J1891">
        <v>1</v>
      </c>
      <c r="K1891" s="3">
        <v>388.59148156642902</v>
      </c>
      <c r="L1891" s="3">
        <v>277.56534397602098</v>
      </c>
      <c r="M1891" s="7">
        <f>Sales_Table[[#This Row],[Order qty]]*Sales_Table[[#This Row],[unit price]]</f>
        <v>388.59148156642902</v>
      </c>
      <c r="N1891" s="8">
        <f>Sales_Table[[#This Row],[Revenue]]-Sales_Table[[#This Row],[unit cost]]</f>
        <v>111.02613759040804</v>
      </c>
    </row>
    <row r="1892" spans="1:14" ht="14.25" customHeight="1">
      <c r="A1892" t="s">
        <v>1905</v>
      </c>
      <c r="B1892" s="4">
        <v>43965</v>
      </c>
      <c r="C1892" s="6" t="str">
        <f t="shared" si="58"/>
        <v>Feb</v>
      </c>
      <c r="D1892" s="6" t="str">
        <f t="shared" si="59"/>
        <v>5</v>
      </c>
      <c r="E1892" t="s">
        <v>16</v>
      </c>
      <c r="F1892" s="3" t="s">
        <v>12</v>
      </c>
      <c r="G1892">
        <v>11</v>
      </c>
      <c r="H1892">
        <v>109</v>
      </c>
      <c r="I1892">
        <v>10</v>
      </c>
      <c r="J1892">
        <v>8</v>
      </c>
      <c r="K1892" s="3">
        <v>565.56362324953102</v>
      </c>
      <c r="L1892" s="3">
        <v>403.97401660680799</v>
      </c>
      <c r="M1892" s="7">
        <f>Sales_Table[[#This Row],[Order qty]]*Sales_Table[[#This Row],[unit price]]</f>
        <v>4524.5089859962482</v>
      </c>
      <c r="N1892" s="8">
        <f>Sales_Table[[#This Row],[Revenue]]-Sales_Table[[#This Row],[unit cost]]</f>
        <v>4120.5349693894404</v>
      </c>
    </row>
    <row r="1893" spans="1:14" ht="14.25" customHeight="1">
      <c r="A1893" t="s">
        <v>1906</v>
      </c>
      <c r="B1893" s="4">
        <v>43871</v>
      </c>
      <c r="C1893" s="6" t="str">
        <f t="shared" si="58"/>
        <v>May</v>
      </c>
      <c r="D1893" s="6" t="str">
        <f t="shared" si="59"/>
        <v>2</v>
      </c>
      <c r="E1893" t="s">
        <v>20</v>
      </c>
      <c r="F1893" s="3" t="s">
        <v>12</v>
      </c>
      <c r="G1893">
        <v>26</v>
      </c>
      <c r="H1893">
        <v>328</v>
      </c>
      <c r="I1893">
        <v>47</v>
      </c>
      <c r="J1893">
        <v>4</v>
      </c>
      <c r="K1893" s="3">
        <v>427.85758638381998</v>
      </c>
      <c r="L1893" s="3">
        <v>305.61256170272799</v>
      </c>
      <c r="M1893" s="7">
        <f>Sales_Table[[#This Row],[Order qty]]*Sales_Table[[#This Row],[unit price]]</f>
        <v>1711.4303455352799</v>
      </c>
      <c r="N1893" s="8">
        <f>Sales_Table[[#This Row],[Revenue]]-Sales_Table[[#This Row],[unit cost]]</f>
        <v>1405.8177838325519</v>
      </c>
    </row>
    <row r="1894" spans="1:14" ht="14.25" customHeight="1">
      <c r="A1894" t="s">
        <v>1907</v>
      </c>
      <c r="B1894" s="4">
        <v>43975</v>
      </c>
      <c r="C1894" s="6" t="str">
        <f t="shared" si="58"/>
        <v>Feb</v>
      </c>
      <c r="D1894" s="6" t="str">
        <f t="shared" si="59"/>
        <v>5</v>
      </c>
      <c r="E1894" t="s">
        <v>14</v>
      </c>
      <c r="F1894" s="3" t="s">
        <v>12</v>
      </c>
      <c r="G1894">
        <v>22</v>
      </c>
      <c r="H1894">
        <v>175</v>
      </c>
      <c r="I1894">
        <v>37</v>
      </c>
      <c r="J1894">
        <v>7</v>
      </c>
      <c r="K1894" s="3">
        <v>506.78203243017202</v>
      </c>
      <c r="L1894" s="3">
        <v>361.98716602155099</v>
      </c>
      <c r="M1894" s="7">
        <f>Sales_Table[[#This Row],[Order qty]]*Sales_Table[[#This Row],[unit price]]</f>
        <v>3547.4742270112042</v>
      </c>
      <c r="N1894" s="8">
        <f>Sales_Table[[#This Row],[Revenue]]-Sales_Table[[#This Row],[unit cost]]</f>
        <v>3185.4870609896534</v>
      </c>
    </row>
    <row r="1895" spans="1:14" ht="14.25" customHeight="1">
      <c r="A1895" t="s">
        <v>1908</v>
      </c>
      <c r="B1895" s="4">
        <v>43885</v>
      </c>
      <c r="C1895" s="6" t="str">
        <f t="shared" si="58"/>
        <v>May</v>
      </c>
      <c r="D1895" s="6" t="str">
        <f t="shared" si="59"/>
        <v>2</v>
      </c>
      <c r="E1895" t="s">
        <v>14</v>
      </c>
      <c r="F1895" s="3" t="s">
        <v>12</v>
      </c>
      <c r="G1895">
        <v>12</v>
      </c>
      <c r="H1895">
        <v>201</v>
      </c>
      <c r="I1895">
        <v>43</v>
      </c>
      <c r="J1895">
        <v>9</v>
      </c>
      <c r="K1895" s="3">
        <v>239.27718794345901</v>
      </c>
      <c r="L1895" s="3">
        <v>170.91227710247</v>
      </c>
      <c r="M1895" s="7">
        <f>Sales_Table[[#This Row],[Order qty]]*Sales_Table[[#This Row],[unit price]]</f>
        <v>2153.4946914911311</v>
      </c>
      <c r="N1895" s="8">
        <f>Sales_Table[[#This Row],[Revenue]]-Sales_Table[[#This Row],[unit cost]]</f>
        <v>1982.5824143886612</v>
      </c>
    </row>
    <row r="1896" spans="1:14" ht="14.25" customHeight="1">
      <c r="A1896" t="s">
        <v>1909</v>
      </c>
      <c r="B1896" s="4">
        <v>43971</v>
      </c>
      <c r="C1896" s="6" t="str">
        <f t="shared" si="58"/>
        <v>Feb</v>
      </c>
      <c r="D1896" s="6" t="str">
        <f t="shared" si="59"/>
        <v>5</v>
      </c>
      <c r="E1896" t="s">
        <v>20</v>
      </c>
      <c r="F1896" s="3" t="s">
        <v>12</v>
      </c>
      <c r="G1896">
        <v>10</v>
      </c>
      <c r="H1896">
        <v>22</v>
      </c>
      <c r="I1896">
        <v>10</v>
      </c>
      <c r="J1896">
        <v>10</v>
      </c>
      <c r="K1896" s="3">
        <v>225.92374044656799</v>
      </c>
      <c r="L1896" s="3">
        <v>161.37410031897701</v>
      </c>
      <c r="M1896" s="7">
        <f>Sales_Table[[#This Row],[Order qty]]*Sales_Table[[#This Row],[unit price]]</f>
        <v>2259.2374044656799</v>
      </c>
      <c r="N1896" s="8">
        <f>Sales_Table[[#This Row],[Revenue]]-Sales_Table[[#This Row],[unit cost]]</f>
        <v>2097.8633041467028</v>
      </c>
    </row>
    <row r="1897" spans="1:14" ht="14.25" customHeight="1">
      <c r="A1897" t="s">
        <v>1910</v>
      </c>
      <c r="B1897" s="4">
        <v>43870</v>
      </c>
      <c r="C1897" s="6" t="str">
        <f t="shared" si="58"/>
        <v>May</v>
      </c>
      <c r="D1897" s="6" t="str">
        <f t="shared" si="59"/>
        <v>2</v>
      </c>
      <c r="E1897" t="s">
        <v>20</v>
      </c>
      <c r="F1897" s="3" t="s">
        <v>12</v>
      </c>
      <c r="G1897">
        <v>22</v>
      </c>
      <c r="H1897">
        <v>292</v>
      </c>
      <c r="I1897">
        <v>32</v>
      </c>
      <c r="J1897">
        <v>1</v>
      </c>
      <c r="K1897" s="3">
        <v>427.77552580833401</v>
      </c>
      <c r="L1897" s="3">
        <v>305.55394700595298</v>
      </c>
      <c r="M1897" s="7">
        <f>Sales_Table[[#This Row],[Order qty]]*Sales_Table[[#This Row],[unit price]]</f>
        <v>427.77552580833401</v>
      </c>
      <c r="N1897" s="8">
        <f>Sales_Table[[#This Row],[Revenue]]-Sales_Table[[#This Row],[unit cost]]</f>
        <v>122.22157880238103</v>
      </c>
    </row>
    <row r="1898" spans="1:14" ht="14.25" customHeight="1">
      <c r="A1898" t="s">
        <v>1911</v>
      </c>
      <c r="B1898" s="4">
        <v>43959</v>
      </c>
      <c r="C1898" s="6" t="str">
        <f t="shared" si="58"/>
        <v>Feb</v>
      </c>
      <c r="D1898" s="6" t="str">
        <f t="shared" si="59"/>
        <v>4</v>
      </c>
      <c r="E1898" t="s">
        <v>14</v>
      </c>
      <c r="F1898" s="3" t="s">
        <v>12</v>
      </c>
      <c r="G1898">
        <v>16</v>
      </c>
      <c r="H1898">
        <v>173</v>
      </c>
      <c r="I1898">
        <v>39</v>
      </c>
      <c r="J1898">
        <v>1</v>
      </c>
      <c r="K1898" s="3">
        <v>182.283341109753</v>
      </c>
      <c r="L1898" s="3">
        <v>130.20238650696601</v>
      </c>
      <c r="M1898" s="7">
        <f>Sales_Table[[#This Row],[Order qty]]*Sales_Table[[#This Row],[unit price]]</f>
        <v>182.283341109753</v>
      </c>
      <c r="N1898" s="8">
        <f>Sales_Table[[#This Row],[Revenue]]-Sales_Table[[#This Row],[unit cost]]</f>
        <v>52.080954602786989</v>
      </c>
    </row>
    <row r="1899" spans="1:14" ht="14.25" customHeight="1">
      <c r="A1899" t="s">
        <v>1912</v>
      </c>
      <c r="B1899" s="4">
        <v>43871</v>
      </c>
      <c r="C1899" s="6" t="str">
        <f t="shared" si="58"/>
        <v>Apr</v>
      </c>
      <c r="D1899" s="6" t="str">
        <f t="shared" si="59"/>
        <v>5</v>
      </c>
      <c r="E1899" t="s">
        <v>16</v>
      </c>
      <c r="F1899" s="3" t="s">
        <v>12</v>
      </c>
      <c r="G1899">
        <v>14</v>
      </c>
      <c r="H1899">
        <v>270</v>
      </c>
      <c r="I1899">
        <v>35</v>
      </c>
      <c r="J1899">
        <v>3</v>
      </c>
      <c r="K1899" s="3">
        <v>308.25788104534098</v>
      </c>
      <c r="L1899" s="3">
        <v>220.18420074667301</v>
      </c>
      <c r="M1899" s="7">
        <f>Sales_Table[[#This Row],[Order qty]]*Sales_Table[[#This Row],[unit price]]</f>
        <v>924.77364313602288</v>
      </c>
      <c r="N1899" s="8">
        <f>Sales_Table[[#This Row],[Revenue]]-Sales_Table[[#This Row],[unit cost]]</f>
        <v>704.58944238934987</v>
      </c>
    </row>
    <row r="1900" spans="1:14" ht="14.25" customHeight="1">
      <c r="A1900" t="s">
        <v>1913</v>
      </c>
      <c r="B1900" s="4">
        <v>43930</v>
      </c>
      <c r="C1900" s="6" t="str">
        <f t="shared" si="58"/>
        <v>May</v>
      </c>
      <c r="D1900" s="6" t="str">
        <f t="shared" si="59"/>
        <v>1</v>
      </c>
      <c r="E1900" t="s">
        <v>20</v>
      </c>
      <c r="F1900" s="3" t="s">
        <v>12</v>
      </c>
      <c r="G1900">
        <v>9</v>
      </c>
      <c r="H1900">
        <v>96</v>
      </c>
      <c r="I1900">
        <v>7</v>
      </c>
      <c r="J1900">
        <v>6</v>
      </c>
      <c r="K1900" s="3">
        <v>352.77780371904402</v>
      </c>
      <c r="L1900" s="3">
        <v>251.98414551360301</v>
      </c>
      <c r="M1900" s="7">
        <f>Sales_Table[[#This Row],[Order qty]]*Sales_Table[[#This Row],[unit price]]</f>
        <v>2116.6668223142642</v>
      </c>
      <c r="N1900" s="8">
        <f>Sales_Table[[#This Row],[Revenue]]-Sales_Table[[#This Row],[unit cost]]</f>
        <v>1864.6826768006613</v>
      </c>
    </row>
    <row r="1901" spans="1:14" ht="14.25" customHeight="1">
      <c r="A1901" t="s">
        <v>1914</v>
      </c>
      <c r="B1901" s="4">
        <v>43980</v>
      </c>
      <c r="C1901" s="6" t="str">
        <f t="shared" si="58"/>
        <v>Jan</v>
      </c>
      <c r="D1901" s="6" t="str">
        <f t="shared" si="59"/>
        <v>5</v>
      </c>
      <c r="E1901" t="s">
        <v>11</v>
      </c>
      <c r="F1901" s="3" t="s">
        <v>12</v>
      </c>
      <c r="G1901">
        <v>23</v>
      </c>
      <c r="H1901">
        <v>59</v>
      </c>
      <c r="I1901">
        <v>43</v>
      </c>
      <c r="J1901">
        <v>2</v>
      </c>
      <c r="K1901" s="3">
        <v>173.07490825653099</v>
      </c>
      <c r="L1901" s="3">
        <v>123.624934468951</v>
      </c>
      <c r="M1901" s="7">
        <f>Sales_Table[[#This Row],[Order qty]]*Sales_Table[[#This Row],[unit price]]</f>
        <v>346.14981651306198</v>
      </c>
      <c r="N1901" s="8">
        <f>Sales_Table[[#This Row],[Revenue]]-Sales_Table[[#This Row],[unit cost]]</f>
        <v>222.524882044111</v>
      </c>
    </row>
    <row r="1902" spans="1:14" ht="14.25" customHeight="1">
      <c r="A1902" t="s">
        <v>1915</v>
      </c>
      <c r="B1902" s="4">
        <v>43861</v>
      </c>
      <c r="C1902" s="6" t="str">
        <f t="shared" si="58"/>
        <v>May</v>
      </c>
      <c r="D1902" s="6" t="str">
        <f t="shared" si="59"/>
        <v>1</v>
      </c>
      <c r="E1902" t="s">
        <v>20</v>
      </c>
      <c r="F1902" s="3" t="s">
        <v>12</v>
      </c>
      <c r="G1902">
        <v>26</v>
      </c>
      <c r="H1902">
        <v>263</v>
      </c>
      <c r="I1902">
        <v>17</v>
      </c>
      <c r="J1902">
        <v>8</v>
      </c>
      <c r="K1902" s="3">
        <v>193.050476968288</v>
      </c>
      <c r="L1902" s="3">
        <v>137.89319783449201</v>
      </c>
      <c r="M1902" s="7">
        <f>Sales_Table[[#This Row],[Order qty]]*Sales_Table[[#This Row],[unit price]]</f>
        <v>1544.403815746304</v>
      </c>
      <c r="N1902" s="8">
        <f>Sales_Table[[#This Row],[Revenue]]-Sales_Table[[#This Row],[unit cost]]</f>
        <v>1406.510617911812</v>
      </c>
    </row>
    <row r="1903" spans="1:14" ht="14.25" customHeight="1">
      <c r="A1903" t="s">
        <v>1916</v>
      </c>
      <c r="B1903" s="4">
        <v>43962</v>
      </c>
      <c r="C1903" s="6" t="str">
        <f t="shared" si="58"/>
        <v>Jan</v>
      </c>
      <c r="D1903" s="6" t="str">
        <f t="shared" si="59"/>
        <v>1</v>
      </c>
      <c r="E1903" t="s">
        <v>11</v>
      </c>
      <c r="F1903" s="3" t="s">
        <v>12</v>
      </c>
      <c r="G1903">
        <v>11</v>
      </c>
      <c r="H1903">
        <v>84</v>
      </c>
      <c r="I1903">
        <v>31</v>
      </c>
      <c r="J1903">
        <v>10</v>
      </c>
      <c r="K1903" s="3">
        <v>156.21062386035899</v>
      </c>
      <c r="L1903" s="3">
        <v>111.57901704311401</v>
      </c>
      <c r="M1903" s="7">
        <f>Sales_Table[[#This Row],[Order qty]]*Sales_Table[[#This Row],[unit price]]</f>
        <v>1562.1062386035899</v>
      </c>
      <c r="N1903" s="8">
        <f>Sales_Table[[#This Row],[Revenue]]-Sales_Table[[#This Row],[unit cost]]</f>
        <v>1450.5272215604759</v>
      </c>
    </row>
    <row r="1904" spans="1:14" ht="14.25" customHeight="1">
      <c r="A1904" t="s">
        <v>1917</v>
      </c>
      <c r="B1904" s="4">
        <v>43848</v>
      </c>
      <c r="C1904" s="6" t="str">
        <f t="shared" si="58"/>
        <v>Jan</v>
      </c>
      <c r="D1904" s="6" t="str">
        <f t="shared" si="59"/>
        <v>3</v>
      </c>
      <c r="E1904" t="s">
        <v>11</v>
      </c>
      <c r="F1904" s="3" t="s">
        <v>12</v>
      </c>
      <c r="G1904">
        <v>2</v>
      </c>
      <c r="H1904">
        <v>124</v>
      </c>
      <c r="I1904">
        <v>5</v>
      </c>
      <c r="J1904">
        <v>5</v>
      </c>
      <c r="K1904" s="3">
        <v>291.40712410211597</v>
      </c>
      <c r="L1904" s="3">
        <v>208.14794578722501</v>
      </c>
      <c r="M1904" s="7">
        <f>Sales_Table[[#This Row],[Order qty]]*Sales_Table[[#This Row],[unit price]]</f>
        <v>1457.03562051058</v>
      </c>
      <c r="N1904" s="8">
        <f>Sales_Table[[#This Row],[Revenue]]-Sales_Table[[#This Row],[unit cost]]</f>
        <v>1248.8876747233548</v>
      </c>
    </row>
    <row r="1905" spans="1:14" ht="14.25" customHeight="1">
      <c r="A1905" t="s">
        <v>1918</v>
      </c>
      <c r="B1905" s="4">
        <v>43848</v>
      </c>
      <c r="C1905" s="6" t="str">
        <f t="shared" si="58"/>
        <v>Mar</v>
      </c>
      <c r="D1905" s="6" t="str">
        <f t="shared" si="59"/>
        <v>5</v>
      </c>
      <c r="E1905" t="s">
        <v>11</v>
      </c>
      <c r="F1905" s="3" t="s">
        <v>12</v>
      </c>
      <c r="G1905">
        <v>18</v>
      </c>
      <c r="H1905">
        <v>182</v>
      </c>
      <c r="I1905">
        <v>6</v>
      </c>
      <c r="J1905">
        <v>1</v>
      </c>
      <c r="K1905" s="3">
        <v>531.97430062293995</v>
      </c>
      <c r="L1905" s="3">
        <v>379.9816433021</v>
      </c>
      <c r="M1905" s="7">
        <f>Sales_Table[[#This Row],[Order qty]]*Sales_Table[[#This Row],[unit price]]</f>
        <v>531.97430062293995</v>
      </c>
      <c r="N1905" s="8">
        <f>Sales_Table[[#This Row],[Revenue]]-Sales_Table[[#This Row],[unit cost]]</f>
        <v>151.99265732083995</v>
      </c>
    </row>
    <row r="1906" spans="1:14" ht="14.25" customHeight="1">
      <c r="A1906" t="s">
        <v>1919</v>
      </c>
      <c r="B1906" s="4">
        <v>43914</v>
      </c>
      <c r="C1906" s="6" t="str">
        <f t="shared" si="58"/>
        <v>May</v>
      </c>
      <c r="D1906" s="6" t="str">
        <f t="shared" si="59"/>
        <v>1</v>
      </c>
      <c r="E1906" t="s">
        <v>11</v>
      </c>
      <c r="F1906" s="3" t="s">
        <v>12</v>
      </c>
      <c r="G1906">
        <v>18</v>
      </c>
      <c r="H1906">
        <v>94</v>
      </c>
      <c r="I1906">
        <v>32</v>
      </c>
      <c r="J1906">
        <v>4</v>
      </c>
      <c r="K1906" s="3">
        <v>220.240239322186</v>
      </c>
      <c r="L1906" s="3">
        <v>157.31445665870399</v>
      </c>
      <c r="M1906" s="7">
        <f>Sales_Table[[#This Row],[Order qty]]*Sales_Table[[#This Row],[unit price]]</f>
        <v>880.960957288744</v>
      </c>
      <c r="N1906" s="8">
        <f>Sales_Table[[#This Row],[Revenue]]-Sales_Table[[#This Row],[unit cost]]</f>
        <v>723.64650063004001</v>
      </c>
    </row>
    <row r="1907" spans="1:14" ht="14.25" customHeight="1">
      <c r="A1907" t="s">
        <v>1920</v>
      </c>
      <c r="B1907" s="4">
        <v>43964</v>
      </c>
      <c r="C1907" s="6" t="str">
        <f t="shared" si="58"/>
        <v>Jan</v>
      </c>
      <c r="D1907" s="6" t="str">
        <f t="shared" si="59"/>
        <v>5</v>
      </c>
      <c r="E1907" t="s">
        <v>14</v>
      </c>
      <c r="F1907" s="3" t="s">
        <v>12</v>
      </c>
      <c r="G1907">
        <v>3</v>
      </c>
      <c r="H1907">
        <v>79</v>
      </c>
      <c r="I1907">
        <v>4</v>
      </c>
      <c r="J1907">
        <v>5</v>
      </c>
      <c r="K1907" s="3">
        <v>395.22751843929302</v>
      </c>
      <c r="L1907" s="3">
        <v>282.305370313781</v>
      </c>
      <c r="M1907" s="7">
        <f>Sales_Table[[#This Row],[Order qty]]*Sales_Table[[#This Row],[unit price]]</f>
        <v>1976.137592196465</v>
      </c>
      <c r="N1907" s="8">
        <f>Sales_Table[[#This Row],[Revenue]]-Sales_Table[[#This Row],[unit cost]]</f>
        <v>1693.8322218826841</v>
      </c>
    </row>
    <row r="1908" spans="1:14" ht="14.25" customHeight="1">
      <c r="A1908" t="s">
        <v>1921</v>
      </c>
      <c r="B1908" s="4">
        <v>43857</v>
      </c>
      <c r="C1908" s="6" t="str">
        <f t="shared" si="58"/>
        <v>May</v>
      </c>
      <c r="D1908" s="6" t="str">
        <f t="shared" si="59"/>
        <v>5</v>
      </c>
      <c r="E1908" t="s">
        <v>11</v>
      </c>
      <c r="F1908" s="3" t="s">
        <v>12</v>
      </c>
      <c r="G1908">
        <v>21</v>
      </c>
      <c r="H1908">
        <v>296</v>
      </c>
      <c r="I1908">
        <v>44</v>
      </c>
      <c r="J1908">
        <v>9</v>
      </c>
      <c r="K1908" s="3">
        <v>240.847895443439</v>
      </c>
      <c r="L1908" s="3">
        <v>172.03421103102801</v>
      </c>
      <c r="M1908" s="7">
        <f>Sales_Table[[#This Row],[Order qty]]*Sales_Table[[#This Row],[unit price]]</f>
        <v>2167.6310589909508</v>
      </c>
      <c r="N1908" s="8">
        <f>Sales_Table[[#This Row],[Revenue]]-Sales_Table[[#This Row],[unit cost]]</f>
        <v>1995.5968479599228</v>
      </c>
    </row>
    <row r="1909" spans="1:14" ht="14.25" customHeight="1">
      <c r="A1909" t="s">
        <v>1922</v>
      </c>
      <c r="B1909" s="4">
        <v>43959</v>
      </c>
      <c r="C1909" s="6" t="str">
        <f t="shared" si="58"/>
        <v>May</v>
      </c>
      <c r="D1909" s="6" t="str">
        <f t="shared" si="59"/>
        <v>4</v>
      </c>
      <c r="E1909" t="s">
        <v>16</v>
      </c>
      <c r="F1909" s="3" t="s">
        <v>12</v>
      </c>
      <c r="G1909">
        <v>13</v>
      </c>
      <c r="H1909">
        <v>26</v>
      </c>
      <c r="I1909">
        <v>29</v>
      </c>
      <c r="J1909">
        <v>2</v>
      </c>
      <c r="K1909" s="3">
        <v>312.42762136459402</v>
      </c>
      <c r="L1909" s="3">
        <v>223.16258668899499</v>
      </c>
      <c r="M1909" s="7">
        <f>Sales_Table[[#This Row],[Order qty]]*Sales_Table[[#This Row],[unit price]]</f>
        <v>624.85524272918803</v>
      </c>
      <c r="N1909" s="8">
        <f>Sales_Table[[#This Row],[Revenue]]-Sales_Table[[#This Row],[unit cost]]</f>
        <v>401.69265604019301</v>
      </c>
    </row>
    <row r="1910" spans="1:14" ht="14.25" customHeight="1">
      <c r="A1910" t="s">
        <v>1923</v>
      </c>
      <c r="B1910" s="4">
        <v>43962</v>
      </c>
      <c r="C1910" s="6" t="str">
        <f t="shared" si="58"/>
        <v>Apr</v>
      </c>
      <c r="D1910" s="6" t="str">
        <f t="shared" si="59"/>
        <v>5</v>
      </c>
      <c r="E1910" t="s">
        <v>20</v>
      </c>
      <c r="F1910" s="3" t="s">
        <v>12</v>
      </c>
      <c r="G1910">
        <v>17</v>
      </c>
      <c r="H1910">
        <v>311</v>
      </c>
      <c r="I1910">
        <v>21</v>
      </c>
      <c r="J1910">
        <v>3</v>
      </c>
      <c r="K1910" s="3">
        <v>614.80337280034996</v>
      </c>
      <c r="L1910" s="3">
        <v>439.145266285964</v>
      </c>
      <c r="M1910" s="7">
        <f>Sales_Table[[#This Row],[Order qty]]*Sales_Table[[#This Row],[unit price]]</f>
        <v>1844.4101184010499</v>
      </c>
      <c r="N1910" s="8">
        <f>Sales_Table[[#This Row],[Revenue]]-Sales_Table[[#This Row],[unit cost]]</f>
        <v>1405.2648521150859</v>
      </c>
    </row>
    <row r="1911" spans="1:14" ht="14.25" customHeight="1">
      <c r="A1911" t="s">
        <v>1924</v>
      </c>
      <c r="B1911" s="4">
        <v>43931</v>
      </c>
      <c r="C1911" s="6" t="str">
        <f t="shared" si="58"/>
        <v>May</v>
      </c>
      <c r="D1911" s="6" t="str">
        <f t="shared" si="59"/>
        <v>5</v>
      </c>
      <c r="E1911" t="s">
        <v>20</v>
      </c>
      <c r="F1911" s="3" t="s">
        <v>12</v>
      </c>
      <c r="G1911">
        <v>7</v>
      </c>
      <c r="H1911">
        <v>271</v>
      </c>
      <c r="I1911">
        <v>18</v>
      </c>
      <c r="J1911">
        <v>5</v>
      </c>
      <c r="K1911" s="3">
        <v>630.018830895424</v>
      </c>
      <c r="L1911" s="3">
        <v>450.013450639589</v>
      </c>
      <c r="M1911" s="7">
        <f>Sales_Table[[#This Row],[Order qty]]*Sales_Table[[#This Row],[unit price]]</f>
        <v>3150.0941544771199</v>
      </c>
      <c r="N1911" s="8">
        <f>Sales_Table[[#This Row],[Revenue]]-Sales_Table[[#This Row],[unit cost]]</f>
        <v>2700.080703837531</v>
      </c>
    </row>
    <row r="1912" spans="1:14" ht="14.25" customHeight="1">
      <c r="A1912" t="s">
        <v>1925</v>
      </c>
      <c r="B1912" s="4">
        <v>43963</v>
      </c>
      <c r="C1912" s="6" t="str">
        <f t="shared" si="58"/>
        <v>May</v>
      </c>
      <c r="D1912" s="6" t="str">
        <f t="shared" si="59"/>
        <v>3</v>
      </c>
      <c r="E1912" t="s">
        <v>14</v>
      </c>
      <c r="F1912" s="3" t="s">
        <v>12</v>
      </c>
      <c r="G1912">
        <v>11</v>
      </c>
      <c r="H1912">
        <v>215</v>
      </c>
      <c r="I1912">
        <v>25</v>
      </c>
      <c r="J1912">
        <v>4</v>
      </c>
      <c r="K1912" s="3">
        <v>416.28181940317199</v>
      </c>
      <c r="L1912" s="3">
        <v>297.34415671655103</v>
      </c>
      <c r="M1912" s="7">
        <f>Sales_Table[[#This Row],[Order qty]]*Sales_Table[[#This Row],[unit price]]</f>
        <v>1665.127277612688</v>
      </c>
      <c r="N1912" s="8">
        <f>Sales_Table[[#This Row],[Revenue]]-Sales_Table[[#This Row],[unit cost]]</f>
        <v>1367.783120896137</v>
      </c>
    </row>
    <row r="1913" spans="1:14" ht="14.25" customHeight="1">
      <c r="A1913" t="s">
        <v>1926</v>
      </c>
      <c r="B1913" s="4">
        <v>43966</v>
      </c>
      <c r="C1913" s="6" t="str">
        <f t="shared" si="58"/>
        <v>Mar</v>
      </c>
      <c r="D1913" s="6" t="str">
        <f t="shared" si="59"/>
        <v>2</v>
      </c>
      <c r="E1913" t="s">
        <v>11</v>
      </c>
      <c r="F1913" s="3" t="s">
        <v>12</v>
      </c>
      <c r="G1913">
        <v>6</v>
      </c>
      <c r="H1913">
        <v>342</v>
      </c>
      <c r="I1913">
        <v>28</v>
      </c>
      <c r="J1913">
        <v>8</v>
      </c>
      <c r="K1913" s="3">
        <v>277.952265501022</v>
      </c>
      <c r="L1913" s="3">
        <v>198.53733250073</v>
      </c>
      <c r="M1913" s="7">
        <f>Sales_Table[[#This Row],[Order qty]]*Sales_Table[[#This Row],[unit price]]</f>
        <v>2223.618124008176</v>
      </c>
      <c r="N1913" s="8">
        <f>Sales_Table[[#This Row],[Revenue]]-Sales_Table[[#This Row],[unit cost]]</f>
        <v>2025.0807915074461</v>
      </c>
    </row>
    <row r="1914" spans="1:14" ht="14.25" customHeight="1">
      <c r="A1914" t="s">
        <v>1927</v>
      </c>
      <c r="B1914" s="4">
        <v>43917</v>
      </c>
      <c r="C1914" s="6" t="str">
        <f t="shared" si="58"/>
        <v>Feb</v>
      </c>
      <c r="D1914" s="6" t="str">
        <f t="shared" si="59"/>
        <v>5</v>
      </c>
      <c r="E1914" t="s">
        <v>16</v>
      </c>
      <c r="F1914" s="3" t="s">
        <v>12</v>
      </c>
      <c r="G1914">
        <v>19</v>
      </c>
      <c r="H1914">
        <v>335</v>
      </c>
      <c r="I1914">
        <v>26</v>
      </c>
      <c r="J1914">
        <v>1</v>
      </c>
      <c r="K1914" s="3">
        <v>370.00019234418897</v>
      </c>
      <c r="L1914" s="3">
        <v>264.28585167441997</v>
      </c>
      <c r="M1914" s="7">
        <f>Sales_Table[[#This Row],[Order qty]]*Sales_Table[[#This Row],[unit price]]</f>
        <v>370.00019234418897</v>
      </c>
      <c r="N1914" s="8">
        <f>Sales_Table[[#This Row],[Revenue]]-Sales_Table[[#This Row],[unit cost]]</f>
        <v>105.714340669769</v>
      </c>
    </row>
    <row r="1915" spans="1:14" ht="14.25" customHeight="1">
      <c r="A1915" t="s">
        <v>1928</v>
      </c>
      <c r="B1915" s="4">
        <v>43876</v>
      </c>
      <c r="C1915" s="6" t="str">
        <f t="shared" si="58"/>
        <v>May</v>
      </c>
      <c r="D1915" s="6" t="str">
        <f t="shared" si="59"/>
        <v>4</v>
      </c>
      <c r="E1915" t="s">
        <v>11</v>
      </c>
      <c r="F1915" s="3" t="s">
        <v>12</v>
      </c>
      <c r="G1915">
        <v>14</v>
      </c>
      <c r="H1915">
        <v>312</v>
      </c>
      <c r="I1915">
        <v>5</v>
      </c>
      <c r="J1915">
        <v>1</v>
      </c>
      <c r="K1915" s="3">
        <v>530.36611640453305</v>
      </c>
      <c r="L1915" s="3">
        <v>378.83294028895199</v>
      </c>
      <c r="M1915" s="7">
        <f>Sales_Table[[#This Row],[Order qty]]*Sales_Table[[#This Row],[unit price]]</f>
        <v>530.36611640453305</v>
      </c>
      <c r="N1915" s="8">
        <f>Sales_Table[[#This Row],[Revenue]]-Sales_Table[[#This Row],[unit cost]]</f>
        <v>151.53317611558106</v>
      </c>
    </row>
    <row r="1916" spans="1:14" ht="14.25" customHeight="1">
      <c r="A1916" t="s">
        <v>1929</v>
      </c>
      <c r="B1916" s="4">
        <v>43978</v>
      </c>
      <c r="C1916" s="6" t="str">
        <f t="shared" si="58"/>
        <v>Apr</v>
      </c>
      <c r="D1916" s="6" t="str">
        <f t="shared" si="59"/>
        <v>4</v>
      </c>
      <c r="E1916" t="s">
        <v>14</v>
      </c>
      <c r="F1916" s="3" t="s">
        <v>12</v>
      </c>
      <c r="G1916">
        <v>10</v>
      </c>
      <c r="H1916">
        <v>214</v>
      </c>
      <c r="I1916">
        <v>16</v>
      </c>
      <c r="J1916">
        <v>3</v>
      </c>
      <c r="K1916" s="3">
        <v>336.67673045396799</v>
      </c>
      <c r="L1916" s="3">
        <v>240.483378895691</v>
      </c>
      <c r="M1916" s="7">
        <f>Sales_Table[[#This Row],[Order qty]]*Sales_Table[[#This Row],[unit price]]</f>
        <v>1010.0301913619039</v>
      </c>
      <c r="N1916" s="8">
        <f>Sales_Table[[#This Row],[Revenue]]-Sales_Table[[#This Row],[unit cost]]</f>
        <v>769.54681246621294</v>
      </c>
    </row>
    <row r="1917" spans="1:14" ht="14.25" customHeight="1">
      <c r="A1917" t="s">
        <v>1930</v>
      </c>
      <c r="B1917" s="4">
        <v>43947</v>
      </c>
      <c r="C1917" s="6" t="str">
        <f t="shared" si="58"/>
        <v>Apr</v>
      </c>
      <c r="D1917" s="6" t="str">
        <f t="shared" si="59"/>
        <v>1</v>
      </c>
      <c r="E1917" t="s">
        <v>20</v>
      </c>
      <c r="F1917" s="3" t="s">
        <v>12</v>
      </c>
      <c r="G1917">
        <v>17</v>
      </c>
      <c r="H1917">
        <v>63</v>
      </c>
      <c r="I1917">
        <v>21</v>
      </c>
      <c r="J1917">
        <v>5</v>
      </c>
      <c r="K1917" s="3">
        <v>274.70722961425798</v>
      </c>
      <c r="L1917" s="3">
        <v>196.21944972447</v>
      </c>
      <c r="M1917" s="7">
        <f>Sales_Table[[#This Row],[Order qty]]*Sales_Table[[#This Row],[unit price]]</f>
        <v>1373.53614807129</v>
      </c>
      <c r="N1917" s="8">
        <f>Sales_Table[[#This Row],[Revenue]]-Sales_Table[[#This Row],[unit cost]]</f>
        <v>1177.31669834682</v>
      </c>
    </row>
    <row r="1918" spans="1:14" ht="14.25" customHeight="1">
      <c r="A1918" t="s">
        <v>1931</v>
      </c>
      <c r="B1918" s="4">
        <v>43932</v>
      </c>
      <c r="C1918" s="6" t="str">
        <f t="shared" si="58"/>
        <v>Jan</v>
      </c>
      <c r="D1918" s="6" t="str">
        <f t="shared" si="59"/>
        <v>5</v>
      </c>
      <c r="E1918" t="s">
        <v>20</v>
      </c>
      <c r="F1918" s="3" t="s">
        <v>12</v>
      </c>
      <c r="G1918">
        <v>3</v>
      </c>
      <c r="H1918">
        <v>270</v>
      </c>
      <c r="I1918">
        <v>22</v>
      </c>
      <c r="J1918">
        <v>2</v>
      </c>
      <c r="K1918" s="3">
        <v>229.16620820760701</v>
      </c>
      <c r="L1918" s="3">
        <v>163.69014871972001</v>
      </c>
      <c r="M1918" s="7">
        <f>Sales_Table[[#This Row],[Order qty]]*Sales_Table[[#This Row],[unit price]]</f>
        <v>458.33241641521403</v>
      </c>
      <c r="N1918" s="8">
        <f>Sales_Table[[#This Row],[Revenue]]-Sales_Table[[#This Row],[unit cost]]</f>
        <v>294.64226769549401</v>
      </c>
    </row>
    <row r="1919" spans="1:14" ht="14.25" customHeight="1">
      <c r="A1919" t="s">
        <v>1932</v>
      </c>
      <c r="B1919" s="4">
        <v>43838</v>
      </c>
      <c r="C1919" s="6" t="str">
        <f t="shared" si="58"/>
        <v>May</v>
      </c>
      <c r="D1919" s="6" t="str">
        <f t="shared" si="59"/>
        <v>2</v>
      </c>
      <c r="E1919" t="s">
        <v>14</v>
      </c>
      <c r="F1919" s="3" t="s">
        <v>12</v>
      </c>
      <c r="G1919">
        <v>18</v>
      </c>
      <c r="H1919">
        <v>1</v>
      </c>
      <c r="I1919">
        <v>15</v>
      </c>
      <c r="J1919">
        <v>9</v>
      </c>
      <c r="K1919" s="3">
        <v>527.82534420490299</v>
      </c>
      <c r="L1919" s="3">
        <v>377.01810300350201</v>
      </c>
      <c r="M1919" s="7">
        <f>Sales_Table[[#This Row],[Order qty]]*Sales_Table[[#This Row],[unit price]]</f>
        <v>4750.4280978441266</v>
      </c>
      <c r="N1919" s="8">
        <f>Sales_Table[[#This Row],[Revenue]]-Sales_Table[[#This Row],[unit cost]]</f>
        <v>4373.4099948406247</v>
      </c>
    </row>
    <row r="1920" spans="1:14" ht="14.25" customHeight="1">
      <c r="A1920" t="s">
        <v>1933</v>
      </c>
      <c r="B1920" s="4">
        <v>43953</v>
      </c>
      <c r="C1920" s="6" t="str">
        <f t="shared" si="58"/>
        <v>Feb</v>
      </c>
      <c r="D1920" s="6" t="str">
        <f t="shared" si="59"/>
        <v>2</v>
      </c>
      <c r="E1920" t="s">
        <v>20</v>
      </c>
      <c r="F1920" s="3" t="s">
        <v>12</v>
      </c>
      <c r="G1920">
        <v>3</v>
      </c>
      <c r="H1920">
        <v>192</v>
      </c>
      <c r="I1920">
        <v>13</v>
      </c>
      <c r="J1920">
        <v>5</v>
      </c>
      <c r="K1920" s="3">
        <v>241.677220880985</v>
      </c>
      <c r="L1920" s="3">
        <v>172.626586343561</v>
      </c>
      <c r="M1920" s="7">
        <f>Sales_Table[[#This Row],[Order qty]]*Sales_Table[[#This Row],[unit price]]</f>
        <v>1208.3861044049249</v>
      </c>
      <c r="N1920" s="8">
        <f>Sales_Table[[#This Row],[Revenue]]-Sales_Table[[#This Row],[unit cost]]</f>
        <v>1035.7595180613639</v>
      </c>
    </row>
    <row r="1921" spans="1:14" ht="14.25" customHeight="1">
      <c r="A1921" t="s">
        <v>1934</v>
      </c>
      <c r="B1921" s="4">
        <v>43875</v>
      </c>
      <c r="C1921" s="6" t="str">
        <f t="shared" si="58"/>
        <v>Feb</v>
      </c>
      <c r="D1921" s="6" t="str">
        <f t="shared" si="59"/>
        <v>5</v>
      </c>
      <c r="E1921" t="s">
        <v>14</v>
      </c>
      <c r="F1921" s="3" t="s">
        <v>12</v>
      </c>
      <c r="G1921">
        <v>26</v>
      </c>
      <c r="H1921">
        <v>162</v>
      </c>
      <c r="I1921">
        <v>11</v>
      </c>
      <c r="J1921">
        <v>9</v>
      </c>
      <c r="K1921" s="3">
        <v>491.82123684883101</v>
      </c>
      <c r="L1921" s="3">
        <v>351.30088346345099</v>
      </c>
      <c r="M1921" s="7">
        <f>Sales_Table[[#This Row],[Order qty]]*Sales_Table[[#This Row],[unit price]]</f>
        <v>4426.3911316394788</v>
      </c>
      <c r="N1921" s="8">
        <f>Sales_Table[[#This Row],[Revenue]]-Sales_Table[[#This Row],[unit cost]]</f>
        <v>4075.0902481760277</v>
      </c>
    </row>
    <row r="1922" spans="1:14" ht="14.25" customHeight="1">
      <c r="A1922" t="s">
        <v>1935</v>
      </c>
      <c r="B1922" s="4">
        <v>43871</v>
      </c>
      <c r="C1922" s="6" t="str">
        <f t="shared" ref="C1922:C1985" si="60">TEXT(B1923,"mmm")</f>
        <v>May</v>
      </c>
      <c r="D1922" s="6" t="str">
        <f t="shared" ref="D1922:D1985" si="61">TEXT(B1924, "m")</f>
        <v>2</v>
      </c>
      <c r="E1922" t="s">
        <v>11</v>
      </c>
      <c r="F1922" s="3" t="s">
        <v>12</v>
      </c>
      <c r="G1922">
        <v>17</v>
      </c>
      <c r="H1922">
        <v>341</v>
      </c>
      <c r="I1922">
        <v>24</v>
      </c>
      <c r="J1922">
        <v>8</v>
      </c>
      <c r="K1922" s="3">
        <v>407.72775095701201</v>
      </c>
      <c r="L1922" s="3">
        <v>291.23410782643703</v>
      </c>
      <c r="M1922" s="7">
        <f>Sales_Table[[#This Row],[Order qty]]*Sales_Table[[#This Row],[unit price]]</f>
        <v>3261.822007656096</v>
      </c>
      <c r="N1922" s="8">
        <f>Sales_Table[[#This Row],[Revenue]]-Sales_Table[[#This Row],[unit cost]]</f>
        <v>2970.5878998296589</v>
      </c>
    </row>
    <row r="1923" spans="1:14" ht="14.25" customHeight="1">
      <c r="A1923" t="s">
        <v>1936</v>
      </c>
      <c r="B1923" s="4">
        <v>43973</v>
      </c>
      <c r="C1923" s="6" t="str">
        <f t="shared" si="60"/>
        <v>Feb</v>
      </c>
      <c r="D1923" s="6" t="str">
        <f t="shared" si="61"/>
        <v>2</v>
      </c>
      <c r="E1923" t="s">
        <v>16</v>
      </c>
      <c r="F1923" s="3" t="s">
        <v>12</v>
      </c>
      <c r="G1923">
        <v>14</v>
      </c>
      <c r="H1923">
        <v>247</v>
      </c>
      <c r="I1923">
        <v>9</v>
      </c>
      <c r="J1923">
        <v>9</v>
      </c>
      <c r="K1923" s="3">
        <v>633.68002259731304</v>
      </c>
      <c r="L1923" s="3">
        <v>452.62858756950902</v>
      </c>
      <c r="M1923" s="7">
        <f>Sales_Table[[#This Row],[Order qty]]*Sales_Table[[#This Row],[unit price]]</f>
        <v>5703.1202033758173</v>
      </c>
      <c r="N1923" s="8">
        <f>Sales_Table[[#This Row],[Revenue]]-Sales_Table[[#This Row],[unit cost]]</f>
        <v>5250.4916158063079</v>
      </c>
    </row>
    <row r="1924" spans="1:14" ht="14.25" customHeight="1">
      <c r="A1924" t="s">
        <v>1937</v>
      </c>
      <c r="B1924" s="4">
        <v>43882</v>
      </c>
      <c r="C1924" s="6" t="str">
        <f t="shared" si="60"/>
        <v>Feb</v>
      </c>
      <c r="D1924" s="6" t="str">
        <f t="shared" si="61"/>
        <v>2</v>
      </c>
      <c r="E1924" t="s">
        <v>16</v>
      </c>
      <c r="F1924" s="3" t="s">
        <v>12</v>
      </c>
      <c r="G1924">
        <v>11</v>
      </c>
      <c r="H1924">
        <v>4</v>
      </c>
      <c r="I1924">
        <v>37</v>
      </c>
      <c r="J1924">
        <v>4</v>
      </c>
      <c r="K1924" s="3">
        <v>629.74526578187897</v>
      </c>
      <c r="L1924" s="3">
        <v>449.81804698705702</v>
      </c>
      <c r="M1924" s="7">
        <f>Sales_Table[[#This Row],[Order qty]]*Sales_Table[[#This Row],[unit price]]</f>
        <v>2518.9810631275159</v>
      </c>
      <c r="N1924" s="8">
        <f>Sales_Table[[#This Row],[Revenue]]-Sales_Table[[#This Row],[unit cost]]</f>
        <v>2069.1630161404587</v>
      </c>
    </row>
    <row r="1925" spans="1:14" ht="14.25" customHeight="1">
      <c r="A1925" t="s">
        <v>1938</v>
      </c>
      <c r="B1925" s="4">
        <v>43887</v>
      </c>
      <c r="C1925" s="6" t="str">
        <f t="shared" si="60"/>
        <v>Feb</v>
      </c>
      <c r="D1925" s="6" t="str">
        <f t="shared" si="61"/>
        <v>4</v>
      </c>
      <c r="E1925" t="s">
        <v>20</v>
      </c>
      <c r="F1925" s="3" t="s">
        <v>12</v>
      </c>
      <c r="G1925">
        <v>19</v>
      </c>
      <c r="H1925">
        <v>263</v>
      </c>
      <c r="I1925">
        <v>22</v>
      </c>
      <c r="J1925">
        <v>10</v>
      </c>
      <c r="K1925" s="3">
        <v>341.97086191177402</v>
      </c>
      <c r="L1925" s="3">
        <v>244.26490136555299</v>
      </c>
      <c r="M1925" s="7">
        <f>Sales_Table[[#This Row],[Order qty]]*Sales_Table[[#This Row],[unit price]]</f>
        <v>3419.7086191177405</v>
      </c>
      <c r="N1925" s="8">
        <f>Sales_Table[[#This Row],[Revenue]]-Sales_Table[[#This Row],[unit cost]]</f>
        <v>3175.4437177521877</v>
      </c>
    </row>
    <row r="1926" spans="1:14" ht="14.25" customHeight="1">
      <c r="A1926" t="s">
        <v>1939</v>
      </c>
      <c r="B1926" s="4">
        <v>43866</v>
      </c>
      <c r="C1926" s="6" t="str">
        <f t="shared" si="60"/>
        <v>Apr</v>
      </c>
      <c r="D1926" s="6" t="str">
        <f t="shared" si="61"/>
        <v>3</v>
      </c>
      <c r="E1926" t="s">
        <v>16</v>
      </c>
      <c r="F1926" s="3" t="s">
        <v>12</v>
      </c>
      <c r="G1926">
        <v>16</v>
      </c>
      <c r="H1926">
        <v>46</v>
      </c>
      <c r="I1926">
        <v>34</v>
      </c>
      <c r="J1926">
        <v>3</v>
      </c>
      <c r="K1926" s="3">
        <v>444.46759647131</v>
      </c>
      <c r="L1926" s="3">
        <v>317.47685462236399</v>
      </c>
      <c r="M1926" s="7">
        <f>Sales_Table[[#This Row],[Order qty]]*Sales_Table[[#This Row],[unit price]]</f>
        <v>1333.4027894139299</v>
      </c>
      <c r="N1926" s="8">
        <f>Sales_Table[[#This Row],[Revenue]]-Sales_Table[[#This Row],[unit cost]]</f>
        <v>1015.9259347915659</v>
      </c>
    </row>
    <row r="1927" spans="1:14" ht="14.25" customHeight="1">
      <c r="A1927" t="s">
        <v>1940</v>
      </c>
      <c r="B1927" s="4">
        <v>43932</v>
      </c>
      <c r="C1927" s="6" t="str">
        <f t="shared" si="60"/>
        <v>Mar</v>
      </c>
      <c r="D1927" s="6" t="str">
        <f t="shared" si="61"/>
        <v>5</v>
      </c>
      <c r="E1927" t="s">
        <v>16</v>
      </c>
      <c r="F1927" s="3" t="s">
        <v>12</v>
      </c>
      <c r="G1927">
        <v>16</v>
      </c>
      <c r="H1927">
        <v>101</v>
      </c>
      <c r="I1927">
        <v>1</v>
      </c>
      <c r="J1927">
        <v>1</v>
      </c>
      <c r="K1927" s="3">
        <v>384.14432394504502</v>
      </c>
      <c r="L1927" s="3">
        <v>274.38880281789</v>
      </c>
      <c r="M1927" s="7">
        <f>Sales_Table[[#This Row],[Order qty]]*Sales_Table[[#This Row],[unit price]]</f>
        <v>384.14432394504502</v>
      </c>
      <c r="N1927" s="8">
        <f>Sales_Table[[#This Row],[Revenue]]-Sales_Table[[#This Row],[unit cost]]</f>
        <v>109.75552112715502</v>
      </c>
    </row>
    <row r="1928" spans="1:14" ht="14.25" customHeight="1">
      <c r="A1928" t="s">
        <v>1941</v>
      </c>
      <c r="B1928" s="4">
        <v>43909</v>
      </c>
      <c r="C1928" s="6" t="str">
        <f t="shared" si="60"/>
        <v>May</v>
      </c>
      <c r="D1928" s="6" t="str">
        <f t="shared" si="61"/>
        <v>1</v>
      </c>
      <c r="E1928" t="s">
        <v>16</v>
      </c>
      <c r="F1928" s="3" t="s">
        <v>12</v>
      </c>
      <c r="G1928">
        <v>19</v>
      </c>
      <c r="H1928">
        <v>325</v>
      </c>
      <c r="I1928">
        <v>7</v>
      </c>
      <c r="J1928">
        <v>7</v>
      </c>
      <c r="K1928" s="3">
        <v>418.55084806680702</v>
      </c>
      <c r="L1928" s="3">
        <v>298.96489147629097</v>
      </c>
      <c r="M1928" s="7">
        <f>Sales_Table[[#This Row],[Order qty]]*Sales_Table[[#This Row],[unit price]]</f>
        <v>2929.8559364676494</v>
      </c>
      <c r="N1928" s="8">
        <f>Sales_Table[[#This Row],[Revenue]]-Sales_Table[[#This Row],[unit cost]]</f>
        <v>2630.8910449913583</v>
      </c>
    </row>
    <row r="1929" spans="1:14" ht="14.25" customHeight="1">
      <c r="A1929" t="s">
        <v>1942</v>
      </c>
      <c r="B1929" s="4">
        <v>43982</v>
      </c>
      <c r="C1929" s="6" t="str">
        <f t="shared" si="60"/>
        <v>Jan</v>
      </c>
      <c r="D1929" s="6" t="str">
        <f t="shared" si="61"/>
        <v>4</v>
      </c>
      <c r="E1929" t="s">
        <v>11</v>
      </c>
      <c r="F1929" s="3" t="s">
        <v>12</v>
      </c>
      <c r="G1929">
        <v>12</v>
      </c>
      <c r="H1929">
        <v>115</v>
      </c>
      <c r="I1929">
        <v>7</v>
      </c>
      <c r="J1929">
        <v>5</v>
      </c>
      <c r="K1929" s="3">
        <v>473.20865607261698</v>
      </c>
      <c r="L1929" s="3">
        <v>338.00618290901201</v>
      </c>
      <c r="M1929" s="7">
        <f>Sales_Table[[#This Row],[Order qty]]*Sales_Table[[#This Row],[unit price]]</f>
        <v>2366.0432803630847</v>
      </c>
      <c r="N1929" s="8">
        <f>Sales_Table[[#This Row],[Revenue]]-Sales_Table[[#This Row],[unit cost]]</f>
        <v>2028.0370974540726</v>
      </c>
    </row>
    <row r="1930" spans="1:14" ht="14.25" customHeight="1">
      <c r="A1930" t="s">
        <v>1943</v>
      </c>
      <c r="B1930" s="4">
        <v>43855</v>
      </c>
      <c r="C1930" s="6" t="str">
        <f t="shared" si="60"/>
        <v>Apr</v>
      </c>
      <c r="D1930" s="6" t="str">
        <f t="shared" si="61"/>
        <v>5</v>
      </c>
      <c r="E1930" t="s">
        <v>11</v>
      </c>
      <c r="F1930" s="3" t="s">
        <v>12</v>
      </c>
      <c r="G1930">
        <v>15</v>
      </c>
      <c r="H1930">
        <v>344</v>
      </c>
      <c r="I1930">
        <v>34</v>
      </c>
      <c r="J1930">
        <v>4</v>
      </c>
      <c r="K1930" s="3">
        <v>180.040590941906</v>
      </c>
      <c r="L1930" s="3">
        <v>128.600422101361</v>
      </c>
      <c r="M1930" s="7">
        <f>Sales_Table[[#This Row],[Order qty]]*Sales_Table[[#This Row],[unit price]]</f>
        <v>720.16236376762402</v>
      </c>
      <c r="N1930" s="8">
        <f>Sales_Table[[#This Row],[Revenue]]-Sales_Table[[#This Row],[unit cost]]</f>
        <v>591.56194166626301</v>
      </c>
    </row>
    <row r="1931" spans="1:14" ht="14.25" customHeight="1">
      <c r="A1931" t="s">
        <v>1944</v>
      </c>
      <c r="B1931" s="4">
        <v>43946</v>
      </c>
      <c r="C1931" s="6" t="str">
        <f t="shared" si="60"/>
        <v>May</v>
      </c>
      <c r="D1931" s="6" t="str">
        <f t="shared" si="61"/>
        <v>3</v>
      </c>
      <c r="E1931" t="s">
        <v>20</v>
      </c>
      <c r="F1931" s="3" t="s">
        <v>12</v>
      </c>
      <c r="G1931">
        <v>11</v>
      </c>
      <c r="H1931">
        <v>104</v>
      </c>
      <c r="I1931">
        <v>11</v>
      </c>
      <c r="J1931">
        <v>1</v>
      </c>
      <c r="K1931" s="3">
        <v>413.81620967388199</v>
      </c>
      <c r="L1931" s="3">
        <v>295.58300690991501</v>
      </c>
      <c r="M1931" s="7">
        <f>Sales_Table[[#This Row],[Order qty]]*Sales_Table[[#This Row],[unit price]]</f>
        <v>413.81620967388199</v>
      </c>
      <c r="N1931" s="8">
        <f>Sales_Table[[#This Row],[Revenue]]-Sales_Table[[#This Row],[unit cost]]</f>
        <v>118.23320276396697</v>
      </c>
    </row>
    <row r="1932" spans="1:14" ht="14.25" customHeight="1">
      <c r="A1932" t="s">
        <v>1945</v>
      </c>
      <c r="B1932" s="4">
        <v>43956</v>
      </c>
      <c r="C1932" s="6" t="str">
        <f t="shared" si="60"/>
        <v>Mar</v>
      </c>
      <c r="D1932" s="6" t="str">
        <f t="shared" si="61"/>
        <v>3</v>
      </c>
      <c r="E1932" t="s">
        <v>14</v>
      </c>
      <c r="F1932" s="3" t="s">
        <v>12</v>
      </c>
      <c r="G1932">
        <v>16</v>
      </c>
      <c r="H1932">
        <v>283</v>
      </c>
      <c r="I1932">
        <v>3</v>
      </c>
      <c r="J1932">
        <v>1</v>
      </c>
      <c r="K1932" s="3">
        <v>240.61258345842401</v>
      </c>
      <c r="L1932" s="3">
        <v>171.86613104173099</v>
      </c>
      <c r="M1932" s="7">
        <f>Sales_Table[[#This Row],[Order qty]]*Sales_Table[[#This Row],[unit price]]</f>
        <v>240.61258345842401</v>
      </c>
      <c r="N1932" s="8">
        <f>Sales_Table[[#This Row],[Revenue]]-Sales_Table[[#This Row],[unit cost]]</f>
        <v>68.746452416693018</v>
      </c>
    </row>
    <row r="1933" spans="1:14" ht="14.25" customHeight="1">
      <c r="A1933" t="s">
        <v>1946</v>
      </c>
      <c r="B1933" s="4">
        <v>43906</v>
      </c>
      <c r="C1933" s="6" t="str">
        <f t="shared" si="60"/>
        <v>Mar</v>
      </c>
      <c r="D1933" s="6" t="str">
        <f t="shared" si="61"/>
        <v>5</v>
      </c>
      <c r="E1933" t="s">
        <v>20</v>
      </c>
      <c r="F1933" s="3" t="s">
        <v>12</v>
      </c>
      <c r="G1933">
        <v>10</v>
      </c>
      <c r="H1933">
        <v>57</v>
      </c>
      <c r="I1933">
        <v>45</v>
      </c>
      <c r="J1933">
        <v>8</v>
      </c>
      <c r="K1933" s="3">
        <v>397.041272163391</v>
      </c>
      <c r="L1933" s="3">
        <v>283.600908688137</v>
      </c>
      <c r="M1933" s="7">
        <f>Sales_Table[[#This Row],[Order qty]]*Sales_Table[[#This Row],[unit price]]</f>
        <v>3176.330177307128</v>
      </c>
      <c r="N1933" s="8">
        <f>Sales_Table[[#This Row],[Revenue]]-Sales_Table[[#This Row],[unit cost]]</f>
        <v>2892.7292686189912</v>
      </c>
    </row>
    <row r="1934" spans="1:14" ht="14.25" customHeight="1">
      <c r="A1934" t="s">
        <v>1947</v>
      </c>
      <c r="B1934" s="4">
        <v>43919</v>
      </c>
      <c r="C1934" s="6" t="str">
        <f t="shared" si="60"/>
        <v>May</v>
      </c>
      <c r="D1934" s="6" t="str">
        <f t="shared" si="61"/>
        <v>1</v>
      </c>
      <c r="E1934" t="s">
        <v>14</v>
      </c>
      <c r="F1934" s="3" t="s">
        <v>12</v>
      </c>
      <c r="G1934">
        <v>18</v>
      </c>
      <c r="H1934">
        <v>57</v>
      </c>
      <c r="I1934">
        <v>44</v>
      </c>
      <c r="J1934">
        <v>9</v>
      </c>
      <c r="K1934" s="3">
        <v>359.73927587270703</v>
      </c>
      <c r="L1934" s="3">
        <v>256.95662562336202</v>
      </c>
      <c r="M1934" s="7">
        <f>Sales_Table[[#This Row],[Order qty]]*Sales_Table[[#This Row],[unit price]]</f>
        <v>3237.6534828543631</v>
      </c>
      <c r="N1934" s="8">
        <f>Sales_Table[[#This Row],[Revenue]]-Sales_Table[[#This Row],[unit cost]]</f>
        <v>2980.6968572310011</v>
      </c>
    </row>
    <row r="1935" spans="1:14" ht="14.25" customHeight="1">
      <c r="A1935" t="s">
        <v>1948</v>
      </c>
      <c r="B1935" s="4">
        <v>43977</v>
      </c>
      <c r="C1935" s="6" t="str">
        <f t="shared" si="60"/>
        <v>Jan</v>
      </c>
      <c r="D1935" s="6" t="str">
        <f t="shared" si="61"/>
        <v>1</v>
      </c>
      <c r="E1935" t="s">
        <v>14</v>
      </c>
      <c r="F1935" s="3" t="s">
        <v>12</v>
      </c>
      <c r="G1935">
        <v>20</v>
      </c>
      <c r="H1935">
        <v>234</v>
      </c>
      <c r="I1935">
        <v>42</v>
      </c>
      <c r="J1935">
        <v>8</v>
      </c>
      <c r="K1935" s="3">
        <v>647.38055527210201</v>
      </c>
      <c r="L1935" s="3">
        <v>462.41468233721599</v>
      </c>
      <c r="M1935" s="7">
        <f>Sales_Table[[#This Row],[Order qty]]*Sales_Table[[#This Row],[unit price]]</f>
        <v>5179.0444421768161</v>
      </c>
      <c r="N1935" s="8">
        <f>Sales_Table[[#This Row],[Revenue]]-Sales_Table[[#This Row],[unit cost]]</f>
        <v>4716.6297598396004</v>
      </c>
    </row>
    <row r="1936" spans="1:14" ht="14.25" customHeight="1">
      <c r="A1936" t="s">
        <v>1949</v>
      </c>
      <c r="B1936" s="4">
        <v>43851</v>
      </c>
      <c r="C1936" s="6" t="str">
        <f t="shared" si="60"/>
        <v>Jan</v>
      </c>
      <c r="D1936" s="6" t="str">
        <f t="shared" si="61"/>
        <v>3</v>
      </c>
      <c r="E1936" t="s">
        <v>20</v>
      </c>
      <c r="F1936" s="3" t="s">
        <v>12</v>
      </c>
      <c r="G1936">
        <v>14</v>
      </c>
      <c r="H1936">
        <v>340</v>
      </c>
      <c r="I1936">
        <v>22</v>
      </c>
      <c r="J1936">
        <v>3</v>
      </c>
      <c r="K1936" s="3">
        <v>353.18834549188603</v>
      </c>
      <c r="L1936" s="3">
        <v>252.27738963706199</v>
      </c>
      <c r="M1936" s="7">
        <f>Sales_Table[[#This Row],[Order qty]]*Sales_Table[[#This Row],[unit price]]</f>
        <v>1059.565036475658</v>
      </c>
      <c r="N1936" s="8">
        <f>Sales_Table[[#This Row],[Revenue]]-Sales_Table[[#This Row],[unit cost]]</f>
        <v>807.28764683859595</v>
      </c>
    </row>
    <row r="1937" spans="1:14" ht="14.25" customHeight="1">
      <c r="A1937" t="s">
        <v>1950</v>
      </c>
      <c r="B1937" s="4">
        <v>43847</v>
      </c>
      <c r="C1937" s="6" t="str">
        <f t="shared" si="60"/>
        <v>Mar</v>
      </c>
      <c r="D1937" s="6" t="str">
        <f t="shared" si="61"/>
        <v>5</v>
      </c>
      <c r="E1937" t="s">
        <v>11</v>
      </c>
      <c r="F1937" s="3" t="s">
        <v>12</v>
      </c>
      <c r="G1937">
        <v>15</v>
      </c>
      <c r="H1937">
        <v>106</v>
      </c>
      <c r="I1937">
        <v>41</v>
      </c>
      <c r="J1937">
        <v>8</v>
      </c>
      <c r="K1937" s="3">
        <v>249.75758957862899</v>
      </c>
      <c r="L1937" s="3">
        <v>178.398278270449</v>
      </c>
      <c r="M1937" s="7">
        <f>Sales_Table[[#This Row],[Order qty]]*Sales_Table[[#This Row],[unit price]]</f>
        <v>1998.060716629032</v>
      </c>
      <c r="N1937" s="8">
        <f>Sales_Table[[#This Row],[Revenue]]-Sales_Table[[#This Row],[unit cost]]</f>
        <v>1819.6624383585829</v>
      </c>
    </row>
    <row r="1938" spans="1:14" ht="14.25" customHeight="1">
      <c r="A1938" t="s">
        <v>1951</v>
      </c>
      <c r="B1938" s="4">
        <v>43891</v>
      </c>
      <c r="C1938" s="6" t="str">
        <f t="shared" si="60"/>
        <v>May</v>
      </c>
      <c r="D1938" s="6" t="str">
        <f t="shared" si="61"/>
        <v>4</v>
      </c>
      <c r="E1938" t="s">
        <v>20</v>
      </c>
      <c r="F1938" s="3" t="s">
        <v>12</v>
      </c>
      <c r="G1938">
        <v>4</v>
      </c>
      <c r="H1938">
        <v>76</v>
      </c>
      <c r="I1938">
        <v>2</v>
      </c>
      <c r="J1938">
        <v>1</v>
      </c>
      <c r="K1938" s="3">
        <v>355.50951308011997</v>
      </c>
      <c r="L1938" s="3">
        <v>253.93536648579999</v>
      </c>
      <c r="M1938" s="7">
        <f>Sales_Table[[#This Row],[Order qty]]*Sales_Table[[#This Row],[unit price]]</f>
        <v>355.50951308011997</v>
      </c>
      <c r="N1938" s="8">
        <f>Sales_Table[[#This Row],[Revenue]]-Sales_Table[[#This Row],[unit cost]]</f>
        <v>101.57414659431998</v>
      </c>
    </row>
    <row r="1939" spans="1:14" ht="14.25" customHeight="1">
      <c r="A1939" t="s">
        <v>1952</v>
      </c>
      <c r="B1939" s="4">
        <v>43958</v>
      </c>
      <c r="C1939" s="6" t="str">
        <f t="shared" si="60"/>
        <v>Apr</v>
      </c>
      <c r="D1939" s="6" t="str">
        <f t="shared" si="61"/>
        <v>4</v>
      </c>
      <c r="E1939" t="s">
        <v>20</v>
      </c>
      <c r="F1939" s="3" t="s">
        <v>12</v>
      </c>
      <c r="G1939">
        <v>13</v>
      </c>
      <c r="H1939">
        <v>136</v>
      </c>
      <c r="I1939">
        <v>12</v>
      </c>
      <c r="J1939">
        <v>9</v>
      </c>
      <c r="K1939" s="3">
        <v>620.56227529048897</v>
      </c>
      <c r="L1939" s="3">
        <v>443.25876806463498</v>
      </c>
      <c r="M1939" s="7">
        <f>Sales_Table[[#This Row],[Order qty]]*Sales_Table[[#This Row],[unit price]]</f>
        <v>5585.060477614401</v>
      </c>
      <c r="N1939" s="8">
        <f>Sales_Table[[#This Row],[Revenue]]-Sales_Table[[#This Row],[unit cost]]</f>
        <v>5141.8017095497662</v>
      </c>
    </row>
    <row r="1940" spans="1:14" ht="14.25" customHeight="1">
      <c r="A1940" t="s">
        <v>1953</v>
      </c>
      <c r="B1940" s="4">
        <v>43946</v>
      </c>
      <c r="C1940" s="6" t="str">
        <f t="shared" si="60"/>
        <v>Apr</v>
      </c>
      <c r="D1940" s="6" t="str">
        <f t="shared" si="61"/>
        <v>4</v>
      </c>
      <c r="E1940" t="s">
        <v>16</v>
      </c>
      <c r="F1940" s="3" t="s">
        <v>12</v>
      </c>
      <c r="G1940">
        <v>7</v>
      </c>
      <c r="H1940">
        <v>114</v>
      </c>
      <c r="I1940">
        <v>30</v>
      </c>
      <c r="J1940">
        <v>9</v>
      </c>
      <c r="K1940" s="3">
        <v>176.41589051485099</v>
      </c>
      <c r="L1940" s="3">
        <v>126.01135036775</v>
      </c>
      <c r="M1940" s="7">
        <f>Sales_Table[[#This Row],[Order qty]]*Sales_Table[[#This Row],[unit price]]</f>
        <v>1587.743014633659</v>
      </c>
      <c r="N1940" s="8">
        <f>Sales_Table[[#This Row],[Revenue]]-Sales_Table[[#This Row],[unit cost]]</f>
        <v>1461.7316642659089</v>
      </c>
    </row>
    <row r="1941" spans="1:14" ht="14.25" customHeight="1">
      <c r="A1941" t="s">
        <v>1954</v>
      </c>
      <c r="B1941" s="4">
        <v>43933</v>
      </c>
      <c r="C1941" s="6" t="str">
        <f t="shared" si="60"/>
        <v>Apr</v>
      </c>
      <c r="D1941" s="6" t="str">
        <f t="shared" si="61"/>
        <v>4</v>
      </c>
      <c r="E1941" t="s">
        <v>14</v>
      </c>
      <c r="F1941" s="3" t="s">
        <v>12</v>
      </c>
      <c r="G1941">
        <v>25</v>
      </c>
      <c r="H1941">
        <v>237</v>
      </c>
      <c r="I1941">
        <v>41</v>
      </c>
      <c r="J1941">
        <v>6</v>
      </c>
      <c r="K1941" s="3">
        <v>174.00683927535999</v>
      </c>
      <c r="L1941" s="3">
        <v>124.2905994824</v>
      </c>
      <c r="M1941" s="7">
        <f>Sales_Table[[#This Row],[Order qty]]*Sales_Table[[#This Row],[unit price]]</f>
        <v>1044.04103565216</v>
      </c>
      <c r="N1941" s="8">
        <f>Sales_Table[[#This Row],[Revenue]]-Sales_Table[[#This Row],[unit cost]]</f>
        <v>919.75043616975995</v>
      </c>
    </row>
    <row r="1942" spans="1:14" ht="14.25" customHeight="1">
      <c r="A1942" t="s">
        <v>1955</v>
      </c>
      <c r="B1942" s="4">
        <v>43923</v>
      </c>
      <c r="C1942" s="6" t="str">
        <f t="shared" si="60"/>
        <v>Apr</v>
      </c>
      <c r="D1942" s="6" t="str">
        <f t="shared" si="61"/>
        <v>5</v>
      </c>
      <c r="E1942" t="s">
        <v>11</v>
      </c>
      <c r="F1942" s="3" t="s">
        <v>12</v>
      </c>
      <c r="G1942">
        <v>21</v>
      </c>
      <c r="H1942">
        <v>314</v>
      </c>
      <c r="I1942">
        <v>32</v>
      </c>
      <c r="J1942">
        <v>2</v>
      </c>
      <c r="K1942" s="3">
        <v>522.21610969305004</v>
      </c>
      <c r="L1942" s="3">
        <v>373.01150692360699</v>
      </c>
      <c r="M1942" s="7">
        <f>Sales_Table[[#This Row],[Order qty]]*Sales_Table[[#This Row],[unit price]]</f>
        <v>1044.4322193861001</v>
      </c>
      <c r="N1942" s="8">
        <f>Sales_Table[[#This Row],[Revenue]]-Sales_Table[[#This Row],[unit cost]]</f>
        <v>671.42071246249316</v>
      </c>
    </row>
    <row r="1943" spans="1:14" ht="14.25" customHeight="1">
      <c r="A1943" t="s">
        <v>1956</v>
      </c>
      <c r="B1943" s="4">
        <v>43941</v>
      </c>
      <c r="C1943" s="6" t="str">
        <f t="shared" si="60"/>
        <v>May</v>
      </c>
      <c r="D1943" s="6" t="str">
        <f t="shared" si="61"/>
        <v>4</v>
      </c>
      <c r="E1943" t="s">
        <v>20</v>
      </c>
      <c r="F1943" s="3" t="s">
        <v>12</v>
      </c>
      <c r="G1943">
        <v>8</v>
      </c>
      <c r="H1943">
        <v>185</v>
      </c>
      <c r="I1943">
        <v>32</v>
      </c>
      <c r="J1943">
        <v>1</v>
      </c>
      <c r="K1943" s="3">
        <v>427.32944834232302</v>
      </c>
      <c r="L1943" s="3">
        <v>305.23532024451703</v>
      </c>
      <c r="M1943" s="7">
        <f>Sales_Table[[#This Row],[Order qty]]*Sales_Table[[#This Row],[unit price]]</f>
        <v>427.32944834232302</v>
      </c>
      <c r="N1943" s="8">
        <f>Sales_Table[[#This Row],[Revenue]]-Sales_Table[[#This Row],[unit cost]]</f>
        <v>122.09412809780599</v>
      </c>
    </row>
    <row r="1944" spans="1:14" ht="14.25" customHeight="1">
      <c r="A1944" t="s">
        <v>1957</v>
      </c>
      <c r="B1944" s="4">
        <v>43953</v>
      </c>
      <c r="C1944" s="6" t="str">
        <f t="shared" si="60"/>
        <v>Apr</v>
      </c>
      <c r="D1944" s="6" t="str">
        <f t="shared" si="61"/>
        <v>2</v>
      </c>
      <c r="E1944" t="s">
        <v>16</v>
      </c>
      <c r="F1944" s="3" t="s">
        <v>12</v>
      </c>
      <c r="G1944">
        <v>19</v>
      </c>
      <c r="H1944">
        <v>336</v>
      </c>
      <c r="I1944">
        <v>25</v>
      </c>
      <c r="J1944">
        <v>8</v>
      </c>
      <c r="K1944" s="3">
        <v>461.70348268747301</v>
      </c>
      <c r="L1944" s="3">
        <v>329.78820191962399</v>
      </c>
      <c r="M1944" s="7">
        <f>Sales_Table[[#This Row],[Order qty]]*Sales_Table[[#This Row],[unit price]]</f>
        <v>3693.6278614997841</v>
      </c>
      <c r="N1944" s="8">
        <f>Sales_Table[[#This Row],[Revenue]]-Sales_Table[[#This Row],[unit cost]]</f>
        <v>3363.8396595801601</v>
      </c>
    </row>
    <row r="1945" spans="1:14" ht="14.25" customHeight="1">
      <c r="A1945" t="s">
        <v>1958</v>
      </c>
      <c r="B1945" s="4">
        <v>43938</v>
      </c>
      <c r="C1945" s="6" t="str">
        <f t="shared" si="60"/>
        <v>Feb</v>
      </c>
      <c r="D1945" s="6" t="str">
        <f t="shared" si="61"/>
        <v>5</v>
      </c>
      <c r="E1945" t="s">
        <v>16</v>
      </c>
      <c r="F1945" s="3" t="s">
        <v>12</v>
      </c>
      <c r="G1945">
        <v>5</v>
      </c>
      <c r="H1945">
        <v>24</v>
      </c>
      <c r="I1945">
        <v>44</v>
      </c>
      <c r="J1945">
        <v>3</v>
      </c>
      <c r="K1945" s="3">
        <v>326.62672877311701</v>
      </c>
      <c r="L1945" s="3">
        <v>233.304806266512</v>
      </c>
      <c r="M1945" s="7">
        <f>Sales_Table[[#This Row],[Order qty]]*Sales_Table[[#This Row],[unit price]]</f>
        <v>979.88018631935097</v>
      </c>
      <c r="N1945" s="8">
        <f>Sales_Table[[#This Row],[Revenue]]-Sales_Table[[#This Row],[unit cost]]</f>
        <v>746.57538005283891</v>
      </c>
    </row>
    <row r="1946" spans="1:14" ht="14.25" customHeight="1">
      <c r="A1946" t="s">
        <v>1959</v>
      </c>
      <c r="B1946" s="4">
        <v>43869</v>
      </c>
      <c r="C1946" s="6" t="str">
        <f t="shared" si="60"/>
        <v>May</v>
      </c>
      <c r="D1946" s="6" t="str">
        <f t="shared" si="61"/>
        <v>4</v>
      </c>
      <c r="E1946" t="s">
        <v>14</v>
      </c>
      <c r="F1946" s="3" t="s">
        <v>12</v>
      </c>
      <c r="G1946">
        <v>7</v>
      </c>
      <c r="H1946">
        <v>57</v>
      </c>
      <c r="I1946">
        <v>21</v>
      </c>
      <c r="J1946">
        <v>5</v>
      </c>
      <c r="K1946" s="3">
        <v>170.15844315290499</v>
      </c>
      <c r="L1946" s="3">
        <v>121.541745109218</v>
      </c>
      <c r="M1946" s="7">
        <f>Sales_Table[[#This Row],[Order qty]]*Sales_Table[[#This Row],[unit price]]</f>
        <v>850.79221576452494</v>
      </c>
      <c r="N1946" s="8">
        <f>Sales_Table[[#This Row],[Revenue]]-Sales_Table[[#This Row],[unit cost]]</f>
        <v>729.25047065530691</v>
      </c>
    </row>
    <row r="1947" spans="1:14" ht="14.25" customHeight="1">
      <c r="A1947" t="s">
        <v>1960</v>
      </c>
      <c r="B1947" s="4">
        <v>43954</v>
      </c>
      <c r="C1947" s="6" t="str">
        <f t="shared" si="60"/>
        <v>Apr</v>
      </c>
      <c r="D1947" s="6" t="str">
        <f t="shared" si="61"/>
        <v>4</v>
      </c>
      <c r="E1947" t="s">
        <v>11</v>
      </c>
      <c r="F1947" s="3" t="s">
        <v>12</v>
      </c>
      <c r="G1947">
        <v>21</v>
      </c>
      <c r="H1947">
        <v>71</v>
      </c>
      <c r="I1947">
        <v>37</v>
      </c>
      <c r="J1947">
        <v>4</v>
      </c>
      <c r="K1947" s="3">
        <v>289.34644210338598</v>
      </c>
      <c r="L1947" s="3">
        <v>206.67603007384699</v>
      </c>
      <c r="M1947" s="7">
        <f>Sales_Table[[#This Row],[Order qty]]*Sales_Table[[#This Row],[unit price]]</f>
        <v>1157.3857684135439</v>
      </c>
      <c r="N1947" s="8">
        <f>Sales_Table[[#This Row],[Revenue]]-Sales_Table[[#This Row],[unit cost]]</f>
        <v>950.70973833969697</v>
      </c>
    </row>
    <row r="1948" spans="1:14" ht="14.25" customHeight="1">
      <c r="A1948" t="s">
        <v>1961</v>
      </c>
      <c r="B1948" s="4">
        <v>43942</v>
      </c>
      <c r="C1948" s="6" t="str">
        <f t="shared" si="60"/>
        <v>Apr</v>
      </c>
      <c r="D1948" s="6" t="str">
        <f t="shared" si="61"/>
        <v>4</v>
      </c>
      <c r="E1948" t="s">
        <v>14</v>
      </c>
      <c r="F1948" s="3" t="s">
        <v>12</v>
      </c>
      <c r="G1948">
        <v>1</v>
      </c>
      <c r="H1948">
        <v>125</v>
      </c>
      <c r="I1948">
        <v>15</v>
      </c>
      <c r="J1948">
        <v>7</v>
      </c>
      <c r="K1948" s="3">
        <v>575.37051898240998</v>
      </c>
      <c r="L1948" s="3">
        <v>410.97894213029298</v>
      </c>
      <c r="M1948" s="7">
        <f>Sales_Table[[#This Row],[Order qty]]*Sales_Table[[#This Row],[unit price]]</f>
        <v>4027.5936328768698</v>
      </c>
      <c r="N1948" s="8">
        <f>Sales_Table[[#This Row],[Revenue]]-Sales_Table[[#This Row],[unit cost]]</f>
        <v>3616.6146907465768</v>
      </c>
    </row>
    <row r="1949" spans="1:14" ht="14.25" customHeight="1">
      <c r="A1949" t="s">
        <v>1962</v>
      </c>
      <c r="B1949" s="4">
        <v>43927</v>
      </c>
      <c r="C1949" s="6" t="str">
        <f t="shared" si="60"/>
        <v>Apr</v>
      </c>
      <c r="D1949" s="6" t="str">
        <f t="shared" si="61"/>
        <v>3</v>
      </c>
      <c r="E1949" t="s">
        <v>11</v>
      </c>
      <c r="F1949" s="3" t="s">
        <v>12</v>
      </c>
      <c r="G1949">
        <v>26</v>
      </c>
      <c r="H1949">
        <v>202</v>
      </c>
      <c r="I1949">
        <v>18</v>
      </c>
      <c r="J1949">
        <v>5</v>
      </c>
      <c r="K1949" s="3">
        <v>510.72156715393101</v>
      </c>
      <c r="L1949" s="3">
        <v>364.80111939566501</v>
      </c>
      <c r="M1949" s="7">
        <f>Sales_Table[[#This Row],[Order qty]]*Sales_Table[[#This Row],[unit price]]</f>
        <v>2553.6078357696551</v>
      </c>
      <c r="N1949" s="8">
        <f>Sales_Table[[#This Row],[Revenue]]-Sales_Table[[#This Row],[unit cost]]</f>
        <v>2188.8067163739902</v>
      </c>
    </row>
    <row r="1950" spans="1:14" ht="14.25" customHeight="1">
      <c r="A1950" t="s">
        <v>1963</v>
      </c>
      <c r="B1950" s="4">
        <v>43924</v>
      </c>
      <c r="C1950" s="6" t="str">
        <f t="shared" si="60"/>
        <v>Mar</v>
      </c>
      <c r="D1950" s="6" t="str">
        <f t="shared" si="61"/>
        <v>1</v>
      </c>
      <c r="E1950" t="s">
        <v>16</v>
      </c>
      <c r="F1950" s="3" t="s">
        <v>12</v>
      </c>
      <c r="G1950">
        <v>22</v>
      </c>
      <c r="H1950">
        <v>239</v>
      </c>
      <c r="I1950">
        <v>45</v>
      </c>
      <c r="J1950">
        <v>7</v>
      </c>
      <c r="K1950" s="3">
        <v>171.836086213589</v>
      </c>
      <c r="L1950" s="3">
        <v>122.740061581135</v>
      </c>
      <c r="M1950" s="7">
        <f>Sales_Table[[#This Row],[Order qty]]*Sales_Table[[#This Row],[unit price]]</f>
        <v>1202.852603495123</v>
      </c>
      <c r="N1950" s="8">
        <f>Sales_Table[[#This Row],[Revenue]]-Sales_Table[[#This Row],[unit cost]]</f>
        <v>1080.112541913988</v>
      </c>
    </row>
    <row r="1951" spans="1:14" ht="14.25" customHeight="1">
      <c r="A1951" t="s">
        <v>1964</v>
      </c>
      <c r="B1951" s="4">
        <v>43917</v>
      </c>
      <c r="C1951" s="6" t="str">
        <f t="shared" si="60"/>
        <v>Jan</v>
      </c>
      <c r="D1951" s="6" t="str">
        <f t="shared" si="61"/>
        <v>2</v>
      </c>
      <c r="E1951" t="s">
        <v>16</v>
      </c>
      <c r="F1951" s="3" t="s">
        <v>12</v>
      </c>
      <c r="G1951">
        <v>3</v>
      </c>
      <c r="H1951">
        <v>41</v>
      </c>
      <c r="I1951">
        <v>42</v>
      </c>
      <c r="J1951">
        <v>7</v>
      </c>
      <c r="K1951" s="3">
        <v>250.677038311958</v>
      </c>
      <c r="L1951" s="3">
        <v>179.05502736568499</v>
      </c>
      <c r="M1951" s="7">
        <f>Sales_Table[[#This Row],[Order qty]]*Sales_Table[[#This Row],[unit price]]</f>
        <v>1754.7392681837059</v>
      </c>
      <c r="N1951" s="8">
        <f>Sales_Table[[#This Row],[Revenue]]-Sales_Table[[#This Row],[unit cost]]</f>
        <v>1575.684240818021</v>
      </c>
    </row>
    <row r="1952" spans="1:14" ht="14.25" customHeight="1">
      <c r="A1952" t="s">
        <v>1965</v>
      </c>
      <c r="B1952" s="4">
        <v>43859</v>
      </c>
      <c r="C1952" s="6" t="str">
        <f t="shared" si="60"/>
        <v>Feb</v>
      </c>
      <c r="D1952" s="6" t="str">
        <f t="shared" si="61"/>
        <v>4</v>
      </c>
      <c r="E1952" t="s">
        <v>16</v>
      </c>
      <c r="F1952" s="3" t="s">
        <v>12</v>
      </c>
      <c r="G1952">
        <v>1</v>
      </c>
      <c r="H1952">
        <v>232</v>
      </c>
      <c r="I1952">
        <v>11</v>
      </c>
      <c r="J1952">
        <v>10</v>
      </c>
      <c r="K1952" s="3">
        <v>416.53815418481798</v>
      </c>
      <c r="L1952" s="3">
        <v>297.52725298915601</v>
      </c>
      <c r="M1952" s="7">
        <f>Sales_Table[[#This Row],[Order qty]]*Sales_Table[[#This Row],[unit price]]</f>
        <v>4165.3815418481799</v>
      </c>
      <c r="N1952" s="8">
        <f>Sales_Table[[#This Row],[Revenue]]-Sales_Table[[#This Row],[unit cost]]</f>
        <v>3867.8542888590241</v>
      </c>
    </row>
    <row r="1953" spans="1:14" ht="14.25" customHeight="1">
      <c r="A1953" t="s">
        <v>1966</v>
      </c>
      <c r="B1953" s="4">
        <v>43878</v>
      </c>
      <c r="C1953" s="6" t="str">
        <f t="shared" si="60"/>
        <v>Apr</v>
      </c>
      <c r="D1953" s="6" t="str">
        <f t="shared" si="61"/>
        <v>2</v>
      </c>
      <c r="E1953" t="s">
        <v>11</v>
      </c>
      <c r="F1953" s="3" t="s">
        <v>12</v>
      </c>
      <c r="G1953">
        <v>17</v>
      </c>
      <c r="H1953">
        <v>290</v>
      </c>
      <c r="I1953">
        <v>14</v>
      </c>
      <c r="J1953">
        <v>7</v>
      </c>
      <c r="K1953" s="3">
        <v>433.99039006233198</v>
      </c>
      <c r="L1953" s="3">
        <v>309.99313575880899</v>
      </c>
      <c r="M1953" s="7">
        <f>Sales_Table[[#This Row],[Order qty]]*Sales_Table[[#This Row],[unit price]]</f>
        <v>3037.9327304363237</v>
      </c>
      <c r="N1953" s="8">
        <f>Sales_Table[[#This Row],[Revenue]]-Sales_Table[[#This Row],[unit cost]]</f>
        <v>2727.9395946775148</v>
      </c>
    </row>
    <row r="1954" spans="1:14" ht="14.25" customHeight="1">
      <c r="A1954" t="s">
        <v>1967</v>
      </c>
      <c r="B1954" s="4">
        <v>43932</v>
      </c>
      <c r="C1954" s="6" t="str">
        <f t="shared" si="60"/>
        <v>Feb</v>
      </c>
      <c r="D1954" s="6" t="str">
        <f t="shared" si="61"/>
        <v>1</v>
      </c>
      <c r="E1954" t="s">
        <v>11</v>
      </c>
      <c r="F1954" s="3" t="s">
        <v>12</v>
      </c>
      <c r="G1954">
        <v>10</v>
      </c>
      <c r="H1954">
        <v>306</v>
      </c>
      <c r="I1954">
        <v>25</v>
      </c>
      <c r="J1954">
        <v>9</v>
      </c>
      <c r="K1954" s="3">
        <v>182.96443194150899</v>
      </c>
      <c r="L1954" s="3">
        <v>130.68887995822101</v>
      </c>
      <c r="M1954" s="7">
        <f>Sales_Table[[#This Row],[Order qty]]*Sales_Table[[#This Row],[unit price]]</f>
        <v>1646.6798874735809</v>
      </c>
      <c r="N1954" s="8">
        <f>Sales_Table[[#This Row],[Revenue]]-Sales_Table[[#This Row],[unit cost]]</f>
        <v>1515.99100751536</v>
      </c>
    </row>
    <row r="1955" spans="1:14" ht="14.25" customHeight="1">
      <c r="A1955" t="s">
        <v>1968</v>
      </c>
      <c r="B1955" s="4">
        <v>43889</v>
      </c>
      <c r="C1955" s="6" t="str">
        <f t="shared" si="60"/>
        <v>Jan</v>
      </c>
      <c r="D1955" s="6" t="str">
        <f t="shared" si="61"/>
        <v>5</v>
      </c>
      <c r="E1955" t="s">
        <v>20</v>
      </c>
      <c r="F1955" s="3" t="s">
        <v>12</v>
      </c>
      <c r="G1955">
        <v>8</v>
      </c>
      <c r="H1955">
        <v>34</v>
      </c>
      <c r="I1955">
        <v>25</v>
      </c>
      <c r="J1955">
        <v>4</v>
      </c>
      <c r="K1955" s="3">
        <v>498.737557768822</v>
      </c>
      <c r="L1955" s="3">
        <v>356.24111269201597</v>
      </c>
      <c r="M1955" s="7">
        <f>Sales_Table[[#This Row],[Order qty]]*Sales_Table[[#This Row],[unit price]]</f>
        <v>1994.950231075288</v>
      </c>
      <c r="N1955" s="8">
        <f>Sales_Table[[#This Row],[Revenue]]-Sales_Table[[#This Row],[unit cost]]</f>
        <v>1638.709118383272</v>
      </c>
    </row>
    <row r="1956" spans="1:14" ht="14.25" customHeight="1">
      <c r="A1956" t="s">
        <v>1969</v>
      </c>
      <c r="B1956" s="4">
        <v>43845</v>
      </c>
      <c r="C1956" s="6" t="str">
        <f t="shared" si="60"/>
        <v>May</v>
      </c>
      <c r="D1956" s="6" t="str">
        <f t="shared" si="61"/>
        <v>4</v>
      </c>
      <c r="E1956" t="s">
        <v>14</v>
      </c>
      <c r="F1956" s="3" t="s">
        <v>12</v>
      </c>
      <c r="G1956">
        <v>10</v>
      </c>
      <c r="H1956">
        <v>127</v>
      </c>
      <c r="I1956">
        <v>30</v>
      </c>
      <c r="J1956">
        <v>10</v>
      </c>
      <c r="K1956" s="3">
        <v>456.269925892353</v>
      </c>
      <c r="L1956" s="3">
        <v>325.90708992310903</v>
      </c>
      <c r="M1956" s="7">
        <f>Sales_Table[[#This Row],[Order qty]]*Sales_Table[[#This Row],[unit price]]</f>
        <v>4562.6992589235297</v>
      </c>
      <c r="N1956" s="8">
        <f>Sales_Table[[#This Row],[Revenue]]-Sales_Table[[#This Row],[unit cost]]</f>
        <v>4236.7921690004205</v>
      </c>
    </row>
    <row r="1957" spans="1:14" ht="14.25" customHeight="1">
      <c r="A1957" t="s">
        <v>1970</v>
      </c>
      <c r="B1957" s="4">
        <v>43954</v>
      </c>
      <c r="C1957" s="6" t="str">
        <f t="shared" si="60"/>
        <v>Apr</v>
      </c>
      <c r="D1957" s="6" t="str">
        <f t="shared" si="61"/>
        <v>3</v>
      </c>
      <c r="E1957" t="s">
        <v>16</v>
      </c>
      <c r="F1957" s="3" t="s">
        <v>12</v>
      </c>
      <c r="G1957">
        <v>20</v>
      </c>
      <c r="H1957">
        <v>341</v>
      </c>
      <c r="I1957">
        <v>17</v>
      </c>
      <c r="J1957">
        <v>1</v>
      </c>
      <c r="K1957" s="3">
        <v>593.30508470535301</v>
      </c>
      <c r="L1957" s="3">
        <v>423.78934621810902</v>
      </c>
      <c r="M1957" s="7">
        <f>Sales_Table[[#This Row],[Order qty]]*Sales_Table[[#This Row],[unit price]]</f>
        <v>593.30508470535301</v>
      </c>
      <c r="N1957" s="8">
        <f>Sales_Table[[#This Row],[Revenue]]-Sales_Table[[#This Row],[unit cost]]</f>
        <v>169.51573848724399</v>
      </c>
    </row>
    <row r="1958" spans="1:14" ht="14.25" customHeight="1">
      <c r="A1958" t="s">
        <v>1971</v>
      </c>
      <c r="B1958" s="4">
        <v>43950</v>
      </c>
      <c r="C1958" s="6" t="str">
        <f t="shared" si="60"/>
        <v>Mar</v>
      </c>
      <c r="D1958" s="6" t="str">
        <f t="shared" si="61"/>
        <v>5</v>
      </c>
      <c r="E1958" t="s">
        <v>20</v>
      </c>
      <c r="F1958" s="3" t="s">
        <v>12</v>
      </c>
      <c r="G1958">
        <v>14</v>
      </c>
      <c r="H1958">
        <v>310</v>
      </c>
      <c r="I1958">
        <v>30</v>
      </c>
      <c r="J1958">
        <v>8</v>
      </c>
      <c r="K1958" s="3">
        <v>497.74031871557202</v>
      </c>
      <c r="L1958" s="3">
        <v>355.52879908255198</v>
      </c>
      <c r="M1958" s="7">
        <f>Sales_Table[[#This Row],[Order qty]]*Sales_Table[[#This Row],[unit price]]</f>
        <v>3981.9225497245761</v>
      </c>
      <c r="N1958" s="8">
        <f>Sales_Table[[#This Row],[Revenue]]-Sales_Table[[#This Row],[unit cost]]</f>
        <v>3626.3937506420243</v>
      </c>
    </row>
    <row r="1959" spans="1:14" ht="14.25" customHeight="1">
      <c r="A1959" t="s">
        <v>1972</v>
      </c>
      <c r="B1959" s="4">
        <v>43897</v>
      </c>
      <c r="C1959" s="6" t="str">
        <f t="shared" si="60"/>
        <v>May</v>
      </c>
      <c r="D1959" s="6" t="str">
        <f t="shared" si="61"/>
        <v>3</v>
      </c>
      <c r="E1959" t="s">
        <v>20</v>
      </c>
      <c r="F1959" s="3" t="s">
        <v>12</v>
      </c>
      <c r="G1959">
        <v>12</v>
      </c>
      <c r="H1959">
        <v>10</v>
      </c>
      <c r="I1959">
        <v>21</v>
      </c>
      <c r="J1959">
        <v>10</v>
      </c>
      <c r="K1959" s="3">
        <v>307.49998533725699</v>
      </c>
      <c r="L1959" s="3">
        <v>219.64284666947</v>
      </c>
      <c r="M1959" s="7">
        <f>Sales_Table[[#This Row],[Order qty]]*Sales_Table[[#This Row],[unit price]]</f>
        <v>3074.9998533725698</v>
      </c>
      <c r="N1959" s="8">
        <f>Sales_Table[[#This Row],[Revenue]]-Sales_Table[[#This Row],[unit cost]]</f>
        <v>2855.3570067030996</v>
      </c>
    </row>
    <row r="1960" spans="1:14" ht="14.25" customHeight="1">
      <c r="A1960" t="s">
        <v>1973</v>
      </c>
      <c r="B1960" s="4">
        <v>43976</v>
      </c>
      <c r="C1960" s="6" t="str">
        <f t="shared" si="60"/>
        <v>Mar</v>
      </c>
      <c r="D1960" s="6" t="str">
        <f t="shared" si="61"/>
        <v>4</v>
      </c>
      <c r="E1960" t="s">
        <v>16</v>
      </c>
      <c r="F1960" s="3" t="s">
        <v>12</v>
      </c>
      <c r="G1960">
        <v>4</v>
      </c>
      <c r="H1960">
        <v>323</v>
      </c>
      <c r="I1960">
        <v>19</v>
      </c>
      <c r="J1960">
        <v>9</v>
      </c>
      <c r="K1960" s="3">
        <v>398.96237951517099</v>
      </c>
      <c r="L1960" s="3">
        <v>284.97312822512203</v>
      </c>
      <c r="M1960" s="7">
        <f>Sales_Table[[#This Row],[Order qty]]*Sales_Table[[#This Row],[unit price]]</f>
        <v>3590.661415636539</v>
      </c>
      <c r="N1960" s="8">
        <f>Sales_Table[[#This Row],[Revenue]]-Sales_Table[[#This Row],[unit cost]]</f>
        <v>3305.6882874114171</v>
      </c>
    </row>
    <row r="1961" spans="1:14" ht="14.25" customHeight="1">
      <c r="A1961" t="s">
        <v>1974</v>
      </c>
      <c r="B1961" s="4">
        <v>43892</v>
      </c>
      <c r="C1961" s="6" t="str">
        <f t="shared" si="60"/>
        <v>Apr</v>
      </c>
      <c r="D1961" s="6" t="str">
        <f t="shared" si="61"/>
        <v>5</v>
      </c>
      <c r="E1961" t="s">
        <v>11</v>
      </c>
      <c r="F1961" s="3" t="s">
        <v>12</v>
      </c>
      <c r="G1961">
        <v>7</v>
      </c>
      <c r="H1961">
        <v>209</v>
      </c>
      <c r="I1961">
        <v>41</v>
      </c>
      <c r="J1961">
        <v>7</v>
      </c>
      <c r="K1961" s="3">
        <v>278.53851485252397</v>
      </c>
      <c r="L1961" s="3">
        <v>198.95608203751701</v>
      </c>
      <c r="M1961" s="7">
        <f>Sales_Table[[#This Row],[Order qty]]*Sales_Table[[#This Row],[unit price]]</f>
        <v>1949.7696039676678</v>
      </c>
      <c r="N1961" s="8">
        <f>Sales_Table[[#This Row],[Revenue]]-Sales_Table[[#This Row],[unit cost]]</f>
        <v>1750.8135219301507</v>
      </c>
    </row>
    <row r="1962" spans="1:14" ht="14.25" customHeight="1">
      <c r="A1962" t="s">
        <v>1975</v>
      </c>
      <c r="B1962" s="4">
        <v>43937</v>
      </c>
      <c r="C1962" s="6" t="str">
        <f t="shared" si="60"/>
        <v>May</v>
      </c>
      <c r="D1962" s="6" t="str">
        <f t="shared" si="61"/>
        <v>3</v>
      </c>
      <c r="E1962" t="s">
        <v>14</v>
      </c>
      <c r="F1962" s="3" t="s">
        <v>12</v>
      </c>
      <c r="G1962">
        <v>4</v>
      </c>
      <c r="H1962">
        <v>159</v>
      </c>
      <c r="I1962">
        <v>3</v>
      </c>
      <c r="J1962">
        <v>4</v>
      </c>
      <c r="K1962" s="3">
        <v>522.35765522718395</v>
      </c>
      <c r="L1962" s="3">
        <v>373.11261087655998</v>
      </c>
      <c r="M1962" s="7">
        <f>Sales_Table[[#This Row],[Order qty]]*Sales_Table[[#This Row],[unit price]]</f>
        <v>2089.4306209087358</v>
      </c>
      <c r="N1962" s="8">
        <f>Sales_Table[[#This Row],[Revenue]]-Sales_Table[[#This Row],[unit cost]]</f>
        <v>1716.3180100321758</v>
      </c>
    </row>
    <row r="1963" spans="1:14" ht="14.25" customHeight="1">
      <c r="A1963" t="s">
        <v>1976</v>
      </c>
      <c r="B1963" s="4">
        <v>43960</v>
      </c>
      <c r="C1963" s="6" t="str">
        <f t="shared" si="60"/>
        <v>Mar</v>
      </c>
      <c r="D1963" s="6" t="str">
        <f t="shared" si="61"/>
        <v>5</v>
      </c>
      <c r="E1963" t="s">
        <v>14</v>
      </c>
      <c r="F1963" s="3" t="s">
        <v>12</v>
      </c>
      <c r="G1963">
        <v>17</v>
      </c>
      <c r="H1963">
        <v>363</v>
      </c>
      <c r="I1963">
        <v>32</v>
      </c>
      <c r="J1963">
        <v>5</v>
      </c>
      <c r="K1963" s="3">
        <v>612.94509494304702</v>
      </c>
      <c r="L1963" s="3">
        <v>437.81792495931899</v>
      </c>
      <c r="M1963" s="7">
        <f>Sales_Table[[#This Row],[Order qty]]*Sales_Table[[#This Row],[unit price]]</f>
        <v>3064.7254747152351</v>
      </c>
      <c r="N1963" s="8">
        <f>Sales_Table[[#This Row],[Revenue]]-Sales_Table[[#This Row],[unit cost]]</f>
        <v>2626.9075497559161</v>
      </c>
    </row>
    <row r="1964" spans="1:14" ht="14.25" customHeight="1">
      <c r="A1964" t="s">
        <v>1977</v>
      </c>
      <c r="B1964" s="4">
        <v>43901</v>
      </c>
      <c r="C1964" s="6" t="str">
        <f t="shared" si="60"/>
        <v>May</v>
      </c>
      <c r="D1964" s="6" t="str">
        <f t="shared" si="61"/>
        <v>4</v>
      </c>
      <c r="E1964" t="s">
        <v>14</v>
      </c>
      <c r="F1964" s="3" t="s">
        <v>12</v>
      </c>
      <c r="G1964">
        <v>26</v>
      </c>
      <c r="H1964">
        <v>24</v>
      </c>
      <c r="I1964">
        <v>19</v>
      </c>
      <c r="J1964">
        <v>7</v>
      </c>
      <c r="K1964" s="3">
        <v>473.98569327592799</v>
      </c>
      <c r="L1964" s="3">
        <v>338.56120948280602</v>
      </c>
      <c r="M1964" s="7">
        <f>Sales_Table[[#This Row],[Order qty]]*Sales_Table[[#This Row],[unit price]]</f>
        <v>3317.8998529314958</v>
      </c>
      <c r="N1964" s="8">
        <f>Sales_Table[[#This Row],[Revenue]]-Sales_Table[[#This Row],[unit cost]]</f>
        <v>2979.3386434486897</v>
      </c>
    </row>
    <row r="1965" spans="1:14" ht="14.25" customHeight="1">
      <c r="A1965" t="s">
        <v>1978</v>
      </c>
      <c r="B1965" s="4">
        <v>43960</v>
      </c>
      <c r="C1965" s="6" t="str">
        <f t="shared" si="60"/>
        <v>Apr</v>
      </c>
      <c r="D1965" s="6" t="str">
        <f t="shared" si="61"/>
        <v>1</v>
      </c>
      <c r="E1965" t="s">
        <v>11</v>
      </c>
      <c r="F1965" s="3" t="s">
        <v>12</v>
      </c>
      <c r="G1965">
        <v>19</v>
      </c>
      <c r="H1965">
        <v>18</v>
      </c>
      <c r="I1965">
        <v>43</v>
      </c>
      <c r="J1965">
        <v>4</v>
      </c>
      <c r="K1965" s="3">
        <v>210.64264583587601</v>
      </c>
      <c r="L1965" s="3">
        <v>150.459032739912</v>
      </c>
      <c r="M1965" s="7">
        <f>Sales_Table[[#This Row],[Order qty]]*Sales_Table[[#This Row],[unit price]]</f>
        <v>842.57058334350404</v>
      </c>
      <c r="N1965" s="8">
        <f>Sales_Table[[#This Row],[Revenue]]-Sales_Table[[#This Row],[unit cost]]</f>
        <v>692.11155060359204</v>
      </c>
    </row>
    <row r="1966" spans="1:14" ht="14.25" customHeight="1">
      <c r="A1966" t="s">
        <v>1979</v>
      </c>
      <c r="B1966" s="4">
        <v>43936</v>
      </c>
      <c r="C1966" s="6" t="str">
        <f t="shared" si="60"/>
        <v>Jan</v>
      </c>
      <c r="D1966" s="6" t="str">
        <f t="shared" si="61"/>
        <v>2</v>
      </c>
      <c r="E1966" t="s">
        <v>11</v>
      </c>
      <c r="F1966" s="3" t="s">
        <v>12</v>
      </c>
      <c r="G1966">
        <v>1</v>
      </c>
      <c r="H1966">
        <v>54</v>
      </c>
      <c r="I1966">
        <v>46</v>
      </c>
      <c r="J1966">
        <v>4</v>
      </c>
      <c r="K1966" s="3">
        <v>379.77304548025103</v>
      </c>
      <c r="L1966" s="3">
        <v>271.26646105732198</v>
      </c>
      <c r="M1966" s="7">
        <f>Sales_Table[[#This Row],[Order qty]]*Sales_Table[[#This Row],[unit price]]</f>
        <v>1519.0921819210041</v>
      </c>
      <c r="N1966" s="8">
        <f>Sales_Table[[#This Row],[Revenue]]-Sales_Table[[#This Row],[unit cost]]</f>
        <v>1247.8257208636821</v>
      </c>
    </row>
    <row r="1967" spans="1:14" ht="14.25" customHeight="1">
      <c r="A1967" t="s">
        <v>1980</v>
      </c>
      <c r="B1967" s="4">
        <v>43845</v>
      </c>
      <c r="C1967" s="6" t="str">
        <f t="shared" si="60"/>
        <v>Feb</v>
      </c>
      <c r="D1967" s="6" t="str">
        <f t="shared" si="61"/>
        <v>5</v>
      </c>
      <c r="E1967" t="s">
        <v>11</v>
      </c>
      <c r="F1967" s="3" t="s">
        <v>12</v>
      </c>
      <c r="G1967">
        <v>12</v>
      </c>
      <c r="H1967">
        <v>236</v>
      </c>
      <c r="I1967">
        <v>1</v>
      </c>
      <c r="J1967">
        <v>8</v>
      </c>
      <c r="K1967" s="3">
        <v>200.765574574471</v>
      </c>
      <c r="L1967" s="3">
        <v>143.40398183890801</v>
      </c>
      <c r="M1967" s="7">
        <f>Sales_Table[[#This Row],[Order qty]]*Sales_Table[[#This Row],[unit price]]</f>
        <v>1606.124596595768</v>
      </c>
      <c r="N1967" s="8">
        <f>Sales_Table[[#This Row],[Revenue]]-Sales_Table[[#This Row],[unit cost]]</f>
        <v>1462.72061475686</v>
      </c>
    </row>
    <row r="1968" spans="1:14" ht="14.25" customHeight="1">
      <c r="A1968" t="s">
        <v>1981</v>
      </c>
      <c r="B1968" s="4">
        <v>43876</v>
      </c>
      <c r="C1968" s="6" t="str">
        <f t="shared" si="60"/>
        <v>May</v>
      </c>
      <c r="D1968" s="6" t="str">
        <f t="shared" si="61"/>
        <v>1</v>
      </c>
      <c r="E1968" t="s">
        <v>14</v>
      </c>
      <c r="F1968" s="3" t="s">
        <v>12</v>
      </c>
      <c r="G1968">
        <v>9</v>
      </c>
      <c r="H1968">
        <v>357</v>
      </c>
      <c r="I1968">
        <v>20</v>
      </c>
      <c r="J1968">
        <v>9</v>
      </c>
      <c r="K1968" s="3">
        <v>347.57430320978199</v>
      </c>
      <c r="L1968" s="3">
        <v>248.26735943555801</v>
      </c>
      <c r="M1968" s="7">
        <f>Sales_Table[[#This Row],[Order qty]]*Sales_Table[[#This Row],[unit price]]</f>
        <v>3128.168728888038</v>
      </c>
      <c r="N1968" s="8">
        <f>Sales_Table[[#This Row],[Revenue]]-Sales_Table[[#This Row],[unit cost]]</f>
        <v>2879.9013694524801</v>
      </c>
    </row>
    <row r="1969" spans="1:14" ht="14.25" customHeight="1">
      <c r="A1969" t="s">
        <v>1982</v>
      </c>
      <c r="B1969" s="4">
        <v>43969</v>
      </c>
      <c r="C1969" s="6" t="str">
        <f t="shared" si="60"/>
        <v>Jan</v>
      </c>
      <c r="D1969" s="6" t="str">
        <f t="shared" si="61"/>
        <v>3</v>
      </c>
      <c r="E1969" t="s">
        <v>14</v>
      </c>
      <c r="F1969" s="3" t="s">
        <v>12</v>
      </c>
      <c r="G1969">
        <v>20</v>
      </c>
      <c r="H1969">
        <v>350</v>
      </c>
      <c r="I1969">
        <v>1</v>
      </c>
      <c r="J1969">
        <v>5</v>
      </c>
      <c r="K1969" s="3">
        <v>294.97666954994202</v>
      </c>
      <c r="L1969" s="3">
        <v>210.69762110710101</v>
      </c>
      <c r="M1969" s="7">
        <f>Sales_Table[[#This Row],[Order qty]]*Sales_Table[[#This Row],[unit price]]</f>
        <v>1474.8833477497101</v>
      </c>
      <c r="N1969" s="8">
        <f>Sales_Table[[#This Row],[Revenue]]-Sales_Table[[#This Row],[unit cost]]</f>
        <v>1264.1857266426091</v>
      </c>
    </row>
    <row r="1970" spans="1:14" ht="14.25" customHeight="1">
      <c r="A1970" t="s">
        <v>1983</v>
      </c>
      <c r="B1970" s="4">
        <v>43841</v>
      </c>
      <c r="C1970" s="6" t="str">
        <f t="shared" si="60"/>
        <v>Mar</v>
      </c>
      <c r="D1970" s="6" t="str">
        <f t="shared" si="61"/>
        <v>2</v>
      </c>
      <c r="E1970" t="s">
        <v>16</v>
      </c>
      <c r="F1970" s="3" t="s">
        <v>12</v>
      </c>
      <c r="G1970">
        <v>21</v>
      </c>
      <c r="H1970">
        <v>291</v>
      </c>
      <c r="I1970">
        <v>21</v>
      </c>
      <c r="J1970">
        <v>2</v>
      </c>
      <c r="K1970" s="3">
        <v>635.72141379118</v>
      </c>
      <c r="L1970" s="3">
        <v>454.086724136557</v>
      </c>
      <c r="M1970" s="7">
        <f>Sales_Table[[#This Row],[Order qty]]*Sales_Table[[#This Row],[unit price]]</f>
        <v>1271.44282758236</v>
      </c>
      <c r="N1970" s="8">
        <f>Sales_Table[[#This Row],[Revenue]]-Sales_Table[[#This Row],[unit cost]]</f>
        <v>817.356103445803</v>
      </c>
    </row>
    <row r="1971" spans="1:14" ht="14.25" customHeight="1">
      <c r="A1971" t="s">
        <v>1984</v>
      </c>
      <c r="B1971" s="4">
        <v>43920</v>
      </c>
      <c r="C1971" s="6" t="str">
        <f t="shared" si="60"/>
        <v>Feb</v>
      </c>
      <c r="D1971" s="6" t="str">
        <f t="shared" si="61"/>
        <v>1</v>
      </c>
      <c r="E1971" t="s">
        <v>11</v>
      </c>
      <c r="F1971" s="3" t="s">
        <v>12</v>
      </c>
      <c r="G1971">
        <v>13</v>
      </c>
      <c r="H1971">
        <v>322</v>
      </c>
      <c r="I1971">
        <v>26</v>
      </c>
      <c r="J1971">
        <v>3</v>
      </c>
      <c r="K1971" s="3">
        <v>536.31915128231003</v>
      </c>
      <c r="L1971" s="3">
        <v>383.08510805879303</v>
      </c>
      <c r="M1971" s="7">
        <f>Sales_Table[[#This Row],[Order qty]]*Sales_Table[[#This Row],[unit price]]</f>
        <v>1608.9574538469301</v>
      </c>
      <c r="N1971" s="8">
        <f>Sales_Table[[#This Row],[Revenue]]-Sales_Table[[#This Row],[unit cost]]</f>
        <v>1225.872345788137</v>
      </c>
    </row>
    <row r="1972" spans="1:14" ht="14.25" customHeight="1">
      <c r="A1972" t="s">
        <v>1985</v>
      </c>
      <c r="B1972" s="4">
        <v>43866</v>
      </c>
      <c r="C1972" s="6" t="str">
        <f t="shared" si="60"/>
        <v>Jan</v>
      </c>
      <c r="D1972" s="6" t="str">
        <f t="shared" si="61"/>
        <v>5</v>
      </c>
      <c r="E1972" t="s">
        <v>11</v>
      </c>
      <c r="F1972" s="3" t="s">
        <v>12</v>
      </c>
      <c r="G1972">
        <v>7</v>
      </c>
      <c r="H1972">
        <v>4</v>
      </c>
      <c r="I1972">
        <v>9</v>
      </c>
      <c r="J1972">
        <v>5</v>
      </c>
      <c r="K1972" s="3">
        <v>163.96752816438701</v>
      </c>
      <c r="L1972" s="3">
        <v>117.119662974562</v>
      </c>
      <c r="M1972" s="7">
        <f>Sales_Table[[#This Row],[Order qty]]*Sales_Table[[#This Row],[unit price]]</f>
        <v>819.837640821935</v>
      </c>
      <c r="N1972" s="8">
        <f>Sales_Table[[#This Row],[Revenue]]-Sales_Table[[#This Row],[unit cost]]</f>
        <v>702.71797784737305</v>
      </c>
    </row>
    <row r="1973" spans="1:14" ht="14.25" customHeight="1">
      <c r="A1973" t="s">
        <v>1986</v>
      </c>
      <c r="B1973" s="4">
        <v>43846</v>
      </c>
      <c r="C1973" s="6" t="str">
        <f t="shared" si="60"/>
        <v>May</v>
      </c>
      <c r="D1973" s="6" t="str">
        <f t="shared" si="61"/>
        <v>4</v>
      </c>
      <c r="E1973" t="s">
        <v>16</v>
      </c>
      <c r="F1973" s="3" t="s">
        <v>12</v>
      </c>
      <c r="G1973">
        <v>26</v>
      </c>
      <c r="H1973">
        <v>323</v>
      </c>
      <c r="I1973">
        <v>38</v>
      </c>
      <c r="J1973">
        <v>8</v>
      </c>
      <c r="K1973" s="3">
        <v>505.88512945175199</v>
      </c>
      <c r="L1973" s="3">
        <v>361.34652103696601</v>
      </c>
      <c r="M1973" s="7">
        <f>Sales_Table[[#This Row],[Order qty]]*Sales_Table[[#This Row],[unit price]]</f>
        <v>4047.0810356140159</v>
      </c>
      <c r="N1973" s="8">
        <f>Sales_Table[[#This Row],[Revenue]]-Sales_Table[[#This Row],[unit cost]]</f>
        <v>3685.73451457705</v>
      </c>
    </row>
    <row r="1974" spans="1:14" ht="14.25" customHeight="1">
      <c r="A1974" t="s">
        <v>1987</v>
      </c>
      <c r="B1974" s="4">
        <v>43955</v>
      </c>
      <c r="C1974" s="6" t="str">
        <f t="shared" si="60"/>
        <v>Apr</v>
      </c>
      <c r="D1974" s="6" t="str">
        <f t="shared" si="61"/>
        <v>3</v>
      </c>
      <c r="E1974" t="s">
        <v>20</v>
      </c>
      <c r="F1974" s="3" t="s">
        <v>12</v>
      </c>
      <c r="G1974">
        <v>9</v>
      </c>
      <c r="H1974">
        <v>52</v>
      </c>
      <c r="I1974">
        <v>6</v>
      </c>
      <c r="J1974">
        <v>2</v>
      </c>
      <c r="K1974" s="3">
        <v>646.98162978887603</v>
      </c>
      <c r="L1974" s="3">
        <v>462.129735563483</v>
      </c>
      <c r="M1974" s="7">
        <f>Sales_Table[[#This Row],[Order qty]]*Sales_Table[[#This Row],[unit price]]</f>
        <v>1293.9632595777521</v>
      </c>
      <c r="N1974" s="8">
        <f>Sales_Table[[#This Row],[Revenue]]-Sales_Table[[#This Row],[unit cost]]</f>
        <v>831.83352401426907</v>
      </c>
    </row>
    <row r="1975" spans="1:14" ht="14.25" customHeight="1">
      <c r="A1975" t="s">
        <v>1988</v>
      </c>
      <c r="B1975" s="4">
        <v>43928</v>
      </c>
      <c r="C1975" s="6" t="str">
        <f t="shared" si="60"/>
        <v>Mar</v>
      </c>
      <c r="D1975" s="6" t="str">
        <f t="shared" si="61"/>
        <v>4</v>
      </c>
      <c r="E1975" t="s">
        <v>16</v>
      </c>
      <c r="F1975" s="3" t="s">
        <v>12</v>
      </c>
      <c r="G1975">
        <v>12</v>
      </c>
      <c r="H1975">
        <v>252</v>
      </c>
      <c r="I1975">
        <v>31</v>
      </c>
      <c r="J1975">
        <v>7</v>
      </c>
      <c r="K1975" s="3">
        <v>198.831716179848</v>
      </c>
      <c r="L1975" s="3">
        <v>142.022654414177</v>
      </c>
      <c r="M1975" s="7">
        <f>Sales_Table[[#This Row],[Order qty]]*Sales_Table[[#This Row],[unit price]]</f>
        <v>1391.8220132589361</v>
      </c>
      <c r="N1975" s="8">
        <f>Sales_Table[[#This Row],[Revenue]]-Sales_Table[[#This Row],[unit cost]]</f>
        <v>1249.7993588447591</v>
      </c>
    </row>
    <row r="1976" spans="1:14" ht="14.25" customHeight="1">
      <c r="A1976" t="s">
        <v>1989</v>
      </c>
      <c r="B1976" s="4">
        <v>43895</v>
      </c>
      <c r="C1976" s="6" t="str">
        <f t="shared" si="60"/>
        <v>Apr</v>
      </c>
      <c r="D1976" s="6" t="str">
        <f t="shared" si="61"/>
        <v>4</v>
      </c>
      <c r="E1976" t="s">
        <v>14</v>
      </c>
      <c r="F1976" s="3" t="s">
        <v>12</v>
      </c>
      <c r="G1976">
        <v>23</v>
      </c>
      <c r="H1976">
        <v>89</v>
      </c>
      <c r="I1976">
        <v>33</v>
      </c>
      <c r="J1976">
        <v>4</v>
      </c>
      <c r="K1976" s="3">
        <v>208.8001947999</v>
      </c>
      <c r="L1976" s="3">
        <v>149.14299628564299</v>
      </c>
      <c r="M1976" s="7">
        <f>Sales_Table[[#This Row],[Order qty]]*Sales_Table[[#This Row],[unit price]]</f>
        <v>835.20077919959999</v>
      </c>
      <c r="N1976" s="8">
        <f>Sales_Table[[#This Row],[Revenue]]-Sales_Table[[#This Row],[unit cost]]</f>
        <v>686.057782913957</v>
      </c>
    </row>
    <row r="1977" spans="1:14" ht="14.25" customHeight="1">
      <c r="A1977" t="s">
        <v>1990</v>
      </c>
      <c r="B1977" s="4">
        <v>43939</v>
      </c>
      <c r="C1977" s="6" t="str">
        <f t="shared" si="60"/>
        <v>Apr</v>
      </c>
      <c r="D1977" s="6" t="str">
        <f t="shared" si="61"/>
        <v>3</v>
      </c>
      <c r="E1977" t="s">
        <v>20</v>
      </c>
      <c r="F1977" s="3" t="s">
        <v>12</v>
      </c>
      <c r="G1977">
        <v>23</v>
      </c>
      <c r="H1977">
        <v>166</v>
      </c>
      <c r="I1977">
        <v>3</v>
      </c>
      <c r="J1977">
        <v>2</v>
      </c>
      <c r="K1977" s="3">
        <v>393.52604556083702</v>
      </c>
      <c r="L1977" s="3">
        <v>281.09003254345498</v>
      </c>
      <c r="M1977" s="7">
        <f>Sales_Table[[#This Row],[Order qty]]*Sales_Table[[#This Row],[unit price]]</f>
        <v>787.05209112167404</v>
      </c>
      <c r="N1977" s="8">
        <f>Sales_Table[[#This Row],[Revenue]]-Sales_Table[[#This Row],[unit cost]]</f>
        <v>505.96205857821906</v>
      </c>
    </row>
    <row r="1978" spans="1:14" ht="14.25" customHeight="1">
      <c r="A1978" t="s">
        <v>1991</v>
      </c>
      <c r="B1978" s="4">
        <v>43924</v>
      </c>
      <c r="C1978" s="6" t="str">
        <f t="shared" si="60"/>
        <v>Mar</v>
      </c>
      <c r="D1978" s="6" t="str">
        <f t="shared" si="61"/>
        <v>1</v>
      </c>
      <c r="E1978" t="s">
        <v>14</v>
      </c>
      <c r="F1978" s="3" t="s">
        <v>12</v>
      </c>
      <c r="G1978">
        <v>22</v>
      </c>
      <c r="H1978">
        <v>324</v>
      </c>
      <c r="I1978">
        <v>10</v>
      </c>
      <c r="J1978">
        <v>2</v>
      </c>
      <c r="K1978" s="3">
        <v>541.89213341474499</v>
      </c>
      <c r="L1978" s="3">
        <v>387.06580958196099</v>
      </c>
      <c r="M1978" s="7">
        <f>Sales_Table[[#This Row],[Order qty]]*Sales_Table[[#This Row],[unit price]]</f>
        <v>1083.78426682949</v>
      </c>
      <c r="N1978" s="8">
        <f>Sales_Table[[#This Row],[Revenue]]-Sales_Table[[#This Row],[unit cost]]</f>
        <v>696.71845724752893</v>
      </c>
    </row>
    <row r="1979" spans="1:14" ht="14.25" customHeight="1">
      <c r="A1979" t="s">
        <v>1992</v>
      </c>
      <c r="B1979" s="4">
        <v>43914</v>
      </c>
      <c r="C1979" s="6" t="str">
        <f t="shared" si="60"/>
        <v>Jan</v>
      </c>
      <c r="D1979" s="6" t="str">
        <f t="shared" si="61"/>
        <v>1</v>
      </c>
      <c r="E1979" t="s">
        <v>14</v>
      </c>
      <c r="F1979" s="3" t="s">
        <v>12</v>
      </c>
      <c r="G1979">
        <v>3</v>
      </c>
      <c r="H1979">
        <v>122</v>
      </c>
      <c r="I1979">
        <v>3</v>
      </c>
      <c r="J1979">
        <v>1</v>
      </c>
      <c r="K1979" s="3">
        <v>462.85044944286301</v>
      </c>
      <c r="L1979" s="3">
        <v>330.60746388775999</v>
      </c>
      <c r="M1979" s="7">
        <f>Sales_Table[[#This Row],[Order qty]]*Sales_Table[[#This Row],[unit price]]</f>
        <v>462.85044944286301</v>
      </c>
      <c r="N1979" s="8">
        <f>Sales_Table[[#This Row],[Revenue]]-Sales_Table[[#This Row],[unit cost]]</f>
        <v>132.24298555510302</v>
      </c>
    </row>
    <row r="1980" spans="1:14" ht="14.25" customHeight="1">
      <c r="A1980" t="s">
        <v>1993</v>
      </c>
      <c r="B1980" s="4">
        <v>43837</v>
      </c>
      <c r="C1980" s="6" t="str">
        <f t="shared" si="60"/>
        <v>Jan</v>
      </c>
      <c r="D1980" s="6" t="str">
        <f t="shared" si="61"/>
        <v>1</v>
      </c>
      <c r="E1980" t="s">
        <v>20</v>
      </c>
      <c r="F1980" s="3" t="s">
        <v>12</v>
      </c>
      <c r="G1980">
        <v>24</v>
      </c>
      <c r="H1980">
        <v>353</v>
      </c>
      <c r="I1980">
        <v>39</v>
      </c>
      <c r="J1980">
        <v>2</v>
      </c>
      <c r="K1980" s="3">
        <v>196.74326258897801</v>
      </c>
      <c r="L1980" s="3">
        <v>140.53090184927001</v>
      </c>
      <c r="M1980" s="7">
        <f>Sales_Table[[#This Row],[Order qty]]*Sales_Table[[#This Row],[unit price]]</f>
        <v>393.48652517795603</v>
      </c>
      <c r="N1980" s="8">
        <f>Sales_Table[[#This Row],[Revenue]]-Sales_Table[[#This Row],[unit cost]]</f>
        <v>252.95562332868602</v>
      </c>
    </row>
    <row r="1981" spans="1:14" ht="14.25" customHeight="1">
      <c r="A1981" t="s">
        <v>1994</v>
      </c>
      <c r="B1981" s="4">
        <v>43846</v>
      </c>
      <c r="C1981" s="6" t="str">
        <f t="shared" si="60"/>
        <v>Jan</v>
      </c>
      <c r="D1981" s="6" t="str">
        <f t="shared" si="61"/>
        <v>1</v>
      </c>
      <c r="E1981" t="s">
        <v>14</v>
      </c>
      <c r="F1981" s="3" t="s">
        <v>12</v>
      </c>
      <c r="G1981">
        <v>26</v>
      </c>
      <c r="H1981">
        <v>218</v>
      </c>
      <c r="I1981">
        <v>47</v>
      </c>
      <c r="J1981">
        <v>3</v>
      </c>
      <c r="K1981" s="3">
        <v>218.949039459229</v>
      </c>
      <c r="L1981" s="3">
        <v>156.39217104230599</v>
      </c>
      <c r="M1981" s="7">
        <f>Sales_Table[[#This Row],[Order qty]]*Sales_Table[[#This Row],[unit price]]</f>
        <v>656.84711837768702</v>
      </c>
      <c r="N1981" s="8">
        <f>Sales_Table[[#This Row],[Revenue]]-Sales_Table[[#This Row],[unit cost]]</f>
        <v>500.45494733538101</v>
      </c>
    </row>
    <row r="1982" spans="1:14" ht="14.25" customHeight="1">
      <c r="A1982" t="s">
        <v>1995</v>
      </c>
      <c r="B1982" s="4">
        <v>43831</v>
      </c>
      <c r="C1982" s="6" t="str">
        <f t="shared" si="60"/>
        <v>Jan</v>
      </c>
      <c r="D1982" s="6" t="str">
        <f t="shared" si="61"/>
        <v>1</v>
      </c>
      <c r="E1982" t="s">
        <v>16</v>
      </c>
      <c r="F1982" s="3" t="s">
        <v>12</v>
      </c>
      <c r="G1982">
        <v>24</v>
      </c>
      <c r="H1982">
        <v>301</v>
      </c>
      <c r="I1982">
        <v>30</v>
      </c>
      <c r="J1982">
        <v>3</v>
      </c>
      <c r="K1982" s="3">
        <v>320.11655992269499</v>
      </c>
      <c r="L1982" s="3">
        <v>228.65468565906801</v>
      </c>
      <c r="M1982" s="7">
        <f>Sales_Table[[#This Row],[Order qty]]*Sales_Table[[#This Row],[unit price]]</f>
        <v>960.34967976808502</v>
      </c>
      <c r="N1982" s="8">
        <f>Sales_Table[[#This Row],[Revenue]]-Sales_Table[[#This Row],[unit cost]]</f>
        <v>731.69499410901699</v>
      </c>
    </row>
    <row r="1983" spans="1:14" ht="14.25" customHeight="1">
      <c r="A1983" t="s">
        <v>1996</v>
      </c>
      <c r="B1983" s="4">
        <v>43832</v>
      </c>
      <c r="C1983" s="6" t="str">
        <f t="shared" si="60"/>
        <v>Jan</v>
      </c>
      <c r="D1983" s="6" t="str">
        <f t="shared" si="61"/>
        <v>1</v>
      </c>
      <c r="E1983" t="s">
        <v>11</v>
      </c>
      <c r="F1983" s="3" t="s">
        <v>12</v>
      </c>
      <c r="G1983">
        <v>19</v>
      </c>
      <c r="H1983">
        <v>260</v>
      </c>
      <c r="I1983">
        <v>11</v>
      </c>
      <c r="J1983">
        <v>6</v>
      </c>
      <c r="K1983" s="3">
        <v>483.94694530963898</v>
      </c>
      <c r="L1983" s="3">
        <v>345.67638950688502</v>
      </c>
      <c r="M1983" s="7">
        <f>Sales_Table[[#This Row],[Order qty]]*Sales_Table[[#This Row],[unit price]]</f>
        <v>2903.6816718578339</v>
      </c>
      <c r="N1983" s="8">
        <f>Sales_Table[[#This Row],[Revenue]]-Sales_Table[[#This Row],[unit cost]]</f>
        <v>2558.0052823509486</v>
      </c>
    </row>
    <row r="1984" spans="1:14" ht="14.25" customHeight="1">
      <c r="A1984" t="s">
        <v>1997</v>
      </c>
      <c r="B1984" s="4">
        <v>43838</v>
      </c>
      <c r="C1984" s="6" t="str">
        <f t="shared" si="60"/>
        <v>Jan</v>
      </c>
      <c r="D1984" s="6" t="str">
        <f t="shared" si="61"/>
        <v>5</v>
      </c>
      <c r="E1984" t="s">
        <v>14</v>
      </c>
      <c r="F1984" s="3" t="s">
        <v>12</v>
      </c>
      <c r="G1984">
        <v>15</v>
      </c>
      <c r="H1984">
        <v>195</v>
      </c>
      <c r="I1984">
        <v>6</v>
      </c>
      <c r="J1984">
        <v>5</v>
      </c>
      <c r="K1984" s="3">
        <v>187.39444881677599</v>
      </c>
      <c r="L1984" s="3">
        <v>133.853177726269</v>
      </c>
      <c r="M1984" s="7">
        <f>Sales_Table[[#This Row],[Order qty]]*Sales_Table[[#This Row],[unit price]]</f>
        <v>936.97224408388001</v>
      </c>
      <c r="N1984" s="8">
        <f>Sales_Table[[#This Row],[Revenue]]-Sales_Table[[#This Row],[unit cost]]</f>
        <v>803.11906635761102</v>
      </c>
    </row>
    <row r="1985" spans="1:14" ht="14.25" customHeight="1">
      <c r="A1985" t="s">
        <v>1998</v>
      </c>
      <c r="B1985" s="4">
        <v>43854</v>
      </c>
      <c r="C1985" s="6" t="str">
        <f t="shared" si="60"/>
        <v>May</v>
      </c>
      <c r="D1985" s="6" t="str">
        <f t="shared" si="61"/>
        <v>4</v>
      </c>
      <c r="E1985" t="s">
        <v>14</v>
      </c>
      <c r="F1985" s="3" t="s">
        <v>12</v>
      </c>
      <c r="G1985">
        <v>18</v>
      </c>
      <c r="H1985">
        <v>11</v>
      </c>
      <c r="I1985">
        <v>37</v>
      </c>
      <c r="J1985">
        <v>5</v>
      </c>
      <c r="K1985" s="3">
        <v>210.42345929145799</v>
      </c>
      <c r="L1985" s="3">
        <v>150.30247092247001</v>
      </c>
      <c r="M1985" s="7">
        <f>Sales_Table[[#This Row],[Order qty]]*Sales_Table[[#This Row],[unit price]]</f>
        <v>1052.11729645729</v>
      </c>
      <c r="N1985" s="8">
        <f>Sales_Table[[#This Row],[Revenue]]-Sales_Table[[#This Row],[unit cost]]</f>
        <v>901.81482553481999</v>
      </c>
    </row>
    <row r="1986" spans="1:14" ht="14.25" customHeight="1">
      <c r="A1986" t="s">
        <v>1999</v>
      </c>
      <c r="B1986" s="4">
        <v>43958</v>
      </c>
      <c r="C1986" s="6" t="str">
        <f t="shared" ref="C1986:C2049" si="62">TEXT(B1987,"mmm")</f>
        <v>Apr</v>
      </c>
      <c r="D1986" s="6" t="str">
        <f t="shared" ref="D1986:D2049" si="63">TEXT(B1988, "m")</f>
        <v>2</v>
      </c>
      <c r="E1986" t="s">
        <v>20</v>
      </c>
      <c r="F1986" s="3" t="s">
        <v>12</v>
      </c>
      <c r="G1986">
        <v>6</v>
      </c>
      <c r="H1986">
        <v>119</v>
      </c>
      <c r="I1986">
        <v>25</v>
      </c>
      <c r="J1986">
        <v>3</v>
      </c>
      <c r="K1986" s="3">
        <v>580.65936487913098</v>
      </c>
      <c r="L1986" s="3">
        <v>414.75668919937999</v>
      </c>
      <c r="M1986" s="7">
        <f>Sales_Table[[#This Row],[Order qty]]*Sales_Table[[#This Row],[unit price]]</f>
        <v>1741.978094637393</v>
      </c>
      <c r="N1986" s="8">
        <f>Sales_Table[[#This Row],[Revenue]]-Sales_Table[[#This Row],[unit cost]]</f>
        <v>1327.2214054380131</v>
      </c>
    </row>
    <row r="1987" spans="1:14" ht="14.25" customHeight="1">
      <c r="A1987" t="s">
        <v>2000</v>
      </c>
      <c r="B1987" s="4">
        <v>43946</v>
      </c>
      <c r="C1987" s="6" t="str">
        <f t="shared" si="62"/>
        <v>Feb</v>
      </c>
      <c r="D1987" s="6" t="str">
        <f t="shared" si="63"/>
        <v>1</v>
      </c>
      <c r="E1987" t="s">
        <v>16</v>
      </c>
      <c r="F1987" s="3" t="s">
        <v>12</v>
      </c>
      <c r="G1987">
        <v>22</v>
      </c>
      <c r="H1987">
        <v>2</v>
      </c>
      <c r="I1987">
        <v>6</v>
      </c>
      <c r="J1987">
        <v>10</v>
      </c>
      <c r="K1987" s="3">
        <v>625.67033708095596</v>
      </c>
      <c r="L1987" s="3">
        <v>446.90738362925401</v>
      </c>
      <c r="M1987" s="7">
        <f>Sales_Table[[#This Row],[Order qty]]*Sales_Table[[#This Row],[unit price]]</f>
        <v>6256.7033708095596</v>
      </c>
      <c r="N1987" s="8">
        <f>Sales_Table[[#This Row],[Revenue]]-Sales_Table[[#This Row],[unit cost]]</f>
        <v>5809.7959871803059</v>
      </c>
    </row>
    <row r="1988" spans="1:14" ht="14.25" customHeight="1">
      <c r="A1988" t="s">
        <v>2001</v>
      </c>
      <c r="B1988" s="4">
        <v>43879</v>
      </c>
      <c r="C1988" s="6" t="str">
        <f t="shared" si="62"/>
        <v>Jan</v>
      </c>
      <c r="D1988" s="6" t="str">
        <f t="shared" si="63"/>
        <v>1</v>
      </c>
      <c r="E1988" t="s">
        <v>11</v>
      </c>
      <c r="F1988" s="3" t="s">
        <v>12</v>
      </c>
      <c r="G1988">
        <v>13</v>
      </c>
      <c r="H1988">
        <v>167</v>
      </c>
      <c r="I1988">
        <v>44</v>
      </c>
      <c r="J1988">
        <v>6</v>
      </c>
      <c r="K1988" s="3">
        <v>624.41885358095203</v>
      </c>
      <c r="L1988" s="3">
        <v>446.013466843537</v>
      </c>
      <c r="M1988" s="7">
        <f>Sales_Table[[#This Row],[Order qty]]*Sales_Table[[#This Row],[unit price]]</f>
        <v>3746.513121485712</v>
      </c>
      <c r="N1988" s="8">
        <f>Sales_Table[[#This Row],[Revenue]]-Sales_Table[[#This Row],[unit cost]]</f>
        <v>3300.4996546421748</v>
      </c>
    </row>
    <row r="1989" spans="1:14" ht="14.25" customHeight="1">
      <c r="A1989" t="s">
        <v>2002</v>
      </c>
      <c r="B1989" s="4">
        <v>43847</v>
      </c>
      <c r="C1989" s="6" t="str">
        <f t="shared" si="62"/>
        <v>Jan</v>
      </c>
      <c r="D1989" s="6" t="str">
        <f t="shared" si="63"/>
        <v>3</v>
      </c>
      <c r="E1989" t="s">
        <v>16</v>
      </c>
      <c r="F1989" s="3" t="s">
        <v>12</v>
      </c>
      <c r="G1989">
        <v>19</v>
      </c>
      <c r="H1989">
        <v>24</v>
      </c>
      <c r="I1989">
        <v>10</v>
      </c>
      <c r="J1989">
        <v>2</v>
      </c>
      <c r="K1989" s="3">
        <v>446.016504764557</v>
      </c>
      <c r="L1989" s="3">
        <v>318.583217688969</v>
      </c>
      <c r="M1989" s="7">
        <f>Sales_Table[[#This Row],[Order qty]]*Sales_Table[[#This Row],[unit price]]</f>
        <v>892.033009529114</v>
      </c>
      <c r="N1989" s="8">
        <f>Sales_Table[[#This Row],[Revenue]]-Sales_Table[[#This Row],[unit cost]]</f>
        <v>573.44979184014505</v>
      </c>
    </row>
    <row r="1990" spans="1:14" ht="14.25" customHeight="1">
      <c r="A1990" t="s">
        <v>2003</v>
      </c>
      <c r="B1990" s="4">
        <v>43831</v>
      </c>
      <c r="C1990" s="6" t="str">
        <f t="shared" si="62"/>
        <v>Mar</v>
      </c>
      <c r="D1990" s="6" t="str">
        <f t="shared" si="63"/>
        <v>5</v>
      </c>
      <c r="E1990" t="s">
        <v>16</v>
      </c>
      <c r="F1990" s="3" t="s">
        <v>12</v>
      </c>
      <c r="G1990">
        <v>1</v>
      </c>
      <c r="H1990">
        <v>18</v>
      </c>
      <c r="I1990">
        <v>44</v>
      </c>
      <c r="J1990">
        <v>7</v>
      </c>
      <c r="K1990" s="3">
        <v>369.13144916296</v>
      </c>
      <c r="L1990" s="3">
        <v>263.66532083068603</v>
      </c>
      <c r="M1990" s="7">
        <f>Sales_Table[[#This Row],[Order qty]]*Sales_Table[[#This Row],[unit price]]</f>
        <v>2583.9201441407199</v>
      </c>
      <c r="N1990" s="8">
        <f>Sales_Table[[#This Row],[Revenue]]-Sales_Table[[#This Row],[unit cost]]</f>
        <v>2320.2548233100338</v>
      </c>
    </row>
    <row r="1991" spans="1:14" ht="14.25" customHeight="1">
      <c r="A1991" t="s">
        <v>2004</v>
      </c>
      <c r="B1991" s="4">
        <v>43899</v>
      </c>
      <c r="C1991" s="6" t="str">
        <f t="shared" si="62"/>
        <v>May</v>
      </c>
      <c r="D1991" s="6" t="str">
        <f t="shared" si="63"/>
        <v>3</v>
      </c>
      <c r="E1991" t="s">
        <v>16</v>
      </c>
      <c r="F1991" s="3" t="s">
        <v>12</v>
      </c>
      <c r="G1991">
        <v>23</v>
      </c>
      <c r="H1991">
        <v>215</v>
      </c>
      <c r="I1991">
        <v>44</v>
      </c>
      <c r="J1991">
        <v>2</v>
      </c>
      <c r="K1991" s="3">
        <v>400.75042212009402</v>
      </c>
      <c r="L1991" s="3">
        <v>286.250301514353</v>
      </c>
      <c r="M1991" s="7">
        <f>Sales_Table[[#This Row],[Order qty]]*Sales_Table[[#This Row],[unit price]]</f>
        <v>801.50084424018803</v>
      </c>
      <c r="N1991" s="8">
        <f>Sales_Table[[#This Row],[Revenue]]-Sales_Table[[#This Row],[unit cost]]</f>
        <v>515.25054272583498</v>
      </c>
    </row>
    <row r="1992" spans="1:14" ht="14.25" customHeight="1">
      <c r="A1992" t="s">
        <v>2005</v>
      </c>
      <c r="B1992" s="4">
        <v>43970</v>
      </c>
      <c r="C1992" s="6" t="str">
        <f t="shared" si="62"/>
        <v>Mar</v>
      </c>
      <c r="D1992" s="6" t="str">
        <f t="shared" si="63"/>
        <v>2</v>
      </c>
      <c r="E1992" t="s">
        <v>14</v>
      </c>
      <c r="F1992" s="3" t="s">
        <v>12</v>
      </c>
      <c r="G1992">
        <v>5</v>
      </c>
      <c r="H1992">
        <v>258</v>
      </c>
      <c r="I1992">
        <v>30</v>
      </c>
      <c r="J1992">
        <v>2</v>
      </c>
      <c r="K1992" s="3">
        <v>495.93958479166002</v>
      </c>
      <c r="L1992" s="3">
        <v>354.24256056547199</v>
      </c>
      <c r="M1992" s="7">
        <f>Sales_Table[[#This Row],[Order qty]]*Sales_Table[[#This Row],[unit price]]</f>
        <v>991.87916958332005</v>
      </c>
      <c r="N1992" s="8">
        <f>Sales_Table[[#This Row],[Revenue]]-Sales_Table[[#This Row],[unit cost]]</f>
        <v>637.63660901784806</v>
      </c>
    </row>
    <row r="1993" spans="1:14" ht="14.25" customHeight="1">
      <c r="A1993" t="s">
        <v>2006</v>
      </c>
      <c r="B1993" s="4">
        <v>43910</v>
      </c>
      <c r="C1993" s="6" t="str">
        <f t="shared" si="62"/>
        <v>Feb</v>
      </c>
      <c r="D1993" s="6" t="str">
        <f t="shared" si="63"/>
        <v>5</v>
      </c>
      <c r="E1993" t="s">
        <v>20</v>
      </c>
      <c r="F1993" s="3" t="s">
        <v>12</v>
      </c>
      <c r="G1993">
        <v>9</v>
      </c>
      <c r="H1993">
        <v>219</v>
      </c>
      <c r="I1993">
        <v>42</v>
      </c>
      <c r="J1993">
        <v>8</v>
      </c>
      <c r="K1993" s="3">
        <v>360.42135214805597</v>
      </c>
      <c r="L1993" s="3">
        <v>257.443822962897</v>
      </c>
      <c r="M1993" s="7">
        <f>Sales_Table[[#This Row],[Order qty]]*Sales_Table[[#This Row],[unit price]]</f>
        <v>2883.3708171844478</v>
      </c>
      <c r="N1993" s="8">
        <f>Sales_Table[[#This Row],[Revenue]]-Sales_Table[[#This Row],[unit cost]]</f>
        <v>2625.9269942215506</v>
      </c>
    </row>
    <row r="1994" spans="1:14" ht="14.25" customHeight="1">
      <c r="A1994" t="s">
        <v>2007</v>
      </c>
      <c r="B1994" s="4">
        <v>43885</v>
      </c>
      <c r="C1994" s="6" t="str">
        <f t="shared" si="62"/>
        <v>May</v>
      </c>
      <c r="D1994" s="6" t="str">
        <f t="shared" si="63"/>
        <v>4</v>
      </c>
      <c r="E1994" t="s">
        <v>14</v>
      </c>
      <c r="F1994" s="3" t="s">
        <v>12</v>
      </c>
      <c r="G1994">
        <v>6</v>
      </c>
      <c r="H1994">
        <v>319</v>
      </c>
      <c r="I1994">
        <v>35</v>
      </c>
      <c r="J1994">
        <v>3</v>
      </c>
      <c r="K1994" s="3">
        <v>160.26578396558801</v>
      </c>
      <c r="L1994" s="3">
        <v>114.47555997542</v>
      </c>
      <c r="M1994" s="7">
        <f>Sales_Table[[#This Row],[Order qty]]*Sales_Table[[#This Row],[unit price]]</f>
        <v>480.79735189676404</v>
      </c>
      <c r="N1994" s="8">
        <f>Sales_Table[[#This Row],[Revenue]]-Sales_Table[[#This Row],[unit cost]]</f>
        <v>366.32179192134402</v>
      </c>
    </row>
    <row r="1995" spans="1:14" ht="14.25" customHeight="1">
      <c r="A1995" t="s">
        <v>2008</v>
      </c>
      <c r="B1995" s="4">
        <v>43954</v>
      </c>
      <c r="C1995" s="6" t="str">
        <f t="shared" si="62"/>
        <v>Apr</v>
      </c>
      <c r="D1995" s="6" t="str">
        <f t="shared" si="63"/>
        <v>3</v>
      </c>
      <c r="E1995" t="s">
        <v>16</v>
      </c>
      <c r="F1995" s="3" t="s">
        <v>12</v>
      </c>
      <c r="G1995">
        <v>15</v>
      </c>
      <c r="H1995">
        <v>48</v>
      </c>
      <c r="I1995">
        <v>16</v>
      </c>
      <c r="J1995">
        <v>10</v>
      </c>
      <c r="K1995" s="3">
        <v>545.55078685283695</v>
      </c>
      <c r="L1995" s="3">
        <v>389.67913346631201</v>
      </c>
      <c r="M1995" s="7">
        <f>Sales_Table[[#This Row],[Order qty]]*Sales_Table[[#This Row],[unit price]]</f>
        <v>5455.5078685283697</v>
      </c>
      <c r="N1995" s="8">
        <f>Sales_Table[[#This Row],[Revenue]]-Sales_Table[[#This Row],[unit cost]]</f>
        <v>5065.8287350620576</v>
      </c>
    </row>
    <row r="1996" spans="1:14" ht="14.25" customHeight="1">
      <c r="A1996" t="s">
        <v>2009</v>
      </c>
      <c r="B1996" s="4">
        <v>43942</v>
      </c>
      <c r="C1996" s="6" t="str">
        <f t="shared" si="62"/>
        <v>Mar</v>
      </c>
      <c r="D1996" s="6" t="str">
        <f t="shared" si="63"/>
        <v>5</v>
      </c>
      <c r="E1996" t="s">
        <v>14</v>
      </c>
      <c r="F1996" s="3" t="s">
        <v>12</v>
      </c>
      <c r="G1996">
        <v>17</v>
      </c>
      <c r="H1996">
        <v>110</v>
      </c>
      <c r="I1996">
        <v>17</v>
      </c>
      <c r="J1996">
        <v>5</v>
      </c>
      <c r="K1996" s="3">
        <v>630.17838317155804</v>
      </c>
      <c r="L1996" s="3">
        <v>450.12741655111301</v>
      </c>
      <c r="M1996" s="7">
        <f>Sales_Table[[#This Row],[Order qty]]*Sales_Table[[#This Row],[unit price]]</f>
        <v>3150.8919158577901</v>
      </c>
      <c r="N1996" s="8">
        <f>Sales_Table[[#This Row],[Revenue]]-Sales_Table[[#This Row],[unit cost]]</f>
        <v>2700.764499306677</v>
      </c>
    </row>
    <row r="1997" spans="1:14" ht="14.25" customHeight="1">
      <c r="A1997" t="s">
        <v>2010</v>
      </c>
      <c r="B1997" s="4">
        <v>43918</v>
      </c>
      <c r="C1997" s="6" t="str">
        <f t="shared" si="62"/>
        <v>May</v>
      </c>
      <c r="D1997" s="6" t="str">
        <f t="shared" si="63"/>
        <v>1</v>
      </c>
      <c r="E1997" t="s">
        <v>20</v>
      </c>
      <c r="F1997" s="3" t="s">
        <v>12</v>
      </c>
      <c r="G1997">
        <v>13</v>
      </c>
      <c r="H1997">
        <v>137</v>
      </c>
      <c r="I1997">
        <v>16</v>
      </c>
      <c r="J1997">
        <v>4</v>
      </c>
      <c r="K1997" s="3">
        <v>381.03527927398699</v>
      </c>
      <c r="L1997" s="3">
        <v>272.16805662427601</v>
      </c>
      <c r="M1997" s="7">
        <f>Sales_Table[[#This Row],[Order qty]]*Sales_Table[[#This Row],[unit price]]</f>
        <v>1524.1411170959479</v>
      </c>
      <c r="N1997" s="8">
        <f>Sales_Table[[#This Row],[Revenue]]-Sales_Table[[#This Row],[unit cost]]</f>
        <v>1251.9730604716719</v>
      </c>
    </row>
    <row r="1998" spans="1:14" ht="14.25" customHeight="1">
      <c r="A1998" t="s">
        <v>2011</v>
      </c>
      <c r="B1998" s="4">
        <v>43976</v>
      </c>
      <c r="C1998" s="6" t="str">
        <f t="shared" si="62"/>
        <v>Jan</v>
      </c>
      <c r="D1998" s="6" t="str">
        <f t="shared" si="63"/>
        <v>2</v>
      </c>
      <c r="E1998" t="s">
        <v>14</v>
      </c>
      <c r="F1998" s="3" t="s">
        <v>12</v>
      </c>
      <c r="G1998">
        <v>12</v>
      </c>
      <c r="H1998">
        <v>35</v>
      </c>
      <c r="I1998">
        <v>41</v>
      </c>
      <c r="J1998">
        <v>7</v>
      </c>
      <c r="K1998" s="3">
        <v>456.68303579091997</v>
      </c>
      <c r="L1998" s="3">
        <v>326.202168422086</v>
      </c>
      <c r="M1998" s="7">
        <f>Sales_Table[[#This Row],[Order qty]]*Sales_Table[[#This Row],[unit price]]</f>
        <v>3196.78125053644</v>
      </c>
      <c r="N1998" s="8">
        <f>Sales_Table[[#This Row],[Revenue]]-Sales_Table[[#This Row],[unit cost]]</f>
        <v>2870.5790821143542</v>
      </c>
    </row>
    <row r="1999" spans="1:14" ht="14.25" customHeight="1">
      <c r="A1999" t="s">
        <v>2012</v>
      </c>
      <c r="B1999" s="4">
        <v>43837</v>
      </c>
      <c r="C1999" s="6" t="str">
        <f t="shared" si="62"/>
        <v>Feb</v>
      </c>
      <c r="D1999" s="6" t="str">
        <f t="shared" si="63"/>
        <v>3</v>
      </c>
      <c r="E1999" t="s">
        <v>16</v>
      </c>
      <c r="F1999" s="3" t="s">
        <v>12</v>
      </c>
      <c r="G1999">
        <v>6</v>
      </c>
      <c r="H1999">
        <v>10</v>
      </c>
      <c r="I1999">
        <v>37</v>
      </c>
      <c r="J1999">
        <v>8</v>
      </c>
      <c r="K1999" s="3">
        <v>209.771931767464</v>
      </c>
      <c r="L1999" s="3">
        <v>149.83709411961701</v>
      </c>
      <c r="M1999" s="7">
        <f>Sales_Table[[#This Row],[Order qty]]*Sales_Table[[#This Row],[unit price]]</f>
        <v>1678.175454139712</v>
      </c>
      <c r="N1999" s="8">
        <f>Sales_Table[[#This Row],[Revenue]]-Sales_Table[[#This Row],[unit cost]]</f>
        <v>1528.338360020095</v>
      </c>
    </row>
    <row r="2000" spans="1:14" ht="14.25" customHeight="1">
      <c r="A2000" t="s">
        <v>2013</v>
      </c>
      <c r="B2000" s="4">
        <v>43872</v>
      </c>
      <c r="C2000" s="6" t="str">
        <f t="shared" si="62"/>
        <v>Mar</v>
      </c>
      <c r="D2000" s="6" t="str">
        <f t="shared" si="63"/>
        <v>3</v>
      </c>
      <c r="E2000" t="s">
        <v>20</v>
      </c>
      <c r="F2000" s="3" t="s">
        <v>12</v>
      </c>
      <c r="G2000">
        <v>2</v>
      </c>
      <c r="H2000">
        <v>50</v>
      </c>
      <c r="I2000">
        <v>32</v>
      </c>
      <c r="J2000">
        <v>9</v>
      </c>
      <c r="K2000" s="3">
        <v>603.34624725580204</v>
      </c>
      <c r="L2000" s="3">
        <v>430.96160518271603</v>
      </c>
      <c r="M2000" s="7">
        <f>Sales_Table[[#This Row],[Order qty]]*Sales_Table[[#This Row],[unit price]]</f>
        <v>5430.1162253022185</v>
      </c>
      <c r="N2000" s="8">
        <f>Sales_Table[[#This Row],[Revenue]]-Sales_Table[[#This Row],[unit cost]]</f>
        <v>4999.1546201195024</v>
      </c>
    </row>
    <row r="2001" spans="1:14" ht="14.25" customHeight="1">
      <c r="A2001" t="s">
        <v>2014</v>
      </c>
      <c r="B2001" s="4">
        <v>43915</v>
      </c>
      <c r="C2001" s="6" t="str">
        <f t="shared" si="62"/>
        <v>Mar</v>
      </c>
      <c r="D2001" s="6" t="str">
        <f t="shared" si="63"/>
        <v>3</v>
      </c>
      <c r="E2001" t="s">
        <v>20</v>
      </c>
      <c r="F2001" s="3" t="s">
        <v>12</v>
      </c>
      <c r="G2001">
        <v>10</v>
      </c>
      <c r="H2001">
        <v>192</v>
      </c>
      <c r="I2001">
        <v>28</v>
      </c>
      <c r="J2001">
        <v>1</v>
      </c>
      <c r="K2001" s="3">
        <v>182.28779053688001</v>
      </c>
      <c r="L2001" s="3">
        <v>130.20556466919999</v>
      </c>
      <c r="M2001" s="7">
        <f>Sales_Table[[#This Row],[Order qty]]*Sales_Table[[#This Row],[unit price]]</f>
        <v>182.28779053688001</v>
      </c>
      <c r="N2001" s="8">
        <f>Sales_Table[[#This Row],[Revenue]]-Sales_Table[[#This Row],[unit cost]]</f>
        <v>52.082225867680023</v>
      </c>
    </row>
    <row r="2002" spans="1:14" ht="14.25" customHeight="1">
      <c r="A2002" t="s">
        <v>2015</v>
      </c>
      <c r="B2002" s="4">
        <v>43901</v>
      </c>
      <c r="C2002" s="6" t="str">
        <f t="shared" si="62"/>
        <v>Mar</v>
      </c>
      <c r="D2002" s="6" t="str">
        <f t="shared" si="63"/>
        <v>4</v>
      </c>
      <c r="E2002" t="s">
        <v>16</v>
      </c>
      <c r="F2002" s="3" t="s">
        <v>12</v>
      </c>
      <c r="G2002">
        <v>16</v>
      </c>
      <c r="H2002">
        <v>336</v>
      </c>
      <c r="I2002">
        <v>37</v>
      </c>
      <c r="J2002">
        <v>7</v>
      </c>
      <c r="K2002" s="3">
        <v>512.907191455364</v>
      </c>
      <c r="L2002" s="3">
        <v>366.36227961097399</v>
      </c>
      <c r="M2002" s="7">
        <f>Sales_Table[[#This Row],[Order qty]]*Sales_Table[[#This Row],[unit price]]</f>
        <v>3590.3503401875478</v>
      </c>
      <c r="N2002" s="8">
        <f>Sales_Table[[#This Row],[Revenue]]-Sales_Table[[#This Row],[unit cost]]</f>
        <v>3223.9880605765738</v>
      </c>
    </row>
    <row r="2003" spans="1:14" ht="14.25" customHeight="1">
      <c r="A2003" t="s">
        <v>2016</v>
      </c>
      <c r="B2003" s="4">
        <v>43893</v>
      </c>
      <c r="C2003" s="6" t="str">
        <f t="shared" si="62"/>
        <v>Apr</v>
      </c>
      <c r="D2003" s="6" t="str">
        <f t="shared" si="63"/>
        <v>4</v>
      </c>
      <c r="E2003" t="s">
        <v>11</v>
      </c>
      <c r="F2003" s="3" t="s">
        <v>12</v>
      </c>
      <c r="G2003">
        <v>9</v>
      </c>
      <c r="H2003">
        <v>6</v>
      </c>
      <c r="I2003">
        <v>13</v>
      </c>
      <c r="J2003">
        <v>9</v>
      </c>
      <c r="K2003" s="3">
        <v>283.404396414757</v>
      </c>
      <c r="L2003" s="3">
        <v>202.43171172482599</v>
      </c>
      <c r="M2003" s="7">
        <f>Sales_Table[[#This Row],[Order qty]]*Sales_Table[[#This Row],[unit price]]</f>
        <v>2550.6395677328128</v>
      </c>
      <c r="N2003" s="8">
        <f>Sales_Table[[#This Row],[Revenue]]-Sales_Table[[#This Row],[unit cost]]</f>
        <v>2348.2078560079867</v>
      </c>
    </row>
    <row r="2004" spans="1:14" ht="14.25" customHeight="1">
      <c r="A2004" t="s">
        <v>2017</v>
      </c>
      <c r="B2004" s="4">
        <v>43944</v>
      </c>
      <c r="C2004" s="6" t="str">
        <f t="shared" si="62"/>
        <v>Apr</v>
      </c>
      <c r="D2004" s="6" t="str">
        <f t="shared" si="63"/>
        <v>5</v>
      </c>
      <c r="E2004" t="s">
        <v>14</v>
      </c>
      <c r="F2004" s="3" t="s">
        <v>12</v>
      </c>
      <c r="G2004">
        <v>25</v>
      </c>
      <c r="H2004">
        <v>25</v>
      </c>
      <c r="I2004">
        <v>36</v>
      </c>
      <c r="J2004">
        <v>7</v>
      </c>
      <c r="K2004" s="3">
        <v>281.784058392048</v>
      </c>
      <c r="L2004" s="3">
        <v>201.27432742289099</v>
      </c>
      <c r="M2004" s="7">
        <f>Sales_Table[[#This Row],[Order qty]]*Sales_Table[[#This Row],[unit price]]</f>
        <v>1972.4884087443361</v>
      </c>
      <c r="N2004" s="8">
        <f>Sales_Table[[#This Row],[Revenue]]-Sales_Table[[#This Row],[unit cost]]</f>
        <v>1771.2140813214451</v>
      </c>
    </row>
    <row r="2005" spans="1:14" ht="14.25" customHeight="1">
      <c r="A2005" t="s">
        <v>2018</v>
      </c>
      <c r="B2005" s="4">
        <v>43930</v>
      </c>
      <c r="C2005" s="6" t="str">
        <f t="shared" si="62"/>
        <v>May</v>
      </c>
      <c r="D2005" s="6" t="str">
        <f t="shared" si="63"/>
        <v>1</v>
      </c>
      <c r="E2005" t="s">
        <v>20</v>
      </c>
      <c r="F2005" s="3" t="s">
        <v>12</v>
      </c>
      <c r="G2005">
        <v>6</v>
      </c>
      <c r="H2005">
        <v>111</v>
      </c>
      <c r="I2005">
        <v>45</v>
      </c>
      <c r="J2005">
        <v>2</v>
      </c>
      <c r="K2005" s="3">
        <v>572.21874189376797</v>
      </c>
      <c r="L2005" s="3">
        <v>408.72767278126298</v>
      </c>
      <c r="M2005" s="7">
        <f>Sales_Table[[#This Row],[Order qty]]*Sales_Table[[#This Row],[unit price]]</f>
        <v>1144.4374837875359</v>
      </c>
      <c r="N2005" s="8">
        <f>Sales_Table[[#This Row],[Revenue]]-Sales_Table[[#This Row],[unit cost]]</f>
        <v>735.70981100627296</v>
      </c>
    </row>
    <row r="2006" spans="1:14" ht="14.25" customHeight="1">
      <c r="A2006" t="s">
        <v>2019</v>
      </c>
      <c r="B2006" s="4">
        <v>43966</v>
      </c>
      <c r="C2006" s="6" t="str">
        <f t="shared" si="62"/>
        <v>Jan</v>
      </c>
      <c r="D2006" s="6" t="str">
        <f t="shared" si="63"/>
        <v>2</v>
      </c>
      <c r="E2006" t="s">
        <v>14</v>
      </c>
      <c r="F2006" s="3" t="s">
        <v>12</v>
      </c>
      <c r="G2006">
        <v>18</v>
      </c>
      <c r="H2006">
        <v>41</v>
      </c>
      <c r="I2006">
        <v>7</v>
      </c>
      <c r="J2006">
        <v>7</v>
      </c>
      <c r="K2006" s="3">
        <v>190.631183087826</v>
      </c>
      <c r="L2006" s="3">
        <v>136.16513077701799</v>
      </c>
      <c r="M2006" s="7">
        <f>Sales_Table[[#This Row],[Order qty]]*Sales_Table[[#This Row],[unit price]]</f>
        <v>1334.418281614782</v>
      </c>
      <c r="N2006" s="8">
        <f>Sales_Table[[#This Row],[Revenue]]-Sales_Table[[#This Row],[unit cost]]</f>
        <v>1198.253150837764</v>
      </c>
    </row>
    <row r="2007" spans="1:14" ht="14.25" customHeight="1">
      <c r="A2007" t="s">
        <v>2020</v>
      </c>
      <c r="B2007" s="4">
        <v>43861</v>
      </c>
      <c r="C2007" s="6" t="str">
        <f t="shared" si="62"/>
        <v>Feb</v>
      </c>
      <c r="D2007" s="6" t="str">
        <f t="shared" si="63"/>
        <v>5</v>
      </c>
      <c r="E2007" t="s">
        <v>14</v>
      </c>
      <c r="F2007" s="3" t="s">
        <v>12</v>
      </c>
      <c r="G2007">
        <v>14</v>
      </c>
      <c r="H2007">
        <v>25</v>
      </c>
      <c r="I2007">
        <v>6</v>
      </c>
      <c r="J2007">
        <v>10</v>
      </c>
      <c r="K2007" s="3">
        <v>335.93188440799702</v>
      </c>
      <c r="L2007" s="3">
        <v>239.951346005712</v>
      </c>
      <c r="M2007" s="7">
        <f>Sales_Table[[#This Row],[Order qty]]*Sales_Table[[#This Row],[unit price]]</f>
        <v>3359.3188440799704</v>
      </c>
      <c r="N2007" s="8">
        <f>Sales_Table[[#This Row],[Revenue]]-Sales_Table[[#This Row],[unit cost]]</f>
        <v>3119.3674980742585</v>
      </c>
    </row>
    <row r="2008" spans="1:14" ht="14.25" customHeight="1">
      <c r="A2008" t="s">
        <v>2021</v>
      </c>
      <c r="B2008" s="4">
        <v>43889</v>
      </c>
      <c r="C2008" s="6" t="str">
        <f t="shared" si="62"/>
        <v>May</v>
      </c>
      <c r="D2008" s="6" t="str">
        <f t="shared" si="63"/>
        <v>3</v>
      </c>
      <c r="E2008" t="s">
        <v>20</v>
      </c>
      <c r="F2008" s="3" t="s">
        <v>12</v>
      </c>
      <c r="G2008">
        <v>14</v>
      </c>
      <c r="H2008">
        <v>82</v>
      </c>
      <c r="I2008">
        <v>32</v>
      </c>
      <c r="J2008">
        <v>1</v>
      </c>
      <c r="K2008" s="3">
        <v>487.35320574045198</v>
      </c>
      <c r="L2008" s="3">
        <v>348.10943267175099</v>
      </c>
      <c r="M2008" s="7">
        <f>Sales_Table[[#This Row],[Order qty]]*Sales_Table[[#This Row],[unit price]]</f>
        <v>487.35320574045198</v>
      </c>
      <c r="N2008" s="8">
        <f>Sales_Table[[#This Row],[Revenue]]-Sales_Table[[#This Row],[unit cost]]</f>
        <v>139.24377306870099</v>
      </c>
    </row>
    <row r="2009" spans="1:14" ht="14.25" customHeight="1">
      <c r="A2009" t="s">
        <v>2022</v>
      </c>
      <c r="B2009" s="4">
        <v>43975</v>
      </c>
      <c r="C2009" s="6" t="str">
        <f t="shared" si="62"/>
        <v>Mar</v>
      </c>
      <c r="D2009" s="6" t="str">
        <f t="shared" si="63"/>
        <v>5</v>
      </c>
      <c r="E2009" t="s">
        <v>20</v>
      </c>
      <c r="F2009" s="3" t="s">
        <v>12</v>
      </c>
      <c r="G2009">
        <v>8</v>
      </c>
      <c r="H2009">
        <v>47</v>
      </c>
      <c r="I2009">
        <v>47</v>
      </c>
      <c r="J2009">
        <v>5</v>
      </c>
      <c r="K2009" s="3">
        <v>494.30646586418197</v>
      </c>
      <c r="L2009" s="3">
        <v>353.07604704584401</v>
      </c>
      <c r="M2009" s="7">
        <f>Sales_Table[[#This Row],[Order qty]]*Sales_Table[[#This Row],[unit price]]</f>
        <v>2471.5323293209099</v>
      </c>
      <c r="N2009" s="8">
        <f>Sales_Table[[#This Row],[Revenue]]-Sales_Table[[#This Row],[unit cost]]</f>
        <v>2118.4562822750659</v>
      </c>
    </row>
    <row r="2010" spans="1:14" ht="14.25" customHeight="1">
      <c r="A2010" t="s">
        <v>2023</v>
      </c>
      <c r="B2010" s="4">
        <v>43915</v>
      </c>
      <c r="C2010" s="6" t="str">
        <f t="shared" si="62"/>
        <v>May</v>
      </c>
      <c r="D2010" s="6" t="str">
        <f t="shared" si="63"/>
        <v>1</v>
      </c>
      <c r="E2010" t="s">
        <v>16</v>
      </c>
      <c r="F2010" s="3" t="s">
        <v>12</v>
      </c>
      <c r="G2010">
        <v>11</v>
      </c>
      <c r="H2010">
        <v>1</v>
      </c>
      <c r="I2010">
        <v>37</v>
      </c>
      <c r="J2010">
        <v>2</v>
      </c>
      <c r="K2010" s="3">
        <v>436.23251312971098</v>
      </c>
      <c r="L2010" s="3">
        <v>311.59465223550802</v>
      </c>
      <c r="M2010" s="7">
        <f>Sales_Table[[#This Row],[Order qty]]*Sales_Table[[#This Row],[unit price]]</f>
        <v>872.46502625942196</v>
      </c>
      <c r="N2010" s="8">
        <f>Sales_Table[[#This Row],[Revenue]]-Sales_Table[[#This Row],[unit cost]]</f>
        <v>560.87037402391388</v>
      </c>
    </row>
    <row r="2011" spans="1:14" ht="14.25" customHeight="1">
      <c r="A2011" t="s">
        <v>2024</v>
      </c>
      <c r="B2011" s="4">
        <v>43953</v>
      </c>
      <c r="C2011" s="6" t="str">
        <f t="shared" si="62"/>
        <v>Jan</v>
      </c>
      <c r="D2011" s="6" t="str">
        <f t="shared" si="63"/>
        <v>4</v>
      </c>
      <c r="E2011" t="s">
        <v>16</v>
      </c>
      <c r="F2011" s="3" t="s">
        <v>12</v>
      </c>
      <c r="G2011">
        <v>18</v>
      </c>
      <c r="H2011">
        <v>201</v>
      </c>
      <c r="I2011">
        <v>8</v>
      </c>
      <c r="J2011">
        <v>4</v>
      </c>
      <c r="K2011" s="3">
        <v>189.784388422966</v>
      </c>
      <c r="L2011" s="3">
        <v>135.56027744497601</v>
      </c>
      <c r="M2011" s="7">
        <f>Sales_Table[[#This Row],[Order qty]]*Sales_Table[[#This Row],[unit price]]</f>
        <v>759.13755369186401</v>
      </c>
      <c r="N2011" s="8">
        <f>Sales_Table[[#This Row],[Revenue]]-Sales_Table[[#This Row],[unit cost]]</f>
        <v>623.577276246888</v>
      </c>
    </row>
    <row r="2012" spans="1:14" ht="14.25" customHeight="1">
      <c r="A2012" t="s">
        <v>2025</v>
      </c>
      <c r="B2012" s="4">
        <v>43839</v>
      </c>
      <c r="C2012" s="6" t="str">
        <f t="shared" si="62"/>
        <v>Apr</v>
      </c>
      <c r="D2012" s="6" t="str">
        <f t="shared" si="63"/>
        <v>2</v>
      </c>
      <c r="E2012" t="s">
        <v>20</v>
      </c>
      <c r="F2012" s="3" t="s">
        <v>12</v>
      </c>
      <c r="G2012">
        <v>5</v>
      </c>
      <c r="H2012">
        <v>219</v>
      </c>
      <c r="I2012">
        <v>1</v>
      </c>
      <c r="J2012">
        <v>1</v>
      </c>
      <c r="K2012" s="3">
        <v>281.07621127367003</v>
      </c>
      <c r="L2012" s="3">
        <v>200.768722338336</v>
      </c>
      <c r="M2012" s="7">
        <f>Sales_Table[[#This Row],[Order qty]]*Sales_Table[[#This Row],[unit price]]</f>
        <v>281.07621127367003</v>
      </c>
      <c r="N2012" s="8">
        <f>Sales_Table[[#This Row],[Revenue]]-Sales_Table[[#This Row],[unit cost]]</f>
        <v>80.307488935334021</v>
      </c>
    </row>
    <row r="2013" spans="1:14" ht="14.25" customHeight="1">
      <c r="A2013" t="s">
        <v>2026</v>
      </c>
      <c r="B2013" s="4">
        <v>43938</v>
      </c>
      <c r="C2013" s="6" t="str">
        <f t="shared" si="62"/>
        <v>Feb</v>
      </c>
      <c r="D2013" s="6" t="str">
        <f t="shared" si="63"/>
        <v>1</v>
      </c>
      <c r="E2013" t="s">
        <v>20</v>
      </c>
      <c r="F2013" s="3" t="s">
        <v>12</v>
      </c>
      <c r="G2013">
        <v>4</v>
      </c>
      <c r="H2013">
        <v>306</v>
      </c>
      <c r="I2013">
        <v>40</v>
      </c>
      <c r="J2013">
        <v>3</v>
      </c>
      <c r="K2013" s="3">
        <v>166.545896530151</v>
      </c>
      <c r="L2013" s="3">
        <v>118.96135466439399</v>
      </c>
      <c r="M2013" s="7">
        <f>Sales_Table[[#This Row],[Order qty]]*Sales_Table[[#This Row],[unit price]]</f>
        <v>499.63768959045296</v>
      </c>
      <c r="N2013" s="8">
        <f>Sales_Table[[#This Row],[Revenue]]-Sales_Table[[#This Row],[unit cost]]</f>
        <v>380.67633492605898</v>
      </c>
    </row>
    <row r="2014" spans="1:14" ht="14.25" customHeight="1">
      <c r="A2014" t="s">
        <v>2027</v>
      </c>
      <c r="B2014" s="4">
        <v>43866</v>
      </c>
      <c r="C2014" s="6" t="str">
        <f t="shared" si="62"/>
        <v>Jan</v>
      </c>
      <c r="D2014" s="6" t="str">
        <f t="shared" si="63"/>
        <v>1</v>
      </c>
      <c r="E2014" t="s">
        <v>16</v>
      </c>
      <c r="F2014" s="3" t="s">
        <v>12</v>
      </c>
      <c r="G2014">
        <v>20</v>
      </c>
      <c r="H2014">
        <v>238</v>
      </c>
      <c r="I2014">
        <v>41</v>
      </c>
      <c r="J2014">
        <v>3</v>
      </c>
      <c r="K2014" s="3">
        <v>376.538879334927</v>
      </c>
      <c r="L2014" s="3">
        <v>268.95634238208999</v>
      </c>
      <c r="M2014" s="7">
        <f>Sales_Table[[#This Row],[Order qty]]*Sales_Table[[#This Row],[unit price]]</f>
        <v>1129.616638004781</v>
      </c>
      <c r="N2014" s="8">
        <f>Sales_Table[[#This Row],[Revenue]]-Sales_Table[[#This Row],[unit cost]]</f>
        <v>860.66029562269091</v>
      </c>
    </row>
    <row r="2015" spans="1:14" ht="14.25" customHeight="1">
      <c r="A2015" t="s">
        <v>2028</v>
      </c>
      <c r="B2015" s="4">
        <v>43855</v>
      </c>
      <c r="C2015" s="6" t="str">
        <f t="shared" si="62"/>
        <v>Jan</v>
      </c>
      <c r="D2015" s="6" t="str">
        <f t="shared" si="63"/>
        <v>5</v>
      </c>
      <c r="E2015" t="s">
        <v>20</v>
      </c>
      <c r="F2015" s="3" t="s">
        <v>12</v>
      </c>
      <c r="G2015">
        <v>9</v>
      </c>
      <c r="H2015">
        <v>211</v>
      </c>
      <c r="I2015">
        <v>6</v>
      </c>
      <c r="J2015">
        <v>3</v>
      </c>
      <c r="K2015" s="3">
        <v>617.04131519794498</v>
      </c>
      <c r="L2015" s="3">
        <v>440.74379656996001</v>
      </c>
      <c r="M2015" s="7">
        <f>Sales_Table[[#This Row],[Order qty]]*Sales_Table[[#This Row],[unit price]]</f>
        <v>1851.1239455938348</v>
      </c>
      <c r="N2015" s="8">
        <f>Sales_Table[[#This Row],[Revenue]]-Sales_Table[[#This Row],[unit cost]]</f>
        <v>1410.3801490238748</v>
      </c>
    </row>
    <row r="2016" spans="1:14" ht="14.25" customHeight="1">
      <c r="A2016" t="s">
        <v>2029</v>
      </c>
      <c r="B2016" s="4">
        <v>43837</v>
      </c>
      <c r="C2016" s="6" t="str">
        <f t="shared" si="62"/>
        <v>May</v>
      </c>
      <c r="D2016" s="6" t="str">
        <f t="shared" si="63"/>
        <v>4</v>
      </c>
      <c r="E2016" t="s">
        <v>20</v>
      </c>
      <c r="F2016" s="3" t="s">
        <v>12</v>
      </c>
      <c r="G2016">
        <v>11</v>
      </c>
      <c r="H2016">
        <v>320</v>
      </c>
      <c r="I2016">
        <v>30</v>
      </c>
      <c r="J2016">
        <v>9</v>
      </c>
      <c r="K2016" s="3">
        <v>384.027354776859</v>
      </c>
      <c r="L2016" s="3">
        <v>274.30525341204202</v>
      </c>
      <c r="M2016" s="7">
        <f>Sales_Table[[#This Row],[Order qty]]*Sales_Table[[#This Row],[unit price]]</f>
        <v>3456.2461929917308</v>
      </c>
      <c r="N2016" s="8">
        <f>Sales_Table[[#This Row],[Revenue]]-Sales_Table[[#This Row],[unit cost]]</f>
        <v>3181.9409395796888</v>
      </c>
    </row>
    <row r="2017" spans="1:14" ht="14.25" customHeight="1">
      <c r="A2017" t="s">
        <v>2030</v>
      </c>
      <c r="B2017" s="4">
        <v>43961</v>
      </c>
      <c r="C2017" s="6" t="str">
        <f t="shared" si="62"/>
        <v>Apr</v>
      </c>
      <c r="D2017" s="6" t="str">
        <f t="shared" si="63"/>
        <v>2</v>
      </c>
      <c r="E2017" t="s">
        <v>14</v>
      </c>
      <c r="F2017" s="3" t="s">
        <v>12</v>
      </c>
      <c r="G2017">
        <v>3</v>
      </c>
      <c r="H2017">
        <v>69</v>
      </c>
      <c r="I2017">
        <v>33</v>
      </c>
      <c r="J2017">
        <v>2</v>
      </c>
      <c r="K2017" s="3">
        <v>337.77669453620899</v>
      </c>
      <c r="L2017" s="3">
        <v>241.26906752586399</v>
      </c>
      <c r="M2017" s="7">
        <f>Sales_Table[[#This Row],[Order qty]]*Sales_Table[[#This Row],[unit price]]</f>
        <v>675.55338907241799</v>
      </c>
      <c r="N2017" s="8">
        <f>Sales_Table[[#This Row],[Revenue]]-Sales_Table[[#This Row],[unit cost]]</f>
        <v>434.284321546554</v>
      </c>
    </row>
    <row r="2018" spans="1:14" ht="14.25" customHeight="1">
      <c r="A2018" t="s">
        <v>2031</v>
      </c>
      <c r="B2018" s="4">
        <v>43935</v>
      </c>
      <c r="C2018" s="6" t="str">
        <f t="shared" si="62"/>
        <v>Feb</v>
      </c>
      <c r="D2018" s="6" t="str">
        <f t="shared" si="63"/>
        <v>1</v>
      </c>
      <c r="E2018" t="s">
        <v>11</v>
      </c>
      <c r="F2018" s="3" t="s">
        <v>12</v>
      </c>
      <c r="G2018">
        <v>5</v>
      </c>
      <c r="H2018">
        <v>113</v>
      </c>
      <c r="I2018">
        <v>21</v>
      </c>
      <c r="J2018">
        <v>10</v>
      </c>
      <c r="K2018" s="3">
        <v>551.84379976987805</v>
      </c>
      <c r="L2018" s="3">
        <v>394.17414269276998</v>
      </c>
      <c r="M2018" s="7">
        <f>Sales_Table[[#This Row],[Order qty]]*Sales_Table[[#This Row],[unit price]]</f>
        <v>5518.4379976987802</v>
      </c>
      <c r="N2018" s="8">
        <f>Sales_Table[[#This Row],[Revenue]]-Sales_Table[[#This Row],[unit cost]]</f>
        <v>5124.2638550060101</v>
      </c>
    </row>
    <row r="2019" spans="1:14" ht="14.25" customHeight="1">
      <c r="A2019" t="s">
        <v>2032</v>
      </c>
      <c r="B2019" s="4">
        <v>43882</v>
      </c>
      <c r="C2019" s="6" t="str">
        <f t="shared" si="62"/>
        <v>Jan</v>
      </c>
      <c r="D2019" s="6" t="str">
        <f t="shared" si="63"/>
        <v>5</v>
      </c>
      <c r="E2019" t="s">
        <v>16</v>
      </c>
      <c r="F2019" s="3" t="s">
        <v>12</v>
      </c>
      <c r="G2019">
        <v>8</v>
      </c>
      <c r="H2019">
        <v>253</v>
      </c>
      <c r="I2019">
        <v>13</v>
      </c>
      <c r="J2019">
        <v>9</v>
      </c>
      <c r="K2019" s="3">
        <v>153.38461053371401</v>
      </c>
      <c r="L2019" s="3">
        <v>109.56043609551</v>
      </c>
      <c r="M2019" s="7">
        <f>Sales_Table[[#This Row],[Order qty]]*Sales_Table[[#This Row],[unit price]]</f>
        <v>1380.4614948034261</v>
      </c>
      <c r="N2019" s="8">
        <f>Sales_Table[[#This Row],[Revenue]]-Sales_Table[[#This Row],[unit cost]]</f>
        <v>1270.901058707916</v>
      </c>
    </row>
    <row r="2020" spans="1:14" ht="14.25" customHeight="1">
      <c r="A2020" t="s">
        <v>2033</v>
      </c>
      <c r="B2020" s="4">
        <v>43854</v>
      </c>
      <c r="C2020" s="6" t="str">
        <f t="shared" si="62"/>
        <v>May</v>
      </c>
      <c r="D2020" s="6" t="str">
        <f t="shared" si="63"/>
        <v>2</v>
      </c>
      <c r="E2020" t="s">
        <v>14</v>
      </c>
      <c r="F2020" s="3" t="s">
        <v>12</v>
      </c>
      <c r="G2020">
        <v>22</v>
      </c>
      <c r="H2020">
        <v>182</v>
      </c>
      <c r="I2020">
        <v>38</v>
      </c>
      <c r="J2020">
        <v>5</v>
      </c>
      <c r="K2020" s="3">
        <v>210.47329884767501</v>
      </c>
      <c r="L2020" s="3">
        <v>150.33807060548199</v>
      </c>
      <c r="M2020" s="7">
        <f>Sales_Table[[#This Row],[Order qty]]*Sales_Table[[#This Row],[unit price]]</f>
        <v>1052.366494238375</v>
      </c>
      <c r="N2020" s="8">
        <f>Sales_Table[[#This Row],[Revenue]]-Sales_Table[[#This Row],[unit cost]]</f>
        <v>902.02842363289301</v>
      </c>
    </row>
    <row r="2021" spans="1:14" ht="14.25" customHeight="1">
      <c r="A2021" t="s">
        <v>2034</v>
      </c>
      <c r="B2021" s="4">
        <v>43952</v>
      </c>
      <c r="C2021" s="6" t="str">
        <f t="shared" si="62"/>
        <v>Feb</v>
      </c>
      <c r="D2021" s="6" t="str">
        <f t="shared" si="63"/>
        <v>3</v>
      </c>
      <c r="E2021" t="s">
        <v>14</v>
      </c>
      <c r="F2021" s="3" t="s">
        <v>12</v>
      </c>
      <c r="G2021">
        <v>3</v>
      </c>
      <c r="H2021">
        <v>241</v>
      </c>
      <c r="I2021">
        <v>26</v>
      </c>
      <c r="J2021">
        <v>8</v>
      </c>
      <c r="K2021" s="3">
        <v>166.26137208938599</v>
      </c>
      <c r="L2021" s="3">
        <v>118.75812292099</v>
      </c>
      <c r="M2021" s="7">
        <f>Sales_Table[[#This Row],[Order qty]]*Sales_Table[[#This Row],[unit price]]</f>
        <v>1330.0909767150879</v>
      </c>
      <c r="N2021" s="8">
        <f>Sales_Table[[#This Row],[Revenue]]-Sales_Table[[#This Row],[unit cost]]</f>
        <v>1211.3328537940979</v>
      </c>
    </row>
    <row r="2022" spans="1:14" ht="14.25" customHeight="1">
      <c r="A2022" t="s">
        <v>2035</v>
      </c>
      <c r="B2022" s="4">
        <v>43875</v>
      </c>
      <c r="C2022" s="6" t="str">
        <f t="shared" si="62"/>
        <v>Mar</v>
      </c>
      <c r="D2022" s="6" t="str">
        <f t="shared" si="63"/>
        <v>1</v>
      </c>
      <c r="E2022" t="s">
        <v>20</v>
      </c>
      <c r="F2022" s="3" t="s">
        <v>12</v>
      </c>
      <c r="G2022">
        <v>14</v>
      </c>
      <c r="H2022">
        <v>50</v>
      </c>
      <c r="I2022">
        <v>2</v>
      </c>
      <c r="J2022">
        <v>2</v>
      </c>
      <c r="K2022" s="3">
        <v>262.17223781347298</v>
      </c>
      <c r="L2022" s="3">
        <v>187.26588415248099</v>
      </c>
      <c r="M2022" s="7">
        <f>Sales_Table[[#This Row],[Order qty]]*Sales_Table[[#This Row],[unit price]]</f>
        <v>524.34447562694595</v>
      </c>
      <c r="N2022" s="8">
        <f>Sales_Table[[#This Row],[Revenue]]-Sales_Table[[#This Row],[unit cost]]</f>
        <v>337.07859147446493</v>
      </c>
    </row>
    <row r="2023" spans="1:14" ht="14.25" customHeight="1">
      <c r="A2023" t="s">
        <v>2036</v>
      </c>
      <c r="B2023" s="4">
        <v>43905</v>
      </c>
      <c r="C2023" s="6" t="str">
        <f t="shared" si="62"/>
        <v>Jan</v>
      </c>
      <c r="D2023" s="6" t="str">
        <f t="shared" si="63"/>
        <v>2</v>
      </c>
      <c r="E2023" t="s">
        <v>11</v>
      </c>
      <c r="F2023" s="3" t="s">
        <v>12</v>
      </c>
      <c r="G2023">
        <v>15</v>
      </c>
      <c r="H2023">
        <v>270</v>
      </c>
      <c r="I2023">
        <v>15</v>
      </c>
      <c r="J2023">
        <v>6</v>
      </c>
      <c r="K2023" s="3">
        <v>554.30188429355599</v>
      </c>
      <c r="L2023" s="3">
        <v>395.92991735253997</v>
      </c>
      <c r="M2023" s="7">
        <f>Sales_Table[[#This Row],[Order qty]]*Sales_Table[[#This Row],[unit price]]</f>
        <v>3325.8113057613359</v>
      </c>
      <c r="N2023" s="8">
        <f>Sales_Table[[#This Row],[Revenue]]-Sales_Table[[#This Row],[unit cost]]</f>
        <v>2929.8813884087958</v>
      </c>
    </row>
    <row r="2024" spans="1:14" ht="14.25" customHeight="1">
      <c r="A2024" t="s">
        <v>2037</v>
      </c>
      <c r="B2024" s="4">
        <v>43837</v>
      </c>
      <c r="C2024" s="6" t="str">
        <f t="shared" si="62"/>
        <v>Feb</v>
      </c>
      <c r="D2024" s="6" t="str">
        <f t="shared" si="63"/>
        <v>1</v>
      </c>
      <c r="E2024" t="s">
        <v>11</v>
      </c>
      <c r="F2024" s="3" t="s">
        <v>12</v>
      </c>
      <c r="G2024">
        <v>15</v>
      </c>
      <c r="H2024">
        <v>3</v>
      </c>
      <c r="I2024">
        <v>25</v>
      </c>
      <c r="J2024">
        <v>3</v>
      </c>
      <c r="K2024" s="3">
        <v>537.26371389627502</v>
      </c>
      <c r="L2024" s="3">
        <v>383.75979564019599</v>
      </c>
      <c r="M2024" s="7">
        <f>Sales_Table[[#This Row],[Order qty]]*Sales_Table[[#This Row],[unit price]]</f>
        <v>1611.7911416888251</v>
      </c>
      <c r="N2024" s="8">
        <f>Sales_Table[[#This Row],[Revenue]]-Sales_Table[[#This Row],[unit cost]]</f>
        <v>1228.0313460486291</v>
      </c>
    </row>
    <row r="2025" spans="1:14" ht="14.25" customHeight="1">
      <c r="A2025" t="s">
        <v>2038</v>
      </c>
      <c r="B2025" s="4">
        <v>43888</v>
      </c>
      <c r="C2025" s="6" t="str">
        <f t="shared" si="62"/>
        <v>Jan</v>
      </c>
      <c r="D2025" s="6" t="str">
        <f t="shared" si="63"/>
        <v>5</v>
      </c>
      <c r="E2025" t="s">
        <v>16</v>
      </c>
      <c r="F2025" s="3" t="s">
        <v>12</v>
      </c>
      <c r="G2025">
        <v>17</v>
      </c>
      <c r="H2025">
        <v>156</v>
      </c>
      <c r="I2025">
        <v>12</v>
      </c>
      <c r="J2025">
        <v>7</v>
      </c>
      <c r="K2025" s="3">
        <v>233.513417959213</v>
      </c>
      <c r="L2025" s="3">
        <v>166.795298542295</v>
      </c>
      <c r="M2025" s="7">
        <f>Sales_Table[[#This Row],[Order qty]]*Sales_Table[[#This Row],[unit price]]</f>
        <v>1634.593925714491</v>
      </c>
      <c r="N2025" s="8">
        <f>Sales_Table[[#This Row],[Revenue]]-Sales_Table[[#This Row],[unit cost]]</f>
        <v>1467.7986271721959</v>
      </c>
    </row>
    <row r="2026" spans="1:14" ht="14.25" customHeight="1">
      <c r="A2026" t="s">
        <v>2039</v>
      </c>
      <c r="B2026" s="4">
        <v>43839</v>
      </c>
      <c r="C2026" s="6" t="str">
        <f t="shared" si="62"/>
        <v>May</v>
      </c>
      <c r="D2026" s="6" t="str">
        <f t="shared" si="63"/>
        <v>4</v>
      </c>
      <c r="E2026" t="s">
        <v>20</v>
      </c>
      <c r="F2026" s="3" t="s">
        <v>12</v>
      </c>
      <c r="G2026">
        <v>20</v>
      </c>
      <c r="H2026">
        <v>54</v>
      </c>
      <c r="I2026">
        <v>32</v>
      </c>
      <c r="J2026">
        <v>8</v>
      </c>
      <c r="K2026" s="3">
        <v>549.79622715711605</v>
      </c>
      <c r="L2026" s="3">
        <v>392.71159082651099</v>
      </c>
      <c r="M2026" s="7">
        <f>Sales_Table[[#This Row],[Order qty]]*Sales_Table[[#This Row],[unit price]]</f>
        <v>4398.3698172569284</v>
      </c>
      <c r="N2026" s="8">
        <f>Sales_Table[[#This Row],[Revenue]]-Sales_Table[[#This Row],[unit cost]]</f>
        <v>4005.6582264304175</v>
      </c>
    </row>
    <row r="2027" spans="1:14" ht="14.25" customHeight="1">
      <c r="A2027" t="s">
        <v>2040</v>
      </c>
      <c r="B2027" s="4">
        <v>43973</v>
      </c>
      <c r="C2027" s="6" t="str">
        <f t="shared" si="62"/>
        <v>Apr</v>
      </c>
      <c r="D2027" s="6" t="str">
        <f t="shared" si="63"/>
        <v>1</v>
      </c>
      <c r="E2027" t="s">
        <v>14</v>
      </c>
      <c r="F2027" s="3" t="s">
        <v>12</v>
      </c>
      <c r="G2027">
        <v>11</v>
      </c>
      <c r="H2027">
        <v>363</v>
      </c>
      <c r="I2027">
        <v>23</v>
      </c>
      <c r="J2027">
        <v>7</v>
      </c>
      <c r="K2027" s="3">
        <v>352.53953540325199</v>
      </c>
      <c r="L2027" s="3">
        <v>251.81395385946499</v>
      </c>
      <c r="M2027" s="7">
        <f>Sales_Table[[#This Row],[Order qty]]*Sales_Table[[#This Row],[unit price]]</f>
        <v>2467.7767478227638</v>
      </c>
      <c r="N2027" s="8">
        <f>Sales_Table[[#This Row],[Revenue]]-Sales_Table[[#This Row],[unit cost]]</f>
        <v>2215.9627939632987</v>
      </c>
    </row>
    <row r="2028" spans="1:14" ht="14.25" customHeight="1">
      <c r="A2028" t="s">
        <v>2041</v>
      </c>
      <c r="B2028" s="4">
        <v>43950</v>
      </c>
      <c r="C2028" s="6" t="str">
        <f t="shared" si="62"/>
        <v>Jan</v>
      </c>
      <c r="D2028" s="6" t="str">
        <f t="shared" si="63"/>
        <v>4</v>
      </c>
      <c r="E2028" t="s">
        <v>16</v>
      </c>
      <c r="F2028" s="3" t="s">
        <v>12</v>
      </c>
      <c r="G2028">
        <v>20</v>
      </c>
      <c r="H2028">
        <v>230</v>
      </c>
      <c r="I2028">
        <v>3</v>
      </c>
      <c r="J2028">
        <v>7</v>
      </c>
      <c r="K2028" s="3">
        <v>286.47190314531298</v>
      </c>
      <c r="L2028" s="3">
        <v>204.62278796093801</v>
      </c>
      <c r="M2028" s="7">
        <f>Sales_Table[[#This Row],[Order qty]]*Sales_Table[[#This Row],[unit price]]</f>
        <v>2005.3033220171908</v>
      </c>
      <c r="N2028" s="8">
        <f>Sales_Table[[#This Row],[Revenue]]-Sales_Table[[#This Row],[unit cost]]</f>
        <v>1800.6805340562528</v>
      </c>
    </row>
    <row r="2029" spans="1:14" ht="14.25" customHeight="1">
      <c r="A2029" t="s">
        <v>2042</v>
      </c>
      <c r="B2029" s="4">
        <v>43860</v>
      </c>
      <c r="C2029" s="6" t="str">
        <f t="shared" si="62"/>
        <v>Apr</v>
      </c>
      <c r="D2029" s="6" t="str">
        <f t="shared" si="63"/>
        <v>3</v>
      </c>
      <c r="E2029" t="s">
        <v>14</v>
      </c>
      <c r="F2029" s="3" t="s">
        <v>12</v>
      </c>
      <c r="G2029">
        <v>4</v>
      </c>
      <c r="H2029">
        <v>243</v>
      </c>
      <c r="I2029">
        <v>36</v>
      </c>
      <c r="J2029">
        <v>5</v>
      </c>
      <c r="K2029" s="3">
        <v>172.375422477722</v>
      </c>
      <c r="L2029" s="3">
        <v>123.12530176980199</v>
      </c>
      <c r="M2029" s="7">
        <f>Sales_Table[[#This Row],[Order qty]]*Sales_Table[[#This Row],[unit price]]</f>
        <v>861.87711238860993</v>
      </c>
      <c r="N2029" s="8">
        <f>Sales_Table[[#This Row],[Revenue]]-Sales_Table[[#This Row],[unit cost]]</f>
        <v>738.75181061880789</v>
      </c>
    </row>
    <row r="2030" spans="1:14" ht="14.25" customHeight="1">
      <c r="A2030" t="s">
        <v>2043</v>
      </c>
      <c r="B2030" s="4">
        <v>43947</v>
      </c>
      <c r="C2030" s="6" t="str">
        <f t="shared" si="62"/>
        <v>Mar</v>
      </c>
      <c r="D2030" s="6" t="str">
        <f t="shared" si="63"/>
        <v>4</v>
      </c>
      <c r="E2030" t="s">
        <v>14</v>
      </c>
      <c r="F2030" s="3" t="s">
        <v>12</v>
      </c>
      <c r="G2030">
        <v>8</v>
      </c>
      <c r="H2030">
        <v>149</v>
      </c>
      <c r="I2030">
        <v>2</v>
      </c>
      <c r="J2030">
        <v>1</v>
      </c>
      <c r="K2030" s="3">
        <v>293.00049680471398</v>
      </c>
      <c r="L2030" s="3">
        <v>209.28606914622401</v>
      </c>
      <c r="M2030" s="7">
        <f>Sales_Table[[#This Row],[Order qty]]*Sales_Table[[#This Row],[unit price]]</f>
        <v>293.00049680471398</v>
      </c>
      <c r="N2030" s="8">
        <f>Sales_Table[[#This Row],[Revenue]]-Sales_Table[[#This Row],[unit cost]]</f>
        <v>83.714427658489967</v>
      </c>
    </row>
    <row r="2031" spans="1:14" ht="14.25" customHeight="1">
      <c r="A2031" t="s">
        <v>2044</v>
      </c>
      <c r="B2031" s="4">
        <v>43920</v>
      </c>
      <c r="C2031" s="6" t="str">
        <f t="shared" si="62"/>
        <v>Apr</v>
      </c>
      <c r="D2031" s="6" t="str">
        <f t="shared" si="63"/>
        <v>1</v>
      </c>
      <c r="E2031" t="s">
        <v>11</v>
      </c>
      <c r="F2031" s="3" t="s">
        <v>12</v>
      </c>
      <c r="G2031">
        <v>23</v>
      </c>
      <c r="H2031">
        <v>210</v>
      </c>
      <c r="I2031">
        <v>47</v>
      </c>
      <c r="J2031">
        <v>5</v>
      </c>
      <c r="K2031" s="3">
        <v>564.80587685108196</v>
      </c>
      <c r="L2031" s="3">
        <v>403.43276917934401</v>
      </c>
      <c r="M2031" s="7">
        <f>Sales_Table[[#This Row],[Order qty]]*Sales_Table[[#This Row],[unit price]]</f>
        <v>2824.0293842554097</v>
      </c>
      <c r="N2031" s="8">
        <f>Sales_Table[[#This Row],[Revenue]]-Sales_Table[[#This Row],[unit cost]]</f>
        <v>2420.5966150760655</v>
      </c>
    </row>
    <row r="2032" spans="1:14" ht="14.25" customHeight="1">
      <c r="A2032" t="s">
        <v>2045</v>
      </c>
      <c r="B2032" s="4">
        <v>43937</v>
      </c>
      <c r="C2032" s="6" t="str">
        <f t="shared" si="62"/>
        <v>Jan</v>
      </c>
      <c r="D2032" s="6" t="str">
        <f t="shared" si="63"/>
        <v>3</v>
      </c>
      <c r="E2032" t="s">
        <v>14</v>
      </c>
      <c r="F2032" s="3" t="s">
        <v>12</v>
      </c>
      <c r="G2032">
        <v>11</v>
      </c>
      <c r="H2032">
        <v>26</v>
      </c>
      <c r="I2032">
        <v>40</v>
      </c>
      <c r="J2032">
        <v>9</v>
      </c>
      <c r="K2032" s="3">
        <v>447.285427629948</v>
      </c>
      <c r="L2032" s="3">
        <v>319.489591164248</v>
      </c>
      <c r="M2032" s="7">
        <f>Sales_Table[[#This Row],[Order qty]]*Sales_Table[[#This Row],[unit price]]</f>
        <v>4025.5688486695321</v>
      </c>
      <c r="N2032" s="8">
        <f>Sales_Table[[#This Row],[Revenue]]-Sales_Table[[#This Row],[unit cost]]</f>
        <v>3706.0792575052842</v>
      </c>
    </row>
    <row r="2033" spans="1:14" ht="14.25" customHeight="1">
      <c r="A2033" t="s">
        <v>2046</v>
      </c>
      <c r="B2033" s="4">
        <v>43842</v>
      </c>
      <c r="C2033" s="6" t="str">
        <f t="shared" si="62"/>
        <v>Mar</v>
      </c>
      <c r="D2033" s="6" t="str">
        <f t="shared" si="63"/>
        <v>3</v>
      </c>
      <c r="E2033" t="s">
        <v>20</v>
      </c>
      <c r="F2033" s="3" t="s">
        <v>12</v>
      </c>
      <c r="G2033">
        <v>10</v>
      </c>
      <c r="H2033">
        <v>10</v>
      </c>
      <c r="I2033">
        <v>30</v>
      </c>
      <c r="J2033">
        <v>7</v>
      </c>
      <c r="K2033" s="3">
        <v>428.34720253944403</v>
      </c>
      <c r="L2033" s="3">
        <v>305.96228752817399</v>
      </c>
      <c r="M2033" s="7">
        <f>Sales_Table[[#This Row],[Order qty]]*Sales_Table[[#This Row],[unit price]]</f>
        <v>2998.4304177761082</v>
      </c>
      <c r="N2033" s="8">
        <f>Sales_Table[[#This Row],[Revenue]]-Sales_Table[[#This Row],[unit cost]]</f>
        <v>2692.4681302479344</v>
      </c>
    </row>
    <row r="2034" spans="1:14" ht="14.25" customHeight="1">
      <c r="A2034" t="s">
        <v>2047</v>
      </c>
      <c r="B2034" s="4">
        <v>43905</v>
      </c>
      <c r="C2034" s="6" t="str">
        <f t="shared" si="62"/>
        <v>Mar</v>
      </c>
      <c r="D2034" s="6" t="str">
        <f t="shared" si="63"/>
        <v>3</v>
      </c>
      <c r="E2034" t="s">
        <v>16</v>
      </c>
      <c r="F2034" s="3" t="s">
        <v>12</v>
      </c>
      <c r="G2034">
        <v>12</v>
      </c>
      <c r="H2034">
        <v>178</v>
      </c>
      <c r="I2034">
        <v>47</v>
      </c>
      <c r="J2034">
        <v>4</v>
      </c>
      <c r="K2034" s="3">
        <v>441.09809607267402</v>
      </c>
      <c r="L2034" s="3">
        <v>315.07006862333799</v>
      </c>
      <c r="M2034" s="7">
        <f>Sales_Table[[#This Row],[Order qty]]*Sales_Table[[#This Row],[unit price]]</f>
        <v>1764.3923842906961</v>
      </c>
      <c r="N2034" s="8">
        <f>Sales_Table[[#This Row],[Revenue]]-Sales_Table[[#This Row],[unit cost]]</f>
        <v>1449.322315667358</v>
      </c>
    </row>
    <row r="2035" spans="1:14" ht="14.25" customHeight="1">
      <c r="A2035" t="s">
        <v>2048</v>
      </c>
      <c r="B2035" s="4">
        <v>43919</v>
      </c>
      <c r="C2035" s="6" t="str">
        <f t="shared" si="62"/>
        <v>Mar</v>
      </c>
      <c r="D2035" s="6" t="str">
        <f t="shared" si="63"/>
        <v>5</v>
      </c>
      <c r="E2035" t="s">
        <v>16</v>
      </c>
      <c r="F2035" s="3" t="s">
        <v>12</v>
      </c>
      <c r="G2035">
        <v>8</v>
      </c>
      <c r="H2035">
        <v>25</v>
      </c>
      <c r="I2035">
        <v>33</v>
      </c>
      <c r="J2035">
        <v>10</v>
      </c>
      <c r="K2035" s="3">
        <v>503.72426068782801</v>
      </c>
      <c r="L2035" s="3">
        <v>359.80304334844902</v>
      </c>
      <c r="M2035" s="7">
        <f>Sales_Table[[#This Row],[Order qty]]*Sales_Table[[#This Row],[unit price]]</f>
        <v>5037.2426068782797</v>
      </c>
      <c r="N2035" s="8">
        <f>Sales_Table[[#This Row],[Revenue]]-Sales_Table[[#This Row],[unit cost]]</f>
        <v>4677.4395635298306</v>
      </c>
    </row>
    <row r="2036" spans="1:14" ht="14.25" customHeight="1">
      <c r="A2036" t="s">
        <v>2049</v>
      </c>
      <c r="B2036" s="4">
        <v>43899</v>
      </c>
      <c r="C2036" s="6" t="str">
        <f t="shared" si="62"/>
        <v>May</v>
      </c>
      <c r="D2036" s="6" t="str">
        <f t="shared" si="63"/>
        <v>2</v>
      </c>
      <c r="E2036" t="s">
        <v>14</v>
      </c>
      <c r="F2036" s="3" t="s">
        <v>12</v>
      </c>
      <c r="G2036">
        <v>14</v>
      </c>
      <c r="H2036">
        <v>232</v>
      </c>
      <c r="I2036">
        <v>23</v>
      </c>
      <c r="J2036">
        <v>7</v>
      </c>
      <c r="K2036" s="3">
        <v>608.14673119783401</v>
      </c>
      <c r="L2036" s="3">
        <v>434.39052228416699</v>
      </c>
      <c r="M2036" s="7">
        <f>Sales_Table[[#This Row],[Order qty]]*Sales_Table[[#This Row],[unit price]]</f>
        <v>4257.0271183848381</v>
      </c>
      <c r="N2036" s="8">
        <f>Sales_Table[[#This Row],[Revenue]]-Sales_Table[[#This Row],[unit cost]]</f>
        <v>3822.6365961006713</v>
      </c>
    </row>
    <row r="2037" spans="1:14" ht="14.25" customHeight="1">
      <c r="A2037" t="s">
        <v>2050</v>
      </c>
      <c r="B2037" s="4">
        <v>43962</v>
      </c>
      <c r="C2037" s="6" t="str">
        <f t="shared" si="62"/>
        <v>Feb</v>
      </c>
      <c r="D2037" s="6" t="str">
        <f t="shared" si="63"/>
        <v>1</v>
      </c>
      <c r="E2037" t="s">
        <v>20</v>
      </c>
      <c r="F2037" s="3" t="s">
        <v>12</v>
      </c>
      <c r="G2037">
        <v>4</v>
      </c>
      <c r="H2037">
        <v>163</v>
      </c>
      <c r="I2037">
        <v>40</v>
      </c>
      <c r="J2037">
        <v>4</v>
      </c>
      <c r="K2037" s="3">
        <v>639.16392660141003</v>
      </c>
      <c r="L2037" s="3">
        <v>456.54566185815003</v>
      </c>
      <c r="M2037" s="7">
        <f>Sales_Table[[#This Row],[Order qty]]*Sales_Table[[#This Row],[unit price]]</f>
        <v>2556.6557064056401</v>
      </c>
      <c r="N2037" s="8">
        <f>Sales_Table[[#This Row],[Revenue]]-Sales_Table[[#This Row],[unit cost]]</f>
        <v>2100.1100445474899</v>
      </c>
    </row>
    <row r="2038" spans="1:14" ht="14.25" customHeight="1">
      <c r="A2038" t="s">
        <v>2051</v>
      </c>
      <c r="B2038" s="4">
        <v>43869</v>
      </c>
      <c r="C2038" s="6" t="str">
        <f t="shared" si="62"/>
        <v>Jan</v>
      </c>
      <c r="D2038" s="6" t="str">
        <f t="shared" si="63"/>
        <v>2</v>
      </c>
      <c r="E2038" t="s">
        <v>20</v>
      </c>
      <c r="F2038" s="3" t="s">
        <v>12</v>
      </c>
      <c r="G2038">
        <v>5</v>
      </c>
      <c r="H2038">
        <v>63</v>
      </c>
      <c r="I2038">
        <v>8</v>
      </c>
      <c r="J2038">
        <v>1</v>
      </c>
      <c r="K2038" s="3">
        <v>358.69601958990103</v>
      </c>
      <c r="L2038" s="3">
        <v>256.21144256421502</v>
      </c>
      <c r="M2038" s="7">
        <f>Sales_Table[[#This Row],[Order qty]]*Sales_Table[[#This Row],[unit price]]</f>
        <v>358.69601958990103</v>
      </c>
      <c r="N2038" s="8">
        <f>Sales_Table[[#This Row],[Revenue]]-Sales_Table[[#This Row],[unit cost]]</f>
        <v>102.48457702568601</v>
      </c>
    </row>
    <row r="2039" spans="1:14" ht="14.25" customHeight="1">
      <c r="A2039" t="s">
        <v>2052</v>
      </c>
      <c r="B2039" s="4">
        <v>43857</v>
      </c>
      <c r="C2039" s="6" t="str">
        <f t="shared" si="62"/>
        <v>Feb</v>
      </c>
      <c r="D2039" s="6" t="str">
        <f t="shared" si="63"/>
        <v>3</v>
      </c>
      <c r="E2039" t="s">
        <v>14</v>
      </c>
      <c r="F2039" s="3" t="s">
        <v>12</v>
      </c>
      <c r="G2039">
        <v>8</v>
      </c>
      <c r="H2039">
        <v>158</v>
      </c>
      <c r="I2039">
        <v>40</v>
      </c>
      <c r="J2039">
        <v>9</v>
      </c>
      <c r="K2039" s="3">
        <v>228.036203026772</v>
      </c>
      <c r="L2039" s="3">
        <v>162.88300216197999</v>
      </c>
      <c r="M2039" s="7">
        <f>Sales_Table[[#This Row],[Order qty]]*Sales_Table[[#This Row],[unit price]]</f>
        <v>2052.325827240948</v>
      </c>
      <c r="N2039" s="8">
        <f>Sales_Table[[#This Row],[Revenue]]-Sales_Table[[#This Row],[unit cost]]</f>
        <v>1889.4428250789681</v>
      </c>
    </row>
    <row r="2040" spans="1:14" ht="14.25" customHeight="1">
      <c r="A2040" t="s">
        <v>2053</v>
      </c>
      <c r="B2040" s="4">
        <v>43883</v>
      </c>
      <c r="C2040" s="6" t="str">
        <f t="shared" si="62"/>
        <v>Mar</v>
      </c>
      <c r="D2040" s="6" t="str">
        <f t="shared" si="63"/>
        <v>5</v>
      </c>
      <c r="E2040" t="s">
        <v>11</v>
      </c>
      <c r="F2040" s="3" t="s">
        <v>12</v>
      </c>
      <c r="G2040">
        <v>9</v>
      </c>
      <c r="H2040">
        <v>189</v>
      </c>
      <c r="I2040">
        <v>6</v>
      </c>
      <c r="J2040">
        <v>3</v>
      </c>
      <c r="K2040" s="3">
        <v>624.14376550912903</v>
      </c>
      <c r="L2040" s="3">
        <v>445.816975363663</v>
      </c>
      <c r="M2040" s="7">
        <f>Sales_Table[[#This Row],[Order qty]]*Sales_Table[[#This Row],[unit price]]</f>
        <v>1872.4312965273871</v>
      </c>
      <c r="N2040" s="8">
        <f>Sales_Table[[#This Row],[Revenue]]-Sales_Table[[#This Row],[unit cost]]</f>
        <v>1426.6143211637241</v>
      </c>
    </row>
    <row r="2041" spans="1:14" ht="14.25" customHeight="1">
      <c r="A2041" t="s">
        <v>2054</v>
      </c>
      <c r="B2041" s="4">
        <v>43898</v>
      </c>
      <c r="C2041" s="6" t="str">
        <f t="shared" si="62"/>
        <v>May</v>
      </c>
      <c r="D2041" s="6" t="str">
        <f t="shared" si="63"/>
        <v>5</v>
      </c>
      <c r="E2041" t="s">
        <v>11</v>
      </c>
      <c r="F2041" s="3" t="s">
        <v>12</v>
      </c>
      <c r="G2041">
        <v>14</v>
      </c>
      <c r="H2041">
        <v>44</v>
      </c>
      <c r="I2041">
        <v>37</v>
      </c>
      <c r="J2041">
        <v>1</v>
      </c>
      <c r="K2041" s="3">
        <v>644.62423968315102</v>
      </c>
      <c r="L2041" s="3">
        <v>460.44588548796497</v>
      </c>
      <c r="M2041" s="7">
        <f>Sales_Table[[#This Row],[Order qty]]*Sales_Table[[#This Row],[unit price]]</f>
        <v>644.62423968315102</v>
      </c>
      <c r="N2041" s="8">
        <f>Sales_Table[[#This Row],[Revenue]]-Sales_Table[[#This Row],[unit cost]]</f>
        <v>184.17835419518605</v>
      </c>
    </row>
    <row r="2042" spans="1:14" ht="14.25" customHeight="1">
      <c r="A2042" t="s">
        <v>2055</v>
      </c>
      <c r="B2042" s="4">
        <v>43979</v>
      </c>
      <c r="C2042" s="6" t="str">
        <f t="shared" si="62"/>
        <v>May</v>
      </c>
      <c r="D2042" s="6" t="str">
        <f t="shared" si="63"/>
        <v>5</v>
      </c>
      <c r="E2042" t="s">
        <v>11</v>
      </c>
      <c r="F2042" s="3" t="s">
        <v>12</v>
      </c>
      <c r="G2042">
        <v>23</v>
      </c>
      <c r="H2042">
        <v>154</v>
      </c>
      <c r="I2042">
        <v>2</v>
      </c>
      <c r="J2042">
        <v>2</v>
      </c>
      <c r="K2042" s="3">
        <v>307.21083229780203</v>
      </c>
      <c r="L2042" s="3">
        <v>219.43630878414399</v>
      </c>
      <c r="M2042" s="7">
        <f>Sales_Table[[#This Row],[Order qty]]*Sales_Table[[#This Row],[unit price]]</f>
        <v>614.42166459560406</v>
      </c>
      <c r="N2042" s="8">
        <f>Sales_Table[[#This Row],[Revenue]]-Sales_Table[[#This Row],[unit cost]]</f>
        <v>394.98535581146007</v>
      </c>
    </row>
    <row r="2043" spans="1:14" ht="14.25" customHeight="1">
      <c r="A2043" t="s">
        <v>2056</v>
      </c>
      <c r="B2043" s="4">
        <v>43961</v>
      </c>
      <c r="C2043" s="6" t="str">
        <f t="shared" si="62"/>
        <v>May</v>
      </c>
      <c r="D2043" s="6" t="str">
        <f t="shared" si="63"/>
        <v>5</v>
      </c>
      <c r="E2043" t="s">
        <v>11</v>
      </c>
      <c r="F2043" s="3" t="s">
        <v>12</v>
      </c>
      <c r="G2043">
        <v>23</v>
      </c>
      <c r="H2043">
        <v>44</v>
      </c>
      <c r="I2043">
        <v>20</v>
      </c>
      <c r="J2043">
        <v>6</v>
      </c>
      <c r="K2043" s="3">
        <v>613.054509043694</v>
      </c>
      <c r="L2043" s="3">
        <v>437.89607788835298</v>
      </c>
      <c r="M2043" s="7">
        <f>Sales_Table[[#This Row],[Order qty]]*Sales_Table[[#This Row],[unit price]]</f>
        <v>3678.327054262164</v>
      </c>
      <c r="N2043" s="8">
        <f>Sales_Table[[#This Row],[Revenue]]-Sales_Table[[#This Row],[unit cost]]</f>
        <v>3240.4309763738111</v>
      </c>
    </row>
    <row r="2044" spans="1:14" ht="14.25" customHeight="1">
      <c r="A2044" t="s">
        <v>2057</v>
      </c>
      <c r="B2044" s="4">
        <v>43973</v>
      </c>
      <c r="C2044" s="6" t="str">
        <f t="shared" si="62"/>
        <v>May</v>
      </c>
      <c r="D2044" s="6" t="str">
        <f t="shared" si="63"/>
        <v>4</v>
      </c>
      <c r="E2044" t="s">
        <v>14</v>
      </c>
      <c r="F2044" s="3" t="s">
        <v>12</v>
      </c>
      <c r="G2044">
        <v>25</v>
      </c>
      <c r="H2044">
        <v>150</v>
      </c>
      <c r="I2044">
        <v>1</v>
      </c>
      <c r="J2044">
        <v>5</v>
      </c>
      <c r="K2044" s="3">
        <v>405.65061503648798</v>
      </c>
      <c r="L2044" s="3">
        <v>289.75043931177697</v>
      </c>
      <c r="M2044" s="7">
        <f>Sales_Table[[#This Row],[Order qty]]*Sales_Table[[#This Row],[unit price]]</f>
        <v>2028.2530751824399</v>
      </c>
      <c r="N2044" s="8">
        <f>Sales_Table[[#This Row],[Revenue]]-Sales_Table[[#This Row],[unit cost]]</f>
        <v>1738.502635870663</v>
      </c>
    </row>
    <row r="2045" spans="1:14" ht="14.25" customHeight="1">
      <c r="A2045" t="s">
        <v>2058</v>
      </c>
      <c r="B2045" s="4">
        <v>43979</v>
      </c>
      <c r="C2045" s="6" t="str">
        <f t="shared" si="62"/>
        <v>Apr</v>
      </c>
      <c r="D2045" s="6" t="str">
        <f t="shared" si="63"/>
        <v>4</v>
      </c>
      <c r="E2045" t="s">
        <v>14</v>
      </c>
      <c r="F2045" s="3" t="s">
        <v>12</v>
      </c>
      <c r="G2045">
        <v>26</v>
      </c>
      <c r="H2045">
        <v>294</v>
      </c>
      <c r="I2045">
        <v>22</v>
      </c>
      <c r="J2045">
        <v>1</v>
      </c>
      <c r="K2045" s="3">
        <v>619.66838836669899</v>
      </c>
      <c r="L2045" s="3">
        <v>442.62027740478499</v>
      </c>
      <c r="M2045" s="7">
        <f>Sales_Table[[#This Row],[Order qty]]*Sales_Table[[#This Row],[unit price]]</f>
        <v>619.66838836669899</v>
      </c>
      <c r="N2045" s="8">
        <f>Sales_Table[[#This Row],[Revenue]]-Sales_Table[[#This Row],[unit cost]]</f>
        <v>177.04811096191401</v>
      </c>
    </row>
    <row r="2046" spans="1:14" ht="14.25" customHeight="1">
      <c r="A2046" t="s">
        <v>2059</v>
      </c>
      <c r="B2046" s="4">
        <v>43941</v>
      </c>
      <c r="C2046" s="6" t="str">
        <f t="shared" si="62"/>
        <v>Apr</v>
      </c>
      <c r="D2046" s="6" t="str">
        <f t="shared" si="63"/>
        <v>5</v>
      </c>
      <c r="E2046" t="s">
        <v>20</v>
      </c>
      <c r="F2046" s="3" t="s">
        <v>12</v>
      </c>
      <c r="G2046">
        <v>19</v>
      </c>
      <c r="H2046">
        <v>200</v>
      </c>
      <c r="I2046">
        <v>4</v>
      </c>
      <c r="J2046">
        <v>3</v>
      </c>
      <c r="K2046" s="3">
        <v>544.63429445028305</v>
      </c>
      <c r="L2046" s="3">
        <v>389.02449603591702</v>
      </c>
      <c r="M2046" s="7">
        <f>Sales_Table[[#This Row],[Order qty]]*Sales_Table[[#This Row],[unit price]]</f>
        <v>1633.9028833508492</v>
      </c>
      <c r="N2046" s="8">
        <f>Sales_Table[[#This Row],[Revenue]]-Sales_Table[[#This Row],[unit cost]]</f>
        <v>1244.8783873149321</v>
      </c>
    </row>
    <row r="2047" spans="1:14" ht="14.25" customHeight="1">
      <c r="A2047" t="s">
        <v>2060</v>
      </c>
      <c r="B2047" s="4">
        <v>43951</v>
      </c>
      <c r="C2047" s="6" t="str">
        <f t="shared" si="62"/>
        <v>May</v>
      </c>
      <c r="D2047" s="6" t="str">
        <f t="shared" si="63"/>
        <v>3</v>
      </c>
      <c r="E2047" t="s">
        <v>11</v>
      </c>
      <c r="F2047" s="3" t="s">
        <v>12</v>
      </c>
      <c r="G2047">
        <v>19</v>
      </c>
      <c r="H2047">
        <v>180</v>
      </c>
      <c r="I2047">
        <v>17</v>
      </c>
      <c r="J2047">
        <v>7</v>
      </c>
      <c r="K2047" s="3">
        <v>540.36639797687496</v>
      </c>
      <c r="L2047" s="3">
        <v>385.97599855491097</v>
      </c>
      <c r="M2047" s="7">
        <f>Sales_Table[[#This Row],[Order qty]]*Sales_Table[[#This Row],[unit price]]</f>
        <v>3782.5647858381249</v>
      </c>
      <c r="N2047" s="8">
        <f>Sales_Table[[#This Row],[Revenue]]-Sales_Table[[#This Row],[unit cost]]</f>
        <v>3396.5887872832141</v>
      </c>
    </row>
    <row r="2048" spans="1:14" ht="14.25" customHeight="1">
      <c r="A2048" t="s">
        <v>2061</v>
      </c>
      <c r="B2048" s="4">
        <v>43956</v>
      </c>
      <c r="C2048" s="6" t="str">
        <f t="shared" si="62"/>
        <v>Mar</v>
      </c>
      <c r="D2048" s="6" t="str">
        <f t="shared" si="63"/>
        <v>1</v>
      </c>
      <c r="E2048" t="s">
        <v>16</v>
      </c>
      <c r="F2048" s="3" t="s">
        <v>12</v>
      </c>
      <c r="G2048">
        <v>5</v>
      </c>
      <c r="H2048">
        <v>115</v>
      </c>
      <c r="I2048">
        <v>18</v>
      </c>
      <c r="J2048">
        <v>6</v>
      </c>
      <c r="K2048" s="3">
        <v>333.21812206506701</v>
      </c>
      <c r="L2048" s="3">
        <v>238.01294433219101</v>
      </c>
      <c r="M2048" s="7">
        <f>Sales_Table[[#This Row],[Order qty]]*Sales_Table[[#This Row],[unit price]]</f>
        <v>1999.3087323904019</v>
      </c>
      <c r="N2048" s="8">
        <f>Sales_Table[[#This Row],[Revenue]]-Sales_Table[[#This Row],[unit cost]]</f>
        <v>1761.295788058211</v>
      </c>
    </row>
    <row r="2049" spans="1:14" ht="14.25" customHeight="1">
      <c r="A2049" t="s">
        <v>2062</v>
      </c>
      <c r="B2049" s="4">
        <v>43899</v>
      </c>
      <c r="C2049" s="6" t="str">
        <f t="shared" si="62"/>
        <v>Jan</v>
      </c>
      <c r="D2049" s="6" t="str">
        <f t="shared" si="63"/>
        <v>3</v>
      </c>
      <c r="E2049" t="s">
        <v>11</v>
      </c>
      <c r="F2049" s="3" t="s">
        <v>12</v>
      </c>
      <c r="G2049">
        <v>24</v>
      </c>
      <c r="H2049">
        <v>108</v>
      </c>
      <c r="I2049">
        <v>6</v>
      </c>
      <c r="J2049">
        <v>10</v>
      </c>
      <c r="K2049" s="3">
        <v>330.70634579658503</v>
      </c>
      <c r="L2049" s="3">
        <v>236.218818426132</v>
      </c>
      <c r="M2049" s="7">
        <f>Sales_Table[[#This Row],[Order qty]]*Sales_Table[[#This Row],[unit price]]</f>
        <v>3307.0634579658504</v>
      </c>
      <c r="N2049" s="8">
        <f>Sales_Table[[#This Row],[Revenue]]-Sales_Table[[#This Row],[unit cost]]</f>
        <v>3070.8446395397182</v>
      </c>
    </row>
    <row r="2050" spans="1:14" ht="14.25" customHeight="1">
      <c r="A2050" t="s">
        <v>2063</v>
      </c>
      <c r="B2050" s="4">
        <v>43849</v>
      </c>
      <c r="C2050" s="6" t="str">
        <f t="shared" ref="C2050:C2113" si="64">TEXT(B2051,"mmm")</f>
        <v>Mar</v>
      </c>
      <c r="D2050" s="6" t="str">
        <f t="shared" ref="D2050:D2113" si="65">TEXT(B2052, "m")</f>
        <v>4</v>
      </c>
      <c r="E2050" t="s">
        <v>16</v>
      </c>
      <c r="F2050" s="3" t="s">
        <v>12</v>
      </c>
      <c r="G2050">
        <v>4</v>
      </c>
      <c r="H2050">
        <v>253</v>
      </c>
      <c r="I2050">
        <v>8</v>
      </c>
      <c r="J2050">
        <v>10</v>
      </c>
      <c r="K2050" s="3">
        <v>550.54898661375</v>
      </c>
      <c r="L2050" s="3">
        <v>393.24927615267899</v>
      </c>
      <c r="M2050" s="7">
        <f>Sales_Table[[#This Row],[Order qty]]*Sales_Table[[#This Row],[unit price]]</f>
        <v>5505.4898661375</v>
      </c>
      <c r="N2050" s="8">
        <f>Sales_Table[[#This Row],[Revenue]]-Sales_Table[[#This Row],[unit cost]]</f>
        <v>5112.2405899848209</v>
      </c>
    </row>
    <row r="2051" spans="1:14" ht="14.25" customHeight="1">
      <c r="A2051" t="s">
        <v>2064</v>
      </c>
      <c r="B2051" s="4">
        <v>43894</v>
      </c>
      <c r="C2051" s="6" t="str">
        <f t="shared" si="64"/>
        <v>Apr</v>
      </c>
      <c r="D2051" s="6" t="str">
        <f t="shared" si="65"/>
        <v>3</v>
      </c>
      <c r="E2051" t="s">
        <v>20</v>
      </c>
      <c r="F2051" s="3" t="s">
        <v>12</v>
      </c>
      <c r="G2051">
        <v>2</v>
      </c>
      <c r="H2051">
        <v>158</v>
      </c>
      <c r="I2051">
        <v>13</v>
      </c>
      <c r="J2051">
        <v>4</v>
      </c>
      <c r="K2051" s="3">
        <v>224.786628127098</v>
      </c>
      <c r="L2051" s="3">
        <v>160.56187723364101</v>
      </c>
      <c r="M2051" s="7">
        <f>Sales_Table[[#This Row],[Order qty]]*Sales_Table[[#This Row],[unit price]]</f>
        <v>899.14651250839199</v>
      </c>
      <c r="N2051" s="8">
        <f>Sales_Table[[#This Row],[Revenue]]-Sales_Table[[#This Row],[unit cost]]</f>
        <v>738.58463527475101</v>
      </c>
    </row>
    <row r="2052" spans="1:14" ht="14.25" customHeight="1">
      <c r="A2052" t="s">
        <v>2065</v>
      </c>
      <c r="B2052" s="4">
        <v>43948</v>
      </c>
      <c r="C2052" s="6" t="str">
        <f t="shared" si="64"/>
        <v>Mar</v>
      </c>
      <c r="D2052" s="6" t="str">
        <f t="shared" si="65"/>
        <v>1</v>
      </c>
      <c r="E2052" t="s">
        <v>11</v>
      </c>
      <c r="F2052" s="3" t="s">
        <v>12</v>
      </c>
      <c r="G2052">
        <v>17</v>
      </c>
      <c r="H2052">
        <v>229</v>
      </c>
      <c r="I2052">
        <v>20</v>
      </c>
      <c r="J2052">
        <v>7</v>
      </c>
      <c r="K2052" s="3">
        <v>294.71451169252401</v>
      </c>
      <c r="L2052" s="3">
        <v>210.51036549465999</v>
      </c>
      <c r="M2052" s="7">
        <f>Sales_Table[[#This Row],[Order qty]]*Sales_Table[[#This Row],[unit price]]</f>
        <v>2063.0015818476681</v>
      </c>
      <c r="N2052" s="8">
        <f>Sales_Table[[#This Row],[Revenue]]-Sales_Table[[#This Row],[unit cost]]</f>
        <v>1852.4912163530082</v>
      </c>
    </row>
    <row r="2053" spans="1:14" ht="14.25" customHeight="1">
      <c r="A2053" t="s">
        <v>2066</v>
      </c>
      <c r="B2053" s="4">
        <v>43893</v>
      </c>
      <c r="C2053" s="6" t="str">
        <f t="shared" si="64"/>
        <v>Jan</v>
      </c>
      <c r="D2053" s="6" t="str">
        <f t="shared" si="65"/>
        <v>2</v>
      </c>
      <c r="E2053" t="s">
        <v>16</v>
      </c>
      <c r="F2053" s="3" t="s">
        <v>12</v>
      </c>
      <c r="G2053">
        <v>11</v>
      </c>
      <c r="H2053">
        <v>85</v>
      </c>
      <c r="I2053">
        <v>43</v>
      </c>
      <c r="J2053">
        <v>5</v>
      </c>
      <c r="K2053" s="3">
        <v>521.19593667983997</v>
      </c>
      <c r="L2053" s="3">
        <v>372.28281191417199</v>
      </c>
      <c r="M2053" s="7">
        <f>Sales_Table[[#This Row],[Order qty]]*Sales_Table[[#This Row],[unit price]]</f>
        <v>2605.9796833992</v>
      </c>
      <c r="N2053" s="8">
        <f>Sales_Table[[#This Row],[Revenue]]-Sales_Table[[#This Row],[unit cost]]</f>
        <v>2233.6968714850282</v>
      </c>
    </row>
    <row r="2054" spans="1:14" ht="14.25" customHeight="1">
      <c r="A2054" t="s">
        <v>2067</v>
      </c>
      <c r="B2054" s="4">
        <v>43841</v>
      </c>
      <c r="C2054" s="6" t="str">
        <f t="shared" si="64"/>
        <v>Feb</v>
      </c>
      <c r="D2054" s="6" t="str">
        <f t="shared" si="65"/>
        <v>1</v>
      </c>
      <c r="E2054" t="s">
        <v>20</v>
      </c>
      <c r="F2054" s="3" t="s">
        <v>12</v>
      </c>
      <c r="G2054">
        <v>11</v>
      </c>
      <c r="H2054">
        <v>191</v>
      </c>
      <c r="I2054">
        <v>16</v>
      </c>
      <c r="J2054">
        <v>8</v>
      </c>
      <c r="K2054" s="3">
        <v>380.39393466710999</v>
      </c>
      <c r="L2054" s="3">
        <v>271.70995333364999</v>
      </c>
      <c r="M2054" s="7">
        <f>Sales_Table[[#This Row],[Order qty]]*Sales_Table[[#This Row],[unit price]]</f>
        <v>3043.1514773368799</v>
      </c>
      <c r="N2054" s="8">
        <f>Sales_Table[[#This Row],[Revenue]]-Sales_Table[[#This Row],[unit cost]]</f>
        <v>2771.4415240032299</v>
      </c>
    </row>
    <row r="2055" spans="1:14" ht="14.25" customHeight="1">
      <c r="A2055" t="s">
        <v>2068</v>
      </c>
      <c r="B2055" s="4">
        <v>43882</v>
      </c>
      <c r="C2055" s="6" t="str">
        <f t="shared" si="64"/>
        <v>Jan</v>
      </c>
      <c r="D2055" s="6" t="str">
        <f t="shared" si="65"/>
        <v>1</v>
      </c>
      <c r="E2055" t="s">
        <v>14</v>
      </c>
      <c r="F2055" s="3" t="s">
        <v>12</v>
      </c>
      <c r="G2055">
        <v>10</v>
      </c>
      <c r="H2055">
        <v>93</v>
      </c>
      <c r="I2055">
        <v>16</v>
      </c>
      <c r="J2055">
        <v>9</v>
      </c>
      <c r="K2055" s="3">
        <v>157.56062185764301</v>
      </c>
      <c r="L2055" s="3">
        <v>112.543301326888</v>
      </c>
      <c r="M2055" s="7">
        <f>Sales_Table[[#This Row],[Order qty]]*Sales_Table[[#This Row],[unit price]]</f>
        <v>1418.0455967187872</v>
      </c>
      <c r="N2055" s="8">
        <f>Sales_Table[[#This Row],[Revenue]]-Sales_Table[[#This Row],[unit cost]]</f>
        <v>1305.5022953918992</v>
      </c>
    </row>
    <row r="2056" spans="1:14" ht="14.25" customHeight="1">
      <c r="A2056" t="s">
        <v>2069</v>
      </c>
      <c r="B2056" s="4">
        <v>43831</v>
      </c>
      <c r="C2056" s="6" t="str">
        <f t="shared" si="64"/>
        <v>Jan</v>
      </c>
      <c r="D2056" s="6" t="str">
        <f t="shared" si="65"/>
        <v>4</v>
      </c>
      <c r="E2056" t="s">
        <v>11</v>
      </c>
      <c r="F2056" s="3" t="s">
        <v>12</v>
      </c>
      <c r="G2056">
        <v>25</v>
      </c>
      <c r="H2056">
        <v>166</v>
      </c>
      <c r="I2056">
        <v>33</v>
      </c>
      <c r="J2056">
        <v>8</v>
      </c>
      <c r="K2056" s="3">
        <v>350.71601682901399</v>
      </c>
      <c r="L2056" s="3">
        <v>250.51144059215301</v>
      </c>
      <c r="M2056" s="7">
        <f>Sales_Table[[#This Row],[Order qty]]*Sales_Table[[#This Row],[unit price]]</f>
        <v>2805.728134632112</v>
      </c>
      <c r="N2056" s="8">
        <f>Sales_Table[[#This Row],[Revenue]]-Sales_Table[[#This Row],[unit cost]]</f>
        <v>2555.2166940399588</v>
      </c>
    </row>
    <row r="2057" spans="1:14" ht="14.25" customHeight="1">
      <c r="A2057" t="s">
        <v>2070</v>
      </c>
      <c r="B2057" s="4">
        <v>43832</v>
      </c>
      <c r="C2057" s="6" t="str">
        <f t="shared" si="64"/>
        <v>Apr</v>
      </c>
      <c r="D2057" s="6" t="str">
        <f t="shared" si="65"/>
        <v>3</v>
      </c>
      <c r="E2057" t="s">
        <v>14</v>
      </c>
      <c r="F2057" s="3" t="s">
        <v>12</v>
      </c>
      <c r="G2057">
        <v>8</v>
      </c>
      <c r="H2057">
        <v>33</v>
      </c>
      <c r="I2057">
        <v>46</v>
      </c>
      <c r="J2057">
        <v>5</v>
      </c>
      <c r="K2057" s="3">
        <v>414.47096228599497</v>
      </c>
      <c r="L2057" s="3">
        <v>296.05068734714001</v>
      </c>
      <c r="M2057" s="7">
        <f>Sales_Table[[#This Row],[Order qty]]*Sales_Table[[#This Row],[unit price]]</f>
        <v>2072.3548114299747</v>
      </c>
      <c r="N2057" s="8">
        <f>Sales_Table[[#This Row],[Revenue]]-Sales_Table[[#This Row],[unit cost]]</f>
        <v>1776.3041240828347</v>
      </c>
    </row>
    <row r="2058" spans="1:14" ht="14.25" customHeight="1">
      <c r="A2058" t="s">
        <v>2071</v>
      </c>
      <c r="B2058" s="4">
        <v>43935</v>
      </c>
      <c r="C2058" s="6" t="str">
        <f t="shared" si="64"/>
        <v>Mar</v>
      </c>
      <c r="D2058" s="6" t="str">
        <f t="shared" si="65"/>
        <v>4</v>
      </c>
      <c r="E2058" t="s">
        <v>14</v>
      </c>
      <c r="F2058" s="3" t="s">
        <v>12</v>
      </c>
      <c r="G2058">
        <v>17</v>
      </c>
      <c r="H2058">
        <v>65</v>
      </c>
      <c r="I2058">
        <v>36</v>
      </c>
      <c r="J2058">
        <v>8</v>
      </c>
      <c r="K2058" s="3">
        <v>641.98023480176903</v>
      </c>
      <c r="L2058" s="3">
        <v>458.55731057269202</v>
      </c>
      <c r="M2058" s="7">
        <f>Sales_Table[[#This Row],[Order qty]]*Sales_Table[[#This Row],[unit price]]</f>
        <v>5135.8418784141522</v>
      </c>
      <c r="N2058" s="8">
        <f>Sales_Table[[#This Row],[Revenue]]-Sales_Table[[#This Row],[unit cost]]</f>
        <v>4677.2845678414606</v>
      </c>
    </row>
    <row r="2059" spans="1:14" ht="14.25" customHeight="1">
      <c r="A2059" t="s">
        <v>2072</v>
      </c>
      <c r="B2059" s="4">
        <v>43905</v>
      </c>
      <c r="C2059" s="6" t="str">
        <f t="shared" si="64"/>
        <v>Apr</v>
      </c>
      <c r="D2059" s="6" t="str">
        <f t="shared" si="65"/>
        <v>2</v>
      </c>
      <c r="E2059" t="s">
        <v>16</v>
      </c>
      <c r="F2059" s="3" t="s">
        <v>12</v>
      </c>
      <c r="G2059">
        <v>13</v>
      </c>
      <c r="H2059">
        <v>312</v>
      </c>
      <c r="I2059">
        <v>20</v>
      </c>
      <c r="J2059">
        <v>10</v>
      </c>
      <c r="K2059" s="3">
        <v>174.817590594292</v>
      </c>
      <c r="L2059" s="3">
        <v>124.869707567351</v>
      </c>
      <c r="M2059" s="7">
        <f>Sales_Table[[#This Row],[Order qty]]*Sales_Table[[#This Row],[unit price]]</f>
        <v>1748.1759059429201</v>
      </c>
      <c r="N2059" s="8">
        <f>Sales_Table[[#This Row],[Revenue]]-Sales_Table[[#This Row],[unit cost]]</f>
        <v>1623.306198375569</v>
      </c>
    </row>
    <row r="2060" spans="1:14" ht="14.25" customHeight="1">
      <c r="A2060" t="s">
        <v>2073</v>
      </c>
      <c r="B2060" s="4">
        <v>43949</v>
      </c>
      <c r="C2060" s="6" t="str">
        <f t="shared" si="64"/>
        <v>Feb</v>
      </c>
      <c r="D2060" s="6" t="str">
        <f t="shared" si="65"/>
        <v>3</v>
      </c>
      <c r="E2060" t="s">
        <v>11</v>
      </c>
      <c r="F2060" s="3" t="s">
        <v>12</v>
      </c>
      <c r="G2060">
        <v>13</v>
      </c>
      <c r="H2060">
        <v>77</v>
      </c>
      <c r="I2060">
        <v>32</v>
      </c>
      <c r="J2060">
        <v>5</v>
      </c>
      <c r="K2060" s="3">
        <v>523.14750319719303</v>
      </c>
      <c r="L2060" s="3">
        <v>373.67678799799501</v>
      </c>
      <c r="M2060" s="7">
        <f>Sales_Table[[#This Row],[Order qty]]*Sales_Table[[#This Row],[unit price]]</f>
        <v>2615.7375159859653</v>
      </c>
      <c r="N2060" s="8">
        <f>Sales_Table[[#This Row],[Revenue]]-Sales_Table[[#This Row],[unit cost]]</f>
        <v>2242.0607279879705</v>
      </c>
    </row>
    <row r="2061" spans="1:14" ht="14.25" customHeight="1">
      <c r="A2061" t="s">
        <v>2074</v>
      </c>
      <c r="B2061" s="4">
        <v>43868</v>
      </c>
      <c r="C2061" s="6" t="str">
        <f t="shared" si="64"/>
        <v>Mar</v>
      </c>
      <c r="D2061" s="6" t="str">
        <f t="shared" si="65"/>
        <v>3</v>
      </c>
      <c r="E2061" t="s">
        <v>16</v>
      </c>
      <c r="F2061" s="3" t="s">
        <v>12</v>
      </c>
      <c r="G2061">
        <v>8</v>
      </c>
      <c r="H2061">
        <v>162</v>
      </c>
      <c r="I2061">
        <v>33</v>
      </c>
      <c r="J2061">
        <v>1</v>
      </c>
      <c r="K2061" s="3">
        <v>351.81932544708297</v>
      </c>
      <c r="L2061" s="3">
        <v>251.29951817648799</v>
      </c>
      <c r="M2061" s="7">
        <f>Sales_Table[[#This Row],[Order qty]]*Sales_Table[[#This Row],[unit price]]</f>
        <v>351.81932544708297</v>
      </c>
      <c r="N2061" s="8">
        <f>Sales_Table[[#This Row],[Revenue]]-Sales_Table[[#This Row],[unit cost]]</f>
        <v>100.51980727059498</v>
      </c>
    </row>
    <row r="2062" spans="1:14" ht="14.25" customHeight="1">
      <c r="A2062" t="s">
        <v>2075</v>
      </c>
      <c r="B2062" s="4">
        <v>43912</v>
      </c>
      <c r="C2062" s="6" t="str">
        <f t="shared" si="64"/>
        <v>Mar</v>
      </c>
      <c r="D2062" s="6" t="str">
        <f t="shared" si="65"/>
        <v>2</v>
      </c>
      <c r="E2062" t="s">
        <v>16</v>
      </c>
      <c r="F2062" s="3" t="s">
        <v>12</v>
      </c>
      <c r="G2062">
        <v>1</v>
      </c>
      <c r="H2062">
        <v>179</v>
      </c>
      <c r="I2062">
        <v>42</v>
      </c>
      <c r="J2062">
        <v>2</v>
      </c>
      <c r="K2062" s="3">
        <v>593.25667852163303</v>
      </c>
      <c r="L2062" s="3">
        <v>423.75477037259498</v>
      </c>
      <c r="M2062" s="7">
        <f>Sales_Table[[#This Row],[Order qty]]*Sales_Table[[#This Row],[unit price]]</f>
        <v>1186.5133570432661</v>
      </c>
      <c r="N2062" s="8">
        <f>Sales_Table[[#This Row],[Revenue]]-Sales_Table[[#This Row],[unit cost]]</f>
        <v>762.75858667067109</v>
      </c>
    </row>
    <row r="2063" spans="1:14" ht="14.25" customHeight="1">
      <c r="A2063" t="s">
        <v>2076</v>
      </c>
      <c r="B2063" s="4">
        <v>43908</v>
      </c>
      <c r="C2063" s="6" t="str">
        <f t="shared" si="64"/>
        <v>Feb</v>
      </c>
      <c r="D2063" s="6" t="str">
        <f t="shared" si="65"/>
        <v>3</v>
      </c>
      <c r="E2063" t="s">
        <v>14</v>
      </c>
      <c r="F2063" s="3" t="s">
        <v>12</v>
      </c>
      <c r="G2063">
        <v>5</v>
      </c>
      <c r="H2063">
        <v>20</v>
      </c>
      <c r="I2063">
        <v>21</v>
      </c>
      <c r="J2063">
        <v>6</v>
      </c>
      <c r="K2063" s="3">
        <v>154.27365982532501</v>
      </c>
      <c r="L2063" s="3">
        <v>110.195471303804</v>
      </c>
      <c r="M2063" s="7">
        <f>Sales_Table[[#This Row],[Order qty]]*Sales_Table[[#This Row],[unit price]]</f>
        <v>925.64195895195007</v>
      </c>
      <c r="N2063" s="8">
        <f>Sales_Table[[#This Row],[Revenue]]-Sales_Table[[#This Row],[unit cost]]</f>
        <v>815.4464876481461</v>
      </c>
    </row>
    <row r="2064" spans="1:14" ht="14.25" customHeight="1">
      <c r="A2064" t="s">
        <v>2077</v>
      </c>
      <c r="B2064" s="4">
        <v>43868</v>
      </c>
      <c r="C2064" s="6" t="str">
        <f t="shared" si="64"/>
        <v>Mar</v>
      </c>
      <c r="D2064" s="6" t="str">
        <f t="shared" si="65"/>
        <v>1</v>
      </c>
      <c r="E2064" t="s">
        <v>14</v>
      </c>
      <c r="F2064" s="3" t="s">
        <v>12</v>
      </c>
      <c r="G2064">
        <v>1</v>
      </c>
      <c r="H2064">
        <v>159</v>
      </c>
      <c r="I2064">
        <v>28</v>
      </c>
      <c r="J2064">
        <v>7</v>
      </c>
      <c r="K2064" s="3">
        <v>208.173094332218</v>
      </c>
      <c r="L2064" s="3">
        <v>148.69506738015599</v>
      </c>
      <c r="M2064" s="7">
        <f>Sales_Table[[#This Row],[Order qty]]*Sales_Table[[#This Row],[unit price]]</f>
        <v>1457.2116603255261</v>
      </c>
      <c r="N2064" s="8">
        <f>Sales_Table[[#This Row],[Revenue]]-Sales_Table[[#This Row],[unit cost]]</f>
        <v>1308.5165929453701</v>
      </c>
    </row>
    <row r="2065" spans="1:14" ht="14.25" customHeight="1">
      <c r="A2065" t="s">
        <v>2078</v>
      </c>
      <c r="B2065" s="4">
        <v>43905</v>
      </c>
      <c r="C2065" s="6" t="str">
        <f t="shared" si="64"/>
        <v>Jan</v>
      </c>
      <c r="D2065" s="6" t="str">
        <f t="shared" si="65"/>
        <v>2</v>
      </c>
      <c r="E2065" t="s">
        <v>16</v>
      </c>
      <c r="F2065" s="3" t="s">
        <v>12</v>
      </c>
      <c r="G2065">
        <v>21</v>
      </c>
      <c r="H2065">
        <v>182</v>
      </c>
      <c r="I2065">
        <v>8</v>
      </c>
      <c r="J2065">
        <v>4</v>
      </c>
      <c r="K2065" s="3">
        <v>547.81115555763199</v>
      </c>
      <c r="L2065" s="3">
        <v>391.29368254116599</v>
      </c>
      <c r="M2065" s="7">
        <f>Sales_Table[[#This Row],[Order qty]]*Sales_Table[[#This Row],[unit price]]</f>
        <v>2191.244622230528</v>
      </c>
      <c r="N2065" s="8">
        <f>Sales_Table[[#This Row],[Revenue]]-Sales_Table[[#This Row],[unit cost]]</f>
        <v>1799.950939689362</v>
      </c>
    </row>
    <row r="2066" spans="1:14" ht="14.25" customHeight="1">
      <c r="A2066" t="s">
        <v>2079</v>
      </c>
      <c r="B2066" s="4">
        <v>43840</v>
      </c>
      <c r="C2066" s="6" t="str">
        <f t="shared" si="64"/>
        <v>Feb</v>
      </c>
      <c r="D2066" s="6" t="str">
        <f t="shared" si="65"/>
        <v>3</v>
      </c>
      <c r="E2066" t="s">
        <v>11</v>
      </c>
      <c r="F2066" s="3" t="s">
        <v>12</v>
      </c>
      <c r="G2066">
        <v>7</v>
      </c>
      <c r="H2066">
        <v>149</v>
      </c>
      <c r="I2066">
        <v>45</v>
      </c>
      <c r="J2066">
        <v>3</v>
      </c>
      <c r="K2066" s="3">
        <v>373.32537764310803</v>
      </c>
      <c r="L2066" s="3">
        <v>266.66098403079201</v>
      </c>
      <c r="M2066" s="7">
        <f>Sales_Table[[#This Row],[Order qty]]*Sales_Table[[#This Row],[unit price]]</f>
        <v>1119.9761329293242</v>
      </c>
      <c r="N2066" s="8">
        <f>Sales_Table[[#This Row],[Revenue]]-Sales_Table[[#This Row],[unit cost]]</f>
        <v>853.31514889853224</v>
      </c>
    </row>
    <row r="2067" spans="1:14" ht="14.25" customHeight="1">
      <c r="A2067" t="s">
        <v>2080</v>
      </c>
      <c r="B2067" s="4">
        <v>43889</v>
      </c>
      <c r="C2067" s="6" t="str">
        <f t="shared" si="64"/>
        <v>Mar</v>
      </c>
      <c r="D2067" s="6" t="str">
        <f t="shared" si="65"/>
        <v>2</v>
      </c>
      <c r="E2067" t="s">
        <v>20</v>
      </c>
      <c r="F2067" s="3" t="s">
        <v>12</v>
      </c>
      <c r="G2067">
        <v>18</v>
      </c>
      <c r="H2067">
        <v>115</v>
      </c>
      <c r="I2067">
        <v>4</v>
      </c>
      <c r="J2067">
        <v>8</v>
      </c>
      <c r="K2067" s="3">
        <v>336.18499410152401</v>
      </c>
      <c r="L2067" s="3">
        <v>240.13213864394601</v>
      </c>
      <c r="M2067" s="7">
        <f>Sales_Table[[#This Row],[Order qty]]*Sales_Table[[#This Row],[unit price]]</f>
        <v>2689.4799528121921</v>
      </c>
      <c r="N2067" s="8">
        <f>Sales_Table[[#This Row],[Revenue]]-Sales_Table[[#This Row],[unit cost]]</f>
        <v>2449.3478141682463</v>
      </c>
    </row>
    <row r="2068" spans="1:14" ht="14.25" customHeight="1">
      <c r="A2068" t="s">
        <v>2081</v>
      </c>
      <c r="B2068" s="4">
        <v>43909</v>
      </c>
      <c r="C2068" s="6" t="str">
        <f t="shared" si="64"/>
        <v>Feb</v>
      </c>
      <c r="D2068" s="6" t="str">
        <f t="shared" si="65"/>
        <v>2</v>
      </c>
      <c r="E2068" t="s">
        <v>20</v>
      </c>
      <c r="F2068" s="3" t="s">
        <v>12</v>
      </c>
      <c r="G2068">
        <v>3</v>
      </c>
      <c r="H2068">
        <v>317</v>
      </c>
      <c r="I2068">
        <v>25</v>
      </c>
      <c r="J2068">
        <v>8</v>
      </c>
      <c r="K2068" s="3">
        <v>219.33679658174501</v>
      </c>
      <c r="L2068" s="3">
        <v>156.66914041553201</v>
      </c>
      <c r="M2068" s="7">
        <f>Sales_Table[[#This Row],[Order qty]]*Sales_Table[[#This Row],[unit price]]</f>
        <v>1754.69437265396</v>
      </c>
      <c r="N2068" s="8">
        <f>Sales_Table[[#This Row],[Revenue]]-Sales_Table[[#This Row],[unit cost]]</f>
        <v>1598.0252322384281</v>
      </c>
    </row>
    <row r="2069" spans="1:14" ht="14.25" customHeight="1">
      <c r="A2069" t="s">
        <v>2082</v>
      </c>
      <c r="B2069" s="4">
        <v>43870</v>
      </c>
      <c r="C2069" s="6" t="str">
        <f t="shared" si="64"/>
        <v>Feb</v>
      </c>
      <c r="D2069" s="6" t="str">
        <f t="shared" si="65"/>
        <v>2</v>
      </c>
      <c r="E2069" t="s">
        <v>14</v>
      </c>
      <c r="F2069" s="3" t="s">
        <v>12</v>
      </c>
      <c r="G2069">
        <v>7</v>
      </c>
      <c r="H2069">
        <v>307</v>
      </c>
      <c r="I2069">
        <v>2</v>
      </c>
      <c r="J2069">
        <v>9</v>
      </c>
      <c r="K2069" s="3">
        <v>471.87693357467703</v>
      </c>
      <c r="L2069" s="3">
        <v>337.05495255334</v>
      </c>
      <c r="M2069" s="7">
        <f>Sales_Table[[#This Row],[Order qty]]*Sales_Table[[#This Row],[unit price]]</f>
        <v>4246.8924021720932</v>
      </c>
      <c r="N2069" s="8">
        <f>Sales_Table[[#This Row],[Revenue]]-Sales_Table[[#This Row],[unit cost]]</f>
        <v>3909.837449618753</v>
      </c>
    </row>
    <row r="2070" spans="1:14" ht="14.25" customHeight="1">
      <c r="A2070" t="s">
        <v>2083</v>
      </c>
      <c r="B2070" s="4">
        <v>43875</v>
      </c>
      <c r="C2070" s="6" t="str">
        <f t="shared" si="64"/>
        <v>Feb</v>
      </c>
      <c r="D2070" s="6" t="str">
        <f t="shared" si="65"/>
        <v>5</v>
      </c>
      <c r="E2070" t="s">
        <v>14</v>
      </c>
      <c r="F2070" s="3" t="s">
        <v>12</v>
      </c>
      <c r="G2070">
        <v>7</v>
      </c>
      <c r="H2070">
        <v>267</v>
      </c>
      <c r="I2070">
        <v>28</v>
      </c>
      <c r="J2070">
        <v>8</v>
      </c>
      <c r="K2070" s="3">
        <v>352.707389295101</v>
      </c>
      <c r="L2070" s="3">
        <v>251.93384949650101</v>
      </c>
      <c r="M2070" s="7">
        <f>Sales_Table[[#This Row],[Order qty]]*Sales_Table[[#This Row],[unit price]]</f>
        <v>2821.659114360808</v>
      </c>
      <c r="N2070" s="8">
        <f>Sales_Table[[#This Row],[Revenue]]-Sales_Table[[#This Row],[unit cost]]</f>
        <v>2569.7252648643071</v>
      </c>
    </row>
    <row r="2071" spans="1:14" ht="14.25" customHeight="1">
      <c r="A2071" t="s">
        <v>2084</v>
      </c>
      <c r="B2071" s="4">
        <v>43882</v>
      </c>
      <c r="C2071" s="6" t="str">
        <f t="shared" si="64"/>
        <v>May</v>
      </c>
      <c r="D2071" s="6" t="str">
        <f t="shared" si="65"/>
        <v>2</v>
      </c>
      <c r="E2071" t="s">
        <v>20</v>
      </c>
      <c r="F2071" s="3" t="s">
        <v>12</v>
      </c>
      <c r="G2071">
        <v>15</v>
      </c>
      <c r="H2071">
        <v>203</v>
      </c>
      <c r="I2071">
        <v>29</v>
      </c>
      <c r="J2071">
        <v>1</v>
      </c>
      <c r="K2071" s="3">
        <v>266.55092203617102</v>
      </c>
      <c r="L2071" s="3">
        <v>190.39351574012201</v>
      </c>
      <c r="M2071" s="7">
        <f>Sales_Table[[#This Row],[Order qty]]*Sales_Table[[#This Row],[unit price]]</f>
        <v>266.55092203617102</v>
      </c>
      <c r="N2071" s="8">
        <f>Sales_Table[[#This Row],[Revenue]]-Sales_Table[[#This Row],[unit cost]]</f>
        <v>76.157406296049004</v>
      </c>
    </row>
    <row r="2072" spans="1:14" ht="14.25" customHeight="1">
      <c r="A2072" t="s">
        <v>2085</v>
      </c>
      <c r="B2072" s="4">
        <v>43977</v>
      </c>
      <c r="C2072" s="6" t="str">
        <f t="shared" si="64"/>
        <v>Feb</v>
      </c>
      <c r="D2072" s="6" t="str">
        <f t="shared" si="65"/>
        <v>4</v>
      </c>
      <c r="E2072" t="s">
        <v>20</v>
      </c>
      <c r="F2072" s="3" t="s">
        <v>12</v>
      </c>
      <c r="G2072">
        <v>24</v>
      </c>
      <c r="H2072">
        <v>284</v>
      </c>
      <c r="I2072">
        <v>32</v>
      </c>
      <c r="J2072">
        <v>8</v>
      </c>
      <c r="K2072" s="3">
        <v>446.95312410592999</v>
      </c>
      <c r="L2072" s="3">
        <v>319.25223150423602</v>
      </c>
      <c r="M2072" s="7">
        <f>Sales_Table[[#This Row],[Order qty]]*Sales_Table[[#This Row],[unit price]]</f>
        <v>3575.6249928474399</v>
      </c>
      <c r="N2072" s="8">
        <f>Sales_Table[[#This Row],[Revenue]]-Sales_Table[[#This Row],[unit cost]]</f>
        <v>3256.3727613432038</v>
      </c>
    </row>
    <row r="2073" spans="1:14" ht="14.25" customHeight="1">
      <c r="A2073" t="s">
        <v>2086</v>
      </c>
      <c r="B2073" s="4">
        <v>43864</v>
      </c>
      <c r="C2073" s="6" t="str">
        <f t="shared" si="64"/>
        <v>Apr</v>
      </c>
      <c r="D2073" s="6" t="str">
        <f t="shared" si="65"/>
        <v>5</v>
      </c>
      <c r="E2073" t="s">
        <v>14</v>
      </c>
      <c r="F2073" s="3" t="s">
        <v>12</v>
      </c>
      <c r="G2073">
        <v>15</v>
      </c>
      <c r="H2073">
        <v>169</v>
      </c>
      <c r="I2073">
        <v>22</v>
      </c>
      <c r="J2073">
        <v>1</v>
      </c>
      <c r="K2073" s="3">
        <v>359.13561701774597</v>
      </c>
      <c r="L2073" s="3">
        <v>256.52544072696099</v>
      </c>
      <c r="M2073" s="7">
        <f>Sales_Table[[#This Row],[Order qty]]*Sales_Table[[#This Row],[unit price]]</f>
        <v>359.13561701774597</v>
      </c>
      <c r="N2073" s="8">
        <f>Sales_Table[[#This Row],[Revenue]]-Sales_Table[[#This Row],[unit cost]]</f>
        <v>102.61017629078498</v>
      </c>
    </row>
    <row r="2074" spans="1:14" ht="14.25" customHeight="1">
      <c r="A2074" t="s">
        <v>2087</v>
      </c>
      <c r="B2074" s="4">
        <v>43951</v>
      </c>
      <c r="C2074" s="6" t="str">
        <f t="shared" si="64"/>
        <v>May</v>
      </c>
      <c r="D2074" s="6" t="str">
        <f t="shared" si="65"/>
        <v>5</v>
      </c>
      <c r="E2074" t="s">
        <v>20</v>
      </c>
      <c r="F2074" s="3" t="s">
        <v>12</v>
      </c>
      <c r="G2074">
        <v>4</v>
      </c>
      <c r="H2074">
        <v>14</v>
      </c>
      <c r="I2074">
        <v>44</v>
      </c>
      <c r="J2074">
        <v>2</v>
      </c>
      <c r="K2074" s="3">
        <v>608.85834091901802</v>
      </c>
      <c r="L2074" s="3">
        <v>434.89881494215598</v>
      </c>
      <c r="M2074" s="7">
        <f>Sales_Table[[#This Row],[Order qty]]*Sales_Table[[#This Row],[unit price]]</f>
        <v>1217.716681838036</v>
      </c>
      <c r="N2074" s="8">
        <f>Sales_Table[[#This Row],[Revenue]]-Sales_Table[[#This Row],[unit cost]]</f>
        <v>782.81786689588012</v>
      </c>
    </row>
    <row r="2075" spans="1:14" ht="14.25" customHeight="1">
      <c r="A2075" t="s">
        <v>2088</v>
      </c>
      <c r="B2075" s="4">
        <v>43981</v>
      </c>
      <c r="C2075" s="6" t="str">
        <f t="shared" si="64"/>
        <v>May</v>
      </c>
      <c r="D2075" s="6" t="str">
        <f t="shared" si="65"/>
        <v>3</v>
      </c>
      <c r="E2075" t="s">
        <v>14</v>
      </c>
      <c r="F2075" s="3" t="s">
        <v>12</v>
      </c>
      <c r="G2075">
        <v>24</v>
      </c>
      <c r="H2075">
        <v>123</v>
      </c>
      <c r="I2075">
        <v>5</v>
      </c>
      <c r="J2075">
        <v>10</v>
      </c>
      <c r="K2075" s="3">
        <v>370.56706130504602</v>
      </c>
      <c r="L2075" s="3">
        <v>264.69075807503299</v>
      </c>
      <c r="M2075" s="7">
        <f>Sales_Table[[#This Row],[Order qty]]*Sales_Table[[#This Row],[unit price]]</f>
        <v>3705.6706130504604</v>
      </c>
      <c r="N2075" s="8">
        <f>Sales_Table[[#This Row],[Revenue]]-Sales_Table[[#This Row],[unit cost]]</f>
        <v>3440.9798549754273</v>
      </c>
    </row>
    <row r="2076" spans="1:14" ht="14.25" customHeight="1">
      <c r="A2076" t="s">
        <v>2089</v>
      </c>
      <c r="B2076" s="4">
        <v>43957</v>
      </c>
      <c r="C2076" s="6" t="str">
        <f t="shared" si="64"/>
        <v>Mar</v>
      </c>
      <c r="D2076" s="6" t="str">
        <f t="shared" si="65"/>
        <v>5</v>
      </c>
      <c r="E2076" t="s">
        <v>11</v>
      </c>
      <c r="F2076" s="3" t="s">
        <v>12</v>
      </c>
      <c r="G2076">
        <v>10</v>
      </c>
      <c r="H2076">
        <v>202</v>
      </c>
      <c r="I2076">
        <v>1</v>
      </c>
      <c r="J2076">
        <v>5</v>
      </c>
      <c r="K2076" s="3">
        <v>648.74772387742996</v>
      </c>
      <c r="L2076" s="3">
        <v>463.39123134102101</v>
      </c>
      <c r="M2076" s="7">
        <f>Sales_Table[[#This Row],[Order qty]]*Sales_Table[[#This Row],[unit price]]</f>
        <v>3243.7386193871498</v>
      </c>
      <c r="N2076" s="8">
        <f>Sales_Table[[#This Row],[Revenue]]-Sales_Table[[#This Row],[unit cost]]</f>
        <v>2780.3473880461288</v>
      </c>
    </row>
    <row r="2077" spans="1:14" ht="14.25" customHeight="1">
      <c r="A2077" t="s">
        <v>2090</v>
      </c>
      <c r="B2077" s="4">
        <v>43898</v>
      </c>
      <c r="C2077" s="6" t="str">
        <f t="shared" si="64"/>
        <v>May</v>
      </c>
      <c r="D2077" s="6" t="str">
        <f t="shared" si="65"/>
        <v>4</v>
      </c>
      <c r="E2077" t="s">
        <v>16</v>
      </c>
      <c r="F2077" s="3" t="s">
        <v>12</v>
      </c>
      <c r="G2077">
        <v>2</v>
      </c>
      <c r="H2077">
        <v>10</v>
      </c>
      <c r="I2077">
        <v>18</v>
      </c>
      <c r="J2077">
        <v>2</v>
      </c>
      <c r="K2077" s="3">
        <v>341.47276496887201</v>
      </c>
      <c r="L2077" s="3">
        <v>243.90911783490901</v>
      </c>
      <c r="M2077" s="7">
        <f>Sales_Table[[#This Row],[Order qty]]*Sales_Table[[#This Row],[unit price]]</f>
        <v>682.94552993774403</v>
      </c>
      <c r="N2077" s="8">
        <f>Sales_Table[[#This Row],[Revenue]]-Sales_Table[[#This Row],[unit cost]]</f>
        <v>439.03641210283502</v>
      </c>
    </row>
    <row r="2078" spans="1:14" ht="14.25" customHeight="1">
      <c r="A2078" t="s">
        <v>2091</v>
      </c>
      <c r="B2078" s="4">
        <v>43964</v>
      </c>
      <c r="C2078" s="6" t="str">
        <f t="shared" si="64"/>
        <v>Apr</v>
      </c>
      <c r="D2078" s="6" t="str">
        <f t="shared" si="65"/>
        <v>1</v>
      </c>
      <c r="E2078" t="s">
        <v>14</v>
      </c>
      <c r="F2078" s="3" t="s">
        <v>12</v>
      </c>
      <c r="G2078">
        <v>8</v>
      </c>
      <c r="H2078">
        <v>335</v>
      </c>
      <c r="I2078">
        <v>31</v>
      </c>
      <c r="J2078">
        <v>5</v>
      </c>
      <c r="K2078" s="3">
        <v>526.93405526876404</v>
      </c>
      <c r="L2078" s="3">
        <v>376.38146804911798</v>
      </c>
      <c r="M2078" s="7">
        <f>Sales_Table[[#This Row],[Order qty]]*Sales_Table[[#This Row],[unit price]]</f>
        <v>2634.6702763438202</v>
      </c>
      <c r="N2078" s="8">
        <f>Sales_Table[[#This Row],[Revenue]]-Sales_Table[[#This Row],[unit cost]]</f>
        <v>2258.288808294702</v>
      </c>
    </row>
    <row r="2079" spans="1:14" ht="14.25" customHeight="1">
      <c r="A2079" t="s">
        <v>2092</v>
      </c>
      <c r="B2079" s="4">
        <v>43937</v>
      </c>
      <c r="C2079" s="6" t="str">
        <f t="shared" si="64"/>
        <v>Jan</v>
      </c>
      <c r="D2079" s="6" t="str">
        <f t="shared" si="65"/>
        <v>5</v>
      </c>
      <c r="E2079" t="s">
        <v>16</v>
      </c>
      <c r="F2079" s="3" t="s">
        <v>12</v>
      </c>
      <c r="G2079">
        <v>18</v>
      </c>
      <c r="H2079">
        <v>87</v>
      </c>
      <c r="I2079">
        <v>33</v>
      </c>
      <c r="J2079">
        <v>4</v>
      </c>
      <c r="K2079" s="3">
        <v>645.32844364643097</v>
      </c>
      <c r="L2079" s="3">
        <v>460.94888831887903</v>
      </c>
      <c r="M2079" s="7">
        <f>Sales_Table[[#This Row],[Order qty]]*Sales_Table[[#This Row],[unit price]]</f>
        <v>2581.3137745857239</v>
      </c>
      <c r="N2079" s="8">
        <f>Sales_Table[[#This Row],[Revenue]]-Sales_Table[[#This Row],[unit cost]]</f>
        <v>2120.3648862668447</v>
      </c>
    </row>
    <row r="2080" spans="1:14" ht="14.25" customHeight="1">
      <c r="A2080" t="s">
        <v>2093</v>
      </c>
      <c r="B2080" s="4">
        <v>43838</v>
      </c>
      <c r="C2080" s="6" t="str">
        <f t="shared" si="64"/>
        <v>May</v>
      </c>
      <c r="D2080" s="6" t="str">
        <f t="shared" si="65"/>
        <v>1</v>
      </c>
      <c r="E2080" t="s">
        <v>14</v>
      </c>
      <c r="F2080" s="3" t="s">
        <v>12</v>
      </c>
      <c r="G2080">
        <v>15</v>
      </c>
      <c r="H2080">
        <v>187</v>
      </c>
      <c r="I2080">
        <v>3</v>
      </c>
      <c r="J2080">
        <v>4</v>
      </c>
      <c r="K2080" s="3">
        <v>363.74800068140001</v>
      </c>
      <c r="L2080" s="3">
        <v>259.82000048671398</v>
      </c>
      <c r="M2080" s="7">
        <f>Sales_Table[[#This Row],[Order qty]]*Sales_Table[[#This Row],[unit price]]</f>
        <v>1454.9920027256001</v>
      </c>
      <c r="N2080" s="8">
        <f>Sales_Table[[#This Row],[Revenue]]-Sales_Table[[#This Row],[unit cost]]</f>
        <v>1195.1720022388861</v>
      </c>
    </row>
    <row r="2081" spans="1:14" ht="14.25" customHeight="1">
      <c r="A2081" t="s">
        <v>2094</v>
      </c>
      <c r="B2081" s="4">
        <v>43976</v>
      </c>
      <c r="C2081" s="6" t="str">
        <f t="shared" si="64"/>
        <v>Jan</v>
      </c>
      <c r="D2081" s="6" t="str">
        <f t="shared" si="65"/>
        <v>2</v>
      </c>
      <c r="E2081" t="s">
        <v>16</v>
      </c>
      <c r="F2081" s="3" t="s">
        <v>12</v>
      </c>
      <c r="G2081">
        <v>6</v>
      </c>
      <c r="H2081">
        <v>141</v>
      </c>
      <c r="I2081">
        <v>2</v>
      </c>
      <c r="J2081">
        <v>8</v>
      </c>
      <c r="K2081" s="3">
        <v>204.868663072586</v>
      </c>
      <c r="L2081" s="3">
        <v>146.334759337561</v>
      </c>
      <c r="M2081" s="7">
        <f>Sales_Table[[#This Row],[Order qty]]*Sales_Table[[#This Row],[unit price]]</f>
        <v>1638.949304580688</v>
      </c>
      <c r="N2081" s="8">
        <f>Sales_Table[[#This Row],[Revenue]]-Sales_Table[[#This Row],[unit cost]]</f>
        <v>1492.6145452431269</v>
      </c>
    </row>
    <row r="2082" spans="1:14" ht="14.25" customHeight="1">
      <c r="A2082" t="s">
        <v>2095</v>
      </c>
      <c r="B2082" s="4">
        <v>43838</v>
      </c>
      <c r="C2082" s="6" t="str">
        <f t="shared" si="64"/>
        <v>Feb</v>
      </c>
      <c r="D2082" s="6" t="str">
        <f t="shared" si="65"/>
        <v>2</v>
      </c>
      <c r="E2082" t="s">
        <v>16</v>
      </c>
      <c r="F2082" s="3" t="s">
        <v>12</v>
      </c>
      <c r="G2082">
        <v>1</v>
      </c>
      <c r="H2082">
        <v>138</v>
      </c>
      <c r="I2082">
        <v>28</v>
      </c>
      <c r="J2082">
        <v>1</v>
      </c>
      <c r="K2082" s="3">
        <v>529.80617541074798</v>
      </c>
      <c r="L2082" s="3">
        <v>378.43298243624798</v>
      </c>
      <c r="M2082" s="7">
        <f>Sales_Table[[#This Row],[Order qty]]*Sales_Table[[#This Row],[unit price]]</f>
        <v>529.80617541074798</v>
      </c>
      <c r="N2082" s="8">
        <f>Sales_Table[[#This Row],[Revenue]]-Sales_Table[[#This Row],[unit cost]]</f>
        <v>151.3731929745</v>
      </c>
    </row>
    <row r="2083" spans="1:14" ht="14.25" customHeight="1">
      <c r="A2083" t="s">
        <v>2096</v>
      </c>
      <c r="B2083" s="4">
        <v>43871</v>
      </c>
      <c r="C2083" s="6" t="str">
        <f t="shared" si="64"/>
        <v>Feb</v>
      </c>
      <c r="D2083" s="6" t="str">
        <f t="shared" si="65"/>
        <v>3</v>
      </c>
      <c r="E2083" t="s">
        <v>11</v>
      </c>
      <c r="F2083" s="3" t="s">
        <v>12</v>
      </c>
      <c r="G2083">
        <v>11</v>
      </c>
      <c r="H2083">
        <v>185</v>
      </c>
      <c r="I2083">
        <v>18</v>
      </c>
      <c r="J2083">
        <v>8</v>
      </c>
      <c r="K2083" s="3">
        <v>479.78263986110699</v>
      </c>
      <c r="L2083" s="3">
        <v>342.70188561507598</v>
      </c>
      <c r="M2083" s="7">
        <f>Sales_Table[[#This Row],[Order qty]]*Sales_Table[[#This Row],[unit price]]</f>
        <v>3838.2611188888559</v>
      </c>
      <c r="N2083" s="8">
        <f>Sales_Table[[#This Row],[Revenue]]-Sales_Table[[#This Row],[unit cost]]</f>
        <v>3495.5592332737797</v>
      </c>
    </row>
    <row r="2084" spans="1:14" ht="14.25" customHeight="1">
      <c r="A2084" t="s">
        <v>2097</v>
      </c>
      <c r="B2084" s="4">
        <v>43880</v>
      </c>
      <c r="C2084" s="6" t="str">
        <f t="shared" si="64"/>
        <v>Mar</v>
      </c>
      <c r="D2084" s="6" t="str">
        <f t="shared" si="65"/>
        <v>4</v>
      </c>
      <c r="E2084" t="s">
        <v>11</v>
      </c>
      <c r="F2084" s="3" t="s">
        <v>12</v>
      </c>
      <c r="G2084">
        <v>1</v>
      </c>
      <c r="H2084">
        <v>366</v>
      </c>
      <c r="I2084">
        <v>45</v>
      </c>
      <c r="J2084">
        <v>5</v>
      </c>
      <c r="K2084" s="3">
        <v>454.42374211549799</v>
      </c>
      <c r="L2084" s="3">
        <v>324.58838722535501</v>
      </c>
      <c r="M2084" s="7">
        <f>Sales_Table[[#This Row],[Order qty]]*Sales_Table[[#This Row],[unit price]]</f>
        <v>2272.1187105774898</v>
      </c>
      <c r="N2084" s="8">
        <f>Sales_Table[[#This Row],[Revenue]]-Sales_Table[[#This Row],[unit cost]]</f>
        <v>1947.5303233521347</v>
      </c>
    </row>
    <row r="2085" spans="1:14" ht="14.25" customHeight="1">
      <c r="A2085" t="s">
        <v>2098</v>
      </c>
      <c r="B2085" s="4">
        <v>43903</v>
      </c>
      <c r="C2085" s="6" t="str">
        <f t="shared" si="64"/>
        <v>Apr</v>
      </c>
      <c r="D2085" s="6" t="str">
        <f t="shared" si="65"/>
        <v>4</v>
      </c>
      <c r="E2085" t="s">
        <v>16</v>
      </c>
      <c r="F2085" s="3" t="s">
        <v>12</v>
      </c>
      <c r="G2085">
        <v>6</v>
      </c>
      <c r="H2085">
        <v>120</v>
      </c>
      <c r="I2085">
        <v>38</v>
      </c>
      <c r="J2085">
        <v>8</v>
      </c>
      <c r="K2085" s="3">
        <v>273.97644853591902</v>
      </c>
      <c r="L2085" s="3">
        <v>195.69746323994201</v>
      </c>
      <c r="M2085" s="7">
        <f>Sales_Table[[#This Row],[Order qty]]*Sales_Table[[#This Row],[unit price]]</f>
        <v>2191.8115882873522</v>
      </c>
      <c r="N2085" s="8">
        <f>Sales_Table[[#This Row],[Revenue]]-Sales_Table[[#This Row],[unit cost]]</f>
        <v>1996.1141250474102</v>
      </c>
    </row>
    <row r="2086" spans="1:14" ht="14.25" customHeight="1">
      <c r="A2086" t="s">
        <v>2099</v>
      </c>
      <c r="B2086" s="4">
        <v>43941</v>
      </c>
      <c r="C2086" s="6" t="str">
        <f t="shared" si="64"/>
        <v>Apr</v>
      </c>
      <c r="D2086" s="6" t="str">
        <f t="shared" si="65"/>
        <v>3</v>
      </c>
      <c r="E2086" t="s">
        <v>20</v>
      </c>
      <c r="F2086" s="3" t="s">
        <v>12</v>
      </c>
      <c r="G2086">
        <v>2</v>
      </c>
      <c r="H2086">
        <v>221</v>
      </c>
      <c r="I2086">
        <v>11</v>
      </c>
      <c r="J2086">
        <v>9</v>
      </c>
      <c r="K2086" s="3">
        <v>426.32778972387302</v>
      </c>
      <c r="L2086" s="3">
        <v>304.519849802767</v>
      </c>
      <c r="M2086" s="7">
        <f>Sales_Table[[#This Row],[Order qty]]*Sales_Table[[#This Row],[unit price]]</f>
        <v>3836.9501075148573</v>
      </c>
      <c r="N2086" s="8">
        <f>Sales_Table[[#This Row],[Revenue]]-Sales_Table[[#This Row],[unit cost]]</f>
        <v>3532.4302577120902</v>
      </c>
    </row>
    <row r="2087" spans="1:14" ht="14.25" customHeight="1">
      <c r="A2087" t="s">
        <v>2100</v>
      </c>
      <c r="B2087" s="4">
        <v>43949</v>
      </c>
      <c r="C2087" s="6" t="str">
        <f t="shared" si="64"/>
        <v>Mar</v>
      </c>
      <c r="D2087" s="6" t="str">
        <f t="shared" si="65"/>
        <v>3</v>
      </c>
      <c r="E2087" t="s">
        <v>14</v>
      </c>
      <c r="F2087" s="3" t="s">
        <v>12</v>
      </c>
      <c r="G2087">
        <v>1</v>
      </c>
      <c r="H2087">
        <v>340</v>
      </c>
      <c r="I2087">
        <v>38</v>
      </c>
      <c r="J2087">
        <v>9</v>
      </c>
      <c r="K2087" s="3">
        <v>603.93288481235504</v>
      </c>
      <c r="L2087" s="3">
        <v>431.38063200882499</v>
      </c>
      <c r="M2087" s="7">
        <f>Sales_Table[[#This Row],[Order qty]]*Sales_Table[[#This Row],[unit price]]</f>
        <v>5435.3959633111954</v>
      </c>
      <c r="N2087" s="8">
        <f>Sales_Table[[#This Row],[Revenue]]-Sales_Table[[#This Row],[unit cost]]</f>
        <v>5004.0153313023702</v>
      </c>
    </row>
    <row r="2088" spans="1:14" ht="14.25" customHeight="1">
      <c r="A2088" t="s">
        <v>2101</v>
      </c>
      <c r="B2088" s="4">
        <v>43897</v>
      </c>
      <c r="C2088" s="6" t="str">
        <f t="shared" si="64"/>
        <v>Mar</v>
      </c>
      <c r="D2088" s="6" t="str">
        <f t="shared" si="65"/>
        <v>1</v>
      </c>
      <c r="E2088" t="s">
        <v>14</v>
      </c>
      <c r="F2088" s="3" t="s">
        <v>12</v>
      </c>
      <c r="G2088">
        <v>25</v>
      </c>
      <c r="H2088">
        <v>254</v>
      </c>
      <c r="I2088">
        <v>38</v>
      </c>
      <c r="J2088">
        <v>5</v>
      </c>
      <c r="K2088" s="3">
        <v>265.07774358987803</v>
      </c>
      <c r="L2088" s="3">
        <v>189.34124542134199</v>
      </c>
      <c r="M2088" s="7">
        <f>Sales_Table[[#This Row],[Order qty]]*Sales_Table[[#This Row],[unit price]]</f>
        <v>1325.3887179493902</v>
      </c>
      <c r="N2088" s="8">
        <f>Sales_Table[[#This Row],[Revenue]]-Sales_Table[[#This Row],[unit cost]]</f>
        <v>1136.0474725280483</v>
      </c>
    </row>
    <row r="2089" spans="1:14" ht="14.25" customHeight="1">
      <c r="A2089" t="s">
        <v>2102</v>
      </c>
      <c r="B2089" s="4">
        <v>43898</v>
      </c>
      <c r="C2089" s="6" t="str">
        <f t="shared" si="64"/>
        <v>Jan</v>
      </c>
      <c r="D2089" s="6" t="str">
        <f t="shared" si="65"/>
        <v>4</v>
      </c>
      <c r="E2089" t="s">
        <v>20</v>
      </c>
      <c r="F2089" s="3" t="s">
        <v>12</v>
      </c>
      <c r="G2089">
        <v>7</v>
      </c>
      <c r="H2089">
        <v>226</v>
      </c>
      <c r="I2089">
        <v>5</v>
      </c>
      <c r="J2089">
        <v>3</v>
      </c>
      <c r="K2089" s="3">
        <v>417.95023512840299</v>
      </c>
      <c r="L2089" s="3">
        <v>298.53588223457302</v>
      </c>
      <c r="M2089" s="7">
        <f>Sales_Table[[#This Row],[Order qty]]*Sales_Table[[#This Row],[unit price]]</f>
        <v>1253.850705385209</v>
      </c>
      <c r="N2089" s="8">
        <f>Sales_Table[[#This Row],[Revenue]]-Sales_Table[[#This Row],[unit cost]]</f>
        <v>955.31482315063602</v>
      </c>
    </row>
    <row r="2090" spans="1:14" ht="14.25" customHeight="1">
      <c r="A2090" t="s">
        <v>2103</v>
      </c>
      <c r="B2090" s="4">
        <v>43855</v>
      </c>
      <c r="C2090" s="6" t="str">
        <f t="shared" si="64"/>
        <v>Apr</v>
      </c>
      <c r="D2090" s="6" t="str">
        <f t="shared" si="65"/>
        <v>5</v>
      </c>
      <c r="E2090" t="s">
        <v>20</v>
      </c>
      <c r="F2090" s="3" t="s">
        <v>12</v>
      </c>
      <c r="G2090">
        <v>20</v>
      </c>
      <c r="H2090">
        <v>317</v>
      </c>
      <c r="I2090">
        <v>43</v>
      </c>
      <c r="J2090">
        <v>3</v>
      </c>
      <c r="K2090" s="3">
        <v>389.84905689954797</v>
      </c>
      <c r="L2090" s="3">
        <v>278.46361207110499</v>
      </c>
      <c r="M2090" s="7">
        <f>Sales_Table[[#This Row],[Order qty]]*Sales_Table[[#This Row],[unit price]]</f>
        <v>1169.5471706986439</v>
      </c>
      <c r="N2090" s="8">
        <f>Sales_Table[[#This Row],[Revenue]]-Sales_Table[[#This Row],[unit cost]]</f>
        <v>891.08355862753888</v>
      </c>
    </row>
    <row r="2091" spans="1:14" ht="14.25" customHeight="1">
      <c r="A2091" t="s">
        <v>2104</v>
      </c>
      <c r="B2091" s="4">
        <v>43947</v>
      </c>
      <c r="C2091" s="6" t="str">
        <f t="shared" si="64"/>
        <v>May</v>
      </c>
      <c r="D2091" s="6" t="str">
        <f t="shared" si="65"/>
        <v>2</v>
      </c>
      <c r="E2091" t="s">
        <v>11</v>
      </c>
      <c r="F2091" s="3" t="s">
        <v>12</v>
      </c>
      <c r="G2091">
        <v>1</v>
      </c>
      <c r="H2091">
        <v>363</v>
      </c>
      <c r="I2091">
        <v>19</v>
      </c>
      <c r="J2091">
        <v>1</v>
      </c>
      <c r="K2091" s="3">
        <v>153.29120242595701</v>
      </c>
      <c r="L2091" s="3">
        <v>109.49371601854099</v>
      </c>
      <c r="M2091" s="7">
        <f>Sales_Table[[#This Row],[Order qty]]*Sales_Table[[#This Row],[unit price]]</f>
        <v>153.29120242595701</v>
      </c>
      <c r="N2091" s="8">
        <f>Sales_Table[[#This Row],[Revenue]]-Sales_Table[[#This Row],[unit cost]]</f>
        <v>43.797486407416017</v>
      </c>
    </row>
    <row r="2092" spans="1:14" ht="14.25" customHeight="1">
      <c r="A2092" t="s">
        <v>2105</v>
      </c>
      <c r="B2092" s="4">
        <v>43962</v>
      </c>
      <c r="C2092" s="6" t="str">
        <f t="shared" si="64"/>
        <v>Feb</v>
      </c>
      <c r="D2092" s="6" t="str">
        <f t="shared" si="65"/>
        <v>4</v>
      </c>
      <c r="E2092" t="s">
        <v>11</v>
      </c>
      <c r="F2092" s="3" t="s">
        <v>12</v>
      </c>
      <c r="G2092">
        <v>25</v>
      </c>
      <c r="H2092">
        <v>73</v>
      </c>
      <c r="I2092">
        <v>17</v>
      </c>
      <c r="J2092">
        <v>1</v>
      </c>
      <c r="K2092" s="3">
        <v>416.48643332719797</v>
      </c>
      <c r="L2092" s="3">
        <v>297.490309519427</v>
      </c>
      <c r="M2092" s="7">
        <f>Sales_Table[[#This Row],[Order qty]]*Sales_Table[[#This Row],[unit price]]</f>
        <v>416.48643332719797</v>
      </c>
      <c r="N2092" s="8">
        <f>Sales_Table[[#This Row],[Revenue]]-Sales_Table[[#This Row],[unit cost]]</f>
        <v>118.99612380777097</v>
      </c>
    </row>
    <row r="2093" spans="1:14" ht="14.25" customHeight="1">
      <c r="A2093" t="s">
        <v>2106</v>
      </c>
      <c r="B2093" s="4">
        <v>43870</v>
      </c>
      <c r="C2093" s="6" t="str">
        <f t="shared" si="64"/>
        <v>Apr</v>
      </c>
      <c r="D2093" s="6" t="str">
        <f t="shared" si="65"/>
        <v>3</v>
      </c>
      <c r="E2093" t="s">
        <v>20</v>
      </c>
      <c r="F2093" s="3" t="s">
        <v>12</v>
      </c>
      <c r="G2093">
        <v>12</v>
      </c>
      <c r="H2093">
        <v>91</v>
      </c>
      <c r="I2093">
        <v>33</v>
      </c>
      <c r="J2093">
        <v>9</v>
      </c>
      <c r="K2093" s="3">
        <v>183.52323818206801</v>
      </c>
      <c r="L2093" s="3">
        <v>131.088027272906</v>
      </c>
      <c r="M2093" s="7">
        <f>Sales_Table[[#This Row],[Order qty]]*Sales_Table[[#This Row],[unit price]]</f>
        <v>1651.7091436386122</v>
      </c>
      <c r="N2093" s="8">
        <f>Sales_Table[[#This Row],[Revenue]]-Sales_Table[[#This Row],[unit cost]]</f>
        <v>1520.6211163657063</v>
      </c>
    </row>
    <row r="2094" spans="1:14" ht="14.25" customHeight="1">
      <c r="A2094" t="s">
        <v>2107</v>
      </c>
      <c r="B2094" s="4">
        <v>43932</v>
      </c>
      <c r="C2094" s="6" t="str">
        <f t="shared" si="64"/>
        <v>Mar</v>
      </c>
      <c r="D2094" s="6" t="str">
        <f t="shared" si="65"/>
        <v>3</v>
      </c>
      <c r="E2094" t="s">
        <v>14</v>
      </c>
      <c r="F2094" s="3" t="s">
        <v>12</v>
      </c>
      <c r="G2094">
        <v>26</v>
      </c>
      <c r="H2094">
        <v>273</v>
      </c>
      <c r="I2094">
        <v>39</v>
      </c>
      <c r="J2094">
        <v>2</v>
      </c>
      <c r="K2094" s="3">
        <v>558.98283094167698</v>
      </c>
      <c r="L2094" s="3">
        <v>399.27345067262598</v>
      </c>
      <c r="M2094" s="7">
        <f>Sales_Table[[#This Row],[Order qty]]*Sales_Table[[#This Row],[unit price]]</f>
        <v>1117.965661883354</v>
      </c>
      <c r="N2094" s="8">
        <f>Sales_Table[[#This Row],[Revenue]]-Sales_Table[[#This Row],[unit cost]]</f>
        <v>718.69221121072792</v>
      </c>
    </row>
    <row r="2095" spans="1:14" ht="14.25" customHeight="1">
      <c r="A2095" t="s">
        <v>2108</v>
      </c>
      <c r="B2095" s="4">
        <v>43920</v>
      </c>
      <c r="C2095" s="6" t="str">
        <f t="shared" si="64"/>
        <v>Mar</v>
      </c>
      <c r="D2095" s="6" t="str">
        <f t="shared" si="65"/>
        <v>5</v>
      </c>
      <c r="E2095" t="s">
        <v>14</v>
      </c>
      <c r="F2095" s="3" t="s">
        <v>12</v>
      </c>
      <c r="G2095">
        <v>25</v>
      </c>
      <c r="H2095">
        <v>96</v>
      </c>
      <c r="I2095">
        <v>41</v>
      </c>
      <c r="J2095">
        <v>1</v>
      </c>
      <c r="K2095" s="3">
        <v>371.58153069019301</v>
      </c>
      <c r="L2095" s="3">
        <v>265.41537906442397</v>
      </c>
      <c r="M2095" s="7">
        <f>Sales_Table[[#This Row],[Order qty]]*Sales_Table[[#This Row],[unit price]]</f>
        <v>371.58153069019301</v>
      </c>
      <c r="N2095" s="8">
        <f>Sales_Table[[#This Row],[Revenue]]-Sales_Table[[#This Row],[unit cost]]</f>
        <v>106.16615162576903</v>
      </c>
    </row>
    <row r="2096" spans="1:14" ht="14.25" customHeight="1">
      <c r="A2096" t="s">
        <v>2109</v>
      </c>
      <c r="B2096" s="4">
        <v>43916</v>
      </c>
      <c r="C2096" s="6" t="str">
        <f t="shared" si="64"/>
        <v>May</v>
      </c>
      <c r="D2096" s="6" t="str">
        <f t="shared" si="65"/>
        <v>1</v>
      </c>
      <c r="E2096" t="s">
        <v>20</v>
      </c>
      <c r="F2096" s="3" t="s">
        <v>12</v>
      </c>
      <c r="G2096">
        <v>16</v>
      </c>
      <c r="H2096">
        <v>323</v>
      </c>
      <c r="I2096">
        <v>28</v>
      </c>
      <c r="J2096">
        <v>9</v>
      </c>
      <c r="K2096" s="3">
        <v>214.79049736261399</v>
      </c>
      <c r="L2096" s="3">
        <v>153.42178383043799</v>
      </c>
      <c r="M2096" s="7">
        <f>Sales_Table[[#This Row],[Order qty]]*Sales_Table[[#This Row],[unit price]]</f>
        <v>1933.1144762635258</v>
      </c>
      <c r="N2096" s="8">
        <f>Sales_Table[[#This Row],[Revenue]]-Sales_Table[[#This Row],[unit cost]]</f>
        <v>1779.6926924330878</v>
      </c>
    </row>
    <row r="2097" spans="1:14" ht="14.25" customHeight="1">
      <c r="A2097" t="s">
        <v>2110</v>
      </c>
      <c r="B2097" s="4">
        <v>43959</v>
      </c>
      <c r="C2097" s="6" t="str">
        <f t="shared" si="64"/>
        <v>Jan</v>
      </c>
      <c r="D2097" s="6" t="str">
        <f t="shared" si="65"/>
        <v>1</v>
      </c>
      <c r="E2097" t="s">
        <v>14</v>
      </c>
      <c r="F2097" s="3" t="s">
        <v>12</v>
      </c>
      <c r="G2097">
        <v>18</v>
      </c>
      <c r="H2097">
        <v>353</v>
      </c>
      <c r="I2097">
        <v>12</v>
      </c>
      <c r="J2097">
        <v>1</v>
      </c>
      <c r="K2097" s="3">
        <v>556.33589959144604</v>
      </c>
      <c r="L2097" s="3">
        <v>397.38278542246098</v>
      </c>
      <c r="M2097" s="7">
        <f>Sales_Table[[#This Row],[Order qty]]*Sales_Table[[#This Row],[unit price]]</f>
        <v>556.33589959144604</v>
      </c>
      <c r="N2097" s="8">
        <f>Sales_Table[[#This Row],[Revenue]]-Sales_Table[[#This Row],[unit cost]]</f>
        <v>158.95311416898505</v>
      </c>
    </row>
    <row r="2098" spans="1:14" ht="14.25" customHeight="1">
      <c r="A2098" t="s">
        <v>2111</v>
      </c>
      <c r="B2098" s="4">
        <v>43842</v>
      </c>
      <c r="C2098" s="6" t="str">
        <f t="shared" si="64"/>
        <v>Jan</v>
      </c>
      <c r="D2098" s="6" t="str">
        <f t="shared" si="65"/>
        <v>1</v>
      </c>
      <c r="E2098" t="s">
        <v>20</v>
      </c>
      <c r="F2098" s="3" t="s">
        <v>12</v>
      </c>
      <c r="G2098">
        <v>24</v>
      </c>
      <c r="H2098">
        <v>215</v>
      </c>
      <c r="I2098">
        <v>27</v>
      </c>
      <c r="J2098">
        <v>3</v>
      </c>
      <c r="K2098" s="3">
        <v>262.620286166668</v>
      </c>
      <c r="L2098" s="3">
        <v>187.585918690477</v>
      </c>
      <c r="M2098" s="7">
        <f>Sales_Table[[#This Row],[Order qty]]*Sales_Table[[#This Row],[unit price]]</f>
        <v>787.86085850000404</v>
      </c>
      <c r="N2098" s="8">
        <f>Sales_Table[[#This Row],[Revenue]]-Sales_Table[[#This Row],[unit cost]]</f>
        <v>600.27493980952704</v>
      </c>
    </row>
    <row r="2099" spans="1:14" ht="14.25" customHeight="1">
      <c r="A2099" t="s">
        <v>2112</v>
      </c>
      <c r="B2099" s="4">
        <v>43846</v>
      </c>
      <c r="C2099" s="6" t="str">
        <f t="shared" si="64"/>
        <v>Jan</v>
      </c>
      <c r="D2099" s="6" t="str">
        <f t="shared" si="65"/>
        <v>2</v>
      </c>
      <c r="E2099" t="s">
        <v>11</v>
      </c>
      <c r="F2099" s="3" t="s">
        <v>12</v>
      </c>
      <c r="G2099">
        <v>20</v>
      </c>
      <c r="H2099">
        <v>13</v>
      </c>
      <c r="I2099">
        <v>34</v>
      </c>
      <c r="J2099">
        <v>6</v>
      </c>
      <c r="K2099" s="3">
        <v>422.69284665584598</v>
      </c>
      <c r="L2099" s="3">
        <v>301.92346189703301</v>
      </c>
      <c r="M2099" s="7">
        <f>Sales_Table[[#This Row],[Order qty]]*Sales_Table[[#This Row],[unit price]]</f>
        <v>2536.1570799350757</v>
      </c>
      <c r="N2099" s="8">
        <f>Sales_Table[[#This Row],[Revenue]]-Sales_Table[[#This Row],[unit cost]]</f>
        <v>2234.2336180380426</v>
      </c>
    </row>
    <row r="2100" spans="1:14" ht="14.25" customHeight="1">
      <c r="A2100" t="s">
        <v>2113</v>
      </c>
      <c r="B2100" s="4">
        <v>43844</v>
      </c>
      <c r="C2100" s="6" t="str">
        <f t="shared" si="64"/>
        <v>Feb</v>
      </c>
      <c r="D2100" s="6" t="str">
        <f t="shared" si="65"/>
        <v>3</v>
      </c>
      <c r="E2100" t="s">
        <v>16</v>
      </c>
      <c r="F2100" s="3" t="s">
        <v>12</v>
      </c>
      <c r="G2100">
        <v>22</v>
      </c>
      <c r="H2100">
        <v>337</v>
      </c>
      <c r="I2100">
        <v>3</v>
      </c>
      <c r="J2100">
        <v>9</v>
      </c>
      <c r="K2100" s="3">
        <v>195.635504543781</v>
      </c>
      <c r="L2100" s="3">
        <v>139.73964610270099</v>
      </c>
      <c r="M2100" s="7">
        <f>Sales_Table[[#This Row],[Order qty]]*Sales_Table[[#This Row],[unit price]]</f>
        <v>1760.719540894029</v>
      </c>
      <c r="N2100" s="8">
        <f>Sales_Table[[#This Row],[Revenue]]-Sales_Table[[#This Row],[unit cost]]</f>
        <v>1620.979894791328</v>
      </c>
    </row>
    <row r="2101" spans="1:14" ht="14.25" customHeight="1">
      <c r="A2101" t="s">
        <v>2114</v>
      </c>
      <c r="B2101" s="4">
        <v>43888</v>
      </c>
      <c r="C2101" s="6" t="str">
        <f t="shared" si="64"/>
        <v>Mar</v>
      </c>
      <c r="D2101" s="6" t="str">
        <f t="shared" si="65"/>
        <v>3</v>
      </c>
      <c r="E2101" t="s">
        <v>20</v>
      </c>
      <c r="F2101" s="3" t="s">
        <v>12</v>
      </c>
      <c r="G2101">
        <v>4</v>
      </c>
      <c r="H2101">
        <v>5</v>
      </c>
      <c r="I2101">
        <v>2</v>
      </c>
      <c r="J2101">
        <v>3</v>
      </c>
      <c r="K2101" s="3">
        <v>336.514012813568</v>
      </c>
      <c r="L2101" s="3">
        <v>240.36715200969201</v>
      </c>
      <c r="M2101" s="7">
        <f>Sales_Table[[#This Row],[Order qty]]*Sales_Table[[#This Row],[unit price]]</f>
        <v>1009.542038440704</v>
      </c>
      <c r="N2101" s="8">
        <f>Sales_Table[[#This Row],[Revenue]]-Sales_Table[[#This Row],[unit cost]]</f>
        <v>769.17488643101206</v>
      </c>
    </row>
    <row r="2102" spans="1:14" ht="14.25" customHeight="1">
      <c r="A2102" t="s">
        <v>2115</v>
      </c>
      <c r="B2102" s="4">
        <v>43894</v>
      </c>
      <c r="C2102" s="6" t="str">
        <f t="shared" si="64"/>
        <v>Mar</v>
      </c>
      <c r="D2102" s="6" t="str">
        <f t="shared" si="65"/>
        <v>5</v>
      </c>
      <c r="E2102" t="s">
        <v>11</v>
      </c>
      <c r="F2102" s="3" t="s">
        <v>12</v>
      </c>
      <c r="G2102">
        <v>10</v>
      </c>
      <c r="H2102">
        <v>69</v>
      </c>
      <c r="I2102">
        <v>39</v>
      </c>
      <c r="J2102">
        <v>2</v>
      </c>
      <c r="K2102" s="3">
        <v>376.19654220342602</v>
      </c>
      <c r="L2102" s="3">
        <v>268.71181585958999</v>
      </c>
      <c r="M2102" s="7">
        <f>Sales_Table[[#This Row],[Order qty]]*Sales_Table[[#This Row],[unit price]]</f>
        <v>752.39308440685204</v>
      </c>
      <c r="N2102" s="8">
        <f>Sales_Table[[#This Row],[Revenue]]-Sales_Table[[#This Row],[unit cost]]</f>
        <v>483.68126854726205</v>
      </c>
    </row>
    <row r="2103" spans="1:14" ht="14.25" customHeight="1">
      <c r="A2103" t="s">
        <v>2116</v>
      </c>
      <c r="B2103" s="4">
        <v>43905</v>
      </c>
      <c r="C2103" s="6" t="str">
        <f t="shared" si="64"/>
        <v>May</v>
      </c>
      <c r="D2103" s="6" t="str">
        <f t="shared" si="65"/>
        <v>2</v>
      </c>
      <c r="E2103" t="s">
        <v>16</v>
      </c>
      <c r="F2103" s="3" t="s">
        <v>12</v>
      </c>
      <c r="G2103">
        <v>2</v>
      </c>
      <c r="H2103">
        <v>80</v>
      </c>
      <c r="I2103">
        <v>10</v>
      </c>
      <c r="J2103">
        <v>4</v>
      </c>
      <c r="K2103" s="3">
        <v>341.88229143619498</v>
      </c>
      <c r="L2103" s="3">
        <v>244.20163674014</v>
      </c>
      <c r="M2103" s="7">
        <f>Sales_Table[[#This Row],[Order qty]]*Sales_Table[[#This Row],[unit price]]</f>
        <v>1367.5291657447799</v>
      </c>
      <c r="N2103" s="8">
        <f>Sales_Table[[#This Row],[Revenue]]-Sales_Table[[#This Row],[unit cost]]</f>
        <v>1123.3275290046399</v>
      </c>
    </row>
    <row r="2104" spans="1:14" ht="14.25" customHeight="1">
      <c r="A2104" t="s">
        <v>2117</v>
      </c>
      <c r="B2104" s="4">
        <v>43965</v>
      </c>
      <c r="C2104" s="6" t="str">
        <f t="shared" si="64"/>
        <v>Feb</v>
      </c>
      <c r="D2104" s="6" t="str">
        <f t="shared" si="65"/>
        <v>5</v>
      </c>
      <c r="E2104" t="s">
        <v>16</v>
      </c>
      <c r="F2104" s="3" t="s">
        <v>12</v>
      </c>
      <c r="G2104">
        <v>26</v>
      </c>
      <c r="H2104">
        <v>241</v>
      </c>
      <c r="I2104">
        <v>2</v>
      </c>
      <c r="J2104">
        <v>3</v>
      </c>
      <c r="K2104" s="3">
        <v>284.56253153085697</v>
      </c>
      <c r="L2104" s="3">
        <v>203.25895109346899</v>
      </c>
      <c r="M2104" s="7">
        <f>Sales_Table[[#This Row],[Order qty]]*Sales_Table[[#This Row],[unit price]]</f>
        <v>853.68759459257092</v>
      </c>
      <c r="N2104" s="8">
        <f>Sales_Table[[#This Row],[Revenue]]-Sales_Table[[#This Row],[unit cost]]</f>
        <v>650.4286434991019</v>
      </c>
    </row>
    <row r="2105" spans="1:14" ht="14.25" customHeight="1">
      <c r="A2105" t="s">
        <v>2118</v>
      </c>
      <c r="B2105" s="4">
        <v>43878</v>
      </c>
      <c r="C2105" s="6" t="str">
        <f t="shared" si="64"/>
        <v>May</v>
      </c>
      <c r="D2105" s="6" t="str">
        <f t="shared" si="65"/>
        <v>3</v>
      </c>
      <c r="E2105" t="s">
        <v>16</v>
      </c>
      <c r="F2105" s="3" t="s">
        <v>12</v>
      </c>
      <c r="G2105">
        <v>12</v>
      </c>
      <c r="H2105">
        <v>67</v>
      </c>
      <c r="I2105">
        <v>2</v>
      </c>
      <c r="J2105">
        <v>6</v>
      </c>
      <c r="K2105" s="3">
        <v>154.49684786796601</v>
      </c>
      <c r="L2105" s="3">
        <v>110.354891334261</v>
      </c>
      <c r="M2105" s="7">
        <f>Sales_Table[[#This Row],[Order qty]]*Sales_Table[[#This Row],[unit price]]</f>
        <v>926.98108720779601</v>
      </c>
      <c r="N2105" s="8">
        <f>Sales_Table[[#This Row],[Revenue]]-Sales_Table[[#This Row],[unit cost]]</f>
        <v>816.62619587353504</v>
      </c>
    </row>
    <row r="2106" spans="1:14" ht="14.25" customHeight="1">
      <c r="A2106" t="s">
        <v>2119</v>
      </c>
      <c r="B2106" s="4">
        <v>43968</v>
      </c>
      <c r="C2106" s="6" t="str">
        <f t="shared" si="64"/>
        <v>Mar</v>
      </c>
      <c r="D2106" s="6" t="str">
        <f t="shared" si="65"/>
        <v>5</v>
      </c>
      <c r="E2106" t="s">
        <v>14</v>
      </c>
      <c r="F2106" s="3" t="s">
        <v>12</v>
      </c>
      <c r="G2106">
        <v>3</v>
      </c>
      <c r="H2106">
        <v>282</v>
      </c>
      <c r="I2106">
        <v>15</v>
      </c>
      <c r="J2106">
        <v>2</v>
      </c>
      <c r="K2106" s="3">
        <v>292.20628899335901</v>
      </c>
      <c r="L2106" s="3">
        <v>208.718777852399</v>
      </c>
      <c r="M2106" s="7">
        <f>Sales_Table[[#This Row],[Order qty]]*Sales_Table[[#This Row],[unit price]]</f>
        <v>584.41257798671802</v>
      </c>
      <c r="N2106" s="8">
        <f>Sales_Table[[#This Row],[Revenue]]-Sales_Table[[#This Row],[unit cost]]</f>
        <v>375.69380013431902</v>
      </c>
    </row>
    <row r="2107" spans="1:14" ht="14.25" customHeight="1">
      <c r="A2107" t="s">
        <v>2120</v>
      </c>
      <c r="B2107" s="4">
        <v>43903</v>
      </c>
      <c r="C2107" s="6" t="str">
        <f t="shared" si="64"/>
        <v>May</v>
      </c>
      <c r="D2107" s="6" t="str">
        <f t="shared" si="65"/>
        <v>4</v>
      </c>
      <c r="E2107" t="s">
        <v>14</v>
      </c>
      <c r="F2107" s="3" t="s">
        <v>12</v>
      </c>
      <c r="G2107">
        <v>2</v>
      </c>
      <c r="H2107">
        <v>172</v>
      </c>
      <c r="I2107">
        <v>23</v>
      </c>
      <c r="J2107">
        <v>9</v>
      </c>
      <c r="K2107" s="3">
        <v>605.22829520702396</v>
      </c>
      <c r="L2107" s="3">
        <v>432.30592514787401</v>
      </c>
      <c r="M2107" s="7">
        <f>Sales_Table[[#This Row],[Order qty]]*Sales_Table[[#This Row],[unit price]]</f>
        <v>5447.0546568632153</v>
      </c>
      <c r="N2107" s="8">
        <f>Sales_Table[[#This Row],[Revenue]]-Sales_Table[[#This Row],[unit cost]]</f>
        <v>5014.7487317153409</v>
      </c>
    </row>
    <row r="2108" spans="1:14" ht="14.25" customHeight="1">
      <c r="A2108" t="s">
        <v>2121</v>
      </c>
      <c r="B2108" s="4">
        <v>43967</v>
      </c>
      <c r="C2108" s="6" t="str">
        <f t="shared" si="64"/>
        <v>Apr</v>
      </c>
      <c r="D2108" s="6" t="str">
        <f t="shared" si="65"/>
        <v>1</v>
      </c>
      <c r="E2108" t="s">
        <v>11</v>
      </c>
      <c r="F2108" s="3" t="s">
        <v>12</v>
      </c>
      <c r="G2108">
        <v>17</v>
      </c>
      <c r="H2108">
        <v>65</v>
      </c>
      <c r="I2108">
        <v>8</v>
      </c>
      <c r="J2108">
        <v>3</v>
      </c>
      <c r="K2108" s="3">
        <v>587.648787796497</v>
      </c>
      <c r="L2108" s="3">
        <v>419.74913414035501</v>
      </c>
      <c r="M2108" s="7">
        <f>Sales_Table[[#This Row],[Order qty]]*Sales_Table[[#This Row],[unit price]]</f>
        <v>1762.9463633894911</v>
      </c>
      <c r="N2108" s="8">
        <f>Sales_Table[[#This Row],[Revenue]]-Sales_Table[[#This Row],[unit cost]]</f>
        <v>1343.1972292491362</v>
      </c>
    </row>
    <row r="2109" spans="1:14" ht="14.25" customHeight="1">
      <c r="A2109" t="s">
        <v>2122</v>
      </c>
      <c r="B2109" s="4">
        <v>43927</v>
      </c>
      <c r="C2109" s="6" t="str">
        <f t="shared" si="64"/>
        <v>Jan</v>
      </c>
      <c r="D2109" s="6" t="str">
        <f t="shared" si="65"/>
        <v>4</v>
      </c>
      <c r="E2109" t="s">
        <v>16</v>
      </c>
      <c r="F2109" s="3" t="s">
        <v>12</v>
      </c>
      <c r="G2109">
        <v>24</v>
      </c>
      <c r="H2109">
        <v>16</v>
      </c>
      <c r="I2109">
        <v>5</v>
      </c>
      <c r="J2109">
        <v>1</v>
      </c>
      <c r="K2109" s="3">
        <v>600.11527633667004</v>
      </c>
      <c r="L2109" s="3">
        <v>428.65376881190701</v>
      </c>
      <c r="M2109" s="7">
        <f>Sales_Table[[#This Row],[Order qty]]*Sales_Table[[#This Row],[unit price]]</f>
        <v>600.11527633667004</v>
      </c>
      <c r="N2109" s="8">
        <f>Sales_Table[[#This Row],[Revenue]]-Sales_Table[[#This Row],[unit cost]]</f>
        <v>171.46150752476302</v>
      </c>
    </row>
    <row r="2110" spans="1:14" ht="14.25" customHeight="1">
      <c r="A2110" t="s">
        <v>2123</v>
      </c>
      <c r="B2110" s="4">
        <v>43844</v>
      </c>
      <c r="C2110" s="6" t="str">
        <f t="shared" si="64"/>
        <v>Apr</v>
      </c>
      <c r="D2110" s="6" t="str">
        <f t="shared" si="65"/>
        <v>2</v>
      </c>
      <c r="E2110" t="s">
        <v>16</v>
      </c>
      <c r="F2110" s="3" t="s">
        <v>12</v>
      </c>
      <c r="G2110">
        <v>22</v>
      </c>
      <c r="H2110">
        <v>59</v>
      </c>
      <c r="I2110">
        <v>2</v>
      </c>
      <c r="J2110">
        <v>4</v>
      </c>
      <c r="K2110" s="3">
        <v>526.96941179037105</v>
      </c>
      <c r="L2110" s="3">
        <v>376.40672270740799</v>
      </c>
      <c r="M2110" s="7">
        <f>Sales_Table[[#This Row],[Order qty]]*Sales_Table[[#This Row],[unit price]]</f>
        <v>2107.8776471614842</v>
      </c>
      <c r="N2110" s="8">
        <f>Sales_Table[[#This Row],[Revenue]]-Sales_Table[[#This Row],[unit cost]]</f>
        <v>1731.4709244540763</v>
      </c>
    </row>
    <row r="2111" spans="1:14" ht="14.25" customHeight="1">
      <c r="A2111" t="s">
        <v>2124</v>
      </c>
      <c r="B2111" s="4">
        <v>43930</v>
      </c>
      <c r="C2111" s="6" t="str">
        <f t="shared" si="64"/>
        <v>Feb</v>
      </c>
      <c r="D2111" s="6" t="str">
        <f t="shared" si="65"/>
        <v>3</v>
      </c>
      <c r="E2111" t="s">
        <v>11</v>
      </c>
      <c r="F2111" s="3" t="s">
        <v>12</v>
      </c>
      <c r="G2111">
        <v>25</v>
      </c>
      <c r="H2111">
        <v>219</v>
      </c>
      <c r="I2111">
        <v>44</v>
      </c>
      <c r="J2111">
        <v>3</v>
      </c>
      <c r="K2111" s="3">
        <v>321.33370220661197</v>
      </c>
      <c r="L2111" s="3">
        <v>229.52407300472299</v>
      </c>
      <c r="M2111" s="7">
        <f>Sales_Table[[#This Row],[Order qty]]*Sales_Table[[#This Row],[unit price]]</f>
        <v>964.00110661983592</v>
      </c>
      <c r="N2111" s="8">
        <f>Sales_Table[[#This Row],[Revenue]]-Sales_Table[[#This Row],[unit cost]]</f>
        <v>734.47703361511299</v>
      </c>
    </row>
    <row r="2112" spans="1:14" ht="14.25" customHeight="1">
      <c r="A2112" t="s">
        <v>2125</v>
      </c>
      <c r="B2112" s="4">
        <v>43887</v>
      </c>
      <c r="C2112" s="6" t="str">
        <f t="shared" si="64"/>
        <v>Mar</v>
      </c>
      <c r="D2112" s="6" t="str">
        <f t="shared" si="65"/>
        <v>2</v>
      </c>
      <c r="E2112" t="s">
        <v>11</v>
      </c>
      <c r="F2112" s="3" t="s">
        <v>12</v>
      </c>
      <c r="G2112">
        <v>6</v>
      </c>
      <c r="H2112">
        <v>44</v>
      </c>
      <c r="I2112">
        <v>14</v>
      </c>
      <c r="J2112">
        <v>9</v>
      </c>
      <c r="K2112" s="3">
        <v>303.39824062585802</v>
      </c>
      <c r="L2112" s="3">
        <v>216.71302901847</v>
      </c>
      <c r="M2112" s="7">
        <f>Sales_Table[[#This Row],[Order qty]]*Sales_Table[[#This Row],[unit price]]</f>
        <v>2730.584165632722</v>
      </c>
      <c r="N2112" s="8">
        <f>Sales_Table[[#This Row],[Revenue]]-Sales_Table[[#This Row],[unit cost]]</f>
        <v>2513.871136614252</v>
      </c>
    </row>
    <row r="2113" spans="1:14" ht="14.25" customHeight="1">
      <c r="A2113" t="s">
        <v>2126</v>
      </c>
      <c r="B2113" s="4">
        <v>43894</v>
      </c>
      <c r="C2113" s="6" t="str">
        <f t="shared" si="64"/>
        <v>Feb</v>
      </c>
      <c r="D2113" s="6" t="str">
        <f t="shared" si="65"/>
        <v>1</v>
      </c>
      <c r="E2113" t="s">
        <v>11</v>
      </c>
      <c r="F2113" s="3" t="s">
        <v>12</v>
      </c>
      <c r="G2113">
        <v>26</v>
      </c>
      <c r="H2113">
        <v>178</v>
      </c>
      <c r="I2113">
        <v>25</v>
      </c>
      <c r="J2113">
        <v>6</v>
      </c>
      <c r="K2113" s="3">
        <v>476.91989636421198</v>
      </c>
      <c r="L2113" s="3">
        <v>340.65706883157998</v>
      </c>
      <c r="M2113" s="7">
        <f>Sales_Table[[#This Row],[Order qty]]*Sales_Table[[#This Row],[unit price]]</f>
        <v>2861.5193781852718</v>
      </c>
      <c r="N2113" s="8">
        <f>Sales_Table[[#This Row],[Revenue]]-Sales_Table[[#This Row],[unit cost]]</f>
        <v>2520.8623093536917</v>
      </c>
    </row>
    <row r="2114" spans="1:14" ht="14.25" customHeight="1">
      <c r="A2114" t="s">
        <v>2127</v>
      </c>
      <c r="B2114" s="4">
        <v>43888</v>
      </c>
      <c r="C2114" s="6" t="str">
        <f t="shared" ref="C2114:C2177" si="66">TEXT(B2115,"mmm")</f>
        <v>Jan</v>
      </c>
      <c r="D2114" s="6" t="str">
        <f t="shared" ref="D2114:D2177" si="67">TEXT(B2116, "m")</f>
        <v>5</v>
      </c>
      <c r="E2114" t="s">
        <v>16</v>
      </c>
      <c r="F2114" s="3" t="s">
        <v>12</v>
      </c>
      <c r="G2114">
        <v>18</v>
      </c>
      <c r="H2114">
        <v>101</v>
      </c>
      <c r="I2114">
        <v>30</v>
      </c>
      <c r="J2114">
        <v>2</v>
      </c>
      <c r="K2114" s="3">
        <v>442.64661616087</v>
      </c>
      <c r="L2114" s="3">
        <v>316.17615440062099</v>
      </c>
      <c r="M2114" s="7">
        <f>Sales_Table[[#This Row],[Order qty]]*Sales_Table[[#This Row],[unit price]]</f>
        <v>885.29323232173999</v>
      </c>
      <c r="N2114" s="8">
        <f>Sales_Table[[#This Row],[Revenue]]-Sales_Table[[#This Row],[unit cost]]</f>
        <v>569.11707792111906</v>
      </c>
    </row>
    <row r="2115" spans="1:14" ht="14.25" customHeight="1">
      <c r="A2115" t="s">
        <v>2128</v>
      </c>
      <c r="B2115" s="4">
        <v>43856</v>
      </c>
      <c r="C2115" s="6" t="str">
        <f t="shared" si="66"/>
        <v>May</v>
      </c>
      <c r="D2115" s="6" t="str">
        <f t="shared" si="67"/>
        <v>3</v>
      </c>
      <c r="E2115" t="s">
        <v>11</v>
      </c>
      <c r="F2115" s="3" t="s">
        <v>12</v>
      </c>
      <c r="G2115">
        <v>15</v>
      </c>
      <c r="H2115">
        <v>71</v>
      </c>
      <c r="I2115">
        <v>42</v>
      </c>
      <c r="J2115">
        <v>5</v>
      </c>
      <c r="K2115" s="3">
        <v>558.278895735741</v>
      </c>
      <c r="L2115" s="3">
        <v>398.77063981124297</v>
      </c>
      <c r="M2115" s="7">
        <f>Sales_Table[[#This Row],[Order qty]]*Sales_Table[[#This Row],[unit price]]</f>
        <v>2791.3944786787051</v>
      </c>
      <c r="N2115" s="8">
        <f>Sales_Table[[#This Row],[Revenue]]-Sales_Table[[#This Row],[unit cost]]</f>
        <v>2392.6238388674619</v>
      </c>
    </row>
    <row r="2116" spans="1:14" ht="14.25" customHeight="1">
      <c r="A2116" t="s">
        <v>2129</v>
      </c>
      <c r="B2116" s="4">
        <v>43976</v>
      </c>
      <c r="C2116" s="6" t="str">
        <f t="shared" si="66"/>
        <v>Mar</v>
      </c>
      <c r="D2116" s="6" t="str">
        <f t="shared" si="67"/>
        <v>4</v>
      </c>
      <c r="E2116" t="s">
        <v>20</v>
      </c>
      <c r="F2116" s="3" t="s">
        <v>12</v>
      </c>
      <c r="G2116">
        <v>4</v>
      </c>
      <c r="H2116">
        <v>283</v>
      </c>
      <c r="I2116">
        <v>25</v>
      </c>
      <c r="J2116">
        <v>1</v>
      </c>
      <c r="K2116" s="3">
        <v>266.88224011659599</v>
      </c>
      <c r="L2116" s="3">
        <v>190.630171511854</v>
      </c>
      <c r="M2116" s="7">
        <f>Sales_Table[[#This Row],[Order qty]]*Sales_Table[[#This Row],[unit price]]</f>
        <v>266.88224011659599</v>
      </c>
      <c r="N2116" s="8">
        <f>Sales_Table[[#This Row],[Revenue]]-Sales_Table[[#This Row],[unit cost]]</f>
        <v>76.252068604741993</v>
      </c>
    </row>
    <row r="2117" spans="1:14" ht="14.25" customHeight="1">
      <c r="A2117" t="s">
        <v>2130</v>
      </c>
      <c r="B2117" s="4">
        <v>43911</v>
      </c>
      <c r="C2117" s="6" t="str">
        <f t="shared" si="66"/>
        <v>Apr</v>
      </c>
      <c r="D2117" s="6" t="str">
        <f t="shared" si="67"/>
        <v>3</v>
      </c>
      <c r="E2117" t="s">
        <v>14</v>
      </c>
      <c r="F2117" s="3" t="s">
        <v>12</v>
      </c>
      <c r="G2117">
        <v>2</v>
      </c>
      <c r="H2117">
        <v>171</v>
      </c>
      <c r="I2117">
        <v>38</v>
      </c>
      <c r="J2117">
        <v>1</v>
      </c>
      <c r="K2117" s="3">
        <v>191.75915765762301</v>
      </c>
      <c r="L2117" s="3">
        <v>136.97082689830199</v>
      </c>
      <c r="M2117" s="7">
        <f>Sales_Table[[#This Row],[Order qty]]*Sales_Table[[#This Row],[unit price]]</f>
        <v>191.75915765762301</v>
      </c>
      <c r="N2117" s="8">
        <f>Sales_Table[[#This Row],[Revenue]]-Sales_Table[[#This Row],[unit cost]]</f>
        <v>54.788330759321013</v>
      </c>
    </row>
    <row r="2118" spans="1:14" ht="14.25" customHeight="1">
      <c r="A2118" t="s">
        <v>2131</v>
      </c>
      <c r="B2118" s="4">
        <v>43934</v>
      </c>
      <c r="C2118" s="6" t="str">
        <f t="shared" si="66"/>
        <v>Mar</v>
      </c>
      <c r="D2118" s="6" t="str">
        <f t="shared" si="67"/>
        <v>1</v>
      </c>
      <c r="E2118" t="s">
        <v>16</v>
      </c>
      <c r="F2118" s="3" t="s">
        <v>12</v>
      </c>
      <c r="G2118">
        <v>25</v>
      </c>
      <c r="H2118">
        <v>289</v>
      </c>
      <c r="I2118">
        <v>7</v>
      </c>
      <c r="J2118">
        <v>10</v>
      </c>
      <c r="K2118" s="3">
        <v>603.50505298376095</v>
      </c>
      <c r="L2118" s="3">
        <v>431.07503784554302</v>
      </c>
      <c r="M2118" s="7">
        <f>Sales_Table[[#This Row],[Order qty]]*Sales_Table[[#This Row],[unit price]]</f>
        <v>6035.0505298376092</v>
      </c>
      <c r="N2118" s="8">
        <f>Sales_Table[[#This Row],[Revenue]]-Sales_Table[[#This Row],[unit cost]]</f>
        <v>5603.9754919920661</v>
      </c>
    </row>
    <row r="2119" spans="1:14" ht="14.25" customHeight="1">
      <c r="A2119" t="s">
        <v>2132</v>
      </c>
      <c r="B2119" s="4">
        <v>43920</v>
      </c>
      <c r="C2119" s="6" t="str">
        <f t="shared" si="66"/>
        <v>Jan</v>
      </c>
      <c r="D2119" s="6" t="str">
        <f t="shared" si="67"/>
        <v>4</v>
      </c>
      <c r="E2119" t="s">
        <v>16</v>
      </c>
      <c r="F2119" s="3" t="s">
        <v>12</v>
      </c>
      <c r="G2119">
        <v>9</v>
      </c>
      <c r="H2119">
        <v>194</v>
      </c>
      <c r="I2119">
        <v>22</v>
      </c>
      <c r="J2119">
        <v>5</v>
      </c>
      <c r="K2119" s="3">
        <v>280.82492315769201</v>
      </c>
      <c r="L2119" s="3">
        <v>200.589230826923</v>
      </c>
      <c r="M2119" s="7">
        <f>Sales_Table[[#This Row],[Order qty]]*Sales_Table[[#This Row],[unit price]]</f>
        <v>1404.12461578846</v>
      </c>
      <c r="N2119" s="8">
        <f>Sales_Table[[#This Row],[Revenue]]-Sales_Table[[#This Row],[unit cost]]</f>
        <v>1203.5353849615369</v>
      </c>
    </row>
    <row r="2120" spans="1:14" ht="14.25" customHeight="1">
      <c r="A2120" t="s">
        <v>2133</v>
      </c>
      <c r="B2120" s="4">
        <v>43833</v>
      </c>
      <c r="C2120" s="6" t="str">
        <f t="shared" si="66"/>
        <v>Apr</v>
      </c>
      <c r="D2120" s="6" t="str">
        <f t="shared" si="67"/>
        <v>2</v>
      </c>
      <c r="E2120" t="s">
        <v>11</v>
      </c>
      <c r="F2120" s="3" t="s">
        <v>12</v>
      </c>
      <c r="G2120">
        <v>7</v>
      </c>
      <c r="H2120">
        <v>140</v>
      </c>
      <c r="I2120">
        <v>26</v>
      </c>
      <c r="J2120">
        <v>9</v>
      </c>
      <c r="K2120" s="3">
        <v>609.130144178867</v>
      </c>
      <c r="L2120" s="3">
        <v>435.09296012776201</v>
      </c>
      <c r="M2120" s="7">
        <f>Sales_Table[[#This Row],[Order qty]]*Sales_Table[[#This Row],[unit price]]</f>
        <v>5482.1712976098033</v>
      </c>
      <c r="N2120" s="8">
        <f>Sales_Table[[#This Row],[Revenue]]-Sales_Table[[#This Row],[unit cost]]</f>
        <v>5047.0783374820412</v>
      </c>
    </row>
    <row r="2121" spans="1:14" ht="14.25" customHeight="1">
      <c r="A2121" t="s">
        <v>2134</v>
      </c>
      <c r="B2121" s="4">
        <v>43938</v>
      </c>
      <c r="C2121" s="6" t="str">
        <f t="shared" si="66"/>
        <v>Feb</v>
      </c>
      <c r="D2121" s="6" t="str">
        <f t="shared" si="67"/>
        <v>1</v>
      </c>
      <c r="E2121" t="s">
        <v>14</v>
      </c>
      <c r="F2121" s="3" t="s">
        <v>12</v>
      </c>
      <c r="G2121">
        <v>15</v>
      </c>
      <c r="H2121">
        <v>14</v>
      </c>
      <c r="I2121">
        <v>31</v>
      </c>
      <c r="J2121">
        <v>10</v>
      </c>
      <c r="K2121" s="3">
        <v>259.60748648643499</v>
      </c>
      <c r="L2121" s="3">
        <v>185.433918918882</v>
      </c>
      <c r="M2121" s="7">
        <f>Sales_Table[[#This Row],[Order qty]]*Sales_Table[[#This Row],[unit price]]</f>
        <v>2596.0748648643498</v>
      </c>
      <c r="N2121" s="8">
        <f>Sales_Table[[#This Row],[Revenue]]-Sales_Table[[#This Row],[unit cost]]</f>
        <v>2410.640945945468</v>
      </c>
    </row>
    <row r="2122" spans="1:14" ht="14.25" customHeight="1">
      <c r="A2122" t="s">
        <v>2135</v>
      </c>
      <c r="B2122" s="4">
        <v>43889</v>
      </c>
      <c r="C2122" s="6" t="str">
        <f t="shared" si="66"/>
        <v>Jan</v>
      </c>
      <c r="D2122" s="6" t="str">
        <f t="shared" si="67"/>
        <v>1</v>
      </c>
      <c r="E2122" t="s">
        <v>14</v>
      </c>
      <c r="F2122" s="3" t="s">
        <v>12</v>
      </c>
      <c r="G2122">
        <v>1</v>
      </c>
      <c r="H2122">
        <v>41</v>
      </c>
      <c r="I2122">
        <v>2</v>
      </c>
      <c r="J2122">
        <v>2</v>
      </c>
      <c r="K2122" s="3">
        <v>247.43394345045101</v>
      </c>
      <c r="L2122" s="3">
        <v>176.73853103603599</v>
      </c>
      <c r="M2122" s="7">
        <f>Sales_Table[[#This Row],[Order qty]]*Sales_Table[[#This Row],[unit price]]</f>
        <v>494.86788690090202</v>
      </c>
      <c r="N2122" s="8">
        <f>Sales_Table[[#This Row],[Revenue]]-Sales_Table[[#This Row],[unit cost]]</f>
        <v>318.12935586486606</v>
      </c>
    </row>
    <row r="2123" spans="1:14" ht="14.25" customHeight="1">
      <c r="A2123" t="s">
        <v>2136</v>
      </c>
      <c r="B2123" s="4">
        <v>43836</v>
      </c>
      <c r="C2123" s="6" t="str">
        <f t="shared" si="66"/>
        <v>Jan</v>
      </c>
      <c r="D2123" s="6" t="str">
        <f t="shared" si="67"/>
        <v>4</v>
      </c>
      <c r="E2123" t="s">
        <v>14</v>
      </c>
      <c r="F2123" s="3" t="s">
        <v>12</v>
      </c>
      <c r="G2123">
        <v>10</v>
      </c>
      <c r="H2123">
        <v>253</v>
      </c>
      <c r="I2123">
        <v>35</v>
      </c>
      <c r="J2123">
        <v>4</v>
      </c>
      <c r="K2123" s="3">
        <v>428.86662089824699</v>
      </c>
      <c r="L2123" s="3">
        <v>306.33330064160498</v>
      </c>
      <c r="M2123" s="7">
        <f>Sales_Table[[#This Row],[Order qty]]*Sales_Table[[#This Row],[unit price]]</f>
        <v>1715.466483592988</v>
      </c>
      <c r="N2123" s="8">
        <f>Sales_Table[[#This Row],[Revenue]]-Sales_Table[[#This Row],[unit cost]]</f>
        <v>1409.1331829513829</v>
      </c>
    </row>
    <row r="2124" spans="1:14" ht="14.25" customHeight="1">
      <c r="A2124" t="s">
        <v>2137</v>
      </c>
      <c r="B2124" s="4">
        <v>43861</v>
      </c>
      <c r="C2124" s="6" t="str">
        <f t="shared" si="66"/>
        <v>Apr</v>
      </c>
      <c r="D2124" s="6" t="str">
        <f t="shared" si="67"/>
        <v>3</v>
      </c>
      <c r="E2124" t="s">
        <v>14</v>
      </c>
      <c r="F2124" s="3" t="s">
        <v>12</v>
      </c>
      <c r="G2124">
        <v>8</v>
      </c>
      <c r="H2124">
        <v>277</v>
      </c>
      <c r="I2124">
        <v>12</v>
      </c>
      <c r="J2124">
        <v>5</v>
      </c>
      <c r="K2124" s="3">
        <v>545.76994353532803</v>
      </c>
      <c r="L2124" s="3">
        <v>389.83567395380601</v>
      </c>
      <c r="M2124" s="7">
        <f>Sales_Table[[#This Row],[Order qty]]*Sales_Table[[#This Row],[unit price]]</f>
        <v>2728.84971767664</v>
      </c>
      <c r="N2124" s="8">
        <f>Sales_Table[[#This Row],[Revenue]]-Sales_Table[[#This Row],[unit cost]]</f>
        <v>2339.0140437228338</v>
      </c>
    </row>
    <row r="2125" spans="1:14" ht="14.25" customHeight="1">
      <c r="A2125" t="s">
        <v>2138</v>
      </c>
      <c r="B2125" s="4">
        <v>43947</v>
      </c>
      <c r="C2125" s="6" t="str">
        <f t="shared" si="66"/>
        <v>Mar</v>
      </c>
      <c r="D2125" s="6" t="str">
        <f t="shared" si="67"/>
        <v>4</v>
      </c>
      <c r="E2125" t="s">
        <v>20</v>
      </c>
      <c r="F2125" s="3" t="s">
        <v>12</v>
      </c>
      <c r="G2125">
        <v>4</v>
      </c>
      <c r="H2125">
        <v>224</v>
      </c>
      <c r="I2125">
        <v>13</v>
      </c>
      <c r="J2125">
        <v>2</v>
      </c>
      <c r="K2125" s="3">
        <v>434.643410682678</v>
      </c>
      <c r="L2125" s="3">
        <v>310.45957905905601</v>
      </c>
      <c r="M2125" s="7">
        <f>Sales_Table[[#This Row],[Order qty]]*Sales_Table[[#This Row],[unit price]]</f>
        <v>869.28682136535599</v>
      </c>
      <c r="N2125" s="8">
        <f>Sales_Table[[#This Row],[Revenue]]-Sales_Table[[#This Row],[unit cost]]</f>
        <v>558.82724230629992</v>
      </c>
    </row>
    <row r="2126" spans="1:14" ht="14.25" customHeight="1">
      <c r="A2126" t="s">
        <v>2139</v>
      </c>
      <c r="B2126" s="4">
        <v>43917</v>
      </c>
      <c r="C2126" s="6" t="str">
        <f t="shared" si="66"/>
        <v>Apr</v>
      </c>
      <c r="D2126" s="6" t="str">
        <f t="shared" si="67"/>
        <v>2</v>
      </c>
      <c r="E2126" t="s">
        <v>11</v>
      </c>
      <c r="F2126" s="3" t="s">
        <v>12</v>
      </c>
      <c r="G2126">
        <v>18</v>
      </c>
      <c r="H2126">
        <v>215</v>
      </c>
      <c r="I2126">
        <v>11</v>
      </c>
      <c r="J2126">
        <v>6</v>
      </c>
      <c r="K2126" s="3">
        <v>393.71020406484598</v>
      </c>
      <c r="L2126" s="3">
        <v>281.22157433203301</v>
      </c>
      <c r="M2126" s="7">
        <f>Sales_Table[[#This Row],[Order qty]]*Sales_Table[[#This Row],[unit price]]</f>
        <v>2362.2612243890758</v>
      </c>
      <c r="N2126" s="8">
        <f>Sales_Table[[#This Row],[Revenue]]-Sales_Table[[#This Row],[unit cost]]</f>
        <v>2081.0396500570428</v>
      </c>
    </row>
    <row r="2127" spans="1:14" ht="14.25" customHeight="1">
      <c r="A2127" t="s">
        <v>2140</v>
      </c>
      <c r="B2127" s="4">
        <v>43924</v>
      </c>
      <c r="C2127" s="6" t="str">
        <f t="shared" si="66"/>
        <v>Feb</v>
      </c>
      <c r="D2127" s="6" t="str">
        <f t="shared" si="67"/>
        <v>1</v>
      </c>
      <c r="E2127" t="s">
        <v>14</v>
      </c>
      <c r="F2127" s="3" t="s">
        <v>12</v>
      </c>
      <c r="G2127">
        <v>24</v>
      </c>
      <c r="H2127">
        <v>356</v>
      </c>
      <c r="I2127">
        <v>5</v>
      </c>
      <c r="J2127">
        <v>6</v>
      </c>
      <c r="K2127" s="3">
        <v>606.135739445686</v>
      </c>
      <c r="L2127" s="3">
        <v>432.95409960406198</v>
      </c>
      <c r="M2127" s="7">
        <f>Sales_Table[[#This Row],[Order qty]]*Sales_Table[[#This Row],[unit price]]</f>
        <v>3636.8144366741162</v>
      </c>
      <c r="N2127" s="8">
        <f>Sales_Table[[#This Row],[Revenue]]-Sales_Table[[#This Row],[unit cost]]</f>
        <v>3203.8603370700544</v>
      </c>
    </row>
    <row r="2128" spans="1:14" ht="14.25" customHeight="1">
      <c r="A2128" t="s">
        <v>2141</v>
      </c>
      <c r="B2128" s="4">
        <v>43878</v>
      </c>
      <c r="C2128" s="6" t="str">
        <f t="shared" si="66"/>
        <v>Jan</v>
      </c>
      <c r="D2128" s="6" t="str">
        <f t="shared" si="67"/>
        <v>3</v>
      </c>
      <c r="E2128" t="s">
        <v>20</v>
      </c>
      <c r="F2128" s="3" t="s">
        <v>12</v>
      </c>
      <c r="G2128">
        <v>19</v>
      </c>
      <c r="H2128">
        <v>24</v>
      </c>
      <c r="I2128">
        <v>23</v>
      </c>
      <c r="J2128">
        <v>2</v>
      </c>
      <c r="K2128" s="3">
        <v>294.91888672113402</v>
      </c>
      <c r="L2128" s="3">
        <v>210.65634765795301</v>
      </c>
      <c r="M2128" s="7">
        <f>Sales_Table[[#This Row],[Order qty]]*Sales_Table[[#This Row],[unit price]]</f>
        <v>589.83777344226803</v>
      </c>
      <c r="N2128" s="8">
        <f>Sales_Table[[#This Row],[Revenue]]-Sales_Table[[#This Row],[unit cost]]</f>
        <v>379.18142578431502</v>
      </c>
    </row>
    <row r="2129" spans="1:14" ht="14.25" customHeight="1">
      <c r="A2129" t="s">
        <v>2142</v>
      </c>
      <c r="B2129" s="4">
        <v>43856</v>
      </c>
      <c r="C2129" s="6" t="str">
        <f t="shared" si="66"/>
        <v>Mar</v>
      </c>
      <c r="D2129" s="6" t="str">
        <f t="shared" si="67"/>
        <v>1</v>
      </c>
      <c r="E2129" t="s">
        <v>16</v>
      </c>
      <c r="F2129" s="3" t="s">
        <v>12</v>
      </c>
      <c r="G2129">
        <v>2</v>
      </c>
      <c r="H2129">
        <v>168</v>
      </c>
      <c r="I2129">
        <v>41</v>
      </c>
      <c r="J2129">
        <v>9</v>
      </c>
      <c r="K2129" s="3">
        <v>469.577684640884</v>
      </c>
      <c r="L2129" s="3">
        <v>335.41263188634599</v>
      </c>
      <c r="M2129" s="7">
        <f>Sales_Table[[#This Row],[Order qty]]*Sales_Table[[#This Row],[unit price]]</f>
        <v>4226.199161767956</v>
      </c>
      <c r="N2129" s="8">
        <f>Sales_Table[[#This Row],[Revenue]]-Sales_Table[[#This Row],[unit cost]]</f>
        <v>3890.78652988161</v>
      </c>
    </row>
    <row r="2130" spans="1:14" ht="14.25" customHeight="1">
      <c r="A2130" t="s">
        <v>2143</v>
      </c>
      <c r="B2130" s="4">
        <v>43898</v>
      </c>
      <c r="C2130" s="6" t="str">
        <f t="shared" si="66"/>
        <v>Jan</v>
      </c>
      <c r="D2130" s="6" t="str">
        <f t="shared" si="67"/>
        <v>2</v>
      </c>
      <c r="E2130" t="s">
        <v>14</v>
      </c>
      <c r="F2130" s="3" t="s">
        <v>12</v>
      </c>
      <c r="G2130">
        <v>8</v>
      </c>
      <c r="H2130">
        <v>341</v>
      </c>
      <c r="I2130">
        <v>36</v>
      </c>
      <c r="J2130">
        <v>2</v>
      </c>
      <c r="K2130" s="3">
        <v>563.01407164335296</v>
      </c>
      <c r="L2130" s="3">
        <v>402.15290831668</v>
      </c>
      <c r="M2130" s="7">
        <f>Sales_Table[[#This Row],[Order qty]]*Sales_Table[[#This Row],[unit price]]</f>
        <v>1126.0281432867059</v>
      </c>
      <c r="N2130" s="8">
        <f>Sales_Table[[#This Row],[Revenue]]-Sales_Table[[#This Row],[unit cost]]</f>
        <v>723.87523497002599</v>
      </c>
    </row>
    <row r="2131" spans="1:14" ht="14.25" customHeight="1">
      <c r="A2131" t="s">
        <v>2144</v>
      </c>
      <c r="B2131" s="4">
        <v>43832</v>
      </c>
      <c r="C2131" s="6" t="str">
        <f t="shared" si="66"/>
        <v>Feb</v>
      </c>
      <c r="D2131" s="6" t="str">
        <f t="shared" si="67"/>
        <v>4</v>
      </c>
      <c r="E2131" t="s">
        <v>11</v>
      </c>
      <c r="F2131" s="3" t="s">
        <v>12</v>
      </c>
      <c r="G2131">
        <v>22</v>
      </c>
      <c r="H2131">
        <v>189</v>
      </c>
      <c r="I2131">
        <v>43</v>
      </c>
      <c r="J2131">
        <v>8</v>
      </c>
      <c r="K2131" s="3">
        <v>403.15406835079199</v>
      </c>
      <c r="L2131" s="3">
        <v>287.96719167913699</v>
      </c>
      <c r="M2131" s="7">
        <f>Sales_Table[[#This Row],[Order qty]]*Sales_Table[[#This Row],[unit price]]</f>
        <v>3225.2325468063359</v>
      </c>
      <c r="N2131" s="8">
        <f>Sales_Table[[#This Row],[Revenue]]-Sales_Table[[#This Row],[unit cost]]</f>
        <v>2937.2653551271987</v>
      </c>
    </row>
    <row r="2132" spans="1:14" ht="14.25" customHeight="1">
      <c r="A2132" t="s">
        <v>2145</v>
      </c>
      <c r="B2132" s="4">
        <v>43880</v>
      </c>
      <c r="C2132" s="6" t="str">
        <f t="shared" si="66"/>
        <v>Apr</v>
      </c>
      <c r="D2132" s="6" t="str">
        <f t="shared" si="67"/>
        <v>1</v>
      </c>
      <c r="E2132" t="s">
        <v>20</v>
      </c>
      <c r="F2132" s="3" t="s">
        <v>12</v>
      </c>
      <c r="G2132">
        <v>23</v>
      </c>
      <c r="H2132">
        <v>349</v>
      </c>
      <c r="I2132">
        <v>11</v>
      </c>
      <c r="J2132">
        <v>4</v>
      </c>
      <c r="K2132" s="3">
        <v>615.32410508394196</v>
      </c>
      <c r="L2132" s="3">
        <v>439.51721791710202</v>
      </c>
      <c r="M2132" s="7">
        <f>Sales_Table[[#This Row],[Order qty]]*Sales_Table[[#This Row],[unit price]]</f>
        <v>2461.2964203357678</v>
      </c>
      <c r="N2132" s="8">
        <f>Sales_Table[[#This Row],[Revenue]]-Sales_Table[[#This Row],[unit cost]]</f>
        <v>2021.7792024186658</v>
      </c>
    </row>
    <row r="2133" spans="1:14" ht="14.25" customHeight="1">
      <c r="A2133" t="s">
        <v>2146</v>
      </c>
      <c r="B2133" s="4">
        <v>43945</v>
      </c>
      <c r="C2133" s="6" t="str">
        <f t="shared" si="66"/>
        <v>Jan</v>
      </c>
      <c r="D2133" s="6" t="str">
        <f t="shared" si="67"/>
        <v>3</v>
      </c>
      <c r="E2133" t="s">
        <v>14</v>
      </c>
      <c r="F2133" s="3" t="s">
        <v>12</v>
      </c>
      <c r="G2133">
        <v>8</v>
      </c>
      <c r="H2133">
        <v>185</v>
      </c>
      <c r="I2133">
        <v>19</v>
      </c>
      <c r="J2133">
        <v>10</v>
      </c>
      <c r="K2133" s="3">
        <v>499.231414318085</v>
      </c>
      <c r="L2133" s="3">
        <v>356.59386737006099</v>
      </c>
      <c r="M2133" s="7">
        <f>Sales_Table[[#This Row],[Order qty]]*Sales_Table[[#This Row],[unit price]]</f>
        <v>4992.3141431808499</v>
      </c>
      <c r="N2133" s="8">
        <f>Sales_Table[[#This Row],[Revenue]]-Sales_Table[[#This Row],[unit cost]]</f>
        <v>4635.7202758107887</v>
      </c>
    </row>
    <row r="2134" spans="1:14" ht="14.25" customHeight="1">
      <c r="A2134" t="s">
        <v>2147</v>
      </c>
      <c r="B2134" s="4">
        <v>43838</v>
      </c>
      <c r="C2134" s="6" t="str">
        <f t="shared" si="66"/>
        <v>Mar</v>
      </c>
      <c r="D2134" s="6" t="str">
        <f t="shared" si="67"/>
        <v>4</v>
      </c>
      <c r="E2134" t="s">
        <v>20</v>
      </c>
      <c r="F2134" s="3" t="s">
        <v>12</v>
      </c>
      <c r="G2134">
        <v>23</v>
      </c>
      <c r="H2134">
        <v>350</v>
      </c>
      <c r="I2134">
        <v>13</v>
      </c>
      <c r="J2134">
        <v>7</v>
      </c>
      <c r="K2134" s="3">
        <v>632.69472831487701</v>
      </c>
      <c r="L2134" s="3">
        <v>451.924805939198</v>
      </c>
      <c r="M2134" s="7">
        <f>Sales_Table[[#This Row],[Order qty]]*Sales_Table[[#This Row],[unit price]]</f>
        <v>4428.8630982041395</v>
      </c>
      <c r="N2134" s="8">
        <f>Sales_Table[[#This Row],[Revenue]]-Sales_Table[[#This Row],[unit cost]]</f>
        <v>3976.9382922649415</v>
      </c>
    </row>
    <row r="2135" spans="1:14" ht="14.25" customHeight="1">
      <c r="A2135" t="s">
        <v>2148</v>
      </c>
      <c r="B2135" s="4">
        <v>43892</v>
      </c>
      <c r="C2135" s="6" t="str">
        <f t="shared" si="66"/>
        <v>Apr</v>
      </c>
      <c r="D2135" s="6" t="str">
        <f t="shared" si="67"/>
        <v>4</v>
      </c>
      <c r="E2135" t="s">
        <v>16</v>
      </c>
      <c r="F2135" s="3" t="s">
        <v>12</v>
      </c>
      <c r="G2135">
        <v>17</v>
      </c>
      <c r="H2135">
        <v>76</v>
      </c>
      <c r="I2135">
        <v>20</v>
      </c>
      <c r="J2135">
        <v>6</v>
      </c>
      <c r="K2135" s="3">
        <v>344.43656122684501</v>
      </c>
      <c r="L2135" s="3">
        <v>246.026115162032</v>
      </c>
      <c r="M2135" s="7">
        <f>Sales_Table[[#This Row],[Order qty]]*Sales_Table[[#This Row],[unit price]]</f>
        <v>2066.6193673610701</v>
      </c>
      <c r="N2135" s="8">
        <f>Sales_Table[[#This Row],[Revenue]]-Sales_Table[[#This Row],[unit cost]]</f>
        <v>1820.593252199038</v>
      </c>
    </row>
    <row r="2136" spans="1:14" ht="14.25" customHeight="1">
      <c r="A2136" t="s">
        <v>2149</v>
      </c>
      <c r="B2136" s="4">
        <v>43949</v>
      </c>
      <c r="C2136" s="6" t="str">
        <f t="shared" si="66"/>
        <v>Apr</v>
      </c>
      <c r="D2136" s="6" t="str">
        <f t="shared" si="67"/>
        <v>2</v>
      </c>
      <c r="E2136" t="s">
        <v>11</v>
      </c>
      <c r="F2136" s="3" t="s">
        <v>12</v>
      </c>
      <c r="G2136">
        <v>6</v>
      </c>
      <c r="H2136">
        <v>301</v>
      </c>
      <c r="I2136">
        <v>38</v>
      </c>
      <c r="J2136">
        <v>4</v>
      </c>
      <c r="K2136" s="3">
        <v>465.75323778390901</v>
      </c>
      <c r="L2136" s="3">
        <v>332.68088413136297</v>
      </c>
      <c r="M2136" s="7">
        <f>Sales_Table[[#This Row],[Order qty]]*Sales_Table[[#This Row],[unit price]]</f>
        <v>1863.0129511356361</v>
      </c>
      <c r="N2136" s="8">
        <f>Sales_Table[[#This Row],[Revenue]]-Sales_Table[[#This Row],[unit cost]]</f>
        <v>1530.3320670042731</v>
      </c>
    </row>
    <row r="2137" spans="1:14" ht="14.25" customHeight="1">
      <c r="A2137" t="s">
        <v>2150</v>
      </c>
      <c r="B2137" s="4">
        <v>43945</v>
      </c>
      <c r="C2137" s="6" t="str">
        <f t="shared" si="66"/>
        <v>Feb</v>
      </c>
      <c r="D2137" s="6" t="str">
        <f t="shared" si="67"/>
        <v>4</v>
      </c>
      <c r="E2137" t="s">
        <v>11</v>
      </c>
      <c r="F2137" s="3" t="s">
        <v>12</v>
      </c>
      <c r="G2137">
        <v>6</v>
      </c>
      <c r="H2137">
        <v>116</v>
      </c>
      <c r="I2137">
        <v>27</v>
      </c>
      <c r="J2137">
        <v>5</v>
      </c>
      <c r="K2137" s="3">
        <v>547.36418223380997</v>
      </c>
      <c r="L2137" s="3">
        <v>390.974415881293</v>
      </c>
      <c r="M2137" s="7">
        <f>Sales_Table[[#This Row],[Order qty]]*Sales_Table[[#This Row],[unit price]]</f>
        <v>2736.8209111690499</v>
      </c>
      <c r="N2137" s="8">
        <f>Sales_Table[[#This Row],[Revenue]]-Sales_Table[[#This Row],[unit cost]]</f>
        <v>2345.8464952877566</v>
      </c>
    </row>
    <row r="2138" spans="1:14" ht="14.25" customHeight="1">
      <c r="A2138" t="s">
        <v>2151</v>
      </c>
      <c r="B2138" s="4">
        <v>43864</v>
      </c>
      <c r="C2138" s="6" t="str">
        <f t="shared" si="66"/>
        <v>Apr</v>
      </c>
      <c r="D2138" s="6" t="str">
        <f t="shared" si="67"/>
        <v>2</v>
      </c>
      <c r="E2138" t="s">
        <v>20</v>
      </c>
      <c r="F2138" s="3" t="s">
        <v>12</v>
      </c>
      <c r="G2138">
        <v>18</v>
      </c>
      <c r="H2138">
        <v>188</v>
      </c>
      <c r="I2138">
        <v>7</v>
      </c>
      <c r="J2138">
        <v>10</v>
      </c>
      <c r="K2138" s="3">
        <v>312.28592652082398</v>
      </c>
      <c r="L2138" s="3">
        <v>223.061376086303</v>
      </c>
      <c r="M2138" s="7">
        <f>Sales_Table[[#This Row],[Order qty]]*Sales_Table[[#This Row],[unit price]]</f>
        <v>3122.8592652082398</v>
      </c>
      <c r="N2138" s="8">
        <f>Sales_Table[[#This Row],[Revenue]]-Sales_Table[[#This Row],[unit cost]]</f>
        <v>2899.7978891219368</v>
      </c>
    </row>
    <row r="2139" spans="1:14" ht="14.25" customHeight="1">
      <c r="A2139" t="s">
        <v>2152</v>
      </c>
      <c r="B2139" s="4">
        <v>43922</v>
      </c>
      <c r="C2139" s="6" t="str">
        <f t="shared" si="66"/>
        <v>Feb</v>
      </c>
      <c r="D2139" s="6" t="str">
        <f t="shared" si="67"/>
        <v>1</v>
      </c>
      <c r="E2139" t="s">
        <v>14</v>
      </c>
      <c r="F2139" s="3" t="s">
        <v>12</v>
      </c>
      <c r="G2139">
        <v>18</v>
      </c>
      <c r="H2139">
        <v>296</v>
      </c>
      <c r="I2139">
        <v>40</v>
      </c>
      <c r="J2139">
        <v>6</v>
      </c>
      <c r="K2139" s="3">
        <v>455.94446074962599</v>
      </c>
      <c r="L2139" s="3">
        <v>325.67461482116198</v>
      </c>
      <c r="M2139" s="7">
        <f>Sales_Table[[#This Row],[Order qty]]*Sales_Table[[#This Row],[unit price]]</f>
        <v>2735.666764497756</v>
      </c>
      <c r="N2139" s="8">
        <f>Sales_Table[[#This Row],[Revenue]]-Sales_Table[[#This Row],[unit cost]]</f>
        <v>2409.9921496765942</v>
      </c>
    </row>
    <row r="2140" spans="1:14" ht="14.25" customHeight="1">
      <c r="A2140" t="s">
        <v>2153</v>
      </c>
      <c r="B2140" s="4">
        <v>43876</v>
      </c>
      <c r="C2140" s="6" t="str">
        <f t="shared" si="66"/>
        <v>Jan</v>
      </c>
      <c r="D2140" s="6" t="str">
        <f t="shared" si="67"/>
        <v>4</v>
      </c>
      <c r="E2140" t="s">
        <v>14</v>
      </c>
      <c r="F2140" s="3" t="s">
        <v>12</v>
      </c>
      <c r="G2140">
        <v>24</v>
      </c>
      <c r="H2140">
        <v>164</v>
      </c>
      <c r="I2140">
        <v>29</v>
      </c>
      <c r="J2140">
        <v>1</v>
      </c>
      <c r="K2140" s="3">
        <v>300.63505679369001</v>
      </c>
      <c r="L2140" s="3">
        <v>214.73932628120701</v>
      </c>
      <c r="M2140" s="7">
        <f>Sales_Table[[#This Row],[Order qty]]*Sales_Table[[#This Row],[unit price]]</f>
        <v>300.63505679369001</v>
      </c>
      <c r="N2140" s="8">
        <f>Sales_Table[[#This Row],[Revenue]]-Sales_Table[[#This Row],[unit cost]]</f>
        <v>85.895730512482999</v>
      </c>
    </row>
    <row r="2141" spans="1:14" ht="14.25" customHeight="1">
      <c r="A2141" t="s">
        <v>2154</v>
      </c>
      <c r="B2141" s="4">
        <v>43844</v>
      </c>
      <c r="C2141" s="6" t="str">
        <f t="shared" si="66"/>
        <v>Apr</v>
      </c>
      <c r="D2141" s="6" t="str">
        <f t="shared" si="67"/>
        <v>3</v>
      </c>
      <c r="E2141" t="s">
        <v>20</v>
      </c>
      <c r="F2141" s="3" t="s">
        <v>12</v>
      </c>
      <c r="G2141">
        <v>1</v>
      </c>
      <c r="H2141">
        <v>141</v>
      </c>
      <c r="I2141">
        <v>8</v>
      </c>
      <c r="J2141">
        <v>5</v>
      </c>
      <c r="K2141" s="3">
        <v>158.752172470093</v>
      </c>
      <c r="L2141" s="3">
        <v>113.394408907209</v>
      </c>
      <c r="M2141" s="7">
        <f>Sales_Table[[#This Row],[Order qty]]*Sales_Table[[#This Row],[unit price]]</f>
        <v>793.760862350465</v>
      </c>
      <c r="N2141" s="8">
        <f>Sales_Table[[#This Row],[Revenue]]-Sales_Table[[#This Row],[unit cost]]</f>
        <v>680.36645344325598</v>
      </c>
    </row>
    <row r="2142" spans="1:14" ht="14.25" customHeight="1">
      <c r="A2142" t="s">
        <v>2155</v>
      </c>
      <c r="B2142" s="4">
        <v>43949</v>
      </c>
      <c r="C2142" s="6" t="str">
        <f t="shared" si="66"/>
        <v>Mar</v>
      </c>
      <c r="D2142" s="6" t="str">
        <f t="shared" si="67"/>
        <v>3</v>
      </c>
      <c r="E2142" t="s">
        <v>14</v>
      </c>
      <c r="F2142" s="3" t="s">
        <v>12</v>
      </c>
      <c r="G2142">
        <v>19</v>
      </c>
      <c r="H2142">
        <v>255</v>
      </c>
      <c r="I2142">
        <v>29</v>
      </c>
      <c r="J2142">
        <v>4</v>
      </c>
      <c r="K2142" s="3">
        <v>247.27161401510199</v>
      </c>
      <c r="L2142" s="3">
        <v>176.62258143935901</v>
      </c>
      <c r="M2142" s="7">
        <f>Sales_Table[[#This Row],[Order qty]]*Sales_Table[[#This Row],[unit price]]</f>
        <v>989.08645606040795</v>
      </c>
      <c r="N2142" s="8">
        <f>Sales_Table[[#This Row],[Revenue]]-Sales_Table[[#This Row],[unit cost]]</f>
        <v>812.46387462104894</v>
      </c>
    </row>
    <row r="2143" spans="1:14" ht="14.25" customHeight="1">
      <c r="A2143" t="s">
        <v>2156</v>
      </c>
      <c r="B2143" s="4">
        <v>43898</v>
      </c>
      <c r="C2143" s="6" t="str">
        <f t="shared" si="66"/>
        <v>Mar</v>
      </c>
      <c r="D2143" s="6" t="str">
        <f t="shared" si="67"/>
        <v>5</v>
      </c>
      <c r="E2143" t="s">
        <v>11</v>
      </c>
      <c r="F2143" s="3" t="s">
        <v>12</v>
      </c>
      <c r="G2143">
        <v>9</v>
      </c>
      <c r="H2143">
        <v>129</v>
      </c>
      <c r="I2143">
        <v>40</v>
      </c>
      <c r="J2143">
        <v>1</v>
      </c>
      <c r="K2143" s="3">
        <v>460.78842365741701</v>
      </c>
      <c r="L2143" s="3">
        <v>329.134588326727</v>
      </c>
      <c r="M2143" s="7">
        <f>Sales_Table[[#This Row],[Order qty]]*Sales_Table[[#This Row],[unit price]]</f>
        <v>460.78842365741701</v>
      </c>
      <c r="N2143" s="8">
        <f>Sales_Table[[#This Row],[Revenue]]-Sales_Table[[#This Row],[unit cost]]</f>
        <v>131.65383533069001</v>
      </c>
    </row>
    <row r="2144" spans="1:14" ht="14.25" customHeight="1">
      <c r="A2144" t="s">
        <v>2157</v>
      </c>
      <c r="B2144" s="4">
        <v>43900</v>
      </c>
      <c r="C2144" s="6" t="str">
        <f t="shared" si="66"/>
        <v>May</v>
      </c>
      <c r="D2144" s="6" t="str">
        <f t="shared" si="67"/>
        <v>1</v>
      </c>
      <c r="E2144" t="s">
        <v>14</v>
      </c>
      <c r="F2144" s="3" t="s">
        <v>12</v>
      </c>
      <c r="G2144">
        <v>20</v>
      </c>
      <c r="H2144">
        <v>293</v>
      </c>
      <c r="I2144">
        <v>36</v>
      </c>
      <c r="J2144">
        <v>8</v>
      </c>
      <c r="K2144" s="3">
        <v>480.95009189844097</v>
      </c>
      <c r="L2144" s="3">
        <v>343.53577992745801</v>
      </c>
      <c r="M2144" s="7">
        <f>Sales_Table[[#This Row],[Order qty]]*Sales_Table[[#This Row],[unit price]]</f>
        <v>3847.6007351875278</v>
      </c>
      <c r="N2144" s="8">
        <f>Sales_Table[[#This Row],[Revenue]]-Sales_Table[[#This Row],[unit cost]]</f>
        <v>3504.0649552600698</v>
      </c>
    </row>
    <row r="2145" spans="1:14" ht="14.25" customHeight="1">
      <c r="A2145" t="s">
        <v>2158</v>
      </c>
      <c r="B2145" s="4">
        <v>43961</v>
      </c>
      <c r="C2145" s="6" t="str">
        <f t="shared" si="66"/>
        <v>Jan</v>
      </c>
      <c r="D2145" s="6" t="str">
        <f t="shared" si="67"/>
        <v>3</v>
      </c>
      <c r="E2145" t="s">
        <v>14</v>
      </c>
      <c r="F2145" s="3" t="s">
        <v>12</v>
      </c>
      <c r="G2145">
        <v>7</v>
      </c>
      <c r="H2145">
        <v>232</v>
      </c>
      <c r="I2145">
        <v>27</v>
      </c>
      <c r="J2145">
        <v>6</v>
      </c>
      <c r="K2145" s="3">
        <v>160.51629567146301</v>
      </c>
      <c r="L2145" s="3">
        <v>114.65449690818799</v>
      </c>
      <c r="M2145" s="7">
        <f>Sales_Table[[#This Row],[Order qty]]*Sales_Table[[#This Row],[unit price]]</f>
        <v>963.09777402877808</v>
      </c>
      <c r="N2145" s="8">
        <f>Sales_Table[[#This Row],[Revenue]]-Sales_Table[[#This Row],[unit cost]]</f>
        <v>848.4432771205901</v>
      </c>
    </row>
    <row r="2146" spans="1:14" ht="14.25" customHeight="1">
      <c r="A2146" t="s">
        <v>2159</v>
      </c>
      <c r="B2146" s="4">
        <v>43832</v>
      </c>
      <c r="C2146" s="6" t="str">
        <f t="shared" si="66"/>
        <v>Mar</v>
      </c>
      <c r="D2146" s="6" t="str">
        <f t="shared" si="67"/>
        <v>5</v>
      </c>
      <c r="E2146" t="s">
        <v>14</v>
      </c>
      <c r="F2146" s="3" t="s">
        <v>12</v>
      </c>
      <c r="G2146">
        <v>1</v>
      </c>
      <c r="H2146">
        <v>106</v>
      </c>
      <c r="I2146">
        <v>9</v>
      </c>
      <c r="J2146">
        <v>2</v>
      </c>
      <c r="K2146" s="3">
        <v>242.10155886411701</v>
      </c>
      <c r="L2146" s="3">
        <v>172.92968490294001</v>
      </c>
      <c r="M2146" s="7">
        <f>Sales_Table[[#This Row],[Order qty]]*Sales_Table[[#This Row],[unit price]]</f>
        <v>484.20311772823402</v>
      </c>
      <c r="N2146" s="8">
        <f>Sales_Table[[#This Row],[Revenue]]-Sales_Table[[#This Row],[unit cost]]</f>
        <v>311.27343282529398</v>
      </c>
    </row>
    <row r="2147" spans="1:14" ht="14.25" customHeight="1">
      <c r="A2147" t="s">
        <v>2160</v>
      </c>
      <c r="B2147" s="4">
        <v>43893</v>
      </c>
      <c r="C2147" s="6" t="str">
        <f t="shared" si="66"/>
        <v>May</v>
      </c>
      <c r="D2147" s="6" t="str">
        <f t="shared" si="67"/>
        <v>1</v>
      </c>
      <c r="E2147" t="s">
        <v>14</v>
      </c>
      <c r="F2147" s="3" t="s">
        <v>12</v>
      </c>
      <c r="G2147">
        <v>22</v>
      </c>
      <c r="H2147">
        <v>287</v>
      </c>
      <c r="I2147">
        <v>4</v>
      </c>
      <c r="J2147">
        <v>5</v>
      </c>
      <c r="K2147" s="3">
        <v>601.181645750999</v>
      </c>
      <c r="L2147" s="3">
        <v>429.41546125071397</v>
      </c>
      <c r="M2147" s="7">
        <f>Sales_Table[[#This Row],[Order qty]]*Sales_Table[[#This Row],[unit price]]</f>
        <v>3005.908228754995</v>
      </c>
      <c r="N2147" s="8">
        <f>Sales_Table[[#This Row],[Revenue]]-Sales_Table[[#This Row],[unit cost]]</f>
        <v>2576.4927675042809</v>
      </c>
    </row>
    <row r="2148" spans="1:14" ht="14.25" customHeight="1">
      <c r="A2148" t="s">
        <v>2161</v>
      </c>
      <c r="B2148" s="4">
        <v>43958</v>
      </c>
      <c r="C2148" s="6" t="str">
        <f t="shared" si="66"/>
        <v>Jan</v>
      </c>
      <c r="D2148" s="6" t="str">
        <f t="shared" si="67"/>
        <v>2</v>
      </c>
      <c r="E2148" t="s">
        <v>11</v>
      </c>
      <c r="F2148" s="3" t="s">
        <v>12</v>
      </c>
      <c r="G2148">
        <v>5</v>
      </c>
      <c r="H2148">
        <v>37</v>
      </c>
      <c r="I2148">
        <v>15</v>
      </c>
      <c r="J2148">
        <v>5</v>
      </c>
      <c r="K2148" s="3">
        <v>311.37125569582003</v>
      </c>
      <c r="L2148" s="3">
        <v>222.408039782728</v>
      </c>
      <c r="M2148" s="7">
        <f>Sales_Table[[#This Row],[Order qty]]*Sales_Table[[#This Row],[unit price]]</f>
        <v>1556.8562784791002</v>
      </c>
      <c r="N2148" s="8">
        <f>Sales_Table[[#This Row],[Revenue]]-Sales_Table[[#This Row],[unit cost]]</f>
        <v>1334.4482386963723</v>
      </c>
    </row>
    <row r="2149" spans="1:14" ht="14.25" customHeight="1">
      <c r="A2149" t="s">
        <v>2162</v>
      </c>
      <c r="B2149" s="4">
        <v>43846</v>
      </c>
      <c r="C2149" s="6" t="str">
        <f t="shared" si="66"/>
        <v>Feb</v>
      </c>
      <c r="D2149" s="6" t="str">
        <f t="shared" si="67"/>
        <v>3</v>
      </c>
      <c r="E2149" t="s">
        <v>16</v>
      </c>
      <c r="F2149" s="3" t="s">
        <v>12</v>
      </c>
      <c r="G2149">
        <v>12</v>
      </c>
      <c r="H2149">
        <v>69</v>
      </c>
      <c r="I2149">
        <v>18</v>
      </c>
      <c r="J2149">
        <v>1</v>
      </c>
      <c r="K2149" s="3">
        <v>540.70031404495205</v>
      </c>
      <c r="L2149" s="3">
        <v>386.21451003210899</v>
      </c>
      <c r="M2149" s="7">
        <f>Sales_Table[[#This Row],[Order qty]]*Sales_Table[[#This Row],[unit price]]</f>
        <v>540.70031404495205</v>
      </c>
      <c r="N2149" s="8">
        <f>Sales_Table[[#This Row],[Revenue]]-Sales_Table[[#This Row],[unit cost]]</f>
        <v>154.48580401284306</v>
      </c>
    </row>
    <row r="2150" spans="1:14" ht="14.25" customHeight="1">
      <c r="A2150" t="s">
        <v>2163</v>
      </c>
      <c r="B2150" s="4">
        <v>43881</v>
      </c>
      <c r="C2150" s="6" t="str">
        <f t="shared" si="66"/>
        <v>Mar</v>
      </c>
      <c r="D2150" s="6" t="str">
        <f t="shared" si="67"/>
        <v>2</v>
      </c>
      <c r="E2150" t="s">
        <v>11</v>
      </c>
      <c r="F2150" s="3" t="s">
        <v>12</v>
      </c>
      <c r="G2150">
        <v>11</v>
      </c>
      <c r="H2150">
        <v>179</v>
      </c>
      <c r="I2150">
        <v>23</v>
      </c>
      <c r="J2150">
        <v>3</v>
      </c>
      <c r="K2150" s="3">
        <v>614.45697444677398</v>
      </c>
      <c r="L2150" s="3">
        <v>438.89783889055298</v>
      </c>
      <c r="M2150" s="7">
        <f>Sales_Table[[#This Row],[Order qty]]*Sales_Table[[#This Row],[unit price]]</f>
        <v>1843.370923340322</v>
      </c>
      <c r="N2150" s="8">
        <f>Sales_Table[[#This Row],[Revenue]]-Sales_Table[[#This Row],[unit cost]]</f>
        <v>1404.473084449769</v>
      </c>
    </row>
    <row r="2151" spans="1:14" ht="14.25" customHeight="1">
      <c r="A2151" t="s">
        <v>2164</v>
      </c>
      <c r="B2151" s="4">
        <v>43913</v>
      </c>
      <c r="C2151" s="6" t="str">
        <f t="shared" si="66"/>
        <v>Feb</v>
      </c>
      <c r="D2151" s="6" t="str">
        <f t="shared" si="67"/>
        <v>5</v>
      </c>
      <c r="E2151" t="s">
        <v>14</v>
      </c>
      <c r="F2151" s="3" t="s">
        <v>12</v>
      </c>
      <c r="G2151">
        <v>3</v>
      </c>
      <c r="H2151">
        <v>311</v>
      </c>
      <c r="I2151">
        <v>7</v>
      </c>
      <c r="J2151">
        <v>3</v>
      </c>
      <c r="K2151" s="3">
        <v>581.64298689365398</v>
      </c>
      <c r="L2151" s="3">
        <v>415.45927635261</v>
      </c>
      <c r="M2151" s="7">
        <f>Sales_Table[[#This Row],[Order qty]]*Sales_Table[[#This Row],[unit price]]</f>
        <v>1744.9289606809621</v>
      </c>
      <c r="N2151" s="8">
        <f>Sales_Table[[#This Row],[Revenue]]-Sales_Table[[#This Row],[unit cost]]</f>
        <v>1329.4696843283521</v>
      </c>
    </row>
    <row r="2152" spans="1:14" ht="14.25" customHeight="1">
      <c r="A2152" t="s">
        <v>2165</v>
      </c>
      <c r="B2152" s="4">
        <v>43889</v>
      </c>
      <c r="C2152" s="6" t="str">
        <f t="shared" si="66"/>
        <v>May</v>
      </c>
      <c r="D2152" s="6" t="str">
        <f t="shared" si="67"/>
        <v>2</v>
      </c>
      <c r="E2152" t="s">
        <v>20</v>
      </c>
      <c r="F2152" s="3" t="s">
        <v>12</v>
      </c>
      <c r="G2152">
        <v>14</v>
      </c>
      <c r="H2152">
        <v>66</v>
      </c>
      <c r="I2152">
        <v>26</v>
      </c>
      <c r="J2152">
        <v>8</v>
      </c>
      <c r="K2152" s="3">
        <v>208.654468595982</v>
      </c>
      <c r="L2152" s="3">
        <v>149.03890613998701</v>
      </c>
      <c r="M2152" s="7">
        <f>Sales_Table[[#This Row],[Order qty]]*Sales_Table[[#This Row],[unit price]]</f>
        <v>1669.235748767856</v>
      </c>
      <c r="N2152" s="8">
        <f>Sales_Table[[#This Row],[Revenue]]-Sales_Table[[#This Row],[unit cost]]</f>
        <v>1520.196842627869</v>
      </c>
    </row>
    <row r="2153" spans="1:14" ht="14.25" customHeight="1">
      <c r="A2153" t="s">
        <v>2166</v>
      </c>
      <c r="B2153" s="4">
        <v>43957</v>
      </c>
      <c r="C2153" s="6" t="str">
        <f t="shared" si="66"/>
        <v>Feb</v>
      </c>
      <c r="D2153" s="6" t="str">
        <f t="shared" si="67"/>
        <v>3</v>
      </c>
      <c r="E2153" t="s">
        <v>11</v>
      </c>
      <c r="F2153" s="3" t="s">
        <v>12</v>
      </c>
      <c r="G2153">
        <v>8</v>
      </c>
      <c r="H2153">
        <v>143</v>
      </c>
      <c r="I2153">
        <v>31</v>
      </c>
      <c r="J2153">
        <v>7</v>
      </c>
      <c r="K2153" s="3">
        <v>456.09896636009199</v>
      </c>
      <c r="L2153" s="3">
        <v>325.78497597149402</v>
      </c>
      <c r="M2153" s="7">
        <f>Sales_Table[[#This Row],[Order qty]]*Sales_Table[[#This Row],[unit price]]</f>
        <v>3192.6927645206438</v>
      </c>
      <c r="N2153" s="8">
        <f>Sales_Table[[#This Row],[Revenue]]-Sales_Table[[#This Row],[unit cost]]</f>
        <v>2866.9077885491497</v>
      </c>
    </row>
    <row r="2154" spans="1:14" ht="14.25" customHeight="1">
      <c r="A2154" t="s">
        <v>2167</v>
      </c>
      <c r="B2154" s="4">
        <v>43871</v>
      </c>
      <c r="C2154" s="6" t="str">
        <f t="shared" si="66"/>
        <v>Mar</v>
      </c>
      <c r="D2154" s="6" t="str">
        <f t="shared" si="67"/>
        <v>5</v>
      </c>
      <c r="E2154" t="s">
        <v>16</v>
      </c>
      <c r="F2154" s="3" t="s">
        <v>12</v>
      </c>
      <c r="G2154">
        <v>10</v>
      </c>
      <c r="H2154">
        <v>305</v>
      </c>
      <c r="I2154">
        <v>1</v>
      </c>
      <c r="J2154">
        <v>4</v>
      </c>
      <c r="K2154" s="3">
        <v>167.76614445447899</v>
      </c>
      <c r="L2154" s="3">
        <v>119.832960324628</v>
      </c>
      <c r="M2154" s="7">
        <f>Sales_Table[[#This Row],[Order qty]]*Sales_Table[[#This Row],[unit price]]</f>
        <v>671.06457781791596</v>
      </c>
      <c r="N2154" s="8">
        <f>Sales_Table[[#This Row],[Revenue]]-Sales_Table[[#This Row],[unit cost]]</f>
        <v>551.23161749328801</v>
      </c>
    </row>
    <row r="2155" spans="1:14" ht="14.25" customHeight="1">
      <c r="A2155" t="s">
        <v>2168</v>
      </c>
      <c r="B2155" s="4">
        <v>43920</v>
      </c>
      <c r="C2155" s="6" t="str">
        <f t="shared" si="66"/>
        <v>May</v>
      </c>
      <c r="D2155" s="6" t="str">
        <f t="shared" si="67"/>
        <v>2</v>
      </c>
      <c r="E2155" t="s">
        <v>14</v>
      </c>
      <c r="F2155" s="3" t="s">
        <v>12</v>
      </c>
      <c r="G2155">
        <v>21</v>
      </c>
      <c r="H2155">
        <v>86</v>
      </c>
      <c r="I2155">
        <v>33</v>
      </c>
      <c r="J2155">
        <v>10</v>
      </c>
      <c r="K2155" s="3">
        <v>641.45009601116203</v>
      </c>
      <c r="L2155" s="3">
        <v>458.178640007973</v>
      </c>
      <c r="M2155" s="7">
        <f>Sales_Table[[#This Row],[Order qty]]*Sales_Table[[#This Row],[unit price]]</f>
        <v>6414.5009601116199</v>
      </c>
      <c r="N2155" s="8">
        <f>Sales_Table[[#This Row],[Revenue]]-Sales_Table[[#This Row],[unit cost]]</f>
        <v>5956.3223201036471</v>
      </c>
    </row>
    <row r="2156" spans="1:14" ht="14.25" customHeight="1">
      <c r="A2156" t="s">
        <v>2169</v>
      </c>
      <c r="B2156" s="4">
        <v>43975</v>
      </c>
      <c r="C2156" s="6" t="str">
        <f t="shared" si="66"/>
        <v>Feb</v>
      </c>
      <c r="D2156" s="6" t="str">
        <f t="shared" si="67"/>
        <v>4</v>
      </c>
      <c r="E2156" t="s">
        <v>16</v>
      </c>
      <c r="F2156" s="3" t="s">
        <v>12</v>
      </c>
      <c r="G2156">
        <v>19</v>
      </c>
      <c r="H2156">
        <v>11</v>
      </c>
      <c r="I2156">
        <v>25</v>
      </c>
      <c r="J2156">
        <v>9</v>
      </c>
      <c r="K2156" s="3">
        <v>488.27928382158302</v>
      </c>
      <c r="L2156" s="3">
        <v>348.77091701541599</v>
      </c>
      <c r="M2156" s="7">
        <f>Sales_Table[[#This Row],[Order qty]]*Sales_Table[[#This Row],[unit price]]</f>
        <v>4394.513554394247</v>
      </c>
      <c r="N2156" s="8">
        <f>Sales_Table[[#This Row],[Revenue]]-Sales_Table[[#This Row],[unit cost]]</f>
        <v>4045.7426373788312</v>
      </c>
    </row>
    <row r="2157" spans="1:14" ht="14.25" customHeight="1">
      <c r="A2157" t="s">
        <v>2170</v>
      </c>
      <c r="B2157" s="4">
        <v>43876</v>
      </c>
      <c r="C2157" s="6" t="str">
        <f t="shared" si="66"/>
        <v>Apr</v>
      </c>
      <c r="D2157" s="6" t="str">
        <f t="shared" si="67"/>
        <v>2</v>
      </c>
      <c r="E2157" t="s">
        <v>11</v>
      </c>
      <c r="F2157" s="3" t="s">
        <v>12</v>
      </c>
      <c r="G2157">
        <v>22</v>
      </c>
      <c r="H2157">
        <v>21</v>
      </c>
      <c r="I2157">
        <v>46</v>
      </c>
      <c r="J2157">
        <v>7</v>
      </c>
      <c r="K2157" s="3">
        <v>369.33609294891397</v>
      </c>
      <c r="L2157" s="3">
        <v>263.81149496350997</v>
      </c>
      <c r="M2157" s="7">
        <f>Sales_Table[[#This Row],[Order qty]]*Sales_Table[[#This Row],[unit price]]</f>
        <v>2585.3526506423977</v>
      </c>
      <c r="N2157" s="8">
        <f>Sales_Table[[#This Row],[Revenue]]-Sales_Table[[#This Row],[unit cost]]</f>
        <v>2321.5411556788877</v>
      </c>
    </row>
    <row r="2158" spans="1:14" ht="14.25" customHeight="1">
      <c r="A2158" t="s">
        <v>2171</v>
      </c>
      <c r="B2158" s="4">
        <v>43929</v>
      </c>
      <c r="C2158" s="6" t="str">
        <f t="shared" si="66"/>
        <v>Feb</v>
      </c>
      <c r="D2158" s="6" t="str">
        <f t="shared" si="67"/>
        <v>1</v>
      </c>
      <c r="E2158" t="s">
        <v>16</v>
      </c>
      <c r="F2158" s="3" t="s">
        <v>12</v>
      </c>
      <c r="G2158">
        <v>11</v>
      </c>
      <c r="H2158">
        <v>152</v>
      </c>
      <c r="I2158">
        <v>26</v>
      </c>
      <c r="J2158">
        <v>8</v>
      </c>
      <c r="K2158" s="3">
        <v>300.97004789113998</v>
      </c>
      <c r="L2158" s="3">
        <v>214.97860563652901</v>
      </c>
      <c r="M2158" s="7">
        <f>Sales_Table[[#This Row],[Order qty]]*Sales_Table[[#This Row],[unit price]]</f>
        <v>2407.7603831291199</v>
      </c>
      <c r="N2158" s="8">
        <f>Sales_Table[[#This Row],[Revenue]]-Sales_Table[[#This Row],[unit cost]]</f>
        <v>2192.7817774925907</v>
      </c>
    </row>
    <row r="2159" spans="1:14" ht="14.25" customHeight="1">
      <c r="A2159" t="s">
        <v>2172</v>
      </c>
      <c r="B2159" s="4">
        <v>43885</v>
      </c>
      <c r="C2159" s="6" t="str">
        <f t="shared" si="66"/>
        <v>Jan</v>
      </c>
      <c r="D2159" s="6" t="str">
        <f t="shared" si="67"/>
        <v>3</v>
      </c>
      <c r="E2159" t="s">
        <v>16</v>
      </c>
      <c r="F2159" s="3" t="s">
        <v>12</v>
      </c>
      <c r="G2159">
        <v>23</v>
      </c>
      <c r="H2159">
        <v>354</v>
      </c>
      <c r="I2159">
        <v>42</v>
      </c>
      <c r="J2159">
        <v>10</v>
      </c>
      <c r="K2159" s="3">
        <v>247.34253609180499</v>
      </c>
      <c r="L2159" s="3">
        <v>176.67324006557499</v>
      </c>
      <c r="M2159" s="7">
        <f>Sales_Table[[#This Row],[Order qty]]*Sales_Table[[#This Row],[unit price]]</f>
        <v>2473.42536091805</v>
      </c>
      <c r="N2159" s="8">
        <f>Sales_Table[[#This Row],[Revenue]]-Sales_Table[[#This Row],[unit cost]]</f>
        <v>2296.7521208524749</v>
      </c>
    </row>
    <row r="2160" spans="1:14" ht="14.25" customHeight="1">
      <c r="A2160" t="s">
        <v>2173</v>
      </c>
      <c r="B2160" s="4">
        <v>43852</v>
      </c>
      <c r="C2160" s="6" t="str">
        <f t="shared" si="66"/>
        <v>Mar</v>
      </c>
      <c r="D2160" s="6" t="str">
        <f t="shared" si="67"/>
        <v>1</v>
      </c>
      <c r="E2160" t="s">
        <v>20</v>
      </c>
      <c r="F2160" s="3" t="s">
        <v>12</v>
      </c>
      <c r="G2160">
        <v>3</v>
      </c>
      <c r="H2160">
        <v>239</v>
      </c>
      <c r="I2160">
        <v>44</v>
      </c>
      <c r="J2160">
        <v>1</v>
      </c>
      <c r="K2160" s="3">
        <v>276.33951240777998</v>
      </c>
      <c r="L2160" s="3">
        <v>197.38536600555699</v>
      </c>
      <c r="M2160" s="7">
        <f>Sales_Table[[#This Row],[Order qty]]*Sales_Table[[#This Row],[unit price]]</f>
        <v>276.33951240777998</v>
      </c>
      <c r="N2160" s="8">
        <f>Sales_Table[[#This Row],[Revenue]]-Sales_Table[[#This Row],[unit cost]]</f>
        <v>78.954146402222989</v>
      </c>
    </row>
    <row r="2161" spans="1:14" ht="14.25" customHeight="1">
      <c r="A2161" t="s">
        <v>2174</v>
      </c>
      <c r="B2161" s="4">
        <v>43905</v>
      </c>
      <c r="C2161" s="6" t="str">
        <f t="shared" si="66"/>
        <v>Jan</v>
      </c>
      <c r="D2161" s="6" t="str">
        <f t="shared" si="67"/>
        <v>3</v>
      </c>
      <c r="E2161" t="s">
        <v>14</v>
      </c>
      <c r="F2161" s="3" t="s">
        <v>12</v>
      </c>
      <c r="G2161">
        <v>26</v>
      </c>
      <c r="H2161">
        <v>5</v>
      </c>
      <c r="I2161">
        <v>5</v>
      </c>
      <c r="J2161">
        <v>8</v>
      </c>
      <c r="K2161" s="3">
        <v>303.19276070594799</v>
      </c>
      <c r="L2161" s="3">
        <v>216.566257647106</v>
      </c>
      <c r="M2161" s="7">
        <f>Sales_Table[[#This Row],[Order qty]]*Sales_Table[[#This Row],[unit price]]</f>
        <v>2425.5420856475839</v>
      </c>
      <c r="N2161" s="8">
        <f>Sales_Table[[#This Row],[Revenue]]-Sales_Table[[#This Row],[unit cost]]</f>
        <v>2208.975828000478</v>
      </c>
    </row>
    <row r="2162" spans="1:14" ht="14.25" customHeight="1">
      <c r="A2162" t="s">
        <v>2175</v>
      </c>
      <c r="B2162" s="4">
        <v>43841</v>
      </c>
      <c r="C2162" s="6" t="str">
        <f t="shared" si="66"/>
        <v>Mar</v>
      </c>
      <c r="D2162" s="6" t="str">
        <f t="shared" si="67"/>
        <v>2</v>
      </c>
      <c r="E2162" t="s">
        <v>16</v>
      </c>
      <c r="F2162" s="3" t="s">
        <v>12</v>
      </c>
      <c r="G2162">
        <v>10</v>
      </c>
      <c r="H2162">
        <v>126</v>
      </c>
      <c r="I2162">
        <v>20</v>
      </c>
      <c r="J2162">
        <v>10</v>
      </c>
      <c r="K2162" s="3">
        <v>225.53798407316199</v>
      </c>
      <c r="L2162" s="3">
        <v>161.09856005225899</v>
      </c>
      <c r="M2162" s="7">
        <f>Sales_Table[[#This Row],[Order qty]]*Sales_Table[[#This Row],[unit price]]</f>
        <v>2255.3798407316199</v>
      </c>
      <c r="N2162" s="8">
        <f>Sales_Table[[#This Row],[Revenue]]-Sales_Table[[#This Row],[unit cost]]</f>
        <v>2094.2812806793609</v>
      </c>
    </row>
    <row r="2163" spans="1:14" ht="14.25" customHeight="1">
      <c r="A2163" t="s">
        <v>2176</v>
      </c>
      <c r="B2163" s="4">
        <v>43891</v>
      </c>
      <c r="C2163" s="6" t="str">
        <f t="shared" si="66"/>
        <v>Feb</v>
      </c>
      <c r="D2163" s="6" t="str">
        <f t="shared" si="67"/>
        <v>5</v>
      </c>
      <c r="E2163" t="s">
        <v>16</v>
      </c>
      <c r="F2163" s="3" t="s">
        <v>12</v>
      </c>
      <c r="G2163">
        <v>4</v>
      </c>
      <c r="H2163">
        <v>12</v>
      </c>
      <c r="I2163">
        <v>43</v>
      </c>
      <c r="J2163">
        <v>6</v>
      </c>
      <c r="K2163" s="3">
        <v>418.47490918636299</v>
      </c>
      <c r="L2163" s="3">
        <v>298.91064941883099</v>
      </c>
      <c r="M2163" s="7">
        <f>Sales_Table[[#This Row],[Order qty]]*Sales_Table[[#This Row],[unit price]]</f>
        <v>2510.849455118178</v>
      </c>
      <c r="N2163" s="8">
        <f>Sales_Table[[#This Row],[Revenue]]-Sales_Table[[#This Row],[unit cost]]</f>
        <v>2211.9388056993471</v>
      </c>
    </row>
    <row r="2164" spans="1:14" ht="14.25" customHeight="1">
      <c r="A2164" t="s">
        <v>2177</v>
      </c>
      <c r="B2164" s="4">
        <v>43890</v>
      </c>
      <c r="C2164" s="6" t="str">
        <f t="shared" si="66"/>
        <v>May</v>
      </c>
      <c r="D2164" s="6" t="str">
        <f t="shared" si="67"/>
        <v>3</v>
      </c>
      <c r="E2164" t="s">
        <v>11</v>
      </c>
      <c r="F2164" s="3" t="s">
        <v>12</v>
      </c>
      <c r="G2164">
        <v>11</v>
      </c>
      <c r="H2164">
        <v>43</v>
      </c>
      <c r="I2164">
        <v>9</v>
      </c>
      <c r="J2164">
        <v>3</v>
      </c>
      <c r="K2164" s="3">
        <v>554.683848202229</v>
      </c>
      <c r="L2164" s="3">
        <v>396.20274871587799</v>
      </c>
      <c r="M2164" s="7">
        <f>Sales_Table[[#This Row],[Order qty]]*Sales_Table[[#This Row],[unit price]]</f>
        <v>1664.051544606687</v>
      </c>
      <c r="N2164" s="8">
        <f>Sales_Table[[#This Row],[Revenue]]-Sales_Table[[#This Row],[unit cost]]</f>
        <v>1267.848795890809</v>
      </c>
    </row>
    <row r="2165" spans="1:14" ht="14.25" customHeight="1">
      <c r="A2165" t="s">
        <v>2178</v>
      </c>
      <c r="B2165" s="4">
        <v>43968</v>
      </c>
      <c r="C2165" s="6" t="str">
        <f t="shared" si="66"/>
        <v>Mar</v>
      </c>
      <c r="D2165" s="6" t="str">
        <f t="shared" si="67"/>
        <v>5</v>
      </c>
      <c r="E2165" t="s">
        <v>20</v>
      </c>
      <c r="F2165" s="3" t="s">
        <v>12</v>
      </c>
      <c r="G2165">
        <v>8</v>
      </c>
      <c r="H2165">
        <v>307</v>
      </c>
      <c r="I2165">
        <v>29</v>
      </c>
      <c r="J2165">
        <v>7</v>
      </c>
      <c r="K2165" s="3">
        <v>224.18538808822601</v>
      </c>
      <c r="L2165" s="3">
        <v>160.132420063019</v>
      </c>
      <c r="M2165" s="7">
        <f>Sales_Table[[#This Row],[Order qty]]*Sales_Table[[#This Row],[unit price]]</f>
        <v>1569.297716617582</v>
      </c>
      <c r="N2165" s="8">
        <f>Sales_Table[[#This Row],[Revenue]]-Sales_Table[[#This Row],[unit cost]]</f>
        <v>1409.1652965545629</v>
      </c>
    </row>
    <row r="2166" spans="1:14" ht="14.25" customHeight="1">
      <c r="A2166" t="s">
        <v>2179</v>
      </c>
      <c r="B2166" s="4">
        <v>43918</v>
      </c>
      <c r="C2166" s="6" t="str">
        <f t="shared" si="66"/>
        <v>May</v>
      </c>
      <c r="D2166" s="6" t="str">
        <f t="shared" si="67"/>
        <v>2</v>
      </c>
      <c r="E2166" t="s">
        <v>14</v>
      </c>
      <c r="F2166" s="3" t="s">
        <v>12</v>
      </c>
      <c r="G2166">
        <v>4</v>
      </c>
      <c r="H2166">
        <v>161</v>
      </c>
      <c r="I2166">
        <v>16</v>
      </c>
      <c r="J2166">
        <v>8</v>
      </c>
      <c r="K2166" s="3">
        <v>323.73319762945198</v>
      </c>
      <c r="L2166" s="3">
        <v>231.237998306751</v>
      </c>
      <c r="M2166" s="7">
        <f>Sales_Table[[#This Row],[Order qty]]*Sales_Table[[#This Row],[unit price]]</f>
        <v>2589.8655810356158</v>
      </c>
      <c r="N2166" s="8">
        <f>Sales_Table[[#This Row],[Revenue]]-Sales_Table[[#This Row],[unit cost]]</f>
        <v>2358.627582728865</v>
      </c>
    </row>
    <row r="2167" spans="1:14" ht="14.25" customHeight="1">
      <c r="A2167" t="s">
        <v>2180</v>
      </c>
      <c r="B2167" s="4">
        <v>43961</v>
      </c>
      <c r="C2167" s="6" t="str">
        <f t="shared" si="66"/>
        <v>Feb</v>
      </c>
      <c r="D2167" s="6" t="str">
        <f t="shared" si="67"/>
        <v>3</v>
      </c>
      <c r="E2167" t="s">
        <v>20</v>
      </c>
      <c r="F2167" s="3" t="s">
        <v>12</v>
      </c>
      <c r="G2167">
        <v>1</v>
      </c>
      <c r="H2167">
        <v>110</v>
      </c>
      <c r="I2167">
        <v>47</v>
      </c>
      <c r="J2167">
        <v>4</v>
      </c>
      <c r="K2167" s="3">
        <v>164.619981408119</v>
      </c>
      <c r="L2167" s="3">
        <v>117.585701005799</v>
      </c>
      <c r="M2167" s="7">
        <f>Sales_Table[[#This Row],[Order qty]]*Sales_Table[[#This Row],[unit price]]</f>
        <v>658.47992563247601</v>
      </c>
      <c r="N2167" s="8">
        <f>Sales_Table[[#This Row],[Revenue]]-Sales_Table[[#This Row],[unit cost]]</f>
        <v>540.89422462667699</v>
      </c>
    </row>
    <row r="2168" spans="1:14" ht="14.25" customHeight="1">
      <c r="A2168" t="s">
        <v>2181</v>
      </c>
      <c r="B2168" s="4">
        <v>43875</v>
      </c>
      <c r="C2168" s="6" t="str">
        <f t="shared" si="66"/>
        <v>Mar</v>
      </c>
      <c r="D2168" s="6" t="str">
        <f t="shared" si="67"/>
        <v>4</v>
      </c>
      <c r="E2168" t="s">
        <v>16</v>
      </c>
      <c r="F2168" s="3" t="s">
        <v>12</v>
      </c>
      <c r="G2168">
        <v>5</v>
      </c>
      <c r="H2168">
        <v>337</v>
      </c>
      <c r="I2168">
        <v>33</v>
      </c>
      <c r="J2168">
        <v>7</v>
      </c>
      <c r="K2168" s="3">
        <v>317.306492865086</v>
      </c>
      <c r="L2168" s="3">
        <v>226.647494903633</v>
      </c>
      <c r="M2168" s="7">
        <f>Sales_Table[[#This Row],[Order qty]]*Sales_Table[[#This Row],[unit price]]</f>
        <v>2221.1454500556019</v>
      </c>
      <c r="N2168" s="8">
        <f>Sales_Table[[#This Row],[Revenue]]-Sales_Table[[#This Row],[unit cost]]</f>
        <v>1994.4979551519689</v>
      </c>
    </row>
    <row r="2169" spans="1:14" ht="14.25" customHeight="1">
      <c r="A2169" t="s">
        <v>2182</v>
      </c>
      <c r="B2169" s="4">
        <v>43918</v>
      </c>
      <c r="C2169" s="6" t="str">
        <f t="shared" si="66"/>
        <v>Apr</v>
      </c>
      <c r="D2169" s="6" t="str">
        <f t="shared" si="67"/>
        <v>4</v>
      </c>
      <c r="E2169" t="s">
        <v>11</v>
      </c>
      <c r="F2169" s="3" t="s">
        <v>12</v>
      </c>
      <c r="G2169">
        <v>24</v>
      </c>
      <c r="H2169">
        <v>327</v>
      </c>
      <c r="I2169">
        <v>3</v>
      </c>
      <c r="J2169">
        <v>10</v>
      </c>
      <c r="K2169" s="3">
        <v>551.39387011528004</v>
      </c>
      <c r="L2169" s="3">
        <v>393.85276436805702</v>
      </c>
      <c r="M2169" s="7">
        <f>Sales_Table[[#This Row],[Order qty]]*Sales_Table[[#This Row],[unit price]]</f>
        <v>5513.9387011528006</v>
      </c>
      <c r="N2169" s="8">
        <f>Sales_Table[[#This Row],[Revenue]]-Sales_Table[[#This Row],[unit cost]]</f>
        <v>5120.0859367847434</v>
      </c>
    </row>
    <row r="2170" spans="1:14" ht="14.25" customHeight="1">
      <c r="A2170" t="s">
        <v>2183</v>
      </c>
      <c r="B2170" s="4">
        <v>43928</v>
      </c>
      <c r="C2170" s="6" t="str">
        <f t="shared" si="66"/>
        <v>Apr</v>
      </c>
      <c r="D2170" s="6" t="str">
        <f t="shared" si="67"/>
        <v>1</v>
      </c>
      <c r="E2170" t="s">
        <v>11</v>
      </c>
      <c r="F2170" s="3" t="s">
        <v>12</v>
      </c>
      <c r="G2170">
        <v>20</v>
      </c>
      <c r="H2170">
        <v>66</v>
      </c>
      <c r="I2170">
        <v>14</v>
      </c>
      <c r="J2170">
        <v>5</v>
      </c>
      <c r="K2170" s="3">
        <v>622.12850350141503</v>
      </c>
      <c r="L2170" s="3">
        <v>444.37750250101101</v>
      </c>
      <c r="M2170" s="7">
        <f>Sales_Table[[#This Row],[Order qty]]*Sales_Table[[#This Row],[unit price]]</f>
        <v>3110.6425175070754</v>
      </c>
      <c r="N2170" s="8">
        <f>Sales_Table[[#This Row],[Revenue]]-Sales_Table[[#This Row],[unit cost]]</f>
        <v>2666.2650150060645</v>
      </c>
    </row>
    <row r="2171" spans="1:14" ht="14.25" customHeight="1">
      <c r="A2171" t="s">
        <v>2184</v>
      </c>
      <c r="B2171" s="4">
        <v>43930</v>
      </c>
      <c r="C2171" s="6" t="str">
        <f t="shared" si="66"/>
        <v>Jan</v>
      </c>
      <c r="D2171" s="6" t="str">
        <f t="shared" si="67"/>
        <v>2</v>
      </c>
      <c r="E2171" t="s">
        <v>14</v>
      </c>
      <c r="F2171" s="3" t="s">
        <v>12</v>
      </c>
      <c r="G2171">
        <v>25</v>
      </c>
      <c r="H2171">
        <v>231</v>
      </c>
      <c r="I2171">
        <v>23</v>
      </c>
      <c r="J2171">
        <v>3</v>
      </c>
      <c r="K2171" s="3">
        <v>564.62180793285404</v>
      </c>
      <c r="L2171" s="3">
        <v>403.30129138061</v>
      </c>
      <c r="M2171" s="7">
        <f>Sales_Table[[#This Row],[Order qty]]*Sales_Table[[#This Row],[unit price]]</f>
        <v>1693.865423798562</v>
      </c>
      <c r="N2171" s="8">
        <f>Sales_Table[[#This Row],[Revenue]]-Sales_Table[[#This Row],[unit cost]]</f>
        <v>1290.5641324179519</v>
      </c>
    </row>
    <row r="2172" spans="1:14" ht="14.25" customHeight="1">
      <c r="A2172" t="s">
        <v>2185</v>
      </c>
      <c r="B2172" s="4">
        <v>43858</v>
      </c>
      <c r="C2172" s="6" t="str">
        <f t="shared" si="66"/>
        <v>Feb</v>
      </c>
      <c r="D2172" s="6" t="str">
        <f t="shared" si="67"/>
        <v>2</v>
      </c>
      <c r="E2172" t="s">
        <v>20</v>
      </c>
      <c r="F2172" s="3" t="s">
        <v>12</v>
      </c>
      <c r="G2172">
        <v>8</v>
      </c>
      <c r="H2172">
        <v>190</v>
      </c>
      <c r="I2172">
        <v>24</v>
      </c>
      <c r="J2172">
        <v>9</v>
      </c>
      <c r="K2172" s="3">
        <v>366.987780869007</v>
      </c>
      <c r="L2172" s="3">
        <v>262.13412919214801</v>
      </c>
      <c r="M2172" s="7">
        <f>Sales_Table[[#This Row],[Order qty]]*Sales_Table[[#This Row],[unit price]]</f>
        <v>3302.8900278210631</v>
      </c>
      <c r="N2172" s="8">
        <f>Sales_Table[[#This Row],[Revenue]]-Sales_Table[[#This Row],[unit cost]]</f>
        <v>3040.755898628915</v>
      </c>
    </row>
    <row r="2173" spans="1:14" ht="14.25" customHeight="1">
      <c r="A2173" t="s">
        <v>2186</v>
      </c>
      <c r="B2173" s="4">
        <v>43881</v>
      </c>
      <c r="C2173" s="6" t="str">
        <f t="shared" si="66"/>
        <v>Feb</v>
      </c>
      <c r="D2173" s="6" t="str">
        <f t="shared" si="67"/>
        <v>5</v>
      </c>
      <c r="E2173" t="s">
        <v>20</v>
      </c>
      <c r="F2173" s="3" t="s">
        <v>12</v>
      </c>
      <c r="G2173">
        <v>26</v>
      </c>
      <c r="H2173">
        <v>211</v>
      </c>
      <c r="I2173">
        <v>7</v>
      </c>
      <c r="J2173">
        <v>7</v>
      </c>
      <c r="K2173" s="3">
        <v>285.53970336914102</v>
      </c>
      <c r="L2173" s="3">
        <v>203.956930977958</v>
      </c>
      <c r="M2173" s="7">
        <f>Sales_Table[[#This Row],[Order qty]]*Sales_Table[[#This Row],[unit price]]</f>
        <v>1998.7779235839871</v>
      </c>
      <c r="N2173" s="8">
        <f>Sales_Table[[#This Row],[Revenue]]-Sales_Table[[#This Row],[unit cost]]</f>
        <v>1794.820992606029</v>
      </c>
    </row>
    <row r="2174" spans="1:14" ht="14.25" customHeight="1">
      <c r="A2174" t="s">
        <v>2187</v>
      </c>
      <c r="B2174" s="4">
        <v>43883</v>
      </c>
      <c r="C2174" s="6" t="str">
        <f t="shared" si="66"/>
        <v>May</v>
      </c>
      <c r="D2174" s="6" t="str">
        <f t="shared" si="67"/>
        <v>5</v>
      </c>
      <c r="E2174" t="s">
        <v>14</v>
      </c>
      <c r="F2174" s="3" t="s">
        <v>12</v>
      </c>
      <c r="G2174">
        <v>11</v>
      </c>
      <c r="H2174">
        <v>337</v>
      </c>
      <c r="I2174">
        <v>36</v>
      </c>
      <c r="J2174">
        <v>9</v>
      </c>
      <c r="K2174" s="3">
        <v>392.371911942959</v>
      </c>
      <c r="L2174" s="3">
        <v>280.26565138782797</v>
      </c>
      <c r="M2174" s="7">
        <f>Sales_Table[[#This Row],[Order qty]]*Sales_Table[[#This Row],[unit price]]</f>
        <v>3531.3472074866309</v>
      </c>
      <c r="N2174" s="8">
        <f>Sales_Table[[#This Row],[Revenue]]-Sales_Table[[#This Row],[unit cost]]</f>
        <v>3251.081556098803</v>
      </c>
    </row>
    <row r="2175" spans="1:14" ht="14.25" customHeight="1">
      <c r="A2175" t="s">
        <v>2188</v>
      </c>
      <c r="B2175" s="4">
        <v>43958</v>
      </c>
      <c r="C2175" s="6" t="str">
        <f t="shared" si="66"/>
        <v>May</v>
      </c>
      <c r="D2175" s="6" t="str">
        <f t="shared" si="67"/>
        <v>2</v>
      </c>
      <c r="E2175" t="s">
        <v>14</v>
      </c>
      <c r="F2175" s="3" t="s">
        <v>12</v>
      </c>
      <c r="G2175">
        <v>16</v>
      </c>
      <c r="H2175">
        <v>103</v>
      </c>
      <c r="I2175">
        <v>10</v>
      </c>
      <c r="J2175">
        <v>7</v>
      </c>
      <c r="K2175" s="3">
        <v>453.09885799884802</v>
      </c>
      <c r="L2175" s="3">
        <v>323.64204142774901</v>
      </c>
      <c r="M2175" s="7">
        <f>Sales_Table[[#This Row],[Order qty]]*Sales_Table[[#This Row],[unit price]]</f>
        <v>3171.6920059919362</v>
      </c>
      <c r="N2175" s="8">
        <f>Sales_Table[[#This Row],[Revenue]]-Sales_Table[[#This Row],[unit cost]]</f>
        <v>2848.0499645641871</v>
      </c>
    </row>
    <row r="2176" spans="1:14" ht="14.25" customHeight="1">
      <c r="A2176" t="s">
        <v>2189</v>
      </c>
      <c r="B2176" s="4">
        <v>43975</v>
      </c>
      <c r="C2176" s="6" t="str">
        <f t="shared" si="66"/>
        <v>Feb</v>
      </c>
      <c r="D2176" s="6" t="str">
        <f t="shared" si="67"/>
        <v>5</v>
      </c>
      <c r="E2176" t="s">
        <v>11</v>
      </c>
      <c r="F2176" s="3" t="s">
        <v>12</v>
      </c>
      <c r="G2176">
        <v>23</v>
      </c>
      <c r="H2176">
        <v>74</v>
      </c>
      <c r="I2176">
        <v>5</v>
      </c>
      <c r="J2176">
        <v>7</v>
      </c>
      <c r="K2176" s="3">
        <v>223.18480449914901</v>
      </c>
      <c r="L2176" s="3">
        <v>159.41771749939201</v>
      </c>
      <c r="M2176" s="7">
        <f>Sales_Table[[#This Row],[Order qty]]*Sales_Table[[#This Row],[unit price]]</f>
        <v>1562.293631494043</v>
      </c>
      <c r="N2176" s="8">
        <f>Sales_Table[[#This Row],[Revenue]]-Sales_Table[[#This Row],[unit cost]]</f>
        <v>1402.875913994651</v>
      </c>
    </row>
    <row r="2177" spans="1:14" ht="14.25" customHeight="1">
      <c r="A2177" t="s">
        <v>2190</v>
      </c>
      <c r="B2177" s="4">
        <v>43878</v>
      </c>
      <c r="C2177" s="6" t="str">
        <f t="shared" si="66"/>
        <v>May</v>
      </c>
      <c r="D2177" s="6" t="str">
        <f t="shared" si="67"/>
        <v>2</v>
      </c>
      <c r="E2177" t="s">
        <v>16</v>
      </c>
      <c r="F2177" s="3" t="s">
        <v>12</v>
      </c>
      <c r="G2177">
        <v>2</v>
      </c>
      <c r="H2177">
        <v>314</v>
      </c>
      <c r="I2177">
        <v>10</v>
      </c>
      <c r="J2177">
        <v>7</v>
      </c>
      <c r="K2177" s="3">
        <v>273.31411099433899</v>
      </c>
      <c r="L2177" s="3">
        <v>195.22436499595599</v>
      </c>
      <c r="M2177" s="7">
        <f>Sales_Table[[#This Row],[Order qty]]*Sales_Table[[#This Row],[unit price]]</f>
        <v>1913.1987769603729</v>
      </c>
      <c r="N2177" s="8">
        <f>Sales_Table[[#This Row],[Revenue]]-Sales_Table[[#This Row],[unit cost]]</f>
        <v>1717.974411964417</v>
      </c>
    </row>
    <row r="2178" spans="1:14" ht="14.25" customHeight="1">
      <c r="A2178" t="s">
        <v>2191</v>
      </c>
      <c r="B2178" s="4">
        <v>43960</v>
      </c>
      <c r="C2178" s="6" t="str">
        <f t="shared" ref="C2178:C2241" si="68">TEXT(B2179,"mmm")</f>
        <v>Feb</v>
      </c>
      <c r="D2178" s="6" t="str">
        <f t="shared" ref="D2178:D2241" si="69">TEXT(B2180, "m")</f>
        <v>1</v>
      </c>
      <c r="E2178" t="s">
        <v>11</v>
      </c>
      <c r="F2178" s="3" t="s">
        <v>12</v>
      </c>
      <c r="G2178">
        <v>1</v>
      </c>
      <c r="H2178">
        <v>121</v>
      </c>
      <c r="I2178">
        <v>9</v>
      </c>
      <c r="J2178">
        <v>10</v>
      </c>
      <c r="K2178" s="3">
        <v>382.20225352048902</v>
      </c>
      <c r="L2178" s="3">
        <v>273.001609657492</v>
      </c>
      <c r="M2178" s="7">
        <f>Sales_Table[[#This Row],[Order qty]]*Sales_Table[[#This Row],[unit price]]</f>
        <v>3822.0225352048901</v>
      </c>
      <c r="N2178" s="8">
        <f>Sales_Table[[#This Row],[Revenue]]-Sales_Table[[#This Row],[unit cost]]</f>
        <v>3549.0209255473983</v>
      </c>
    </row>
    <row r="2179" spans="1:14" ht="14.25" customHeight="1">
      <c r="A2179" t="s">
        <v>2192</v>
      </c>
      <c r="B2179" s="4">
        <v>43870</v>
      </c>
      <c r="C2179" s="6" t="str">
        <f t="shared" si="68"/>
        <v>Jan</v>
      </c>
      <c r="D2179" s="6" t="str">
        <f t="shared" si="69"/>
        <v>4</v>
      </c>
      <c r="E2179" t="s">
        <v>16</v>
      </c>
      <c r="F2179" s="3" t="s">
        <v>12</v>
      </c>
      <c r="G2179">
        <v>13</v>
      </c>
      <c r="H2179">
        <v>202</v>
      </c>
      <c r="I2179">
        <v>11</v>
      </c>
      <c r="J2179">
        <v>3</v>
      </c>
      <c r="K2179" s="3">
        <v>248.39713990688301</v>
      </c>
      <c r="L2179" s="3">
        <v>177.426528504917</v>
      </c>
      <c r="M2179" s="7">
        <f>Sales_Table[[#This Row],[Order qty]]*Sales_Table[[#This Row],[unit price]]</f>
        <v>745.19141972064904</v>
      </c>
      <c r="N2179" s="8">
        <f>Sales_Table[[#This Row],[Revenue]]-Sales_Table[[#This Row],[unit cost]]</f>
        <v>567.76489121573206</v>
      </c>
    </row>
    <row r="2180" spans="1:14" ht="14.25" customHeight="1">
      <c r="A2180" t="s">
        <v>2193</v>
      </c>
      <c r="B2180" s="4">
        <v>43849</v>
      </c>
      <c r="C2180" s="6" t="str">
        <f t="shared" si="68"/>
        <v>Apr</v>
      </c>
      <c r="D2180" s="6" t="str">
        <f t="shared" si="69"/>
        <v>1</v>
      </c>
      <c r="E2180" t="s">
        <v>16</v>
      </c>
      <c r="F2180" s="3" t="s">
        <v>12</v>
      </c>
      <c r="G2180">
        <v>7</v>
      </c>
      <c r="H2180">
        <v>53</v>
      </c>
      <c r="I2180">
        <v>22</v>
      </c>
      <c r="J2180">
        <v>9</v>
      </c>
      <c r="K2180" s="3">
        <v>165.172038853168</v>
      </c>
      <c r="L2180" s="3">
        <v>117.980027752263</v>
      </c>
      <c r="M2180" s="7">
        <f>Sales_Table[[#This Row],[Order qty]]*Sales_Table[[#This Row],[unit price]]</f>
        <v>1486.5483496785121</v>
      </c>
      <c r="N2180" s="8">
        <f>Sales_Table[[#This Row],[Revenue]]-Sales_Table[[#This Row],[unit cost]]</f>
        <v>1368.5683219262492</v>
      </c>
    </row>
    <row r="2181" spans="1:14" ht="14.25" customHeight="1">
      <c r="A2181" t="s">
        <v>2194</v>
      </c>
      <c r="B2181" s="4">
        <v>43940</v>
      </c>
      <c r="C2181" s="6" t="str">
        <f t="shared" si="68"/>
        <v>Jan</v>
      </c>
      <c r="D2181" s="6" t="str">
        <f t="shared" si="69"/>
        <v>3</v>
      </c>
      <c r="E2181" t="s">
        <v>11</v>
      </c>
      <c r="F2181" s="3" t="s">
        <v>12</v>
      </c>
      <c r="G2181">
        <v>24</v>
      </c>
      <c r="H2181">
        <v>7</v>
      </c>
      <c r="I2181">
        <v>6</v>
      </c>
      <c r="J2181">
        <v>3</v>
      </c>
      <c r="K2181" s="3">
        <v>584.95616769790604</v>
      </c>
      <c r="L2181" s="3">
        <v>417.82583406993302</v>
      </c>
      <c r="M2181" s="7">
        <f>Sales_Table[[#This Row],[Order qty]]*Sales_Table[[#This Row],[unit price]]</f>
        <v>1754.8685030937181</v>
      </c>
      <c r="N2181" s="8">
        <f>Sales_Table[[#This Row],[Revenue]]-Sales_Table[[#This Row],[unit cost]]</f>
        <v>1337.042669023785</v>
      </c>
    </row>
    <row r="2182" spans="1:14" ht="14.25" customHeight="1">
      <c r="A2182" t="s">
        <v>2195</v>
      </c>
      <c r="B2182" s="4">
        <v>43844</v>
      </c>
      <c r="C2182" s="6" t="str">
        <f t="shared" si="68"/>
        <v>Mar</v>
      </c>
      <c r="D2182" s="6" t="str">
        <f t="shared" si="69"/>
        <v>2</v>
      </c>
      <c r="E2182" t="s">
        <v>14</v>
      </c>
      <c r="F2182" s="3" t="s">
        <v>12</v>
      </c>
      <c r="G2182">
        <v>24</v>
      </c>
      <c r="H2182">
        <v>39</v>
      </c>
      <c r="I2182">
        <v>30</v>
      </c>
      <c r="J2182">
        <v>4</v>
      </c>
      <c r="K2182" s="3">
        <v>161.714804112911</v>
      </c>
      <c r="L2182" s="3">
        <v>115.51057436636501</v>
      </c>
      <c r="M2182" s="7">
        <f>Sales_Table[[#This Row],[Order qty]]*Sales_Table[[#This Row],[unit price]]</f>
        <v>646.85921645164399</v>
      </c>
      <c r="N2182" s="8">
        <f>Sales_Table[[#This Row],[Revenue]]-Sales_Table[[#This Row],[unit cost]]</f>
        <v>531.34864208527893</v>
      </c>
    </row>
    <row r="2183" spans="1:14" ht="14.25" customHeight="1">
      <c r="A2183" t="s">
        <v>2196</v>
      </c>
      <c r="B2183" s="4">
        <v>43897</v>
      </c>
      <c r="C2183" s="6" t="str">
        <f t="shared" si="68"/>
        <v>Feb</v>
      </c>
      <c r="D2183" s="6" t="str">
        <f t="shared" si="69"/>
        <v>5</v>
      </c>
      <c r="E2183" t="s">
        <v>20</v>
      </c>
      <c r="F2183" s="3" t="s">
        <v>12</v>
      </c>
      <c r="G2183">
        <v>2</v>
      </c>
      <c r="H2183">
        <v>242</v>
      </c>
      <c r="I2183">
        <v>28</v>
      </c>
      <c r="J2183">
        <v>1</v>
      </c>
      <c r="K2183" s="3">
        <v>394.79332602024101</v>
      </c>
      <c r="L2183" s="3">
        <v>281.99523287160099</v>
      </c>
      <c r="M2183" s="7">
        <f>Sales_Table[[#This Row],[Order qty]]*Sales_Table[[#This Row],[unit price]]</f>
        <v>394.79332602024101</v>
      </c>
      <c r="N2183" s="8">
        <f>Sales_Table[[#This Row],[Revenue]]-Sales_Table[[#This Row],[unit cost]]</f>
        <v>112.79809314864002</v>
      </c>
    </row>
    <row r="2184" spans="1:14" ht="14.25" customHeight="1">
      <c r="A2184" t="s">
        <v>2197</v>
      </c>
      <c r="B2184" s="4">
        <v>43862</v>
      </c>
      <c r="C2184" s="6" t="str">
        <f t="shared" si="68"/>
        <v>May</v>
      </c>
      <c r="D2184" s="6" t="str">
        <f t="shared" si="69"/>
        <v>4</v>
      </c>
      <c r="E2184" t="s">
        <v>16</v>
      </c>
      <c r="F2184" s="3" t="s">
        <v>12</v>
      </c>
      <c r="G2184">
        <v>10</v>
      </c>
      <c r="H2184">
        <v>272</v>
      </c>
      <c r="I2184">
        <v>22</v>
      </c>
      <c r="J2184">
        <v>7</v>
      </c>
      <c r="K2184" s="3">
        <v>394.43196684122103</v>
      </c>
      <c r="L2184" s="3">
        <v>281.73711917230099</v>
      </c>
      <c r="M2184" s="7">
        <f>Sales_Table[[#This Row],[Order qty]]*Sales_Table[[#This Row],[unit price]]</f>
        <v>2761.0237678885474</v>
      </c>
      <c r="N2184" s="8">
        <f>Sales_Table[[#This Row],[Revenue]]-Sales_Table[[#This Row],[unit cost]]</f>
        <v>2479.2866487162464</v>
      </c>
    </row>
    <row r="2185" spans="1:14" ht="14.25" customHeight="1">
      <c r="A2185" t="s">
        <v>2198</v>
      </c>
      <c r="B2185" s="4">
        <v>43961</v>
      </c>
      <c r="C2185" s="6" t="str">
        <f t="shared" si="68"/>
        <v>Apr</v>
      </c>
      <c r="D2185" s="6" t="str">
        <f t="shared" si="69"/>
        <v>4</v>
      </c>
      <c r="E2185" t="s">
        <v>11</v>
      </c>
      <c r="F2185" s="3" t="s">
        <v>12</v>
      </c>
      <c r="G2185">
        <v>12</v>
      </c>
      <c r="H2185">
        <v>256</v>
      </c>
      <c r="I2185">
        <v>8</v>
      </c>
      <c r="J2185">
        <v>4</v>
      </c>
      <c r="K2185" s="3">
        <v>522.08092474937405</v>
      </c>
      <c r="L2185" s="3">
        <v>372.914946249553</v>
      </c>
      <c r="M2185" s="7">
        <f>Sales_Table[[#This Row],[Order qty]]*Sales_Table[[#This Row],[unit price]]</f>
        <v>2088.3236989974962</v>
      </c>
      <c r="N2185" s="8">
        <f>Sales_Table[[#This Row],[Revenue]]-Sales_Table[[#This Row],[unit cost]]</f>
        <v>1715.4087527479433</v>
      </c>
    </row>
    <row r="2186" spans="1:14" ht="14.25" customHeight="1">
      <c r="A2186" t="s">
        <v>2199</v>
      </c>
      <c r="B2186" s="4">
        <v>43938</v>
      </c>
      <c r="C2186" s="6" t="str">
        <f t="shared" si="68"/>
        <v>Apr</v>
      </c>
      <c r="D2186" s="6" t="str">
        <f t="shared" si="69"/>
        <v>2</v>
      </c>
      <c r="E2186" t="s">
        <v>20</v>
      </c>
      <c r="F2186" s="3" t="s">
        <v>12</v>
      </c>
      <c r="G2186">
        <v>19</v>
      </c>
      <c r="H2186">
        <v>339</v>
      </c>
      <c r="I2186">
        <v>38</v>
      </c>
      <c r="J2186">
        <v>8</v>
      </c>
      <c r="K2186" s="3">
        <v>604.87690991163299</v>
      </c>
      <c r="L2186" s="3">
        <v>432.05493565116598</v>
      </c>
      <c r="M2186" s="7">
        <f>Sales_Table[[#This Row],[Order qty]]*Sales_Table[[#This Row],[unit price]]</f>
        <v>4839.0152792930639</v>
      </c>
      <c r="N2186" s="8">
        <f>Sales_Table[[#This Row],[Revenue]]-Sales_Table[[#This Row],[unit cost]]</f>
        <v>4406.9603436418984</v>
      </c>
    </row>
    <row r="2187" spans="1:14" ht="14.25" customHeight="1">
      <c r="A2187" t="s">
        <v>2200</v>
      </c>
      <c r="B2187" s="4">
        <v>43938</v>
      </c>
      <c r="C2187" s="6" t="str">
        <f t="shared" si="68"/>
        <v>Feb</v>
      </c>
      <c r="D2187" s="6" t="str">
        <f t="shared" si="69"/>
        <v>2</v>
      </c>
      <c r="E2187" t="s">
        <v>20</v>
      </c>
      <c r="F2187" s="3" t="s">
        <v>12</v>
      </c>
      <c r="G2187">
        <v>15</v>
      </c>
      <c r="H2187">
        <v>331</v>
      </c>
      <c r="I2187">
        <v>27</v>
      </c>
      <c r="J2187">
        <v>4</v>
      </c>
      <c r="K2187" s="3">
        <v>430.94787776470201</v>
      </c>
      <c r="L2187" s="3">
        <v>307.81991268907302</v>
      </c>
      <c r="M2187" s="7">
        <f>Sales_Table[[#This Row],[Order qty]]*Sales_Table[[#This Row],[unit price]]</f>
        <v>1723.7915110588081</v>
      </c>
      <c r="N2187" s="8">
        <f>Sales_Table[[#This Row],[Revenue]]-Sales_Table[[#This Row],[unit cost]]</f>
        <v>1415.9715983697351</v>
      </c>
    </row>
    <row r="2188" spans="1:14" ht="14.25" customHeight="1">
      <c r="A2188" t="s">
        <v>2201</v>
      </c>
      <c r="B2188" s="4">
        <v>43871</v>
      </c>
      <c r="C2188" s="6" t="str">
        <f t="shared" si="68"/>
        <v>Feb</v>
      </c>
      <c r="D2188" s="6" t="str">
        <f t="shared" si="69"/>
        <v>2</v>
      </c>
      <c r="E2188" t="s">
        <v>16</v>
      </c>
      <c r="F2188" s="3" t="s">
        <v>12</v>
      </c>
      <c r="G2188">
        <v>10</v>
      </c>
      <c r="H2188">
        <v>67</v>
      </c>
      <c r="I2188">
        <v>15</v>
      </c>
      <c r="J2188">
        <v>5</v>
      </c>
      <c r="K2188" s="3">
        <v>322.29570418596302</v>
      </c>
      <c r="L2188" s="3">
        <v>230.211217275688</v>
      </c>
      <c r="M2188" s="7">
        <f>Sales_Table[[#This Row],[Order qty]]*Sales_Table[[#This Row],[unit price]]</f>
        <v>1611.4785209298152</v>
      </c>
      <c r="N2188" s="8">
        <f>Sales_Table[[#This Row],[Revenue]]-Sales_Table[[#This Row],[unit cost]]</f>
        <v>1381.2673036541273</v>
      </c>
    </row>
    <row r="2189" spans="1:14" ht="14.25" customHeight="1">
      <c r="A2189" t="s">
        <v>2202</v>
      </c>
      <c r="B2189" s="4">
        <v>43889</v>
      </c>
      <c r="C2189" s="6" t="str">
        <f t="shared" si="68"/>
        <v>Feb</v>
      </c>
      <c r="D2189" s="6" t="str">
        <f t="shared" si="69"/>
        <v>4</v>
      </c>
      <c r="E2189" t="s">
        <v>14</v>
      </c>
      <c r="F2189" s="3" t="s">
        <v>12</v>
      </c>
      <c r="G2189">
        <v>4</v>
      </c>
      <c r="H2189">
        <v>46</v>
      </c>
      <c r="I2189">
        <v>16</v>
      </c>
      <c r="J2189">
        <v>9</v>
      </c>
      <c r="K2189" s="3">
        <v>253.75753498077401</v>
      </c>
      <c r="L2189" s="3">
        <v>181.255382129124</v>
      </c>
      <c r="M2189" s="7">
        <f>Sales_Table[[#This Row],[Order qty]]*Sales_Table[[#This Row],[unit price]]</f>
        <v>2283.8178148269662</v>
      </c>
      <c r="N2189" s="8">
        <f>Sales_Table[[#This Row],[Revenue]]-Sales_Table[[#This Row],[unit cost]]</f>
        <v>2102.5624326978423</v>
      </c>
    </row>
    <row r="2190" spans="1:14" ht="14.25" customHeight="1">
      <c r="A2190" t="s">
        <v>2203</v>
      </c>
      <c r="B2190" s="4">
        <v>43877</v>
      </c>
      <c r="C2190" s="6" t="str">
        <f t="shared" si="68"/>
        <v>Apr</v>
      </c>
      <c r="D2190" s="6" t="str">
        <f t="shared" si="69"/>
        <v>4</v>
      </c>
      <c r="E2190" t="s">
        <v>20</v>
      </c>
      <c r="F2190" s="3" t="s">
        <v>12</v>
      </c>
      <c r="G2190">
        <v>17</v>
      </c>
      <c r="H2190">
        <v>234</v>
      </c>
      <c r="I2190">
        <v>8</v>
      </c>
      <c r="J2190">
        <v>2</v>
      </c>
      <c r="K2190" s="3">
        <v>484.29361242055899</v>
      </c>
      <c r="L2190" s="3">
        <v>345.92400887182799</v>
      </c>
      <c r="M2190" s="7">
        <f>Sales_Table[[#This Row],[Order qty]]*Sales_Table[[#This Row],[unit price]]</f>
        <v>968.58722484111797</v>
      </c>
      <c r="N2190" s="8">
        <f>Sales_Table[[#This Row],[Revenue]]-Sales_Table[[#This Row],[unit cost]]</f>
        <v>622.66321596928992</v>
      </c>
    </row>
    <row r="2191" spans="1:14" ht="14.25" customHeight="1">
      <c r="A2191" t="s">
        <v>2204</v>
      </c>
      <c r="B2191" s="4">
        <v>43923</v>
      </c>
      <c r="C2191" s="6" t="str">
        <f t="shared" si="68"/>
        <v>Apr</v>
      </c>
      <c r="D2191" s="6" t="str">
        <f t="shared" si="69"/>
        <v>5</v>
      </c>
      <c r="E2191" t="s">
        <v>20</v>
      </c>
      <c r="F2191" s="3" t="s">
        <v>12</v>
      </c>
      <c r="G2191">
        <v>17</v>
      </c>
      <c r="H2191">
        <v>8</v>
      </c>
      <c r="I2191">
        <v>1</v>
      </c>
      <c r="J2191">
        <v>10</v>
      </c>
      <c r="K2191" s="3">
        <v>187.60817062854801</v>
      </c>
      <c r="L2191" s="3">
        <v>134.00583616324801</v>
      </c>
      <c r="M2191" s="7">
        <f>Sales_Table[[#This Row],[Order qty]]*Sales_Table[[#This Row],[unit price]]</f>
        <v>1876.0817062854801</v>
      </c>
      <c r="N2191" s="8">
        <f>Sales_Table[[#This Row],[Revenue]]-Sales_Table[[#This Row],[unit cost]]</f>
        <v>1742.0758701222321</v>
      </c>
    </row>
    <row r="2192" spans="1:14" ht="14.25" customHeight="1">
      <c r="A2192" t="s">
        <v>2205</v>
      </c>
      <c r="B2192" s="4">
        <v>43938</v>
      </c>
      <c r="C2192" s="6" t="str">
        <f t="shared" si="68"/>
        <v>May</v>
      </c>
      <c r="D2192" s="6" t="str">
        <f t="shared" si="69"/>
        <v>5</v>
      </c>
      <c r="E2192" t="s">
        <v>16</v>
      </c>
      <c r="F2192" s="3" t="s">
        <v>12</v>
      </c>
      <c r="G2192">
        <v>10</v>
      </c>
      <c r="H2192">
        <v>105</v>
      </c>
      <c r="I2192">
        <v>28</v>
      </c>
      <c r="J2192">
        <v>5</v>
      </c>
      <c r="K2192" s="3">
        <v>487.83362442254997</v>
      </c>
      <c r="L2192" s="3">
        <v>348.45258887325002</v>
      </c>
      <c r="M2192" s="7">
        <f>Sales_Table[[#This Row],[Order qty]]*Sales_Table[[#This Row],[unit price]]</f>
        <v>2439.1681221127501</v>
      </c>
      <c r="N2192" s="8">
        <f>Sales_Table[[#This Row],[Revenue]]-Sales_Table[[#This Row],[unit cost]]</f>
        <v>2090.7155332395</v>
      </c>
    </row>
    <row r="2193" spans="1:14" ht="14.25" customHeight="1">
      <c r="A2193" t="s">
        <v>2206</v>
      </c>
      <c r="B2193" s="4">
        <v>43957</v>
      </c>
      <c r="C2193" s="6" t="str">
        <f t="shared" si="68"/>
        <v>May</v>
      </c>
      <c r="D2193" s="6" t="str">
        <f t="shared" si="69"/>
        <v>3</v>
      </c>
      <c r="E2193" t="s">
        <v>16</v>
      </c>
      <c r="F2193" s="3" t="s">
        <v>12</v>
      </c>
      <c r="G2193">
        <v>13</v>
      </c>
      <c r="H2193">
        <v>242</v>
      </c>
      <c r="I2193">
        <v>44</v>
      </c>
      <c r="J2193">
        <v>9</v>
      </c>
      <c r="K2193" s="3">
        <v>573.83737778663601</v>
      </c>
      <c r="L2193" s="3">
        <v>409.88384127616899</v>
      </c>
      <c r="M2193" s="7">
        <f>Sales_Table[[#This Row],[Order qty]]*Sales_Table[[#This Row],[unit price]]</f>
        <v>5164.5364000797244</v>
      </c>
      <c r="N2193" s="8">
        <f>Sales_Table[[#This Row],[Revenue]]-Sales_Table[[#This Row],[unit cost]]</f>
        <v>4754.6525588035556</v>
      </c>
    </row>
    <row r="2194" spans="1:14" ht="14.25" customHeight="1">
      <c r="A2194" t="s">
        <v>2207</v>
      </c>
      <c r="B2194" s="4">
        <v>43961</v>
      </c>
      <c r="C2194" s="6" t="str">
        <f t="shared" si="68"/>
        <v>Mar</v>
      </c>
      <c r="D2194" s="6" t="str">
        <f t="shared" si="69"/>
        <v>3</v>
      </c>
      <c r="E2194" t="s">
        <v>14</v>
      </c>
      <c r="F2194" s="3" t="s">
        <v>12</v>
      </c>
      <c r="G2194">
        <v>26</v>
      </c>
      <c r="H2194">
        <v>269</v>
      </c>
      <c r="I2194">
        <v>22</v>
      </c>
      <c r="J2194">
        <v>7</v>
      </c>
      <c r="K2194" s="3">
        <v>205.22327345609699</v>
      </c>
      <c r="L2194" s="3">
        <v>146.58805246864</v>
      </c>
      <c r="M2194" s="7">
        <f>Sales_Table[[#This Row],[Order qty]]*Sales_Table[[#This Row],[unit price]]</f>
        <v>1436.5629141926788</v>
      </c>
      <c r="N2194" s="8">
        <f>Sales_Table[[#This Row],[Revenue]]-Sales_Table[[#This Row],[unit cost]]</f>
        <v>1289.9748617240389</v>
      </c>
    </row>
    <row r="2195" spans="1:14" ht="14.25" customHeight="1">
      <c r="A2195" t="s">
        <v>2208</v>
      </c>
      <c r="B2195" s="4">
        <v>43913</v>
      </c>
      <c r="C2195" s="6" t="str">
        <f t="shared" si="68"/>
        <v>Mar</v>
      </c>
      <c r="D2195" s="6" t="str">
        <f t="shared" si="69"/>
        <v>2</v>
      </c>
      <c r="E2195" t="s">
        <v>14</v>
      </c>
      <c r="F2195" s="3" t="s">
        <v>12</v>
      </c>
      <c r="G2195">
        <v>26</v>
      </c>
      <c r="H2195">
        <v>319</v>
      </c>
      <c r="I2195">
        <v>1</v>
      </c>
      <c r="J2195">
        <v>2</v>
      </c>
      <c r="K2195" s="3">
        <v>609.56161916255996</v>
      </c>
      <c r="L2195" s="3">
        <v>435.40115654468502</v>
      </c>
      <c r="M2195" s="7">
        <f>Sales_Table[[#This Row],[Order qty]]*Sales_Table[[#This Row],[unit price]]</f>
        <v>1219.1232383251199</v>
      </c>
      <c r="N2195" s="8">
        <f>Sales_Table[[#This Row],[Revenue]]-Sales_Table[[#This Row],[unit cost]]</f>
        <v>783.72208178043491</v>
      </c>
    </row>
    <row r="2196" spans="1:14" ht="14.25" customHeight="1">
      <c r="A2196" t="s">
        <v>2209</v>
      </c>
      <c r="B2196" s="4">
        <v>43896</v>
      </c>
      <c r="C2196" s="6" t="str">
        <f t="shared" si="68"/>
        <v>Feb</v>
      </c>
      <c r="D2196" s="6" t="str">
        <f t="shared" si="69"/>
        <v>3</v>
      </c>
      <c r="E2196" t="s">
        <v>11</v>
      </c>
      <c r="F2196" s="3" t="s">
        <v>12</v>
      </c>
      <c r="G2196">
        <v>16</v>
      </c>
      <c r="H2196">
        <v>212</v>
      </c>
      <c r="I2196">
        <v>4</v>
      </c>
      <c r="J2196">
        <v>8</v>
      </c>
      <c r="K2196" s="3">
        <v>592.99598389864002</v>
      </c>
      <c r="L2196" s="3">
        <v>423.56855992760001</v>
      </c>
      <c r="M2196" s="7">
        <f>Sales_Table[[#This Row],[Order qty]]*Sales_Table[[#This Row],[unit price]]</f>
        <v>4743.9678711891202</v>
      </c>
      <c r="N2196" s="8">
        <f>Sales_Table[[#This Row],[Revenue]]-Sales_Table[[#This Row],[unit cost]]</f>
        <v>4320.3993112615199</v>
      </c>
    </row>
    <row r="2197" spans="1:14" ht="14.25" customHeight="1">
      <c r="A2197" t="s">
        <v>2210</v>
      </c>
      <c r="B2197" s="4">
        <v>43887</v>
      </c>
      <c r="C2197" s="6" t="str">
        <f t="shared" si="68"/>
        <v>Mar</v>
      </c>
      <c r="D2197" s="6" t="str">
        <f t="shared" si="69"/>
        <v>4</v>
      </c>
      <c r="E2197" t="s">
        <v>14</v>
      </c>
      <c r="F2197" s="3" t="s">
        <v>12</v>
      </c>
      <c r="G2197">
        <v>16</v>
      </c>
      <c r="H2197">
        <v>201</v>
      </c>
      <c r="I2197">
        <v>12</v>
      </c>
      <c r="J2197">
        <v>7</v>
      </c>
      <c r="K2197" s="3">
        <v>278.53218412399298</v>
      </c>
      <c r="L2197" s="3">
        <v>198.951560088566</v>
      </c>
      <c r="M2197" s="7">
        <f>Sales_Table[[#This Row],[Order qty]]*Sales_Table[[#This Row],[unit price]]</f>
        <v>1949.7252888679509</v>
      </c>
      <c r="N2197" s="8">
        <f>Sales_Table[[#This Row],[Revenue]]-Sales_Table[[#This Row],[unit cost]]</f>
        <v>1750.7737287793848</v>
      </c>
    </row>
    <row r="2198" spans="1:14" ht="14.25" customHeight="1">
      <c r="A2198" t="s">
        <v>2211</v>
      </c>
      <c r="B2198" s="4">
        <v>43893</v>
      </c>
      <c r="C2198" s="6" t="str">
        <f t="shared" si="68"/>
        <v>Apr</v>
      </c>
      <c r="D2198" s="6" t="str">
        <f t="shared" si="69"/>
        <v>1</v>
      </c>
      <c r="E2198" t="s">
        <v>11</v>
      </c>
      <c r="F2198" s="3" t="s">
        <v>12</v>
      </c>
      <c r="G2198">
        <v>18</v>
      </c>
      <c r="H2198">
        <v>15</v>
      </c>
      <c r="I2198">
        <v>21</v>
      </c>
      <c r="J2198">
        <v>8</v>
      </c>
      <c r="K2198" s="3">
        <v>153.843200147152</v>
      </c>
      <c r="L2198" s="3">
        <v>109.888000105109</v>
      </c>
      <c r="M2198" s="7">
        <f>Sales_Table[[#This Row],[Order qty]]*Sales_Table[[#This Row],[unit price]]</f>
        <v>1230.745601177216</v>
      </c>
      <c r="N2198" s="8">
        <f>Sales_Table[[#This Row],[Revenue]]-Sales_Table[[#This Row],[unit cost]]</f>
        <v>1120.8576010721069</v>
      </c>
    </row>
    <row r="2199" spans="1:14" ht="14.25" customHeight="1">
      <c r="A2199" t="s">
        <v>2212</v>
      </c>
      <c r="B2199" s="4">
        <v>43927</v>
      </c>
      <c r="C2199" s="6" t="str">
        <f t="shared" si="68"/>
        <v>Jan</v>
      </c>
      <c r="D2199" s="6" t="str">
        <f t="shared" si="69"/>
        <v>5</v>
      </c>
      <c r="E2199" t="s">
        <v>14</v>
      </c>
      <c r="F2199" s="3" t="s">
        <v>12</v>
      </c>
      <c r="G2199">
        <v>1</v>
      </c>
      <c r="H2199">
        <v>102</v>
      </c>
      <c r="I2199">
        <v>35</v>
      </c>
      <c r="J2199">
        <v>7</v>
      </c>
      <c r="K2199" s="3">
        <v>193.83880198001901</v>
      </c>
      <c r="L2199" s="3">
        <v>138.45628712858499</v>
      </c>
      <c r="M2199" s="7">
        <f>Sales_Table[[#This Row],[Order qty]]*Sales_Table[[#This Row],[unit price]]</f>
        <v>1356.871613860133</v>
      </c>
      <c r="N2199" s="8">
        <f>Sales_Table[[#This Row],[Revenue]]-Sales_Table[[#This Row],[unit cost]]</f>
        <v>1218.415326731548</v>
      </c>
    </row>
    <row r="2200" spans="1:14" ht="14.25" customHeight="1">
      <c r="A2200" t="s">
        <v>2213</v>
      </c>
      <c r="B2200" s="4">
        <v>43844</v>
      </c>
      <c r="C2200" s="6" t="str">
        <f t="shared" si="68"/>
        <v>May</v>
      </c>
      <c r="D2200" s="6" t="str">
        <f t="shared" si="69"/>
        <v>1</v>
      </c>
      <c r="E2200" t="s">
        <v>14</v>
      </c>
      <c r="F2200" s="3" t="s">
        <v>12</v>
      </c>
      <c r="G2200">
        <v>16</v>
      </c>
      <c r="H2200">
        <v>223</v>
      </c>
      <c r="I2200">
        <v>15</v>
      </c>
      <c r="J2200">
        <v>9</v>
      </c>
      <c r="K2200" s="3">
        <v>168.00354677438699</v>
      </c>
      <c r="L2200" s="3">
        <v>120.002533410277</v>
      </c>
      <c r="M2200" s="7">
        <f>Sales_Table[[#This Row],[Order qty]]*Sales_Table[[#This Row],[unit price]]</f>
        <v>1512.0319209694828</v>
      </c>
      <c r="N2200" s="8">
        <f>Sales_Table[[#This Row],[Revenue]]-Sales_Table[[#This Row],[unit cost]]</f>
        <v>1392.0293875592058</v>
      </c>
    </row>
    <row r="2201" spans="1:14" ht="14.25" customHeight="1">
      <c r="A2201" t="s">
        <v>2214</v>
      </c>
      <c r="B2201" s="4">
        <v>43954</v>
      </c>
      <c r="C2201" s="6" t="str">
        <f t="shared" si="68"/>
        <v>Jan</v>
      </c>
      <c r="D2201" s="6" t="str">
        <f t="shared" si="69"/>
        <v>5</v>
      </c>
      <c r="E2201" t="s">
        <v>16</v>
      </c>
      <c r="F2201" s="3" t="s">
        <v>12</v>
      </c>
      <c r="G2201">
        <v>14</v>
      </c>
      <c r="H2201">
        <v>345</v>
      </c>
      <c r="I2201">
        <v>27</v>
      </c>
      <c r="J2201">
        <v>10</v>
      </c>
      <c r="K2201" s="3">
        <v>182.24216151237499</v>
      </c>
      <c r="L2201" s="3">
        <v>130.172972508839</v>
      </c>
      <c r="M2201" s="7">
        <f>Sales_Table[[#This Row],[Order qty]]*Sales_Table[[#This Row],[unit price]]</f>
        <v>1822.4216151237499</v>
      </c>
      <c r="N2201" s="8">
        <f>Sales_Table[[#This Row],[Revenue]]-Sales_Table[[#This Row],[unit cost]]</f>
        <v>1692.248642614911</v>
      </c>
    </row>
    <row r="2202" spans="1:14" ht="14.25" customHeight="1">
      <c r="A2202" t="s">
        <v>2215</v>
      </c>
      <c r="B2202" s="4">
        <v>43843</v>
      </c>
      <c r="C2202" s="6" t="str">
        <f t="shared" si="68"/>
        <v>May</v>
      </c>
      <c r="D2202" s="6" t="str">
        <f t="shared" si="69"/>
        <v>4</v>
      </c>
      <c r="E2202" t="s">
        <v>20</v>
      </c>
      <c r="F2202" s="3" t="s">
        <v>12</v>
      </c>
      <c r="G2202">
        <v>8</v>
      </c>
      <c r="H2202">
        <v>248</v>
      </c>
      <c r="I2202">
        <v>32</v>
      </c>
      <c r="J2202">
        <v>7</v>
      </c>
      <c r="K2202" s="3">
        <v>172.76526993513099</v>
      </c>
      <c r="L2202" s="3">
        <v>123.403764239379</v>
      </c>
      <c r="M2202" s="7">
        <f>Sales_Table[[#This Row],[Order qty]]*Sales_Table[[#This Row],[unit price]]</f>
        <v>1209.3568895459168</v>
      </c>
      <c r="N2202" s="8">
        <f>Sales_Table[[#This Row],[Revenue]]-Sales_Table[[#This Row],[unit cost]]</f>
        <v>1085.9531253065379</v>
      </c>
    </row>
    <row r="2203" spans="1:14" ht="14.25" customHeight="1">
      <c r="A2203" t="s">
        <v>2216</v>
      </c>
      <c r="B2203" s="4">
        <v>43968</v>
      </c>
      <c r="C2203" s="6" t="str">
        <f t="shared" si="68"/>
        <v>Apr</v>
      </c>
      <c r="D2203" s="6" t="str">
        <f t="shared" si="69"/>
        <v>5</v>
      </c>
      <c r="E2203" t="s">
        <v>11</v>
      </c>
      <c r="F2203" s="3" t="s">
        <v>12</v>
      </c>
      <c r="G2203">
        <v>6</v>
      </c>
      <c r="H2203">
        <v>79</v>
      </c>
      <c r="I2203">
        <v>31</v>
      </c>
      <c r="J2203">
        <v>3</v>
      </c>
      <c r="K2203" s="3">
        <v>571.16658675670601</v>
      </c>
      <c r="L2203" s="3">
        <v>407.976133397647</v>
      </c>
      <c r="M2203" s="7">
        <f>Sales_Table[[#This Row],[Order qty]]*Sales_Table[[#This Row],[unit price]]</f>
        <v>1713.499760270118</v>
      </c>
      <c r="N2203" s="8">
        <f>Sales_Table[[#This Row],[Revenue]]-Sales_Table[[#This Row],[unit cost]]</f>
        <v>1305.5236268724711</v>
      </c>
    </row>
    <row r="2204" spans="1:14" ht="14.25" customHeight="1">
      <c r="A2204" t="s">
        <v>2217</v>
      </c>
      <c r="B2204" s="4">
        <v>43939</v>
      </c>
      <c r="C2204" s="6" t="str">
        <f t="shared" si="68"/>
        <v>May</v>
      </c>
      <c r="D2204" s="6" t="str">
        <f t="shared" si="69"/>
        <v>1</v>
      </c>
      <c r="E2204" t="s">
        <v>16</v>
      </c>
      <c r="F2204" s="3" t="s">
        <v>12</v>
      </c>
      <c r="G2204">
        <v>26</v>
      </c>
      <c r="H2204">
        <v>199</v>
      </c>
      <c r="I2204">
        <v>1</v>
      </c>
      <c r="J2204">
        <v>1</v>
      </c>
      <c r="K2204" s="3">
        <v>363.98821002244898</v>
      </c>
      <c r="L2204" s="3">
        <v>259.99157858746401</v>
      </c>
      <c r="M2204" s="7">
        <f>Sales_Table[[#This Row],[Order qty]]*Sales_Table[[#This Row],[unit price]]</f>
        <v>363.98821002244898</v>
      </c>
      <c r="N2204" s="8">
        <f>Sales_Table[[#This Row],[Revenue]]-Sales_Table[[#This Row],[unit cost]]</f>
        <v>103.99663143498498</v>
      </c>
    </row>
    <row r="2205" spans="1:14" ht="14.25" customHeight="1">
      <c r="A2205" t="s">
        <v>2218</v>
      </c>
      <c r="B2205" s="4">
        <v>43967</v>
      </c>
      <c r="C2205" s="6" t="str">
        <f t="shared" si="68"/>
        <v>Jan</v>
      </c>
      <c r="D2205" s="6" t="str">
        <f t="shared" si="69"/>
        <v>4</v>
      </c>
      <c r="E2205" t="s">
        <v>14</v>
      </c>
      <c r="F2205" s="3" t="s">
        <v>12</v>
      </c>
      <c r="G2205">
        <v>8</v>
      </c>
      <c r="H2205">
        <v>55</v>
      </c>
      <c r="I2205">
        <v>24</v>
      </c>
      <c r="J2205">
        <v>5</v>
      </c>
      <c r="K2205" s="3">
        <v>244.63411903381299</v>
      </c>
      <c r="L2205" s="3">
        <v>174.738656452724</v>
      </c>
      <c r="M2205" s="7">
        <f>Sales_Table[[#This Row],[Order qty]]*Sales_Table[[#This Row],[unit price]]</f>
        <v>1223.1705951690649</v>
      </c>
      <c r="N2205" s="8">
        <f>Sales_Table[[#This Row],[Revenue]]-Sales_Table[[#This Row],[unit cost]]</f>
        <v>1048.4319387163409</v>
      </c>
    </row>
    <row r="2206" spans="1:14" ht="14.25" customHeight="1">
      <c r="A2206" t="s">
        <v>2219</v>
      </c>
      <c r="B2206" s="4">
        <v>43861</v>
      </c>
      <c r="C2206" s="6" t="str">
        <f t="shared" si="68"/>
        <v>Apr</v>
      </c>
      <c r="D2206" s="6" t="str">
        <f t="shared" si="69"/>
        <v>3</v>
      </c>
      <c r="E2206" t="s">
        <v>16</v>
      </c>
      <c r="F2206" s="3" t="s">
        <v>12</v>
      </c>
      <c r="G2206">
        <v>8</v>
      </c>
      <c r="H2206">
        <v>89</v>
      </c>
      <c r="I2206">
        <v>44</v>
      </c>
      <c r="J2206">
        <v>3</v>
      </c>
      <c r="K2206" s="3">
        <v>163.80155557393999</v>
      </c>
      <c r="L2206" s="3">
        <v>117.001111124243</v>
      </c>
      <c r="M2206" s="7">
        <f>Sales_Table[[#This Row],[Order qty]]*Sales_Table[[#This Row],[unit price]]</f>
        <v>491.40466672181998</v>
      </c>
      <c r="N2206" s="8">
        <f>Sales_Table[[#This Row],[Revenue]]-Sales_Table[[#This Row],[unit cost]]</f>
        <v>374.403555597577</v>
      </c>
    </row>
    <row r="2207" spans="1:14" ht="14.25" customHeight="1">
      <c r="A2207" t="s">
        <v>2220</v>
      </c>
      <c r="B2207" s="4">
        <v>43927</v>
      </c>
      <c r="C2207" s="6" t="str">
        <f t="shared" si="68"/>
        <v>Mar</v>
      </c>
      <c r="D2207" s="6" t="str">
        <f t="shared" si="69"/>
        <v>5</v>
      </c>
      <c r="E2207" t="s">
        <v>16</v>
      </c>
      <c r="F2207" s="3" t="s">
        <v>12</v>
      </c>
      <c r="G2207">
        <v>14</v>
      </c>
      <c r="H2207">
        <v>61</v>
      </c>
      <c r="I2207">
        <v>38</v>
      </c>
      <c r="J2207">
        <v>8</v>
      </c>
      <c r="K2207" s="3">
        <v>188.67125523090399</v>
      </c>
      <c r="L2207" s="3">
        <v>134.765182307788</v>
      </c>
      <c r="M2207" s="7">
        <f>Sales_Table[[#This Row],[Order qty]]*Sales_Table[[#This Row],[unit price]]</f>
        <v>1509.370041847232</v>
      </c>
      <c r="N2207" s="8">
        <f>Sales_Table[[#This Row],[Revenue]]-Sales_Table[[#This Row],[unit cost]]</f>
        <v>1374.6048595394441</v>
      </c>
    </row>
    <row r="2208" spans="1:14" ht="14.25" customHeight="1">
      <c r="A2208" t="s">
        <v>2221</v>
      </c>
      <c r="B2208" s="4">
        <v>43908</v>
      </c>
      <c r="C2208" s="6" t="str">
        <f t="shared" si="68"/>
        <v>May</v>
      </c>
      <c r="D2208" s="6" t="str">
        <f t="shared" si="69"/>
        <v>5</v>
      </c>
      <c r="E2208" t="s">
        <v>20</v>
      </c>
      <c r="F2208" s="3" t="s">
        <v>12</v>
      </c>
      <c r="G2208">
        <v>6</v>
      </c>
      <c r="H2208">
        <v>362</v>
      </c>
      <c r="I2208">
        <v>46</v>
      </c>
      <c r="J2208">
        <v>4</v>
      </c>
      <c r="K2208" s="3">
        <v>359.88362842798199</v>
      </c>
      <c r="L2208" s="3">
        <v>257.05973459141597</v>
      </c>
      <c r="M2208" s="7">
        <f>Sales_Table[[#This Row],[Order qty]]*Sales_Table[[#This Row],[unit price]]</f>
        <v>1439.534513711928</v>
      </c>
      <c r="N2208" s="8">
        <f>Sales_Table[[#This Row],[Revenue]]-Sales_Table[[#This Row],[unit cost]]</f>
        <v>1182.474779120512</v>
      </c>
    </row>
    <row r="2209" spans="1:14" ht="14.25" customHeight="1">
      <c r="A2209" t="s">
        <v>2222</v>
      </c>
      <c r="B2209" s="4">
        <v>43954</v>
      </c>
      <c r="C2209" s="6" t="str">
        <f t="shared" si="68"/>
        <v>May</v>
      </c>
      <c r="D2209" s="6" t="str">
        <f t="shared" si="69"/>
        <v>1</v>
      </c>
      <c r="E2209" t="s">
        <v>20</v>
      </c>
      <c r="F2209" s="3" t="s">
        <v>12</v>
      </c>
      <c r="G2209">
        <v>13</v>
      </c>
      <c r="H2209">
        <v>67</v>
      </c>
      <c r="I2209">
        <v>24</v>
      </c>
      <c r="J2209">
        <v>10</v>
      </c>
      <c r="K2209" s="3">
        <v>329.96959233284002</v>
      </c>
      <c r="L2209" s="3">
        <v>235.69256595202901</v>
      </c>
      <c r="M2209" s="7">
        <f>Sales_Table[[#This Row],[Order qty]]*Sales_Table[[#This Row],[unit price]]</f>
        <v>3299.6959233284001</v>
      </c>
      <c r="N2209" s="8">
        <f>Sales_Table[[#This Row],[Revenue]]-Sales_Table[[#This Row],[unit cost]]</f>
        <v>3064.0033573763712</v>
      </c>
    </row>
    <row r="2210" spans="1:14" ht="14.25" customHeight="1">
      <c r="A2210" t="s">
        <v>2223</v>
      </c>
      <c r="B2210" s="4">
        <v>43954</v>
      </c>
      <c r="C2210" s="6" t="str">
        <f t="shared" si="68"/>
        <v>Jan</v>
      </c>
      <c r="D2210" s="6" t="str">
        <f t="shared" si="69"/>
        <v>5</v>
      </c>
      <c r="E2210" t="s">
        <v>20</v>
      </c>
      <c r="F2210" s="3" t="s">
        <v>12</v>
      </c>
      <c r="G2210">
        <v>14</v>
      </c>
      <c r="H2210">
        <v>109</v>
      </c>
      <c r="I2210">
        <v>25</v>
      </c>
      <c r="J2210">
        <v>6</v>
      </c>
      <c r="K2210" s="3">
        <v>314.97995012998598</v>
      </c>
      <c r="L2210" s="3">
        <v>224.98567866427601</v>
      </c>
      <c r="M2210" s="7">
        <f>Sales_Table[[#This Row],[Order qty]]*Sales_Table[[#This Row],[unit price]]</f>
        <v>1889.8797007799158</v>
      </c>
      <c r="N2210" s="8">
        <f>Sales_Table[[#This Row],[Revenue]]-Sales_Table[[#This Row],[unit cost]]</f>
        <v>1664.8940221156397</v>
      </c>
    </row>
    <row r="2211" spans="1:14" ht="14.25" customHeight="1">
      <c r="A2211" t="s">
        <v>2224</v>
      </c>
      <c r="B2211" s="4">
        <v>43833</v>
      </c>
      <c r="C2211" s="6" t="str">
        <f t="shared" si="68"/>
        <v>May</v>
      </c>
      <c r="D2211" s="6" t="str">
        <f t="shared" si="69"/>
        <v>5</v>
      </c>
      <c r="E2211" t="s">
        <v>20</v>
      </c>
      <c r="F2211" s="3" t="s">
        <v>12</v>
      </c>
      <c r="G2211">
        <v>22</v>
      </c>
      <c r="H2211">
        <v>285</v>
      </c>
      <c r="I2211">
        <v>29</v>
      </c>
      <c r="J2211">
        <v>1</v>
      </c>
      <c r="K2211" s="3">
        <v>642.83162820339203</v>
      </c>
      <c r="L2211" s="3">
        <v>459.16544871670902</v>
      </c>
      <c r="M2211" s="7">
        <f>Sales_Table[[#This Row],[Order qty]]*Sales_Table[[#This Row],[unit price]]</f>
        <v>642.83162820339203</v>
      </c>
      <c r="N2211" s="8">
        <f>Sales_Table[[#This Row],[Revenue]]-Sales_Table[[#This Row],[unit cost]]</f>
        <v>183.66617948668301</v>
      </c>
    </row>
    <row r="2212" spans="1:14" ht="14.25" customHeight="1">
      <c r="A2212" t="s">
        <v>2225</v>
      </c>
      <c r="B2212" s="4">
        <v>43977</v>
      </c>
      <c r="C2212" s="6" t="str">
        <f t="shared" si="68"/>
        <v>May</v>
      </c>
      <c r="D2212" s="6" t="str">
        <f t="shared" si="69"/>
        <v>2</v>
      </c>
      <c r="E2212" t="s">
        <v>20</v>
      </c>
      <c r="F2212" s="3" t="s">
        <v>12</v>
      </c>
      <c r="G2212">
        <v>15</v>
      </c>
      <c r="H2212">
        <v>21</v>
      </c>
      <c r="I2212">
        <v>7</v>
      </c>
      <c r="J2212">
        <v>5</v>
      </c>
      <c r="K2212" s="3">
        <v>407.56583958864201</v>
      </c>
      <c r="L2212" s="3">
        <v>291.11845684903</v>
      </c>
      <c r="M2212" s="7">
        <f>Sales_Table[[#This Row],[Order qty]]*Sales_Table[[#This Row],[unit price]]</f>
        <v>2037.8291979432101</v>
      </c>
      <c r="N2212" s="8">
        <f>Sales_Table[[#This Row],[Revenue]]-Sales_Table[[#This Row],[unit cost]]</f>
        <v>1746.7107410941801</v>
      </c>
    </row>
    <row r="2213" spans="1:14" ht="14.25" customHeight="1">
      <c r="A2213" t="s">
        <v>2226</v>
      </c>
      <c r="B2213" s="4">
        <v>43970</v>
      </c>
      <c r="C2213" s="6" t="str">
        <f t="shared" si="68"/>
        <v>Feb</v>
      </c>
      <c r="D2213" s="6" t="str">
        <f t="shared" si="69"/>
        <v>1</v>
      </c>
      <c r="E2213" t="s">
        <v>11</v>
      </c>
      <c r="F2213" s="3" t="s">
        <v>12</v>
      </c>
      <c r="G2213">
        <v>26</v>
      </c>
      <c r="H2213">
        <v>181</v>
      </c>
      <c r="I2213">
        <v>25</v>
      </c>
      <c r="J2213">
        <v>2</v>
      </c>
      <c r="K2213" s="3">
        <v>590.68296861648605</v>
      </c>
      <c r="L2213" s="3">
        <v>421.91640615463302</v>
      </c>
      <c r="M2213" s="7">
        <f>Sales_Table[[#This Row],[Order qty]]*Sales_Table[[#This Row],[unit price]]</f>
        <v>1181.3659372329721</v>
      </c>
      <c r="N2213" s="8">
        <f>Sales_Table[[#This Row],[Revenue]]-Sales_Table[[#This Row],[unit cost]]</f>
        <v>759.44953107833908</v>
      </c>
    </row>
    <row r="2214" spans="1:14" ht="14.25" customHeight="1">
      <c r="A2214" t="s">
        <v>2227</v>
      </c>
      <c r="B2214" s="4">
        <v>43885</v>
      </c>
      <c r="C2214" s="6" t="str">
        <f t="shared" si="68"/>
        <v>Jan</v>
      </c>
      <c r="D2214" s="6" t="str">
        <f t="shared" si="69"/>
        <v>1</v>
      </c>
      <c r="E2214" t="s">
        <v>14</v>
      </c>
      <c r="F2214" s="3" t="s">
        <v>12</v>
      </c>
      <c r="G2214">
        <v>21</v>
      </c>
      <c r="H2214">
        <v>17</v>
      </c>
      <c r="I2214">
        <v>2</v>
      </c>
      <c r="J2214">
        <v>7</v>
      </c>
      <c r="K2214" s="3">
        <v>450.80979198217398</v>
      </c>
      <c r="L2214" s="3">
        <v>322.00699427298099</v>
      </c>
      <c r="M2214" s="7">
        <f>Sales_Table[[#This Row],[Order qty]]*Sales_Table[[#This Row],[unit price]]</f>
        <v>3155.6685438752179</v>
      </c>
      <c r="N2214" s="8">
        <f>Sales_Table[[#This Row],[Revenue]]-Sales_Table[[#This Row],[unit cost]]</f>
        <v>2833.6615496022368</v>
      </c>
    </row>
    <row r="2215" spans="1:14" ht="14.25" customHeight="1">
      <c r="A2215" t="s">
        <v>2228</v>
      </c>
      <c r="B2215" s="4">
        <v>43837</v>
      </c>
      <c r="C2215" s="6" t="str">
        <f t="shared" si="68"/>
        <v>Jan</v>
      </c>
      <c r="D2215" s="6" t="str">
        <f t="shared" si="69"/>
        <v>5</v>
      </c>
      <c r="E2215" t="s">
        <v>20</v>
      </c>
      <c r="F2215" s="3" t="s">
        <v>12</v>
      </c>
      <c r="G2215">
        <v>26</v>
      </c>
      <c r="H2215">
        <v>275</v>
      </c>
      <c r="I2215">
        <v>28</v>
      </c>
      <c r="J2215">
        <v>8</v>
      </c>
      <c r="K2215" s="3">
        <v>612.68219053745304</v>
      </c>
      <c r="L2215" s="3">
        <v>437.63013609818103</v>
      </c>
      <c r="M2215" s="7">
        <f>Sales_Table[[#This Row],[Order qty]]*Sales_Table[[#This Row],[unit price]]</f>
        <v>4901.4575242996243</v>
      </c>
      <c r="N2215" s="8">
        <f>Sales_Table[[#This Row],[Revenue]]-Sales_Table[[#This Row],[unit cost]]</f>
        <v>4463.8273882014437</v>
      </c>
    </row>
    <row r="2216" spans="1:14" ht="14.25" customHeight="1">
      <c r="A2216" t="s">
        <v>2229</v>
      </c>
      <c r="B2216" s="4">
        <v>43852</v>
      </c>
      <c r="C2216" s="6" t="str">
        <f t="shared" si="68"/>
        <v>May</v>
      </c>
      <c r="D2216" s="6" t="str">
        <f t="shared" si="69"/>
        <v>4</v>
      </c>
      <c r="E2216" t="s">
        <v>11</v>
      </c>
      <c r="F2216" s="3" t="s">
        <v>12</v>
      </c>
      <c r="G2216">
        <v>14</v>
      </c>
      <c r="H2216">
        <v>265</v>
      </c>
      <c r="I2216">
        <v>45</v>
      </c>
      <c r="J2216">
        <v>4</v>
      </c>
      <c r="K2216" s="3">
        <v>493.243888914585</v>
      </c>
      <c r="L2216" s="3">
        <v>352.317063510418</v>
      </c>
      <c r="M2216" s="7">
        <f>Sales_Table[[#This Row],[Order qty]]*Sales_Table[[#This Row],[unit price]]</f>
        <v>1972.97555565834</v>
      </c>
      <c r="N2216" s="8">
        <f>Sales_Table[[#This Row],[Revenue]]-Sales_Table[[#This Row],[unit cost]]</f>
        <v>1620.6584921479221</v>
      </c>
    </row>
    <row r="2217" spans="1:14" ht="14.25" customHeight="1">
      <c r="A2217" t="s">
        <v>2230</v>
      </c>
      <c r="B2217" s="4">
        <v>43954</v>
      </c>
      <c r="C2217" s="6" t="str">
        <f t="shared" si="68"/>
        <v>Apr</v>
      </c>
      <c r="D2217" s="6" t="str">
        <f t="shared" si="69"/>
        <v>4</v>
      </c>
      <c r="E2217" t="s">
        <v>20</v>
      </c>
      <c r="F2217" s="3" t="s">
        <v>12</v>
      </c>
      <c r="G2217">
        <v>2</v>
      </c>
      <c r="H2217">
        <v>365</v>
      </c>
      <c r="I2217">
        <v>8</v>
      </c>
      <c r="J2217">
        <v>2</v>
      </c>
      <c r="K2217" s="3">
        <v>473.20961165428201</v>
      </c>
      <c r="L2217" s="3">
        <v>338.00686546734403</v>
      </c>
      <c r="M2217" s="7">
        <f>Sales_Table[[#This Row],[Order qty]]*Sales_Table[[#This Row],[unit price]]</f>
        <v>946.41922330856403</v>
      </c>
      <c r="N2217" s="8">
        <f>Sales_Table[[#This Row],[Revenue]]-Sales_Table[[#This Row],[unit cost]]</f>
        <v>608.41235784122</v>
      </c>
    </row>
    <row r="2218" spans="1:14" ht="14.25" customHeight="1">
      <c r="A2218" t="s">
        <v>2231</v>
      </c>
      <c r="B2218" s="4">
        <v>43925</v>
      </c>
      <c r="C2218" s="6" t="str">
        <f t="shared" si="68"/>
        <v>Apr</v>
      </c>
      <c r="D2218" s="6" t="str">
        <f t="shared" si="69"/>
        <v>2</v>
      </c>
      <c r="E2218" t="s">
        <v>16</v>
      </c>
      <c r="F2218" s="3" t="s">
        <v>12</v>
      </c>
      <c r="G2218">
        <v>24</v>
      </c>
      <c r="H2218">
        <v>109</v>
      </c>
      <c r="I2218">
        <v>13</v>
      </c>
      <c r="J2218">
        <v>2</v>
      </c>
      <c r="K2218" s="3">
        <v>509.79748982191097</v>
      </c>
      <c r="L2218" s="3">
        <v>364.14106415850802</v>
      </c>
      <c r="M2218" s="7">
        <f>Sales_Table[[#This Row],[Order qty]]*Sales_Table[[#This Row],[unit price]]</f>
        <v>1019.5949796438219</v>
      </c>
      <c r="N2218" s="8">
        <f>Sales_Table[[#This Row],[Revenue]]-Sales_Table[[#This Row],[unit cost]]</f>
        <v>655.45391548531393</v>
      </c>
    </row>
    <row r="2219" spans="1:14" ht="14.25" customHeight="1">
      <c r="A2219" t="s">
        <v>2232</v>
      </c>
      <c r="B2219" s="4">
        <v>43931</v>
      </c>
      <c r="C2219" s="6" t="str">
        <f t="shared" si="68"/>
        <v>Feb</v>
      </c>
      <c r="D2219" s="6" t="str">
        <f t="shared" si="69"/>
        <v>3</v>
      </c>
      <c r="E2219" t="s">
        <v>11</v>
      </c>
      <c r="F2219" s="3" t="s">
        <v>12</v>
      </c>
      <c r="G2219">
        <v>24</v>
      </c>
      <c r="H2219">
        <v>358</v>
      </c>
      <c r="I2219">
        <v>30</v>
      </c>
      <c r="J2219">
        <v>7</v>
      </c>
      <c r="K2219" s="3">
        <v>439.266216158867</v>
      </c>
      <c r="L2219" s="3">
        <v>313.76158297061897</v>
      </c>
      <c r="M2219" s="7">
        <f>Sales_Table[[#This Row],[Order qty]]*Sales_Table[[#This Row],[unit price]]</f>
        <v>3074.8635131120691</v>
      </c>
      <c r="N2219" s="8">
        <f>Sales_Table[[#This Row],[Revenue]]-Sales_Table[[#This Row],[unit cost]]</f>
        <v>2761.1019301414499</v>
      </c>
    </row>
    <row r="2220" spans="1:14" ht="14.25" customHeight="1">
      <c r="A2220" t="s">
        <v>2233</v>
      </c>
      <c r="B2220" s="4">
        <v>43876</v>
      </c>
      <c r="C2220" s="6" t="str">
        <f t="shared" si="68"/>
        <v>Mar</v>
      </c>
      <c r="D2220" s="6" t="str">
        <f t="shared" si="69"/>
        <v>5</v>
      </c>
      <c r="E2220" t="s">
        <v>11</v>
      </c>
      <c r="F2220" s="3" t="s">
        <v>12</v>
      </c>
      <c r="G2220">
        <v>11</v>
      </c>
      <c r="H2220">
        <v>135</v>
      </c>
      <c r="I2220">
        <v>39</v>
      </c>
      <c r="J2220">
        <v>5</v>
      </c>
      <c r="K2220" s="3">
        <v>627.10045462846801</v>
      </c>
      <c r="L2220" s="3">
        <v>447.92889616319098</v>
      </c>
      <c r="M2220" s="7">
        <f>Sales_Table[[#This Row],[Order qty]]*Sales_Table[[#This Row],[unit price]]</f>
        <v>3135.5022731423401</v>
      </c>
      <c r="N2220" s="8">
        <f>Sales_Table[[#This Row],[Revenue]]-Sales_Table[[#This Row],[unit cost]]</f>
        <v>2687.5733769791491</v>
      </c>
    </row>
    <row r="2221" spans="1:14" ht="14.25" customHeight="1">
      <c r="A2221" t="s">
        <v>2234</v>
      </c>
      <c r="B2221" s="4">
        <v>43916</v>
      </c>
      <c r="C2221" s="6" t="str">
        <f t="shared" si="68"/>
        <v>May</v>
      </c>
      <c r="D2221" s="6" t="str">
        <f t="shared" si="69"/>
        <v>1</v>
      </c>
      <c r="E2221" t="s">
        <v>16</v>
      </c>
      <c r="F2221" s="3" t="s">
        <v>12</v>
      </c>
      <c r="G2221">
        <v>16</v>
      </c>
      <c r="H2221">
        <v>125</v>
      </c>
      <c r="I2221">
        <v>41</v>
      </c>
      <c r="J2221">
        <v>2</v>
      </c>
      <c r="K2221" s="3">
        <v>354.06398677825899</v>
      </c>
      <c r="L2221" s="3">
        <v>252.902847698757</v>
      </c>
      <c r="M2221" s="7">
        <f>Sales_Table[[#This Row],[Order qty]]*Sales_Table[[#This Row],[unit price]]</f>
        <v>708.12797355651799</v>
      </c>
      <c r="N2221" s="8">
        <f>Sales_Table[[#This Row],[Revenue]]-Sales_Table[[#This Row],[unit cost]]</f>
        <v>455.22512585776099</v>
      </c>
    </row>
    <row r="2222" spans="1:14" ht="14.25" customHeight="1">
      <c r="A2222" t="s">
        <v>2235</v>
      </c>
      <c r="B2222" s="4">
        <v>43976</v>
      </c>
      <c r="C2222" s="6" t="str">
        <f t="shared" si="68"/>
        <v>Jan</v>
      </c>
      <c r="D2222" s="6" t="str">
        <f t="shared" si="69"/>
        <v>4</v>
      </c>
      <c r="E2222" t="s">
        <v>11</v>
      </c>
      <c r="F2222" s="3" t="s">
        <v>12</v>
      </c>
      <c r="G2222">
        <v>21</v>
      </c>
      <c r="H2222">
        <v>242</v>
      </c>
      <c r="I2222">
        <v>23</v>
      </c>
      <c r="J2222">
        <v>2</v>
      </c>
      <c r="K2222" s="3">
        <v>646.21214765310299</v>
      </c>
      <c r="L2222" s="3">
        <v>461.580105466502</v>
      </c>
      <c r="M2222" s="7">
        <f>Sales_Table[[#This Row],[Order qty]]*Sales_Table[[#This Row],[unit price]]</f>
        <v>1292.424295306206</v>
      </c>
      <c r="N2222" s="8">
        <f>Sales_Table[[#This Row],[Revenue]]-Sales_Table[[#This Row],[unit cost]]</f>
        <v>830.84418983970397</v>
      </c>
    </row>
    <row r="2223" spans="1:14" ht="14.25" customHeight="1">
      <c r="A2223" t="s">
        <v>2236</v>
      </c>
      <c r="B2223" s="4">
        <v>43852</v>
      </c>
      <c r="C2223" s="6" t="str">
        <f t="shared" si="68"/>
        <v>Apr</v>
      </c>
      <c r="D2223" s="6" t="str">
        <f t="shared" si="69"/>
        <v>2</v>
      </c>
      <c r="E2223" t="s">
        <v>16</v>
      </c>
      <c r="F2223" s="3" t="s">
        <v>12</v>
      </c>
      <c r="G2223">
        <v>26</v>
      </c>
      <c r="H2223">
        <v>341</v>
      </c>
      <c r="I2223">
        <v>14</v>
      </c>
      <c r="J2223">
        <v>4</v>
      </c>
      <c r="K2223" s="3">
        <v>317.338893055916</v>
      </c>
      <c r="L2223" s="3">
        <v>226.670637897083</v>
      </c>
      <c r="M2223" s="7">
        <f>Sales_Table[[#This Row],[Order qty]]*Sales_Table[[#This Row],[unit price]]</f>
        <v>1269.355572223664</v>
      </c>
      <c r="N2223" s="8">
        <f>Sales_Table[[#This Row],[Revenue]]-Sales_Table[[#This Row],[unit cost]]</f>
        <v>1042.684934326581</v>
      </c>
    </row>
    <row r="2224" spans="1:14" ht="14.25" customHeight="1">
      <c r="A2224" t="s">
        <v>2237</v>
      </c>
      <c r="B2224" s="4">
        <v>43933</v>
      </c>
      <c r="C2224" s="6" t="str">
        <f t="shared" si="68"/>
        <v>Feb</v>
      </c>
      <c r="D2224" s="6" t="str">
        <f t="shared" si="69"/>
        <v>4</v>
      </c>
      <c r="E2224" t="s">
        <v>14</v>
      </c>
      <c r="F2224" s="3" t="s">
        <v>12</v>
      </c>
      <c r="G2224">
        <v>6</v>
      </c>
      <c r="H2224">
        <v>232</v>
      </c>
      <c r="I2224">
        <v>5</v>
      </c>
      <c r="J2224">
        <v>8</v>
      </c>
      <c r="K2224" s="3">
        <v>256.18247276544599</v>
      </c>
      <c r="L2224" s="3">
        <v>182.98748054674701</v>
      </c>
      <c r="M2224" s="7">
        <f>Sales_Table[[#This Row],[Order qty]]*Sales_Table[[#This Row],[unit price]]</f>
        <v>2049.4597821235679</v>
      </c>
      <c r="N2224" s="8">
        <f>Sales_Table[[#This Row],[Revenue]]-Sales_Table[[#This Row],[unit cost]]</f>
        <v>1866.4723015768209</v>
      </c>
    </row>
    <row r="2225" spans="1:14" ht="14.25" customHeight="1">
      <c r="A2225" t="s">
        <v>2238</v>
      </c>
      <c r="B2225" s="4">
        <v>43867</v>
      </c>
      <c r="C2225" s="6" t="str">
        <f t="shared" si="68"/>
        <v>Apr</v>
      </c>
      <c r="D2225" s="6" t="str">
        <f t="shared" si="69"/>
        <v>4</v>
      </c>
      <c r="E2225" t="s">
        <v>14</v>
      </c>
      <c r="F2225" s="3" t="s">
        <v>12</v>
      </c>
      <c r="G2225">
        <v>15</v>
      </c>
      <c r="H2225">
        <v>157</v>
      </c>
      <c r="I2225">
        <v>21</v>
      </c>
      <c r="J2225">
        <v>1</v>
      </c>
      <c r="K2225" s="3">
        <v>295.16778588295</v>
      </c>
      <c r="L2225" s="3">
        <v>210.834132773536</v>
      </c>
      <c r="M2225" s="7">
        <f>Sales_Table[[#This Row],[Order qty]]*Sales_Table[[#This Row],[unit price]]</f>
        <v>295.16778588295</v>
      </c>
      <c r="N2225" s="8">
        <f>Sales_Table[[#This Row],[Revenue]]-Sales_Table[[#This Row],[unit cost]]</f>
        <v>84.333653109414001</v>
      </c>
    </row>
    <row r="2226" spans="1:14" ht="14.25" customHeight="1">
      <c r="A2226" t="s">
        <v>2239</v>
      </c>
      <c r="B2226" s="4">
        <v>43939</v>
      </c>
      <c r="C2226" s="6" t="str">
        <f t="shared" si="68"/>
        <v>Apr</v>
      </c>
      <c r="D2226" s="6" t="str">
        <f t="shared" si="69"/>
        <v>4</v>
      </c>
      <c r="E2226" t="s">
        <v>11</v>
      </c>
      <c r="F2226" s="3" t="s">
        <v>12</v>
      </c>
      <c r="G2226">
        <v>3</v>
      </c>
      <c r="H2226">
        <v>3</v>
      </c>
      <c r="I2226">
        <v>39</v>
      </c>
      <c r="J2226">
        <v>10</v>
      </c>
      <c r="K2226" s="3">
        <v>455.10118979215599</v>
      </c>
      <c r="L2226" s="3">
        <v>325.07227842296902</v>
      </c>
      <c r="M2226" s="7">
        <f>Sales_Table[[#This Row],[Order qty]]*Sales_Table[[#This Row],[unit price]]</f>
        <v>4551.0118979215604</v>
      </c>
      <c r="N2226" s="8">
        <f>Sales_Table[[#This Row],[Revenue]]-Sales_Table[[#This Row],[unit cost]]</f>
        <v>4225.9396194985911</v>
      </c>
    </row>
    <row r="2227" spans="1:14" ht="14.25" customHeight="1">
      <c r="A2227" t="s">
        <v>2240</v>
      </c>
      <c r="B2227" s="4">
        <v>43940</v>
      </c>
      <c r="C2227" s="6" t="str">
        <f t="shared" si="68"/>
        <v>Apr</v>
      </c>
      <c r="D2227" s="6" t="str">
        <f t="shared" si="69"/>
        <v>4</v>
      </c>
      <c r="E2227" t="s">
        <v>14</v>
      </c>
      <c r="F2227" s="3" t="s">
        <v>12</v>
      </c>
      <c r="G2227">
        <v>17</v>
      </c>
      <c r="H2227">
        <v>113</v>
      </c>
      <c r="I2227">
        <v>24</v>
      </c>
      <c r="J2227">
        <v>1</v>
      </c>
      <c r="K2227" s="3">
        <v>616.32044827938103</v>
      </c>
      <c r="L2227" s="3">
        <v>440.22889162812902</v>
      </c>
      <c r="M2227" s="7">
        <f>Sales_Table[[#This Row],[Order qty]]*Sales_Table[[#This Row],[unit price]]</f>
        <v>616.32044827938103</v>
      </c>
      <c r="N2227" s="8">
        <f>Sales_Table[[#This Row],[Revenue]]-Sales_Table[[#This Row],[unit cost]]</f>
        <v>176.09155665125201</v>
      </c>
    </row>
    <row r="2228" spans="1:14" ht="14.25" customHeight="1">
      <c r="A2228" t="s">
        <v>2241</v>
      </c>
      <c r="B2228" s="4">
        <v>43923</v>
      </c>
      <c r="C2228" s="6" t="str">
        <f t="shared" si="68"/>
        <v>Apr</v>
      </c>
      <c r="D2228" s="6" t="str">
        <f t="shared" si="69"/>
        <v>5</v>
      </c>
      <c r="E2228" t="s">
        <v>16</v>
      </c>
      <c r="F2228" s="3" t="s">
        <v>12</v>
      </c>
      <c r="G2228">
        <v>15</v>
      </c>
      <c r="H2228">
        <v>178</v>
      </c>
      <c r="I2228">
        <v>4</v>
      </c>
      <c r="J2228">
        <v>10</v>
      </c>
      <c r="K2228" s="3">
        <v>307.54176217317598</v>
      </c>
      <c r="L2228" s="3">
        <v>219.67268726655399</v>
      </c>
      <c r="M2228" s="7">
        <f>Sales_Table[[#This Row],[Order qty]]*Sales_Table[[#This Row],[unit price]]</f>
        <v>3075.4176217317599</v>
      </c>
      <c r="N2228" s="8">
        <f>Sales_Table[[#This Row],[Revenue]]-Sales_Table[[#This Row],[unit cost]]</f>
        <v>2855.7449344652059</v>
      </c>
    </row>
    <row r="2229" spans="1:14" ht="14.25" customHeight="1">
      <c r="A2229" t="s">
        <v>2242</v>
      </c>
      <c r="B2229" s="4">
        <v>43934</v>
      </c>
      <c r="C2229" s="6" t="str">
        <f t="shared" si="68"/>
        <v>May</v>
      </c>
      <c r="D2229" s="6" t="str">
        <f t="shared" si="69"/>
        <v>3</v>
      </c>
      <c r="E2229" t="s">
        <v>14</v>
      </c>
      <c r="F2229" s="3" t="s">
        <v>12</v>
      </c>
      <c r="G2229">
        <v>21</v>
      </c>
      <c r="H2229">
        <v>61</v>
      </c>
      <c r="I2229">
        <v>38</v>
      </c>
      <c r="J2229">
        <v>8</v>
      </c>
      <c r="K2229" s="3">
        <v>427.42805242538498</v>
      </c>
      <c r="L2229" s="3">
        <v>305.305751732418</v>
      </c>
      <c r="M2229" s="7">
        <f>Sales_Table[[#This Row],[Order qty]]*Sales_Table[[#This Row],[unit price]]</f>
        <v>3419.4244194030798</v>
      </c>
      <c r="N2229" s="8">
        <f>Sales_Table[[#This Row],[Revenue]]-Sales_Table[[#This Row],[unit cost]]</f>
        <v>3114.118667670662</v>
      </c>
    </row>
    <row r="2230" spans="1:14" ht="14.25" customHeight="1">
      <c r="A2230" t="s">
        <v>2243</v>
      </c>
      <c r="B2230" s="4">
        <v>43978</v>
      </c>
      <c r="C2230" s="6" t="str">
        <f t="shared" si="68"/>
        <v>Mar</v>
      </c>
      <c r="D2230" s="6" t="str">
        <f t="shared" si="69"/>
        <v>5</v>
      </c>
      <c r="E2230" t="s">
        <v>20</v>
      </c>
      <c r="F2230" s="3" t="s">
        <v>12</v>
      </c>
      <c r="G2230">
        <v>22</v>
      </c>
      <c r="H2230">
        <v>64</v>
      </c>
      <c r="I2230">
        <v>46</v>
      </c>
      <c r="J2230">
        <v>1</v>
      </c>
      <c r="K2230" s="3">
        <v>326.55598586797697</v>
      </c>
      <c r="L2230" s="3">
        <v>233.25427561998401</v>
      </c>
      <c r="M2230" s="7">
        <f>Sales_Table[[#This Row],[Order qty]]*Sales_Table[[#This Row],[unit price]]</f>
        <v>326.55598586797697</v>
      </c>
      <c r="N2230" s="8">
        <f>Sales_Table[[#This Row],[Revenue]]-Sales_Table[[#This Row],[unit cost]]</f>
        <v>93.301710247992958</v>
      </c>
    </row>
    <row r="2231" spans="1:14" ht="14.25" customHeight="1">
      <c r="A2231" t="s">
        <v>2244</v>
      </c>
      <c r="B2231" s="4">
        <v>43909</v>
      </c>
      <c r="C2231" s="6" t="str">
        <f t="shared" si="68"/>
        <v>May</v>
      </c>
      <c r="D2231" s="6" t="str">
        <f t="shared" si="69"/>
        <v>3</v>
      </c>
      <c r="E2231" t="s">
        <v>16</v>
      </c>
      <c r="F2231" s="3" t="s">
        <v>12</v>
      </c>
      <c r="G2231">
        <v>10</v>
      </c>
      <c r="H2231">
        <v>339</v>
      </c>
      <c r="I2231">
        <v>21</v>
      </c>
      <c r="J2231">
        <v>3</v>
      </c>
      <c r="K2231" s="3">
        <v>322.49927294254297</v>
      </c>
      <c r="L2231" s="3">
        <v>230.35662353038799</v>
      </c>
      <c r="M2231" s="7">
        <f>Sales_Table[[#This Row],[Order qty]]*Sales_Table[[#This Row],[unit price]]</f>
        <v>967.49781882762886</v>
      </c>
      <c r="N2231" s="8">
        <f>Sales_Table[[#This Row],[Revenue]]-Sales_Table[[#This Row],[unit cost]]</f>
        <v>737.14119529724087</v>
      </c>
    </row>
    <row r="2232" spans="1:14" ht="14.25" customHeight="1">
      <c r="A2232" t="s">
        <v>2245</v>
      </c>
      <c r="B2232" s="4">
        <v>43955</v>
      </c>
      <c r="C2232" s="6" t="str">
        <f t="shared" si="68"/>
        <v>Mar</v>
      </c>
      <c r="D2232" s="6" t="str">
        <f t="shared" si="69"/>
        <v>3</v>
      </c>
      <c r="E2232" t="s">
        <v>20</v>
      </c>
      <c r="F2232" s="3" t="s">
        <v>12</v>
      </c>
      <c r="G2232">
        <v>3</v>
      </c>
      <c r="H2232">
        <v>200</v>
      </c>
      <c r="I2232">
        <v>16</v>
      </c>
      <c r="J2232">
        <v>7</v>
      </c>
      <c r="K2232" s="3">
        <v>346.625649511814</v>
      </c>
      <c r="L2232" s="3">
        <v>247.58974965129599</v>
      </c>
      <c r="M2232" s="7">
        <f>Sales_Table[[#This Row],[Order qty]]*Sales_Table[[#This Row],[unit price]]</f>
        <v>2426.3795465826979</v>
      </c>
      <c r="N2232" s="8">
        <f>Sales_Table[[#This Row],[Revenue]]-Sales_Table[[#This Row],[unit cost]]</f>
        <v>2178.7897969314017</v>
      </c>
    </row>
    <row r="2233" spans="1:14" ht="14.25" customHeight="1">
      <c r="A2233" t="s">
        <v>2246</v>
      </c>
      <c r="B2233" s="4">
        <v>43905</v>
      </c>
      <c r="C2233" s="6" t="str">
        <f t="shared" si="68"/>
        <v>Mar</v>
      </c>
      <c r="D2233" s="6" t="str">
        <f t="shared" si="69"/>
        <v>4</v>
      </c>
      <c r="E2233" t="s">
        <v>16</v>
      </c>
      <c r="F2233" s="3" t="s">
        <v>12</v>
      </c>
      <c r="G2233">
        <v>4</v>
      </c>
      <c r="H2233">
        <v>181</v>
      </c>
      <c r="I2233">
        <v>5</v>
      </c>
      <c r="J2233">
        <v>5</v>
      </c>
      <c r="K2233" s="3">
        <v>457.565306425095</v>
      </c>
      <c r="L2233" s="3">
        <v>326.83236173221002</v>
      </c>
      <c r="M2233" s="7">
        <f>Sales_Table[[#This Row],[Order qty]]*Sales_Table[[#This Row],[unit price]]</f>
        <v>2287.8265321254748</v>
      </c>
      <c r="N2233" s="8">
        <f>Sales_Table[[#This Row],[Revenue]]-Sales_Table[[#This Row],[unit cost]]</f>
        <v>1960.9941703932648</v>
      </c>
    </row>
    <row r="2234" spans="1:14" ht="14.25" customHeight="1">
      <c r="A2234" t="s">
        <v>2247</v>
      </c>
      <c r="B2234" s="4">
        <v>43898</v>
      </c>
      <c r="C2234" s="6" t="str">
        <f t="shared" si="68"/>
        <v>Apr</v>
      </c>
      <c r="D2234" s="6" t="str">
        <f t="shared" si="69"/>
        <v>1</v>
      </c>
      <c r="E2234" t="s">
        <v>11</v>
      </c>
      <c r="F2234" s="3" t="s">
        <v>12</v>
      </c>
      <c r="G2234">
        <v>4</v>
      </c>
      <c r="H2234">
        <v>332</v>
      </c>
      <c r="I2234">
        <v>10</v>
      </c>
      <c r="J2234">
        <v>4</v>
      </c>
      <c r="K2234" s="3">
        <v>420.22747582197201</v>
      </c>
      <c r="L2234" s="3">
        <v>300.16248272998001</v>
      </c>
      <c r="M2234" s="7">
        <f>Sales_Table[[#This Row],[Order qty]]*Sales_Table[[#This Row],[unit price]]</f>
        <v>1680.909903287888</v>
      </c>
      <c r="N2234" s="8">
        <f>Sales_Table[[#This Row],[Revenue]]-Sales_Table[[#This Row],[unit cost]]</f>
        <v>1380.7474205579081</v>
      </c>
    </row>
    <row r="2235" spans="1:14" ht="14.25" customHeight="1">
      <c r="A2235" t="s">
        <v>2248</v>
      </c>
      <c r="B2235" s="4">
        <v>43928</v>
      </c>
      <c r="C2235" s="6" t="str">
        <f t="shared" si="68"/>
        <v>Jan</v>
      </c>
      <c r="D2235" s="6" t="str">
        <f t="shared" si="69"/>
        <v>2</v>
      </c>
      <c r="E2235" t="s">
        <v>20</v>
      </c>
      <c r="F2235" s="3" t="s">
        <v>12</v>
      </c>
      <c r="G2235">
        <v>21</v>
      </c>
      <c r="H2235">
        <v>311</v>
      </c>
      <c r="I2235">
        <v>31</v>
      </c>
      <c r="J2235">
        <v>10</v>
      </c>
      <c r="K2235" s="3">
        <v>616.485047221184</v>
      </c>
      <c r="L2235" s="3">
        <v>440.34646230084599</v>
      </c>
      <c r="M2235" s="7">
        <f>Sales_Table[[#This Row],[Order qty]]*Sales_Table[[#This Row],[unit price]]</f>
        <v>6164.8504722118396</v>
      </c>
      <c r="N2235" s="8">
        <f>Sales_Table[[#This Row],[Revenue]]-Sales_Table[[#This Row],[unit cost]]</f>
        <v>5724.5040099109938</v>
      </c>
    </row>
    <row r="2236" spans="1:14" ht="14.25" customHeight="1">
      <c r="A2236" t="s">
        <v>2249</v>
      </c>
      <c r="B2236" s="4">
        <v>43836</v>
      </c>
      <c r="C2236" s="6" t="str">
        <f t="shared" si="68"/>
        <v>Feb</v>
      </c>
      <c r="D2236" s="6" t="str">
        <f t="shared" si="69"/>
        <v>4</v>
      </c>
      <c r="E2236" t="s">
        <v>20</v>
      </c>
      <c r="F2236" s="3" t="s">
        <v>12</v>
      </c>
      <c r="G2236">
        <v>4</v>
      </c>
      <c r="H2236">
        <v>249</v>
      </c>
      <c r="I2236">
        <v>14</v>
      </c>
      <c r="J2236">
        <v>7</v>
      </c>
      <c r="K2236" s="3">
        <v>369.91759425401699</v>
      </c>
      <c r="L2236" s="3">
        <v>264.22685303858299</v>
      </c>
      <c r="M2236" s="7">
        <f>Sales_Table[[#This Row],[Order qty]]*Sales_Table[[#This Row],[unit price]]</f>
        <v>2589.423159778119</v>
      </c>
      <c r="N2236" s="8">
        <f>Sales_Table[[#This Row],[Revenue]]-Sales_Table[[#This Row],[unit cost]]</f>
        <v>2325.1963067395359</v>
      </c>
    </row>
    <row r="2237" spans="1:14" ht="14.25" customHeight="1">
      <c r="A2237" t="s">
        <v>2250</v>
      </c>
      <c r="B2237" s="4">
        <v>43879</v>
      </c>
      <c r="C2237" s="6" t="str">
        <f t="shared" si="68"/>
        <v>Apr</v>
      </c>
      <c r="D2237" s="6" t="str">
        <f t="shared" si="69"/>
        <v>4</v>
      </c>
      <c r="E2237" t="s">
        <v>16</v>
      </c>
      <c r="F2237" s="3" t="s">
        <v>12</v>
      </c>
      <c r="G2237">
        <v>13</v>
      </c>
      <c r="H2237">
        <v>235</v>
      </c>
      <c r="I2237">
        <v>40</v>
      </c>
      <c r="J2237">
        <v>1</v>
      </c>
      <c r="K2237" s="3">
        <v>302.19166946411099</v>
      </c>
      <c r="L2237" s="3">
        <v>215.85119247436501</v>
      </c>
      <c r="M2237" s="7">
        <f>Sales_Table[[#This Row],[Order qty]]*Sales_Table[[#This Row],[unit price]]</f>
        <v>302.19166946411099</v>
      </c>
      <c r="N2237" s="8">
        <f>Sales_Table[[#This Row],[Revenue]]-Sales_Table[[#This Row],[unit cost]]</f>
        <v>86.34047698974598</v>
      </c>
    </row>
    <row r="2238" spans="1:14" ht="14.25" customHeight="1">
      <c r="A2238" t="s">
        <v>2251</v>
      </c>
      <c r="B2238" s="4">
        <v>43944</v>
      </c>
      <c r="C2238" s="6" t="str">
        <f t="shared" si="68"/>
        <v>Apr</v>
      </c>
      <c r="D2238" s="6" t="str">
        <f t="shared" si="69"/>
        <v>4</v>
      </c>
      <c r="E2238" t="s">
        <v>16</v>
      </c>
      <c r="F2238" s="3" t="s">
        <v>12</v>
      </c>
      <c r="G2238">
        <v>21</v>
      </c>
      <c r="H2238">
        <v>25</v>
      </c>
      <c r="I2238">
        <v>24</v>
      </c>
      <c r="J2238">
        <v>10</v>
      </c>
      <c r="K2238" s="3">
        <v>266.09179490804701</v>
      </c>
      <c r="L2238" s="3">
        <v>190.065567791462</v>
      </c>
      <c r="M2238" s="7">
        <f>Sales_Table[[#This Row],[Order qty]]*Sales_Table[[#This Row],[unit price]]</f>
        <v>2660.91794908047</v>
      </c>
      <c r="N2238" s="8">
        <f>Sales_Table[[#This Row],[Revenue]]-Sales_Table[[#This Row],[unit cost]]</f>
        <v>2470.852381289008</v>
      </c>
    </row>
    <row r="2239" spans="1:14" ht="14.25" customHeight="1">
      <c r="A2239" t="s">
        <v>2252</v>
      </c>
      <c r="B2239" s="4">
        <v>43922</v>
      </c>
      <c r="C2239" s="6" t="str">
        <f t="shared" si="68"/>
        <v>Apr</v>
      </c>
      <c r="D2239" s="6" t="str">
        <f t="shared" si="69"/>
        <v>2</v>
      </c>
      <c r="E2239" t="s">
        <v>11</v>
      </c>
      <c r="F2239" s="3" t="s">
        <v>12</v>
      </c>
      <c r="G2239">
        <v>25</v>
      </c>
      <c r="H2239">
        <v>289</v>
      </c>
      <c r="I2239">
        <v>21</v>
      </c>
      <c r="J2239">
        <v>2</v>
      </c>
      <c r="K2239" s="3">
        <v>559.91186535358395</v>
      </c>
      <c r="L2239" s="3">
        <v>399.93704668113202</v>
      </c>
      <c r="M2239" s="7">
        <f>Sales_Table[[#This Row],[Order qty]]*Sales_Table[[#This Row],[unit price]]</f>
        <v>1119.8237307071679</v>
      </c>
      <c r="N2239" s="8">
        <f>Sales_Table[[#This Row],[Revenue]]-Sales_Table[[#This Row],[unit cost]]</f>
        <v>719.88668402603594</v>
      </c>
    </row>
    <row r="2240" spans="1:14" ht="14.25" customHeight="1">
      <c r="A2240" t="s">
        <v>2253</v>
      </c>
      <c r="B2240" s="4">
        <v>43951</v>
      </c>
      <c r="C2240" s="6" t="str">
        <f t="shared" si="68"/>
        <v>Feb</v>
      </c>
      <c r="D2240" s="6" t="str">
        <f t="shared" si="69"/>
        <v>5</v>
      </c>
      <c r="E2240" t="s">
        <v>20</v>
      </c>
      <c r="F2240" s="3" t="s">
        <v>12</v>
      </c>
      <c r="G2240">
        <v>12</v>
      </c>
      <c r="H2240">
        <v>297</v>
      </c>
      <c r="I2240">
        <v>3</v>
      </c>
      <c r="J2240">
        <v>4</v>
      </c>
      <c r="K2240" s="3">
        <v>217.82781368494</v>
      </c>
      <c r="L2240" s="3">
        <v>155.59129548924301</v>
      </c>
      <c r="M2240" s="7">
        <f>Sales_Table[[#This Row],[Order qty]]*Sales_Table[[#This Row],[unit price]]</f>
        <v>871.31125473975999</v>
      </c>
      <c r="N2240" s="8">
        <f>Sales_Table[[#This Row],[Revenue]]-Sales_Table[[#This Row],[unit cost]]</f>
        <v>715.71995925051692</v>
      </c>
    </row>
    <row r="2241" spans="1:14" ht="14.25" customHeight="1">
      <c r="A2241" t="s">
        <v>2254</v>
      </c>
      <c r="B2241" s="4">
        <v>43889</v>
      </c>
      <c r="C2241" s="6" t="str">
        <f t="shared" si="68"/>
        <v>May</v>
      </c>
      <c r="D2241" s="6" t="str">
        <f t="shared" si="69"/>
        <v>5</v>
      </c>
      <c r="E2241" t="s">
        <v>14</v>
      </c>
      <c r="F2241" s="3" t="s">
        <v>12</v>
      </c>
      <c r="G2241">
        <v>13</v>
      </c>
      <c r="H2241">
        <v>239</v>
      </c>
      <c r="I2241">
        <v>22</v>
      </c>
      <c r="J2241">
        <v>5</v>
      </c>
      <c r="K2241" s="3">
        <v>346.138989686966</v>
      </c>
      <c r="L2241" s="3">
        <v>247.24213549069</v>
      </c>
      <c r="M2241" s="7">
        <f>Sales_Table[[#This Row],[Order qty]]*Sales_Table[[#This Row],[unit price]]</f>
        <v>1730.6949484348299</v>
      </c>
      <c r="N2241" s="8">
        <f>Sales_Table[[#This Row],[Revenue]]-Sales_Table[[#This Row],[unit cost]]</f>
        <v>1483.4528129441399</v>
      </c>
    </row>
    <row r="2242" spans="1:14" ht="14.25" customHeight="1">
      <c r="A2242" t="s">
        <v>2255</v>
      </c>
      <c r="B2242" s="4">
        <v>43952</v>
      </c>
      <c r="C2242" s="6" t="str">
        <f t="shared" ref="C2242:C2305" si="70">TEXT(B2243,"mmm")</f>
        <v>May</v>
      </c>
      <c r="D2242" s="6" t="str">
        <f t="shared" ref="D2242:D2305" si="71">TEXT(B2244, "m")</f>
        <v>3</v>
      </c>
      <c r="E2242" t="s">
        <v>20</v>
      </c>
      <c r="F2242" s="3" t="s">
        <v>12</v>
      </c>
      <c r="G2242">
        <v>13</v>
      </c>
      <c r="H2242">
        <v>38</v>
      </c>
      <c r="I2242">
        <v>5</v>
      </c>
      <c r="J2242">
        <v>9</v>
      </c>
      <c r="K2242" s="3">
        <v>494.46589869260799</v>
      </c>
      <c r="L2242" s="3">
        <v>353.189927637577</v>
      </c>
      <c r="M2242" s="7">
        <f>Sales_Table[[#This Row],[Order qty]]*Sales_Table[[#This Row],[unit price]]</f>
        <v>4450.1930882334718</v>
      </c>
      <c r="N2242" s="8">
        <f>Sales_Table[[#This Row],[Revenue]]-Sales_Table[[#This Row],[unit cost]]</f>
        <v>4097.0031605958948</v>
      </c>
    </row>
    <row r="2243" spans="1:14" ht="14.25" customHeight="1">
      <c r="A2243" t="s">
        <v>2256</v>
      </c>
      <c r="B2243" s="4">
        <v>43974</v>
      </c>
      <c r="C2243" s="6" t="str">
        <f t="shared" si="70"/>
        <v>Mar</v>
      </c>
      <c r="D2243" s="6" t="str">
        <f t="shared" si="71"/>
        <v>2</v>
      </c>
      <c r="E2243" t="s">
        <v>11</v>
      </c>
      <c r="F2243" s="3" t="s">
        <v>12</v>
      </c>
      <c r="G2243">
        <v>4</v>
      </c>
      <c r="H2243">
        <v>274</v>
      </c>
      <c r="I2243">
        <v>24</v>
      </c>
      <c r="J2243">
        <v>3</v>
      </c>
      <c r="K2243" s="3">
        <v>422.39136064052599</v>
      </c>
      <c r="L2243" s="3">
        <v>301.70811474323301</v>
      </c>
      <c r="M2243" s="7">
        <f>Sales_Table[[#This Row],[Order qty]]*Sales_Table[[#This Row],[unit price]]</f>
        <v>1267.1740819215779</v>
      </c>
      <c r="N2243" s="8">
        <f>Sales_Table[[#This Row],[Revenue]]-Sales_Table[[#This Row],[unit cost]]</f>
        <v>965.46596717834495</v>
      </c>
    </row>
    <row r="2244" spans="1:14" ht="14.25" customHeight="1">
      <c r="A2244" t="s">
        <v>2257</v>
      </c>
      <c r="B2244" s="4">
        <v>43908</v>
      </c>
      <c r="C2244" s="6" t="str">
        <f t="shared" si="70"/>
        <v>Feb</v>
      </c>
      <c r="D2244" s="6" t="str">
        <f t="shared" si="71"/>
        <v>3</v>
      </c>
      <c r="E2244" t="s">
        <v>16</v>
      </c>
      <c r="F2244" s="3" t="s">
        <v>12</v>
      </c>
      <c r="G2244">
        <v>6</v>
      </c>
      <c r="H2244">
        <v>366</v>
      </c>
      <c r="I2244">
        <v>25</v>
      </c>
      <c r="J2244">
        <v>5</v>
      </c>
      <c r="K2244" s="3">
        <v>615.83390790224098</v>
      </c>
      <c r="L2244" s="3">
        <v>439.88136278731503</v>
      </c>
      <c r="M2244" s="7">
        <f>Sales_Table[[#This Row],[Order qty]]*Sales_Table[[#This Row],[unit price]]</f>
        <v>3079.1695395112047</v>
      </c>
      <c r="N2244" s="8">
        <f>Sales_Table[[#This Row],[Revenue]]-Sales_Table[[#This Row],[unit cost]]</f>
        <v>2639.2881767238896</v>
      </c>
    </row>
    <row r="2245" spans="1:14" ht="14.25" customHeight="1">
      <c r="A2245" t="s">
        <v>2258</v>
      </c>
      <c r="B2245" s="4">
        <v>43865</v>
      </c>
      <c r="C2245" s="6" t="str">
        <f t="shared" si="70"/>
        <v>Mar</v>
      </c>
      <c r="D2245" s="6" t="str">
        <f t="shared" si="71"/>
        <v>1</v>
      </c>
      <c r="E2245" t="s">
        <v>11</v>
      </c>
      <c r="F2245" s="3" t="s">
        <v>12</v>
      </c>
      <c r="G2245">
        <v>5</v>
      </c>
      <c r="H2245">
        <v>51</v>
      </c>
      <c r="I2245">
        <v>7</v>
      </c>
      <c r="J2245">
        <v>3</v>
      </c>
      <c r="K2245" s="3">
        <v>323.03696680068998</v>
      </c>
      <c r="L2245" s="3">
        <v>230.74069057192099</v>
      </c>
      <c r="M2245" s="7">
        <f>Sales_Table[[#This Row],[Order qty]]*Sales_Table[[#This Row],[unit price]]</f>
        <v>969.11090040207</v>
      </c>
      <c r="N2245" s="8">
        <f>Sales_Table[[#This Row],[Revenue]]-Sales_Table[[#This Row],[unit cost]]</f>
        <v>738.37020983014895</v>
      </c>
    </row>
    <row r="2246" spans="1:14" ht="14.25" customHeight="1">
      <c r="A2246" t="s">
        <v>2259</v>
      </c>
      <c r="B2246" s="4">
        <v>43913</v>
      </c>
      <c r="C2246" s="6" t="str">
        <f t="shared" si="70"/>
        <v>Jan</v>
      </c>
      <c r="D2246" s="6" t="str">
        <f t="shared" si="71"/>
        <v>5</v>
      </c>
      <c r="E2246" t="s">
        <v>14</v>
      </c>
      <c r="F2246" s="3" t="s">
        <v>12</v>
      </c>
      <c r="G2246">
        <v>14</v>
      </c>
      <c r="H2246">
        <v>264</v>
      </c>
      <c r="I2246">
        <v>3</v>
      </c>
      <c r="J2246">
        <v>5</v>
      </c>
      <c r="K2246" s="3">
        <v>182.27318805456201</v>
      </c>
      <c r="L2246" s="3">
        <v>130.19513432468699</v>
      </c>
      <c r="M2246" s="7">
        <f>Sales_Table[[#This Row],[Order qty]]*Sales_Table[[#This Row],[unit price]]</f>
        <v>911.36594027281012</v>
      </c>
      <c r="N2246" s="8">
        <f>Sales_Table[[#This Row],[Revenue]]-Sales_Table[[#This Row],[unit cost]]</f>
        <v>781.17080594812319</v>
      </c>
    </row>
    <row r="2247" spans="1:14" ht="14.25" customHeight="1">
      <c r="A2247" t="s">
        <v>2260</v>
      </c>
      <c r="B2247" s="4">
        <v>43853</v>
      </c>
      <c r="C2247" s="6" t="str">
        <f t="shared" si="70"/>
        <v>May</v>
      </c>
      <c r="D2247" s="6" t="str">
        <f t="shared" si="71"/>
        <v>4</v>
      </c>
      <c r="E2247" t="s">
        <v>14</v>
      </c>
      <c r="F2247" s="3" t="s">
        <v>12</v>
      </c>
      <c r="G2247">
        <v>20</v>
      </c>
      <c r="H2247">
        <v>330</v>
      </c>
      <c r="I2247">
        <v>44</v>
      </c>
      <c r="J2247">
        <v>1</v>
      </c>
      <c r="K2247" s="3">
        <v>624.71583044528995</v>
      </c>
      <c r="L2247" s="3">
        <v>446.225593175207</v>
      </c>
      <c r="M2247" s="7">
        <f>Sales_Table[[#This Row],[Order qty]]*Sales_Table[[#This Row],[unit price]]</f>
        <v>624.71583044528995</v>
      </c>
      <c r="N2247" s="8">
        <f>Sales_Table[[#This Row],[Revenue]]-Sales_Table[[#This Row],[unit cost]]</f>
        <v>178.49023727008296</v>
      </c>
    </row>
    <row r="2248" spans="1:14" ht="14.25" customHeight="1">
      <c r="A2248" t="s">
        <v>2261</v>
      </c>
      <c r="B2248" s="4">
        <v>43958</v>
      </c>
      <c r="C2248" s="6" t="str">
        <f t="shared" si="70"/>
        <v>Apr</v>
      </c>
      <c r="D2248" s="6" t="str">
        <f t="shared" si="71"/>
        <v>5</v>
      </c>
      <c r="E2248" t="s">
        <v>11</v>
      </c>
      <c r="F2248" s="3" t="s">
        <v>12</v>
      </c>
      <c r="G2248">
        <v>15</v>
      </c>
      <c r="H2248">
        <v>287</v>
      </c>
      <c r="I2248">
        <v>32</v>
      </c>
      <c r="J2248">
        <v>4</v>
      </c>
      <c r="K2248" s="3">
        <v>332.87148481607397</v>
      </c>
      <c r="L2248" s="3">
        <v>237.765346297196</v>
      </c>
      <c r="M2248" s="7">
        <f>Sales_Table[[#This Row],[Order qty]]*Sales_Table[[#This Row],[unit price]]</f>
        <v>1331.4859392642959</v>
      </c>
      <c r="N2248" s="8">
        <f>Sales_Table[[#This Row],[Revenue]]-Sales_Table[[#This Row],[unit cost]]</f>
        <v>1093.7205929670999</v>
      </c>
    </row>
    <row r="2249" spans="1:14" ht="14.25" customHeight="1">
      <c r="A2249" t="s">
        <v>2262</v>
      </c>
      <c r="B2249" s="4">
        <v>43940</v>
      </c>
      <c r="C2249" s="6" t="str">
        <f t="shared" si="70"/>
        <v>May</v>
      </c>
      <c r="D2249" s="6" t="str">
        <f t="shared" si="71"/>
        <v>4</v>
      </c>
      <c r="E2249" t="s">
        <v>11</v>
      </c>
      <c r="F2249" s="3" t="s">
        <v>12</v>
      </c>
      <c r="G2249">
        <v>4</v>
      </c>
      <c r="H2249">
        <v>115</v>
      </c>
      <c r="I2249">
        <v>35</v>
      </c>
      <c r="J2249">
        <v>10</v>
      </c>
      <c r="K2249" s="3">
        <v>325.14127707481401</v>
      </c>
      <c r="L2249" s="3">
        <v>232.243769339153</v>
      </c>
      <c r="M2249" s="7">
        <f>Sales_Table[[#This Row],[Order qty]]*Sales_Table[[#This Row],[unit price]]</f>
        <v>3251.4127707481402</v>
      </c>
      <c r="N2249" s="8">
        <f>Sales_Table[[#This Row],[Revenue]]-Sales_Table[[#This Row],[unit cost]]</f>
        <v>3019.1690014089872</v>
      </c>
    </row>
    <row r="2250" spans="1:14" ht="14.25" customHeight="1">
      <c r="A2250" t="s">
        <v>2263</v>
      </c>
      <c r="B2250" s="4">
        <v>43969</v>
      </c>
      <c r="C2250" s="6" t="str">
        <f t="shared" si="70"/>
        <v>Apr</v>
      </c>
      <c r="D2250" s="6" t="str">
        <f t="shared" si="71"/>
        <v>2</v>
      </c>
      <c r="E2250" t="s">
        <v>20</v>
      </c>
      <c r="F2250" s="3" t="s">
        <v>12</v>
      </c>
      <c r="G2250">
        <v>23</v>
      </c>
      <c r="H2250">
        <v>315</v>
      </c>
      <c r="I2250">
        <v>16</v>
      </c>
      <c r="J2250">
        <v>7</v>
      </c>
      <c r="K2250" s="3">
        <v>336.55913418531401</v>
      </c>
      <c r="L2250" s="3">
        <v>240.39938156093899</v>
      </c>
      <c r="M2250" s="7">
        <f>Sales_Table[[#This Row],[Order qty]]*Sales_Table[[#This Row],[unit price]]</f>
        <v>2355.9139392971979</v>
      </c>
      <c r="N2250" s="8">
        <f>Sales_Table[[#This Row],[Revenue]]-Sales_Table[[#This Row],[unit cost]]</f>
        <v>2115.5145577362591</v>
      </c>
    </row>
    <row r="2251" spans="1:14" ht="14.25" customHeight="1">
      <c r="A2251" t="s">
        <v>2264</v>
      </c>
      <c r="B2251" s="4">
        <v>43944</v>
      </c>
      <c r="C2251" s="6" t="str">
        <f t="shared" si="70"/>
        <v>Feb</v>
      </c>
      <c r="D2251" s="6" t="str">
        <f t="shared" si="71"/>
        <v>2</v>
      </c>
      <c r="E2251" t="s">
        <v>20</v>
      </c>
      <c r="F2251" s="3" t="s">
        <v>12</v>
      </c>
      <c r="G2251">
        <v>6</v>
      </c>
      <c r="H2251">
        <v>270</v>
      </c>
      <c r="I2251">
        <v>7</v>
      </c>
      <c r="J2251">
        <v>2</v>
      </c>
      <c r="K2251" s="3">
        <v>306.31136119365698</v>
      </c>
      <c r="L2251" s="3">
        <v>218.79382942404101</v>
      </c>
      <c r="M2251" s="7">
        <f>Sales_Table[[#This Row],[Order qty]]*Sales_Table[[#This Row],[unit price]]</f>
        <v>612.62272238731396</v>
      </c>
      <c r="N2251" s="8">
        <f>Sales_Table[[#This Row],[Revenue]]-Sales_Table[[#This Row],[unit cost]]</f>
        <v>393.82889296327295</v>
      </c>
    </row>
    <row r="2252" spans="1:14" ht="14.25" customHeight="1">
      <c r="A2252" t="s">
        <v>2265</v>
      </c>
      <c r="B2252" s="4">
        <v>43862</v>
      </c>
      <c r="C2252" s="6" t="str">
        <f t="shared" si="70"/>
        <v>Feb</v>
      </c>
      <c r="D2252" s="6" t="str">
        <f t="shared" si="71"/>
        <v>5</v>
      </c>
      <c r="E2252" t="s">
        <v>14</v>
      </c>
      <c r="F2252" s="3" t="s">
        <v>12</v>
      </c>
      <c r="G2252">
        <v>26</v>
      </c>
      <c r="H2252">
        <v>273</v>
      </c>
      <c r="I2252">
        <v>8</v>
      </c>
      <c r="J2252">
        <v>9</v>
      </c>
      <c r="K2252" s="3">
        <v>478.97478514909699</v>
      </c>
      <c r="L2252" s="3">
        <v>342.12484653506999</v>
      </c>
      <c r="M2252" s="7">
        <f>Sales_Table[[#This Row],[Order qty]]*Sales_Table[[#This Row],[unit price]]</f>
        <v>4310.7730663418733</v>
      </c>
      <c r="N2252" s="8">
        <f>Sales_Table[[#This Row],[Revenue]]-Sales_Table[[#This Row],[unit cost]]</f>
        <v>3968.6482198068034</v>
      </c>
    </row>
    <row r="2253" spans="1:14" ht="14.25" customHeight="1">
      <c r="A2253" t="s">
        <v>2266</v>
      </c>
      <c r="B2253" s="4">
        <v>43885</v>
      </c>
      <c r="C2253" s="6" t="str">
        <f t="shared" si="70"/>
        <v>May</v>
      </c>
      <c r="D2253" s="6" t="str">
        <f t="shared" si="71"/>
        <v>4</v>
      </c>
      <c r="E2253" t="s">
        <v>11</v>
      </c>
      <c r="F2253" s="3" t="s">
        <v>12</v>
      </c>
      <c r="G2253">
        <v>18</v>
      </c>
      <c r="H2253">
        <v>88</v>
      </c>
      <c r="I2253">
        <v>6</v>
      </c>
      <c r="J2253">
        <v>4</v>
      </c>
      <c r="K2253" s="3">
        <v>435.41169834137003</v>
      </c>
      <c r="L2253" s="3">
        <v>311.008355958121</v>
      </c>
      <c r="M2253" s="7">
        <f>Sales_Table[[#This Row],[Order qty]]*Sales_Table[[#This Row],[unit price]]</f>
        <v>1741.6467933654801</v>
      </c>
      <c r="N2253" s="8">
        <f>Sales_Table[[#This Row],[Revenue]]-Sales_Table[[#This Row],[unit cost]]</f>
        <v>1430.6384374073591</v>
      </c>
    </row>
    <row r="2254" spans="1:14" ht="14.25" customHeight="1">
      <c r="A2254" t="s">
        <v>2267</v>
      </c>
      <c r="B2254" s="4">
        <v>43982</v>
      </c>
      <c r="C2254" s="6" t="str">
        <f t="shared" si="70"/>
        <v>Apr</v>
      </c>
      <c r="D2254" s="6" t="str">
        <f t="shared" si="71"/>
        <v>4</v>
      </c>
      <c r="E2254" t="s">
        <v>11</v>
      </c>
      <c r="F2254" s="3" t="s">
        <v>12</v>
      </c>
      <c r="G2254">
        <v>6</v>
      </c>
      <c r="H2254">
        <v>327</v>
      </c>
      <c r="I2254">
        <v>44</v>
      </c>
      <c r="J2254">
        <v>3</v>
      </c>
      <c r="K2254" s="3">
        <v>489.25690358877199</v>
      </c>
      <c r="L2254" s="3">
        <v>349.46921684912297</v>
      </c>
      <c r="M2254" s="7">
        <f>Sales_Table[[#This Row],[Order qty]]*Sales_Table[[#This Row],[unit price]]</f>
        <v>1467.7707107663159</v>
      </c>
      <c r="N2254" s="8">
        <f>Sales_Table[[#This Row],[Revenue]]-Sales_Table[[#This Row],[unit cost]]</f>
        <v>1118.3014939171931</v>
      </c>
    </row>
    <row r="2255" spans="1:14" ht="14.25" customHeight="1">
      <c r="A2255" t="s">
        <v>2268</v>
      </c>
      <c r="B2255" s="4">
        <v>43943</v>
      </c>
      <c r="C2255" s="6" t="str">
        <f t="shared" si="70"/>
        <v>Apr</v>
      </c>
      <c r="D2255" s="6" t="str">
        <f t="shared" si="71"/>
        <v>4</v>
      </c>
      <c r="E2255" t="s">
        <v>11</v>
      </c>
      <c r="F2255" s="3" t="s">
        <v>12</v>
      </c>
      <c r="G2255">
        <v>17</v>
      </c>
      <c r="H2255">
        <v>170</v>
      </c>
      <c r="I2255">
        <v>22</v>
      </c>
      <c r="J2255">
        <v>10</v>
      </c>
      <c r="K2255" s="3">
        <v>526.940953373909</v>
      </c>
      <c r="L2255" s="3">
        <v>376.386395267078</v>
      </c>
      <c r="M2255" s="7">
        <f>Sales_Table[[#This Row],[Order qty]]*Sales_Table[[#This Row],[unit price]]</f>
        <v>5269.40953373909</v>
      </c>
      <c r="N2255" s="8">
        <f>Sales_Table[[#This Row],[Revenue]]-Sales_Table[[#This Row],[unit cost]]</f>
        <v>4893.0231384720119</v>
      </c>
    </row>
    <row r="2256" spans="1:14" ht="14.25" customHeight="1">
      <c r="A2256" t="s">
        <v>2269</v>
      </c>
      <c r="B2256" s="4">
        <v>43936</v>
      </c>
      <c r="C2256" s="6" t="str">
        <f t="shared" si="70"/>
        <v>Apr</v>
      </c>
      <c r="D2256" s="6" t="str">
        <f t="shared" si="71"/>
        <v>3</v>
      </c>
      <c r="E2256" t="s">
        <v>20</v>
      </c>
      <c r="F2256" s="3" t="s">
        <v>12</v>
      </c>
      <c r="G2256">
        <v>7</v>
      </c>
      <c r="H2256">
        <v>126</v>
      </c>
      <c r="I2256">
        <v>7</v>
      </c>
      <c r="J2256">
        <v>8</v>
      </c>
      <c r="K2256" s="3">
        <v>411.16730743646599</v>
      </c>
      <c r="L2256" s="3">
        <v>293.69093388318998</v>
      </c>
      <c r="M2256" s="7">
        <f>Sales_Table[[#This Row],[Order qty]]*Sales_Table[[#This Row],[unit price]]</f>
        <v>3289.3384594917279</v>
      </c>
      <c r="N2256" s="8">
        <f>Sales_Table[[#This Row],[Revenue]]-Sales_Table[[#This Row],[unit cost]]</f>
        <v>2995.6475256085378</v>
      </c>
    </row>
    <row r="2257" spans="1:14" ht="14.25" customHeight="1">
      <c r="A2257" t="s">
        <v>2270</v>
      </c>
      <c r="B2257" s="4">
        <v>43943</v>
      </c>
      <c r="C2257" s="6" t="str">
        <f t="shared" si="70"/>
        <v>Mar</v>
      </c>
      <c r="D2257" s="6" t="str">
        <f t="shared" si="71"/>
        <v>2</v>
      </c>
      <c r="E2257" t="s">
        <v>11</v>
      </c>
      <c r="F2257" s="3" t="s">
        <v>12</v>
      </c>
      <c r="G2257">
        <v>7</v>
      </c>
      <c r="H2257">
        <v>129</v>
      </c>
      <c r="I2257">
        <v>29</v>
      </c>
      <c r="J2257">
        <v>6</v>
      </c>
      <c r="K2257" s="3">
        <v>484.84023499488802</v>
      </c>
      <c r="L2257" s="3">
        <v>346.31445356777698</v>
      </c>
      <c r="M2257" s="7">
        <f>Sales_Table[[#This Row],[Order qty]]*Sales_Table[[#This Row],[unit price]]</f>
        <v>2909.041409969328</v>
      </c>
      <c r="N2257" s="8">
        <f>Sales_Table[[#This Row],[Revenue]]-Sales_Table[[#This Row],[unit cost]]</f>
        <v>2562.726956401551</v>
      </c>
    </row>
    <row r="2258" spans="1:14" ht="14.25" customHeight="1">
      <c r="A2258" t="s">
        <v>2271</v>
      </c>
      <c r="B2258" s="4">
        <v>43914</v>
      </c>
      <c r="C2258" s="6" t="str">
        <f t="shared" si="70"/>
        <v>Feb</v>
      </c>
      <c r="D2258" s="6" t="str">
        <f t="shared" si="71"/>
        <v>1</v>
      </c>
      <c r="E2258" t="s">
        <v>11</v>
      </c>
      <c r="F2258" s="3" t="s">
        <v>12</v>
      </c>
      <c r="G2258">
        <v>16</v>
      </c>
      <c r="H2258">
        <v>26</v>
      </c>
      <c r="I2258">
        <v>17</v>
      </c>
      <c r="J2258">
        <v>9</v>
      </c>
      <c r="K2258" s="3">
        <v>427.20298308134102</v>
      </c>
      <c r="L2258" s="3">
        <v>305.14498791524301</v>
      </c>
      <c r="M2258" s="7">
        <f>Sales_Table[[#This Row],[Order qty]]*Sales_Table[[#This Row],[unit price]]</f>
        <v>3844.8268477320689</v>
      </c>
      <c r="N2258" s="8">
        <f>Sales_Table[[#This Row],[Revenue]]-Sales_Table[[#This Row],[unit cost]]</f>
        <v>3539.6818598168261</v>
      </c>
    </row>
    <row r="2259" spans="1:14" ht="14.25" customHeight="1">
      <c r="A2259" t="s">
        <v>2272</v>
      </c>
      <c r="B2259" s="4">
        <v>43864</v>
      </c>
      <c r="C2259" s="6" t="str">
        <f t="shared" si="70"/>
        <v>Jan</v>
      </c>
      <c r="D2259" s="6" t="str">
        <f t="shared" si="71"/>
        <v>2</v>
      </c>
      <c r="E2259" t="s">
        <v>11</v>
      </c>
      <c r="F2259" s="3" t="s">
        <v>12</v>
      </c>
      <c r="G2259">
        <v>11</v>
      </c>
      <c r="H2259">
        <v>230</v>
      </c>
      <c r="I2259">
        <v>31</v>
      </c>
      <c r="J2259">
        <v>3</v>
      </c>
      <c r="K2259" s="3">
        <v>579.65764653682697</v>
      </c>
      <c r="L2259" s="3">
        <v>414.04117609773402</v>
      </c>
      <c r="M2259" s="7">
        <f>Sales_Table[[#This Row],[Order qty]]*Sales_Table[[#This Row],[unit price]]</f>
        <v>1738.9729396104808</v>
      </c>
      <c r="N2259" s="8">
        <f>Sales_Table[[#This Row],[Revenue]]-Sales_Table[[#This Row],[unit cost]]</f>
        <v>1324.9317635127468</v>
      </c>
    </row>
    <row r="2260" spans="1:14" ht="14.25" customHeight="1">
      <c r="A2260" t="s">
        <v>2273</v>
      </c>
      <c r="B2260" s="4">
        <v>43842</v>
      </c>
      <c r="C2260" s="6" t="str">
        <f t="shared" si="70"/>
        <v>Feb</v>
      </c>
      <c r="D2260" s="6" t="str">
        <f t="shared" si="71"/>
        <v>4</v>
      </c>
      <c r="E2260" t="s">
        <v>16</v>
      </c>
      <c r="F2260" s="3" t="s">
        <v>12</v>
      </c>
      <c r="G2260">
        <v>12</v>
      </c>
      <c r="H2260">
        <v>365</v>
      </c>
      <c r="I2260">
        <v>17</v>
      </c>
      <c r="J2260">
        <v>2</v>
      </c>
      <c r="K2260" s="3">
        <v>277.602433025837</v>
      </c>
      <c r="L2260" s="3">
        <v>198.28745216131199</v>
      </c>
      <c r="M2260" s="7">
        <f>Sales_Table[[#This Row],[Order qty]]*Sales_Table[[#This Row],[unit price]]</f>
        <v>555.204866051674</v>
      </c>
      <c r="N2260" s="8">
        <f>Sales_Table[[#This Row],[Revenue]]-Sales_Table[[#This Row],[unit cost]]</f>
        <v>356.91741389036201</v>
      </c>
    </row>
    <row r="2261" spans="1:14" ht="14.25" customHeight="1">
      <c r="A2261" t="s">
        <v>2274</v>
      </c>
      <c r="B2261" s="4">
        <v>43886</v>
      </c>
      <c r="C2261" s="6" t="str">
        <f t="shared" si="70"/>
        <v>Apr</v>
      </c>
      <c r="D2261" s="6" t="str">
        <f t="shared" si="71"/>
        <v>2</v>
      </c>
      <c r="E2261" t="s">
        <v>16</v>
      </c>
      <c r="F2261" s="3" t="s">
        <v>12</v>
      </c>
      <c r="G2261">
        <v>11</v>
      </c>
      <c r="H2261">
        <v>82</v>
      </c>
      <c r="I2261">
        <v>40</v>
      </c>
      <c r="J2261">
        <v>4</v>
      </c>
      <c r="K2261" s="3">
        <v>436.02924299240101</v>
      </c>
      <c r="L2261" s="3">
        <v>311.44945928028699</v>
      </c>
      <c r="M2261" s="7">
        <f>Sales_Table[[#This Row],[Order qty]]*Sales_Table[[#This Row],[unit price]]</f>
        <v>1744.116971969604</v>
      </c>
      <c r="N2261" s="8">
        <f>Sales_Table[[#This Row],[Revenue]]-Sales_Table[[#This Row],[unit cost]]</f>
        <v>1432.6675126893169</v>
      </c>
    </row>
    <row r="2262" spans="1:14" ht="14.25" customHeight="1">
      <c r="A2262" t="s">
        <v>2275</v>
      </c>
      <c r="B2262" s="4">
        <v>43928</v>
      </c>
      <c r="C2262" s="6" t="str">
        <f t="shared" si="70"/>
        <v>Feb</v>
      </c>
      <c r="D2262" s="6" t="str">
        <f t="shared" si="71"/>
        <v>1</v>
      </c>
      <c r="E2262" t="s">
        <v>11</v>
      </c>
      <c r="F2262" s="3" t="s">
        <v>12</v>
      </c>
      <c r="G2262">
        <v>26</v>
      </c>
      <c r="H2262">
        <v>88</v>
      </c>
      <c r="I2262">
        <v>16</v>
      </c>
      <c r="J2262">
        <v>2</v>
      </c>
      <c r="K2262" s="3">
        <v>544.402804791927</v>
      </c>
      <c r="L2262" s="3">
        <v>388.85914627994799</v>
      </c>
      <c r="M2262" s="7">
        <f>Sales_Table[[#This Row],[Order qty]]*Sales_Table[[#This Row],[unit price]]</f>
        <v>1088.805609583854</v>
      </c>
      <c r="N2262" s="8">
        <f>Sales_Table[[#This Row],[Revenue]]-Sales_Table[[#This Row],[unit cost]]</f>
        <v>699.94646330390606</v>
      </c>
    </row>
    <row r="2263" spans="1:14" ht="14.25" customHeight="1">
      <c r="A2263" t="s">
        <v>2276</v>
      </c>
      <c r="B2263" s="4">
        <v>43874</v>
      </c>
      <c r="C2263" s="6" t="str">
        <f t="shared" si="70"/>
        <v>Jan</v>
      </c>
      <c r="D2263" s="6" t="str">
        <f t="shared" si="71"/>
        <v>4</v>
      </c>
      <c r="E2263" t="s">
        <v>14</v>
      </c>
      <c r="F2263" s="3" t="s">
        <v>12</v>
      </c>
      <c r="G2263">
        <v>24</v>
      </c>
      <c r="H2263">
        <v>7</v>
      </c>
      <c r="I2263">
        <v>42</v>
      </c>
      <c r="J2263">
        <v>8</v>
      </c>
      <c r="K2263" s="3">
        <v>441.00764429569199</v>
      </c>
      <c r="L2263" s="3">
        <v>315.00546021120903</v>
      </c>
      <c r="M2263" s="7">
        <f>Sales_Table[[#This Row],[Order qty]]*Sales_Table[[#This Row],[unit price]]</f>
        <v>3528.0611543655359</v>
      </c>
      <c r="N2263" s="8">
        <f>Sales_Table[[#This Row],[Revenue]]-Sales_Table[[#This Row],[unit cost]]</f>
        <v>3213.0556941543268</v>
      </c>
    </row>
    <row r="2264" spans="1:14" ht="14.25" customHeight="1">
      <c r="A2264" t="s">
        <v>2277</v>
      </c>
      <c r="B2264" s="4">
        <v>43852</v>
      </c>
      <c r="C2264" s="6" t="str">
        <f t="shared" si="70"/>
        <v>Apr</v>
      </c>
      <c r="D2264" s="6" t="str">
        <f t="shared" si="71"/>
        <v>4</v>
      </c>
      <c r="E2264" t="s">
        <v>20</v>
      </c>
      <c r="F2264" s="3" t="s">
        <v>12</v>
      </c>
      <c r="G2264">
        <v>10</v>
      </c>
      <c r="H2264">
        <v>143</v>
      </c>
      <c r="I2264">
        <v>20</v>
      </c>
      <c r="J2264">
        <v>6</v>
      </c>
      <c r="K2264" s="3">
        <v>179.95405107736599</v>
      </c>
      <c r="L2264" s="3">
        <v>128.53860791240399</v>
      </c>
      <c r="M2264" s="7">
        <f>Sales_Table[[#This Row],[Order qty]]*Sales_Table[[#This Row],[unit price]]</f>
        <v>1079.7243064641959</v>
      </c>
      <c r="N2264" s="8">
        <f>Sales_Table[[#This Row],[Revenue]]-Sales_Table[[#This Row],[unit cost]]</f>
        <v>951.18569855179192</v>
      </c>
    </row>
    <row r="2265" spans="1:14" ht="14.25" customHeight="1">
      <c r="A2265" t="s">
        <v>2278</v>
      </c>
      <c r="B2265" s="4">
        <v>43927</v>
      </c>
      <c r="C2265" s="6" t="str">
        <f t="shared" si="70"/>
        <v>Apr</v>
      </c>
      <c r="D2265" s="6" t="str">
        <f t="shared" si="71"/>
        <v>1</v>
      </c>
      <c r="E2265" t="s">
        <v>14</v>
      </c>
      <c r="F2265" s="3" t="s">
        <v>12</v>
      </c>
      <c r="G2265">
        <v>20</v>
      </c>
      <c r="H2265">
        <v>214</v>
      </c>
      <c r="I2265">
        <v>34</v>
      </c>
      <c r="J2265">
        <v>7</v>
      </c>
      <c r="K2265" s="3">
        <v>391.01955485343899</v>
      </c>
      <c r="L2265" s="3">
        <v>279.299682038171</v>
      </c>
      <c r="M2265" s="7">
        <f>Sales_Table[[#This Row],[Order qty]]*Sales_Table[[#This Row],[unit price]]</f>
        <v>2737.136883974073</v>
      </c>
      <c r="N2265" s="8">
        <f>Sales_Table[[#This Row],[Revenue]]-Sales_Table[[#This Row],[unit cost]]</f>
        <v>2457.8372019359022</v>
      </c>
    </row>
    <row r="2266" spans="1:14" ht="14.25" customHeight="1">
      <c r="A2266" t="s">
        <v>2279</v>
      </c>
      <c r="B2266" s="4">
        <v>43927</v>
      </c>
      <c r="C2266" s="6" t="str">
        <f t="shared" si="70"/>
        <v>Jan</v>
      </c>
      <c r="D2266" s="6" t="str">
        <f t="shared" si="71"/>
        <v>2</v>
      </c>
      <c r="E2266" t="s">
        <v>20</v>
      </c>
      <c r="F2266" s="3" t="s">
        <v>12</v>
      </c>
      <c r="G2266">
        <v>6</v>
      </c>
      <c r="H2266">
        <v>285</v>
      </c>
      <c r="I2266">
        <v>36</v>
      </c>
      <c r="J2266">
        <v>6</v>
      </c>
      <c r="K2266" s="3">
        <v>315.546371161938</v>
      </c>
      <c r="L2266" s="3">
        <v>225.39026511566999</v>
      </c>
      <c r="M2266" s="7">
        <f>Sales_Table[[#This Row],[Order qty]]*Sales_Table[[#This Row],[unit price]]</f>
        <v>1893.2782269716281</v>
      </c>
      <c r="N2266" s="8">
        <f>Sales_Table[[#This Row],[Revenue]]-Sales_Table[[#This Row],[unit cost]]</f>
        <v>1667.8879618559581</v>
      </c>
    </row>
    <row r="2267" spans="1:14" ht="14.25" customHeight="1">
      <c r="A2267" t="s">
        <v>2280</v>
      </c>
      <c r="B2267" s="4">
        <v>43852</v>
      </c>
      <c r="C2267" s="6" t="str">
        <f t="shared" si="70"/>
        <v>Feb</v>
      </c>
      <c r="D2267" s="6" t="str">
        <f t="shared" si="71"/>
        <v>1</v>
      </c>
      <c r="E2267" t="s">
        <v>14</v>
      </c>
      <c r="F2267" s="3" t="s">
        <v>12</v>
      </c>
      <c r="G2267">
        <v>23</v>
      </c>
      <c r="H2267">
        <v>296</v>
      </c>
      <c r="I2267">
        <v>36</v>
      </c>
      <c r="J2267">
        <v>5</v>
      </c>
      <c r="K2267" s="3">
        <v>340.48343932628597</v>
      </c>
      <c r="L2267" s="3">
        <v>243.20245666163299</v>
      </c>
      <c r="M2267" s="7">
        <f>Sales_Table[[#This Row],[Order qty]]*Sales_Table[[#This Row],[unit price]]</f>
        <v>1702.4171966314298</v>
      </c>
      <c r="N2267" s="8">
        <f>Sales_Table[[#This Row],[Revenue]]-Sales_Table[[#This Row],[unit cost]]</f>
        <v>1459.2147399697967</v>
      </c>
    </row>
    <row r="2268" spans="1:14" ht="14.25" customHeight="1">
      <c r="A2268" t="s">
        <v>2281</v>
      </c>
      <c r="B2268" s="4">
        <v>43879</v>
      </c>
      <c r="C2268" s="6" t="str">
        <f t="shared" si="70"/>
        <v>Jan</v>
      </c>
      <c r="D2268" s="6" t="str">
        <f t="shared" si="71"/>
        <v>2</v>
      </c>
      <c r="E2268" t="s">
        <v>20</v>
      </c>
      <c r="F2268" s="3" t="s">
        <v>12</v>
      </c>
      <c r="G2268">
        <v>24</v>
      </c>
      <c r="H2268">
        <v>31</v>
      </c>
      <c r="I2268">
        <v>23</v>
      </c>
      <c r="J2268">
        <v>8</v>
      </c>
      <c r="K2268" s="3">
        <v>463.05718356370897</v>
      </c>
      <c r="L2268" s="3">
        <v>330.75513111693499</v>
      </c>
      <c r="M2268" s="7">
        <f>Sales_Table[[#This Row],[Order qty]]*Sales_Table[[#This Row],[unit price]]</f>
        <v>3704.4574685096718</v>
      </c>
      <c r="N2268" s="8">
        <f>Sales_Table[[#This Row],[Revenue]]-Sales_Table[[#This Row],[unit cost]]</f>
        <v>3373.7023373927368</v>
      </c>
    </row>
    <row r="2269" spans="1:14" ht="14.25" customHeight="1">
      <c r="A2269" t="s">
        <v>2282</v>
      </c>
      <c r="B2269" s="4">
        <v>43849</v>
      </c>
      <c r="C2269" s="6" t="str">
        <f t="shared" si="70"/>
        <v>Feb</v>
      </c>
      <c r="D2269" s="6" t="str">
        <f t="shared" si="71"/>
        <v>3</v>
      </c>
      <c r="E2269" t="s">
        <v>20</v>
      </c>
      <c r="F2269" s="3" t="s">
        <v>12</v>
      </c>
      <c r="G2269">
        <v>3</v>
      </c>
      <c r="H2269">
        <v>212</v>
      </c>
      <c r="I2269">
        <v>30</v>
      </c>
      <c r="J2269">
        <v>3</v>
      </c>
      <c r="K2269" s="3">
        <v>223.36860466003401</v>
      </c>
      <c r="L2269" s="3">
        <v>159.549003328596</v>
      </c>
      <c r="M2269" s="7">
        <f>Sales_Table[[#This Row],[Order qty]]*Sales_Table[[#This Row],[unit price]]</f>
        <v>670.10581398010208</v>
      </c>
      <c r="N2269" s="8">
        <f>Sales_Table[[#This Row],[Revenue]]-Sales_Table[[#This Row],[unit cost]]</f>
        <v>510.55681065150611</v>
      </c>
    </row>
    <row r="2270" spans="1:14" ht="14.25" customHeight="1">
      <c r="A2270" t="s">
        <v>2283</v>
      </c>
      <c r="B2270" s="4">
        <v>43890</v>
      </c>
      <c r="C2270" s="6" t="str">
        <f t="shared" si="70"/>
        <v>Mar</v>
      </c>
      <c r="D2270" s="6" t="str">
        <f t="shared" si="71"/>
        <v>3</v>
      </c>
      <c r="E2270" t="s">
        <v>11</v>
      </c>
      <c r="F2270" s="3" t="s">
        <v>12</v>
      </c>
      <c r="G2270">
        <v>8</v>
      </c>
      <c r="H2270">
        <v>296</v>
      </c>
      <c r="I2270">
        <v>43</v>
      </c>
      <c r="J2270">
        <v>5</v>
      </c>
      <c r="K2270" s="3">
        <v>401.773879945278</v>
      </c>
      <c r="L2270" s="3">
        <v>286.98134281805602</v>
      </c>
      <c r="M2270" s="7">
        <f>Sales_Table[[#This Row],[Order qty]]*Sales_Table[[#This Row],[unit price]]</f>
        <v>2008.8693997263899</v>
      </c>
      <c r="N2270" s="8">
        <f>Sales_Table[[#This Row],[Revenue]]-Sales_Table[[#This Row],[unit cost]]</f>
        <v>1721.888056908334</v>
      </c>
    </row>
    <row r="2271" spans="1:14" ht="14.25" customHeight="1">
      <c r="A2271" t="s">
        <v>2284</v>
      </c>
      <c r="B2271" s="4">
        <v>43910</v>
      </c>
      <c r="C2271" s="6" t="str">
        <f t="shared" si="70"/>
        <v>Mar</v>
      </c>
      <c r="D2271" s="6" t="str">
        <f t="shared" si="71"/>
        <v>1</v>
      </c>
      <c r="E2271" t="s">
        <v>11</v>
      </c>
      <c r="F2271" s="3" t="s">
        <v>12</v>
      </c>
      <c r="G2271">
        <v>16</v>
      </c>
      <c r="H2271">
        <v>341</v>
      </c>
      <c r="I2271">
        <v>40</v>
      </c>
      <c r="J2271">
        <v>7</v>
      </c>
      <c r="K2271" s="3">
        <v>455.22693836689001</v>
      </c>
      <c r="L2271" s="3">
        <v>325.16209883349302</v>
      </c>
      <c r="M2271" s="7">
        <f>Sales_Table[[#This Row],[Order qty]]*Sales_Table[[#This Row],[unit price]]</f>
        <v>3186.5885685682301</v>
      </c>
      <c r="N2271" s="8">
        <f>Sales_Table[[#This Row],[Revenue]]-Sales_Table[[#This Row],[unit cost]]</f>
        <v>2861.4264697347371</v>
      </c>
    </row>
    <row r="2272" spans="1:14" ht="14.25" customHeight="1">
      <c r="A2272" t="s">
        <v>2285</v>
      </c>
      <c r="B2272" s="4">
        <v>43901</v>
      </c>
      <c r="C2272" s="6" t="str">
        <f t="shared" si="70"/>
        <v>Jan</v>
      </c>
      <c r="D2272" s="6" t="str">
        <f t="shared" si="71"/>
        <v>4</v>
      </c>
      <c r="E2272" t="s">
        <v>14</v>
      </c>
      <c r="F2272" s="3" t="s">
        <v>12</v>
      </c>
      <c r="G2272">
        <v>6</v>
      </c>
      <c r="H2272">
        <v>119</v>
      </c>
      <c r="I2272">
        <v>46</v>
      </c>
      <c r="J2272">
        <v>4</v>
      </c>
      <c r="K2272" s="3">
        <v>626.798610270023</v>
      </c>
      <c r="L2272" s="3">
        <v>447.713293050017</v>
      </c>
      <c r="M2272" s="7">
        <f>Sales_Table[[#This Row],[Order qty]]*Sales_Table[[#This Row],[unit price]]</f>
        <v>2507.194441080092</v>
      </c>
      <c r="N2272" s="8">
        <f>Sales_Table[[#This Row],[Revenue]]-Sales_Table[[#This Row],[unit cost]]</f>
        <v>2059.481148030075</v>
      </c>
    </row>
    <row r="2273" spans="1:14" ht="14.25" customHeight="1">
      <c r="A2273" t="s">
        <v>2286</v>
      </c>
      <c r="B2273" s="4">
        <v>43840</v>
      </c>
      <c r="C2273" s="6" t="str">
        <f t="shared" si="70"/>
        <v>Apr</v>
      </c>
      <c r="D2273" s="6" t="str">
        <f t="shared" si="71"/>
        <v>2</v>
      </c>
      <c r="E2273" t="s">
        <v>20</v>
      </c>
      <c r="F2273" s="3" t="s">
        <v>12</v>
      </c>
      <c r="G2273">
        <v>3</v>
      </c>
      <c r="H2273">
        <v>105</v>
      </c>
      <c r="I2273">
        <v>6</v>
      </c>
      <c r="J2273">
        <v>2</v>
      </c>
      <c r="K2273" s="3">
        <v>337.47855305671698</v>
      </c>
      <c r="L2273" s="3">
        <v>241.05610932622599</v>
      </c>
      <c r="M2273" s="7">
        <f>Sales_Table[[#This Row],[Order qty]]*Sales_Table[[#This Row],[unit price]]</f>
        <v>674.95710611343395</v>
      </c>
      <c r="N2273" s="8">
        <f>Sales_Table[[#This Row],[Revenue]]-Sales_Table[[#This Row],[unit cost]]</f>
        <v>433.90099678720799</v>
      </c>
    </row>
    <row r="2274" spans="1:14" ht="14.25" customHeight="1">
      <c r="A2274" t="s">
        <v>2287</v>
      </c>
      <c r="B2274" s="4">
        <v>43939</v>
      </c>
      <c r="C2274" s="6" t="str">
        <f t="shared" si="70"/>
        <v>Feb</v>
      </c>
      <c r="D2274" s="6" t="str">
        <f t="shared" si="71"/>
        <v>5</v>
      </c>
      <c r="E2274" t="s">
        <v>16</v>
      </c>
      <c r="F2274" s="3" t="s">
        <v>12</v>
      </c>
      <c r="G2274">
        <v>20</v>
      </c>
      <c r="H2274">
        <v>239</v>
      </c>
      <c r="I2274">
        <v>39</v>
      </c>
      <c r="J2274">
        <v>7</v>
      </c>
      <c r="K2274" s="3">
        <v>372.69134920835501</v>
      </c>
      <c r="L2274" s="3">
        <v>266.20810657739599</v>
      </c>
      <c r="M2274" s="7">
        <f>Sales_Table[[#This Row],[Order qty]]*Sales_Table[[#This Row],[unit price]]</f>
        <v>2608.8394444584851</v>
      </c>
      <c r="N2274" s="8">
        <f>Sales_Table[[#This Row],[Revenue]]-Sales_Table[[#This Row],[unit cost]]</f>
        <v>2342.6313378810892</v>
      </c>
    </row>
    <row r="2275" spans="1:14" ht="14.25" customHeight="1">
      <c r="A2275" t="s">
        <v>2288</v>
      </c>
      <c r="B2275" s="4">
        <v>43882</v>
      </c>
      <c r="C2275" s="6" t="str">
        <f t="shared" si="70"/>
        <v>May</v>
      </c>
      <c r="D2275" s="6" t="str">
        <f t="shared" si="71"/>
        <v>1</v>
      </c>
      <c r="E2275" t="s">
        <v>14</v>
      </c>
      <c r="F2275" s="3" t="s">
        <v>12</v>
      </c>
      <c r="G2275">
        <v>19</v>
      </c>
      <c r="H2275">
        <v>271</v>
      </c>
      <c r="I2275">
        <v>11</v>
      </c>
      <c r="J2275">
        <v>10</v>
      </c>
      <c r="K2275" s="3">
        <v>228.982587218285</v>
      </c>
      <c r="L2275" s="3">
        <v>163.55899087020299</v>
      </c>
      <c r="M2275" s="7">
        <f>Sales_Table[[#This Row],[Order qty]]*Sales_Table[[#This Row],[unit price]]</f>
        <v>2289.8258721828502</v>
      </c>
      <c r="N2275" s="8">
        <f>Sales_Table[[#This Row],[Revenue]]-Sales_Table[[#This Row],[unit cost]]</f>
        <v>2126.266881312647</v>
      </c>
    </row>
    <row r="2276" spans="1:14" ht="14.25" customHeight="1">
      <c r="A2276" t="s">
        <v>2289</v>
      </c>
      <c r="B2276" s="4">
        <v>43972</v>
      </c>
      <c r="C2276" s="6" t="str">
        <f t="shared" si="70"/>
        <v>Jan</v>
      </c>
      <c r="D2276" s="6" t="str">
        <f t="shared" si="71"/>
        <v>1</v>
      </c>
      <c r="E2276" t="s">
        <v>16</v>
      </c>
      <c r="F2276" s="3" t="s">
        <v>12</v>
      </c>
      <c r="G2276">
        <v>11</v>
      </c>
      <c r="H2276">
        <v>43</v>
      </c>
      <c r="I2276">
        <v>34</v>
      </c>
      <c r="J2276">
        <v>9</v>
      </c>
      <c r="K2276" s="3">
        <v>367.25749379396399</v>
      </c>
      <c r="L2276" s="3">
        <v>262.32678128140299</v>
      </c>
      <c r="M2276" s="7">
        <f>Sales_Table[[#This Row],[Order qty]]*Sales_Table[[#This Row],[unit price]]</f>
        <v>3305.3174441456758</v>
      </c>
      <c r="N2276" s="8">
        <f>Sales_Table[[#This Row],[Revenue]]-Sales_Table[[#This Row],[unit cost]]</f>
        <v>3042.990662864273</v>
      </c>
    </row>
    <row r="2277" spans="1:14" ht="14.25" customHeight="1">
      <c r="A2277" t="s">
        <v>2290</v>
      </c>
      <c r="B2277" s="4">
        <v>43857</v>
      </c>
      <c r="C2277" s="6" t="str">
        <f t="shared" si="70"/>
        <v>Jan</v>
      </c>
      <c r="D2277" s="6" t="str">
        <f t="shared" si="71"/>
        <v>3</v>
      </c>
      <c r="E2277" t="s">
        <v>14</v>
      </c>
      <c r="F2277" s="3" t="s">
        <v>12</v>
      </c>
      <c r="G2277">
        <v>2</v>
      </c>
      <c r="H2277">
        <v>179</v>
      </c>
      <c r="I2277">
        <v>23</v>
      </c>
      <c r="J2277">
        <v>1</v>
      </c>
      <c r="K2277" s="3">
        <v>549.17441225051903</v>
      </c>
      <c r="L2277" s="3">
        <v>392.26743732179898</v>
      </c>
      <c r="M2277" s="7">
        <f>Sales_Table[[#This Row],[Order qty]]*Sales_Table[[#This Row],[unit price]]</f>
        <v>549.17441225051903</v>
      </c>
      <c r="N2277" s="8">
        <f>Sales_Table[[#This Row],[Revenue]]-Sales_Table[[#This Row],[unit cost]]</f>
        <v>156.90697492872005</v>
      </c>
    </row>
    <row r="2278" spans="1:14" ht="14.25" customHeight="1">
      <c r="A2278" t="s">
        <v>2291</v>
      </c>
      <c r="B2278" s="4">
        <v>43839</v>
      </c>
      <c r="C2278" s="6" t="str">
        <f t="shared" si="70"/>
        <v>Mar</v>
      </c>
      <c r="D2278" s="6" t="str">
        <f t="shared" si="71"/>
        <v>5</v>
      </c>
      <c r="E2278" t="s">
        <v>11</v>
      </c>
      <c r="F2278" s="3" t="s">
        <v>12</v>
      </c>
      <c r="G2278">
        <v>13</v>
      </c>
      <c r="H2278">
        <v>194</v>
      </c>
      <c r="I2278">
        <v>6</v>
      </c>
      <c r="J2278">
        <v>2</v>
      </c>
      <c r="K2278" s="3">
        <v>561.63624233007397</v>
      </c>
      <c r="L2278" s="3">
        <v>401.16874452148198</v>
      </c>
      <c r="M2278" s="7">
        <f>Sales_Table[[#This Row],[Order qty]]*Sales_Table[[#This Row],[unit price]]</f>
        <v>1123.2724846601479</v>
      </c>
      <c r="N2278" s="8">
        <f>Sales_Table[[#This Row],[Revenue]]-Sales_Table[[#This Row],[unit cost]]</f>
        <v>722.1037401386659</v>
      </c>
    </row>
    <row r="2279" spans="1:14" ht="14.25" customHeight="1">
      <c r="A2279" t="s">
        <v>2292</v>
      </c>
      <c r="B2279" s="4">
        <v>43911</v>
      </c>
      <c r="C2279" s="6" t="str">
        <f t="shared" si="70"/>
        <v>May</v>
      </c>
      <c r="D2279" s="6" t="str">
        <f t="shared" si="71"/>
        <v>4</v>
      </c>
      <c r="E2279" t="s">
        <v>16</v>
      </c>
      <c r="F2279" s="3" t="s">
        <v>12</v>
      </c>
      <c r="G2279">
        <v>1</v>
      </c>
      <c r="H2279">
        <v>325</v>
      </c>
      <c r="I2279">
        <v>19</v>
      </c>
      <c r="J2279">
        <v>9</v>
      </c>
      <c r="K2279" s="3">
        <v>321.30049574375198</v>
      </c>
      <c r="L2279" s="3">
        <v>229.50035410268001</v>
      </c>
      <c r="M2279" s="7">
        <f>Sales_Table[[#This Row],[Order qty]]*Sales_Table[[#This Row],[unit price]]</f>
        <v>2891.7044616937678</v>
      </c>
      <c r="N2279" s="8">
        <f>Sales_Table[[#This Row],[Revenue]]-Sales_Table[[#This Row],[unit cost]]</f>
        <v>2662.2041075910879</v>
      </c>
    </row>
    <row r="2280" spans="1:14" ht="14.25" customHeight="1">
      <c r="A2280" t="s">
        <v>2293</v>
      </c>
      <c r="B2280" s="4">
        <v>43975</v>
      </c>
      <c r="C2280" s="6" t="str">
        <f t="shared" si="70"/>
        <v>Apr</v>
      </c>
      <c r="D2280" s="6" t="str">
        <f t="shared" si="71"/>
        <v>3</v>
      </c>
      <c r="E2280" t="s">
        <v>20</v>
      </c>
      <c r="F2280" s="3" t="s">
        <v>12</v>
      </c>
      <c r="G2280">
        <v>5</v>
      </c>
      <c r="H2280">
        <v>210</v>
      </c>
      <c r="I2280">
        <v>14</v>
      </c>
      <c r="J2280">
        <v>5</v>
      </c>
      <c r="K2280" s="3">
        <v>242.096004545689</v>
      </c>
      <c r="L2280" s="3">
        <v>172.92571753263499</v>
      </c>
      <c r="M2280" s="7">
        <f>Sales_Table[[#This Row],[Order qty]]*Sales_Table[[#This Row],[unit price]]</f>
        <v>1210.480022728445</v>
      </c>
      <c r="N2280" s="8">
        <f>Sales_Table[[#This Row],[Revenue]]-Sales_Table[[#This Row],[unit cost]]</f>
        <v>1037.55430519581</v>
      </c>
    </row>
    <row r="2281" spans="1:14" ht="14.25" customHeight="1">
      <c r="A2281" t="s">
        <v>2294</v>
      </c>
      <c r="B2281" s="4">
        <v>43925</v>
      </c>
      <c r="C2281" s="6" t="str">
        <f t="shared" si="70"/>
        <v>Mar</v>
      </c>
      <c r="D2281" s="6" t="str">
        <f t="shared" si="71"/>
        <v>2</v>
      </c>
      <c r="E2281" t="s">
        <v>20</v>
      </c>
      <c r="F2281" s="3" t="s">
        <v>12</v>
      </c>
      <c r="G2281">
        <v>21</v>
      </c>
      <c r="H2281">
        <v>251</v>
      </c>
      <c r="I2281">
        <v>42</v>
      </c>
      <c r="J2281">
        <v>10</v>
      </c>
      <c r="K2281" s="3">
        <v>594.53217101097096</v>
      </c>
      <c r="L2281" s="3">
        <v>424.66583643640797</v>
      </c>
      <c r="M2281" s="7">
        <f>Sales_Table[[#This Row],[Order qty]]*Sales_Table[[#This Row],[unit price]]</f>
        <v>5945.3217101097098</v>
      </c>
      <c r="N2281" s="8">
        <f>Sales_Table[[#This Row],[Revenue]]-Sales_Table[[#This Row],[unit cost]]</f>
        <v>5520.6558736733023</v>
      </c>
    </row>
    <row r="2282" spans="1:14" ht="14.25" customHeight="1">
      <c r="A2282" t="s">
        <v>2295</v>
      </c>
      <c r="B2282" s="4">
        <v>43904</v>
      </c>
      <c r="C2282" s="6" t="str">
        <f t="shared" si="70"/>
        <v>Feb</v>
      </c>
      <c r="D2282" s="6" t="str">
        <f t="shared" si="71"/>
        <v>1</v>
      </c>
      <c r="E2282" t="s">
        <v>14</v>
      </c>
      <c r="F2282" s="3" t="s">
        <v>12</v>
      </c>
      <c r="G2282">
        <v>14</v>
      </c>
      <c r="H2282">
        <v>189</v>
      </c>
      <c r="I2282">
        <v>42</v>
      </c>
      <c r="J2282">
        <v>1</v>
      </c>
      <c r="K2282" s="3">
        <v>539.19309300184295</v>
      </c>
      <c r="L2282" s="3">
        <v>385.13792357274502</v>
      </c>
      <c r="M2282" s="7">
        <f>Sales_Table[[#This Row],[Order qty]]*Sales_Table[[#This Row],[unit price]]</f>
        <v>539.19309300184295</v>
      </c>
      <c r="N2282" s="8">
        <f>Sales_Table[[#This Row],[Revenue]]-Sales_Table[[#This Row],[unit cost]]</f>
        <v>154.05516942909793</v>
      </c>
    </row>
    <row r="2283" spans="1:14" ht="14.25" customHeight="1">
      <c r="A2283" t="s">
        <v>2296</v>
      </c>
      <c r="B2283" s="4">
        <v>43866</v>
      </c>
      <c r="C2283" s="6" t="str">
        <f t="shared" si="70"/>
        <v>Jan</v>
      </c>
      <c r="D2283" s="6" t="str">
        <f t="shared" si="71"/>
        <v>2</v>
      </c>
      <c r="E2283" t="s">
        <v>11</v>
      </c>
      <c r="F2283" s="3" t="s">
        <v>12</v>
      </c>
      <c r="G2283">
        <v>18</v>
      </c>
      <c r="H2283">
        <v>171</v>
      </c>
      <c r="I2283">
        <v>20</v>
      </c>
      <c r="J2283">
        <v>3</v>
      </c>
      <c r="K2283" s="3">
        <v>172.98956286907199</v>
      </c>
      <c r="L2283" s="3">
        <v>123.563973477909</v>
      </c>
      <c r="M2283" s="7">
        <f>Sales_Table[[#This Row],[Order qty]]*Sales_Table[[#This Row],[unit price]]</f>
        <v>518.968688607216</v>
      </c>
      <c r="N2283" s="8">
        <f>Sales_Table[[#This Row],[Revenue]]-Sales_Table[[#This Row],[unit cost]]</f>
        <v>395.40471512930696</v>
      </c>
    </row>
    <row r="2284" spans="1:14" ht="14.25" customHeight="1">
      <c r="A2284" t="s">
        <v>2297</v>
      </c>
      <c r="B2284" s="4">
        <v>43854</v>
      </c>
      <c r="C2284" s="6" t="str">
        <f t="shared" si="70"/>
        <v>Feb</v>
      </c>
      <c r="D2284" s="6" t="str">
        <f t="shared" si="71"/>
        <v>5</v>
      </c>
      <c r="E2284" t="s">
        <v>20</v>
      </c>
      <c r="F2284" s="3" t="s">
        <v>12</v>
      </c>
      <c r="G2284">
        <v>7</v>
      </c>
      <c r="H2284">
        <v>171</v>
      </c>
      <c r="I2284">
        <v>24</v>
      </c>
      <c r="J2284">
        <v>1</v>
      </c>
      <c r="K2284" s="3">
        <v>457.19994574785198</v>
      </c>
      <c r="L2284" s="3">
        <v>326.57138981989499</v>
      </c>
      <c r="M2284" s="7">
        <f>Sales_Table[[#This Row],[Order qty]]*Sales_Table[[#This Row],[unit price]]</f>
        <v>457.19994574785198</v>
      </c>
      <c r="N2284" s="8">
        <f>Sales_Table[[#This Row],[Revenue]]-Sales_Table[[#This Row],[unit cost]]</f>
        <v>130.628555927957</v>
      </c>
    </row>
    <row r="2285" spans="1:14" ht="14.25" customHeight="1">
      <c r="A2285" t="s">
        <v>2298</v>
      </c>
      <c r="B2285" s="4">
        <v>43876</v>
      </c>
      <c r="C2285" s="6" t="str">
        <f t="shared" si="70"/>
        <v>May</v>
      </c>
      <c r="D2285" s="6" t="str">
        <f t="shared" si="71"/>
        <v>1</v>
      </c>
      <c r="E2285" t="s">
        <v>11</v>
      </c>
      <c r="F2285" s="3" t="s">
        <v>12</v>
      </c>
      <c r="G2285">
        <v>25</v>
      </c>
      <c r="H2285">
        <v>128</v>
      </c>
      <c r="I2285">
        <v>29</v>
      </c>
      <c r="J2285">
        <v>8</v>
      </c>
      <c r="K2285" s="3">
        <v>262.95691967010498</v>
      </c>
      <c r="L2285" s="3">
        <v>187.82637119293199</v>
      </c>
      <c r="M2285" s="7">
        <f>Sales_Table[[#This Row],[Order qty]]*Sales_Table[[#This Row],[unit price]]</f>
        <v>2103.6553573608398</v>
      </c>
      <c r="N2285" s="8">
        <f>Sales_Table[[#This Row],[Revenue]]-Sales_Table[[#This Row],[unit cost]]</f>
        <v>1915.8289861679079</v>
      </c>
    </row>
    <row r="2286" spans="1:14" ht="14.25" customHeight="1">
      <c r="A2286" t="s">
        <v>2299</v>
      </c>
      <c r="B2286" s="4">
        <v>43959</v>
      </c>
      <c r="C2286" s="6" t="str">
        <f t="shared" si="70"/>
        <v>Jan</v>
      </c>
      <c r="D2286" s="6" t="str">
        <f t="shared" si="71"/>
        <v>3</v>
      </c>
      <c r="E2286" t="s">
        <v>11</v>
      </c>
      <c r="F2286" s="3" t="s">
        <v>12</v>
      </c>
      <c r="G2286">
        <v>10</v>
      </c>
      <c r="H2286">
        <v>270</v>
      </c>
      <c r="I2286">
        <v>41</v>
      </c>
      <c r="J2286">
        <v>7</v>
      </c>
      <c r="K2286" s="3">
        <v>216.95913022756599</v>
      </c>
      <c r="L2286" s="3">
        <v>154.97080730540401</v>
      </c>
      <c r="M2286" s="7">
        <f>Sales_Table[[#This Row],[Order qty]]*Sales_Table[[#This Row],[unit price]]</f>
        <v>1518.7139115929619</v>
      </c>
      <c r="N2286" s="8">
        <f>Sales_Table[[#This Row],[Revenue]]-Sales_Table[[#This Row],[unit cost]]</f>
        <v>1363.743104287558</v>
      </c>
    </row>
    <row r="2287" spans="1:14" ht="14.25" customHeight="1">
      <c r="A2287" t="s">
        <v>2300</v>
      </c>
      <c r="B2287" s="4">
        <v>43859</v>
      </c>
      <c r="C2287" s="6" t="str">
        <f t="shared" si="70"/>
        <v>Mar</v>
      </c>
      <c r="D2287" s="6" t="str">
        <f t="shared" si="71"/>
        <v>2</v>
      </c>
      <c r="E2287" t="s">
        <v>11</v>
      </c>
      <c r="F2287" s="3" t="s">
        <v>12</v>
      </c>
      <c r="G2287">
        <v>12</v>
      </c>
      <c r="H2287">
        <v>149</v>
      </c>
      <c r="I2287">
        <v>16</v>
      </c>
      <c r="J2287">
        <v>5</v>
      </c>
      <c r="K2287" s="3">
        <v>205.82060158252699</v>
      </c>
      <c r="L2287" s="3">
        <v>147.01471541609101</v>
      </c>
      <c r="M2287" s="7">
        <f>Sales_Table[[#This Row],[Order qty]]*Sales_Table[[#This Row],[unit price]]</f>
        <v>1029.1030079126349</v>
      </c>
      <c r="N2287" s="8">
        <f>Sales_Table[[#This Row],[Revenue]]-Sales_Table[[#This Row],[unit cost]]</f>
        <v>882.08829249654389</v>
      </c>
    </row>
    <row r="2288" spans="1:14" ht="14.25" customHeight="1">
      <c r="A2288" t="s">
        <v>2301</v>
      </c>
      <c r="B2288" s="4">
        <v>43895</v>
      </c>
      <c r="C2288" s="6" t="str">
        <f t="shared" si="70"/>
        <v>Feb</v>
      </c>
      <c r="D2288" s="6" t="str">
        <f t="shared" si="71"/>
        <v>2</v>
      </c>
      <c r="E2288" t="s">
        <v>20</v>
      </c>
      <c r="F2288" s="3" t="s">
        <v>12</v>
      </c>
      <c r="G2288">
        <v>4</v>
      </c>
      <c r="H2288">
        <v>28</v>
      </c>
      <c r="I2288">
        <v>17</v>
      </c>
      <c r="J2288">
        <v>2</v>
      </c>
      <c r="K2288" s="3">
        <v>279.56937843561201</v>
      </c>
      <c r="L2288" s="3">
        <v>199.692413168294</v>
      </c>
      <c r="M2288" s="7">
        <f>Sales_Table[[#This Row],[Order qty]]*Sales_Table[[#This Row],[unit price]]</f>
        <v>559.13875687122402</v>
      </c>
      <c r="N2288" s="8">
        <f>Sales_Table[[#This Row],[Revenue]]-Sales_Table[[#This Row],[unit cost]]</f>
        <v>359.44634370292999</v>
      </c>
    </row>
    <row r="2289" spans="1:14" ht="14.25" customHeight="1">
      <c r="A2289" t="s">
        <v>2302</v>
      </c>
      <c r="B2289" s="4">
        <v>43885</v>
      </c>
      <c r="C2289" s="6" t="str">
        <f t="shared" si="70"/>
        <v>Feb</v>
      </c>
      <c r="D2289" s="6" t="str">
        <f t="shared" si="71"/>
        <v>2</v>
      </c>
      <c r="E2289" t="s">
        <v>16</v>
      </c>
      <c r="F2289" s="3" t="s">
        <v>12</v>
      </c>
      <c r="G2289">
        <v>16</v>
      </c>
      <c r="H2289">
        <v>168</v>
      </c>
      <c r="I2289">
        <v>24</v>
      </c>
      <c r="J2289">
        <v>3</v>
      </c>
      <c r="K2289" s="3">
        <v>156.51097512245201</v>
      </c>
      <c r="L2289" s="3">
        <v>111.793553658894</v>
      </c>
      <c r="M2289" s="7">
        <f>Sales_Table[[#This Row],[Order qty]]*Sales_Table[[#This Row],[unit price]]</f>
        <v>469.53292536735603</v>
      </c>
      <c r="N2289" s="8">
        <f>Sales_Table[[#This Row],[Revenue]]-Sales_Table[[#This Row],[unit cost]]</f>
        <v>357.73937170846204</v>
      </c>
    </row>
    <row r="2290" spans="1:14" ht="14.25" customHeight="1">
      <c r="A2290" t="s">
        <v>2303</v>
      </c>
      <c r="B2290" s="4">
        <v>43872</v>
      </c>
      <c r="C2290" s="6" t="str">
        <f t="shared" si="70"/>
        <v>Feb</v>
      </c>
      <c r="D2290" s="6" t="str">
        <f t="shared" si="71"/>
        <v>5</v>
      </c>
      <c r="E2290" t="s">
        <v>16</v>
      </c>
      <c r="F2290" s="3" t="s">
        <v>12</v>
      </c>
      <c r="G2290">
        <v>11</v>
      </c>
      <c r="H2290">
        <v>305</v>
      </c>
      <c r="I2290">
        <v>47</v>
      </c>
      <c r="J2290">
        <v>3</v>
      </c>
      <c r="K2290" s="3">
        <v>575.55990332365002</v>
      </c>
      <c r="L2290" s="3">
        <v>411.11421665975001</v>
      </c>
      <c r="M2290" s="7">
        <f>Sales_Table[[#This Row],[Order qty]]*Sales_Table[[#This Row],[unit price]]</f>
        <v>1726.6797099709502</v>
      </c>
      <c r="N2290" s="8">
        <f>Sales_Table[[#This Row],[Revenue]]-Sales_Table[[#This Row],[unit cost]]</f>
        <v>1315.5654933112</v>
      </c>
    </row>
    <row r="2291" spans="1:14" ht="14.25" customHeight="1">
      <c r="A2291" t="s">
        <v>2304</v>
      </c>
      <c r="B2291" s="4">
        <v>43880</v>
      </c>
      <c r="C2291" s="6" t="str">
        <f t="shared" si="70"/>
        <v>May</v>
      </c>
      <c r="D2291" s="6" t="str">
        <f t="shared" si="71"/>
        <v>5</v>
      </c>
      <c r="E2291" t="s">
        <v>20</v>
      </c>
      <c r="F2291" s="3" t="s">
        <v>12</v>
      </c>
      <c r="G2291">
        <v>15</v>
      </c>
      <c r="H2291">
        <v>41</v>
      </c>
      <c r="I2291">
        <v>36</v>
      </c>
      <c r="J2291">
        <v>3</v>
      </c>
      <c r="K2291" s="3">
        <v>640.47946393489804</v>
      </c>
      <c r="L2291" s="3">
        <v>457.48533138207</v>
      </c>
      <c r="M2291" s="7">
        <f>Sales_Table[[#This Row],[Order qty]]*Sales_Table[[#This Row],[unit price]]</f>
        <v>1921.4383918046942</v>
      </c>
      <c r="N2291" s="8">
        <f>Sales_Table[[#This Row],[Revenue]]-Sales_Table[[#This Row],[unit cost]]</f>
        <v>1463.9530604226243</v>
      </c>
    </row>
    <row r="2292" spans="1:14" ht="14.25" customHeight="1">
      <c r="A2292" t="s">
        <v>2305</v>
      </c>
      <c r="B2292" s="4">
        <v>43981</v>
      </c>
      <c r="C2292" s="6" t="str">
        <f t="shared" si="70"/>
        <v>May</v>
      </c>
      <c r="D2292" s="6" t="str">
        <f t="shared" si="71"/>
        <v>5</v>
      </c>
      <c r="E2292" t="s">
        <v>16</v>
      </c>
      <c r="F2292" s="3" t="s">
        <v>12</v>
      </c>
      <c r="G2292">
        <v>13</v>
      </c>
      <c r="H2292">
        <v>97</v>
      </c>
      <c r="I2292">
        <v>2</v>
      </c>
      <c r="J2292">
        <v>5</v>
      </c>
      <c r="K2292" s="3">
        <v>581.45924645662296</v>
      </c>
      <c r="L2292" s="3">
        <v>415.32803318330201</v>
      </c>
      <c r="M2292" s="7">
        <f>Sales_Table[[#This Row],[Order qty]]*Sales_Table[[#This Row],[unit price]]</f>
        <v>2907.2962322831149</v>
      </c>
      <c r="N2292" s="8">
        <f>Sales_Table[[#This Row],[Revenue]]-Sales_Table[[#This Row],[unit cost]]</f>
        <v>2491.9681990998129</v>
      </c>
    </row>
    <row r="2293" spans="1:14" ht="14.25" customHeight="1">
      <c r="A2293" t="s">
        <v>2306</v>
      </c>
      <c r="B2293" s="4">
        <v>43977</v>
      </c>
      <c r="C2293" s="6" t="str">
        <f t="shared" si="70"/>
        <v>May</v>
      </c>
      <c r="D2293" s="6" t="str">
        <f t="shared" si="71"/>
        <v>4</v>
      </c>
      <c r="E2293" t="s">
        <v>16</v>
      </c>
      <c r="F2293" s="3" t="s">
        <v>12</v>
      </c>
      <c r="G2293">
        <v>25</v>
      </c>
      <c r="H2293">
        <v>92</v>
      </c>
      <c r="I2293">
        <v>42</v>
      </c>
      <c r="J2293">
        <v>9</v>
      </c>
      <c r="K2293" s="3">
        <v>570.49200582504295</v>
      </c>
      <c r="L2293" s="3">
        <v>407.49428987503097</v>
      </c>
      <c r="M2293" s="7">
        <f>Sales_Table[[#This Row],[Order qty]]*Sales_Table[[#This Row],[unit price]]</f>
        <v>5134.4280524253863</v>
      </c>
      <c r="N2293" s="8">
        <f>Sales_Table[[#This Row],[Revenue]]-Sales_Table[[#This Row],[unit cost]]</f>
        <v>4726.9337625503558</v>
      </c>
    </row>
    <row r="2294" spans="1:14" ht="14.25" customHeight="1">
      <c r="A2294" t="s">
        <v>2307</v>
      </c>
      <c r="B2294" s="4">
        <v>43959</v>
      </c>
      <c r="C2294" s="6" t="str">
        <f t="shared" si="70"/>
        <v>Apr</v>
      </c>
      <c r="D2294" s="6" t="str">
        <f t="shared" si="71"/>
        <v>4</v>
      </c>
      <c r="E2294" t="s">
        <v>20</v>
      </c>
      <c r="F2294" s="3" t="s">
        <v>12</v>
      </c>
      <c r="G2294">
        <v>16</v>
      </c>
      <c r="H2294">
        <v>236</v>
      </c>
      <c r="I2294">
        <v>45</v>
      </c>
      <c r="J2294">
        <v>4</v>
      </c>
      <c r="K2294" s="3">
        <v>509.91490691900299</v>
      </c>
      <c r="L2294" s="3">
        <v>364.22493351357298</v>
      </c>
      <c r="M2294" s="7">
        <f>Sales_Table[[#This Row],[Order qty]]*Sales_Table[[#This Row],[unit price]]</f>
        <v>2039.659627676012</v>
      </c>
      <c r="N2294" s="8">
        <f>Sales_Table[[#This Row],[Revenue]]-Sales_Table[[#This Row],[unit cost]]</f>
        <v>1675.434694162439</v>
      </c>
    </row>
    <row r="2295" spans="1:14" ht="14.25" customHeight="1">
      <c r="A2295" t="s">
        <v>2308</v>
      </c>
      <c r="B2295" s="4">
        <v>43940</v>
      </c>
      <c r="C2295" s="6" t="str">
        <f t="shared" si="70"/>
        <v>Apr</v>
      </c>
      <c r="D2295" s="6" t="str">
        <f t="shared" si="71"/>
        <v>2</v>
      </c>
      <c r="E2295" t="s">
        <v>16</v>
      </c>
      <c r="F2295" s="3" t="s">
        <v>12</v>
      </c>
      <c r="G2295">
        <v>11</v>
      </c>
      <c r="H2295">
        <v>126</v>
      </c>
      <c r="I2295">
        <v>39</v>
      </c>
      <c r="J2295">
        <v>2</v>
      </c>
      <c r="K2295" s="3">
        <v>439.77016603946697</v>
      </c>
      <c r="L2295" s="3">
        <v>314.12154717104801</v>
      </c>
      <c r="M2295" s="7">
        <f>Sales_Table[[#This Row],[Order qty]]*Sales_Table[[#This Row],[unit price]]</f>
        <v>879.54033207893394</v>
      </c>
      <c r="N2295" s="8">
        <f>Sales_Table[[#This Row],[Revenue]]-Sales_Table[[#This Row],[unit cost]]</f>
        <v>565.41878490788599</v>
      </c>
    </row>
    <row r="2296" spans="1:14" ht="14.25" customHeight="1">
      <c r="A2296" t="s">
        <v>2309</v>
      </c>
      <c r="B2296" s="4">
        <v>43939</v>
      </c>
      <c r="C2296" s="6" t="str">
        <f t="shared" si="70"/>
        <v>Feb</v>
      </c>
      <c r="D2296" s="6" t="str">
        <f t="shared" si="71"/>
        <v>3</v>
      </c>
      <c r="E2296" t="s">
        <v>14</v>
      </c>
      <c r="F2296" s="3" t="s">
        <v>12</v>
      </c>
      <c r="G2296">
        <v>1</v>
      </c>
      <c r="H2296">
        <v>291</v>
      </c>
      <c r="I2296">
        <v>11</v>
      </c>
      <c r="J2296">
        <v>5</v>
      </c>
      <c r="K2296" s="3">
        <v>497.77000147104297</v>
      </c>
      <c r="L2296" s="3">
        <v>355.55000105074498</v>
      </c>
      <c r="M2296" s="7">
        <f>Sales_Table[[#This Row],[Order qty]]*Sales_Table[[#This Row],[unit price]]</f>
        <v>2488.850007355215</v>
      </c>
      <c r="N2296" s="8">
        <f>Sales_Table[[#This Row],[Revenue]]-Sales_Table[[#This Row],[unit cost]]</f>
        <v>2133.3000063044701</v>
      </c>
    </row>
    <row r="2297" spans="1:14" ht="14.25" customHeight="1">
      <c r="A2297" t="s">
        <v>2310</v>
      </c>
      <c r="B2297" s="4">
        <v>43875</v>
      </c>
      <c r="C2297" s="6" t="str">
        <f t="shared" si="70"/>
        <v>Mar</v>
      </c>
      <c r="D2297" s="6" t="str">
        <f t="shared" si="71"/>
        <v>4</v>
      </c>
      <c r="E2297" t="s">
        <v>11</v>
      </c>
      <c r="F2297" s="3" t="s">
        <v>12</v>
      </c>
      <c r="G2297">
        <v>10</v>
      </c>
      <c r="H2297">
        <v>89</v>
      </c>
      <c r="I2297">
        <v>20</v>
      </c>
      <c r="J2297">
        <v>5</v>
      </c>
      <c r="K2297" s="3">
        <v>499.261156797409</v>
      </c>
      <c r="L2297" s="3">
        <v>356.61511199814902</v>
      </c>
      <c r="M2297" s="7">
        <f>Sales_Table[[#This Row],[Order qty]]*Sales_Table[[#This Row],[unit price]]</f>
        <v>2496.3057839870448</v>
      </c>
      <c r="N2297" s="8">
        <f>Sales_Table[[#This Row],[Revenue]]-Sales_Table[[#This Row],[unit cost]]</f>
        <v>2139.6906719888957</v>
      </c>
    </row>
    <row r="2298" spans="1:14" ht="14.25" customHeight="1">
      <c r="A2298" t="s">
        <v>2311</v>
      </c>
      <c r="B2298" s="4">
        <v>43916</v>
      </c>
      <c r="C2298" s="6" t="str">
        <f t="shared" si="70"/>
        <v>Apr</v>
      </c>
      <c r="D2298" s="6" t="str">
        <f t="shared" si="71"/>
        <v>4</v>
      </c>
      <c r="E2298" t="s">
        <v>16</v>
      </c>
      <c r="F2298" s="3" t="s">
        <v>12</v>
      </c>
      <c r="G2298">
        <v>11</v>
      </c>
      <c r="H2298">
        <v>71</v>
      </c>
      <c r="I2298">
        <v>14</v>
      </c>
      <c r="J2298">
        <v>2</v>
      </c>
      <c r="K2298" s="3">
        <v>312.75320595502899</v>
      </c>
      <c r="L2298" s="3">
        <v>223.395147110735</v>
      </c>
      <c r="M2298" s="7">
        <f>Sales_Table[[#This Row],[Order qty]]*Sales_Table[[#This Row],[unit price]]</f>
        <v>625.50641191005798</v>
      </c>
      <c r="N2298" s="8">
        <f>Sales_Table[[#This Row],[Revenue]]-Sales_Table[[#This Row],[unit cost]]</f>
        <v>402.11126479932295</v>
      </c>
    </row>
    <row r="2299" spans="1:14" ht="14.25" customHeight="1">
      <c r="A2299" t="s">
        <v>2312</v>
      </c>
      <c r="B2299" s="4">
        <v>43935</v>
      </c>
      <c r="C2299" s="6" t="str">
        <f t="shared" si="70"/>
        <v>Apr</v>
      </c>
      <c r="D2299" s="6" t="str">
        <f t="shared" si="71"/>
        <v>5</v>
      </c>
      <c r="E2299" t="s">
        <v>11</v>
      </c>
      <c r="F2299" s="3" t="s">
        <v>12</v>
      </c>
      <c r="G2299">
        <v>21</v>
      </c>
      <c r="H2299">
        <v>138</v>
      </c>
      <c r="I2299">
        <v>13</v>
      </c>
      <c r="J2299">
        <v>3</v>
      </c>
      <c r="K2299" s="3">
        <v>385.06801307201403</v>
      </c>
      <c r="L2299" s="3">
        <v>275.04858076572401</v>
      </c>
      <c r="M2299" s="7">
        <f>Sales_Table[[#This Row],[Order qty]]*Sales_Table[[#This Row],[unit price]]</f>
        <v>1155.204039216042</v>
      </c>
      <c r="N2299" s="8">
        <f>Sales_Table[[#This Row],[Revenue]]-Sales_Table[[#This Row],[unit cost]]</f>
        <v>880.15545845031806</v>
      </c>
    </row>
    <row r="2300" spans="1:14" ht="14.25" customHeight="1">
      <c r="A2300" t="s">
        <v>2313</v>
      </c>
      <c r="B2300" s="4">
        <v>43939</v>
      </c>
      <c r="C2300" s="6" t="str">
        <f t="shared" si="70"/>
        <v>May</v>
      </c>
      <c r="D2300" s="6" t="str">
        <f t="shared" si="71"/>
        <v>3</v>
      </c>
      <c r="E2300" t="s">
        <v>16</v>
      </c>
      <c r="F2300" s="3" t="s">
        <v>12</v>
      </c>
      <c r="G2300">
        <v>12</v>
      </c>
      <c r="H2300">
        <v>335</v>
      </c>
      <c r="I2300">
        <v>36</v>
      </c>
      <c r="J2300">
        <v>7</v>
      </c>
      <c r="K2300" s="3">
        <v>220.68822795152701</v>
      </c>
      <c r="L2300" s="3">
        <v>157.634448536805</v>
      </c>
      <c r="M2300" s="7">
        <f>Sales_Table[[#This Row],[Order qty]]*Sales_Table[[#This Row],[unit price]]</f>
        <v>1544.817595660689</v>
      </c>
      <c r="N2300" s="8">
        <f>Sales_Table[[#This Row],[Revenue]]-Sales_Table[[#This Row],[unit cost]]</f>
        <v>1387.1831471238841</v>
      </c>
    </row>
    <row r="2301" spans="1:14" ht="14.25" customHeight="1">
      <c r="A2301" t="s">
        <v>2314</v>
      </c>
      <c r="B2301" s="4">
        <v>43958</v>
      </c>
      <c r="C2301" s="6" t="str">
        <f t="shared" si="70"/>
        <v>Mar</v>
      </c>
      <c r="D2301" s="6" t="str">
        <f t="shared" si="71"/>
        <v>1</v>
      </c>
      <c r="E2301" t="s">
        <v>16</v>
      </c>
      <c r="F2301" s="3" t="s">
        <v>12</v>
      </c>
      <c r="G2301">
        <v>17</v>
      </c>
      <c r="H2301">
        <v>181</v>
      </c>
      <c r="I2301">
        <v>21</v>
      </c>
      <c r="J2301">
        <v>6</v>
      </c>
      <c r="K2301" s="3">
        <v>274.32117462158197</v>
      </c>
      <c r="L2301" s="3">
        <v>195.94369615827301</v>
      </c>
      <c r="M2301" s="7">
        <f>Sales_Table[[#This Row],[Order qty]]*Sales_Table[[#This Row],[unit price]]</f>
        <v>1645.9270477294917</v>
      </c>
      <c r="N2301" s="8">
        <f>Sales_Table[[#This Row],[Revenue]]-Sales_Table[[#This Row],[unit cost]]</f>
        <v>1449.9833515712187</v>
      </c>
    </row>
    <row r="2302" spans="1:14" ht="14.25" customHeight="1">
      <c r="A2302" t="s">
        <v>2315</v>
      </c>
      <c r="B2302" s="4">
        <v>43912</v>
      </c>
      <c r="C2302" s="6" t="str">
        <f t="shared" si="70"/>
        <v>Jan</v>
      </c>
      <c r="D2302" s="6" t="str">
        <f t="shared" si="71"/>
        <v>1</v>
      </c>
      <c r="E2302" t="s">
        <v>16</v>
      </c>
      <c r="F2302" s="3" t="s">
        <v>12</v>
      </c>
      <c r="G2302">
        <v>5</v>
      </c>
      <c r="H2302">
        <v>316</v>
      </c>
      <c r="I2302">
        <v>25</v>
      </c>
      <c r="J2302">
        <v>1</v>
      </c>
      <c r="K2302" s="3">
        <v>273.37906068563501</v>
      </c>
      <c r="L2302" s="3">
        <v>195.270757632596</v>
      </c>
      <c r="M2302" s="7">
        <f>Sales_Table[[#This Row],[Order qty]]*Sales_Table[[#This Row],[unit price]]</f>
        <v>273.37906068563501</v>
      </c>
      <c r="N2302" s="8">
        <f>Sales_Table[[#This Row],[Revenue]]-Sales_Table[[#This Row],[unit cost]]</f>
        <v>78.108303053039009</v>
      </c>
    </row>
    <row r="2303" spans="1:14" ht="14.25" customHeight="1">
      <c r="A2303" t="s">
        <v>2316</v>
      </c>
      <c r="B2303" s="4">
        <v>43859</v>
      </c>
      <c r="C2303" s="6" t="str">
        <f t="shared" si="70"/>
        <v>Jan</v>
      </c>
      <c r="D2303" s="6" t="str">
        <f t="shared" si="71"/>
        <v>5</v>
      </c>
      <c r="E2303" t="s">
        <v>14</v>
      </c>
      <c r="F2303" s="3" t="s">
        <v>12</v>
      </c>
      <c r="G2303">
        <v>7</v>
      </c>
      <c r="H2303">
        <v>136</v>
      </c>
      <c r="I2303">
        <v>41</v>
      </c>
      <c r="J2303">
        <v>10</v>
      </c>
      <c r="K2303" s="3">
        <v>266.02272427082102</v>
      </c>
      <c r="L2303" s="3">
        <v>190.016231622015</v>
      </c>
      <c r="M2303" s="7">
        <f>Sales_Table[[#This Row],[Order qty]]*Sales_Table[[#This Row],[unit price]]</f>
        <v>2660.2272427082103</v>
      </c>
      <c r="N2303" s="8">
        <f>Sales_Table[[#This Row],[Revenue]]-Sales_Table[[#This Row],[unit cost]]</f>
        <v>2470.2110110861954</v>
      </c>
    </row>
    <row r="2304" spans="1:14" ht="14.25" customHeight="1">
      <c r="A2304" t="s">
        <v>2317</v>
      </c>
      <c r="B2304" s="4">
        <v>43856</v>
      </c>
      <c r="C2304" s="6" t="str">
        <f t="shared" si="70"/>
        <v>May</v>
      </c>
      <c r="D2304" s="6" t="str">
        <f t="shared" si="71"/>
        <v>3</v>
      </c>
      <c r="E2304" t="s">
        <v>16</v>
      </c>
      <c r="F2304" s="3" t="s">
        <v>12</v>
      </c>
      <c r="G2304">
        <v>5</v>
      </c>
      <c r="H2304">
        <v>69</v>
      </c>
      <c r="I2304">
        <v>19</v>
      </c>
      <c r="J2304">
        <v>10</v>
      </c>
      <c r="K2304" s="3">
        <v>412.57726818323101</v>
      </c>
      <c r="L2304" s="3">
        <v>294.69804870230797</v>
      </c>
      <c r="M2304" s="7">
        <f>Sales_Table[[#This Row],[Order qty]]*Sales_Table[[#This Row],[unit price]]</f>
        <v>4125.7726818323099</v>
      </c>
      <c r="N2304" s="8">
        <f>Sales_Table[[#This Row],[Revenue]]-Sales_Table[[#This Row],[unit cost]]</f>
        <v>3831.074633130002</v>
      </c>
    </row>
    <row r="2305" spans="1:14" ht="14.25" customHeight="1">
      <c r="A2305" t="s">
        <v>2318</v>
      </c>
      <c r="B2305" s="4">
        <v>43965</v>
      </c>
      <c r="C2305" s="6" t="str">
        <f t="shared" si="70"/>
        <v>Mar</v>
      </c>
      <c r="D2305" s="6" t="str">
        <f t="shared" si="71"/>
        <v>3</v>
      </c>
      <c r="E2305" t="s">
        <v>14</v>
      </c>
      <c r="F2305" s="3" t="s">
        <v>12</v>
      </c>
      <c r="G2305">
        <v>11</v>
      </c>
      <c r="H2305">
        <v>45</v>
      </c>
      <c r="I2305">
        <v>25</v>
      </c>
      <c r="J2305">
        <v>2</v>
      </c>
      <c r="K2305" s="3">
        <v>319.64453244209301</v>
      </c>
      <c r="L2305" s="3">
        <v>228.31752317292401</v>
      </c>
      <c r="M2305" s="7">
        <f>Sales_Table[[#This Row],[Order qty]]*Sales_Table[[#This Row],[unit price]]</f>
        <v>639.28906488418602</v>
      </c>
      <c r="N2305" s="8">
        <f>Sales_Table[[#This Row],[Revenue]]-Sales_Table[[#This Row],[unit cost]]</f>
        <v>410.97154171126203</v>
      </c>
    </row>
    <row r="2306" spans="1:14" ht="14.25" customHeight="1">
      <c r="A2306" t="s">
        <v>2319</v>
      </c>
      <c r="B2306" s="4">
        <v>43901</v>
      </c>
      <c r="C2306" s="6" t="str">
        <f t="shared" ref="C2306:C2369" si="72">TEXT(B2307,"mmm")</f>
        <v>Mar</v>
      </c>
      <c r="D2306" s="6" t="str">
        <f t="shared" ref="D2306:D2369" si="73">TEXT(B2308, "m")</f>
        <v>2</v>
      </c>
      <c r="E2306" t="s">
        <v>16</v>
      </c>
      <c r="F2306" s="3" t="s">
        <v>12</v>
      </c>
      <c r="G2306">
        <v>8</v>
      </c>
      <c r="H2306">
        <v>311</v>
      </c>
      <c r="I2306">
        <v>28</v>
      </c>
      <c r="J2306">
        <v>10</v>
      </c>
      <c r="K2306" s="3">
        <v>403.68755167722702</v>
      </c>
      <c r="L2306" s="3">
        <v>288.348251198019</v>
      </c>
      <c r="M2306" s="7">
        <f>Sales_Table[[#This Row],[Order qty]]*Sales_Table[[#This Row],[unit price]]</f>
        <v>4036.8755167722702</v>
      </c>
      <c r="N2306" s="8">
        <f>Sales_Table[[#This Row],[Revenue]]-Sales_Table[[#This Row],[unit cost]]</f>
        <v>3748.527265574251</v>
      </c>
    </row>
    <row r="2307" spans="1:14" ht="14.25" customHeight="1">
      <c r="A2307" t="s">
        <v>2320</v>
      </c>
      <c r="B2307" s="4">
        <v>43902</v>
      </c>
      <c r="C2307" s="6" t="str">
        <f t="shared" si="72"/>
        <v>Feb</v>
      </c>
      <c r="D2307" s="6" t="str">
        <f t="shared" si="73"/>
        <v>2</v>
      </c>
      <c r="E2307" t="s">
        <v>11</v>
      </c>
      <c r="F2307" s="3" t="s">
        <v>12</v>
      </c>
      <c r="G2307">
        <v>21</v>
      </c>
      <c r="H2307">
        <v>12</v>
      </c>
      <c r="I2307">
        <v>2</v>
      </c>
      <c r="J2307">
        <v>6</v>
      </c>
      <c r="K2307" s="3">
        <v>203.511557936668</v>
      </c>
      <c r="L2307" s="3">
        <v>145.365398526192</v>
      </c>
      <c r="M2307" s="7">
        <f>Sales_Table[[#This Row],[Order qty]]*Sales_Table[[#This Row],[unit price]]</f>
        <v>1221.0693476200081</v>
      </c>
      <c r="N2307" s="8">
        <f>Sales_Table[[#This Row],[Revenue]]-Sales_Table[[#This Row],[unit cost]]</f>
        <v>1075.7039490938162</v>
      </c>
    </row>
    <row r="2308" spans="1:14" ht="14.25" customHeight="1">
      <c r="A2308" t="s">
        <v>2321</v>
      </c>
      <c r="B2308" s="4">
        <v>43888</v>
      </c>
      <c r="C2308" s="6" t="str">
        <f t="shared" si="72"/>
        <v>Feb</v>
      </c>
      <c r="D2308" s="6" t="str">
        <f t="shared" si="73"/>
        <v>2</v>
      </c>
      <c r="E2308" t="s">
        <v>16</v>
      </c>
      <c r="F2308" s="3" t="s">
        <v>12</v>
      </c>
      <c r="G2308">
        <v>8</v>
      </c>
      <c r="H2308">
        <v>212</v>
      </c>
      <c r="I2308">
        <v>44</v>
      </c>
      <c r="J2308">
        <v>10</v>
      </c>
      <c r="K2308" s="3">
        <v>241.11784726381299</v>
      </c>
      <c r="L2308" s="3">
        <v>172.227033759866</v>
      </c>
      <c r="M2308" s="7">
        <f>Sales_Table[[#This Row],[Order qty]]*Sales_Table[[#This Row],[unit price]]</f>
        <v>2411.1784726381297</v>
      </c>
      <c r="N2308" s="8">
        <f>Sales_Table[[#This Row],[Revenue]]-Sales_Table[[#This Row],[unit cost]]</f>
        <v>2238.9514388782636</v>
      </c>
    </row>
    <row r="2309" spans="1:14" ht="14.25" customHeight="1">
      <c r="A2309" t="s">
        <v>2322</v>
      </c>
      <c r="B2309" s="4">
        <v>43876</v>
      </c>
      <c r="C2309" s="6" t="str">
        <f t="shared" si="72"/>
        <v>Feb</v>
      </c>
      <c r="D2309" s="6" t="str">
        <f t="shared" si="73"/>
        <v>5</v>
      </c>
      <c r="E2309" t="s">
        <v>11</v>
      </c>
      <c r="F2309" s="3" t="s">
        <v>12</v>
      </c>
      <c r="G2309">
        <v>4</v>
      </c>
      <c r="H2309">
        <v>28</v>
      </c>
      <c r="I2309">
        <v>5</v>
      </c>
      <c r="J2309">
        <v>3</v>
      </c>
      <c r="K2309" s="3">
        <v>533.25155496597301</v>
      </c>
      <c r="L2309" s="3">
        <v>380.89396783283797</v>
      </c>
      <c r="M2309" s="7">
        <f>Sales_Table[[#This Row],[Order qty]]*Sales_Table[[#This Row],[unit price]]</f>
        <v>1599.7546648979192</v>
      </c>
      <c r="N2309" s="8">
        <f>Sales_Table[[#This Row],[Revenue]]-Sales_Table[[#This Row],[unit cost]]</f>
        <v>1218.8606970650812</v>
      </c>
    </row>
    <row r="2310" spans="1:14" ht="14.25" customHeight="1">
      <c r="A2310" t="s">
        <v>2323</v>
      </c>
      <c r="B2310" s="4">
        <v>43876</v>
      </c>
      <c r="C2310" s="6" t="str">
        <f t="shared" si="72"/>
        <v>May</v>
      </c>
      <c r="D2310" s="6" t="str">
        <f t="shared" si="73"/>
        <v>1</v>
      </c>
      <c r="E2310" t="s">
        <v>20</v>
      </c>
      <c r="F2310" s="3" t="s">
        <v>12</v>
      </c>
      <c r="G2310">
        <v>2</v>
      </c>
      <c r="H2310">
        <v>324</v>
      </c>
      <c r="I2310">
        <v>30</v>
      </c>
      <c r="J2310">
        <v>3</v>
      </c>
      <c r="K2310" s="3">
        <v>289.43020480871201</v>
      </c>
      <c r="L2310" s="3">
        <v>206.73586057765101</v>
      </c>
      <c r="M2310" s="7">
        <f>Sales_Table[[#This Row],[Order qty]]*Sales_Table[[#This Row],[unit price]]</f>
        <v>868.29061442613602</v>
      </c>
      <c r="N2310" s="8">
        <f>Sales_Table[[#This Row],[Revenue]]-Sales_Table[[#This Row],[unit cost]]</f>
        <v>661.55475384848501</v>
      </c>
    </row>
    <row r="2311" spans="1:14" ht="14.25" customHeight="1">
      <c r="A2311" t="s">
        <v>2324</v>
      </c>
      <c r="B2311" s="4">
        <v>43977</v>
      </c>
      <c r="C2311" s="6" t="str">
        <f t="shared" si="72"/>
        <v>Jan</v>
      </c>
      <c r="D2311" s="6" t="str">
        <f t="shared" si="73"/>
        <v>3</v>
      </c>
      <c r="E2311" t="s">
        <v>16</v>
      </c>
      <c r="F2311" s="3" t="s">
        <v>12</v>
      </c>
      <c r="G2311">
        <v>18</v>
      </c>
      <c r="H2311">
        <v>181</v>
      </c>
      <c r="I2311">
        <v>36</v>
      </c>
      <c r="J2311">
        <v>8</v>
      </c>
      <c r="K2311" s="3">
        <v>594.84243643283799</v>
      </c>
      <c r="L2311" s="3">
        <v>424.88745459488501</v>
      </c>
      <c r="M2311" s="7">
        <f>Sales_Table[[#This Row],[Order qty]]*Sales_Table[[#This Row],[unit price]]</f>
        <v>4758.7394914627039</v>
      </c>
      <c r="N2311" s="8">
        <f>Sales_Table[[#This Row],[Revenue]]-Sales_Table[[#This Row],[unit cost]]</f>
        <v>4333.8520368678192</v>
      </c>
    </row>
    <row r="2312" spans="1:14" ht="14.25" customHeight="1">
      <c r="A2312" t="s">
        <v>2325</v>
      </c>
      <c r="B2312" s="4">
        <v>43852</v>
      </c>
      <c r="C2312" s="6" t="str">
        <f t="shared" si="72"/>
        <v>Mar</v>
      </c>
      <c r="D2312" s="6" t="str">
        <f t="shared" si="73"/>
        <v>2</v>
      </c>
      <c r="E2312" t="s">
        <v>14</v>
      </c>
      <c r="F2312" s="3" t="s">
        <v>12</v>
      </c>
      <c r="G2312">
        <v>1</v>
      </c>
      <c r="H2312">
        <v>276</v>
      </c>
      <c r="I2312">
        <v>21</v>
      </c>
      <c r="J2312">
        <v>3</v>
      </c>
      <c r="K2312" s="3">
        <v>549.698698103428</v>
      </c>
      <c r="L2312" s="3">
        <v>392.64192721673402</v>
      </c>
      <c r="M2312" s="7">
        <f>Sales_Table[[#This Row],[Order qty]]*Sales_Table[[#This Row],[unit price]]</f>
        <v>1649.0960943102841</v>
      </c>
      <c r="N2312" s="8">
        <f>Sales_Table[[#This Row],[Revenue]]-Sales_Table[[#This Row],[unit cost]]</f>
        <v>1256.45416709355</v>
      </c>
    </row>
    <row r="2313" spans="1:14" ht="14.25" customHeight="1">
      <c r="A2313" t="s">
        <v>2326</v>
      </c>
      <c r="B2313" s="4">
        <v>43913</v>
      </c>
      <c r="C2313" s="6" t="str">
        <f t="shared" si="72"/>
        <v>Feb</v>
      </c>
      <c r="D2313" s="6" t="str">
        <f t="shared" si="73"/>
        <v>3</v>
      </c>
      <c r="E2313" t="s">
        <v>11</v>
      </c>
      <c r="F2313" s="3" t="s">
        <v>12</v>
      </c>
      <c r="G2313">
        <v>25</v>
      </c>
      <c r="H2313">
        <v>50</v>
      </c>
      <c r="I2313">
        <v>31</v>
      </c>
      <c r="J2313">
        <v>1</v>
      </c>
      <c r="K2313" s="3">
        <v>295.03854346275301</v>
      </c>
      <c r="L2313" s="3">
        <v>210.74181675910901</v>
      </c>
      <c r="M2313" s="7">
        <f>Sales_Table[[#This Row],[Order qty]]*Sales_Table[[#This Row],[unit price]]</f>
        <v>295.03854346275301</v>
      </c>
      <c r="N2313" s="8">
        <f>Sales_Table[[#This Row],[Revenue]]-Sales_Table[[#This Row],[unit cost]]</f>
        <v>84.296726703643998</v>
      </c>
    </row>
    <row r="2314" spans="1:14" ht="14.25" customHeight="1">
      <c r="A2314" t="s">
        <v>2327</v>
      </c>
      <c r="B2314" s="4">
        <v>43867</v>
      </c>
      <c r="C2314" s="6" t="str">
        <f t="shared" si="72"/>
        <v>Mar</v>
      </c>
      <c r="D2314" s="6" t="str">
        <f t="shared" si="73"/>
        <v>2</v>
      </c>
      <c r="E2314" t="s">
        <v>16</v>
      </c>
      <c r="F2314" s="3" t="s">
        <v>12</v>
      </c>
      <c r="G2314">
        <v>21</v>
      </c>
      <c r="H2314">
        <v>63</v>
      </c>
      <c r="I2314">
        <v>40</v>
      </c>
      <c r="J2314">
        <v>2</v>
      </c>
      <c r="K2314" s="3">
        <v>569.73061627149605</v>
      </c>
      <c r="L2314" s="3">
        <v>406.950440193926</v>
      </c>
      <c r="M2314" s="7">
        <f>Sales_Table[[#This Row],[Order qty]]*Sales_Table[[#This Row],[unit price]]</f>
        <v>1139.4612325429921</v>
      </c>
      <c r="N2314" s="8">
        <f>Sales_Table[[#This Row],[Revenue]]-Sales_Table[[#This Row],[unit cost]]</f>
        <v>732.51079234906615</v>
      </c>
    </row>
    <row r="2315" spans="1:14" ht="14.25" customHeight="1">
      <c r="A2315" t="s">
        <v>2328</v>
      </c>
      <c r="B2315" s="4">
        <v>43893</v>
      </c>
      <c r="C2315" s="6" t="str">
        <f t="shared" si="72"/>
        <v>Feb</v>
      </c>
      <c r="D2315" s="6" t="str">
        <f t="shared" si="73"/>
        <v>5</v>
      </c>
      <c r="E2315" t="s">
        <v>16</v>
      </c>
      <c r="F2315" s="3" t="s">
        <v>12</v>
      </c>
      <c r="G2315">
        <v>16</v>
      </c>
      <c r="H2315">
        <v>163</v>
      </c>
      <c r="I2315">
        <v>34</v>
      </c>
      <c r="J2315">
        <v>2</v>
      </c>
      <c r="K2315" s="3">
        <v>180.207071185112</v>
      </c>
      <c r="L2315" s="3">
        <v>128.71933656079401</v>
      </c>
      <c r="M2315" s="7">
        <f>Sales_Table[[#This Row],[Order qty]]*Sales_Table[[#This Row],[unit price]]</f>
        <v>360.414142370224</v>
      </c>
      <c r="N2315" s="8">
        <f>Sales_Table[[#This Row],[Revenue]]-Sales_Table[[#This Row],[unit cost]]</f>
        <v>231.69480580942999</v>
      </c>
    </row>
    <row r="2316" spans="1:14" ht="14.25" customHeight="1">
      <c r="A2316" t="s">
        <v>2329</v>
      </c>
      <c r="B2316" s="4">
        <v>43874</v>
      </c>
      <c r="C2316" s="6" t="str">
        <f t="shared" si="72"/>
        <v>May</v>
      </c>
      <c r="D2316" s="6" t="str">
        <f t="shared" si="73"/>
        <v>5</v>
      </c>
      <c r="E2316" t="s">
        <v>14</v>
      </c>
      <c r="F2316" s="3" t="s">
        <v>12</v>
      </c>
      <c r="G2316">
        <v>9</v>
      </c>
      <c r="H2316">
        <v>253</v>
      </c>
      <c r="I2316">
        <v>1</v>
      </c>
      <c r="J2316">
        <v>10</v>
      </c>
      <c r="K2316" s="3">
        <v>640.05718642473198</v>
      </c>
      <c r="L2316" s="3">
        <v>457.18370458909402</v>
      </c>
      <c r="M2316" s="7">
        <f>Sales_Table[[#This Row],[Order qty]]*Sales_Table[[#This Row],[unit price]]</f>
        <v>6400.5718642473203</v>
      </c>
      <c r="N2316" s="8">
        <f>Sales_Table[[#This Row],[Revenue]]-Sales_Table[[#This Row],[unit cost]]</f>
        <v>5943.388159658226</v>
      </c>
    </row>
    <row r="2317" spans="1:14" ht="14.25" customHeight="1">
      <c r="A2317" t="s">
        <v>2330</v>
      </c>
      <c r="B2317" s="4">
        <v>43971</v>
      </c>
      <c r="C2317" s="6" t="str">
        <f t="shared" si="72"/>
        <v>May</v>
      </c>
      <c r="D2317" s="6" t="str">
        <f t="shared" si="73"/>
        <v>2</v>
      </c>
      <c r="E2317" t="s">
        <v>16</v>
      </c>
      <c r="F2317" s="3" t="s">
        <v>12</v>
      </c>
      <c r="G2317">
        <v>24</v>
      </c>
      <c r="H2317">
        <v>74</v>
      </c>
      <c r="I2317">
        <v>41</v>
      </c>
      <c r="J2317">
        <v>10</v>
      </c>
      <c r="K2317" s="3">
        <v>603.85590076446499</v>
      </c>
      <c r="L2317" s="3">
        <v>431.32564340318999</v>
      </c>
      <c r="M2317" s="7">
        <f>Sales_Table[[#This Row],[Order qty]]*Sales_Table[[#This Row],[unit price]]</f>
        <v>6038.5590076446497</v>
      </c>
      <c r="N2317" s="8">
        <f>Sales_Table[[#This Row],[Revenue]]-Sales_Table[[#This Row],[unit cost]]</f>
        <v>5607.2333642414596</v>
      </c>
    </row>
    <row r="2318" spans="1:14" ht="14.25" customHeight="1">
      <c r="A2318" t="s">
        <v>2331</v>
      </c>
      <c r="B2318" s="4">
        <v>43967</v>
      </c>
      <c r="C2318" s="6" t="str">
        <f t="shared" si="72"/>
        <v>Feb</v>
      </c>
      <c r="D2318" s="6" t="str">
        <f t="shared" si="73"/>
        <v>3</v>
      </c>
      <c r="E2318" t="s">
        <v>20</v>
      </c>
      <c r="F2318" s="3" t="s">
        <v>12</v>
      </c>
      <c r="G2318">
        <v>17</v>
      </c>
      <c r="H2318">
        <v>221</v>
      </c>
      <c r="I2318">
        <v>36</v>
      </c>
      <c r="J2318">
        <v>10</v>
      </c>
      <c r="K2318" s="3">
        <v>533.85007756948505</v>
      </c>
      <c r="L2318" s="3">
        <v>381.32148397820299</v>
      </c>
      <c r="M2318" s="7">
        <f>Sales_Table[[#This Row],[Order qty]]*Sales_Table[[#This Row],[unit price]]</f>
        <v>5338.5007756948507</v>
      </c>
      <c r="N2318" s="8">
        <f>Sales_Table[[#This Row],[Revenue]]-Sales_Table[[#This Row],[unit cost]]</f>
        <v>4957.1792917166476</v>
      </c>
    </row>
    <row r="2319" spans="1:14" ht="14.25" customHeight="1">
      <c r="A2319" t="s">
        <v>2332</v>
      </c>
      <c r="B2319" s="4">
        <v>43870</v>
      </c>
      <c r="C2319" s="6" t="str">
        <f t="shared" si="72"/>
        <v>Mar</v>
      </c>
      <c r="D2319" s="6" t="str">
        <f t="shared" si="73"/>
        <v>1</v>
      </c>
      <c r="E2319" t="s">
        <v>20</v>
      </c>
      <c r="F2319" s="3" t="s">
        <v>12</v>
      </c>
      <c r="G2319">
        <v>5</v>
      </c>
      <c r="H2319">
        <v>199</v>
      </c>
      <c r="I2319">
        <v>31</v>
      </c>
      <c r="J2319">
        <v>9</v>
      </c>
      <c r="K2319" s="3">
        <v>246.38408768177001</v>
      </c>
      <c r="L2319" s="3">
        <v>175.988634058407</v>
      </c>
      <c r="M2319" s="7">
        <f>Sales_Table[[#This Row],[Order qty]]*Sales_Table[[#This Row],[unit price]]</f>
        <v>2217.4567891359302</v>
      </c>
      <c r="N2319" s="8">
        <f>Sales_Table[[#This Row],[Revenue]]-Sales_Table[[#This Row],[unit cost]]</f>
        <v>2041.4681550775231</v>
      </c>
    </row>
    <row r="2320" spans="1:14" ht="14.25" customHeight="1">
      <c r="A2320" t="s">
        <v>2333</v>
      </c>
      <c r="B2320" s="4">
        <v>43909</v>
      </c>
      <c r="C2320" s="6" t="str">
        <f t="shared" si="72"/>
        <v>Jan</v>
      </c>
      <c r="D2320" s="6" t="str">
        <f t="shared" si="73"/>
        <v>4</v>
      </c>
      <c r="E2320" t="s">
        <v>16</v>
      </c>
      <c r="F2320" s="3" t="s">
        <v>12</v>
      </c>
      <c r="G2320">
        <v>15</v>
      </c>
      <c r="H2320">
        <v>179</v>
      </c>
      <c r="I2320">
        <v>20</v>
      </c>
      <c r="J2320">
        <v>6</v>
      </c>
      <c r="K2320" s="3">
        <v>190.16993576288201</v>
      </c>
      <c r="L2320" s="3">
        <v>135.83566840205901</v>
      </c>
      <c r="M2320" s="7">
        <f>Sales_Table[[#This Row],[Order qty]]*Sales_Table[[#This Row],[unit price]]</f>
        <v>1141.019614577292</v>
      </c>
      <c r="N2320" s="8">
        <f>Sales_Table[[#This Row],[Revenue]]-Sales_Table[[#This Row],[unit cost]]</f>
        <v>1005.183946175233</v>
      </c>
    </row>
    <row r="2321" spans="1:14" ht="14.25" customHeight="1">
      <c r="A2321" t="s">
        <v>2334</v>
      </c>
      <c r="B2321" s="4">
        <v>43851</v>
      </c>
      <c r="C2321" s="6" t="str">
        <f t="shared" si="72"/>
        <v>Apr</v>
      </c>
      <c r="D2321" s="6" t="str">
        <f t="shared" si="73"/>
        <v>2</v>
      </c>
      <c r="E2321" t="s">
        <v>14</v>
      </c>
      <c r="F2321" s="3" t="s">
        <v>12</v>
      </c>
      <c r="G2321">
        <v>17</v>
      </c>
      <c r="H2321">
        <v>287</v>
      </c>
      <c r="I2321">
        <v>8</v>
      </c>
      <c r="J2321">
        <v>3</v>
      </c>
      <c r="K2321" s="3">
        <v>327.83625626563997</v>
      </c>
      <c r="L2321" s="3">
        <v>234.16875447545701</v>
      </c>
      <c r="M2321" s="7">
        <f>Sales_Table[[#This Row],[Order qty]]*Sales_Table[[#This Row],[unit price]]</f>
        <v>983.50876879691987</v>
      </c>
      <c r="N2321" s="8">
        <f>Sales_Table[[#This Row],[Revenue]]-Sales_Table[[#This Row],[unit cost]]</f>
        <v>749.34001432146283</v>
      </c>
    </row>
    <row r="2322" spans="1:14" ht="14.25" customHeight="1">
      <c r="A2322" t="s">
        <v>2335</v>
      </c>
      <c r="B2322" s="4">
        <v>43949</v>
      </c>
      <c r="C2322" s="6" t="str">
        <f t="shared" si="72"/>
        <v>Feb</v>
      </c>
      <c r="D2322" s="6" t="str">
        <f t="shared" si="73"/>
        <v>3</v>
      </c>
      <c r="E2322" t="s">
        <v>14</v>
      </c>
      <c r="F2322" s="3" t="s">
        <v>12</v>
      </c>
      <c r="G2322">
        <v>10</v>
      </c>
      <c r="H2322">
        <v>70</v>
      </c>
      <c r="I2322">
        <v>30</v>
      </c>
      <c r="J2322">
        <v>1</v>
      </c>
      <c r="K2322" s="3">
        <v>352.20320051908499</v>
      </c>
      <c r="L2322" s="3">
        <v>251.57371465648899</v>
      </c>
      <c r="M2322" s="7">
        <f>Sales_Table[[#This Row],[Order qty]]*Sales_Table[[#This Row],[unit price]]</f>
        <v>352.20320051908499</v>
      </c>
      <c r="N2322" s="8">
        <f>Sales_Table[[#This Row],[Revenue]]-Sales_Table[[#This Row],[unit cost]]</f>
        <v>100.629485862596</v>
      </c>
    </row>
    <row r="2323" spans="1:14" ht="14.25" customHeight="1">
      <c r="A2323" t="s">
        <v>2336</v>
      </c>
      <c r="B2323" s="4">
        <v>43878</v>
      </c>
      <c r="C2323" s="6" t="str">
        <f t="shared" si="72"/>
        <v>Mar</v>
      </c>
      <c r="D2323" s="6" t="str">
        <f t="shared" si="73"/>
        <v>5</v>
      </c>
      <c r="E2323" t="s">
        <v>16</v>
      </c>
      <c r="F2323" s="3" t="s">
        <v>12</v>
      </c>
      <c r="G2323">
        <v>10</v>
      </c>
      <c r="H2323">
        <v>14</v>
      </c>
      <c r="I2323">
        <v>4</v>
      </c>
      <c r="J2323">
        <v>3</v>
      </c>
      <c r="K2323" s="3">
        <v>438.69215047359501</v>
      </c>
      <c r="L2323" s="3">
        <v>313.35153605256801</v>
      </c>
      <c r="M2323" s="7">
        <f>Sales_Table[[#This Row],[Order qty]]*Sales_Table[[#This Row],[unit price]]</f>
        <v>1316.0764514207849</v>
      </c>
      <c r="N2323" s="8">
        <f>Sales_Table[[#This Row],[Revenue]]-Sales_Table[[#This Row],[unit cost]]</f>
        <v>1002.7249153682169</v>
      </c>
    </row>
    <row r="2324" spans="1:14" ht="14.25" customHeight="1">
      <c r="A2324" t="s">
        <v>2337</v>
      </c>
      <c r="B2324" s="4">
        <v>43907</v>
      </c>
      <c r="C2324" s="6" t="str">
        <f t="shared" si="72"/>
        <v>May</v>
      </c>
      <c r="D2324" s="6" t="str">
        <f t="shared" si="73"/>
        <v>5</v>
      </c>
      <c r="E2324" t="s">
        <v>16</v>
      </c>
      <c r="F2324" s="3" t="s">
        <v>12</v>
      </c>
      <c r="G2324">
        <v>20</v>
      </c>
      <c r="H2324">
        <v>165</v>
      </c>
      <c r="I2324">
        <v>14</v>
      </c>
      <c r="J2324">
        <v>10</v>
      </c>
      <c r="K2324" s="3">
        <v>295.39345246553398</v>
      </c>
      <c r="L2324" s="3">
        <v>210.995323189667</v>
      </c>
      <c r="M2324" s="7">
        <f>Sales_Table[[#This Row],[Order qty]]*Sales_Table[[#This Row],[unit price]]</f>
        <v>2953.9345246553398</v>
      </c>
      <c r="N2324" s="8">
        <f>Sales_Table[[#This Row],[Revenue]]-Sales_Table[[#This Row],[unit cost]]</f>
        <v>2742.9392014656728</v>
      </c>
    </row>
    <row r="2325" spans="1:14" ht="14.25" customHeight="1">
      <c r="A2325" t="s">
        <v>2338</v>
      </c>
      <c r="B2325" s="4">
        <v>43982</v>
      </c>
      <c r="C2325" s="6" t="str">
        <f t="shared" si="72"/>
        <v>May</v>
      </c>
      <c r="D2325" s="6" t="str">
        <f t="shared" si="73"/>
        <v>4</v>
      </c>
      <c r="E2325" t="s">
        <v>14</v>
      </c>
      <c r="F2325" s="3" t="s">
        <v>12</v>
      </c>
      <c r="G2325">
        <v>26</v>
      </c>
      <c r="H2325">
        <v>286</v>
      </c>
      <c r="I2325">
        <v>22</v>
      </c>
      <c r="J2325">
        <v>1</v>
      </c>
      <c r="K2325" s="3">
        <v>595.97259092330899</v>
      </c>
      <c r="L2325" s="3">
        <v>425.69470780236401</v>
      </c>
      <c r="M2325" s="7">
        <f>Sales_Table[[#This Row],[Order qty]]*Sales_Table[[#This Row],[unit price]]</f>
        <v>595.97259092330899</v>
      </c>
      <c r="N2325" s="8">
        <f>Sales_Table[[#This Row],[Revenue]]-Sales_Table[[#This Row],[unit cost]]</f>
        <v>170.27788312094498</v>
      </c>
    </row>
    <row r="2326" spans="1:14" ht="14.25" customHeight="1">
      <c r="A2326" t="s">
        <v>2339</v>
      </c>
      <c r="B2326" s="4">
        <v>43979</v>
      </c>
      <c r="C2326" s="6" t="str">
        <f t="shared" si="72"/>
        <v>Apr</v>
      </c>
      <c r="D2326" s="6" t="str">
        <f t="shared" si="73"/>
        <v>1</v>
      </c>
      <c r="E2326" t="s">
        <v>14</v>
      </c>
      <c r="F2326" s="3" t="s">
        <v>12</v>
      </c>
      <c r="G2326">
        <v>1</v>
      </c>
      <c r="H2326">
        <v>292</v>
      </c>
      <c r="I2326">
        <v>11</v>
      </c>
      <c r="J2326">
        <v>2</v>
      </c>
      <c r="K2326" s="3">
        <v>426.62354224920301</v>
      </c>
      <c r="L2326" s="3">
        <v>304.73110160657302</v>
      </c>
      <c r="M2326" s="7">
        <f>Sales_Table[[#This Row],[Order qty]]*Sales_Table[[#This Row],[unit price]]</f>
        <v>853.24708449840602</v>
      </c>
      <c r="N2326" s="8">
        <f>Sales_Table[[#This Row],[Revenue]]-Sales_Table[[#This Row],[unit cost]]</f>
        <v>548.515982891833</v>
      </c>
    </row>
    <row r="2327" spans="1:14" ht="14.25" customHeight="1">
      <c r="A2327" t="s">
        <v>2340</v>
      </c>
      <c r="B2327" s="4">
        <v>43922</v>
      </c>
      <c r="C2327" s="6" t="str">
        <f t="shared" si="72"/>
        <v>Jan</v>
      </c>
      <c r="D2327" s="6" t="str">
        <f t="shared" si="73"/>
        <v>3</v>
      </c>
      <c r="E2327" t="s">
        <v>11</v>
      </c>
      <c r="F2327" s="3" t="s">
        <v>12</v>
      </c>
      <c r="G2327">
        <v>17</v>
      </c>
      <c r="H2327">
        <v>249</v>
      </c>
      <c r="I2327">
        <v>3</v>
      </c>
      <c r="J2327">
        <v>1</v>
      </c>
      <c r="K2327" s="3">
        <v>209.19308817386599</v>
      </c>
      <c r="L2327" s="3">
        <v>149.423634409904</v>
      </c>
      <c r="M2327" s="7">
        <f>Sales_Table[[#This Row],[Order qty]]*Sales_Table[[#This Row],[unit price]]</f>
        <v>209.19308817386599</v>
      </c>
      <c r="N2327" s="8">
        <f>Sales_Table[[#This Row],[Revenue]]-Sales_Table[[#This Row],[unit cost]]</f>
        <v>59.769453763961991</v>
      </c>
    </row>
    <row r="2328" spans="1:14" ht="14.25" customHeight="1">
      <c r="A2328" t="s">
        <v>2341</v>
      </c>
      <c r="B2328" s="4">
        <v>43859</v>
      </c>
      <c r="C2328" s="6" t="str">
        <f t="shared" si="72"/>
        <v>Mar</v>
      </c>
      <c r="D2328" s="6" t="str">
        <f t="shared" si="73"/>
        <v>1</v>
      </c>
      <c r="E2328" t="s">
        <v>20</v>
      </c>
      <c r="F2328" s="3" t="s">
        <v>12</v>
      </c>
      <c r="G2328">
        <v>19</v>
      </c>
      <c r="H2328">
        <v>152</v>
      </c>
      <c r="I2328">
        <v>19</v>
      </c>
      <c r="J2328">
        <v>9</v>
      </c>
      <c r="K2328" s="3">
        <v>626.85475069284405</v>
      </c>
      <c r="L2328" s="3">
        <v>447.75339335203199</v>
      </c>
      <c r="M2328" s="7">
        <f>Sales_Table[[#This Row],[Order qty]]*Sales_Table[[#This Row],[unit price]]</f>
        <v>5641.6927562355968</v>
      </c>
      <c r="N2328" s="8">
        <f>Sales_Table[[#This Row],[Revenue]]-Sales_Table[[#This Row],[unit cost]]</f>
        <v>5193.9393628835651</v>
      </c>
    </row>
    <row r="2329" spans="1:14" ht="14.25" customHeight="1">
      <c r="A2329" t="s">
        <v>2342</v>
      </c>
      <c r="B2329" s="4">
        <v>43904</v>
      </c>
      <c r="C2329" s="6" t="str">
        <f t="shared" si="72"/>
        <v>Jan</v>
      </c>
      <c r="D2329" s="6" t="str">
        <f t="shared" si="73"/>
        <v>3</v>
      </c>
      <c r="E2329" t="s">
        <v>16</v>
      </c>
      <c r="F2329" s="3" t="s">
        <v>12</v>
      </c>
      <c r="G2329">
        <v>3</v>
      </c>
      <c r="H2329">
        <v>183</v>
      </c>
      <c r="I2329">
        <v>12</v>
      </c>
      <c r="J2329">
        <v>9</v>
      </c>
      <c r="K2329" s="3">
        <v>296.94636225700401</v>
      </c>
      <c r="L2329" s="3">
        <v>212.10454446928799</v>
      </c>
      <c r="M2329" s="7">
        <f>Sales_Table[[#This Row],[Order qty]]*Sales_Table[[#This Row],[unit price]]</f>
        <v>2672.5172603130359</v>
      </c>
      <c r="N2329" s="8">
        <f>Sales_Table[[#This Row],[Revenue]]-Sales_Table[[#This Row],[unit cost]]</f>
        <v>2460.4127158437477</v>
      </c>
    </row>
    <row r="2330" spans="1:14" ht="14.25" customHeight="1">
      <c r="A2330" t="s">
        <v>2343</v>
      </c>
      <c r="B2330" s="4">
        <v>43850</v>
      </c>
      <c r="C2330" s="6" t="str">
        <f t="shared" si="72"/>
        <v>Mar</v>
      </c>
      <c r="D2330" s="6" t="str">
        <f t="shared" si="73"/>
        <v>2</v>
      </c>
      <c r="E2330" t="s">
        <v>14</v>
      </c>
      <c r="F2330" s="3" t="s">
        <v>12</v>
      </c>
      <c r="G2330">
        <v>18</v>
      </c>
      <c r="H2330">
        <v>24</v>
      </c>
      <c r="I2330">
        <v>32</v>
      </c>
      <c r="J2330">
        <v>10</v>
      </c>
      <c r="K2330" s="3">
        <v>364.87923020124401</v>
      </c>
      <c r="L2330" s="3">
        <v>260.62802157231698</v>
      </c>
      <c r="M2330" s="7">
        <f>Sales_Table[[#This Row],[Order qty]]*Sales_Table[[#This Row],[unit price]]</f>
        <v>3648.7923020124399</v>
      </c>
      <c r="N2330" s="8">
        <f>Sales_Table[[#This Row],[Revenue]]-Sales_Table[[#This Row],[unit cost]]</f>
        <v>3388.1642804401231</v>
      </c>
    </row>
    <row r="2331" spans="1:14" ht="14.25" customHeight="1">
      <c r="A2331" t="s">
        <v>2344</v>
      </c>
      <c r="B2331" s="4">
        <v>43916</v>
      </c>
      <c r="C2331" s="6" t="str">
        <f t="shared" si="72"/>
        <v>Feb</v>
      </c>
      <c r="D2331" s="6" t="str">
        <f t="shared" si="73"/>
        <v>1</v>
      </c>
      <c r="E2331" t="s">
        <v>11</v>
      </c>
      <c r="F2331" s="3" t="s">
        <v>12</v>
      </c>
      <c r="G2331">
        <v>21</v>
      </c>
      <c r="H2331">
        <v>306</v>
      </c>
      <c r="I2331">
        <v>21</v>
      </c>
      <c r="J2331">
        <v>4</v>
      </c>
      <c r="K2331" s="3">
        <v>390.145018458366</v>
      </c>
      <c r="L2331" s="3">
        <v>278.67501318454703</v>
      </c>
      <c r="M2331" s="7">
        <f>Sales_Table[[#This Row],[Order qty]]*Sales_Table[[#This Row],[unit price]]</f>
        <v>1560.580073833464</v>
      </c>
      <c r="N2331" s="8">
        <f>Sales_Table[[#This Row],[Revenue]]-Sales_Table[[#This Row],[unit cost]]</f>
        <v>1281.905060648917</v>
      </c>
    </row>
    <row r="2332" spans="1:14" ht="14.25" customHeight="1">
      <c r="A2332" t="s">
        <v>2345</v>
      </c>
      <c r="B2332" s="4">
        <v>43888</v>
      </c>
      <c r="C2332" s="6" t="str">
        <f t="shared" si="72"/>
        <v>Jan</v>
      </c>
      <c r="D2332" s="6" t="str">
        <f t="shared" si="73"/>
        <v>3</v>
      </c>
      <c r="E2332" t="s">
        <v>16</v>
      </c>
      <c r="F2332" s="3" t="s">
        <v>12</v>
      </c>
      <c r="G2332">
        <v>24</v>
      </c>
      <c r="H2332">
        <v>118</v>
      </c>
      <c r="I2332">
        <v>13</v>
      </c>
      <c r="J2332">
        <v>5</v>
      </c>
      <c r="K2332" s="3">
        <v>222.091977417469</v>
      </c>
      <c r="L2332" s="3">
        <v>158.637126726764</v>
      </c>
      <c r="M2332" s="7">
        <f>Sales_Table[[#This Row],[Order qty]]*Sales_Table[[#This Row],[unit price]]</f>
        <v>1110.4598870873449</v>
      </c>
      <c r="N2332" s="8">
        <f>Sales_Table[[#This Row],[Revenue]]-Sales_Table[[#This Row],[unit cost]]</f>
        <v>951.8227603605809</v>
      </c>
    </row>
    <row r="2333" spans="1:14" ht="14.25" customHeight="1">
      <c r="A2333" t="s">
        <v>2346</v>
      </c>
      <c r="B2333" s="4">
        <v>43831</v>
      </c>
      <c r="C2333" s="6" t="str">
        <f t="shared" si="72"/>
        <v>Mar</v>
      </c>
      <c r="D2333" s="6" t="str">
        <f t="shared" si="73"/>
        <v>2</v>
      </c>
      <c r="E2333" t="s">
        <v>14</v>
      </c>
      <c r="F2333" s="3" t="s">
        <v>12</v>
      </c>
      <c r="G2333">
        <v>18</v>
      </c>
      <c r="H2333">
        <v>336</v>
      </c>
      <c r="I2333">
        <v>38</v>
      </c>
      <c r="J2333">
        <v>4</v>
      </c>
      <c r="K2333" s="3">
        <v>220.205629348755</v>
      </c>
      <c r="L2333" s="3">
        <v>157.289735249111</v>
      </c>
      <c r="M2333" s="7">
        <f>Sales_Table[[#This Row],[Order qty]]*Sales_Table[[#This Row],[unit price]]</f>
        <v>880.82251739501999</v>
      </c>
      <c r="N2333" s="8">
        <f>Sales_Table[[#This Row],[Revenue]]-Sales_Table[[#This Row],[unit cost]]</f>
        <v>723.53278214590898</v>
      </c>
    </row>
    <row r="2334" spans="1:14" ht="14.25" customHeight="1">
      <c r="A2334" t="s">
        <v>2347</v>
      </c>
      <c r="B2334" s="4">
        <v>43921</v>
      </c>
      <c r="C2334" s="6" t="str">
        <f t="shared" si="72"/>
        <v>Feb</v>
      </c>
      <c r="D2334" s="6" t="str">
        <f t="shared" si="73"/>
        <v>3</v>
      </c>
      <c r="E2334" t="s">
        <v>14</v>
      </c>
      <c r="F2334" s="3" t="s">
        <v>12</v>
      </c>
      <c r="G2334">
        <v>23</v>
      </c>
      <c r="H2334">
        <v>234</v>
      </c>
      <c r="I2334">
        <v>36</v>
      </c>
      <c r="J2334">
        <v>2</v>
      </c>
      <c r="K2334" s="3">
        <v>585.43858712911594</v>
      </c>
      <c r="L2334" s="3">
        <v>418.17041937793999</v>
      </c>
      <c r="M2334" s="7">
        <f>Sales_Table[[#This Row],[Order qty]]*Sales_Table[[#This Row],[unit price]]</f>
        <v>1170.8771742582319</v>
      </c>
      <c r="N2334" s="8">
        <f>Sales_Table[[#This Row],[Revenue]]-Sales_Table[[#This Row],[unit cost]]</f>
        <v>752.7067548802919</v>
      </c>
    </row>
    <row r="2335" spans="1:14" ht="14.25" customHeight="1">
      <c r="A2335" t="s">
        <v>2348</v>
      </c>
      <c r="B2335" s="4">
        <v>43886</v>
      </c>
      <c r="C2335" s="6" t="str">
        <f t="shared" si="72"/>
        <v>Mar</v>
      </c>
      <c r="D2335" s="6" t="str">
        <f t="shared" si="73"/>
        <v>5</v>
      </c>
      <c r="E2335" t="s">
        <v>20</v>
      </c>
      <c r="F2335" s="3" t="s">
        <v>12</v>
      </c>
      <c r="G2335">
        <v>19</v>
      </c>
      <c r="H2335">
        <v>328</v>
      </c>
      <c r="I2335">
        <v>11</v>
      </c>
      <c r="J2335">
        <v>10</v>
      </c>
      <c r="K2335" s="3">
        <v>383.705473065376</v>
      </c>
      <c r="L2335" s="3">
        <v>274.07533790384002</v>
      </c>
      <c r="M2335" s="7">
        <f>Sales_Table[[#This Row],[Order qty]]*Sales_Table[[#This Row],[unit price]]</f>
        <v>3837.0547306537601</v>
      </c>
      <c r="N2335" s="8">
        <f>Sales_Table[[#This Row],[Revenue]]-Sales_Table[[#This Row],[unit cost]]</f>
        <v>3562.97939274992</v>
      </c>
    </row>
    <row r="2336" spans="1:14" ht="14.25" customHeight="1">
      <c r="A2336" t="s">
        <v>2349</v>
      </c>
      <c r="B2336" s="4">
        <v>43916</v>
      </c>
      <c r="C2336" s="6" t="str">
        <f t="shared" si="72"/>
        <v>May</v>
      </c>
      <c r="D2336" s="6" t="str">
        <f t="shared" si="73"/>
        <v>5</v>
      </c>
      <c r="E2336" t="s">
        <v>20</v>
      </c>
      <c r="F2336" s="3" t="s">
        <v>12</v>
      </c>
      <c r="G2336">
        <v>26</v>
      </c>
      <c r="H2336">
        <v>22</v>
      </c>
      <c r="I2336">
        <v>47</v>
      </c>
      <c r="J2336">
        <v>10</v>
      </c>
      <c r="K2336" s="3">
        <v>404.94503742456402</v>
      </c>
      <c r="L2336" s="3">
        <v>289.24645530326001</v>
      </c>
      <c r="M2336" s="7">
        <f>Sales_Table[[#This Row],[Order qty]]*Sales_Table[[#This Row],[unit price]]</f>
        <v>4049.45037424564</v>
      </c>
      <c r="N2336" s="8">
        <f>Sales_Table[[#This Row],[Revenue]]-Sales_Table[[#This Row],[unit cost]]</f>
        <v>3760.2039189423799</v>
      </c>
    </row>
    <row r="2337" spans="1:14" ht="14.25" customHeight="1">
      <c r="A2337" t="s">
        <v>2350</v>
      </c>
      <c r="B2337" s="4">
        <v>43963</v>
      </c>
      <c r="C2337" s="6" t="str">
        <f t="shared" si="72"/>
        <v>May</v>
      </c>
      <c r="D2337" s="6" t="str">
        <f t="shared" si="73"/>
        <v>4</v>
      </c>
      <c r="E2337" t="s">
        <v>14</v>
      </c>
      <c r="F2337" s="3" t="s">
        <v>12</v>
      </c>
      <c r="G2337">
        <v>12</v>
      </c>
      <c r="H2337">
        <v>70</v>
      </c>
      <c r="I2337">
        <v>32</v>
      </c>
      <c r="J2337">
        <v>5</v>
      </c>
      <c r="K2337" s="3">
        <v>308.29317784309399</v>
      </c>
      <c r="L2337" s="3">
        <v>220.209412745067</v>
      </c>
      <c r="M2337" s="7">
        <f>Sales_Table[[#This Row],[Order qty]]*Sales_Table[[#This Row],[unit price]]</f>
        <v>1541.4658892154698</v>
      </c>
      <c r="N2337" s="8">
        <f>Sales_Table[[#This Row],[Revenue]]-Sales_Table[[#This Row],[unit cost]]</f>
        <v>1321.2564764704027</v>
      </c>
    </row>
    <row r="2338" spans="1:14" ht="14.25" customHeight="1">
      <c r="A2338" t="s">
        <v>2351</v>
      </c>
      <c r="B2338" s="4">
        <v>43976</v>
      </c>
      <c r="C2338" s="6" t="str">
        <f t="shared" si="72"/>
        <v>Apr</v>
      </c>
      <c r="D2338" s="6" t="str">
        <f t="shared" si="73"/>
        <v>1</v>
      </c>
      <c r="E2338" t="s">
        <v>16</v>
      </c>
      <c r="F2338" s="3" t="s">
        <v>12</v>
      </c>
      <c r="G2338">
        <v>25</v>
      </c>
      <c r="H2338">
        <v>220</v>
      </c>
      <c r="I2338">
        <v>16</v>
      </c>
      <c r="J2338">
        <v>6</v>
      </c>
      <c r="K2338" s="3">
        <v>540.48575609922398</v>
      </c>
      <c r="L2338" s="3">
        <v>386.06125435658902</v>
      </c>
      <c r="M2338" s="7">
        <f>Sales_Table[[#This Row],[Order qty]]*Sales_Table[[#This Row],[unit price]]</f>
        <v>3242.9145365953436</v>
      </c>
      <c r="N2338" s="8">
        <f>Sales_Table[[#This Row],[Revenue]]-Sales_Table[[#This Row],[unit cost]]</f>
        <v>2856.8532822387547</v>
      </c>
    </row>
    <row r="2339" spans="1:14" ht="14.25" customHeight="1">
      <c r="A2339" t="s">
        <v>2352</v>
      </c>
      <c r="B2339" s="4">
        <v>43926</v>
      </c>
      <c r="C2339" s="6" t="str">
        <f t="shared" si="72"/>
        <v>Jan</v>
      </c>
      <c r="D2339" s="6" t="str">
        <f t="shared" si="73"/>
        <v>1</v>
      </c>
      <c r="E2339" t="s">
        <v>16</v>
      </c>
      <c r="F2339" s="3" t="s">
        <v>12</v>
      </c>
      <c r="G2339">
        <v>17</v>
      </c>
      <c r="H2339">
        <v>336</v>
      </c>
      <c r="I2339">
        <v>9</v>
      </c>
      <c r="J2339">
        <v>3</v>
      </c>
      <c r="K2339" s="3">
        <v>486.88452279567701</v>
      </c>
      <c r="L2339" s="3">
        <v>347.77465913976903</v>
      </c>
      <c r="M2339" s="7">
        <f>Sales_Table[[#This Row],[Order qty]]*Sales_Table[[#This Row],[unit price]]</f>
        <v>1460.6535683870311</v>
      </c>
      <c r="N2339" s="8">
        <f>Sales_Table[[#This Row],[Revenue]]-Sales_Table[[#This Row],[unit cost]]</f>
        <v>1112.8789092472621</v>
      </c>
    </row>
    <row r="2340" spans="1:14" ht="14.25" customHeight="1">
      <c r="A2340" t="s">
        <v>2353</v>
      </c>
      <c r="B2340" s="4">
        <v>43832</v>
      </c>
      <c r="C2340" s="6" t="str">
        <f t="shared" si="72"/>
        <v>Jan</v>
      </c>
      <c r="D2340" s="6" t="str">
        <f t="shared" si="73"/>
        <v>4</v>
      </c>
      <c r="E2340" t="s">
        <v>14</v>
      </c>
      <c r="F2340" s="3" t="s">
        <v>12</v>
      </c>
      <c r="G2340">
        <v>26</v>
      </c>
      <c r="H2340">
        <v>195</v>
      </c>
      <c r="I2340">
        <v>13</v>
      </c>
      <c r="J2340">
        <v>9</v>
      </c>
      <c r="K2340" s="3">
        <v>315.69621831178699</v>
      </c>
      <c r="L2340" s="3">
        <v>225.497298794133</v>
      </c>
      <c r="M2340" s="7">
        <f>Sales_Table[[#This Row],[Order qty]]*Sales_Table[[#This Row],[unit price]]</f>
        <v>2841.265964806083</v>
      </c>
      <c r="N2340" s="8">
        <f>Sales_Table[[#This Row],[Revenue]]-Sales_Table[[#This Row],[unit cost]]</f>
        <v>2615.7686660119502</v>
      </c>
    </row>
    <row r="2341" spans="1:14" ht="14.25" customHeight="1">
      <c r="A2341" t="s">
        <v>2354</v>
      </c>
      <c r="B2341" s="4">
        <v>43849</v>
      </c>
      <c r="C2341" s="6" t="str">
        <f t="shared" si="72"/>
        <v>Apr</v>
      </c>
      <c r="D2341" s="6" t="str">
        <f t="shared" si="73"/>
        <v>2</v>
      </c>
      <c r="E2341" t="s">
        <v>14</v>
      </c>
      <c r="F2341" s="3" t="s">
        <v>12</v>
      </c>
      <c r="G2341">
        <v>26</v>
      </c>
      <c r="H2341">
        <v>157</v>
      </c>
      <c r="I2341">
        <v>25</v>
      </c>
      <c r="J2341">
        <v>3</v>
      </c>
      <c r="K2341" s="3">
        <v>541.424644947052</v>
      </c>
      <c r="L2341" s="3">
        <v>386.731889247894</v>
      </c>
      <c r="M2341" s="7">
        <f>Sales_Table[[#This Row],[Order qty]]*Sales_Table[[#This Row],[unit price]]</f>
        <v>1624.273934841156</v>
      </c>
      <c r="N2341" s="8">
        <f>Sales_Table[[#This Row],[Revenue]]-Sales_Table[[#This Row],[unit cost]]</f>
        <v>1237.5420455932619</v>
      </c>
    </row>
    <row r="2342" spans="1:14" ht="14.25" customHeight="1">
      <c r="A2342" t="s">
        <v>2355</v>
      </c>
      <c r="B2342" s="4">
        <v>43934</v>
      </c>
      <c r="C2342" s="6" t="str">
        <f t="shared" si="72"/>
        <v>Feb</v>
      </c>
      <c r="D2342" s="6" t="str">
        <f t="shared" si="73"/>
        <v>1</v>
      </c>
      <c r="E2342" t="s">
        <v>16</v>
      </c>
      <c r="F2342" s="3" t="s">
        <v>12</v>
      </c>
      <c r="G2342">
        <v>19</v>
      </c>
      <c r="H2342">
        <v>68</v>
      </c>
      <c r="I2342">
        <v>1</v>
      </c>
      <c r="J2342">
        <v>1</v>
      </c>
      <c r="K2342" s="3">
        <v>571.18632549047504</v>
      </c>
      <c r="L2342" s="3">
        <v>407.990232493196</v>
      </c>
      <c r="M2342" s="7">
        <f>Sales_Table[[#This Row],[Order qty]]*Sales_Table[[#This Row],[unit price]]</f>
        <v>571.18632549047504</v>
      </c>
      <c r="N2342" s="8">
        <f>Sales_Table[[#This Row],[Revenue]]-Sales_Table[[#This Row],[unit cost]]</f>
        <v>163.19609299727904</v>
      </c>
    </row>
    <row r="2343" spans="1:14" ht="14.25" customHeight="1">
      <c r="A2343" t="s">
        <v>2356</v>
      </c>
      <c r="B2343" s="4">
        <v>43867</v>
      </c>
      <c r="C2343" s="6" t="str">
        <f t="shared" si="72"/>
        <v>Jan</v>
      </c>
      <c r="D2343" s="6" t="str">
        <f t="shared" si="73"/>
        <v>3</v>
      </c>
      <c r="E2343" t="s">
        <v>20</v>
      </c>
      <c r="F2343" s="3" t="s">
        <v>12</v>
      </c>
      <c r="G2343">
        <v>11</v>
      </c>
      <c r="H2343">
        <v>184</v>
      </c>
      <c r="I2343">
        <v>38</v>
      </c>
      <c r="J2343">
        <v>6</v>
      </c>
      <c r="K2343" s="3">
        <v>333.74790251255001</v>
      </c>
      <c r="L2343" s="3">
        <v>238.39135893753601</v>
      </c>
      <c r="M2343" s="7">
        <f>Sales_Table[[#This Row],[Order qty]]*Sales_Table[[#This Row],[unit price]]</f>
        <v>2002.4874150753001</v>
      </c>
      <c r="N2343" s="8">
        <f>Sales_Table[[#This Row],[Revenue]]-Sales_Table[[#This Row],[unit cost]]</f>
        <v>1764.096056137764</v>
      </c>
    </row>
    <row r="2344" spans="1:14" ht="14.25" customHeight="1">
      <c r="A2344" t="s">
        <v>2357</v>
      </c>
      <c r="B2344" s="4">
        <v>43841</v>
      </c>
      <c r="C2344" s="6" t="str">
        <f t="shared" si="72"/>
        <v>Mar</v>
      </c>
      <c r="D2344" s="6" t="str">
        <f t="shared" si="73"/>
        <v>1</v>
      </c>
      <c r="E2344" t="s">
        <v>20</v>
      </c>
      <c r="F2344" s="3" t="s">
        <v>12</v>
      </c>
      <c r="G2344">
        <v>21</v>
      </c>
      <c r="H2344">
        <v>359</v>
      </c>
      <c r="I2344">
        <v>38</v>
      </c>
      <c r="J2344">
        <v>5</v>
      </c>
      <c r="K2344" s="3">
        <v>582.46081548929203</v>
      </c>
      <c r="L2344" s="3">
        <v>416.04343963520898</v>
      </c>
      <c r="M2344" s="7">
        <f>Sales_Table[[#This Row],[Order qty]]*Sales_Table[[#This Row],[unit price]]</f>
        <v>2912.3040774464603</v>
      </c>
      <c r="N2344" s="8">
        <f>Sales_Table[[#This Row],[Revenue]]-Sales_Table[[#This Row],[unit cost]]</f>
        <v>2496.2606378112514</v>
      </c>
    </row>
    <row r="2345" spans="1:14" ht="14.25" customHeight="1">
      <c r="A2345" t="s">
        <v>2358</v>
      </c>
      <c r="B2345" s="4">
        <v>43908</v>
      </c>
      <c r="C2345" s="6" t="str">
        <f t="shared" si="72"/>
        <v>Jan</v>
      </c>
      <c r="D2345" s="6" t="str">
        <f t="shared" si="73"/>
        <v>3</v>
      </c>
      <c r="E2345" t="s">
        <v>20</v>
      </c>
      <c r="F2345" s="3" t="s">
        <v>12</v>
      </c>
      <c r="G2345">
        <v>19</v>
      </c>
      <c r="H2345">
        <v>259</v>
      </c>
      <c r="I2345">
        <v>4</v>
      </c>
      <c r="J2345">
        <v>4</v>
      </c>
      <c r="K2345" s="3">
        <v>444.31664443016098</v>
      </c>
      <c r="L2345" s="3">
        <v>317.36903173582903</v>
      </c>
      <c r="M2345" s="7">
        <f>Sales_Table[[#This Row],[Order qty]]*Sales_Table[[#This Row],[unit price]]</f>
        <v>1777.2665777206439</v>
      </c>
      <c r="N2345" s="8">
        <f>Sales_Table[[#This Row],[Revenue]]-Sales_Table[[#This Row],[unit cost]]</f>
        <v>1459.8975459848148</v>
      </c>
    </row>
    <row r="2346" spans="1:14" ht="14.25" customHeight="1">
      <c r="A2346" t="s">
        <v>2359</v>
      </c>
      <c r="B2346" s="4">
        <v>43844</v>
      </c>
      <c r="C2346" s="6" t="str">
        <f t="shared" si="72"/>
        <v>Mar</v>
      </c>
      <c r="D2346" s="6" t="str">
        <f t="shared" si="73"/>
        <v>4</v>
      </c>
      <c r="E2346" t="s">
        <v>16</v>
      </c>
      <c r="F2346" s="3" t="s">
        <v>12</v>
      </c>
      <c r="G2346">
        <v>14</v>
      </c>
      <c r="H2346">
        <v>270</v>
      </c>
      <c r="I2346">
        <v>6</v>
      </c>
      <c r="J2346">
        <v>1</v>
      </c>
      <c r="K2346" s="3">
        <v>381.20295399427403</v>
      </c>
      <c r="L2346" s="3">
        <v>272.28782428162401</v>
      </c>
      <c r="M2346" s="7">
        <f>Sales_Table[[#This Row],[Order qty]]*Sales_Table[[#This Row],[unit price]]</f>
        <v>381.20295399427403</v>
      </c>
      <c r="N2346" s="8">
        <f>Sales_Table[[#This Row],[Revenue]]-Sales_Table[[#This Row],[unit cost]]</f>
        <v>108.91512971265001</v>
      </c>
    </row>
    <row r="2347" spans="1:14" ht="14.25" customHeight="1">
      <c r="A2347" t="s">
        <v>2360</v>
      </c>
      <c r="B2347" s="4">
        <v>43914</v>
      </c>
      <c r="C2347" s="6" t="str">
        <f t="shared" si="72"/>
        <v>Apr</v>
      </c>
      <c r="D2347" s="6" t="str">
        <f t="shared" si="73"/>
        <v>4</v>
      </c>
      <c r="E2347" t="s">
        <v>14</v>
      </c>
      <c r="F2347" s="3" t="s">
        <v>12</v>
      </c>
      <c r="G2347">
        <v>8</v>
      </c>
      <c r="H2347">
        <v>349</v>
      </c>
      <c r="I2347">
        <v>16</v>
      </c>
      <c r="J2347">
        <v>2</v>
      </c>
      <c r="K2347" s="3">
        <v>468.87013614177698</v>
      </c>
      <c r="L2347" s="3">
        <v>334.907240101269</v>
      </c>
      <c r="M2347" s="7">
        <f>Sales_Table[[#This Row],[Order qty]]*Sales_Table[[#This Row],[unit price]]</f>
        <v>937.74027228355396</v>
      </c>
      <c r="N2347" s="8">
        <f>Sales_Table[[#This Row],[Revenue]]-Sales_Table[[#This Row],[unit cost]]</f>
        <v>602.83303218228502</v>
      </c>
    </row>
    <row r="2348" spans="1:14" ht="14.25" customHeight="1">
      <c r="A2348" t="s">
        <v>2361</v>
      </c>
      <c r="B2348" s="4">
        <v>43947</v>
      </c>
      <c r="C2348" s="6" t="str">
        <f t="shared" si="72"/>
        <v>Apr</v>
      </c>
      <c r="D2348" s="6" t="str">
        <f t="shared" si="73"/>
        <v>3</v>
      </c>
      <c r="E2348" t="s">
        <v>14</v>
      </c>
      <c r="F2348" s="3" t="s">
        <v>12</v>
      </c>
      <c r="G2348">
        <v>12</v>
      </c>
      <c r="H2348">
        <v>210</v>
      </c>
      <c r="I2348">
        <v>39</v>
      </c>
      <c r="J2348">
        <v>9</v>
      </c>
      <c r="K2348" s="3">
        <v>604.82775717973698</v>
      </c>
      <c r="L2348" s="3">
        <v>432.01982655695502</v>
      </c>
      <c r="M2348" s="7">
        <f>Sales_Table[[#This Row],[Order qty]]*Sales_Table[[#This Row],[unit price]]</f>
        <v>5443.4498146176329</v>
      </c>
      <c r="N2348" s="8">
        <f>Sales_Table[[#This Row],[Revenue]]-Sales_Table[[#This Row],[unit cost]]</f>
        <v>5011.4299880606777</v>
      </c>
    </row>
    <row r="2349" spans="1:14" ht="14.25" customHeight="1">
      <c r="A2349" t="s">
        <v>2362</v>
      </c>
      <c r="B2349" s="4">
        <v>43946</v>
      </c>
      <c r="C2349" s="6" t="str">
        <f t="shared" si="72"/>
        <v>Mar</v>
      </c>
      <c r="D2349" s="6" t="str">
        <f t="shared" si="73"/>
        <v>4</v>
      </c>
      <c r="E2349" t="s">
        <v>16</v>
      </c>
      <c r="F2349" s="3" t="s">
        <v>12</v>
      </c>
      <c r="G2349">
        <v>3</v>
      </c>
      <c r="H2349">
        <v>121</v>
      </c>
      <c r="I2349">
        <v>21</v>
      </c>
      <c r="J2349">
        <v>5</v>
      </c>
      <c r="K2349" s="3">
        <v>221.264891624451</v>
      </c>
      <c r="L2349" s="3">
        <v>158.04635116032199</v>
      </c>
      <c r="M2349" s="7">
        <f>Sales_Table[[#This Row],[Order qty]]*Sales_Table[[#This Row],[unit price]]</f>
        <v>1106.324458122255</v>
      </c>
      <c r="N2349" s="8">
        <f>Sales_Table[[#This Row],[Revenue]]-Sales_Table[[#This Row],[unit cost]]</f>
        <v>948.27810696193296</v>
      </c>
    </row>
    <row r="2350" spans="1:14" ht="14.25" customHeight="1">
      <c r="A2350" t="s">
        <v>2363</v>
      </c>
      <c r="B2350" s="4">
        <v>43916</v>
      </c>
      <c r="C2350" s="6" t="str">
        <f t="shared" si="72"/>
        <v>Apr</v>
      </c>
      <c r="D2350" s="6" t="str">
        <f t="shared" si="73"/>
        <v>4</v>
      </c>
      <c r="E2350" t="s">
        <v>11</v>
      </c>
      <c r="F2350" s="3" t="s">
        <v>12</v>
      </c>
      <c r="G2350">
        <v>11</v>
      </c>
      <c r="H2350">
        <v>327</v>
      </c>
      <c r="I2350">
        <v>46</v>
      </c>
      <c r="J2350">
        <v>6</v>
      </c>
      <c r="K2350" s="3">
        <v>641.460995614529</v>
      </c>
      <c r="L2350" s="3">
        <v>458.18642543894902</v>
      </c>
      <c r="M2350" s="7">
        <f>Sales_Table[[#This Row],[Order qty]]*Sales_Table[[#This Row],[unit price]]</f>
        <v>3848.7659736871738</v>
      </c>
      <c r="N2350" s="8">
        <f>Sales_Table[[#This Row],[Revenue]]-Sales_Table[[#This Row],[unit cost]]</f>
        <v>3390.5795482482249</v>
      </c>
    </row>
    <row r="2351" spans="1:14" ht="14.25" customHeight="1">
      <c r="A2351" t="s">
        <v>2364</v>
      </c>
      <c r="B2351" s="4">
        <v>43943</v>
      </c>
      <c r="C2351" s="6" t="str">
        <f t="shared" si="72"/>
        <v>Apr</v>
      </c>
      <c r="D2351" s="6" t="str">
        <f t="shared" si="73"/>
        <v>1</v>
      </c>
      <c r="E2351" t="s">
        <v>14</v>
      </c>
      <c r="F2351" s="3" t="s">
        <v>12</v>
      </c>
      <c r="G2351">
        <v>15</v>
      </c>
      <c r="H2351">
        <v>238</v>
      </c>
      <c r="I2351">
        <v>12</v>
      </c>
      <c r="J2351">
        <v>7</v>
      </c>
      <c r="K2351" s="3">
        <v>539.03766167163803</v>
      </c>
      <c r="L2351" s="3">
        <v>385.02690119402803</v>
      </c>
      <c r="M2351" s="7">
        <f>Sales_Table[[#This Row],[Order qty]]*Sales_Table[[#This Row],[unit price]]</f>
        <v>3773.2636317014662</v>
      </c>
      <c r="N2351" s="8">
        <f>Sales_Table[[#This Row],[Revenue]]-Sales_Table[[#This Row],[unit cost]]</f>
        <v>3388.2367305074381</v>
      </c>
    </row>
    <row r="2352" spans="1:14" ht="14.25" customHeight="1">
      <c r="A2352" t="s">
        <v>2365</v>
      </c>
      <c r="B2352" s="4">
        <v>43927</v>
      </c>
      <c r="C2352" s="6" t="str">
        <f t="shared" si="72"/>
        <v>Jan</v>
      </c>
      <c r="D2352" s="6" t="str">
        <f t="shared" si="73"/>
        <v>5</v>
      </c>
      <c r="E2352" t="s">
        <v>11</v>
      </c>
      <c r="F2352" s="3" t="s">
        <v>12</v>
      </c>
      <c r="G2352">
        <v>5</v>
      </c>
      <c r="H2352">
        <v>86</v>
      </c>
      <c r="I2352">
        <v>46</v>
      </c>
      <c r="J2352">
        <v>6</v>
      </c>
      <c r="K2352" s="3">
        <v>471.75022941827802</v>
      </c>
      <c r="L2352" s="3">
        <v>336.96444958448399</v>
      </c>
      <c r="M2352" s="7">
        <f>Sales_Table[[#This Row],[Order qty]]*Sales_Table[[#This Row],[unit price]]</f>
        <v>2830.5013765096683</v>
      </c>
      <c r="N2352" s="8">
        <f>Sales_Table[[#This Row],[Revenue]]-Sales_Table[[#This Row],[unit cost]]</f>
        <v>2493.5369269251842</v>
      </c>
    </row>
    <row r="2353" spans="1:14" ht="14.25" customHeight="1">
      <c r="A2353" t="s">
        <v>2366</v>
      </c>
      <c r="B2353" s="4">
        <v>43845</v>
      </c>
      <c r="C2353" s="6" t="str">
        <f t="shared" si="72"/>
        <v>May</v>
      </c>
      <c r="D2353" s="6" t="str">
        <f t="shared" si="73"/>
        <v>3</v>
      </c>
      <c r="E2353" t="s">
        <v>14</v>
      </c>
      <c r="F2353" s="3" t="s">
        <v>12</v>
      </c>
      <c r="G2353">
        <v>10</v>
      </c>
      <c r="H2353">
        <v>129</v>
      </c>
      <c r="I2353">
        <v>27</v>
      </c>
      <c r="J2353">
        <v>6</v>
      </c>
      <c r="K2353" s="3">
        <v>513.47232842445396</v>
      </c>
      <c r="L2353" s="3">
        <v>366.76594887460999</v>
      </c>
      <c r="M2353" s="7">
        <f>Sales_Table[[#This Row],[Order qty]]*Sales_Table[[#This Row],[unit price]]</f>
        <v>3080.8339705467238</v>
      </c>
      <c r="N2353" s="8">
        <f>Sales_Table[[#This Row],[Revenue]]-Sales_Table[[#This Row],[unit cost]]</f>
        <v>2714.0680216721139</v>
      </c>
    </row>
    <row r="2354" spans="1:14" ht="14.25" customHeight="1">
      <c r="A2354" t="s">
        <v>2367</v>
      </c>
      <c r="B2354" s="4">
        <v>43980</v>
      </c>
      <c r="C2354" s="6" t="str">
        <f t="shared" si="72"/>
        <v>Mar</v>
      </c>
      <c r="D2354" s="6" t="str">
        <f t="shared" si="73"/>
        <v>4</v>
      </c>
      <c r="E2354" t="s">
        <v>16</v>
      </c>
      <c r="F2354" s="3" t="s">
        <v>12</v>
      </c>
      <c r="G2354">
        <v>12</v>
      </c>
      <c r="H2354">
        <v>22</v>
      </c>
      <c r="I2354">
        <v>9</v>
      </c>
      <c r="J2354">
        <v>3</v>
      </c>
      <c r="K2354" s="3">
        <v>211.16412466764501</v>
      </c>
      <c r="L2354" s="3">
        <v>150.83151761974599</v>
      </c>
      <c r="M2354" s="7">
        <f>Sales_Table[[#This Row],[Order qty]]*Sales_Table[[#This Row],[unit price]]</f>
        <v>633.49237400293509</v>
      </c>
      <c r="N2354" s="8">
        <f>Sales_Table[[#This Row],[Revenue]]-Sales_Table[[#This Row],[unit cost]]</f>
        <v>482.66085638318907</v>
      </c>
    </row>
    <row r="2355" spans="1:14" ht="14.25" customHeight="1">
      <c r="A2355" t="s">
        <v>2368</v>
      </c>
      <c r="B2355" s="4">
        <v>43900</v>
      </c>
      <c r="C2355" s="6" t="str">
        <f t="shared" si="72"/>
        <v>Apr</v>
      </c>
      <c r="D2355" s="6" t="str">
        <f t="shared" si="73"/>
        <v>5</v>
      </c>
      <c r="E2355" t="s">
        <v>14</v>
      </c>
      <c r="F2355" s="3" t="s">
        <v>12</v>
      </c>
      <c r="G2355">
        <v>4</v>
      </c>
      <c r="H2355">
        <v>254</v>
      </c>
      <c r="I2355">
        <v>43</v>
      </c>
      <c r="J2355">
        <v>6</v>
      </c>
      <c r="K2355" s="3">
        <v>616.20195615291595</v>
      </c>
      <c r="L2355" s="3">
        <v>440.14425439493999</v>
      </c>
      <c r="M2355" s="7">
        <f>Sales_Table[[#This Row],[Order qty]]*Sales_Table[[#This Row],[unit price]]</f>
        <v>3697.2117369174957</v>
      </c>
      <c r="N2355" s="8">
        <f>Sales_Table[[#This Row],[Revenue]]-Sales_Table[[#This Row],[unit cost]]</f>
        <v>3257.0674825225556</v>
      </c>
    </row>
    <row r="2356" spans="1:14" ht="14.25" customHeight="1">
      <c r="A2356" t="s">
        <v>2369</v>
      </c>
      <c r="B2356" s="4">
        <v>43950</v>
      </c>
      <c r="C2356" s="6" t="str">
        <f t="shared" si="72"/>
        <v>May</v>
      </c>
      <c r="D2356" s="6" t="str">
        <f t="shared" si="73"/>
        <v>3</v>
      </c>
      <c r="E2356" t="s">
        <v>16</v>
      </c>
      <c r="F2356" s="3" t="s">
        <v>12</v>
      </c>
      <c r="G2356">
        <v>12</v>
      </c>
      <c r="H2356">
        <v>261</v>
      </c>
      <c r="I2356">
        <v>13</v>
      </c>
      <c r="J2356">
        <v>8</v>
      </c>
      <c r="K2356" s="3">
        <v>499.68630105257</v>
      </c>
      <c r="L2356" s="3">
        <v>356.91878646612201</v>
      </c>
      <c r="M2356" s="7">
        <f>Sales_Table[[#This Row],[Order qty]]*Sales_Table[[#This Row],[unit price]]</f>
        <v>3997.49040842056</v>
      </c>
      <c r="N2356" s="8">
        <f>Sales_Table[[#This Row],[Revenue]]-Sales_Table[[#This Row],[unit cost]]</f>
        <v>3640.5716219544379</v>
      </c>
    </row>
    <row r="2357" spans="1:14" ht="14.25" customHeight="1">
      <c r="A2357" t="s">
        <v>2370</v>
      </c>
      <c r="B2357" s="4">
        <v>43982</v>
      </c>
      <c r="C2357" s="6" t="str">
        <f t="shared" si="72"/>
        <v>Mar</v>
      </c>
      <c r="D2357" s="6" t="str">
        <f t="shared" si="73"/>
        <v>4</v>
      </c>
      <c r="E2357" t="s">
        <v>11</v>
      </c>
      <c r="F2357" s="3" t="s">
        <v>12</v>
      </c>
      <c r="G2357">
        <v>26</v>
      </c>
      <c r="H2357">
        <v>125</v>
      </c>
      <c r="I2357">
        <v>5</v>
      </c>
      <c r="J2357">
        <v>3</v>
      </c>
      <c r="K2357" s="3">
        <v>277.62724828720098</v>
      </c>
      <c r="L2357" s="3">
        <v>198.305177348001</v>
      </c>
      <c r="M2357" s="7">
        <f>Sales_Table[[#This Row],[Order qty]]*Sales_Table[[#This Row],[unit price]]</f>
        <v>832.88174486160301</v>
      </c>
      <c r="N2357" s="8">
        <f>Sales_Table[[#This Row],[Revenue]]-Sales_Table[[#This Row],[unit cost]]</f>
        <v>634.57656751360196</v>
      </c>
    </row>
    <row r="2358" spans="1:14" ht="14.25" customHeight="1">
      <c r="A2358" t="s">
        <v>2371</v>
      </c>
      <c r="B2358" s="4">
        <v>43900</v>
      </c>
      <c r="C2358" s="6" t="str">
        <f t="shared" si="72"/>
        <v>Apr</v>
      </c>
      <c r="D2358" s="6" t="str">
        <f t="shared" si="73"/>
        <v>2</v>
      </c>
      <c r="E2358" t="s">
        <v>11</v>
      </c>
      <c r="F2358" s="3" t="s">
        <v>12</v>
      </c>
      <c r="G2358">
        <v>19</v>
      </c>
      <c r="H2358">
        <v>37</v>
      </c>
      <c r="I2358">
        <v>26</v>
      </c>
      <c r="J2358">
        <v>10</v>
      </c>
      <c r="K2358" s="3">
        <v>498.05996078252798</v>
      </c>
      <c r="L2358" s="3">
        <v>355.75711484466302</v>
      </c>
      <c r="M2358" s="7">
        <f>Sales_Table[[#This Row],[Order qty]]*Sales_Table[[#This Row],[unit price]]</f>
        <v>4980.5996078252801</v>
      </c>
      <c r="N2358" s="8">
        <f>Sales_Table[[#This Row],[Revenue]]-Sales_Table[[#This Row],[unit cost]]</f>
        <v>4624.842492980617</v>
      </c>
    </row>
    <row r="2359" spans="1:14" ht="14.25" customHeight="1">
      <c r="A2359" t="s">
        <v>2372</v>
      </c>
      <c r="B2359" s="4">
        <v>43940</v>
      </c>
      <c r="C2359" s="6" t="str">
        <f t="shared" si="72"/>
        <v>Feb</v>
      </c>
      <c r="D2359" s="6" t="str">
        <f t="shared" si="73"/>
        <v>2</v>
      </c>
      <c r="E2359" t="s">
        <v>20</v>
      </c>
      <c r="F2359" s="3" t="s">
        <v>12</v>
      </c>
      <c r="G2359">
        <v>10</v>
      </c>
      <c r="H2359">
        <v>296</v>
      </c>
      <c r="I2359">
        <v>17</v>
      </c>
      <c r="J2359">
        <v>3</v>
      </c>
      <c r="K2359" s="3">
        <v>641.68266069889103</v>
      </c>
      <c r="L2359" s="3">
        <v>458.34475764206502</v>
      </c>
      <c r="M2359" s="7">
        <f>Sales_Table[[#This Row],[Order qty]]*Sales_Table[[#This Row],[unit price]]</f>
        <v>1925.047982096673</v>
      </c>
      <c r="N2359" s="8">
        <f>Sales_Table[[#This Row],[Revenue]]-Sales_Table[[#This Row],[unit cost]]</f>
        <v>1466.7032244546081</v>
      </c>
    </row>
    <row r="2360" spans="1:14" ht="14.25" customHeight="1">
      <c r="A2360" t="s">
        <v>2373</v>
      </c>
      <c r="B2360" s="4">
        <v>43865</v>
      </c>
      <c r="C2360" s="6" t="str">
        <f t="shared" si="72"/>
        <v>Feb</v>
      </c>
      <c r="D2360" s="6" t="str">
        <f t="shared" si="73"/>
        <v>2</v>
      </c>
      <c r="E2360" t="s">
        <v>14</v>
      </c>
      <c r="F2360" s="3" t="s">
        <v>12</v>
      </c>
      <c r="G2360">
        <v>5</v>
      </c>
      <c r="H2360">
        <v>333</v>
      </c>
      <c r="I2360">
        <v>29</v>
      </c>
      <c r="J2360">
        <v>5</v>
      </c>
      <c r="K2360" s="3">
        <v>394.98954874277098</v>
      </c>
      <c r="L2360" s="3">
        <v>282.13539195912199</v>
      </c>
      <c r="M2360" s="7">
        <f>Sales_Table[[#This Row],[Order qty]]*Sales_Table[[#This Row],[unit price]]</f>
        <v>1974.9477437138548</v>
      </c>
      <c r="N2360" s="8">
        <f>Sales_Table[[#This Row],[Revenue]]-Sales_Table[[#This Row],[unit cost]]</f>
        <v>1692.8123517547328</v>
      </c>
    </row>
    <row r="2361" spans="1:14" ht="14.25" customHeight="1">
      <c r="A2361" t="s">
        <v>2374</v>
      </c>
      <c r="B2361" s="4">
        <v>43868</v>
      </c>
      <c r="C2361" s="6" t="str">
        <f t="shared" si="72"/>
        <v>Feb</v>
      </c>
      <c r="D2361" s="6" t="str">
        <f t="shared" si="73"/>
        <v>1</v>
      </c>
      <c r="E2361" t="s">
        <v>14</v>
      </c>
      <c r="F2361" s="3" t="s">
        <v>12</v>
      </c>
      <c r="G2361">
        <v>24</v>
      </c>
      <c r="H2361">
        <v>142</v>
      </c>
      <c r="I2361">
        <v>12</v>
      </c>
      <c r="J2361">
        <v>1</v>
      </c>
      <c r="K2361" s="3">
        <v>300.73142123222402</v>
      </c>
      <c r="L2361" s="3">
        <v>214.808158023017</v>
      </c>
      <c r="M2361" s="7">
        <f>Sales_Table[[#This Row],[Order qty]]*Sales_Table[[#This Row],[unit price]]</f>
        <v>300.73142123222402</v>
      </c>
      <c r="N2361" s="8">
        <f>Sales_Table[[#This Row],[Revenue]]-Sales_Table[[#This Row],[unit cost]]</f>
        <v>85.923263209207022</v>
      </c>
    </row>
    <row r="2362" spans="1:14" ht="14.25" customHeight="1">
      <c r="A2362" t="s">
        <v>2375</v>
      </c>
      <c r="B2362" s="4">
        <v>43867</v>
      </c>
      <c r="C2362" s="6" t="str">
        <f t="shared" si="72"/>
        <v>Jan</v>
      </c>
      <c r="D2362" s="6" t="str">
        <f t="shared" si="73"/>
        <v>3</v>
      </c>
      <c r="E2362" t="s">
        <v>14</v>
      </c>
      <c r="F2362" s="3" t="s">
        <v>12</v>
      </c>
      <c r="G2362">
        <v>24</v>
      </c>
      <c r="H2362">
        <v>109</v>
      </c>
      <c r="I2362">
        <v>39</v>
      </c>
      <c r="J2362">
        <v>9</v>
      </c>
      <c r="K2362" s="3">
        <v>424.955693900585</v>
      </c>
      <c r="L2362" s="3">
        <v>303.53978135756103</v>
      </c>
      <c r="M2362" s="7">
        <f>Sales_Table[[#This Row],[Order qty]]*Sales_Table[[#This Row],[unit price]]</f>
        <v>3824.6012451052652</v>
      </c>
      <c r="N2362" s="8">
        <f>Sales_Table[[#This Row],[Revenue]]-Sales_Table[[#This Row],[unit cost]]</f>
        <v>3521.0614637477042</v>
      </c>
    </row>
    <row r="2363" spans="1:14" ht="14.25" customHeight="1">
      <c r="A2363" t="s">
        <v>2376</v>
      </c>
      <c r="B2363" s="4">
        <v>43837</v>
      </c>
      <c r="C2363" s="6" t="str">
        <f t="shared" si="72"/>
        <v>Mar</v>
      </c>
      <c r="D2363" s="6" t="str">
        <f t="shared" si="73"/>
        <v>1</v>
      </c>
      <c r="E2363" t="s">
        <v>16</v>
      </c>
      <c r="F2363" s="3" t="s">
        <v>12</v>
      </c>
      <c r="G2363">
        <v>6</v>
      </c>
      <c r="H2363">
        <v>170</v>
      </c>
      <c r="I2363">
        <v>27</v>
      </c>
      <c r="J2363">
        <v>3</v>
      </c>
      <c r="K2363" s="3">
        <v>496.62070548534399</v>
      </c>
      <c r="L2363" s="3">
        <v>354.72907534667399</v>
      </c>
      <c r="M2363" s="7">
        <f>Sales_Table[[#This Row],[Order qty]]*Sales_Table[[#This Row],[unit price]]</f>
        <v>1489.862116456032</v>
      </c>
      <c r="N2363" s="8">
        <f>Sales_Table[[#This Row],[Revenue]]-Sales_Table[[#This Row],[unit cost]]</f>
        <v>1135.1330411093581</v>
      </c>
    </row>
    <row r="2364" spans="1:14" ht="14.25" customHeight="1">
      <c r="A2364" t="s">
        <v>2377</v>
      </c>
      <c r="B2364" s="4">
        <v>43901</v>
      </c>
      <c r="C2364" s="6" t="str">
        <f t="shared" si="72"/>
        <v>Jan</v>
      </c>
      <c r="D2364" s="6" t="str">
        <f t="shared" si="73"/>
        <v>5</v>
      </c>
      <c r="E2364" t="s">
        <v>14</v>
      </c>
      <c r="F2364" s="3" t="s">
        <v>12</v>
      </c>
      <c r="G2364">
        <v>12</v>
      </c>
      <c r="H2364">
        <v>171</v>
      </c>
      <c r="I2364">
        <v>9</v>
      </c>
      <c r="J2364">
        <v>3</v>
      </c>
      <c r="K2364" s="3">
        <v>545.54968196153595</v>
      </c>
      <c r="L2364" s="3">
        <v>389.67834425823997</v>
      </c>
      <c r="M2364" s="7">
        <f>Sales_Table[[#This Row],[Order qty]]*Sales_Table[[#This Row],[unit price]]</f>
        <v>1636.6490458846079</v>
      </c>
      <c r="N2364" s="8">
        <f>Sales_Table[[#This Row],[Revenue]]-Sales_Table[[#This Row],[unit cost]]</f>
        <v>1246.9707016263678</v>
      </c>
    </row>
    <row r="2365" spans="1:14" ht="14.25" customHeight="1">
      <c r="A2365" t="s">
        <v>2378</v>
      </c>
      <c r="B2365" s="4">
        <v>43852</v>
      </c>
      <c r="C2365" s="6" t="str">
        <f t="shared" si="72"/>
        <v>May</v>
      </c>
      <c r="D2365" s="6" t="str">
        <f t="shared" si="73"/>
        <v>5</v>
      </c>
      <c r="E2365" t="s">
        <v>20</v>
      </c>
      <c r="F2365" s="3" t="s">
        <v>12</v>
      </c>
      <c r="G2365">
        <v>19</v>
      </c>
      <c r="H2365">
        <v>140</v>
      </c>
      <c r="I2365">
        <v>11</v>
      </c>
      <c r="J2365">
        <v>3</v>
      </c>
      <c r="K2365" s="3">
        <v>327.17821884155302</v>
      </c>
      <c r="L2365" s="3">
        <v>233.698727743966</v>
      </c>
      <c r="M2365" s="7">
        <f>Sales_Table[[#This Row],[Order qty]]*Sales_Table[[#This Row],[unit price]]</f>
        <v>981.53465652465911</v>
      </c>
      <c r="N2365" s="8">
        <f>Sales_Table[[#This Row],[Revenue]]-Sales_Table[[#This Row],[unit cost]]</f>
        <v>747.83592878069317</v>
      </c>
    </row>
    <row r="2366" spans="1:14" ht="14.25" customHeight="1">
      <c r="A2366" t="s">
        <v>2379</v>
      </c>
      <c r="B2366" s="4">
        <v>43978</v>
      </c>
      <c r="C2366" s="6" t="str">
        <f t="shared" si="72"/>
        <v>May</v>
      </c>
      <c r="D2366" s="6" t="str">
        <f t="shared" si="73"/>
        <v>2</v>
      </c>
      <c r="E2366" t="s">
        <v>16</v>
      </c>
      <c r="F2366" s="3" t="s">
        <v>12</v>
      </c>
      <c r="G2366">
        <v>22</v>
      </c>
      <c r="H2366">
        <v>199</v>
      </c>
      <c r="I2366">
        <v>2</v>
      </c>
      <c r="J2366">
        <v>3</v>
      </c>
      <c r="K2366" s="3">
        <v>539.48370927572296</v>
      </c>
      <c r="L2366" s="3">
        <v>385.34550662551601</v>
      </c>
      <c r="M2366" s="7">
        <f>Sales_Table[[#This Row],[Order qty]]*Sales_Table[[#This Row],[unit price]]</f>
        <v>1618.4511278271689</v>
      </c>
      <c r="N2366" s="8">
        <f>Sales_Table[[#This Row],[Revenue]]-Sales_Table[[#This Row],[unit cost]]</f>
        <v>1233.1056212016529</v>
      </c>
    </row>
    <row r="2367" spans="1:14" ht="14.25" customHeight="1">
      <c r="A2367" t="s">
        <v>2380</v>
      </c>
      <c r="B2367" s="4">
        <v>43959</v>
      </c>
      <c r="C2367" s="6" t="str">
        <f t="shared" si="72"/>
        <v>Feb</v>
      </c>
      <c r="D2367" s="6" t="str">
        <f t="shared" si="73"/>
        <v>1</v>
      </c>
      <c r="E2367" t="s">
        <v>11</v>
      </c>
      <c r="F2367" s="3" t="s">
        <v>12</v>
      </c>
      <c r="G2367">
        <v>20</v>
      </c>
      <c r="H2367">
        <v>102</v>
      </c>
      <c r="I2367">
        <v>35</v>
      </c>
      <c r="J2367">
        <v>4</v>
      </c>
      <c r="K2367" s="3">
        <v>197.681434750557</v>
      </c>
      <c r="L2367" s="3">
        <v>141.201024821826</v>
      </c>
      <c r="M2367" s="7">
        <f>Sales_Table[[#This Row],[Order qty]]*Sales_Table[[#This Row],[unit price]]</f>
        <v>790.72573900222801</v>
      </c>
      <c r="N2367" s="8">
        <f>Sales_Table[[#This Row],[Revenue]]-Sales_Table[[#This Row],[unit cost]]</f>
        <v>649.52471418040204</v>
      </c>
    </row>
    <row r="2368" spans="1:14" ht="14.25" customHeight="1">
      <c r="A2368" t="s">
        <v>2381</v>
      </c>
      <c r="B2368" s="4">
        <v>43878</v>
      </c>
      <c r="C2368" s="6" t="str">
        <f t="shared" si="72"/>
        <v>Jan</v>
      </c>
      <c r="D2368" s="6" t="str">
        <f t="shared" si="73"/>
        <v>1</v>
      </c>
      <c r="E2368" t="s">
        <v>20</v>
      </c>
      <c r="F2368" s="3" t="s">
        <v>12</v>
      </c>
      <c r="G2368">
        <v>8</v>
      </c>
      <c r="H2368">
        <v>218</v>
      </c>
      <c r="I2368">
        <v>19</v>
      </c>
      <c r="J2368">
        <v>9</v>
      </c>
      <c r="K2368" s="3">
        <v>431.68316799402203</v>
      </c>
      <c r="L2368" s="3">
        <v>308.34511999572999</v>
      </c>
      <c r="M2368" s="7">
        <f>Sales_Table[[#This Row],[Order qty]]*Sales_Table[[#This Row],[unit price]]</f>
        <v>3885.1485119461981</v>
      </c>
      <c r="N2368" s="8">
        <f>Sales_Table[[#This Row],[Revenue]]-Sales_Table[[#This Row],[unit cost]]</f>
        <v>3576.8033919504683</v>
      </c>
    </row>
    <row r="2369" spans="1:14" ht="14.25" customHeight="1">
      <c r="A2369" t="s">
        <v>2382</v>
      </c>
      <c r="B2369" s="4">
        <v>43839</v>
      </c>
      <c r="C2369" s="6" t="str">
        <f t="shared" si="72"/>
        <v>Jan</v>
      </c>
      <c r="D2369" s="6" t="str">
        <f t="shared" si="73"/>
        <v>1</v>
      </c>
      <c r="E2369" t="s">
        <v>20</v>
      </c>
      <c r="F2369" s="3" t="s">
        <v>12</v>
      </c>
      <c r="G2369">
        <v>5</v>
      </c>
      <c r="H2369">
        <v>191</v>
      </c>
      <c r="I2369">
        <v>30</v>
      </c>
      <c r="J2369">
        <v>1</v>
      </c>
      <c r="K2369" s="3">
        <v>319.08073925972002</v>
      </c>
      <c r="L2369" s="3">
        <v>227.914813756943</v>
      </c>
      <c r="M2369" s="7">
        <f>Sales_Table[[#This Row],[Order qty]]*Sales_Table[[#This Row],[unit price]]</f>
        <v>319.08073925972002</v>
      </c>
      <c r="N2369" s="8">
        <f>Sales_Table[[#This Row],[Revenue]]-Sales_Table[[#This Row],[unit cost]]</f>
        <v>91.165925502777014</v>
      </c>
    </row>
    <row r="2370" spans="1:14" ht="14.25" customHeight="1">
      <c r="A2370" t="s">
        <v>2383</v>
      </c>
      <c r="B2370" s="4">
        <v>43845</v>
      </c>
      <c r="C2370" s="6" t="str">
        <f t="shared" ref="C2370:C2433" si="74">TEXT(B2371,"mmm")</f>
        <v>Jan</v>
      </c>
      <c r="D2370" s="6" t="str">
        <f t="shared" ref="D2370:D2433" si="75">TEXT(B2372, "m")</f>
        <v>5</v>
      </c>
      <c r="E2370" t="s">
        <v>20</v>
      </c>
      <c r="F2370" s="3" t="s">
        <v>12</v>
      </c>
      <c r="G2370">
        <v>18</v>
      </c>
      <c r="H2370">
        <v>298</v>
      </c>
      <c r="I2370">
        <v>45</v>
      </c>
      <c r="J2370">
        <v>5</v>
      </c>
      <c r="K2370" s="3">
        <v>235.11721247434599</v>
      </c>
      <c r="L2370" s="3">
        <v>167.940866053104</v>
      </c>
      <c r="M2370" s="7">
        <f>Sales_Table[[#This Row],[Order qty]]*Sales_Table[[#This Row],[unit price]]</f>
        <v>1175.5860623717299</v>
      </c>
      <c r="N2370" s="8">
        <f>Sales_Table[[#This Row],[Revenue]]-Sales_Table[[#This Row],[unit cost]]</f>
        <v>1007.6451963186259</v>
      </c>
    </row>
    <row r="2371" spans="1:14" ht="14.25" customHeight="1">
      <c r="A2371" t="s">
        <v>2384</v>
      </c>
      <c r="B2371" s="4">
        <v>43844</v>
      </c>
      <c r="C2371" s="6" t="str">
        <f t="shared" si="74"/>
        <v>May</v>
      </c>
      <c r="D2371" s="6" t="str">
        <f t="shared" si="75"/>
        <v>1</v>
      </c>
      <c r="E2371" t="s">
        <v>11</v>
      </c>
      <c r="F2371" s="3" t="s">
        <v>12</v>
      </c>
      <c r="G2371">
        <v>17</v>
      </c>
      <c r="H2371">
        <v>243</v>
      </c>
      <c r="I2371">
        <v>1</v>
      </c>
      <c r="J2371">
        <v>5</v>
      </c>
      <c r="K2371" s="3">
        <v>218.007731795311</v>
      </c>
      <c r="L2371" s="3">
        <v>155.719808425222</v>
      </c>
      <c r="M2371" s="7">
        <f>Sales_Table[[#This Row],[Order qty]]*Sales_Table[[#This Row],[unit price]]</f>
        <v>1090.0386589765551</v>
      </c>
      <c r="N2371" s="8">
        <f>Sales_Table[[#This Row],[Revenue]]-Sales_Table[[#This Row],[unit cost]]</f>
        <v>934.31885055133307</v>
      </c>
    </row>
    <row r="2372" spans="1:14" ht="14.25" customHeight="1">
      <c r="A2372" t="s">
        <v>2385</v>
      </c>
      <c r="B2372" s="4">
        <v>43979</v>
      </c>
      <c r="C2372" s="6" t="str">
        <f t="shared" si="74"/>
        <v>Jan</v>
      </c>
      <c r="D2372" s="6" t="str">
        <f t="shared" si="75"/>
        <v>4</v>
      </c>
      <c r="E2372" t="s">
        <v>11</v>
      </c>
      <c r="F2372" s="3" t="s">
        <v>12</v>
      </c>
      <c r="G2372">
        <v>19</v>
      </c>
      <c r="H2372">
        <v>49</v>
      </c>
      <c r="I2372">
        <v>44</v>
      </c>
      <c r="J2372">
        <v>8</v>
      </c>
      <c r="K2372" s="3">
        <v>168.273856937885</v>
      </c>
      <c r="L2372" s="3">
        <v>120.19561209848899</v>
      </c>
      <c r="M2372" s="7">
        <f>Sales_Table[[#This Row],[Order qty]]*Sales_Table[[#This Row],[unit price]]</f>
        <v>1346.19085550308</v>
      </c>
      <c r="N2372" s="8">
        <f>Sales_Table[[#This Row],[Revenue]]-Sales_Table[[#This Row],[unit cost]]</f>
        <v>1225.9952434045911</v>
      </c>
    </row>
    <row r="2373" spans="1:14" ht="14.25" customHeight="1">
      <c r="A2373" t="s">
        <v>2386</v>
      </c>
      <c r="B2373" s="4">
        <v>43859</v>
      </c>
      <c r="C2373" s="6" t="str">
        <f t="shared" si="74"/>
        <v>Apr</v>
      </c>
      <c r="D2373" s="6" t="str">
        <f t="shared" si="75"/>
        <v>1</v>
      </c>
      <c r="E2373" t="s">
        <v>11</v>
      </c>
      <c r="F2373" s="3" t="s">
        <v>12</v>
      </c>
      <c r="G2373">
        <v>2</v>
      </c>
      <c r="H2373">
        <v>29</v>
      </c>
      <c r="I2373">
        <v>13</v>
      </c>
      <c r="J2373">
        <v>7</v>
      </c>
      <c r="K2373" s="3">
        <v>338.84993219375599</v>
      </c>
      <c r="L2373" s="3">
        <v>242.035665852683</v>
      </c>
      <c r="M2373" s="7">
        <f>Sales_Table[[#This Row],[Order qty]]*Sales_Table[[#This Row],[unit price]]</f>
        <v>2371.9495253562918</v>
      </c>
      <c r="N2373" s="8">
        <f>Sales_Table[[#This Row],[Revenue]]-Sales_Table[[#This Row],[unit cost]]</f>
        <v>2129.9138595036088</v>
      </c>
    </row>
    <row r="2374" spans="1:14" ht="14.25" customHeight="1">
      <c r="A2374" t="s">
        <v>2387</v>
      </c>
      <c r="B2374" s="4">
        <v>43922</v>
      </c>
      <c r="C2374" s="6" t="str">
        <f t="shared" si="74"/>
        <v>Jan</v>
      </c>
      <c r="D2374" s="6" t="str">
        <f t="shared" si="75"/>
        <v>2</v>
      </c>
      <c r="E2374" t="s">
        <v>11</v>
      </c>
      <c r="F2374" s="3" t="s">
        <v>12</v>
      </c>
      <c r="G2374">
        <v>21</v>
      </c>
      <c r="H2374">
        <v>309</v>
      </c>
      <c r="I2374">
        <v>31</v>
      </c>
      <c r="J2374">
        <v>1</v>
      </c>
      <c r="K2374" s="3">
        <v>608.43585437536206</v>
      </c>
      <c r="L2374" s="3">
        <v>434.59703883954501</v>
      </c>
      <c r="M2374" s="7">
        <f>Sales_Table[[#This Row],[Order qty]]*Sales_Table[[#This Row],[unit price]]</f>
        <v>608.43585437536206</v>
      </c>
      <c r="N2374" s="8">
        <f>Sales_Table[[#This Row],[Revenue]]-Sales_Table[[#This Row],[unit cost]]</f>
        <v>173.83881553581705</v>
      </c>
    </row>
    <row r="2375" spans="1:14" ht="14.25" customHeight="1">
      <c r="A2375" t="s">
        <v>2388</v>
      </c>
      <c r="B2375" s="4">
        <v>43851</v>
      </c>
      <c r="C2375" s="6" t="str">
        <f t="shared" si="74"/>
        <v>Feb</v>
      </c>
      <c r="D2375" s="6" t="str">
        <f t="shared" si="75"/>
        <v>3</v>
      </c>
      <c r="E2375" t="s">
        <v>20</v>
      </c>
      <c r="F2375" s="3" t="s">
        <v>12</v>
      </c>
      <c r="G2375">
        <v>2</v>
      </c>
      <c r="H2375">
        <v>254</v>
      </c>
      <c r="I2375">
        <v>15</v>
      </c>
      <c r="J2375">
        <v>2</v>
      </c>
      <c r="K2375" s="3">
        <v>430.42314398288698</v>
      </c>
      <c r="L2375" s="3">
        <v>307.44510284491997</v>
      </c>
      <c r="M2375" s="7">
        <f>Sales_Table[[#This Row],[Order qty]]*Sales_Table[[#This Row],[unit price]]</f>
        <v>860.84628796577397</v>
      </c>
      <c r="N2375" s="8">
        <f>Sales_Table[[#This Row],[Revenue]]-Sales_Table[[#This Row],[unit cost]]</f>
        <v>553.40118512085405</v>
      </c>
    </row>
    <row r="2376" spans="1:14" ht="14.25" customHeight="1">
      <c r="A2376" t="s">
        <v>2389</v>
      </c>
      <c r="B2376" s="4">
        <v>43888</v>
      </c>
      <c r="C2376" s="6" t="str">
        <f t="shared" si="74"/>
        <v>Mar</v>
      </c>
      <c r="D2376" s="6" t="str">
        <f t="shared" si="75"/>
        <v>5</v>
      </c>
      <c r="E2376" t="s">
        <v>20</v>
      </c>
      <c r="F2376" s="3" t="s">
        <v>12</v>
      </c>
      <c r="G2376">
        <v>2</v>
      </c>
      <c r="H2376">
        <v>332</v>
      </c>
      <c r="I2376">
        <v>1</v>
      </c>
      <c r="J2376">
        <v>6</v>
      </c>
      <c r="K2376" s="3">
        <v>168.163606703281</v>
      </c>
      <c r="L2376" s="3">
        <v>120.11686193091499</v>
      </c>
      <c r="M2376" s="7">
        <f>Sales_Table[[#This Row],[Order qty]]*Sales_Table[[#This Row],[unit price]]</f>
        <v>1008.981640219686</v>
      </c>
      <c r="N2376" s="8">
        <f>Sales_Table[[#This Row],[Revenue]]-Sales_Table[[#This Row],[unit cost]]</f>
        <v>888.86477828877105</v>
      </c>
    </row>
    <row r="2377" spans="1:14" ht="14.25" customHeight="1">
      <c r="A2377" t="s">
        <v>2390</v>
      </c>
      <c r="B2377" s="4">
        <v>43917</v>
      </c>
      <c r="C2377" s="6" t="str">
        <f t="shared" si="74"/>
        <v>May</v>
      </c>
      <c r="D2377" s="6" t="str">
        <f t="shared" si="75"/>
        <v>5</v>
      </c>
      <c r="E2377" t="s">
        <v>11</v>
      </c>
      <c r="F2377" s="3" t="s">
        <v>12</v>
      </c>
      <c r="G2377">
        <v>2</v>
      </c>
      <c r="H2377">
        <v>154</v>
      </c>
      <c r="I2377">
        <v>8</v>
      </c>
      <c r="J2377">
        <v>9</v>
      </c>
      <c r="K2377" s="3">
        <v>557.02272391319298</v>
      </c>
      <c r="L2377" s="3">
        <v>397.87337422370899</v>
      </c>
      <c r="M2377" s="7">
        <f>Sales_Table[[#This Row],[Order qty]]*Sales_Table[[#This Row],[unit price]]</f>
        <v>5013.2045152187366</v>
      </c>
      <c r="N2377" s="8">
        <f>Sales_Table[[#This Row],[Revenue]]-Sales_Table[[#This Row],[unit cost]]</f>
        <v>4615.3311409950275</v>
      </c>
    </row>
    <row r="2378" spans="1:14" ht="14.25" customHeight="1">
      <c r="A2378" t="s">
        <v>2391</v>
      </c>
      <c r="B2378" s="4">
        <v>43974</v>
      </c>
      <c r="C2378" s="6" t="str">
        <f t="shared" si="74"/>
        <v>May</v>
      </c>
      <c r="D2378" s="6" t="str">
        <f t="shared" si="75"/>
        <v>4</v>
      </c>
      <c r="E2378" t="s">
        <v>11</v>
      </c>
      <c r="F2378" s="3" t="s">
        <v>12</v>
      </c>
      <c r="G2378">
        <v>18</v>
      </c>
      <c r="H2378">
        <v>41</v>
      </c>
      <c r="I2378">
        <v>30</v>
      </c>
      <c r="J2378">
        <v>7</v>
      </c>
      <c r="K2378" s="3">
        <v>427.641356170177</v>
      </c>
      <c r="L2378" s="3">
        <v>305.458111550127</v>
      </c>
      <c r="M2378" s="7">
        <f>Sales_Table[[#This Row],[Order qty]]*Sales_Table[[#This Row],[unit price]]</f>
        <v>2993.489493191239</v>
      </c>
      <c r="N2378" s="8">
        <f>Sales_Table[[#This Row],[Revenue]]-Sales_Table[[#This Row],[unit cost]]</f>
        <v>2688.0313816411121</v>
      </c>
    </row>
    <row r="2379" spans="1:14" ht="14.25" customHeight="1">
      <c r="A2379" t="s">
        <v>2392</v>
      </c>
      <c r="B2379" s="4">
        <v>43974</v>
      </c>
      <c r="C2379" s="6" t="str">
        <f t="shared" si="74"/>
        <v>Apr</v>
      </c>
      <c r="D2379" s="6" t="str">
        <f t="shared" si="75"/>
        <v>2</v>
      </c>
      <c r="E2379" t="s">
        <v>11</v>
      </c>
      <c r="F2379" s="3" t="s">
        <v>12</v>
      </c>
      <c r="G2379">
        <v>1</v>
      </c>
      <c r="H2379">
        <v>100</v>
      </c>
      <c r="I2379">
        <v>25</v>
      </c>
      <c r="J2379">
        <v>6</v>
      </c>
      <c r="K2379" s="3">
        <v>177.88500773906699</v>
      </c>
      <c r="L2379" s="3">
        <v>127.060719813619</v>
      </c>
      <c r="M2379" s="7">
        <f>Sales_Table[[#This Row],[Order qty]]*Sales_Table[[#This Row],[unit price]]</f>
        <v>1067.310046434402</v>
      </c>
      <c r="N2379" s="8">
        <f>Sales_Table[[#This Row],[Revenue]]-Sales_Table[[#This Row],[unit cost]]</f>
        <v>940.24932662078299</v>
      </c>
    </row>
    <row r="2380" spans="1:14" ht="14.25" customHeight="1">
      <c r="A2380" t="s">
        <v>2393</v>
      </c>
      <c r="B2380" s="4">
        <v>43944</v>
      </c>
      <c r="C2380" s="6" t="str">
        <f t="shared" si="74"/>
        <v>Feb</v>
      </c>
      <c r="D2380" s="6" t="str">
        <f t="shared" si="75"/>
        <v>2</v>
      </c>
      <c r="E2380" t="s">
        <v>14</v>
      </c>
      <c r="F2380" s="3" t="s">
        <v>12</v>
      </c>
      <c r="G2380">
        <v>19</v>
      </c>
      <c r="H2380">
        <v>99</v>
      </c>
      <c r="I2380">
        <v>6</v>
      </c>
      <c r="J2380">
        <v>9</v>
      </c>
      <c r="K2380" s="3">
        <v>429.79290801286697</v>
      </c>
      <c r="L2380" s="3">
        <v>306.99493429490502</v>
      </c>
      <c r="M2380" s="7">
        <f>Sales_Table[[#This Row],[Order qty]]*Sales_Table[[#This Row],[unit price]]</f>
        <v>3868.1361721158028</v>
      </c>
      <c r="N2380" s="8">
        <f>Sales_Table[[#This Row],[Revenue]]-Sales_Table[[#This Row],[unit cost]]</f>
        <v>3561.1412378208979</v>
      </c>
    </row>
    <row r="2381" spans="1:14" ht="14.25" customHeight="1">
      <c r="A2381" t="s">
        <v>2394</v>
      </c>
      <c r="B2381" s="4">
        <v>43882</v>
      </c>
      <c r="C2381" s="6" t="str">
        <f t="shared" si="74"/>
        <v>Feb</v>
      </c>
      <c r="D2381" s="6" t="str">
        <f t="shared" si="75"/>
        <v>3</v>
      </c>
      <c r="E2381" t="s">
        <v>14</v>
      </c>
      <c r="F2381" s="3" t="s">
        <v>12</v>
      </c>
      <c r="G2381">
        <v>3</v>
      </c>
      <c r="H2381">
        <v>96</v>
      </c>
      <c r="I2381">
        <v>40</v>
      </c>
      <c r="J2381">
        <v>9</v>
      </c>
      <c r="K2381" s="3">
        <v>383.34014225006098</v>
      </c>
      <c r="L2381" s="3">
        <v>273.814387321472</v>
      </c>
      <c r="M2381" s="7">
        <f>Sales_Table[[#This Row],[Order qty]]*Sales_Table[[#This Row],[unit price]]</f>
        <v>3450.0612802505489</v>
      </c>
      <c r="N2381" s="8">
        <f>Sales_Table[[#This Row],[Revenue]]-Sales_Table[[#This Row],[unit cost]]</f>
        <v>3176.2468929290767</v>
      </c>
    </row>
    <row r="2382" spans="1:14" ht="14.25" customHeight="1">
      <c r="A2382" t="s">
        <v>2395</v>
      </c>
      <c r="B2382" s="4">
        <v>43868</v>
      </c>
      <c r="C2382" s="6" t="str">
        <f t="shared" si="74"/>
        <v>Mar</v>
      </c>
      <c r="D2382" s="6" t="str">
        <f t="shared" si="75"/>
        <v>3</v>
      </c>
      <c r="E2382" t="s">
        <v>20</v>
      </c>
      <c r="F2382" s="3" t="s">
        <v>12</v>
      </c>
      <c r="G2382">
        <v>3</v>
      </c>
      <c r="H2382">
        <v>6</v>
      </c>
      <c r="I2382">
        <v>44</v>
      </c>
      <c r="J2382">
        <v>8</v>
      </c>
      <c r="K2382" s="3">
        <v>242.323134362698</v>
      </c>
      <c r="L2382" s="3">
        <v>173.08795311621299</v>
      </c>
      <c r="M2382" s="7">
        <f>Sales_Table[[#This Row],[Order qty]]*Sales_Table[[#This Row],[unit price]]</f>
        <v>1938.585074901584</v>
      </c>
      <c r="N2382" s="8">
        <f>Sales_Table[[#This Row],[Revenue]]-Sales_Table[[#This Row],[unit cost]]</f>
        <v>1765.4971217853711</v>
      </c>
    </row>
    <row r="2383" spans="1:14" ht="14.25" customHeight="1">
      <c r="A2383" t="s">
        <v>2396</v>
      </c>
      <c r="B2383" s="4">
        <v>43893</v>
      </c>
      <c r="C2383" s="6" t="str">
        <f t="shared" si="74"/>
        <v>Mar</v>
      </c>
      <c r="D2383" s="6" t="str">
        <f t="shared" si="75"/>
        <v>2</v>
      </c>
      <c r="E2383" t="s">
        <v>16</v>
      </c>
      <c r="F2383" s="3" t="s">
        <v>12</v>
      </c>
      <c r="G2383">
        <v>12</v>
      </c>
      <c r="H2383">
        <v>186</v>
      </c>
      <c r="I2383">
        <v>42</v>
      </c>
      <c r="J2383">
        <v>9</v>
      </c>
      <c r="K2383" s="3">
        <v>473.18757355213199</v>
      </c>
      <c r="L2383" s="3">
        <v>337.99112396580801</v>
      </c>
      <c r="M2383" s="7">
        <f>Sales_Table[[#This Row],[Order qty]]*Sales_Table[[#This Row],[unit price]]</f>
        <v>4258.6881619691876</v>
      </c>
      <c r="N2383" s="8">
        <f>Sales_Table[[#This Row],[Revenue]]-Sales_Table[[#This Row],[unit cost]]</f>
        <v>3920.6970380033795</v>
      </c>
    </row>
    <row r="2384" spans="1:14" ht="14.25" customHeight="1">
      <c r="A2384" t="s">
        <v>2397</v>
      </c>
      <c r="B2384" s="4">
        <v>43896</v>
      </c>
      <c r="C2384" s="6" t="str">
        <f t="shared" si="74"/>
        <v>Feb</v>
      </c>
      <c r="D2384" s="6" t="str">
        <f t="shared" si="75"/>
        <v>4</v>
      </c>
      <c r="E2384" t="s">
        <v>11</v>
      </c>
      <c r="F2384" s="3" t="s">
        <v>12</v>
      </c>
      <c r="G2384">
        <v>16</v>
      </c>
      <c r="H2384">
        <v>356</v>
      </c>
      <c r="I2384">
        <v>31</v>
      </c>
      <c r="J2384">
        <v>9</v>
      </c>
      <c r="K2384" s="3">
        <v>451.09150940179802</v>
      </c>
      <c r="L2384" s="3">
        <v>322.20822100128402</v>
      </c>
      <c r="M2384" s="7">
        <f>Sales_Table[[#This Row],[Order qty]]*Sales_Table[[#This Row],[unit price]]</f>
        <v>4059.8235846161824</v>
      </c>
      <c r="N2384" s="8">
        <f>Sales_Table[[#This Row],[Revenue]]-Sales_Table[[#This Row],[unit cost]]</f>
        <v>3737.6153636148983</v>
      </c>
    </row>
    <row r="2385" spans="1:14" ht="14.25" customHeight="1">
      <c r="A2385" t="s">
        <v>2398</v>
      </c>
      <c r="B2385" s="4">
        <v>43871</v>
      </c>
      <c r="C2385" s="6" t="str">
        <f t="shared" si="74"/>
        <v>Apr</v>
      </c>
      <c r="D2385" s="6" t="str">
        <f t="shared" si="75"/>
        <v>1</v>
      </c>
      <c r="E2385" t="s">
        <v>14</v>
      </c>
      <c r="F2385" s="3" t="s">
        <v>12</v>
      </c>
      <c r="G2385">
        <v>23</v>
      </c>
      <c r="H2385">
        <v>74</v>
      </c>
      <c r="I2385">
        <v>38</v>
      </c>
      <c r="J2385">
        <v>3</v>
      </c>
      <c r="K2385" s="3">
        <v>228.07544159889201</v>
      </c>
      <c r="L2385" s="3">
        <v>162.911029713494</v>
      </c>
      <c r="M2385" s="7">
        <f>Sales_Table[[#This Row],[Order qty]]*Sales_Table[[#This Row],[unit price]]</f>
        <v>684.22632479667607</v>
      </c>
      <c r="N2385" s="8">
        <f>Sales_Table[[#This Row],[Revenue]]-Sales_Table[[#This Row],[unit cost]]</f>
        <v>521.31529508318204</v>
      </c>
    </row>
    <row r="2386" spans="1:14" ht="14.25" customHeight="1">
      <c r="A2386" t="s">
        <v>2399</v>
      </c>
      <c r="B2386" s="4">
        <v>43951</v>
      </c>
      <c r="C2386" s="6" t="str">
        <f t="shared" si="74"/>
        <v>Jan</v>
      </c>
      <c r="D2386" s="6" t="str">
        <f t="shared" si="75"/>
        <v>5</v>
      </c>
      <c r="E2386" t="s">
        <v>20</v>
      </c>
      <c r="F2386" s="3" t="s">
        <v>12</v>
      </c>
      <c r="G2386">
        <v>15</v>
      </c>
      <c r="H2386">
        <v>126</v>
      </c>
      <c r="I2386">
        <v>27</v>
      </c>
      <c r="J2386">
        <v>7</v>
      </c>
      <c r="K2386" s="3">
        <v>606.47392576932896</v>
      </c>
      <c r="L2386" s="3">
        <v>433.19566126380698</v>
      </c>
      <c r="M2386" s="7">
        <f>Sales_Table[[#This Row],[Order qty]]*Sales_Table[[#This Row],[unit price]]</f>
        <v>4245.3174803853026</v>
      </c>
      <c r="N2386" s="8">
        <f>Sales_Table[[#This Row],[Revenue]]-Sales_Table[[#This Row],[unit cost]]</f>
        <v>3812.1218191214957</v>
      </c>
    </row>
    <row r="2387" spans="1:14" ht="14.25" customHeight="1">
      <c r="A2387" t="s">
        <v>2400</v>
      </c>
      <c r="B2387" s="4">
        <v>43838</v>
      </c>
      <c r="C2387" s="6" t="str">
        <f t="shared" si="74"/>
        <v>May</v>
      </c>
      <c r="D2387" s="6" t="str">
        <f t="shared" si="75"/>
        <v>3</v>
      </c>
      <c r="E2387" t="s">
        <v>11</v>
      </c>
      <c r="F2387" s="3" t="s">
        <v>12</v>
      </c>
      <c r="G2387">
        <v>4</v>
      </c>
      <c r="H2387">
        <v>130</v>
      </c>
      <c r="I2387">
        <v>25</v>
      </c>
      <c r="J2387">
        <v>5</v>
      </c>
      <c r="K2387" s="3">
        <v>311.91513097286202</v>
      </c>
      <c r="L2387" s="3">
        <v>222.79652212347301</v>
      </c>
      <c r="M2387" s="7">
        <f>Sales_Table[[#This Row],[Order qty]]*Sales_Table[[#This Row],[unit price]]</f>
        <v>1559.5756548643101</v>
      </c>
      <c r="N2387" s="8">
        <f>Sales_Table[[#This Row],[Revenue]]-Sales_Table[[#This Row],[unit cost]]</f>
        <v>1336.779132740837</v>
      </c>
    </row>
    <row r="2388" spans="1:14" ht="14.25" customHeight="1">
      <c r="A2388" t="s">
        <v>2401</v>
      </c>
      <c r="B2388" s="4">
        <v>43979</v>
      </c>
      <c r="C2388" s="6" t="str">
        <f t="shared" si="74"/>
        <v>Mar</v>
      </c>
      <c r="D2388" s="6" t="str">
        <f t="shared" si="75"/>
        <v>4</v>
      </c>
      <c r="E2388" t="s">
        <v>11</v>
      </c>
      <c r="F2388" s="3" t="s">
        <v>12</v>
      </c>
      <c r="G2388">
        <v>19</v>
      </c>
      <c r="H2388">
        <v>73</v>
      </c>
      <c r="I2388">
        <v>7</v>
      </c>
      <c r="J2388">
        <v>2</v>
      </c>
      <c r="K2388" s="3">
        <v>270.61904221773102</v>
      </c>
      <c r="L2388" s="3">
        <v>193.299315869808</v>
      </c>
      <c r="M2388" s="7">
        <f>Sales_Table[[#This Row],[Order qty]]*Sales_Table[[#This Row],[unit price]]</f>
        <v>541.23808443546204</v>
      </c>
      <c r="N2388" s="8">
        <f>Sales_Table[[#This Row],[Revenue]]-Sales_Table[[#This Row],[unit cost]]</f>
        <v>347.93876856565407</v>
      </c>
    </row>
    <row r="2389" spans="1:14" ht="14.25" customHeight="1">
      <c r="A2389" t="s">
        <v>2402</v>
      </c>
      <c r="B2389" s="4">
        <v>43907</v>
      </c>
      <c r="C2389" s="6" t="str">
        <f t="shared" si="74"/>
        <v>Apr</v>
      </c>
      <c r="D2389" s="6" t="str">
        <f t="shared" si="75"/>
        <v>5</v>
      </c>
      <c r="E2389" t="s">
        <v>11</v>
      </c>
      <c r="F2389" s="3" t="s">
        <v>12</v>
      </c>
      <c r="G2389">
        <v>14</v>
      </c>
      <c r="H2389">
        <v>170</v>
      </c>
      <c r="I2389">
        <v>16</v>
      </c>
      <c r="J2389">
        <v>2</v>
      </c>
      <c r="K2389" s="3">
        <v>382.61222791671798</v>
      </c>
      <c r="L2389" s="3">
        <v>273.29444851194103</v>
      </c>
      <c r="M2389" s="7">
        <f>Sales_Table[[#This Row],[Order qty]]*Sales_Table[[#This Row],[unit price]]</f>
        <v>765.22445583343597</v>
      </c>
      <c r="N2389" s="8">
        <f>Sales_Table[[#This Row],[Revenue]]-Sales_Table[[#This Row],[unit cost]]</f>
        <v>491.93000732149494</v>
      </c>
    </row>
    <row r="2390" spans="1:14" ht="14.25" customHeight="1">
      <c r="A2390" t="s">
        <v>2403</v>
      </c>
      <c r="B2390" s="4">
        <v>43933</v>
      </c>
      <c r="C2390" s="6" t="str">
        <f t="shared" si="74"/>
        <v>May</v>
      </c>
      <c r="D2390" s="6" t="str">
        <f t="shared" si="75"/>
        <v>3</v>
      </c>
      <c r="E2390" t="s">
        <v>14</v>
      </c>
      <c r="F2390" s="3" t="s">
        <v>12</v>
      </c>
      <c r="G2390">
        <v>2</v>
      </c>
      <c r="H2390">
        <v>354</v>
      </c>
      <c r="I2390">
        <v>16</v>
      </c>
      <c r="J2390">
        <v>1</v>
      </c>
      <c r="K2390" s="3">
        <v>426.75541251897801</v>
      </c>
      <c r="L2390" s="3">
        <v>304.82529465641301</v>
      </c>
      <c r="M2390" s="7">
        <f>Sales_Table[[#This Row],[Order qty]]*Sales_Table[[#This Row],[unit price]]</f>
        <v>426.75541251897801</v>
      </c>
      <c r="N2390" s="8">
        <f>Sales_Table[[#This Row],[Revenue]]-Sales_Table[[#This Row],[unit cost]]</f>
        <v>121.930117862565</v>
      </c>
    </row>
    <row r="2391" spans="1:14" ht="14.25" customHeight="1">
      <c r="A2391" t="s">
        <v>2404</v>
      </c>
      <c r="B2391" s="4">
        <v>43959</v>
      </c>
      <c r="C2391" s="6" t="str">
        <f t="shared" si="74"/>
        <v>Mar</v>
      </c>
      <c r="D2391" s="6" t="str">
        <f t="shared" si="75"/>
        <v>4</v>
      </c>
      <c r="E2391" t="s">
        <v>20</v>
      </c>
      <c r="F2391" s="3" t="s">
        <v>12</v>
      </c>
      <c r="G2391">
        <v>10</v>
      </c>
      <c r="H2391">
        <v>186</v>
      </c>
      <c r="I2391">
        <v>25</v>
      </c>
      <c r="J2391">
        <v>7</v>
      </c>
      <c r="K2391" s="3">
        <v>625.64513361453999</v>
      </c>
      <c r="L2391" s="3">
        <v>446.88938115324299</v>
      </c>
      <c r="M2391" s="7">
        <f>Sales_Table[[#This Row],[Order qty]]*Sales_Table[[#This Row],[unit price]]</f>
        <v>4379.5159353017798</v>
      </c>
      <c r="N2391" s="8">
        <f>Sales_Table[[#This Row],[Revenue]]-Sales_Table[[#This Row],[unit cost]]</f>
        <v>3932.6265541485368</v>
      </c>
    </row>
    <row r="2392" spans="1:14" ht="14.25" customHeight="1">
      <c r="A2392" t="s">
        <v>2405</v>
      </c>
      <c r="B2392" s="4">
        <v>43904</v>
      </c>
      <c r="C2392" s="6" t="str">
        <f t="shared" si="74"/>
        <v>Apr</v>
      </c>
      <c r="D2392" s="6" t="str">
        <f t="shared" si="75"/>
        <v>5</v>
      </c>
      <c r="E2392" t="s">
        <v>11</v>
      </c>
      <c r="F2392" s="3" t="s">
        <v>12</v>
      </c>
      <c r="G2392">
        <v>26</v>
      </c>
      <c r="H2392">
        <v>341</v>
      </c>
      <c r="I2392">
        <v>24</v>
      </c>
      <c r="J2392">
        <v>9</v>
      </c>
      <c r="K2392" s="3">
        <v>631.95564562082302</v>
      </c>
      <c r="L2392" s="3">
        <v>451.396889729159</v>
      </c>
      <c r="M2392" s="7">
        <f>Sales_Table[[#This Row],[Order qty]]*Sales_Table[[#This Row],[unit price]]</f>
        <v>5687.6008105874071</v>
      </c>
      <c r="N2392" s="8">
        <f>Sales_Table[[#This Row],[Revenue]]-Sales_Table[[#This Row],[unit cost]]</f>
        <v>5236.2039208582482</v>
      </c>
    </row>
    <row r="2393" spans="1:14" ht="14.25" customHeight="1">
      <c r="A2393" t="s">
        <v>2406</v>
      </c>
      <c r="B2393" s="4">
        <v>43922</v>
      </c>
      <c r="C2393" s="6" t="str">
        <f t="shared" si="74"/>
        <v>May</v>
      </c>
      <c r="D2393" s="6" t="str">
        <f t="shared" si="75"/>
        <v>3</v>
      </c>
      <c r="E2393" t="s">
        <v>20</v>
      </c>
      <c r="F2393" s="3" t="s">
        <v>12</v>
      </c>
      <c r="G2393">
        <v>22</v>
      </c>
      <c r="H2393">
        <v>343</v>
      </c>
      <c r="I2393">
        <v>21</v>
      </c>
      <c r="J2393">
        <v>9</v>
      </c>
      <c r="K2393" s="3">
        <v>526.27258372306801</v>
      </c>
      <c r="L2393" s="3">
        <v>375.90898837361999</v>
      </c>
      <c r="M2393" s="7">
        <f>Sales_Table[[#This Row],[Order qty]]*Sales_Table[[#This Row],[unit price]]</f>
        <v>4736.4532535076123</v>
      </c>
      <c r="N2393" s="8">
        <f>Sales_Table[[#This Row],[Revenue]]-Sales_Table[[#This Row],[unit cost]]</f>
        <v>4360.5442651339927</v>
      </c>
    </row>
    <row r="2394" spans="1:14" ht="14.25" customHeight="1">
      <c r="A2394" t="s">
        <v>2407</v>
      </c>
      <c r="B2394" s="4">
        <v>43953</v>
      </c>
      <c r="C2394" s="6" t="str">
        <f t="shared" si="74"/>
        <v>Mar</v>
      </c>
      <c r="D2394" s="6" t="str">
        <f t="shared" si="75"/>
        <v>1</v>
      </c>
      <c r="E2394" t="s">
        <v>14</v>
      </c>
      <c r="F2394" s="3" t="s">
        <v>12</v>
      </c>
      <c r="G2394">
        <v>26</v>
      </c>
      <c r="H2394">
        <v>291</v>
      </c>
      <c r="I2394">
        <v>31</v>
      </c>
      <c r="J2394">
        <v>10</v>
      </c>
      <c r="K2394" s="3">
        <v>446.01384705305099</v>
      </c>
      <c r="L2394" s="3">
        <v>318.581319323608</v>
      </c>
      <c r="M2394" s="7">
        <f>Sales_Table[[#This Row],[Order qty]]*Sales_Table[[#This Row],[unit price]]</f>
        <v>4460.1384705305099</v>
      </c>
      <c r="N2394" s="8">
        <f>Sales_Table[[#This Row],[Revenue]]-Sales_Table[[#This Row],[unit cost]]</f>
        <v>4141.5571512069018</v>
      </c>
    </row>
    <row r="2395" spans="1:14" ht="14.25" customHeight="1">
      <c r="A2395" t="s">
        <v>2408</v>
      </c>
      <c r="B2395" s="4">
        <v>43894</v>
      </c>
      <c r="C2395" s="6" t="str">
        <f t="shared" si="74"/>
        <v>Jan</v>
      </c>
      <c r="D2395" s="6" t="str">
        <f t="shared" si="75"/>
        <v>4</v>
      </c>
      <c r="E2395" t="s">
        <v>16</v>
      </c>
      <c r="F2395" s="3" t="s">
        <v>12</v>
      </c>
      <c r="G2395">
        <v>8</v>
      </c>
      <c r="H2395">
        <v>200</v>
      </c>
      <c r="I2395">
        <v>43</v>
      </c>
      <c r="J2395">
        <v>2</v>
      </c>
      <c r="K2395" s="3">
        <v>344.40132415294602</v>
      </c>
      <c r="L2395" s="3">
        <v>246.00094582353299</v>
      </c>
      <c r="M2395" s="7">
        <f>Sales_Table[[#This Row],[Order qty]]*Sales_Table[[#This Row],[unit price]]</f>
        <v>688.80264830589203</v>
      </c>
      <c r="N2395" s="8">
        <f>Sales_Table[[#This Row],[Revenue]]-Sales_Table[[#This Row],[unit cost]]</f>
        <v>442.80170248235902</v>
      </c>
    </row>
    <row r="2396" spans="1:14" ht="14.25" customHeight="1">
      <c r="A2396" t="s">
        <v>2409</v>
      </c>
      <c r="B2396" s="4">
        <v>43851</v>
      </c>
      <c r="C2396" s="6" t="str">
        <f t="shared" si="74"/>
        <v>Apr</v>
      </c>
      <c r="D2396" s="6" t="str">
        <f t="shared" si="75"/>
        <v>1</v>
      </c>
      <c r="E2396" t="s">
        <v>20</v>
      </c>
      <c r="F2396" s="3" t="s">
        <v>12</v>
      </c>
      <c r="G2396">
        <v>6</v>
      </c>
      <c r="H2396">
        <v>185</v>
      </c>
      <c r="I2396">
        <v>31</v>
      </c>
      <c r="J2396">
        <v>3</v>
      </c>
      <c r="K2396" s="3">
        <v>267.34259158372902</v>
      </c>
      <c r="L2396" s="3">
        <v>190.95899398837801</v>
      </c>
      <c r="M2396" s="7">
        <f>Sales_Table[[#This Row],[Order qty]]*Sales_Table[[#This Row],[unit price]]</f>
        <v>802.02777475118705</v>
      </c>
      <c r="N2396" s="8">
        <f>Sales_Table[[#This Row],[Revenue]]-Sales_Table[[#This Row],[unit cost]]</f>
        <v>611.06878076280907</v>
      </c>
    </row>
    <row r="2397" spans="1:14" ht="14.25" customHeight="1">
      <c r="A2397" t="s">
        <v>2410</v>
      </c>
      <c r="B2397" s="4">
        <v>43951</v>
      </c>
      <c r="C2397" s="6" t="str">
        <f t="shared" si="74"/>
        <v>Jan</v>
      </c>
      <c r="D2397" s="6" t="str">
        <f t="shared" si="75"/>
        <v>3</v>
      </c>
      <c r="E2397" t="s">
        <v>14</v>
      </c>
      <c r="F2397" s="3" t="s">
        <v>12</v>
      </c>
      <c r="G2397">
        <v>8</v>
      </c>
      <c r="H2397">
        <v>153</v>
      </c>
      <c r="I2397">
        <v>12</v>
      </c>
      <c r="J2397">
        <v>8</v>
      </c>
      <c r="K2397" s="3">
        <v>360.39519309997598</v>
      </c>
      <c r="L2397" s="3">
        <v>257.42513792855402</v>
      </c>
      <c r="M2397" s="7">
        <f>Sales_Table[[#This Row],[Order qty]]*Sales_Table[[#This Row],[unit price]]</f>
        <v>2883.1615447998079</v>
      </c>
      <c r="N2397" s="8">
        <f>Sales_Table[[#This Row],[Revenue]]-Sales_Table[[#This Row],[unit cost]]</f>
        <v>2625.7364068712541</v>
      </c>
    </row>
    <row r="2398" spans="1:14" ht="14.25" customHeight="1">
      <c r="A2398" t="s">
        <v>2411</v>
      </c>
      <c r="B2398" s="4">
        <v>43841</v>
      </c>
      <c r="C2398" s="6" t="str">
        <f t="shared" si="74"/>
        <v>Mar</v>
      </c>
      <c r="D2398" s="6" t="str">
        <f t="shared" si="75"/>
        <v>1</v>
      </c>
      <c r="E2398" t="s">
        <v>16</v>
      </c>
      <c r="F2398" s="3" t="s">
        <v>12</v>
      </c>
      <c r="G2398">
        <v>11</v>
      </c>
      <c r="H2398">
        <v>361</v>
      </c>
      <c r="I2398">
        <v>36</v>
      </c>
      <c r="J2398">
        <v>7</v>
      </c>
      <c r="K2398" s="3">
        <v>339.04567712545401</v>
      </c>
      <c r="L2398" s="3">
        <v>242.17548366103901</v>
      </c>
      <c r="M2398" s="7">
        <f>Sales_Table[[#This Row],[Order qty]]*Sales_Table[[#This Row],[unit price]]</f>
        <v>2373.3197398781781</v>
      </c>
      <c r="N2398" s="8">
        <f>Sales_Table[[#This Row],[Revenue]]-Sales_Table[[#This Row],[unit cost]]</f>
        <v>2131.1442562171392</v>
      </c>
    </row>
    <row r="2399" spans="1:14" ht="14.25" customHeight="1">
      <c r="A2399" t="s">
        <v>2412</v>
      </c>
      <c r="B2399" s="4">
        <v>43893</v>
      </c>
      <c r="C2399" s="6" t="str">
        <f t="shared" si="74"/>
        <v>Jan</v>
      </c>
      <c r="D2399" s="6" t="str">
        <f t="shared" si="75"/>
        <v>3</v>
      </c>
      <c r="E2399" t="s">
        <v>14</v>
      </c>
      <c r="F2399" s="3" t="s">
        <v>12</v>
      </c>
      <c r="G2399">
        <v>4</v>
      </c>
      <c r="H2399">
        <v>113</v>
      </c>
      <c r="I2399">
        <v>8</v>
      </c>
      <c r="J2399">
        <v>10</v>
      </c>
      <c r="K2399" s="3">
        <v>600.35685932636295</v>
      </c>
      <c r="L2399" s="3">
        <v>428.82632809025898</v>
      </c>
      <c r="M2399" s="7">
        <f>Sales_Table[[#This Row],[Order qty]]*Sales_Table[[#This Row],[unit price]]</f>
        <v>6003.5685932636297</v>
      </c>
      <c r="N2399" s="8">
        <f>Sales_Table[[#This Row],[Revenue]]-Sales_Table[[#This Row],[unit cost]]</f>
        <v>5574.7422651733705</v>
      </c>
    </row>
    <row r="2400" spans="1:14" ht="14.25" customHeight="1">
      <c r="A2400" t="s">
        <v>2413</v>
      </c>
      <c r="B2400" s="4">
        <v>43841</v>
      </c>
      <c r="C2400" s="6" t="str">
        <f t="shared" si="74"/>
        <v>Mar</v>
      </c>
      <c r="D2400" s="6" t="str">
        <f t="shared" si="75"/>
        <v>4</v>
      </c>
      <c r="E2400" t="s">
        <v>16</v>
      </c>
      <c r="F2400" s="3" t="s">
        <v>12</v>
      </c>
      <c r="G2400">
        <v>20</v>
      </c>
      <c r="H2400">
        <v>164</v>
      </c>
      <c r="I2400">
        <v>14</v>
      </c>
      <c r="J2400">
        <v>5</v>
      </c>
      <c r="K2400" s="3">
        <v>320.57290989160498</v>
      </c>
      <c r="L2400" s="3">
        <v>228.980649922575</v>
      </c>
      <c r="M2400" s="7">
        <f>Sales_Table[[#This Row],[Order qty]]*Sales_Table[[#This Row],[unit price]]</f>
        <v>1602.8645494580248</v>
      </c>
      <c r="N2400" s="8">
        <f>Sales_Table[[#This Row],[Revenue]]-Sales_Table[[#This Row],[unit cost]]</f>
        <v>1373.8838995354499</v>
      </c>
    </row>
    <row r="2401" spans="1:14" ht="14.25" customHeight="1">
      <c r="A2401" t="s">
        <v>2414</v>
      </c>
      <c r="B2401" s="4">
        <v>43903</v>
      </c>
      <c r="C2401" s="6" t="str">
        <f t="shared" si="74"/>
        <v>Apr</v>
      </c>
      <c r="D2401" s="6" t="str">
        <f t="shared" si="75"/>
        <v>1</v>
      </c>
      <c r="E2401" t="s">
        <v>14</v>
      </c>
      <c r="F2401" s="3" t="s">
        <v>12</v>
      </c>
      <c r="G2401">
        <v>18</v>
      </c>
      <c r="H2401">
        <v>54</v>
      </c>
      <c r="I2401">
        <v>19</v>
      </c>
      <c r="J2401">
        <v>10</v>
      </c>
      <c r="K2401" s="3">
        <v>367.663466691971</v>
      </c>
      <c r="L2401" s="3">
        <v>262.61676192283602</v>
      </c>
      <c r="M2401" s="7">
        <f>Sales_Table[[#This Row],[Order qty]]*Sales_Table[[#This Row],[unit price]]</f>
        <v>3676.6346669197101</v>
      </c>
      <c r="N2401" s="8">
        <f>Sales_Table[[#This Row],[Revenue]]-Sales_Table[[#This Row],[unit cost]]</f>
        <v>3414.0179049968742</v>
      </c>
    </row>
    <row r="2402" spans="1:14" ht="14.25" customHeight="1">
      <c r="A2402" t="s">
        <v>2415</v>
      </c>
      <c r="B2402" s="4">
        <v>43951</v>
      </c>
      <c r="C2402" s="6" t="str">
        <f t="shared" si="74"/>
        <v>Jan</v>
      </c>
      <c r="D2402" s="6" t="str">
        <f t="shared" si="75"/>
        <v>3</v>
      </c>
      <c r="E2402" t="s">
        <v>11</v>
      </c>
      <c r="F2402" s="3" t="s">
        <v>12</v>
      </c>
      <c r="G2402">
        <v>10</v>
      </c>
      <c r="H2402">
        <v>143</v>
      </c>
      <c r="I2402">
        <v>16</v>
      </c>
      <c r="J2402">
        <v>6</v>
      </c>
      <c r="K2402" s="3">
        <v>442.613170802593</v>
      </c>
      <c r="L2402" s="3">
        <v>316.15226485899501</v>
      </c>
      <c r="M2402" s="7">
        <f>Sales_Table[[#This Row],[Order qty]]*Sales_Table[[#This Row],[unit price]]</f>
        <v>2655.679024815558</v>
      </c>
      <c r="N2402" s="8">
        <f>Sales_Table[[#This Row],[Revenue]]-Sales_Table[[#This Row],[unit cost]]</f>
        <v>2339.5267599565632</v>
      </c>
    </row>
    <row r="2403" spans="1:14" ht="14.25" customHeight="1">
      <c r="A2403" t="s">
        <v>2416</v>
      </c>
      <c r="B2403" s="4">
        <v>43850</v>
      </c>
      <c r="C2403" s="6" t="str">
        <f t="shared" si="74"/>
        <v>Mar</v>
      </c>
      <c r="D2403" s="6" t="str">
        <f t="shared" si="75"/>
        <v>1</v>
      </c>
      <c r="E2403" t="s">
        <v>11</v>
      </c>
      <c r="F2403" s="3" t="s">
        <v>12</v>
      </c>
      <c r="G2403">
        <v>25</v>
      </c>
      <c r="H2403">
        <v>204</v>
      </c>
      <c r="I2403">
        <v>35</v>
      </c>
      <c r="J2403">
        <v>3</v>
      </c>
      <c r="K2403" s="3">
        <v>539.78743493556999</v>
      </c>
      <c r="L2403" s="3">
        <v>385.56245352540702</v>
      </c>
      <c r="M2403" s="7">
        <f>Sales_Table[[#This Row],[Order qty]]*Sales_Table[[#This Row],[unit price]]</f>
        <v>1619.36230480671</v>
      </c>
      <c r="N2403" s="8">
        <f>Sales_Table[[#This Row],[Revenue]]-Sales_Table[[#This Row],[unit cost]]</f>
        <v>1233.7998512813028</v>
      </c>
    </row>
    <row r="2404" spans="1:14" ht="14.25" customHeight="1">
      <c r="A2404" t="s">
        <v>2417</v>
      </c>
      <c r="B2404" s="4">
        <v>43897</v>
      </c>
      <c r="C2404" s="6" t="str">
        <f t="shared" si="74"/>
        <v>Jan</v>
      </c>
      <c r="D2404" s="6" t="str">
        <f t="shared" si="75"/>
        <v>3</v>
      </c>
      <c r="E2404" t="s">
        <v>20</v>
      </c>
      <c r="F2404" s="3" t="s">
        <v>12</v>
      </c>
      <c r="G2404">
        <v>15</v>
      </c>
      <c r="H2404">
        <v>200</v>
      </c>
      <c r="I2404">
        <v>3</v>
      </c>
      <c r="J2404">
        <v>8</v>
      </c>
      <c r="K2404" s="3">
        <v>378.13201314210897</v>
      </c>
      <c r="L2404" s="3">
        <v>270.09429510150602</v>
      </c>
      <c r="M2404" s="7">
        <f>Sales_Table[[#This Row],[Order qty]]*Sales_Table[[#This Row],[unit price]]</f>
        <v>3025.0561051368718</v>
      </c>
      <c r="N2404" s="8">
        <f>Sales_Table[[#This Row],[Revenue]]-Sales_Table[[#This Row],[unit cost]]</f>
        <v>2754.9618100353659</v>
      </c>
    </row>
    <row r="2405" spans="1:14" ht="14.25" customHeight="1">
      <c r="A2405" t="s">
        <v>2418</v>
      </c>
      <c r="B2405" s="4">
        <v>43833</v>
      </c>
      <c r="C2405" s="6" t="str">
        <f t="shared" si="74"/>
        <v>Mar</v>
      </c>
      <c r="D2405" s="6" t="str">
        <f t="shared" si="75"/>
        <v>3</v>
      </c>
      <c r="E2405" t="s">
        <v>20</v>
      </c>
      <c r="F2405" s="3" t="s">
        <v>12</v>
      </c>
      <c r="G2405">
        <v>25</v>
      </c>
      <c r="H2405">
        <v>205</v>
      </c>
      <c r="I2405">
        <v>41</v>
      </c>
      <c r="J2405">
        <v>9</v>
      </c>
      <c r="K2405" s="3">
        <v>191.68366670608501</v>
      </c>
      <c r="L2405" s="3">
        <v>136.91690479006101</v>
      </c>
      <c r="M2405" s="7">
        <f>Sales_Table[[#This Row],[Order qty]]*Sales_Table[[#This Row],[unit price]]</f>
        <v>1725.153000354765</v>
      </c>
      <c r="N2405" s="8">
        <f>Sales_Table[[#This Row],[Revenue]]-Sales_Table[[#This Row],[unit cost]]</f>
        <v>1588.2360955647041</v>
      </c>
    </row>
    <row r="2406" spans="1:14" ht="14.25" customHeight="1">
      <c r="A2406" t="s">
        <v>2419</v>
      </c>
      <c r="B2406" s="4">
        <v>43903</v>
      </c>
      <c r="C2406" s="6" t="str">
        <f t="shared" si="74"/>
        <v>Mar</v>
      </c>
      <c r="D2406" s="6" t="str">
        <f t="shared" si="75"/>
        <v>4</v>
      </c>
      <c r="E2406" t="s">
        <v>20</v>
      </c>
      <c r="F2406" s="3" t="s">
        <v>12</v>
      </c>
      <c r="G2406">
        <v>20</v>
      </c>
      <c r="H2406">
        <v>97</v>
      </c>
      <c r="I2406">
        <v>45</v>
      </c>
      <c r="J2406">
        <v>7</v>
      </c>
      <c r="K2406" s="3">
        <v>604.71004146337498</v>
      </c>
      <c r="L2406" s="3">
        <v>431.93574390241099</v>
      </c>
      <c r="M2406" s="7">
        <f>Sales_Table[[#This Row],[Order qty]]*Sales_Table[[#This Row],[unit price]]</f>
        <v>4232.9702902436247</v>
      </c>
      <c r="N2406" s="8">
        <f>Sales_Table[[#This Row],[Revenue]]-Sales_Table[[#This Row],[unit cost]]</f>
        <v>3801.0345463412136</v>
      </c>
    </row>
    <row r="2407" spans="1:14" ht="14.25" customHeight="1">
      <c r="A2407" t="s">
        <v>2420</v>
      </c>
      <c r="B2407" s="4">
        <v>43896</v>
      </c>
      <c r="C2407" s="6" t="str">
        <f t="shared" si="74"/>
        <v>Apr</v>
      </c>
      <c r="D2407" s="6" t="str">
        <f t="shared" si="75"/>
        <v>4</v>
      </c>
      <c r="E2407" t="s">
        <v>20</v>
      </c>
      <c r="F2407" s="3" t="s">
        <v>12</v>
      </c>
      <c r="G2407">
        <v>11</v>
      </c>
      <c r="H2407">
        <v>312</v>
      </c>
      <c r="I2407">
        <v>4</v>
      </c>
      <c r="J2407">
        <v>4</v>
      </c>
      <c r="K2407" s="3">
        <v>274.27441084384901</v>
      </c>
      <c r="L2407" s="3">
        <v>195.91029345989199</v>
      </c>
      <c r="M2407" s="7">
        <f>Sales_Table[[#This Row],[Order qty]]*Sales_Table[[#This Row],[unit price]]</f>
        <v>1097.097643375396</v>
      </c>
      <c r="N2407" s="8">
        <f>Sales_Table[[#This Row],[Revenue]]-Sales_Table[[#This Row],[unit cost]]</f>
        <v>901.187349915504</v>
      </c>
    </row>
    <row r="2408" spans="1:14" ht="14.25" customHeight="1">
      <c r="A2408" t="s">
        <v>2421</v>
      </c>
      <c r="B2408" s="4">
        <v>43943</v>
      </c>
      <c r="C2408" s="6" t="str">
        <f t="shared" si="74"/>
        <v>Apr</v>
      </c>
      <c r="D2408" s="6" t="str">
        <f t="shared" si="75"/>
        <v>4</v>
      </c>
      <c r="E2408" t="s">
        <v>20</v>
      </c>
      <c r="F2408" s="3" t="s">
        <v>12</v>
      </c>
      <c r="G2408">
        <v>15</v>
      </c>
      <c r="H2408">
        <v>70</v>
      </c>
      <c r="I2408">
        <v>36</v>
      </c>
      <c r="J2408">
        <v>5</v>
      </c>
      <c r="K2408" s="3">
        <v>637.588321745396</v>
      </c>
      <c r="L2408" s="3">
        <v>455.42022981814</v>
      </c>
      <c r="M2408" s="7">
        <f>Sales_Table[[#This Row],[Order qty]]*Sales_Table[[#This Row],[unit price]]</f>
        <v>3187.9416087269801</v>
      </c>
      <c r="N2408" s="8">
        <f>Sales_Table[[#This Row],[Revenue]]-Sales_Table[[#This Row],[unit cost]]</f>
        <v>2732.5213789088402</v>
      </c>
    </row>
    <row r="2409" spans="1:14" ht="14.25" customHeight="1">
      <c r="A2409" t="s">
        <v>2422</v>
      </c>
      <c r="B2409" s="4">
        <v>43942</v>
      </c>
      <c r="C2409" s="6" t="str">
        <f t="shared" si="74"/>
        <v>Apr</v>
      </c>
      <c r="D2409" s="6" t="str">
        <f t="shared" si="75"/>
        <v>5</v>
      </c>
      <c r="E2409" t="s">
        <v>14</v>
      </c>
      <c r="F2409" s="3" t="s">
        <v>12</v>
      </c>
      <c r="G2409">
        <v>3</v>
      </c>
      <c r="H2409">
        <v>114</v>
      </c>
      <c r="I2409">
        <v>46</v>
      </c>
      <c r="J2409">
        <v>6</v>
      </c>
      <c r="K2409" s="3">
        <v>648.81303191184998</v>
      </c>
      <c r="L2409" s="3">
        <v>463.43787993703597</v>
      </c>
      <c r="M2409" s="7">
        <f>Sales_Table[[#This Row],[Order qty]]*Sales_Table[[#This Row],[unit price]]</f>
        <v>3892.8781914710999</v>
      </c>
      <c r="N2409" s="8">
        <f>Sales_Table[[#This Row],[Revenue]]-Sales_Table[[#This Row],[unit cost]]</f>
        <v>3429.4403115340638</v>
      </c>
    </row>
    <row r="2410" spans="1:14" ht="14.25" customHeight="1">
      <c r="A2410" t="s">
        <v>2423</v>
      </c>
      <c r="B2410" s="4">
        <v>43937</v>
      </c>
      <c r="C2410" s="6" t="str">
        <f t="shared" si="74"/>
        <v>May</v>
      </c>
      <c r="D2410" s="6" t="str">
        <f t="shared" si="75"/>
        <v>2</v>
      </c>
      <c r="E2410" t="s">
        <v>11</v>
      </c>
      <c r="F2410" s="3" t="s">
        <v>12</v>
      </c>
      <c r="G2410">
        <v>5</v>
      </c>
      <c r="H2410">
        <v>75</v>
      </c>
      <c r="I2410">
        <v>12</v>
      </c>
      <c r="J2410">
        <v>7</v>
      </c>
      <c r="K2410" s="3">
        <v>161.07707279920601</v>
      </c>
      <c r="L2410" s="3">
        <v>115.055051999433</v>
      </c>
      <c r="M2410" s="7">
        <f>Sales_Table[[#This Row],[Order qty]]*Sales_Table[[#This Row],[unit price]]</f>
        <v>1127.5395095944421</v>
      </c>
      <c r="N2410" s="8">
        <f>Sales_Table[[#This Row],[Revenue]]-Sales_Table[[#This Row],[unit cost]]</f>
        <v>1012.4844575950091</v>
      </c>
    </row>
    <row r="2411" spans="1:14" ht="14.25" customHeight="1">
      <c r="A2411" t="s">
        <v>2424</v>
      </c>
      <c r="B2411" s="4">
        <v>43962</v>
      </c>
      <c r="C2411" s="6" t="str">
        <f t="shared" si="74"/>
        <v>Feb</v>
      </c>
      <c r="D2411" s="6" t="str">
        <f t="shared" si="75"/>
        <v>1</v>
      </c>
      <c r="E2411" t="s">
        <v>11</v>
      </c>
      <c r="F2411" s="3" t="s">
        <v>12</v>
      </c>
      <c r="G2411">
        <v>1</v>
      </c>
      <c r="H2411">
        <v>252</v>
      </c>
      <c r="I2411">
        <v>29</v>
      </c>
      <c r="J2411">
        <v>6</v>
      </c>
      <c r="K2411" s="3">
        <v>450.157935976982</v>
      </c>
      <c r="L2411" s="3">
        <v>321.541382840702</v>
      </c>
      <c r="M2411" s="7">
        <f>Sales_Table[[#This Row],[Order qty]]*Sales_Table[[#This Row],[unit price]]</f>
        <v>2700.9476158618918</v>
      </c>
      <c r="N2411" s="8">
        <f>Sales_Table[[#This Row],[Revenue]]-Sales_Table[[#This Row],[unit cost]]</f>
        <v>2379.40623302119</v>
      </c>
    </row>
    <row r="2412" spans="1:14" ht="14.25" customHeight="1">
      <c r="A2412" t="s">
        <v>2425</v>
      </c>
      <c r="B2412" s="4">
        <v>43889</v>
      </c>
      <c r="C2412" s="6" t="str">
        <f t="shared" si="74"/>
        <v>Jan</v>
      </c>
      <c r="D2412" s="6" t="str">
        <f t="shared" si="75"/>
        <v>2</v>
      </c>
      <c r="E2412" t="s">
        <v>20</v>
      </c>
      <c r="F2412" s="3" t="s">
        <v>12</v>
      </c>
      <c r="G2412">
        <v>8</v>
      </c>
      <c r="H2412">
        <v>344</v>
      </c>
      <c r="I2412">
        <v>2</v>
      </c>
      <c r="J2412">
        <v>3</v>
      </c>
      <c r="K2412" s="3">
        <v>193.233888924122</v>
      </c>
      <c r="L2412" s="3">
        <v>138.02420637437299</v>
      </c>
      <c r="M2412" s="7">
        <f>Sales_Table[[#This Row],[Order qty]]*Sales_Table[[#This Row],[unit price]]</f>
        <v>579.70166677236602</v>
      </c>
      <c r="N2412" s="8">
        <f>Sales_Table[[#This Row],[Revenue]]-Sales_Table[[#This Row],[unit cost]]</f>
        <v>441.67746039799306</v>
      </c>
    </row>
    <row r="2413" spans="1:14" ht="14.25" customHeight="1">
      <c r="A2413" t="s">
        <v>2426</v>
      </c>
      <c r="B2413" s="4">
        <v>43860</v>
      </c>
      <c r="C2413" s="6" t="str">
        <f t="shared" si="74"/>
        <v>Feb</v>
      </c>
      <c r="D2413" s="6" t="str">
        <f t="shared" si="75"/>
        <v>1</v>
      </c>
      <c r="E2413" t="s">
        <v>14</v>
      </c>
      <c r="F2413" s="3" t="s">
        <v>12</v>
      </c>
      <c r="G2413">
        <v>11</v>
      </c>
      <c r="H2413">
        <v>196</v>
      </c>
      <c r="I2413">
        <v>30</v>
      </c>
      <c r="J2413">
        <v>7</v>
      </c>
      <c r="K2413" s="3">
        <v>354.23790264129599</v>
      </c>
      <c r="L2413" s="3">
        <v>253.02707331521199</v>
      </c>
      <c r="M2413" s="7">
        <f>Sales_Table[[#This Row],[Order qty]]*Sales_Table[[#This Row],[unit price]]</f>
        <v>2479.665318489072</v>
      </c>
      <c r="N2413" s="8">
        <f>Sales_Table[[#This Row],[Revenue]]-Sales_Table[[#This Row],[unit cost]]</f>
        <v>2226.63824517386</v>
      </c>
    </row>
    <row r="2414" spans="1:14" ht="14.25" customHeight="1">
      <c r="A2414" t="s">
        <v>2427</v>
      </c>
      <c r="B2414" s="4">
        <v>43885</v>
      </c>
      <c r="C2414" s="6" t="str">
        <f t="shared" si="74"/>
        <v>Jan</v>
      </c>
      <c r="D2414" s="6" t="str">
        <f t="shared" si="75"/>
        <v>3</v>
      </c>
      <c r="E2414" t="s">
        <v>16</v>
      </c>
      <c r="F2414" s="3" t="s">
        <v>12</v>
      </c>
      <c r="G2414">
        <v>4</v>
      </c>
      <c r="H2414">
        <v>138</v>
      </c>
      <c r="I2414">
        <v>1</v>
      </c>
      <c r="J2414">
        <v>10</v>
      </c>
      <c r="K2414" s="3">
        <v>541.967743813992</v>
      </c>
      <c r="L2414" s="3">
        <v>387.11981700999399</v>
      </c>
      <c r="M2414" s="7">
        <f>Sales_Table[[#This Row],[Order qty]]*Sales_Table[[#This Row],[unit price]]</f>
        <v>5419.67743813992</v>
      </c>
      <c r="N2414" s="8">
        <f>Sales_Table[[#This Row],[Revenue]]-Sales_Table[[#This Row],[unit cost]]</f>
        <v>5032.5576211299258</v>
      </c>
    </row>
    <row r="2415" spans="1:14" ht="14.25" customHeight="1">
      <c r="A2415" t="s">
        <v>2428</v>
      </c>
      <c r="B2415" s="4">
        <v>43840</v>
      </c>
      <c r="C2415" s="6" t="str">
        <f t="shared" si="74"/>
        <v>Mar</v>
      </c>
      <c r="D2415" s="6" t="str">
        <f t="shared" si="75"/>
        <v>4</v>
      </c>
      <c r="E2415" t="s">
        <v>16</v>
      </c>
      <c r="F2415" s="3" t="s">
        <v>12</v>
      </c>
      <c r="G2415">
        <v>15</v>
      </c>
      <c r="H2415">
        <v>331</v>
      </c>
      <c r="I2415">
        <v>15</v>
      </c>
      <c r="J2415">
        <v>1</v>
      </c>
      <c r="K2415" s="3">
        <v>440.24007332324999</v>
      </c>
      <c r="L2415" s="3">
        <v>314.45719523089298</v>
      </c>
      <c r="M2415" s="7">
        <f>Sales_Table[[#This Row],[Order qty]]*Sales_Table[[#This Row],[unit price]]</f>
        <v>440.24007332324999</v>
      </c>
      <c r="N2415" s="8">
        <f>Sales_Table[[#This Row],[Revenue]]-Sales_Table[[#This Row],[unit cost]]</f>
        <v>125.78287809235701</v>
      </c>
    </row>
    <row r="2416" spans="1:14" ht="14.25" customHeight="1">
      <c r="A2416" t="s">
        <v>2429</v>
      </c>
      <c r="B2416" s="4">
        <v>43915</v>
      </c>
      <c r="C2416" s="6" t="str">
        <f t="shared" si="74"/>
        <v>Apr</v>
      </c>
      <c r="D2416" s="6" t="str">
        <f t="shared" si="75"/>
        <v>1</v>
      </c>
      <c r="E2416" t="s">
        <v>16</v>
      </c>
      <c r="F2416" s="3" t="s">
        <v>12</v>
      </c>
      <c r="G2416">
        <v>15</v>
      </c>
      <c r="H2416">
        <v>129</v>
      </c>
      <c r="I2416">
        <v>7</v>
      </c>
      <c r="J2416">
        <v>1</v>
      </c>
      <c r="K2416" s="3">
        <v>456.97502571344398</v>
      </c>
      <c r="L2416" s="3">
        <v>326.41073265246001</v>
      </c>
      <c r="M2416" s="7">
        <f>Sales_Table[[#This Row],[Order qty]]*Sales_Table[[#This Row],[unit price]]</f>
        <v>456.97502571344398</v>
      </c>
      <c r="N2416" s="8">
        <f>Sales_Table[[#This Row],[Revenue]]-Sales_Table[[#This Row],[unit cost]]</f>
        <v>130.56429306098397</v>
      </c>
    </row>
    <row r="2417" spans="1:14" ht="14.25" customHeight="1">
      <c r="A2417" t="s">
        <v>2430</v>
      </c>
      <c r="B2417" s="4">
        <v>43935</v>
      </c>
      <c r="C2417" s="6" t="str">
        <f t="shared" si="74"/>
        <v>Jan</v>
      </c>
      <c r="D2417" s="6" t="str">
        <f t="shared" si="75"/>
        <v>2</v>
      </c>
      <c r="E2417" t="s">
        <v>11</v>
      </c>
      <c r="F2417" s="3" t="s">
        <v>12</v>
      </c>
      <c r="G2417">
        <v>4</v>
      </c>
      <c r="H2417">
        <v>132</v>
      </c>
      <c r="I2417">
        <v>42</v>
      </c>
      <c r="J2417">
        <v>3</v>
      </c>
      <c r="K2417" s="3">
        <v>489.30184578895597</v>
      </c>
      <c r="L2417" s="3">
        <v>349.50131842068299</v>
      </c>
      <c r="M2417" s="7">
        <f>Sales_Table[[#This Row],[Order qty]]*Sales_Table[[#This Row],[unit price]]</f>
        <v>1467.905537366868</v>
      </c>
      <c r="N2417" s="8">
        <f>Sales_Table[[#This Row],[Revenue]]-Sales_Table[[#This Row],[unit cost]]</f>
        <v>1118.404218946185</v>
      </c>
    </row>
    <row r="2418" spans="1:14" ht="14.25" customHeight="1">
      <c r="A2418" t="s">
        <v>2431</v>
      </c>
      <c r="B2418" s="4">
        <v>43846</v>
      </c>
      <c r="C2418" s="6" t="str">
        <f t="shared" si="74"/>
        <v>Feb</v>
      </c>
      <c r="D2418" s="6" t="str">
        <f t="shared" si="75"/>
        <v>2</v>
      </c>
      <c r="E2418" t="s">
        <v>16</v>
      </c>
      <c r="F2418" s="3" t="s">
        <v>12</v>
      </c>
      <c r="G2418">
        <v>15</v>
      </c>
      <c r="H2418">
        <v>347</v>
      </c>
      <c r="I2418">
        <v>32</v>
      </c>
      <c r="J2418">
        <v>2</v>
      </c>
      <c r="K2418" s="3">
        <v>489.16385382413898</v>
      </c>
      <c r="L2418" s="3">
        <v>349.40275273152798</v>
      </c>
      <c r="M2418" s="7">
        <f>Sales_Table[[#This Row],[Order qty]]*Sales_Table[[#This Row],[unit price]]</f>
        <v>978.32770764827796</v>
      </c>
      <c r="N2418" s="8">
        <f>Sales_Table[[#This Row],[Revenue]]-Sales_Table[[#This Row],[unit cost]]</f>
        <v>628.92495491675004</v>
      </c>
    </row>
    <row r="2419" spans="1:14" ht="14.25" customHeight="1">
      <c r="A2419" t="s">
        <v>2432</v>
      </c>
      <c r="B2419" s="4">
        <v>43886</v>
      </c>
      <c r="C2419" s="6" t="str">
        <f t="shared" si="74"/>
        <v>Feb</v>
      </c>
      <c r="D2419" s="6" t="str">
        <f t="shared" si="75"/>
        <v>1</v>
      </c>
      <c r="E2419" t="s">
        <v>14</v>
      </c>
      <c r="F2419" s="3" t="s">
        <v>12</v>
      </c>
      <c r="G2419">
        <v>17</v>
      </c>
      <c r="H2419">
        <v>111</v>
      </c>
      <c r="I2419">
        <v>10</v>
      </c>
      <c r="J2419">
        <v>2</v>
      </c>
      <c r="K2419" s="3">
        <v>167.73792493343399</v>
      </c>
      <c r="L2419" s="3">
        <v>119.812803523881</v>
      </c>
      <c r="M2419" s="7">
        <f>Sales_Table[[#This Row],[Order qty]]*Sales_Table[[#This Row],[unit price]]</f>
        <v>335.47584986686797</v>
      </c>
      <c r="N2419" s="8">
        <f>Sales_Table[[#This Row],[Revenue]]-Sales_Table[[#This Row],[unit cost]]</f>
        <v>215.66304634298697</v>
      </c>
    </row>
    <row r="2420" spans="1:14" ht="14.25" customHeight="1">
      <c r="A2420" t="s">
        <v>2433</v>
      </c>
      <c r="B2420" s="4">
        <v>43868</v>
      </c>
      <c r="C2420" s="6" t="str">
        <f t="shared" si="74"/>
        <v>Jan</v>
      </c>
      <c r="D2420" s="6" t="str">
        <f t="shared" si="75"/>
        <v>1</v>
      </c>
      <c r="E2420" t="s">
        <v>16</v>
      </c>
      <c r="F2420" s="3" t="s">
        <v>12</v>
      </c>
      <c r="G2420">
        <v>18</v>
      </c>
      <c r="H2420">
        <v>26</v>
      </c>
      <c r="I2420">
        <v>3</v>
      </c>
      <c r="J2420">
        <v>3</v>
      </c>
      <c r="K2420" s="3">
        <v>187.47292596101801</v>
      </c>
      <c r="L2420" s="3">
        <v>133.90923282929799</v>
      </c>
      <c r="M2420" s="7">
        <f>Sales_Table[[#This Row],[Order qty]]*Sales_Table[[#This Row],[unit price]]</f>
        <v>562.41877788305396</v>
      </c>
      <c r="N2420" s="8">
        <f>Sales_Table[[#This Row],[Revenue]]-Sales_Table[[#This Row],[unit cost]]</f>
        <v>428.50954505375597</v>
      </c>
    </row>
    <row r="2421" spans="1:14" ht="14.25" customHeight="1">
      <c r="A2421" t="s">
        <v>2434</v>
      </c>
      <c r="B2421" s="4">
        <v>43837</v>
      </c>
      <c r="C2421" s="6" t="str">
        <f t="shared" si="74"/>
        <v>Jan</v>
      </c>
      <c r="D2421" s="6" t="str">
        <f t="shared" si="75"/>
        <v>4</v>
      </c>
      <c r="E2421" t="s">
        <v>11</v>
      </c>
      <c r="F2421" s="3" t="s">
        <v>12</v>
      </c>
      <c r="G2421">
        <v>4</v>
      </c>
      <c r="H2421">
        <v>251</v>
      </c>
      <c r="I2421">
        <v>32</v>
      </c>
      <c r="J2421">
        <v>2</v>
      </c>
      <c r="K2421" s="3">
        <v>175.08377981185899</v>
      </c>
      <c r="L2421" s="3">
        <v>125.059842722757</v>
      </c>
      <c r="M2421" s="7">
        <f>Sales_Table[[#This Row],[Order qty]]*Sales_Table[[#This Row],[unit price]]</f>
        <v>350.16755962371798</v>
      </c>
      <c r="N2421" s="8">
        <f>Sales_Table[[#This Row],[Revenue]]-Sales_Table[[#This Row],[unit cost]]</f>
        <v>225.10771690096098</v>
      </c>
    </row>
    <row r="2422" spans="1:14" ht="14.25" customHeight="1">
      <c r="A2422" t="s">
        <v>2435</v>
      </c>
      <c r="B2422" s="4">
        <v>43838</v>
      </c>
      <c r="C2422" s="6" t="str">
        <f t="shared" si="74"/>
        <v>Apr</v>
      </c>
      <c r="D2422" s="6" t="str">
        <f t="shared" si="75"/>
        <v>4</v>
      </c>
      <c r="E2422" t="s">
        <v>20</v>
      </c>
      <c r="F2422" s="3" t="s">
        <v>12</v>
      </c>
      <c r="G2422">
        <v>12</v>
      </c>
      <c r="H2422">
        <v>291</v>
      </c>
      <c r="I2422">
        <v>1</v>
      </c>
      <c r="J2422">
        <v>10</v>
      </c>
      <c r="K2422" s="3">
        <v>416.24114745855297</v>
      </c>
      <c r="L2422" s="3">
        <v>297.31510532753799</v>
      </c>
      <c r="M2422" s="7">
        <f>Sales_Table[[#This Row],[Order qty]]*Sales_Table[[#This Row],[unit price]]</f>
        <v>4162.4114745855295</v>
      </c>
      <c r="N2422" s="8">
        <f>Sales_Table[[#This Row],[Revenue]]-Sales_Table[[#This Row],[unit cost]]</f>
        <v>3865.0963692579917</v>
      </c>
    </row>
    <row r="2423" spans="1:14" ht="14.25" customHeight="1">
      <c r="A2423" t="s">
        <v>2436</v>
      </c>
      <c r="B2423" s="4">
        <v>43946</v>
      </c>
      <c r="C2423" s="6" t="str">
        <f t="shared" si="74"/>
        <v>Apr</v>
      </c>
      <c r="D2423" s="6" t="str">
        <f t="shared" si="75"/>
        <v>3</v>
      </c>
      <c r="E2423" t="s">
        <v>16</v>
      </c>
      <c r="F2423" s="3" t="s">
        <v>12</v>
      </c>
      <c r="G2423">
        <v>13</v>
      </c>
      <c r="H2423">
        <v>207</v>
      </c>
      <c r="I2423">
        <v>15</v>
      </c>
      <c r="J2423">
        <v>1</v>
      </c>
      <c r="K2423" s="3">
        <v>552.48675692081497</v>
      </c>
      <c r="L2423" s="3">
        <v>394.63339780058197</v>
      </c>
      <c r="M2423" s="7">
        <f>Sales_Table[[#This Row],[Order qty]]*Sales_Table[[#This Row],[unit price]]</f>
        <v>552.48675692081497</v>
      </c>
      <c r="N2423" s="8">
        <f>Sales_Table[[#This Row],[Revenue]]-Sales_Table[[#This Row],[unit cost]]</f>
        <v>157.85335912023299</v>
      </c>
    </row>
    <row r="2424" spans="1:14" ht="14.25" customHeight="1">
      <c r="A2424" t="s">
        <v>2437</v>
      </c>
      <c r="B2424" s="4">
        <v>43923</v>
      </c>
      <c r="C2424" s="6" t="str">
        <f t="shared" si="74"/>
        <v>Mar</v>
      </c>
      <c r="D2424" s="6" t="str">
        <f t="shared" si="75"/>
        <v>4</v>
      </c>
      <c r="E2424" t="s">
        <v>11</v>
      </c>
      <c r="F2424" s="3" t="s">
        <v>12</v>
      </c>
      <c r="G2424">
        <v>22</v>
      </c>
      <c r="H2424">
        <v>51</v>
      </c>
      <c r="I2424">
        <v>35</v>
      </c>
      <c r="J2424">
        <v>8</v>
      </c>
      <c r="K2424" s="3">
        <v>163.53429132700001</v>
      </c>
      <c r="L2424" s="3">
        <v>116.810208090714</v>
      </c>
      <c r="M2424" s="7">
        <f>Sales_Table[[#This Row],[Order qty]]*Sales_Table[[#This Row],[unit price]]</f>
        <v>1308.274330616</v>
      </c>
      <c r="N2424" s="8">
        <f>Sales_Table[[#This Row],[Revenue]]-Sales_Table[[#This Row],[unit cost]]</f>
        <v>1191.464122525286</v>
      </c>
    </row>
    <row r="2425" spans="1:14" ht="14.25" customHeight="1">
      <c r="A2425" t="s">
        <v>2438</v>
      </c>
      <c r="B2425" s="4">
        <v>43921</v>
      </c>
      <c r="C2425" s="6" t="str">
        <f t="shared" si="74"/>
        <v>Apr</v>
      </c>
      <c r="D2425" s="6" t="str">
        <f t="shared" si="75"/>
        <v>5</v>
      </c>
      <c r="E2425" t="s">
        <v>20</v>
      </c>
      <c r="F2425" s="3" t="s">
        <v>12</v>
      </c>
      <c r="G2425">
        <v>25</v>
      </c>
      <c r="H2425">
        <v>65</v>
      </c>
      <c r="I2425">
        <v>41</v>
      </c>
      <c r="J2425">
        <v>5</v>
      </c>
      <c r="K2425" s="3">
        <v>488.22609972953802</v>
      </c>
      <c r="L2425" s="3">
        <v>348.73292837824101</v>
      </c>
      <c r="M2425" s="7">
        <f>Sales_Table[[#This Row],[Order qty]]*Sales_Table[[#This Row],[unit price]]</f>
        <v>2441.1304986476903</v>
      </c>
      <c r="N2425" s="8">
        <f>Sales_Table[[#This Row],[Revenue]]-Sales_Table[[#This Row],[unit cost]]</f>
        <v>2092.3975702694493</v>
      </c>
    </row>
    <row r="2426" spans="1:14" ht="14.25" customHeight="1">
      <c r="A2426" t="s">
        <v>2439</v>
      </c>
      <c r="B2426" s="4">
        <v>43942</v>
      </c>
      <c r="C2426" s="6" t="str">
        <f t="shared" si="74"/>
        <v>May</v>
      </c>
      <c r="D2426" s="6" t="str">
        <f t="shared" si="75"/>
        <v>3</v>
      </c>
      <c r="E2426" t="s">
        <v>14</v>
      </c>
      <c r="F2426" s="3" t="s">
        <v>12</v>
      </c>
      <c r="G2426">
        <v>22</v>
      </c>
      <c r="H2426">
        <v>169</v>
      </c>
      <c r="I2426">
        <v>2</v>
      </c>
      <c r="J2426">
        <v>10</v>
      </c>
      <c r="K2426" s="3">
        <v>381.08493965864199</v>
      </c>
      <c r="L2426" s="3">
        <v>272.20352832760102</v>
      </c>
      <c r="M2426" s="7">
        <f>Sales_Table[[#This Row],[Order qty]]*Sales_Table[[#This Row],[unit price]]</f>
        <v>3810.84939658642</v>
      </c>
      <c r="N2426" s="8">
        <f>Sales_Table[[#This Row],[Revenue]]-Sales_Table[[#This Row],[unit cost]]</f>
        <v>3538.6458682588191</v>
      </c>
    </row>
    <row r="2427" spans="1:14" ht="14.25" customHeight="1">
      <c r="A2427" t="s">
        <v>2440</v>
      </c>
      <c r="B2427" s="4">
        <v>43976</v>
      </c>
      <c r="C2427" s="6" t="str">
        <f t="shared" si="74"/>
        <v>Mar</v>
      </c>
      <c r="D2427" s="6" t="str">
        <f t="shared" si="75"/>
        <v>3</v>
      </c>
      <c r="E2427" t="s">
        <v>11</v>
      </c>
      <c r="F2427" s="3" t="s">
        <v>12</v>
      </c>
      <c r="G2427">
        <v>9</v>
      </c>
      <c r="H2427">
        <v>132</v>
      </c>
      <c r="I2427">
        <v>37</v>
      </c>
      <c r="J2427">
        <v>5</v>
      </c>
      <c r="K2427" s="3">
        <v>575.39312446117401</v>
      </c>
      <c r="L2427" s="3">
        <v>410.99508890083899</v>
      </c>
      <c r="M2427" s="7">
        <f>Sales_Table[[#This Row],[Order qty]]*Sales_Table[[#This Row],[unit price]]</f>
        <v>2876.9656223058701</v>
      </c>
      <c r="N2427" s="8">
        <f>Sales_Table[[#This Row],[Revenue]]-Sales_Table[[#This Row],[unit cost]]</f>
        <v>2465.9705334050309</v>
      </c>
    </row>
    <row r="2428" spans="1:14" ht="14.25" customHeight="1">
      <c r="A2428" t="s">
        <v>2441</v>
      </c>
      <c r="B2428" s="4">
        <v>43912</v>
      </c>
      <c r="C2428" s="6" t="str">
        <f t="shared" si="74"/>
        <v>Mar</v>
      </c>
      <c r="D2428" s="6" t="str">
        <f t="shared" si="75"/>
        <v>2</v>
      </c>
      <c r="E2428" t="s">
        <v>11</v>
      </c>
      <c r="F2428" s="3" t="s">
        <v>12</v>
      </c>
      <c r="G2428">
        <v>11</v>
      </c>
      <c r="H2428">
        <v>217</v>
      </c>
      <c r="I2428">
        <v>38</v>
      </c>
      <c r="J2428">
        <v>7</v>
      </c>
      <c r="K2428" s="3">
        <v>467.751956284046</v>
      </c>
      <c r="L2428" s="3">
        <v>334.10854020289003</v>
      </c>
      <c r="M2428" s="7">
        <f>Sales_Table[[#This Row],[Order qty]]*Sales_Table[[#This Row],[unit price]]</f>
        <v>3274.2636939883218</v>
      </c>
      <c r="N2428" s="8">
        <f>Sales_Table[[#This Row],[Revenue]]-Sales_Table[[#This Row],[unit cost]]</f>
        <v>2940.155153785432</v>
      </c>
    </row>
    <row r="2429" spans="1:14" ht="14.25" customHeight="1">
      <c r="A2429" t="s">
        <v>2442</v>
      </c>
      <c r="B2429" s="4">
        <v>43904</v>
      </c>
      <c r="C2429" s="6" t="str">
        <f t="shared" si="74"/>
        <v>Feb</v>
      </c>
      <c r="D2429" s="6" t="str">
        <f t="shared" si="75"/>
        <v>5</v>
      </c>
      <c r="E2429" t="s">
        <v>16</v>
      </c>
      <c r="F2429" s="3" t="s">
        <v>12</v>
      </c>
      <c r="G2429">
        <v>25</v>
      </c>
      <c r="H2429">
        <v>204</v>
      </c>
      <c r="I2429">
        <v>19</v>
      </c>
      <c r="J2429">
        <v>6</v>
      </c>
      <c r="K2429" s="3">
        <v>586.01280212402298</v>
      </c>
      <c r="L2429" s="3">
        <v>418.58057294573098</v>
      </c>
      <c r="M2429" s="7">
        <f>Sales_Table[[#This Row],[Order qty]]*Sales_Table[[#This Row],[unit price]]</f>
        <v>3516.0768127441379</v>
      </c>
      <c r="N2429" s="8">
        <f>Sales_Table[[#This Row],[Revenue]]-Sales_Table[[#This Row],[unit cost]]</f>
        <v>3097.4962397984068</v>
      </c>
    </row>
    <row r="2430" spans="1:14" ht="14.25" customHeight="1">
      <c r="A2430" t="s">
        <v>2443</v>
      </c>
      <c r="B2430" s="4">
        <v>43875</v>
      </c>
      <c r="C2430" s="6" t="str">
        <f t="shared" si="74"/>
        <v>May</v>
      </c>
      <c r="D2430" s="6" t="str">
        <f t="shared" si="75"/>
        <v>3</v>
      </c>
      <c r="E2430" t="s">
        <v>11</v>
      </c>
      <c r="F2430" s="3" t="s">
        <v>12</v>
      </c>
      <c r="G2430">
        <v>26</v>
      </c>
      <c r="H2430">
        <v>135</v>
      </c>
      <c r="I2430">
        <v>16</v>
      </c>
      <c r="J2430">
        <v>8</v>
      </c>
      <c r="K2430" s="3">
        <v>187.65574067831</v>
      </c>
      <c r="L2430" s="3">
        <v>134.03981477022199</v>
      </c>
      <c r="M2430" s="7">
        <f>Sales_Table[[#This Row],[Order qty]]*Sales_Table[[#This Row],[unit price]]</f>
        <v>1501.24592542648</v>
      </c>
      <c r="N2430" s="8">
        <f>Sales_Table[[#This Row],[Revenue]]-Sales_Table[[#This Row],[unit cost]]</f>
        <v>1367.206110656258</v>
      </c>
    </row>
    <row r="2431" spans="1:14" ht="14.25" customHeight="1">
      <c r="A2431" t="s">
        <v>2444</v>
      </c>
      <c r="B2431" s="4">
        <v>43957</v>
      </c>
      <c r="C2431" s="6" t="str">
        <f t="shared" si="74"/>
        <v>Mar</v>
      </c>
      <c r="D2431" s="6" t="str">
        <f t="shared" si="75"/>
        <v>1</v>
      </c>
      <c r="E2431" t="s">
        <v>14</v>
      </c>
      <c r="F2431" s="3" t="s">
        <v>12</v>
      </c>
      <c r="G2431">
        <v>19</v>
      </c>
      <c r="H2431">
        <v>280</v>
      </c>
      <c r="I2431">
        <v>15</v>
      </c>
      <c r="J2431">
        <v>7</v>
      </c>
      <c r="K2431" s="3">
        <v>480.13799679279299</v>
      </c>
      <c r="L2431" s="3">
        <v>342.95571199485198</v>
      </c>
      <c r="M2431" s="7">
        <f>Sales_Table[[#This Row],[Order qty]]*Sales_Table[[#This Row],[unit price]]</f>
        <v>3360.9659775495511</v>
      </c>
      <c r="N2431" s="8">
        <f>Sales_Table[[#This Row],[Revenue]]-Sales_Table[[#This Row],[unit cost]]</f>
        <v>3018.0102655546989</v>
      </c>
    </row>
    <row r="2432" spans="1:14" ht="14.25" customHeight="1">
      <c r="A2432" t="s">
        <v>2445</v>
      </c>
      <c r="B2432" s="4">
        <v>43904</v>
      </c>
      <c r="C2432" s="6" t="str">
        <f t="shared" si="74"/>
        <v>Jan</v>
      </c>
      <c r="D2432" s="6" t="str">
        <f t="shared" si="75"/>
        <v>5</v>
      </c>
      <c r="E2432" t="s">
        <v>11</v>
      </c>
      <c r="F2432" s="3" t="s">
        <v>12</v>
      </c>
      <c r="G2432">
        <v>2</v>
      </c>
      <c r="H2432">
        <v>100</v>
      </c>
      <c r="I2432">
        <v>15</v>
      </c>
      <c r="J2432">
        <v>4</v>
      </c>
      <c r="K2432" s="3">
        <v>400.39551311731299</v>
      </c>
      <c r="L2432" s="3">
        <v>285.99679508379501</v>
      </c>
      <c r="M2432" s="7">
        <f>Sales_Table[[#This Row],[Order qty]]*Sales_Table[[#This Row],[unit price]]</f>
        <v>1601.5820524692519</v>
      </c>
      <c r="N2432" s="8">
        <f>Sales_Table[[#This Row],[Revenue]]-Sales_Table[[#This Row],[unit cost]]</f>
        <v>1315.585257385457</v>
      </c>
    </row>
    <row r="2433" spans="1:14" ht="14.25" customHeight="1">
      <c r="A2433" t="s">
        <v>2446</v>
      </c>
      <c r="B2433" s="4">
        <v>43855</v>
      </c>
      <c r="C2433" s="6" t="str">
        <f t="shared" si="74"/>
        <v>May</v>
      </c>
      <c r="D2433" s="6" t="str">
        <f t="shared" si="75"/>
        <v>1</v>
      </c>
      <c r="E2433" t="s">
        <v>16</v>
      </c>
      <c r="F2433" s="3" t="s">
        <v>12</v>
      </c>
      <c r="G2433">
        <v>26</v>
      </c>
      <c r="H2433">
        <v>35</v>
      </c>
      <c r="I2433">
        <v>2</v>
      </c>
      <c r="J2433">
        <v>4</v>
      </c>
      <c r="K2433" s="3">
        <v>469.69761013984697</v>
      </c>
      <c r="L2433" s="3">
        <v>335.49829295703302</v>
      </c>
      <c r="M2433" s="7">
        <f>Sales_Table[[#This Row],[Order qty]]*Sales_Table[[#This Row],[unit price]]</f>
        <v>1878.7904405593879</v>
      </c>
      <c r="N2433" s="8">
        <f>Sales_Table[[#This Row],[Revenue]]-Sales_Table[[#This Row],[unit cost]]</f>
        <v>1543.2921476023548</v>
      </c>
    </row>
    <row r="2434" spans="1:14" ht="14.25" customHeight="1">
      <c r="A2434" t="s">
        <v>2447</v>
      </c>
      <c r="B2434" s="4">
        <v>43975</v>
      </c>
      <c r="C2434" s="6" t="str">
        <f t="shared" ref="C2434:C2497" si="76">TEXT(B2435,"mmm")</f>
        <v>Jan</v>
      </c>
      <c r="D2434" s="6" t="str">
        <f t="shared" ref="D2434:D2497" si="77">TEXT(B2436, "m")</f>
        <v>3</v>
      </c>
      <c r="E2434" t="s">
        <v>14</v>
      </c>
      <c r="F2434" s="3" t="s">
        <v>12</v>
      </c>
      <c r="G2434">
        <v>24</v>
      </c>
      <c r="H2434">
        <v>90</v>
      </c>
      <c r="I2434">
        <v>18</v>
      </c>
      <c r="J2434">
        <v>8</v>
      </c>
      <c r="K2434" s="3">
        <v>615.00488108396496</v>
      </c>
      <c r="L2434" s="3">
        <v>439.28920077426102</v>
      </c>
      <c r="M2434" s="7">
        <f>Sales_Table[[#This Row],[Order qty]]*Sales_Table[[#This Row],[unit price]]</f>
        <v>4920.0390486717197</v>
      </c>
      <c r="N2434" s="8">
        <f>Sales_Table[[#This Row],[Revenue]]-Sales_Table[[#This Row],[unit cost]]</f>
        <v>4480.7498478974585</v>
      </c>
    </row>
    <row r="2435" spans="1:14" ht="14.25" customHeight="1">
      <c r="A2435" t="s">
        <v>2448</v>
      </c>
      <c r="B2435" s="4">
        <v>43837</v>
      </c>
      <c r="C2435" s="6" t="str">
        <f t="shared" si="76"/>
        <v>Mar</v>
      </c>
      <c r="D2435" s="6" t="str">
        <f t="shared" si="77"/>
        <v>1</v>
      </c>
      <c r="E2435" t="s">
        <v>11</v>
      </c>
      <c r="F2435" s="3" t="s">
        <v>12</v>
      </c>
      <c r="G2435">
        <v>24</v>
      </c>
      <c r="H2435">
        <v>323</v>
      </c>
      <c r="I2435">
        <v>33</v>
      </c>
      <c r="J2435">
        <v>2</v>
      </c>
      <c r="K2435" s="3">
        <v>591.12988221645401</v>
      </c>
      <c r="L2435" s="3">
        <v>422.23563015461002</v>
      </c>
      <c r="M2435" s="7">
        <f>Sales_Table[[#This Row],[Order qty]]*Sales_Table[[#This Row],[unit price]]</f>
        <v>1182.259764432908</v>
      </c>
      <c r="N2435" s="8">
        <f>Sales_Table[[#This Row],[Revenue]]-Sales_Table[[#This Row],[unit cost]]</f>
        <v>760.02413427829799</v>
      </c>
    </row>
    <row r="2436" spans="1:14" ht="14.25" customHeight="1">
      <c r="A2436" t="s">
        <v>2449</v>
      </c>
      <c r="B2436" s="4">
        <v>43914</v>
      </c>
      <c r="C2436" s="6" t="str">
        <f t="shared" si="76"/>
        <v>Jan</v>
      </c>
      <c r="D2436" s="6" t="str">
        <f t="shared" si="77"/>
        <v>4</v>
      </c>
      <c r="E2436" t="s">
        <v>20</v>
      </c>
      <c r="F2436" s="3" t="s">
        <v>12</v>
      </c>
      <c r="G2436">
        <v>19</v>
      </c>
      <c r="H2436">
        <v>337</v>
      </c>
      <c r="I2436">
        <v>37</v>
      </c>
      <c r="J2436">
        <v>10</v>
      </c>
      <c r="K2436" s="3">
        <v>522.551936924458</v>
      </c>
      <c r="L2436" s="3">
        <v>373.25138351747</v>
      </c>
      <c r="M2436" s="7">
        <f>Sales_Table[[#This Row],[Order qty]]*Sales_Table[[#This Row],[unit price]]</f>
        <v>5225.51936924458</v>
      </c>
      <c r="N2436" s="8">
        <f>Sales_Table[[#This Row],[Revenue]]-Sales_Table[[#This Row],[unit cost]]</f>
        <v>4852.2679857271105</v>
      </c>
    </row>
    <row r="2437" spans="1:14" ht="14.25" customHeight="1">
      <c r="A2437" t="s">
        <v>2450</v>
      </c>
      <c r="B2437" s="4">
        <v>43852</v>
      </c>
      <c r="C2437" s="6" t="str">
        <f t="shared" si="76"/>
        <v>Apr</v>
      </c>
      <c r="D2437" s="6" t="str">
        <f t="shared" si="77"/>
        <v>5</v>
      </c>
      <c r="E2437" t="s">
        <v>11</v>
      </c>
      <c r="F2437" s="3" t="s">
        <v>12</v>
      </c>
      <c r="G2437">
        <v>5</v>
      </c>
      <c r="H2437">
        <v>147</v>
      </c>
      <c r="I2437">
        <v>41</v>
      </c>
      <c r="J2437">
        <v>6</v>
      </c>
      <c r="K2437" s="3">
        <v>366.08209848403902</v>
      </c>
      <c r="L2437" s="3">
        <v>261.48721320288502</v>
      </c>
      <c r="M2437" s="7">
        <f>Sales_Table[[#This Row],[Order qty]]*Sales_Table[[#This Row],[unit price]]</f>
        <v>2196.492590904234</v>
      </c>
      <c r="N2437" s="8">
        <f>Sales_Table[[#This Row],[Revenue]]-Sales_Table[[#This Row],[unit cost]]</f>
        <v>1935.0053777013491</v>
      </c>
    </row>
    <row r="2438" spans="1:14" ht="14.25" customHeight="1">
      <c r="A2438" t="s">
        <v>2451</v>
      </c>
      <c r="B2438" s="4">
        <v>43938</v>
      </c>
      <c r="C2438" s="6" t="str">
        <f t="shared" si="76"/>
        <v>May</v>
      </c>
      <c r="D2438" s="6" t="str">
        <f t="shared" si="77"/>
        <v>5</v>
      </c>
      <c r="E2438" t="s">
        <v>16</v>
      </c>
      <c r="F2438" s="3" t="s">
        <v>12</v>
      </c>
      <c r="G2438">
        <v>25</v>
      </c>
      <c r="H2438">
        <v>312</v>
      </c>
      <c r="I2438">
        <v>16</v>
      </c>
      <c r="J2438">
        <v>3</v>
      </c>
      <c r="K2438" s="3">
        <v>262.54013675451301</v>
      </c>
      <c r="L2438" s="3">
        <v>187.528669110366</v>
      </c>
      <c r="M2438" s="7">
        <f>Sales_Table[[#This Row],[Order qty]]*Sales_Table[[#This Row],[unit price]]</f>
        <v>787.62041026353904</v>
      </c>
      <c r="N2438" s="8">
        <f>Sales_Table[[#This Row],[Revenue]]-Sales_Table[[#This Row],[unit cost]]</f>
        <v>600.09174115317307</v>
      </c>
    </row>
    <row r="2439" spans="1:14" ht="14.25" customHeight="1">
      <c r="A2439" t="s">
        <v>2452</v>
      </c>
      <c r="B2439" s="4">
        <v>43970</v>
      </c>
      <c r="C2439" s="6" t="str">
        <f t="shared" si="76"/>
        <v>May</v>
      </c>
      <c r="D2439" s="6" t="str">
        <f t="shared" si="77"/>
        <v>1</v>
      </c>
      <c r="E2439" t="s">
        <v>20</v>
      </c>
      <c r="F2439" s="3" t="s">
        <v>12</v>
      </c>
      <c r="G2439">
        <v>6</v>
      </c>
      <c r="H2439">
        <v>275</v>
      </c>
      <c r="I2439">
        <v>40</v>
      </c>
      <c r="J2439">
        <v>8</v>
      </c>
      <c r="K2439" s="3">
        <v>256.70795309543598</v>
      </c>
      <c r="L2439" s="3">
        <v>183.362823639597</v>
      </c>
      <c r="M2439" s="7">
        <f>Sales_Table[[#This Row],[Order qty]]*Sales_Table[[#This Row],[unit price]]</f>
        <v>2053.6636247634879</v>
      </c>
      <c r="N2439" s="8">
        <f>Sales_Table[[#This Row],[Revenue]]-Sales_Table[[#This Row],[unit cost]]</f>
        <v>1870.3008011238908</v>
      </c>
    </row>
    <row r="2440" spans="1:14" ht="14.25" customHeight="1">
      <c r="A2440" t="s">
        <v>2453</v>
      </c>
      <c r="B2440" s="4">
        <v>43952</v>
      </c>
      <c r="C2440" s="6" t="str">
        <f t="shared" si="76"/>
        <v>Jan</v>
      </c>
      <c r="D2440" s="6" t="str">
        <f t="shared" si="77"/>
        <v>2</v>
      </c>
      <c r="E2440" t="s">
        <v>14</v>
      </c>
      <c r="F2440" s="3" t="s">
        <v>12</v>
      </c>
      <c r="G2440">
        <v>24</v>
      </c>
      <c r="H2440">
        <v>179</v>
      </c>
      <c r="I2440">
        <v>31</v>
      </c>
      <c r="J2440">
        <v>6</v>
      </c>
      <c r="K2440" s="3">
        <v>315.51621061563498</v>
      </c>
      <c r="L2440" s="3">
        <v>225.36872186831101</v>
      </c>
      <c r="M2440" s="7">
        <f>Sales_Table[[#This Row],[Order qty]]*Sales_Table[[#This Row],[unit price]]</f>
        <v>1893.09726369381</v>
      </c>
      <c r="N2440" s="8">
        <f>Sales_Table[[#This Row],[Revenue]]-Sales_Table[[#This Row],[unit cost]]</f>
        <v>1667.728541825499</v>
      </c>
    </row>
    <row r="2441" spans="1:14" ht="14.25" customHeight="1">
      <c r="A2441" t="s">
        <v>2454</v>
      </c>
      <c r="B2441" s="4">
        <v>43838</v>
      </c>
      <c r="C2441" s="6" t="str">
        <f t="shared" si="76"/>
        <v>Feb</v>
      </c>
      <c r="D2441" s="6" t="str">
        <f t="shared" si="77"/>
        <v>4</v>
      </c>
      <c r="E2441" t="s">
        <v>20</v>
      </c>
      <c r="F2441" s="3" t="s">
        <v>12</v>
      </c>
      <c r="G2441">
        <v>21</v>
      </c>
      <c r="H2441">
        <v>150</v>
      </c>
      <c r="I2441">
        <v>24</v>
      </c>
      <c r="J2441">
        <v>6</v>
      </c>
      <c r="K2441" s="3">
        <v>234.343818426132</v>
      </c>
      <c r="L2441" s="3">
        <v>167.388441732952</v>
      </c>
      <c r="M2441" s="7">
        <f>Sales_Table[[#This Row],[Order qty]]*Sales_Table[[#This Row],[unit price]]</f>
        <v>1406.0629105567921</v>
      </c>
      <c r="N2441" s="8">
        <f>Sales_Table[[#This Row],[Revenue]]-Sales_Table[[#This Row],[unit cost]]</f>
        <v>1238.67446882384</v>
      </c>
    </row>
    <row r="2442" spans="1:14" ht="14.25" customHeight="1">
      <c r="A2442" t="s">
        <v>2455</v>
      </c>
      <c r="B2442" s="4">
        <v>43872</v>
      </c>
      <c r="C2442" s="6" t="str">
        <f t="shared" si="76"/>
        <v>Apr</v>
      </c>
      <c r="D2442" s="6" t="str">
        <f t="shared" si="77"/>
        <v>5</v>
      </c>
      <c r="E2442" t="s">
        <v>14</v>
      </c>
      <c r="F2442" s="3" t="s">
        <v>12</v>
      </c>
      <c r="G2442">
        <v>23</v>
      </c>
      <c r="H2442">
        <v>340</v>
      </c>
      <c r="I2442">
        <v>43</v>
      </c>
      <c r="J2442">
        <v>2</v>
      </c>
      <c r="K2442" s="3">
        <v>536.54135388135899</v>
      </c>
      <c r="L2442" s="3">
        <v>383.24382420097101</v>
      </c>
      <c r="M2442" s="7">
        <f>Sales_Table[[#This Row],[Order qty]]*Sales_Table[[#This Row],[unit price]]</f>
        <v>1073.082707762718</v>
      </c>
      <c r="N2442" s="8">
        <f>Sales_Table[[#This Row],[Revenue]]-Sales_Table[[#This Row],[unit cost]]</f>
        <v>689.83888356174702</v>
      </c>
    </row>
    <row r="2443" spans="1:14" ht="14.25" customHeight="1">
      <c r="A2443" t="s">
        <v>2456</v>
      </c>
      <c r="B2443" s="4">
        <v>43922</v>
      </c>
      <c r="C2443" s="6" t="str">
        <f t="shared" si="76"/>
        <v>May</v>
      </c>
      <c r="D2443" s="6" t="str">
        <f t="shared" si="77"/>
        <v>5</v>
      </c>
      <c r="E2443" t="s">
        <v>20</v>
      </c>
      <c r="F2443" s="3" t="s">
        <v>12</v>
      </c>
      <c r="G2443">
        <v>17</v>
      </c>
      <c r="H2443">
        <v>174</v>
      </c>
      <c r="I2443">
        <v>40</v>
      </c>
      <c r="J2443">
        <v>6</v>
      </c>
      <c r="K2443" s="3">
        <v>424.59517085552199</v>
      </c>
      <c r="L2443" s="3">
        <v>303.28226489680202</v>
      </c>
      <c r="M2443" s="7">
        <f>Sales_Table[[#This Row],[Order qty]]*Sales_Table[[#This Row],[unit price]]</f>
        <v>2547.571025133132</v>
      </c>
      <c r="N2443" s="8">
        <f>Sales_Table[[#This Row],[Revenue]]-Sales_Table[[#This Row],[unit cost]]</f>
        <v>2244.2887602363298</v>
      </c>
    </row>
    <row r="2444" spans="1:14" ht="14.25" customHeight="1">
      <c r="A2444" t="s">
        <v>2457</v>
      </c>
      <c r="B2444" s="4">
        <v>43959</v>
      </c>
      <c r="C2444" s="6" t="str">
        <f t="shared" si="76"/>
        <v>May</v>
      </c>
      <c r="D2444" s="6" t="str">
        <f t="shared" si="77"/>
        <v>2</v>
      </c>
      <c r="E2444" t="s">
        <v>20</v>
      </c>
      <c r="F2444" s="3" t="s">
        <v>12</v>
      </c>
      <c r="G2444">
        <v>9</v>
      </c>
      <c r="H2444">
        <v>269</v>
      </c>
      <c r="I2444">
        <v>35</v>
      </c>
      <c r="J2444">
        <v>10</v>
      </c>
      <c r="K2444" s="3">
        <v>474.43194991350202</v>
      </c>
      <c r="L2444" s="3">
        <v>338.87996422393002</v>
      </c>
      <c r="M2444" s="7">
        <f>Sales_Table[[#This Row],[Order qty]]*Sales_Table[[#This Row],[unit price]]</f>
        <v>4744.3194991350201</v>
      </c>
      <c r="N2444" s="8">
        <f>Sales_Table[[#This Row],[Revenue]]-Sales_Table[[#This Row],[unit cost]]</f>
        <v>4405.43953491109</v>
      </c>
    </row>
    <row r="2445" spans="1:14" ht="14.25" customHeight="1">
      <c r="A2445" t="s">
        <v>2458</v>
      </c>
      <c r="B2445" s="4">
        <v>43960</v>
      </c>
      <c r="C2445" s="6" t="str">
        <f t="shared" si="76"/>
        <v>Feb</v>
      </c>
      <c r="D2445" s="6" t="str">
        <f t="shared" si="77"/>
        <v>3</v>
      </c>
      <c r="E2445" t="s">
        <v>20</v>
      </c>
      <c r="F2445" s="3" t="s">
        <v>12</v>
      </c>
      <c r="G2445">
        <v>14</v>
      </c>
      <c r="H2445">
        <v>247</v>
      </c>
      <c r="I2445">
        <v>14</v>
      </c>
      <c r="J2445">
        <v>5</v>
      </c>
      <c r="K2445" s="3">
        <v>400.11442279815702</v>
      </c>
      <c r="L2445" s="3">
        <v>285.79601628439798</v>
      </c>
      <c r="M2445" s="7">
        <f>Sales_Table[[#This Row],[Order qty]]*Sales_Table[[#This Row],[unit price]]</f>
        <v>2000.5721139907851</v>
      </c>
      <c r="N2445" s="8">
        <f>Sales_Table[[#This Row],[Revenue]]-Sales_Table[[#This Row],[unit cost]]</f>
        <v>1714.7760977063872</v>
      </c>
    </row>
    <row r="2446" spans="1:14" ht="14.25" customHeight="1">
      <c r="A2446" t="s">
        <v>2459</v>
      </c>
      <c r="B2446" s="4">
        <v>43876</v>
      </c>
      <c r="C2446" s="6" t="str">
        <f t="shared" si="76"/>
        <v>Mar</v>
      </c>
      <c r="D2446" s="6" t="str">
        <f t="shared" si="77"/>
        <v>4</v>
      </c>
      <c r="E2446" t="s">
        <v>20</v>
      </c>
      <c r="F2446" s="3" t="s">
        <v>12</v>
      </c>
      <c r="G2446">
        <v>24</v>
      </c>
      <c r="H2446">
        <v>141</v>
      </c>
      <c r="I2446">
        <v>31</v>
      </c>
      <c r="J2446">
        <v>7</v>
      </c>
      <c r="K2446" s="3">
        <v>240.92607396841001</v>
      </c>
      <c r="L2446" s="3">
        <v>172.09005283457901</v>
      </c>
      <c r="M2446" s="7">
        <f>Sales_Table[[#This Row],[Order qty]]*Sales_Table[[#This Row],[unit price]]</f>
        <v>1686.48251777887</v>
      </c>
      <c r="N2446" s="8">
        <f>Sales_Table[[#This Row],[Revenue]]-Sales_Table[[#This Row],[unit cost]]</f>
        <v>1514.3924649442911</v>
      </c>
    </row>
    <row r="2447" spans="1:14" ht="14.25" customHeight="1">
      <c r="A2447" t="s">
        <v>2460</v>
      </c>
      <c r="B2447" s="4">
        <v>43900</v>
      </c>
      <c r="C2447" s="6" t="str">
        <f t="shared" si="76"/>
        <v>Apr</v>
      </c>
      <c r="D2447" s="6" t="str">
        <f t="shared" si="77"/>
        <v>2</v>
      </c>
      <c r="E2447" t="s">
        <v>11</v>
      </c>
      <c r="F2447" s="3" t="s">
        <v>12</v>
      </c>
      <c r="G2447">
        <v>20</v>
      </c>
      <c r="H2447">
        <v>224</v>
      </c>
      <c r="I2447">
        <v>17</v>
      </c>
      <c r="J2447">
        <v>3</v>
      </c>
      <c r="K2447" s="3">
        <v>330.60141098499298</v>
      </c>
      <c r="L2447" s="3">
        <v>236.14386498928101</v>
      </c>
      <c r="M2447" s="7">
        <f>Sales_Table[[#This Row],[Order qty]]*Sales_Table[[#This Row],[unit price]]</f>
        <v>991.80423295497894</v>
      </c>
      <c r="N2447" s="8">
        <f>Sales_Table[[#This Row],[Revenue]]-Sales_Table[[#This Row],[unit cost]]</f>
        <v>755.6603679656979</v>
      </c>
    </row>
    <row r="2448" spans="1:14" ht="14.25" customHeight="1">
      <c r="A2448" t="s">
        <v>2461</v>
      </c>
      <c r="B2448" s="4">
        <v>43933</v>
      </c>
      <c r="C2448" s="6" t="str">
        <f t="shared" si="76"/>
        <v>Feb</v>
      </c>
      <c r="D2448" s="6" t="str">
        <f t="shared" si="77"/>
        <v>5</v>
      </c>
      <c r="E2448" t="s">
        <v>16</v>
      </c>
      <c r="F2448" s="3" t="s">
        <v>12</v>
      </c>
      <c r="G2448">
        <v>16</v>
      </c>
      <c r="H2448">
        <v>14</v>
      </c>
      <c r="I2448">
        <v>5</v>
      </c>
      <c r="J2448">
        <v>10</v>
      </c>
      <c r="K2448" s="3">
        <v>317.18202835321398</v>
      </c>
      <c r="L2448" s="3">
        <v>226.55859168086701</v>
      </c>
      <c r="M2448" s="7">
        <f>Sales_Table[[#This Row],[Order qty]]*Sales_Table[[#This Row],[unit price]]</f>
        <v>3171.8202835321399</v>
      </c>
      <c r="N2448" s="8">
        <f>Sales_Table[[#This Row],[Revenue]]-Sales_Table[[#This Row],[unit cost]]</f>
        <v>2945.2616918512731</v>
      </c>
    </row>
    <row r="2449" spans="1:14" ht="14.25" customHeight="1">
      <c r="A2449" t="s">
        <v>2462</v>
      </c>
      <c r="B2449" s="4">
        <v>43890</v>
      </c>
      <c r="C2449" s="6" t="str">
        <f t="shared" si="76"/>
        <v>May</v>
      </c>
      <c r="D2449" s="6" t="str">
        <f t="shared" si="77"/>
        <v>4</v>
      </c>
      <c r="E2449" t="s">
        <v>14</v>
      </c>
      <c r="F2449" s="3" t="s">
        <v>12</v>
      </c>
      <c r="G2449">
        <v>6</v>
      </c>
      <c r="H2449">
        <v>315</v>
      </c>
      <c r="I2449">
        <v>39</v>
      </c>
      <c r="J2449">
        <v>7</v>
      </c>
      <c r="K2449" s="3">
        <v>310.80779099464399</v>
      </c>
      <c r="L2449" s="3">
        <v>222.005564996174</v>
      </c>
      <c r="M2449" s="7">
        <f>Sales_Table[[#This Row],[Order qty]]*Sales_Table[[#This Row],[unit price]]</f>
        <v>2175.6545369625078</v>
      </c>
      <c r="N2449" s="8">
        <f>Sales_Table[[#This Row],[Revenue]]-Sales_Table[[#This Row],[unit cost]]</f>
        <v>1953.6489719663339</v>
      </c>
    </row>
    <row r="2450" spans="1:14" ht="14.25" customHeight="1">
      <c r="A2450" t="s">
        <v>2463</v>
      </c>
      <c r="B2450" s="4">
        <v>43957</v>
      </c>
      <c r="C2450" s="6" t="str">
        <f t="shared" si="76"/>
        <v>Apr</v>
      </c>
      <c r="D2450" s="6" t="str">
        <f t="shared" si="77"/>
        <v>4</v>
      </c>
      <c r="E2450" t="s">
        <v>20</v>
      </c>
      <c r="F2450" s="3" t="s">
        <v>12</v>
      </c>
      <c r="G2450">
        <v>10</v>
      </c>
      <c r="H2450">
        <v>285</v>
      </c>
      <c r="I2450">
        <v>20</v>
      </c>
      <c r="J2450">
        <v>8</v>
      </c>
      <c r="K2450" s="3">
        <v>313.26515883207298</v>
      </c>
      <c r="L2450" s="3">
        <v>223.760827737195</v>
      </c>
      <c r="M2450" s="7">
        <f>Sales_Table[[#This Row],[Order qty]]*Sales_Table[[#This Row],[unit price]]</f>
        <v>2506.1212706565839</v>
      </c>
      <c r="N2450" s="8">
        <f>Sales_Table[[#This Row],[Revenue]]-Sales_Table[[#This Row],[unit cost]]</f>
        <v>2282.3604429193888</v>
      </c>
    </row>
    <row r="2451" spans="1:14" ht="14.25" customHeight="1">
      <c r="A2451" t="s">
        <v>2464</v>
      </c>
      <c r="B2451" s="4">
        <v>43936</v>
      </c>
      <c r="C2451" s="6" t="str">
        <f t="shared" si="76"/>
        <v>Apr</v>
      </c>
      <c r="D2451" s="6" t="str">
        <f t="shared" si="77"/>
        <v>1</v>
      </c>
      <c r="E2451" t="s">
        <v>11</v>
      </c>
      <c r="F2451" s="3" t="s">
        <v>12</v>
      </c>
      <c r="G2451">
        <v>24</v>
      </c>
      <c r="H2451">
        <v>302</v>
      </c>
      <c r="I2451">
        <v>12</v>
      </c>
      <c r="J2451">
        <v>10</v>
      </c>
      <c r="K2451" s="3">
        <v>324.57658803462999</v>
      </c>
      <c r="L2451" s="3">
        <v>231.84042002473601</v>
      </c>
      <c r="M2451" s="7">
        <f>Sales_Table[[#This Row],[Order qty]]*Sales_Table[[#This Row],[unit price]]</f>
        <v>3245.7658803463</v>
      </c>
      <c r="N2451" s="8">
        <f>Sales_Table[[#This Row],[Revenue]]-Sales_Table[[#This Row],[unit cost]]</f>
        <v>3013.9254603215641</v>
      </c>
    </row>
    <row r="2452" spans="1:14" ht="14.25" customHeight="1">
      <c r="A2452" t="s">
        <v>2465</v>
      </c>
      <c r="B2452" s="4">
        <v>43943</v>
      </c>
      <c r="C2452" s="6" t="str">
        <f t="shared" si="76"/>
        <v>Jan</v>
      </c>
      <c r="D2452" s="6" t="str">
        <f t="shared" si="77"/>
        <v>5</v>
      </c>
      <c r="E2452" t="s">
        <v>11</v>
      </c>
      <c r="F2452" s="3" t="s">
        <v>12</v>
      </c>
      <c r="G2452">
        <v>15</v>
      </c>
      <c r="H2452">
        <v>178</v>
      </c>
      <c r="I2452">
        <v>8</v>
      </c>
      <c r="J2452">
        <v>3</v>
      </c>
      <c r="K2452" s="3">
        <v>328.52920228242903</v>
      </c>
      <c r="L2452" s="3">
        <v>234.663715916021</v>
      </c>
      <c r="M2452" s="7">
        <f>Sales_Table[[#This Row],[Order qty]]*Sales_Table[[#This Row],[unit price]]</f>
        <v>985.58760684728713</v>
      </c>
      <c r="N2452" s="8">
        <f>Sales_Table[[#This Row],[Revenue]]-Sales_Table[[#This Row],[unit cost]]</f>
        <v>750.9238909312661</v>
      </c>
    </row>
    <row r="2453" spans="1:14" ht="14.25" customHeight="1">
      <c r="A2453" t="s">
        <v>2466</v>
      </c>
      <c r="B2453" s="4">
        <v>43852</v>
      </c>
      <c r="C2453" s="6" t="str">
        <f t="shared" si="76"/>
        <v>May</v>
      </c>
      <c r="D2453" s="6" t="str">
        <f t="shared" si="77"/>
        <v>2</v>
      </c>
      <c r="E2453" t="s">
        <v>14</v>
      </c>
      <c r="F2453" s="3" t="s">
        <v>12</v>
      </c>
      <c r="G2453">
        <v>10</v>
      </c>
      <c r="H2453">
        <v>194</v>
      </c>
      <c r="I2453">
        <v>33</v>
      </c>
      <c r="J2453">
        <v>9</v>
      </c>
      <c r="K2453" s="3">
        <v>422.19815397262602</v>
      </c>
      <c r="L2453" s="3">
        <v>301.570109980447</v>
      </c>
      <c r="M2453" s="7">
        <f>Sales_Table[[#This Row],[Order qty]]*Sales_Table[[#This Row],[unit price]]</f>
        <v>3799.7833857536343</v>
      </c>
      <c r="N2453" s="8">
        <f>Sales_Table[[#This Row],[Revenue]]-Sales_Table[[#This Row],[unit cost]]</f>
        <v>3498.2132757731874</v>
      </c>
    </row>
    <row r="2454" spans="1:14" ht="14.25" customHeight="1">
      <c r="A2454" t="s">
        <v>2467</v>
      </c>
      <c r="B2454" s="4">
        <v>43980</v>
      </c>
      <c r="C2454" s="6" t="str">
        <f t="shared" si="76"/>
        <v>Feb</v>
      </c>
      <c r="D2454" s="6" t="str">
        <f t="shared" si="77"/>
        <v>2</v>
      </c>
      <c r="E2454" t="s">
        <v>16</v>
      </c>
      <c r="F2454" s="3" t="s">
        <v>12</v>
      </c>
      <c r="G2454">
        <v>8</v>
      </c>
      <c r="H2454">
        <v>364</v>
      </c>
      <c r="I2454">
        <v>45</v>
      </c>
      <c r="J2454">
        <v>1</v>
      </c>
      <c r="K2454" s="3">
        <v>169.04841560125399</v>
      </c>
      <c r="L2454" s="3">
        <v>120.74886828661</v>
      </c>
      <c r="M2454" s="7">
        <f>Sales_Table[[#This Row],[Order qty]]*Sales_Table[[#This Row],[unit price]]</f>
        <v>169.04841560125399</v>
      </c>
      <c r="N2454" s="8">
        <f>Sales_Table[[#This Row],[Revenue]]-Sales_Table[[#This Row],[unit cost]]</f>
        <v>48.299547314643988</v>
      </c>
    </row>
    <row r="2455" spans="1:14" ht="14.25" customHeight="1">
      <c r="A2455" t="s">
        <v>2468</v>
      </c>
      <c r="B2455" s="4">
        <v>43868</v>
      </c>
      <c r="C2455" s="6" t="str">
        <f t="shared" si="76"/>
        <v>Feb</v>
      </c>
      <c r="D2455" s="6" t="str">
        <f t="shared" si="77"/>
        <v>2</v>
      </c>
      <c r="E2455" t="s">
        <v>14</v>
      </c>
      <c r="F2455" s="3" t="s">
        <v>12</v>
      </c>
      <c r="G2455">
        <v>11</v>
      </c>
      <c r="H2455">
        <v>277</v>
      </c>
      <c r="I2455">
        <v>25</v>
      </c>
      <c r="J2455">
        <v>1</v>
      </c>
      <c r="K2455" s="3">
        <v>312.61378061771399</v>
      </c>
      <c r="L2455" s="3">
        <v>223.295557584081</v>
      </c>
      <c r="M2455" s="7">
        <f>Sales_Table[[#This Row],[Order qty]]*Sales_Table[[#This Row],[unit price]]</f>
        <v>312.61378061771399</v>
      </c>
      <c r="N2455" s="8">
        <f>Sales_Table[[#This Row],[Revenue]]-Sales_Table[[#This Row],[unit cost]]</f>
        <v>89.318223033632989</v>
      </c>
    </row>
    <row r="2456" spans="1:14" ht="14.25" customHeight="1">
      <c r="A2456" t="s">
        <v>2469</v>
      </c>
      <c r="B2456" s="4">
        <v>43871</v>
      </c>
      <c r="C2456" s="6" t="str">
        <f t="shared" si="76"/>
        <v>Feb</v>
      </c>
      <c r="D2456" s="6" t="str">
        <f t="shared" si="77"/>
        <v>5</v>
      </c>
      <c r="E2456" t="s">
        <v>14</v>
      </c>
      <c r="F2456" s="3" t="s">
        <v>12</v>
      </c>
      <c r="G2456">
        <v>9</v>
      </c>
      <c r="H2456">
        <v>70</v>
      </c>
      <c r="I2456">
        <v>46</v>
      </c>
      <c r="J2456">
        <v>9</v>
      </c>
      <c r="K2456" s="3">
        <v>320.50673586130102</v>
      </c>
      <c r="L2456" s="3">
        <v>228.93338275807201</v>
      </c>
      <c r="M2456" s="7">
        <f>Sales_Table[[#This Row],[Order qty]]*Sales_Table[[#This Row],[unit price]]</f>
        <v>2884.5606227517092</v>
      </c>
      <c r="N2456" s="8">
        <f>Sales_Table[[#This Row],[Revenue]]-Sales_Table[[#This Row],[unit cost]]</f>
        <v>2655.627239993637</v>
      </c>
    </row>
    <row r="2457" spans="1:14" ht="14.25" customHeight="1">
      <c r="A2457" t="s">
        <v>2470</v>
      </c>
      <c r="B2457" s="4">
        <v>43867</v>
      </c>
      <c r="C2457" s="6" t="str">
        <f t="shared" si="76"/>
        <v>May</v>
      </c>
      <c r="D2457" s="6" t="str">
        <f t="shared" si="77"/>
        <v>5</v>
      </c>
      <c r="E2457" t="s">
        <v>20</v>
      </c>
      <c r="F2457" s="3" t="s">
        <v>12</v>
      </c>
      <c r="G2457">
        <v>6</v>
      </c>
      <c r="H2457">
        <v>52</v>
      </c>
      <c r="I2457">
        <v>25</v>
      </c>
      <c r="J2457">
        <v>10</v>
      </c>
      <c r="K2457" s="3">
        <v>202.248219251633</v>
      </c>
      <c r="L2457" s="3">
        <v>144.46301375116599</v>
      </c>
      <c r="M2457" s="7">
        <f>Sales_Table[[#This Row],[Order qty]]*Sales_Table[[#This Row],[unit price]]</f>
        <v>2022.4821925163301</v>
      </c>
      <c r="N2457" s="8">
        <f>Sales_Table[[#This Row],[Revenue]]-Sales_Table[[#This Row],[unit cost]]</f>
        <v>1878.019178765164</v>
      </c>
    </row>
    <row r="2458" spans="1:14" ht="14.25" customHeight="1">
      <c r="A2458" t="s">
        <v>2471</v>
      </c>
      <c r="B2458" s="4">
        <v>43971</v>
      </c>
      <c r="C2458" s="6" t="str">
        <f t="shared" si="76"/>
        <v>May</v>
      </c>
      <c r="D2458" s="6" t="str">
        <f t="shared" si="77"/>
        <v>5</v>
      </c>
      <c r="E2458" t="s">
        <v>20</v>
      </c>
      <c r="F2458" s="3" t="s">
        <v>12</v>
      </c>
      <c r="G2458">
        <v>9</v>
      </c>
      <c r="H2458">
        <v>77</v>
      </c>
      <c r="I2458">
        <v>44</v>
      </c>
      <c r="J2458">
        <v>9</v>
      </c>
      <c r="K2458" s="3">
        <v>183.200221717358</v>
      </c>
      <c r="L2458" s="3">
        <v>130.857301226684</v>
      </c>
      <c r="M2458" s="7">
        <f>Sales_Table[[#This Row],[Order qty]]*Sales_Table[[#This Row],[unit price]]</f>
        <v>1648.8019954562221</v>
      </c>
      <c r="N2458" s="8">
        <f>Sales_Table[[#This Row],[Revenue]]-Sales_Table[[#This Row],[unit cost]]</f>
        <v>1517.9446942295381</v>
      </c>
    </row>
    <row r="2459" spans="1:14" ht="14.25" customHeight="1">
      <c r="A2459" t="s">
        <v>2472</v>
      </c>
      <c r="B2459" s="4">
        <v>43976</v>
      </c>
      <c r="C2459" s="6" t="str">
        <f t="shared" si="76"/>
        <v>May</v>
      </c>
      <c r="D2459" s="6" t="str">
        <f t="shared" si="77"/>
        <v>4</v>
      </c>
      <c r="E2459" t="s">
        <v>11</v>
      </c>
      <c r="F2459" s="3" t="s">
        <v>12</v>
      </c>
      <c r="G2459">
        <v>16</v>
      </c>
      <c r="H2459">
        <v>69</v>
      </c>
      <c r="I2459">
        <v>22</v>
      </c>
      <c r="J2459">
        <v>3</v>
      </c>
      <c r="K2459" s="3">
        <v>328.50235641002701</v>
      </c>
      <c r="L2459" s="3">
        <v>234.644540292876</v>
      </c>
      <c r="M2459" s="7">
        <f>Sales_Table[[#This Row],[Order qty]]*Sales_Table[[#This Row],[unit price]]</f>
        <v>985.50706923008102</v>
      </c>
      <c r="N2459" s="8">
        <f>Sales_Table[[#This Row],[Revenue]]-Sales_Table[[#This Row],[unit cost]]</f>
        <v>750.86252893720507</v>
      </c>
    </row>
    <row r="2460" spans="1:14" ht="14.25" customHeight="1">
      <c r="A2460" t="s">
        <v>2473</v>
      </c>
      <c r="B2460" s="4">
        <v>43957</v>
      </c>
      <c r="C2460" s="6" t="str">
        <f t="shared" si="76"/>
        <v>Apr</v>
      </c>
      <c r="D2460" s="6" t="str">
        <f t="shared" si="77"/>
        <v>1</v>
      </c>
      <c r="E2460" t="s">
        <v>11</v>
      </c>
      <c r="F2460" s="3" t="s">
        <v>12</v>
      </c>
      <c r="G2460">
        <v>3</v>
      </c>
      <c r="H2460">
        <v>325</v>
      </c>
      <c r="I2460">
        <v>40</v>
      </c>
      <c r="J2460">
        <v>7</v>
      </c>
      <c r="K2460" s="3">
        <v>223.05902606248901</v>
      </c>
      <c r="L2460" s="3">
        <v>159.32787575891999</v>
      </c>
      <c r="M2460" s="7">
        <f>Sales_Table[[#This Row],[Order qty]]*Sales_Table[[#This Row],[unit price]]</f>
        <v>1561.4131824374231</v>
      </c>
      <c r="N2460" s="8">
        <f>Sales_Table[[#This Row],[Revenue]]-Sales_Table[[#This Row],[unit cost]]</f>
        <v>1402.085306678503</v>
      </c>
    </row>
    <row r="2461" spans="1:14" ht="14.25" customHeight="1">
      <c r="A2461" t="s">
        <v>2474</v>
      </c>
      <c r="B2461" s="4">
        <v>43944</v>
      </c>
      <c r="C2461" s="6" t="str">
        <f t="shared" si="76"/>
        <v>Jan</v>
      </c>
      <c r="D2461" s="6" t="str">
        <f t="shared" si="77"/>
        <v>5</v>
      </c>
      <c r="E2461" t="s">
        <v>16</v>
      </c>
      <c r="F2461" s="3" t="s">
        <v>12</v>
      </c>
      <c r="G2461">
        <v>5</v>
      </c>
      <c r="H2461">
        <v>120</v>
      </c>
      <c r="I2461">
        <v>11</v>
      </c>
      <c r="J2461">
        <v>10</v>
      </c>
      <c r="K2461" s="3">
        <v>268.187295913696</v>
      </c>
      <c r="L2461" s="3">
        <v>191.562354224069</v>
      </c>
      <c r="M2461" s="7">
        <f>Sales_Table[[#This Row],[Order qty]]*Sales_Table[[#This Row],[unit price]]</f>
        <v>2681.8729591369602</v>
      </c>
      <c r="N2461" s="8">
        <f>Sales_Table[[#This Row],[Revenue]]-Sales_Table[[#This Row],[unit cost]]</f>
        <v>2490.310604912891</v>
      </c>
    </row>
    <row r="2462" spans="1:14" ht="14.25" customHeight="1">
      <c r="A2462" t="s">
        <v>2475</v>
      </c>
      <c r="B2462" s="4">
        <v>43839</v>
      </c>
      <c r="C2462" s="6" t="str">
        <f t="shared" si="76"/>
        <v>May</v>
      </c>
      <c r="D2462" s="6" t="str">
        <f t="shared" si="77"/>
        <v>2</v>
      </c>
      <c r="E2462" t="s">
        <v>11</v>
      </c>
      <c r="F2462" s="3" t="s">
        <v>12</v>
      </c>
      <c r="G2462">
        <v>1</v>
      </c>
      <c r="H2462">
        <v>36</v>
      </c>
      <c r="I2462">
        <v>8</v>
      </c>
      <c r="J2462">
        <v>2</v>
      </c>
      <c r="K2462" s="3">
        <v>288.84514993429201</v>
      </c>
      <c r="L2462" s="3">
        <v>206.31796423878001</v>
      </c>
      <c r="M2462" s="7">
        <f>Sales_Table[[#This Row],[Order qty]]*Sales_Table[[#This Row],[unit price]]</f>
        <v>577.69029986858402</v>
      </c>
      <c r="N2462" s="8">
        <f>Sales_Table[[#This Row],[Revenue]]-Sales_Table[[#This Row],[unit cost]]</f>
        <v>371.37233562980401</v>
      </c>
    </row>
    <row r="2463" spans="1:14" ht="14.25" customHeight="1">
      <c r="A2463" t="s">
        <v>2476</v>
      </c>
      <c r="B2463" s="4">
        <v>43968</v>
      </c>
      <c r="C2463" s="6" t="str">
        <f t="shared" si="76"/>
        <v>Feb</v>
      </c>
      <c r="D2463" s="6" t="str">
        <f t="shared" si="77"/>
        <v>1</v>
      </c>
      <c r="E2463" t="s">
        <v>11</v>
      </c>
      <c r="F2463" s="3" t="s">
        <v>12</v>
      </c>
      <c r="G2463">
        <v>5</v>
      </c>
      <c r="H2463">
        <v>155</v>
      </c>
      <c r="I2463">
        <v>44</v>
      </c>
      <c r="J2463">
        <v>10</v>
      </c>
      <c r="K2463" s="3">
        <v>228.43109714984899</v>
      </c>
      <c r="L2463" s="3">
        <v>163.16506939274899</v>
      </c>
      <c r="M2463" s="7">
        <f>Sales_Table[[#This Row],[Order qty]]*Sales_Table[[#This Row],[unit price]]</f>
        <v>2284.3109714984898</v>
      </c>
      <c r="N2463" s="8">
        <f>Sales_Table[[#This Row],[Revenue]]-Sales_Table[[#This Row],[unit cost]]</f>
        <v>2121.1459021057408</v>
      </c>
    </row>
    <row r="2464" spans="1:14" ht="14.25" customHeight="1">
      <c r="A2464" t="s">
        <v>2477</v>
      </c>
      <c r="B2464" s="4">
        <v>43864</v>
      </c>
      <c r="C2464" s="6" t="str">
        <f t="shared" si="76"/>
        <v>Jan</v>
      </c>
      <c r="D2464" s="6" t="str">
        <f t="shared" si="77"/>
        <v>3</v>
      </c>
      <c r="E2464" t="s">
        <v>14</v>
      </c>
      <c r="F2464" s="3" t="s">
        <v>12</v>
      </c>
      <c r="G2464">
        <v>22</v>
      </c>
      <c r="H2464">
        <v>268</v>
      </c>
      <c r="I2464">
        <v>6</v>
      </c>
      <c r="J2464">
        <v>2</v>
      </c>
      <c r="K2464" s="3">
        <v>498.93222767114599</v>
      </c>
      <c r="L2464" s="3">
        <v>356.38016262224698</v>
      </c>
      <c r="M2464" s="7">
        <f>Sales_Table[[#This Row],[Order qty]]*Sales_Table[[#This Row],[unit price]]</f>
        <v>997.86445534229199</v>
      </c>
      <c r="N2464" s="8">
        <f>Sales_Table[[#This Row],[Revenue]]-Sales_Table[[#This Row],[unit cost]]</f>
        <v>641.484292720045</v>
      </c>
    </row>
    <row r="2465" spans="1:14" ht="14.25" customHeight="1">
      <c r="A2465" t="s">
        <v>2478</v>
      </c>
      <c r="B2465" s="4">
        <v>43851</v>
      </c>
      <c r="C2465" s="6" t="str">
        <f t="shared" si="76"/>
        <v>Mar</v>
      </c>
      <c r="D2465" s="6" t="str">
        <f t="shared" si="77"/>
        <v>1</v>
      </c>
      <c r="E2465" t="s">
        <v>14</v>
      </c>
      <c r="F2465" s="3" t="s">
        <v>12</v>
      </c>
      <c r="G2465">
        <v>3</v>
      </c>
      <c r="H2465">
        <v>148</v>
      </c>
      <c r="I2465">
        <v>26</v>
      </c>
      <c r="J2465">
        <v>1</v>
      </c>
      <c r="K2465" s="3">
        <v>640.83941960334801</v>
      </c>
      <c r="L2465" s="3">
        <v>457.74244257381997</v>
      </c>
      <c r="M2465" s="7">
        <f>Sales_Table[[#This Row],[Order qty]]*Sales_Table[[#This Row],[unit price]]</f>
        <v>640.83941960334801</v>
      </c>
      <c r="N2465" s="8">
        <f>Sales_Table[[#This Row],[Revenue]]-Sales_Table[[#This Row],[unit cost]]</f>
        <v>183.09697702952803</v>
      </c>
    </row>
    <row r="2466" spans="1:14" ht="14.25" customHeight="1">
      <c r="A2466" t="s">
        <v>2479</v>
      </c>
      <c r="B2466" s="4">
        <v>43903</v>
      </c>
      <c r="C2466" s="6" t="str">
        <f t="shared" si="76"/>
        <v>Jan</v>
      </c>
      <c r="D2466" s="6" t="str">
        <f t="shared" si="77"/>
        <v>3</v>
      </c>
      <c r="E2466" t="s">
        <v>20</v>
      </c>
      <c r="F2466" s="3" t="s">
        <v>12</v>
      </c>
      <c r="G2466">
        <v>6</v>
      </c>
      <c r="H2466">
        <v>102</v>
      </c>
      <c r="I2466">
        <v>2</v>
      </c>
      <c r="J2466">
        <v>9</v>
      </c>
      <c r="K2466" s="3">
        <v>204.323593318462</v>
      </c>
      <c r="L2466" s="3">
        <v>145.945423798902</v>
      </c>
      <c r="M2466" s="7">
        <f>Sales_Table[[#This Row],[Order qty]]*Sales_Table[[#This Row],[unit price]]</f>
        <v>1838.9123398661579</v>
      </c>
      <c r="N2466" s="8">
        <f>Sales_Table[[#This Row],[Revenue]]-Sales_Table[[#This Row],[unit cost]]</f>
        <v>1692.9669160672559</v>
      </c>
    </row>
    <row r="2467" spans="1:14" ht="14.25" customHeight="1">
      <c r="A2467" t="s">
        <v>2480</v>
      </c>
      <c r="B2467" s="4">
        <v>43846</v>
      </c>
      <c r="C2467" s="6" t="str">
        <f t="shared" si="76"/>
        <v>Mar</v>
      </c>
      <c r="D2467" s="6" t="str">
        <f t="shared" si="77"/>
        <v>1</v>
      </c>
      <c r="E2467" t="s">
        <v>14</v>
      </c>
      <c r="F2467" s="3" t="s">
        <v>12</v>
      </c>
      <c r="G2467">
        <v>22</v>
      </c>
      <c r="H2467">
        <v>336</v>
      </c>
      <c r="I2467">
        <v>7</v>
      </c>
      <c r="J2467">
        <v>3</v>
      </c>
      <c r="K2467" s="3">
        <v>512.941323637962</v>
      </c>
      <c r="L2467" s="3">
        <v>366.38665974140201</v>
      </c>
      <c r="M2467" s="7">
        <f>Sales_Table[[#This Row],[Order qty]]*Sales_Table[[#This Row],[unit price]]</f>
        <v>1538.8239709138861</v>
      </c>
      <c r="N2467" s="8">
        <f>Sales_Table[[#This Row],[Revenue]]-Sales_Table[[#This Row],[unit cost]]</f>
        <v>1172.437311172484</v>
      </c>
    </row>
    <row r="2468" spans="1:14" ht="14.25" customHeight="1">
      <c r="A2468" t="s">
        <v>2481</v>
      </c>
      <c r="B2468" s="4">
        <v>43901</v>
      </c>
      <c r="C2468" s="6" t="str">
        <f t="shared" si="76"/>
        <v>Jan</v>
      </c>
      <c r="D2468" s="6" t="str">
        <f t="shared" si="77"/>
        <v>4</v>
      </c>
      <c r="E2468" t="s">
        <v>16</v>
      </c>
      <c r="F2468" s="3" t="s">
        <v>12</v>
      </c>
      <c r="G2468">
        <v>10</v>
      </c>
      <c r="H2468">
        <v>151</v>
      </c>
      <c r="I2468">
        <v>15</v>
      </c>
      <c r="J2468">
        <v>7</v>
      </c>
      <c r="K2468" s="3">
        <v>178.81487828493101</v>
      </c>
      <c r="L2468" s="3">
        <v>127.724913060665</v>
      </c>
      <c r="M2468" s="7">
        <f>Sales_Table[[#This Row],[Order qty]]*Sales_Table[[#This Row],[unit price]]</f>
        <v>1251.7041479945171</v>
      </c>
      <c r="N2468" s="8">
        <f>Sales_Table[[#This Row],[Revenue]]-Sales_Table[[#This Row],[unit cost]]</f>
        <v>1123.9792349338522</v>
      </c>
    </row>
    <row r="2469" spans="1:14" ht="14.25" customHeight="1">
      <c r="A2469" t="s">
        <v>2482</v>
      </c>
      <c r="B2469" s="4">
        <v>43846</v>
      </c>
      <c r="C2469" s="6" t="str">
        <f t="shared" si="76"/>
        <v>Apr</v>
      </c>
      <c r="D2469" s="6" t="str">
        <f t="shared" si="77"/>
        <v>2</v>
      </c>
      <c r="E2469" t="s">
        <v>20</v>
      </c>
      <c r="F2469" s="3" t="s">
        <v>12</v>
      </c>
      <c r="G2469">
        <v>7</v>
      </c>
      <c r="H2469">
        <v>49</v>
      </c>
      <c r="I2469">
        <v>37</v>
      </c>
      <c r="J2469">
        <v>2</v>
      </c>
      <c r="K2469" s="3">
        <v>627.20147752761795</v>
      </c>
      <c r="L2469" s="3">
        <v>448.00105537687</v>
      </c>
      <c r="M2469" s="7">
        <f>Sales_Table[[#This Row],[Order qty]]*Sales_Table[[#This Row],[unit price]]</f>
        <v>1254.4029550552359</v>
      </c>
      <c r="N2469" s="8">
        <f>Sales_Table[[#This Row],[Revenue]]-Sales_Table[[#This Row],[unit cost]]</f>
        <v>806.40189967836591</v>
      </c>
    </row>
    <row r="2470" spans="1:14" ht="14.25" customHeight="1">
      <c r="A2470" t="s">
        <v>2483</v>
      </c>
      <c r="B2470" s="4">
        <v>43936</v>
      </c>
      <c r="C2470" s="6" t="str">
        <f t="shared" si="76"/>
        <v>Feb</v>
      </c>
      <c r="D2470" s="6" t="str">
        <f t="shared" si="77"/>
        <v>2</v>
      </c>
      <c r="E2470" t="s">
        <v>20</v>
      </c>
      <c r="F2470" s="3" t="s">
        <v>12</v>
      </c>
      <c r="G2470">
        <v>22</v>
      </c>
      <c r="H2470">
        <v>5</v>
      </c>
      <c r="I2470">
        <v>9</v>
      </c>
      <c r="J2470">
        <v>3</v>
      </c>
      <c r="K2470" s="3">
        <v>286.45739024877503</v>
      </c>
      <c r="L2470" s="3">
        <v>204.61242160626799</v>
      </c>
      <c r="M2470" s="7">
        <f>Sales_Table[[#This Row],[Order qty]]*Sales_Table[[#This Row],[unit price]]</f>
        <v>859.37217074632508</v>
      </c>
      <c r="N2470" s="8">
        <f>Sales_Table[[#This Row],[Revenue]]-Sales_Table[[#This Row],[unit cost]]</f>
        <v>654.75974914005712</v>
      </c>
    </row>
    <row r="2471" spans="1:14" ht="14.25" customHeight="1">
      <c r="A2471" t="s">
        <v>2484</v>
      </c>
      <c r="B2471" s="4">
        <v>43885</v>
      </c>
      <c r="C2471" s="6" t="str">
        <f t="shared" si="76"/>
        <v>Feb</v>
      </c>
      <c r="D2471" s="6" t="str">
        <f t="shared" si="77"/>
        <v>3</v>
      </c>
      <c r="E2471" t="s">
        <v>16</v>
      </c>
      <c r="F2471" s="3" t="s">
        <v>12</v>
      </c>
      <c r="G2471">
        <v>7</v>
      </c>
      <c r="H2471">
        <v>65</v>
      </c>
      <c r="I2471">
        <v>21</v>
      </c>
      <c r="J2471">
        <v>4</v>
      </c>
      <c r="K2471" s="3">
        <v>268.13002073764801</v>
      </c>
      <c r="L2471" s="3">
        <v>191.521443384034</v>
      </c>
      <c r="M2471" s="7">
        <f>Sales_Table[[#This Row],[Order qty]]*Sales_Table[[#This Row],[unit price]]</f>
        <v>1072.520082950592</v>
      </c>
      <c r="N2471" s="8">
        <f>Sales_Table[[#This Row],[Revenue]]-Sales_Table[[#This Row],[unit cost]]</f>
        <v>880.99863956655804</v>
      </c>
    </row>
    <row r="2472" spans="1:14" ht="14.25" customHeight="1">
      <c r="A2472" t="s">
        <v>2485</v>
      </c>
      <c r="B2472" s="4">
        <v>43863</v>
      </c>
      <c r="C2472" s="6" t="str">
        <f t="shared" si="76"/>
        <v>Mar</v>
      </c>
      <c r="D2472" s="6" t="str">
        <f t="shared" si="77"/>
        <v>3</v>
      </c>
      <c r="E2472" t="s">
        <v>20</v>
      </c>
      <c r="F2472" s="3" t="s">
        <v>12</v>
      </c>
      <c r="G2472">
        <v>21</v>
      </c>
      <c r="H2472">
        <v>168</v>
      </c>
      <c r="I2472">
        <v>18</v>
      </c>
      <c r="J2472">
        <v>8</v>
      </c>
      <c r="K2472" s="3">
        <v>532.72852331399895</v>
      </c>
      <c r="L2472" s="3">
        <v>380.52037379571402</v>
      </c>
      <c r="M2472" s="7">
        <f>Sales_Table[[#This Row],[Order qty]]*Sales_Table[[#This Row],[unit price]]</f>
        <v>4261.8281865119916</v>
      </c>
      <c r="N2472" s="8">
        <f>Sales_Table[[#This Row],[Revenue]]-Sales_Table[[#This Row],[unit cost]]</f>
        <v>3881.3078127162776</v>
      </c>
    </row>
    <row r="2473" spans="1:14" ht="14.25" customHeight="1">
      <c r="A2473" t="s">
        <v>2486</v>
      </c>
      <c r="B2473" s="4">
        <v>43913</v>
      </c>
      <c r="C2473" s="6" t="str">
        <f t="shared" si="76"/>
        <v>Mar</v>
      </c>
      <c r="D2473" s="6" t="str">
        <f t="shared" si="77"/>
        <v>3</v>
      </c>
      <c r="E2473" t="s">
        <v>11</v>
      </c>
      <c r="F2473" s="3" t="s">
        <v>12</v>
      </c>
      <c r="G2473">
        <v>5</v>
      </c>
      <c r="H2473">
        <v>275</v>
      </c>
      <c r="I2473">
        <v>38</v>
      </c>
      <c r="J2473">
        <v>9</v>
      </c>
      <c r="K2473" s="3">
        <v>331.27133345603897</v>
      </c>
      <c r="L2473" s="3">
        <v>236.62238104002799</v>
      </c>
      <c r="M2473" s="7">
        <f>Sales_Table[[#This Row],[Order qty]]*Sales_Table[[#This Row],[unit price]]</f>
        <v>2981.4420011043508</v>
      </c>
      <c r="N2473" s="8">
        <f>Sales_Table[[#This Row],[Revenue]]-Sales_Table[[#This Row],[unit cost]]</f>
        <v>2744.8196200643229</v>
      </c>
    </row>
    <row r="2474" spans="1:14" ht="14.25" customHeight="1">
      <c r="A2474" t="s">
        <v>2487</v>
      </c>
      <c r="B2474" s="4">
        <v>43916</v>
      </c>
      <c r="C2474" s="6" t="str">
        <f t="shared" si="76"/>
        <v>Mar</v>
      </c>
      <c r="D2474" s="6" t="str">
        <f t="shared" si="77"/>
        <v>2</v>
      </c>
      <c r="E2474" t="s">
        <v>11</v>
      </c>
      <c r="F2474" s="3" t="s">
        <v>12</v>
      </c>
      <c r="G2474">
        <v>18</v>
      </c>
      <c r="H2474">
        <v>65</v>
      </c>
      <c r="I2474">
        <v>23</v>
      </c>
      <c r="J2474">
        <v>1</v>
      </c>
      <c r="K2474" s="3">
        <v>505.06544941663702</v>
      </c>
      <c r="L2474" s="3">
        <v>360.76103529759803</v>
      </c>
      <c r="M2474" s="7">
        <f>Sales_Table[[#This Row],[Order qty]]*Sales_Table[[#This Row],[unit price]]</f>
        <v>505.06544941663702</v>
      </c>
      <c r="N2474" s="8">
        <f>Sales_Table[[#This Row],[Revenue]]-Sales_Table[[#This Row],[unit cost]]</f>
        <v>144.304414119039</v>
      </c>
    </row>
    <row r="2475" spans="1:14" ht="14.25" customHeight="1">
      <c r="A2475" t="s">
        <v>2488</v>
      </c>
      <c r="B2475" s="4">
        <v>43896</v>
      </c>
      <c r="C2475" s="6" t="str">
        <f t="shared" si="76"/>
        <v>Feb</v>
      </c>
      <c r="D2475" s="6" t="str">
        <f t="shared" si="77"/>
        <v>5</v>
      </c>
      <c r="E2475" t="s">
        <v>14</v>
      </c>
      <c r="F2475" s="3" t="s">
        <v>12</v>
      </c>
      <c r="G2475">
        <v>4</v>
      </c>
      <c r="H2475">
        <v>336</v>
      </c>
      <c r="I2475">
        <v>25</v>
      </c>
      <c r="J2475">
        <v>8</v>
      </c>
      <c r="K2475" s="3">
        <v>242.102962374687</v>
      </c>
      <c r="L2475" s="3">
        <v>172.930687410491</v>
      </c>
      <c r="M2475" s="7">
        <f>Sales_Table[[#This Row],[Order qty]]*Sales_Table[[#This Row],[unit price]]</f>
        <v>1936.823698997496</v>
      </c>
      <c r="N2475" s="8">
        <f>Sales_Table[[#This Row],[Revenue]]-Sales_Table[[#This Row],[unit cost]]</f>
        <v>1763.893011587005</v>
      </c>
    </row>
    <row r="2476" spans="1:14" ht="14.25" customHeight="1">
      <c r="A2476" t="s">
        <v>2489</v>
      </c>
      <c r="B2476" s="4">
        <v>43871</v>
      </c>
      <c r="C2476" s="6" t="str">
        <f t="shared" si="76"/>
        <v>May</v>
      </c>
      <c r="D2476" s="6" t="str">
        <f t="shared" si="77"/>
        <v>3</v>
      </c>
      <c r="E2476" t="s">
        <v>14</v>
      </c>
      <c r="F2476" s="3" t="s">
        <v>12</v>
      </c>
      <c r="G2476">
        <v>26</v>
      </c>
      <c r="H2476">
        <v>298</v>
      </c>
      <c r="I2476">
        <v>18</v>
      </c>
      <c r="J2476">
        <v>4</v>
      </c>
      <c r="K2476" s="3">
        <v>349.66834098100702</v>
      </c>
      <c r="L2476" s="3">
        <v>249.76310070071901</v>
      </c>
      <c r="M2476" s="7">
        <f>Sales_Table[[#This Row],[Order qty]]*Sales_Table[[#This Row],[unit price]]</f>
        <v>1398.6733639240281</v>
      </c>
      <c r="N2476" s="8">
        <f>Sales_Table[[#This Row],[Revenue]]-Sales_Table[[#This Row],[unit cost]]</f>
        <v>1148.9102632233091</v>
      </c>
    </row>
    <row r="2477" spans="1:14" ht="14.25" customHeight="1">
      <c r="A2477" t="s">
        <v>2490</v>
      </c>
      <c r="B2477" s="4">
        <v>43960</v>
      </c>
      <c r="C2477" s="6" t="str">
        <f t="shared" si="76"/>
        <v>Mar</v>
      </c>
      <c r="D2477" s="6" t="str">
        <f t="shared" si="77"/>
        <v>2</v>
      </c>
      <c r="E2477" t="s">
        <v>20</v>
      </c>
      <c r="F2477" s="3" t="s">
        <v>12</v>
      </c>
      <c r="G2477">
        <v>1</v>
      </c>
      <c r="H2477">
        <v>78</v>
      </c>
      <c r="I2477">
        <v>19</v>
      </c>
      <c r="J2477">
        <v>7</v>
      </c>
      <c r="K2477" s="3">
        <v>286.12595272064198</v>
      </c>
      <c r="L2477" s="3">
        <v>204.375680514744</v>
      </c>
      <c r="M2477" s="7">
        <f>Sales_Table[[#This Row],[Order qty]]*Sales_Table[[#This Row],[unit price]]</f>
        <v>2002.8816690444937</v>
      </c>
      <c r="N2477" s="8">
        <f>Sales_Table[[#This Row],[Revenue]]-Sales_Table[[#This Row],[unit cost]]</f>
        <v>1798.5059885297496</v>
      </c>
    </row>
    <row r="2478" spans="1:14" ht="14.25" customHeight="1">
      <c r="A2478" t="s">
        <v>2491</v>
      </c>
      <c r="B2478" s="4">
        <v>43904</v>
      </c>
      <c r="C2478" s="6" t="str">
        <f t="shared" si="76"/>
        <v>Feb</v>
      </c>
      <c r="D2478" s="6" t="str">
        <f t="shared" si="77"/>
        <v>3</v>
      </c>
      <c r="E2478" t="s">
        <v>20</v>
      </c>
      <c r="F2478" s="3" t="s">
        <v>12</v>
      </c>
      <c r="G2478">
        <v>22</v>
      </c>
      <c r="H2478">
        <v>162</v>
      </c>
      <c r="I2478">
        <v>13</v>
      </c>
      <c r="J2478">
        <v>2</v>
      </c>
      <c r="K2478" s="3">
        <v>544.72937482595398</v>
      </c>
      <c r="L2478" s="3">
        <v>389.09241058996702</v>
      </c>
      <c r="M2478" s="7">
        <f>Sales_Table[[#This Row],[Order qty]]*Sales_Table[[#This Row],[unit price]]</f>
        <v>1089.458749651908</v>
      </c>
      <c r="N2478" s="8">
        <f>Sales_Table[[#This Row],[Revenue]]-Sales_Table[[#This Row],[unit cost]]</f>
        <v>700.36633906194095</v>
      </c>
    </row>
    <row r="2479" spans="1:14" ht="14.25" customHeight="1">
      <c r="A2479" t="s">
        <v>2492</v>
      </c>
      <c r="B2479" s="4">
        <v>43890</v>
      </c>
      <c r="C2479" s="6" t="str">
        <f t="shared" si="76"/>
        <v>Mar</v>
      </c>
      <c r="D2479" s="6" t="str">
        <f t="shared" si="77"/>
        <v>3</v>
      </c>
      <c r="E2479" t="s">
        <v>16</v>
      </c>
      <c r="F2479" s="3" t="s">
        <v>12</v>
      </c>
      <c r="G2479">
        <v>19</v>
      </c>
      <c r="H2479">
        <v>153</v>
      </c>
      <c r="I2479">
        <v>36</v>
      </c>
      <c r="J2479">
        <v>1</v>
      </c>
      <c r="K2479" s="3">
        <v>535.67783653736103</v>
      </c>
      <c r="L2479" s="3">
        <v>382.62702609811498</v>
      </c>
      <c r="M2479" s="7">
        <f>Sales_Table[[#This Row],[Order qty]]*Sales_Table[[#This Row],[unit price]]</f>
        <v>535.67783653736103</v>
      </c>
      <c r="N2479" s="8">
        <f>Sales_Table[[#This Row],[Revenue]]-Sales_Table[[#This Row],[unit cost]]</f>
        <v>153.05081043924605</v>
      </c>
    </row>
    <row r="2480" spans="1:14" ht="14.25" customHeight="1">
      <c r="A2480" t="s">
        <v>2493</v>
      </c>
      <c r="B2480" s="4">
        <v>43898</v>
      </c>
      <c r="C2480" s="6" t="str">
        <f t="shared" si="76"/>
        <v>Mar</v>
      </c>
      <c r="D2480" s="6" t="str">
        <f t="shared" si="77"/>
        <v>5</v>
      </c>
      <c r="E2480" t="s">
        <v>11</v>
      </c>
      <c r="F2480" s="3" t="s">
        <v>12</v>
      </c>
      <c r="G2480">
        <v>13</v>
      </c>
      <c r="H2480">
        <v>251</v>
      </c>
      <c r="I2480">
        <v>8</v>
      </c>
      <c r="J2480">
        <v>2</v>
      </c>
      <c r="K2480" s="3">
        <v>360.49376732111</v>
      </c>
      <c r="L2480" s="3">
        <v>257.49554808650697</v>
      </c>
      <c r="M2480" s="7">
        <f>Sales_Table[[#This Row],[Order qty]]*Sales_Table[[#This Row],[unit price]]</f>
        <v>720.98753464222</v>
      </c>
      <c r="N2480" s="8">
        <f>Sales_Table[[#This Row],[Revenue]]-Sales_Table[[#This Row],[unit cost]]</f>
        <v>463.49198655571303</v>
      </c>
    </row>
    <row r="2481" spans="1:14" ht="14.25" customHeight="1">
      <c r="A2481" t="s">
        <v>2494</v>
      </c>
      <c r="B2481" s="4">
        <v>43891</v>
      </c>
      <c r="C2481" s="6" t="str">
        <f t="shared" si="76"/>
        <v>May</v>
      </c>
      <c r="D2481" s="6" t="str">
        <f t="shared" si="77"/>
        <v>2</v>
      </c>
      <c r="E2481" t="s">
        <v>14</v>
      </c>
      <c r="F2481" s="3" t="s">
        <v>12</v>
      </c>
      <c r="G2481">
        <v>4</v>
      </c>
      <c r="H2481">
        <v>269</v>
      </c>
      <c r="I2481">
        <v>32</v>
      </c>
      <c r="J2481">
        <v>6</v>
      </c>
      <c r="K2481" s="3">
        <v>209.24952721595801</v>
      </c>
      <c r="L2481" s="3">
        <v>149.463948011398</v>
      </c>
      <c r="M2481" s="7">
        <f>Sales_Table[[#This Row],[Order qty]]*Sales_Table[[#This Row],[unit price]]</f>
        <v>1255.4971632957481</v>
      </c>
      <c r="N2481" s="8">
        <f>Sales_Table[[#This Row],[Revenue]]-Sales_Table[[#This Row],[unit cost]]</f>
        <v>1106.03321528435</v>
      </c>
    </row>
    <row r="2482" spans="1:14" ht="14.25" customHeight="1">
      <c r="A2482" t="s">
        <v>2495</v>
      </c>
      <c r="B2482" s="4">
        <v>43964</v>
      </c>
      <c r="C2482" s="6" t="str">
        <f t="shared" si="76"/>
        <v>Feb</v>
      </c>
      <c r="D2482" s="6" t="str">
        <f t="shared" si="77"/>
        <v>4</v>
      </c>
      <c r="E2482" t="s">
        <v>16</v>
      </c>
      <c r="F2482" s="3" t="s">
        <v>12</v>
      </c>
      <c r="G2482">
        <v>25</v>
      </c>
      <c r="H2482">
        <v>271</v>
      </c>
      <c r="I2482">
        <v>33</v>
      </c>
      <c r="J2482">
        <v>3</v>
      </c>
      <c r="K2482" s="3">
        <v>532.80909079313301</v>
      </c>
      <c r="L2482" s="3">
        <v>380.57792199509498</v>
      </c>
      <c r="M2482" s="7">
        <f>Sales_Table[[#This Row],[Order qty]]*Sales_Table[[#This Row],[unit price]]</f>
        <v>1598.427272379399</v>
      </c>
      <c r="N2482" s="8">
        <f>Sales_Table[[#This Row],[Revenue]]-Sales_Table[[#This Row],[unit cost]]</f>
        <v>1217.849350384304</v>
      </c>
    </row>
    <row r="2483" spans="1:14" ht="14.25" customHeight="1">
      <c r="A2483" t="s">
        <v>2496</v>
      </c>
      <c r="B2483" s="4">
        <v>43877</v>
      </c>
      <c r="C2483" s="6" t="str">
        <f t="shared" si="76"/>
        <v>Apr</v>
      </c>
      <c r="D2483" s="6" t="str">
        <f t="shared" si="77"/>
        <v>2</v>
      </c>
      <c r="E2483" t="s">
        <v>20</v>
      </c>
      <c r="F2483" s="3" t="s">
        <v>12</v>
      </c>
      <c r="G2483">
        <v>7</v>
      </c>
      <c r="H2483">
        <v>71</v>
      </c>
      <c r="I2483">
        <v>43</v>
      </c>
      <c r="J2483">
        <v>2</v>
      </c>
      <c r="K2483" s="3">
        <v>422.337370276451</v>
      </c>
      <c r="L2483" s="3">
        <v>301.66955019746501</v>
      </c>
      <c r="M2483" s="7">
        <f>Sales_Table[[#This Row],[Order qty]]*Sales_Table[[#This Row],[unit price]]</f>
        <v>844.67474055290199</v>
      </c>
      <c r="N2483" s="8">
        <f>Sales_Table[[#This Row],[Revenue]]-Sales_Table[[#This Row],[unit cost]]</f>
        <v>543.00519035543698</v>
      </c>
    </row>
    <row r="2484" spans="1:14" ht="14.25" customHeight="1">
      <c r="A2484" t="s">
        <v>2497</v>
      </c>
      <c r="B2484" s="4">
        <v>43925</v>
      </c>
      <c r="C2484" s="6" t="str">
        <f t="shared" si="76"/>
        <v>Feb</v>
      </c>
      <c r="D2484" s="6" t="str">
        <f t="shared" si="77"/>
        <v>5</v>
      </c>
      <c r="E2484" t="s">
        <v>11</v>
      </c>
      <c r="F2484" s="3" t="s">
        <v>12</v>
      </c>
      <c r="G2484">
        <v>13</v>
      </c>
      <c r="H2484">
        <v>219</v>
      </c>
      <c r="I2484">
        <v>29</v>
      </c>
      <c r="J2484">
        <v>3</v>
      </c>
      <c r="K2484" s="3">
        <v>271.06912118196499</v>
      </c>
      <c r="L2484" s="3">
        <v>193.620800844261</v>
      </c>
      <c r="M2484" s="7">
        <f>Sales_Table[[#This Row],[Order qty]]*Sales_Table[[#This Row],[unit price]]</f>
        <v>813.20736354589496</v>
      </c>
      <c r="N2484" s="8">
        <f>Sales_Table[[#This Row],[Revenue]]-Sales_Table[[#This Row],[unit cost]]</f>
        <v>619.58656270163397</v>
      </c>
    </row>
    <row r="2485" spans="1:14" ht="14.25" customHeight="1">
      <c r="A2485" t="s">
        <v>2498</v>
      </c>
      <c r="B2485" s="4">
        <v>43882</v>
      </c>
      <c r="C2485" s="6" t="str">
        <f t="shared" si="76"/>
        <v>May</v>
      </c>
      <c r="D2485" s="6" t="str">
        <f t="shared" si="77"/>
        <v>1</v>
      </c>
      <c r="E2485" t="s">
        <v>11</v>
      </c>
      <c r="F2485" s="3" t="s">
        <v>12</v>
      </c>
      <c r="G2485">
        <v>18</v>
      </c>
      <c r="H2485">
        <v>195</v>
      </c>
      <c r="I2485">
        <v>43</v>
      </c>
      <c r="J2485">
        <v>9</v>
      </c>
      <c r="K2485" s="3">
        <v>388.11160039901699</v>
      </c>
      <c r="L2485" s="3">
        <v>277.22257171358399</v>
      </c>
      <c r="M2485" s="7">
        <f>Sales_Table[[#This Row],[Order qty]]*Sales_Table[[#This Row],[unit price]]</f>
        <v>3493.0044035911528</v>
      </c>
      <c r="N2485" s="8">
        <f>Sales_Table[[#This Row],[Revenue]]-Sales_Table[[#This Row],[unit cost]]</f>
        <v>3215.7818318775689</v>
      </c>
    </row>
    <row r="2486" spans="1:14" ht="14.25" customHeight="1">
      <c r="A2486" t="s">
        <v>2499</v>
      </c>
      <c r="B2486" s="4">
        <v>43965</v>
      </c>
      <c r="C2486" s="6" t="str">
        <f t="shared" si="76"/>
        <v>Jan</v>
      </c>
      <c r="D2486" s="6" t="str">
        <f t="shared" si="77"/>
        <v>1</v>
      </c>
      <c r="E2486" t="s">
        <v>20</v>
      </c>
      <c r="F2486" s="3" t="s">
        <v>12</v>
      </c>
      <c r="G2486">
        <v>2</v>
      </c>
      <c r="H2486">
        <v>356</v>
      </c>
      <c r="I2486">
        <v>27</v>
      </c>
      <c r="J2486">
        <v>8</v>
      </c>
      <c r="K2486" s="3">
        <v>389.70846694707899</v>
      </c>
      <c r="L2486" s="3">
        <v>278.36319067648498</v>
      </c>
      <c r="M2486" s="7">
        <f>Sales_Table[[#This Row],[Order qty]]*Sales_Table[[#This Row],[unit price]]</f>
        <v>3117.6677355766319</v>
      </c>
      <c r="N2486" s="8">
        <f>Sales_Table[[#This Row],[Revenue]]-Sales_Table[[#This Row],[unit cost]]</f>
        <v>2839.304544900147</v>
      </c>
    </row>
    <row r="2487" spans="1:14" ht="14.25" customHeight="1">
      <c r="A2487" t="s">
        <v>2500</v>
      </c>
      <c r="B2487" s="4">
        <v>43845</v>
      </c>
      <c r="C2487" s="6" t="str">
        <f t="shared" si="76"/>
        <v>Jan</v>
      </c>
      <c r="D2487" s="6" t="str">
        <f t="shared" si="77"/>
        <v>3</v>
      </c>
      <c r="E2487" t="s">
        <v>14</v>
      </c>
      <c r="F2487" s="3" t="s">
        <v>12</v>
      </c>
      <c r="G2487">
        <v>1</v>
      </c>
      <c r="H2487">
        <v>317</v>
      </c>
      <c r="I2487">
        <v>45</v>
      </c>
      <c r="J2487">
        <v>6</v>
      </c>
      <c r="K2487" s="3">
        <v>297.432454705238</v>
      </c>
      <c r="L2487" s="3">
        <v>212.45175336088499</v>
      </c>
      <c r="M2487" s="7">
        <f>Sales_Table[[#This Row],[Order qty]]*Sales_Table[[#This Row],[unit price]]</f>
        <v>1784.594728231428</v>
      </c>
      <c r="N2487" s="8">
        <f>Sales_Table[[#This Row],[Revenue]]-Sales_Table[[#This Row],[unit cost]]</f>
        <v>1572.142974870543</v>
      </c>
    </row>
    <row r="2488" spans="1:14" ht="14.25" customHeight="1">
      <c r="A2488" t="s">
        <v>2501</v>
      </c>
      <c r="B2488" s="4">
        <v>43847</v>
      </c>
      <c r="C2488" s="6" t="str">
        <f t="shared" si="76"/>
        <v>Mar</v>
      </c>
      <c r="D2488" s="6" t="str">
        <f t="shared" si="77"/>
        <v>2</v>
      </c>
      <c r="E2488" t="s">
        <v>11</v>
      </c>
      <c r="F2488" s="3" t="s">
        <v>12</v>
      </c>
      <c r="G2488">
        <v>6</v>
      </c>
      <c r="H2488">
        <v>272</v>
      </c>
      <c r="I2488">
        <v>41</v>
      </c>
      <c r="J2488">
        <v>8</v>
      </c>
      <c r="K2488" s="3">
        <v>429.65422922372801</v>
      </c>
      <c r="L2488" s="3">
        <v>306.89587801694898</v>
      </c>
      <c r="M2488" s="7">
        <f>Sales_Table[[#This Row],[Order qty]]*Sales_Table[[#This Row],[unit price]]</f>
        <v>3437.2338337898241</v>
      </c>
      <c r="N2488" s="8">
        <f>Sales_Table[[#This Row],[Revenue]]-Sales_Table[[#This Row],[unit cost]]</f>
        <v>3130.3379557728749</v>
      </c>
    </row>
    <row r="2489" spans="1:14" ht="14.25" customHeight="1">
      <c r="A2489" t="s">
        <v>2502</v>
      </c>
      <c r="B2489" s="4">
        <v>43920</v>
      </c>
      <c r="C2489" s="6" t="str">
        <f t="shared" si="76"/>
        <v>Feb</v>
      </c>
      <c r="D2489" s="6" t="str">
        <f t="shared" si="77"/>
        <v>4</v>
      </c>
      <c r="E2489" t="s">
        <v>14</v>
      </c>
      <c r="F2489" s="3" t="s">
        <v>12</v>
      </c>
      <c r="G2489">
        <v>20</v>
      </c>
      <c r="H2489">
        <v>316</v>
      </c>
      <c r="I2489">
        <v>23</v>
      </c>
      <c r="J2489">
        <v>2</v>
      </c>
      <c r="K2489" s="3">
        <v>184.99519228935199</v>
      </c>
      <c r="L2489" s="3">
        <v>132.13942306382299</v>
      </c>
      <c r="M2489" s="7">
        <f>Sales_Table[[#This Row],[Order qty]]*Sales_Table[[#This Row],[unit price]]</f>
        <v>369.99038457870398</v>
      </c>
      <c r="N2489" s="8">
        <f>Sales_Table[[#This Row],[Revenue]]-Sales_Table[[#This Row],[unit cost]]</f>
        <v>237.85096151488099</v>
      </c>
    </row>
    <row r="2490" spans="1:14" ht="14.25" customHeight="1">
      <c r="A2490" t="s">
        <v>2503</v>
      </c>
      <c r="B2490" s="4">
        <v>43874</v>
      </c>
      <c r="C2490" s="6" t="str">
        <f t="shared" si="76"/>
        <v>Apr</v>
      </c>
      <c r="D2490" s="6" t="str">
        <f t="shared" si="77"/>
        <v>1</v>
      </c>
      <c r="E2490" t="s">
        <v>16</v>
      </c>
      <c r="F2490" s="3" t="s">
        <v>12</v>
      </c>
      <c r="G2490">
        <v>12</v>
      </c>
      <c r="H2490">
        <v>345</v>
      </c>
      <c r="I2490">
        <v>10</v>
      </c>
      <c r="J2490">
        <v>7</v>
      </c>
      <c r="K2490" s="3">
        <v>306.390943229198</v>
      </c>
      <c r="L2490" s="3">
        <v>218.85067373514201</v>
      </c>
      <c r="M2490" s="7">
        <f>Sales_Table[[#This Row],[Order qty]]*Sales_Table[[#This Row],[unit price]]</f>
        <v>2144.736602604386</v>
      </c>
      <c r="N2490" s="8">
        <f>Sales_Table[[#This Row],[Revenue]]-Sales_Table[[#This Row],[unit cost]]</f>
        <v>1925.885928869244</v>
      </c>
    </row>
    <row r="2491" spans="1:14" ht="14.25" customHeight="1">
      <c r="A2491" t="s">
        <v>2504</v>
      </c>
      <c r="B2491" s="4">
        <v>43934</v>
      </c>
      <c r="C2491" s="6" t="str">
        <f t="shared" si="76"/>
        <v>Jan</v>
      </c>
      <c r="D2491" s="6" t="str">
        <f t="shared" si="77"/>
        <v>1</v>
      </c>
      <c r="E2491" t="s">
        <v>11</v>
      </c>
      <c r="F2491" s="3" t="s">
        <v>12</v>
      </c>
      <c r="G2491">
        <v>11</v>
      </c>
      <c r="H2491">
        <v>116</v>
      </c>
      <c r="I2491">
        <v>10</v>
      </c>
      <c r="J2491">
        <v>9</v>
      </c>
      <c r="K2491" s="3">
        <v>245.635269999504</v>
      </c>
      <c r="L2491" s="3">
        <v>175.45376428535999</v>
      </c>
      <c r="M2491" s="7">
        <f>Sales_Table[[#This Row],[Order qty]]*Sales_Table[[#This Row],[unit price]]</f>
        <v>2210.7174299955359</v>
      </c>
      <c r="N2491" s="8">
        <f>Sales_Table[[#This Row],[Revenue]]-Sales_Table[[#This Row],[unit cost]]</f>
        <v>2035.2636657101759</v>
      </c>
    </row>
    <row r="2492" spans="1:14" ht="14.25" customHeight="1">
      <c r="A2492" t="s">
        <v>2505</v>
      </c>
      <c r="B2492" s="4">
        <v>43857</v>
      </c>
      <c r="C2492" s="6" t="str">
        <f t="shared" si="76"/>
        <v>Jan</v>
      </c>
      <c r="D2492" s="6" t="str">
        <f t="shared" si="77"/>
        <v>4</v>
      </c>
      <c r="E2492" t="s">
        <v>14</v>
      </c>
      <c r="F2492" s="3" t="s">
        <v>12</v>
      </c>
      <c r="G2492">
        <v>14</v>
      </c>
      <c r="H2492">
        <v>198</v>
      </c>
      <c r="I2492">
        <v>42</v>
      </c>
      <c r="J2492">
        <v>2</v>
      </c>
      <c r="K2492" s="3">
        <v>613.54505091905605</v>
      </c>
      <c r="L2492" s="3">
        <v>438.24646494218302</v>
      </c>
      <c r="M2492" s="7">
        <f>Sales_Table[[#This Row],[Order qty]]*Sales_Table[[#This Row],[unit price]]</f>
        <v>1227.0901018381121</v>
      </c>
      <c r="N2492" s="8">
        <f>Sales_Table[[#This Row],[Revenue]]-Sales_Table[[#This Row],[unit cost]]</f>
        <v>788.84363689592908</v>
      </c>
    </row>
    <row r="2493" spans="1:14" ht="14.25" customHeight="1">
      <c r="A2493" t="s">
        <v>2506</v>
      </c>
      <c r="B2493" s="4">
        <v>43847</v>
      </c>
      <c r="C2493" s="6" t="str">
        <f t="shared" si="76"/>
        <v>Apr</v>
      </c>
      <c r="D2493" s="6" t="str">
        <f t="shared" si="77"/>
        <v>3</v>
      </c>
      <c r="E2493" t="s">
        <v>14</v>
      </c>
      <c r="F2493" s="3" t="s">
        <v>12</v>
      </c>
      <c r="G2493">
        <v>15</v>
      </c>
      <c r="H2493">
        <v>98</v>
      </c>
      <c r="I2493">
        <v>12</v>
      </c>
      <c r="J2493">
        <v>6</v>
      </c>
      <c r="K2493" s="3">
        <v>174.074924468994</v>
      </c>
      <c r="L2493" s="3">
        <v>124.339231763567</v>
      </c>
      <c r="M2493" s="7">
        <f>Sales_Table[[#This Row],[Order qty]]*Sales_Table[[#This Row],[unit price]]</f>
        <v>1044.4495468139639</v>
      </c>
      <c r="N2493" s="8">
        <f>Sales_Table[[#This Row],[Revenue]]-Sales_Table[[#This Row],[unit cost]]</f>
        <v>920.11031505039693</v>
      </c>
    </row>
    <row r="2494" spans="1:14" ht="14.25" customHeight="1">
      <c r="A2494" t="s">
        <v>2507</v>
      </c>
      <c r="B2494" s="4">
        <v>43946</v>
      </c>
      <c r="C2494" s="6" t="str">
        <f t="shared" si="76"/>
        <v>Mar</v>
      </c>
      <c r="D2494" s="6" t="str">
        <f t="shared" si="77"/>
        <v>5</v>
      </c>
      <c r="E2494" t="s">
        <v>16</v>
      </c>
      <c r="F2494" s="3" t="s">
        <v>12</v>
      </c>
      <c r="G2494">
        <v>24</v>
      </c>
      <c r="H2494">
        <v>214</v>
      </c>
      <c r="I2494">
        <v>31</v>
      </c>
      <c r="J2494">
        <v>1</v>
      </c>
      <c r="K2494" s="3">
        <v>345.145154893398</v>
      </c>
      <c r="L2494" s="3">
        <v>246.53225349528401</v>
      </c>
      <c r="M2494" s="7">
        <f>Sales_Table[[#This Row],[Order qty]]*Sales_Table[[#This Row],[unit price]]</f>
        <v>345.145154893398</v>
      </c>
      <c r="N2494" s="8">
        <f>Sales_Table[[#This Row],[Revenue]]-Sales_Table[[#This Row],[unit cost]]</f>
        <v>98.612901398113991</v>
      </c>
    </row>
    <row r="2495" spans="1:14" ht="14.25" customHeight="1">
      <c r="A2495" t="s">
        <v>2508</v>
      </c>
      <c r="B2495" s="4">
        <v>43891</v>
      </c>
      <c r="C2495" s="6" t="str">
        <f t="shared" si="76"/>
        <v>May</v>
      </c>
      <c r="D2495" s="6" t="str">
        <f t="shared" si="77"/>
        <v>3</v>
      </c>
      <c r="E2495" t="s">
        <v>14</v>
      </c>
      <c r="F2495" s="3" t="s">
        <v>12</v>
      </c>
      <c r="G2495">
        <v>10</v>
      </c>
      <c r="H2495">
        <v>26</v>
      </c>
      <c r="I2495">
        <v>39</v>
      </c>
      <c r="J2495">
        <v>10</v>
      </c>
      <c r="K2495" s="3">
        <v>236.64241039753</v>
      </c>
      <c r="L2495" s="3">
        <v>169.03029314109301</v>
      </c>
      <c r="M2495" s="7">
        <f>Sales_Table[[#This Row],[Order qty]]*Sales_Table[[#This Row],[unit price]]</f>
        <v>2366.4241039753001</v>
      </c>
      <c r="N2495" s="8">
        <f>Sales_Table[[#This Row],[Revenue]]-Sales_Table[[#This Row],[unit cost]]</f>
        <v>2197.3938108342072</v>
      </c>
    </row>
    <row r="2496" spans="1:14" ht="14.25" customHeight="1">
      <c r="A2496" t="s">
        <v>2509</v>
      </c>
      <c r="B2496" s="4">
        <v>43972</v>
      </c>
      <c r="C2496" s="6" t="str">
        <f t="shared" si="76"/>
        <v>Mar</v>
      </c>
      <c r="D2496" s="6" t="str">
        <f t="shared" si="77"/>
        <v>2</v>
      </c>
      <c r="E2496" t="s">
        <v>14</v>
      </c>
      <c r="F2496" s="3" t="s">
        <v>12</v>
      </c>
      <c r="G2496">
        <v>19</v>
      </c>
      <c r="H2496">
        <v>175</v>
      </c>
      <c r="I2496">
        <v>17</v>
      </c>
      <c r="J2496">
        <v>6</v>
      </c>
      <c r="K2496" s="3">
        <v>443.964303553104</v>
      </c>
      <c r="L2496" s="3">
        <v>317.11735968078898</v>
      </c>
      <c r="M2496" s="7">
        <f>Sales_Table[[#This Row],[Order qty]]*Sales_Table[[#This Row],[unit price]]</f>
        <v>2663.7858213186241</v>
      </c>
      <c r="N2496" s="8">
        <f>Sales_Table[[#This Row],[Revenue]]-Sales_Table[[#This Row],[unit cost]]</f>
        <v>2346.6684616378352</v>
      </c>
    </row>
    <row r="2497" spans="1:14" ht="14.25" customHeight="1">
      <c r="A2497" t="s">
        <v>2510</v>
      </c>
      <c r="B2497" s="4">
        <v>43897</v>
      </c>
      <c r="C2497" s="6" t="str">
        <f t="shared" si="76"/>
        <v>Feb</v>
      </c>
      <c r="D2497" s="6" t="str">
        <f t="shared" si="77"/>
        <v>3</v>
      </c>
      <c r="E2497" t="s">
        <v>20</v>
      </c>
      <c r="F2497" s="3" t="s">
        <v>12</v>
      </c>
      <c r="G2497">
        <v>3</v>
      </c>
      <c r="H2497">
        <v>36</v>
      </c>
      <c r="I2497">
        <v>47</v>
      </c>
      <c r="J2497">
        <v>3</v>
      </c>
      <c r="K2497" s="3">
        <v>395.74514508247398</v>
      </c>
      <c r="L2497" s="3">
        <v>282.67510363033801</v>
      </c>
      <c r="M2497" s="7">
        <f>Sales_Table[[#This Row],[Order qty]]*Sales_Table[[#This Row],[unit price]]</f>
        <v>1187.2354352474219</v>
      </c>
      <c r="N2497" s="8">
        <f>Sales_Table[[#This Row],[Revenue]]-Sales_Table[[#This Row],[unit cost]]</f>
        <v>904.56033161708388</v>
      </c>
    </row>
    <row r="2498" spans="1:14" ht="14.25" customHeight="1">
      <c r="A2498" t="s">
        <v>2511</v>
      </c>
      <c r="B2498" s="4">
        <v>43873</v>
      </c>
      <c r="C2498" s="6" t="str">
        <f t="shared" ref="C2498:C2561" si="78">TEXT(B2499,"mmm")</f>
        <v>Mar</v>
      </c>
      <c r="D2498" s="6" t="str">
        <f t="shared" ref="D2498:D2561" si="79">TEXT(B2500, "m")</f>
        <v>2</v>
      </c>
      <c r="E2498" t="s">
        <v>16</v>
      </c>
      <c r="F2498" s="3" t="s">
        <v>12</v>
      </c>
      <c r="G2498">
        <v>7</v>
      </c>
      <c r="H2498">
        <v>146</v>
      </c>
      <c r="I2498">
        <v>8</v>
      </c>
      <c r="J2498">
        <v>10</v>
      </c>
      <c r="K2498" s="3">
        <v>165.60055750608399</v>
      </c>
      <c r="L2498" s="3">
        <v>118.28611250434599</v>
      </c>
      <c r="M2498" s="7">
        <f>Sales_Table[[#This Row],[Order qty]]*Sales_Table[[#This Row],[unit price]]</f>
        <v>1656.0055750608399</v>
      </c>
      <c r="N2498" s="8">
        <f>Sales_Table[[#This Row],[Revenue]]-Sales_Table[[#This Row],[unit cost]]</f>
        <v>1537.7194625564939</v>
      </c>
    </row>
    <row r="2499" spans="1:14" ht="14.25" customHeight="1">
      <c r="A2499" t="s">
        <v>2512</v>
      </c>
      <c r="B2499" s="4">
        <v>43920</v>
      </c>
      <c r="C2499" s="6" t="str">
        <f t="shared" si="78"/>
        <v>Feb</v>
      </c>
      <c r="D2499" s="6" t="str">
        <f t="shared" si="79"/>
        <v>3</v>
      </c>
      <c r="E2499" t="s">
        <v>16</v>
      </c>
      <c r="F2499" s="3" t="s">
        <v>12</v>
      </c>
      <c r="G2499">
        <v>25</v>
      </c>
      <c r="H2499">
        <v>345</v>
      </c>
      <c r="I2499">
        <v>17</v>
      </c>
      <c r="J2499">
        <v>10</v>
      </c>
      <c r="K2499" s="3">
        <v>446.12800920009602</v>
      </c>
      <c r="L2499" s="3">
        <v>318.66286371435399</v>
      </c>
      <c r="M2499" s="7">
        <f>Sales_Table[[#This Row],[Order qty]]*Sales_Table[[#This Row],[unit price]]</f>
        <v>4461.2800920009604</v>
      </c>
      <c r="N2499" s="8">
        <f>Sales_Table[[#This Row],[Revenue]]-Sales_Table[[#This Row],[unit cost]]</f>
        <v>4142.6172282866064</v>
      </c>
    </row>
    <row r="2500" spans="1:14" ht="14.25" customHeight="1">
      <c r="A2500" t="s">
        <v>2513</v>
      </c>
      <c r="B2500" s="4">
        <v>43883</v>
      </c>
      <c r="C2500" s="6" t="str">
        <f t="shared" si="78"/>
        <v>Mar</v>
      </c>
      <c r="D2500" s="6" t="str">
        <f t="shared" si="79"/>
        <v>5</v>
      </c>
      <c r="E2500" t="s">
        <v>14</v>
      </c>
      <c r="F2500" s="3" t="s">
        <v>12</v>
      </c>
      <c r="G2500">
        <v>16</v>
      </c>
      <c r="H2500">
        <v>67</v>
      </c>
      <c r="I2500">
        <v>36</v>
      </c>
      <c r="J2500">
        <v>10</v>
      </c>
      <c r="K2500" s="3">
        <v>427.20208722352999</v>
      </c>
      <c r="L2500" s="3">
        <v>305.14434801680699</v>
      </c>
      <c r="M2500" s="7">
        <f>Sales_Table[[#This Row],[Order qty]]*Sales_Table[[#This Row],[unit price]]</f>
        <v>4272.0208722353</v>
      </c>
      <c r="N2500" s="8">
        <f>Sales_Table[[#This Row],[Revenue]]-Sales_Table[[#This Row],[unit cost]]</f>
        <v>3966.8765242184932</v>
      </c>
    </row>
    <row r="2501" spans="1:14" ht="14.25" customHeight="1">
      <c r="A2501" t="s">
        <v>2514</v>
      </c>
      <c r="B2501" s="4">
        <v>43894</v>
      </c>
      <c r="C2501" s="6" t="str">
        <f t="shared" si="78"/>
        <v>May</v>
      </c>
      <c r="D2501" s="6" t="str">
        <f t="shared" si="79"/>
        <v>3</v>
      </c>
      <c r="E2501" t="s">
        <v>11</v>
      </c>
      <c r="F2501" s="3" t="s">
        <v>12</v>
      </c>
      <c r="G2501">
        <v>19</v>
      </c>
      <c r="H2501">
        <v>106</v>
      </c>
      <c r="I2501">
        <v>7</v>
      </c>
      <c r="J2501">
        <v>4</v>
      </c>
      <c r="K2501" s="3">
        <v>239.19805383682299</v>
      </c>
      <c r="L2501" s="3">
        <v>170.855752740588</v>
      </c>
      <c r="M2501" s="7">
        <f>Sales_Table[[#This Row],[Order qty]]*Sales_Table[[#This Row],[unit price]]</f>
        <v>956.79221534729197</v>
      </c>
      <c r="N2501" s="8">
        <f>Sales_Table[[#This Row],[Revenue]]-Sales_Table[[#This Row],[unit cost]]</f>
        <v>785.93646260670403</v>
      </c>
    </row>
    <row r="2502" spans="1:14" ht="14.25" customHeight="1">
      <c r="A2502" t="s">
        <v>2515</v>
      </c>
      <c r="B2502" s="4">
        <v>43960</v>
      </c>
      <c r="C2502" s="6" t="str">
        <f t="shared" si="78"/>
        <v>Mar</v>
      </c>
      <c r="D2502" s="6" t="str">
        <f t="shared" si="79"/>
        <v>4</v>
      </c>
      <c r="E2502" t="s">
        <v>20</v>
      </c>
      <c r="F2502" s="3" t="s">
        <v>12</v>
      </c>
      <c r="G2502">
        <v>20</v>
      </c>
      <c r="H2502">
        <v>58</v>
      </c>
      <c r="I2502">
        <v>44</v>
      </c>
      <c r="J2502">
        <v>10</v>
      </c>
      <c r="K2502" s="3">
        <v>378.99305194616301</v>
      </c>
      <c r="L2502" s="3">
        <v>270.70932281868801</v>
      </c>
      <c r="M2502" s="7">
        <f>Sales_Table[[#This Row],[Order qty]]*Sales_Table[[#This Row],[unit price]]</f>
        <v>3789.93051946163</v>
      </c>
      <c r="N2502" s="8">
        <f>Sales_Table[[#This Row],[Revenue]]-Sales_Table[[#This Row],[unit cost]]</f>
        <v>3519.2211966429418</v>
      </c>
    </row>
    <row r="2503" spans="1:14" ht="14.25" customHeight="1">
      <c r="A2503" t="s">
        <v>2516</v>
      </c>
      <c r="B2503" s="4">
        <v>43914</v>
      </c>
      <c r="C2503" s="6" t="str">
        <f t="shared" si="78"/>
        <v>Apr</v>
      </c>
      <c r="D2503" s="6" t="str">
        <f t="shared" si="79"/>
        <v>2</v>
      </c>
      <c r="E2503" t="s">
        <v>11</v>
      </c>
      <c r="F2503" s="3" t="s">
        <v>12</v>
      </c>
      <c r="G2503">
        <v>9</v>
      </c>
      <c r="H2503">
        <v>335</v>
      </c>
      <c r="I2503">
        <v>30</v>
      </c>
      <c r="J2503">
        <v>8</v>
      </c>
      <c r="K2503" s="3">
        <v>198.94686377048501</v>
      </c>
      <c r="L2503" s="3">
        <v>142.104902693204</v>
      </c>
      <c r="M2503" s="7">
        <f>Sales_Table[[#This Row],[Order qty]]*Sales_Table[[#This Row],[unit price]]</f>
        <v>1591.5749101638801</v>
      </c>
      <c r="N2503" s="8">
        <f>Sales_Table[[#This Row],[Revenue]]-Sales_Table[[#This Row],[unit cost]]</f>
        <v>1449.4700074706761</v>
      </c>
    </row>
    <row r="2504" spans="1:14" ht="14.25" customHeight="1">
      <c r="A2504" t="s">
        <v>2517</v>
      </c>
      <c r="B2504" s="4">
        <v>43929</v>
      </c>
      <c r="C2504" s="6" t="str">
        <f t="shared" si="78"/>
        <v>Feb</v>
      </c>
      <c r="D2504" s="6" t="str">
        <f t="shared" si="79"/>
        <v>3</v>
      </c>
      <c r="E2504" t="s">
        <v>16</v>
      </c>
      <c r="F2504" s="3" t="s">
        <v>12</v>
      </c>
      <c r="G2504">
        <v>22</v>
      </c>
      <c r="H2504">
        <v>276</v>
      </c>
      <c r="I2504">
        <v>28</v>
      </c>
      <c r="J2504">
        <v>6</v>
      </c>
      <c r="K2504" s="3">
        <v>616.00650984048798</v>
      </c>
      <c r="L2504" s="3">
        <v>440.00464988606302</v>
      </c>
      <c r="M2504" s="7">
        <f>Sales_Table[[#This Row],[Order qty]]*Sales_Table[[#This Row],[unit price]]</f>
        <v>3696.0390590429279</v>
      </c>
      <c r="N2504" s="8">
        <f>Sales_Table[[#This Row],[Revenue]]-Sales_Table[[#This Row],[unit cost]]</f>
        <v>3256.034409156865</v>
      </c>
    </row>
    <row r="2505" spans="1:14" ht="14.25" customHeight="1">
      <c r="A2505" t="s">
        <v>2518</v>
      </c>
      <c r="B2505" s="4">
        <v>43868</v>
      </c>
      <c r="C2505" s="6" t="str">
        <f t="shared" si="78"/>
        <v>Mar</v>
      </c>
      <c r="D2505" s="6" t="str">
        <f t="shared" si="79"/>
        <v>4</v>
      </c>
      <c r="E2505" t="s">
        <v>20</v>
      </c>
      <c r="F2505" s="3" t="s">
        <v>12</v>
      </c>
      <c r="G2505">
        <v>9</v>
      </c>
      <c r="H2505">
        <v>131</v>
      </c>
      <c r="I2505">
        <v>44</v>
      </c>
      <c r="J2505">
        <v>6</v>
      </c>
      <c r="K2505" s="3">
        <v>454.251827001572</v>
      </c>
      <c r="L2505" s="3">
        <v>324.46559071540798</v>
      </c>
      <c r="M2505" s="7">
        <f>Sales_Table[[#This Row],[Order qty]]*Sales_Table[[#This Row],[unit price]]</f>
        <v>2725.5109620094318</v>
      </c>
      <c r="N2505" s="8">
        <f>Sales_Table[[#This Row],[Revenue]]-Sales_Table[[#This Row],[unit cost]]</f>
        <v>2401.0453712940239</v>
      </c>
    </row>
    <row r="2506" spans="1:14" ht="14.25" customHeight="1">
      <c r="A2506" t="s">
        <v>2519</v>
      </c>
      <c r="B2506" s="4">
        <v>43903</v>
      </c>
      <c r="C2506" s="6" t="str">
        <f t="shared" si="78"/>
        <v>Apr</v>
      </c>
      <c r="D2506" s="6" t="str">
        <f t="shared" si="79"/>
        <v>5</v>
      </c>
      <c r="E2506" t="s">
        <v>11</v>
      </c>
      <c r="F2506" s="3" t="s">
        <v>12</v>
      </c>
      <c r="G2506">
        <v>14</v>
      </c>
      <c r="H2506">
        <v>318</v>
      </c>
      <c r="I2506">
        <v>44</v>
      </c>
      <c r="J2506">
        <v>1</v>
      </c>
      <c r="K2506" s="3">
        <v>520.68060940504097</v>
      </c>
      <c r="L2506" s="3">
        <v>371.91472100360102</v>
      </c>
      <c r="M2506" s="7">
        <f>Sales_Table[[#This Row],[Order qty]]*Sales_Table[[#This Row],[unit price]]</f>
        <v>520.68060940504097</v>
      </c>
      <c r="N2506" s="8">
        <f>Sales_Table[[#This Row],[Revenue]]-Sales_Table[[#This Row],[unit cost]]</f>
        <v>148.76588840143995</v>
      </c>
    </row>
    <row r="2507" spans="1:14" ht="14.25" customHeight="1">
      <c r="A2507" t="s">
        <v>2520</v>
      </c>
      <c r="B2507" s="4">
        <v>43926</v>
      </c>
      <c r="C2507" s="6" t="str">
        <f t="shared" si="78"/>
        <v>May</v>
      </c>
      <c r="D2507" s="6" t="str">
        <f t="shared" si="79"/>
        <v>4</v>
      </c>
      <c r="E2507" t="s">
        <v>16</v>
      </c>
      <c r="F2507" s="3" t="s">
        <v>12</v>
      </c>
      <c r="G2507">
        <v>21</v>
      </c>
      <c r="H2507">
        <v>109</v>
      </c>
      <c r="I2507">
        <v>43</v>
      </c>
      <c r="J2507">
        <v>5</v>
      </c>
      <c r="K2507" s="3">
        <v>544.58756053447701</v>
      </c>
      <c r="L2507" s="3">
        <v>388.991114667484</v>
      </c>
      <c r="M2507" s="7">
        <f>Sales_Table[[#This Row],[Order qty]]*Sales_Table[[#This Row],[unit price]]</f>
        <v>2722.9378026723853</v>
      </c>
      <c r="N2507" s="8">
        <f>Sales_Table[[#This Row],[Revenue]]-Sales_Table[[#This Row],[unit cost]]</f>
        <v>2333.9466880049013</v>
      </c>
    </row>
    <row r="2508" spans="1:14" ht="14.25" customHeight="1">
      <c r="A2508" t="s">
        <v>2521</v>
      </c>
      <c r="B2508" s="4">
        <v>43955</v>
      </c>
      <c r="C2508" s="6" t="str">
        <f t="shared" si="78"/>
        <v>Apr</v>
      </c>
      <c r="D2508" s="6" t="str">
        <f t="shared" si="79"/>
        <v>2</v>
      </c>
      <c r="E2508" t="s">
        <v>14</v>
      </c>
      <c r="F2508" s="3" t="s">
        <v>12</v>
      </c>
      <c r="G2508">
        <v>12</v>
      </c>
      <c r="H2508">
        <v>122</v>
      </c>
      <c r="I2508">
        <v>6</v>
      </c>
      <c r="J2508">
        <v>5</v>
      </c>
      <c r="K2508" s="3">
        <v>398.22431212663702</v>
      </c>
      <c r="L2508" s="3">
        <v>284.44593723331201</v>
      </c>
      <c r="M2508" s="7">
        <f>Sales_Table[[#This Row],[Order qty]]*Sales_Table[[#This Row],[unit price]]</f>
        <v>1991.121560633185</v>
      </c>
      <c r="N2508" s="8">
        <f>Sales_Table[[#This Row],[Revenue]]-Sales_Table[[#This Row],[unit cost]]</f>
        <v>1706.6756233998731</v>
      </c>
    </row>
    <row r="2509" spans="1:14" ht="14.25" customHeight="1">
      <c r="A2509" t="s">
        <v>2522</v>
      </c>
      <c r="B2509" s="4">
        <v>43939</v>
      </c>
      <c r="C2509" s="6" t="str">
        <f t="shared" si="78"/>
        <v>Feb</v>
      </c>
      <c r="D2509" s="6" t="str">
        <f t="shared" si="79"/>
        <v>4</v>
      </c>
      <c r="E2509" t="s">
        <v>11</v>
      </c>
      <c r="F2509" s="3" t="s">
        <v>12</v>
      </c>
      <c r="G2509">
        <v>12</v>
      </c>
      <c r="H2509">
        <v>250</v>
      </c>
      <c r="I2509">
        <v>23</v>
      </c>
      <c r="J2509">
        <v>9</v>
      </c>
      <c r="K2509" s="3">
        <v>278.42874240875199</v>
      </c>
      <c r="L2509" s="3">
        <v>198.877673149109</v>
      </c>
      <c r="M2509" s="7">
        <f>Sales_Table[[#This Row],[Order qty]]*Sales_Table[[#This Row],[unit price]]</f>
        <v>2505.8586816787679</v>
      </c>
      <c r="N2509" s="8">
        <f>Sales_Table[[#This Row],[Revenue]]-Sales_Table[[#This Row],[unit cost]]</f>
        <v>2306.981008529659</v>
      </c>
    </row>
    <row r="2510" spans="1:14" ht="14.25" customHeight="1">
      <c r="A2510" t="s">
        <v>2523</v>
      </c>
      <c r="B2510" s="4">
        <v>43877</v>
      </c>
      <c r="C2510" s="6" t="str">
        <f t="shared" si="78"/>
        <v>Apr</v>
      </c>
      <c r="D2510" s="6" t="str">
        <f t="shared" si="79"/>
        <v>3</v>
      </c>
      <c r="E2510" t="s">
        <v>16</v>
      </c>
      <c r="F2510" s="3" t="s">
        <v>12</v>
      </c>
      <c r="G2510">
        <v>8</v>
      </c>
      <c r="H2510">
        <v>350</v>
      </c>
      <c r="I2510">
        <v>11</v>
      </c>
      <c r="J2510">
        <v>1</v>
      </c>
      <c r="K2510" s="3">
        <v>153.90889638662301</v>
      </c>
      <c r="L2510" s="3">
        <v>109.934925990445</v>
      </c>
      <c r="M2510" s="7">
        <f>Sales_Table[[#This Row],[Order qty]]*Sales_Table[[#This Row],[unit price]]</f>
        <v>153.90889638662301</v>
      </c>
      <c r="N2510" s="8">
        <f>Sales_Table[[#This Row],[Revenue]]-Sales_Table[[#This Row],[unit cost]]</f>
        <v>43.973970396178018</v>
      </c>
    </row>
    <row r="2511" spans="1:14" ht="14.25" customHeight="1">
      <c r="A2511" t="s">
        <v>2524</v>
      </c>
      <c r="B2511" s="4">
        <v>43928</v>
      </c>
      <c r="C2511" s="6" t="str">
        <f t="shared" si="78"/>
        <v>Mar</v>
      </c>
      <c r="D2511" s="6" t="str">
        <f t="shared" si="79"/>
        <v>4</v>
      </c>
      <c r="E2511" t="s">
        <v>14</v>
      </c>
      <c r="F2511" s="3" t="s">
        <v>12</v>
      </c>
      <c r="G2511">
        <v>8</v>
      </c>
      <c r="H2511">
        <v>38</v>
      </c>
      <c r="I2511">
        <v>17</v>
      </c>
      <c r="J2511">
        <v>3</v>
      </c>
      <c r="K2511" s="3">
        <v>444.87559998035402</v>
      </c>
      <c r="L2511" s="3">
        <v>317.76828570025299</v>
      </c>
      <c r="M2511" s="7">
        <f>Sales_Table[[#This Row],[Order qty]]*Sales_Table[[#This Row],[unit price]]</f>
        <v>1334.626799941062</v>
      </c>
      <c r="N2511" s="8">
        <f>Sales_Table[[#This Row],[Revenue]]-Sales_Table[[#This Row],[unit cost]]</f>
        <v>1016.858514240809</v>
      </c>
    </row>
    <row r="2512" spans="1:14" ht="14.25" customHeight="1">
      <c r="A2512" t="s">
        <v>2525</v>
      </c>
      <c r="B2512" s="4">
        <v>43908</v>
      </c>
      <c r="C2512" s="6" t="str">
        <f t="shared" si="78"/>
        <v>Apr</v>
      </c>
      <c r="D2512" s="6" t="str">
        <f t="shared" si="79"/>
        <v>1</v>
      </c>
      <c r="E2512" t="s">
        <v>14</v>
      </c>
      <c r="F2512" s="3" t="s">
        <v>12</v>
      </c>
      <c r="G2512">
        <v>22</v>
      </c>
      <c r="H2512">
        <v>346</v>
      </c>
      <c r="I2512">
        <v>1</v>
      </c>
      <c r="J2512">
        <v>2</v>
      </c>
      <c r="K2512" s="3">
        <v>414.69149261713</v>
      </c>
      <c r="L2512" s="3">
        <v>296.20820901223601</v>
      </c>
      <c r="M2512" s="7">
        <f>Sales_Table[[#This Row],[Order qty]]*Sales_Table[[#This Row],[unit price]]</f>
        <v>829.38298523425999</v>
      </c>
      <c r="N2512" s="8">
        <f>Sales_Table[[#This Row],[Revenue]]-Sales_Table[[#This Row],[unit cost]]</f>
        <v>533.17477622202398</v>
      </c>
    </row>
    <row r="2513" spans="1:14" ht="14.25" customHeight="1">
      <c r="A2513" t="s">
        <v>2526</v>
      </c>
      <c r="B2513" s="4">
        <v>43945</v>
      </c>
      <c r="C2513" s="6" t="str">
        <f t="shared" si="78"/>
        <v>Jan</v>
      </c>
      <c r="D2513" s="6" t="str">
        <f t="shared" si="79"/>
        <v>3</v>
      </c>
      <c r="E2513" t="s">
        <v>14</v>
      </c>
      <c r="F2513" s="3" t="s">
        <v>12</v>
      </c>
      <c r="G2513">
        <v>25</v>
      </c>
      <c r="H2513">
        <v>3</v>
      </c>
      <c r="I2513">
        <v>22</v>
      </c>
      <c r="J2513">
        <v>9</v>
      </c>
      <c r="K2513" s="3">
        <v>200.283304452896</v>
      </c>
      <c r="L2513" s="3">
        <v>143.05950318064001</v>
      </c>
      <c r="M2513" s="7">
        <f>Sales_Table[[#This Row],[Order qty]]*Sales_Table[[#This Row],[unit price]]</f>
        <v>1802.5497400760642</v>
      </c>
      <c r="N2513" s="8">
        <f>Sales_Table[[#This Row],[Revenue]]-Sales_Table[[#This Row],[unit cost]]</f>
        <v>1659.4902368954242</v>
      </c>
    </row>
    <row r="2514" spans="1:14" ht="14.25" customHeight="1">
      <c r="A2514" t="s">
        <v>2527</v>
      </c>
      <c r="B2514" s="4">
        <v>43854</v>
      </c>
      <c r="C2514" s="6" t="str">
        <f t="shared" si="78"/>
        <v>Mar</v>
      </c>
      <c r="D2514" s="6" t="str">
        <f t="shared" si="79"/>
        <v>1</v>
      </c>
      <c r="E2514" t="s">
        <v>11</v>
      </c>
      <c r="F2514" s="3" t="s">
        <v>12</v>
      </c>
      <c r="G2514">
        <v>4</v>
      </c>
      <c r="H2514">
        <v>272</v>
      </c>
      <c r="I2514">
        <v>20</v>
      </c>
      <c r="J2514">
        <v>6</v>
      </c>
      <c r="K2514" s="3">
        <v>599.82689970731701</v>
      </c>
      <c r="L2514" s="3">
        <v>428.44778550522699</v>
      </c>
      <c r="M2514" s="7">
        <f>Sales_Table[[#This Row],[Order qty]]*Sales_Table[[#This Row],[unit price]]</f>
        <v>3598.9613982439023</v>
      </c>
      <c r="N2514" s="8">
        <f>Sales_Table[[#This Row],[Revenue]]-Sales_Table[[#This Row],[unit cost]]</f>
        <v>3170.5136127386754</v>
      </c>
    </row>
    <row r="2515" spans="1:14" ht="14.25" customHeight="1">
      <c r="A2515" t="s">
        <v>2528</v>
      </c>
      <c r="B2515" s="4">
        <v>43905</v>
      </c>
      <c r="C2515" s="6" t="str">
        <f t="shared" si="78"/>
        <v>Jan</v>
      </c>
      <c r="D2515" s="6" t="str">
        <f t="shared" si="79"/>
        <v>1</v>
      </c>
      <c r="E2515" t="s">
        <v>20</v>
      </c>
      <c r="F2515" s="3" t="s">
        <v>12</v>
      </c>
      <c r="G2515">
        <v>25</v>
      </c>
      <c r="H2515">
        <v>255</v>
      </c>
      <c r="I2515">
        <v>24</v>
      </c>
      <c r="J2515">
        <v>2</v>
      </c>
      <c r="K2515" s="3">
        <v>601.92652165889695</v>
      </c>
      <c r="L2515" s="3">
        <v>429.94751547064101</v>
      </c>
      <c r="M2515" s="7">
        <f>Sales_Table[[#This Row],[Order qty]]*Sales_Table[[#This Row],[unit price]]</f>
        <v>1203.8530433177939</v>
      </c>
      <c r="N2515" s="8">
        <f>Sales_Table[[#This Row],[Revenue]]-Sales_Table[[#This Row],[unit cost]]</f>
        <v>773.90552784715283</v>
      </c>
    </row>
    <row r="2516" spans="1:14" ht="14.25" customHeight="1">
      <c r="A2516" t="s">
        <v>2529</v>
      </c>
      <c r="B2516" s="4">
        <v>43837</v>
      </c>
      <c r="C2516" s="6" t="str">
        <f t="shared" si="78"/>
        <v>Jan</v>
      </c>
      <c r="D2516" s="6" t="str">
        <f t="shared" si="79"/>
        <v>1</v>
      </c>
      <c r="E2516" t="s">
        <v>16</v>
      </c>
      <c r="F2516" s="3" t="s">
        <v>12</v>
      </c>
      <c r="G2516">
        <v>16</v>
      </c>
      <c r="H2516">
        <v>206</v>
      </c>
      <c r="I2516">
        <v>28</v>
      </c>
      <c r="J2516">
        <v>4</v>
      </c>
      <c r="K2516" s="3">
        <v>594.37393265962601</v>
      </c>
      <c r="L2516" s="3">
        <v>424.55280904259001</v>
      </c>
      <c r="M2516" s="7">
        <f>Sales_Table[[#This Row],[Order qty]]*Sales_Table[[#This Row],[unit price]]</f>
        <v>2377.495730638504</v>
      </c>
      <c r="N2516" s="8">
        <f>Sales_Table[[#This Row],[Revenue]]-Sales_Table[[#This Row],[unit cost]]</f>
        <v>1952.942921595914</v>
      </c>
    </row>
    <row r="2517" spans="1:14" ht="14.25" customHeight="1">
      <c r="A2517" t="s">
        <v>2530</v>
      </c>
      <c r="B2517" s="4">
        <v>43855</v>
      </c>
      <c r="C2517" s="6" t="str">
        <f t="shared" si="78"/>
        <v>Jan</v>
      </c>
      <c r="D2517" s="6" t="str">
        <f t="shared" si="79"/>
        <v>1</v>
      </c>
      <c r="E2517" t="s">
        <v>20</v>
      </c>
      <c r="F2517" s="3" t="s">
        <v>12</v>
      </c>
      <c r="G2517">
        <v>18</v>
      </c>
      <c r="H2517">
        <v>82</v>
      </c>
      <c r="I2517">
        <v>39</v>
      </c>
      <c r="J2517">
        <v>6</v>
      </c>
      <c r="K2517" s="3">
        <v>338.98036909103399</v>
      </c>
      <c r="L2517" s="3">
        <v>242.12883506502399</v>
      </c>
      <c r="M2517" s="7">
        <f>Sales_Table[[#This Row],[Order qty]]*Sales_Table[[#This Row],[unit price]]</f>
        <v>2033.8822145462041</v>
      </c>
      <c r="N2517" s="8">
        <f>Sales_Table[[#This Row],[Revenue]]-Sales_Table[[#This Row],[unit cost]]</f>
        <v>1791.75337948118</v>
      </c>
    </row>
    <row r="2518" spans="1:14" ht="14.25" customHeight="1">
      <c r="A2518" t="s">
        <v>2531</v>
      </c>
      <c r="B2518" s="4">
        <v>43854</v>
      </c>
      <c r="C2518" s="6" t="str">
        <f t="shared" si="78"/>
        <v>Jan</v>
      </c>
      <c r="D2518" s="6" t="str">
        <f t="shared" si="79"/>
        <v>4</v>
      </c>
      <c r="E2518" t="s">
        <v>20</v>
      </c>
      <c r="F2518" s="3" t="s">
        <v>12</v>
      </c>
      <c r="G2518">
        <v>2</v>
      </c>
      <c r="H2518">
        <v>48</v>
      </c>
      <c r="I2518">
        <v>14</v>
      </c>
      <c r="J2518">
        <v>5</v>
      </c>
      <c r="K2518" s="3">
        <v>279.75255149602901</v>
      </c>
      <c r="L2518" s="3">
        <v>199.82325106859199</v>
      </c>
      <c r="M2518" s="7">
        <f>Sales_Table[[#This Row],[Order qty]]*Sales_Table[[#This Row],[unit price]]</f>
        <v>1398.762757480145</v>
      </c>
      <c r="N2518" s="8">
        <f>Sales_Table[[#This Row],[Revenue]]-Sales_Table[[#This Row],[unit cost]]</f>
        <v>1198.9395064115529</v>
      </c>
    </row>
    <row r="2519" spans="1:14" ht="14.25" customHeight="1">
      <c r="A2519" t="s">
        <v>2532</v>
      </c>
      <c r="B2519" s="4">
        <v>43842</v>
      </c>
      <c r="C2519" s="6" t="str">
        <f t="shared" si="78"/>
        <v>Apr</v>
      </c>
      <c r="D2519" s="6" t="str">
        <f t="shared" si="79"/>
        <v>4</v>
      </c>
      <c r="E2519" t="s">
        <v>20</v>
      </c>
      <c r="F2519" s="3" t="s">
        <v>12</v>
      </c>
      <c r="G2519">
        <v>1</v>
      </c>
      <c r="H2519">
        <v>247</v>
      </c>
      <c r="I2519">
        <v>16</v>
      </c>
      <c r="J2519">
        <v>3</v>
      </c>
      <c r="K2519" s="3">
        <v>397.34902918338798</v>
      </c>
      <c r="L2519" s="3">
        <v>283.82073513099101</v>
      </c>
      <c r="M2519" s="7">
        <f>Sales_Table[[#This Row],[Order qty]]*Sales_Table[[#This Row],[unit price]]</f>
        <v>1192.047087550164</v>
      </c>
      <c r="N2519" s="8">
        <f>Sales_Table[[#This Row],[Revenue]]-Sales_Table[[#This Row],[unit cost]]</f>
        <v>908.22635241917294</v>
      </c>
    </row>
    <row r="2520" spans="1:14" ht="14.25" customHeight="1">
      <c r="A2520" t="s">
        <v>2533</v>
      </c>
      <c r="B2520" s="4">
        <v>43951</v>
      </c>
      <c r="C2520" s="6" t="str">
        <f t="shared" si="78"/>
        <v>Apr</v>
      </c>
      <c r="D2520" s="6" t="str">
        <f t="shared" si="79"/>
        <v>4</v>
      </c>
      <c r="E2520" t="s">
        <v>11</v>
      </c>
      <c r="F2520" s="3" t="s">
        <v>12</v>
      </c>
      <c r="G2520">
        <v>2</v>
      </c>
      <c r="H2520">
        <v>163</v>
      </c>
      <c r="I2520">
        <v>3</v>
      </c>
      <c r="J2520">
        <v>1</v>
      </c>
      <c r="K2520" s="3">
        <v>318.75802141427999</v>
      </c>
      <c r="L2520" s="3">
        <v>227.68430101019999</v>
      </c>
      <c r="M2520" s="7">
        <f>Sales_Table[[#This Row],[Order qty]]*Sales_Table[[#This Row],[unit price]]</f>
        <v>318.75802141427999</v>
      </c>
      <c r="N2520" s="8">
        <f>Sales_Table[[#This Row],[Revenue]]-Sales_Table[[#This Row],[unit cost]]</f>
        <v>91.073720404080007</v>
      </c>
    </row>
    <row r="2521" spans="1:14" ht="14.25" customHeight="1">
      <c r="A2521" t="s">
        <v>2534</v>
      </c>
      <c r="B2521" s="4">
        <v>43930</v>
      </c>
      <c r="C2521" s="6" t="str">
        <f t="shared" si="78"/>
        <v>Apr</v>
      </c>
      <c r="D2521" s="6" t="str">
        <f t="shared" si="79"/>
        <v>3</v>
      </c>
      <c r="E2521" t="s">
        <v>11</v>
      </c>
      <c r="F2521" s="3" t="s">
        <v>12</v>
      </c>
      <c r="G2521">
        <v>14</v>
      </c>
      <c r="H2521">
        <v>135</v>
      </c>
      <c r="I2521">
        <v>36</v>
      </c>
      <c r="J2521">
        <v>2</v>
      </c>
      <c r="K2521" s="3">
        <v>452.12326884269697</v>
      </c>
      <c r="L2521" s="3">
        <v>322.94519203049799</v>
      </c>
      <c r="M2521" s="7">
        <f>Sales_Table[[#This Row],[Order qty]]*Sales_Table[[#This Row],[unit price]]</f>
        <v>904.24653768539395</v>
      </c>
      <c r="N2521" s="8">
        <f>Sales_Table[[#This Row],[Revenue]]-Sales_Table[[#This Row],[unit cost]]</f>
        <v>581.30134565489595</v>
      </c>
    </row>
    <row r="2522" spans="1:14" ht="14.25" customHeight="1">
      <c r="A2522" t="s">
        <v>2535</v>
      </c>
      <c r="B2522" s="4">
        <v>43942</v>
      </c>
      <c r="C2522" s="6" t="str">
        <f t="shared" si="78"/>
        <v>Mar</v>
      </c>
      <c r="D2522" s="6" t="str">
        <f t="shared" si="79"/>
        <v>4</v>
      </c>
      <c r="E2522" t="s">
        <v>11</v>
      </c>
      <c r="F2522" s="3" t="s">
        <v>12</v>
      </c>
      <c r="G2522">
        <v>1</v>
      </c>
      <c r="H2522">
        <v>207</v>
      </c>
      <c r="I2522">
        <v>37</v>
      </c>
      <c r="J2522">
        <v>1</v>
      </c>
      <c r="K2522" s="3">
        <v>202.68835419416399</v>
      </c>
      <c r="L2522" s="3">
        <v>144.777395852974</v>
      </c>
      <c r="M2522" s="7">
        <f>Sales_Table[[#This Row],[Order qty]]*Sales_Table[[#This Row],[unit price]]</f>
        <v>202.68835419416399</v>
      </c>
      <c r="N2522" s="8">
        <f>Sales_Table[[#This Row],[Revenue]]-Sales_Table[[#This Row],[unit cost]]</f>
        <v>57.910958341189996</v>
      </c>
    </row>
    <row r="2523" spans="1:14" ht="14.25" customHeight="1">
      <c r="A2523" t="s">
        <v>2536</v>
      </c>
      <c r="B2523" s="4">
        <v>43896</v>
      </c>
      <c r="C2523" s="6" t="str">
        <f t="shared" si="78"/>
        <v>Apr</v>
      </c>
      <c r="D2523" s="6" t="str">
        <f t="shared" si="79"/>
        <v>1</v>
      </c>
      <c r="E2523" t="s">
        <v>20</v>
      </c>
      <c r="F2523" s="3" t="s">
        <v>12</v>
      </c>
      <c r="G2523">
        <v>26</v>
      </c>
      <c r="H2523">
        <v>7</v>
      </c>
      <c r="I2523">
        <v>15</v>
      </c>
      <c r="J2523">
        <v>7</v>
      </c>
      <c r="K2523" s="3">
        <v>467.69811522960703</v>
      </c>
      <c r="L2523" s="3">
        <v>334.07008230686199</v>
      </c>
      <c r="M2523" s="7">
        <f>Sales_Table[[#This Row],[Order qty]]*Sales_Table[[#This Row],[unit price]]</f>
        <v>3273.8868066072491</v>
      </c>
      <c r="N2523" s="8">
        <f>Sales_Table[[#This Row],[Revenue]]-Sales_Table[[#This Row],[unit cost]]</f>
        <v>2939.8167243003872</v>
      </c>
    </row>
    <row r="2524" spans="1:14" ht="14.25" customHeight="1">
      <c r="A2524" t="s">
        <v>2537</v>
      </c>
      <c r="B2524" s="4">
        <v>43941</v>
      </c>
      <c r="C2524" s="6" t="str">
        <f t="shared" si="78"/>
        <v>Jan</v>
      </c>
      <c r="D2524" s="6" t="str">
        <f t="shared" si="79"/>
        <v>5</v>
      </c>
      <c r="E2524" t="s">
        <v>14</v>
      </c>
      <c r="F2524" s="3" t="s">
        <v>12</v>
      </c>
      <c r="G2524">
        <v>21</v>
      </c>
      <c r="H2524">
        <v>261</v>
      </c>
      <c r="I2524">
        <v>5</v>
      </c>
      <c r="J2524">
        <v>7</v>
      </c>
      <c r="K2524" s="3">
        <v>214.49128085374801</v>
      </c>
      <c r="L2524" s="3">
        <v>153.20805775267701</v>
      </c>
      <c r="M2524" s="7">
        <f>Sales_Table[[#This Row],[Order qty]]*Sales_Table[[#This Row],[unit price]]</f>
        <v>1501.438965976236</v>
      </c>
      <c r="N2524" s="8">
        <f>Sales_Table[[#This Row],[Revenue]]-Sales_Table[[#This Row],[unit cost]]</f>
        <v>1348.230908223559</v>
      </c>
    </row>
    <row r="2525" spans="1:14" ht="14.25" customHeight="1">
      <c r="A2525" t="s">
        <v>2538</v>
      </c>
      <c r="B2525" s="4">
        <v>43847</v>
      </c>
      <c r="C2525" s="6" t="str">
        <f t="shared" si="78"/>
        <v>May</v>
      </c>
      <c r="D2525" s="6" t="str">
        <f t="shared" si="79"/>
        <v>1</v>
      </c>
      <c r="E2525" t="s">
        <v>11</v>
      </c>
      <c r="F2525" s="3" t="s">
        <v>12</v>
      </c>
      <c r="G2525">
        <v>16</v>
      </c>
      <c r="H2525">
        <v>330</v>
      </c>
      <c r="I2525">
        <v>47</v>
      </c>
      <c r="J2525">
        <v>10</v>
      </c>
      <c r="K2525" s="3">
        <v>569.83193778991699</v>
      </c>
      <c r="L2525" s="3">
        <v>407.02281270708397</v>
      </c>
      <c r="M2525" s="7">
        <f>Sales_Table[[#This Row],[Order qty]]*Sales_Table[[#This Row],[unit price]]</f>
        <v>5698.3193778991699</v>
      </c>
      <c r="N2525" s="8">
        <f>Sales_Table[[#This Row],[Revenue]]-Sales_Table[[#This Row],[unit cost]]</f>
        <v>5291.2965651920858</v>
      </c>
    </row>
    <row r="2526" spans="1:14" ht="14.25" customHeight="1">
      <c r="A2526" t="s">
        <v>2539</v>
      </c>
      <c r="B2526" s="4">
        <v>43954</v>
      </c>
      <c r="C2526" s="6" t="str">
        <f t="shared" si="78"/>
        <v>Jan</v>
      </c>
      <c r="D2526" s="6" t="str">
        <f t="shared" si="79"/>
        <v>2</v>
      </c>
      <c r="E2526" t="s">
        <v>20</v>
      </c>
      <c r="F2526" s="3" t="s">
        <v>12</v>
      </c>
      <c r="G2526">
        <v>2</v>
      </c>
      <c r="H2526">
        <v>84</v>
      </c>
      <c r="I2526">
        <v>10</v>
      </c>
      <c r="J2526">
        <v>9</v>
      </c>
      <c r="K2526" s="3">
        <v>560.08700555562996</v>
      </c>
      <c r="L2526" s="3">
        <v>400.06214682544999</v>
      </c>
      <c r="M2526" s="7">
        <f>Sales_Table[[#This Row],[Order qty]]*Sales_Table[[#This Row],[unit price]]</f>
        <v>5040.7830500006694</v>
      </c>
      <c r="N2526" s="8">
        <f>Sales_Table[[#This Row],[Revenue]]-Sales_Table[[#This Row],[unit cost]]</f>
        <v>4640.7209031752191</v>
      </c>
    </row>
    <row r="2527" spans="1:14" ht="14.25" customHeight="1">
      <c r="A2527" t="s">
        <v>2540</v>
      </c>
      <c r="B2527" s="4">
        <v>43845</v>
      </c>
      <c r="C2527" s="6" t="str">
        <f t="shared" si="78"/>
        <v>Feb</v>
      </c>
      <c r="D2527" s="6" t="str">
        <f t="shared" si="79"/>
        <v>1</v>
      </c>
      <c r="E2527" t="s">
        <v>11</v>
      </c>
      <c r="F2527" s="3" t="s">
        <v>12</v>
      </c>
      <c r="G2527">
        <v>1</v>
      </c>
      <c r="H2527">
        <v>179</v>
      </c>
      <c r="I2527">
        <v>37</v>
      </c>
      <c r="J2527">
        <v>2</v>
      </c>
      <c r="K2527" s="3">
        <v>395.17818653583498</v>
      </c>
      <c r="L2527" s="3">
        <v>282.270133239882</v>
      </c>
      <c r="M2527" s="7">
        <f>Sales_Table[[#This Row],[Order qty]]*Sales_Table[[#This Row],[unit price]]</f>
        <v>790.35637307166996</v>
      </c>
      <c r="N2527" s="8">
        <f>Sales_Table[[#This Row],[Revenue]]-Sales_Table[[#This Row],[unit cost]]</f>
        <v>508.08623983178796</v>
      </c>
    </row>
    <row r="2528" spans="1:14" ht="14.25" customHeight="1">
      <c r="A2528" t="s">
        <v>2541</v>
      </c>
      <c r="B2528" s="4">
        <v>43871</v>
      </c>
      <c r="C2528" s="6" t="str">
        <f t="shared" si="78"/>
        <v>Jan</v>
      </c>
      <c r="D2528" s="6" t="str">
        <f t="shared" si="79"/>
        <v>2</v>
      </c>
      <c r="E2528" t="s">
        <v>20</v>
      </c>
      <c r="F2528" s="3" t="s">
        <v>12</v>
      </c>
      <c r="G2528">
        <v>11</v>
      </c>
      <c r="H2528">
        <v>61</v>
      </c>
      <c r="I2528">
        <v>34</v>
      </c>
      <c r="J2528">
        <v>2</v>
      </c>
      <c r="K2528" s="3">
        <v>564.27299076318695</v>
      </c>
      <c r="L2528" s="3">
        <v>403.05213625942002</v>
      </c>
      <c r="M2528" s="7">
        <f>Sales_Table[[#This Row],[Order qty]]*Sales_Table[[#This Row],[unit price]]</f>
        <v>1128.5459815263739</v>
      </c>
      <c r="N2528" s="8">
        <f>Sales_Table[[#This Row],[Revenue]]-Sales_Table[[#This Row],[unit cost]]</f>
        <v>725.49384526695394</v>
      </c>
    </row>
    <row r="2529" spans="1:14" ht="14.25" customHeight="1">
      <c r="A2529" t="s">
        <v>2542</v>
      </c>
      <c r="B2529" s="4">
        <v>43845</v>
      </c>
      <c r="C2529" s="6" t="str">
        <f t="shared" si="78"/>
        <v>Feb</v>
      </c>
      <c r="D2529" s="6" t="str">
        <f t="shared" si="79"/>
        <v>4</v>
      </c>
      <c r="E2529" t="s">
        <v>16</v>
      </c>
      <c r="F2529" s="3" t="s">
        <v>12</v>
      </c>
      <c r="G2529">
        <v>26</v>
      </c>
      <c r="H2529">
        <v>78</v>
      </c>
      <c r="I2529">
        <v>18</v>
      </c>
      <c r="J2529">
        <v>10</v>
      </c>
      <c r="K2529" s="3">
        <v>251.07103657722499</v>
      </c>
      <c r="L2529" s="3">
        <v>179.336454698018</v>
      </c>
      <c r="M2529" s="7">
        <f>Sales_Table[[#This Row],[Order qty]]*Sales_Table[[#This Row],[unit price]]</f>
        <v>2510.71036577225</v>
      </c>
      <c r="N2529" s="8">
        <f>Sales_Table[[#This Row],[Revenue]]-Sales_Table[[#This Row],[unit cost]]</f>
        <v>2331.3739110742322</v>
      </c>
    </row>
    <row r="2530" spans="1:14" ht="14.25" customHeight="1">
      <c r="A2530" t="s">
        <v>2543</v>
      </c>
      <c r="B2530" s="4">
        <v>43869</v>
      </c>
      <c r="C2530" s="6" t="str">
        <f t="shared" si="78"/>
        <v>Apr</v>
      </c>
      <c r="D2530" s="6" t="str">
        <f t="shared" si="79"/>
        <v>2</v>
      </c>
      <c r="E2530" t="s">
        <v>11</v>
      </c>
      <c r="F2530" s="3" t="s">
        <v>12</v>
      </c>
      <c r="G2530">
        <v>22</v>
      </c>
      <c r="H2530">
        <v>187</v>
      </c>
      <c r="I2530">
        <v>34</v>
      </c>
      <c r="J2530">
        <v>9</v>
      </c>
      <c r="K2530" s="3">
        <v>451.86702364683202</v>
      </c>
      <c r="L2530" s="3">
        <v>322.76215974773697</v>
      </c>
      <c r="M2530" s="7">
        <f>Sales_Table[[#This Row],[Order qty]]*Sales_Table[[#This Row],[unit price]]</f>
        <v>4066.8032128214882</v>
      </c>
      <c r="N2530" s="8">
        <f>Sales_Table[[#This Row],[Revenue]]-Sales_Table[[#This Row],[unit cost]]</f>
        <v>3744.0410530737513</v>
      </c>
    </row>
    <row r="2531" spans="1:14" ht="14.25" customHeight="1">
      <c r="A2531" t="s">
        <v>2544</v>
      </c>
      <c r="B2531" s="4">
        <v>43950</v>
      </c>
      <c r="C2531" s="6" t="str">
        <f t="shared" si="78"/>
        <v>Feb</v>
      </c>
      <c r="D2531" s="6" t="str">
        <f t="shared" si="79"/>
        <v>4</v>
      </c>
      <c r="E2531" t="s">
        <v>16</v>
      </c>
      <c r="F2531" s="3" t="s">
        <v>12</v>
      </c>
      <c r="G2531">
        <v>15</v>
      </c>
      <c r="H2531">
        <v>88</v>
      </c>
      <c r="I2531">
        <v>30</v>
      </c>
      <c r="J2531">
        <v>5</v>
      </c>
      <c r="K2531" s="3">
        <v>531.59618890285503</v>
      </c>
      <c r="L2531" s="3">
        <v>379.71156350203898</v>
      </c>
      <c r="M2531" s="7">
        <f>Sales_Table[[#This Row],[Order qty]]*Sales_Table[[#This Row],[unit price]]</f>
        <v>2657.9809445142751</v>
      </c>
      <c r="N2531" s="8">
        <f>Sales_Table[[#This Row],[Revenue]]-Sales_Table[[#This Row],[unit cost]]</f>
        <v>2278.269381012236</v>
      </c>
    </row>
    <row r="2532" spans="1:14" ht="14.25" customHeight="1">
      <c r="A2532" t="s">
        <v>2545</v>
      </c>
      <c r="B2532" s="4">
        <v>43884</v>
      </c>
      <c r="C2532" s="6" t="str">
        <f t="shared" si="78"/>
        <v>Apr</v>
      </c>
      <c r="D2532" s="6" t="str">
        <f t="shared" si="79"/>
        <v>3</v>
      </c>
      <c r="E2532" t="s">
        <v>14</v>
      </c>
      <c r="F2532" s="3" t="s">
        <v>12</v>
      </c>
      <c r="G2532">
        <v>17</v>
      </c>
      <c r="H2532">
        <v>140</v>
      </c>
      <c r="I2532">
        <v>14</v>
      </c>
      <c r="J2532">
        <v>10</v>
      </c>
      <c r="K2532" s="3">
        <v>343.99481374025299</v>
      </c>
      <c r="L2532" s="3">
        <v>245.71058124303801</v>
      </c>
      <c r="M2532" s="7">
        <f>Sales_Table[[#This Row],[Order qty]]*Sales_Table[[#This Row],[unit price]]</f>
        <v>3439.9481374025299</v>
      </c>
      <c r="N2532" s="8">
        <f>Sales_Table[[#This Row],[Revenue]]-Sales_Table[[#This Row],[unit cost]]</f>
        <v>3194.2375561594918</v>
      </c>
    </row>
    <row r="2533" spans="1:14" ht="14.25" customHeight="1">
      <c r="A2533" t="s">
        <v>2546</v>
      </c>
      <c r="B2533" s="4">
        <v>43926</v>
      </c>
      <c r="C2533" s="6" t="str">
        <f t="shared" si="78"/>
        <v>Mar</v>
      </c>
      <c r="D2533" s="6" t="str">
        <f t="shared" si="79"/>
        <v>2</v>
      </c>
      <c r="E2533" t="s">
        <v>14</v>
      </c>
      <c r="F2533" s="3" t="s">
        <v>12</v>
      </c>
      <c r="G2533">
        <v>4</v>
      </c>
      <c r="H2533">
        <v>147</v>
      </c>
      <c r="I2533">
        <v>24</v>
      </c>
      <c r="J2533">
        <v>5</v>
      </c>
      <c r="K2533" s="3">
        <v>470.22807741165201</v>
      </c>
      <c r="L2533" s="3">
        <v>335.87719815117998</v>
      </c>
      <c r="M2533" s="7">
        <f>Sales_Table[[#This Row],[Order qty]]*Sales_Table[[#This Row],[unit price]]</f>
        <v>2351.1403870582599</v>
      </c>
      <c r="N2533" s="8">
        <f>Sales_Table[[#This Row],[Revenue]]-Sales_Table[[#This Row],[unit cost]]</f>
        <v>2015.2631889070799</v>
      </c>
    </row>
    <row r="2534" spans="1:14" ht="14.25" customHeight="1">
      <c r="A2534" t="s">
        <v>2547</v>
      </c>
      <c r="B2534" s="4">
        <v>43920</v>
      </c>
      <c r="C2534" s="6" t="str">
        <f t="shared" si="78"/>
        <v>Feb</v>
      </c>
      <c r="D2534" s="6" t="str">
        <f t="shared" si="79"/>
        <v>4</v>
      </c>
      <c r="E2534" t="s">
        <v>14</v>
      </c>
      <c r="F2534" s="3" t="s">
        <v>12</v>
      </c>
      <c r="G2534">
        <v>6</v>
      </c>
      <c r="H2534">
        <v>252</v>
      </c>
      <c r="I2534">
        <v>46</v>
      </c>
      <c r="J2534">
        <v>10</v>
      </c>
      <c r="K2534" s="3">
        <v>242.67837184667599</v>
      </c>
      <c r="L2534" s="3">
        <v>173.341694176197</v>
      </c>
      <c r="M2534" s="7">
        <f>Sales_Table[[#This Row],[Order qty]]*Sales_Table[[#This Row],[unit price]]</f>
        <v>2426.7837184667596</v>
      </c>
      <c r="N2534" s="8">
        <f>Sales_Table[[#This Row],[Revenue]]-Sales_Table[[#This Row],[unit cost]]</f>
        <v>2253.4420242905626</v>
      </c>
    </row>
    <row r="2535" spans="1:14" ht="14.25" customHeight="1">
      <c r="A2535" t="s">
        <v>2548</v>
      </c>
      <c r="B2535" s="4">
        <v>43871</v>
      </c>
      <c r="C2535" s="6" t="str">
        <f t="shared" si="78"/>
        <v>Apr</v>
      </c>
      <c r="D2535" s="6" t="str">
        <f t="shared" si="79"/>
        <v>1</v>
      </c>
      <c r="E2535" t="s">
        <v>20</v>
      </c>
      <c r="F2535" s="3" t="s">
        <v>12</v>
      </c>
      <c r="G2535">
        <v>6</v>
      </c>
      <c r="H2535">
        <v>271</v>
      </c>
      <c r="I2535">
        <v>9</v>
      </c>
      <c r="J2535">
        <v>8</v>
      </c>
      <c r="K2535" s="3">
        <v>440.56473219394701</v>
      </c>
      <c r="L2535" s="3">
        <v>314.68909442424803</v>
      </c>
      <c r="M2535" s="7">
        <f>Sales_Table[[#This Row],[Order qty]]*Sales_Table[[#This Row],[unit price]]</f>
        <v>3524.5178575515761</v>
      </c>
      <c r="N2535" s="8">
        <f>Sales_Table[[#This Row],[Revenue]]-Sales_Table[[#This Row],[unit cost]]</f>
        <v>3209.8287631273279</v>
      </c>
    </row>
    <row r="2536" spans="1:14" ht="14.25" customHeight="1">
      <c r="A2536" t="s">
        <v>2549</v>
      </c>
      <c r="B2536" s="4">
        <v>43944</v>
      </c>
      <c r="C2536" s="6" t="str">
        <f t="shared" si="78"/>
        <v>Jan</v>
      </c>
      <c r="D2536" s="6" t="str">
        <f t="shared" si="79"/>
        <v>5</v>
      </c>
      <c r="E2536" t="s">
        <v>16</v>
      </c>
      <c r="F2536" s="3" t="s">
        <v>12</v>
      </c>
      <c r="G2536">
        <v>18</v>
      </c>
      <c r="H2536">
        <v>11</v>
      </c>
      <c r="I2536">
        <v>45</v>
      </c>
      <c r="J2536">
        <v>6</v>
      </c>
      <c r="K2536" s="3">
        <v>393.13142019510298</v>
      </c>
      <c r="L2536" s="3">
        <v>280.80815728221597</v>
      </c>
      <c r="M2536" s="7">
        <f>Sales_Table[[#This Row],[Order qty]]*Sales_Table[[#This Row],[unit price]]</f>
        <v>2358.788521170618</v>
      </c>
      <c r="N2536" s="8">
        <f>Sales_Table[[#This Row],[Revenue]]-Sales_Table[[#This Row],[unit cost]]</f>
        <v>2077.9803638884018</v>
      </c>
    </row>
    <row r="2537" spans="1:14" ht="14.25" customHeight="1">
      <c r="A2537" t="s">
        <v>2550</v>
      </c>
      <c r="B2537" s="4">
        <v>43859</v>
      </c>
      <c r="C2537" s="6" t="str">
        <f t="shared" si="78"/>
        <v>May</v>
      </c>
      <c r="D2537" s="6" t="str">
        <f t="shared" si="79"/>
        <v>3</v>
      </c>
      <c r="E2537" t="s">
        <v>20</v>
      </c>
      <c r="F2537" s="3" t="s">
        <v>12</v>
      </c>
      <c r="G2537">
        <v>6</v>
      </c>
      <c r="H2537">
        <v>99</v>
      </c>
      <c r="I2537">
        <v>41</v>
      </c>
      <c r="J2537">
        <v>6</v>
      </c>
      <c r="K2537" s="3">
        <v>618.941549062729</v>
      </c>
      <c r="L2537" s="3">
        <v>442.10110647337802</v>
      </c>
      <c r="M2537" s="7">
        <f>Sales_Table[[#This Row],[Order qty]]*Sales_Table[[#This Row],[unit price]]</f>
        <v>3713.6492943763742</v>
      </c>
      <c r="N2537" s="8">
        <f>Sales_Table[[#This Row],[Revenue]]-Sales_Table[[#This Row],[unit cost]]</f>
        <v>3271.5481879029962</v>
      </c>
    </row>
    <row r="2538" spans="1:14" ht="14.25" customHeight="1">
      <c r="A2538" t="s">
        <v>2551</v>
      </c>
      <c r="B2538" s="4">
        <v>43971</v>
      </c>
      <c r="C2538" s="6" t="str">
        <f t="shared" si="78"/>
        <v>Mar</v>
      </c>
      <c r="D2538" s="6" t="str">
        <f t="shared" si="79"/>
        <v>4</v>
      </c>
      <c r="E2538" t="s">
        <v>11</v>
      </c>
      <c r="F2538" s="3" t="s">
        <v>12</v>
      </c>
      <c r="G2538">
        <v>8</v>
      </c>
      <c r="H2538">
        <v>330</v>
      </c>
      <c r="I2538">
        <v>6</v>
      </c>
      <c r="J2538">
        <v>4</v>
      </c>
      <c r="K2538" s="3">
        <v>536.41808384656895</v>
      </c>
      <c r="L2538" s="3">
        <v>383.15577417612099</v>
      </c>
      <c r="M2538" s="7">
        <f>Sales_Table[[#This Row],[Order qty]]*Sales_Table[[#This Row],[unit price]]</f>
        <v>2145.6723353862758</v>
      </c>
      <c r="N2538" s="8">
        <f>Sales_Table[[#This Row],[Revenue]]-Sales_Table[[#This Row],[unit cost]]</f>
        <v>1762.5165612101548</v>
      </c>
    </row>
    <row r="2539" spans="1:14" ht="14.25" customHeight="1">
      <c r="A2539" t="s">
        <v>2552</v>
      </c>
      <c r="B2539" s="4">
        <v>43905</v>
      </c>
      <c r="C2539" s="6" t="str">
        <f t="shared" si="78"/>
        <v>Apr</v>
      </c>
      <c r="D2539" s="6" t="str">
        <f t="shared" si="79"/>
        <v>5</v>
      </c>
      <c r="E2539" t="s">
        <v>14</v>
      </c>
      <c r="F2539" s="3" t="s">
        <v>12</v>
      </c>
      <c r="G2539">
        <v>23</v>
      </c>
      <c r="H2539">
        <v>328</v>
      </c>
      <c r="I2539">
        <v>15</v>
      </c>
      <c r="J2539">
        <v>9</v>
      </c>
      <c r="K2539" s="3">
        <v>470.95521533489199</v>
      </c>
      <c r="L2539" s="3">
        <v>336.39658238206601</v>
      </c>
      <c r="M2539" s="7">
        <f>Sales_Table[[#This Row],[Order qty]]*Sales_Table[[#This Row],[unit price]]</f>
        <v>4238.5969380140277</v>
      </c>
      <c r="N2539" s="8">
        <f>Sales_Table[[#This Row],[Revenue]]-Sales_Table[[#This Row],[unit cost]]</f>
        <v>3902.2003556319619</v>
      </c>
    </row>
    <row r="2540" spans="1:14" ht="14.25" customHeight="1">
      <c r="A2540" t="s">
        <v>2553</v>
      </c>
      <c r="B2540" s="4">
        <v>43931</v>
      </c>
      <c r="C2540" s="6" t="str">
        <f t="shared" si="78"/>
        <v>May</v>
      </c>
      <c r="D2540" s="6" t="str">
        <f t="shared" si="79"/>
        <v>1</v>
      </c>
      <c r="E2540" t="s">
        <v>16</v>
      </c>
      <c r="F2540" s="3" t="s">
        <v>12</v>
      </c>
      <c r="G2540">
        <v>23</v>
      </c>
      <c r="H2540">
        <v>164</v>
      </c>
      <c r="I2540">
        <v>5</v>
      </c>
      <c r="J2540">
        <v>5</v>
      </c>
      <c r="K2540" s="3">
        <v>197.38111335039099</v>
      </c>
      <c r="L2540" s="3">
        <v>140.986509535994</v>
      </c>
      <c r="M2540" s="7">
        <f>Sales_Table[[#This Row],[Order qty]]*Sales_Table[[#This Row],[unit price]]</f>
        <v>986.90556675195489</v>
      </c>
      <c r="N2540" s="8">
        <f>Sales_Table[[#This Row],[Revenue]]-Sales_Table[[#This Row],[unit cost]]</f>
        <v>845.91905721596095</v>
      </c>
    </row>
    <row r="2541" spans="1:14" ht="14.25" customHeight="1">
      <c r="A2541" t="s">
        <v>2554</v>
      </c>
      <c r="B2541" s="4">
        <v>43980</v>
      </c>
      <c r="C2541" s="6" t="str">
        <f t="shared" si="78"/>
        <v>Jan</v>
      </c>
      <c r="D2541" s="6" t="str">
        <f t="shared" si="79"/>
        <v>5</v>
      </c>
      <c r="E2541" t="s">
        <v>20</v>
      </c>
      <c r="F2541" s="3" t="s">
        <v>12</v>
      </c>
      <c r="G2541">
        <v>8</v>
      </c>
      <c r="H2541">
        <v>225</v>
      </c>
      <c r="I2541">
        <v>2</v>
      </c>
      <c r="J2541">
        <v>6</v>
      </c>
      <c r="K2541" s="3">
        <v>643.17904186248802</v>
      </c>
      <c r="L2541" s="3">
        <v>459.413601330348</v>
      </c>
      <c r="M2541" s="7">
        <f>Sales_Table[[#This Row],[Order qty]]*Sales_Table[[#This Row],[unit price]]</f>
        <v>3859.0742511749281</v>
      </c>
      <c r="N2541" s="8">
        <f>Sales_Table[[#This Row],[Revenue]]-Sales_Table[[#This Row],[unit cost]]</f>
        <v>3399.6606498445799</v>
      </c>
    </row>
    <row r="2542" spans="1:14" ht="14.25" customHeight="1">
      <c r="A2542" t="s">
        <v>2555</v>
      </c>
      <c r="B2542" s="4">
        <v>43859</v>
      </c>
      <c r="C2542" s="6" t="str">
        <f t="shared" si="78"/>
        <v>May</v>
      </c>
      <c r="D2542" s="6" t="str">
        <f t="shared" si="79"/>
        <v>3</v>
      </c>
      <c r="E2542" t="s">
        <v>14</v>
      </c>
      <c r="F2542" s="3" t="s">
        <v>12</v>
      </c>
      <c r="G2542">
        <v>19</v>
      </c>
      <c r="H2542">
        <v>122</v>
      </c>
      <c r="I2542">
        <v>46</v>
      </c>
      <c r="J2542">
        <v>6</v>
      </c>
      <c r="K2542" s="3">
        <v>273.99588865041699</v>
      </c>
      <c r="L2542" s="3">
        <v>195.711349036012</v>
      </c>
      <c r="M2542" s="7">
        <f>Sales_Table[[#This Row],[Order qty]]*Sales_Table[[#This Row],[unit price]]</f>
        <v>1643.9753319025019</v>
      </c>
      <c r="N2542" s="8">
        <f>Sales_Table[[#This Row],[Revenue]]-Sales_Table[[#This Row],[unit cost]]</f>
        <v>1448.2639828664899</v>
      </c>
    </row>
    <row r="2543" spans="1:14" ht="14.25" customHeight="1">
      <c r="A2543" t="s">
        <v>2556</v>
      </c>
      <c r="B2543" s="4">
        <v>43980</v>
      </c>
      <c r="C2543" s="6" t="str">
        <f t="shared" si="78"/>
        <v>Mar</v>
      </c>
      <c r="D2543" s="6" t="str">
        <f t="shared" si="79"/>
        <v>3</v>
      </c>
      <c r="E2543" t="s">
        <v>11</v>
      </c>
      <c r="F2543" s="3" t="s">
        <v>12</v>
      </c>
      <c r="G2543">
        <v>7</v>
      </c>
      <c r="H2543">
        <v>164</v>
      </c>
      <c r="I2543">
        <v>41</v>
      </c>
      <c r="J2543">
        <v>8</v>
      </c>
      <c r="K2543" s="3">
        <v>449.60095131397202</v>
      </c>
      <c r="L2543" s="3">
        <v>321.14353665283699</v>
      </c>
      <c r="M2543" s="7">
        <f>Sales_Table[[#This Row],[Order qty]]*Sales_Table[[#This Row],[unit price]]</f>
        <v>3596.8076105117761</v>
      </c>
      <c r="N2543" s="8">
        <f>Sales_Table[[#This Row],[Revenue]]-Sales_Table[[#This Row],[unit cost]]</f>
        <v>3275.664073858939</v>
      </c>
    </row>
    <row r="2544" spans="1:14" ht="14.25" customHeight="1">
      <c r="A2544" t="s">
        <v>2557</v>
      </c>
      <c r="B2544" s="4">
        <v>43912</v>
      </c>
      <c r="C2544" s="6" t="str">
        <f t="shared" si="78"/>
        <v>Mar</v>
      </c>
      <c r="D2544" s="6" t="str">
        <f t="shared" si="79"/>
        <v>3</v>
      </c>
      <c r="E2544" t="s">
        <v>16</v>
      </c>
      <c r="F2544" s="3" t="s">
        <v>12</v>
      </c>
      <c r="G2544">
        <v>8</v>
      </c>
      <c r="H2544">
        <v>174</v>
      </c>
      <c r="I2544">
        <v>13</v>
      </c>
      <c r="J2544">
        <v>9</v>
      </c>
      <c r="K2544" s="3">
        <v>307.55645424127601</v>
      </c>
      <c r="L2544" s="3">
        <v>219.68318160091101</v>
      </c>
      <c r="M2544" s="7">
        <f>Sales_Table[[#This Row],[Order qty]]*Sales_Table[[#This Row],[unit price]]</f>
        <v>2768.0080881714839</v>
      </c>
      <c r="N2544" s="8">
        <f>Sales_Table[[#This Row],[Revenue]]-Sales_Table[[#This Row],[unit cost]]</f>
        <v>2548.3249065705727</v>
      </c>
    </row>
    <row r="2545" spans="1:14" ht="14.25" customHeight="1">
      <c r="A2545" t="s">
        <v>2558</v>
      </c>
      <c r="B2545" s="4">
        <v>43903</v>
      </c>
      <c r="C2545" s="6" t="str">
        <f t="shared" si="78"/>
        <v>Mar</v>
      </c>
      <c r="D2545" s="6" t="str">
        <f t="shared" si="79"/>
        <v>3</v>
      </c>
      <c r="E2545" t="s">
        <v>20</v>
      </c>
      <c r="F2545" s="3" t="s">
        <v>12</v>
      </c>
      <c r="G2545">
        <v>17</v>
      </c>
      <c r="H2545">
        <v>264</v>
      </c>
      <c r="I2545">
        <v>10</v>
      </c>
      <c r="J2545">
        <v>7</v>
      </c>
      <c r="K2545" s="3">
        <v>299.56537270545999</v>
      </c>
      <c r="L2545" s="3">
        <v>213.975266218185</v>
      </c>
      <c r="M2545" s="7">
        <f>Sales_Table[[#This Row],[Order qty]]*Sales_Table[[#This Row],[unit price]]</f>
        <v>2096.9576089382199</v>
      </c>
      <c r="N2545" s="8">
        <f>Sales_Table[[#This Row],[Revenue]]-Sales_Table[[#This Row],[unit cost]]</f>
        <v>1882.9823427200349</v>
      </c>
    </row>
    <row r="2546" spans="1:14" ht="14.25" customHeight="1">
      <c r="A2546" t="s">
        <v>2559</v>
      </c>
      <c r="B2546" s="4">
        <v>43916</v>
      </c>
      <c r="C2546" s="6" t="str">
        <f t="shared" si="78"/>
        <v>Mar</v>
      </c>
      <c r="D2546" s="6" t="str">
        <f t="shared" si="79"/>
        <v>1</v>
      </c>
      <c r="E2546" t="s">
        <v>11</v>
      </c>
      <c r="F2546" s="3" t="s">
        <v>12</v>
      </c>
      <c r="G2546">
        <v>22</v>
      </c>
      <c r="H2546">
        <v>253</v>
      </c>
      <c r="I2546">
        <v>24</v>
      </c>
      <c r="J2546">
        <v>7</v>
      </c>
      <c r="K2546" s="3">
        <v>467.34983557462698</v>
      </c>
      <c r="L2546" s="3">
        <v>333.821311124734</v>
      </c>
      <c r="M2546" s="7">
        <f>Sales_Table[[#This Row],[Order qty]]*Sales_Table[[#This Row],[unit price]]</f>
        <v>3271.4488490223889</v>
      </c>
      <c r="N2546" s="8">
        <f>Sales_Table[[#This Row],[Revenue]]-Sales_Table[[#This Row],[unit cost]]</f>
        <v>2937.6275378976547</v>
      </c>
    </row>
    <row r="2547" spans="1:14" ht="14.25" customHeight="1">
      <c r="A2547" t="s">
        <v>2560</v>
      </c>
      <c r="B2547" s="4">
        <v>43910</v>
      </c>
      <c r="C2547" s="6" t="str">
        <f t="shared" si="78"/>
        <v>Jan</v>
      </c>
      <c r="D2547" s="6" t="str">
        <f t="shared" si="79"/>
        <v>1</v>
      </c>
      <c r="E2547" t="s">
        <v>20</v>
      </c>
      <c r="F2547" s="3" t="s">
        <v>12</v>
      </c>
      <c r="G2547">
        <v>8</v>
      </c>
      <c r="H2547">
        <v>224</v>
      </c>
      <c r="I2547">
        <v>13</v>
      </c>
      <c r="J2547">
        <v>1</v>
      </c>
      <c r="K2547" s="3">
        <v>503.25029218196897</v>
      </c>
      <c r="L2547" s="3">
        <v>359.464494415692</v>
      </c>
      <c r="M2547" s="7">
        <f>Sales_Table[[#This Row],[Order qty]]*Sales_Table[[#This Row],[unit price]]</f>
        <v>503.25029218196897</v>
      </c>
      <c r="N2547" s="8">
        <f>Sales_Table[[#This Row],[Revenue]]-Sales_Table[[#This Row],[unit cost]]</f>
        <v>143.78579776627697</v>
      </c>
    </row>
    <row r="2548" spans="1:14" ht="14.25" customHeight="1">
      <c r="A2548" t="s">
        <v>2561</v>
      </c>
      <c r="B2548" s="4">
        <v>43855</v>
      </c>
      <c r="C2548" s="6" t="str">
        <f t="shared" si="78"/>
        <v>Jan</v>
      </c>
      <c r="D2548" s="6" t="str">
        <f t="shared" si="79"/>
        <v>1</v>
      </c>
      <c r="E2548" t="s">
        <v>16</v>
      </c>
      <c r="F2548" s="3" t="s">
        <v>12</v>
      </c>
      <c r="G2548">
        <v>2</v>
      </c>
      <c r="H2548">
        <v>197</v>
      </c>
      <c r="I2548">
        <v>11</v>
      </c>
      <c r="J2548">
        <v>8</v>
      </c>
      <c r="K2548" s="3">
        <v>374.72488671541203</v>
      </c>
      <c r="L2548" s="3">
        <v>267.66063336815199</v>
      </c>
      <c r="M2548" s="7">
        <f>Sales_Table[[#This Row],[Order qty]]*Sales_Table[[#This Row],[unit price]]</f>
        <v>2997.7990937232962</v>
      </c>
      <c r="N2548" s="8">
        <f>Sales_Table[[#This Row],[Revenue]]-Sales_Table[[#This Row],[unit cost]]</f>
        <v>2730.1384603551442</v>
      </c>
    </row>
    <row r="2549" spans="1:14" ht="14.25" customHeight="1">
      <c r="A2549" t="s">
        <v>2562</v>
      </c>
      <c r="B2549" s="4">
        <v>43852</v>
      </c>
      <c r="C2549" s="6" t="str">
        <f t="shared" si="78"/>
        <v>Jan</v>
      </c>
      <c r="D2549" s="6" t="str">
        <f t="shared" si="79"/>
        <v>5</v>
      </c>
      <c r="E2549" t="s">
        <v>14</v>
      </c>
      <c r="F2549" s="3" t="s">
        <v>12</v>
      </c>
      <c r="G2549">
        <v>23</v>
      </c>
      <c r="H2549">
        <v>50</v>
      </c>
      <c r="I2549">
        <v>47</v>
      </c>
      <c r="J2549">
        <v>5</v>
      </c>
      <c r="K2549" s="3">
        <v>540.96071004867599</v>
      </c>
      <c r="L2549" s="3">
        <v>386.400507177625</v>
      </c>
      <c r="M2549" s="7">
        <f>Sales_Table[[#This Row],[Order qty]]*Sales_Table[[#This Row],[unit price]]</f>
        <v>2704.80355024338</v>
      </c>
      <c r="N2549" s="8">
        <f>Sales_Table[[#This Row],[Revenue]]-Sales_Table[[#This Row],[unit cost]]</f>
        <v>2318.4030430657549</v>
      </c>
    </row>
    <row r="2550" spans="1:14" ht="14.25" customHeight="1">
      <c r="A2550" t="s">
        <v>2563</v>
      </c>
      <c r="B2550" s="4">
        <v>43861</v>
      </c>
      <c r="C2550" s="6" t="str">
        <f t="shared" si="78"/>
        <v>May</v>
      </c>
      <c r="D2550" s="6" t="str">
        <f t="shared" si="79"/>
        <v>5</v>
      </c>
      <c r="E2550" t="s">
        <v>11</v>
      </c>
      <c r="F2550" s="3" t="s">
        <v>12</v>
      </c>
      <c r="G2550">
        <v>20</v>
      </c>
      <c r="H2550">
        <v>324</v>
      </c>
      <c r="I2550">
        <v>24</v>
      </c>
      <c r="J2550">
        <v>6</v>
      </c>
      <c r="K2550" s="3">
        <v>543.71191924810398</v>
      </c>
      <c r="L2550" s="3">
        <v>388.36565660578901</v>
      </c>
      <c r="M2550" s="7">
        <f>Sales_Table[[#This Row],[Order qty]]*Sales_Table[[#This Row],[unit price]]</f>
        <v>3262.2715154886237</v>
      </c>
      <c r="N2550" s="8">
        <f>Sales_Table[[#This Row],[Revenue]]-Sales_Table[[#This Row],[unit cost]]</f>
        <v>2873.9058588828348</v>
      </c>
    </row>
    <row r="2551" spans="1:14" ht="14.25" customHeight="1">
      <c r="A2551" t="s">
        <v>2564</v>
      </c>
      <c r="B2551" s="4">
        <v>43978</v>
      </c>
      <c r="C2551" s="6" t="str">
        <f t="shared" si="78"/>
        <v>May</v>
      </c>
      <c r="D2551" s="6" t="str">
        <f t="shared" si="79"/>
        <v>3</v>
      </c>
      <c r="E2551" t="s">
        <v>14</v>
      </c>
      <c r="F2551" s="3" t="s">
        <v>12</v>
      </c>
      <c r="G2551">
        <v>6</v>
      </c>
      <c r="H2551">
        <v>352</v>
      </c>
      <c r="I2551">
        <v>23</v>
      </c>
      <c r="J2551">
        <v>1</v>
      </c>
      <c r="K2551" s="3">
        <v>502.769754052162</v>
      </c>
      <c r="L2551" s="3">
        <v>359.12125289440201</v>
      </c>
      <c r="M2551" s="7">
        <f>Sales_Table[[#This Row],[Order qty]]*Sales_Table[[#This Row],[unit price]]</f>
        <v>502.769754052162</v>
      </c>
      <c r="N2551" s="8">
        <f>Sales_Table[[#This Row],[Revenue]]-Sales_Table[[#This Row],[unit cost]]</f>
        <v>143.64850115775999</v>
      </c>
    </row>
    <row r="2552" spans="1:14" ht="14.25" customHeight="1">
      <c r="A2552" t="s">
        <v>2565</v>
      </c>
      <c r="B2552" s="4">
        <v>43978</v>
      </c>
      <c r="C2552" s="6" t="str">
        <f t="shared" si="78"/>
        <v>Mar</v>
      </c>
      <c r="D2552" s="6" t="str">
        <f t="shared" si="79"/>
        <v>1</v>
      </c>
      <c r="E2552" t="s">
        <v>14</v>
      </c>
      <c r="F2552" s="3" t="s">
        <v>12</v>
      </c>
      <c r="G2552">
        <v>16</v>
      </c>
      <c r="H2552">
        <v>352</v>
      </c>
      <c r="I2552">
        <v>11</v>
      </c>
      <c r="J2552">
        <v>6</v>
      </c>
      <c r="K2552" s="3">
        <v>316.59936243295698</v>
      </c>
      <c r="L2552" s="3">
        <v>226.14240173782599</v>
      </c>
      <c r="M2552" s="7">
        <f>Sales_Table[[#This Row],[Order qty]]*Sales_Table[[#This Row],[unit price]]</f>
        <v>1899.596174597742</v>
      </c>
      <c r="N2552" s="8">
        <f>Sales_Table[[#This Row],[Revenue]]-Sales_Table[[#This Row],[unit cost]]</f>
        <v>1673.4537728599159</v>
      </c>
    </row>
    <row r="2553" spans="1:14" ht="14.25" customHeight="1">
      <c r="A2553" t="s">
        <v>2566</v>
      </c>
      <c r="B2553" s="4">
        <v>43903</v>
      </c>
      <c r="C2553" s="6" t="str">
        <f t="shared" si="78"/>
        <v>Jan</v>
      </c>
      <c r="D2553" s="6" t="str">
        <f t="shared" si="79"/>
        <v>3</v>
      </c>
      <c r="E2553" t="s">
        <v>14</v>
      </c>
      <c r="F2553" s="3" t="s">
        <v>12</v>
      </c>
      <c r="G2553">
        <v>15</v>
      </c>
      <c r="H2553">
        <v>254</v>
      </c>
      <c r="I2553">
        <v>18</v>
      </c>
      <c r="J2553">
        <v>2</v>
      </c>
      <c r="K2553" s="3">
        <v>518.28869891166698</v>
      </c>
      <c r="L2553" s="3">
        <v>370.20621350833397</v>
      </c>
      <c r="M2553" s="7">
        <f>Sales_Table[[#This Row],[Order qty]]*Sales_Table[[#This Row],[unit price]]</f>
        <v>1036.577397823334</v>
      </c>
      <c r="N2553" s="8">
        <f>Sales_Table[[#This Row],[Revenue]]-Sales_Table[[#This Row],[unit cost]]</f>
        <v>666.37118431499994</v>
      </c>
    </row>
    <row r="2554" spans="1:14" ht="14.25" customHeight="1">
      <c r="A2554" t="s">
        <v>2567</v>
      </c>
      <c r="B2554" s="4">
        <v>43855</v>
      </c>
      <c r="C2554" s="6" t="str">
        <f t="shared" si="78"/>
        <v>Mar</v>
      </c>
      <c r="D2554" s="6" t="str">
        <f t="shared" si="79"/>
        <v>4</v>
      </c>
      <c r="E2554" t="s">
        <v>16</v>
      </c>
      <c r="F2554" s="3" t="s">
        <v>12</v>
      </c>
      <c r="G2554">
        <v>26</v>
      </c>
      <c r="H2554">
        <v>361</v>
      </c>
      <c r="I2554">
        <v>26</v>
      </c>
      <c r="J2554">
        <v>1</v>
      </c>
      <c r="K2554" s="3">
        <v>326.12370461225498</v>
      </c>
      <c r="L2554" s="3">
        <v>232.94550329446801</v>
      </c>
      <c r="M2554" s="7">
        <f>Sales_Table[[#This Row],[Order qty]]*Sales_Table[[#This Row],[unit price]]</f>
        <v>326.12370461225498</v>
      </c>
      <c r="N2554" s="8">
        <f>Sales_Table[[#This Row],[Revenue]]-Sales_Table[[#This Row],[unit cost]]</f>
        <v>93.178201317786971</v>
      </c>
    </row>
    <row r="2555" spans="1:14" ht="14.25" customHeight="1">
      <c r="A2555" t="s">
        <v>2568</v>
      </c>
      <c r="B2555" s="4">
        <v>43902</v>
      </c>
      <c r="C2555" s="6" t="str">
        <f t="shared" si="78"/>
        <v>Apr</v>
      </c>
      <c r="D2555" s="6" t="str">
        <f t="shared" si="79"/>
        <v>2</v>
      </c>
      <c r="E2555" t="s">
        <v>11</v>
      </c>
      <c r="F2555" s="3" t="s">
        <v>12</v>
      </c>
      <c r="G2555">
        <v>17</v>
      </c>
      <c r="H2555">
        <v>214</v>
      </c>
      <c r="I2555">
        <v>3</v>
      </c>
      <c r="J2555">
        <v>9</v>
      </c>
      <c r="K2555" s="3">
        <v>634.59714210033405</v>
      </c>
      <c r="L2555" s="3">
        <v>453.28367292881001</v>
      </c>
      <c r="M2555" s="7">
        <f>Sales_Table[[#This Row],[Order qty]]*Sales_Table[[#This Row],[unit price]]</f>
        <v>5711.3742789030066</v>
      </c>
      <c r="N2555" s="8">
        <f>Sales_Table[[#This Row],[Revenue]]-Sales_Table[[#This Row],[unit cost]]</f>
        <v>5258.0906059741965</v>
      </c>
    </row>
    <row r="2556" spans="1:14" ht="14.25" customHeight="1">
      <c r="A2556" t="s">
        <v>2569</v>
      </c>
      <c r="B2556" s="4">
        <v>43928</v>
      </c>
      <c r="C2556" s="6" t="str">
        <f t="shared" si="78"/>
        <v>Feb</v>
      </c>
      <c r="D2556" s="6" t="str">
        <f t="shared" si="79"/>
        <v>4</v>
      </c>
      <c r="E2556" t="s">
        <v>11</v>
      </c>
      <c r="F2556" s="3" t="s">
        <v>12</v>
      </c>
      <c r="G2556">
        <v>3</v>
      </c>
      <c r="H2556">
        <v>204</v>
      </c>
      <c r="I2556">
        <v>31</v>
      </c>
      <c r="J2556">
        <v>1</v>
      </c>
      <c r="K2556" s="3">
        <v>607.17896586656605</v>
      </c>
      <c r="L2556" s="3">
        <v>433.69926133326101</v>
      </c>
      <c r="M2556" s="7">
        <f>Sales_Table[[#This Row],[Order qty]]*Sales_Table[[#This Row],[unit price]]</f>
        <v>607.17896586656605</v>
      </c>
      <c r="N2556" s="8">
        <f>Sales_Table[[#This Row],[Revenue]]-Sales_Table[[#This Row],[unit cost]]</f>
        <v>173.47970453330504</v>
      </c>
    </row>
    <row r="2557" spans="1:14" ht="14.25" customHeight="1">
      <c r="A2557" t="s">
        <v>2570</v>
      </c>
      <c r="B2557" s="4">
        <v>43872</v>
      </c>
      <c r="C2557" s="6" t="str">
        <f t="shared" si="78"/>
        <v>Apr</v>
      </c>
      <c r="D2557" s="6" t="str">
        <f t="shared" si="79"/>
        <v>4</v>
      </c>
      <c r="E2557" t="s">
        <v>14</v>
      </c>
      <c r="F2557" s="3" t="s">
        <v>12</v>
      </c>
      <c r="G2557">
        <v>23</v>
      </c>
      <c r="H2557">
        <v>280</v>
      </c>
      <c r="I2557">
        <v>1</v>
      </c>
      <c r="J2557">
        <v>7</v>
      </c>
      <c r="K2557" s="3">
        <v>218.61458587646499</v>
      </c>
      <c r="L2557" s="3">
        <v>156.153275626046</v>
      </c>
      <c r="M2557" s="7">
        <f>Sales_Table[[#This Row],[Order qty]]*Sales_Table[[#This Row],[unit price]]</f>
        <v>1530.3021011352548</v>
      </c>
      <c r="N2557" s="8">
        <f>Sales_Table[[#This Row],[Revenue]]-Sales_Table[[#This Row],[unit cost]]</f>
        <v>1374.1488255092088</v>
      </c>
    </row>
    <row r="2558" spans="1:14" ht="14.25" customHeight="1">
      <c r="A2558" t="s">
        <v>2571</v>
      </c>
      <c r="B2558" s="4">
        <v>43924</v>
      </c>
      <c r="C2558" s="6" t="str">
        <f t="shared" si="78"/>
        <v>Apr</v>
      </c>
      <c r="D2558" s="6" t="str">
        <f t="shared" si="79"/>
        <v>5</v>
      </c>
      <c r="E2558" t="s">
        <v>14</v>
      </c>
      <c r="F2558" s="3" t="s">
        <v>12</v>
      </c>
      <c r="G2558">
        <v>23</v>
      </c>
      <c r="H2558">
        <v>162</v>
      </c>
      <c r="I2558">
        <v>11</v>
      </c>
      <c r="J2558">
        <v>2</v>
      </c>
      <c r="K2558" s="3">
        <v>636.20195192098595</v>
      </c>
      <c r="L2558" s="3">
        <v>454.42996565784699</v>
      </c>
      <c r="M2558" s="7">
        <f>Sales_Table[[#This Row],[Order qty]]*Sales_Table[[#This Row],[unit price]]</f>
        <v>1272.4039038419719</v>
      </c>
      <c r="N2558" s="8">
        <f>Sales_Table[[#This Row],[Revenue]]-Sales_Table[[#This Row],[unit cost]]</f>
        <v>817.9739381841249</v>
      </c>
    </row>
    <row r="2559" spans="1:14" ht="14.25" customHeight="1">
      <c r="A2559" t="s">
        <v>2572</v>
      </c>
      <c r="B2559" s="4">
        <v>43949</v>
      </c>
      <c r="C2559" s="6" t="str">
        <f t="shared" si="78"/>
        <v>May</v>
      </c>
      <c r="D2559" s="6" t="str">
        <f t="shared" si="79"/>
        <v>1</v>
      </c>
      <c r="E2559" t="s">
        <v>20</v>
      </c>
      <c r="F2559" s="3" t="s">
        <v>12</v>
      </c>
      <c r="G2559">
        <v>25</v>
      </c>
      <c r="H2559">
        <v>167</v>
      </c>
      <c r="I2559">
        <v>27</v>
      </c>
      <c r="J2559">
        <v>6</v>
      </c>
      <c r="K2559" s="3">
        <v>594.44467556476604</v>
      </c>
      <c r="L2559" s="3">
        <v>424.60333968911903</v>
      </c>
      <c r="M2559" s="7">
        <f>Sales_Table[[#This Row],[Order qty]]*Sales_Table[[#This Row],[unit price]]</f>
        <v>3566.6680533885965</v>
      </c>
      <c r="N2559" s="8">
        <f>Sales_Table[[#This Row],[Revenue]]-Sales_Table[[#This Row],[unit cost]]</f>
        <v>3142.0647136994776</v>
      </c>
    </row>
    <row r="2560" spans="1:14" ht="14.25" customHeight="1">
      <c r="A2560" t="s">
        <v>2573</v>
      </c>
      <c r="B2560" s="4">
        <v>43967</v>
      </c>
      <c r="C2560" s="6" t="str">
        <f t="shared" si="78"/>
        <v>Jan</v>
      </c>
      <c r="D2560" s="6" t="str">
        <f t="shared" si="79"/>
        <v>2</v>
      </c>
      <c r="E2560" t="s">
        <v>11</v>
      </c>
      <c r="F2560" s="3" t="s">
        <v>12</v>
      </c>
      <c r="G2560">
        <v>14</v>
      </c>
      <c r="H2560">
        <v>167</v>
      </c>
      <c r="I2560">
        <v>38</v>
      </c>
      <c r="J2560">
        <v>8</v>
      </c>
      <c r="K2560" s="3">
        <v>186.63953930139499</v>
      </c>
      <c r="L2560" s="3">
        <v>133.313956643854</v>
      </c>
      <c r="M2560" s="7">
        <f>Sales_Table[[#This Row],[Order qty]]*Sales_Table[[#This Row],[unit price]]</f>
        <v>1493.1163144111599</v>
      </c>
      <c r="N2560" s="8">
        <f>Sales_Table[[#This Row],[Revenue]]-Sales_Table[[#This Row],[unit cost]]</f>
        <v>1359.8023577673059</v>
      </c>
    </row>
    <row r="2561" spans="1:14" ht="14.25" customHeight="1">
      <c r="A2561" t="s">
        <v>2574</v>
      </c>
      <c r="B2561" s="4">
        <v>43852</v>
      </c>
      <c r="C2561" s="6" t="str">
        <f t="shared" si="78"/>
        <v>Feb</v>
      </c>
      <c r="D2561" s="6" t="str">
        <f t="shared" si="79"/>
        <v>5</v>
      </c>
      <c r="E2561" t="s">
        <v>11</v>
      </c>
      <c r="F2561" s="3" t="s">
        <v>12</v>
      </c>
      <c r="G2561">
        <v>20</v>
      </c>
      <c r="H2561">
        <v>285</v>
      </c>
      <c r="I2561">
        <v>35</v>
      </c>
      <c r="J2561">
        <v>2</v>
      </c>
      <c r="K2561" s="3">
        <v>222.47334408760099</v>
      </c>
      <c r="L2561" s="3">
        <v>158.90953149114301</v>
      </c>
      <c r="M2561" s="7">
        <f>Sales_Table[[#This Row],[Order qty]]*Sales_Table[[#This Row],[unit price]]</f>
        <v>444.94668817520198</v>
      </c>
      <c r="N2561" s="8">
        <f>Sales_Table[[#This Row],[Revenue]]-Sales_Table[[#This Row],[unit cost]]</f>
        <v>286.03715668405897</v>
      </c>
    </row>
    <row r="2562" spans="1:14" ht="14.25" customHeight="1">
      <c r="A2562" t="s">
        <v>2575</v>
      </c>
      <c r="B2562" s="4">
        <v>43879</v>
      </c>
      <c r="C2562" s="6" t="str">
        <f t="shared" ref="C2562:C2625" si="80">TEXT(B2563,"mmm")</f>
        <v>May</v>
      </c>
      <c r="D2562" s="6" t="str">
        <f t="shared" ref="D2562:D2625" si="81">TEXT(B2564, "m")</f>
        <v>4</v>
      </c>
      <c r="E2562" t="s">
        <v>11</v>
      </c>
      <c r="F2562" s="3" t="s">
        <v>12</v>
      </c>
      <c r="G2562">
        <v>24</v>
      </c>
      <c r="H2562">
        <v>191</v>
      </c>
      <c r="I2562">
        <v>26</v>
      </c>
      <c r="J2562">
        <v>5</v>
      </c>
      <c r="K2562" s="3">
        <v>515.15424174070404</v>
      </c>
      <c r="L2562" s="3">
        <v>367.96731552907403</v>
      </c>
      <c r="M2562" s="7">
        <f>Sales_Table[[#This Row],[Order qty]]*Sales_Table[[#This Row],[unit price]]</f>
        <v>2575.7712087035202</v>
      </c>
      <c r="N2562" s="8">
        <f>Sales_Table[[#This Row],[Revenue]]-Sales_Table[[#This Row],[unit cost]]</f>
        <v>2207.8038931744463</v>
      </c>
    </row>
    <row r="2563" spans="1:14" ht="14.25" customHeight="1">
      <c r="A2563" t="s">
        <v>2576</v>
      </c>
      <c r="B2563" s="4">
        <v>43979</v>
      </c>
      <c r="C2563" s="6" t="str">
        <f t="shared" si="80"/>
        <v>Apr</v>
      </c>
      <c r="D2563" s="6" t="str">
        <f t="shared" si="81"/>
        <v>2</v>
      </c>
      <c r="E2563" t="s">
        <v>11</v>
      </c>
      <c r="F2563" s="3" t="s">
        <v>12</v>
      </c>
      <c r="G2563">
        <v>25</v>
      </c>
      <c r="H2563">
        <v>33</v>
      </c>
      <c r="I2563">
        <v>11</v>
      </c>
      <c r="J2563">
        <v>2</v>
      </c>
      <c r="K2563" s="3">
        <v>409.25211274623899</v>
      </c>
      <c r="L2563" s="3">
        <v>292.32293767588499</v>
      </c>
      <c r="M2563" s="7">
        <f>Sales_Table[[#This Row],[Order qty]]*Sales_Table[[#This Row],[unit price]]</f>
        <v>818.50422549247799</v>
      </c>
      <c r="N2563" s="8">
        <f>Sales_Table[[#This Row],[Revenue]]-Sales_Table[[#This Row],[unit cost]]</f>
        <v>526.181287816593</v>
      </c>
    </row>
    <row r="2564" spans="1:14" ht="14.25" customHeight="1">
      <c r="A2564" t="s">
        <v>2577</v>
      </c>
      <c r="B2564" s="4">
        <v>43926</v>
      </c>
      <c r="C2564" s="6" t="str">
        <f t="shared" si="80"/>
        <v>Feb</v>
      </c>
      <c r="D2564" s="6" t="str">
        <f t="shared" si="81"/>
        <v>2</v>
      </c>
      <c r="E2564" t="s">
        <v>20</v>
      </c>
      <c r="F2564" s="3" t="s">
        <v>12</v>
      </c>
      <c r="G2564">
        <v>15</v>
      </c>
      <c r="H2564">
        <v>63</v>
      </c>
      <c r="I2564">
        <v>3</v>
      </c>
      <c r="J2564">
        <v>10</v>
      </c>
      <c r="K2564" s="3">
        <v>508.47430783510202</v>
      </c>
      <c r="L2564" s="3">
        <v>363.19593416792998</v>
      </c>
      <c r="M2564" s="7">
        <f>Sales_Table[[#This Row],[Order qty]]*Sales_Table[[#This Row],[unit price]]</f>
        <v>5084.7430783510199</v>
      </c>
      <c r="N2564" s="8">
        <f>Sales_Table[[#This Row],[Revenue]]-Sales_Table[[#This Row],[unit cost]]</f>
        <v>4721.5471441830896</v>
      </c>
    </row>
    <row r="2565" spans="1:14" ht="14.25" customHeight="1">
      <c r="A2565" t="s">
        <v>2578</v>
      </c>
      <c r="B2565" s="4">
        <v>43870</v>
      </c>
      <c r="C2565" s="6" t="str">
        <f t="shared" si="80"/>
        <v>Feb</v>
      </c>
      <c r="D2565" s="6" t="str">
        <f t="shared" si="81"/>
        <v>2</v>
      </c>
      <c r="E2565" t="s">
        <v>14</v>
      </c>
      <c r="F2565" s="3" t="s">
        <v>12</v>
      </c>
      <c r="G2565">
        <v>26</v>
      </c>
      <c r="H2565">
        <v>365</v>
      </c>
      <c r="I2565">
        <v>18</v>
      </c>
      <c r="J2565">
        <v>2</v>
      </c>
      <c r="K2565" s="3">
        <v>584.44779825210605</v>
      </c>
      <c r="L2565" s="3">
        <v>417.46271303721801</v>
      </c>
      <c r="M2565" s="7">
        <f>Sales_Table[[#This Row],[Order qty]]*Sales_Table[[#This Row],[unit price]]</f>
        <v>1168.8955965042121</v>
      </c>
      <c r="N2565" s="8">
        <f>Sales_Table[[#This Row],[Revenue]]-Sales_Table[[#This Row],[unit cost]]</f>
        <v>751.4328834669941</v>
      </c>
    </row>
    <row r="2566" spans="1:14" ht="14.25" customHeight="1">
      <c r="A2566" t="s">
        <v>2579</v>
      </c>
      <c r="B2566" s="4">
        <v>43876</v>
      </c>
      <c r="C2566" s="6" t="str">
        <f t="shared" si="80"/>
        <v>Feb</v>
      </c>
      <c r="D2566" s="6" t="str">
        <f t="shared" si="81"/>
        <v>1</v>
      </c>
      <c r="E2566" t="s">
        <v>11</v>
      </c>
      <c r="F2566" s="3" t="s">
        <v>12</v>
      </c>
      <c r="G2566">
        <v>14</v>
      </c>
      <c r="H2566">
        <v>4</v>
      </c>
      <c r="I2566">
        <v>33</v>
      </c>
      <c r="J2566">
        <v>5</v>
      </c>
      <c r="K2566" s="3">
        <v>582.04459995031402</v>
      </c>
      <c r="L2566" s="3">
        <v>415.746142821653</v>
      </c>
      <c r="M2566" s="7">
        <f>Sales_Table[[#This Row],[Order qty]]*Sales_Table[[#This Row],[unit price]]</f>
        <v>2910.2229997515701</v>
      </c>
      <c r="N2566" s="8">
        <f>Sales_Table[[#This Row],[Revenue]]-Sales_Table[[#This Row],[unit cost]]</f>
        <v>2494.4768569299172</v>
      </c>
    </row>
    <row r="2567" spans="1:14" ht="14.25" customHeight="1">
      <c r="A2567" t="s">
        <v>2580</v>
      </c>
      <c r="B2567" s="4">
        <v>43875</v>
      </c>
      <c r="C2567" s="6" t="str">
        <f t="shared" si="80"/>
        <v>Jan</v>
      </c>
      <c r="D2567" s="6" t="str">
        <f t="shared" si="81"/>
        <v>3</v>
      </c>
      <c r="E2567" t="s">
        <v>16</v>
      </c>
      <c r="F2567" s="3" t="s">
        <v>12</v>
      </c>
      <c r="G2567">
        <v>18</v>
      </c>
      <c r="H2567">
        <v>159</v>
      </c>
      <c r="I2567">
        <v>42</v>
      </c>
      <c r="J2567">
        <v>3</v>
      </c>
      <c r="K2567" s="3">
        <v>382.38987600803398</v>
      </c>
      <c r="L2567" s="3">
        <v>273.135625720024</v>
      </c>
      <c r="M2567" s="7">
        <f>Sales_Table[[#This Row],[Order qty]]*Sales_Table[[#This Row],[unit price]]</f>
        <v>1147.1696280241019</v>
      </c>
      <c r="N2567" s="8">
        <f>Sales_Table[[#This Row],[Revenue]]-Sales_Table[[#This Row],[unit cost]]</f>
        <v>874.03400230407794</v>
      </c>
    </row>
    <row r="2568" spans="1:14" ht="14.25" customHeight="1">
      <c r="A2568" t="s">
        <v>2581</v>
      </c>
      <c r="B2568" s="4">
        <v>43857</v>
      </c>
      <c r="C2568" s="6" t="str">
        <f t="shared" si="80"/>
        <v>Mar</v>
      </c>
      <c r="D2568" s="6" t="str">
        <f t="shared" si="81"/>
        <v>5</v>
      </c>
      <c r="E2568" t="s">
        <v>16</v>
      </c>
      <c r="F2568" s="3" t="s">
        <v>12</v>
      </c>
      <c r="G2568">
        <v>1</v>
      </c>
      <c r="H2568">
        <v>347</v>
      </c>
      <c r="I2568">
        <v>5</v>
      </c>
      <c r="J2568">
        <v>7</v>
      </c>
      <c r="K2568" s="3">
        <v>192.88450437784201</v>
      </c>
      <c r="L2568" s="3">
        <v>137.77464598417299</v>
      </c>
      <c r="M2568" s="7">
        <f>Sales_Table[[#This Row],[Order qty]]*Sales_Table[[#This Row],[unit price]]</f>
        <v>1350.1915306448941</v>
      </c>
      <c r="N2568" s="8">
        <f>Sales_Table[[#This Row],[Revenue]]-Sales_Table[[#This Row],[unit cost]]</f>
        <v>1212.4168846607211</v>
      </c>
    </row>
    <row r="2569" spans="1:14" ht="14.25" customHeight="1">
      <c r="A2569" t="s">
        <v>2582</v>
      </c>
      <c r="B2569" s="4">
        <v>43891</v>
      </c>
      <c r="C2569" s="6" t="str">
        <f t="shared" si="80"/>
        <v>May</v>
      </c>
      <c r="D2569" s="6" t="str">
        <f t="shared" si="81"/>
        <v>2</v>
      </c>
      <c r="E2569" t="s">
        <v>11</v>
      </c>
      <c r="F2569" s="3" t="s">
        <v>12</v>
      </c>
      <c r="G2569">
        <v>25</v>
      </c>
      <c r="H2569">
        <v>189</v>
      </c>
      <c r="I2569">
        <v>32</v>
      </c>
      <c r="J2569">
        <v>10</v>
      </c>
      <c r="K2569" s="3">
        <v>339.99674963951099</v>
      </c>
      <c r="L2569" s="3">
        <v>242.85482117107901</v>
      </c>
      <c r="M2569" s="7">
        <f>Sales_Table[[#This Row],[Order qty]]*Sales_Table[[#This Row],[unit price]]</f>
        <v>3399.9674963951102</v>
      </c>
      <c r="N2569" s="8">
        <f>Sales_Table[[#This Row],[Revenue]]-Sales_Table[[#This Row],[unit cost]]</f>
        <v>3157.1126752240311</v>
      </c>
    </row>
    <row r="2570" spans="1:14" ht="14.25" customHeight="1">
      <c r="A2570" t="s">
        <v>2583</v>
      </c>
      <c r="B2570" s="4">
        <v>43953</v>
      </c>
      <c r="C2570" s="6" t="str">
        <f t="shared" si="80"/>
        <v>Feb</v>
      </c>
      <c r="D2570" s="6" t="str">
        <f t="shared" si="81"/>
        <v>5</v>
      </c>
      <c r="E2570" t="s">
        <v>11</v>
      </c>
      <c r="F2570" s="3" t="s">
        <v>12</v>
      </c>
      <c r="G2570">
        <v>25</v>
      </c>
      <c r="H2570">
        <v>67</v>
      </c>
      <c r="I2570">
        <v>45</v>
      </c>
      <c r="J2570">
        <v>7</v>
      </c>
      <c r="K2570" s="3">
        <v>505.30912274122198</v>
      </c>
      <c r="L2570" s="3">
        <v>360.93508767230202</v>
      </c>
      <c r="M2570" s="7">
        <f>Sales_Table[[#This Row],[Order qty]]*Sales_Table[[#This Row],[unit price]]</f>
        <v>3537.1638591885539</v>
      </c>
      <c r="N2570" s="8">
        <f>Sales_Table[[#This Row],[Revenue]]-Sales_Table[[#This Row],[unit cost]]</f>
        <v>3176.228771516252</v>
      </c>
    </row>
    <row r="2571" spans="1:14" ht="14.25" customHeight="1">
      <c r="A2571" t="s">
        <v>2584</v>
      </c>
      <c r="B2571" s="4">
        <v>43873</v>
      </c>
      <c r="C2571" s="6" t="str">
        <f t="shared" si="80"/>
        <v>May</v>
      </c>
      <c r="D2571" s="6" t="str">
        <f t="shared" si="81"/>
        <v>1</v>
      </c>
      <c r="E2571" t="s">
        <v>14</v>
      </c>
      <c r="F2571" s="3" t="s">
        <v>12</v>
      </c>
      <c r="G2571">
        <v>18</v>
      </c>
      <c r="H2571">
        <v>364</v>
      </c>
      <c r="I2571">
        <v>46</v>
      </c>
      <c r="J2571">
        <v>5</v>
      </c>
      <c r="K2571" s="3">
        <v>162.112176775932</v>
      </c>
      <c r="L2571" s="3">
        <v>115.794411982809</v>
      </c>
      <c r="M2571" s="7">
        <f>Sales_Table[[#This Row],[Order qty]]*Sales_Table[[#This Row],[unit price]]</f>
        <v>810.56088387965997</v>
      </c>
      <c r="N2571" s="8">
        <f>Sales_Table[[#This Row],[Revenue]]-Sales_Table[[#This Row],[unit cost]]</f>
        <v>694.76647189685093</v>
      </c>
    </row>
    <row r="2572" spans="1:14" ht="14.25" customHeight="1">
      <c r="A2572" t="s">
        <v>2585</v>
      </c>
      <c r="B2572" s="4">
        <v>43973</v>
      </c>
      <c r="C2572" s="6" t="str">
        <f t="shared" si="80"/>
        <v>Jan</v>
      </c>
      <c r="D2572" s="6" t="str">
        <f t="shared" si="81"/>
        <v>3</v>
      </c>
      <c r="E2572" t="s">
        <v>11</v>
      </c>
      <c r="F2572" s="3" t="s">
        <v>12</v>
      </c>
      <c r="G2572">
        <v>9</v>
      </c>
      <c r="H2572">
        <v>115</v>
      </c>
      <c r="I2572">
        <v>24</v>
      </c>
      <c r="J2572">
        <v>6</v>
      </c>
      <c r="K2572" s="3">
        <v>326.41999465227099</v>
      </c>
      <c r="L2572" s="3">
        <v>233.157139037337</v>
      </c>
      <c r="M2572" s="7">
        <f>Sales_Table[[#This Row],[Order qty]]*Sales_Table[[#This Row],[unit price]]</f>
        <v>1958.5199679136258</v>
      </c>
      <c r="N2572" s="8">
        <f>Sales_Table[[#This Row],[Revenue]]-Sales_Table[[#This Row],[unit cost]]</f>
        <v>1725.3628288762889</v>
      </c>
    </row>
    <row r="2573" spans="1:14" ht="14.25" customHeight="1">
      <c r="A2573" t="s">
        <v>2586</v>
      </c>
      <c r="B2573" s="4">
        <v>43858</v>
      </c>
      <c r="C2573" s="6" t="str">
        <f t="shared" si="80"/>
        <v>Mar</v>
      </c>
      <c r="D2573" s="6" t="str">
        <f t="shared" si="81"/>
        <v>2</v>
      </c>
      <c r="E2573" t="s">
        <v>14</v>
      </c>
      <c r="F2573" s="3" t="s">
        <v>12</v>
      </c>
      <c r="G2573">
        <v>2</v>
      </c>
      <c r="H2573">
        <v>198</v>
      </c>
      <c r="I2573">
        <v>30</v>
      </c>
      <c r="J2573">
        <v>4</v>
      </c>
      <c r="K2573" s="3">
        <v>644.53310108184803</v>
      </c>
      <c r="L2573" s="3">
        <v>460.38078648703402</v>
      </c>
      <c r="M2573" s="7">
        <f>Sales_Table[[#This Row],[Order qty]]*Sales_Table[[#This Row],[unit price]]</f>
        <v>2578.1324043273921</v>
      </c>
      <c r="N2573" s="8">
        <f>Sales_Table[[#This Row],[Revenue]]-Sales_Table[[#This Row],[unit cost]]</f>
        <v>2117.751617840358</v>
      </c>
    </row>
    <row r="2574" spans="1:14" ht="14.25" customHeight="1">
      <c r="A2574" t="s">
        <v>2587</v>
      </c>
      <c r="B2574" s="4">
        <v>43910</v>
      </c>
      <c r="C2574" s="6" t="str">
        <f t="shared" si="80"/>
        <v>Feb</v>
      </c>
      <c r="D2574" s="6" t="str">
        <f t="shared" si="81"/>
        <v>1</v>
      </c>
      <c r="E2574" t="s">
        <v>16</v>
      </c>
      <c r="F2574" s="3" t="s">
        <v>12</v>
      </c>
      <c r="G2574">
        <v>13</v>
      </c>
      <c r="H2574">
        <v>360</v>
      </c>
      <c r="I2574">
        <v>42</v>
      </c>
      <c r="J2574">
        <v>2</v>
      </c>
      <c r="K2574" s="3">
        <v>607.52160161733605</v>
      </c>
      <c r="L2574" s="3">
        <v>433.94400115524002</v>
      </c>
      <c r="M2574" s="7">
        <f>Sales_Table[[#This Row],[Order qty]]*Sales_Table[[#This Row],[unit price]]</f>
        <v>1215.0432032346721</v>
      </c>
      <c r="N2574" s="8">
        <f>Sales_Table[[#This Row],[Revenue]]-Sales_Table[[#This Row],[unit cost]]</f>
        <v>781.09920207943208</v>
      </c>
    </row>
    <row r="2575" spans="1:14" ht="14.25" customHeight="1">
      <c r="A2575" t="s">
        <v>2588</v>
      </c>
      <c r="B2575" s="4">
        <v>43862</v>
      </c>
      <c r="C2575" s="6" t="str">
        <f t="shared" si="80"/>
        <v>Jan</v>
      </c>
      <c r="D2575" s="6" t="str">
        <f t="shared" si="81"/>
        <v>4</v>
      </c>
      <c r="E2575" t="s">
        <v>11</v>
      </c>
      <c r="F2575" s="3" t="s">
        <v>12</v>
      </c>
      <c r="G2575">
        <v>10</v>
      </c>
      <c r="H2575">
        <v>85</v>
      </c>
      <c r="I2575">
        <v>5</v>
      </c>
      <c r="J2575">
        <v>3</v>
      </c>
      <c r="K2575" s="3">
        <v>440.26014053821598</v>
      </c>
      <c r="L2575" s="3">
        <v>314.471528955868</v>
      </c>
      <c r="M2575" s="7">
        <f>Sales_Table[[#This Row],[Order qty]]*Sales_Table[[#This Row],[unit price]]</f>
        <v>1320.7804216146478</v>
      </c>
      <c r="N2575" s="8">
        <f>Sales_Table[[#This Row],[Revenue]]-Sales_Table[[#This Row],[unit cost]]</f>
        <v>1006.3088926587798</v>
      </c>
    </row>
    <row r="2576" spans="1:14" ht="14.25" customHeight="1">
      <c r="A2576" t="s">
        <v>2589</v>
      </c>
      <c r="B2576" s="4">
        <v>43858</v>
      </c>
      <c r="C2576" s="6" t="str">
        <f t="shared" si="80"/>
        <v>Apr</v>
      </c>
      <c r="D2576" s="6" t="str">
        <f t="shared" si="81"/>
        <v>1</v>
      </c>
      <c r="E2576" t="s">
        <v>14</v>
      </c>
      <c r="F2576" s="3" t="s">
        <v>12</v>
      </c>
      <c r="G2576">
        <v>14</v>
      </c>
      <c r="H2576">
        <v>343</v>
      </c>
      <c r="I2576">
        <v>30</v>
      </c>
      <c r="J2576">
        <v>8</v>
      </c>
      <c r="K2576" s="3">
        <v>367.86990219354601</v>
      </c>
      <c r="L2576" s="3">
        <v>262.76421585253303</v>
      </c>
      <c r="M2576" s="7">
        <f>Sales_Table[[#This Row],[Order qty]]*Sales_Table[[#This Row],[unit price]]</f>
        <v>2942.9592175483681</v>
      </c>
      <c r="N2576" s="8">
        <f>Sales_Table[[#This Row],[Revenue]]-Sales_Table[[#This Row],[unit cost]]</f>
        <v>2680.1950016958349</v>
      </c>
    </row>
    <row r="2577" spans="1:14" ht="14.25" customHeight="1">
      <c r="A2577" t="s">
        <v>2590</v>
      </c>
      <c r="B2577" s="4">
        <v>43922</v>
      </c>
      <c r="C2577" s="6" t="str">
        <f t="shared" si="80"/>
        <v>Jan</v>
      </c>
      <c r="D2577" s="6" t="str">
        <f t="shared" si="81"/>
        <v>4</v>
      </c>
      <c r="E2577" t="s">
        <v>11</v>
      </c>
      <c r="F2577" s="3" t="s">
        <v>12</v>
      </c>
      <c r="G2577">
        <v>8</v>
      </c>
      <c r="H2577">
        <v>328</v>
      </c>
      <c r="I2577">
        <v>46</v>
      </c>
      <c r="J2577">
        <v>1</v>
      </c>
      <c r="K2577" s="3">
        <v>522.75198197364796</v>
      </c>
      <c r="L2577" s="3">
        <v>373.39427283831998</v>
      </c>
      <c r="M2577" s="7">
        <f>Sales_Table[[#This Row],[Order qty]]*Sales_Table[[#This Row],[unit price]]</f>
        <v>522.75198197364796</v>
      </c>
      <c r="N2577" s="8">
        <f>Sales_Table[[#This Row],[Revenue]]-Sales_Table[[#This Row],[unit cost]]</f>
        <v>149.35770913532798</v>
      </c>
    </row>
    <row r="2578" spans="1:14" ht="14.25" customHeight="1">
      <c r="A2578" t="s">
        <v>2591</v>
      </c>
      <c r="B2578" s="4">
        <v>43832</v>
      </c>
      <c r="C2578" s="6" t="str">
        <f t="shared" si="80"/>
        <v>Apr</v>
      </c>
      <c r="D2578" s="6" t="str">
        <f t="shared" si="81"/>
        <v>1</v>
      </c>
      <c r="E2578" t="s">
        <v>16</v>
      </c>
      <c r="F2578" s="3" t="s">
        <v>12</v>
      </c>
      <c r="G2578">
        <v>1</v>
      </c>
      <c r="H2578">
        <v>180</v>
      </c>
      <c r="I2578">
        <v>40</v>
      </c>
      <c r="J2578">
        <v>5</v>
      </c>
      <c r="K2578" s="3">
        <v>589.40914839506104</v>
      </c>
      <c r="L2578" s="3">
        <v>421.00653456790099</v>
      </c>
      <c r="M2578" s="7">
        <f>Sales_Table[[#This Row],[Order qty]]*Sales_Table[[#This Row],[unit price]]</f>
        <v>2947.0457419753052</v>
      </c>
      <c r="N2578" s="8">
        <f>Sales_Table[[#This Row],[Revenue]]-Sales_Table[[#This Row],[unit cost]]</f>
        <v>2526.0392074074043</v>
      </c>
    </row>
    <row r="2579" spans="1:14" ht="14.25" customHeight="1">
      <c r="A2579" t="s">
        <v>2592</v>
      </c>
      <c r="B2579" s="4">
        <v>43935</v>
      </c>
      <c r="C2579" s="6" t="str">
        <f t="shared" si="80"/>
        <v>Jan</v>
      </c>
      <c r="D2579" s="6" t="str">
        <f t="shared" si="81"/>
        <v>5</v>
      </c>
      <c r="E2579" t="s">
        <v>14</v>
      </c>
      <c r="F2579" s="3" t="s">
        <v>12</v>
      </c>
      <c r="G2579">
        <v>14</v>
      </c>
      <c r="H2579">
        <v>80</v>
      </c>
      <c r="I2579">
        <v>25</v>
      </c>
      <c r="J2579">
        <v>3</v>
      </c>
      <c r="K2579" s="3">
        <v>267.21493184566498</v>
      </c>
      <c r="L2579" s="3">
        <v>190.86780846118899</v>
      </c>
      <c r="M2579" s="7">
        <f>Sales_Table[[#This Row],[Order qty]]*Sales_Table[[#This Row],[unit price]]</f>
        <v>801.64479553699493</v>
      </c>
      <c r="N2579" s="8">
        <f>Sales_Table[[#This Row],[Revenue]]-Sales_Table[[#This Row],[unit cost]]</f>
        <v>610.77698707580589</v>
      </c>
    </row>
    <row r="2580" spans="1:14" ht="14.25" customHeight="1">
      <c r="A2580" t="s">
        <v>2593</v>
      </c>
      <c r="B2580" s="4">
        <v>43851</v>
      </c>
      <c r="C2580" s="6" t="str">
        <f t="shared" si="80"/>
        <v>May</v>
      </c>
      <c r="D2580" s="6" t="str">
        <f t="shared" si="81"/>
        <v>3</v>
      </c>
      <c r="E2580" t="s">
        <v>11</v>
      </c>
      <c r="F2580" s="3" t="s">
        <v>12</v>
      </c>
      <c r="G2580">
        <v>2</v>
      </c>
      <c r="H2580">
        <v>249</v>
      </c>
      <c r="I2580">
        <v>33</v>
      </c>
      <c r="J2580">
        <v>8</v>
      </c>
      <c r="K2580" s="3">
        <v>191.40323334932299</v>
      </c>
      <c r="L2580" s="3">
        <v>136.71659524951701</v>
      </c>
      <c r="M2580" s="7">
        <f>Sales_Table[[#This Row],[Order qty]]*Sales_Table[[#This Row],[unit price]]</f>
        <v>1531.2258667945839</v>
      </c>
      <c r="N2580" s="8">
        <f>Sales_Table[[#This Row],[Revenue]]-Sales_Table[[#This Row],[unit cost]]</f>
        <v>1394.5092715450669</v>
      </c>
    </row>
    <row r="2581" spans="1:14" ht="14.25" customHeight="1">
      <c r="A2581" t="s">
        <v>2594</v>
      </c>
      <c r="B2581" s="4">
        <v>43953</v>
      </c>
      <c r="C2581" s="6" t="str">
        <f t="shared" si="80"/>
        <v>Mar</v>
      </c>
      <c r="D2581" s="6" t="str">
        <f t="shared" si="81"/>
        <v>3</v>
      </c>
      <c r="E2581" t="s">
        <v>14</v>
      </c>
      <c r="F2581" s="3" t="s">
        <v>12</v>
      </c>
      <c r="G2581">
        <v>20</v>
      </c>
      <c r="H2581">
        <v>293</v>
      </c>
      <c r="I2581">
        <v>45</v>
      </c>
      <c r="J2581">
        <v>3</v>
      </c>
      <c r="K2581" s="3">
        <v>258.20887327194202</v>
      </c>
      <c r="L2581" s="3">
        <v>184.434909479959</v>
      </c>
      <c r="M2581" s="7">
        <f>Sales_Table[[#This Row],[Order qty]]*Sales_Table[[#This Row],[unit price]]</f>
        <v>774.62661981582607</v>
      </c>
      <c r="N2581" s="8">
        <f>Sales_Table[[#This Row],[Revenue]]-Sales_Table[[#This Row],[unit cost]]</f>
        <v>590.19171033586713</v>
      </c>
    </row>
    <row r="2582" spans="1:14" ht="14.25" customHeight="1">
      <c r="A2582" t="s">
        <v>2595</v>
      </c>
      <c r="B2582" s="4">
        <v>43896</v>
      </c>
      <c r="C2582" s="6" t="str">
        <f t="shared" si="80"/>
        <v>Mar</v>
      </c>
      <c r="D2582" s="6" t="str">
        <f t="shared" si="81"/>
        <v>2</v>
      </c>
      <c r="E2582" t="s">
        <v>11</v>
      </c>
      <c r="F2582" s="3" t="s">
        <v>12</v>
      </c>
      <c r="G2582">
        <v>14</v>
      </c>
      <c r="H2582">
        <v>231</v>
      </c>
      <c r="I2582">
        <v>29</v>
      </c>
      <c r="J2582">
        <v>5</v>
      </c>
      <c r="K2582" s="3">
        <v>383.11782020330401</v>
      </c>
      <c r="L2582" s="3">
        <v>273.65558585950299</v>
      </c>
      <c r="M2582" s="7">
        <f>Sales_Table[[#This Row],[Order qty]]*Sales_Table[[#This Row],[unit price]]</f>
        <v>1915.5891010165201</v>
      </c>
      <c r="N2582" s="8">
        <f>Sales_Table[[#This Row],[Revenue]]-Sales_Table[[#This Row],[unit cost]]</f>
        <v>1641.9335151570172</v>
      </c>
    </row>
    <row r="2583" spans="1:14" ht="14.25" customHeight="1">
      <c r="A2583" t="s">
        <v>2596</v>
      </c>
      <c r="B2583" s="4">
        <v>43917</v>
      </c>
      <c r="C2583" s="6" t="str">
        <f t="shared" si="80"/>
        <v>Feb</v>
      </c>
      <c r="D2583" s="6" t="str">
        <f t="shared" si="81"/>
        <v>1</v>
      </c>
      <c r="E2583" t="s">
        <v>20</v>
      </c>
      <c r="F2583" s="3" t="s">
        <v>12</v>
      </c>
      <c r="G2583">
        <v>11</v>
      </c>
      <c r="H2583">
        <v>186</v>
      </c>
      <c r="I2583">
        <v>9</v>
      </c>
      <c r="J2583">
        <v>8</v>
      </c>
      <c r="K2583" s="3">
        <v>504.10087931156198</v>
      </c>
      <c r="L2583" s="3">
        <v>360.07205665111502</v>
      </c>
      <c r="M2583" s="7">
        <f>Sales_Table[[#This Row],[Order qty]]*Sales_Table[[#This Row],[unit price]]</f>
        <v>4032.8070344924959</v>
      </c>
      <c r="N2583" s="8">
        <f>Sales_Table[[#This Row],[Revenue]]-Sales_Table[[#This Row],[unit cost]]</f>
        <v>3672.7349778413809</v>
      </c>
    </row>
    <row r="2584" spans="1:14" ht="14.25" customHeight="1">
      <c r="A2584" t="s">
        <v>2597</v>
      </c>
      <c r="B2584" s="4">
        <v>43877</v>
      </c>
      <c r="C2584" s="6" t="str">
        <f t="shared" si="80"/>
        <v>Jan</v>
      </c>
      <c r="D2584" s="6" t="str">
        <f t="shared" si="81"/>
        <v>3</v>
      </c>
      <c r="E2584" t="s">
        <v>11</v>
      </c>
      <c r="F2584" s="3" t="s">
        <v>12</v>
      </c>
      <c r="G2584">
        <v>12</v>
      </c>
      <c r="H2584">
        <v>346</v>
      </c>
      <c r="I2584">
        <v>1</v>
      </c>
      <c r="J2584">
        <v>8</v>
      </c>
      <c r="K2584" s="3">
        <v>250.959502279758</v>
      </c>
      <c r="L2584" s="3">
        <v>179.25678734268499</v>
      </c>
      <c r="M2584" s="7">
        <f>Sales_Table[[#This Row],[Order qty]]*Sales_Table[[#This Row],[unit price]]</f>
        <v>2007.676018238064</v>
      </c>
      <c r="N2584" s="8">
        <f>Sales_Table[[#This Row],[Revenue]]-Sales_Table[[#This Row],[unit cost]]</f>
        <v>1828.4192308953791</v>
      </c>
    </row>
    <row r="2585" spans="1:14" ht="14.25" customHeight="1">
      <c r="A2585" t="s">
        <v>2598</v>
      </c>
      <c r="B2585" s="4">
        <v>43843</v>
      </c>
      <c r="C2585" s="6" t="str">
        <f t="shared" si="80"/>
        <v>Mar</v>
      </c>
      <c r="D2585" s="6" t="str">
        <f t="shared" si="81"/>
        <v>1</v>
      </c>
      <c r="E2585" t="s">
        <v>14</v>
      </c>
      <c r="F2585" s="3" t="s">
        <v>12</v>
      </c>
      <c r="G2585">
        <v>25</v>
      </c>
      <c r="H2585">
        <v>318</v>
      </c>
      <c r="I2585">
        <v>18</v>
      </c>
      <c r="J2585">
        <v>1</v>
      </c>
      <c r="K2585" s="3">
        <v>399.14773249626199</v>
      </c>
      <c r="L2585" s="3">
        <v>285.10552321161498</v>
      </c>
      <c r="M2585" s="7">
        <f>Sales_Table[[#This Row],[Order qty]]*Sales_Table[[#This Row],[unit price]]</f>
        <v>399.14773249626199</v>
      </c>
      <c r="N2585" s="8">
        <f>Sales_Table[[#This Row],[Revenue]]-Sales_Table[[#This Row],[unit cost]]</f>
        <v>114.04220928464702</v>
      </c>
    </row>
    <row r="2586" spans="1:14" ht="14.25" customHeight="1">
      <c r="A2586" t="s">
        <v>2599</v>
      </c>
      <c r="B2586" s="4">
        <v>43903</v>
      </c>
      <c r="C2586" s="6" t="str">
        <f t="shared" si="80"/>
        <v>Jan</v>
      </c>
      <c r="D2586" s="6" t="str">
        <f t="shared" si="81"/>
        <v>1</v>
      </c>
      <c r="E2586" t="s">
        <v>11</v>
      </c>
      <c r="F2586" s="3" t="s">
        <v>12</v>
      </c>
      <c r="G2586">
        <v>7</v>
      </c>
      <c r="H2586">
        <v>39</v>
      </c>
      <c r="I2586">
        <v>21</v>
      </c>
      <c r="J2586">
        <v>7</v>
      </c>
      <c r="K2586" s="3">
        <v>629.72824448347103</v>
      </c>
      <c r="L2586" s="3">
        <v>449.80588891676501</v>
      </c>
      <c r="M2586" s="7">
        <f>Sales_Table[[#This Row],[Order qty]]*Sales_Table[[#This Row],[unit price]]</f>
        <v>4408.0977113842973</v>
      </c>
      <c r="N2586" s="8">
        <f>Sales_Table[[#This Row],[Revenue]]-Sales_Table[[#This Row],[unit cost]]</f>
        <v>3958.2918224675323</v>
      </c>
    </row>
    <row r="2587" spans="1:14" ht="14.25" customHeight="1">
      <c r="A2587" t="s">
        <v>2600</v>
      </c>
      <c r="B2587" s="4">
        <v>43844</v>
      </c>
      <c r="C2587" s="6" t="str">
        <f t="shared" si="80"/>
        <v>Jan</v>
      </c>
      <c r="D2587" s="6" t="str">
        <f t="shared" si="81"/>
        <v>1</v>
      </c>
      <c r="E2587" t="s">
        <v>14</v>
      </c>
      <c r="F2587" s="3" t="s">
        <v>12</v>
      </c>
      <c r="G2587">
        <v>18</v>
      </c>
      <c r="H2587">
        <v>104</v>
      </c>
      <c r="I2587">
        <v>34</v>
      </c>
      <c r="J2587">
        <v>8</v>
      </c>
      <c r="K2587" s="3">
        <v>386.23860061168699</v>
      </c>
      <c r="L2587" s="3">
        <v>275.88471472263302</v>
      </c>
      <c r="M2587" s="7">
        <f>Sales_Table[[#This Row],[Order qty]]*Sales_Table[[#This Row],[unit price]]</f>
        <v>3089.9088048934959</v>
      </c>
      <c r="N2587" s="8">
        <f>Sales_Table[[#This Row],[Revenue]]-Sales_Table[[#This Row],[unit cost]]</f>
        <v>2814.024090170863</v>
      </c>
    </row>
    <row r="2588" spans="1:14" ht="14.25" customHeight="1">
      <c r="A2588" t="s">
        <v>2601</v>
      </c>
      <c r="B2588" s="4">
        <v>43841</v>
      </c>
      <c r="C2588" s="6" t="str">
        <f t="shared" si="80"/>
        <v>Jan</v>
      </c>
      <c r="D2588" s="6" t="str">
        <f t="shared" si="81"/>
        <v>3</v>
      </c>
      <c r="E2588" t="s">
        <v>16</v>
      </c>
      <c r="F2588" s="3" t="s">
        <v>12</v>
      </c>
      <c r="G2588">
        <v>16</v>
      </c>
      <c r="H2588">
        <v>86</v>
      </c>
      <c r="I2588">
        <v>32</v>
      </c>
      <c r="J2588">
        <v>6</v>
      </c>
      <c r="K2588" s="3">
        <v>366.88935595750797</v>
      </c>
      <c r="L2588" s="3">
        <v>262.063825683934</v>
      </c>
      <c r="M2588" s="7">
        <f>Sales_Table[[#This Row],[Order qty]]*Sales_Table[[#This Row],[unit price]]</f>
        <v>2201.3361357450476</v>
      </c>
      <c r="N2588" s="8">
        <f>Sales_Table[[#This Row],[Revenue]]-Sales_Table[[#This Row],[unit cost]]</f>
        <v>1939.2723100611136</v>
      </c>
    </row>
    <row r="2589" spans="1:14" ht="14.25" customHeight="1">
      <c r="A2589" t="s">
        <v>2602</v>
      </c>
      <c r="B2589" s="4">
        <v>43851</v>
      </c>
      <c r="C2589" s="6" t="str">
        <f t="shared" si="80"/>
        <v>Mar</v>
      </c>
      <c r="D2589" s="6" t="str">
        <f t="shared" si="81"/>
        <v>2</v>
      </c>
      <c r="E2589" t="s">
        <v>16</v>
      </c>
      <c r="F2589" s="3" t="s">
        <v>12</v>
      </c>
      <c r="G2589">
        <v>22</v>
      </c>
      <c r="H2589">
        <v>141</v>
      </c>
      <c r="I2589">
        <v>38</v>
      </c>
      <c r="J2589">
        <v>2</v>
      </c>
      <c r="K2589" s="3">
        <v>388.57911872863798</v>
      </c>
      <c r="L2589" s="3">
        <v>277.55651337759798</v>
      </c>
      <c r="M2589" s="7">
        <f>Sales_Table[[#This Row],[Order qty]]*Sales_Table[[#This Row],[unit price]]</f>
        <v>777.15823745727596</v>
      </c>
      <c r="N2589" s="8">
        <f>Sales_Table[[#This Row],[Revenue]]-Sales_Table[[#This Row],[unit cost]]</f>
        <v>499.60172407967798</v>
      </c>
    </row>
    <row r="2590" spans="1:14" ht="14.25" customHeight="1">
      <c r="A2590" t="s">
        <v>2603</v>
      </c>
      <c r="B2590" s="4">
        <v>43919</v>
      </c>
      <c r="C2590" s="6" t="str">
        <f t="shared" si="80"/>
        <v>Feb</v>
      </c>
      <c r="D2590" s="6" t="str">
        <f t="shared" si="81"/>
        <v>3</v>
      </c>
      <c r="E2590" t="s">
        <v>16</v>
      </c>
      <c r="F2590" s="3" t="s">
        <v>12</v>
      </c>
      <c r="G2590">
        <v>20</v>
      </c>
      <c r="H2590">
        <v>230</v>
      </c>
      <c r="I2590">
        <v>6</v>
      </c>
      <c r="J2590">
        <v>2</v>
      </c>
      <c r="K2590" s="3">
        <v>276.02124398946802</v>
      </c>
      <c r="L2590" s="3">
        <v>197.15803142104801</v>
      </c>
      <c r="M2590" s="7">
        <f>Sales_Table[[#This Row],[Order qty]]*Sales_Table[[#This Row],[unit price]]</f>
        <v>552.04248797893604</v>
      </c>
      <c r="N2590" s="8">
        <f>Sales_Table[[#This Row],[Revenue]]-Sales_Table[[#This Row],[unit cost]]</f>
        <v>354.88445655788803</v>
      </c>
    </row>
    <row r="2591" spans="1:14" ht="14.25" customHeight="1">
      <c r="A2591" t="s">
        <v>2604</v>
      </c>
      <c r="B2591" s="4">
        <v>43867</v>
      </c>
      <c r="C2591" s="6" t="str">
        <f t="shared" si="80"/>
        <v>Mar</v>
      </c>
      <c r="D2591" s="6" t="str">
        <f t="shared" si="81"/>
        <v>4</v>
      </c>
      <c r="E2591" t="s">
        <v>11</v>
      </c>
      <c r="F2591" s="3" t="s">
        <v>12</v>
      </c>
      <c r="G2591">
        <v>25</v>
      </c>
      <c r="H2591">
        <v>276</v>
      </c>
      <c r="I2591">
        <v>45</v>
      </c>
      <c r="J2591">
        <v>9</v>
      </c>
      <c r="K2591" s="3">
        <v>223.84812748432199</v>
      </c>
      <c r="L2591" s="3">
        <v>159.89151963165801</v>
      </c>
      <c r="M2591" s="7">
        <f>Sales_Table[[#This Row],[Order qty]]*Sales_Table[[#This Row],[unit price]]</f>
        <v>2014.633147358898</v>
      </c>
      <c r="N2591" s="8">
        <f>Sales_Table[[#This Row],[Revenue]]-Sales_Table[[#This Row],[unit cost]]</f>
        <v>1854.74162772724</v>
      </c>
    </row>
    <row r="2592" spans="1:14" ht="14.25" customHeight="1">
      <c r="A2592" t="s">
        <v>2605</v>
      </c>
      <c r="B2592" s="4">
        <v>43902</v>
      </c>
      <c r="C2592" s="6" t="str">
        <f t="shared" si="80"/>
        <v>Apr</v>
      </c>
      <c r="D2592" s="6" t="str">
        <f t="shared" si="81"/>
        <v>2</v>
      </c>
      <c r="E2592" t="s">
        <v>14</v>
      </c>
      <c r="F2592" s="3" t="s">
        <v>12</v>
      </c>
      <c r="G2592">
        <v>20</v>
      </c>
      <c r="H2592">
        <v>367</v>
      </c>
      <c r="I2592">
        <v>16</v>
      </c>
      <c r="J2592">
        <v>9</v>
      </c>
      <c r="K2592" s="3">
        <v>641.84519916772797</v>
      </c>
      <c r="L2592" s="3">
        <v>458.46085654837702</v>
      </c>
      <c r="M2592" s="7">
        <f>Sales_Table[[#This Row],[Order qty]]*Sales_Table[[#This Row],[unit price]]</f>
        <v>5776.6067925095522</v>
      </c>
      <c r="N2592" s="8">
        <f>Sales_Table[[#This Row],[Revenue]]-Sales_Table[[#This Row],[unit cost]]</f>
        <v>5318.1459359611754</v>
      </c>
    </row>
    <row r="2593" spans="1:14" ht="14.25" customHeight="1">
      <c r="A2593" t="s">
        <v>2606</v>
      </c>
      <c r="B2593" s="4">
        <v>43923</v>
      </c>
      <c r="C2593" s="6" t="str">
        <f t="shared" si="80"/>
        <v>Feb</v>
      </c>
      <c r="D2593" s="6" t="str">
        <f t="shared" si="81"/>
        <v>3</v>
      </c>
      <c r="E2593" t="s">
        <v>20</v>
      </c>
      <c r="F2593" s="3" t="s">
        <v>12</v>
      </c>
      <c r="G2593">
        <v>13</v>
      </c>
      <c r="H2593">
        <v>302</v>
      </c>
      <c r="I2593">
        <v>6</v>
      </c>
      <c r="J2593">
        <v>10</v>
      </c>
      <c r="K2593" s="3">
        <v>325.60831761360203</v>
      </c>
      <c r="L2593" s="3">
        <v>232.57736972400099</v>
      </c>
      <c r="M2593" s="7">
        <f>Sales_Table[[#This Row],[Order qty]]*Sales_Table[[#This Row],[unit price]]</f>
        <v>3256.0831761360205</v>
      </c>
      <c r="N2593" s="8">
        <f>Sales_Table[[#This Row],[Revenue]]-Sales_Table[[#This Row],[unit cost]]</f>
        <v>3023.5058064120194</v>
      </c>
    </row>
    <row r="2594" spans="1:14" ht="14.25" customHeight="1">
      <c r="A2594" t="s">
        <v>2607</v>
      </c>
      <c r="B2594" s="4">
        <v>43888</v>
      </c>
      <c r="C2594" s="6" t="str">
        <f t="shared" si="80"/>
        <v>Mar</v>
      </c>
      <c r="D2594" s="6" t="str">
        <f t="shared" si="81"/>
        <v>2</v>
      </c>
      <c r="E2594" t="s">
        <v>14</v>
      </c>
      <c r="F2594" s="3" t="s">
        <v>12</v>
      </c>
      <c r="G2594">
        <v>11</v>
      </c>
      <c r="H2594">
        <v>123</v>
      </c>
      <c r="I2594">
        <v>29</v>
      </c>
      <c r="J2594">
        <v>7</v>
      </c>
      <c r="K2594" s="3">
        <v>308.49346178770099</v>
      </c>
      <c r="L2594" s="3">
        <v>220.35247270549999</v>
      </c>
      <c r="M2594" s="7">
        <f>Sales_Table[[#This Row],[Order qty]]*Sales_Table[[#This Row],[unit price]]</f>
        <v>2159.4542325139068</v>
      </c>
      <c r="N2594" s="8">
        <f>Sales_Table[[#This Row],[Revenue]]-Sales_Table[[#This Row],[unit cost]]</f>
        <v>1939.1017598084068</v>
      </c>
    </row>
    <row r="2595" spans="1:14" ht="14.25" customHeight="1">
      <c r="A2595" t="s">
        <v>2608</v>
      </c>
      <c r="B2595" s="4">
        <v>43897</v>
      </c>
      <c r="C2595" s="6" t="str">
        <f t="shared" si="80"/>
        <v>Feb</v>
      </c>
      <c r="D2595" s="6" t="str">
        <f t="shared" si="81"/>
        <v>5</v>
      </c>
      <c r="E2595" t="s">
        <v>16</v>
      </c>
      <c r="F2595" s="3" t="s">
        <v>12</v>
      </c>
      <c r="G2595">
        <v>10</v>
      </c>
      <c r="H2595">
        <v>286</v>
      </c>
      <c r="I2595">
        <v>22</v>
      </c>
      <c r="J2595">
        <v>2</v>
      </c>
      <c r="K2595" s="3">
        <v>220.00203073024699</v>
      </c>
      <c r="L2595" s="3">
        <v>157.14430766446301</v>
      </c>
      <c r="M2595" s="7">
        <f>Sales_Table[[#This Row],[Order qty]]*Sales_Table[[#This Row],[unit price]]</f>
        <v>440.00406146049397</v>
      </c>
      <c r="N2595" s="8">
        <f>Sales_Table[[#This Row],[Revenue]]-Sales_Table[[#This Row],[unit cost]]</f>
        <v>282.85975379603099</v>
      </c>
    </row>
    <row r="2596" spans="1:14" ht="14.25" customHeight="1">
      <c r="A2596" t="s">
        <v>2609</v>
      </c>
      <c r="B2596" s="4">
        <v>43881</v>
      </c>
      <c r="C2596" s="6" t="str">
        <f t="shared" si="80"/>
        <v>May</v>
      </c>
      <c r="D2596" s="6" t="str">
        <f t="shared" si="81"/>
        <v>3</v>
      </c>
      <c r="E2596" t="s">
        <v>16</v>
      </c>
      <c r="F2596" s="3" t="s">
        <v>12</v>
      </c>
      <c r="G2596">
        <v>17</v>
      </c>
      <c r="H2596">
        <v>259</v>
      </c>
      <c r="I2596">
        <v>12</v>
      </c>
      <c r="J2596">
        <v>9</v>
      </c>
      <c r="K2596" s="3">
        <v>497.921819508076</v>
      </c>
      <c r="L2596" s="3">
        <v>355.65844250576799</v>
      </c>
      <c r="M2596" s="7">
        <f>Sales_Table[[#This Row],[Order qty]]*Sales_Table[[#This Row],[unit price]]</f>
        <v>4481.2963755726842</v>
      </c>
      <c r="N2596" s="8">
        <f>Sales_Table[[#This Row],[Revenue]]-Sales_Table[[#This Row],[unit cost]]</f>
        <v>4125.637933066916</v>
      </c>
    </row>
    <row r="2597" spans="1:14" ht="14.25" customHeight="1">
      <c r="A2597" t="s">
        <v>2610</v>
      </c>
      <c r="B2597" s="4">
        <v>43959</v>
      </c>
      <c r="C2597" s="6" t="str">
        <f t="shared" si="80"/>
        <v>Mar</v>
      </c>
      <c r="D2597" s="6" t="str">
        <f t="shared" si="81"/>
        <v>3</v>
      </c>
      <c r="E2597" t="s">
        <v>20</v>
      </c>
      <c r="F2597" s="3" t="s">
        <v>12</v>
      </c>
      <c r="G2597">
        <v>21</v>
      </c>
      <c r="H2597">
        <v>223</v>
      </c>
      <c r="I2597">
        <v>14</v>
      </c>
      <c r="J2597">
        <v>10</v>
      </c>
      <c r="K2597" s="3">
        <v>347.01346635818498</v>
      </c>
      <c r="L2597" s="3">
        <v>247.86676168441801</v>
      </c>
      <c r="M2597" s="7">
        <f>Sales_Table[[#This Row],[Order qty]]*Sales_Table[[#This Row],[unit price]]</f>
        <v>3470.13466358185</v>
      </c>
      <c r="N2597" s="8">
        <f>Sales_Table[[#This Row],[Revenue]]-Sales_Table[[#This Row],[unit cost]]</f>
        <v>3222.2679018974318</v>
      </c>
    </row>
    <row r="2598" spans="1:14" ht="14.25" customHeight="1">
      <c r="A2598" t="s">
        <v>2611</v>
      </c>
      <c r="B2598" s="4">
        <v>43891</v>
      </c>
      <c r="C2598" s="6" t="str">
        <f t="shared" si="80"/>
        <v>Mar</v>
      </c>
      <c r="D2598" s="6" t="str">
        <f t="shared" si="81"/>
        <v>3</v>
      </c>
      <c r="E2598" t="s">
        <v>11</v>
      </c>
      <c r="F2598" s="3" t="s">
        <v>12</v>
      </c>
      <c r="G2598">
        <v>4</v>
      </c>
      <c r="H2598">
        <v>196</v>
      </c>
      <c r="I2598">
        <v>26</v>
      </c>
      <c r="J2598">
        <v>1</v>
      </c>
      <c r="K2598" s="3">
        <v>598.62298625707604</v>
      </c>
      <c r="L2598" s="3">
        <v>427.58784732648297</v>
      </c>
      <c r="M2598" s="7">
        <f>Sales_Table[[#This Row],[Order qty]]*Sales_Table[[#This Row],[unit price]]</f>
        <v>598.62298625707604</v>
      </c>
      <c r="N2598" s="8">
        <f>Sales_Table[[#This Row],[Revenue]]-Sales_Table[[#This Row],[unit cost]]</f>
        <v>171.03513893059306</v>
      </c>
    </row>
    <row r="2599" spans="1:14" ht="14.25" customHeight="1">
      <c r="A2599" t="s">
        <v>2612</v>
      </c>
      <c r="B2599" s="4">
        <v>43892</v>
      </c>
      <c r="C2599" s="6" t="str">
        <f t="shared" si="80"/>
        <v>Mar</v>
      </c>
      <c r="D2599" s="6" t="str">
        <f t="shared" si="81"/>
        <v>5</v>
      </c>
      <c r="E2599" t="s">
        <v>16</v>
      </c>
      <c r="F2599" s="3" t="s">
        <v>12</v>
      </c>
      <c r="G2599">
        <v>14</v>
      </c>
      <c r="H2599">
        <v>286</v>
      </c>
      <c r="I2599">
        <v>24</v>
      </c>
      <c r="J2599">
        <v>10</v>
      </c>
      <c r="K2599" s="3">
        <v>415.82854521274601</v>
      </c>
      <c r="L2599" s="3">
        <v>297.02038943767502</v>
      </c>
      <c r="M2599" s="7">
        <f>Sales_Table[[#This Row],[Order qty]]*Sales_Table[[#This Row],[unit price]]</f>
        <v>4158.2854521274603</v>
      </c>
      <c r="N2599" s="8">
        <f>Sales_Table[[#This Row],[Revenue]]-Sales_Table[[#This Row],[unit cost]]</f>
        <v>3861.2650626897853</v>
      </c>
    </row>
    <row r="2600" spans="1:14" ht="14.25" customHeight="1">
      <c r="A2600" t="s">
        <v>2613</v>
      </c>
      <c r="B2600" s="4">
        <v>43919</v>
      </c>
      <c r="C2600" s="6" t="str">
        <f t="shared" si="80"/>
        <v>May</v>
      </c>
      <c r="D2600" s="6" t="str">
        <f t="shared" si="81"/>
        <v>1</v>
      </c>
      <c r="E2600" t="s">
        <v>16</v>
      </c>
      <c r="F2600" s="3" t="s">
        <v>12</v>
      </c>
      <c r="G2600">
        <v>14</v>
      </c>
      <c r="H2600">
        <v>58</v>
      </c>
      <c r="I2600">
        <v>33</v>
      </c>
      <c r="J2600">
        <v>3</v>
      </c>
      <c r="K2600" s="3">
        <v>344.04701238870598</v>
      </c>
      <c r="L2600" s="3">
        <v>245.747865991933</v>
      </c>
      <c r="M2600" s="7">
        <f>Sales_Table[[#This Row],[Order qty]]*Sales_Table[[#This Row],[unit price]]</f>
        <v>1032.1410371661179</v>
      </c>
      <c r="N2600" s="8">
        <f>Sales_Table[[#This Row],[Revenue]]-Sales_Table[[#This Row],[unit cost]]</f>
        <v>786.393171174185</v>
      </c>
    </row>
    <row r="2601" spans="1:14" ht="14.25" customHeight="1">
      <c r="A2601" t="s">
        <v>2614</v>
      </c>
      <c r="B2601" s="4">
        <v>43969</v>
      </c>
      <c r="C2601" s="6" t="str">
        <f t="shared" si="80"/>
        <v>Jan</v>
      </c>
      <c r="D2601" s="6" t="str">
        <f t="shared" si="81"/>
        <v>2</v>
      </c>
      <c r="E2601" t="s">
        <v>14</v>
      </c>
      <c r="F2601" s="3" t="s">
        <v>12</v>
      </c>
      <c r="G2601">
        <v>13</v>
      </c>
      <c r="H2601">
        <v>45</v>
      </c>
      <c r="I2601">
        <v>18</v>
      </c>
      <c r="J2601">
        <v>8</v>
      </c>
      <c r="K2601" s="3">
        <v>635.07367873191799</v>
      </c>
      <c r="L2601" s="3">
        <v>453.62405623708497</v>
      </c>
      <c r="M2601" s="7">
        <f>Sales_Table[[#This Row],[Order qty]]*Sales_Table[[#This Row],[unit price]]</f>
        <v>5080.589429855344</v>
      </c>
      <c r="N2601" s="8">
        <f>Sales_Table[[#This Row],[Revenue]]-Sales_Table[[#This Row],[unit cost]]</f>
        <v>4626.965373618259</v>
      </c>
    </row>
    <row r="2602" spans="1:14" ht="14.25" customHeight="1">
      <c r="A2602" t="s">
        <v>2615</v>
      </c>
      <c r="B2602" s="4">
        <v>43836</v>
      </c>
      <c r="C2602" s="6" t="str">
        <f t="shared" si="80"/>
        <v>Feb</v>
      </c>
      <c r="D2602" s="6" t="str">
        <f t="shared" si="81"/>
        <v>5</v>
      </c>
      <c r="E2602" t="s">
        <v>11</v>
      </c>
      <c r="F2602" s="3" t="s">
        <v>12</v>
      </c>
      <c r="G2602">
        <v>9</v>
      </c>
      <c r="H2602">
        <v>228</v>
      </c>
      <c r="I2602">
        <v>17</v>
      </c>
      <c r="J2602">
        <v>10</v>
      </c>
      <c r="K2602" s="3">
        <v>380.38497608900099</v>
      </c>
      <c r="L2602" s="3">
        <v>271.70355434928598</v>
      </c>
      <c r="M2602" s="7">
        <f>Sales_Table[[#This Row],[Order qty]]*Sales_Table[[#This Row],[unit price]]</f>
        <v>3803.8497608900097</v>
      </c>
      <c r="N2602" s="8">
        <f>Sales_Table[[#This Row],[Revenue]]-Sales_Table[[#This Row],[unit cost]]</f>
        <v>3532.1462065407236</v>
      </c>
    </row>
    <row r="2603" spans="1:14" ht="14.25" customHeight="1">
      <c r="A2603" t="s">
        <v>2616</v>
      </c>
      <c r="B2603" s="4">
        <v>43875</v>
      </c>
      <c r="C2603" s="6" t="str">
        <f t="shared" si="80"/>
        <v>May</v>
      </c>
      <c r="D2603" s="6" t="str">
        <f t="shared" si="81"/>
        <v>5</v>
      </c>
      <c r="E2603" t="s">
        <v>11</v>
      </c>
      <c r="F2603" s="3" t="s">
        <v>12</v>
      </c>
      <c r="G2603">
        <v>13</v>
      </c>
      <c r="H2603">
        <v>319</v>
      </c>
      <c r="I2603">
        <v>10</v>
      </c>
      <c r="J2603">
        <v>3</v>
      </c>
      <c r="K2603" s="3">
        <v>259.96469485759701</v>
      </c>
      <c r="L2603" s="3">
        <v>185.689067755427</v>
      </c>
      <c r="M2603" s="7">
        <f>Sales_Table[[#This Row],[Order qty]]*Sales_Table[[#This Row],[unit price]]</f>
        <v>779.89408457279103</v>
      </c>
      <c r="N2603" s="8">
        <f>Sales_Table[[#This Row],[Revenue]]-Sales_Table[[#This Row],[unit cost]]</f>
        <v>594.20501681736403</v>
      </c>
    </row>
    <row r="2604" spans="1:14" ht="14.25" customHeight="1">
      <c r="A2604" t="s">
        <v>2617</v>
      </c>
      <c r="B2604" s="4">
        <v>43953</v>
      </c>
      <c r="C2604" s="6" t="str">
        <f t="shared" si="80"/>
        <v>May</v>
      </c>
      <c r="D2604" s="6" t="str">
        <f t="shared" si="81"/>
        <v>4</v>
      </c>
      <c r="E2604" t="s">
        <v>20</v>
      </c>
      <c r="F2604" s="3" t="s">
        <v>12</v>
      </c>
      <c r="G2604">
        <v>3</v>
      </c>
      <c r="H2604">
        <v>32</v>
      </c>
      <c r="I2604">
        <v>22</v>
      </c>
      <c r="J2604">
        <v>9</v>
      </c>
      <c r="K2604" s="3">
        <v>362.62220603227598</v>
      </c>
      <c r="L2604" s="3">
        <v>259.01586145162599</v>
      </c>
      <c r="M2604" s="7">
        <f>Sales_Table[[#This Row],[Order qty]]*Sales_Table[[#This Row],[unit price]]</f>
        <v>3263.599854290484</v>
      </c>
      <c r="N2604" s="8">
        <f>Sales_Table[[#This Row],[Revenue]]-Sales_Table[[#This Row],[unit cost]]</f>
        <v>3004.5839928388582</v>
      </c>
    </row>
    <row r="2605" spans="1:14" ht="14.25" customHeight="1">
      <c r="A2605" t="s">
        <v>2618</v>
      </c>
      <c r="B2605" s="4">
        <v>43958</v>
      </c>
      <c r="C2605" s="6" t="str">
        <f t="shared" si="80"/>
        <v>Apr</v>
      </c>
      <c r="D2605" s="6" t="str">
        <f t="shared" si="81"/>
        <v>1</v>
      </c>
      <c r="E2605" t="s">
        <v>11</v>
      </c>
      <c r="F2605" s="3" t="s">
        <v>12</v>
      </c>
      <c r="G2605">
        <v>10</v>
      </c>
      <c r="H2605">
        <v>363</v>
      </c>
      <c r="I2605">
        <v>36</v>
      </c>
      <c r="J2605">
        <v>8</v>
      </c>
      <c r="K2605" s="3">
        <v>548.64717006683304</v>
      </c>
      <c r="L2605" s="3">
        <v>391.89083576202398</v>
      </c>
      <c r="M2605" s="7">
        <f>Sales_Table[[#This Row],[Order qty]]*Sales_Table[[#This Row],[unit price]]</f>
        <v>4389.1773605346643</v>
      </c>
      <c r="N2605" s="8">
        <f>Sales_Table[[#This Row],[Revenue]]-Sales_Table[[#This Row],[unit cost]]</f>
        <v>3997.2865247726404</v>
      </c>
    </row>
    <row r="2606" spans="1:14" ht="14.25" customHeight="1">
      <c r="A2606" t="s">
        <v>2619</v>
      </c>
      <c r="B2606" s="4">
        <v>43940</v>
      </c>
      <c r="C2606" s="6" t="str">
        <f t="shared" si="80"/>
        <v>Jan</v>
      </c>
      <c r="D2606" s="6" t="str">
        <f t="shared" si="81"/>
        <v>1</v>
      </c>
      <c r="E2606" t="s">
        <v>11</v>
      </c>
      <c r="F2606" s="3" t="s">
        <v>12</v>
      </c>
      <c r="G2606">
        <v>2</v>
      </c>
      <c r="H2606">
        <v>112</v>
      </c>
      <c r="I2606">
        <v>18</v>
      </c>
      <c r="J2606">
        <v>2</v>
      </c>
      <c r="K2606" s="3">
        <v>356.01728528737999</v>
      </c>
      <c r="L2606" s="3">
        <v>254.298060919557</v>
      </c>
      <c r="M2606" s="7">
        <f>Sales_Table[[#This Row],[Order qty]]*Sales_Table[[#This Row],[unit price]]</f>
        <v>712.03457057475998</v>
      </c>
      <c r="N2606" s="8">
        <f>Sales_Table[[#This Row],[Revenue]]-Sales_Table[[#This Row],[unit cost]]</f>
        <v>457.73650965520301</v>
      </c>
    </row>
    <row r="2607" spans="1:14" ht="14.25" customHeight="1">
      <c r="A2607" t="s">
        <v>2620</v>
      </c>
      <c r="B2607" s="4">
        <v>43845</v>
      </c>
      <c r="C2607" s="6" t="str">
        <f t="shared" si="80"/>
        <v>Jan</v>
      </c>
      <c r="D2607" s="6" t="str">
        <f t="shared" si="81"/>
        <v>1</v>
      </c>
      <c r="E2607" t="s">
        <v>14</v>
      </c>
      <c r="F2607" s="3" t="s">
        <v>12</v>
      </c>
      <c r="G2607">
        <v>11</v>
      </c>
      <c r="H2607">
        <v>87</v>
      </c>
      <c r="I2607">
        <v>40</v>
      </c>
      <c r="J2607">
        <v>5</v>
      </c>
      <c r="K2607" s="3">
        <v>307.25941765308397</v>
      </c>
      <c r="L2607" s="3">
        <v>219.47101260934599</v>
      </c>
      <c r="M2607" s="7">
        <f>Sales_Table[[#This Row],[Order qty]]*Sales_Table[[#This Row],[unit price]]</f>
        <v>1536.2970882654199</v>
      </c>
      <c r="N2607" s="8">
        <f>Sales_Table[[#This Row],[Revenue]]-Sales_Table[[#This Row],[unit cost]]</f>
        <v>1316.826075656074</v>
      </c>
    </row>
    <row r="2608" spans="1:14" ht="14.25" customHeight="1">
      <c r="A2608" t="s">
        <v>2621</v>
      </c>
      <c r="B2608" s="4">
        <v>43845</v>
      </c>
      <c r="C2608" s="6" t="str">
        <f t="shared" si="80"/>
        <v>Jan</v>
      </c>
      <c r="D2608" s="6" t="str">
        <f t="shared" si="81"/>
        <v>3</v>
      </c>
      <c r="E2608" t="s">
        <v>20</v>
      </c>
      <c r="F2608" s="3" t="s">
        <v>12</v>
      </c>
      <c r="G2608">
        <v>5</v>
      </c>
      <c r="H2608">
        <v>359</v>
      </c>
      <c r="I2608">
        <v>34</v>
      </c>
      <c r="J2608">
        <v>6</v>
      </c>
      <c r="K2608" s="3">
        <v>423.41308647394197</v>
      </c>
      <c r="L2608" s="3">
        <v>302.437918909958</v>
      </c>
      <c r="M2608" s="7">
        <f>Sales_Table[[#This Row],[Order qty]]*Sales_Table[[#This Row],[unit price]]</f>
        <v>2540.4785188436517</v>
      </c>
      <c r="N2608" s="8">
        <f>Sales_Table[[#This Row],[Revenue]]-Sales_Table[[#This Row],[unit cost]]</f>
        <v>2238.0405999336936</v>
      </c>
    </row>
    <row r="2609" spans="1:14" ht="14.25" customHeight="1">
      <c r="A2609" t="s">
        <v>2622</v>
      </c>
      <c r="B2609" s="4">
        <v>43856</v>
      </c>
      <c r="C2609" s="6" t="str">
        <f t="shared" si="80"/>
        <v>Mar</v>
      </c>
      <c r="D2609" s="6" t="str">
        <f t="shared" si="81"/>
        <v>2</v>
      </c>
      <c r="E2609" t="s">
        <v>14</v>
      </c>
      <c r="F2609" s="3" t="s">
        <v>12</v>
      </c>
      <c r="G2609">
        <v>24</v>
      </c>
      <c r="H2609">
        <v>209</v>
      </c>
      <c r="I2609">
        <v>35</v>
      </c>
      <c r="J2609">
        <v>10</v>
      </c>
      <c r="K2609" s="3">
        <v>384.499382257462</v>
      </c>
      <c r="L2609" s="3">
        <v>274.64241589818698</v>
      </c>
      <c r="M2609" s="7">
        <f>Sales_Table[[#This Row],[Order qty]]*Sales_Table[[#This Row],[unit price]]</f>
        <v>3844.99382257462</v>
      </c>
      <c r="N2609" s="8">
        <f>Sales_Table[[#This Row],[Revenue]]-Sales_Table[[#This Row],[unit cost]]</f>
        <v>3570.3514066764328</v>
      </c>
    </row>
    <row r="2610" spans="1:14" ht="14.25" customHeight="1">
      <c r="A2610" t="s">
        <v>2623</v>
      </c>
      <c r="B2610" s="4">
        <v>43892</v>
      </c>
      <c r="C2610" s="6" t="str">
        <f t="shared" si="80"/>
        <v>Feb</v>
      </c>
      <c r="D2610" s="6" t="str">
        <f t="shared" si="81"/>
        <v>1</v>
      </c>
      <c r="E2610" t="s">
        <v>16</v>
      </c>
      <c r="F2610" s="3" t="s">
        <v>12</v>
      </c>
      <c r="G2610">
        <v>15</v>
      </c>
      <c r="H2610">
        <v>18</v>
      </c>
      <c r="I2610">
        <v>16</v>
      </c>
      <c r="J2610">
        <v>9</v>
      </c>
      <c r="K2610" s="3">
        <v>418.03608816862101</v>
      </c>
      <c r="L2610" s="3">
        <v>298.59720583472898</v>
      </c>
      <c r="M2610" s="7">
        <f>Sales_Table[[#This Row],[Order qty]]*Sales_Table[[#This Row],[unit price]]</f>
        <v>3762.3247935175891</v>
      </c>
      <c r="N2610" s="8">
        <f>Sales_Table[[#This Row],[Revenue]]-Sales_Table[[#This Row],[unit cost]]</f>
        <v>3463.7275876828603</v>
      </c>
    </row>
    <row r="2611" spans="1:14" ht="14.25" customHeight="1">
      <c r="A2611" t="s">
        <v>2624</v>
      </c>
      <c r="B2611" s="4">
        <v>43871</v>
      </c>
      <c r="C2611" s="6" t="str">
        <f t="shared" si="80"/>
        <v>Jan</v>
      </c>
      <c r="D2611" s="6" t="str">
        <f t="shared" si="81"/>
        <v>4</v>
      </c>
      <c r="E2611" t="s">
        <v>14</v>
      </c>
      <c r="F2611" s="3" t="s">
        <v>12</v>
      </c>
      <c r="G2611">
        <v>26</v>
      </c>
      <c r="H2611">
        <v>295</v>
      </c>
      <c r="I2611">
        <v>26</v>
      </c>
      <c r="J2611">
        <v>10</v>
      </c>
      <c r="K2611" s="3">
        <v>535.72669064998604</v>
      </c>
      <c r="L2611" s="3">
        <v>382.66192189284698</v>
      </c>
      <c r="M2611" s="7">
        <f>Sales_Table[[#This Row],[Order qty]]*Sales_Table[[#This Row],[unit price]]</f>
        <v>5357.2669064998609</v>
      </c>
      <c r="N2611" s="8">
        <f>Sales_Table[[#This Row],[Revenue]]-Sales_Table[[#This Row],[unit cost]]</f>
        <v>4974.6049846070136</v>
      </c>
    </row>
    <row r="2612" spans="1:14" ht="14.25" customHeight="1">
      <c r="A2612" t="s">
        <v>2625</v>
      </c>
      <c r="B2612" s="4">
        <v>43849</v>
      </c>
      <c r="C2612" s="6" t="str">
        <f t="shared" si="80"/>
        <v>Apr</v>
      </c>
      <c r="D2612" s="6" t="str">
        <f t="shared" si="81"/>
        <v>2</v>
      </c>
      <c r="E2612" t="s">
        <v>14</v>
      </c>
      <c r="F2612" s="3" t="s">
        <v>12</v>
      </c>
      <c r="G2612">
        <v>18</v>
      </c>
      <c r="H2612">
        <v>52</v>
      </c>
      <c r="I2612">
        <v>6</v>
      </c>
      <c r="J2612">
        <v>3</v>
      </c>
      <c r="K2612" s="3">
        <v>623.69022256135895</v>
      </c>
      <c r="L2612" s="3">
        <v>445.49301611525698</v>
      </c>
      <c r="M2612" s="7">
        <f>Sales_Table[[#This Row],[Order qty]]*Sales_Table[[#This Row],[unit price]]</f>
        <v>1871.0706676840769</v>
      </c>
      <c r="N2612" s="8">
        <f>Sales_Table[[#This Row],[Revenue]]-Sales_Table[[#This Row],[unit cost]]</f>
        <v>1425.5776515688199</v>
      </c>
    </row>
    <row r="2613" spans="1:14" ht="14.25" customHeight="1">
      <c r="A2613" t="s">
        <v>2626</v>
      </c>
      <c r="B2613" s="4">
        <v>43936</v>
      </c>
      <c r="C2613" s="6" t="str">
        <f t="shared" si="80"/>
        <v>Feb</v>
      </c>
      <c r="D2613" s="6" t="str">
        <f t="shared" si="81"/>
        <v>4</v>
      </c>
      <c r="E2613" t="s">
        <v>16</v>
      </c>
      <c r="F2613" s="3" t="s">
        <v>12</v>
      </c>
      <c r="G2613">
        <v>24</v>
      </c>
      <c r="H2613">
        <v>273</v>
      </c>
      <c r="I2613">
        <v>11</v>
      </c>
      <c r="J2613">
        <v>4</v>
      </c>
      <c r="K2613" s="3">
        <v>257.88110876083402</v>
      </c>
      <c r="L2613" s="3">
        <v>184.20079197202401</v>
      </c>
      <c r="M2613" s="7">
        <f>Sales_Table[[#This Row],[Order qty]]*Sales_Table[[#This Row],[unit price]]</f>
        <v>1031.5244350433361</v>
      </c>
      <c r="N2613" s="8">
        <f>Sales_Table[[#This Row],[Revenue]]-Sales_Table[[#This Row],[unit cost]]</f>
        <v>847.32364307131206</v>
      </c>
    </row>
    <row r="2614" spans="1:14" ht="14.25" customHeight="1">
      <c r="A2614" t="s">
        <v>2627</v>
      </c>
      <c r="B2614" s="4">
        <v>43869</v>
      </c>
      <c r="C2614" s="6" t="str">
        <f t="shared" si="80"/>
        <v>Apr</v>
      </c>
      <c r="D2614" s="6" t="str">
        <f t="shared" si="81"/>
        <v>3</v>
      </c>
      <c r="E2614" t="s">
        <v>16</v>
      </c>
      <c r="F2614" s="3" t="s">
        <v>12</v>
      </c>
      <c r="G2614">
        <v>22</v>
      </c>
      <c r="H2614">
        <v>286</v>
      </c>
      <c r="I2614">
        <v>2</v>
      </c>
      <c r="J2614">
        <v>6</v>
      </c>
      <c r="K2614" s="3">
        <v>502.50150436162897</v>
      </c>
      <c r="L2614" s="3">
        <v>358.92964597259299</v>
      </c>
      <c r="M2614" s="7">
        <f>Sales_Table[[#This Row],[Order qty]]*Sales_Table[[#This Row],[unit price]]</f>
        <v>3015.0090261697737</v>
      </c>
      <c r="N2614" s="8">
        <f>Sales_Table[[#This Row],[Revenue]]-Sales_Table[[#This Row],[unit cost]]</f>
        <v>2656.0793801971809</v>
      </c>
    </row>
    <row r="2615" spans="1:14" ht="14.25" customHeight="1">
      <c r="A2615" t="s">
        <v>2628</v>
      </c>
      <c r="B2615" s="4">
        <v>43929</v>
      </c>
      <c r="C2615" s="6" t="str">
        <f t="shared" si="80"/>
        <v>Mar</v>
      </c>
      <c r="D2615" s="6" t="str">
        <f t="shared" si="81"/>
        <v>3</v>
      </c>
      <c r="E2615" t="s">
        <v>20</v>
      </c>
      <c r="F2615" s="3" t="s">
        <v>12</v>
      </c>
      <c r="G2615">
        <v>9</v>
      </c>
      <c r="H2615">
        <v>36</v>
      </c>
      <c r="I2615">
        <v>10</v>
      </c>
      <c r="J2615">
        <v>10</v>
      </c>
      <c r="K2615" s="3">
        <v>291.748654961586</v>
      </c>
      <c r="L2615" s="3">
        <v>208.39189640113301</v>
      </c>
      <c r="M2615" s="7">
        <f>Sales_Table[[#This Row],[Order qty]]*Sales_Table[[#This Row],[unit price]]</f>
        <v>2917.48654961586</v>
      </c>
      <c r="N2615" s="8">
        <f>Sales_Table[[#This Row],[Revenue]]-Sales_Table[[#This Row],[unit cost]]</f>
        <v>2709.0946532147268</v>
      </c>
    </row>
    <row r="2616" spans="1:14" ht="14.25" customHeight="1">
      <c r="A2616" t="s">
        <v>2629</v>
      </c>
      <c r="B2616" s="4">
        <v>43900</v>
      </c>
      <c r="C2616" s="6" t="str">
        <f t="shared" si="80"/>
        <v>Mar</v>
      </c>
      <c r="D2616" s="6" t="str">
        <f t="shared" si="81"/>
        <v>3</v>
      </c>
      <c r="E2616" t="s">
        <v>20</v>
      </c>
      <c r="F2616" s="3" t="s">
        <v>12</v>
      </c>
      <c r="G2616">
        <v>6</v>
      </c>
      <c r="H2616">
        <v>17</v>
      </c>
      <c r="I2616">
        <v>4</v>
      </c>
      <c r="J2616">
        <v>5</v>
      </c>
      <c r="K2616" s="3">
        <v>450.61969095468498</v>
      </c>
      <c r="L2616" s="3">
        <v>321.87120782477501</v>
      </c>
      <c r="M2616" s="7">
        <f>Sales_Table[[#This Row],[Order qty]]*Sales_Table[[#This Row],[unit price]]</f>
        <v>2253.0984547734251</v>
      </c>
      <c r="N2616" s="8">
        <f>Sales_Table[[#This Row],[Revenue]]-Sales_Table[[#This Row],[unit cost]]</f>
        <v>1931.2272469486502</v>
      </c>
    </row>
    <row r="2617" spans="1:14" ht="14.25" customHeight="1">
      <c r="A2617" t="s">
        <v>2630</v>
      </c>
      <c r="B2617" s="4">
        <v>43908</v>
      </c>
      <c r="C2617" s="6" t="str">
        <f t="shared" si="80"/>
        <v>Mar</v>
      </c>
      <c r="D2617" s="6" t="str">
        <f t="shared" si="81"/>
        <v>3</v>
      </c>
      <c r="E2617" t="s">
        <v>14</v>
      </c>
      <c r="F2617" s="3" t="s">
        <v>12</v>
      </c>
      <c r="G2617">
        <v>18</v>
      </c>
      <c r="H2617">
        <v>337</v>
      </c>
      <c r="I2617">
        <v>38</v>
      </c>
      <c r="J2617">
        <v>9</v>
      </c>
      <c r="K2617" s="3">
        <v>611.35661959648098</v>
      </c>
      <c r="L2617" s="3">
        <v>436.68329971177201</v>
      </c>
      <c r="M2617" s="7">
        <f>Sales_Table[[#This Row],[Order qty]]*Sales_Table[[#This Row],[unit price]]</f>
        <v>5502.2095763683292</v>
      </c>
      <c r="N2617" s="8">
        <f>Sales_Table[[#This Row],[Revenue]]-Sales_Table[[#This Row],[unit cost]]</f>
        <v>5065.5262766565575</v>
      </c>
    </row>
    <row r="2618" spans="1:14" ht="14.25" customHeight="1">
      <c r="A2618" t="s">
        <v>2631</v>
      </c>
      <c r="B2618" s="4">
        <v>43921</v>
      </c>
      <c r="C2618" s="6" t="str">
        <f t="shared" si="80"/>
        <v>Mar</v>
      </c>
      <c r="D2618" s="6" t="str">
        <f t="shared" si="81"/>
        <v>1</v>
      </c>
      <c r="E2618" t="s">
        <v>16</v>
      </c>
      <c r="F2618" s="3" t="s">
        <v>12</v>
      </c>
      <c r="G2618">
        <v>19</v>
      </c>
      <c r="H2618">
        <v>308</v>
      </c>
      <c r="I2618">
        <v>16</v>
      </c>
      <c r="J2618">
        <v>7</v>
      </c>
      <c r="K2618" s="3">
        <v>565.53322380781196</v>
      </c>
      <c r="L2618" s="3">
        <v>403.952302719866</v>
      </c>
      <c r="M2618" s="7">
        <f>Sales_Table[[#This Row],[Order qty]]*Sales_Table[[#This Row],[unit price]]</f>
        <v>3958.732566654684</v>
      </c>
      <c r="N2618" s="8">
        <f>Sales_Table[[#This Row],[Revenue]]-Sales_Table[[#This Row],[unit cost]]</f>
        <v>3554.7802639348179</v>
      </c>
    </row>
    <row r="2619" spans="1:14" ht="14.25" customHeight="1">
      <c r="A2619" t="s">
        <v>2632</v>
      </c>
      <c r="B2619" s="4">
        <v>43916</v>
      </c>
      <c r="C2619" s="6" t="str">
        <f t="shared" si="80"/>
        <v>Jan</v>
      </c>
      <c r="D2619" s="6" t="str">
        <f t="shared" si="81"/>
        <v>2</v>
      </c>
      <c r="E2619" t="s">
        <v>11</v>
      </c>
      <c r="F2619" s="3" t="s">
        <v>12</v>
      </c>
      <c r="G2619">
        <v>9</v>
      </c>
      <c r="H2619">
        <v>150</v>
      </c>
      <c r="I2619">
        <v>28</v>
      </c>
      <c r="J2619">
        <v>7</v>
      </c>
      <c r="K2619" s="3">
        <v>364.52874076366402</v>
      </c>
      <c r="L2619" s="3">
        <v>260.377671974046</v>
      </c>
      <c r="M2619" s="7">
        <f>Sales_Table[[#This Row],[Order qty]]*Sales_Table[[#This Row],[unit price]]</f>
        <v>2551.7011853456479</v>
      </c>
      <c r="N2619" s="8">
        <f>Sales_Table[[#This Row],[Revenue]]-Sales_Table[[#This Row],[unit cost]]</f>
        <v>2291.3235133716021</v>
      </c>
    </row>
    <row r="2620" spans="1:14" ht="14.25" customHeight="1">
      <c r="A2620" t="s">
        <v>2633</v>
      </c>
      <c r="B2620" s="4">
        <v>43857</v>
      </c>
      <c r="C2620" s="6" t="str">
        <f t="shared" si="80"/>
        <v>Feb</v>
      </c>
      <c r="D2620" s="6" t="str">
        <f t="shared" si="81"/>
        <v>1</v>
      </c>
      <c r="E2620" t="s">
        <v>20</v>
      </c>
      <c r="F2620" s="3" t="s">
        <v>12</v>
      </c>
      <c r="G2620">
        <v>11</v>
      </c>
      <c r="H2620">
        <v>329</v>
      </c>
      <c r="I2620">
        <v>17</v>
      </c>
      <c r="J2620">
        <v>5</v>
      </c>
      <c r="K2620" s="3">
        <v>573.90370112657502</v>
      </c>
      <c r="L2620" s="3">
        <v>409.931215090411</v>
      </c>
      <c r="M2620" s="7">
        <f>Sales_Table[[#This Row],[Order qty]]*Sales_Table[[#This Row],[unit price]]</f>
        <v>2869.5185056328751</v>
      </c>
      <c r="N2620" s="8">
        <f>Sales_Table[[#This Row],[Revenue]]-Sales_Table[[#This Row],[unit cost]]</f>
        <v>2459.587290542464</v>
      </c>
    </row>
    <row r="2621" spans="1:14" ht="14.25" customHeight="1">
      <c r="A2621" t="s">
        <v>2634</v>
      </c>
      <c r="B2621" s="4">
        <v>43865</v>
      </c>
      <c r="C2621" s="6" t="str">
        <f t="shared" si="80"/>
        <v>Jan</v>
      </c>
      <c r="D2621" s="6" t="str">
        <f t="shared" si="81"/>
        <v>2</v>
      </c>
      <c r="E2621" t="s">
        <v>20</v>
      </c>
      <c r="F2621" s="3" t="s">
        <v>12</v>
      </c>
      <c r="G2621">
        <v>2</v>
      </c>
      <c r="H2621">
        <v>108</v>
      </c>
      <c r="I2621">
        <v>44</v>
      </c>
      <c r="J2621">
        <v>10</v>
      </c>
      <c r="K2621" s="3">
        <v>343.881786346436</v>
      </c>
      <c r="L2621" s="3">
        <v>245.629847390311</v>
      </c>
      <c r="M2621" s="7">
        <f>Sales_Table[[#This Row],[Order qty]]*Sales_Table[[#This Row],[unit price]]</f>
        <v>3438.81786346436</v>
      </c>
      <c r="N2621" s="8">
        <f>Sales_Table[[#This Row],[Revenue]]-Sales_Table[[#This Row],[unit cost]]</f>
        <v>3193.1880160740488</v>
      </c>
    </row>
    <row r="2622" spans="1:14" ht="14.25" customHeight="1">
      <c r="A2622" t="s">
        <v>2635</v>
      </c>
      <c r="B2622" s="4">
        <v>43848</v>
      </c>
      <c r="C2622" s="6" t="str">
        <f t="shared" si="80"/>
        <v>Feb</v>
      </c>
      <c r="D2622" s="6" t="str">
        <f t="shared" si="81"/>
        <v>4</v>
      </c>
      <c r="E2622" t="s">
        <v>11</v>
      </c>
      <c r="F2622" s="3" t="s">
        <v>12</v>
      </c>
      <c r="G2622">
        <v>3</v>
      </c>
      <c r="H2622">
        <v>70</v>
      </c>
      <c r="I2622">
        <v>15</v>
      </c>
      <c r="J2622">
        <v>4</v>
      </c>
      <c r="K2622" s="3">
        <v>184.07613176107401</v>
      </c>
      <c r="L2622" s="3">
        <v>131.48295125791</v>
      </c>
      <c r="M2622" s="7">
        <f>Sales_Table[[#This Row],[Order qty]]*Sales_Table[[#This Row],[unit price]]</f>
        <v>736.30452704429604</v>
      </c>
      <c r="N2622" s="8">
        <f>Sales_Table[[#This Row],[Revenue]]-Sales_Table[[#This Row],[unit cost]]</f>
        <v>604.82157578638601</v>
      </c>
    </row>
    <row r="2623" spans="1:14" ht="14.25" customHeight="1">
      <c r="A2623" t="s">
        <v>2636</v>
      </c>
      <c r="B2623" s="4">
        <v>43868</v>
      </c>
      <c r="C2623" s="6" t="str">
        <f t="shared" si="80"/>
        <v>Apr</v>
      </c>
      <c r="D2623" s="6" t="str">
        <f t="shared" si="81"/>
        <v>3</v>
      </c>
      <c r="E2623" t="s">
        <v>11</v>
      </c>
      <c r="F2623" s="3" t="s">
        <v>12</v>
      </c>
      <c r="G2623">
        <v>20</v>
      </c>
      <c r="H2623">
        <v>60</v>
      </c>
      <c r="I2623">
        <v>35</v>
      </c>
      <c r="J2623">
        <v>8</v>
      </c>
      <c r="K2623" s="3">
        <v>175.794792294502</v>
      </c>
      <c r="L2623" s="3">
        <v>125.567708781787</v>
      </c>
      <c r="M2623" s="7">
        <f>Sales_Table[[#This Row],[Order qty]]*Sales_Table[[#This Row],[unit price]]</f>
        <v>1406.358338356016</v>
      </c>
      <c r="N2623" s="8">
        <f>Sales_Table[[#This Row],[Revenue]]-Sales_Table[[#This Row],[unit cost]]</f>
        <v>1280.7906295742291</v>
      </c>
    </row>
    <row r="2624" spans="1:14" ht="14.25" customHeight="1">
      <c r="A2624" t="s">
        <v>2637</v>
      </c>
      <c r="B2624" s="4">
        <v>43928</v>
      </c>
      <c r="C2624" s="6" t="str">
        <f t="shared" si="80"/>
        <v>Mar</v>
      </c>
      <c r="D2624" s="6" t="str">
        <f t="shared" si="81"/>
        <v>2</v>
      </c>
      <c r="E2624" t="s">
        <v>14</v>
      </c>
      <c r="F2624" s="3" t="s">
        <v>12</v>
      </c>
      <c r="G2624">
        <v>20</v>
      </c>
      <c r="H2624">
        <v>168</v>
      </c>
      <c r="I2624">
        <v>43</v>
      </c>
      <c r="J2624">
        <v>3</v>
      </c>
      <c r="K2624" s="3">
        <v>254.67122036218601</v>
      </c>
      <c r="L2624" s="3">
        <v>181.90801454441899</v>
      </c>
      <c r="M2624" s="7">
        <f>Sales_Table[[#This Row],[Order qty]]*Sales_Table[[#This Row],[unit price]]</f>
        <v>764.01366108655805</v>
      </c>
      <c r="N2624" s="8">
        <f>Sales_Table[[#This Row],[Revenue]]-Sales_Table[[#This Row],[unit cost]]</f>
        <v>582.10564654213908</v>
      </c>
    </row>
    <row r="2625" spans="1:14" ht="14.25" customHeight="1">
      <c r="A2625" t="s">
        <v>2638</v>
      </c>
      <c r="B2625" s="4">
        <v>43910</v>
      </c>
      <c r="C2625" s="6" t="str">
        <f t="shared" si="80"/>
        <v>Feb</v>
      </c>
      <c r="D2625" s="6" t="str">
        <f t="shared" si="81"/>
        <v>3</v>
      </c>
      <c r="E2625" t="s">
        <v>14</v>
      </c>
      <c r="F2625" s="3" t="s">
        <v>12</v>
      </c>
      <c r="G2625">
        <v>6</v>
      </c>
      <c r="H2625">
        <v>141</v>
      </c>
      <c r="I2625">
        <v>26</v>
      </c>
      <c r="J2625">
        <v>3</v>
      </c>
      <c r="K2625" s="3">
        <v>576.132207155228</v>
      </c>
      <c r="L2625" s="3">
        <v>411.52300511087702</v>
      </c>
      <c r="M2625" s="7">
        <f>Sales_Table[[#This Row],[Order qty]]*Sales_Table[[#This Row],[unit price]]</f>
        <v>1728.3966214656839</v>
      </c>
      <c r="N2625" s="8">
        <f>Sales_Table[[#This Row],[Revenue]]-Sales_Table[[#This Row],[unit cost]]</f>
        <v>1316.8736163548069</v>
      </c>
    </row>
    <row r="2626" spans="1:14" ht="14.25" customHeight="1">
      <c r="A2626" t="s">
        <v>2639</v>
      </c>
      <c r="B2626" s="4">
        <v>43881</v>
      </c>
      <c r="C2626" s="6" t="str">
        <f t="shared" ref="C2626:C2689" si="82">TEXT(B2627,"mmm")</f>
        <v>Mar</v>
      </c>
      <c r="D2626" s="6" t="str">
        <f t="shared" ref="D2626:D2689" si="83">TEXT(B2628, "m")</f>
        <v>4</v>
      </c>
      <c r="E2626" t="s">
        <v>14</v>
      </c>
      <c r="F2626" s="3" t="s">
        <v>12</v>
      </c>
      <c r="G2626">
        <v>5</v>
      </c>
      <c r="H2626">
        <v>317</v>
      </c>
      <c r="I2626">
        <v>37</v>
      </c>
      <c r="J2626">
        <v>4</v>
      </c>
      <c r="K2626" s="3">
        <v>285.91593378782301</v>
      </c>
      <c r="L2626" s="3">
        <v>204.22566699130201</v>
      </c>
      <c r="M2626" s="7">
        <f>Sales_Table[[#This Row],[Order qty]]*Sales_Table[[#This Row],[unit price]]</f>
        <v>1143.663735151292</v>
      </c>
      <c r="N2626" s="8">
        <f>Sales_Table[[#This Row],[Revenue]]-Sales_Table[[#This Row],[unit cost]]</f>
        <v>939.43806815999005</v>
      </c>
    </row>
    <row r="2627" spans="1:14" ht="14.25" customHeight="1">
      <c r="A2627" t="s">
        <v>2640</v>
      </c>
      <c r="B2627" s="4">
        <v>43900</v>
      </c>
      <c r="C2627" s="6" t="str">
        <f t="shared" si="82"/>
        <v>Apr</v>
      </c>
      <c r="D2627" s="6" t="str">
        <f t="shared" si="83"/>
        <v>5</v>
      </c>
      <c r="E2627" t="s">
        <v>14</v>
      </c>
      <c r="F2627" s="3" t="s">
        <v>12</v>
      </c>
      <c r="G2627">
        <v>4</v>
      </c>
      <c r="H2627">
        <v>214</v>
      </c>
      <c r="I2627">
        <v>27</v>
      </c>
      <c r="J2627">
        <v>9</v>
      </c>
      <c r="K2627" s="3">
        <v>605.75219285488095</v>
      </c>
      <c r="L2627" s="3">
        <v>432.68013775348697</v>
      </c>
      <c r="M2627" s="7">
        <f>Sales_Table[[#This Row],[Order qty]]*Sales_Table[[#This Row],[unit price]]</f>
        <v>5451.7697356939289</v>
      </c>
      <c r="N2627" s="8">
        <f>Sales_Table[[#This Row],[Revenue]]-Sales_Table[[#This Row],[unit cost]]</f>
        <v>5019.0895979404422</v>
      </c>
    </row>
    <row r="2628" spans="1:14" ht="14.25" customHeight="1">
      <c r="A2628" t="s">
        <v>2641</v>
      </c>
      <c r="B2628" s="4">
        <v>43927</v>
      </c>
      <c r="C2628" s="6" t="str">
        <f t="shared" si="82"/>
        <v>May</v>
      </c>
      <c r="D2628" s="6" t="str">
        <f t="shared" si="83"/>
        <v>2</v>
      </c>
      <c r="E2628" t="s">
        <v>20</v>
      </c>
      <c r="F2628" s="3" t="s">
        <v>12</v>
      </c>
      <c r="G2628">
        <v>24</v>
      </c>
      <c r="H2628">
        <v>51</v>
      </c>
      <c r="I2628">
        <v>47</v>
      </c>
      <c r="J2628">
        <v>1</v>
      </c>
      <c r="K2628" s="3">
        <v>390.61859875917401</v>
      </c>
      <c r="L2628" s="3">
        <v>279.01328482798198</v>
      </c>
      <c r="M2628" s="7">
        <f>Sales_Table[[#This Row],[Order qty]]*Sales_Table[[#This Row],[unit price]]</f>
        <v>390.61859875917401</v>
      </c>
      <c r="N2628" s="8">
        <f>Sales_Table[[#This Row],[Revenue]]-Sales_Table[[#This Row],[unit cost]]</f>
        <v>111.60531393119203</v>
      </c>
    </row>
    <row r="2629" spans="1:14" ht="14.25" customHeight="1">
      <c r="A2629" t="s">
        <v>2642</v>
      </c>
      <c r="B2629" s="4">
        <v>43970</v>
      </c>
      <c r="C2629" s="6" t="str">
        <f t="shared" si="82"/>
        <v>Feb</v>
      </c>
      <c r="D2629" s="6" t="str">
        <f t="shared" si="83"/>
        <v>2</v>
      </c>
      <c r="E2629" t="s">
        <v>16</v>
      </c>
      <c r="F2629" s="3" t="s">
        <v>12</v>
      </c>
      <c r="G2629">
        <v>4</v>
      </c>
      <c r="H2629">
        <v>282</v>
      </c>
      <c r="I2629">
        <v>38</v>
      </c>
      <c r="J2629">
        <v>3</v>
      </c>
      <c r="K2629" s="3">
        <v>525.08133172988903</v>
      </c>
      <c r="L2629" s="3">
        <v>375.05809409277799</v>
      </c>
      <c r="M2629" s="7">
        <f>Sales_Table[[#This Row],[Order qty]]*Sales_Table[[#This Row],[unit price]]</f>
        <v>1575.2439951896672</v>
      </c>
      <c r="N2629" s="8">
        <f>Sales_Table[[#This Row],[Revenue]]-Sales_Table[[#This Row],[unit cost]]</f>
        <v>1200.1859010968892</v>
      </c>
    </row>
    <row r="2630" spans="1:14" ht="14.25" customHeight="1">
      <c r="A2630" t="s">
        <v>2643</v>
      </c>
      <c r="B2630" s="4">
        <v>43875</v>
      </c>
      <c r="C2630" s="6" t="str">
        <f t="shared" si="82"/>
        <v>Feb</v>
      </c>
      <c r="D2630" s="6" t="str">
        <f t="shared" si="83"/>
        <v>4</v>
      </c>
      <c r="E2630" t="s">
        <v>11</v>
      </c>
      <c r="F2630" s="3" t="s">
        <v>12</v>
      </c>
      <c r="G2630">
        <v>12</v>
      </c>
      <c r="H2630">
        <v>244</v>
      </c>
      <c r="I2630">
        <v>43</v>
      </c>
      <c r="J2630">
        <v>1</v>
      </c>
      <c r="K2630" s="3">
        <v>495.94478076696402</v>
      </c>
      <c r="L2630" s="3">
        <v>354.24627197640302</v>
      </c>
      <c r="M2630" s="7">
        <f>Sales_Table[[#This Row],[Order qty]]*Sales_Table[[#This Row],[unit price]]</f>
        <v>495.94478076696402</v>
      </c>
      <c r="N2630" s="8">
        <f>Sales_Table[[#This Row],[Revenue]]-Sales_Table[[#This Row],[unit cost]]</f>
        <v>141.69850879056099</v>
      </c>
    </row>
    <row r="2631" spans="1:14" ht="14.25" customHeight="1">
      <c r="A2631" t="s">
        <v>2644</v>
      </c>
      <c r="B2631" s="4">
        <v>43890</v>
      </c>
      <c r="C2631" s="6" t="str">
        <f t="shared" si="82"/>
        <v>Apr</v>
      </c>
      <c r="D2631" s="6" t="str">
        <f t="shared" si="83"/>
        <v>4</v>
      </c>
      <c r="E2631" t="s">
        <v>14</v>
      </c>
      <c r="F2631" s="3" t="s">
        <v>12</v>
      </c>
      <c r="G2631">
        <v>13</v>
      </c>
      <c r="H2631">
        <v>206</v>
      </c>
      <c r="I2631">
        <v>41</v>
      </c>
      <c r="J2631">
        <v>7</v>
      </c>
      <c r="K2631" s="3">
        <v>431.28698980808298</v>
      </c>
      <c r="L2631" s="3">
        <v>308.06213557720201</v>
      </c>
      <c r="M2631" s="7">
        <f>Sales_Table[[#This Row],[Order qty]]*Sales_Table[[#This Row],[unit price]]</f>
        <v>3019.0089286565808</v>
      </c>
      <c r="N2631" s="8">
        <f>Sales_Table[[#This Row],[Revenue]]-Sales_Table[[#This Row],[unit cost]]</f>
        <v>2710.9467930793789</v>
      </c>
    </row>
    <row r="2632" spans="1:14" ht="14.25" customHeight="1">
      <c r="A2632" t="s">
        <v>2645</v>
      </c>
      <c r="B2632" s="4">
        <v>43927</v>
      </c>
      <c r="C2632" s="6" t="str">
        <f t="shared" si="82"/>
        <v>Apr</v>
      </c>
      <c r="D2632" s="6" t="str">
        <f t="shared" si="83"/>
        <v>3</v>
      </c>
      <c r="E2632" t="s">
        <v>20</v>
      </c>
      <c r="F2632" s="3" t="s">
        <v>12</v>
      </c>
      <c r="G2632">
        <v>21</v>
      </c>
      <c r="H2632">
        <v>117</v>
      </c>
      <c r="I2632">
        <v>19</v>
      </c>
      <c r="J2632">
        <v>2</v>
      </c>
      <c r="K2632" s="3">
        <v>173.40019422769501</v>
      </c>
      <c r="L2632" s="3">
        <v>123.85728159121101</v>
      </c>
      <c r="M2632" s="7">
        <f>Sales_Table[[#This Row],[Order qty]]*Sales_Table[[#This Row],[unit price]]</f>
        <v>346.80038845539002</v>
      </c>
      <c r="N2632" s="8">
        <f>Sales_Table[[#This Row],[Revenue]]-Sales_Table[[#This Row],[unit cost]]</f>
        <v>222.94310686417901</v>
      </c>
    </row>
    <row r="2633" spans="1:14" ht="14.25" customHeight="1">
      <c r="A2633" t="s">
        <v>2646</v>
      </c>
      <c r="B2633" s="4">
        <v>43945</v>
      </c>
      <c r="C2633" s="6" t="str">
        <f t="shared" si="82"/>
        <v>Mar</v>
      </c>
      <c r="D2633" s="6" t="str">
        <f t="shared" si="83"/>
        <v>5</v>
      </c>
      <c r="E2633" t="s">
        <v>16</v>
      </c>
      <c r="F2633" s="3" t="s">
        <v>12</v>
      </c>
      <c r="G2633">
        <v>24</v>
      </c>
      <c r="H2633">
        <v>47</v>
      </c>
      <c r="I2633">
        <v>1</v>
      </c>
      <c r="J2633">
        <v>1</v>
      </c>
      <c r="K2633" s="3">
        <v>517.82858633995102</v>
      </c>
      <c r="L2633" s="3">
        <v>369.87756167139298</v>
      </c>
      <c r="M2633" s="7">
        <f>Sales_Table[[#This Row],[Order qty]]*Sales_Table[[#This Row],[unit price]]</f>
        <v>517.82858633995102</v>
      </c>
      <c r="N2633" s="8">
        <f>Sales_Table[[#This Row],[Revenue]]-Sales_Table[[#This Row],[unit cost]]</f>
        <v>147.95102466855803</v>
      </c>
    </row>
    <row r="2634" spans="1:14" ht="14.25" customHeight="1">
      <c r="A2634" t="s">
        <v>2647</v>
      </c>
      <c r="B2634" s="4">
        <v>43909</v>
      </c>
      <c r="C2634" s="6" t="str">
        <f t="shared" si="82"/>
        <v>May</v>
      </c>
      <c r="D2634" s="6" t="str">
        <f t="shared" si="83"/>
        <v>3</v>
      </c>
      <c r="E2634" t="s">
        <v>16</v>
      </c>
      <c r="F2634" s="3" t="s">
        <v>12</v>
      </c>
      <c r="G2634">
        <v>10</v>
      </c>
      <c r="H2634">
        <v>46</v>
      </c>
      <c r="I2634">
        <v>11</v>
      </c>
      <c r="J2634">
        <v>1</v>
      </c>
      <c r="K2634" s="3">
        <v>615.67689388990402</v>
      </c>
      <c r="L2634" s="3">
        <v>439.76920992136002</v>
      </c>
      <c r="M2634" s="7">
        <f>Sales_Table[[#This Row],[Order qty]]*Sales_Table[[#This Row],[unit price]]</f>
        <v>615.67689388990402</v>
      </c>
      <c r="N2634" s="8">
        <f>Sales_Table[[#This Row],[Revenue]]-Sales_Table[[#This Row],[unit cost]]</f>
        <v>175.90768396854401</v>
      </c>
    </row>
    <row r="2635" spans="1:14" ht="14.25" customHeight="1">
      <c r="A2635" t="s">
        <v>2648</v>
      </c>
      <c r="B2635" s="4">
        <v>43953</v>
      </c>
      <c r="C2635" s="6" t="str">
        <f t="shared" si="82"/>
        <v>Mar</v>
      </c>
      <c r="D2635" s="6" t="str">
        <f t="shared" si="83"/>
        <v>3</v>
      </c>
      <c r="E2635" t="s">
        <v>20</v>
      </c>
      <c r="F2635" s="3" t="s">
        <v>12</v>
      </c>
      <c r="G2635">
        <v>15</v>
      </c>
      <c r="H2635">
        <v>297</v>
      </c>
      <c r="I2635">
        <v>14</v>
      </c>
      <c r="J2635">
        <v>8</v>
      </c>
      <c r="K2635" s="3">
        <v>404.41901957988699</v>
      </c>
      <c r="L2635" s="3">
        <v>288.87072827134801</v>
      </c>
      <c r="M2635" s="7">
        <f>Sales_Table[[#This Row],[Order qty]]*Sales_Table[[#This Row],[unit price]]</f>
        <v>3235.3521566390959</v>
      </c>
      <c r="N2635" s="8">
        <f>Sales_Table[[#This Row],[Revenue]]-Sales_Table[[#This Row],[unit cost]]</f>
        <v>2946.4814283677479</v>
      </c>
    </row>
    <row r="2636" spans="1:14" ht="14.25" customHeight="1">
      <c r="A2636" t="s">
        <v>2649</v>
      </c>
      <c r="B2636" s="4">
        <v>43896</v>
      </c>
      <c r="C2636" s="6" t="str">
        <f t="shared" si="82"/>
        <v>Mar</v>
      </c>
      <c r="D2636" s="6" t="str">
        <f t="shared" si="83"/>
        <v>1</v>
      </c>
      <c r="E2636" t="s">
        <v>14</v>
      </c>
      <c r="F2636" s="3" t="s">
        <v>12</v>
      </c>
      <c r="G2636">
        <v>7</v>
      </c>
      <c r="H2636">
        <v>340</v>
      </c>
      <c r="I2636">
        <v>7</v>
      </c>
      <c r="J2636">
        <v>6</v>
      </c>
      <c r="K2636" s="3">
        <v>384.26899749040598</v>
      </c>
      <c r="L2636" s="3">
        <v>274.47785535028999</v>
      </c>
      <c r="M2636" s="7">
        <f>Sales_Table[[#This Row],[Order qty]]*Sales_Table[[#This Row],[unit price]]</f>
        <v>2305.6139849424358</v>
      </c>
      <c r="N2636" s="8">
        <f>Sales_Table[[#This Row],[Revenue]]-Sales_Table[[#This Row],[unit cost]]</f>
        <v>2031.1361295921458</v>
      </c>
    </row>
    <row r="2637" spans="1:14" ht="14.25" customHeight="1">
      <c r="A2637" t="s">
        <v>2650</v>
      </c>
      <c r="B2637" s="4">
        <v>43905</v>
      </c>
      <c r="C2637" s="6" t="str">
        <f t="shared" si="82"/>
        <v>Jan</v>
      </c>
      <c r="D2637" s="6" t="str">
        <f t="shared" si="83"/>
        <v>3</v>
      </c>
      <c r="E2637" t="s">
        <v>14</v>
      </c>
      <c r="F2637" s="3" t="s">
        <v>12</v>
      </c>
      <c r="G2637">
        <v>18</v>
      </c>
      <c r="H2637">
        <v>181</v>
      </c>
      <c r="I2637">
        <v>47</v>
      </c>
      <c r="J2637">
        <v>2</v>
      </c>
      <c r="K2637" s="3">
        <v>621.67749881744396</v>
      </c>
      <c r="L2637" s="3">
        <v>444.05535629817399</v>
      </c>
      <c r="M2637" s="7">
        <f>Sales_Table[[#This Row],[Order qty]]*Sales_Table[[#This Row],[unit price]]</f>
        <v>1243.3549976348879</v>
      </c>
      <c r="N2637" s="8">
        <f>Sales_Table[[#This Row],[Revenue]]-Sales_Table[[#This Row],[unit cost]]</f>
        <v>799.29964133671388</v>
      </c>
    </row>
    <row r="2638" spans="1:14" ht="14.25" customHeight="1">
      <c r="A2638" t="s">
        <v>2651</v>
      </c>
      <c r="B2638" s="4">
        <v>43859</v>
      </c>
      <c r="C2638" s="6" t="str">
        <f t="shared" si="82"/>
        <v>Mar</v>
      </c>
      <c r="D2638" s="6" t="str">
        <f t="shared" si="83"/>
        <v>5</v>
      </c>
      <c r="E2638" t="s">
        <v>16</v>
      </c>
      <c r="F2638" s="3" t="s">
        <v>12</v>
      </c>
      <c r="G2638">
        <v>21</v>
      </c>
      <c r="H2638">
        <v>261</v>
      </c>
      <c r="I2638">
        <v>41</v>
      </c>
      <c r="J2638">
        <v>2</v>
      </c>
      <c r="K2638" s="3">
        <v>224.01418966054899</v>
      </c>
      <c r="L2638" s="3">
        <v>160.010135471821</v>
      </c>
      <c r="M2638" s="7">
        <f>Sales_Table[[#This Row],[Order qty]]*Sales_Table[[#This Row],[unit price]]</f>
        <v>448.02837932109799</v>
      </c>
      <c r="N2638" s="8">
        <f>Sales_Table[[#This Row],[Revenue]]-Sales_Table[[#This Row],[unit cost]]</f>
        <v>288.01824384927698</v>
      </c>
    </row>
    <row r="2639" spans="1:14" ht="14.25" customHeight="1">
      <c r="A2639" t="s">
        <v>2652</v>
      </c>
      <c r="B2639" s="4">
        <v>43894</v>
      </c>
      <c r="C2639" s="6" t="str">
        <f t="shared" si="82"/>
        <v>May</v>
      </c>
      <c r="D2639" s="6" t="str">
        <f t="shared" si="83"/>
        <v>1</v>
      </c>
      <c r="E2639" t="s">
        <v>20</v>
      </c>
      <c r="F2639" s="3" t="s">
        <v>12</v>
      </c>
      <c r="G2639">
        <v>6</v>
      </c>
      <c r="H2639">
        <v>91</v>
      </c>
      <c r="I2639">
        <v>41</v>
      </c>
      <c r="J2639">
        <v>4</v>
      </c>
      <c r="K2639" s="3">
        <v>442.00503265857702</v>
      </c>
      <c r="L2639" s="3">
        <v>315.71788047041201</v>
      </c>
      <c r="M2639" s="7">
        <f>Sales_Table[[#This Row],[Order qty]]*Sales_Table[[#This Row],[unit price]]</f>
        <v>1768.0201306343081</v>
      </c>
      <c r="N2639" s="8">
        <f>Sales_Table[[#This Row],[Revenue]]-Sales_Table[[#This Row],[unit cost]]</f>
        <v>1452.3022501638961</v>
      </c>
    </row>
    <row r="2640" spans="1:14" ht="14.25" customHeight="1">
      <c r="A2640" t="s">
        <v>2653</v>
      </c>
      <c r="B2640" s="4">
        <v>43973</v>
      </c>
      <c r="C2640" s="6" t="str">
        <f t="shared" si="82"/>
        <v>Jan</v>
      </c>
      <c r="D2640" s="6" t="str">
        <f t="shared" si="83"/>
        <v>4</v>
      </c>
      <c r="E2640" t="s">
        <v>16</v>
      </c>
      <c r="F2640" s="3" t="s">
        <v>12</v>
      </c>
      <c r="G2640">
        <v>24</v>
      </c>
      <c r="H2640">
        <v>97</v>
      </c>
      <c r="I2640">
        <v>10</v>
      </c>
      <c r="J2640">
        <v>9</v>
      </c>
      <c r="K2640" s="3">
        <v>301.96725708246203</v>
      </c>
      <c r="L2640" s="3">
        <v>215.690897916045</v>
      </c>
      <c r="M2640" s="7">
        <f>Sales_Table[[#This Row],[Order qty]]*Sales_Table[[#This Row],[unit price]]</f>
        <v>2717.7053137421581</v>
      </c>
      <c r="N2640" s="8">
        <f>Sales_Table[[#This Row],[Revenue]]-Sales_Table[[#This Row],[unit cost]]</f>
        <v>2502.0144158261132</v>
      </c>
    </row>
    <row r="2641" spans="1:14" ht="14.25" customHeight="1">
      <c r="A2641" t="s">
        <v>2654</v>
      </c>
      <c r="B2641" s="4">
        <v>43860</v>
      </c>
      <c r="C2641" s="6" t="str">
        <f t="shared" si="82"/>
        <v>Apr</v>
      </c>
      <c r="D2641" s="6" t="str">
        <f t="shared" si="83"/>
        <v>3</v>
      </c>
      <c r="E2641" t="s">
        <v>11</v>
      </c>
      <c r="F2641" s="3" t="s">
        <v>12</v>
      </c>
      <c r="G2641">
        <v>13</v>
      </c>
      <c r="H2641">
        <v>283</v>
      </c>
      <c r="I2641">
        <v>27</v>
      </c>
      <c r="J2641">
        <v>5</v>
      </c>
      <c r="K2641" s="3">
        <v>401.46382355690002</v>
      </c>
      <c r="L2641" s="3">
        <v>286.75987396921403</v>
      </c>
      <c r="M2641" s="7">
        <f>Sales_Table[[#This Row],[Order qty]]*Sales_Table[[#This Row],[unit price]]</f>
        <v>2007.3191177845001</v>
      </c>
      <c r="N2641" s="8">
        <f>Sales_Table[[#This Row],[Revenue]]-Sales_Table[[#This Row],[unit cost]]</f>
        <v>1720.5592438152862</v>
      </c>
    </row>
    <row r="2642" spans="1:14" ht="14.25" customHeight="1">
      <c r="A2642" t="s">
        <v>2655</v>
      </c>
      <c r="B2642" s="4">
        <v>43930</v>
      </c>
      <c r="C2642" s="6" t="str">
        <f t="shared" si="82"/>
        <v>Mar</v>
      </c>
      <c r="D2642" s="6" t="str">
        <f t="shared" si="83"/>
        <v>2</v>
      </c>
      <c r="E2642" t="s">
        <v>14</v>
      </c>
      <c r="F2642" s="3" t="s">
        <v>12</v>
      </c>
      <c r="G2642">
        <v>9</v>
      </c>
      <c r="H2642">
        <v>99</v>
      </c>
      <c r="I2642">
        <v>43</v>
      </c>
      <c r="J2642">
        <v>7</v>
      </c>
      <c r="K2642" s="3">
        <v>407.26190489530597</v>
      </c>
      <c r="L2642" s="3">
        <v>290.90136063950399</v>
      </c>
      <c r="M2642" s="7">
        <f>Sales_Table[[#This Row],[Order qty]]*Sales_Table[[#This Row],[unit price]]</f>
        <v>2850.8333342671417</v>
      </c>
      <c r="N2642" s="8">
        <f>Sales_Table[[#This Row],[Revenue]]-Sales_Table[[#This Row],[unit cost]]</f>
        <v>2559.9319736276375</v>
      </c>
    </row>
    <row r="2643" spans="1:14" ht="14.25" customHeight="1">
      <c r="A2643" t="s">
        <v>2656</v>
      </c>
      <c r="B2643" s="4">
        <v>43913</v>
      </c>
      <c r="C2643" s="6" t="str">
        <f t="shared" si="82"/>
        <v>Feb</v>
      </c>
      <c r="D2643" s="6" t="str">
        <f t="shared" si="83"/>
        <v>2</v>
      </c>
      <c r="E2643" t="s">
        <v>14</v>
      </c>
      <c r="F2643" s="3" t="s">
        <v>12</v>
      </c>
      <c r="G2643">
        <v>24</v>
      </c>
      <c r="H2643">
        <v>237</v>
      </c>
      <c r="I2643">
        <v>28</v>
      </c>
      <c r="J2643">
        <v>5</v>
      </c>
      <c r="K2643" s="3">
        <v>447.69181859493301</v>
      </c>
      <c r="L2643" s="3">
        <v>319.77987042495198</v>
      </c>
      <c r="M2643" s="7">
        <f>Sales_Table[[#This Row],[Order qty]]*Sales_Table[[#This Row],[unit price]]</f>
        <v>2238.4590929746651</v>
      </c>
      <c r="N2643" s="8">
        <f>Sales_Table[[#This Row],[Revenue]]-Sales_Table[[#This Row],[unit cost]]</f>
        <v>1918.6792225497131</v>
      </c>
    </row>
    <row r="2644" spans="1:14" ht="14.25" customHeight="1">
      <c r="A2644" t="s">
        <v>2657</v>
      </c>
      <c r="B2644" s="4">
        <v>43871</v>
      </c>
      <c r="C2644" s="6" t="str">
        <f t="shared" si="82"/>
        <v>Feb</v>
      </c>
      <c r="D2644" s="6" t="str">
        <f t="shared" si="83"/>
        <v>1</v>
      </c>
      <c r="E2644" t="s">
        <v>14</v>
      </c>
      <c r="F2644" s="3" t="s">
        <v>12</v>
      </c>
      <c r="G2644">
        <v>5</v>
      </c>
      <c r="H2644">
        <v>32</v>
      </c>
      <c r="I2644">
        <v>33</v>
      </c>
      <c r="J2644">
        <v>7</v>
      </c>
      <c r="K2644" s="3">
        <v>246.86710435152099</v>
      </c>
      <c r="L2644" s="3">
        <v>176.333645965372</v>
      </c>
      <c r="M2644" s="7">
        <f>Sales_Table[[#This Row],[Order qty]]*Sales_Table[[#This Row],[unit price]]</f>
        <v>1728.069730460647</v>
      </c>
      <c r="N2644" s="8">
        <f>Sales_Table[[#This Row],[Revenue]]-Sales_Table[[#This Row],[unit cost]]</f>
        <v>1551.736084495275</v>
      </c>
    </row>
    <row r="2645" spans="1:14" ht="14.25" customHeight="1">
      <c r="A2645" t="s">
        <v>2658</v>
      </c>
      <c r="B2645" s="4">
        <v>43882</v>
      </c>
      <c r="C2645" s="6" t="str">
        <f t="shared" si="82"/>
        <v>Jan</v>
      </c>
      <c r="D2645" s="6" t="str">
        <f t="shared" si="83"/>
        <v>5</v>
      </c>
      <c r="E2645" t="s">
        <v>14</v>
      </c>
      <c r="F2645" s="3" t="s">
        <v>12</v>
      </c>
      <c r="G2645">
        <v>22</v>
      </c>
      <c r="H2645">
        <v>184</v>
      </c>
      <c r="I2645">
        <v>16</v>
      </c>
      <c r="J2645">
        <v>4</v>
      </c>
      <c r="K2645" s="3">
        <v>305.13366651535</v>
      </c>
      <c r="L2645" s="3">
        <v>217.95261893953599</v>
      </c>
      <c r="M2645" s="7">
        <f>Sales_Table[[#This Row],[Order qty]]*Sales_Table[[#This Row],[unit price]]</f>
        <v>1220.5346660614</v>
      </c>
      <c r="N2645" s="8">
        <f>Sales_Table[[#This Row],[Revenue]]-Sales_Table[[#This Row],[unit cost]]</f>
        <v>1002.582047121864</v>
      </c>
    </row>
    <row r="2646" spans="1:14" ht="14.25" customHeight="1">
      <c r="A2646" t="s">
        <v>2659</v>
      </c>
      <c r="B2646" s="4">
        <v>43842</v>
      </c>
      <c r="C2646" s="6" t="str">
        <f t="shared" si="82"/>
        <v>May</v>
      </c>
      <c r="D2646" s="6" t="str">
        <f t="shared" si="83"/>
        <v>1</v>
      </c>
      <c r="E2646" t="s">
        <v>16</v>
      </c>
      <c r="F2646" s="3" t="s">
        <v>12</v>
      </c>
      <c r="G2646">
        <v>1</v>
      </c>
      <c r="H2646">
        <v>271</v>
      </c>
      <c r="I2646">
        <v>9</v>
      </c>
      <c r="J2646">
        <v>3</v>
      </c>
      <c r="K2646" s="3">
        <v>604.39422172308002</v>
      </c>
      <c r="L2646" s="3">
        <v>431.71015837362802</v>
      </c>
      <c r="M2646" s="7">
        <f>Sales_Table[[#This Row],[Order qty]]*Sales_Table[[#This Row],[unit price]]</f>
        <v>1813.18266516924</v>
      </c>
      <c r="N2646" s="8">
        <f>Sales_Table[[#This Row],[Revenue]]-Sales_Table[[#This Row],[unit cost]]</f>
        <v>1381.4725067956119</v>
      </c>
    </row>
    <row r="2647" spans="1:14" ht="14.25" customHeight="1">
      <c r="A2647" t="s">
        <v>2660</v>
      </c>
      <c r="B2647" s="4">
        <v>43980</v>
      </c>
      <c r="C2647" s="6" t="str">
        <f t="shared" si="82"/>
        <v>Jan</v>
      </c>
      <c r="D2647" s="6" t="str">
        <f t="shared" si="83"/>
        <v>4</v>
      </c>
      <c r="E2647" t="s">
        <v>20</v>
      </c>
      <c r="F2647" s="3" t="s">
        <v>12</v>
      </c>
      <c r="G2647">
        <v>22</v>
      </c>
      <c r="H2647">
        <v>188</v>
      </c>
      <c r="I2647">
        <v>16</v>
      </c>
      <c r="J2647">
        <v>6</v>
      </c>
      <c r="K2647" s="3">
        <v>257.11933100223501</v>
      </c>
      <c r="L2647" s="3">
        <v>183.65666500159699</v>
      </c>
      <c r="M2647" s="7">
        <f>Sales_Table[[#This Row],[Order qty]]*Sales_Table[[#This Row],[unit price]]</f>
        <v>1542.7159860134102</v>
      </c>
      <c r="N2647" s="8">
        <f>Sales_Table[[#This Row],[Revenue]]-Sales_Table[[#This Row],[unit cost]]</f>
        <v>1359.0593210118132</v>
      </c>
    </row>
    <row r="2648" spans="1:14" ht="14.25" customHeight="1">
      <c r="A2648" t="s">
        <v>2661</v>
      </c>
      <c r="B2648" s="4">
        <v>43841</v>
      </c>
      <c r="C2648" s="6" t="str">
        <f t="shared" si="82"/>
        <v>Apr</v>
      </c>
      <c r="D2648" s="6" t="str">
        <f t="shared" si="83"/>
        <v>3</v>
      </c>
      <c r="E2648" t="s">
        <v>16</v>
      </c>
      <c r="F2648" s="3" t="s">
        <v>12</v>
      </c>
      <c r="G2648">
        <v>17</v>
      </c>
      <c r="H2648">
        <v>342</v>
      </c>
      <c r="I2648">
        <v>4</v>
      </c>
      <c r="J2648">
        <v>3</v>
      </c>
      <c r="K2648" s="3">
        <v>242.361178457737</v>
      </c>
      <c r="L2648" s="3">
        <v>173.11512746981199</v>
      </c>
      <c r="M2648" s="7">
        <f>Sales_Table[[#This Row],[Order qty]]*Sales_Table[[#This Row],[unit price]]</f>
        <v>727.08353537321102</v>
      </c>
      <c r="N2648" s="8">
        <f>Sales_Table[[#This Row],[Revenue]]-Sales_Table[[#This Row],[unit cost]]</f>
        <v>553.968407903399</v>
      </c>
    </row>
    <row r="2649" spans="1:14" ht="14.25" customHeight="1">
      <c r="A2649" t="s">
        <v>2662</v>
      </c>
      <c r="B2649" s="4">
        <v>43950</v>
      </c>
      <c r="C2649" s="6" t="str">
        <f t="shared" si="82"/>
        <v>Mar</v>
      </c>
      <c r="D2649" s="6" t="str">
        <f t="shared" si="83"/>
        <v>1</v>
      </c>
      <c r="E2649" t="s">
        <v>11</v>
      </c>
      <c r="F2649" s="3" t="s">
        <v>12</v>
      </c>
      <c r="G2649">
        <v>21</v>
      </c>
      <c r="H2649">
        <v>324</v>
      </c>
      <c r="I2649">
        <v>31</v>
      </c>
      <c r="J2649">
        <v>6</v>
      </c>
      <c r="K2649" s="3">
        <v>168.57161021232599</v>
      </c>
      <c r="L2649" s="3">
        <v>120.40829300880399</v>
      </c>
      <c r="M2649" s="7">
        <f>Sales_Table[[#This Row],[Order qty]]*Sales_Table[[#This Row],[unit price]]</f>
        <v>1011.429661273956</v>
      </c>
      <c r="N2649" s="8">
        <f>Sales_Table[[#This Row],[Revenue]]-Sales_Table[[#This Row],[unit cost]]</f>
        <v>891.02136826515198</v>
      </c>
    </row>
    <row r="2650" spans="1:14" ht="14.25" customHeight="1">
      <c r="A2650" t="s">
        <v>2663</v>
      </c>
      <c r="B2650" s="4">
        <v>43893</v>
      </c>
      <c r="C2650" s="6" t="str">
        <f t="shared" si="82"/>
        <v>Jan</v>
      </c>
      <c r="D2650" s="6" t="str">
        <f t="shared" si="83"/>
        <v>1</v>
      </c>
      <c r="E2650" t="s">
        <v>14</v>
      </c>
      <c r="F2650" s="3" t="s">
        <v>12</v>
      </c>
      <c r="G2650">
        <v>9</v>
      </c>
      <c r="H2650">
        <v>33</v>
      </c>
      <c r="I2650">
        <v>8</v>
      </c>
      <c r="J2650">
        <v>10</v>
      </c>
      <c r="K2650" s="3">
        <v>587.56989258527801</v>
      </c>
      <c r="L2650" s="3">
        <v>419.69278041805501</v>
      </c>
      <c r="M2650" s="7">
        <f>Sales_Table[[#This Row],[Order qty]]*Sales_Table[[#This Row],[unit price]]</f>
        <v>5875.6989258527801</v>
      </c>
      <c r="N2650" s="8">
        <f>Sales_Table[[#This Row],[Revenue]]-Sales_Table[[#This Row],[unit cost]]</f>
        <v>5456.0061454347251</v>
      </c>
    </row>
    <row r="2651" spans="1:14" ht="14.25" customHeight="1">
      <c r="A2651" t="s">
        <v>2664</v>
      </c>
      <c r="B2651" s="4">
        <v>43858</v>
      </c>
      <c r="C2651" s="6" t="str">
        <f t="shared" si="82"/>
        <v>Jan</v>
      </c>
      <c r="D2651" s="6" t="str">
        <f t="shared" si="83"/>
        <v>1</v>
      </c>
      <c r="E2651" t="s">
        <v>11</v>
      </c>
      <c r="F2651" s="3" t="s">
        <v>12</v>
      </c>
      <c r="G2651">
        <v>24</v>
      </c>
      <c r="H2651">
        <v>86</v>
      </c>
      <c r="I2651">
        <v>45</v>
      </c>
      <c r="J2651">
        <v>9</v>
      </c>
      <c r="K2651" s="3">
        <v>209.37381255626701</v>
      </c>
      <c r="L2651" s="3">
        <v>149.55272325447601</v>
      </c>
      <c r="M2651" s="7">
        <f>Sales_Table[[#This Row],[Order qty]]*Sales_Table[[#This Row],[unit price]]</f>
        <v>1884.3643130064031</v>
      </c>
      <c r="N2651" s="8">
        <f>Sales_Table[[#This Row],[Revenue]]-Sales_Table[[#This Row],[unit cost]]</f>
        <v>1734.8115897519272</v>
      </c>
    </row>
    <row r="2652" spans="1:14" ht="14.25" customHeight="1">
      <c r="A2652" t="s">
        <v>2665</v>
      </c>
      <c r="B2652" s="4">
        <v>43847</v>
      </c>
      <c r="C2652" s="6" t="str">
        <f t="shared" si="82"/>
        <v>Jan</v>
      </c>
      <c r="D2652" s="6" t="str">
        <f t="shared" si="83"/>
        <v>4</v>
      </c>
      <c r="E2652" t="s">
        <v>11</v>
      </c>
      <c r="F2652" s="3" t="s">
        <v>12</v>
      </c>
      <c r="G2652">
        <v>18</v>
      </c>
      <c r="H2652">
        <v>258</v>
      </c>
      <c r="I2652">
        <v>39</v>
      </c>
      <c r="J2652">
        <v>8</v>
      </c>
      <c r="K2652" s="3">
        <v>304.50325137376802</v>
      </c>
      <c r="L2652" s="3">
        <v>217.50232240983399</v>
      </c>
      <c r="M2652" s="7">
        <f>Sales_Table[[#This Row],[Order qty]]*Sales_Table[[#This Row],[unit price]]</f>
        <v>2436.0260109901442</v>
      </c>
      <c r="N2652" s="8">
        <f>Sales_Table[[#This Row],[Revenue]]-Sales_Table[[#This Row],[unit cost]]</f>
        <v>2218.5236885803101</v>
      </c>
    </row>
    <row r="2653" spans="1:14" ht="14.25" customHeight="1">
      <c r="A2653" t="s">
        <v>2666</v>
      </c>
      <c r="B2653" s="4">
        <v>43841</v>
      </c>
      <c r="C2653" s="6" t="str">
        <f t="shared" si="82"/>
        <v>Apr</v>
      </c>
      <c r="D2653" s="6" t="str">
        <f t="shared" si="83"/>
        <v>3</v>
      </c>
      <c r="E2653" t="s">
        <v>14</v>
      </c>
      <c r="F2653" s="3" t="s">
        <v>12</v>
      </c>
      <c r="G2653">
        <v>3</v>
      </c>
      <c r="H2653">
        <v>10</v>
      </c>
      <c r="I2653">
        <v>43</v>
      </c>
      <c r="J2653">
        <v>8</v>
      </c>
      <c r="K2653" s="3">
        <v>350.678838729858</v>
      </c>
      <c r="L2653" s="3">
        <v>250.48488480704199</v>
      </c>
      <c r="M2653" s="7">
        <f>Sales_Table[[#This Row],[Order qty]]*Sales_Table[[#This Row],[unit price]]</f>
        <v>2805.430709838864</v>
      </c>
      <c r="N2653" s="8">
        <f>Sales_Table[[#This Row],[Revenue]]-Sales_Table[[#This Row],[unit cost]]</f>
        <v>2554.9458250318221</v>
      </c>
    </row>
    <row r="2654" spans="1:14" ht="14.25" customHeight="1">
      <c r="A2654" t="s">
        <v>2667</v>
      </c>
      <c r="B2654" s="4">
        <v>43925</v>
      </c>
      <c r="C2654" s="6" t="str">
        <f t="shared" si="82"/>
        <v>Mar</v>
      </c>
      <c r="D2654" s="6" t="str">
        <f t="shared" si="83"/>
        <v>1</v>
      </c>
      <c r="E2654" t="s">
        <v>20</v>
      </c>
      <c r="F2654" s="3" t="s">
        <v>12</v>
      </c>
      <c r="G2654">
        <v>9</v>
      </c>
      <c r="H2654">
        <v>198</v>
      </c>
      <c r="I2654">
        <v>10</v>
      </c>
      <c r="J2654">
        <v>2</v>
      </c>
      <c r="K2654" s="3">
        <v>563.89786523580597</v>
      </c>
      <c r="L2654" s="3">
        <v>402.784189454147</v>
      </c>
      <c r="M2654" s="7">
        <f>Sales_Table[[#This Row],[Order qty]]*Sales_Table[[#This Row],[unit price]]</f>
        <v>1127.7957304716119</v>
      </c>
      <c r="N2654" s="8">
        <f>Sales_Table[[#This Row],[Revenue]]-Sales_Table[[#This Row],[unit cost]]</f>
        <v>725.01154101746488</v>
      </c>
    </row>
    <row r="2655" spans="1:14" ht="14.25" customHeight="1">
      <c r="A2655" t="s">
        <v>2668</v>
      </c>
      <c r="B2655" s="4">
        <v>43919</v>
      </c>
      <c r="C2655" s="6" t="str">
        <f t="shared" si="82"/>
        <v>Jan</v>
      </c>
      <c r="D2655" s="6" t="str">
        <f t="shared" si="83"/>
        <v>5</v>
      </c>
      <c r="E2655" t="s">
        <v>11</v>
      </c>
      <c r="F2655" s="3" t="s">
        <v>12</v>
      </c>
      <c r="G2655">
        <v>5</v>
      </c>
      <c r="H2655">
        <v>171</v>
      </c>
      <c r="I2655">
        <v>33</v>
      </c>
      <c r="J2655">
        <v>2</v>
      </c>
      <c r="K2655" s="3">
        <v>340.69091999530798</v>
      </c>
      <c r="L2655" s="3">
        <v>243.35065713950601</v>
      </c>
      <c r="M2655" s="7">
        <f>Sales_Table[[#This Row],[Order qty]]*Sales_Table[[#This Row],[unit price]]</f>
        <v>681.38183999061596</v>
      </c>
      <c r="N2655" s="8">
        <f>Sales_Table[[#This Row],[Revenue]]-Sales_Table[[#This Row],[unit cost]]</f>
        <v>438.03118285110997</v>
      </c>
    </row>
    <row r="2656" spans="1:14" ht="14.25" customHeight="1">
      <c r="A2656" t="s">
        <v>2669</v>
      </c>
      <c r="B2656" s="4">
        <v>43841</v>
      </c>
      <c r="C2656" s="6" t="str">
        <f t="shared" si="82"/>
        <v>May</v>
      </c>
      <c r="D2656" s="6" t="str">
        <f t="shared" si="83"/>
        <v>1</v>
      </c>
      <c r="E2656" t="s">
        <v>16</v>
      </c>
      <c r="F2656" s="3" t="s">
        <v>12</v>
      </c>
      <c r="G2656">
        <v>4</v>
      </c>
      <c r="H2656">
        <v>177</v>
      </c>
      <c r="I2656">
        <v>11</v>
      </c>
      <c r="J2656">
        <v>6</v>
      </c>
      <c r="K2656" s="3">
        <v>355.89885288476898</v>
      </c>
      <c r="L2656" s="3">
        <v>254.213466346264</v>
      </c>
      <c r="M2656" s="7">
        <f>Sales_Table[[#This Row],[Order qty]]*Sales_Table[[#This Row],[unit price]]</f>
        <v>2135.3931173086139</v>
      </c>
      <c r="N2656" s="8">
        <f>Sales_Table[[#This Row],[Revenue]]-Sales_Table[[#This Row],[unit cost]]</f>
        <v>1881.17965096235</v>
      </c>
    </row>
    <row r="2657" spans="1:14" ht="14.25" customHeight="1">
      <c r="A2657" t="s">
        <v>2670</v>
      </c>
      <c r="B2657" s="4">
        <v>43971</v>
      </c>
      <c r="C2657" s="6" t="str">
        <f t="shared" si="82"/>
        <v>Jan</v>
      </c>
      <c r="D2657" s="6" t="str">
        <f t="shared" si="83"/>
        <v>2</v>
      </c>
      <c r="E2657" t="s">
        <v>14</v>
      </c>
      <c r="F2657" s="3" t="s">
        <v>12</v>
      </c>
      <c r="G2657">
        <v>25</v>
      </c>
      <c r="H2657">
        <v>179</v>
      </c>
      <c r="I2657">
        <v>3</v>
      </c>
      <c r="J2657">
        <v>2</v>
      </c>
      <c r="K2657" s="3">
        <v>488.70126271247898</v>
      </c>
      <c r="L2657" s="3">
        <v>349.07233050891301</v>
      </c>
      <c r="M2657" s="7">
        <f>Sales_Table[[#This Row],[Order qty]]*Sales_Table[[#This Row],[unit price]]</f>
        <v>977.40252542495796</v>
      </c>
      <c r="N2657" s="8">
        <f>Sales_Table[[#This Row],[Revenue]]-Sales_Table[[#This Row],[unit cost]]</f>
        <v>628.330194916045</v>
      </c>
    </row>
    <row r="2658" spans="1:14" ht="14.25" customHeight="1">
      <c r="A2658" t="s">
        <v>2671</v>
      </c>
      <c r="B2658" s="4">
        <v>43845</v>
      </c>
      <c r="C2658" s="6" t="str">
        <f t="shared" si="82"/>
        <v>Feb</v>
      </c>
      <c r="D2658" s="6" t="str">
        <f t="shared" si="83"/>
        <v>4</v>
      </c>
      <c r="E2658" t="s">
        <v>11</v>
      </c>
      <c r="F2658" s="3" t="s">
        <v>12</v>
      </c>
      <c r="G2658">
        <v>5</v>
      </c>
      <c r="H2658">
        <v>3</v>
      </c>
      <c r="I2658">
        <v>46</v>
      </c>
      <c r="J2658">
        <v>5</v>
      </c>
      <c r="K2658" s="3">
        <v>400.45290774107002</v>
      </c>
      <c r="L2658" s="3">
        <v>286.03779124362097</v>
      </c>
      <c r="M2658" s="7">
        <f>Sales_Table[[#This Row],[Order qty]]*Sales_Table[[#This Row],[unit price]]</f>
        <v>2002.2645387053501</v>
      </c>
      <c r="N2658" s="8">
        <f>Sales_Table[[#This Row],[Revenue]]-Sales_Table[[#This Row],[unit cost]]</f>
        <v>1716.2267474617292</v>
      </c>
    </row>
    <row r="2659" spans="1:14" ht="14.25" customHeight="1">
      <c r="A2659" t="s">
        <v>2672</v>
      </c>
      <c r="B2659" s="4">
        <v>43877</v>
      </c>
      <c r="C2659" s="6" t="str">
        <f t="shared" si="82"/>
        <v>Apr</v>
      </c>
      <c r="D2659" s="6" t="str">
        <f t="shared" si="83"/>
        <v>1</v>
      </c>
      <c r="E2659" t="s">
        <v>11</v>
      </c>
      <c r="F2659" s="3" t="s">
        <v>12</v>
      </c>
      <c r="G2659">
        <v>14</v>
      </c>
      <c r="H2659">
        <v>288</v>
      </c>
      <c r="I2659">
        <v>41</v>
      </c>
      <c r="J2659">
        <v>6</v>
      </c>
      <c r="K2659" s="3">
        <v>204.40884912013999</v>
      </c>
      <c r="L2659" s="3">
        <v>146.00632080010001</v>
      </c>
      <c r="M2659" s="7">
        <f>Sales_Table[[#This Row],[Order qty]]*Sales_Table[[#This Row],[unit price]]</f>
        <v>1226.45309472084</v>
      </c>
      <c r="N2659" s="8">
        <f>Sales_Table[[#This Row],[Revenue]]-Sales_Table[[#This Row],[unit cost]]</f>
        <v>1080.44677392074</v>
      </c>
    </row>
    <row r="2660" spans="1:14" ht="14.25" customHeight="1">
      <c r="A2660" t="s">
        <v>2673</v>
      </c>
      <c r="B2660" s="4">
        <v>43933</v>
      </c>
      <c r="C2660" s="6" t="str">
        <f t="shared" si="82"/>
        <v>Jan</v>
      </c>
      <c r="D2660" s="6" t="str">
        <f t="shared" si="83"/>
        <v>2</v>
      </c>
      <c r="E2660" t="s">
        <v>16</v>
      </c>
      <c r="F2660" s="3" t="s">
        <v>12</v>
      </c>
      <c r="G2660">
        <v>16</v>
      </c>
      <c r="H2660">
        <v>231</v>
      </c>
      <c r="I2660">
        <v>21</v>
      </c>
      <c r="J2660">
        <v>7</v>
      </c>
      <c r="K2660" s="3">
        <v>264.84589558839798</v>
      </c>
      <c r="L2660" s="3">
        <v>189.175639705999</v>
      </c>
      <c r="M2660" s="7">
        <f>Sales_Table[[#This Row],[Order qty]]*Sales_Table[[#This Row],[unit price]]</f>
        <v>1853.9212691187859</v>
      </c>
      <c r="N2660" s="8">
        <f>Sales_Table[[#This Row],[Revenue]]-Sales_Table[[#This Row],[unit cost]]</f>
        <v>1664.7456294127869</v>
      </c>
    </row>
    <row r="2661" spans="1:14" ht="14.25" customHeight="1">
      <c r="A2661" t="s">
        <v>2674</v>
      </c>
      <c r="B2661" s="4">
        <v>43832</v>
      </c>
      <c r="C2661" s="6" t="str">
        <f t="shared" si="82"/>
        <v>Feb</v>
      </c>
      <c r="D2661" s="6" t="str">
        <f t="shared" si="83"/>
        <v>1</v>
      </c>
      <c r="E2661" t="s">
        <v>11</v>
      </c>
      <c r="F2661" s="3" t="s">
        <v>12</v>
      </c>
      <c r="G2661">
        <v>15</v>
      </c>
      <c r="H2661">
        <v>3</v>
      </c>
      <c r="I2661">
        <v>20</v>
      </c>
      <c r="J2661">
        <v>8</v>
      </c>
      <c r="K2661" s="3">
        <v>382.80764436721802</v>
      </c>
      <c r="L2661" s="3">
        <v>273.43403169086997</v>
      </c>
      <c r="M2661" s="7">
        <f>Sales_Table[[#This Row],[Order qty]]*Sales_Table[[#This Row],[unit price]]</f>
        <v>3062.4611549377441</v>
      </c>
      <c r="N2661" s="8">
        <f>Sales_Table[[#This Row],[Revenue]]-Sales_Table[[#This Row],[unit cost]]</f>
        <v>2789.027123246874</v>
      </c>
    </row>
    <row r="2662" spans="1:14" ht="14.25" customHeight="1">
      <c r="A2662" t="s">
        <v>2675</v>
      </c>
      <c r="B2662" s="4">
        <v>43890</v>
      </c>
      <c r="C2662" s="6" t="str">
        <f t="shared" si="82"/>
        <v>Jan</v>
      </c>
      <c r="D2662" s="6" t="str">
        <f t="shared" si="83"/>
        <v>5</v>
      </c>
      <c r="E2662" t="s">
        <v>20</v>
      </c>
      <c r="F2662" s="3" t="s">
        <v>12</v>
      </c>
      <c r="G2662">
        <v>22</v>
      </c>
      <c r="H2662">
        <v>295</v>
      </c>
      <c r="I2662">
        <v>9</v>
      </c>
      <c r="J2662">
        <v>9</v>
      </c>
      <c r="K2662" s="3">
        <v>477.541233479977</v>
      </c>
      <c r="L2662" s="3">
        <v>341.100881057126</v>
      </c>
      <c r="M2662" s="7">
        <f>Sales_Table[[#This Row],[Order qty]]*Sales_Table[[#This Row],[unit price]]</f>
        <v>4297.8711013197926</v>
      </c>
      <c r="N2662" s="8">
        <f>Sales_Table[[#This Row],[Revenue]]-Sales_Table[[#This Row],[unit cost]]</f>
        <v>3956.7702202626665</v>
      </c>
    </row>
    <row r="2663" spans="1:14" ht="14.25" customHeight="1">
      <c r="A2663" t="s">
        <v>2676</v>
      </c>
      <c r="B2663" s="4">
        <v>43834</v>
      </c>
      <c r="C2663" s="6" t="str">
        <f t="shared" si="82"/>
        <v>May</v>
      </c>
      <c r="D2663" s="6" t="str">
        <f t="shared" si="83"/>
        <v>5</v>
      </c>
      <c r="E2663" t="s">
        <v>16</v>
      </c>
      <c r="F2663" s="3" t="s">
        <v>12</v>
      </c>
      <c r="G2663">
        <v>11</v>
      </c>
      <c r="H2663">
        <v>203</v>
      </c>
      <c r="I2663">
        <v>34</v>
      </c>
      <c r="J2663">
        <v>2</v>
      </c>
      <c r="K2663" s="3">
        <v>319.17145979404398</v>
      </c>
      <c r="L2663" s="3">
        <v>227.97961413860301</v>
      </c>
      <c r="M2663" s="7">
        <f>Sales_Table[[#This Row],[Order qty]]*Sales_Table[[#This Row],[unit price]]</f>
        <v>638.34291958808797</v>
      </c>
      <c r="N2663" s="8">
        <f>Sales_Table[[#This Row],[Revenue]]-Sales_Table[[#This Row],[unit cost]]</f>
        <v>410.36330544948498</v>
      </c>
    </row>
    <row r="2664" spans="1:14" ht="14.25" customHeight="1">
      <c r="A2664" t="s">
        <v>2677</v>
      </c>
      <c r="B2664" s="4">
        <v>43979</v>
      </c>
      <c r="C2664" s="6" t="str">
        <f t="shared" si="82"/>
        <v>May</v>
      </c>
      <c r="D2664" s="6" t="str">
        <f t="shared" si="83"/>
        <v>1</v>
      </c>
      <c r="E2664" t="s">
        <v>11</v>
      </c>
      <c r="F2664" s="3" t="s">
        <v>12</v>
      </c>
      <c r="G2664">
        <v>14</v>
      </c>
      <c r="H2664">
        <v>33</v>
      </c>
      <c r="I2664">
        <v>41</v>
      </c>
      <c r="J2664">
        <v>10</v>
      </c>
      <c r="K2664" s="3">
        <v>510.72529989481001</v>
      </c>
      <c r="L2664" s="3">
        <v>364.80378563915002</v>
      </c>
      <c r="M2664" s="7">
        <f>Sales_Table[[#This Row],[Order qty]]*Sales_Table[[#This Row],[unit price]]</f>
        <v>5107.2529989481</v>
      </c>
      <c r="N2664" s="8">
        <f>Sales_Table[[#This Row],[Revenue]]-Sales_Table[[#This Row],[unit cost]]</f>
        <v>4742.4492133089498</v>
      </c>
    </row>
    <row r="2665" spans="1:14" ht="14.25" customHeight="1">
      <c r="A2665" t="s">
        <v>2678</v>
      </c>
      <c r="B2665" s="4">
        <v>43977</v>
      </c>
      <c r="C2665" s="6" t="str">
        <f t="shared" si="82"/>
        <v>Jan</v>
      </c>
      <c r="D2665" s="6" t="str">
        <f t="shared" si="83"/>
        <v>1</v>
      </c>
      <c r="E2665" t="s">
        <v>11</v>
      </c>
      <c r="F2665" s="3" t="s">
        <v>12</v>
      </c>
      <c r="G2665">
        <v>6</v>
      </c>
      <c r="H2665">
        <v>206</v>
      </c>
      <c r="I2665">
        <v>28</v>
      </c>
      <c r="J2665">
        <v>9</v>
      </c>
      <c r="K2665" s="3">
        <v>504.91772246360802</v>
      </c>
      <c r="L2665" s="3">
        <v>360.65551604543401</v>
      </c>
      <c r="M2665" s="7">
        <f>Sales_Table[[#This Row],[Order qty]]*Sales_Table[[#This Row],[unit price]]</f>
        <v>4544.2595021724719</v>
      </c>
      <c r="N2665" s="8">
        <f>Sales_Table[[#This Row],[Revenue]]-Sales_Table[[#This Row],[unit cost]]</f>
        <v>4183.6039861270383</v>
      </c>
    </row>
    <row r="2666" spans="1:14" ht="14.25" customHeight="1">
      <c r="A2666" t="s">
        <v>2679</v>
      </c>
      <c r="B2666" s="4">
        <v>43853</v>
      </c>
      <c r="C2666" s="6" t="str">
        <f t="shared" si="82"/>
        <v>Jan</v>
      </c>
      <c r="D2666" s="6" t="str">
        <f t="shared" si="83"/>
        <v>5</v>
      </c>
      <c r="E2666" t="s">
        <v>14</v>
      </c>
      <c r="F2666" s="3" t="s">
        <v>12</v>
      </c>
      <c r="G2666">
        <v>25</v>
      </c>
      <c r="H2666">
        <v>219</v>
      </c>
      <c r="I2666">
        <v>23</v>
      </c>
      <c r="J2666">
        <v>1</v>
      </c>
      <c r="K2666" s="3">
        <v>162.216126143932</v>
      </c>
      <c r="L2666" s="3">
        <v>115.86866153138</v>
      </c>
      <c r="M2666" s="7">
        <f>Sales_Table[[#This Row],[Order qty]]*Sales_Table[[#This Row],[unit price]]</f>
        <v>162.216126143932</v>
      </c>
      <c r="N2666" s="8">
        <f>Sales_Table[[#This Row],[Revenue]]-Sales_Table[[#This Row],[unit cost]]</f>
        <v>46.347464612552002</v>
      </c>
    </row>
    <row r="2667" spans="1:14" ht="14.25" customHeight="1">
      <c r="A2667" t="s">
        <v>2680</v>
      </c>
      <c r="B2667" s="4">
        <v>43845</v>
      </c>
      <c r="C2667" s="6" t="str">
        <f t="shared" si="82"/>
        <v>May</v>
      </c>
      <c r="D2667" s="6" t="str">
        <f t="shared" si="83"/>
        <v>4</v>
      </c>
      <c r="E2667" t="s">
        <v>14</v>
      </c>
      <c r="F2667" s="3" t="s">
        <v>12</v>
      </c>
      <c r="G2667">
        <v>6</v>
      </c>
      <c r="H2667">
        <v>33</v>
      </c>
      <c r="I2667">
        <v>23</v>
      </c>
      <c r="J2667">
        <v>2</v>
      </c>
      <c r="K2667" s="3">
        <v>235.381400942802</v>
      </c>
      <c r="L2667" s="3">
        <v>168.12957210200199</v>
      </c>
      <c r="M2667" s="7">
        <f>Sales_Table[[#This Row],[Order qty]]*Sales_Table[[#This Row],[unit price]]</f>
        <v>470.76280188560401</v>
      </c>
      <c r="N2667" s="8">
        <f>Sales_Table[[#This Row],[Revenue]]-Sales_Table[[#This Row],[unit cost]]</f>
        <v>302.63322978360202</v>
      </c>
    </row>
    <row r="2668" spans="1:14" ht="14.25" customHeight="1">
      <c r="A2668" t="s">
        <v>2681</v>
      </c>
      <c r="B2668" s="4">
        <v>43977</v>
      </c>
      <c r="C2668" s="6" t="str">
        <f t="shared" si="82"/>
        <v>Apr</v>
      </c>
      <c r="D2668" s="6" t="str">
        <f t="shared" si="83"/>
        <v>2</v>
      </c>
      <c r="E2668" t="s">
        <v>11</v>
      </c>
      <c r="F2668" s="3" t="s">
        <v>12</v>
      </c>
      <c r="G2668">
        <v>26</v>
      </c>
      <c r="H2668">
        <v>363</v>
      </c>
      <c r="I2668">
        <v>33</v>
      </c>
      <c r="J2668">
        <v>8</v>
      </c>
      <c r="K2668" s="3">
        <v>469.64161902666098</v>
      </c>
      <c r="L2668" s="3">
        <v>335.45829930475799</v>
      </c>
      <c r="M2668" s="7">
        <f>Sales_Table[[#This Row],[Order qty]]*Sales_Table[[#This Row],[unit price]]</f>
        <v>3757.1329522132878</v>
      </c>
      <c r="N2668" s="8">
        <f>Sales_Table[[#This Row],[Revenue]]-Sales_Table[[#This Row],[unit cost]]</f>
        <v>3421.6746529085299</v>
      </c>
    </row>
    <row r="2669" spans="1:14" ht="14.25" customHeight="1">
      <c r="A2669" t="s">
        <v>2682</v>
      </c>
      <c r="B2669" s="4">
        <v>43932</v>
      </c>
      <c r="C2669" s="6" t="str">
        <f t="shared" si="82"/>
        <v>Feb</v>
      </c>
      <c r="D2669" s="6" t="str">
        <f t="shared" si="83"/>
        <v>5</v>
      </c>
      <c r="E2669" t="s">
        <v>14</v>
      </c>
      <c r="F2669" s="3" t="s">
        <v>12</v>
      </c>
      <c r="G2669">
        <v>15</v>
      </c>
      <c r="H2669">
        <v>216</v>
      </c>
      <c r="I2669">
        <v>40</v>
      </c>
      <c r="J2669">
        <v>4</v>
      </c>
      <c r="K2669" s="3">
        <v>628.78033733367897</v>
      </c>
      <c r="L2669" s="3">
        <v>449.128812381199</v>
      </c>
      <c r="M2669" s="7">
        <f>Sales_Table[[#This Row],[Order qty]]*Sales_Table[[#This Row],[unit price]]</f>
        <v>2515.1213493347159</v>
      </c>
      <c r="N2669" s="8">
        <f>Sales_Table[[#This Row],[Revenue]]-Sales_Table[[#This Row],[unit cost]]</f>
        <v>2065.9925369535167</v>
      </c>
    </row>
    <row r="2670" spans="1:14" ht="14.25" customHeight="1">
      <c r="A2670" t="s">
        <v>2683</v>
      </c>
      <c r="B2670" s="4">
        <v>43881</v>
      </c>
      <c r="C2670" s="6" t="str">
        <f t="shared" si="82"/>
        <v>May</v>
      </c>
      <c r="D2670" s="6" t="str">
        <f t="shared" si="83"/>
        <v>2</v>
      </c>
      <c r="E2670" t="s">
        <v>11</v>
      </c>
      <c r="F2670" s="3" t="s">
        <v>12</v>
      </c>
      <c r="G2670">
        <v>3</v>
      </c>
      <c r="H2670">
        <v>222</v>
      </c>
      <c r="I2670">
        <v>35</v>
      </c>
      <c r="J2670">
        <v>5</v>
      </c>
      <c r="K2670" s="3">
        <v>415.043564736843</v>
      </c>
      <c r="L2670" s="3">
        <v>296.45968909774501</v>
      </c>
      <c r="M2670" s="7">
        <f>Sales_Table[[#This Row],[Order qty]]*Sales_Table[[#This Row],[unit price]]</f>
        <v>2075.2178236842151</v>
      </c>
      <c r="N2670" s="8">
        <f>Sales_Table[[#This Row],[Revenue]]-Sales_Table[[#This Row],[unit cost]]</f>
        <v>1778.7581345864701</v>
      </c>
    </row>
    <row r="2671" spans="1:14" ht="14.25" customHeight="1">
      <c r="A2671" t="s">
        <v>2684</v>
      </c>
      <c r="B2671" s="4">
        <v>43977</v>
      </c>
      <c r="C2671" s="6" t="str">
        <f t="shared" si="82"/>
        <v>Feb</v>
      </c>
      <c r="D2671" s="6" t="str">
        <f t="shared" si="83"/>
        <v>4</v>
      </c>
      <c r="E2671" t="s">
        <v>16</v>
      </c>
      <c r="F2671" s="3" t="s">
        <v>12</v>
      </c>
      <c r="G2671">
        <v>13</v>
      </c>
      <c r="H2671">
        <v>16</v>
      </c>
      <c r="I2671">
        <v>45</v>
      </c>
      <c r="J2671">
        <v>5</v>
      </c>
      <c r="K2671" s="3">
        <v>233.90323555469499</v>
      </c>
      <c r="L2671" s="3">
        <v>167.07373968192499</v>
      </c>
      <c r="M2671" s="7">
        <f>Sales_Table[[#This Row],[Order qty]]*Sales_Table[[#This Row],[unit price]]</f>
        <v>1169.516177773475</v>
      </c>
      <c r="N2671" s="8">
        <f>Sales_Table[[#This Row],[Revenue]]-Sales_Table[[#This Row],[unit cost]]</f>
        <v>1002.44243809155</v>
      </c>
    </row>
    <row r="2672" spans="1:14" ht="14.25" customHeight="1">
      <c r="A2672" t="s">
        <v>2685</v>
      </c>
      <c r="B2672" s="4">
        <v>43886</v>
      </c>
      <c r="C2672" s="6" t="str">
        <f t="shared" si="82"/>
        <v>Apr</v>
      </c>
      <c r="D2672" s="6" t="str">
        <f t="shared" si="83"/>
        <v>4</v>
      </c>
      <c r="E2672" t="s">
        <v>11</v>
      </c>
      <c r="F2672" s="3" t="s">
        <v>12</v>
      </c>
      <c r="G2672">
        <v>10</v>
      </c>
      <c r="H2672">
        <v>164</v>
      </c>
      <c r="I2672">
        <v>36</v>
      </c>
      <c r="J2672">
        <v>5</v>
      </c>
      <c r="K2672" s="3">
        <v>332.31366401910799</v>
      </c>
      <c r="L2672" s="3">
        <v>237.36690287079099</v>
      </c>
      <c r="M2672" s="7">
        <f>Sales_Table[[#This Row],[Order qty]]*Sales_Table[[#This Row],[unit price]]</f>
        <v>1661.56832009554</v>
      </c>
      <c r="N2672" s="8">
        <f>Sales_Table[[#This Row],[Revenue]]-Sales_Table[[#This Row],[unit cost]]</f>
        <v>1424.2014172247491</v>
      </c>
    </row>
    <row r="2673" spans="1:14" ht="14.25" customHeight="1">
      <c r="A2673" t="s">
        <v>2686</v>
      </c>
      <c r="B2673" s="4">
        <v>43940</v>
      </c>
      <c r="C2673" s="6" t="str">
        <f t="shared" si="82"/>
        <v>Apr</v>
      </c>
      <c r="D2673" s="6" t="str">
        <f t="shared" si="83"/>
        <v>4</v>
      </c>
      <c r="E2673" t="s">
        <v>14</v>
      </c>
      <c r="F2673" s="3" t="s">
        <v>12</v>
      </c>
      <c r="G2673">
        <v>4</v>
      </c>
      <c r="H2673">
        <v>196</v>
      </c>
      <c r="I2673">
        <v>24</v>
      </c>
      <c r="J2673">
        <v>6</v>
      </c>
      <c r="K2673" s="3">
        <v>589.30155587196396</v>
      </c>
      <c r="L2673" s="3">
        <v>420.92968276568803</v>
      </c>
      <c r="M2673" s="7">
        <f>Sales_Table[[#This Row],[Order qty]]*Sales_Table[[#This Row],[unit price]]</f>
        <v>3535.8093352317837</v>
      </c>
      <c r="N2673" s="8">
        <f>Sales_Table[[#This Row],[Revenue]]-Sales_Table[[#This Row],[unit cost]]</f>
        <v>3114.8796524660956</v>
      </c>
    </row>
    <row r="2674" spans="1:14" ht="14.25" customHeight="1">
      <c r="A2674" t="s">
        <v>2687</v>
      </c>
      <c r="B2674" s="4">
        <v>43930</v>
      </c>
      <c r="C2674" s="6" t="str">
        <f t="shared" si="82"/>
        <v>Apr</v>
      </c>
      <c r="D2674" s="6" t="str">
        <f t="shared" si="83"/>
        <v>4</v>
      </c>
      <c r="E2674" t="s">
        <v>14</v>
      </c>
      <c r="F2674" s="3" t="s">
        <v>12</v>
      </c>
      <c r="G2674">
        <v>7</v>
      </c>
      <c r="H2674">
        <v>23</v>
      </c>
      <c r="I2674">
        <v>22</v>
      </c>
      <c r="J2674">
        <v>9</v>
      </c>
      <c r="K2674" s="3">
        <v>510.11784857511498</v>
      </c>
      <c r="L2674" s="3">
        <v>364.36989183936799</v>
      </c>
      <c r="M2674" s="7">
        <f>Sales_Table[[#This Row],[Order qty]]*Sales_Table[[#This Row],[unit price]]</f>
        <v>4591.060637176035</v>
      </c>
      <c r="N2674" s="8">
        <f>Sales_Table[[#This Row],[Revenue]]-Sales_Table[[#This Row],[unit cost]]</f>
        <v>4226.6907453366666</v>
      </c>
    </row>
    <row r="2675" spans="1:14" ht="14.25" customHeight="1">
      <c r="A2675" t="s">
        <v>2688</v>
      </c>
      <c r="B2675" s="4">
        <v>43951</v>
      </c>
      <c r="C2675" s="6" t="str">
        <f t="shared" si="82"/>
        <v>Apr</v>
      </c>
      <c r="D2675" s="6" t="str">
        <f t="shared" si="83"/>
        <v>2</v>
      </c>
      <c r="E2675" t="s">
        <v>14</v>
      </c>
      <c r="F2675" s="3" t="s">
        <v>12</v>
      </c>
      <c r="G2675">
        <v>15</v>
      </c>
      <c r="H2675">
        <v>10</v>
      </c>
      <c r="I2675">
        <v>45</v>
      </c>
      <c r="J2675">
        <v>2</v>
      </c>
      <c r="K2675" s="3">
        <v>645.01656568050396</v>
      </c>
      <c r="L2675" s="3">
        <v>460.72611834321702</v>
      </c>
      <c r="M2675" s="7">
        <f>Sales_Table[[#This Row],[Order qty]]*Sales_Table[[#This Row],[unit price]]</f>
        <v>1290.0331313610079</v>
      </c>
      <c r="N2675" s="8">
        <f>Sales_Table[[#This Row],[Revenue]]-Sales_Table[[#This Row],[unit cost]]</f>
        <v>829.30701301779095</v>
      </c>
    </row>
    <row r="2676" spans="1:14" ht="14.25" customHeight="1">
      <c r="A2676" t="s">
        <v>2689</v>
      </c>
      <c r="B2676" s="4">
        <v>43943</v>
      </c>
      <c r="C2676" s="6" t="str">
        <f t="shared" si="82"/>
        <v>Feb</v>
      </c>
      <c r="D2676" s="6" t="str">
        <f t="shared" si="83"/>
        <v>2</v>
      </c>
      <c r="E2676" t="s">
        <v>11</v>
      </c>
      <c r="F2676" s="3" t="s">
        <v>12</v>
      </c>
      <c r="G2676">
        <v>16</v>
      </c>
      <c r="H2676">
        <v>244</v>
      </c>
      <c r="I2676">
        <v>27</v>
      </c>
      <c r="J2676">
        <v>10</v>
      </c>
      <c r="K2676" s="3">
        <v>642.21512871980701</v>
      </c>
      <c r="L2676" s="3">
        <v>458.72509194271902</v>
      </c>
      <c r="M2676" s="7">
        <f>Sales_Table[[#This Row],[Order qty]]*Sales_Table[[#This Row],[unit price]]</f>
        <v>6422.1512871980703</v>
      </c>
      <c r="N2676" s="8">
        <f>Sales_Table[[#This Row],[Revenue]]-Sales_Table[[#This Row],[unit cost]]</f>
        <v>5963.4261952553516</v>
      </c>
    </row>
    <row r="2677" spans="1:14" ht="14.25" customHeight="1">
      <c r="A2677" t="s">
        <v>2690</v>
      </c>
      <c r="B2677" s="4">
        <v>43870</v>
      </c>
      <c r="C2677" s="6" t="str">
        <f t="shared" si="82"/>
        <v>Feb</v>
      </c>
      <c r="D2677" s="6" t="str">
        <f t="shared" si="83"/>
        <v>2</v>
      </c>
      <c r="E2677" t="s">
        <v>16</v>
      </c>
      <c r="F2677" s="3" t="s">
        <v>12</v>
      </c>
      <c r="G2677">
        <v>3</v>
      </c>
      <c r="H2677">
        <v>223</v>
      </c>
      <c r="I2677">
        <v>40</v>
      </c>
      <c r="J2677">
        <v>9</v>
      </c>
      <c r="K2677" s="3">
        <v>165.122796535492</v>
      </c>
      <c r="L2677" s="3">
        <v>117.944854668209</v>
      </c>
      <c r="M2677" s="7">
        <f>Sales_Table[[#This Row],[Order qty]]*Sales_Table[[#This Row],[unit price]]</f>
        <v>1486.1051688194279</v>
      </c>
      <c r="N2677" s="8">
        <f>Sales_Table[[#This Row],[Revenue]]-Sales_Table[[#This Row],[unit cost]]</f>
        <v>1368.1603141512189</v>
      </c>
    </row>
    <row r="2678" spans="1:14" ht="14.25" customHeight="1">
      <c r="A2678" t="s">
        <v>2691</v>
      </c>
      <c r="B2678" s="4">
        <v>43875</v>
      </c>
      <c r="C2678" s="6" t="str">
        <f t="shared" si="82"/>
        <v>Feb</v>
      </c>
      <c r="D2678" s="6" t="str">
        <f t="shared" si="83"/>
        <v>5</v>
      </c>
      <c r="E2678" t="s">
        <v>11</v>
      </c>
      <c r="F2678" s="3" t="s">
        <v>12</v>
      </c>
      <c r="G2678">
        <v>13</v>
      </c>
      <c r="H2678">
        <v>335</v>
      </c>
      <c r="I2678">
        <v>21</v>
      </c>
      <c r="J2678">
        <v>10</v>
      </c>
      <c r="K2678" s="3">
        <v>391.32722228765499</v>
      </c>
      <c r="L2678" s="3">
        <v>279.51944449118201</v>
      </c>
      <c r="M2678" s="7">
        <f>Sales_Table[[#This Row],[Order qty]]*Sales_Table[[#This Row],[unit price]]</f>
        <v>3913.2722228765497</v>
      </c>
      <c r="N2678" s="8">
        <f>Sales_Table[[#This Row],[Revenue]]-Sales_Table[[#This Row],[unit cost]]</f>
        <v>3633.7527783853675</v>
      </c>
    </row>
    <row r="2679" spans="1:14" ht="14.25" customHeight="1">
      <c r="A2679" t="s">
        <v>2692</v>
      </c>
      <c r="B2679" s="4">
        <v>43886</v>
      </c>
      <c r="C2679" s="6" t="str">
        <f t="shared" si="82"/>
        <v>May</v>
      </c>
      <c r="D2679" s="6" t="str">
        <f t="shared" si="83"/>
        <v>5</v>
      </c>
      <c r="E2679" t="s">
        <v>11</v>
      </c>
      <c r="F2679" s="3" t="s">
        <v>12</v>
      </c>
      <c r="G2679">
        <v>17</v>
      </c>
      <c r="H2679">
        <v>195</v>
      </c>
      <c r="I2679">
        <v>16</v>
      </c>
      <c r="J2679">
        <v>4</v>
      </c>
      <c r="K2679" s="3">
        <v>290.61915743351</v>
      </c>
      <c r="L2679" s="3">
        <v>207.58511245250699</v>
      </c>
      <c r="M2679" s="7">
        <f>Sales_Table[[#This Row],[Order qty]]*Sales_Table[[#This Row],[unit price]]</f>
        <v>1162.47662973404</v>
      </c>
      <c r="N2679" s="8">
        <f>Sales_Table[[#This Row],[Revenue]]-Sales_Table[[#This Row],[unit cost]]</f>
        <v>954.89151728153297</v>
      </c>
    </row>
    <row r="2680" spans="1:14" ht="14.25" customHeight="1">
      <c r="A2680" t="s">
        <v>2693</v>
      </c>
      <c r="B2680" s="4">
        <v>43954</v>
      </c>
      <c r="C2680" s="6" t="str">
        <f t="shared" si="82"/>
        <v>May</v>
      </c>
      <c r="D2680" s="6" t="str">
        <f t="shared" si="83"/>
        <v>5</v>
      </c>
      <c r="E2680" t="s">
        <v>11</v>
      </c>
      <c r="F2680" s="3" t="s">
        <v>12</v>
      </c>
      <c r="G2680">
        <v>10</v>
      </c>
      <c r="H2680">
        <v>93</v>
      </c>
      <c r="I2680">
        <v>32</v>
      </c>
      <c r="J2680">
        <v>8</v>
      </c>
      <c r="K2680" s="3">
        <v>455.96521478891401</v>
      </c>
      <c r="L2680" s="3">
        <v>325.68943913493803</v>
      </c>
      <c r="M2680" s="7">
        <f>Sales_Table[[#This Row],[Order qty]]*Sales_Table[[#This Row],[unit price]]</f>
        <v>3647.7217183113121</v>
      </c>
      <c r="N2680" s="8">
        <f>Sales_Table[[#This Row],[Revenue]]-Sales_Table[[#This Row],[unit cost]]</f>
        <v>3322.0322791763742</v>
      </c>
    </row>
    <row r="2681" spans="1:14" ht="14.25" customHeight="1">
      <c r="A2681" t="s">
        <v>2694</v>
      </c>
      <c r="B2681" s="4">
        <v>43973</v>
      </c>
      <c r="C2681" s="6" t="str">
        <f t="shared" si="82"/>
        <v>May</v>
      </c>
      <c r="D2681" s="6" t="str">
        <f t="shared" si="83"/>
        <v>2</v>
      </c>
      <c r="E2681" t="s">
        <v>16</v>
      </c>
      <c r="F2681" s="3" t="s">
        <v>12</v>
      </c>
      <c r="G2681">
        <v>8</v>
      </c>
      <c r="H2681">
        <v>290</v>
      </c>
      <c r="I2681">
        <v>46</v>
      </c>
      <c r="J2681">
        <v>4</v>
      </c>
      <c r="K2681" s="3">
        <v>589.448954343796</v>
      </c>
      <c r="L2681" s="3">
        <v>421.03496738842603</v>
      </c>
      <c r="M2681" s="7">
        <f>Sales_Table[[#This Row],[Order qty]]*Sales_Table[[#This Row],[unit price]]</f>
        <v>2357.795817375184</v>
      </c>
      <c r="N2681" s="8">
        <f>Sales_Table[[#This Row],[Revenue]]-Sales_Table[[#This Row],[unit cost]]</f>
        <v>1936.7608499867579</v>
      </c>
    </row>
    <row r="2682" spans="1:14" ht="14.25" customHeight="1">
      <c r="A2682" t="s">
        <v>2695</v>
      </c>
      <c r="B2682" s="4">
        <v>43958</v>
      </c>
      <c r="C2682" s="6" t="str">
        <f t="shared" si="82"/>
        <v>Feb</v>
      </c>
      <c r="D2682" s="6" t="str">
        <f t="shared" si="83"/>
        <v>1</v>
      </c>
      <c r="E2682" t="s">
        <v>16</v>
      </c>
      <c r="F2682" s="3" t="s">
        <v>12</v>
      </c>
      <c r="G2682">
        <v>24</v>
      </c>
      <c r="H2682">
        <v>279</v>
      </c>
      <c r="I2682">
        <v>38</v>
      </c>
      <c r="J2682">
        <v>5</v>
      </c>
      <c r="K2682" s="3">
        <v>648.86950081586804</v>
      </c>
      <c r="L2682" s="3">
        <v>463.47821486847698</v>
      </c>
      <c r="M2682" s="7">
        <f>Sales_Table[[#This Row],[Order qty]]*Sales_Table[[#This Row],[unit price]]</f>
        <v>3244.3475040793401</v>
      </c>
      <c r="N2682" s="8">
        <f>Sales_Table[[#This Row],[Revenue]]-Sales_Table[[#This Row],[unit cost]]</f>
        <v>2780.8692892108629</v>
      </c>
    </row>
    <row r="2683" spans="1:14" ht="14.25" customHeight="1">
      <c r="A2683" t="s">
        <v>2696</v>
      </c>
      <c r="B2683" s="4">
        <v>43863</v>
      </c>
      <c r="C2683" s="6" t="str">
        <f t="shared" si="82"/>
        <v>Jan</v>
      </c>
      <c r="D2683" s="6" t="str">
        <f t="shared" si="83"/>
        <v>2</v>
      </c>
      <c r="E2683" t="s">
        <v>14</v>
      </c>
      <c r="F2683" s="3" t="s">
        <v>12</v>
      </c>
      <c r="G2683">
        <v>18</v>
      </c>
      <c r="H2683">
        <v>16</v>
      </c>
      <c r="I2683">
        <v>3</v>
      </c>
      <c r="J2683">
        <v>6</v>
      </c>
      <c r="K2683" s="3">
        <v>562.68006598949398</v>
      </c>
      <c r="L2683" s="3">
        <v>401.91433284963898</v>
      </c>
      <c r="M2683" s="7">
        <f>Sales_Table[[#This Row],[Order qty]]*Sales_Table[[#This Row],[unit price]]</f>
        <v>3376.0803959369641</v>
      </c>
      <c r="N2683" s="8">
        <f>Sales_Table[[#This Row],[Revenue]]-Sales_Table[[#This Row],[unit cost]]</f>
        <v>2974.1660630873253</v>
      </c>
    </row>
    <row r="2684" spans="1:14" ht="14.25" customHeight="1">
      <c r="A2684" t="s">
        <v>2697</v>
      </c>
      <c r="B2684" s="4">
        <v>43835</v>
      </c>
      <c r="C2684" s="6" t="str">
        <f t="shared" si="82"/>
        <v>Feb</v>
      </c>
      <c r="D2684" s="6" t="str">
        <f t="shared" si="83"/>
        <v>3</v>
      </c>
      <c r="E2684" t="s">
        <v>11</v>
      </c>
      <c r="F2684" s="3" t="s">
        <v>12</v>
      </c>
      <c r="G2684">
        <v>16</v>
      </c>
      <c r="H2684">
        <v>296</v>
      </c>
      <c r="I2684">
        <v>13</v>
      </c>
      <c r="J2684">
        <v>7</v>
      </c>
      <c r="K2684" s="3">
        <v>638.96925669908501</v>
      </c>
      <c r="L2684" s="3">
        <v>456.40661192791799</v>
      </c>
      <c r="M2684" s="7">
        <f>Sales_Table[[#This Row],[Order qty]]*Sales_Table[[#This Row],[unit price]]</f>
        <v>4472.7847968935948</v>
      </c>
      <c r="N2684" s="8">
        <f>Sales_Table[[#This Row],[Revenue]]-Sales_Table[[#This Row],[unit cost]]</f>
        <v>4016.3781849656771</v>
      </c>
    </row>
    <row r="2685" spans="1:14" ht="14.25" customHeight="1">
      <c r="A2685" t="s">
        <v>2698</v>
      </c>
      <c r="B2685" s="4">
        <v>43862</v>
      </c>
      <c r="C2685" s="6" t="str">
        <f t="shared" si="82"/>
        <v>Mar</v>
      </c>
      <c r="D2685" s="6" t="str">
        <f t="shared" si="83"/>
        <v>1</v>
      </c>
      <c r="E2685" t="s">
        <v>11</v>
      </c>
      <c r="F2685" s="3" t="s">
        <v>12</v>
      </c>
      <c r="G2685">
        <v>12</v>
      </c>
      <c r="H2685">
        <v>42</v>
      </c>
      <c r="I2685">
        <v>12</v>
      </c>
      <c r="J2685">
        <v>9</v>
      </c>
      <c r="K2685" s="3">
        <v>174.12652587890599</v>
      </c>
      <c r="L2685" s="3">
        <v>124.376089913504</v>
      </c>
      <c r="M2685" s="7">
        <f>Sales_Table[[#This Row],[Order qty]]*Sales_Table[[#This Row],[unit price]]</f>
        <v>1567.138732910154</v>
      </c>
      <c r="N2685" s="8">
        <f>Sales_Table[[#This Row],[Revenue]]-Sales_Table[[#This Row],[unit cost]]</f>
        <v>1442.7626429966499</v>
      </c>
    </row>
    <row r="2686" spans="1:14" ht="14.25" customHeight="1">
      <c r="A2686" t="s">
        <v>2699</v>
      </c>
      <c r="B2686" s="4">
        <v>43907</v>
      </c>
      <c r="C2686" s="6" t="str">
        <f t="shared" si="82"/>
        <v>Jan</v>
      </c>
      <c r="D2686" s="6" t="str">
        <f t="shared" si="83"/>
        <v>3</v>
      </c>
      <c r="E2686" t="s">
        <v>16</v>
      </c>
      <c r="F2686" s="3" t="s">
        <v>12</v>
      </c>
      <c r="G2686">
        <v>22</v>
      </c>
      <c r="H2686">
        <v>30</v>
      </c>
      <c r="I2686">
        <v>9</v>
      </c>
      <c r="J2686">
        <v>1</v>
      </c>
      <c r="K2686" s="3">
        <v>617.01769441366196</v>
      </c>
      <c r="L2686" s="3">
        <v>440.72692458118701</v>
      </c>
      <c r="M2686" s="7">
        <f>Sales_Table[[#This Row],[Order qty]]*Sales_Table[[#This Row],[unit price]]</f>
        <v>617.01769441366196</v>
      </c>
      <c r="N2686" s="8">
        <f>Sales_Table[[#This Row],[Revenue]]-Sales_Table[[#This Row],[unit cost]]</f>
        <v>176.29076983247495</v>
      </c>
    </row>
    <row r="2687" spans="1:14" ht="14.25" customHeight="1">
      <c r="A2687" t="s">
        <v>2700</v>
      </c>
      <c r="B2687" s="4">
        <v>43835</v>
      </c>
      <c r="C2687" s="6" t="str">
        <f t="shared" si="82"/>
        <v>Mar</v>
      </c>
      <c r="D2687" s="6" t="str">
        <f t="shared" si="83"/>
        <v>5</v>
      </c>
      <c r="E2687" t="s">
        <v>16</v>
      </c>
      <c r="F2687" s="3" t="s">
        <v>12</v>
      </c>
      <c r="G2687">
        <v>1</v>
      </c>
      <c r="H2687">
        <v>164</v>
      </c>
      <c r="I2687">
        <v>29</v>
      </c>
      <c r="J2687">
        <v>8</v>
      </c>
      <c r="K2687" s="3">
        <v>608.94276058673904</v>
      </c>
      <c r="L2687" s="3">
        <v>434.95911470481298</v>
      </c>
      <c r="M2687" s="7">
        <f>Sales_Table[[#This Row],[Order qty]]*Sales_Table[[#This Row],[unit price]]</f>
        <v>4871.5420846939123</v>
      </c>
      <c r="N2687" s="8">
        <f>Sales_Table[[#This Row],[Revenue]]-Sales_Table[[#This Row],[unit cost]]</f>
        <v>4436.5829699890992</v>
      </c>
    </row>
    <row r="2688" spans="1:14" ht="14.25" customHeight="1">
      <c r="A2688" t="s">
        <v>2701</v>
      </c>
      <c r="B2688" s="4">
        <v>43893</v>
      </c>
      <c r="C2688" s="6" t="str">
        <f t="shared" si="82"/>
        <v>May</v>
      </c>
      <c r="D2688" s="6" t="str">
        <f t="shared" si="83"/>
        <v>3</v>
      </c>
      <c r="E2688" t="s">
        <v>14</v>
      </c>
      <c r="F2688" s="3" t="s">
        <v>12</v>
      </c>
      <c r="G2688">
        <v>17</v>
      </c>
      <c r="H2688">
        <v>269</v>
      </c>
      <c r="I2688">
        <v>43</v>
      </c>
      <c r="J2688">
        <v>3</v>
      </c>
      <c r="K2688" s="3">
        <v>272.30934673547699</v>
      </c>
      <c r="L2688" s="3">
        <v>194.50667623962701</v>
      </c>
      <c r="M2688" s="7">
        <f>Sales_Table[[#This Row],[Order qty]]*Sales_Table[[#This Row],[unit price]]</f>
        <v>816.92804020643098</v>
      </c>
      <c r="N2688" s="8">
        <f>Sales_Table[[#This Row],[Revenue]]-Sales_Table[[#This Row],[unit cost]]</f>
        <v>622.42136396680394</v>
      </c>
    </row>
    <row r="2689" spans="1:14" ht="14.25" customHeight="1">
      <c r="A2689" t="s">
        <v>2702</v>
      </c>
      <c r="B2689" s="4">
        <v>43957</v>
      </c>
      <c r="C2689" s="6" t="str">
        <f t="shared" si="82"/>
        <v>Mar</v>
      </c>
      <c r="D2689" s="6" t="str">
        <f t="shared" si="83"/>
        <v>2</v>
      </c>
      <c r="E2689" t="s">
        <v>14</v>
      </c>
      <c r="F2689" s="3" t="s">
        <v>12</v>
      </c>
      <c r="G2689">
        <v>20</v>
      </c>
      <c r="H2689">
        <v>61</v>
      </c>
      <c r="I2689">
        <v>32</v>
      </c>
      <c r="J2689">
        <v>8</v>
      </c>
      <c r="K2689" s="3">
        <v>579.97173428535496</v>
      </c>
      <c r="L2689" s="3">
        <v>414.26552448953902</v>
      </c>
      <c r="M2689" s="7">
        <f>Sales_Table[[#This Row],[Order qty]]*Sales_Table[[#This Row],[unit price]]</f>
        <v>4639.7738742828396</v>
      </c>
      <c r="N2689" s="8">
        <f>Sales_Table[[#This Row],[Revenue]]-Sales_Table[[#This Row],[unit cost]]</f>
        <v>4225.508349793301</v>
      </c>
    </row>
    <row r="2690" spans="1:14" ht="14.25" customHeight="1">
      <c r="A2690" t="s">
        <v>2703</v>
      </c>
      <c r="B2690" s="4">
        <v>43917</v>
      </c>
      <c r="C2690" s="6" t="str">
        <f t="shared" ref="C2690:C2753" si="84">TEXT(B2691,"mmm")</f>
        <v>Feb</v>
      </c>
      <c r="D2690" s="6" t="str">
        <f t="shared" ref="D2690:D2753" si="85">TEXT(B2692, "m")</f>
        <v>4</v>
      </c>
      <c r="E2690" t="s">
        <v>16</v>
      </c>
      <c r="F2690" s="3" t="s">
        <v>12</v>
      </c>
      <c r="G2690">
        <v>8</v>
      </c>
      <c r="H2690">
        <v>248</v>
      </c>
      <c r="I2690">
        <v>5</v>
      </c>
      <c r="J2690">
        <v>10</v>
      </c>
      <c r="K2690" s="3">
        <v>605.13563364744198</v>
      </c>
      <c r="L2690" s="3">
        <v>432.23973831960097</v>
      </c>
      <c r="M2690" s="7">
        <f>Sales_Table[[#This Row],[Order qty]]*Sales_Table[[#This Row],[unit price]]</f>
        <v>6051.3563364744195</v>
      </c>
      <c r="N2690" s="8">
        <f>Sales_Table[[#This Row],[Revenue]]-Sales_Table[[#This Row],[unit cost]]</f>
        <v>5619.1165981548183</v>
      </c>
    </row>
    <row r="2691" spans="1:14" ht="14.25" customHeight="1">
      <c r="A2691" t="s">
        <v>2704</v>
      </c>
      <c r="B2691" s="4">
        <v>43872</v>
      </c>
      <c r="C2691" s="6" t="str">
        <f t="shared" si="84"/>
        <v>Apr</v>
      </c>
      <c r="D2691" s="6" t="str">
        <f t="shared" si="85"/>
        <v>4</v>
      </c>
      <c r="E2691" t="s">
        <v>11</v>
      </c>
      <c r="F2691" s="3" t="s">
        <v>12</v>
      </c>
      <c r="G2691">
        <v>21</v>
      </c>
      <c r="H2691">
        <v>244</v>
      </c>
      <c r="I2691">
        <v>30</v>
      </c>
      <c r="J2691">
        <v>5</v>
      </c>
      <c r="K2691" s="3">
        <v>158.87824952602401</v>
      </c>
      <c r="L2691" s="3">
        <v>113.48446394715999</v>
      </c>
      <c r="M2691" s="7">
        <f>Sales_Table[[#This Row],[Order qty]]*Sales_Table[[#This Row],[unit price]]</f>
        <v>794.39124763012001</v>
      </c>
      <c r="N2691" s="8">
        <f>Sales_Table[[#This Row],[Revenue]]-Sales_Table[[#This Row],[unit cost]]</f>
        <v>680.90678368296005</v>
      </c>
    </row>
    <row r="2692" spans="1:14" ht="14.25" customHeight="1">
      <c r="A2692" t="s">
        <v>2705</v>
      </c>
      <c r="B2692" s="4">
        <v>43924</v>
      </c>
      <c r="C2692" s="6" t="str">
        <f t="shared" si="84"/>
        <v>Apr</v>
      </c>
      <c r="D2692" s="6" t="str">
        <f t="shared" si="85"/>
        <v>1</v>
      </c>
      <c r="E2692" t="s">
        <v>16</v>
      </c>
      <c r="F2692" s="3" t="s">
        <v>12</v>
      </c>
      <c r="G2692">
        <v>22</v>
      </c>
      <c r="H2692">
        <v>122</v>
      </c>
      <c r="I2692">
        <v>36</v>
      </c>
      <c r="J2692">
        <v>8</v>
      </c>
      <c r="K2692" s="3">
        <v>198.88495999574701</v>
      </c>
      <c r="L2692" s="3">
        <v>142.060685711248</v>
      </c>
      <c r="M2692" s="7">
        <f>Sales_Table[[#This Row],[Order qty]]*Sales_Table[[#This Row],[unit price]]</f>
        <v>1591.0796799659761</v>
      </c>
      <c r="N2692" s="8">
        <f>Sales_Table[[#This Row],[Revenue]]-Sales_Table[[#This Row],[unit cost]]</f>
        <v>1449.0189942547281</v>
      </c>
    </row>
    <row r="2693" spans="1:14" ht="14.25" customHeight="1">
      <c r="A2693" t="s">
        <v>2706</v>
      </c>
      <c r="B2693" s="4">
        <v>43929</v>
      </c>
      <c r="C2693" s="6" t="str">
        <f t="shared" si="84"/>
        <v>Jan</v>
      </c>
      <c r="D2693" s="6" t="str">
        <f t="shared" si="85"/>
        <v>1</v>
      </c>
      <c r="E2693" t="s">
        <v>16</v>
      </c>
      <c r="F2693" s="3" t="s">
        <v>12</v>
      </c>
      <c r="G2693">
        <v>14</v>
      </c>
      <c r="H2693">
        <v>316</v>
      </c>
      <c r="I2693">
        <v>32</v>
      </c>
      <c r="J2693">
        <v>10</v>
      </c>
      <c r="K2693" s="3">
        <v>186.34865427017201</v>
      </c>
      <c r="L2693" s="3">
        <v>133.106181621552</v>
      </c>
      <c r="M2693" s="7">
        <f>Sales_Table[[#This Row],[Order qty]]*Sales_Table[[#This Row],[unit price]]</f>
        <v>1863.4865427017201</v>
      </c>
      <c r="N2693" s="8">
        <f>Sales_Table[[#This Row],[Revenue]]-Sales_Table[[#This Row],[unit cost]]</f>
        <v>1730.3803610801681</v>
      </c>
    </row>
    <row r="2694" spans="1:14" ht="14.25" customHeight="1">
      <c r="A2694" t="s">
        <v>2707</v>
      </c>
      <c r="B2694" s="4">
        <v>43844</v>
      </c>
      <c r="C2694" s="6" t="str">
        <f t="shared" si="84"/>
        <v>Jan</v>
      </c>
      <c r="D2694" s="6" t="str">
        <f t="shared" si="85"/>
        <v>2</v>
      </c>
      <c r="E2694" t="s">
        <v>11</v>
      </c>
      <c r="F2694" s="3" t="s">
        <v>12</v>
      </c>
      <c r="G2694">
        <v>21</v>
      </c>
      <c r="H2694">
        <v>133</v>
      </c>
      <c r="I2694">
        <v>37</v>
      </c>
      <c r="J2694">
        <v>10</v>
      </c>
      <c r="K2694" s="3">
        <v>245.94359439611401</v>
      </c>
      <c r="L2694" s="3">
        <v>175.67399599722501</v>
      </c>
      <c r="M2694" s="7">
        <f>Sales_Table[[#This Row],[Order qty]]*Sales_Table[[#This Row],[unit price]]</f>
        <v>2459.4359439611399</v>
      </c>
      <c r="N2694" s="8">
        <f>Sales_Table[[#This Row],[Revenue]]-Sales_Table[[#This Row],[unit cost]]</f>
        <v>2283.7619479639147</v>
      </c>
    </row>
    <row r="2695" spans="1:14" ht="14.25" customHeight="1">
      <c r="A2695" t="s">
        <v>2708</v>
      </c>
      <c r="B2695" s="4">
        <v>43845</v>
      </c>
      <c r="C2695" s="6" t="str">
        <f t="shared" si="84"/>
        <v>Feb</v>
      </c>
      <c r="D2695" s="6" t="str">
        <f t="shared" si="85"/>
        <v>3</v>
      </c>
      <c r="E2695" t="s">
        <v>11</v>
      </c>
      <c r="F2695" s="3" t="s">
        <v>12</v>
      </c>
      <c r="G2695">
        <v>2</v>
      </c>
      <c r="H2695">
        <v>199</v>
      </c>
      <c r="I2695">
        <v>39</v>
      </c>
      <c r="J2695">
        <v>2</v>
      </c>
      <c r="K2695" s="3">
        <v>470.88820517063101</v>
      </c>
      <c r="L2695" s="3">
        <v>336.34871797902201</v>
      </c>
      <c r="M2695" s="7">
        <f>Sales_Table[[#This Row],[Order qty]]*Sales_Table[[#This Row],[unit price]]</f>
        <v>941.77641034126202</v>
      </c>
      <c r="N2695" s="8">
        <f>Sales_Table[[#This Row],[Revenue]]-Sales_Table[[#This Row],[unit cost]]</f>
        <v>605.42769236224001</v>
      </c>
    </row>
    <row r="2696" spans="1:14" ht="14.25" customHeight="1">
      <c r="A2696" t="s">
        <v>2709</v>
      </c>
      <c r="B2696" s="4">
        <v>43872</v>
      </c>
      <c r="C2696" s="6" t="str">
        <f t="shared" si="84"/>
        <v>Mar</v>
      </c>
      <c r="D2696" s="6" t="str">
        <f t="shared" si="85"/>
        <v>5</v>
      </c>
      <c r="E2696" t="s">
        <v>20</v>
      </c>
      <c r="F2696" s="3" t="s">
        <v>12</v>
      </c>
      <c r="G2696">
        <v>10</v>
      </c>
      <c r="H2696">
        <v>46</v>
      </c>
      <c r="I2696">
        <v>36</v>
      </c>
      <c r="J2696">
        <v>4</v>
      </c>
      <c r="K2696" s="3">
        <v>181.80357939004901</v>
      </c>
      <c r="L2696" s="3">
        <v>129.85969956432101</v>
      </c>
      <c r="M2696" s="7">
        <f>Sales_Table[[#This Row],[Order qty]]*Sales_Table[[#This Row],[unit price]]</f>
        <v>727.21431756019604</v>
      </c>
      <c r="N2696" s="8">
        <f>Sales_Table[[#This Row],[Revenue]]-Sales_Table[[#This Row],[unit cost]]</f>
        <v>597.35461799587506</v>
      </c>
    </row>
    <row r="2697" spans="1:14" ht="14.25" customHeight="1">
      <c r="A2697" t="s">
        <v>2710</v>
      </c>
      <c r="B2697" s="4">
        <v>43918</v>
      </c>
      <c r="C2697" s="6" t="str">
        <f t="shared" si="84"/>
        <v>May</v>
      </c>
      <c r="D2697" s="6" t="str">
        <f t="shared" si="85"/>
        <v>3</v>
      </c>
      <c r="E2697" t="s">
        <v>11</v>
      </c>
      <c r="F2697" s="3" t="s">
        <v>12</v>
      </c>
      <c r="G2697">
        <v>12</v>
      </c>
      <c r="H2697">
        <v>165</v>
      </c>
      <c r="I2697">
        <v>9</v>
      </c>
      <c r="J2697">
        <v>2</v>
      </c>
      <c r="K2697" s="3">
        <v>611.99733710289001</v>
      </c>
      <c r="L2697" s="3">
        <v>437.14095507349299</v>
      </c>
      <c r="M2697" s="7">
        <f>Sales_Table[[#This Row],[Order qty]]*Sales_Table[[#This Row],[unit price]]</f>
        <v>1223.99467420578</v>
      </c>
      <c r="N2697" s="8">
        <f>Sales_Table[[#This Row],[Revenue]]-Sales_Table[[#This Row],[unit cost]]</f>
        <v>786.8537191322871</v>
      </c>
    </row>
    <row r="2698" spans="1:14" ht="14.25" customHeight="1">
      <c r="A2698" t="s">
        <v>2711</v>
      </c>
      <c r="B2698" s="4">
        <v>43959</v>
      </c>
      <c r="C2698" s="6" t="str">
        <f t="shared" si="84"/>
        <v>Mar</v>
      </c>
      <c r="D2698" s="6" t="str">
        <f t="shared" si="85"/>
        <v>3</v>
      </c>
      <c r="E2698" t="s">
        <v>16</v>
      </c>
      <c r="F2698" s="3" t="s">
        <v>12</v>
      </c>
      <c r="G2698">
        <v>1</v>
      </c>
      <c r="H2698">
        <v>346</v>
      </c>
      <c r="I2698">
        <v>1</v>
      </c>
      <c r="J2698">
        <v>7</v>
      </c>
      <c r="K2698" s="3">
        <v>476.033922851086</v>
      </c>
      <c r="L2698" s="3">
        <v>340.02423060791801</v>
      </c>
      <c r="M2698" s="7">
        <f>Sales_Table[[#This Row],[Order qty]]*Sales_Table[[#This Row],[unit price]]</f>
        <v>3332.2374599576019</v>
      </c>
      <c r="N2698" s="8">
        <f>Sales_Table[[#This Row],[Revenue]]-Sales_Table[[#This Row],[unit cost]]</f>
        <v>2992.2132293496838</v>
      </c>
    </row>
    <row r="2699" spans="1:14" ht="14.25" customHeight="1">
      <c r="A2699" t="s">
        <v>2712</v>
      </c>
      <c r="B2699" s="4">
        <v>43899</v>
      </c>
      <c r="C2699" s="6" t="str">
        <f t="shared" si="84"/>
        <v>Mar</v>
      </c>
      <c r="D2699" s="6" t="str">
        <f t="shared" si="85"/>
        <v>5</v>
      </c>
      <c r="E2699" t="s">
        <v>11</v>
      </c>
      <c r="F2699" s="3" t="s">
        <v>12</v>
      </c>
      <c r="G2699">
        <v>19</v>
      </c>
      <c r="H2699">
        <v>366</v>
      </c>
      <c r="I2699">
        <v>5</v>
      </c>
      <c r="J2699">
        <v>8</v>
      </c>
      <c r="K2699" s="3">
        <v>394.75808894634201</v>
      </c>
      <c r="L2699" s="3">
        <v>281.97006353310201</v>
      </c>
      <c r="M2699" s="7">
        <f>Sales_Table[[#This Row],[Order qty]]*Sales_Table[[#This Row],[unit price]]</f>
        <v>3158.0647115707361</v>
      </c>
      <c r="N2699" s="8">
        <f>Sales_Table[[#This Row],[Revenue]]-Sales_Table[[#This Row],[unit cost]]</f>
        <v>2876.0946480376342</v>
      </c>
    </row>
    <row r="2700" spans="1:14" ht="14.25" customHeight="1">
      <c r="A2700" t="s">
        <v>2713</v>
      </c>
      <c r="B2700" s="4">
        <v>43916</v>
      </c>
      <c r="C2700" s="6" t="str">
        <f t="shared" si="84"/>
        <v>May</v>
      </c>
      <c r="D2700" s="6" t="str">
        <f t="shared" si="85"/>
        <v>3</v>
      </c>
      <c r="E2700" t="s">
        <v>16</v>
      </c>
      <c r="F2700" s="3" t="s">
        <v>12</v>
      </c>
      <c r="G2700">
        <v>11</v>
      </c>
      <c r="H2700">
        <v>157</v>
      </c>
      <c r="I2700">
        <v>14</v>
      </c>
      <c r="J2700">
        <v>7</v>
      </c>
      <c r="K2700" s="3">
        <v>196.021320641041</v>
      </c>
      <c r="L2700" s="3">
        <v>140.01522902931501</v>
      </c>
      <c r="M2700" s="7">
        <f>Sales_Table[[#This Row],[Order qty]]*Sales_Table[[#This Row],[unit price]]</f>
        <v>1372.149244487287</v>
      </c>
      <c r="N2700" s="8">
        <f>Sales_Table[[#This Row],[Revenue]]-Sales_Table[[#This Row],[unit cost]]</f>
        <v>1232.1340154579721</v>
      </c>
    </row>
    <row r="2701" spans="1:14" ht="14.25" customHeight="1">
      <c r="A2701" t="s">
        <v>2714</v>
      </c>
      <c r="B2701" s="4">
        <v>43967</v>
      </c>
      <c r="C2701" s="6" t="str">
        <f t="shared" si="84"/>
        <v>Mar</v>
      </c>
      <c r="D2701" s="6" t="str">
        <f t="shared" si="85"/>
        <v>3</v>
      </c>
      <c r="E2701" t="s">
        <v>14</v>
      </c>
      <c r="F2701" s="3" t="s">
        <v>12</v>
      </c>
      <c r="G2701">
        <v>13</v>
      </c>
      <c r="H2701">
        <v>293</v>
      </c>
      <c r="I2701">
        <v>40</v>
      </c>
      <c r="J2701">
        <v>7</v>
      </c>
      <c r="K2701" s="3">
        <v>335.11193561554001</v>
      </c>
      <c r="L2701" s="3">
        <v>239.36566829681399</v>
      </c>
      <c r="M2701" s="7">
        <f>Sales_Table[[#This Row],[Order qty]]*Sales_Table[[#This Row],[unit price]]</f>
        <v>2345.78354930878</v>
      </c>
      <c r="N2701" s="8">
        <f>Sales_Table[[#This Row],[Revenue]]-Sales_Table[[#This Row],[unit cost]]</f>
        <v>2106.4178810119661</v>
      </c>
    </row>
    <row r="2702" spans="1:14" ht="14.25" customHeight="1">
      <c r="A2702" t="s">
        <v>2715</v>
      </c>
      <c r="B2702" s="4">
        <v>43915</v>
      </c>
      <c r="C2702" s="6" t="str">
        <f t="shared" si="84"/>
        <v>Mar</v>
      </c>
      <c r="D2702" s="6" t="str">
        <f t="shared" si="85"/>
        <v>1</v>
      </c>
      <c r="E2702" t="s">
        <v>14</v>
      </c>
      <c r="F2702" s="3" t="s">
        <v>12</v>
      </c>
      <c r="G2702">
        <v>11</v>
      </c>
      <c r="H2702">
        <v>145</v>
      </c>
      <c r="I2702">
        <v>20</v>
      </c>
      <c r="J2702">
        <v>5</v>
      </c>
      <c r="K2702" s="3">
        <v>631.63666051626205</v>
      </c>
      <c r="L2702" s="3">
        <v>451.16904322590102</v>
      </c>
      <c r="M2702" s="7">
        <f>Sales_Table[[#This Row],[Order qty]]*Sales_Table[[#This Row],[unit price]]</f>
        <v>3158.1833025813103</v>
      </c>
      <c r="N2702" s="8">
        <f>Sales_Table[[#This Row],[Revenue]]-Sales_Table[[#This Row],[unit cost]]</f>
        <v>2707.0142593554092</v>
      </c>
    </row>
    <row r="2703" spans="1:14" ht="14.25" customHeight="1">
      <c r="A2703" t="s">
        <v>2716</v>
      </c>
      <c r="B2703" s="4">
        <v>43908</v>
      </c>
      <c r="C2703" s="6" t="str">
        <f t="shared" si="84"/>
        <v>Jan</v>
      </c>
      <c r="D2703" s="6" t="str">
        <f t="shared" si="85"/>
        <v>4</v>
      </c>
      <c r="E2703" t="s">
        <v>20</v>
      </c>
      <c r="F2703" s="3" t="s">
        <v>12</v>
      </c>
      <c r="G2703">
        <v>1</v>
      </c>
      <c r="H2703">
        <v>148</v>
      </c>
      <c r="I2703">
        <v>42</v>
      </c>
      <c r="J2703">
        <v>8</v>
      </c>
      <c r="K2703" s="3">
        <v>575.36027634143795</v>
      </c>
      <c r="L2703" s="3">
        <v>410.97162595817002</v>
      </c>
      <c r="M2703" s="7">
        <f>Sales_Table[[#This Row],[Order qty]]*Sales_Table[[#This Row],[unit price]]</f>
        <v>4602.8822107315036</v>
      </c>
      <c r="N2703" s="8">
        <f>Sales_Table[[#This Row],[Revenue]]-Sales_Table[[#This Row],[unit cost]]</f>
        <v>4191.9105847733335</v>
      </c>
    </row>
    <row r="2704" spans="1:14" ht="14.25" customHeight="1">
      <c r="A2704" t="s">
        <v>2717</v>
      </c>
      <c r="B2704" s="4">
        <v>43835</v>
      </c>
      <c r="C2704" s="6" t="str">
        <f t="shared" si="84"/>
        <v>Apr</v>
      </c>
      <c r="D2704" s="6" t="str">
        <f t="shared" si="85"/>
        <v>2</v>
      </c>
      <c r="E2704" t="s">
        <v>11</v>
      </c>
      <c r="F2704" s="3" t="s">
        <v>12</v>
      </c>
      <c r="G2704">
        <v>7</v>
      </c>
      <c r="H2704">
        <v>66</v>
      </c>
      <c r="I2704">
        <v>1</v>
      </c>
      <c r="J2704">
        <v>9</v>
      </c>
      <c r="K2704" s="3">
        <v>342.23355728387799</v>
      </c>
      <c r="L2704" s="3">
        <v>244.45254091705601</v>
      </c>
      <c r="M2704" s="7">
        <f>Sales_Table[[#This Row],[Order qty]]*Sales_Table[[#This Row],[unit price]]</f>
        <v>3080.1020155549018</v>
      </c>
      <c r="N2704" s="8">
        <f>Sales_Table[[#This Row],[Revenue]]-Sales_Table[[#This Row],[unit cost]]</f>
        <v>2835.6494746378457</v>
      </c>
    </row>
    <row r="2705" spans="1:14" ht="14.25" customHeight="1">
      <c r="A2705" t="s">
        <v>2718</v>
      </c>
      <c r="B2705" s="4">
        <v>43948</v>
      </c>
      <c r="C2705" s="6" t="str">
        <f t="shared" si="84"/>
        <v>Feb</v>
      </c>
      <c r="D2705" s="6" t="str">
        <f t="shared" si="85"/>
        <v>2</v>
      </c>
      <c r="E2705" t="s">
        <v>11</v>
      </c>
      <c r="F2705" s="3" t="s">
        <v>12</v>
      </c>
      <c r="G2705">
        <v>21</v>
      </c>
      <c r="H2705">
        <v>326</v>
      </c>
      <c r="I2705">
        <v>26</v>
      </c>
      <c r="J2705">
        <v>4</v>
      </c>
      <c r="K2705" s="3">
        <v>462.66882920265198</v>
      </c>
      <c r="L2705" s="3">
        <v>330.47773514475102</v>
      </c>
      <c r="M2705" s="7">
        <f>Sales_Table[[#This Row],[Order qty]]*Sales_Table[[#This Row],[unit price]]</f>
        <v>1850.6753168106079</v>
      </c>
      <c r="N2705" s="8">
        <f>Sales_Table[[#This Row],[Revenue]]-Sales_Table[[#This Row],[unit cost]]</f>
        <v>1520.1975816658569</v>
      </c>
    </row>
    <row r="2706" spans="1:14" ht="14.25" customHeight="1">
      <c r="A2706" t="s">
        <v>2719</v>
      </c>
      <c r="B2706" s="4">
        <v>43880</v>
      </c>
      <c r="C2706" s="6" t="str">
        <f t="shared" si="84"/>
        <v>Feb</v>
      </c>
      <c r="D2706" s="6" t="str">
        <f t="shared" si="85"/>
        <v>4</v>
      </c>
      <c r="E2706" t="s">
        <v>16</v>
      </c>
      <c r="F2706" s="3" t="s">
        <v>12</v>
      </c>
      <c r="G2706">
        <v>8</v>
      </c>
      <c r="H2706">
        <v>122</v>
      </c>
      <c r="I2706">
        <v>42</v>
      </c>
      <c r="J2706">
        <v>4</v>
      </c>
      <c r="K2706" s="3">
        <v>178.63516920805</v>
      </c>
      <c r="L2706" s="3">
        <v>127.59654943432101</v>
      </c>
      <c r="M2706" s="7">
        <f>Sales_Table[[#This Row],[Order qty]]*Sales_Table[[#This Row],[unit price]]</f>
        <v>714.54067683220001</v>
      </c>
      <c r="N2706" s="8">
        <f>Sales_Table[[#This Row],[Revenue]]-Sales_Table[[#This Row],[unit cost]]</f>
        <v>586.94412739787902</v>
      </c>
    </row>
    <row r="2707" spans="1:14" ht="14.25" customHeight="1">
      <c r="A2707" t="s">
        <v>2720</v>
      </c>
      <c r="B2707" s="4">
        <v>43876</v>
      </c>
      <c r="C2707" s="6" t="str">
        <f t="shared" si="84"/>
        <v>Apr</v>
      </c>
      <c r="D2707" s="6" t="str">
        <f t="shared" si="85"/>
        <v>5</v>
      </c>
      <c r="E2707" t="s">
        <v>20</v>
      </c>
      <c r="F2707" s="3" t="s">
        <v>12</v>
      </c>
      <c r="G2707">
        <v>8</v>
      </c>
      <c r="H2707">
        <v>84</v>
      </c>
      <c r="I2707">
        <v>44</v>
      </c>
      <c r="J2707">
        <v>2</v>
      </c>
      <c r="K2707" s="3">
        <v>266.60718190670002</v>
      </c>
      <c r="L2707" s="3">
        <v>190.433701361929</v>
      </c>
      <c r="M2707" s="7">
        <f>Sales_Table[[#This Row],[Order qty]]*Sales_Table[[#This Row],[unit price]]</f>
        <v>533.21436381340004</v>
      </c>
      <c r="N2707" s="8">
        <f>Sales_Table[[#This Row],[Revenue]]-Sales_Table[[#This Row],[unit cost]]</f>
        <v>342.78066245147102</v>
      </c>
    </row>
    <row r="2708" spans="1:14" ht="14.25" customHeight="1">
      <c r="A2708" t="s">
        <v>2721</v>
      </c>
      <c r="B2708" s="4">
        <v>43936</v>
      </c>
      <c r="C2708" s="6" t="str">
        <f t="shared" si="84"/>
        <v>May</v>
      </c>
      <c r="D2708" s="6" t="str">
        <f t="shared" si="85"/>
        <v>2</v>
      </c>
      <c r="E2708" t="s">
        <v>14</v>
      </c>
      <c r="F2708" s="3" t="s">
        <v>12</v>
      </c>
      <c r="G2708">
        <v>5</v>
      </c>
      <c r="H2708">
        <v>12</v>
      </c>
      <c r="I2708">
        <v>42</v>
      </c>
      <c r="J2708">
        <v>4</v>
      </c>
      <c r="K2708" s="3">
        <v>385.01554566621797</v>
      </c>
      <c r="L2708" s="3">
        <v>275.01110404729798</v>
      </c>
      <c r="M2708" s="7">
        <f>Sales_Table[[#This Row],[Order qty]]*Sales_Table[[#This Row],[unit price]]</f>
        <v>1540.0621826648719</v>
      </c>
      <c r="N2708" s="8">
        <f>Sales_Table[[#This Row],[Revenue]]-Sales_Table[[#This Row],[unit cost]]</f>
        <v>1265.0510786175739</v>
      </c>
    </row>
    <row r="2709" spans="1:14" ht="14.25" customHeight="1">
      <c r="A2709" t="s">
        <v>2722</v>
      </c>
      <c r="B2709" s="4">
        <v>43981</v>
      </c>
      <c r="C2709" s="6" t="str">
        <f t="shared" si="84"/>
        <v>Feb</v>
      </c>
      <c r="D2709" s="6" t="str">
        <f t="shared" si="85"/>
        <v>3</v>
      </c>
      <c r="E2709" t="s">
        <v>14</v>
      </c>
      <c r="F2709" s="3" t="s">
        <v>12</v>
      </c>
      <c r="G2709">
        <v>5</v>
      </c>
      <c r="H2709">
        <v>215</v>
      </c>
      <c r="I2709">
        <v>11</v>
      </c>
      <c r="J2709">
        <v>2</v>
      </c>
      <c r="K2709" s="3">
        <v>605.004748821259</v>
      </c>
      <c r="L2709" s="3">
        <v>432.146249158042</v>
      </c>
      <c r="M2709" s="7">
        <f>Sales_Table[[#This Row],[Order qty]]*Sales_Table[[#This Row],[unit price]]</f>
        <v>1210.009497642518</v>
      </c>
      <c r="N2709" s="8">
        <f>Sales_Table[[#This Row],[Revenue]]-Sales_Table[[#This Row],[unit cost]]</f>
        <v>777.863248484476</v>
      </c>
    </row>
    <row r="2710" spans="1:14" ht="14.25" customHeight="1">
      <c r="A2710" t="s">
        <v>2723</v>
      </c>
      <c r="B2710" s="4">
        <v>43880</v>
      </c>
      <c r="C2710" s="6" t="str">
        <f t="shared" si="84"/>
        <v>Mar</v>
      </c>
      <c r="D2710" s="6" t="str">
        <f t="shared" si="85"/>
        <v>2</v>
      </c>
      <c r="E2710" t="s">
        <v>20</v>
      </c>
      <c r="F2710" s="3" t="s">
        <v>12</v>
      </c>
      <c r="G2710">
        <v>19</v>
      </c>
      <c r="H2710">
        <v>260</v>
      </c>
      <c r="I2710">
        <v>11</v>
      </c>
      <c r="J2710">
        <v>2</v>
      </c>
      <c r="K2710" s="3">
        <v>567.83175605535496</v>
      </c>
      <c r="L2710" s="3">
        <v>405.59411146811101</v>
      </c>
      <c r="M2710" s="7">
        <f>Sales_Table[[#This Row],[Order qty]]*Sales_Table[[#This Row],[unit price]]</f>
        <v>1135.6635121107099</v>
      </c>
      <c r="N2710" s="8">
        <f>Sales_Table[[#This Row],[Revenue]]-Sales_Table[[#This Row],[unit cost]]</f>
        <v>730.06940064259891</v>
      </c>
    </row>
    <row r="2711" spans="1:14" ht="14.25" customHeight="1">
      <c r="A2711" t="s">
        <v>2724</v>
      </c>
      <c r="B2711" s="4">
        <v>43917</v>
      </c>
      <c r="C2711" s="6" t="str">
        <f t="shared" si="84"/>
        <v>Feb</v>
      </c>
      <c r="D2711" s="6" t="str">
        <f t="shared" si="85"/>
        <v>1</v>
      </c>
      <c r="E2711" t="s">
        <v>20</v>
      </c>
      <c r="F2711" s="3" t="s">
        <v>12</v>
      </c>
      <c r="G2711">
        <v>15</v>
      </c>
      <c r="H2711">
        <v>344</v>
      </c>
      <c r="I2711">
        <v>1</v>
      </c>
      <c r="J2711">
        <v>1</v>
      </c>
      <c r="K2711" s="3">
        <v>282.65438425540901</v>
      </c>
      <c r="L2711" s="3">
        <v>201.895988753864</v>
      </c>
      <c r="M2711" s="7">
        <f>Sales_Table[[#This Row],[Order qty]]*Sales_Table[[#This Row],[unit price]]</f>
        <v>282.65438425540901</v>
      </c>
      <c r="N2711" s="8">
        <f>Sales_Table[[#This Row],[Revenue]]-Sales_Table[[#This Row],[unit cost]]</f>
        <v>80.75839550154501</v>
      </c>
    </row>
    <row r="2712" spans="1:14" ht="14.25" customHeight="1">
      <c r="A2712" t="s">
        <v>2725</v>
      </c>
      <c r="B2712" s="4">
        <v>43880</v>
      </c>
      <c r="C2712" s="6" t="str">
        <f t="shared" si="84"/>
        <v>Jan</v>
      </c>
      <c r="D2712" s="6" t="str">
        <f t="shared" si="85"/>
        <v>4</v>
      </c>
      <c r="E2712" t="s">
        <v>20</v>
      </c>
      <c r="F2712" s="3" t="s">
        <v>12</v>
      </c>
      <c r="G2712">
        <v>26</v>
      </c>
      <c r="H2712">
        <v>244</v>
      </c>
      <c r="I2712">
        <v>25</v>
      </c>
      <c r="J2712">
        <v>8</v>
      </c>
      <c r="K2712" s="3">
        <v>418.21304994821497</v>
      </c>
      <c r="L2712" s="3">
        <v>298.72360710586798</v>
      </c>
      <c r="M2712" s="7">
        <f>Sales_Table[[#This Row],[Order qty]]*Sales_Table[[#This Row],[unit price]]</f>
        <v>3345.7043995857198</v>
      </c>
      <c r="N2712" s="8">
        <f>Sales_Table[[#This Row],[Revenue]]-Sales_Table[[#This Row],[unit cost]]</f>
        <v>3046.980792479852</v>
      </c>
    </row>
    <row r="2713" spans="1:14" ht="14.25" customHeight="1">
      <c r="A2713" t="s">
        <v>2726</v>
      </c>
      <c r="B2713" s="4">
        <v>43831</v>
      </c>
      <c r="C2713" s="6" t="str">
        <f t="shared" si="84"/>
        <v>Apr</v>
      </c>
      <c r="D2713" s="6" t="str">
        <f t="shared" si="85"/>
        <v>5</v>
      </c>
      <c r="E2713" t="s">
        <v>11</v>
      </c>
      <c r="F2713" s="3" t="s">
        <v>12</v>
      </c>
      <c r="G2713">
        <v>7</v>
      </c>
      <c r="H2713">
        <v>246</v>
      </c>
      <c r="I2713">
        <v>39</v>
      </c>
      <c r="J2713">
        <v>3</v>
      </c>
      <c r="K2713" s="3">
        <v>386.64490199089101</v>
      </c>
      <c r="L2713" s="3">
        <v>276.17492999349298</v>
      </c>
      <c r="M2713" s="7">
        <f>Sales_Table[[#This Row],[Order qty]]*Sales_Table[[#This Row],[unit price]]</f>
        <v>1159.9347059726731</v>
      </c>
      <c r="N2713" s="8">
        <f>Sales_Table[[#This Row],[Revenue]]-Sales_Table[[#This Row],[unit cost]]</f>
        <v>883.75977597918018</v>
      </c>
    </row>
    <row r="2714" spans="1:14" ht="14.25" customHeight="1">
      <c r="A2714" t="s">
        <v>2727</v>
      </c>
      <c r="B2714" s="4">
        <v>43950</v>
      </c>
      <c r="C2714" s="6" t="str">
        <f t="shared" si="84"/>
        <v>May</v>
      </c>
      <c r="D2714" s="6" t="str">
        <f t="shared" si="85"/>
        <v>1</v>
      </c>
      <c r="E2714" t="s">
        <v>11</v>
      </c>
      <c r="F2714" s="3" t="s">
        <v>12</v>
      </c>
      <c r="G2714">
        <v>11</v>
      </c>
      <c r="H2714">
        <v>279</v>
      </c>
      <c r="I2714">
        <v>10</v>
      </c>
      <c r="J2714">
        <v>2</v>
      </c>
      <c r="K2714" s="3">
        <v>201.463298499584</v>
      </c>
      <c r="L2714" s="3">
        <v>143.902356071132</v>
      </c>
      <c r="M2714" s="7">
        <f>Sales_Table[[#This Row],[Order qty]]*Sales_Table[[#This Row],[unit price]]</f>
        <v>402.926596999168</v>
      </c>
      <c r="N2714" s="8">
        <f>Sales_Table[[#This Row],[Revenue]]-Sales_Table[[#This Row],[unit cost]]</f>
        <v>259.02424092803597</v>
      </c>
    </row>
    <row r="2715" spans="1:14" ht="14.25" customHeight="1">
      <c r="A2715" t="s">
        <v>2728</v>
      </c>
      <c r="B2715" s="4">
        <v>43976</v>
      </c>
      <c r="C2715" s="6" t="str">
        <f t="shared" si="84"/>
        <v>Jan</v>
      </c>
      <c r="D2715" s="6" t="str">
        <f t="shared" si="85"/>
        <v>1</v>
      </c>
      <c r="E2715" t="s">
        <v>11</v>
      </c>
      <c r="F2715" s="3" t="s">
        <v>12</v>
      </c>
      <c r="G2715">
        <v>25</v>
      </c>
      <c r="H2715">
        <v>43</v>
      </c>
      <c r="I2715">
        <v>11</v>
      </c>
      <c r="J2715">
        <v>1</v>
      </c>
      <c r="K2715" s="3">
        <v>563.35375106334698</v>
      </c>
      <c r="L2715" s="3">
        <v>402.39553647381899</v>
      </c>
      <c r="M2715" s="7">
        <f>Sales_Table[[#This Row],[Order qty]]*Sales_Table[[#This Row],[unit price]]</f>
        <v>563.35375106334698</v>
      </c>
      <c r="N2715" s="8">
        <f>Sales_Table[[#This Row],[Revenue]]-Sales_Table[[#This Row],[unit cost]]</f>
        <v>160.95821458952798</v>
      </c>
    </row>
    <row r="2716" spans="1:14" ht="14.25" customHeight="1">
      <c r="A2716" t="s">
        <v>2729</v>
      </c>
      <c r="B2716" s="4">
        <v>43844</v>
      </c>
      <c r="C2716" s="6" t="str">
        <f t="shared" si="84"/>
        <v>Jan</v>
      </c>
      <c r="D2716" s="6" t="str">
        <f t="shared" si="85"/>
        <v>1</v>
      </c>
      <c r="E2716" t="s">
        <v>14</v>
      </c>
      <c r="F2716" s="3" t="s">
        <v>12</v>
      </c>
      <c r="G2716">
        <v>10</v>
      </c>
      <c r="H2716">
        <v>135</v>
      </c>
      <c r="I2716">
        <v>38</v>
      </c>
      <c r="J2716">
        <v>4</v>
      </c>
      <c r="K2716" s="3">
        <v>152.58296710252799</v>
      </c>
      <c r="L2716" s="3">
        <v>108.987833644663</v>
      </c>
      <c r="M2716" s="7">
        <f>Sales_Table[[#This Row],[Order qty]]*Sales_Table[[#This Row],[unit price]]</f>
        <v>610.33186841011195</v>
      </c>
      <c r="N2716" s="8">
        <f>Sales_Table[[#This Row],[Revenue]]-Sales_Table[[#This Row],[unit cost]]</f>
        <v>501.34403476544895</v>
      </c>
    </row>
    <row r="2717" spans="1:14" ht="14.25" customHeight="1">
      <c r="A2717" t="s">
        <v>2730</v>
      </c>
      <c r="B2717" s="4">
        <v>43856</v>
      </c>
      <c r="C2717" s="6" t="str">
        <f t="shared" si="84"/>
        <v>Jan</v>
      </c>
      <c r="D2717" s="6" t="str">
        <f t="shared" si="85"/>
        <v>2</v>
      </c>
      <c r="E2717" t="s">
        <v>20</v>
      </c>
      <c r="F2717" s="3" t="s">
        <v>12</v>
      </c>
      <c r="G2717">
        <v>17</v>
      </c>
      <c r="H2717">
        <v>31</v>
      </c>
      <c r="I2717">
        <v>25</v>
      </c>
      <c r="J2717">
        <v>1</v>
      </c>
      <c r="K2717" s="3">
        <v>581.38109779357899</v>
      </c>
      <c r="L2717" s="3">
        <v>415.27221270969898</v>
      </c>
      <c r="M2717" s="7">
        <f>Sales_Table[[#This Row],[Order qty]]*Sales_Table[[#This Row],[unit price]]</f>
        <v>581.38109779357899</v>
      </c>
      <c r="N2717" s="8">
        <f>Sales_Table[[#This Row],[Revenue]]-Sales_Table[[#This Row],[unit cost]]</f>
        <v>166.10888508388001</v>
      </c>
    </row>
    <row r="2718" spans="1:14" ht="14.25" customHeight="1">
      <c r="A2718" t="s">
        <v>2731</v>
      </c>
      <c r="B2718" s="4">
        <v>43857</v>
      </c>
      <c r="C2718" s="6" t="str">
        <f t="shared" si="84"/>
        <v>Feb</v>
      </c>
      <c r="D2718" s="6" t="str">
        <f t="shared" si="85"/>
        <v>2</v>
      </c>
      <c r="E2718" t="s">
        <v>14</v>
      </c>
      <c r="F2718" s="3" t="s">
        <v>12</v>
      </c>
      <c r="G2718">
        <v>1</v>
      </c>
      <c r="H2718">
        <v>81</v>
      </c>
      <c r="I2718">
        <v>31</v>
      </c>
      <c r="J2718">
        <v>3</v>
      </c>
      <c r="K2718" s="3">
        <v>546.96686929464295</v>
      </c>
      <c r="L2718" s="3">
        <v>390.69062092474502</v>
      </c>
      <c r="M2718" s="7">
        <f>Sales_Table[[#This Row],[Order qty]]*Sales_Table[[#This Row],[unit price]]</f>
        <v>1640.9006078839288</v>
      </c>
      <c r="N2718" s="8">
        <f>Sales_Table[[#This Row],[Revenue]]-Sales_Table[[#This Row],[unit cost]]</f>
        <v>1250.2099869591839</v>
      </c>
    </row>
    <row r="2719" spans="1:14" ht="14.25" customHeight="1">
      <c r="A2719" t="s">
        <v>2732</v>
      </c>
      <c r="B2719" s="4">
        <v>43887</v>
      </c>
      <c r="C2719" s="6" t="str">
        <f t="shared" si="84"/>
        <v>Feb</v>
      </c>
      <c r="D2719" s="6" t="str">
        <f t="shared" si="85"/>
        <v>2</v>
      </c>
      <c r="E2719" t="s">
        <v>20</v>
      </c>
      <c r="F2719" s="3" t="s">
        <v>12</v>
      </c>
      <c r="G2719">
        <v>1</v>
      </c>
      <c r="H2719">
        <v>324</v>
      </c>
      <c r="I2719">
        <v>13</v>
      </c>
      <c r="J2719">
        <v>5</v>
      </c>
      <c r="K2719" s="3">
        <v>369.95656406879402</v>
      </c>
      <c r="L2719" s="3">
        <v>264.25468862056698</v>
      </c>
      <c r="M2719" s="7">
        <f>Sales_Table[[#This Row],[Order qty]]*Sales_Table[[#This Row],[unit price]]</f>
        <v>1849.7828203439701</v>
      </c>
      <c r="N2719" s="8">
        <f>Sales_Table[[#This Row],[Revenue]]-Sales_Table[[#This Row],[unit cost]]</f>
        <v>1585.528131723403</v>
      </c>
    </row>
    <row r="2720" spans="1:14" ht="14.25" customHeight="1">
      <c r="A2720" t="s">
        <v>2733</v>
      </c>
      <c r="B2720" s="4">
        <v>43879</v>
      </c>
      <c r="C2720" s="6" t="str">
        <f t="shared" si="84"/>
        <v>Feb</v>
      </c>
      <c r="D2720" s="6" t="str">
        <f t="shared" si="85"/>
        <v>4</v>
      </c>
      <c r="E2720" t="s">
        <v>16</v>
      </c>
      <c r="F2720" s="3" t="s">
        <v>12</v>
      </c>
      <c r="G2720">
        <v>22</v>
      </c>
      <c r="H2720">
        <v>318</v>
      </c>
      <c r="I2720">
        <v>30</v>
      </c>
      <c r="J2720">
        <v>3</v>
      </c>
      <c r="K2720" s="3">
        <v>332.68395191431</v>
      </c>
      <c r="L2720" s="3">
        <v>237.63139422450701</v>
      </c>
      <c r="M2720" s="7">
        <f>Sales_Table[[#This Row],[Order qty]]*Sales_Table[[#This Row],[unit price]]</f>
        <v>998.05185574293</v>
      </c>
      <c r="N2720" s="8">
        <f>Sales_Table[[#This Row],[Revenue]]-Sales_Table[[#This Row],[unit cost]]</f>
        <v>760.42046151842305</v>
      </c>
    </row>
    <row r="2721" spans="1:14" ht="14.25" customHeight="1">
      <c r="A2721" t="s">
        <v>2734</v>
      </c>
      <c r="B2721" s="4">
        <v>43875</v>
      </c>
      <c r="C2721" s="6" t="str">
        <f t="shared" si="84"/>
        <v>Apr</v>
      </c>
      <c r="D2721" s="6" t="str">
        <f t="shared" si="85"/>
        <v>4</v>
      </c>
      <c r="E2721" t="s">
        <v>16</v>
      </c>
      <c r="F2721" s="3" t="s">
        <v>12</v>
      </c>
      <c r="G2721">
        <v>16</v>
      </c>
      <c r="H2721">
        <v>166</v>
      </c>
      <c r="I2721">
        <v>20</v>
      </c>
      <c r="J2721">
        <v>1</v>
      </c>
      <c r="K2721" s="3">
        <v>364.59987187385599</v>
      </c>
      <c r="L2721" s="3">
        <v>260.42847990989702</v>
      </c>
      <c r="M2721" s="7">
        <f>Sales_Table[[#This Row],[Order qty]]*Sales_Table[[#This Row],[unit price]]</f>
        <v>364.59987187385599</v>
      </c>
      <c r="N2721" s="8">
        <f>Sales_Table[[#This Row],[Revenue]]-Sales_Table[[#This Row],[unit cost]]</f>
        <v>104.17139196395897</v>
      </c>
    </row>
    <row r="2722" spans="1:14" ht="14.25" customHeight="1">
      <c r="A2722" t="s">
        <v>2735</v>
      </c>
      <c r="B2722" s="4">
        <v>43930</v>
      </c>
      <c r="C2722" s="6" t="str">
        <f t="shared" si="84"/>
        <v>Apr</v>
      </c>
      <c r="D2722" s="6" t="str">
        <f t="shared" si="85"/>
        <v>4</v>
      </c>
      <c r="E2722" t="s">
        <v>16</v>
      </c>
      <c r="F2722" s="3" t="s">
        <v>12</v>
      </c>
      <c r="G2722">
        <v>12</v>
      </c>
      <c r="H2722">
        <v>284</v>
      </c>
      <c r="I2722">
        <v>3</v>
      </c>
      <c r="J2722">
        <v>8</v>
      </c>
      <c r="K2722" s="3">
        <v>351.99536150693899</v>
      </c>
      <c r="L2722" s="3">
        <v>251.42525821924201</v>
      </c>
      <c r="M2722" s="7">
        <f>Sales_Table[[#This Row],[Order qty]]*Sales_Table[[#This Row],[unit price]]</f>
        <v>2815.9628920555119</v>
      </c>
      <c r="N2722" s="8">
        <f>Sales_Table[[#This Row],[Revenue]]-Sales_Table[[#This Row],[unit cost]]</f>
        <v>2564.5376338362698</v>
      </c>
    </row>
    <row r="2723" spans="1:14" ht="14.25" customHeight="1">
      <c r="A2723" t="s">
        <v>2736</v>
      </c>
      <c r="B2723" s="4">
        <v>43928</v>
      </c>
      <c r="C2723" s="6" t="str">
        <f t="shared" si="84"/>
        <v>Apr</v>
      </c>
      <c r="D2723" s="6" t="str">
        <f t="shared" si="85"/>
        <v>2</v>
      </c>
      <c r="E2723" t="s">
        <v>14</v>
      </c>
      <c r="F2723" s="3" t="s">
        <v>12</v>
      </c>
      <c r="G2723">
        <v>7</v>
      </c>
      <c r="H2723">
        <v>185</v>
      </c>
      <c r="I2723">
        <v>7</v>
      </c>
      <c r="J2723">
        <v>10</v>
      </c>
      <c r="K2723" s="3">
        <v>610.06664407253299</v>
      </c>
      <c r="L2723" s="3">
        <v>435.76188862323801</v>
      </c>
      <c r="M2723" s="7">
        <f>Sales_Table[[#This Row],[Order qty]]*Sales_Table[[#This Row],[unit price]]</f>
        <v>6100.6664407253302</v>
      </c>
      <c r="N2723" s="8">
        <f>Sales_Table[[#This Row],[Revenue]]-Sales_Table[[#This Row],[unit cost]]</f>
        <v>5664.9045521020926</v>
      </c>
    </row>
    <row r="2724" spans="1:14" ht="14.25" customHeight="1">
      <c r="A2724" t="s">
        <v>2737</v>
      </c>
      <c r="B2724" s="4">
        <v>43924</v>
      </c>
      <c r="C2724" s="6" t="str">
        <f t="shared" si="84"/>
        <v>Feb</v>
      </c>
      <c r="D2724" s="6" t="str">
        <f t="shared" si="85"/>
        <v>5</v>
      </c>
      <c r="E2724" t="s">
        <v>16</v>
      </c>
      <c r="F2724" s="3" t="s">
        <v>12</v>
      </c>
      <c r="G2724">
        <v>21</v>
      </c>
      <c r="H2724">
        <v>149</v>
      </c>
      <c r="I2724">
        <v>5</v>
      </c>
      <c r="J2724">
        <v>6</v>
      </c>
      <c r="K2724" s="3">
        <v>271.01704198122002</v>
      </c>
      <c r="L2724" s="3">
        <v>193.58360141515701</v>
      </c>
      <c r="M2724" s="7">
        <f>Sales_Table[[#This Row],[Order qty]]*Sales_Table[[#This Row],[unit price]]</f>
        <v>1626.1022518873201</v>
      </c>
      <c r="N2724" s="8">
        <f>Sales_Table[[#This Row],[Revenue]]-Sales_Table[[#This Row],[unit cost]]</f>
        <v>1432.518650472163</v>
      </c>
    </row>
    <row r="2725" spans="1:14" ht="14.25" customHeight="1">
      <c r="A2725" t="s">
        <v>2738</v>
      </c>
      <c r="B2725" s="4">
        <v>43886</v>
      </c>
      <c r="C2725" s="6" t="str">
        <f t="shared" si="84"/>
        <v>May</v>
      </c>
      <c r="D2725" s="6" t="str">
        <f t="shared" si="85"/>
        <v>2</v>
      </c>
      <c r="E2725" t="s">
        <v>16</v>
      </c>
      <c r="F2725" s="3" t="s">
        <v>12</v>
      </c>
      <c r="G2725">
        <v>17</v>
      </c>
      <c r="H2725">
        <v>313</v>
      </c>
      <c r="I2725">
        <v>5</v>
      </c>
      <c r="J2725">
        <v>4</v>
      </c>
      <c r="K2725" s="3">
        <v>201.86061143875099</v>
      </c>
      <c r="L2725" s="3">
        <v>144.18615102767899</v>
      </c>
      <c r="M2725" s="7">
        <f>Sales_Table[[#This Row],[Order qty]]*Sales_Table[[#This Row],[unit price]]</f>
        <v>807.44244575500397</v>
      </c>
      <c r="N2725" s="8">
        <f>Sales_Table[[#This Row],[Revenue]]-Sales_Table[[#This Row],[unit cost]]</f>
        <v>663.25629472732498</v>
      </c>
    </row>
    <row r="2726" spans="1:14" ht="14.25" customHeight="1">
      <c r="A2726" t="s">
        <v>2739</v>
      </c>
      <c r="B2726" s="4">
        <v>43952</v>
      </c>
      <c r="C2726" s="6" t="str">
        <f t="shared" si="84"/>
        <v>Feb</v>
      </c>
      <c r="D2726" s="6" t="str">
        <f t="shared" si="85"/>
        <v>1</v>
      </c>
      <c r="E2726" t="s">
        <v>11</v>
      </c>
      <c r="F2726" s="3" t="s">
        <v>12</v>
      </c>
      <c r="G2726">
        <v>16</v>
      </c>
      <c r="H2726">
        <v>274</v>
      </c>
      <c r="I2726">
        <v>5</v>
      </c>
      <c r="J2726">
        <v>6</v>
      </c>
      <c r="K2726" s="3">
        <v>505.68311351537699</v>
      </c>
      <c r="L2726" s="3">
        <v>361.20222393955498</v>
      </c>
      <c r="M2726" s="7">
        <f>Sales_Table[[#This Row],[Order qty]]*Sales_Table[[#This Row],[unit price]]</f>
        <v>3034.0986810922618</v>
      </c>
      <c r="N2726" s="8">
        <f>Sales_Table[[#This Row],[Revenue]]-Sales_Table[[#This Row],[unit cost]]</f>
        <v>2672.8964571527067</v>
      </c>
    </row>
    <row r="2727" spans="1:14" ht="14.25" customHeight="1">
      <c r="A2727" t="s">
        <v>2740</v>
      </c>
      <c r="B2727" s="4">
        <v>43888</v>
      </c>
      <c r="C2727" s="6" t="str">
        <f t="shared" si="84"/>
        <v>Jan</v>
      </c>
      <c r="D2727" s="6" t="str">
        <f t="shared" si="85"/>
        <v>4</v>
      </c>
      <c r="E2727" t="s">
        <v>20</v>
      </c>
      <c r="F2727" s="3" t="s">
        <v>12</v>
      </c>
      <c r="G2727">
        <v>5</v>
      </c>
      <c r="H2727">
        <v>113</v>
      </c>
      <c r="I2727">
        <v>1</v>
      </c>
      <c r="J2727">
        <v>6</v>
      </c>
      <c r="K2727" s="3">
        <v>275.84347593784298</v>
      </c>
      <c r="L2727" s="3">
        <v>197.03105424131701</v>
      </c>
      <c r="M2727" s="7">
        <f>Sales_Table[[#This Row],[Order qty]]*Sales_Table[[#This Row],[unit price]]</f>
        <v>1655.0608556270579</v>
      </c>
      <c r="N2727" s="8">
        <f>Sales_Table[[#This Row],[Revenue]]-Sales_Table[[#This Row],[unit cost]]</f>
        <v>1458.0298013857409</v>
      </c>
    </row>
    <row r="2728" spans="1:14" ht="14.25" customHeight="1">
      <c r="A2728" t="s">
        <v>2741</v>
      </c>
      <c r="B2728" s="4">
        <v>43857</v>
      </c>
      <c r="C2728" s="6" t="str">
        <f t="shared" si="84"/>
        <v>Apr</v>
      </c>
      <c r="D2728" s="6" t="str">
        <f t="shared" si="85"/>
        <v>3</v>
      </c>
      <c r="E2728" t="s">
        <v>20</v>
      </c>
      <c r="F2728" s="3" t="s">
        <v>12</v>
      </c>
      <c r="G2728">
        <v>25</v>
      </c>
      <c r="H2728">
        <v>29</v>
      </c>
      <c r="I2728">
        <v>34</v>
      </c>
      <c r="J2728">
        <v>1</v>
      </c>
      <c r="K2728" s="3">
        <v>517.41628271341301</v>
      </c>
      <c r="L2728" s="3">
        <v>369.58305908100903</v>
      </c>
      <c r="M2728" s="7">
        <f>Sales_Table[[#This Row],[Order qty]]*Sales_Table[[#This Row],[unit price]]</f>
        <v>517.41628271341301</v>
      </c>
      <c r="N2728" s="8">
        <f>Sales_Table[[#This Row],[Revenue]]-Sales_Table[[#This Row],[unit cost]]</f>
        <v>147.83322363240399</v>
      </c>
    </row>
    <row r="2729" spans="1:14" ht="14.25" customHeight="1">
      <c r="A2729" t="s">
        <v>2742</v>
      </c>
      <c r="B2729" s="4">
        <v>43923</v>
      </c>
      <c r="C2729" s="6" t="str">
        <f t="shared" si="84"/>
        <v>Mar</v>
      </c>
      <c r="D2729" s="6" t="str">
        <f t="shared" si="85"/>
        <v>1</v>
      </c>
      <c r="E2729" t="s">
        <v>11</v>
      </c>
      <c r="F2729" s="3" t="s">
        <v>12</v>
      </c>
      <c r="G2729">
        <v>17</v>
      </c>
      <c r="H2729">
        <v>305</v>
      </c>
      <c r="I2729">
        <v>37</v>
      </c>
      <c r="J2729">
        <v>10</v>
      </c>
      <c r="K2729" s="3">
        <v>353.72368025779701</v>
      </c>
      <c r="L2729" s="3">
        <v>252.65977161271201</v>
      </c>
      <c r="M2729" s="7">
        <f>Sales_Table[[#This Row],[Order qty]]*Sales_Table[[#This Row],[unit price]]</f>
        <v>3537.2368025779701</v>
      </c>
      <c r="N2729" s="8">
        <f>Sales_Table[[#This Row],[Revenue]]-Sales_Table[[#This Row],[unit cost]]</f>
        <v>3284.577030965258</v>
      </c>
    </row>
    <row r="2730" spans="1:14" ht="14.25" customHeight="1">
      <c r="A2730" t="s">
        <v>2743</v>
      </c>
      <c r="B2730" s="4">
        <v>43909</v>
      </c>
      <c r="C2730" s="6" t="str">
        <f t="shared" si="84"/>
        <v>Jan</v>
      </c>
      <c r="D2730" s="6" t="str">
        <f t="shared" si="85"/>
        <v>2</v>
      </c>
      <c r="E2730" t="s">
        <v>14</v>
      </c>
      <c r="F2730" s="3" t="s">
        <v>12</v>
      </c>
      <c r="G2730">
        <v>13</v>
      </c>
      <c r="H2730">
        <v>26</v>
      </c>
      <c r="I2730">
        <v>35</v>
      </c>
      <c r="J2730">
        <v>9</v>
      </c>
      <c r="K2730" s="3">
        <v>508.16153401136398</v>
      </c>
      <c r="L2730" s="3">
        <v>362.97252429383099</v>
      </c>
      <c r="M2730" s="7">
        <f>Sales_Table[[#This Row],[Order qty]]*Sales_Table[[#This Row],[unit price]]</f>
        <v>4573.4538061022758</v>
      </c>
      <c r="N2730" s="8">
        <f>Sales_Table[[#This Row],[Revenue]]-Sales_Table[[#This Row],[unit cost]]</f>
        <v>4210.4812818084447</v>
      </c>
    </row>
    <row r="2731" spans="1:14" ht="14.25" customHeight="1">
      <c r="A2731" t="s">
        <v>2744</v>
      </c>
      <c r="B2731" s="4">
        <v>43853</v>
      </c>
      <c r="C2731" s="6" t="str">
        <f t="shared" si="84"/>
        <v>Feb</v>
      </c>
      <c r="D2731" s="6" t="str">
        <f t="shared" si="85"/>
        <v>4</v>
      </c>
      <c r="E2731" t="s">
        <v>11</v>
      </c>
      <c r="F2731" s="3" t="s">
        <v>12</v>
      </c>
      <c r="G2731">
        <v>9</v>
      </c>
      <c r="H2731">
        <v>297</v>
      </c>
      <c r="I2731">
        <v>18</v>
      </c>
      <c r="J2731">
        <v>9</v>
      </c>
      <c r="K2731" s="3">
        <v>522.45533359050796</v>
      </c>
      <c r="L2731" s="3">
        <v>373.18238113607703</v>
      </c>
      <c r="M2731" s="7">
        <f>Sales_Table[[#This Row],[Order qty]]*Sales_Table[[#This Row],[unit price]]</f>
        <v>4702.0980023145712</v>
      </c>
      <c r="N2731" s="8">
        <f>Sales_Table[[#This Row],[Revenue]]-Sales_Table[[#This Row],[unit cost]]</f>
        <v>4328.9156211784939</v>
      </c>
    </row>
    <row r="2732" spans="1:14" ht="14.25" customHeight="1">
      <c r="A2732" t="s">
        <v>2745</v>
      </c>
      <c r="B2732" s="4">
        <v>43888</v>
      </c>
      <c r="C2732" s="6" t="str">
        <f t="shared" si="84"/>
        <v>Apr</v>
      </c>
      <c r="D2732" s="6" t="str">
        <f t="shared" si="85"/>
        <v>2</v>
      </c>
      <c r="E2732" t="s">
        <v>20</v>
      </c>
      <c r="F2732" s="3" t="s">
        <v>12</v>
      </c>
      <c r="G2732">
        <v>19</v>
      </c>
      <c r="H2732">
        <v>146</v>
      </c>
      <c r="I2732">
        <v>4</v>
      </c>
      <c r="J2732">
        <v>4</v>
      </c>
      <c r="K2732" s="3">
        <v>643.68935233354603</v>
      </c>
      <c r="L2732" s="3">
        <v>459.77810880967598</v>
      </c>
      <c r="M2732" s="7">
        <f>Sales_Table[[#This Row],[Order qty]]*Sales_Table[[#This Row],[unit price]]</f>
        <v>2574.7574093341841</v>
      </c>
      <c r="N2732" s="8">
        <f>Sales_Table[[#This Row],[Revenue]]-Sales_Table[[#This Row],[unit cost]]</f>
        <v>2114.9793005245083</v>
      </c>
    </row>
    <row r="2733" spans="1:14" ht="14.25" customHeight="1">
      <c r="A2733" t="s">
        <v>2746</v>
      </c>
      <c r="B2733" s="4">
        <v>43939</v>
      </c>
      <c r="C2733" s="6" t="str">
        <f t="shared" si="84"/>
        <v>Feb</v>
      </c>
      <c r="D2733" s="6" t="str">
        <f t="shared" si="85"/>
        <v>5</v>
      </c>
      <c r="E2733" t="s">
        <v>20</v>
      </c>
      <c r="F2733" s="3" t="s">
        <v>12</v>
      </c>
      <c r="G2733">
        <v>2</v>
      </c>
      <c r="H2733">
        <v>242</v>
      </c>
      <c r="I2733">
        <v>25</v>
      </c>
      <c r="J2733">
        <v>7</v>
      </c>
      <c r="K2733" s="3">
        <v>507.82854366302502</v>
      </c>
      <c r="L2733" s="3">
        <v>362.73467404501798</v>
      </c>
      <c r="M2733" s="7">
        <f>Sales_Table[[#This Row],[Order qty]]*Sales_Table[[#This Row],[unit price]]</f>
        <v>3554.7998056411752</v>
      </c>
      <c r="N2733" s="8">
        <f>Sales_Table[[#This Row],[Revenue]]-Sales_Table[[#This Row],[unit cost]]</f>
        <v>3192.0651315961572</v>
      </c>
    </row>
    <row r="2734" spans="1:14" ht="14.25" customHeight="1">
      <c r="A2734" t="s">
        <v>2747</v>
      </c>
      <c r="B2734" s="4">
        <v>43872</v>
      </c>
      <c r="C2734" s="6" t="str">
        <f t="shared" si="84"/>
        <v>May</v>
      </c>
      <c r="D2734" s="6" t="str">
        <f t="shared" si="85"/>
        <v>3</v>
      </c>
      <c r="E2734" t="s">
        <v>16</v>
      </c>
      <c r="F2734" s="3" t="s">
        <v>12</v>
      </c>
      <c r="G2734">
        <v>3</v>
      </c>
      <c r="H2734">
        <v>178</v>
      </c>
      <c r="I2734">
        <v>15</v>
      </c>
      <c r="J2734">
        <v>5</v>
      </c>
      <c r="K2734" s="3">
        <v>576.324726998806</v>
      </c>
      <c r="L2734" s="3">
        <v>411.66051928486098</v>
      </c>
      <c r="M2734" s="7">
        <f>Sales_Table[[#This Row],[Order qty]]*Sales_Table[[#This Row],[unit price]]</f>
        <v>2881.62363499403</v>
      </c>
      <c r="N2734" s="8">
        <f>Sales_Table[[#This Row],[Revenue]]-Sales_Table[[#This Row],[unit cost]]</f>
        <v>2469.963115709169</v>
      </c>
    </row>
    <row r="2735" spans="1:14" ht="14.25" customHeight="1">
      <c r="A2735" t="s">
        <v>2748</v>
      </c>
      <c r="B2735" s="4">
        <v>43959</v>
      </c>
      <c r="C2735" s="6" t="str">
        <f t="shared" si="84"/>
        <v>Mar</v>
      </c>
      <c r="D2735" s="6" t="str">
        <f t="shared" si="85"/>
        <v>2</v>
      </c>
      <c r="E2735" t="s">
        <v>11</v>
      </c>
      <c r="F2735" s="3" t="s">
        <v>12</v>
      </c>
      <c r="G2735">
        <v>18</v>
      </c>
      <c r="H2735">
        <v>40</v>
      </c>
      <c r="I2735">
        <v>22</v>
      </c>
      <c r="J2735">
        <v>10</v>
      </c>
      <c r="K2735" s="3">
        <v>354.782405018806</v>
      </c>
      <c r="L2735" s="3">
        <v>253.41600358486201</v>
      </c>
      <c r="M2735" s="7">
        <f>Sales_Table[[#This Row],[Order qty]]*Sales_Table[[#This Row],[unit price]]</f>
        <v>3547.82405018806</v>
      </c>
      <c r="N2735" s="8">
        <f>Sales_Table[[#This Row],[Revenue]]-Sales_Table[[#This Row],[unit cost]]</f>
        <v>3294.4080466031978</v>
      </c>
    </row>
    <row r="2736" spans="1:14" ht="14.25" customHeight="1">
      <c r="A2736" t="s">
        <v>2749</v>
      </c>
      <c r="B2736" s="4">
        <v>43921</v>
      </c>
      <c r="C2736" s="6" t="str">
        <f t="shared" si="84"/>
        <v>Feb</v>
      </c>
      <c r="D2736" s="6" t="str">
        <f t="shared" si="85"/>
        <v>3</v>
      </c>
      <c r="E2736" t="s">
        <v>11</v>
      </c>
      <c r="F2736" s="3" t="s">
        <v>12</v>
      </c>
      <c r="G2736">
        <v>5</v>
      </c>
      <c r="H2736">
        <v>45</v>
      </c>
      <c r="I2736">
        <v>30</v>
      </c>
      <c r="J2736">
        <v>9</v>
      </c>
      <c r="K2736" s="3">
        <v>159.508186876774</v>
      </c>
      <c r="L2736" s="3">
        <v>113.934419197696</v>
      </c>
      <c r="M2736" s="7">
        <f>Sales_Table[[#This Row],[Order qty]]*Sales_Table[[#This Row],[unit price]]</f>
        <v>1435.5736818909661</v>
      </c>
      <c r="N2736" s="8">
        <f>Sales_Table[[#This Row],[Revenue]]-Sales_Table[[#This Row],[unit cost]]</f>
        <v>1321.6392626932702</v>
      </c>
    </row>
    <row r="2737" spans="1:14" ht="14.25" customHeight="1">
      <c r="A2737" t="s">
        <v>2750</v>
      </c>
      <c r="B2737" s="4">
        <v>43889</v>
      </c>
      <c r="C2737" s="6" t="str">
        <f t="shared" si="84"/>
        <v>Mar</v>
      </c>
      <c r="D2737" s="6" t="str">
        <f t="shared" si="85"/>
        <v>2</v>
      </c>
      <c r="E2737" t="s">
        <v>20</v>
      </c>
      <c r="F2737" s="3" t="s">
        <v>12</v>
      </c>
      <c r="G2737">
        <v>16</v>
      </c>
      <c r="H2737">
        <v>317</v>
      </c>
      <c r="I2737">
        <v>36</v>
      </c>
      <c r="J2737">
        <v>8</v>
      </c>
      <c r="K2737" s="3">
        <v>538.221893548965</v>
      </c>
      <c r="L2737" s="3">
        <v>384.44420967783202</v>
      </c>
      <c r="M2737" s="7">
        <f>Sales_Table[[#This Row],[Order qty]]*Sales_Table[[#This Row],[unit price]]</f>
        <v>4305.77514839172</v>
      </c>
      <c r="N2737" s="8">
        <f>Sales_Table[[#This Row],[Revenue]]-Sales_Table[[#This Row],[unit cost]]</f>
        <v>3921.3309387138879</v>
      </c>
    </row>
    <row r="2738" spans="1:14" ht="14.25" customHeight="1">
      <c r="A2738" t="s">
        <v>2751</v>
      </c>
      <c r="B2738" s="4">
        <v>43916</v>
      </c>
      <c r="C2738" s="6" t="str">
        <f t="shared" si="84"/>
        <v>Feb</v>
      </c>
      <c r="D2738" s="6" t="str">
        <f t="shared" si="85"/>
        <v>2</v>
      </c>
      <c r="E2738" t="s">
        <v>11</v>
      </c>
      <c r="F2738" s="3" t="s">
        <v>12</v>
      </c>
      <c r="G2738">
        <v>8</v>
      </c>
      <c r="H2738">
        <v>362</v>
      </c>
      <c r="I2738">
        <v>5</v>
      </c>
      <c r="J2738">
        <v>1</v>
      </c>
      <c r="K2738" s="3">
        <v>367.845116794109</v>
      </c>
      <c r="L2738" s="3">
        <v>262.74651199579199</v>
      </c>
      <c r="M2738" s="7">
        <f>Sales_Table[[#This Row],[Order qty]]*Sales_Table[[#This Row],[unit price]]</f>
        <v>367.845116794109</v>
      </c>
      <c r="N2738" s="8">
        <f>Sales_Table[[#This Row],[Revenue]]-Sales_Table[[#This Row],[unit cost]]</f>
        <v>105.09860479831701</v>
      </c>
    </row>
    <row r="2739" spans="1:14" ht="14.25" customHeight="1">
      <c r="A2739" t="s">
        <v>2752</v>
      </c>
      <c r="B2739" s="4">
        <v>43883</v>
      </c>
      <c r="C2739" s="6" t="str">
        <f t="shared" si="84"/>
        <v>Feb</v>
      </c>
      <c r="D2739" s="6" t="str">
        <f t="shared" si="85"/>
        <v>1</v>
      </c>
      <c r="E2739" t="s">
        <v>14</v>
      </c>
      <c r="F2739" s="3" t="s">
        <v>12</v>
      </c>
      <c r="G2739">
        <v>9</v>
      </c>
      <c r="H2739">
        <v>194</v>
      </c>
      <c r="I2739">
        <v>37</v>
      </c>
      <c r="J2739">
        <v>9</v>
      </c>
      <c r="K2739" s="3">
        <v>455.36991727352103</v>
      </c>
      <c r="L2739" s="3">
        <v>325.26422662394401</v>
      </c>
      <c r="M2739" s="7">
        <f>Sales_Table[[#This Row],[Order qty]]*Sales_Table[[#This Row],[unit price]]</f>
        <v>4098.3292554616892</v>
      </c>
      <c r="N2739" s="8">
        <f>Sales_Table[[#This Row],[Revenue]]-Sales_Table[[#This Row],[unit cost]]</f>
        <v>3773.0650288377451</v>
      </c>
    </row>
    <row r="2740" spans="1:14" ht="14.25" customHeight="1">
      <c r="A2740" t="s">
        <v>2753</v>
      </c>
      <c r="B2740" s="4">
        <v>43873</v>
      </c>
      <c r="C2740" s="6" t="str">
        <f t="shared" si="84"/>
        <v>Jan</v>
      </c>
      <c r="D2740" s="6" t="str">
        <f t="shared" si="85"/>
        <v>3</v>
      </c>
      <c r="E2740" t="s">
        <v>11</v>
      </c>
      <c r="F2740" s="3" t="s">
        <v>12</v>
      </c>
      <c r="G2740">
        <v>2</v>
      </c>
      <c r="H2740">
        <v>128</v>
      </c>
      <c r="I2740">
        <v>38</v>
      </c>
      <c r="J2740">
        <v>1</v>
      </c>
      <c r="K2740" s="3">
        <v>555.54960519075405</v>
      </c>
      <c r="L2740" s="3">
        <v>396.82114656482401</v>
      </c>
      <c r="M2740" s="7">
        <f>Sales_Table[[#This Row],[Order qty]]*Sales_Table[[#This Row],[unit price]]</f>
        <v>555.54960519075405</v>
      </c>
      <c r="N2740" s="8">
        <f>Sales_Table[[#This Row],[Revenue]]-Sales_Table[[#This Row],[unit cost]]</f>
        <v>158.72845862593005</v>
      </c>
    </row>
    <row r="2741" spans="1:14" ht="14.25" customHeight="1">
      <c r="A2741" t="s">
        <v>2754</v>
      </c>
      <c r="B2741" s="4">
        <v>43842</v>
      </c>
      <c r="C2741" s="6" t="str">
        <f t="shared" si="84"/>
        <v>Mar</v>
      </c>
      <c r="D2741" s="6" t="str">
        <f t="shared" si="85"/>
        <v>2</v>
      </c>
      <c r="E2741" t="s">
        <v>16</v>
      </c>
      <c r="F2741" s="3" t="s">
        <v>12</v>
      </c>
      <c r="G2741">
        <v>17</v>
      </c>
      <c r="H2741">
        <v>358</v>
      </c>
      <c r="I2741">
        <v>4</v>
      </c>
      <c r="J2741">
        <v>10</v>
      </c>
      <c r="K2741" s="3">
        <v>387.93577337264998</v>
      </c>
      <c r="L2741" s="3">
        <v>277.09698098046402</v>
      </c>
      <c r="M2741" s="7">
        <f>Sales_Table[[#This Row],[Order qty]]*Sales_Table[[#This Row],[unit price]]</f>
        <v>3879.3577337264996</v>
      </c>
      <c r="N2741" s="8">
        <f>Sales_Table[[#This Row],[Revenue]]-Sales_Table[[#This Row],[unit cost]]</f>
        <v>3602.2607527460355</v>
      </c>
    </row>
    <row r="2742" spans="1:14" ht="14.25" customHeight="1">
      <c r="A2742" t="s">
        <v>2755</v>
      </c>
      <c r="B2742" s="4">
        <v>43917</v>
      </c>
      <c r="C2742" s="6" t="str">
        <f t="shared" si="84"/>
        <v>Feb</v>
      </c>
      <c r="D2742" s="6" t="str">
        <f t="shared" si="85"/>
        <v>2</v>
      </c>
      <c r="E2742" t="s">
        <v>16</v>
      </c>
      <c r="F2742" s="3" t="s">
        <v>12</v>
      </c>
      <c r="G2742">
        <v>1</v>
      </c>
      <c r="H2742">
        <v>195</v>
      </c>
      <c r="I2742">
        <v>45</v>
      </c>
      <c r="J2742">
        <v>2</v>
      </c>
      <c r="K2742" s="3">
        <v>335.43907302617998</v>
      </c>
      <c r="L2742" s="3">
        <v>239.59933787584299</v>
      </c>
      <c r="M2742" s="7">
        <f>Sales_Table[[#This Row],[Order qty]]*Sales_Table[[#This Row],[unit price]]</f>
        <v>670.87814605235997</v>
      </c>
      <c r="N2742" s="8">
        <f>Sales_Table[[#This Row],[Revenue]]-Sales_Table[[#This Row],[unit cost]]</f>
        <v>431.27880817651697</v>
      </c>
    </row>
    <row r="2743" spans="1:14" ht="14.25" customHeight="1">
      <c r="A2743" t="s">
        <v>2756</v>
      </c>
      <c r="B2743" s="4">
        <v>43887</v>
      </c>
      <c r="C2743" s="6" t="str">
        <f t="shared" si="84"/>
        <v>Feb</v>
      </c>
      <c r="D2743" s="6" t="str">
        <f t="shared" si="85"/>
        <v>1</v>
      </c>
      <c r="E2743" t="s">
        <v>11</v>
      </c>
      <c r="F2743" s="3" t="s">
        <v>12</v>
      </c>
      <c r="G2743">
        <v>9</v>
      </c>
      <c r="H2743">
        <v>186</v>
      </c>
      <c r="I2743">
        <v>7</v>
      </c>
      <c r="J2743">
        <v>6</v>
      </c>
      <c r="K2743" s="3">
        <v>624.631261467934</v>
      </c>
      <c r="L2743" s="3">
        <v>446.16518676280998</v>
      </c>
      <c r="M2743" s="7">
        <f>Sales_Table[[#This Row],[Order qty]]*Sales_Table[[#This Row],[unit price]]</f>
        <v>3747.7875688076037</v>
      </c>
      <c r="N2743" s="8">
        <f>Sales_Table[[#This Row],[Revenue]]-Sales_Table[[#This Row],[unit cost]]</f>
        <v>3301.622382044794</v>
      </c>
    </row>
    <row r="2744" spans="1:14" ht="14.25" customHeight="1">
      <c r="A2744" t="s">
        <v>2757</v>
      </c>
      <c r="B2744" s="4">
        <v>43873</v>
      </c>
      <c r="C2744" s="6" t="str">
        <f t="shared" si="84"/>
        <v>Jan</v>
      </c>
      <c r="D2744" s="6" t="str">
        <f t="shared" si="85"/>
        <v>1</v>
      </c>
      <c r="E2744" t="s">
        <v>14</v>
      </c>
      <c r="F2744" s="3" t="s">
        <v>12</v>
      </c>
      <c r="G2744">
        <v>6</v>
      </c>
      <c r="H2744">
        <v>303</v>
      </c>
      <c r="I2744">
        <v>13</v>
      </c>
      <c r="J2744">
        <v>8</v>
      </c>
      <c r="K2744" s="3">
        <v>457.88593393564202</v>
      </c>
      <c r="L2744" s="3">
        <v>327.06138138260201</v>
      </c>
      <c r="M2744" s="7">
        <f>Sales_Table[[#This Row],[Order qty]]*Sales_Table[[#This Row],[unit price]]</f>
        <v>3663.0874714851361</v>
      </c>
      <c r="N2744" s="8">
        <f>Sales_Table[[#This Row],[Revenue]]-Sales_Table[[#This Row],[unit cost]]</f>
        <v>3336.026090102534</v>
      </c>
    </row>
    <row r="2745" spans="1:14" ht="14.25" customHeight="1">
      <c r="A2745" t="s">
        <v>2758</v>
      </c>
      <c r="B2745" s="4">
        <v>43832</v>
      </c>
      <c r="C2745" s="6" t="str">
        <f t="shared" si="84"/>
        <v>Jan</v>
      </c>
      <c r="D2745" s="6" t="str">
        <f t="shared" si="85"/>
        <v>4</v>
      </c>
      <c r="E2745" t="s">
        <v>16</v>
      </c>
      <c r="F2745" s="3" t="s">
        <v>12</v>
      </c>
      <c r="G2745">
        <v>18</v>
      </c>
      <c r="H2745">
        <v>205</v>
      </c>
      <c r="I2745">
        <v>9</v>
      </c>
      <c r="J2745">
        <v>1</v>
      </c>
      <c r="K2745" s="3">
        <v>577.81570315361</v>
      </c>
      <c r="L2745" s="3">
        <v>412.72550225257902</v>
      </c>
      <c r="M2745" s="7">
        <f>Sales_Table[[#This Row],[Order qty]]*Sales_Table[[#This Row],[unit price]]</f>
        <v>577.81570315361</v>
      </c>
      <c r="N2745" s="8">
        <f>Sales_Table[[#This Row],[Revenue]]-Sales_Table[[#This Row],[unit cost]]</f>
        <v>165.09020090103098</v>
      </c>
    </row>
    <row r="2746" spans="1:14" ht="14.25" customHeight="1">
      <c r="A2746" t="s">
        <v>2759</v>
      </c>
      <c r="B2746" s="4">
        <v>43853</v>
      </c>
      <c r="C2746" s="6" t="str">
        <f t="shared" si="84"/>
        <v>Apr</v>
      </c>
      <c r="D2746" s="6" t="str">
        <f t="shared" si="85"/>
        <v>3</v>
      </c>
      <c r="E2746" t="s">
        <v>20</v>
      </c>
      <c r="F2746" s="3" t="s">
        <v>12</v>
      </c>
      <c r="G2746">
        <v>21</v>
      </c>
      <c r="H2746">
        <v>364</v>
      </c>
      <c r="I2746">
        <v>11</v>
      </c>
      <c r="J2746">
        <v>9</v>
      </c>
      <c r="K2746" s="3">
        <v>200.38253563642499</v>
      </c>
      <c r="L2746" s="3">
        <v>143.13038259744599</v>
      </c>
      <c r="M2746" s="7">
        <f>Sales_Table[[#This Row],[Order qty]]*Sales_Table[[#This Row],[unit price]]</f>
        <v>1803.4428207278249</v>
      </c>
      <c r="N2746" s="8">
        <f>Sales_Table[[#This Row],[Revenue]]-Sales_Table[[#This Row],[unit cost]]</f>
        <v>1660.312438130379</v>
      </c>
    </row>
    <row r="2747" spans="1:14" ht="14.25" customHeight="1">
      <c r="A2747" t="s">
        <v>2760</v>
      </c>
      <c r="B2747" s="4">
        <v>43934</v>
      </c>
      <c r="C2747" s="6" t="str">
        <f t="shared" si="84"/>
        <v>Mar</v>
      </c>
      <c r="D2747" s="6" t="str">
        <f t="shared" si="85"/>
        <v>3</v>
      </c>
      <c r="E2747" t="s">
        <v>16</v>
      </c>
      <c r="F2747" s="3" t="s">
        <v>12</v>
      </c>
      <c r="G2747">
        <v>26</v>
      </c>
      <c r="H2747">
        <v>271</v>
      </c>
      <c r="I2747">
        <v>34</v>
      </c>
      <c r="J2747">
        <v>7</v>
      </c>
      <c r="K2747" s="3">
        <v>352.301117777824</v>
      </c>
      <c r="L2747" s="3">
        <v>251.64365555558899</v>
      </c>
      <c r="M2747" s="7">
        <f>Sales_Table[[#This Row],[Order qty]]*Sales_Table[[#This Row],[unit price]]</f>
        <v>2466.1078244447681</v>
      </c>
      <c r="N2747" s="8">
        <f>Sales_Table[[#This Row],[Revenue]]-Sales_Table[[#This Row],[unit cost]]</f>
        <v>2214.4641688891793</v>
      </c>
    </row>
    <row r="2748" spans="1:14" ht="14.25" customHeight="1">
      <c r="A2748" t="s">
        <v>2761</v>
      </c>
      <c r="B2748" s="4">
        <v>43899</v>
      </c>
      <c r="C2748" s="6" t="str">
        <f t="shared" si="84"/>
        <v>Mar</v>
      </c>
      <c r="D2748" s="6" t="str">
        <f t="shared" si="85"/>
        <v>1</v>
      </c>
      <c r="E2748" t="s">
        <v>16</v>
      </c>
      <c r="F2748" s="3" t="s">
        <v>12</v>
      </c>
      <c r="G2748">
        <v>1</v>
      </c>
      <c r="H2748">
        <v>198</v>
      </c>
      <c r="I2748">
        <v>29</v>
      </c>
      <c r="J2748">
        <v>10</v>
      </c>
      <c r="K2748" s="3">
        <v>426.625632584095</v>
      </c>
      <c r="L2748" s="3">
        <v>304.73259470292498</v>
      </c>
      <c r="M2748" s="7">
        <f>Sales_Table[[#This Row],[Order qty]]*Sales_Table[[#This Row],[unit price]]</f>
        <v>4266.25632584095</v>
      </c>
      <c r="N2748" s="8">
        <f>Sales_Table[[#This Row],[Revenue]]-Sales_Table[[#This Row],[unit cost]]</f>
        <v>3961.5237311380251</v>
      </c>
    </row>
    <row r="2749" spans="1:14" ht="14.25" customHeight="1">
      <c r="A2749" t="s">
        <v>2762</v>
      </c>
      <c r="B2749" s="4">
        <v>43904</v>
      </c>
      <c r="C2749" s="6" t="str">
        <f t="shared" si="84"/>
        <v>Jan</v>
      </c>
      <c r="D2749" s="6" t="str">
        <f t="shared" si="85"/>
        <v>2</v>
      </c>
      <c r="E2749" t="s">
        <v>16</v>
      </c>
      <c r="F2749" s="3" t="s">
        <v>12</v>
      </c>
      <c r="G2749">
        <v>6</v>
      </c>
      <c r="H2749">
        <v>172</v>
      </c>
      <c r="I2749">
        <v>12</v>
      </c>
      <c r="J2749">
        <v>6</v>
      </c>
      <c r="K2749" s="3">
        <v>335.59880447387701</v>
      </c>
      <c r="L2749" s="3">
        <v>239.713431767055</v>
      </c>
      <c r="M2749" s="7">
        <f>Sales_Table[[#This Row],[Order qty]]*Sales_Table[[#This Row],[unit price]]</f>
        <v>2013.5928268432622</v>
      </c>
      <c r="N2749" s="8">
        <f>Sales_Table[[#This Row],[Revenue]]-Sales_Table[[#This Row],[unit cost]]</f>
        <v>1773.8793950762072</v>
      </c>
    </row>
    <row r="2750" spans="1:14" ht="14.25" customHeight="1">
      <c r="A2750" t="s">
        <v>2763</v>
      </c>
      <c r="B2750" s="4">
        <v>43836</v>
      </c>
      <c r="C2750" s="6" t="str">
        <f t="shared" si="84"/>
        <v>Feb</v>
      </c>
      <c r="D2750" s="6" t="str">
        <f t="shared" si="85"/>
        <v>3</v>
      </c>
      <c r="E2750" t="s">
        <v>20</v>
      </c>
      <c r="F2750" s="3" t="s">
        <v>12</v>
      </c>
      <c r="G2750">
        <v>9</v>
      </c>
      <c r="H2750">
        <v>134</v>
      </c>
      <c r="I2750">
        <v>3</v>
      </c>
      <c r="J2750">
        <v>4</v>
      </c>
      <c r="K2750" s="3">
        <v>557.27663987874996</v>
      </c>
      <c r="L2750" s="3">
        <v>398.054742770536</v>
      </c>
      <c r="M2750" s="7">
        <f>Sales_Table[[#This Row],[Order qty]]*Sales_Table[[#This Row],[unit price]]</f>
        <v>2229.1065595149998</v>
      </c>
      <c r="N2750" s="8">
        <f>Sales_Table[[#This Row],[Revenue]]-Sales_Table[[#This Row],[unit cost]]</f>
        <v>1831.0518167444638</v>
      </c>
    </row>
    <row r="2751" spans="1:14" ht="14.25" customHeight="1">
      <c r="A2751" t="s">
        <v>2764</v>
      </c>
      <c r="B2751" s="4">
        <v>43890</v>
      </c>
      <c r="C2751" s="6" t="str">
        <f t="shared" si="84"/>
        <v>Mar</v>
      </c>
      <c r="D2751" s="6" t="str">
        <f t="shared" si="85"/>
        <v>2</v>
      </c>
      <c r="E2751" t="s">
        <v>20</v>
      </c>
      <c r="F2751" s="3" t="s">
        <v>12</v>
      </c>
      <c r="G2751">
        <v>26</v>
      </c>
      <c r="H2751">
        <v>204</v>
      </c>
      <c r="I2751">
        <v>21</v>
      </c>
      <c r="J2751">
        <v>9</v>
      </c>
      <c r="K2751" s="3">
        <v>516.13858044147503</v>
      </c>
      <c r="L2751" s="3">
        <v>368.67041460105401</v>
      </c>
      <c r="M2751" s="7">
        <f>Sales_Table[[#This Row],[Order qty]]*Sales_Table[[#This Row],[unit price]]</f>
        <v>4645.2472239732751</v>
      </c>
      <c r="N2751" s="8">
        <f>Sales_Table[[#This Row],[Revenue]]-Sales_Table[[#This Row],[unit cost]]</f>
        <v>4276.5768093722209</v>
      </c>
    </row>
    <row r="2752" spans="1:14" ht="14.25" customHeight="1">
      <c r="A2752" t="s">
        <v>2765</v>
      </c>
      <c r="B2752" s="4">
        <v>43899</v>
      </c>
      <c r="C2752" s="6" t="str">
        <f t="shared" si="84"/>
        <v>Feb</v>
      </c>
      <c r="D2752" s="6" t="str">
        <f t="shared" si="85"/>
        <v>2</v>
      </c>
      <c r="E2752" t="s">
        <v>20</v>
      </c>
      <c r="F2752" s="3" t="s">
        <v>12</v>
      </c>
      <c r="G2752">
        <v>10</v>
      </c>
      <c r="H2752">
        <v>196</v>
      </c>
      <c r="I2752">
        <v>3</v>
      </c>
      <c r="J2752">
        <v>2</v>
      </c>
      <c r="K2752" s="3">
        <v>364.80391842126801</v>
      </c>
      <c r="L2752" s="3">
        <v>260.57422744376299</v>
      </c>
      <c r="M2752" s="7">
        <f>Sales_Table[[#This Row],[Order qty]]*Sales_Table[[#This Row],[unit price]]</f>
        <v>729.60783684253602</v>
      </c>
      <c r="N2752" s="8">
        <f>Sales_Table[[#This Row],[Revenue]]-Sales_Table[[#This Row],[unit cost]]</f>
        <v>469.03360939877302</v>
      </c>
    </row>
    <row r="2753" spans="1:14" ht="14.25" customHeight="1">
      <c r="A2753" t="s">
        <v>2766</v>
      </c>
      <c r="B2753" s="4">
        <v>43879</v>
      </c>
      <c r="C2753" s="6" t="str">
        <f t="shared" si="84"/>
        <v>Feb</v>
      </c>
      <c r="D2753" s="6" t="str">
        <f t="shared" si="85"/>
        <v>4</v>
      </c>
      <c r="E2753" t="s">
        <v>16</v>
      </c>
      <c r="F2753" s="3" t="s">
        <v>12</v>
      </c>
      <c r="G2753">
        <v>15</v>
      </c>
      <c r="H2753">
        <v>138</v>
      </c>
      <c r="I2753">
        <v>16</v>
      </c>
      <c r="J2753">
        <v>10</v>
      </c>
      <c r="K2753" s="3">
        <v>359.24192547798202</v>
      </c>
      <c r="L2753" s="3">
        <v>256.60137534141501</v>
      </c>
      <c r="M2753" s="7">
        <f>Sales_Table[[#This Row],[Order qty]]*Sales_Table[[#This Row],[unit price]]</f>
        <v>3592.4192547798202</v>
      </c>
      <c r="N2753" s="8">
        <f>Sales_Table[[#This Row],[Revenue]]-Sales_Table[[#This Row],[unit cost]]</f>
        <v>3335.8178794384053</v>
      </c>
    </row>
    <row r="2754" spans="1:14" ht="14.25" customHeight="1">
      <c r="A2754" t="s">
        <v>2767</v>
      </c>
      <c r="B2754" s="4">
        <v>43872</v>
      </c>
      <c r="C2754" s="6" t="str">
        <f t="shared" ref="C2754:C2817" si="86">TEXT(B2755,"mmm")</f>
        <v>Apr</v>
      </c>
      <c r="D2754" s="6" t="str">
        <f t="shared" ref="D2754:D2817" si="87">TEXT(B2756, "m")</f>
        <v>5</v>
      </c>
      <c r="E2754" t="s">
        <v>16</v>
      </c>
      <c r="F2754" s="3" t="s">
        <v>12</v>
      </c>
      <c r="G2754">
        <v>14</v>
      </c>
      <c r="H2754">
        <v>76</v>
      </c>
      <c r="I2754">
        <v>36</v>
      </c>
      <c r="J2754">
        <v>6</v>
      </c>
      <c r="K2754" s="3">
        <v>596.063341319561</v>
      </c>
      <c r="L2754" s="3">
        <v>425.75952951397198</v>
      </c>
      <c r="M2754" s="7">
        <f>Sales_Table[[#This Row],[Order qty]]*Sales_Table[[#This Row],[unit price]]</f>
        <v>3576.380047917366</v>
      </c>
      <c r="N2754" s="8">
        <f>Sales_Table[[#This Row],[Revenue]]-Sales_Table[[#This Row],[unit cost]]</f>
        <v>3150.6205184033943</v>
      </c>
    </row>
    <row r="2755" spans="1:14" ht="14.25" customHeight="1">
      <c r="A2755" t="s">
        <v>2768</v>
      </c>
      <c r="B2755" s="4">
        <v>43935</v>
      </c>
      <c r="C2755" s="6" t="str">
        <f t="shared" si="86"/>
        <v>May</v>
      </c>
      <c r="D2755" s="6" t="str">
        <f t="shared" si="87"/>
        <v>4</v>
      </c>
      <c r="E2755" t="s">
        <v>11</v>
      </c>
      <c r="F2755" s="3" t="s">
        <v>12</v>
      </c>
      <c r="G2755">
        <v>5</v>
      </c>
      <c r="H2755">
        <v>215</v>
      </c>
      <c r="I2755">
        <v>31</v>
      </c>
      <c r="J2755">
        <v>2</v>
      </c>
      <c r="K2755" s="3">
        <v>195.88028275966599</v>
      </c>
      <c r="L2755" s="3">
        <v>139.91448768547599</v>
      </c>
      <c r="M2755" s="7">
        <f>Sales_Table[[#This Row],[Order qty]]*Sales_Table[[#This Row],[unit price]]</f>
        <v>391.76056551933198</v>
      </c>
      <c r="N2755" s="8">
        <f>Sales_Table[[#This Row],[Revenue]]-Sales_Table[[#This Row],[unit cost]]</f>
        <v>251.84607783385599</v>
      </c>
    </row>
    <row r="2756" spans="1:14" ht="14.25" customHeight="1">
      <c r="A2756" t="s">
        <v>2769</v>
      </c>
      <c r="B2756" s="4">
        <v>43956</v>
      </c>
      <c r="C2756" s="6" t="str">
        <f t="shared" si="86"/>
        <v>Apr</v>
      </c>
      <c r="D2756" s="6" t="str">
        <f t="shared" si="87"/>
        <v>5</v>
      </c>
      <c r="E2756" t="s">
        <v>14</v>
      </c>
      <c r="F2756" s="3" t="s">
        <v>12</v>
      </c>
      <c r="G2756">
        <v>17</v>
      </c>
      <c r="H2756">
        <v>2</v>
      </c>
      <c r="I2756">
        <v>30</v>
      </c>
      <c r="J2756">
        <v>2</v>
      </c>
      <c r="K2756" s="3">
        <v>559.52339154481899</v>
      </c>
      <c r="L2756" s="3">
        <v>399.659565389156</v>
      </c>
      <c r="M2756" s="7">
        <f>Sales_Table[[#This Row],[Order qty]]*Sales_Table[[#This Row],[unit price]]</f>
        <v>1119.046783089638</v>
      </c>
      <c r="N2756" s="8">
        <f>Sales_Table[[#This Row],[Revenue]]-Sales_Table[[#This Row],[unit cost]]</f>
        <v>719.38721770048198</v>
      </c>
    </row>
    <row r="2757" spans="1:14" ht="14.25" customHeight="1">
      <c r="A2757" t="s">
        <v>2770</v>
      </c>
      <c r="B2757" s="4">
        <v>43936</v>
      </c>
      <c r="C2757" s="6" t="str">
        <f t="shared" si="86"/>
        <v>May</v>
      </c>
      <c r="D2757" s="6" t="str">
        <f t="shared" si="87"/>
        <v>4</v>
      </c>
      <c r="E2757" t="s">
        <v>20</v>
      </c>
      <c r="F2757" s="3" t="s">
        <v>12</v>
      </c>
      <c r="G2757">
        <v>10</v>
      </c>
      <c r="H2757">
        <v>190</v>
      </c>
      <c r="I2757">
        <v>11</v>
      </c>
      <c r="J2757">
        <v>6</v>
      </c>
      <c r="K2757" s="3">
        <v>194.49976587295501</v>
      </c>
      <c r="L2757" s="3">
        <v>138.92840419496801</v>
      </c>
      <c r="M2757" s="7">
        <f>Sales_Table[[#This Row],[Order qty]]*Sales_Table[[#This Row],[unit price]]</f>
        <v>1166.9985952377301</v>
      </c>
      <c r="N2757" s="8">
        <f>Sales_Table[[#This Row],[Revenue]]-Sales_Table[[#This Row],[unit cost]]</f>
        <v>1028.0701910427622</v>
      </c>
    </row>
    <row r="2758" spans="1:14" ht="14.25" customHeight="1">
      <c r="A2758" t="s">
        <v>2771</v>
      </c>
      <c r="B2758" s="4">
        <v>43972</v>
      </c>
      <c r="C2758" s="6" t="str">
        <f t="shared" si="86"/>
        <v>Apr</v>
      </c>
      <c r="D2758" s="6" t="str">
        <f t="shared" si="87"/>
        <v>2</v>
      </c>
      <c r="E2758" t="s">
        <v>14</v>
      </c>
      <c r="F2758" s="3" t="s">
        <v>12</v>
      </c>
      <c r="G2758">
        <v>21</v>
      </c>
      <c r="H2758">
        <v>132</v>
      </c>
      <c r="I2758">
        <v>27</v>
      </c>
      <c r="J2758">
        <v>4</v>
      </c>
      <c r="K2758" s="3">
        <v>458.29104083776502</v>
      </c>
      <c r="L2758" s="3">
        <v>327.35074345554602</v>
      </c>
      <c r="M2758" s="7">
        <f>Sales_Table[[#This Row],[Order qty]]*Sales_Table[[#This Row],[unit price]]</f>
        <v>1833.1641633510601</v>
      </c>
      <c r="N2758" s="8">
        <f>Sales_Table[[#This Row],[Revenue]]-Sales_Table[[#This Row],[unit cost]]</f>
        <v>1505.813419895514</v>
      </c>
    </row>
    <row r="2759" spans="1:14" ht="14.25" customHeight="1">
      <c r="A2759" t="s">
        <v>2772</v>
      </c>
      <c r="B2759" s="4">
        <v>43930</v>
      </c>
      <c r="C2759" s="6" t="str">
        <f t="shared" si="86"/>
        <v>Feb</v>
      </c>
      <c r="D2759" s="6" t="str">
        <f t="shared" si="87"/>
        <v>1</v>
      </c>
      <c r="E2759" t="s">
        <v>20</v>
      </c>
      <c r="F2759" s="3" t="s">
        <v>12</v>
      </c>
      <c r="G2759">
        <v>16</v>
      </c>
      <c r="H2759">
        <v>232</v>
      </c>
      <c r="I2759">
        <v>2</v>
      </c>
      <c r="J2759">
        <v>1</v>
      </c>
      <c r="K2759" s="3">
        <v>626.44352209568001</v>
      </c>
      <c r="L2759" s="3">
        <v>447.45965863977199</v>
      </c>
      <c r="M2759" s="7">
        <f>Sales_Table[[#This Row],[Order qty]]*Sales_Table[[#This Row],[unit price]]</f>
        <v>626.44352209568001</v>
      </c>
      <c r="N2759" s="8">
        <f>Sales_Table[[#This Row],[Revenue]]-Sales_Table[[#This Row],[unit cost]]</f>
        <v>178.98386345590802</v>
      </c>
    </row>
    <row r="2760" spans="1:14" ht="14.25" customHeight="1">
      <c r="A2760" t="s">
        <v>2773</v>
      </c>
      <c r="B2760" s="4">
        <v>43883</v>
      </c>
      <c r="C2760" s="6" t="str">
        <f t="shared" si="86"/>
        <v>Jan</v>
      </c>
      <c r="D2760" s="6" t="str">
        <f t="shared" si="87"/>
        <v>1</v>
      </c>
      <c r="E2760" t="s">
        <v>20</v>
      </c>
      <c r="F2760" s="3" t="s">
        <v>12</v>
      </c>
      <c r="G2760">
        <v>26</v>
      </c>
      <c r="H2760">
        <v>224</v>
      </c>
      <c r="I2760">
        <v>20</v>
      </c>
      <c r="J2760">
        <v>6</v>
      </c>
      <c r="K2760" s="3">
        <v>343.34465986490198</v>
      </c>
      <c r="L2760" s="3">
        <v>245.246185617788</v>
      </c>
      <c r="M2760" s="7">
        <f>Sales_Table[[#This Row],[Order qty]]*Sales_Table[[#This Row],[unit price]]</f>
        <v>2060.0679591894118</v>
      </c>
      <c r="N2760" s="8">
        <f>Sales_Table[[#This Row],[Revenue]]-Sales_Table[[#This Row],[unit cost]]</f>
        <v>1814.8217735716239</v>
      </c>
    </row>
    <row r="2761" spans="1:14" ht="14.25" customHeight="1">
      <c r="A2761" t="s">
        <v>2774</v>
      </c>
      <c r="B2761" s="4">
        <v>43846</v>
      </c>
      <c r="C2761" s="6" t="str">
        <f t="shared" si="86"/>
        <v>Jan</v>
      </c>
      <c r="D2761" s="6" t="str">
        <f t="shared" si="87"/>
        <v>3</v>
      </c>
      <c r="E2761" t="s">
        <v>16</v>
      </c>
      <c r="F2761" s="3" t="s">
        <v>12</v>
      </c>
      <c r="G2761">
        <v>21</v>
      </c>
      <c r="H2761">
        <v>268</v>
      </c>
      <c r="I2761">
        <v>20</v>
      </c>
      <c r="J2761">
        <v>5</v>
      </c>
      <c r="K2761" s="3">
        <v>246.75300192832901</v>
      </c>
      <c r="L2761" s="3">
        <v>176.25214423452101</v>
      </c>
      <c r="M2761" s="7">
        <f>Sales_Table[[#This Row],[Order qty]]*Sales_Table[[#This Row],[unit price]]</f>
        <v>1233.7650096416451</v>
      </c>
      <c r="N2761" s="8">
        <f>Sales_Table[[#This Row],[Revenue]]-Sales_Table[[#This Row],[unit cost]]</f>
        <v>1057.5128654071241</v>
      </c>
    </row>
    <row r="2762" spans="1:14" ht="14.25" customHeight="1">
      <c r="A2762" t="s">
        <v>2775</v>
      </c>
      <c r="B2762" s="4">
        <v>43839</v>
      </c>
      <c r="C2762" s="6" t="str">
        <f t="shared" si="86"/>
        <v>Mar</v>
      </c>
      <c r="D2762" s="6" t="str">
        <f t="shared" si="87"/>
        <v>3</v>
      </c>
      <c r="E2762" t="s">
        <v>16</v>
      </c>
      <c r="F2762" s="3" t="s">
        <v>12</v>
      </c>
      <c r="G2762">
        <v>6</v>
      </c>
      <c r="H2762">
        <v>326</v>
      </c>
      <c r="I2762">
        <v>26</v>
      </c>
      <c r="J2762">
        <v>6</v>
      </c>
      <c r="K2762" s="3">
        <v>211.63020962476699</v>
      </c>
      <c r="L2762" s="3">
        <v>151.16443544626199</v>
      </c>
      <c r="M2762" s="7">
        <f>Sales_Table[[#This Row],[Order qty]]*Sales_Table[[#This Row],[unit price]]</f>
        <v>1269.781257748602</v>
      </c>
      <c r="N2762" s="8">
        <f>Sales_Table[[#This Row],[Revenue]]-Sales_Table[[#This Row],[unit cost]]</f>
        <v>1118.6168223023401</v>
      </c>
    </row>
    <row r="2763" spans="1:14" ht="14.25" customHeight="1">
      <c r="A2763" t="s">
        <v>2776</v>
      </c>
      <c r="B2763" s="4">
        <v>43901</v>
      </c>
      <c r="C2763" s="6" t="str">
        <f t="shared" si="86"/>
        <v>Mar</v>
      </c>
      <c r="D2763" s="6" t="str">
        <f t="shared" si="87"/>
        <v>4</v>
      </c>
      <c r="E2763" t="s">
        <v>11</v>
      </c>
      <c r="F2763" s="3" t="s">
        <v>12</v>
      </c>
      <c r="G2763">
        <v>9</v>
      </c>
      <c r="H2763">
        <v>297</v>
      </c>
      <c r="I2763">
        <v>30</v>
      </c>
      <c r="J2763">
        <v>7</v>
      </c>
      <c r="K2763" s="3">
        <v>258.379384875298</v>
      </c>
      <c r="L2763" s="3">
        <v>184.556703482355</v>
      </c>
      <c r="M2763" s="7">
        <f>Sales_Table[[#This Row],[Order qty]]*Sales_Table[[#This Row],[unit price]]</f>
        <v>1808.655694127086</v>
      </c>
      <c r="N2763" s="8">
        <f>Sales_Table[[#This Row],[Revenue]]-Sales_Table[[#This Row],[unit cost]]</f>
        <v>1624.098990644731</v>
      </c>
    </row>
    <row r="2764" spans="1:14" ht="14.25" customHeight="1">
      <c r="A2764" t="s">
        <v>2777</v>
      </c>
      <c r="B2764" s="4">
        <v>43918</v>
      </c>
      <c r="C2764" s="6" t="str">
        <f t="shared" si="86"/>
        <v>Apr</v>
      </c>
      <c r="D2764" s="6" t="str">
        <f t="shared" si="87"/>
        <v>5</v>
      </c>
      <c r="E2764" t="s">
        <v>14</v>
      </c>
      <c r="F2764" s="3" t="s">
        <v>12</v>
      </c>
      <c r="G2764">
        <v>2</v>
      </c>
      <c r="H2764">
        <v>22</v>
      </c>
      <c r="I2764">
        <v>10</v>
      </c>
      <c r="J2764">
        <v>2</v>
      </c>
      <c r="K2764" s="3">
        <v>387.92696410417602</v>
      </c>
      <c r="L2764" s="3">
        <v>277.09068864583998</v>
      </c>
      <c r="M2764" s="7">
        <f>Sales_Table[[#This Row],[Order qty]]*Sales_Table[[#This Row],[unit price]]</f>
        <v>775.85392820835204</v>
      </c>
      <c r="N2764" s="8">
        <f>Sales_Table[[#This Row],[Revenue]]-Sales_Table[[#This Row],[unit cost]]</f>
        <v>498.76323956251207</v>
      </c>
    </row>
    <row r="2765" spans="1:14" ht="14.25" customHeight="1">
      <c r="A2765" t="s">
        <v>2778</v>
      </c>
      <c r="B2765" s="4">
        <v>43930</v>
      </c>
      <c r="C2765" s="6" t="str">
        <f t="shared" si="86"/>
        <v>May</v>
      </c>
      <c r="D2765" s="6" t="str">
        <f t="shared" si="87"/>
        <v>4</v>
      </c>
      <c r="E2765" t="s">
        <v>11</v>
      </c>
      <c r="F2765" s="3" t="s">
        <v>12</v>
      </c>
      <c r="G2765">
        <v>21</v>
      </c>
      <c r="H2765">
        <v>258</v>
      </c>
      <c r="I2765">
        <v>20</v>
      </c>
      <c r="J2765">
        <v>10</v>
      </c>
      <c r="K2765" s="3">
        <v>411.08641147613503</v>
      </c>
      <c r="L2765" s="3">
        <v>293.63315105438198</v>
      </c>
      <c r="M2765" s="7">
        <f>Sales_Table[[#This Row],[Order qty]]*Sales_Table[[#This Row],[unit price]]</f>
        <v>4110.8641147613507</v>
      </c>
      <c r="N2765" s="8">
        <f>Sales_Table[[#This Row],[Revenue]]-Sales_Table[[#This Row],[unit cost]]</f>
        <v>3817.2309637069689</v>
      </c>
    </row>
    <row r="2766" spans="1:14" ht="14.25" customHeight="1">
      <c r="A2766" t="s">
        <v>2779</v>
      </c>
      <c r="B2766" s="4">
        <v>43965</v>
      </c>
      <c r="C2766" s="6" t="str">
        <f t="shared" si="86"/>
        <v>Apr</v>
      </c>
      <c r="D2766" s="6" t="str">
        <f t="shared" si="87"/>
        <v>4</v>
      </c>
      <c r="E2766" t="s">
        <v>16</v>
      </c>
      <c r="F2766" s="3" t="s">
        <v>12</v>
      </c>
      <c r="G2766">
        <v>16</v>
      </c>
      <c r="H2766">
        <v>104</v>
      </c>
      <c r="I2766">
        <v>39</v>
      </c>
      <c r="J2766">
        <v>2</v>
      </c>
      <c r="K2766" s="3">
        <v>452.639014184475</v>
      </c>
      <c r="L2766" s="3">
        <v>323.313581560339</v>
      </c>
      <c r="M2766" s="7">
        <f>Sales_Table[[#This Row],[Order qty]]*Sales_Table[[#This Row],[unit price]]</f>
        <v>905.27802836895</v>
      </c>
      <c r="N2766" s="8">
        <f>Sales_Table[[#This Row],[Revenue]]-Sales_Table[[#This Row],[unit cost]]</f>
        <v>581.964446808611</v>
      </c>
    </row>
    <row r="2767" spans="1:14" ht="14.25" customHeight="1">
      <c r="A2767" t="s">
        <v>2780</v>
      </c>
      <c r="B2767" s="4">
        <v>43944</v>
      </c>
      <c r="C2767" s="6" t="str">
        <f t="shared" si="86"/>
        <v>Apr</v>
      </c>
      <c r="D2767" s="6" t="str">
        <f t="shared" si="87"/>
        <v>3</v>
      </c>
      <c r="E2767" t="s">
        <v>11</v>
      </c>
      <c r="F2767" s="3" t="s">
        <v>12</v>
      </c>
      <c r="G2767">
        <v>4</v>
      </c>
      <c r="H2767">
        <v>347</v>
      </c>
      <c r="I2767">
        <v>21</v>
      </c>
      <c r="J2767">
        <v>9</v>
      </c>
      <c r="K2767" s="3">
        <v>464.57587158680002</v>
      </c>
      <c r="L2767" s="3">
        <v>331.83990827628497</v>
      </c>
      <c r="M2767" s="7">
        <f>Sales_Table[[#This Row],[Order qty]]*Sales_Table[[#This Row],[unit price]]</f>
        <v>4181.1828442812002</v>
      </c>
      <c r="N2767" s="8">
        <f>Sales_Table[[#This Row],[Revenue]]-Sales_Table[[#This Row],[unit cost]]</f>
        <v>3849.3429360049154</v>
      </c>
    </row>
    <row r="2768" spans="1:14" ht="14.25" customHeight="1">
      <c r="A2768" t="s">
        <v>2781</v>
      </c>
      <c r="B2768" s="4">
        <v>43939</v>
      </c>
      <c r="C2768" s="6" t="str">
        <f t="shared" si="86"/>
        <v>Mar</v>
      </c>
      <c r="D2768" s="6" t="str">
        <f t="shared" si="87"/>
        <v>2</v>
      </c>
      <c r="E2768" t="s">
        <v>20</v>
      </c>
      <c r="F2768" s="3" t="s">
        <v>12</v>
      </c>
      <c r="G2768">
        <v>21</v>
      </c>
      <c r="H2768">
        <v>342</v>
      </c>
      <c r="I2768">
        <v>13</v>
      </c>
      <c r="J2768">
        <v>10</v>
      </c>
      <c r="K2768" s="3">
        <v>613.918802797794</v>
      </c>
      <c r="L2768" s="3">
        <v>438.51343056985303</v>
      </c>
      <c r="M2768" s="7">
        <f>Sales_Table[[#This Row],[Order qty]]*Sales_Table[[#This Row],[unit price]]</f>
        <v>6139.1880279779398</v>
      </c>
      <c r="N2768" s="8">
        <f>Sales_Table[[#This Row],[Revenue]]-Sales_Table[[#This Row],[unit cost]]</f>
        <v>5700.6745974080868</v>
      </c>
    </row>
    <row r="2769" spans="1:14" ht="14.25" customHeight="1">
      <c r="A2769" t="s">
        <v>2782</v>
      </c>
      <c r="B2769" s="4">
        <v>43921</v>
      </c>
      <c r="C2769" s="6" t="str">
        <f t="shared" si="86"/>
        <v>Feb</v>
      </c>
      <c r="D2769" s="6" t="str">
        <f t="shared" si="87"/>
        <v>2</v>
      </c>
      <c r="E2769" t="s">
        <v>11</v>
      </c>
      <c r="F2769" s="3" t="s">
        <v>12</v>
      </c>
      <c r="G2769">
        <v>13</v>
      </c>
      <c r="H2769">
        <v>181</v>
      </c>
      <c r="I2769">
        <v>7</v>
      </c>
      <c r="J2769">
        <v>10</v>
      </c>
      <c r="K2769" s="3">
        <v>330.61699891090399</v>
      </c>
      <c r="L2769" s="3">
        <v>236.154999222074</v>
      </c>
      <c r="M2769" s="7">
        <f>Sales_Table[[#This Row],[Order qty]]*Sales_Table[[#This Row],[unit price]]</f>
        <v>3306.1699891090398</v>
      </c>
      <c r="N2769" s="8">
        <f>Sales_Table[[#This Row],[Revenue]]-Sales_Table[[#This Row],[unit cost]]</f>
        <v>3070.0149898869659</v>
      </c>
    </row>
    <row r="2770" spans="1:14" ht="14.25" customHeight="1">
      <c r="A2770" t="s">
        <v>2783</v>
      </c>
      <c r="B2770" s="4">
        <v>43872</v>
      </c>
      <c r="C2770" s="6" t="str">
        <f t="shared" si="86"/>
        <v>Feb</v>
      </c>
      <c r="D2770" s="6" t="str">
        <f t="shared" si="87"/>
        <v>4</v>
      </c>
      <c r="E2770" t="s">
        <v>14</v>
      </c>
      <c r="F2770" s="3" t="s">
        <v>12</v>
      </c>
      <c r="G2770">
        <v>4</v>
      </c>
      <c r="H2770">
        <v>341</v>
      </c>
      <c r="I2770">
        <v>1</v>
      </c>
      <c r="J2770">
        <v>9</v>
      </c>
      <c r="K2770" s="3">
        <v>529.77894133329403</v>
      </c>
      <c r="L2770" s="3">
        <v>378.41352952378099</v>
      </c>
      <c r="M2770" s="7">
        <f>Sales_Table[[#This Row],[Order qty]]*Sales_Table[[#This Row],[unit price]]</f>
        <v>4768.0104719996461</v>
      </c>
      <c r="N2770" s="8">
        <f>Sales_Table[[#This Row],[Revenue]]-Sales_Table[[#This Row],[unit cost]]</f>
        <v>4389.596942475865</v>
      </c>
    </row>
    <row r="2771" spans="1:14" ht="14.25" customHeight="1">
      <c r="A2771" t="s">
        <v>2784</v>
      </c>
      <c r="B2771" s="4">
        <v>43862</v>
      </c>
      <c r="C2771" s="6" t="str">
        <f t="shared" si="86"/>
        <v>Apr</v>
      </c>
      <c r="D2771" s="6" t="str">
        <f t="shared" si="87"/>
        <v>1</v>
      </c>
      <c r="E2771" t="s">
        <v>16</v>
      </c>
      <c r="F2771" s="3" t="s">
        <v>12</v>
      </c>
      <c r="G2771">
        <v>25</v>
      </c>
      <c r="H2771">
        <v>78</v>
      </c>
      <c r="I2771">
        <v>38</v>
      </c>
      <c r="J2771">
        <v>5</v>
      </c>
      <c r="K2771" s="3">
        <v>350.211021780968</v>
      </c>
      <c r="L2771" s="3">
        <v>250.15072984354799</v>
      </c>
      <c r="M2771" s="7">
        <f>Sales_Table[[#This Row],[Order qty]]*Sales_Table[[#This Row],[unit price]]</f>
        <v>1751.0551089048399</v>
      </c>
      <c r="N2771" s="8">
        <f>Sales_Table[[#This Row],[Revenue]]-Sales_Table[[#This Row],[unit cost]]</f>
        <v>1500.9043790612918</v>
      </c>
    </row>
    <row r="2772" spans="1:14" ht="14.25" customHeight="1">
      <c r="A2772" t="s">
        <v>2785</v>
      </c>
      <c r="B2772" s="4">
        <v>43930</v>
      </c>
      <c r="C2772" s="6" t="str">
        <f t="shared" si="86"/>
        <v>Jan</v>
      </c>
      <c r="D2772" s="6" t="str">
        <f t="shared" si="87"/>
        <v>3</v>
      </c>
      <c r="E2772" t="s">
        <v>14</v>
      </c>
      <c r="F2772" s="3" t="s">
        <v>12</v>
      </c>
      <c r="G2772">
        <v>10</v>
      </c>
      <c r="H2772">
        <v>283</v>
      </c>
      <c r="I2772">
        <v>23</v>
      </c>
      <c r="J2772">
        <v>2</v>
      </c>
      <c r="K2772" s="3">
        <v>230.09855729341501</v>
      </c>
      <c r="L2772" s="3">
        <v>164.356112352439</v>
      </c>
      <c r="M2772" s="7">
        <f>Sales_Table[[#This Row],[Order qty]]*Sales_Table[[#This Row],[unit price]]</f>
        <v>460.19711458683003</v>
      </c>
      <c r="N2772" s="8">
        <f>Sales_Table[[#This Row],[Revenue]]-Sales_Table[[#This Row],[unit cost]]</f>
        <v>295.841002234391</v>
      </c>
    </row>
    <row r="2773" spans="1:14" ht="14.25" customHeight="1">
      <c r="A2773" t="s">
        <v>2786</v>
      </c>
      <c r="B2773" s="4">
        <v>43835</v>
      </c>
      <c r="C2773" s="6" t="str">
        <f t="shared" si="86"/>
        <v>Mar</v>
      </c>
      <c r="D2773" s="6" t="str">
        <f t="shared" si="87"/>
        <v>3</v>
      </c>
      <c r="E2773" t="s">
        <v>11</v>
      </c>
      <c r="F2773" s="3" t="s">
        <v>12</v>
      </c>
      <c r="G2773">
        <v>1</v>
      </c>
      <c r="H2773">
        <v>111</v>
      </c>
      <c r="I2773">
        <v>42</v>
      </c>
      <c r="J2773">
        <v>8</v>
      </c>
      <c r="K2773" s="3">
        <v>281.07212018966698</v>
      </c>
      <c r="L2773" s="3">
        <v>200.76580013547601</v>
      </c>
      <c r="M2773" s="7">
        <f>Sales_Table[[#This Row],[Order qty]]*Sales_Table[[#This Row],[unit price]]</f>
        <v>2248.5769615173358</v>
      </c>
      <c r="N2773" s="8">
        <f>Sales_Table[[#This Row],[Revenue]]-Sales_Table[[#This Row],[unit cost]]</f>
        <v>2047.8111613818598</v>
      </c>
    </row>
    <row r="2774" spans="1:14" ht="14.25" customHeight="1">
      <c r="A2774" t="s">
        <v>2787</v>
      </c>
      <c r="B2774" s="4">
        <v>43896</v>
      </c>
      <c r="C2774" s="6" t="str">
        <f t="shared" si="86"/>
        <v>Mar</v>
      </c>
      <c r="D2774" s="6" t="str">
        <f t="shared" si="87"/>
        <v>2</v>
      </c>
      <c r="E2774" t="s">
        <v>11</v>
      </c>
      <c r="F2774" s="3" t="s">
        <v>12</v>
      </c>
      <c r="G2774">
        <v>24</v>
      </c>
      <c r="H2774">
        <v>289</v>
      </c>
      <c r="I2774">
        <v>1</v>
      </c>
      <c r="J2774">
        <v>5</v>
      </c>
      <c r="K2774" s="3">
        <v>398.68042320013001</v>
      </c>
      <c r="L2774" s="3">
        <v>284.77173085723598</v>
      </c>
      <c r="M2774" s="7">
        <f>Sales_Table[[#This Row],[Order qty]]*Sales_Table[[#This Row],[unit price]]</f>
        <v>1993.40211600065</v>
      </c>
      <c r="N2774" s="8">
        <f>Sales_Table[[#This Row],[Revenue]]-Sales_Table[[#This Row],[unit cost]]</f>
        <v>1708.6303851434141</v>
      </c>
    </row>
    <row r="2775" spans="1:14" ht="14.25" customHeight="1">
      <c r="A2775" t="s">
        <v>2788</v>
      </c>
      <c r="B2775" s="4">
        <v>43917</v>
      </c>
      <c r="C2775" s="6" t="str">
        <f t="shared" si="86"/>
        <v>Feb</v>
      </c>
      <c r="D2775" s="6" t="str">
        <f t="shared" si="87"/>
        <v>5</v>
      </c>
      <c r="E2775" t="s">
        <v>16</v>
      </c>
      <c r="F2775" s="3" t="s">
        <v>12</v>
      </c>
      <c r="G2775">
        <v>22</v>
      </c>
      <c r="H2775">
        <v>10</v>
      </c>
      <c r="I2775">
        <v>24</v>
      </c>
      <c r="J2775">
        <v>5</v>
      </c>
      <c r="K2775" s="3">
        <v>204.95603907108301</v>
      </c>
      <c r="L2775" s="3">
        <v>146.397170765059</v>
      </c>
      <c r="M2775" s="7">
        <f>Sales_Table[[#This Row],[Order qty]]*Sales_Table[[#This Row],[unit price]]</f>
        <v>1024.7801953554151</v>
      </c>
      <c r="N2775" s="8">
        <f>Sales_Table[[#This Row],[Revenue]]-Sales_Table[[#This Row],[unit cost]]</f>
        <v>878.38302459035617</v>
      </c>
    </row>
    <row r="2776" spans="1:14" ht="14.25" customHeight="1">
      <c r="A2776" t="s">
        <v>2789</v>
      </c>
      <c r="B2776" s="4">
        <v>43880</v>
      </c>
      <c r="C2776" s="6" t="str">
        <f t="shared" si="86"/>
        <v>May</v>
      </c>
      <c r="D2776" s="6" t="str">
        <f t="shared" si="87"/>
        <v>5</v>
      </c>
      <c r="E2776" t="s">
        <v>16</v>
      </c>
      <c r="F2776" s="3" t="s">
        <v>12</v>
      </c>
      <c r="G2776">
        <v>18</v>
      </c>
      <c r="H2776">
        <v>144</v>
      </c>
      <c r="I2776">
        <v>28</v>
      </c>
      <c r="J2776">
        <v>5</v>
      </c>
      <c r="K2776" s="3">
        <v>402.765116751194</v>
      </c>
      <c r="L2776" s="3">
        <v>287.68936910799601</v>
      </c>
      <c r="M2776" s="7">
        <f>Sales_Table[[#This Row],[Order qty]]*Sales_Table[[#This Row],[unit price]]</f>
        <v>2013.82558375597</v>
      </c>
      <c r="N2776" s="8">
        <f>Sales_Table[[#This Row],[Revenue]]-Sales_Table[[#This Row],[unit cost]]</f>
        <v>1726.1362146479739</v>
      </c>
    </row>
    <row r="2777" spans="1:14" ht="14.25" customHeight="1">
      <c r="A2777" t="s">
        <v>2790</v>
      </c>
      <c r="B2777" s="4">
        <v>43982</v>
      </c>
      <c r="C2777" s="6" t="str">
        <f t="shared" si="86"/>
        <v>May</v>
      </c>
      <c r="D2777" s="6" t="str">
        <f t="shared" si="87"/>
        <v>4</v>
      </c>
      <c r="E2777" t="s">
        <v>16</v>
      </c>
      <c r="F2777" s="3" t="s">
        <v>12</v>
      </c>
      <c r="G2777">
        <v>16</v>
      </c>
      <c r="H2777">
        <v>176</v>
      </c>
      <c r="I2777">
        <v>6</v>
      </c>
      <c r="J2777">
        <v>1</v>
      </c>
      <c r="K2777" s="3">
        <v>176.61760783195501</v>
      </c>
      <c r="L2777" s="3">
        <v>126.155434165682</v>
      </c>
      <c r="M2777" s="7">
        <f>Sales_Table[[#This Row],[Order qty]]*Sales_Table[[#This Row],[unit price]]</f>
        <v>176.61760783195501</v>
      </c>
      <c r="N2777" s="8">
        <f>Sales_Table[[#This Row],[Revenue]]-Sales_Table[[#This Row],[unit cost]]</f>
        <v>50.462173666273017</v>
      </c>
    </row>
    <row r="2778" spans="1:14" ht="14.25" customHeight="1">
      <c r="A2778" t="s">
        <v>2791</v>
      </c>
      <c r="B2778" s="4">
        <v>43959</v>
      </c>
      <c r="C2778" s="6" t="str">
        <f t="shared" si="86"/>
        <v>Apr</v>
      </c>
      <c r="D2778" s="6" t="str">
        <f t="shared" si="87"/>
        <v>2</v>
      </c>
      <c r="E2778" t="s">
        <v>14</v>
      </c>
      <c r="F2778" s="3" t="s">
        <v>12</v>
      </c>
      <c r="G2778">
        <v>23</v>
      </c>
      <c r="H2778">
        <v>135</v>
      </c>
      <c r="I2778">
        <v>38</v>
      </c>
      <c r="J2778">
        <v>6</v>
      </c>
      <c r="K2778" s="3">
        <v>598.65846222639095</v>
      </c>
      <c r="L2778" s="3">
        <v>427.61318730456497</v>
      </c>
      <c r="M2778" s="7">
        <f>Sales_Table[[#This Row],[Order qty]]*Sales_Table[[#This Row],[unit price]]</f>
        <v>3591.9507733583459</v>
      </c>
      <c r="N2778" s="8">
        <f>Sales_Table[[#This Row],[Revenue]]-Sales_Table[[#This Row],[unit cost]]</f>
        <v>3164.3375860537808</v>
      </c>
    </row>
    <row r="2779" spans="1:14" ht="14.25" customHeight="1">
      <c r="A2779" t="s">
        <v>2792</v>
      </c>
      <c r="B2779" s="4">
        <v>43932</v>
      </c>
      <c r="C2779" s="6" t="str">
        <f t="shared" si="86"/>
        <v>Feb</v>
      </c>
      <c r="D2779" s="6" t="str">
        <f t="shared" si="87"/>
        <v>4</v>
      </c>
      <c r="E2779" t="s">
        <v>16</v>
      </c>
      <c r="F2779" s="3" t="s">
        <v>12</v>
      </c>
      <c r="G2779">
        <v>2</v>
      </c>
      <c r="H2779">
        <v>68</v>
      </c>
      <c r="I2779">
        <v>39</v>
      </c>
      <c r="J2779">
        <v>8</v>
      </c>
      <c r="K2779" s="3">
        <v>571.42841613292705</v>
      </c>
      <c r="L2779" s="3">
        <v>408.16315438066198</v>
      </c>
      <c r="M2779" s="7">
        <f>Sales_Table[[#This Row],[Order qty]]*Sales_Table[[#This Row],[unit price]]</f>
        <v>4571.4273290634164</v>
      </c>
      <c r="N2779" s="8">
        <f>Sales_Table[[#This Row],[Revenue]]-Sales_Table[[#This Row],[unit cost]]</f>
        <v>4163.2641746827549</v>
      </c>
    </row>
    <row r="2780" spans="1:14" ht="14.25" customHeight="1">
      <c r="A2780" t="s">
        <v>2793</v>
      </c>
      <c r="B2780" s="4">
        <v>43872</v>
      </c>
      <c r="C2780" s="6" t="str">
        <f t="shared" si="86"/>
        <v>Apr</v>
      </c>
      <c r="D2780" s="6" t="str">
        <f t="shared" si="87"/>
        <v>3</v>
      </c>
      <c r="E2780" t="s">
        <v>16</v>
      </c>
      <c r="F2780" s="3" t="s">
        <v>12</v>
      </c>
      <c r="G2780">
        <v>22</v>
      </c>
      <c r="H2780">
        <v>176</v>
      </c>
      <c r="I2780">
        <v>40</v>
      </c>
      <c r="J2780">
        <v>6</v>
      </c>
      <c r="K2780" s="3">
        <v>537.37850314378704</v>
      </c>
      <c r="L2780" s="3">
        <v>383.84178795984798</v>
      </c>
      <c r="M2780" s="7">
        <f>Sales_Table[[#This Row],[Order qty]]*Sales_Table[[#This Row],[unit price]]</f>
        <v>3224.2710188627225</v>
      </c>
      <c r="N2780" s="8">
        <f>Sales_Table[[#This Row],[Revenue]]-Sales_Table[[#This Row],[unit cost]]</f>
        <v>2840.4292309028747</v>
      </c>
    </row>
    <row r="2781" spans="1:14" ht="14.25" customHeight="1">
      <c r="A2781" t="s">
        <v>2794</v>
      </c>
      <c r="B2781" s="4">
        <v>43934</v>
      </c>
      <c r="C2781" s="6" t="str">
        <f t="shared" si="86"/>
        <v>Mar</v>
      </c>
      <c r="D2781" s="6" t="str">
        <f t="shared" si="87"/>
        <v>5</v>
      </c>
      <c r="E2781" t="s">
        <v>20</v>
      </c>
      <c r="F2781" s="3" t="s">
        <v>12</v>
      </c>
      <c r="G2781">
        <v>19</v>
      </c>
      <c r="H2781">
        <v>294</v>
      </c>
      <c r="I2781">
        <v>45</v>
      </c>
      <c r="J2781">
        <v>2</v>
      </c>
      <c r="K2781" s="3">
        <v>203.9358959198</v>
      </c>
      <c r="L2781" s="3">
        <v>145.668497085571</v>
      </c>
      <c r="M2781" s="7">
        <f>Sales_Table[[#This Row],[Order qty]]*Sales_Table[[#This Row],[unit price]]</f>
        <v>407.87179183960001</v>
      </c>
      <c r="N2781" s="8">
        <f>Sales_Table[[#This Row],[Revenue]]-Sales_Table[[#This Row],[unit cost]]</f>
        <v>262.203294754029</v>
      </c>
    </row>
    <row r="2782" spans="1:14" ht="14.25" customHeight="1">
      <c r="A2782" t="s">
        <v>2795</v>
      </c>
      <c r="B2782" s="4">
        <v>43906</v>
      </c>
      <c r="C2782" s="6" t="str">
        <f t="shared" si="86"/>
        <v>May</v>
      </c>
      <c r="D2782" s="6" t="str">
        <f t="shared" si="87"/>
        <v>3</v>
      </c>
      <c r="E2782" t="s">
        <v>16</v>
      </c>
      <c r="F2782" s="3" t="s">
        <v>12</v>
      </c>
      <c r="G2782">
        <v>4</v>
      </c>
      <c r="H2782">
        <v>337</v>
      </c>
      <c r="I2782">
        <v>36</v>
      </c>
      <c r="J2782">
        <v>6</v>
      </c>
      <c r="K2782" s="3">
        <v>350.47825616598101</v>
      </c>
      <c r="L2782" s="3">
        <v>250.34161154712999</v>
      </c>
      <c r="M2782" s="7">
        <f>Sales_Table[[#This Row],[Order qty]]*Sales_Table[[#This Row],[unit price]]</f>
        <v>2102.8695369958859</v>
      </c>
      <c r="N2782" s="8">
        <f>Sales_Table[[#This Row],[Revenue]]-Sales_Table[[#This Row],[unit cost]]</f>
        <v>1852.5279254487559</v>
      </c>
    </row>
    <row r="2783" spans="1:14" ht="14.25" customHeight="1">
      <c r="A2783" t="s">
        <v>2796</v>
      </c>
      <c r="B2783" s="4">
        <v>43962</v>
      </c>
      <c r="C2783" s="6" t="str">
        <f t="shared" si="86"/>
        <v>Mar</v>
      </c>
      <c r="D2783" s="6" t="str">
        <f t="shared" si="87"/>
        <v>5</v>
      </c>
      <c r="E2783" t="s">
        <v>20</v>
      </c>
      <c r="F2783" s="3" t="s">
        <v>12</v>
      </c>
      <c r="G2783">
        <v>18</v>
      </c>
      <c r="H2783">
        <v>91</v>
      </c>
      <c r="I2783">
        <v>43</v>
      </c>
      <c r="J2783">
        <v>10</v>
      </c>
      <c r="K2783" s="3">
        <v>436.89505970478098</v>
      </c>
      <c r="L2783" s="3">
        <v>312.067899789129</v>
      </c>
      <c r="M2783" s="7">
        <f>Sales_Table[[#This Row],[Order qty]]*Sales_Table[[#This Row],[unit price]]</f>
        <v>4368.9505970478094</v>
      </c>
      <c r="N2783" s="8">
        <f>Sales_Table[[#This Row],[Revenue]]-Sales_Table[[#This Row],[unit cost]]</f>
        <v>4056.8826972586803</v>
      </c>
    </row>
    <row r="2784" spans="1:14" ht="14.25" customHeight="1">
      <c r="A2784" t="s">
        <v>2797</v>
      </c>
      <c r="B2784" s="4">
        <v>43901</v>
      </c>
      <c r="C2784" s="6" t="str">
        <f t="shared" si="86"/>
        <v>May</v>
      </c>
      <c r="D2784" s="6" t="str">
        <f t="shared" si="87"/>
        <v>2</v>
      </c>
      <c r="E2784" t="s">
        <v>20</v>
      </c>
      <c r="F2784" s="3" t="s">
        <v>12</v>
      </c>
      <c r="G2784">
        <v>26</v>
      </c>
      <c r="H2784">
        <v>146</v>
      </c>
      <c r="I2784">
        <v>39</v>
      </c>
      <c r="J2784">
        <v>5</v>
      </c>
      <c r="K2784" s="3">
        <v>196.45049625635099</v>
      </c>
      <c r="L2784" s="3">
        <v>140.32178304025101</v>
      </c>
      <c r="M2784" s="7">
        <f>Sales_Table[[#This Row],[Order qty]]*Sales_Table[[#This Row],[unit price]]</f>
        <v>982.25248128175497</v>
      </c>
      <c r="N2784" s="8">
        <f>Sales_Table[[#This Row],[Revenue]]-Sales_Table[[#This Row],[unit cost]]</f>
        <v>841.93069824150393</v>
      </c>
    </row>
    <row r="2785" spans="1:14" ht="14.25" customHeight="1">
      <c r="A2785" t="s">
        <v>2798</v>
      </c>
      <c r="B2785" s="4">
        <v>43976</v>
      </c>
      <c r="C2785" s="6" t="str">
        <f t="shared" si="86"/>
        <v>Feb</v>
      </c>
      <c r="D2785" s="6" t="str">
        <f t="shared" si="87"/>
        <v>4</v>
      </c>
      <c r="E2785" t="s">
        <v>11</v>
      </c>
      <c r="F2785" s="3" t="s">
        <v>12</v>
      </c>
      <c r="G2785">
        <v>17</v>
      </c>
      <c r="H2785">
        <v>355</v>
      </c>
      <c r="I2785">
        <v>22</v>
      </c>
      <c r="J2785">
        <v>7</v>
      </c>
      <c r="K2785" s="3">
        <v>579.554145097733</v>
      </c>
      <c r="L2785" s="3">
        <v>413.96724649838001</v>
      </c>
      <c r="M2785" s="7">
        <f>Sales_Table[[#This Row],[Order qty]]*Sales_Table[[#This Row],[unit price]]</f>
        <v>4056.879015684131</v>
      </c>
      <c r="N2785" s="8">
        <f>Sales_Table[[#This Row],[Revenue]]-Sales_Table[[#This Row],[unit cost]]</f>
        <v>3642.9117691857509</v>
      </c>
    </row>
    <row r="2786" spans="1:14" ht="14.25" customHeight="1">
      <c r="A2786" t="s">
        <v>2799</v>
      </c>
      <c r="B2786" s="4">
        <v>43878</v>
      </c>
      <c r="C2786" s="6" t="str">
        <f t="shared" si="86"/>
        <v>Apr</v>
      </c>
      <c r="D2786" s="6" t="str">
        <f t="shared" si="87"/>
        <v>3</v>
      </c>
      <c r="E2786" t="s">
        <v>16</v>
      </c>
      <c r="F2786" s="3" t="s">
        <v>12</v>
      </c>
      <c r="G2786">
        <v>11</v>
      </c>
      <c r="H2786">
        <v>325</v>
      </c>
      <c r="I2786">
        <v>6</v>
      </c>
      <c r="J2786">
        <v>6</v>
      </c>
      <c r="K2786" s="3">
        <v>288.37082308530802</v>
      </c>
      <c r="L2786" s="3">
        <v>205.979159346649</v>
      </c>
      <c r="M2786" s="7">
        <f>Sales_Table[[#This Row],[Order qty]]*Sales_Table[[#This Row],[unit price]]</f>
        <v>1730.224938511848</v>
      </c>
      <c r="N2786" s="8">
        <f>Sales_Table[[#This Row],[Revenue]]-Sales_Table[[#This Row],[unit cost]]</f>
        <v>1524.2457791651991</v>
      </c>
    </row>
    <row r="2787" spans="1:14" ht="14.25" customHeight="1">
      <c r="A2787" t="s">
        <v>2800</v>
      </c>
      <c r="B2787" s="4">
        <v>43935</v>
      </c>
      <c r="C2787" s="6" t="str">
        <f t="shared" si="86"/>
        <v>Mar</v>
      </c>
      <c r="D2787" s="6" t="str">
        <f t="shared" si="87"/>
        <v>1</v>
      </c>
      <c r="E2787" t="s">
        <v>14</v>
      </c>
      <c r="F2787" s="3" t="s">
        <v>12</v>
      </c>
      <c r="G2787">
        <v>23</v>
      </c>
      <c r="H2787">
        <v>70</v>
      </c>
      <c r="I2787">
        <v>23</v>
      </c>
      <c r="J2787">
        <v>6</v>
      </c>
      <c r="K2787" s="3">
        <v>560.225415587425</v>
      </c>
      <c r="L2787" s="3">
        <v>400.16101113387498</v>
      </c>
      <c r="M2787" s="7">
        <f>Sales_Table[[#This Row],[Order qty]]*Sales_Table[[#This Row],[unit price]]</f>
        <v>3361.35249352455</v>
      </c>
      <c r="N2787" s="8">
        <f>Sales_Table[[#This Row],[Revenue]]-Sales_Table[[#This Row],[unit cost]]</f>
        <v>2961.191482390675</v>
      </c>
    </row>
    <row r="2788" spans="1:14" ht="14.25" customHeight="1">
      <c r="A2788" t="s">
        <v>2801</v>
      </c>
      <c r="B2788" s="4">
        <v>43892</v>
      </c>
      <c r="C2788" s="6" t="str">
        <f t="shared" si="86"/>
        <v>Jan</v>
      </c>
      <c r="D2788" s="6" t="str">
        <f t="shared" si="87"/>
        <v>5</v>
      </c>
      <c r="E2788" t="s">
        <v>11</v>
      </c>
      <c r="F2788" s="3" t="s">
        <v>12</v>
      </c>
      <c r="G2788">
        <v>13</v>
      </c>
      <c r="H2788">
        <v>105</v>
      </c>
      <c r="I2788">
        <v>23</v>
      </c>
      <c r="J2788">
        <v>8</v>
      </c>
      <c r="K2788" s="3">
        <v>641.68525868654297</v>
      </c>
      <c r="L2788" s="3">
        <v>458.34661334753002</v>
      </c>
      <c r="M2788" s="7">
        <f>Sales_Table[[#This Row],[Order qty]]*Sales_Table[[#This Row],[unit price]]</f>
        <v>5133.4820694923437</v>
      </c>
      <c r="N2788" s="8">
        <f>Sales_Table[[#This Row],[Revenue]]-Sales_Table[[#This Row],[unit cost]]</f>
        <v>4675.1354561448134</v>
      </c>
    </row>
    <row r="2789" spans="1:14" ht="14.25" customHeight="1">
      <c r="A2789" t="s">
        <v>2802</v>
      </c>
      <c r="B2789" s="4">
        <v>43855</v>
      </c>
      <c r="C2789" s="6" t="str">
        <f t="shared" si="86"/>
        <v>May</v>
      </c>
      <c r="D2789" s="6" t="str">
        <f t="shared" si="87"/>
        <v>4</v>
      </c>
      <c r="E2789" t="s">
        <v>16</v>
      </c>
      <c r="F2789" s="3" t="s">
        <v>12</v>
      </c>
      <c r="G2789">
        <v>7</v>
      </c>
      <c r="H2789">
        <v>143</v>
      </c>
      <c r="I2789">
        <v>28</v>
      </c>
      <c r="J2789">
        <v>10</v>
      </c>
      <c r="K2789" s="3">
        <v>430.42236757278403</v>
      </c>
      <c r="L2789" s="3">
        <v>307.44454826627498</v>
      </c>
      <c r="M2789" s="7">
        <f>Sales_Table[[#This Row],[Order qty]]*Sales_Table[[#This Row],[unit price]]</f>
        <v>4304.2236757278406</v>
      </c>
      <c r="N2789" s="8">
        <f>Sales_Table[[#This Row],[Revenue]]-Sales_Table[[#This Row],[unit cost]]</f>
        <v>3996.7791274615656</v>
      </c>
    </row>
    <row r="2790" spans="1:14" ht="14.25" customHeight="1">
      <c r="A2790" t="s">
        <v>2803</v>
      </c>
      <c r="B2790" s="4">
        <v>43965</v>
      </c>
      <c r="C2790" s="6" t="str">
        <f t="shared" si="86"/>
        <v>Apr</v>
      </c>
      <c r="D2790" s="6" t="str">
        <f t="shared" si="87"/>
        <v>3</v>
      </c>
      <c r="E2790" t="s">
        <v>11</v>
      </c>
      <c r="F2790" s="3" t="s">
        <v>12</v>
      </c>
      <c r="G2790">
        <v>18</v>
      </c>
      <c r="H2790">
        <v>225</v>
      </c>
      <c r="I2790">
        <v>28</v>
      </c>
      <c r="J2790">
        <v>5</v>
      </c>
      <c r="K2790" s="3">
        <v>307.29862636327698</v>
      </c>
      <c r="L2790" s="3">
        <v>219.49901883091201</v>
      </c>
      <c r="M2790" s="7">
        <f>Sales_Table[[#This Row],[Order qty]]*Sales_Table[[#This Row],[unit price]]</f>
        <v>1536.4931318163849</v>
      </c>
      <c r="N2790" s="8">
        <f>Sales_Table[[#This Row],[Revenue]]-Sales_Table[[#This Row],[unit cost]]</f>
        <v>1316.9941129854728</v>
      </c>
    </row>
    <row r="2791" spans="1:14" ht="14.25" customHeight="1">
      <c r="A2791" t="s">
        <v>2804</v>
      </c>
      <c r="B2791" s="4">
        <v>43938</v>
      </c>
      <c r="C2791" s="6" t="str">
        <f t="shared" si="86"/>
        <v>Mar</v>
      </c>
      <c r="D2791" s="6" t="str">
        <f t="shared" si="87"/>
        <v>1</v>
      </c>
      <c r="E2791" t="s">
        <v>14</v>
      </c>
      <c r="F2791" s="3" t="s">
        <v>12</v>
      </c>
      <c r="G2791">
        <v>2</v>
      </c>
      <c r="H2791">
        <v>108</v>
      </c>
      <c r="I2791">
        <v>32</v>
      </c>
      <c r="J2791">
        <v>5</v>
      </c>
      <c r="K2791" s="3">
        <v>411.09459364414198</v>
      </c>
      <c r="L2791" s="3">
        <v>293.63899546010202</v>
      </c>
      <c r="M2791" s="7">
        <f>Sales_Table[[#This Row],[Order qty]]*Sales_Table[[#This Row],[unit price]]</f>
        <v>2055.4729682207098</v>
      </c>
      <c r="N2791" s="8">
        <f>Sales_Table[[#This Row],[Revenue]]-Sales_Table[[#This Row],[unit cost]]</f>
        <v>1761.8339727606078</v>
      </c>
    </row>
    <row r="2792" spans="1:14" ht="14.25" customHeight="1">
      <c r="A2792" t="s">
        <v>2805</v>
      </c>
      <c r="B2792" s="4">
        <v>43896</v>
      </c>
      <c r="C2792" s="6" t="str">
        <f t="shared" si="86"/>
        <v>Jan</v>
      </c>
      <c r="D2792" s="6" t="str">
        <f t="shared" si="87"/>
        <v>2</v>
      </c>
      <c r="E2792" t="s">
        <v>11</v>
      </c>
      <c r="F2792" s="3" t="s">
        <v>12</v>
      </c>
      <c r="G2792">
        <v>2</v>
      </c>
      <c r="H2792">
        <v>138</v>
      </c>
      <c r="I2792">
        <v>24</v>
      </c>
      <c r="J2792">
        <v>6</v>
      </c>
      <c r="K2792" s="3">
        <v>489.36996084451698</v>
      </c>
      <c r="L2792" s="3">
        <v>349.54997203179801</v>
      </c>
      <c r="M2792" s="7">
        <f>Sales_Table[[#This Row],[Order qty]]*Sales_Table[[#This Row],[unit price]]</f>
        <v>2936.2197650671019</v>
      </c>
      <c r="N2792" s="8">
        <f>Sales_Table[[#This Row],[Revenue]]-Sales_Table[[#This Row],[unit cost]]</f>
        <v>2586.6697930353039</v>
      </c>
    </row>
    <row r="2793" spans="1:14" ht="14.25" customHeight="1">
      <c r="A2793" t="s">
        <v>2806</v>
      </c>
      <c r="B2793" s="4">
        <v>43843</v>
      </c>
      <c r="C2793" s="6" t="str">
        <f t="shared" si="86"/>
        <v>Feb</v>
      </c>
      <c r="D2793" s="6" t="str">
        <f t="shared" si="87"/>
        <v>4</v>
      </c>
      <c r="E2793" t="s">
        <v>14</v>
      </c>
      <c r="F2793" s="3" t="s">
        <v>12</v>
      </c>
      <c r="G2793">
        <v>26</v>
      </c>
      <c r="H2793">
        <v>67</v>
      </c>
      <c r="I2793">
        <v>8</v>
      </c>
      <c r="J2793">
        <v>5</v>
      </c>
      <c r="K2793" s="3">
        <v>306.74155211448698</v>
      </c>
      <c r="L2793" s="3">
        <v>219.10110865320499</v>
      </c>
      <c r="M2793" s="7">
        <f>Sales_Table[[#This Row],[Order qty]]*Sales_Table[[#This Row],[unit price]]</f>
        <v>1533.7077605724348</v>
      </c>
      <c r="N2793" s="8">
        <f>Sales_Table[[#This Row],[Revenue]]-Sales_Table[[#This Row],[unit cost]]</f>
        <v>1314.6066519192298</v>
      </c>
    </row>
    <row r="2794" spans="1:14" ht="14.25" customHeight="1">
      <c r="A2794" t="s">
        <v>2807</v>
      </c>
      <c r="B2794" s="4">
        <v>43888</v>
      </c>
      <c r="C2794" s="6" t="str">
        <f t="shared" si="86"/>
        <v>Apr</v>
      </c>
      <c r="D2794" s="6" t="str">
        <f t="shared" si="87"/>
        <v>2</v>
      </c>
      <c r="E2794" t="s">
        <v>20</v>
      </c>
      <c r="F2794" s="3" t="s">
        <v>12</v>
      </c>
      <c r="G2794">
        <v>3</v>
      </c>
      <c r="H2794">
        <v>109</v>
      </c>
      <c r="I2794">
        <v>17</v>
      </c>
      <c r="J2794">
        <v>7</v>
      </c>
      <c r="K2794" s="3">
        <v>541.47119969129596</v>
      </c>
      <c r="L2794" s="3">
        <v>386.76514263664001</v>
      </c>
      <c r="M2794" s="7">
        <f>Sales_Table[[#This Row],[Order qty]]*Sales_Table[[#This Row],[unit price]]</f>
        <v>3790.2983978390716</v>
      </c>
      <c r="N2794" s="8">
        <f>Sales_Table[[#This Row],[Revenue]]-Sales_Table[[#This Row],[unit cost]]</f>
        <v>3403.5332552024315</v>
      </c>
    </row>
    <row r="2795" spans="1:14" ht="14.25" customHeight="1">
      <c r="A2795" t="s">
        <v>2808</v>
      </c>
      <c r="B2795" s="4">
        <v>43936</v>
      </c>
      <c r="C2795" s="6" t="str">
        <f t="shared" si="86"/>
        <v>Feb</v>
      </c>
      <c r="D2795" s="6" t="str">
        <f t="shared" si="87"/>
        <v>2</v>
      </c>
      <c r="E2795" t="s">
        <v>11</v>
      </c>
      <c r="F2795" s="3" t="s">
        <v>12</v>
      </c>
      <c r="G2795">
        <v>2</v>
      </c>
      <c r="H2795">
        <v>101</v>
      </c>
      <c r="I2795">
        <v>7</v>
      </c>
      <c r="J2795">
        <v>5</v>
      </c>
      <c r="K2795" s="3">
        <v>244.43649280071301</v>
      </c>
      <c r="L2795" s="3">
        <v>174.59749485765201</v>
      </c>
      <c r="M2795" s="7">
        <f>Sales_Table[[#This Row],[Order qty]]*Sales_Table[[#This Row],[unit price]]</f>
        <v>1222.182464003565</v>
      </c>
      <c r="N2795" s="8">
        <f>Sales_Table[[#This Row],[Revenue]]-Sales_Table[[#This Row],[unit cost]]</f>
        <v>1047.584969145913</v>
      </c>
    </row>
    <row r="2796" spans="1:14" ht="14.25" customHeight="1">
      <c r="A2796" t="s">
        <v>2809</v>
      </c>
      <c r="B2796" s="4">
        <v>43877</v>
      </c>
      <c r="C2796" s="6" t="str">
        <f t="shared" si="86"/>
        <v>Feb</v>
      </c>
      <c r="D2796" s="6" t="str">
        <f t="shared" si="87"/>
        <v>4</v>
      </c>
      <c r="E2796" t="s">
        <v>14</v>
      </c>
      <c r="F2796" s="3" t="s">
        <v>12</v>
      </c>
      <c r="G2796">
        <v>16</v>
      </c>
      <c r="H2796">
        <v>208</v>
      </c>
      <c r="I2796">
        <v>39</v>
      </c>
      <c r="J2796">
        <v>1</v>
      </c>
      <c r="K2796" s="3">
        <v>509.01540595293</v>
      </c>
      <c r="L2796" s="3">
        <v>363.58243282352203</v>
      </c>
      <c r="M2796" s="7">
        <f>Sales_Table[[#This Row],[Order qty]]*Sales_Table[[#This Row],[unit price]]</f>
        <v>509.01540595293</v>
      </c>
      <c r="N2796" s="8">
        <f>Sales_Table[[#This Row],[Revenue]]-Sales_Table[[#This Row],[unit cost]]</f>
        <v>145.43297312940797</v>
      </c>
    </row>
    <row r="2797" spans="1:14" ht="14.25" customHeight="1">
      <c r="A2797" t="s">
        <v>2810</v>
      </c>
      <c r="B2797" s="4">
        <v>43867</v>
      </c>
      <c r="C2797" s="6" t="str">
        <f t="shared" si="86"/>
        <v>Apr</v>
      </c>
      <c r="D2797" s="6" t="str">
        <f t="shared" si="87"/>
        <v>5</v>
      </c>
      <c r="E2797" t="s">
        <v>20</v>
      </c>
      <c r="F2797" s="3" t="s">
        <v>12</v>
      </c>
      <c r="G2797">
        <v>6</v>
      </c>
      <c r="H2797">
        <v>167</v>
      </c>
      <c r="I2797">
        <v>2</v>
      </c>
      <c r="J2797">
        <v>10</v>
      </c>
      <c r="K2797" s="3">
        <v>311.041789054871</v>
      </c>
      <c r="L2797" s="3">
        <v>222.17270646776501</v>
      </c>
      <c r="M2797" s="7">
        <f>Sales_Table[[#This Row],[Order qty]]*Sales_Table[[#This Row],[unit price]]</f>
        <v>3110.4178905487101</v>
      </c>
      <c r="N2797" s="8">
        <f>Sales_Table[[#This Row],[Revenue]]-Sales_Table[[#This Row],[unit cost]]</f>
        <v>2888.2451840809454</v>
      </c>
    </row>
    <row r="2798" spans="1:14" ht="14.25" customHeight="1">
      <c r="A2798" t="s">
        <v>2811</v>
      </c>
      <c r="B2798" s="4">
        <v>43951</v>
      </c>
      <c r="C2798" s="6" t="str">
        <f t="shared" si="86"/>
        <v>May</v>
      </c>
      <c r="D2798" s="6" t="str">
        <f t="shared" si="87"/>
        <v>1</v>
      </c>
      <c r="E2798" t="s">
        <v>20</v>
      </c>
      <c r="F2798" s="3" t="s">
        <v>12</v>
      </c>
      <c r="G2798">
        <v>9</v>
      </c>
      <c r="H2798">
        <v>72</v>
      </c>
      <c r="I2798">
        <v>16</v>
      </c>
      <c r="J2798">
        <v>7</v>
      </c>
      <c r="K2798" s="3">
        <v>464.110772073269</v>
      </c>
      <c r="L2798" s="3">
        <v>331.50769433804902</v>
      </c>
      <c r="M2798" s="7">
        <f>Sales_Table[[#This Row],[Order qty]]*Sales_Table[[#This Row],[unit price]]</f>
        <v>3248.7754045128831</v>
      </c>
      <c r="N2798" s="8">
        <f>Sales_Table[[#This Row],[Revenue]]-Sales_Table[[#This Row],[unit cost]]</f>
        <v>2917.2677101748341</v>
      </c>
    </row>
    <row r="2799" spans="1:14" ht="14.25" customHeight="1">
      <c r="A2799" t="s">
        <v>2812</v>
      </c>
      <c r="B2799" s="4">
        <v>43981</v>
      </c>
      <c r="C2799" s="6" t="str">
        <f t="shared" si="86"/>
        <v>Jan</v>
      </c>
      <c r="D2799" s="6" t="str">
        <f t="shared" si="87"/>
        <v>3</v>
      </c>
      <c r="E2799" t="s">
        <v>20</v>
      </c>
      <c r="F2799" s="3" t="s">
        <v>12</v>
      </c>
      <c r="G2799">
        <v>7</v>
      </c>
      <c r="H2799">
        <v>253</v>
      </c>
      <c r="I2799">
        <v>28</v>
      </c>
      <c r="J2799">
        <v>3</v>
      </c>
      <c r="K2799" s="3">
        <v>294.14692604541801</v>
      </c>
      <c r="L2799" s="3">
        <v>210.10494717529801</v>
      </c>
      <c r="M2799" s="7">
        <f>Sales_Table[[#This Row],[Order qty]]*Sales_Table[[#This Row],[unit price]]</f>
        <v>882.44077813625404</v>
      </c>
      <c r="N2799" s="8">
        <f>Sales_Table[[#This Row],[Revenue]]-Sales_Table[[#This Row],[unit cost]]</f>
        <v>672.33583096095606</v>
      </c>
    </row>
    <row r="2800" spans="1:14" ht="14.25" customHeight="1">
      <c r="A2800" t="s">
        <v>2813</v>
      </c>
      <c r="B2800" s="4">
        <v>43837</v>
      </c>
      <c r="C2800" s="6" t="str">
        <f t="shared" si="86"/>
        <v>Mar</v>
      </c>
      <c r="D2800" s="6" t="str">
        <f t="shared" si="87"/>
        <v>2</v>
      </c>
      <c r="E2800" t="s">
        <v>14</v>
      </c>
      <c r="F2800" s="3" t="s">
        <v>12</v>
      </c>
      <c r="G2800">
        <v>21</v>
      </c>
      <c r="H2800">
        <v>97</v>
      </c>
      <c r="I2800">
        <v>28</v>
      </c>
      <c r="J2800">
        <v>10</v>
      </c>
      <c r="K2800" s="3">
        <v>531.24665504693996</v>
      </c>
      <c r="L2800" s="3">
        <v>379.46189646210001</v>
      </c>
      <c r="M2800" s="7">
        <f>Sales_Table[[#This Row],[Order qty]]*Sales_Table[[#This Row],[unit price]]</f>
        <v>5312.4665504693994</v>
      </c>
      <c r="N2800" s="8">
        <f>Sales_Table[[#This Row],[Revenue]]-Sales_Table[[#This Row],[unit cost]]</f>
        <v>4933.004654007299</v>
      </c>
    </row>
    <row r="2801" spans="1:14" ht="14.25" customHeight="1">
      <c r="A2801" t="s">
        <v>2814</v>
      </c>
      <c r="B2801" s="4">
        <v>43894</v>
      </c>
      <c r="C2801" s="6" t="str">
        <f t="shared" si="86"/>
        <v>Feb</v>
      </c>
      <c r="D2801" s="6" t="str">
        <f t="shared" si="87"/>
        <v>1</v>
      </c>
      <c r="E2801" t="s">
        <v>14</v>
      </c>
      <c r="F2801" s="3" t="s">
        <v>12</v>
      </c>
      <c r="G2801">
        <v>15</v>
      </c>
      <c r="H2801">
        <v>296</v>
      </c>
      <c r="I2801">
        <v>36</v>
      </c>
      <c r="J2801">
        <v>9</v>
      </c>
      <c r="K2801" s="3">
        <v>356.51039528846701</v>
      </c>
      <c r="L2801" s="3">
        <v>254.65028234890499</v>
      </c>
      <c r="M2801" s="7">
        <f>Sales_Table[[#This Row],[Order qty]]*Sales_Table[[#This Row],[unit price]]</f>
        <v>3208.593557596203</v>
      </c>
      <c r="N2801" s="8">
        <f>Sales_Table[[#This Row],[Revenue]]-Sales_Table[[#This Row],[unit cost]]</f>
        <v>2953.9432752472981</v>
      </c>
    </row>
    <row r="2802" spans="1:14" ht="14.25" customHeight="1">
      <c r="A2802" t="s">
        <v>2815</v>
      </c>
      <c r="B2802" s="4">
        <v>43887</v>
      </c>
      <c r="C2802" s="6" t="str">
        <f t="shared" si="86"/>
        <v>Jan</v>
      </c>
      <c r="D2802" s="6" t="str">
        <f t="shared" si="87"/>
        <v>5</v>
      </c>
      <c r="E2802" t="s">
        <v>11</v>
      </c>
      <c r="F2802" s="3" t="s">
        <v>12</v>
      </c>
      <c r="G2802">
        <v>22</v>
      </c>
      <c r="H2802">
        <v>24</v>
      </c>
      <c r="I2802">
        <v>26</v>
      </c>
      <c r="J2802">
        <v>7</v>
      </c>
      <c r="K2802" s="3">
        <v>617.46789282560303</v>
      </c>
      <c r="L2802" s="3">
        <v>441.048494875431</v>
      </c>
      <c r="M2802" s="7">
        <f>Sales_Table[[#This Row],[Order qty]]*Sales_Table[[#This Row],[unit price]]</f>
        <v>4322.2752497792208</v>
      </c>
      <c r="N2802" s="8">
        <f>Sales_Table[[#This Row],[Revenue]]-Sales_Table[[#This Row],[unit cost]]</f>
        <v>3881.2267549037897</v>
      </c>
    </row>
    <row r="2803" spans="1:14" ht="14.25" customHeight="1">
      <c r="A2803" t="s">
        <v>2816</v>
      </c>
      <c r="B2803" s="4">
        <v>43857</v>
      </c>
      <c r="C2803" s="6" t="str">
        <f t="shared" si="86"/>
        <v>May</v>
      </c>
      <c r="D2803" s="6" t="str">
        <f t="shared" si="87"/>
        <v>3</v>
      </c>
      <c r="E2803" t="s">
        <v>14</v>
      </c>
      <c r="F2803" s="3" t="s">
        <v>12</v>
      </c>
      <c r="G2803">
        <v>12</v>
      </c>
      <c r="H2803">
        <v>205</v>
      </c>
      <c r="I2803">
        <v>12</v>
      </c>
      <c r="J2803">
        <v>4</v>
      </c>
      <c r="K2803" s="3">
        <v>593.036745429039</v>
      </c>
      <c r="L2803" s="3">
        <v>423.59767530645598</v>
      </c>
      <c r="M2803" s="7">
        <f>Sales_Table[[#This Row],[Order qty]]*Sales_Table[[#This Row],[unit price]]</f>
        <v>2372.146981716156</v>
      </c>
      <c r="N2803" s="8">
        <f>Sales_Table[[#This Row],[Revenue]]-Sales_Table[[#This Row],[unit cost]]</f>
        <v>1948.5493064097</v>
      </c>
    </row>
    <row r="2804" spans="1:14" ht="14.25" customHeight="1">
      <c r="A2804" t="s">
        <v>2817</v>
      </c>
      <c r="B2804" s="4">
        <v>43979</v>
      </c>
      <c r="C2804" s="6" t="str">
        <f t="shared" si="86"/>
        <v>Mar</v>
      </c>
      <c r="D2804" s="6" t="str">
        <f t="shared" si="87"/>
        <v>2</v>
      </c>
      <c r="E2804" t="s">
        <v>14</v>
      </c>
      <c r="F2804" s="3" t="s">
        <v>12</v>
      </c>
      <c r="G2804">
        <v>8</v>
      </c>
      <c r="H2804">
        <v>165</v>
      </c>
      <c r="I2804">
        <v>3</v>
      </c>
      <c r="J2804">
        <v>9</v>
      </c>
      <c r="K2804" s="3">
        <v>488.94365197420098</v>
      </c>
      <c r="L2804" s="3">
        <v>349.245465695858</v>
      </c>
      <c r="M2804" s="7">
        <f>Sales_Table[[#This Row],[Order qty]]*Sales_Table[[#This Row],[unit price]]</f>
        <v>4400.492867767809</v>
      </c>
      <c r="N2804" s="8">
        <f>Sales_Table[[#This Row],[Revenue]]-Sales_Table[[#This Row],[unit cost]]</f>
        <v>4051.247402071951</v>
      </c>
    </row>
    <row r="2805" spans="1:14" ht="14.25" customHeight="1">
      <c r="A2805" t="s">
        <v>2818</v>
      </c>
      <c r="B2805" s="4">
        <v>43891</v>
      </c>
      <c r="C2805" s="6" t="str">
        <f t="shared" si="86"/>
        <v>Feb</v>
      </c>
      <c r="D2805" s="6" t="str">
        <f t="shared" si="87"/>
        <v>5</v>
      </c>
      <c r="E2805" t="s">
        <v>20</v>
      </c>
      <c r="F2805" s="3" t="s">
        <v>12</v>
      </c>
      <c r="G2805">
        <v>22</v>
      </c>
      <c r="H2805">
        <v>36</v>
      </c>
      <c r="I2805">
        <v>9</v>
      </c>
      <c r="J2805">
        <v>2</v>
      </c>
      <c r="K2805" s="3">
        <v>550.57003927230801</v>
      </c>
      <c r="L2805" s="3">
        <v>393.26431376593501</v>
      </c>
      <c r="M2805" s="7">
        <f>Sales_Table[[#This Row],[Order qty]]*Sales_Table[[#This Row],[unit price]]</f>
        <v>1101.140078544616</v>
      </c>
      <c r="N2805" s="8">
        <f>Sales_Table[[#This Row],[Revenue]]-Sales_Table[[#This Row],[unit cost]]</f>
        <v>707.87576477868106</v>
      </c>
    </row>
    <row r="2806" spans="1:14" ht="14.25" customHeight="1">
      <c r="A2806" t="s">
        <v>2819</v>
      </c>
      <c r="B2806" s="4">
        <v>43880</v>
      </c>
      <c r="C2806" s="6" t="str">
        <f t="shared" si="86"/>
        <v>May</v>
      </c>
      <c r="D2806" s="6" t="str">
        <f t="shared" si="87"/>
        <v>1</v>
      </c>
      <c r="E2806" t="s">
        <v>14</v>
      </c>
      <c r="F2806" s="3" t="s">
        <v>12</v>
      </c>
      <c r="G2806">
        <v>18</v>
      </c>
      <c r="H2806">
        <v>325</v>
      </c>
      <c r="I2806">
        <v>39</v>
      </c>
      <c r="J2806">
        <v>4</v>
      </c>
      <c r="K2806" s="3">
        <v>460.087056577206</v>
      </c>
      <c r="L2806" s="3">
        <v>328.63361184086102</v>
      </c>
      <c r="M2806" s="7">
        <f>Sales_Table[[#This Row],[Order qty]]*Sales_Table[[#This Row],[unit price]]</f>
        <v>1840.348226308824</v>
      </c>
      <c r="N2806" s="8">
        <f>Sales_Table[[#This Row],[Revenue]]-Sales_Table[[#This Row],[unit cost]]</f>
        <v>1511.714614467963</v>
      </c>
    </row>
    <row r="2807" spans="1:14" ht="14.25" customHeight="1">
      <c r="A2807" t="s">
        <v>2820</v>
      </c>
      <c r="B2807" s="4">
        <v>43972</v>
      </c>
      <c r="C2807" s="6" t="str">
        <f t="shared" si="86"/>
        <v>Jan</v>
      </c>
      <c r="D2807" s="6" t="str">
        <f t="shared" si="87"/>
        <v>5</v>
      </c>
      <c r="E2807" t="s">
        <v>20</v>
      </c>
      <c r="F2807" s="3" t="s">
        <v>12</v>
      </c>
      <c r="G2807">
        <v>19</v>
      </c>
      <c r="H2807">
        <v>102</v>
      </c>
      <c r="I2807">
        <v>41</v>
      </c>
      <c r="J2807">
        <v>8</v>
      </c>
      <c r="K2807" s="3">
        <v>417.03496706485703</v>
      </c>
      <c r="L2807" s="3">
        <v>297.88211933204099</v>
      </c>
      <c r="M2807" s="7">
        <f>Sales_Table[[#This Row],[Order qty]]*Sales_Table[[#This Row],[unit price]]</f>
        <v>3336.2797365188562</v>
      </c>
      <c r="N2807" s="8">
        <f>Sales_Table[[#This Row],[Revenue]]-Sales_Table[[#This Row],[unit cost]]</f>
        <v>3038.3976171868153</v>
      </c>
    </row>
    <row r="2808" spans="1:14" ht="14.25" customHeight="1">
      <c r="A2808" t="s">
        <v>2821</v>
      </c>
      <c r="B2808" s="4">
        <v>43849</v>
      </c>
      <c r="C2808" s="6" t="str">
        <f t="shared" si="86"/>
        <v>May</v>
      </c>
      <c r="D2808" s="6" t="str">
        <f t="shared" si="87"/>
        <v>4</v>
      </c>
      <c r="E2808" t="s">
        <v>16</v>
      </c>
      <c r="F2808" s="3" t="s">
        <v>12</v>
      </c>
      <c r="G2808">
        <v>2</v>
      </c>
      <c r="H2808">
        <v>7</v>
      </c>
      <c r="I2808">
        <v>6</v>
      </c>
      <c r="J2808">
        <v>6</v>
      </c>
      <c r="K2808" s="3">
        <v>581.63184839487099</v>
      </c>
      <c r="L2808" s="3">
        <v>415.45132028205097</v>
      </c>
      <c r="M2808" s="7">
        <f>Sales_Table[[#This Row],[Order qty]]*Sales_Table[[#This Row],[unit price]]</f>
        <v>3489.7910903692259</v>
      </c>
      <c r="N2808" s="8">
        <f>Sales_Table[[#This Row],[Revenue]]-Sales_Table[[#This Row],[unit cost]]</f>
        <v>3074.3397700871751</v>
      </c>
    </row>
    <row r="2809" spans="1:14" ht="14.25" customHeight="1">
      <c r="A2809" t="s">
        <v>2822</v>
      </c>
      <c r="B2809" s="4">
        <v>43980</v>
      </c>
      <c r="C2809" s="6" t="str">
        <f t="shared" si="86"/>
        <v>Apr</v>
      </c>
      <c r="D2809" s="6" t="str">
        <f t="shared" si="87"/>
        <v>1</v>
      </c>
      <c r="E2809" t="s">
        <v>20</v>
      </c>
      <c r="F2809" s="3" t="s">
        <v>12</v>
      </c>
      <c r="G2809">
        <v>3</v>
      </c>
      <c r="H2809">
        <v>173</v>
      </c>
      <c r="I2809">
        <v>32</v>
      </c>
      <c r="J2809">
        <v>2</v>
      </c>
      <c r="K2809" s="3">
        <v>200.706866025925</v>
      </c>
      <c r="L2809" s="3">
        <v>143.36204716137499</v>
      </c>
      <c r="M2809" s="7">
        <f>Sales_Table[[#This Row],[Order qty]]*Sales_Table[[#This Row],[unit price]]</f>
        <v>401.41373205184999</v>
      </c>
      <c r="N2809" s="8">
        <f>Sales_Table[[#This Row],[Revenue]]-Sales_Table[[#This Row],[unit cost]]</f>
        <v>258.05168489047503</v>
      </c>
    </row>
    <row r="2810" spans="1:14" ht="14.25" customHeight="1">
      <c r="A2810" t="s">
        <v>2823</v>
      </c>
      <c r="B2810" s="4">
        <v>43948</v>
      </c>
      <c r="C2810" s="6" t="str">
        <f t="shared" si="86"/>
        <v>Jan</v>
      </c>
      <c r="D2810" s="6" t="str">
        <f t="shared" si="87"/>
        <v>4</v>
      </c>
      <c r="E2810" t="s">
        <v>14</v>
      </c>
      <c r="F2810" s="3" t="s">
        <v>12</v>
      </c>
      <c r="G2810">
        <v>15</v>
      </c>
      <c r="H2810">
        <v>290</v>
      </c>
      <c r="I2810">
        <v>39</v>
      </c>
      <c r="J2810">
        <v>1</v>
      </c>
      <c r="K2810" s="3">
        <v>347.322328269482</v>
      </c>
      <c r="L2810" s="3">
        <v>248.087377335344</v>
      </c>
      <c r="M2810" s="7">
        <f>Sales_Table[[#This Row],[Order qty]]*Sales_Table[[#This Row],[unit price]]</f>
        <v>347.322328269482</v>
      </c>
      <c r="N2810" s="8">
        <f>Sales_Table[[#This Row],[Revenue]]-Sales_Table[[#This Row],[unit cost]]</f>
        <v>99.234950934137999</v>
      </c>
    </row>
    <row r="2811" spans="1:14" ht="14.25" customHeight="1">
      <c r="A2811" t="s">
        <v>2824</v>
      </c>
      <c r="B2811" s="4">
        <v>43861</v>
      </c>
      <c r="C2811" s="6" t="str">
        <f t="shared" si="86"/>
        <v>Apr</v>
      </c>
      <c r="D2811" s="6" t="str">
        <f t="shared" si="87"/>
        <v>2</v>
      </c>
      <c r="E2811" t="s">
        <v>16</v>
      </c>
      <c r="F2811" s="3" t="s">
        <v>12</v>
      </c>
      <c r="G2811">
        <v>13</v>
      </c>
      <c r="H2811">
        <v>272</v>
      </c>
      <c r="I2811">
        <v>38</v>
      </c>
      <c r="J2811">
        <v>5</v>
      </c>
      <c r="K2811" s="3">
        <v>359.64189612865403</v>
      </c>
      <c r="L2811" s="3">
        <v>256.88706866332501</v>
      </c>
      <c r="M2811" s="7">
        <f>Sales_Table[[#This Row],[Order qty]]*Sales_Table[[#This Row],[unit price]]</f>
        <v>1798.2094806432701</v>
      </c>
      <c r="N2811" s="8">
        <f>Sales_Table[[#This Row],[Revenue]]-Sales_Table[[#This Row],[unit cost]]</f>
        <v>1541.3224119799452</v>
      </c>
    </row>
    <row r="2812" spans="1:14" ht="14.25" customHeight="1">
      <c r="A2812" t="s">
        <v>2825</v>
      </c>
      <c r="B2812" s="4">
        <v>43937</v>
      </c>
      <c r="C2812" s="6" t="str">
        <f t="shared" si="86"/>
        <v>Feb</v>
      </c>
      <c r="D2812" s="6" t="str">
        <f t="shared" si="87"/>
        <v>5</v>
      </c>
      <c r="E2812" t="s">
        <v>16</v>
      </c>
      <c r="F2812" s="3" t="s">
        <v>12</v>
      </c>
      <c r="G2812">
        <v>24</v>
      </c>
      <c r="H2812">
        <v>125</v>
      </c>
      <c r="I2812">
        <v>32</v>
      </c>
      <c r="J2812">
        <v>6</v>
      </c>
      <c r="K2812" s="3">
        <v>563.12282878160499</v>
      </c>
      <c r="L2812" s="3">
        <v>402.23059198686099</v>
      </c>
      <c r="M2812" s="7">
        <f>Sales_Table[[#This Row],[Order qty]]*Sales_Table[[#This Row],[unit price]]</f>
        <v>3378.73697268963</v>
      </c>
      <c r="N2812" s="8">
        <f>Sales_Table[[#This Row],[Revenue]]-Sales_Table[[#This Row],[unit cost]]</f>
        <v>2976.5063807027691</v>
      </c>
    </row>
    <row r="2813" spans="1:14" ht="14.25" customHeight="1">
      <c r="A2813" t="s">
        <v>2826</v>
      </c>
      <c r="B2813" s="4">
        <v>43875</v>
      </c>
      <c r="C2813" s="6" t="str">
        <f t="shared" si="86"/>
        <v>May</v>
      </c>
      <c r="D2813" s="6" t="str">
        <f t="shared" si="87"/>
        <v>3</v>
      </c>
      <c r="E2813" t="s">
        <v>11</v>
      </c>
      <c r="F2813" s="3" t="s">
        <v>12</v>
      </c>
      <c r="G2813">
        <v>18</v>
      </c>
      <c r="H2813">
        <v>224</v>
      </c>
      <c r="I2813">
        <v>7</v>
      </c>
      <c r="J2813">
        <v>4</v>
      </c>
      <c r="K2813" s="3">
        <v>452.548622131348</v>
      </c>
      <c r="L2813" s="3">
        <v>323.24901580810501</v>
      </c>
      <c r="M2813" s="7">
        <f>Sales_Table[[#This Row],[Order qty]]*Sales_Table[[#This Row],[unit price]]</f>
        <v>1810.194488525392</v>
      </c>
      <c r="N2813" s="8">
        <f>Sales_Table[[#This Row],[Revenue]]-Sales_Table[[#This Row],[unit cost]]</f>
        <v>1486.945472717287</v>
      </c>
    </row>
    <row r="2814" spans="1:14" ht="14.25" customHeight="1">
      <c r="A2814" t="s">
        <v>2827</v>
      </c>
      <c r="B2814" s="4">
        <v>43976</v>
      </c>
      <c r="C2814" s="6" t="str">
        <f t="shared" si="86"/>
        <v>Mar</v>
      </c>
      <c r="D2814" s="6" t="str">
        <f t="shared" si="87"/>
        <v>1</v>
      </c>
      <c r="E2814" t="s">
        <v>20</v>
      </c>
      <c r="F2814" s="3" t="s">
        <v>12</v>
      </c>
      <c r="G2814">
        <v>22</v>
      </c>
      <c r="H2814">
        <v>106</v>
      </c>
      <c r="I2814">
        <v>10</v>
      </c>
      <c r="J2814">
        <v>5</v>
      </c>
      <c r="K2814" s="3">
        <v>631.10296815633797</v>
      </c>
      <c r="L2814" s="3">
        <v>450.78783439738402</v>
      </c>
      <c r="M2814" s="7">
        <f>Sales_Table[[#This Row],[Order qty]]*Sales_Table[[#This Row],[unit price]]</f>
        <v>3155.5148407816896</v>
      </c>
      <c r="N2814" s="8">
        <f>Sales_Table[[#This Row],[Revenue]]-Sales_Table[[#This Row],[unit cost]]</f>
        <v>2704.7270063843057</v>
      </c>
    </row>
    <row r="2815" spans="1:14" ht="14.25" customHeight="1">
      <c r="A2815" t="s">
        <v>2828</v>
      </c>
      <c r="B2815" s="4">
        <v>43919</v>
      </c>
      <c r="C2815" s="6" t="str">
        <f t="shared" si="86"/>
        <v>Jan</v>
      </c>
      <c r="D2815" s="6" t="str">
        <f t="shared" si="87"/>
        <v>2</v>
      </c>
      <c r="E2815" t="s">
        <v>20</v>
      </c>
      <c r="F2815" s="3" t="s">
        <v>12</v>
      </c>
      <c r="G2815">
        <v>23</v>
      </c>
      <c r="H2815">
        <v>272</v>
      </c>
      <c r="I2815">
        <v>22</v>
      </c>
      <c r="J2815">
        <v>4</v>
      </c>
      <c r="K2815" s="3">
        <v>523.63225185871102</v>
      </c>
      <c r="L2815" s="3">
        <v>374.02303704193702</v>
      </c>
      <c r="M2815" s="7">
        <f>Sales_Table[[#This Row],[Order qty]]*Sales_Table[[#This Row],[unit price]]</f>
        <v>2094.5290074348441</v>
      </c>
      <c r="N2815" s="8">
        <f>Sales_Table[[#This Row],[Revenue]]-Sales_Table[[#This Row],[unit cost]]</f>
        <v>1720.5059703929071</v>
      </c>
    </row>
    <row r="2816" spans="1:14" ht="14.25" customHeight="1">
      <c r="A2816" t="s">
        <v>2829</v>
      </c>
      <c r="B2816" s="4">
        <v>43833</v>
      </c>
      <c r="C2816" s="6" t="str">
        <f t="shared" si="86"/>
        <v>Feb</v>
      </c>
      <c r="D2816" s="6" t="str">
        <f t="shared" si="87"/>
        <v>4</v>
      </c>
      <c r="E2816" t="s">
        <v>16</v>
      </c>
      <c r="F2816" s="3" t="s">
        <v>12</v>
      </c>
      <c r="G2816">
        <v>8</v>
      </c>
      <c r="H2816">
        <v>41</v>
      </c>
      <c r="I2816">
        <v>29</v>
      </c>
      <c r="J2816">
        <v>10</v>
      </c>
      <c r="K2816" s="3">
        <v>156.404935419559</v>
      </c>
      <c r="L2816" s="3">
        <v>111.717811013971</v>
      </c>
      <c r="M2816" s="7">
        <f>Sales_Table[[#This Row],[Order qty]]*Sales_Table[[#This Row],[unit price]]</f>
        <v>1564.04935419559</v>
      </c>
      <c r="N2816" s="8">
        <f>Sales_Table[[#This Row],[Revenue]]-Sales_Table[[#This Row],[unit cost]]</f>
        <v>1452.3315431816191</v>
      </c>
    </row>
    <row r="2817" spans="1:14" ht="14.25" customHeight="1">
      <c r="A2817" t="s">
        <v>2830</v>
      </c>
      <c r="B2817" s="4">
        <v>43866</v>
      </c>
      <c r="C2817" s="6" t="str">
        <f t="shared" si="86"/>
        <v>Apr</v>
      </c>
      <c r="D2817" s="6" t="str">
        <f t="shared" si="87"/>
        <v>5</v>
      </c>
      <c r="E2817" t="s">
        <v>20</v>
      </c>
      <c r="F2817" s="3" t="s">
        <v>12</v>
      </c>
      <c r="G2817">
        <v>24</v>
      </c>
      <c r="H2817">
        <v>96</v>
      </c>
      <c r="I2817">
        <v>38</v>
      </c>
      <c r="J2817">
        <v>1</v>
      </c>
      <c r="K2817" s="3">
        <v>540.19278073310898</v>
      </c>
      <c r="L2817" s="3">
        <v>385.85198623793502</v>
      </c>
      <c r="M2817" s="7">
        <f>Sales_Table[[#This Row],[Order qty]]*Sales_Table[[#This Row],[unit price]]</f>
        <v>540.19278073310898</v>
      </c>
      <c r="N2817" s="8">
        <f>Sales_Table[[#This Row],[Revenue]]-Sales_Table[[#This Row],[unit cost]]</f>
        <v>154.34079449517395</v>
      </c>
    </row>
    <row r="2818" spans="1:14" ht="14.25" customHeight="1">
      <c r="A2818" t="s">
        <v>2831</v>
      </c>
      <c r="B2818" s="4">
        <v>43936</v>
      </c>
      <c r="C2818" s="6" t="str">
        <f t="shared" ref="C2818:C2881" si="88">TEXT(B2819,"mmm")</f>
        <v>May</v>
      </c>
      <c r="D2818" s="6" t="str">
        <f t="shared" ref="D2818:D2881" si="89">TEXT(B2820, "m")</f>
        <v>3</v>
      </c>
      <c r="E2818" t="s">
        <v>16</v>
      </c>
      <c r="F2818" s="3" t="s">
        <v>12</v>
      </c>
      <c r="G2818">
        <v>2</v>
      </c>
      <c r="H2818">
        <v>261</v>
      </c>
      <c r="I2818">
        <v>1</v>
      </c>
      <c r="J2818">
        <v>5</v>
      </c>
      <c r="K2818" s="3">
        <v>383.94905680417997</v>
      </c>
      <c r="L2818" s="3">
        <v>274.24932628869999</v>
      </c>
      <c r="M2818" s="7">
        <f>Sales_Table[[#This Row],[Order qty]]*Sales_Table[[#This Row],[unit price]]</f>
        <v>1919.7452840208998</v>
      </c>
      <c r="N2818" s="8">
        <f>Sales_Table[[#This Row],[Revenue]]-Sales_Table[[#This Row],[unit cost]]</f>
        <v>1645.4959577321997</v>
      </c>
    </row>
    <row r="2819" spans="1:14" ht="14.25" customHeight="1">
      <c r="A2819" t="s">
        <v>2832</v>
      </c>
      <c r="B2819" s="4">
        <v>43973</v>
      </c>
      <c r="C2819" s="6" t="str">
        <f t="shared" si="88"/>
        <v>Mar</v>
      </c>
      <c r="D2819" s="6" t="str">
        <f t="shared" si="89"/>
        <v>2</v>
      </c>
      <c r="E2819" t="s">
        <v>16</v>
      </c>
      <c r="F2819" s="3" t="s">
        <v>12</v>
      </c>
      <c r="G2819">
        <v>15</v>
      </c>
      <c r="H2819">
        <v>221</v>
      </c>
      <c r="I2819">
        <v>42</v>
      </c>
      <c r="J2819">
        <v>2</v>
      </c>
      <c r="K2819" s="3">
        <v>341.00829255580902</v>
      </c>
      <c r="L2819" s="3">
        <v>243.57735182557801</v>
      </c>
      <c r="M2819" s="7">
        <f>Sales_Table[[#This Row],[Order qty]]*Sales_Table[[#This Row],[unit price]]</f>
        <v>682.01658511161804</v>
      </c>
      <c r="N2819" s="8">
        <f>Sales_Table[[#This Row],[Revenue]]-Sales_Table[[#This Row],[unit cost]]</f>
        <v>438.43923328604001</v>
      </c>
    </row>
    <row r="2820" spans="1:14" ht="14.25" customHeight="1">
      <c r="A2820" t="s">
        <v>2833</v>
      </c>
      <c r="B2820" s="4">
        <v>43909</v>
      </c>
      <c r="C2820" s="6" t="str">
        <f t="shared" si="88"/>
        <v>Feb</v>
      </c>
      <c r="D2820" s="6" t="str">
        <f t="shared" si="89"/>
        <v>1</v>
      </c>
      <c r="E2820" t="s">
        <v>14</v>
      </c>
      <c r="F2820" s="3" t="s">
        <v>12</v>
      </c>
      <c r="G2820">
        <v>14</v>
      </c>
      <c r="H2820">
        <v>149</v>
      </c>
      <c r="I2820">
        <v>40</v>
      </c>
      <c r="J2820">
        <v>5</v>
      </c>
      <c r="K2820" s="3">
        <v>595.78389340639103</v>
      </c>
      <c r="L2820" s="3">
        <v>425.559923861708</v>
      </c>
      <c r="M2820" s="7">
        <f>Sales_Table[[#This Row],[Order qty]]*Sales_Table[[#This Row],[unit price]]</f>
        <v>2978.9194670319553</v>
      </c>
      <c r="N2820" s="8">
        <f>Sales_Table[[#This Row],[Revenue]]-Sales_Table[[#This Row],[unit cost]]</f>
        <v>2553.3595431702474</v>
      </c>
    </row>
    <row r="2821" spans="1:14" ht="14.25" customHeight="1">
      <c r="A2821" t="s">
        <v>2834</v>
      </c>
      <c r="B2821" s="4">
        <v>43876</v>
      </c>
      <c r="C2821" s="6" t="str">
        <f t="shared" si="88"/>
        <v>Jan</v>
      </c>
      <c r="D2821" s="6" t="str">
        <f t="shared" si="89"/>
        <v>2</v>
      </c>
      <c r="E2821" t="s">
        <v>11</v>
      </c>
      <c r="F2821" s="3" t="s">
        <v>12</v>
      </c>
      <c r="G2821">
        <v>23</v>
      </c>
      <c r="H2821">
        <v>365</v>
      </c>
      <c r="I2821">
        <v>35</v>
      </c>
      <c r="J2821">
        <v>1</v>
      </c>
      <c r="K2821" s="3">
        <v>173.78466653823901</v>
      </c>
      <c r="L2821" s="3">
        <v>124.13190467017</v>
      </c>
      <c r="M2821" s="7">
        <f>Sales_Table[[#This Row],[Order qty]]*Sales_Table[[#This Row],[unit price]]</f>
        <v>173.78466653823901</v>
      </c>
      <c r="N2821" s="8">
        <f>Sales_Table[[#This Row],[Revenue]]-Sales_Table[[#This Row],[unit cost]]</f>
        <v>49.652761868069007</v>
      </c>
    </row>
    <row r="2822" spans="1:14" ht="14.25" customHeight="1">
      <c r="A2822" t="s">
        <v>2835</v>
      </c>
      <c r="B2822" s="4">
        <v>43841</v>
      </c>
      <c r="C2822" s="6" t="str">
        <f t="shared" si="88"/>
        <v>Feb</v>
      </c>
      <c r="D2822" s="6" t="str">
        <f t="shared" si="89"/>
        <v>1</v>
      </c>
      <c r="E2822" t="s">
        <v>16</v>
      </c>
      <c r="F2822" s="3" t="s">
        <v>12</v>
      </c>
      <c r="G2822">
        <v>19</v>
      </c>
      <c r="H2822">
        <v>333</v>
      </c>
      <c r="I2822">
        <v>26</v>
      </c>
      <c r="J2822">
        <v>6</v>
      </c>
      <c r="K2822" s="3">
        <v>256.23712009191502</v>
      </c>
      <c r="L2822" s="3">
        <v>183.02651435136801</v>
      </c>
      <c r="M2822" s="7">
        <f>Sales_Table[[#This Row],[Order qty]]*Sales_Table[[#This Row],[unit price]]</f>
        <v>1537.4227205514901</v>
      </c>
      <c r="N2822" s="8">
        <f>Sales_Table[[#This Row],[Revenue]]-Sales_Table[[#This Row],[unit cost]]</f>
        <v>1354.3962062001222</v>
      </c>
    </row>
    <row r="2823" spans="1:14" ht="14.25" customHeight="1">
      <c r="A2823" t="s">
        <v>2836</v>
      </c>
      <c r="B2823" s="4">
        <v>43880</v>
      </c>
      <c r="C2823" s="6" t="str">
        <f t="shared" si="88"/>
        <v>Jan</v>
      </c>
      <c r="D2823" s="6" t="str">
        <f t="shared" si="89"/>
        <v>3</v>
      </c>
      <c r="E2823" t="s">
        <v>20</v>
      </c>
      <c r="F2823" s="3" t="s">
        <v>12</v>
      </c>
      <c r="G2823">
        <v>10</v>
      </c>
      <c r="H2823">
        <v>29</v>
      </c>
      <c r="I2823">
        <v>33</v>
      </c>
      <c r="J2823">
        <v>6</v>
      </c>
      <c r="K2823" s="3">
        <v>522.20294058322895</v>
      </c>
      <c r="L2823" s="3">
        <v>373.00210041659199</v>
      </c>
      <c r="M2823" s="7">
        <f>Sales_Table[[#This Row],[Order qty]]*Sales_Table[[#This Row],[unit price]]</f>
        <v>3133.2176434993735</v>
      </c>
      <c r="N2823" s="8">
        <f>Sales_Table[[#This Row],[Revenue]]-Sales_Table[[#This Row],[unit cost]]</f>
        <v>2760.2155430827816</v>
      </c>
    </row>
    <row r="2824" spans="1:14" ht="14.25" customHeight="1">
      <c r="A2824" t="s">
        <v>2837</v>
      </c>
      <c r="B2824" s="4">
        <v>43845</v>
      </c>
      <c r="C2824" s="6" t="str">
        <f t="shared" si="88"/>
        <v>Mar</v>
      </c>
      <c r="D2824" s="6" t="str">
        <f t="shared" si="89"/>
        <v>2</v>
      </c>
      <c r="E2824" t="s">
        <v>11</v>
      </c>
      <c r="F2824" s="3" t="s">
        <v>12</v>
      </c>
      <c r="G2824">
        <v>24</v>
      </c>
      <c r="H2824">
        <v>10</v>
      </c>
      <c r="I2824">
        <v>30</v>
      </c>
      <c r="J2824">
        <v>9</v>
      </c>
      <c r="K2824" s="3">
        <v>282.27343565225601</v>
      </c>
      <c r="L2824" s="3">
        <v>201.623882608754</v>
      </c>
      <c r="M2824" s="7">
        <f>Sales_Table[[#This Row],[Order qty]]*Sales_Table[[#This Row],[unit price]]</f>
        <v>2540.4609208703041</v>
      </c>
      <c r="N2824" s="8">
        <f>Sales_Table[[#This Row],[Revenue]]-Sales_Table[[#This Row],[unit cost]]</f>
        <v>2338.8370382615503</v>
      </c>
    </row>
    <row r="2825" spans="1:14" ht="14.25" customHeight="1">
      <c r="A2825" t="s">
        <v>2838</v>
      </c>
      <c r="B2825" s="4">
        <v>43919</v>
      </c>
      <c r="C2825" s="6" t="str">
        <f t="shared" si="88"/>
        <v>Feb</v>
      </c>
      <c r="D2825" s="6" t="str">
        <f t="shared" si="89"/>
        <v>1</v>
      </c>
      <c r="E2825" t="s">
        <v>20</v>
      </c>
      <c r="F2825" s="3" t="s">
        <v>12</v>
      </c>
      <c r="G2825">
        <v>7</v>
      </c>
      <c r="H2825">
        <v>81</v>
      </c>
      <c r="I2825">
        <v>1</v>
      </c>
      <c r="J2825">
        <v>2</v>
      </c>
      <c r="K2825" s="3">
        <v>549.34558081626903</v>
      </c>
      <c r="L2825" s="3">
        <v>392.38970058304898</v>
      </c>
      <c r="M2825" s="7">
        <f>Sales_Table[[#This Row],[Order qty]]*Sales_Table[[#This Row],[unit price]]</f>
        <v>1098.6911616325381</v>
      </c>
      <c r="N2825" s="8">
        <f>Sales_Table[[#This Row],[Revenue]]-Sales_Table[[#This Row],[unit cost]]</f>
        <v>706.30146104948903</v>
      </c>
    </row>
    <row r="2826" spans="1:14" ht="14.25" customHeight="1">
      <c r="A2826" t="s">
        <v>2839</v>
      </c>
      <c r="B2826" s="4">
        <v>43890</v>
      </c>
      <c r="C2826" s="6" t="str">
        <f t="shared" si="88"/>
        <v>Jan</v>
      </c>
      <c r="D2826" s="6" t="str">
        <f t="shared" si="89"/>
        <v>4</v>
      </c>
      <c r="E2826" t="s">
        <v>20</v>
      </c>
      <c r="F2826" s="3" t="s">
        <v>12</v>
      </c>
      <c r="G2826">
        <v>3</v>
      </c>
      <c r="H2826">
        <v>76</v>
      </c>
      <c r="I2826">
        <v>4</v>
      </c>
      <c r="J2826">
        <v>2</v>
      </c>
      <c r="K2826" s="3">
        <v>448.715754210949</v>
      </c>
      <c r="L2826" s="3">
        <v>320.51125300782098</v>
      </c>
      <c r="M2826" s="7">
        <f>Sales_Table[[#This Row],[Order qty]]*Sales_Table[[#This Row],[unit price]]</f>
        <v>897.431508421898</v>
      </c>
      <c r="N2826" s="8">
        <f>Sales_Table[[#This Row],[Revenue]]-Sales_Table[[#This Row],[unit cost]]</f>
        <v>576.92025541407702</v>
      </c>
    </row>
    <row r="2827" spans="1:14" ht="14.25" customHeight="1">
      <c r="A2827" t="s">
        <v>2840</v>
      </c>
      <c r="B2827" s="4">
        <v>43847</v>
      </c>
      <c r="C2827" s="6" t="str">
        <f t="shared" si="88"/>
        <v>Apr</v>
      </c>
      <c r="D2827" s="6" t="str">
        <f t="shared" si="89"/>
        <v>1</v>
      </c>
      <c r="E2827" t="s">
        <v>14</v>
      </c>
      <c r="F2827" s="3" t="s">
        <v>12</v>
      </c>
      <c r="G2827">
        <v>19</v>
      </c>
      <c r="H2827">
        <v>181</v>
      </c>
      <c r="I2827">
        <v>9</v>
      </c>
      <c r="J2827">
        <v>6</v>
      </c>
      <c r="K2827" s="3">
        <v>621.53290736675297</v>
      </c>
      <c r="L2827" s="3">
        <v>443.95207669053798</v>
      </c>
      <c r="M2827" s="7">
        <f>Sales_Table[[#This Row],[Order qty]]*Sales_Table[[#This Row],[unit price]]</f>
        <v>3729.1974442005176</v>
      </c>
      <c r="N2827" s="8">
        <f>Sales_Table[[#This Row],[Revenue]]-Sales_Table[[#This Row],[unit cost]]</f>
        <v>3285.2453675099796</v>
      </c>
    </row>
    <row r="2828" spans="1:14" ht="14.25" customHeight="1">
      <c r="A2828" t="s">
        <v>2841</v>
      </c>
      <c r="B2828" s="4">
        <v>43941</v>
      </c>
      <c r="C2828" s="6" t="str">
        <f t="shared" si="88"/>
        <v>Jan</v>
      </c>
      <c r="D2828" s="6" t="str">
        <f t="shared" si="89"/>
        <v>3</v>
      </c>
      <c r="E2828" t="s">
        <v>16</v>
      </c>
      <c r="F2828" s="3" t="s">
        <v>12</v>
      </c>
      <c r="G2828">
        <v>13</v>
      </c>
      <c r="H2828">
        <v>28</v>
      </c>
      <c r="I2828">
        <v>6</v>
      </c>
      <c r="J2828">
        <v>3</v>
      </c>
      <c r="K2828" s="3">
        <v>584.23592787980999</v>
      </c>
      <c r="L2828" s="3">
        <v>417.31137705700701</v>
      </c>
      <c r="M2828" s="7">
        <f>Sales_Table[[#This Row],[Order qty]]*Sales_Table[[#This Row],[unit price]]</f>
        <v>1752.7077836394301</v>
      </c>
      <c r="N2828" s="8">
        <f>Sales_Table[[#This Row],[Revenue]]-Sales_Table[[#This Row],[unit cost]]</f>
        <v>1335.396406582423</v>
      </c>
    </row>
    <row r="2829" spans="1:14" ht="14.25" customHeight="1">
      <c r="A2829" t="s">
        <v>2842</v>
      </c>
      <c r="B2829" s="4">
        <v>43832</v>
      </c>
      <c r="C2829" s="6" t="str">
        <f t="shared" si="88"/>
        <v>Mar</v>
      </c>
      <c r="D2829" s="6" t="str">
        <f t="shared" si="89"/>
        <v>2</v>
      </c>
      <c r="E2829" t="s">
        <v>16</v>
      </c>
      <c r="F2829" s="3" t="s">
        <v>12</v>
      </c>
      <c r="G2829">
        <v>22</v>
      </c>
      <c r="H2829">
        <v>167</v>
      </c>
      <c r="I2829">
        <v>45</v>
      </c>
      <c r="J2829">
        <v>4</v>
      </c>
      <c r="K2829" s="3">
        <v>473.85092639923101</v>
      </c>
      <c r="L2829" s="3">
        <v>338.46494742802201</v>
      </c>
      <c r="M2829" s="7">
        <f>Sales_Table[[#This Row],[Order qty]]*Sales_Table[[#This Row],[unit price]]</f>
        <v>1895.4037055969241</v>
      </c>
      <c r="N2829" s="8">
        <f>Sales_Table[[#This Row],[Revenue]]-Sales_Table[[#This Row],[unit cost]]</f>
        <v>1556.938758168902</v>
      </c>
    </row>
    <row r="2830" spans="1:14" ht="14.25" customHeight="1">
      <c r="A2830" t="s">
        <v>2843</v>
      </c>
      <c r="B2830" s="4">
        <v>43893</v>
      </c>
      <c r="C2830" s="6" t="str">
        <f t="shared" si="88"/>
        <v>Feb</v>
      </c>
      <c r="D2830" s="6" t="str">
        <f t="shared" si="89"/>
        <v>2</v>
      </c>
      <c r="E2830" t="s">
        <v>16</v>
      </c>
      <c r="F2830" s="3" t="s">
        <v>12</v>
      </c>
      <c r="G2830">
        <v>17</v>
      </c>
      <c r="H2830">
        <v>230</v>
      </c>
      <c r="I2830">
        <v>14</v>
      </c>
      <c r="J2830">
        <v>6</v>
      </c>
      <c r="K2830" s="3">
        <v>313.27125066518801</v>
      </c>
      <c r="L2830" s="3">
        <v>223.76517904656299</v>
      </c>
      <c r="M2830" s="7">
        <f>Sales_Table[[#This Row],[Order qty]]*Sales_Table[[#This Row],[unit price]]</f>
        <v>1879.6275039911279</v>
      </c>
      <c r="N2830" s="8">
        <f>Sales_Table[[#This Row],[Revenue]]-Sales_Table[[#This Row],[unit cost]]</f>
        <v>1655.862324944565</v>
      </c>
    </row>
    <row r="2831" spans="1:14" ht="14.25" customHeight="1">
      <c r="A2831" t="s">
        <v>2844</v>
      </c>
      <c r="B2831" s="4">
        <v>43886</v>
      </c>
      <c r="C2831" s="6" t="str">
        <f t="shared" si="88"/>
        <v>Feb</v>
      </c>
      <c r="D2831" s="6" t="str">
        <f t="shared" si="89"/>
        <v>5</v>
      </c>
      <c r="E2831" t="s">
        <v>20</v>
      </c>
      <c r="F2831" s="3" t="s">
        <v>12</v>
      </c>
      <c r="G2831">
        <v>20</v>
      </c>
      <c r="H2831">
        <v>46</v>
      </c>
      <c r="I2831">
        <v>35</v>
      </c>
      <c r="J2831">
        <v>9</v>
      </c>
      <c r="K2831" s="3">
        <v>234.90181839466101</v>
      </c>
      <c r="L2831" s="3">
        <v>167.78701313904401</v>
      </c>
      <c r="M2831" s="7">
        <f>Sales_Table[[#This Row],[Order qty]]*Sales_Table[[#This Row],[unit price]]</f>
        <v>2114.116365551949</v>
      </c>
      <c r="N2831" s="8">
        <f>Sales_Table[[#This Row],[Revenue]]-Sales_Table[[#This Row],[unit cost]]</f>
        <v>1946.3293524129049</v>
      </c>
    </row>
    <row r="2832" spans="1:14" ht="14.25" customHeight="1">
      <c r="A2832" t="s">
        <v>2845</v>
      </c>
      <c r="B2832" s="4">
        <v>43866</v>
      </c>
      <c r="C2832" s="6" t="str">
        <f t="shared" si="88"/>
        <v>May</v>
      </c>
      <c r="D2832" s="6" t="str">
        <f t="shared" si="89"/>
        <v>4</v>
      </c>
      <c r="E2832" t="s">
        <v>14</v>
      </c>
      <c r="F2832" s="3" t="s">
        <v>12</v>
      </c>
      <c r="G2832">
        <v>22</v>
      </c>
      <c r="H2832">
        <v>283</v>
      </c>
      <c r="I2832">
        <v>11</v>
      </c>
      <c r="J2832">
        <v>4</v>
      </c>
      <c r="K2832" s="3">
        <v>240.27299362420999</v>
      </c>
      <c r="L2832" s="3">
        <v>171.62356687443599</v>
      </c>
      <c r="M2832" s="7">
        <f>Sales_Table[[#This Row],[Order qty]]*Sales_Table[[#This Row],[unit price]]</f>
        <v>961.09197449683995</v>
      </c>
      <c r="N2832" s="8">
        <f>Sales_Table[[#This Row],[Revenue]]-Sales_Table[[#This Row],[unit cost]]</f>
        <v>789.4684076224039</v>
      </c>
    </row>
    <row r="2833" spans="1:14" ht="14.25" customHeight="1">
      <c r="A2833" t="s">
        <v>2846</v>
      </c>
      <c r="B2833" s="4">
        <v>43967</v>
      </c>
      <c r="C2833" s="6" t="str">
        <f t="shared" si="88"/>
        <v>Apr</v>
      </c>
      <c r="D2833" s="6" t="str">
        <f t="shared" si="89"/>
        <v>3</v>
      </c>
      <c r="E2833" t="s">
        <v>20</v>
      </c>
      <c r="F2833" s="3" t="s">
        <v>12</v>
      </c>
      <c r="G2833">
        <v>21</v>
      </c>
      <c r="H2833">
        <v>307</v>
      </c>
      <c r="I2833">
        <v>29</v>
      </c>
      <c r="J2833">
        <v>7</v>
      </c>
      <c r="K2833" s="3">
        <v>631.558332681656</v>
      </c>
      <c r="L2833" s="3">
        <v>451.11309477261102</v>
      </c>
      <c r="M2833" s="7">
        <f>Sales_Table[[#This Row],[Order qty]]*Sales_Table[[#This Row],[unit price]]</f>
        <v>4420.9083287715921</v>
      </c>
      <c r="N2833" s="8">
        <f>Sales_Table[[#This Row],[Revenue]]-Sales_Table[[#This Row],[unit cost]]</f>
        <v>3969.7952339989811</v>
      </c>
    </row>
    <row r="2834" spans="1:14" ht="14.25" customHeight="1">
      <c r="A2834" t="s">
        <v>2847</v>
      </c>
      <c r="B2834" s="4">
        <v>43946</v>
      </c>
      <c r="C2834" s="6" t="str">
        <f t="shared" si="88"/>
        <v>Mar</v>
      </c>
      <c r="D2834" s="6" t="str">
        <f t="shared" si="89"/>
        <v>3</v>
      </c>
      <c r="E2834" t="s">
        <v>20</v>
      </c>
      <c r="F2834" s="3" t="s">
        <v>12</v>
      </c>
      <c r="G2834">
        <v>5</v>
      </c>
      <c r="H2834">
        <v>112</v>
      </c>
      <c r="I2834">
        <v>27</v>
      </c>
      <c r="J2834">
        <v>4</v>
      </c>
      <c r="K2834" s="3">
        <v>583.94322127103806</v>
      </c>
      <c r="L2834" s="3">
        <v>417.102300907884</v>
      </c>
      <c r="M2834" s="7">
        <f>Sales_Table[[#This Row],[Order qty]]*Sales_Table[[#This Row],[unit price]]</f>
        <v>2335.7728850841522</v>
      </c>
      <c r="N2834" s="8">
        <f>Sales_Table[[#This Row],[Revenue]]-Sales_Table[[#This Row],[unit cost]]</f>
        <v>1918.6705841762682</v>
      </c>
    </row>
    <row r="2835" spans="1:14" ht="14.25" customHeight="1">
      <c r="A2835" t="s">
        <v>2848</v>
      </c>
      <c r="B2835" s="4">
        <v>43910</v>
      </c>
      <c r="C2835" s="6" t="str">
        <f t="shared" si="88"/>
        <v>Mar</v>
      </c>
      <c r="D2835" s="6" t="str">
        <f t="shared" si="89"/>
        <v>4</v>
      </c>
      <c r="E2835" t="s">
        <v>16</v>
      </c>
      <c r="F2835" s="3" t="s">
        <v>12</v>
      </c>
      <c r="G2835">
        <v>4</v>
      </c>
      <c r="H2835">
        <v>312</v>
      </c>
      <c r="I2835">
        <v>21</v>
      </c>
      <c r="J2835">
        <v>7</v>
      </c>
      <c r="K2835" s="3">
        <v>322.75333821773501</v>
      </c>
      <c r="L2835" s="3">
        <v>230.53809872695399</v>
      </c>
      <c r="M2835" s="7">
        <f>Sales_Table[[#This Row],[Order qty]]*Sales_Table[[#This Row],[unit price]]</f>
        <v>2259.2733675241452</v>
      </c>
      <c r="N2835" s="8">
        <f>Sales_Table[[#This Row],[Revenue]]-Sales_Table[[#This Row],[unit cost]]</f>
        <v>2028.7352687971911</v>
      </c>
    </row>
    <row r="2836" spans="1:14" ht="14.25" customHeight="1">
      <c r="A2836" t="s">
        <v>2849</v>
      </c>
      <c r="B2836" s="4">
        <v>43892</v>
      </c>
      <c r="C2836" s="6" t="str">
        <f t="shared" si="88"/>
        <v>Apr</v>
      </c>
      <c r="D2836" s="6" t="str">
        <f t="shared" si="89"/>
        <v>4</v>
      </c>
      <c r="E2836" t="s">
        <v>16</v>
      </c>
      <c r="F2836" s="3" t="s">
        <v>12</v>
      </c>
      <c r="G2836">
        <v>26</v>
      </c>
      <c r="H2836">
        <v>201</v>
      </c>
      <c r="I2836">
        <v>35</v>
      </c>
      <c r="J2836">
        <v>2</v>
      </c>
      <c r="K2836" s="3">
        <v>408.36613923311199</v>
      </c>
      <c r="L2836" s="3">
        <v>291.69009945222302</v>
      </c>
      <c r="M2836" s="7">
        <f>Sales_Table[[#This Row],[Order qty]]*Sales_Table[[#This Row],[unit price]]</f>
        <v>816.73227846622399</v>
      </c>
      <c r="N2836" s="8">
        <f>Sales_Table[[#This Row],[Revenue]]-Sales_Table[[#This Row],[unit cost]]</f>
        <v>525.04217901400102</v>
      </c>
    </row>
    <row r="2837" spans="1:14" ht="14.25" customHeight="1">
      <c r="A2837" t="s">
        <v>2850</v>
      </c>
      <c r="B2837" s="4">
        <v>43937</v>
      </c>
      <c r="C2837" s="6" t="str">
        <f t="shared" si="88"/>
        <v>Apr</v>
      </c>
      <c r="D2837" s="6" t="str">
        <f t="shared" si="89"/>
        <v>2</v>
      </c>
      <c r="E2837" t="s">
        <v>16</v>
      </c>
      <c r="F2837" s="3" t="s">
        <v>12</v>
      </c>
      <c r="G2837">
        <v>17</v>
      </c>
      <c r="H2837">
        <v>329</v>
      </c>
      <c r="I2837">
        <v>25</v>
      </c>
      <c r="J2837">
        <v>6</v>
      </c>
      <c r="K2837" s="3">
        <v>460.58578062057501</v>
      </c>
      <c r="L2837" s="3">
        <v>328.989843300411</v>
      </c>
      <c r="M2837" s="7">
        <f>Sales_Table[[#This Row],[Order qty]]*Sales_Table[[#This Row],[unit price]]</f>
        <v>2763.5146837234502</v>
      </c>
      <c r="N2837" s="8">
        <f>Sales_Table[[#This Row],[Revenue]]-Sales_Table[[#This Row],[unit cost]]</f>
        <v>2434.5248404230392</v>
      </c>
    </row>
    <row r="2838" spans="1:14" ht="14.25" customHeight="1">
      <c r="A2838" t="s">
        <v>2851</v>
      </c>
      <c r="B2838" s="4">
        <v>43930</v>
      </c>
      <c r="C2838" s="6" t="str">
        <f t="shared" si="88"/>
        <v>Feb</v>
      </c>
      <c r="D2838" s="6" t="str">
        <f t="shared" si="89"/>
        <v>2</v>
      </c>
      <c r="E2838" t="s">
        <v>14</v>
      </c>
      <c r="F2838" s="3" t="s">
        <v>12</v>
      </c>
      <c r="G2838">
        <v>22</v>
      </c>
      <c r="H2838">
        <v>84</v>
      </c>
      <c r="I2838">
        <v>37</v>
      </c>
      <c r="J2838">
        <v>4</v>
      </c>
      <c r="K2838" s="3">
        <v>222.190223157406</v>
      </c>
      <c r="L2838" s="3">
        <v>158.70730225528999</v>
      </c>
      <c r="M2838" s="7">
        <f>Sales_Table[[#This Row],[Order qty]]*Sales_Table[[#This Row],[unit price]]</f>
        <v>888.76089262962398</v>
      </c>
      <c r="N2838" s="8">
        <f>Sales_Table[[#This Row],[Revenue]]-Sales_Table[[#This Row],[unit cost]]</f>
        <v>730.05359037433402</v>
      </c>
    </row>
    <row r="2839" spans="1:14" ht="14.25" customHeight="1">
      <c r="A2839" t="s">
        <v>2852</v>
      </c>
      <c r="B2839" s="4">
        <v>43867</v>
      </c>
      <c r="C2839" s="6" t="str">
        <f t="shared" si="88"/>
        <v>Feb</v>
      </c>
      <c r="D2839" s="6" t="str">
        <f t="shared" si="89"/>
        <v>1</v>
      </c>
      <c r="E2839" t="s">
        <v>14</v>
      </c>
      <c r="F2839" s="3" t="s">
        <v>12</v>
      </c>
      <c r="G2839">
        <v>23</v>
      </c>
      <c r="H2839">
        <v>15</v>
      </c>
      <c r="I2839">
        <v>2</v>
      </c>
      <c r="J2839">
        <v>2</v>
      </c>
      <c r="K2839" s="3">
        <v>650.27429544925701</v>
      </c>
      <c r="L2839" s="3">
        <v>464.48163960661202</v>
      </c>
      <c r="M2839" s="7">
        <f>Sales_Table[[#This Row],[Order qty]]*Sales_Table[[#This Row],[unit price]]</f>
        <v>1300.548590898514</v>
      </c>
      <c r="N2839" s="8">
        <f>Sales_Table[[#This Row],[Revenue]]-Sales_Table[[#This Row],[unit cost]]</f>
        <v>836.066951291902</v>
      </c>
    </row>
    <row r="2840" spans="1:14" ht="14.25" customHeight="1">
      <c r="A2840" t="s">
        <v>2853</v>
      </c>
      <c r="B2840" s="4">
        <v>43879</v>
      </c>
      <c r="C2840" s="6" t="str">
        <f t="shared" si="88"/>
        <v>Jan</v>
      </c>
      <c r="D2840" s="6" t="str">
        <f t="shared" si="89"/>
        <v>5</v>
      </c>
      <c r="E2840" t="s">
        <v>16</v>
      </c>
      <c r="F2840" s="3" t="s">
        <v>12</v>
      </c>
      <c r="G2840">
        <v>1</v>
      </c>
      <c r="H2840">
        <v>133</v>
      </c>
      <c r="I2840">
        <v>24</v>
      </c>
      <c r="J2840">
        <v>7</v>
      </c>
      <c r="K2840" s="3">
        <v>321.26737886667303</v>
      </c>
      <c r="L2840" s="3">
        <v>229.47669919047999</v>
      </c>
      <c r="M2840" s="7">
        <f>Sales_Table[[#This Row],[Order qty]]*Sales_Table[[#This Row],[unit price]]</f>
        <v>2248.8716520667112</v>
      </c>
      <c r="N2840" s="8">
        <f>Sales_Table[[#This Row],[Revenue]]-Sales_Table[[#This Row],[unit cost]]</f>
        <v>2019.3949528762312</v>
      </c>
    </row>
    <row r="2841" spans="1:14" ht="14.25" customHeight="1">
      <c r="A2841" t="s">
        <v>2854</v>
      </c>
      <c r="B2841" s="4">
        <v>43832</v>
      </c>
      <c r="C2841" s="6" t="str">
        <f t="shared" si="88"/>
        <v>May</v>
      </c>
      <c r="D2841" s="6" t="str">
        <f t="shared" si="89"/>
        <v>3</v>
      </c>
      <c r="E2841" t="s">
        <v>20</v>
      </c>
      <c r="F2841" s="3" t="s">
        <v>12</v>
      </c>
      <c r="G2841">
        <v>4</v>
      </c>
      <c r="H2841">
        <v>205</v>
      </c>
      <c r="I2841">
        <v>39</v>
      </c>
      <c r="J2841">
        <v>5</v>
      </c>
      <c r="K2841" s="3">
        <v>164.73972773551901</v>
      </c>
      <c r="L2841" s="3">
        <v>117.67123409680001</v>
      </c>
      <c r="M2841" s="7">
        <f>Sales_Table[[#This Row],[Order qty]]*Sales_Table[[#This Row],[unit price]]</f>
        <v>823.698638677595</v>
      </c>
      <c r="N2841" s="8">
        <f>Sales_Table[[#This Row],[Revenue]]-Sales_Table[[#This Row],[unit cost]]</f>
        <v>706.02740458079495</v>
      </c>
    </row>
    <row r="2842" spans="1:14" ht="14.25" customHeight="1">
      <c r="A2842" t="s">
        <v>2855</v>
      </c>
      <c r="B2842" s="4">
        <v>43959</v>
      </c>
      <c r="C2842" s="6" t="str">
        <f t="shared" si="88"/>
        <v>Mar</v>
      </c>
      <c r="D2842" s="6" t="str">
        <f t="shared" si="89"/>
        <v>5</v>
      </c>
      <c r="E2842" t="s">
        <v>14</v>
      </c>
      <c r="F2842" s="3" t="s">
        <v>12</v>
      </c>
      <c r="G2842">
        <v>22</v>
      </c>
      <c r="H2842">
        <v>61</v>
      </c>
      <c r="I2842">
        <v>10</v>
      </c>
      <c r="J2842">
        <v>4</v>
      </c>
      <c r="K2842" s="3">
        <v>401.40538376569702</v>
      </c>
      <c r="L2842" s="3">
        <v>286.71813126121202</v>
      </c>
      <c r="M2842" s="7">
        <f>Sales_Table[[#This Row],[Order qty]]*Sales_Table[[#This Row],[unit price]]</f>
        <v>1605.6215350627881</v>
      </c>
      <c r="N2842" s="8">
        <f>Sales_Table[[#This Row],[Revenue]]-Sales_Table[[#This Row],[unit cost]]</f>
        <v>1318.9034038015761</v>
      </c>
    </row>
    <row r="2843" spans="1:14" ht="14.25" customHeight="1">
      <c r="A2843" t="s">
        <v>2856</v>
      </c>
      <c r="B2843" s="4">
        <v>43916</v>
      </c>
      <c r="C2843" s="6" t="str">
        <f t="shared" si="88"/>
        <v>May</v>
      </c>
      <c r="D2843" s="6" t="str">
        <f t="shared" si="89"/>
        <v>5</v>
      </c>
      <c r="E2843" t="s">
        <v>16</v>
      </c>
      <c r="F2843" s="3" t="s">
        <v>12</v>
      </c>
      <c r="G2843">
        <v>13</v>
      </c>
      <c r="H2843">
        <v>253</v>
      </c>
      <c r="I2843">
        <v>46</v>
      </c>
      <c r="J2843">
        <v>1</v>
      </c>
      <c r="K2843" s="3">
        <v>358.84780776500702</v>
      </c>
      <c r="L2843" s="3">
        <v>256.31986268929103</v>
      </c>
      <c r="M2843" s="7">
        <f>Sales_Table[[#This Row],[Order qty]]*Sales_Table[[#This Row],[unit price]]</f>
        <v>358.84780776500702</v>
      </c>
      <c r="N2843" s="8">
        <f>Sales_Table[[#This Row],[Revenue]]-Sales_Table[[#This Row],[unit cost]]</f>
        <v>102.52794507571599</v>
      </c>
    </row>
    <row r="2844" spans="1:14" ht="14.25" customHeight="1">
      <c r="A2844" t="s">
        <v>2857</v>
      </c>
      <c r="B2844" s="4">
        <v>43967</v>
      </c>
      <c r="C2844" s="6" t="str">
        <f t="shared" si="88"/>
        <v>May</v>
      </c>
      <c r="D2844" s="6" t="str">
        <f t="shared" si="89"/>
        <v>5</v>
      </c>
      <c r="E2844" t="s">
        <v>16</v>
      </c>
      <c r="F2844" s="3" t="s">
        <v>12</v>
      </c>
      <c r="G2844">
        <v>11</v>
      </c>
      <c r="H2844">
        <v>105</v>
      </c>
      <c r="I2844">
        <v>10</v>
      </c>
      <c r="J2844">
        <v>9</v>
      </c>
      <c r="K2844" s="3">
        <v>582.13985949754704</v>
      </c>
      <c r="L2844" s="3">
        <v>415.81418535539098</v>
      </c>
      <c r="M2844" s="7">
        <f>Sales_Table[[#This Row],[Order qty]]*Sales_Table[[#This Row],[unit price]]</f>
        <v>5239.2587354779234</v>
      </c>
      <c r="N2844" s="8">
        <f>Sales_Table[[#This Row],[Revenue]]-Sales_Table[[#This Row],[unit cost]]</f>
        <v>4823.4445501225327</v>
      </c>
    </row>
    <row r="2845" spans="1:14" ht="14.25" customHeight="1">
      <c r="A2845" t="s">
        <v>2858</v>
      </c>
      <c r="B2845" s="4">
        <v>43959</v>
      </c>
      <c r="C2845" s="6" t="str">
        <f t="shared" si="88"/>
        <v>May</v>
      </c>
      <c r="D2845" s="6" t="str">
        <f t="shared" si="89"/>
        <v>2</v>
      </c>
      <c r="E2845" t="s">
        <v>16</v>
      </c>
      <c r="F2845" s="3" t="s">
        <v>12</v>
      </c>
      <c r="G2845">
        <v>16</v>
      </c>
      <c r="H2845">
        <v>157</v>
      </c>
      <c r="I2845">
        <v>19</v>
      </c>
      <c r="J2845">
        <v>6</v>
      </c>
      <c r="K2845" s="3">
        <v>345.59323310852102</v>
      </c>
      <c r="L2845" s="3">
        <v>246.85230936322901</v>
      </c>
      <c r="M2845" s="7">
        <f>Sales_Table[[#This Row],[Order qty]]*Sales_Table[[#This Row],[unit price]]</f>
        <v>2073.5593986511262</v>
      </c>
      <c r="N2845" s="8">
        <f>Sales_Table[[#This Row],[Revenue]]-Sales_Table[[#This Row],[unit cost]]</f>
        <v>1826.7070892878971</v>
      </c>
    </row>
    <row r="2846" spans="1:14" ht="14.25" customHeight="1">
      <c r="A2846" t="s">
        <v>2859</v>
      </c>
      <c r="B2846" s="4">
        <v>43957</v>
      </c>
      <c r="C2846" s="6" t="str">
        <f t="shared" si="88"/>
        <v>Feb</v>
      </c>
      <c r="D2846" s="6" t="str">
        <f t="shared" si="89"/>
        <v>4</v>
      </c>
      <c r="E2846" t="s">
        <v>14</v>
      </c>
      <c r="F2846" s="3" t="s">
        <v>12</v>
      </c>
      <c r="G2846">
        <v>23</v>
      </c>
      <c r="H2846">
        <v>324</v>
      </c>
      <c r="I2846">
        <v>36</v>
      </c>
      <c r="J2846">
        <v>5</v>
      </c>
      <c r="K2846" s="3">
        <v>600.68202584981896</v>
      </c>
      <c r="L2846" s="3">
        <v>429.05858989272798</v>
      </c>
      <c r="M2846" s="7">
        <f>Sales_Table[[#This Row],[Order qty]]*Sales_Table[[#This Row],[unit price]]</f>
        <v>3003.410129249095</v>
      </c>
      <c r="N2846" s="8">
        <f>Sales_Table[[#This Row],[Revenue]]-Sales_Table[[#This Row],[unit cost]]</f>
        <v>2574.3515393563671</v>
      </c>
    </row>
    <row r="2847" spans="1:14" ht="14.25" customHeight="1">
      <c r="A2847" t="s">
        <v>2860</v>
      </c>
      <c r="B2847" s="4">
        <v>43878</v>
      </c>
      <c r="C2847" s="6" t="str">
        <f t="shared" si="88"/>
        <v>Apr</v>
      </c>
      <c r="D2847" s="6" t="str">
        <f t="shared" si="89"/>
        <v>1</v>
      </c>
      <c r="E2847" t="s">
        <v>11</v>
      </c>
      <c r="F2847" s="3" t="s">
        <v>12</v>
      </c>
      <c r="G2847">
        <v>11</v>
      </c>
      <c r="H2847">
        <v>299</v>
      </c>
      <c r="I2847">
        <v>42</v>
      </c>
      <c r="J2847">
        <v>9</v>
      </c>
      <c r="K2847" s="3">
        <v>165.75640690326699</v>
      </c>
      <c r="L2847" s="3">
        <v>118.397433502334</v>
      </c>
      <c r="M2847" s="7">
        <f>Sales_Table[[#This Row],[Order qty]]*Sales_Table[[#This Row],[unit price]]</f>
        <v>1491.8076621294028</v>
      </c>
      <c r="N2847" s="8">
        <f>Sales_Table[[#This Row],[Revenue]]-Sales_Table[[#This Row],[unit cost]]</f>
        <v>1373.4102286270688</v>
      </c>
    </row>
    <row r="2848" spans="1:14" ht="14.25" customHeight="1">
      <c r="A2848" t="s">
        <v>2861</v>
      </c>
      <c r="B2848" s="4">
        <v>43947</v>
      </c>
      <c r="C2848" s="6" t="str">
        <f t="shared" si="88"/>
        <v>Jan</v>
      </c>
      <c r="D2848" s="6" t="str">
        <f t="shared" si="89"/>
        <v>2</v>
      </c>
      <c r="E2848" t="s">
        <v>20</v>
      </c>
      <c r="F2848" s="3" t="s">
        <v>12</v>
      </c>
      <c r="G2848">
        <v>25</v>
      </c>
      <c r="H2848">
        <v>121</v>
      </c>
      <c r="I2848">
        <v>3</v>
      </c>
      <c r="J2848">
        <v>3</v>
      </c>
      <c r="K2848" s="3">
        <v>573.44848591089203</v>
      </c>
      <c r="L2848" s="3">
        <v>409.60606136492299</v>
      </c>
      <c r="M2848" s="7">
        <f>Sales_Table[[#This Row],[Order qty]]*Sales_Table[[#This Row],[unit price]]</f>
        <v>1720.3454577326761</v>
      </c>
      <c r="N2848" s="8">
        <f>Sales_Table[[#This Row],[Revenue]]-Sales_Table[[#This Row],[unit cost]]</f>
        <v>1310.7393963677532</v>
      </c>
    </row>
    <row r="2849" spans="1:14" ht="14.25" customHeight="1">
      <c r="A2849" t="s">
        <v>2862</v>
      </c>
      <c r="B2849" s="4">
        <v>43857</v>
      </c>
      <c r="C2849" s="6" t="str">
        <f t="shared" si="88"/>
        <v>Feb</v>
      </c>
      <c r="D2849" s="6" t="str">
        <f t="shared" si="89"/>
        <v>4</v>
      </c>
      <c r="E2849" t="s">
        <v>16</v>
      </c>
      <c r="F2849" s="3" t="s">
        <v>12</v>
      </c>
      <c r="G2849">
        <v>11</v>
      </c>
      <c r="H2849">
        <v>105</v>
      </c>
      <c r="I2849">
        <v>20</v>
      </c>
      <c r="J2849">
        <v>3</v>
      </c>
      <c r="K2849" s="3">
        <v>256.81408238410899</v>
      </c>
      <c r="L2849" s="3">
        <v>183.43863027436399</v>
      </c>
      <c r="M2849" s="7">
        <f>Sales_Table[[#This Row],[Order qty]]*Sales_Table[[#This Row],[unit price]]</f>
        <v>770.4422471523269</v>
      </c>
      <c r="N2849" s="8">
        <f>Sales_Table[[#This Row],[Revenue]]-Sales_Table[[#This Row],[unit cost]]</f>
        <v>587.00361687796294</v>
      </c>
    </row>
    <row r="2850" spans="1:14" ht="14.25" customHeight="1">
      <c r="A2850" t="s">
        <v>2863</v>
      </c>
      <c r="B2850" s="4">
        <v>43878</v>
      </c>
      <c r="C2850" s="6" t="str">
        <f t="shared" si="88"/>
        <v>Apr</v>
      </c>
      <c r="D2850" s="6" t="str">
        <f t="shared" si="89"/>
        <v>2</v>
      </c>
      <c r="E2850" t="s">
        <v>16</v>
      </c>
      <c r="F2850" s="3" t="s">
        <v>12</v>
      </c>
      <c r="G2850">
        <v>10</v>
      </c>
      <c r="H2850">
        <v>217</v>
      </c>
      <c r="I2850">
        <v>19</v>
      </c>
      <c r="J2850">
        <v>2</v>
      </c>
      <c r="K2850" s="3">
        <v>334.82929247617699</v>
      </c>
      <c r="L2850" s="3">
        <v>239.163780340127</v>
      </c>
      <c r="M2850" s="7">
        <f>Sales_Table[[#This Row],[Order qty]]*Sales_Table[[#This Row],[unit price]]</f>
        <v>669.65858495235398</v>
      </c>
      <c r="N2850" s="8">
        <f>Sales_Table[[#This Row],[Revenue]]-Sales_Table[[#This Row],[unit cost]]</f>
        <v>430.49480461222697</v>
      </c>
    </row>
    <row r="2851" spans="1:14" ht="14.25" customHeight="1">
      <c r="A2851" t="s">
        <v>2864</v>
      </c>
      <c r="B2851" s="4">
        <v>43938</v>
      </c>
      <c r="C2851" s="6" t="str">
        <f t="shared" si="88"/>
        <v>Feb</v>
      </c>
      <c r="D2851" s="6" t="str">
        <f t="shared" si="89"/>
        <v>4</v>
      </c>
      <c r="E2851" t="s">
        <v>14</v>
      </c>
      <c r="F2851" s="3" t="s">
        <v>12</v>
      </c>
      <c r="G2851">
        <v>14</v>
      </c>
      <c r="H2851">
        <v>35</v>
      </c>
      <c r="I2851">
        <v>8</v>
      </c>
      <c r="J2851">
        <v>6</v>
      </c>
      <c r="K2851" s="3">
        <v>180.13516366481801</v>
      </c>
      <c r="L2851" s="3">
        <v>128.66797404629801</v>
      </c>
      <c r="M2851" s="7">
        <f>Sales_Table[[#This Row],[Order qty]]*Sales_Table[[#This Row],[unit price]]</f>
        <v>1080.810981988908</v>
      </c>
      <c r="N2851" s="8">
        <f>Sales_Table[[#This Row],[Revenue]]-Sales_Table[[#This Row],[unit cost]]</f>
        <v>952.14300794260998</v>
      </c>
    </row>
    <row r="2852" spans="1:14" ht="14.25" customHeight="1">
      <c r="A2852" t="s">
        <v>2865</v>
      </c>
      <c r="B2852" s="4">
        <v>43876</v>
      </c>
      <c r="C2852" s="6" t="str">
        <f t="shared" si="88"/>
        <v>Apr</v>
      </c>
      <c r="D2852" s="6" t="str">
        <f t="shared" si="89"/>
        <v>5</v>
      </c>
      <c r="E2852" t="s">
        <v>16</v>
      </c>
      <c r="F2852" s="3" t="s">
        <v>12</v>
      </c>
      <c r="G2852">
        <v>24</v>
      </c>
      <c r="H2852">
        <v>191</v>
      </c>
      <c r="I2852">
        <v>41</v>
      </c>
      <c r="J2852">
        <v>6</v>
      </c>
      <c r="K2852" s="3">
        <v>500.100545704365</v>
      </c>
      <c r="L2852" s="3">
        <v>357.21467550311797</v>
      </c>
      <c r="M2852" s="7">
        <f>Sales_Table[[#This Row],[Order qty]]*Sales_Table[[#This Row],[unit price]]</f>
        <v>3000.60327422619</v>
      </c>
      <c r="N2852" s="8">
        <f>Sales_Table[[#This Row],[Revenue]]-Sales_Table[[#This Row],[unit cost]]</f>
        <v>2643.3885987230719</v>
      </c>
    </row>
    <row r="2853" spans="1:14" ht="14.25" customHeight="1">
      <c r="A2853" t="s">
        <v>2866</v>
      </c>
      <c r="B2853" s="4">
        <v>43929</v>
      </c>
      <c r="C2853" s="6" t="str">
        <f t="shared" si="88"/>
        <v>May</v>
      </c>
      <c r="D2853" s="6" t="str">
        <f t="shared" si="89"/>
        <v>2</v>
      </c>
      <c r="E2853" t="s">
        <v>20</v>
      </c>
      <c r="F2853" s="3" t="s">
        <v>12</v>
      </c>
      <c r="G2853">
        <v>19</v>
      </c>
      <c r="H2853">
        <v>318</v>
      </c>
      <c r="I2853">
        <v>8</v>
      </c>
      <c r="J2853">
        <v>7</v>
      </c>
      <c r="K2853" s="3">
        <v>191.742912769318</v>
      </c>
      <c r="L2853" s="3">
        <v>136.95922340665501</v>
      </c>
      <c r="M2853" s="7">
        <f>Sales_Table[[#This Row],[Order qty]]*Sales_Table[[#This Row],[unit price]]</f>
        <v>1342.2003893852259</v>
      </c>
      <c r="N2853" s="8">
        <f>Sales_Table[[#This Row],[Revenue]]-Sales_Table[[#This Row],[unit cost]]</f>
        <v>1205.241165978571</v>
      </c>
    </row>
    <row r="2854" spans="1:14" ht="14.25" customHeight="1">
      <c r="A2854" t="s">
        <v>2867</v>
      </c>
      <c r="B2854" s="4">
        <v>43965</v>
      </c>
      <c r="C2854" s="6" t="str">
        <f t="shared" si="88"/>
        <v>Feb</v>
      </c>
      <c r="D2854" s="6" t="str">
        <f t="shared" si="89"/>
        <v>5</v>
      </c>
      <c r="E2854" t="s">
        <v>20</v>
      </c>
      <c r="F2854" s="3" t="s">
        <v>12</v>
      </c>
      <c r="G2854">
        <v>8</v>
      </c>
      <c r="H2854">
        <v>239</v>
      </c>
      <c r="I2854">
        <v>40</v>
      </c>
      <c r="J2854">
        <v>9</v>
      </c>
      <c r="K2854" s="3">
        <v>508.637772023678</v>
      </c>
      <c r="L2854" s="3">
        <v>363.31269430262699</v>
      </c>
      <c r="M2854" s="7">
        <f>Sales_Table[[#This Row],[Order qty]]*Sales_Table[[#This Row],[unit price]]</f>
        <v>4577.7399482131023</v>
      </c>
      <c r="N2854" s="8">
        <f>Sales_Table[[#This Row],[Revenue]]-Sales_Table[[#This Row],[unit cost]]</f>
        <v>4214.427253910475</v>
      </c>
    </row>
    <row r="2855" spans="1:14" ht="14.25" customHeight="1">
      <c r="A2855" t="s">
        <v>2868</v>
      </c>
      <c r="B2855" s="4">
        <v>43872</v>
      </c>
      <c r="C2855" s="6" t="str">
        <f t="shared" si="88"/>
        <v>May</v>
      </c>
      <c r="D2855" s="6" t="str">
        <f t="shared" si="89"/>
        <v>4</v>
      </c>
      <c r="E2855" t="s">
        <v>11</v>
      </c>
      <c r="F2855" s="3" t="s">
        <v>12</v>
      </c>
      <c r="G2855">
        <v>8</v>
      </c>
      <c r="H2855">
        <v>280</v>
      </c>
      <c r="I2855">
        <v>44</v>
      </c>
      <c r="J2855">
        <v>1</v>
      </c>
      <c r="K2855" s="3">
        <v>349.17481291294098</v>
      </c>
      <c r="L2855" s="3">
        <v>249.410580652101</v>
      </c>
      <c r="M2855" s="7">
        <f>Sales_Table[[#This Row],[Order qty]]*Sales_Table[[#This Row],[unit price]]</f>
        <v>349.17481291294098</v>
      </c>
      <c r="N2855" s="8">
        <f>Sales_Table[[#This Row],[Revenue]]-Sales_Table[[#This Row],[unit cost]]</f>
        <v>99.764232260839975</v>
      </c>
    </row>
    <row r="2856" spans="1:14" ht="14.25" customHeight="1">
      <c r="A2856" t="s">
        <v>2869</v>
      </c>
      <c r="B2856" s="4">
        <v>43981</v>
      </c>
      <c r="C2856" s="6" t="str">
        <f t="shared" si="88"/>
        <v>Apr</v>
      </c>
      <c r="D2856" s="6" t="str">
        <f t="shared" si="89"/>
        <v>5</v>
      </c>
      <c r="E2856" t="s">
        <v>20</v>
      </c>
      <c r="F2856" s="3" t="s">
        <v>12</v>
      </c>
      <c r="G2856">
        <v>4</v>
      </c>
      <c r="H2856">
        <v>83</v>
      </c>
      <c r="I2856">
        <v>22</v>
      </c>
      <c r="J2856">
        <v>10</v>
      </c>
      <c r="K2856" s="3">
        <v>551.83633428812004</v>
      </c>
      <c r="L2856" s="3">
        <v>394.16881020580001</v>
      </c>
      <c r="M2856" s="7">
        <f>Sales_Table[[#This Row],[Order qty]]*Sales_Table[[#This Row],[unit price]]</f>
        <v>5518.3633428812009</v>
      </c>
      <c r="N2856" s="8">
        <f>Sales_Table[[#This Row],[Revenue]]-Sales_Table[[#This Row],[unit cost]]</f>
        <v>5124.1945326754012</v>
      </c>
    </row>
    <row r="2857" spans="1:14" ht="14.25" customHeight="1">
      <c r="A2857" t="s">
        <v>2870</v>
      </c>
      <c r="B2857" s="4">
        <v>43927</v>
      </c>
      <c r="C2857" s="6" t="str">
        <f t="shared" si="88"/>
        <v>May</v>
      </c>
      <c r="D2857" s="6" t="str">
        <f t="shared" si="89"/>
        <v>5</v>
      </c>
      <c r="E2857" t="s">
        <v>11</v>
      </c>
      <c r="F2857" s="3" t="s">
        <v>12</v>
      </c>
      <c r="G2857">
        <v>16</v>
      </c>
      <c r="H2857">
        <v>319</v>
      </c>
      <c r="I2857">
        <v>1</v>
      </c>
      <c r="J2857">
        <v>6</v>
      </c>
      <c r="K2857" s="3">
        <v>489.22133803367598</v>
      </c>
      <c r="L2857" s="3">
        <v>349.443812881197</v>
      </c>
      <c r="M2857" s="7">
        <f>Sales_Table[[#This Row],[Order qty]]*Sales_Table[[#This Row],[unit price]]</f>
        <v>2935.328028202056</v>
      </c>
      <c r="N2857" s="8">
        <f>Sales_Table[[#This Row],[Revenue]]-Sales_Table[[#This Row],[unit cost]]</f>
        <v>2585.8842153208589</v>
      </c>
    </row>
    <row r="2858" spans="1:14" ht="14.25" customHeight="1">
      <c r="A2858" t="s">
        <v>2871</v>
      </c>
      <c r="B2858" s="4">
        <v>43982</v>
      </c>
      <c r="C2858" s="6" t="str">
        <f t="shared" si="88"/>
        <v>May</v>
      </c>
      <c r="D2858" s="6" t="str">
        <f t="shared" si="89"/>
        <v>5</v>
      </c>
      <c r="E2858" t="s">
        <v>20</v>
      </c>
      <c r="F2858" s="3" t="s">
        <v>12</v>
      </c>
      <c r="G2858">
        <v>4</v>
      </c>
      <c r="H2858">
        <v>193</v>
      </c>
      <c r="I2858">
        <v>29</v>
      </c>
      <c r="J2858">
        <v>8</v>
      </c>
      <c r="K2858" s="3">
        <v>387.39512318372698</v>
      </c>
      <c r="L2858" s="3">
        <v>276.71080227409101</v>
      </c>
      <c r="M2858" s="7">
        <f>Sales_Table[[#This Row],[Order qty]]*Sales_Table[[#This Row],[unit price]]</f>
        <v>3099.1609854698158</v>
      </c>
      <c r="N2858" s="8">
        <f>Sales_Table[[#This Row],[Revenue]]-Sales_Table[[#This Row],[unit cost]]</f>
        <v>2822.450183195725</v>
      </c>
    </row>
    <row r="2859" spans="1:14" ht="14.25" customHeight="1">
      <c r="A2859" t="s">
        <v>2872</v>
      </c>
      <c r="B2859" s="4">
        <v>43981</v>
      </c>
      <c r="C2859" s="6" t="str">
        <f t="shared" si="88"/>
        <v>May</v>
      </c>
      <c r="D2859" s="6" t="str">
        <f t="shared" si="89"/>
        <v>3</v>
      </c>
      <c r="E2859" t="s">
        <v>14</v>
      </c>
      <c r="F2859" s="3" t="s">
        <v>12</v>
      </c>
      <c r="G2859">
        <v>17</v>
      </c>
      <c r="H2859">
        <v>271</v>
      </c>
      <c r="I2859">
        <v>2</v>
      </c>
      <c r="J2859">
        <v>4</v>
      </c>
      <c r="K2859" s="3">
        <v>528.574878573418</v>
      </c>
      <c r="L2859" s="3">
        <v>377.55348469529798</v>
      </c>
      <c r="M2859" s="7">
        <f>Sales_Table[[#This Row],[Order qty]]*Sales_Table[[#This Row],[unit price]]</f>
        <v>2114.299514293672</v>
      </c>
      <c r="N2859" s="8">
        <f>Sales_Table[[#This Row],[Revenue]]-Sales_Table[[#This Row],[unit cost]]</f>
        <v>1736.746029598374</v>
      </c>
    </row>
    <row r="2860" spans="1:14" ht="14.25" customHeight="1">
      <c r="A2860" t="s">
        <v>2873</v>
      </c>
      <c r="B2860" s="4">
        <v>43981</v>
      </c>
      <c r="C2860" s="6" t="str">
        <f t="shared" si="88"/>
        <v>Mar</v>
      </c>
      <c r="D2860" s="6" t="str">
        <f t="shared" si="89"/>
        <v>1</v>
      </c>
      <c r="E2860" t="s">
        <v>11</v>
      </c>
      <c r="F2860" s="3" t="s">
        <v>12</v>
      </c>
      <c r="G2860">
        <v>23</v>
      </c>
      <c r="H2860">
        <v>273</v>
      </c>
      <c r="I2860">
        <v>11</v>
      </c>
      <c r="J2860">
        <v>10</v>
      </c>
      <c r="K2860" s="3">
        <v>190.86977988481499</v>
      </c>
      <c r="L2860" s="3">
        <v>136.335557060582</v>
      </c>
      <c r="M2860" s="7">
        <f>Sales_Table[[#This Row],[Order qty]]*Sales_Table[[#This Row],[unit price]]</f>
        <v>1908.6977988481499</v>
      </c>
      <c r="N2860" s="8">
        <f>Sales_Table[[#This Row],[Revenue]]-Sales_Table[[#This Row],[unit cost]]</f>
        <v>1772.3622417875679</v>
      </c>
    </row>
    <row r="2861" spans="1:14" ht="14.25" customHeight="1">
      <c r="A2861" t="s">
        <v>2874</v>
      </c>
      <c r="B2861" s="4">
        <v>43905</v>
      </c>
      <c r="C2861" s="6" t="str">
        <f t="shared" si="88"/>
        <v>Jan</v>
      </c>
      <c r="D2861" s="6" t="str">
        <f t="shared" si="89"/>
        <v>4</v>
      </c>
      <c r="E2861" t="s">
        <v>16</v>
      </c>
      <c r="F2861" s="3" t="s">
        <v>12</v>
      </c>
      <c r="G2861">
        <v>5</v>
      </c>
      <c r="H2861">
        <v>83</v>
      </c>
      <c r="I2861">
        <v>32</v>
      </c>
      <c r="J2861">
        <v>6</v>
      </c>
      <c r="K2861" s="3">
        <v>163.670073509216</v>
      </c>
      <c r="L2861" s="3">
        <v>116.907195363726</v>
      </c>
      <c r="M2861" s="7">
        <f>Sales_Table[[#This Row],[Order qty]]*Sales_Table[[#This Row],[unit price]]</f>
        <v>982.02044105529603</v>
      </c>
      <c r="N2861" s="8">
        <f>Sales_Table[[#This Row],[Revenue]]-Sales_Table[[#This Row],[unit cost]]</f>
        <v>865.11324569157</v>
      </c>
    </row>
    <row r="2862" spans="1:14" ht="14.25" customHeight="1">
      <c r="A2862" t="s">
        <v>2875</v>
      </c>
      <c r="B2862" s="4">
        <v>43852</v>
      </c>
      <c r="C2862" s="6" t="str">
        <f t="shared" si="88"/>
        <v>Apr</v>
      </c>
      <c r="D2862" s="6" t="str">
        <f t="shared" si="89"/>
        <v>5</v>
      </c>
      <c r="E2862" t="s">
        <v>20</v>
      </c>
      <c r="F2862" s="3" t="s">
        <v>12</v>
      </c>
      <c r="G2862">
        <v>26</v>
      </c>
      <c r="H2862">
        <v>361</v>
      </c>
      <c r="I2862">
        <v>3</v>
      </c>
      <c r="J2862">
        <v>2</v>
      </c>
      <c r="K2862" s="3">
        <v>203.65169996023201</v>
      </c>
      <c r="L2862" s="3">
        <v>145.465499971594</v>
      </c>
      <c r="M2862" s="7">
        <f>Sales_Table[[#This Row],[Order qty]]*Sales_Table[[#This Row],[unit price]]</f>
        <v>407.30339992046402</v>
      </c>
      <c r="N2862" s="8">
        <f>Sales_Table[[#This Row],[Revenue]]-Sales_Table[[#This Row],[unit cost]]</f>
        <v>261.83789994887002</v>
      </c>
    </row>
    <row r="2863" spans="1:14" ht="14.25" customHeight="1">
      <c r="A2863" t="s">
        <v>2876</v>
      </c>
      <c r="B2863" s="4">
        <v>43929</v>
      </c>
      <c r="C2863" s="6" t="str">
        <f t="shared" si="88"/>
        <v>May</v>
      </c>
      <c r="D2863" s="6" t="str">
        <f t="shared" si="89"/>
        <v>1</v>
      </c>
      <c r="E2863" t="s">
        <v>11</v>
      </c>
      <c r="F2863" s="3" t="s">
        <v>12</v>
      </c>
      <c r="G2863">
        <v>13</v>
      </c>
      <c r="H2863">
        <v>12</v>
      </c>
      <c r="I2863">
        <v>30</v>
      </c>
      <c r="J2863">
        <v>6</v>
      </c>
      <c r="K2863" s="3">
        <v>177.246798634529</v>
      </c>
      <c r="L2863" s="3">
        <v>126.60485616752101</v>
      </c>
      <c r="M2863" s="7">
        <f>Sales_Table[[#This Row],[Order qty]]*Sales_Table[[#This Row],[unit price]]</f>
        <v>1063.480791807174</v>
      </c>
      <c r="N2863" s="8">
        <f>Sales_Table[[#This Row],[Revenue]]-Sales_Table[[#This Row],[unit cost]]</f>
        <v>936.87593563965299</v>
      </c>
    </row>
    <row r="2864" spans="1:14" ht="14.25" customHeight="1">
      <c r="A2864" t="s">
        <v>2877</v>
      </c>
      <c r="B2864" s="4">
        <v>43974</v>
      </c>
      <c r="C2864" s="6" t="str">
        <f t="shared" si="88"/>
        <v>Jan</v>
      </c>
      <c r="D2864" s="6" t="str">
        <f t="shared" si="89"/>
        <v>2</v>
      </c>
      <c r="E2864" t="s">
        <v>16</v>
      </c>
      <c r="F2864" s="3" t="s">
        <v>12</v>
      </c>
      <c r="G2864">
        <v>14</v>
      </c>
      <c r="H2864">
        <v>42</v>
      </c>
      <c r="I2864">
        <v>42</v>
      </c>
      <c r="J2864">
        <v>10</v>
      </c>
      <c r="K2864" s="3">
        <v>570.77906852960598</v>
      </c>
      <c r="L2864" s="3">
        <v>407.69933466400403</v>
      </c>
      <c r="M2864" s="7">
        <f>Sales_Table[[#This Row],[Order qty]]*Sales_Table[[#This Row],[unit price]]</f>
        <v>5707.7906852960596</v>
      </c>
      <c r="N2864" s="8">
        <f>Sales_Table[[#This Row],[Revenue]]-Sales_Table[[#This Row],[unit cost]]</f>
        <v>5300.0913506320558</v>
      </c>
    </row>
    <row r="2865" spans="1:14" ht="14.25" customHeight="1">
      <c r="A2865" t="s">
        <v>2878</v>
      </c>
      <c r="B2865" s="4">
        <v>43841</v>
      </c>
      <c r="C2865" s="6" t="str">
        <f t="shared" si="88"/>
        <v>Feb</v>
      </c>
      <c r="D2865" s="6" t="str">
        <f t="shared" si="89"/>
        <v>3</v>
      </c>
      <c r="E2865" t="s">
        <v>20</v>
      </c>
      <c r="F2865" s="3" t="s">
        <v>12</v>
      </c>
      <c r="G2865">
        <v>7</v>
      </c>
      <c r="H2865">
        <v>225</v>
      </c>
      <c r="I2865">
        <v>35</v>
      </c>
      <c r="J2865">
        <v>2</v>
      </c>
      <c r="K2865" s="3">
        <v>169.41706109046899</v>
      </c>
      <c r="L2865" s="3">
        <v>121.012186493192</v>
      </c>
      <c r="M2865" s="7">
        <f>Sales_Table[[#This Row],[Order qty]]*Sales_Table[[#This Row],[unit price]]</f>
        <v>338.83412218093798</v>
      </c>
      <c r="N2865" s="8">
        <f>Sales_Table[[#This Row],[Revenue]]-Sales_Table[[#This Row],[unit cost]]</f>
        <v>217.82193568774596</v>
      </c>
    </row>
    <row r="2866" spans="1:14" ht="14.25" customHeight="1">
      <c r="A2866" t="s">
        <v>2879</v>
      </c>
      <c r="B2866" s="4">
        <v>43883</v>
      </c>
      <c r="C2866" s="6" t="str">
        <f t="shared" si="88"/>
        <v>Mar</v>
      </c>
      <c r="D2866" s="6" t="str">
        <f t="shared" si="89"/>
        <v>1</v>
      </c>
      <c r="E2866" t="s">
        <v>14</v>
      </c>
      <c r="F2866" s="3" t="s">
        <v>12</v>
      </c>
      <c r="G2866">
        <v>4</v>
      </c>
      <c r="H2866">
        <v>203</v>
      </c>
      <c r="I2866">
        <v>47</v>
      </c>
      <c r="J2866">
        <v>9</v>
      </c>
      <c r="K2866" s="3">
        <v>382.23617666959802</v>
      </c>
      <c r="L2866" s="3">
        <v>273.02584047828401</v>
      </c>
      <c r="M2866" s="7">
        <f>Sales_Table[[#This Row],[Order qty]]*Sales_Table[[#This Row],[unit price]]</f>
        <v>3440.1255900263823</v>
      </c>
      <c r="N2866" s="8">
        <f>Sales_Table[[#This Row],[Revenue]]-Sales_Table[[#This Row],[unit cost]]</f>
        <v>3167.0997495480983</v>
      </c>
    </row>
    <row r="2867" spans="1:14" ht="14.25" customHeight="1">
      <c r="A2867" t="s">
        <v>2880</v>
      </c>
      <c r="B2867" s="4">
        <v>43911</v>
      </c>
      <c r="C2867" s="6" t="str">
        <f t="shared" si="88"/>
        <v>Jan</v>
      </c>
      <c r="D2867" s="6" t="str">
        <f t="shared" si="89"/>
        <v>3</v>
      </c>
      <c r="E2867" t="s">
        <v>11</v>
      </c>
      <c r="F2867" s="3" t="s">
        <v>12</v>
      </c>
      <c r="G2867">
        <v>7</v>
      </c>
      <c r="H2867">
        <v>135</v>
      </c>
      <c r="I2867">
        <v>30</v>
      </c>
      <c r="J2867">
        <v>9</v>
      </c>
      <c r="K2867" s="3">
        <v>181.26705014705701</v>
      </c>
      <c r="L2867" s="3">
        <v>129.47646439075501</v>
      </c>
      <c r="M2867" s="7">
        <f>Sales_Table[[#This Row],[Order qty]]*Sales_Table[[#This Row],[unit price]]</f>
        <v>1631.4034513235131</v>
      </c>
      <c r="N2867" s="8">
        <f>Sales_Table[[#This Row],[Revenue]]-Sales_Table[[#This Row],[unit cost]]</f>
        <v>1501.9269869327582</v>
      </c>
    </row>
    <row r="2868" spans="1:14" ht="14.25" customHeight="1">
      <c r="A2868" t="s">
        <v>2881</v>
      </c>
      <c r="B2868" s="4">
        <v>43845</v>
      </c>
      <c r="C2868" s="6" t="str">
        <f t="shared" si="88"/>
        <v>Mar</v>
      </c>
      <c r="D2868" s="6" t="str">
        <f t="shared" si="89"/>
        <v>5</v>
      </c>
      <c r="E2868" t="s">
        <v>16</v>
      </c>
      <c r="F2868" s="3" t="s">
        <v>12</v>
      </c>
      <c r="G2868">
        <v>16</v>
      </c>
      <c r="H2868">
        <v>80</v>
      </c>
      <c r="I2868">
        <v>30</v>
      </c>
      <c r="J2868">
        <v>5</v>
      </c>
      <c r="K2868" s="3">
        <v>567.64726907014801</v>
      </c>
      <c r="L2868" s="3">
        <v>405.46233505010599</v>
      </c>
      <c r="M2868" s="7">
        <f>Sales_Table[[#This Row],[Order qty]]*Sales_Table[[#This Row],[unit price]]</f>
        <v>2838.2363453507401</v>
      </c>
      <c r="N2868" s="8">
        <f>Sales_Table[[#This Row],[Revenue]]-Sales_Table[[#This Row],[unit cost]]</f>
        <v>2432.774010300634</v>
      </c>
    </row>
    <row r="2869" spans="1:14" ht="14.25" customHeight="1">
      <c r="A2869" t="s">
        <v>2882</v>
      </c>
      <c r="B2869" s="4">
        <v>43902</v>
      </c>
      <c r="C2869" s="6" t="str">
        <f t="shared" si="88"/>
        <v>May</v>
      </c>
      <c r="D2869" s="6" t="str">
        <f t="shared" si="89"/>
        <v>2</v>
      </c>
      <c r="E2869" t="s">
        <v>14</v>
      </c>
      <c r="F2869" s="3" t="s">
        <v>12</v>
      </c>
      <c r="G2869">
        <v>24</v>
      </c>
      <c r="H2869">
        <v>83</v>
      </c>
      <c r="I2869">
        <v>21</v>
      </c>
      <c r="J2869">
        <v>6</v>
      </c>
      <c r="K2869" s="3">
        <v>277.27559423446701</v>
      </c>
      <c r="L2869" s="3">
        <v>198.05399588176201</v>
      </c>
      <c r="M2869" s="7">
        <f>Sales_Table[[#This Row],[Order qty]]*Sales_Table[[#This Row],[unit price]]</f>
        <v>1663.653565406802</v>
      </c>
      <c r="N2869" s="8">
        <f>Sales_Table[[#This Row],[Revenue]]-Sales_Table[[#This Row],[unit cost]]</f>
        <v>1465.5995695250401</v>
      </c>
    </row>
    <row r="2870" spans="1:14" ht="14.25" customHeight="1">
      <c r="A2870" t="s">
        <v>2883</v>
      </c>
      <c r="B2870" s="4">
        <v>43955</v>
      </c>
      <c r="C2870" s="6" t="str">
        <f t="shared" si="88"/>
        <v>Feb</v>
      </c>
      <c r="D2870" s="6" t="str">
        <f t="shared" si="89"/>
        <v>3</v>
      </c>
      <c r="E2870" t="s">
        <v>20</v>
      </c>
      <c r="F2870" s="3" t="s">
        <v>12</v>
      </c>
      <c r="G2870">
        <v>19</v>
      </c>
      <c r="H2870">
        <v>82</v>
      </c>
      <c r="I2870">
        <v>14</v>
      </c>
      <c r="J2870">
        <v>9</v>
      </c>
      <c r="K2870" s="3">
        <v>389.52117294073099</v>
      </c>
      <c r="L2870" s="3">
        <v>278.229409243379</v>
      </c>
      <c r="M2870" s="7">
        <f>Sales_Table[[#This Row],[Order qty]]*Sales_Table[[#This Row],[unit price]]</f>
        <v>3505.690556466579</v>
      </c>
      <c r="N2870" s="8">
        <f>Sales_Table[[#This Row],[Revenue]]-Sales_Table[[#This Row],[unit cost]]</f>
        <v>3227.4611472232</v>
      </c>
    </row>
    <row r="2871" spans="1:14" ht="14.25" customHeight="1">
      <c r="A2871" t="s">
        <v>2884</v>
      </c>
      <c r="B2871" s="4">
        <v>43873</v>
      </c>
      <c r="C2871" s="6" t="str">
        <f t="shared" si="88"/>
        <v>Mar</v>
      </c>
      <c r="D2871" s="6" t="str">
        <f t="shared" si="89"/>
        <v>1</v>
      </c>
      <c r="E2871" t="s">
        <v>20</v>
      </c>
      <c r="F2871" s="3" t="s">
        <v>12</v>
      </c>
      <c r="G2871">
        <v>1</v>
      </c>
      <c r="H2871">
        <v>34</v>
      </c>
      <c r="I2871">
        <v>36</v>
      </c>
      <c r="J2871">
        <v>3</v>
      </c>
      <c r="K2871" s="3">
        <v>294.08027422428103</v>
      </c>
      <c r="L2871" s="3">
        <v>210.05733873163001</v>
      </c>
      <c r="M2871" s="7">
        <f>Sales_Table[[#This Row],[Order qty]]*Sales_Table[[#This Row],[unit price]]</f>
        <v>882.24082267284302</v>
      </c>
      <c r="N2871" s="8">
        <f>Sales_Table[[#This Row],[Revenue]]-Sales_Table[[#This Row],[unit cost]]</f>
        <v>672.18348394121301</v>
      </c>
    </row>
    <row r="2872" spans="1:14" ht="14.25" customHeight="1">
      <c r="A2872" t="s">
        <v>2885</v>
      </c>
      <c r="B2872" s="4">
        <v>43918</v>
      </c>
      <c r="C2872" s="6" t="str">
        <f t="shared" si="88"/>
        <v>Jan</v>
      </c>
      <c r="D2872" s="6" t="str">
        <f t="shared" si="89"/>
        <v>5</v>
      </c>
      <c r="E2872" t="s">
        <v>16</v>
      </c>
      <c r="F2872" s="3" t="s">
        <v>12</v>
      </c>
      <c r="G2872">
        <v>5</v>
      </c>
      <c r="H2872">
        <v>29</v>
      </c>
      <c r="I2872">
        <v>21</v>
      </c>
      <c r="J2872">
        <v>5</v>
      </c>
      <c r="K2872" s="3">
        <v>451.45295816659899</v>
      </c>
      <c r="L2872" s="3">
        <v>322.46639869042798</v>
      </c>
      <c r="M2872" s="7">
        <f>Sales_Table[[#This Row],[Order qty]]*Sales_Table[[#This Row],[unit price]]</f>
        <v>2257.264790832995</v>
      </c>
      <c r="N2872" s="8">
        <f>Sales_Table[[#This Row],[Revenue]]-Sales_Table[[#This Row],[unit cost]]</f>
        <v>1934.7983921425671</v>
      </c>
    </row>
    <row r="2873" spans="1:14" ht="14.25" customHeight="1">
      <c r="A2873" t="s">
        <v>2886</v>
      </c>
      <c r="B2873" s="4">
        <v>43846</v>
      </c>
      <c r="C2873" s="6" t="str">
        <f t="shared" si="88"/>
        <v>May</v>
      </c>
      <c r="D2873" s="6" t="str">
        <f t="shared" si="89"/>
        <v>1</v>
      </c>
      <c r="E2873" t="s">
        <v>16</v>
      </c>
      <c r="F2873" s="3" t="s">
        <v>12</v>
      </c>
      <c r="G2873">
        <v>20</v>
      </c>
      <c r="H2873">
        <v>286</v>
      </c>
      <c r="I2873">
        <v>31</v>
      </c>
      <c r="J2873">
        <v>10</v>
      </c>
      <c r="K2873" s="3">
        <v>585.37244296073902</v>
      </c>
      <c r="L2873" s="3">
        <v>418.12317354338501</v>
      </c>
      <c r="M2873" s="7">
        <f>Sales_Table[[#This Row],[Order qty]]*Sales_Table[[#This Row],[unit price]]</f>
        <v>5853.7244296073904</v>
      </c>
      <c r="N2873" s="8">
        <f>Sales_Table[[#This Row],[Revenue]]-Sales_Table[[#This Row],[unit cost]]</f>
        <v>5435.6012560640056</v>
      </c>
    </row>
    <row r="2874" spans="1:14" ht="14.25" customHeight="1">
      <c r="A2874" t="s">
        <v>2887</v>
      </c>
      <c r="B2874" s="4">
        <v>43977</v>
      </c>
      <c r="C2874" s="6" t="str">
        <f t="shared" si="88"/>
        <v>Jan</v>
      </c>
      <c r="D2874" s="6" t="str">
        <f t="shared" si="89"/>
        <v>1</v>
      </c>
      <c r="E2874" t="s">
        <v>16</v>
      </c>
      <c r="F2874" s="3" t="s">
        <v>12</v>
      </c>
      <c r="G2874">
        <v>15</v>
      </c>
      <c r="H2874">
        <v>147</v>
      </c>
      <c r="I2874">
        <v>41</v>
      </c>
      <c r="J2874">
        <v>4</v>
      </c>
      <c r="K2874" s="3">
        <v>212.93887871503799</v>
      </c>
      <c r="L2874" s="3">
        <v>152.09919908217</v>
      </c>
      <c r="M2874" s="7">
        <f>Sales_Table[[#This Row],[Order qty]]*Sales_Table[[#This Row],[unit price]]</f>
        <v>851.75551486015195</v>
      </c>
      <c r="N2874" s="8">
        <f>Sales_Table[[#This Row],[Revenue]]-Sales_Table[[#This Row],[unit cost]]</f>
        <v>699.65631577798194</v>
      </c>
    </row>
    <row r="2875" spans="1:14" ht="14.25" customHeight="1">
      <c r="A2875" t="s">
        <v>2888</v>
      </c>
      <c r="B2875" s="4">
        <v>43836</v>
      </c>
      <c r="C2875" s="6" t="str">
        <f t="shared" si="88"/>
        <v>Jan</v>
      </c>
      <c r="D2875" s="6" t="str">
        <f t="shared" si="89"/>
        <v>5</v>
      </c>
      <c r="E2875" t="s">
        <v>11</v>
      </c>
      <c r="F2875" s="3" t="s">
        <v>12</v>
      </c>
      <c r="G2875">
        <v>11</v>
      </c>
      <c r="H2875">
        <v>112</v>
      </c>
      <c r="I2875">
        <v>28</v>
      </c>
      <c r="J2875">
        <v>10</v>
      </c>
      <c r="K2875" s="3">
        <v>208.95240104198501</v>
      </c>
      <c r="L2875" s="3">
        <v>149.25171502998899</v>
      </c>
      <c r="M2875" s="7">
        <f>Sales_Table[[#This Row],[Order qty]]*Sales_Table[[#This Row],[unit price]]</f>
        <v>2089.5240104198501</v>
      </c>
      <c r="N2875" s="8">
        <f>Sales_Table[[#This Row],[Revenue]]-Sales_Table[[#This Row],[unit cost]]</f>
        <v>1940.272295389861</v>
      </c>
    </row>
    <row r="2876" spans="1:14" ht="14.25" customHeight="1">
      <c r="A2876" t="s">
        <v>2889</v>
      </c>
      <c r="B2876" s="4">
        <v>43833</v>
      </c>
      <c r="C2876" s="6" t="str">
        <f t="shared" si="88"/>
        <v>May</v>
      </c>
      <c r="D2876" s="6" t="str">
        <f t="shared" si="89"/>
        <v>3</v>
      </c>
      <c r="E2876" t="s">
        <v>11</v>
      </c>
      <c r="F2876" s="3" t="s">
        <v>12</v>
      </c>
      <c r="G2876">
        <v>13</v>
      </c>
      <c r="H2876">
        <v>171</v>
      </c>
      <c r="I2876">
        <v>31</v>
      </c>
      <c r="J2876">
        <v>8</v>
      </c>
      <c r="K2876" s="3">
        <v>171.71084529161499</v>
      </c>
      <c r="L2876" s="3">
        <v>122.650603779725</v>
      </c>
      <c r="M2876" s="7">
        <f>Sales_Table[[#This Row],[Order qty]]*Sales_Table[[#This Row],[unit price]]</f>
        <v>1373.6867623329199</v>
      </c>
      <c r="N2876" s="8">
        <f>Sales_Table[[#This Row],[Revenue]]-Sales_Table[[#This Row],[unit cost]]</f>
        <v>1251.0361585531948</v>
      </c>
    </row>
    <row r="2877" spans="1:14" ht="14.25" customHeight="1">
      <c r="A2877" t="s">
        <v>2890</v>
      </c>
      <c r="B2877" s="4">
        <v>43965</v>
      </c>
      <c r="C2877" s="6" t="str">
        <f t="shared" si="88"/>
        <v>Mar</v>
      </c>
      <c r="D2877" s="6" t="str">
        <f t="shared" si="89"/>
        <v>5</v>
      </c>
      <c r="E2877" t="s">
        <v>11</v>
      </c>
      <c r="F2877" s="3" t="s">
        <v>12</v>
      </c>
      <c r="G2877">
        <v>1</v>
      </c>
      <c r="H2877">
        <v>289</v>
      </c>
      <c r="I2877">
        <v>10</v>
      </c>
      <c r="J2877">
        <v>4</v>
      </c>
      <c r="K2877" s="3">
        <v>650.22597885131802</v>
      </c>
      <c r="L2877" s="3">
        <v>464.447127750942</v>
      </c>
      <c r="M2877" s="7">
        <f>Sales_Table[[#This Row],[Order qty]]*Sales_Table[[#This Row],[unit price]]</f>
        <v>2600.9039154052721</v>
      </c>
      <c r="N2877" s="8">
        <f>Sales_Table[[#This Row],[Revenue]]-Sales_Table[[#This Row],[unit cost]]</f>
        <v>2136.4567876543301</v>
      </c>
    </row>
    <row r="2878" spans="1:14" ht="14.25" customHeight="1">
      <c r="A2878" t="s">
        <v>2891</v>
      </c>
      <c r="B2878" s="4">
        <v>43910</v>
      </c>
      <c r="C2878" s="6" t="str">
        <f t="shared" si="88"/>
        <v>May</v>
      </c>
      <c r="D2878" s="6" t="str">
        <f t="shared" si="89"/>
        <v>2</v>
      </c>
      <c r="E2878" t="s">
        <v>14</v>
      </c>
      <c r="F2878" s="3" t="s">
        <v>12</v>
      </c>
      <c r="G2878">
        <v>17</v>
      </c>
      <c r="H2878">
        <v>38</v>
      </c>
      <c r="I2878">
        <v>41</v>
      </c>
      <c r="J2878">
        <v>8</v>
      </c>
      <c r="K2878" s="3">
        <v>462.74667924642603</v>
      </c>
      <c r="L2878" s="3">
        <v>330.53334231887499</v>
      </c>
      <c r="M2878" s="7">
        <f>Sales_Table[[#This Row],[Order qty]]*Sales_Table[[#This Row],[unit price]]</f>
        <v>3701.9734339714082</v>
      </c>
      <c r="N2878" s="8">
        <f>Sales_Table[[#This Row],[Revenue]]-Sales_Table[[#This Row],[unit cost]]</f>
        <v>3371.4400916525333</v>
      </c>
    </row>
    <row r="2879" spans="1:14" ht="14.25" customHeight="1">
      <c r="A2879" t="s">
        <v>2892</v>
      </c>
      <c r="B2879" s="4">
        <v>43959</v>
      </c>
      <c r="C2879" s="6" t="str">
        <f t="shared" si="88"/>
        <v>Feb</v>
      </c>
      <c r="D2879" s="6" t="str">
        <f t="shared" si="89"/>
        <v>5</v>
      </c>
      <c r="E2879" t="s">
        <v>20</v>
      </c>
      <c r="F2879" s="3" t="s">
        <v>12</v>
      </c>
      <c r="G2879">
        <v>26</v>
      </c>
      <c r="H2879">
        <v>92</v>
      </c>
      <c r="I2879">
        <v>45</v>
      </c>
      <c r="J2879">
        <v>4</v>
      </c>
      <c r="K2879" s="3">
        <v>255.673774838448</v>
      </c>
      <c r="L2879" s="3">
        <v>182.62412488460501</v>
      </c>
      <c r="M2879" s="7">
        <f>Sales_Table[[#This Row],[Order qty]]*Sales_Table[[#This Row],[unit price]]</f>
        <v>1022.695099353792</v>
      </c>
      <c r="N2879" s="8">
        <f>Sales_Table[[#This Row],[Revenue]]-Sales_Table[[#This Row],[unit cost]]</f>
        <v>840.07097446918692</v>
      </c>
    </row>
    <row r="2880" spans="1:14" ht="14.25" customHeight="1">
      <c r="A2880" t="s">
        <v>2893</v>
      </c>
      <c r="B2880" s="4">
        <v>43885</v>
      </c>
      <c r="C2880" s="6" t="str">
        <f t="shared" si="88"/>
        <v>May</v>
      </c>
      <c r="D2880" s="6" t="str">
        <f t="shared" si="89"/>
        <v>1</v>
      </c>
      <c r="E2880" t="s">
        <v>14</v>
      </c>
      <c r="F2880" s="3" t="s">
        <v>12</v>
      </c>
      <c r="G2880">
        <v>16</v>
      </c>
      <c r="H2880">
        <v>261</v>
      </c>
      <c r="I2880">
        <v>38</v>
      </c>
      <c r="J2880">
        <v>1</v>
      </c>
      <c r="K2880" s="3">
        <v>273.36239773034998</v>
      </c>
      <c r="L2880" s="3">
        <v>195.25885552167901</v>
      </c>
      <c r="M2880" s="7">
        <f>Sales_Table[[#This Row],[Order qty]]*Sales_Table[[#This Row],[unit price]]</f>
        <v>273.36239773034998</v>
      </c>
      <c r="N2880" s="8">
        <f>Sales_Table[[#This Row],[Revenue]]-Sales_Table[[#This Row],[unit cost]]</f>
        <v>78.103542208670973</v>
      </c>
    </row>
    <row r="2881" spans="1:14" ht="14.25" customHeight="1">
      <c r="A2881" t="s">
        <v>2894</v>
      </c>
      <c r="B2881" s="4">
        <v>43955</v>
      </c>
      <c r="C2881" s="6" t="str">
        <f t="shared" si="88"/>
        <v>Jan</v>
      </c>
      <c r="D2881" s="6" t="str">
        <f t="shared" si="89"/>
        <v>2</v>
      </c>
      <c r="E2881" t="s">
        <v>14</v>
      </c>
      <c r="F2881" s="3" t="s">
        <v>12</v>
      </c>
      <c r="G2881">
        <v>3</v>
      </c>
      <c r="H2881">
        <v>27</v>
      </c>
      <c r="I2881">
        <v>15</v>
      </c>
      <c r="J2881">
        <v>4</v>
      </c>
      <c r="K2881" s="3">
        <v>246.07430005073499</v>
      </c>
      <c r="L2881" s="3">
        <v>175.76735717909699</v>
      </c>
      <c r="M2881" s="7">
        <f>Sales_Table[[#This Row],[Order qty]]*Sales_Table[[#This Row],[unit price]]</f>
        <v>984.29720020293996</v>
      </c>
      <c r="N2881" s="8">
        <f>Sales_Table[[#This Row],[Revenue]]-Sales_Table[[#This Row],[unit cost]]</f>
        <v>808.529843023843</v>
      </c>
    </row>
    <row r="2882" spans="1:14" ht="14.25" customHeight="1">
      <c r="A2882" t="s">
        <v>2895</v>
      </c>
      <c r="B2882" s="4">
        <v>43844</v>
      </c>
      <c r="C2882" s="6" t="str">
        <f t="shared" ref="C2882:C2945" si="90">TEXT(B2883,"mmm")</f>
        <v>Feb</v>
      </c>
      <c r="D2882" s="6" t="str">
        <f t="shared" ref="D2882:D2945" si="91">TEXT(B2884, "m")</f>
        <v>5</v>
      </c>
      <c r="E2882" t="s">
        <v>20</v>
      </c>
      <c r="F2882" s="3" t="s">
        <v>12</v>
      </c>
      <c r="G2882">
        <v>6</v>
      </c>
      <c r="H2882">
        <v>158</v>
      </c>
      <c r="I2882">
        <v>6</v>
      </c>
      <c r="J2882">
        <v>8</v>
      </c>
      <c r="K2882" s="3">
        <v>595.04278010129894</v>
      </c>
      <c r="L2882" s="3">
        <v>425.030557215214</v>
      </c>
      <c r="M2882" s="7">
        <f>Sales_Table[[#This Row],[Order qty]]*Sales_Table[[#This Row],[unit price]]</f>
        <v>4760.3422408103916</v>
      </c>
      <c r="N2882" s="8">
        <f>Sales_Table[[#This Row],[Revenue]]-Sales_Table[[#This Row],[unit cost]]</f>
        <v>4335.3116835951778</v>
      </c>
    </row>
    <row r="2883" spans="1:14" ht="14.25" customHeight="1">
      <c r="A2883" t="s">
        <v>2896</v>
      </c>
      <c r="B2883" s="4">
        <v>43873</v>
      </c>
      <c r="C2883" s="6" t="str">
        <f t="shared" si="90"/>
        <v>May</v>
      </c>
      <c r="D2883" s="6" t="str">
        <f t="shared" si="91"/>
        <v>4</v>
      </c>
      <c r="E2883" t="s">
        <v>20</v>
      </c>
      <c r="F2883" s="3" t="s">
        <v>12</v>
      </c>
      <c r="G2883">
        <v>3</v>
      </c>
      <c r="H2883">
        <v>351</v>
      </c>
      <c r="I2883">
        <v>28</v>
      </c>
      <c r="J2883">
        <v>9</v>
      </c>
      <c r="K2883" s="3">
        <v>218.512278914452</v>
      </c>
      <c r="L2883" s="3">
        <v>156.08019922460801</v>
      </c>
      <c r="M2883" s="7">
        <f>Sales_Table[[#This Row],[Order qty]]*Sales_Table[[#This Row],[unit price]]</f>
        <v>1966.610510230068</v>
      </c>
      <c r="N2883" s="8">
        <f>Sales_Table[[#This Row],[Revenue]]-Sales_Table[[#This Row],[unit cost]]</f>
        <v>1810.5303110054601</v>
      </c>
    </row>
    <row r="2884" spans="1:14" ht="14.25" customHeight="1">
      <c r="A2884" t="s">
        <v>2897</v>
      </c>
      <c r="B2884" s="4">
        <v>43972</v>
      </c>
      <c r="C2884" s="6" t="str">
        <f t="shared" si="90"/>
        <v>Apr</v>
      </c>
      <c r="D2884" s="6" t="str">
        <f t="shared" si="91"/>
        <v>4</v>
      </c>
      <c r="E2884" t="s">
        <v>20</v>
      </c>
      <c r="F2884" s="3" t="s">
        <v>12</v>
      </c>
      <c r="G2884">
        <v>20</v>
      </c>
      <c r="H2884">
        <v>288</v>
      </c>
      <c r="I2884">
        <v>32</v>
      </c>
      <c r="J2884">
        <v>1</v>
      </c>
      <c r="K2884" s="3">
        <v>432.91646558046301</v>
      </c>
      <c r="L2884" s="3">
        <v>309.22604684318799</v>
      </c>
      <c r="M2884" s="7">
        <f>Sales_Table[[#This Row],[Order qty]]*Sales_Table[[#This Row],[unit price]]</f>
        <v>432.91646558046301</v>
      </c>
      <c r="N2884" s="8">
        <f>Sales_Table[[#This Row],[Revenue]]-Sales_Table[[#This Row],[unit cost]]</f>
        <v>123.69041873727502</v>
      </c>
    </row>
    <row r="2885" spans="1:14" ht="14.25" customHeight="1">
      <c r="A2885" t="s">
        <v>2898</v>
      </c>
      <c r="B2885" s="4">
        <v>43942</v>
      </c>
      <c r="C2885" s="6" t="str">
        <f t="shared" si="90"/>
        <v>Apr</v>
      </c>
      <c r="D2885" s="6" t="str">
        <f t="shared" si="91"/>
        <v>2</v>
      </c>
      <c r="E2885" t="s">
        <v>20</v>
      </c>
      <c r="F2885" s="3" t="s">
        <v>12</v>
      </c>
      <c r="G2885">
        <v>9</v>
      </c>
      <c r="H2885">
        <v>197</v>
      </c>
      <c r="I2885">
        <v>20</v>
      </c>
      <c r="J2885">
        <v>1</v>
      </c>
      <c r="K2885" s="3">
        <v>249.45335626602201</v>
      </c>
      <c r="L2885" s="3">
        <v>178.18096876144401</v>
      </c>
      <c r="M2885" s="7">
        <f>Sales_Table[[#This Row],[Order qty]]*Sales_Table[[#This Row],[unit price]]</f>
        <v>249.45335626602201</v>
      </c>
      <c r="N2885" s="8">
        <f>Sales_Table[[#This Row],[Revenue]]-Sales_Table[[#This Row],[unit cost]]</f>
        <v>71.272387504578006</v>
      </c>
    </row>
    <row r="2886" spans="1:14" ht="14.25" customHeight="1">
      <c r="A2886" t="s">
        <v>2899</v>
      </c>
      <c r="B2886" s="4">
        <v>43945</v>
      </c>
      <c r="C2886" s="6" t="str">
        <f t="shared" si="90"/>
        <v>Feb</v>
      </c>
      <c r="D2886" s="6" t="str">
        <f t="shared" si="91"/>
        <v>4</v>
      </c>
      <c r="E2886" t="s">
        <v>16</v>
      </c>
      <c r="F2886" s="3" t="s">
        <v>12</v>
      </c>
      <c r="G2886">
        <v>22</v>
      </c>
      <c r="H2886">
        <v>92</v>
      </c>
      <c r="I2886">
        <v>44</v>
      </c>
      <c r="J2886">
        <v>8</v>
      </c>
      <c r="K2886" s="3">
        <v>266.03183215856598</v>
      </c>
      <c r="L2886" s="3">
        <v>190.02273725611801</v>
      </c>
      <c r="M2886" s="7">
        <f>Sales_Table[[#This Row],[Order qty]]*Sales_Table[[#This Row],[unit price]]</f>
        <v>2128.2546572685278</v>
      </c>
      <c r="N2886" s="8">
        <f>Sales_Table[[#This Row],[Revenue]]-Sales_Table[[#This Row],[unit cost]]</f>
        <v>1938.2319200124098</v>
      </c>
    </row>
    <row r="2887" spans="1:14" ht="14.25" customHeight="1">
      <c r="A2887" t="s">
        <v>2900</v>
      </c>
      <c r="B2887" s="4">
        <v>43883</v>
      </c>
      <c r="C2887" s="6" t="str">
        <f t="shared" si="90"/>
        <v>Apr</v>
      </c>
      <c r="D2887" s="6" t="str">
        <f t="shared" si="91"/>
        <v>2</v>
      </c>
      <c r="E2887" t="s">
        <v>14</v>
      </c>
      <c r="F2887" s="3" t="s">
        <v>12</v>
      </c>
      <c r="G2887">
        <v>17</v>
      </c>
      <c r="H2887">
        <v>48</v>
      </c>
      <c r="I2887">
        <v>6</v>
      </c>
      <c r="J2887">
        <v>9</v>
      </c>
      <c r="K2887" s="3">
        <v>283.41646063327801</v>
      </c>
      <c r="L2887" s="3">
        <v>202.44032902377</v>
      </c>
      <c r="M2887" s="7">
        <f>Sales_Table[[#This Row],[Order qty]]*Sales_Table[[#This Row],[unit price]]</f>
        <v>2550.7481456995019</v>
      </c>
      <c r="N2887" s="8">
        <f>Sales_Table[[#This Row],[Revenue]]-Sales_Table[[#This Row],[unit cost]]</f>
        <v>2348.3078166757318</v>
      </c>
    </row>
    <row r="2888" spans="1:14" ht="14.25" customHeight="1">
      <c r="A2888" t="s">
        <v>2901</v>
      </c>
      <c r="B2888" s="4">
        <v>43949</v>
      </c>
      <c r="C2888" s="6" t="str">
        <f t="shared" si="90"/>
        <v>Feb</v>
      </c>
      <c r="D2888" s="6" t="str">
        <f t="shared" si="91"/>
        <v>1</v>
      </c>
      <c r="E2888" t="s">
        <v>20</v>
      </c>
      <c r="F2888" s="3" t="s">
        <v>12</v>
      </c>
      <c r="G2888">
        <v>11</v>
      </c>
      <c r="H2888">
        <v>230</v>
      </c>
      <c r="I2888">
        <v>31</v>
      </c>
      <c r="J2888">
        <v>7</v>
      </c>
      <c r="K2888" s="3">
        <v>624.83990675210998</v>
      </c>
      <c r="L2888" s="3">
        <v>446.31421910864998</v>
      </c>
      <c r="M2888" s="7">
        <f>Sales_Table[[#This Row],[Order qty]]*Sales_Table[[#This Row],[unit price]]</f>
        <v>4373.8793472647703</v>
      </c>
      <c r="N2888" s="8">
        <f>Sales_Table[[#This Row],[Revenue]]-Sales_Table[[#This Row],[unit cost]]</f>
        <v>3927.5651281561204</v>
      </c>
    </row>
    <row r="2889" spans="1:14" ht="14.25" customHeight="1">
      <c r="A2889" t="s">
        <v>2902</v>
      </c>
      <c r="B2889" s="4">
        <v>43872</v>
      </c>
      <c r="C2889" s="6" t="str">
        <f t="shared" si="90"/>
        <v>Jan</v>
      </c>
      <c r="D2889" s="6" t="str">
        <f t="shared" si="91"/>
        <v>4</v>
      </c>
      <c r="E2889" t="s">
        <v>11</v>
      </c>
      <c r="F2889" s="3" t="s">
        <v>12</v>
      </c>
      <c r="G2889">
        <v>2</v>
      </c>
      <c r="H2889">
        <v>61</v>
      </c>
      <c r="I2889">
        <v>9</v>
      </c>
      <c r="J2889">
        <v>7</v>
      </c>
      <c r="K2889" s="3">
        <v>643.02507376670803</v>
      </c>
      <c r="L2889" s="3">
        <v>459.30362411907703</v>
      </c>
      <c r="M2889" s="7">
        <f>Sales_Table[[#This Row],[Order qty]]*Sales_Table[[#This Row],[unit price]]</f>
        <v>4501.1755163669559</v>
      </c>
      <c r="N2889" s="8">
        <f>Sales_Table[[#This Row],[Revenue]]-Sales_Table[[#This Row],[unit cost]]</f>
        <v>4041.8718922478788</v>
      </c>
    </row>
    <row r="2890" spans="1:14" ht="14.25" customHeight="1">
      <c r="A2890" t="s">
        <v>2903</v>
      </c>
      <c r="B2890" s="4">
        <v>43846</v>
      </c>
      <c r="C2890" s="6" t="str">
        <f t="shared" si="90"/>
        <v>Apr</v>
      </c>
      <c r="D2890" s="6" t="str">
        <f t="shared" si="91"/>
        <v>2</v>
      </c>
      <c r="E2890" t="s">
        <v>14</v>
      </c>
      <c r="F2890" s="3" t="s">
        <v>12</v>
      </c>
      <c r="G2890">
        <v>1</v>
      </c>
      <c r="H2890">
        <v>57</v>
      </c>
      <c r="I2890">
        <v>41</v>
      </c>
      <c r="J2890">
        <v>6</v>
      </c>
      <c r="K2890" s="3">
        <v>310.54055660963098</v>
      </c>
      <c r="L2890" s="3">
        <v>221.814683292593</v>
      </c>
      <c r="M2890" s="7">
        <f>Sales_Table[[#This Row],[Order qty]]*Sales_Table[[#This Row],[unit price]]</f>
        <v>1863.2433396577858</v>
      </c>
      <c r="N2890" s="8">
        <f>Sales_Table[[#This Row],[Revenue]]-Sales_Table[[#This Row],[unit cost]]</f>
        <v>1641.4286563651929</v>
      </c>
    </row>
    <row r="2891" spans="1:14" ht="14.25" customHeight="1">
      <c r="A2891" t="s">
        <v>2904</v>
      </c>
      <c r="B2891" s="4">
        <v>43924</v>
      </c>
      <c r="C2891" s="6" t="str">
        <f t="shared" si="90"/>
        <v>Feb</v>
      </c>
      <c r="D2891" s="6" t="str">
        <f t="shared" si="91"/>
        <v>2</v>
      </c>
      <c r="E2891" t="s">
        <v>16</v>
      </c>
      <c r="F2891" s="3" t="s">
        <v>12</v>
      </c>
      <c r="G2891">
        <v>3</v>
      </c>
      <c r="H2891">
        <v>109</v>
      </c>
      <c r="I2891">
        <v>47</v>
      </c>
      <c r="J2891">
        <v>10</v>
      </c>
      <c r="K2891" s="3">
        <v>607.46865642070804</v>
      </c>
      <c r="L2891" s="3">
        <v>433.906183157648</v>
      </c>
      <c r="M2891" s="7">
        <f>Sales_Table[[#This Row],[Order qty]]*Sales_Table[[#This Row],[unit price]]</f>
        <v>6074.6865642070807</v>
      </c>
      <c r="N2891" s="8">
        <f>Sales_Table[[#This Row],[Revenue]]-Sales_Table[[#This Row],[unit cost]]</f>
        <v>5640.7803810494324</v>
      </c>
    </row>
    <row r="2892" spans="1:14" ht="14.25" customHeight="1">
      <c r="A2892" t="s">
        <v>2905</v>
      </c>
      <c r="B2892" s="4">
        <v>43870</v>
      </c>
      <c r="C2892" s="6" t="str">
        <f t="shared" si="90"/>
        <v>Feb</v>
      </c>
      <c r="D2892" s="6" t="str">
        <f t="shared" si="91"/>
        <v>3</v>
      </c>
      <c r="E2892" t="s">
        <v>16</v>
      </c>
      <c r="F2892" s="3" t="s">
        <v>12</v>
      </c>
      <c r="G2892">
        <v>25</v>
      </c>
      <c r="H2892">
        <v>266</v>
      </c>
      <c r="I2892">
        <v>14</v>
      </c>
      <c r="J2892">
        <v>3</v>
      </c>
      <c r="K2892" s="3">
        <v>409.19821196794499</v>
      </c>
      <c r="L2892" s="3">
        <v>292.28443711996101</v>
      </c>
      <c r="M2892" s="7">
        <f>Sales_Table[[#This Row],[Order qty]]*Sales_Table[[#This Row],[unit price]]</f>
        <v>1227.5946359038348</v>
      </c>
      <c r="N2892" s="8">
        <f>Sales_Table[[#This Row],[Revenue]]-Sales_Table[[#This Row],[unit cost]]</f>
        <v>935.31019878387383</v>
      </c>
    </row>
    <row r="2893" spans="1:14" ht="14.25" customHeight="1">
      <c r="A2893" t="s">
        <v>2906</v>
      </c>
      <c r="B2893" s="4">
        <v>43863</v>
      </c>
      <c r="C2893" s="6" t="str">
        <f t="shared" si="90"/>
        <v>Mar</v>
      </c>
      <c r="D2893" s="6" t="str">
        <f t="shared" si="91"/>
        <v>4</v>
      </c>
      <c r="E2893" t="s">
        <v>11</v>
      </c>
      <c r="F2893" s="3" t="s">
        <v>12</v>
      </c>
      <c r="G2893">
        <v>22</v>
      </c>
      <c r="H2893">
        <v>112</v>
      </c>
      <c r="I2893">
        <v>34</v>
      </c>
      <c r="J2893">
        <v>1</v>
      </c>
      <c r="K2893" s="3">
        <v>648.655480384827</v>
      </c>
      <c r="L2893" s="3">
        <v>463.32534313201899</v>
      </c>
      <c r="M2893" s="7">
        <f>Sales_Table[[#This Row],[Order qty]]*Sales_Table[[#This Row],[unit price]]</f>
        <v>648.655480384827</v>
      </c>
      <c r="N2893" s="8">
        <f>Sales_Table[[#This Row],[Revenue]]-Sales_Table[[#This Row],[unit cost]]</f>
        <v>185.33013725280802</v>
      </c>
    </row>
    <row r="2894" spans="1:14" ht="14.25" customHeight="1">
      <c r="A2894" t="s">
        <v>2907</v>
      </c>
      <c r="B2894" s="4">
        <v>43891</v>
      </c>
      <c r="C2894" s="6" t="str">
        <f t="shared" si="90"/>
        <v>Apr</v>
      </c>
      <c r="D2894" s="6" t="str">
        <f t="shared" si="91"/>
        <v>5</v>
      </c>
      <c r="E2894" t="s">
        <v>20</v>
      </c>
      <c r="F2894" s="3" t="s">
        <v>12</v>
      </c>
      <c r="G2894">
        <v>20</v>
      </c>
      <c r="H2894">
        <v>247</v>
      </c>
      <c r="I2894">
        <v>4</v>
      </c>
      <c r="J2894">
        <v>9</v>
      </c>
      <c r="K2894" s="3">
        <v>338.78336995840101</v>
      </c>
      <c r="L2894" s="3">
        <v>241.988121398858</v>
      </c>
      <c r="M2894" s="7">
        <f>Sales_Table[[#This Row],[Order qty]]*Sales_Table[[#This Row],[unit price]]</f>
        <v>3049.0503296256093</v>
      </c>
      <c r="N2894" s="8">
        <f>Sales_Table[[#This Row],[Revenue]]-Sales_Table[[#This Row],[unit cost]]</f>
        <v>2807.0622082267514</v>
      </c>
    </row>
    <row r="2895" spans="1:14" ht="14.25" customHeight="1">
      <c r="A2895" t="s">
        <v>2908</v>
      </c>
      <c r="B2895" s="4">
        <v>43925</v>
      </c>
      <c r="C2895" s="6" t="str">
        <f t="shared" si="90"/>
        <v>May</v>
      </c>
      <c r="D2895" s="6" t="str">
        <f t="shared" si="91"/>
        <v>5</v>
      </c>
      <c r="E2895" t="s">
        <v>11</v>
      </c>
      <c r="F2895" s="3" t="s">
        <v>12</v>
      </c>
      <c r="G2895">
        <v>4</v>
      </c>
      <c r="H2895">
        <v>70</v>
      </c>
      <c r="I2895">
        <v>3</v>
      </c>
      <c r="J2895">
        <v>10</v>
      </c>
      <c r="K2895" s="3">
        <v>512.58811676502205</v>
      </c>
      <c r="L2895" s="3">
        <v>366.13436911787301</v>
      </c>
      <c r="M2895" s="7">
        <f>Sales_Table[[#This Row],[Order qty]]*Sales_Table[[#This Row],[unit price]]</f>
        <v>5125.881167650221</v>
      </c>
      <c r="N2895" s="8">
        <f>Sales_Table[[#This Row],[Revenue]]-Sales_Table[[#This Row],[unit cost]]</f>
        <v>4759.7467985323483</v>
      </c>
    </row>
    <row r="2896" spans="1:14" ht="14.25" customHeight="1">
      <c r="A2896" t="s">
        <v>2909</v>
      </c>
      <c r="B2896" s="4">
        <v>43958</v>
      </c>
      <c r="C2896" s="6" t="str">
        <f t="shared" si="90"/>
        <v>May</v>
      </c>
      <c r="D2896" s="6" t="str">
        <f t="shared" si="91"/>
        <v>1</v>
      </c>
      <c r="E2896" t="s">
        <v>20</v>
      </c>
      <c r="F2896" s="3" t="s">
        <v>12</v>
      </c>
      <c r="G2896">
        <v>15</v>
      </c>
      <c r="H2896">
        <v>348</v>
      </c>
      <c r="I2896">
        <v>8</v>
      </c>
      <c r="J2896">
        <v>4</v>
      </c>
      <c r="K2896" s="3">
        <v>348.54612976312598</v>
      </c>
      <c r="L2896" s="3">
        <v>248.96152125937601</v>
      </c>
      <c r="M2896" s="7">
        <f>Sales_Table[[#This Row],[Order qty]]*Sales_Table[[#This Row],[unit price]]</f>
        <v>1394.1845190525039</v>
      </c>
      <c r="N2896" s="8">
        <f>Sales_Table[[#This Row],[Revenue]]-Sales_Table[[#This Row],[unit cost]]</f>
        <v>1145.2229977931279</v>
      </c>
    </row>
    <row r="2897" spans="1:14" ht="14.25" customHeight="1">
      <c r="A2897" t="s">
        <v>2910</v>
      </c>
      <c r="B2897" s="4">
        <v>43975</v>
      </c>
      <c r="C2897" s="6" t="str">
        <f t="shared" si="90"/>
        <v>Jan</v>
      </c>
      <c r="D2897" s="6" t="str">
        <f t="shared" si="91"/>
        <v>3</v>
      </c>
      <c r="E2897" t="s">
        <v>20</v>
      </c>
      <c r="F2897" s="3" t="s">
        <v>12</v>
      </c>
      <c r="G2897">
        <v>25</v>
      </c>
      <c r="H2897">
        <v>63</v>
      </c>
      <c r="I2897">
        <v>8</v>
      </c>
      <c r="J2897">
        <v>5</v>
      </c>
      <c r="K2897" s="3">
        <v>488.74283051490801</v>
      </c>
      <c r="L2897" s="3">
        <v>349.10202179636298</v>
      </c>
      <c r="M2897" s="7">
        <f>Sales_Table[[#This Row],[Order qty]]*Sales_Table[[#This Row],[unit price]]</f>
        <v>2443.7141525745401</v>
      </c>
      <c r="N2897" s="8">
        <f>Sales_Table[[#This Row],[Revenue]]-Sales_Table[[#This Row],[unit cost]]</f>
        <v>2094.6121307781773</v>
      </c>
    </row>
    <row r="2898" spans="1:14" ht="14.25" customHeight="1">
      <c r="A2898" t="s">
        <v>2911</v>
      </c>
      <c r="B2898" s="4">
        <v>43835</v>
      </c>
      <c r="C2898" s="6" t="str">
        <f t="shared" si="90"/>
        <v>Mar</v>
      </c>
      <c r="D2898" s="6" t="str">
        <f t="shared" si="91"/>
        <v>1</v>
      </c>
      <c r="E2898" t="s">
        <v>20</v>
      </c>
      <c r="F2898" s="3" t="s">
        <v>12</v>
      </c>
      <c r="G2898">
        <v>16</v>
      </c>
      <c r="H2898">
        <v>262</v>
      </c>
      <c r="I2898">
        <v>36</v>
      </c>
      <c r="J2898">
        <v>2</v>
      </c>
      <c r="K2898" s="3">
        <v>466.37800902128203</v>
      </c>
      <c r="L2898" s="3">
        <v>333.12714930091602</v>
      </c>
      <c r="M2898" s="7">
        <f>Sales_Table[[#This Row],[Order qty]]*Sales_Table[[#This Row],[unit price]]</f>
        <v>932.75601804256405</v>
      </c>
      <c r="N2898" s="8">
        <f>Sales_Table[[#This Row],[Revenue]]-Sales_Table[[#This Row],[unit cost]]</f>
        <v>599.62886874164803</v>
      </c>
    </row>
    <row r="2899" spans="1:14" ht="14.25" customHeight="1">
      <c r="A2899" t="s">
        <v>2912</v>
      </c>
      <c r="B2899" s="4">
        <v>43904</v>
      </c>
      <c r="C2899" s="6" t="str">
        <f t="shared" si="90"/>
        <v>Jan</v>
      </c>
      <c r="D2899" s="6" t="str">
        <f t="shared" si="91"/>
        <v>2</v>
      </c>
      <c r="E2899" t="s">
        <v>20</v>
      </c>
      <c r="F2899" s="3" t="s">
        <v>12</v>
      </c>
      <c r="G2899">
        <v>3</v>
      </c>
      <c r="H2899">
        <v>144</v>
      </c>
      <c r="I2899">
        <v>6</v>
      </c>
      <c r="J2899">
        <v>1</v>
      </c>
      <c r="K2899" s="3">
        <v>309.48413121700298</v>
      </c>
      <c r="L2899" s="3">
        <v>221.06009372643101</v>
      </c>
      <c r="M2899" s="7">
        <f>Sales_Table[[#This Row],[Order qty]]*Sales_Table[[#This Row],[unit price]]</f>
        <v>309.48413121700298</v>
      </c>
      <c r="N2899" s="8">
        <f>Sales_Table[[#This Row],[Revenue]]-Sales_Table[[#This Row],[unit cost]]</f>
        <v>88.424037490571976</v>
      </c>
    </row>
    <row r="2900" spans="1:14" ht="14.25" customHeight="1">
      <c r="A2900" t="s">
        <v>2913</v>
      </c>
      <c r="B2900" s="4">
        <v>43861</v>
      </c>
      <c r="C2900" s="6" t="str">
        <f t="shared" si="90"/>
        <v>Feb</v>
      </c>
      <c r="D2900" s="6" t="str">
        <f t="shared" si="91"/>
        <v>2</v>
      </c>
      <c r="E2900" t="s">
        <v>14</v>
      </c>
      <c r="F2900" s="3" t="s">
        <v>12</v>
      </c>
      <c r="G2900">
        <v>7</v>
      </c>
      <c r="H2900">
        <v>226</v>
      </c>
      <c r="I2900">
        <v>43</v>
      </c>
      <c r="J2900">
        <v>8</v>
      </c>
      <c r="K2900" s="3">
        <v>544.06829148531006</v>
      </c>
      <c r="L2900" s="3">
        <v>388.62020820379303</v>
      </c>
      <c r="M2900" s="7">
        <f>Sales_Table[[#This Row],[Order qty]]*Sales_Table[[#This Row],[unit price]]</f>
        <v>4352.5463318824804</v>
      </c>
      <c r="N2900" s="8">
        <f>Sales_Table[[#This Row],[Revenue]]-Sales_Table[[#This Row],[unit cost]]</f>
        <v>3963.9261236786874</v>
      </c>
    </row>
    <row r="2901" spans="1:14" ht="14.25" customHeight="1">
      <c r="A2901" t="s">
        <v>2914</v>
      </c>
      <c r="B2901" s="4">
        <v>43868</v>
      </c>
      <c r="C2901" s="6" t="str">
        <f t="shared" si="90"/>
        <v>Feb</v>
      </c>
      <c r="D2901" s="6" t="str">
        <f t="shared" si="91"/>
        <v>5</v>
      </c>
      <c r="E2901" t="s">
        <v>20</v>
      </c>
      <c r="F2901" s="3" t="s">
        <v>12</v>
      </c>
      <c r="G2901">
        <v>7</v>
      </c>
      <c r="H2901">
        <v>227</v>
      </c>
      <c r="I2901">
        <v>21</v>
      </c>
      <c r="J2901">
        <v>8</v>
      </c>
      <c r="K2901" s="3">
        <v>266.79573011398298</v>
      </c>
      <c r="L2901" s="3">
        <v>190.56837865284501</v>
      </c>
      <c r="M2901" s="7">
        <f>Sales_Table[[#This Row],[Order qty]]*Sales_Table[[#This Row],[unit price]]</f>
        <v>2134.3658409118639</v>
      </c>
      <c r="N2901" s="8">
        <f>Sales_Table[[#This Row],[Revenue]]-Sales_Table[[#This Row],[unit cost]]</f>
        <v>1943.7974622590189</v>
      </c>
    </row>
    <row r="2902" spans="1:14" ht="14.25" customHeight="1">
      <c r="A2902" t="s">
        <v>2915</v>
      </c>
      <c r="B2902" s="4">
        <v>43866</v>
      </c>
      <c r="C2902" s="6" t="str">
        <f t="shared" si="90"/>
        <v>May</v>
      </c>
      <c r="D2902" s="6" t="str">
        <f t="shared" si="91"/>
        <v>3</v>
      </c>
      <c r="E2902" t="s">
        <v>14</v>
      </c>
      <c r="F2902" s="3" t="s">
        <v>12</v>
      </c>
      <c r="G2902">
        <v>19</v>
      </c>
      <c r="H2902">
        <v>102</v>
      </c>
      <c r="I2902">
        <v>37</v>
      </c>
      <c r="J2902">
        <v>2</v>
      </c>
      <c r="K2902" s="3">
        <v>163.61115592718099</v>
      </c>
      <c r="L2902" s="3">
        <v>116.865111376558</v>
      </c>
      <c r="M2902" s="7">
        <f>Sales_Table[[#This Row],[Order qty]]*Sales_Table[[#This Row],[unit price]]</f>
        <v>327.22231185436198</v>
      </c>
      <c r="N2902" s="8">
        <f>Sales_Table[[#This Row],[Revenue]]-Sales_Table[[#This Row],[unit cost]]</f>
        <v>210.35720047780399</v>
      </c>
    </row>
    <row r="2903" spans="1:14" ht="14.25" customHeight="1">
      <c r="A2903" t="s">
        <v>2916</v>
      </c>
      <c r="B2903" s="4">
        <v>43956</v>
      </c>
      <c r="C2903" s="6" t="str">
        <f t="shared" si="90"/>
        <v>Mar</v>
      </c>
      <c r="D2903" s="6" t="str">
        <f t="shared" si="91"/>
        <v>2</v>
      </c>
      <c r="E2903" t="s">
        <v>11</v>
      </c>
      <c r="F2903" s="3" t="s">
        <v>12</v>
      </c>
      <c r="G2903">
        <v>26</v>
      </c>
      <c r="H2903">
        <v>81</v>
      </c>
      <c r="I2903">
        <v>40</v>
      </c>
      <c r="J2903">
        <v>2</v>
      </c>
      <c r="K2903" s="3">
        <v>240.85915338993101</v>
      </c>
      <c r="L2903" s="3">
        <v>172.042252421379</v>
      </c>
      <c r="M2903" s="7">
        <f>Sales_Table[[#This Row],[Order qty]]*Sales_Table[[#This Row],[unit price]]</f>
        <v>481.71830677986202</v>
      </c>
      <c r="N2903" s="8">
        <f>Sales_Table[[#This Row],[Revenue]]-Sales_Table[[#This Row],[unit cost]]</f>
        <v>309.67605435848304</v>
      </c>
    </row>
    <row r="2904" spans="1:14" ht="14.25" customHeight="1">
      <c r="A2904" t="s">
        <v>2917</v>
      </c>
      <c r="B2904" s="4">
        <v>43915</v>
      </c>
      <c r="C2904" s="6" t="str">
        <f t="shared" si="90"/>
        <v>Feb</v>
      </c>
      <c r="D2904" s="6" t="str">
        <f t="shared" si="91"/>
        <v>1</v>
      </c>
      <c r="E2904" t="s">
        <v>20</v>
      </c>
      <c r="F2904" s="3" t="s">
        <v>12</v>
      </c>
      <c r="G2904">
        <v>6</v>
      </c>
      <c r="H2904">
        <v>303</v>
      </c>
      <c r="I2904">
        <v>26</v>
      </c>
      <c r="J2904">
        <v>6</v>
      </c>
      <c r="K2904" s="3">
        <v>298.96983629465097</v>
      </c>
      <c r="L2904" s="3">
        <v>213.54988306760799</v>
      </c>
      <c r="M2904" s="7">
        <f>Sales_Table[[#This Row],[Order qty]]*Sales_Table[[#This Row],[unit price]]</f>
        <v>1793.8190177679057</v>
      </c>
      <c r="N2904" s="8">
        <f>Sales_Table[[#This Row],[Revenue]]-Sales_Table[[#This Row],[unit cost]]</f>
        <v>1580.2691347002979</v>
      </c>
    </row>
    <row r="2905" spans="1:14" ht="14.25" customHeight="1">
      <c r="A2905" t="s">
        <v>2918</v>
      </c>
      <c r="B2905" s="4">
        <v>43875</v>
      </c>
      <c r="C2905" s="6" t="str">
        <f t="shared" si="90"/>
        <v>Jan</v>
      </c>
      <c r="D2905" s="6" t="str">
        <f t="shared" si="91"/>
        <v>5</v>
      </c>
      <c r="E2905" t="s">
        <v>11</v>
      </c>
      <c r="F2905" s="3" t="s">
        <v>12</v>
      </c>
      <c r="G2905">
        <v>1</v>
      </c>
      <c r="H2905">
        <v>58</v>
      </c>
      <c r="I2905">
        <v>9</v>
      </c>
      <c r="J2905">
        <v>7</v>
      </c>
      <c r="K2905" s="3">
        <v>476.26126170158398</v>
      </c>
      <c r="L2905" s="3">
        <v>340.18661550113097</v>
      </c>
      <c r="M2905" s="7">
        <f>Sales_Table[[#This Row],[Order qty]]*Sales_Table[[#This Row],[unit price]]</f>
        <v>3333.8288319110879</v>
      </c>
      <c r="N2905" s="8">
        <f>Sales_Table[[#This Row],[Revenue]]-Sales_Table[[#This Row],[unit cost]]</f>
        <v>2993.6422164099567</v>
      </c>
    </row>
    <row r="2906" spans="1:14" ht="14.25" customHeight="1">
      <c r="A2906" t="s">
        <v>2919</v>
      </c>
      <c r="B2906" s="4">
        <v>43835</v>
      </c>
      <c r="C2906" s="6" t="str">
        <f t="shared" si="90"/>
        <v>May</v>
      </c>
      <c r="D2906" s="6" t="str">
        <f t="shared" si="91"/>
        <v>2</v>
      </c>
      <c r="E2906" t="s">
        <v>16</v>
      </c>
      <c r="F2906" s="3" t="s">
        <v>12</v>
      </c>
      <c r="G2906">
        <v>17</v>
      </c>
      <c r="H2906">
        <v>147</v>
      </c>
      <c r="I2906">
        <v>33</v>
      </c>
      <c r="J2906">
        <v>10</v>
      </c>
      <c r="K2906" s="3">
        <v>235.95406311750401</v>
      </c>
      <c r="L2906" s="3">
        <v>168.53861651250301</v>
      </c>
      <c r="M2906" s="7">
        <f>Sales_Table[[#This Row],[Order qty]]*Sales_Table[[#This Row],[unit price]]</f>
        <v>2359.5406311750403</v>
      </c>
      <c r="N2906" s="8">
        <f>Sales_Table[[#This Row],[Revenue]]-Sales_Table[[#This Row],[unit cost]]</f>
        <v>2191.0020146625375</v>
      </c>
    </row>
    <row r="2907" spans="1:14" ht="14.25" customHeight="1">
      <c r="A2907" t="s">
        <v>2920</v>
      </c>
      <c r="B2907" s="4">
        <v>43967</v>
      </c>
      <c r="C2907" s="6" t="str">
        <f t="shared" si="90"/>
        <v>Feb</v>
      </c>
      <c r="D2907" s="6" t="str">
        <f t="shared" si="91"/>
        <v>5</v>
      </c>
      <c r="E2907" t="s">
        <v>11</v>
      </c>
      <c r="F2907" s="3" t="s">
        <v>12</v>
      </c>
      <c r="G2907">
        <v>12</v>
      </c>
      <c r="H2907">
        <v>321</v>
      </c>
      <c r="I2907">
        <v>44</v>
      </c>
      <c r="J2907">
        <v>4</v>
      </c>
      <c r="K2907" s="3">
        <v>551.86192595958698</v>
      </c>
      <c r="L2907" s="3">
        <v>394.18708997113401</v>
      </c>
      <c r="M2907" s="7">
        <f>Sales_Table[[#This Row],[Order qty]]*Sales_Table[[#This Row],[unit price]]</f>
        <v>2207.4477038383479</v>
      </c>
      <c r="N2907" s="8">
        <f>Sales_Table[[#This Row],[Revenue]]-Sales_Table[[#This Row],[unit cost]]</f>
        <v>1813.260613867214</v>
      </c>
    </row>
    <row r="2908" spans="1:14" ht="14.25" customHeight="1">
      <c r="A2908" t="s">
        <v>2921</v>
      </c>
      <c r="B2908" s="4">
        <v>43864</v>
      </c>
      <c r="C2908" s="6" t="str">
        <f t="shared" si="90"/>
        <v>May</v>
      </c>
      <c r="D2908" s="6" t="str">
        <f t="shared" si="91"/>
        <v>3</v>
      </c>
      <c r="E2908" t="s">
        <v>16</v>
      </c>
      <c r="F2908" s="3" t="s">
        <v>12</v>
      </c>
      <c r="G2908">
        <v>8</v>
      </c>
      <c r="H2908">
        <v>15</v>
      </c>
      <c r="I2908">
        <v>8</v>
      </c>
      <c r="J2908">
        <v>3</v>
      </c>
      <c r="K2908" s="3">
        <v>412.11703616380697</v>
      </c>
      <c r="L2908" s="3">
        <v>294.36931154557601</v>
      </c>
      <c r="M2908" s="7">
        <f>Sales_Table[[#This Row],[Order qty]]*Sales_Table[[#This Row],[unit price]]</f>
        <v>1236.351108491421</v>
      </c>
      <c r="N2908" s="8">
        <f>Sales_Table[[#This Row],[Revenue]]-Sales_Table[[#This Row],[unit cost]]</f>
        <v>941.98179694584496</v>
      </c>
    </row>
    <row r="2909" spans="1:14" ht="14.25" customHeight="1">
      <c r="A2909" t="s">
        <v>2922</v>
      </c>
      <c r="B2909" s="4">
        <v>43972</v>
      </c>
      <c r="C2909" s="6" t="str">
        <f t="shared" si="90"/>
        <v>Mar</v>
      </c>
      <c r="D2909" s="6" t="str">
        <f t="shared" si="91"/>
        <v>5</v>
      </c>
      <c r="E2909" t="s">
        <v>11</v>
      </c>
      <c r="F2909" s="3" t="s">
        <v>12</v>
      </c>
      <c r="G2909">
        <v>13</v>
      </c>
      <c r="H2909">
        <v>80</v>
      </c>
      <c r="I2909">
        <v>6</v>
      </c>
      <c r="J2909">
        <v>3</v>
      </c>
      <c r="K2909" s="3">
        <v>630.60310935974098</v>
      </c>
      <c r="L2909" s="3">
        <v>450.430792399815</v>
      </c>
      <c r="M2909" s="7">
        <f>Sales_Table[[#This Row],[Order qty]]*Sales_Table[[#This Row],[unit price]]</f>
        <v>1891.809328079223</v>
      </c>
      <c r="N2909" s="8">
        <f>Sales_Table[[#This Row],[Revenue]]-Sales_Table[[#This Row],[unit cost]]</f>
        <v>1441.3785356794078</v>
      </c>
    </row>
    <row r="2910" spans="1:14" ht="14.25" customHeight="1">
      <c r="A2910" t="s">
        <v>2923</v>
      </c>
      <c r="B2910" s="4">
        <v>43897</v>
      </c>
      <c r="C2910" s="6" t="str">
        <f t="shared" si="90"/>
        <v>May</v>
      </c>
      <c r="D2910" s="6" t="str">
        <f t="shared" si="91"/>
        <v>3</v>
      </c>
      <c r="E2910" t="s">
        <v>16</v>
      </c>
      <c r="F2910" s="3" t="s">
        <v>12</v>
      </c>
      <c r="G2910">
        <v>14</v>
      </c>
      <c r="H2910">
        <v>133</v>
      </c>
      <c r="I2910">
        <v>43</v>
      </c>
      <c r="J2910">
        <v>1</v>
      </c>
      <c r="K2910" s="3">
        <v>420.82817834615702</v>
      </c>
      <c r="L2910" s="3">
        <v>300.59155596154102</v>
      </c>
      <c r="M2910" s="7">
        <f>Sales_Table[[#This Row],[Order qty]]*Sales_Table[[#This Row],[unit price]]</f>
        <v>420.82817834615702</v>
      </c>
      <c r="N2910" s="8">
        <f>Sales_Table[[#This Row],[Revenue]]-Sales_Table[[#This Row],[unit cost]]</f>
        <v>120.236622384616</v>
      </c>
    </row>
    <row r="2911" spans="1:14" ht="14.25" customHeight="1">
      <c r="A2911" t="s">
        <v>2924</v>
      </c>
      <c r="B2911" s="4">
        <v>43976</v>
      </c>
      <c r="C2911" s="6" t="str">
        <f t="shared" si="90"/>
        <v>Mar</v>
      </c>
      <c r="D2911" s="6" t="str">
        <f t="shared" si="91"/>
        <v>1</v>
      </c>
      <c r="E2911" t="s">
        <v>16</v>
      </c>
      <c r="F2911" s="3" t="s">
        <v>12</v>
      </c>
      <c r="G2911">
        <v>12</v>
      </c>
      <c r="H2911">
        <v>305</v>
      </c>
      <c r="I2911">
        <v>20</v>
      </c>
      <c r="J2911">
        <v>5</v>
      </c>
      <c r="K2911" s="3">
        <v>182.79060566425301</v>
      </c>
      <c r="L2911" s="3">
        <v>130.56471833160899</v>
      </c>
      <c r="M2911" s="7">
        <f>Sales_Table[[#This Row],[Order qty]]*Sales_Table[[#This Row],[unit price]]</f>
        <v>913.95302832126504</v>
      </c>
      <c r="N2911" s="8">
        <f>Sales_Table[[#This Row],[Revenue]]-Sales_Table[[#This Row],[unit cost]]</f>
        <v>783.38830998965602</v>
      </c>
    </row>
    <row r="2912" spans="1:14" ht="14.25" customHeight="1">
      <c r="A2912" t="s">
        <v>2925</v>
      </c>
      <c r="B2912" s="4">
        <v>43901</v>
      </c>
      <c r="C2912" s="6" t="str">
        <f t="shared" si="90"/>
        <v>Jan</v>
      </c>
      <c r="D2912" s="6" t="str">
        <f t="shared" si="91"/>
        <v>5</v>
      </c>
      <c r="E2912" t="s">
        <v>11</v>
      </c>
      <c r="F2912" s="3" t="s">
        <v>12</v>
      </c>
      <c r="G2912">
        <v>25</v>
      </c>
      <c r="H2912">
        <v>334</v>
      </c>
      <c r="I2912">
        <v>26</v>
      </c>
      <c r="J2912">
        <v>10</v>
      </c>
      <c r="K2912" s="3">
        <v>586.92792087793396</v>
      </c>
      <c r="L2912" s="3">
        <v>419.23422919852402</v>
      </c>
      <c r="M2912" s="7">
        <f>Sales_Table[[#This Row],[Order qty]]*Sales_Table[[#This Row],[unit price]]</f>
        <v>5869.2792087793396</v>
      </c>
      <c r="N2912" s="8">
        <f>Sales_Table[[#This Row],[Revenue]]-Sales_Table[[#This Row],[unit cost]]</f>
        <v>5450.0449795808154</v>
      </c>
    </row>
    <row r="2913" spans="1:14" ht="14.25" customHeight="1">
      <c r="A2913" t="s">
        <v>2926</v>
      </c>
      <c r="B2913" s="4">
        <v>43861</v>
      </c>
      <c r="C2913" s="6" t="str">
        <f t="shared" si="90"/>
        <v>May</v>
      </c>
      <c r="D2913" s="6" t="str">
        <f t="shared" si="91"/>
        <v>5</v>
      </c>
      <c r="E2913" t="s">
        <v>20</v>
      </c>
      <c r="F2913" s="3" t="s">
        <v>12</v>
      </c>
      <c r="G2913">
        <v>2</v>
      </c>
      <c r="H2913">
        <v>241</v>
      </c>
      <c r="I2913">
        <v>26</v>
      </c>
      <c r="J2913">
        <v>3</v>
      </c>
      <c r="K2913" s="3">
        <v>523.629683732986</v>
      </c>
      <c r="L2913" s="3">
        <v>374.02120266641901</v>
      </c>
      <c r="M2913" s="7">
        <f>Sales_Table[[#This Row],[Order qty]]*Sales_Table[[#This Row],[unit price]]</f>
        <v>1570.889051198958</v>
      </c>
      <c r="N2913" s="8">
        <f>Sales_Table[[#This Row],[Revenue]]-Sales_Table[[#This Row],[unit cost]]</f>
        <v>1196.867848532539</v>
      </c>
    </row>
    <row r="2914" spans="1:14" ht="14.25" customHeight="1">
      <c r="A2914" t="s">
        <v>2927</v>
      </c>
      <c r="B2914" s="4">
        <v>43969</v>
      </c>
      <c r="C2914" s="6" t="str">
        <f t="shared" si="90"/>
        <v>May</v>
      </c>
      <c r="D2914" s="6" t="str">
        <f t="shared" si="91"/>
        <v>3</v>
      </c>
      <c r="E2914" t="s">
        <v>14</v>
      </c>
      <c r="F2914" s="3" t="s">
        <v>12</v>
      </c>
      <c r="G2914">
        <v>14</v>
      </c>
      <c r="H2914">
        <v>52</v>
      </c>
      <c r="I2914">
        <v>7</v>
      </c>
      <c r="J2914">
        <v>10</v>
      </c>
      <c r="K2914" s="3">
        <v>616.62076967954602</v>
      </c>
      <c r="L2914" s="3">
        <v>440.44340691396201</v>
      </c>
      <c r="M2914" s="7">
        <f>Sales_Table[[#This Row],[Order qty]]*Sales_Table[[#This Row],[unit price]]</f>
        <v>6166.2076967954599</v>
      </c>
      <c r="N2914" s="8">
        <f>Sales_Table[[#This Row],[Revenue]]-Sales_Table[[#This Row],[unit cost]]</f>
        <v>5725.7642898814975</v>
      </c>
    </row>
    <row r="2915" spans="1:14" ht="14.25" customHeight="1">
      <c r="A2915" t="s">
        <v>2928</v>
      </c>
      <c r="B2915" s="4">
        <v>43973</v>
      </c>
      <c r="C2915" s="6" t="str">
        <f t="shared" si="90"/>
        <v>Mar</v>
      </c>
      <c r="D2915" s="6" t="str">
        <f t="shared" si="91"/>
        <v>1</v>
      </c>
      <c r="E2915" t="s">
        <v>14</v>
      </c>
      <c r="F2915" s="3" t="s">
        <v>12</v>
      </c>
      <c r="G2915">
        <v>15</v>
      </c>
      <c r="H2915">
        <v>170</v>
      </c>
      <c r="I2915">
        <v>22</v>
      </c>
      <c r="J2915">
        <v>3</v>
      </c>
      <c r="K2915" s="3">
        <v>597.04588830471005</v>
      </c>
      <c r="L2915" s="3">
        <v>426.46134878907901</v>
      </c>
      <c r="M2915" s="7">
        <f>Sales_Table[[#This Row],[Order qty]]*Sales_Table[[#This Row],[unit price]]</f>
        <v>1791.1376649141303</v>
      </c>
      <c r="N2915" s="8">
        <f>Sales_Table[[#This Row],[Revenue]]-Sales_Table[[#This Row],[unit cost]]</f>
        <v>1364.6763161250512</v>
      </c>
    </row>
    <row r="2916" spans="1:14" ht="14.25" customHeight="1">
      <c r="A2916" t="s">
        <v>2929</v>
      </c>
      <c r="B2916" s="4">
        <v>43914</v>
      </c>
      <c r="C2916" s="6" t="str">
        <f t="shared" si="90"/>
        <v>Jan</v>
      </c>
      <c r="D2916" s="6" t="str">
        <f t="shared" si="91"/>
        <v>1</v>
      </c>
      <c r="E2916" t="s">
        <v>20</v>
      </c>
      <c r="F2916" s="3" t="s">
        <v>12</v>
      </c>
      <c r="G2916">
        <v>8</v>
      </c>
      <c r="H2916">
        <v>130</v>
      </c>
      <c r="I2916">
        <v>22</v>
      </c>
      <c r="J2916">
        <v>3</v>
      </c>
      <c r="K2916" s="3">
        <v>472.51290303468699</v>
      </c>
      <c r="L2916" s="3">
        <v>337.50921645334802</v>
      </c>
      <c r="M2916" s="7">
        <f>Sales_Table[[#This Row],[Order qty]]*Sales_Table[[#This Row],[unit price]]</f>
        <v>1417.5387091040609</v>
      </c>
      <c r="N2916" s="8">
        <f>Sales_Table[[#This Row],[Revenue]]-Sales_Table[[#This Row],[unit cost]]</f>
        <v>1080.0294926507129</v>
      </c>
    </row>
    <row r="2917" spans="1:14" ht="14.25" customHeight="1">
      <c r="A2917" t="s">
        <v>2930</v>
      </c>
      <c r="B2917" s="4">
        <v>43843</v>
      </c>
      <c r="C2917" s="6" t="str">
        <f t="shared" si="90"/>
        <v>Jan</v>
      </c>
      <c r="D2917" s="6" t="str">
        <f t="shared" si="91"/>
        <v>2</v>
      </c>
      <c r="E2917" t="s">
        <v>16</v>
      </c>
      <c r="F2917" s="3" t="s">
        <v>12</v>
      </c>
      <c r="G2917">
        <v>6</v>
      </c>
      <c r="H2917">
        <v>197</v>
      </c>
      <c r="I2917">
        <v>3</v>
      </c>
      <c r="J2917">
        <v>8</v>
      </c>
      <c r="K2917" s="3">
        <v>613.07224702835094</v>
      </c>
      <c r="L2917" s="3">
        <v>437.90874787739301</v>
      </c>
      <c r="M2917" s="7">
        <f>Sales_Table[[#This Row],[Order qty]]*Sales_Table[[#This Row],[unit price]]</f>
        <v>4904.5779762268076</v>
      </c>
      <c r="N2917" s="8">
        <f>Sales_Table[[#This Row],[Revenue]]-Sales_Table[[#This Row],[unit cost]]</f>
        <v>4466.6692283494149</v>
      </c>
    </row>
    <row r="2918" spans="1:14" ht="14.25" customHeight="1">
      <c r="A2918" t="s">
        <v>2931</v>
      </c>
      <c r="B2918" s="4">
        <v>43841</v>
      </c>
      <c r="C2918" s="6" t="str">
        <f t="shared" si="90"/>
        <v>Feb</v>
      </c>
      <c r="D2918" s="6" t="str">
        <f t="shared" si="91"/>
        <v>1</v>
      </c>
      <c r="E2918" t="s">
        <v>11</v>
      </c>
      <c r="F2918" s="3" t="s">
        <v>12</v>
      </c>
      <c r="G2918">
        <v>19</v>
      </c>
      <c r="H2918">
        <v>41</v>
      </c>
      <c r="I2918">
        <v>8</v>
      </c>
      <c r="J2918">
        <v>8</v>
      </c>
      <c r="K2918" s="3">
        <v>232.95055049657799</v>
      </c>
      <c r="L2918" s="3">
        <v>166.39325035469901</v>
      </c>
      <c r="M2918" s="7">
        <f>Sales_Table[[#This Row],[Order qty]]*Sales_Table[[#This Row],[unit price]]</f>
        <v>1863.6044039726239</v>
      </c>
      <c r="N2918" s="8">
        <f>Sales_Table[[#This Row],[Revenue]]-Sales_Table[[#This Row],[unit cost]]</f>
        <v>1697.211153617925</v>
      </c>
    </row>
    <row r="2919" spans="1:14" ht="14.25" customHeight="1">
      <c r="A2919" t="s">
        <v>2932</v>
      </c>
      <c r="B2919" s="4">
        <v>43879</v>
      </c>
      <c r="C2919" s="6" t="str">
        <f t="shared" si="90"/>
        <v>Jan</v>
      </c>
      <c r="D2919" s="6" t="str">
        <f t="shared" si="91"/>
        <v>3</v>
      </c>
      <c r="E2919" t="s">
        <v>16</v>
      </c>
      <c r="F2919" s="3" t="s">
        <v>12</v>
      </c>
      <c r="G2919">
        <v>4</v>
      </c>
      <c r="H2919">
        <v>353</v>
      </c>
      <c r="I2919">
        <v>3</v>
      </c>
      <c r="J2919">
        <v>7</v>
      </c>
      <c r="K2919" s="3">
        <v>215.33413374424001</v>
      </c>
      <c r="L2919" s="3">
        <v>153.81009553160001</v>
      </c>
      <c r="M2919" s="7">
        <f>Sales_Table[[#This Row],[Order qty]]*Sales_Table[[#This Row],[unit price]]</f>
        <v>1507.33893620968</v>
      </c>
      <c r="N2919" s="8">
        <f>Sales_Table[[#This Row],[Revenue]]-Sales_Table[[#This Row],[unit cost]]</f>
        <v>1353.5288406780801</v>
      </c>
    </row>
    <row r="2920" spans="1:14" ht="14.25" customHeight="1">
      <c r="A2920" t="s">
        <v>2933</v>
      </c>
      <c r="B2920" s="4">
        <v>43847</v>
      </c>
      <c r="C2920" s="6" t="str">
        <f t="shared" si="90"/>
        <v>Mar</v>
      </c>
      <c r="D2920" s="6" t="str">
        <f t="shared" si="91"/>
        <v>4</v>
      </c>
      <c r="E2920" t="s">
        <v>14</v>
      </c>
      <c r="F2920" s="3" t="s">
        <v>12</v>
      </c>
      <c r="G2920">
        <v>10</v>
      </c>
      <c r="H2920">
        <v>324</v>
      </c>
      <c r="I2920">
        <v>41</v>
      </c>
      <c r="J2920">
        <v>5</v>
      </c>
      <c r="K2920" s="3">
        <v>329.06540304422401</v>
      </c>
      <c r="L2920" s="3">
        <v>235.04671646016001</v>
      </c>
      <c r="M2920" s="7">
        <f>Sales_Table[[#This Row],[Order qty]]*Sales_Table[[#This Row],[unit price]]</f>
        <v>1645.3270152211201</v>
      </c>
      <c r="N2920" s="8">
        <f>Sales_Table[[#This Row],[Revenue]]-Sales_Table[[#This Row],[unit cost]]</f>
        <v>1410.28029876096</v>
      </c>
    </row>
    <row r="2921" spans="1:14" ht="14.25" customHeight="1">
      <c r="A2921" t="s">
        <v>2934</v>
      </c>
      <c r="B2921" s="4">
        <v>43910</v>
      </c>
      <c r="C2921" s="6" t="str">
        <f t="shared" si="90"/>
        <v>Apr</v>
      </c>
      <c r="D2921" s="6" t="str">
        <f t="shared" si="91"/>
        <v>2</v>
      </c>
      <c r="E2921" t="s">
        <v>11</v>
      </c>
      <c r="F2921" s="3" t="s">
        <v>12</v>
      </c>
      <c r="G2921">
        <v>17</v>
      </c>
      <c r="H2921">
        <v>51</v>
      </c>
      <c r="I2921">
        <v>27</v>
      </c>
      <c r="J2921">
        <v>5</v>
      </c>
      <c r="K2921" s="3">
        <v>525.41303801536606</v>
      </c>
      <c r="L2921" s="3">
        <v>375.29502715383302</v>
      </c>
      <c r="M2921" s="7">
        <f>Sales_Table[[#This Row],[Order qty]]*Sales_Table[[#This Row],[unit price]]</f>
        <v>2627.0651900768303</v>
      </c>
      <c r="N2921" s="8">
        <f>Sales_Table[[#This Row],[Revenue]]-Sales_Table[[#This Row],[unit cost]]</f>
        <v>2251.7701629229973</v>
      </c>
    </row>
    <row r="2922" spans="1:14" ht="14.25" customHeight="1">
      <c r="A2922" t="s">
        <v>2935</v>
      </c>
      <c r="B2922" s="4">
        <v>43924</v>
      </c>
      <c r="C2922" s="6" t="str">
        <f t="shared" si="90"/>
        <v>Feb</v>
      </c>
      <c r="D2922" s="6" t="str">
        <f t="shared" si="91"/>
        <v>4</v>
      </c>
      <c r="E2922" t="s">
        <v>16</v>
      </c>
      <c r="F2922" s="3" t="s">
        <v>12</v>
      </c>
      <c r="G2922">
        <v>20</v>
      </c>
      <c r="H2922">
        <v>1</v>
      </c>
      <c r="I2922">
        <v>35</v>
      </c>
      <c r="J2922">
        <v>4</v>
      </c>
      <c r="K2922" s="3">
        <v>171.18330448865899</v>
      </c>
      <c r="L2922" s="3">
        <v>122.27378892047101</v>
      </c>
      <c r="M2922" s="7">
        <f>Sales_Table[[#This Row],[Order qty]]*Sales_Table[[#This Row],[unit price]]</f>
        <v>684.73321795463596</v>
      </c>
      <c r="N2922" s="8">
        <f>Sales_Table[[#This Row],[Revenue]]-Sales_Table[[#This Row],[unit cost]]</f>
        <v>562.45942903416494</v>
      </c>
    </row>
    <row r="2923" spans="1:14" ht="14.25" customHeight="1">
      <c r="A2923" t="s">
        <v>2936</v>
      </c>
      <c r="B2923" s="4">
        <v>43873</v>
      </c>
      <c r="C2923" s="6" t="str">
        <f t="shared" si="90"/>
        <v>Apr</v>
      </c>
      <c r="D2923" s="6" t="str">
        <f t="shared" si="91"/>
        <v>4</v>
      </c>
      <c r="E2923" t="s">
        <v>11</v>
      </c>
      <c r="F2923" s="3" t="s">
        <v>12</v>
      </c>
      <c r="G2923">
        <v>10</v>
      </c>
      <c r="H2923">
        <v>165</v>
      </c>
      <c r="I2923">
        <v>15</v>
      </c>
      <c r="J2923">
        <v>8</v>
      </c>
      <c r="K2923" s="3">
        <v>498.12049090862303</v>
      </c>
      <c r="L2923" s="3">
        <v>355.80035064901602</v>
      </c>
      <c r="M2923" s="7">
        <f>Sales_Table[[#This Row],[Order qty]]*Sales_Table[[#This Row],[unit price]]</f>
        <v>3984.9639272689842</v>
      </c>
      <c r="N2923" s="8">
        <f>Sales_Table[[#This Row],[Revenue]]-Sales_Table[[#This Row],[unit cost]]</f>
        <v>3629.1635766199684</v>
      </c>
    </row>
    <row r="2924" spans="1:14" ht="14.25" customHeight="1">
      <c r="A2924" t="s">
        <v>2937</v>
      </c>
      <c r="B2924" s="4">
        <v>43934</v>
      </c>
      <c r="C2924" s="6" t="str">
        <f t="shared" si="90"/>
        <v>Apr</v>
      </c>
      <c r="D2924" s="6" t="str">
        <f t="shared" si="91"/>
        <v>3</v>
      </c>
      <c r="E2924" t="s">
        <v>16</v>
      </c>
      <c r="F2924" s="3" t="s">
        <v>12</v>
      </c>
      <c r="G2924">
        <v>21</v>
      </c>
      <c r="H2924">
        <v>66</v>
      </c>
      <c r="I2924">
        <v>24</v>
      </c>
      <c r="J2924">
        <v>5</v>
      </c>
      <c r="K2924" s="3">
        <v>315.50247412919998</v>
      </c>
      <c r="L2924" s="3">
        <v>225.35891009228601</v>
      </c>
      <c r="M2924" s="7">
        <f>Sales_Table[[#This Row],[Order qty]]*Sales_Table[[#This Row],[unit price]]</f>
        <v>1577.5123706459999</v>
      </c>
      <c r="N2924" s="8">
        <f>Sales_Table[[#This Row],[Revenue]]-Sales_Table[[#This Row],[unit cost]]</f>
        <v>1352.153460553714</v>
      </c>
    </row>
    <row r="2925" spans="1:14" ht="14.25" customHeight="1">
      <c r="A2925" t="s">
        <v>2938</v>
      </c>
      <c r="B2925" s="4">
        <v>43939</v>
      </c>
      <c r="C2925" s="6" t="str">
        <f t="shared" si="90"/>
        <v>Mar</v>
      </c>
      <c r="D2925" s="6" t="str">
        <f t="shared" si="91"/>
        <v>1</v>
      </c>
      <c r="E2925" t="s">
        <v>20</v>
      </c>
      <c r="F2925" s="3" t="s">
        <v>12</v>
      </c>
      <c r="G2925">
        <v>7</v>
      </c>
      <c r="H2925">
        <v>81</v>
      </c>
      <c r="I2925">
        <v>30</v>
      </c>
      <c r="J2925">
        <v>6</v>
      </c>
      <c r="K2925" s="3">
        <v>190.96339702606201</v>
      </c>
      <c r="L2925" s="3">
        <v>136.402426447187</v>
      </c>
      <c r="M2925" s="7">
        <f>Sales_Table[[#This Row],[Order qty]]*Sales_Table[[#This Row],[unit price]]</f>
        <v>1145.7803821563721</v>
      </c>
      <c r="N2925" s="8">
        <f>Sales_Table[[#This Row],[Revenue]]-Sales_Table[[#This Row],[unit cost]]</f>
        <v>1009.377955709185</v>
      </c>
    </row>
    <row r="2926" spans="1:14" ht="14.25" customHeight="1">
      <c r="A2926" t="s">
        <v>2939</v>
      </c>
      <c r="B2926" s="4">
        <v>43918</v>
      </c>
      <c r="C2926" s="6" t="str">
        <f t="shared" si="90"/>
        <v>Jan</v>
      </c>
      <c r="D2926" s="6" t="str">
        <f t="shared" si="91"/>
        <v>3</v>
      </c>
      <c r="E2926" t="s">
        <v>14</v>
      </c>
      <c r="F2926" s="3" t="s">
        <v>12</v>
      </c>
      <c r="G2926">
        <v>9</v>
      </c>
      <c r="H2926">
        <v>37</v>
      </c>
      <c r="I2926">
        <v>35</v>
      </c>
      <c r="J2926">
        <v>2</v>
      </c>
      <c r="K2926" s="3">
        <v>421.19751065969501</v>
      </c>
      <c r="L2926" s="3">
        <v>300.85536475692498</v>
      </c>
      <c r="M2926" s="7">
        <f>Sales_Table[[#This Row],[Order qty]]*Sales_Table[[#This Row],[unit price]]</f>
        <v>842.39502131939003</v>
      </c>
      <c r="N2926" s="8">
        <f>Sales_Table[[#This Row],[Revenue]]-Sales_Table[[#This Row],[unit cost]]</f>
        <v>541.5396565624651</v>
      </c>
    </row>
    <row r="2927" spans="1:14" ht="14.25" customHeight="1">
      <c r="A2927" t="s">
        <v>2940</v>
      </c>
      <c r="B2927" s="4">
        <v>43841</v>
      </c>
      <c r="C2927" s="6" t="str">
        <f t="shared" si="90"/>
        <v>Mar</v>
      </c>
      <c r="D2927" s="6" t="str">
        <f t="shared" si="91"/>
        <v>3</v>
      </c>
      <c r="E2927" t="s">
        <v>20</v>
      </c>
      <c r="F2927" s="3" t="s">
        <v>12</v>
      </c>
      <c r="G2927">
        <v>15</v>
      </c>
      <c r="H2927">
        <v>142</v>
      </c>
      <c r="I2927">
        <v>37</v>
      </c>
      <c r="J2927">
        <v>1</v>
      </c>
      <c r="K2927" s="3">
        <v>630.33202278613999</v>
      </c>
      <c r="L2927" s="3">
        <v>450.23715913295803</v>
      </c>
      <c r="M2927" s="7">
        <f>Sales_Table[[#This Row],[Order qty]]*Sales_Table[[#This Row],[unit price]]</f>
        <v>630.33202278613999</v>
      </c>
      <c r="N2927" s="8">
        <f>Sales_Table[[#This Row],[Revenue]]-Sales_Table[[#This Row],[unit cost]]</f>
        <v>180.09486365318196</v>
      </c>
    </row>
    <row r="2928" spans="1:14" ht="14.25" customHeight="1">
      <c r="A2928" t="s">
        <v>2941</v>
      </c>
      <c r="B2928" s="4">
        <v>43916</v>
      </c>
      <c r="C2928" s="6" t="str">
        <f t="shared" si="90"/>
        <v>Mar</v>
      </c>
      <c r="D2928" s="6" t="str">
        <f t="shared" si="91"/>
        <v>4</v>
      </c>
      <c r="E2928" t="s">
        <v>20</v>
      </c>
      <c r="F2928" s="3" t="s">
        <v>12</v>
      </c>
      <c r="G2928">
        <v>16</v>
      </c>
      <c r="H2928">
        <v>341</v>
      </c>
      <c r="I2928">
        <v>36</v>
      </c>
      <c r="J2928">
        <v>3</v>
      </c>
      <c r="K2928" s="3">
        <v>403.35542732477199</v>
      </c>
      <c r="L2928" s="3">
        <v>288.11101951769399</v>
      </c>
      <c r="M2928" s="7">
        <f>Sales_Table[[#This Row],[Order qty]]*Sales_Table[[#This Row],[unit price]]</f>
        <v>1210.0662819743161</v>
      </c>
      <c r="N2928" s="8">
        <f>Sales_Table[[#This Row],[Revenue]]-Sales_Table[[#This Row],[unit cost]]</f>
        <v>921.95526245662211</v>
      </c>
    </row>
    <row r="2929" spans="1:14" ht="14.25" customHeight="1">
      <c r="A2929" t="s">
        <v>2942</v>
      </c>
      <c r="B2929" s="4">
        <v>43918</v>
      </c>
      <c r="C2929" s="6" t="str">
        <f t="shared" si="90"/>
        <v>Apr</v>
      </c>
      <c r="D2929" s="6" t="str">
        <f t="shared" si="91"/>
        <v>4</v>
      </c>
      <c r="E2929" t="s">
        <v>14</v>
      </c>
      <c r="F2929" s="3" t="s">
        <v>12</v>
      </c>
      <c r="G2929">
        <v>24</v>
      </c>
      <c r="H2929">
        <v>197</v>
      </c>
      <c r="I2929">
        <v>45</v>
      </c>
      <c r="J2929">
        <v>8</v>
      </c>
      <c r="K2929" s="3">
        <v>603.19189095497097</v>
      </c>
      <c r="L2929" s="3">
        <v>430.85135068212202</v>
      </c>
      <c r="M2929" s="7">
        <f>Sales_Table[[#This Row],[Order qty]]*Sales_Table[[#This Row],[unit price]]</f>
        <v>4825.5351276397678</v>
      </c>
      <c r="N2929" s="8">
        <f>Sales_Table[[#This Row],[Revenue]]-Sales_Table[[#This Row],[unit cost]]</f>
        <v>4394.6837769576459</v>
      </c>
    </row>
    <row r="2930" spans="1:14" ht="14.25" customHeight="1">
      <c r="A2930" t="s">
        <v>2943</v>
      </c>
      <c r="B2930" s="4">
        <v>43940</v>
      </c>
      <c r="C2930" s="6" t="str">
        <f t="shared" si="90"/>
        <v>Apr</v>
      </c>
      <c r="D2930" s="6" t="str">
        <f t="shared" si="91"/>
        <v>5</v>
      </c>
      <c r="E2930" t="s">
        <v>14</v>
      </c>
      <c r="F2930" s="3" t="s">
        <v>12</v>
      </c>
      <c r="G2930">
        <v>13</v>
      </c>
      <c r="H2930">
        <v>256</v>
      </c>
      <c r="I2930">
        <v>36</v>
      </c>
      <c r="J2930">
        <v>1</v>
      </c>
      <c r="K2930" s="3">
        <v>288.39996832609199</v>
      </c>
      <c r="L2930" s="3">
        <v>205.99997737577999</v>
      </c>
      <c r="M2930" s="7">
        <f>Sales_Table[[#This Row],[Order qty]]*Sales_Table[[#This Row],[unit price]]</f>
        <v>288.39996832609199</v>
      </c>
      <c r="N2930" s="8">
        <f>Sales_Table[[#This Row],[Revenue]]-Sales_Table[[#This Row],[unit cost]]</f>
        <v>82.399990950312002</v>
      </c>
    </row>
    <row r="2931" spans="1:14" ht="14.25" customHeight="1">
      <c r="A2931" t="s">
        <v>2944</v>
      </c>
      <c r="B2931" s="4">
        <v>43932</v>
      </c>
      <c r="C2931" s="6" t="str">
        <f t="shared" si="90"/>
        <v>May</v>
      </c>
      <c r="D2931" s="6" t="str">
        <f t="shared" si="91"/>
        <v>3</v>
      </c>
      <c r="E2931" t="s">
        <v>20</v>
      </c>
      <c r="F2931" s="3" t="s">
        <v>12</v>
      </c>
      <c r="G2931">
        <v>26</v>
      </c>
      <c r="H2931">
        <v>75</v>
      </c>
      <c r="I2931">
        <v>8</v>
      </c>
      <c r="J2931">
        <v>7</v>
      </c>
      <c r="K2931" s="3">
        <v>347.31083142757399</v>
      </c>
      <c r="L2931" s="3">
        <v>248.07916530540999</v>
      </c>
      <c r="M2931" s="7">
        <f>Sales_Table[[#This Row],[Order qty]]*Sales_Table[[#This Row],[unit price]]</f>
        <v>2431.1758199930177</v>
      </c>
      <c r="N2931" s="8">
        <f>Sales_Table[[#This Row],[Revenue]]-Sales_Table[[#This Row],[unit cost]]</f>
        <v>2183.096654687608</v>
      </c>
    </row>
    <row r="2932" spans="1:14" ht="14.25" customHeight="1">
      <c r="A2932" t="s">
        <v>2945</v>
      </c>
      <c r="B2932" s="4">
        <v>43964</v>
      </c>
      <c r="C2932" s="6" t="str">
        <f t="shared" si="90"/>
        <v>Mar</v>
      </c>
      <c r="D2932" s="6" t="str">
        <f t="shared" si="91"/>
        <v>2</v>
      </c>
      <c r="E2932" t="s">
        <v>11</v>
      </c>
      <c r="F2932" s="3" t="s">
        <v>12</v>
      </c>
      <c r="G2932">
        <v>5</v>
      </c>
      <c r="H2932">
        <v>329</v>
      </c>
      <c r="I2932">
        <v>34</v>
      </c>
      <c r="J2932">
        <v>3</v>
      </c>
      <c r="K2932" s="3">
        <v>415.91045647859602</v>
      </c>
      <c r="L2932" s="3">
        <v>297.07889748471098</v>
      </c>
      <c r="M2932" s="7">
        <f>Sales_Table[[#This Row],[Order qty]]*Sales_Table[[#This Row],[unit price]]</f>
        <v>1247.7313694357881</v>
      </c>
      <c r="N2932" s="8">
        <f>Sales_Table[[#This Row],[Revenue]]-Sales_Table[[#This Row],[unit cost]]</f>
        <v>950.65247195107713</v>
      </c>
    </row>
    <row r="2933" spans="1:14" ht="14.25" customHeight="1">
      <c r="A2933" t="s">
        <v>2946</v>
      </c>
      <c r="B2933" s="4">
        <v>43914</v>
      </c>
      <c r="C2933" s="6" t="str">
        <f t="shared" si="90"/>
        <v>Feb</v>
      </c>
      <c r="D2933" s="6" t="str">
        <f t="shared" si="91"/>
        <v>4</v>
      </c>
      <c r="E2933" t="s">
        <v>14</v>
      </c>
      <c r="F2933" s="3" t="s">
        <v>12</v>
      </c>
      <c r="G2933">
        <v>3</v>
      </c>
      <c r="H2933">
        <v>223</v>
      </c>
      <c r="I2933">
        <v>3</v>
      </c>
      <c r="J2933">
        <v>6</v>
      </c>
      <c r="K2933" s="3">
        <v>194.30243825912501</v>
      </c>
      <c r="L2933" s="3">
        <v>138.787455899375</v>
      </c>
      <c r="M2933" s="7">
        <f>Sales_Table[[#This Row],[Order qty]]*Sales_Table[[#This Row],[unit price]]</f>
        <v>1165.8146295547501</v>
      </c>
      <c r="N2933" s="8">
        <f>Sales_Table[[#This Row],[Revenue]]-Sales_Table[[#This Row],[unit cost]]</f>
        <v>1027.027173655375</v>
      </c>
    </row>
    <row r="2934" spans="1:14" ht="14.25" customHeight="1">
      <c r="A2934" t="s">
        <v>2947</v>
      </c>
      <c r="B2934" s="4">
        <v>43876</v>
      </c>
      <c r="C2934" s="6" t="str">
        <f t="shared" si="90"/>
        <v>Apr</v>
      </c>
      <c r="D2934" s="6" t="str">
        <f t="shared" si="91"/>
        <v>5</v>
      </c>
      <c r="E2934" t="s">
        <v>14</v>
      </c>
      <c r="F2934" s="3" t="s">
        <v>12</v>
      </c>
      <c r="G2934">
        <v>9</v>
      </c>
      <c r="H2934">
        <v>293</v>
      </c>
      <c r="I2934">
        <v>30</v>
      </c>
      <c r="J2934">
        <v>8</v>
      </c>
      <c r="K2934" s="3">
        <v>248.99142211675601</v>
      </c>
      <c r="L2934" s="3">
        <v>177.851015797683</v>
      </c>
      <c r="M2934" s="7">
        <f>Sales_Table[[#This Row],[Order qty]]*Sales_Table[[#This Row],[unit price]]</f>
        <v>1991.9313769340481</v>
      </c>
      <c r="N2934" s="8">
        <f>Sales_Table[[#This Row],[Revenue]]-Sales_Table[[#This Row],[unit cost]]</f>
        <v>1814.0803611363651</v>
      </c>
    </row>
    <row r="2935" spans="1:14" ht="14.25" customHeight="1">
      <c r="A2935" t="s">
        <v>2948</v>
      </c>
      <c r="B2935" s="4">
        <v>43932</v>
      </c>
      <c r="C2935" s="6" t="str">
        <f t="shared" si="90"/>
        <v>May</v>
      </c>
      <c r="D2935" s="6" t="str">
        <f t="shared" si="91"/>
        <v>4</v>
      </c>
      <c r="E2935" t="s">
        <v>11</v>
      </c>
      <c r="F2935" s="3" t="s">
        <v>12</v>
      </c>
      <c r="G2935">
        <v>13</v>
      </c>
      <c r="H2935">
        <v>74</v>
      </c>
      <c r="I2935">
        <v>4</v>
      </c>
      <c r="J2935">
        <v>4</v>
      </c>
      <c r="K2935" s="3">
        <v>381.01718294620503</v>
      </c>
      <c r="L2935" s="3">
        <v>272.15513067586102</v>
      </c>
      <c r="M2935" s="7">
        <f>Sales_Table[[#This Row],[Order qty]]*Sales_Table[[#This Row],[unit price]]</f>
        <v>1524.0687317848201</v>
      </c>
      <c r="N2935" s="8">
        <f>Sales_Table[[#This Row],[Revenue]]-Sales_Table[[#This Row],[unit cost]]</f>
        <v>1251.913601108959</v>
      </c>
    </row>
    <row r="2936" spans="1:14" ht="14.25" customHeight="1">
      <c r="A2936" t="s">
        <v>2949</v>
      </c>
      <c r="B2936" s="4">
        <v>43968</v>
      </c>
      <c r="C2936" s="6" t="str">
        <f t="shared" si="90"/>
        <v>Apr</v>
      </c>
      <c r="D2936" s="6" t="str">
        <f t="shared" si="91"/>
        <v>5</v>
      </c>
      <c r="E2936" t="s">
        <v>11</v>
      </c>
      <c r="F2936" s="3" t="s">
        <v>12</v>
      </c>
      <c r="G2936">
        <v>21</v>
      </c>
      <c r="H2936">
        <v>94</v>
      </c>
      <c r="I2936">
        <v>24</v>
      </c>
      <c r="J2936">
        <v>7</v>
      </c>
      <c r="K2936" s="3">
        <v>192.59926325082799</v>
      </c>
      <c r="L2936" s="3">
        <v>137.57090232202</v>
      </c>
      <c r="M2936" s="7">
        <f>Sales_Table[[#This Row],[Order qty]]*Sales_Table[[#This Row],[unit price]]</f>
        <v>1348.1948427557959</v>
      </c>
      <c r="N2936" s="8">
        <f>Sales_Table[[#This Row],[Revenue]]-Sales_Table[[#This Row],[unit cost]]</f>
        <v>1210.6239404337759</v>
      </c>
    </row>
    <row r="2937" spans="1:14" ht="14.25" customHeight="1">
      <c r="A2937" t="s">
        <v>2950</v>
      </c>
      <c r="B2937" s="4">
        <v>43923</v>
      </c>
      <c r="C2937" s="6" t="str">
        <f t="shared" si="90"/>
        <v>May</v>
      </c>
      <c r="D2937" s="6" t="str">
        <f t="shared" si="91"/>
        <v>3</v>
      </c>
      <c r="E2937" t="s">
        <v>16</v>
      </c>
      <c r="F2937" s="3" t="s">
        <v>12</v>
      </c>
      <c r="G2937">
        <v>26</v>
      </c>
      <c r="H2937">
        <v>269</v>
      </c>
      <c r="I2937">
        <v>21</v>
      </c>
      <c r="J2937">
        <v>6</v>
      </c>
      <c r="K2937" s="3">
        <v>354.06243395805399</v>
      </c>
      <c r="L2937" s="3">
        <v>252.90173854146701</v>
      </c>
      <c r="M2937" s="7">
        <f>Sales_Table[[#This Row],[Order qty]]*Sales_Table[[#This Row],[unit price]]</f>
        <v>2124.3746037483238</v>
      </c>
      <c r="N2937" s="8">
        <f>Sales_Table[[#This Row],[Revenue]]-Sales_Table[[#This Row],[unit cost]]</f>
        <v>1871.4728652068568</v>
      </c>
    </row>
    <row r="2938" spans="1:14" ht="14.25" customHeight="1">
      <c r="A2938" t="s">
        <v>2951</v>
      </c>
      <c r="B2938" s="4">
        <v>43977</v>
      </c>
      <c r="C2938" s="6" t="str">
        <f t="shared" si="90"/>
        <v>Mar</v>
      </c>
      <c r="D2938" s="6" t="str">
        <f t="shared" si="91"/>
        <v>4</v>
      </c>
      <c r="E2938" t="s">
        <v>20</v>
      </c>
      <c r="F2938" s="3" t="s">
        <v>12</v>
      </c>
      <c r="G2938">
        <v>26</v>
      </c>
      <c r="H2938">
        <v>27</v>
      </c>
      <c r="I2938">
        <v>28</v>
      </c>
      <c r="J2938">
        <v>10</v>
      </c>
      <c r="K2938" s="3">
        <v>423.482186973095</v>
      </c>
      <c r="L2938" s="3">
        <v>302.48727640935402</v>
      </c>
      <c r="M2938" s="7">
        <f>Sales_Table[[#This Row],[Order qty]]*Sales_Table[[#This Row],[unit price]]</f>
        <v>4234.8218697309503</v>
      </c>
      <c r="N2938" s="8">
        <f>Sales_Table[[#This Row],[Revenue]]-Sales_Table[[#This Row],[unit cost]]</f>
        <v>3932.3345933215965</v>
      </c>
    </row>
    <row r="2939" spans="1:14" ht="14.25" customHeight="1">
      <c r="A2939" t="s">
        <v>2952</v>
      </c>
      <c r="B2939" s="4">
        <v>43895</v>
      </c>
      <c r="C2939" s="6" t="str">
        <f t="shared" si="90"/>
        <v>Apr</v>
      </c>
      <c r="D2939" s="6" t="str">
        <f t="shared" si="91"/>
        <v>3</v>
      </c>
      <c r="E2939" t="s">
        <v>16</v>
      </c>
      <c r="F2939" s="3" t="s">
        <v>12</v>
      </c>
      <c r="G2939">
        <v>26</v>
      </c>
      <c r="H2939">
        <v>249</v>
      </c>
      <c r="I2939">
        <v>14</v>
      </c>
      <c r="J2939">
        <v>6</v>
      </c>
      <c r="K2939" s="3">
        <v>526.48263251781498</v>
      </c>
      <c r="L2939" s="3">
        <v>376.05902322701002</v>
      </c>
      <c r="M2939" s="7">
        <f>Sales_Table[[#This Row],[Order qty]]*Sales_Table[[#This Row],[unit price]]</f>
        <v>3158.8957951068896</v>
      </c>
      <c r="N2939" s="8">
        <f>Sales_Table[[#This Row],[Revenue]]-Sales_Table[[#This Row],[unit cost]]</f>
        <v>2782.8367718798795</v>
      </c>
    </row>
    <row r="2940" spans="1:14" ht="14.25" customHeight="1">
      <c r="A2940" t="s">
        <v>2953</v>
      </c>
      <c r="B2940" s="4">
        <v>43931</v>
      </c>
      <c r="C2940" s="6" t="str">
        <f t="shared" si="90"/>
        <v>Mar</v>
      </c>
      <c r="D2940" s="6" t="str">
        <f t="shared" si="91"/>
        <v>5</v>
      </c>
      <c r="E2940" t="s">
        <v>20</v>
      </c>
      <c r="F2940" s="3" t="s">
        <v>12</v>
      </c>
      <c r="G2940">
        <v>26</v>
      </c>
      <c r="H2940">
        <v>60</v>
      </c>
      <c r="I2940">
        <v>40</v>
      </c>
      <c r="J2940">
        <v>8</v>
      </c>
      <c r="K2940" s="3">
        <v>379.63968211412401</v>
      </c>
      <c r="L2940" s="3">
        <v>271.17120151008902</v>
      </c>
      <c r="M2940" s="7">
        <f>Sales_Table[[#This Row],[Order qty]]*Sales_Table[[#This Row],[unit price]]</f>
        <v>3037.1174569129921</v>
      </c>
      <c r="N2940" s="8">
        <f>Sales_Table[[#This Row],[Revenue]]-Sales_Table[[#This Row],[unit cost]]</f>
        <v>2765.9462554029033</v>
      </c>
    </row>
    <row r="2941" spans="1:14" ht="14.25" customHeight="1">
      <c r="A2941" t="s">
        <v>2954</v>
      </c>
      <c r="B2941" s="4">
        <v>43909</v>
      </c>
      <c r="C2941" s="6" t="str">
        <f t="shared" si="90"/>
        <v>May</v>
      </c>
      <c r="D2941" s="6" t="str">
        <f t="shared" si="91"/>
        <v>3</v>
      </c>
      <c r="E2941" t="s">
        <v>16</v>
      </c>
      <c r="F2941" s="3" t="s">
        <v>12</v>
      </c>
      <c r="G2941">
        <v>14</v>
      </c>
      <c r="H2941">
        <v>92</v>
      </c>
      <c r="I2941">
        <v>33</v>
      </c>
      <c r="J2941">
        <v>9</v>
      </c>
      <c r="K2941" s="3">
        <v>552.88087463378895</v>
      </c>
      <c r="L2941" s="3">
        <v>394.91491045270698</v>
      </c>
      <c r="M2941" s="7">
        <f>Sales_Table[[#This Row],[Order qty]]*Sales_Table[[#This Row],[unit price]]</f>
        <v>4975.9278717041007</v>
      </c>
      <c r="N2941" s="8">
        <f>Sales_Table[[#This Row],[Revenue]]-Sales_Table[[#This Row],[unit cost]]</f>
        <v>4581.0129612513938</v>
      </c>
    </row>
    <row r="2942" spans="1:14" ht="14.25" customHeight="1">
      <c r="A2942" t="s">
        <v>2955</v>
      </c>
      <c r="B2942" s="4">
        <v>43979</v>
      </c>
      <c r="C2942" s="6" t="str">
        <f t="shared" si="90"/>
        <v>Mar</v>
      </c>
      <c r="D2942" s="6" t="str">
        <f t="shared" si="91"/>
        <v>4</v>
      </c>
      <c r="E2942" t="s">
        <v>11</v>
      </c>
      <c r="F2942" s="3" t="s">
        <v>12</v>
      </c>
      <c r="G2942">
        <v>25</v>
      </c>
      <c r="H2942">
        <v>23</v>
      </c>
      <c r="I2942">
        <v>14</v>
      </c>
      <c r="J2942">
        <v>6</v>
      </c>
      <c r="K2942" s="3">
        <v>177.457773149014</v>
      </c>
      <c r="L2942" s="3">
        <v>126.75555224929499</v>
      </c>
      <c r="M2942" s="7">
        <f>Sales_Table[[#This Row],[Order qty]]*Sales_Table[[#This Row],[unit price]]</f>
        <v>1064.7466388940841</v>
      </c>
      <c r="N2942" s="8">
        <f>Sales_Table[[#This Row],[Revenue]]-Sales_Table[[#This Row],[unit cost]]</f>
        <v>937.99108664478911</v>
      </c>
    </row>
    <row r="2943" spans="1:14" ht="14.25" customHeight="1">
      <c r="A2943" t="s">
        <v>2956</v>
      </c>
      <c r="B2943" s="4">
        <v>43896</v>
      </c>
      <c r="C2943" s="6" t="str">
        <f t="shared" si="90"/>
        <v>Apr</v>
      </c>
      <c r="D2943" s="6" t="str">
        <f t="shared" si="91"/>
        <v>2</v>
      </c>
      <c r="E2943" t="s">
        <v>20</v>
      </c>
      <c r="F2943" s="3" t="s">
        <v>12</v>
      </c>
      <c r="G2943">
        <v>14</v>
      </c>
      <c r="H2943">
        <v>123</v>
      </c>
      <c r="I2943">
        <v>6</v>
      </c>
      <c r="J2943">
        <v>2</v>
      </c>
      <c r="K2943" s="3">
        <v>338.51314938068401</v>
      </c>
      <c r="L2943" s="3">
        <v>241.79510670048899</v>
      </c>
      <c r="M2943" s="7">
        <f>Sales_Table[[#This Row],[Order qty]]*Sales_Table[[#This Row],[unit price]]</f>
        <v>677.02629876136803</v>
      </c>
      <c r="N2943" s="8">
        <f>Sales_Table[[#This Row],[Revenue]]-Sales_Table[[#This Row],[unit cost]]</f>
        <v>435.23119206087904</v>
      </c>
    </row>
    <row r="2944" spans="1:14" ht="14.25" customHeight="1">
      <c r="A2944" t="s">
        <v>2957</v>
      </c>
      <c r="B2944" s="4">
        <v>43941</v>
      </c>
      <c r="C2944" s="6" t="str">
        <f t="shared" si="90"/>
        <v>Feb</v>
      </c>
      <c r="D2944" s="6" t="str">
        <f t="shared" si="91"/>
        <v>4</v>
      </c>
      <c r="E2944" t="s">
        <v>14</v>
      </c>
      <c r="F2944" s="3" t="s">
        <v>12</v>
      </c>
      <c r="G2944">
        <v>16</v>
      </c>
      <c r="H2944">
        <v>215</v>
      </c>
      <c r="I2944">
        <v>43</v>
      </c>
      <c r="J2944">
        <v>7</v>
      </c>
      <c r="K2944" s="3">
        <v>339.92630535364202</v>
      </c>
      <c r="L2944" s="3">
        <v>242.80450382403001</v>
      </c>
      <c r="M2944" s="7">
        <f>Sales_Table[[#This Row],[Order qty]]*Sales_Table[[#This Row],[unit price]]</f>
        <v>2379.4841374754942</v>
      </c>
      <c r="N2944" s="8">
        <f>Sales_Table[[#This Row],[Revenue]]-Sales_Table[[#This Row],[unit cost]]</f>
        <v>2136.6796336514644</v>
      </c>
    </row>
    <row r="2945" spans="1:14" ht="14.25" customHeight="1">
      <c r="A2945" t="s">
        <v>2958</v>
      </c>
      <c r="B2945" s="4">
        <v>43882</v>
      </c>
      <c r="C2945" s="6" t="str">
        <f t="shared" si="90"/>
        <v>Apr</v>
      </c>
      <c r="D2945" s="6" t="str">
        <f t="shared" si="91"/>
        <v>5</v>
      </c>
      <c r="E2945" t="s">
        <v>20</v>
      </c>
      <c r="F2945" s="3" t="s">
        <v>12</v>
      </c>
      <c r="G2945">
        <v>8</v>
      </c>
      <c r="H2945">
        <v>23</v>
      </c>
      <c r="I2945">
        <v>7</v>
      </c>
      <c r="J2945">
        <v>1</v>
      </c>
      <c r="K2945" s="3">
        <v>604.13648343086197</v>
      </c>
      <c r="L2945" s="3">
        <v>431.52605959347301</v>
      </c>
      <c r="M2945" s="7">
        <f>Sales_Table[[#This Row],[Order qty]]*Sales_Table[[#This Row],[unit price]]</f>
        <v>604.13648343086197</v>
      </c>
      <c r="N2945" s="8">
        <f>Sales_Table[[#This Row],[Revenue]]-Sales_Table[[#This Row],[unit cost]]</f>
        <v>172.61042383738896</v>
      </c>
    </row>
    <row r="2946" spans="1:14" ht="14.25" customHeight="1">
      <c r="A2946" t="s">
        <v>2959</v>
      </c>
      <c r="B2946" s="4">
        <v>43937</v>
      </c>
      <c r="C2946" s="6" t="str">
        <f t="shared" ref="C2946:C3009" si="92">TEXT(B2947,"mmm")</f>
        <v>May</v>
      </c>
      <c r="D2946" s="6" t="str">
        <f t="shared" ref="D2946:D3009" si="93">TEXT(B2948, "m")</f>
        <v>2</v>
      </c>
      <c r="E2946" t="s">
        <v>20</v>
      </c>
      <c r="F2946" s="3" t="s">
        <v>12</v>
      </c>
      <c r="G2946">
        <v>6</v>
      </c>
      <c r="H2946">
        <v>229</v>
      </c>
      <c r="I2946">
        <v>16</v>
      </c>
      <c r="J2946">
        <v>8</v>
      </c>
      <c r="K2946" s="3">
        <v>352.59451121091797</v>
      </c>
      <c r="L2946" s="3">
        <v>251.853222293513</v>
      </c>
      <c r="M2946" s="7">
        <f>Sales_Table[[#This Row],[Order qty]]*Sales_Table[[#This Row],[unit price]]</f>
        <v>2820.7560896873438</v>
      </c>
      <c r="N2946" s="8">
        <f>Sales_Table[[#This Row],[Revenue]]-Sales_Table[[#This Row],[unit cost]]</f>
        <v>2568.902867393831</v>
      </c>
    </row>
    <row r="2947" spans="1:14" ht="14.25" customHeight="1">
      <c r="A2947" t="s">
        <v>2960</v>
      </c>
      <c r="B2947" s="4">
        <v>43977</v>
      </c>
      <c r="C2947" s="6" t="str">
        <f t="shared" si="92"/>
        <v>Feb</v>
      </c>
      <c r="D2947" s="6" t="str">
        <f t="shared" si="93"/>
        <v>2</v>
      </c>
      <c r="E2947" t="s">
        <v>20</v>
      </c>
      <c r="F2947" s="3" t="s">
        <v>12</v>
      </c>
      <c r="G2947">
        <v>4</v>
      </c>
      <c r="H2947">
        <v>331</v>
      </c>
      <c r="I2947">
        <v>1</v>
      </c>
      <c r="J2947">
        <v>3</v>
      </c>
      <c r="K2947" s="3">
        <v>454.64224183559401</v>
      </c>
      <c r="L2947" s="3">
        <v>324.744458453996</v>
      </c>
      <c r="M2947" s="7">
        <f>Sales_Table[[#This Row],[Order qty]]*Sales_Table[[#This Row],[unit price]]</f>
        <v>1363.9267255067821</v>
      </c>
      <c r="N2947" s="8">
        <f>Sales_Table[[#This Row],[Revenue]]-Sales_Table[[#This Row],[unit cost]]</f>
        <v>1039.1822670527861</v>
      </c>
    </row>
    <row r="2948" spans="1:14" ht="14.25" customHeight="1">
      <c r="A2948" t="s">
        <v>2961</v>
      </c>
      <c r="B2948" s="4">
        <v>43880</v>
      </c>
      <c r="C2948" s="6" t="str">
        <f t="shared" si="92"/>
        <v>Feb</v>
      </c>
      <c r="D2948" s="6" t="str">
        <f t="shared" si="93"/>
        <v>2</v>
      </c>
      <c r="E2948" t="s">
        <v>14</v>
      </c>
      <c r="F2948" s="3" t="s">
        <v>12</v>
      </c>
      <c r="G2948">
        <v>16</v>
      </c>
      <c r="H2948">
        <v>143</v>
      </c>
      <c r="I2948">
        <v>17</v>
      </c>
      <c r="J2948">
        <v>2</v>
      </c>
      <c r="K2948" s="3">
        <v>196.17110806703599</v>
      </c>
      <c r="L2948" s="3">
        <v>140.12222004788299</v>
      </c>
      <c r="M2948" s="7">
        <f>Sales_Table[[#This Row],[Order qty]]*Sales_Table[[#This Row],[unit price]]</f>
        <v>392.34221613407198</v>
      </c>
      <c r="N2948" s="8">
        <f>Sales_Table[[#This Row],[Revenue]]-Sales_Table[[#This Row],[unit cost]]</f>
        <v>252.21999608618898</v>
      </c>
    </row>
    <row r="2949" spans="1:14" ht="14.25" customHeight="1">
      <c r="A2949" t="s">
        <v>2962</v>
      </c>
      <c r="B2949" s="4">
        <v>43865</v>
      </c>
      <c r="C2949" s="6" t="str">
        <f t="shared" si="92"/>
        <v>Feb</v>
      </c>
      <c r="D2949" s="6" t="str">
        <f t="shared" si="93"/>
        <v>5</v>
      </c>
      <c r="E2949" t="s">
        <v>16</v>
      </c>
      <c r="F2949" s="3" t="s">
        <v>12</v>
      </c>
      <c r="G2949">
        <v>26</v>
      </c>
      <c r="H2949">
        <v>146</v>
      </c>
      <c r="I2949">
        <v>27</v>
      </c>
      <c r="J2949">
        <v>5</v>
      </c>
      <c r="K2949" s="3">
        <v>546.75583505630505</v>
      </c>
      <c r="L2949" s="3">
        <v>390.53988218307501</v>
      </c>
      <c r="M2949" s="7">
        <f>Sales_Table[[#This Row],[Order qty]]*Sales_Table[[#This Row],[unit price]]</f>
        <v>2733.7791752815251</v>
      </c>
      <c r="N2949" s="8">
        <f>Sales_Table[[#This Row],[Revenue]]-Sales_Table[[#This Row],[unit cost]]</f>
        <v>2343.2392930984502</v>
      </c>
    </row>
    <row r="2950" spans="1:14" ht="14.25" customHeight="1">
      <c r="A2950" t="s">
        <v>2963</v>
      </c>
      <c r="B2950" s="4">
        <v>43866</v>
      </c>
      <c r="C2950" s="6" t="str">
        <f t="shared" si="92"/>
        <v>May</v>
      </c>
      <c r="D2950" s="6" t="str">
        <f t="shared" si="93"/>
        <v>4</v>
      </c>
      <c r="E2950" t="s">
        <v>11</v>
      </c>
      <c r="F2950" s="3" t="s">
        <v>12</v>
      </c>
      <c r="G2950">
        <v>10</v>
      </c>
      <c r="H2950">
        <v>235</v>
      </c>
      <c r="I2950">
        <v>47</v>
      </c>
      <c r="J2950">
        <v>4</v>
      </c>
      <c r="K2950" s="3">
        <v>612.92517703771603</v>
      </c>
      <c r="L2950" s="3">
        <v>437.80369788408302</v>
      </c>
      <c r="M2950" s="7">
        <f>Sales_Table[[#This Row],[Order qty]]*Sales_Table[[#This Row],[unit price]]</f>
        <v>2451.7007081508641</v>
      </c>
      <c r="N2950" s="8">
        <f>Sales_Table[[#This Row],[Revenue]]-Sales_Table[[#This Row],[unit cost]]</f>
        <v>2013.8970102667811</v>
      </c>
    </row>
    <row r="2951" spans="1:14" ht="14.25" customHeight="1">
      <c r="A2951" t="s">
        <v>2964</v>
      </c>
      <c r="B2951" s="4">
        <v>43979</v>
      </c>
      <c r="C2951" s="6" t="str">
        <f t="shared" si="92"/>
        <v>Apr</v>
      </c>
      <c r="D2951" s="6" t="str">
        <f t="shared" si="93"/>
        <v>3</v>
      </c>
      <c r="E2951" t="s">
        <v>14</v>
      </c>
      <c r="F2951" s="3" t="s">
        <v>12</v>
      </c>
      <c r="G2951">
        <v>17</v>
      </c>
      <c r="H2951">
        <v>14</v>
      </c>
      <c r="I2951">
        <v>24</v>
      </c>
      <c r="J2951">
        <v>3</v>
      </c>
      <c r="K2951" s="3">
        <v>536.33408224582695</v>
      </c>
      <c r="L2951" s="3">
        <v>383.09577303273301</v>
      </c>
      <c r="M2951" s="7">
        <f>Sales_Table[[#This Row],[Order qty]]*Sales_Table[[#This Row],[unit price]]</f>
        <v>1609.0022467374808</v>
      </c>
      <c r="N2951" s="8">
        <f>Sales_Table[[#This Row],[Revenue]]-Sales_Table[[#This Row],[unit cost]]</f>
        <v>1225.9064737047479</v>
      </c>
    </row>
    <row r="2952" spans="1:14" ht="14.25" customHeight="1">
      <c r="A2952" t="s">
        <v>2965</v>
      </c>
      <c r="B2952" s="4">
        <v>43928</v>
      </c>
      <c r="C2952" s="6" t="str">
        <f t="shared" si="92"/>
        <v>Mar</v>
      </c>
      <c r="D2952" s="6" t="str">
        <f t="shared" si="93"/>
        <v>3</v>
      </c>
      <c r="E2952" t="s">
        <v>11</v>
      </c>
      <c r="F2952" s="3" t="s">
        <v>12</v>
      </c>
      <c r="G2952">
        <v>18</v>
      </c>
      <c r="H2952">
        <v>240</v>
      </c>
      <c r="I2952">
        <v>35</v>
      </c>
      <c r="J2952">
        <v>1</v>
      </c>
      <c r="K2952" s="3">
        <v>494.29407316446299</v>
      </c>
      <c r="L2952" s="3">
        <v>353.067195117474</v>
      </c>
      <c r="M2952" s="7">
        <f>Sales_Table[[#This Row],[Order qty]]*Sales_Table[[#This Row],[unit price]]</f>
        <v>494.29407316446299</v>
      </c>
      <c r="N2952" s="8">
        <f>Sales_Table[[#This Row],[Revenue]]-Sales_Table[[#This Row],[unit cost]]</f>
        <v>141.22687804698899</v>
      </c>
    </row>
    <row r="2953" spans="1:14" ht="14.25" customHeight="1">
      <c r="A2953" t="s">
        <v>2966</v>
      </c>
      <c r="B2953" s="4">
        <v>43895</v>
      </c>
      <c r="C2953" s="6" t="str">
        <f t="shared" si="92"/>
        <v>Mar</v>
      </c>
      <c r="D2953" s="6" t="str">
        <f t="shared" si="93"/>
        <v>2</v>
      </c>
      <c r="E2953" t="s">
        <v>11</v>
      </c>
      <c r="F2953" s="3" t="s">
        <v>12</v>
      </c>
      <c r="G2953">
        <v>11</v>
      </c>
      <c r="H2953">
        <v>301</v>
      </c>
      <c r="I2953">
        <v>9</v>
      </c>
      <c r="J2953">
        <v>1</v>
      </c>
      <c r="K2953" s="3">
        <v>152.041480779648</v>
      </c>
      <c r="L2953" s="3">
        <v>108.601057699748</v>
      </c>
      <c r="M2953" s="7">
        <f>Sales_Table[[#This Row],[Order qty]]*Sales_Table[[#This Row],[unit price]]</f>
        <v>152.041480779648</v>
      </c>
      <c r="N2953" s="8">
        <f>Sales_Table[[#This Row],[Revenue]]-Sales_Table[[#This Row],[unit cost]]</f>
        <v>43.4404230799</v>
      </c>
    </row>
    <row r="2954" spans="1:14" ht="14.25" customHeight="1">
      <c r="A2954" t="s">
        <v>2967</v>
      </c>
      <c r="B2954" s="4">
        <v>43897</v>
      </c>
      <c r="C2954" s="6" t="str">
        <f t="shared" si="92"/>
        <v>Feb</v>
      </c>
      <c r="D2954" s="6" t="str">
        <f t="shared" si="93"/>
        <v>3</v>
      </c>
      <c r="E2954" t="s">
        <v>11</v>
      </c>
      <c r="F2954" s="3" t="s">
        <v>12</v>
      </c>
      <c r="G2954">
        <v>6</v>
      </c>
      <c r="H2954">
        <v>358</v>
      </c>
      <c r="I2954">
        <v>7</v>
      </c>
      <c r="J2954">
        <v>2</v>
      </c>
      <c r="K2954" s="3">
        <v>423.354616820812</v>
      </c>
      <c r="L2954" s="3">
        <v>302.39615487200899</v>
      </c>
      <c r="M2954" s="7">
        <f>Sales_Table[[#This Row],[Order qty]]*Sales_Table[[#This Row],[unit price]]</f>
        <v>846.709233641624</v>
      </c>
      <c r="N2954" s="8">
        <f>Sales_Table[[#This Row],[Revenue]]-Sales_Table[[#This Row],[unit cost]]</f>
        <v>544.313078769615</v>
      </c>
    </row>
    <row r="2955" spans="1:14" ht="14.25" customHeight="1">
      <c r="A2955" t="s">
        <v>2968</v>
      </c>
      <c r="B2955" s="4">
        <v>43869</v>
      </c>
      <c r="C2955" s="6" t="str">
        <f t="shared" si="92"/>
        <v>Mar</v>
      </c>
      <c r="D2955" s="6" t="str">
        <f t="shared" si="93"/>
        <v>3</v>
      </c>
      <c r="E2955" t="s">
        <v>11</v>
      </c>
      <c r="F2955" s="3" t="s">
        <v>12</v>
      </c>
      <c r="G2955">
        <v>19</v>
      </c>
      <c r="H2955">
        <v>175</v>
      </c>
      <c r="I2955">
        <v>13</v>
      </c>
      <c r="J2955">
        <v>10</v>
      </c>
      <c r="K2955" s="3">
        <v>341.43663203716301</v>
      </c>
      <c r="L2955" s="3">
        <v>243.88330859797301</v>
      </c>
      <c r="M2955" s="7">
        <f>Sales_Table[[#This Row],[Order qty]]*Sales_Table[[#This Row],[unit price]]</f>
        <v>3414.3663203716301</v>
      </c>
      <c r="N2955" s="8">
        <f>Sales_Table[[#This Row],[Revenue]]-Sales_Table[[#This Row],[unit cost]]</f>
        <v>3170.4830117736569</v>
      </c>
    </row>
    <row r="2956" spans="1:14" ht="14.25" customHeight="1">
      <c r="A2956" t="s">
        <v>2969</v>
      </c>
      <c r="B2956" s="4">
        <v>43895</v>
      </c>
      <c r="C2956" s="6" t="str">
        <f t="shared" si="92"/>
        <v>Mar</v>
      </c>
      <c r="D2956" s="6" t="str">
        <f t="shared" si="93"/>
        <v>1</v>
      </c>
      <c r="E2956" t="s">
        <v>14</v>
      </c>
      <c r="F2956" s="3" t="s">
        <v>12</v>
      </c>
      <c r="G2956">
        <v>17</v>
      </c>
      <c r="H2956">
        <v>95</v>
      </c>
      <c r="I2956">
        <v>47</v>
      </c>
      <c r="J2956">
        <v>5</v>
      </c>
      <c r="K2956" s="3">
        <v>489.06381636857998</v>
      </c>
      <c r="L2956" s="3">
        <v>349.33129740612799</v>
      </c>
      <c r="M2956" s="7">
        <f>Sales_Table[[#This Row],[Order qty]]*Sales_Table[[#This Row],[unit price]]</f>
        <v>2445.3190818428998</v>
      </c>
      <c r="N2956" s="8">
        <f>Sales_Table[[#This Row],[Revenue]]-Sales_Table[[#This Row],[unit cost]]</f>
        <v>2095.987784436772</v>
      </c>
    </row>
    <row r="2957" spans="1:14" ht="14.25" customHeight="1">
      <c r="A2957" t="s">
        <v>2970</v>
      </c>
      <c r="B2957" s="4">
        <v>43909</v>
      </c>
      <c r="C2957" s="6" t="str">
        <f t="shared" si="92"/>
        <v>Jan</v>
      </c>
      <c r="D2957" s="6" t="str">
        <f t="shared" si="93"/>
        <v>4</v>
      </c>
      <c r="E2957" t="s">
        <v>14</v>
      </c>
      <c r="F2957" s="3" t="s">
        <v>12</v>
      </c>
      <c r="G2957">
        <v>1</v>
      </c>
      <c r="H2957">
        <v>185</v>
      </c>
      <c r="I2957">
        <v>45</v>
      </c>
      <c r="J2957">
        <v>5</v>
      </c>
      <c r="K2957" s="3">
        <v>559.75007343292202</v>
      </c>
      <c r="L2957" s="3">
        <v>399.82148102351601</v>
      </c>
      <c r="M2957" s="7">
        <f>Sales_Table[[#This Row],[Order qty]]*Sales_Table[[#This Row],[unit price]]</f>
        <v>2798.75036716461</v>
      </c>
      <c r="N2957" s="8">
        <f>Sales_Table[[#This Row],[Revenue]]-Sales_Table[[#This Row],[unit cost]]</f>
        <v>2398.9288861410942</v>
      </c>
    </row>
    <row r="2958" spans="1:14" ht="14.25" customHeight="1">
      <c r="A2958" t="s">
        <v>2971</v>
      </c>
      <c r="B2958" s="4">
        <v>43843</v>
      </c>
      <c r="C2958" s="6" t="str">
        <f t="shared" si="92"/>
        <v>Apr</v>
      </c>
      <c r="D2958" s="6" t="str">
        <f t="shared" si="93"/>
        <v>4</v>
      </c>
      <c r="E2958" t="s">
        <v>11</v>
      </c>
      <c r="F2958" s="3" t="s">
        <v>12</v>
      </c>
      <c r="G2958">
        <v>5</v>
      </c>
      <c r="H2958">
        <v>247</v>
      </c>
      <c r="I2958">
        <v>22</v>
      </c>
      <c r="J2958">
        <v>5</v>
      </c>
      <c r="K2958" s="3">
        <v>153.42537206411399</v>
      </c>
      <c r="L2958" s="3">
        <v>109.589551474367</v>
      </c>
      <c r="M2958" s="7">
        <f>Sales_Table[[#This Row],[Order qty]]*Sales_Table[[#This Row],[unit price]]</f>
        <v>767.1268603205699</v>
      </c>
      <c r="N2958" s="8">
        <f>Sales_Table[[#This Row],[Revenue]]-Sales_Table[[#This Row],[unit cost]]</f>
        <v>657.5373088462029</v>
      </c>
    </row>
    <row r="2959" spans="1:14" ht="14.25" customHeight="1">
      <c r="A2959" t="s">
        <v>2972</v>
      </c>
      <c r="B2959" s="4">
        <v>43947</v>
      </c>
      <c r="C2959" s="6" t="str">
        <f t="shared" si="92"/>
        <v>Apr</v>
      </c>
      <c r="D2959" s="6" t="str">
        <f t="shared" si="93"/>
        <v>5</v>
      </c>
      <c r="E2959" t="s">
        <v>14</v>
      </c>
      <c r="F2959" s="3" t="s">
        <v>12</v>
      </c>
      <c r="G2959">
        <v>14</v>
      </c>
      <c r="H2959">
        <v>146</v>
      </c>
      <c r="I2959">
        <v>30</v>
      </c>
      <c r="J2959">
        <v>6</v>
      </c>
      <c r="K2959" s="3">
        <v>420.884766697884</v>
      </c>
      <c r="L2959" s="3">
        <v>300.63197621277402</v>
      </c>
      <c r="M2959" s="7">
        <f>Sales_Table[[#This Row],[Order qty]]*Sales_Table[[#This Row],[unit price]]</f>
        <v>2525.3086001873039</v>
      </c>
      <c r="N2959" s="8">
        <f>Sales_Table[[#This Row],[Revenue]]-Sales_Table[[#This Row],[unit cost]]</f>
        <v>2224.6766239745298</v>
      </c>
    </row>
    <row r="2960" spans="1:14" ht="14.25" customHeight="1">
      <c r="A2960" t="s">
        <v>2973</v>
      </c>
      <c r="B2960" s="4">
        <v>43949</v>
      </c>
      <c r="C2960" s="6" t="str">
        <f t="shared" si="92"/>
        <v>May</v>
      </c>
      <c r="D2960" s="6" t="str">
        <f t="shared" si="93"/>
        <v>2</v>
      </c>
      <c r="E2960" t="s">
        <v>16</v>
      </c>
      <c r="F2960" s="3" t="s">
        <v>12</v>
      </c>
      <c r="G2960">
        <v>7</v>
      </c>
      <c r="H2960">
        <v>261</v>
      </c>
      <c r="I2960">
        <v>15</v>
      </c>
      <c r="J2960">
        <v>2</v>
      </c>
      <c r="K2960" s="3">
        <v>562.98821121454205</v>
      </c>
      <c r="L2960" s="3">
        <v>402.13443658181598</v>
      </c>
      <c r="M2960" s="7">
        <f>Sales_Table[[#This Row],[Order qty]]*Sales_Table[[#This Row],[unit price]]</f>
        <v>1125.9764224290841</v>
      </c>
      <c r="N2960" s="8">
        <f>Sales_Table[[#This Row],[Revenue]]-Sales_Table[[#This Row],[unit cost]]</f>
        <v>723.84198584726812</v>
      </c>
    </row>
    <row r="2961" spans="1:14" ht="14.25" customHeight="1">
      <c r="A2961" t="s">
        <v>2974</v>
      </c>
      <c r="B2961" s="4">
        <v>43980</v>
      </c>
      <c r="C2961" s="6" t="str">
        <f t="shared" si="92"/>
        <v>Feb</v>
      </c>
      <c r="D2961" s="6" t="str">
        <f t="shared" si="93"/>
        <v>2</v>
      </c>
      <c r="E2961" t="s">
        <v>20</v>
      </c>
      <c r="F2961" s="3" t="s">
        <v>12</v>
      </c>
      <c r="G2961">
        <v>6</v>
      </c>
      <c r="H2961">
        <v>273</v>
      </c>
      <c r="I2961">
        <v>5</v>
      </c>
      <c r="J2961">
        <v>9</v>
      </c>
      <c r="K2961" s="3">
        <v>528.42049241066002</v>
      </c>
      <c r="L2961" s="3">
        <v>377.44320886475703</v>
      </c>
      <c r="M2961" s="7">
        <f>Sales_Table[[#This Row],[Order qty]]*Sales_Table[[#This Row],[unit price]]</f>
        <v>4755.7844316959399</v>
      </c>
      <c r="N2961" s="8">
        <f>Sales_Table[[#This Row],[Revenue]]-Sales_Table[[#This Row],[unit cost]]</f>
        <v>4378.3412228311827</v>
      </c>
    </row>
    <row r="2962" spans="1:14" ht="14.25" customHeight="1">
      <c r="A2962" t="s">
        <v>2975</v>
      </c>
      <c r="B2962" s="4">
        <v>43881</v>
      </c>
      <c r="C2962" s="6" t="str">
        <f t="shared" si="92"/>
        <v>Feb</v>
      </c>
      <c r="D2962" s="6" t="str">
        <f t="shared" si="93"/>
        <v>2</v>
      </c>
      <c r="E2962" t="s">
        <v>14</v>
      </c>
      <c r="F2962" s="3" t="s">
        <v>12</v>
      </c>
      <c r="G2962">
        <v>19</v>
      </c>
      <c r="H2962">
        <v>149</v>
      </c>
      <c r="I2962">
        <v>41</v>
      </c>
      <c r="J2962">
        <v>5</v>
      </c>
      <c r="K2962" s="3">
        <v>302.333304584026</v>
      </c>
      <c r="L2962" s="3">
        <v>215.952360417162</v>
      </c>
      <c r="M2962" s="7">
        <f>Sales_Table[[#This Row],[Order qty]]*Sales_Table[[#This Row],[unit price]]</f>
        <v>1511.6665229201299</v>
      </c>
      <c r="N2962" s="8">
        <f>Sales_Table[[#This Row],[Revenue]]-Sales_Table[[#This Row],[unit cost]]</f>
        <v>1295.7141625029678</v>
      </c>
    </row>
    <row r="2963" spans="1:14" ht="14.25" customHeight="1">
      <c r="A2963" t="s">
        <v>2976</v>
      </c>
      <c r="B2963" s="4">
        <v>43885</v>
      </c>
      <c r="C2963" s="6" t="str">
        <f t="shared" si="92"/>
        <v>Feb</v>
      </c>
      <c r="D2963" s="6" t="str">
        <f t="shared" si="93"/>
        <v>5</v>
      </c>
      <c r="E2963" t="s">
        <v>16</v>
      </c>
      <c r="F2963" s="3" t="s">
        <v>12</v>
      </c>
      <c r="G2963">
        <v>3</v>
      </c>
      <c r="H2963">
        <v>32</v>
      </c>
      <c r="I2963">
        <v>3</v>
      </c>
      <c r="J2963">
        <v>9</v>
      </c>
      <c r="K2963" s="3">
        <v>435.65340077876999</v>
      </c>
      <c r="L2963" s="3">
        <v>311.18100055626502</v>
      </c>
      <c r="M2963" s="7">
        <f>Sales_Table[[#This Row],[Order qty]]*Sales_Table[[#This Row],[unit price]]</f>
        <v>3920.8806070089299</v>
      </c>
      <c r="N2963" s="8">
        <f>Sales_Table[[#This Row],[Revenue]]-Sales_Table[[#This Row],[unit cost]]</f>
        <v>3609.6996064526647</v>
      </c>
    </row>
    <row r="2964" spans="1:14" ht="14.25" customHeight="1">
      <c r="A2964" t="s">
        <v>2977</v>
      </c>
      <c r="B2964" s="4">
        <v>43873</v>
      </c>
      <c r="C2964" s="6" t="str">
        <f t="shared" si="92"/>
        <v>May</v>
      </c>
      <c r="D2964" s="6" t="str">
        <f t="shared" si="93"/>
        <v>3</v>
      </c>
      <c r="E2964" t="s">
        <v>16</v>
      </c>
      <c r="F2964" s="3" t="s">
        <v>12</v>
      </c>
      <c r="G2964">
        <v>12</v>
      </c>
      <c r="H2964">
        <v>81</v>
      </c>
      <c r="I2964">
        <v>12</v>
      </c>
      <c r="J2964">
        <v>2</v>
      </c>
      <c r="K2964" s="3">
        <v>261.45501405000698</v>
      </c>
      <c r="L2964" s="3">
        <v>186.75358146429099</v>
      </c>
      <c r="M2964" s="7">
        <f>Sales_Table[[#This Row],[Order qty]]*Sales_Table[[#This Row],[unit price]]</f>
        <v>522.91002810001396</v>
      </c>
      <c r="N2964" s="8">
        <f>Sales_Table[[#This Row],[Revenue]]-Sales_Table[[#This Row],[unit cost]]</f>
        <v>336.156446635723</v>
      </c>
    </row>
    <row r="2965" spans="1:14" ht="14.25" customHeight="1">
      <c r="A2965" t="s">
        <v>2978</v>
      </c>
      <c r="B2965" s="4">
        <v>43971</v>
      </c>
      <c r="C2965" s="6" t="str">
        <f t="shared" si="92"/>
        <v>Mar</v>
      </c>
      <c r="D2965" s="6" t="str">
        <f t="shared" si="93"/>
        <v>3</v>
      </c>
      <c r="E2965" t="s">
        <v>16</v>
      </c>
      <c r="F2965" s="3" t="s">
        <v>12</v>
      </c>
      <c r="G2965">
        <v>3</v>
      </c>
      <c r="H2965">
        <v>265</v>
      </c>
      <c r="I2965">
        <v>40</v>
      </c>
      <c r="J2965">
        <v>5</v>
      </c>
      <c r="K2965" s="3">
        <v>325.95196866989102</v>
      </c>
      <c r="L2965" s="3">
        <v>232.82283476420801</v>
      </c>
      <c r="M2965" s="7">
        <f>Sales_Table[[#This Row],[Order qty]]*Sales_Table[[#This Row],[unit price]]</f>
        <v>1629.759843349455</v>
      </c>
      <c r="N2965" s="8">
        <f>Sales_Table[[#This Row],[Revenue]]-Sales_Table[[#This Row],[unit cost]]</f>
        <v>1396.937008585247</v>
      </c>
    </row>
    <row r="2966" spans="1:14" ht="14.25" customHeight="1">
      <c r="A2966" t="s">
        <v>2979</v>
      </c>
      <c r="B2966" s="4">
        <v>43895</v>
      </c>
      <c r="C2966" s="6" t="str">
        <f t="shared" si="92"/>
        <v>Mar</v>
      </c>
      <c r="D2966" s="6" t="str">
        <f t="shared" si="93"/>
        <v>2</v>
      </c>
      <c r="E2966" t="s">
        <v>14</v>
      </c>
      <c r="F2966" s="3" t="s">
        <v>12</v>
      </c>
      <c r="G2966">
        <v>23</v>
      </c>
      <c r="H2966">
        <v>69</v>
      </c>
      <c r="I2966">
        <v>13</v>
      </c>
      <c r="J2966">
        <v>1</v>
      </c>
      <c r="K2966" s="3">
        <v>348.19322150945698</v>
      </c>
      <c r="L2966" s="3">
        <v>248.70944393532599</v>
      </c>
      <c r="M2966" s="7">
        <f>Sales_Table[[#This Row],[Order qty]]*Sales_Table[[#This Row],[unit price]]</f>
        <v>348.19322150945698</v>
      </c>
      <c r="N2966" s="8">
        <f>Sales_Table[[#This Row],[Revenue]]-Sales_Table[[#This Row],[unit cost]]</f>
        <v>99.483777574130983</v>
      </c>
    </row>
    <row r="2967" spans="1:14" ht="14.25" customHeight="1">
      <c r="A2967" t="s">
        <v>2980</v>
      </c>
      <c r="B2967" s="4">
        <v>43920</v>
      </c>
      <c r="C2967" s="6" t="str">
        <f t="shared" si="92"/>
        <v>Feb</v>
      </c>
      <c r="D2967" s="6" t="str">
        <f t="shared" si="93"/>
        <v>1</v>
      </c>
      <c r="E2967" t="s">
        <v>16</v>
      </c>
      <c r="F2967" s="3" t="s">
        <v>12</v>
      </c>
      <c r="G2967">
        <v>10</v>
      </c>
      <c r="H2967">
        <v>301</v>
      </c>
      <c r="I2967">
        <v>10</v>
      </c>
      <c r="J2967">
        <v>9</v>
      </c>
      <c r="K2967" s="3">
        <v>604.96061289310501</v>
      </c>
      <c r="L2967" s="3">
        <v>432.114723495075</v>
      </c>
      <c r="M2967" s="7">
        <f>Sales_Table[[#This Row],[Order qty]]*Sales_Table[[#This Row],[unit price]]</f>
        <v>5444.6455160379446</v>
      </c>
      <c r="N2967" s="8">
        <f>Sales_Table[[#This Row],[Revenue]]-Sales_Table[[#This Row],[unit cost]]</f>
        <v>5012.5307925428697</v>
      </c>
    </row>
    <row r="2968" spans="1:14" ht="14.25" customHeight="1">
      <c r="A2968" t="s">
        <v>2981</v>
      </c>
      <c r="B2968" s="4">
        <v>43873</v>
      </c>
      <c r="C2968" s="6" t="str">
        <f t="shared" si="92"/>
        <v>Jan</v>
      </c>
      <c r="D2968" s="6" t="str">
        <f t="shared" si="93"/>
        <v>4</v>
      </c>
      <c r="E2968" t="s">
        <v>16</v>
      </c>
      <c r="F2968" s="3" t="s">
        <v>12</v>
      </c>
      <c r="G2968">
        <v>14</v>
      </c>
      <c r="H2968">
        <v>11</v>
      </c>
      <c r="I2968">
        <v>46</v>
      </c>
      <c r="J2968">
        <v>5</v>
      </c>
      <c r="K2968" s="3">
        <v>461.12248903513</v>
      </c>
      <c r="L2968" s="3">
        <v>329.37320645366401</v>
      </c>
      <c r="M2968" s="7">
        <f>Sales_Table[[#This Row],[Order qty]]*Sales_Table[[#This Row],[unit price]]</f>
        <v>2305.61244517565</v>
      </c>
      <c r="N2968" s="8">
        <f>Sales_Table[[#This Row],[Revenue]]-Sales_Table[[#This Row],[unit cost]]</f>
        <v>1976.2392387219861</v>
      </c>
    </row>
    <row r="2969" spans="1:14" ht="14.25" customHeight="1">
      <c r="A2969" t="s">
        <v>2982</v>
      </c>
      <c r="B2969" s="4">
        <v>43845</v>
      </c>
      <c r="C2969" s="6" t="str">
        <f t="shared" si="92"/>
        <v>Apr</v>
      </c>
      <c r="D2969" s="6" t="str">
        <f t="shared" si="93"/>
        <v>5</v>
      </c>
      <c r="E2969" t="s">
        <v>11</v>
      </c>
      <c r="F2969" s="3" t="s">
        <v>12</v>
      </c>
      <c r="G2969">
        <v>16</v>
      </c>
      <c r="H2969">
        <v>194</v>
      </c>
      <c r="I2969">
        <v>21</v>
      </c>
      <c r="J2969">
        <v>9</v>
      </c>
      <c r="K2969" s="3">
        <v>234.432209730148</v>
      </c>
      <c r="L2969" s="3">
        <v>167.451578378677</v>
      </c>
      <c r="M2969" s="7">
        <f>Sales_Table[[#This Row],[Order qty]]*Sales_Table[[#This Row],[unit price]]</f>
        <v>2109.8898875713321</v>
      </c>
      <c r="N2969" s="8">
        <f>Sales_Table[[#This Row],[Revenue]]-Sales_Table[[#This Row],[unit cost]]</f>
        <v>1942.4383091926552</v>
      </c>
    </row>
    <row r="2970" spans="1:14" ht="14.25" customHeight="1">
      <c r="A2970" t="s">
        <v>2983</v>
      </c>
      <c r="B2970" s="4">
        <v>43931</v>
      </c>
      <c r="C2970" s="6" t="str">
        <f t="shared" si="92"/>
        <v>May</v>
      </c>
      <c r="D2970" s="6" t="str">
        <f t="shared" si="93"/>
        <v>3</v>
      </c>
      <c r="E2970" t="s">
        <v>11</v>
      </c>
      <c r="F2970" s="3" t="s">
        <v>12</v>
      </c>
      <c r="G2970">
        <v>14</v>
      </c>
      <c r="H2970">
        <v>119</v>
      </c>
      <c r="I2970">
        <v>23</v>
      </c>
      <c r="J2970">
        <v>4</v>
      </c>
      <c r="K2970" s="3">
        <v>227.55450028181099</v>
      </c>
      <c r="L2970" s="3">
        <v>162.53892877272199</v>
      </c>
      <c r="M2970" s="7">
        <f>Sales_Table[[#This Row],[Order qty]]*Sales_Table[[#This Row],[unit price]]</f>
        <v>910.21800112724395</v>
      </c>
      <c r="N2970" s="8">
        <f>Sales_Table[[#This Row],[Revenue]]-Sales_Table[[#This Row],[unit cost]]</f>
        <v>747.67907235452196</v>
      </c>
    </row>
    <row r="2971" spans="1:14" ht="14.25" customHeight="1">
      <c r="A2971" t="s">
        <v>2984</v>
      </c>
      <c r="B2971" s="4">
        <v>43969</v>
      </c>
      <c r="C2971" s="6" t="str">
        <f t="shared" si="92"/>
        <v>Mar</v>
      </c>
      <c r="D2971" s="6" t="str">
        <f t="shared" si="93"/>
        <v>1</v>
      </c>
      <c r="E2971" t="s">
        <v>16</v>
      </c>
      <c r="F2971" s="3" t="s">
        <v>12</v>
      </c>
      <c r="G2971">
        <v>7</v>
      </c>
      <c r="H2971">
        <v>366</v>
      </c>
      <c r="I2971">
        <v>45</v>
      </c>
      <c r="J2971">
        <v>9</v>
      </c>
      <c r="K2971" s="3">
        <v>273.720770716667</v>
      </c>
      <c r="L2971" s="3">
        <v>195.51483622619099</v>
      </c>
      <c r="M2971" s="7">
        <f>Sales_Table[[#This Row],[Order qty]]*Sales_Table[[#This Row],[unit price]]</f>
        <v>2463.4869364500032</v>
      </c>
      <c r="N2971" s="8">
        <f>Sales_Table[[#This Row],[Revenue]]-Sales_Table[[#This Row],[unit cost]]</f>
        <v>2267.972100223812</v>
      </c>
    </row>
    <row r="2972" spans="1:14" ht="14.25" customHeight="1">
      <c r="A2972" t="s">
        <v>2985</v>
      </c>
      <c r="B2972" s="4">
        <v>43905</v>
      </c>
      <c r="C2972" s="6" t="str">
        <f t="shared" si="92"/>
        <v>Jan</v>
      </c>
      <c r="D2972" s="6" t="str">
        <f t="shared" si="93"/>
        <v>3</v>
      </c>
      <c r="E2972" t="s">
        <v>20</v>
      </c>
      <c r="F2972" s="3" t="s">
        <v>12</v>
      </c>
      <c r="G2972">
        <v>20</v>
      </c>
      <c r="H2972">
        <v>363</v>
      </c>
      <c r="I2972">
        <v>43</v>
      </c>
      <c r="J2972">
        <v>2</v>
      </c>
      <c r="K2972" s="3">
        <v>152.56003314256699</v>
      </c>
      <c r="L2972" s="3">
        <v>108.97145224469</v>
      </c>
      <c r="M2972" s="7">
        <f>Sales_Table[[#This Row],[Order qty]]*Sales_Table[[#This Row],[unit price]]</f>
        <v>305.12006628513399</v>
      </c>
      <c r="N2972" s="8">
        <f>Sales_Table[[#This Row],[Revenue]]-Sales_Table[[#This Row],[unit cost]]</f>
        <v>196.14861404044399</v>
      </c>
    </row>
    <row r="2973" spans="1:14" ht="14.25" customHeight="1">
      <c r="A2973" t="s">
        <v>2986</v>
      </c>
      <c r="B2973" s="4">
        <v>43857</v>
      </c>
      <c r="C2973" s="6" t="str">
        <f t="shared" si="92"/>
        <v>Mar</v>
      </c>
      <c r="D2973" s="6" t="str">
        <f t="shared" si="93"/>
        <v>1</v>
      </c>
      <c r="E2973" t="s">
        <v>14</v>
      </c>
      <c r="F2973" s="3" t="s">
        <v>12</v>
      </c>
      <c r="G2973">
        <v>18</v>
      </c>
      <c r="H2973">
        <v>153</v>
      </c>
      <c r="I2973">
        <v>19</v>
      </c>
      <c r="J2973">
        <v>7</v>
      </c>
      <c r="K2973" s="3">
        <v>182.215524673462</v>
      </c>
      <c r="L2973" s="3">
        <v>130.15394619533001</v>
      </c>
      <c r="M2973" s="7">
        <f>Sales_Table[[#This Row],[Order qty]]*Sales_Table[[#This Row],[unit price]]</f>
        <v>1275.5086727142341</v>
      </c>
      <c r="N2973" s="8">
        <f>Sales_Table[[#This Row],[Revenue]]-Sales_Table[[#This Row],[unit cost]]</f>
        <v>1145.354726518904</v>
      </c>
    </row>
    <row r="2974" spans="1:14" ht="14.25" customHeight="1">
      <c r="A2974" t="s">
        <v>2987</v>
      </c>
      <c r="B2974" s="4">
        <v>43915</v>
      </c>
      <c r="C2974" s="6" t="str">
        <f t="shared" si="92"/>
        <v>Jan</v>
      </c>
      <c r="D2974" s="6" t="str">
        <f t="shared" si="93"/>
        <v>5</v>
      </c>
      <c r="E2974" t="s">
        <v>20</v>
      </c>
      <c r="F2974" s="3" t="s">
        <v>12</v>
      </c>
      <c r="G2974">
        <v>8</v>
      </c>
      <c r="H2974">
        <v>224</v>
      </c>
      <c r="I2974">
        <v>20</v>
      </c>
      <c r="J2974">
        <v>7</v>
      </c>
      <c r="K2974" s="3">
        <v>437.16671365499502</v>
      </c>
      <c r="L2974" s="3">
        <v>312.26193832499598</v>
      </c>
      <c r="M2974" s="7">
        <f>Sales_Table[[#This Row],[Order qty]]*Sales_Table[[#This Row],[unit price]]</f>
        <v>3060.1669955849652</v>
      </c>
      <c r="N2974" s="8">
        <f>Sales_Table[[#This Row],[Revenue]]-Sales_Table[[#This Row],[unit cost]]</f>
        <v>2747.905057259969</v>
      </c>
    </row>
    <row r="2975" spans="1:14" ht="14.25" customHeight="1">
      <c r="A2975" t="s">
        <v>2988</v>
      </c>
      <c r="B2975" s="4">
        <v>43838</v>
      </c>
      <c r="C2975" s="6" t="str">
        <f t="shared" si="92"/>
        <v>May</v>
      </c>
      <c r="D2975" s="6" t="str">
        <f t="shared" si="93"/>
        <v>2</v>
      </c>
      <c r="E2975" t="s">
        <v>16</v>
      </c>
      <c r="F2975" s="3" t="s">
        <v>12</v>
      </c>
      <c r="G2975">
        <v>2</v>
      </c>
      <c r="H2975">
        <v>200</v>
      </c>
      <c r="I2975">
        <v>38</v>
      </c>
      <c r="J2975">
        <v>1</v>
      </c>
      <c r="K2975" s="3">
        <v>613.24765598774002</v>
      </c>
      <c r="L2975" s="3">
        <v>438.03403999124299</v>
      </c>
      <c r="M2975" s="7">
        <f>Sales_Table[[#This Row],[Order qty]]*Sales_Table[[#This Row],[unit price]]</f>
        <v>613.24765598774002</v>
      </c>
      <c r="N2975" s="8">
        <f>Sales_Table[[#This Row],[Revenue]]-Sales_Table[[#This Row],[unit cost]]</f>
        <v>175.21361599649703</v>
      </c>
    </row>
    <row r="2976" spans="1:14" ht="14.25" customHeight="1">
      <c r="A2976" t="s">
        <v>2989</v>
      </c>
      <c r="B2976" s="4">
        <v>43953</v>
      </c>
      <c r="C2976" s="6" t="str">
        <f t="shared" si="92"/>
        <v>Feb</v>
      </c>
      <c r="D2976" s="6" t="str">
        <f t="shared" si="93"/>
        <v>2</v>
      </c>
      <c r="E2976" t="s">
        <v>16</v>
      </c>
      <c r="F2976" s="3" t="s">
        <v>12</v>
      </c>
      <c r="G2976">
        <v>6</v>
      </c>
      <c r="H2976">
        <v>144</v>
      </c>
      <c r="I2976">
        <v>27</v>
      </c>
      <c r="J2976">
        <v>9</v>
      </c>
      <c r="K2976" s="3">
        <v>362.13880115747497</v>
      </c>
      <c r="L2976" s="3">
        <v>258.67057225533898</v>
      </c>
      <c r="M2976" s="7">
        <f>Sales_Table[[#This Row],[Order qty]]*Sales_Table[[#This Row],[unit price]]</f>
        <v>3259.2492104172748</v>
      </c>
      <c r="N2976" s="8">
        <f>Sales_Table[[#This Row],[Revenue]]-Sales_Table[[#This Row],[unit cost]]</f>
        <v>3000.5786381619359</v>
      </c>
    </row>
    <row r="2977" spans="1:14" ht="14.25" customHeight="1">
      <c r="A2977" t="s">
        <v>2990</v>
      </c>
      <c r="B2977" s="4">
        <v>43872</v>
      </c>
      <c r="C2977" s="6" t="str">
        <f t="shared" si="92"/>
        <v>Feb</v>
      </c>
      <c r="D2977" s="6" t="str">
        <f t="shared" si="93"/>
        <v>4</v>
      </c>
      <c r="E2977" t="s">
        <v>14</v>
      </c>
      <c r="F2977" s="3" t="s">
        <v>12</v>
      </c>
      <c r="G2977">
        <v>24</v>
      </c>
      <c r="H2977">
        <v>120</v>
      </c>
      <c r="I2977">
        <v>6</v>
      </c>
      <c r="J2977">
        <v>8</v>
      </c>
      <c r="K2977" s="3">
        <v>503.25094914436301</v>
      </c>
      <c r="L2977" s="3">
        <v>359.464963674545</v>
      </c>
      <c r="M2977" s="7">
        <f>Sales_Table[[#This Row],[Order qty]]*Sales_Table[[#This Row],[unit price]]</f>
        <v>4026.007593154904</v>
      </c>
      <c r="N2977" s="8">
        <f>Sales_Table[[#This Row],[Revenue]]-Sales_Table[[#This Row],[unit cost]]</f>
        <v>3666.5426294803592</v>
      </c>
    </row>
    <row r="2978" spans="1:14" ht="14.25" customHeight="1">
      <c r="A2978" t="s">
        <v>2991</v>
      </c>
      <c r="B2978" s="4">
        <v>43884</v>
      </c>
      <c r="C2978" s="6" t="str">
        <f t="shared" si="92"/>
        <v>Apr</v>
      </c>
      <c r="D2978" s="6" t="str">
        <f t="shared" si="93"/>
        <v>3</v>
      </c>
      <c r="E2978" t="s">
        <v>14</v>
      </c>
      <c r="F2978" s="3" t="s">
        <v>12</v>
      </c>
      <c r="G2978">
        <v>5</v>
      </c>
      <c r="H2978">
        <v>288</v>
      </c>
      <c r="I2978">
        <v>29</v>
      </c>
      <c r="J2978">
        <v>1</v>
      </c>
      <c r="K2978" s="3">
        <v>256.99525469541499</v>
      </c>
      <c r="L2978" s="3">
        <v>183.56803906815401</v>
      </c>
      <c r="M2978" s="7">
        <f>Sales_Table[[#This Row],[Order qty]]*Sales_Table[[#This Row],[unit price]]</f>
        <v>256.99525469541499</v>
      </c>
      <c r="N2978" s="8">
        <f>Sales_Table[[#This Row],[Revenue]]-Sales_Table[[#This Row],[unit cost]]</f>
        <v>73.427215627260978</v>
      </c>
    </row>
    <row r="2979" spans="1:14" ht="14.25" customHeight="1">
      <c r="A2979" t="s">
        <v>2992</v>
      </c>
      <c r="B2979" s="4">
        <v>43927</v>
      </c>
      <c r="C2979" s="6" t="str">
        <f t="shared" si="92"/>
        <v>Mar</v>
      </c>
      <c r="D2979" s="6" t="str">
        <f t="shared" si="93"/>
        <v>4</v>
      </c>
      <c r="E2979" t="s">
        <v>16</v>
      </c>
      <c r="F2979" s="3" t="s">
        <v>12</v>
      </c>
      <c r="G2979">
        <v>5</v>
      </c>
      <c r="H2979">
        <v>201</v>
      </c>
      <c r="I2979">
        <v>27</v>
      </c>
      <c r="J2979">
        <v>1</v>
      </c>
      <c r="K2979" s="3">
        <v>433.20758950710302</v>
      </c>
      <c r="L2979" s="3">
        <v>309.433992505074</v>
      </c>
      <c r="M2979" s="7">
        <f>Sales_Table[[#This Row],[Order qty]]*Sales_Table[[#This Row],[unit price]]</f>
        <v>433.20758950710302</v>
      </c>
      <c r="N2979" s="8">
        <f>Sales_Table[[#This Row],[Revenue]]-Sales_Table[[#This Row],[unit cost]]</f>
        <v>123.77359700202902</v>
      </c>
    </row>
    <row r="2980" spans="1:14" ht="14.25" customHeight="1">
      <c r="A2980" t="s">
        <v>2993</v>
      </c>
      <c r="B2980" s="4">
        <v>43892</v>
      </c>
      <c r="C2980" s="6" t="str">
        <f t="shared" si="92"/>
        <v>Apr</v>
      </c>
      <c r="D2980" s="6" t="str">
        <f t="shared" si="93"/>
        <v>4</v>
      </c>
      <c r="E2980" t="s">
        <v>14</v>
      </c>
      <c r="F2980" s="3" t="s">
        <v>12</v>
      </c>
      <c r="G2980">
        <v>23</v>
      </c>
      <c r="H2980">
        <v>15</v>
      </c>
      <c r="I2980">
        <v>25</v>
      </c>
      <c r="J2980">
        <v>1</v>
      </c>
      <c r="K2980" s="3">
        <v>183.172330677509</v>
      </c>
      <c r="L2980" s="3">
        <v>130.83737905536401</v>
      </c>
      <c r="M2980" s="7">
        <f>Sales_Table[[#This Row],[Order qty]]*Sales_Table[[#This Row],[unit price]]</f>
        <v>183.172330677509</v>
      </c>
      <c r="N2980" s="8">
        <f>Sales_Table[[#This Row],[Revenue]]-Sales_Table[[#This Row],[unit cost]]</f>
        <v>52.334951622144985</v>
      </c>
    </row>
    <row r="2981" spans="1:14" ht="14.25" customHeight="1">
      <c r="A2981" t="s">
        <v>2994</v>
      </c>
      <c r="B2981" s="4">
        <v>43938</v>
      </c>
      <c r="C2981" s="6" t="str">
        <f t="shared" si="92"/>
        <v>Apr</v>
      </c>
      <c r="D2981" s="6" t="str">
        <f t="shared" si="93"/>
        <v>1</v>
      </c>
      <c r="E2981" t="s">
        <v>20</v>
      </c>
      <c r="F2981" s="3" t="s">
        <v>12</v>
      </c>
      <c r="G2981">
        <v>2</v>
      </c>
      <c r="H2981">
        <v>239</v>
      </c>
      <c r="I2981">
        <v>24</v>
      </c>
      <c r="J2981">
        <v>7</v>
      </c>
      <c r="K2981" s="3">
        <v>316.66037034988398</v>
      </c>
      <c r="L2981" s="3">
        <v>226.185978821346</v>
      </c>
      <c r="M2981" s="7">
        <f>Sales_Table[[#This Row],[Order qty]]*Sales_Table[[#This Row],[unit price]]</f>
        <v>2216.6225924491878</v>
      </c>
      <c r="N2981" s="8">
        <f>Sales_Table[[#This Row],[Revenue]]-Sales_Table[[#This Row],[unit cost]]</f>
        <v>1990.4366136278418</v>
      </c>
    </row>
    <row r="2982" spans="1:14" ht="14.25" customHeight="1">
      <c r="A2982" t="s">
        <v>2995</v>
      </c>
      <c r="B2982" s="4">
        <v>43932</v>
      </c>
      <c r="C2982" s="6" t="str">
        <f t="shared" si="92"/>
        <v>Jan</v>
      </c>
      <c r="D2982" s="6" t="str">
        <f t="shared" si="93"/>
        <v>1</v>
      </c>
      <c r="E2982" t="s">
        <v>14</v>
      </c>
      <c r="F2982" s="3" t="s">
        <v>12</v>
      </c>
      <c r="G2982">
        <v>5</v>
      </c>
      <c r="H2982">
        <v>90</v>
      </c>
      <c r="I2982">
        <v>38</v>
      </c>
      <c r="J2982">
        <v>8</v>
      </c>
      <c r="K2982" s="3">
        <v>607.48696178197895</v>
      </c>
      <c r="L2982" s="3">
        <v>433.91925841569901</v>
      </c>
      <c r="M2982" s="7">
        <f>Sales_Table[[#This Row],[Order qty]]*Sales_Table[[#This Row],[unit price]]</f>
        <v>4859.8956942558316</v>
      </c>
      <c r="N2982" s="8">
        <f>Sales_Table[[#This Row],[Revenue]]-Sales_Table[[#This Row],[unit cost]]</f>
        <v>4425.9764358401326</v>
      </c>
    </row>
    <row r="2983" spans="1:14" ht="14.25" customHeight="1">
      <c r="A2983" t="s">
        <v>2996</v>
      </c>
      <c r="B2983" s="4">
        <v>43845</v>
      </c>
      <c r="C2983" s="6" t="str">
        <f t="shared" si="92"/>
        <v>Jan</v>
      </c>
      <c r="D2983" s="6" t="str">
        <f t="shared" si="93"/>
        <v>5</v>
      </c>
      <c r="E2983" t="s">
        <v>20</v>
      </c>
      <c r="F2983" s="3" t="s">
        <v>12</v>
      </c>
      <c r="G2983">
        <v>22</v>
      </c>
      <c r="H2983">
        <v>52</v>
      </c>
      <c r="I2983">
        <v>13</v>
      </c>
      <c r="J2983">
        <v>6</v>
      </c>
      <c r="K2983" s="3">
        <v>635.82255613803898</v>
      </c>
      <c r="L2983" s="3">
        <v>454.158968670028</v>
      </c>
      <c r="M2983" s="7">
        <f>Sales_Table[[#This Row],[Order qty]]*Sales_Table[[#This Row],[unit price]]</f>
        <v>3814.9353368282336</v>
      </c>
      <c r="N2983" s="8">
        <f>Sales_Table[[#This Row],[Revenue]]-Sales_Table[[#This Row],[unit cost]]</f>
        <v>3360.7763681582055</v>
      </c>
    </row>
    <row r="2984" spans="1:14" ht="14.25" customHeight="1">
      <c r="A2984" t="s">
        <v>2997</v>
      </c>
      <c r="B2984" s="4">
        <v>43835</v>
      </c>
      <c r="C2984" s="6" t="str">
        <f t="shared" si="92"/>
        <v>May</v>
      </c>
      <c r="D2984" s="6" t="str">
        <f t="shared" si="93"/>
        <v>3</v>
      </c>
      <c r="E2984" t="s">
        <v>11</v>
      </c>
      <c r="F2984" s="3" t="s">
        <v>12</v>
      </c>
      <c r="G2984">
        <v>1</v>
      </c>
      <c r="H2984">
        <v>218</v>
      </c>
      <c r="I2984">
        <v>44</v>
      </c>
      <c r="J2984">
        <v>2</v>
      </c>
      <c r="K2984" s="3">
        <v>447.30716711282702</v>
      </c>
      <c r="L2984" s="3">
        <v>319.505119366305</v>
      </c>
      <c r="M2984" s="7">
        <f>Sales_Table[[#This Row],[Order qty]]*Sales_Table[[#This Row],[unit price]]</f>
        <v>894.61433422565403</v>
      </c>
      <c r="N2984" s="8">
        <f>Sales_Table[[#This Row],[Revenue]]-Sales_Table[[#This Row],[unit cost]]</f>
        <v>575.10921485934909</v>
      </c>
    </row>
    <row r="2985" spans="1:14" ht="14.25" customHeight="1">
      <c r="A2985" t="s">
        <v>2998</v>
      </c>
      <c r="B2985" s="4">
        <v>43982</v>
      </c>
      <c r="C2985" s="6" t="str">
        <f t="shared" si="92"/>
        <v>Mar</v>
      </c>
      <c r="D2985" s="6" t="str">
        <f t="shared" si="93"/>
        <v>5</v>
      </c>
      <c r="E2985" t="s">
        <v>20</v>
      </c>
      <c r="F2985" s="3" t="s">
        <v>12</v>
      </c>
      <c r="G2985">
        <v>11</v>
      </c>
      <c r="H2985">
        <v>88</v>
      </c>
      <c r="I2985">
        <v>4</v>
      </c>
      <c r="J2985">
        <v>5</v>
      </c>
      <c r="K2985" s="3">
        <v>540.56665205955505</v>
      </c>
      <c r="L2985" s="3">
        <v>386.11903718539702</v>
      </c>
      <c r="M2985" s="7">
        <f>Sales_Table[[#This Row],[Order qty]]*Sales_Table[[#This Row],[unit price]]</f>
        <v>2702.8332602977753</v>
      </c>
      <c r="N2985" s="8">
        <f>Sales_Table[[#This Row],[Revenue]]-Sales_Table[[#This Row],[unit cost]]</f>
        <v>2316.714223112378</v>
      </c>
    </row>
    <row r="2986" spans="1:14" ht="14.25" customHeight="1">
      <c r="A2986" t="s">
        <v>2999</v>
      </c>
      <c r="B2986" s="4">
        <v>43904</v>
      </c>
      <c r="C2986" s="6" t="str">
        <f t="shared" si="92"/>
        <v>May</v>
      </c>
      <c r="D2986" s="6" t="str">
        <f t="shared" si="93"/>
        <v>4</v>
      </c>
      <c r="E2986" t="s">
        <v>16</v>
      </c>
      <c r="F2986" s="3" t="s">
        <v>12</v>
      </c>
      <c r="G2986">
        <v>8</v>
      </c>
      <c r="H2986">
        <v>360</v>
      </c>
      <c r="I2986">
        <v>47</v>
      </c>
      <c r="J2986">
        <v>7</v>
      </c>
      <c r="K2986" s="3">
        <v>519.085743606091</v>
      </c>
      <c r="L2986" s="3">
        <v>370.77553114720803</v>
      </c>
      <c r="M2986" s="7">
        <f>Sales_Table[[#This Row],[Order qty]]*Sales_Table[[#This Row],[unit price]]</f>
        <v>3633.600205242637</v>
      </c>
      <c r="N2986" s="8">
        <f>Sales_Table[[#This Row],[Revenue]]-Sales_Table[[#This Row],[unit cost]]</f>
        <v>3262.8246740954291</v>
      </c>
    </row>
    <row r="2987" spans="1:14" ht="14.25" customHeight="1">
      <c r="A2987" t="s">
        <v>3000</v>
      </c>
      <c r="B2987" s="4">
        <v>43955</v>
      </c>
      <c r="C2987" s="6" t="str">
        <f t="shared" si="92"/>
        <v>Apr</v>
      </c>
      <c r="D2987" s="6" t="str">
        <f t="shared" si="93"/>
        <v>1</v>
      </c>
      <c r="E2987" t="s">
        <v>14</v>
      </c>
      <c r="F2987" s="3" t="s">
        <v>12</v>
      </c>
      <c r="G2987">
        <v>12</v>
      </c>
      <c r="H2987">
        <v>241</v>
      </c>
      <c r="I2987">
        <v>9</v>
      </c>
      <c r="J2987">
        <v>9</v>
      </c>
      <c r="K2987" s="3">
        <v>278.32332980632799</v>
      </c>
      <c r="L2987" s="3">
        <v>198.80237843309101</v>
      </c>
      <c r="M2987" s="7">
        <f>Sales_Table[[#This Row],[Order qty]]*Sales_Table[[#This Row],[unit price]]</f>
        <v>2504.9099682569517</v>
      </c>
      <c r="N2987" s="8">
        <f>Sales_Table[[#This Row],[Revenue]]-Sales_Table[[#This Row],[unit cost]]</f>
        <v>2306.1075898238605</v>
      </c>
    </row>
    <row r="2988" spans="1:14" ht="14.25" customHeight="1">
      <c r="A2988" t="s">
        <v>3001</v>
      </c>
      <c r="B2988" s="4">
        <v>43927</v>
      </c>
      <c r="C2988" s="6" t="str">
        <f t="shared" si="92"/>
        <v>Jan</v>
      </c>
      <c r="D2988" s="6" t="str">
        <f t="shared" si="93"/>
        <v>2</v>
      </c>
      <c r="E2988" t="s">
        <v>20</v>
      </c>
      <c r="F2988" s="3" t="s">
        <v>12</v>
      </c>
      <c r="G2988">
        <v>16</v>
      </c>
      <c r="H2988">
        <v>45</v>
      </c>
      <c r="I2988">
        <v>43</v>
      </c>
      <c r="J2988">
        <v>6</v>
      </c>
      <c r="K2988" s="3">
        <v>507.16348868608497</v>
      </c>
      <c r="L2988" s="3">
        <v>362.259634775775</v>
      </c>
      <c r="M2988" s="7">
        <f>Sales_Table[[#This Row],[Order qty]]*Sales_Table[[#This Row],[unit price]]</f>
        <v>3042.9809321165098</v>
      </c>
      <c r="N2988" s="8">
        <f>Sales_Table[[#This Row],[Revenue]]-Sales_Table[[#This Row],[unit cost]]</f>
        <v>2680.721297340735</v>
      </c>
    </row>
    <row r="2989" spans="1:14" ht="14.25" customHeight="1">
      <c r="A2989" t="s">
        <v>3002</v>
      </c>
      <c r="B2989" s="4">
        <v>43855</v>
      </c>
      <c r="C2989" s="6" t="str">
        <f t="shared" si="92"/>
        <v>Feb</v>
      </c>
      <c r="D2989" s="6" t="str">
        <f t="shared" si="93"/>
        <v>3</v>
      </c>
      <c r="E2989" t="s">
        <v>16</v>
      </c>
      <c r="F2989" s="3" t="s">
        <v>12</v>
      </c>
      <c r="G2989">
        <v>18</v>
      </c>
      <c r="H2989">
        <v>252</v>
      </c>
      <c r="I2989">
        <v>10</v>
      </c>
      <c r="J2989">
        <v>3</v>
      </c>
      <c r="K2989" s="3">
        <v>518.17175960540806</v>
      </c>
      <c r="L2989" s="3">
        <v>370.12268543243403</v>
      </c>
      <c r="M2989" s="7">
        <f>Sales_Table[[#This Row],[Order qty]]*Sales_Table[[#This Row],[unit price]]</f>
        <v>1554.5152788162241</v>
      </c>
      <c r="N2989" s="8">
        <f>Sales_Table[[#This Row],[Revenue]]-Sales_Table[[#This Row],[unit cost]]</f>
        <v>1184.39259338379</v>
      </c>
    </row>
    <row r="2990" spans="1:14" ht="14.25" customHeight="1">
      <c r="A2990" t="s">
        <v>3003</v>
      </c>
      <c r="B2990" s="4">
        <v>43881</v>
      </c>
      <c r="C2990" s="6" t="str">
        <f t="shared" si="92"/>
        <v>Mar</v>
      </c>
      <c r="D2990" s="6" t="str">
        <f t="shared" si="93"/>
        <v>1</v>
      </c>
      <c r="E2990" t="s">
        <v>14</v>
      </c>
      <c r="F2990" s="3" t="s">
        <v>12</v>
      </c>
      <c r="G2990">
        <v>18</v>
      </c>
      <c r="H2990">
        <v>292</v>
      </c>
      <c r="I2990">
        <v>30</v>
      </c>
      <c r="J2990">
        <v>1</v>
      </c>
      <c r="K2990" s="3">
        <v>239.99820417165799</v>
      </c>
      <c r="L2990" s="3">
        <v>171.42728869404101</v>
      </c>
      <c r="M2990" s="7">
        <f>Sales_Table[[#This Row],[Order qty]]*Sales_Table[[#This Row],[unit price]]</f>
        <v>239.99820417165799</v>
      </c>
      <c r="N2990" s="8">
        <f>Sales_Table[[#This Row],[Revenue]]-Sales_Table[[#This Row],[unit cost]]</f>
        <v>68.570915477616978</v>
      </c>
    </row>
    <row r="2991" spans="1:14" ht="14.25" customHeight="1">
      <c r="A2991" t="s">
        <v>3004</v>
      </c>
      <c r="B2991" s="4">
        <v>43907</v>
      </c>
      <c r="C2991" s="6" t="str">
        <f t="shared" si="92"/>
        <v>Jan</v>
      </c>
      <c r="D2991" s="6" t="str">
        <f t="shared" si="93"/>
        <v>1</v>
      </c>
      <c r="E2991" t="s">
        <v>14</v>
      </c>
      <c r="F2991" s="3" t="s">
        <v>12</v>
      </c>
      <c r="G2991">
        <v>22</v>
      </c>
      <c r="H2991">
        <v>2</v>
      </c>
      <c r="I2991">
        <v>17</v>
      </c>
      <c r="J2991">
        <v>2</v>
      </c>
      <c r="K2991" s="3">
        <v>275.652598500252</v>
      </c>
      <c r="L2991" s="3">
        <v>196.89471321446601</v>
      </c>
      <c r="M2991" s="7">
        <f>Sales_Table[[#This Row],[Order qty]]*Sales_Table[[#This Row],[unit price]]</f>
        <v>551.30519700050399</v>
      </c>
      <c r="N2991" s="8">
        <f>Sales_Table[[#This Row],[Revenue]]-Sales_Table[[#This Row],[unit cost]]</f>
        <v>354.41048378603796</v>
      </c>
    </row>
    <row r="2992" spans="1:14" ht="14.25" customHeight="1">
      <c r="A2992" t="s">
        <v>3005</v>
      </c>
      <c r="B2992" s="4">
        <v>43852</v>
      </c>
      <c r="C2992" s="6" t="str">
        <f t="shared" si="92"/>
        <v>Jan</v>
      </c>
      <c r="D2992" s="6" t="str">
        <f t="shared" si="93"/>
        <v>4</v>
      </c>
      <c r="E2992" t="s">
        <v>20</v>
      </c>
      <c r="F2992" s="3" t="s">
        <v>12</v>
      </c>
      <c r="G2992">
        <v>6</v>
      </c>
      <c r="H2992">
        <v>350</v>
      </c>
      <c r="I2992">
        <v>23</v>
      </c>
      <c r="J2992">
        <v>10</v>
      </c>
      <c r="K2992" s="3">
        <v>154.22573143243801</v>
      </c>
      <c r="L2992" s="3">
        <v>110.16123673745599</v>
      </c>
      <c r="M2992" s="7">
        <f>Sales_Table[[#This Row],[Order qty]]*Sales_Table[[#This Row],[unit price]]</f>
        <v>1542.2573143243801</v>
      </c>
      <c r="N2992" s="8">
        <f>Sales_Table[[#This Row],[Revenue]]-Sales_Table[[#This Row],[unit cost]]</f>
        <v>1432.0960775869241</v>
      </c>
    </row>
    <row r="2993" spans="1:14" ht="14.25" customHeight="1">
      <c r="A2993" t="s">
        <v>3006</v>
      </c>
      <c r="B2993" s="4">
        <v>43861</v>
      </c>
      <c r="C2993" s="6" t="str">
        <f t="shared" si="92"/>
        <v>Apr</v>
      </c>
      <c r="D2993" s="6" t="str">
        <f t="shared" si="93"/>
        <v>5</v>
      </c>
      <c r="E2993" t="s">
        <v>11</v>
      </c>
      <c r="F2993" s="3" t="s">
        <v>12</v>
      </c>
      <c r="G2993">
        <v>22</v>
      </c>
      <c r="H2993">
        <v>302</v>
      </c>
      <c r="I2993">
        <v>32</v>
      </c>
      <c r="J2993">
        <v>9</v>
      </c>
      <c r="K2993" s="3">
        <v>280.08488488197298</v>
      </c>
      <c r="L2993" s="3">
        <v>200.06063205855199</v>
      </c>
      <c r="M2993" s="7">
        <f>Sales_Table[[#This Row],[Order qty]]*Sales_Table[[#This Row],[unit price]]</f>
        <v>2520.7639639377567</v>
      </c>
      <c r="N2993" s="8">
        <f>Sales_Table[[#This Row],[Revenue]]-Sales_Table[[#This Row],[unit cost]]</f>
        <v>2320.7033318792046</v>
      </c>
    </row>
    <row r="2994" spans="1:14" ht="14.25" customHeight="1">
      <c r="A2994" t="s">
        <v>3007</v>
      </c>
      <c r="B2994" s="4">
        <v>43946</v>
      </c>
      <c r="C2994" s="6" t="str">
        <f t="shared" si="92"/>
        <v>May</v>
      </c>
      <c r="D2994" s="6" t="str">
        <f t="shared" si="93"/>
        <v>3</v>
      </c>
      <c r="E2994" t="s">
        <v>16</v>
      </c>
      <c r="F2994" s="3" t="s">
        <v>12</v>
      </c>
      <c r="G2994">
        <v>4</v>
      </c>
      <c r="H2994">
        <v>275</v>
      </c>
      <c r="I2994">
        <v>2</v>
      </c>
      <c r="J2994">
        <v>4</v>
      </c>
      <c r="K2994" s="3">
        <v>461.20926779508602</v>
      </c>
      <c r="L2994" s="3">
        <v>329.43519128220402</v>
      </c>
      <c r="M2994" s="7">
        <f>Sales_Table[[#This Row],[Order qty]]*Sales_Table[[#This Row],[unit price]]</f>
        <v>1844.8370711803441</v>
      </c>
      <c r="N2994" s="8">
        <f>Sales_Table[[#This Row],[Revenue]]-Sales_Table[[#This Row],[unit cost]]</f>
        <v>1515.4018798981401</v>
      </c>
    </row>
    <row r="2995" spans="1:14" ht="14.25" customHeight="1">
      <c r="A2995" t="s">
        <v>3008</v>
      </c>
      <c r="B2995" s="4">
        <v>43957</v>
      </c>
      <c r="C2995" s="6" t="str">
        <f t="shared" si="92"/>
        <v>Mar</v>
      </c>
      <c r="D2995" s="6" t="str">
        <f t="shared" si="93"/>
        <v>5</v>
      </c>
      <c r="E2995" t="s">
        <v>20</v>
      </c>
      <c r="F2995" s="3" t="s">
        <v>12</v>
      </c>
      <c r="G2995">
        <v>22</v>
      </c>
      <c r="H2995">
        <v>117</v>
      </c>
      <c r="I2995">
        <v>5</v>
      </c>
      <c r="J2995">
        <v>10</v>
      </c>
      <c r="K2995" s="3">
        <v>214.41808927059199</v>
      </c>
      <c r="L2995" s="3">
        <v>153.15577805042301</v>
      </c>
      <c r="M2995" s="7">
        <f>Sales_Table[[#This Row],[Order qty]]*Sales_Table[[#This Row],[unit price]]</f>
        <v>2144.1808927059201</v>
      </c>
      <c r="N2995" s="8">
        <f>Sales_Table[[#This Row],[Revenue]]-Sales_Table[[#This Row],[unit cost]]</f>
        <v>1991.025114655497</v>
      </c>
    </row>
    <row r="2996" spans="1:14" ht="14.25" customHeight="1">
      <c r="A2996" t="s">
        <v>3009</v>
      </c>
      <c r="B2996" s="4">
        <v>43918</v>
      </c>
      <c r="C2996" s="6" t="str">
        <f t="shared" si="92"/>
        <v>May</v>
      </c>
      <c r="D2996" s="6" t="str">
        <f t="shared" si="93"/>
        <v>1</v>
      </c>
      <c r="E2996" t="s">
        <v>14</v>
      </c>
      <c r="F2996" s="3" t="s">
        <v>12</v>
      </c>
      <c r="G2996">
        <v>8</v>
      </c>
      <c r="H2996">
        <v>273</v>
      </c>
      <c r="I2996">
        <v>29</v>
      </c>
      <c r="J2996">
        <v>6</v>
      </c>
      <c r="K2996" s="3">
        <v>158.983214199543</v>
      </c>
      <c r="L2996" s="3">
        <v>113.559438713959</v>
      </c>
      <c r="M2996" s="7">
        <f>Sales_Table[[#This Row],[Order qty]]*Sales_Table[[#This Row],[unit price]]</f>
        <v>953.899285197258</v>
      </c>
      <c r="N2996" s="8">
        <f>Sales_Table[[#This Row],[Revenue]]-Sales_Table[[#This Row],[unit cost]]</f>
        <v>840.33984648329897</v>
      </c>
    </row>
    <row r="2997" spans="1:14" ht="14.25" customHeight="1">
      <c r="A2997" t="s">
        <v>3010</v>
      </c>
      <c r="B2997" s="4">
        <v>43965</v>
      </c>
      <c r="C2997" s="6" t="str">
        <f t="shared" si="92"/>
        <v>Jan</v>
      </c>
      <c r="D2997" s="6" t="str">
        <f t="shared" si="93"/>
        <v>2</v>
      </c>
      <c r="E2997" t="s">
        <v>16</v>
      </c>
      <c r="F2997" s="3" t="s">
        <v>12</v>
      </c>
      <c r="G2997">
        <v>19</v>
      </c>
      <c r="H2997">
        <v>182</v>
      </c>
      <c r="I2997">
        <v>15</v>
      </c>
      <c r="J2997">
        <v>2</v>
      </c>
      <c r="K2997" s="3">
        <v>426.90057134628302</v>
      </c>
      <c r="L2997" s="3">
        <v>304.92897953305902</v>
      </c>
      <c r="M2997" s="7">
        <f>Sales_Table[[#This Row],[Order qty]]*Sales_Table[[#This Row],[unit price]]</f>
        <v>853.80114269256603</v>
      </c>
      <c r="N2997" s="8">
        <f>Sales_Table[[#This Row],[Revenue]]-Sales_Table[[#This Row],[unit cost]]</f>
        <v>548.87216315950695</v>
      </c>
    </row>
    <row r="2998" spans="1:14" ht="14.25" customHeight="1">
      <c r="A2998" t="s">
        <v>3011</v>
      </c>
      <c r="B2998" s="4">
        <v>43833</v>
      </c>
      <c r="C2998" s="6" t="str">
        <f t="shared" si="92"/>
        <v>Feb</v>
      </c>
      <c r="D2998" s="6" t="str">
        <f t="shared" si="93"/>
        <v>2</v>
      </c>
      <c r="E2998" t="s">
        <v>20</v>
      </c>
      <c r="F2998" s="3" t="s">
        <v>12</v>
      </c>
      <c r="G2998">
        <v>21</v>
      </c>
      <c r="H2998">
        <v>315</v>
      </c>
      <c r="I2998">
        <v>5</v>
      </c>
      <c r="J2998">
        <v>5</v>
      </c>
      <c r="K2998" s="3">
        <v>163.747804105282</v>
      </c>
      <c r="L2998" s="3">
        <v>116.962717218058</v>
      </c>
      <c r="M2998" s="7">
        <f>Sales_Table[[#This Row],[Order qty]]*Sales_Table[[#This Row],[unit price]]</f>
        <v>818.73902052641006</v>
      </c>
      <c r="N2998" s="8">
        <f>Sales_Table[[#This Row],[Revenue]]-Sales_Table[[#This Row],[unit cost]]</f>
        <v>701.776303308352</v>
      </c>
    </row>
    <row r="2999" spans="1:14" ht="14.25" customHeight="1">
      <c r="A2999" t="s">
        <v>3012</v>
      </c>
      <c r="B2999" s="4">
        <v>43885</v>
      </c>
      <c r="C2999" s="6" t="str">
        <f t="shared" si="92"/>
        <v>Feb</v>
      </c>
      <c r="D2999" s="6" t="str">
        <f t="shared" si="93"/>
        <v>4</v>
      </c>
      <c r="E2999" t="s">
        <v>11</v>
      </c>
      <c r="F2999" s="3" t="s">
        <v>12</v>
      </c>
      <c r="G2999">
        <v>11</v>
      </c>
      <c r="H2999">
        <v>314</v>
      </c>
      <c r="I2999">
        <v>3</v>
      </c>
      <c r="J2999">
        <v>3</v>
      </c>
      <c r="K2999" s="3">
        <v>302.09569323062902</v>
      </c>
      <c r="L2999" s="3">
        <v>215.782638021878</v>
      </c>
      <c r="M2999" s="7">
        <f>Sales_Table[[#This Row],[Order qty]]*Sales_Table[[#This Row],[unit price]]</f>
        <v>906.28707969188713</v>
      </c>
      <c r="N2999" s="8">
        <f>Sales_Table[[#This Row],[Revenue]]-Sales_Table[[#This Row],[unit cost]]</f>
        <v>690.5044416700091</v>
      </c>
    </row>
    <row r="3000" spans="1:14" ht="14.25" customHeight="1">
      <c r="A3000" t="s">
        <v>3013</v>
      </c>
      <c r="B3000" s="4">
        <v>43883</v>
      </c>
      <c r="C3000" s="6" t="str">
        <f t="shared" si="92"/>
        <v>Apr</v>
      </c>
      <c r="D3000" s="6" t="str">
        <f t="shared" si="93"/>
        <v>1</v>
      </c>
      <c r="E3000" t="s">
        <v>11</v>
      </c>
      <c r="F3000" s="3" t="s">
        <v>12</v>
      </c>
      <c r="G3000">
        <v>3</v>
      </c>
      <c r="H3000">
        <v>295</v>
      </c>
      <c r="I3000">
        <v>28</v>
      </c>
      <c r="J3000">
        <v>6</v>
      </c>
      <c r="K3000" s="3">
        <v>431.32076364755602</v>
      </c>
      <c r="L3000" s="3">
        <v>308.08625974825497</v>
      </c>
      <c r="M3000" s="7">
        <f>Sales_Table[[#This Row],[Order qty]]*Sales_Table[[#This Row],[unit price]]</f>
        <v>2587.924581885336</v>
      </c>
      <c r="N3000" s="8">
        <f>Sales_Table[[#This Row],[Revenue]]-Sales_Table[[#This Row],[unit cost]]</f>
        <v>2279.8383221370809</v>
      </c>
    </row>
    <row r="3001" spans="1:14" ht="14.25" customHeight="1">
      <c r="A3001" t="s">
        <v>3014</v>
      </c>
      <c r="B3001" s="4">
        <v>43947</v>
      </c>
      <c r="C3001" s="6" t="str">
        <f t="shared" si="92"/>
        <v>Jan</v>
      </c>
      <c r="D3001" s="6" t="str">
        <f t="shared" si="93"/>
        <v>4</v>
      </c>
      <c r="E3001" t="s">
        <v>20</v>
      </c>
      <c r="F3001" s="3" t="s">
        <v>12</v>
      </c>
      <c r="G3001">
        <v>25</v>
      </c>
      <c r="H3001">
        <v>214</v>
      </c>
      <c r="I3001">
        <v>11</v>
      </c>
      <c r="J3001">
        <v>4</v>
      </c>
      <c r="K3001" s="3">
        <v>634.02683901786804</v>
      </c>
      <c r="L3001" s="3">
        <v>452.87631358419202</v>
      </c>
      <c r="M3001" s="7">
        <f>Sales_Table[[#This Row],[Order qty]]*Sales_Table[[#This Row],[unit price]]</f>
        <v>2536.1073560714722</v>
      </c>
      <c r="N3001" s="8">
        <f>Sales_Table[[#This Row],[Revenue]]-Sales_Table[[#This Row],[unit cost]]</f>
        <v>2083.2310424872803</v>
      </c>
    </row>
    <row r="3002" spans="1:14" ht="14.25" customHeight="1">
      <c r="A3002" t="s">
        <v>3015</v>
      </c>
      <c r="B3002" s="4">
        <v>43834</v>
      </c>
      <c r="C3002" s="6" t="str">
        <f t="shared" si="92"/>
        <v>Apr</v>
      </c>
      <c r="D3002" s="6" t="str">
        <f t="shared" si="93"/>
        <v>5</v>
      </c>
      <c r="E3002" t="s">
        <v>11</v>
      </c>
      <c r="F3002" s="3" t="s">
        <v>12</v>
      </c>
      <c r="G3002">
        <v>4</v>
      </c>
      <c r="H3002">
        <v>22</v>
      </c>
      <c r="I3002">
        <v>13</v>
      </c>
      <c r="J3002">
        <v>2</v>
      </c>
      <c r="K3002" s="3">
        <v>603.20225304365204</v>
      </c>
      <c r="L3002" s="3">
        <v>430.85875217403702</v>
      </c>
      <c r="M3002" s="7">
        <f>Sales_Table[[#This Row],[Order qty]]*Sales_Table[[#This Row],[unit price]]</f>
        <v>1206.4045060873041</v>
      </c>
      <c r="N3002" s="8">
        <f>Sales_Table[[#This Row],[Revenue]]-Sales_Table[[#This Row],[unit cost]]</f>
        <v>775.54575391326705</v>
      </c>
    </row>
    <row r="3003" spans="1:14" ht="14.25" customHeight="1">
      <c r="A3003" t="s">
        <v>3016</v>
      </c>
      <c r="B3003" s="4">
        <v>43926</v>
      </c>
      <c r="C3003" s="6" t="str">
        <f t="shared" si="92"/>
        <v>May</v>
      </c>
      <c r="D3003" s="6" t="str">
        <f t="shared" si="93"/>
        <v>3</v>
      </c>
      <c r="E3003" t="s">
        <v>20</v>
      </c>
      <c r="F3003" s="3" t="s">
        <v>12</v>
      </c>
      <c r="G3003">
        <v>14</v>
      </c>
      <c r="H3003">
        <v>41</v>
      </c>
      <c r="I3003">
        <v>9</v>
      </c>
      <c r="J3003">
        <v>5</v>
      </c>
      <c r="K3003" s="3">
        <v>435.482590556145</v>
      </c>
      <c r="L3003" s="3">
        <v>311.05899325438901</v>
      </c>
      <c r="M3003" s="7">
        <f>Sales_Table[[#This Row],[Order qty]]*Sales_Table[[#This Row],[unit price]]</f>
        <v>2177.4129527807249</v>
      </c>
      <c r="N3003" s="8">
        <f>Sales_Table[[#This Row],[Revenue]]-Sales_Table[[#This Row],[unit cost]]</f>
        <v>1866.353959526336</v>
      </c>
    </row>
    <row r="3004" spans="1:14" ht="14.25" customHeight="1">
      <c r="A3004" t="s">
        <v>3017</v>
      </c>
      <c r="B3004" s="4">
        <v>43963</v>
      </c>
      <c r="C3004" s="6" t="str">
        <f t="shared" si="92"/>
        <v>Mar</v>
      </c>
      <c r="D3004" s="6" t="str">
        <f t="shared" si="93"/>
        <v>3</v>
      </c>
      <c r="E3004" t="s">
        <v>20</v>
      </c>
      <c r="F3004" s="3" t="s">
        <v>12</v>
      </c>
      <c r="G3004">
        <v>18</v>
      </c>
      <c r="H3004">
        <v>249</v>
      </c>
      <c r="I3004">
        <v>23</v>
      </c>
      <c r="J3004">
        <v>8</v>
      </c>
      <c r="K3004" s="3">
        <v>310.15933924913401</v>
      </c>
      <c r="L3004" s="3">
        <v>221.54238517795301</v>
      </c>
      <c r="M3004" s="7">
        <f>Sales_Table[[#This Row],[Order qty]]*Sales_Table[[#This Row],[unit price]]</f>
        <v>2481.2747139930721</v>
      </c>
      <c r="N3004" s="8">
        <f>Sales_Table[[#This Row],[Revenue]]-Sales_Table[[#This Row],[unit cost]]</f>
        <v>2259.7323288151192</v>
      </c>
    </row>
    <row r="3005" spans="1:14" ht="14.25" customHeight="1">
      <c r="A3005" t="s">
        <v>3018</v>
      </c>
      <c r="B3005" s="4">
        <v>43896</v>
      </c>
      <c r="C3005" s="6" t="str">
        <f t="shared" si="92"/>
        <v>Mar</v>
      </c>
      <c r="D3005" s="6" t="str">
        <f t="shared" si="93"/>
        <v>3</v>
      </c>
      <c r="E3005" t="s">
        <v>16</v>
      </c>
      <c r="F3005" s="3" t="s">
        <v>12</v>
      </c>
      <c r="G3005">
        <v>13</v>
      </c>
      <c r="H3005">
        <v>92</v>
      </c>
      <c r="I3005">
        <v>39</v>
      </c>
      <c r="J3005">
        <v>2</v>
      </c>
      <c r="K3005" s="3">
        <v>285.76330947875999</v>
      </c>
      <c r="L3005" s="3">
        <v>204.116649627686</v>
      </c>
      <c r="M3005" s="7">
        <f>Sales_Table[[#This Row],[Order qty]]*Sales_Table[[#This Row],[unit price]]</f>
        <v>571.52661895751999</v>
      </c>
      <c r="N3005" s="8">
        <f>Sales_Table[[#This Row],[Revenue]]-Sales_Table[[#This Row],[unit cost]]</f>
        <v>367.40996932983398</v>
      </c>
    </row>
    <row r="3006" spans="1:14" ht="14.25" customHeight="1">
      <c r="A3006" t="s">
        <v>3019</v>
      </c>
      <c r="B3006" s="4">
        <v>43918</v>
      </c>
      <c r="C3006" s="6" t="str">
        <f t="shared" si="92"/>
        <v>Mar</v>
      </c>
      <c r="D3006" s="6" t="str">
        <f t="shared" si="93"/>
        <v>2</v>
      </c>
      <c r="E3006" t="s">
        <v>11</v>
      </c>
      <c r="F3006" s="3" t="s">
        <v>12</v>
      </c>
      <c r="G3006">
        <v>26</v>
      </c>
      <c r="H3006">
        <v>151</v>
      </c>
      <c r="I3006">
        <v>35</v>
      </c>
      <c r="J3006">
        <v>9</v>
      </c>
      <c r="K3006" s="3">
        <v>401.48624986410101</v>
      </c>
      <c r="L3006" s="3">
        <v>286.775892760072</v>
      </c>
      <c r="M3006" s="7">
        <f>Sales_Table[[#This Row],[Order qty]]*Sales_Table[[#This Row],[unit price]]</f>
        <v>3613.3762487769091</v>
      </c>
      <c r="N3006" s="8">
        <f>Sales_Table[[#This Row],[Revenue]]-Sales_Table[[#This Row],[unit cost]]</f>
        <v>3326.6003560168369</v>
      </c>
    </row>
    <row r="3007" spans="1:14" ht="14.25" customHeight="1">
      <c r="A3007" t="s">
        <v>3020</v>
      </c>
      <c r="B3007" s="4">
        <v>43921</v>
      </c>
      <c r="C3007" s="6" t="str">
        <f t="shared" si="92"/>
        <v>Feb</v>
      </c>
      <c r="D3007" s="6" t="str">
        <f t="shared" si="93"/>
        <v>1</v>
      </c>
      <c r="E3007" t="s">
        <v>11</v>
      </c>
      <c r="F3007" s="3" t="s">
        <v>12</v>
      </c>
      <c r="G3007">
        <v>21</v>
      </c>
      <c r="H3007">
        <v>90</v>
      </c>
      <c r="I3007">
        <v>12</v>
      </c>
      <c r="J3007">
        <v>1</v>
      </c>
      <c r="K3007" s="3">
        <v>396.40037548542</v>
      </c>
      <c r="L3007" s="3">
        <v>283.14312534672899</v>
      </c>
      <c r="M3007" s="7">
        <f>Sales_Table[[#This Row],[Order qty]]*Sales_Table[[#This Row],[unit price]]</f>
        <v>396.40037548542</v>
      </c>
      <c r="N3007" s="8">
        <f>Sales_Table[[#This Row],[Revenue]]-Sales_Table[[#This Row],[unit cost]]</f>
        <v>113.25725013869101</v>
      </c>
    </row>
    <row r="3008" spans="1:14" ht="14.25" customHeight="1">
      <c r="A3008" t="s">
        <v>3021</v>
      </c>
      <c r="B3008" s="4">
        <v>43886</v>
      </c>
      <c r="C3008" s="6" t="str">
        <f t="shared" si="92"/>
        <v>Jan</v>
      </c>
      <c r="D3008" s="6" t="str">
        <f t="shared" si="93"/>
        <v>4</v>
      </c>
      <c r="E3008" t="s">
        <v>20</v>
      </c>
      <c r="F3008" s="3" t="s">
        <v>12</v>
      </c>
      <c r="G3008">
        <v>12</v>
      </c>
      <c r="H3008">
        <v>361</v>
      </c>
      <c r="I3008">
        <v>7</v>
      </c>
      <c r="J3008">
        <v>1</v>
      </c>
      <c r="K3008" s="3">
        <v>481.34665828943298</v>
      </c>
      <c r="L3008" s="3">
        <v>343.81904163530902</v>
      </c>
      <c r="M3008" s="7">
        <f>Sales_Table[[#This Row],[Order qty]]*Sales_Table[[#This Row],[unit price]]</f>
        <v>481.34665828943298</v>
      </c>
      <c r="N3008" s="8">
        <f>Sales_Table[[#This Row],[Revenue]]-Sales_Table[[#This Row],[unit cost]]</f>
        <v>137.52761665412396</v>
      </c>
    </row>
    <row r="3009" spans="1:14" ht="14.25" customHeight="1">
      <c r="A3009" t="s">
        <v>3022</v>
      </c>
      <c r="B3009" s="4">
        <v>43835</v>
      </c>
      <c r="C3009" s="6" t="str">
        <f t="shared" si="92"/>
        <v>Apr</v>
      </c>
      <c r="D3009" s="6" t="str">
        <f t="shared" si="93"/>
        <v>2</v>
      </c>
      <c r="E3009" t="s">
        <v>20</v>
      </c>
      <c r="F3009" s="3" t="s">
        <v>12</v>
      </c>
      <c r="G3009">
        <v>22</v>
      </c>
      <c r="H3009">
        <v>176</v>
      </c>
      <c r="I3009">
        <v>24</v>
      </c>
      <c r="J3009">
        <v>5</v>
      </c>
      <c r="K3009" s="3">
        <v>236.62933087348901</v>
      </c>
      <c r="L3009" s="3">
        <v>169.02095062392101</v>
      </c>
      <c r="M3009" s="7">
        <f>Sales_Table[[#This Row],[Order qty]]*Sales_Table[[#This Row],[unit price]]</f>
        <v>1183.1466543674451</v>
      </c>
      <c r="N3009" s="8">
        <f>Sales_Table[[#This Row],[Revenue]]-Sales_Table[[#This Row],[unit cost]]</f>
        <v>1014.1257037435241</v>
      </c>
    </row>
    <row r="3010" spans="1:14" ht="14.25" customHeight="1">
      <c r="A3010" t="s">
        <v>3023</v>
      </c>
      <c r="B3010" s="4">
        <v>43949</v>
      </c>
      <c r="C3010" s="6" t="str">
        <f t="shared" ref="C3010:C3073" si="94">TEXT(B3011,"mmm")</f>
        <v>Feb</v>
      </c>
      <c r="D3010" s="6" t="str">
        <f t="shared" ref="D3010:D3073" si="95">TEXT(B3012, "m")</f>
        <v>5</v>
      </c>
      <c r="E3010" t="s">
        <v>20</v>
      </c>
      <c r="F3010" s="3" t="s">
        <v>12</v>
      </c>
      <c r="G3010">
        <v>8</v>
      </c>
      <c r="H3010">
        <v>196</v>
      </c>
      <c r="I3010">
        <v>41</v>
      </c>
      <c r="J3010">
        <v>8</v>
      </c>
      <c r="K3010" s="3">
        <v>282.85425013303802</v>
      </c>
      <c r="L3010" s="3">
        <v>202.03875009502701</v>
      </c>
      <c r="M3010" s="7">
        <f>Sales_Table[[#This Row],[Order qty]]*Sales_Table[[#This Row],[unit price]]</f>
        <v>2262.8340010643042</v>
      </c>
      <c r="N3010" s="8">
        <f>Sales_Table[[#This Row],[Revenue]]-Sales_Table[[#This Row],[unit cost]]</f>
        <v>2060.7952509692773</v>
      </c>
    </row>
    <row r="3011" spans="1:14" ht="14.25" customHeight="1">
      <c r="A3011" t="s">
        <v>3024</v>
      </c>
      <c r="B3011" s="4">
        <v>43866</v>
      </c>
      <c r="C3011" s="6" t="str">
        <f t="shared" si="94"/>
        <v>May</v>
      </c>
      <c r="D3011" s="6" t="str">
        <f t="shared" si="95"/>
        <v>1</v>
      </c>
      <c r="E3011" t="s">
        <v>14</v>
      </c>
      <c r="F3011" s="3" t="s">
        <v>12</v>
      </c>
      <c r="G3011">
        <v>24</v>
      </c>
      <c r="H3011">
        <v>252</v>
      </c>
      <c r="I3011">
        <v>19</v>
      </c>
      <c r="J3011">
        <v>9</v>
      </c>
      <c r="K3011" s="3">
        <v>172.64818131923701</v>
      </c>
      <c r="L3011" s="3">
        <v>123.32012951374099</v>
      </c>
      <c r="M3011" s="7">
        <f>Sales_Table[[#This Row],[Order qty]]*Sales_Table[[#This Row],[unit price]]</f>
        <v>1553.8336318731331</v>
      </c>
      <c r="N3011" s="8">
        <f>Sales_Table[[#This Row],[Revenue]]-Sales_Table[[#This Row],[unit cost]]</f>
        <v>1430.5135023593921</v>
      </c>
    </row>
    <row r="3012" spans="1:14" ht="14.25" customHeight="1">
      <c r="A3012" t="s">
        <v>3025</v>
      </c>
      <c r="B3012" s="4">
        <v>43974</v>
      </c>
      <c r="C3012" s="6" t="str">
        <f t="shared" si="94"/>
        <v>Jan</v>
      </c>
      <c r="D3012" s="6" t="str">
        <f t="shared" si="95"/>
        <v>4</v>
      </c>
      <c r="E3012" t="s">
        <v>14</v>
      </c>
      <c r="F3012" s="3" t="s">
        <v>12</v>
      </c>
      <c r="G3012">
        <v>8</v>
      </c>
      <c r="H3012">
        <v>173</v>
      </c>
      <c r="I3012">
        <v>7</v>
      </c>
      <c r="J3012">
        <v>10</v>
      </c>
      <c r="K3012" s="3">
        <v>511.797820866108</v>
      </c>
      <c r="L3012" s="3">
        <v>365.56987204721997</v>
      </c>
      <c r="M3012" s="7">
        <f>Sales_Table[[#This Row],[Order qty]]*Sales_Table[[#This Row],[unit price]]</f>
        <v>5117.9782086610803</v>
      </c>
      <c r="N3012" s="8">
        <f>Sales_Table[[#This Row],[Revenue]]-Sales_Table[[#This Row],[unit cost]]</f>
        <v>4752.4083366138602</v>
      </c>
    </row>
    <row r="3013" spans="1:14" ht="14.25" customHeight="1">
      <c r="A3013" t="s">
        <v>3026</v>
      </c>
      <c r="B3013" s="4">
        <v>43837</v>
      </c>
      <c r="C3013" s="6" t="str">
        <f t="shared" si="94"/>
        <v>Apr</v>
      </c>
      <c r="D3013" s="6" t="str">
        <f t="shared" si="95"/>
        <v>3</v>
      </c>
      <c r="E3013" t="s">
        <v>14</v>
      </c>
      <c r="F3013" s="3" t="s">
        <v>12</v>
      </c>
      <c r="G3013">
        <v>2</v>
      </c>
      <c r="H3013">
        <v>303</v>
      </c>
      <c r="I3013">
        <v>19</v>
      </c>
      <c r="J3013">
        <v>8</v>
      </c>
      <c r="K3013" s="3">
        <v>188.94210290908799</v>
      </c>
      <c r="L3013" s="3">
        <v>134.95864493506301</v>
      </c>
      <c r="M3013" s="7">
        <f>Sales_Table[[#This Row],[Order qty]]*Sales_Table[[#This Row],[unit price]]</f>
        <v>1511.5368232727039</v>
      </c>
      <c r="N3013" s="8">
        <f>Sales_Table[[#This Row],[Revenue]]-Sales_Table[[#This Row],[unit cost]]</f>
        <v>1376.578178337641</v>
      </c>
    </row>
    <row r="3014" spans="1:14" ht="14.25" customHeight="1">
      <c r="A3014" t="s">
        <v>3027</v>
      </c>
      <c r="B3014" s="4">
        <v>43947</v>
      </c>
      <c r="C3014" s="6" t="str">
        <f t="shared" si="94"/>
        <v>Mar</v>
      </c>
      <c r="D3014" s="6" t="str">
        <f t="shared" si="95"/>
        <v>5</v>
      </c>
      <c r="E3014" t="s">
        <v>16</v>
      </c>
      <c r="F3014" s="3" t="s">
        <v>12</v>
      </c>
      <c r="G3014">
        <v>15</v>
      </c>
      <c r="H3014">
        <v>121</v>
      </c>
      <c r="I3014">
        <v>46</v>
      </c>
      <c r="J3014">
        <v>5</v>
      </c>
      <c r="K3014" s="3">
        <v>420.16715472936602</v>
      </c>
      <c r="L3014" s="3">
        <v>300.119396235262</v>
      </c>
      <c r="M3014" s="7">
        <f>Sales_Table[[#This Row],[Order qty]]*Sales_Table[[#This Row],[unit price]]</f>
        <v>2100.8357736468301</v>
      </c>
      <c r="N3014" s="8">
        <f>Sales_Table[[#This Row],[Revenue]]-Sales_Table[[#This Row],[unit cost]]</f>
        <v>1800.7163774115681</v>
      </c>
    </row>
    <row r="3015" spans="1:14" ht="14.25" customHeight="1">
      <c r="A3015" t="s">
        <v>3028</v>
      </c>
      <c r="B3015" s="4">
        <v>43901</v>
      </c>
      <c r="C3015" s="6" t="str">
        <f t="shared" si="94"/>
        <v>May</v>
      </c>
      <c r="D3015" s="6" t="str">
        <f t="shared" si="95"/>
        <v>2</v>
      </c>
      <c r="E3015" t="s">
        <v>11</v>
      </c>
      <c r="F3015" s="3" t="s">
        <v>12</v>
      </c>
      <c r="G3015">
        <v>16</v>
      </c>
      <c r="H3015">
        <v>20</v>
      </c>
      <c r="I3015">
        <v>6</v>
      </c>
      <c r="J3015">
        <v>1</v>
      </c>
      <c r="K3015" s="3">
        <v>404.205805420876</v>
      </c>
      <c r="L3015" s="3">
        <v>288.71843244348298</v>
      </c>
      <c r="M3015" s="7">
        <f>Sales_Table[[#This Row],[Order qty]]*Sales_Table[[#This Row],[unit price]]</f>
        <v>404.205805420876</v>
      </c>
      <c r="N3015" s="8">
        <f>Sales_Table[[#This Row],[Revenue]]-Sales_Table[[#This Row],[unit cost]]</f>
        <v>115.48737297739302</v>
      </c>
    </row>
    <row r="3016" spans="1:14" ht="14.25" customHeight="1">
      <c r="A3016" t="s">
        <v>3029</v>
      </c>
      <c r="B3016" s="4">
        <v>43973</v>
      </c>
      <c r="C3016" s="6" t="str">
        <f t="shared" si="94"/>
        <v>Feb</v>
      </c>
      <c r="D3016" s="6" t="str">
        <f t="shared" si="95"/>
        <v>4</v>
      </c>
      <c r="E3016" t="s">
        <v>14</v>
      </c>
      <c r="F3016" s="3" t="s">
        <v>12</v>
      </c>
      <c r="G3016">
        <v>1</v>
      </c>
      <c r="H3016">
        <v>133</v>
      </c>
      <c r="I3016">
        <v>6</v>
      </c>
      <c r="J3016">
        <v>5</v>
      </c>
      <c r="K3016" s="3">
        <v>516.88593488931701</v>
      </c>
      <c r="L3016" s="3">
        <v>369.20423920665502</v>
      </c>
      <c r="M3016" s="7">
        <f>Sales_Table[[#This Row],[Order qty]]*Sales_Table[[#This Row],[unit price]]</f>
        <v>2584.4296744465851</v>
      </c>
      <c r="N3016" s="8">
        <f>Sales_Table[[#This Row],[Revenue]]-Sales_Table[[#This Row],[unit cost]]</f>
        <v>2215.22543523993</v>
      </c>
    </row>
    <row r="3017" spans="1:14" ht="14.25" customHeight="1">
      <c r="A3017" t="s">
        <v>3030</v>
      </c>
      <c r="B3017" s="4">
        <v>43873</v>
      </c>
      <c r="C3017" s="6" t="str">
        <f t="shared" si="94"/>
        <v>Apr</v>
      </c>
      <c r="D3017" s="6" t="str">
        <f t="shared" si="95"/>
        <v>2</v>
      </c>
      <c r="E3017" t="s">
        <v>14</v>
      </c>
      <c r="F3017" s="3" t="s">
        <v>12</v>
      </c>
      <c r="G3017">
        <v>16</v>
      </c>
      <c r="H3017">
        <v>159</v>
      </c>
      <c r="I3017">
        <v>13</v>
      </c>
      <c r="J3017">
        <v>7</v>
      </c>
      <c r="K3017" s="3">
        <v>203.644801855087</v>
      </c>
      <c r="L3017" s="3">
        <v>145.46057275363401</v>
      </c>
      <c r="M3017" s="7">
        <f>Sales_Table[[#This Row],[Order qty]]*Sales_Table[[#This Row],[unit price]]</f>
        <v>1425.5136129856089</v>
      </c>
      <c r="N3017" s="8">
        <f>Sales_Table[[#This Row],[Revenue]]-Sales_Table[[#This Row],[unit cost]]</f>
        <v>1280.0530402319748</v>
      </c>
    </row>
    <row r="3018" spans="1:14" ht="14.25" customHeight="1">
      <c r="A3018" t="s">
        <v>3031</v>
      </c>
      <c r="B3018" s="4">
        <v>43930</v>
      </c>
      <c r="C3018" s="6" t="str">
        <f t="shared" si="94"/>
        <v>Feb</v>
      </c>
      <c r="D3018" s="6" t="str">
        <f t="shared" si="95"/>
        <v>3</v>
      </c>
      <c r="E3018" t="s">
        <v>14</v>
      </c>
      <c r="F3018" s="3" t="s">
        <v>12</v>
      </c>
      <c r="G3018">
        <v>24</v>
      </c>
      <c r="H3018">
        <v>339</v>
      </c>
      <c r="I3018">
        <v>9</v>
      </c>
      <c r="J3018">
        <v>1</v>
      </c>
      <c r="K3018" s="3">
        <v>411.40793484449398</v>
      </c>
      <c r="L3018" s="3">
        <v>293.86281060320999</v>
      </c>
      <c r="M3018" s="7">
        <f>Sales_Table[[#This Row],[Order qty]]*Sales_Table[[#This Row],[unit price]]</f>
        <v>411.40793484449398</v>
      </c>
      <c r="N3018" s="8">
        <f>Sales_Table[[#This Row],[Revenue]]-Sales_Table[[#This Row],[unit cost]]</f>
        <v>117.54512424128399</v>
      </c>
    </row>
    <row r="3019" spans="1:14" ht="14.25" customHeight="1">
      <c r="A3019" t="s">
        <v>3032</v>
      </c>
      <c r="B3019" s="4">
        <v>43870</v>
      </c>
      <c r="C3019" s="6" t="str">
        <f t="shared" si="94"/>
        <v>Mar</v>
      </c>
      <c r="D3019" s="6" t="str">
        <f t="shared" si="95"/>
        <v>1</v>
      </c>
      <c r="E3019" t="s">
        <v>20</v>
      </c>
      <c r="F3019" s="3" t="s">
        <v>12</v>
      </c>
      <c r="G3019">
        <v>23</v>
      </c>
      <c r="H3019">
        <v>101</v>
      </c>
      <c r="I3019">
        <v>15</v>
      </c>
      <c r="J3019">
        <v>8</v>
      </c>
      <c r="K3019" s="3">
        <v>449.68683421611797</v>
      </c>
      <c r="L3019" s="3">
        <v>321.20488158294103</v>
      </c>
      <c r="M3019" s="7">
        <f>Sales_Table[[#This Row],[Order qty]]*Sales_Table[[#This Row],[unit price]]</f>
        <v>3597.4946737289438</v>
      </c>
      <c r="N3019" s="8">
        <f>Sales_Table[[#This Row],[Revenue]]-Sales_Table[[#This Row],[unit cost]]</f>
        <v>3276.2897921460026</v>
      </c>
    </row>
    <row r="3020" spans="1:14" ht="14.25" customHeight="1">
      <c r="A3020" t="s">
        <v>3033</v>
      </c>
      <c r="B3020" s="4">
        <v>43902</v>
      </c>
      <c r="C3020" s="6" t="str">
        <f t="shared" si="94"/>
        <v>Jan</v>
      </c>
      <c r="D3020" s="6" t="str">
        <f t="shared" si="95"/>
        <v>4</v>
      </c>
      <c r="E3020" t="s">
        <v>16</v>
      </c>
      <c r="F3020" s="3" t="s">
        <v>12</v>
      </c>
      <c r="G3020">
        <v>22</v>
      </c>
      <c r="H3020">
        <v>340</v>
      </c>
      <c r="I3020">
        <v>20</v>
      </c>
      <c r="J3020">
        <v>10</v>
      </c>
      <c r="K3020" s="3">
        <v>448.08274108171503</v>
      </c>
      <c r="L3020" s="3">
        <v>320.05910077265298</v>
      </c>
      <c r="M3020" s="7">
        <f>Sales_Table[[#This Row],[Order qty]]*Sales_Table[[#This Row],[unit price]]</f>
        <v>4480.8274108171499</v>
      </c>
      <c r="N3020" s="8">
        <f>Sales_Table[[#This Row],[Revenue]]-Sales_Table[[#This Row],[unit cost]]</f>
        <v>4160.7683100444974</v>
      </c>
    </row>
    <row r="3021" spans="1:14" ht="14.25" customHeight="1">
      <c r="A3021" t="s">
        <v>3034</v>
      </c>
      <c r="B3021" s="4">
        <v>43857</v>
      </c>
      <c r="C3021" s="6" t="str">
        <f t="shared" si="94"/>
        <v>Apr</v>
      </c>
      <c r="D3021" s="6" t="str">
        <f t="shared" si="95"/>
        <v>1</v>
      </c>
      <c r="E3021" t="s">
        <v>20</v>
      </c>
      <c r="F3021" s="3" t="s">
        <v>12</v>
      </c>
      <c r="G3021">
        <v>19</v>
      </c>
      <c r="H3021">
        <v>110</v>
      </c>
      <c r="I3021">
        <v>44</v>
      </c>
      <c r="J3021">
        <v>7</v>
      </c>
      <c r="K3021" s="3">
        <v>332.38470554351801</v>
      </c>
      <c r="L3021" s="3">
        <v>237.41764681679899</v>
      </c>
      <c r="M3021" s="7">
        <f>Sales_Table[[#This Row],[Order qty]]*Sales_Table[[#This Row],[unit price]]</f>
        <v>2326.692938804626</v>
      </c>
      <c r="N3021" s="8">
        <f>Sales_Table[[#This Row],[Revenue]]-Sales_Table[[#This Row],[unit cost]]</f>
        <v>2089.2752919878271</v>
      </c>
    </row>
    <row r="3022" spans="1:14" ht="14.25" customHeight="1">
      <c r="A3022" t="s">
        <v>3035</v>
      </c>
      <c r="B3022" s="4">
        <v>43941</v>
      </c>
      <c r="C3022" s="6" t="str">
        <f t="shared" si="94"/>
        <v>Jan</v>
      </c>
      <c r="D3022" s="6" t="str">
        <f t="shared" si="95"/>
        <v>2</v>
      </c>
      <c r="E3022" t="s">
        <v>20</v>
      </c>
      <c r="F3022" s="3" t="s">
        <v>12</v>
      </c>
      <c r="G3022">
        <v>6</v>
      </c>
      <c r="H3022">
        <v>322</v>
      </c>
      <c r="I3022">
        <v>31</v>
      </c>
      <c r="J3022">
        <v>5</v>
      </c>
      <c r="K3022" s="3">
        <v>383.44725698232702</v>
      </c>
      <c r="L3022" s="3">
        <v>273.89089784451897</v>
      </c>
      <c r="M3022" s="7">
        <f>Sales_Table[[#This Row],[Order qty]]*Sales_Table[[#This Row],[unit price]]</f>
        <v>1917.236284911635</v>
      </c>
      <c r="N3022" s="8">
        <f>Sales_Table[[#This Row],[Revenue]]-Sales_Table[[#This Row],[unit cost]]</f>
        <v>1643.345387067116</v>
      </c>
    </row>
    <row r="3023" spans="1:14" ht="14.25" customHeight="1">
      <c r="A3023" t="s">
        <v>3036</v>
      </c>
      <c r="B3023" s="4">
        <v>43838</v>
      </c>
      <c r="C3023" s="6" t="str">
        <f t="shared" si="94"/>
        <v>Feb</v>
      </c>
      <c r="D3023" s="6" t="str">
        <f t="shared" si="95"/>
        <v>2</v>
      </c>
      <c r="E3023" t="s">
        <v>11</v>
      </c>
      <c r="F3023" s="3" t="s">
        <v>12</v>
      </c>
      <c r="G3023">
        <v>6</v>
      </c>
      <c r="H3023">
        <v>363</v>
      </c>
      <c r="I3023">
        <v>34</v>
      </c>
      <c r="J3023">
        <v>7</v>
      </c>
      <c r="K3023" s="3">
        <v>586.04176819324505</v>
      </c>
      <c r="L3023" s="3">
        <v>418.60126299517498</v>
      </c>
      <c r="M3023" s="7">
        <f>Sales_Table[[#This Row],[Order qty]]*Sales_Table[[#This Row],[unit price]]</f>
        <v>4102.2923773527154</v>
      </c>
      <c r="N3023" s="8">
        <f>Sales_Table[[#This Row],[Revenue]]-Sales_Table[[#This Row],[unit cost]]</f>
        <v>3683.6911143575403</v>
      </c>
    </row>
    <row r="3024" spans="1:14" ht="14.25" customHeight="1">
      <c r="A3024" t="s">
        <v>3037</v>
      </c>
      <c r="B3024" s="4">
        <v>43877</v>
      </c>
      <c r="C3024" s="6" t="str">
        <f t="shared" si="94"/>
        <v>Feb</v>
      </c>
      <c r="D3024" s="6" t="str">
        <f t="shared" si="95"/>
        <v>5</v>
      </c>
      <c r="E3024" t="s">
        <v>20</v>
      </c>
      <c r="F3024" s="3" t="s">
        <v>12</v>
      </c>
      <c r="G3024">
        <v>5</v>
      </c>
      <c r="H3024">
        <v>115</v>
      </c>
      <c r="I3024">
        <v>43</v>
      </c>
      <c r="J3024">
        <v>2</v>
      </c>
      <c r="K3024" s="3">
        <v>507.84923797845801</v>
      </c>
      <c r="L3024" s="3">
        <v>362.749455698899</v>
      </c>
      <c r="M3024" s="7">
        <f>Sales_Table[[#This Row],[Order qty]]*Sales_Table[[#This Row],[unit price]]</f>
        <v>1015.698475956916</v>
      </c>
      <c r="N3024" s="8">
        <f>Sales_Table[[#This Row],[Revenue]]-Sales_Table[[#This Row],[unit cost]]</f>
        <v>652.94902025801707</v>
      </c>
    </row>
    <row r="3025" spans="1:14" ht="14.25" customHeight="1">
      <c r="A3025" t="s">
        <v>3038</v>
      </c>
      <c r="B3025" s="4">
        <v>43870</v>
      </c>
      <c r="C3025" s="6" t="str">
        <f t="shared" si="94"/>
        <v>May</v>
      </c>
      <c r="D3025" s="6" t="str">
        <f t="shared" si="95"/>
        <v>2</v>
      </c>
      <c r="E3025" t="s">
        <v>20</v>
      </c>
      <c r="F3025" s="3" t="s">
        <v>12</v>
      </c>
      <c r="G3025">
        <v>23</v>
      </c>
      <c r="H3025">
        <v>296</v>
      </c>
      <c r="I3025">
        <v>31</v>
      </c>
      <c r="J3025">
        <v>10</v>
      </c>
      <c r="K3025" s="3">
        <v>374.84131836891203</v>
      </c>
      <c r="L3025" s="3">
        <v>267.74379883493702</v>
      </c>
      <c r="M3025" s="7">
        <f>Sales_Table[[#This Row],[Order qty]]*Sales_Table[[#This Row],[unit price]]</f>
        <v>3748.4131836891202</v>
      </c>
      <c r="N3025" s="8">
        <f>Sales_Table[[#This Row],[Revenue]]-Sales_Table[[#This Row],[unit cost]]</f>
        <v>3480.6693848541831</v>
      </c>
    </row>
    <row r="3026" spans="1:14" ht="14.25" customHeight="1">
      <c r="A3026" t="s">
        <v>3039</v>
      </c>
      <c r="B3026" s="4">
        <v>43969</v>
      </c>
      <c r="C3026" s="6" t="str">
        <f t="shared" si="94"/>
        <v>Feb</v>
      </c>
      <c r="D3026" s="6" t="str">
        <f t="shared" si="95"/>
        <v>5</v>
      </c>
      <c r="E3026" t="s">
        <v>14</v>
      </c>
      <c r="F3026" s="3" t="s">
        <v>12</v>
      </c>
      <c r="G3026">
        <v>18</v>
      </c>
      <c r="H3026">
        <v>231</v>
      </c>
      <c r="I3026">
        <v>7</v>
      </c>
      <c r="J3026">
        <v>6</v>
      </c>
      <c r="K3026" s="3">
        <v>217.05910795926999</v>
      </c>
      <c r="L3026" s="3">
        <v>155.04221997090701</v>
      </c>
      <c r="M3026" s="7">
        <f>Sales_Table[[#This Row],[Order qty]]*Sales_Table[[#This Row],[unit price]]</f>
        <v>1302.3546477556199</v>
      </c>
      <c r="N3026" s="8">
        <f>Sales_Table[[#This Row],[Revenue]]-Sales_Table[[#This Row],[unit cost]]</f>
        <v>1147.3124277847128</v>
      </c>
    </row>
    <row r="3027" spans="1:14" ht="14.25" customHeight="1">
      <c r="A3027" t="s">
        <v>3040</v>
      </c>
      <c r="B3027" s="4">
        <v>43888</v>
      </c>
      <c r="C3027" s="6" t="str">
        <f t="shared" si="94"/>
        <v>May</v>
      </c>
      <c r="D3027" s="6" t="str">
        <f t="shared" si="95"/>
        <v>5</v>
      </c>
      <c r="E3027" t="s">
        <v>11</v>
      </c>
      <c r="F3027" s="3" t="s">
        <v>12</v>
      </c>
      <c r="G3027">
        <v>11</v>
      </c>
      <c r="H3027">
        <v>68</v>
      </c>
      <c r="I3027">
        <v>26</v>
      </c>
      <c r="J3027">
        <v>3</v>
      </c>
      <c r="K3027" s="3">
        <v>325.51114690303802</v>
      </c>
      <c r="L3027" s="3">
        <v>232.507962073599</v>
      </c>
      <c r="M3027" s="7">
        <f>Sales_Table[[#This Row],[Order qty]]*Sales_Table[[#This Row],[unit price]]</f>
        <v>976.53344070911407</v>
      </c>
      <c r="N3027" s="8">
        <f>Sales_Table[[#This Row],[Revenue]]-Sales_Table[[#This Row],[unit cost]]</f>
        <v>744.02547863551513</v>
      </c>
    </row>
    <row r="3028" spans="1:14" ht="14.25" customHeight="1">
      <c r="A3028" t="s">
        <v>3041</v>
      </c>
      <c r="B3028" s="4">
        <v>43968</v>
      </c>
      <c r="C3028" s="6" t="str">
        <f t="shared" si="94"/>
        <v>May</v>
      </c>
      <c r="D3028" s="6" t="str">
        <f t="shared" si="95"/>
        <v>3</v>
      </c>
      <c r="E3028" t="s">
        <v>11</v>
      </c>
      <c r="F3028" s="3" t="s">
        <v>12</v>
      </c>
      <c r="G3028">
        <v>21</v>
      </c>
      <c r="H3028">
        <v>227</v>
      </c>
      <c r="I3028">
        <v>47</v>
      </c>
      <c r="J3028">
        <v>6</v>
      </c>
      <c r="K3028" s="3">
        <v>186.77630692720399</v>
      </c>
      <c r="L3028" s="3">
        <v>133.411647805146</v>
      </c>
      <c r="M3028" s="7">
        <f>Sales_Table[[#This Row],[Order qty]]*Sales_Table[[#This Row],[unit price]]</f>
        <v>1120.6578415632239</v>
      </c>
      <c r="N3028" s="8">
        <f>Sales_Table[[#This Row],[Revenue]]-Sales_Table[[#This Row],[unit cost]]</f>
        <v>987.24619375807788</v>
      </c>
    </row>
    <row r="3029" spans="1:14" ht="14.25" customHeight="1">
      <c r="A3029" t="s">
        <v>3042</v>
      </c>
      <c r="B3029" s="4">
        <v>43979</v>
      </c>
      <c r="C3029" s="6" t="str">
        <f t="shared" si="94"/>
        <v>Mar</v>
      </c>
      <c r="D3029" s="6" t="str">
        <f t="shared" si="95"/>
        <v>4</v>
      </c>
      <c r="E3029" t="s">
        <v>14</v>
      </c>
      <c r="F3029" s="3" t="s">
        <v>12</v>
      </c>
      <c r="G3029">
        <v>12</v>
      </c>
      <c r="H3029">
        <v>168</v>
      </c>
      <c r="I3029">
        <v>1</v>
      </c>
      <c r="J3029">
        <v>2</v>
      </c>
      <c r="K3029" s="3">
        <v>262.30449628830002</v>
      </c>
      <c r="L3029" s="3">
        <v>187.36035449164299</v>
      </c>
      <c r="M3029" s="7">
        <f>Sales_Table[[#This Row],[Order qty]]*Sales_Table[[#This Row],[unit price]]</f>
        <v>524.60899257660003</v>
      </c>
      <c r="N3029" s="8">
        <f>Sales_Table[[#This Row],[Revenue]]-Sales_Table[[#This Row],[unit cost]]</f>
        <v>337.24863808495707</v>
      </c>
    </row>
    <row r="3030" spans="1:14" ht="14.25" customHeight="1">
      <c r="A3030" t="s">
        <v>3043</v>
      </c>
      <c r="B3030" s="4">
        <v>43903</v>
      </c>
      <c r="C3030" s="6" t="str">
        <f t="shared" si="94"/>
        <v>Apr</v>
      </c>
      <c r="D3030" s="6" t="str">
        <f t="shared" si="95"/>
        <v>4</v>
      </c>
      <c r="E3030" t="s">
        <v>16</v>
      </c>
      <c r="F3030" s="3" t="s">
        <v>12</v>
      </c>
      <c r="G3030">
        <v>14</v>
      </c>
      <c r="H3030">
        <v>77</v>
      </c>
      <c r="I3030">
        <v>24</v>
      </c>
      <c r="J3030">
        <v>3</v>
      </c>
      <c r="K3030" s="3">
        <v>400.18641990423203</v>
      </c>
      <c r="L3030" s="3">
        <v>285.847442788737</v>
      </c>
      <c r="M3030" s="7">
        <f>Sales_Table[[#This Row],[Order qty]]*Sales_Table[[#This Row],[unit price]]</f>
        <v>1200.5592597126961</v>
      </c>
      <c r="N3030" s="8">
        <f>Sales_Table[[#This Row],[Revenue]]-Sales_Table[[#This Row],[unit cost]]</f>
        <v>914.71181692395908</v>
      </c>
    </row>
    <row r="3031" spans="1:14" ht="14.25" customHeight="1">
      <c r="A3031" t="s">
        <v>3044</v>
      </c>
      <c r="B3031" s="4">
        <v>43947</v>
      </c>
      <c r="C3031" s="6" t="str">
        <f t="shared" si="94"/>
        <v>Apr</v>
      </c>
      <c r="D3031" s="6" t="str">
        <f t="shared" si="95"/>
        <v>4</v>
      </c>
      <c r="E3031" t="s">
        <v>16</v>
      </c>
      <c r="F3031" s="3" t="s">
        <v>12</v>
      </c>
      <c r="G3031">
        <v>9</v>
      </c>
      <c r="H3031">
        <v>32</v>
      </c>
      <c r="I3031">
        <v>18</v>
      </c>
      <c r="J3031">
        <v>5</v>
      </c>
      <c r="K3031" s="3">
        <v>364.82867395877798</v>
      </c>
      <c r="L3031" s="3">
        <v>260.591909970556</v>
      </c>
      <c r="M3031" s="7">
        <f>Sales_Table[[#This Row],[Order qty]]*Sales_Table[[#This Row],[unit price]]</f>
        <v>1824.1433697938899</v>
      </c>
      <c r="N3031" s="8">
        <f>Sales_Table[[#This Row],[Revenue]]-Sales_Table[[#This Row],[unit cost]]</f>
        <v>1563.551459823334</v>
      </c>
    </row>
    <row r="3032" spans="1:14" ht="14.25" customHeight="1">
      <c r="A3032" t="s">
        <v>3045</v>
      </c>
      <c r="B3032" s="4">
        <v>43945</v>
      </c>
      <c r="C3032" s="6" t="str">
        <f t="shared" si="94"/>
        <v>Apr</v>
      </c>
      <c r="D3032" s="6" t="str">
        <f t="shared" si="95"/>
        <v>5</v>
      </c>
      <c r="E3032" t="s">
        <v>20</v>
      </c>
      <c r="F3032" s="3" t="s">
        <v>12</v>
      </c>
      <c r="G3032">
        <v>6</v>
      </c>
      <c r="H3032">
        <v>84</v>
      </c>
      <c r="I3032">
        <v>47</v>
      </c>
      <c r="J3032">
        <v>7</v>
      </c>
      <c r="K3032" s="3">
        <v>431.97533708810801</v>
      </c>
      <c r="L3032" s="3">
        <v>308.55381220579102</v>
      </c>
      <c r="M3032" s="7">
        <f>Sales_Table[[#This Row],[Order qty]]*Sales_Table[[#This Row],[unit price]]</f>
        <v>3023.827359616756</v>
      </c>
      <c r="N3032" s="8">
        <f>Sales_Table[[#This Row],[Revenue]]-Sales_Table[[#This Row],[unit cost]]</f>
        <v>2715.273547410965</v>
      </c>
    </row>
    <row r="3033" spans="1:14" ht="14.25" customHeight="1">
      <c r="A3033" t="s">
        <v>3046</v>
      </c>
      <c r="B3033" s="4">
        <v>43932</v>
      </c>
      <c r="C3033" s="6" t="str">
        <f t="shared" si="94"/>
        <v>May</v>
      </c>
      <c r="D3033" s="6" t="str">
        <f t="shared" si="95"/>
        <v>5</v>
      </c>
      <c r="E3033" t="s">
        <v>11</v>
      </c>
      <c r="F3033" s="3" t="s">
        <v>12</v>
      </c>
      <c r="G3033">
        <v>2</v>
      </c>
      <c r="H3033">
        <v>338</v>
      </c>
      <c r="I3033">
        <v>39</v>
      </c>
      <c r="J3033">
        <v>3</v>
      </c>
      <c r="K3033" s="3">
        <v>566.502571821213</v>
      </c>
      <c r="L3033" s="3">
        <v>404.64469415800897</v>
      </c>
      <c r="M3033" s="7">
        <f>Sales_Table[[#This Row],[Order qty]]*Sales_Table[[#This Row],[unit price]]</f>
        <v>1699.507715463639</v>
      </c>
      <c r="N3033" s="8">
        <f>Sales_Table[[#This Row],[Revenue]]-Sales_Table[[#This Row],[unit cost]]</f>
        <v>1294.8630213056299</v>
      </c>
    </row>
    <row r="3034" spans="1:14" ht="14.25" customHeight="1">
      <c r="A3034" t="s">
        <v>3047</v>
      </c>
      <c r="B3034" s="4">
        <v>43978</v>
      </c>
      <c r="C3034" s="6" t="str">
        <f t="shared" si="94"/>
        <v>May</v>
      </c>
      <c r="D3034" s="6" t="str">
        <f t="shared" si="95"/>
        <v>5</v>
      </c>
      <c r="E3034" t="s">
        <v>20</v>
      </c>
      <c r="F3034" s="3" t="s">
        <v>12</v>
      </c>
      <c r="G3034">
        <v>19</v>
      </c>
      <c r="H3034">
        <v>69</v>
      </c>
      <c r="I3034">
        <v>40</v>
      </c>
      <c r="J3034">
        <v>1</v>
      </c>
      <c r="K3034" s="3">
        <v>501.456695258617</v>
      </c>
      <c r="L3034" s="3">
        <v>358.18335375615499</v>
      </c>
      <c r="M3034" s="7">
        <f>Sales_Table[[#This Row],[Order qty]]*Sales_Table[[#This Row],[unit price]]</f>
        <v>501.456695258617</v>
      </c>
      <c r="N3034" s="8">
        <f>Sales_Table[[#This Row],[Revenue]]-Sales_Table[[#This Row],[unit cost]]</f>
        <v>143.27334150246202</v>
      </c>
    </row>
    <row r="3035" spans="1:14" ht="14.25" customHeight="1">
      <c r="A3035" t="s">
        <v>3048</v>
      </c>
      <c r="B3035" s="4">
        <v>43961</v>
      </c>
      <c r="C3035" s="6" t="str">
        <f t="shared" si="94"/>
        <v>May</v>
      </c>
      <c r="D3035" s="6" t="str">
        <f t="shared" si="95"/>
        <v>5</v>
      </c>
      <c r="E3035" t="s">
        <v>14</v>
      </c>
      <c r="F3035" s="3" t="s">
        <v>12</v>
      </c>
      <c r="G3035">
        <v>3</v>
      </c>
      <c r="H3035">
        <v>112</v>
      </c>
      <c r="I3035">
        <v>13</v>
      </c>
      <c r="J3035">
        <v>8</v>
      </c>
      <c r="K3035" s="3">
        <v>150.674342036247</v>
      </c>
      <c r="L3035" s="3">
        <v>107.624530025891</v>
      </c>
      <c r="M3035" s="7">
        <f>Sales_Table[[#This Row],[Order qty]]*Sales_Table[[#This Row],[unit price]]</f>
        <v>1205.394736289976</v>
      </c>
      <c r="N3035" s="8">
        <f>Sales_Table[[#This Row],[Revenue]]-Sales_Table[[#This Row],[unit cost]]</f>
        <v>1097.7702062640849</v>
      </c>
    </row>
    <row r="3036" spans="1:14" ht="14.25" customHeight="1">
      <c r="A3036" t="s">
        <v>3049</v>
      </c>
      <c r="B3036" s="4">
        <v>43976</v>
      </c>
      <c r="C3036" s="6" t="str">
        <f t="shared" si="94"/>
        <v>May</v>
      </c>
      <c r="D3036" s="6" t="str">
        <f t="shared" si="95"/>
        <v>3</v>
      </c>
      <c r="E3036" t="s">
        <v>20</v>
      </c>
      <c r="F3036" s="3" t="s">
        <v>12</v>
      </c>
      <c r="G3036">
        <v>1</v>
      </c>
      <c r="H3036">
        <v>142</v>
      </c>
      <c r="I3036">
        <v>35</v>
      </c>
      <c r="J3036">
        <v>8</v>
      </c>
      <c r="K3036" s="3">
        <v>429.71885043382599</v>
      </c>
      <c r="L3036" s="3">
        <v>306.94203602416201</v>
      </c>
      <c r="M3036" s="7">
        <f>Sales_Table[[#This Row],[Order qty]]*Sales_Table[[#This Row],[unit price]]</f>
        <v>3437.7508034706079</v>
      </c>
      <c r="N3036" s="8">
        <f>Sales_Table[[#This Row],[Revenue]]-Sales_Table[[#This Row],[unit cost]]</f>
        <v>3130.8087674464459</v>
      </c>
    </row>
    <row r="3037" spans="1:14" ht="14.25" customHeight="1">
      <c r="A3037" t="s">
        <v>3050</v>
      </c>
      <c r="B3037" s="4">
        <v>43956</v>
      </c>
      <c r="C3037" s="6" t="str">
        <f t="shared" si="94"/>
        <v>Mar</v>
      </c>
      <c r="D3037" s="6" t="str">
        <f t="shared" si="95"/>
        <v>5</v>
      </c>
      <c r="E3037" t="s">
        <v>11</v>
      </c>
      <c r="F3037" s="3" t="s">
        <v>12</v>
      </c>
      <c r="G3037">
        <v>11</v>
      </c>
      <c r="H3037">
        <v>103</v>
      </c>
      <c r="I3037">
        <v>22</v>
      </c>
      <c r="J3037">
        <v>10</v>
      </c>
      <c r="K3037" s="3">
        <v>628.68047904968296</v>
      </c>
      <c r="L3037" s="3">
        <v>449.05748503548801</v>
      </c>
      <c r="M3037" s="7">
        <f>Sales_Table[[#This Row],[Order qty]]*Sales_Table[[#This Row],[unit price]]</f>
        <v>6286.8047904968298</v>
      </c>
      <c r="N3037" s="8">
        <f>Sales_Table[[#This Row],[Revenue]]-Sales_Table[[#This Row],[unit cost]]</f>
        <v>5837.747305461342</v>
      </c>
    </row>
    <row r="3038" spans="1:14" ht="14.25" customHeight="1">
      <c r="A3038" t="s">
        <v>3051</v>
      </c>
      <c r="B3038" s="4">
        <v>43898</v>
      </c>
      <c r="C3038" s="6" t="str">
        <f t="shared" si="94"/>
        <v>May</v>
      </c>
      <c r="D3038" s="6" t="str">
        <f t="shared" si="95"/>
        <v>1</v>
      </c>
      <c r="E3038" t="s">
        <v>14</v>
      </c>
      <c r="F3038" s="3" t="s">
        <v>12</v>
      </c>
      <c r="G3038">
        <v>12</v>
      </c>
      <c r="H3038">
        <v>320</v>
      </c>
      <c r="I3038">
        <v>28</v>
      </c>
      <c r="J3038">
        <v>6</v>
      </c>
      <c r="K3038" s="3">
        <v>273.94763177633303</v>
      </c>
      <c r="L3038" s="3">
        <v>195.676879840238</v>
      </c>
      <c r="M3038" s="7">
        <f>Sales_Table[[#This Row],[Order qty]]*Sales_Table[[#This Row],[unit price]]</f>
        <v>1643.685790657998</v>
      </c>
      <c r="N3038" s="8">
        <f>Sales_Table[[#This Row],[Revenue]]-Sales_Table[[#This Row],[unit cost]]</f>
        <v>1448.0089108177601</v>
      </c>
    </row>
    <row r="3039" spans="1:14" ht="14.25" customHeight="1">
      <c r="A3039" t="s">
        <v>3052</v>
      </c>
      <c r="B3039" s="4">
        <v>43959</v>
      </c>
      <c r="C3039" s="6" t="str">
        <f t="shared" si="94"/>
        <v>Jan</v>
      </c>
      <c r="D3039" s="6" t="str">
        <f t="shared" si="95"/>
        <v>4</v>
      </c>
      <c r="E3039" t="s">
        <v>14</v>
      </c>
      <c r="F3039" s="3" t="s">
        <v>12</v>
      </c>
      <c r="G3039">
        <v>14</v>
      </c>
      <c r="H3039">
        <v>78</v>
      </c>
      <c r="I3039">
        <v>12</v>
      </c>
      <c r="J3039">
        <v>9</v>
      </c>
      <c r="K3039" s="3">
        <v>580.377557873726</v>
      </c>
      <c r="L3039" s="3">
        <v>414.555398481233</v>
      </c>
      <c r="M3039" s="7">
        <f>Sales_Table[[#This Row],[Order qty]]*Sales_Table[[#This Row],[unit price]]</f>
        <v>5223.3980208635339</v>
      </c>
      <c r="N3039" s="8">
        <f>Sales_Table[[#This Row],[Revenue]]-Sales_Table[[#This Row],[unit cost]]</f>
        <v>4808.8426223823008</v>
      </c>
    </row>
    <row r="3040" spans="1:14" ht="14.25" customHeight="1">
      <c r="A3040" t="s">
        <v>3053</v>
      </c>
      <c r="B3040" s="4">
        <v>43839</v>
      </c>
      <c r="C3040" s="6" t="str">
        <f t="shared" si="94"/>
        <v>Apr</v>
      </c>
      <c r="D3040" s="6" t="str">
        <f t="shared" si="95"/>
        <v>5</v>
      </c>
      <c r="E3040" t="s">
        <v>16</v>
      </c>
      <c r="F3040" s="3" t="s">
        <v>12</v>
      </c>
      <c r="G3040">
        <v>26</v>
      </c>
      <c r="H3040">
        <v>8</v>
      </c>
      <c r="I3040">
        <v>17</v>
      </c>
      <c r="J3040">
        <v>2</v>
      </c>
      <c r="K3040" s="3">
        <v>525.33112674951599</v>
      </c>
      <c r="L3040" s="3">
        <v>375.236519106797</v>
      </c>
      <c r="M3040" s="7">
        <f>Sales_Table[[#This Row],[Order qty]]*Sales_Table[[#This Row],[unit price]]</f>
        <v>1050.662253499032</v>
      </c>
      <c r="N3040" s="8">
        <f>Sales_Table[[#This Row],[Revenue]]-Sales_Table[[#This Row],[unit cost]]</f>
        <v>675.42573439223497</v>
      </c>
    </row>
    <row r="3041" spans="1:14" ht="14.25" customHeight="1">
      <c r="A3041" t="s">
        <v>3054</v>
      </c>
      <c r="B3041" s="4">
        <v>43929</v>
      </c>
      <c r="C3041" s="6" t="str">
        <f t="shared" si="94"/>
        <v>May</v>
      </c>
      <c r="D3041" s="6" t="str">
        <f t="shared" si="95"/>
        <v>1</v>
      </c>
      <c r="E3041" t="s">
        <v>11</v>
      </c>
      <c r="F3041" s="3" t="s">
        <v>12</v>
      </c>
      <c r="G3041">
        <v>5</v>
      </c>
      <c r="H3041">
        <v>202</v>
      </c>
      <c r="I3041">
        <v>17</v>
      </c>
      <c r="J3041">
        <v>1</v>
      </c>
      <c r="K3041" s="3">
        <v>320.92787861824002</v>
      </c>
      <c r="L3041" s="3">
        <v>229.23419901302901</v>
      </c>
      <c r="M3041" s="7">
        <f>Sales_Table[[#This Row],[Order qty]]*Sales_Table[[#This Row],[unit price]]</f>
        <v>320.92787861824002</v>
      </c>
      <c r="N3041" s="8">
        <f>Sales_Table[[#This Row],[Revenue]]-Sales_Table[[#This Row],[unit cost]]</f>
        <v>91.693679605211003</v>
      </c>
    </row>
    <row r="3042" spans="1:14" ht="14.25" customHeight="1">
      <c r="A3042" t="s">
        <v>3055</v>
      </c>
      <c r="B3042" s="4">
        <v>43966</v>
      </c>
      <c r="C3042" s="6" t="str">
        <f t="shared" si="94"/>
        <v>Jan</v>
      </c>
      <c r="D3042" s="6" t="str">
        <f t="shared" si="95"/>
        <v>1</v>
      </c>
      <c r="E3042" t="s">
        <v>11</v>
      </c>
      <c r="F3042" s="3" t="s">
        <v>12</v>
      </c>
      <c r="G3042">
        <v>14</v>
      </c>
      <c r="H3042">
        <v>284</v>
      </c>
      <c r="I3042">
        <v>2</v>
      </c>
      <c r="J3042">
        <v>8</v>
      </c>
      <c r="K3042" s="3">
        <v>383.20274752378498</v>
      </c>
      <c r="L3042" s="3">
        <v>273.71624823127502</v>
      </c>
      <c r="M3042" s="7">
        <f>Sales_Table[[#This Row],[Order qty]]*Sales_Table[[#This Row],[unit price]]</f>
        <v>3065.6219801902798</v>
      </c>
      <c r="N3042" s="8">
        <f>Sales_Table[[#This Row],[Revenue]]-Sales_Table[[#This Row],[unit cost]]</f>
        <v>2791.9057319590047</v>
      </c>
    </row>
    <row r="3043" spans="1:14" ht="14.25" customHeight="1">
      <c r="A3043" t="s">
        <v>3056</v>
      </c>
      <c r="B3043" s="4">
        <v>43838</v>
      </c>
      <c r="C3043" s="6" t="str">
        <f t="shared" si="94"/>
        <v>Jan</v>
      </c>
      <c r="D3043" s="6" t="str">
        <f t="shared" si="95"/>
        <v>4</v>
      </c>
      <c r="E3043" t="s">
        <v>16</v>
      </c>
      <c r="F3043" s="3" t="s">
        <v>12</v>
      </c>
      <c r="G3043">
        <v>16</v>
      </c>
      <c r="H3043">
        <v>220</v>
      </c>
      <c r="I3043">
        <v>37</v>
      </c>
      <c r="J3043">
        <v>10</v>
      </c>
      <c r="K3043" s="3">
        <v>314.870267271996</v>
      </c>
      <c r="L3043" s="3">
        <v>224.907333765711</v>
      </c>
      <c r="M3043" s="7">
        <f>Sales_Table[[#This Row],[Order qty]]*Sales_Table[[#This Row],[unit price]]</f>
        <v>3148.70267271996</v>
      </c>
      <c r="N3043" s="8">
        <f>Sales_Table[[#This Row],[Revenue]]-Sales_Table[[#This Row],[unit cost]]</f>
        <v>2923.795338954249</v>
      </c>
    </row>
    <row r="3044" spans="1:14" ht="14.25" customHeight="1">
      <c r="A3044" t="s">
        <v>3057</v>
      </c>
      <c r="B3044" s="4">
        <v>43846</v>
      </c>
      <c r="C3044" s="6" t="str">
        <f t="shared" si="94"/>
        <v>Apr</v>
      </c>
      <c r="D3044" s="6" t="str">
        <f t="shared" si="95"/>
        <v>5</v>
      </c>
      <c r="E3044" t="s">
        <v>20</v>
      </c>
      <c r="F3044" s="3" t="s">
        <v>12</v>
      </c>
      <c r="G3044">
        <v>26</v>
      </c>
      <c r="H3044">
        <v>305</v>
      </c>
      <c r="I3044">
        <v>16</v>
      </c>
      <c r="J3044">
        <v>2</v>
      </c>
      <c r="K3044" s="3">
        <v>258.32882863283203</v>
      </c>
      <c r="L3044" s="3">
        <v>184.520591880594</v>
      </c>
      <c r="M3044" s="7">
        <f>Sales_Table[[#This Row],[Order qty]]*Sales_Table[[#This Row],[unit price]]</f>
        <v>516.65765726566406</v>
      </c>
      <c r="N3044" s="8">
        <f>Sales_Table[[#This Row],[Revenue]]-Sales_Table[[#This Row],[unit cost]]</f>
        <v>332.13706538507006</v>
      </c>
    </row>
    <row r="3045" spans="1:14" ht="14.25" customHeight="1">
      <c r="A3045" t="s">
        <v>3058</v>
      </c>
      <c r="B3045" s="4">
        <v>43948</v>
      </c>
      <c r="C3045" s="6" t="str">
        <f t="shared" si="94"/>
        <v>May</v>
      </c>
      <c r="D3045" s="6" t="str">
        <f t="shared" si="95"/>
        <v>5</v>
      </c>
      <c r="E3045" t="s">
        <v>11</v>
      </c>
      <c r="F3045" s="3" t="s">
        <v>12</v>
      </c>
      <c r="G3045">
        <v>13</v>
      </c>
      <c r="H3045">
        <v>167</v>
      </c>
      <c r="I3045">
        <v>36</v>
      </c>
      <c r="J3045">
        <v>5</v>
      </c>
      <c r="K3045" s="3">
        <v>429.75728273391701</v>
      </c>
      <c r="L3045" s="3">
        <v>306.96948766708402</v>
      </c>
      <c r="M3045" s="7">
        <f>Sales_Table[[#This Row],[Order qty]]*Sales_Table[[#This Row],[unit price]]</f>
        <v>2148.7864136695853</v>
      </c>
      <c r="N3045" s="8">
        <f>Sales_Table[[#This Row],[Revenue]]-Sales_Table[[#This Row],[unit cost]]</f>
        <v>1841.8169260025013</v>
      </c>
    </row>
    <row r="3046" spans="1:14" ht="14.25" customHeight="1">
      <c r="A3046" t="s">
        <v>3059</v>
      </c>
      <c r="B3046" s="4">
        <v>43974</v>
      </c>
      <c r="C3046" s="6" t="str">
        <f t="shared" si="94"/>
        <v>May</v>
      </c>
      <c r="D3046" s="6" t="str">
        <f t="shared" si="95"/>
        <v>1</v>
      </c>
      <c r="E3046" t="s">
        <v>11</v>
      </c>
      <c r="F3046" s="3" t="s">
        <v>12</v>
      </c>
      <c r="G3046">
        <v>25</v>
      </c>
      <c r="H3046">
        <v>111</v>
      </c>
      <c r="I3046">
        <v>45</v>
      </c>
      <c r="J3046">
        <v>8</v>
      </c>
      <c r="K3046" s="3">
        <v>254.497005879879</v>
      </c>
      <c r="L3046" s="3">
        <v>181.78357562848501</v>
      </c>
      <c r="M3046" s="7">
        <f>Sales_Table[[#This Row],[Order qty]]*Sales_Table[[#This Row],[unit price]]</f>
        <v>2035.976047039032</v>
      </c>
      <c r="N3046" s="8">
        <f>Sales_Table[[#This Row],[Revenue]]-Sales_Table[[#This Row],[unit cost]]</f>
        <v>1854.1924714105469</v>
      </c>
    </row>
    <row r="3047" spans="1:14" ht="14.25" customHeight="1">
      <c r="A3047" t="s">
        <v>3060</v>
      </c>
      <c r="B3047" s="4">
        <v>43961</v>
      </c>
      <c r="C3047" s="6" t="str">
        <f t="shared" si="94"/>
        <v>Jan</v>
      </c>
      <c r="D3047" s="6" t="str">
        <f t="shared" si="95"/>
        <v>2</v>
      </c>
      <c r="E3047" t="s">
        <v>14</v>
      </c>
      <c r="F3047" s="3" t="s">
        <v>12</v>
      </c>
      <c r="G3047">
        <v>17</v>
      </c>
      <c r="H3047">
        <v>203</v>
      </c>
      <c r="I3047">
        <v>41</v>
      </c>
      <c r="J3047">
        <v>9</v>
      </c>
      <c r="K3047" s="3">
        <v>232.89008009433701</v>
      </c>
      <c r="L3047" s="3">
        <v>166.350057210241</v>
      </c>
      <c r="M3047" s="7">
        <f>Sales_Table[[#This Row],[Order qty]]*Sales_Table[[#This Row],[unit price]]</f>
        <v>2096.0107208490331</v>
      </c>
      <c r="N3047" s="8">
        <f>Sales_Table[[#This Row],[Revenue]]-Sales_Table[[#This Row],[unit cost]]</f>
        <v>1929.6606636387921</v>
      </c>
    </row>
    <row r="3048" spans="1:14" ht="14.25" customHeight="1">
      <c r="A3048" t="s">
        <v>3061</v>
      </c>
      <c r="B3048" s="4">
        <v>43832</v>
      </c>
      <c r="C3048" s="6" t="str">
        <f t="shared" si="94"/>
        <v>Feb</v>
      </c>
      <c r="D3048" s="6" t="str">
        <f t="shared" si="95"/>
        <v>5</v>
      </c>
      <c r="E3048" t="s">
        <v>11</v>
      </c>
      <c r="F3048" s="3" t="s">
        <v>12</v>
      </c>
      <c r="G3048">
        <v>10</v>
      </c>
      <c r="H3048">
        <v>225</v>
      </c>
      <c r="I3048">
        <v>45</v>
      </c>
      <c r="J3048">
        <v>5</v>
      </c>
      <c r="K3048" s="3">
        <v>530.81162649393104</v>
      </c>
      <c r="L3048" s="3">
        <v>379.15116178137902</v>
      </c>
      <c r="M3048" s="7">
        <f>Sales_Table[[#This Row],[Order qty]]*Sales_Table[[#This Row],[unit price]]</f>
        <v>2654.058132469655</v>
      </c>
      <c r="N3048" s="8">
        <f>Sales_Table[[#This Row],[Revenue]]-Sales_Table[[#This Row],[unit cost]]</f>
        <v>2274.906970688276</v>
      </c>
    </row>
    <row r="3049" spans="1:14" ht="14.25" customHeight="1">
      <c r="A3049" t="s">
        <v>3062</v>
      </c>
      <c r="B3049" s="4">
        <v>43877</v>
      </c>
      <c r="C3049" s="6" t="str">
        <f t="shared" si="94"/>
        <v>May</v>
      </c>
      <c r="D3049" s="6" t="str">
        <f t="shared" si="95"/>
        <v>5</v>
      </c>
      <c r="E3049" t="s">
        <v>11</v>
      </c>
      <c r="F3049" s="3" t="s">
        <v>12</v>
      </c>
      <c r="G3049">
        <v>3</v>
      </c>
      <c r="H3049">
        <v>156</v>
      </c>
      <c r="I3049">
        <v>37</v>
      </c>
      <c r="J3049">
        <v>8</v>
      </c>
      <c r="K3049" s="3">
        <v>158.93218016624499</v>
      </c>
      <c r="L3049" s="3">
        <v>113.522985833032</v>
      </c>
      <c r="M3049" s="7">
        <f>Sales_Table[[#This Row],[Order qty]]*Sales_Table[[#This Row],[unit price]]</f>
        <v>1271.4574413299599</v>
      </c>
      <c r="N3049" s="8">
        <f>Sales_Table[[#This Row],[Revenue]]-Sales_Table[[#This Row],[unit cost]]</f>
        <v>1157.934455496928</v>
      </c>
    </row>
    <row r="3050" spans="1:14" ht="14.25" customHeight="1">
      <c r="A3050" t="s">
        <v>3063</v>
      </c>
      <c r="B3050" s="4">
        <v>43960</v>
      </c>
      <c r="C3050" s="6" t="str">
        <f t="shared" si="94"/>
        <v>May</v>
      </c>
      <c r="D3050" s="6" t="str">
        <f t="shared" si="95"/>
        <v>1</v>
      </c>
      <c r="E3050" t="s">
        <v>16</v>
      </c>
      <c r="F3050" s="3" t="s">
        <v>12</v>
      </c>
      <c r="G3050">
        <v>25</v>
      </c>
      <c r="H3050">
        <v>261</v>
      </c>
      <c r="I3050">
        <v>29</v>
      </c>
      <c r="J3050">
        <v>1</v>
      </c>
      <c r="K3050" s="3">
        <v>554.35244053602196</v>
      </c>
      <c r="L3050" s="3">
        <v>395.96602895430198</v>
      </c>
      <c r="M3050" s="7">
        <f>Sales_Table[[#This Row],[Order qty]]*Sales_Table[[#This Row],[unit price]]</f>
        <v>554.35244053602196</v>
      </c>
      <c r="N3050" s="8">
        <f>Sales_Table[[#This Row],[Revenue]]-Sales_Table[[#This Row],[unit cost]]</f>
        <v>158.38641158171998</v>
      </c>
    </row>
    <row r="3051" spans="1:14" ht="14.25" customHeight="1">
      <c r="A3051" t="s">
        <v>3064</v>
      </c>
      <c r="B3051" s="4">
        <v>43960</v>
      </c>
      <c r="C3051" s="6" t="str">
        <f t="shared" si="94"/>
        <v>Jan</v>
      </c>
      <c r="D3051" s="6" t="str">
        <f t="shared" si="95"/>
        <v>1</v>
      </c>
      <c r="E3051" t="s">
        <v>14</v>
      </c>
      <c r="F3051" s="3" t="s">
        <v>12</v>
      </c>
      <c r="G3051">
        <v>5</v>
      </c>
      <c r="H3051">
        <v>224</v>
      </c>
      <c r="I3051">
        <v>45</v>
      </c>
      <c r="J3051">
        <v>10</v>
      </c>
      <c r="K3051" s="3">
        <v>495.43339526653301</v>
      </c>
      <c r="L3051" s="3">
        <v>353.880996618952</v>
      </c>
      <c r="M3051" s="7">
        <f>Sales_Table[[#This Row],[Order qty]]*Sales_Table[[#This Row],[unit price]]</f>
        <v>4954.3339526653299</v>
      </c>
      <c r="N3051" s="8">
        <f>Sales_Table[[#This Row],[Revenue]]-Sales_Table[[#This Row],[unit cost]]</f>
        <v>4600.4529560463779</v>
      </c>
    </row>
    <row r="3052" spans="1:14" ht="14.25" customHeight="1">
      <c r="A3052" t="s">
        <v>3065</v>
      </c>
      <c r="B3052" s="4">
        <v>43845</v>
      </c>
      <c r="C3052" s="6" t="str">
        <f t="shared" si="94"/>
        <v>Jan</v>
      </c>
      <c r="D3052" s="6" t="str">
        <f t="shared" si="95"/>
        <v>4</v>
      </c>
      <c r="E3052" t="s">
        <v>14</v>
      </c>
      <c r="F3052" s="3" t="s">
        <v>12</v>
      </c>
      <c r="G3052">
        <v>14</v>
      </c>
      <c r="H3052">
        <v>303</v>
      </c>
      <c r="I3052">
        <v>33</v>
      </c>
      <c r="J3052">
        <v>8</v>
      </c>
      <c r="K3052" s="3">
        <v>390.10282355547002</v>
      </c>
      <c r="L3052" s="3">
        <v>278.644873968193</v>
      </c>
      <c r="M3052" s="7">
        <f>Sales_Table[[#This Row],[Order qty]]*Sales_Table[[#This Row],[unit price]]</f>
        <v>3120.8225884437602</v>
      </c>
      <c r="N3052" s="8">
        <f>Sales_Table[[#This Row],[Revenue]]-Sales_Table[[#This Row],[unit cost]]</f>
        <v>2842.177714475567</v>
      </c>
    </row>
    <row r="3053" spans="1:14" ht="14.25" customHeight="1">
      <c r="A3053" t="s">
        <v>3066</v>
      </c>
      <c r="B3053" s="4">
        <v>43843</v>
      </c>
      <c r="C3053" s="6" t="str">
        <f t="shared" si="94"/>
        <v>Apr</v>
      </c>
      <c r="D3053" s="6" t="str">
        <f t="shared" si="95"/>
        <v>1</v>
      </c>
      <c r="E3053" t="s">
        <v>14</v>
      </c>
      <c r="F3053" s="3" t="s">
        <v>12</v>
      </c>
      <c r="G3053">
        <v>19</v>
      </c>
      <c r="H3053">
        <v>322</v>
      </c>
      <c r="I3053">
        <v>30</v>
      </c>
      <c r="J3053">
        <v>10</v>
      </c>
      <c r="K3053" s="3">
        <v>268.54516124725302</v>
      </c>
      <c r="L3053" s="3">
        <v>191.817972319467</v>
      </c>
      <c r="M3053" s="7">
        <f>Sales_Table[[#This Row],[Order qty]]*Sales_Table[[#This Row],[unit price]]</f>
        <v>2685.4516124725301</v>
      </c>
      <c r="N3053" s="8">
        <f>Sales_Table[[#This Row],[Revenue]]-Sales_Table[[#This Row],[unit cost]]</f>
        <v>2493.633640153063</v>
      </c>
    </row>
    <row r="3054" spans="1:14" ht="14.25" customHeight="1">
      <c r="A3054" t="s">
        <v>3067</v>
      </c>
      <c r="B3054" s="4">
        <v>43932</v>
      </c>
      <c r="C3054" s="6" t="str">
        <f t="shared" si="94"/>
        <v>Jan</v>
      </c>
      <c r="D3054" s="6" t="str">
        <f t="shared" si="95"/>
        <v>5</v>
      </c>
      <c r="E3054" t="s">
        <v>14</v>
      </c>
      <c r="F3054" s="3" t="s">
        <v>12</v>
      </c>
      <c r="G3054">
        <v>5</v>
      </c>
      <c r="H3054">
        <v>118</v>
      </c>
      <c r="I3054">
        <v>46</v>
      </c>
      <c r="J3054">
        <v>1</v>
      </c>
      <c r="K3054" s="3">
        <v>286.30378049612</v>
      </c>
      <c r="L3054" s="3">
        <v>204.502700354372</v>
      </c>
      <c r="M3054" s="7">
        <f>Sales_Table[[#This Row],[Order qty]]*Sales_Table[[#This Row],[unit price]]</f>
        <v>286.30378049612</v>
      </c>
      <c r="N3054" s="8">
        <f>Sales_Table[[#This Row],[Revenue]]-Sales_Table[[#This Row],[unit cost]]</f>
        <v>81.801080141748002</v>
      </c>
    </row>
    <row r="3055" spans="1:14" ht="14.25" customHeight="1">
      <c r="A3055" t="s">
        <v>3068</v>
      </c>
      <c r="B3055" s="4">
        <v>43860</v>
      </c>
      <c r="C3055" s="6" t="str">
        <f t="shared" si="94"/>
        <v>May</v>
      </c>
      <c r="D3055" s="6" t="str">
        <f t="shared" si="95"/>
        <v>1</v>
      </c>
      <c r="E3055" t="s">
        <v>16</v>
      </c>
      <c r="F3055" s="3" t="s">
        <v>12</v>
      </c>
      <c r="G3055">
        <v>12</v>
      </c>
      <c r="H3055">
        <v>49</v>
      </c>
      <c r="I3055">
        <v>26</v>
      </c>
      <c r="J3055">
        <v>10</v>
      </c>
      <c r="K3055" s="3">
        <v>240.45852577686301</v>
      </c>
      <c r="L3055" s="3">
        <v>171.75608984061699</v>
      </c>
      <c r="M3055" s="7">
        <f>Sales_Table[[#This Row],[Order qty]]*Sales_Table[[#This Row],[unit price]]</f>
        <v>2404.5852577686301</v>
      </c>
      <c r="N3055" s="8">
        <f>Sales_Table[[#This Row],[Revenue]]-Sales_Table[[#This Row],[unit cost]]</f>
        <v>2232.8291679280132</v>
      </c>
    </row>
    <row r="3056" spans="1:14" ht="14.25" customHeight="1">
      <c r="A3056" t="s">
        <v>3069</v>
      </c>
      <c r="B3056" s="4">
        <v>43972</v>
      </c>
      <c r="C3056" s="6" t="str">
        <f t="shared" si="94"/>
        <v>Jan</v>
      </c>
      <c r="D3056" s="6" t="str">
        <f t="shared" si="95"/>
        <v>4</v>
      </c>
      <c r="E3056" t="s">
        <v>14</v>
      </c>
      <c r="F3056" s="3" t="s">
        <v>12</v>
      </c>
      <c r="G3056">
        <v>19</v>
      </c>
      <c r="H3056">
        <v>162</v>
      </c>
      <c r="I3056">
        <v>14</v>
      </c>
      <c r="J3056">
        <v>4</v>
      </c>
      <c r="K3056" s="3">
        <v>449.63998085260403</v>
      </c>
      <c r="L3056" s="3">
        <v>321.17141489471697</v>
      </c>
      <c r="M3056" s="7">
        <f>Sales_Table[[#This Row],[Order qty]]*Sales_Table[[#This Row],[unit price]]</f>
        <v>1798.5599234104161</v>
      </c>
      <c r="N3056" s="8">
        <f>Sales_Table[[#This Row],[Revenue]]-Sales_Table[[#This Row],[unit cost]]</f>
        <v>1477.3885085156992</v>
      </c>
    </row>
    <row r="3057" spans="1:14" ht="14.25" customHeight="1">
      <c r="A3057" t="s">
        <v>3070</v>
      </c>
      <c r="B3057" s="4">
        <v>43860</v>
      </c>
      <c r="C3057" s="6" t="str">
        <f t="shared" si="94"/>
        <v>Apr</v>
      </c>
      <c r="D3057" s="6" t="str">
        <f t="shared" si="95"/>
        <v>2</v>
      </c>
      <c r="E3057" t="s">
        <v>14</v>
      </c>
      <c r="F3057" s="3" t="s">
        <v>12</v>
      </c>
      <c r="G3057">
        <v>7</v>
      </c>
      <c r="H3057">
        <v>265</v>
      </c>
      <c r="I3057">
        <v>6</v>
      </c>
      <c r="J3057">
        <v>10</v>
      </c>
      <c r="K3057" s="3">
        <v>327.34604287147499</v>
      </c>
      <c r="L3057" s="3">
        <v>233.818602051054</v>
      </c>
      <c r="M3057" s="7">
        <f>Sales_Table[[#This Row],[Order qty]]*Sales_Table[[#This Row],[unit price]]</f>
        <v>3273.4604287147499</v>
      </c>
      <c r="N3057" s="8">
        <f>Sales_Table[[#This Row],[Revenue]]-Sales_Table[[#This Row],[unit cost]]</f>
        <v>3039.6418266636961</v>
      </c>
    </row>
    <row r="3058" spans="1:14" ht="14.25" customHeight="1">
      <c r="A3058" t="s">
        <v>3071</v>
      </c>
      <c r="B3058" s="4">
        <v>43937</v>
      </c>
      <c r="C3058" s="6" t="str">
        <f t="shared" si="94"/>
        <v>Feb</v>
      </c>
      <c r="D3058" s="6" t="str">
        <f t="shared" si="95"/>
        <v>3</v>
      </c>
      <c r="E3058" t="s">
        <v>14</v>
      </c>
      <c r="F3058" s="3" t="s">
        <v>12</v>
      </c>
      <c r="G3058">
        <v>8</v>
      </c>
      <c r="H3058">
        <v>351</v>
      </c>
      <c r="I3058">
        <v>4</v>
      </c>
      <c r="J3058">
        <v>1</v>
      </c>
      <c r="K3058" s="3">
        <v>524.91407507658005</v>
      </c>
      <c r="L3058" s="3">
        <v>374.93862505470003</v>
      </c>
      <c r="M3058" s="7">
        <f>Sales_Table[[#This Row],[Order qty]]*Sales_Table[[#This Row],[unit price]]</f>
        <v>524.91407507658005</v>
      </c>
      <c r="N3058" s="8">
        <f>Sales_Table[[#This Row],[Revenue]]-Sales_Table[[#This Row],[unit cost]]</f>
        <v>149.97545002188002</v>
      </c>
    </row>
    <row r="3059" spans="1:14" ht="14.25" customHeight="1">
      <c r="A3059" t="s">
        <v>3072</v>
      </c>
      <c r="B3059" s="4">
        <v>43872</v>
      </c>
      <c r="C3059" s="6" t="str">
        <f t="shared" si="94"/>
        <v>Mar</v>
      </c>
      <c r="D3059" s="6" t="str">
        <f t="shared" si="95"/>
        <v>4</v>
      </c>
      <c r="E3059" t="s">
        <v>20</v>
      </c>
      <c r="F3059" s="3" t="s">
        <v>12</v>
      </c>
      <c r="G3059">
        <v>3</v>
      </c>
      <c r="H3059">
        <v>354</v>
      </c>
      <c r="I3059">
        <v>32</v>
      </c>
      <c r="J3059">
        <v>1</v>
      </c>
      <c r="K3059" s="3">
        <v>408.83882367610897</v>
      </c>
      <c r="L3059" s="3">
        <v>292.02773119722099</v>
      </c>
      <c r="M3059" s="7">
        <f>Sales_Table[[#This Row],[Order qty]]*Sales_Table[[#This Row],[unit price]]</f>
        <v>408.83882367610897</v>
      </c>
      <c r="N3059" s="8">
        <f>Sales_Table[[#This Row],[Revenue]]-Sales_Table[[#This Row],[unit cost]]</f>
        <v>116.81109247888799</v>
      </c>
    </row>
    <row r="3060" spans="1:14" ht="14.25" customHeight="1">
      <c r="A3060" t="s">
        <v>3073</v>
      </c>
      <c r="B3060" s="4">
        <v>43897</v>
      </c>
      <c r="C3060" s="6" t="str">
        <f t="shared" si="94"/>
        <v>Apr</v>
      </c>
      <c r="D3060" s="6" t="str">
        <f t="shared" si="95"/>
        <v>2</v>
      </c>
      <c r="E3060" t="s">
        <v>16</v>
      </c>
      <c r="F3060" s="3" t="s">
        <v>12</v>
      </c>
      <c r="G3060">
        <v>5</v>
      </c>
      <c r="H3060">
        <v>2</v>
      </c>
      <c r="I3060">
        <v>26</v>
      </c>
      <c r="J3060">
        <v>5</v>
      </c>
      <c r="K3060" s="3">
        <v>423.11554223298998</v>
      </c>
      <c r="L3060" s="3">
        <v>302.22538730927897</v>
      </c>
      <c r="M3060" s="7">
        <f>Sales_Table[[#This Row],[Order qty]]*Sales_Table[[#This Row],[unit price]]</f>
        <v>2115.57771116495</v>
      </c>
      <c r="N3060" s="8">
        <f>Sales_Table[[#This Row],[Revenue]]-Sales_Table[[#This Row],[unit cost]]</f>
        <v>1813.3523238556709</v>
      </c>
    </row>
    <row r="3061" spans="1:14" ht="14.25" customHeight="1">
      <c r="A3061" t="s">
        <v>3074</v>
      </c>
      <c r="B3061" s="4">
        <v>43941</v>
      </c>
      <c r="C3061" s="6" t="str">
        <f t="shared" si="94"/>
        <v>Feb</v>
      </c>
      <c r="D3061" s="6" t="str">
        <f t="shared" si="95"/>
        <v>3</v>
      </c>
      <c r="E3061" t="s">
        <v>20</v>
      </c>
      <c r="F3061" s="3" t="s">
        <v>12</v>
      </c>
      <c r="G3061">
        <v>24</v>
      </c>
      <c r="H3061">
        <v>51</v>
      </c>
      <c r="I3061">
        <v>22</v>
      </c>
      <c r="J3061">
        <v>9</v>
      </c>
      <c r="K3061" s="3">
        <v>599.31999349594105</v>
      </c>
      <c r="L3061" s="3">
        <v>428.085709639958</v>
      </c>
      <c r="M3061" s="7">
        <f>Sales_Table[[#This Row],[Order qty]]*Sales_Table[[#This Row],[unit price]]</f>
        <v>5393.8799414634695</v>
      </c>
      <c r="N3061" s="8">
        <f>Sales_Table[[#This Row],[Revenue]]-Sales_Table[[#This Row],[unit cost]]</f>
        <v>4965.7942318235118</v>
      </c>
    </row>
    <row r="3062" spans="1:14" ht="14.25" customHeight="1">
      <c r="A3062" t="s">
        <v>3075</v>
      </c>
      <c r="B3062" s="4">
        <v>43863</v>
      </c>
      <c r="C3062" s="6" t="str">
        <f t="shared" si="94"/>
        <v>Mar</v>
      </c>
      <c r="D3062" s="6" t="str">
        <f t="shared" si="95"/>
        <v>1</v>
      </c>
      <c r="E3062" t="s">
        <v>16</v>
      </c>
      <c r="F3062" s="3" t="s">
        <v>12</v>
      </c>
      <c r="G3062">
        <v>11</v>
      </c>
      <c r="H3062">
        <v>240</v>
      </c>
      <c r="I3062">
        <v>43</v>
      </c>
      <c r="J3062">
        <v>1</v>
      </c>
      <c r="K3062" s="3">
        <v>259.04031890630699</v>
      </c>
      <c r="L3062" s="3">
        <v>185.02879921879099</v>
      </c>
      <c r="M3062" s="7">
        <f>Sales_Table[[#This Row],[Order qty]]*Sales_Table[[#This Row],[unit price]]</f>
        <v>259.04031890630699</v>
      </c>
      <c r="N3062" s="8">
        <f>Sales_Table[[#This Row],[Revenue]]-Sales_Table[[#This Row],[unit cost]]</f>
        <v>74.011519687516</v>
      </c>
    </row>
    <row r="3063" spans="1:14" ht="14.25" customHeight="1">
      <c r="A3063" t="s">
        <v>3076</v>
      </c>
      <c r="B3063" s="4">
        <v>43920</v>
      </c>
      <c r="C3063" s="6" t="str">
        <f t="shared" si="94"/>
        <v>Jan</v>
      </c>
      <c r="D3063" s="6" t="str">
        <f t="shared" si="95"/>
        <v>5</v>
      </c>
      <c r="E3063" t="s">
        <v>14</v>
      </c>
      <c r="F3063" s="3" t="s">
        <v>12</v>
      </c>
      <c r="G3063">
        <v>25</v>
      </c>
      <c r="H3063">
        <v>110</v>
      </c>
      <c r="I3063">
        <v>45</v>
      </c>
      <c r="J3063">
        <v>2</v>
      </c>
      <c r="K3063" s="3">
        <v>182.56580507755299</v>
      </c>
      <c r="L3063" s="3">
        <v>130.404146483966</v>
      </c>
      <c r="M3063" s="7">
        <f>Sales_Table[[#This Row],[Order qty]]*Sales_Table[[#This Row],[unit price]]</f>
        <v>365.13161015510599</v>
      </c>
      <c r="N3063" s="8">
        <f>Sales_Table[[#This Row],[Revenue]]-Sales_Table[[#This Row],[unit cost]]</f>
        <v>234.72746367113999</v>
      </c>
    </row>
    <row r="3064" spans="1:14" ht="14.25" customHeight="1">
      <c r="A3064" t="s">
        <v>3077</v>
      </c>
      <c r="B3064" s="4">
        <v>43855</v>
      </c>
      <c r="C3064" s="6" t="str">
        <f t="shared" si="94"/>
        <v>May</v>
      </c>
      <c r="D3064" s="6" t="str">
        <f t="shared" si="95"/>
        <v>3</v>
      </c>
      <c r="E3064" t="s">
        <v>14</v>
      </c>
      <c r="F3064" s="3" t="s">
        <v>12</v>
      </c>
      <c r="G3064">
        <v>12</v>
      </c>
      <c r="H3064">
        <v>355</v>
      </c>
      <c r="I3064">
        <v>42</v>
      </c>
      <c r="J3064">
        <v>4</v>
      </c>
      <c r="K3064" s="3">
        <v>290.86745935678499</v>
      </c>
      <c r="L3064" s="3">
        <v>207.76247096913201</v>
      </c>
      <c r="M3064" s="7">
        <f>Sales_Table[[#This Row],[Order qty]]*Sales_Table[[#This Row],[unit price]]</f>
        <v>1163.46983742714</v>
      </c>
      <c r="N3064" s="8">
        <f>Sales_Table[[#This Row],[Revenue]]-Sales_Table[[#This Row],[unit cost]]</f>
        <v>955.70736645800798</v>
      </c>
    </row>
    <row r="3065" spans="1:14" ht="14.25" customHeight="1">
      <c r="A3065" t="s">
        <v>3078</v>
      </c>
      <c r="B3065" s="4">
        <v>43955</v>
      </c>
      <c r="C3065" s="6" t="str">
        <f t="shared" si="94"/>
        <v>Mar</v>
      </c>
      <c r="D3065" s="6" t="str">
        <f t="shared" si="95"/>
        <v>5</v>
      </c>
      <c r="E3065" t="s">
        <v>20</v>
      </c>
      <c r="F3065" s="3" t="s">
        <v>12</v>
      </c>
      <c r="G3065">
        <v>25</v>
      </c>
      <c r="H3065">
        <v>212</v>
      </c>
      <c r="I3065">
        <v>14</v>
      </c>
      <c r="J3065">
        <v>6</v>
      </c>
      <c r="K3065" s="3">
        <v>548.51565814018204</v>
      </c>
      <c r="L3065" s="3">
        <v>391.79689867155901</v>
      </c>
      <c r="M3065" s="7">
        <f>Sales_Table[[#This Row],[Order qty]]*Sales_Table[[#This Row],[unit price]]</f>
        <v>3291.0939488410922</v>
      </c>
      <c r="N3065" s="8">
        <f>Sales_Table[[#This Row],[Revenue]]-Sales_Table[[#This Row],[unit cost]]</f>
        <v>2899.2970501695331</v>
      </c>
    </row>
    <row r="3066" spans="1:14" ht="14.25" customHeight="1">
      <c r="A3066" t="s">
        <v>3079</v>
      </c>
      <c r="B3066" s="4">
        <v>43892</v>
      </c>
      <c r="C3066" s="6" t="str">
        <f t="shared" si="94"/>
        <v>May</v>
      </c>
      <c r="D3066" s="6" t="str">
        <f t="shared" si="95"/>
        <v>5</v>
      </c>
      <c r="E3066" t="s">
        <v>14</v>
      </c>
      <c r="F3066" s="3" t="s">
        <v>12</v>
      </c>
      <c r="G3066">
        <v>5</v>
      </c>
      <c r="H3066">
        <v>224</v>
      </c>
      <c r="I3066">
        <v>6</v>
      </c>
      <c r="J3066">
        <v>1</v>
      </c>
      <c r="K3066" s="3">
        <v>376.34907692670799</v>
      </c>
      <c r="L3066" s="3">
        <v>268.82076923336302</v>
      </c>
      <c r="M3066" s="7">
        <f>Sales_Table[[#This Row],[Order qty]]*Sales_Table[[#This Row],[unit price]]</f>
        <v>376.34907692670799</v>
      </c>
      <c r="N3066" s="8">
        <f>Sales_Table[[#This Row],[Revenue]]-Sales_Table[[#This Row],[unit cost]]</f>
        <v>107.52830769334497</v>
      </c>
    </row>
    <row r="3067" spans="1:14" ht="14.25" customHeight="1">
      <c r="A3067" t="s">
        <v>3080</v>
      </c>
      <c r="B3067" s="4">
        <v>43966</v>
      </c>
      <c r="C3067" s="6" t="str">
        <f t="shared" si="94"/>
        <v>May</v>
      </c>
      <c r="D3067" s="6" t="str">
        <f t="shared" si="95"/>
        <v>5</v>
      </c>
      <c r="E3067" t="s">
        <v>16</v>
      </c>
      <c r="F3067" s="3" t="s">
        <v>12</v>
      </c>
      <c r="G3067">
        <v>7</v>
      </c>
      <c r="H3067">
        <v>314</v>
      </c>
      <c r="I3067">
        <v>24</v>
      </c>
      <c r="J3067">
        <v>10</v>
      </c>
      <c r="K3067" s="3">
        <v>562.20227515697502</v>
      </c>
      <c r="L3067" s="3">
        <v>401.57305368355298</v>
      </c>
      <c r="M3067" s="7">
        <f>Sales_Table[[#This Row],[Order qty]]*Sales_Table[[#This Row],[unit price]]</f>
        <v>5622.0227515697497</v>
      </c>
      <c r="N3067" s="8">
        <f>Sales_Table[[#This Row],[Revenue]]-Sales_Table[[#This Row],[unit cost]]</f>
        <v>5220.4496978861971</v>
      </c>
    </row>
    <row r="3068" spans="1:14" ht="14.25" customHeight="1">
      <c r="A3068" t="s">
        <v>3081</v>
      </c>
      <c r="B3068" s="4">
        <v>43968</v>
      </c>
      <c r="C3068" s="6" t="str">
        <f t="shared" si="94"/>
        <v>May</v>
      </c>
      <c r="D3068" s="6" t="str">
        <f t="shared" si="95"/>
        <v>3</v>
      </c>
      <c r="E3068" t="s">
        <v>14</v>
      </c>
      <c r="F3068" s="3" t="s">
        <v>12</v>
      </c>
      <c r="G3068">
        <v>22</v>
      </c>
      <c r="H3068">
        <v>98</v>
      </c>
      <c r="I3068">
        <v>39</v>
      </c>
      <c r="J3068">
        <v>2</v>
      </c>
      <c r="K3068" s="3">
        <v>589.51981669664406</v>
      </c>
      <c r="L3068" s="3">
        <v>421.08558335474601</v>
      </c>
      <c r="M3068" s="7">
        <f>Sales_Table[[#This Row],[Order qty]]*Sales_Table[[#This Row],[unit price]]</f>
        <v>1179.0396333932881</v>
      </c>
      <c r="N3068" s="8">
        <f>Sales_Table[[#This Row],[Revenue]]-Sales_Table[[#This Row],[unit cost]]</f>
        <v>757.95405003854216</v>
      </c>
    </row>
    <row r="3069" spans="1:14" ht="14.25" customHeight="1">
      <c r="A3069" t="s">
        <v>3082</v>
      </c>
      <c r="B3069" s="4">
        <v>43965</v>
      </c>
      <c r="C3069" s="6" t="str">
        <f t="shared" si="94"/>
        <v>Mar</v>
      </c>
      <c r="D3069" s="6" t="str">
        <f t="shared" si="95"/>
        <v>3</v>
      </c>
      <c r="E3069" t="s">
        <v>11</v>
      </c>
      <c r="F3069" s="3" t="s">
        <v>12</v>
      </c>
      <c r="G3069">
        <v>2</v>
      </c>
      <c r="H3069">
        <v>13</v>
      </c>
      <c r="I3069">
        <v>41</v>
      </c>
      <c r="J3069">
        <v>6</v>
      </c>
      <c r="K3069" s="3">
        <v>475.12328338623001</v>
      </c>
      <c r="L3069" s="3">
        <v>339.37377384730797</v>
      </c>
      <c r="M3069" s="7">
        <f>Sales_Table[[#This Row],[Order qty]]*Sales_Table[[#This Row],[unit price]]</f>
        <v>2850.7397003173801</v>
      </c>
      <c r="N3069" s="8">
        <f>Sales_Table[[#This Row],[Revenue]]-Sales_Table[[#This Row],[unit cost]]</f>
        <v>2511.3659264700723</v>
      </c>
    </row>
    <row r="3070" spans="1:14" ht="14.25" customHeight="1">
      <c r="A3070" t="s">
        <v>3083</v>
      </c>
      <c r="B3070" s="4">
        <v>43917</v>
      </c>
      <c r="C3070" s="6" t="str">
        <f t="shared" si="94"/>
        <v>Mar</v>
      </c>
      <c r="D3070" s="6" t="str">
        <f t="shared" si="95"/>
        <v>3</v>
      </c>
      <c r="E3070" t="s">
        <v>14</v>
      </c>
      <c r="F3070" s="3" t="s">
        <v>12</v>
      </c>
      <c r="G3070">
        <v>3</v>
      </c>
      <c r="H3070">
        <v>147</v>
      </c>
      <c r="I3070">
        <v>21</v>
      </c>
      <c r="J3070">
        <v>1</v>
      </c>
      <c r="K3070" s="3">
        <v>258.08210939168902</v>
      </c>
      <c r="L3070" s="3">
        <v>184.34436385120699</v>
      </c>
      <c r="M3070" s="7">
        <f>Sales_Table[[#This Row],[Order qty]]*Sales_Table[[#This Row],[unit price]]</f>
        <v>258.08210939168902</v>
      </c>
      <c r="N3070" s="8">
        <f>Sales_Table[[#This Row],[Revenue]]-Sales_Table[[#This Row],[unit cost]]</f>
        <v>73.737745540482024</v>
      </c>
    </row>
    <row r="3071" spans="1:14" ht="14.25" customHeight="1">
      <c r="A3071" t="s">
        <v>3084</v>
      </c>
      <c r="B3071" s="4">
        <v>43919</v>
      </c>
      <c r="C3071" s="6" t="str">
        <f t="shared" si="94"/>
        <v>Mar</v>
      </c>
      <c r="D3071" s="6" t="str">
        <f t="shared" si="95"/>
        <v>1</v>
      </c>
      <c r="E3071" t="s">
        <v>20</v>
      </c>
      <c r="F3071" s="3" t="s">
        <v>12</v>
      </c>
      <c r="G3071">
        <v>26</v>
      </c>
      <c r="H3071">
        <v>84</v>
      </c>
      <c r="I3071">
        <v>27</v>
      </c>
      <c r="J3071">
        <v>3</v>
      </c>
      <c r="K3071" s="3">
        <v>554.58545315265701</v>
      </c>
      <c r="L3071" s="3">
        <v>396.132466537612</v>
      </c>
      <c r="M3071" s="7">
        <f>Sales_Table[[#This Row],[Order qty]]*Sales_Table[[#This Row],[unit price]]</f>
        <v>1663.756359457971</v>
      </c>
      <c r="N3071" s="8">
        <f>Sales_Table[[#This Row],[Revenue]]-Sales_Table[[#This Row],[unit cost]]</f>
        <v>1267.6238929203591</v>
      </c>
    </row>
    <row r="3072" spans="1:14" ht="14.25" customHeight="1">
      <c r="A3072" t="s">
        <v>3085</v>
      </c>
      <c r="B3072" s="4">
        <v>43911</v>
      </c>
      <c r="C3072" s="6" t="str">
        <f t="shared" si="94"/>
        <v>Jan</v>
      </c>
      <c r="D3072" s="6" t="str">
        <f t="shared" si="95"/>
        <v>3</v>
      </c>
      <c r="E3072" t="s">
        <v>16</v>
      </c>
      <c r="F3072" s="3" t="s">
        <v>12</v>
      </c>
      <c r="G3072">
        <v>12</v>
      </c>
      <c r="H3072">
        <v>58</v>
      </c>
      <c r="I3072">
        <v>38</v>
      </c>
      <c r="J3072">
        <v>6</v>
      </c>
      <c r="K3072" s="3">
        <v>321.873456537724</v>
      </c>
      <c r="L3072" s="3">
        <v>229.90961181265999</v>
      </c>
      <c r="M3072" s="7">
        <f>Sales_Table[[#This Row],[Order qty]]*Sales_Table[[#This Row],[unit price]]</f>
        <v>1931.240739226344</v>
      </c>
      <c r="N3072" s="8">
        <f>Sales_Table[[#This Row],[Revenue]]-Sales_Table[[#This Row],[unit cost]]</f>
        <v>1701.331127413684</v>
      </c>
    </row>
    <row r="3073" spans="1:14" ht="14.25" customHeight="1">
      <c r="A3073" t="s">
        <v>3086</v>
      </c>
      <c r="B3073" s="4">
        <v>43853</v>
      </c>
      <c r="C3073" s="6" t="str">
        <f t="shared" si="94"/>
        <v>Mar</v>
      </c>
      <c r="D3073" s="6" t="str">
        <f t="shared" si="95"/>
        <v>2</v>
      </c>
      <c r="E3073" t="s">
        <v>14</v>
      </c>
      <c r="F3073" s="3" t="s">
        <v>12</v>
      </c>
      <c r="G3073">
        <v>24</v>
      </c>
      <c r="H3073">
        <v>210</v>
      </c>
      <c r="I3073">
        <v>33</v>
      </c>
      <c r="J3073">
        <v>8</v>
      </c>
      <c r="K3073" s="3">
        <v>270.80284237861599</v>
      </c>
      <c r="L3073" s="3">
        <v>193.43060169901199</v>
      </c>
      <c r="M3073" s="7">
        <f>Sales_Table[[#This Row],[Order qty]]*Sales_Table[[#This Row],[unit price]]</f>
        <v>2166.4227390289279</v>
      </c>
      <c r="N3073" s="8">
        <f>Sales_Table[[#This Row],[Revenue]]-Sales_Table[[#This Row],[unit cost]]</f>
        <v>1972.992137329916</v>
      </c>
    </row>
    <row r="3074" spans="1:14" ht="14.25" customHeight="1">
      <c r="A3074" t="s">
        <v>3087</v>
      </c>
      <c r="B3074" s="4">
        <v>43919</v>
      </c>
      <c r="C3074" s="6" t="str">
        <f t="shared" ref="C3074:C3137" si="96">TEXT(B3075,"mmm")</f>
        <v>Feb</v>
      </c>
      <c r="D3074" s="6" t="str">
        <f t="shared" ref="D3074:D3137" si="97">TEXT(B3076, "m")</f>
        <v>1</v>
      </c>
      <c r="E3074" t="s">
        <v>20</v>
      </c>
      <c r="F3074" s="3" t="s">
        <v>12</v>
      </c>
      <c r="G3074">
        <v>20</v>
      </c>
      <c r="H3074">
        <v>152</v>
      </c>
      <c r="I3074">
        <v>1</v>
      </c>
      <c r="J3074">
        <v>10</v>
      </c>
      <c r="K3074" s="3">
        <v>511.07199686765699</v>
      </c>
      <c r="L3074" s="3">
        <v>365.05142633404103</v>
      </c>
      <c r="M3074" s="7">
        <f>Sales_Table[[#This Row],[Order qty]]*Sales_Table[[#This Row],[unit price]]</f>
        <v>5110.7199686765698</v>
      </c>
      <c r="N3074" s="8">
        <f>Sales_Table[[#This Row],[Revenue]]-Sales_Table[[#This Row],[unit cost]]</f>
        <v>4745.6685423425288</v>
      </c>
    </row>
    <row r="3075" spans="1:14" ht="14.25" customHeight="1">
      <c r="A3075" t="s">
        <v>3088</v>
      </c>
      <c r="B3075" s="4">
        <v>43884</v>
      </c>
      <c r="C3075" s="6" t="str">
        <f t="shared" si="96"/>
        <v>Jan</v>
      </c>
      <c r="D3075" s="6" t="str">
        <f t="shared" si="97"/>
        <v>3</v>
      </c>
      <c r="E3075" t="s">
        <v>16</v>
      </c>
      <c r="F3075" s="3" t="s">
        <v>12</v>
      </c>
      <c r="G3075">
        <v>16</v>
      </c>
      <c r="H3075">
        <v>207</v>
      </c>
      <c r="I3075">
        <v>1</v>
      </c>
      <c r="J3075">
        <v>8</v>
      </c>
      <c r="K3075" s="3">
        <v>499.78009736537899</v>
      </c>
      <c r="L3075" s="3">
        <v>356.98578383241397</v>
      </c>
      <c r="M3075" s="7">
        <f>Sales_Table[[#This Row],[Order qty]]*Sales_Table[[#This Row],[unit price]]</f>
        <v>3998.2407789230319</v>
      </c>
      <c r="N3075" s="8">
        <f>Sales_Table[[#This Row],[Revenue]]-Sales_Table[[#This Row],[unit cost]]</f>
        <v>3641.2549950906177</v>
      </c>
    </row>
    <row r="3076" spans="1:14" ht="14.25" customHeight="1">
      <c r="A3076" t="s">
        <v>3089</v>
      </c>
      <c r="B3076" s="4">
        <v>43837</v>
      </c>
      <c r="C3076" s="6" t="str">
        <f t="shared" si="96"/>
        <v>Mar</v>
      </c>
      <c r="D3076" s="6" t="str">
        <f t="shared" si="97"/>
        <v>3</v>
      </c>
      <c r="E3076" t="s">
        <v>11</v>
      </c>
      <c r="F3076" s="3" t="s">
        <v>12</v>
      </c>
      <c r="G3076">
        <v>3</v>
      </c>
      <c r="H3076">
        <v>103</v>
      </c>
      <c r="I3076">
        <v>13</v>
      </c>
      <c r="J3076">
        <v>8</v>
      </c>
      <c r="K3076" s="3">
        <v>503.04660397767998</v>
      </c>
      <c r="L3076" s="3">
        <v>359.31900284120002</v>
      </c>
      <c r="M3076" s="7">
        <f>Sales_Table[[#This Row],[Order qty]]*Sales_Table[[#This Row],[unit price]]</f>
        <v>4024.3728318214398</v>
      </c>
      <c r="N3076" s="8">
        <f>Sales_Table[[#This Row],[Revenue]]-Sales_Table[[#This Row],[unit cost]]</f>
        <v>3665.0538289802398</v>
      </c>
    </row>
    <row r="3077" spans="1:14" ht="14.25" customHeight="1">
      <c r="A3077" t="s">
        <v>3090</v>
      </c>
      <c r="B3077" s="4">
        <v>43895</v>
      </c>
      <c r="C3077" s="6" t="str">
        <f t="shared" si="96"/>
        <v>Mar</v>
      </c>
      <c r="D3077" s="6" t="str">
        <f t="shared" si="97"/>
        <v>1</v>
      </c>
      <c r="E3077" t="s">
        <v>14</v>
      </c>
      <c r="F3077" s="3" t="s">
        <v>12</v>
      </c>
      <c r="G3077">
        <v>22</v>
      </c>
      <c r="H3077">
        <v>26</v>
      </c>
      <c r="I3077">
        <v>8</v>
      </c>
      <c r="J3077">
        <v>2</v>
      </c>
      <c r="K3077" s="3">
        <v>303.262159824371</v>
      </c>
      <c r="L3077" s="3">
        <v>216.61582844597999</v>
      </c>
      <c r="M3077" s="7">
        <f>Sales_Table[[#This Row],[Order qty]]*Sales_Table[[#This Row],[unit price]]</f>
        <v>606.52431964874199</v>
      </c>
      <c r="N3077" s="8">
        <f>Sales_Table[[#This Row],[Revenue]]-Sales_Table[[#This Row],[unit cost]]</f>
        <v>389.90849120276198</v>
      </c>
    </row>
    <row r="3078" spans="1:14" ht="14.25" customHeight="1">
      <c r="A3078" t="s">
        <v>3091</v>
      </c>
      <c r="B3078" s="4">
        <v>43921</v>
      </c>
      <c r="C3078" s="6" t="str">
        <f t="shared" si="96"/>
        <v>Jan</v>
      </c>
      <c r="D3078" s="6" t="str">
        <f t="shared" si="97"/>
        <v>5</v>
      </c>
      <c r="E3078" t="s">
        <v>11</v>
      </c>
      <c r="F3078" s="3" t="s">
        <v>12</v>
      </c>
      <c r="G3078">
        <v>18</v>
      </c>
      <c r="H3078">
        <v>208</v>
      </c>
      <c r="I3078">
        <v>7</v>
      </c>
      <c r="J3078">
        <v>3</v>
      </c>
      <c r="K3078" s="3">
        <v>314.00776523351698</v>
      </c>
      <c r="L3078" s="3">
        <v>224.29126088108299</v>
      </c>
      <c r="M3078" s="7">
        <f>Sales_Table[[#This Row],[Order qty]]*Sales_Table[[#This Row],[unit price]]</f>
        <v>942.02329570055099</v>
      </c>
      <c r="N3078" s="8">
        <f>Sales_Table[[#This Row],[Revenue]]-Sales_Table[[#This Row],[unit cost]]</f>
        <v>717.73203481946803</v>
      </c>
    </row>
    <row r="3079" spans="1:14" ht="14.25" customHeight="1">
      <c r="A3079" t="s">
        <v>3092</v>
      </c>
      <c r="B3079" s="4">
        <v>43839</v>
      </c>
      <c r="C3079" s="6" t="str">
        <f t="shared" si="96"/>
        <v>May</v>
      </c>
      <c r="D3079" s="6" t="str">
        <f t="shared" si="97"/>
        <v>1</v>
      </c>
      <c r="E3079" t="s">
        <v>14</v>
      </c>
      <c r="F3079" s="3" t="s">
        <v>12</v>
      </c>
      <c r="G3079">
        <v>21</v>
      </c>
      <c r="H3079">
        <v>156</v>
      </c>
      <c r="I3079">
        <v>11</v>
      </c>
      <c r="J3079">
        <v>5</v>
      </c>
      <c r="K3079" s="3">
        <v>513.28163015842404</v>
      </c>
      <c r="L3079" s="3">
        <v>366.62973582744598</v>
      </c>
      <c r="M3079" s="7">
        <f>Sales_Table[[#This Row],[Order qty]]*Sales_Table[[#This Row],[unit price]]</f>
        <v>2566.4081507921201</v>
      </c>
      <c r="N3079" s="8">
        <f>Sales_Table[[#This Row],[Revenue]]-Sales_Table[[#This Row],[unit cost]]</f>
        <v>2199.7784149646741</v>
      </c>
    </row>
    <row r="3080" spans="1:14" ht="14.25" customHeight="1">
      <c r="A3080" t="s">
        <v>3093</v>
      </c>
      <c r="B3080" s="4">
        <v>43969</v>
      </c>
      <c r="C3080" s="6" t="str">
        <f t="shared" si="96"/>
        <v>Jan</v>
      </c>
      <c r="D3080" s="6" t="str">
        <f t="shared" si="97"/>
        <v>5</v>
      </c>
      <c r="E3080" t="s">
        <v>20</v>
      </c>
      <c r="F3080" s="3" t="s">
        <v>12</v>
      </c>
      <c r="G3080">
        <v>18</v>
      </c>
      <c r="H3080">
        <v>1</v>
      </c>
      <c r="I3080">
        <v>3</v>
      </c>
      <c r="J3080">
        <v>10</v>
      </c>
      <c r="K3080" s="3">
        <v>316.86549192667002</v>
      </c>
      <c r="L3080" s="3">
        <v>226.33249423333601</v>
      </c>
      <c r="M3080" s="7">
        <f>Sales_Table[[#This Row],[Order qty]]*Sales_Table[[#This Row],[unit price]]</f>
        <v>3168.6549192667003</v>
      </c>
      <c r="N3080" s="8">
        <f>Sales_Table[[#This Row],[Revenue]]-Sales_Table[[#This Row],[unit cost]]</f>
        <v>2942.3224250333642</v>
      </c>
    </row>
    <row r="3081" spans="1:14" ht="14.25" customHeight="1">
      <c r="A3081" t="s">
        <v>3094</v>
      </c>
      <c r="B3081" s="4">
        <v>43845</v>
      </c>
      <c r="C3081" s="6" t="str">
        <f t="shared" si="96"/>
        <v>May</v>
      </c>
      <c r="D3081" s="6" t="str">
        <f t="shared" si="97"/>
        <v>5</v>
      </c>
      <c r="E3081" t="s">
        <v>11</v>
      </c>
      <c r="F3081" s="3" t="s">
        <v>12</v>
      </c>
      <c r="G3081">
        <v>24</v>
      </c>
      <c r="H3081">
        <v>93</v>
      </c>
      <c r="I3081">
        <v>32</v>
      </c>
      <c r="J3081">
        <v>8</v>
      </c>
      <c r="K3081" s="3">
        <v>422.08503699302702</v>
      </c>
      <c r="L3081" s="3">
        <v>301.48931213787603</v>
      </c>
      <c r="M3081" s="7">
        <f>Sales_Table[[#This Row],[Order qty]]*Sales_Table[[#This Row],[unit price]]</f>
        <v>3376.6802959442161</v>
      </c>
      <c r="N3081" s="8">
        <f>Sales_Table[[#This Row],[Revenue]]-Sales_Table[[#This Row],[unit cost]]</f>
        <v>3075.1909838063402</v>
      </c>
    </row>
    <row r="3082" spans="1:14" ht="14.25" customHeight="1">
      <c r="A3082" t="s">
        <v>3095</v>
      </c>
      <c r="B3082" s="4">
        <v>43981</v>
      </c>
      <c r="C3082" s="6" t="str">
        <f t="shared" si="96"/>
        <v>May</v>
      </c>
      <c r="D3082" s="6" t="str">
        <f t="shared" si="97"/>
        <v>4</v>
      </c>
      <c r="E3082" t="s">
        <v>14</v>
      </c>
      <c r="F3082" s="3" t="s">
        <v>12</v>
      </c>
      <c r="G3082">
        <v>9</v>
      </c>
      <c r="H3082">
        <v>91</v>
      </c>
      <c r="I3082">
        <v>10</v>
      </c>
      <c r="J3082">
        <v>6</v>
      </c>
      <c r="K3082" s="3">
        <v>399.95051068067602</v>
      </c>
      <c r="L3082" s="3">
        <v>285.67893620048198</v>
      </c>
      <c r="M3082" s="7">
        <f>Sales_Table[[#This Row],[Order qty]]*Sales_Table[[#This Row],[unit price]]</f>
        <v>2399.7030640840562</v>
      </c>
      <c r="N3082" s="8">
        <f>Sales_Table[[#This Row],[Revenue]]-Sales_Table[[#This Row],[unit cost]]</f>
        <v>2114.0241278835742</v>
      </c>
    </row>
    <row r="3083" spans="1:14" ht="14.25" customHeight="1">
      <c r="A3083" t="s">
        <v>3096</v>
      </c>
      <c r="B3083" s="4">
        <v>43965</v>
      </c>
      <c r="C3083" s="6" t="str">
        <f t="shared" si="96"/>
        <v>Apr</v>
      </c>
      <c r="D3083" s="6" t="str">
        <f t="shared" si="97"/>
        <v>3</v>
      </c>
      <c r="E3083" t="s">
        <v>20</v>
      </c>
      <c r="F3083" s="3" t="s">
        <v>12</v>
      </c>
      <c r="G3083">
        <v>19</v>
      </c>
      <c r="H3083">
        <v>347</v>
      </c>
      <c r="I3083">
        <v>17</v>
      </c>
      <c r="J3083">
        <v>8</v>
      </c>
      <c r="K3083" s="3">
        <v>556.46926295757305</v>
      </c>
      <c r="L3083" s="3">
        <v>397.47804496969502</v>
      </c>
      <c r="M3083" s="7">
        <f>Sales_Table[[#This Row],[Order qty]]*Sales_Table[[#This Row],[unit price]]</f>
        <v>4451.7541036605844</v>
      </c>
      <c r="N3083" s="8">
        <f>Sales_Table[[#This Row],[Revenue]]-Sales_Table[[#This Row],[unit cost]]</f>
        <v>4054.2760586908894</v>
      </c>
    </row>
    <row r="3084" spans="1:14" ht="14.25" customHeight="1">
      <c r="A3084" t="s">
        <v>3097</v>
      </c>
      <c r="B3084" s="4">
        <v>43930</v>
      </c>
      <c r="C3084" s="6" t="str">
        <f t="shared" si="96"/>
        <v>Mar</v>
      </c>
      <c r="D3084" s="6" t="str">
        <f t="shared" si="97"/>
        <v>3</v>
      </c>
      <c r="E3084" t="s">
        <v>14</v>
      </c>
      <c r="F3084" s="3" t="s">
        <v>12</v>
      </c>
      <c r="G3084">
        <v>21</v>
      </c>
      <c r="H3084">
        <v>359</v>
      </c>
      <c r="I3084">
        <v>42</v>
      </c>
      <c r="J3084">
        <v>2</v>
      </c>
      <c r="K3084" s="3">
        <v>411.504986107349</v>
      </c>
      <c r="L3084" s="3">
        <v>293.93213293382098</v>
      </c>
      <c r="M3084" s="7">
        <f>Sales_Table[[#This Row],[Order qty]]*Sales_Table[[#This Row],[unit price]]</f>
        <v>823.009972214698</v>
      </c>
      <c r="N3084" s="8">
        <f>Sales_Table[[#This Row],[Revenue]]-Sales_Table[[#This Row],[unit cost]]</f>
        <v>529.07783928087701</v>
      </c>
    </row>
    <row r="3085" spans="1:14" ht="14.25" customHeight="1">
      <c r="A3085" t="s">
        <v>3098</v>
      </c>
      <c r="B3085" s="4">
        <v>43895</v>
      </c>
      <c r="C3085" s="6" t="str">
        <f t="shared" si="96"/>
        <v>Mar</v>
      </c>
      <c r="D3085" s="6" t="str">
        <f t="shared" si="97"/>
        <v>4</v>
      </c>
      <c r="E3085" t="s">
        <v>20</v>
      </c>
      <c r="F3085" s="3" t="s">
        <v>12</v>
      </c>
      <c r="G3085">
        <v>4</v>
      </c>
      <c r="H3085">
        <v>348</v>
      </c>
      <c r="I3085">
        <v>41</v>
      </c>
      <c r="J3085">
        <v>10</v>
      </c>
      <c r="K3085" s="3">
        <v>592.809376716614</v>
      </c>
      <c r="L3085" s="3">
        <v>423.43526908329602</v>
      </c>
      <c r="M3085" s="7">
        <f>Sales_Table[[#This Row],[Order qty]]*Sales_Table[[#This Row],[unit price]]</f>
        <v>5928.0937671661395</v>
      </c>
      <c r="N3085" s="8">
        <f>Sales_Table[[#This Row],[Revenue]]-Sales_Table[[#This Row],[unit cost]]</f>
        <v>5504.6584980828438</v>
      </c>
    </row>
    <row r="3086" spans="1:14" ht="14.25" customHeight="1">
      <c r="A3086" t="s">
        <v>3099</v>
      </c>
      <c r="B3086" s="4">
        <v>43917</v>
      </c>
      <c r="C3086" s="6" t="str">
        <f t="shared" si="96"/>
        <v>Apr</v>
      </c>
      <c r="D3086" s="6" t="str">
        <f t="shared" si="97"/>
        <v>4</v>
      </c>
      <c r="E3086" t="s">
        <v>16</v>
      </c>
      <c r="F3086" s="3" t="s">
        <v>12</v>
      </c>
      <c r="G3086">
        <v>2</v>
      </c>
      <c r="H3086">
        <v>197</v>
      </c>
      <c r="I3086">
        <v>45</v>
      </c>
      <c r="J3086">
        <v>2</v>
      </c>
      <c r="K3086" s="3">
        <v>152.099024713039</v>
      </c>
      <c r="L3086" s="3">
        <v>108.642160509314</v>
      </c>
      <c r="M3086" s="7">
        <f>Sales_Table[[#This Row],[Order qty]]*Sales_Table[[#This Row],[unit price]]</f>
        <v>304.198049426078</v>
      </c>
      <c r="N3086" s="8">
        <f>Sales_Table[[#This Row],[Revenue]]-Sales_Table[[#This Row],[unit cost]]</f>
        <v>195.55588891676399</v>
      </c>
    </row>
    <row r="3087" spans="1:14" ht="14.25" customHeight="1">
      <c r="A3087" t="s">
        <v>3100</v>
      </c>
      <c r="B3087" s="4">
        <v>43940</v>
      </c>
      <c r="C3087" s="6" t="str">
        <f t="shared" si="96"/>
        <v>Apr</v>
      </c>
      <c r="D3087" s="6" t="str">
        <f t="shared" si="97"/>
        <v>1</v>
      </c>
      <c r="E3087" t="s">
        <v>16</v>
      </c>
      <c r="F3087" s="3" t="s">
        <v>12</v>
      </c>
      <c r="G3087">
        <v>10</v>
      </c>
      <c r="H3087">
        <v>81</v>
      </c>
      <c r="I3087">
        <v>27</v>
      </c>
      <c r="J3087">
        <v>7</v>
      </c>
      <c r="K3087" s="3">
        <v>632.30912125110603</v>
      </c>
      <c r="L3087" s="3">
        <v>451.64937232221899</v>
      </c>
      <c r="M3087" s="7">
        <f>Sales_Table[[#This Row],[Order qty]]*Sales_Table[[#This Row],[unit price]]</f>
        <v>4426.163848757742</v>
      </c>
      <c r="N3087" s="8">
        <f>Sales_Table[[#This Row],[Revenue]]-Sales_Table[[#This Row],[unit cost]]</f>
        <v>3974.5144764355232</v>
      </c>
    </row>
    <row r="3088" spans="1:14" ht="14.25" customHeight="1">
      <c r="A3088" t="s">
        <v>3101</v>
      </c>
      <c r="B3088" s="4">
        <v>43933</v>
      </c>
      <c r="C3088" s="6" t="str">
        <f t="shared" si="96"/>
        <v>Jan</v>
      </c>
      <c r="D3088" s="6" t="str">
        <f t="shared" si="97"/>
        <v>1</v>
      </c>
      <c r="E3088" t="s">
        <v>11</v>
      </c>
      <c r="F3088" s="3" t="s">
        <v>12</v>
      </c>
      <c r="G3088">
        <v>14</v>
      </c>
      <c r="H3088">
        <v>367</v>
      </c>
      <c r="I3088">
        <v>11</v>
      </c>
      <c r="J3088">
        <v>4</v>
      </c>
      <c r="K3088" s="3">
        <v>308.37921005487402</v>
      </c>
      <c r="L3088" s="3">
        <v>220.27086432491001</v>
      </c>
      <c r="M3088" s="7">
        <f>Sales_Table[[#This Row],[Order qty]]*Sales_Table[[#This Row],[unit price]]</f>
        <v>1233.5168402194961</v>
      </c>
      <c r="N3088" s="8">
        <f>Sales_Table[[#This Row],[Revenue]]-Sales_Table[[#This Row],[unit cost]]</f>
        <v>1013.2459758945861</v>
      </c>
    </row>
    <row r="3089" spans="1:14" ht="14.25" customHeight="1">
      <c r="A3089" t="s">
        <v>3102</v>
      </c>
      <c r="B3089" s="4">
        <v>43834</v>
      </c>
      <c r="C3089" s="6" t="str">
        <f t="shared" si="96"/>
        <v>Jan</v>
      </c>
      <c r="D3089" s="6" t="str">
        <f t="shared" si="97"/>
        <v>5</v>
      </c>
      <c r="E3089" t="s">
        <v>14</v>
      </c>
      <c r="F3089" s="3" t="s">
        <v>12</v>
      </c>
      <c r="G3089">
        <v>3</v>
      </c>
      <c r="H3089">
        <v>223</v>
      </c>
      <c r="I3089">
        <v>4</v>
      </c>
      <c r="J3089">
        <v>1</v>
      </c>
      <c r="K3089" s="3">
        <v>153.25530838966401</v>
      </c>
      <c r="L3089" s="3">
        <v>109.468077421188</v>
      </c>
      <c r="M3089" s="7">
        <f>Sales_Table[[#This Row],[Order qty]]*Sales_Table[[#This Row],[unit price]]</f>
        <v>153.25530838966401</v>
      </c>
      <c r="N3089" s="8">
        <f>Sales_Table[[#This Row],[Revenue]]-Sales_Table[[#This Row],[unit cost]]</f>
        <v>43.78723096847601</v>
      </c>
    </row>
    <row r="3090" spans="1:14" ht="14.25" customHeight="1">
      <c r="A3090" t="s">
        <v>3103</v>
      </c>
      <c r="B3090" s="4">
        <v>43834</v>
      </c>
      <c r="C3090" s="6" t="str">
        <f t="shared" si="96"/>
        <v>May</v>
      </c>
      <c r="D3090" s="6" t="str">
        <f t="shared" si="97"/>
        <v>2</v>
      </c>
      <c r="E3090" t="s">
        <v>14</v>
      </c>
      <c r="F3090" s="3" t="s">
        <v>12</v>
      </c>
      <c r="G3090">
        <v>22</v>
      </c>
      <c r="H3090">
        <v>234</v>
      </c>
      <c r="I3090">
        <v>38</v>
      </c>
      <c r="J3090">
        <v>8</v>
      </c>
      <c r="K3090" s="3">
        <v>335.80541914701502</v>
      </c>
      <c r="L3090" s="3">
        <v>239.861013676439</v>
      </c>
      <c r="M3090" s="7">
        <f>Sales_Table[[#This Row],[Order qty]]*Sales_Table[[#This Row],[unit price]]</f>
        <v>2686.4433531761201</v>
      </c>
      <c r="N3090" s="8">
        <f>Sales_Table[[#This Row],[Revenue]]-Sales_Table[[#This Row],[unit cost]]</f>
        <v>2446.582339499681</v>
      </c>
    </row>
    <row r="3091" spans="1:14" ht="14.25" customHeight="1">
      <c r="A3091" t="s">
        <v>3104</v>
      </c>
      <c r="B3091" s="4">
        <v>43953</v>
      </c>
      <c r="C3091" s="6" t="str">
        <f t="shared" si="96"/>
        <v>Feb</v>
      </c>
      <c r="D3091" s="6" t="str">
        <f t="shared" si="97"/>
        <v>4</v>
      </c>
      <c r="E3091" t="s">
        <v>14</v>
      </c>
      <c r="F3091" s="3" t="s">
        <v>12</v>
      </c>
      <c r="G3091">
        <v>6</v>
      </c>
      <c r="H3091">
        <v>344</v>
      </c>
      <c r="I3091">
        <v>38</v>
      </c>
      <c r="J3091">
        <v>6</v>
      </c>
      <c r="K3091" s="3">
        <v>605.30736958980594</v>
      </c>
      <c r="L3091" s="3">
        <v>432.36240684986097</v>
      </c>
      <c r="M3091" s="7">
        <f>Sales_Table[[#This Row],[Order qty]]*Sales_Table[[#This Row],[unit price]]</f>
        <v>3631.8442175388354</v>
      </c>
      <c r="N3091" s="8">
        <f>Sales_Table[[#This Row],[Revenue]]-Sales_Table[[#This Row],[unit cost]]</f>
        <v>3199.4818106889743</v>
      </c>
    </row>
    <row r="3092" spans="1:14" ht="14.25" customHeight="1">
      <c r="A3092" t="s">
        <v>3105</v>
      </c>
      <c r="B3092" s="4">
        <v>43879</v>
      </c>
      <c r="C3092" s="6" t="str">
        <f t="shared" si="96"/>
        <v>Apr</v>
      </c>
      <c r="D3092" s="6" t="str">
        <f t="shared" si="97"/>
        <v>4</v>
      </c>
      <c r="E3092" t="s">
        <v>20</v>
      </c>
      <c r="F3092" s="3" t="s">
        <v>12</v>
      </c>
      <c r="G3092">
        <v>15</v>
      </c>
      <c r="H3092">
        <v>21</v>
      </c>
      <c r="I3092">
        <v>20</v>
      </c>
      <c r="J3092">
        <v>4</v>
      </c>
      <c r="K3092" s="3">
        <v>445.282170116901</v>
      </c>
      <c r="L3092" s="3">
        <v>318.05869294064399</v>
      </c>
      <c r="M3092" s="7">
        <f>Sales_Table[[#This Row],[Order qty]]*Sales_Table[[#This Row],[unit price]]</f>
        <v>1781.128680467604</v>
      </c>
      <c r="N3092" s="8">
        <f>Sales_Table[[#This Row],[Revenue]]-Sales_Table[[#This Row],[unit cost]]</f>
        <v>1463.0699875269599</v>
      </c>
    </row>
    <row r="3093" spans="1:14" ht="14.25" customHeight="1">
      <c r="A3093" t="s">
        <v>3106</v>
      </c>
      <c r="B3093" s="4">
        <v>43932</v>
      </c>
      <c r="C3093" s="6" t="str">
        <f t="shared" si="96"/>
        <v>Apr</v>
      </c>
      <c r="D3093" s="6" t="str">
        <f t="shared" si="97"/>
        <v>4</v>
      </c>
      <c r="E3093" t="s">
        <v>11</v>
      </c>
      <c r="F3093" s="3" t="s">
        <v>12</v>
      </c>
      <c r="G3093">
        <v>15</v>
      </c>
      <c r="H3093">
        <v>26</v>
      </c>
      <c r="I3093">
        <v>9</v>
      </c>
      <c r="J3093">
        <v>10</v>
      </c>
      <c r="K3093" s="3">
        <v>201.10331296920799</v>
      </c>
      <c r="L3093" s="3">
        <v>143.64522354943401</v>
      </c>
      <c r="M3093" s="7">
        <f>Sales_Table[[#This Row],[Order qty]]*Sales_Table[[#This Row],[unit price]]</f>
        <v>2011.0331296920799</v>
      </c>
      <c r="N3093" s="8">
        <f>Sales_Table[[#This Row],[Revenue]]-Sales_Table[[#This Row],[unit cost]]</f>
        <v>1867.387906142646</v>
      </c>
    </row>
    <row r="3094" spans="1:14" ht="14.25" customHeight="1">
      <c r="A3094" t="s">
        <v>3107</v>
      </c>
      <c r="B3094" s="4">
        <v>43928</v>
      </c>
      <c r="C3094" s="6" t="str">
        <f t="shared" si="96"/>
        <v>Apr</v>
      </c>
      <c r="D3094" s="6" t="str">
        <f t="shared" si="97"/>
        <v>2</v>
      </c>
      <c r="E3094" t="s">
        <v>14</v>
      </c>
      <c r="F3094" s="3" t="s">
        <v>12</v>
      </c>
      <c r="G3094">
        <v>23</v>
      </c>
      <c r="H3094">
        <v>217</v>
      </c>
      <c r="I3094">
        <v>34</v>
      </c>
      <c r="J3094">
        <v>2</v>
      </c>
      <c r="K3094" s="3">
        <v>444.84075111150702</v>
      </c>
      <c r="L3094" s="3">
        <v>317.74339365107699</v>
      </c>
      <c r="M3094" s="7">
        <f>Sales_Table[[#This Row],[Order qty]]*Sales_Table[[#This Row],[unit price]]</f>
        <v>889.68150222301404</v>
      </c>
      <c r="N3094" s="8">
        <f>Sales_Table[[#This Row],[Revenue]]-Sales_Table[[#This Row],[unit cost]]</f>
        <v>571.93810857193705</v>
      </c>
    </row>
    <row r="3095" spans="1:14" ht="14.25" customHeight="1">
      <c r="A3095" t="s">
        <v>3108</v>
      </c>
      <c r="B3095" s="4">
        <v>43923</v>
      </c>
      <c r="C3095" s="6" t="str">
        <f t="shared" si="96"/>
        <v>Feb</v>
      </c>
      <c r="D3095" s="6" t="str">
        <f t="shared" si="97"/>
        <v>2</v>
      </c>
      <c r="E3095" t="s">
        <v>20</v>
      </c>
      <c r="F3095" s="3" t="s">
        <v>12</v>
      </c>
      <c r="G3095">
        <v>2</v>
      </c>
      <c r="H3095">
        <v>101</v>
      </c>
      <c r="I3095">
        <v>27</v>
      </c>
      <c r="J3095">
        <v>2</v>
      </c>
      <c r="K3095" s="3">
        <v>647.71333658695198</v>
      </c>
      <c r="L3095" s="3">
        <v>462.652383276394</v>
      </c>
      <c r="M3095" s="7">
        <f>Sales_Table[[#This Row],[Order qty]]*Sales_Table[[#This Row],[unit price]]</f>
        <v>1295.426673173904</v>
      </c>
      <c r="N3095" s="8">
        <f>Sales_Table[[#This Row],[Revenue]]-Sales_Table[[#This Row],[unit cost]]</f>
        <v>832.77428989751002</v>
      </c>
    </row>
    <row r="3096" spans="1:14" ht="14.25" customHeight="1">
      <c r="A3096" t="s">
        <v>3109</v>
      </c>
      <c r="B3096" s="4">
        <v>43864</v>
      </c>
      <c r="C3096" s="6" t="str">
        <f t="shared" si="96"/>
        <v>Feb</v>
      </c>
      <c r="D3096" s="6" t="str">
        <f t="shared" si="97"/>
        <v>2</v>
      </c>
      <c r="E3096" t="s">
        <v>20</v>
      </c>
      <c r="F3096" s="3" t="s">
        <v>12</v>
      </c>
      <c r="G3096">
        <v>13</v>
      </c>
      <c r="H3096">
        <v>247</v>
      </c>
      <c r="I3096">
        <v>43</v>
      </c>
      <c r="J3096">
        <v>4</v>
      </c>
      <c r="K3096" s="3">
        <v>336.77838045358698</v>
      </c>
      <c r="L3096" s="3">
        <v>240.55598603827599</v>
      </c>
      <c r="M3096" s="7">
        <f>Sales_Table[[#This Row],[Order qty]]*Sales_Table[[#This Row],[unit price]]</f>
        <v>1347.1135218143479</v>
      </c>
      <c r="N3096" s="8">
        <f>Sales_Table[[#This Row],[Revenue]]-Sales_Table[[#This Row],[unit cost]]</f>
        <v>1106.557535776072</v>
      </c>
    </row>
    <row r="3097" spans="1:14" ht="14.25" customHeight="1">
      <c r="A3097" t="s">
        <v>3110</v>
      </c>
      <c r="B3097" s="4">
        <v>43870</v>
      </c>
      <c r="C3097" s="6" t="str">
        <f t="shared" si="96"/>
        <v>Feb</v>
      </c>
      <c r="D3097" s="6" t="str">
        <f t="shared" si="97"/>
        <v>5</v>
      </c>
      <c r="E3097" t="s">
        <v>14</v>
      </c>
      <c r="F3097" s="3" t="s">
        <v>12</v>
      </c>
      <c r="G3097">
        <v>17</v>
      </c>
      <c r="H3097">
        <v>214</v>
      </c>
      <c r="I3097">
        <v>29</v>
      </c>
      <c r="J3097">
        <v>3</v>
      </c>
      <c r="K3097" s="3">
        <v>595.72234797477699</v>
      </c>
      <c r="L3097" s="3">
        <v>425.51596283912698</v>
      </c>
      <c r="M3097" s="7">
        <f>Sales_Table[[#This Row],[Order qty]]*Sales_Table[[#This Row],[unit price]]</f>
        <v>1787.167043924331</v>
      </c>
      <c r="N3097" s="8">
        <f>Sales_Table[[#This Row],[Revenue]]-Sales_Table[[#This Row],[unit cost]]</f>
        <v>1361.6510810852039</v>
      </c>
    </row>
    <row r="3098" spans="1:14" ht="14.25" customHeight="1">
      <c r="A3098" t="s">
        <v>3111</v>
      </c>
      <c r="B3098" s="4">
        <v>43865</v>
      </c>
      <c r="C3098" s="6" t="str">
        <f t="shared" si="96"/>
        <v>May</v>
      </c>
      <c r="D3098" s="6" t="str">
        <f t="shared" si="97"/>
        <v>5</v>
      </c>
      <c r="E3098" t="s">
        <v>16</v>
      </c>
      <c r="F3098" s="3" t="s">
        <v>12</v>
      </c>
      <c r="G3098">
        <v>12</v>
      </c>
      <c r="H3098">
        <v>88</v>
      </c>
      <c r="I3098">
        <v>1</v>
      </c>
      <c r="J3098">
        <v>2</v>
      </c>
      <c r="K3098" s="3">
        <v>180.91064804792401</v>
      </c>
      <c r="L3098" s="3">
        <v>129.221891462803</v>
      </c>
      <c r="M3098" s="7">
        <f>Sales_Table[[#This Row],[Order qty]]*Sales_Table[[#This Row],[unit price]]</f>
        <v>361.82129609584803</v>
      </c>
      <c r="N3098" s="8">
        <f>Sales_Table[[#This Row],[Revenue]]-Sales_Table[[#This Row],[unit cost]]</f>
        <v>232.59940463304503</v>
      </c>
    </row>
    <row r="3099" spans="1:14" ht="14.25" customHeight="1">
      <c r="A3099" t="s">
        <v>3112</v>
      </c>
      <c r="B3099" s="4">
        <v>43982</v>
      </c>
      <c r="C3099" s="6" t="str">
        <f t="shared" si="96"/>
        <v>May</v>
      </c>
      <c r="D3099" s="6" t="str">
        <f t="shared" si="97"/>
        <v>1</v>
      </c>
      <c r="E3099" t="s">
        <v>11</v>
      </c>
      <c r="F3099" s="3" t="s">
        <v>12</v>
      </c>
      <c r="G3099">
        <v>7</v>
      </c>
      <c r="H3099">
        <v>17</v>
      </c>
      <c r="I3099">
        <v>8</v>
      </c>
      <c r="J3099">
        <v>4</v>
      </c>
      <c r="K3099" s="3">
        <v>307.97263991832699</v>
      </c>
      <c r="L3099" s="3">
        <v>219.98045708452</v>
      </c>
      <c r="M3099" s="7">
        <f>Sales_Table[[#This Row],[Order qty]]*Sales_Table[[#This Row],[unit price]]</f>
        <v>1231.890559673308</v>
      </c>
      <c r="N3099" s="8">
        <f>Sales_Table[[#This Row],[Revenue]]-Sales_Table[[#This Row],[unit cost]]</f>
        <v>1011.9101025887879</v>
      </c>
    </row>
    <row r="3100" spans="1:14" ht="14.25" customHeight="1">
      <c r="A3100" t="s">
        <v>3113</v>
      </c>
      <c r="B3100" s="4">
        <v>43963</v>
      </c>
      <c r="C3100" s="6" t="str">
        <f t="shared" si="96"/>
        <v>Jan</v>
      </c>
      <c r="D3100" s="6" t="str">
        <f t="shared" si="97"/>
        <v>2</v>
      </c>
      <c r="E3100" t="s">
        <v>11</v>
      </c>
      <c r="F3100" s="3" t="s">
        <v>12</v>
      </c>
      <c r="G3100">
        <v>10</v>
      </c>
      <c r="H3100">
        <v>176</v>
      </c>
      <c r="I3100">
        <v>42</v>
      </c>
      <c r="J3100">
        <v>3</v>
      </c>
      <c r="K3100" s="3">
        <v>366.84348803758598</v>
      </c>
      <c r="L3100" s="3">
        <v>262.03106288398999</v>
      </c>
      <c r="M3100" s="7">
        <f>Sales_Table[[#This Row],[Order qty]]*Sales_Table[[#This Row],[unit price]]</f>
        <v>1100.530464112758</v>
      </c>
      <c r="N3100" s="8">
        <f>Sales_Table[[#This Row],[Revenue]]-Sales_Table[[#This Row],[unit cost]]</f>
        <v>838.49940122876797</v>
      </c>
    </row>
    <row r="3101" spans="1:14" ht="14.25" customHeight="1">
      <c r="A3101" t="s">
        <v>3114</v>
      </c>
      <c r="B3101" s="4">
        <v>43852</v>
      </c>
      <c r="C3101" s="6" t="str">
        <f t="shared" si="96"/>
        <v>Feb</v>
      </c>
      <c r="D3101" s="6" t="str">
        <f t="shared" si="97"/>
        <v>3</v>
      </c>
      <c r="E3101" t="s">
        <v>20</v>
      </c>
      <c r="F3101" s="3" t="s">
        <v>12</v>
      </c>
      <c r="G3101">
        <v>24</v>
      </c>
      <c r="H3101">
        <v>19</v>
      </c>
      <c r="I3101">
        <v>27</v>
      </c>
      <c r="J3101">
        <v>5</v>
      </c>
      <c r="K3101" s="3">
        <v>592.24797248840298</v>
      </c>
      <c r="L3101" s="3">
        <v>423.03426606314503</v>
      </c>
      <c r="M3101" s="7">
        <f>Sales_Table[[#This Row],[Order qty]]*Sales_Table[[#This Row],[unit price]]</f>
        <v>2961.2398624420148</v>
      </c>
      <c r="N3101" s="8">
        <f>Sales_Table[[#This Row],[Revenue]]-Sales_Table[[#This Row],[unit cost]]</f>
        <v>2538.2055963788698</v>
      </c>
    </row>
    <row r="3102" spans="1:14" ht="14.25" customHeight="1">
      <c r="A3102" t="s">
        <v>3115</v>
      </c>
      <c r="B3102" s="4">
        <v>43884</v>
      </c>
      <c r="C3102" s="6" t="str">
        <f t="shared" si="96"/>
        <v>Mar</v>
      </c>
      <c r="D3102" s="6" t="str">
        <f t="shared" si="97"/>
        <v>3</v>
      </c>
      <c r="E3102" t="s">
        <v>20</v>
      </c>
      <c r="F3102" s="3" t="s">
        <v>12</v>
      </c>
      <c r="G3102">
        <v>7</v>
      </c>
      <c r="H3102">
        <v>148</v>
      </c>
      <c r="I3102">
        <v>31</v>
      </c>
      <c r="J3102">
        <v>10</v>
      </c>
      <c r="K3102" s="3">
        <v>557.42093271017097</v>
      </c>
      <c r="L3102" s="3">
        <v>398.15780907869299</v>
      </c>
      <c r="M3102" s="7">
        <f>Sales_Table[[#This Row],[Order qty]]*Sales_Table[[#This Row],[unit price]]</f>
        <v>5574.2093271017093</v>
      </c>
      <c r="N3102" s="8">
        <f>Sales_Table[[#This Row],[Revenue]]-Sales_Table[[#This Row],[unit cost]]</f>
        <v>5176.0515180230159</v>
      </c>
    </row>
    <row r="3103" spans="1:14" ht="14.25" customHeight="1">
      <c r="A3103" t="s">
        <v>3116</v>
      </c>
      <c r="B3103" s="4">
        <v>43920</v>
      </c>
      <c r="C3103" s="6" t="str">
        <f t="shared" si="96"/>
        <v>Mar</v>
      </c>
      <c r="D3103" s="6" t="str">
        <f t="shared" si="97"/>
        <v>3</v>
      </c>
      <c r="E3103" t="s">
        <v>11</v>
      </c>
      <c r="F3103" s="3" t="s">
        <v>12</v>
      </c>
      <c r="G3103">
        <v>1</v>
      </c>
      <c r="H3103">
        <v>29</v>
      </c>
      <c r="I3103">
        <v>1</v>
      </c>
      <c r="J3103">
        <v>2</v>
      </c>
      <c r="K3103" s="3">
        <v>209.43031132221199</v>
      </c>
      <c r="L3103" s="3">
        <v>149.59307951586601</v>
      </c>
      <c r="M3103" s="7">
        <f>Sales_Table[[#This Row],[Order qty]]*Sales_Table[[#This Row],[unit price]]</f>
        <v>418.86062264442398</v>
      </c>
      <c r="N3103" s="8">
        <f>Sales_Table[[#This Row],[Revenue]]-Sales_Table[[#This Row],[unit cost]]</f>
        <v>269.26754312855797</v>
      </c>
    </row>
    <row r="3104" spans="1:14" ht="14.25" customHeight="1">
      <c r="A3104" t="s">
        <v>3117</v>
      </c>
      <c r="B3104" s="4">
        <v>43899</v>
      </c>
      <c r="C3104" s="6" t="str">
        <f t="shared" si="96"/>
        <v>Mar</v>
      </c>
      <c r="D3104" s="6" t="str">
        <f t="shared" si="97"/>
        <v>4</v>
      </c>
      <c r="E3104" t="s">
        <v>20</v>
      </c>
      <c r="F3104" s="3" t="s">
        <v>12</v>
      </c>
      <c r="G3104">
        <v>14</v>
      </c>
      <c r="H3104">
        <v>19</v>
      </c>
      <c r="I3104">
        <v>8</v>
      </c>
      <c r="J3104">
        <v>1</v>
      </c>
      <c r="K3104" s="3">
        <v>199.754897654057</v>
      </c>
      <c r="L3104" s="3">
        <v>142.682069752898</v>
      </c>
      <c r="M3104" s="7">
        <f>Sales_Table[[#This Row],[Order qty]]*Sales_Table[[#This Row],[unit price]]</f>
        <v>199.754897654057</v>
      </c>
      <c r="N3104" s="8">
        <f>Sales_Table[[#This Row],[Revenue]]-Sales_Table[[#This Row],[unit cost]]</f>
        <v>57.072827901159002</v>
      </c>
    </row>
    <row r="3105" spans="1:14" ht="14.25" customHeight="1">
      <c r="A3105" t="s">
        <v>3118</v>
      </c>
      <c r="B3105" s="4">
        <v>43918</v>
      </c>
      <c r="C3105" s="6" t="str">
        <f t="shared" si="96"/>
        <v>Apr</v>
      </c>
      <c r="D3105" s="6" t="str">
        <f t="shared" si="97"/>
        <v>3</v>
      </c>
      <c r="E3105" t="s">
        <v>11</v>
      </c>
      <c r="F3105" s="3" t="s">
        <v>12</v>
      </c>
      <c r="G3105">
        <v>3</v>
      </c>
      <c r="H3105">
        <v>212</v>
      </c>
      <c r="I3105">
        <v>25</v>
      </c>
      <c r="J3105">
        <v>5</v>
      </c>
      <c r="K3105" s="3">
        <v>602.91047215461697</v>
      </c>
      <c r="L3105" s="3">
        <v>430.65033725329801</v>
      </c>
      <c r="M3105" s="7">
        <f>Sales_Table[[#This Row],[Order qty]]*Sales_Table[[#This Row],[unit price]]</f>
        <v>3014.5523607730847</v>
      </c>
      <c r="N3105" s="8">
        <f>Sales_Table[[#This Row],[Revenue]]-Sales_Table[[#This Row],[unit cost]]</f>
        <v>2583.9020235197868</v>
      </c>
    </row>
    <row r="3106" spans="1:14" ht="14.25" customHeight="1">
      <c r="A3106" t="s">
        <v>3119</v>
      </c>
      <c r="B3106" s="4">
        <v>43947</v>
      </c>
      <c r="C3106" s="6" t="str">
        <f t="shared" si="96"/>
        <v>Mar</v>
      </c>
      <c r="D3106" s="6" t="str">
        <f t="shared" si="97"/>
        <v>5</v>
      </c>
      <c r="E3106" t="s">
        <v>20</v>
      </c>
      <c r="F3106" s="3" t="s">
        <v>12</v>
      </c>
      <c r="G3106">
        <v>23</v>
      </c>
      <c r="H3106">
        <v>132</v>
      </c>
      <c r="I3106">
        <v>33</v>
      </c>
      <c r="J3106">
        <v>3</v>
      </c>
      <c r="K3106" s="3">
        <v>619.49324816465401</v>
      </c>
      <c r="L3106" s="3">
        <v>442.49517726046702</v>
      </c>
      <c r="M3106" s="7">
        <f>Sales_Table[[#This Row],[Order qty]]*Sales_Table[[#This Row],[unit price]]</f>
        <v>1858.479744493962</v>
      </c>
      <c r="N3106" s="8">
        <f>Sales_Table[[#This Row],[Revenue]]-Sales_Table[[#This Row],[unit cost]]</f>
        <v>1415.984567233495</v>
      </c>
    </row>
    <row r="3107" spans="1:14" ht="14.25" customHeight="1">
      <c r="A3107" t="s">
        <v>3120</v>
      </c>
      <c r="B3107" s="4">
        <v>43895</v>
      </c>
      <c r="C3107" s="6" t="str">
        <f t="shared" si="96"/>
        <v>May</v>
      </c>
      <c r="D3107" s="6" t="str">
        <f t="shared" si="97"/>
        <v>3</v>
      </c>
      <c r="E3107" t="s">
        <v>14</v>
      </c>
      <c r="F3107" s="3" t="s">
        <v>12</v>
      </c>
      <c r="G3107">
        <v>4</v>
      </c>
      <c r="H3107">
        <v>317</v>
      </c>
      <c r="I3107">
        <v>16</v>
      </c>
      <c r="J3107">
        <v>4</v>
      </c>
      <c r="K3107" s="3">
        <v>367.28392159938801</v>
      </c>
      <c r="L3107" s="3">
        <v>262.34565828527701</v>
      </c>
      <c r="M3107" s="7">
        <f>Sales_Table[[#This Row],[Order qty]]*Sales_Table[[#This Row],[unit price]]</f>
        <v>1469.135686397552</v>
      </c>
      <c r="N3107" s="8">
        <f>Sales_Table[[#This Row],[Revenue]]-Sales_Table[[#This Row],[unit cost]]</f>
        <v>1206.790028112275</v>
      </c>
    </row>
    <row r="3108" spans="1:14" ht="14.25" customHeight="1">
      <c r="A3108" t="s">
        <v>3121</v>
      </c>
      <c r="B3108" s="4">
        <v>43969</v>
      </c>
      <c r="C3108" s="6" t="str">
        <f t="shared" si="96"/>
        <v>Mar</v>
      </c>
      <c r="D3108" s="6" t="str">
        <f t="shared" si="97"/>
        <v>1</v>
      </c>
      <c r="E3108" t="s">
        <v>20</v>
      </c>
      <c r="F3108" s="3" t="s">
        <v>12</v>
      </c>
      <c r="G3108">
        <v>21</v>
      </c>
      <c r="H3108">
        <v>358</v>
      </c>
      <c r="I3108">
        <v>6</v>
      </c>
      <c r="J3108">
        <v>9</v>
      </c>
      <c r="K3108" s="3">
        <v>322.23239690065401</v>
      </c>
      <c r="L3108" s="3">
        <v>230.16599778618101</v>
      </c>
      <c r="M3108" s="7">
        <f>Sales_Table[[#This Row],[Order qty]]*Sales_Table[[#This Row],[unit price]]</f>
        <v>2900.0915721058859</v>
      </c>
      <c r="N3108" s="8">
        <f>Sales_Table[[#This Row],[Revenue]]-Sales_Table[[#This Row],[unit cost]]</f>
        <v>2669.925574319705</v>
      </c>
    </row>
    <row r="3109" spans="1:14" ht="14.25" customHeight="1">
      <c r="A3109" t="s">
        <v>3122</v>
      </c>
      <c r="B3109" s="4">
        <v>43911</v>
      </c>
      <c r="C3109" s="6" t="str">
        <f t="shared" si="96"/>
        <v>Jan</v>
      </c>
      <c r="D3109" s="6" t="str">
        <f t="shared" si="97"/>
        <v>5</v>
      </c>
      <c r="E3109" t="s">
        <v>20</v>
      </c>
      <c r="F3109" s="3" t="s">
        <v>12</v>
      </c>
      <c r="G3109">
        <v>18</v>
      </c>
      <c r="H3109">
        <v>75</v>
      </c>
      <c r="I3109">
        <v>5</v>
      </c>
      <c r="J3109">
        <v>5</v>
      </c>
      <c r="K3109" s="3">
        <v>576.61298418044998</v>
      </c>
      <c r="L3109" s="3">
        <v>411.86641727174998</v>
      </c>
      <c r="M3109" s="7">
        <f>Sales_Table[[#This Row],[Order qty]]*Sales_Table[[#This Row],[unit price]]</f>
        <v>2883.0649209022499</v>
      </c>
      <c r="N3109" s="8">
        <f>Sales_Table[[#This Row],[Revenue]]-Sales_Table[[#This Row],[unit cost]]</f>
        <v>2471.1985036305</v>
      </c>
    </row>
    <row r="3110" spans="1:14" ht="14.25" customHeight="1">
      <c r="A3110" t="s">
        <v>3123</v>
      </c>
      <c r="B3110" s="4">
        <v>43852</v>
      </c>
      <c r="C3110" s="6" t="str">
        <f t="shared" si="96"/>
        <v>May</v>
      </c>
      <c r="D3110" s="6" t="str">
        <f t="shared" si="97"/>
        <v>2</v>
      </c>
      <c r="E3110" t="s">
        <v>11</v>
      </c>
      <c r="F3110" s="3" t="s">
        <v>12</v>
      </c>
      <c r="G3110">
        <v>7</v>
      </c>
      <c r="H3110">
        <v>195</v>
      </c>
      <c r="I3110">
        <v>44</v>
      </c>
      <c r="J3110">
        <v>4</v>
      </c>
      <c r="K3110" s="3">
        <v>301.23068279027899</v>
      </c>
      <c r="L3110" s="3">
        <v>215.16477342162801</v>
      </c>
      <c r="M3110" s="7">
        <f>Sales_Table[[#This Row],[Order qty]]*Sales_Table[[#This Row],[unit price]]</f>
        <v>1204.922731161116</v>
      </c>
      <c r="N3110" s="8">
        <f>Sales_Table[[#This Row],[Revenue]]-Sales_Table[[#This Row],[unit cost]]</f>
        <v>989.75795773948789</v>
      </c>
    </row>
    <row r="3111" spans="1:14" ht="14.25" customHeight="1">
      <c r="A3111" t="s">
        <v>3124</v>
      </c>
      <c r="B3111" s="4">
        <v>43959</v>
      </c>
      <c r="C3111" s="6" t="str">
        <f t="shared" si="96"/>
        <v>Feb</v>
      </c>
      <c r="D3111" s="6" t="str">
        <f t="shared" si="97"/>
        <v>4</v>
      </c>
      <c r="E3111" t="s">
        <v>11</v>
      </c>
      <c r="F3111" s="3" t="s">
        <v>12</v>
      </c>
      <c r="G3111">
        <v>22</v>
      </c>
      <c r="H3111">
        <v>164</v>
      </c>
      <c r="I3111">
        <v>2</v>
      </c>
      <c r="J3111">
        <v>9</v>
      </c>
      <c r="K3111" s="3">
        <v>634.78670561313595</v>
      </c>
      <c r="L3111" s="3">
        <v>453.41907543795497</v>
      </c>
      <c r="M3111" s="7">
        <f>Sales_Table[[#This Row],[Order qty]]*Sales_Table[[#This Row],[unit price]]</f>
        <v>5713.0803505182239</v>
      </c>
      <c r="N3111" s="8">
        <f>Sales_Table[[#This Row],[Revenue]]-Sales_Table[[#This Row],[unit cost]]</f>
        <v>5259.6612750802688</v>
      </c>
    </row>
    <row r="3112" spans="1:14" ht="14.25" customHeight="1">
      <c r="A3112" t="s">
        <v>3125</v>
      </c>
      <c r="B3112" s="4">
        <v>43875</v>
      </c>
      <c r="C3112" s="6" t="str">
        <f t="shared" si="96"/>
        <v>Apr</v>
      </c>
      <c r="D3112" s="6" t="str">
        <f t="shared" si="97"/>
        <v>5</v>
      </c>
      <c r="E3112" t="s">
        <v>16</v>
      </c>
      <c r="F3112" s="3" t="s">
        <v>12</v>
      </c>
      <c r="G3112">
        <v>17</v>
      </c>
      <c r="H3112">
        <v>68</v>
      </c>
      <c r="I3112">
        <v>6</v>
      </c>
      <c r="J3112">
        <v>7</v>
      </c>
      <c r="K3112" s="3">
        <v>203.82878118753399</v>
      </c>
      <c r="L3112" s="3">
        <v>145.59198656252499</v>
      </c>
      <c r="M3112" s="7">
        <f>Sales_Table[[#This Row],[Order qty]]*Sales_Table[[#This Row],[unit price]]</f>
        <v>1426.8014683127381</v>
      </c>
      <c r="N3112" s="8">
        <f>Sales_Table[[#This Row],[Revenue]]-Sales_Table[[#This Row],[unit cost]]</f>
        <v>1281.2094817502129</v>
      </c>
    </row>
    <row r="3113" spans="1:14" ht="14.25" customHeight="1">
      <c r="A3113" t="s">
        <v>3126</v>
      </c>
      <c r="B3113" s="4">
        <v>43936</v>
      </c>
      <c r="C3113" s="6" t="str">
        <f t="shared" si="96"/>
        <v>May</v>
      </c>
      <c r="D3113" s="6" t="str">
        <f t="shared" si="97"/>
        <v>4</v>
      </c>
      <c r="E3113" t="s">
        <v>11</v>
      </c>
      <c r="F3113" s="3" t="s">
        <v>12</v>
      </c>
      <c r="G3113">
        <v>1</v>
      </c>
      <c r="H3113">
        <v>346</v>
      </c>
      <c r="I3113">
        <v>46</v>
      </c>
      <c r="J3113">
        <v>7</v>
      </c>
      <c r="K3113" s="3">
        <v>507.75962233543402</v>
      </c>
      <c r="L3113" s="3">
        <v>362.68544452531</v>
      </c>
      <c r="M3113" s="7">
        <f>Sales_Table[[#This Row],[Order qty]]*Sales_Table[[#This Row],[unit price]]</f>
        <v>3554.3173563480382</v>
      </c>
      <c r="N3113" s="8">
        <f>Sales_Table[[#This Row],[Revenue]]-Sales_Table[[#This Row],[unit cost]]</f>
        <v>3191.6319118227284</v>
      </c>
    </row>
    <row r="3114" spans="1:14" ht="14.25" customHeight="1">
      <c r="A3114" t="s">
        <v>3127</v>
      </c>
      <c r="B3114" s="4">
        <v>43978</v>
      </c>
      <c r="C3114" s="6" t="str">
        <f t="shared" si="96"/>
        <v>Apr</v>
      </c>
      <c r="D3114" s="6" t="str">
        <f t="shared" si="97"/>
        <v>2</v>
      </c>
      <c r="E3114" t="s">
        <v>16</v>
      </c>
      <c r="F3114" s="3" t="s">
        <v>12</v>
      </c>
      <c r="G3114">
        <v>25</v>
      </c>
      <c r="H3114">
        <v>163</v>
      </c>
      <c r="I3114">
        <v>41</v>
      </c>
      <c r="J3114">
        <v>7</v>
      </c>
      <c r="K3114" s="3">
        <v>402.233395278454</v>
      </c>
      <c r="L3114" s="3">
        <v>287.30956805603802</v>
      </c>
      <c r="M3114" s="7">
        <f>Sales_Table[[#This Row],[Order qty]]*Sales_Table[[#This Row],[unit price]]</f>
        <v>2815.6337669491782</v>
      </c>
      <c r="N3114" s="8">
        <f>Sales_Table[[#This Row],[Revenue]]-Sales_Table[[#This Row],[unit cost]]</f>
        <v>2528.32419889314</v>
      </c>
    </row>
    <row r="3115" spans="1:14" ht="14.25" customHeight="1">
      <c r="A3115" t="s">
        <v>3128</v>
      </c>
      <c r="B3115" s="4">
        <v>43927</v>
      </c>
      <c r="C3115" s="6" t="str">
        <f t="shared" si="96"/>
        <v>Feb</v>
      </c>
      <c r="D3115" s="6" t="str">
        <f t="shared" si="97"/>
        <v>4</v>
      </c>
      <c r="E3115" t="s">
        <v>11</v>
      </c>
      <c r="F3115" s="3" t="s">
        <v>12</v>
      </c>
      <c r="G3115">
        <v>20</v>
      </c>
      <c r="H3115">
        <v>207</v>
      </c>
      <c r="I3115">
        <v>39</v>
      </c>
      <c r="J3115">
        <v>4</v>
      </c>
      <c r="K3115" s="3">
        <v>272.70068728923798</v>
      </c>
      <c r="L3115" s="3">
        <v>194.78620520659899</v>
      </c>
      <c r="M3115" s="7">
        <f>Sales_Table[[#This Row],[Order qty]]*Sales_Table[[#This Row],[unit price]]</f>
        <v>1090.8027491569519</v>
      </c>
      <c r="N3115" s="8">
        <f>Sales_Table[[#This Row],[Revenue]]-Sales_Table[[#This Row],[unit cost]]</f>
        <v>896.01654395035291</v>
      </c>
    </row>
    <row r="3116" spans="1:14" ht="14.25" customHeight="1">
      <c r="A3116" t="s">
        <v>3129</v>
      </c>
      <c r="B3116" s="4">
        <v>43878</v>
      </c>
      <c r="C3116" s="6" t="str">
        <f t="shared" si="96"/>
        <v>Apr</v>
      </c>
      <c r="D3116" s="6" t="str">
        <f t="shared" si="97"/>
        <v>5</v>
      </c>
      <c r="E3116" t="s">
        <v>11</v>
      </c>
      <c r="F3116" s="3" t="s">
        <v>12</v>
      </c>
      <c r="G3116">
        <v>22</v>
      </c>
      <c r="H3116">
        <v>198</v>
      </c>
      <c r="I3116">
        <v>6</v>
      </c>
      <c r="J3116">
        <v>3</v>
      </c>
      <c r="K3116" s="3">
        <v>590.57047873735405</v>
      </c>
      <c r="L3116" s="3">
        <v>421.83605624096703</v>
      </c>
      <c r="M3116" s="7">
        <f>Sales_Table[[#This Row],[Order qty]]*Sales_Table[[#This Row],[unit price]]</f>
        <v>1771.7114362120622</v>
      </c>
      <c r="N3116" s="8">
        <f>Sales_Table[[#This Row],[Revenue]]-Sales_Table[[#This Row],[unit cost]]</f>
        <v>1349.8753799710951</v>
      </c>
    </row>
    <row r="3117" spans="1:14" ht="14.25" customHeight="1">
      <c r="A3117" t="s">
        <v>3130</v>
      </c>
      <c r="B3117" s="4">
        <v>43941</v>
      </c>
      <c r="C3117" s="6" t="str">
        <f t="shared" si="96"/>
        <v>May</v>
      </c>
      <c r="D3117" s="6" t="str">
        <f t="shared" si="97"/>
        <v>3</v>
      </c>
      <c r="E3117" t="s">
        <v>11</v>
      </c>
      <c r="F3117" s="3" t="s">
        <v>12</v>
      </c>
      <c r="G3117">
        <v>16</v>
      </c>
      <c r="H3117">
        <v>15</v>
      </c>
      <c r="I3117">
        <v>7</v>
      </c>
      <c r="J3117">
        <v>10</v>
      </c>
      <c r="K3117" s="3">
        <v>569.33360195159901</v>
      </c>
      <c r="L3117" s="3">
        <v>406.66685853685698</v>
      </c>
      <c r="M3117" s="7">
        <f>Sales_Table[[#This Row],[Order qty]]*Sales_Table[[#This Row],[unit price]]</f>
        <v>5693.3360195159903</v>
      </c>
      <c r="N3117" s="8">
        <f>Sales_Table[[#This Row],[Revenue]]-Sales_Table[[#This Row],[unit cost]]</f>
        <v>5286.6691609791333</v>
      </c>
    </row>
    <row r="3118" spans="1:14" ht="14.25" customHeight="1">
      <c r="A3118" t="s">
        <v>3131</v>
      </c>
      <c r="B3118" s="4">
        <v>43957</v>
      </c>
      <c r="C3118" s="6" t="str">
        <f t="shared" si="96"/>
        <v>Mar</v>
      </c>
      <c r="D3118" s="6" t="str">
        <f t="shared" si="97"/>
        <v>1</v>
      </c>
      <c r="E3118" t="s">
        <v>16</v>
      </c>
      <c r="F3118" s="3" t="s">
        <v>12</v>
      </c>
      <c r="G3118">
        <v>5</v>
      </c>
      <c r="H3118">
        <v>340</v>
      </c>
      <c r="I3118">
        <v>1</v>
      </c>
      <c r="J3118">
        <v>4</v>
      </c>
      <c r="K3118" s="3">
        <v>184.364239633083</v>
      </c>
      <c r="L3118" s="3">
        <v>131.68874259506001</v>
      </c>
      <c r="M3118" s="7">
        <f>Sales_Table[[#This Row],[Order qty]]*Sales_Table[[#This Row],[unit price]]</f>
        <v>737.45695853233201</v>
      </c>
      <c r="N3118" s="8">
        <f>Sales_Table[[#This Row],[Revenue]]-Sales_Table[[#This Row],[unit cost]]</f>
        <v>605.76821593727198</v>
      </c>
    </row>
    <row r="3119" spans="1:14" ht="14.25" customHeight="1">
      <c r="A3119" t="s">
        <v>3132</v>
      </c>
      <c r="B3119" s="4">
        <v>43892</v>
      </c>
      <c r="C3119" s="6" t="str">
        <f t="shared" si="96"/>
        <v>Jan</v>
      </c>
      <c r="D3119" s="6" t="str">
        <f t="shared" si="97"/>
        <v>4</v>
      </c>
      <c r="E3119" t="s">
        <v>14</v>
      </c>
      <c r="F3119" s="3" t="s">
        <v>12</v>
      </c>
      <c r="G3119">
        <v>19</v>
      </c>
      <c r="H3119">
        <v>10</v>
      </c>
      <c r="I3119">
        <v>29</v>
      </c>
      <c r="J3119">
        <v>8</v>
      </c>
      <c r="K3119" s="3">
        <v>649.99980461597397</v>
      </c>
      <c r="L3119" s="3">
        <v>464.28557472569599</v>
      </c>
      <c r="M3119" s="7">
        <f>Sales_Table[[#This Row],[Order qty]]*Sales_Table[[#This Row],[unit price]]</f>
        <v>5199.9984369277918</v>
      </c>
      <c r="N3119" s="8">
        <f>Sales_Table[[#This Row],[Revenue]]-Sales_Table[[#This Row],[unit cost]]</f>
        <v>4735.7128622020955</v>
      </c>
    </row>
    <row r="3120" spans="1:14" ht="14.25" customHeight="1">
      <c r="A3120" t="s">
        <v>3133</v>
      </c>
      <c r="B3120" s="4">
        <v>43859</v>
      </c>
      <c r="C3120" s="6" t="str">
        <f t="shared" si="96"/>
        <v>Apr</v>
      </c>
      <c r="D3120" s="6" t="str">
        <f t="shared" si="97"/>
        <v>5</v>
      </c>
      <c r="E3120" t="s">
        <v>16</v>
      </c>
      <c r="F3120" s="3" t="s">
        <v>12</v>
      </c>
      <c r="G3120">
        <v>8</v>
      </c>
      <c r="H3120">
        <v>236</v>
      </c>
      <c r="I3120">
        <v>20</v>
      </c>
      <c r="J3120">
        <v>8</v>
      </c>
      <c r="K3120" s="3">
        <v>412.84817558526998</v>
      </c>
      <c r="L3120" s="3">
        <v>294.89155398947901</v>
      </c>
      <c r="M3120" s="7">
        <f>Sales_Table[[#This Row],[Order qty]]*Sales_Table[[#This Row],[unit price]]</f>
        <v>3302.7854046821599</v>
      </c>
      <c r="N3120" s="8">
        <f>Sales_Table[[#This Row],[Revenue]]-Sales_Table[[#This Row],[unit cost]]</f>
        <v>3007.8938506926806</v>
      </c>
    </row>
    <row r="3121" spans="1:14" ht="14.25" customHeight="1">
      <c r="A3121" t="s">
        <v>3134</v>
      </c>
      <c r="B3121" s="4">
        <v>43951</v>
      </c>
      <c r="C3121" s="6" t="str">
        <f t="shared" si="96"/>
        <v>May</v>
      </c>
      <c r="D3121" s="6" t="str">
        <f t="shared" si="97"/>
        <v>2</v>
      </c>
      <c r="E3121" t="s">
        <v>16</v>
      </c>
      <c r="F3121" s="3" t="s">
        <v>12</v>
      </c>
      <c r="G3121">
        <v>11</v>
      </c>
      <c r="H3121">
        <v>179</v>
      </c>
      <c r="I3121">
        <v>26</v>
      </c>
      <c r="J3121">
        <v>2</v>
      </c>
      <c r="K3121" s="3">
        <v>369.225364923477</v>
      </c>
      <c r="L3121" s="3">
        <v>263.73240351676901</v>
      </c>
      <c r="M3121" s="7">
        <f>Sales_Table[[#This Row],[Order qty]]*Sales_Table[[#This Row],[unit price]]</f>
        <v>738.450729846954</v>
      </c>
      <c r="N3121" s="8">
        <f>Sales_Table[[#This Row],[Revenue]]-Sales_Table[[#This Row],[unit cost]]</f>
        <v>474.71832633018499</v>
      </c>
    </row>
    <row r="3122" spans="1:14" ht="14.25" customHeight="1">
      <c r="A3122" t="s">
        <v>3135</v>
      </c>
      <c r="B3122" s="4">
        <v>43952</v>
      </c>
      <c r="C3122" s="6" t="str">
        <f t="shared" si="96"/>
        <v>Feb</v>
      </c>
      <c r="D3122" s="6" t="str">
        <f t="shared" si="97"/>
        <v>4</v>
      </c>
      <c r="E3122" t="s">
        <v>14</v>
      </c>
      <c r="F3122" s="3" t="s">
        <v>12</v>
      </c>
      <c r="G3122">
        <v>7</v>
      </c>
      <c r="H3122">
        <v>210</v>
      </c>
      <c r="I3122">
        <v>9</v>
      </c>
      <c r="J3122">
        <v>5</v>
      </c>
      <c r="K3122" s="3">
        <v>604.76439017057396</v>
      </c>
      <c r="L3122" s="3">
        <v>431.97456440755298</v>
      </c>
      <c r="M3122" s="7">
        <f>Sales_Table[[#This Row],[Order qty]]*Sales_Table[[#This Row],[unit price]]</f>
        <v>3023.82195085287</v>
      </c>
      <c r="N3122" s="8">
        <f>Sales_Table[[#This Row],[Revenue]]-Sales_Table[[#This Row],[unit cost]]</f>
        <v>2591.8473864453172</v>
      </c>
    </row>
    <row r="3123" spans="1:14" ht="14.25" customHeight="1">
      <c r="A3123" t="s">
        <v>3136</v>
      </c>
      <c r="B3123" s="4">
        <v>43868</v>
      </c>
      <c r="C3123" s="6" t="str">
        <f t="shared" si="96"/>
        <v>Apr</v>
      </c>
      <c r="D3123" s="6" t="str">
        <f t="shared" si="97"/>
        <v>2</v>
      </c>
      <c r="E3123" t="s">
        <v>11</v>
      </c>
      <c r="F3123" s="3" t="s">
        <v>12</v>
      </c>
      <c r="G3123">
        <v>1</v>
      </c>
      <c r="H3123">
        <v>141</v>
      </c>
      <c r="I3123">
        <v>8</v>
      </c>
      <c r="J3123">
        <v>2</v>
      </c>
      <c r="K3123" s="3">
        <v>554.82303464412701</v>
      </c>
      <c r="L3123" s="3">
        <v>396.30216760294797</v>
      </c>
      <c r="M3123" s="7">
        <f>Sales_Table[[#This Row],[Order qty]]*Sales_Table[[#This Row],[unit price]]</f>
        <v>1109.646069288254</v>
      </c>
      <c r="N3123" s="8">
        <f>Sales_Table[[#This Row],[Revenue]]-Sales_Table[[#This Row],[unit cost]]</f>
        <v>713.34390168530604</v>
      </c>
    </row>
    <row r="3124" spans="1:14" ht="14.25" customHeight="1">
      <c r="A3124" t="s">
        <v>3137</v>
      </c>
      <c r="B3124" s="4">
        <v>43939</v>
      </c>
      <c r="C3124" s="6" t="str">
        <f t="shared" si="96"/>
        <v>Feb</v>
      </c>
      <c r="D3124" s="6" t="str">
        <f t="shared" si="97"/>
        <v>1</v>
      </c>
      <c r="E3124" t="s">
        <v>16</v>
      </c>
      <c r="F3124" s="3" t="s">
        <v>12</v>
      </c>
      <c r="G3124">
        <v>4</v>
      </c>
      <c r="H3124">
        <v>342</v>
      </c>
      <c r="I3124">
        <v>36</v>
      </c>
      <c r="J3124">
        <v>3</v>
      </c>
      <c r="K3124" s="3">
        <v>331.55744057893799</v>
      </c>
      <c r="L3124" s="3">
        <v>236.82674327066999</v>
      </c>
      <c r="M3124" s="7">
        <f>Sales_Table[[#This Row],[Order qty]]*Sales_Table[[#This Row],[unit price]]</f>
        <v>994.67232173681396</v>
      </c>
      <c r="N3124" s="8">
        <f>Sales_Table[[#This Row],[Revenue]]-Sales_Table[[#This Row],[unit cost]]</f>
        <v>757.84557846614393</v>
      </c>
    </row>
    <row r="3125" spans="1:14" ht="14.25" customHeight="1">
      <c r="A3125" t="s">
        <v>3138</v>
      </c>
      <c r="B3125" s="4">
        <v>43880</v>
      </c>
      <c r="C3125" s="6" t="str">
        <f t="shared" si="96"/>
        <v>Jan</v>
      </c>
      <c r="D3125" s="6" t="str">
        <f t="shared" si="97"/>
        <v>4</v>
      </c>
      <c r="E3125" t="s">
        <v>20</v>
      </c>
      <c r="F3125" s="3" t="s">
        <v>12</v>
      </c>
      <c r="G3125">
        <v>26</v>
      </c>
      <c r="H3125">
        <v>288</v>
      </c>
      <c r="I3125">
        <v>34</v>
      </c>
      <c r="J3125">
        <v>9</v>
      </c>
      <c r="K3125" s="3">
        <v>335.81070470809902</v>
      </c>
      <c r="L3125" s="3">
        <v>239.864789077214</v>
      </c>
      <c r="M3125" s="7">
        <f>Sales_Table[[#This Row],[Order qty]]*Sales_Table[[#This Row],[unit price]]</f>
        <v>3022.2963423728911</v>
      </c>
      <c r="N3125" s="8">
        <f>Sales_Table[[#This Row],[Revenue]]-Sales_Table[[#This Row],[unit cost]]</f>
        <v>2782.4315532956771</v>
      </c>
    </row>
    <row r="3126" spans="1:14" ht="14.25" customHeight="1">
      <c r="A3126" t="s">
        <v>3139</v>
      </c>
      <c r="B3126" s="4">
        <v>43854</v>
      </c>
      <c r="C3126" s="6" t="str">
        <f t="shared" si="96"/>
        <v>Apr</v>
      </c>
      <c r="D3126" s="6" t="str">
        <f t="shared" si="97"/>
        <v>3</v>
      </c>
      <c r="E3126" t="s">
        <v>14</v>
      </c>
      <c r="F3126" s="3" t="s">
        <v>12</v>
      </c>
      <c r="G3126">
        <v>9</v>
      </c>
      <c r="H3126">
        <v>159</v>
      </c>
      <c r="I3126">
        <v>16</v>
      </c>
      <c r="J3126">
        <v>10</v>
      </c>
      <c r="K3126" s="3">
        <v>159.11896651983301</v>
      </c>
      <c r="L3126" s="3">
        <v>113.656404657023</v>
      </c>
      <c r="M3126" s="7">
        <f>Sales_Table[[#This Row],[Order qty]]*Sales_Table[[#This Row],[unit price]]</f>
        <v>1591.1896651983302</v>
      </c>
      <c r="N3126" s="8">
        <f>Sales_Table[[#This Row],[Revenue]]-Sales_Table[[#This Row],[unit cost]]</f>
        <v>1477.5332605413073</v>
      </c>
    </row>
    <row r="3127" spans="1:14" ht="14.25" customHeight="1">
      <c r="A3127" t="s">
        <v>3140</v>
      </c>
      <c r="B3127" s="4">
        <v>43924</v>
      </c>
      <c r="C3127" s="6" t="str">
        <f t="shared" si="96"/>
        <v>Mar</v>
      </c>
      <c r="D3127" s="6" t="str">
        <f t="shared" si="97"/>
        <v>1</v>
      </c>
      <c r="E3127" t="s">
        <v>16</v>
      </c>
      <c r="F3127" s="3" t="s">
        <v>12</v>
      </c>
      <c r="G3127">
        <v>11</v>
      </c>
      <c r="H3127">
        <v>290</v>
      </c>
      <c r="I3127">
        <v>1</v>
      </c>
      <c r="J3127">
        <v>4</v>
      </c>
      <c r="K3127" s="3">
        <v>648.67751848697696</v>
      </c>
      <c r="L3127" s="3">
        <v>463.341084633555</v>
      </c>
      <c r="M3127" s="7">
        <f>Sales_Table[[#This Row],[Order qty]]*Sales_Table[[#This Row],[unit price]]</f>
        <v>2594.7100739479079</v>
      </c>
      <c r="N3127" s="8">
        <f>Sales_Table[[#This Row],[Revenue]]-Sales_Table[[#This Row],[unit cost]]</f>
        <v>2131.3689893143528</v>
      </c>
    </row>
    <row r="3128" spans="1:14" ht="14.25" customHeight="1">
      <c r="A3128" t="s">
        <v>3141</v>
      </c>
      <c r="B3128" s="4">
        <v>43920</v>
      </c>
      <c r="C3128" s="6" t="str">
        <f t="shared" si="96"/>
        <v>Jan</v>
      </c>
      <c r="D3128" s="6" t="str">
        <f t="shared" si="97"/>
        <v>2</v>
      </c>
      <c r="E3128" t="s">
        <v>20</v>
      </c>
      <c r="F3128" s="3" t="s">
        <v>12</v>
      </c>
      <c r="G3128">
        <v>1</v>
      </c>
      <c r="H3128">
        <v>367</v>
      </c>
      <c r="I3128">
        <v>33</v>
      </c>
      <c r="J3128">
        <v>3</v>
      </c>
      <c r="K3128" s="3">
        <v>397.489350378513</v>
      </c>
      <c r="L3128" s="3">
        <v>283.920964556081</v>
      </c>
      <c r="M3128" s="7">
        <f>Sales_Table[[#This Row],[Order qty]]*Sales_Table[[#This Row],[unit price]]</f>
        <v>1192.4680511355391</v>
      </c>
      <c r="N3128" s="8">
        <f>Sales_Table[[#This Row],[Revenue]]-Sales_Table[[#This Row],[unit cost]]</f>
        <v>908.5470865794581</v>
      </c>
    </row>
    <row r="3129" spans="1:14" ht="14.25" customHeight="1">
      <c r="A3129" t="s">
        <v>3142</v>
      </c>
      <c r="B3129" s="4">
        <v>43833</v>
      </c>
      <c r="C3129" s="6" t="str">
        <f t="shared" si="96"/>
        <v>Feb</v>
      </c>
      <c r="D3129" s="6" t="str">
        <f t="shared" si="97"/>
        <v>3</v>
      </c>
      <c r="E3129" t="s">
        <v>14</v>
      </c>
      <c r="F3129" s="3" t="s">
        <v>12</v>
      </c>
      <c r="G3129">
        <v>6</v>
      </c>
      <c r="H3129">
        <v>355</v>
      </c>
      <c r="I3129">
        <v>41</v>
      </c>
      <c r="J3129">
        <v>5</v>
      </c>
      <c r="K3129" s="3">
        <v>222.77889132499701</v>
      </c>
      <c r="L3129" s="3">
        <v>159.127779517855</v>
      </c>
      <c r="M3129" s="7">
        <f>Sales_Table[[#This Row],[Order qty]]*Sales_Table[[#This Row],[unit price]]</f>
        <v>1113.894456624985</v>
      </c>
      <c r="N3129" s="8">
        <f>Sales_Table[[#This Row],[Revenue]]-Sales_Table[[#This Row],[unit cost]]</f>
        <v>954.76667710712991</v>
      </c>
    </row>
    <row r="3130" spans="1:14" ht="14.25" customHeight="1">
      <c r="A3130" t="s">
        <v>3143</v>
      </c>
      <c r="B3130" s="4">
        <v>43883</v>
      </c>
      <c r="C3130" s="6" t="str">
        <f t="shared" si="96"/>
        <v>Mar</v>
      </c>
      <c r="D3130" s="6" t="str">
        <f t="shared" si="97"/>
        <v>1</v>
      </c>
      <c r="E3130" t="s">
        <v>11</v>
      </c>
      <c r="F3130" s="3" t="s">
        <v>12</v>
      </c>
      <c r="G3130">
        <v>11</v>
      </c>
      <c r="H3130">
        <v>358</v>
      </c>
      <c r="I3130">
        <v>20</v>
      </c>
      <c r="J3130">
        <v>2</v>
      </c>
      <c r="K3130" s="3">
        <v>369.17265862226498</v>
      </c>
      <c r="L3130" s="3">
        <v>263.69475615876098</v>
      </c>
      <c r="M3130" s="7">
        <f>Sales_Table[[#This Row],[Order qty]]*Sales_Table[[#This Row],[unit price]]</f>
        <v>738.34531724452995</v>
      </c>
      <c r="N3130" s="8">
        <f>Sales_Table[[#This Row],[Revenue]]-Sales_Table[[#This Row],[unit cost]]</f>
        <v>474.65056108576897</v>
      </c>
    </row>
    <row r="3131" spans="1:14" ht="14.25" customHeight="1">
      <c r="A3131" t="s">
        <v>3144</v>
      </c>
      <c r="B3131" s="4">
        <v>43901</v>
      </c>
      <c r="C3131" s="6" t="str">
        <f t="shared" si="96"/>
        <v>Jan</v>
      </c>
      <c r="D3131" s="6" t="str">
        <f t="shared" si="97"/>
        <v>1</v>
      </c>
      <c r="E3131" t="s">
        <v>20</v>
      </c>
      <c r="F3131" s="3" t="s">
        <v>12</v>
      </c>
      <c r="G3131">
        <v>11</v>
      </c>
      <c r="H3131">
        <v>58</v>
      </c>
      <c r="I3131">
        <v>25</v>
      </c>
      <c r="J3131">
        <v>3</v>
      </c>
      <c r="K3131" s="3">
        <v>530.89168632030498</v>
      </c>
      <c r="L3131" s="3">
        <v>379.20834737164603</v>
      </c>
      <c r="M3131" s="7">
        <f>Sales_Table[[#This Row],[Order qty]]*Sales_Table[[#This Row],[unit price]]</f>
        <v>1592.6750589609151</v>
      </c>
      <c r="N3131" s="8">
        <f>Sales_Table[[#This Row],[Revenue]]-Sales_Table[[#This Row],[unit cost]]</f>
        <v>1213.4667115892689</v>
      </c>
    </row>
    <row r="3132" spans="1:14" ht="14.25" customHeight="1">
      <c r="A3132" t="s">
        <v>3145</v>
      </c>
      <c r="B3132" s="4">
        <v>43832</v>
      </c>
      <c r="C3132" s="6" t="str">
        <f t="shared" si="96"/>
        <v>Jan</v>
      </c>
      <c r="D3132" s="6" t="str">
        <f t="shared" si="97"/>
        <v>1</v>
      </c>
      <c r="E3132" t="s">
        <v>11</v>
      </c>
      <c r="F3132" s="3" t="s">
        <v>12</v>
      </c>
      <c r="G3132">
        <v>19</v>
      </c>
      <c r="H3132">
        <v>65</v>
      </c>
      <c r="I3132">
        <v>5</v>
      </c>
      <c r="J3132">
        <v>2</v>
      </c>
      <c r="K3132" s="3">
        <v>340.97111445665399</v>
      </c>
      <c r="L3132" s="3">
        <v>243.55079604046699</v>
      </c>
      <c r="M3132" s="7">
        <f>Sales_Table[[#This Row],[Order qty]]*Sales_Table[[#This Row],[unit price]]</f>
        <v>681.94222891330799</v>
      </c>
      <c r="N3132" s="8">
        <f>Sales_Table[[#This Row],[Revenue]]-Sales_Table[[#This Row],[unit cost]]</f>
        <v>438.39143287284099</v>
      </c>
    </row>
    <row r="3133" spans="1:14" ht="14.25" customHeight="1">
      <c r="A3133" t="s">
        <v>3146</v>
      </c>
      <c r="B3133" s="4">
        <v>43849</v>
      </c>
      <c r="C3133" s="6" t="str">
        <f t="shared" si="96"/>
        <v>Jan</v>
      </c>
      <c r="D3133" s="6" t="str">
        <f t="shared" si="97"/>
        <v>4</v>
      </c>
      <c r="E3133" t="s">
        <v>20</v>
      </c>
      <c r="F3133" s="3" t="s">
        <v>12</v>
      </c>
      <c r="G3133">
        <v>15</v>
      </c>
      <c r="H3133">
        <v>315</v>
      </c>
      <c r="I3133">
        <v>4</v>
      </c>
      <c r="J3133">
        <v>3</v>
      </c>
      <c r="K3133" s="3">
        <v>244.210796356201</v>
      </c>
      <c r="L3133" s="3">
        <v>174.43628311157201</v>
      </c>
      <c r="M3133" s="7">
        <f>Sales_Table[[#This Row],[Order qty]]*Sales_Table[[#This Row],[unit price]]</f>
        <v>732.63238906860306</v>
      </c>
      <c r="N3133" s="8">
        <f>Sales_Table[[#This Row],[Revenue]]-Sales_Table[[#This Row],[unit cost]]</f>
        <v>558.19610595703102</v>
      </c>
    </row>
    <row r="3134" spans="1:14" ht="14.25" customHeight="1">
      <c r="A3134" t="s">
        <v>3147</v>
      </c>
      <c r="B3134" s="4">
        <v>43861</v>
      </c>
      <c r="C3134" s="6" t="str">
        <f t="shared" si="96"/>
        <v>Apr</v>
      </c>
      <c r="D3134" s="6" t="str">
        <f t="shared" si="97"/>
        <v>3</v>
      </c>
      <c r="E3134" t="s">
        <v>20</v>
      </c>
      <c r="F3134" s="3" t="s">
        <v>12</v>
      </c>
      <c r="G3134">
        <v>12</v>
      </c>
      <c r="H3134">
        <v>104</v>
      </c>
      <c r="I3134">
        <v>32</v>
      </c>
      <c r="J3134">
        <v>5</v>
      </c>
      <c r="K3134" s="3">
        <v>373.49535173177702</v>
      </c>
      <c r="L3134" s="3">
        <v>266.78239409412703</v>
      </c>
      <c r="M3134" s="7">
        <f>Sales_Table[[#This Row],[Order qty]]*Sales_Table[[#This Row],[unit price]]</f>
        <v>1867.476758658885</v>
      </c>
      <c r="N3134" s="8">
        <f>Sales_Table[[#This Row],[Revenue]]-Sales_Table[[#This Row],[unit cost]]</f>
        <v>1600.694364564758</v>
      </c>
    </row>
    <row r="3135" spans="1:14" ht="14.25" customHeight="1">
      <c r="A3135" t="s">
        <v>3148</v>
      </c>
      <c r="B3135" s="4">
        <v>43929</v>
      </c>
      <c r="C3135" s="6" t="str">
        <f t="shared" si="96"/>
        <v>Mar</v>
      </c>
      <c r="D3135" s="6" t="str">
        <f t="shared" si="97"/>
        <v>5</v>
      </c>
      <c r="E3135" t="s">
        <v>14</v>
      </c>
      <c r="F3135" s="3" t="s">
        <v>12</v>
      </c>
      <c r="G3135">
        <v>11</v>
      </c>
      <c r="H3135">
        <v>198</v>
      </c>
      <c r="I3135">
        <v>17</v>
      </c>
      <c r="J3135">
        <v>2</v>
      </c>
      <c r="K3135" s="3">
        <v>437.318382382393</v>
      </c>
      <c r="L3135" s="3">
        <v>312.37027313028102</v>
      </c>
      <c r="M3135" s="7">
        <f>Sales_Table[[#This Row],[Order qty]]*Sales_Table[[#This Row],[unit price]]</f>
        <v>874.63676476478599</v>
      </c>
      <c r="N3135" s="8">
        <f>Sales_Table[[#This Row],[Revenue]]-Sales_Table[[#This Row],[unit cost]]</f>
        <v>562.26649163450497</v>
      </c>
    </row>
    <row r="3136" spans="1:14" ht="14.25" customHeight="1">
      <c r="A3136" t="s">
        <v>3149</v>
      </c>
      <c r="B3136" s="4">
        <v>43902</v>
      </c>
      <c r="C3136" s="6" t="str">
        <f t="shared" si="96"/>
        <v>May</v>
      </c>
      <c r="D3136" s="6" t="str">
        <f t="shared" si="97"/>
        <v>2</v>
      </c>
      <c r="E3136" t="s">
        <v>16</v>
      </c>
      <c r="F3136" s="3" t="s">
        <v>12</v>
      </c>
      <c r="G3136">
        <v>23</v>
      </c>
      <c r="H3136">
        <v>131</v>
      </c>
      <c r="I3136">
        <v>5</v>
      </c>
      <c r="J3136">
        <v>3</v>
      </c>
      <c r="K3136" s="3">
        <v>487.75670009851501</v>
      </c>
      <c r="L3136" s="3">
        <v>348.39764292750999</v>
      </c>
      <c r="M3136" s="7">
        <f>Sales_Table[[#This Row],[Order qty]]*Sales_Table[[#This Row],[unit price]]</f>
        <v>1463.270100295545</v>
      </c>
      <c r="N3136" s="8">
        <f>Sales_Table[[#This Row],[Revenue]]-Sales_Table[[#This Row],[unit cost]]</f>
        <v>1114.8724573680352</v>
      </c>
    </row>
    <row r="3137" spans="1:14" ht="14.25" customHeight="1">
      <c r="A3137" t="s">
        <v>3150</v>
      </c>
      <c r="B3137" s="4">
        <v>43974</v>
      </c>
      <c r="C3137" s="6" t="str">
        <f t="shared" si="96"/>
        <v>Feb</v>
      </c>
      <c r="D3137" s="6" t="str">
        <f t="shared" si="97"/>
        <v>3</v>
      </c>
      <c r="E3137" t="s">
        <v>20</v>
      </c>
      <c r="F3137" s="3" t="s">
        <v>12</v>
      </c>
      <c r="G3137">
        <v>21</v>
      </c>
      <c r="H3137">
        <v>218</v>
      </c>
      <c r="I3137">
        <v>43</v>
      </c>
      <c r="J3137">
        <v>3</v>
      </c>
      <c r="K3137" s="3">
        <v>330.907017946243</v>
      </c>
      <c r="L3137" s="3">
        <v>236.362155675888</v>
      </c>
      <c r="M3137" s="7">
        <f>Sales_Table[[#This Row],[Order qty]]*Sales_Table[[#This Row],[unit price]]</f>
        <v>992.72105383872895</v>
      </c>
      <c r="N3137" s="8">
        <f>Sales_Table[[#This Row],[Revenue]]-Sales_Table[[#This Row],[unit cost]]</f>
        <v>756.35889816284089</v>
      </c>
    </row>
    <row r="3138" spans="1:14" ht="14.25" customHeight="1">
      <c r="A3138" t="s">
        <v>3151</v>
      </c>
      <c r="B3138" s="4">
        <v>43884</v>
      </c>
      <c r="C3138" s="6" t="str">
        <f t="shared" ref="C3138:C3201" si="98">TEXT(B3139,"mmm")</f>
        <v>Mar</v>
      </c>
      <c r="D3138" s="6" t="str">
        <f t="shared" ref="D3138:D3201" si="99">TEXT(B3140, "m")</f>
        <v>5</v>
      </c>
      <c r="E3138" t="s">
        <v>14</v>
      </c>
      <c r="F3138" s="3" t="s">
        <v>12</v>
      </c>
      <c r="G3138">
        <v>21</v>
      </c>
      <c r="H3138">
        <v>189</v>
      </c>
      <c r="I3138">
        <v>47</v>
      </c>
      <c r="J3138">
        <v>7</v>
      </c>
      <c r="K3138" s="3">
        <v>160.49775141477599</v>
      </c>
      <c r="L3138" s="3">
        <v>114.641251010554</v>
      </c>
      <c r="M3138" s="7">
        <f>Sales_Table[[#This Row],[Order qty]]*Sales_Table[[#This Row],[unit price]]</f>
        <v>1123.4842599034318</v>
      </c>
      <c r="N3138" s="8">
        <f>Sales_Table[[#This Row],[Revenue]]-Sales_Table[[#This Row],[unit cost]]</f>
        <v>1008.8430088928778</v>
      </c>
    </row>
    <row r="3139" spans="1:14" ht="14.25" customHeight="1">
      <c r="A3139" t="s">
        <v>3152</v>
      </c>
      <c r="B3139" s="4">
        <v>43915</v>
      </c>
      <c r="C3139" s="6" t="str">
        <f t="shared" si="98"/>
        <v>May</v>
      </c>
      <c r="D3139" s="6" t="str">
        <f t="shared" si="99"/>
        <v>4</v>
      </c>
      <c r="E3139" t="s">
        <v>16</v>
      </c>
      <c r="F3139" s="3" t="s">
        <v>12</v>
      </c>
      <c r="G3139">
        <v>14</v>
      </c>
      <c r="H3139">
        <v>287</v>
      </c>
      <c r="I3139">
        <v>4</v>
      </c>
      <c r="J3139">
        <v>2</v>
      </c>
      <c r="K3139" s="3">
        <v>559.28798997402203</v>
      </c>
      <c r="L3139" s="3">
        <v>399.49142141001602</v>
      </c>
      <c r="M3139" s="7">
        <f>Sales_Table[[#This Row],[Order qty]]*Sales_Table[[#This Row],[unit price]]</f>
        <v>1118.5759799480441</v>
      </c>
      <c r="N3139" s="8">
        <f>Sales_Table[[#This Row],[Revenue]]-Sales_Table[[#This Row],[unit cost]]</f>
        <v>719.08455853802798</v>
      </c>
    </row>
    <row r="3140" spans="1:14" ht="14.25" customHeight="1">
      <c r="A3140" t="s">
        <v>3153</v>
      </c>
      <c r="B3140" s="4">
        <v>43962</v>
      </c>
      <c r="C3140" s="6" t="str">
        <f t="shared" si="98"/>
        <v>Apr</v>
      </c>
      <c r="D3140" s="6" t="str">
        <f t="shared" si="99"/>
        <v>5</v>
      </c>
      <c r="E3140" t="s">
        <v>11</v>
      </c>
      <c r="F3140" s="3" t="s">
        <v>12</v>
      </c>
      <c r="G3140">
        <v>7</v>
      </c>
      <c r="H3140">
        <v>25</v>
      </c>
      <c r="I3140">
        <v>1</v>
      </c>
      <c r="J3140">
        <v>8</v>
      </c>
      <c r="K3140" s="3">
        <v>295.16745740175202</v>
      </c>
      <c r="L3140" s="3">
        <v>210.83389814410901</v>
      </c>
      <c r="M3140" s="7">
        <f>Sales_Table[[#This Row],[Order qty]]*Sales_Table[[#This Row],[unit price]]</f>
        <v>2361.3396592140161</v>
      </c>
      <c r="N3140" s="8">
        <f>Sales_Table[[#This Row],[Revenue]]-Sales_Table[[#This Row],[unit cost]]</f>
        <v>2150.5057610699073</v>
      </c>
    </row>
    <row r="3141" spans="1:14" ht="14.25" customHeight="1">
      <c r="A3141" t="s">
        <v>3154</v>
      </c>
      <c r="B3141" s="4">
        <v>43925</v>
      </c>
      <c r="C3141" s="6" t="str">
        <f t="shared" si="98"/>
        <v>May</v>
      </c>
      <c r="D3141" s="6" t="str">
        <f t="shared" si="99"/>
        <v>1</v>
      </c>
      <c r="E3141" t="s">
        <v>20</v>
      </c>
      <c r="F3141" s="3" t="s">
        <v>12</v>
      </c>
      <c r="G3141">
        <v>15</v>
      </c>
      <c r="H3141">
        <v>141</v>
      </c>
      <c r="I3141">
        <v>6</v>
      </c>
      <c r="J3141">
        <v>9</v>
      </c>
      <c r="K3141" s="3">
        <v>513.966005802155</v>
      </c>
      <c r="L3141" s="3">
        <v>367.11857557296798</v>
      </c>
      <c r="M3141" s="7">
        <f>Sales_Table[[#This Row],[Order qty]]*Sales_Table[[#This Row],[unit price]]</f>
        <v>4625.6940522193945</v>
      </c>
      <c r="N3141" s="8">
        <f>Sales_Table[[#This Row],[Revenue]]-Sales_Table[[#This Row],[unit cost]]</f>
        <v>4258.575476646427</v>
      </c>
    </row>
    <row r="3142" spans="1:14" ht="14.25" customHeight="1">
      <c r="A3142" t="s">
        <v>3155</v>
      </c>
      <c r="B3142" s="4">
        <v>43979</v>
      </c>
      <c r="C3142" s="6" t="str">
        <f t="shared" si="98"/>
        <v>Jan</v>
      </c>
      <c r="D3142" s="6" t="str">
        <f t="shared" si="99"/>
        <v>5</v>
      </c>
      <c r="E3142" t="s">
        <v>20</v>
      </c>
      <c r="F3142" s="3" t="s">
        <v>12</v>
      </c>
      <c r="G3142">
        <v>26</v>
      </c>
      <c r="H3142">
        <v>221</v>
      </c>
      <c r="I3142">
        <v>34</v>
      </c>
      <c r="J3142">
        <v>3</v>
      </c>
      <c r="K3142" s="3">
        <v>419.69700855016703</v>
      </c>
      <c r="L3142" s="3">
        <v>299.78357753583401</v>
      </c>
      <c r="M3142" s="7">
        <f>Sales_Table[[#This Row],[Order qty]]*Sales_Table[[#This Row],[unit price]]</f>
        <v>1259.091025650501</v>
      </c>
      <c r="N3142" s="8">
        <f>Sales_Table[[#This Row],[Revenue]]-Sales_Table[[#This Row],[unit cost]]</f>
        <v>959.30744811466707</v>
      </c>
    </row>
    <row r="3143" spans="1:14" ht="14.25" customHeight="1">
      <c r="A3143" t="s">
        <v>3156</v>
      </c>
      <c r="B3143" s="4">
        <v>43832</v>
      </c>
      <c r="C3143" s="6" t="str">
        <f t="shared" si="98"/>
        <v>May</v>
      </c>
      <c r="D3143" s="6" t="str">
        <f t="shared" si="99"/>
        <v>1</v>
      </c>
      <c r="E3143" t="s">
        <v>20</v>
      </c>
      <c r="F3143" s="3" t="s">
        <v>12</v>
      </c>
      <c r="G3143">
        <v>13</v>
      </c>
      <c r="H3143">
        <v>148</v>
      </c>
      <c r="I3143">
        <v>4</v>
      </c>
      <c r="J3143">
        <v>8</v>
      </c>
      <c r="K3143" s="3">
        <v>487.81155645847298</v>
      </c>
      <c r="L3143" s="3">
        <v>348.43682604176701</v>
      </c>
      <c r="M3143" s="7">
        <f>Sales_Table[[#This Row],[Order qty]]*Sales_Table[[#This Row],[unit price]]</f>
        <v>3902.4924516677838</v>
      </c>
      <c r="N3143" s="8">
        <f>Sales_Table[[#This Row],[Revenue]]-Sales_Table[[#This Row],[unit cost]]</f>
        <v>3554.055625626017</v>
      </c>
    </row>
    <row r="3144" spans="1:14" ht="14.25" customHeight="1">
      <c r="A3144" t="s">
        <v>3157</v>
      </c>
      <c r="B3144" s="4">
        <v>43954</v>
      </c>
      <c r="C3144" s="6" t="str">
        <f t="shared" si="98"/>
        <v>Jan</v>
      </c>
      <c r="D3144" s="6" t="str">
        <f t="shared" si="99"/>
        <v>4</v>
      </c>
      <c r="E3144" t="s">
        <v>11</v>
      </c>
      <c r="F3144" s="3" t="s">
        <v>12</v>
      </c>
      <c r="G3144">
        <v>23</v>
      </c>
      <c r="H3144">
        <v>301</v>
      </c>
      <c r="I3144">
        <v>38</v>
      </c>
      <c r="J3144">
        <v>10</v>
      </c>
      <c r="K3144" s="3">
        <v>520.48274427652404</v>
      </c>
      <c r="L3144" s="3">
        <v>371.77338876894498</v>
      </c>
      <c r="M3144" s="7">
        <f>Sales_Table[[#This Row],[Order qty]]*Sales_Table[[#This Row],[unit price]]</f>
        <v>5204.8274427652404</v>
      </c>
      <c r="N3144" s="8">
        <f>Sales_Table[[#This Row],[Revenue]]-Sales_Table[[#This Row],[unit cost]]</f>
        <v>4833.0540539962958</v>
      </c>
    </row>
    <row r="3145" spans="1:14" ht="14.25" customHeight="1">
      <c r="A3145" t="s">
        <v>3158</v>
      </c>
      <c r="B3145" s="4">
        <v>43849</v>
      </c>
      <c r="C3145" s="6" t="str">
        <f t="shared" si="98"/>
        <v>Apr</v>
      </c>
      <c r="D3145" s="6" t="str">
        <f t="shared" si="99"/>
        <v>2</v>
      </c>
      <c r="E3145" t="s">
        <v>14</v>
      </c>
      <c r="F3145" s="3" t="s">
        <v>12</v>
      </c>
      <c r="G3145">
        <v>14</v>
      </c>
      <c r="H3145">
        <v>195</v>
      </c>
      <c r="I3145">
        <v>32</v>
      </c>
      <c r="J3145">
        <v>5</v>
      </c>
      <c r="K3145" s="3">
        <v>431.61218619346602</v>
      </c>
      <c r="L3145" s="3">
        <v>308.29441870961898</v>
      </c>
      <c r="M3145" s="7">
        <f>Sales_Table[[#This Row],[Order qty]]*Sales_Table[[#This Row],[unit price]]</f>
        <v>2158.06093096733</v>
      </c>
      <c r="N3145" s="8">
        <f>Sales_Table[[#This Row],[Revenue]]-Sales_Table[[#This Row],[unit cost]]</f>
        <v>1849.7665122577109</v>
      </c>
    </row>
    <row r="3146" spans="1:14" ht="14.25" customHeight="1">
      <c r="A3146" t="s">
        <v>3159</v>
      </c>
      <c r="B3146" s="4">
        <v>43938</v>
      </c>
      <c r="C3146" s="6" t="str">
        <f t="shared" si="98"/>
        <v>Feb</v>
      </c>
      <c r="D3146" s="6" t="str">
        <f t="shared" si="99"/>
        <v>2</v>
      </c>
      <c r="E3146" t="s">
        <v>20</v>
      </c>
      <c r="F3146" s="3" t="s">
        <v>12</v>
      </c>
      <c r="G3146">
        <v>20</v>
      </c>
      <c r="H3146">
        <v>73</v>
      </c>
      <c r="I3146">
        <v>24</v>
      </c>
      <c r="J3146">
        <v>1</v>
      </c>
      <c r="K3146" s="3">
        <v>514.23234432935703</v>
      </c>
      <c r="L3146" s="3">
        <v>367.308817378112</v>
      </c>
      <c r="M3146" s="7">
        <f>Sales_Table[[#This Row],[Order qty]]*Sales_Table[[#This Row],[unit price]]</f>
        <v>514.23234432935703</v>
      </c>
      <c r="N3146" s="8">
        <f>Sales_Table[[#This Row],[Revenue]]-Sales_Table[[#This Row],[unit cost]]</f>
        <v>146.92352695124504</v>
      </c>
    </row>
    <row r="3147" spans="1:14" ht="14.25" customHeight="1">
      <c r="A3147" t="s">
        <v>3160</v>
      </c>
      <c r="B3147" s="4">
        <v>43889</v>
      </c>
      <c r="C3147" s="6" t="str">
        <f t="shared" si="98"/>
        <v>Feb</v>
      </c>
      <c r="D3147" s="6" t="str">
        <f t="shared" si="99"/>
        <v>3</v>
      </c>
      <c r="E3147" t="s">
        <v>11</v>
      </c>
      <c r="F3147" s="3" t="s">
        <v>12</v>
      </c>
      <c r="G3147">
        <v>16</v>
      </c>
      <c r="H3147">
        <v>272</v>
      </c>
      <c r="I3147">
        <v>30</v>
      </c>
      <c r="J3147">
        <v>1</v>
      </c>
      <c r="K3147" s="3">
        <v>286.03391826152802</v>
      </c>
      <c r="L3147" s="3">
        <v>204.309941615377</v>
      </c>
      <c r="M3147" s="7">
        <f>Sales_Table[[#This Row],[Order qty]]*Sales_Table[[#This Row],[unit price]]</f>
        <v>286.03391826152802</v>
      </c>
      <c r="N3147" s="8">
        <f>Sales_Table[[#This Row],[Revenue]]-Sales_Table[[#This Row],[unit cost]]</f>
        <v>81.723976646151016</v>
      </c>
    </row>
    <row r="3148" spans="1:14" ht="14.25" customHeight="1">
      <c r="A3148" t="s">
        <v>3161</v>
      </c>
      <c r="B3148" s="4">
        <v>43864</v>
      </c>
      <c r="C3148" s="6" t="str">
        <f t="shared" si="98"/>
        <v>Mar</v>
      </c>
      <c r="D3148" s="6" t="str">
        <f t="shared" si="99"/>
        <v>5</v>
      </c>
      <c r="E3148" t="s">
        <v>11</v>
      </c>
      <c r="F3148" s="3" t="s">
        <v>12</v>
      </c>
      <c r="G3148">
        <v>20</v>
      </c>
      <c r="H3148">
        <v>244</v>
      </c>
      <c r="I3148">
        <v>28</v>
      </c>
      <c r="J3148">
        <v>3</v>
      </c>
      <c r="K3148" s="3">
        <v>504.58055144548399</v>
      </c>
      <c r="L3148" s="3">
        <v>360.41467960391702</v>
      </c>
      <c r="M3148" s="7">
        <f>Sales_Table[[#This Row],[Order qty]]*Sales_Table[[#This Row],[unit price]]</f>
        <v>1513.741654336452</v>
      </c>
      <c r="N3148" s="8">
        <f>Sales_Table[[#This Row],[Revenue]]-Sales_Table[[#This Row],[unit cost]]</f>
        <v>1153.3269747325351</v>
      </c>
    </row>
    <row r="3149" spans="1:14" ht="14.25" customHeight="1">
      <c r="A3149" t="s">
        <v>3162</v>
      </c>
      <c r="B3149" s="4">
        <v>43910</v>
      </c>
      <c r="C3149" s="6" t="str">
        <f t="shared" si="98"/>
        <v>May</v>
      </c>
      <c r="D3149" s="6" t="str">
        <f t="shared" si="99"/>
        <v>1</v>
      </c>
      <c r="E3149" t="s">
        <v>20</v>
      </c>
      <c r="F3149" s="3" t="s">
        <v>12</v>
      </c>
      <c r="G3149">
        <v>14</v>
      </c>
      <c r="H3149">
        <v>254</v>
      </c>
      <c r="I3149">
        <v>1</v>
      </c>
      <c r="J3149">
        <v>6</v>
      </c>
      <c r="K3149" s="3">
        <v>464.27408695220902</v>
      </c>
      <c r="L3149" s="3">
        <v>331.62434782300699</v>
      </c>
      <c r="M3149" s="7">
        <f>Sales_Table[[#This Row],[Order qty]]*Sales_Table[[#This Row],[unit price]]</f>
        <v>2785.6445217132541</v>
      </c>
      <c r="N3149" s="8">
        <f>Sales_Table[[#This Row],[Revenue]]-Sales_Table[[#This Row],[unit cost]]</f>
        <v>2454.020173890247</v>
      </c>
    </row>
    <row r="3150" spans="1:14" ht="14.25" customHeight="1">
      <c r="A3150" t="s">
        <v>3163</v>
      </c>
      <c r="B3150" s="4">
        <v>43963</v>
      </c>
      <c r="C3150" s="6" t="str">
        <f t="shared" si="98"/>
        <v>Jan</v>
      </c>
      <c r="D3150" s="6" t="str">
        <f t="shared" si="99"/>
        <v>1</v>
      </c>
      <c r="E3150" t="s">
        <v>20</v>
      </c>
      <c r="F3150" s="3" t="s">
        <v>12</v>
      </c>
      <c r="G3150">
        <v>26</v>
      </c>
      <c r="H3150">
        <v>330</v>
      </c>
      <c r="I3150">
        <v>27</v>
      </c>
      <c r="J3150">
        <v>9</v>
      </c>
      <c r="K3150" s="3">
        <v>586.63067525625195</v>
      </c>
      <c r="L3150" s="3">
        <v>419.02191089732298</v>
      </c>
      <c r="M3150" s="7">
        <f>Sales_Table[[#This Row],[Order qty]]*Sales_Table[[#This Row],[unit price]]</f>
        <v>5279.6760773062679</v>
      </c>
      <c r="N3150" s="8">
        <f>Sales_Table[[#This Row],[Revenue]]-Sales_Table[[#This Row],[unit cost]]</f>
        <v>4860.6541664089445</v>
      </c>
    </row>
    <row r="3151" spans="1:14" ht="14.25" customHeight="1">
      <c r="A3151" t="s">
        <v>3164</v>
      </c>
      <c r="B3151" s="4">
        <v>43835</v>
      </c>
      <c r="C3151" s="6" t="str">
        <f t="shared" si="98"/>
        <v>Jan</v>
      </c>
      <c r="D3151" s="6" t="str">
        <f t="shared" si="99"/>
        <v>3</v>
      </c>
      <c r="E3151" t="s">
        <v>11</v>
      </c>
      <c r="F3151" s="3" t="s">
        <v>12</v>
      </c>
      <c r="G3151">
        <v>8</v>
      </c>
      <c r="H3151">
        <v>124</v>
      </c>
      <c r="I3151">
        <v>21</v>
      </c>
      <c r="J3151">
        <v>9</v>
      </c>
      <c r="K3151" s="3">
        <v>183.93682587146799</v>
      </c>
      <c r="L3151" s="3">
        <v>131.38344705104799</v>
      </c>
      <c r="M3151" s="7">
        <f>Sales_Table[[#This Row],[Order qty]]*Sales_Table[[#This Row],[unit price]]</f>
        <v>1655.431432843212</v>
      </c>
      <c r="N3151" s="8">
        <f>Sales_Table[[#This Row],[Revenue]]-Sales_Table[[#This Row],[unit cost]]</f>
        <v>1524.0479857921639</v>
      </c>
    </row>
    <row r="3152" spans="1:14" ht="14.25" customHeight="1">
      <c r="A3152" t="s">
        <v>3165</v>
      </c>
      <c r="B3152" s="4">
        <v>43850</v>
      </c>
      <c r="C3152" s="6" t="str">
        <f t="shared" si="98"/>
        <v>Mar</v>
      </c>
      <c r="D3152" s="6" t="str">
        <f t="shared" si="99"/>
        <v>5</v>
      </c>
      <c r="E3152" t="s">
        <v>11</v>
      </c>
      <c r="F3152" s="3" t="s">
        <v>12</v>
      </c>
      <c r="G3152">
        <v>16</v>
      </c>
      <c r="H3152">
        <v>9</v>
      </c>
      <c r="I3152">
        <v>24</v>
      </c>
      <c r="J3152">
        <v>3</v>
      </c>
      <c r="K3152" s="3">
        <v>590.82812744378998</v>
      </c>
      <c r="L3152" s="3">
        <v>422.02009103127898</v>
      </c>
      <c r="M3152" s="7">
        <f>Sales_Table[[#This Row],[Order qty]]*Sales_Table[[#This Row],[unit price]]</f>
        <v>1772.4843823313699</v>
      </c>
      <c r="N3152" s="8">
        <f>Sales_Table[[#This Row],[Revenue]]-Sales_Table[[#This Row],[unit cost]]</f>
        <v>1350.464291300091</v>
      </c>
    </row>
    <row r="3153" spans="1:14" ht="14.25" customHeight="1">
      <c r="A3153" t="s">
        <v>3166</v>
      </c>
      <c r="B3153" s="4">
        <v>43911</v>
      </c>
      <c r="C3153" s="6" t="str">
        <f t="shared" si="98"/>
        <v>May</v>
      </c>
      <c r="D3153" s="6" t="str">
        <f t="shared" si="99"/>
        <v>5</v>
      </c>
      <c r="E3153" t="s">
        <v>14</v>
      </c>
      <c r="F3153" s="3" t="s">
        <v>12</v>
      </c>
      <c r="G3153">
        <v>6</v>
      </c>
      <c r="H3153">
        <v>146</v>
      </c>
      <c r="I3153">
        <v>28</v>
      </c>
      <c r="J3153">
        <v>4</v>
      </c>
      <c r="K3153" s="3">
        <v>489.91246247291599</v>
      </c>
      <c r="L3153" s="3">
        <v>349.93747319494003</v>
      </c>
      <c r="M3153" s="7">
        <f>Sales_Table[[#This Row],[Order qty]]*Sales_Table[[#This Row],[unit price]]</f>
        <v>1959.649849891664</v>
      </c>
      <c r="N3153" s="8">
        <f>Sales_Table[[#This Row],[Revenue]]-Sales_Table[[#This Row],[unit cost]]</f>
        <v>1609.7123766967238</v>
      </c>
    </row>
    <row r="3154" spans="1:14" ht="14.25" customHeight="1">
      <c r="A3154" t="s">
        <v>3167</v>
      </c>
      <c r="B3154" s="4">
        <v>43971</v>
      </c>
      <c r="C3154" s="6" t="str">
        <f t="shared" si="98"/>
        <v>May</v>
      </c>
      <c r="D3154" s="6" t="str">
        <f t="shared" si="99"/>
        <v>4</v>
      </c>
      <c r="E3154" t="s">
        <v>14</v>
      </c>
      <c r="F3154" s="3" t="s">
        <v>12</v>
      </c>
      <c r="G3154">
        <v>11</v>
      </c>
      <c r="H3154">
        <v>248</v>
      </c>
      <c r="I3154">
        <v>6</v>
      </c>
      <c r="J3154">
        <v>2</v>
      </c>
      <c r="K3154" s="3">
        <v>282.82223814725899</v>
      </c>
      <c r="L3154" s="3">
        <v>202.015884390899</v>
      </c>
      <c r="M3154" s="7">
        <f>Sales_Table[[#This Row],[Order qty]]*Sales_Table[[#This Row],[unit price]]</f>
        <v>565.64447629451797</v>
      </c>
      <c r="N3154" s="8">
        <f>Sales_Table[[#This Row],[Revenue]]-Sales_Table[[#This Row],[unit cost]]</f>
        <v>363.62859190361894</v>
      </c>
    </row>
    <row r="3155" spans="1:14" ht="14.25" customHeight="1">
      <c r="A3155" t="s">
        <v>3168</v>
      </c>
      <c r="B3155" s="4">
        <v>43965</v>
      </c>
      <c r="C3155" s="6" t="str">
        <f t="shared" si="98"/>
        <v>Apr</v>
      </c>
      <c r="D3155" s="6" t="str">
        <f t="shared" si="99"/>
        <v>2</v>
      </c>
      <c r="E3155" t="s">
        <v>16</v>
      </c>
      <c r="F3155" s="3" t="s">
        <v>12</v>
      </c>
      <c r="G3155">
        <v>21</v>
      </c>
      <c r="H3155">
        <v>217</v>
      </c>
      <c r="I3155">
        <v>4</v>
      </c>
      <c r="J3155">
        <v>1</v>
      </c>
      <c r="K3155" s="3">
        <v>398.29206883907301</v>
      </c>
      <c r="L3155" s="3">
        <v>284.49433488505201</v>
      </c>
      <c r="M3155" s="7">
        <f>Sales_Table[[#This Row],[Order qty]]*Sales_Table[[#This Row],[unit price]]</f>
        <v>398.29206883907301</v>
      </c>
      <c r="N3155" s="8">
        <f>Sales_Table[[#This Row],[Revenue]]-Sales_Table[[#This Row],[unit cost]]</f>
        <v>113.797733954021</v>
      </c>
    </row>
    <row r="3156" spans="1:14" ht="14.25" customHeight="1">
      <c r="A3156" t="s">
        <v>3169</v>
      </c>
      <c r="B3156" s="4">
        <v>43948</v>
      </c>
      <c r="C3156" s="6" t="str">
        <f t="shared" si="98"/>
        <v>Feb</v>
      </c>
      <c r="D3156" s="6" t="str">
        <f t="shared" si="99"/>
        <v>1</v>
      </c>
      <c r="E3156" t="s">
        <v>11</v>
      </c>
      <c r="F3156" s="3" t="s">
        <v>12</v>
      </c>
      <c r="G3156">
        <v>1</v>
      </c>
      <c r="H3156">
        <v>288</v>
      </c>
      <c r="I3156">
        <v>36</v>
      </c>
      <c r="J3156">
        <v>6</v>
      </c>
      <c r="K3156" s="3">
        <v>160.222603619099</v>
      </c>
      <c r="L3156" s="3">
        <v>114.444716870785</v>
      </c>
      <c r="M3156" s="7">
        <f>Sales_Table[[#This Row],[Order qty]]*Sales_Table[[#This Row],[unit price]]</f>
        <v>961.33562171459403</v>
      </c>
      <c r="N3156" s="8">
        <f>Sales_Table[[#This Row],[Revenue]]-Sales_Table[[#This Row],[unit cost]]</f>
        <v>846.89090484380904</v>
      </c>
    </row>
    <row r="3157" spans="1:14" ht="14.25" customHeight="1">
      <c r="A3157" t="s">
        <v>3170</v>
      </c>
      <c r="B3157" s="4">
        <v>43866</v>
      </c>
      <c r="C3157" s="6" t="str">
        <f t="shared" si="98"/>
        <v>Jan</v>
      </c>
      <c r="D3157" s="6" t="str">
        <f t="shared" si="99"/>
        <v>2</v>
      </c>
      <c r="E3157" t="s">
        <v>11</v>
      </c>
      <c r="F3157" s="3" t="s">
        <v>12</v>
      </c>
      <c r="G3157">
        <v>19</v>
      </c>
      <c r="H3157">
        <v>299</v>
      </c>
      <c r="I3157">
        <v>29</v>
      </c>
      <c r="J3157">
        <v>2</v>
      </c>
      <c r="K3157" s="3">
        <v>267.59841871261602</v>
      </c>
      <c r="L3157" s="3">
        <v>191.14172765186899</v>
      </c>
      <c r="M3157" s="7">
        <f>Sales_Table[[#This Row],[Order qty]]*Sales_Table[[#This Row],[unit price]]</f>
        <v>535.19683742523205</v>
      </c>
      <c r="N3157" s="8">
        <f>Sales_Table[[#This Row],[Revenue]]-Sales_Table[[#This Row],[unit cost]]</f>
        <v>344.05510977336303</v>
      </c>
    </row>
    <row r="3158" spans="1:14" ht="14.25" customHeight="1">
      <c r="A3158" t="s">
        <v>3171</v>
      </c>
      <c r="B3158" s="4">
        <v>43855</v>
      </c>
      <c r="C3158" s="6" t="str">
        <f t="shared" si="98"/>
        <v>Feb</v>
      </c>
      <c r="D3158" s="6" t="str">
        <f t="shared" si="99"/>
        <v>5</v>
      </c>
      <c r="E3158" t="s">
        <v>11</v>
      </c>
      <c r="F3158" s="3" t="s">
        <v>12</v>
      </c>
      <c r="G3158">
        <v>6</v>
      </c>
      <c r="H3158">
        <v>214</v>
      </c>
      <c r="I3158">
        <v>8</v>
      </c>
      <c r="J3158">
        <v>9</v>
      </c>
      <c r="K3158" s="3">
        <v>607.40621513128303</v>
      </c>
      <c r="L3158" s="3">
        <v>433.86158223663102</v>
      </c>
      <c r="M3158" s="7">
        <f>Sales_Table[[#This Row],[Order qty]]*Sales_Table[[#This Row],[unit price]]</f>
        <v>5466.6559361815471</v>
      </c>
      <c r="N3158" s="8">
        <f>Sales_Table[[#This Row],[Revenue]]-Sales_Table[[#This Row],[unit cost]]</f>
        <v>5032.7943539449161</v>
      </c>
    </row>
    <row r="3159" spans="1:14" ht="14.25" customHeight="1">
      <c r="A3159" t="s">
        <v>3172</v>
      </c>
      <c r="B3159" s="4">
        <v>43888</v>
      </c>
      <c r="C3159" s="6" t="str">
        <f t="shared" si="98"/>
        <v>May</v>
      </c>
      <c r="D3159" s="6" t="str">
        <f t="shared" si="99"/>
        <v>1</v>
      </c>
      <c r="E3159" t="s">
        <v>14</v>
      </c>
      <c r="F3159" s="3" t="s">
        <v>12</v>
      </c>
      <c r="G3159">
        <v>22</v>
      </c>
      <c r="H3159">
        <v>232</v>
      </c>
      <c r="I3159">
        <v>3</v>
      </c>
      <c r="J3159">
        <v>4</v>
      </c>
      <c r="K3159" s="3">
        <v>576.86460077762604</v>
      </c>
      <c r="L3159" s="3">
        <v>412.04614341259003</v>
      </c>
      <c r="M3159" s="7">
        <f>Sales_Table[[#This Row],[Order qty]]*Sales_Table[[#This Row],[unit price]]</f>
        <v>2307.4584031105042</v>
      </c>
      <c r="N3159" s="8">
        <f>Sales_Table[[#This Row],[Revenue]]-Sales_Table[[#This Row],[unit cost]]</f>
        <v>1895.4122596979141</v>
      </c>
    </row>
    <row r="3160" spans="1:14" ht="14.25" customHeight="1">
      <c r="A3160" t="s">
        <v>3173</v>
      </c>
      <c r="B3160" s="4">
        <v>43971</v>
      </c>
      <c r="C3160" s="6" t="str">
        <f t="shared" si="98"/>
        <v>Jan</v>
      </c>
      <c r="D3160" s="6" t="str">
        <f t="shared" si="99"/>
        <v>4</v>
      </c>
      <c r="E3160" t="s">
        <v>16</v>
      </c>
      <c r="F3160" s="3" t="s">
        <v>12</v>
      </c>
      <c r="G3160">
        <v>18</v>
      </c>
      <c r="H3160">
        <v>223</v>
      </c>
      <c r="I3160">
        <v>44</v>
      </c>
      <c r="J3160">
        <v>8</v>
      </c>
      <c r="K3160" s="3">
        <v>300.78161913156498</v>
      </c>
      <c r="L3160" s="3">
        <v>214.84401366540399</v>
      </c>
      <c r="M3160" s="7">
        <f>Sales_Table[[#This Row],[Order qty]]*Sales_Table[[#This Row],[unit price]]</f>
        <v>2406.2529530525198</v>
      </c>
      <c r="N3160" s="8">
        <f>Sales_Table[[#This Row],[Revenue]]-Sales_Table[[#This Row],[unit cost]]</f>
        <v>2191.4089393871159</v>
      </c>
    </row>
    <row r="3161" spans="1:14" ht="14.25" customHeight="1">
      <c r="A3161" t="s">
        <v>3174</v>
      </c>
      <c r="B3161" s="4">
        <v>43849</v>
      </c>
      <c r="C3161" s="6" t="str">
        <f t="shared" si="98"/>
        <v>Apr</v>
      </c>
      <c r="D3161" s="6" t="str">
        <f t="shared" si="99"/>
        <v>3</v>
      </c>
      <c r="E3161" t="s">
        <v>20</v>
      </c>
      <c r="F3161" s="3" t="s">
        <v>12</v>
      </c>
      <c r="G3161">
        <v>17</v>
      </c>
      <c r="H3161">
        <v>280</v>
      </c>
      <c r="I3161">
        <v>3</v>
      </c>
      <c r="J3161">
        <v>1</v>
      </c>
      <c r="K3161" s="3">
        <v>447.34153819084202</v>
      </c>
      <c r="L3161" s="3">
        <v>319.52967013631502</v>
      </c>
      <c r="M3161" s="7">
        <f>Sales_Table[[#This Row],[Order qty]]*Sales_Table[[#This Row],[unit price]]</f>
        <v>447.34153819084202</v>
      </c>
      <c r="N3161" s="8">
        <f>Sales_Table[[#This Row],[Revenue]]-Sales_Table[[#This Row],[unit cost]]</f>
        <v>127.811868054527</v>
      </c>
    </row>
    <row r="3162" spans="1:14" ht="14.25" customHeight="1">
      <c r="A3162" t="s">
        <v>3175</v>
      </c>
      <c r="B3162" s="4">
        <v>43932</v>
      </c>
      <c r="C3162" s="6" t="str">
        <f t="shared" si="98"/>
        <v>Mar</v>
      </c>
      <c r="D3162" s="6" t="str">
        <f t="shared" si="99"/>
        <v>3</v>
      </c>
      <c r="E3162" t="s">
        <v>11</v>
      </c>
      <c r="F3162" s="3" t="s">
        <v>12</v>
      </c>
      <c r="G3162">
        <v>1</v>
      </c>
      <c r="H3162">
        <v>267</v>
      </c>
      <c r="I3162">
        <v>12</v>
      </c>
      <c r="J3162">
        <v>10</v>
      </c>
      <c r="K3162" s="3">
        <v>393.16635864973102</v>
      </c>
      <c r="L3162" s="3">
        <v>280.833113321236</v>
      </c>
      <c r="M3162" s="7">
        <f>Sales_Table[[#This Row],[Order qty]]*Sales_Table[[#This Row],[unit price]]</f>
        <v>3931.6635864973105</v>
      </c>
      <c r="N3162" s="8">
        <f>Sales_Table[[#This Row],[Revenue]]-Sales_Table[[#This Row],[unit cost]]</f>
        <v>3650.8304731760745</v>
      </c>
    </row>
    <row r="3163" spans="1:14" ht="14.25" customHeight="1">
      <c r="A3163" t="s">
        <v>3176</v>
      </c>
      <c r="B3163" s="4">
        <v>43916</v>
      </c>
      <c r="C3163" s="6" t="str">
        <f t="shared" si="98"/>
        <v>Mar</v>
      </c>
      <c r="D3163" s="6" t="str">
        <f t="shared" si="99"/>
        <v>2</v>
      </c>
      <c r="E3163" t="s">
        <v>11</v>
      </c>
      <c r="F3163" s="3" t="s">
        <v>12</v>
      </c>
      <c r="G3163">
        <v>26</v>
      </c>
      <c r="H3163">
        <v>173</v>
      </c>
      <c r="I3163">
        <v>41</v>
      </c>
      <c r="J3163">
        <v>10</v>
      </c>
      <c r="K3163" s="3">
        <v>369.86566436290701</v>
      </c>
      <c r="L3163" s="3">
        <v>264.18976025922001</v>
      </c>
      <c r="M3163" s="7">
        <f>Sales_Table[[#This Row],[Order qty]]*Sales_Table[[#This Row],[unit price]]</f>
        <v>3698.65664362907</v>
      </c>
      <c r="N3163" s="8">
        <f>Sales_Table[[#This Row],[Revenue]]-Sales_Table[[#This Row],[unit cost]]</f>
        <v>3434.4668833698502</v>
      </c>
    </row>
    <row r="3164" spans="1:14" ht="14.25" customHeight="1">
      <c r="A3164" t="s">
        <v>3177</v>
      </c>
      <c r="B3164" s="4">
        <v>43903</v>
      </c>
      <c r="C3164" s="6" t="str">
        <f t="shared" si="98"/>
        <v>Feb</v>
      </c>
      <c r="D3164" s="6" t="str">
        <f t="shared" si="99"/>
        <v>3</v>
      </c>
      <c r="E3164" t="s">
        <v>16</v>
      </c>
      <c r="F3164" s="3" t="s">
        <v>12</v>
      </c>
      <c r="G3164">
        <v>1</v>
      </c>
      <c r="H3164">
        <v>190</v>
      </c>
      <c r="I3164">
        <v>29</v>
      </c>
      <c r="J3164">
        <v>10</v>
      </c>
      <c r="K3164" s="3">
        <v>590.18394595384598</v>
      </c>
      <c r="L3164" s="3">
        <v>421.55996139560398</v>
      </c>
      <c r="M3164" s="7">
        <f>Sales_Table[[#This Row],[Order qty]]*Sales_Table[[#This Row],[unit price]]</f>
        <v>5901.8394595384598</v>
      </c>
      <c r="N3164" s="8">
        <f>Sales_Table[[#This Row],[Revenue]]-Sales_Table[[#This Row],[unit cost]]</f>
        <v>5480.279498142856</v>
      </c>
    </row>
    <row r="3165" spans="1:14" ht="14.25" customHeight="1">
      <c r="A3165" t="s">
        <v>3178</v>
      </c>
      <c r="B3165" s="4">
        <v>43886</v>
      </c>
      <c r="C3165" s="6" t="str">
        <f t="shared" si="98"/>
        <v>Mar</v>
      </c>
      <c r="D3165" s="6" t="str">
        <f t="shared" si="99"/>
        <v>3</v>
      </c>
      <c r="E3165" t="s">
        <v>20</v>
      </c>
      <c r="F3165" s="3" t="s">
        <v>12</v>
      </c>
      <c r="G3165">
        <v>13</v>
      </c>
      <c r="H3165">
        <v>362</v>
      </c>
      <c r="I3165">
        <v>44</v>
      </c>
      <c r="J3165">
        <v>4</v>
      </c>
      <c r="K3165" s="3">
        <v>198.168004989624</v>
      </c>
      <c r="L3165" s="3">
        <v>141.54857499258901</v>
      </c>
      <c r="M3165" s="7">
        <f>Sales_Table[[#This Row],[Order qty]]*Sales_Table[[#This Row],[unit price]]</f>
        <v>792.67201995849598</v>
      </c>
      <c r="N3165" s="8">
        <f>Sales_Table[[#This Row],[Revenue]]-Sales_Table[[#This Row],[unit cost]]</f>
        <v>651.12344496590697</v>
      </c>
    </row>
    <row r="3166" spans="1:14" ht="14.25" customHeight="1">
      <c r="A3166" t="s">
        <v>3179</v>
      </c>
      <c r="B3166" s="4">
        <v>43910</v>
      </c>
      <c r="C3166" s="6" t="str">
        <f t="shared" si="98"/>
        <v>Mar</v>
      </c>
      <c r="D3166" s="6" t="str">
        <f t="shared" si="99"/>
        <v>2</v>
      </c>
      <c r="E3166" t="s">
        <v>16</v>
      </c>
      <c r="F3166" s="3" t="s">
        <v>12</v>
      </c>
      <c r="G3166">
        <v>26</v>
      </c>
      <c r="H3166">
        <v>165</v>
      </c>
      <c r="I3166">
        <v>41</v>
      </c>
      <c r="J3166">
        <v>2</v>
      </c>
      <c r="K3166" s="3">
        <v>410.83661645650898</v>
      </c>
      <c r="L3166" s="3">
        <v>293.45472604036303</v>
      </c>
      <c r="M3166" s="7">
        <f>Sales_Table[[#This Row],[Order qty]]*Sales_Table[[#This Row],[unit price]]</f>
        <v>821.67323291301796</v>
      </c>
      <c r="N3166" s="8">
        <f>Sales_Table[[#This Row],[Revenue]]-Sales_Table[[#This Row],[unit cost]]</f>
        <v>528.21850687265487</v>
      </c>
    </row>
    <row r="3167" spans="1:14" ht="14.25" customHeight="1">
      <c r="A3167" t="s">
        <v>3180</v>
      </c>
      <c r="B3167" s="4">
        <v>43912</v>
      </c>
      <c r="C3167" s="6" t="str">
        <f t="shared" si="98"/>
        <v>Feb</v>
      </c>
      <c r="D3167" s="6" t="str">
        <f t="shared" si="99"/>
        <v>2</v>
      </c>
      <c r="E3167" t="s">
        <v>16</v>
      </c>
      <c r="F3167" s="3" t="s">
        <v>12</v>
      </c>
      <c r="G3167">
        <v>23</v>
      </c>
      <c r="H3167">
        <v>145</v>
      </c>
      <c r="I3167">
        <v>17</v>
      </c>
      <c r="J3167">
        <v>1</v>
      </c>
      <c r="K3167" s="3">
        <v>627.655916333199</v>
      </c>
      <c r="L3167" s="3">
        <v>448.32565452371301</v>
      </c>
      <c r="M3167" s="7">
        <f>Sales_Table[[#This Row],[Order qty]]*Sales_Table[[#This Row],[unit price]]</f>
        <v>627.655916333199</v>
      </c>
      <c r="N3167" s="8">
        <f>Sales_Table[[#This Row],[Revenue]]-Sales_Table[[#This Row],[unit cost]]</f>
        <v>179.33026180948599</v>
      </c>
    </row>
    <row r="3168" spans="1:14" ht="14.25" customHeight="1">
      <c r="A3168" t="s">
        <v>3181</v>
      </c>
      <c r="B3168" s="4">
        <v>43868</v>
      </c>
      <c r="C3168" s="6" t="str">
        <f t="shared" si="98"/>
        <v>Feb</v>
      </c>
      <c r="D3168" s="6" t="str">
        <f t="shared" si="99"/>
        <v>2</v>
      </c>
      <c r="E3168" t="s">
        <v>14</v>
      </c>
      <c r="F3168" s="3" t="s">
        <v>12</v>
      </c>
      <c r="G3168">
        <v>3</v>
      </c>
      <c r="H3168">
        <v>268</v>
      </c>
      <c r="I3168">
        <v>12</v>
      </c>
      <c r="J3168">
        <v>9</v>
      </c>
      <c r="K3168" s="3">
        <v>512.66011387109802</v>
      </c>
      <c r="L3168" s="3">
        <v>366.18579562221299</v>
      </c>
      <c r="M3168" s="7">
        <f>Sales_Table[[#This Row],[Order qty]]*Sales_Table[[#This Row],[unit price]]</f>
        <v>4613.9410248398817</v>
      </c>
      <c r="N3168" s="8">
        <f>Sales_Table[[#This Row],[Revenue]]-Sales_Table[[#This Row],[unit cost]]</f>
        <v>4247.7552292176688</v>
      </c>
    </row>
    <row r="3169" spans="1:14" ht="14.25" customHeight="1">
      <c r="A3169" t="s">
        <v>3182</v>
      </c>
      <c r="B3169" s="4">
        <v>43876</v>
      </c>
      <c r="C3169" s="6" t="str">
        <f t="shared" si="98"/>
        <v>Feb</v>
      </c>
      <c r="D3169" s="6" t="str">
        <f t="shared" si="99"/>
        <v>1</v>
      </c>
      <c r="E3169" t="s">
        <v>16</v>
      </c>
      <c r="F3169" s="3" t="s">
        <v>12</v>
      </c>
      <c r="G3169">
        <v>26</v>
      </c>
      <c r="H3169">
        <v>240</v>
      </c>
      <c r="I3169">
        <v>41</v>
      </c>
      <c r="J3169">
        <v>2</v>
      </c>
      <c r="K3169" s="3">
        <v>472.44872975349398</v>
      </c>
      <c r="L3169" s="3">
        <v>337.463378395353</v>
      </c>
      <c r="M3169" s="7">
        <f>Sales_Table[[#This Row],[Order qty]]*Sales_Table[[#This Row],[unit price]]</f>
        <v>944.89745950698796</v>
      </c>
      <c r="N3169" s="8">
        <f>Sales_Table[[#This Row],[Revenue]]-Sales_Table[[#This Row],[unit cost]]</f>
        <v>607.4340811116349</v>
      </c>
    </row>
    <row r="3170" spans="1:14" ht="14.25" customHeight="1">
      <c r="A3170" t="s">
        <v>3183</v>
      </c>
      <c r="B3170" s="4">
        <v>43868</v>
      </c>
      <c r="C3170" s="6" t="str">
        <f t="shared" si="98"/>
        <v>Jan</v>
      </c>
      <c r="D3170" s="6" t="str">
        <f t="shared" si="99"/>
        <v>1</v>
      </c>
      <c r="E3170" t="s">
        <v>14</v>
      </c>
      <c r="F3170" s="3" t="s">
        <v>12</v>
      </c>
      <c r="G3170">
        <v>11</v>
      </c>
      <c r="H3170">
        <v>289</v>
      </c>
      <c r="I3170">
        <v>39</v>
      </c>
      <c r="J3170">
        <v>9</v>
      </c>
      <c r="K3170" s="3">
        <v>590.11675661802303</v>
      </c>
      <c r="L3170" s="3">
        <v>421.51196901287398</v>
      </c>
      <c r="M3170" s="7">
        <f>Sales_Table[[#This Row],[Order qty]]*Sales_Table[[#This Row],[unit price]]</f>
        <v>5311.0508095622072</v>
      </c>
      <c r="N3170" s="8">
        <f>Sales_Table[[#This Row],[Revenue]]-Sales_Table[[#This Row],[unit cost]]</f>
        <v>4889.5388405493331</v>
      </c>
    </row>
    <row r="3171" spans="1:14" ht="14.25" customHeight="1">
      <c r="A3171" t="s">
        <v>3184</v>
      </c>
      <c r="B3171" s="4">
        <v>43833</v>
      </c>
      <c r="C3171" s="6" t="str">
        <f t="shared" si="98"/>
        <v>Jan</v>
      </c>
      <c r="D3171" s="6" t="str">
        <f t="shared" si="99"/>
        <v>2</v>
      </c>
      <c r="E3171" t="s">
        <v>14</v>
      </c>
      <c r="F3171" s="3" t="s">
        <v>12</v>
      </c>
      <c r="G3171">
        <v>1</v>
      </c>
      <c r="H3171">
        <v>219</v>
      </c>
      <c r="I3171">
        <v>23</v>
      </c>
      <c r="J3171">
        <v>5</v>
      </c>
      <c r="K3171" s="3">
        <v>214.69855248928101</v>
      </c>
      <c r="L3171" s="3">
        <v>153.35610892091501</v>
      </c>
      <c r="M3171" s="7">
        <f>Sales_Table[[#This Row],[Order qty]]*Sales_Table[[#This Row],[unit price]]</f>
        <v>1073.4927624464051</v>
      </c>
      <c r="N3171" s="8">
        <f>Sales_Table[[#This Row],[Revenue]]-Sales_Table[[#This Row],[unit cost]]</f>
        <v>920.13665352549015</v>
      </c>
    </row>
    <row r="3172" spans="1:14" ht="14.25" customHeight="1">
      <c r="A3172" t="s">
        <v>3185</v>
      </c>
      <c r="B3172" s="4">
        <v>43841</v>
      </c>
      <c r="C3172" s="6" t="str">
        <f t="shared" si="98"/>
        <v>Feb</v>
      </c>
      <c r="D3172" s="6" t="str">
        <f t="shared" si="99"/>
        <v>3</v>
      </c>
      <c r="E3172" t="s">
        <v>20</v>
      </c>
      <c r="F3172" s="3" t="s">
        <v>12</v>
      </c>
      <c r="G3172">
        <v>16</v>
      </c>
      <c r="H3172">
        <v>264</v>
      </c>
      <c r="I3172">
        <v>6</v>
      </c>
      <c r="J3172">
        <v>5</v>
      </c>
      <c r="K3172" s="3">
        <v>500.13303548097599</v>
      </c>
      <c r="L3172" s="3">
        <v>357.23788248641199</v>
      </c>
      <c r="M3172" s="7">
        <f>Sales_Table[[#This Row],[Order qty]]*Sales_Table[[#This Row],[unit price]]</f>
        <v>2500.6651774048801</v>
      </c>
      <c r="N3172" s="8">
        <f>Sales_Table[[#This Row],[Revenue]]-Sales_Table[[#This Row],[unit cost]]</f>
        <v>2143.4272949184679</v>
      </c>
    </row>
    <row r="3173" spans="1:14" ht="14.25" customHeight="1">
      <c r="A3173" t="s">
        <v>3186</v>
      </c>
      <c r="B3173" s="4">
        <v>43865</v>
      </c>
      <c r="C3173" s="6" t="str">
        <f t="shared" si="98"/>
        <v>Mar</v>
      </c>
      <c r="D3173" s="6" t="str">
        <f t="shared" si="99"/>
        <v>2</v>
      </c>
      <c r="E3173" t="s">
        <v>14</v>
      </c>
      <c r="F3173" s="3" t="s">
        <v>12</v>
      </c>
      <c r="G3173">
        <v>26</v>
      </c>
      <c r="H3173">
        <v>53</v>
      </c>
      <c r="I3173">
        <v>36</v>
      </c>
      <c r="J3173">
        <v>9</v>
      </c>
      <c r="K3173" s="3">
        <v>381.47747468948398</v>
      </c>
      <c r="L3173" s="3">
        <v>272.48391049248801</v>
      </c>
      <c r="M3173" s="7">
        <f>Sales_Table[[#This Row],[Order qty]]*Sales_Table[[#This Row],[unit price]]</f>
        <v>3433.297272205356</v>
      </c>
      <c r="N3173" s="8">
        <f>Sales_Table[[#This Row],[Revenue]]-Sales_Table[[#This Row],[unit cost]]</f>
        <v>3160.8133617128678</v>
      </c>
    </row>
    <row r="3174" spans="1:14" ht="14.25" customHeight="1">
      <c r="A3174" t="s">
        <v>3187</v>
      </c>
      <c r="B3174" s="4">
        <v>43908</v>
      </c>
      <c r="C3174" s="6" t="str">
        <f t="shared" si="98"/>
        <v>Feb</v>
      </c>
      <c r="D3174" s="6" t="str">
        <f t="shared" si="99"/>
        <v>1</v>
      </c>
      <c r="E3174" t="s">
        <v>14</v>
      </c>
      <c r="F3174" s="3" t="s">
        <v>12</v>
      </c>
      <c r="G3174">
        <v>9</v>
      </c>
      <c r="H3174">
        <v>67</v>
      </c>
      <c r="I3174">
        <v>44</v>
      </c>
      <c r="J3174">
        <v>5</v>
      </c>
      <c r="K3174" s="3">
        <v>371.93799251318001</v>
      </c>
      <c r="L3174" s="3">
        <v>265.66999465227099</v>
      </c>
      <c r="M3174" s="7">
        <f>Sales_Table[[#This Row],[Order qty]]*Sales_Table[[#This Row],[unit price]]</f>
        <v>1859.6899625659</v>
      </c>
      <c r="N3174" s="8">
        <f>Sales_Table[[#This Row],[Revenue]]-Sales_Table[[#This Row],[unit cost]]</f>
        <v>1594.019967913629</v>
      </c>
    </row>
    <row r="3175" spans="1:14" ht="14.25" customHeight="1">
      <c r="A3175" t="s">
        <v>3188</v>
      </c>
      <c r="B3175" s="4">
        <v>43879</v>
      </c>
      <c r="C3175" s="6" t="str">
        <f t="shared" si="98"/>
        <v>Jan</v>
      </c>
      <c r="D3175" s="6" t="str">
        <f t="shared" si="99"/>
        <v>3</v>
      </c>
      <c r="E3175" t="s">
        <v>16</v>
      </c>
      <c r="F3175" s="3" t="s">
        <v>12</v>
      </c>
      <c r="G3175">
        <v>15</v>
      </c>
      <c r="H3175">
        <v>27</v>
      </c>
      <c r="I3175">
        <v>5</v>
      </c>
      <c r="J3175">
        <v>10</v>
      </c>
      <c r="K3175" s="3">
        <v>463.76243269443501</v>
      </c>
      <c r="L3175" s="3">
        <v>331.25888049602497</v>
      </c>
      <c r="M3175" s="7">
        <f>Sales_Table[[#This Row],[Order qty]]*Sales_Table[[#This Row],[unit price]]</f>
        <v>4637.6243269443503</v>
      </c>
      <c r="N3175" s="8">
        <f>Sales_Table[[#This Row],[Revenue]]-Sales_Table[[#This Row],[unit cost]]</f>
        <v>4306.3654464483252</v>
      </c>
    </row>
    <row r="3176" spans="1:14" ht="14.25" customHeight="1">
      <c r="A3176" t="s">
        <v>3189</v>
      </c>
      <c r="B3176" s="4">
        <v>43851</v>
      </c>
      <c r="C3176" s="6" t="str">
        <f t="shared" si="98"/>
        <v>Mar</v>
      </c>
      <c r="D3176" s="6" t="str">
        <f t="shared" si="99"/>
        <v>1</v>
      </c>
      <c r="E3176" t="s">
        <v>20</v>
      </c>
      <c r="F3176" s="3" t="s">
        <v>12</v>
      </c>
      <c r="G3176">
        <v>3</v>
      </c>
      <c r="H3176">
        <v>207</v>
      </c>
      <c r="I3176">
        <v>35</v>
      </c>
      <c r="J3176">
        <v>8</v>
      </c>
      <c r="K3176" s="3">
        <v>593.60863119363796</v>
      </c>
      <c r="L3176" s="3">
        <v>424.00616513831301</v>
      </c>
      <c r="M3176" s="7">
        <f>Sales_Table[[#This Row],[Order qty]]*Sales_Table[[#This Row],[unit price]]</f>
        <v>4748.8690495491037</v>
      </c>
      <c r="N3176" s="8">
        <f>Sales_Table[[#This Row],[Revenue]]-Sales_Table[[#This Row],[unit cost]]</f>
        <v>4324.8628844107907</v>
      </c>
    </row>
    <row r="3177" spans="1:14" ht="14.25" customHeight="1">
      <c r="A3177" t="s">
        <v>3190</v>
      </c>
      <c r="B3177" s="4">
        <v>43893</v>
      </c>
      <c r="C3177" s="6" t="str">
        <f t="shared" si="98"/>
        <v>Jan</v>
      </c>
      <c r="D3177" s="6" t="str">
        <f t="shared" si="99"/>
        <v>3</v>
      </c>
      <c r="E3177" t="s">
        <v>20</v>
      </c>
      <c r="F3177" s="3" t="s">
        <v>12</v>
      </c>
      <c r="G3177">
        <v>11</v>
      </c>
      <c r="H3177">
        <v>16</v>
      </c>
      <c r="I3177">
        <v>40</v>
      </c>
      <c r="J3177">
        <v>4</v>
      </c>
      <c r="K3177" s="3">
        <v>209.29897856712299</v>
      </c>
      <c r="L3177" s="3">
        <v>149.499270405088</v>
      </c>
      <c r="M3177" s="7">
        <f>Sales_Table[[#This Row],[Order qty]]*Sales_Table[[#This Row],[unit price]]</f>
        <v>837.19591426849195</v>
      </c>
      <c r="N3177" s="8">
        <f>Sales_Table[[#This Row],[Revenue]]-Sales_Table[[#This Row],[unit cost]]</f>
        <v>687.69664386340401</v>
      </c>
    </row>
    <row r="3178" spans="1:14" ht="14.25" customHeight="1">
      <c r="A3178" t="s">
        <v>3191</v>
      </c>
      <c r="B3178" s="4">
        <v>43845</v>
      </c>
      <c r="C3178" s="6" t="str">
        <f t="shared" si="98"/>
        <v>Mar</v>
      </c>
      <c r="D3178" s="6" t="str">
        <f t="shared" si="99"/>
        <v>3</v>
      </c>
      <c r="E3178" t="s">
        <v>20</v>
      </c>
      <c r="F3178" s="3" t="s">
        <v>12</v>
      </c>
      <c r="G3178">
        <v>16</v>
      </c>
      <c r="H3178">
        <v>156</v>
      </c>
      <c r="I3178">
        <v>47</v>
      </c>
      <c r="J3178">
        <v>8</v>
      </c>
      <c r="K3178" s="3">
        <v>187.97860783338501</v>
      </c>
      <c r="L3178" s="3">
        <v>134.27043416670401</v>
      </c>
      <c r="M3178" s="7">
        <f>Sales_Table[[#This Row],[Order qty]]*Sales_Table[[#This Row],[unit price]]</f>
        <v>1503.8288626670801</v>
      </c>
      <c r="N3178" s="8">
        <f>Sales_Table[[#This Row],[Revenue]]-Sales_Table[[#This Row],[unit cost]]</f>
        <v>1369.5584285003761</v>
      </c>
    </row>
    <row r="3179" spans="1:14" ht="14.25" customHeight="1">
      <c r="A3179" t="s">
        <v>3192</v>
      </c>
      <c r="B3179" s="4">
        <v>43893</v>
      </c>
      <c r="C3179" s="6" t="str">
        <f t="shared" si="98"/>
        <v>Mar</v>
      </c>
      <c r="D3179" s="6" t="str">
        <f t="shared" si="99"/>
        <v>2</v>
      </c>
      <c r="E3179" t="s">
        <v>14</v>
      </c>
      <c r="F3179" s="3" t="s">
        <v>12</v>
      </c>
      <c r="G3179">
        <v>13</v>
      </c>
      <c r="H3179">
        <v>279</v>
      </c>
      <c r="I3179">
        <v>4</v>
      </c>
      <c r="J3179">
        <v>2</v>
      </c>
      <c r="K3179" s="3">
        <v>236.375205874443</v>
      </c>
      <c r="L3179" s="3">
        <v>168.83943276745899</v>
      </c>
      <c r="M3179" s="7">
        <f>Sales_Table[[#This Row],[Order qty]]*Sales_Table[[#This Row],[unit price]]</f>
        <v>472.75041174888599</v>
      </c>
      <c r="N3179" s="8">
        <f>Sales_Table[[#This Row],[Revenue]]-Sales_Table[[#This Row],[unit cost]]</f>
        <v>303.91097898142698</v>
      </c>
    </row>
    <row r="3180" spans="1:14" ht="14.25" customHeight="1">
      <c r="A3180" t="s">
        <v>3193</v>
      </c>
      <c r="B3180" s="4">
        <v>43913</v>
      </c>
      <c r="C3180" s="6" t="str">
        <f t="shared" si="98"/>
        <v>Feb</v>
      </c>
      <c r="D3180" s="6" t="str">
        <f t="shared" si="99"/>
        <v>1</v>
      </c>
      <c r="E3180" t="s">
        <v>16</v>
      </c>
      <c r="F3180" s="3" t="s">
        <v>12</v>
      </c>
      <c r="G3180">
        <v>20</v>
      </c>
      <c r="H3180">
        <v>187</v>
      </c>
      <c r="I3180">
        <v>21</v>
      </c>
      <c r="J3180">
        <v>3</v>
      </c>
      <c r="K3180" s="3">
        <v>231.81645423173899</v>
      </c>
      <c r="L3180" s="3">
        <v>165.58318159409899</v>
      </c>
      <c r="M3180" s="7">
        <f>Sales_Table[[#This Row],[Order qty]]*Sales_Table[[#This Row],[unit price]]</f>
        <v>695.44936269521691</v>
      </c>
      <c r="N3180" s="8">
        <f>Sales_Table[[#This Row],[Revenue]]-Sales_Table[[#This Row],[unit cost]]</f>
        <v>529.86618110111795</v>
      </c>
    </row>
    <row r="3181" spans="1:14" ht="14.25" customHeight="1">
      <c r="A3181" t="s">
        <v>3194</v>
      </c>
      <c r="B3181" s="4">
        <v>43883</v>
      </c>
      <c r="C3181" s="6" t="str">
        <f t="shared" si="98"/>
        <v>Jan</v>
      </c>
      <c r="D3181" s="6" t="str">
        <f t="shared" si="99"/>
        <v>2</v>
      </c>
      <c r="E3181" t="s">
        <v>14</v>
      </c>
      <c r="F3181" s="3" t="s">
        <v>12</v>
      </c>
      <c r="G3181">
        <v>15</v>
      </c>
      <c r="H3181">
        <v>158</v>
      </c>
      <c r="I3181">
        <v>1</v>
      </c>
      <c r="J3181">
        <v>4</v>
      </c>
      <c r="K3181" s="3">
        <v>543.78708171844505</v>
      </c>
      <c r="L3181" s="3">
        <v>388.41934408460298</v>
      </c>
      <c r="M3181" s="7">
        <f>Sales_Table[[#This Row],[Order qty]]*Sales_Table[[#This Row],[unit price]]</f>
        <v>2175.1483268737802</v>
      </c>
      <c r="N3181" s="8">
        <f>Sales_Table[[#This Row],[Revenue]]-Sales_Table[[#This Row],[unit cost]]</f>
        <v>1786.7289827891773</v>
      </c>
    </row>
    <row r="3182" spans="1:14" ht="14.25" customHeight="1">
      <c r="A3182" t="s">
        <v>3195</v>
      </c>
      <c r="B3182" s="4">
        <v>43843</v>
      </c>
      <c r="C3182" s="6" t="str">
        <f t="shared" si="98"/>
        <v>Feb</v>
      </c>
      <c r="D3182" s="6" t="str">
        <f t="shared" si="99"/>
        <v>1</v>
      </c>
      <c r="E3182" t="s">
        <v>20</v>
      </c>
      <c r="F3182" s="3" t="s">
        <v>12</v>
      </c>
      <c r="G3182">
        <v>23</v>
      </c>
      <c r="H3182">
        <v>316</v>
      </c>
      <c r="I3182">
        <v>1</v>
      </c>
      <c r="J3182">
        <v>2</v>
      </c>
      <c r="K3182" s="3">
        <v>560.42958158254601</v>
      </c>
      <c r="L3182" s="3">
        <v>400.306843987533</v>
      </c>
      <c r="M3182" s="7">
        <f>Sales_Table[[#This Row],[Order qty]]*Sales_Table[[#This Row],[unit price]]</f>
        <v>1120.859163165092</v>
      </c>
      <c r="N3182" s="8">
        <f>Sales_Table[[#This Row],[Revenue]]-Sales_Table[[#This Row],[unit cost]]</f>
        <v>720.55231917755896</v>
      </c>
    </row>
    <row r="3183" spans="1:14" ht="14.25" customHeight="1">
      <c r="A3183" t="s">
        <v>3196</v>
      </c>
      <c r="B3183" s="4">
        <v>43888</v>
      </c>
      <c r="C3183" s="6" t="str">
        <f t="shared" si="98"/>
        <v>Jan</v>
      </c>
      <c r="D3183" s="6" t="str">
        <f t="shared" si="99"/>
        <v>2</v>
      </c>
      <c r="E3183" t="s">
        <v>16</v>
      </c>
      <c r="F3183" s="3" t="s">
        <v>12</v>
      </c>
      <c r="G3183">
        <v>23</v>
      </c>
      <c r="H3183">
        <v>343</v>
      </c>
      <c r="I3183">
        <v>39</v>
      </c>
      <c r="J3183">
        <v>9</v>
      </c>
      <c r="K3183" s="3">
        <v>627.52643501758598</v>
      </c>
      <c r="L3183" s="3">
        <v>448.233167869704</v>
      </c>
      <c r="M3183" s="7">
        <f>Sales_Table[[#This Row],[Order qty]]*Sales_Table[[#This Row],[unit price]]</f>
        <v>5647.7379151582736</v>
      </c>
      <c r="N3183" s="8">
        <f>Sales_Table[[#This Row],[Revenue]]-Sales_Table[[#This Row],[unit cost]]</f>
        <v>5199.5047472885699</v>
      </c>
    </row>
    <row r="3184" spans="1:14" ht="14.25" customHeight="1">
      <c r="A3184" t="s">
        <v>3197</v>
      </c>
      <c r="B3184" s="4">
        <v>43854</v>
      </c>
      <c r="C3184" s="6" t="str">
        <f t="shared" si="98"/>
        <v>Feb</v>
      </c>
      <c r="D3184" s="6" t="str">
        <f t="shared" si="99"/>
        <v>2</v>
      </c>
      <c r="E3184" t="s">
        <v>20</v>
      </c>
      <c r="F3184" s="3" t="s">
        <v>12</v>
      </c>
      <c r="G3184">
        <v>5</v>
      </c>
      <c r="H3184">
        <v>295</v>
      </c>
      <c r="I3184">
        <v>7</v>
      </c>
      <c r="J3184">
        <v>4</v>
      </c>
      <c r="K3184" s="3">
        <v>169.100315630436</v>
      </c>
      <c r="L3184" s="3">
        <v>120.78593973602599</v>
      </c>
      <c r="M3184" s="7">
        <f>Sales_Table[[#This Row],[Order qty]]*Sales_Table[[#This Row],[unit price]]</f>
        <v>676.401262521744</v>
      </c>
      <c r="N3184" s="8">
        <f>Sales_Table[[#This Row],[Revenue]]-Sales_Table[[#This Row],[unit cost]]</f>
        <v>555.61532278571804</v>
      </c>
    </row>
    <row r="3185" spans="1:14" ht="14.25" customHeight="1">
      <c r="A3185" t="s">
        <v>3198</v>
      </c>
      <c r="B3185" s="4">
        <v>43870</v>
      </c>
      <c r="C3185" s="6" t="str">
        <f t="shared" si="98"/>
        <v>Feb</v>
      </c>
      <c r="D3185" s="6" t="str">
        <f t="shared" si="99"/>
        <v>5</v>
      </c>
      <c r="E3185" t="s">
        <v>14</v>
      </c>
      <c r="F3185" s="3" t="s">
        <v>12</v>
      </c>
      <c r="G3185">
        <v>15</v>
      </c>
      <c r="H3185">
        <v>135</v>
      </c>
      <c r="I3185">
        <v>11</v>
      </c>
      <c r="J3185">
        <v>7</v>
      </c>
      <c r="K3185" s="3">
        <v>530.97285103797901</v>
      </c>
      <c r="L3185" s="3">
        <v>379.26632216998502</v>
      </c>
      <c r="M3185" s="7">
        <f>Sales_Table[[#This Row],[Order qty]]*Sales_Table[[#This Row],[unit price]]</f>
        <v>3716.809957265853</v>
      </c>
      <c r="N3185" s="8">
        <f>Sales_Table[[#This Row],[Revenue]]-Sales_Table[[#This Row],[unit cost]]</f>
        <v>3337.543635095868</v>
      </c>
    </row>
    <row r="3186" spans="1:14" ht="14.25" customHeight="1">
      <c r="A3186" t="s">
        <v>3199</v>
      </c>
      <c r="B3186" s="4">
        <v>43877</v>
      </c>
      <c r="C3186" s="6" t="str">
        <f t="shared" si="98"/>
        <v>May</v>
      </c>
      <c r="D3186" s="6" t="str">
        <f t="shared" si="99"/>
        <v>4</v>
      </c>
      <c r="E3186" t="s">
        <v>20</v>
      </c>
      <c r="F3186" s="3" t="s">
        <v>12</v>
      </c>
      <c r="G3186">
        <v>7</v>
      </c>
      <c r="H3186">
        <v>311</v>
      </c>
      <c r="I3186">
        <v>26</v>
      </c>
      <c r="J3186">
        <v>8</v>
      </c>
      <c r="K3186" s="3">
        <v>325.01021307706799</v>
      </c>
      <c r="L3186" s="3">
        <v>232.15015219790601</v>
      </c>
      <c r="M3186" s="7">
        <f>Sales_Table[[#This Row],[Order qty]]*Sales_Table[[#This Row],[unit price]]</f>
        <v>2600.0817046165439</v>
      </c>
      <c r="N3186" s="8">
        <f>Sales_Table[[#This Row],[Revenue]]-Sales_Table[[#This Row],[unit cost]]</f>
        <v>2367.9315524186377</v>
      </c>
    </row>
    <row r="3187" spans="1:14" ht="14.25" customHeight="1">
      <c r="A3187" t="s">
        <v>3200</v>
      </c>
      <c r="B3187" s="4">
        <v>43982</v>
      </c>
      <c r="C3187" s="6" t="str">
        <f t="shared" si="98"/>
        <v>Apr</v>
      </c>
      <c r="D3187" s="6" t="str">
        <f t="shared" si="99"/>
        <v>5</v>
      </c>
      <c r="E3187" t="s">
        <v>20</v>
      </c>
      <c r="F3187" s="3" t="s">
        <v>12</v>
      </c>
      <c r="G3187">
        <v>22</v>
      </c>
      <c r="H3187">
        <v>307</v>
      </c>
      <c r="I3187">
        <v>39</v>
      </c>
      <c r="J3187">
        <v>6</v>
      </c>
      <c r="K3187" s="3">
        <v>276.62072217464402</v>
      </c>
      <c r="L3187" s="3">
        <v>197.58623012474601</v>
      </c>
      <c r="M3187" s="7">
        <f>Sales_Table[[#This Row],[Order qty]]*Sales_Table[[#This Row],[unit price]]</f>
        <v>1659.7243330478641</v>
      </c>
      <c r="N3187" s="8">
        <f>Sales_Table[[#This Row],[Revenue]]-Sales_Table[[#This Row],[unit cost]]</f>
        <v>1462.1381029231181</v>
      </c>
    </row>
    <row r="3188" spans="1:14" ht="14.25" customHeight="1">
      <c r="A3188" t="s">
        <v>3201</v>
      </c>
      <c r="B3188" s="4">
        <v>43930</v>
      </c>
      <c r="C3188" s="6" t="str">
        <f t="shared" si="98"/>
        <v>May</v>
      </c>
      <c r="D3188" s="6" t="str">
        <f t="shared" si="99"/>
        <v>1</v>
      </c>
      <c r="E3188" t="s">
        <v>14</v>
      </c>
      <c r="F3188" s="3" t="s">
        <v>12</v>
      </c>
      <c r="G3188">
        <v>10</v>
      </c>
      <c r="H3188">
        <v>283</v>
      </c>
      <c r="I3188">
        <v>25</v>
      </c>
      <c r="J3188">
        <v>3</v>
      </c>
      <c r="K3188" s="3">
        <v>510.55890923738502</v>
      </c>
      <c r="L3188" s="3">
        <v>364.68493516956102</v>
      </c>
      <c r="M3188" s="7">
        <f>Sales_Table[[#This Row],[Order qty]]*Sales_Table[[#This Row],[unit price]]</f>
        <v>1531.6767277121551</v>
      </c>
      <c r="N3188" s="8">
        <f>Sales_Table[[#This Row],[Revenue]]-Sales_Table[[#This Row],[unit cost]]</f>
        <v>1166.9917925425941</v>
      </c>
    </row>
    <row r="3189" spans="1:14" ht="14.25" customHeight="1">
      <c r="A3189" t="s">
        <v>3202</v>
      </c>
      <c r="B3189" s="4">
        <v>43971</v>
      </c>
      <c r="C3189" s="6" t="str">
        <f t="shared" si="98"/>
        <v>Jan</v>
      </c>
      <c r="D3189" s="6" t="str">
        <f t="shared" si="99"/>
        <v>4</v>
      </c>
      <c r="E3189" t="s">
        <v>14</v>
      </c>
      <c r="F3189" s="3" t="s">
        <v>12</v>
      </c>
      <c r="G3189">
        <v>6</v>
      </c>
      <c r="H3189">
        <v>252</v>
      </c>
      <c r="I3189">
        <v>18</v>
      </c>
      <c r="J3189">
        <v>3</v>
      </c>
      <c r="K3189" s="3">
        <v>262.62270498275802</v>
      </c>
      <c r="L3189" s="3">
        <v>187.58764641625501</v>
      </c>
      <c r="M3189" s="7">
        <f>Sales_Table[[#This Row],[Order qty]]*Sales_Table[[#This Row],[unit price]]</f>
        <v>787.86811494827407</v>
      </c>
      <c r="N3189" s="8">
        <f>Sales_Table[[#This Row],[Revenue]]-Sales_Table[[#This Row],[unit cost]]</f>
        <v>600.28046853201909</v>
      </c>
    </row>
    <row r="3190" spans="1:14" ht="14.25" customHeight="1">
      <c r="A3190" t="s">
        <v>3203</v>
      </c>
      <c r="B3190" s="4">
        <v>43842</v>
      </c>
      <c r="C3190" s="6" t="str">
        <f t="shared" si="98"/>
        <v>Apr</v>
      </c>
      <c r="D3190" s="6" t="str">
        <f t="shared" si="99"/>
        <v>5</v>
      </c>
      <c r="E3190" t="s">
        <v>16</v>
      </c>
      <c r="F3190" s="3" t="s">
        <v>12</v>
      </c>
      <c r="G3190">
        <v>24</v>
      </c>
      <c r="H3190">
        <v>165</v>
      </c>
      <c r="I3190">
        <v>29</v>
      </c>
      <c r="J3190">
        <v>3</v>
      </c>
      <c r="K3190" s="3">
        <v>490.233746945858</v>
      </c>
      <c r="L3190" s="3">
        <v>350.16696210418399</v>
      </c>
      <c r="M3190" s="7">
        <f>Sales_Table[[#This Row],[Order qty]]*Sales_Table[[#This Row],[unit price]]</f>
        <v>1470.701240837574</v>
      </c>
      <c r="N3190" s="8">
        <f>Sales_Table[[#This Row],[Revenue]]-Sales_Table[[#This Row],[unit cost]]</f>
        <v>1120.53427873339</v>
      </c>
    </row>
    <row r="3191" spans="1:14" ht="14.25" customHeight="1">
      <c r="A3191" t="s">
        <v>3204</v>
      </c>
      <c r="B3191" s="4">
        <v>43934</v>
      </c>
      <c r="C3191" s="6" t="str">
        <f t="shared" si="98"/>
        <v>May</v>
      </c>
      <c r="D3191" s="6" t="str">
        <f t="shared" si="99"/>
        <v>4</v>
      </c>
      <c r="E3191" t="s">
        <v>16</v>
      </c>
      <c r="F3191" s="3" t="s">
        <v>12</v>
      </c>
      <c r="G3191">
        <v>2</v>
      </c>
      <c r="H3191">
        <v>211</v>
      </c>
      <c r="I3191">
        <v>24</v>
      </c>
      <c r="J3191">
        <v>2</v>
      </c>
      <c r="K3191" s="3">
        <v>322.6808334589</v>
      </c>
      <c r="L3191" s="3">
        <v>230.4863096135</v>
      </c>
      <c r="M3191" s="7">
        <f>Sales_Table[[#This Row],[Order qty]]*Sales_Table[[#This Row],[unit price]]</f>
        <v>645.36166691779999</v>
      </c>
      <c r="N3191" s="8">
        <f>Sales_Table[[#This Row],[Revenue]]-Sales_Table[[#This Row],[unit cost]]</f>
        <v>414.8753573043</v>
      </c>
    </row>
    <row r="3192" spans="1:14" ht="14.25" customHeight="1">
      <c r="A3192" t="s">
        <v>3205</v>
      </c>
      <c r="B3192" s="4">
        <v>43965</v>
      </c>
      <c r="C3192" s="6" t="str">
        <f t="shared" si="98"/>
        <v>Apr</v>
      </c>
      <c r="D3192" s="6" t="str">
        <f t="shared" si="99"/>
        <v>1</v>
      </c>
      <c r="E3192" t="s">
        <v>11</v>
      </c>
      <c r="F3192" s="3" t="s">
        <v>12</v>
      </c>
      <c r="G3192">
        <v>3</v>
      </c>
      <c r="H3192">
        <v>55</v>
      </c>
      <c r="I3192">
        <v>12</v>
      </c>
      <c r="J3192">
        <v>5</v>
      </c>
      <c r="K3192" s="3">
        <v>375.43643671274202</v>
      </c>
      <c r="L3192" s="3">
        <v>268.16888336624402</v>
      </c>
      <c r="M3192" s="7">
        <f>Sales_Table[[#This Row],[Order qty]]*Sales_Table[[#This Row],[unit price]]</f>
        <v>1877.1821835637102</v>
      </c>
      <c r="N3192" s="8">
        <f>Sales_Table[[#This Row],[Revenue]]-Sales_Table[[#This Row],[unit cost]]</f>
        <v>1609.0133001974662</v>
      </c>
    </row>
    <row r="3193" spans="1:14" ht="14.25" customHeight="1">
      <c r="A3193" t="s">
        <v>3206</v>
      </c>
      <c r="B3193" s="4">
        <v>43923</v>
      </c>
      <c r="C3193" s="6" t="str">
        <f t="shared" si="98"/>
        <v>Jan</v>
      </c>
      <c r="D3193" s="6" t="str">
        <f t="shared" si="99"/>
        <v>3</v>
      </c>
      <c r="E3193" t="s">
        <v>11</v>
      </c>
      <c r="F3193" s="3" t="s">
        <v>12</v>
      </c>
      <c r="G3193">
        <v>26</v>
      </c>
      <c r="H3193">
        <v>1</v>
      </c>
      <c r="I3193">
        <v>10</v>
      </c>
      <c r="J3193">
        <v>2</v>
      </c>
      <c r="K3193" s="3">
        <v>283.066538572311</v>
      </c>
      <c r="L3193" s="3">
        <v>202.190384694508</v>
      </c>
      <c r="M3193" s="7">
        <f>Sales_Table[[#This Row],[Order qty]]*Sales_Table[[#This Row],[unit price]]</f>
        <v>566.13307714462201</v>
      </c>
      <c r="N3193" s="8">
        <f>Sales_Table[[#This Row],[Revenue]]-Sales_Table[[#This Row],[unit cost]]</f>
        <v>363.94269245011401</v>
      </c>
    </row>
    <row r="3194" spans="1:14" ht="14.25" customHeight="1">
      <c r="A3194" t="s">
        <v>3207</v>
      </c>
      <c r="B3194" s="4">
        <v>43846</v>
      </c>
      <c r="C3194" s="6" t="str">
        <f t="shared" si="98"/>
        <v>Mar</v>
      </c>
      <c r="D3194" s="6" t="str">
        <f t="shared" si="99"/>
        <v>3</v>
      </c>
      <c r="E3194" t="s">
        <v>14</v>
      </c>
      <c r="F3194" s="3" t="s">
        <v>12</v>
      </c>
      <c r="G3194">
        <v>3</v>
      </c>
      <c r="H3194">
        <v>148</v>
      </c>
      <c r="I3194">
        <v>19</v>
      </c>
      <c r="J3194">
        <v>5</v>
      </c>
      <c r="K3194" s="3">
        <v>205.92299813032199</v>
      </c>
      <c r="L3194" s="3">
        <v>147.08785580737299</v>
      </c>
      <c r="M3194" s="7">
        <f>Sales_Table[[#This Row],[Order qty]]*Sales_Table[[#This Row],[unit price]]</f>
        <v>1029.61499065161</v>
      </c>
      <c r="N3194" s="8">
        <f>Sales_Table[[#This Row],[Revenue]]-Sales_Table[[#This Row],[unit cost]]</f>
        <v>882.52713484423703</v>
      </c>
    </row>
    <row r="3195" spans="1:14" ht="14.25" customHeight="1">
      <c r="A3195" t="s">
        <v>3208</v>
      </c>
      <c r="B3195" s="4">
        <v>43920</v>
      </c>
      <c r="C3195" s="6" t="str">
        <f t="shared" si="98"/>
        <v>Mar</v>
      </c>
      <c r="D3195" s="6" t="str">
        <f t="shared" si="99"/>
        <v>3</v>
      </c>
      <c r="E3195" t="s">
        <v>20</v>
      </c>
      <c r="F3195" s="3" t="s">
        <v>12</v>
      </c>
      <c r="G3195">
        <v>7</v>
      </c>
      <c r="H3195">
        <v>99</v>
      </c>
      <c r="I3195">
        <v>22</v>
      </c>
      <c r="J3195">
        <v>6</v>
      </c>
      <c r="K3195" s="3">
        <v>466.80082404613501</v>
      </c>
      <c r="L3195" s="3">
        <v>333.42916003295397</v>
      </c>
      <c r="M3195" s="7">
        <f>Sales_Table[[#This Row],[Order qty]]*Sales_Table[[#This Row],[unit price]]</f>
        <v>2800.8049442768101</v>
      </c>
      <c r="N3195" s="8">
        <f>Sales_Table[[#This Row],[Revenue]]-Sales_Table[[#This Row],[unit cost]]</f>
        <v>2467.3757842438563</v>
      </c>
    </row>
    <row r="3196" spans="1:14" ht="14.25" customHeight="1">
      <c r="A3196" t="s">
        <v>3209</v>
      </c>
      <c r="B3196" s="4">
        <v>43896</v>
      </c>
      <c r="C3196" s="6" t="str">
        <f t="shared" si="98"/>
        <v>Mar</v>
      </c>
      <c r="D3196" s="6" t="str">
        <f t="shared" si="99"/>
        <v>4</v>
      </c>
      <c r="E3196" t="s">
        <v>14</v>
      </c>
      <c r="F3196" s="3" t="s">
        <v>12</v>
      </c>
      <c r="G3196">
        <v>13</v>
      </c>
      <c r="H3196">
        <v>242</v>
      </c>
      <c r="I3196">
        <v>28</v>
      </c>
      <c r="J3196">
        <v>10</v>
      </c>
      <c r="K3196" s="3">
        <v>190.76323252916299</v>
      </c>
      <c r="L3196" s="3">
        <v>136.259451806545</v>
      </c>
      <c r="M3196" s="7">
        <f>Sales_Table[[#This Row],[Order qty]]*Sales_Table[[#This Row],[unit price]]</f>
        <v>1907.63232529163</v>
      </c>
      <c r="N3196" s="8">
        <f>Sales_Table[[#This Row],[Revenue]]-Sales_Table[[#This Row],[unit cost]]</f>
        <v>1771.3728734850849</v>
      </c>
    </row>
    <row r="3197" spans="1:14" ht="14.25" customHeight="1">
      <c r="A3197" t="s">
        <v>3210</v>
      </c>
      <c r="B3197" s="4">
        <v>43891</v>
      </c>
      <c r="C3197" s="6" t="str">
        <f t="shared" si="98"/>
        <v>Apr</v>
      </c>
      <c r="D3197" s="6" t="str">
        <f t="shared" si="99"/>
        <v>1</v>
      </c>
      <c r="E3197" t="s">
        <v>11</v>
      </c>
      <c r="F3197" s="3" t="s">
        <v>12</v>
      </c>
      <c r="G3197">
        <v>6</v>
      </c>
      <c r="H3197">
        <v>354</v>
      </c>
      <c r="I3197">
        <v>33</v>
      </c>
      <c r="J3197">
        <v>5</v>
      </c>
      <c r="K3197" s="3">
        <v>219.27584838867199</v>
      </c>
      <c r="L3197" s="3">
        <v>156.625605991908</v>
      </c>
      <c r="M3197" s="7">
        <f>Sales_Table[[#This Row],[Order qty]]*Sales_Table[[#This Row],[unit price]]</f>
        <v>1096.3792419433598</v>
      </c>
      <c r="N3197" s="8">
        <f>Sales_Table[[#This Row],[Revenue]]-Sales_Table[[#This Row],[unit cost]]</f>
        <v>939.75363595145177</v>
      </c>
    </row>
    <row r="3198" spans="1:14" ht="14.25" customHeight="1">
      <c r="A3198" t="s">
        <v>3211</v>
      </c>
      <c r="B3198" s="4">
        <v>43940</v>
      </c>
      <c r="C3198" s="6" t="str">
        <f t="shared" si="98"/>
        <v>Jan</v>
      </c>
      <c r="D3198" s="6" t="str">
        <f t="shared" si="99"/>
        <v>3</v>
      </c>
      <c r="E3198" t="s">
        <v>20</v>
      </c>
      <c r="F3198" s="3" t="s">
        <v>12</v>
      </c>
      <c r="G3198">
        <v>8</v>
      </c>
      <c r="H3198">
        <v>113</v>
      </c>
      <c r="I3198">
        <v>31</v>
      </c>
      <c r="J3198">
        <v>3</v>
      </c>
      <c r="K3198" s="3">
        <v>371.97597688436502</v>
      </c>
      <c r="L3198" s="3">
        <v>265.69712634597499</v>
      </c>
      <c r="M3198" s="7">
        <f>Sales_Table[[#This Row],[Order qty]]*Sales_Table[[#This Row],[unit price]]</f>
        <v>1115.927930653095</v>
      </c>
      <c r="N3198" s="8">
        <f>Sales_Table[[#This Row],[Revenue]]-Sales_Table[[#This Row],[unit cost]]</f>
        <v>850.23080430712002</v>
      </c>
    </row>
    <row r="3199" spans="1:14" ht="14.25" customHeight="1">
      <c r="A3199" t="s">
        <v>3212</v>
      </c>
      <c r="B3199" s="4">
        <v>43836</v>
      </c>
      <c r="C3199" s="6" t="str">
        <f t="shared" si="98"/>
        <v>Mar</v>
      </c>
      <c r="D3199" s="6" t="str">
        <f t="shared" si="99"/>
        <v>4</v>
      </c>
      <c r="E3199" t="s">
        <v>11</v>
      </c>
      <c r="F3199" s="3" t="s">
        <v>12</v>
      </c>
      <c r="G3199">
        <v>7</v>
      </c>
      <c r="H3199">
        <v>156</v>
      </c>
      <c r="I3199">
        <v>39</v>
      </c>
      <c r="J3199">
        <v>8</v>
      </c>
      <c r="K3199" s="3">
        <v>169.84916317462901</v>
      </c>
      <c r="L3199" s="3">
        <v>121.320830839021</v>
      </c>
      <c r="M3199" s="7">
        <f>Sales_Table[[#This Row],[Order qty]]*Sales_Table[[#This Row],[unit price]]</f>
        <v>1358.7933053970321</v>
      </c>
      <c r="N3199" s="8">
        <f>Sales_Table[[#This Row],[Revenue]]-Sales_Table[[#This Row],[unit cost]]</f>
        <v>1237.4724745580111</v>
      </c>
    </row>
    <row r="3200" spans="1:14" ht="14.25" customHeight="1">
      <c r="A3200" t="s">
        <v>3213</v>
      </c>
      <c r="B3200" s="4">
        <v>43896</v>
      </c>
      <c r="C3200" s="6" t="str">
        <f t="shared" si="98"/>
        <v>Apr</v>
      </c>
      <c r="D3200" s="6" t="str">
        <f t="shared" si="99"/>
        <v>2</v>
      </c>
      <c r="E3200" t="s">
        <v>16</v>
      </c>
      <c r="F3200" s="3" t="s">
        <v>12</v>
      </c>
      <c r="G3200">
        <v>25</v>
      </c>
      <c r="H3200">
        <v>304</v>
      </c>
      <c r="I3200">
        <v>14</v>
      </c>
      <c r="J3200">
        <v>5</v>
      </c>
      <c r="K3200" s="3">
        <v>603.24638897180603</v>
      </c>
      <c r="L3200" s="3">
        <v>430.89027783700402</v>
      </c>
      <c r="M3200" s="7">
        <f>Sales_Table[[#This Row],[Order qty]]*Sales_Table[[#This Row],[unit price]]</f>
        <v>3016.2319448590301</v>
      </c>
      <c r="N3200" s="8">
        <f>Sales_Table[[#This Row],[Revenue]]-Sales_Table[[#This Row],[unit cost]]</f>
        <v>2585.3416670220263</v>
      </c>
    </row>
    <row r="3201" spans="1:14" ht="14.25" customHeight="1">
      <c r="A3201" t="s">
        <v>3214</v>
      </c>
      <c r="B3201" s="4">
        <v>43932</v>
      </c>
      <c r="C3201" s="6" t="str">
        <f t="shared" si="98"/>
        <v>Feb</v>
      </c>
      <c r="D3201" s="6" t="str">
        <f t="shared" si="99"/>
        <v>1</v>
      </c>
      <c r="E3201" t="s">
        <v>16</v>
      </c>
      <c r="F3201" s="3" t="s">
        <v>12</v>
      </c>
      <c r="G3201">
        <v>19</v>
      </c>
      <c r="H3201">
        <v>290</v>
      </c>
      <c r="I3201">
        <v>21</v>
      </c>
      <c r="J3201">
        <v>2</v>
      </c>
      <c r="K3201" s="3">
        <v>542.19185757637001</v>
      </c>
      <c r="L3201" s="3">
        <v>387.27989826883601</v>
      </c>
      <c r="M3201" s="7">
        <f>Sales_Table[[#This Row],[Order qty]]*Sales_Table[[#This Row],[unit price]]</f>
        <v>1084.38371515274</v>
      </c>
      <c r="N3201" s="8">
        <f>Sales_Table[[#This Row],[Revenue]]-Sales_Table[[#This Row],[unit cost]]</f>
        <v>697.10381688390407</v>
      </c>
    </row>
    <row r="3202" spans="1:14" ht="14.25" customHeight="1">
      <c r="A3202" t="s">
        <v>3215</v>
      </c>
      <c r="B3202" s="4">
        <v>43883</v>
      </c>
      <c r="C3202" s="6" t="str">
        <f t="shared" ref="C3202:C3265" si="100">TEXT(B3203,"mmm")</f>
        <v>Jan</v>
      </c>
      <c r="D3202" s="6" t="str">
        <f t="shared" ref="D3202:D3265" si="101">TEXT(B3204, "m")</f>
        <v>4</v>
      </c>
      <c r="E3202" t="s">
        <v>14</v>
      </c>
      <c r="F3202" s="3" t="s">
        <v>12</v>
      </c>
      <c r="G3202">
        <v>17</v>
      </c>
      <c r="H3202">
        <v>31</v>
      </c>
      <c r="I3202">
        <v>4</v>
      </c>
      <c r="J3202">
        <v>1</v>
      </c>
      <c r="K3202" s="3">
        <v>358.38151377439499</v>
      </c>
      <c r="L3202" s="3">
        <v>255.98679555313899</v>
      </c>
      <c r="M3202" s="7">
        <f>Sales_Table[[#This Row],[Order qty]]*Sales_Table[[#This Row],[unit price]]</f>
        <v>358.38151377439499</v>
      </c>
      <c r="N3202" s="8">
        <f>Sales_Table[[#This Row],[Revenue]]-Sales_Table[[#This Row],[unit cost]]</f>
        <v>102.394718221256</v>
      </c>
    </row>
    <row r="3203" spans="1:14" ht="14.25" customHeight="1">
      <c r="A3203" t="s">
        <v>3216</v>
      </c>
      <c r="B3203" s="4">
        <v>43846</v>
      </c>
      <c r="C3203" s="6" t="str">
        <f t="shared" si="100"/>
        <v>Apr</v>
      </c>
      <c r="D3203" s="6" t="str">
        <f t="shared" si="101"/>
        <v>5</v>
      </c>
      <c r="E3203" t="s">
        <v>11</v>
      </c>
      <c r="F3203" s="3" t="s">
        <v>12</v>
      </c>
      <c r="G3203">
        <v>25</v>
      </c>
      <c r="H3203">
        <v>217</v>
      </c>
      <c r="I3203">
        <v>41</v>
      </c>
      <c r="J3203">
        <v>6</v>
      </c>
      <c r="K3203" s="3">
        <v>476.42185914516398</v>
      </c>
      <c r="L3203" s="3">
        <v>340.301327960832</v>
      </c>
      <c r="M3203" s="7">
        <f>Sales_Table[[#This Row],[Order qty]]*Sales_Table[[#This Row],[unit price]]</f>
        <v>2858.5311548709838</v>
      </c>
      <c r="N3203" s="8">
        <f>Sales_Table[[#This Row],[Revenue]]-Sales_Table[[#This Row],[unit cost]]</f>
        <v>2518.2298269101516</v>
      </c>
    </row>
    <row r="3204" spans="1:14" ht="14.25" customHeight="1">
      <c r="A3204" t="s">
        <v>3217</v>
      </c>
      <c r="B3204" s="4">
        <v>43932</v>
      </c>
      <c r="C3204" s="6" t="str">
        <f t="shared" si="100"/>
        <v>May</v>
      </c>
      <c r="D3204" s="6" t="str">
        <f t="shared" si="101"/>
        <v>1</v>
      </c>
      <c r="E3204" t="s">
        <v>11</v>
      </c>
      <c r="F3204" s="3" t="s">
        <v>12</v>
      </c>
      <c r="G3204">
        <v>26</v>
      </c>
      <c r="H3204">
        <v>31</v>
      </c>
      <c r="I3204">
        <v>29</v>
      </c>
      <c r="J3204">
        <v>2</v>
      </c>
      <c r="K3204" s="3">
        <v>514.41038113832496</v>
      </c>
      <c r="L3204" s="3">
        <v>367.43598652737501</v>
      </c>
      <c r="M3204" s="7">
        <f>Sales_Table[[#This Row],[Order qty]]*Sales_Table[[#This Row],[unit price]]</f>
        <v>1028.8207622766499</v>
      </c>
      <c r="N3204" s="8">
        <f>Sales_Table[[#This Row],[Revenue]]-Sales_Table[[#This Row],[unit cost]]</f>
        <v>661.38477574927492</v>
      </c>
    </row>
    <row r="3205" spans="1:14" ht="14.25" customHeight="1">
      <c r="A3205" t="s">
        <v>3218</v>
      </c>
      <c r="B3205" s="4">
        <v>43965</v>
      </c>
      <c r="C3205" s="6" t="str">
        <f t="shared" si="100"/>
        <v>Jan</v>
      </c>
      <c r="D3205" s="6" t="str">
        <f t="shared" si="101"/>
        <v>3</v>
      </c>
      <c r="E3205" t="s">
        <v>16</v>
      </c>
      <c r="F3205" s="3" t="s">
        <v>12</v>
      </c>
      <c r="G3205">
        <v>13</v>
      </c>
      <c r="H3205">
        <v>5</v>
      </c>
      <c r="I3205">
        <v>25</v>
      </c>
      <c r="J3205">
        <v>1</v>
      </c>
      <c r="K3205" s="3">
        <v>445.30364084243803</v>
      </c>
      <c r="L3205" s="3">
        <v>318.07402917317</v>
      </c>
      <c r="M3205" s="7">
        <f>Sales_Table[[#This Row],[Order qty]]*Sales_Table[[#This Row],[unit price]]</f>
        <v>445.30364084243803</v>
      </c>
      <c r="N3205" s="8">
        <f>Sales_Table[[#This Row],[Revenue]]-Sales_Table[[#This Row],[unit cost]]</f>
        <v>127.22961166926802</v>
      </c>
    </row>
    <row r="3206" spans="1:14" ht="14.25" customHeight="1">
      <c r="A3206" t="s">
        <v>3219</v>
      </c>
      <c r="B3206" s="4">
        <v>43853</v>
      </c>
      <c r="C3206" s="6" t="str">
        <f t="shared" si="100"/>
        <v>Mar</v>
      </c>
      <c r="D3206" s="6" t="str">
        <f t="shared" si="101"/>
        <v>5</v>
      </c>
      <c r="E3206" t="s">
        <v>16</v>
      </c>
      <c r="F3206" s="3" t="s">
        <v>12</v>
      </c>
      <c r="G3206">
        <v>19</v>
      </c>
      <c r="H3206">
        <v>251</v>
      </c>
      <c r="I3206">
        <v>46</v>
      </c>
      <c r="J3206">
        <v>5</v>
      </c>
      <c r="K3206" s="3">
        <v>361.48488467931702</v>
      </c>
      <c r="L3206" s="3">
        <v>258.20348905665497</v>
      </c>
      <c r="M3206" s="7">
        <f>Sales_Table[[#This Row],[Order qty]]*Sales_Table[[#This Row],[unit price]]</f>
        <v>1807.4244233965851</v>
      </c>
      <c r="N3206" s="8">
        <f>Sales_Table[[#This Row],[Revenue]]-Sales_Table[[#This Row],[unit cost]]</f>
        <v>1549.2209343399302</v>
      </c>
    </row>
    <row r="3207" spans="1:14" ht="14.25" customHeight="1">
      <c r="A3207" t="s">
        <v>3220</v>
      </c>
      <c r="B3207" s="4">
        <v>43916</v>
      </c>
      <c r="C3207" s="6" t="str">
        <f t="shared" si="100"/>
        <v>May</v>
      </c>
      <c r="D3207" s="6" t="str">
        <f t="shared" si="101"/>
        <v>4</v>
      </c>
      <c r="E3207" t="s">
        <v>14</v>
      </c>
      <c r="F3207" s="3" t="s">
        <v>12</v>
      </c>
      <c r="G3207">
        <v>24</v>
      </c>
      <c r="H3207">
        <v>87</v>
      </c>
      <c r="I3207">
        <v>42</v>
      </c>
      <c r="J3207">
        <v>2</v>
      </c>
      <c r="K3207" s="3">
        <v>453.04558432102198</v>
      </c>
      <c r="L3207" s="3">
        <v>323.60398880073001</v>
      </c>
      <c r="M3207" s="7">
        <f>Sales_Table[[#This Row],[Order qty]]*Sales_Table[[#This Row],[unit price]]</f>
        <v>906.09116864204395</v>
      </c>
      <c r="N3207" s="8">
        <f>Sales_Table[[#This Row],[Revenue]]-Sales_Table[[#This Row],[unit cost]]</f>
        <v>582.48717984131395</v>
      </c>
    </row>
    <row r="3208" spans="1:14" ht="14.25" customHeight="1">
      <c r="A3208" t="s">
        <v>3221</v>
      </c>
      <c r="B3208" s="4">
        <v>43967</v>
      </c>
      <c r="C3208" s="6" t="str">
        <f t="shared" si="100"/>
        <v>Apr</v>
      </c>
      <c r="D3208" s="6" t="str">
        <f t="shared" si="101"/>
        <v>1</v>
      </c>
      <c r="E3208" t="s">
        <v>14</v>
      </c>
      <c r="F3208" s="3" t="s">
        <v>12</v>
      </c>
      <c r="G3208">
        <v>24</v>
      </c>
      <c r="H3208">
        <v>26</v>
      </c>
      <c r="I3208">
        <v>29</v>
      </c>
      <c r="J3208">
        <v>7</v>
      </c>
      <c r="K3208" s="3">
        <v>250.98769193887699</v>
      </c>
      <c r="L3208" s="3">
        <v>179.27692281348399</v>
      </c>
      <c r="M3208" s="7">
        <f>Sales_Table[[#This Row],[Order qty]]*Sales_Table[[#This Row],[unit price]]</f>
        <v>1756.9138435721388</v>
      </c>
      <c r="N3208" s="8">
        <f>Sales_Table[[#This Row],[Revenue]]-Sales_Table[[#This Row],[unit cost]]</f>
        <v>1577.6369207586549</v>
      </c>
    </row>
    <row r="3209" spans="1:14" ht="14.25" customHeight="1">
      <c r="A3209" t="s">
        <v>3222</v>
      </c>
      <c r="B3209" s="4">
        <v>43922</v>
      </c>
      <c r="C3209" s="6" t="str">
        <f t="shared" si="100"/>
        <v>Jan</v>
      </c>
      <c r="D3209" s="6" t="str">
        <f t="shared" si="101"/>
        <v>1</v>
      </c>
      <c r="E3209" t="s">
        <v>20</v>
      </c>
      <c r="F3209" s="3" t="s">
        <v>12</v>
      </c>
      <c r="G3209">
        <v>19</v>
      </c>
      <c r="H3209">
        <v>190</v>
      </c>
      <c r="I3209">
        <v>24</v>
      </c>
      <c r="J3209">
        <v>3</v>
      </c>
      <c r="K3209" s="3">
        <v>357.47624945640598</v>
      </c>
      <c r="L3209" s="3">
        <v>255.340178183147</v>
      </c>
      <c r="M3209" s="7">
        <f>Sales_Table[[#This Row],[Order qty]]*Sales_Table[[#This Row],[unit price]]</f>
        <v>1072.4287483692178</v>
      </c>
      <c r="N3209" s="8">
        <f>Sales_Table[[#This Row],[Revenue]]-Sales_Table[[#This Row],[unit cost]]</f>
        <v>817.0885701860708</v>
      </c>
    </row>
    <row r="3210" spans="1:14" ht="14.25" customHeight="1">
      <c r="A3210" t="s">
        <v>3223</v>
      </c>
      <c r="B3210" s="4">
        <v>43838</v>
      </c>
      <c r="C3210" s="6" t="str">
        <f t="shared" si="100"/>
        <v>Jan</v>
      </c>
      <c r="D3210" s="6" t="str">
        <f t="shared" si="101"/>
        <v>3</v>
      </c>
      <c r="E3210" t="s">
        <v>20</v>
      </c>
      <c r="F3210" s="3" t="s">
        <v>12</v>
      </c>
      <c r="G3210">
        <v>11</v>
      </c>
      <c r="H3210">
        <v>9</v>
      </c>
      <c r="I3210">
        <v>14</v>
      </c>
      <c r="J3210">
        <v>6</v>
      </c>
      <c r="K3210" s="3">
        <v>378.50343579053902</v>
      </c>
      <c r="L3210" s="3">
        <v>270.35959699324201</v>
      </c>
      <c r="M3210" s="7">
        <f>Sales_Table[[#This Row],[Order qty]]*Sales_Table[[#This Row],[unit price]]</f>
        <v>2271.0206147432341</v>
      </c>
      <c r="N3210" s="8">
        <f>Sales_Table[[#This Row],[Revenue]]-Sales_Table[[#This Row],[unit cost]]</f>
        <v>2000.661017749992</v>
      </c>
    </row>
    <row r="3211" spans="1:14" ht="14.25" customHeight="1">
      <c r="A3211" t="s">
        <v>3224</v>
      </c>
      <c r="B3211" s="4">
        <v>43831</v>
      </c>
      <c r="C3211" s="6" t="str">
        <f t="shared" si="100"/>
        <v>Mar</v>
      </c>
      <c r="D3211" s="6" t="str">
        <f t="shared" si="101"/>
        <v>4</v>
      </c>
      <c r="E3211" t="s">
        <v>16</v>
      </c>
      <c r="F3211" s="3" t="s">
        <v>12</v>
      </c>
      <c r="G3211">
        <v>19</v>
      </c>
      <c r="H3211">
        <v>333</v>
      </c>
      <c r="I3211">
        <v>20</v>
      </c>
      <c r="J3211">
        <v>1</v>
      </c>
      <c r="K3211" s="3">
        <v>264.63080012798298</v>
      </c>
      <c r="L3211" s="3">
        <v>189.022000091417</v>
      </c>
      <c r="M3211" s="7">
        <f>Sales_Table[[#This Row],[Order qty]]*Sales_Table[[#This Row],[unit price]]</f>
        <v>264.63080012798298</v>
      </c>
      <c r="N3211" s="8">
        <f>Sales_Table[[#This Row],[Revenue]]-Sales_Table[[#This Row],[unit cost]]</f>
        <v>75.608800036565981</v>
      </c>
    </row>
    <row r="3212" spans="1:14" ht="14.25" customHeight="1">
      <c r="A3212" t="s">
        <v>3225</v>
      </c>
      <c r="B3212" s="4">
        <v>43895</v>
      </c>
      <c r="C3212" s="6" t="str">
        <f t="shared" si="100"/>
        <v>Apr</v>
      </c>
      <c r="D3212" s="6" t="str">
        <f t="shared" si="101"/>
        <v>5</v>
      </c>
      <c r="E3212" t="s">
        <v>14</v>
      </c>
      <c r="F3212" s="3" t="s">
        <v>12</v>
      </c>
      <c r="G3212">
        <v>26</v>
      </c>
      <c r="H3212">
        <v>86</v>
      </c>
      <c r="I3212">
        <v>39</v>
      </c>
      <c r="J3212">
        <v>4</v>
      </c>
      <c r="K3212" s="3">
        <v>351.55943709611898</v>
      </c>
      <c r="L3212" s="3">
        <v>251.11388364008499</v>
      </c>
      <c r="M3212" s="7">
        <f>Sales_Table[[#This Row],[Order qty]]*Sales_Table[[#This Row],[unit price]]</f>
        <v>1406.2377483844759</v>
      </c>
      <c r="N3212" s="8">
        <f>Sales_Table[[#This Row],[Revenue]]-Sales_Table[[#This Row],[unit cost]]</f>
        <v>1155.1238647443909</v>
      </c>
    </row>
    <row r="3213" spans="1:14" ht="14.25" customHeight="1">
      <c r="A3213" t="s">
        <v>3226</v>
      </c>
      <c r="B3213" s="4">
        <v>43940</v>
      </c>
      <c r="C3213" s="6" t="str">
        <f t="shared" si="100"/>
        <v>May</v>
      </c>
      <c r="D3213" s="6" t="str">
        <f t="shared" si="101"/>
        <v>2</v>
      </c>
      <c r="E3213" t="s">
        <v>11</v>
      </c>
      <c r="F3213" s="3" t="s">
        <v>12</v>
      </c>
      <c r="G3213">
        <v>4</v>
      </c>
      <c r="H3213">
        <v>288</v>
      </c>
      <c r="I3213">
        <v>31</v>
      </c>
      <c r="J3213">
        <v>8</v>
      </c>
      <c r="K3213" s="3">
        <v>573.02883625030495</v>
      </c>
      <c r="L3213" s="3">
        <v>409.30631160736101</v>
      </c>
      <c r="M3213" s="7">
        <f>Sales_Table[[#This Row],[Order qty]]*Sales_Table[[#This Row],[unit price]]</f>
        <v>4584.2306900024396</v>
      </c>
      <c r="N3213" s="8">
        <f>Sales_Table[[#This Row],[Revenue]]-Sales_Table[[#This Row],[unit cost]]</f>
        <v>4174.9243783950787</v>
      </c>
    </row>
    <row r="3214" spans="1:14" ht="14.25" customHeight="1">
      <c r="A3214" t="s">
        <v>3227</v>
      </c>
      <c r="B3214" s="4">
        <v>43963</v>
      </c>
      <c r="C3214" s="6" t="str">
        <f t="shared" si="100"/>
        <v>Feb</v>
      </c>
      <c r="D3214" s="6" t="str">
        <f t="shared" si="101"/>
        <v>5</v>
      </c>
      <c r="E3214" t="s">
        <v>11</v>
      </c>
      <c r="F3214" s="3" t="s">
        <v>12</v>
      </c>
      <c r="G3214">
        <v>6</v>
      </c>
      <c r="H3214">
        <v>80</v>
      </c>
      <c r="I3214">
        <v>36</v>
      </c>
      <c r="J3214">
        <v>8</v>
      </c>
      <c r="K3214" s="3">
        <v>309.29220861196501</v>
      </c>
      <c r="L3214" s="3">
        <v>220.923006151404</v>
      </c>
      <c r="M3214" s="7">
        <f>Sales_Table[[#This Row],[Order qty]]*Sales_Table[[#This Row],[unit price]]</f>
        <v>2474.3376688957201</v>
      </c>
      <c r="N3214" s="8">
        <f>Sales_Table[[#This Row],[Revenue]]-Sales_Table[[#This Row],[unit cost]]</f>
        <v>2253.414662744316</v>
      </c>
    </row>
    <row r="3215" spans="1:14" ht="14.25" customHeight="1">
      <c r="A3215" t="s">
        <v>3228</v>
      </c>
      <c r="B3215" s="4">
        <v>43865</v>
      </c>
      <c r="C3215" s="6" t="str">
        <f t="shared" si="100"/>
        <v>May</v>
      </c>
      <c r="D3215" s="6" t="str">
        <f t="shared" si="101"/>
        <v>1</v>
      </c>
      <c r="E3215" t="s">
        <v>11</v>
      </c>
      <c r="F3215" s="3" t="s">
        <v>12</v>
      </c>
      <c r="G3215">
        <v>7</v>
      </c>
      <c r="H3215">
        <v>218</v>
      </c>
      <c r="I3215">
        <v>27</v>
      </c>
      <c r="J3215">
        <v>5</v>
      </c>
      <c r="K3215" s="3">
        <v>368.17488205432898</v>
      </c>
      <c r="L3215" s="3">
        <v>262.98205861023501</v>
      </c>
      <c r="M3215" s="7">
        <f>Sales_Table[[#This Row],[Order qty]]*Sales_Table[[#This Row],[unit price]]</f>
        <v>1840.8744102716448</v>
      </c>
      <c r="N3215" s="8">
        <f>Sales_Table[[#This Row],[Revenue]]-Sales_Table[[#This Row],[unit cost]]</f>
        <v>1577.8923516614097</v>
      </c>
    </row>
    <row r="3216" spans="1:14" ht="14.25" customHeight="1">
      <c r="A3216" t="s">
        <v>3229</v>
      </c>
      <c r="B3216" s="4">
        <v>43970</v>
      </c>
      <c r="C3216" s="6" t="str">
        <f t="shared" si="100"/>
        <v>Jan</v>
      </c>
      <c r="D3216" s="6" t="str">
        <f t="shared" si="101"/>
        <v>5</v>
      </c>
      <c r="E3216" t="s">
        <v>11</v>
      </c>
      <c r="F3216" s="3" t="s">
        <v>12</v>
      </c>
      <c r="G3216">
        <v>18</v>
      </c>
      <c r="H3216">
        <v>233</v>
      </c>
      <c r="I3216">
        <v>47</v>
      </c>
      <c r="J3216">
        <v>10</v>
      </c>
      <c r="K3216" s="3">
        <v>478.445990145206</v>
      </c>
      <c r="L3216" s="3">
        <v>341.74713581800501</v>
      </c>
      <c r="M3216" s="7">
        <f>Sales_Table[[#This Row],[Order qty]]*Sales_Table[[#This Row],[unit price]]</f>
        <v>4784.45990145206</v>
      </c>
      <c r="N3216" s="8">
        <f>Sales_Table[[#This Row],[Revenue]]-Sales_Table[[#This Row],[unit cost]]</f>
        <v>4442.7127656340554</v>
      </c>
    </row>
    <row r="3217" spans="1:14" ht="14.25" customHeight="1">
      <c r="A3217" t="s">
        <v>3230</v>
      </c>
      <c r="B3217" s="4">
        <v>43834</v>
      </c>
      <c r="C3217" s="6" t="str">
        <f t="shared" si="100"/>
        <v>May</v>
      </c>
      <c r="D3217" s="6" t="str">
        <f t="shared" si="101"/>
        <v>5</v>
      </c>
      <c r="E3217" t="s">
        <v>20</v>
      </c>
      <c r="F3217" s="3" t="s">
        <v>12</v>
      </c>
      <c r="G3217">
        <v>12</v>
      </c>
      <c r="H3217">
        <v>157</v>
      </c>
      <c r="I3217">
        <v>23</v>
      </c>
      <c r="J3217">
        <v>2</v>
      </c>
      <c r="K3217" s="3">
        <v>508.062780618668</v>
      </c>
      <c r="L3217" s="3">
        <v>362.90198615619101</v>
      </c>
      <c r="M3217" s="7">
        <f>Sales_Table[[#This Row],[Order qty]]*Sales_Table[[#This Row],[unit price]]</f>
        <v>1016.125561237336</v>
      </c>
      <c r="N3217" s="8">
        <f>Sales_Table[[#This Row],[Revenue]]-Sales_Table[[#This Row],[unit cost]]</f>
        <v>653.22357508114499</v>
      </c>
    </row>
    <row r="3218" spans="1:14" ht="14.25" customHeight="1">
      <c r="A3218" t="s">
        <v>3231</v>
      </c>
      <c r="B3218" s="4">
        <v>43960</v>
      </c>
      <c r="C3218" s="6" t="str">
        <f t="shared" si="100"/>
        <v>May</v>
      </c>
      <c r="D3218" s="6" t="str">
        <f t="shared" si="101"/>
        <v>3</v>
      </c>
      <c r="E3218" t="s">
        <v>11</v>
      </c>
      <c r="F3218" s="3" t="s">
        <v>12</v>
      </c>
      <c r="G3218">
        <v>17</v>
      </c>
      <c r="H3218">
        <v>365</v>
      </c>
      <c r="I3218">
        <v>18</v>
      </c>
      <c r="J3218">
        <v>2</v>
      </c>
      <c r="K3218" s="3">
        <v>183.35956496000301</v>
      </c>
      <c r="L3218" s="3">
        <v>130.97111782857399</v>
      </c>
      <c r="M3218" s="7">
        <f>Sales_Table[[#This Row],[Order qty]]*Sales_Table[[#This Row],[unit price]]</f>
        <v>366.71912992000603</v>
      </c>
      <c r="N3218" s="8">
        <f>Sales_Table[[#This Row],[Revenue]]-Sales_Table[[#This Row],[unit cost]]</f>
        <v>235.74801209143203</v>
      </c>
    </row>
    <row r="3219" spans="1:14" ht="14.25" customHeight="1">
      <c r="A3219" t="s">
        <v>3232</v>
      </c>
      <c r="B3219" s="4">
        <v>43962</v>
      </c>
      <c r="C3219" s="6" t="str">
        <f t="shared" si="100"/>
        <v>Mar</v>
      </c>
      <c r="D3219" s="6" t="str">
        <f t="shared" si="101"/>
        <v>5</v>
      </c>
      <c r="E3219" t="s">
        <v>16</v>
      </c>
      <c r="F3219" s="3" t="s">
        <v>12</v>
      </c>
      <c r="G3219">
        <v>11</v>
      </c>
      <c r="H3219">
        <v>146</v>
      </c>
      <c r="I3219">
        <v>31</v>
      </c>
      <c r="J3219">
        <v>10</v>
      </c>
      <c r="K3219" s="3">
        <v>330.71524465084099</v>
      </c>
      <c r="L3219" s="3">
        <v>236.22517475060101</v>
      </c>
      <c r="M3219" s="7">
        <f>Sales_Table[[#This Row],[Order qty]]*Sales_Table[[#This Row],[unit price]]</f>
        <v>3307.1524465084099</v>
      </c>
      <c r="N3219" s="8">
        <f>Sales_Table[[#This Row],[Revenue]]-Sales_Table[[#This Row],[unit cost]]</f>
        <v>3070.9272717578087</v>
      </c>
    </row>
    <row r="3220" spans="1:14" ht="14.25" customHeight="1">
      <c r="A3220" t="s">
        <v>3233</v>
      </c>
      <c r="B3220" s="4">
        <v>43909</v>
      </c>
      <c r="C3220" s="6" t="str">
        <f t="shared" si="100"/>
        <v>May</v>
      </c>
      <c r="D3220" s="6" t="str">
        <f t="shared" si="101"/>
        <v>2</v>
      </c>
      <c r="E3220" t="s">
        <v>14</v>
      </c>
      <c r="F3220" s="3" t="s">
        <v>12</v>
      </c>
      <c r="G3220">
        <v>10</v>
      </c>
      <c r="H3220">
        <v>19</v>
      </c>
      <c r="I3220">
        <v>12</v>
      </c>
      <c r="J3220">
        <v>6</v>
      </c>
      <c r="K3220" s="3">
        <v>458.84760743379599</v>
      </c>
      <c r="L3220" s="3">
        <v>327.74829102413997</v>
      </c>
      <c r="M3220" s="7">
        <f>Sales_Table[[#This Row],[Order qty]]*Sales_Table[[#This Row],[unit price]]</f>
        <v>2753.085644602776</v>
      </c>
      <c r="N3220" s="8">
        <f>Sales_Table[[#This Row],[Revenue]]-Sales_Table[[#This Row],[unit cost]]</f>
        <v>2425.3373535786359</v>
      </c>
    </row>
    <row r="3221" spans="1:14" ht="14.25" customHeight="1">
      <c r="A3221" t="s">
        <v>3234</v>
      </c>
      <c r="B3221" s="4">
        <v>43972</v>
      </c>
      <c r="C3221" s="6" t="str">
        <f t="shared" si="100"/>
        <v>Feb</v>
      </c>
      <c r="D3221" s="6" t="str">
        <f t="shared" si="101"/>
        <v>2</v>
      </c>
      <c r="E3221" t="s">
        <v>11</v>
      </c>
      <c r="F3221" s="3" t="s">
        <v>12</v>
      </c>
      <c r="G3221">
        <v>3</v>
      </c>
      <c r="H3221">
        <v>344</v>
      </c>
      <c r="I3221">
        <v>26</v>
      </c>
      <c r="J3221">
        <v>10</v>
      </c>
      <c r="K3221" s="3">
        <v>587.03981351852406</v>
      </c>
      <c r="L3221" s="3">
        <v>419.31415251323199</v>
      </c>
      <c r="M3221" s="7">
        <f>Sales_Table[[#This Row],[Order qty]]*Sales_Table[[#This Row],[unit price]]</f>
        <v>5870.3981351852408</v>
      </c>
      <c r="N3221" s="8">
        <f>Sales_Table[[#This Row],[Revenue]]-Sales_Table[[#This Row],[unit cost]]</f>
        <v>5451.0839826720085</v>
      </c>
    </row>
    <row r="3222" spans="1:14" ht="14.25" customHeight="1">
      <c r="A3222" t="s">
        <v>3235</v>
      </c>
      <c r="B3222" s="4">
        <v>43875</v>
      </c>
      <c r="C3222" s="6" t="str">
        <f t="shared" si="100"/>
        <v>Feb</v>
      </c>
      <c r="D3222" s="6" t="str">
        <f t="shared" si="101"/>
        <v>1</v>
      </c>
      <c r="E3222" t="s">
        <v>14</v>
      </c>
      <c r="F3222" s="3" t="s">
        <v>12</v>
      </c>
      <c r="G3222">
        <v>21</v>
      </c>
      <c r="H3222">
        <v>160</v>
      </c>
      <c r="I3222">
        <v>4</v>
      </c>
      <c r="J3222">
        <v>7</v>
      </c>
      <c r="K3222" s="3">
        <v>512.13281196355797</v>
      </c>
      <c r="L3222" s="3">
        <v>365.809151402542</v>
      </c>
      <c r="M3222" s="7">
        <f>Sales_Table[[#This Row],[Order qty]]*Sales_Table[[#This Row],[unit price]]</f>
        <v>3584.9296837449056</v>
      </c>
      <c r="N3222" s="8">
        <f>Sales_Table[[#This Row],[Revenue]]-Sales_Table[[#This Row],[unit cost]]</f>
        <v>3219.1205323423637</v>
      </c>
    </row>
    <row r="3223" spans="1:14" ht="14.25" customHeight="1">
      <c r="A3223" t="s">
        <v>3236</v>
      </c>
      <c r="B3223" s="4">
        <v>43878</v>
      </c>
      <c r="C3223" s="6" t="str">
        <f t="shared" si="100"/>
        <v>Jan</v>
      </c>
      <c r="D3223" s="6" t="str">
        <f t="shared" si="101"/>
        <v>3</v>
      </c>
      <c r="E3223" t="s">
        <v>11</v>
      </c>
      <c r="F3223" s="3" t="s">
        <v>12</v>
      </c>
      <c r="G3223">
        <v>24</v>
      </c>
      <c r="H3223">
        <v>149</v>
      </c>
      <c r="I3223">
        <v>5</v>
      </c>
      <c r="J3223">
        <v>3</v>
      </c>
      <c r="K3223" s="3">
        <v>277.53246653079998</v>
      </c>
      <c r="L3223" s="3">
        <v>198.237476093428</v>
      </c>
      <c r="M3223" s="7">
        <f>Sales_Table[[#This Row],[Order qty]]*Sales_Table[[#This Row],[unit price]]</f>
        <v>832.59739959239994</v>
      </c>
      <c r="N3223" s="8">
        <f>Sales_Table[[#This Row],[Revenue]]-Sales_Table[[#This Row],[unit cost]]</f>
        <v>634.35992349897197</v>
      </c>
    </row>
    <row r="3224" spans="1:14" ht="14.25" customHeight="1">
      <c r="A3224" t="s">
        <v>3237</v>
      </c>
      <c r="B3224" s="4">
        <v>43850</v>
      </c>
      <c r="C3224" s="6" t="str">
        <f t="shared" si="100"/>
        <v>Mar</v>
      </c>
      <c r="D3224" s="6" t="str">
        <f t="shared" si="101"/>
        <v>3</v>
      </c>
      <c r="E3224" t="s">
        <v>20</v>
      </c>
      <c r="F3224" s="3" t="s">
        <v>12</v>
      </c>
      <c r="G3224">
        <v>25</v>
      </c>
      <c r="H3224">
        <v>105</v>
      </c>
      <c r="I3224">
        <v>15</v>
      </c>
      <c r="J3224">
        <v>2</v>
      </c>
      <c r="K3224" s="3">
        <v>449.23505312204401</v>
      </c>
      <c r="L3224" s="3">
        <v>320.88218080145998</v>
      </c>
      <c r="M3224" s="7">
        <f>Sales_Table[[#This Row],[Order qty]]*Sales_Table[[#This Row],[unit price]]</f>
        <v>898.47010624408802</v>
      </c>
      <c r="N3224" s="8">
        <f>Sales_Table[[#This Row],[Revenue]]-Sales_Table[[#This Row],[unit cost]]</f>
        <v>577.58792544262803</v>
      </c>
    </row>
    <row r="3225" spans="1:14" ht="14.25" customHeight="1">
      <c r="A3225" t="s">
        <v>3238</v>
      </c>
      <c r="B3225" s="4">
        <v>43908</v>
      </c>
      <c r="C3225" s="6" t="str">
        <f t="shared" si="100"/>
        <v>Mar</v>
      </c>
      <c r="D3225" s="6" t="str">
        <f t="shared" si="101"/>
        <v>5</v>
      </c>
      <c r="E3225" t="s">
        <v>14</v>
      </c>
      <c r="F3225" s="3" t="s">
        <v>12</v>
      </c>
      <c r="G3225">
        <v>8</v>
      </c>
      <c r="H3225">
        <v>263</v>
      </c>
      <c r="I3225">
        <v>18</v>
      </c>
      <c r="J3225">
        <v>8</v>
      </c>
      <c r="K3225" s="3">
        <v>246.61014246940599</v>
      </c>
      <c r="L3225" s="3">
        <v>176.15010176386201</v>
      </c>
      <c r="M3225" s="7">
        <f>Sales_Table[[#This Row],[Order qty]]*Sales_Table[[#This Row],[unit price]]</f>
        <v>1972.8811397552479</v>
      </c>
      <c r="N3225" s="8">
        <f>Sales_Table[[#This Row],[Revenue]]-Sales_Table[[#This Row],[unit cost]]</f>
        <v>1796.7310379913858</v>
      </c>
    </row>
    <row r="3226" spans="1:14" ht="14.25" customHeight="1">
      <c r="A3226" t="s">
        <v>3239</v>
      </c>
      <c r="B3226" s="4">
        <v>43914</v>
      </c>
      <c r="C3226" s="6" t="str">
        <f t="shared" si="100"/>
        <v>May</v>
      </c>
      <c r="D3226" s="6" t="str">
        <f t="shared" si="101"/>
        <v>1</v>
      </c>
      <c r="E3226" t="s">
        <v>11</v>
      </c>
      <c r="F3226" s="3" t="s">
        <v>12</v>
      </c>
      <c r="G3226">
        <v>17</v>
      </c>
      <c r="H3226">
        <v>333</v>
      </c>
      <c r="I3226">
        <v>37</v>
      </c>
      <c r="J3226">
        <v>7</v>
      </c>
      <c r="K3226" s="3">
        <v>261.47382706403698</v>
      </c>
      <c r="L3226" s="3">
        <v>186.767019331455</v>
      </c>
      <c r="M3226" s="7">
        <f>Sales_Table[[#This Row],[Order qty]]*Sales_Table[[#This Row],[unit price]]</f>
        <v>1830.316789448259</v>
      </c>
      <c r="N3226" s="8">
        <f>Sales_Table[[#This Row],[Revenue]]-Sales_Table[[#This Row],[unit cost]]</f>
        <v>1643.549770116804</v>
      </c>
    </row>
    <row r="3227" spans="1:14" ht="14.25" customHeight="1">
      <c r="A3227" t="s">
        <v>3240</v>
      </c>
      <c r="B3227" s="4">
        <v>43955</v>
      </c>
      <c r="C3227" s="6" t="str">
        <f t="shared" si="100"/>
        <v>Jan</v>
      </c>
      <c r="D3227" s="6" t="str">
        <f t="shared" si="101"/>
        <v>4</v>
      </c>
      <c r="E3227" t="s">
        <v>16</v>
      </c>
      <c r="F3227" s="3" t="s">
        <v>12</v>
      </c>
      <c r="G3227">
        <v>13</v>
      </c>
      <c r="H3227">
        <v>305</v>
      </c>
      <c r="I3227">
        <v>29</v>
      </c>
      <c r="J3227">
        <v>7</v>
      </c>
      <c r="K3227" s="3">
        <v>461.60341536998698</v>
      </c>
      <c r="L3227" s="3">
        <v>329.71672526427699</v>
      </c>
      <c r="M3227" s="7">
        <f>Sales_Table[[#This Row],[Order qty]]*Sales_Table[[#This Row],[unit price]]</f>
        <v>3231.2239075899088</v>
      </c>
      <c r="N3227" s="8">
        <f>Sales_Table[[#This Row],[Revenue]]-Sales_Table[[#This Row],[unit cost]]</f>
        <v>2901.5071823256317</v>
      </c>
    </row>
    <row r="3228" spans="1:14" ht="14.25" customHeight="1">
      <c r="A3228" t="s">
        <v>3241</v>
      </c>
      <c r="B3228" s="4">
        <v>43835</v>
      </c>
      <c r="C3228" s="6" t="str">
        <f t="shared" si="100"/>
        <v>Apr</v>
      </c>
      <c r="D3228" s="6" t="str">
        <f t="shared" si="101"/>
        <v>2</v>
      </c>
      <c r="E3228" t="s">
        <v>11</v>
      </c>
      <c r="F3228" s="3" t="s">
        <v>12</v>
      </c>
      <c r="G3228">
        <v>7</v>
      </c>
      <c r="H3228">
        <v>277</v>
      </c>
      <c r="I3228">
        <v>8</v>
      </c>
      <c r="J3228">
        <v>2</v>
      </c>
      <c r="K3228" s="3">
        <v>222.990224182606</v>
      </c>
      <c r="L3228" s="3">
        <v>159.278731559004</v>
      </c>
      <c r="M3228" s="7">
        <f>Sales_Table[[#This Row],[Order qty]]*Sales_Table[[#This Row],[unit price]]</f>
        <v>445.980448365212</v>
      </c>
      <c r="N3228" s="8">
        <f>Sales_Table[[#This Row],[Revenue]]-Sales_Table[[#This Row],[unit cost]]</f>
        <v>286.70171680620797</v>
      </c>
    </row>
    <row r="3229" spans="1:14" ht="14.25" customHeight="1">
      <c r="A3229" t="s">
        <v>3242</v>
      </c>
      <c r="B3229" s="4">
        <v>43945</v>
      </c>
      <c r="C3229" s="6" t="str">
        <f t="shared" si="100"/>
        <v>Feb</v>
      </c>
      <c r="D3229" s="6" t="str">
        <f t="shared" si="101"/>
        <v>5</v>
      </c>
      <c r="E3229" t="s">
        <v>20</v>
      </c>
      <c r="F3229" s="3" t="s">
        <v>12</v>
      </c>
      <c r="G3229">
        <v>8</v>
      </c>
      <c r="H3229">
        <v>121</v>
      </c>
      <c r="I3229">
        <v>41</v>
      </c>
      <c r="J3229">
        <v>10</v>
      </c>
      <c r="K3229" s="3">
        <v>573.69057655334495</v>
      </c>
      <c r="L3229" s="3">
        <v>409.77898325238903</v>
      </c>
      <c r="M3229" s="7">
        <f>Sales_Table[[#This Row],[Order qty]]*Sales_Table[[#This Row],[unit price]]</f>
        <v>5736.9057655334491</v>
      </c>
      <c r="N3229" s="8">
        <f>Sales_Table[[#This Row],[Revenue]]-Sales_Table[[#This Row],[unit cost]]</f>
        <v>5327.1267822810605</v>
      </c>
    </row>
    <row r="3230" spans="1:14" ht="14.25" customHeight="1">
      <c r="A3230" t="s">
        <v>3243</v>
      </c>
      <c r="B3230" s="4">
        <v>43862</v>
      </c>
      <c r="C3230" s="6" t="str">
        <f t="shared" si="100"/>
        <v>May</v>
      </c>
      <c r="D3230" s="6" t="str">
        <f t="shared" si="101"/>
        <v>4</v>
      </c>
      <c r="E3230" t="s">
        <v>20</v>
      </c>
      <c r="F3230" s="3" t="s">
        <v>12</v>
      </c>
      <c r="G3230">
        <v>22</v>
      </c>
      <c r="H3230">
        <v>97</v>
      </c>
      <c r="I3230">
        <v>22</v>
      </c>
      <c r="J3230">
        <v>4</v>
      </c>
      <c r="K3230" s="3">
        <v>460.44468301534698</v>
      </c>
      <c r="L3230" s="3">
        <v>328.88905929667601</v>
      </c>
      <c r="M3230" s="7">
        <f>Sales_Table[[#This Row],[Order qty]]*Sales_Table[[#This Row],[unit price]]</f>
        <v>1841.7787320613879</v>
      </c>
      <c r="N3230" s="8">
        <f>Sales_Table[[#This Row],[Revenue]]-Sales_Table[[#This Row],[unit cost]]</f>
        <v>1512.889672764712</v>
      </c>
    </row>
    <row r="3231" spans="1:14" ht="14.25" customHeight="1">
      <c r="A3231" t="s">
        <v>3244</v>
      </c>
      <c r="B3231" s="4">
        <v>43972</v>
      </c>
      <c r="C3231" s="6" t="str">
        <f t="shared" si="100"/>
        <v>Apr</v>
      </c>
      <c r="D3231" s="6" t="str">
        <f t="shared" si="101"/>
        <v>1</v>
      </c>
      <c r="E3231" t="s">
        <v>14</v>
      </c>
      <c r="F3231" s="3" t="s">
        <v>12</v>
      </c>
      <c r="G3231">
        <v>8</v>
      </c>
      <c r="H3231">
        <v>151</v>
      </c>
      <c r="I3231">
        <v>25</v>
      </c>
      <c r="J3231">
        <v>10</v>
      </c>
      <c r="K3231" s="3">
        <v>457.30437290668499</v>
      </c>
      <c r="L3231" s="3">
        <v>326.64598064763197</v>
      </c>
      <c r="M3231" s="7">
        <f>Sales_Table[[#This Row],[Order qty]]*Sales_Table[[#This Row],[unit price]]</f>
        <v>4573.0437290668497</v>
      </c>
      <c r="N3231" s="8">
        <f>Sales_Table[[#This Row],[Revenue]]-Sales_Table[[#This Row],[unit cost]]</f>
        <v>4246.3977484192174</v>
      </c>
    </row>
    <row r="3232" spans="1:14" ht="14.25" customHeight="1">
      <c r="A3232" t="s">
        <v>3245</v>
      </c>
      <c r="B3232" s="4">
        <v>43935</v>
      </c>
      <c r="C3232" s="6" t="str">
        <f t="shared" si="100"/>
        <v>Jan</v>
      </c>
      <c r="D3232" s="6" t="str">
        <f t="shared" si="101"/>
        <v>3</v>
      </c>
      <c r="E3232" t="s">
        <v>11</v>
      </c>
      <c r="F3232" s="3" t="s">
        <v>12</v>
      </c>
      <c r="G3232">
        <v>26</v>
      </c>
      <c r="H3232">
        <v>113</v>
      </c>
      <c r="I3232">
        <v>41</v>
      </c>
      <c r="J3232">
        <v>8</v>
      </c>
      <c r="K3232" s="3">
        <v>587.29677540063904</v>
      </c>
      <c r="L3232" s="3">
        <v>419.49769671474201</v>
      </c>
      <c r="M3232" s="7">
        <f>Sales_Table[[#This Row],[Order qty]]*Sales_Table[[#This Row],[unit price]]</f>
        <v>4698.3742032051123</v>
      </c>
      <c r="N3232" s="8">
        <f>Sales_Table[[#This Row],[Revenue]]-Sales_Table[[#This Row],[unit cost]]</f>
        <v>4278.87650649037</v>
      </c>
    </row>
    <row r="3233" spans="1:14" ht="14.25" customHeight="1">
      <c r="A3233" t="s">
        <v>3246</v>
      </c>
      <c r="B3233" s="4">
        <v>43843</v>
      </c>
      <c r="C3233" s="6" t="str">
        <f t="shared" si="100"/>
        <v>Mar</v>
      </c>
      <c r="D3233" s="6" t="str">
        <f t="shared" si="101"/>
        <v>1</v>
      </c>
      <c r="E3233" t="s">
        <v>20</v>
      </c>
      <c r="F3233" s="3" t="s">
        <v>12</v>
      </c>
      <c r="G3233">
        <v>1</v>
      </c>
      <c r="H3233">
        <v>12</v>
      </c>
      <c r="I3233">
        <v>31</v>
      </c>
      <c r="J3233">
        <v>4</v>
      </c>
      <c r="K3233" s="3">
        <v>555.79265141487099</v>
      </c>
      <c r="L3233" s="3">
        <v>396.994751010622</v>
      </c>
      <c r="M3233" s="7">
        <f>Sales_Table[[#This Row],[Order qty]]*Sales_Table[[#This Row],[unit price]]</f>
        <v>2223.170605659484</v>
      </c>
      <c r="N3233" s="8">
        <f>Sales_Table[[#This Row],[Revenue]]-Sales_Table[[#This Row],[unit cost]]</f>
        <v>1826.175854648862</v>
      </c>
    </row>
    <row r="3234" spans="1:14" ht="14.25" customHeight="1">
      <c r="A3234" t="s">
        <v>3247</v>
      </c>
      <c r="B3234" s="4">
        <v>43916</v>
      </c>
      <c r="C3234" s="6" t="str">
        <f t="shared" si="100"/>
        <v>Jan</v>
      </c>
      <c r="D3234" s="6" t="str">
        <f t="shared" si="101"/>
        <v>5</v>
      </c>
      <c r="E3234" t="s">
        <v>11</v>
      </c>
      <c r="F3234" s="3" t="s">
        <v>12</v>
      </c>
      <c r="G3234">
        <v>11</v>
      </c>
      <c r="H3234">
        <v>115</v>
      </c>
      <c r="I3234">
        <v>32</v>
      </c>
      <c r="J3234">
        <v>9</v>
      </c>
      <c r="K3234" s="3">
        <v>420.323272883892</v>
      </c>
      <c r="L3234" s="3">
        <v>300.23090920278003</v>
      </c>
      <c r="M3234" s="7">
        <f>Sales_Table[[#This Row],[Order qty]]*Sales_Table[[#This Row],[unit price]]</f>
        <v>3782.9094559550281</v>
      </c>
      <c r="N3234" s="8">
        <f>Sales_Table[[#This Row],[Revenue]]-Sales_Table[[#This Row],[unit cost]]</f>
        <v>3482.6785467522482</v>
      </c>
    </row>
    <row r="3235" spans="1:14" ht="14.25" customHeight="1">
      <c r="A3235" t="s">
        <v>3248</v>
      </c>
      <c r="B3235" s="4">
        <v>43843</v>
      </c>
      <c r="C3235" s="6" t="str">
        <f t="shared" si="100"/>
        <v>May</v>
      </c>
      <c r="D3235" s="6" t="str">
        <f t="shared" si="101"/>
        <v>1</v>
      </c>
      <c r="E3235" t="s">
        <v>14</v>
      </c>
      <c r="F3235" s="3" t="s">
        <v>12</v>
      </c>
      <c r="G3235">
        <v>14</v>
      </c>
      <c r="H3235">
        <v>17</v>
      </c>
      <c r="I3235">
        <v>23</v>
      </c>
      <c r="J3235">
        <v>6</v>
      </c>
      <c r="K3235" s="3">
        <v>483.36415994167299</v>
      </c>
      <c r="L3235" s="3">
        <v>345.26011424405198</v>
      </c>
      <c r="M3235" s="7">
        <f>Sales_Table[[#This Row],[Order qty]]*Sales_Table[[#This Row],[unit price]]</f>
        <v>2900.1849596500379</v>
      </c>
      <c r="N3235" s="8">
        <f>Sales_Table[[#This Row],[Revenue]]-Sales_Table[[#This Row],[unit cost]]</f>
        <v>2554.9248454059857</v>
      </c>
    </row>
    <row r="3236" spans="1:14" ht="14.25" customHeight="1">
      <c r="A3236" t="s">
        <v>3249</v>
      </c>
      <c r="B3236" s="4">
        <v>43957</v>
      </c>
      <c r="C3236" s="6" t="str">
        <f t="shared" si="100"/>
        <v>Jan</v>
      </c>
      <c r="D3236" s="6" t="str">
        <f t="shared" si="101"/>
        <v>2</v>
      </c>
      <c r="E3236" t="s">
        <v>11</v>
      </c>
      <c r="F3236" s="3" t="s">
        <v>12</v>
      </c>
      <c r="G3236">
        <v>16</v>
      </c>
      <c r="H3236">
        <v>117</v>
      </c>
      <c r="I3236">
        <v>29</v>
      </c>
      <c r="J3236">
        <v>2</v>
      </c>
      <c r="K3236" s="3">
        <v>416.28074437379797</v>
      </c>
      <c r="L3236" s="3">
        <v>297.34338883842702</v>
      </c>
      <c r="M3236" s="7">
        <f>Sales_Table[[#This Row],[Order qty]]*Sales_Table[[#This Row],[unit price]]</f>
        <v>832.56148874759594</v>
      </c>
      <c r="N3236" s="8">
        <f>Sales_Table[[#This Row],[Revenue]]-Sales_Table[[#This Row],[unit cost]]</f>
        <v>535.21809990916893</v>
      </c>
    </row>
    <row r="3237" spans="1:14" ht="14.25" customHeight="1">
      <c r="A3237" t="s">
        <v>3250</v>
      </c>
      <c r="B3237" s="4">
        <v>43849</v>
      </c>
      <c r="C3237" s="6" t="str">
        <f t="shared" si="100"/>
        <v>Feb</v>
      </c>
      <c r="D3237" s="6" t="str">
        <f t="shared" si="101"/>
        <v>3</v>
      </c>
      <c r="E3237" t="s">
        <v>16</v>
      </c>
      <c r="F3237" s="3" t="s">
        <v>12</v>
      </c>
      <c r="G3237">
        <v>16</v>
      </c>
      <c r="H3237">
        <v>193</v>
      </c>
      <c r="I3237">
        <v>46</v>
      </c>
      <c r="J3237">
        <v>10</v>
      </c>
      <c r="K3237" s="3">
        <v>470.60075426101702</v>
      </c>
      <c r="L3237" s="3">
        <v>336.14339590072598</v>
      </c>
      <c r="M3237" s="7">
        <f>Sales_Table[[#This Row],[Order qty]]*Sales_Table[[#This Row],[unit price]]</f>
        <v>4706.0075426101703</v>
      </c>
      <c r="N3237" s="8">
        <f>Sales_Table[[#This Row],[Revenue]]-Sales_Table[[#This Row],[unit cost]]</f>
        <v>4369.864146709444</v>
      </c>
    </row>
    <row r="3238" spans="1:14" ht="14.25" customHeight="1">
      <c r="A3238" t="s">
        <v>3251</v>
      </c>
      <c r="B3238" s="4">
        <v>43877</v>
      </c>
      <c r="C3238" s="6" t="str">
        <f t="shared" si="100"/>
        <v>Mar</v>
      </c>
      <c r="D3238" s="6" t="str">
        <f t="shared" si="101"/>
        <v>4</v>
      </c>
      <c r="E3238" t="s">
        <v>16</v>
      </c>
      <c r="F3238" s="3" t="s">
        <v>12</v>
      </c>
      <c r="G3238">
        <v>13</v>
      </c>
      <c r="H3238">
        <v>187</v>
      </c>
      <c r="I3238">
        <v>12</v>
      </c>
      <c r="J3238">
        <v>7</v>
      </c>
      <c r="K3238" s="3">
        <v>591.86893504858006</v>
      </c>
      <c r="L3238" s="3">
        <v>422.76352503470002</v>
      </c>
      <c r="M3238" s="7">
        <f>Sales_Table[[#This Row],[Order qty]]*Sales_Table[[#This Row],[unit price]]</f>
        <v>4143.0825453400603</v>
      </c>
      <c r="N3238" s="8">
        <f>Sales_Table[[#This Row],[Revenue]]-Sales_Table[[#This Row],[unit cost]]</f>
        <v>3720.31902030536</v>
      </c>
    </row>
    <row r="3239" spans="1:14" ht="14.25" customHeight="1">
      <c r="A3239" t="s">
        <v>3252</v>
      </c>
      <c r="B3239" s="4">
        <v>43910</v>
      </c>
      <c r="C3239" s="6" t="str">
        <f t="shared" si="100"/>
        <v>Apr</v>
      </c>
      <c r="D3239" s="6" t="str">
        <f t="shared" si="101"/>
        <v>4</v>
      </c>
      <c r="E3239" t="s">
        <v>11</v>
      </c>
      <c r="F3239" s="3" t="s">
        <v>12</v>
      </c>
      <c r="G3239">
        <v>6</v>
      </c>
      <c r="H3239">
        <v>249</v>
      </c>
      <c r="I3239">
        <v>12</v>
      </c>
      <c r="J3239">
        <v>2</v>
      </c>
      <c r="K3239" s="3">
        <v>346.067261338234</v>
      </c>
      <c r="L3239" s="3">
        <v>247.19090095588101</v>
      </c>
      <c r="M3239" s="7">
        <f>Sales_Table[[#This Row],[Order qty]]*Sales_Table[[#This Row],[unit price]]</f>
        <v>692.13452267646801</v>
      </c>
      <c r="N3239" s="8">
        <f>Sales_Table[[#This Row],[Revenue]]-Sales_Table[[#This Row],[unit cost]]</f>
        <v>444.94362172058698</v>
      </c>
    </row>
    <row r="3240" spans="1:14" ht="14.25" customHeight="1">
      <c r="A3240" t="s">
        <v>3253</v>
      </c>
      <c r="B3240" s="4">
        <v>43949</v>
      </c>
      <c r="C3240" s="6" t="str">
        <f t="shared" si="100"/>
        <v>Apr</v>
      </c>
      <c r="D3240" s="6" t="str">
        <f t="shared" si="101"/>
        <v>3</v>
      </c>
      <c r="E3240" t="s">
        <v>11</v>
      </c>
      <c r="F3240" s="3" t="s">
        <v>12</v>
      </c>
      <c r="G3240">
        <v>26</v>
      </c>
      <c r="H3240">
        <v>367</v>
      </c>
      <c r="I3240">
        <v>2</v>
      </c>
      <c r="J3240">
        <v>3</v>
      </c>
      <c r="K3240" s="3">
        <v>322.40117651224102</v>
      </c>
      <c r="L3240" s="3">
        <v>230.28655465160099</v>
      </c>
      <c r="M3240" s="7">
        <f>Sales_Table[[#This Row],[Order qty]]*Sales_Table[[#This Row],[unit price]]</f>
        <v>967.20352953672307</v>
      </c>
      <c r="N3240" s="8">
        <f>Sales_Table[[#This Row],[Revenue]]-Sales_Table[[#This Row],[unit cost]]</f>
        <v>736.91697488512204</v>
      </c>
    </row>
    <row r="3241" spans="1:14" ht="14.25" customHeight="1">
      <c r="A3241" t="s">
        <v>3254</v>
      </c>
      <c r="B3241" s="4">
        <v>43939</v>
      </c>
      <c r="C3241" s="6" t="str">
        <f t="shared" si="100"/>
        <v>Mar</v>
      </c>
      <c r="D3241" s="6" t="str">
        <f t="shared" si="101"/>
        <v>3</v>
      </c>
      <c r="E3241" t="s">
        <v>16</v>
      </c>
      <c r="F3241" s="3" t="s">
        <v>12</v>
      </c>
      <c r="G3241">
        <v>13</v>
      </c>
      <c r="H3241">
        <v>359</v>
      </c>
      <c r="I3241">
        <v>33</v>
      </c>
      <c r="J3241">
        <v>2</v>
      </c>
      <c r="K3241" s="3">
        <v>390.80024886131298</v>
      </c>
      <c r="L3241" s="3">
        <v>279.14303490093801</v>
      </c>
      <c r="M3241" s="7">
        <f>Sales_Table[[#This Row],[Order qty]]*Sales_Table[[#This Row],[unit price]]</f>
        <v>781.60049772262596</v>
      </c>
      <c r="N3241" s="8">
        <f>Sales_Table[[#This Row],[Revenue]]-Sales_Table[[#This Row],[unit cost]]</f>
        <v>502.45746282168795</v>
      </c>
    </row>
    <row r="3242" spans="1:14" ht="14.25" customHeight="1">
      <c r="A3242" t="s">
        <v>3255</v>
      </c>
      <c r="B3242" s="4">
        <v>43902</v>
      </c>
      <c r="C3242" s="6" t="str">
        <f t="shared" si="100"/>
        <v>Mar</v>
      </c>
      <c r="D3242" s="6" t="str">
        <f t="shared" si="101"/>
        <v>1</v>
      </c>
      <c r="E3242" t="s">
        <v>20</v>
      </c>
      <c r="F3242" s="3" t="s">
        <v>12</v>
      </c>
      <c r="G3242">
        <v>3</v>
      </c>
      <c r="H3242">
        <v>333</v>
      </c>
      <c r="I3242">
        <v>13</v>
      </c>
      <c r="J3242">
        <v>6</v>
      </c>
      <c r="K3242" s="3">
        <v>537.83807820081699</v>
      </c>
      <c r="L3242" s="3">
        <v>384.17005585772699</v>
      </c>
      <c r="M3242" s="7">
        <f>Sales_Table[[#This Row],[Order qty]]*Sales_Table[[#This Row],[unit price]]</f>
        <v>3227.0284692049017</v>
      </c>
      <c r="N3242" s="8">
        <f>Sales_Table[[#This Row],[Revenue]]-Sales_Table[[#This Row],[unit cost]]</f>
        <v>2842.858413347175</v>
      </c>
    </row>
    <row r="3243" spans="1:14" ht="14.25" customHeight="1">
      <c r="A3243" t="s">
        <v>3256</v>
      </c>
      <c r="B3243" s="4">
        <v>43898</v>
      </c>
      <c r="C3243" s="6" t="str">
        <f t="shared" si="100"/>
        <v>Jan</v>
      </c>
      <c r="D3243" s="6" t="str">
        <f t="shared" si="101"/>
        <v>1</v>
      </c>
      <c r="E3243" t="s">
        <v>11</v>
      </c>
      <c r="F3243" s="3" t="s">
        <v>12</v>
      </c>
      <c r="G3243">
        <v>15</v>
      </c>
      <c r="H3243">
        <v>168</v>
      </c>
      <c r="I3243">
        <v>45</v>
      </c>
      <c r="J3243">
        <v>9</v>
      </c>
      <c r="K3243" s="3">
        <v>511.70695102214802</v>
      </c>
      <c r="L3243" s="3">
        <v>365.50496501582001</v>
      </c>
      <c r="M3243" s="7">
        <f>Sales_Table[[#This Row],[Order qty]]*Sales_Table[[#This Row],[unit price]]</f>
        <v>4605.3625591993323</v>
      </c>
      <c r="N3243" s="8">
        <f>Sales_Table[[#This Row],[Revenue]]-Sales_Table[[#This Row],[unit cost]]</f>
        <v>4239.8575941835124</v>
      </c>
    </row>
    <row r="3244" spans="1:14" ht="14.25" customHeight="1">
      <c r="A3244" t="s">
        <v>3257</v>
      </c>
      <c r="B3244" s="4">
        <v>43835</v>
      </c>
      <c r="C3244" s="6" t="str">
        <f t="shared" si="100"/>
        <v>Jan</v>
      </c>
      <c r="D3244" s="6" t="str">
        <f t="shared" si="101"/>
        <v>4</v>
      </c>
      <c r="E3244" t="s">
        <v>20</v>
      </c>
      <c r="F3244" s="3" t="s">
        <v>12</v>
      </c>
      <c r="G3244">
        <v>16</v>
      </c>
      <c r="H3244">
        <v>363</v>
      </c>
      <c r="I3244">
        <v>42</v>
      </c>
      <c r="J3244">
        <v>10</v>
      </c>
      <c r="K3244" s="3">
        <v>441.09075003862398</v>
      </c>
      <c r="L3244" s="3">
        <v>315.06482145616002</v>
      </c>
      <c r="M3244" s="7">
        <f>Sales_Table[[#This Row],[Order qty]]*Sales_Table[[#This Row],[unit price]]</f>
        <v>4410.9075003862399</v>
      </c>
      <c r="N3244" s="8">
        <f>Sales_Table[[#This Row],[Revenue]]-Sales_Table[[#This Row],[unit cost]]</f>
        <v>4095.8426789300797</v>
      </c>
    </row>
    <row r="3245" spans="1:14" ht="14.25" customHeight="1">
      <c r="A3245" t="s">
        <v>3258</v>
      </c>
      <c r="B3245" s="4">
        <v>43858</v>
      </c>
      <c r="C3245" s="6" t="str">
        <f t="shared" si="100"/>
        <v>Apr</v>
      </c>
      <c r="D3245" s="6" t="str">
        <f t="shared" si="101"/>
        <v>2</v>
      </c>
      <c r="E3245" t="s">
        <v>16</v>
      </c>
      <c r="F3245" s="3" t="s">
        <v>12</v>
      </c>
      <c r="G3245">
        <v>23</v>
      </c>
      <c r="H3245">
        <v>107</v>
      </c>
      <c r="I3245">
        <v>23</v>
      </c>
      <c r="J3245">
        <v>5</v>
      </c>
      <c r="K3245" s="3">
        <v>317.15560054779098</v>
      </c>
      <c r="L3245" s="3">
        <v>226.53971467699299</v>
      </c>
      <c r="M3245" s="7">
        <f>Sales_Table[[#This Row],[Order qty]]*Sales_Table[[#This Row],[unit price]]</f>
        <v>1585.7780027389549</v>
      </c>
      <c r="N3245" s="8">
        <f>Sales_Table[[#This Row],[Revenue]]-Sales_Table[[#This Row],[unit cost]]</f>
        <v>1359.2382880619618</v>
      </c>
    </row>
    <row r="3246" spans="1:14" ht="14.25" customHeight="1">
      <c r="A3246" t="s">
        <v>3259</v>
      </c>
      <c r="B3246" s="4">
        <v>43930</v>
      </c>
      <c r="C3246" s="6" t="str">
        <f t="shared" si="100"/>
        <v>Feb</v>
      </c>
      <c r="D3246" s="6" t="str">
        <f t="shared" si="101"/>
        <v>1</v>
      </c>
      <c r="E3246" t="s">
        <v>14</v>
      </c>
      <c r="F3246" s="3" t="s">
        <v>12</v>
      </c>
      <c r="G3246">
        <v>13</v>
      </c>
      <c r="H3246">
        <v>137</v>
      </c>
      <c r="I3246">
        <v>10</v>
      </c>
      <c r="J3246">
        <v>9</v>
      </c>
      <c r="K3246" s="3">
        <v>537.74980634450901</v>
      </c>
      <c r="L3246" s="3">
        <v>384.10700453179197</v>
      </c>
      <c r="M3246" s="7">
        <f>Sales_Table[[#This Row],[Order qty]]*Sales_Table[[#This Row],[unit price]]</f>
        <v>4839.7482571005812</v>
      </c>
      <c r="N3246" s="8">
        <f>Sales_Table[[#This Row],[Revenue]]-Sales_Table[[#This Row],[unit cost]]</f>
        <v>4455.6412525687892</v>
      </c>
    </row>
    <row r="3247" spans="1:14" ht="14.25" customHeight="1">
      <c r="A3247" t="s">
        <v>3260</v>
      </c>
      <c r="B3247" s="4">
        <v>43885</v>
      </c>
      <c r="C3247" s="6" t="str">
        <f t="shared" si="100"/>
        <v>Jan</v>
      </c>
      <c r="D3247" s="6" t="str">
        <f t="shared" si="101"/>
        <v>5</v>
      </c>
      <c r="E3247" t="s">
        <v>11</v>
      </c>
      <c r="F3247" s="3" t="s">
        <v>12</v>
      </c>
      <c r="G3247">
        <v>5</v>
      </c>
      <c r="H3247">
        <v>37</v>
      </c>
      <c r="I3247">
        <v>21</v>
      </c>
      <c r="J3247">
        <v>5</v>
      </c>
      <c r="K3247" s="3">
        <v>298.28841698169703</v>
      </c>
      <c r="L3247" s="3">
        <v>213.06315498692601</v>
      </c>
      <c r="M3247" s="7">
        <f>Sales_Table[[#This Row],[Order qty]]*Sales_Table[[#This Row],[unit price]]</f>
        <v>1491.4420849084852</v>
      </c>
      <c r="N3247" s="8">
        <f>Sales_Table[[#This Row],[Revenue]]-Sales_Table[[#This Row],[unit cost]]</f>
        <v>1278.3789299215591</v>
      </c>
    </row>
    <row r="3248" spans="1:14" ht="14.25" customHeight="1">
      <c r="A3248" t="s">
        <v>3261</v>
      </c>
      <c r="B3248" s="4">
        <v>43843</v>
      </c>
      <c r="C3248" s="6" t="str">
        <f t="shared" si="100"/>
        <v>May</v>
      </c>
      <c r="D3248" s="6" t="str">
        <f t="shared" si="101"/>
        <v>3</v>
      </c>
      <c r="E3248" t="s">
        <v>16</v>
      </c>
      <c r="F3248" s="3" t="s">
        <v>12</v>
      </c>
      <c r="G3248">
        <v>18</v>
      </c>
      <c r="H3248">
        <v>65</v>
      </c>
      <c r="I3248">
        <v>34</v>
      </c>
      <c r="J3248">
        <v>5</v>
      </c>
      <c r="K3248" s="3">
        <v>344.64640098810202</v>
      </c>
      <c r="L3248" s="3">
        <v>246.176000705787</v>
      </c>
      <c r="M3248" s="7">
        <f>Sales_Table[[#This Row],[Order qty]]*Sales_Table[[#This Row],[unit price]]</f>
        <v>1723.23200494051</v>
      </c>
      <c r="N3248" s="8">
        <f>Sales_Table[[#This Row],[Revenue]]-Sales_Table[[#This Row],[unit cost]]</f>
        <v>1477.0560042347231</v>
      </c>
    </row>
    <row r="3249" spans="1:14" ht="14.25" customHeight="1">
      <c r="A3249" t="s">
        <v>3262</v>
      </c>
      <c r="B3249" s="4">
        <v>43959</v>
      </c>
      <c r="C3249" s="6" t="str">
        <f t="shared" si="100"/>
        <v>Mar</v>
      </c>
      <c r="D3249" s="6" t="str">
        <f t="shared" si="101"/>
        <v>4</v>
      </c>
      <c r="E3249" t="s">
        <v>14</v>
      </c>
      <c r="F3249" s="3" t="s">
        <v>12</v>
      </c>
      <c r="G3249">
        <v>25</v>
      </c>
      <c r="H3249">
        <v>224</v>
      </c>
      <c r="I3249">
        <v>19</v>
      </c>
      <c r="J3249">
        <v>9</v>
      </c>
      <c r="K3249" s="3">
        <v>436.83850121498102</v>
      </c>
      <c r="L3249" s="3">
        <v>312.02750086784403</v>
      </c>
      <c r="M3249" s="7">
        <f>Sales_Table[[#This Row],[Order qty]]*Sales_Table[[#This Row],[unit price]]</f>
        <v>3931.5465109348293</v>
      </c>
      <c r="N3249" s="8">
        <f>Sales_Table[[#This Row],[Revenue]]-Sales_Table[[#This Row],[unit cost]]</f>
        <v>3619.5190100669852</v>
      </c>
    </row>
    <row r="3250" spans="1:14" ht="14.25" customHeight="1">
      <c r="A3250" t="s">
        <v>3263</v>
      </c>
      <c r="B3250" s="4">
        <v>43902</v>
      </c>
      <c r="C3250" s="6" t="str">
        <f t="shared" si="100"/>
        <v>Apr</v>
      </c>
      <c r="D3250" s="6" t="str">
        <f t="shared" si="101"/>
        <v>3</v>
      </c>
      <c r="E3250" t="s">
        <v>20</v>
      </c>
      <c r="F3250" s="3" t="s">
        <v>12</v>
      </c>
      <c r="G3250">
        <v>13</v>
      </c>
      <c r="H3250">
        <v>10</v>
      </c>
      <c r="I3250">
        <v>22</v>
      </c>
      <c r="J3250">
        <v>3</v>
      </c>
      <c r="K3250" s="3">
        <v>311.90154379606201</v>
      </c>
      <c r="L3250" s="3">
        <v>222.786816997187</v>
      </c>
      <c r="M3250" s="7">
        <f>Sales_Table[[#This Row],[Order qty]]*Sales_Table[[#This Row],[unit price]]</f>
        <v>935.70463138818604</v>
      </c>
      <c r="N3250" s="8">
        <f>Sales_Table[[#This Row],[Revenue]]-Sales_Table[[#This Row],[unit cost]]</f>
        <v>712.91781439099907</v>
      </c>
    </row>
    <row r="3251" spans="1:14" ht="14.25" customHeight="1">
      <c r="A3251" t="s">
        <v>3264</v>
      </c>
      <c r="B3251" s="4">
        <v>43948</v>
      </c>
      <c r="C3251" s="6" t="str">
        <f t="shared" si="100"/>
        <v>Mar</v>
      </c>
      <c r="D3251" s="6" t="str">
        <f t="shared" si="101"/>
        <v>4</v>
      </c>
      <c r="E3251" t="s">
        <v>20</v>
      </c>
      <c r="F3251" s="3" t="s">
        <v>12</v>
      </c>
      <c r="G3251">
        <v>21</v>
      </c>
      <c r="H3251">
        <v>207</v>
      </c>
      <c r="I3251">
        <v>41</v>
      </c>
      <c r="J3251">
        <v>5</v>
      </c>
      <c r="K3251" s="3">
        <v>200.48188626766199</v>
      </c>
      <c r="L3251" s="3">
        <v>143.20134733404399</v>
      </c>
      <c r="M3251" s="7">
        <f>Sales_Table[[#This Row],[Order qty]]*Sales_Table[[#This Row],[unit price]]</f>
        <v>1002.40943133831</v>
      </c>
      <c r="N3251" s="8">
        <f>Sales_Table[[#This Row],[Revenue]]-Sales_Table[[#This Row],[unit cost]]</f>
        <v>859.20808400426608</v>
      </c>
    </row>
    <row r="3252" spans="1:14" ht="14.25" customHeight="1">
      <c r="A3252" t="s">
        <v>3265</v>
      </c>
      <c r="B3252" s="4">
        <v>43908</v>
      </c>
      <c r="C3252" s="6" t="str">
        <f t="shared" si="100"/>
        <v>Apr</v>
      </c>
      <c r="D3252" s="6" t="str">
        <f t="shared" si="101"/>
        <v>2</v>
      </c>
      <c r="E3252" t="s">
        <v>16</v>
      </c>
      <c r="F3252" s="3" t="s">
        <v>12</v>
      </c>
      <c r="G3252">
        <v>4</v>
      </c>
      <c r="H3252">
        <v>286</v>
      </c>
      <c r="I3252">
        <v>4</v>
      </c>
      <c r="J3252">
        <v>7</v>
      </c>
      <c r="K3252" s="3">
        <v>584.36994820833195</v>
      </c>
      <c r="L3252" s="3">
        <v>417.40710586309399</v>
      </c>
      <c r="M3252" s="7">
        <f>Sales_Table[[#This Row],[Order qty]]*Sales_Table[[#This Row],[unit price]]</f>
        <v>4090.5896374583235</v>
      </c>
      <c r="N3252" s="8">
        <f>Sales_Table[[#This Row],[Revenue]]-Sales_Table[[#This Row],[unit cost]]</f>
        <v>3673.1825315952296</v>
      </c>
    </row>
    <row r="3253" spans="1:14" ht="14.25" customHeight="1">
      <c r="A3253" t="s">
        <v>3266</v>
      </c>
      <c r="B3253" s="4">
        <v>43949</v>
      </c>
      <c r="C3253" s="6" t="str">
        <f t="shared" si="100"/>
        <v>Feb</v>
      </c>
      <c r="D3253" s="6" t="str">
        <f t="shared" si="101"/>
        <v>1</v>
      </c>
      <c r="E3253" t="s">
        <v>14</v>
      </c>
      <c r="F3253" s="3" t="s">
        <v>12</v>
      </c>
      <c r="G3253">
        <v>22</v>
      </c>
      <c r="H3253">
        <v>35</v>
      </c>
      <c r="I3253">
        <v>31</v>
      </c>
      <c r="J3253">
        <v>6</v>
      </c>
      <c r="K3253" s="3">
        <v>505.005994319916</v>
      </c>
      <c r="L3253" s="3">
        <v>360.71856737136801</v>
      </c>
      <c r="M3253" s="7">
        <f>Sales_Table[[#This Row],[Order qty]]*Sales_Table[[#This Row],[unit price]]</f>
        <v>3030.035965919496</v>
      </c>
      <c r="N3253" s="8">
        <f>Sales_Table[[#This Row],[Revenue]]-Sales_Table[[#This Row],[unit cost]]</f>
        <v>2669.317398548128</v>
      </c>
    </row>
    <row r="3254" spans="1:14" ht="14.25" customHeight="1">
      <c r="A3254" t="s">
        <v>3267</v>
      </c>
      <c r="B3254" s="4">
        <v>43865</v>
      </c>
      <c r="C3254" s="6" t="str">
        <f t="shared" si="100"/>
        <v>Jan</v>
      </c>
      <c r="D3254" s="6" t="str">
        <f t="shared" si="101"/>
        <v>2</v>
      </c>
      <c r="E3254" t="s">
        <v>20</v>
      </c>
      <c r="F3254" s="3" t="s">
        <v>12</v>
      </c>
      <c r="G3254">
        <v>9</v>
      </c>
      <c r="H3254">
        <v>349</v>
      </c>
      <c r="I3254">
        <v>47</v>
      </c>
      <c r="J3254">
        <v>4</v>
      </c>
      <c r="K3254" s="3">
        <v>375.63466018438299</v>
      </c>
      <c r="L3254" s="3">
        <v>268.31047156027398</v>
      </c>
      <c r="M3254" s="7">
        <f>Sales_Table[[#This Row],[Order qty]]*Sales_Table[[#This Row],[unit price]]</f>
        <v>1502.538640737532</v>
      </c>
      <c r="N3254" s="8">
        <f>Sales_Table[[#This Row],[Revenue]]-Sales_Table[[#This Row],[unit cost]]</f>
        <v>1234.228169177258</v>
      </c>
    </row>
    <row r="3255" spans="1:14" ht="14.25" customHeight="1">
      <c r="A3255" t="s">
        <v>3268</v>
      </c>
      <c r="B3255" s="4">
        <v>43837</v>
      </c>
      <c r="C3255" s="6" t="str">
        <f t="shared" si="100"/>
        <v>Feb</v>
      </c>
      <c r="D3255" s="6" t="str">
        <f t="shared" si="101"/>
        <v>5</v>
      </c>
      <c r="E3255" t="s">
        <v>11</v>
      </c>
      <c r="F3255" s="3" t="s">
        <v>12</v>
      </c>
      <c r="G3255">
        <v>4</v>
      </c>
      <c r="H3255">
        <v>332</v>
      </c>
      <c r="I3255">
        <v>31</v>
      </c>
      <c r="J3255">
        <v>7</v>
      </c>
      <c r="K3255" s="3">
        <v>331.825749993324</v>
      </c>
      <c r="L3255" s="3">
        <v>237.01839285237401</v>
      </c>
      <c r="M3255" s="7">
        <f>Sales_Table[[#This Row],[Order qty]]*Sales_Table[[#This Row],[unit price]]</f>
        <v>2322.7802499532681</v>
      </c>
      <c r="N3255" s="8">
        <f>Sales_Table[[#This Row],[Revenue]]-Sales_Table[[#This Row],[unit cost]]</f>
        <v>2085.7618571008943</v>
      </c>
    </row>
    <row r="3256" spans="1:14" ht="14.25" customHeight="1">
      <c r="A3256" t="s">
        <v>3269</v>
      </c>
      <c r="B3256" s="4">
        <v>43877</v>
      </c>
      <c r="C3256" s="6" t="str">
        <f t="shared" si="100"/>
        <v>May</v>
      </c>
      <c r="D3256" s="6" t="str">
        <f t="shared" si="101"/>
        <v>5</v>
      </c>
      <c r="E3256" t="s">
        <v>20</v>
      </c>
      <c r="F3256" s="3" t="s">
        <v>12</v>
      </c>
      <c r="G3256">
        <v>24</v>
      </c>
      <c r="H3256">
        <v>246</v>
      </c>
      <c r="I3256">
        <v>37</v>
      </c>
      <c r="J3256">
        <v>4</v>
      </c>
      <c r="K3256" s="3">
        <v>349.95871835947003</v>
      </c>
      <c r="L3256" s="3">
        <v>249.970513113907</v>
      </c>
      <c r="M3256" s="7">
        <f>Sales_Table[[#This Row],[Order qty]]*Sales_Table[[#This Row],[unit price]]</f>
        <v>1399.8348734378801</v>
      </c>
      <c r="N3256" s="8">
        <f>Sales_Table[[#This Row],[Revenue]]-Sales_Table[[#This Row],[unit cost]]</f>
        <v>1149.8643603239732</v>
      </c>
    </row>
    <row r="3257" spans="1:14" ht="14.25" customHeight="1">
      <c r="A3257" t="s">
        <v>3270</v>
      </c>
      <c r="B3257" s="4">
        <v>43960</v>
      </c>
      <c r="C3257" s="6" t="str">
        <f t="shared" si="100"/>
        <v>May</v>
      </c>
      <c r="D3257" s="6" t="str">
        <f t="shared" si="101"/>
        <v>3</v>
      </c>
      <c r="E3257" t="s">
        <v>11</v>
      </c>
      <c r="F3257" s="3" t="s">
        <v>12</v>
      </c>
      <c r="G3257">
        <v>14</v>
      </c>
      <c r="H3257">
        <v>343</v>
      </c>
      <c r="I3257">
        <v>28</v>
      </c>
      <c r="J3257">
        <v>1</v>
      </c>
      <c r="K3257" s="3">
        <v>353.62859988212603</v>
      </c>
      <c r="L3257" s="3">
        <v>252.59185705866099</v>
      </c>
      <c r="M3257" s="7">
        <f>Sales_Table[[#This Row],[Order qty]]*Sales_Table[[#This Row],[unit price]]</f>
        <v>353.62859988212603</v>
      </c>
      <c r="N3257" s="8">
        <f>Sales_Table[[#This Row],[Revenue]]-Sales_Table[[#This Row],[unit cost]]</f>
        <v>101.03674282346503</v>
      </c>
    </row>
    <row r="3258" spans="1:14" ht="14.25" customHeight="1">
      <c r="A3258" t="s">
        <v>3271</v>
      </c>
      <c r="B3258" s="4">
        <v>43970</v>
      </c>
      <c r="C3258" s="6" t="str">
        <f t="shared" si="100"/>
        <v>Mar</v>
      </c>
      <c r="D3258" s="6" t="str">
        <f t="shared" si="101"/>
        <v>3</v>
      </c>
      <c r="E3258" t="s">
        <v>16</v>
      </c>
      <c r="F3258" s="3" t="s">
        <v>12</v>
      </c>
      <c r="G3258">
        <v>13</v>
      </c>
      <c r="H3258">
        <v>53</v>
      </c>
      <c r="I3258">
        <v>15</v>
      </c>
      <c r="J3258">
        <v>4</v>
      </c>
      <c r="K3258" s="3">
        <v>512.85009545087803</v>
      </c>
      <c r="L3258" s="3">
        <v>366.32149675062698</v>
      </c>
      <c r="M3258" s="7">
        <f>Sales_Table[[#This Row],[Order qty]]*Sales_Table[[#This Row],[unit price]]</f>
        <v>2051.4003818035121</v>
      </c>
      <c r="N3258" s="8">
        <f>Sales_Table[[#This Row],[Revenue]]-Sales_Table[[#This Row],[unit cost]]</f>
        <v>1685.0788850528852</v>
      </c>
    </row>
    <row r="3259" spans="1:14" ht="14.25" customHeight="1">
      <c r="A3259" t="s">
        <v>3272</v>
      </c>
      <c r="B3259" s="4">
        <v>43911</v>
      </c>
      <c r="C3259" s="6" t="str">
        <f t="shared" si="100"/>
        <v>Mar</v>
      </c>
      <c r="D3259" s="6" t="str">
        <f t="shared" si="101"/>
        <v>5</v>
      </c>
      <c r="E3259" t="s">
        <v>16</v>
      </c>
      <c r="F3259" s="3" t="s">
        <v>12</v>
      </c>
      <c r="G3259">
        <v>1</v>
      </c>
      <c r="H3259">
        <v>162</v>
      </c>
      <c r="I3259">
        <v>28</v>
      </c>
      <c r="J3259">
        <v>3</v>
      </c>
      <c r="K3259" s="3">
        <v>495.17968833446503</v>
      </c>
      <c r="L3259" s="3">
        <v>353.69977738176101</v>
      </c>
      <c r="M3259" s="7">
        <f>Sales_Table[[#This Row],[Order qty]]*Sales_Table[[#This Row],[unit price]]</f>
        <v>1485.5390650033951</v>
      </c>
      <c r="N3259" s="8">
        <f>Sales_Table[[#This Row],[Revenue]]-Sales_Table[[#This Row],[unit cost]]</f>
        <v>1131.839287621634</v>
      </c>
    </row>
    <row r="3260" spans="1:14" ht="14.25" customHeight="1">
      <c r="A3260" t="s">
        <v>3273</v>
      </c>
      <c r="B3260" s="4">
        <v>43896</v>
      </c>
      <c r="C3260" s="6" t="str">
        <f t="shared" si="100"/>
        <v>May</v>
      </c>
      <c r="D3260" s="6" t="str">
        <f t="shared" si="101"/>
        <v>2</v>
      </c>
      <c r="E3260" t="s">
        <v>16</v>
      </c>
      <c r="F3260" s="3" t="s">
        <v>12</v>
      </c>
      <c r="G3260">
        <v>13</v>
      </c>
      <c r="H3260">
        <v>352</v>
      </c>
      <c r="I3260">
        <v>24</v>
      </c>
      <c r="J3260">
        <v>8</v>
      </c>
      <c r="K3260" s="3">
        <v>264.14617091417301</v>
      </c>
      <c r="L3260" s="3">
        <v>188.67583636726701</v>
      </c>
      <c r="M3260" s="7">
        <f>Sales_Table[[#This Row],[Order qty]]*Sales_Table[[#This Row],[unit price]]</f>
        <v>2113.1693673133841</v>
      </c>
      <c r="N3260" s="8">
        <f>Sales_Table[[#This Row],[Revenue]]-Sales_Table[[#This Row],[unit cost]]</f>
        <v>1924.4935309461171</v>
      </c>
    </row>
    <row r="3261" spans="1:14" ht="14.25" customHeight="1">
      <c r="A3261" t="s">
        <v>3274</v>
      </c>
      <c r="B3261" s="4">
        <v>43976</v>
      </c>
      <c r="C3261" s="6" t="str">
        <f t="shared" si="100"/>
        <v>Feb</v>
      </c>
      <c r="D3261" s="6" t="str">
        <f t="shared" si="101"/>
        <v>5</v>
      </c>
      <c r="E3261" t="s">
        <v>20</v>
      </c>
      <c r="F3261" s="3" t="s">
        <v>12</v>
      </c>
      <c r="G3261">
        <v>8</v>
      </c>
      <c r="H3261">
        <v>224</v>
      </c>
      <c r="I3261">
        <v>46</v>
      </c>
      <c r="J3261">
        <v>4</v>
      </c>
      <c r="K3261" s="3">
        <v>525.56843948364303</v>
      </c>
      <c r="L3261" s="3">
        <v>375.40602820260199</v>
      </c>
      <c r="M3261" s="7">
        <f>Sales_Table[[#This Row],[Order qty]]*Sales_Table[[#This Row],[unit price]]</f>
        <v>2102.2737579345721</v>
      </c>
      <c r="N3261" s="8">
        <f>Sales_Table[[#This Row],[Revenue]]-Sales_Table[[#This Row],[unit cost]]</f>
        <v>1726.86772973197</v>
      </c>
    </row>
    <row r="3262" spans="1:14" ht="14.25" customHeight="1">
      <c r="A3262" t="s">
        <v>3275</v>
      </c>
      <c r="B3262" s="4">
        <v>43889</v>
      </c>
      <c r="C3262" s="6" t="str">
        <f t="shared" si="100"/>
        <v>May</v>
      </c>
      <c r="D3262" s="6" t="str">
        <f t="shared" si="101"/>
        <v>4</v>
      </c>
      <c r="E3262" t="s">
        <v>16</v>
      </c>
      <c r="F3262" s="3" t="s">
        <v>12</v>
      </c>
      <c r="G3262">
        <v>25</v>
      </c>
      <c r="H3262">
        <v>265</v>
      </c>
      <c r="I3262">
        <v>32</v>
      </c>
      <c r="J3262">
        <v>7</v>
      </c>
      <c r="K3262" s="3">
        <v>378.77398484945297</v>
      </c>
      <c r="L3262" s="3">
        <v>270.55284632103798</v>
      </c>
      <c r="M3262" s="7">
        <f>Sales_Table[[#This Row],[Order qty]]*Sales_Table[[#This Row],[unit price]]</f>
        <v>2651.4178939461708</v>
      </c>
      <c r="N3262" s="8">
        <f>Sales_Table[[#This Row],[Revenue]]-Sales_Table[[#This Row],[unit cost]]</f>
        <v>2380.8650476251328</v>
      </c>
    </row>
    <row r="3263" spans="1:14" ht="14.25" customHeight="1">
      <c r="A3263" t="s">
        <v>3276</v>
      </c>
      <c r="B3263" s="4">
        <v>43982</v>
      </c>
      <c r="C3263" s="6" t="str">
        <f t="shared" si="100"/>
        <v>Apr</v>
      </c>
      <c r="D3263" s="6" t="str">
        <f t="shared" si="101"/>
        <v>3</v>
      </c>
      <c r="E3263" t="s">
        <v>11</v>
      </c>
      <c r="F3263" s="3" t="s">
        <v>12</v>
      </c>
      <c r="G3263">
        <v>22</v>
      </c>
      <c r="H3263">
        <v>50</v>
      </c>
      <c r="I3263">
        <v>12</v>
      </c>
      <c r="J3263">
        <v>5</v>
      </c>
      <c r="K3263" s="3">
        <v>378.42779552936599</v>
      </c>
      <c r="L3263" s="3">
        <v>270.30556823526098</v>
      </c>
      <c r="M3263" s="7">
        <f>Sales_Table[[#This Row],[Order qty]]*Sales_Table[[#This Row],[unit price]]</f>
        <v>1892.13897764683</v>
      </c>
      <c r="N3263" s="8">
        <f>Sales_Table[[#This Row],[Revenue]]-Sales_Table[[#This Row],[unit cost]]</f>
        <v>1621.8334094115689</v>
      </c>
    </row>
    <row r="3264" spans="1:14" ht="14.25" customHeight="1">
      <c r="A3264" t="s">
        <v>3277</v>
      </c>
      <c r="B3264" s="4">
        <v>43932</v>
      </c>
      <c r="C3264" s="6" t="str">
        <f t="shared" si="100"/>
        <v>Mar</v>
      </c>
      <c r="D3264" s="6" t="str">
        <f t="shared" si="101"/>
        <v>5</v>
      </c>
      <c r="E3264" t="s">
        <v>16</v>
      </c>
      <c r="F3264" s="3" t="s">
        <v>12</v>
      </c>
      <c r="G3264">
        <v>24</v>
      </c>
      <c r="H3264">
        <v>303</v>
      </c>
      <c r="I3264">
        <v>30</v>
      </c>
      <c r="J3264">
        <v>5</v>
      </c>
      <c r="K3264" s="3">
        <v>292.59252315759699</v>
      </c>
      <c r="L3264" s="3">
        <v>208.99465939828301</v>
      </c>
      <c r="M3264" s="7">
        <f>Sales_Table[[#This Row],[Order qty]]*Sales_Table[[#This Row],[unit price]]</f>
        <v>1462.962615787985</v>
      </c>
      <c r="N3264" s="8">
        <f>Sales_Table[[#This Row],[Revenue]]-Sales_Table[[#This Row],[unit cost]]</f>
        <v>1253.9679563897021</v>
      </c>
    </row>
    <row r="3265" spans="1:14" ht="14.25" customHeight="1">
      <c r="A3265" t="s">
        <v>3278</v>
      </c>
      <c r="B3265" s="4">
        <v>43917</v>
      </c>
      <c r="C3265" s="6" t="str">
        <f t="shared" si="100"/>
        <v>May</v>
      </c>
      <c r="D3265" s="6" t="str">
        <f t="shared" si="101"/>
        <v>2</v>
      </c>
      <c r="E3265" t="s">
        <v>14</v>
      </c>
      <c r="F3265" s="3" t="s">
        <v>12</v>
      </c>
      <c r="G3265">
        <v>25</v>
      </c>
      <c r="H3265">
        <v>152</v>
      </c>
      <c r="I3265">
        <v>25</v>
      </c>
      <c r="J3265">
        <v>8</v>
      </c>
      <c r="K3265" s="3">
        <v>528.90736126899697</v>
      </c>
      <c r="L3265" s="3">
        <v>377.790972334998</v>
      </c>
      <c r="M3265" s="7">
        <f>Sales_Table[[#This Row],[Order qty]]*Sales_Table[[#This Row],[unit price]]</f>
        <v>4231.2588901519757</v>
      </c>
      <c r="N3265" s="8">
        <f>Sales_Table[[#This Row],[Revenue]]-Sales_Table[[#This Row],[unit cost]]</f>
        <v>3853.4679178169777</v>
      </c>
    </row>
    <row r="3266" spans="1:14" ht="14.25" customHeight="1">
      <c r="A3266" t="s">
        <v>3279</v>
      </c>
      <c r="B3266" s="4">
        <v>43953</v>
      </c>
      <c r="C3266" s="6" t="str">
        <f t="shared" ref="C3266:C3329" si="102">TEXT(B3267,"mmm")</f>
        <v>Feb</v>
      </c>
      <c r="D3266" s="6" t="str">
        <f t="shared" ref="D3266:D3329" si="103">TEXT(B3268, "m")</f>
        <v>4</v>
      </c>
      <c r="E3266" t="s">
        <v>20</v>
      </c>
      <c r="F3266" s="3" t="s">
        <v>12</v>
      </c>
      <c r="G3266">
        <v>16</v>
      </c>
      <c r="H3266">
        <v>138</v>
      </c>
      <c r="I3266">
        <v>24</v>
      </c>
      <c r="J3266">
        <v>4</v>
      </c>
      <c r="K3266" s="3">
        <v>227.97328394651399</v>
      </c>
      <c r="L3266" s="3">
        <v>162.83805996179601</v>
      </c>
      <c r="M3266" s="7">
        <f>Sales_Table[[#This Row],[Order qty]]*Sales_Table[[#This Row],[unit price]]</f>
        <v>911.89313578605595</v>
      </c>
      <c r="N3266" s="8">
        <f>Sales_Table[[#This Row],[Revenue]]-Sales_Table[[#This Row],[unit cost]]</f>
        <v>749.05507582425992</v>
      </c>
    </row>
    <row r="3267" spans="1:14" ht="14.25" customHeight="1">
      <c r="A3267" t="s">
        <v>3280</v>
      </c>
      <c r="B3267" s="4">
        <v>43867</v>
      </c>
      <c r="C3267" s="6" t="str">
        <f t="shared" si="102"/>
        <v>Apr</v>
      </c>
      <c r="D3267" s="6" t="str">
        <f t="shared" si="103"/>
        <v>3</v>
      </c>
      <c r="E3267" t="s">
        <v>16</v>
      </c>
      <c r="F3267" s="3" t="s">
        <v>12</v>
      </c>
      <c r="G3267">
        <v>2</v>
      </c>
      <c r="H3267">
        <v>88</v>
      </c>
      <c r="I3267">
        <v>29</v>
      </c>
      <c r="J3267">
        <v>10</v>
      </c>
      <c r="K3267" s="3">
        <v>376.43170487880701</v>
      </c>
      <c r="L3267" s="3">
        <v>268.87978919914798</v>
      </c>
      <c r="M3267" s="7">
        <f>Sales_Table[[#This Row],[Order qty]]*Sales_Table[[#This Row],[unit price]]</f>
        <v>3764.3170487880702</v>
      </c>
      <c r="N3267" s="8">
        <f>Sales_Table[[#This Row],[Revenue]]-Sales_Table[[#This Row],[unit cost]]</f>
        <v>3495.4372595889222</v>
      </c>
    </row>
    <row r="3268" spans="1:14" ht="14.25" customHeight="1">
      <c r="A3268" t="s">
        <v>3281</v>
      </c>
      <c r="B3268" s="4">
        <v>43937</v>
      </c>
      <c r="C3268" s="6" t="str">
        <f t="shared" si="102"/>
        <v>Mar</v>
      </c>
      <c r="D3268" s="6" t="str">
        <f t="shared" si="103"/>
        <v>2</v>
      </c>
      <c r="E3268" t="s">
        <v>16</v>
      </c>
      <c r="F3268" s="3" t="s">
        <v>12</v>
      </c>
      <c r="G3268">
        <v>16</v>
      </c>
      <c r="H3268">
        <v>212</v>
      </c>
      <c r="I3268">
        <v>14</v>
      </c>
      <c r="J3268">
        <v>4</v>
      </c>
      <c r="K3268" s="3">
        <v>284.025375187397</v>
      </c>
      <c r="L3268" s="3">
        <v>202.875267990998</v>
      </c>
      <c r="M3268" s="7">
        <f>Sales_Table[[#This Row],[Order qty]]*Sales_Table[[#This Row],[unit price]]</f>
        <v>1136.101500749588</v>
      </c>
      <c r="N3268" s="8">
        <f>Sales_Table[[#This Row],[Revenue]]-Sales_Table[[#This Row],[unit cost]]</f>
        <v>933.22623275858996</v>
      </c>
    </row>
    <row r="3269" spans="1:14" ht="14.25" customHeight="1">
      <c r="A3269" t="s">
        <v>3282</v>
      </c>
      <c r="B3269" s="4">
        <v>43902</v>
      </c>
      <c r="C3269" s="6" t="str">
        <f t="shared" si="102"/>
        <v>Feb</v>
      </c>
      <c r="D3269" s="6" t="str">
        <f t="shared" si="103"/>
        <v>5</v>
      </c>
      <c r="E3269" t="s">
        <v>16</v>
      </c>
      <c r="F3269" s="3" t="s">
        <v>12</v>
      </c>
      <c r="G3269">
        <v>22</v>
      </c>
      <c r="H3269">
        <v>78</v>
      </c>
      <c r="I3269">
        <v>30</v>
      </c>
      <c r="J3269">
        <v>2</v>
      </c>
      <c r="K3269" s="3">
        <v>222.525064945221</v>
      </c>
      <c r="L3269" s="3">
        <v>158.946474960872</v>
      </c>
      <c r="M3269" s="7">
        <f>Sales_Table[[#This Row],[Order qty]]*Sales_Table[[#This Row],[unit price]]</f>
        <v>445.05012989044201</v>
      </c>
      <c r="N3269" s="8">
        <f>Sales_Table[[#This Row],[Revenue]]-Sales_Table[[#This Row],[unit cost]]</f>
        <v>286.10365492956998</v>
      </c>
    </row>
    <row r="3270" spans="1:14" ht="14.25" customHeight="1">
      <c r="A3270" t="s">
        <v>3283</v>
      </c>
      <c r="B3270" s="4">
        <v>43887</v>
      </c>
      <c r="C3270" s="6" t="str">
        <f t="shared" si="102"/>
        <v>May</v>
      </c>
      <c r="D3270" s="6" t="str">
        <f t="shared" si="103"/>
        <v>3</v>
      </c>
      <c r="E3270" t="s">
        <v>14</v>
      </c>
      <c r="F3270" s="3" t="s">
        <v>12</v>
      </c>
      <c r="G3270">
        <v>3</v>
      </c>
      <c r="H3270">
        <v>24</v>
      </c>
      <c r="I3270">
        <v>7</v>
      </c>
      <c r="J3270">
        <v>3</v>
      </c>
      <c r="K3270" s="3">
        <v>264.62139362096798</v>
      </c>
      <c r="L3270" s="3">
        <v>189.01528115783401</v>
      </c>
      <c r="M3270" s="7">
        <f>Sales_Table[[#This Row],[Order qty]]*Sales_Table[[#This Row],[unit price]]</f>
        <v>793.86418086290394</v>
      </c>
      <c r="N3270" s="8">
        <f>Sales_Table[[#This Row],[Revenue]]-Sales_Table[[#This Row],[unit cost]]</f>
        <v>604.84889970506993</v>
      </c>
    </row>
    <row r="3271" spans="1:14" ht="14.25" customHeight="1">
      <c r="A3271" t="s">
        <v>3284</v>
      </c>
      <c r="B3271" s="4">
        <v>43979</v>
      </c>
      <c r="C3271" s="6" t="str">
        <f t="shared" si="102"/>
        <v>Mar</v>
      </c>
      <c r="D3271" s="6" t="str">
        <f t="shared" si="103"/>
        <v>4</v>
      </c>
      <c r="E3271" t="s">
        <v>14</v>
      </c>
      <c r="F3271" s="3" t="s">
        <v>12</v>
      </c>
      <c r="G3271">
        <v>8</v>
      </c>
      <c r="H3271">
        <v>66</v>
      </c>
      <c r="I3271">
        <v>44</v>
      </c>
      <c r="J3271">
        <v>9</v>
      </c>
      <c r="K3271" s="3">
        <v>534.23371374607098</v>
      </c>
      <c r="L3271" s="3">
        <v>381.59550981862202</v>
      </c>
      <c r="M3271" s="7">
        <f>Sales_Table[[#This Row],[Order qty]]*Sales_Table[[#This Row],[unit price]]</f>
        <v>4808.1034237146387</v>
      </c>
      <c r="N3271" s="8">
        <f>Sales_Table[[#This Row],[Revenue]]-Sales_Table[[#This Row],[unit cost]]</f>
        <v>4426.5079138960164</v>
      </c>
    </row>
    <row r="3272" spans="1:14" ht="14.25" customHeight="1">
      <c r="A3272" t="s">
        <v>3285</v>
      </c>
      <c r="B3272" s="4">
        <v>43894</v>
      </c>
      <c r="C3272" s="6" t="str">
        <f t="shared" si="102"/>
        <v>Apr</v>
      </c>
      <c r="D3272" s="6" t="str">
        <f t="shared" si="103"/>
        <v>2</v>
      </c>
      <c r="E3272" t="s">
        <v>16</v>
      </c>
      <c r="F3272" s="3" t="s">
        <v>12</v>
      </c>
      <c r="G3272">
        <v>25</v>
      </c>
      <c r="H3272">
        <v>1</v>
      </c>
      <c r="I3272">
        <v>34</v>
      </c>
      <c r="J3272">
        <v>3</v>
      </c>
      <c r="K3272" s="3">
        <v>635.63033491373096</v>
      </c>
      <c r="L3272" s="3">
        <v>454.02166779552198</v>
      </c>
      <c r="M3272" s="7">
        <f>Sales_Table[[#This Row],[Order qty]]*Sales_Table[[#This Row],[unit price]]</f>
        <v>1906.8910047411928</v>
      </c>
      <c r="N3272" s="8">
        <f>Sales_Table[[#This Row],[Revenue]]-Sales_Table[[#This Row],[unit cost]]</f>
        <v>1452.8693369456707</v>
      </c>
    </row>
    <row r="3273" spans="1:14" ht="14.25" customHeight="1">
      <c r="A3273" t="s">
        <v>3286</v>
      </c>
      <c r="B3273" s="4">
        <v>43951</v>
      </c>
      <c r="C3273" s="6" t="str">
        <f t="shared" si="102"/>
        <v>Feb</v>
      </c>
      <c r="D3273" s="6" t="str">
        <f t="shared" si="103"/>
        <v>1</v>
      </c>
      <c r="E3273" t="s">
        <v>16</v>
      </c>
      <c r="F3273" s="3" t="s">
        <v>12</v>
      </c>
      <c r="G3273">
        <v>20</v>
      </c>
      <c r="H3273">
        <v>169</v>
      </c>
      <c r="I3273">
        <v>20</v>
      </c>
      <c r="J3273">
        <v>2</v>
      </c>
      <c r="K3273" s="3">
        <v>324.92722678184498</v>
      </c>
      <c r="L3273" s="3">
        <v>232.09087627274599</v>
      </c>
      <c r="M3273" s="7">
        <f>Sales_Table[[#This Row],[Order qty]]*Sales_Table[[#This Row],[unit price]]</f>
        <v>649.85445356368996</v>
      </c>
      <c r="N3273" s="8">
        <f>Sales_Table[[#This Row],[Revenue]]-Sales_Table[[#This Row],[unit cost]]</f>
        <v>417.763577290944</v>
      </c>
    </row>
    <row r="3274" spans="1:14" ht="14.25" customHeight="1">
      <c r="A3274" t="s">
        <v>3287</v>
      </c>
      <c r="B3274" s="4">
        <v>43871</v>
      </c>
      <c r="C3274" s="6" t="str">
        <f t="shared" si="102"/>
        <v>Jan</v>
      </c>
      <c r="D3274" s="6" t="str">
        <f t="shared" si="103"/>
        <v>3</v>
      </c>
      <c r="E3274" t="s">
        <v>20</v>
      </c>
      <c r="F3274" s="3" t="s">
        <v>12</v>
      </c>
      <c r="G3274">
        <v>16</v>
      </c>
      <c r="H3274">
        <v>359</v>
      </c>
      <c r="I3274">
        <v>39</v>
      </c>
      <c r="J3274">
        <v>6</v>
      </c>
      <c r="K3274" s="3">
        <v>619.01378506421997</v>
      </c>
      <c r="L3274" s="3">
        <v>442.15270361730001</v>
      </c>
      <c r="M3274" s="7">
        <f>Sales_Table[[#This Row],[Order qty]]*Sales_Table[[#This Row],[unit price]]</f>
        <v>3714.0827103853198</v>
      </c>
      <c r="N3274" s="8">
        <f>Sales_Table[[#This Row],[Revenue]]-Sales_Table[[#This Row],[unit cost]]</f>
        <v>3271.9300067680197</v>
      </c>
    </row>
    <row r="3275" spans="1:14" ht="14.25" customHeight="1">
      <c r="A3275" t="s">
        <v>3288</v>
      </c>
      <c r="B3275" s="4">
        <v>43831</v>
      </c>
      <c r="C3275" s="6" t="str">
        <f t="shared" si="102"/>
        <v>Mar</v>
      </c>
      <c r="D3275" s="6" t="str">
        <f t="shared" si="103"/>
        <v>2</v>
      </c>
      <c r="E3275" t="s">
        <v>16</v>
      </c>
      <c r="F3275" s="3" t="s">
        <v>12</v>
      </c>
      <c r="G3275">
        <v>8</v>
      </c>
      <c r="H3275">
        <v>255</v>
      </c>
      <c r="I3275">
        <v>45</v>
      </c>
      <c r="J3275">
        <v>9</v>
      </c>
      <c r="K3275" s="3">
        <v>617.50990855693794</v>
      </c>
      <c r="L3275" s="3">
        <v>441.07850611209898</v>
      </c>
      <c r="M3275" s="7">
        <f>Sales_Table[[#This Row],[Order qty]]*Sales_Table[[#This Row],[unit price]]</f>
        <v>5557.5891770124417</v>
      </c>
      <c r="N3275" s="8">
        <f>Sales_Table[[#This Row],[Revenue]]-Sales_Table[[#This Row],[unit cost]]</f>
        <v>5116.510670900343</v>
      </c>
    </row>
    <row r="3276" spans="1:14" ht="14.25" customHeight="1">
      <c r="A3276" t="s">
        <v>3289</v>
      </c>
      <c r="B3276" s="4">
        <v>43908</v>
      </c>
      <c r="C3276" s="6" t="str">
        <f t="shared" si="102"/>
        <v>Feb</v>
      </c>
      <c r="D3276" s="6" t="str">
        <f t="shared" si="103"/>
        <v>5</v>
      </c>
      <c r="E3276" t="s">
        <v>20</v>
      </c>
      <c r="F3276" s="3" t="s">
        <v>12</v>
      </c>
      <c r="G3276">
        <v>19</v>
      </c>
      <c r="H3276">
        <v>343</v>
      </c>
      <c r="I3276">
        <v>38</v>
      </c>
      <c r="J3276">
        <v>10</v>
      </c>
      <c r="K3276" s="3">
        <v>578.69164305925403</v>
      </c>
      <c r="L3276" s="3">
        <v>413.35117361375302</v>
      </c>
      <c r="M3276" s="7">
        <f>Sales_Table[[#This Row],[Order qty]]*Sales_Table[[#This Row],[unit price]]</f>
        <v>5786.9164305925406</v>
      </c>
      <c r="N3276" s="8">
        <f>Sales_Table[[#This Row],[Revenue]]-Sales_Table[[#This Row],[unit cost]]</f>
        <v>5373.5652569787871</v>
      </c>
    </row>
    <row r="3277" spans="1:14" ht="14.25" customHeight="1">
      <c r="A3277" t="s">
        <v>3290</v>
      </c>
      <c r="B3277" s="4">
        <v>43871</v>
      </c>
      <c r="C3277" s="6" t="str">
        <f t="shared" si="102"/>
        <v>May</v>
      </c>
      <c r="D3277" s="6" t="str">
        <f t="shared" si="103"/>
        <v>3</v>
      </c>
      <c r="E3277" t="s">
        <v>20</v>
      </c>
      <c r="F3277" s="3" t="s">
        <v>12</v>
      </c>
      <c r="G3277">
        <v>7</v>
      </c>
      <c r="H3277">
        <v>175</v>
      </c>
      <c r="I3277">
        <v>1</v>
      </c>
      <c r="J3277">
        <v>9</v>
      </c>
      <c r="K3277" s="3">
        <v>543.32362461090099</v>
      </c>
      <c r="L3277" s="3">
        <v>388.08830329350099</v>
      </c>
      <c r="M3277" s="7">
        <f>Sales_Table[[#This Row],[Order qty]]*Sales_Table[[#This Row],[unit price]]</f>
        <v>4889.9126214981088</v>
      </c>
      <c r="N3277" s="8">
        <f>Sales_Table[[#This Row],[Revenue]]-Sales_Table[[#This Row],[unit cost]]</f>
        <v>4501.8243182046081</v>
      </c>
    </row>
    <row r="3278" spans="1:14" ht="14.25" customHeight="1">
      <c r="A3278" t="s">
        <v>3291</v>
      </c>
      <c r="B3278" s="4">
        <v>43957</v>
      </c>
      <c r="C3278" s="6" t="str">
        <f t="shared" si="102"/>
        <v>Mar</v>
      </c>
      <c r="D3278" s="6" t="str">
        <f t="shared" si="103"/>
        <v>2</v>
      </c>
      <c r="E3278" t="s">
        <v>16</v>
      </c>
      <c r="F3278" s="3" t="s">
        <v>12</v>
      </c>
      <c r="G3278">
        <v>2</v>
      </c>
      <c r="H3278">
        <v>271</v>
      </c>
      <c r="I3278">
        <v>37</v>
      </c>
      <c r="J3278">
        <v>1</v>
      </c>
      <c r="K3278" s="3">
        <v>447.33362478017801</v>
      </c>
      <c r="L3278" s="3">
        <v>319.52401770012699</v>
      </c>
      <c r="M3278" s="7">
        <f>Sales_Table[[#This Row],[Order qty]]*Sales_Table[[#This Row],[unit price]]</f>
        <v>447.33362478017801</v>
      </c>
      <c r="N3278" s="8">
        <f>Sales_Table[[#This Row],[Revenue]]-Sales_Table[[#This Row],[unit cost]]</f>
        <v>127.80960708005102</v>
      </c>
    </row>
    <row r="3279" spans="1:14" ht="14.25" customHeight="1">
      <c r="A3279" t="s">
        <v>3292</v>
      </c>
      <c r="B3279" s="4">
        <v>43916</v>
      </c>
      <c r="C3279" s="6" t="str">
        <f t="shared" si="102"/>
        <v>Feb</v>
      </c>
      <c r="D3279" s="6" t="str">
        <f t="shared" si="103"/>
        <v>4</v>
      </c>
      <c r="E3279" t="s">
        <v>11</v>
      </c>
      <c r="F3279" s="3" t="s">
        <v>12</v>
      </c>
      <c r="G3279">
        <v>12</v>
      </c>
      <c r="H3279">
        <v>87</v>
      </c>
      <c r="I3279">
        <v>10</v>
      </c>
      <c r="J3279">
        <v>7</v>
      </c>
      <c r="K3279" s="3">
        <v>308.27328979969002</v>
      </c>
      <c r="L3279" s="3">
        <v>220.195206999779</v>
      </c>
      <c r="M3279" s="7">
        <f>Sales_Table[[#This Row],[Order qty]]*Sales_Table[[#This Row],[unit price]]</f>
        <v>2157.9130285978299</v>
      </c>
      <c r="N3279" s="8">
        <f>Sales_Table[[#This Row],[Revenue]]-Sales_Table[[#This Row],[unit cost]]</f>
        <v>1937.7178215980509</v>
      </c>
    </row>
    <row r="3280" spans="1:14" ht="14.25" customHeight="1">
      <c r="A3280" t="s">
        <v>3293</v>
      </c>
      <c r="B3280" s="4">
        <v>43875</v>
      </c>
      <c r="C3280" s="6" t="str">
        <f t="shared" si="102"/>
        <v>Apr</v>
      </c>
      <c r="D3280" s="6" t="str">
        <f t="shared" si="103"/>
        <v>1</v>
      </c>
      <c r="E3280" t="s">
        <v>16</v>
      </c>
      <c r="F3280" s="3" t="s">
        <v>12</v>
      </c>
      <c r="G3280">
        <v>24</v>
      </c>
      <c r="H3280">
        <v>31</v>
      </c>
      <c r="I3280">
        <v>45</v>
      </c>
      <c r="J3280">
        <v>7</v>
      </c>
      <c r="K3280" s="3">
        <v>597.48279815912201</v>
      </c>
      <c r="L3280" s="3">
        <v>426.77342725651602</v>
      </c>
      <c r="M3280" s="7">
        <f>Sales_Table[[#This Row],[Order qty]]*Sales_Table[[#This Row],[unit price]]</f>
        <v>4182.3795871138536</v>
      </c>
      <c r="N3280" s="8">
        <f>Sales_Table[[#This Row],[Revenue]]-Sales_Table[[#This Row],[unit cost]]</f>
        <v>3755.6061598573378</v>
      </c>
    </row>
    <row r="3281" spans="1:14" ht="14.25" customHeight="1">
      <c r="A3281" t="s">
        <v>3294</v>
      </c>
      <c r="B3281" s="4">
        <v>43946</v>
      </c>
      <c r="C3281" s="6" t="str">
        <f t="shared" si="102"/>
        <v>Jan</v>
      </c>
      <c r="D3281" s="6" t="str">
        <f t="shared" si="103"/>
        <v>1</v>
      </c>
      <c r="E3281" t="s">
        <v>20</v>
      </c>
      <c r="F3281" s="3" t="s">
        <v>12</v>
      </c>
      <c r="G3281">
        <v>2</v>
      </c>
      <c r="H3281">
        <v>347</v>
      </c>
      <c r="I3281">
        <v>47</v>
      </c>
      <c r="J3281">
        <v>8</v>
      </c>
      <c r="K3281" s="3">
        <v>332.95626282692001</v>
      </c>
      <c r="L3281" s="3">
        <v>237.82590201922801</v>
      </c>
      <c r="M3281" s="7">
        <f>Sales_Table[[#This Row],[Order qty]]*Sales_Table[[#This Row],[unit price]]</f>
        <v>2663.6501026153601</v>
      </c>
      <c r="N3281" s="8">
        <f>Sales_Table[[#This Row],[Revenue]]-Sales_Table[[#This Row],[unit cost]]</f>
        <v>2425.824200596132</v>
      </c>
    </row>
    <row r="3282" spans="1:14" ht="14.25" customHeight="1">
      <c r="A3282" t="s">
        <v>3295</v>
      </c>
      <c r="B3282" s="4">
        <v>43840</v>
      </c>
      <c r="C3282" s="6" t="str">
        <f t="shared" si="102"/>
        <v>Jan</v>
      </c>
      <c r="D3282" s="6" t="str">
        <f t="shared" si="103"/>
        <v>5</v>
      </c>
      <c r="E3282" t="s">
        <v>11</v>
      </c>
      <c r="F3282" s="3" t="s">
        <v>12</v>
      </c>
      <c r="G3282">
        <v>20</v>
      </c>
      <c r="H3282">
        <v>311</v>
      </c>
      <c r="I3282">
        <v>36</v>
      </c>
      <c r="J3282">
        <v>9</v>
      </c>
      <c r="K3282" s="3">
        <v>162.66739958524701</v>
      </c>
      <c r="L3282" s="3">
        <v>116.19099970374801</v>
      </c>
      <c r="M3282" s="7">
        <f>Sales_Table[[#This Row],[Order qty]]*Sales_Table[[#This Row],[unit price]]</f>
        <v>1464.0065962672231</v>
      </c>
      <c r="N3282" s="8">
        <f>Sales_Table[[#This Row],[Revenue]]-Sales_Table[[#This Row],[unit cost]]</f>
        <v>1347.8155965634751</v>
      </c>
    </row>
    <row r="3283" spans="1:14" ht="14.25" customHeight="1">
      <c r="A3283" t="s">
        <v>3296</v>
      </c>
      <c r="B3283" s="4">
        <v>43831</v>
      </c>
      <c r="C3283" s="6" t="str">
        <f t="shared" si="102"/>
        <v>May</v>
      </c>
      <c r="D3283" s="6" t="str">
        <f t="shared" si="103"/>
        <v>1</v>
      </c>
      <c r="E3283" t="s">
        <v>14</v>
      </c>
      <c r="F3283" s="3" t="s">
        <v>12</v>
      </c>
      <c r="G3283">
        <v>8</v>
      </c>
      <c r="H3283">
        <v>224</v>
      </c>
      <c r="I3283">
        <v>35</v>
      </c>
      <c r="J3283">
        <v>5</v>
      </c>
      <c r="K3283" s="3">
        <v>527.826897025108</v>
      </c>
      <c r="L3283" s="3">
        <v>377.01921216079199</v>
      </c>
      <c r="M3283" s="7">
        <f>Sales_Table[[#This Row],[Order qty]]*Sales_Table[[#This Row],[unit price]]</f>
        <v>2639.1344851255399</v>
      </c>
      <c r="N3283" s="8">
        <f>Sales_Table[[#This Row],[Revenue]]-Sales_Table[[#This Row],[unit cost]]</f>
        <v>2262.1152729647479</v>
      </c>
    </row>
    <row r="3284" spans="1:14" ht="14.25" customHeight="1">
      <c r="A3284" t="s">
        <v>3297</v>
      </c>
      <c r="B3284" s="4">
        <v>43952</v>
      </c>
      <c r="C3284" s="6" t="str">
        <f t="shared" si="102"/>
        <v>Jan</v>
      </c>
      <c r="D3284" s="6" t="str">
        <f t="shared" si="103"/>
        <v>2</v>
      </c>
      <c r="E3284" t="s">
        <v>16</v>
      </c>
      <c r="F3284" s="3" t="s">
        <v>12</v>
      </c>
      <c r="G3284">
        <v>23</v>
      </c>
      <c r="H3284">
        <v>40</v>
      </c>
      <c r="I3284">
        <v>8</v>
      </c>
      <c r="J3284">
        <v>7</v>
      </c>
      <c r="K3284" s="3">
        <v>464.40718156099302</v>
      </c>
      <c r="L3284" s="3">
        <v>331.71941540070901</v>
      </c>
      <c r="M3284" s="7">
        <f>Sales_Table[[#This Row],[Order qty]]*Sales_Table[[#This Row],[unit price]]</f>
        <v>3250.850270926951</v>
      </c>
      <c r="N3284" s="8">
        <f>Sales_Table[[#This Row],[Revenue]]-Sales_Table[[#This Row],[unit cost]]</f>
        <v>2919.1308555262422</v>
      </c>
    </row>
    <row r="3285" spans="1:14" ht="14.25" customHeight="1">
      <c r="A3285" t="s">
        <v>3298</v>
      </c>
      <c r="B3285" s="4">
        <v>43832</v>
      </c>
      <c r="C3285" s="6" t="str">
        <f t="shared" si="102"/>
        <v>Feb</v>
      </c>
      <c r="D3285" s="6" t="str">
        <f t="shared" si="103"/>
        <v>4</v>
      </c>
      <c r="E3285" t="s">
        <v>14</v>
      </c>
      <c r="F3285" s="3" t="s">
        <v>12</v>
      </c>
      <c r="G3285">
        <v>25</v>
      </c>
      <c r="H3285">
        <v>254</v>
      </c>
      <c r="I3285">
        <v>11</v>
      </c>
      <c r="J3285">
        <v>6</v>
      </c>
      <c r="K3285" s="3">
        <v>282.67749738693198</v>
      </c>
      <c r="L3285" s="3">
        <v>201.912498133523</v>
      </c>
      <c r="M3285" s="7">
        <f>Sales_Table[[#This Row],[Order qty]]*Sales_Table[[#This Row],[unit price]]</f>
        <v>1696.064984321592</v>
      </c>
      <c r="N3285" s="8">
        <f>Sales_Table[[#This Row],[Revenue]]-Sales_Table[[#This Row],[unit cost]]</f>
        <v>1494.1524861880689</v>
      </c>
    </row>
    <row r="3286" spans="1:14" ht="14.25" customHeight="1">
      <c r="A3286" t="s">
        <v>3299</v>
      </c>
      <c r="B3286" s="4">
        <v>43874</v>
      </c>
      <c r="C3286" s="6" t="str">
        <f t="shared" si="102"/>
        <v>Apr</v>
      </c>
      <c r="D3286" s="6" t="str">
        <f t="shared" si="103"/>
        <v>1</v>
      </c>
      <c r="E3286" t="s">
        <v>20</v>
      </c>
      <c r="F3286" s="3" t="s">
        <v>12</v>
      </c>
      <c r="G3286">
        <v>23</v>
      </c>
      <c r="H3286">
        <v>146</v>
      </c>
      <c r="I3286">
        <v>36</v>
      </c>
      <c r="J3286">
        <v>9</v>
      </c>
      <c r="K3286" s="3">
        <v>284.27054160833399</v>
      </c>
      <c r="L3286" s="3">
        <v>203.05038686309501</v>
      </c>
      <c r="M3286" s="7">
        <f>Sales_Table[[#This Row],[Order qty]]*Sales_Table[[#This Row],[unit price]]</f>
        <v>2558.4348744750059</v>
      </c>
      <c r="N3286" s="8">
        <f>Sales_Table[[#This Row],[Revenue]]-Sales_Table[[#This Row],[unit cost]]</f>
        <v>2355.384487611911</v>
      </c>
    </row>
    <row r="3287" spans="1:14" ht="14.25" customHeight="1">
      <c r="A3287" t="s">
        <v>3300</v>
      </c>
      <c r="B3287" s="4">
        <v>43931</v>
      </c>
      <c r="C3287" s="6" t="str">
        <f t="shared" si="102"/>
        <v>Jan</v>
      </c>
      <c r="D3287" s="6" t="str">
        <f t="shared" si="103"/>
        <v>4</v>
      </c>
      <c r="E3287" t="s">
        <v>14</v>
      </c>
      <c r="F3287" s="3" t="s">
        <v>12</v>
      </c>
      <c r="G3287">
        <v>14</v>
      </c>
      <c r="H3287">
        <v>312</v>
      </c>
      <c r="I3287">
        <v>44</v>
      </c>
      <c r="J3287">
        <v>1</v>
      </c>
      <c r="K3287" s="3">
        <v>375.96693384647398</v>
      </c>
      <c r="L3287" s="3">
        <v>268.54780989033799</v>
      </c>
      <c r="M3287" s="7">
        <f>Sales_Table[[#This Row],[Order qty]]*Sales_Table[[#This Row],[unit price]]</f>
        <v>375.96693384647398</v>
      </c>
      <c r="N3287" s="8">
        <f>Sales_Table[[#This Row],[Revenue]]-Sales_Table[[#This Row],[unit cost]]</f>
        <v>107.41912395613599</v>
      </c>
    </row>
    <row r="3288" spans="1:14" ht="14.25" customHeight="1">
      <c r="A3288" t="s">
        <v>3301</v>
      </c>
      <c r="B3288" s="4">
        <v>43841</v>
      </c>
      <c r="C3288" s="6" t="str">
        <f t="shared" si="102"/>
        <v>Apr</v>
      </c>
      <c r="D3288" s="6" t="str">
        <f t="shared" si="103"/>
        <v>1</v>
      </c>
      <c r="E3288" t="s">
        <v>16</v>
      </c>
      <c r="F3288" s="3" t="s">
        <v>12</v>
      </c>
      <c r="G3288">
        <v>16</v>
      </c>
      <c r="H3288">
        <v>352</v>
      </c>
      <c r="I3288">
        <v>15</v>
      </c>
      <c r="J3288">
        <v>9</v>
      </c>
      <c r="K3288" s="3">
        <v>406.38868242502201</v>
      </c>
      <c r="L3288" s="3">
        <v>290.27763030358699</v>
      </c>
      <c r="M3288" s="7">
        <f>Sales_Table[[#This Row],[Order qty]]*Sales_Table[[#This Row],[unit price]]</f>
        <v>3657.4981418251982</v>
      </c>
      <c r="N3288" s="8">
        <f>Sales_Table[[#This Row],[Revenue]]-Sales_Table[[#This Row],[unit cost]]</f>
        <v>3367.2205115216111</v>
      </c>
    </row>
    <row r="3289" spans="1:14" ht="14.25" customHeight="1">
      <c r="A3289" t="s">
        <v>3302</v>
      </c>
      <c r="B3289" s="4">
        <v>43932</v>
      </c>
      <c r="C3289" s="6" t="str">
        <f t="shared" si="102"/>
        <v>Jan</v>
      </c>
      <c r="D3289" s="6" t="str">
        <f t="shared" si="103"/>
        <v>1</v>
      </c>
      <c r="E3289" t="s">
        <v>20</v>
      </c>
      <c r="F3289" s="3" t="s">
        <v>12</v>
      </c>
      <c r="G3289">
        <v>21</v>
      </c>
      <c r="H3289">
        <v>253</v>
      </c>
      <c r="I3289">
        <v>41</v>
      </c>
      <c r="J3289">
        <v>9</v>
      </c>
      <c r="K3289" s="3">
        <v>619.77816081047104</v>
      </c>
      <c r="L3289" s="3">
        <v>442.69868629319302</v>
      </c>
      <c r="M3289" s="7">
        <f>Sales_Table[[#This Row],[Order qty]]*Sales_Table[[#This Row],[unit price]]</f>
        <v>5578.0034472942389</v>
      </c>
      <c r="N3289" s="8">
        <f>Sales_Table[[#This Row],[Revenue]]-Sales_Table[[#This Row],[unit cost]]</f>
        <v>5135.3047610010462</v>
      </c>
    </row>
    <row r="3290" spans="1:14" ht="14.25" customHeight="1">
      <c r="A3290" t="s">
        <v>3303</v>
      </c>
      <c r="B3290" s="4">
        <v>43848</v>
      </c>
      <c r="C3290" s="6" t="str">
        <f t="shared" si="102"/>
        <v>Jan</v>
      </c>
      <c r="D3290" s="6" t="str">
        <f t="shared" si="103"/>
        <v>4</v>
      </c>
      <c r="E3290" t="s">
        <v>11</v>
      </c>
      <c r="F3290" s="3" t="s">
        <v>12</v>
      </c>
      <c r="G3290">
        <v>15</v>
      </c>
      <c r="H3290">
        <v>8</v>
      </c>
      <c r="I3290">
        <v>42</v>
      </c>
      <c r="J3290">
        <v>6</v>
      </c>
      <c r="K3290" s="3">
        <v>412.08305329084402</v>
      </c>
      <c r="L3290" s="3">
        <v>294.34503806488902</v>
      </c>
      <c r="M3290" s="7">
        <f>Sales_Table[[#This Row],[Order qty]]*Sales_Table[[#This Row],[unit price]]</f>
        <v>2472.4983197450642</v>
      </c>
      <c r="N3290" s="8">
        <f>Sales_Table[[#This Row],[Revenue]]-Sales_Table[[#This Row],[unit cost]]</f>
        <v>2178.153281680175</v>
      </c>
    </row>
    <row r="3291" spans="1:14" ht="14.25" customHeight="1">
      <c r="A3291" t="s">
        <v>3304</v>
      </c>
      <c r="B3291" s="4">
        <v>43832</v>
      </c>
      <c r="C3291" s="6" t="str">
        <f t="shared" si="102"/>
        <v>Apr</v>
      </c>
      <c r="D3291" s="6" t="str">
        <f t="shared" si="103"/>
        <v>3</v>
      </c>
      <c r="E3291" t="s">
        <v>11</v>
      </c>
      <c r="F3291" s="3" t="s">
        <v>12</v>
      </c>
      <c r="G3291">
        <v>3</v>
      </c>
      <c r="H3291">
        <v>138</v>
      </c>
      <c r="I3291">
        <v>32</v>
      </c>
      <c r="J3291">
        <v>8</v>
      </c>
      <c r="K3291" s="3">
        <v>207.43589293956799</v>
      </c>
      <c r="L3291" s="3">
        <v>148.168494956834</v>
      </c>
      <c r="M3291" s="7">
        <f>Sales_Table[[#This Row],[Order qty]]*Sales_Table[[#This Row],[unit price]]</f>
        <v>1659.4871435165439</v>
      </c>
      <c r="N3291" s="8">
        <f>Sales_Table[[#This Row],[Revenue]]-Sales_Table[[#This Row],[unit cost]]</f>
        <v>1511.31864855971</v>
      </c>
    </row>
    <row r="3292" spans="1:14" ht="14.25" customHeight="1">
      <c r="A3292" t="s">
        <v>3305</v>
      </c>
      <c r="B3292" s="4">
        <v>43949</v>
      </c>
      <c r="C3292" s="6" t="str">
        <f t="shared" si="102"/>
        <v>Mar</v>
      </c>
      <c r="D3292" s="6" t="str">
        <f t="shared" si="103"/>
        <v>4</v>
      </c>
      <c r="E3292" t="s">
        <v>16</v>
      </c>
      <c r="F3292" s="3" t="s">
        <v>12</v>
      </c>
      <c r="G3292">
        <v>9</v>
      </c>
      <c r="H3292">
        <v>160</v>
      </c>
      <c r="I3292">
        <v>37</v>
      </c>
      <c r="J3292">
        <v>10</v>
      </c>
      <c r="K3292" s="3">
        <v>392.51232272386602</v>
      </c>
      <c r="L3292" s="3">
        <v>280.36594480276102</v>
      </c>
      <c r="M3292" s="7">
        <f>Sales_Table[[#This Row],[Order qty]]*Sales_Table[[#This Row],[unit price]]</f>
        <v>3925.1232272386601</v>
      </c>
      <c r="N3292" s="8">
        <f>Sales_Table[[#This Row],[Revenue]]-Sales_Table[[#This Row],[unit cost]]</f>
        <v>3644.757282435899</v>
      </c>
    </row>
    <row r="3293" spans="1:14" ht="14.25" customHeight="1">
      <c r="A3293" t="s">
        <v>3306</v>
      </c>
      <c r="B3293" s="4">
        <v>43914</v>
      </c>
      <c r="C3293" s="6" t="str">
        <f t="shared" si="102"/>
        <v>Apr</v>
      </c>
      <c r="D3293" s="6" t="str">
        <f t="shared" si="103"/>
        <v>1</v>
      </c>
      <c r="E3293" t="s">
        <v>14</v>
      </c>
      <c r="F3293" s="3" t="s">
        <v>12</v>
      </c>
      <c r="G3293">
        <v>18</v>
      </c>
      <c r="H3293">
        <v>123</v>
      </c>
      <c r="I3293">
        <v>27</v>
      </c>
      <c r="J3293">
        <v>4</v>
      </c>
      <c r="K3293" s="3">
        <v>341.06568717956497</v>
      </c>
      <c r="L3293" s="3">
        <v>243.618347985404</v>
      </c>
      <c r="M3293" s="7">
        <f>Sales_Table[[#This Row],[Order qty]]*Sales_Table[[#This Row],[unit price]]</f>
        <v>1364.2627487182599</v>
      </c>
      <c r="N3293" s="8">
        <f>Sales_Table[[#This Row],[Revenue]]-Sales_Table[[#This Row],[unit cost]]</f>
        <v>1120.644400732856</v>
      </c>
    </row>
    <row r="3294" spans="1:14" ht="14.25" customHeight="1">
      <c r="A3294" t="s">
        <v>3307</v>
      </c>
      <c r="B3294" s="4">
        <v>43931</v>
      </c>
      <c r="C3294" s="6" t="str">
        <f t="shared" si="102"/>
        <v>Jan</v>
      </c>
      <c r="D3294" s="6" t="str">
        <f t="shared" si="103"/>
        <v>1</v>
      </c>
      <c r="E3294" t="s">
        <v>16</v>
      </c>
      <c r="F3294" s="3" t="s">
        <v>12</v>
      </c>
      <c r="G3294">
        <v>2</v>
      </c>
      <c r="H3294">
        <v>34</v>
      </c>
      <c r="I3294">
        <v>33</v>
      </c>
      <c r="J3294">
        <v>8</v>
      </c>
      <c r="K3294" s="3">
        <v>330.49513238668402</v>
      </c>
      <c r="L3294" s="3">
        <v>236.067951704775</v>
      </c>
      <c r="M3294" s="7">
        <f>Sales_Table[[#This Row],[Order qty]]*Sales_Table[[#This Row],[unit price]]</f>
        <v>2643.9610590934722</v>
      </c>
      <c r="N3294" s="8">
        <f>Sales_Table[[#This Row],[Revenue]]-Sales_Table[[#This Row],[unit cost]]</f>
        <v>2407.893107388697</v>
      </c>
    </row>
    <row r="3295" spans="1:14" ht="14.25" customHeight="1">
      <c r="A3295" t="s">
        <v>3308</v>
      </c>
      <c r="B3295" s="4">
        <v>43834</v>
      </c>
      <c r="C3295" s="6" t="str">
        <f t="shared" si="102"/>
        <v>Jan</v>
      </c>
      <c r="D3295" s="6" t="str">
        <f t="shared" si="103"/>
        <v>1</v>
      </c>
      <c r="E3295" t="s">
        <v>20</v>
      </c>
      <c r="F3295" s="3" t="s">
        <v>12</v>
      </c>
      <c r="G3295">
        <v>15</v>
      </c>
      <c r="H3295">
        <v>139</v>
      </c>
      <c r="I3295">
        <v>37</v>
      </c>
      <c r="J3295">
        <v>1</v>
      </c>
      <c r="K3295" s="3">
        <v>324.62568104267098</v>
      </c>
      <c r="L3295" s="3">
        <v>231.87548645905099</v>
      </c>
      <c r="M3295" s="7">
        <f>Sales_Table[[#This Row],[Order qty]]*Sales_Table[[#This Row],[unit price]]</f>
        <v>324.62568104267098</v>
      </c>
      <c r="N3295" s="8">
        <f>Sales_Table[[#This Row],[Revenue]]-Sales_Table[[#This Row],[unit cost]]</f>
        <v>92.750194583619987</v>
      </c>
    </row>
    <row r="3296" spans="1:14" ht="14.25" customHeight="1">
      <c r="A3296" t="s">
        <v>3309</v>
      </c>
      <c r="B3296" s="4">
        <v>43836</v>
      </c>
      <c r="C3296" s="6" t="str">
        <f t="shared" si="102"/>
        <v>Jan</v>
      </c>
      <c r="D3296" s="6" t="str">
        <f t="shared" si="103"/>
        <v>5</v>
      </c>
      <c r="E3296" t="s">
        <v>14</v>
      </c>
      <c r="F3296" s="3" t="s">
        <v>12</v>
      </c>
      <c r="G3296">
        <v>10</v>
      </c>
      <c r="H3296">
        <v>13</v>
      </c>
      <c r="I3296">
        <v>12</v>
      </c>
      <c r="J3296">
        <v>2</v>
      </c>
      <c r="K3296" s="3">
        <v>548.91488224268005</v>
      </c>
      <c r="L3296" s="3">
        <v>392.08205874477102</v>
      </c>
      <c r="M3296" s="7">
        <f>Sales_Table[[#This Row],[Order qty]]*Sales_Table[[#This Row],[unit price]]</f>
        <v>1097.8297644853601</v>
      </c>
      <c r="N3296" s="8">
        <f>Sales_Table[[#This Row],[Revenue]]-Sales_Table[[#This Row],[unit cost]]</f>
        <v>705.74770574058903</v>
      </c>
    </row>
    <row r="3297" spans="1:14" ht="14.25" customHeight="1">
      <c r="A3297" t="s">
        <v>3310</v>
      </c>
      <c r="B3297" s="4">
        <v>43855</v>
      </c>
      <c r="C3297" s="6" t="str">
        <f t="shared" si="102"/>
        <v>May</v>
      </c>
      <c r="D3297" s="6" t="str">
        <f t="shared" si="103"/>
        <v>5</v>
      </c>
      <c r="E3297" t="s">
        <v>11</v>
      </c>
      <c r="F3297" s="3" t="s">
        <v>12</v>
      </c>
      <c r="G3297">
        <v>13</v>
      </c>
      <c r="H3297">
        <v>353</v>
      </c>
      <c r="I3297">
        <v>5</v>
      </c>
      <c r="J3297">
        <v>5</v>
      </c>
      <c r="K3297" s="3">
        <v>477.192237138748</v>
      </c>
      <c r="L3297" s="3">
        <v>340.85159795624901</v>
      </c>
      <c r="M3297" s="7">
        <f>Sales_Table[[#This Row],[Order qty]]*Sales_Table[[#This Row],[unit price]]</f>
        <v>2385.9611856937399</v>
      </c>
      <c r="N3297" s="8">
        <f>Sales_Table[[#This Row],[Revenue]]-Sales_Table[[#This Row],[unit cost]]</f>
        <v>2045.109587737491</v>
      </c>
    </row>
    <row r="3298" spans="1:14" ht="14.25" customHeight="1">
      <c r="A3298" t="s">
        <v>3311</v>
      </c>
      <c r="B3298" s="4">
        <v>43979</v>
      </c>
      <c r="C3298" s="6" t="str">
        <f t="shared" si="102"/>
        <v>May</v>
      </c>
      <c r="D3298" s="6" t="str">
        <f t="shared" si="103"/>
        <v>3</v>
      </c>
      <c r="E3298" t="s">
        <v>11</v>
      </c>
      <c r="F3298" s="3" t="s">
        <v>12</v>
      </c>
      <c r="G3298">
        <v>4</v>
      </c>
      <c r="H3298">
        <v>67</v>
      </c>
      <c r="I3298">
        <v>23</v>
      </c>
      <c r="J3298">
        <v>5</v>
      </c>
      <c r="K3298" s="3">
        <v>235.362796962261</v>
      </c>
      <c r="L3298" s="3">
        <v>168.116283544472</v>
      </c>
      <c r="M3298" s="7">
        <f>Sales_Table[[#This Row],[Order qty]]*Sales_Table[[#This Row],[unit price]]</f>
        <v>1176.8139848113051</v>
      </c>
      <c r="N3298" s="8">
        <f>Sales_Table[[#This Row],[Revenue]]-Sales_Table[[#This Row],[unit cost]]</f>
        <v>1008.6977012668331</v>
      </c>
    </row>
    <row r="3299" spans="1:14" ht="14.25" customHeight="1">
      <c r="A3299" t="s">
        <v>3312</v>
      </c>
      <c r="B3299" s="4">
        <v>43961</v>
      </c>
      <c r="C3299" s="6" t="str">
        <f t="shared" si="102"/>
        <v>Mar</v>
      </c>
      <c r="D3299" s="6" t="str">
        <f t="shared" si="103"/>
        <v>3</v>
      </c>
      <c r="E3299" t="s">
        <v>14</v>
      </c>
      <c r="F3299" s="3" t="s">
        <v>12</v>
      </c>
      <c r="G3299">
        <v>22</v>
      </c>
      <c r="H3299">
        <v>168</v>
      </c>
      <c r="I3299">
        <v>26</v>
      </c>
      <c r="J3299">
        <v>9</v>
      </c>
      <c r="K3299" s="3">
        <v>296.53074395656603</v>
      </c>
      <c r="L3299" s="3">
        <v>211.80767425469</v>
      </c>
      <c r="M3299" s="7">
        <f>Sales_Table[[#This Row],[Order qty]]*Sales_Table[[#This Row],[unit price]]</f>
        <v>2668.7766956090941</v>
      </c>
      <c r="N3299" s="8">
        <f>Sales_Table[[#This Row],[Revenue]]-Sales_Table[[#This Row],[unit cost]]</f>
        <v>2456.969021354404</v>
      </c>
    </row>
    <row r="3300" spans="1:14" ht="14.25" customHeight="1">
      <c r="A3300" t="s">
        <v>3313</v>
      </c>
      <c r="B3300" s="4">
        <v>43898</v>
      </c>
      <c r="C3300" s="6" t="str">
        <f t="shared" si="102"/>
        <v>Mar</v>
      </c>
      <c r="D3300" s="6" t="str">
        <f t="shared" si="103"/>
        <v>4</v>
      </c>
      <c r="E3300" t="s">
        <v>11</v>
      </c>
      <c r="F3300" s="3" t="s">
        <v>12</v>
      </c>
      <c r="G3300">
        <v>3</v>
      </c>
      <c r="H3300">
        <v>7</v>
      </c>
      <c r="I3300">
        <v>39</v>
      </c>
      <c r="J3300">
        <v>2</v>
      </c>
      <c r="K3300" s="3">
        <v>195.92552357912101</v>
      </c>
      <c r="L3300" s="3">
        <v>139.946802556515</v>
      </c>
      <c r="M3300" s="7">
        <f>Sales_Table[[#This Row],[Order qty]]*Sales_Table[[#This Row],[unit price]]</f>
        <v>391.85104715824201</v>
      </c>
      <c r="N3300" s="8">
        <f>Sales_Table[[#This Row],[Revenue]]-Sales_Table[[#This Row],[unit cost]]</f>
        <v>251.90424460172702</v>
      </c>
    </row>
    <row r="3301" spans="1:14" ht="14.25" customHeight="1">
      <c r="A3301" t="s">
        <v>3314</v>
      </c>
      <c r="B3301" s="4">
        <v>43900</v>
      </c>
      <c r="C3301" s="6" t="str">
        <f t="shared" si="102"/>
        <v>Apr</v>
      </c>
      <c r="D3301" s="6" t="str">
        <f t="shared" si="103"/>
        <v>4</v>
      </c>
      <c r="E3301" t="s">
        <v>20</v>
      </c>
      <c r="F3301" s="3" t="s">
        <v>12</v>
      </c>
      <c r="G3301">
        <v>20</v>
      </c>
      <c r="H3301">
        <v>221</v>
      </c>
      <c r="I3301">
        <v>1</v>
      </c>
      <c r="J3301">
        <v>1</v>
      </c>
      <c r="K3301" s="3">
        <v>468.23282289504999</v>
      </c>
      <c r="L3301" s="3">
        <v>334.45201635360701</v>
      </c>
      <c r="M3301" s="7">
        <f>Sales_Table[[#This Row],[Order qty]]*Sales_Table[[#This Row],[unit price]]</f>
        <v>468.23282289504999</v>
      </c>
      <c r="N3301" s="8">
        <f>Sales_Table[[#This Row],[Revenue]]-Sales_Table[[#This Row],[unit cost]]</f>
        <v>133.78080654144298</v>
      </c>
    </row>
    <row r="3302" spans="1:14" ht="14.25" customHeight="1">
      <c r="A3302" t="s">
        <v>3315</v>
      </c>
      <c r="B3302" s="4">
        <v>43947</v>
      </c>
      <c r="C3302" s="6" t="str">
        <f t="shared" si="102"/>
        <v>Apr</v>
      </c>
      <c r="D3302" s="6" t="str">
        <f t="shared" si="103"/>
        <v>3</v>
      </c>
      <c r="E3302" t="s">
        <v>11</v>
      </c>
      <c r="F3302" s="3" t="s">
        <v>12</v>
      </c>
      <c r="G3302">
        <v>25</v>
      </c>
      <c r="H3302">
        <v>278</v>
      </c>
      <c r="I3302">
        <v>5</v>
      </c>
      <c r="J3302">
        <v>9</v>
      </c>
      <c r="K3302" s="3">
        <v>585.27351039648102</v>
      </c>
      <c r="L3302" s="3">
        <v>418.05250742605801</v>
      </c>
      <c r="M3302" s="7">
        <f>Sales_Table[[#This Row],[Order qty]]*Sales_Table[[#This Row],[unit price]]</f>
        <v>5267.4615935683287</v>
      </c>
      <c r="N3302" s="8">
        <f>Sales_Table[[#This Row],[Revenue]]-Sales_Table[[#This Row],[unit cost]]</f>
        <v>4849.409086142271</v>
      </c>
    </row>
    <row r="3303" spans="1:14" ht="14.25" customHeight="1">
      <c r="A3303" t="s">
        <v>3316</v>
      </c>
      <c r="B3303" s="4">
        <v>43938</v>
      </c>
      <c r="C3303" s="6" t="str">
        <f t="shared" si="102"/>
        <v>Mar</v>
      </c>
      <c r="D3303" s="6" t="str">
        <f t="shared" si="103"/>
        <v>5</v>
      </c>
      <c r="E3303" t="s">
        <v>20</v>
      </c>
      <c r="F3303" s="3" t="s">
        <v>12</v>
      </c>
      <c r="G3303">
        <v>25</v>
      </c>
      <c r="H3303">
        <v>190</v>
      </c>
      <c r="I3303">
        <v>36</v>
      </c>
      <c r="J3303">
        <v>10</v>
      </c>
      <c r="K3303" s="3">
        <v>406.951191544533</v>
      </c>
      <c r="L3303" s="3">
        <v>290.679422531809</v>
      </c>
      <c r="M3303" s="7">
        <f>Sales_Table[[#This Row],[Order qty]]*Sales_Table[[#This Row],[unit price]]</f>
        <v>4069.51191544533</v>
      </c>
      <c r="N3303" s="8">
        <f>Sales_Table[[#This Row],[Revenue]]-Sales_Table[[#This Row],[unit cost]]</f>
        <v>3778.832492913521</v>
      </c>
    </row>
    <row r="3304" spans="1:14" ht="14.25" customHeight="1">
      <c r="A3304" t="s">
        <v>3317</v>
      </c>
      <c r="B3304" s="4">
        <v>43903</v>
      </c>
      <c r="C3304" s="6" t="str">
        <f t="shared" si="102"/>
        <v>May</v>
      </c>
      <c r="D3304" s="6" t="str">
        <f t="shared" si="103"/>
        <v>2</v>
      </c>
      <c r="E3304" t="s">
        <v>11</v>
      </c>
      <c r="F3304" s="3" t="s">
        <v>12</v>
      </c>
      <c r="G3304">
        <v>14</v>
      </c>
      <c r="H3304">
        <v>272</v>
      </c>
      <c r="I3304">
        <v>13</v>
      </c>
      <c r="J3304">
        <v>3</v>
      </c>
      <c r="K3304" s="3">
        <v>517.45641714334499</v>
      </c>
      <c r="L3304" s="3">
        <v>369.61172653096099</v>
      </c>
      <c r="M3304" s="7">
        <f>Sales_Table[[#This Row],[Order qty]]*Sales_Table[[#This Row],[unit price]]</f>
        <v>1552.3692514300351</v>
      </c>
      <c r="N3304" s="8">
        <f>Sales_Table[[#This Row],[Revenue]]-Sales_Table[[#This Row],[unit cost]]</f>
        <v>1182.757524899074</v>
      </c>
    </row>
    <row r="3305" spans="1:14" ht="14.25" customHeight="1">
      <c r="A3305" t="s">
        <v>3318</v>
      </c>
      <c r="B3305" s="4">
        <v>43960</v>
      </c>
      <c r="C3305" s="6" t="str">
        <f t="shared" si="102"/>
        <v>Feb</v>
      </c>
      <c r="D3305" s="6" t="str">
        <f t="shared" si="103"/>
        <v>5</v>
      </c>
      <c r="E3305" t="s">
        <v>11</v>
      </c>
      <c r="F3305" s="3" t="s">
        <v>12</v>
      </c>
      <c r="G3305">
        <v>15</v>
      </c>
      <c r="H3305">
        <v>366</v>
      </c>
      <c r="I3305">
        <v>35</v>
      </c>
      <c r="J3305">
        <v>4</v>
      </c>
      <c r="K3305" s="3">
        <v>175.51343321800201</v>
      </c>
      <c r="L3305" s="3">
        <v>125.366738012859</v>
      </c>
      <c r="M3305" s="7">
        <f>Sales_Table[[#This Row],[Order qty]]*Sales_Table[[#This Row],[unit price]]</f>
        <v>702.05373287200803</v>
      </c>
      <c r="N3305" s="8">
        <f>Sales_Table[[#This Row],[Revenue]]-Sales_Table[[#This Row],[unit cost]]</f>
        <v>576.68699485914908</v>
      </c>
    </row>
    <row r="3306" spans="1:14" ht="14.25" customHeight="1">
      <c r="A3306" t="s">
        <v>3319</v>
      </c>
      <c r="B3306" s="4">
        <v>43882</v>
      </c>
      <c r="C3306" s="6" t="str">
        <f t="shared" si="102"/>
        <v>May</v>
      </c>
      <c r="D3306" s="6" t="str">
        <f t="shared" si="103"/>
        <v>1</v>
      </c>
      <c r="E3306" t="s">
        <v>11</v>
      </c>
      <c r="F3306" s="3" t="s">
        <v>12</v>
      </c>
      <c r="G3306">
        <v>20</v>
      </c>
      <c r="H3306">
        <v>52</v>
      </c>
      <c r="I3306">
        <v>42</v>
      </c>
      <c r="J3306">
        <v>5</v>
      </c>
      <c r="K3306" s="3">
        <v>575.06180638074898</v>
      </c>
      <c r="L3306" s="3">
        <v>410.75843312910598</v>
      </c>
      <c r="M3306" s="7">
        <f>Sales_Table[[#This Row],[Order qty]]*Sales_Table[[#This Row],[unit price]]</f>
        <v>2875.3090319037447</v>
      </c>
      <c r="N3306" s="8">
        <f>Sales_Table[[#This Row],[Revenue]]-Sales_Table[[#This Row],[unit cost]]</f>
        <v>2464.5505987746387</v>
      </c>
    </row>
    <row r="3307" spans="1:14" ht="14.25" customHeight="1">
      <c r="A3307" t="s">
        <v>3320</v>
      </c>
      <c r="B3307" s="4">
        <v>43977</v>
      </c>
      <c r="C3307" s="6" t="str">
        <f t="shared" si="102"/>
        <v>Jan</v>
      </c>
      <c r="D3307" s="6" t="str">
        <f t="shared" si="103"/>
        <v>3</v>
      </c>
      <c r="E3307" t="s">
        <v>11</v>
      </c>
      <c r="F3307" s="3" t="s">
        <v>12</v>
      </c>
      <c r="G3307">
        <v>7</v>
      </c>
      <c r="H3307">
        <v>330</v>
      </c>
      <c r="I3307">
        <v>33</v>
      </c>
      <c r="J3307">
        <v>5</v>
      </c>
      <c r="K3307" s="3">
        <v>221.94592273235301</v>
      </c>
      <c r="L3307" s="3">
        <v>158.53280195168099</v>
      </c>
      <c r="M3307" s="7">
        <f>Sales_Table[[#This Row],[Order qty]]*Sales_Table[[#This Row],[unit price]]</f>
        <v>1109.7296136617651</v>
      </c>
      <c r="N3307" s="8">
        <f>Sales_Table[[#This Row],[Revenue]]-Sales_Table[[#This Row],[unit cost]]</f>
        <v>951.19681171008415</v>
      </c>
    </row>
    <row r="3308" spans="1:14" ht="14.25" customHeight="1">
      <c r="A3308" t="s">
        <v>3321</v>
      </c>
      <c r="B3308" s="4">
        <v>43834</v>
      </c>
      <c r="C3308" s="6" t="str">
        <f t="shared" si="102"/>
        <v>Mar</v>
      </c>
      <c r="D3308" s="6" t="str">
        <f t="shared" si="103"/>
        <v>5</v>
      </c>
      <c r="E3308" t="s">
        <v>14</v>
      </c>
      <c r="F3308" s="3" t="s">
        <v>12</v>
      </c>
      <c r="G3308">
        <v>15</v>
      </c>
      <c r="H3308">
        <v>84</v>
      </c>
      <c r="I3308">
        <v>34</v>
      </c>
      <c r="J3308">
        <v>7</v>
      </c>
      <c r="K3308" s="3">
        <v>341.64336615800897</v>
      </c>
      <c r="L3308" s="3">
        <v>244.03097582714901</v>
      </c>
      <c r="M3308" s="7">
        <f>Sales_Table[[#This Row],[Order qty]]*Sales_Table[[#This Row],[unit price]]</f>
        <v>2391.5035631060628</v>
      </c>
      <c r="N3308" s="8">
        <f>Sales_Table[[#This Row],[Revenue]]-Sales_Table[[#This Row],[unit cost]]</f>
        <v>2147.4725872789136</v>
      </c>
    </row>
    <row r="3309" spans="1:14" ht="14.25" customHeight="1">
      <c r="A3309" t="s">
        <v>3322</v>
      </c>
      <c r="B3309" s="4">
        <v>43906</v>
      </c>
      <c r="C3309" s="6" t="str">
        <f t="shared" si="102"/>
        <v>May</v>
      </c>
      <c r="D3309" s="6" t="str">
        <f t="shared" si="103"/>
        <v>4</v>
      </c>
      <c r="E3309" t="s">
        <v>14</v>
      </c>
      <c r="F3309" s="3" t="s">
        <v>12</v>
      </c>
      <c r="G3309">
        <v>21</v>
      </c>
      <c r="H3309">
        <v>322</v>
      </c>
      <c r="I3309">
        <v>38</v>
      </c>
      <c r="J3309">
        <v>6</v>
      </c>
      <c r="K3309" s="3">
        <v>515.689158439636</v>
      </c>
      <c r="L3309" s="3">
        <v>368.34939888545398</v>
      </c>
      <c r="M3309" s="7">
        <f>Sales_Table[[#This Row],[Order qty]]*Sales_Table[[#This Row],[unit price]]</f>
        <v>3094.134950637816</v>
      </c>
      <c r="N3309" s="8">
        <f>Sales_Table[[#This Row],[Revenue]]-Sales_Table[[#This Row],[unit cost]]</f>
        <v>2725.7855517523622</v>
      </c>
    </row>
    <row r="3310" spans="1:14" ht="14.25" customHeight="1">
      <c r="A3310" t="s">
        <v>3323</v>
      </c>
      <c r="B3310" s="4">
        <v>43953</v>
      </c>
      <c r="C3310" s="6" t="str">
        <f t="shared" si="102"/>
        <v>Apr</v>
      </c>
      <c r="D3310" s="6" t="str">
        <f t="shared" si="103"/>
        <v>2</v>
      </c>
      <c r="E3310" t="s">
        <v>16</v>
      </c>
      <c r="F3310" s="3" t="s">
        <v>12</v>
      </c>
      <c r="G3310">
        <v>9</v>
      </c>
      <c r="H3310">
        <v>263</v>
      </c>
      <c r="I3310">
        <v>41</v>
      </c>
      <c r="J3310">
        <v>7</v>
      </c>
      <c r="K3310" s="3">
        <v>241.57491391897199</v>
      </c>
      <c r="L3310" s="3">
        <v>172.55350994212299</v>
      </c>
      <c r="M3310" s="7">
        <f>Sales_Table[[#This Row],[Order qty]]*Sales_Table[[#This Row],[unit price]]</f>
        <v>1691.0243974328039</v>
      </c>
      <c r="N3310" s="8">
        <f>Sales_Table[[#This Row],[Revenue]]-Sales_Table[[#This Row],[unit cost]]</f>
        <v>1518.470887490681</v>
      </c>
    </row>
    <row r="3311" spans="1:14" ht="14.25" customHeight="1">
      <c r="A3311" t="s">
        <v>3324</v>
      </c>
      <c r="B3311" s="4">
        <v>43923</v>
      </c>
      <c r="C3311" s="6" t="str">
        <f t="shared" si="102"/>
        <v>Feb</v>
      </c>
      <c r="D3311" s="6" t="str">
        <f t="shared" si="103"/>
        <v>4</v>
      </c>
      <c r="E3311" t="s">
        <v>14</v>
      </c>
      <c r="F3311" s="3" t="s">
        <v>12</v>
      </c>
      <c r="G3311">
        <v>23</v>
      </c>
      <c r="H3311">
        <v>287</v>
      </c>
      <c r="I3311">
        <v>32</v>
      </c>
      <c r="J3311">
        <v>9</v>
      </c>
      <c r="K3311" s="3">
        <v>288.53575050830801</v>
      </c>
      <c r="L3311" s="3">
        <v>206.09696464879201</v>
      </c>
      <c r="M3311" s="7">
        <f>Sales_Table[[#This Row],[Order qty]]*Sales_Table[[#This Row],[unit price]]</f>
        <v>2596.8217545747721</v>
      </c>
      <c r="N3311" s="8">
        <f>Sales_Table[[#This Row],[Revenue]]-Sales_Table[[#This Row],[unit cost]]</f>
        <v>2390.7247899259801</v>
      </c>
    </row>
    <row r="3312" spans="1:14" ht="14.25" customHeight="1">
      <c r="A3312" t="s">
        <v>3325</v>
      </c>
      <c r="B3312" s="4">
        <v>43864</v>
      </c>
      <c r="C3312" s="6" t="str">
        <f t="shared" si="102"/>
        <v>Apr</v>
      </c>
      <c r="D3312" s="6" t="str">
        <f t="shared" si="103"/>
        <v>3</v>
      </c>
      <c r="E3312" t="s">
        <v>11</v>
      </c>
      <c r="F3312" s="3" t="s">
        <v>12</v>
      </c>
      <c r="G3312">
        <v>1</v>
      </c>
      <c r="H3312">
        <v>4</v>
      </c>
      <c r="I3312">
        <v>18</v>
      </c>
      <c r="J3312">
        <v>3</v>
      </c>
      <c r="K3312" s="3">
        <v>563.73643165826797</v>
      </c>
      <c r="L3312" s="3">
        <v>402.668879755906</v>
      </c>
      <c r="M3312" s="7">
        <f>Sales_Table[[#This Row],[Order qty]]*Sales_Table[[#This Row],[unit price]]</f>
        <v>1691.2092949748039</v>
      </c>
      <c r="N3312" s="8">
        <f>Sales_Table[[#This Row],[Revenue]]-Sales_Table[[#This Row],[unit cost]]</f>
        <v>1288.540415218898</v>
      </c>
    </row>
    <row r="3313" spans="1:14" ht="14.25" customHeight="1">
      <c r="A3313" t="s">
        <v>3326</v>
      </c>
      <c r="B3313" s="4">
        <v>43951</v>
      </c>
      <c r="C3313" s="6" t="str">
        <f t="shared" si="102"/>
        <v>Mar</v>
      </c>
      <c r="D3313" s="6" t="str">
        <f t="shared" si="103"/>
        <v>5</v>
      </c>
      <c r="E3313" t="s">
        <v>14</v>
      </c>
      <c r="F3313" s="3" t="s">
        <v>12</v>
      </c>
      <c r="G3313">
        <v>21</v>
      </c>
      <c r="H3313">
        <v>172</v>
      </c>
      <c r="I3313">
        <v>15</v>
      </c>
      <c r="J3313">
        <v>9</v>
      </c>
      <c r="K3313" s="3">
        <v>212.072315454483</v>
      </c>
      <c r="L3313" s="3">
        <v>151.48022532463099</v>
      </c>
      <c r="M3313" s="7">
        <f>Sales_Table[[#This Row],[Order qty]]*Sales_Table[[#This Row],[unit price]]</f>
        <v>1908.6508390903471</v>
      </c>
      <c r="N3313" s="8">
        <f>Sales_Table[[#This Row],[Revenue]]-Sales_Table[[#This Row],[unit cost]]</f>
        <v>1757.1706137657161</v>
      </c>
    </row>
    <row r="3314" spans="1:14" ht="14.25" customHeight="1">
      <c r="A3314" t="s">
        <v>3327</v>
      </c>
      <c r="B3314" s="4">
        <v>43913</v>
      </c>
      <c r="C3314" s="6" t="str">
        <f t="shared" si="102"/>
        <v>May</v>
      </c>
      <c r="D3314" s="6" t="str">
        <f t="shared" si="103"/>
        <v>3</v>
      </c>
      <c r="E3314" t="s">
        <v>20</v>
      </c>
      <c r="F3314" s="3" t="s">
        <v>12</v>
      </c>
      <c r="G3314">
        <v>8</v>
      </c>
      <c r="H3314">
        <v>134</v>
      </c>
      <c r="I3314">
        <v>8</v>
      </c>
      <c r="J3314">
        <v>1</v>
      </c>
      <c r="K3314" s="3">
        <v>189.68838232755701</v>
      </c>
      <c r="L3314" s="3">
        <v>135.49170166254001</v>
      </c>
      <c r="M3314" s="7">
        <f>Sales_Table[[#This Row],[Order qty]]*Sales_Table[[#This Row],[unit price]]</f>
        <v>189.68838232755701</v>
      </c>
      <c r="N3314" s="8">
        <f>Sales_Table[[#This Row],[Revenue]]-Sales_Table[[#This Row],[unit cost]]</f>
        <v>54.196680665016999</v>
      </c>
    </row>
    <row r="3315" spans="1:14" ht="14.25" customHeight="1">
      <c r="A3315" t="s">
        <v>3328</v>
      </c>
      <c r="B3315" s="4">
        <v>43957</v>
      </c>
      <c r="C3315" s="6" t="str">
        <f t="shared" si="102"/>
        <v>Mar</v>
      </c>
      <c r="D3315" s="6" t="str">
        <f t="shared" si="103"/>
        <v>1</v>
      </c>
      <c r="E3315" t="s">
        <v>16</v>
      </c>
      <c r="F3315" s="3" t="s">
        <v>12</v>
      </c>
      <c r="G3315">
        <v>5</v>
      </c>
      <c r="H3315">
        <v>301</v>
      </c>
      <c r="I3315">
        <v>27</v>
      </c>
      <c r="J3315">
        <v>2</v>
      </c>
      <c r="K3315" s="3">
        <v>451.65652692318002</v>
      </c>
      <c r="L3315" s="3">
        <v>322.61180494512797</v>
      </c>
      <c r="M3315" s="7">
        <f>Sales_Table[[#This Row],[Order qty]]*Sales_Table[[#This Row],[unit price]]</f>
        <v>903.31305384636005</v>
      </c>
      <c r="N3315" s="8">
        <f>Sales_Table[[#This Row],[Revenue]]-Sales_Table[[#This Row],[unit cost]]</f>
        <v>580.70124890123202</v>
      </c>
    </row>
    <row r="3316" spans="1:14" ht="14.25" customHeight="1">
      <c r="A3316" t="s">
        <v>3329</v>
      </c>
      <c r="B3316" s="4">
        <v>43911</v>
      </c>
      <c r="C3316" s="6" t="str">
        <f t="shared" si="102"/>
        <v>Jan</v>
      </c>
      <c r="D3316" s="6" t="str">
        <f t="shared" si="103"/>
        <v>5</v>
      </c>
      <c r="E3316" t="s">
        <v>16</v>
      </c>
      <c r="F3316" s="3" t="s">
        <v>12</v>
      </c>
      <c r="G3316">
        <v>19</v>
      </c>
      <c r="H3316">
        <v>73</v>
      </c>
      <c r="I3316">
        <v>32</v>
      </c>
      <c r="J3316">
        <v>8</v>
      </c>
      <c r="K3316" s="3">
        <v>177.24055749177899</v>
      </c>
      <c r="L3316" s="3">
        <v>126.60039820841401</v>
      </c>
      <c r="M3316" s="7">
        <f>Sales_Table[[#This Row],[Order qty]]*Sales_Table[[#This Row],[unit price]]</f>
        <v>1417.9244599342319</v>
      </c>
      <c r="N3316" s="8">
        <f>Sales_Table[[#This Row],[Revenue]]-Sales_Table[[#This Row],[unit cost]]</f>
        <v>1291.324061725818</v>
      </c>
    </row>
    <row r="3317" spans="1:14" ht="14.25" customHeight="1">
      <c r="A3317" t="s">
        <v>3330</v>
      </c>
      <c r="B3317" s="4">
        <v>43852</v>
      </c>
      <c r="C3317" s="6" t="str">
        <f t="shared" si="102"/>
        <v>May</v>
      </c>
      <c r="D3317" s="6" t="str">
        <f t="shared" si="103"/>
        <v>5</v>
      </c>
      <c r="E3317" t="s">
        <v>20</v>
      </c>
      <c r="F3317" s="3" t="s">
        <v>12</v>
      </c>
      <c r="G3317">
        <v>2</v>
      </c>
      <c r="H3317">
        <v>94</v>
      </c>
      <c r="I3317">
        <v>38</v>
      </c>
      <c r="J3317">
        <v>8</v>
      </c>
      <c r="K3317" s="3">
        <v>186.210572719574</v>
      </c>
      <c r="L3317" s="3">
        <v>133.00755194255299</v>
      </c>
      <c r="M3317" s="7">
        <f>Sales_Table[[#This Row],[Order qty]]*Sales_Table[[#This Row],[unit price]]</f>
        <v>1489.684581756592</v>
      </c>
      <c r="N3317" s="8">
        <f>Sales_Table[[#This Row],[Revenue]]-Sales_Table[[#This Row],[unit cost]]</f>
        <v>1356.6770298140391</v>
      </c>
    </row>
    <row r="3318" spans="1:14" ht="14.25" customHeight="1">
      <c r="A3318" t="s">
        <v>3331</v>
      </c>
      <c r="B3318" s="4">
        <v>43963</v>
      </c>
      <c r="C3318" s="6" t="str">
        <f t="shared" si="102"/>
        <v>May</v>
      </c>
      <c r="D3318" s="6" t="str">
        <f t="shared" si="103"/>
        <v>1</v>
      </c>
      <c r="E3318" t="s">
        <v>11</v>
      </c>
      <c r="F3318" s="3" t="s">
        <v>12</v>
      </c>
      <c r="G3318">
        <v>23</v>
      </c>
      <c r="H3318">
        <v>69</v>
      </c>
      <c r="I3318">
        <v>36</v>
      </c>
      <c r="J3318">
        <v>5</v>
      </c>
      <c r="K3318" s="3">
        <v>441.57170623540901</v>
      </c>
      <c r="L3318" s="3">
        <v>315.40836159672102</v>
      </c>
      <c r="M3318" s="7">
        <f>Sales_Table[[#This Row],[Order qty]]*Sales_Table[[#This Row],[unit price]]</f>
        <v>2207.8585311770448</v>
      </c>
      <c r="N3318" s="8">
        <f>Sales_Table[[#This Row],[Revenue]]-Sales_Table[[#This Row],[unit cost]]</f>
        <v>1892.4501695803237</v>
      </c>
    </row>
    <row r="3319" spans="1:14" ht="14.25" customHeight="1">
      <c r="A3319" t="s">
        <v>3332</v>
      </c>
      <c r="B3319" s="4">
        <v>43975</v>
      </c>
      <c r="C3319" s="6" t="str">
        <f t="shared" si="102"/>
        <v>Jan</v>
      </c>
      <c r="D3319" s="6" t="str">
        <f t="shared" si="103"/>
        <v>5</v>
      </c>
      <c r="E3319" t="s">
        <v>16</v>
      </c>
      <c r="F3319" s="3" t="s">
        <v>12</v>
      </c>
      <c r="G3319">
        <v>23</v>
      </c>
      <c r="H3319">
        <v>10</v>
      </c>
      <c r="I3319">
        <v>35</v>
      </c>
      <c r="J3319">
        <v>3</v>
      </c>
      <c r="K3319" s="3">
        <v>300.36226809024799</v>
      </c>
      <c r="L3319" s="3">
        <v>214.54447720732</v>
      </c>
      <c r="M3319" s="7">
        <f>Sales_Table[[#This Row],[Order qty]]*Sales_Table[[#This Row],[unit price]]</f>
        <v>901.08680427074398</v>
      </c>
      <c r="N3319" s="8">
        <f>Sales_Table[[#This Row],[Revenue]]-Sales_Table[[#This Row],[unit cost]]</f>
        <v>686.54232706342395</v>
      </c>
    </row>
    <row r="3320" spans="1:14" ht="14.25" customHeight="1">
      <c r="A3320" t="s">
        <v>3333</v>
      </c>
      <c r="B3320" s="4">
        <v>43844</v>
      </c>
      <c r="C3320" s="6" t="str">
        <f t="shared" si="102"/>
        <v>May</v>
      </c>
      <c r="D3320" s="6" t="str">
        <f t="shared" si="103"/>
        <v>1</v>
      </c>
      <c r="E3320" t="s">
        <v>14</v>
      </c>
      <c r="F3320" s="3" t="s">
        <v>12</v>
      </c>
      <c r="G3320">
        <v>19</v>
      </c>
      <c r="H3320">
        <v>296</v>
      </c>
      <c r="I3320">
        <v>27</v>
      </c>
      <c r="J3320">
        <v>2</v>
      </c>
      <c r="K3320" s="3">
        <v>446.306195318699</v>
      </c>
      <c r="L3320" s="3">
        <v>318.790139513356</v>
      </c>
      <c r="M3320" s="7">
        <f>Sales_Table[[#This Row],[Order qty]]*Sales_Table[[#This Row],[unit price]]</f>
        <v>892.61239063739799</v>
      </c>
      <c r="N3320" s="8">
        <f>Sales_Table[[#This Row],[Revenue]]-Sales_Table[[#This Row],[unit cost]]</f>
        <v>573.82225112404194</v>
      </c>
    </row>
    <row r="3321" spans="1:14" ht="14.25" customHeight="1">
      <c r="A3321" t="s">
        <v>3334</v>
      </c>
      <c r="B3321" s="4">
        <v>43980</v>
      </c>
      <c r="C3321" s="6" t="str">
        <f t="shared" si="102"/>
        <v>Jan</v>
      </c>
      <c r="D3321" s="6" t="str">
        <f t="shared" si="103"/>
        <v>3</v>
      </c>
      <c r="E3321" t="s">
        <v>16</v>
      </c>
      <c r="F3321" s="3" t="s">
        <v>12</v>
      </c>
      <c r="G3321">
        <v>3</v>
      </c>
      <c r="H3321">
        <v>4</v>
      </c>
      <c r="I3321">
        <v>11</v>
      </c>
      <c r="J3321">
        <v>3</v>
      </c>
      <c r="K3321" s="3">
        <v>559.71507525443997</v>
      </c>
      <c r="L3321" s="3">
        <v>399.79648232459999</v>
      </c>
      <c r="M3321" s="7">
        <f>Sales_Table[[#This Row],[Order qty]]*Sales_Table[[#This Row],[unit price]]</f>
        <v>1679.14522576332</v>
      </c>
      <c r="N3321" s="8">
        <f>Sales_Table[[#This Row],[Revenue]]-Sales_Table[[#This Row],[unit cost]]</f>
        <v>1279.34874343872</v>
      </c>
    </row>
    <row r="3322" spans="1:14" ht="14.25" customHeight="1">
      <c r="A3322" t="s">
        <v>3335</v>
      </c>
      <c r="B3322" s="4">
        <v>43838</v>
      </c>
      <c r="C3322" s="6" t="str">
        <f t="shared" si="102"/>
        <v>Mar</v>
      </c>
      <c r="D3322" s="6" t="str">
        <f t="shared" si="103"/>
        <v>2</v>
      </c>
      <c r="E3322" t="s">
        <v>14</v>
      </c>
      <c r="F3322" s="3" t="s">
        <v>12</v>
      </c>
      <c r="G3322">
        <v>21</v>
      </c>
      <c r="H3322">
        <v>165</v>
      </c>
      <c r="I3322">
        <v>20</v>
      </c>
      <c r="J3322">
        <v>2</v>
      </c>
      <c r="K3322" s="3">
        <v>413.20395058393501</v>
      </c>
      <c r="L3322" s="3">
        <v>295.14567898852499</v>
      </c>
      <c r="M3322" s="7">
        <f>Sales_Table[[#This Row],[Order qty]]*Sales_Table[[#This Row],[unit price]]</f>
        <v>826.40790116787002</v>
      </c>
      <c r="N3322" s="8">
        <f>Sales_Table[[#This Row],[Revenue]]-Sales_Table[[#This Row],[unit cost]]</f>
        <v>531.26222217934503</v>
      </c>
    </row>
    <row r="3323" spans="1:14" ht="14.25" customHeight="1">
      <c r="A3323" t="s">
        <v>3336</v>
      </c>
      <c r="B3323" s="4">
        <v>43911</v>
      </c>
      <c r="C3323" s="6" t="str">
        <f t="shared" si="102"/>
        <v>Feb</v>
      </c>
      <c r="D3323" s="6" t="str">
        <f t="shared" si="103"/>
        <v>1</v>
      </c>
      <c r="E3323" t="s">
        <v>14</v>
      </c>
      <c r="F3323" s="3" t="s">
        <v>12</v>
      </c>
      <c r="G3323">
        <v>26</v>
      </c>
      <c r="H3323">
        <v>338</v>
      </c>
      <c r="I3323">
        <v>8</v>
      </c>
      <c r="J3323">
        <v>5</v>
      </c>
      <c r="K3323" s="3">
        <v>240.27827918529499</v>
      </c>
      <c r="L3323" s="3">
        <v>171.62734227521099</v>
      </c>
      <c r="M3323" s="7">
        <f>Sales_Table[[#This Row],[Order qty]]*Sales_Table[[#This Row],[unit price]]</f>
        <v>1201.3913959264751</v>
      </c>
      <c r="N3323" s="8">
        <f>Sales_Table[[#This Row],[Revenue]]-Sales_Table[[#This Row],[unit cost]]</f>
        <v>1029.764053651264</v>
      </c>
    </row>
    <row r="3324" spans="1:14" ht="14.25" customHeight="1">
      <c r="A3324" t="s">
        <v>3337</v>
      </c>
      <c r="B3324" s="4">
        <v>43868</v>
      </c>
      <c r="C3324" s="6" t="str">
        <f t="shared" si="102"/>
        <v>Jan</v>
      </c>
      <c r="D3324" s="6" t="str">
        <f t="shared" si="103"/>
        <v>3</v>
      </c>
      <c r="E3324" t="s">
        <v>20</v>
      </c>
      <c r="F3324" s="3" t="s">
        <v>12</v>
      </c>
      <c r="G3324">
        <v>25</v>
      </c>
      <c r="H3324">
        <v>123</v>
      </c>
      <c r="I3324">
        <v>6</v>
      </c>
      <c r="J3324">
        <v>10</v>
      </c>
      <c r="K3324" s="3">
        <v>185.36992961168301</v>
      </c>
      <c r="L3324" s="3">
        <v>132.40709257977301</v>
      </c>
      <c r="M3324" s="7">
        <f>Sales_Table[[#This Row],[Order qty]]*Sales_Table[[#This Row],[unit price]]</f>
        <v>1853.6992961168301</v>
      </c>
      <c r="N3324" s="8">
        <f>Sales_Table[[#This Row],[Revenue]]-Sales_Table[[#This Row],[unit cost]]</f>
        <v>1721.292203537057</v>
      </c>
    </row>
    <row r="3325" spans="1:14" ht="14.25" customHeight="1">
      <c r="A3325" t="s">
        <v>3338</v>
      </c>
      <c r="B3325" s="4">
        <v>43839</v>
      </c>
      <c r="C3325" s="6" t="str">
        <f t="shared" si="102"/>
        <v>Mar</v>
      </c>
      <c r="D3325" s="6" t="str">
        <f t="shared" si="103"/>
        <v>4</v>
      </c>
      <c r="E3325" t="s">
        <v>16</v>
      </c>
      <c r="F3325" s="3" t="s">
        <v>12</v>
      </c>
      <c r="G3325">
        <v>1</v>
      </c>
      <c r="H3325">
        <v>15</v>
      </c>
      <c r="I3325">
        <v>8</v>
      </c>
      <c r="J3325">
        <v>5</v>
      </c>
      <c r="K3325" s="3">
        <v>286.338569641113</v>
      </c>
      <c r="L3325" s="3">
        <v>204.527549743652</v>
      </c>
      <c r="M3325" s="7">
        <f>Sales_Table[[#This Row],[Order qty]]*Sales_Table[[#This Row],[unit price]]</f>
        <v>1431.692848205565</v>
      </c>
      <c r="N3325" s="8">
        <f>Sales_Table[[#This Row],[Revenue]]-Sales_Table[[#This Row],[unit cost]]</f>
        <v>1227.1652984619132</v>
      </c>
    </row>
    <row r="3326" spans="1:14" ht="14.25" customHeight="1">
      <c r="A3326" t="s">
        <v>3339</v>
      </c>
      <c r="B3326" s="4">
        <v>43898</v>
      </c>
      <c r="C3326" s="6" t="str">
        <f t="shared" si="102"/>
        <v>Apr</v>
      </c>
      <c r="D3326" s="6" t="str">
        <f t="shared" si="103"/>
        <v>3</v>
      </c>
      <c r="E3326" t="s">
        <v>11</v>
      </c>
      <c r="F3326" s="3" t="s">
        <v>12</v>
      </c>
      <c r="G3326">
        <v>16</v>
      </c>
      <c r="H3326">
        <v>286</v>
      </c>
      <c r="I3326">
        <v>45</v>
      </c>
      <c r="J3326">
        <v>10</v>
      </c>
      <c r="K3326" s="3">
        <v>519.13937562704098</v>
      </c>
      <c r="L3326" s="3">
        <v>370.81383973360101</v>
      </c>
      <c r="M3326" s="7">
        <f>Sales_Table[[#This Row],[Order qty]]*Sales_Table[[#This Row],[unit price]]</f>
        <v>5191.3937562704095</v>
      </c>
      <c r="N3326" s="8">
        <f>Sales_Table[[#This Row],[Revenue]]-Sales_Table[[#This Row],[unit cost]]</f>
        <v>4820.5799165368089</v>
      </c>
    </row>
    <row r="3327" spans="1:14" ht="14.25" customHeight="1">
      <c r="A3327" t="s">
        <v>3340</v>
      </c>
      <c r="B3327" s="4">
        <v>43950</v>
      </c>
      <c r="C3327" s="6" t="str">
        <f t="shared" si="102"/>
        <v>Mar</v>
      </c>
      <c r="D3327" s="6" t="str">
        <f t="shared" si="103"/>
        <v>5</v>
      </c>
      <c r="E3327" t="s">
        <v>16</v>
      </c>
      <c r="F3327" s="3" t="s">
        <v>12</v>
      </c>
      <c r="G3327">
        <v>9</v>
      </c>
      <c r="H3327">
        <v>339</v>
      </c>
      <c r="I3327">
        <v>42</v>
      </c>
      <c r="J3327">
        <v>5</v>
      </c>
      <c r="K3327" s="3">
        <v>186.30427944660201</v>
      </c>
      <c r="L3327" s="3">
        <v>133.07448531900101</v>
      </c>
      <c r="M3327" s="7">
        <f>Sales_Table[[#This Row],[Order qty]]*Sales_Table[[#This Row],[unit price]]</f>
        <v>931.52139723301002</v>
      </c>
      <c r="N3327" s="8">
        <f>Sales_Table[[#This Row],[Revenue]]-Sales_Table[[#This Row],[unit cost]]</f>
        <v>798.44691191400898</v>
      </c>
    </row>
    <row r="3328" spans="1:14" ht="14.25" customHeight="1">
      <c r="A3328" t="s">
        <v>3341</v>
      </c>
      <c r="B3328" s="4">
        <v>43896</v>
      </c>
      <c r="C3328" s="6" t="str">
        <f t="shared" si="102"/>
        <v>May</v>
      </c>
      <c r="D3328" s="6" t="str">
        <f t="shared" si="103"/>
        <v>5</v>
      </c>
      <c r="E3328" t="s">
        <v>20</v>
      </c>
      <c r="F3328" s="3" t="s">
        <v>12</v>
      </c>
      <c r="G3328">
        <v>26</v>
      </c>
      <c r="H3328">
        <v>219</v>
      </c>
      <c r="I3328">
        <v>18</v>
      </c>
      <c r="J3328">
        <v>5</v>
      </c>
      <c r="K3328" s="3">
        <v>182.045102655888</v>
      </c>
      <c r="L3328" s="3">
        <v>130.03221618277701</v>
      </c>
      <c r="M3328" s="7">
        <f>Sales_Table[[#This Row],[Order qty]]*Sales_Table[[#This Row],[unit price]]</f>
        <v>910.22551327944007</v>
      </c>
      <c r="N3328" s="8">
        <f>Sales_Table[[#This Row],[Revenue]]-Sales_Table[[#This Row],[unit cost]]</f>
        <v>780.19329709666306</v>
      </c>
    </row>
    <row r="3329" spans="1:14" ht="14.25" customHeight="1">
      <c r="A3329" t="s">
        <v>3342</v>
      </c>
      <c r="B3329" s="4">
        <v>43967</v>
      </c>
      <c r="C3329" s="6" t="str">
        <f t="shared" si="102"/>
        <v>May</v>
      </c>
      <c r="D3329" s="6" t="str">
        <f t="shared" si="103"/>
        <v>2</v>
      </c>
      <c r="E3329" t="s">
        <v>20</v>
      </c>
      <c r="F3329" s="3" t="s">
        <v>12</v>
      </c>
      <c r="G3329">
        <v>19</v>
      </c>
      <c r="H3329">
        <v>262</v>
      </c>
      <c r="I3329">
        <v>19</v>
      </c>
      <c r="J3329">
        <v>3</v>
      </c>
      <c r="K3329" s="3">
        <v>416.30352902412397</v>
      </c>
      <c r="L3329" s="3">
        <v>297.35966358866</v>
      </c>
      <c r="M3329" s="7">
        <f>Sales_Table[[#This Row],[Order qty]]*Sales_Table[[#This Row],[unit price]]</f>
        <v>1248.910587072372</v>
      </c>
      <c r="N3329" s="8">
        <f>Sales_Table[[#This Row],[Revenue]]-Sales_Table[[#This Row],[unit cost]]</f>
        <v>951.55092348371204</v>
      </c>
    </row>
    <row r="3330" spans="1:14" ht="14.25" customHeight="1">
      <c r="A3330" t="s">
        <v>3343</v>
      </c>
      <c r="B3330" s="4">
        <v>43980</v>
      </c>
      <c r="C3330" s="6" t="str">
        <f t="shared" ref="C3330:C3393" si="104">TEXT(B3331,"mmm")</f>
        <v>Feb</v>
      </c>
      <c r="D3330" s="6" t="str">
        <f t="shared" ref="D3330:D3393" si="105">TEXT(B3332, "m")</f>
        <v>2</v>
      </c>
      <c r="E3330" t="s">
        <v>11</v>
      </c>
      <c r="F3330" s="3" t="s">
        <v>12</v>
      </c>
      <c r="G3330">
        <v>25</v>
      </c>
      <c r="H3330">
        <v>233</v>
      </c>
      <c r="I3330">
        <v>25</v>
      </c>
      <c r="J3330">
        <v>10</v>
      </c>
      <c r="K3330" s="3">
        <v>395.52306193113299</v>
      </c>
      <c r="L3330" s="3">
        <v>282.51647280795203</v>
      </c>
      <c r="M3330" s="7">
        <f>Sales_Table[[#This Row],[Order qty]]*Sales_Table[[#This Row],[unit price]]</f>
        <v>3955.23061931133</v>
      </c>
      <c r="N3330" s="8">
        <f>Sales_Table[[#This Row],[Revenue]]-Sales_Table[[#This Row],[unit cost]]</f>
        <v>3672.7141465033778</v>
      </c>
    </row>
    <row r="3331" spans="1:14" ht="14.25" customHeight="1">
      <c r="A3331" t="s">
        <v>3344</v>
      </c>
      <c r="B3331" s="4">
        <v>43863</v>
      </c>
      <c r="C3331" s="6" t="str">
        <f t="shared" si="104"/>
        <v>Feb</v>
      </c>
      <c r="D3331" s="6" t="str">
        <f t="shared" si="105"/>
        <v>4</v>
      </c>
      <c r="E3331" t="s">
        <v>11</v>
      </c>
      <c r="F3331" s="3" t="s">
        <v>12</v>
      </c>
      <c r="G3331">
        <v>4</v>
      </c>
      <c r="H3331">
        <v>360</v>
      </c>
      <c r="I3331">
        <v>27</v>
      </c>
      <c r="J3331">
        <v>7</v>
      </c>
      <c r="K3331" s="3">
        <v>384.56752717494999</v>
      </c>
      <c r="L3331" s="3">
        <v>274.69109083925002</v>
      </c>
      <c r="M3331" s="7">
        <f>Sales_Table[[#This Row],[Order qty]]*Sales_Table[[#This Row],[unit price]]</f>
        <v>2691.9726902246498</v>
      </c>
      <c r="N3331" s="8">
        <f>Sales_Table[[#This Row],[Revenue]]-Sales_Table[[#This Row],[unit cost]]</f>
        <v>2417.2815993853997</v>
      </c>
    </row>
    <row r="3332" spans="1:14" ht="14.25" customHeight="1">
      <c r="A3332" t="s">
        <v>3345</v>
      </c>
      <c r="B3332" s="4">
        <v>43862</v>
      </c>
      <c r="C3332" s="6" t="str">
        <f t="shared" si="104"/>
        <v>Apr</v>
      </c>
      <c r="D3332" s="6" t="str">
        <f t="shared" si="105"/>
        <v>5</v>
      </c>
      <c r="E3332" t="s">
        <v>14</v>
      </c>
      <c r="F3332" s="3" t="s">
        <v>12</v>
      </c>
      <c r="G3332">
        <v>8</v>
      </c>
      <c r="H3332">
        <v>293</v>
      </c>
      <c r="I3332">
        <v>16</v>
      </c>
      <c r="J3332">
        <v>6</v>
      </c>
      <c r="K3332" s="3">
        <v>230.26243954896901</v>
      </c>
      <c r="L3332" s="3">
        <v>164.47317110640699</v>
      </c>
      <c r="M3332" s="7">
        <f>Sales_Table[[#This Row],[Order qty]]*Sales_Table[[#This Row],[unit price]]</f>
        <v>1381.574637293814</v>
      </c>
      <c r="N3332" s="8">
        <f>Sales_Table[[#This Row],[Revenue]]-Sales_Table[[#This Row],[unit cost]]</f>
        <v>1217.1014661874069</v>
      </c>
    </row>
    <row r="3333" spans="1:14" ht="14.25" customHeight="1">
      <c r="A3333" t="s">
        <v>3346</v>
      </c>
      <c r="B3333" s="4">
        <v>43925</v>
      </c>
      <c r="C3333" s="6" t="str">
        <f t="shared" si="104"/>
        <v>May</v>
      </c>
      <c r="D3333" s="6" t="str">
        <f t="shared" si="105"/>
        <v>3</v>
      </c>
      <c r="E3333" t="s">
        <v>11</v>
      </c>
      <c r="F3333" s="3" t="s">
        <v>12</v>
      </c>
      <c r="G3333">
        <v>24</v>
      </c>
      <c r="H3333">
        <v>83</v>
      </c>
      <c r="I3333">
        <v>32</v>
      </c>
      <c r="J3333">
        <v>3</v>
      </c>
      <c r="K3333" s="3">
        <v>471.88027811050398</v>
      </c>
      <c r="L3333" s="3">
        <v>337.057341507503</v>
      </c>
      <c r="M3333" s="7">
        <f>Sales_Table[[#This Row],[Order qty]]*Sales_Table[[#This Row],[unit price]]</f>
        <v>1415.640834331512</v>
      </c>
      <c r="N3333" s="8">
        <f>Sales_Table[[#This Row],[Revenue]]-Sales_Table[[#This Row],[unit cost]]</f>
        <v>1078.583492824009</v>
      </c>
    </row>
    <row r="3334" spans="1:14" ht="14.25" customHeight="1">
      <c r="A3334" t="s">
        <v>3347</v>
      </c>
      <c r="B3334" s="4">
        <v>43966</v>
      </c>
      <c r="C3334" s="6" t="str">
        <f t="shared" si="104"/>
        <v>Mar</v>
      </c>
      <c r="D3334" s="6" t="str">
        <f t="shared" si="105"/>
        <v>4</v>
      </c>
      <c r="E3334" t="s">
        <v>11</v>
      </c>
      <c r="F3334" s="3" t="s">
        <v>12</v>
      </c>
      <c r="G3334">
        <v>12</v>
      </c>
      <c r="H3334">
        <v>364</v>
      </c>
      <c r="I3334">
        <v>24</v>
      </c>
      <c r="J3334">
        <v>9</v>
      </c>
      <c r="K3334" s="3">
        <v>254.356535375118</v>
      </c>
      <c r="L3334" s="3">
        <v>181.68323955365599</v>
      </c>
      <c r="M3334" s="7">
        <f>Sales_Table[[#This Row],[Order qty]]*Sales_Table[[#This Row],[unit price]]</f>
        <v>2289.208818376062</v>
      </c>
      <c r="N3334" s="8">
        <f>Sales_Table[[#This Row],[Revenue]]-Sales_Table[[#This Row],[unit cost]]</f>
        <v>2107.5255788224058</v>
      </c>
    </row>
    <row r="3335" spans="1:14" ht="14.25" customHeight="1">
      <c r="A3335" t="s">
        <v>3348</v>
      </c>
      <c r="B3335" s="4">
        <v>43906</v>
      </c>
      <c r="C3335" s="6" t="str">
        <f t="shared" si="104"/>
        <v>Apr</v>
      </c>
      <c r="D3335" s="6" t="str">
        <f t="shared" si="105"/>
        <v>5</v>
      </c>
      <c r="E3335" t="s">
        <v>14</v>
      </c>
      <c r="F3335" s="3" t="s">
        <v>12</v>
      </c>
      <c r="G3335">
        <v>24</v>
      </c>
      <c r="H3335">
        <v>175</v>
      </c>
      <c r="I3335">
        <v>22</v>
      </c>
      <c r="J3335">
        <v>2</v>
      </c>
      <c r="K3335" s="3">
        <v>355.62594473361997</v>
      </c>
      <c r="L3335" s="3">
        <v>254.01853195258599</v>
      </c>
      <c r="M3335" s="7">
        <f>Sales_Table[[#This Row],[Order qty]]*Sales_Table[[#This Row],[unit price]]</f>
        <v>711.25188946723995</v>
      </c>
      <c r="N3335" s="8">
        <f>Sales_Table[[#This Row],[Revenue]]-Sales_Table[[#This Row],[unit cost]]</f>
        <v>457.23335751465396</v>
      </c>
    </row>
    <row r="3336" spans="1:14" ht="14.25" customHeight="1">
      <c r="A3336" t="s">
        <v>3349</v>
      </c>
      <c r="B3336" s="4">
        <v>43924</v>
      </c>
      <c r="C3336" s="6" t="str">
        <f t="shared" si="104"/>
        <v>May</v>
      </c>
      <c r="D3336" s="6" t="str">
        <f t="shared" si="105"/>
        <v>4</v>
      </c>
      <c r="E3336" t="s">
        <v>20</v>
      </c>
      <c r="F3336" s="3" t="s">
        <v>12</v>
      </c>
      <c r="G3336">
        <v>9</v>
      </c>
      <c r="H3336">
        <v>318</v>
      </c>
      <c r="I3336">
        <v>18</v>
      </c>
      <c r="J3336">
        <v>1</v>
      </c>
      <c r="K3336" s="3">
        <v>296.66067320108402</v>
      </c>
      <c r="L3336" s="3">
        <v>211.90048085791699</v>
      </c>
      <c r="M3336" s="7">
        <f>Sales_Table[[#This Row],[Order qty]]*Sales_Table[[#This Row],[unit price]]</f>
        <v>296.66067320108402</v>
      </c>
      <c r="N3336" s="8">
        <f>Sales_Table[[#This Row],[Revenue]]-Sales_Table[[#This Row],[unit cost]]</f>
        <v>84.760192343167034</v>
      </c>
    </row>
    <row r="3337" spans="1:14" ht="14.25" customHeight="1">
      <c r="A3337" t="s">
        <v>3350</v>
      </c>
      <c r="B3337" s="4">
        <v>43973</v>
      </c>
      <c r="C3337" s="6" t="str">
        <f t="shared" si="104"/>
        <v>Apr</v>
      </c>
      <c r="D3337" s="6" t="str">
        <f t="shared" si="105"/>
        <v>4</v>
      </c>
      <c r="E3337" t="s">
        <v>11</v>
      </c>
      <c r="F3337" s="3" t="s">
        <v>12</v>
      </c>
      <c r="G3337">
        <v>23</v>
      </c>
      <c r="H3337">
        <v>225</v>
      </c>
      <c r="I3337">
        <v>32</v>
      </c>
      <c r="J3337">
        <v>6</v>
      </c>
      <c r="K3337" s="3">
        <v>459.215118169785</v>
      </c>
      <c r="L3337" s="3">
        <v>328.01079869270302</v>
      </c>
      <c r="M3337" s="7">
        <f>Sales_Table[[#This Row],[Order qty]]*Sales_Table[[#This Row],[unit price]]</f>
        <v>2755.29070901871</v>
      </c>
      <c r="N3337" s="8">
        <f>Sales_Table[[#This Row],[Revenue]]-Sales_Table[[#This Row],[unit cost]]</f>
        <v>2427.2799103260068</v>
      </c>
    </row>
    <row r="3338" spans="1:14" ht="14.25" customHeight="1">
      <c r="A3338" t="s">
        <v>3351</v>
      </c>
      <c r="B3338" s="4">
        <v>43923</v>
      </c>
      <c r="C3338" s="6" t="str">
        <f t="shared" si="104"/>
        <v>Apr</v>
      </c>
      <c r="D3338" s="6" t="str">
        <f t="shared" si="105"/>
        <v>4</v>
      </c>
      <c r="E3338" t="s">
        <v>16</v>
      </c>
      <c r="F3338" s="3" t="s">
        <v>12</v>
      </c>
      <c r="G3338">
        <v>14</v>
      </c>
      <c r="H3338">
        <v>112</v>
      </c>
      <c r="I3338">
        <v>17</v>
      </c>
      <c r="J3338">
        <v>1</v>
      </c>
      <c r="K3338" s="3">
        <v>359.01339215040201</v>
      </c>
      <c r="L3338" s="3">
        <v>256.43813725028701</v>
      </c>
      <c r="M3338" s="7">
        <f>Sales_Table[[#This Row],[Order qty]]*Sales_Table[[#This Row],[unit price]]</f>
        <v>359.01339215040201</v>
      </c>
      <c r="N3338" s="8">
        <f>Sales_Table[[#This Row],[Revenue]]-Sales_Table[[#This Row],[unit cost]]</f>
        <v>102.575254900115</v>
      </c>
    </row>
    <row r="3339" spans="1:14" ht="14.25" customHeight="1">
      <c r="A3339" t="s">
        <v>3352</v>
      </c>
      <c r="B3339" s="4">
        <v>43924</v>
      </c>
      <c r="C3339" s="6" t="str">
        <f t="shared" si="104"/>
        <v>Apr</v>
      </c>
      <c r="D3339" s="6" t="str">
        <f t="shared" si="105"/>
        <v>3</v>
      </c>
      <c r="E3339" t="s">
        <v>11</v>
      </c>
      <c r="F3339" s="3" t="s">
        <v>12</v>
      </c>
      <c r="G3339">
        <v>18</v>
      </c>
      <c r="H3339">
        <v>130</v>
      </c>
      <c r="I3339">
        <v>23</v>
      </c>
      <c r="J3339">
        <v>9</v>
      </c>
      <c r="K3339" s="3">
        <v>467.92124354839302</v>
      </c>
      <c r="L3339" s="3">
        <v>334.22945967742402</v>
      </c>
      <c r="M3339" s="7">
        <f>Sales_Table[[#This Row],[Order qty]]*Sales_Table[[#This Row],[unit price]]</f>
        <v>4211.2911919355374</v>
      </c>
      <c r="N3339" s="8">
        <f>Sales_Table[[#This Row],[Revenue]]-Sales_Table[[#This Row],[unit cost]]</f>
        <v>3877.0617322581134</v>
      </c>
    </row>
    <row r="3340" spans="1:14" ht="14.25" customHeight="1">
      <c r="A3340" t="s">
        <v>3353</v>
      </c>
      <c r="B3340" s="4">
        <v>43941</v>
      </c>
      <c r="C3340" s="6" t="str">
        <f t="shared" si="104"/>
        <v>Mar</v>
      </c>
      <c r="D3340" s="6" t="str">
        <f t="shared" si="105"/>
        <v>5</v>
      </c>
      <c r="E3340" t="s">
        <v>14</v>
      </c>
      <c r="F3340" s="3" t="s">
        <v>12</v>
      </c>
      <c r="G3340">
        <v>6</v>
      </c>
      <c r="H3340">
        <v>8</v>
      </c>
      <c r="I3340">
        <v>37</v>
      </c>
      <c r="J3340">
        <v>2</v>
      </c>
      <c r="K3340" s="3">
        <v>309.227169334888</v>
      </c>
      <c r="L3340" s="3">
        <v>220.87654952491999</v>
      </c>
      <c r="M3340" s="7">
        <f>Sales_Table[[#This Row],[Order qty]]*Sales_Table[[#This Row],[unit price]]</f>
        <v>618.45433866977601</v>
      </c>
      <c r="N3340" s="8">
        <f>Sales_Table[[#This Row],[Revenue]]-Sales_Table[[#This Row],[unit cost]]</f>
        <v>397.57778914485601</v>
      </c>
    </row>
    <row r="3341" spans="1:14" ht="14.25" customHeight="1">
      <c r="A3341" t="s">
        <v>3354</v>
      </c>
      <c r="B3341" s="4">
        <v>43893</v>
      </c>
      <c r="C3341" s="6" t="str">
        <f t="shared" si="104"/>
        <v>May</v>
      </c>
      <c r="D3341" s="6" t="str">
        <f t="shared" si="105"/>
        <v>2</v>
      </c>
      <c r="E3341" t="s">
        <v>16</v>
      </c>
      <c r="F3341" s="3" t="s">
        <v>12</v>
      </c>
      <c r="G3341">
        <v>2</v>
      </c>
      <c r="H3341">
        <v>7</v>
      </c>
      <c r="I3341">
        <v>17</v>
      </c>
      <c r="J3341">
        <v>1</v>
      </c>
      <c r="K3341" s="3">
        <v>500.40845203399698</v>
      </c>
      <c r="L3341" s="3">
        <v>357.43460859571201</v>
      </c>
      <c r="M3341" s="7">
        <f>Sales_Table[[#This Row],[Order qty]]*Sales_Table[[#This Row],[unit price]]</f>
        <v>500.40845203399698</v>
      </c>
      <c r="N3341" s="8">
        <f>Sales_Table[[#This Row],[Revenue]]-Sales_Table[[#This Row],[unit cost]]</f>
        <v>142.97384343828497</v>
      </c>
    </row>
    <row r="3342" spans="1:14" ht="14.25" customHeight="1">
      <c r="A3342" t="s">
        <v>3355</v>
      </c>
      <c r="B3342" s="4">
        <v>43981</v>
      </c>
      <c r="C3342" s="6" t="str">
        <f t="shared" si="104"/>
        <v>Feb</v>
      </c>
      <c r="D3342" s="6" t="str">
        <f t="shared" si="105"/>
        <v>3</v>
      </c>
      <c r="E3342" t="s">
        <v>20</v>
      </c>
      <c r="F3342" s="3" t="s">
        <v>12</v>
      </c>
      <c r="G3342">
        <v>19</v>
      </c>
      <c r="H3342">
        <v>262</v>
      </c>
      <c r="I3342">
        <v>41</v>
      </c>
      <c r="J3342">
        <v>2</v>
      </c>
      <c r="K3342" s="3">
        <v>625.00492376089096</v>
      </c>
      <c r="L3342" s="3">
        <v>446.43208840063602</v>
      </c>
      <c r="M3342" s="7">
        <f>Sales_Table[[#This Row],[Order qty]]*Sales_Table[[#This Row],[unit price]]</f>
        <v>1250.0098475217819</v>
      </c>
      <c r="N3342" s="8">
        <f>Sales_Table[[#This Row],[Revenue]]-Sales_Table[[#This Row],[unit cost]]</f>
        <v>803.57775912114585</v>
      </c>
    </row>
    <row r="3343" spans="1:14" ht="14.25" customHeight="1">
      <c r="A3343" t="s">
        <v>3356</v>
      </c>
      <c r="B3343" s="4">
        <v>43873</v>
      </c>
      <c r="C3343" s="6" t="str">
        <f t="shared" si="104"/>
        <v>Mar</v>
      </c>
      <c r="D3343" s="6" t="str">
        <f t="shared" si="105"/>
        <v>5</v>
      </c>
      <c r="E3343" t="s">
        <v>20</v>
      </c>
      <c r="F3343" s="3" t="s">
        <v>12</v>
      </c>
      <c r="G3343">
        <v>5</v>
      </c>
      <c r="H3343">
        <v>191</v>
      </c>
      <c r="I3343">
        <v>29</v>
      </c>
      <c r="J3343">
        <v>8</v>
      </c>
      <c r="K3343" s="3">
        <v>630.48204910755203</v>
      </c>
      <c r="L3343" s="3">
        <v>450.34432079110798</v>
      </c>
      <c r="M3343" s="7">
        <f>Sales_Table[[#This Row],[Order qty]]*Sales_Table[[#This Row],[unit price]]</f>
        <v>5043.8563928604162</v>
      </c>
      <c r="N3343" s="8">
        <f>Sales_Table[[#This Row],[Revenue]]-Sales_Table[[#This Row],[unit cost]]</f>
        <v>4593.5120720693085</v>
      </c>
    </row>
    <row r="3344" spans="1:14" ht="14.25" customHeight="1">
      <c r="A3344" t="s">
        <v>3357</v>
      </c>
      <c r="B3344" s="4">
        <v>43908</v>
      </c>
      <c r="C3344" s="6" t="str">
        <f t="shared" si="104"/>
        <v>May</v>
      </c>
      <c r="D3344" s="6" t="str">
        <f t="shared" si="105"/>
        <v>5</v>
      </c>
      <c r="E3344" t="s">
        <v>16</v>
      </c>
      <c r="F3344" s="3" t="s">
        <v>12</v>
      </c>
      <c r="G3344">
        <v>17</v>
      </c>
      <c r="H3344">
        <v>227</v>
      </c>
      <c r="I3344">
        <v>29</v>
      </c>
      <c r="J3344">
        <v>8</v>
      </c>
      <c r="K3344" s="3">
        <v>572.18855148553803</v>
      </c>
      <c r="L3344" s="3">
        <v>408.70610820395598</v>
      </c>
      <c r="M3344" s="7">
        <f>Sales_Table[[#This Row],[Order qty]]*Sales_Table[[#This Row],[unit price]]</f>
        <v>4577.5084118843042</v>
      </c>
      <c r="N3344" s="8">
        <f>Sales_Table[[#This Row],[Revenue]]-Sales_Table[[#This Row],[unit cost]]</f>
        <v>4168.8023036803479</v>
      </c>
    </row>
    <row r="3345" spans="1:14" ht="14.25" customHeight="1">
      <c r="A3345" t="s">
        <v>3358</v>
      </c>
      <c r="B3345" s="4">
        <v>43979</v>
      </c>
      <c r="C3345" s="6" t="str">
        <f t="shared" si="104"/>
        <v>May</v>
      </c>
      <c r="D3345" s="6" t="str">
        <f t="shared" si="105"/>
        <v>3</v>
      </c>
      <c r="E3345" t="s">
        <v>14</v>
      </c>
      <c r="F3345" s="3" t="s">
        <v>12</v>
      </c>
      <c r="G3345">
        <v>7</v>
      </c>
      <c r="H3345">
        <v>75</v>
      </c>
      <c r="I3345">
        <v>18</v>
      </c>
      <c r="J3345">
        <v>3</v>
      </c>
      <c r="K3345" s="3">
        <v>590.84290909767196</v>
      </c>
      <c r="L3345" s="3">
        <v>422.03064935548002</v>
      </c>
      <c r="M3345" s="7">
        <f>Sales_Table[[#This Row],[Order qty]]*Sales_Table[[#This Row],[unit price]]</f>
        <v>1772.5287272930159</v>
      </c>
      <c r="N3345" s="8">
        <f>Sales_Table[[#This Row],[Revenue]]-Sales_Table[[#This Row],[unit cost]]</f>
        <v>1350.498077937536</v>
      </c>
    </row>
    <row r="3346" spans="1:14" ht="14.25" customHeight="1">
      <c r="A3346" t="s">
        <v>3359</v>
      </c>
      <c r="B3346" s="4">
        <v>43953</v>
      </c>
      <c r="C3346" s="6" t="str">
        <f t="shared" si="104"/>
        <v>Mar</v>
      </c>
      <c r="D3346" s="6" t="str">
        <f t="shared" si="105"/>
        <v>5</v>
      </c>
      <c r="E3346" t="s">
        <v>11</v>
      </c>
      <c r="F3346" s="3" t="s">
        <v>12</v>
      </c>
      <c r="G3346">
        <v>1</v>
      </c>
      <c r="H3346">
        <v>177</v>
      </c>
      <c r="I3346">
        <v>27</v>
      </c>
      <c r="J3346">
        <v>7</v>
      </c>
      <c r="K3346" s="3">
        <v>345.99574202299101</v>
      </c>
      <c r="L3346" s="3">
        <v>247.13981573070799</v>
      </c>
      <c r="M3346" s="7">
        <f>Sales_Table[[#This Row],[Order qty]]*Sales_Table[[#This Row],[unit price]]</f>
        <v>2421.9701941609369</v>
      </c>
      <c r="N3346" s="8">
        <f>Sales_Table[[#This Row],[Revenue]]-Sales_Table[[#This Row],[unit cost]]</f>
        <v>2174.8303784302288</v>
      </c>
    </row>
    <row r="3347" spans="1:14" ht="14.25" customHeight="1">
      <c r="A3347" t="s">
        <v>3360</v>
      </c>
      <c r="B3347" s="4">
        <v>43913</v>
      </c>
      <c r="C3347" s="6" t="str">
        <f t="shared" si="104"/>
        <v>May</v>
      </c>
      <c r="D3347" s="6" t="str">
        <f t="shared" si="105"/>
        <v>4</v>
      </c>
      <c r="E3347" t="s">
        <v>16</v>
      </c>
      <c r="F3347" s="3" t="s">
        <v>12</v>
      </c>
      <c r="G3347">
        <v>19</v>
      </c>
      <c r="H3347">
        <v>174</v>
      </c>
      <c r="I3347">
        <v>29</v>
      </c>
      <c r="J3347">
        <v>10</v>
      </c>
      <c r="K3347" s="3">
        <v>613.87702596187603</v>
      </c>
      <c r="L3347" s="3">
        <v>438.48358997276898</v>
      </c>
      <c r="M3347" s="7">
        <f>Sales_Table[[#This Row],[Order qty]]*Sales_Table[[#This Row],[unit price]]</f>
        <v>6138.7702596187601</v>
      </c>
      <c r="N3347" s="8">
        <f>Sales_Table[[#This Row],[Revenue]]-Sales_Table[[#This Row],[unit cost]]</f>
        <v>5700.2866696459914</v>
      </c>
    </row>
    <row r="3348" spans="1:14" ht="14.25" customHeight="1">
      <c r="A3348" t="s">
        <v>3361</v>
      </c>
      <c r="B3348" s="4">
        <v>43963</v>
      </c>
      <c r="C3348" s="6" t="str">
        <f t="shared" si="104"/>
        <v>Apr</v>
      </c>
      <c r="D3348" s="6" t="str">
        <f t="shared" si="105"/>
        <v>2</v>
      </c>
      <c r="E3348" t="s">
        <v>14</v>
      </c>
      <c r="F3348" s="3" t="s">
        <v>12</v>
      </c>
      <c r="G3348">
        <v>21</v>
      </c>
      <c r="H3348">
        <v>76</v>
      </c>
      <c r="I3348">
        <v>35</v>
      </c>
      <c r="J3348">
        <v>1</v>
      </c>
      <c r="K3348" s="3">
        <v>302.15132600069001</v>
      </c>
      <c r="L3348" s="3">
        <v>215.82237571477901</v>
      </c>
      <c r="M3348" s="7">
        <f>Sales_Table[[#This Row],[Order qty]]*Sales_Table[[#This Row],[unit price]]</f>
        <v>302.15132600069001</v>
      </c>
      <c r="N3348" s="8">
        <f>Sales_Table[[#This Row],[Revenue]]-Sales_Table[[#This Row],[unit cost]]</f>
        <v>86.328950285910992</v>
      </c>
    </row>
    <row r="3349" spans="1:14" ht="14.25" customHeight="1">
      <c r="A3349" t="s">
        <v>3362</v>
      </c>
      <c r="B3349" s="4">
        <v>43939</v>
      </c>
      <c r="C3349" s="6" t="str">
        <f t="shared" si="104"/>
        <v>Feb</v>
      </c>
      <c r="D3349" s="6" t="str">
        <f t="shared" si="105"/>
        <v>4</v>
      </c>
      <c r="E3349" t="s">
        <v>20</v>
      </c>
      <c r="F3349" s="3" t="s">
        <v>12</v>
      </c>
      <c r="G3349">
        <v>16</v>
      </c>
      <c r="H3349">
        <v>119</v>
      </c>
      <c r="I3349">
        <v>43</v>
      </c>
      <c r="J3349">
        <v>5</v>
      </c>
      <c r="K3349" s="3">
        <v>481.76147031784097</v>
      </c>
      <c r="L3349" s="3">
        <v>344.11533594131498</v>
      </c>
      <c r="M3349" s="7">
        <f>Sales_Table[[#This Row],[Order qty]]*Sales_Table[[#This Row],[unit price]]</f>
        <v>2408.8073515892047</v>
      </c>
      <c r="N3349" s="8">
        <f>Sales_Table[[#This Row],[Revenue]]-Sales_Table[[#This Row],[unit cost]]</f>
        <v>2064.6920156478895</v>
      </c>
    </row>
    <row r="3350" spans="1:14" ht="14.25" customHeight="1">
      <c r="A3350" t="s">
        <v>3363</v>
      </c>
      <c r="B3350" s="4">
        <v>43890</v>
      </c>
      <c r="C3350" s="6" t="str">
        <f t="shared" si="104"/>
        <v>Apr</v>
      </c>
      <c r="D3350" s="6" t="str">
        <f t="shared" si="105"/>
        <v>1</v>
      </c>
      <c r="E3350" t="s">
        <v>14</v>
      </c>
      <c r="F3350" s="3" t="s">
        <v>12</v>
      </c>
      <c r="G3350">
        <v>18</v>
      </c>
      <c r="H3350">
        <v>265</v>
      </c>
      <c r="I3350">
        <v>19</v>
      </c>
      <c r="J3350">
        <v>7</v>
      </c>
      <c r="K3350" s="3">
        <v>550.06940406560898</v>
      </c>
      <c r="L3350" s="3">
        <v>392.90671718972101</v>
      </c>
      <c r="M3350" s="7">
        <f>Sales_Table[[#This Row],[Order qty]]*Sales_Table[[#This Row],[unit price]]</f>
        <v>3850.4858284592628</v>
      </c>
      <c r="N3350" s="8">
        <f>Sales_Table[[#This Row],[Revenue]]-Sales_Table[[#This Row],[unit cost]]</f>
        <v>3457.579111269542</v>
      </c>
    </row>
    <row r="3351" spans="1:14" ht="14.25" customHeight="1">
      <c r="A3351" t="s">
        <v>3364</v>
      </c>
      <c r="B3351" s="4">
        <v>43935</v>
      </c>
      <c r="C3351" s="6" t="str">
        <f t="shared" si="104"/>
        <v>Jan</v>
      </c>
      <c r="D3351" s="6" t="str">
        <f t="shared" si="105"/>
        <v>5</v>
      </c>
      <c r="E3351" t="s">
        <v>16</v>
      </c>
      <c r="F3351" s="3" t="s">
        <v>12</v>
      </c>
      <c r="G3351">
        <v>25</v>
      </c>
      <c r="H3351">
        <v>78</v>
      </c>
      <c r="I3351">
        <v>38</v>
      </c>
      <c r="J3351">
        <v>1</v>
      </c>
      <c r="K3351" s="3">
        <v>496.41800272464798</v>
      </c>
      <c r="L3351" s="3">
        <v>354.58428766046302</v>
      </c>
      <c r="M3351" s="7">
        <f>Sales_Table[[#This Row],[Order qty]]*Sales_Table[[#This Row],[unit price]]</f>
        <v>496.41800272464798</v>
      </c>
      <c r="N3351" s="8">
        <f>Sales_Table[[#This Row],[Revenue]]-Sales_Table[[#This Row],[unit cost]]</f>
        <v>141.83371506418496</v>
      </c>
    </row>
    <row r="3352" spans="1:14" ht="14.25" customHeight="1">
      <c r="A3352" t="s">
        <v>3365</v>
      </c>
      <c r="B3352" s="4">
        <v>43832</v>
      </c>
      <c r="C3352" s="6" t="str">
        <f t="shared" si="104"/>
        <v>May</v>
      </c>
      <c r="D3352" s="6" t="str">
        <f t="shared" si="105"/>
        <v>4</v>
      </c>
      <c r="E3352" t="s">
        <v>16</v>
      </c>
      <c r="F3352" s="3" t="s">
        <v>12</v>
      </c>
      <c r="G3352">
        <v>23</v>
      </c>
      <c r="H3352">
        <v>320</v>
      </c>
      <c r="I3352">
        <v>9</v>
      </c>
      <c r="J3352">
        <v>10</v>
      </c>
      <c r="K3352" s="3">
        <v>297.49250704050098</v>
      </c>
      <c r="L3352" s="3">
        <v>212.49464788607199</v>
      </c>
      <c r="M3352" s="7">
        <f>Sales_Table[[#This Row],[Order qty]]*Sales_Table[[#This Row],[unit price]]</f>
        <v>2974.92507040501</v>
      </c>
      <c r="N3352" s="8">
        <f>Sales_Table[[#This Row],[Revenue]]-Sales_Table[[#This Row],[unit cost]]</f>
        <v>2762.430422518938</v>
      </c>
    </row>
    <row r="3353" spans="1:14" ht="14.25" customHeight="1">
      <c r="A3353" t="s">
        <v>3366</v>
      </c>
      <c r="B3353" s="4">
        <v>43958</v>
      </c>
      <c r="C3353" s="6" t="str">
        <f t="shared" si="104"/>
        <v>Apr</v>
      </c>
      <c r="D3353" s="6" t="str">
        <f t="shared" si="105"/>
        <v>2</v>
      </c>
      <c r="E3353" t="s">
        <v>11</v>
      </c>
      <c r="F3353" s="3" t="s">
        <v>12</v>
      </c>
      <c r="G3353">
        <v>13</v>
      </c>
      <c r="H3353">
        <v>342</v>
      </c>
      <c r="I3353">
        <v>34</v>
      </c>
      <c r="J3353">
        <v>4</v>
      </c>
      <c r="K3353" s="3">
        <v>189.09559321403501</v>
      </c>
      <c r="L3353" s="3">
        <v>135.068280867168</v>
      </c>
      <c r="M3353" s="7">
        <f>Sales_Table[[#This Row],[Order qty]]*Sales_Table[[#This Row],[unit price]]</f>
        <v>756.38237285614002</v>
      </c>
      <c r="N3353" s="8">
        <f>Sales_Table[[#This Row],[Revenue]]-Sales_Table[[#This Row],[unit cost]]</f>
        <v>621.314091988972</v>
      </c>
    </row>
    <row r="3354" spans="1:14" ht="14.25" customHeight="1">
      <c r="A3354" t="s">
        <v>3367</v>
      </c>
      <c r="B3354" s="4">
        <v>43925</v>
      </c>
      <c r="C3354" s="6" t="str">
        <f t="shared" si="104"/>
        <v>Feb</v>
      </c>
      <c r="D3354" s="6" t="str">
        <f t="shared" si="105"/>
        <v>5</v>
      </c>
      <c r="E3354" t="s">
        <v>20</v>
      </c>
      <c r="F3354" s="3" t="s">
        <v>12</v>
      </c>
      <c r="G3354">
        <v>2</v>
      </c>
      <c r="H3354">
        <v>120</v>
      </c>
      <c r="I3354">
        <v>39</v>
      </c>
      <c r="J3354">
        <v>10</v>
      </c>
      <c r="K3354" s="3">
        <v>469.244037330151</v>
      </c>
      <c r="L3354" s="3">
        <v>335.17431237867902</v>
      </c>
      <c r="M3354" s="7">
        <f>Sales_Table[[#This Row],[Order qty]]*Sales_Table[[#This Row],[unit price]]</f>
        <v>4692.4403733015097</v>
      </c>
      <c r="N3354" s="8">
        <f>Sales_Table[[#This Row],[Revenue]]-Sales_Table[[#This Row],[unit cost]]</f>
        <v>4357.2660609228305</v>
      </c>
    </row>
    <row r="3355" spans="1:14" ht="14.25" customHeight="1">
      <c r="A3355" t="s">
        <v>3368</v>
      </c>
      <c r="B3355" s="4">
        <v>43888</v>
      </c>
      <c r="C3355" s="6" t="str">
        <f t="shared" si="104"/>
        <v>May</v>
      </c>
      <c r="D3355" s="6" t="str">
        <f t="shared" si="105"/>
        <v>1</v>
      </c>
      <c r="E3355" t="s">
        <v>14</v>
      </c>
      <c r="F3355" s="3" t="s">
        <v>12</v>
      </c>
      <c r="G3355">
        <v>26</v>
      </c>
      <c r="H3355">
        <v>131</v>
      </c>
      <c r="I3355">
        <v>15</v>
      </c>
      <c r="J3355">
        <v>7</v>
      </c>
      <c r="K3355" s="3">
        <v>233.61309707164801</v>
      </c>
      <c r="L3355" s="3">
        <v>166.86649790832001</v>
      </c>
      <c r="M3355" s="7">
        <f>Sales_Table[[#This Row],[Order qty]]*Sales_Table[[#This Row],[unit price]]</f>
        <v>1635.291679501536</v>
      </c>
      <c r="N3355" s="8">
        <f>Sales_Table[[#This Row],[Revenue]]-Sales_Table[[#This Row],[unit cost]]</f>
        <v>1468.4251815932159</v>
      </c>
    </row>
    <row r="3356" spans="1:14" ht="14.25" customHeight="1">
      <c r="A3356" t="s">
        <v>3369</v>
      </c>
      <c r="B3356" s="4">
        <v>43979</v>
      </c>
      <c r="C3356" s="6" t="str">
        <f t="shared" si="104"/>
        <v>Jan</v>
      </c>
      <c r="D3356" s="6" t="str">
        <f t="shared" si="105"/>
        <v>1</v>
      </c>
      <c r="E3356" t="s">
        <v>20</v>
      </c>
      <c r="F3356" s="3" t="s">
        <v>12</v>
      </c>
      <c r="G3356">
        <v>12</v>
      </c>
      <c r="H3356">
        <v>298</v>
      </c>
      <c r="I3356">
        <v>34</v>
      </c>
      <c r="J3356">
        <v>9</v>
      </c>
      <c r="K3356" s="3">
        <v>222.00024157762499</v>
      </c>
      <c r="L3356" s="3">
        <v>158.57160112687501</v>
      </c>
      <c r="M3356" s="7">
        <f>Sales_Table[[#This Row],[Order qty]]*Sales_Table[[#This Row],[unit price]]</f>
        <v>1998.002174198625</v>
      </c>
      <c r="N3356" s="8">
        <f>Sales_Table[[#This Row],[Revenue]]-Sales_Table[[#This Row],[unit cost]]</f>
        <v>1839.4305730717499</v>
      </c>
    </row>
    <row r="3357" spans="1:14" ht="14.25" customHeight="1">
      <c r="A3357" t="s">
        <v>3370</v>
      </c>
      <c r="B3357" s="4">
        <v>43832</v>
      </c>
      <c r="C3357" s="6" t="str">
        <f t="shared" si="104"/>
        <v>Jan</v>
      </c>
      <c r="D3357" s="6" t="str">
        <f t="shared" si="105"/>
        <v>1</v>
      </c>
      <c r="E3357" t="s">
        <v>20</v>
      </c>
      <c r="F3357" s="3" t="s">
        <v>12</v>
      </c>
      <c r="G3357">
        <v>22</v>
      </c>
      <c r="H3357">
        <v>93</v>
      </c>
      <c r="I3357">
        <v>14</v>
      </c>
      <c r="J3357">
        <v>10</v>
      </c>
      <c r="K3357" s="3">
        <v>627.54333686828602</v>
      </c>
      <c r="L3357" s="3">
        <v>448.24524062020402</v>
      </c>
      <c r="M3357" s="7">
        <f>Sales_Table[[#This Row],[Order qty]]*Sales_Table[[#This Row],[unit price]]</f>
        <v>6275.4333686828604</v>
      </c>
      <c r="N3357" s="8">
        <f>Sales_Table[[#This Row],[Revenue]]-Sales_Table[[#This Row],[unit cost]]</f>
        <v>5827.1881280626567</v>
      </c>
    </row>
    <row r="3358" spans="1:14" ht="14.25" customHeight="1">
      <c r="A3358" t="s">
        <v>3371</v>
      </c>
      <c r="B3358" s="4">
        <v>43851</v>
      </c>
      <c r="C3358" s="6" t="str">
        <f t="shared" si="104"/>
        <v>Jan</v>
      </c>
      <c r="D3358" s="6" t="str">
        <f t="shared" si="105"/>
        <v>3</v>
      </c>
      <c r="E3358" t="s">
        <v>14</v>
      </c>
      <c r="F3358" s="3" t="s">
        <v>12</v>
      </c>
      <c r="G3358">
        <v>25</v>
      </c>
      <c r="H3358">
        <v>70</v>
      </c>
      <c r="I3358">
        <v>39</v>
      </c>
      <c r="J3358">
        <v>8</v>
      </c>
      <c r="K3358" s="3">
        <v>647.23796457052197</v>
      </c>
      <c r="L3358" s="3">
        <v>462.31283183608701</v>
      </c>
      <c r="M3358" s="7">
        <f>Sales_Table[[#This Row],[Order qty]]*Sales_Table[[#This Row],[unit price]]</f>
        <v>5177.9037165641757</v>
      </c>
      <c r="N3358" s="8">
        <f>Sales_Table[[#This Row],[Revenue]]-Sales_Table[[#This Row],[unit cost]]</f>
        <v>4715.5908847280889</v>
      </c>
    </row>
    <row r="3359" spans="1:14" ht="14.25" customHeight="1">
      <c r="A3359" t="s">
        <v>3372</v>
      </c>
      <c r="B3359" s="4">
        <v>43841</v>
      </c>
      <c r="C3359" s="6" t="str">
        <f t="shared" si="104"/>
        <v>Mar</v>
      </c>
      <c r="D3359" s="6" t="str">
        <f t="shared" si="105"/>
        <v>5</v>
      </c>
      <c r="E3359" t="s">
        <v>14</v>
      </c>
      <c r="F3359" s="3" t="s">
        <v>12</v>
      </c>
      <c r="G3359">
        <v>23</v>
      </c>
      <c r="H3359">
        <v>201</v>
      </c>
      <c r="I3359">
        <v>17</v>
      </c>
      <c r="J3359">
        <v>6</v>
      </c>
      <c r="K3359" s="3">
        <v>354.86984074115799</v>
      </c>
      <c r="L3359" s="3">
        <v>253.47845767225499</v>
      </c>
      <c r="M3359" s="7">
        <f>Sales_Table[[#This Row],[Order qty]]*Sales_Table[[#This Row],[unit price]]</f>
        <v>2129.2190444469479</v>
      </c>
      <c r="N3359" s="8">
        <f>Sales_Table[[#This Row],[Revenue]]-Sales_Table[[#This Row],[unit cost]]</f>
        <v>1875.7405867746929</v>
      </c>
    </row>
    <row r="3360" spans="1:14" ht="14.25" customHeight="1">
      <c r="A3360" t="s">
        <v>3373</v>
      </c>
      <c r="B3360" s="4">
        <v>43911</v>
      </c>
      <c r="C3360" s="6" t="str">
        <f t="shared" si="104"/>
        <v>May</v>
      </c>
      <c r="D3360" s="6" t="str">
        <f t="shared" si="105"/>
        <v>4</v>
      </c>
      <c r="E3360" t="s">
        <v>16</v>
      </c>
      <c r="F3360" s="3" t="s">
        <v>12</v>
      </c>
      <c r="G3360">
        <v>14</v>
      </c>
      <c r="H3360">
        <v>60</v>
      </c>
      <c r="I3360">
        <v>32</v>
      </c>
      <c r="J3360">
        <v>2</v>
      </c>
      <c r="K3360" s="3">
        <v>522.76443439722095</v>
      </c>
      <c r="L3360" s="3">
        <v>373.40316742658598</v>
      </c>
      <c r="M3360" s="7">
        <f>Sales_Table[[#This Row],[Order qty]]*Sales_Table[[#This Row],[unit price]]</f>
        <v>1045.5288687944419</v>
      </c>
      <c r="N3360" s="8">
        <f>Sales_Table[[#This Row],[Revenue]]-Sales_Table[[#This Row],[unit cost]]</f>
        <v>672.12570136785598</v>
      </c>
    </row>
    <row r="3361" spans="1:14" ht="14.25" customHeight="1">
      <c r="A3361" t="s">
        <v>3374</v>
      </c>
      <c r="B3361" s="4">
        <v>43952</v>
      </c>
      <c r="C3361" s="6" t="str">
        <f t="shared" si="104"/>
        <v>Apr</v>
      </c>
      <c r="D3361" s="6" t="str">
        <f t="shared" si="105"/>
        <v>3</v>
      </c>
      <c r="E3361" t="s">
        <v>20</v>
      </c>
      <c r="F3361" s="3" t="s">
        <v>12</v>
      </c>
      <c r="G3361">
        <v>17</v>
      </c>
      <c r="H3361">
        <v>255</v>
      </c>
      <c r="I3361">
        <v>22</v>
      </c>
      <c r="J3361">
        <v>5</v>
      </c>
      <c r="K3361" s="3">
        <v>361.89748692512501</v>
      </c>
      <c r="L3361" s="3">
        <v>258.498204946518</v>
      </c>
      <c r="M3361" s="7">
        <f>Sales_Table[[#This Row],[Order qty]]*Sales_Table[[#This Row],[unit price]]</f>
        <v>1809.4874346256252</v>
      </c>
      <c r="N3361" s="8">
        <f>Sales_Table[[#This Row],[Revenue]]-Sales_Table[[#This Row],[unit cost]]</f>
        <v>1550.9892296791072</v>
      </c>
    </row>
    <row r="3362" spans="1:14" ht="14.25" customHeight="1">
      <c r="A3362" t="s">
        <v>3375</v>
      </c>
      <c r="B3362" s="4">
        <v>43943</v>
      </c>
      <c r="C3362" s="6" t="str">
        <f t="shared" si="104"/>
        <v>Mar</v>
      </c>
      <c r="D3362" s="6" t="str">
        <f t="shared" si="105"/>
        <v>1</v>
      </c>
      <c r="E3362" t="s">
        <v>14</v>
      </c>
      <c r="F3362" s="3" t="s">
        <v>12</v>
      </c>
      <c r="G3362">
        <v>23</v>
      </c>
      <c r="H3362">
        <v>237</v>
      </c>
      <c r="I3362">
        <v>24</v>
      </c>
      <c r="J3362">
        <v>9</v>
      </c>
      <c r="K3362" s="3">
        <v>160.48532885313</v>
      </c>
      <c r="L3362" s="3">
        <v>114.632377752236</v>
      </c>
      <c r="M3362" s="7">
        <f>Sales_Table[[#This Row],[Order qty]]*Sales_Table[[#This Row],[unit price]]</f>
        <v>1444.3679596781699</v>
      </c>
      <c r="N3362" s="8">
        <f>Sales_Table[[#This Row],[Revenue]]-Sales_Table[[#This Row],[unit cost]]</f>
        <v>1329.735581925934</v>
      </c>
    </row>
    <row r="3363" spans="1:14" ht="14.25" customHeight="1">
      <c r="A3363" t="s">
        <v>3376</v>
      </c>
      <c r="B3363" s="4">
        <v>43921</v>
      </c>
      <c r="C3363" s="6" t="str">
        <f t="shared" si="104"/>
        <v>Jan</v>
      </c>
      <c r="D3363" s="6" t="str">
        <f t="shared" si="105"/>
        <v>3</v>
      </c>
      <c r="E3363" t="s">
        <v>11</v>
      </c>
      <c r="F3363" s="3" t="s">
        <v>12</v>
      </c>
      <c r="G3363">
        <v>6</v>
      </c>
      <c r="H3363">
        <v>32</v>
      </c>
      <c r="I3363">
        <v>46</v>
      </c>
      <c r="J3363">
        <v>7</v>
      </c>
      <c r="K3363" s="3">
        <v>280.44830453395798</v>
      </c>
      <c r="L3363" s="3">
        <v>200.32021752425601</v>
      </c>
      <c r="M3363" s="7">
        <f>Sales_Table[[#This Row],[Order qty]]*Sales_Table[[#This Row],[unit price]]</f>
        <v>1963.1381317377059</v>
      </c>
      <c r="N3363" s="8">
        <f>Sales_Table[[#This Row],[Revenue]]-Sales_Table[[#This Row],[unit cost]]</f>
        <v>1762.81791421345</v>
      </c>
    </row>
    <row r="3364" spans="1:14" ht="14.25" customHeight="1">
      <c r="A3364" t="s">
        <v>3377</v>
      </c>
      <c r="B3364" s="4">
        <v>43855</v>
      </c>
      <c r="C3364" s="6" t="str">
        <f t="shared" si="104"/>
        <v>Mar</v>
      </c>
      <c r="D3364" s="6" t="str">
        <f t="shared" si="105"/>
        <v>1</v>
      </c>
      <c r="E3364" t="s">
        <v>14</v>
      </c>
      <c r="F3364" s="3" t="s">
        <v>12</v>
      </c>
      <c r="G3364">
        <v>9</v>
      </c>
      <c r="H3364">
        <v>26</v>
      </c>
      <c r="I3364">
        <v>1</v>
      </c>
      <c r="J3364">
        <v>9</v>
      </c>
      <c r="K3364" s="3">
        <v>465.31737309694302</v>
      </c>
      <c r="L3364" s="3">
        <v>332.36955221210201</v>
      </c>
      <c r="M3364" s="7">
        <f>Sales_Table[[#This Row],[Order qty]]*Sales_Table[[#This Row],[unit price]]</f>
        <v>4187.856357872487</v>
      </c>
      <c r="N3364" s="8">
        <f>Sales_Table[[#This Row],[Revenue]]-Sales_Table[[#This Row],[unit cost]]</f>
        <v>3855.486805660385</v>
      </c>
    </row>
    <row r="3365" spans="1:14" ht="14.25" customHeight="1">
      <c r="A3365" t="s">
        <v>3378</v>
      </c>
      <c r="B3365" s="4">
        <v>43904</v>
      </c>
      <c r="C3365" s="6" t="str">
        <f t="shared" si="104"/>
        <v>Jan</v>
      </c>
      <c r="D3365" s="6" t="str">
        <f t="shared" si="105"/>
        <v>1</v>
      </c>
      <c r="E3365" t="s">
        <v>14</v>
      </c>
      <c r="F3365" s="3" t="s">
        <v>12</v>
      </c>
      <c r="G3365">
        <v>20</v>
      </c>
      <c r="H3365">
        <v>227</v>
      </c>
      <c r="I3365">
        <v>6</v>
      </c>
      <c r="J3365">
        <v>3</v>
      </c>
      <c r="K3365" s="3">
        <v>499.62368059158302</v>
      </c>
      <c r="L3365" s="3">
        <v>356.87405756541699</v>
      </c>
      <c r="M3365" s="7">
        <f>Sales_Table[[#This Row],[Order qty]]*Sales_Table[[#This Row],[unit price]]</f>
        <v>1498.8710417747491</v>
      </c>
      <c r="N3365" s="8">
        <f>Sales_Table[[#This Row],[Revenue]]-Sales_Table[[#This Row],[unit cost]]</f>
        <v>1141.9969842093321</v>
      </c>
    </row>
    <row r="3366" spans="1:14" ht="14.25" customHeight="1">
      <c r="A3366" t="s">
        <v>3379</v>
      </c>
      <c r="B3366" s="4">
        <v>43854</v>
      </c>
      <c r="C3366" s="6" t="str">
        <f t="shared" si="104"/>
        <v>Jan</v>
      </c>
      <c r="D3366" s="6" t="str">
        <f t="shared" si="105"/>
        <v>3</v>
      </c>
      <c r="E3366" t="s">
        <v>14</v>
      </c>
      <c r="F3366" s="3" t="s">
        <v>12</v>
      </c>
      <c r="G3366">
        <v>25</v>
      </c>
      <c r="H3366">
        <v>65</v>
      </c>
      <c r="I3366">
        <v>36</v>
      </c>
      <c r="J3366">
        <v>6</v>
      </c>
      <c r="K3366" s="3">
        <v>477.40171855688101</v>
      </c>
      <c r="L3366" s="3">
        <v>341.00122754062897</v>
      </c>
      <c r="M3366" s="7">
        <f>Sales_Table[[#This Row],[Order qty]]*Sales_Table[[#This Row],[unit price]]</f>
        <v>2864.4103113412862</v>
      </c>
      <c r="N3366" s="8">
        <f>Sales_Table[[#This Row],[Revenue]]-Sales_Table[[#This Row],[unit cost]]</f>
        <v>2523.4090838006573</v>
      </c>
    </row>
    <row r="3367" spans="1:14" ht="14.25" customHeight="1">
      <c r="A3367" t="s">
        <v>3380</v>
      </c>
      <c r="B3367" s="4">
        <v>43849</v>
      </c>
      <c r="C3367" s="6" t="str">
        <f t="shared" si="104"/>
        <v>Mar</v>
      </c>
      <c r="D3367" s="6" t="str">
        <f t="shared" si="105"/>
        <v>1</v>
      </c>
      <c r="E3367" t="s">
        <v>14</v>
      </c>
      <c r="F3367" s="3" t="s">
        <v>12</v>
      </c>
      <c r="G3367">
        <v>1</v>
      </c>
      <c r="H3367">
        <v>307</v>
      </c>
      <c r="I3367">
        <v>41</v>
      </c>
      <c r="J3367">
        <v>4</v>
      </c>
      <c r="K3367" s="3">
        <v>270.664223313332</v>
      </c>
      <c r="L3367" s="3">
        <v>193.33158808095101</v>
      </c>
      <c r="M3367" s="7">
        <f>Sales_Table[[#This Row],[Order qty]]*Sales_Table[[#This Row],[unit price]]</f>
        <v>1082.656893253328</v>
      </c>
      <c r="N3367" s="8">
        <f>Sales_Table[[#This Row],[Revenue]]-Sales_Table[[#This Row],[unit cost]]</f>
        <v>889.32530517237706</v>
      </c>
    </row>
    <row r="3368" spans="1:14" ht="14.25" customHeight="1">
      <c r="A3368" t="s">
        <v>3381</v>
      </c>
      <c r="B3368" s="4">
        <v>43904</v>
      </c>
      <c r="C3368" s="6" t="str">
        <f t="shared" si="104"/>
        <v>Jan</v>
      </c>
      <c r="D3368" s="6" t="str">
        <f t="shared" si="105"/>
        <v>5</v>
      </c>
      <c r="E3368" t="s">
        <v>11</v>
      </c>
      <c r="F3368" s="3" t="s">
        <v>12</v>
      </c>
      <c r="G3368">
        <v>1</v>
      </c>
      <c r="H3368">
        <v>13</v>
      </c>
      <c r="I3368">
        <v>32</v>
      </c>
      <c r="J3368">
        <v>2</v>
      </c>
      <c r="K3368" s="3">
        <v>302.024353086948</v>
      </c>
      <c r="L3368" s="3">
        <v>215.73168077639201</v>
      </c>
      <c r="M3368" s="7">
        <f>Sales_Table[[#This Row],[Order qty]]*Sales_Table[[#This Row],[unit price]]</f>
        <v>604.04870617389599</v>
      </c>
      <c r="N3368" s="8">
        <f>Sales_Table[[#This Row],[Revenue]]-Sales_Table[[#This Row],[unit cost]]</f>
        <v>388.31702539750398</v>
      </c>
    </row>
    <row r="3369" spans="1:14" ht="14.25" customHeight="1">
      <c r="A3369" t="s">
        <v>3382</v>
      </c>
      <c r="B3369" s="4">
        <v>43842</v>
      </c>
      <c r="C3369" s="6" t="str">
        <f t="shared" si="104"/>
        <v>May</v>
      </c>
      <c r="D3369" s="6" t="str">
        <f t="shared" si="105"/>
        <v>2</v>
      </c>
      <c r="E3369" t="s">
        <v>20</v>
      </c>
      <c r="F3369" s="3" t="s">
        <v>12</v>
      </c>
      <c r="G3369">
        <v>21</v>
      </c>
      <c r="H3369">
        <v>127</v>
      </c>
      <c r="I3369">
        <v>12</v>
      </c>
      <c r="J3369">
        <v>1</v>
      </c>
      <c r="K3369" s="3">
        <v>189.688531637192</v>
      </c>
      <c r="L3369" s="3">
        <v>135.49180831228</v>
      </c>
      <c r="M3369" s="7">
        <f>Sales_Table[[#This Row],[Order qty]]*Sales_Table[[#This Row],[unit price]]</f>
        <v>189.688531637192</v>
      </c>
      <c r="N3369" s="8">
        <f>Sales_Table[[#This Row],[Revenue]]-Sales_Table[[#This Row],[unit cost]]</f>
        <v>54.196723324912</v>
      </c>
    </row>
    <row r="3370" spans="1:14" ht="14.25" customHeight="1">
      <c r="A3370" t="s">
        <v>3383</v>
      </c>
      <c r="B3370" s="4">
        <v>43977</v>
      </c>
      <c r="C3370" s="6" t="str">
        <f t="shared" si="104"/>
        <v>Feb</v>
      </c>
      <c r="D3370" s="6" t="str">
        <f t="shared" si="105"/>
        <v>4</v>
      </c>
      <c r="E3370" t="s">
        <v>20</v>
      </c>
      <c r="F3370" s="3" t="s">
        <v>12</v>
      </c>
      <c r="G3370">
        <v>21</v>
      </c>
      <c r="H3370">
        <v>138</v>
      </c>
      <c r="I3370">
        <v>7</v>
      </c>
      <c r="J3370">
        <v>6</v>
      </c>
      <c r="K3370" s="3">
        <v>424.89979237317999</v>
      </c>
      <c r="L3370" s="3">
        <v>303.499851695129</v>
      </c>
      <c r="M3370" s="7">
        <f>Sales_Table[[#This Row],[Order qty]]*Sales_Table[[#This Row],[unit price]]</f>
        <v>2549.3987542390801</v>
      </c>
      <c r="N3370" s="8">
        <f>Sales_Table[[#This Row],[Revenue]]-Sales_Table[[#This Row],[unit cost]]</f>
        <v>2245.898902543951</v>
      </c>
    </row>
    <row r="3371" spans="1:14" ht="14.25" customHeight="1">
      <c r="A3371" t="s">
        <v>3384</v>
      </c>
      <c r="B3371" s="4">
        <v>43866</v>
      </c>
      <c r="C3371" s="6" t="str">
        <f t="shared" si="104"/>
        <v>Apr</v>
      </c>
      <c r="D3371" s="6" t="str">
        <f t="shared" si="105"/>
        <v>3</v>
      </c>
      <c r="E3371" t="s">
        <v>14</v>
      </c>
      <c r="F3371" s="3" t="s">
        <v>12</v>
      </c>
      <c r="G3371">
        <v>22</v>
      </c>
      <c r="H3371">
        <v>124</v>
      </c>
      <c r="I3371">
        <v>27</v>
      </c>
      <c r="J3371">
        <v>3</v>
      </c>
      <c r="K3371" s="3">
        <v>494.342121005058</v>
      </c>
      <c r="L3371" s="3">
        <v>353.10151500361297</v>
      </c>
      <c r="M3371" s="7">
        <f>Sales_Table[[#This Row],[Order qty]]*Sales_Table[[#This Row],[unit price]]</f>
        <v>1483.026363015174</v>
      </c>
      <c r="N3371" s="8">
        <f>Sales_Table[[#This Row],[Revenue]]-Sales_Table[[#This Row],[unit cost]]</f>
        <v>1129.9248480115609</v>
      </c>
    </row>
    <row r="3372" spans="1:14" ht="14.25" customHeight="1">
      <c r="A3372" t="s">
        <v>3385</v>
      </c>
      <c r="B3372" s="4">
        <v>43949</v>
      </c>
      <c r="C3372" s="6" t="str">
        <f t="shared" si="104"/>
        <v>Mar</v>
      </c>
      <c r="D3372" s="6" t="str">
        <f t="shared" si="105"/>
        <v>4</v>
      </c>
      <c r="E3372" t="s">
        <v>11</v>
      </c>
      <c r="F3372" s="3" t="s">
        <v>12</v>
      </c>
      <c r="G3372">
        <v>24</v>
      </c>
      <c r="H3372">
        <v>174</v>
      </c>
      <c r="I3372">
        <v>9</v>
      </c>
      <c r="J3372">
        <v>7</v>
      </c>
      <c r="K3372" s="3">
        <v>559.724302589893</v>
      </c>
      <c r="L3372" s="3">
        <v>399.80307327849499</v>
      </c>
      <c r="M3372" s="7">
        <f>Sales_Table[[#This Row],[Order qty]]*Sales_Table[[#This Row],[unit price]]</f>
        <v>3918.0701181292511</v>
      </c>
      <c r="N3372" s="8">
        <f>Sales_Table[[#This Row],[Revenue]]-Sales_Table[[#This Row],[unit cost]]</f>
        <v>3518.2670448507561</v>
      </c>
    </row>
    <row r="3373" spans="1:14" ht="14.25" customHeight="1">
      <c r="A3373" t="s">
        <v>3386</v>
      </c>
      <c r="B3373" s="4">
        <v>43912</v>
      </c>
      <c r="C3373" s="6" t="str">
        <f t="shared" si="104"/>
        <v>Apr</v>
      </c>
      <c r="D3373" s="6" t="str">
        <f t="shared" si="105"/>
        <v>2</v>
      </c>
      <c r="E3373" t="s">
        <v>11</v>
      </c>
      <c r="F3373" s="3" t="s">
        <v>12</v>
      </c>
      <c r="G3373">
        <v>15</v>
      </c>
      <c r="H3373">
        <v>160</v>
      </c>
      <c r="I3373">
        <v>10</v>
      </c>
      <c r="J3373">
        <v>9</v>
      </c>
      <c r="K3373" s="3">
        <v>262.63775539398199</v>
      </c>
      <c r="L3373" s="3">
        <v>187.59839670998699</v>
      </c>
      <c r="M3373" s="7">
        <f>Sales_Table[[#This Row],[Order qty]]*Sales_Table[[#This Row],[unit price]]</f>
        <v>2363.7397985458379</v>
      </c>
      <c r="N3373" s="8">
        <f>Sales_Table[[#This Row],[Revenue]]-Sales_Table[[#This Row],[unit cost]]</f>
        <v>2176.141401835851</v>
      </c>
    </row>
    <row r="3374" spans="1:14" ht="14.25" customHeight="1">
      <c r="A3374" t="s">
        <v>3387</v>
      </c>
      <c r="B3374" s="4">
        <v>43951</v>
      </c>
      <c r="C3374" s="6" t="str">
        <f t="shared" si="104"/>
        <v>Feb</v>
      </c>
      <c r="D3374" s="6" t="str">
        <f t="shared" si="105"/>
        <v>5</v>
      </c>
      <c r="E3374" t="s">
        <v>20</v>
      </c>
      <c r="F3374" s="3" t="s">
        <v>12</v>
      </c>
      <c r="G3374">
        <v>17</v>
      </c>
      <c r="H3374">
        <v>50</v>
      </c>
      <c r="I3374">
        <v>11</v>
      </c>
      <c r="J3374">
        <v>8</v>
      </c>
      <c r="K3374" s="3">
        <v>298.15490430593502</v>
      </c>
      <c r="L3374" s="3">
        <v>212.967788789954</v>
      </c>
      <c r="M3374" s="7">
        <f>Sales_Table[[#This Row],[Order qty]]*Sales_Table[[#This Row],[unit price]]</f>
        <v>2385.2392344474802</v>
      </c>
      <c r="N3374" s="8">
        <f>Sales_Table[[#This Row],[Revenue]]-Sales_Table[[#This Row],[unit cost]]</f>
        <v>2172.2714456575263</v>
      </c>
    </row>
    <row r="3375" spans="1:14" ht="14.25" customHeight="1">
      <c r="A3375" t="s">
        <v>3388</v>
      </c>
      <c r="B3375" s="4">
        <v>43886</v>
      </c>
      <c r="C3375" s="6" t="str">
        <f t="shared" si="104"/>
        <v>May</v>
      </c>
      <c r="D3375" s="6" t="str">
        <f t="shared" si="105"/>
        <v>2</v>
      </c>
      <c r="E3375" t="s">
        <v>20</v>
      </c>
      <c r="F3375" s="3" t="s">
        <v>12</v>
      </c>
      <c r="G3375">
        <v>5</v>
      </c>
      <c r="H3375">
        <v>83</v>
      </c>
      <c r="I3375">
        <v>38</v>
      </c>
      <c r="J3375">
        <v>2</v>
      </c>
      <c r="K3375" s="3">
        <v>222.51843559741999</v>
      </c>
      <c r="L3375" s="3">
        <v>158.941739712443</v>
      </c>
      <c r="M3375" s="7">
        <f>Sales_Table[[#This Row],[Order qty]]*Sales_Table[[#This Row],[unit price]]</f>
        <v>445.03687119483999</v>
      </c>
      <c r="N3375" s="8">
        <f>Sales_Table[[#This Row],[Revenue]]-Sales_Table[[#This Row],[unit cost]]</f>
        <v>286.09513148239699</v>
      </c>
    </row>
    <row r="3376" spans="1:14" ht="14.25" customHeight="1">
      <c r="A3376" t="s">
        <v>3389</v>
      </c>
      <c r="B3376" s="4">
        <v>43955</v>
      </c>
      <c r="C3376" s="6" t="str">
        <f t="shared" si="104"/>
        <v>Feb</v>
      </c>
      <c r="D3376" s="6" t="str">
        <f t="shared" si="105"/>
        <v>4</v>
      </c>
      <c r="E3376" t="s">
        <v>20</v>
      </c>
      <c r="F3376" s="3" t="s">
        <v>12</v>
      </c>
      <c r="G3376">
        <v>12</v>
      </c>
      <c r="H3376">
        <v>205</v>
      </c>
      <c r="I3376">
        <v>17</v>
      </c>
      <c r="J3376">
        <v>10</v>
      </c>
      <c r="K3376" s="3">
        <v>450.62040764093399</v>
      </c>
      <c r="L3376" s="3">
        <v>321.87171974352401</v>
      </c>
      <c r="M3376" s="7">
        <f>Sales_Table[[#This Row],[Order qty]]*Sales_Table[[#This Row],[unit price]]</f>
        <v>4506.2040764093399</v>
      </c>
      <c r="N3376" s="8">
        <f>Sales_Table[[#This Row],[Revenue]]-Sales_Table[[#This Row],[unit cost]]</f>
        <v>4184.3323566658155</v>
      </c>
    </row>
    <row r="3377" spans="1:14" ht="14.25" customHeight="1">
      <c r="A3377" t="s">
        <v>3390</v>
      </c>
      <c r="B3377" s="4">
        <v>43884</v>
      </c>
      <c r="C3377" s="6" t="str">
        <f t="shared" si="104"/>
        <v>Apr</v>
      </c>
      <c r="D3377" s="6" t="str">
        <f t="shared" si="105"/>
        <v>3</v>
      </c>
      <c r="E3377" t="s">
        <v>11</v>
      </c>
      <c r="F3377" s="3" t="s">
        <v>12</v>
      </c>
      <c r="G3377">
        <v>11</v>
      </c>
      <c r="H3377">
        <v>69</v>
      </c>
      <c r="I3377">
        <v>10</v>
      </c>
      <c r="J3377">
        <v>10</v>
      </c>
      <c r="K3377" s="3">
        <v>482.92429375648499</v>
      </c>
      <c r="L3377" s="3">
        <v>344.94592411177501</v>
      </c>
      <c r="M3377" s="7">
        <f>Sales_Table[[#This Row],[Order qty]]*Sales_Table[[#This Row],[unit price]]</f>
        <v>4829.2429375648499</v>
      </c>
      <c r="N3377" s="8">
        <f>Sales_Table[[#This Row],[Revenue]]-Sales_Table[[#This Row],[unit cost]]</f>
        <v>4484.2970134530751</v>
      </c>
    </row>
    <row r="3378" spans="1:14" ht="14.25" customHeight="1">
      <c r="A3378" t="s">
        <v>3391</v>
      </c>
      <c r="B3378" s="4">
        <v>43947</v>
      </c>
      <c r="C3378" s="6" t="str">
        <f t="shared" si="104"/>
        <v>Mar</v>
      </c>
      <c r="D3378" s="6" t="str">
        <f t="shared" si="105"/>
        <v>5</v>
      </c>
      <c r="E3378" t="s">
        <v>11</v>
      </c>
      <c r="F3378" s="3" t="s">
        <v>12</v>
      </c>
      <c r="G3378">
        <v>23</v>
      </c>
      <c r="H3378">
        <v>40</v>
      </c>
      <c r="I3378">
        <v>41</v>
      </c>
      <c r="J3378">
        <v>6</v>
      </c>
      <c r="K3378" s="3">
        <v>584.62072867155098</v>
      </c>
      <c r="L3378" s="3">
        <v>417.58623476539299</v>
      </c>
      <c r="M3378" s="7">
        <f>Sales_Table[[#This Row],[Order qty]]*Sales_Table[[#This Row],[unit price]]</f>
        <v>3507.7243720293059</v>
      </c>
      <c r="N3378" s="8">
        <f>Sales_Table[[#This Row],[Revenue]]-Sales_Table[[#This Row],[unit cost]]</f>
        <v>3090.138137263913</v>
      </c>
    </row>
    <row r="3379" spans="1:14" ht="14.25" customHeight="1">
      <c r="A3379" t="s">
        <v>3392</v>
      </c>
      <c r="B3379" s="4">
        <v>43894</v>
      </c>
      <c r="C3379" s="6" t="str">
        <f t="shared" si="104"/>
        <v>May</v>
      </c>
      <c r="D3379" s="6" t="str">
        <f t="shared" si="105"/>
        <v>2</v>
      </c>
      <c r="E3379" t="s">
        <v>20</v>
      </c>
      <c r="F3379" s="3" t="s">
        <v>12</v>
      </c>
      <c r="G3379">
        <v>6</v>
      </c>
      <c r="H3379">
        <v>314</v>
      </c>
      <c r="I3379">
        <v>8</v>
      </c>
      <c r="J3379">
        <v>10</v>
      </c>
      <c r="K3379" s="3">
        <v>153.39464414119701</v>
      </c>
      <c r="L3379" s="3">
        <v>109.56760295799801</v>
      </c>
      <c r="M3379" s="7">
        <f>Sales_Table[[#This Row],[Order qty]]*Sales_Table[[#This Row],[unit price]]</f>
        <v>1533.94644141197</v>
      </c>
      <c r="N3379" s="8">
        <f>Sales_Table[[#This Row],[Revenue]]-Sales_Table[[#This Row],[unit cost]]</f>
        <v>1424.3788384539721</v>
      </c>
    </row>
    <row r="3380" spans="1:14" ht="14.25" customHeight="1">
      <c r="A3380" t="s">
        <v>3393</v>
      </c>
      <c r="B3380" s="4">
        <v>43978</v>
      </c>
      <c r="C3380" s="6" t="str">
        <f t="shared" si="104"/>
        <v>Feb</v>
      </c>
      <c r="D3380" s="6" t="str">
        <f t="shared" si="105"/>
        <v>2</v>
      </c>
      <c r="E3380" t="s">
        <v>20</v>
      </c>
      <c r="F3380" s="3" t="s">
        <v>12</v>
      </c>
      <c r="G3380">
        <v>9</v>
      </c>
      <c r="H3380">
        <v>105</v>
      </c>
      <c r="I3380">
        <v>26</v>
      </c>
      <c r="J3380">
        <v>8</v>
      </c>
      <c r="K3380" s="3">
        <v>416.42073708772699</v>
      </c>
      <c r="L3380" s="3">
        <v>297.44338363409003</v>
      </c>
      <c r="M3380" s="7">
        <f>Sales_Table[[#This Row],[Order qty]]*Sales_Table[[#This Row],[unit price]]</f>
        <v>3331.3658967018159</v>
      </c>
      <c r="N3380" s="8">
        <f>Sales_Table[[#This Row],[Revenue]]-Sales_Table[[#This Row],[unit cost]]</f>
        <v>3033.922513067726</v>
      </c>
    </row>
    <row r="3381" spans="1:14" ht="14.25" customHeight="1">
      <c r="A3381" t="s">
        <v>3394</v>
      </c>
      <c r="B3381" s="4">
        <v>43869</v>
      </c>
      <c r="C3381" s="6" t="str">
        <f t="shared" si="104"/>
        <v>Feb</v>
      </c>
      <c r="D3381" s="6" t="str">
        <f t="shared" si="105"/>
        <v>4</v>
      </c>
      <c r="E3381" t="s">
        <v>20</v>
      </c>
      <c r="F3381" s="3" t="s">
        <v>12</v>
      </c>
      <c r="G3381">
        <v>5</v>
      </c>
      <c r="H3381">
        <v>156</v>
      </c>
      <c r="I3381">
        <v>5</v>
      </c>
      <c r="J3381">
        <v>2</v>
      </c>
      <c r="K3381" s="3">
        <v>433.48644018173201</v>
      </c>
      <c r="L3381" s="3">
        <v>309.63317155838001</v>
      </c>
      <c r="M3381" s="7">
        <f>Sales_Table[[#This Row],[Order qty]]*Sales_Table[[#This Row],[unit price]]</f>
        <v>866.97288036346401</v>
      </c>
      <c r="N3381" s="8">
        <f>Sales_Table[[#This Row],[Revenue]]-Sales_Table[[#This Row],[unit cost]]</f>
        <v>557.339708805084</v>
      </c>
    </row>
    <row r="3382" spans="1:14" ht="14.25" customHeight="1">
      <c r="A3382" t="s">
        <v>3395</v>
      </c>
      <c r="B3382" s="4">
        <v>43868</v>
      </c>
      <c r="C3382" s="6" t="str">
        <f t="shared" si="104"/>
        <v>Apr</v>
      </c>
      <c r="D3382" s="6" t="str">
        <f t="shared" si="105"/>
        <v>3</v>
      </c>
      <c r="E3382" t="s">
        <v>14</v>
      </c>
      <c r="F3382" s="3" t="s">
        <v>12</v>
      </c>
      <c r="G3382">
        <v>20</v>
      </c>
      <c r="H3382">
        <v>150</v>
      </c>
      <c r="I3382">
        <v>6</v>
      </c>
      <c r="J3382">
        <v>8</v>
      </c>
      <c r="K3382" s="3">
        <v>312.294885098934</v>
      </c>
      <c r="L3382" s="3">
        <v>223.06777507066701</v>
      </c>
      <c r="M3382" s="7">
        <f>Sales_Table[[#This Row],[Order qty]]*Sales_Table[[#This Row],[unit price]]</f>
        <v>2498.359080791472</v>
      </c>
      <c r="N3382" s="8">
        <f>Sales_Table[[#This Row],[Revenue]]-Sales_Table[[#This Row],[unit cost]]</f>
        <v>2275.2913057208052</v>
      </c>
    </row>
    <row r="3383" spans="1:14" ht="14.25" customHeight="1">
      <c r="A3383" t="s">
        <v>3396</v>
      </c>
      <c r="B3383" s="4">
        <v>43929</v>
      </c>
      <c r="C3383" s="6" t="str">
        <f t="shared" si="104"/>
        <v>Mar</v>
      </c>
      <c r="D3383" s="6" t="str">
        <f t="shared" si="105"/>
        <v>2</v>
      </c>
      <c r="E3383" t="s">
        <v>11</v>
      </c>
      <c r="F3383" s="3" t="s">
        <v>12</v>
      </c>
      <c r="G3383">
        <v>14</v>
      </c>
      <c r="H3383">
        <v>71</v>
      </c>
      <c r="I3383">
        <v>46</v>
      </c>
      <c r="J3383">
        <v>2</v>
      </c>
      <c r="K3383" s="3">
        <v>353.54038774967199</v>
      </c>
      <c r="L3383" s="3">
        <v>252.52884839262299</v>
      </c>
      <c r="M3383" s="7">
        <f>Sales_Table[[#This Row],[Order qty]]*Sales_Table[[#This Row],[unit price]]</f>
        <v>707.08077549934399</v>
      </c>
      <c r="N3383" s="8">
        <f>Sales_Table[[#This Row],[Revenue]]-Sales_Table[[#This Row],[unit cost]]</f>
        <v>454.551927106721</v>
      </c>
    </row>
    <row r="3384" spans="1:14" ht="14.25" customHeight="1">
      <c r="A3384" t="s">
        <v>3397</v>
      </c>
      <c r="B3384" s="4">
        <v>43905</v>
      </c>
      <c r="C3384" s="6" t="str">
        <f t="shared" si="104"/>
        <v>Feb</v>
      </c>
      <c r="D3384" s="6" t="str">
        <f t="shared" si="105"/>
        <v>4</v>
      </c>
      <c r="E3384" t="s">
        <v>14</v>
      </c>
      <c r="F3384" s="3" t="s">
        <v>12</v>
      </c>
      <c r="G3384">
        <v>20</v>
      </c>
      <c r="H3384">
        <v>298</v>
      </c>
      <c r="I3384">
        <v>40</v>
      </c>
      <c r="J3384">
        <v>10</v>
      </c>
      <c r="K3384" s="3">
        <v>288.728867590427</v>
      </c>
      <c r="L3384" s="3">
        <v>206.234905421734</v>
      </c>
      <c r="M3384" s="7">
        <f>Sales_Table[[#This Row],[Order qty]]*Sales_Table[[#This Row],[unit price]]</f>
        <v>2887.2886759042699</v>
      </c>
      <c r="N3384" s="8">
        <f>Sales_Table[[#This Row],[Revenue]]-Sales_Table[[#This Row],[unit cost]]</f>
        <v>2681.053770482536</v>
      </c>
    </row>
    <row r="3385" spans="1:14" ht="14.25" customHeight="1">
      <c r="A3385" t="s">
        <v>3398</v>
      </c>
      <c r="B3385" s="4">
        <v>43871</v>
      </c>
      <c r="C3385" s="6" t="str">
        <f t="shared" si="104"/>
        <v>Apr</v>
      </c>
      <c r="D3385" s="6" t="str">
        <f t="shared" si="105"/>
        <v>5</v>
      </c>
      <c r="E3385" t="s">
        <v>14</v>
      </c>
      <c r="F3385" s="3" t="s">
        <v>12</v>
      </c>
      <c r="G3385">
        <v>25</v>
      </c>
      <c r="H3385">
        <v>177</v>
      </c>
      <c r="I3385">
        <v>19</v>
      </c>
      <c r="J3385">
        <v>2</v>
      </c>
      <c r="K3385" s="3">
        <v>525.57596468925499</v>
      </c>
      <c r="L3385" s="3">
        <v>375.411403349468</v>
      </c>
      <c r="M3385" s="7">
        <f>Sales_Table[[#This Row],[Order qty]]*Sales_Table[[#This Row],[unit price]]</f>
        <v>1051.15192937851</v>
      </c>
      <c r="N3385" s="8">
        <f>Sales_Table[[#This Row],[Revenue]]-Sales_Table[[#This Row],[unit cost]]</f>
        <v>675.74052602904203</v>
      </c>
    </row>
    <row r="3386" spans="1:14" ht="14.25" customHeight="1">
      <c r="A3386" t="s">
        <v>3399</v>
      </c>
      <c r="B3386" s="4">
        <v>43944</v>
      </c>
      <c r="C3386" s="6" t="str">
        <f t="shared" si="104"/>
        <v>May</v>
      </c>
      <c r="D3386" s="6" t="str">
        <f t="shared" si="105"/>
        <v>1</v>
      </c>
      <c r="E3386" t="s">
        <v>20</v>
      </c>
      <c r="F3386" s="3" t="s">
        <v>12</v>
      </c>
      <c r="G3386">
        <v>8</v>
      </c>
      <c r="H3386">
        <v>208</v>
      </c>
      <c r="I3386">
        <v>46</v>
      </c>
      <c r="J3386">
        <v>10</v>
      </c>
      <c r="K3386" s="3">
        <v>533.23456352949097</v>
      </c>
      <c r="L3386" s="3">
        <v>380.881831092494</v>
      </c>
      <c r="M3386" s="7">
        <f>Sales_Table[[#This Row],[Order qty]]*Sales_Table[[#This Row],[unit price]]</f>
        <v>5332.3456352949097</v>
      </c>
      <c r="N3386" s="8">
        <f>Sales_Table[[#This Row],[Revenue]]-Sales_Table[[#This Row],[unit cost]]</f>
        <v>4951.4638042024153</v>
      </c>
    </row>
    <row r="3387" spans="1:14" ht="14.25" customHeight="1">
      <c r="A3387" t="s">
        <v>3400</v>
      </c>
      <c r="B3387" s="4">
        <v>43958</v>
      </c>
      <c r="C3387" s="6" t="str">
        <f t="shared" si="104"/>
        <v>Jan</v>
      </c>
      <c r="D3387" s="6" t="str">
        <f t="shared" si="105"/>
        <v>5</v>
      </c>
      <c r="E3387" t="s">
        <v>20</v>
      </c>
      <c r="F3387" s="3" t="s">
        <v>12</v>
      </c>
      <c r="G3387">
        <v>10</v>
      </c>
      <c r="H3387">
        <v>353</v>
      </c>
      <c r="I3387">
        <v>20</v>
      </c>
      <c r="J3387">
        <v>5</v>
      </c>
      <c r="K3387" s="3">
        <v>328.34659659862501</v>
      </c>
      <c r="L3387" s="3">
        <v>234.53328328473199</v>
      </c>
      <c r="M3387" s="7">
        <f>Sales_Table[[#This Row],[Order qty]]*Sales_Table[[#This Row],[unit price]]</f>
        <v>1641.732982993125</v>
      </c>
      <c r="N3387" s="8">
        <f>Sales_Table[[#This Row],[Revenue]]-Sales_Table[[#This Row],[unit cost]]</f>
        <v>1407.1996997083929</v>
      </c>
    </row>
    <row r="3388" spans="1:14" ht="14.25" customHeight="1">
      <c r="A3388" t="s">
        <v>3401</v>
      </c>
      <c r="B3388" s="4">
        <v>43851</v>
      </c>
      <c r="C3388" s="6" t="str">
        <f t="shared" si="104"/>
        <v>May</v>
      </c>
      <c r="D3388" s="6" t="str">
        <f t="shared" si="105"/>
        <v>1</v>
      </c>
      <c r="E3388" t="s">
        <v>20</v>
      </c>
      <c r="F3388" s="3" t="s">
        <v>12</v>
      </c>
      <c r="G3388">
        <v>2</v>
      </c>
      <c r="H3388">
        <v>11</v>
      </c>
      <c r="I3388">
        <v>33</v>
      </c>
      <c r="J3388">
        <v>8</v>
      </c>
      <c r="K3388" s="3">
        <v>580.684508621693</v>
      </c>
      <c r="L3388" s="3">
        <v>414.77464901549502</v>
      </c>
      <c r="M3388" s="7">
        <f>Sales_Table[[#This Row],[Order qty]]*Sales_Table[[#This Row],[unit price]]</f>
        <v>4645.476068973544</v>
      </c>
      <c r="N3388" s="8">
        <f>Sales_Table[[#This Row],[Revenue]]-Sales_Table[[#This Row],[unit cost]]</f>
        <v>4230.701419958049</v>
      </c>
    </row>
    <row r="3389" spans="1:14" ht="14.25" customHeight="1">
      <c r="A3389" t="s">
        <v>3402</v>
      </c>
      <c r="B3389" s="4">
        <v>43973</v>
      </c>
      <c r="C3389" s="6" t="str">
        <f t="shared" si="104"/>
        <v>Jan</v>
      </c>
      <c r="D3389" s="6" t="str">
        <f t="shared" si="105"/>
        <v>4</v>
      </c>
      <c r="E3389" t="s">
        <v>11</v>
      </c>
      <c r="F3389" s="3" t="s">
        <v>12</v>
      </c>
      <c r="G3389">
        <v>18</v>
      </c>
      <c r="H3389">
        <v>186</v>
      </c>
      <c r="I3389">
        <v>24</v>
      </c>
      <c r="J3389">
        <v>8</v>
      </c>
      <c r="K3389" s="3">
        <v>628.83623886108398</v>
      </c>
      <c r="L3389" s="3">
        <v>449.16874204363103</v>
      </c>
      <c r="M3389" s="7">
        <f>Sales_Table[[#This Row],[Order qty]]*Sales_Table[[#This Row],[unit price]]</f>
        <v>5030.6899108886719</v>
      </c>
      <c r="N3389" s="8">
        <f>Sales_Table[[#This Row],[Revenue]]-Sales_Table[[#This Row],[unit cost]]</f>
        <v>4581.5211688450408</v>
      </c>
    </row>
    <row r="3390" spans="1:14" ht="14.25" customHeight="1">
      <c r="A3390" t="s">
        <v>3403</v>
      </c>
      <c r="B3390" s="4">
        <v>43852</v>
      </c>
      <c r="C3390" s="6" t="str">
        <f t="shared" si="104"/>
        <v>Apr</v>
      </c>
      <c r="D3390" s="6" t="str">
        <f t="shared" si="105"/>
        <v>5</v>
      </c>
      <c r="E3390" t="s">
        <v>20</v>
      </c>
      <c r="F3390" s="3" t="s">
        <v>12</v>
      </c>
      <c r="G3390">
        <v>13</v>
      </c>
      <c r="H3390">
        <v>267</v>
      </c>
      <c r="I3390">
        <v>35</v>
      </c>
      <c r="J3390">
        <v>5</v>
      </c>
      <c r="K3390" s="3">
        <v>417.32214921712898</v>
      </c>
      <c r="L3390" s="3">
        <v>298.08724944080598</v>
      </c>
      <c r="M3390" s="7">
        <f>Sales_Table[[#This Row],[Order qty]]*Sales_Table[[#This Row],[unit price]]</f>
        <v>2086.6107460856447</v>
      </c>
      <c r="N3390" s="8">
        <f>Sales_Table[[#This Row],[Revenue]]-Sales_Table[[#This Row],[unit cost]]</f>
        <v>1788.5234966448388</v>
      </c>
    </row>
    <row r="3391" spans="1:14" ht="14.25" customHeight="1">
      <c r="A3391" t="s">
        <v>3404</v>
      </c>
      <c r="B3391" s="4">
        <v>43929</v>
      </c>
      <c r="C3391" s="6" t="str">
        <f t="shared" si="104"/>
        <v>May</v>
      </c>
      <c r="D3391" s="6" t="str">
        <f t="shared" si="105"/>
        <v>5</v>
      </c>
      <c r="E3391" t="s">
        <v>20</v>
      </c>
      <c r="F3391" s="3" t="s">
        <v>12</v>
      </c>
      <c r="G3391">
        <v>1</v>
      </c>
      <c r="H3391">
        <v>12</v>
      </c>
      <c r="I3391">
        <v>46</v>
      </c>
      <c r="J3391">
        <v>1</v>
      </c>
      <c r="K3391" s="3">
        <v>219.728614926338</v>
      </c>
      <c r="L3391" s="3">
        <v>156.94901066167</v>
      </c>
      <c r="M3391" s="7">
        <f>Sales_Table[[#This Row],[Order qty]]*Sales_Table[[#This Row],[unit price]]</f>
        <v>219.728614926338</v>
      </c>
      <c r="N3391" s="8">
        <f>Sales_Table[[#This Row],[Revenue]]-Sales_Table[[#This Row],[unit cost]]</f>
        <v>62.779604264667995</v>
      </c>
    </row>
    <row r="3392" spans="1:14" ht="14.25" customHeight="1">
      <c r="A3392" t="s">
        <v>3405</v>
      </c>
      <c r="B3392" s="4">
        <v>43978</v>
      </c>
      <c r="C3392" s="6" t="str">
        <f t="shared" si="104"/>
        <v>May</v>
      </c>
      <c r="D3392" s="6" t="str">
        <f t="shared" si="105"/>
        <v>1</v>
      </c>
      <c r="E3392" t="s">
        <v>20</v>
      </c>
      <c r="F3392" s="3" t="s">
        <v>12</v>
      </c>
      <c r="G3392">
        <v>14</v>
      </c>
      <c r="H3392">
        <v>144</v>
      </c>
      <c r="I3392">
        <v>37</v>
      </c>
      <c r="J3392">
        <v>9</v>
      </c>
      <c r="K3392" s="3">
        <v>396.85412746667902</v>
      </c>
      <c r="L3392" s="3">
        <v>283.46723390477001</v>
      </c>
      <c r="M3392" s="7">
        <f>Sales_Table[[#This Row],[Order qty]]*Sales_Table[[#This Row],[unit price]]</f>
        <v>3571.6871472001112</v>
      </c>
      <c r="N3392" s="8">
        <f>Sales_Table[[#This Row],[Revenue]]-Sales_Table[[#This Row],[unit cost]]</f>
        <v>3288.219913295341</v>
      </c>
    </row>
    <row r="3393" spans="1:14" ht="14.25" customHeight="1">
      <c r="A3393" t="s">
        <v>3406</v>
      </c>
      <c r="B3393" s="4">
        <v>43967</v>
      </c>
      <c r="C3393" s="6" t="str">
        <f t="shared" si="104"/>
        <v>Jan</v>
      </c>
      <c r="D3393" s="6" t="str">
        <f t="shared" si="105"/>
        <v>2</v>
      </c>
      <c r="E3393" t="s">
        <v>16</v>
      </c>
      <c r="F3393" s="3" t="s">
        <v>12</v>
      </c>
      <c r="G3393">
        <v>8</v>
      </c>
      <c r="H3393">
        <v>345</v>
      </c>
      <c r="I3393">
        <v>16</v>
      </c>
      <c r="J3393">
        <v>10</v>
      </c>
      <c r="K3393" s="3">
        <v>329.63036084175098</v>
      </c>
      <c r="L3393" s="3">
        <v>235.450257744108</v>
      </c>
      <c r="M3393" s="7">
        <f>Sales_Table[[#This Row],[Order qty]]*Sales_Table[[#This Row],[unit price]]</f>
        <v>3296.3036084175101</v>
      </c>
      <c r="N3393" s="8">
        <f>Sales_Table[[#This Row],[Revenue]]-Sales_Table[[#This Row],[unit cost]]</f>
        <v>3060.853350673402</v>
      </c>
    </row>
    <row r="3394" spans="1:14" ht="14.25" customHeight="1">
      <c r="A3394" t="s">
        <v>3407</v>
      </c>
      <c r="B3394" s="4">
        <v>43851</v>
      </c>
      <c r="C3394" s="6" t="str">
        <f t="shared" ref="C3394:C3457" si="106">TEXT(B3395,"mmm")</f>
        <v>Feb</v>
      </c>
      <c r="D3394" s="6" t="str">
        <f t="shared" ref="D3394:D3457" si="107">TEXT(B3396, "m")</f>
        <v>3</v>
      </c>
      <c r="E3394" t="s">
        <v>20</v>
      </c>
      <c r="F3394" s="3" t="s">
        <v>12</v>
      </c>
      <c r="G3394">
        <v>22</v>
      </c>
      <c r="H3394">
        <v>42</v>
      </c>
      <c r="I3394">
        <v>18</v>
      </c>
      <c r="J3394">
        <v>1</v>
      </c>
      <c r="K3394" s="3">
        <v>485.28084772825201</v>
      </c>
      <c r="L3394" s="3">
        <v>346.62917694875199</v>
      </c>
      <c r="M3394" s="7">
        <f>Sales_Table[[#This Row],[Order qty]]*Sales_Table[[#This Row],[unit price]]</f>
        <v>485.28084772825201</v>
      </c>
      <c r="N3394" s="8">
        <f>Sales_Table[[#This Row],[Revenue]]-Sales_Table[[#This Row],[unit cost]]</f>
        <v>138.65167077950002</v>
      </c>
    </row>
    <row r="3395" spans="1:14" ht="14.25" customHeight="1">
      <c r="A3395" t="s">
        <v>3408</v>
      </c>
      <c r="B3395" s="4">
        <v>43874</v>
      </c>
      <c r="C3395" s="6" t="str">
        <f t="shared" si="106"/>
        <v>Mar</v>
      </c>
      <c r="D3395" s="6" t="str">
        <f t="shared" si="107"/>
        <v>3</v>
      </c>
      <c r="E3395" t="s">
        <v>14</v>
      </c>
      <c r="F3395" s="3" t="s">
        <v>12</v>
      </c>
      <c r="G3395">
        <v>11</v>
      </c>
      <c r="H3395">
        <v>23</v>
      </c>
      <c r="I3395">
        <v>1</v>
      </c>
      <c r="J3395">
        <v>1</v>
      </c>
      <c r="K3395" s="3">
        <v>626.079326033592</v>
      </c>
      <c r="L3395" s="3">
        <v>447.199518595423</v>
      </c>
      <c r="M3395" s="7">
        <f>Sales_Table[[#This Row],[Order qty]]*Sales_Table[[#This Row],[unit price]]</f>
        <v>626.079326033592</v>
      </c>
      <c r="N3395" s="8">
        <f>Sales_Table[[#This Row],[Revenue]]-Sales_Table[[#This Row],[unit cost]]</f>
        <v>178.879807438169</v>
      </c>
    </row>
    <row r="3396" spans="1:14" ht="14.25" customHeight="1">
      <c r="A3396" t="s">
        <v>3409</v>
      </c>
      <c r="B3396" s="4">
        <v>43898</v>
      </c>
      <c r="C3396" s="6" t="str">
        <f t="shared" si="106"/>
        <v>Mar</v>
      </c>
      <c r="D3396" s="6" t="str">
        <f t="shared" si="107"/>
        <v>5</v>
      </c>
      <c r="E3396" t="s">
        <v>20</v>
      </c>
      <c r="F3396" s="3" t="s">
        <v>12</v>
      </c>
      <c r="G3396">
        <v>10</v>
      </c>
      <c r="H3396">
        <v>365</v>
      </c>
      <c r="I3396">
        <v>47</v>
      </c>
      <c r="J3396">
        <v>10</v>
      </c>
      <c r="K3396" s="3">
        <v>478.37157422304199</v>
      </c>
      <c r="L3396" s="3">
        <v>341.69398158788698</v>
      </c>
      <c r="M3396" s="7">
        <f>Sales_Table[[#This Row],[Order qty]]*Sales_Table[[#This Row],[unit price]]</f>
        <v>4783.7157422304199</v>
      </c>
      <c r="N3396" s="8">
        <f>Sales_Table[[#This Row],[Revenue]]-Sales_Table[[#This Row],[unit cost]]</f>
        <v>4442.0217606425331</v>
      </c>
    </row>
    <row r="3397" spans="1:14" ht="14.25" customHeight="1">
      <c r="A3397" t="s">
        <v>3410</v>
      </c>
      <c r="B3397" s="4">
        <v>43920</v>
      </c>
      <c r="C3397" s="6" t="str">
        <f t="shared" si="106"/>
        <v>May</v>
      </c>
      <c r="D3397" s="6" t="str">
        <f t="shared" si="107"/>
        <v>2</v>
      </c>
      <c r="E3397" t="s">
        <v>11</v>
      </c>
      <c r="F3397" s="3" t="s">
        <v>12</v>
      </c>
      <c r="G3397">
        <v>23</v>
      </c>
      <c r="H3397">
        <v>113</v>
      </c>
      <c r="I3397">
        <v>43</v>
      </c>
      <c r="J3397">
        <v>7</v>
      </c>
      <c r="K3397" s="3">
        <v>316.61928033828701</v>
      </c>
      <c r="L3397" s="3">
        <v>226.15662881306201</v>
      </c>
      <c r="M3397" s="7">
        <f>Sales_Table[[#This Row],[Order qty]]*Sales_Table[[#This Row],[unit price]]</f>
        <v>2216.3349623680092</v>
      </c>
      <c r="N3397" s="8">
        <f>Sales_Table[[#This Row],[Revenue]]-Sales_Table[[#This Row],[unit cost]]</f>
        <v>1990.1783335549471</v>
      </c>
    </row>
    <row r="3398" spans="1:14" ht="14.25" customHeight="1">
      <c r="A3398" t="s">
        <v>3411</v>
      </c>
      <c r="B3398" s="4">
        <v>43977</v>
      </c>
      <c r="C3398" s="6" t="str">
        <f t="shared" si="106"/>
        <v>Feb</v>
      </c>
      <c r="D3398" s="6" t="str">
        <f t="shared" si="107"/>
        <v>4</v>
      </c>
      <c r="E3398" t="s">
        <v>14</v>
      </c>
      <c r="F3398" s="3" t="s">
        <v>12</v>
      </c>
      <c r="G3398">
        <v>24</v>
      </c>
      <c r="H3398">
        <v>264</v>
      </c>
      <c r="I3398">
        <v>13</v>
      </c>
      <c r="J3398">
        <v>5</v>
      </c>
      <c r="K3398" s="3">
        <v>455.94030994176899</v>
      </c>
      <c r="L3398" s="3">
        <v>325.67164995840602</v>
      </c>
      <c r="M3398" s="7">
        <f>Sales_Table[[#This Row],[Order qty]]*Sales_Table[[#This Row],[unit price]]</f>
        <v>2279.7015497088451</v>
      </c>
      <c r="N3398" s="8">
        <f>Sales_Table[[#This Row],[Revenue]]-Sales_Table[[#This Row],[unit cost]]</f>
        <v>1954.029899750439</v>
      </c>
    </row>
    <row r="3399" spans="1:14" ht="14.25" customHeight="1">
      <c r="A3399" t="s">
        <v>3412</v>
      </c>
      <c r="B3399" s="4">
        <v>43887</v>
      </c>
      <c r="C3399" s="6" t="str">
        <f t="shared" si="106"/>
        <v>Apr</v>
      </c>
      <c r="D3399" s="6" t="str">
        <f t="shared" si="107"/>
        <v>2</v>
      </c>
      <c r="E3399" t="s">
        <v>16</v>
      </c>
      <c r="F3399" s="3" t="s">
        <v>12</v>
      </c>
      <c r="G3399">
        <v>1</v>
      </c>
      <c r="H3399">
        <v>139</v>
      </c>
      <c r="I3399">
        <v>34</v>
      </c>
      <c r="J3399">
        <v>4</v>
      </c>
      <c r="K3399" s="3">
        <v>543.47227728366897</v>
      </c>
      <c r="L3399" s="3">
        <v>388.19448377404899</v>
      </c>
      <c r="M3399" s="7">
        <f>Sales_Table[[#This Row],[Order qty]]*Sales_Table[[#This Row],[unit price]]</f>
        <v>2173.8891091346759</v>
      </c>
      <c r="N3399" s="8">
        <f>Sales_Table[[#This Row],[Revenue]]-Sales_Table[[#This Row],[unit cost]]</f>
        <v>1785.694625360627</v>
      </c>
    </row>
    <row r="3400" spans="1:14" ht="14.25" customHeight="1">
      <c r="A3400" t="s">
        <v>3413</v>
      </c>
      <c r="B3400" s="4">
        <v>43943</v>
      </c>
      <c r="C3400" s="6" t="str">
        <f t="shared" si="106"/>
        <v>Feb</v>
      </c>
      <c r="D3400" s="6" t="str">
        <f t="shared" si="107"/>
        <v>2</v>
      </c>
      <c r="E3400" t="s">
        <v>16</v>
      </c>
      <c r="F3400" s="3" t="s">
        <v>12</v>
      </c>
      <c r="G3400">
        <v>7</v>
      </c>
      <c r="H3400">
        <v>333</v>
      </c>
      <c r="I3400">
        <v>40</v>
      </c>
      <c r="J3400">
        <v>3</v>
      </c>
      <c r="K3400" s="3">
        <v>361.32870680093799</v>
      </c>
      <c r="L3400" s="3">
        <v>258.09193342924101</v>
      </c>
      <c r="M3400" s="7">
        <f>Sales_Table[[#This Row],[Order qty]]*Sales_Table[[#This Row],[unit price]]</f>
        <v>1083.9861204028139</v>
      </c>
      <c r="N3400" s="8">
        <f>Sales_Table[[#This Row],[Revenue]]-Sales_Table[[#This Row],[unit cost]]</f>
        <v>825.89418697357291</v>
      </c>
    </row>
    <row r="3401" spans="1:14" ht="14.25" customHeight="1">
      <c r="A3401" t="s">
        <v>3414</v>
      </c>
      <c r="B3401" s="4">
        <v>43875</v>
      </c>
      <c r="C3401" s="6" t="str">
        <f t="shared" si="106"/>
        <v>Feb</v>
      </c>
      <c r="D3401" s="6" t="str">
        <f t="shared" si="107"/>
        <v>1</v>
      </c>
      <c r="E3401" t="s">
        <v>20</v>
      </c>
      <c r="F3401" s="3" t="s">
        <v>12</v>
      </c>
      <c r="G3401">
        <v>9</v>
      </c>
      <c r="H3401">
        <v>82</v>
      </c>
      <c r="I3401">
        <v>24</v>
      </c>
      <c r="J3401">
        <v>8</v>
      </c>
      <c r="K3401" s="3">
        <v>384.589923620224</v>
      </c>
      <c r="L3401" s="3">
        <v>274.70708830016002</v>
      </c>
      <c r="M3401" s="7">
        <f>Sales_Table[[#This Row],[Order qty]]*Sales_Table[[#This Row],[unit price]]</f>
        <v>3076.719388961792</v>
      </c>
      <c r="N3401" s="8">
        <f>Sales_Table[[#This Row],[Revenue]]-Sales_Table[[#This Row],[unit cost]]</f>
        <v>2802.0123006616318</v>
      </c>
    </row>
    <row r="3402" spans="1:14" ht="14.25" customHeight="1">
      <c r="A3402" t="s">
        <v>3415</v>
      </c>
      <c r="B3402" s="4">
        <v>43880</v>
      </c>
      <c r="C3402" s="6" t="str">
        <f t="shared" si="106"/>
        <v>Jan</v>
      </c>
      <c r="D3402" s="6" t="str">
        <f t="shared" si="107"/>
        <v>2</v>
      </c>
      <c r="E3402" t="s">
        <v>11</v>
      </c>
      <c r="F3402" s="3" t="s">
        <v>12</v>
      </c>
      <c r="G3402">
        <v>12</v>
      </c>
      <c r="H3402">
        <v>96</v>
      </c>
      <c r="I3402">
        <v>8</v>
      </c>
      <c r="J3402">
        <v>6</v>
      </c>
      <c r="K3402" s="3">
        <v>224.75225704908399</v>
      </c>
      <c r="L3402" s="3">
        <v>160.53732646363099</v>
      </c>
      <c r="M3402" s="7">
        <f>Sales_Table[[#This Row],[Order qty]]*Sales_Table[[#This Row],[unit price]]</f>
        <v>1348.5135422945041</v>
      </c>
      <c r="N3402" s="8">
        <f>Sales_Table[[#This Row],[Revenue]]-Sales_Table[[#This Row],[unit cost]]</f>
        <v>1187.9762158308731</v>
      </c>
    </row>
    <row r="3403" spans="1:14" ht="14.25" customHeight="1">
      <c r="A3403" t="s">
        <v>3416</v>
      </c>
      <c r="B3403" s="4">
        <v>43846</v>
      </c>
      <c r="C3403" s="6" t="str">
        <f t="shared" si="106"/>
        <v>Feb</v>
      </c>
      <c r="D3403" s="6" t="str">
        <f t="shared" si="107"/>
        <v>3</v>
      </c>
      <c r="E3403" t="s">
        <v>20</v>
      </c>
      <c r="F3403" s="3" t="s">
        <v>12</v>
      </c>
      <c r="G3403">
        <v>1</v>
      </c>
      <c r="H3403">
        <v>50</v>
      </c>
      <c r="I3403">
        <v>12</v>
      </c>
      <c r="J3403">
        <v>2</v>
      </c>
      <c r="K3403" s="3">
        <v>442.11480510234799</v>
      </c>
      <c r="L3403" s="3">
        <v>315.79628935881999</v>
      </c>
      <c r="M3403" s="7">
        <f>Sales_Table[[#This Row],[Order qty]]*Sales_Table[[#This Row],[unit price]]</f>
        <v>884.22961020469597</v>
      </c>
      <c r="N3403" s="8">
        <f>Sales_Table[[#This Row],[Revenue]]-Sales_Table[[#This Row],[unit cost]]</f>
        <v>568.43332084587598</v>
      </c>
    </row>
    <row r="3404" spans="1:14" ht="14.25" customHeight="1">
      <c r="A3404" t="s">
        <v>3417</v>
      </c>
      <c r="B3404" s="4">
        <v>43881</v>
      </c>
      <c r="C3404" s="6" t="str">
        <f t="shared" si="106"/>
        <v>Mar</v>
      </c>
      <c r="D3404" s="6" t="str">
        <f t="shared" si="107"/>
        <v>4</v>
      </c>
      <c r="E3404" t="s">
        <v>14</v>
      </c>
      <c r="F3404" s="3" t="s">
        <v>12</v>
      </c>
      <c r="G3404">
        <v>19</v>
      </c>
      <c r="H3404">
        <v>273</v>
      </c>
      <c r="I3404">
        <v>2</v>
      </c>
      <c r="J3404">
        <v>3</v>
      </c>
      <c r="K3404" s="3">
        <v>169.416015923023</v>
      </c>
      <c r="L3404" s="3">
        <v>121.011439945017</v>
      </c>
      <c r="M3404" s="7">
        <f>Sales_Table[[#This Row],[Order qty]]*Sales_Table[[#This Row],[unit price]]</f>
        <v>508.24804776906899</v>
      </c>
      <c r="N3404" s="8">
        <f>Sales_Table[[#This Row],[Revenue]]-Sales_Table[[#This Row],[unit cost]]</f>
        <v>387.23660782405199</v>
      </c>
    </row>
    <row r="3405" spans="1:14" ht="14.25" customHeight="1">
      <c r="A3405" t="s">
        <v>3418</v>
      </c>
      <c r="B3405" s="4">
        <v>43892</v>
      </c>
      <c r="C3405" s="6" t="str">
        <f t="shared" si="106"/>
        <v>Apr</v>
      </c>
      <c r="D3405" s="6" t="str">
        <f t="shared" si="107"/>
        <v>4</v>
      </c>
      <c r="E3405" t="s">
        <v>11</v>
      </c>
      <c r="F3405" s="3" t="s">
        <v>12</v>
      </c>
      <c r="G3405">
        <v>22</v>
      </c>
      <c r="H3405">
        <v>241</v>
      </c>
      <c r="I3405">
        <v>43</v>
      </c>
      <c r="J3405">
        <v>6</v>
      </c>
      <c r="K3405" s="3">
        <v>569.53331851959194</v>
      </c>
      <c r="L3405" s="3">
        <v>406.80951322828003</v>
      </c>
      <c r="M3405" s="7">
        <f>Sales_Table[[#This Row],[Order qty]]*Sales_Table[[#This Row],[unit price]]</f>
        <v>3417.1999111175519</v>
      </c>
      <c r="N3405" s="8">
        <f>Sales_Table[[#This Row],[Revenue]]-Sales_Table[[#This Row],[unit cost]]</f>
        <v>3010.3903978892718</v>
      </c>
    </row>
    <row r="3406" spans="1:14" ht="14.25" customHeight="1">
      <c r="A3406" t="s">
        <v>3419</v>
      </c>
      <c r="B3406" s="4">
        <v>43923</v>
      </c>
      <c r="C3406" s="6" t="str">
        <f t="shared" si="106"/>
        <v>Apr</v>
      </c>
      <c r="D3406" s="6" t="str">
        <f t="shared" si="107"/>
        <v>5</v>
      </c>
      <c r="E3406" t="s">
        <v>14</v>
      </c>
      <c r="F3406" s="3" t="s">
        <v>12</v>
      </c>
      <c r="G3406">
        <v>13</v>
      </c>
      <c r="H3406">
        <v>144</v>
      </c>
      <c r="I3406">
        <v>15</v>
      </c>
      <c r="J3406">
        <v>1</v>
      </c>
      <c r="K3406" s="3">
        <v>466.55610555410402</v>
      </c>
      <c r="L3406" s="3">
        <v>333.254361110074</v>
      </c>
      <c r="M3406" s="7">
        <f>Sales_Table[[#This Row],[Order qty]]*Sales_Table[[#This Row],[unit price]]</f>
        <v>466.55610555410402</v>
      </c>
      <c r="N3406" s="8">
        <f>Sales_Table[[#This Row],[Revenue]]-Sales_Table[[#This Row],[unit cost]]</f>
        <v>133.30174444403002</v>
      </c>
    </row>
    <row r="3407" spans="1:14" ht="14.25" customHeight="1">
      <c r="A3407" t="s">
        <v>3420</v>
      </c>
      <c r="B3407" s="4">
        <v>43928</v>
      </c>
      <c r="C3407" s="6" t="str">
        <f t="shared" si="106"/>
        <v>May</v>
      </c>
      <c r="D3407" s="6" t="str">
        <f t="shared" si="107"/>
        <v>5</v>
      </c>
      <c r="E3407" t="s">
        <v>11</v>
      </c>
      <c r="F3407" s="3" t="s">
        <v>12</v>
      </c>
      <c r="G3407">
        <v>17</v>
      </c>
      <c r="H3407">
        <v>253</v>
      </c>
      <c r="I3407">
        <v>2</v>
      </c>
      <c r="J3407">
        <v>10</v>
      </c>
      <c r="K3407" s="3">
        <v>458.05115997791302</v>
      </c>
      <c r="L3407" s="3">
        <v>327.17939998422401</v>
      </c>
      <c r="M3407" s="7">
        <f>Sales_Table[[#This Row],[Order qty]]*Sales_Table[[#This Row],[unit price]]</f>
        <v>4580.5115997791299</v>
      </c>
      <c r="N3407" s="8">
        <f>Sales_Table[[#This Row],[Revenue]]-Sales_Table[[#This Row],[unit cost]]</f>
        <v>4253.332199794906</v>
      </c>
    </row>
    <row r="3408" spans="1:14" ht="14.25" customHeight="1">
      <c r="A3408" t="s">
        <v>3421</v>
      </c>
      <c r="B3408" s="4">
        <v>43953</v>
      </c>
      <c r="C3408" s="6" t="str">
        <f t="shared" si="106"/>
        <v>May</v>
      </c>
      <c r="D3408" s="6" t="str">
        <f t="shared" si="107"/>
        <v>2</v>
      </c>
      <c r="E3408" t="s">
        <v>20</v>
      </c>
      <c r="F3408" s="3" t="s">
        <v>12</v>
      </c>
      <c r="G3408">
        <v>2</v>
      </c>
      <c r="H3408">
        <v>180</v>
      </c>
      <c r="I3408">
        <v>12</v>
      </c>
      <c r="J3408">
        <v>5</v>
      </c>
      <c r="K3408" s="3">
        <v>527.81325012445404</v>
      </c>
      <c r="L3408" s="3">
        <v>377.00946437460999</v>
      </c>
      <c r="M3408" s="7">
        <f>Sales_Table[[#This Row],[Order qty]]*Sales_Table[[#This Row],[unit price]]</f>
        <v>2639.0662506222702</v>
      </c>
      <c r="N3408" s="8">
        <f>Sales_Table[[#This Row],[Revenue]]-Sales_Table[[#This Row],[unit cost]]</f>
        <v>2262.0567862476601</v>
      </c>
    </row>
    <row r="3409" spans="1:14" ht="14.25" customHeight="1">
      <c r="A3409" t="s">
        <v>3422</v>
      </c>
      <c r="B3409" s="4">
        <v>43973</v>
      </c>
      <c r="C3409" s="6" t="str">
        <f t="shared" si="106"/>
        <v>Feb</v>
      </c>
      <c r="D3409" s="6" t="str">
        <f t="shared" si="107"/>
        <v>4</v>
      </c>
      <c r="E3409" t="s">
        <v>14</v>
      </c>
      <c r="F3409" s="3" t="s">
        <v>12</v>
      </c>
      <c r="G3409">
        <v>9</v>
      </c>
      <c r="H3409">
        <v>166</v>
      </c>
      <c r="I3409">
        <v>40</v>
      </c>
      <c r="J3409">
        <v>1</v>
      </c>
      <c r="K3409" s="3">
        <v>404.97271943092301</v>
      </c>
      <c r="L3409" s="3">
        <v>289.26622816494501</v>
      </c>
      <c r="M3409" s="7">
        <f>Sales_Table[[#This Row],[Order qty]]*Sales_Table[[#This Row],[unit price]]</f>
        <v>404.97271943092301</v>
      </c>
      <c r="N3409" s="8">
        <f>Sales_Table[[#This Row],[Revenue]]-Sales_Table[[#This Row],[unit cost]]</f>
        <v>115.706491265978</v>
      </c>
    </row>
    <row r="3410" spans="1:14" ht="14.25" customHeight="1">
      <c r="A3410" t="s">
        <v>3423</v>
      </c>
      <c r="B3410" s="4">
        <v>43881</v>
      </c>
      <c r="C3410" s="6" t="str">
        <f t="shared" si="106"/>
        <v>Apr</v>
      </c>
      <c r="D3410" s="6" t="str">
        <f t="shared" si="107"/>
        <v>5</v>
      </c>
      <c r="E3410" t="s">
        <v>20</v>
      </c>
      <c r="F3410" s="3" t="s">
        <v>12</v>
      </c>
      <c r="G3410">
        <v>19</v>
      </c>
      <c r="H3410">
        <v>55</v>
      </c>
      <c r="I3410">
        <v>1</v>
      </c>
      <c r="J3410">
        <v>8</v>
      </c>
      <c r="K3410" s="3">
        <v>357.59459227323498</v>
      </c>
      <c r="L3410" s="3">
        <v>255.42470876659701</v>
      </c>
      <c r="M3410" s="7">
        <f>Sales_Table[[#This Row],[Order qty]]*Sales_Table[[#This Row],[unit price]]</f>
        <v>2860.7567381858798</v>
      </c>
      <c r="N3410" s="8">
        <f>Sales_Table[[#This Row],[Revenue]]-Sales_Table[[#This Row],[unit cost]]</f>
        <v>2605.3320294192827</v>
      </c>
    </row>
    <row r="3411" spans="1:14" ht="14.25" customHeight="1">
      <c r="A3411" t="s">
        <v>3424</v>
      </c>
      <c r="B3411" s="4">
        <v>43942</v>
      </c>
      <c r="C3411" s="6" t="str">
        <f t="shared" si="106"/>
        <v>May</v>
      </c>
      <c r="D3411" s="6" t="str">
        <f t="shared" si="107"/>
        <v>2</v>
      </c>
      <c r="E3411" t="s">
        <v>14</v>
      </c>
      <c r="F3411" s="3" t="s">
        <v>12</v>
      </c>
      <c r="G3411">
        <v>24</v>
      </c>
      <c r="H3411">
        <v>89</v>
      </c>
      <c r="I3411">
        <v>24</v>
      </c>
      <c r="J3411">
        <v>5</v>
      </c>
      <c r="K3411" s="3">
        <v>213.11563146114301</v>
      </c>
      <c r="L3411" s="3">
        <v>152.22545104367401</v>
      </c>
      <c r="M3411" s="7">
        <f>Sales_Table[[#This Row],[Order qty]]*Sales_Table[[#This Row],[unit price]]</f>
        <v>1065.578157305715</v>
      </c>
      <c r="N3411" s="8">
        <f>Sales_Table[[#This Row],[Revenue]]-Sales_Table[[#This Row],[unit cost]]</f>
        <v>913.35270626204101</v>
      </c>
    </row>
    <row r="3412" spans="1:14" ht="14.25" customHeight="1">
      <c r="A3412" t="s">
        <v>3425</v>
      </c>
      <c r="B3412" s="4">
        <v>43980</v>
      </c>
      <c r="C3412" s="6" t="str">
        <f t="shared" si="106"/>
        <v>Feb</v>
      </c>
      <c r="D3412" s="6" t="str">
        <f t="shared" si="107"/>
        <v>5</v>
      </c>
      <c r="E3412" t="s">
        <v>20</v>
      </c>
      <c r="F3412" s="3" t="s">
        <v>12</v>
      </c>
      <c r="G3412">
        <v>11</v>
      </c>
      <c r="H3412">
        <v>218</v>
      </c>
      <c r="I3412">
        <v>11</v>
      </c>
      <c r="J3412">
        <v>10</v>
      </c>
      <c r="K3412" s="3">
        <v>598.33004075288795</v>
      </c>
      <c r="L3412" s="3">
        <v>427.378600537777</v>
      </c>
      <c r="M3412" s="7">
        <f>Sales_Table[[#This Row],[Order qty]]*Sales_Table[[#This Row],[unit price]]</f>
        <v>5983.3004075288791</v>
      </c>
      <c r="N3412" s="8">
        <f>Sales_Table[[#This Row],[Revenue]]-Sales_Table[[#This Row],[unit cost]]</f>
        <v>5555.9218069911021</v>
      </c>
    </row>
    <row r="3413" spans="1:14" ht="14.25" customHeight="1">
      <c r="A3413" t="s">
        <v>3426</v>
      </c>
      <c r="B3413" s="4">
        <v>43876</v>
      </c>
      <c r="C3413" s="6" t="str">
        <f t="shared" si="106"/>
        <v>May</v>
      </c>
      <c r="D3413" s="6" t="str">
        <f t="shared" si="107"/>
        <v>4</v>
      </c>
      <c r="E3413" t="s">
        <v>16</v>
      </c>
      <c r="F3413" s="3" t="s">
        <v>12</v>
      </c>
      <c r="G3413">
        <v>7</v>
      </c>
      <c r="H3413">
        <v>32</v>
      </c>
      <c r="I3413">
        <v>41</v>
      </c>
      <c r="J3413">
        <v>6</v>
      </c>
      <c r="K3413" s="3">
        <v>307.54173231124901</v>
      </c>
      <c r="L3413" s="3">
        <v>219.67266593660599</v>
      </c>
      <c r="M3413" s="7">
        <f>Sales_Table[[#This Row],[Order qty]]*Sales_Table[[#This Row],[unit price]]</f>
        <v>1845.250393867494</v>
      </c>
      <c r="N3413" s="8">
        <f>Sales_Table[[#This Row],[Revenue]]-Sales_Table[[#This Row],[unit cost]]</f>
        <v>1625.5777279308882</v>
      </c>
    </row>
    <row r="3414" spans="1:14" ht="14.25" customHeight="1">
      <c r="A3414" t="s">
        <v>3427</v>
      </c>
      <c r="B3414" s="4">
        <v>43960</v>
      </c>
      <c r="C3414" s="6" t="str">
        <f t="shared" si="106"/>
        <v>Apr</v>
      </c>
      <c r="D3414" s="6" t="str">
        <f t="shared" si="107"/>
        <v>1</v>
      </c>
      <c r="E3414" t="s">
        <v>14</v>
      </c>
      <c r="F3414" s="3" t="s">
        <v>12</v>
      </c>
      <c r="G3414">
        <v>13</v>
      </c>
      <c r="H3414">
        <v>241</v>
      </c>
      <c r="I3414">
        <v>14</v>
      </c>
      <c r="J3414">
        <v>3</v>
      </c>
      <c r="K3414" s="3">
        <v>432.77939933538403</v>
      </c>
      <c r="L3414" s="3">
        <v>309.12814238241702</v>
      </c>
      <c r="M3414" s="7">
        <f>Sales_Table[[#This Row],[Order qty]]*Sales_Table[[#This Row],[unit price]]</f>
        <v>1298.3381980061522</v>
      </c>
      <c r="N3414" s="8">
        <f>Sales_Table[[#This Row],[Revenue]]-Sales_Table[[#This Row],[unit cost]]</f>
        <v>989.21005562373512</v>
      </c>
    </row>
    <row r="3415" spans="1:14" ht="14.25" customHeight="1">
      <c r="A3415" t="s">
        <v>3428</v>
      </c>
      <c r="B3415" s="4">
        <v>43926</v>
      </c>
      <c r="C3415" s="6" t="str">
        <f t="shared" si="106"/>
        <v>Jan</v>
      </c>
      <c r="D3415" s="6" t="str">
        <f t="shared" si="107"/>
        <v>2</v>
      </c>
      <c r="E3415" t="s">
        <v>16</v>
      </c>
      <c r="F3415" s="3" t="s">
        <v>12</v>
      </c>
      <c r="G3415">
        <v>11</v>
      </c>
      <c r="H3415">
        <v>274</v>
      </c>
      <c r="I3415">
        <v>47</v>
      </c>
      <c r="J3415">
        <v>4</v>
      </c>
      <c r="K3415" s="3">
        <v>263.13567316532101</v>
      </c>
      <c r="L3415" s="3">
        <v>187.954052260944</v>
      </c>
      <c r="M3415" s="7">
        <f>Sales_Table[[#This Row],[Order qty]]*Sales_Table[[#This Row],[unit price]]</f>
        <v>1052.542692661284</v>
      </c>
      <c r="N3415" s="8">
        <f>Sales_Table[[#This Row],[Revenue]]-Sales_Table[[#This Row],[unit cost]]</f>
        <v>864.58864040034007</v>
      </c>
    </row>
    <row r="3416" spans="1:14" ht="14.25" customHeight="1">
      <c r="A3416" t="s">
        <v>3429</v>
      </c>
      <c r="B3416" s="4">
        <v>43859</v>
      </c>
      <c r="C3416" s="6" t="str">
        <f t="shared" si="106"/>
        <v>Feb</v>
      </c>
      <c r="D3416" s="6" t="str">
        <f t="shared" si="107"/>
        <v>2</v>
      </c>
      <c r="E3416" t="s">
        <v>20</v>
      </c>
      <c r="F3416" s="3" t="s">
        <v>12</v>
      </c>
      <c r="G3416">
        <v>1</v>
      </c>
      <c r="H3416">
        <v>103</v>
      </c>
      <c r="I3416">
        <v>8</v>
      </c>
      <c r="J3416">
        <v>9</v>
      </c>
      <c r="K3416" s="3">
        <v>247.79652696847899</v>
      </c>
      <c r="L3416" s="3">
        <v>176.997519263199</v>
      </c>
      <c r="M3416" s="7">
        <f>Sales_Table[[#This Row],[Order qty]]*Sales_Table[[#This Row],[unit price]]</f>
        <v>2230.168742716311</v>
      </c>
      <c r="N3416" s="8">
        <f>Sales_Table[[#This Row],[Revenue]]-Sales_Table[[#This Row],[unit cost]]</f>
        <v>2053.1712234531119</v>
      </c>
    </row>
    <row r="3417" spans="1:14" ht="14.25" customHeight="1">
      <c r="A3417" t="s">
        <v>3430</v>
      </c>
      <c r="B3417" s="4">
        <v>43874</v>
      </c>
      <c r="C3417" s="6" t="str">
        <f t="shared" si="106"/>
        <v>Feb</v>
      </c>
      <c r="D3417" s="6" t="str">
        <f t="shared" si="107"/>
        <v>1</v>
      </c>
      <c r="E3417" t="s">
        <v>11</v>
      </c>
      <c r="F3417" s="3" t="s">
        <v>12</v>
      </c>
      <c r="G3417">
        <v>15</v>
      </c>
      <c r="H3417">
        <v>256</v>
      </c>
      <c r="I3417">
        <v>12</v>
      </c>
      <c r="J3417">
        <v>8</v>
      </c>
      <c r="K3417" s="3">
        <v>582.81243968009903</v>
      </c>
      <c r="L3417" s="3">
        <v>416.29459977149997</v>
      </c>
      <c r="M3417" s="7">
        <f>Sales_Table[[#This Row],[Order qty]]*Sales_Table[[#This Row],[unit price]]</f>
        <v>4662.4995174407923</v>
      </c>
      <c r="N3417" s="8">
        <f>Sales_Table[[#This Row],[Revenue]]-Sales_Table[[#This Row],[unit cost]]</f>
        <v>4246.2049176692926</v>
      </c>
    </row>
    <row r="3418" spans="1:14" ht="14.25" customHeight="1">
      <c r="A3418" t="s">
        <v>3431</v>
      </c>
      <c r="B3418" s="4">
        <v>43879</v>
      </c>
      <c r="C3418" s="6" t="str">
        <f t="shared" si="106"/>
        <v>Jan</v>
      </c>
      <c r="D3418" s="6" t="str">
        <f t="shared" si="107"/>
        <v>5</v>
      </c>
      <c r="E3418" t="s">
        <v>11</v>
      </c>
      <c r="F3418" s="3" t="s">
        <v>12</v>
      </c>
      <c r="G3418">
        <v>10</v>
      </c>
      <c r="H3418">
        <v>26</v>
      </c>
      <c r="I3418">
        <v>38</v>
      </c>
      <c r="J3418">
        <v>10</v>
      </c>
      <c r="K3418" s="3">
        <v>558.20677918195702</v>
      </c>
      <c r="L3418" s="3">
        <v>398.71912798711202</v>
      </c>
      <c r="M3418" s="7">
        <f>Sales_Table[[#This Row],[Order qty]]*Sales_Table[[#This Row],[unit price]]</f>
        <v>5582.0677918195706</v>
      </c>
      <c r="N3418" s="8">
        <f>Sales_Table[[#This Row],[Revenue]]-Sales_Table[[#This Row],[unit cost]]</f>
        <v>5183.3486638324584</v>
      </c>
    </row>
    <row r="3419" spans="1:14" ht="14.25" customHeight="1">
      <c r="A3419" t="s">
        <v>3432</v>
      </c>
      <c r="B3419" s="4">
        <v>43859</v>
      </c>
      <c r="C3419" s="6" t="str">
        <f t="shared" si="106"/>
        <v>May</v>
      </c>
      <c r="D3419" s="6" t="str">
        <f t="shared" si="107"/>
        <v>2</v>
      </c>
      <c r="E3419" t="s">
        <v>20</v>
      </c>
      <c r="F3419" s="3" t="s">
        <v>12</v>
      </c>
      <c r="G3419">
        <v>12</v>
      </c>
      <c r="H3419">
        <v>8</v>
      </c>
      <c r="I3419">
        <v>35</v>
      </c>
      <c r="J3419">
        <v>4</v>
      </c>
      <c r="K3419" s="3">
        <v>164.38502776622801</v>
      </c>
      <c r="L3419" s="3">
        <v>117.41787697587699</v>
      </c>
      <c r="M3419" s="7">
        <f>Sales_Table[[#This Row],[Order qty]]*Sales_Table[[#This Row],[unit price]]</f>
        <v>657.54011106491203</v>
      </c>
      <c r="N3419" s="8">
        <f>Sales_Table[[#This Row],[Revenue]]-Sales_Table[[#This Row],[unit cost]]</f>
        <v>540.12223408903503</v>
      </c>
    </row>
    <row r="3420" spans="1:14" ht="14.25" customHeight="1">
      <c r="A3420" t="s">
        <v>3433</v>
      </c>
      <c r="B3420" s="4">
        <v>43963</v>
      </c>
      <c r="C3420" s="6" t="str">
        <f t="shared" si="106"/>
        <v>Feb</v>
      </c>
      <c r="D3420" s="6" t="str">
        <f t="shared" si="107"/>
        <v>5</v>
      </c>
      <c r="E3420" t="s">
        <v>11</v>
      </c>
      <c r="F3420" s="3" t="s">
        <v>12</v>
      </c>
      <c r="G3420">
        <v>24</v>
      </c>
      <c r="H3420">
        <v>50</v>
      </c>
      <c r="I3420">
        <v>11</v>
      </c>
      <c r="J3420">
        <v>9</v>
      </c>
      <c r="K3420" s="3">
        <v>337.70398074388498</v>
      </c>
      <c r="L3420" s="3">
        <v>241.217129102775</v>
      </c>
      <c r="M3420" s="7">
        <f>Sales_Table[[#This Row],[Order qty]]*Sales_Table[[#This Row],[unit price]]</f>
        <v>3039.3358266949649</v>
      </c>
      <c r="N3420" s="8">
        <f>Sales_Table[[#This Row],[Revenue]]-Sales_Table[[#This Row],[unit cost]]</f>
        <v>2798.1186975921901</v>
      </c>
    </row>
    <row r="3421" spans="1:14" ht="14.25" customHeight="1">
      <c r="A3421" t="s">
        <v>3434</v>
      </c>
      <c r="B3421" s="4">
        <v>43888</v>
      </c>
      <c r="C3421" s="6" t="str">
        <f t="shared" si="106"/>
        <v>May</v>
      </c>
      <c r="D3421" s="6" t="str">
        <f t="shared" si="107"/>
        <v>2</v>
      </c>
      <c r="E3421" t="s">
        <v>11</v>
      </c>
      <c r="F3421" s="3" t="s">
        <v>12</v>
      </c>
      <c r="G3421">
        <v>1</v>
      </c>
      <c r="H3421">
        <v>122</v>
      </c>
      <c r="I3421">
        <v>16</v>
      </c>
      <c r="J3421">
        <v>1</v>
      </c>
      <c r="K3421" s="3">
        <v>556.37352561950695</v>
      </c>
      <c r="L3421" s="3">
        <v>397.409661156791</v>
      </c>
      <c r="M3421" s="7">
        <f>Sales_Table[[#This Row],[Order qty]]*Sales_Table[[#This Row],[unit price]]</f>
        <v>556.37352561950695</v>
      </c>
      <c r="N3421" s="8">
        <f>Sales_Table[[#This Row],[Revenue]]-Sales_Table[[#This Row],[unit cost]]</f>
        <v>158.96386446271595</v>
      </c>
    </row>
    <row r="3422" spans="1:14" ht="14.25" customHeight="1">
      <c r="A3422" t="s">
        <v>3435</v>
      </c>
      <c r="B3422" s="4">
        <v>43963</v>
      </c>
      <c r="C3422" s="6" t="str">
        <f t="shared" si="106"/>
        <v>Feb</v>
      </c>
      <c r="D3422" s="6" t="str">
        <f t="shared" si="107"/>
        <v>3</v>
      </c>
      <c r="E3422" t="s">
        <v>11</v>
      </c>
      <c r="F3422" s="3" t="s">
        <v>12</v>
      </c>
      <c r="G3422">
        <v>19</v>
      </c>
      <c r="H3422">
        <v>295</v>
      </c>
      <c r="I3422">
        <v>5</v>
      </c>
      <c r="J3422">
        <v>5</v>
      </c>
      <c r="K3422" s="3">
        <v>533.92317956685997</v>
      </c>
      <c r="L3422" s="3">
        <v>381.37369969061399</v>
      </c>
      <c r="M3422" s="7">
        <f>Sales_Table[[#This Row],[Order qty]]*Sales_Table[[#This Row],[unit price]]</f>
        <v>2669.6158978343001</v>
      </c>
      <c r="N3422" s="8">
        <f>Sales_Table[[#This Row],[Revenue]]-Sales_Table[[#This Row],[unit cost]]</f>
        <v>2288.242198143686</v>
      </c>
    </row>
    <row r="3423" spans="1:14" ht="14.25" customHeight="1">
      <c r="A3423" t="s">
        <v>3436</v>
      </c>
      <c r="B3423" s="4">
        <v>43878</v>
      </c>
      <c r="C3423" s="6" t="str">
        <f t="shared" si="106"/>
        <v>Mar</v>
      </c>
      <c r="D3423" s="6" t="str">
        <f t="shared" si="107"/>
        <v>2</v>
      </c>
      <c r="E3423" t="s">
        <v>16</v>
      </c>
      <c r="F3423" s="3" t="s">
        <v>12</v>
      </c>
      <c r="G3423">
        <v>14</v>
      </c>
      <c r="H3423">
        <v>60</v>
      </c>
      <c r="I3423">
        <v>24</v>
      </c>
      <c r="J3423">
        <v>9</v>
      </c>
      <c r="K3423" s="3">
        <v>172.286852002144</v>
      </c>
      <c r="L3423" s="3">
        <v>123.062037144388</v>
      </c>
      <c r="M3423" s="7">
        <f>Sales_Table[[#This Row],[Order qty]]*Sales_Table[[#This Row],[unit price]]</f>
        <v>1550.5816680192961</v>
      </c>
      <c r="N3423" s="8">
        <f>Sales_Table[[#This Row],[Revenue]]-Sales_Table[[#This Row],[unit cost]]</f>
        <v>1427.5196308749082</v>
      </c>
    </row>
    <row r="3424" spans="1:14" ht="14.25" customHeight="1">
      <c r="A3424" t="s">
        <v>3437</v>
      </c>
      <c r="B3424" s="4">
        <v>43894</v>
      </c>
      <c r="C3424" s="6" t="str">
        <f t="shared" si="106"/>
        <v>Feb</v>
      </c>
      <c r="D3424" s="6" t="str">
        <f t="shared" si="107"/>
        <v>1</v>
      </c>
      <c r="E3424" t="s">
        <v>16</v>
      </c>
      <c r="F3424" s="3" t="s">
        <v>12</v>
      </c>
      <c r="G3424">
        <v>18</v>
      </c>
      <c r="H3424">
        <v>344</v>
      </c>
      <c r="I3424">
        <v>17</v>
      </c>
      <c r="J3424">
        <v>1</v>
      </c>
      <c r="K3424" s="3">
        <v>634.09543186426197</v>
      </c>
      <c r="L3424" s="3">
        <v>452.92530847447301</v>
      </c>
      <c r="M3424" s="7">
        <f>Sales_Table[[#This Row],[Order qty]]*Sales_Table[[#This Row],[unit price]]</f>
        <v>634.09543186426197</v>
      </c>
      <c r="N3424" s="8">
        <f>Sales_Table[[#This Row],[Revenue]]-Sales_Table[[#This Row],[unit cost]]</f>
        <v>181.17012338978896</v>
      </c>
    </row>
    <row r="3425" spans="1:14" ht="14.25" customHeight="1">
      <c r="A3425" t="s">
        <v>3438</v>
      </c>
      <c r="B3425" s="4">
        <v>43866</v>
      </c>
      <c r="C3425" s="6" t="str">
        <f t="shared" si="106"/>
        <v>Jan</v>
      </c>
      <c r="D3425" s="6" t="str">
        <f t="shared" si="107"/>
        <v>3</v>
      </c>
      <c r="E3425" t="s">
        <v>11</v>
      </c>
      <c r="F3425" s="3" t="s">
        <v>12</v>
      </c>
      <c r="G3425">
        <v>19</v>
      </c>
      <c r="H3425">
        <v>176</v>
      </c>
      <c r="I3425">
        <v>1</v>
      </c>
      <c r="J3425">
        <v>9</v>
      </c>
      <c r="K3425" s="3">
        <v>335.15840077400202</v>
      </c>
      <c r="L3425" s="3">
        <v>239.398857695716</v>
      </c>
      <c r="M3425" s="7">
        <f>Sales_Table[[#This Row],[Order qty]]*Sales_Table[[#This Row],[unit price]]</f>
        <v>3016.4256069660182</v>
      </c>
      <c r="N3425" s="8">
        <f>Sales_Table[[#This Row],[Revenue]]-Sales_Table[[#This Row],[unit cost]]</f>
        <v>2777.0267492703024</v>
      </c>
    </row>
    <row r="3426" spans="1:14" ht="14.25" customHeight="1">
      <c r="A3426" t="s">
        <v>3439</v>
      </c>
      <c r="B3426" s="4">
        <v>43844</v>
      </c>
      <c r="C3426" s="6" t="str">
        <f t="shared" si="106"/>
        <v>Mar</v>
      </c>
      <c r="D3426" s="6" t="str">
        <f t="shared" si="107"/>
        <v>2</v>
      </c>
      <c r="E3426" t="s">
        <v>11</v>
      </c>
      <c r="F3426" s="3" t="s">
        <v>12</v>
      </c>
      <c r="G3426">
        <v>21</v>
      </c>
      <c r="H3426">
        <v>350</v>
      </c>
      <c r="I3426">
        <v>1</v>
      </c>
      <c r="J3426">
        <v>4</v>
      </c>
      <c r="K3426" s="3">
        <v>320.94086855649903</v>
      </c>
      <c r="L3426" s="3">
        <v>229.24347754035699</v>
      </c>
      <c r="M3426" s="7">
        <f>Sales_Table[[#This Row],[Order qty]]*Sales_Table[[#This Row],[unit price]]</f>
        <v>1283.7634742259961</v>
      </c>
      <c r="N3426" s="8">
        <f>Sales_Table[[#This Row],[Revenue]]-Sales_Table[[#This Row],[unit cost]]</f>
        <v>1054.5199966856392</v>
      </c>
    </row>
    <row r="3427" spans="1:14" ht="14.25" customHeight="1">
      <c r="A3427" t="s">
        <v>3440</v>
      </c>
      <c r="B3427" s="4">
        <v>43915</v>
      </c>
      <c r="C3427" s="6" t="str">
        <f t="shared" si="106"/>
        <v>Feb</v>
      </c>
      <c r="D3427" s="6" t="str">
        <f t="shared" si="107"/>
        <v>3</v>
      </c>
      <c r="E3427" t="s">
        <v>16</v>
      </c>
      <c r="F3427" s="3" t="s">
        <v>12</v>
      </c>
      <c r="G3427">
        <v>26</v>
      </c>
      <c r="H3427">
        <v>67</v>
      </c>
      <c r="I3427">
        <v>46</v>
      </c>
      <c r="J3427">
        <v>2</v>
      </c>
      <c r="K3427" s="3">
        <v>560.36684167385101</v>
      </c>
      <c r="L3427" s="3">
        <v>400.26202976703598</v>
      </c>
      <c r="M3427" s="7">
        <f>Sales_Table[[#This Row],[Order qty]]*Sales_Table[[#This Row],[unit price]]</f>
        <v>1120.733683347702</v>
      </c>
      <c r="N3427" s="8">
        <f>Sales_Table[[#This Row],[Revenue]]-Sales_Table[[#This Row],[unit cost]]</f>
        <v>720.47165358066604</v>
      </c>
    </row>
    <row r="3428" spans="1:14" ht="14.25" customHeight="1">
      <c r="A3428" t="s">
        <v>3441</v>
      </c>
      <c r="B3428" s="4">
        <v>43865</v>
      </c>
      <c r="C3428" s="6" t="str">
        <f t="shared" si="106"/>
        <v>Mar</v>
      </c>
      <c r="D3428" s="6" t="str">
        <f t="shared" si="107"/>
        <v>4</v>
      </c>
      <c r="E3428" t="s">
        <v>16</v>
      </c>
      <c r="F3428" s="3" t="s">
        <v>12</v>
      </c>
      <c r="G3428">
        <v>15</v>
      </c>
      <c r="H3428">
        <v>267</v>
      </c>
      <c r="I3428">
        <v>20</v>
      </c>
      <c r="J3428">
        <v>3</v>
      </c>
      <c r="K3428" s="3">
        <v>347.706292927265</v>
      </c>
      <c r="L3428" s="3">
        <v>248.36163780518899</v>
      </c>
      <c r="M3428" s="7">
        <f>Sales_Table[[#This Row],[Order qty]]*Sales_Table[[#This Row],[unit price]]</f>
        <v>1043.118878781795</v>
      </c>
      <c r="N3428" s="8">
        <f>Sales_Table[[#This Row],[Revenue]]-Sales_Table[[#This Row],[unit cost]]</f>
        <v>794.757240976606</v>
      </c>
    </row>
    <row r="3429" spans="1:14" ht="14.25" customHeight="1">
      <c r="A3429" t="s">
        <v>3442</v>
      </c>
      <c r="B3429" s="4">
        <v>43900</v>
      </c>
      <c r="C3429" s="6" t="str">
        <f t="shared" si="106"/>
        <v>Apr</v>
      </c>
      <c r="D3429" s="6" t="str">
        <f t="shared" si="107"/>
        <v>1</v>
      </c>
      <c r="E3429" t="s">
        <v>20</v>
      </c>
      <c r="F3429" s="3" t="s">
        <v>12</v>
      </c>
      <c r="G3429">
        <v>22</v>
      </c>
      <c r="H3429">
        <v>304</v>
      </c>
      <c r="I3429">
        <v>26</v>
      </c>
      <c r="J3429">
        <v>10</v>
      </c>
      <c r="K3429" s="3">
        <v>189.023327350616</v>
      </c>
      <c r="L3429" s="3">
        <v>135.016662393297</v>
      </c>
      <c r="M3429" s="7">
        <f>Sales_Table[[#This Row],[Order qty]]*Sales_Table[[#This Row],[unit price]]</f>
        <v>1890.23327350616</v>
      </c>
      <c r="N3429" s="8">
        <f>Sales_Table[[#This Row],[Revenue]]-Sales_Table[[#This Row],[unit cost]]</f>
        <v>1755.2166111128631</v>
      </c>
    </row>
    <row r="3430" spans="1:14" ht="14.25" customHeight="1">
      <c r="A3430" t="s">
        <v>3443</v>
      </c>
      <c r="B3430" s="4">
        <v>43940</v>
      </c>
      <c r="C3430" s="6" t="str">
        <f t="shared" si="106"/>
        <v>Jan</v>
      </c>
      <c r="D3430" s="6" t="str">
        <f t="shared" si="107"/>
        <v>1</v>
      </c>
      <c r="E3430" t="s">
        <v>16</v>
      </c>
      <c r="F3430" s="3" t="s">
        <v>12</v>
      </c>
      <c r="G3430">
        <v>20</v>
      </c>
      <c r="H3430">
        <v>8</v>
      </c>
      <c r="I3430">
        <v>22</v>
      </c>
      <c r="J3430">
        <v>10</v>
      </c>
      <c r="K3430" s="3">
        <v>393.503559529781</v>
      </c>
      <c r="L3430" s="3">
        <v>281.07397109270102</v>
      </c>
      <c r="M3430" s="7">
        <f>Sales_Table[[#This Row],[Order qty]]*Sales_Table[[#This Row],[unit price]]</f>
        <v>3935.0355952978098</v>
      </c>
      <c r="N3430" s="8">
        <f>Sales_Table[[#This Row],[Revenue]]-Sales_Table[[#This Row],[unit cost]]</f>
        <v>3653.9616242051088</v>
      </c>
    </row>
    <row r="3431" spans="1:14" ht="14.25" customHeight="1">
      <c r="A3431" t="s">
        <v>3444</v>
      </c>
      <c r="B3431" s="4">
        <v>43833</v>
      </c>
      <c r="C3431" s="6" t="str">
        <f t="shared" si="106"/>
        <v>Jan</v>
      </c>
      <c r="D3431" s="6" t="str">
        <f t="shared" si="107"/>
        <v>4</v>
      </c>
      <c r="E3431" t="s">
        <v>20</v>
      </c>
      <c r="F3431" s="3" t="s">
        <v>12</v>
      </c>
      <c r="G3431">
        <v>19</v>
      </c>
      <c r="H3431">
        <v>326</v>
      </c>
      <c r="I3431">
        <v>40</v>
      </c>
      <c r="J3431">
        <v>9</v>
      </c>
      <c r="K3431" s="3">
        <v>563.45635664462998</v>
      </c>
      <c r="L3431" s="3">
        <v>402.46882617473602</v>
      </c>
      <c r="M3431" s="7">
        <f>Sales_Table[[#This Row],[Order qty]]*Sales_Table[[#This Row],[unit price]]</f>
        <v>5071.1072098016703</v>
      </c>
      <c r="N3431" s="8">
        <f>Sales_Table[[#This Row],[Revenue]]-Sales_Table[[#This Row],[unit cost]]</f>
        <v>4668.6383836269342</v>
      </c>
    </row>
    <row r="3432" spans="1:14" ht="14.25" customHeight="1">
      <c r="A3432" t="s">
        <v>3445</v>
      </c>
      <c r="B3432" s="4">
        <v>43837</v>
      </c>
      <c r="C3432" s="6" t="str">
        <f t="shared" si="106"/>
        <v>Apr</v>
      </c>
      <c r="D3432" s="6" t="str">
        <f t="shared" si="107"/>
        <v>3</v>
      </c>
      <c r="E3432" t="s">
        <v>16</v>
      </c>
      <c r="F3432" s="3" t="s">
        <v>12</v>
      </c>
      <c r="G3432">
        <v>19</v>
      </c>
      <c r="H3432">
        <v>51</v>
      </c>
      <c r="I3432">
        <v>25</v>
      </c>
      <c r="J3432">
        <v>1</v>
      </c>
      <c r="K3432" s="3">
        <v>302.35498434305202</v>
      </c>
      <c r="L3432" s="3">
        <v>215.967845959323</v>
      </c>
      <c r="M3432" s="7">
        <f>Sales_Table[[#This Row],[Order qty]]*Sales_Table[[#This Row],[unit price]]</f>
        <v>302.35498434305202</v>
      </c>
      <c r="N3432" s="8">
        <f>Sales_Table[[#This Row],[Revenue]]-Sales_Table[[#This Row],[unit cost]]</f>
        <v>86.387138383729024</v>
      </c>
    </row>
    <row r="3433" spans="1:14" ht="14.25" customHeight="1">
      <c r="A3433" t="s">
        <v>3446</v>
      </c>
      <c r="B3433" s="4">
        <v>43926</v>
      </c>
      <c r="C3433" s="6" t="str">
        <f t="shared" si="106"/>
        <v>Mar</v>
      </c>
      <c r="D3433" s="6" t="str">
        <f t="shared" si="107"/>
        <v>3</v>
      </c>
      <c r="E3433" t="s">
        <v>16</v>
      </c>
      <c r="F3433" s="3" t="s">
        <v>12</v>
      </c>
      <c r="G3433">
        <v>14</v>
      </c>
      <c r="H3433">
        <v>102</v>
      </c>
      <c r="I3433">
        <v>22</v>
      </c>
      <c r="J3433">
        <v>7</v>
      </c>
      <c r="K3433" s="3">
        <v>558.575544118881</v>
      </c>
      <c r="L3433" s="3">
        <v>398.982531513487</v>
      </c>
      <c r="M3433" s="7">
        <f>Sales_Table[[#This Row],[Order qty]]*Sales_Table[[#This Row],[unit price]]</f>
        <v>3910.0288088321668</v>
      </c>
      <c r="N3433" s="8">
        <f>Sales_Table[[#This Row],[Revenue]]-Sales_Table[[#This Row],[unit cost]]</f>
        <v>3511.0462773186796</v>
      </c>
    </row>
    <row r="3434" spans="1:14" ht="14.25" customHeight="1">
      <c r="A3434" t="s">
        <v>3447</v>
      </c>
      <c r="B3434" s="4">
        <v>43920</v>
      </c>
      <c r="C3434" s="6" t="str">
        <f t="shared" si="106"/>
        <v>Mar</v>
      </c>
      <c r="D3434" s="6" t="str">
        <f t="shared" si="107"/>
        <v>3</v>
      </c>
      <c r="E3434" t="s">
        <v>14</v>
      </c>
      <c r="F3434" s="3" t="s">
        <v>12</v>
      </c>
      <c r="G3434">
        <v>12</v>
      </c>
      <c r="H3434">
        <v>317</v>
      </c>
      <c r="I3434">
        <v>14</v>
      </c>
      <c r="J3434">
        <v>2</v>
      </c>
      <c r="K3434" s="3">
        <v>212.602036178112</v>
      </c>
      <c r="L3434" s="3">
        <v>151.85859727008</v>
      </c>
      <c r="M3434" s="7">
        <f>Sales_Table[[#This Row],[Order qty]]*Sales_Table[[#This Row],[unit price]]</f>
        <v>425.204072356224</v>
      </c>
      <c r="N3434" s="8">
        <f>Sales_Table[[#This Row],[Revenue]]-Sales_Table[[#This Row],[unit cost]]</f>
        <v>273.34547508614401</v>
      </c>
    </row>
    <row r="3435" spans="1:14" ht="14.25" customHeight="1">
      <c r="A3435" t="s">
        <v>3448</v>
      </c>
      <c r="B3435" s="4">
        <v>43907</v>
      </c>
      <c r="C3435" s="6" t="str">
        <f t="shared" si="106"/>
        <v>Mar</v>
      </c>
      <c r="D3435" s="6" t="str">
        <f t="shared" si="107"/>
        <v>3</v>
      </c>
      <c r="E3435" t="s">
        <v>16</v>
      </c>
      <c r="F3435" s="3" t="s">
        <v>12</v>
      </c>
      <c r="G3435">
        <v>14</v>
      </c>
      <c r="H3435">
        <v>9</v>
      </c>
      <c r="I3435">
        <v>38</v>
      </c>
      <c r="J3435">
        <v>7</v>
      </c>
      <c r="K3435" s="3">
        <v>452.14554584026303</v>
      </c>
      <c r="L3435" s="3">
        <v>322.96110417161702</v>
      </c>
      <c r="M3435" s="7">
        <f>Sales_Table[[#This Row],[Order qty]]*Sales_Table[[#This Row],[unit price]]</f>
        <v>3165.0188208818413</v>
      </c>
      <c r="N3435" s="8">
        <f>Sales_Table[[#This Row],[Revenue]]-Sales_Table[[#This Row],[unit cost]]</f>
        <v>2842.0577167102242</v>
      </c>
    </row>
    <row r="3436" spans="1:14" ht="14.25" customHeight="1">
      <c r="A3436" t="s">
        <v>3449</v>
      </c>
      <c r="B3436" s="4">
        <v>43913</v>
      </c>
      <c r="C3436" s="6" t="str">
        <f t="shared" si="106"/>
        <v>Mar</v>
      </c>
      <c r="D3436" s="6" t="str">
        <f t="shared" si="107"/>
        <v>5</v>
      </c>
      <c r="E3436" t="s">
        <v>11</v>
      </c>
      <c r="F3436" s="3" t="s">
        <v>12</v>
      </c>
      <c r="G3436">
        <v>23</v>
      </c>
      <c r="H3436">
        <v>360</v>
      </c>
      <c r="I3436">
        <v>25</v>
      </c>
      <c r="J3436">
        <v>2</v>
      </c>
      <c r="K3436" s="3">
        <v>218.58355933427799</v>
      </c>
      <c r="L3436" s="3">
        <v>156.131113810199</v>
      </c>
      <c r="M3436" s="7">
        <f>Sales_Table[[#This Row],[Order qty]]*Sales_Table[[#This Row],[unit price]]</f>
        <v>437.16711866855599</v>
      </c>
      <c r="N3436" s="8">
        <f>Sales_Table[[#This Row],[Revenue]]-Sales_Table[[#This Row],[unit cost]]</f>
        <v>281.03600485835699</v>
      </c>
    </row>
    <row r="3437" spans="1:14" ht="14.25" customHeight="1">
      <c r="A3437" t="s">
        <v>3450</v>
      </c>
      <c r="B3437" s="4">
        <v>43914</v>
      </c>
      <c r="C3437" s="6" t="str">
        <f t="shared" si="106"/>
        <v>May</v>
      </c>
      <c r="D3437" s="6" t="str">
        <f t="shared" si="107"/>
        <v>5</v>
      </c>
      <c r="E3437" t="s">
        <v>20</v>
      </c>
      <c r="F3437" s="3" t="s">
        <v>12</v>
      </c>
      <c r="G3437">
        <v>11</v>
      </c>
      <c r="H3437">
        <v>80</v>
      </c>
      <c r="I3437">
        <v>46</v>
      </c>
      <c r="J3437">
        <v>8</v>
      </c>
      <c r="K3437" s="3">
        <v>184.25139141082801</v>
      </c>
      <c r="L3437" s="3">
        <v>131.60813672201999</v>
      </c>
      <c r="M3437" s="7">
        <f>Sales_Table[[#This Row],[Order qty]]*Sales_Table[[#This Row],[unit price]]</f>
        <v>1474.011131286624</v>
      </c>
      <c r="N3437" s="8">
        <f>Sales_Table[[#This Row],[Revenue]]-Sales_Table[[#This Row],[unit cost]]</f>
        <v>1342.4029945646041</v>
      </c>
    </row>
    <row r="3438" spans="1:14" ht="14.25" customHeight="1">
      <c r="A3438" t="s">
        <v>3451</v>
      </c>
      <c r="B3438" s="4">
        <v>43960</v>
      </c>
      <c r="C3438" s="6" t="str">
        <f t="shared" si="106"/>
        <v>May</v>
      </c>
      <c r="D3438" s="6" t="str">
        <f t="shared" si="107"/>
        <v>1</v>
      </c>
      <c r="E3438" t="s">
        <v>20</v>
      </c>
      <c r="F3438" s="3" t="s">
        <v>12</v>
      </c>
      <c r="G3438">
        <v>17</v>
      </c>
      <c r="H3438">
        <v>325</v>
      </c>
      <c r="I3438">
        <v>25</v>
      </c>
      <c r="J3438">
        <v>5</v>
      </c>
      <c r="K3438" s="3">
        <v>331.73977750539802</v>
      </c>
      <c r="L3438" s="3">
        <v>236.95698393242699</v>
      </c>
      <c r="M3438" s="7">
        <f>Sales_Table[[#This Row],[Order qty]]*Sales_Table[[#This Row],[unit price]]</f>
        <v>1658.6988875269901</v>
      </c>
      <c r="N3438" s="8">
        <f>Sales_Table[[#This Row],[Revenue]]-Sales_Table[[#This Row],[unit cost]]</f>
        <v>1421.7419035945632</v>
      </c>
    </row>
    <row r="3439" spans="1:14" ht="14.25" customHeight="1">
      <c r="A3439" t="s">
        <v>3452</v>
      </c>
      <c r="B3439" s="4">
        <v>43966</v>
      </c>
      <c r="C3439" s="6" t="str">
        <f t="shared" si="106"/>
        <v>Jan</v>
      </c>
      <c r="D3439" s="6" t="str">
        <f t="shared" si="107"/>
        <v>4</v>
      </c>
      <c r="E3439" t="s">
        <v>14</v>
      </c>
      <c r="F3439" s="3" t="s">
        <v>12</v>
      </c>
      <c r="G3439">
        <v>10</v>
      </c>
      <c r="H3439">
        <v>251</v>
      </c>
      <c r="I3439">
        <v>4</v>
      </c>
      <c r="J3439">
        <v>9</v>
      </c>
      <c r="K3439" s="3">
        <v>225.48647224903101</v>
      </c>
      <c r="L3439" s="3">
        <v>161.061765892165</v>
      </c>
      <c r="M3439" s="7">
        <f>Sales_Table[[#This Row],[Order qty]]*Sales_Table[[#This Row],[unit price]]</f>
        <v>2029.3782502412791</v>
      </c>
      <c r="N3439" s="8">
        <f>Sales_Table[[#This Row],[Revenue]]-Sales_Table[[#This Row],[unit cost]]</f>
        <v>1868.316484349114</v>
      </c>
    </row>
    <row r="3440" spans="1:14" ht="14.25" customHeight="1">
      <c r="A3440" t="s">
        <v>3453</v>
      </c>
      <c r="B3440" s="4">
        <v>43851</v>
      </c>
      <c r="C3440" s="6" t="str">
        <f t="shared" si="106"/>
        <v>Apr</v>
      </c>
      <c r="D3440" s="6" t="str">
        <f t="shared" si="107"/>
        <v>3</v>
      </c>
      <c r="E3440" t="s">
        <v>20</v>
      </c>
      <c r="F3440" s="3" t="s">
        <v>12</v>
      </c>
      <c r="G3440">
        <v>5</v>
      </c>
      <c r="H3440">
        <v>25</v>
      </c>
      <c r="I3440">
        <v>44</v>
      </c>
      <c r="J3440">
        <v>10</v>
      </c>
      <c r="K3440" s="3">
        <v>631.54832893610001</v>
      </c>
      <c r="L3440" s="3">
        <v>451.10594924007103</v>
      </c>
      <c r="M3440" s="7">
        <f>Sales_Table[[#This Row],[Order qty]]*Sales_Table[[#This Row],[unit price]]</f>
        <v>6315.4832893610001</v>
      </c>
      <c r="N3440" s="8">
        <f>Sales_Table[[#This Row],[Revenue]]-Sales_Table[[#This Row],[unit cost]]</f>
        <v>5864.3773401209291</v>
      </c>
    </row>
    <row r="3441" spans="1:14" ht="14.25" customHeight="1">
      <c r="A3441" t="s">
        <v>3454</v>
      </c>
      <c r="B3441" s="4">
        <v>43949</v>
      </c>
      <c r="C3441" s="6" t="str">
        <f t="shared" si="106"/>
        <v>Mar</v>
      </c>
      <c r="D3441" s="6" t="str">
        <f t="shared" si="107"/>
        <v>4</v>
      </c>
      <c r="E3441" t="s">
        <v>14</v>
      </c>
      <c r="F3441" s="3" t="s">
        <v>12</v>
      </c>
      <c r="G3441">
        <v>1</v>
      </c>
      <c r="H3441">
        <v>9</v>
      </c>
      <c r="I3441">
        <v>16</v>
      </c>
      <c r="J3441">
        <v>5</v>
      </c>
      <c r="K3441" s="3">
        <v>372.644436120987</v>
      </c>
      <c r="L3441" s="3">
        <v>266.174597229276</v>
      </c>
      <c r="M3441" s="7">
        <f>Sales_Table[[#This Row],[Order qty]]*Sales_Table[[#This Row],[unit price]]</f>
        <v>1863.2221806049349</v>
      </c>
      <c r="N3441" s="8">
        <f>Sales_Table[[#This Row],[Revenue]]-Sales_Table[[#This Row],[unit cost]]</f>
        <v>1597.0475833756589</v>
      </c>
    </row>
    <row r="3442" spans="1:14" ht="14.25" customHeight="1">
      <c r="A3442" t="s">
        <v>3455</v>
      </c>
      <c r="B3442" s="4">
        <v>43892</v>
      </c>
      <c r="C3442" s="6" t="str">
        <f t="shared" si="106"/>
        <v>Apr</v>
      </c>
      <c r="D3442" s="6" t="str">
        <f t="shared" si="107"/>
        <v>1</v>
      </c>
      <c r="E3442" t="s">
        <v>14</v>
      </c>
      <c r="F3442" s="3" t="s">
        <v>12</v>
      </c>
      <c r="G3442">
        <v>13</v>
      </c>
      <c r="H3442">
        <v>188</v>
      </c>
      <c r="I3442">
        <v>42</v>
      </c>
      <c r="J3442">
        <v>10</v>
      </c>
      <c r="K3442" s="3">
        <v>619.94858282804501</v>
      </c>
      <c r="L3442" s="3">
        <v>442.82041630574599</v>
      </c>
      <c r="M3442" s="7">
        <f>Sales_Table[[#This Row],[Order qty]]*Sales_Table[[#This Row],[unit price]]</f>
        <v>6199.4858282804498</v>
      </c>
      <c r="N3442" s="8">
        <f>Sales_Table[[#This Row],[Revenue]]-Sales_Table[[#This Row],[unit cost]]</f>
        <v>5756.6654119747036</v>
      </c>
    </row>
    <row r="3443" spans="1:14" ht="14.25" customHeight="1">
      <c r="A3443" t="s">
        <v>3456</v>
      </c>
      <c r="B3443" s="4">
        <v>43949</v>
      </c>
      <c r="C3443" s="6" t="str">
        <f t="shared" si="106"/>
        <v>Jan</v>
      </c>
      <c r="D3443" s="6" t="str">
        <f t="shared" si="107"/>
        <v>2</v>
      </c>
      <c r="E3443" t="s">
        <v>16</v>
      </c>
      <c r="F3443" s="3" t="s">
        <v>12</v>
      </c>
      <c r="G3443">
        <v>4</v>
      </c>
      <c r="H3443">
        <v>337</v>
      </c>
      <c r="I3443">
        <v>44</v>
      </c>
      <c r="J3443">
        <v>10</v>
      </c>
      <c r="K3443" s="3">
        <v>432.94623792171501</v>
      </c>
      <c r="L3443" s="3">
        <v>309.24731280122501</v>
      </c>
      <c r="M3443" s="7">
        <f>Sales_Table[[#This Row],[Order qty]]*Sales_Table[[#This Row],[unit price]]</f>
        <v>4329.4623792171496</v>
      </c>
      <c r="N3443" s="8">
        <f>Sales_Table[[#This Row],[Revenue]]-Sales_Table[[#This Row],[unit cost]]</f>
        <v>4020.2150664159244</v>
      </c>
    </row>
    <row r="3444" spans="1:14" ht="14.25" customHeight="1">
      <c r="A3444" t="s">
        <v>3457</v>
      </c>
      <c r="B3444" s="4">
        <v>43841</v>
      </c>
      <c r="C3444" s="6" t="str">
        <f t="shared" si="106"/>
        <v>Feb</v>
      </c>
      <c r="D3444" s="6" t="str">
        <f t="shared" si="107"/>
        <v>4</v>
      </c>
      <c r="E3444" t="s">
        <v>16</v>
      </c>
      <c r="F3444" s="3" t="s">
        <v>12</v>
      </c>
      <c r="G3444">
        <v>6</v>
      </c>
      <c r="H3444">
        <v>105</v>
      </c>
      <c r="I3444">
        <v>46</v>
      </c>
      <c r="J3444">
        <v>9</v>
      </c>
      <c r="K3444" s="3">
        <v>425.16048699617397</v>
      </c>
      <c r="L3444" s="3">
        <v>303.68606214012402</v>
      </c>
      <c r="M3444" s="7">
        <f>Sales_Table[[#This Row],[Order qty]]*Sales_Table[[#This Row],[unit price]]</f>
        <v>3826.4443829655656</v>
      </c>
      <c r="N3444" s="8">
        <f>Sales_Table[[#This Row],[Revenue]]-Sales_Table[[#This Row],[unit cost]]</f>
        <v>3522.7583208254418</v>
      </c>
    </row>
    <row r="3445" spans="1:14" ht="14.25" customHeight="1">
      <c r="A3445" t="s">
        <v>3458</v>
      </c>
      <c r="B3445" s="4">
        <v>43888</v>
      </c>
      <c r="C3445" s="6" t="str">
        <f t="shared" si="106"/>
        <v>Apr</v>
      </c>
      <c r="D3445" s="6" t="str">
        <f t="shared" si="107"/>
        <v>3</v>
      </c>
      <c r="E3445" t="s">
        <v>14</v>
      </c>
      <c r="F3445" s="3" t="s">
        <v>12</v>
      </c>
      <c r="G3445">
        <v>11</v>
      </c>
      <c r="H3445">
        <v>310</v>
      </c>
      <c r="I3445">
        <v>36</v>
      </c>
      <c r="J3445">
        <v>2</v>
      </c>
      <c r="K3445" s="3">
        <v>370.08359670638998</v>
      </c>
      <c r="L3445" s="3">
        <v>264.34542621884998</v>
      </c>
      <c r="M3445" s="7">
        <f>Sales_Table[[#This Row],[Order qty]]*Sales_Table[[#This Row],[unit price]]</f>
        <v>740.16719341277997</v>
      </c>
      <c r="N3445" s="8">
        <f>Sales_Table[[#This Row],[Revenue]]-Sales_Table[[#This Row],[unit cost]]</f>
        <v>475.82176719392999</v>
      </c>
    </row>
    <row r="3446" spans="1:14" ht="14.25" customHeight="1">
      <c r="A3446" t="s">
        <v>3459</v>
      </c>
      <c r="B3446" s="4">
        <v>43923</v>
      </c>
      <c r="C3446" s="6" t="str">
        <f t="shared" si="106"/>
        <v>Mar</v>
      </c>
      <c r="D3446" s="6" t="str">
        <f t="shared" si="107"/>
        <v>4</v>
      </c>
      <c r="E3446" t="s">
        <v>16</v>
      </c>
      <c r="F3446" s="3" t="s">
        <v>12</v>
      </c>
      <c r="G3446">
        <v>7</v>
      </c>
      <c r="H3446">
        <v>318</v>
      </c>
      <c r="I3446">
        <v>16</v>
      </c>
      <c r="J3446">
        <v>6</v>
      </c>
      <c r="K3446" s="3">
        <v>614.05419677496002</v>
      </c>
      <c r="L3446" s="3">
        <v>438.61014055354298</v>
      </c>
      <c r="M3446" s="7">
        <f>Sales_Table[[#This Row],[Order qty]]*Sales_Table[[#This Row],[unit price]]</f>
        <v>3684.3251806497601</v>
      </c>
      <c r="N3446" s="8">
        <f>Sales_Table[[#This Row],[Revenue]]-Sales_Table[[#This Row],[unit cost]]</f>
        <v>3245.7150400962173</v>
      </c>
    </row>
    <row r="3447" spans="1:14" ht="14.25" customHeight="1">
      <c r="A3447" t="s">
        <v>3460</v>
      </c>
      <c r="B3447" s="4">
        <v>43891</v>
      </c>
      <c r="C3447" s="6" t="str">
        <f t="shared" si="106"/>
        <v>Apr</v>
      </c>
      <c r="D3447" s="6" t="str">
        <f t="shared" si="107"/>
        <v>5</v>
      </c>
      <c r="E3447" t="s">
        <v>20</v>
      </c>
      <c r="F3447" s="3" t="s">
        <v>12</v>
      </c>
      <c r="G3447">
        <v>9</v>
      </c>
      <c r="H3447">
        <v>240</v>
      </c>
      <c r="I3447">
        <v>30</v>
      </c>
      <c r="J3447">
        <v>6</v>
      </c>
      <c r="K3447" s="3">
        <v>616.61010897159599</v>
      </c>
      <c r="L3447" s="3">
        <v>440.43579212256799</v>
      </c>
      <c r="M3447" s="7">
        <f>Sales_Table[[#This Row],[Order qty]]*Sales_Table[[#This Row],[unit price]]</f>
        <v>3699.6606538295759</v>
      </c>
      <c r="N3447" s="8">
        <f>Sales_Table[[#This Row],[Revenue]]-Sales_Table[[#This Row],[unit cost]]</f>
        <v>3259.2248617070081</v>
      </c>
    </row>
    <row r="3448" spans="1:14" ht="14.25" customHeight="1">
      <c r="A3448" t="s">
        <v>3461</v>
      </c>
      <c r="B3448" s="4">
        <v>43946</v>
      </c>
      <c r="C3448" s="6" t="str">
        <f t="shared" si="106"/>
        <v>May</v>
      </c>
      <c r="D3448" s="6" t="str">
        <f t="shared" si="107"/>
        <v>2</v>
      </c>
      <c r="E3448" t="s">
        <v>16</v>
      </c>
      <c r="F3448" s="3" t="s">
        <v>12</v>
      </c>
      <c r="G3448">
        <v>8</v>
      </c>
      <c r="H3448">
        <v>343</v>
      </c>
      <c r="I3448">
        <v>40</v>
      </c>
      <c r="J3448">
        <v>2</v>
      </c>
      <c r="K3448" s="3">
        <v>503.47673517465603</v>
      </c>
      <c r="L3448" s="3">
        <v>359.626239410469</v>
      </c>
      <c r="M3448" s="7">
        <f>Sales_Table[[#This Row],[Order qty]]*Sales_Table[[#This Row],[unit price]]</f>
        <v>1006.9534703493121</v>
      </c>
      <c r="N3448" s="8">
        <f>Sales_Table[[#This Row],[Revenue]]-Sales_Table[[#This Row],[unit cost]]</f>
        <v>647.32723093884306</v>
      </c>
    </row>
    <row r="3449" spans="1:14" ht="14.25" customHeight="1">
      <c r="A3449" t="s">
        <v>3462</v>
      </c>
      <c r="B3449" s="4">
        <v>43973</v>
      </c>
      <c r="C3449" s="6" t="str">
        <f t="shared" si="106"/>
        <v>Feb</v>
      </c>
      <c r="D3449" s="6" t="str">
        <f t="shared" si="107"/>
        <v>4</v>
      </c>
      <c r="E3449" t="s">
        <v>14</v>
      </c>
      <c r="F3449" s="3" t="s">
        <v>12</v>
      </c>
      <c r="G3449">
        <v>9</v>
      </c>
      <c r="H3449">
        <v>221</v>
      </c>
      <c r="I3449">
        <v>15</v>
      </c>
      <c r="J3449">
        <v>10</v>
      </c>
      <c r="K3449" s="3">
        <v>376.46126818656899</v>
      </c>
      <c r="L3449" s="3">
        <v>268.90090584754898</v>
      </c>
      <c r="M3449" s="7">
        <f>Sales_Table[[#This Row],[Order qty]]*Sales_Table[[#This Row],[unit price]]</f>
        <v>3764.6126818656899</v>
      </c>
      <c r="N3449" s="8">
        <f>Sales_Table[[#This Row],[Revenue]]-Sales_Table[[#This Row],[unit cost]]</f>
        <v>3495.7117760181409</v>
      </c>
    </row>
    <row r="3450" spans="1:14" ht="14.25" customHeight="1">
      <c r="A3450" t="s">
        <v>3463</v>
      </c>
      <c r="B3450" s="4">
        <v>43869</v>
      </c>
      <c r="C3450" s="6" t="str">
        <f t="shared" si="106"/>
        <v>Apr</v>
      </c>
      <c r="D3450" s="6" t="str">
        <f t="shared" si="107"/>
        <v>2</v>
      </c>
      <c r="E3450" t="s">
        <v>11</v>
      </c>
      <c r="F3450" s="3" t="s">
        <v>12</v>
      </c>
      <c r="G3450">
        <v>6</v>
      </c>
      <c r="H3450">
        <v>275</v>
      </c>
      <c r="I3450">
        <v>10</v>
      </c>
      <c r="J3450">
        <v>1</v>
      </c>
      <c r="K3450" s="3">
        <v>497.19193428754801</v>
      </c>
      <c r="L3450" s="3">
        <v>355.13709591967699</v>
      </c>
      <c r="M3450" s="7">
        <f>Sales_Table[[#This Row],[Order qty]]*Sales_Table[[#This Row],[unit price]]</f>
        <v>497.19193428754801</v>
      </c>
      <c r="N3450" s="8">
        <f>Sales_Table[[#This Row],[Revenue]]-Sales_Table[[#This Row],[unit cost]]</f>
        <v>142.05483836787101</v>
      </c>
    </row>
    <row r="3451" spans="1:14" ht="14.25" customHeight="1">
      <c r="A3451" t="s">
        <v>3464</v>
      </c>
      <c r="B3451" s="4">
        <v>43938</v>
      </c>
      <c r="C3451" s="6" t="str">
        <f t="shared" si="106"/>
        <v>Feb</v>
      </c>
      <c r="D3451" s="6" t="str">
        <f t="shared" si="107"/>
        <v>5</v>
      </c>
      <c r="E3451" t="s">
        <v>14</v>
      </c>
      <c r="F3451" s="3" t="s">
        <v>12</v>
      </c>
      <c r="G3451">
        <v>12</v>
      </c>
      <c r="H3451">
        <v>298</v>
      </c>
      <c r="I3451">
        <v>28</v>
      </c>
      <c r="J3451">
        <v>6</v>
      </c>
      <c r="K3451" s="3">
        <v>383.63464057445498</v>
      </c>
      <c r="L3451" s="3">
        <v>274.02474326746801</v>
      </c>
      <c r="M3451" s="7">
        <f>Sales_Table[[#This Row],[Order qty]]*Sales_Table[[#This Row],[unit price]]</f>
        <v>2301.8078434467297</v>
      </c>
      <c r="N3451" s="8">
        <f>Sales_Table[[#This Row],[Revenue]]-Sales_Table[[#This Row],[unit cost]]</f>
        <v>2027.7831001792617</v>
      </c>
    </row>
    <row r="3452" spans="1:14" ht="14.25" customHeight="1">
      <c r="A3452" t="s">
        <v>3465</v>
      </c>
      <c r="B3452" s="4">
        <v>43883</v>
      </c>
      <c r="C3452" s="6" t="str">
        <f t="shared" si="106"/>
        <v>May</v>
      </c>
      <c r="D3452" s="6" t="str">
        <f t="shared" si="107"/>
        <v>4</v>
      </c>
      <c r="E3452" t="s">
        <v>16</v>
      </c>
      <c r="F3452" s="3" t="s">
        <v>12</v>
      </c>
      <c r="G3452">
        <v>4</v>
      </c>
      <c r="H3452">
        <v>108</v>
      </c>
      <c r="I3452">
        <v>22</v>
      </c>
      <c r="J3452">
        <v>3</v>
      </c>
      <c r="K3452" s="3">
        <v>573.33990794420197</v>
      </c>
      <c r="L3452" s="3">
        <v>409.52850567442999</v>
      </c>
      <c r="M3452" s="7">
        <f>Sales_Table[[#This Row],[Order qty]]*Sales_Table[[#This Row],[unit price]]</f>
        <v>1720.0197238326059</v>
      </c>
      <c r="N3452" s="8">
        <f>Sales_Table[[#This Row],[Revenue]]-Sales_Table[[#This Row],[unit cost]]</f>
        <v>1310.4912181581758</v>
      </c>
    </row>
    <row r="3453" spans="1:14" ht="14.25" customHeight="1">
      <c r="A3453" t="s">
        <v>3466</v>
      </c>
      <c r="B3453" s="4">
        <v>43961</v>
      </c>
      <c r="C3453" s="6" t="str">
        <f t="shared" si="106"/>
        <v>Apr</v>
      </c>
      <c r="D3453" s="6" t="str">
        <f t="shared" si="107"/>
        <v>5</v>
      </c>
      <c r="E3453" t="s">
        <v>11</v>
      </c>
      <c r="F3453" s="3" t="s">
        <v>12</v>
      </c>
      <c r="G3453">
        <v>13</v>
      </c>
      <c r="H3453">
        <v>95</v>
      </c>
      <c r="I3453">
        <v>13</v>
      </c>
      <c r="J3453">
        <v>6</v>
      </c>
      <c r="K3453" s="3">
        <v>175.311447143555</v>
      </c>
      <c r="L3453" s="3">
        <v>125.222462245396</v>
      </c>
      <c r="M3453" s="7">
        <f>Sales_Table[[#This Row],[Order qty]]*Sales_Table[[#This Row],[unit price]]</f>
        <v>1051.8686828613299</v>
      </c>
      <c r="N3453" s="8">
        <f>Sales_Table[[#This Row],[Revenue]]-Sales_Table[[#This Row],[unit cost]]</f>
        <v>926.646220615934</v>
      </c>
    </row>
    <row r="3454" spans="1:14" ht="14.25" customHeight="1">
      <c r="A3454" t="s">
        <v>3467</v>
      </c>
      <c r="B3454" s="4">
        <v>43941</v>
      </c>
      <c r="C3454" s="6" t="str">
        <f t="shared" si="106"/>
        <v>May</v>
      </c>
      <c r="D3454" s="6" t="str">
        <f t="shared" si="107"/>
        <v>3</v>
      </c>
      <c r="E3454" t="s">
        <v>11</v>
      </c>
      <c r="F3454" s="3" t="s">
        <v>12</v>
      </c>
      <c r="G3454">
        <v>25</v>
      </c>
      <c r="H3454">
        <v>301</v>
      </c>
      <c r="I3454">
        <v>14</v>
      </c>
      <c r="J3454">
        <v>3</v>
      </c>
      <c r="K3454" s="3">
        <v>198.57230561971701</v>
      </c>
      <c r="L3454" s="3">
        <v>141.83736115694001</v>
      </c>
      <c r="M3454" s="7">
        <f>Sales_Table[[#This Row],[Order qty]]*Sales_Table[[#This Row],[unit price]]</f>
        <v>595.71691685915107</v>
      </c>
      <c r="N3454" s="8">
        <f>Sales_Table[[#This Row],[Revenue]]-Sales_Table[[#This Row],[unit cost]]</f>
        <v>453.87955570221106</v>
      </c>
    </row>
    <row r="3455" spans="1:14" ht="14.25" customHeight="1">
      <c r="A3455" t="s">
        <v>3468</v>
      </c>
      <c r="B3455" s="4">
        <v>43958</v>
      </c>
      <c r="C3455" s="6" t="str">
        <f t="shared" si="106"/>
        <v>Mar</v>
      </c>
      <c r="D3455" s="6" t="str">
        <f t="shared" si="107"/>
        <v>5</v>
      </c>
      <c r="E3455" t="s">
        <v>11</v>
      </c>
      <c r="F3455" s="3" t="s">
        <v>12</v>
      </c>
      <c r="G3455">
        <v>5</v>
      </c>
      <c r="H3455">
        <v>264</v>
      </c>
      <c r="I3455">
        <v>35</v>
      </c>
      <c r="J3455">
        <v>6</v>
      </c>
      <c r="K3455" s="3">
        <v>603.95080196857498</v>
      </c>
      <c r="L3455" s="3">
        <v>431.39342997755301</v>
      </c>
      <c r="M3455" s="7">
        <f>Sales_Table[[#This Row],[Order qty]]*Sales_Table[[#This Row],[unit price]]</f>
        <v>3623.7048118114499</v>
      </c>
      <c r="N3455" s="8">
        <f>Sales_Table[[#This Row],[Revenue]]-Sales_Table[[#This Row],[unit cost]]</f>
        <v>3192.311381833897</v>
      </c>
    </row>
    <row r="3456" spans="1:14" ht="14.25" customHeight="1">
      <c r="A3456" t="s">
        <v>3469</v>
      </c>
      <c r="B3456" s="4">
        <v>43911</v>
      </c>
      <c r="C3456" s="6" t="str">
        <f t="shared" si="106"/>
        <v>May</v>
      </c>
      <c r="D3456" s="6" t="str">
        <f t="shared" si="107"/>
        <v>3</v>
      </c>
      <c r="E3456" t="s">
        <v>14</v>
      </c>
      <c r="F3456" s="3" t="s">
        <v>12</v>
      </c>
      <c r="G3456">
        <v>18</v>
      </c>
      <c r="H3456">
        <v>169</v>
      </c>
      <c r="I3456">
        <v>3</v>
      </c>
      <c r="J3456">
        <v>7</v>
      </c>
      <c r="K3456" s="3">
        <v>561.26959758996998</v>
      </c>
      <c r="L3456" s="3">
        <v>400.90685542140699</v>
      </c>
      <c r="M3456" s="7">
        <f>Sales_Table[[#This Row],[Order qty]]*Sales_Table[[#This Row],[unit price]]</f>
        <v>3928.8871831297897</v>
      </c>
      <c r="N3456" s="8">
        <f>Sales_Table[[#This Row],[Revenue]]-Sales_Table[[#This Row],[unit cost]]</f>
        <v>3527.9803277083829</v>
      </c>
    </row>
    <row r="3457" spans="1:14" ht="14.25" customHeight="1">
      <c r="A3457" t="s">
        <v>3470</v>
      </c>
      <c r="B3457" s="4">
        <v>43956</v>
      </c>
      <c r="C3457" s="6" t="str">
        <f t="shared" si="106"/>
        <v>Mar</v>
      </c>
      <c r="D3457" s="6" t="str">
        <f t="shared" si="107"/>
        <v>4</v>
      </c>
      <c r="E3457" t="s">
        <v>11</v>
      </c>
      <c r="F3457" s="3" t="s">
        <v>12</v>
      </c>
      <c r="G3457">
        <v>25</v>
      </c>
      <c r="H3457">
        <v>126</v>
      </c>
      <c r="I3457">
        <v>27</v>
      </c>
      <c r="J3457">
        <v>2</v>
      </c>
      <c r="K3457" s="3">
        <v>394.13785672187799</v>
      </c>
      <c r="L3457" s="3">
        <v>281.52704051562699</v>
      </c>
      <c r="M3457" s="7">
        <f>Sales_Table[[#This Row],[Order qty]]*Sales_Table[[#This Row],[unit price]]</f>
        <v>788.27571344375599</v>
      </c>
      <c r="N3457" s="8">
        <f>Sales_Table[[#This Row],[Revenue]]-Sales_Table[[#This Row],[unit cost]]</f>
        <v>506.748672928129</v>
      </c>
    </row>
    <row r="3458" spans="1:14" ht="14.25" customHeight="1">
      <c r="A3458" t="s">
        <v>3471</v>
      </c>
      <c r="B3458" s="4">
        <v>43908</v>
      </c>
      <c r="C3458" s="6" t="str">
        <f t="shared" ref="C3458:C3521" si="108">TEXT(B3459,"mmm")</f>
        <v>Apr</v>
      </c>
      <c r="D3458" s="6" t="str">
        <f t="shared" ref="D3458:D3521" si="109">TEXT(B3460, "m")</f>
        <v>4</v>
      </c>
      <c r="E3458" t="s">
        <v>11</v>
      </c>
      <c r="F3458" s="3" t="s">
        <v>12</v>
      </c>
      <c r="G3458">
        <v>16</v>
      </c>
      <c r="H3458">
        <v>24</v>
      </c>
      <c r="I3458">
        <v>16</v>
      </c>
      <c r="J3458">
        <v>9</v>
      </c>
      <c r="K3458" s="3">
        <v>622.49664133787201</v>
      </c>
      <c r="L3458" s="3">
        <v>444.64045809848</v>
      </c>
      <c r="M3458" s="7">
        <f>Sales_Table[[#This Row],[Order qty]]*Sales_Table[[#This Row],[unit price]]</f>
        <v>5602.4697720408476</v>
      </c>
      <c r="N3458" s="8">
        <f>Sales_Table[[#This Row],[Revenue]]-Sales_Table[[#This Row],[unit cost]]</f>
        <v>5157.8293139423677</v>
      </c>
    </row>
    <row r="3459" spans="1:14" ht="14.25" customHeight="1">
      <c r="A3459" t="s">
        <v>3472</v>
      </c>
      <c r="B3459" s="4">
        <v>43936</v>
      </c>
      <c r="C3459" s="6" t="str">
        <f t="shared" si="108"/>
        <v>Apr</v>
      </c>
      <c r="D3459" s="6" t="str">
        <f t="shared" si="109"/>
        <v>4</v>
      </c>
      <c r="E3459" t="s">
        <v>20</v>
      </c>
      <c r="F3459" s="3" t="s">
        <v>12</v>
      </c>
      <c r="G3459">
        <v>5</v>
      </c>
      <c r="H3459">
        <v>269</v>
      </c>
      <c r="I3459">
        <v>8</v>
      </c>
      <c r="J3459">
        <v>3</v>
      </c>
      <c r="K3459" s="3">
        <v>224.217101454735</v>
      </c>
      <c r="L3459" s="3">
        <v>160.15507246766799</v>
      </c>
      <c r="M3459" s="7">
        <f>Sales_Table[[#This Row],[Order qty]]*Sales_Table[[#This Row],[unit price]]</f>
        <v>672.65130436420498</v>
      </c>
      <c r="N3459" s="8">
        <f>Sales_Table[[#This Row],[Revenue]]-Sales_Table[[#This Row],[unit cost]]</f>
        <v>512.49623189653698</v>
      </c>
    </row>
    <row r="3460" spans="1:14" ht="14.25" customHeight="1">
      <c r="A3460" t="s">
        <v>3473</v>
      </c>
      <c r="B3460" s="4">
        <v>43931</v>
      </c>
      <c r="C3460" s="6" t="str">
        <f t="shared" si="108"/>
        <v>Apr</v>
      </c>
      <c r="D3460" s="6" t="str">
        <f t="shared" si="109"/>
        <v>5</v>
      </c>
      <c r="E3460" t="s">
        <v>20</v>
      </c>
      <c r="F3460" s="3" t="s">
        <v>12</v>
      </c>
      <c r="G3460">
        <v>1</v>
      </c>
      <c r="H3460">
        <v>154</v>
      </c>
      <c r="I3460">
        <v>23</v>
      </c>
      <c r="J3460">
        <v>9</v>
      </c>
      <c r="K3460" s="3">
        <v>151.602779209614</v>
      </c>
      <c r="L3460" s="3">
        <v>108.287699435438</v>
      </c>
      <c r="M3460" s="7">
        <f>Sales_Table[[#This Row],[Order qty]]*Sales_Table[[#This Row],[unit price]]</f>
        <v>1364.425012886526</v>
      </c>
      <c r="N3460" s="8">
        <f>Sales_Table[[#This Row],[Revenue]]-Sales_Table[[#This Row],[unit cost]]</f>
        <v>1256.1373134510879</v>
      </c>
    </row>
    <row r="3461" spans="1:14" ht="14.25" customHeight="1">
      <c r="A3461" t="s">
        <v>3474</v>
      </c>
      <c r="B3461" s="4">
        <v>43925</v>
      </c>
      <c r="C3461" s="6" t="str">
        <f t="shared" si="108"/>
        <v>May</v>
      </c>
      <c r="D3461" s="6" t="str">
        <f t="shared" si="109"/>
        <v>5</v>
      </c>
      <c r="E3461" t="s">
        <v>11</v>
      </c>
      <c r="F3461" s="3" t="s">
        <v>12</v>
      </c>
      <c r="G3461">
        <v>2</v>
      </c>
      <c r="H3461">
        <v>260</v>
      </c>
      <c r="I3461">
        <v>27</v>
      </c>
      <c r="J3461">
        <v>8</v>
      </c>
      <c r="K3461" s="3">
        <v>382.99207162857101</v>
      </c>
      <c r="L3461" s="3">
        <v>273.56576544897899</v>
      </c>
      <c r="M3461" s="7">
        <f>Sales_Table[[#This Row],[Order qty]]*Sales_Table[[#This Row],[unit price]]</f>
        <v>3063.9365730285681</v>
      </c>
      <c r="N3461" s="8">
        <f>Sales_Table[[#This Row],[Revenue]]-Sales_Table[[#This Row],[unit cost]]</f>
        <v>2790.3708075795889</v>
      </c>
    </row>
    <row r="3462" spans="1:14" ht="14.25" customHeight="1">
      <c r="A3462" t="s">
        <v>3475</v>
      </c>
      <c r="B3462" s="4">
        <v>43957</v>
      </c>
      <c r="C3462" s="6" t="str">
        <f t="shared" si="108"/>
        <v>May</v>
      </c>
      <c r="D3462" s="6" t="str">
        <f t="shared" si="109"/>
        <v>1</v>
      </c>
      <c r="E3462" t="s">
        <v>20</v>
      </c>
      <c r="F3462" s="3" t="s">
        <v>12</v>
      </c>
      <c r="G3462">
        <v>22</v>
      </c>
      <c r="H3462">
        <v>181</v>
      </c>
      <c r="I3462">
        <v>34</v>
      </c>
      <c r="J3462">
        <v>5</v>
      </c>
      <c r="K3462" s="3">
        <v>493.62271732091898</v>
      </c>
      <c r="L3462" s="3">
        <v>352.58765522922801</v>
      </c>
      <c r="M3462" s="7">
        <f>Sales_Table[[#This Row],[Order qty]]*Sales_Table[[#This Row],[unit price]]</f>
        <v>2468.1135866045947</v>
      </c>
      <c r="N3462" s="8">
        <f>Sales_Table[[#This Row],[Revenue]]-Sales_Table[[#This Row],[unit cost]]</f>
        <v>2115.5259313753668</v>
      </c>
    </row>
    <row r="3463" spans="1:14" ht="14.25" customHeight="1">
      <c r="A3463" t="s">
        <v>3476</v>
      </c>
      <c r="B3463" s="4">
        <v>43960</v>
      </c>
      <c r="C3463" s="6" t="str">
        <f t="shared" si="108"/>
        <v>Jan</v>
      </c>
      <c r="D3463" s="6" t="str">
        <f t="shared" si="109"/>
        <v>1</v>
      </c>
      <c r="E3463" t="s">
        <v>14</v>
      </c>
      <c r="F3463" s="3" t="s">
        <v>12</v>
      </c>
      <c r="G3463">
        <v>23</v>
      </c>
      <c r="H3463">
        <v>51</v>
      </c>
      <c r="I3463">
        <v>46</v>
      </c>
      <c r="J3463">
        <v>7</v>
      </c>
      <c r="K3463" s="3">
        <v>221.02271139621701</v>
      </c>
      <c r="L3463" s="3">
        <v>157.87336528301199</v>
      </c>
      <c r="M3463" s="7">
        <f>Sales_Table[[#This Row],[Order qty]]*Sales_Table[[#This Row],[unit price]]</f>
        <v>1547.1589797735191</v>
      </c>
      <c r="N3463" s="8">
        <f>Sales_Table[[#This Row],[Revenue]]-Sales_Table[[#This Row],[unit cost]]</f>
        <v>1389.2856144905072</v>
      </c>
    </row>
    <row r="3464" spans="1:14" ht="14.25" customHeight="1">
      <c r="A3464" t="s">
        <v>3477</v>
      </c>
      <c r="B3464" s="4">
        <v>43838</v>
      </c>
      <c r="C3464" s="6" t="str">
        <f t="shared" si="108"/>
        <v>Jan</v>
      </c>
      <c r="D3464" s="6" t="str">
        <f t="shared" si="109"/>
        <v>4</v>
      </c>
      <c r="E3464" t="s">
        <v>11</v>
      </c>
      <c r="F3464" s="3" t="s">
        <v>12</v>
      </c>
      <c r="G3464">
        <v>26</v>
      </c>
      <c r="H3464">
        <v>140</v>
      </c>
      <c r="I3464">
        <v>18</v>
      </c>
      <c r="J3464">
        <v>2</v>
      </c>
      <c r="K3464" s="3">
        <v>453.884435713291</v>
      </c>
      <c r="L3464" s="3">
        <v>324.20316836663699</v>
      </c>
      <c r="M3464" s="7">
        <f>Sales_Table[[#This Row],[Order qty]]*Sales_Table[[#This Row],[unit price]]</f>
        <v>907.768871426582</v>
      </c>
      <c r="N3464" s="8">
        <f>Sales_Table[[#This Row],[Revenue]]-Sales_Table[[#This Row],[unit cost]]</f>
        <v>583.56570305994501</v>
      </c>
    </row>
    <row r="3465" spans="1:14" ht="14.25" customHeight="1">
      <c r="A3465" t="s">
        <v>3478</v>
      </c>
      <c r="B3465" s="4">
        <v>43847</v>
      </c>
      <c r="C3465" s="6" t="str">
        <f t="shared" si="108"/>
        <v>Apr</v>
      </c>
      <c r="D3465" s="6" t="str">
        <f t="shared" si="109"/>
        <v>4</v>
      </c>
      <c r="E3465" t="s">
        <v>16</v>
      </c>
      <c r="F3465" s="3" t="s">
        <v>12</v>
      </c>
      <c r="G3465">
        <v>10</v>
      </c>
      <c r="H3465">
        <v>199</v>
      </c>
      <c r="I3465">
        <v>8</v>
      </c>
      <c r="J3465">
        <v>8</v>
      </c>
      <c r="K3465" s="3">
        <v>226.301643133163</v>
      </c>
      <c r="L3465" s="3">
        <v>161.64403080940201</v>
      </c>
      <c r="M3465" s="7">
        <f>Sales_Table[[#This Row],[Order qty]]*Sales_Table[[#This Row],[unit price]]</f>
        <v>1810.413145065304</v>
      </c>
      <c r="N3465" s="8">
        <f>Sales_Table[[#This Row],[Revenue]]-Sales_Table[[#This Row],[unit cost]]</f>
        <v>1648.769114255902</v>
      </c>
    </row>
    <row r="3466" spans="1:14" ht="14.25" customHeight="1">
      <c r="A3466" t="s">
        <v>3479</v>
      </c>
      <c r="B3466" s="4">
        <v>43932</v>
      </c>
      <c r="C3466" s="6" t="str">
        <f t="shared" si="108"/>
        <v>Apr</v>
      </c>
      <c r="D3466" s="6" t="str">
        <f t="shared" si="109"/>
        <v>3</v>
      </c>
      <c r="E3466" t="s">
        <v>14</v>
      </c>
      <c r="F3466" s="3" t="s">
        <v>12</v>
      </c>
      <c r="G3466">
        <v>17</v>
      </c>
      <c r="H3466">
        <v>33</v>
      </c>
      <c r="I3466">
        <v>21</v>
      </c>
      <c r="J3466">
        <v>2</v>
      </c>
      <c r="K3466" s="3">
        <v>341.48037976026501</v>
      </c>
      <c r="L3466" s="3">
        <v>243.914556971618</v>
      </c>
      <c r="M3466" s="7">
        <f>Sales_Table[[#This Row],[Order qty]]*Sales_Table[[#This Row],[unit price]]</f>
        <v>682.96075952053002</v>
      </c>
      <c r="N3466" s="8">
        <f>Sales_Table[[#This Row],[Revenue]]-Sales_Table[[#This Row],[unit cost]]</f>
        <v>439.04620254891199</v>
      </c>
    </row>
    <row r="3467" spans="1:14" ht="14.25" customHeight="1">
      <c r="A3467" t="s">
        <v>3480</v>
      </c>
      <c r="B3467" s="4">
        <v>43939</v>
      </c>
      <c r="C3467" s="6" t="str">
        <f t="shared" si="108"/>
        <v>Mar</v>
      </c>
      <c r="D3467" s="6" t="str">
        <f t="shared" si="109"/>
        <v>3</v>
      </c>
      <c r="E3467" t="s">
        <v>14</v>
      </c>
      <c r="F3467" s="3" t="s">
        <v>12</v>
      </c>
      <c r="G3467">
        <v>16</v>
      </c>
      <c r="H3467">
        <v>106</v>
      </c>
      <c r="I3467">
        <v>25</v>
      </c>
      <c r="J3467">
        <v>1</v>
      </c>
      <c r="K3467" s="3">
        <v>164.34059321880301</v>
      </c>
      <c r="L3467" s="3">
        <v>117.38613801343099</v>
      </c>
      <c r="M3467" s="7">
        <f>Sales_Table[[#This Row],[Order qty]]*Sales_Table[[#This Row],[unit price]]</f>
        <v>164.34059321880301</v>
      </c>
      <c r="N3467" s="8">
        <f>Sales_Table[[#This Row],[Revenue]]-Sales_Table[[#This Row],[unit cost]]</f>
        <v>46.954455205372014</v>
      </c>
    </row>
    <row r="3468" spans="1:14" ht="14.25" customHeight="1">
      <c r="A3468" t="s">
        <v>3481</v>
      </c>
      <c r="B3468" s="4">
        <v>43916</v>
      </c>
      <c r="C3468" s="6" t="str">
        <f t="shared" si="108"/>
        <v>Mar</v>
      </c>
      <c r="D3468" s="6" t="str">
        <f t="shared" si="109"/>
        <v>5</v>
      </c>
      <c r="E3468" t="s">
        <v>14</v>
      </c>
      <c r="F3468" s="3" t="s">
        <v>12</v>
      </c>
      <c r="G3468">
        <v>13</v>
      </c>
      <c r="H3468">
        <v>127</v>
      </c>
      <c r="I3468">
        <v>38</v>
      </c>
      <c r="J3468">
        <v>5</v>
      </c>
      <c r="K3468" s="3">
        <v>284.50818282365799</v>
      </c>
      <c r="L3468" s="3">
        <v>203.22013058832701</v>
      </c>
      <c r="M3468" s="7">
        <f>Sales_Table[[#This Row],[Order qty]]*Sales_Table[[#This Row],[unit price]]</f>
        <v>1422.5409141182899</v>
      </c>
      <c r="N3468" s="8">
        <f>Sales_Table[[#This Row],[Revenue]]-Sales_Table[[#This Row],[unit cost]]</f>
        <v>1219.3207835299629</v>
      </c>
    </row>
    <row r="3469" spans="1:14" ht="14.25" customHeight="1">
      <c r="A3469" t="s">
        <v>3482</v>
      </c>
      <c r="B3469" s="4">
        <v>43906</v>
      </c>
      <c r="C3469" s="6" t="str">
        <f t="shared" si="108"/>
        <v>May</v>
      </c>
      <c r="D3469" s="6" t="str">
        <f t="shared" si="109"/>
        <v>5</v>
      </c>
      <c r="E3469" t="s">
        <v>20</v>
      </c>
      <c r="F3469" s="3" t="s">
        <v>12</v>
      </c>
      <c r="G3469">
        <v>22</v>
      </c>
      <c r="H3469">
        <v>237</v>
      </c>
      <c r="I3469">
        <v>44</v>
      </c>
      <c r="J3469">
        <v>8</v>
      </c>
      <c r="K3469" s="3">
        <v>374.94822406768799</v>
      </c>
      <c r="L3469" s="3">
        <v>267.82016004834901</v>
      </c>
      <c r="M3469" s="7">
        <f>Sales_Table[[#This Row],[Order qty]]*Sales_Table[[#This Row],[unit price]]</f>
        <v>2999.5857925415039</v>
      </c>
      <c r="N3469" s="8">
        <f>Sales_Table[[#This Row],[Revenue]]-Sales_Table[[#This Row],[unit cost]]</f>
        <v>2731.765632493155</v>
      </c>
    </row>
    <row r="3470" spans="1:14" ht="14.25" customHeight="1">
      <c r="A3470" t="s">
        <v>3483</v>
      </c>
      <c r="B3470" s="4">
        <v>43972</v>
      </c>
      <c r="C3470" s="6" t="str">
        <f t="shared" si="108"/>
        <v>May</v>
      </c>
      <c r="D3470" s="6" t="str">
        <f t="shared" si="109"/>
        <v>3</v>
      </c>
      <c r="E3470" t="s">
        <v>11</v>
      </c>
      <c r="F3470" s="3" t="s">
        <v>12</v>
      </c>
      <c r="G3470">
        <v>14</v>
      </c>
      <c r="H3470">
        <v>9</v>
      </c>
      <c r="I3470">
        <v>15</v>
      </c>
      <c r="J3470">
        <v>3</v>
      </c>
      <c r="K3470" s="3">
        <v>598.23717015981697</v>
      </c>
      <c r="L3470" s="3">
        <v>427.31226439986898</v>
      </c>
      <c r="M3470" s="7">
        <f>Sales_Table[[#This Row],[Order qty]]*Sales_Table[[#This Row],[unit price]]</f>
        <v>1794.7115104794509</v>
      </c>
      <c r="N3470" s="8">
        <f>Sales_Table[[#This Row],[Revenue]]-Sales_Table[[#This Row],[unit cost]]</f>
        <v>1367.3992460795819</v>
      </c>
    </row>
    <row r="3471" spans="1:14" ht="14.25" customHeight="1">
      <c r="A3471" t="s">
        <v>3484</v>
      </c>
      <c r="B3471" s="4">
        <v>43966</v>
      </c>
      <c r="C3471" s="6" t="str">
        <f t="shared" si="108"/>
        <v>Mar</v>
      </c>
      <c r="D3471" s="6" t="str">
        <f t="shared" si="109"/>
        <v>5</v>
      </c>
      <c r="E3471" t="s">
        <v>14</v>
      </c>
      <c r="F3471" s="3" t="s">
        <v>12</v>
      </c>
      <c r="G3471">
        <v>4</v>
      </c>
      <c r="H3471">
        <v>365</v>
      </c>
      <c r="I3471">
        <v>34</v>
      </c>
      <c r="J3471">
        <v>6</v>
      </c>
      <c r="K3471" s="3">
        <v>417.230622410774</v>
      </c>
      <c r="L3471" s="3">
        <v>298.02187315055301</v>
      </c>
      <c r="M3471" s="7">
        <f>Sales_Table[[#This Row],[Order qty]]*Sales_Table[[#This Row],[unit price]]</f>
        <v>2503.383734464644</v>
      </c>
      <c r="N3471" s="8">
        <f>Sales_Table[[#This Row],[Revenue]]-Sales_Table[[#This Row],[unit cost]]</f>
        <v>2205.3618613140911</v>
      </c>
    </row>
    <row r="3472" spans="1:14" ht="14.25" customHeight="1">
      <c r="A3472" t="s">
        <v>3485</v>
      </c>
      <c r="B3472" s="4">
        <v>43898</v>
      </c>
      <c r="C3472" s="6" t="str">
        <f t="shared" si="108"/>
        <v>May</v>
      </c>
      <c r="D3472" s="6" t="str">
        <f t="shared" si="109"/>
        <v>5</v>
      </c>
      <c r="E3472" t="s">
        <v>14</v>
      </c>
      <c r="F3472" s="3" t="s">
        <v>12</v>
      </c>
      <c r="G3472">
        <v>12</v>
      </c>
      <c r="H3472">
        <v>348</v>
      </c>
      <c r="I3472">
        <v>4</v>
      </c>
      <c r="J3472">
        <v>1</v>
      </c>
      <c r="K3472" s="3">
        <v>589.60689407587097</v>
      </c>
      <c r="L3472" s="3">
        <v>421.14778148276503</v>
      </c>
      <c r="M3472" s="7">
        <f>Sales_Table[[#This Row],[Order qty]]*Sales_Table[[#This Row],[unit price]]</f>
        <v>589.60689407587097</v>
      </c>
      <c r="N3472" s="8">
        <f>Sales_Table[[#This Row],[Revenue]]-Sales_Table[[#This Row],[unit cost]]</f>
        <v>168.45911259310594</v>
      </c>
    </row>
    <row r="3473" spans="1:14" ht="14.25" customHeight="1">
      <c r="A3473" t="s">
        <v>3486</v>
      </c>
      <c r="B3473" s="4">
        <v>43966</v>
      </c>
      <c r="C3473" s="6" t="str">
        <f t="shared" si="108"/>
        <v>May</v>
      </c>
      <c r="D3473" s="6" t="str">
        <f t="shared" si="109"/>
        <v>5</v>
      </c>
      <c r="E3473" t="s">
        <v>20</v>
      </c>
      <c r="F3473" s="3" t="s">
        <v>12</v>
      </c>
      <c r="G3473">
        <v>14</v>
      </c>
      <c r="H3473">
        <v>345</v>
      </c>
      <c r="I3473">
        <v>33</v>
      </c>
      <c r="J3473">
        <v>4</v>
      </c>
      <c r="K3473" s="3">
        <v>401.59569382667502</v>
      </c>
      <c r="L3473" s="3">
        <v>286.85406701905401</v>
      </c>
      <c r="M3473" s="7">
        <f>Sales_Table[[#This Row],[Order qty]]*Sales_Table[[#This Row],[unit price]]</f>
        <v>1606.3827753067001</v>
      </c>
      <c r="N3473" s="8">
        <f>Sales_Table[[#This Row],[Revenue]]-Sales_Table[[#This Row],[unit cost]]</f>
        <v>1319.5287082876462</v>
      </c>
    </row>
    <row r="3474" spans="1:14" ht="14.25" customHeight="1">
      <c r="A3474" t="s">
        <v>3487</v>
      </c>
      <c r="B3474" s="4">
        <v>43966</v>
      </c>
      <c r="C3474" s="6" t="str">
        <f t="shared" si="108"/>
        <v>May</v>
      </c>
      <c r="D3474" s="6" t="str">
        <f t="shared" si="109"/>
        <v>2</v>
      </c>
      <c r="E3474" t="s">
        <v>16</v>
      </c>
      <c r="F3474" s="3" t="s">
        <v>12</v>
      </c>
      <c r="G3474">
        <v>2</v>
      </c>
      <c r="H3474">
        <v>36</v>
      </c>
      <c r="I3474">
        <v>18</v>
      </c>
      <c r="J3474">
        <v>4</v>
      </c>
      <c r="K3474" s="3">
        <v>322.71395033597901</v>
      </c>
      <c r="L3474" s="3">
        <v>230.50996452570001</v>
      </c>
      <c r="M3474" s="7">
        <f>Sales_Table[[#This Row],[Order qty]]*Sales_Table[[#This Row],[unit price]]</f>
        <v>1290.855801343916</v>
      </c>
      <c r="N3474" s="8">
        <f>Sales_Table[[#This Row],[Revenue]]-Sales_Table[[#This Row],[unit cost]]</f>
        <v>1060.345836818216</v>
      </c>
    </row>
    <row r="3475" spans="1:14" ht="14.25" customHeight="1">
      <c r="A3475" t="s">
        <v>3488</v>
      </c>
      <c r="B3475" s="4">
        <v>43957</v>
      </c>
      <c r="C3475" s="6" t="str">
        <f t="shared" si="108"/>
        <v>Feb</v>
      </c>
      <c r="D3475" s="6" t="str">
        <f t="shared" si="109"/>
        <v>1</v>
      </c>
      <c r="E3475" t="s">
        <v>11</v>
      </c>
      <c r="F3475" s="3" t="s">
        <v>12</v>
      </c>
      <c r="G3475">
        <v>4</v>
      </c>
      <c r="H3475">
        <v>60</v>
      </c>
      <c r="I3475">
        <v>33</v>
      </c>
      <c r="J3475">
        <v>5</v>
      </c>
      <c r="K3475" s="3">
        <v>452.79271352291101</v>
      </c>
      <c r="L3475" s="3">
        <v>323.42336680207899</v>
      </c>
      <c r="M3475" s="7">
        <f>Sales_Table[[#This Row],[Order qty]]*Sales_Table[[#This Row],[unit price]]</f>
        <v>2263.9635676145549</v>
      </c>
      <c r="N3475" s="8">
        <f>Sales_Table[[#This Row],[Revenue]]-Sales_Table[[#This Row],[unit cost]]</f>
        <v>1940.5402008124759</v>
      </c>
    </row>
    <row r="3476" spans="1:14" ht="14.25" customHeight="1">
      <c r="A3476" t="s">
        <v>3489</v>
      </c>
      <c r="B3476" s="4">
        <v>43889</v>
      </c>
      <c r="C3476" s="6" t="str">
        <f t="shared" si="108"/>
        <v>Jan</v>
      </c>
      <c r="D3476" s="6" t="str">
        <f t="shared" si="109"/>
        <v>5</v>
      </c>
      <c r="E3476" t="s">
        <v>11</v>
      </c>
      <c r="F3476" s="3" t="s">
        <v>12</v>
      </c>
      <c r="G3476">
        <v>24</v>
      </c>
      <c r="H3476">
        <v>191</v>
      </c>
      <c r="I3476">
        <v>42</v>
      </c>
      <c r="J3476">
        <v>7</v>
      </c>
      <c r="K3476" s="3">
        <v>476.19332581758499</v>
      </c>
      <c r="L3476" s="3">
        <v>340.138089869704</v>
      </c>
      <c r="M3476" s="7">
        <f>Sales_Table[[#This Row],[Order qty]]*Sales_Table[[#This Row],[unit price]]</f>
        <v>3333.3532807230949</v>
      </c>
      <c r="N3476" s="8">
        <f>Sales_Table[[#This Row],[Revenue]]-Sales_Table[[#This Row],[unit cost]]</f>
        <v>2993.2151908533911</v>
      </c>
    </row>
    <row r="3477" spans="1:14" ht="14.25" customHeight="1">
      <c r="A3477" t="s">
        <v>3490</v>
      </c>
      <c r="B3477" s="4">
        <v>43833</v>
      </c>
      <c r="C3477" s="6" t="str">
        <f t="shared" si="108"/>
        <v>May</v>
      </c>
      <c r="D3477" s="6" t="str">
        <f t="shared" si="109"/>
        <v>4</v>
      </c>
      <c r="E3477" t="s">
        <v>14</v>
      </c>
      <c r="F3477" s="3" t="s">
        <v>12</v>
      </c>
      <c r="G3477">
        <v>4</v>
      </c>
      <c r="H3477">
        <v>85</v>
      </c>
      <c r="I3477">
        <v>15</v>
      </c>
      <c r="J3477">
        <v>5</v>
      </c>
      <c r="K3477" s="3">
        <v>386.26828336715698</v>
      </c>
      <c r="L3477" s="3">
        <v>275.90591669082602</v>
      </c>
      <c r="M3477" s="7">
        <f>Sales_Table[[#This Row],[Order qty]]*Sales_Table[[#This Row],[unit price]]</f>
        <v>1931.3414168357849</v>
      </c>
      <c r="N3477" s="8">
        <f>Sales_Table[[#This Row],[Revenue]]-Sales_Table[[#This Row],[unit cost]]</f>
        <v>1655.435500144959</v>
      </c>
    </row>
    <row r="3478" spans="1:14" ht="14.25" customHeight="1">
      <c r="A3478" t="s">
        <v>3491</v>
      </c>
      <c r="B3478" s="4">
        <v>43971</v>
      </c>
      <c r="C3478" s="6" t="str">
        <f t="shared" si="108"/>
        <v>Apr</v>
      </c>
      <c r="D3478" s="6" t="str">
        <f t="shared" si="109"/>
        <v>5</v>
      </c>
      <c r="E3478" t="s">
        <v>14</v>
      </c>
      <c r="F3478" s="3" t="s">
        <v>12</v>
      </c>
      <c r="G3478">
        <v>14</v>
      </c>
      <c r="H3478">
        <v>165</v>
      </c>
      <c r="I3478">
        <v>32</v>
      </c>
      <c r="J3478">
        <v>1</v>
      </c>
      <c r="K3478" s="3">
        <v>558.65052741765999</v>
      </c>
      <c r="L3478" s="3">
        <v>399.03609101261401</v>
      </c>
      <c r="M3478" s="7">
        <f>Sales_Table[[#This Row],[Order qty]]*Sales_Table[[#This Row],[unit price]]</f>
        <v>558.65052741765999</v>
      </c>
      <c r="N3478" s="8">
        <f>Sales_Table[[#This Row],[Revenue]]-Sales_Table[[#This Row],[unit cost]]</f>
        <v>159.61443640504598</v>
      </c>
    </row>
    <row r="3479" spans="1:14" ht="14.25" customHeight="1">
      <c r="A3479" t="s">
        <v>3492</v>
      </c>
      <c r="B3479" s="4">
        <v>43942</v>
      </c>
      <c r="C3479" s="6" t="str">
        <f t="shared" si="108"/>
        <v>May</v>
      </c>
      <c r="D3479" s="6" t="str">
        <f t="shared" si="109"/>
        <v>2</v>
      </c>
      <c r="E3479" t="s">
        <v>16</v>
      </c>
      <c r="F3479" s="3" t="s">
        <v>12</v>
      </c>
      <c r="G3479">
        <v>4</v>
      </c>
      <c r="H3479">
        <v>255</v>
      </c>
      <c r="I3479">
        <v>33</v>
      </c>
      <c r="J3479">
        <v>5</v>
      </c>
      <c r="K3479" s="3">
        <v>302.36994516849501</v>
      </c>
      <c r="L3479" s="3">
        <v>215.97853226321101</v>
      </c>
      <c r="M3479" s="7">
        <f>Sales_Table[[#This Row],[Order qty]]*Sales_Table[[#This Row],[unit price]]</f>
        <v>1511.849725842475</v>
      </c>
      <c r="N3479" s="8">
        <f>Sales_Table[[#This Row],[Revenue]]-Sales_Table[[#This Row],[unit cost]]</f>
        <v>1295.8711935792639</v>
      </c>
    </row>
    <row r="3480" spans="1:14" ht="14.25" customHeight="1">
      <c r="A3480" t="s">
        <v>3493</v>
      </c>
      <c r="B3480" s="4">
        <v>43962</v>
      </c>
      <c r="C3480" s="6" t="str">
        <f t="shared" si="108"/>
        <v>Feb</v>
      </c>
      <c r="D3480" s="6" t="str">
        <f t="shared" si="109"/>
        <v>3</v>
      </c>
      <c r="E3480" t="s">
        <v>16</v>
      </c>
      <c r="F3480" s="3" t="s">
        <v>12</v>
      </c>
      <c r="G3480">
        <v>7</v>
      </c>
      <c r="H3480">
        <v>159</v>
      </c>
      <c r="I3480">
        <v>25</v>
      </c>
      <c r="J3480">
        <v>8</v>
      </c>
      <c r="K3480" s="3">
        <v>382.55074220895801</v>
      </c>
      <c r="L3480" s="3">
        <v>273.25053014925498</v>
      </c>
      <c r="M3480" s="7">
        <f>Sales_Table[[#This Row],[Order qty]]*Sales_Table[[#This Row],[unit price]]</f>
        <v>3060.4059376716641</v>
      </c>
      <c r="N3480" s="8">
        <f>Sales_Table[[#This Row],[Revenue]]-Sales_Table[[#This Row],[unit cost]]</f>
        <v>2787.155407522409</v>
      </c>
    </row>
    <row r="3481" spans="1:14" ht="14.25" customHeight="1">
      <c r="A3481" t="s">
        <v>3494</v>
      </c>
      <c r="B3481" s="4">
        <v>43869</v>
      </c>
      <c r="C3481" s="6" t="str">
        <f t="shared" si="108"/>
        <v>Mar</v>
      </c>
      <c r="D3481" s="6" t="str">
        <f t="shared" si="109"/>
        <v>4</v>
      </c>
      <c r="E3481" t="s">
        <v>20</v>
      </c>
      <c r="F3481" s="3" t="s">
        <v>12</v>
      </c>
      <c r="G3481">
        <v>8</v>
      </c>
      <c r="H3481">
        <v>85</v>
      </c>
      <c r="I3481">
        <v>31</v>
      </c>
      <c r="J3481">
        <v>1</v>
      </c>
      <c r="K3481" s="3">
        <v>423.178700208664</v>
      </c>
      <c r="L3481" s="3">
        <v>302.27050014904597</v>
      </c>
      <c r="M3481" s="7">
        <f>Sales_Table[[#This Row],[Order qty]]*Sales_Table[[#This Row],[unit price]]</f>
        <v>423.178700208664</v>
      </c>
      <c r="N3481" s="8">
        <f>Sales_Table[[#This Row],[Revenue]]-Sales_Table[[#This Row],[unit cost]]</f>
        <v>120.90820005961803</v>
      </c>
    </row>
    <row r="3482" spans="1:14" ht="14.25" customHeight="1">
      <c r="A3482" t="s">
        <v>3495</v>
      </c>
      <c r="B3482" s="4">
        <v>43899</v>
      </c>
      <c r="C3482" s="6" t="str">
        <f t="shared" si="108"/>
        <v>Apr</v>
      </c>
      <c r="D3482" s="6" t="str">
        <f t="shared" si="109"/>
        <v>4</v>
      </c>
      <c r="E3482" t="s">
        <v>16</v>
      </c>
      <c r="F3482" s="3" t="s">
        <v>12</v>
      </c>
      <c r="G3482">
        <v>20</v>
      </c>
      <c r="H3482">
        <v>185</v>
      </c>
      <c r="I3482">
        <v>5</v>
      </c>
      <c r="J3482">
        <v>10</v>
      </c>
      <c r="K3482" s="3">
        <v>303.221278846264</v>
      </c>
      <c r="L3482" s="3">
        <v>216.58662774733099</v>
      </c>
      <c r="M3482" s="7">
        <f>Sales_Table[[#This Row],[Order qty]]*Sales_Table[[#This Row],[unit price]]</f>
        <v>3032.2127884626398</v>
      </c>
      <c r="N3482" s="8">
        <f>Sales_Table[[#This Row],[Revenue]]-Sales_Table[[#This Row],[unit cost]]</f>
        <v>2815.6261607153087</v>
      </c>
    </row>
    <row r="3483" spans="1:14" ht="14.25" customHeight="1">
      <c r="A3483" t="s">
        <v>3496</v>
      </c>
      <c r="B3483" s="4">
        <v>43934</v>
      </c>
      <c r="C3483" s="6" t="str">
        <f t="shared" si="108"/>
        <v>Apr</v>
      </c>
      <c r="D3483" s="6" t="str">
        <f t="shared" si="109"/>
        <v>5</v>
      </c>
      <c r="E3483" t="s">
        <v>14</v>
      </c>
      <c r="F3483" s="3" t="s">
        <v>12</v>
      </c>
      <c r="G3483">
        <v>19</v>
      </c>
      <c r="H3483">
        <v>227</v>
      </c>
      <c r="I3483">
        <v>12</v>
      </c>
      <c r="J3483">
        <v>4</v>
      </c>
      <c r="K3483" s="3">
        <v>626.00168502330803</v>
      </c>
      <c r="L3483" s="3">
        <v>447.14406073093397</v>
      </c>
      <c r="M3483" s="7">
        <f>Sales_Table[[#This Row],[Order qty]]*Sales_Table[[#This Row],[unit price]]</f>
        <v>2504.0067400932321</v>
      </c>
      <c r="N3483" s="8">
        <f>Sales_Table[[#This Row],[Revenue]]-Sales_Table[[#This Row],[unit cost]]</f>
        <v>2056.862679362298</v>
      </c>
    </row>
    <row r="3484" spans="1:14" ht="14.25" customHeight="1">
      <c r="A3484" t="s">
        <v>3497</v>
      </c>
      <c r="B3484" s="4">
        <v>43939</v>
      </c>
      <c r="C3484" s="6" t="str">
        <f t="shared" si="108"/>
        <v>May</v>
      </c>
      <c r="D3484" s="6" t="str">
        <f t="shared" si="109"/>
        <v>1</v>
      </c>
      <c r="E3484" t="s">
        <v>11</v>
      </c>
      <c r="F3484" s="3" t="s">
        <v>12</v>
      </c>
      <c r="G3484">
        <v>25</v>
      </c>
      <c r="H3484">
        <v>241</v>
      </c>
      <c r="I3484">
        <v>26</v>
      </c>
      <c r="J3484">
        <v>3</v>
      </c>
      <c r="K3484" s="3">
        <v>363.87354022264498</v>
      </c>
      <c r="L3484" s="3">
        <v>259.90967158760299</v>
      </c>
      <c r="M3484" s="7">
        <f>Sales_Table[[#This Row],[Order qty]]*Sales_Table[[#This Row],[unit price]]</f>
        <v>1091.6206206679349</v>
      </c>
      <c r="N3484" s="8">
        <f>Sales_Table[[#This Row],[Revenue]]-Sales_Table[[#This Row],[unit cost]]</f>
        <v>831.71094908033183</v>
      </c>
    </row>
    <row r="3485" spans="1:14" ht="14.25" customHeight="1">
      <c r="A3485" t="s">
        <v>3498</v>
      </c>
      <c r="B3485" s="4">
        <v>43969</v>
      </c>
      <c r="C3485" s="6" t="str">
        <f t="shared" si="108"/>
        <v>Jan</v>
      </c>
      <c r="D3485" s="6" t="str">
        <f t="shared" si="109"/>
        <v>1</v>
      </c>
      <c r="E3485" t="s">
        <v>16</v>
      </c>
      <c r="F3485" s="3" t="s">
        <v>12</v>
      </c>
      <c r="G3485">
        <v>14</v>
      </c>
      <c r="H3485">
        <v>301</v>
      </c>
      <c r="I3485">
        <v>42</v>
      </c>
      <c r="J3485">
        <v>8</v>
      </c>
      <c r="K3485" s="3">
        <v>252.80625343322799</v>
      </c>
      <c r="L3485" s="3">
        <v>180.57589530944799</v>
      </c>
      <c r="M3485" s="7">
        <f>Sales_Table[[#This Row],[Order qty]]*Sales_Table[[#This Row],[unit price]]</f>
        <v>2022.450027465824</v>
      </c>
      <c r="N3485" s="8">
        <f>Sales_Table[[#This Row],[Revenue]]-Sales_Table[[#This Row],[unit cost]]</f>
        <v>1841.8741321563759</v>
      </c>
    </row>
    <row r="3486" spans="1:14" ht="14.25" customHeight="1">
      <c r="A3486" t="s">
        <v>3499</v>
      </c>
      <c r="B3486" s="4">
        <v>43849</v>
      </c>
      <c r="C3486" s="6" t="str">
        <f t="shared" si="108"/>
        <v>Jan</v>
      </c>
      <c r="D3486" s="6" t="str">
        <f t="shared" si="109"/>
        <v>5</v>
      </c>
      <c r="E3486" t="s">
        <v>14</v>
      </c>
      <c r="F3486" s="3" t="s">
        <v>12</v>
      </c>
      <c r="G3486">
        <v>16</v>
      </c>
      <c r="H3486">
        <v>67</v>
      </c>
      <c r="I3486">
        <v>36</v>
      </c>
      <c r="J3486">
        <v>3</v>
      </c>
      <c r="K3486" s="3">
        <v>616.80077737569798</v>
      </c>
      <c r="L3486" s="3">
        <v>440.57198383978402</v>
      </c>
      <c r="M3486" s="7">
        <f>Sales_Table[[#This Row],[Order qty]]*Sales_Table[[#This Row],[unit price]]</f>
        <v>1850.4023321270938</v>
      </c>
      <c r="N3486" s="8">
        <f>Sales_Table[[#This Row],[Revenue]]-Sales_Table[[#This Row],[unit cost]]</f>
        <v>1409.8303482873098</v>
      </c>
    </row>
    <row r="3487" spans="1:14" ht="14.25" customHeight="1">
      <c r="A3487" t="s">
        <v>3500</v>
      </c>
      <c r="B3487" s="4">
        <v>43832</v>
      </c>
      <c r="C3487" s="6" t="str">
        <f t="shared" si="108"/>
        <v>May</v>
      </c>
      <c r="D3487" s="6" t="str">
        <f t="shared" si="109"/>
        <v>4</v>
      </c>
      <c r="E3487" t="s">
        <v>14</v>
      </c>
      <c r="F3487" s="3" t="s">
        <v>12</v>
      </c>
      <c r="G3487">
        <v>20</v>
      </c>
      <c r="H3487">
        <v>177</v>
      </c>
      <c r="I3487">
        <v>22</v>
      </c>
      <c r="J3487">
        <v>10</v>
      </c>
      <c r="K3487" s="3">
        <v>403.12671482563002</v>
      </c>
      <c r="L3487" s="3">
        <v>287.94765344687897</v>
      </c>
      <c r="M3487" s="7">
        <f>Sales_Table[[#This Row],[Order qty]]*Sales_Table[[#This Row],[unit price]]</f>
        <v>4031.2671482563001</v>
      </c>
      <c r="N3487" s="8">
        <f>Sales_Table[[#This Row],[Revenue]]-Sales_Table[[#This Row],[unit cost]]</f>
        <v>3743.319494809421</v>
      </c>
    </row>
    <row r="3488" spans="1:14" ht="14.25" customHeight="1">
      <c r="A3488" t="s">
        <v>3501</v>
      </c>
      <c r="B3488" s="4">
        <v>43977</v>
      </c>
      <c r="C3488" s="6" t="str">
        <f t="shared" si="108"/>
        <v>Apr</v>
      </c>
      <c r="D3488" s="6" t="str">
        <f t="shared" si="109"/>
        <v>2</v>
      </c>
      <c r="E3488" t="s">
        <v>14</v>
      </c>
      <c r="F3488" s="3" t="s">
        <v>12</v>
      </c>
      <c r="G3488">
        <v>4</v>
      </c>
      <c r="H3488">
        <v>226</v>
      </c>
      <c r="I3488">
        <v>27</v>
      </c>
      <c r="J3488">
        <v>2</v>
      </c>
      <c r="K3488" s="3">
        <v>507.15787464380298</v>
      </c>
      <c r="L3488" s="3">
        <v>362.25562474557302</v>
      </c>
      <c r="M3488" s="7">
        <f>Sales_Table[[#This Row],[Order qty]]*Sales_Table[[#This Row],[unit price]]</f>
        <v>1014.315749287606</v>
      </c>
      <c r="N3488" s="8">
        <f>Sales_Table[[#This Row],[Revenue]]-Sales_Table[[#This Row],[unit cost]]</f>
        <v>652.06012454203301</v>
      </c>
    </row>
    <row r="3489" spans="1:14" ht="14.25" customHeight="1">
      <c r="A3489" t="s">
        <v>3502</v>
      </c>
      <c r="B3489" s="4">
        <v>43940</v>
      </c>
      <c r="C3489" s="6" t="str">
        <f t="shared" si="108"/>
        <v>Feb</v>
      </c>
      <c r="D3489" s="6" t="str">
        <f t="shared" si="109"/>
        <v>5</v>
      </c>
      <c r="E3489" t="s">
        <v>16</v>
      </c>
      <c r="F3489" s="3" t="s">
        <v>12</v>
      </c>
      <c r="G3489">
        <v>26</v>
      </c>
      <c r="H3489">
        <v>207</v>
      </c>
      <c r="I3489">
        <v>47</v>
      </c>
      <c r="J3489">
        <v>9</v>
      </c>
      <c r="K3489" s="3">
        <v>522.22497868537903</v>
      </c>
      <c r="L3489" s="3">
        <v>373.017841918128</v>
      </c>
      <c r="M3489" s="7">
        <f>Sales_Table[[#This Row],[Order qty]]*Sales_Table[[#This Row],[unit price]]</f>
        <v>4700.0248081684113</v>
      </c>
      <c r="N3489" s="8">
        <f>Sales_Table[[#This Row],[Revenue]]-Sales_Table[[#This Row],[unit cost]]</f>
        <v>4327.0069662502829</v>
      </c>
    </row>
    <row r="3490" spans="1:14" ht="14.25" customHeight="1">
      <c r="A3490" t="s">
        <v>3503</v>
      </c>
      <c r="B3490" s="4">
        <v>43875</v>
      </c>
      <c r="C3490" s="6" t="str">
        <f t="shared" si="108"/>
        <v>May</v>
      </c>
      <c r="D3490" s="6" t="str">
        <f t="shared" si="109"/>
        <v>5</v>
      </c>
      <c r="E3490" t="s">
        <v>11</v>
      </c>
      <c r="F3490" s="3" t="s">
        <v>12</v>
      </c>
      <c r="G3490">
        <v>5</v>
      </c>
      <c r="H3490">
        <v>130</v>
      </c>
      <c r="I3490">
        <v>12</v>
      </c>
      <c r="J3490">
        <v>3</v>
      </c>
      <c r="K3490" s="3">
        <v>340.97941607236902</v>
      </c>
      <c r="L3490" s="3">
        <v>243.556725765978</v>
      </c>
      <c r="M3490" s="7">
        <f>Sales_Table[[#This Row],[Order qty]]*Sales_Table[[#This Row],[unit price]]</f>
        <v>1022.938248217107</v>
      </c>
      <c r="N3490" s="8">
        <f>Sales_Table[[#This Row],[Revenue]]-Sales_Table[[#This Row],[unit cost]]</f>
        <v>779.38152245112906</v>
      </c>
    </row>
    <row r="3491" spans="1:14" ht="14.25" customHeight="1">
      <c r="A3491" t="s">
        <v>3504</v>
      </c>
      <c r="B3491" s="4">
        <v>43979</v>
      </c>
      <c r="C3491" s="6" t="str">
        <f t="shared" si="108"/>
        <v>May</v>
      </c>
      <c r="D3491" s="6" t="str">
        <f t="shared" si="109"/>
        <v>4</v>
      </c>
      <c r="E3491" t="s">
        <v>16</v>
      </c>
      <c r="F3491" s="3" t="s">
        <v>12</v>
      </c>
      <c r="G3491">
        <v>8</v>
      </c>
      <c r="H3491">
        <v>365</v>
      </c>
      <c r="I3491">
        <v>39</v>
      </c>
      <c r="J3491">
        <v>6</v>
      </c>
      <c r="K3491" s="3">
        <v>259.53635537624399</v>
      </c>
      <c r="L3491" s="3">
        <v>185.383110983031</v>
      </c>
      <c r="M3491" s="7">
        <f>Sales_Table[[#This Row],[Order qty]]*Sales_Table[[#This Row],[unit price]]</f>
        <v>1557.2181322574638</v>
      </c>
      <c r="N3491" s="8">
        <f>Sales_Table[[#This Row],[Revenue]]-Sales_Table[[#This Row],[unit cost]]</f>
        <v>1371.8350212744328</v>
      </c>
    </row>
    <row r="3492" spans="1:14" ht="14.25" customHeight="1">
      <c r="A3492" t="s">
        <v>3505</v>
      </c>
      <c r="B3492" s="4">
        <v>43967</v>
      </c>
      <c r="C3492" s="6" t="str">
        <f t="shared" si="108"/>
        <v>Apr</v>
      </c>
      <c r="D3492" s="6" t="str">
        <f t="shared" si="109"/>
        <v>4</v>
      </c>
      <c r="E3492" t="s">
        <v>11</v>
      </c>
      <c r="F3492" s="3" t="s">
        <v>12</v>
      </c>
      <c r="G3492">
        <v>26</v>
      </c>
      <c r="H3492">
        <v>86</v>
      </c>
      <c r="I3492">
        <v>15</v>
      </c>
      <c r="J3492">
        <v>9</v>
      </c>
      <c r="K3492" s="3">
        <v>469.34228307008698</v>
      </c>
      <c r="L3492" s="3">
        <v>335.24448790720498</v>
      </c>
      <c r="M3492" s="7">
        <f>Sales_Table[[#This Row],[Order qty]]*Sales_Table[[#This Row],[unit price]]</f>
        <v>4224.0805476307833</v>
      </c>
      <c r="N3492" s="8">
        <f>Sales_Table[[#This Row],[Revenue]]-Sales_Table[[#This Row],[unit cost]]</f>
        <v>3888.8360597235783</v>
      </c>
    </row>
    <row r="3493" spans="1:14" ht="14.25" customHeight="1">
      <c r="A3493" t="s">
        <v>3506</v>
      </c>
      <c r="B3493" s="4">
        <v>43925</v>
      </c>
      <c r="C3493" s="6" t="str">
        <f t="shared" si="108"/>
        <v>Apr</v>
      </c>
      <c r="D3493" s="6" t="str">
        <f t="shared" si="109"/>
        <v>4</v>
      </c>
      <c r="E3493" t="s">
        <v>14</v>
      </c>
      <c r="F3493" s="3" t="s">
        <v>12</v>
      </c>
      <c r="G3493">
        <v>5</v>
      </c>
      <c r="H3493">
        <v>176</v>
      </c>
      <c r="I3493">
        <v>25</v>
      </c>
      <c r="J3493">
        <v>4</v>
      </c>
      <c r="K3493" s="3">
        <v>162.68176317215</v>
      </c>
      <c r="L3493" s="3">
        <v>116.201259408678</v>
      </c>
      <c r="M3493" s="7">
        <f>Sales_Table[[#This Row],[Order qty]]*Sales_Table[[#This Row],[unit price]]</f>
        <v>650.7270526886</v>
      </c>
      <c r="N3493" s="8">
        <f>Sales_Table[[#This Row],[Revenue]]-Sales_Table[[#This Row],[unit cost]]</f>
        <v>534.52579327992203</v>
      </c>
    </row>
    <row r="3494" spans="1:14" ht="14.25" customHeight="1">
      <c r="A3494" t="s">
        <v>3507</v>
      </c>
      <c r="B3494" s="4">
        <v>43937</v>
      </c>
      <c r="C3494" s="6" t="str">
        <f t="shared" si="108"/>
        <v>Apr</v>
      </c>
      <c r="D3494" s="6" t="str">
        <f t="shared" si="109"/>
        <v>3</v>
      </c>
      <c r="E3494" t="s">
        <v>14</v>
      </c>
      <c r="F3494" s="3" t="s">
        <v>12</v>
      </c>
      <c r="G3494">
        <v>16</v>
      </c>
      <c r="H3494">
        <v>197</v>
      </c>
      <c r="I3494">
        <v>22</v>
      </c>
      <c r="J3494">
        <v>3</v>
      </c>
      <c r="K3494" s="3">
        <v>458.82903331518202</v>
      </c>
      <c r="L3494" s="3">
        <v>327.73502379655798</v>
      </c>
      <c r="M3494" s="7">
        <f>Sales_Table[[#This Row],[Order qty]]*Sales_Table[[#This Row],[unit price]]</f>
        <v>1376.4870999455461</v>
      </c>
      <c r="N3494" s="8">
        <f>Sales_Table[[#This Row],[Revenue]]-Sales_Table[[#This Row],[unit cost]]</f>
        <v>1048.7520761489882</v>
      </c>
    </row>
    <row r="3495" spans="1:14" ht="14.25" customHeight="1">
      <c r="A3495" t="s">
        <v>3508</v>
      </c>
      <c r="B3495" s="4">
        <v>43929</v>
      </c>
      <c r="C3495" s="6" t="str">
        <f t="shared" si="108"/>
        <v>Mar</v>
      </c>
      <c r="D3495" s="6" t="str">
        <f t="shared" si="109"/>
        <v>4</v>
      </c>
      <c r="E3495" t="s">
        <v>14</v>
      </c>
      <c r="F3495" s="3" t="s">
        <v>12</v>
      </c>
      <c r="G3495">
        <v>7</v>
      </c>
      <c r="H3495">
        <v>337</v>
      </c>
      <c r="I3495">
        <v>43</v>
      </c>
      <c r="J3495">
        <v>6</v>
      </c>
      <c r="K3495" s="3">
        <v>408.57759153842898</v>
      </c>
      <c r="L3495" s="3">
        <v>291.84113681316398</v>
      </c>
      <c r="M3495" s="7">
        <f>Sales_Table[[#This Row],[Order qty]]*Sales_Table[[#This Row],[unit price]]</f>
        <v>2451.4655492305737</v>
      </c>
      <c r="N3495" s="8">
        <f>Sales_Table[[#This Row],[Revenue]]-Sales_Table[[#This Row],[unit cost]]</f>
        <v>2159.62441241741</v>
      </c>
    </row>
    <row r="3496" spans="1:14" ht="14.25" customHeight="1">
      <c r="A3496" t="s">
        <v>3509</v>
      </c>
      <c r="B3496" s="4">
        <v>43893</v>
      </c>
      <c r="C3496" s="6" t="str">
        <f t="shared" si="108"/>
        <v>Apr</v>
      </c>
      <c r="D3496" s="6" t="str">
        <f t="shared" si="109"/>
        <v>3</v>
      </c>
      <c r="E3496" t="s">
        <v>14</v>
      </c>
      <c r="F3496" s="3" t="s">
        <v>12</v>
      </c>
      <c r="G3496">
        <v>21</v>
      </c>
      <c r="H3496">
        <v>108</v>
      </c>
      <c r="I3496">
        <v>2</v>
      </c>
      <c r="J3496">
        <v>2</v>
      </c>
      <c r="K3496" s="3">
        <v>643.69831091165497</v>
      </c>
      <c r="L3496" s="3">
        <v>459.78450779404</v>
      </c>
      <c r="M3496" s="7">
        <f>Sales_Table[[#This Row],[Order qty]]*Sales_Table[[#This Row],[unit price]]</f>
        <v>1287.3966218233099</v>
      </c>
      <c r="N3496" s="8">
        <f>Sales_Table[[#This Row],[Revenue]]-Sales_Table[[#This Row],[unit cost]]</f>
        <v>827.61211402926995</v>
      </c>
    </row>
    <row r="3497" spans="1:14" ht="14.25" customHeight="1">
      <c r="A3497" t="s">
        <v>3510</v>
      </c>
      <c r="B3497" s="4">
        <v>43946</v>
      </c>
      <c r="C3497" s="6" t="str">
        <f t="shared" si="108"/>
        <v>Mar</v>
      </c>
      <c r="D3497" s="6" t="str">
        <f t="shared" si="109"/>
        <v>1</v>
      </c>
      <c r="E3497" t="s">
        <v>16</v>
      </c>
      <c r="F3497" s="3" t="s">
        <v>12</v>
      </c>
      <c r="G3497">
        <v>25</v>
      </c>
      <c r="H3497">
        <v>17</v>
      </c>
      <c r="I3497">
        <v>31</v>
      </c>
      <c r="J3497">
        <v>3</v>
      </c>
      <c r="K3497" s="3">
        <v>405.42447066307102</v>
      </c>
      <c r="L3497" s="3">
        <v>289.58890761647899</v>
      </c>
      <c r="M3497" s="7">
        <f>Sales_Table[[#This Row],[Order qty]]*Sales_Table[[#This Row],[unit price]]</f>
        <v>1216.2734119892129</v>
      </c>
      <c r="N3497" s="8">
        <f>Sales_Table[[#This Row],[Revenue]]-Sales_Table[[#This Row],[unit cost]]</f>
        <v>926.68450437273395</v>
      </c>
    </row>
    <row r="3498" spans="1:14" ht="14.25" customHeight="1">
      <c r="A3498" t="s">
        <v>3511</v>
      </c>
      <c r="B3498" s="4">
        <v>43902</v>
      </c>
      <c r="C3498" s="6" t="str">
        <f t="shared" si="108"/>
        <v>Jan</v>
      </c>
      <c r="D3498" s="6" t="str">
        <f t="shared" si="109"/>
        <v>3</v>
      </c>
      <c r="E3498" t="s">
        <v>14</v>
      </c>
      <c r="F3498" s="3" t="s">
        <v>12</v>
      </c>
      <c r="G3498">
        <v>25</v>
      </c>
      <c r="H3498">
        <v>312</v>
      </c>
      <c r="I3498">
        <v>26</v>
      </c>
      <c r="J3498">
        <v>5</v>
      </c>
      <c r="K3498" s="3">
        <v>564.41853779554401</v>
      </c>
      <c r="L3498" s="3">
        <v>403.156098425388</v>
      </c>
      <c r="M3498" s="7">
        <f>Sales_Table[[#This Row],[Order qty]]*Sales_Table[[#This Row],[unit price]]</f>
        <v>2822.0926889777202</v>
      </c>
      <c r="N3498" s="8">
        <f>Sales_Table[[#This Row],[Revenue]]-Sales_Table[[#This Row],[unit cost]]</f>
        <v>2418.9365905523323</v>
      </c>
    </row>
    <row r="3499" spans="1:14" ht="14.25" customHeight="1">
      <c r="A3499" t="s">
        <v>3512</v>
      </c>
      <c r="B3499" s="4">
        <v>43833</v>
      </c>
      <c r="C3499" s="6" t="str">
        <f t="shared" si="108"/>
        <v>Mar</v>
      </c>
      <c r="D3499" s="6" t="str">
        <f t="shared" si="109"/>
        <v>4</v>
      </c>
      <c r="E3499" t="s">
        <v>20</v>
      </c>
      <c r="F3499" s="3" t="s">
        <v>12</v>
      </c>
      <c r="G3499">
        <v>16</v>
      </c>
      <c r="H3499">
        <v>77</v>
      </c>
      <c r="I3499">
        <v>32</v>
      </c>
      <c r="J3499">
        <v>8</v>
      </c>
      <c r="K3499" s="3">
        <v>220.60619723796799</v>
      </c>
      <c r="L3499" s="3">
        <v>157.57585516997699</v>
      </c>
      <c r="M3499" s="7">
        <f>Sales_Table[[#This Row],[Order qty]]*Sales_Table[[#This Row],[unit price]]</f>
        <v>1764.8495779037439</v>
      </c>
      <c r="N3499" s="8">
        <f>Sales_Table[[#This Row],[Revenue]]-Sales_Table[[#This Row],[unit cost]]</f>
        <v>1607.273722733767</v>
      </c>
    </row>
    <row r="3500" spans="1:14" ht="14.25" customHeight="1">
      <c r="A3500" t="s">
        <v>3513</v>
      </c>
      <c r="B3500" s="4">
        <v>43916</v>
      </c>
      <c r="C3500" s="6" t="str">
        <f t="shared" si="108"/>
        <v>Apr</v>
      </c>
      <c r="D3500" s="6" t="str">
        <f t="shared" si="109"/>
        <v>2</v>
      </c>
      <c r="E3500" t="s">
        <v>14</v>
      </c>
      <c r="F3500" s="3" t="s">
        <v>12</v>
      </c>
      <c r="G3500">
        <v>20</v>
      </c>
      <c r="H3500">
        <v>366</v>
      </c>
      <c r="I3500">
        <v>1</v>
      </c>
      <c r="J3500">
        <v>5</v>
      </c>
      <c r="K3500" s="3">
        <v>445.47113639116299</v>
      </c>
      <c r="L3500" s="3">
        <v>318.19366885083099</v>
      </c>
      <c r="M3500" s="7">
        <f>Sales_Table[[#This Row],[Order qty]]*Sales_Table[[#This Row],[unit price]]</f>
        <v>2227.3556819558148</v>
      </c>
      <c r="N3500" s="8">
        <f>Sales_Table[[#This Row],[Revenue]]-Sales_Table[[#This Row],[unit cost]]</f>
        <v>1909.1620131049838</v>
      </c>
    </row>
    <row r="3501" spans="1:14" ht="14.25" customHeight="1">
      <c r="A3501" t="s">
        <v>3514</v>
      </c>
      <c r="B3501" s="4">
        <v>43950</v>
      </c>
      <c r="C3501" s="6" t="str">
        <f t="shared" si="108"/>
        <v>Feb</v>
      </c>
      <c r="D3501" s="6" t="str">
        <f t="shared" si="109"/>
        <v>3</v>
      </c>
      <c r="E3501" t="s">
        <v>14</v>
      </c>
      <c r="F3501" s="3" t="s">
        <v>12</v>
      </c>
      <c r="G3501">
        <v>17</v>
      </c>
      <c r="H3501">
        <v>174</v>
      </c>
      <c r="I3501">
        <v>16</v>
      </c>
      <c r="J3501">
        <v>3</v>
      </c>
      <c r="K3501" s="3">
        <v>405.780066490173</v>
      </c>
      <c r="L3501" s="3">
        <v>289.84290463583801</v>
      </c>
      <c r="M3501" s="7">
        <f>Sales_Table[[#This Row],[Order qty]]*Sales_Table[[#This Row],[unit price]]</f>
        <v>1217.3401994705191</v>
      </c>
      <c r="N3501" s="8">
        <f>Sales_Table[[#This Row],[Revenue]]-Sales_Table[[#This Row],[unit cost]]</f>
        <v>927.49729483468104</v>
      </c>
    </row>
    <row r="3502" spans="1:14" ht="14.25" customHeight="1">
      <c r="A3502" t="s">
        <v>3515</v>
      </c>
      <c r="B3502" s="4">
        <v>43867</v>
      </c>
      <c r="C3502" s="6" t="str">
        <f t="shared" si="108"/>
        <v>Mar</v>
      </c>
      <c r="D3502" s="6" t="str">
        <f t="shared" si="109"/>
        <v>3</v>
      </c>
      <c r="E3502" t="s">
        <v>11</v>
      </c>
      <c r="F3502" s="3" t="s">
        <v>12</v>
      </c>
      <c r="G3502">
        <v>16</v>
      </c>
      <c r="H3502">
        <v>79</v>
      </c>
      <c r="I3502">
        <v>3</v>
      </c>
      <c r="J3502">
        <v>10</v>
      </c>
      <c r="K3502" s="3">
        <v>467.57953351736103</v>
      </c>
      <c r="L3502" s="3">
        <v>333.985381083829</v>
      </c>
      <c r="M3502" s="7">
        <f>Sales_Table[[#This Row],[Order qty]]*Sales_Table[[#This Row],[unit price]]</f>
        <v>4675.7953351736105</v>
      </c>
      <c r="N3502" s="8">
        <f>Sales_Table[[#This Row],[Revenue]]-Sales_Table[[#This Row],[unit cost]]</f>
        <v>4341.809954089782</v>
      </c>
    </row>
    <row r="3503" spans="1:14" ht="14.25" customHeight="1">
      <c r="A3503" t="s">
        <v>3516</v>
      </c>
      <c r="B3503" s="4">
        <v>43895</v>
      </c>
      <c r="C3503" s="6" t="str">
        <f t="shared" si="108"/>
        <v>Mar</v>
      </c>
      <c r="D3503" s="6" t="str">
        <f t="shared" si="109"/>
        <v>2</v>
      </c>
      <c r="E3503" t="s">
        <v>16</v>
      </c>
      <c r="F3503" s="3" t="s">
        <v>12</v>
      </c>
      <c r="G3503">
        <v>19</v>
      </c>
      <c r="H3503">
        <v>148</v>
      </c>
      <c r="I3503">
        <v>35</v>
      </c>
      <c r="J3503">
        <v>10</v>
      </c>
      <c r="K3503" s="3">
        <v>422.689860463142</v>
      </c>
      <c r="L3503" s="3">
        <v>301.92132890224502</v>
      </c>
      <c r="M3503" s="7">
        <f>Sales_Table[[#This Row],[Order qty]]*Sales_Table[[#This Row],[unit price]]</f>
        <v>4226.8986046314203</v>
      </c>
      <c r="N3503" s="8">
        <f>Sales_Table[[#This Row],[Revenue]]-Sales_Table[[#This Row],[unit cost]]</f>
        <v>3924.9772757291753</v>
      </c>
    </row>
    <row r="3504" spans="1:14" ht="14.25" customHeight="1">
      <c r="A3504" t="s">
        <v>3517</v>
      </c>
      <c r="B3504" s="4">
        <v>43892</v>
      </c>
      <c r="C3504" s="6" t="str">
        <f t="shared" si="108"/>
        <v>Feb</v>
      </c>
      <c r="D3504" s="6" t="str">
        <f t="shared" si="109"/>
        <v>4</v>
      </c>
      <c r="E3504" t="s">
        <v>11</v>
      </c>
      <c r="F3504" s="3" t="s">
        <v>12</v>
      </c>
      <c r="G3504">
        <v>14</v>
      </c>
      <c r="H3504">
        <v>290</v>
      </c>
      <c r="I3504">
        <v>17</v>
      </c>
      <c r="J3504">
        <v>4</v>
      </c>
      <c r="K3504" s="3">
        <v>229.77019554376599</v>
      </c>
      <c r="L3504" s="3">
        <v>164.121568245547</v>
      </c>
      <c r="M3504" s="7">
        <f>Sales_Table[[#This Row],[Order qty]]*Sales_Table[[#This Row],[unit price]]</f>
        <v>919.08078217506397</v>
      </c>
      <c r="N3504" s="8">
        <f>Sales_Table[[#This Row],[Revenue]]-Sales_Table[[#This Row],[unit cost]]</f>
        <v>754.95921392951698</v>
      </c>
    </row>
    <row r="3505" spans="1:14" ht="14.25" customHeight="1">
      <c r="A3505" t="s">
        <v>3518</v>
      </c>
      <c r="B3505" s="4">
        <v>43879</v>
      </c>
      <c r="C3505" s="6" t="str">
        <f t="shared" si="108"/>
        <v>Apr</v>
      </c>
      <c r="D3505" s="6" t="str">
        <f t="shared" si="109"/>
        <v>1</v>
      </c>
      <c r="E3505" t="s">
        <v>16</v>
      </c>
      <c r="F3505" s="3" t="s">
        <v>12</v>
      </c>
      <c r="G3505">
        <v>23</v>
      </c>
      <c r="H3505">
        <v>83</v>
      </c>
      <c r="I3505">
        <v>46</v>
      </c>
      <c r="J3505">
        <v>6</v>
      </c>
      <c r="K3505" s="3">
        <v>507.48274254798901</v>
      </c>
      <c r="L3505" s="3">
        <v>362.48767324856402</v>
      </c>
      <c r="M3505" s="7">
        <f>Sales_Table[[#This Row],[Order qty]]*Sales_Table[[#This Row],[unit price]]</f>
        <v>3044.8964552879343</v>
      </c>
      <c r="N3505" s="8">
        <f>Sales_Table[[#This Row],[Revenue]]-Sales_Table[[#This Row],[unit cost]]</f>
        <v>2682.4087820393702</v>
      </c>
    </row>
    <row r="3506" spans="1:14" ht="14.25" customHeight="1">
      <c r="A3506" t="s">
        <v>3519</v>
      </c>
      <c r="B3506" s="4">
        <v>43936</v>
      </c>
      <c r="C3506" s="6" t="str">
        <f t="shared" si="108"/>
        <v>Jan</v>
      </c>
      <c r="D3506" s="6" t="str">
        <f t="shared" si="109"/>
        <v>1</v>
      </c>
      <c r="E3506" t="s">
        <v>11</v>
      </c>
      <c r="F3506" s="3" t="s">
        <v>12</v>
      </c>
      <c r="G3506">
        <v>10</v>
      </c>
      <c r="H3506">
        <v>301</v>
      </c>
      <c r="I3506">
        <v>20</v>
      </c>
      <c r="J3506">
        <v>6</v>
      </c>
      <c r="K3506" s="3">
        <v>420.92194479703898</v>
      </c>
      <c r="L3506" s="3">
        <v>300.65853199788501</v>
      </c>
      <c r="M3506" s="7">
        <f>Sales_Table[[#This Row],[Order qty]]*Sales_Table[[#This Row],[unit price]]</f>
        <v>2525.5316687822337</v>
      </c>
      <c r="N3506" s="8">
        <f>Sales_Table[[#This Row],[Revenue]]-Sales_Table[[#This Row],[unit cost]]</f>
        <v>2224.8731367843488</v>
      </c>
    </row>
    <row r="3507" spans="1:14" ht="14.25" customHeight="1">
      <c r="A3507" t="s">
        <v>3520</v>
      </c>
      <c r="B3507" s="4">
        <v>43856</v>
      </c>
      <c r="C3507" s="6" t="str">
        <f t="shared" si="108"/>
        <v>Jan</v>
      </c>
      <c r="D3507" s="6" t="str">
        <f t="shared" si="109"/>
        <v>4</v>
      </c>
      <c r="E3507" t="s">
        <v>11</v>
      </c>
      <c r="F3507" s="3" t="s">
        <v>12</v>
      </c>
      <c r="G3507">
        <v>6</v>
      </c>
      <c r="H3507">
        <v>96</v>
      </c>
      <c r="I3507">
        <v>4</v>
      </c>
      <c r="J3507">
        <v>5</v>
      </c>
      <c r="K3507" s="3">
        <v>413.56130826473202</v>
      </c>
      <c r="L3507" s="3">
        <v>295.40093447480899</v>
      </c>
      <c r="M3507" s="7">
        <f>Sales_Table[[#This Row],[Order qty]]*Sales_Table[[#This Row],[unit price]]</f>
        <v>2067.80654132366</v>
      </c>
      <c r="N3507" s="8">
        <f>Sales_Table[[#This Row],[Revenue]]-Sales_Table[[#This Row],[unit cost]]</f>
        <v>1772.405606848851</v>
      </c>
    </row>
    <row r="3508" spans="1:14" ht="14.25" customHeight="1">
      <c r="A3508" t="s">
        <v>3521</v>
      </c>
      <c r="B3508" s="4">
        <v>43844</v>
      </c>
      <c r="C3508" s="6" t="str">
        <f t="shared" si="108"/>
        <v>Apr</v>
      </c>
      <c r="D3508" s="6" t="str">
        <f t="shared" si="109"/>
        <v>2</v>
      </c>
      <c r="E3508" t="s">
        <v>16</v>
      </c>
      <c r="F3508" s="3" t="s">
        <v>12</v>
      </c>
      <c r="G3508">
        <v>17</v>
      </c>
      <c r="H3508">
        <v>166</v>
      </c>
      <c r="I3508">
        <v>8</v>
      </c>
      <c r="J3508">
        <v>5</v>
      </c>
      <c r="K3508" s="3">
        <v>328.70980721712101</v>
      </c>
      <c r="L3508" s="3">
        <v>234.79271944080099</v>
      </c>
      <c r="M3508" s="7">
        <f>Sales_Table[[#This Row],[Order qty]]*Sales_Table[[#This Row],[unit price]]</f>
        <v>1643.5490360856052</v>
      </c>
      <c r="N3508" s="8">
        <f>Sales_Table[[#This Row],[Revenue]]-Sales_Table[[#This Row],[unit cost]]</f>
        <v>1408.7563166448042</v>
      </c>
    </row>
    <row r="3509" spans="1:14" ht="14.25" customHeight="1">
      <c r="A3509" t="s">
        <v>3522</v>
      </c>
      <c r="B3509" s="4">
        <v>43945</v>
      </c>
      <c r="C3509" s="6" t="str">
        <f t="shared" si="108"/>
        <v>Feb</v>
      </c>
      <c r="D3509" s="6" t="str">
        <f t="shared" si="109"/>
        <v>3</v>
      </c>
      <c r="E3509" t="s">
        <v>14</v>
      </c>
      <c r="F3509" s="3" t="s">
        <v>12</v>
      </c>
      <c r="G3509">
        <v>1</v>
      </c>
      <c r="H3509">
        <v>283</v>
      </c>
      <c r="I3509">
        <v>3</v>
      </c>
      <c r="J3509">
        <v>9</v>
      </c>
      <c r="K3509" s="3">
        <v>622.25204229354904</v>
      </c>
      <c r="L3509" s="3">
        <v>444.46574449539202</v>
      </c>
      <c r="M3509" s="7">
        <f>Sales_Table[[#This Row],[Order qty]]*Sales_Table[[#This Row],[unit price]]</f>
        <v>5600.2683806419409</v>
      </c>
      <c r="N3509" s="8">
        <f>Sales_Table[[#This Row],[Revenue]]-Sales_Table[[#This Row],[unit cost]]</f>
        <v>5155.802636146549</v>
      </c>
    </row>
    <row r="3510" spans="1:14" ht="14.25" customHeight="1">
      <c r="A3510" t="s">
        <v>3523</v>
      </c>
      <c r="B3510" s="4">
        <v>43862</v>
      </c>
      <c r="C3510" s="6" t="str">
        <f t="shared" si="108"/>
        <v>Mar</v>
      </c>
      <c r="D3510" s="6" t="str">
        <f t="shared" si="109"/>
        <v>1</v>
      </c>
      <c r="E3510" t="s">
        <v>20</v>
      </c>
      <c r="F3510" s="3" t="s">
        <v>12</v>
      </c>
      <c r="G3510">
        <v>17</v>
      </c>
      <c r="H3510">
        <v>297</v>
      </c>
      <c r="I3510">
        <v>32</v>
      </c>
      <c r="J3510">
        <v>2</v>
      </c>
      <c r="K3510" s="3">
        <v>470.09964126348501</v>
      </c>
      <c r="L3510" s="3">
        <v>335.78545804534599</v>
      </c>
      <c r="M3510" s="7">
        <f>Sales_Table[[#This Row],[Order qty]]*Sales_Table[[#This Row],[unit price]]</f>
        <v>940.19928252697002</v>
      </c>
      <c r="N3510" s="8">
        <f>Sales_Table[[#This Row],[Revenue]]-Sales_Table[[#This Row],[unit cost]]</f>
        <v>604.41382448162403</v>
      </c>
    </row>
    <row r="3511" spans="1:14" ht="14.25" customHeight="1">
      <c r="A3511" t="s">
        <v>3524</v>
      </c>
      <c r="B3511" s="4">
        <v>43896</v>
      </c>
      <c r="C3511" s="6" t="str">
        <f t="shared" si="108"/>
        <v>Jan</v>
      </c>
      <c r="D3511" s="6" t="str">
        <f t="shared" si="109"/>
        <v>2</v>
      </c>
      <c r="E3511" t="s">
        <v>14</v>
      </c>
      <c r="F3511" s="3" t="s">
        <v>12</v>
      </c>
      <c r="G3511">
        <v>15</v>
      </c>
      <c r="H3511">
        <v>241</v>
      </c>
      <c r="I3511">
        <v>46</v>
      </c>
      <c r="J3511">
        <v>8</v>
      </c>
      <c r="K3511" s="3">
        <v>212.82143175601999</v>
      </c>
      <c r="L3511" s="3">
        <v>152.01530839715701</v>
      </c>
      <c r="M3511" s="7">
        <f>Sales_Table[[#This Row],[Order qty]]*Sales_Table[[#This Row],[unit price]]</f>
        <v>1702.5714540481599</v>
      </c>
      <c r="N3511" s="8">
        <f>Sales_Table[[#This Row],[Revenue]]-Sales_Table[[#This Row],[unit cost]]</f>
        <v>1550.5561456510029</v>
      </c>
    </row>
    <row r="3512" spans="1:14" ht="14.25" customHeight="1">
      <c r="A3512" t="s">
        <v>3525</v>
      </c>
      <c r="B3512" s="4">
        <v>43853</v>
      </c>
      <c r="C3512" s="6" t="str">
        <f t="shared" si="108"/>
        <v>Feb</v>
      </c>
      <c r="D3512" s="6" t="str">
        <f t="shared" si="109"/>
        <v>5</v>
      </c>
      <c r="E3512" t="s">
        <v>14</v>
      </c>
      <c r="F3512" s="3" t="s">
        <v>12</v>
      </c>
      <c r="G3512">
        <v>15</v>
      </c>
      <c r="H3512">
        <v>157</v>
      </c>
      <c r="I3512">
        <v>41</v>
      </c>
      <c r="J3512">
        <v>1</v>
      </c>
      <c r="K3512" s="3">
        <v>213.799798071384</v>
      </c>
      <c r="L3512" s="3">
        <v>152.71414147956</v>
      </c>
      <c r="M3512" s="7">
        <f>Sales_Table[[#This Row],[Order qty]]*Sales_Table[[#This Row],[unit price]]</f>
        <v>213.799798071384</v>
      </c>
      <c r="N3512" s="8">
        <f>Sales_Table[[#This Row],[Revenue]]-Sales_Table[[#This Row],[unit cost]]</f>
        <v>61.085656591824005</v>
      </c>
    </row>
    <row r="3513" spans="1:14" ht="14.25" customHeight="1">
      <c r="A3513" t="s">
        <v>3526</v>
      </c>
      <c r="B3513" s="4">
        <v>43870</v>
      </c>
      <c r="C3513" s="6" t="str">
        <f t="shared" si="108"/>
        <v>May</v>
      </c>
      <c r="D3513" s="6" t="str">
        <f t="shared" si="109"/>
        <v>2</v>
      </c>
      <c r="E3513" t="s">
        <v>20</v>
      </c>
      <c r="F3513" s="3" t="s">
        <v>12</v>
      </c>
      <c r="G3513">
        <v>12</v>
      </c>
      <c r="H3513">
        <v>226</v>
      </c>
      <c r="I3513">
        <v>13</v>
      </c>
      <c r="J3513">
        <v>10</v>
      </c>
      <c r="K3513" s="3">
        <v>237.62098574638401</v>
      </c>
      <c r="L3513" s="3">
        <v>169.72927553313099</v>
      </c>
      <c r="M3513" s="7">
        <f>Sales_Table[[#This Row],[Order qty]]*Sales_Table[[#This Row],[unit price]]</f>
        <v>2376.2098574638403</v>
      </c>
      <c r="N3513" s="8">
        <f>Sales_Table[[#This Row],[Revenue]]-Sales_Table[[#This Row],[unit cost]]</f>
        <v>2206.4805819307094</v>
      </c>
    </row>
    <row r="3514" spans="1:14" ht="14.25" customHeight="1">
      <c r="A3514" t="s">
        <v>3527</v>
      </c>
      <c r="B3514" s="4">
        <v>43956</v>
      </c>
      <c r="C3514" s="6" t="str">
        <f t="shared" si="108"/>
        <v>Feb</v>
      </c>
      <c r="D3514" s="6" t="str">
        <f t="shared" si="109"/>
        <v>1</v>
      </c>
      <c r="E3514" t="s">
        <v>20</v>
      </c>
      <c r="F3514" s="3" t="s">
        <v>12</v>
      </c>
      <c r="G3514">
        <v>23</v>
      </c>
      <c r="H3514">
        <v>89</v>
      </c>
      <c r="I3514">
        <v>19</v>
      </c>
      <c r="J3514">
        <v>7</v>
      </c>
      <c r="K3514" s="3">
        <v>430.32606285810499</v>
      </c>
      <c r="L3514" s="3">
        <v>307.37575918436102</v>
      </c>
      <c r="M3514" s="7">
        <f>Sales_Table[[#This Row],[Order qty]]*Sales_Table[[#This Row],[unit price]]</f>
        <v>3012.2824400067348</v>
      </c>
      <c r="N3514" s="8">
        <f>Sales_Table[[#This Row],[Revenue]]-Sales_Table[[#This Row],[unit cost]]</f>
        <v>2704.9066808223738</v>
      </c>
    </row>
    <row r="3515" spans="1:14" ht="14.25" customHeight="1">
      <c r="A3515" t="s">
        <v>3528</v>
      </c>
      <c r="B3515" s="4">
        <v>43889</v>
      </c>
      <c r="C3515" s="6" t="str">
        <f t="shared" si="108"/>
        <v>Jan</v>
      </c>
      <c r="D3515" s="6" t="str">
        <f t="shared" si="109"/>
        <v>1</v>
      </c>
      <c r="E3515" t="s">
        <v>20</v>
      </c>
      <c r="F3515" s="3" t="s">
        <v>12</v>
      </c>
      <c r="G3515">
        <v>12</v>
      </c>
      <c r="H3515">
        <v>265</v>
      </c>
      <c r="I3515">
        <v>46</v>
      </c>
      <c r="J3515">
        <v>10</v>
      </c>
      <c r="K3515" s="3">
        <v>531.392411112785</v>
      </c>
      <c r="L3515" s="3">
        <v>379.566007937704</v>
      </c>
      <c r="M3515" s="7">
        <f>Sales_Table[[#This Row],[Order qty]]*Sales_Table[[#This Row],[unit price]]</f>
        <v>5313.9241111278498</v>
      </c>
      <c r="N3515" s="8">
        <f>Sales_Table[[#This Row],[Revenue]]-Sales_Table[[#This Row],[unit cost]]</f>
        <v>4934.3581031901458</v>
      </c>
    </row>
    <row r="3516" spans="1:14" ht="14.25" customHeight="1">
      <c r="A3516" t="s">
        <v>3529</v>
      </c>
      <c r="B3516" s="4">
        <v>43850</v>
      </c>
      <c r="C3516" s="6" t="str">
        <f t="shared" si="108"/>
        <v>Jan</v>
      </c>
      <c r="D3516" s="6" t="str">
        <f t="shared" si="109"/>
        <v>3</v>
      </c>
      <c r="E3516" t="s">
        <v>14</v>
      </c>
      <c r="F3516" s="3" t="s">
        <v>12</v>
      </c>
      <c r="G3516">
        <v>11</v>
      </c>
      <c r="H3516">
        <v>140</v>
      </c>
      <c r="I3516">
        <v>32</v>
      </c>
      <c r="J3516">
        <v>10</v>
      </c>
      <c r="K3516" s="3">
        <v>288.58612757921202</v>
      </c>
      <c r="L3516" s="3">
        <v>206.132948270866</v>
      </c>
      <c r="M3516" s="7">
        <f>Sales_Table[[#This Row],[Order qty]]*Sales_Table[[#This Row],[unit price]]</f>
        <v>2885.8612757921201</v>
      </c>
      <c r="N3516" s="8">
        <f>Sales_Table[[#This Row],[Revenue]]-Sales_Table[[#This Row],[unit cost]]</f>
        <v>2679.728327521254</v>
      </c>
    </row>
    <row r="3517" spans="1:14" ht="14.25" customHeight="1">
      <c r="A3517" t="s">
        <v>3530</v>
      </c>
      <c r="B3517" s="4">
        <v>43840</v>
      </c>
      <c r="C3517" s="6" t="str">
        <f t="shared" si="108"/>
        <v>Mar</v>
      </c>
      <c r="D3517" s="6" t="str">
        <f t="shared" si="109"/>
        <v>4</v>
      </c>
      <c r="E3517" t="s">
        <v>20</v>
      </c>
      <c r="F3517" s="3" t="s">
        <v>12</v>
      </c>
      <c r="G3517">
        <v>18</v>
      </c>
      <c r="H3517">
        <v>201</v>
      </c>
      <c r="I3517">
        <v>33</v>
      </c>
      <c r="J3517">
        <v>2</v>
      </c>
      <c r="K3517" s="3">
        <v>554.01419448852505</v>
      </c>
      <c r="L3517" s="3">
        <v>395.72442463466098</v>
      </c>
      <c r="M3517" s="7">
        <f>Sales_Table[[#This Row],[Order qty]]*Sales_Table[[#This Row],[unit price]]</f>
        <v>1108.0283889770501</v>
      </c>
      <c r="N3517" s="8">
        <f>Sales_Table[[#This Row],[Revenue]]-Sales_Table[[#This Row],[unit cost]]</f>
        <v>712.30396434238912</v>
      </c>
    </row>
    <row r="3518" spans="1:14" ht="14.25" customHeight="1">
      <c r="A3518" t="s">
        <v>3531</v>
      </c>
      <c r="B3518" s="4">
        <v>43900</v>
      </c>
      <c r="C3518" s="6" t="str">
        <f t="shared" si="108"/>
        <v>Apr</v>
      </c>
      <c r="D3518" s="6" t="str">
        <f t="shared" si="109"/>
        <v>2</v>
      </c>
      <c r="E3518" t="s">
        <v>11</v>
      </c>
      <c r="F3518" s="3" t="s">
        <v>12</v>
      </c>
      <c r="G3518">
        <v>4</v>
      </c>
      <c r="H3518">
        <v>110</v>
      </c>
      <c r="I3518">
        <v>41</v>
      </c>
      <c r="J3518">
        <v>8</v>
      </c>
      <c r="K3518" s="3">
        <v>489.13984483480499</v>
      </c>
      <c r="L3518" s="3">
        <v>349.385603453432</v>
      </c>
      <c r="M3518" s="7">
        <f>Sales_Table[[#This Row],[Order qty]]*Sales_Table[[#This Row],[unit price]]</f>
        <v>3913.1187586784399</v>
      </c>
      <c r="N3518" s="8">
        <f>Sales_Table[[#This Row],[Revenue]]-Sales_Table[[#This Row],[unit cost]]</f>
        <v>3563.733155225008</v>
      </c>
    </row>
    <row r="3519" spans="1:14" ht="14.25" customHeight="1">
      <c r="A3519" t="s">
        <v>3532</v>
      </c>
      <c r="B3519" s="4">
        <v>43922</v>
      </c>
      <c r="C3519" s="6" t="str">
        <f t="shared" si="108"/>
        <v>Feb</v>
      </c>
      <c r="D3519" s="6" t="str">
        <f t="shared" si="109"/>
        <v>5</v>
      </c>
      <c r="E3519" t="s">
        <v>20</v>
      </c>
      <c r="F3519" s="3" t="s">
        <v>12</v>
      </c>
      <c r="G3519">
        <v>1</v>
      </c>
      <c r="H3519">
        <v>85</v>
      </c>
      <c r="I3519">
        <v>22</v>
      </c>
      <c r="J3519">
        <v>1</v>
      </c>
      <c r="K3519" s="3">
        <v>462.22084057331102</v>
      </c>
      <c r="L3519" s="3">
        <v>330.15774326665098</v>
      </c>
      <c r="M3519" s="7">
        <f>Sales_Table[[#This Row],[Order qty]]*Sales_Table[[#This Row],[unit price]]</f>
        <v>462.22084057331102</v>
      </c>
      <c r="N3519" s="8">
        <f>Sales_Table[[#This Row],[Revenue]]-Sales_Table[[#This Row],[unit cost]]</f>
        <v>132.06309730666004</v>
      </c>
    </row>
    <row r="3520" spans="1:14" ht="14.25" customHeight="1">
      <c r="A3520" t="s">
        <v>3533</v>
      </c>
      <c r="B3520" s="4">
        <v>43886</v>
      </c>
      <c r="C3520" s="6" t="str">
        <f t="shared" si="108"/>
        <v>May</v>
      </c>
      <c r="D3520" s="6" t="str">
        <f t="shared" si="109"/>
        <v>2</v>
      </c>
      <c r="E3520" t="s">
        <v>14</v>
      </c>
      <c r="F3520" s="3" t="s">
        <v>12</v>
      </c>
      <c r="G3520">
        <v>19</v>
      </c>
      <c r="H3520">
        <v>20</v>
      </c>
      <c r="I3520">
        <v>24</v>
      </c>
      <c r="J3520">
        <v>3</v>
      </c>
      <c r="K3520" s="3">
        <v>299.54151302576099</v>
      </c>
      <c r="L3520" s="3">
        <v>213.958223589829</v>
      </c>
      <c r="M3520" s="7">
        <f>Sales_Table[[#This Row],[Order qty]]*Sales_Table[[#This Row],[unit price]]</f>
        <v>898.62453907728298</v>
      </c>
      <c r="N3520" s="8">
        <f>Sales_Table[[#This Row],[Revenue]]-Sales_Table[[#This Row],[unit cost]]</f>
        <v>684.66631548745397</v>
      </c>
    </row>
    <row r="3521" spans="1:14" ht="14.25" customHeight="1">
      <c r="A3521" t="s">
        <v>3534</v>
      </c>
      <c r="B3521" s="4">
        <v>43973</v>
      </c>
      <c r="C3521" s="6" t="str">
        <f t="shared" si="108"/>
        <v>Feb</v>
      </c>
      <c r="D3521" s="6" t="str">
        <f t="shared" si="109"/>
        <v>4</v>
      </c>
      <c r="E3521" t="s">
        <v>14</v>
      </c>
      <c r="F3521" s="3" t="s">
        <v>12</v>
      </c>
      <c r="G3521">
        <v>23</v>
      </c>
      <c r="H3521">
        <v>64</v>
      </c>
      <c r="I3521">
        <v>17</v>
      </c>
      <c r="J3521">
        <v>10</v>
      </c>
      <c r="K3521" s="3">
        <v>234.076016664505</v>
      </c>
      <c r="L3521" s="3">
        <v>167.197154760361</v>
      </c>
      <c r="M3521" s="7">
        <f>Sales_Table[[#This Row],[Order qty]]*Sales_Table[[#This Row],[unit price]]</f>
        <v>2340.76016664505</v>
      </c>
      <c r="N3521" s="8">
        <f>Sales_Table[[#This Row],[Revenue]]-Sales_Table[[#This Row],[unit cost]]</f>
        <v>2173.5630118846889</v>
      </c>
    </row>
    <row r="3522" spans="1:14" ht="14.25" customHeight="1">
      <c r="A3522" t="s">
        <v>3535</v>
      </c>
      <c r="B3522" s="4">
        <v>43883</v>
      </c>
      <c r="C3522" s="6" t="str">
        <f t="shared" ref="C3522:C3585" si="110">TEXT(B3523,"mmm")</f>
        <v>Apr</v>
      </c>
      <c r="D3522" s="6" t="str">
        <f t="shared" ref="D3522:D3585" si="111">TEXT(B3524, "m")</f>
        <v>1</v>
      </c>
      <c r="E3522" t="s">
        <v>16</v>
      </c>
      <c r="F3522" s="3" t="s">
        <v>12</v>
      </c>
      <c r="G3522">
        <v>12</v>
      </c>
      <c r="H3522">
        <v>269</v>
      </c>
      <c r="I3522">
        <v>30</v>
      </c>
      <c r="J3522">
        <v>6</v>
      </c>
      <c r="K3522" s="3">
        <v>431.42044275999098</v>
      </c>
      <c r="L3522" s="3">
        <v>308.15745911427899</v>
      </c>
      <c r="M3522" s="7">
        <f>Sales_Table[[#This Row],[Order qty]]*Sales_Table[[#This Row],[unit price]]</f>
        <v>2588.522656559946</v>
      </c>
      <c r="N3522" s="8">
        <f>Sales_Table[[#This Row],[Revenue]]-Sales_Table[[#This Row],[unit cost]]</f>
        <v>2280.365197445667</v>
      </c>
    </row>
    <row r="3523" spans="1:14" ht="14.25" customHeight="1">
      <c r="A3523" t="s">
        <v>3536</v>
      </c>
      <c r="B3523" s="4">
        <v>43936</v>
      </c>
      <c r="C3523" s="6" t="str">
        <f t="shared" si="110"/>
        <v>Jan</v>
      </c>
      <c r="D3523" s="6" t="str">
        <f t="shared" si="111"/>
        <v>5</v>
      </c>
      <c r="E3523" t="s">
        <v>20</v>
      </c>
      <c r="F3523" s="3" t="s">
        <v>12</v>
      </c>
      <c r="G3523">
        <v>17</v>
      </c>
      <c r="H3523">
        <v>91</v>
      </c>
      <c r="I3523">
        <v>13</v>
      </c>
      <c r="J3523">
        <v>5</v>
      </c>
      <c r="K3523" s="3">
        <v>306.23085343837698</v>
      </c>
      <c r="L3523" s="3">
        <v>218.73632388455499</v>
      </c>
      <c r="M3523" s="7">
        <f>Sales_Table[[#This Row],[Order qty]]*Sales_Table[[#This Row],[unit price]]</f>
        <v>1531.1542671918849</v>
      </c>
      <c r="N3523" s="8">
        <f>Sales_Table[[#This Row],[Revenue]]-Sales_Table[[#This Row],[unit cost]]</f>
        <v>1312.4179433073298</v>
      </c>
    </row>
    <row r="3524" spans="1:14" ht="14.25" customHeight="1">
      <c r="A3524" t="s">
        <v>3537</v>
      </c>
      <c r="B3524" s="4">
        <v>43846</v>
      </c>
      <c r="C3524" s="6" t="str">
        <f t="shared" si="110"/>
        <v>May</v>
      </c>
      <c r="D3524" s="6" t="str">
        <f t="shared" si="111"/>
        <v>4</v>
      </c>
      <c r="E3524" t="s">
        <v>11</v>
      </c>
      <c r="F3524" s="3" t="s">
        <v>12</v>
      </c>
      <c r="G3524">
        <v>15</v>
      </c>
      <c r="H3524">
        <v>119</v>
      </c>
      <c r="I3524">
        <v>5</v>
      </c>
      <c r="J3524">
        <v>5</v>
      </c>
      <c r="K3524" s="3">
        <v>377.20605450868601</v>
      </c>
      <c r="L3524" s="3">
        <v>269.43289607763302</v>
      </c>
      <c r="M3524" s="7">
        <f>Sales_Table[[#This Row],[Order qty]]*Sales_Table[[#This Row],[unit price]]</f>
        <v>1886.0302725434301</v>
      </c>
      <c r="N3524" s="8">
        <f>Sales_Table[[#This Row],[Revenue]]-Sales_Table[[#This Row],[unit cost]]</f>
        <v>1616.597376465797</v>
      </c>
    </row>
    <row r="3525" spans="1:14" ht="14.25" customHeight="1">
      <c r="A3525" t="s">
        <v>3538</v>
      </c>
      <c r="B3525" s="4">
        <v>43979</v>
      </c>
      <c r="C3525" s="6" t="str">
        <f t="shared" si="110"/>
        <v>Apr</v>
      </c>
      <c r="D3525" s="6" t="str">
        <f t="shared" si="111"/>
        <v>1</v>
      </c>
      <c r="E3525" t="s">
        <v>11</v>
      </c>
      <c r="F3525" s="3" t="s">
        <v>12</v>
      </c>
      <c r="G3525">
        <v>19</v>
      </c>
      <c r="H3525">
        <v>248</v>
      </c>
      <c r="I3525">
        <v>45</v>
      </c>
      <c r="J3525">
        <v>6</v>
      </c>
      <c r="K3525" s="3">
        <v>295.24865198135399</v>
      </c>
      <c r="L3525" s="3">
        <v>210.891894272396</v>
      </c>
      <c r="M3525" s="7">
        <f>Sales_Table[[#This Row],[Order qty]]*Sales_Table[[#This Row],[unit price]]</f>
        <v>1771.4919118881239</v>
      </c>
      <c r="N3525" s="8">
        <f>Sales_Table[[#This Row],[Revenue]]-Sales_Table[[#This Row],[unit cost]]</f>
        <v>1560.6000176157279</v>
      </c>
    </row>
    <row r="3526" spans="1:14" ht="14.25" customHeight="1">
      <c r="A3526" t="s">
        <v>3539</v>
      </c>
      <c r="B3526" s="4">
        <v>43944</v>
      </c>
      <c r="C3526" s="6" t="str">
        <f t="shared" si="110"/>
        <v>Jan</v>
      </c>
      <c r="D3526" s="6" t="str">
        <f t="shared" si="111"/>
        <v>4</v>
      </c>
      <c r="E3526" t="s">
        <v>20</v>
      </c>
      <c r="F3526" s="3" t="s">
        <v>12</v>
      </c>
      <c r="G3526">
        <v>11</v>
      </c>
      <c r="H3526">
        <v>207</v>
      </c>
      <c r="I3526">
        <v>5</v>
      </c>
      <c r="J3526">
        <v>9</v>
      </c>
      <c r="K3526" s="3">
        <v>492.65375751256897</v>
      </c>
      <c r="L3526" s="3">
        <v>351.89554108040699</v>
      </c>
      <c r="M3526" s="7">
        <f>Sales_Table[[#This Row],[Order qty]]*Sales_Table[[#This Row],[unit price]]</f>
        <v>4433.8838176131212</v>
      </c>
      <c r="N3526" s="8">
        <f>Sales_Table[[#This Row],[Revenue]]-Sales_Table[[#This Row],[unit cost]]</f>
        <v>4081.9882765327143</v>
      </c>
    </row>
    <row r="3527" spans="1:14" ht="14.25" customHeight="1">
      <c r="A3527" t="s">
        <v>3540</v>
      </c>
      <c r="B3527" s="4">
        <v>43859</v>
      </c>
      <c r="C3527" s="6" t="str">
        <f t="shared" si="110"/>
        <v>Apr</v>
      </c>
      <c r="D3527" s="6" t="str">
        <f t="shared" si="111"/>
        <v>4</v>
      </c>
      <c r="E3527" t="s">
        <v>16</v>
      </c>
      <c r="F3527" s="3" t="s">
        <v>12</v>
      </c>
      <c r="G3527">
        <v>18</v>
      </c>
      <c r="H3527">
        <v>2</v>
      </c>
      <c r="I3527">
        <v>21</v>
      </c>
      <c r="J3527">
        <v>3</v>
      </c>
      <c r="K3527" s="3">
        <v>515.52724707126595</v>
      </c>
      <c r="L3527" s="3">
        <v>368.23374790804701</v>
      </c>
      <c r="M3527" s="7">
        <f>Sales_Table[[#This Row],[Order qty]]*Sales_Table[[#This Row],[unit price]]</f>
        <v>1546.5817412137978</v>
      </c>
      <c r="N3527" s="8">
        <f>Sales_Table[[#This Row],[Revenue]]-Sales_Table[[#This Row],[unit cost]]</f>
        <v>1178.3479933057508</v>
      </c>
    </row>
    <row r="3528" spans="1:14" ht="14.25" customHeight="1">
      <c r="A3528" t="s">
        <v>3541</v>
      </c>
      <c r="B3528" s="4">
        <v>43950</v>
      </c>
      <c r="C3528" s="6" t="str">
        <f t="shared" si="110"/>
        <v>Apr</v>
      </c>
      <c r="D3528" s="6" t="str">
        <f t="shared" si="111"/>
        <v>5</v>
      </c>
      <c r="E3528" t="s">
        <v>11</v>
      </c>
      <c r="F3528" s="3" t="s">
        <v>12</v>
      </c>
      <c r="G3528">
        <v>21</v>
      </c>
      <c r="H3528">
        <v>196</v>
      </c>
      <c r="I3528">
        <v>10</v>
      </c>
      <c r="J3528">
        <v>10</v>
      </c>
      <c r="K3528" s="3">
        <v>198.577859938145</v>
      </c>
      <c r="L3528" s="3">
        <v>141.84132852724599</v>
      </c>
      <c r="M3528" s="7">
        <f>Sales_Table[[#This Row],[Order qty]]*Sales_Table[[#This Row],[unit price]]</f>
        <v>1985.77859938145</v>
      </c>
      <c r="N3528" s="8">
        <f>Sales_Table[[#This Row],[Revenue]]-Sales_Table[[#This Row],[unit cost]]</f>
        <v>1843.9372708542041</v>
      </c>
    </row>
    <row r="3529" spans="1:14" ht="14.25" customHeight="1">
      <c r="A3529" t="s">
        <v>3542</v>
      </c>
      <c r="B3529" s="4">
        <v>43926</v>
      </c>
      <c r="C3529" s="6" t="str">
        <f t="shared" si="110"/>
        <v>May</v>
      </c>
      <c r="D3529" s="6" t="str">
        <f t="shared" si="111"/>
        <v>4</v>
      </c>
      <c r="E3529" t="s">
        <v>11</v>
      </c>
      <c r="F3529" s="3" t="s">
        <v>12</v>
      </c>
      <c r="G3529">
        <v>7</v>
      </c>
      <c r="H3529">
        <v>300</v>
      </c>
      <c r="I3529">
        <v>44</v>
      </c>
      <c r="J3529">
        <v>1</v>
      </c>
      <c r="K3529" s="3">
        <v>610.60027670860302</v>
      </c>
      <c r="L3529" s="3">
        <v>436.14305479185902</v>
      </c>
      <c r="M3529" s="7">
        <f>Sales_Table[[#This Row],[Order qty]]*Sales_Table[[#This Row],[unit price]]</f>
        <v>610.60027670860302</v>
      </c>
      <c r="N3529" s="8">
        <f>Sales_Table[[#This Row],[Revenue]]-Sales_Table[[#This Row],[unit cost]]</f>
        <v>174.457221916744</v>
      </c>
    </row>
    <row r="3530" spans="1:14" ht="14.25" customHeight="1">
      <c r="A3530" t="s">
        <v>3543</v>
      </c>
      <c r="B3530" s="4">
        <v>43966</v>
      </c>
      <c r="C3530" s="6" t="str">
        <f t="shared" si="110"/>
        <v>Apr</v>
      </c>
      <c r="D3530" s="6" t="str">
        <f t="shared" si="111"/>
        <v>4</v>
      </c>
      <c r="E3530" t="s">
        <v>11</v>
      </c>
      <c r="F3530" s="3" t="s">
        <v>12</v>
      </c>
      <c r="G3530">
        <v>9</v>
      </c>
      <c r="H3530">
        <v>17</v>
      </c>
      <c r="I3530">
        <v>23</v>
      </c>
      <c r="J3530">
        <v>1</v>
      </c>
      <c r="K3530" s="3">
        <v>333.44776028394699</v>
      </c>
      <c r="L3530" s="3">
        <v>238.17697163139101</v>
      </c>
      <c r="M3530" s="7">
        <f>Sales_Table[[#This Row],[Order qty]]*Sales_Table[[#This Row],[unit price]]</f>
        <v>333.44776028394699</v>
      </c>
      <c r="N3530" s="8">
        <f>Sales_Table[[#This Row],[Revenue]]-Sales_Table[[#This Row],[unit cost]]</f>
        <v>95.270788652555979</v>
      </c>
    </row>
    <row r="3531" spans="1:14" ht="14.25" customHeight="1">
      <c r="A3531" t="s">
        <v>3544</v>
      </c>
      <c r="B3531" s="4">
        <v>43936</v>
      </c>
      <c r="C3531" s="6" t="str">
        <f t="shared" si="110"/>
        <v>Apr</v>
      </c>
      <c r="D3531" s="6" t="str">
        <f t="shared" si="111"/>
        <v>5</v>
      </c>
      <c r="E3531" t="s">
        <v>16</v>
      </c>
      <c r="F3531" s="3" t="s">
        <v>12</v>
      </c>
      <c r="G3531">
        <v>19</v>
      </c>
      <c r="H3531">
        <v>24</v>
      </c>
      <c r="I3531">
        <v>26</v>
      </c>
      <c r="J3531">
        <v>9</v>
      </c>
      <c r="K3531" s="3">
        <v>260.84860789775797</v>
      </c>
      <c r="L3531" s="3">
        <v>186.320434212685</v>
      </c>
      <c r="M3531" s="7">
        <f>Sales_Table[[#This Row],[Order qty]]*Sales_Table[[#This Row],[unit price]]</f>
        <v>2347.6374710798218</v>
      </c>
      <c r="N3531" s="8">
        <f>Sales_Table[[#This Row],[Revenue]]-Sales_Table[[#This Row],[unit cost]]</f>
        <v>2161.3170368671367</v>
      </c>
    </row>
    <row r="3532" spans="1:14" ht="14.25" customHeight="1">
      <c r="A3532" t="s">
        <v>3545</v>
      </c>
      <c r="B3532" s="4">
        <v>43935</v>
      </c>
      <c r="C3532" s="6" t="str">
        <f t="shared" si="110"/>
        <v>May</v>
      </c>
      <c r="D3532" s="6" t="str">
        <f t="shared" si="111"/>
        <v>1</v>
      </c>
      <c r="E3532" t="s">
        <v>16</v>
      </c>
      <c r="F3532" s="3" t="s">
        <v>12</v>
      </c>
      <c r="G3532">
        <v>20</v>
      </c>
      <c r="H3532">
        <v>31</v>
      </c>
      <c r="I3532">
        <v>15</v>
      </c>
      <c r="J3532">
        <v>1</v>
      </c>
      <c r="K3532" s="3">
        <v>278.75367003679298</v>
      </c>
      <c r="L3532" s="3">
        <v>199.10976431199501</v>
      </c>
      <c r="M3532" s="7">
        <f>Sales_Table[[#This Row],[Order qty]]*Sales_Table[[#This Row],[unit price]]</f>
        <v>278.75367003679298</v>
      </c>
      <c r="N3532" s="8">
        <f>Sales_Table[[#This Row],[Revenue]]-Sales_Table[[#This Row],[unit cost]]</f>
        <v>79.643905724797975</v>
      </c>
    </row>
    <row r="3533" spans="1:14" ht="14.25" customHeight="1">
      <c r="A3533" t="s">
        <v>3546</v>
      </c>
      <c r="B3533" s="4">
        <v>43973</v>
      </c>
      <c r="C3533" s="6" t="str">
        <f t="shared" si="110"/>
        <v>Jan</v>
      </c>
      <c r="D3533" s="6" t="str">
        <f t="shared" si="111"/>
        <v>2</v>
      </c>
      <c r="E3533" t="s">
        <v>16</v>
      </c>
      <c r="F3533" s="3" t="s">
        <v>12</v>
      </c>
      <c r="G3533">
        <v>9</v>
      </c>
      <c r="H3533">
        <v>85</v>
      </c>
      <c r="I3533">
        <v>33</v>
      </c>
      <c r="J3533">
        <v>8</v>
      </c>
      <c r="K3533" s="3">
        <v>542.90316867828403</v>
      </c>
      <c r="L3533" s="3">
        <v>387.78797762734598</v>
      </c>
      <c r="M3533" s="7">
        <f>Sales_Table[[#This Row],[Order qty]]*Sales_Table[[#This Row],[unit price]]</f>
        <v>4343.2253494262723</v>
      </c>
      <c r="N3533" s="8">
        <f>Sales_Table[[#This Row],[Revenue]]-Sales_Table[[#This Row],[unit cost]]</f>
        <v>3955.4373717989265</v>
      </c>
    </row>
    <row r="3534" spans="1:14" ht="14.25" customHeight="1">
      <c r="A3534" t="s">
        <v>3547</v>
      </c>
      <c r="B3534" s="4">
        <v>43861</v>
      </c>
      <c r="C3534" s="6" t="str">
        <f t="shared" si="110"/>
        <v>Feb</v>
      </c>
      <c r="D3534" s="6" t="str">
        <f t="shared" si="111"/>
        <v>4</v>
      </c>
      <c r="E3534" t="s">
        <v>16</v>
      </c>
      <c r="F3534" s="3" t="s">
        <v>12</v>
      </c>
      <c r="G3534">
        <v>5</v>
      </c>
      <c r="H3534">
        <v>317</v>
      </c>
      <c r="I3534">
        <v>7</v>
      </c>
      <c r="J3534">
        <v>10</v>
      </c>
      <c r="K3534" s="3">
        <v>644.29811757802997</v>
      </c>
      <c r="L3534" s="3">
        <v>460.21294112716402</v>
      </c>
      <c r="M3534" s="7">
        <f>Sales_Table[[#This Row],[Order qty]]*Sales_Table[[#This Row],[unit price]]</f>
        <v>6442.9811757803</v>
      </c>
      <c r="N3534" s="8">
        <f>Sales_Table[[#This Row],[Revenue]]-Sales_Table[[#This Row],[unit cost]]</f>
        <v>5982.7682346531356</v>
      </c>
    </row>
    <row r="3535" spans="1:14" ht="14.25" customHeight="1">
      <c r="A3535" t="s">
        <v>3548</v>
      </c>
      <c r="B3535" s="4">
        <v>43872</v>
      </c>
      <c r="C3535" s="6" t="str">
        <f t="shared" si="110"/>
        <v>Apr</v>
      </c>
      <c r="D3535" s="6" t="str">
        <f t="shared" si="111"/>
        <v>1</v>
      </c>
      <c r="E3535" t="s">
        <v>20</v>
      </c>
      <c r="F3535" s="3" t="s">
        <v>12</v>
      </c>
      <c r="G3535">
        <v>24</v>
      </c>
      <c r="H3535">
        <v>253</v>
      </c>
      <c r="I3535">
        <v>43</v>
      </c>
      <c r="J3535">
        <v>9</v>
      </c>
      <c r="K3535" s="3">
        <v>633.27043640613601</v>
      </c>
      <c r="L3535" s="3">
        <v>452.33602600438297</v>
      </c>
      <c r="M3535" s="7">
        <f>Sales_Table[[#This Row],[Order qty]]*Sales_Table[[#This Row],[unit price]]</f>
        <v>5699.4339276552237</v>
      </c>
      <c r="N3535" s="8">
        <f>Sales_Table[[#This Row],[Revenue]]-Sales_Table[[#This Row],[unit cost]]</f>
        <v>5247.0979016508409</v>
      </c>
    </row>
    <row r="3536" spans="1:14" ht="14.25" customHeight="1">
      <c r="A3536" t="s">
        <v>3549</v>
      </c>
      <c r="B3536" s="4">
        <v>43932</v>
      </c>
      <c r="C3536" s="6" t="str">
        <f t="shared" si="110"/>
        <v>Jan</v>
      </c>
      <c r="D3536" s="6" t="str">
        <f t="shared" si="111"/>
        <v>4</v>
      </c>
      <c r="E3536" t="s">
        <v>14</v>
      </c>
      <c r="F3536" s="3" t="s">
        <v>12</v>
      </c>
      <c r="G3536">
        <v>2</v>
      </c>
      <c r="H3536">
        <v>90</v>
      </c>
      <c r="I3536">
        <v>18</v>
      </c>
      <c r="J3536">
        <v>7</v>
      </c>
      <c r="K3536" s="3">
        <v>381.81948333978698</v>
      </c>
      <c r="L3536" s="3">
        <v>272.72820238556199</v>
      </c>
      <c r="M3536" s="7">
        <f>Sales_Table[[#This Row],[Order qty]]*Sales_Table[[#This Row],[unit price]]</f>
        <v>2672.7363833785089</v>
      </c>
      <c r="N3536" s="8">
        <f>Sales_Table[[#This Row],[Revenue]]-Sales_Table[[#This Row],[unit cost]]</f>
        <v>2400.008180992947</v>
      </c>
    </row>
    <row r="3537" spans="1:14" ht="14.25" customHeight="1">
      <c r="A3537" t="s">
        <v>3550</v>
      </c>
      <c r="B3537" s="4">
        <v>43843</v>
      </c>
      <c r="C3537" s="6" t="str">
        <f t="shared" si="110"/>
        <v>Apr</v>
      </c>
      <c r="D3537" s="6" t="str">
        <f t="shared" si="111"/>
        <v>1</v>
      </c>
      <c r="E3537" t="s">
        <v>11</v>
      </c>
      <c r="F3537" s="3" t="s">
        <v>12</v>
      </c>
      <c r="G3537">
        <v>2</v>
      </c>
      <c r="H3537">
        <v>336</v>
      </c>
      <c r="I3537">
        <v>8</v>
      </c>
      <c r="J3537">
        <v>4</v>
      </c>
      <c r="K3537" s="3">
        <v>204.961832284927</v>
      </c>
      <c r="L3537" s="3">
        <v>146.40130877494801</v>
      </c>
      <c r="M3537" s="7">
        <f>Sales_Table[[#This Row],[Order qty]]*Sales_Table[[#This Row],[unit price]]</f>
        <v>819.84732913970799</v>
      </c>
      <c r="N3537" s="8">
        <f>Sales_Table[[#This Row],[Revenue]]-Sales_Table[[#This Row],[unit cost]]</f>
        <v>673.44602036475999</v>
      </c>
    </row>
    <row r="3538" spans="1:14" ht="14.25" customHeight="1">
      <c r="A3538" t="s">
        <v>3551</v>
      </c>
      <c r="B3538" s="4">
        <v>43941</v>
      </c>
      <c r="C3538" s="6" t="str">
        <f t="shared" si="110"/>
        <v>Jan</v>
      </c>
      <c r="D3538" s="6" t="str">
        <f t="shared" si="111"/>
        <v>2</v>
      </c>
      <c r="E3538" t="s">
        <v>11</v>
      </c>
      <c r="F3538" s="3" t="s">
        <v>12</v>
      </c>
      <c r="G3538">
        <v>9</v>
      </c>
      <c r="H3538">
        <v>213</v>
      </c>
      <c r="I3538">
        <v>43</v>
      </c>
      <c r="J3538">
        <v>7</v>
      </c>
      <c r="K3538" s="3">
        <v>366.603816211224</v>
      </c>
      <c r="L3538" s="3">
        <v>261.85986872230302</v>
      </c>
      <c r="M3538" s="7">
        <f>Sales_Table[[#This Row],[Order qty]]*Sales_Table[[#This Row],[unit price]]</f>
        <v>2566.2267134785679</v>
      </c>
      <c r="N3538" s="8">
        <f>Sales_Table[[#This Row],[Revenue]]-Sales_Table[[#This Row],[unit cost]]</f>
        <v>2304.366844756265</v>
      </c>
    </row>
    <row r="3539" spans="1:14" ht="14.25" customHeight="1">
      <c r="A3539" t="s">
        <v>3552</v>
      </c>
      <c r="B3539" s="4">
        <v>43843</v>
      </c>
      <c r="C3539" s="6" t="str">
        <f t="shared" si="110"/>
        <v>Feb</v>
      </c>
      <c r="D3539" s="6" t="str">
        <f t="shared" si="111"/>
        <v>1</v>
      </c>
      <c r="E3539" t="s">
        <v>16</v>
      </c>
      <c r="F3539" s="3" t="s">
        <v>12</v>
      </c>
      <c r="G3539">
        <v>17</v>
      </c>
      <c r="H3539">
        <v>179</v>
      </c>
      <c r="I3539">
        <v>19</v>
      </c>
      <c r="J3539">
        <v>2</v>
      </c>
      <c r="K3539" s="3">
        <v>456.15827214717899</v>
      </c>
      <c r="L3539" s="3">
        <v>325.82733724798499</v>
      </c>
      <c r="M3539" s="7">
        <f>Sales_Table[[#This Row],[Order qty]]*Sales_Table[[#This Row],[unit price]]</f>
        <v>912.31654429435798</v>
      </c>
      <c r="N3539" s="8">
        <f>Sales_Table[[#This Row],[Revenue]]-Sales_Table[[#This Row],[unit cost]]</f>
        <v>586.48920704637294</v>
      </c>
    </row>
    <row r="3540" spans="1:14" ht="14.25" customHeight="1">
      <c r="A3540" t="s">
        <v>3553</v>
      </c>
      <c r="B3540" s="4">
        <v>43881</v>
      </c>
      <c r="C3540" s="6" t="str">
        <f t="shared" si="110"/>
        <v>Jan</v>
      </c>
      <c r="D3540" s="6" t="str">
        <f t="shared" si="111"/>
        <v>5</v>
      </c>
      <c r="E3540" t="s">
        <v>14</v>
      </c>
      <c r="F3540" s="3" t="s">
        <v>12</v>
      </c>
      <c r="G3540">
        <v>16</v>
      </c>
      <c r="H3540">
        <v>88</v>
      </c>
      <c r="I3540">
        <v>46</v>
      </c>
      <c r="J3540">
        <v>5</v>
      </c>
      <c r="K3540" s="3">
        <v>561.99118119478203</v>
      </c>
      <c r="L3540" s="3">
        <v>401.42227228198698</v>
      </c>
      <c r="M3540" s="7">
        <f>Sales_Table[[#This Row],[Order qty]]*Sales_Table[[#This Row],[unit price]]</f>
        <v>2809.9559059739104</v>
      </c>
      <c r="N3540" s="8">
        <f>Sales_Table[[#This Row],[Revenue]]-Sales_Table[[#This Row],[unit cost]]</f>
        <v>2408.5336336919236</v>
      </c>
    </row>
    <row r="3541" spans="1:14" ht="14.25" customHeight="1">
      <c r="A3541" t="s">
        <v>3554</v>
      </c>
      <c r="B3541" s="4">
        <v>43848</v>
      </c>
      <c r="C3541" s="6" t="str">
        <f t="shared" si="110"/>
        <v>May</v>
      </c>
      <c r="D3541" s="6" t="str">
        <f t="shared" si="111"/>
        <v>2</v>
      </c>
      <c r="E3541" t="s">
        <v>20</v>
      </c>
      <c r="F3541" s="3" t="s">
        <v>12</v>
      </c>
      <c r="G3541">
        <v>15</v>
      </c>
      <c r="H3541">
        <v>1</v>
      </c>
      <c r="I3541">
        <v>25</v>
      </c>
      <c r="J3541">
        <v>2</v>
      </c>
      <c r="K3541" s="3">
        <v>342.19112348556502</v>
      </c>
      <c r="L3541" s="3">
        <v>244.422231061118</v>
      </c>
      <c r="M3541" s="7">
        <f>Sales_Table[[#This Row],[Order qty]]*Sales_Table[[#This Row],[unit price]]</f>
        <v>684.38224697113003</v>
      </c>
      <c r="N3541" s="8">
        <f>Sales_Table[[#This Row],[Revenue]]-Sales_Table[[#This Row],[unit cost]]</f>
        <v>439.96001591001203</v>
      </c>
    </row>
    <row r="3542" spans="1:14" ht="14.25" customHeight="1">
      <c r="A3542" t="s">
        <v>3555</v>
      </c>
      <c r="B3542" s="4">
        <v>43961</v>
      </c>
      <c r="C3542" s="6" t="str">
        <f t="shared" si="110"/>
        <v>Feb</v>
      </c>
      <c r="D3542" s="6" t="str">
        <f t="shared" si="111"/>
        <v>2</v>
      </c>
      <c r="E3542" t="s">
        <v>14</v>
      </c>
      <c r="F3542" s="3" t="s">
        <v>12</v>
      </c>
      <c r="G3542">
        <v>1</v>
      </c>
      <c r="H3542">
        <v>130</v>
      </c>
      <c r="I3542">
        <v>37</v>
      </c>
      <c r="J3542">
        <v>2</v>
      </c>
      <c r="K3542" s="3">
        <v>551.93278831243504</v>
      </c>
      <c r="L3542" s="3">
        <v>394.237705937454</v>
      </c>
      <c r="M3542" s="7">
        <f>Sales_Table[[#This Row],[Order qty]]*Sales_Table[[#This Row],[unit price]]</f>
        <v>1103.8655766248701</v>
      </c>
      <c r="N3542" s="8">
        <f>Sales_Table[[#This Row],[Revenue]]-Sales_Table[[#This Row],[unit cost]]</f>
        <v>709.62787068741613</v>
      </c>
    </row>
    <row r="3543" spans="1:14" ht="14.25" customHeight="1">
      <c r="A3543" t="s">
        <v>3556</v>
      </c>
      <c r="B3543" s="4">
        <v>43871</v>
      </c>
      <c r="C3543" s="6" t="str">
        <f t="shared" si="110"/>
        <v>Feb</v>
      </c>
      <c r="D3543" s="6" t="str">
        <f t="shared" si="111"/>
        <v>5</v>
      </c>
      <c r="E3543" t="s">
        <v>20</v>
      </c>
      <c r="F3543" s="3" t="s">
        <v>12</v>
      </c>
      <c r="G3543">
        <v>12</v>
      </c>
      <c r="H3543">
        <v>116</v>
      </c>
      <c r="I3543">
        <v>10</v>
      </c>
      <c r="J3543">
        <v>4</v>
      </c>
      <c r="K3543" s="3">
        <v>238.37081873416901</v>
      </c>
      <c r="L3543" s="3">
        <v>170.26487052440601</v>
      </c>
      <c r="M3543" s="7">
        <f>Sales_Table[[#This Row],[Order qty]]*Sales_Table[[#This Row],[unit price]]</f>
        <v>953.48327493667603</v>
      </c>
      <c r="N3543" s="8">
        <f>Sales_Table[[#This Row],[Revenue]]-Sales_Table[[#This Row],[unit cost]]</f>
        <v>783.21840441227005</v>
      </c>
    </row>
    <row r="3544" spans="1:14" ht="14.25" customHeight="1">
      <c r="A3544" t="s">
        <v>3557</v>
      </c>
      <c r="B3544" s="4">
        <v>43873</v>
      </c>
      <c r="C3544" s="6" t="str">
        <f t="shared" si="110"/>
        <v>May</v>
      </c>
      <c r="D3544" s="6" t="str">
        <f t="shared" si="111"/>
        <v>2</v>
      </c>
      <c r="E3544" t="s">
        <v>20</v>
      </c>
      <c r="F3544" s="3" t="s">
        <v>12</v>
      </c>
      <c r="G3544">
        <v>24</v>
      </c>
      <c r="H3544">
        <v>212</v>
      </c>
      <c r="I3544">
        <v>24</v>
      </c>
      <c r="J3544">
        <v>9</v>
      </c>
      <c r="K3544" s="3">
        <v>326.00515276193602</v>
      </c>
      <c r="L3544" s="3">
        <v>232.86082340138299</v>
      </c>
      <c r="M3544" s="7">
        <f>Sales_Table[[#This Row],[Order qty]]*Sales_Table[[#This Row],[unit price]]</f>
        <v>2934.0463748574243</v>
      </c>
      <c r="N3544" s="8">
        <f>Sales_Table[[#This Row],[Revenue]]-Sales_Table[[#This Row],[unit cost]]</f>
        <v>2701.1855514560411</v>
      </c>
    </row>
    <row r="3545" spans="1:14" ht="14.25" customHeight="1">
      <c r="A3545" t="s">
        <v>3558</v>
      </c>
      <c r="B3545" s="4">
        <v>43981</v>
      </c>
      <c r="C3545" s="6" t="str">
        <f t="shared" si="110"/>
        <v>Feb</v>
      </c>
      <c r="D3545" s="6" t="str">
        <f t="shared" si="111"/>
        <v>1</v>
      </c>
      <c r="E3545" t="s">
        <v>20</v>
      </c>
      <c r="F3545" s="3" t="s">
        <v>12</v>
      </c>
      <c r="G3545">
        <v>24</v>
      </c>
      <c r="H3545">
        <v>288</v>
      </c>
      <c r="I3545">
        <v>10</v>
      </c>
      <c r="J3545">
        <v>7</v>
      </c>
      <c r="K3545" s="3">
        <v>336.444374799728</v>
      </c>
      <c r="L3545" s="3">
        <v>240.317410571235</v>
      </c>
      <c r="M3545" s="7">
        <f>Sales_Table[[#This Row],[Order qty]]*Sales_Table[[#This Row],[unit price]]</f>
        <v>2355.110623598096</v>
      </c>
      <c r="N3545" s="8">
        <f>Sales_Table[[#This Row],[Revenue]]-Sales_Table[[#This Row],[unit cost]]</f>
        <v>2114.7932130268609</v>
      </c>
    </row>
    <row r="3546" spans="1:14" ht="14.25" customHeight="1">
      <c r="A3546" t="s">
        <v>3559</v>
      </c>
      <c r="B3546" s="4">
        <v>43872</v>
      </c>
      <c r="C3546" s="6" t="str">
        <f t="shared" si="110"/>
        <v>Jan</v>
      </c>
      <c r="D3546" s="6" t="str">
        <f t="shared" si="111"/>
        <v>4</v>
      </c>
      <c r="E3546" t="s">
        <v>14</v>
      </c>
      <c r="F3546" s="3" t="s">
        <v>12</v>
      </c>
      <c r="G3546">
        <v>12</v>
      </c>
      <c r="H3546">
        <v>321</v>
      </c>
      <c r="I3546">
        <v>46</v>
      </c>
      <c r="J3546">
        <v>2</v>
      </c>
      <c r="K3546" s="3">
        <v>330.53753632307098</v>
      </c>
      <c r="L3546" s="3">
        <v>236.09824023076499</v>
      </c>
      <c r="M3546" s="7">
        <f>Sales_Table[[#This Row],[Order qty]]*Sales_Table[[#This Row],[unit price]]</f>
        <v>661.07507264614196</v>
      </c>
      <c r="N3546" s="8">
        <f>Sales_Table[[#This Row],[Revenue]]-Sales_Table[[#This Row],[unit cost]]</f>
        <v>424.97683241537698</v>
      </c>
    </row>
    <row r="3547" spans="1:14" ht="14.25" customHeight="1">
      <c r="A3547" t="s">
        <v>3560</v>
      </c>
      <c r="B3547" s="4">
        <v>43847</v>
      </c>
      <c r="C3547" s="6" t="str">
        <f t="shared" si="110"/>
        <v>Apr</v>
      </c>
      <c r="D3547" s="6" t="str">
        <f t="shared" si="111"/>
        <v>5</v>
      </c>
      <c r="E3547" t="s">
        <v>14</v>
      </c>
      <c r="F3547" s="3" t="s">
        <v>12</v>
      </c>
      <c r="G3547">
        <v>1</v>
      </c>
      <c r="H3547">
        <v>148</v>
      </c>
      <c r="I3547">
        <v>3</v>
      </c>
      <c r="J3547">
        <v>8</v>
      </c>
      <c r="K3547" s="3">
        <v>240.71306884288799</v>
      </c>
      <c r="L3547" s="3">
        <v>171.93790631634801</v>
      </c>
      <c r="M3547" s="7">
        <f>Sales_Table[[#This Row],[Order qty]]*Sales_Table[[#This Row],[unit price]]</f>
        <v>1925.7045507431039</v>
      </c>
      <c r="N3547" s="8">
        <f>Sales_Table[[#This Row],[Revenue]]-Sales_Table[[#This Row],[unit cost]]</f>
        <v>1753.7666444267559</v>
      </c>
    </row>
    <row r="3548" spans="1:14" ht="14.25" customHeight="1">
      <c r="A3548" t="s">
        <v>3561</v>
      </c>
      <c r="B3548" s="4">
        <v>43944</v>
      </c>
      <c r="C3548" s="6" t="str">
        <f t="shared" si="110"/>
        <v>May</v>
      </c>
      <c r="D3548" s="6" t="str">
        <f t="shared" si="111"/>
        <v>1</v>
      </c>
      <c r="E3548" t="s">
        <v>14</v>
      </c>
      <c r="F3548" s="3" t="s">
        <v>12</v>
      </c>
      <c r="G3548">
        <v>21</v>
      </c>
      <c r="H3548">
        <v>229</v>
      </c>
      <c r="I3548">
        <v>45</v>
      </c>
      <c r="J3548">
        <v>5</v>
      </c>
      <c r="K3548" s="3">
        <v>425.75892001390503</v>
      </c>
      <c r="L3548" s="3">
        <v>304.11351429564598</v>
      </c>
      <c r="M3548" s="7">
        <f>Sales_Table[[#This Row],[Order qty]]*Sales_Table[[#This Row],[unit price]]</f>
        <v>2128.7946000695251</v>
      </c>
      <c r="N3548" s="8">
        <f>Sales_Table[[#This Row],[Revenue]]-Sales_Table[[#This Row],[unit cost]]</f>
        <v>1824.6810857738792</v>
      </c>
    </row>
    <row r="3549" spans="1:14" ht="14.25" customHeight="1">
      <c r="A3549" t="s">
        <v>3562</v>
      </c>
      <c r="B3549" s="4">
        <v>43960</v>
      </c>
      <c r="C3549" s="6" t="str">
        <f t="shared" si="110"/>
        <v>Jan</v>
      </c>
      <c r="D3549" s="6" t="str">
        <f t="shared" si="111"/>
        <v>3</v>
      </c>
      <c r="E3549" t="s">
        <v>14</v>
      </c>
      <c r="F3549" s="3" t="s">
        <v>12</v>
      </c>
      <c r="G3549">
        <v>14</v>
      </c>
      <c r="H3549">
        <v>356</v>
      </c>
      <c r="I3549">
        <v>11</v>
      </c>
      <c r="J3549">
        <v>4</v>
      </c>
      <c r="K3549" s="3">
        <v>343.09152030944801</v>
      </c>
      <c r="L3549" s="3">
        <v>245.06537164960599</v>
      </c>
      <c r="M3549" s="7">
        <f>Sales_Table[[#This Row],[Order qty]]*Sales_Table[[#This Row],[unit price]]</f>
        <v>1372.3660812377921</v>
      </c>
      <c r="N3549" s="8">
        <f>Sales_Table[[#This Row],[Revenue]]-Sales_Table[[#This Row],[unit cost]]</f>
        <v>1127.300709588186</v>
      </c>
    </row>
    <row r="3550" spans="1:14" ht="14.25" customHeight="1">
      <c r="A3550" t="s">
        <v>3563</v>
      </c>
      <c r="B3550" s="4">
        <v>43852</v>
      </c>
      <c r="C3550" s="6" t="str">
        <f t="shared" si="110"/>
        <v>Mar</v>
      </c>
      <c r="D3550" s="6" t="str">
        <f t="shared" si="111"/>
        <v>3</v>
      </c>
      <c r="E3550" t="s">
        <v>11</v>
      </c>
      <c r="F3550" s="3" t="s">
        <v>12</v>
      </c>
      <c r="G3550">
        <v>24</v>
      </c>
      <c r="H3550">
        <v>213</v>
      </c>
      <c r="I3550">
        <v>3</v>
      </c>
      <c r="J3550">
        <v>3</v>
      </c>
      <c r="K3550" s="3">
        <v>520.12075799703598</v>
      </c>
      <c r="L3550" s="3">
        <v>371.51482714074001</v>
      </c>
      <c r="M3550" s="7">
        <f>Sales_Table[[#This Row],[Order qty]]*Sales_Table[[#This Row],[unit price]]</f>
        <v>1560.3622739911079</v>
      </c>
      <c r="N3550" s="8">
        <f>Sales_Table[[#This Row],[Revenue]]-Sales_Table[[#This Row],[unit cost]]</f>
        <v>1188.847446850368</v>
      </c>
    </row>
    <row r="3551" spans="1:14" ht="14.25" customHeight="1">
      <c r="A3551" t="s">
        <v>3564</v>
      </c>
      <c r="B3551" s="4">
        <v>43892</v>
      </c>
      <c r="C3551" s="6" t="str">
        <f t="shared" si="110"/>
        <v>Mar</v>
      </c>
      <c r="D3551" s="6" t="str">
        <f t="shared" si="111"/>
        <v>3</v>
      </c>
      <c r="E3551" t="s">
        <v>11</v>
      </c>
      <c r="F3551" s="3" t="s">
        <v>12</v>
      </c>
      <c r="G3551">
        <v>21</v>
      </c>
      <c r="H3551">
        <v>275</v>
      </c>
      <c r="I3551">
        <v>25</v>
      </c>
      <c r="J3551">
        <v>4</v>
      </c>
      <c r="K3551" s="3">
        <v>170.639429211617</v>
      </c>
      <c r="L3551" s="3">
        <v>121.88530657972601</v>
      </c>
      <c r="M3551" s="7">
        <f>Sales_Table[[#This Row],[Order qty]]*Sales_Table[[#This Row],[unit price]]</f>
        <v>682.557716846468</v>
      </c>
      <c r="N3551" s="8">
        <f>Sales_Table[[#This Row],[Revenue]]-Sales_Table[[#This Row],[unit cost]]</f>
        <v>560.67241026674196</v>
      </c>
    </row>
    <row r="3552" spans="1:14" ht="14.25" customHeight="1">
      <c r="A3552" t="s">
        <v>3565</v>
      </c>
      <c r="B3552" s="4">
        <v>43892</v>
      </c>
      <c r="C3552" s="6" t="str">
        <f t="shared" si="110"/>
        <v>Mar</v>
      </c>
      <c r="D3552" s="6" t="str">
        <f t="shared" si="111"/>
        <v>3</v>
      </c>
      <c r="E3552" t="s">
        <v>16</v>
      </c>
      <c r="F3552" s="3" t="s">
        <v>12</v>
      </c>
      <c r="G3552">
        <v>3</v>
      </c>
      <c r="H3552">
        <v>161</v>
      </c>
      <c r="I3552">
        <v>26</v>
      </c>
      <c r="J3552">
        <v>6</v>
      </c>
      <c r="K3552" s="3">
        <v>267.201762735844</v>
      </c>
      <c r="L3552" s="3">
        <v>190.85840195417401</v>
      </c>
      <c r="M3552" s="7">
        <f>Sales_Table[[#This Row],[Order qty]]*Sales_Table[[#This Row],[unit price]]</f>
        <v>1603.210576415064</v>
      </c>
      <c r="N3552" s="8">
        <f>Sales_Table[[#This Row],[Revenue]]-Sales_Table[[#This Row],[unit cost]]</f>
        <v>1412.35217446089</v>
      </c>
    </row>
    <row r="3553" spans="1:14" ht="14.25" customHeight="1">
      <c r="A3553" t="s">
        <v>3566</v>
      </c>
      <c r="B3553" s="4">
        <v>43908</v>
      </c>
      <c r="C3553" s="6" t="str">
        <f t="shared" si="110"/>
        <v>Mar</v>
      </c>
      <c r="D3553" s="6" t="str">
        <f t="shared" si="111"/>
        <v>1</v>
      </c>
      <c r="E3553" t="s">
        <v>16</v>
      </c>
      <c r="F3553" s="3" t="s">
        <v>12</v>
      </c>
      <c r="G3553">
        <v>18</v>
      </c>
      <c r="H3553">
        <v>74</v>
      </c>
      <c r="I3553">
        <v>31</v>
      </c>
      <c r="J3553">
        <v>6</v>
      </c>
      <c r="K3553" s="3">
        <v>547.34722065925598</v>
      </c>
      <c r="L3553" s="3">
        <v>390.96230047089699</v>
      </c>
      <c r="M3553" s="7">
        <f>Sales_Table[[#This Row],[Order qty]]*Sales_Table[[#This Row],[unit price]]</f>
        <v>3284.0833239555359</v>
      </c>
      <c r="N3553" s="8">
        <f>Sales_Table[[#This Row],[Revenue]]-Sales_Table[[#This Row],[unit cost]]</f>
        <v>2893.121023484639</v>
      </c>
    </row>
    <row r="3554" spans="1:14" ht="14.25" customHeight="1">
      <c r="A3554" t="s">
        <v>3567</v>
      </c>
      <c r="B3554" s="4">
        <v>43919</v>
      </c>
      <c r="C3554" s="6" t="str">
        <f t="shared" si="110"/>
        <v>Jan</v>
      </c>
      <c r="D3554" s="6" t="str">
        <f t="shared" si="111"/>
        <v>3</v>
      </c>
      <c r="E3554" t="s">
        <v>20</v>
      </c>
      <c r="F3554" s="3" t="s">
        <v>12</v>
      </c>
      <c r="G3554">
        <v>8</v>
      </c>
      <c r="H3554">
        <v>38</v>
      </c>
      <c r="I3554">
        <v>21</v>
      </c>
      <c r="J3554">
        <v>7</v>
      </c>
      <c r="K3554" s="3">
        <v>345.85097140073799</v>
      </c>
      <c r="L3554" s="3">
        <v>247.03640814338399</v>
      </c>
      <c r="M3554" s="7">
        <f>Sales_Table[[#This Row],[Order qty]]*Sales_Table[[#This Row],[unit price]]</f>
        <v>2420.9567998051662</v>
      </c>
      <c r="N3554" s="8">
        <f>Sales_Table[[#This Row],[Revenue]]-Sales_Table[[#This Row],[unit cost]]</f>
        <v>2173.9203916617821</v>
      </c>
    </row>
    <row r="3555" spans="1:14" ht="14.25" customHeight="1">
      <c r="A3555" t="s">
        <v>3568</v>
      </c>
      <c r="B3555" s="4">
        <v>43848</v>
      </c>
      <c r="C3555" s="6" t="str">
        <f t="shared" si="110"/>
        <v>Mar</v>
      </c>
      <c r="D3555" s="6" t="str">
        <f t="shared" si="111"/>
        <v>2</v>
      </c>
      <c r="E3555" t="s">
        <v>14</v>
      </c>
      <c r="F3555" s="3" t="s">
        <v>12</v>
      </c>
      <c r="G3555">
        <v>13</v>
      </c>
      <c r="H3555">
        <v>283</v>
      </c>
      <c r="I3555">
        <v>36</v>
      </c>
      <c r="J3555">
        <v>3</v>
      </c>
      <c r="K3555" s="3">
        <v>505.206845641136</v>
      </c>
      <c r="L3555" s="3">
        <v>360.86203260081197</v>
      </c>
      <c r="M3555" s="7">
        <f>Sales_Table[[#This Row],[Order qty]]*Sales_Table[[#This Row],[unit price]]</f>
        <v>1515.6205369234081</v>
      </c>
      <c r="N3555" s="8">
        <f>Sales_Table[[#This Row],[Revenue]]-Sales_Table[[#This Row],[unit cost]]</f>
        <v>1154.7585043225961</v>
      </c>
    </row>
    <row r="3556" spans="1:14" ht="14.25" customHeight="1">
      <c r="A3556" t="s">
        <v>3569</v>
      </c>
      <c r="B3556" s="4">
        <v>43895</v>
      </c>
      <c r="C3556" s="6" t="str">
        <f t="shared" si="110"/>
        <v>Feb</v>
      </c>
      <c r="D3556" s="6" t="str">
        <f t="shared" si="111"/>
        <v>2</v>
      </c>
      <c r="E3556" t="s">
        <v>14</v>
      </c>
      <c r="F3556" s="3" t="s">
        <v>12</v>
      </c>
      <c r="G3556">
        <v>24</v>
      </c>
      <c r="H3556">
        <v>310</v>
      </c>
      <c r="I3556">
        <v>45</v>
      </c>
      <c r="J3556">
        <v>9</v>
      </c>
      <c r="K3556" s="3">
        <v>454.47534352540998</v>
      </c>
      <c r="L3556" s="3">
        <v>324.62524537529299</v>
      </c>
      <c r="M3556" s="7">
        <f>Sales_Table[[#This Row],[Order qty]]*Sales_Table[[#This Row],[unit price]]</f>
        <v>4090.27809172869</v>
      </c>
      <c r="N3556" s="8">
        <f>Sales_Table[[#This Row],[Revenue]]-Sales_Table[[#This Row],[unit cost]]</f>
        <v>3765.6528463533969</v>
      </c>
    </row>
    <row r="3557" spans="1:14" ht="14.25" customHeight="1">
      <c r="A3557" t="s">
        <v>3570</v>
      </c>
      <c r="B3557" s="4">
        <v>43865</v>
      </c>
      <c r="C3557" s="6" t="str">
        <f t="shared" si="110"/>
        <v>Feb</v>
      </c>
      <c r="D3557" s="6" t="str">
        <f t="shared" si="111"/>
        <v>2</v>
      </c>
      <c r="E3557" t="s">
        <v>16</v>
      </c>
      <c r="F3557" s="3" t="s">
        <v>12</v>
      </c>
      <c r="G3557">
        <v>4</v>
      </c>
      <c r="H3557">
        <v>302</v>
      </c>
      <c r="I3557">
        <v>16</v>
      </c>
      <c r="J3557">
        <v>8</v>
      </c>
      <c r="K3557" s="3">
        <v>545.84898805618298</v>
      </c>
      <c r="L3557" s="3">
        <v>389.89213432584501</v>
      </c>
      <c r="M3557" s="7">
        <f>Sales_Table[[#This Row],[Order qty]]*Sales_Table[[#This Row],[unit price]]</f>
        <v>4366.7919044494638</v>
      </c>
      <c r="N3557" s="8">
        <f>Sales_Table[[#This Row],[Revenue]]-Sales_Table[[#This Row],[unit cost]]</f>
        <v>3976.899770123619</v>
      </c>
    </row>
    <row r="3558" spans="1:14" ht="14.25" customHeight="1">
      <c r="A3558" t="s">
        <v>3571</v>
      </c>
      <c r="B3558" s="4">
        <v>43885</v>
      </c>
      <c r="C3558" s="6" t="str">
        <f t="shared" si="110"/>
        <v>Feb</v>
      </c>
      <c r="D3558" s="6" t="str">
        <f t="shared" si="111"/>
        <v>5</v>
      </c>
      <c r="E3558" t="s">
        <v>14</v>
      </c>
      <c r="F3558" s="3" t="s">
        <v>12</v>
      </c>
      <c r="G3558">
        <v>19</v>
      </c>
      <c r="H3558">
        <v>359</v>
      </c>
      <c r="I3558">
        <v>1</v>
      </c>
      <c r="J3558">
        <v>8</v>
      </c>
      <c r="K3558" s="3">
        <v>297.62813991308201</v>
      </c>
      <c r="L3558" s="3">
        <v>212.59152850934399</v>
      </c>
      <c r="M3558" s="7">
        <f>Sales_Table[[#This Row],[Order qty]]*Sales_Table[[#This Row],[unit price]]</f>
        <v>2381.0251193046561</v>
      </c>
      <c r="N3558" s="8">
        <f>Sales_Table[[#This Row],[Revenue]]-Sales_Table[[#This Row],[unit cost]]</f>
        <v>2168.4335907953123</v>
      </c>
    </row>
    <row r="3559" spans="1:14" ht="14.25" customHeight="1">
      <c r="A3559" t="s">
        <v>3572</v>
      </c>
      <c r="B3559" s="4">
        <v>43870</v>
      </c>
      <c r="C3559" s="6" t="str">
        <f t="shared" si="110"/>
        <v>May</v>
      </c>
      <c r="D3559" s="6" t="str">
        <f t="shared" si="111"/>
        <v>4</v>
      </c>
      <c r="E3559" t="s">
        <v>14</v>
      </c>
      <c r="F3559" s="3" t="s">
        <v>12</v>
      </c>
      <c r="G3559">
        <v>24</v>
      </c>
      <c r="H3559">
        <v>67</v>
      </c>
      <c r="I3559">
        <v>17</v>
      </c>
      <c r="J3559">
        <v>7</v>
      </c>
      <c r="K3559" s="3">
        <v>432.27792799472797</v>
      </c>
      <c r="L3559" s="3">
        <v>308.76994856766299</v>
      </c>
      <c r="M3559" s="7">
        <f>Sales_Table[[#This Row],[Order qty]]*Sales_Table[[#This Row],[unit price]]</f>
        <v>3025.9454959630957</v>
      </c>
      <c r="N3559" s="8">
        <f>Sales_Table[[#This Row],[Revenue]]-Sales_Table[[#This Row],[unit cost]]</f>
        <v>2717.1755473954327</v>
      </c>
    </row>
    <row r="3560" spans="1:14" ht="14.25" customHeight="1">
      <c r="A3560" t="s">
        <v>3573</v>
      </c>
      <c r="B3560" s="4">
        <v>43957</v>
      </c>
      <c r="C3560" s="6" t="str">
        <f t="shared" si="110"/>
        <v>Apr</v>
      </c>
      <c r="D3560" s="6" t="str">
        <f t="shared" si="111"/>
        <v>5</v>
      </c>
      <c r="E3560" t="s">
        <v>11</v>
      </c>
      <c r="F3560" s="3" t="s">
        <v>12</v>
      </c>
      <c r="G3560">
        <v>16</v>
      </c>
      <c r="H3560">
        <v>278</v>
      </c>
      <c r="I3560">
        <v>24</v>
      </c>
      <c r="J3560">
        <v>10</v>
      </c>
      <c r="K3560" s="3">
        <v>449.304332792759</v>
      </c>
      <c r="L3560" s="3">
        <v>320.931666280542</v>
      </c>
      <c r="M3560" s="7">
        <f>Sales_Table[[#This Row],[Order qty]]*Sales_Table[[#This Row],[unit price]]</f>
        <v>4493.0433279275903</v>
      </c>
      <c r="N3560" s="8">
        <f>Sales_Table[[#This Row],[Revenue]]-Sales_Table[[#This Row],[unit cost]]</f>
        <v>4172.1116616470481</v>
      </c>
    </row>
    <row r="3561" spans="1:14" ht="14.25" customHeight="1">
      <c r="A3561" t="s">
        <v>3574</v>
      </c>
      <c r="B3561" s="4">
        <v>43942</v>
      </c>
      <c r="C3561" s="6" t="str">
        <f t="shared" si="110"/>
        <v>May</v>
      </c>
      <c r="D3561" s="6" t="str">
        <f t="shared" si="111"/>
        <v>1</v>
      </c>
      <c r="E3561" t="s">
        <v>20</v>
      </c>
      <c r="F3561" s="3" t="s">
        <v>12</v>
      </c>
      <c r="G3561">
        <v>8</v>
      </c>
      <c r="H3561">
        <v>328</v>
      </c>
      <c r="I3561">
        <v>2</v>
      </c>
      <c r="J3561">
        <v>3</v>
      </c>
      <c r="K3561" s="3">
        <v>356.48531126976002</v>
      </c>
      <c r="L3561" s="3">
        <v>254.632365192686</v>
      </c>
      <c r="M3561" s="7">
        <f>Sales_Table[[#This Row],[Order qty]]*Sales_Table[[#This Row],[unit price]]</f>
        <v>1069.4559338092799</v>
      </c>
      <c r="N3561" s="8">
        <f>Sales_Table[[#This Row],[Revenue]]-Sales_Table[[#This Row],[unit cost]]</f>
        <v>814.823568616594</v>
      </c>
    </row>
    <row r="3562" spans="1:14" ht="14.25" customHeight="1">
      <c r="A3562" t="s">
        <v>3575</v>
      </c>
      <c r="B3562" s="4">
        <v>43959</v>
      </c>
      <c r="C3562" s="6" t="str">
        <f t="shared" si="110"/>
        <v>Jan</v>
      </c>
      <c r="D3562" s="6" t="str">
        <f t="shared" si="111"/>
        <v>1</v>
      </c>
      <c r="E3562" t="s">
        <v>14</v>
      </c>
      <c r="F3562" s="3" t="s">
        <v>12</v>
      </c>
      <c r="G3562">
        <v>16</v>
      </c>
      <c r="H3562">
        <v>216</v>
      </c>
      <c r="I3562">
        <v>9</v>
      </c>
      <c r="J3562">
        <v>8</v>
      </c>
      <c r="K3562" s="3">
        <v>603.59929722547497</v>
      </c>
      <c r="L3562" s="3">
        <v>431.14235516105401</v>
      </c>
      <c r="M3562" s="7">
        <f>Sales_Table[[#This Row],[Order qty]]*Sales_Table[[#This Row],[unit price]]</f>
        <v>4828.7943778037998</v>
      </c>
      <c r="N3562" s="8">
        <f>Sales_Table[[#This Row],[Revenue]]-Sales_Table[[#This Row],[unit cost]]</f>
        <v>4397.6520226427456</v>
      </c>
    </row>
    <row r="3563" spans="1:14" ht="14.25" customHeight="1">
      <c r="A3563" t="s">
        <v>3576</v>
      </c>
      <c r="B3563" s="4">
        <v>43835</v>
      </c>
      <c r="C3563" s="6" t="str">
        <f t="shared" si="110"/>
        <v>Jan</v>
      </c>
      <c r="D3563" s="6" t="str">
        <f t="shared" si="111"/>
        <v>3</v>
      </c>
      <c r="E3563" t="s">
        <v>20</v>
      </c>
      <c r="F3563" s="3" t="s">
        <v>12</v>
      </c>
      <c r="G3563">
        <v>8</v>
      </c>
      <c r="H3563">
        <v>52</v>
      </c>
      <c r="I3563">
        <v>19</v>
      </c>
      <c r="J3563">
        <v>9</v>
      </c>
      <c r="K3563" s="3">
        <v>425.97407519817398</v>
      </c>
      <c r="L3563" s="3">
        <v>304.26719657012399</v>
      </c>
      <c r="M3563" s="7">
        <f>Sales_Table[[#This Row],[Order qty]]*Sales_Table[[#This Row],[unit price]]</f>
        <v>3833.7666767835658</v>
      </c>
      <c r="N3563" s="8">
        <f>Sales_Table[[#This Row],[Revenue]]-Sales_Table[[#This Row],[unit cost]]</f>
        <v>3529.499480213442</v>
      </c>
    </row>
    <row r="3564" spans="1:14" ht="14.25" customHeight="1">
      <c r="A3564" t="s">
        <v>3577</v>
      </c>
      <c r="B3564" s="4">
        <v>43844</v>
      </c>
      <c r="C3564" s="6" t="str">
        <f t="shared" si="110"/>
        <v>Mar</v>
      </c>
      <c r="D3564" s="6" t="str">
        <f t="shared" si="111"/>
        <v>2</v>
      </c>
      <c r="E3564" t="s">
        <v>16</v>
      </c>
      <c r="F3564" s="3" t="s">
        <v>12</v>
      </c>
      <c r="G3564">
        <v>19</v>
      </c>
      <c r="H3564">
        <v>283</v>
      </c>
      <c r="I3564">
        <v>41</v>
      </c>
      <c r="J3564">
        <v>7</v>
      </c>
      <c r="K3564" s="3">
        <v>363.63703376054798</v>
      </c>
      <c r="L3564" s="3">
        <v>259.74073840039102</v>
      </c>
      <c r="M3564" s="7">
        <f>Sales_Table[[#This Row],[Order qty]]*Sales_Table[[#This Row],[unit price]]</f>
        <v>2545.4592363238357</v>
      </c>
      <c r="N3564" s="8">
        <f>Sales_Table[[#This Row],[Revenue]]-Sales_Table[[#This Row],[unit cost]]</f>
        <v>2285.7184979234448</v>
      </c>
    </row>
    <row r="3565" spans="1:14" ht="14.25" customHeight="1">
      <c r="A3565" t="s">
        <v>3578</v>
      </c>
      <c r="B3565" s="4">
        <v>43906</v>
      </c>
      <c r="C3565" s="6" t="str">
        <f t="shared" si="110"/>
        <v>Feb</v>
      </c>
      <c r="D3565" s="6" t="str">
        <f t="shared" si="111"/>
        <v>2</v>
      </c>
      <c r="E3565" t="s">
        <v>20</v>
      </c>
      <c r="F3565" s="3" t="s">
        <v>12</v>
      </c>
      <c r="G3565">
        <v>12</v>
      </c>
      <c r="H3565">
        <v>167</v>
      </c>
      <c r="I3565">
        <v>26</v>
      </c>
      <c r="J3565">
        <v>8</v>
      </c>
      <c r="K3565" s="3">
        <v>551.47378063201904</v>
      </c>
      <c r="L3565" s="3">
        <v>393.90984330858498</v>
      </c>
      <c r="M3565" s="7">
        <f>Sales_Table[[#This Row],[Order qty]]*Sales_Table[[#This Row],[unit price]]</f>
        <v>4411.7902450561523</v>
      </c>
      <c r="N3565" s="8">
        <f>Sales_Table[[#This Row],[Revenue]]-Sales_Table[[#This Row],[unit cost]]</f>
        <v>4017.8804017475672</v>
      </c>
    </row>
    <row r="3566" spans="1:14" ht="14.25" customHeight="1">
      <c r="A3566" t="s">
        <v>3579</v>
      </c>
      <c r="B3566" s="4">
        <v>43863</v>
      </c>
      <c r="C3566" s="6" t="str">
        <f t="shared" si="110"/>
        <v>Feb</v>
      </c>
      <c r="D3566" s="6" t="str">
        <f t="shared" si="111"/>
        <v>5</v>
      </c>
      <c r="E3566" t="s">
        <v>14</v>
      </c>
      <c r="F3566" s="3" t="s">
        <v>12</v>
      </c>
      <c r="G3566">
        <v>20</v>
      </c>
      <c r="H3566">
        <v>137</v>
      </c>
      <c r="I3566">
        <v>1</v>
      </c>
      <c r="J3566">
        <v>6</v>
      </c>
      <c r="K3566" s="3">
        <v>329.92417234182398</v>
      </c>
      <c r="L3566" s="3">
        <v>235.66012310130299</v>
      </c>
      <c r="M3566" s="7">
        <f>Sales_Table[[#This Row],[Order qty]]*Sales_Table[[#This Row],[unit price]]</f>
        <v>1979.5450340509437</v>
      </c>
      <c r="N3566" s="8">
        <f>Sales_Table[[#This Row],[Revenue]]-Sales_Table[[#This Row],[unit cost]]</f>
        <v>1743.8849109496407</v>
      </c>
    </row>
    <row r="3567" spans="1:14" ht="14.25" customHeight="1">
      <c r="A3567" t="s">
        <v>3580</v>
      </c>
      <c r="B3567" s="4">
        <v>43864</v>
      </c>
      <c r="C3567" s="6" t="str">
        <f t="shared" si="110"/>
        <v>May</v>
      </c>
      <c r="D3567" s="6" t="str">
        <f t="shared" si="111"/>
        <v>2</v>
      </c>
      <c r="E3567" t="s">
        <v>20</v>
      </c>
      <c r="F3567" s="3" t="s">
        <v>12</v>
      </c>
      <c r="G3567">
        <v>12</v>
      </c>
      <c r="H3567">
        <v>233</v>
      </c>
      <c r="I3567">
        <v>1</v>
      </c>
      <c r="J3567">
        <v>10</v>
      </c>
      <c r="K3567" s="3">
        <v>438.37860023975401</v>
      </c>
      <c r="L3567" s="3">
        <v>313.12757159982402</v>
      </c>
      <c r="M3567" s="7">
        <f>Sales_Table[[#This Row],[Order qty]]*Sales_Table[[#This Row],[unit price]]</f>
        <v>4383.78600239754</v>
      </c>
      <c r="N3567" s="8">
        <f>Sales_Table[[#This Row],[Revenue]]-Sales_Table[[#This Row],[unit cost]]</f>
        <v>4070.6584307977159</v>
      </c>
    </row>
    <row r="3568" spans="1:14" ht="14.25" customHeight="1">
      <c r="A3568" t="s">
        <v>3581</v>
      </c>
      <c r="B3568" s="4">
        <v>43966</v>
      </c>
      <c r="C3568" s="6" t="str">
        <f t="shared" si="110"/>
        <v>Feb</v>
      </c>
      <c r="D3568" s="6" t="str">
        <f t="shared" si="111"/>
        <v>5</v>
      </c>
      <c r="E3568" t="s">
        <v>11</v>
      </c>
      <c r="F3568" s="3" t="s">
        <v>12</v>
      </c>
      <c r="G3568">
        <v>19</v>
      </c>
      <c r="H3568">
        <v>357</v>
      </c>
      <c r="I3568">
        <v>40</v>
      </c>
      <c r="J3568">
        <v>5</v>
      </c>
      <c r="K3568" s="3">
        <v>372.53600746393198</v>
      </c>
      <c r="L3568" s="3">
        <v>266.09714818852302</v>
      </c>
      <c r="M3568" s="7">
        <f>Sales_Table[[#This Row],[Order qty]]*Sales_Table[[#This Row],[unit price]]</f>
        <v>1862.68003731966</v>
      </c>
      <c r="N3568" s="8">
        <f>Sales_Table[[#This Row],[Revenue]]-Sales_Table[[#This Row],[unit cost]]</f>
        <v>1596.5828891311369</v>
      </c>
    </row>
    <row r="3569" spans="1:14" ht="14.25" customHeight="1">
      <c r="A3569" t="s">
        <v>3582</v>
      </c>
      <c r="B3569" s="4">
        <v>43864</v>
      </c>
      <c r="C3569" s="6" t="str">
        <f t="shared" si="110"/>
        <v>May</v>
      </c>
      <c r="D3569" s="6" t="str">
        <f t="shared" si="111"/>
        <v>5</v>
      </c>
      <c r="E3569" t="s">
        <v>20</v>
      </c>
      <c r="F3569" s="3" t="s">
        <v>12</v>
      </c>
      <c r="G3569">
        <v>5</v>
      </c>
      <c r="H3569">
        <v>15</v>
      </c>
      <c r="I3569">
        <v>16</v>
      </c>
      <c r="J3569">
        <v>6</v>
      </c>
      <c r="K3569" s="3">
        <v>511.68921303749102</v>
      </c>
      <c r="L3569" s="3">
        <v>365.492295026779</v>
      </c>
      <c r="M3569" s="7">
        <f>Sales_Table[[#This Row],[Order qty]]*Sales_Table[[#This Row],[unit price]]</f>
        <v>3070.135278224946</v>
      </c>
      <c r="N3569" s="8">
        <f>Sales_Table[[#This Row],[Revenue]]-Sales_Table[[#This Row],[unit cost]]</f>
        <v>2704.6429831981668</v>
      </c>
    </row>
    <row r="3570" spans="1:14" ht="14.25" customHeight="1">
      <c r="A3570" t="s">
        <v>3583</v>
      </c>
      <c r="B3570" s="4">
        <v>43967</v>
      </c>
      <c r="C3570" s="6" t="str">
        <f t="shared" si="110"/>
        <v>May</v>
      </c>
      <c r="D3570" s="6" t="str">
        <f t="shared" si="111"/>
        <v>2</v>
      </c>
      <c r="E3570" t="s">
        <v>16</v>
      </c>
      <c r="F3570" s="3" t="s">
        <v>12</v>
      </c>
      <c r="G3570">
        <v>22</v>
      </c>
      <c r="H3570">
        <v>105</v>
      </c>
      <c r="I3570">
        <v>35</v>
      </c>
      <c r="J3570">
        <v>6</v>
      </c>
      <c r="K3570" s="3">
        <v>613.79081457853295</v>
      </c>
      <c r="L3570" s="3">
        <v>438.42201041323801</v>
      </c>
      <c r="M3570" s="7">
        <f>Sales_Table[[#This Row],[Order qty]]*Sales_Table[[#This Row],[unit price]]</f>
        <v>3682.7448874711977</v>
      </c>
      <c r="N3570" s="8">
        <f>Sales_Table[[#This Row],[Revenue]]-Sales_Table[[#This Row],[unit cost]]</f>
        <v>3244.3228770579599</v>
      </c>
    </row>
    <row r="3571" spans="1:14" ht="14.25" customHeight="1">
      <c r="A3571" t="s">
        <v>3584</v>
      </c>
      <c r="B3571" s="4">
        <v>43958</v>
      </c>
      <c r="C3571" s="6" t="str">
        <f t="shared" si="110"/>
        <v>Feb</v>
      </c>
      <c r="D3571" s="6" t="str">
        <f t="shared" si="111"/>
        <v>4</v>
      </c>
      <c r="E3571" t="s">
        <v>14</v>
      </c>
      <c r="F3571" s="3" t="s">
        <v>12</v>
      </c>
      <c r="G3571">
        <v>19</v>
      </c>
      <c r="H3571">
        <v>48</v>
      </c>
      <c r="I3571">
        <v>43</v>
      </c>
      <c r="J3571">
        <v>8</v>
      </c>
      <c r="K3571" s="3">
        <v>220.48985517025</v>
      </c>
      <c r="L3571" s="3">
        <v>157.49275369303601</v>
      </c>
      <c r="M3571" s="7">
        <f>Sales_Table[[#This Row],[Order qty]]*Sales_Table[[#This Row],[unit price]]</f>
        <v>1763.918841362</v>
      </c>
      <c r="N3571" s="8">
        <f>Sales_Table[[#This Row],[Revenue]]-Sales_Table[[#This Row],[unit cost]]</f>
        <v>1606.4260876689639</v>
      </c>
    </row>
    <row r="3572" spans="1:14" ht="14.25" customHeight="1">
      <c r="A3572" t="s">
        <v>3585</v>
      </c>
      <c r="B3572" s="4">
        <v>43872</v>
      </c>
      <c r="C3572" s="6" t="str">
        <f t="shared" si="110"/>
        <v>Apr</v>
      </c>
      <c r="D3572" s="6" t="str">
        <f t="shared" si="111"/>
        <v>2</v>
      </c>
      <c r="E3572" t="s">
        <v>20</v>
      </c>
      <c r="F3572" s="3" t="s">
        <v>12</v>
      </c>
      <c r="G3572">
        <v>23</v>
      </c>
      <c r="H3572">
        <v>13</v>
      </c>
      <c r="I3572">
        <v>20</v>
      </c>
      <c r="J3572">
        <v>7</v>
      </c>
      <c r="K3572" s="3">
        <v>252.31869775056799</v>
      </c>
      <c r="L3572" s="3">
        <v>180.22764125040601</v>
      </c>
      <c r="M3572" s="7">
        <f>Sales_Table[[#This Row],[Order qty]]*Sales_Table[[#This Row],[unit price]]</f>
        <v>1766.230884253976</v>
      </c>
      <c r="N3572" s="8">
        <f>Sales_Table[[#This Row],[Revenue]]-Sales_Table[[#This Row],[unit cost]]</f>
        <v>1586.0032430035699</v>
      </c>
    </row>
    <row r="3573" spans="1:14" ht="14.25" customHeight="1">
      <c r="A3573" t="s">
        <v>3586</v>
      </c>
      <c r="B3573" s="4">
        <v>43926</v>
      </c>
      <c r="C3573" s="6" t="str">
        <f t="shared" si="110"/>
        <v>Feb</v>
      </c>
      <c r="D3573" s="6" t="str">
        <f t="shared" si="111"/>
        <v>1</v>
      </c>
      <c r="E3573" t="s">
        <v>20</v>
      </c>
      <c r="F3573" s="3" t="s">
        <v>12</v>
      </c>
      <c r="G3573">
        <v>7</v>
      </c>
      <c r="H3573">
        <v>167</v>
      </c>
      <c r="I3573">
        <v>11</v>
      </c>
      <c r="J3573">
        <v>7</v>
      </c>
      <c r="K3573" s="3">
        <v>313.24177694320701</v>
      </c>
      <c r="L3573" s="3">
        <v>223.74412638800499</v>
      </c>
      <c r="M3573" s="7">
        <f>Sales_Table[[#This Row],[Order qty]]*Sales_Table[[#This Row],[unit price]]</f>
        <v>2192.6924386024493</v>
      </c>
      <c r="N3573" s="8">
        <f>Sales_Table[[#This Row],[Revenue]]-Sales_Table[[#This Row],[unit cost]]</f>
        <v>1968.9483122144443</v>
      </c>
    </row>
    <row r="3574" spans="1:14" ht="14.25" customHeight="1">
      <c r="A3574" t="s">
        <v>3587</v>
      </c>
      <c r="B3574" s="4">
        <v>43875</v>
      </c>
      <c r="C3574" s="6" t="str">
        <f t="shared" si="110"/>
        <v>Jan</v>
      </c>
      <c r="D3574" s="6" t="str">
        <f t="shared" si="111"/>
        <v>5</v>
      </c>
      <c r="E3574" t="s">
        <v>16</v>
      </c>
      <c r="F3574" s="3" t="s">
        <v>12</v>
      </c>
      <c r="G3574">
        <v>3</v>
      </c>
      <c r="H3574">
        <v>179</v>
      </c>
      <c r="I3574">
        <v>18</v>
      </c>
      <c r="J3574">
        <v>7</v>
      </c>
      <c r="K3574" s="3">
        <v>506.68121856451</v>
      </c>
      <c r="L3574" s="3">
        <v>361.91515611750702</v>
      </c>
      <c r="M3574" s="7">
        <f>Sales_Table[[#This Row],[Order qty]]*Sales_Table[[#This Row],[unit price]]</f>
        <v>3546.7685299515701</v>
      </c>
      <c r="N3574" s="8">
        <f>Sales_Table[[#This Row],[Revenue]]-Sales_Table[[#This Row],[unit cost]]</f>
        <v>3184.8533738340629</v>
      </c>
    </row>
    <row r="3575" spans="1:14" ht="14.25" customHeight="1">
      <c r="A3575" t="s">
        <v>3588</v>
      </c>
      <c r="B3575" s="4">
        <v>43833</v>
      </c>
      <c r="C3575" s="6" t="str">
        <f t="shared" si="110"/>
        <v>May</v>
      </c>
      <c r="D3575" s="6" t="str">
        <f t="shared" si="111"/>
        <v>3</v>
      </c>
      <c r="E3575" t="s">
        <v>14</v>
      </c>
      <c r="F3575" s="3" t="s">
        <v>12</v>
      </c>
      <c r="G3575">
        <v>13</v>
      </c>
      <c r="H3575">
        <v>167</v>
      </c>
      <c r="I3575">
        <v>10</v>
      </c>
      <c r="J3575">
        <v>1</v>
      </c>
      <c r="K3575" s="3">
        <v>269.42435610294302</v>
      </c>
      <c r="L3575" s="3">
        <v>192.44596864496</v>
      </c>
      <c r="M3575" s="7">
        <f>Sales_Table[[#This Row],[Order qty]]*Sales_Table[[#This Row],[unit price]]</f>
        <v>269.42435610294302</v>
      </c>
      <c r="N3575" s="8">
        <f>Sales_Table[[#This Row],[Revenue]]-Sales_Table[[#This Row],[unit cost]]</f>
        <v>76.978387457983018</v>
      </c>
    </row>
    <row r="3576" spans="1:14" ht="14.25" customHeight="1">
      <c r="A3576" t="s">
        <v>3589</v>
      </c>
      <c r="B3576" s="4">
        <v>43969</v>
      </c>
      <c r="C3576" s="6" t="str">
        <f t="shared" si="110"/>
        <v>Mar</v>
      </c>
      <c r="D3576" s="6" t="str">
        <f t="shared" si="111"/>
        <v>4</v>
      </c>
      <c r="E3576" t="s">
        <v>20</v>
      </c>
      <c r="F3576" s="3" t="s">
        <v>12</v>
      </c>
      <c r="G3576">
        <v>23</v>
      </c>
      <c r="H3576">
        <v>197</v>
      </c>
      <c r="I3576">
        <v>6</v>
      </c>
      <c r="J3576">
        <v>8</v>
      </c>
      <c r="K3576" s="3">
        <v>546.94805628061295</v>
      </c>
      <c r="L3576" s="3">
        <v>390.67718305758098</v>
      </c>
      <c r="M3576" s="7">
        <f>Sales_Table[[#This Row],[Order qty]]*Sales_Table[[#This Row],[unit price]]</f>
        <v>4375.5844502449036</v>
      </c>
      <c r="N3576" s="8">
        <f>Sales_Table[[#This Row],[Revenue]]-Sales_Table[[#This Row],[unit cost]]</f>
        <v>3984.9072671873228</v>
      </c>
    </row>
    <row r="3577" spans="1:14" ht="14.25" customHeight="1">
      <c r="A3577" t="s">
        <v>3590</v>
      </c>
      <c r="B3577" s="4">
        <v>43903</v>
      </c>
      <c r="C3577" s="6" t="str">
        <f t="shared" si="110"/>
        <v>Apr</v>
      </c>
      <c r="D3577" s="6" t="str">
        <f t="shared" si="111"/>
        <v>1</v>
      </c>
      <c r="E3577" t="s">
        <v>14</v>
      </c>
      <c r="F3577" s="3" t="s">
        <v>12</v>
      </c>
      <c r="G3577">
        <v>16</v>
      </c>
      <c r="H3577">
        <v>284</v>
      </c>
      <c r="I3577">
        <v>24</v>
      </c>
      <c r="J3577">
        <v>4</v>
      </c>
      <c r="K3577" s="3">
        <v>234.30511736869801</v>
      </c>
      <c r="L3577" s="3">
        <v>167.360798120499</v>
      </c>
      <c r="M3577" s="7">
        <f>Sales_Table[[#This Row],[Order qty]]*Sales_Table[[#This Row],[unit price]]</f>
        <v>937.22046947479203</v>
      </c>
      <c r="N3577" s="8">
        <f>Sales_Table[[#This Row],[Revenue]]-Sales_Table[[#This Row],[unit cost]]</f>
        <v>769.85967135429303</v>
      </c>
    </row>
    <row r="3578" spans="1:14" ht="14.25" customHeight="1">
      <c r="A3578" t="s">
        <v>3591</v>
      </c>
      <c r="B3578" s="4">
        <v>43939</v>
      </c>
      <c r="C3578" s="6" t="str">
        <f t="shared" si="110"/>
        <v>Jan</v>
      </c>
      <c r="D3578" s="6" t="str">
        <f t="shared" si="111"/>
        <v>4</v>
      </c>
      <c r="E3578" t="s">
        <v>14</v>
      </c>
      <c r="F3578" s="3" t="s">
        <v>12</v>
      </c>
      <c r="G3578">
        <v>12</v>
      </c>
      <c r="H3578">
        <v>111</v>
      </c>
      <c r="I3578">
        <v>36</v>
      </c>
      <c r="J3578">
        <v>2</v>
      </c>
      <c r="K3578" s="3">
        <v>457.88694924116101</v>
      </c>
      <c r="L3578" s="3">
        <v>327.06210660083002</v>
      </c>
      <c r="M3578" s="7">
        <f>Sales_Table[[#This Row],[Order qty]]*Sales_Table[[#This Row],[unit price]]</f>
        <v>915.77389848232201</v>
      </c>
      <c r="N3578" s="8">
        <f>Sales_Table[[#This Row],[Revenue]]-Sales_Table[[#This Row],[unit cost]]</f>
        <v>588.71179188149199</v>
      </c>
    </row>
    <row r="3579" spans="1:14" ht="14.25" customHeight="1">
      <c r="A3579" t="s">
        <v>3592</v>
      </c>
      <c r="B3579" s="4">
        <v>43849</v>
      </c>
      <c r="C3579" s="6" t="str">
        <f t="shared" si="110"/>
        <v>Apr</v>
      </c>
      <c r="D3579" s="6" t="str">
        <f t="shared" si="111"/>
        <v>5</v>
      </c>
      <c r="E3579" t="s">
        <v>20</v>
      </c>
      <c r="F3579" s="3" t="s">
        <v>12</v>
      </c>
      <c r="G3579">
        <v>17</v>
      </c>
      <c r="H3579">
        <v>345</v>
      </c>
      <c r="I3579">
        <v>36</v>
      </c>
      <c r="J3579">
        <v>10</v>
      </c>
      <c r="K3579" s="3">
        <v>395.86990821361502</v>
      </c>
      <c r="L3579" s="3">
        <v>282.76422015258203</v>
      </c>
      <c r="M3579" s="7">
        <f>Sales_Table[[#This Row],[Order qty]]*Sales_Table[[#This Row],[unit price]]</f>
        <v>3958.6990821361501</v>
      </c>
      <c r="N3579" s="8">
        <f>Sales_Table[[#This Row],[Revenue]]-Sales_Table[[#This Row],[unit cost]]</f>
        <v>3675.9348619835682</v>
      </c>
    </row>
    <row r="3580" spans="1:14" ht="14.25" customHeight="1">
      <c r="A3580" t="s">
        <v>3593</v>
      </c>
      <c r="B3580" s="4">
        <v>43942</v>
      </c>
      <c r="C3580" s="6" t="str">
        <f t="shared" si="110"/>
        <v>May</v>
      </c>
      <c r="D3580" s="6" t="str">
        <f t="shared" si="111"/>
        <v>3</v>
      </c>
      <c r="E3580" t="s">
        <v>20</v>
      </c>
      <c r="F3580" s="3" t="s">
        <v>12</v>
      </c>
      <c r="G3580">
        <v>4</v>
      </c>
      <c r="H3580">
        <v>199</v>
      </c>
      <c r="I3580">
        <v>27</v>
      </c>
      <c r="J3580">
        <v>9</v>
      </c>
      <c r="K3580" s="3">
        <v>352.67316752672201</v>
      </c>
      <c r="L3580" s="3">
        <v>251.90940537623001</v>
      </c>
      <c r="M3580" s="7">
        <f>Sales_Table[[#This Row],[Order qty]]*Sales_Table[[#This Row],[unit price]]</f>
        <v>3174.058507740498</v>
      </c>
      <c r="N3580" s="8">
        <f>Sales_Table[[#This Row],[Revenue]]-Sales_Table[[#This Row],[unit cost]]</f>
        <v>2922.1491023642679</v>
      </c>
    </row>
    <row r="3581" spans="1:14" ht="14.25" customHeight="1">
      <c r="A3581" t="s">
        <v>3594</v>
      </c>
      <c r="B3581" s="4">
        <v>43953</v>
      </c>
      <c r="C3581" s="6" t="str">
        <f t="shared" si="110"/>
        <v>Mar</v>
      </c>
      <c r="D3581" s="6" t="str">
        <f t="shared" si="111"/>
        <v>1</v>
      </c>
      <c r="E3581" t="s">
        <v>11</v>
      </c>
      <c r="F3581" s="3" t="s">
        <v>12</v>
      </c>
      <c r="G3581">
        <v>15</v>
      </c>
      <c r="H3581">
        <v>228</v>
      </c>
      <c r="I3581">
        <v>2</v>
      </c>
      <c r="J3581">
        <v>9</v>
      </c>
      <c r="K3581" s="3">
        <v>387.19448089599598</v>
      </c>
      <c r="L3581" s="3">
        <v>276.56748635428301</v>
      </c>
      <c r="M3581" s="7">
        <f>Sales_Table[[#This Row],[Order qty]]*Sales_Table[[#This Row],[unit price]]</f>
        <v>3484.7503280639639</v>
      </c>
      <c r="N3581" s="8">
        <f>Sales_Table[[#This Row],[Revenue]]-Sales_Table[[#This Row],[unit cost]]</f>
        <v>3208.1828417096808</v>
      </c>
    </row>
    <row r="3582" spans="1:14" ht="14.25" customHeight="1">
      <c r="A3582" t="s">
        <v>3595</v>
      </c>
      <c r="B3582" s="4">
        <v>43919</v>
      </c>
      <c r="C3582" s="6" t="str">
        <f t="shared" si="110"/>
        <v>Jan</v>
      </c>
      <c r="D3582" s="6" t="str">
        <f t="shared" si="111"/>
        <v>4</v>
      </c>
      <c r="E3582" t="s">
        <v>16</v>
      </c>
      <c r="F3582" s="3" t="s">
        <v>12</v>
      </c>
      <c r="G3582">
        <v>10</v>
      </c>
      <c r="H3582">
        <v>156</v>
      </c>
      <c r="I3582">
        <v>34</v>
      </c>
      <c r="J3582">
        <v>2</v>
      </c>
      <c r="K3582" s="3">
        <v>412.27476686239203</v>
      </c>
      <c r="L3582" s="3">
        <v>294.48197633028002</v>
      </c>
      <c r="M3582" s="7">
        <f>Sales_Table[[#This Row],[Order qty]]*Sales_Table[[#This Row],[unit price]]</f>
        <v>824.54953372478406</v>
      </c>
      <c r="N3582" s="8">
        <f>Sales_Table[[#This Row],[Revenue]]-Sales_Table[[#This Row],[unit cost]]</f>
        <v>530.06755739450409</v>
      </c>
    </row>
    <row r="3583" spans="1:14" ht="14.25" customHeight="1">
      <c r="A3583" t="s">
        <v>3596</v>
      </c>
      <c r="B3583" s="4">
        <v>43860</v>
      </c>
      <c r="C3583" s="6" t="str">
        <f t="shared" si="110"/>
        <v>Apr</v>
      </c>
      <c r="D3583" s="6" t="str">
        <f t="shared" si="111"/>
        <v>3</v>
      </c>
      <c r="E3583" t="s">
        <v>20</v>
      </c>
      <c r="F3583" s="3" t="s">
        <v>12</v>
      </c>
      <c r="G3583">
        <v>22</v>
      </c>
      <c r="H3583">
        <v>300</v>
      </c>
      <c r="I3583">
        <v>19</v>
      </c>
      <c r="J3583">
        <v>9</v>
      </c>
      <c r="K3583" s="3">
        <v>420.78873074054701</v>
      </c>
      <c r="L3583" s="3">
        <v>300.56337910039099</v>
      </c>
      <c r="M3583" s="7">
        <f>Sales_Table[[#This Row],[Order qty]]*Sales_Table[[#This Row],[unit price]]</f>
        <v>3787.0985766649233</v>
      </c>
      <c r="N3583" s="8">
        <f>Sales_Table[[#This Row],[Revenue]]-Sales_Table[[#This Row],[unit cost]]</f>
        <v>3486.5351975645322</v>
      </c>
    </row>
    <row r="3584" spans="1:14" ht="14.25" customHeight="1">
      <c r="A3584" t="s">
        <v>3597</v>
      </c>
      <c r="B3584" s="4">
        <v>43941</v>
      </c>
      <c r="C3584" s="6" t="str">
        <f t="shared" si="110"/>
        <v>Mar</v>
      </c>
      <c r="D3584" s="6" t="str">
        <f t="shared" si="111"/>
        <v>5</v>
      </c>
      <c r="E3584" t="s">
        <v>20</v>
      </c>
      <c r="F3584" s="3" t="s">
        <v>12</v>
      </c>
      <c r="G3584">
        <v>25</v>
      </c>
      <c r="H3584">
        <v>156</v>
      </c>
      <c r="I3584">
        <v>17</v>
      </c>
      <c r="J3584">
        <v>9</v>
      </c>
      <c r="K3584" s="3">
        <v>237.91987377405201</v>
      </c>
      <c r="L3584" s="3">
        <v>169.94276698146501</v>
      </c>
      <c r="M3584" s="7">
        <f>Sales_Table[[#This Row],[Order qty]]*Sales_Table[[#This Row],[unit price]]</f>
        <v>2141.2788639664682</v>
      </c>
      <c r="N3584" s="8">
        <f>Sales_Table[[#This Row],[Revenue]]-Sales_Table[[#This Row],[unit cost]]</f>
        <v>1971.3360969850032</v>
      </c>
    </row>
    <row r="3585" spans="1:14" ht="14.25" customHeight="1">
      <c r="A3585" t="s">
        <v>3598</v>
      </c>
      <c r="B3585" s="4">
        <v>43902</v>
      </c>
      <c r="C3585" s="6" t="str">
        <f t="shared" si="110"/>
        <v>May</v>
      </c>
      <c r="D3585" s="6" t="str">
        <f t="shared" si="111"/>
        <v>3</v>
      </c>
      <c r="E3585" t="s">
        <v>11</v>
      </c>
      <c r="F3585" s="3" t="s">
        <v>12</v>
      </c>
      <c r="G3585">
        <v>10</v>
      </c>
      <c r="H3585">
        <v>250</v>
      </c>
      <c r="I3585">
        <v>44</v>
      </c>
      <c r="J3585">
        <v>7</v>
      </c>
      <c r="K3585" s="3">
        <v>475.69484066963201</v>
      </c>
      <c r="L3585" s="3">
        <v>339.78202904973699</v>
      </c>
      <c r="M3585" s="7">
        <f>Sales_Table[[#This Row],[Order qty]]*Sales_Table[[#This Row],[unit price]]</f>
        <v>3329.8638846874242</v>
      </c>
      <c r="N3585" s="8">
        <f>Sales_Table[[#This Row],[Revenue]]-Sales_Table[[#This Row],[unit cost]]</f>
        <v>2990.0818556376871</v>
      </c>
    </row>
    <row r="3586" spans="1:14" ht="14.25" customHeight="1">
      <c r="A3586" t="s">
        <v>3599</v>
      </c>
      <c r="B3586" s="4">
        <v>43968</v>
      </c>
      <c r="C3586" s="6" t="str">
        <f t="shared" ref="C3586:C3649" si="112">TEXT(B3587,"mmm")</f>
        <v>Mar</v>
      </c>
      <c r="D3586" s="6" t="str">
        <f t="shared" ref="D3586:D3649" si="113">TEXT(B3588, "m")</f>
        <v>1</v>
      </c>
      <c r="E3586" t="s">
        <v>14</v>
      </c>
      <c r="F3586" s="3" t="s">
        <v>12</v>
      </c>
      <c r="G3586">
        <v>17</v>
      </c>
      <c r="H3586">
        <v>136</v>
      </c>
      <c r="I3586">
        <v>26</v>
      </c>
      <c r="J3586">
        <v>6</v>
      </c>
      <c r="K3586" s="3">
        <v>538.30225199460995</v>
      </c>
      <c r="L3586" s="3">
        <v>384.50160856757901</v>
      </c>
      <c r="M3586" s="7">
        <f>Sales_Table[[#This Row],[Order qty]]*Sales_Table[[#This Row],[unit price]]</f>
        <v>3229.8135119676599</v>
      </c>
      <c r="N3586" s="8">
        <f>Sales_Table[[#This Row],[Revenue]]-Sales_Table[[#This Row],[unit cost]]</f>
        <v>2845.3119034000811</v>
      </c>
    </row>
    <row r="3587" spans="1:14" ht="14.25" customHeight="1">
      <c r="A3587" t="s">
        <v>3600</v>
      </c>
      <c r="B3587" s="4">
        <v>43912</v>
      </c>
      <c r="C3587" s="6" t="str">
        <f t="shared" si="112"/>
        <v>Jan</v>
      </c>
      <c r="D3587" s="6" t="str">
        <f t="shared" si="113"/>
        <v>5</v>
      </c>
      <c r="E3587" t="s">
        <v>11</v>
      </c>
      <c r="F3587" s="3" t="s">
        <v>12</v>
      </c>
      <c r="G3587">
        <v>3</v>
      </c>
      <c r="H3587">
        <v>312</v>
      </c>
      <c r="I3587">
        <v>28</v>
      </c>
      <c r="J3587">
        <v>1</v>
      </c>
      <c r="K3587" s="3">
        <v>496.37058198452002</v>
      </c>
      <c r="L3587" s="3">
        <v>354.55041570322902</v>
      </c>
      <c r="M3587" s="7">
        <f>Sales_Table[[#This Row],[Order qty]]*Sales_Table[[#This Row],[unit price]]</f>
        <v>496.37058198452002</v>
      </c>
      <c r="N3587" s="8">
        <f>Sales_Table[[#This Row],[Revenue]]-Sales_Table[[#This Row],[unit cost]]</f>
        <v>141.82016628129099</v>
      </c>
    </row>
    <row r="3588" spans="1:14" ht="14.25" customHeight="1">
      <c r="A3588" t="s">
        <v>3601</v>
      </c>
      <c r="B3588" s="4">
        <v>43833</v>
      </c>
      <c r="C3588" s="6" t="str">
        <f t="shared" si="112"/>
        <v>May</v>
      </c>
      <c r="D3588" s="6" t="str">
        <f t="shared" si="113"/>
        <v>5</v>
      </c>
      <c r="E3588" t="s">
        <v>14</v>
      </c>
      <c r="F3588" s="3" t="s">
        <v>12</v>
      </c>
      <c r="G3588">
        <v>5</v>
      </c>
      <c r="H3588">
        <v>350</v>
      </c>
      <c r="I3588">
        <v>2</v>
      </c>
      <c r="J3588">
        <v>1</v>
      </c>
      <c r="K3588" s="3">
        <v>278.43140012025799</v>
      </c>
      <c r="L3588" s="3">
        <v>198.87957151447</v>
      </c>
      <c r="M3588" s="7">
        <f>Sales_Table[[#This Row],[Order qty]]*Sales_Table[[#This Row],[unit price]]</f>
        <v>278.43140012025799</v>
      </c>
      <c r="N3588" s="8">
        <f>Sales_Table[[#This Row],[Revenue]]-Sales_Table[[#This Row],[unit cost]]</f>
        <v>79.551828605787989</v>
      </c>
    </row>
    <row r="3589" spans="1:14" ht="14.25" customHeight="1">
      <c r="A3589" t="s">
        <v>3602</v>
      </c>
      <c r="B3589" s="4">
        <v>43967</v>
      </c>
      <c r="C3589" s="6" t="str">
        <f t="shared" si="112"/>
        <v>May</v>
      </c>
      <c r="D3589" s="6" t="str">
        <f t="shared" si="113"/>
        <v>4</v>
      </c>
      <c r="E3589" t="s">
        <v>16</v>
      </c>
      <c r="F3589" s="3" t="s">
        <v>12</v>
      </c>
      <c r="G3589">
        <v>1</v>
      </c>
      <c r="H3589">
        <v>168</v>
      </c>
      <c r="I3589">
        <v>12</v>
      </c>
      <c r="J3589">
        <v>5</v>
      </c>
      <c r="K3589" s="3">
        <v>178.63902139663699</v>
      </c>
      <c r="L3589" s="3">
        <v>127.59930099759799</v>
      </c>
      <c r="M3589" s="7">
        <f>Sales_Table[[#This Row],[Order qty]]*Sales_Table[[#This Row],[unit price]]</f>
        <v>893.19510698318493</v>
      </c>
      <c r="N3589" s="8">
        <f>Sales_Table[[#This Row],[Revenue]]-Sales_Table[[#This Row],[unit cost]]</f>
        <v>765.59580598558694</v>
      </c>
    </row>
    <row r="3590" spans="1:14" ht="14.25" customHeight="1">
      <c r="A3590" t="s">
        <v>3603</v>
      </c>
      <c r="B3590" s="4">
        <v>43976</v>
      </c>
      <c r="C3590" s="6" t="str">
        <f t="shared" si="112"/>
        <v>Apr</v>
      </c>
      <c r="D3590" s="6" t="str">
        <f t="shared" si="113"/>
        <v>2</v>
      </c>
      <c r="E3590" t="s">
        <v>11</v>
      </c>
      <c r="F3590" s="3" t="s">
        <v>12</v>
      </c>
      <c r="G3590">
        <v>25</v>
      </c>
      <c r="H3590">
        <v>67</v>
      </c>
      <c r="I3590">
        <v>30</v>
      </c>
      <c r="J3590">
        <v>2</v>
      </c>
      <c r="K3590" s="3">
        <v>578.28343051672005</v>
      </c>
      <c r="L3590" s="3">
        <v>413.059593226228</v>
      </c>
      <c r="M3590" s="7">
        <f>Sales_Table[[#This Row],[Order qty]]*Sales_Table[[#This Row],[unit price]]</f>
        <v>1156.5668610334401</v>
      </c>
      <c r="N3590" s="8">
        <f>Sales_Table[[#This Row],[Revenue]]-Sales_Table[[#This Row],[unit cost]]</f>
        <v>743.50726780721209</v>
      </c>
    </row>
    <row r="3591" spans="1:14" ht="14.25" customHeight="1">
      <c r="A3591" t="s">
        <v>3604</v>
      </c>
      <c r="B3591" s="4">
        <v>43927</v>
      </c>
      <c r="C3591" s="6" t="str">
        <f t="shared" si="112"/>
        <v>Feb</v>
      </c>
      <c r="D3591" s="6" t="str">
        <f t="shared" si="113"/>
        <v>1</v>
      </c>
      <c r="E3591" t="s">
        <v>20</v>
      </c>
      <c r="F3591" s="3" t="s">
        <v>12</v>
      </c>
      <c r="G3591">
        <v>20</v>
      </c>
      <c r="H3591">
        <v>84</v>
      </c>
      <c r="I3591">
        <v>19</v>
      </c>
      <c r="J3591">
        <v>6</v>
      </c>
      <c r="K3591" s="3">
        <v>550.235884308815</v>
      </c>
      <c r="L3591" s="3">
        <v>393.02563164915398</v>
      </c>
      <c r="M3591" s="7">
        <f>Sales_Table[[#This Row],[Order qty]]*Sales_Table[[#This Row],[unit price]]</f>
        <v>3301.41530585289</v>
      </c>
      <c r="N3591" s="8">
        <f>Sales_Table[[#This Row],[Revenue]]-Sales_Table[[#This Row],[unit cost]]</f>
        <v>2908.3896742037359</v>
      </c>
    </row>
    <row r="3592" spans="1:14" ht="14.25" customHeight="1">
      <c r="A3592" t="s">
        <v>3605</v>
      </c>
      <c r="B3592" s="4">
        <v>43862</v>
      </c>
      <c r="C3592" s="6" t="str">
        <f t="shared" si="112"/>
        <v>Jan</v>
      </c>
      <c r="D3592" s="6" t="str">
        <f t="shared" si="113"/>
        <v>2</v>
      </c>
      <c r="E3592" t="s">
        <v>11</v>
      </c>
      <c r="F3592" s="3" t="s">
        <v>12</v>
      </c>
      <c r="G3592">
        <v>23</v>
      </c>
      <c r="H3592">
        <v>228</v>
      </c>
      <c r="I3592">
        <v>28</v>
      </c>
      <c r="J3592">
        <v>10</v>
      </c>
      <c r="K3592" s="3">
        <v>221.658979475498</v>
      </c>
      <c r="L3592" s="3">
        <v>158.32784248249899</v>
      </c>
      <c r="M3592" s="7">
        <f>Sales_Table[[#This Row],[Order qty]]*Sales_Table[[#This Row],[unit price]]</f>
        <v>2216.5897947549802</v>
      </c>
      <c r="N3592" s="8">
        <f>Sales_Table[[#This Row],[Revenue]]-Sales_Table[[#This Row],[unit cost]]</f>
        <v>2058.2619522724813</v>
      </c>
    </row>
    <row r="3593" spans="1:14" ht="14.25" customHeight="1">
      <c r="A3593" t="s">
        <v>3606</v>
      </c>
      <c r="B3593" s="4">
        <v>43847</v>
      </c>
      <c r="C3593" s="6" t="str">
        <f t="shared" si="112"/>
        <v>Feb</v>
      </c>
      <c r="D3593" s="6" t="str">
        <f t="shared" si="113"/>
        <v>2</v>
      </c>
      <c r="E3593" t="s">
        <v>20</v>
      </c>
      <c r="F3593" s="3" t="s">
        <v>12</v>
      </c>
      <c r="G3593">
        <v>5</v>
      </c>
      <c r="H3593">
        <v>111</v>
      </c>
      <c r="I3593">
        <v>47</v>
      </c>
      <c r="J3593">
        <v>8</v>
      </c>
      <c r="K3593" s="3">
        <v>159.73582434654199</v>
      </c>
      <c r="L3593" s="3">
        <v>114.09701739038699</v>
      </c>
      <c r="M3593" s="7">
        <f>Sales_Table[[#This Row],[Order qty]]*Sales_Table[[#This Row],[unit price]]</f>
        <v>1277.8865947723359</v>
      </c>
      <c r="N3593" s="8">
        <f>Sales_Table[[#This Row],[Revenue]]-Sales_Table[[#This Row],[unit cost]]</f>
        <v>1163.7895773819489</v>
      </c>
    </row>
    <row r="3594" spans="1:14" ht="14.25" customHeight="1">
      <c r="A3594" t="s">
        <v>3607</v>
      </c>
      <c r="B3594" s="4">
        <v>43867</v>
      </c>
      <c r="C3594" s="6" t="str">
        <f t="shared" si="112"/>
        <v>Feb</v>
      </c>
      <c r="D3594" s="6" t="str">
        <f t="shared" si="113"/>
        <v>5</v>
      </c>
      <c r="E3594" t="s">
        <v>11</v>
      </c>
      <c r="F3594" s="3" t="s">
        <v>12</v>
      </c>
      <c r="G3594">
        <v>20</v>
      </c>
      <c r="H3594">
        <v>139</v>
      </c>
      <c r="I3594">
        <v>25</v>
      </c>
      <c r="J3594">
        <v>7</v>
      </c>
      <c r="K3594" s="3">
        <v>325.90439862012897</v>
      </c>
      <c r="L3594" s="3">
        <v>232.78885615723499</v>
      </c>
      <c r="M3594" s="7">
        <f>Sales_Table[[#This Row],[Order qty]]*Sales_Table[[#This Row],[unit price]]</f>
        <v>2281.3307903409027</v>
      </c>
      <c r="N3594" s="8">
        <f>Sales_Table[[#This Row],[Revenue]]-Sales_Table[[#This Row],[unit cost]]</f>
        <v>2048.5419341836678</v>
      </c>
    </row>
    <row r="3595" spans="1:14" ht="14.25" customHeight="1">
      <c r="A3595" t="s">
        <v>3608</v>
      </c>
      <c r="B3595" s="4">
        <v>43876</v>
      </c>
      <c r="C3595" s="6" t="str">
        <f t="shared" si="112"/>
        <v>May</v>
      </c>
      <c r="D3595" s="6" t="str">
        <f t="shared" si="113"/>
        <v>5</v>
      </c>
      <c r="E3595" t="s">
        <v>16</v>
      </c>
      <c r="F3595" s="3" t="s">
        <v>12</v>
      </c>
      <c r="G3595">
        <v>15</v>
      </c>
      <c r="H3595">
        <v>262</v>
      </c>
      <c r="I3595">
        <v>26</v>
      </c>
      <c r="J3595">
        <v>9</v>
      </c>
      <c r="K3595" s="3">
        <v>355.88884913921402</v>
      </c>
      <c r="L3595" s="3">
        <v>254.20632081372401</v>
      </c>
      <c r="M3595" s="7">
        <f>Sales_Table[[#This Row],[Order qty]]*Sales_Table[[#This Row],[unit price]]</f>
        <v>3202.9996422529262</v>
      </c>
      <c r="N3595" s="8">
        <f>Sales_Table[[#This Row],[Revenue]]-Sales_Table[[#This Row],[unit cost]]</f>
        <v>2948.7933214392024</v>
      </c>
    </row>
    <row r="3596" spans="1:14" ht="14.25" customHeight="1">
      <c r="A3596" t="s">
        <v>3609</v>
      </c>
      <c r="B3596" s="4">
        <v>43973</v>
      </c>
      <c r="C3596" s="6" t="str">
        <f t="shared" si="112"/>
        <v>May</v>
      </c>
      <c r="D3596" s="6" t="str">
        <f t="shared" si="113"/>
        <v>4</v>
      </c>
      <c r="E3596" t="s">
        <v>14</v>
      </c>
      <c r="F3596" s="3" t="s">
        <v>12</v>
      </c>
      <c r="G3596">
        <v>21</v>
      </c>
      <c r="H3596">
        <v>76</v>
      </c>
      <c r="I3596">
        <v>40</v>
      </c>
      <c r="J3596">
        <v>4</v>
      </c>
      <c r="K3596" s="3">
        <v>277.40247756242798</v>
      </c>
      <c r="L3596" s="3">
        <v>198.14462683030499</v>
      </c>
      <c r="M3596" s="7">
        <f>Sales_Table[[#This Row],[Order qty]]*Sales_Table[[#This Row],[unit price]]</f>
        <v>1109.6099102497119</v>
      </c>
      <c r="N3596" s="8">
        <f>Sales_Table[[#This Row],[Revenue]]-Sales_Table[[#This Row],[unit cost]]</f>
        <v>911.46528341940689</v>
      </c>
    </row>
    <row r="3597" spans="1:14" ht="14.25" customHeight="1">
      <c r="A3597" t="s">
        <v>3610</v>
      </c>
      <c r="B3597" s="4">
        <v>43979</v>
      </c>
      <c r="C3597" s="6" t="str">
        <f t="shared" si="112"/>
        <v>Apr</v>
      </c>
      <c r="D3597" s="6" t="str">
        <f t="shared" si="113"/>
        <v>1</v>
      </c>
      <c r="E3597" t="s">
        <v>14</v>
      </c>
      <c r="F3597" s="3" t="s">
        <v>12</v>
      </c>
      <c r="G3597">
        <v>14</v>
      </c>
      <c r="H3597">
        <v>245</v>
      </c>
      <c r="I3597">
        <v>20</v>
      </c>
      <c r="J3597">
        <v>8</v>
      </c>
      <c r="K3597" s="3">
        <v>196.648152351379</v>
      </c>
      <c r="L3597" s="3">
        <v>140.462965965271</v>
      </c>
      <c r="M3597" s="7">
        <f>Sales_Table[[#This Row],[Order qty]]*Sales_Table[[#This Row],[unit price]]</f>
        <v>1573.185218811032</v>
      </c>
      <c r="N3597" s="8">
        <f>Sales_Table[[#This Row],[Revenue]]-Sales_Table[[#This Row],[unit cost]]</f>
        <v>1432.722252845761</v>
      </c>
    </row>
    <row r="3598" spans="1:14" ht="14.25" customHeight="1">
      <c r="A3598" t="s">
        <v>3611</v>
      </c>
      <c r="B3598" s="4">
        <v>43934</v>
      </c>
      <c r="C3598" s="6" t="str">
        <f t="shared" si="112"/>
        <v>Jan</v>
      </c>
      <c r="D3598" s="6" t="str">
        <f t="shared" si="113"/>
        <v>4</v>
      </c>
      <c r="E3598" t="s">
        <v>11</v>
      </c>
      <c r="F3598" s="3" t="s">
        <v>12</v>
      </c>
      <c r="G3598">
        <v>18</v>
      </c>
      <c r="H3598">
        <v>57</v>
      </c>
      <c r="I3598">
        <v>4</v>
      </c>
      <c r="J3598">
        <v>3</v>
      </c>
      <c r="K3598" s="3">
        <v>228.98894780874301</v>
      </c>
      <c r="L3598" s="3">
        <v>163.563534149102</v>
      </c>
      <c r="M3598" s="7">
        <f>Sales_Table[[#This Row],[Order qty]]*Sales_Table[[#This Row],[unit price]]</f>
        <v>686.96684342622905</v>
      </c>
      <c r="N3598" s="8">
        <f>Sales_Table[[#This Row],[Revenue]]-Sales_Table[[#This Row],[unit cost]]</f>
        <v>523.40330927712705</v>
      </c>
    </row>
    <row r="3599" spans="1:14" ht="14.25" customHeight="1">
      <c r="A3599" t="s">
        <v>3612</v>
      </c>
      <c r="B3599" s="4">
        <v>43838</v>
      </c>
      <c r="C3599" s="6" t="str">
        <f t="shared" si="112"/>
        <v>Apr</v>
      </c>
      <c r="D3599" s="6" t="str">
        <f t="shared" si="113"/>
        <v>4</v>
      </c>
      <c r="E3599" t="s">
        <v>11</v>
      </c>
      <c r="F3599" s="3" t="s">
        <v>12</v>
      </c>
      <c r="G3599">
        <v>5</v>
      </c>
      <c r="H3599">
        <v>8</v>
      </c>
      <c r="I3599">
        <v>41</v>
      </c>
      <c r="J3599">
        <v>10</v>
      </c>
      <c r="K3599" s="3">
        <v>229.420601963997</v>
      </c>
      <c r="L3599" s="3">
        <v>163.871858545712</v>
      </c>
      <c r="M3599" s="7">
        <f>Sales_Table[[#This Row],[Order qty]]*Sales_Table[[#This Row],[unit price]]</f>
        <v>2294.2060196399698</v>
      </c>
      <c r="N3599" s="8">
        <f>Sales_Table[[#This Row],[Revenue]]-Sales_Table[[#This Row],[unit cost]]</f>
        <v>2130.334161094258</v>
      </c>
    </row>
    <row r="3600" spans="1:14" ht="14.25" customHeight="1">
      <c r="A3600" t="s">
        <v>3613</v>
      </c>
      <c r="B3600" s="4">
        <v>43942</v>
      </c>
      <c r="C3600" s="6" t="str">
        <f t="shared" si="112"/>
        <v>Apr</v>
      </c>
      <c r="D3600" s="6" t="str">
        <f t="shared" si="113"/>
        <v>1</v>
      </c>
      <c r="E3600" t="s">
        <v>11</v>
      </c>
      <c r="F3600" s="3" t="s">
        <v>12</v>
      </c>
      <c r="G3600">
        <v>4</v>
      </c>
      <c r="H3600">
        <v>230</v>
      </c>
      <c r="I3600">
        <v>19</v>
      </c>
      <c r="J3600">
        <v>6</v>
      </c>
      <c r="K3600" s="3">
        <v>530.701017916203</v>
      </c>
      <c r="L3600" s="3">
        <v>379.07215565442999</v>
      </c>
      <c r="M3600" s="7">
        <f>Sales_Table[[#This Row],[Order qty]]*Sales_Table[[#This Row],[unit price]]</f>
        <v>3184.206107497218</v>
      </c>
      <c r="N3600" s="8">
        <f>Sales_Table[[#This Row],[Revenue]]-Sales_Table[[#This Row],[unit cost]]</f>
        <v>2805.1339518427881</v>
      </c>
    </row>
    <row r="3601" spans="1:14" ht="14.25" customHeight="1">
      <c r="A3601" t="s">
        <v>3614</v>
      </c>
      <c r="B3601" s="4">
        <v>43946</v>
      </c>
      <c r="C3601" s="6" t="str">
        <f t="shared" si="112"/>
        <v>Jan</v>
      </c>
      <c r="D3601" s="6" t="str">
        <f t="shared" si="113"/>
        <v>4</v>
      </c>
      <c r="E3601" t="s">
        <v>20</v>
      </c>
      <c r="F3601" s="3" t="s">
        <v>12</v>
      </c>
      <c r="G3601">
        <v>7</v>
      </c>
      <c r="H3601">
        <v>232</v>
      </c>
      <c r="I3601">
        <v>23</v>
      </c>
      <c r="J3601">
        <v>4</v>
      </c>
      <c r="K3601" s="3">
        <v>441.32113480567898</v>
      </c>
      <c r="L3601" s="3">
        <v>315.22938200405702</v>
      </c>
      <c r="M3601" s="7">
        <f>Sales_Table[[#This Row],[Order qty]]*Sales_Table[[#This Row],[unit price]]</f>
        <v>1765.2845392227159</v>
      </c>
      <c r="N3601" s="8">
        <f>Sales_Table[[#This Row],[Revenue]]-Sales_Table[[#This Row],[unit cost]]</f>
        <v>1450.0551572186589</v>
      </c>
    </row>
    <row r="3602" spans="1:14" ht="14.25" customHeight="1">
      <c r="A3602" t="s">
        <v>3615</v>
      </c>
      <c r="B3602" s="4">
        <v>43846</v>
      </c>
      <c r="C3602" s="6" t="str">
        <f t="shared" si="112"/>
        <v>Apr</v>
      </c>
      <c r="D3602" s="6" t="str">
        <f t="shared" si="113"/>
        <v>1</v>
      </c>
      <c r="E3602" t="s">
        <v>20</v>
      </c>
      <c r="F3602" s="3" t="s">
        <v>12</v>
      </c>
      <c r="G3602">
        <v>20</v>
      </c>
      <c r="H3602">
        <v>310</v>
      </c>
      <c r="I3602">
        <v>39</v>
      </c>
      <c r="J3602">
        <v>1</v>
      </c>
      <c r="K3602" s="3">
        <v>614.51418989896797</v>
      </c>
      <c r="L3602" s="3">
        <v>438.93870707069101</v>
      </c>
      <c r="M3602" s="7">
        <f>Sales_Table[[#This Row],[Order qty]]*Sales_Table[[#This Row],[unit price]]</f>
        <v>614.51418989896797</v>
      </c>
      <c r="N3602" s="8">
        <f>Sales_Table[[#This Row],[Revenue]]-Sales_Table[[#This Row],[unit cost]]</f>
        <v>175.57548282827696</v>
      </c>
    </row>
    <row r="3603" spans="1:14" ht="14.25" customHeight="1">
      <c r="A3603" t="s">
        <v>3616</v>
      </c>
      <c r="B3603" s="4">
        <v>43942</v>
      </c>
      <c r="C3603" s="6" t="str">
        <f t="shared" si="112"/>
        <v>Jan</v>
      </c>
      <c r="D3603" s="6" t="str">
        <f t="shared" si="113"/>
        <v>5</v>
      </c>
      <c r="E3603" t="s">
        <v>14</v>
      </c>
      <c r="F3603" s="3" t="s">
        <v>12</v>
      </c>
      <c r="G3603">
        <v>18</v>
      </c>
      <c r="H3603">
        <v>171</v>
      </c>
      <c r="I3603">
        <v>42</v>
      </c>
      <c r="J3603">
        <v>7</v>
      </c>
      <c r="K3603" s="3">
        <v>348.462307333946</v>
      </c>
      <c r="L3603" s="3">
        <v>248.90164809567599</v>
      </c>
      <c r="M3603" s="7">
        <f>Sales_Table[[#This Row],[Order qty]]*Sales_Table[[#This Row],[unit price]]</f>
        <v>2439.2361513376218</v>
      </c>
      <c r="N3603" s="8">
        <f>Sales_Table[[#This Row],[Revenue]]-Sales_Table[[#This Row],[unit cost]]</f>
        <v>2190.3345032419456</v>
      </c>
    </row>
    <row r="3604" spans="1:14" ht="14.25" customHeight="1">
      <c r="A3604" t="s">
        <v>3617</v>
      </c>
      <c r="B3604" s="4">
        <v>43840</v>
      </c>
      <c r="C3604" s="6" t="str">
        <f t="shared" si="112"/>
        <v>May</v>
      </c>
      <c r="D3604" s="6" t="str">
        <f t="shared" si="113"/>
        <v>5</v>
      </c>
      <c r="E3604" t="s">
        <v>20</v>
      </c>
      <c r="F3604" s="3" t="s">
        <v>12</v>
      </c>
      <c r="G3604">
        <v>18</v>
      </c>
      <c r="H3604">
        <v>366</v>
      </c>
      <c r="I3604">
        <v>33</v>
      </c>
      <c r="J3604">
        <v>5</v>
      </c>
      <c r="K3604" s="3">
        <v>479.97360688447998</v>
      </c>
      <c r="L3604" s="3">
        <v>342.83829063177097</v>
      </c>
      <c r="M3604" s="7">
        <f>Sales_Table[[#This Row],[Order qty]]*Sales_Table[[#This Row],[unit price]]</f>
        <v>2399.8680344223999</v>
      </c>
      <c r="N3604" s="8">
        <f>Sales_Table[[#This Row],[Revenue]]-Sales_Table[[#This Row],[unit cost]]</f>
        <v>2057.0297437906288</v>
      </c>
    </row>
    <row r="3605" spans="1:14" ht="14.25" customHeight="1">
      <c r="A3605" t="s">
        <v>3618</v>
      </c>
      <c r="B3605" s="4">
        <v>43958</v>
      </c>
      <c r="C3605" s="6" t="str">
        <f t="shared" si="112"/>
        <v>May</v>
      </c>
      <c r="D3605" s="6" t="str">
        <f t="shared" si="113"/>
        <v>3</v>
      </c>
      <c r="E3605" t="s">
        <v>16</v>
      </c>
      <c r="F3605" s="3" t="s">
        <v>12</v>
      </c>
      <c r="G3605">
        <v>19</v>
      </c>
      <c r="H3605">
        <v>241</v>
      </c>
      <c r="I3605">
        <v>35</v>
      </c>
      <c r="J3605">
        <v>10</v>
      </c>
      <c r="K3605" s="3">
        <v>300.56025266647299</v>
      </c>
      <c r="L3605" s="3">
        <v>214.685894761767</v>
      </c>
      <c r="M3605" s="7">
        <f>Sales_Table[[#This Row],[Order qty]]*Sales_Table[[#This Row],[unit price]]</f>
        <v>3005.6025266647298</v>
      </c>
      <c r="N3605" s="8">
        <f>Sales_Table[[#This Row],[Revenue]]-Sales_Table[[#This Row],[unit cost]]</f>
        <v>2790.9166319029628</v>
      </c>
    </row>
    <row r="3606" spans="1:14" ht="14.25" customHeight="1">
      <c r="A3606" t="s">
        <v>3619</v>
      </c>
      <c r="B3606" s="4">
        <v>43968</v>
      </c>
      <c r="C3606" s="6" t="str">
        <f t="shared" si="112"/>
        <v>Mar</v>
      </c>
      <c r="D3606" s="6" t="str">
        <f t="shared" si="113"/>
        <v>4</v>
      </c>
      <c r="E3606" t="s">
        <v>20</v>
      </c>
      <c r="F3606" s="3" t="s">
        <v>12</v>
      </c>
      <c r="G3606">
        <v>7</v>
      </c>
      <c r="H3606">
        <v>227</v>
      </c>
      <c r="I3606">
        <v>41</v>
      </c>
      <c r="J3606">
        <v>10</v>
      </c>
      <c r="K3606" s="3">
        <v>537.876182019711</v>
      </c>
      <c r="L3606" s="3">
        <v>384.19727287122203</v>
      </c>
      <c r="M3606" s="7">
        <f>Sales_Table[[#This Row],[Order qty]]*Sales_Table[[#This Row],[unit price]]</f>
        <v>5378.76182019711</v>
      </c>
      <c r="N3606" s="8">
        <f>Sales_Table[[#This Row],[Revenue]]-Sales_Table[[#This Row],[unit cost]]</f>
        <v>4994.5645473258883</v>
      </c>
    </row>
    <row r="3607" spans="1:14" ht="14.25" customHeight="1">
      <c r="A3607" t="s">
        <v>3620</v>
      </c>
      <c r="B3607" s="4">
        <v>43901</v>
      </c>
      <c r="C3607" s="6" t="str">
        <f t="shared" si="112"/>
        <v>Apr</v>
      </c>
      <c r="D3607" s="6" t="str">
        <f t="shared" si="113"/>
        <v>4</v>
      </c>
      <c r="E3607" t="s">
        <v>11</v>
      </c>
      <c r="F3607" s="3" t="s">
        <v>12</v>
      </c>
      <c r="G3607">
        <v>14</v>
      </c>
      <c r="H3607">
        <v>314</v>
      </c>
      <c r="I3607">
        <v>36</v>
      </c>
      <c r="J3607">
        <v>6</v>
      </c>
      <c r="K3607" s="3">
        <v>196.38829386234301</v>
      </c>
      <c r="L3607" s="3">
        <v>140.27735275881599</v>
      </c>
      <c r="M3607" s="7">
        <f>Sales_Table[[#This Row],[Order qty]]*Sales_Table[[#This Row],[unit price]]</f>
        <v>1178.3297631740579</v>
      </c>
      <c r="N3607" s="8">
        <f>Sales_Table[[#This Row],[Revenue]]-Sales_Table[[#This Row],[unit cost]]</f>
        <v>1038.0524104152419</v>
      </c>
    </row>
    <row r="3608" spans="1:14" ht="14.25" customHeight="1">
      <c r="A3608" t="s">
        <v>3621</v>
      </c>
      <c r="B3608" s="4">
        <v>43936</v>
      </c>
      <c r="C3608" s="6" t="str">
        <f t="shared" si="112"/>
        <v>Apr</v>
      </c>
      <c r="D3608" s="6" t="str">
        <f t="shared" si="113"/>
        <v>1</v>
      </c>
      <c r="E3608" t="s">
        <v>11</v>
      </c>
      <c r="F3608" s="3" t="s">
        <v>12</v>
      </c>
      <c r="G3608">
        <v>4</v>
      </c>
      <c r="H3608">
        <v>354</v>
      </c>
      <c r="I3608">
        <v>17</v>
      </c>
      <c r="J3608">
        <v>5</v>
      </c>
      <c r="K3608" s="3">
        <v>203.40975862741499</v>
      </c>
      <c r="L3608" s="3">
        <v>145.29268473386799</v>
      </c>
      <c r="M3608" s="7">
        <f>Sales_Table[[#This Row],[Order qty]]*Sales_Table[[#This Row],[unit price]]</f>
        <v>1017.0487931370749</v>
      </c>
      <c r="N3608" s="8">
        <f>Sales_Table[[#This Row],[Revenue]]-Sales_Table[[#This Row],[unit cost]]</f>
        <v>871.75610840320689</v>
      </c>
    </row>
    <row r="3609" spans="1:14" ht="14.25" customHeight="1">
      <c r="A3609" t="s">
        <v>3622</v>
      </c>
      <c r="B3609" s="4">
        <v>43945</v>
      </c>
      <c r="C3609" s="6" t="str">
        <f t="shared" si="112"/>
        <v>Jan</v>
      </c>
      <c r="D3609" s="6" t="str">
        <f t="shared" si="113"/>
        <v>4</v>
      </c>
      <c r="E3609" t="s">
        <v>11</v>
      </c>
      <c r="F3609" s="3" t="s">
        <v>12</v>
      </c>
      <c r="G3609">
        <v>17</v>
      </c>
      <c r="H3609">
        <v>224</v>
      </c>
      <c r="I3609">
        <v>8</v>
      </c>
      <c r="J3609">
        <v>9</v>
      </c>
      <c r="K3609" s="3">
        <v>447.85946345329302</v>
      </c>
      <c r="L3609" s="3">
        <v>319.89961675235202</v>
      </c>
      <c r="M3609" s="7">
        <f>Sales_Table[[#This Row],[Order qty]]*Sales_Table[[#This Row],[unit price]]</f>
        <v>4030.735171079637</v>
      </c>
      <c r="N3609" s="8">
        <f>Sales_Table[[#This Row],[Revenue]]-Sales_Table[[#This Row],[unit cost]]</f>
        <v>3710.8355543272851</v>
      </c>
    </row>
    <row r="3610" spans="1:14" ht="14.25" customHeight="1">
      <c r="A3610" t="s">
        <v>3623</v>
      </c>
      <c r="B3610" s="4">
        <v>43836</v>
      </c>
      <c r="C3610" s="6" t="str">
        <f t="shared" si="112"/>
        <v>Apr</v>
      </c>
      <c r="D3610" s="6" t="str">
        <f t="shared" si="113"/>
        <v>2</v>
      </c>
      <c r="E3610" t="s">
        <v>16</v>
      </c>
      <c r="F3610" s="3" t="s">
        <v>12</v>
      </c>
      <c r="G3610">
        <v>19</v>
      </c>
      <c r="H3610">
        <v>159</v>
      </c>
      <c r="I3610">
        <v>31</v>
      </c>
      <c r="J3610">
        <v>8</v>
      </c>
      <c r="K3610" s="3">
        <v>264.405551612377</v>
      </c>
      <c r="L3610" s="3">
        <v>188.86110829455501</v>
      </c>
      <c r="M3610" s="7">
        <f>Sales_Table[[#This Row],[Order qty]]*Sales_Table[[#This Row],[unit price]]</f>
        <v>2115.244412899016</v>
      </c>
      <c r="N3610" s="8">
        <f>Sales_Table[[#This Row],[Revenue]]-Sales_Table[[#This Row],[unit cost]]</f>
        <v>1926.383304604461</v>
      </c>
    </row>
    <row r="3611" spans="1:14" ht="14.25" customHeight="1">
      <c r="A3611" t="s">
        <v>3624</v>
      </c>
      <c r="B3611" s="4">
        <v>43940</v>
      </c>
      <c r="C3611" s="6" t="str">
        <f t="shared" si="112"/>
        <v>Feb</v>
      </c>
      <c r="D3611" s="6" t="str">
        <f t="shared" si="113"/>
        <v>3</v>
      </c>
      <c r="E3611" t="s">
        <v>16</v>
      </c>
      <c r="F3611" s="3" t="s">
        <v>12</v>
      </c>
      <c r="G3611">
        <v>17</v>
      </c>
      <c r="H3611">
        <v>228</v>
      </c>
      <c r="I3611">
        <v>20</v>
      </c>
      <c r="J3611">
        <v>8</v>
      </c>
      <c r="K3611" s="3">
        <v>636.76917922496796</v>
      </c>
      <c r="L3611" s="3">
        <v>454.83512801783399</v>
      </c>
      <c r="M3611" s="7">
        <f>Sales_Table[[#This Row],[Order qty]]*Sales_Table[[#This Row],[unit price]]</f>
        <v>5094.1534337997437</v>
      </c>
      <c r="N3611" s="8">
        <f>Sales_Table[[#This Row],[Revenue]]-Sales_Table[[#This Row],[unit cost]]</f>
        <v>4639.3183057819097</v>
      </c>
    </row>
    <row r="3612" spans="1:14" ht="14.25" customHeight="1">
      <c r="A3612" t="s">
        <v>3625</v>
      </c>
      <c r="B3612" s="4">
        <v>43866</v>
      </c>
      <c r="C3612" s="6" t="str">
        <f t="shared" si="112"/>
        <v>Mar</v>
      </c>
      <c r="D3612" s="6" t="str">
        <f t="shared" si="113"/>
        <v>1</v>
      </c>
      <c r="E3612" t="s">
        <v>11</v>
      </c>
      <c r="F3612" s="3" t="s">
        <v>12</v>
      </c>
      <c r="G3612">
        <v>18</v>
      </c>
      <c r="H3612">
        <v>106</v>
      </c>
      <c r="I3612">
        <v>32</v>
      </c>
      <c r="J3612">
        <v>6</v>
      </c>
      <c r="K3612" s="3">
        <v>648.610120117664</v>
      </c>
      <c r="L3612" s="3">
        <v>463.29294294118898</v>
      </c>
      <c r="M3612" s="7">
        <f>Sales_Table[[#This Row],[Order qty]]*Sales_Table[[#This Row],[unit price]]</f>
        <v>3891.6607207059842</v>
      </c>
      <c r="N3612" s="8">
        <f>Sales_Table[[#This Row],[Revenue]]-Sales_Table[[#This Row],[unit cost]]</f>
        <v>3428.3677777647954</v>
      </c>
    </row>
    <row r="3613" spans="1:14" ht="14.25" customHeight="1">
      <c r="A3613" t="s">
        <v>3626</v>
      </c>
      <c r="B3613" s="4">
        <v>43900</v>
      </c>
      <c r="C3613" s="6" t="str">
        <f t="shared" si="112"/>
        <v>Jan</v>
      </c>
      <c r="D3613" s="6" t="str">
        <f t="shared" si="113"/>
        <v>4</v>
      </c>
      <c r="E3613" t="s">
        <v>11</v>
      </c>
      <c r="F3613" s="3" t="s">
        <v>12</v>
      </c>
      <c r="G3613">
        <v>9</v>
      </c>
      <c r="H3613">
        <v>12</v>
      </c>
      <c r="I3613">
        <v>30</v>
      </c>
      <c r="J3613">
        <v>2</v>
      </c>
      <c r="K3613" s="3">
        <v>451.479326248169</v>
      </c>
      <c r="L3613" s="3">
        <v>322.48523303440601</v>
      </c>
      <c r="M3613" s="7">
        <f>Sales_Table[[#This Row],[Order qty]]*Sales_Table[[#This Row],[unit price]]</f>
        <v>902.958652496338</v>
      </c>
      <c r="N3613" s="8">
        <f>Sales_Table[[#This Row],[Revenue]]-Sales_Table[[#This Row],[unit cost]]</f>
        <v>580.47341946193205</v>
      </c>
    </row>
    <row r="3614" spans="1:14" ht="14.25" customHeight="1">
      <c r="A3614" t="s">
        <v>3627</v>
      </c>
      <c r="B3614" s="4">
        <v>43858</v>
      </c>
      <c r="C3614" s="6" t="str">
        <f t="shared" si="112"/>
        <v>Apr</v>
      </c>
      <c r="D3614" s="6" t="str">
        <f t="shared" si="113"/>
        <v>5</v>
      </c>
      <c r="E3614" t="s">
        <v>11</v>
      </c>
      <c r="F3614" s="3" t="s">
        <v>12</v>
      </c>
      <c r="G3614">
        <v>23</v>
      </c>
      <c r="H3614">
        <v>89</v>
      </c>
      <c r="I3614">
        <v>12</v>
      </c>
      <c r="J3614">
        <v>8</v>
      </c>
      <c r="K3614" s="3">
        <v>369.13312143087398</v>
      </c>
      <c r="L3614" s="3">
        <v>263.66651530776699</v>
      </c>
      <c r="M3614" s="7">
        <f>Sales_Table[[#This Row],[Order qty]]*Sales_Table[[#This Row],[unit price]]</f>
        <v>2953.0649714469919</v>
      </c>
      <c r="N3614" s="8">
        <f>Sales_Table[[#This Row],[Revenue]]-Sales_Table[[#This Row],[unit cost]]</f>
        <v>2689.3984561392249</v>
      </c>
    </row>
    <row r="3615" spans="1:14" ht="14.25" customHeight="1">
      <c r="A3615" t="s">
        <v>3628</v>
      </c>
      <c r="B3615" s="4">
        <v>43945</v>
      </c>
      <c r="C3615" s="6" t="str">
        <f t="shared" si="112"/>
        <v>May</v>
      </c>
      <c r="D3615" s="6" t="str">
        <f t="shared" si="113"/>
        <v>5</v>
      </c>
      <c r="E3615" t="s">
        <v>11</v>
      </c>
      <c r="F3615" s="3" t="s">
        <v>12</v>
      </c>
      <c r="G3615">
        <v>25</v>
      </c>
      <c r="H3615">
        <v>80</v>
      </c>
      <c r="I3615">
        <v>42</v>
      </c>
      <c r="J3615">
        <v>3</v>
      </c>
      <c r="K3615" s="3">
        <v>602.07499516010296</v>
      </c>
      <c r="L3615" s="3">
        <v>430.05356797150199</v>
      </c>
      <c r="M3615" s="7">
        <f>Sales_Table[[#This Row],[Order qty]]*Sales_Table[[#This Row],[unit price]]</f>
        <v>1806.224985480309</v>
      </c>
      <c r="N3615" s="8">
        <f>Sales_Table[[#This Row],[Revenue]]-Sales_Table[[#This Row],[unit cost]]</f>
        <v>1376.1714175088071</v>
      </c>
    </row>
    <row r="3616" spans="1:14" ht="14.25" customHeight="1">
      <c r="A3616" t="s">
        <v>3629</v>
      </c>
      <c r="B3616" s="4">
        <v>43981</v>
      </c>
      <c r="C3616" s="6" t="str">
        <f t="shared" si="112"/>
        <v>May</v>
      </c>
      <c r="D3616" s="6" t="str">
        <f t="shared" si="113"/>
        <v>2</v>
      </c>
      <c r="E3616" t="s">
        <v>14</v>
      </c>
      <c r="F3616" s="3" t="s">
        <v>12</v>
      </c>
      <c r="G3616">
        <v>23</v>
      </c>
      <c r="H3616">
        <v>244</v>
      </c>
      <c r="I3616">
        <v>27</v>
      </c>
      <c r="J3616">
        <v>8</v>
      </c>
      <c r="K3616" s="3">
        <v>540.47709614038502</v>
      </c>
      <c r="L3616" s="3">
        <v>386.055068671703</v>
      </c>
      <c r="M3616" s="7">
        <f>Sales_Table[[#This Row],[Order qty]]*Sales_Table[[#This Row],[unit price]]</f>
        <v>4323.8167691230801</v>
      </c>
      <c r="N3616" s="8">
        <f>Sales_Table[[#This Row],[Revenue]]-Sales_Table[[#This Row],[unit cost]]</f>
        <v>3937.7617004513772</v>
      </c>
    </row>
    <row r="3617" spans="1:14" ht="14.25" customHeight="1">
      <c r="A3617" t="s">
        <v>3630</v>
      </c>
      <c r="B3617" s="4">
        <v>43960</v>
      </c>
      <c r="C3617" s="6" t="str">
        <f t="shared" si="112"/>
        <v>Feb</v>
      </c>
      <c r="D3617" s="6" t="str">
        <f t="shared" si="113"/>
        <v>2</v>
      </c>
      <c r="E3617" t="s">
        <v>20</v>
      </c>
      <c r="F3617" s="3" t="s">
        <v>12</v>
      </c>
      <c r="G3617">
        <v>1</v>
      </c>
      <c r="H3617">
        <v>236</v>
      </c>
      <c r="I3617">
        <v>11</v>
      </c>
      <c r="J3617">
        <v>4</v>
      </c>
      <c r="K3617" s="3">
        <v>535.77512669563305</v>
      </c>
      <c r="L3617" s="3">
        <v>382.69651906830899</v>
      </c>
      <c r="M3617" s="7">
        <f>Sales_Table[[#This Row],[Order qty]]*Sales_Table[[#This Row],[unit price]]</f>
        <v>2143.1005067825322</v>
      </c>
      <c r="N3617" s="8">
        <f>Sales_Table[[#This Row],[Revenue]]-Sales_Table[[#This Row],[unit cost]]</f>
        <v>1760.4039877142231</v>
      </c>
    </row>
    <row r="3618" spans="1:14" ht="14.25" customHeight="1">
      <c r="A3618" t="s">
        <v>3631</v>
      </c>
      <c r="B3618" s="4">
        <v>43864</v>
      </c>
      <c r="C3618" s="6" t="str">
        <f t="shared" si="112"/>
        <v>Feb</v>
      </c>
      <c r="D3618" s="6" t="str">
        <f t="shared" si="113"/>
        <v>1</v>
      </c>
      <c r="E3618" t="s">
        <v>20</v>
      </c>
      <c r="F3618" s="3" t="s">
        <v>12</v>
      </c>
      <c r="G3618">
        <v>10</v>
      </c>
      <c r="H3618">
        <v>163</v>
      </c>
      <c r="I3618">
        <v>40</v>
      </c>
      <c r="J3618">
        <v>10</v>
      </c>
      <c r="K3618" s="3">
        <v>460.80553454160702</v>
      </c>
      <c r="L3618" s="3">
        <v>329.146810386862</v>
      </c>
      <c r="M3618" s="7">
        <f>Sales_Table[[#This Row],[Order qty]]*Sales_Table[[#This Row],[unit price]]</f>
        <v>4608.0553454160699</v>
      </c>
      <c r="N3618" s="8">
        <f>Sales_Table[[#This Row],[Revenue]]-Sales_Table[[#This Row],[unit cost]]</f>
        <v>4278.908535029208</v>
      </c>
    </row>
    <row r="3619" spans="1:14" ht="14.25" customHeight="1">
      <c r="A3619" t="s">
        <v>3632</v>
      </c>
      <c r="B3619" s="4">
        <v>43864</v>
      </c>
      <c r="C3619" s="6" t="str">
        <f t="shared" si="112"/>
        <v>Jan</v>
      </c>
      <c r="D3619" s="6" t="str">
        <f t="shared" si="113"/>
        <v>3</v>
      </c>
      <c r="E3619" t="s">
        <v>11</v>
      </c>
      <c r="F3619" s="3" t="s">
        <v>12</v>
      </c>
      <c r="G3619">
        <v>20</v>
      </c>
      <c r="H3619">
        <v>281</v>
      </c>
      <c r="I3619">
        <v>2</v>
      </c>
      <c r="J3619">
        <v>4</v>
      </c>
      <c r="K3619" s="3">
        <v>420.62831246852897</v>
      </c>
      <c r="L3619" s="3">
        <v>300.44879462037801</v>
      </c>
      <c r="M3619" s="7">
        <f>Sales_Table[[#This Row],[Order qty]]*Sales_Table[[#This Row],[unit price]]</f>
        <v>1682.5132498741159</v>
      </c>
      <c r="N3619" s="8">
        <f>Sales_Table[[#This Row],[Revenue]]-Sales_Table[[#This Row],[unit cost]]</f>
        <v>1382.0644552537378</v>
      </c>
    </row>
    <row r="3620" spans="1:14" ht="14.25" customHeight="1">
      <c r="A3620" t="s">
        <v>3633</v>
      </c>
      <c r="B3620" s="4">
        <v>43838</v>
      </c>
      <c r="C3620" s="6" t="str">
        <f t="shared" si="112"/>
        <v>Mar</v>
      </c>
      <c r="D3620" s="6" t="str">
        <f t="shared" si="113"/>
        <v>5</v>
      </c>
      <c r="E3620" t="s">
        <v>20</v>
      </c>
      <c r="F3620" s="3" t="s">
        <v>12</v>
      </c>
      <c r="G3620">
        <v>14</v>
      </c>
      <c r="H3620">
        <v>297</v>
      </c>
      <c r="I3620">
        <v>26</v>
      </c>
      <c r="J3620">
        <v>4</v>
      </c>
      <c r="K3620" s="3">
        <v>428.35547429323202</v>
      </c>
      <c r="L3620" s="3">
        <v>305.96819592373703</v>
      </c>
      <c r="M3620" s="7">
        <f>Sales_Table[[#This Row],[Order qty]]*Sales_Table[[#This Row],[unit price]]</f>
        <v>1713.4218971729281</v>
      </c>
      <c r="N3620" s="8">
        <f>Sales_Table[[#This Row],[Revenue]]-Sales_Table[[#This Row],[unit cost]]</f>
        <v>1407.453701249191</v>
      </c>
    </row>
    <row r="3621" spans="1:14" ht="14.25" customHeight="1">
      <c r="A3621" t="s">
        <v>3634</v>
      </c>
      <c r="B3621" s="4">
        <v>43910</v>
      </c>
      <c r="C3621" s="6" t="str">
        <f t="shared" si="112"/>
        <v>May</v>
      </c>
      <c r="D3621" s="6" t="str">
        <f t="shared" si="113"/>
        <v>1</v>
      </c>
      <c r="E3621" t="s">
        <v>14</v>
      </c>
      <c r="F3621" s="3" t="s">
        <v>12</v>
      </c>
      <c r="G3621">
        <v>24</v>
      </c>
      <c r="H3621">
        <v>41</v>
      </c>
      <c r="I3621">
        <v>11</v>
      </c>
      <c r="J3621">
        <v>3</v>
      </c>
      <c r="K3621" s="3">
        <v>461.77500200271601</v>
      </c>
      <c r="L3621" s="3">
        <v>329.83928714479703</v>
      </c>
      <c r="M3621" s="7">
        <f>Sales_Table[[#This Row],[Order qty]]*Sales_Table[[#This Row],[unit price]]</f>
        <v>1385.325006008148</v>
      </c>
      <c r="N3621" s="8">
        <f>Sales_Table[[#This Row],[Revenue]]-Sales_Table[[#This Row],[unit cost]]</f>
        <v>1055.4857188633509</v>
      </c>
    </row>
    <row r="3622" spans="1:14" ht="14.25" customHeight="1">
      <c r="A3622" t="s">
        <v>3635</v>
      </c>
      <c r="B3622" s="4">
        <v>43973</v>
      </c>
      <c r="C3622" s="6" t="str">
        <f t="shared" si="112"/>
        <v>Jan</v>
      </c>
      <c r="D3622" s="6" t="str">
        <f t="shared" si="113"/>
        <v>3</v>
      </c>
      <c r="E3622" t="s">
        <v>16</v>
      </c>
      <c r="F3622" s="3" t="s">
        <v>12</v>
      </c>
      <c r="G3622">
        <v>11</v>
      </c>
      <c r="H3622">
        <v>216</v>
      </c>
      <c r="I3622">
        <v>17</v>
      </c>
      <c r="J3622">
        <v>7</v>
      </c>
      <c r="K3622" s="3">
        <v>536.15087932348297</v>
      </c>
      <c r="L3622" s="3">
        <v>382.96491380248801</v>
      </c>
      <c r="M3622" s="7">
        <f>Sales_Table[[#This Row],[Order qty]]*Sales_Table[[#This Row],[unit price]]</f>
        <v>3753.0561552643808</v>
      </c>
      <c r="N3622" s="8">
        <f>Sales_Table[[#This Row],[Revenue]]-Sales_Table[[#This Row],[unit cost]]</f>
        <v>3370.0912414618929</v>
      </c>
    </row>
    <row r="3623" spans="1:14" ht="14.25" customHeight="1">
      <c r="A3623" t="s">
        <v>3636</v>
      </c>
      <c r="B3623" s="4">
        <v>43846</v>
      </c>
      <c r="C3623" s="6" t="str">
        <f t="shared" si="112"/>
        <v>Mar</v>
      </c>
      <c r="D3623" s="6" t="str">
        <f t="shared" si="113"/>
        <v>4</v>
      </c>
      <c r="E3623" t="s">
        <v>16</v>
      </c>
      <c r="F3623" s="3" t="s">
        <v>12</v>
      </c>
      <c r="G3623">
        <v>25</v>
      </c>
      <c r="H3623">
        <v>341</v>
      </c>
      <c r="I3623">
        <v>19</v>
      </c>
      <c r="J3623">
        <v>6</v>
      </c>
      <c r="K3623" s="3">
        <v>258.80736601352697</v>
      </c>
      <c r="L3623" s="3">
        <v>184.862404295376</v>
      </c>
      <c r="M3623" s="7">
        <f>Sales_Table[[#This Row],[Order qty]]*Sales_Table[[#This Row],[unit price]]</f>
        <v>1552.844196081162</v>
      </c>
      <c r="N3623" s="8">
        <f>Sales_Table[[#This Row],[Revenue]]-Sales_Table[[#This Row],[unit cost]]</f>
        <v>1367.9817917857858</v>
      </c>
    </row>
    <row r="3624" spans="1:14" ht="14.25" customHeight="1">
      <c r="A3624" t="s">
        <v>3637</v>
      </c>
      <c r="B3624" s="4">
        <v>43916</v>
      </c>
      <c r="C3624" s="6" t="str">
        <f t="shared" si="112"/>
        <v>Apr</v>
      </c>
      <c r="D3624" s="6" t="str">
        <f t="shared" si="113"/>
        <v>5</v>
      </c>
      <c r="E3624" t="s">
        <v>11</v>
      </c>
      <c r="F3624" s="3" t="s">
        <v>12</v>
      </c>
      <c r="G3624">
        <v>8</v>
      </c>
      <c r="H3624">
        <v>285</v>
      </c>
      <c r="I3624">
        <v>6</v>
      </c>
      <c r="J3624">
        <v>6</v>
      </c>
      <c r="K3624" s="3">
        <v>345.423049986362</v>
      </c>
      <c r="L3624" s="3">
        <v>246.730749990259</v>
      </c>
      <c r="M3624" s="7">
        <f>Sales_Table[[#This Row],[Order qty]]*Sales_Table[[#This Row],[unit price]]</f>
        <v>2072.538299918172</v>
      </c>
      <c r="N3624" s="8">
        <f>Sales_Table[[#This Row],[Revenue]]-Sales_Table[[#This Row],[unit cost]]</f>
        <v>1825.807549927913</v>
      </c>
    </row>
    <row r="3625" spans="1:14" ht="14.25" customHeight="1">
      <c r="A3625" t="s">
        <v>3638</v>
      </c>
      <c r="B3625" s="4">
        <v>43950</v>
      </c>
      <c r="C3625" s="6" t="str">
        <f t="shared" si="112"/>
        <v>May</v>
      </c>
      <c r="D3625" s="6" t="str">
        <f t="shared" si="113"/>
        <v>4</v>
      </c>
      <c r="E3625" t="s">
        <v>16</v>
      </c>
      <c r="F3625" s="3" t="s">
        <v>12</v>
      </c>
      <c r="G3625">
        <v>24</v>
      </c>
      <c r="H3625">
        <v>28</v>
      </c>
      <c r="I3625">
        <v>41</v>
      </c>
      <c r="J3625">
        <v>8</v>
      </c>
      <c r="K3625" s="3">
        <v>537.00806593895004</v>
      </c>
      <c r="L3625" s="3">
        <v>383.577189956393</v>
      </c>
      <c r="M3625" s="7">
        <f>Sales_Table[[#This Row],[Order qty]]*Sales_Table[[#This Row],[unit price]]</f>
        <v>4296.0645275116003</v>
      </c>
      <c r="N3625" s="8">
        <f>Sales_Table[[#This Row],[Revenue]]-Sales_Table[[#This Row],[unit cost]]</f>
        <v>3912.4873375552074</v>
      </c>
    </row>
    <row r="3626" spans="1:14" ht="14.25" customHeight="1">
      <c r="A3626" t="s">
        <v>3639</v>
      </c>
      <c r="B3626" s="4">
        <v>43979</v>
      </c>
      <c r="C3626" s="6" t="str">
        <f t="shared" si="112"/>
        <v>Apr</v>
      </c>
      <c r="D3626" s="6" t="str">
        <f t="shared" si="113"/>
        <v>2</v>
      </c>
      <c r="E3626" t="s">
        <v>14</v>
      </c>
      <c r="F3626" s="3" t="s">
        <v>12</v>
      </c>
      <c r="G3626">
        <v>17</v>
      </c>
      <c r="H3626">
        <v>120</v>
      </c>
      <c r="I3626">
        <v>21</v>
      </c>
      <c r="J3626">
        <v>4</v>
      </c>
      <c r="K3626" s="3">
        <v>455.39431446790701</v>
      </c>
      <c r="L3626" s="3">
        <v>325.28165319136201</v>
      </c>
      <c r="M3626" s="7">
        <f>Sales_Table[[#This Row],[Order qty]]*Sales_Table[[#This Row],[unit price]]</f>
        <v>1821.577257871628</v>
      </c>
      <c r="N3626" s="8">
        <f>Sales_Table[[#This Row],[Revenue]]-Sales_Table[[#This Row],[unit cost]]</f>
        <v>1496.295604680266</v>
      </c>
    </row>
    <row r="3627" spans="1:14" ht="14.25" customHeight="1">
      <c r="A3627" t="s">
        <v>3640</v>
      </c>
      <c r="B3627" s="4">
        <v>43950</v>
      </c>
      <c r="C3627" s="6" t="str">
        <f t="shared" si="112"/>
        <v>Feb</v>
      </c>
      <c r="D3627" s="6" t="str">
        <f t="shared" si="113"/>
        <v>5</v>
      </c>
      <c r="E3627" t="s">
        <v>16</v>
      </c>
      <c r="F3627" s="3" t="s">
        <v>12</v>
      </c>
      <c r="G3627">
        <v>22</v>
      </c>
      <c r="H3627">
        <v>25</v>
      </c>
      <c r="I3627">
        <v>13</v>
      </c>
      <c r="J3627">
        <v>2</v>
      </c>
      <c r="K3627" s="3">
        <v>191.499179720879</v>
      </c>
      <c r="L3627" s="3">
        <v>136.78512837205599</v>
      </c>
      <c r="M3627" s="7">
        <f>Sales_Table[[#This Row],[Order qty]]*Sales_Table[[#This Row],[unit price]]</f>
        <v>382.998359441758</v>
      </c>
      <c r="N3627" s="8">
        <f>Sales_Table[[#This Row],[Revenue]]-Sales_Table[[#This Row],[unit cost]]</f>
        <v>246.213231069702</v>
      </c>
    </row>
    <row r="3628" spans="1:14" ht="14.25" customHeight="1">
      <c r="A3628" t="s">
        <v>3641</v>
      </c>
      <c r="B3628" s="4">
        <v>43888</v>
      </c>
      <c r="C3628" s="6" t="str">
        <f t="shared" si="112"/>
        <v>May</v>
      </c>
      <c r="D3628" s="6" t="str">
        <f t="shared" si="113"/>
        <v>1</v>
      </c>
      <c r="E3628" t="s">
        <v>20</v>
      </c>
      <c r="F3628" s="3" t="s">
        <v>12</v>
      </c>
      <c r="G3628">
        <v>3</v>
      </c>
      <c r="H3628">
        <v>203</v>
      </c>
      <c r="I3628">
        <v>18</v>
      </c>
      <c r="J3628">
        <v>2</v>
      </c>
      <c r="K3628" s="3">
        <v>599.33125144243195</v>
      </c>
      <c r="L3628" s="3">
        <v>428.09375103030902</v>
      </c>
      <c r="M3628" s="7">
        <f>Sales_Table[[#This Row],[Order qty]]*Sales_Table[[#This Row],[unit price]]</f>
        <v>1198.6625028848639</v>
      </c>
      <c r="N3628" s="8">
        <f>Sales_Table[[#This Row],[Revenue]]-Sales_Table[[#This Row],[unit cost]]</f>
        <v>770.56875185455488</v>
      </c>
    </row>
    <row r="3629" spans="1:14" ht="14.25" customHeight="1">
      <c r="A3629" t="s">
        <v>3642</v>
      </c>
      <c r="B3629" s="4">
        <v>43971</v>
      </c>
      <c r="C3629" s="6" t="str">
        <f t="shared" si="112"/>
        <v>Jan</v>
      </c>
      <c r="D3629" s="6" t="str">
        <f t="shared" si="113"/>
        <v>3</v>
      </c>
      <c r="E3629" t="s">
        <v>14</v>
      </c>
      <c r="F3629" s="3" t="s">
        <v>12</v>
      </c>
      <c r="G3629">
        <v>3</v>
      </c>
      <c r="H3629">
        <v>149</v>
      </c>
      <c r="I3629">
        <v>40</v>
      </c>
      <c r="J3629">
        <v>5</v>
      </c>
      <c r="K3629" s="3">
        <v>245.582533836365</v>
      </c>
      <c r="L3629" s="3">
        <v>175.416095597403</v>
      </c>
      <c r="M3629" s="7">
        <f>Sales_Table[[#This Row],[Order qty]]*Sales_Table[[#This Row],[unit price]]</f>
        <v>1227.9126691818251</v>
      </c>
      <c r="N3629" s="8">
        <f>Sales_Table[[#This Row],[Revenue]]-Sales_Table[[#This Row],[unit cost]]</f>
        <v>1052.4965735844221</v>
      </c>
    </row>
    <row r="3630" spans="1:14" ht="14.25" customHeight="1">
      <c r="A3630" t="s">
        <v>3643</v>
      </c>
      <c r="B3630" s="4">
        <v>43832</v>
      </c>
      <c r="C3630" s="6" t="str">
        <f t="shared" si="112"/>
        <v>Mar</v>
      </c>
      <c r="D3630" s="6" t="str">
        <f t="shared" si="113"/>
        <v>5</v>
      </c>
      <c r="E3630" t="s">
        <v>20</v>
      </c>
      <c r="F3630" s="3" t="s">
        <v>12</v>
      </c>
      <c r="G3630">
        <v>10</v>
      </c>
      <c r="H3630">
        <v>225</v>
      </c>
      <c r="I3630">
        <v>33</v>
      </c>
      <c r="J3630">
        <v>6</v>
      </c>
      <c r="K3630" s="3">
        <v>545.02369397878601</v>
      </c>
      <c r="L3630" s="3">
        <v>389.30263855627601</v>
      </c>
      <c r="M3630" s="7">
        <f>Sales_Table[[#This Row],[Order qty]]*Sales_Table[[#This Row],[unit price]]</f>
        <v>3270.1421638727161</v>
      </c>
      <c r="N3630" s="8">
        <f>Sales_Table[[#This Row],[Revenue]]-Sales_Table[[#This Row],[unit cost]]</f>
        <v>2880.8395253164399</v>
      </c>
    </row>
    <row r="3631" spans="1:14" ht="14.25" customHeight="1">
      <c r="A3631" t="s">
        <v>3644</v>
      </c>
      <c r="B3631" s="4">
        <v>43911</v>
      </c>
      <c r="C3631" s="6" t="str">
        <f t="shared" si="112"/>
        <v>May</v>
      </c>
      <c r="D3631" s="6" t="str">
        <f t="shared" si="113"/>
        <v>4</v>
      </c>
      <c r="E3631" t="s">
        <v>11</v>
      </c>
      <c r="F3631" s="3" t="s">
        <v>12</v>
      </c>
      <c r="G3631">
        <v>22</v>
      </c>
      <c r="H3631">
        <v>231</v>
      </c>
      <c r="I3631">
        <v>10</v>
      </c>
      <c r="J3631">
        <v>9</v>
      </c>
      <c r="K3631" s="3">
        <v>397.80269157886499</v>
      </c>
      <c r="L3631" s="3">
        <v>284.14477969918897</v>
      </c>
      <c r="M3631" s="7">
        <f>Sales_Table[[#This Row],[Order qty]]*Sales_Table[[#This Row],[unit price]]</f>
        <v>3580.224224209785</v>
      </c>
      <c r="N3631" s="8">
        <f>Sales_Table[[#This Row],[Revenue]]-Sales_Table[[#This Row],[unit cost]]</f>
        <v>3296.0794445105962</v>
      </c>
    </row>
    <row r="3632" spans="1:14" ht="14.25" customHeight="1">
      <c r="A3632" t="s">
        <v>3645</v>
      </c>
      <c r="B3632" s="4">
        <v>43959</v>
      </c>
      <c r="C3632" s="6" t="str">
        <f t="shared" si="112"/>
        <v>Apr</v>
      </c>
      <c r="D3632" s="6" t="str">
        <f t="shared" si="113"/>
        <v>2</v>
      </c>
      <c r="E3632" t="s">
        <v>11</v>
      </c>
      <c r="F3632" s="3" t="s">
        <v>12</v>
      </c>
      <c r="G3632">
        <v>26</v>
      </c>
      <c r="H3632">
        <v>318</v>
      </c>
      <c r="I3632">
        <v>32</v>
      </c>
      <c r="J3632">
        <v>6</v>
      </c>
      <c r="K3632" s="3">
        <v>183.095764696598</v>
      </c>
      <c r="L3632" s="3">
        <v>130.78268906899899</v>
      </c>
      <c r="M3632" s="7">
        <f>Sales_Table[[#This Row],[Order qty]]*Sales_Table[[#This Row],[unit price]]</f>
        <v>1098.5745881795879</v>
      </c>
      <c r="N3632" s="8">
        <f>Sales_Table[[#This Row],[Revenue]]-Sales_Table[[#This Row],[unit cost]]</f>
        <v>967.79189911058893</v>
      </c>
    </row>
    <row r="3633" spans="1:14" ht="14.25" customHeight="1">
      <c r="A3633" t="s">
        <v>3646</v>
      </c>
      <c r="B3633" s="4">
        <v>43943</v>
      </c>
      <c r="C3633" s="6" t="str">
        <f t="shared" si="112"/>
        <v>Feb</v>
      </c>
      <c r="D3633" s="6" t="str">
        <f t="shared" si="113"/>
        <v>1</v>
      </c>
      <c r="E3633" t="s">
        <v>20</v>
      </c>
      <c r="F3633" s="3" t="s">
        <v>12</v>
      </c>
      <c r="G3633">
        <v>7</v>
      </c>
      <c r="H3633">
        <v>264</v>
      </c>
      <c r="I3633">
        <v>32</v>
      </c>
      <c r="J3633">
        <v>7</v>
      </c>
      <c r="K3633" s="3">
        <v>510.51384758949303</v>
      </c>
      <c r="L3633" s="3">
        <v>364.652748278209</v>
      </c>
      <c r="M3633" s="7">
        <f>Sales_Table[[#This Row],[Order qty]]*Sales_Table[[#This Row],[unit price]]</f>
        <v>3573.5969331264514</v>
      </c>
      <c r="N3633" s="8">
        <f>Sales_Table[[#This Row],[Revenue]]-Sales_Table[[#This Row],[unit cost]]</f>
        <v>3208.9441848482425</v>
      </c>
    </row>
    <row r="3634" spans="1:14" ht="14.25" customHeight="1">
      <c r="A3634" t="s">
        <v>3647</v>
      </c>
      <c r="B3634" s="4">
        <v>43869</v>
      </c>
      <c r="C3634" s="6" t="str">
        <f t="shared" si="112"/>
        <v>Jan</v>
      </c>
      <c r="D3634" s="6" t="str">
        <f t="shared" si="113"/>
        <v>5</v>
      </c>
      <c r="E3634" t="s">
        <v>11</v>
      </c>
      <c r="F3634" s="3" t="s">
        <v>12</v>
      </c>
      <c r="G3634">
        <v>1</v>
      </c>
      <c r="H3634">
        <v>59</v>
      </c>
      <c r="I3634">
        <v>4</v>
      </c>
      <c r="J3634">
        <v>2</v>
      </c>
      <c r="K3634" s="3">
        <v>321.80519217252697</v>
      </c>
      <c r="L3634" s="3">
        <v>229.86085155180501</v>
      </c>
      <c r="M3634" s="7">
        <f>Sales_Table[[#This Row],[Order qty]]*Sales_Table[[#This Row],[unit price]]</f>
        <v>643.61038434505394</v>
      </c>
      <c r="N3634" s="8">
        <f>Sales_Table[[#This Row],[Revenue]]-Sales_Table[[#This Row],[unit cost]]</f>
        <v>413.74953279324893</v>
      </c>
    </row>
    <row r="3635" spans="1:14" ht="14.25" customHeight="1">
      <c r="A3635" t="s">
        <v>3648</v>
      </c>
      <c r="B3635" s="4">
        <v>43836</v>
      </c>
      <c r="C3635" s="6" t="str">
        <f t="shared" si="112"/>
        <v>May</v>
      </c>
      <c r="D3635" s="6" t="str">
        <f t="shared" si="113"/>
        <v>2</v>
      </c>
      <c r="E3635" t="s">
        <v>20</v>
      </c>
      <c r="F3635" s="3" t="s">
        <v>12</v>
      </c>
      <c r="G3635">
        <v>22</v>
      </c>
      <c r="H3635">
        <v>286</v>
      </c>
      <c r="I3635">
        <v>29</v>
      </c>
      <c r="J3635">
        <v>2</v>
      </c>
      <c r="K3635" s="3">
        <v>479.98187863826797</v>
      </c>
      <c r="L3635" s="3">
        <v>342.84419902733401</v>
      </c>
      <c r="M3635" s="7">
        <f>Sales_Table[[#This Row],[Order qty]]*Sales_Table[[#This Row],[unit price]]</f>
        <v>959.96375727653594</v>
      </c>
      <c r="N3635" s="8">
        <f>Sales_Table[[#This Row],[Revenue]]-Sales_Table[[#This Row],[unit cost]]</f>
        <v>617.11955824920187</v>
      </c>
    </row>
    <row r="3636" spans="1:14" ht="14.25" customHeight="1">
      <c r="A3636" t="s">
        <v>3649</v>
      </c>
      <c r="B3636" s="4">
        <v>43962</v>
      </c>
      <c r="C3636" s="6" t="str">
        <f t="shared" si="112"/>
        <v>Feb</v>
      </c>
      <c r="D3636" s="6" t="str">
        <f t="shared" si="113"/>
        <v>1</v>
      </c>
      <c r="E3636" t="s">
        <v>14</v>
      </c>
      <c r="F3636" s="3" t="s">
        <v>12</v>
      </c>
      <c r="G3636">
        <v>4</v>
      </c>
      <c r="H3636">
        <v>103</v>
      </c>
      <c r="I3636">
        <v>46</v>
      </c>
      <c r="J3636">
        <v>9</v>
      </c>
      <c r="K3636" s="3">
        <v>321.237158596516</v>
      </c>
      <c r="L3636" s="3">
        <v>229.45511328322499</v>
      </c>
      <c r="M3636" s="7">
        <f>Sales_Table[[#This Row],[Order qty]]*Sales_Table[[#This Row],[unit price]]</f>
        <v>2891.1344273686441</v>
      </c>
      <c r="N3636" s="8">
        <f>Sales_Table[[#This Row],[Revenue]]-Sales_Table[[#This Row],[unit cost]]</f>
        <v>2661.6793140854193</v>
      </c>
    </row>
    <row r="3637" spans="1:14" ht="14.25" customHeight="1">
      <c r="A3637" t="s">
        <v>3650</v>
      </c>
      <c r="B3637" s="4">
        <v>43871</v>
      </c>
      <c r="C3637" s="6" t="str">
        <f t="shared" si="112"/>
        <v>Jan</v>
      </c>
      <c r="D3637" s="6" t="str">
        <f t="shared" si="113"/>
        <v>2</v>
      </c>
      <c r="E3637" t="s">
        <v>20</v>
      </c>
      <c r="F3637" s="3" t="s">
        <v>12</v>
      </c>
      <c r="G3637">
        <v>11</v>
      </c>
      <c r="H3637">
        <v>52</v>
      </c>
      <c r="I3637">
        <v>26</v>
      </c>
      <c r="J3637">
        <v>7</v>
      </c>
      <c r="K3637" s="3">
        <v>570.30280065536499</v>
      </c>
      <c r="L3637" s="3">
        <v>407.35914332526102</v>
      </c>
      <c r="M3637" s="7">
        <f>Sales_Table[[#This Row],[Order qty]]*Sales_Table[[#This Row],[unit price]]</f>
        <v>3992.1196045875549</v>
      </c>
      <c r="N3637" s="8">
        <f>Sales_Table[[#This Row],[Revenue]]-Sales_Table[[#This Row],[unit cost]]</f>
        <v>3584.760461262294</v>
      </c>
    </row>
    <row r="3638" spans="1:14" ht="14.25" customHeight="1">
      <c r="A3638" t="s">
        <v>3651</v>
      </c>
      <c r="B3638" s="4">
        <v>43847</v>
      </c>
      <c r="C3638" s="6" t="str">
        <f t="shared" si="112"/>
        <v>Feb</v>
      </c>
      <c r="D3638" s="6" t="str">
        <f t="shared" si="113"/>
        <v>2</v>
      </c>
      <c r="E3638" t="s">
        <v>14</v>
      </c>
      <c r="F3638" s="3" t="s">
        <v>12</v>
      </c>
      <c r="G3638">
        <v>25</v>
      </c>
      <c r="H3638">
        <v>55</v>
      </c>
      <c r="I3638">
        <v>32</v>
      </c>
      <c r="J3638">
        <v>4</v>
      </c>
      <c r="K3638" s="3">
        <v>348.04892867803602</v>
      </c>
      <c r="L3638" s="3">
        <v>248.606377627168</v>
      </c>
      <c r="M3638" s="7">
        <f>Sales_Table[[#This Row],[Order qty]]*Sales_Table[[#This Row],[unit price]]</f>
        <v>1392.1957147121441</v>
      </c>
      <c r="N3638" s="8">
        <f>Sales_Table[[#This Row],[Revenue]]-Sales_Table[[#This Row],[unit cost]]</f>
        <v>1143.589337084976</v>
      </c>
    </row>
    <row r="3639" spans="1:14" ht="14.25" customHeight="1">
      <c r="A3639" t="s">
        <v>3652</v>
      </c>
      <c r="B3639" s="4">
        <v>43890</v>
      </c>
      <c r="C3639" s="6" t="str">
        <f t="shared" si="112"/>
        <v>Feb</v>
      </c>
      <c r="D3639" s="6" t="str">
        <f t="shared" si="113"/>
        <v>5</v>
      </c>
      <c r="E3639" t="s">
        <v>11</v>
      </c>
      <c r="F3639" s="3" t="s">
        <v>12</v>
      </c>
      <c r="G3639">
        <v>9</v>
      </c>
      <c r="H3639">
        <v>109</v>
      </c>
      <c r="I3639">
        <v>30</v>
      </c>
      <c r="J3639">
        <v>6</v>
      </c>
      <c r="K3639" s="3">
        <v>410.66888201236702</v>
      </c>
      <c r="L3639" s="3">
        <v>293.33491572311902</v>
      </c>
      <c r="M3639" s="7">
        <f>Sales_Table[[#This Row],[Order qty]]*Sales_Table[[#This Row],[unit price]]</f>
        <v>2464.0132920742021</v>
      </c>
      <c r="N3639" s="8">
        <f>Sales_Table[[#This Row],[Revenue]]-Sales_Table[[#This Row],[unit cost]]</f>
        <v>2170.678376351083</v>
      </c>
    </row>
    <row r="3640" spans="1:14" ht="14.25" customHeight="1">
      <c r="A3640" t="s">
        <v>3653</v>
      </c>
      <c r="B3640" s="4">
        <v>43874</v>
      </c>
      <c r="C3640" s="6" t="str">
        <f t="shared" si="112"/>
        <v>May</v>
      </c>
      <c r="D3640" s="6" t="str">
        <f t="shared" si="113"/>
        <v>1</v>
      </c>
      <c r="E3640" t="s">
        <v>16</v>
      </c>
      <c r="F3640" s="3" t="s">
        <v>12</v>
      </c>
      <c r="G3640">
        <v>10</v>
      </c>
      <c r="H3640">
        <v>189</v>
      </c>
      <c r="I3640">
        <v>41</v>
      </c>
      <c r="J3640">
        <v>6</v>
      </c>
      <c r="K3640" s="3">
        <v>626.17150980234101</v>
      </c>
      <c r="L3640" s="3">
        <v>447.26536414453</v>
      </c>
      <c r="M3640" s="7">
        <f>Sales_Table[[#This Row],[Order qty]]*Sales_Table[[#This Row],[unit price]]</f>
        <v>3757.029058814046</v>
      </c>
      <c r="N3640" s="8">
        <f>Sales_Table[[#This Row],[Revenue]]-Sales_Table[[#This Row],[unit cost]]</f>
        <v>3309.7636946695161</v>
      </c>
    </row>
    <row r="3641" spans="1:14" ht="14.25" customHeight="1">
      <c r="A3641" t="s">
        <v>3654</v>
      </c>
      <c r="B3641" s="4">
        <v>43958</v>
      </c>
      <c r="C3641" s="6" t="str">
        <f t="shared" si="112"/>
        <v>Jan</v>
      </c>
      <c r="D3641" s="6" t="str">
        <f t="shared" si="113"/>
        <v>1</v>
      </c>
      <c r="E3641" t="s">
        <v>16</v>
      </c>
      <c r="F3641" s="3" t="s">
        <v>12</v>
      </c>
      <c r="G3641">
        <v>1</v>
      </c>
      <c r="H3641">
        <v>120</v>
      </c>
      <c r="I3641">
        <v>12</v>
      </c>
      <c r="J3641">
        <v>4</v>
      </c>
      <c r="K3641" s="3">
        <v>491.76366305351303</v>
      </c>
      <c r="L3641" s="3">
        <v>351.259759323938</v>
      </c>
      <c r="M3641" s="7">
        <f>Sales_Table[[#This Row],[Order qty]]*Sales_Table[[#This Row],[unit price]]</f>
        <v>1967.0546522140521</v>
      </c>
      <c r="N3641" s="8">
        <f>Sales_Table[[#This Row],[Revenue]]-Sales_Table[[#This Row],[unit cost]]</f>
        <v>1615.7948928901142</v>
      </c>
    </row>
    <row r="3642" spans="1:14" ht="14.25" customHeight="1">
      <c r="A3642" t="s">
        <v>3655</v>
      </c>
      <c r="B3642" s="4">
        <v>43855</v>
      </c>
      <c r="C3642" s="6" t="str">
        <f t="shared" si="112"/>
        <v>Jan</v>
      </c>
      <c r="D3642" s="6" t="str">
        <f t="shared" si="113"/>
        <v>3</v>
      </c>
      <c r="E3642" t="s">
        <v>20</v>
      </c>
      <c r="F3642" s="3" t="s">
        <v>12</v>
      </c>
      <c r="G3642">
        <v>5</v>
      </c>
      <c r="H3642">
        <v>64</v>
      </c>
      <c r="I3642">
        <v>26</v>
      </c>
      <c r="J3642">
        <v>8</v>
      </c>
      <c r="K3642" s="3">
        <v>204.12459343671799</v>
      </c>
      <c r="L3642" s="3">
        <v>145.80328102622701</v>
      </c>
      <c r="M3642" s="7">
        <f>Sales_Table[[#This Row],[Order qty]]*Sales_Table[[#This Row],[unit price]]</f>
        <v>1632.9967474937439</v>
      </c>
      <c r="N3642" s="8">
        <f>Sales_Table[[#This Row],[Revenue]]-Sales_Table[[#This Row],[unit cost]]</f>
        <v>1487.1934664675168</v>
      </c>
    </row>
    <row r="3643" spans="1:14" ht="14.25" customHeight="1">
      <c r="A3643" t="s">
        <v>3656</v>
      </c>
      <c r="B3643" s="4">
        <v>43857</v>
      </c>
      <c r="C3643" s="6" t="str">
        <f t="shared" si="112"/>
        <v>Mar</v>
      </c>
      <c r="D3643" s="6" t="str">
        <f t="shared" si="113"/>
        <v>2</v>
      </c>
      <c r="E3643" t="s">
        <v>20</v>
      </c>
      <c r="F3643" s="3" t="s">
        <v>12</v>
      </c>
      <c r="G3643">
        <v>8</v>
      </c>
      <c r="H3643">
        <v>264</v>
      </c>
      <c r="I3643">
        <v>12</v>
      </c>
      <c r="J3643">
        <v>7</v>
      </c>
      <c r="K3643" s="3">
        <v>603.31713187694504</v>
      </c>
      <c r="L3643" s="3">
        <v>430.94080848353298</v>
      </c>
      <c r="M3643" s="7">
        <f>Sales_Table[[#This Row],[Order qty]]*Sales_Table[[#This Row],[unit price]]</f>
        <v>4223.2199231386148</v>
      </c>
      <c r="N3643" s="8">
        <f>Sales_Table[[#This Row],[Revenue]]-Sales_Table[[#This Row],[unit cost]]</f>
        <v>3792.2791146550817</v>
      </c>
    </row>
    <row r="3644" spans="1:14" ht="14.25" customHeight="1">
      <c r="A3644" t="s">
        <v>3657</v>
      </c>
      <c r="B3644" s="4">
        <v>43892</v>
      </c>
      <c r="C3644" s="6" t="str">
        <f t="shared" si="112"/>
        <v>Feb</v>
      </c>
      <c r="D3644" s="6" t="str">
        <f t="shared" si="113"/>
        <v>2</v>
      </c>
      <c r="E3644" t="s">
        <v>14</v>
      </c>
      <c r="F3644" s="3" t="s">
        <v>12</v>
      </c>
      <c r="G3644">
        <v>15</v>
      </c>
      <c r="H3644">
        <v>8</v>
      </c>
      <c r="I3644">
        <v>20</v>
      </c>
      <c r="J3644">
        <v>5</v>
      </c>
      <c r="K3644" s="3">
        <v>389.851027786732</v>
      </c>
      <c r="L3644" s="3">
        <v>278.46501984766599</v>
      </c>
      <c r="M3644" s="7">
        <f>Sales_Table[[#This Row],[Order qty]]*Sales_Table[[#This Row],[unit price]]</f>
        <v>1949.25513893366</v>
      </c>
      <c r="N3644" s="8">
        <f>Sales_Table[[#This Row],[Revenue]]-Sales_Table[[#This Row],[unit cost]]</f>
        <v>1670.7901190859939</v>
      </c>
    </row>
    <row r="3645" spans="1:14" ht="14.25" customHeight="1">
      <c r="A3645" t="s">
        <v>3658</v>
      </c>
      <c r="B3645" s="4">
        <v>43881</v>
      </c>
      <c r="C3645" s="6" t="str">
        <f t="shared" si="112"/>
        <v>Feb</v>
      </c>
      <c r="D3645" s="6" t="str">
        <f t="shared" si="113"/>
        <v>5</v>
      </c>
      <c r="E3645" t="s">
        <v>20</v>
      </c>
      <c r="F3645" s="3" t="s">
        <v>12</v>
      </c>
      <c r="G3645">
        <v>9</v>
      </c>
      <c r="H3645">
        <v>269</v>
      </c>
      <c r="I3645">
        <v>25</v>
      </c>
      <c r="J3645">
        <v>8</v>
      </c>
      <c r="K3645" s="3">
        <v>301.10230636596702</v>
      </c>
      <c r="L3645" s="3">
        <v>215.07307597569101</v>
      </c>
      <c r="M3645" s="7">
        <f>Sales_Table[[#This Row],[Order qty]]*Sales_Table[[#This Row],[unit price]]</f>
        <v>2408.8184509277362</v>
      </c>
      <c r="N3645" s="8">
        <f>Sales_Table[[#This Row],[Revenue]]-Sales_Table[[#This Row],[unit cost]]</f>
        <v>2193.745374952045</v>
      </c>
    </row>
    <row r="3646" spans="1:14" ht="14.25" customHeight="1">
      <c r="A3646" t="s">
        <v>3659</v>
      </c>
      <c r="B3646" s="4">
        <v>43883</v>
      </c>
      <c r="C3646" s="6" t="str">
        <f t="shared" si="112"/>
        <v>May</v>
      </c>
      <c r="D3646" s="6" t="str">
        <f t="shared" si="113"/>
        <v>5</v>
      </c>
      <c r="E3646" t="s">
        <v>16</v>
      </c>
      <c r="F3646" s="3" t="s">
        <v>12</v>
      </c>
      <c r="G3646">
        <v>22</v>
      </c>
      <c r="H3646">
        <v>161</v>
      </c>
      <c r="I3646">
        <v>4</v>
      </c>
      <c r="J3646">
        <v>7</v>
      </c>
      <c r="K3646" s="3">
        <v>594.22707170247998</v>
      </c>
      <c r="L3646" s="3">
        <v>424.44790835891502</v>
      </c>
      <c r="M3646" s="7">
        <f>Sales_Table[[#This Row],[Order qty]]*Sales_Table[[#This Row],[unit price]]</f>
        <v>4159.5895019173595</v>
      </c>
      <c r="N3646" s="8">
        <f>Sales_Table[[#This Row],[Revenue]]-Sales_Table[[#This Row],[unit cost]]</f>
        <v>3735.1415935584446</v>
      </c>
    </row>
    <row r="3647" spans="1:14" ht="14.25" customHeight="1">
      <c r="A3647" t="s">
        <v>3660</v>
      </c>
      <c r="B3647" s="4">
        <v>43961</v>
      </c>
      <c r="C3647" s="6" t="str">
        <f t="shared" si="112"/>
        <v>May</v>
      </c>
      <c r="D3647" s="6" t="str">
        <f t="shared" si="113"/>
        <v>4</v>
      </c>
      <c r="E3647" t="s">
        <v>11</v>
      </c>
      <c r="F3647" s="3" t="s">
        <v>12</v>
      </c>
      <c r="G3647">
        <v>23</v>
      </c>
      <c r="H3647">
        <v>268</v>
      </c>
      <c r="I3647">
        <v>37</v>
      </c>
      <c r="J3647">
        <v>3</v>
      </c>
      <c r="K3647" s="3">
        <v>604.90447247028396</v>
      </c>
      <c r="L3647" s="3">
        <v>432.07462319306001</v>
      </c>
      <c r="M3647" s="7">
        <f>Sales_Table[[#This Row],[Order qty]]*Sales_Table[[#This Row],[unit price]]</f>
        <v>1814.7134174108519</v>
      </c>
      <c r="N3647" s="8">
        <f>Sales_Table[[#This Row],[Revenue]]-Sales_Table[[#This Row],[unit cost]]</f>
        <v>1382.6387942177919</v>
      </c>
    </row>
    <row r="3648" spans="1:14" ht="14.25" customHeight="1">
      <c r="A3648" t="s">
        <v>3661</v>
      </c>
      <c r="B3648" s="4">
        <v>43961</v>
      </c>
      <c r="C3648" s="6" t="str">
        <f t="shared" si="112"/>
        <v>Apr</v>
      </c>
      <c r="D3648" s="6" t="str">
        <f t="shared" si="113"/>
        <v>3</v>
      </c>
      <c r="E3648" t="s">
        <v>20</v>
      </c>
      <c r="F3648" s="3" t="s">
        <v>12</v>
      </c>
      <c r="G3648">
        <v>15</v>
      </c>
      <c r="H3648">
        <v>300</v>
      </c>
      <c r="I3648">
        <v>40</v>
      </c>
      <c r="J3648">
        <v>8</v>
      </c>
      <c r="K3648" s="3">
        <v>501.65467983484302</v>
      </c>
      <c r="L3648" s="3">
        <v>358.32477131060199</v>
      </c>
      <c r="M3648" s="7">
        <f>Sales_Table[[#This Row],[Order qty]]*Sales_Table[[#This Row],[unit price]]</f>
        <v>4013.2374386787442</v>
      </c>
      <c r="N3648" s="8">
        <f>Sales_Table[[#This Row],[Revenue]]-Sales_Table[[#This Row],[unit cost]]</f>
        <v>3654.9126673681421</v>
      </c>
    </row>
    <row r="3649" spans="1:14" ht="14.25" customHeight="1">
      <c r="A3649" t="s">
        <v>3662</v>
      </c>
      <c r="B3649" s="4">
        <v>43934</v>
      </c>
      <c r="C3649" s="6" t="str">
        <f t="shared" si="112"/>
        <v>Mar</v>
      </c>
      <c r="D3649" s="6" t="str">
        <f t="shared" si="113"/>
        <v>3</v>
      </c>
      <c r="E3649" t="s">
        <v>20</v>
      </c>
      <c r="F3649" s="3" t="s">
        <v>12</v>
      </c>
      <c r="G3649">
        <v>18</v>
      </c>
      <c r="H3649">
        <v>42</v>
      </c>
      <c r="I3649">
        <v>27</v>
      </c>
      <c r="J3649">
        <v>6</v>
      </c>
      <c r="K3649" s="3">
        <v>242.244328737259</v>
      </c>
      <c r="L3649" s="3">
        <v>173.03166338375601</v>
      </c>
      <c r="M3649" s="7">
        <f>Sales_Table[[#This Row],[Order qty]]*Sales_Table[[#This Row],[unit price]]</f>
        <v>1453.4659724235539</v>
      </c>
      <c r="N3649" s="8">
        <f>Sales_Table[[#This Row],[Revenue]]-Sales_Table[[#This Row],[unit cost]]</f>
        <v>1280.4343090397979</v>
      </c>
    </row>
    <row r="3650" spans="1:14" ht="14.25" customHeight="1">
      <c r="A3650" t="s">
        <v>3663</v>
      </c>
      <c r="B3650" s="4">
        <v>43897</v>
      </c>
      <c r="C3650" s="6" t="str">
        <f t="shared" ref="C3650:C3713" si="114">TEXT(B3651,"mmm")</f>
        <v>Mar</v>
      </c>
      <c r="D3650" s="6" t="str">
        <f t="shared" ref="D3650:D3713" si="115">TEXT(B3652, "m")</f>
        <v>4</v>
      </c>
      <c r="E3650" t="s">
        <v>14</v>
      </c>
      <c r="F3650" s="3" t="s">
        <v>12</v>
      </c>
      <c r="G3650">
        <v>11</v>
      </c>
      <c r="H3650">
        <v>84</v>
      </c>
      <c r="I3650">
        <v>13</v>
      </c>
      <c r="J3650">
        <v>10</v>
      </c>
      <c r="K3650" s="3">
        <v>567.39206904172897</v>
      </c>
      <c r="L3650" s="3">
        <v>405.28004931552101</v>
      </c>
      <c r="M3650" s="7">
        <f>Sales_Table[[#This Row],[Order qty]]*Sales_Table[[#This Row],[unit price]]</f>
        <v>5673.9206904172897</v>
      </c>
      <c r="N3650" s="8">
        <f>Sales_Table[[#This Row],[Revenue]]-Sales_Table[[#This Row],[unit cost]]</f>
        <v>5268.6406411017688</v>
      </c>
    </row>
    <row r="3651" spans="1:14" ht="14.25" customHeight="1">
      <c r="A3651" t="s">
        <v>3664</v>
      </c>
      <c r="B3651" s="4">
        <v>43901</v>
      </c>
      <c r="C3651" s="6" t="str">
        <f t="shared" si="114"/>
        <v>Apr</v>
      </c>
      <c r="D3651" s="6" t="str">
        <f t="shared" si="115"/>
        <v>4</v>
      </c>
      <c r="E3651" t="s">
        <v>16</v>
      </c>
      <c r="F3651" s="3" t="s">
        <v>12</v>
      </c>
      <c r="G3651">
        <v>20</v>
      </c>
      <c r="H3651">
        <v>292</v>
      </c>
      <c r="I3651">
        <v>19</v>
      </c>
      <c r="J3651">
        <v>4</v>
      </c>
      <c r="K3651" s="3">
        <v>418.88628709316299</v>
      </c>
      <c r="L3651" s="3">
        <v>299.20449078082999</v>
      </c>
      <c r="M3651" s="7">
        <f>Sales_Table[[#This Row],[Order qty]]*Sales_Table[[#This Row],[unit price]]</f>
        <v>1675.545148372652</v>
      </c>
      <c r="N3651" s="8">
        <f>Sales_Table[[#This Row],[Revenue]]-Sales_Table[[#This Row],[unit cost]]</f>
        <v>1376.340657591822</v>
      </c>
    </row>
    <row r="3652" spans="1:14" ht="14.25" customHeight="1">
      <c r="A3652" t="s">
        <v>3665</v>
      </c>
      <c r="B3652" s="4">
        <v>43932</v>
      </c>
      <c r="C3652" s="6" t="str">
        <f t="shared" si="114"/>
        <v>Apr</v>
      </c>
      <c r="D3652" s="6" t="str">
        <f t="shared" si="115"/>
        <v>4</v>
      </c>
      <c r="E3652" t="s">
        <v>11</v>
      </c>
      <c r="F3652" s="3" t="s">
        <v>12</v>
      </c>
      <c r="G3652">
        <v>4</v>
      </c>
      <c r="H3652">
        <v>206</v>
      </c>
      <c r="I3652">
        <v>29</v>
      </c>
      <c r="J3652">
        <v>10</v>
      </c>
      <c r="K3652" s="3">
        <v>481.52881604433099</v>
      </c>
      <c r="L3652" s="3">
        <v>343.949154317379</v>
      </c>
      <c r="M3652" s="7">
        <f>Sales_Table[[#This Row],[Order qty]]*Sales_Table[[#This Row],[unit price]]</f>
        <v>4815.2881604433096</v>
      </c>
      <c r="N3652" s="8">
        <f>Sales_Table[[#This Row],[Revenue]]-Sales_Table[[#This Row],[unit cost]]</f>
        <v>4471.3390061259306</v>
      </c>
    </row>
    <row r="3653" spans="1:14" ht="14.25" customHeight="1">
      <c r="A3653" t="s">
        <v>3666</v>
      </c>
      <c r="B3653" s="4">
        <v>43927</v>
      </c>
      <c r="C3653" s="6" t="str">
        <f t="shared" si="114"/>
        <v>Apr</v>
      </c>
      <c r="D3653" s="6" t="str">
        <f t="shared" si="115"/>
        <v>3</v>
      </c>
      <c r="E3653" t="s">
        <v>11</v>
      </c>
      <c r="F3653" s="3" t="s">
        <v>12</v>
      </c>
      <c r="G3653">
        <v>8</v>
      </c>
      <c r="H3653">
        <v>114</v>
      </c>
      <c r="I3653">
        <v>36</v>
      </c>
      <c r="J3653">
        <v>7</v>
      </c>
      <c r="K3653" s="3">
        <v>158.41317987442</v>
      </c>
      <c r="L3653" s="3">
        <v>113.152271338872</v>
      </c>
      <c r="M3653" s="7">
        <f>Sales_Table[[#This Row],[Order qty]]*Sales_Table[[#This Row],[unit price]]</f>
        <v>1108.89225912094</v>
      </c>
      <c r="N3653" s="8">
        <f>Sales_Table[[#This Row],[Revenue]]-Sales_Table[[#This Row],[unit cost]]</f>
        <v>995.73998778206806</v>
      </c>
    </row>
    <row r="3654" spans="1:14" ht="14.25" customHeight="1">
      <c r="A3654" t="s">
        <v>3667</v>
      </c>
      <c r="B3654" s="4">
        <v>43940</v>
      </c>
      <c r="C3654" s="6" t="str">
        <f t="shared" si="114"/>
        <v>Mar</v>
      </c>
      <c r="D3654" s="6" t="str">
        <f t="shared" si="115"/>
        <v>3</v>
      </c>
      <c r="E3654" t="s">
        <v>16</v>
      </c>
      <c r="F3654" s="3" t="s">
        <v>12</v>
      </c>
      <c r="G3654">
        <v>16</v>
      </c>
      <c r="H3654">
        <v>221</v>
      </c>
      <c r="I3654">
        <v>28</v>
      </c>
      <c r="J3654">
        <v>5</v>
      </c>
      <c r="K3654" s="3">
        <v>374.76173633336998</v>
      </c>
      <c r="L3654" s="3">
        <v>267.68695452383599</v>
      </c>
      <c r="M3654" s="7">
        <f>Sales_Table[[#This Row],[Order qty]]*Sales_Table[[#This Row],[unit price]]</f>
        <v>1873.8086816668499</v>
      </c>
      <c r="N3654" s="8">
        <f>Sales_Table[[#This Row],[Revenue]]-Sales_Table[[#This Row],[unit cost]]</f>
        <v>1606.1217271430139</v>
      </c>
    </row>
    <row r="3655" spans="1:14" ht="14.25" customHeight="1">
      <c r="A3655" t="s">
        <v>3668</v>
      </c>
      <c r="B3655" s="4">
        <v>43897</v>
      </c>
      <c r="C3655" s="6" t="str">
        <f t="shared" si="114"/>
        <v>Mar</v>
      </c>
      <c r="D3655" s="6" t="str">
        <f t="shared" si="115"/>
        <v>4</v>
      </c>
      <c r="E3655" t="s">
        <v>11</v>
      </c>
      <c r="F3655" s="3" t="s">
        <v>12</v>
      </c>
      <c r="G3655">
        <v>7</v>
      </c>
      <c r="H3655">
        <v>22</v>
      </c>
      <c r="I3655">
        <v>4</v>
      </c>
      <c r="J3655">
        <v>7</v>
      </c>
      <c r="K3655" s="3">
        <v>450.398623108864</v>
      </c>
      <c r="L3655" s="3">
        <v>321.71330222061698</v>
      </c>
      <c r="M3655" s="7">
        <f>Sales_Table[[#This Row],[Order qty]]*Sales_Table[[#This Row],[unit price]]</f>
        <v>3152.7903617620482</v>
      </c>
      <c r="N3655" s="8">
        <f>Sales_Table[[#This Row],[Revenue]]-Sales_Table[[#This Row],[unit cost]]</f>
        <v>2831.077059541431</v>
      </c>
    </row>
    <row r="3656" spans="1:14" ht="14.25" customHeight="1">
      <c r="A3656" t="s">
        <v>3669</v>
      </c>
      <c r="B3656" s="4">
        <v>43915</v>
      </c>
      <c r="C3656" s="6" t="str">
        <f t="shared" si="114"/>
        <v>Apr</v>
      </c>
      <c r="D3656" s="6" t="str">
        <f t="shared" si="115"/>
        <v>5</v>
      </c>
      <c r="E3656" t="s">
        <v>14</v>
      </c>
      <c r="F3656" s="3" t="s">
        <v>12</v>
      </c>
      <c r="G3656">
        <v>14</v>
      </c>
      <c r="H3656">
        <v>325</v>
      </c>
      <c r="I3656">
        <v>37</v>
      </c>
      <c r="J3656">
        <v>4</v>
      </c>
      <c r="K3656" s="3">
        <v>648.37779432535206</v>
      </c>
      <c r="L3656" s="3">
        <v>463.12699594667998</v>
      </c>
      <c r="M3656" s="7">
        <f>Sales_Table[[#This Row],[Order qty]]*Sales_Table[[#This Row],[unit price]]</f>
        <v>2593.5111773014082</v>
      </c>
      <c r="N3656" s="8">
        <f>Sales_Table[[#This Row],[Revenue]]-Sales_Table[[#This Row],[unit cost]]</f>
        <v>2130.3841813547283</v>
      </c>
    </row>
    <row r="3657" spans="1:14" ht="14.25" customHeight="1">
      <c r="A3657" t="s">
        <v>3670</v>
      </c>
      <c r="B3657" s="4">
        <v>43951</v>
      </c>
      <c r="C3657" s="6" t="str">
        <f t="shared" si="114"/>
        <v>May</v>
      </c>
      <c r="D3657" s="6" t="str">
        <f t="shared" si="115"/>
        <v>4</v>
      </c>
      <c r="E3657" t="s">
        <v>20</v>
      </c>
      <c r="F3657" s="3" t="s">
        <v>12</v>
      </c>
      <c r="G3657">
        <v>13</v>
      </c>
      <c r="H3657">
        <v>90</v>
      </c>
      <c r="I3657">
        <v>32</v>
      </c>
      <c r="J3657">
        <v>3</v>
      </c>
      <c r="K3657" s="3">
        <v>501.95828604698198</v>
      </c>
      <c r="L3657" s="3">
        <v>358.54163289070101</v>
      </c>
      <c r="M3657" s="7">
        <f>Sales_Table[[#This Row],[Order qty]]*Sales_Table[[#This Row],[unit price]]</f>
        <v>1505.8748581409459</v>
      </c>
      <c r="N3657" s="8">
        <f>Sales_Table[[#This Row],[Revenue]]-Sales_Table[[#This Row],[unit cost]]</f>
        <v>1147.3332252502448</v>
      </c>
    </row>
    <row r="3658" spans="1:14" ht="14.25" customHeight="1">
      <c r="A3658" t="s">
        <v>3671</v>
      </c>
      <c r="B3658" s="4">
        <v>43976</v>
      </c>
      <c r="C3658" s="6" t="str">
        <f t="shared" si="114"/>
        <v>Apr</v>
      </c>
      <c r="D3658" s="6" t="str">
        <f t="shared" si="115"/>
        <v>3</v>
      </c>
      <c r="E3658" t="s">
        <v>11</v>
      </c>
      <c r="F3658" s="3" t="s">
        <v>12</v>
      </c>
      <c r="G3658">
        <v>5</v>
      </c>
      <c r="H3658">
        <v>124</v>
      </c>
      <c r="I3658">
        <v>39</v>
      </c>
      <c r="J3658">
        <v>1</v>
      </c>
      <c r="K3658" s="3">
        <v>444.10029476880999</v>
      </c>
      <c r="L3658" s="3">
        <v>317.21449626343599</v>
      </c>
      <c r="M3658" s="7">
        <f>Sales_Table[[#This Row],[Order qty]]*Sales_Table[[#This Row],[unit price]]</f>
        <v>444.10029476880999</v>
      </c>
      <c r="N3658" s="8">
        <f>Sales_Table[[#This Row],[Revenue]]-Sales_Table[[#This Row],[unit cost]]</f>
        <v>126.885798505374</v>
      </c>
    </row>
    <row r="3659" spans="1:14" ht="14.25" customHeight="1">
      <c r="A3659" t="s">
        <v>3672</v>
      </c>
      <c r="B3659" s="4">
        <v>43949</v>
      </c>
      <c r="C3659" s="6" t="str">
        <f t="shared" si="114"/>
        <v>Mar</v>
      </c>
      <c r="D3659" s="6" t="str">
        <f t="shared" si="115"/>
        <v>5</v>
      </c>
      <c r="E3659" t="s">
        <v>14</v>
      </c>
      <c r="F3659" s="3" t="s">
        <v>12</v>
      </c>
      <c r="G3659">
        <v>11</v>
      </c>
      <c r="H3659">
        <v>178</v>
      </c>
      <c r="I3659">
        <v>38</v>
      </c>
      <c r="J3659">
        <v>2</v>
      </c>
      <c r="K3659" s="3">
        <v>574.71131694316898</v>
      </c>
      <c r="L3659" s="3">
        <v>410.50808353083499</v>
      </c>
      <c r="M3659" s="7">
        <f>Sales_Table[[#This Row],[Order qty]]*Sales_Table[[#This Row],[unit price]]</f>
        <v>1149.422633886338</v>
      </c>
      <c r="N3659" s="8">
        <f>Sales_Table[[#This Row],[Revenue]]-Sales_Table[[#This Row],[unit cost]]</f>
        <v>738.91455035550302</v>
      </c>
    </row>
    <row r="3660" spans="1:14" ht="14.25" customHeight="1">
      <c r="A3660" t="s">
        <v>3673</v>
      </c>
      <c r="B3660" s="4">
        <v>43918</v>
      </c>
      <c r="C3660" s="6" t="str">
        <f t="shared" si="114"/>
        <v>May</v>
      </c>
      <c r="D3660" s="6" t="str">
        <f t="shared" si="115"/>
        <v>4</v>
      </c>
      <c r="E3660" t="s">
        <v>20</v>
      </c>
      <c r="F3660" s="3" t="s">
        <v>12</v>
      </c>
      <c r="G3660">
        <v>22</v>
      </c>
      <c r="H3660">
        <v>353</v>
      </c>
      <c r="I3660">
        <v>29</v>
      </c>
      <c r="J3660">
        <v>5</v>
      </c>
      <c r="K3660" s="3">
        <v>405.704605400562</v>
      </c>
      <c r="L3660" s="3">
        <v>289.78900385754503</v>
      </c>
      <c r="M3660" s="7">
        <f>Sales_Table[[#This Row],[Order qty]]*Sales_Table[[#This Row],[unit price]]</f>
        <v>2028.5230270028101</v>
      </c>
      <c r="N3660" s="8">
        <f>Sales_Table[[#This Row],[Revenue]]-Sales_Table[[#This Row],[unit cost]]</f>
        <v>1738.7340231452649</v>
      </c>
    </row>
    <row r="3661" spans="1:14" ht="14.25" customHeight="1">
      <c r="A3661" t="s">
        <v>3674</v>
      </c>
      <c r="B3661" s="4">
        <v>43962</v>
      </c>
      <c r="C3661" s="6" t="str">
        <f t="shared" si="114"/>
        <v>Apr</v>
      </c>
      <c r="D3661" s="6" t="str">
        <f t="shared" si="115"/>
        <v>3</v>
      </c>
      <c r="E3661" t="s">
        <v>20</v>
      </c>
      <c r="F3661" s="3" t="s">
        <v>12</v>
      </c>
      <c r="G3661">
        <v>19</v>
      </c>
      <c r="H3661">
        <v>74</v>
      </c>
      <c r="I3661">
        <v>17</v>
      </c>
      <c r="J3661">
        <v>3</v>
      </c>
      <c r="K3661" s="3">
        <v>463.43317508697498</v>
      </c>
      <c r="L3661" s="3">
        <v>331.02369649069698</v>
      </c>
      <c r="M3661" s="7">
        <f>Sales_Table[[#This Row],[Order qty]]*Sales_Table[[#This Row],[unit price]]</f>
        <v>1390.2995252609248</v>
      </c>
      <c r="N3661" s="8">
        <f>Sales_Table[[#This Row],[Revenue]]-Sales_Table[[#This Row],[unit cost]]</f>
        <v>1059.2758287702279</v>
      </c>
    </row>
    <row r="3662" spans="1:14" ht="14.25" customHeight="1">
      <c r="A3662" t="s">
        <v>3675</v>
      </c>
      <c r="B3662" s="4">
        <v>43924</v>
      </c>
      <c r="C3662" s="6" t="str">
        <f t="shared" si="114"/>
        <v>Mar</v>
      </c>
      <c r="D3662" s="6" t="str">
        <f t="shared" si="115"/>
        <v>5</v>
      </c>
      <c r="E3662" t="s">
        <v>11</v>
      </c>
      <c r="F3662" s="3" t="s">
        <v>12</v>
      </c>
      <c r="G3662">
        <v>6</v>
      </c>
      <c r="H3662">
        <v>55</v>
      </c>
      <c r="I3662">
        <v>15</v>
      </c>
      <c r="J3662">
        <v>7</v>
      </c>
      <c r="K3662" s="3">
        <v>479.55966085195502</v>
      </c>
      <c r="L3662" s="3">
        <v>342.54261489425397</v>
      </c>
      <c r="M3662" s="7">
        <f>Sales_Table[[#This Row],[Order qty]]*Sales_Table[[#This Row],[unit price]]</f>
        <v>3356.9176259636852</v>
      </c>
      <c r="N3662" s="8">
        <f>Sales_Table[[#This Row],[Revenue]]-Sales_Table[[#This Row],[unit cost]]</f>
        <v>3014.3750110694314</v>
      </c>
    </row>
    <row r="3663" spans="1:14" ht="14.25" customHeight="1">
      <c r="A3663" t="s">
        <v>3676</v>
      </c>
      <c r="B3663" s="4">
        <v>43900</v>
      </c>
      <c r="C3663" s="6" t="str">
        <f t="shared" si="114"/>
        <v>May</v>
      </c>
      <c r="D3663" s="6" t="str">
        <f t="shared" si="115"/>
        <v>1</v>
      </c>
      <c r="E3663" t="s">
        <v>20</v>
      </c>
      <c r="F3663" s="3" t="s">
        <v>12</v>
      </c>
      <c r="G3663">
        <v>6</v>
      </c>
      <c r="H3663">
        <v>89</v>
      </c>
      <c r="I3663">
        <v>39</v>
      </c>
      <c r="J3663">
        <v>3</v>
      </c>
      <c r="K3663" s="3">
        <v>332.93111908435799</v>
      </c>
      <c r="L3663" s="3">
        <v>237.80794220311299</v>
      </c>
      <c r="M3663" s="7">
        <f>Sales_Table[[#This Row],[Order qty]]*Sales_Table[[#This Row],[unit price]]</f>
        <v>998.79335725307396</v>
      </c>
      <c r="N3663" s="8">
        <f>Sales_Table[[#This Row],[Revenue]]-Sales_Table[[#This Row],[unit cost]]</f>
        <v>760.98541504996092</v>
      </c>
    </row>
    <row r="3664" spans="1:14" ht="14.25" customHeight="1">
      <c r="A3664" t="s">
        <v>3677</v>
      </c>
      <c r="B3664" s="4">
        <v>43964</v>
      </c>
      <c r="C3664" s="6" t="str">
        <f t="shared" si="114"/>
        <v>Jan</v>
      </c>
      <c r="D3664" s="6" t="str">
        <f t="shared" si="115"/>
        <v>2</v>
      </c>
      <c r="E3664" t="s">
        <v>16</v>
      </c>
      <c r="F3664" s="3" t="s">
        <v>12</v>
      </c>
      <c r="G3664">
        <v>24</v>
      </c>
      <c r="H3664">
        <v>127</v>
      </c>
      <c r="I3664">
        <v>18</v>
      </c>
      <c r="J3664">
        <v>2</v>
      </c>
      <c r="K3664" s="3">
        <v>159.50149780511899</v>
      </c>
      <c r="L3664" s="3">
        <v>113.92964128937</v>
      </c>
      <c r="M3664" s="7">
        <f>Sales_Table[[#This Row],[Order qty]]*Sales_Table[[#This Row],[unit price]]</f>
        <v>319.00299561023797</v>
      </c>
      <c r="N3664" s="8">
        <f>Sales_Table[[#This Row],[Revenue]]-Sales_Table[[#This Row],[unit cost]]</f>
        <v>205.07335432086796</v>
      </c>
    </row>
    <row r="3665" spans="1:14" ht="14.25" customHeight="1">
      <c r="A3665" t="s">
        <v>3678</v>
      </c>
      <c r="B3665" s="4">
        <v>43858</v>
      </c>
      <c r="C3665" s="6" t="str">
        <f t="shared" si="114"/>
        <v>Feb</v>
      </c>
      <c r="D3665" s="6" t="str">
        <f t="shared" si="115"/>
        <v>1</v>
      </c>
      <c r="E3665" t="s">
        <v>20</v>
      </c>
      <c r="F3665" s="3" t="s">
        <v>12</v>
      </c>
      <c r="G3665">
        <v>7</v>
      </c>
      <c r="H3665">
        <v>123</v>
      </c>
      <c r="I3665">
        <v>44</v>
      </c>
      <c r="J3665">
        <v>6</v>
      </c>
      <c r="K3665" s="3">
        <v>233.92360138893099</v>
      </c>
      <c r="L3665" s="3">
        <v>167.08828670637999</v>
      </c>
      <c r="M3665" s="7">
        <f>Sales_Table[[#This Row],[Order qty]]*Sales_Table[[#This Row],[unit price]]</f>
        <v>1403.5416083335858</v>
      </c>
      <c r="N3665" s="8">
        <f>Sales_Table[[#This Row],[Revenue]]-Sales_Table[[#This Row],[unit cost]]</f>
        <v>1236.4533216272059</v>
      </c>
    </row>
    <row r="3666" spans="1:14" ht="14.25" customHeight="1">
      <c r="A3666" t="s">
        <v>3679</v>
      </c>
      <c r="B3666" s="4">
        <v>43869</v>
      </c>
      <c r="C3666" s="6" t="str">
        <f t="shared" si="114"/>
        <v>Jan</v>
      </c>
      <c r="D3666" s="6" t="str">
        <f t="shared" si="115"/>
        <v>5</v>
      </c>
      <c r="E3666" t="s">
        <v>14</v>
      </c>
      <c r="F3666" s="3" t="s">
        <v>12</v>
      </c>
      <c r="G3666">
        <v>15</v>
      </c>
      <c r="H3666">
        <v>52</v>
      </c>
      <c r="I3666">
        <v>20</v>
      </c>
      <c r="J3666">
        <v>8</v>
      </c>
      <c r="K3666" s="3">
        <v>189.695071399212</v>
      </c>
      <c r="L3666" s="3">
        <v>135.496479570866</v>
      </c>
      <c r="M3666" s="7">
        <f>Sales_Table[[#This Row],[Order qty]]*Sales_Table[[#This Row],[unit price]]</f>
        <v>1517.560571193696</v>
      </c>
      <c r="N3666" s="8">
        <f>Sales_Table[[#This Row],[Revenue]]-Sales_Table[[#This Row],[unit cost]]</f>
        <v>1382.0640916228299</v>
      </c>
    </row>
    <row r="3667" spans="1:14" ht="14.25" customHeight="1">
      <c r="A3667" t="s">
        <v>3680</v>
      </c>
      <c r="B3667" s="4">
        <v>43836</v>
      </c>
      <c r="C3667" s="6" t="str">
        <f t="shared" si="114"/>
        <v>May</v>
      </c>
      <c r="D3667" s="6" t="str">
        <f t="shared" si="115"/>
        <v>3</v>
      </c>
      <c r="E3667" t="s">
        <v>16</v>
      </c>
      <c r="F3667" s="3" t="s">
        <v>12</v>
      </c>
      <c r="G3667">
        <v>13</v>
      </c>
      <c r="H3667">
        <v>128</v>
      </c>
      <c r="I3667">
        <v>19</v>
      </c>
      <c r="J3667">
        <v>5</v>
      </c>
      <c r="K3667" s="3">
        <v>254.95481908321401</v>
      </c>
      <c r="L3667" s="3">
        <v>182.11058505943799</v>
      </c>
      <c r="M3667" s="7">
        <f>Sales_Table[[#This Row],[Order qty]]*Sales_Table[[#This Row],[unit price]]</f>
        <v>1274.7740954160699</v>
      </c>
      <c r="N3667" s="8">
        <f>Sales_Table[[#This Row],[Revenue]]-Sales_Table[[#This Row],[unit cost]]</f>
        <v>1092.6635103566318</v>
      </c>
    </row>
    <row r="3668" spans="1:14" ht="14.25" customHeight="1">
      <c r="A3668" t="s">
        <v>3681</v>
      </c>
      <c r="B3668" s="4">
        <v>43958</v>
      </c>
      <c r="C3668" s="6" t="str">
        <f t="shared" si="114"/>
        <v>Mar</v>
      </c>
      <c r="D3668" s="6" t="str">
        <f t="shared" si="115"/>
        <v>2</v>
      </c>
      <c r="E3668" t="s">
        <v>20</v>
      </c>
      <c r="F3668" s="3" t="s">
        <v>12</v>
      </c>
      <c r="G3668">
        <v>12</v>
      </c>
      <c r="H3668">
        <v>16</v>
      </c>
      <c r="I3668">
        <v>17</v>
      </c>
      <c r="J3668">
        <v>1</v>
      </c>
      <c r="K3668" s="3">
        <v>355.39060288667702</v>
      </c>
      <c r="L3668" s="3">
        <v>253.85043063334101</v>
      </c>
      <c r="M3668" s="7">
        <f>Sales_Table[[#This Row],[Order qty]]*Sales_Table[[#This Row],[unit price]]</f>
        <v>355.39060288667702</v>
      </c>
      <c r="N3668" s="8">
        <f>Sales_Table[[#This Row],[Revenue]]-Sales_Table[[#This Row],[unit cost]]</f>
        <v>101.54017225333601</v>
      </c>
    </row>
    <row r="3669" spans="1:14" ht="14.25" customHeight="1">
      <c r="A3669" t="s">
        <v>3682</v>
      </c>
      <c r="B3669" s="4">
        <v>43898</v>
      </c>
      <c r="C3669" s="6" t="str">
        <f t="shared" si="114"/>
        <v>Feb</v>
      </c>
      <c r="D3669" s="6" t="str">
        <f t="shared" si="115"/>
        <v>3</v>
      </c>
      <c r="E3669" t="s">
        <v>16</v>
      </c>
      <c r="F3669" s="3" t="s">
        <v>12</v>
      </c>
      <c r="G3669">
        <v>23</v>
      </c>
      <c r="H3669">
        <v>161</v>
      </c>
      <c r="I3669">
        <v>9</v>
      </c>
      <c r="J3669">
        <v>2</v>
      </c>
      <c r="K3669" s="3">
        <v>386.62567090988199</v>
      </c>
      <c r="L3669" s="3">
        <v>276.16119350705799</v>
      </c>
      <c r="M3669" s="7">
        <f>Sales_Table[[#This Row],[Order qty]]*Sales_Table[[#This Row],[unit price]]</f>
        <v>773.25134181976398</v>
      </c>
      <c r="N3669" s="8">
        <f>Sales_Table[[#This Row],[Revenue]]-Sales_Table[[#This Row],[unit cost]]</f>
        <v>497.09014831270599</v>
      </c>
    </row>
    <row r="3670" spans="1:14" ht="14.25" customHeight="1">
      <c r="A3670" t="s">
        <v>3683</v>
      </c>
      <c r="B3670" s="4">
        <v>43878</v>
      </c>
      <c r="C3670" s="6" t="str">
        <f t="shared" si="114"/>
        <v>Mar</v>
      </c>
      <c r="D3670" s="6" t="str">
        <f t="shared" si="115"/>
        <v>2</v>
      </c>
      <c r="E3670" t="s">
        <v>16</v>
      </c>
      <c r="F3670" s="3" t="s">
        <v>12</v>
      </c>
      <c r="G3670">
        <v>14</v>
      </c>
      <c r="H3670">
        <v>181</v>
      </c>
      <c r="I3670">
        <v>9</v>
      </c>
      <c r="J3670">
        <v>5</v>
      </c>
      <c r="K3670" s="3">
        <v>641.73070853948605</v>
      </c>
      <c r="L3670" s="3">
        <v>458.37907752820399</v>
      </c>
      <c r="M3670" s="7">
        <f>Sales_Table[[#This Row],[Order qty]]*Sales_Table[[#This Row],[unit price]]</f>
        <v>3208.6535426974301</v>
      </c>
      <c r="N3670" s="8">
        <f>Sales_Table[[#This Row],[Revenue]]-Sales_Table[[#This Row],[unit cost]]</f>
        <v>2750.274465169226</v>
      </c>
    </row>
    <row r="3671" spans="1:14" ht="14.25" customHeight="1">
      <c r="A3671" t="s">
        <v>3684</v>
      </c>
      <c r="B3671" s="4">
        <v>43919</v>
      </c>
      <c r="C3671" s="6" t="str">
        <f t="shared" si="114"/>
        <v>Feb</v>
      </c>
      <c r="D3671" s="6" t="str">
        <f t="shared" si="115"/>
        <v>4</v>
      </c>
      <c r="E3671" t="s">
        <v>16</v>
      </c>
      <c r="F3671" s="3" t="s">
        <v>12</v>
      </c>
      <c r="G3671">
        <v>17</v>
      </c>
      <c r="H3671">
        <v>206</v>
      </c>
      <c r="I3671">
        <v>29</v>
      </c>
      <c r="J3671">
        <v>1</v>
      </c>
      <c r="K3671" s="3">
        <v>301.672370553017</v>
      </c>
      <c r="L3671" s="3">
        <v>215.48026468072601</v>
      </c>
      <c r="M3671" s="7">
        <f>Sales_Table[[#This Row],[Order qty]]*Sales_Table[[#This Row],[unit price]]</f>
        <v>301.672370553017</v>
      </c>
      <c r="N3671" s="8">
        <f>Sales_Table[[#This Row],[Revenue]]-Sales_Table[[#This Row],[unit cost]]</f>
        <v>86.192105872290995</v>
      </c>
    </row>
    <row r="3672" spans="1:14" ht="14.25" customHeight="1">
      <c r="A3672" t="s">
        <v>3685</v>
      </c>
      <c r="B3672" s="4">
        <v>43883</v>
      </c>
      <c r="C3672" s="6" t="str">
        <f t="shared" si="114"/>
        <v>Apr</v>
      </c>
      <c r="D3672" s="6" t="str">
        <f t="shared" si="115"/>
        <v>5</v>
      </c>
      <c r="E3672" t="s">
        <v>16</v>
      </c>
      <c r="F3672" s="3" t="s">
        <v>12</v>
      </c>
      <c r="G3672">
        <v>7</v>
      </c>
      <c r="H3672">
        <v>310</v>
      </c>
      <c r="I3672">
        <v>15</v>
      </c>
      <c r="J3672">
        <v>9</v>
      </c>
      <c r="K3672" s="3">
        <v>641.01455980539299</v>
      </c>
      <c r="L3672" s="3">
        <v>457.867542718138</v>
      </c>
      <c r="M3672" s="7">
        <f>Sales_Table[[#This Row],[Order qty]]*Sales_Table[[#This Row],[unit price]]</f>
        <v>5769.1310382485372</v>
      </c>
      <c r="N3672" s="8">
        <f>Sales_Table[[#This Row],[Revenue]]-Sales_Table[[#This Row],[unit cost]]</f>
        <v>5311.2634955303993</v>
      </c>
    </row>
    <row r="3673" spans="1:14" ht="14.25" customHeight="1">
      <c r="A3673" t="s">
        <v>3686</v>
      </c>
      <c r="B3673" s="4">
        <v>43949</v>
      </c>
      <c r="C3673" s="6" t="str">
        <f t="shared" si="114"/>
        <v>May</v>
      </c>
      <c r="D3673" s="6" t="str">
        <f t="shared" si="115"/>
        <v>4</v>
      </c>
      <c r="E3673" t="s">
        <v>11</v>
      </c>
      <c r="F3673" s="3" t="s">
        <v>12</v>
      </c>
      <c r="G3673">
        <v>21</v>
      </c>
      <c r="H3673">
        <v>351</v>
      </c>
      <c r="I3673">
        <v>36</v>
      </c>
      <c r="J3673">
        <v>8</v>
      </c>
      <c r="K3673" s="3">
        <v>381.67396616935702</v>
      </c>
      <c r="L3673" s="3">
        <v>272.62426154954102</v>
      </c>
      <c r="M3673" s="7">
        <f>Sales_Table[[#This Row],[Order qty]]*Sales_Table[[#This Row],[unit price]]</f>
        <v>3053.3917293548561</v>
      </c>
      <c r="N3673" s="8">
        <f>Sales_Table[[#This Row],[Revenue]]-Sales_Table[[#This Row],[unit cost]]</f>
        <v>2780.7674678053149</v>
      </c>
    </row>
    <row r="3674" spans="1:14" ht="14.25" customHeight="1">
      <c r="A3674" t="s">
        <v>3687</v>
      </c>
      <c r="B3674" s="4">
        <v>43980</v>
      </c>
      <c r="C3674" s="6" t="str">
        <f t="shared" si="114"/>
        <v>Apr</v>
      </c>
      <c r="D3674" s="6" t="str">
        <f t="shared" si="115"/>
        <v>3</v>
      </c>
      <c r="E3674" t="s">
        <v>20</v>
      </c>
      <c r="F3674" s="3" t="s">
        <v>12</v>
      </c>
      <c r="G3674">
        <v>20</v>
      </c>
      <c r="H3674">
        <v>158</v>
      </c>
      <c r="I3674">
        <v>18</v>
      </c>
      <c r="J3674">
        <v>1</v>
      </c>
      <c r="K3674" s="3">
        <v>230.07532471418401</v>
      </c>
      <c r="L3674" s="3">
        <v>164.33951765298801</v>
      </c>
      <c r="M3674" s="7">
        <f>Sales_Table[[#This Row],[Order qty]]*Sales_Table[[#This Row],[unit price]]</f>
        <v>230.07532471418401</v>
      </c>
      <c r="N3674" s="8">
        <f>Sales_Table[[#This Row],[Revenue]]-Sales_Table[[#This Row],[unit cost]]</f>
        <v>65.735807061195999</v>
      </c>
    </row>
    <row r="3675" spans="1:14" ht="14.25" customHeight="1">
      <c r="A3675" t="s">
        <v>3688</v>
      </c>
      <c r="B3675" s="4">
        <v>43947</v>
      </c>
      <c r="C3675" s="6" t="str">
        <f t="shared" si="114"/>
        <v>Mar</v>
      </c>
      <c r="D3675" s="6" t="str">
        <f t="shared" si="115"/>
        <v>5</v>
      </c>
      <c r="E3675" t="s">
        <v>20</v>
      </c>
      <c r="F3675" s="3" t="s">
        <v>12</v>
      </c>
      <c r="G3675">
        <v>22</v>
      </c>
      <c r="H3675">
        <v>192</v>
      </c>
      <c r="I3675">
        <v>28</v>
      </c>
      <c r="J3675">
        <v>9</v>
      </c>
      <c r="K3675" s="3">
        <v>436.42001616954798</v>
      </c>
      <c r="L3675" s="3">
        <v>311.72858297824899</v>
      </c>
      <c r="M3675" s="7">
        <f>Sales_Table[[#This Row],[Order qty]]*Sales_Table[[#This Row],[unit price]]</f>
        <v>3927.7801455259319</v>
      </c>
      <c r="N3675" s="8">
        <f>Sales_Table[[#This Row],[Revenue]]-Sales_Table[[#This Row],[unit cost]]</f>
        <v>3616.0515625476828</v>
      </c>
    </row>
    <row r="3676" spans="1:14" ht="14.25" customHeight="1">
      <c r="A3676" t="s">
        <v>3689</v>
      </c>
      <c r="B3676" s="4">
        <v>43893</v>
      </c>
      <c r="C3676" s="6" t="str">
        <f t="shared" si="114"/>
        <v>May</v>
      </c>
      <c r="D3676" s="6" t="str">
        <f t="shared" si="115"/>
        <v>3</v>
      </c>
      <c r="E3676" t="s">
        <v>20</v>
      </c>
      <c r="F3676" s="3" t="s">
        <v>12</v>
      </c>
      <c r="G3676">
        <v>25</v>
      </c>
      <c r="H3676">
        <v>329</v>
      </c>
      <c r="I3676">
        <v>46</v>
      </c>
      <c r="J3676">
        <v>8</v>
      </c>
      <c r="K3676" s="3">
        <v>155.67714053392399</v>
      </c>
      <c r="L3676" s="3">
        <v>111.197957524232</v>
      </c>
      <c r="M3676" s="7">
        <f>Sales_Table[[#This Row],[Order qty]]*Sales_Table[[#This Row],[unit price]]</f>
        <v>1245.4171242713919</v>
      </c>
      <c r="N3676" s="8">
        <f>Sales_Table[[#This Row],[Revenue]]-Sales_Table[[#This Row],[unit cost]]</f>
        <v>1134.21916674716</v>
      </c>
    </row>
    <row r="3677" spans="1:14" ht="14.25" customHeight="1">
      <c r="A3677" t="s">
        <v>3690</v>
      </c>
      <c r="B3677" s="4">
        <v>43978</v>
      </c>
      <c r="C3677" s="6" t="str">
        <f t="shared" si="114"/>
        <v>Mar</v>
      </c>
      <c r="D3677" s="6" t="str">
        <f t="shared" si="115"/>
        <v>2</v>
      </c>
      <c r="E3677" t="s">
        <v>20</v>
      </c>
      <c r="F3677" s="3" t="s">
        <v>12</v>
      </c>
      <c r="G3677">
        <v>5</v>
      </c>
      <c r="H3677">
        <v>94</v>
      </c>
      <c r="I3677">
        <v>14</v>
      </c>
      <c r="J3677">
        <v>3</v>
      </c>
      <c r="K3677" s="3">
        <v>202.21967124938999</v>
      </c>
      <c r="L3677" s="3">
        <v>144.442622320993</v>
      </c>
      <c r="M3677" s="7">
        <f>Sales_Table[[#This Row],[Order qty]]*Sales_Table[[#This Row],[unit price]]</f>
        <v>606.65901374816997</v>
      </c>
      <c r="N3677" s="8">
        <f>Sales_Table[[#This Row],[Revenue]]-Sales_Table[[#This Row],[unit cost]]</f>
        <v>462.21639142717697</v>
      </c>
    </row>
    <row r="3678" spans="1:14" ht="14.25" customHeight="1">
      <c r="A3678" t="s">
        <v>3691</v>
      </c>
      <c r="B3678" s="4">
        <v>43904</v>
      </c>
      <c r="C3678" s="6" t="str">
        <f t="shared" si="114"/>
        <v>Feb</v>
      </c>
      <c r="D3678" s="6" t="str">
        <f t="shared" si="115"/>
        <v>5</v>
      </c>
      <c r="E3678" t="s">
        <v>14</v>
      </c>
      <c r="F3678" s="3" t="s">
        <v>12</v>
      </c>
      <c r="G3678">
        <v>18</v>
      </c>
      <c r="H3678">
        <v>155</v>
      </c>
      <c r="I3678">
        <v>28</v>
      </c>
      <c r="J3678">
        <v>1</v>
      </c>
      <c r="K3678" s="3">
        <v>289.08786767721199</v>
      </c>
      <c r="L3678" s="3">
        <v>206.49133405515099</v>
      </c>
      <c r="M3678" s="7">
        <f>Sales_Table[[#This Row],[Order qty]]*Sales_Table[[#This Row],[unit price]]</f>
        <v>289.08786767721199</v>
      </c>
      <c r="N3678" s="8">
        <f>Sales_Table[[#This Row],[Revenue]]-Sales_Table[[#This Row],[unit cost]]</f>
        <v>82.596533622061003</v>
      </c>
    </row>
    <row r="3679" spans="1:14" ht="14.25" customHeight="1">
      <c r="A3679" t="s">
        <v>3692</v>
      </c>
      <c r="B3679" s="4">
        <v>43876</v>
      </c>
      <c r="C3679" s="6" t="str">
        <f t="shared" si="114"/>
        <v>May</v>
      </c>
      <c r="D3679" s="6" t="str">
        <f t="shared" si="115"/>
        <v>5</v>
      </c>
      <c r="E3679" t="s">
        <v>20</v>
      </c>
      <c r="F3679" s="3" t="s">
        <v>12</v>
      </c>
      <c r="G3679">
        <v>10</v>
      </c>
      <c r="H3679">
        <v>50</v>
      </c>
      <c r="I3679">
        <v>40</v>
      </c>
      <c r="J3679">
        <v>8</v>
      </c>
      <c r="K3679" s="3">
        <v>319.683412671089</v>
      </c>
      <c r="L3679" s="3">
        <v>228.34529476506401</v>
      </c>
      <c r="M3679" s="7">
        <f>Sales_Table[[#This Row],[Order qty]]*Sales_Table[[#This Row],[unit price]]</f>
        <v>2557.467301368712</v>
      </c>
      <c r="N3679" s="8">
        <f>Sales_Table[[#This Row],[Revenue]]-Sales_Table[[#This Row],[unit cost]]</f>
        <v>2329.1220066036481</v>
      </c>
    </row>
    <row r="3680" spans="1:14" ht="14.25" customHeight="1">
      <c r="A3680" t="s">
        <v>3693</v>
      </c>
      <c r="B3680" s="4">
        <v>43980</v>
      </c>
      <c r="C3680" s="6" t="str">
        <f t="shared" si="114"/>
        <v>May</v>
      </c>
      <c r="D3680" s="6" t="str">
        <f t="shared" si="115"/>
        <v>3</v>
      </c>
      <c r="E3680" t="s">
        <v>11</v>
      </c>
      <c r="F3680" s="3" t="s">
        <v>12</v>
      </c>
      <c r="G3680">
        <v>17</v>
      </c>
      <c r="H3680">
        <v>198</v>
      </c>
      <c r="I3680">
        <v>40</v>
      </c>
      <c r="J3680">
        <v>8</v>
      </c>
      <c r="K3680" s="3">
        <v>450.23387485742597</v>
      </c>
      <c r="L3680" s="3">
        <v>321.59562489816102</v>
      </c>
      <c r="M3680" s="7">
        <f>Sales_Table[[#This Row],[Order qty]]*Sales_Table[[#This Row],[unit price]]</f>
        <v>3601.8709988594078</v>
      </c>
      <c r="N3680" s="8">
        <f>Sales_Table[[#This Row],[Revenue]]-Sales_Table[[#This Row],[unit cost]]</f>
        <v>3280.2753739612467</v>
      </c>
    </row>
    <row r="3681" spans="1:14" ht="14.25" customHeight="1">
      <c r="A3681" t="s">
        <v>3694</v>
      </c>
      <c r="B3681" s="4">
        <v>43981</v>
      </c>
      <c r="C3681" s="6" t="str">
        <f t="shared" si="114"/>
        <v>Mar</v>
      </c>
      <c r="D3681" s="6" t="str">
        <f t="shared" si="115"/>
        <v>3</v>
      </c>
      <c r="E3681" t="s">
        <v>20</v>
      </c>
      <c r="F3681" s="3" t="s">
        <v>12</v>
      </c>
      <c r="G3681">
        <v>9</v>
      </c>
      <c r="H3681">
        <v>49</v>
      </c>
      <c r="I3681">
        <v>47</v>
      </c>
      <c r="J3681">
        <v>5</v>
      </c>
      <c r="K3681" s="3">
        <v>612.75869679451</v>
      </c>
      <c r="L3681" s="3">
        <v>437.68478342464999</v>
      </c>
      <c r="M3681" s="7">
        <f>Sales_Table[[#This Row],[Order qty]]*Sales_Table[[#This Row],[unit price]]</f>
        <v>3063.7934839725499</v>
      </c>
      <c r="N3681" s="8">
        <f>Sales_Table[[#This Row],[Revenue]]-Sales_Table[[#This Row],[unit cost]]</f>
        <v>2626.1087005478998</v>
      </c>
    </row>
    <row r="3682" spans="1:14" ht="14.25" customHeight="1">
      <c r="A3682" t="s">
        <v>3695</v>
      </c>
      <c r="B3682" s="4">
        <v>43900</v>
      </c>
      <c r="C3682" s="6" t="str">
        <f t="shared" si="114"/>
        <v>Mar</v>
      </c>
      <c r="D3682" s="6" t="str">
        <f t="shared" si="115"/>
        <v>1</v>
      </c>
      <c r="E3682" t="s">
        <v>20</v>
      </c>
      <c r="F3682" s="3" t="s">
        <v>12</v>
      </c>
      <c r="G3682">
        <v>18</v>
      </c>
      <c r="H3682">
        <v>232</v>
      </c>
      <c r="I3682">
        <v>35</v>
      </c>
      <c r="J3682">
        <v>4</v>
      </c>
      <c r="K3682" s="3">
        <v>310.09310549497599</v>
      </c>
      <c r="L3682" s="3">
        <v>221.495075353554</v>
      </c>
      <c r="M3682" s="7">
        <f>Sales_Table[[#This Row],[Order qty]]*Sales_Table[[#This Row],[unit price]]</f>
        <v>1240.3724219799039</v>
      </c>
      <c r="N3682" s="8">
        <f>Sales_Table[[#This Row],[Revenue]]-Sales_Table[[#This Row],[unit cost]]</f>
        <v>1018.8773466263499</v>
      </c>
    </row>
    <row r="3683" spans="1:14" ht="14.25" customHeight="1">
      <c r="A3683" t="s">
        <v>3696</v>
      </c>
      <c r="B3683" s="4">
        <v>43913</v>
      </c>
      <c r="C3683" s="6" t="str">
        <f t="shared" si="114"/>
        <v>Jan</v>
      </c>
      <c r="D3683" s="6" t="str">
        <f t="shared" si="115"/>
        <v>4</v>
      </c>
      <c r="E3683" t="s">
        <v>14</v>
      </c>
      <c r="F3683" s="3" t="s">
        <v>12</v>
      </c>
      <c r="G3683">
        <v>10</v>
      </c>
      <c r="H3683">
        <v>82</v>
      </c>
      <c r="I3683">
        <v>43</v>
      </c>
      <c r="J3683">
        <v>3</v>
      </c>
      <c r="K3683" s="3">
        <v>632.05075585842098</v>
      </c>
      <c r="L3683" s="3">
        <v>451.46482561315798</v>
      </c>
      <c r="M3683" s="7">
        <f>Sales_Table[[#This Row],[Order qty]]*Sales_Table[[#This Row],[unit price]]</f>
        <v>1896.1522675752631</v>
      </c>
      <c r="N3683" s="8">
        <f>Sales_Table[[#This Row],[Revenue]]-Sales_Table[[#This Row],[unit cost]]</f>
        <v>1444.6874419621051</v>
      </c>
    </row>
    <row r="3684" spans="1:14" ht="14.25" customHeight="1">
      <c r="A3684" t="s">
        <v>3697</v>
      </c>
      <c r="B3684" s="4">
        <v>43835</v>
      </c>
      <c r="C3684" s="6" t="str">
        <f t="shared" si="114"/>
        <v>Apr</v>
      </c>
      <c r="D3684" s="6" t="str">
        <f t="shared" si="115"/>
        <v>4</v>
      </c>
      <c r="E3684" t="s">
        <v>11</v>
      </c>
      <c r="F3684" s="3" t="s">
        <v>12</v>
      </c>
      <c r="G3684">
        <v>4</v>
      </c>
      <c r="H3684">
        <v>137</v>
      </c>
      <c r="I3684">
        <v>18</v>
      </c>
      <c r="J3684">
        <v>8</v>
      </c>
      <c r="K3684" s="3">
        <v>516.232675373554</v>
      </c>
      <c r="L3684" s="3">
        <v>368.73762526682401</v>
      </c>
      <c r="M3684" s="7">
        <f>Sales_Table[[#This Row],[Order qty]]*Sales_Table[[#This Row],[unit price]]</f>
        <v>4129.861402988432</v>
      </c>
      <c r="N3684" s="8">
        <f>Sales_Table[[#This Row],[Revenue]]-Sales_Table[[#This Row],[unit cost]]</f>
        <v>3761.1237777216079</v>
      </c>
    </row>
    <row r="3685" spans="1:14" ht="14.25" customHeight="1">
      <c r="A3685" t="s">
        <v>3698</v>
      </c>
      <c r="B3685" s="4">
        <v>43946</v>
      </c>
      <c r="C3685" s="6" t="str">
        <f t="shared" si="114"/>
        <v>Apr</v>
      </c>
      <c r="D3685" s="6" t="str">
        <f t="shared" si="115"/>
        <v>3</v>
      </c>
      <c r="E3685" t="s">
        <v>20</v>
      </c>
      <c r="F3685" s="3" t="s">
        <v>12</v>
      </c>
      <c r="G3685">
        <v>19</v>
      </c>
      <c r="H3685">
        <v>217</v>
      </c>
      <c r="I3685">
        <v>20</v>
      </c>
      <c r="J3685">
        <v>3</v>
      </c>
      <c r="K3685" s="3">
        <v>536.70980501174904</v>
      </c>
      <c r="L3685" s="3">
        <v>383.36414643696401</v>
      </c>
      <c r="M3685" s="7">
        <f>Sales_Table[[#This Row],[Order qty]]*Sales_Table[[#This Row],[unit price]]</f>
        <v>1610.1294150352471</v>
      </c>
      <c r="N3685" s="8">
        <f>Sales_Table[[#This Row],[Revenue]]-Sales_Table[[#This Row],[unit cost]]</f>
        <v>1226.765268598283</v>
      </c>
    </row>
    <row r="3686" spans="1:14" ht="14.25" customHeight="1">
      <c r="A3686" t="s">
        <v>3699</v>
      </c>
      <c r="B3686" s="4">
        <v>43936</v>
      </c>
      <c r="C3686" s="6" t="str">
        <f t="shared" si="114"/>
        <v>Mar</v>
      </c>
      <c r="D3686" s="6" t="str">
        <f t="shared" si="115"/>
        <v>5</v>
      </c>
      <c r="E3686" t="s">
        <v>16</v>
      </c>
      <c r="F3686" s="3" t="s">
        <v>12</v>
      </c>
      <c r="G3686">
        <v>24</v>
      </c>
      <c r="H3686">
        <v>229</v>
      </c>
      <c r="I3686">
        <v>36</v>
      </c>
      <c r="J3686">
        <v>2</v>
      </c>
      <c r="K3686" s="3">
        <v>297.64725154638302</v>
      </c>
      <c r="L3686" s="3">
        <v>212.60517967598801</v>
      </c>
      <c r="M3686" s="7">
        <f>Sales_Table[[#This Row],[Order qty]]*Sales_Table[[#This Row],[unit price]]</f>
        <v>595.29450309276604</v>
      </c>
      <c r="N3686" s="8">
        <f>Sales_Table[[#This Row],[Revenue]]-Sales_Table[[#This Row],[unit cost]]</f>
        <v>382.68932341677805</v>
      </c>
    </row>
    <row r="3687" spans="1:14" ht="14.25" customHeight="1">
      <c r="A3687" t="s">
        <v>3700</v>
      </c>
      <c r="B3687" s="4">
        <v>43895</v>
      </c>
      <c r="C3687" s="6" t="str">
        <f t="shared" si="114"/>
        <v>May</v>
      </c>
      <c r="D3687" s="6" t="str">
        <f t="shared" si="115"/>
        <v>1</v>
      </c>
      <c r="E3687" t="s">
        <v>14</v>
      </c>
      <c r="F3687" s="3" t="s">
        <v>12</v>
      </c>
      <c r="G3687">
        <v>15</v>
      </c>
      <c r="H3687">
        <v>148</v>
      </c>
      <c r="I3687">
        <v>14</v>
      </c>
      <c r="J3687">
        <v>5</v>
      </c>
      <c r="K3687" s="3">
        <v>514.41590559482597</v>
      </c>
      <c r="L3687" s="3">
        <v>367.43993256773302</v>
      </c>
      <c r="M3687" s="7">
        <f>Sales_Table[[#This Row],[Order qty]]*Sales_Table[[#This Row],[unit price]]</f>
        <v>2572.0795279741296</v>
      </c>
      <c r="N3687" s="8">
        <f>Sales_Table[[#This Row],[Revenue]]-Sales_Table[[#This Row],[unit cost]]</f>
        <v>2204.6395954063964</v>
      </c>
    </row>
    <row r="3688" spans="1:14" ht="14.25" customHeight="1">
      <c r="A3688" t="s">
        <v>3701</v>
      </c>
      <c r="B3688" s="4">
        <v>43959</v>
      </c>
      <c r="C3688" s="6" t="str">
        <f t="shared" si="114"/>
        <v>Jan</v>
      </c>
      <c r="D3688" s="6" t="str">
        <f t="shared" si="115"/>
        <v>1</v>
      </c>
      <c r="E3688" t="s">
        <v>11</v>
      </c>
      <c r="F3688" s="3" t="s">
        <v>12</v>
      </c>
      <c r="G3688">
        <v>6</v>
      </c>
      <c r="H3688">
        <v>221</v>
      </c>
      <c r="I3688">
        <v>9</v>
      </c>
      <c r="J3688">
        <v>2</v>
      </c>
      <c r="K3688" s="3">
        <v>457.30446249246597</v>
      </c>
      <c r="L3688" s="3">
        <v>326.646044637476</v>
      </c>
      <c r="M3688" s="7">
        <f>Sales_Table[[#This Row],[Order qty]]*Sales_Table[[#This Row],[unit price]]</f>
        <v>914.60892498493195</v>
      </c>
      <c r="N3688" s="8">
        <f>Sales_Table[[#This Row],[Revenue]]-Sales_Table[[#This Row],[unit cost]]</f>
        <v>587.96288034745589</v>
      </c>
    </row>
    <row r="3689" spans="1:14" ht="14.25" customHeight="1">
      <c r="A3689" t="s">
        <v>3702</v>
      </c>
      <c r="B3689" s="4">
        <v>43856</v>
      </c>
      <c r="C3689" s="6" t="str">
        <f t="shared" si="114"/>
        <v>Jan</v>
      </c>
      <c r="D3689" s="6" t="str">
        <f t="shared" si="115"/>
        <v>3</v>
      </c>
      <c r="E3689" t="s">
        <v>16</v>
      </c>
      <c r="F3689" s="3" t="s">
        <v>12</v>
      </c>
      <c r="G3689">
        <v>25</v>
      </c>
      <c r="H3689">
        <v>309</v>
      </c>
      <c r="I3689">
        <v>20</v>
      </c>
      <c r="J3689">
        <v>2</v>
      </c>
      <c r="K3689" s="3">
        <v>571.24273467063904</v>
      </c>
      <c r="L3689" s="3">
        <v>408.03052476474198</v>
      </c>
      <c r="M3689" s="7">
        <f>Sales_Table[[#This Row],[Order qty]]*Sales_Table[[#This Row],[unit price]]</f>
        <v>1142.4854693412781</v>
      </c>
      <c r="N3689" s="8">
        <f>Sales_Table[[#This Row],[Revenue]]-Sales_Table[[#This Row],[unit cost]]</f>
        <v>734.45494457653604</v>
      </c>
    </row>
    <row r="3690" spans="1:14" ht="14.25" customHeight="1">
      <c r="A3690" t="s">
        <v>3703</v>
      </c>
      <c r="B3690" s="4">
        <v>43846</v>
      </c>
      <c r="C3690" s="6" t="str">
        <f t="shared" si="114"/>
        <v>Mar</v>
      </c>
      <c r="D3690" s="6" t="str">
        <f t="shared" si="115"/>
        <v>4</v>
      </c>
      <c r="E3690" t="s">
        <v>11</v>
      </c>
      <c r="F3690" s="3" t="s">
        <v>12</v>
      </c>
      <c r="G3690">
        <v>8</v>
      </c>
      <c r="H3690">
        <v>116</v>
      </c>
      <c r="I3690">
        <v>28</v>
      </c>
      <c r="J3690">
        <v>5</v>
      </c>
      <c r="K3690" s="3">
        <v>245.05358952283899</v>
      </c>
      <c r="L3690" s="3">
        <v>175.03827823059899</v>
      </c>
      <c r="M3690" s="7">
        <f>Sales_Table[[#This Row],[Order qty]]*Sales_Table[[#This Row],[unit price]]</f>
        <v>1225.267947614195</v>
      </c>
      <c r="N3690" s="8">
        <f>Sales_Table[[#This Row],[Revenue]]-Sales_Table[[#This Row],[unit cost]]</f>
        <v>1050.229669383596</v>
      </c>
    </row>
    <row r="3691" spans="1:14" ht="14.25" customHeight="1">
      <c r="A3691" t="s">
        <v>3704</v>
      </c>
      <c r="B3691" s="4">
        <v>43913</v>
      </c>
      <c r="C3691" s="6" t="str">
        <f t="shared" si="114"/>
        <v>Apr</v>
      </c>
      <c r="D3691" s="6" t="str">
        <f t="shared" si="115"/>
        <v>2</v>
      </c>
      <c r="E3691" t="s">
        <v>20</v>
      </c>
      <c r="F3691" s="3" t="s">
        <v>12</v>
      </c>
      <c r="G3691">
        <v>14</v>
      </c>
      <c r="H3691">
        <v>89</v>
      </c>
      <c r="I3691">
        <v>23</v>
      </c>
      <c r="J3691">
        <v>1</v>
      </c>
      <c r="K3691" s="3">
        <v>644.43151080608402</v>
      </c>
      <c r="L3691" s="3">
        <v>460.30822200434602</v>
      </c>
      <c r="M3691" s="7">
        <f>Sales_Table[[#This Row],[Order qty]]*Sales_Table[[#This Row],[unit price]]</f>
        <v>644.43151080608402</v>
      </c>
      <c r="N3691" s="8">
        <f>Sales_Table[[#This Row],[Revenue]]-Sales_Table[[#This Row],[unit cost]]</f>
        <v>184.123288801738</v>
      </c>
    </row>
    <row r="3692" spans="1:14" ht="14.25" customHeight="1">
      <c r="A3692" t="s">
        <v>3705</v>
      </c>
      <c r="B3692" s="4">
        <v>43934</v>
      </c>
      <c r="C3692" s="6" t="str">
        <f t="shared" si="114"/>
        <v>Feb</v>
      </c>
      <c r="D3692" s="6" t="str">
        <f t="shared" si="115"/>
        <v>5</v>
      </c>
      <c r="E3692" t="s">
        <v>20</v>
      </c>
      <c r="F3692" s="3" t="s">
        <v>12</v>
      </c>
      <c r="G3692">
        <v>4</v>
      </c>
      <c r="H3692">
        <v>218</v>
      </c>
      <c r="I3692">
        <v>35</v>
      </c>
      <c r="J3692">
        <v>3</v>
      </c>
      <c r="K3692" s="3">
        <v>275.803789436817</v>
      </c>
      <c r="L3692" s="3">
        <v>197.00270674058399</v>
      </c>
      <c r="M3692" s="7">
        <f>Sales_Table[[#This Row],[Order qty]]*Sales_Table[[#This Row],[unit price]]</f>
        <v>827.41136831045105</v>
      </c>
      <c r="N3692" s="8">
        <f>Sales_Table[[#This Row],[Revenue]]-Sales_Table[[#This Row],[unit cost]]</f>
        <v>630.40866156986704</v>
      </c>
    </row>
    <row r="3693" spans="1:14" ht="14.25" customHeight="1">
      <c r="A3693" t="s">
        <v>3706</v>
      </c>
      <c r="B3693" s="4">
        <v>43881</v>
      </c>
      <c r="C3693" s="6" t="str">
        <f t="shared" si="114"/>
        <v>May</v>
      </c>
      <c r="D3693" s="6" t="str">
        <f t="shared" si="115"/>
        <v>4</v>
      </c>
      <c r="E3693" t="s">
        <v>14</v>
      </c>
      <c r="F3693" s="3" t="s">
        <v>12</v>
      </c>
      <c r="G3693">
        <v>23</v>
      </c>
      <c r="H3693">
        <v>214</v>
      </c>
      <c r="I3693">
        <v>24</v>
      </c>
      <c r="J3693">
        <v>7</v>
      </c>
      <c r="K3693" s="3">
        <v>615.35632610320999</v>
      </c>
      <c r="L3693" s="3">
        <v>439.54023293086499</v>
      </c>
      <c r="M3693" s="7">
        <f>Sales_Table[[#This Row],[Order qty]]*Sales_Table[[#This Row],[unit price]]</f>
        <v>4307.4942827224695</v>
      </c>
      <c r="N3693" s="8">
        <f>Sales_Table[[#This Row],[Revenue]]-Sales_Table[[#This Row],[unit cost]]</f>
        <v>3867.9540497916046</v>
      </c>
    </row>
    <row r="3694" spans="1:14" ht="14.25" customHeight="1">
      <c r="A3694" t="s">
        <v>3707</v>
      </c>
      <c r="B3694" s="4">
        <v>43966</v>
      </c>
      <c r="C3694" s="6" t="str">
        <f t="shared" si="114"/>
        <v>Apr</v>
      </c>
      <c r="D3694" s="6" t="str">
        <f t="shared" si="115"/>
        <v>3</v>
      </c>
      <c r="E3694" t="s">
        <v>14</v>
      </c>
      <c r="F3694" s="3" t="s">
        <v>12</v>
      </c>
      <c r="G3694">
        <v>18</v>
      </c>
      <c r="H3694">
        <v>65</v>
      </c>
      <c r="I3694">
        <v>16</v>
      </c>
      <c r="J3694">
        <v>1</v>
      </c>
      <c r="K3694" s="3">
        <v>236.12809842824899</v>
      </c>
      <c r="L3694" s="3">
        <v>168.66292744875</v>
      </c>
      <c r="M3694" s="7">
        <f>Sales_Table[[#This Row],[Order qty]]*Sales_Table[[#This Row],[unit price]]</f>
        <v>236.12809842824899</v>
      </c>
      <c r="N3694" s="8">
        <f>Sales_Table[[#This Row],[Revenue]]-Sales_Table[[#This Row],[unit cost]]</f>
        <v>67.465170979498993</v>
      </c>
    </row>
    <row r="3695" spans="1:14" ht="14.25" customHeight="1">
      <c r="A3695" t="s">
        <v>3708</v>
      </c>
      <c r="B3695" s="4">
        <v>43922</v>
      </c>
      <c r="C3695" s="6" t="str">
        <f t="shared" si="114"/>
        <v>Mar</v>
      </c>
      <c r="D3695" s="6" t="str">
        <f t="shared" si="115"/>
        <v>1</v>
      </c>
      <c r="E3695" t="s">
        <v>14</v>
      </c>
      <c r="F3695" s="3" t="s">
        <v>12</v>
      </c>
      <c r="G3695">
        <v>3</v>
      </c>
      <c r="H3695">
        <v>234</v>
      </c>
      <c r="I3695">
        <v>25</v>
      </c>
      <c r="J3695">
        <v>1</v>
      </c>
      <c r="K3695" s="3">
        <v>426.21213448047598</v>
      </c>
      <c r="L3695" s="3">
        <v>304.43723891462599</v>
      </c>
      <c r="M3695" s="7">
        <f>Sales_Table[[#This Row],[Order qty]]*Sales_Table[[#This Row],[unit price]]</f>
        <v>426.21213448047598</v>
      </c>
      <c r="N3695" s="8">
        <f>Sales_Table[[#This Row],[Revenue]]-Sales_Table[[#This Row],[unit cost]]</f>
        <v>121.77489556584999</v>
      </c>
    </row>
    <row r="3696" spans="1:14" ht="14.25" customHeight="1">
      <c r="A3696" t="s">
        <v>3709</v>
      </c>
      <c r="B3696" s="4">
        <v>43907</v>
      </c>
      <c r="C3696" s="6" t="str">
        <f t="shared" si="114"/>
        <v>Jan</v>
      </c>
      <c r="D3696" s="6" t="str">
        <f t="shared" si="115"/>
        <v>1</v>
      </c>
      <c r="E3696" t="s">
        <v>11</v>
      </c>
      <c r="F3696" s="3" t="s">
        <v>12</v>
      </c>
      <c r="G3696">
        <v>15</v>
      </c>
      <c r="H3696">
        <v>266</v>
      </c>
      <c r="I3696">
        <v>5</v>
      </c>
      <c r="J3696">
        <v>9</v>
      </c>
      <c r="K3696" s="3">
        <v>287.69946724176401</v>
      </c>
      <c r="L3696" s="3">
        <v>205.499619458403</v>
      </c>
      <c r="M3696" s="7">
        <f>Sales_Table[[#This Row],[Order qty]]*Sales_Table[[#This Row],[unit price]]</f>
        <v>2589.2952051758762</v>
      </c>
      <c r="N3696" s="8">
        <f>Sales_Table[[#This Row],[Revenue]]-Sales_Table[[#This Row],[unit cost]]</f>
        <v>2383.7955857174729</v>
      </c>
    </row>
    <row r="3697" spans="1:14" ht="14.25" customHeight="1">
      <c r="A3697" t="s">
        <v>3710</v>
      </c>
      <c r="B3697" s="4">
        <v>43849</v>
      </c>
      <c r="C3697" s="6" t="str">
        <f t="shared" si="114"/>
        <v>Jan</v>
      </c>
      <c r="D3697" s="6" t="str">
        <f t="shared" si="115"/>
        <v>1</v>
      </c>
      <c r="E3697" t="s">
        <v>11</v>
      </c>
      <c r="F3697" s="3" t="s">
        <v>12</v>
      </c>
      <c r="G3697">
        <v>8</v>
      </c>
      <c r="H3697">
        <v>188</v>
      </c>
      <c r="I3697">
        <v>13</v>
      </c>
      <c r="J3697">
        <v>2</v>
      </c>
      <c r="K3697" s="3">
        <v>629.20664620399498</v>
      </c>
      <c r="L3697" s="3">
        <v>449.433318717139</v>
      </c>
      <c r="M3697" s="7">
        <f>Sales_Table[[#This Row],[Order qty]]*Sales_Table[[#This Row],[unit price]]</f>
        <v>1258.41329240799</v>
      </c>
      <c r="N3697" s="8">
        <f>Sales_Table[[#This Row],[Revenue]]-Sales_Table[[#This Row],[unit cost]]</f>
        <v>808.97997369085101</v>
      </c>
    </row>
    <row r="3698" spans="1:14" ht="14.25" customHeight="1">
      <c r="A3698" t="s">
        <v>3711</v>
      </c>
      <c r="B3698" s="4">
        <v>43833</v>
      </c>
      <c r="C3698" s="6" t="str">
        <f t="shared" si="114"/>
        <v>Jan</v>
      </c>
      <c r="D3698" s="6" t="str">
        <f t="shared" si="115"/>
        <v>1</v>
      </c>
      <c r="E3698" t="s">
        <v>20</v>
      </c>
      <c r="F3698" s="3" t="s">
        <v>12</v>
      </c>
      <c r="G3698">
        <v>7</v>
      </c>
      <c r="H3698">
        <v>254</v>
      </c>
      <c r="I3698">
        <v>34</v>
      </c>
      <c r="J3698">
        <v>8</v>
      </c>
      <c r="K3698" s="3">
        <v>171.215077579021</v>
      </c>
      <c r="L3698" s="3">
        <v>122.296483985015</v>
      </c>
      <c r="M3698" s="7">
        <f>Sales_Table[[#This Row],[Order qty]]*Sales_Table[[#This Row],[unit price]]</f>
        <v>1369.720620632168</v>
      </c>
      <c r="N3698" s="8">
        <f>Sales_Table[[#This Row],[Revenue]]-Sales_Table[[#This Row],[unit cost]]</f>
        <v>1247.4241366471531</v>
      </c>
    </row>
    <row r="3699" spans="1:14" ht="14.25" customHeight="1">
      <c r="A3699" t="s">
        <v>3712</v>
      </c>
      <c r="B3699" s="4">
        <v>43833</v>
      </c>
      <c r="C3699" s="6" t="str">
        <f t="shared" si="114"/>
        <v>Jan</v>
      </c>
      <c r="D3699" s="6" t="str">
        <f t="shared" si="115"/>
        <v>5</v>
      </c>
      <c r="E3699" t="s">
        <v>16</v>
      </c>
      <c r="F3699" s="3" t="s">
        <v>12</v>
      </c>
      <c r="G3699">
        <v>24</v>
      </c>
      <c r="H3699">
        <v>167</v>
      </c>
      <c r="I3699">
        <v>23</v>
      </c>
      <c r="J3699">
        <v>8</v>
      </c>
      <c r="K3699" s="3">
        <v>315.28737866878498</v>
      </c>
      <c r="L3699" s="3">
        <v>225.205270477704</v>
      </c>
      <c r="M3699" s="7">
        <f>Sales_Table[[#This Row],[Order qty]]*Sales_Table[[#This Row],[unit price]]</f>
        <v>2522.2990293502799</v>
      </c>
      <c r="N3699" s="8">
        <f>Sales_Table[[#This Row],[Revenue]]-Sales_Table[[#This Row],[unit cost]]</f>
        <v>2297.093758872576</v>
      </c>
    </row>
    <row r="3700" spans="1:14" ht="14.25" customHeight="1">
      <c r="A3700" t="s">
        <v>3713</v>
      </c>
      <c r="B3700" s="4">
        <v>43850</v>
      </c>
      <c r="C3700" s="6" t="str">
        <f t="shared" si="114"/>
        <v>May</v>
      </c>
      <c r="D3700" s="6" t="str">
        <f t="shared" si="115"/>
        <v>5</v>
      </c>
      <c r="E3700" t="s">
        <v>16</v>
      </c>
      <c r="F3700" s="3" t="s">
        <v>12</v>
      </c>
      <c r="G3700">
        <v>18</v>
      </c>
      <c r="H3700">
        <v>163</v>
      </c>
      <c r="I3700">
        <v>2</v>
      </c>
      <c r="J3700">
        <v>2</v>
      </c>
      <c r="K3700" s="3">
        <v>159.71518975496301</v>
      </c>
      <c r="L3700" s="3">
        <v>114.082278396402</v>
      </c>
      <c r="M3700" s="7">
        <f>Sales_Table[[#This Row],[Order qty]]*Sales_Table[[#This Row],[unit price]]</f>
        <v>319.43037950992601</v>
      </c>
      <c r="N3700" s="8">
        <f>Sales_Table[[#This Row],[Revenue]]-Sales_Table[[#This Row],[unit cost]]</f>
        <v>205.34810111352402</v>
      </c>
    </row>
    <row r="3701" spans="1:14" ht="14.25" customHeight="1">
      <c r="A3701" t="s">
        <v>3714</v>
      </c>
      <c r="B3701" s="4">
        <v>43968</v>
      </c>
      <c r="C3701" s="6" t="str">
        <f t="shared" si="114"/>
        <v>May</v>
      </c>
      <c r="D3701" s="6" t="str">
        <f t="shared" si="115"/>
        <v>5</v>
      </c>
      <c r="E3701" t="s">
        <v>14</v>
      </c>
      <c r="F3701" s="3" t="s">
        <v>12</v>
      </c>
      <c r="G3701">
        <v>17</v>
      </c>
      <c r="H3701">
        <v>30</v>
      </c>
      <c r="I3701">
        <v>11</v>
      </c>
      <c r="J3701">
        <v>2</v>
      </c>
      <c r="K3701" s="3">
        <v>516.68511343002297</v>
      </c>
      <c r="L3701" s="3">
        <v>369.06079530715903</v>
      </c>
      <c r="M3701" s="7">
        <f>Sales_Table[[#This Row],[Order qty]]*Sales_Table[[#This Row],[unit price]]</f>
        <v>1033.3702268600459</v>
      </c>
      <c r="N3701" s="8">
        <f>Sales_Table[[#This Row],[Revenue]]-Sales_Table[[#This Row],[unit cost]]</f>
        <v>664.30943155288696</v>
      </c>
    </row>
    <row r="3702" spans="1:14" ht="14.25" customHeight="1">
      <c r="A3702" t="s">
        <v>3715</v>
      </c>
      <c r="B3702" s="4">
        <v>43970</v>
      </c>
      <c r="C3702" s="6" t="str">
        <f t="shared" si="114"/>
        <v>May</v>
      </c>
      <c r="D3702" s="6" t="str">
        <f t="shared" si="115"/>
        <v>3</v>
      </c>
      <c r="E3702" t="s">
        <v>14</v>
      </c>
      <c r="F3702" s="3" t="s">
        <v>12</v>
      </c>
      <c r="G3702">
        <v>10</v>
      </c>
      <c r="H3702">
        <v>18</v>
      </c>
      <c r="I3702">
        <v>40</v>
      </c>
      <c r="J3702">
        <v>7</v>
      </c>
      <c r="K3702" s="3">
        <v>620.45277160406101</v>
      </c>
      <c r="L3702" s="3">
        <v>443.18055114575799</v>
      </c>
      <c r="M3702" s="7">
        <f>Sales_Table[[#This Row],[Order qty]]*Sales_Table[[#This Row],[unit price]]</f>
        <v>4343.169401228427</v>
      </c>
      <c r="N3702" s="8">
        <f>Sales_Table[[#This Row],[Revenue]]-Sales_Table[[#This Row],[unit cost]]</f>
        <v>3899.9888500826692</v>
      </c>
    </row>
    <row r="3703" spans="1:14" ht="14.25" customHeight="1">
      <c r="A3703" t="s">
        <v>3716</v>
      </c>
      <c r="B3703" s="4">
        <v>43954</v>
      </c>
      <c r="C3703" s="6" t="str">
        <f t="shared" si="114"/>
        <v>Mar</v>
      </c>
      <c r="D3703" s="6" t="str">
        <f t="shared" si="115"/>
        <v>3</v>
      </c>
      <c r="E3703" t="s">
        <v>20</v>
      </c>
      <c r="F3703" s="3" t="s">
        <v>12</v>
      </c>
      <c r="G3703">
        <v>8</v>
      </c>
      <c r="H3703">
        <v>159</v>
      </c>
      <c r="I3703">
        <v>22</v>
      </c>
      <c r="J3703">
        <v>7</v>
      </c>
      <c r="K3703" s="3">
        <v>260.80500948429102</v>
      </c>
      <c r="L3703" s="3">
        <v>186.28929248877901</v>
      </c>
      <c r="M3703" s="7">
        <f>Sales_Table[[#This Row],[Order qty]]*Sales_Table[[#This Row],[unit price]]</f>
        <v>1825.6350663900371</v>
      </c>
      <c r="N3703" s="8">
        <f>Sales_Table[[#This Row],[Revenue]]-Sales_Table[[#This Row],[unit cost]]</f>
        <v>1639.3457739012581</v>
      </c>
    </row>
    <row r="3704" spans="1:14" ht="14.25" customHeight="1">
      <c r="A3704" t="s">
        <v>3717</v>
      </c>
      <c r="B3704" s="4">
        <v>43911</v>
      </c>
      <c r="C3704" s="6" t="str">
        <f t="shared" si="114"/>
        <v>Mar</v>
      </c>
      <c r="D3704" s="6" t="str">
        <f t="shared" si="115"/>
        <v>3</v>
      </c>
      <c r="E3704" t="s">
        <v>14</v>
      </c>
      <c r="F3704" s="3" t="s">
        <v>12</v>
      </c>
      <c r="G3704">
        <v>11</v>
      </c>
      <c r="H3704">
        <v>224</v>
      </c>
      <c r="I3704">
        <v>17</v>
      </c>
      <c r="J3704">
        <v>8</v>
      </c>
      <c r="K3704" s="3">
        <v>576.72015863656998</v>
      </c>
      <c r="L3704" s="3">
        <v>411.94297045469301</v>
      </c>
      <c r="M3704" s="7">
        <f>Sales_Table[[#This Row],[Order qty]]*Sales_Table[[#This Row],[unit price]]</f>
        <v>4613.7612690925598</v>
      </c>
      <c r="N3704" s="8">
        <f>Sales_Table[[#This Row],[Revenue]]-Sales_Table[[#This Row],[unit cost]]</f>
        <v>4201.818298637867</v>
      </c>
    </row>
    <row r="3705" spans="1:14" ht="14.25" customHeight="1">
      <c r="A3705" t="s">
        <v>3718</v>
      </c>
      <c r="B3705" s="4">
        <v>43921</v>
      </c>
      <c r="C3705" s="6" t="str">
        <f t="shared" si="114"/>
        <v>Mar</v>
      </c>
      <c r="D3705" s="6" t="str">
        <f t="shared" si="115"/>
        <v>4</v>
      </c>
      <c r="E3705" t="s">
        <v>14</v>
      </c>
      <c r="F3705" s="3" t="s">
        <v>12</v>
      </c>
      <c r="G3705">
        <v>26</v>
      </c>
      <c r="H3705">
        <v>194</v>
      </c>
      <c r="I3705">
        <v>36</v>
      </c>
      <c r="J3705">
        <v>2</v>
      </c>
      <c r="K3705" s="3">
        <v>634.24662280082703</v>
      </c>
      <c r="L3705" s="3">
        <v>453.03330200059099</v>
      </c>
      <c r="M3705" s="7">
        <f>Sales_Table[[#This Row],[Order qty]]*Sales_Table[[#This Row],[unit price]]</f>
        <v>1268.4932456016541</v>
      </c>
      <c r="N3705" s="8">
        <f>Sales_Table[[#This Row],[Revenue]]-Sales_Table[[#This Row],[unit cost]]</f>
        <v>815.45994360106306</v>
      </c>
    </row>
    <row r="3706" spans="1:14" ht="14.25" customHeight="1">
      <c r="A3706" t="s">
        <v>3719</v>
      </c>
      <c r="B3706" s="4">
        <v>43895</v>
      </c>
      <c r="C3706" s="6" t="str">
        <f t="shared" si="114"/>
        <v>Apr</v>
      </c>
      <c r="D3706" s="6" t="str">
        <f t="shared" si="115"/>
        <v>3</v>
      </c>
      <c r="E3706" t="s">
        <v>14</v>
      </c>
      <c r="F3706" s="3" t="s">
        <v>12</v>
      </c>
      <c r="G3706">
        <v>10</v>
      </c>
      <c r="H3706">
        <v>40</v>
      </c>
      <c r="I3706">
        <v>2</v>
      </c>
      <c r="J3706">
        <v>6</v>
      </c>
      <c r="K3706" s="3">
        <v>295.28899544477503</v>
      </c>
      <c r="L3706" s="3">
        <v>210.92071103198199</v>
      </c>
      <c r="M3706" s="7">
        <f>Sales_Table[[#This Row],[Order qty]]*Sales_Table[[#This Row],[unit price]]</f>
        <v>1771.73397266865</v>
      </c>
      <c r="N3706" s="8">
        <f>Sales_Table[[#This Row],[Revenue]]-Sales_Table[[#This Row],[unit cost]]</f>
        <v>1560.8132616366681</v>
      </c>
    </row>
    <row r="3707" spans="1:14" ht="14.25" customHeight="1">
      <c r="A3707" t="s">
        <v>3720</v>
      </c>
      <c r="B3707" s="4">
        <v>43949</v>
      </c>
      <c r="C3707" s="6" t="str">
        <f t="shared" si="114"/>
        <v>Mar</v>
      </c>
      <c r="D3707" s="6" t="str">
        <f t="shared" si="115"/>
        <v>5</v>
      </c>
      <c r="E3707" t="s">
        <v>16</v>
      </c>
      <c r="F3707" s="3" t="s">
        <v>12</v>
      </c>
      <c r="G3707">
        <v>16</v>
      </c>
      <c r="H3707">
        <v>113</v>
      </c>
      <c r="I3707">
        <v>32</v>
      </c>
      <c r="J3707">
        <v>5</v>
      </c>
      <c r="K3707" s="3">
        <v>276.98408210277597</v>
      </c>
      <c r="L3707" s="3">
        <v>197.84577293055401</v>
      </c>
      <c r="M3707" s="7">
        <f>Sales_Table[[#This Row],[Order qty]]*Sales_Table[[#This Row],[unit price]]</f>
        <v>1384.9204105138799</v>
      </c>
      <c r="N3707" s="8">
        <f>Sales_Table[[#This Row],[Revenue]]-Sales_Table[[#This Row],[unit cost]]</f>
        <v>1187.074637583326</v>
      </c>
    </row>
    <row r="3708" spans="1:14" ht="14.25" customHeight="1">
      <c r="A3708" t="s">
        <v>3721</v>
      </c>
      <c r="B3708" s="4">
        <v>43892</v>
      </c>
      <c r="C3708" s="6" t="str">
        <f t="shared" si="114"/>
        <v>May</v>
      </c>
      <c r="D3708" s="6" t="str">
        <f t="shared" si="115"/>
        <v>1</v>
      </c>
      <c r="E3708" t="s">
        <v>14</v>
      </c>
      <c r="F3708" s="3" t="s">
        <v>12</v>
      </c>
      <c r="G3708">
        <v>25</v>
      </c>
      <c r="H3708">
        <v>27</v>
      </c>
      <c r="I3708">
        <v>22</v>
      </c>
      <c r="J3708">
        <v>8</v>
      </c>
      <c r="K3708" s="3">
        <v>525.36970835924103</v>
      </c>
      <c r="L3708" s="3">
        <v>375.26407739945802</v>
      </c>
      <c r="M3708" s="7">
        <f>Sales_Table[[#This Row],[Order qty]]*Sales_Table[[#This Row],[unit price]]</f>
        <v>4202.9576668739282</v>
      </c>
      <c r="N3708" s="8">
        <f>Sales_Table[[#This Row],[Revenue]]-Sales_Table[[#This Row],[unit cost]]</f>
        <v>3827.6935894744702</v>
      </c>
    </row>
    <row r="3709" spans="1:14" ht="14.25" customHeight="1">
      <c r="A3709" t="s">
        <v>3722</v>
      </c>
      <c r="B3709" s="4">
        <v>43967</v>
      </c>
      <c r="C3709" s="6" t="str">
        <f t="shared" si="114"/>
        <v>Jan</v>
      </c>
      <c r="D3709" s="6" t="str">
        <f t="shared" si="115"/>
        <v>5</v>
      </c>
      <c r="E3709" t="s">
        <v>14</v>
      </c>
      <c r="F3709" s="3" t="s">
        <v>12</v>
      </c>
      <c r="G3709">
        <v>8</v>
      </c>
      <c r="H3709">
        <v>48</v>
      </c>
      <c r="I3709">
        <v>21</v>
      </c>
      <c r="J3709">
        <v>3</v>
      </c>
      <c r="K3709" s="3">
        <v>420.98767089843801</v>
      </c>
      <c r="L3709" s="3">
        <v>300.70547921317001</v>
      </c>
      <c r="M3709" s="7">
        <f>Sales_Table[[#This Row],[Order qty]]*Sales_Table[[#This Row],[unit price]]</f>
        <v>1262.9630126953141</v>
      </c>
      <c r="N3709" s="8">
        <f>Sales_Table[[#This Row],[Revenue]]-Sales_Table[[#This Row],[unit cost]]</f>
        <v>962.25753348214403</v>
      </c>
    </row>
    <row r="3710" spans="1:14" ht="14.25" customHeight="1">
      <c r="A3710" t="s">
        <v>3723</v>
      </c>
      <c r="B3710" s="4">
        <v>43831</v>
      </c>
      <c r="C3710" s="6" t="str">
        <f t="shared" si="114"/>
        <v>May</v>
      </c>
      <c r="D3710" s="6" t="str">
        <f t="shared" si="115"/>
        <v>1</v>
      </c>
      <c r="E3710" t="s">
        <v>16</v>
      </c>
      <c r="F3710" s="3" t="s">
        <v>12</v>
      </c>
      <c r="G3710">
        <v>22</v>
      </c>
      <c r="H3710">
        <v>219</v>
      </c>
      <c r="I3710">
        <v>10</v>
      </c>
      <c r="J3710">
        <v>6</v>
      </c>
      <c r="K3710" s="3">
        <v>158.24675935506801</v>
      </c>
      <c r="L3710" s="3">
        <v>113.033399539334</v>
      </c>
      <c r="M3710" s="7">
        <f>Sales_Table[[#This Row],[Order qty]]*Sales_Table[[#This Row],[unit price]]</f>
        <v>949.4805561304081</v>
      </c>
      <c r="N3710" s="8">
        <f>Sales_Table[[#This Row],[Revenue]]-Sales_Table[[#This Row],[unit cost]]</f>
        <v>836.44715659107408</v>
      </c>
    </row>
    <row r="3711" spans="1:14" ht="14.25" customHeight="1">
      <c r="A3711" t="s">
        <v>3724</v>
      </c>
      <c r="B3711" s="4">
        <v>43959</v>
      </c>
      <c r="C3711" s="6" t="str">
        <f t="shared" si="114"/>
        <v>Jan</v>
      </c>
      <c r="D3711" s="6" t="str">
        <f t="shared" si="115"/>
        <v>5</v>
      </c>
      <c r="E3711" t="s">
        <v>20</v>
      </c>
      <c r="F3711" s="3" t="s">
        <v>12</v>
      </c>
      <c r="G3711">
        <v>9</v>
      </c>
      <c r="H3711">
        <v>80</v>
      </c>
      <c r="I3711">
        <v>41</v>
      </c>
      <c r="J3711">
        <v>6</v>
      </c>
      <c r="K3711" s="3">
        <v>638.81806576251995</v>
      </c>
      <c r="L3711" s="3">
        <v>456.29861840180001</v>
      </c>
      <c r="M3711" s="7">
        <f>Sales_Table[[#This Row],[Order qty]]*Sales_Table[[#This Row],[unit price]]</f>
        <v>3832.9083945751199</v>
      </c>
      <c r="N3711" s="8">
        <f>Sales_Table[[#This Row],[Revenue]]-Sales_Table[[#This Row],[unit cost]]</f>
        <v>3376.6097761733199</v>
      </c>
    </row>
    <row r="3712" spans="1:14" ht="14.25" customHeight="1">
      <c r="A3712" t="s">
        <v>3725</v>
      </c>
      <c r="B3712" s="4">
        <v>43833</v>
      </c>
      <c r="C3712" s="6" t="str">
        <f t="shared" si="114"/>
        <v>May</v>
      </c>
      <c r="D3712" s="6" t="str">
        <f t="shared" si="115"/>
        <v>1</v>
      </c>
      <c r="E3712" t="s">
        <v>14</v>
      </c>
      <c r="F3712" s="3" t="s">
        <v>12</v>
      </c>
      <c r="G3712">
        <v>21</v>
      </c>
      <c r="H3712">
        <v>178</v>
      </c>
      <c r="I3712">
        <v>11</v>
      </c>
      <c r="J3712">
        <v>2</v>
      </c>
      <c r="K3712" s="3">
        <v>213.99593120813401</v>
      </c>
      <c r="L3712" s="3">
        <v>152.854236577238</v>
      </c>
      <c r="M3712" s="7">
        <f>Sales_Table[[#This Row],[Order qty]]*Sales_Table[[#This Row],[unit price]]</f>
        <v>427.99186241626802</v>
      </c>
      <c r="N3712" s="8">
        <f>Sales_Table[[#This Row],[Revenue]]-Sales_Table[[#This Row],[unit cost]]</f>
        <v>275.13762583903002</v>
      </c>
    </row>
    <row r="3713" spans="1:14" ht="14.25" customHeight="1">
      <c r="A3713" t="s">
        <v>3726</v>
      </c>
      <c r="B3713" s="4">
        <v>43955</v>
      </c>
      <c r="C3713" s="6" t="str">
        <f t="shared" si="114"/>
        <v>Jan</v>
      </c>
      <c r="D3713" s="6" t="str">
        <f t="shared" si="115"/>
        <v>4</v>
      </c>
      <c r="E3713" t="s">
        <v>20</v>
      </c>
      <c r="F3713" s="3" t="s">
        <v>12</v>
      </c>
      <c r="G3713">
        <v>1</v>
      </c>
      <c r="H3713">
        <v>267</v>
      </c>
      <c r="I3713">
        <v>25</v>
      </c>
      <c r="J3713">
        <v>10</v>
      </c>
      <c r="K3713" s="3">
        <v>159.97448086738601</v>
      </c>
      <c r="L3713" s="3">
        <v>114.267486333847</v>
      </c>
      <c r="M3713" s="7">
        <f>Sales_Table[[#This Row],[Order qty]]*Sales_Table[[#This Row],[unit price]]</f>
        <v>1599.74480867386</v>
      </c>
      <c r="N3713" s="8">
        <f>Sales_Table[[#This Row],[Revenue]]-Sales_Table[[#This Row],[unit cost]]</f>
        <v>1485.477322340013</v>
      </c>
    </row>
    <row r="3714" spans="1:14" ht="14.25" customHeight="1">
      <c r="A3714" t="s">
        <v>3727</v>
      </c>
      <c r="B3714" s="4">
        <v>43859</v>
      </c>
      <c r="C3714" s="6" t="str">
        <f t="shared" ref="C3714:C3777" si="116">TEXT(B3715,"mmm")</f>
        <v>Apr</v>
      </c>
      <c r="D3714" s="6" t="str">
        <f t="shared" ref="D3714:D3777" si="117">TEXT(B3716, "m")</f>
        <v>2</v>
      </c>
      <c r="E3714" t="s">
        <v>20</v>
      </c>
      <c r="F3714" s="3" t="s">
        <v>12</v>
      </c>
      <c r="G3714">
        <v>2</v>
      </c>
      <c r="H3714">
        <v>205</v>
      </c>
      <c r="I3714">
        <v>6</v>
      </c>
      <c r="J3714">
        <v>2</v>
      </c>
      <c r="K3714" s="3">
        <v>643.939893901348</v>
      </c>
      <c r="L3714" s="3">
        <v>459.95706707239202</v>
      </c>
      <c r="M3714" s="7">
        <f>Sales_Table[[#This Row],[Order qty]]*Sales_Table[[#This Row],[unit price]]</f>
        <v>1287.879787802696</v>
      </c>
      <c r="N3714" s="8">
        <f>Sales_Table[[#This Row],[Revenue]]-Sales_Table[[#This Row],[unit cost]]</f>
        <v>827.92272073030404</v>
      </c>
    </row>
    <row r="3715" spans="1:14" ht="14.25" customHeight="1">
      <c r="A3715" t="s">
        <v>3728</v>
      </c>
      <c r="B3715" s="4">
        <v>43943</v>
      </c>
      <c r="C3715" s="6" t="str">
        <f t="shared" si="116"/>
        <v>Feb</v>
      </c>
      <c r="D3715" s="6" t="str">
        <f t="shared" si="117"/>
        <v>3</v>
      </c>
      <c r="E3715" t="s">
        <v>16</v>
      </c>
      <c r="F3715" s="3" t="s">
        <v>12</v>
      </c>
      <c r="G3715">
        <v>23</v>
      </c>
      <c r="H3715">
        <v>121</v>
      </c>
      <c r="I3715">
        <v>43</v>
      </c>
      <c r="J3715">
        <v>4</v>
      </c>
      <c r="K3715" s="3">
        <v>199.027968764305</v>
      </c>
      <c r="L3715" s="3">
        <v>142.16283483164699</v>
      </c>
      <c r="M3715" s="7">
        <f>Sales_Table[[#This Row],[Order qty]]*Sales_Table[[#This Row],[unit price]]</f>
        <v>796.11187505722</v>
      </c>
      <c r="N3715" s="8">
        <f>Sales_Table[[#This Row],[Revenue]]-Sales_Table[[#This Row],[unit cost]]</f>
        <v>653.94904022557307</v>
      </c>
    </row>
    <row r="3716" spans="1:14" ht="14.25" customHeight="1">
      <c r="A3716" t="s">
        <v>3729</v>
      </c>
      <c r="B3716" s="4">
        <v>43874</v>
      </c>
      <c r="C3716" s="6" t="str">
        <f t="shared" si="116"/>
        <v>Mar</v>
      </c>
      <c r="D3716" s="6" t="str">
        <f t="shared" si="117"/>
        <v>2</v>
      </c>
      <c r="E3716" t="s">
        <v>11</v>
      </c>
      <c r="F3716" s="3" t="s">
        <v>12</v>
      </c>
      <c r="G3716">
        <v>19</v>
      </c>
      <c r="H3716">
        <v>146</v>
      </c>
      <c r="I3716">
        <v>1</v>
      </c>
      <c r="J3716">
        <v>3</v>
      </c>
      <c r="K3716" s="3">
        <v>610.74830228090298</v>
      </c>
      <c r="L3716" s="3">
        <v>436.24878734350199</v>
      </c>
      <c r="M3716" s="7">
        <f>Sales_Table[[#This Row],[Order qty]]*Sales_Table[[#This Row],[unit price]]</f>
        <v>1832.244906842709</v>
      </c>
      <c r="N3716" s="8">
        <f>Sales_Table[[#This Row],[Revenue]]-Sales_Table[[#This Row],[unit cost]]</f>
        <v>1395.996119499207</v>
      </c>
    </row>
    <row r="3717" spans="1:14" ht="14.25" customHeight="1">
      <c r="A3717" t="s">
        <v>3730</v>
      </c>
      <c r="B3717" s="4">
        <v>43897</v>
      </c>
      <c r="C3717" s="6" t="str">
        <f t="shared" si="116"/>
        <v>Feb</v>
      </c>
      <c r="D3717" s="6" t="str">
        <f t="shared" si="117"/>
        <v>5</v>
      </c>
      <c r="E3717" t="s">
        <v>20</v>
      </c>
      <c r="F3717" s="3" t="s">
        <v>12</v>
      </c>
      <c r="G3717">
        <v>20</v>
      </c>
      <c r="H3717">
        <v>176</v>
      </c>
      <c r="I3717">
        <v>33</v>
      </c>
      <c r="J3717">
        <v>5</v>
      </c>
      <c r="K3717" s="3">
        <v>359.82112741470303</v>
      </c>
      <c r="L3717" s="3">
        <v>257.01509101050198</v>
      </c>
      <c r="M3717" s="7">
        <f>Sales_Table[[#This Row],[Order qty]]*Sales_Table[[#This Row],[unit price]]</f>
        <v>1799.105637073515</v>
      </c>
      <c r="N3717" s="8">
        <f>Sales_Table[[#This Row],[Revenue]]-Sales_Table[[#This Row],[unit cost]]</f>
        <v>1542.0905460630131</v>
      </c>
    </row>
    <row r="3718" spans="1:14" ht="14.25" customHeight="1">
      <c r="A3718" t="s">
        <v>3731</v>
      </c>
      <c r="B3718" s="4">
        <v>43872</v>
      </c>
      <c r="C3718" s="6" t="str">
        <f t="shared" si="116"/>
        <v>May</v>
      </c>
      <c r="D3718" s="6" t="str">
        <f t="shared" si="117"/>
        <v>1</v>
      </c>
      <c r="E3718" t="s">
        <v>14</v>
      </c>
      <c r="F3718" s="3" t="s">
        <v>12</v>
      </c>
      <c r="G3718">
        <v>19</v>
      </c>
      <c r="H3718">
        <v>24</v>
      </c>
      <c r="I3718">
        <v>11</v>
      </c>
      <c r="J3718">
        <v>2</v>
      </c>
      <c r="K3718" s="3">
        <v>508.338674962521</v>
      </c>
      <c r="L3718" s="3">
        <v>363.09905354465798</v>
      </c>
      <c r="M3718" s="7">
        <f>Sales_Table[[#This Row],[Order qty]]*Sales_Table[[#This Row],[unit price]]</f>
        <v>1016.677349925042</v>
      </c>
      <c r="N3718" s="8">
        <f>Sales_Table[[#This Row],[Revenue]]-Sales_Table[[#This Row],[unit cost]]</f>
        <v>653.57829638038402</v>
      </c>
    </row>
    <row r="3719" spans="1:14" ht="14.25" customHeight="1">
      <c r="A3719" t="s">
        <v>3732</v>
      </c>
      <c r="B3719" s="4">
        <v>43959</v>
      </c>
      <c r="C3719" s="6" t="str">
        <f t="shared" si="116"/>
        <v>Jan</v>
      </c>
      <c r="D3719" s="6" t="str">
        <f t="shared" si="117"/>
        <v>5</v>
      </c>
      <c r="E3719" t="s">
        <v>11</v>
      </c>
      <c r="F3719" s="3" t="s">
        <v>12</v>
      </c>
      <c r="G3719">
        <v>14</v>
      </c>
      <c r="H3719">
        <v>273</v>
      </c>
      <c r="I3719">
        <v>36</v>
      </c>
      <c r="J3719">
        <v>9</v>
      </c>
      <c r="K3719" s="3">
        <v>341.265463471413</v>
      </c>
      <c r="L3719" s="3">
        <v>243.76104533672299</v>
      </c>
      <c r="M3719" s="7">
        <f>Sales_Table[[#This Row],[Order qty]]*Sales_Table[[#This Row],[unit price]]</f>
        <v>3071.3891712427171</v>
      </c>
      <c r="N3719" s="8">
        <f>Sales_Table[[#This Row],[Revenue]]-Sales_Table[[#This Row],[unit cost]]</f>
        <v>2827.6281259059942</v>
      </c>
    </row>
    <row r="3720" spans="1:14" ht="14.25" customHeight="1">
      <c r="A3720" t="s">
        <v>3733</v>
      </c>
      <c r="B3720" s="4">
        <v>43844</v>
      </c>
      <c r="C3720" s="6" t="str">
        <f t="shared" si="116"/>
        <v>May</v>
      </c>
      <c r="D3720" s="6" t="str">
        <f t="shared" si="117"/>
        <v>2</v>
      </c>
      <c r="E3720" t="s">
        <v>20</v>
      </c>
      <c r="F3720" s="3" t="s">
        <v>12</v>
      </c>
      <c r="G3720">
        <v>26</v>
      </c>
      <c r="H3720">
        <v>213</v>
      </c>
      <c r="I3720">
        <v>2</v>
      </c>
      <c r="J3720">
        <v>5</v>
      </c>
      <c r="K3720" s="3">
        <v>601.984304487705</v>
      </c>
      <c r="L3720" s="3">
        <v>429.98878891978899</v>
      </c>
      <c r="M3720" s="7">
        <f>Sales_Table[[#This Row],[Order qty]]*Sales_Table[[#This Row],[unit price]]</f>
        <v>3009.9215224385252</v>
      </c>
      <c r="N3720" s="8">
        <f>Sales_Table[[#This Row],[Revenue]]-Sales_Table[[#This Row],[unit cost]]</f>
        <v>2579.9327335187363</v>
      </c>
    </row>
    <row r="3721" spans="1:14" ht="14.25" customHeight="1">
      <c r="A3721" t="s">
        <v>3734</v>
      </c>
      <c r="B3721" s="4">
        <v>43973</v>
      </c>
      <c r="C3721" s="6" t="str">
        <f t="shared" si="116"/>
        <v>Feb</v>
      </c>
      <c r="D3721" s="6" t="str">
        <f t="shared" si="117"/>
        <v>2</v>
      </c>
      <c r="E3721" t="s">
        <v>16</v>
      </c>
      <c r="F3721" s="3" t="s">
        <v>12</v>
      </c>
      <c r="G3721">
        <v>9</v>
      </c>
      <c r="H3721">
        <v>329</v>
      </c>
      <c r="I3721">
        <v>8</v>
      </c>
      <c r="J3721">
        <v>7</v>
      </c>
      <c r="K3721" s="3">
        <v>259.51766180992098</v>
      </c>
      <c r="L3721" s="3">
        <v>185.36975843565801</v>
      </c>
      <c r="M3721" s="7">
        <f>Sales_Table[[#This Row],[Order qty]]*Sales_Table[[#This Row],[unit price]]</f>
        <v>1816.6236326694468</v>
      </c>
      <c r="N3721" s="8">
        <f>Sales_Table[[#This Row],[Revenue]]-Sales_Table[[#This Row],[unit cost]]</f>
        <v>1631.2538742337888</v>
      </c>
    </row>
    <row r="3722" spans="1:14" ht="14.25" customHeight="1">
      <c r="A3722" t="s">
        <v>3735</v>
      </c>
      <c r="B3722" s="4">
        <v>43877</v>
      </c>
      <c r="C3722" s="6" t="str">
        <f t="shared" si="116"/>
        <v>Feb</v>
      </c>
      <c r="D3722" s="6" t="str">
        <f t="shared" si="117"/>
        <v>5</v>
      </c>
      <c r="E3722" t="s">
        <v>16</v>
      </c>
      <c r="F3722" s="3" t="s">
        <v>12</v>
      </c>
      <c r="G3722">
        <v>23</v>
      </c>
      <c r="H3722">
        <v>63</v>
      </c>
      <c r="I3722">
        <v>30</v>
      </c>
      <c r="J3722">
        <v>7</v>
      </c>
      <c r="K3722" s="3">
        <v>312.28544872999203</v>
      </c>
      <c r="L3722" s="3">
        <v>223.06103480713699</v>
      </c>
      <c r="M3722" s="7">
        <f>Sales_Table[[#This Row],[Order qty]]*Sales_Table[[#This Row],[unit price]]</f>
        <v>2185.9981411099443</v>
      </c>
      <c r="N3722" s="8">
        <f>Sales_Table[[#This Row],[Revenue]]-Sales_Table[[#This Row],[unit cost]]</f>
        <v>1962.9371063028073</v>
      </c>
    </row>
    <row r="3723" spans="1:14" ht="14.25" customHeight="1">
      <c r="A3723" t="s">
        <v>3736</v>
      </c>
      <c r="B3723" s="4">
        <v>43888</v>
      </c>
      <c r="C3723" s="6" t="str">
        <f t="shared" si="116"/>
        <v>May</v>
      </c>
      <c r="D3723" s="6" t="str">
        <f t="shared" si="117"/>
        <v>5</v>
      </c>
      <c r="E3723" t="s">
        <v>20</v>
      </c>
      <c r="F3723" s="3" t="s">
        <v>12</v>
      </c>
      <c r="G3723">
        <v>13</v>
      </c>
      <c r="H3723">
        <v>230</v>
      </c>
      <c r="I3723">
        <v>27</v>
      </c>
      <c r="J3723">
        <v>1</v>
      </c>
      <c r="K3723" s="3">
        <v>541.56601130962395</v>
      </c>
      <c r="L3723" s="3">
        <v>386.83286522115998</v>
      </c>
      <c r="M3723" s="7">
        <f>Sales_Table[[#This Row],[Order qty]]*Sales_Table[[#This Row],[unit price]]</f>
        <v>541.56601130962395</v>
      </c>
      <c r="N3723" s="8">
        <f>Sales_Table[[#This Row],[Revenue]]-Sales_Table[[#This Row],[unit cost]]</f>
        <v>154.73314608846397</v>
      </c>
    </row>
    <row r="3724" spans="1:14" ht="14.25" customHeight="1">
      <c r="A3724" t="s">
        <v>3737</v>
      </c>
      <c r="B3724" s="4">
        <v>43959</v>
      </c>
      <c r="C3724" s="6" t="str">
        <f t="shared" si="116"/>
        <v>May</v>
      </c>
      <c r="D3724" s="6" t="str">
        <f t="shared" si="117"/>
        <v>2</v>
      </c>
      <c r="E3724" t="s">
        <v>16</v>
      </c>
      <c r="F3724" s="3" t="s">
        <v>12</v>
      </c>
      <c r="G3724">
        <v>4</v>
      </c>
      <c r="H3724">
        <v>221</v>
      </c>
      <c r="I3724">
        <v>43</v>
      </c>
      <c r="J3724">
        <v>8</v>
      </c>
      <c r="K3724" s="3">
        <v>287.910053551197</v>
      </c>
      <c r="L3724" s="3">
        <v>205.650038250855</v>
      </c>
      <c r="M3724" s="7">
        <f>Sales_Table[[#This Row],[Order qty]]*Sales_Table[[#This Row],[unit price]]</f>
        <v>2303.280428409576</v>
      </c>
      <c r="N3724" s="8">
        <f>Sales_Table[[#This Row],[Revenue]]-Sales_Table[[#This Row],[unit cost]]</f>
        <v>2097.6303901587207</v>
      </c>
    </row>
    <row r="3725" spans="1:14" ht="14.25" customHeight="1">
      <c r="A3725" t="s">
        <v>3738</v>
      </c>
      <c r="B3725" s="4">
        <v>43960</v>
      </c>
      <c r="C3725" s="6" t="str">
        <f t="shared" si="116"/>
        <v>Feb</v>
      </c>
      <c r="D3725" s="6" t="str">
        <f t="shared" si="117"/>
        <v>4</v>
      </c>
      <c r="E3725" t="s">
        <v>11</v>
      </c>
      <c r="F3725" s="3" t="s">
        <v>12</v>
      </c>
      <c r="G3725">
        <v>4</v>
      </c>
      <c r="H3725">
        <v>31</v>
      </c>
      <c r="I3725">
        <v>37</v>
      </c>
      <c r="J3725">
        <v>3</v>
      </c>
      <c r="K3725" s="3">
        <v>466.50823688507103</v>
      </c>
      <c r="L3725" s="3">
        <v>333.22016920362199</v>
      </c>
      <c r="M3725" s="7">
        <f>Sales_Table[[#This Row],[Order qty]]*Sales_Table[[#This Row],[unit price]]</f>
        <v>1399.5247106552131</v>
      </c>
      <c r="N3725" s="8">
        <f>Sales_Table[[#This Row],[Revenue]]-Sales_Table[[#This Row],[unit cost]]</f>
        <v>1066.3045414515911</v>
      </c>
    </row>
    <row r="3726" spans="1:14" ht="14.25" customHeight="1">
      <c r="A3726" t="s">
        <v>3739</v>
      </c>
      <c r="B3726" s="4">
        <v>43868</v>
      </c>
      <c r="C3726" s="6" t="str">
        <f t="shared" si="116"/>
        <v>Apr</v>
      </c>
      <c r="D3726" s="6" t="str">
        <f t="shared" si="117"/>
        <v>2</v>
      </c>
      <c r="E3726" t="s">
        <v>20</v>
      </c>
      <c r="F3726" s="3" t="s">
        <v>12</v>
      </c>
      <c r="G3726">
        <v>3</v>
      </c>
      <c r="H3726">
        <v>37</v>
      </c>
      <c r="I3726">
        <v>7</v>
      </c>
      <c r="J3726">
        <v>2</v>
      </c>
      <c r="K3726" s="3">
        <v>519.26025670766796</v>
      </c>
      <c r="L3726" s="3">
        <v>370.90018336262</v>
      </c>
      <c r="M3726" s="7">
        <f>Sales_Table[[#This Row],[Order qty]]*Sales_Table[[#This Row],[unit price]]</f>
        <v>1038.5205134153359</v>
      </c>
      <c r="N3726" s="8">
        <f>Sales_Table[[#This Row],[Revenue]]-Sales_Table[[#This Row],[unit cost]]</f>
        <v>667.62033005271587</v>
      </c>
    </row>
    <row r="3727" spans="1:14" ht="14.25" customHeight="1">
      <c r="A3727" t="s">
        <v>3740</v>
      </c>
      <c r="B3727" s="4">
        <v>43945</v>
      </c>
      <c r="C3727" s="6" t="str">
        <f t="shared" si="116"/>
        <v>Feb</v>
      </c>
      <c r="D3727" s="6" t="str">
        <f t="shared" si="117"/>
        <v>3</v>
      </c>
      <c r="E3727" t="s">
        <v>14</v>
      </c>
      <c r="F3727" s="3" t="s">
        <v>12</v>
      </c>
      <c r="G3727">
        <v>7</v>
      </c>
      <c r="H3727">
        <v>220</v>
      </c>
      <c r="I3727">
        <v>3</v>
      </c>
      <c r="J3727">
        <v>10</v>
      </c>
      <c r="K3727" s="3">
        <v>568.05198776722</v>
      </c>
      <c r="L3727" s="3">
        <v>405.75141983372799</v>
      </c>
      <c r="M3727" s="7">
        <f>Sales_Table[[#This Row],[Order qty]]*Sales_Table[[#This Row],[unit price]]</f>
        <v>5680.5198776722</v>
      </c>
      <c r="N3727" s="8">
        <f>Sales_Table[[#This Row],[Revenue]]-Sales_Table[[#This Row],[unit cost]]</f>
        <v>5274.7684578384724</v>
      </c>
    </row>
    <row r="3728" spans="1:14" ht="14.25" customHeight="1">
      <c r="A3728" t="s">
        <v>3741</v>
      </c>
      <c r="B3728" s="4">
        <v>43886</v>
      </c>
      <c r="C3728" s="6" t="str">
        <f t="shared" si="116"/>
        <v>Mar</v>
      </c>
      <c r="D3728" s="6" t="str">
        <f t="shared" si="117"/>
        <v>3</v>
      </c>
      <c r="E3728" t="s">
        <v>20</v>
      </c>
      <c r="F3728" s="3" t="s">
        <v>12</v>
      </c>
      <c r="G3728">
        <v>17</v>
      </c>
      <c r="H3728">
        <v>240</v>
      </c>
      <c r="I3728">
        <v>26</v>
      </c>
      <c r="J3728">
        <v>5</v>
      </c>
      <c r="K3728" s="3">
        <v>395.47092300653497</v>
      </c>
      <c r="L3728" s="3">
        <v>282.47923071895298</v>
      </c>
      <c r="M3728" s="7">
        <f>Sales_Table[[#This Row],[Order qty]]*Sales_Table[[#This Row],[unit price]]</f>
        <v>1977.3546150326749</v>
      </c>
      <c r="N3728" s="8">
        <f>Sales_Table[[#This Row],[Revenue]]-Sales_Table[[#This Row],[unit cost]]</f>
        <v>1694.875384313722</v>
      </c>
    </row>
    <row r="3729" spans="1:14" ht="14.25" customHeight="1">
      <c r="A3729" t="s">
        <v>3742</v>
      </c>
      <c r="B3729" s="4">
        <v>43920</v>
      </c>
      <c r="C3729" s="6" t="str">
        <f t="shared" si="116"/>
        <v>Mar</v>
      </c>
      <c r="D3729" s="6" t="str">
        <f t="shared" si="117"/>
        <v>2</v>
      </c>
      <c r="E3729" t="s">
        <v>11</v>
      </c>
      <c r="F3729" s="3" t="s">
        <v>12</v>
      </c>
      <c r="G3729">
        <v>11</v>
      </c>
      <c r="H3729">
        <v>103</v>
      </c>
      <c r="I3729">
        <v>35</v>
      </c>
      <c r="J3729">
        <v>4</v>
      </c>
      <c r="K3729" s="3">
        <v>209.019232034683</v>
      </c>
      <c r="L3729" s="3">
        <v>149.299451453345</v>
      </c>
      <c r="M3729" s="7">
        <f>Sales_Table[[#This Row],[Order qty]]*Sales_Table[[#This Row],[unit price]]</f>
        <v>836.076928138732</v>
      </c>
      <c r="N3729" s="8">
        <f>Sales_Table[[#This Row],[Revenue]]-Sales_Table[[#This Row],[unit cost]]</f>
        <v>686.777476685387</v>
      </c>
    </row>
    <row r="3730" spans="1:14" ht="14.25" customHeight="1">
      <c r="A3730" t="s">
        <v>3743</v>
      </c>
      <c r="B3730" s="4">
        <v>43898</v>
      </c>
      <c r="C3730" s="6" t="str">
        <f t="shared" si="116"/>
        <v>Feb</v>
      </c>
      <c r="D3730" s="6" t="str">
        <f t="shared" si="117"/>
        <v>5</v>
      </c>
      <c r="E3730" t="s">
        <v>20</v>
      </c>
      <c r="F3730" s="3" t="s">
        <v>12</v>
      </c>
      <c r="G3730">
        <v>1</v>
      </c>
      <c r="H3730">
        <v>264</v>
      </c>
      <c r="I3730">
        <v>43</v>
      </c>
      <c r="J3730">
        <v>10</v>
      </c>
      <c r="K3730" s="3">
        <v>219.396460711956</v>
      </c>
      <c r="L3730" s="3">
        <v>156.71175765139699</v>
      </c>
      <c r="M3730" s="7">
        <f>Sales_Table[[#This Row],[Order qty]]*Sales_Table[[#This Row],[unit price]]</f>
        <v>2193.9646071195598</v>
      </c>
      <c r="N3730" s="8">
        <f>Sales_Table[[#This Row],[Revenue]]-Sales_Table[[#This Row],[unit cost]]</f>
        <v>2037.2528494681628</v>
      </c>
    </row>
    <row r="3731" spans="1:14" ht="14.25" customHeight="1">
      <c r="A3731" t="s">
        <v>3744</v>
      </c>
      <c r="B3731" s="4">
        <v>43868</v>
      </c>
      <c r="C3731" s="6" t="str">
        <f t="shared" si="116"/>
        <v>May</v>
      </c>
      <c r="D3731" s="6" t="str">
        <f t="shared" si="117"/>
        <v>1</v>
      </c>
      <c r="E3731" t="s">
        <v>11</v>
      </c>
      <c r="F3731" s="3" t="s">
        <v>12</v>
      </c>
      <c r="G3731">
        <v>9</v>
      </c>
      <c r="H3731">
        <v>140</v>
      </c>
      <c r="I3731">
        <v>9</v>
      </c>
      <c r="J3731">
        <v>6</v>
      </c>
      <c r="K3731" s="3">
        <v>300.88580739498099</v>
      </c>
      <c r="L3731" s="3">
        <v>214.91843385355801</v>
      </c>
      <c r="M3731" s="7">
        <f>Sales_Table[[#This Row],[Order qty]]*Sales_Table[[#This Row],[unit price]]</f>
        <v>1805.314844369886</v>
      </c>
      <c r="N3731" s="8">
        <f>Sales_Table[[#This Row],[Revenue]]-Sales_Table[[#This Row],[unit cost]]</f>
        <v>1590.3964105163279</v>
      </c>
    </row>
    <row r="3732" spans="1:14" ht="14.25" customHeight="1">
      <c r="A3732" t="s">
        <v>3745</v>
      </c>
      <c r="B3732" s="4">
        <v>43967</v>
      </c>
      <c r="C3732" s="6" t="str">
        <f t="shared" si="116"/>
        <v>Jan</v>
      </c>
      <c r="D3732" s="6" t="str">
        <f t="shared" si="117"/>
        <v>2</v>
      </c>
      <c r="E3732" t="s">
        <v>11</v>
      </c>
      <c r="F3732" s="3" t="s">
        <v>12</v>
      </c>
      <c r="G3732">
        <v>3</v>
      </c>
      <c r="H3732">
        <v>232</v>
      </c>
      <c r="I3732">
        <v>9</v>
      </c>
      <c r="J3732">
        <v>4</v>
      </c>
      <c r="K3732" s="3">
        <v>313.492169201374</v>
      </c>
      <c r="L3732" s="3">
        <v>223.922978000981</v>
      </c>
      <c r="M3732" s="7">
        <f>Sales_Table[[#This Row],[Order qty]]*Sales_Table[[#This Row],[unit price]]</f>
        <v>1253.968676805496</v>
      </c>
      <c r="N3732" s="8">
        <f>Sales_Table[[#This Row],[Revenue]]-Sales_Table[[#This Row],[unit cost]]</f>
        <v>1030.045698804515</v>
      </c>
    </row>
    <row r="3733" spans="1:14" ht="14.25" customHeight="1">
      <c r="A3733" t="s">
        <v>3746</v>
      </c>
      <c r="B3733" s="4">
        <v>43858</v>
      </c>
      <c r="C3733" s="6" t="str">
        <f t="shared" si="116"/>
        <v>Feb</v>
      </c>
      <c r="D3733" s="6" t="str">
        <f t="shared" si="117"/>
        <v>5</v>
      </c>
      <c r="E3733" t="s">
        <v>11</v>
      </c>
      <c r="F3733" s="3" t="s">
        <v>12</v>
      </c>
      <c r="G3733">
        <v>8</v>
      </c>
      <c r="H3733">
        <v>221</v>
      </c>
      <c r="I3733">
        <v>8</v>
      </c>
      <c r="J3733">
        <v>10</v>
      </c>
      <c r="K3733" s="3">
        <v>224.63737821578999</v>
      </c>
      <c r="L3733" s="3">
        <v>160.455270154136</v>
      </c>
      <c r="M3733" s="7">
        <f>Sales_Table[[#This Row],[Order qty]]*Sales_Table[[#This Row],[unit price]]</f>
        <v>2246.3737821578998</v>
      </c>
      <c r="N3733" s="8">
        <f>Sales_Table[[#This Row],[Revenue]]-Sales_Table[[#This Row],[unit cost]]</f>
        <v>2085.9185120037637</v>
      </c>
    </row>
    <row r="3734" spans="1:14" ht="14.25" customHeight="1">
      <c r="A3734" t="s">
        <v>3747</v>
      </c>
      <c r="B3734" s="4">
        <v>43880</v>
      </c>
      <c r="C3734" s="6" t="str">
        <f t="shared" si="116"/>
        <v>May</v>
      </c>
      <c r="D3734" s="6" t="str">
        <f t="shared" si="117"/>
        <v>3</v>
      </c>
      <c r="E3734" t="s">
        <v>11</v>
      </c>
      <c r="F3734" s="3" t="s">
        <v>12</v>
      </c>
      <c r="G3734">
        <v>26</v>
      </c>
      <c r="H3734">
        <v>84</v>
      </c>
      <c r="I3734">
        <v>1</v>
      </c>
      <c r="J3734">
        <v>3</v>
      </c>
      <c r="K3734" s="3">
        <v>487.74636787176098</v>
      </c>
      <c r="L3734" s="3">
        <v>348.39026276554398</v>
      </c>
      <c r="M3734" s="7">
        <f>Sales_Table[[#This Row],[Order qty]]*Sales_Table[[#This Row],[unit price]]</f>
        <v>1463.2391036152831</v>
      </c>
      <c r="N3734" s="8">
        <f>Sales_Table[[#This Row],[Revenue]]-Sales_Table[[#This Row],[unit cost]]</f>
        <v>1114.8488408497392</v>
      </c>
    </row>
    <row r="3735" spans="1:14" ht="14.25" customHeight="1">
      <c r="A3735" t="s">
        <v>3748</v>
      </c>
      <c r="B3735" s="4">
        <v>43962</v>
      </c>
      <c r="C3735" s="6" t="str">
        <f t="shared" si="116"/>
        <v>Mar</v>
      </c>
      <c r="D3735" s="6" t="str">
        <f t="shared" si="117"/>
        <v>2</v>
      </c>
      <c r="E3735" t="s">
        <v>14</v>
      </c>
      <c r="F3735" s="3" t="s">
        <v>12</v>
      </c>
      <c r="G3735">
        <v>2</v>
      </c>
      <c r="H3735">
        <v>253</v>
      </c>
      <c r="I3735">
        <v>47</v>
      </c>
      <c r="J3735">
        <v>3</v>
      </c>
      <c r="K3735" s="3">
        <v>178.47304880619001</v>
      </c>
      <c r="L3735" s="3">
        <v>127.480749147279</v>
      </c>
      <c r="M3735" s="7">
        <f>Sales_Table[[#This Row],[Order qty]]*Sales_Table[[#This Row],[unit price]]</f>
        <v>535.41914641856999</v>
      </c>
      <c r="N3735" s="8">
        <f>Sales_Table[[#This Row],[Revenue]]-Sales_Table[[#This Row],[unit cost]]</f>
        <v>407.93839727129102</v>
      </c>
    </row>
    <row r="3736" spans="1:14" ht="14.25" customHeight="1">
      <c r="A3736" t="s">
        <v>3749</v>
      </c>
      <c r="B3736" s="4">
        <v>43905</v>
      </c>
      <c r="C3736" s="6" t="str">
        <f t="shared" si="116"/>
        <v>Feb</v>
      </c>
      <c r="D3736" s="6" t="str">
        <f t="shared" si="117"/>
        <v>2</v>
      </c>
      <c r="E3736" t="s">
        <v>11</v>
      </c>
      <c r="F3736" s="3" t="s">
        <v>12</v>
      </c>
      <c r="G3736">
        <v>13</v>
      </c>
      <c r="H3736">
        <v>172</v>
      </c>
      <c r="I3736">
        <v>31</v>
      </c>
      <c r="J3736">
        <v>2</v>
      </c>
      <c r="K3736" s="3">
        <v>261.06955629587202</v>
      </c>
      <c r="L3736" s="3">
        <v>186.47825449705101</v>
      </c>
      <c r="M3736" s="7">
        <f>Sales_Table[[#This Row],[Order qty]]*Sales_Table[[#This Row],[unit price]]</f>
        <v>522.13911259174404</v>
      </c>
      <c r="N3736" s="8">
        <f>Sales_Table[[#This Row],[Revenue]]-Sales_Table[[#This Row],[unit cost]]</f>
        <v>335.66085809469303</v>
      </c>
    </row>
    <row r="3737" spans="1:14" ht="14.25" customHeight="1">
      <c r="A3737" t="s">
        <v>3750</v>
      </c>
      <c r="B3737" s="4">
        <v>43880</v>
      </c>
      <c r="C3737" s="6" t="str">
        <f t="shared" si="116"/>
        <v>Feb</v>
      </c>
      <c r="D3737" s="6" t="str">
        <f t="shared" si="117"/>
        <v>3</v>
      </c>
      <c r="E3737" t="s">
        <v>20</v>
      </c>
      <c r="F3737" s="3" t="s">
        <v>12</v>
      </c>
      <c r="G3737">
        <v>16</v>
      </c>
      <c r="H3737">
        <v>27</v>
      </c>
      <c r="I3737">
        <v>12</v>
      </c>
      <c r="J3737">
        <v>7</v>
      </c>
      <c r="K3737" s="3">
        <v>263.13788294792198</v>
      </c>
      <c r="L3737" s="3">
        <v>187.95563067708699</v>
      </c>
      <c r="M3737" s="7">
        <f>Sales_Table[[#This Row],[Order qty]]*Sales_Table[[#This Row],[unit price]]</f>
        <v>1841.9651806354539</v>
      </c>
      <c r="N3737" s="8">
        <f>Sales_Table[[#This Row],[Revenue]]-Sales_Table[[#This Row],[unit cost]]</f>
        <v>1654.009549958367</v>
      </c>
    </row>
    <row r="3738" spans="1:14" ht="14.25" customHeight="1">
      <c r="A3738" t="s">
        <v>3751</v>
      </c>
      <c r="B3738" s="4">
        <v>43887</v>
      </c>
      <c r="C3738" s="6" t="str">
        <f t="shared" si="116"/>
        <v>Mar</v>
      </c>
      <c r="D3738" s="6" t="str">
        <f t="shared" si="117"/>
        <v>3</v>
      </c>
      <c r="E3738" t="s">
        <v>16</v>
      </c>
      <c r="F3738" s="3" t="s">
        <v>12</v>
      </c>
      <c r="G3738">
        <v>24</v>
      </c>
      <c r="H3738">
        <v>43</v>
      </c>
      <c r="I3738">
        <v>21</v>
      </c>
      <c r="J3738">
        <v>3</v>
      </c>
      <c r="K3738" s="3">
        <v>352.79685562848999</v>
      </c>
      <c r="L3738" s="3">
        <v>251.99775402034999</v>
      </c>
      <c r="M3738" s="7">
        <f>Sales_Table[[#This Row],[Order qty]]*Sales_Table[[#This Row],[unit price]]</f>
        <v>1058.39056688547</v>
      </c>
      <c r="N3738" s="8">
        <f>Sales_Table[[#This Row],[Revenue]]-Sales_Table[[#This Row],[unit cost]]</f>
        <v>806.39281286512005</v>
      </c>
    </row>
    <row r="3739" spans="1:14" ht="14.25" customHeight="1">
      <c r="A3739" t="s">
        <v>3752</v>
      </c>
      <c r="B3739" s="4">
        <v>43906</v>
      </c>
      <c r="C3739" s="6" t="str">
        <f t="shared" si="116"/>
        <v>Mar</v>
      </c>
      <c r="D3739" s="6" t="str">
        <f t="shared" si="117"/>
        <v>4</v>
      </c>
      <c r="E3739" t="s">
        <v>20</v>
      </c>
      <c r="F3739" s="3" t="s">
        <v>12</v>
      </c>
      <c r="G3739">
        <v>22</v>
      </c>
      <c r="H3739">
        <v>132</v>
      </c>
      <c r="I3739">
        <v>39</v>
      </c>
      <c r="J3739">
        <v>10</v>
      </c>
      <c r="K3739" s="3">
        <v>265.915579676628</v>
      </c>
      <c r="L3739" s="3">
        <v>189.93969976902</v>
      </c>
      <c r="M3739" s="7">
        <f>Sales_Table[[#This Row],[Order qty]]*Sales_Table[[#This Row],[unit price]]</f>
        <v>2659.1557967662802</v>
      </c>
      <c r="N3739" s="8">
        <f>Sales_Table[[#This Row],[Revenue]]-Sales_Table[[#This Row],[unit cost]]</f>
        <v>2469.2160969972601</v>
      </c>
    </row>
    <row r="3740" spans="1:14" ht="14.25" customHeight="1">
      <c r="A3740" t="s">
        <v>3753</v>
      </c>
      <c r="B3740" s="4">
        <v>43912</v>
      </c>
      <c r="C3740" s="6" t="str">
        <f t="shared" si="116"/>
        <v>Apr</v>
      </c>
      <c r="D3740" s="6" t="str">
        <f t="shared" si="117"/>
        <v>2</v>
      </c>
      <c r="E3740" t="s">
        <v>11</v>
      </c>
      <c r="F3740" s="3" t="s">
        <v>12</v>
      </c>
      <c r="G3740">
        <v>20</v>
      </c>
      <c r="H3740">
        <v>258</v>
      </c>
      <c r="I3740">
        <v>4</v>
      </c>
      <c r="J3740">
        <v>6</v>
      </c>
      <c r="K3740" s="3">
        <v>575.20998126268398</v>
      </c>
      <c r="L3740" s="3">
        <v>410.86427233048897</v>
      </c>
      <c r="M3740" s="7">
        <f>Sales_Table[[#This Row],[Order qty]]*Sales_Table[[#This Row],[unit price]]</f>
        <v>3451.2598875761041</v>
      </c>
      <c r="N3740" s="8">
        <f>Sales_Table[[#This Row],[Revenue]]-Sales_Table[[#This Row],[unit cost]]</f>
        <v>3040.3956152456153</v>
      </c>
    </row>
    <row r="3741" spans="1:14" ht="14.25" customHeight="1">
      <c r="A3741" t="s">
        <v>3754</v>
      </c>
      <c r="B3741" s="4">
        <v>43929</v>
      </c>
      <c r="C3741" s="6" t="str">
        <f t="shared" si="116"/>
        <v>Feb</v>
      </c>
      <c r="D3741" s="6" t="str">
        <f t="shared" si="117"/>
        <v>2</v>
      </c>
      <c r="E3741" t="s">
        <v>14</v>
      </c>
      <c r="F3741" s="3" t="s">
        <v>12</v>
      </c>
      <c r="G3741">
        <v>8</v>
      </c>
      <c r="H3741">
        <v>326</v>
      </c>
      <c r="I3741">
        <v>24</v>
      </c>
      <c r="J3741">
        <v>2</v>
      </c>
      <c r="K3741" s="3">
        <v>221.56255531311001</v>
      </c>
      <c r="L3741" s="3">
        <v>158.25896808079301</v>
      </c>
      <c r="M3741" s="7">
        <f>Sales_Table[[#This Row],[Order qty]]*Sales_Table[[#This Row],[unit price]]</f>
        <v>443.12511062622002</v>
      </c>
      <c r="N3741" s="8">
        <f>Sales_Table[[#This Row],[Revenue]]-Sales_Table[[#This Row],[unit cost]]</f>
        <v>284.86614254542701</v>
      </c>
    </row>
    <row r="3742" spans="1:14" ht="14.25" customHeight="1">
      <c r="A3742" t="s">
        <v>3755</v>
      </c>
      <c r="B3742" s="4">
        <v>43877</v>
      </c>
      <c r="C3742" s="6" t="str">
        <f t="shared" si="116"/>
        <v>Feb</v>
      </c>
      <c r="D3742" s="6" t="str">
        <f t="shared" si="117"/>
        <v>4</v>
      </c>
      <c r="E3742" t="s">
        <v>11</v>
      </c>
      <c r="F3742" s="3" t="s">
        <v>12</v>
      </c>
      <c r="G3742">
        <v>18</v>
      </c>
      <c r="H3742">
        <v>135</v>
      </c>
      <c r="I3742">
        <v>15</v>
      </c>
      <c r="J3742">
        <v>5</v>
      </c>
      <c r="K3742" s="3">
        <v>405.23499673604999</v>
      </c>
      <c r="L3742" s="3">
        <v>289.45356909717799</v>
      </c>
      <c r="M3742" s="7">
        <f>Sales_Table[[#This Row],[Order qty]]*Sales_Table[[#This Row],[unit price]]</f>
        <v>2026.1749836802501</v>
      </c>
      <c r="N3742" s="8">
        <f>Sales_Table[[#This Row],[Revenue]]-Sales_Table[[#This Row],[unit cost]]</f>
        <v>1736.7214145830721</v>
      </c>
    </row>
    <row r="3743" spans="1:14" ht="14.25" customHeight="1">
      <c r="A3743" t="s">
        <v>3756</v>
      </c>
      <c r="B3743" s="4">
        <v>43875</v>
      </c>
      <c r="C3743" s="6" t="str">
        <f t="shared" si="116"/>
        <v>Apr</v>
      </c>
      <c r="D3743" s="6" t="str">
        <f t="shared" si="117"/>
        <v>1</v>
      </c>
      <c r="E3743" t="s">
        <v>16</v>
      </c>
      <c r="F3743" s="3" t="s">
        <v>12</v>
      </c>
      <c r="G3743">
        <v>11</v>
      </c>
      <c r="H3743">
        <v>277</v>
      </c>
      <c r="I3743">
        <v>29</v>
      </c>
      <c r="J3743">
        <v>3</v>
      </c>
      <c r="K3743" s="3">
        <v>450.71468174457601</v>
      </c>
      <c r="L3743" s="3">
        <v>321.93905838898303</v>
      </c>
      <c r="M3743" s="7">
        <f>Sales_Table[[#This Row],[Order qty]]*Sales_Table[[#This Row],[unit price]]</f>
        <v>1352.1440452337281</v>
      </c>
      <c r="N3743" s="8">
        <f>Sales_Table[[#This Row],[Revenue]]-Sales_Table[[#This Row],[unit cost]]</f>
        <v>1030.204986844745</v>
      </c>
    </row>
    <row r="3744" spans="1:14" ht="14.25" customHeight="1">
      <c r="A3744" t="s">
        <v>3757</v>
      </c>
      <c r="B3744" s="4">
        <v>43925</v>
      </c>
      <c r="C3744" s="6" t="str">
        <f t="shared" si="116"/>
        <v>Jan</v>
      </c>
      <c r="D3744" s="6" t="str">
        <f t="shared" si="117"/>
        <v>3</v>
      </c>
      <c r="E3744" t="s">
        <v>14</v>
      </c>
      <c r="F3744" s="3" t="s">
        <v>12</v>
      </c>
      <c r="G3744">
        <v>18</v>
      </c>
      <c r="H3744">
        <v>114</v>
      </c>
      <c r="I3744">
        <v>31</v>
      </c>
      <c r="J3744">
        <v>9</v>
      </c>
      <c r="K3744" s="3">
        <v>622.72209888696705</v>
      </c>
      <c r="L3744" s="3">
        <v>444.80149920497598</v>
      </c>
      <c r="M3744" s="7">
        <f>Sales_Table[[#This Row],[Order qty]]*Sales_Table[[#This Row],[unit price]]</f>
        <v>5604.4988899827031</v>
      </c>
      <c r="N3744" s="8">
        <f>Sales_Table[[#This Row],[Revenue]]-Sales_Table[[#This Row],[unit cost]]</f>
        <v>5159.6973907777274</v>
      </c>
    </row>
    <row r="3745" spans="1:14" ht="14.25" customHeight="1">
      <c r="A3745" t="s">
        <v>3758</v>
      </c>
      <c r="B3745" s="4">
        <v>43859</v>
      </c>
      <c r="C3745" s="6" t="str">
        <f t="shared" si="116"/>
        <v>Mar</v>
      </c>
      <c r="D3745" s="6" t="str">
        <f t="shared" si="117"/>
        <v>2</v>
      </c>
      <c r="E3745" t="s">
        <v>20</v>
      </c>
      <c r="F3745" s="3" t="s">
        <v>12</v>
      </c>
      <c r="G3745">
        <v>21</v>
      </c>
      <c r="H3745">
        <v>340</v>
      </c>
      <c r="I3745">
        <v>9</v>
      </c>
      <c r="J3745">
        <v>1</v>
      </c>
      <c r="K3745" s="3">
        <v>402.54793095588701</v>
      </c>
      <c r="L3745" s="3">
        <v>287.53423639706199</v>
      </c>
      <c r="M3745" s="7">
        <f>Sales_Table[[#This Row],[Order qty]]*Sales_Table[[#This Row],[unit price]]</f>
        <v>402.54793095588701</v>
      </c>
      <c r="N3745" s="8">
        <f>Sales_Table[[#This Row],[Revenue]]-Sales_Table[[#This Row],[unit cost]]</f>
        <v>115.01369455882502</v>
      </c>
    </row>
    <row r="3746" spans="1:14" ht="14.25" customHeight="1">
      <c r="A3746" t="s">
        <v>3759</v>
      </c>
      <c r="B3746" s="4">
        <v>43911</v>
      </c>
      <c r="C3746" s="6" t="str">
        <f t="shared" si="116"/>
        <v>Feb</v>
      </c>
      <c r="D3746" s="6" t="str">
        <f t="shared" si="117"/>
        <v>4</v>
      </c>
      <c r="E3746" t="s">
        <v>14</v>
      </c>
      <c r="F3746" s="3" t="s">
        <v>12</v>
      </c>
      <c r="G3746">
        <v>12</v>
      </c>
      <c r="H3746">
        <v>335</v>
      </c>
      <c r="I3746">
        <v>16</v>
      </c>
      <c r="J3746">
        <v>2</v>
      </c>
      <c r="K3746" s="3">
        <v>519.96368426084496</v>
      </c>
      <c r="L3746" s="3">
        <v>371.402631614889</v>
      </c>
      <c r="M3746" s="7">
        <f>Sales_Table[[#This Row],[Order qty]]*Sales_Table[[#This Row],[unit price]]</f>
        <v>1039.9273685216899</v>
      </c>
      <c r="N3746" s="8">
        <f>Sales_Table[[#This Row],[Revenue]]-Sales_Table[[#This Row],[unit cost]]</f>
        <v>668.52473690680085</v>
      </c>
    </row>
    <row r="3747" spans="1:14" ht="14.25" customHeight="1">
      <c r="A3747" t="s">
        <v>3760</v>
      </c>
      <c r="B3747" s="4">
        <v>43881</v>
      </c>
      <c r="C3747" s="6" t="str">
        <f t="shared" si="116"/>
        <v>Apr</v>
      </c>
      <c r="D3747" s="6" t="str">
        <f t="shared" si="117"/>
        <v>1</v>
      </c>
      <c r="E3747" t="s">
        <v>14</v>
      </c>
      <c r="F3747" s="3" t="s">
        <v>12</v>
      </c>
      <c r="G3747">
        <v>15</v>
      </c>
      <c r="H3747">
        <v>146</v>
      </c>
      <c r="I3747">
        <v>30</v>
      </c>
      <c r="J3747">
        <v>1</v>
      </c>
      <c r="K3747" s="3">
        <v>262.72417581081402</v>
      </c>
      <c r="L3747" s="3">
        <v>187.660125579153</v>
      </c>
      <c r="M3747" s="7">
        <f>Sales_Table[[#This Row],[Order qty]]*Sales_Table[[#This Row],[unit price]]</f>
        <v>262.72417581081402</v>
      </c>
      <c r="N3747" s="8">
        <f>Sales_Table[[#This Row],[Revenue]]-Sales_Table[[#This Row],[unit cost]]</f>
        <v>75.064050231661014</v>
      </c>
    </row>
    <row r="3748" spans="1:14" ht="14.25" customHeight="1">
      <c r="A3748" t="s">
        <v>3761</v>
      </c>
      <c r="B3748" s="4">
        <v>43923</v>
      </c>
      <c r="C3748" s="6" t="str">
        <f t="shared" si="116"/>
        <v>Jan</v>
      </c>
      <c r="D3748" s="6" t="str">
        <f t="shared" si="117"/>
        <v>5</v>
      </c>
      <c r="E3748" t="s">
        <v>14</v>
      </c>
      <c r="F3748" s="3" t="s">
        <v>12</v>
      </c>
      <c r="G3748">
        <v>26</v>
      </c>
      <c r="H3748">
        <v>291</v>
      </c>
      <c r="I3748">
        <v>32</v>
      </c>
      <c r="J3748">
        <v>3</v>
      </c>
      <c r="K3748" s="3">
        <v>342.35694676637598</v>
      </c>
      <c r="L3748" s="3">
        <v>244.540676261698</v>
      </c>
      <c r="M3748" s="7">
        <f>Sales_Table[[#This Row],[Order qty]]*Sales_Table[[#This Row],[unit price]]</f>
        <v>1027.0708402991279</v>
      </c>
      <c r="N3748" s="8">
        <f>Sales_Table[[#This Row],[Revenue]]-Sales_Table[[#This Row],[unit cost]]</f>
        <v>782.53016403742993</v>
      </c>
    </row>
    <row r="3749" spans="1:14" ht="14.25" customHeight="1">
      <c r="A3749" t="s">
        <v>3762</v>
      </c>
      <c r="B3749" s="4">
        <v>43860</v>
      </c>
      <c r="C3749" s="6" t="str">
        <f t="shared" si="116"/>
        <v>May</v>
      </c>
      <c r="D3749" s="6" t="str">
        <f t="shared" si="117"/>
        <v>3</v>
      </c>
      <c r="E3749" t="s">
        <v>11</v>
      </c>
      <c r="F3749" s="3" t="s">
        <v>12</v>
      </c>
      <c r="G3749">
        <v>23</v>
      </c>
      <c r="H3749">
        <v>188</v>
      </c>
      <c r="I3749">
        <v>8</v>
      </c>
      <c r="J3749">
        <v>9</v>
      </c>
      <c r="K3749" s="3">
        <v>394.90339708328202</v>
      </c>
      <c r="L3749" s="3">
        <v>282.07385505948702</v>
      </c>
      <c r="M3749" s="7">
        <f>Sales_Table[[#This Row],[Order qty]]*Sales_Table[[#This Row],[unit price]]</f>
        <v>3554.1305737495381</v>
      </c>
      <c r="N3749" s="8">
        <f>Sales_Table[[#This Row],[Revenue]]-Sales_Table[[#This Row],[unit cost]]</f>
        <v>3272.0567186900512</v>
      </c>
    </row>
    <row r="3750" spans="1:14" ht="14.25" customHeight="1">
      <c r="A3750" t="s">
        <v>3763</v>
      </c>
      <c r="B3750" s="4">
        <v>43963</v>
      </c>
      <c r="C3750" s="6" t="str">
        <f t="shared" si="116"/>
        <v>Mar</v>
      </c>
      <c r="D3750" s="6" t="str">
        <f t="shared" si="117"/>
        <v>5</v>
      </c>
      <c r="E3750" t="s">
        <v>20</v>
      </c>
      <c r="F3750" s="3" t="s">
        <v>12</v>
      </c>
      <c r="G3750">
        <v>12</v>
      </c>
      <c r="H3750">
        <v>122</v>
      </c>
      <c r="I3750">
        <v>21</v>
      </c>
      <c r="J3750">
        <v>7</v>
      </c>
      <c r="K3750" s="3">
        <v>208.36725658178301</v>
      </c>
      <c r="L3750" s="3">
        <v>148.83375470127399</v>
      </c>
      <c r="M3750" s="7">
        <f>Sales_Table[[#This Row],[Order qty]]*Sales_Table[[#This Row],[unit price]]</f>
        <v>1458.570796072481</v>
      </c>
      <c r="N3750" s="8">
        <f>Sales_Table[[#This Row],[Revenue]]-Sales_Table[[#This Row],[unit cost]]</f>
        <v>1309.7370413712069</v>
      </c>
    </row>
    <row r="3751" spans="1:14" ht="14.25" customHeight="1">
      <c r="A3751" t="s">
        <v>3764</v>
      </c>
      <c r="B3751" s="4">
        <v>43903</v>
      </c>
      <c r="C3751" s="6" t="str">
        <f t="shared" si="116"/>
        <v>May</v>
      </c>
      <c r="D3751" s="6" t="str">
        <f t="shared" si="117"/>
        <v>1</v>
      </c>
      <c r="E3751" t="s">
        <v>14</v>
      </c>
      <c r="F3751" s="3" t="s">
        <v>12</v>
      </c>
      <c r="G3751">
        <v>1</v>
      </c>
      <c r="H3751">
        <v>316</v>
      </c>
      <c r="I3751">
        <v>14</v>
      </c>
      <c r="J3751">
        <v>6</v>
      </c>
      <c r="K3751" s="3">
        <v>322.35354673862503</v>
      </c>
      <c r="L3751" s="3">
        <v>230.252533384732</v>
      </c>
      <c r="M3751" s="7">
        <f>Sales_Table[[#This Row],[Order qty]]*Sales_Table[[#This Row],[unit price]]</f>
        <v>1934.1212804317502</v>
      </c>
      <c r="N3751" s="8">
        <f>Sales_Table[[#This Row],[Revenue]]-Sales_Table[[#This Row],[unit cost]]</f>
        <v>1703.8687470470181</v>
      </c>
    </row>
    <row r="3752" spans="1:14" ht="14.25" customHeight="1">
      <c r="A3752" t="s">
        <v>3765</v>
      </c>
      <c r="B3752" s="4">
        <v>43973</v>
      </c>
      <c r="C3752" s="6" t="str">
        <f t="shared" si="116"/>
        <v>Jan</v>
      </c>
      <c r="D3752" s="6" t="str">
        <f t="shared" si="117"/>
        <v>3</v>
      </c>
      <c r="E3752" t="s">
        <v>20</v>
      </c>
      <c r="F3752" s="3" t="s">
        <v>12</v>
      </c>
      <c r="G3752">
        <v>14</v>
      </c>
      <c r="H3752">
        <v>177</v>
      </c>
      <c r="I3752">
        <v>44</v>
      </c>
      <c r="J3752">
        <v>1</v>
      </c>
      <c r="K3752" s="3">
        <v>409.19857031106898</v>
      </c>
      <c r="L3752" s="3">
        <v>292.284693079335</v>
      </c>
      <c r="M3752" s="7">
        <f>Sales_Table[[#This Row],[Order qty]]*Sales_Table[[#This Row],[unit price]]</f>
        <v>409.19857031106898</v>
      </c>
      <c r="N3752" s="8">
        <f>Sales_Table[[#This Row],[Revenue]]-Sales_Table[[#This Row],[unit cost]]</f>
        <v>116.91387723173398</v>
      </c>
    </row>
    <row r="3753" spans="1:14" ht="14.25" customHeight="1">
      <c r="A3753" t="s">
        <v>3766</v>
      </c>
      <c r="B3753" s="4">
        <v>43851</v>
      </c>
      <c r="C3753" s="6" t="str">
        <f t="shared" si="116"/>
        <v>Mar</v>
      </c>
      <c r="D3753" s="6" t="str">
        <f t="shared" si="117"/>
        <v>3</v>
      </c>
      <c r="E3753" t="s">
        <v>11</v>
      </c>
      <c r="F3753" s="3" t="s">
        <v>12</v>
      </c>
      <c r="G3753">
        <v>18</v>
      </c>
      <c r="H3753">
        <v>161</v>
      </c>
      <c r="I3753">
        <v>44</v>
      </c>
      <c r="J3753">
        <v>7</v>
      </c>
      <c r="K3753" s="3">
        <v>584.43931746482804</v>
      </c>
      <c r="L3753" s="3">
        <v>417.45665533201998</v>
      </c>
      <c r="M3753" s="7">
        <f>Sales_Table[[#This Row],[Order qty]]*Sales_Table[[#This Row],[unit price]]</f>
        <v>4091.0752222537963</v>
      </c>
      <c r="N3753" s="8">
        <f>Sales_Table[[#This Row],[Revenue]]-Sales_Table[[#This Row],[unit cost]]</f>
        <v>3673.6185669217762</v>
      </c>
    </row>
    <row r="3754" spans="1:14" ht="14.25" customHeight="1">
      <c r="A3754" t="s">
        <v>3767</v>
      </c>
      <c r="B3754" s="4">
        <v>43904</v>
      </c>
      <c r="C3754" s="6" t="str">
        <f t="shared" si="116"/>
        <v>Mar</v>
      </c>
      <c r="D3754" s="6" t="str">
        <f t="shared" si="117"/>
        <v>2</v>
      </c>
      <c r="E3754" t="s">
        <v>11</v>
      </c>
      <c r="F3754" s="3" t="s">
        <v>12</v>
      </c>
      <c r="G3754">
        <v>22</v>
      </c>
      <c r="H3754">
        <v>296</v>
      </c>
      <c r="I3754">
        <v>40</v>
      </c>
      <c r="J3754">
        <v>4</v>
      </c>
      <c r="K3754" s="3">
        <v>598.82712239027001</v>
      </c>
      <c r="L3754" s="3">
        <v>427.73365885019302</v>
      </c>
      <c r="M3754" s="7">
        <f>Sales_Table[[#This Row],[Order qty]]*Sales_Table[[#This Row],[unit price]]</f>
        <v>2395.30848956108</v>
      </c>
      <c r="N3754" s="8">
        <f>Sales_Table[[#This Row],[Revenue]]-Sales_Table[[#This Row],[unit cost]]</f>
        <v>1967.574830710887</v>
      </c>
    </row>
    <row r="3755" spans="1:14" ht="14.25" customHeight="1">
      <c r="A3755" t="s">
        <v>3768</v>
      </c>
      <c r="B3755" s="4">
        <v>43914</v>
      </c>
      <c r="C3755" s="6" t="str">
        <f t="shared" si="116"/>
        <v>Feb</v>
      </c>
      <c r="D3755" s="6" t="str">
        <f t="shared" si="117"/>
        <v>5</v>
      </c>
      <c r="E3755" t="s">
        <v>16</v>
      </c>
      <c r="F3755" s="3" t="s">
        <v>12</v>
      </c>
      <c r="G3755">
        <v>16</v>
      </c>
      <c r="H3755">
        <v>336</v>
      </c>
      <c r="I3755">
        <v>16</v>
      </c>
      <c r="J3755">
        <v>7</v>
      </c>
      <c r="K3755" s="3">
        <v>407.02106845378898</v>
      </c>
      <c r="L3755" s="3">
        <v>290.72933460984899</v>
      </c>
      <c r="M3755" s="7">
        <f>Sales_Table[[#This Row],[Order qty]]*Sales_Table[[#This Row],[unit price]]</f>
        <v>2849.1474791765231</v>
      </c>
      <c r="N3755" s="8">
        <f>Sales_Table[[#This Row],[Revenue]]-Sales_Table[[#This Row],[unit cost]]</f>
        <v>2558.4181445666741</v>
      </c>
    </row>
    <row r="3756" spans="1:14" ht="14.25" customHeight="1">
      <c r="A3756" t="s">
        <v>3769</v>
      </c>
      <c r="B3756" s="4">
        <v>43866</v>
      </c>
      <c r="C3756" s="6" t="str">
        <f t="shared" si="116"/>
        <v>May</v>
      </c>
      <c r="D3756" s="6" t="str">
        <f t="shared" si="117"/>
        <v>1</v>
      </c>
      <c r="E3756" t="s">
        <v>16</v>
      </c>
      <c r="F3756" s="3" t="s">
        <v>12</v>
      </c>
      <c r="G3756">
        <v>1</v>
      </c>
      <c r="H3756">
        <v>53</v>
      </c>
      <c r="I3756">
        <v>13</v>
      </c>
      <c r="J3756">
        <v>1</v>
      </c>
      <c r="K3756" s="3">
        <v>520.30464774370205</v>
      </c>
      <c r="L3756" s="3">
        <v>371.646176959787</v>
      </c>
      <c r="M3756" s="7">
        <f>Sales_Table[[#This Row],[Order qty]]*Sales_Table[[#This Row],[unit price]]</f>
        <v>520.30464774370205</v>
      </c>
      <c r="N3756" s="8">
        <f>Sales_Table[[#This Row],[Revenue]]-Sales_Table[[#This Row],[unit cost]]</f>
        <v>148.65847078391505</v>
      </c>
    </row>
    <row r="3757" spans="1:14" ht="14.25" customHeight="1">
      <c r="A3757" t="s">
        <v>3770</v>
      </c>
      <c r="B3757" s="4">
        <v>43977</v>
      </c>
      <c r="C3757" s="6" t="str">
        <f t="shared" si="116"/>
        <v>Jan</v>
      </c>
      <c r="D3757" s="6" t="str">
        <f t="shared" si="117"/>
        <v>4</v>
      </c>
      <c r="E3757" t="s">
        <v>16</v>
      </c>
      <c r="F3757" s="3" t="s">
        <v>12</v>
      </c>
      <c r="G3757">
        <v>26</v>
      </c>
      <c r="H3757">
        <v>86</v>
      </c>
      <c r="I3757">
        <v>36</v>
      </c>
      <c r="J3757">
        <v>6</v>
      </c>
      <c r="K3757" s="3">
        <v>283.04515743255598</v>
      </c>
      <c r="L3757" s="3">
        <v>202.17511245182601</v>
      </c>
      <c r="M3757" s="7">
        <f>Sales_Table[[#This Row],[Order qty]]*Sales_Table[[#This Row],[unit price]]</f>
        <v>1698.270944595336</v>
      </c>
      <c r="N3757" s="8">
        <f>Sales_Table[[#This Row],[Revenue]]-Sales_Table[[#This Row],[unit cost]]</f>
        <v>1496.0958321435101</v>
      </c>
    </row>
    <row r="3758" spans="1:14" ht="14.25" customHeight="1">
      <c r="A3758" t="s">
        <v>3771</v>
      </c>
      <c r="B3758" s="4">
        <v>43845</v>
      </c>
      <c r="C3758" s="6" t="str">
        <f t="shared" si="116"/>
        <v>Apr</v>
      </c>
      <c r="D3758" s="6" t="str">
        <f t="shared" si="117"/>
        <v>1</v>
      </c>
      <c r="E3758" t="s">
        <v>14</v>
      </c>
      <c r="F3758" s="3" t="s">
        <v>12</v>
      </c>
      <c r="G3758">
        <v>25</v>
      </c>
      <c r="H3758">
        <v>119</v>
      </c>
      <c r="I3758">
        <v>8</v>
      </c>
      <c r="J3758">
        <v>4</v>
      </c>
      <c r="K3758" s="3">
        <v>530.48738569021202</v>
      </c>
      <c r="L3758" s="3">
        <v>378.91956120729401</v>
      </c>
      <c r="M3758" s="7">
        <f>Sales_Table[[#This Row],[Order qty]]*Sales_Table[[#This Row],[unit price]]</f>
        <v>2121.9495427608481</v>
      </c>
      <c r="N3758" s="8">
        <f>Sales_Table[[#This Row],[Revenue]]-Sales_Table[[#This Row],[unit cost]]</f>
        <v>1743.0299815535541</v>
      </c>
    </row>
    <row r="3759" spans="1:14" ht="14.25" customHeight="1">
      <c r="A3759" t="s">
        <v>3772</v>
      </c>
      <c r="B3759" s="4">
        <v>43935</v>
      </c>
      <c r="C3759" s="6" t="str">
        <f t="shared" si="116"/>
        <v>Jan</v>
      </c>
      <c r="D3759" s="6" t="str">
        <f t="shared" si="117"/>
        <v>4</v>
      </c>
      <c r="E3759" t="s">
        <v>16</v>
      </c>
      <c r="F3759" s="3" t="s">
        <v>12</v>
      </c>
      <c r="G3759">
        <v>13</v>
      </c>
      <c r="H3759">
        <v>333</v>
      </c>
      <c r="I3759">
        <v>11</v>
      </c>
      <c r="J3759">
        <v>8</v>
      </c>
      <c r="K3759" s="3">
        <v>648.85692894458805</v>
      </c>
      <c r="L3759" s="3">
        <v>463.46923496042001</v>
      </c>
      <c r="M3759" s="7">
        <f>Sales_Table[[#This Row],[Order qty]]*Sales_Table[[#This Row],[unit price]]</f>
        <v>5190.8554315567044</v>
      </c>
      <c r="N3759" s="8">
        <f>Sales_Table[[#This Row],[Revenue]]-Sales_Table[[#This Row],[unit cost]]</f>
        <v>4727.3861965962842</v>
      </c>
    </row>
    <row r="3760" spans="1:14" ht="14.25" customHeight="1">
      <c r="A3760" t="s">
        <v>3773</v>
      </c>
      <c r="B3760" s="4">
        <v>43849</v>
      </c>
      <c r="C3760" s="6" t="str">
        <f t="shared" si="116"/>
        <v>Apr</v>
      </c>
      <c r="D3760" s="6" t="str">
        <f t="shared" si="117"/>
        <v>3</v>
      </c>
      <c r="E3760" t="s">
        <v>20</v>
      </c>
      <c r="F3760" s="3" t="s">
        <v>12</v>
      </c>
      <c r="G3760">
        <v>20</v>
      </c>
      <c r="H3760">
        <v>291</v>
      </c>
      <c r="I3760">
        <v>18</v>
      </c>
      <c r="J3760">
        <v>7</v>
      </c>
      <c r="K3760" s="3">
        <v>310.59711509943003</v>
      </c>
      <c r="L3760" s="3">
        <v>221.855082213879</v>
      </c>
      <c r="M3760" s="7">
        <f>Sales_Table[[#This Row],[Order qty]]*Sales_Table[[#This Row],[unit price]]</f>
        <v>2174.1798056960101</v>
      </c>
      <c r="N3760" s="8">
        <f>Sales_Table[[#This Row],[Revenue]]-Sales_Table[[#This Row],[unit cost]]</f>
        <v>1952.324723482131</v>
      </c>
    </row>
    <row r="3761" spans="1:14" ht="14.25" customHeight="1">
      <c r="A3761" t="s">
        <v>3774</v>
      </c>
      <c r="B3761" s="4">
        <v>43924</v>
      </c>
      <c r="C3761" s="6" t="str">
        <f t="shared" si="116"/>
        <v>Mar</v>
      </c>
      <c r="D3761" s="6" t="str">
        <f t="shared" si="117"/>
        <v>1</v>
      </c>
      <c r="E3761" t="s">
        <v>16</v>
      </c>
      <c r="F3761" s="3" t="s">
        <v>12</v>
      </c>
      <c r="G3761">
        <v>16</v>
      </c>
      <c r="H3761">
        <v>246</v>
      </c>
      <c r="I3761">
        <v>17</v>
      </c>
      <c r="J3761">
        <v>2</v>
      </c>
      <c r="K3761" s="3">
        <v>492.01760888099699</v>
      </c>
      <c r="L3761" s="3">
        <v>351.441149200712</v>
      </c>
      <c r="M3761" s="7">
        <f>Sales_Table[[#This Row],[Order qty]]*Sales_Table[[#This Row],[unit price]]</f>
        <v>984.03521776199398</v>
      </c>
      <c r="N3761" s="8">
        <f>Sales_Table[[#This Row],[Revenue]]-Sales_Table[[#This Row],[unit cost]]</f>
        <v>632.59406856128203</v>
      </c>
    </row>
    <row r="3762" spans="1:14" ht="14.25" customHeight="1">
      <c r="A3762" t="s">
        <v>3775</v>
      </c>
      <c r="B3762" s="4">
        <v>43897</v>
      </c>
      <c r="C3762" s="6" t="str">
        <f t="shared" si="116"/>
        <v>Jan</v>
      </c>
      <c r="D3762" s="6" t="str">
        <f t="shared" si="117"/>
        <v>2</v>
      </c>
      <c r="E3762" t="s">
        <v>20</v>
      </c>
      <c r="F3762" s="3" t="s">
        <v>12</v>
      </c>
      <c r="G3762">
        <v>21</v>
      </c>
      <c r="H3762">
        <v>48</v>
      </c>
      <c r="I3762">
        <v>42</v>
      </c>
      <c r="J3762">
        <v>5</v>
      </c>
      <c r="K3762" s="3">
        <v>287.27047079801599</v>
      </c>
      <c r="L3762" s="3">
        <v>205.193193427154</v>
      </c>
      <c r="M3762" s="7">
        <f>Sales_Table[[#This Row],[Order qty]]*Sales_Table[[#This Row],[unit price]]</f>
        <v>1436.35235399008</v>
      </c>
      <c r="N3762" s="8">
        <f>Sales_Table[[#This Row],[Revenue]]-Sales_Table[[#This Row],[unit cost]]</f>
        <v>1231.159160562926</v>
      </c>
    </row>
    <row r="3763" spans="1:14" ht="14.25" customHeight="1">
      <c r="A3763" t="s">
        <v>3776</v>
      </c>
      <c r="B3763" s="4">
        <v>43834</v>
      </c>
      <c r="C3763" s="6" t="str">
        <f t="shared" si="116"/>
        <v>Feb</v>
      </c>
      <c r="D3763" s="6" t="str">
        <f t="shared" si="117"/>
        <v>5</v>
      </c>
      <c r="E3763" t="s">
        <v>11</v>
      </c>
      <c r="F3763" s="3" t="s">
        <v>12</v>
      </c>
      <c r="G3763">
        <v>3</v>
      </c>
      <c r="H3763">
        <v>151</v>
      </c>
      <c r="I3763">
        <v>36</v>
      </c>
      <c r="J3763">
        <v>10</v>
      </c>
      <c r="K3763" s="3">
        <v>352.65635526180301</v>
      </c>
      <c r="L3763" s="3">
        <v>251.897396615573</v>
      </c>
      <c r="M3763" s="7">
        <f>Sales_Table[[#This Row],[Order qty]]*Sales_Table[[#This Row],[unit price]]</f>
        <v>3526.5635526180304</v>
      </c>
      <c r="N3763" s="8">
        <f>Sales_Table[[#This Row],[Revenue]]-Sales_Table[[#This Row],[unit cost]]</f>
        <v>3274.6661560024572</v>
      </c>
    </row>
    <row r="3764" spans="1:14" ht="14.25" customHeight="1">
      <c r="A3764" t="s">
        <v>3777</v>
      </c>
      <c r="B3764" s="4">
        <v>43877</v>
      </c>
      <c r="C3764" s="6" t="str">
        <f t="shared" si="116"/>
        <v>May</v>
      </c>
      <c r="D3764" s="6" t="str">
        <f t="shared" si="117"/>
        <v>5</v>
      </c>
      <c r="E3764" t="s">
        <v>20</v>
      </c>
      <c r="F3764" s="3" t="s">
        <v>12</v>
      </c>
      <c r="G3764">
        <v>21</v>
      </c>
      <c r="H3764">
        <v>282</v>
      </c>
      <c r="I3764">
        <v>43</v>
      </c>
      <c r="J3764">
        <v>9</v>
      </c>
      <c r="K3764" s="3">
        <v>394.00279122591002</v>
      </c>
      <c r="L3764" s="3">
        <v>281.43056516136397</v>
      </c>
      <c r="M3764" s="7">
        <f>Sales_Table[[#This Row],[Order qty]]*Sales_Table[[#This Row],[unit price]]</f>
        <v>3546.0251210331903</v>
      </c>
      <c r="N3764" s="8">
        <f>Sales_Table[[#This Row],[Revenue]]-Sales_Table[[#This Row],[unit cost]]</f>
        <v>3264.5945558718263</v>
      </c>
    </row>
    <row r="3765" spans="1:14" ht="14.25" customHeight="1">
      <c r="A3765" t="s">
        <v>3778</v>
      </c>
      <c r="B3765" s="4">
        <v>43952</v>
      </c>
      <c r="C3765" s="6" t="str">
        <f t="shared" si="116"/>
        <v>May</v>
      </c>
      <c r="D3765" s="6" t="str">
        <f t="shared" si="117"/>
        <v>3</v>
      </c>
      <c r="E3765" t="s">
        <v>16</v>
      </c>
      <c r="F3765" s="3" t="s">
        <v>12</v>
      </c>
      <c r="G3765">
        <v>8</v>
      </c>
      <c r="H3765">
        <v>194</v>
      </c>
      <c r="I3765">
        <v>26</v>
      </c>
      <c r="J3765">
        <v>4</v>
      </c>
      <c r="K3765" s="3">
        <v>277.638715267181</v>
      </c>
      <c r="L3765" s="3">
        <v>198.31336804798701</v>
      </c>
      <c r="M3765" s="7">
        <f>Sales_Table[[#This Row],[Order qty]]*Sales_Table[[#This Row],[unit price]]</f>
        <v>1110.554861068724</v>
      </c>
      <c r="N3765" s="8">
        <f>Sales_Table[[#This Row],[Revenue]]-Sales_Table[[#This Row],[unit cost]]</f>
        <v>912.24149302073693</v>
      </c>
    </row>
    <row r="3766" spans="1:14" ht="14.25" customHeight="1">
      <c r="A3766" t="s">
        <v>3779</v>
      </c>
      <c r="B3766" s="4">
        <v>43976</v>
      </c>
      <c r="C3766" s="6" t="str">
        <f t="shared" si="116"/>
        <v>Mar</v>
      </c>
      <c r="D3766" s="6" t="str">
        <f t="shared" si="117"/>
        <v>5</v>
      </c>
      <c r="E3766" t="s">
        <v>11</v>
      </c>
      <c r="F3766" s="3" t="s">
        <v>12</v>
      </c>
      <c r="G3766">
        <v>18</v>
      </c>
      <c r="H3766">
        <v>159</v>
      </c>
      <c r="I3766">
        <v>6</v>
      </c>
      <c r="J3766">
        <v>7</v>
      </c>
      <c r="K3766" s="3">
        <v>447.14274734258697</v>
      </c>
      <c r="L3766" s="3">
        <v>319.38767667327602</v>
      </c>
      <c r="M3766" s="7">
        <f>Sales_Table[[#This Row],[Order qty]]*Sales_Table[[#This Row],[unit price]]</f>
        <v>3129.9992313981088</v>
      </c>
      <c r="N3766" s="8">
        <f>Sales_Table[[#This Row],[Revenue]]-Sales_Table[[#This Row],[unit cost]]</f>
        <v>2810.6115547248328</v>
      </c>
    </row>
    <row r="3767" spans="1:14" ht="14.25" customHeight="1">
      <c r="A3767" t="s">
        <v>3780</v>
      </c>
      <c r="B3767" s="4">
        <v>43910</v>
      </c>
      <c r="C3767" s="6" t="str">
        <f t="shared" si="116"/>
        <v>May</v>
      </c>
      <c r="D3767" s="6" t="str">
        <f t="shared" si="117"/>
        <v>1</v>
      </c>
      <c r="E3767" t="s">
        <v>16</v>
      </c>
      <c r="F3767" s="3" t="s">
        <v>12</v>
      </c>
      <c r="G3767">
        <v>19</v>
      </c>
      <c r="H3767">
        <v>41</v>
      </c>
      <c r="I3767">
        <v>46</v>
      </c>
      <c r="J3767">
        <v>6</v>
      </c>
      <c r="K3767" s="3">
        <v>446.08273851871502</v>
      </c>
      <c r="L3767" s="3">
        <v>318.63052751336801</v>
      </c>
      <c r="M3767" s="7">
        <f>Sales_Table[[#This Row],[Order qty]]*Sales_Table[[#This Row],[unit price]]</f>
        <v>2676.4964311122903</v>
      </c>
      <c r="N3767" s="8">
        <f>Sales_Table[[#This Row],[Revenue]]-Sales_Table[[#This Row],[unit cost]]</f>
        <v>2357.8659035989222</v>
      </c>
    </row>
    <row r="3768" spans="1:14" ht="14.25" customHeight="1">
      <c r="A3768" t="s">
        <v>3781</v>
      </c>
      <c r="B3768" s="4">
        <v>43966</v>
      </c>
      <c r="C3768" s="6" t="str">
        <f t="shared" si="116"/>
        <v>Jan</v>
      </c>
      <c r="D3768" s="6" t="str">
        <f t="shared" si="117"/>
        <v>4</v>
      </c>
      <c r="E3768" t="s">
        <v>16</v>
      </c>
      <c r="F3768" s="3" t="s">
        <v>12</v>
      </c>
      <c r="G3768">
        <v>4</v>
      </c>
      <c r="H3768">
        <v>28</v>
      </c>
      <c r="I3768">
        <v>40</v>
      </c>
      <c r="J3768">
        <v>6</v>
      </c>
      <c r="K3768" s="3">
        <v>523.84400278329804</v>
      </c>
      <c r="L3768" s="3">
        <v>374.17428770235603</v>
      </c>
      <c r="M3768" s="7">
        <f>Sales_Table[[#This Row],[Order qty]]*Sales_Table[[#This Row],[unit price]]</f>
        <v>3143.0640166997882</v>
      </c>
      <c r="N3768" s="8">
        <f>Sales_Table[[#This Row],[Revenue]]-Sales_Table[[#This Row],[unit cost]]</f>
        <v>2768.889728997432</v>
      </c>
    </row>
    <row r="3769" spans="1:14" ht="14.25" customHeight="1">
      <c r="A3769" t="s">
        <v>3782</v>
      </c>
      <c r="B3769" s="4">
        <v>43831</v>
      </c>
      <c r="C3769" s="6" t="str">
        <f t="shared" si="116"/>
        <v>Apr</v>
      </c>
      <c r="D3769" s="6" t="str">
        <f t="shared" si="117"/>
        <v>1</v>
      </c>
      <c r="E3769" t="s">
        <v>14</v>
      </c>
      <c r="F3769" s="3" t="s">
        <v>12</v>
      </c>
      <c r="G3769">
        <v>19</v>
      </c>
      <c r="H3769">
        <v>229</v>
      </c>
      <c r="I3769">
        <v>14</v>
      </c>
      <c r="J3769">
        <v>3</v>
      </c>
      <c r="K3769" s="3">
        <v>286.00399661064102</v>
      </c>
      <c r="L3769" s="3">
        <v>204.28856900760101</v>
      </c>
      <c r="M3769" s="7">
        <f>Sales_Table[[#This Row],[Order qty]]*Sales_Table[[#This Row],[unit price]]</f>
        <v>858.01198983192307</v>
      </c>
      <c r="N3769" s="8">
        <f>Sales_Table[[#This Row],[Revenue]]-Sales_Table[[#This Row],[unit cost]]</f>
        <v>653.72342082432203</v>
      </c>
    </row>
    <row r="3770" spans="1:14" ht="14.25" customHeight="1">
      <c r="A3770" t="s">
        <v>3783</v>
      </c>
      <c r="B3770" s="4">
        <v>43944</v>
      </c>
      <c r="C3770" s="6" t="str">
        <f t="shared" si="116"/>
        <v>Jan</v>
      </c>
      <c r="D3770" s="6" t="str">
        <f t="shared" si="117"/>
        <v>5</v>
      </c>
      <c r="E3770" t="s">
        <v>11</v>
      </c>
      <c r="F3770" s="3" t="s">
        <v>12</v>
      </c>
      <c r="G3770">
        <v>7</v>
      </c>
      <c r="H3770">
        <v>131</v>
      </c>
      <c r="I3770">
        <v>23</v>
      </c>
      <c r="J3770">
        <v>10</v>
      </c>
      <c r="K3770" s="3">
        <v>355.63015526533098</v>
      </c>
      <c r="L3770" s="3">
        <v>254.02153947523701</v>
      </c>
      <c r="M3770" s="7">
        <f>Sales_Table[[#This Row],[Order qty]]*Sales_Table[[#This Row],[unit price]]</f>
        <v>3556.30155265331</v>
      </c>
      <c r="N3770" s="8">
        <f>Sales_Table[[#This Row],[Revenue]]-Sales_Table[[#This Row],[unit cost]]</f>
        <v>3302.2800131780727</v>
      </c>
    </row>
    <row r="3771" spans="1:14" ht="14.25" customHeight="1">
      <c r="A3771" t="s">
        <v>3784</v>
      </c>
      <c r="B3771" s="4">
        <v>43860</v>
      </c>
      <c r="C3771" s="6" t="str">
        <f t="shared" si="116"/>
        <v>May</v>
      </c>
      <c r="D3771" s="6" t="str">
        <f t="shared" si="117"/>
        <v>4</v>
      </c>
      <c r="E3771" t="s">
        <v>16</v>
      </c>
      <c r="F3771" s="3" t="s">
        <v>12</v>
      </c>
      <c r="G3771">
        <v>23</v>
      </c>
      <c r="H3771">
        <v>351</v>
      </c>
      <c r="I3771">
        <v>14</v>
      </c>
      <c r="J3771">
        <v>7</v>
      </c>
      <c r="K3771" s="3">
        <v>544.12075889110599</v>
      </c>
      <c r="L3771" s="3">
        <v>388.65768492221798</v>
      </c>
      <c r="M3771" s="7">
        <f>Sales_Table[[#This Row],[Order qty]]*Sales_Table[[#This Row],[unit price]]</f>
        <v>3808.8453122377418</v>
      </c>
      <c r="N3771" s="8">
        <f>Sales_Table[[#This Row],[Revenue]]-Sales_Table[[#This Row],[unit cost]]</f>
        <v>3420.187627315524</v>
      </c>
    </row>
    <row r="3772" spans="1:14" ht="14.25" customHeight="1">
      <c r="A3772" t="s">
        <v>3785</v>
      </c>
      <c r="B3772" s="4">
        <v>43978</v>
      </c>
      <c r="C3772" s="6" t="str">
        <f t="shared" si="116"/>
        <v>Apr</v>
      </c>
      <c r="D3772" s="6" t="str">
        <f t="shared" si="117"/>
        <v>5</v>
      </c>
      <c r="E3772" t="s">
        <v>20</v>
      </c>
      <c r="F3772" s="3" t="s">
        <v>12</v>
      </c>
      <c r="G3772">
        <v>13</v>
      </c>
      <c r="H3772">
        <v>347</v>
      </c>
      <c r="I3772">
        <v>46</v>
      </c>
      <c r="J3772">
        <v>3</v>
      </c>
      <c r="K3772" s="3">
        <v>383.47920924425102</v>
      </c>
      <c r="L3772" s="3">
        <v>273.91372088875102</v>
      </c>
      <c r="M3772" s="7">
        <f>Sales_Table[[#This Row],[Order qty]]*Sales_Table[[#This Row],[unit price]]</f>
        <v>1150.4376277327531</v>
      </c>
      <c r="N3772" s="8">
        <f>Sales_Table[[#This Row],[Revenue]]-Sales_Table[[#This Row],[unit cost]]</f>
        <v>876.52390684400211</v>
      </c>
    </row>
    <row r="3773" spans="1:14" ht="14.25" customHeight="1">
      <c r="A3773" t="s">
        <v>3786</v>
      </c>
      <c r="B3773" s="4">
        <v>43944</v>
      </c>
      <c r="C3773" s="6" t="str">
        <f t="shared" si="116"/>
        <v>May</v>
      </c>
      <c r="D3773" s="6" t="str">
        <f t="shared" si="117"/>
        <v>3</v>
      </c>
      <c r="E3773" t="s">
        <v>11</v>
      </c>
      <c r="F3773" s="3" t="s">
        <v>12</v>
      </c>
      <c r="G3773">
        <v>18</v>
      </c>
      <c r="H3773">
        <v>23</v>
      </c>
      <c r="I3773">
        <v>1</v>
      </c>
      <c r="J3773">
        <v>6</v>
      </c>
      <c r="K3773" s="3">
        <v>371.10057449340798</v>
      </c>
      <c r="L3773" s="3">
        <v>265.07183892386303</v>
      </c>
      <c r="M3773" s="7">
        <f>Sales_Table[[#This Row],[Order qty]]*Sales_Table[[#This Row],[unit price]]</f>
        <v>2226.6034469604479</v>
      </c>
      <c r="N3773" s="8">
        <f>Sales_Table[[#This Row],[Revenue]]-Sales_Table[[#This Row],[unit cost]]</f>
        <v>1961.5316080365849</v>
      </c>
    </row>
    <row r="3774" spans="1:14" ht="14.25" customHeight="1">
      <c r="A3774" t="s">
        <v>3787</v>
      </c>
      <c r="B3774" s="4">
        <v>43952</v>
      </c>
      <c r="C3774" s="6" t="str">
        <f t="shared" si="116"/>
        <v>Mar</v>
      </c>
      <c r="D3774" s="6" t="str">
        <f t="shared" si="117"/>
        <v>3</v>
      </c>
      <c r="E3774" t="s">
        <v>14</v>
      </c>
      <c r="F3774" s="3" t="s">
        <v>12</v>
      </c>
      <c r="G3774">
        <v>16</v>
      </c>
      <c r="H3774">
        <v>53</v>
      </c>
      <c r="I3774">
        <v>16</v>
      </c>
      <c r="J3774">
        <v>1</v>
      </c>
      <c r="K3774" s="3">
        <v>231.58382982015601</v>
      </c>
      <c r="L3774" s="3">
        <v>165.417021300112</v>
      </c>
      <c r="M3774" s="7">
        <f>Sales_Table[[#This Row],[Order qty]]*Sales_Table[[#This Row],[unit price]]</f>
        <v>231.58382982015601</v>
      </c>
      <c r="N3774" s="8">
        <f>Sales_Table[[#This Row],[Revenue]]-Sales_Table[[#This Row],[unit cost]]</f>
        <v>66.166808520044015</v>
      </c>
    </row>
    <row r="3775" spans="1:14" ht="14.25" customHeight="1">
      <c r="A3775" t="s">
        <v>3788</v>
      </c>
      <c r="B3775" s="4">
        <v>43893</v>
      </c>
      <c r="C3775" s="6" t="str">
        <f t="shared" si="116"/>
        <v>Mar</v>
      </c>
      <c r="D3775" s="6" t="str">
        <f t="shared" si="117"/>
        <v>1</v>
      </c>
      <c r="E3775" t="s">
        <v>16</v>
      </c>
      <c r="F3775" s="3" t="s">
        <v>12</v>
      </c>
      <c r="G3775">
        <v>13</v>
      </c>
      <c r="H3775">
        <v>194</v>
      </c>
      <c r="I3775">
        <v>42</v>
      </c>
      <c r="J3775">
        <v>9</v>
      </c>
      <c r="K3775" s="3">
        <v>647.77951061725605</v>
      </c>
      <c r="L3775" s="3">
        <v>462.69965044089702</v>
      </c>
      <c r="M3775" s="7">
        <f>Sales_Table[[#This Row],[Order qty]]*Sales_Table[[#This Row],[unit price]]</f>
        <v>5830.0155955553046</v>
      </c>
      <c r="N3775" s="8">
        <f>Sales_Table[[#This Row],[Revenue]]-Sales_Table[[#This Row],[unit cost]]</f>
        <v>5367.3159451144074</v>
      </c>
    </row>
    <row r="3776" spans="1:14" ht="14.25" customHeight="1">
      <c r="A3776" t="s">
        <v>3789</v>
      </c>
      <c r="B3776" s="4">
        <v>43899</v>
      </c>
      <c r="C3776" s="6" t="str">
        <f t="shared" si="116"/>
        <v>Jan</v>
      </c>
      <c r="D3776" s="6" t="str">
        <f t="shared" si="117"/>
        <v>3</v>
      </c>
      <c r="E3776" t="s">
        <v>16</v>
      </c>
      <c r="F3776" s="3" t="s">
        <v>12</v>
      </c>
      <c r="G3776">
        <v>25</v>
      </c>
      <c r="H3776">
        <v>248</v>
      </c>
      <c r="I3776">
        <v>37</v>
      </c>
      <c r="J3776">
        <v>4</v>
      </c>
      <c r="K3776" s="3">
        <v>502.193627893925</v>
      </c>
      <c r="L3776" s="3">
        <v>358.70973420994602</v>
      </c>
      <c r="M3776" s="7">
        <f>Sales_Table[[#This Row],[Order qty]]*Sales_Table[[#This Row],[unit price]]</f>
        <v>2008.7745115757</v>
      </c>
      <c r="N3776" s="8">
        <f>Sales_Table[[#This Row],[Revenue]]-Sales_Table[[#This Row],[unit cost]]</f>
        <v>1650.064777365754</v>
      </c>
    </row>
    <row r="3777" spans="1:14" ht="14.25" customHeight="1">
      <c r="A3777" t="s">
        <v>3790</v>
      </c>
      <c r="B3777" s="4">
        <v>43850</v>
      </c>
      <c r="C3777" s="6" t="str">
        <f t="shared" si="116"/>
        <v>Mar</v>
      </c>
      <c r="D3777" s="6" t="str">
        <f t="shared" si="117"/>
        <v>4</v>
      </c>
      <c r="E3777" t="s">
        <v>20</v>
      </c>
      <c r="F3777" s="3" t="s">
        <v>12</v>
      </c>
      <c r="G3777">
        <v>17</v>
      </c>
      <c r="H3777">
        <v>280</v>
      </c>
      <c r="I3777">
        <v>1</v>
      </c>
      <c r="J3777">
        <v>10</v>
      </c>
      <c r="K3777" s="3">
        <v>354.13529706001299</v>
      </c>
      <c r="L3777" s="3">
        <v>252.95378361429499</v>
      </c>
      <c r="M3777" s="7">
        <f>Sales_Table[[#This Row],[Order qty]]*Sales_Table[[#This Row],[unit price]]</f>
        <v>3541.35297060013</v>
      </c>
      <c r="N3777" s="8">
        <f>Sales_Table[[#This Row],[Revenue]]-Sales_Table[[#This Row],[unit cost]]</f>
        <v>3288.3991869858351</v>
      </c>
    </row>
    <row r="3778" spans="1:14" ht="14.25" customHeight="1">
      <c r="A3778" t="s">
        <v>3791</v>
      </c>
      <c r="B3778" s="4">
        <v>43892</v>
      </c>
      <c r="C3778" s="6" t="str">
        <f t="shared" ref="C3778:C3841" si="118">TEXT(B3779,"mmm")</f>
        <v>Apr</v>
      </c>
      <c r="D3778" s="6" t="str">
        <f t="shared" ref="D3778:D3841" si="119">TEXT(B3780, "m")</f>
        <v>1</v>
      </c>
      <c r="E3778" t="s">
        <v>16</v>
      </c>
      <c r="F3778" s="3" t="s">
        <v>12</v>
      </c>
      <c r="G3778">
        <v>21</v>
      </c>
      <c r="H3778">
        <v>222</v>
      </c>
      <c r="I3778">
        <v>14</v>
      </c>
      <c r="J3778">
        <v>3</v>
      </c>
      <c r="K3778" s="3">
        <v>392.19572657346703</v>
      </c>
      <c r="L3778" s="3">
        <v>280.13980469533402</v>
      </c>
      <c r="M3778" s="7">
        <f>Sales_Table[[#This Row],[Order qty]]*Sales_Table[[#This Row],[unit price]]</f>
        <v>1176.5871797204011</v>
      </c>
      <c r="N3778" s="8">
        <f>Sales_Table[[#This Row],[Revenue]]-Sales_Table[[#This Row],[unit cost]]</f>
        <v>896.447375025067</v>
      </c>
    </row>
    <row r="3779" spans="1:14" ht="14.25" customHeight="1">
      <c r="A3779" t="s">
        <v>3792</v>
      </c>
      <c r="B3779" s="4">
        <v>43922</v>
      </c>
      <c r="C3779" s="6" t="str">
        <f t="shared" si="118"/>
        <v>Jan</v>
      </c>
      <c r="D3779" s="6" t="str">
        <f t="shared" si="119"/>
        <v>3</v>
      </c>
      <c r="E3779" t="s">
        <v>20</v>
      </c>
      <c r="F3779" s="3" t="s">
        <v>12</v>
      </c>
      <c r="G3779">
        <v>19</v>
      </c>
      <c r="H3779">
        <v>259</v>
      </c>
      <c r="I3779">
        <v>18</v>
      </c>
      <c r="J3779">
        <v>5</v>
      </c>
      <c r="K3779" s="3">
        <v>463.04562699794798</v>
      </c>
      <c r="L3779" s="3">
        <v>330.74687642710597</v>
      </c>
      <c r="M3779" s="7">
        <f>Sales_Table[[#This Row],[Order qty]]*Sales_Table[[#This Row],[unit price]]</f>
        <v>2315.2281349897398</v>
      </c>
      <c r="N3779" s="8">
        <f>Sales_Table[[#This Row],[Revenue]]-Sales_Table[[#This Row],[unit cost]]</f>
        <v>1984.4812585626339</v>
      </c>
    </row>
    <row r="3780" spans="1:14" ht="14.25" customHeight="1">
      <c r="A3780" t="s">
        <v>3793</v>
      </c>
      <c r="B3780" s="4">
        <v>43852</v>
      </c>
      <c r="C3780" s="6" t="str">
        <f t="shared" si="118"/>
        <v>Mar</v>
      </c>
      <c r="D3780" s="6" t="str">
        <f t="shared" si="119"/>
        <v>5</v>
      </c>
      <c r="E3780" t="s">
        <v>16</v>
      </c>
      <c r="F3780" s="3" t="s">
        <v>12</v>
      </c>
      <c r="G3780">
        <v>4</v>
      </c>
      <c r="H3780">
        <v>261</v>
      </c>
      <c r="I3780">
        <v>25</v>
      </c>
      <c r="J3780">
        <v>3</v>
      </c>
      <c r="K3780" s="3">
        <v>290.33985882997501</v>
      </c>
      <c r="L3780" s="3">
        <v>207.385613449982</v>
      </c>
      <c r="M3780" s="7">
        <f>Sales_Table[[#This Row],[Order qty]]*Sales_Table[[#This Row],[unit price]]</f>
        <v>871.01957648992504</v>
      </c>
      <c r="N3780" s="8">
        <f>Sales_Table[[#This Row],[Revenue]]-Sales_Table[[#This Row],[unit cost]]</f>
        <v>663.63396303994307</v>
      </c>
    </row>
    <row r="3781" spans="1:14" ht="14.25" customHeight="1">
      <c r="A3781" t="s">
        <v>3794</v>
      </c>
      <c r="B3781" s="4">
        <v>43916</v>
      </c>
      <c r="C3781" s="6" t="str">
        <f t="shared" si="118"/>
        <v>May</v>
      </c>
      <c r="D3781" s="6" t="str">
        <f t="shared" si="119"/>
        <v>1</v>
      </c>
      <c r="E3781" t="s">
        <v>14</v>
      </c>
      <c r="F3781" s="3" t="s">
        <v>12</v>
      </c>
      <c r="G3781">
        <v>17</v>
      </c>
      <c r="H3781">
        <v>79</v>
      </c>
      <c r="I3781">
        <v>16</v>
      </c>
      <c r="J3781">
        <v>1</v>
      </c>
      <c r="K3781" s="3">
        <v>407.11286401748703</v>
      </c>
      <c r="L3781" s="3">
        <v>290.79490286963301</v>
      </c>
      <c r="M3781" s="7">
        <f>Sales_Table[[#This Row],[Order qty]]*Sales_Table[[#This Row],[unit price]]</f>
        <v>407.11286401748703</v>
      </c>
      <c r="N3781" s="8">
        <f>Sales_Table[[#This Row],[Revenue]]-Sales_Table[[#This Row],[unit cost]]</f>
        <v>116.31796114785402</v>
      </c>
    </row>
    <row r="3782" spans="1:14" ht="14.25" customHeight="1">
      <c r="A3782" t="s">
        <v>3795</v>
      </c>
      <c r="B3782" s="4">
        <v>43964</v>
      </c>
      <c r="C3782" s="6" t="str">
        <f t="shared" si="118"/>
        <v>Jan</v>
      </c>
      <c r="D3782" s="6" t="str">
        <f t="shared" si="119"/>
        <v>1</v>
      </c>
      <c r="E3782" t="s">
        <v>16</v>
      </c>
      <c r="F3782" s="3" t="s">
        <v>12</v>
      </c>
      <c r="G3782">
        <v>13</v>
      </c>
      <c r="H3782">
        <v>305</v>
      </c>
      <c r="I3782">
        <v>38</v>
      </c>
      <c r="J3782">
        <v>3</v>
      </c>
      <c r="K3782" s="3">
        <v>603.26424640417099</v>
      </c>
      <c r="L3782" s="3">
        <v>430.90303314583599</v>
      </c>
      <c r="M3782" s="7">
        <f>Sales_Table[[#This Row],[Order qty]]*Sales_Table[[#This Row],[unit price]]</f>
        <v>1809.792739212513</v>
      </c>
      <c r="N3782" s="8">
        <f>Sales_Table[[#This Row],[Revenue]]-Sales_Table[[#This Row],[unit cost]]</f>
        <v>1378.889706066677</v>
      </c>
    </row>
    <row r="3783" spans="1:14" ht="14.25" customHeight="1">
      <c r="A3783" t="s">
        <v>3796</v>
      </c>
      <c r="B3783" s="4">
        <v>43847</v>
      </c>
      <c r="C3783" s="6" t="str">
        <f t="shared" si="118"/>
        <v>Jan</v>
      </c>
      <c r="D3783" s="6" t="str">
        <f t="shared" si="119"/>
        <v>4</v>
      </c>
      <c r="E3783" t="s">
        <v>16</v>
      </c>
      <c r="F3783" s="3" t="s">
        <v>12</v>
      </c>
      <c r="G3783">
        <v>21</v>
      </c>
      <c r="H3783">
        <v>197</v>
      </c>
      <c r="I3783">
        <v>31</v>
      </c>
      <c r="J3783">
        <v>5</v>
      </c>
      <c r="K3783" s="3">
        <v>348.08640539646098</v>
      </c>
      <c r="L3783" s="3">
        <v>248.633146711758</v>
      </c>
      <c r="M3783" s="7">
        <f>Sales_Table[[#This Row],[Order qty]]*Sales_Table[[#This Row],[unit price]]</f>
        <v>1740.4320269823049</v>
      </c>
      <c r="N3783" s="8">
        <f>Sales_Table[[#This Row],[Revenue]]-Sales_Table[[#This Row],[unit cost]]</f>
        <v>1491.798880270547</v>
      </c>
    </row>
    <row r="3784" spans="1:14" ht="14.25" customHeight="1">
      <c r="A3784" t="s">
        <v>3797</v>
      </c>
      <c r="B3784" s="4">
        <v>43838</v>
      </c>
      <c r="C3784" s="6" t="str">
        <f t="shared" si="118"/>
        <v>Apr</v>
      </c>
      <c r="D3784" s="6" t="str">
        <f t="shared" si="119"/>
        <v>3</v>
      </c>
      <c r="E3784" t="s">
        <v>11</v>
      </c>
      <c r="F3784" s="3" t="s">
        <v>12</v>
      </c>
      <c r="G3784">
        <v>14</v>
      </c>
      <c r="H3784">
        <v>352</v>
      </c>
      <c r="I3784">
        <v>28</v>
      </c>
      <c r="J3784">
        <v>6</v>
      </c>
      <c r="K3784" s="3">
        <v>207.728509962559</v>
      </c>
      <c r="L3784" s="3">
        <v>148.37750711611301</v>
      </c>
      <c r="M3784" s="7">
        <f>Sales_Table[[#This Row],[Order qty]]*Sales_Table[[#This Row],[unit price]]</f>
        <v>1246.3710597753541</v>
      </c>
      <c r="N3784" s="8">
        <f>Sales_Table[[#This Row],[Revenue]]-Sales_Table[[#This Row],[unit cost]]</f>
        <v>1097.993552659241</v>
      </c>
    </row>
    <row r="3785" spans="1:14" ht="14.25" customHeight="1">
      <c r="A3785" t="s">
        <v>3798</v>
      </c>
      <c r="B3785" s="4">
        <v>43951</v>
      </c>
      <c r="C3785" s="6" t="str">
        <f t="shared" si="118"/>
        <v>Mar</v>
      </c>
      <c r="D3785" s="6" t="str">
        <f t="shared" si="119"/>
        <v>2</v>
      </c>
      <c r="E3785" t="s">
        <v>11</v>
      </c>
      <c r="F3785" s="3" t="s">
        <v>12</v>
      </c>
      <c r="G3785">
        <v>1</v>
      </c>
      <c r="H3785">
        <v>185</v>
      </c>
      <c r="I3785">
        <v>35</v>
      </c>
      <c r="J3785">
        <v>3</v>
      </c>
      <c r="K3785" s="3">
        <v>559.66395163536095</v>
      </c>
      <c r="L3785" s="3">
        <v>399.75996545382901</v>
      </c>
      <c r="M3785" s="7">
        <f>Sales_Table[[#This Row],[Order qty]]*Sales_Table[[#This Row],[unit price]]</f>
        <v>1678.9918549060828</v>
      </c>
      <c r="N3785" s="8">
        <f>Sales_Table[[#This Row],[Revenue]]-Sales_Table[[#This Row],[unit cost]]</f>
        <v>1279.2318894522539</v>
      </c>
    </row>
    <row r="3786" spans="1:14" ht="14.25" customHeight="1">
      <c r="A3786" t="s">
        <v>3799</v>
      </c>
      <c r="B3786" s="4">
        <v>43912</v>
      </c>
      <c r="C3786" s="6" t="str">
        <f t="shared" si="118"/>
        <v>Feb</v>
      </c>
      <c r="D3786" s="6" t="str">
        <f t="shared" si="119"/>
        <v>1</v>
      </c>
      <c r="E3786" t="s">
        <v>16</v>
      </c>
      <c r="F3786" s="3" t="s">
        <v>12</v>
      </c>
      <c r="G3786">
        <v>2</v>
      </c>
      <c r="H3786">
        <v>48</v>
      </c>
      <c r="I3786">
        <v>8</v>
      </c>
      <c r="J3786">
        <v>6</v>
      </c>
      <c r="K3786" s="3">
        <v>556.70986050367401</v>
      </c>
      <c r="L3786" s="3">
        <v>397.649900359767</v>
      </c>
      <c r="M3786" s="7">
        <f>Sales_Table[[#This Row],[Order qty]]*Sales_Table[[#This Row],[unit price]]</f>
        <v>3340.259163022044</v>
      </c>
      <c r="N3786" s="8">
        <f>Sales_Table[[#This Row],[Revenue]]-Sales_Table[[#This Row],[unit cost]]</f>
        <v>2942.6092626622772</v>
      </c>
    </row>
    <row r="3787" spans="1:14" ht="14.25" customHeight="1">
      <c r="A3787" t="s">
        <v>3800</v>
      </c>
      <c r="B3787" s="4">
        <v>43883</v>
      </c>
      <c r="C3787" s="6" t="str">
        <f t="shared" si="118"/>
        <v>Jan</v>
      </c>
      <c r="D3787" s="6" t="str">
        <f t="shared" si="119"/>
        <v>1</v>
      </c>
      <c r="E3787" t="s">
        <v>11</v>
      </c>
      <c r="F3787" s="3" t="s">
        <v>12</v>
      </c>
      <c r="G3787">
        <v>2</v>
      </c>
      <c r="H3787">
        <v>144</v>
      </c>
      <c r="I3787">
        <v>4</v>
      </c>
      <c r="J3787">
        <v>9</v>
      </c>
      <c r="K3787" s="3">
        <v>381.70293223857902</v>
      </c>
      <c r="L3787" s="3">
        <v>272.64495159898502</v>
      </c>
      <c r="M3787" s="7">
        <f>Sales_Table[[#This Row],[Order qty]]*Sales_Table[[#This Row],[unit price]]</f>
        <v>3435.326390147211</v>
      </c>
      <c r="N3787" s="8">
        <f>Sales_Table[[#This Row],[Revenue]]-Sales_Table[[#This Row],[unit cost]]</f>
        <v>3162.6814385482257</v>
      </c>
    </row>
    <row r="3788" spans="1:14" ht="14.25" customHeight="1">
      <c r="A3788" t="s">
        <v>3801</v>
      </c>
      <c r="B3788" s="4">
        <v>43831</v>
      </c>
      <c r="C3788" s="6" t="str">
        <f t="shared" si="118"/>
        <v>Jan</v>
      </c>
      <c r="D3788" s="6" t="str">
        <f t="shared" si="119"/>
        <v>5</v>
      </c>
      <c r="E3788" t="s">
        <v>14</v>
      </c>
      <c r="F3788" s="3" t="s">
        <v>12</v>
      </c>
      <c r="G3788">
        <v>25</v>
      </c>
      <c r="H3788">
        <v>138</v>
      </c>
      <c r="I3788">
        <v>45</v>
      </c>
      <c r="J3788">
        <v>4</v>
      </c>
      <c r="K3788" s="3">
        <v>550.26882201433205</v>
      </c>
      <c r="L3788" s="3">
        <v>393.04915858166601</v>
      </c>
      <c r="M3788" s="7">
        <f>Sales_Table[[#This Row],[Order qty]]*Sales_Table[[#This Row],[unit price]]</f>
        <v>2201.0752880573282</v>
      </c>
      <c r="N3788" s="8">
        <f>Sales_Table[[#This Row],[Revenue]]-Sales_Table[[#This Row],[unit cost]]</f>
        <v>1808.0261294756622</v>
      </c>
    </row>
    <row r="3789" spans="1:14" ht="14.25" customHeight="1">
      <c r="A3789" t="s">
        <v>3802</v>
      </c>
      <c r="B3789" s="4">
        <v>43859</v>
      </c>
      <c r="C3789" s="6" t="str">
        <f t="shared" si="118"/>
        <v>May</v>
      </c>
      <c r="D3789" s="6" t="str">
        <f t="shared" si="119"/>
        <v>1</v>
      </c>
      <c r="E3789" t="s">
        <v>16</v>
      </c>
      <c r="F3789" s="3" t="s">
        <v>12</v>
      </c>
      <c r="G3789">
        <v>26</v>
      </c>
      <c r="H3789">
        <v>208</v>
      </c>
      <c r="I3789">
        <v>44</v>
      </c>
      <c r="J3789">
        <v>2</v>
      </c>
      <c r="K3789" s="3">
        <v>331.12333774566702</v>
      </c>
      <c r="L3789" s="3">
        <v>236.51666981833301</v>
      </c>
      <c r="M3789" s="7">
        <f>Sales_Table[[#This Row],[Order qty]]*Sales_Table[[#This Row],[unit price]]</f>
        <v>662.24667549133403</v>
      </c>
      <c r="N3789" s="8">
        <f>Sales_Table[[#This Row],[Revenue]]-Sales_Table[[#This Row],[unit cost]]</f>
        <v>425.73000567300102</v>
      </c>
    </row>
    <row r="3790" spans="1:14" ht="14.25" customHeight="1">
      <c r="A3790" t="s">
        <v>3803</v>
      </c>
      <c r="B3790" s="4">
        <v>43958</v>
      </c>
      <c r="C3790" s="6" t="str">
        <f t="shared" si="118"/>
        <v>Jan</v>
      </c>
      <c r="D3790" s="6" t="str">
        <f t="shared" si="119"/>
        <v>3</v>
      </c>
      <c r="E3790" t="s">
        <v>16</v>
      </c>
      <c r="F3790" s="3" t="s">
        <v>12</v>
      </c>
      <c r="G3790">
        <v>15</v>
      </c>
      <c r="H3790">
        <v>93</v>
      </c>
      <c r="I3790">
        <v>38</v>
      </c>
      <c r="J3790">
        <v>1</v>
      </c>
      <c r="K3790" s="3">
        <v>473.34073537588102</v>
      </c>
      <c r="L3790" s="3">
        <v>338.10052526848699</v>
      </c>
      <c r="M3790" s="7">
        <f>Sales_Table[[#This Row],[Order qty]]*Sales_Table[[#This Row],[unit price]]</f>
        <v>473.34073537588102</v>
      </c>
      <c r="N3790" s="8">
        <f>Sales_Table[[#This Row],[Revenue]]-Sales_Table[[#This Row],[unit cost]]</f>
        <v>135.24021010739403</v>
      </c>
    </row>
    <row r="3791" spans="1:14" ht="14.25" customHeight="1">
      <c r="A3791" t="s">
        <v>3804</v>
      </c>
      <c r="B3791" s="4">
        <v>43859</v>
      </c>
      <c r="C3791" s="6" t="str">
        <f t="shared" si="118"/>
        <v>Mar</v>
      </c>
      <c r="D3791" s="6" t="str">
        <f t="shared" si="119"/>
        <v>2</v>
      </c>
      <c r="E3791" t="s">
        <v>14</v>
      </c>
      <c r="F3791" s="3" t="s">
        <v>12</v>
      </c>
      <c r="G3791">
        <v>15</v>
      </c>
      <c r="H3791">
        <v>126</v>
      </c>
      <c r="I3791">
        <v>38</v>
      </c>
      <c r="J3791">
        <v>3</v>
      </c>
      <c r="K3791" s="3">
        <v>559.03320801258099</v>
      </c>
      <c r="L3791" s="3">
        <v>399.30943429470102</v>
      </c>
      <c r="M3791" s="7">
        <f>Sales_Table[[#This Row],[Order qty]]*Sales_Table[[#This Row],[unit price]]</f>
        <v>1677.0996240377431</v>
      </c>
      <c r="N3791" s="8">
        <f>Sales_Table[[#This Row],[Revenue]]-Sales_Table[[#This Row],[unit cost]]</f>
        <v>1277.790189743042</v>
      </c>
    </row>
    <row r="3792" spans="1:14" ht="14.25" customHeight="1">
      <c r="A3792" t="s">
        <v>3805</v>
      </c>
      <c r="B3792" s="4">
        <v>43897</v>
      </c>
      <c r="C3792" s="6" t="str">
        <f t="shared" si="118"/>
        <v>Feb</v>
      </c>
      <c r="D3792" s="6" t="str">
        <f t="shared" si="119"/>
        <v>5</v>
      </c>
      <c r="E3792" t="s">
        <v>16</v>
      </c>
      <c r="F3792" s="3" t="s">
        <v>12</v>
      </c>
      <c r="G3792">
        <v>16</v>
      </c>
      <c r="H3792">
        <v>292</v>
      </c>
      <c r="I3792">
        <v>10</v>
      </c>
      <c r="J3792">
        <v>10</v>
      </c>
      <c r="K3792" s="3">
        <v>361.85929352045099</v>
      </c>
      <c r="L3792" s="3">
        <v>258.470923943179</v>
      </c>
      <c r="M3792" s="7">
        <f>Sales_Table[[#This Row],[Order qty]]*Sales_Table[[#This Row],[unit price]]</f>
        <v>3618.59293520451</v>
      </c>
      <c r="N3792" s="8">
        <f>Sales_Table[[#This Row],[Revenue]]-Sales_Table[[#This Row],[unit cost]]</f>
        <v>3360.122011261331</v>
      </c>
    </row>
    <row r="3793" spans="1:14" ht="14.25" customHeight="1">
      <c r="A3793" t="s">
        <v>3806</v>
      </c>
      <c r="B3793" s="4">
        <v>43866</v>
      </c>
      <c r="C3793" s="6" t="str">
        <f t="shared" si="118"/>
        <v>May</v>
      </c>
      <c r="D3793" s="6" t="str">
        <f t="shared" si="119"/>
        <v>4</v>
      </c>
      <c r="E3793" t="s">
        <v>16</v>
      </c>
      <c r="F3793" s="3" t="s">
        <v>12</v>
      </c>
      <c r="G3793">
        <v>24</v>
      </c>
      <c r="H3793">
        <v>262</v>
      </c>
      <c r="I3793">
        <v>8</v>
      </c>
      <c r="J3793">
        <v>8</v>
      </c>
      <c r="K3793" s="3">
        <v>491.85802674293501</v>
      </c>
      <c r="L3793" s="3">
        <v>351.32716195923899</v>
      </c>
      <c r="M3793" s="7">
        <f>Sales_Table[[#This Row],[Order qty]]*Sales_Table[[#This Row],[unit price]]</f>
        <v>3934.8642139434801</v>
      </c>
      <c r="N3793" s="8">
        <f>Sales_Table[[#This Row],[Revenue]]-Sales_Table[[#This Row],[unit cost]]</f>
        <v>3583.5370519842409</v>
      </c>
    </row>
    <row r="3794" spans="1:14" ht="14.25" customHeight="1">
      <c r="A3794" t="s">
        <v>3807</v>
      </c>
      <c r="B3794" s="4">
        <v>43969</v>
      </c>
      <c r="C3794" s="6" t="str">
        <f t="shared" si="118"/>
        <v>Apr</v>
      </c>
      <c r="D3794" s="6" t="str">
        <f t="shared" si="119"/>
        <v>3</v>
      </c>
      <c r="E3794" t="s">
        <v>14</v>
      </c>
      <c r="F3794" s="3" t="s">
        <v>12</v>
      </c>
      <c r="G3794">
        <v>11</v>
      </c>
      <c r="H3794">
        <v>305</v>
      </c>
      <c r="I3794">
        <v>26</v>
      </c>
      <c r="J3794">
        <v>10</v>
      </c>
      <c r="K3794" s="3">
        <v>327.86835783719999</v>
      </c>
      <c r="L3794" s="3">
        <v>234.19168416942901</v>
      </c>
      <c r="M3794" s="7">
        <f>Sales_Table[[#This Row],[Order qty]]*Sales_Table[[#This Row],[unit price]]</f>
        <v>3278.6835783719998</v>
      </c>
      <c r="N3794" s="8">
        <f>Sales_Table[[#This Row],[Revenue]]-Sales_Table[[#This Row],[unit cost]]</f>
        <v>3044.4918942025706</v>
      </c>
    </row>
    <row r="3795" spans="1:14" ht="14.25" customHeight="1">
      <c r="A3795" t="s">
        <v>3808</v>
      </c>
      <c r="B3795" s="4">
        <v>43923</v>
      </c>
      <c r="C3795" s="6" t="str">
        <f t="shared" si="118"/>
        <v>Mar</v>
      </c>
      <c r="D3795" s="6" t="str">
        <f t="shared" si="119"/>
        <v>2</v>
      </c>
      <c r="E3795" t="s">
        <v>20</v>
      </c>
      <c r="F3795" s="3" t="s">
        <v>12</v>
      </c>
      <c r="G3795">
        <v>12</v>
      </c>
      <c r="H3795">
        <v>301</v>
      </c>
      <c r="I3795">
        <v>24</v>
      </c>
      <c r="J3795">
        <v>3</v>
      </c>
      <c r="K3795" s="3">
        <v>611.50527226924896</v>
      </c>
      <c r="L3795" s="3">
        <v>436.78948019232098</v>
      </c>
      <c r="M3795" s="7">
        <f>Sales_Table[[#This Row],[Order qty]]*Sales_Table[[#This Row],[unit price]]</f>
        <v>1834.5158168077469</v>
      </c>
      <c r="N3795" s="8">
        <f>Sales_Table[[#This Row],[Revenue]]-Sales_Table[[#This Row],[unit cost]]</f>
        <v>1397.7263366154259</v>
      </c>
    </row>
    <row r="3796" spans="1:14" ht="14.25" customHeight="1">
      <c r="A3796" t="s">
        <v>3809</v>
      </c>
      <c r="B3796" s="4">
        <v>43907</v>
      </c>
      <c r="C3796" s="6" t="str">
        <f t="shared" si="118"/>
        <v>Feb</v>
      </c>
      <c r="D3796" s="6" t="str">
        <f t="shared" si="119"/>
        <v>1</v>
      </c>
      <c r="E3796" t="s">
        <v>16</v>
      </c>
      <c r="F3796" s="3" t="s">
        <v>12</v>
      </c>
      <c r="G3796">
        <v>25</v>
      </c>
      <c r="H3796">
        <v>4</v>
      </c>
      <c r="I3796">
        <v>20</v>
      </c>
      <c r="J3796">
        <v>8</v>
      </c>
      <c r="K3796" s="3">
        <v>479.52830582857098</v>
      </c>
      <c r="L3796" s="3">
        <v>342.52021844898002</v>
      </c>
      <c r="M3796" s="7">
        <f>Sales_Table[[#This Row],[Order qty]]*Sales_Table[[#This Row],[unit price]]</f>
        <v>3836.2264466285678</v>
      </c>
      <c r="N3796" s="8">
        <f>Sales_Table[[#This Row],[Revenue]]-Sales_Table[[#This Row],[unit cost]]</f>
        <v>3493.7062281795879</v>
      </c>
    </row>
    <row r="3797" spans="1:14" ht="14.25" customHeight="1">
      <c r="A3797" t="s">
        <v>3810</v>
      </c>
      <c r="B3797" s="4">
        <v>43875</v>
      </c>
      <c r="C3797" s="6" t="str">
        <f t="shared" si="118"/>
        <v>Jan</v>
      </c>
      <c r="D3797" s="6" t="str">
        <f t="shared" si="119"/>
        <v>3</v>
      </c>
      <c r="E3797" t="s">
        <v>20</v>
      </c>
      <c r="F3797" s="3" t="s">
        <v>12</v>
      </c>
      <c r="G3797">
        <v>6</v>
      </c>
      <c r="H3797">
        <v>144</v>
      </c>
      <c r="I3797">
        <v>42</v>
      </c>
      <c r="J3797">
        <v>8</v>
      </c>
      <c r="K3797" s="3">
        <v>440.845374584198</v>
      </c>
      <c r="L3797" s="3">
        <v>314.88955327442699</v>
      </c>
      <c r="M3797" s="7">
        <f>Sales_Table[[#This Row],[Order qty]]*Sales_Table[[#This Row],[unit price]]</f>
        <v>3526.762996673584</v>
      </c>
      <c r="N3797" s="8">
        <f>Sales_Table[[#This Row],[Revenue]]-Sales_Table[[#This Row],[unit cost]]</f>
        <v>3211.8734433991572</v>
      </c>
    </row>
    <row r="3798" spans="1:14" ht="14.25" customHeight="1">
      <c r="A3798" t="s">
        <v>3811</v>
      </c>
      <c r="B3798" s="4">
        <v>43861</v>
      </c>
      <c r="C3798" s="6" t="str">
        <f t="shared" si="118"/>
        <v>Mar</v>
      </c>
      <c r="D3798" s="6" t="str">
        <f t="shared" si="119"/>
        <v>2</v>
      </c>
      <c r="E3798" t="s">
        <v>16</v>
      </c>
      <c r="F3798" s="3" t="s">
        <v>12</v>
      </c>
      <c r="G3798">
        <v>25</v>
      </c>
      <c r="H3798">
        <v>27</v>
      </c>
      <c r="I3798">
        <v>26</v>
      </c>
      <c r="J3798">
        <v>3</v>
      </c>
      <c r="K3798" s="3">
        <v>201.173160016537</v>
      </c>
      <c r="L3798" s="3">
        <v>143.695114297526</v>
      </c>
      <c r="M3798" s="7">
        <f>Sales_Table[[#This Row],[Order qty]]*Sales_Table[[#This Row],[unit price]]</f>
        <v>603.51948004961105</v>
      </c>
      <c r="N3798" s="8">
        <f>Sales_Table[[#This Row],[Revenue]]-Sales_Table[[#This Row],[unit cost]]</f>
        <v>459.82436575208504</v>
      </c>
    </row>
    <row r="3799" spans="1:14" ht="14.25" customHeight="1">
      <c r="A3799" t="s">
        <v>3812</v>
      </c>
      <c r="B3799" s="4">
        <v>43917</v>
      </c>
      <c r="C3799" s="6" t="str">
        <f t="shared" si="118"/>
        <v>Feb</v>
      </c>
      <c r="D3799" s="6" t="str">
        <f t="shared" si="119"/>
        <v>4</v>
      </c>
      <c r="E3799" t="s">
        <v>14</v>
      </c>
      <c r="F3799" s="3" t="s">
        <v>12</v>
      </c>
      <c r="G3799">
        <v>2</v>
      </c>
      <c r="H3799">
        <v>178</v>
      </c>
      <c r="I3799">
        <v>9</v>
      </c>
      <c r="J3799">
        <v>5</v>
      </c>
      <c r="K3799" s="3">
        <v>453.04032862186398</v>
      </c>
      <c r="L3799" s="3">
        <v>323.60023472990298</v>
      </c>
      <c r="M3799" s="7">
        <f>Sales_Table[[#This Row],[Order qty]]*Sales_Table[[#This Row],[unit price]]</f>
        <v>2265.2016431093198</v>
      </c>
      <c r="N3799" s="8">
        <f>Sales_Table[[#This Row],[Revenue]]-Sales_Table[[#This Row],[unit cost]]</f>
        <v>1941.6014083794169</v>
      </c>
    </row>
    <row r="3800" spans="1:14" ht="14.25" customHeight="1">
      <c r="A3800" t="s">
        <v>3813</v>
      </c>
      <c r="B3800" s="4">
        <v>43888</v>
      </c>
      <c r="C3800" s="6" t="str">
        <f t="shared" si="118"/>
        <v>Apr</v>
      </c>
      <c r="D3800" s="6" t="str">
        <f t="shared" si="119"/>
        <v>3</v>
      </c>
      <c r="E3800" t="s">
        <v>14</v>
      </c>
      <c r="F3800" s="3" t="s">
        <v>12</v>
      </c>
      <c r="G3800">
        <v>2</v>
      </c>
      <c r="H3800">
        <v>32</v>
      </c>
      <c r="I3800">
        <v>28</v>
      </c>
      <c r="J3800">
        <v>8</v>
      </c>
      <c r="K3800" s="3">
        <v>190.82474809884999</v>
      </c>
      <c r="L3800" s="3">
        <v>136.30339149917901</v>
      </c>
      <c r="M3800" s="7">
        <f>Sales_Table[[#This Row],[Order qty]]*Sales_Table[[#This Row],[unit price]]</f>
        <v>1526.5979847908</v>
      </c>
      <c r="N3800" s="8">
        <f>Sales_Table[[#This Row],[Revenue]]-Sales_Table[[#This Row],[unit cost]]</f>
        <v>1390.2945932916209</v>
      </c>
    </row>
    <row r="3801" spans="1:14" ht="14.25" customHeight="1">
      <c r="A3801" t="s">
        <v>3814</v>
      </c>
      <c r="B3801" s="4">
        <v>43929</v>
      </c>
      <c r="C3801" s="6" t="str">
        <f t="shared" si="118"/>
        <v>Mar</v>
      </c>
      <c r="D3801" s="6" t="str">
        <f t="shared" si="119"/>
        <v>1</v>
      </c>
      <c r="E3801" t="s">
        <v>20</v>
      </c>
      <c r="F3801" s="3" t="s">
        <v>12</v>
      </c>
      <c r="G3801">
        <v>8</v>
      </c>
      <c r="H3801">
        <v>77</v>
      </c>
      <c r="I3801">
        <v>42</v>
      </c>
      <c r="J3801">
        <v>9</v>
      </c>
      <c r="K3801" s="3">
        <v>217.50121378898601</v>
      </c>
      <c r="L3801" s="3">
        <v>155.35800984927599</v>
      </c>
      <c r="M3801" s="7">
        <f>Sales_Table[[#This Row],[Order qty]]*Sales_Table[[#This Row],[unit price]]</f>
        <v>1957.510924100874</v>
      </c>
      <c r="N3801" s="8">
        <f>Sales_Table[[#This Row],[Revenue]]-Sales_Table[[#This Row],[unit cost]]</f>
        <v>1802.1529142515981</v>
      </c>
    </row>
    <row r="3802" spans="1:14" ht="14.25" customHeight="1">
      <c r="A3802" t="s">
        <v>3815</v>
      </c>
      <c r="B3802" s="4">
        <v>43899</v>
      </c>
      <c r="C3802" s="6" t="str">
        <f t="shared" si="118"/>
        <v>Jan</v>
      </c>
      <c r="D3802" s="6" t="str">
        <f t="shared" si="119"/>
        <v>5</v>
      </c>
      <c r="E3802" t="s">
        <v>20</v>
      </c>
      <c r="F3802" s="3" t="s">
        <v>12</v>
      </c>
      <c r="G3802">
        <v>9</v>
      </c>
      <c r="H3802">
        <v>272</v>
      </c>
      <c r="I3802">
        <v>3</v>
      </c>
      <c r="J3802">
        <v>7</v>
      </c>
      <c r="K3802" s="3">
        <v>256.82014435529697</v>
      </c>
      <c r="L3802" s="3">
        <v>183.44296025378401</v>
      </c>
      <c r="M3802" s="7">
        <f>Sales_Table[[#This Row],[Order qty]]*Sales_Table[[#This Row],[unit price]]</f>
        <v>1797.7410104870787</v>
      </c>
      <c r="N3802" s="8">
        <f>Sales_Table[[#This Row],[Revenue]]-Sales_Table[[#This Row],[unit cost]]</f>
        <v>1614.2980502332948</v>
      </c>
    </row>
    <row r="3803" spans="1:14" ht="14.25" customHeight="1">
      <c r="A3803" t="s">
        <v>3816</v>
      </c>
      <c r="B3803" s="4">
        <v>43855</v>
      </c>
      <c r="C3803" s="6" t="str">
        <f t="shared" si="118"/>
        <v>May</v>
      </c>
      <c r="D3803" s="6" t="str">
        <f t="shared" si="119"/>
        <v>4</v>
      </c>
      <c r="E3803" t="s">
        <v>11</v>
      </c>
      <c r="F3803" s="3" t="s">
        <v>12</v>
      </c>
      <c r="G3803">
        <v>24</v>
      </c>
      <c r="H3803">
        <v>140</v>
      </c>
      <c r="I3803">
        <v>17</v>
      </c>
      <c r="J3803">
        <v>7</v>
      </c>
      <c r="K3803" s="3">
        <v>250.50586974620799</v>
      </c>
      <c r="L3803" s="3">
        <v>178.932764104434</v>
      </c>
      <c r="M3803" s="7">
        <f>Sales_Table[[#This Row],[Order qty]]*Sales_Table[[#This Row],[unit price]]</f>
        <v>1753.541088223456</v>
      </c>
      <c r="N3803" s="8">
        <f>Sales_Table[[#This Row],[Revenue]]-Sales_Table[[#This Row],[unit cost]]</f>
        <v>1574.608324119022</v>
      </c>
    </row>
    <row r="3804" spans="1:14" ht="14.25" customHeight="1">
      <c r="A3804" t="s">
        <v>3817</v>
      </c>
      <c r="B3804" s="4">
        <v>43961</v>
      </c>
      <c r="C3804" s="6" t="str">
        <f t="shared" si="118"/>
        <v>Apr</v>
      </c>
      <c r="D3804" s="6" t="str">
        <f t="shared" si="119"/>
        <v>5</v>
      </c>
      <c r="E3804" t="s">
        <v>14</v>
      </c>
      <c r="F3804" s="3" t="s">
        <v>12</v>
      </c>
      <c r="G3804">
        <v>10</v>
      </c>
      <c r="H3804">
        <v>350</v>
      </c>
      <c r="I3804">
        <v>13</v>
      </c>
      <c r="J3804">
        <v>10</v>
      </c>
      <c r="K3804" s="3">
        <v>529.45864230394398</v>
      </c>
      <c r="L3804" s="3">
        <v>378.18474450281701</v>
      </c>
      <c r="M3804" s="7">
        <f>Sales_Table[[#This Row],[Order qty]]*Sales_Table[[#This Row],[unit price]]</f>
        <v>5294.58642303944</v>
      </c>
      <c r="N3804" s="8">
        <f>Sales_Table[[#This Row],[Revenue]]-Sales_Table[[#This Row],[unit cost]]</f>
        <v>4916.401678536623</v>
      </c>
    </row>
    <row r="3805" spans="1:14" ht="14.25" customHeight="1">
      <c r="A3805" t="s">
        <v>3818</v>
      </c>
      <c r="B3805" s="4">
        <v>43942</v>
      </c>
      <c r="C3805" s="6" t="str">
        <f t="shared" si="118"/>
        <v>May</v>
      </c>
      <c r="D3805" s="6" t="str">
        <f t="shared" si="119"/>
        <v>5</v>
      </c>
      <c r="E3805" t="s">
        <v>20</v>
      </c>
      <c r="F3805" s="3" t="s">
        <v>12</v>
      </c>
      <c r="G3805">
        <v>25</v>
      </c>
      <c r="H3805">
        <v>68</v>
      </c>
      <c r="I3805">
        <v>23</v>
      </c>
      <c r="J3805">
        <v>9</v>
      </c>
      <c r="K3805" s="3">
        <v>634.75797843933105</v>
      </c>
      <c r="L3805" s="3">
        <v>453.39855602809399</v>
      </c>
      <c r="M3805" s="7">
        <f>Sales_Table[[#This Row],[Order qty]]*Sales_Table[[#This Row],[unit price]]</f>
        <v>5712.8218059539795</v>
      </c>
      <c r="N3805" s="8">
        <f>Sales_Table[[#This Row],[Revenue]]-Sales_Table[[#This Row],[unit cost]]</f>
        <v>5259.4232499258851</v>
      </c>
    </row>
    <row r="3806" spans="1:14" ht="14.25" customHeight="1">
      <c r="A3806" t="s">
        <v>3819</v>
      </c>
      <c r="B3806" s="4">
        <v>43966</v>
      </c>
      <c r="C3806" s="6" t="str">
        <f t="shared" si="118"/>
        <v>May</v>
      </c>
      <c r="D3806" s="6" t="str">
        <f t="shared" si="119"/>
        <v>1</v>
      </c>
      <c r="E3806" t="s">
        <v>14</v>
      </c>
      <c r="F3806" s="3" t="s">
        <v>12</v>
      </c>
      <c r="G3806">
        <v>1</v>
      </c>
      <c r="H3806">
        <v>121</v>
      </c>
      <c r="I3806">
        <v>33</v>
      </c>
      <c r="J3806">
        <v>1</v>
      </c>
      <c r="K3806" s="3">
        <v>341.824508607388</v>
      </c>
      <c r="L3806" s="3">
        <v>244.160363290991</v>
      </c>
      <c r="M3806" s="7">
        <f>Sales_Table[[#This Row],[Order qty]]*Sales_Table[[#This Row],[unit price]]</f>
        <v>341.824508607388</v>
      </c>
      <c r="N3806" s="8">
        <f>Sales_Table[[#This Row],[Revenue]]-Sales_Table[[#This Row],[unit cost]]</f>
        <v>97.664145316396997</v>
      </c>
    </row>
    <row r="3807" spans="1:14" ht="14.25" customHeight="1">
      <c r="A3807" t="s">
        <v>3820</v>
      </c>
      <c r="B3807" s="4">
        <v>43981</v>
      </c>
      <c r="C3807" s="6" t="str">
        <f t="shared" si="118"/>
        <v>Jan</v>
      </c>
      <c r="D3807" s="6" t="str">
        <f t="shared" si="119"/>
        <v>4</v>
      </c>
      <c r="E3807" t="s">
        <v>16</v>
      </c>
      <c r="F3807" s="3" t="s">
        <v>12</v>
      </c>
      <c r="G3807">
        <v>7</v>
      </c>
      <c r="H3807">
        <v>119</v>
      </c>
      <c r="I3807">
        <v>22</v>
      </c>
      <c r="J3807">
        <v>10</v>
      </c>
      <c r="K3807" s="3">
        <v>619.41880238056206</v>
      </c>
      <c r="L3807" s="3">
        <v>442.44200170040102</v>
      </c>
      <c r="M3807" s="7">
        <f>Sales_Table[[#This Row],[Order qty]]*Sales_Table[[#This Row],[unit price]]</f>
        <v>6194.1880238056201</v>
      </c>
      <c r="N3807" s="8">
        <f>Sales_Table[[#This Row],[Revenue]]-Sales_Table[[#This Row],[unit cost]]</f>
        <v>5751.7460221052188</v>
      </c>
    </row>
    <row r="3808" spans="1:14" ht="14.25" customHeight="1">
      <c r="A3808" t="s">
        <v>3821</v>
      </c>
      <c r="B3808" s="4">
        <v>43855</v>
      </c>
      <c r="C3808" s="6" t="str">
        <f t="shared" si="118"/>
        <v>Apr</v>
      </c>
      <c r="D3808" s="6" t="str">
        <f t="shared" si="119"/>
        <v>4</v>
      </c>
      <c r="E3808" t="s">
        <v>14</v>
      </c>
      <c r="F3808" s="3" t="s">
        <v>12</v>
      </c>
      <c r="G3808">
        <v>7</v>
      </c>
      <c r="H3808">
        <v>86</v>
      </c>
      <c r="I3808">
        <v>12</v>
      </c>
      <c r="J3808">
        <v>5</v>
      </c>
      <c r="K3808" s="3">
        <v>181.19176822900801</v>
      </c>
      <c r="L3808" s="3">
        <v>129.422691592148</v>
      </c>
      <c r="M3808" s="7">
        <f>Sales_Table[[#This Row],[Order qty]]*Sales_Table[[#This Row],[unit price]]</f>
        <v>905.95884114503997</v>
      </c>
      <c r="N3808" s="8">
        <f>Sales_Table[[#This Row],[Revenue]]-Sales_Table[[#This Row],[unit cost]]</f>
        <v>776.53614955289197</v>
      </c>
    </row>
    <row r="3809" spans="1:14" ht="14.25" customHeight="1">
      <c r="A3809" t="s">
        <v>3822</v>
      </c>
      <c r="B3809" s="4">
        <v>43934</v>
      </c>
      <c r="C3809" s="6" t="str">
        <f t="shared" si="118"/>
        <v>Apr</v>
      </c>
      <c r="D3809" s="6" t="str">
        <f t="shared" si="119"/>
        <v>5</v>
      </c>
      <c r="E3809" t="s">
        <v>14</v>
      </c>
      <c r="F3809" s="3" t="s">
        <v>12</v>
      </c>
      <c r="G3809">
        <v>18</v>
      </c>
      <c r="H3809">
        <v>99</v>
      </c>
      <c r="I3809">
        <v>2</v>
      </c>
      <c r="J3809">
        <v>6</v>
      </c>
      <c r="K3809" s="3">
        <v>531.39282917976402</v>
      </c>
      <c r="L3809" s="3">
        <v>379.56630655697398</v>
      </c>
      <c r="M3809" s="7">
        <f>Sales_Table[[#This Row],[Order qty]]*Sales_Table[[#This Row],[unit price]]</f>
        <v>3188.3569750785841</v>
      </c>
      <c r="N3809" s="8">
        <f>Sales_Table[[#This Row],[Revenue]]-Sales_Table[[#This Row],[unit cost]]</f>
        <v>2808.7906685216103</v>
      </c>
    </row>
    <row r="3810" spans="1:14" ht="14.25" customHeight="1">
      <c r="A3810" t="s">
        <v>3823</v>
      </c>
      <c r="B3810" s="4">
        <v>43938</v>
      </c>
      <c r="C3810" s="6" t="str">
        <f t="shared" si="118"/>
        <v>May</v>
      </c>
      <c r="D3810" s="6" t="str">
        <f t="shared" si="119"/>
        <v>1</v>
      </c>
      <c r="E3810" t="s">
        <v>11</v>
      </c>
      <c r="F3810" s="3" t="s">
        <v>12</v>
      </c>
      <c r="G3810">
        <v>25</v>
      </c>
      <c r="H3810">
        <v>198</v>
      </c>
      <c r="I3810">
        <v>43</v>
      </c>
      <c r="J3810">
        <v>5</v>
      </c>
      <c r="K3810" s="3">
        <v>213.66727083921401</v>
      </c>
      <c r="L3810" s="3">
        <v>152.61947917086701</v>
      </c>
      <c r="M3810" s="7">
        <f>Sales_Table[[#This Row],[Order qty]]*Sales_Table[[#This Row],[unit price]]</f>
        <v>1068.33635419607</v>
      </c>
      <c r="N3810" s="8">
        <f>Sales_Table[[#This Row],[Revenue]]-Sales_Table[[#This Row],[unit cost]]</f>
        <v>915.71687502520308</v>
      </c>
    </row>
    <row r="3811" spans="1:14" ht="14.25" customHeight="1">
      <c r="A3811" t="s">
        <v>3824</v>
      </c>
      <c r="B3811" s="4">
        <v>43957</v>
      </c>
      <c r="C3811" s="6" t="str">
        <f t="shared" si="118"/>
        <v>Jan</v>
      </c>
      <c r="D3811" s="6" t="str">
        <f t="shared" si="119"/>
        <v>1</v>
      </c>
      <c r="E3811" t="s">
        <v>11</v>
      </c>
      <c r="F3811" s="3" t="s">
        <v>12</v>
      </c>
      <c r="G3811">
        <v>16</v>
      </c>
      <c r="H3811">
        <v>197</v>
      </c>
      <c r="I3811">
        <v>21</v>
      </c>
      <c r="J3811">
        <v>1</v>
      </c>
      <c r="K3811" s="3">
        <v>439.89857232570603</v>
      </c>
      <c r="L3811" s="3">
        <v>314.21326594693301</v>
      </c>
      <c r="M3811" s="7">
        <f>Sales_Table[[#This Row],[Order qty]]*Sales_Table[[#This Row],[unit price]]</f>
        <v>439.89857232570603</v>
      </c>
      <c r="N3811" s="8">
        <f>Sales_Table[[#This Row],[Revenue]]-Sales_Table[[#This Row],[unit cost]]</f>
        <v>125.68530637877302</v>
      </c>
    </row>
    <row r="3812" spans="1:14" ht="14.25" customHeight="1">
      <c r="A3812" t="s">
        <v>3825</v>
      </c>
      <c r="B3812" s="4">
        <v>43837</v>
      </c>
      <c r="C3812" s="6" t="str">
        <f t="shared" si="118"/>
        <v>Jan</v>
      </c>
      <c r="D3812" s="6" t="str">
        <f t="shared" si="119"/>
        <v>4</v>
      </c>
      <c r="E3812" t="s">
        <v>14</v>
      </c>
      <c r="F3812" s="3" t="s">
        <v>12</v>
      </c>
      <c r="G3812">
        <v>9</v>
      </c>
      <c r="H3812">
        <v>115</v>
      </c>
      <c r="I3812">
        <v>34</v>
      </c>
      <c r="J3812">
        <v>2</v>
      </c>
      <c r="K3812" s="3">
        <v>532.97828847169899</v>
      </c>
      <c r="L3812" s="3">
        <v>380.69877747978501</v>
      </c>
      <c r="M3812" s="7">
        <f>Sales_Table[[#This Row],[Order qty]]*Sales_Table[[#This Row],[unit price]]</f>
        <v>1065.956576943398</v>
      </c>
      <c r="N3812" s="8">
        <f>Sales_Table[[#This Row],[Revenue]]-Sales_Table[[#This Row],[unit cost]]</f>
        <v>685.25779946361297</v>
      </c>
    </row>
    <row r="3813" spans="1:14" ht="14.25" customHeight="1">
      <c r="A3813" t="s">
        <v>3826</v>
      </c>
      <c r="B3813" s="4">
        <v>43841</v>
      </c>
      <c r="C3813" s="6" t="str">
        <f t="shared" si="118"/>
        <v>Apr</v>
      </c>
      <c r="D3813" s="6" t="str">
        <f t="shared" si="119"/>
        <v>3</v>
      </c>
      <c r="E3813" t="s">
        <v>20</v>
      </c>
      <c r="F3813" s="3" t="s">
        <v>12</v>
      </c>
      <c r="G3813">
        <v>15</v>
      </c>
      <c r="H3813">
        <v>46</v>
      </c>
      <c r="I3813">
        <v>35</v>
      </c>
      <c r="J3813">
        <v>5</v>
      </c>
      <c r="K3813" s="3">
        <v>161.60577821731599</v>
      </c>
      <c r="L3813" s="3">
        <v>115.432698726654</v>
      </c>
      <c r="M3813" s="7">
        <f>Sales_Table[[#This Row],[Order qty]]*Sales_Table[[#This Row],[unit price]]</f>
        <v>808.02889108657996</v>
      </c>
      <c r="N3813" s="8">
        <f>Sales_Table[[#This Row],[Revenue]]-Sales_Table[[#This Row],[unit cost]]</f>
        <v>692.59619235992591</v>
      </c>
    </row>
    <row r="3814" spans="1:14" ht="14.25" customHeight="1">
      <c r="A3814" t="s">
        <v>3827</v>
      </c>
      <c r="B3814" s="4">
        <v>43940</v>
      </c>
      <c r="C3814" s="6" t="str">
        <f t="shared" si="118"/>
        <v>Mar</v>
      </c>
      <c r="D3814" s="6" t="str">
        <f t="shared" si="119"/>
        <v>1</v>
      </c>
      <c r="E3814" t="s">
        <v>11</v>
      </c>
      <c r="F3814" s="3" t="s">
        <v>12</v>
      </c>
      <c r="G3814">
        <v>8</v>
      </c>
      <c r="H3814">
        <v>354</v>
      </c>
      <c r="I3814">
        <v>33</v>
      </c>
      <c r="J3814">
        <v>4</v>
      </c>
      <c r="K3814" s="3">
        <v>393.56089442968403</v>
      </c>
      <c r="L3814" s="3">
        <v>281.11492459263098</v>
      </c>
      <c r="M3814" s="7">
        <f>Sales_Table[[#This Row],[Order qty]]*Sales_Table[[#This Row],[unit price]]</f>
        <v>1574.2435777187361</v>
      </c>
      <c r="N3814" s="8">
        <f>Sales_Table[[#This Row],[Revenue]]-Sales_Table[[#This Row],[unit cost]]</f>
        <v>1293.1286531261051</v>
      </c>
    </row>
    <row r="3815" spans="1:14" ht="14.25" customHeight="1">
      <c r="A3815" t="s">
        <v>3828</v>
      </c>
      <c r="B3815" s="4">
        <v>43909</v>
      </c>
      <c r="C3815" s="6" t="str">
        <f t="shared" si="118"/>
        <v>Jan</v>
      </c>
      <c r="D3815" s="6" t="str">
        <f t="shared" si="119"/>
        <v>5</v>
      </c>
      <c r="E3815" t="s">
        <v>16</v>
      </c>
      <c r="F3815" s="3" t="s">
        <v>12</v>
      </c>
      <c r="G3815">
        <v>16</v>
      </c>
      <c r="H3815">
        <v>203</v>
      </c>
      <c r="I3815">
        <v>31</v>
      </c>
      <c r="J3815">
        <v>2</v>
      </c>
      <c r="K3815" s="3">
        <v>308.870289444923</v>
      </c>
      <c r="L3815" s="3">
        <v>220.621635317802</v>
      </c>
      <c r="M3815" s="7">
        <f>Sales_Table[[#This Row],[Order qty]]*Sales_Table[[#This Row],[unit price]]</f>
        <v>617.74057888984601</v>
      </c>
      <c r="N3815" s="8">
        <f>Sales_Table[[#This Row],[Revenue]]-Sales_Table[[#This Row],[unit cost]]</f>
        <v>397.11894357204403</v>
      </c>
    </row>
    <row r="3816" spans="1:14" ht="14.25" customHeight="1">
      <c r="A3816" t="s">
        <v>3829</v>
      </c>
      <c r="B3816" s="4">
        <v>43843</v>
      </c>
      <c r="C3816" s="6" t="str">
        <f t="shared" si="118"/>
        <v>May</v>
      </c>
      <c r="D3816" s="6" t="str">
        <f t="shared" si="119"/>
        <v>2</v>
      </c>
      <c r="E3816" t="s">
        <v>16</v>
      </c>
      <c r="F3816" s="3" t="s">
        <v>12</v>
      </c>
      <c r="G3816">
        <v>15</v>
      </c>
      <c r="H3816">
        <v>245</v>
      </c>
      <c r="I3816">
        <v>29</v>
      </c>
      <c r="J3816">
        <v>6</v>
      </c>
      <c r="K3816" s="3">
        <v>326.355373442173</v>
      </c>
      <c r="L3816" s="3">
        <v>233.11098103012401</v>
      </c>
      <c r="M3816" s="7">
        <f>Sales_Table[[#This Row],[Order qty]]*Sales_Table[[#This Row],[unit price]]</f>
        <v>1958.132240653038</v>
      </c>
      <c r="N3816" s="8">
        <f>Sales_Table[[#This Row],[Revenue]]-Sales_Table[[#This Row],[unit cost]]</f>
        <v>1725.0212596229139</v>
      </c>
    </row>
    <row r="3817" spans="1:14" ht="14.25" customHeight="1">
      <c r="A3817" t="s">
        <v>3830</v>
      </c>
      <c r="B3817" s="4">
        <v>43973</v>
      </c>
      <c r="C3817" s="6" t="str">
        <f t="shared" si="118"/>
        <v>Feb</v>
      </c>
      <c r="D3817" s="6" t="str">
        <f t="shared" si="119"/>
        <v>1</v>
      </c>
      <c r="E3817" t="s">
        <v>16</v>
      </c>
      <c r="F3817" s="3" t="s">
        <v>12</v>
      </c>
      <c r="G3817">
        <v>11</v>
      </c>
      <c r="H3817">
        <v>44</v>
      </c>
      <c r="I3817">
        <v>30</v>
      </c>
      <c r="J3817">
        <v>5</v>
      </c>
      <c r="K3817" s="3">
        <v>200.847814321518</v>
      </c>
      <c r="L3817" s="3">
        <v>143.46272451537001</v>
      </c>
      <c r="M3817" s="7">
        <f>Sales_Table[[#This Row],[Order qty]]*Sales_Table[[#This Row],[unit price]]</f>
        <v>1004.2390716075899</v>
      </c>
      <c r="N3817" s="8">
        <f>Sales_Table[[#This Row],[Revenue]]-Sales_Table[[#This Row],[unit cost]]</f>
        <v>860.77634709221991</v>
      </c>
    </row>
    <row r="3818" spans="1:14" ht="14.25" customHeight="1">
      <c r="A3818" t="s">
        <v>3831</v>
      </c>
      <c r="B3818" s="4">
        <v>43886</v>
      </c>
      <c r="C3818" s="6" t="str">
        <f t="shared" si="118"/>
        <v>Jan</v>
      </c>
      <c r="D3818" s="6" t="str">
        <f t="shared" si="119"/>
        <v>2</v>
      </c>
      <c r="E3818" t="s">
        <v>11</v>
      </c>
      <c r="F3818" s="3" t="s">
        <v>12</v>
      </c>
      <c r="G3818">
        <v>13</v>
      </c>
      <c r="H3818">
        <v>18</v>
      </c>
      <c r="I3818">
        <v>23</v>
      </c>
      <c r="J3818">
        <v>2</v>
      </c>
      <c r="K3818" s="3">
        <v>639.96491307020199</v>
      </c>
      <c r="L3818" s="3">
        <v>457.11779505014403</v>
      </c>
      <c r="M3818" s="7">
        <f>Sales_Table[[#This Row],[Order qty]]*Sales_Table[[#This Row],[unit price]]</f>
        <v>1279.929826140404</v>
      </c>
      <c r="N3818" s="8">
        <f>Sales_Table[[#This Row],[Revenue]]-Sales_Table[[#This Row],[unit cost]]</f>
        <v>822.81203109026001</v>
      </c>
    </row>
    <row r="3819" spans="1:14" ht="14.25" customHeight="1">
      <c r="A3819" t="s">
        <v>3832</v>
      </c>
      <c r="B3819" s="4">
        <v>43838</v>
      </c>
      <c r="C3819" s="6" t="str">
        <f t="shared" si="118"/>
        <v>Feb</v>
      </c>
      <c r="D3819" s="6" t="str">
        <f t="shared" si="119"/>
        <v>1</v>
      </c>
      <c r="E3819" t="s">
        <v>14</v>
      </c>
      <c r="F3819" s="3" t="s">
        <v>12</v>
      </c>
      <c r="G3819">
        <v>7</v>
      </c>
      <c r="H3819">
        <v>123</v>
      </c>
      <c r="I3819">
        <v>3</v>
      </c>
      <c r="J3819">
        <v>3</v>
      </c>
      <c r="K3819" s="3">
        <v>606.51785266399395</v>
      </c>
      <c r="L3819" s="3">
        <v>433.22703761713802</v>
      </c>
      <c r="M3819" s="7">
        <f>Sales_Table[[#This Row],[Order qty]]*Sales_Table[[#This Row],[unit price]]</f>
        <v>1819.553557991982</v>
      </c>
      <c r="N3819" s="8">
        <f>Sales_Table[[#This Row],[Revenue]]-Sales_Table[[#This Row],[unit cost]]</f>
        <v>1386.326520374844</v>
      </c>
    </row>
    <row r="3820" spans="1:14" ht="14.25" customHeight="1">
      <c r="A3820" t="s">
        <v>3833</v>
      </c>
      <c r="B3820" s="4">
        <v>43876</v>
      </c>
      <c r="C3820" s="6" t="str">
        <f t="shared" si="118"/>
        <v>Jan</v>
      </c>
      <c r="D3820" s="6" t="str">
        <f t="shared" si="119"/>
        <v>5</v>
      </c>
      <c r="E3820" t="s">
        <v>20</v>
      </c>
      <c r="F3820" s="3" t="s">
        <v>12</v>
      </c>
      <c r="G3820">
        <v>2</v>
      </c>
      <c r="H3820">
        <v>166</v>
      </c>
      <c r="I3820">
        <v>8</v>
      </c>
      <c r="J3820">
        <v>9</v>
      </c>
      <c r="K3820" s="3">
        <v>456.08382636308698</v>
      </c>
      <c r="L3820" s="3">
        <v>325.77416168791899</v>
      </c>
      <c r="M3820" s="7">
        <f>Sales_Table[[#This Row],[Order qty]]*Sales_Table[[#This Row],[unit price]]</f>
        <v>4104.754437267783</v>
      </c>
      <c r="N3820" s="8">
        <f>Sales_Table[[#This Row],[Revenue]]-Sales_Table[[#This Row],[unit cost]]</f>
        <v>3778.9802755798642</v>
      </c>
    </row>
    <row r="3821" spans="1:14" ht="14.25" customHeight="1">
      <c r="A3821" t="s">
        <v>3834</v>
      </c>
      <c r="B3821" s="4">
        <v>43841</v>
      </c>
      <c r="C3821" s="6" t="str">
        <f t="shared" si="118"/>
        <v>May</v>
      </c>
      <c r="D3821" s="6" t="str">
        <f t="shared" si="119"/>
        <v>1</v>
      </c>
      <c r="E3821" t="s">
        <v>20</v>
      </c>
      <c r="F3821" s="3" t="s">
        <v>12</v>
      </c>
      <c r="G3821">
        <v>18</v>
      </c>
      <c r="H3821">
        <v>224</v>
      </c>
      <c r="I3821">
        <v>41</v>
      </c>
      <c r="J3821">
        <v>5</v>
      </c>
      <c r="K3821" s="3">
        <v>375.89902782440203</v>
      </c>
      <c r="L3821" s="3">
        <v>268.49930558885802</v>
      </c>
      <c r="M3821" s="7">
        <f>Sales_Table[[#This Row],[Order qty]]*Sales_Table[[#This Row],[unit price]]</f>
        <v>1879.4951391220102</v>
      </c>
      <c r="N3821" s="8">
        <f>Sales_Table[[#This Row],[Revenue]]-Sales_Table[[#This Row],[unit cost]]</f>
        <v>1610.9958335331521</v>
      </c>
    </row>
    <row r="3822" spans="1:14" ht="14.25" customHeight="1">
      <c r="A3822" t="s">
        <v>3835</v>
      </c>
      <c r="B3822" s="4">
        <v>43965</v>
      </c>
      <c r="C3822" s="6" t="str">
        <f t="shared" si="118"/>
        <v>Jan</v>
      </c>
      <c r="D3822" s="6" t="str">
        <f t="shared" si="119"/>
        <v>5</v>
      </c>
      <c r="E3822" t="s">
        <v>14</v>
      </c>
      <c r="F3822" s="3" t="s">
        <v>12</v>
      </c>
      <c r="G3822">
        <v>11</v>
      </c>
      <c r="H3822">
        <v>110</v>
      </c>
      <c r="I3822">
        <v>21</v>
      </c>
      <c r="J3822">
        <v>8</v>
      </c>
      <c r="K3822" s="3">
        <v>551.35155576467503</v>
      </c>
      <c r="L3822" s="3">
        <v>393.822539831911</v>
      </c>
      <c r="M3822" s="7">
        <f>Sales_Table[[#This Row],[Order qty]]*Sales_Table[[#This Row],[unit price]]</f>
        <v>4410.8124461174002</v>
      </c>
      <c r="N3822" s="8">
        <f>Sales_Table[[#This Row],[Revenue]]-Sales_Table[[#This Row],[unit cost]]</f>
        <v>4016.9899062854893</v>
      </c>
    </row>
    <row r="3823" spans="1:14" ht="14.25" customHeight="1">
      <c r="A3823" t="s">
        <v>3836</v>
      </c>
      <c r="B3823" s="4">
        <v>43836</v>
      </c>
      <c r="C3823" s="6" t="str">
        <f t="shared" si="118"/>
        <v>May</v>
      </c>
      <c r="D3823" s="6" t="str">
        <f t="shared" si="119"/>
        <v>3</v>
      </c>
      <c r="E3823" t="s">
        <v>20</v>
      </c>
      <c r="F3823" s="3" t="s">
        <v>12</v>
      </c>
      <c r="G3823">
        <v>8</v>
      </c>
      <c r="H3823">
        <v>253</v>
      </c>
      <c r="I3823">
        <v>27</v>
      </c>
      <c r="J3823">
        <v>2</v>
      </c>
      <c r="K3823" s="3">
        <v>188.98707497119901</v>
      </c>
      <c r="L3823" s="3">
        <v>134.990767836571</v>
      </c>
      <c r="M3823" s="7">
        <f>Sales_Table[[#This Row],[Order qty]]*Sales_Table[[#This Row],[unit price]]</f>
        <v>377.97414994239801</v>
      </c>
      <c r="N3823" s="8">
        <f>Sales_Table[[#This Row],[Revenue]]-Sales_Table[[#This Row],[unit cost]]</f>
        <v>242.98338210582702</v>
      </c>
    </row>
    <row r="3824" spans="1:14" ht="14.25" customHeight="1">
      <c r="A3824" t="s">
        <v>3837</v>
      </c>
      <c r="B3824" s="4">
        <v>43976</v>
      </c>
      <c r="C3824" s="6" t="str">
        <f t="shared" si="118"/>
        <v>Mar</v>
      </c>
      <c r="D3824" s="6" t="str">
        <f t="shared" si="119"/>
        <v>4</v>
      </c>
      <c r="E3824" t="s">
        <v>20</v>
      </c>
      <c r="F3824" s="3" t="s">
        <v>12</v>
      </c>
      <c r="G3824">
        <v>21</v>
      </c>
      <c r="H3824">
        <v>118</v>
      </c>
      <c r="I3824">
        <v>34</v>
      </c>
      <c r="J3824">
        <v>2</v>
      </c>
      <c r="K3824" s="3">
        <v>377.03870826959599</v>
      </c>
      <c r="L3824" s="3">
        <v>269.313363049712</v>
      </c>
      <c r="M3824" s="7">
        <f>Sales_Table[[#This Row],[Order qty]]*Sales_Table[[#This Row],[unit price]]</f>
        <v>754.07741653919197</v>
      </c>
      <c r="N3824" s="8">
        <f>Sales_Table[[#This Row],[Revenue]]-Sales_Table[[#This Row],[unit cost]]</f>
        <v>484.76405348947998</v>
      </c>
    </row>
    <row r="3825" spans="1:14" ht="14.25" customHeight="1">
      <c r="A3825" t="s">
        <v>3838</v>
      </c>
      <c r="B3825" s="4">
        <v>43903</v>
      </c>
      <c r="C3825" s="6" t="str">
        <f t="shared" si="118"/>
        <v>Apr</v>
      </c>
      <c r="D3825" s="6" t="str">
        <f t="shared" si="119"/>
        <v>2</v>
      </c>
      <c r="E3825" t="s">
        <v>16</v>
      </c>
      <c r="F3825" s="3" t="s">
        <v>12</v>
      </c>
      <c r="G3825">
        <v>11</v>
      </c>
      <c r="H3825">
        <v>162</v>
      </c>
      <c r="I3825">
        <v>9</v>
      </c>
      <c r="J3825">
        <v>2</v>
      </c>
      <c r="K3825" s="3">
        <v>224.196735620499</v>
      </c>
      <c r="L3825" s="3">
        <v>160.14052544321299</v>
      </c>
      <c r="M3825" s="7">
        <f>Sales_Table[[#This Row],[Order qty]]*Sales_Table[[#This Row],[unit price]]</f>
        <v>448.393471240998</v>
      </c>
      <c r="N3825" s="8">
        <f>Sales_Table[[#This Row],[Revenue]]-Sales_Table[[#This Row],[unit cost]]</f>
        <v>288.252945797785</v>
      </c>
    </row>
    <row r="3826" spans="1:14" ht="14.25" customHeight="1">
      <c r="A3826" t="s">
        <v>3839</v>
      </c>
      <c r="B3826" s="4">
        <v>43947</v>
      </c>
      <c r="C3826" s="6" t="str">
        <f t="shared" si="118"/>
        <v>Feb</v>
      </c>
      <c r="D3826" s="6" t="str">
        <f t="shared" si="119"/>
        <v>4</v>
      </c>
      <c r="E3826" t="s">
        <v>16</v>
      </c>
      <c r="F3826" s="3" t="s">
        <v>12</v>
      </c>
      <c r="G3826">
        <v>22</v>
      </c>
      <c r="H3826">
        <v>266</v>
      </c>
      <c r="I3826">
        <v>39</v>
      </c>
      <c r="J3826">
        <v>6</v>
      </c>
      <c r="K3826" s="3">
        <v>294.22137182951002</v>
      </c>
      <c r="L3826" s="3">
        <v>210.158122735364</v>
      </c>
      <c r="M3826" s="7">
        <f>Sales_Table[[#This Row],[Order qty]]*Sales_Table[[#This Row],[unit price]]</f>
        <v>1765.3282309770602</v>
      </c>
      <c r="N3826" s="8">
        <f>Sales_Table[[#This Row],[Revenue]]-Sales_Table[[#This Row],[unit cost]]</f>
        <v>1555.1701082416962</v>
      </c>
    </row>
    <row r="3827" spans="1:14" ht="14.25" customHeight="1">
      <c r="A3827" t="s">
        <v>3840</v>
      </c>
      <c r="B3827" s="4">
        <v>43877</v>
      </c>
      <c r="C3827" s="6" t="str">
        <f t="shared" si="118"/>
        <v>Apr</v>
      </c>
      <c r="D3827" s="6" t="str">
        <f t="shared" si="119"/>
        <v>1</v>
      </c>
      <c r="E3827" t="s">
        <v>14</v>
      </c>
      <c r="F3827" s="3" t="s">
        <v>12</v>
      </c>
      <c r="G3827">
        <v>18</v>
      </c>
      <c r="H3827">
        <v>328</v>
      </c>
      <c r="I3827">
        <v>33</v>
      </c>
      <c r="J3827">
        <v>9</v>
      </c>
      <c r="K3827" s="3">
        <v>216.33880841732</v>
      </c>
      <c r="L3827" s="3">
        <v>154.527720298086</v>
      </c>
      <c r="M3827" s="7">
        <f>Sales_Table[[#This Row],[Order qty]]*Sales_Table[[#This Row],[unit price]]</f>
        <v>1947.04927575588</v>
      </c>
      <c r="N3827" s="8">
        <f>Sales_Table[[#This Row],[Revenue]]-Sales_Table[[#This Row],[unit cost]]</f>
        <v>1792.521555457794</v>
      </c>
    </row>
    <row r="3828" spans="1:14" ht="14.25" customHeight="1">
      <c r="A3828" t="s">
        <v>3841</v>
      </c>
      <c r="B3828" s="4">
        <v>43929</v>
      </c>
      <c r="C3828" s="6" t="str">
        <f t="shared" si="118"/>
        <v>Jan</v>
      </c>
      <c r="D3828" s="6" t="str">
        <f t="shared" si="119"/>
        <v>3</v>
      </c>
      <c r="E3828" t="s">
        <v>14</v>
      </c>
      <c r="F3828" s="3" t="s">
        <v>12</v>
      </c>
      <c r="G3828">
        <v>18</v>
      </c>
      <c r="H3828">
        <v>188</v>
      </c>
      <c r="I3828">
        <v>39</v>
      </c>
      <c r="J3828">
        <v>3</v>
      </c>
      <c r="K3828" s="3">
        <v>648.349963009357</v>
      </c>
      <c r="L3828" s="3">
        <v>463.10711643525502</v>
      </c>
      <c r="M3828" s="7">
        <f>Sales_Table[[#This Row],[Order qty]]*Sales_Table[[#This Row],[unit price]]</f>
        <v>1945.049889028071</v>
      </c>
      <c r="N3828" s="8">
        <f>Sales_Table[[#This Row],[Revenue]]-Sales_Table[[#This Row],[unit cost]]</f>
        <v>1481.942772592816</v>
      </c>
    </row>
    <row r="3829" spans="1:14" ht="14.25" customHeight="1">
      <c r="A3829" t="s">
        <v>3842</v>
      </c>
      <c r="B3829" s="4">
        <v>43861</v>
      </c>
      <c r="C3829" s="6" t="str">
        <f t="shared" si="118"/>
        <v>Mar</v>
      </c>
      <c r="D3829" s="6" t="str">
        <f t="shared" si="119"/>
        <v>4</v>
      </c>
      <c r="E3829" t="s">
        <v>20</v>
      </c>
      <c r="F3829" s="3" t="s">
        <v>12</v>
      </c>
      <c r="G3829">
        <v>15</v>
      </c>
      <c r="H3829">
        <v>268</v>
      </c>
      <c r="I3829">
        <v>35</v>
      </c>
      <c r="J3829">
        <v>7</v>
      </c>
      <c r="K3829" s="3">
        <v>479.41360616684</v>
      </c>
      <c r="L3829" s="3">
        <v>342.43829011917097</v>
      </c>
      <c r="M3829" s="7">
        <f>Sales_Table[[#This Row],[Order qty]]*Sales_Table[[#This Row],[unit price]]</f>
        <v>3355.8952431678799</v>
      </c>
      <c r="N3829" s="8">
        <f>Sales_Table[[#This Row],[Revenue]]-Sales_Table[[#This Row],[unit cost]]</f>
        <v>3013.4569530487088</v>
      </c>
    </row>
    <row r="3830" spans="1:14" ht="14.25" customHeight="1">
      <c r="A3830" t="s">
        <v>3843</v>
      </c>
      <c r="B3830" s="4">
        <v>43903</v>
      </c>
      <c r="C3830" s="6" t="str">
        <f t="shared" si="118"/>
        <v>Apr</v>
      </c>
      <c r="D3830" s="6" t="str">
        <f t="shared" si="119"/>
        <v>4</v>
      </c>
      <c r="E3830" t="s">
        <v>14</v>
      </c>
      <c r="F3830" s="3" t="s">
        <v>12</v>
      </c>
      <c r="G3830">
        <v>3</v>
      </c>
      <c r="H3830">
        <v>203</v>
      </c>
      <c r="I3830">
        <v>35</v>
      </c>
      <c r="J3830">
        <v>6</v>
      </c>
      <c r="K3830" s="3">
        <v>454.36885589361202</v>
      </c>
      <c r="L3830" s="3">
        <v>324.54918278115099</v>
      </c>
      <c r="M3830" s="7">
        <f>Sales_Table[[#This Row],[Order qty]]*Sales_Table[[#This Row],[unit price]]</f>
        <v>2726.2131353616724</v>
      </c>
      <c r="N3830" s="8">
        <f>Sales_Table[[#This Row],[Revenue]]-Sales_Table[[#This Row],[unit cost]]</f>
        <v>2401.6639525805213</v>
      </c>
    </row>
    <row r="3831" spans="1:14" ht="14.25" customHeight="1">
      <c r="A3831" t="s">
        <v>3844</v>
      </c>
      <c r="B3831" s="4">
        <v>43950</v>
      </c>
      <c r="C3831" s="6" t="str">
        <f t="shared" si="118"/>
        <v>Apr</v>
      </c>
      <c r="D3831" s="6" t="str">
        <f t="shared" si="119"/>
        <v>2</v>
      </c>
      <c r="E3831" t="s">
        <v>16</v>
      </c>
      <c r="F3831" s="3" t="s">
        <v>12</v>
      </c>
      <c r="G3831">
        <v>22</v>
      </c>
      <c r="H3831">
        <v>215</v>
      </c>
      <c r="I3831">
        <v>19</v>
      </c>
      <c r="J3831">
        <v>6</v>
      </c>
      <c r="K3831" s="3">
        <v>590.75206911563896</v>
      </c>
      <c r="L3831" s="3">
        <v>421.96576365402802</v>
      </c>
      <c r="M3831" s="7">
        <f>Sales_Table[[#This Row],[Order qty]]*Sales_Table[[#This Row],[unit price]]</f>
        <v>3544.5124146938338</v>
      </c>
      <c r="N3831" s="8">
        <f>Sales_Table[[#This Row],[Revenue]]-Sales_Table[[#This Row],[unit cost]]</f>
        <v>3122.5466510398055</v>
      </c>
    </row>
    <row r="3832" spans="1:14" ht="14.25" customHeight="1">
      <c r="A3832" t="s">
        <v>3845</v>
      </c>
      <c r="B3832" s="4">
        <v>43925</v>
      </c>
      <c r="C3832" s="6" t="str">
        <f t="shared" si="118"/>
        <v>Feb</v>
      </c>
      <c r="D3832" s="6" t="str">
        <f t="shared" si="119"/>
        <v>2</v>
      </c>
      <c r="E3832" t="s">
        <v>16</v>
      </c>
      <c r="F3832" s="3" t="s">
        <v>12</v>
      </c>
      <c r="G3832">
        <v>24</v>
      </c>
      <c r="H3832">
        <v>58</v>
      </c>
      <c r="I3832">
        <v>27</v>
      </c>
      <c r="J3832">
        <v>3</v>
      </c>
      <c r="K3832" s="3">
        <v>592.79304224252701</v>
      </c>
      <c r="L3832" s="3">
        <v>423.42360160180499</v>
      </c>
      <c r="M3832" s="7">
        <f>Sales_Table[[#This Row],[Order qty]]*Sales_Table[[#This Row],[unit price]]</f>
        <v>1778.379126727581</v>
      </c>
      <c r="N3832" s="8">
        <f>Sales_Table[[#This Row],[Revenue]]-Sales_Table[[#This Row],[unit cost]]</f>
        <v>1354.9555251257761</v>
      </c>
    </row>
    <row r="3833" spans="1:14" ht="14.25" customHeight="1">
      <c r="A3833" t="s">
        <v>3846</v>
      </c>
      <c r="B3833" s="4">
        <v>43876</v>
      </c>
      <c r="C3833" s="6" t="str">
        <f t="shared" si="118"/>
        <v>Feb</v>
      </c>
      <c r="D3833" s="6" t="str">
        <f t="shared" si="119"/>
        <v>4</v>
      </c>
      <c r="E3833" t="s">
        <v>14</v>
      </c>
      <c r="F3833" s="3" t="s">
        <v>12</v>
      </c>
      <c r="G3833">
        <v>12</v>
      </c>
      <c r="H3833">
        <v>317</v>
      </c>
      <c r="I3833">
        <v>5</v>
      </c>
      <c r="J3833">
        <v>7</v>
      </c>
      <c r="K3833" s="3">
        <v>574.28578448295605</v>
      </c>
      <c r="L3833" s="3">
        <v>410.20413177353998</v>
      </c>
      <c r="M3833" s="7">
        <f>Sales_Table[[#This Row],[Order qty]]*Sales_Table[[#This Row],[unit price]]</f>
        <v>4020.0004913806924</v>
      </c>
      <c r="N3833" s="8">
        <f>Sales_Table[[#This Row],[Revenue]]-Sales_Table[[#This Row],[unit cost]]</f>
        <v>3609.7963596071522</v>
      </c>
    </row>
    <row r="3834" spans="1:14" ht="14.25" customHeight="1">
      <c r="A3834" t="s">
        <v>3847</v>
      </c>
      <c r="B3834" s="4">
        <v>43890</v>
      </c>
      <c r="C3834" s="6" t="str">
        <f t="shared" si="118"/>
        <v>Apr</v>
      </c>
      <c r="D3834" s="6" t="str">
        <f t="shared" si="119"/>
        <v>2</v>
      </c>
      <c r="E3834" t="s">
        <v>20</v>
      </c>
      <c r="F3834" s="3" t="s">
        <v>12</v>
      </c>
      <c r="G3834">
        <v>2</v>
      </c>
      <c r="H3834">
        <v>62</v>
      </c>
      <c r="I3834">
        <v>5</v>
      </c>
      <c r="J3834">
        <v>3</v>
      </c>
      <c r="K3834" s="3">
        <v>510.39807289838802</v>
      </c>
      <c r="L3834" s="3">
        <v>364.57005207027697</v>
      </c>
      <c r="M3834" s="7">
        <f>Sales_Table[[#This Row],[Order qty]]*Sales_Table[[#This Row],[unit price]]</f>
        <v>1531.1942186951642</v>
      </c>
      <c r="N3834" s="8">
        <f>Sales_Table[[#This Row],[Revenue]]-Sales_Table[[#This Row],[unit cost]]</f>
        <v>1166.6241666248873</v>
      </c>
    </row>
    <row r="3835" spans="1:14" ht="14.25" customHeight="1">
      <c r="A3835" t="s">
        <v>3848</v>
      </c>
      <c r="B3835" s="4">
        <v>43933</v>
      </c>
      <c r="C3835" s="6" t="str">
        <f t="shared" si="118"/>
        <v>Feb</v>
      </c>
      <c r="D3835" s="6" t="str">
        <f t="shared" si="119"/>
        <v>1</v>
      </c>
      <c r="E3835" t="s">
        <v>11</v>
      </c>
      <c r="F3835" s="3" t="s">
        <v>12</v>
      </c>
      <c r="G3835">
        <v>8</v>
      </c>
      <c r="H3835">
        <v>335</v>
      </c>
      <c r="I3835">
        <v>16</v>
      </c>
      <c r="J3835">
        <v>4</v>
      </c>
      <c r="K3835" s="3">
        <v>527.97716224193596</v>
      </c>
      <c r="L3835" s="3">
        <v>377.12654445852598</v>
      </c>
      <c r="M3835" s="7">
        <f>Sales_Table[[#This Row],[Order qty]]*Sales_Table[[#This Row],[unit price]]</f>
        <v>2111.9086489677438</v>
      </c>
      <c r="N3835" s="8">
        <f>Sales_Table[[#This Row],[Revenue]]-Sales_Table[[#This Row],[unit cost]]</f>
        <v>1734.7821045092178</v>
      </c>
    </row>
    <row r="3836" spans="1:14" ht="14.25" customHeight="1">
      <c r="A3836" t="s">
        <v>3849</v>
      </c>
      <c r="B3836" s="4">
        <v>43885</v>
      </c>
      <c r="C3836" s="6" t="str">
        <f t="shared" si="118"/>
        <v>Jan</v>
      </c>
      <c r="D3836" s="6" t="str">
        <f t="shared" si="119"/>
        <v>5</v>
      </c>
      <c r="E3836" t="s">
        <v>14</v>
      </c>
      <c r="F3836" s="3" t="s">
        <v>12</v>
      </c>
      <c r="G3836">
        <v>14</v>
      </c>
      <c r="H3836">
        <v>326</v>
      </c>
      <c r="I3836">
        <v>8</v>
      </c>
      <c r="J3836">
        <v>10</v>
      </c>
      <c r="K3836" s="3">
        <v>590.42953044176102</v>
      </c>
      <c r="L3836" s="3">
        <v>421.735378886972</v>
      </c>
      <c r="M3836" s="7">
        <f>Sales_Table[[#This Row],[Order qty]]*Sales_Table[[#This Row],[unit price]]</f>
        <v>5904.2953044176102</v>
      </c>
      <c r="N3836" s="8">
        <f>Sales_Table[[#This Row],[Revenue]]-Sales_Table[[#This Row],[unit cost]]</f>
        <v>5482.5599255306379</v>
      </c>
    </row>
    <row r="3837" spans="1:14" ht="14.25" customHeight="1">
      <c r="A3837" t="s">
        <v>3850</v>
      </c>
      <c r="B3837" s="4">
        <v>43851</v>
      </c>
      <c r="C3837" s="6" t="str">
        <f t="shared" si="118"/>
        <v>May</v>
      </c>
      <c r="D3837" s="6" t="str">
        <f t="shared" si="119"/>
        <v>5</v>
      </c>
      <c r="E3837" t="s">
        <v>16</v>
      </c>
      <c r="F3837" s="3" t="s">
        <v>12</v>
      </c>
      <c r="G3837">
        <v>18</v>
      </c>
      <c r="H3837">
        <v>287</v>
      </c>
      <c r="I3837">
        <v>23</v>
      </c>
      <c r="J3837">
        <v>9</v>
      </c>
      <c r="K3837" s="3">
        <v>276.69101715087902</v>
      </c>
      <c r="L3837" s="3">
        <v>197.63644082205599</v>
      </c>
      <c r="M3837" s="7">
        <f>Sales_Table[[#This Row],[Order qty]]*Sales_Table[[#This Row],[unit price]]</f>
        <v>2490.2191543579111</v>
      </c>
      <c r="N3837" s="8">
        <f>Sales_Table[[#This Row],[Revenue]]-Sales_Table[[#This Row],[unit cost]]</f>
        <v>2292.582713535855</v>
      </c>
    </row>
    <row r="3838" spans="1:14" ht="14.25" customHeight="1">
      <c r="A3838" t="s">
        <v>3851</v>
      </c>
      <c r="B3838" s="4">
        <v>43981</v>
      </c>
      <c r="C3838" s="6" t="str">
        <f t="shared" si="118"/>
        <v>May</v>
      </c>
      <c r="D3838" s="6" t="str">
        <f t="shared" si="119"/>
        <v>3</v>
      </c>
      <c r="E3838" t="s">
        <v>16</v>
      </c>
      <c r="F3838" s="3" t="s">
        <v>12</v>
      </c>
      <c r="G3838">
        <v>10</v>
      </c>
      <c r="H3838">
        <v>123</v>
      </c>
      <c r="I3838">
        <v>36</v>
      </c>
      <c r="J3838">
        <v>6</v>
      </c>
      <c r="K3838" s="3">
        <v>438.48828309774399</v>
      </c>
      <c r="L3838" s="3">
        <v>313.205916498389</v>
      </c>
      <c r="M3838" s="7">
        <f>Sales_Table[[#This Row],[Order qty]]*Sales_Table[[#This Row],[unit price]]</f>
        <v>2630.9296985864639</v>
      </c>
      <c r="N3838" s="8">
        <f>Sales_Table[[#This Row],[Revenue]]-Sales_Table[[#This Row],[unit cost]]</f>
        <v>2317.723782088075</v>
      </c>
    </row>
    <row r="3839" spans="1:14" ht="14.25" customHeight="1">
      <c r="A3839" t="s">
        <v>3852</v>
      </c>
      <c r="B3839" s="4">
        <v>43953</v>
      </c>
      <c r="C3839" s="6" t="str">
        <f t="shared" si="118"/>
        <v>Mar</v>
      </c>
      <c r="D3839" s="6" t="str">
        <f t="shared" si="119"/>
        <v>5</v>
      </c>
      <c r="E3839" t="s">
        <v>11</v>
      </c>
      <c r="F3839" s="3" t="s">
        <v>12</v>
      </c>
      <c r="G3839">
        <v>15</v>
      </c>
      <c r="H3839">
        <v>337</v>
      </c>
      <c r="I3839">
        <v>6</v>
      </c>
      <c r="J3839">
        <v>5</v>
      </c>
      <c r="K3839" s="3">
        <v>256.03880703449198</v>
      </c>
      <c r="L3839" s="3">
        <v>182.88486216749499</v>
      </c>
      <c r="M3839" s="7">
        <f>Sales_Table[[#This Row],[Order qty]]*Sales_Table[[#This Row],[unit price]]</f>
        <v>1280.19403517246</v>
      </c>
      <c r="N3839" s="8">
        <f>Sales_Table[[#This Row],[Revenue]]-Sales_Table[[#This Row],[unit cost]]</f>
        <v>1097.309173004965</v>
      </c>
    </row>
    <row r="3840" spans="1:14" ht="14.25" customHeight="1">
      <c r="A3840" t="s">
        <v>3853</v>
      </c>
      <c r="B3840" s="4">
        <v>43893</v>
      </c>
      <c r="C3840" s="6" t="str">
        <f t="shared" si="118"/>
        <v>May</v>
      </c>
      <c r="D3840" s="6" t="str">
        <f t="shared" si="119"/>
        <v>2</v>
      </c>
      <c r="E3840" t="s">
        <v>14</v>
      </c>
      <c r="F3840" s="3" t="s">
        <v>12</v>
      </c>
      <c r="G3840">
        <v>7</v>
      </c>
      <c r="H3840">
        <v>236</v>
      </c>
      <c r="I3840">
        <v>34</v>
      </c>
      <c r="J3840">
        <v>7</v>
      </c>
      <c r="K3840" s="3">
        <v>489.49776989221601</v>
      </c>
      <c r="L3840" s="3">
        <v>349.641264208726</v>
      </c>
      <c r="M3840" s="7">
        <f>Sales_Table[[#This Row],[Order qty]]*Sales_Table[[#This Row],[unit price]]</f>
        <v>3426.4843892455119</v>
      </c>
      <c r="N3840" s="8">
        <f>Sales_Table[[#This Row],[Revenue]]-Sales_Table[[#This Row],[unit cost]]</f>
        <v>3076.8431250367858</v>
      </c>
    </row>
    <row r="3841" spans="1:14" ht="14.25" customHeight="1">
      <c r="A3841" t="s">
        <v>3854</v>
      </c>
      <c r="B3841" s="4">
        <v>43963</v>
      </c>
      <c r="C3841" s="6" t="str">
        <f t="shared" si="118"/>
        <v>Feb</v>
      </c>
      <c r="D3841" s="6" t="str">
        <f t="shared" si="119"/>
        <v>2</v>
      </c>
      <c r="E3841" t="s">
        <v>16</v>
      </c>
      <c r="F3841" s="3" t="s">
        <v>12</v>
      </c>
      <c r="G3841">
        <v>22</v>
      </c>
      <c r="H3841">
        <v>175</v>
      </c>
      <c r="I3841">
        <v>15</v>
      </c>
      <c r="J3841">
        <v>9</v>
      </c>
      <c r="K3841" s="3">
        <v>448.97677731514</v>
      </c>
      <c r="L3841" s="3">
        <v>320.69769808224299</v>
      </c>
      <c r="M3841" s="7">
        <f>Sales_Table[[#This Row],[Order qty]]*Sales_Table[[#This Row],[unit price]]</f>
        <v>4040.7909958362598</v>
      </c>
      <c r="N3841" s="8">
        <f>Sales_Table[[#This Row],[Revenue]]-Sales_Table[[#This Row],[unit cost]]</f>
        <v>3720.0932977540169</v>
      </c>
    </row>
    <row r="3842" spans="1:14" ht="14.25" customHeight="1">
      <c r="A3842" t="s">
        <v>3855</v>
      </c>
      <c r="B3842" s="4">
        <v>43882</v>
      </c>
      <c r="C3842" s="6" t="str">
        <f t="shared" ref="C3842:C3905" si="120">TEXT(B3843,"mmm")</f>
        <v>Feb</v>
      </c>
      <c r="D3842" s="6" t="str">
        <f t="shared" ref="D3842:D3905" si="121">TEXT(B3844, "m")</f>
        <v>3</v>
      </c>
      <c r="E3842" t="s">
        <v>20</v>
      </c>
      <c r="F3842" s="3" t="s">
        <v>12</v>
      </c>
      <c r="G3842">
        <v>23</v>
      </c>
      <c r="H3842">
        <v>229</v>
      </c>
      <c r="I3842">
        <v>4</v>
      </c>
      <c r="J3842">
        <v>6</v>
      </c>
      <c r="K3842" s="3">
        <v>438.409567058086</v>
      </c>
      <c r="L3842" s="3">
        <v>313.14969075577602</v>
      </c>
      <c r="M3842" s="7">
        <f>Sales_Table[[#This Row],[Order qty]]*Sales_Table[[#This Row],[unit price]]</f>
        <v>2630.4574023485161</v>
      </c>
      <c r="N3842" s="8">
        <f>Sales_Table[[#This Row],[Revenue]]-Sales_Table[[#This Row],[unit cost]]</f>
        <v>2317.3077115927399</v>
      </c>
    </row>
    <row r="3843" spans="1:14" ht="14.25" customHeight="1">
      <c r="A3843" t="s">
        <v>3856</v>
      </c>
      <c r="B3843" s="4">
        <v>43877</v>
      </c>
      <c r="C3843" s="6" t="str">
        <f t="shared" si="120"/>
        <v>Mar</v>
      </c>
      <c r="D3843" s="6" t="str">
        <f t="shared" si="121"/>
        <v>2</v>
      </c>
      <c r="E3843" t="s">
        <v>14</v>
      </c>
      <c r="F3843" s="3" t="s">
        <v>12</v>
      </c>
      <c r="G3843">
        <v>14</v>
      </c>
      <c r="H3843">
        <v>64</v>
      </c>
      <c r="I3843">
        <v>4</v>
      </c>
      <c r="J3843">
        <v>10</v>
      </c>
      <c r="K3843" s="3">
        <v>334.18926179408999</v>
      </c>
      <c r="L3843" s="3">
        <v>238.706615567207</v>
      </c>
      <c r="M3843" s="7">
        <f>Sales_Table[[#This Row],[Order qty]]*Sales_Table[[#This Row],[unit price]]</f>
        <v>3341.8926179409</v>
      </c>
      <c r="N3843" s="8">
        <f>Sales_Table[[#This Row],[Revenue]]-Sales_Table[[#This Row],[unit cost]]</f>
        <v>3103.1860023736931</v>
      </c>
    </row>
    <row r="3844" spans="1:14" ht="14.25" customHeight="1">
      <c r="A3844" t="s">
        <v>3857</v>
      </c>
      <c r="B3844" s="4">
        <v>43902</v>
      </c>
      <c r="C3844" s="6" t="str">
        <f t="shared" si="120"/>
        <v>Feb</v>
      </c>
      <c r="D3844" s="6" t="str">
        <f t="shared" si="121"/>
        <v>4</v>
      </c>
      <c r="E3844" t="s">
        <v>20</v>
      </c>
      <c r="F3844" s="3" t="s">
        <v>12</v>
      </c>
      <c r="G3844">
        <v>18</v>
      </c>
      <c r="H3844">
        <v>276</v>
      </c>
      <c r="I3844">
        <v>19</v>
      </c>
      <c r="J3844">
        <v>3</v>
      </c>
      <c r="K3844" s="3">
        <v>647.55348569154705</v>
      </c>
      <c r="L3844" s="3">
        <v>462.53820406539103</v>
      </c>
      <c r="M3844" s="7">
        <f>Sales_Table[[#This Row],[Order qty]]*Sales_Table[[#This Row],[unit price]]</f>
        <v>1942.6604570746413</v>
      </c>
      <c r="N3844" s="8">
        <f>Sales_Table[[#This Row],[Revenue]]-Sales_Table[[#This Row],[unit cost]]</f>
        <v>1480.1222530092502</v>
      </c>
    </row>
    <row r="3845" spans="1:14" ht="14.25" customHeight="1">
      <c r="A3845" t="s">
        <v>3858</v>
      </c>
      <c r="B3845" s="4">
        <v>43869</v>
      </c>
      <c r="C3845" s="6" t="str">
        <f t="shared" si="120"/>
        <v>Apr</v>
      </c>
      <c r="D3845" s="6" t="str">
        <f t="shared" si="121"/>
        <v>3</v>
      </c>
      <c r="E3845" t="s">
        <v>14</v>
      </c>
      <c r="F3845" s="3" t="s">
        <v>12</v>
      </c>
      <c r="G3845">
        <v>6</v>
      </c>
      <c r="H3845">
        <v>283</v>
      </c>
      <c r="I3845">
        <v>44</v>
      </c>
      <c r="J3845">
        <v>7</v>
      </c>
      <c r="K3845" s="3">
        <v>425.53838968277</v>
      </c>
      <c r="L3845" s="3">
        <v>303.95599263054999</v>
      </c>
      <c r="M3845" s="7">
        <f>Sales_Table[[#This Row],[Order qty]]*Sales_Table[[#This Row],[unit price]]</f>
        <v>2978.7687277793902</v>
      </c>
      <c r="N3845" s="8">
        <f>Sales_Table[[#This Row],[Revenue]]-Sales_Table[[#This Row],[unit cost]]</f>
        <v>2674.8127351488401</v>
      </c>
    </row>
    <row r="3846" spans="1:14" ht="14.25" customHeight="1">
      <c r="A3846" t="s">
        <v>3859</v>
      </c>
      <c r="B3846" s="4">
        <v>43950</v>
      </c>
      <c r="C3846" s="6" t="str">
        <f t="shared" si="120"/>
        <v>Mar</v>
      </c>
      <c r="D3846" s="6" t="str">
        <f t="shared" si="121"/>
        <v>4</v>
      </c>
      <c r="E3846" t="s">
        <v>16</v>
      </c>
      <c r="F3846" s="3" t="s">
        <v>12</v>
      </c>
      <c r="G3846">
        <v>6</v>
      </c>
      <c r="H3846">
        <v>52</v>
      </c>
      <c r="I3846">
        <v>25</v>
      </c>
      <c r="J3846">
        <v>3</v>
      </c>
      <c r="K3846" s="3">
        <v>283.78845065832098</v>
      </c>
      <c r="L3846" s="3">
        <v>202.706036184515</v>
      </c>
      <c r="M3846" s="7">
        <f>Sales_Table[[#This Row],[Order qty]]*Sales_Table[[#This Row],[unit price]]</f>
        <v>851.365351974963</v>
      </c>
      <c r="N3846" s="8">
        <f>Sales_Table[[#This Row],[Revenue]]-Sales_Table[[#This Row],[unit cost]]</f>
        <v>648.65931579044798</v>
      </c>
    </row>
    <row r="3847" spans="1:14" ht="14.25" customHeight="1">
      <c r="A3847" t="s">
        <v>3860</v>
      </c>
      <c r="B3847" s="4">
        <v>43903</v>
      </c>
      <c r="C3847" s="6" t="str">
        <f t="shared" si="120"/>
        <v>Apr</v>
      </c>
      <c r="D3847" s="6" t="str">
        <f t="shared" si="121"/>
        <v>4</v>
      </c>
      <c r="E3847" t="s">
        <v>16</v>
      </c>
      <c r="F3847" s="3" t="s">
        <v>12</v>
      </c>
      <c r="G3847">
        <v>7</v>
      </c>
      <c r="H3847">
        <v>252</v>
      </c>
      <c r="I3847">
        <v>2</v>
      </c>
      <c r="J3847">
        <v>6</v>
      </c>
      <c r="K3847" s="3">
        <v>596.11144888400997</v>
      </c>
      <c r="L3847" s="3">
        <v>425.79389206000701</v>
      </c>
      <c r="M3847" s="7">
        <f>Sales_Table[[#This Row],[Order qty]]*Sales_Table[[#This Row],[unit price]]</f>
        <v>3576.6686933040601</v>
      </c>
      <c r="N3847" s="8">
        <f>Sales_Table[[#This Row],[Revenue]]-Sales_Table[[#This Row],[unit cost]]</f>
        <v>3150.8748012440528</v>
      </c>
    </row>
    <row r="3848" spans="1:14" ht="14.25" customHeight="1">
      <c r="A3848" t="s">
        <v>3861</v>
      </c>
      <c r="B3848" s="4">
        <v>43936</v>
      </c>
      <c r="C3848" s="6" t="str">
        <f t="shared" si="120"/>
        <v>Apr</v>
      </c>
      <c r="D3848" s="6" t="str">
        <f t="shared" si="121"/>
        <v>5</v>
      </c>
      <c r="E3848" t="s">
        <v>16</v>
      </c>
      <c r="F3848" s="3" t="s">
        <v>12</v>
      </c>
      <c r="G3848">
        <v>9</v>
      </c>
      <c r="H3848">
        <v>97</v>
      </c>
      <c r="I3848">
        <v>33</v>
      </c>
      <c r="J3848">
        <v>8</v>
      </c>
      <c r="K3848" s="3">
        <v>592.86041074991203</v>
      </c>
      <c r="L3848" s="3">
        <v>423.47172196422298</v>
      </c>
      <c r="M3848" s="7">
        <f>Sales_Table[[#This Row],[Order qty]]*Sales_Table[[#This Row],[unit price]]</f>
        <v>4742.8832859992963</v>
      </c>
      <c r="N3848" s="8">
        <f>Sales_Table[[#This Row],[Revenue]]-Sales_Table[[#This Row],[unit cost]]</f>
        <v>4319.4115640350738</v>
      </c>
    </row>
    <row r="3849" spans="1:14" ht="14.25" customHeight="1">
      <c r="A3849" t="s">
        <v>3862</v>
      </c>
      <c r="B3849" s="4">
        <v>43923</v>
      </c>
      <c r="C3849" s="6" t="str">
        <f t="shared" si="120"/>
        <v>May</v>
      </c>
      <c r="D3849" s="6" t="str">
        <f t="shared" si="121"/>
        <v>5</v>
      </c>
      <c r="E3849" t="s">
        <v>16</v>
      </c>
      <c r="F3849" s="3" t="s">
        <v>12</v>
      </c>
      <c r="G3849">
        <v>22</v>
      </c>
      <c r="H3849">
        <v>118</v>
      </c>
      <c r="I3849">
        <v>31</v>
      </c>
      <c r="J3849">
        <v>4</v>
      </c>
      <c r="K3849" s="3">
        <v>525.64715552329994</v>
      </c>
      <c r="L3849" s="3">
        <v>375.462253945214</v>
      </c>
      <c r="M3849" s="7">
        <f>Sales_Table[[#This Row],[Order qty]]*Sales_Table[[#This Row],[unit price]]</f>
        <v>2102.5886220931998</v>
      </c>
      <c r="N3849" s="8">
        <f>Sales_Table[[#This Row],[Revenue]]-Sales_Table[[#This Row],[unit cost]]</f>
        <v>1727.1263681479859</v>
      </c>
    </row>
    <row r="3850" spans="1:14" ht="14.25" customHeight="1">
      <c r="A3850" t="s">
        <v>3863</v>
      </c>
      <c r="B3850" s="4">
        <v>43965</v>
      </c>
      <c r="C3850" s="6" t="str">
        <f t="shared" si="120"/>
        <v>May</v>
      </c>
      <c r="D3850" s="6" t="str">
        <f t="shared" si="121"/>
        <v>2</v>
      </c>
      <c r="E3850" t="s">
        <v>20</v>
      </c>
      <c r="F3850" s="3" t="s">
        <v>12</v>
      </c>
      <c r="G3850">
        <v>26</v>
      </c>
      <c r="H3850">
        <v>171</v>
      </c>
      <c r="I3850">
        <v>34</v>
      </c>
      <c r="J3850">
        <v>2</v>
      </c>
      <c r="K3850" s="3">
        <v>300.62353008985502</v>
      </c>
      <c r="L3850" s="3">
        <v>214.731092921325</v>
      </c>
      <c r="M3850" s="7">
        <f>Sales_Table[[#This Row],[Order qty]]*Sales_Table[[#This Row],[unit price]]</f>
        <v>601.24706017971005</v>
      </c>
      <c r="N3850" s="8">
        <f>Sales_Table[[#This Row],[Revenue]]-Sales_Table[[#This Row],[unit cost]]</f>
        <v>386.51596725838505</v>
      </c>
    </row>
    <row r="3851" spans="1:14" ht="14.25" customHeight="1">
      <c r="A3851" t="s">
        <v>3864</v>
      </c>
      <c r="B3851" s="4">
        <v>43973</v>
      </c>
      <c r="C3851" s="6" t="str">
        <f t="shared" si="120"/>
        <v>Feb</v>
      </c>
      <c r="D3851" s="6" t="str">
        <f t="shared" si="121"/>
        <v>1</v>
      </c>
      <c r="E3851" t="s">
        <v>14</v>
      </c>
      <c r="F3851" s="3" t="s">
        <v>12</v>
      </c>
      <c r="G3851">
        <v>11</v>
      </c>
      <c r="H3851">
        <v>10</v>
      </c>
      <c r="I3851">
        <v>27</v>
      </c>
      <c r="J3851">
        <v>9</v>
      </c>
      <c r="K3851" s="3">
        <v>220.37207973003399</v>
      </c>
      <c r="L3851" s="3">
        <v>157.40862837859601</v>
      </c>
      <c r="M3851" s="7">
        <f>Sales_Table[[#This Row],[Order qty]]*Sales_Table[[#This Row],[unit price]]</f>
        <v>1983.3487175703058</v>
      </c>
      <c r="N3851" s="8">
        <f>Sales_Table[[#This Row],[Revenue]]-Sales_Table[[#This Row],[unit cost]]</f>
        <v>1825.9400891917098</v>
      </c>
    </row>
    <row r="3852" spans="1:14" ht="14.25" customHeight="1">
      <c r="A3852" t="s">
        <v>3865</v>
      </c>
      <c r="B3852" s="4">
        <v>43875</v>
      </c>
      <c r="C3852" s="6" t="str">
        <f t="shared" si="120"/>
        <v>Jan</v>
      </c>
      <c r="D3852" s="6" t="str">
        <f t="shared" si="121"/>
        <v>4</v>
      </c>
      <c r="E3852" t="s">
        <v>16</v>
      </c>
      <c r="F3852" s="3" t="s">
        <v>12</v>
      </c>
      <c r="G3852">
        <v>14</v>
      </c>
      <c r="H3852">
        <v>195</v>
      </c>
      <c r="I3852">
        <v>1</v>
      </c>
      <c r="J3852">
        <v>7</v>
      </c>
      <c r="K3852" s="3">
        <v>316.03091078996698</v>
      </c>
      <c r="L3852" s="3">
        <v>225.73636484997601</v>
      </c>
      <c r="M3852" s="7">
        <f>Sales_Table[[#This Row],[Order qty]]*Sales_Table[[#This Row],[unit price]]</f>
        <v>2212.2163755297688</v>
      </c>
      <c r="N3852" s="8">
        <f>Sales_Table[[#This Row],[Revenue]]-Sales_Table[[#This Row],[unit cost]]</f>
        <v>1986.4800106797927</v>
      </c>
    </row>
    <row r="3853" spans="1:14" ht="14.25" customHeight="1">
      <c r="A3853" t="s">
        <v>3866</v>
      </c>
      <c r="B3853" s="4">
        <v>43850</v>
      </c>
      <c r="C3853" s="6" t="str">
        <f t="shared" si="120"/>
        <v>Apr</v>
      </c>
      <c r="D3853" s="6" t="str">
        <f t="shared" si="121"/>
        <v>1</v>
      </c>
      <c r="E3853" t="s">
        <v>11</v>
      </c>
      <c r="F3853" s="3" t="s">
        <v>12</v>
      </c>
      <c r="G3853">
        <v>16</v>
      </c>
      <c r="H3853">
        <v>329</v>
      </c>
      <c r="I3853">
        <v>3</v>
      </c>
      <c r="J3853">
        <v>2</v>
      </c>
      <c r="K3853" s="3">
        <v>182.52847766876201</v>
      </c>
      <c r="L3853" s="3">
        <v>130.37748404911599</v>
      </c>
      <c r="M3853" s="7">
        <f>Sales_Table[[#This Row],[Order qty]]*Sales_Table[[#This Row],[unit price]]</f>
        <v>365.05695533752402</v>
      </c>
      <c r="N3853" s="8">
        <f>Sales_Table[[#This Row],[Revenue]]-Sales_Table[[#This Row],[unit cost]]</f>
        <v>234.67947128840802</v>
      </c>
    </row>
    <row r="3854" spans="1:14" ht="14.25" customHeight="1">
      <c r="A3854" t="s">
        <v>3867</v>
      </c>
      <c r="B3854" s="4">
        <v>43927</v>
      </c>
      <c r="C3854" s="6" t="str">
        <f t="shared" si="120"/>
        <v>Jan</v>
      </c>
      <c r="D3854" s="6" t="str">
        <f t="shared" si="121"/>
        <v>2</v>
      </c>
      <c r="E3854" t="s">
        <v>11</v>
      </c>
      <c r="F3854" s="3" t="s">
        <v>12</v>
      </c>
      <c r="G3854">
        <v>23</v>
      </c>
      <c r="H3854">
        <v>317</v>
      </c>
      <c r="I3854">
        <v>25</v>
      </c>
      <c r="J3854">
        <v>8</v>
      </c>
      <c r="K3854" s="3">
        <v>467.05109685659397</v>
      </c>
      <c r="L3854" s="3">
        <v>333.60792632613902</v>
      </c>
      <c r="M3854" s="7">
        <f>Sales_Table[[#This Row],[Order qty]]*Sales_Table[[#This Row],[unit price]]</f>
        <v>3736.4087748527518</v>
      </c>
      <c r="N3854" s="8">
        <f>Sales_Table[[#This Row],[Revenue]]-Sales_Table[[#This Row],[unit cost]]</f>
        <v>3402.8008485266128</v>
      </c>
    </row>
    <row r="3855" spans="1:14" ht="14.25" customHeight="1">
      <c r="A3855" t="s">
        <v>3868</v>
      </c>
      <c r="B3855" s="4">
        <v>43832</v>
      </c>
      <c r="C3855" s="6" t="str">
        <f t="shared" si="120"/>
        <v>Feb</v>
      </c>
      <c r="D3855" s="6" t="str">
        <f t="shared" si="121"/>
        <v>2</v>
      </c>
      <c r="E3855" t="s">
        <v>11</v>
      </c>
      <c r="F3855" s="3" t="s">
        <v>12</v>
      </c>
      <c r="G3855">
        <v>11</v>
      </c>
      <c r="H3855">
        <v>267</v>
      </c>
      <c r="I3855">
        <v>15</v>
      </c>
      <c r="J3855">
        <v>5</v>
      </c>
      <c r="K3855" s="3">
        <v>431.12477982044197</v>
      </c>
      <c r="L3855" s="3">
        <v>307.94627130031603</v>
      </c>
      <c r="M3855" s="7">
        <f>Sales_Table[[#This Row],[Order qty]]*Sales_Table[[#This Row],[unit price]]</f>
        <v>2155.6238991022101</v>
      </c>
      <c r="N3855" s="8">
        <f>Sales_Table[[#This Row],[Revenue]]-Sales_Table[[#This Row],[unit cost]]</f>
        <v>1847.677627801894</v>
      </c>
    </row>
    <row r="3856" spans="1:14" ht="14.25" customHeight="1">
      <c r="A3856" t="s">
        <v>3869</v>
      </c>
      <c r="B3856" s="4">
        <v>43883</v>
      </c>
      <c r="C3856" s="6" t="str">
        <f t="shared" si="120"/>
        <v>Feb</v>
      </c>
      <c r="D3856" s="6" t="str">
        <f t="shared" si="121"/>
        <v>5</v>
      </c>
      <c r="E3856" t="s">
        <v>14</v>
      </c>
      <c r="F3856" s="3" t="s">
        <v>12</v>
      </c>
      <c r="G3856">
        <v>1</v>
      </c>
      <c r="H3856">
        <v>10</v>
      </c>
      <c r="I3856">
        <v>27</v>
      </c>
      <c r="J3856">
        <v>8</v>
      </c>
      <c r="K3856" s="3">
        <v>183.91660934686701</v>
      </c>
      <c r="L3856" s="3">
        <v>131.36900667633299</v>
      </c>
      <c r="M3856" s="7">
        <f>Sales_Table[[#This Row],[Order qty]]*Sales_Table[[#This Row],[unit price]]</f>
        <v>1471.332874774936</v>
      </c>
      <c r="N3856" s="8">
        <f>Sales_Table[[#This Row],[Revenue]]-Sales_Table[[#This Row],[unit cost]]</f>
        <v>1339.9638680986031</v>
      </c>
    </row>
    <row r="3857" spans="1:14" ht="14.25" customHeight="1">
      <c r="A3857" t="s">
        <v>3870</v>
      </c>
      <c r="B3857" s="4">
        <v>43887</v>
      </c>
      <c r="C3857" s="6" t="str">
        <f t="shared" si="120"/>
        <v>May</v>
      </c>
      <c r="D3857" s="6" t="str">
        <f t="shared" si="121"/>
        <v>2</v>
      </c>
      <c r="E3857" t="s">
        <v>11</v>
      </c>
      <c r="F3857" s="3" t="s">
        <v>12</v>
      </c>
      <c r="G3857">
        <v>2</v>
      </c>
      <c r="H3857">
        <v>325</v>
      </c>
      <c r="I3857">
        <v>21</v>
      </c>
      <c r="J3857">
        <v>3</v>
      </c>
      <c r="K3857" s="3">
        <v>205.68998551368699</v>
      </c>
      <c r="L3857" s="3">
        <v>146.92141822406199</v>
      </c>
      <c r="M3857" s="7">
        <f>Sales_Table[[#This Row],[Order qty]]*Sales_Table[[#This Row],[unit price]]</f>
        <v>617.06995654106095</v>
      </c>
      <c r="N3857" s="8">
        <f>Sales_Table[[#This Row],[Revenue]]-Sales_Table[[#This Row],[unit cost]]</f>
        <v>470.14853831699895</v>
      </c>
    </row>
    <row r="3858" spans="1:14" ht="14.25" customHeight="1">
      <c r="A3858" t="s">
        <v>3871</v>
      </c>
      <c r="B3858" s="4">
        <v>43969</v>
      </c>
      <c r="C3858" s="6" t="str">
        <f t="shared" si="120"/>
        <v>Feb</v>
      </c>
      <c r="D3858" s="6" t="str">
        <f t="shared" si="121"/>
        <v>5</v>
      </c>
      <c r="E3858" t="s">
        <v>16</v>
      </c>
      <c r="F3858" s="3" t="s">
        <v>12</v>
      </c>
      <c r="G3858">
        <v>25</v>
      </c>
      <c r="H3858">
        <v>265</v>
      </c>
      <c r="I3858">
        <v>29</v>
      </c>
      <c r="J3858">
        <v>1</v>
      </c>
      <c r="K3858" s="3">
        <v>640.36076277494396</v>
      </c>
      <c r="L3858" s="3">
        <v>457.40054483924598</v>
      </c>
      <c r="M3858" s="7">
        <f>Sales_Table[[#This Row],[Order qty]]*Sales_Table[[#This Row],[unit price]]</f>
        <v>640.36076277494396</v>
      </c>
      <c r="N3858" s="8">
        <f>Sales_Table[[#This Row],[Revenue]]-Sales_Table[[#This Row],[unit cost]]</f>
        <v>182.96021793569798</v>
      </c>
    </row>
    <row r="3859" spans="1:14" ht="14.25" customHeight="1">
      <c r="A3859" t="s">
        <v>3872</v>
      </c>
      <c r="B3859" s="4">
        <v>43888</v>
      </c>
      <c r="C3859" s="6" t="str">
        <f t="shared" si="120"/>
        <v>May</v>
      </c>
      <c r="D3859" s="6" t="str">
        <f t="shared" si="121"/>
        <v>1</v>
      </c>
      <c r="E3859" t="s">
        <v>14</v>
      </c>
      <c r="F3859" s="3" t="s">
        <v>12</v>
      </c>
      <c r="G3859">
        <v>3</v>
      </c>
      <c r="H3859">
        <v>335</v>
      </c>
      <c r="I3859">
        <v>29</v>
      </c>
      <c r="J3859">
        <v>10</v>
      </c>
      <c r="K3859" s="3">
        <v>310.063213706017</v>
      </c>
      <c r="L3859" s="3">
        <v>221.47372407572601</v>
      </c>
      <c r="M3859" s="7">
        <f>Sales_Table[[#This Row],[Order qty]]*Sales_Table[[#This Row],[unit price]]</f>
        <v>3100.63213706017</v>
      </c>
      <c r="N3859" s="8">
        <f>Sales_Table[[#This Row],[Revenue]]-Sales_Table[[#This Row],[unit cost]]</f>
        <v>2879.1584129844441</v>
      </c>
    </row>
    <row r="3860" spans="1:14" ht="14.25" customHeight="1">
      <c r="A3860" t="s">
        <v>3873</v>
      </c>
      <c r="B3860" s="4">
        <v>43967</v>
      </c>
      <c r="C3860" s="6" t="str">
        <f t="shared" si="120"/>
        <v>Jan</v>
      </c>
      <c r="D3860" s="6" t="str">
        <f t="shared" si="121"/>
        <v>1</v>
      </c>
      <c r="E3860" t="s">
        <v>14</v>
      </c>
      <c r="F3860" s="3" t="s">
        <v>12</v>
      </c>
      <c r="G3860">
        <v>5</v>
      </c>
      <c r="H3860">
        <v>157</v>
      </c>
      <c r="I3860">
        <v>15</v>
      </c>
      <c r="J3860">
        <v>5</v>
      </c>
      <c r="K3860" s="3">
        <v>477.74901276826898</v>
      </c>
      <c r="L3860" s="3">
        <v>341.24929483447801</v>
      </c>
      <c r="M3860" s="7">
        <f>Sales_Table[[#This Row],[Order qty]]*Sales_Table[[#This Row],[unit price]]</f>
        <v>2388.7450638413447</v>
      </c>
      <c r="N3860" s="8">
        <f>Sales_Table[[#This Row],[Revenue]]-Sales_Table[[#This Row],[unit cost]]</f>
        <v>2047.4957690068668</v>
      </c>
    </row>
    <row r="3861" spans="1:14" ht="14.25" customHeight="1">
      <c r="A3861" t="s">
        <v>3874</v>
      </c>
      <c r="B3861" s="4">
        <v>43837</v>
      </c>
      <c r="C3861" s="6" t="str">
        <f t="shared" si="120"/>
        <v>Jan</v>
      </c>
      <c r="D3861" s="6" t="str">
        <f t="shared" si="121"/>
        <v>5</v>
      </c>
      <c r="E3861" t="s">
        <v>20</v>
      </c>
      <c r="F3861" s="3" t="s">
        <v>12</v>
      </c>
      <c r="G3861">
        <v>23</v>
      </c>
      <c r="H3861">
        <v>24</v>
      </c>
      <c r="I3861">
        <v>29</v>
      </c>
      <c r="J3861">
        <v>6</v>
      </c>
      <c r="K3861" s="3">
        <v>158.499660015106</v>
      </c>
      <c r="L3861" s="3">
        <v>113.214042867933</v>
      </c>
      <c r="M3861" s="7">
        <f>Sales_Table[[#This Row],[Order qty]]*Sales_Table[[#This Row],[unit price]]</f>
        <v>950.99796009063607</v>
      </c>
      <c r="N3861" s="8">
        <f>Sales_Table[[#This Row],[Revenue]]-Sales_Table[[#This Row],[unit cost]]</f>
        <v>837.78391722270305</v>
      </c>
    </row>
    <row r="3862" spans="1:14" ht="14.25" customHeight="1">
      <c r="A3862" t="s">
        <v>3875</v>
      </c>
      <c r="B3862" s="4">
        <v>43859</v>
      </c>
      <c r="C3862" s="6" t="str">
        <f t="shared" si="120"/>
        <v>May</v>
      </c>
      <c r="D3862" s="6" t="str">
        <f t="shared" si="121"/>
        <v>2</v>
      </c>
      <c r="E3862" t="s">
        <v>16</v>
      </c>
      <c r="F3862" s="3" t="s">
        <v>12</v>
      </c>
      <c r="G3862">
        <v>16</v>
      </c>
      <c r="H3862">
        <v>102</v>
      </c>
      <c r="I3862">
        <v>5</v>
      </c>
      <c r="J3862">
        <v>10</v>
      </c>
      <c r="K3862" s="3">
        <v>408.26108497381199</v>
      </c>
      <c r="L3862" s="3">
        <v>291.61506069557998</v>
      </c>
      <c r="M3862" s="7">
        <f>Sales_Table[[#This Row],[Order qty]]*Sales_Table[[#This Row],[unit price]]</f>
        <v>4082.6108497381201</v>
      </c>
      <c r="N3862" s="8">
        <f>Sales_Table[[#This Row],[Revenue]]-Sales_Table[[#This Row],[unit cost]]</f>
        <v>3790.9957890425403</v>
      </c>
    </row>
    <row r="3863" spans="1:14" ht="14.25" customHeight="1">
      <c r="A3863" t="s">
        <v>3876</v>
      </c>
      <c r="B3863" s="4">
        <v>43974</v>
      </c>
      <c r="C3863" s="6" t="str">
        <f t="shared" si="120"/>
        <v>Feb</v>
      </c>
      <c r="D3863" s="6" t="str">
        <f t="shared" si="121"/>
        <v>5</v>
      </c>
      <c r="E3863" t="s">
        <v>11</v>
      </c>
      <c r="F3863" s="3" t="s">
        <v>12</v>
      </c>
      <c r="G3863">
        <v>21</v>
      </c>
      <c r="H3863">
        <v>73</v>
      </c>
      <c r="I3863">
        <v>20</v>
      </c>
      <c r="J3863">
        <v>8</v>
      </c>
      <c r="K3863" s="3">
        <v>248.624210000038</v>
      </c>
      <c r="L3863" s="3">
        <v>177.588721428599</v>
      </c>
      <c r="M3863" s="7">
        <f>Sales_Table[[#This Row],[Order qty]]*Sales_Table[[#This Row],[unit price]]</f>
        <v>1988.993680000304</v>
      </c>
      <c r="N3863" s="8">
        <f>Sales_Table[[#This Row],[Revenue]]-Sales_Table[[#This Row],[unit cost]]</f>
        <v>1811.404958571705</v>
      </c>
    </row>
    <row r="3864" spans="1:14" ht="14.25" customHeight="1">
      <c r="A3864" t="s">
        <v>3877</v>
      </c>
      <c r="B3864" s="4">
        <v>43870</v>
      </c>
      <c r="C3864" s="6" t="str">
        <f t="shared" si="120"/>
        <v>May</v>
      </c>
      <c r="D3864" s="6" t="str">
        <f t="shared" si="121"/>
        <v>3</v>
      </c>
      <c r="E3864" t="s">
        <v>20</v>
      </c>
      <c r="F3864" s="3" t="s">
        <v>12</v>
      </c>
      <c r="G3864">
        <v>8</v>
      </c>
      <c r="H3864">
        <v>347</v>
      </c>
      <c r="I3864">
        <v>20</v>
      </c>
      <c r="J3864">
        <v>9</v>
      </c>
      <c r="K3864" s="3">
        <v>555.53013521432899</v>
      </c>
      <c r="L3864" s="3">
        <v>396.80723943880599</v>
      </c>
      <c r="M3864" s="7">
        <f>Sales_Table[[#This Row],[Order qty]]*Sales_Table[[#This Row],[unit price]]</f>
        <v>4999.7712169289607</v>
      </c>
      <c r="N3864" s="8">
        <f>Sales_Table[[#This Row],[Revenue]]-Sales_Table[[#This Row],[unit cost]]</f>
        <v>4602.9639774901543</v>
      </c>
    </row>
    <row r="3865" spans="1:14" ht="14.25" customHeight="1">
      <c r="A3865" t="s">
        <v>3878</v>
      </c>
      <c r="B3865" s="4">
        <v>43981</v>
      </c>
      <c r="C3865" s="6" t="str">
        <f t="shared" si="120"/>
        <v>Mar</v>
      </c>
      <c r="D3865" s="6" t="str">
        <f t="shared" si="121"/>
        <v>1</v>
      </c>
      <c r="E3865" t="s">
        <v>20</v>
      </c>
      <c r="F3865" s="3" t="s">
        <v>12</v>
      </c>
      <c r="G3865">
        <v>4</v>
      </c>
      <c r="H3865">
        <v>227</v>
      </c>
      <c r="I3865">
        <v>44</v>
      </c>
      <c r="J3865">
        <v>7</v>
      </c>
      <c r="K3865" s="3">
        <v>370.013958692551</v>
      </c>
      <c r="L3865" s="3">
        <v>264.295684780393</v>
      </c>
      <c r="M3865" s="7">
        <f>Sales_Table[[#This Row],[Order qty]]*Sales_Table[[#This Row],[unit price]]</f>
        <v>2590.0977108478569</v>
      </c>
      <c r="N3865" s="8">
        <f>Sales_Table[[#This Row],[Revenue]]-Sales_Table[[#This Row],[unit cost]]</f>
        <v>2325.8020260674639</v>
      </c>
    </row>
    <row r="3866" spans="1:14" ht="14.25" customHeight="1">
      <c r="A3866" t="s">
        <v>3879</v>
      </c>
      <c r="B3866" s="4">
        <v>43901</v>
      </c>
      <c r="C3866" s="6" t="str">
        <f t="shared" si="120"/>
        <v>Jan</v>
      </c>
      <c r="D3866" s="6" t="str">
        <f t="shared" si="121"/>
        <v>4</v>
      </c>
      <c r="E3866" t="s">
        <v>11</v>
      </c>
      <c r="F3866" s="3" t="s">
        <v>12</v>
      </c>
      <c r="G3866">
        <v>10</v>
      </c>
      <c r="H3866">
        <v>203</v>
      </c>
      <c r="I3866">
        <v>23</v>
      </c>
      <c r="J3866">
        <v>6</v>
      </c>
      <c r="K3866" s="3">
        <v>568.39519089460396</v>
      </c>
      <c r="L3866" s="3">
        <v>405.99656492471701</v>
      </c>
      <c r="M3866" s="7">
        <f>Sales_Table[[#This Row],[Order qty]]*Sales_Table[[#This Row],[unit price]]</f>
        <v>3410.3711453676237</v>
      </c>
      <c r="N3866" s="8">
        <f>Sales_Table[[#This Row],[Revenue]]-Sales_Table[[#This Row],[unit cost]]</f>
        <v>3004.3745804429068</v>
      </c>
    </row>
    <row r="3867" spans="1:14" ht="14.25" customHeight="1">
      <c r="A3867" t="s">
        <v>3880</v>
      </c>
      <c r="B3867" s="4">
        <v>43832</v>
      </c>
      <c r="C3867" s="6" t="str">
        <f t="shared" si="120"/>
        <v>Apr</v>
      </c>
      <c r="D3867" s="6" t="str">
        <f t="shared" si="121"/>
        <v>3</v>
      </c>
      <c r="E3867" t="s">
        <v>16</v>
      </c>
      <c r="F3867" s="3" t="s">
        <v>12</v>
      </c>
      <c r="G3867">
        <v>8</v>
      </c>
      <c r="H3867">
        <v>307</v>
      </c>
      <c r="I3867">
        <v>22</v>
      </c>
      <c r="J3867">
        <v>10</v>
      </c>
      <c r="K3867" s="3">
        <v>515.44088637828804</v>
      </c>
      <c r="L3867" s="3">
        <v>368.17206169877699</v>
      </c>
      <c r="M3867" s="7">
        <f>Sales_Table[[#This Row],[Order qty]]*Sales_Table[[#This Row],[unit price]]</f>
        <v>5154.4088637828809</v>
      </c>
      <c r="N3867" s="8">
        <f>Sales_Table[[#This Row],[Revenue]]-Sales_Table[[#This Row],[unit cost]]</f>
        <v>4786.2368020841041</v>
      </c>
    </row>
    <row r="3868" spans="1:14" ht="14.25" customHeight="1">
      <c r="A3868" t="s">
        <v>3881</v>
      </c>
      <c r="B3868" s="4">
        <v>43925</v>
      </c>
      <c r="C3868" s="6" t="str">
        <f t="shared" si="120"/>
        <v>Mar</v>
      </c>
      <c r="D3868" s="6" t="str">
        <f t="shared" si="121"/>
        <v>3</v>
      </c>
      <c r="E3868" t="s">
        <v>14</v>
      </c>
      <c r="F3868" s="3" t="s">
        <v>12</v>
      </c>
      <c r="G3868">
        <v>2</v>
      </c>
      <c r="H3868">
        <v>331</v>
      </c>
      <c r="I3868">
        <v>37</v>
      </c>
      <c r="J3868">
        <v>4</v>
      </c>
      <c r="K3868" s="3">
        <v>644.67312365770294</v>
      </c>
      <c r="L3868" s="3">
        <v>460.48080261264499</v>
      </c>
      <c r="M3868" s="7">
        <f>Sales_Table[[#This Row],[Order qty]]*Sales_Table[[#This Row],[unit price]]</f>
        <v>2578.6924946308118</v>
      </c>
      <c r="N3868" s="8">
        <f>Sales_Table[[#This Row],[Revenue]]-Sales_Table[[#This Row],[unit cost]]</f>
        <v>2118.211692018167</v>
      </c>
    </row>
    <row r="3869" spans="1:14" ht="14.25" customHeight="1">
      <c r="A3869" t="s">
        <v>3882</v>
      </c>
      <c r="B3869" s="4">
        <v>43904</v>
      </c>
      <c r="C3869" s="6" t="str">
        <f t="shared" si="120"/>
        <v>Mar</v>
      </c>
      <c r="D3869" s="6" t="str">
        <f t="shared" si="121"/>
        <v>4</v>
      </c>
      <c r="E3869" t="s">
        <v>20</v>
      </c>
      <c r="F3869" s="3" t="s">
        <v>12</v>
      </c>
      <c r="G3869">
        <v>11</v>
      </c>
      <c r="H3869">
        <v>143</v>
      </c>
      <c r="I3869">
        <v>25</v>
      </c>
      <c r="J3869">
        <v>9</v>
      </c>
      <c r="K3869" s="3">
        <v>565.05594062805199</v>
      </c>
      <c r="L3869" s="3">
        <v>403.61138616289401</v>
      </c>
      <c r="M3869" s="7">
        <f>Sales_Table[[#This Row],[Order qty]]*Sales_Table[[#This Row],[unit price]]</f>
        <v>5085.5034656524676</v>
      </c>
      <c r="N3869" s="8">
        <f>Sales_Table[[#This Row],[Revenue]]-Sales_Table[[#This Row],[unit cost]]</f>
        <v>4681.8920794895739</v>
      </c>
    </row>
    <row r="3870" spans="1:14" ht="14.25" customHeight="1">
      <c r="A3870" t="s">
        <v>3883</v>
      </c>
      <c r="B3870" s="4">
        <v>43906</v>
      </c>
      <c r="C3870" s="6" t="str">
        <f t="shared" si="120"/>
        <v>Apr</v>
      </c>
      <c r="D3870" s="6" t="str">
        <f t="shared" si="121"/>
        <v>5</v>
      </c>
      <c r="E3870" t="s">
        <v>16</v>
      </c>
      <c r="F3870" s="3" t="s">
        <v>12</v>
      </c>
      <c r="G3870">
        <v>2</v>
      </c>
      <c r="H3870">
        <v>206</v>
      </c>
      <c r="I3870">
        <v>45</v>
      </c>
      <c r="J3870">
        <v>2</v>
      </c>
      <c r="K3870" s="3">
        <v>224.10640329122501</v>
      </c>
      <c r="L3870" s="3">
        <v>160.076002350875</v>
      </c>
      <c r="M3870" s="7">
        <f>Sales_Table[[#This Row],[Order qty]]*Sales_Table[[#This Row],[unit price]]</f>
        <v>448.21280658245001</v>
      </c>
      <c r="N3870" s="8">
        <f>Sales_Table[[#This Row],[Revenue]]-Sales_Table[[#This Row],[unit cost]]</f>
        <v>288.13680423157501</v>
      </c>
    </row>
    <row r="3871" spans="1:14" ht="14.25" customHeight="1">
      <c r="A3871" t="s">
        <v>3884</v>
      </c>
      <c r="B3871" s="4">
        <v>43927</v>
      </c>
      <c r="C3871" s="6" t="str">
        <f t="shared" si="120"/>
        <v>May</v>
      </c>
      <c r="D3871" s="6" t="str">
        <f t="shared" si="121"/>
        <v>4</v>
      </c>
      <c r="E3871" t="s">
        <v>16</v>
      </c>
      <c r="F3871" s="3" t="s">
        <v>12</v>
      </c>
      <c r="G3871">
        <v>5</v>
      </c>
      <c r="H3871">
        <v>34</v>
      </c>
      <c r="I3871">
        <v>30</v>
      </c>
      <c r="J3871">
        <v>1</v>
      </c>
      <c r="K3871" s="3">
        <v>450.04577457904799</v>
      </c>
      <c r="L3871" s="3">
        <v>321.46126755646299</v>
      </c>
      <c r="M3871" s="7">
        <f>Sales_Table[[#This Row],[Order qty]]*Sales_Table[[#This Row],[unit price]]</f>
        <v>450.04577457904799</v>
      </c>
      <c r="N3871" s="8">
        <f>Sales_Table[[#This Row],[Revenue]]-Sales_Table[[#This Row],[unit cost]]</f>
        <v>128.584507022585</v>
      </c>
    </row>
    <row r="3872" spans="1:14" ht="14.25" customHeight="1">
      <c r="A3872" t="s">
        <v>3885</v>
      </c>
      <c r="B3872" s="4">
        <v>43960</v>
      </c>
      <c r="C3872" s="6" t="str">
        <f t="shared" si="120"/>
        <v>Apr</v>
      </c>
      <c r="D3872" s="6" t="str">
        <f t="shared" si="121"/>
        <v>2</v>
      </c>
      <c r="E3872" t="s">
        <v>16</v>
      </c>
      <c r="F3872" s="3" t="s">
        <v>12</v>
      </c>
      <c r="G3872">
        <v>16</v>
      </c>
      <c r="H3872">
        <v>204</v>
      </c>
      <c r="I3872">
        <v>40</v>
      </c>
      <c r="J3872">
        <v>7</v>
      </c>
      <c r="K3872" s="3">
        <v>252.89288288354899</v>
      </c>
      <c r="L3872" s="3">
        <v>180.637773488249</v>
      </c>
      <c r="M3872" s="7">
        <f>Sales_Table[[#This Row],[Order qty]]*Sales_Table[[#This Row],[unit price]]</f>
        <v>1770.250180184843</v>
      </c>
      <c r="N3872" s="8">
        <f>Sales_Table[[#This Row],[Revenue]]-Sales_Table[[#This Row],[unit cost]]</f>
        <v>1589.612406696594</v>
      </c>
    </row>
    <row r="3873" spans="1:14" ht="14.25" customHeight="1">
      <c r="A3873" t="s">
        <v>3886</v>
      </c>
      <c r="B3873" s="4">
        <v>43941</v>
      </c>
      <c r="C3873" s="6" t="str">
        <f t="shared" si="120"/>
        <v>Feb</v>
      </c>
      <c r="D3873" s="6" t="str">
        <f t="shared" si="121"/>
        <v>2</v>
      </c>
      <c r="E3873" t="s">
        <v>11</v>
      </c>
      <c r="F3873" s="3" t="s">
        <v>12</v>
      </c>
      <c r="G3873">
        <v>6</v>
      </c>
      <c r="H3873">
        <v>153</v>
      </c>
      <c r="I3873">
        <v>39</v>
      </c>
      <c r="J3873">
        <v>10</v>
      </c>
      <c r="K3873" s="3">
        <v>623.54339146614097</v>
      </c>
      <c r="L3873" s="3">
        <v>445.38813676152898</v>
      </c>
      <c r="M3873" s="7">
        <f>Sales_Table[[#This Row],[Order qty]]*Sales_Table[[#This Row],[unit price]]</f>
        <v>6235.4339146614093</v>
      </c>
      <c r="N3873" s="8">
        <f>Sales_Table[[#This Row],[Revenue]]-Sales_Table[[#This Row],[unit cost]]</f>
        <v>5790.0457778998807</v>
      </c>
    </row>
    <row r="3874" spans="1:14" ht="14.25" customHeight="1">
      <c r="A3874" t="s">
        <v>3887</v>
      </c>
      <c r="B3874" s="4">
        <v>43864</v>
      </c>
      <c r="C3874" s="6" t="str">
        <f t="shared" si="120"/>
        <v>Feb</v>
      </c>
      <c r="D3874" s="6" t="str">
        <f t="shared" si="121"/>
        <v>3</v>
      </c>
      <c r="E3874" t="s">
        <v>14</v>
      </c>
      <c r="F3874" s="3" t="s">
        <v>12</v>
      </c>
      <c r="G3874">
        <v>11</v>
      </c>
      <c r="H3874">
        <v>279</v>
      </c>
      <c r="I3874">
        <v>33</v>
      </c>
      <c r="J3874">
        <v>7</v>
      </c>
      <c r="K3874" s="3">
        <v>518.45386523008301</v>
      </c>
      <c r="L3874" s="3">
        <v>370.32418945005998</v>
      </c>
      <c r="M3874" s="7">
        <f>Sales_Table[[#This Row],[Order qty]]*Sales_Table[[#This Row],[unit price]]</f>
        <v>3629.1770566105811</v>
      </c>
      <c r="N3874" s="8">
        <f>Sales_Table[[#This Row],[Revenue]]-Sales_Table[[#This Row],[unit cost]]</f>
        <v>3258.8528671605209</v>
      </c>
    </row>
    <row r="3875" spans="1:14" ht="14.25" customHeight="1">
      <c r="A3875" t="s">
        <v>3888</v>
      </c>
      <c r="B3875" s="4">
        <v>43876</v>
      </c>
      <c r="C3875" s="6" t="str">
        <f t="shared" si="120"/>
        <v>Mar</v>
      </c>
      <c r="D3875" s="6" t="str">
        <f t="shared" si="121"/>
        <v>4</v>
      </c>
      <c r="E3875" t="s">
        <v>14</v>
      </c>
      <c r="F3875" s="3" t="s">
        <v>12</v>
      </c>
      <c r="G3875">
        <v>19</v>
      </c>
      <c r="H3875">
        <v>328</v>
      </c>
      <c r="I3875">
        <v>27</v>
      </c>
      <c r="J3875">
        <v>6</v>
      </c>
      <c r="K3875" s="3">
        <v>286.823945403099</v>
      </c>
      <c r="L3875" s="3">
        <v>204.87424671649899</v>
      </c>
      <c r="M3875" s="7">
        <f>Sales_Table[[#This Row],[Order qty]]*Sales_Table[[#This Row],[unit price]]</f>
        <v>1720.9436724185939</v>
      </c>
      <c r="N3875" s="8">
        <f>Sales_Table[[#This Row],[Revenue]]-Sales_Table[[#This Row],[unit cost]]</f>
        <v>1516.069425702095</v>
      </c>
    </row>
    <row r="3876" spans="1:14" ht="14.25" customHeight="1">
      <c r="A3876" t="s">
        <v>3889</v>
      </c>
      <c r="B3876" s="4">
        <v>43918</v>
      </c>
      <c r="C3876" s="6" t="str">
        <f t="shared" si="120"/>
        <v>Apr</v>
      </c>
      <c r="D3876" s="6" t="str">
        <f t="shared" si="121"/>
        <v>3</v>
      </c>
      <c r="E3876" t="s">
        <v>16</v>
      </c>
      <c r="F3876" s="3" t="s">
        <v>12</v>
      </c>
      <c r="G3876">
        <v>10</v>
      </c>
      <c r="H3876">
        <v>68</v>
      </c>
      <c r="I3876">
        <v>34</v>
      </c>
      <c r="J3876">
        <v>7</v>
      </c>
      <c r="K3876" s="3">
        <v>211.346700489521</v>
      </c>
      <c r="L3876" s="3">
        <v>150.96192892108601</v>
      </c>
      <c r="M3876" s="7">
        <f>Sales_Table[[#This Row],[Order qty]]*Sales_Table[[#This Row],[unit price]]</f>
        <v>1479.426903426647</v>
      </c>
      <c r="N3876" s="8">
        <f>Sales_Table[[#This Row],[Revenue]]-Sales_Table[[#This Row],[unit cost]]</f>
        <v>1328.464974505561</v>
      </c>
    </row>
    <row r="3877" spans="1:14" ht="14.25" customHeight="1">
      <c r="A3877" t="s">
        <v>3890</v>
      </c>
      <c r="B3877" s="4">
        <v>43927</v>
      </c>
      <c r="C3877" s="6" t="str">
        <f t="shared" si="120"/>
        <v>Mar</v>
      </c>
      <c r="D3877" s="6" t="str">
        <f t="shared" si="121"/>
        <v>4</v>
      </c>
      <c r="E3877" t="s">
        <v>16</v>
      </c>
      <c r="F3877" s="3" t="s">
        <v>12</v>
      </c>
      <c r="G3877">
        <v>3</v>
      </c>
      <c r="H3877">
        <v>250</v>
      </c>
      <c r="I3877">
        <v>19</v>
      </c>
      <c r="J3877">
        <v>3</v>
      </c>
      <c r="K3877" s="3">
        <v>463.06694841384899</v>
      </c>
      <c r="L3877" s="3">
        <v>330.76210600989202</v>
      </c>
      <c r="M3877" s="7">
        <f>Sales_Table[[#This Row],[Order qty]]*Sales_Table[[#This Row],[unit price]]</f>
        <v>1389.2008452415471</v>
      </c>
      <c r="N3877" s="8">
        <f>Sales_Table[[#This Row],[Revenue]]-Sales_Table[[#This Row],[unit cost]]</f>
        <v>1058.4387392316551</v>
      </c>
    </row>
    <row r="3878" spans="1:14" ht="14.25" customHeight="1">
      <c r="A3878" t="s">
        <v>3891</v>
      </c>
      <c r="B3878" s="4">
        <v>43905</v>
      </c>
      <c r="C3878" s="6" t="str">
        <f t="shared" si="120"/>
        <v>Apr</v>
      </c>
      <c r="D3878" s="6" t="str">
        <f t="shared" si="121"/>
        <v>3</v>
      </c>
      <c r="E3878" t="s">
        <v>11</v>
      </c>
      <c r="F3878" s="3" t="s">
        <v>12</v>
      </c>
      <c r="G3878">
        <v>18</v>
      </c>
      <c r="H3878">
        <v>282</v>
      </c>
      <c r="I3878">
        <v>34</v>
      </c>
      <c r="J3878">
        <v>5</v>
      </c>
      <c r="K3878" s="3">
        <v>477.47816509008402</v>
      </c>
      <c r="L3878" s="3">
        <v>341.05583220720303</v>
      </c>
      <c r="M3878" s="7">
        <f>Sales_Table[[#This Row],[Order qty]]*Sales_Table[[#This Row],[unit price]]</f>
        <v>2387.3908254504199</v>
      </c>
      <c r="N3878" s="8">
        <f>Sales_Table[[#This Row],[Revenue]]-Sales_Table[[#This Row],[unit cost]]</f>
        <v>2046.334993243217</v>
      </c>
    </row>
    <row r="3879" spans="1:14" ht="14.25" customHeight="1">
      <c r="A3879" t="s">
        <v>3892</v>
      </c>
      <c r="B3879" s="4">
        <v>43949</v>
      </c>
      <c r="C3879" s="6" t="str">
        <f t="shared" si="120"/>
        <v>Mar</v>
      </c>
      <c r="D3879" s="6" t="str">
        <f t="shared" si="121"/>
        <v>5</v>
      </c>
      <c r="E3879" t="s">
        <v>16</v>
      </c>
      <c r="F3879" s="3" t="s">
        <v>12</v>
      </c>
      <c r="G3879">
        <v>15</v>
      </c>
      <c r="H3879">
        <v>265</v>
      </c>
      <c r="I3879">
        <v>29</v>
      </c>
      <c r="J3879">
        <v>5</v>
      </c>
      <c r="K3879" s="3">
        <v>599.216133713722</v>
      </c>
      <c r="L3879" s="3">
        <v>428.01152408122999</v>
      </c>
      <c r="M3879" s="7">
        <f>Sales_Table[[#This Row],[Order qty]]*Sales_Table[[#This Row],[unit price]]</f>
        <v>2996.0806685686102</v>
      </c>
      <c r="N3879" s="8">
        <f>Sales_Table[[#This Row],[Revenue]]-Sales_Table[[#This Row],[unit cost]]</f>
        <v>2568.0691444873801</v>
      </c>
    </row>
    <row r="3880" spans="1:14" ht="14.25" customHeight="1">
      <c r="A3880" t="s">
        <v>3893</v>
      </c>
      <c r="B3880" s="4">
        <v>43912</v>
      </c>
      <c r="C3880" s="6" t="str">
        <f t="shared" si="120"/>
        <v>May</v>
      </c>
      <c r="D3880" s="6" t="str">
        <f t="shared" si="121"/>
        <v>5</v>
      </c>
      <c r="E3880" t="s">
        <v>11</v>
      </c>
      <c r="F3880" s="3" t="s">
        <v>12</v>
      </c>
      <c r="G3880">
        <v>13</v>
      </c>
      <c r="H3880">
        <v>150</v>
      </c>
      <c r="I3880">
        <v>22</v>
      </c>
      <c r="J3880">
        <v>9</v>
      </c>
      <c r="K3880" s="3">
        <v>334.02487188577697</v>
      </c>
      <c r="L3880" s="3">
        <v>238.58919420412599</v>
      </c>
      <c r="M3880" s="7">
        <f>Sales_Table[[#This Row],[Order qty]]*Sales_Table[[#This Row],[unit price]]</f>
        <v>3006.2238469719928</v>
      </c>
      <c r="N3880" s="8">
        <f>Sales_Table[[#This Row],[Revenue]]-Sales_Table[[#This Row],[unit cost]]</f>
        <v>2767.634652767867</v>
      </c>
    </row>
    <row r="3881" spans="1:14" ht="14.25" customHeight="1">
      <c r="A3881" t="s">
        <v>3894</v>
      </c>
      <c r="B3881" s="4">
        <v>43956</v>
      </c>
      <c r="C3881" s="6" t="str">
        <f t="shared" si="120"/>
        <v>May</v>
      </c>
      <c r="D3881" s="6" t="str">
        <f t="shared" si="121"/>
        <v>2</v>
      </c>
      <c r="E3881" t="s">
        <v>16</v>
      </c>
      <c r="F3881" s="3" t="s">
        <v>12</v>
      </c>
      <c r="G3881">
        <v>9</v>
      </c>
      <c r="H3881">
        <v>49</v>
      </c>
      <c r="I3881">
        <v>38</v>
      </c>
      <c r="J3881">
        <v>9</v>
      </c>
      <c r="K3881" s="3">
        <v>547.71822524070706</v>
      </c>
      <c r="L3881" s="3">
        <v>391.22730374336197</v>
      </c>
      <c r="M3881" s="7">
        <f>Sales_Table[[#This Row],[Order qty]]*Sales_Table[[#This Row],[unit price]]</f>
        <v>4929.4640271663638</v>
      </c>
      <c r="N3881" s="8">
        <f>Sales_Table[[#This Row],[Revenue]]-Sales_Table[[#This Row],[unit cost]]</f>
        <v>4538.2367234230023</v>
      </c>
    </row>
    <row r="3882" spans="1:14" ht="14.25" customHeight="1">
      <c r="A3882" t="s">
        <v>3895</v>
      </c>
      <c r="B3882" s="4">
        <v>43982</v>
      </c>
      <c r="C3882" s="6" t="str">
        <f t="shared" si="120"/>
        <v>Feb</v>
      </c>
      <c r="D3882" s="6" t="str">
        <f t="shared" si="121"/>
        <v>1</v>
      </c>
      <c r="E3882" t="s">
        <v>11</v>
      </c>
      <c r="F3882" s="3" t="s">
        <v>12</v>
      </c>
      <c r="G3882">
        <v>14</v>
      </c>
      <c r="H3882">
        <v>107</v>
      </c>
      <c r="I3882">
        <v>36</v>
      </c>
      <c r="J3882">
        <v>4</v>
      </c>
      <c r="K3882" s="3">
        <v>493.71696156263403</v>
      </c>
      <c r="L3882" s="3">
        <v>352.65497254473797</v>
      </c>
      <c r="M3882" s="7">
        <f>Sales_Table[[#This Row],[Order qty]]*Sales_Table[[#This Row],[unit price]]</f>
        <v>1974.8678462505361</v>
      </c>
      <c r="N3882" s="8">
        <f>Sales_Table[[#This Row],[Revenue]]-Sales_Table[[#This Row],[unit cost]]</f>
        <v>1622.2128737057981</v>
      </c>
    </row>
    <row r="3883" spans="1:14" ht="14.25" customHeight="1">
      <c r="A3883" t="s">
        <v>3896</v>
      </c>
      <c r="B3883" s="4">
        <v>43876</v>
      </c>
      <c r="C3883" s="6" t="str">
        <f t="shared" si="120"/>
        <v>Jan</v>
      </c>
      <c r="D3883" s="6" t="str">
        <f t="shared" si="121"/>
        <v>5</v>
      </c>
      <c r="E3883" t="s">
        <v>11</v>
      </c>
      <c r="F3883" s="3" t="s">
        <v>12</v>
      </c>
      <c r="G3883">
        <v>22</v>
      </c>
      <c r="H3883">
        <v>276</v>
      </c>
      <c r="I3883">
        <v>43</v>
      </c>
      <c r="J3883">
        <v>1</v>
      </c>
      <c r="K3883" s="3">
        <v>366.17186343669903</v>
      </c>
      <c r="L3883" s="3">
        <v>261.55133102621397</v>
      </c>
      <c r="M3883" s="7">
        <f>Sales_Table[[#This Row],[Order qty]]*Sales_Table[[#This Row],[unit price]]</f>
        <v>366.17186343669903</v>
      </c>
      <c r="N3883" s="8">
        <f>Sales_Table[[#This Row],[Revenue]]-Sales_Table[[#This Row],[unit cost]]</f>
        <v>104.62053241048505</v>
      </c>
    </row>
    <row r="3884" spans="1:14" ht="14.25" customHeight="1">
      <c r="A3884" t="s">
        <v>3897</v>
      </c>
      <c r="B3884" s="4">
        <v>43850</v>
      </c>
      <c r="C3884" s="6" t="str">
        <f t="shared" si="120"/>
        <v>May</v>
      </c>
      <c r="D3884" s="6" t="str">
        <f t="shared" si="121"/>
        <v>3</v>
      </c>
      <c r="E3884" t="s">
        <v>16</v>
      </c>
      <c r="F3884" s="3" t="s">
        <v>12</v>
      </c>
      <c r="G3884">
        <v>13</v>
      </c>
      <c r="H3884">
        <v>283</v>
      </c>
      <c r="I3884">
        <v>33</v>
      </c>
      <c r="J3884">
        <v>9</v>
      </c>
      <c r="K3884" s="3">
        <v>208.39132529497101</v>
      </c>
      <c r="L3884" s="3">
        <v>148.850946639265</v>
      </c>
      <c r="M3884" s="7">
        <f>Sales_Table[[#This Row],[Order qty]]*Sales_Table[[#This Row],[unit price]]</f>
        <v>1875.5219276547391</v>
      </c>
      <c r="N3884" s="8">
        <f>Sales_Table[[#This Row],[Revenue]]-Sales_Table[[#This Row],[unit cost]]</f>
        <v>1726.6709810154741</v>
      </c>
    </row>
    <row r="3885" spans="1:14" ht="14.25" customHeight="1">
      <c r="A3885" t="s">
        <v>3898</v>
      </c>
      <c r="B3885" s="4">
        <v>43967</v>
      </c>
      <c r="C3885" s="6" t="str">
        <f t="shared" si="120"/>
        <v>Mar</v>
      </c>
      <c r="D3885" s="6" t="str">
        <f t="shared" si="121"/>
        <v>5</v>
      </c>
      <c r="E3885" t="s">
        <v>14</v>
      </c>
      <c r="F3885" s="3" t="s">
        <v>12</v>
      </c>
      <c r="G3885">
        <v>7</v>
      </c>
      <c r="H3885">
        <v>351</v>
      </c>
      <c r="I3885">
        <v>3</v>
      </c>
      <c r="J3885">
        <v>6</v>
      </c>
      <c r="K3885" s="3">
        <v>518.16793727874801</v>
      </c>
      <c r="L3885" s="3">
        <v>370.11995519910499</v>
      </c>
      <c r="M3885" s="7">
        <f>Sales_Table[[#This Row],[Order qty]]*Sales_Table[[#This Row],[unit price]]</f>
        <v>3109.0076236724881</v>
      </c>
      <c r="N3885" s="8">
        <f>Sales_Table[[#This Row],[Revenue]]-Sales_Table[[#This Row],[unit cost]]</f>
        <v>2738.8876684733832</v>
      </c>
    </row>
    <row r="3886" spans="1:14" ht="14.25" customHeight="1">
      <c r="A3886" t="s">
        <v>3899</v>
      </c>
      <c r="B3886" s="4">
        <v>43906</v>
      </c>
      <c r="C3886" s="6" t="str">
        <f t="shared" si="120"/>
        <v>May</v>
      </c>
      <c r="D3886" s="6" t="str">
        <f t="shared" si="121"/>
        <v>2</v>
      </c>
      <c r="E3886" t="s">
        <v>14</v>
      </c>
      <c r="F3886" s="3" t="s">
        <v>12</v>
      </c>
      <c r="G3886">
        <v>9</v>
      </c>
      <c r="H3886">
        <v>129</v>
      </c>
      <c r="I3886">
        <v>21</v>
      </c>
      <c r="J3886">
        <v>6</v>
      </c>
      <c r="K3886" s="3">
        <v>423.97060865163797</v>
      </c>
      <c r="L3886" s="3">
        <v>302.83614903688402</v>
      </c>
      <c r="M3886" s="7">
        <f>Sales_Table[[#This Row],[Order qty]]*Sales_Table[[#This Row],[unit price]]</f>
        <v>2543.8236519098277</v>
      </c>
      <c r="N3886" s="8">
        <f>Sales_Table[[#This Row],[Revenue]]-Sales_Table[[#This Row],[unit cost]]</f>
        <v>2240.9875028729439</v>
      </c>
    </row>
    <row r="3887" spans="1:14" ht="14.25" customHeight="1">
      <c r="A3887" t="s">
        <v>3900</v>
      </c>
      <c r="B3887" s="4">
        <v>43967</v>
      </c>
      <c r="C3887" s="6" t="str">
        <f t="shared" si="120"/>
        <v>Feb</v>
      </c>
      <c r="D3887" s="6" t="str">
        <f t="shared" si="121"/>
        <v>5</v>
      </c>
      <c r="E3887" t="s">
        <v>20</v>
      </c>
      <c r="F3887" s="3" t="s">
        <v>12</v>
      </c>
      <c r="G3887">
        <v>19</v>
      </c>
      <c r="H3887">
        <v>86</v>
      </c>
      <c r="I3887">
        <v>38</v>
      </c>
      <c r="J3887">
        <v>7</v>
      </c>
      <c r="K3887" s="3">
        <v>173.85257256030999</v>
      </c>
      <c r="L3887" s="3">
        <v>124.18040897165</v>
      </c>
      <c r="M3887" s="7">
        <f>Sales_Table[[#This Row],[Order qty]]*Sales_Table[[#This Row],[unit price]]</f>
        <v>1216.96800792217</v>
      </c>
      <c r="N3887" s="8">
        <f>Sales_Table[[#This Row],[Revenue]]-Sales_Table[[#This Row],[unit cost]]</f>
        <v>1092.7875989505201</v>
      </c>
    </row>
    <row r="3888" spans="1:14" ht="14.25" customHeight="1">
      <c r="A3888" t="s">
        <v>3901</v>
      </c>
      <c r="B3888" s="4">
        <v>43869</v>
      </c>
      <c r="C3888" s="6" t="str">
        <f t="shared" si="120"/>
        <v>May</v>
      </c>
      <c r="D3888" s="6" t="str">
        <f t="shared" si="121"/>
        <v>2</v>
      </c>
      <c r="E3888" t="s">
        <v>11</v>
      </c>
      <c r="F3888" s="3" t="s">
        <v>12</v>
      </c>
      <c r="G3888">
        <v>24</v>
      </c>
      <c r="H3888">
        <v>207</v>
      </c>
      <c r="I3888">
        <v>19</v>
      </c>
      <c r="J3888">
        <v>6</v>
      </c>
      <c r="K3888" s="3">
        <v>612.274246752262</v>
      </c>
      <c r="L3888" s="3">
        <v>437.338747680187</v>
      </c>
      <c r="M3888" s="7">
        <f>Sales_Table[[#This Row],[Order qty]]*Sales_Table[[#This Row],[unit price]]</f>
        <v>3673.6454805135718</v>
      </c>
      <c r="N3888" s="8">
        <f>Sales_Table[[#This Row],[Revenue]]-Sales_Table[[#This Row],[unit cost]]</f>
        <v>3236.3067328333846</v>
      </c>
    </row>
    <row r="3889" spans="1:14" ht="14.25" customHeight="1">
      <c r="A3889" t="s">
        <v>3902</v>
      </c>
      <c r="B3889" s="4">
        <v>43975</v>
      </c>
      <c r="C3889" s="6" t="str">
        <f t="shared" si="120"/>
        <v>Feb</v>
      </c>
      <c r="D3889" s="6" t="str">
        <f t="shared" si="121"/>
        <v>1</v>
      </c>
      <c r="E3889" t="s">
        <v>20</v>
      </c>
      <c r="F3889" s="3" t="s">
        <v>12</v>
      </c>
      <c r="G3889">
        <v>24</v>
      </c>
      <c r="H3889">
        <v>28</v>
      </c>
      <c r="I3889">
        <v>47</v>
      </c>
      <c r="J3889">
        <v>2</v>
      </c>
      <c r="K3889" s="3">
        <v>451.99402642250101</v>
      </c>
      <c r="L3889" s="3">
        <v>322.852876016072</v>
      </c>
      <c r="M3889" s="7">
        <f>Sales_Table[[#This Row],[Order qty]]*Sales_Table[[#This Row],[unit price]]</f>
        <v>903.98805284500202</v>
      </c>
      <c r="N3889" s="8">
        <f>Sales_Table[[#This Row],[Revenue]]-Sales_Table[[#This Row],[unit cost]]</f>
        <v>581.13517682893007</v>
      </c>
    </row>
    <row r="3890" spans="1:14" ht="14.25" customHeight="1">
      <c r="A3890" t="s">
        <v>3903</v>
      </c>
      <c r="B3890" s="4">
        <v>43869</v>
      </c>
      <c r="C3890" s="6" t="str">
        <f t="shared" si="120"/>
        <v>Jan</v>
      </c>
      <c r="D3890" s="6" t="str">
        <f t="shared" si="121"/>
        <v>3</v>
      </c>
      <c r="E3890" t="s">
        <v>16</v>
      </c>
      <c r="F3890" s="3" t="s">
        <v>12</v>
      </c>
      <c r="G3890">
        <v>18</v>
      </c>
      <c r="H3890">
        <v>267</v>
      </c>
      <c r="I3890">
        <v>38</v>
      </c>
      <c r="J3890">
        <v>4</v>
      </c>
      <c r="K3890" s="3">
        <v>317.31778067350399</v>
      </c>
      <c r="L3890" s="3">
        <v>226.655557623931</v>
      </c>
      <c r="M3890" s="7">
        <f>Sales_Table[[#This Row],[Order qty]]*Sales_Table[[#This Row],[unit price]]</f>
        <v>1269.271122694016</v>
      </c>
      <c r="N3890" s="8">
        <f>Sales_Table[[#This Row],[Revenue]]-Sales_Table[[#This Row],[unit cost]]</f>
        <v>1042.615565070085</v>
      </c>
    </row>
    <row r="3891" spans="1:14" ht="14.25" customHeight="1">
      <c r="A3891" t="s">
        <v>3904</v>
      </c>
      <c r="B3891" s="4">
        <v>43848</v>
      </c>
      <c r="C3891" s="6" t="str">
        <f t="shared" si="120"/>
        <v>Mar</v>
      </c>
      <c r="D3891" s="6" t="str">
        <f t="shared" si="121"/>
        <v>2</v>
      </c>
      <c r="E3891" t="s">
        <v>14</v>
      </c>
      <c r="F3891" s="3" t="s">
        <v>12</v>
      </c>
      <c r="G3891">
        <v>25</v>
      </c>
      <c r="H3891">
        <v>57</v>
      </c>
      <c r="I3891">
        <v>25</v>
      </c>
      <c r="J3891">
        <v>9</v>
      </c>
      <c r="K3891" s="3">
        <v>532.58473813533794</v>
      </c>
      <c r="L3891" s="3">
        <v>380.41767009667001</v>
      </c>
      <c r="M3891" s="7">
        <f>Sales_Table[[#This Row],[Order qty]]*Sales_Table[[#This Row],[unit price]]</f>
        <v>4793.2626432180414</v>
      </c>
      <c r="N3891" s="8">
        <f>Sales_Table[[#This Row],[Revenue]]-Sales_Table[[#This Row],[unit cost]]</f>
        <v>4412.8449731213714</v>
      </c>
    </row>
    <row r="3892" spans="1:14" ht="14.25" customHeight="1">
      <c r="A3892" t="s">
        <v>3905</v>
      </c>
      <c r="B3892" s="4">
        <v>43892</v>
      </c>
      <c r="C3892" s="6" t="str">
        <f t="shared" si="120"/>
        <v>Feb</v>
      </c>
      <c r="D3892" s="6" t="str">
        <f t="shared" si="121"/>
        <v>4</v>
      </c>
      <c r="E3892" t="s">
        <v>20</v>
      </c>
      <c r="F3892" s="3" t="s">
        <v>12</v>
      </c>
      <c r="G3892">
        <v>16</v>
      </c>
      <c r="H3892">
        <v>337</v>
      </c>
      <c r="I3892">
        <v>1</v>
      </c>
      <c r="J3892">
        <v>6</v>
      </c>
      <c r="K3892" s="3">
        <v>547.00670510530495</v>
      </c>
      <c r="L3892" s="3">
        <v>390.71907507521797</v>
      </c>
      <c r="M3892" s="7">
        <f>Sales_Table[[#This Row],[Order qty]]*Sales_Table[[#This Row],[unit price]]</f>
        <v>3282.0402306318297</v>
      </c>
      <c r="N3892" s="8">
        <f>Sales_Table[[#This Row],[Revenue]]-Sales_Table[[#This Row],[unit cost]]</f>
        <v>2891.3211555566118</v>
      </c>
    </row>
    <row r="3893" spans="1:14" ht="14.25" customHeight="1">
      <c r="A3893" t="s">
        <v>3906</v>
      </c>
      <c r="B3893" s="4">
        <v>43884</v>
      </c>
      <c r="C3893" s="6" t="str">
        <f t="shared" si="120"/>
        <v>Apr</v>
      </c>
      <c r="D3893" s="6" t="str">
        <f t="shared" si="121"/>
        <v>5</v>
      </c>
      <c r="E3893" t="s">
        <v>14</v>
      </c>
      <c r="F3893" s="3" t="s">
        <v>12</v>
      </c>
      <c r="G3893">
        <v>19</v>
      </c>
      <c r="H3893">
        <v>343</v>
      </c>
      <c r="I3893">
        <v>3</v>
      </c>
      <c r="J3893">
        <v>2</v>
      </c>
      <c r="K3893" s="3">
        <v>245.259786128998</v>
      </c>
      <c r="L3893" s="3">
        <v>175.18556152071301</v>
      </c>
      <c r="M3893" s="7">
        <f>Sales_Table[[#This Row],[Order qty]]*Sales_Table[[#This Row],[unit price]]</f>
        <v>490.519572257996</v>
      </c>
      <c r="N3893" s="8">
        <f>Sales_Table[[#This Row],[Revenue]]-Sales_Table[[#This Row],[unit cost]]</f>
        <v>315.33401073728299</v>
      </c>
    </row>
    <row r="3894" spans="1:14" ht="14.25" customHeight="1">
      <c r="A3894" t="s">
        <v>3907</v>
      </c>
      <c r="B3894" s="4">
        <v>43943</v>
      </c>
      <c r="C3894" s="6" t="str">
        <f t="shared" si="120"/>
        <v>May</v>
      </c>
      <c r="D3894" s="6" t="str">
        <f t="shared" si="121"/>
        <v>5</v>
      </c>
      <c r="E3894" t="s">
        <v>11</v>
      </c>
      <c r="F3894" s="3" t="s">
        <v>12</v>
      </c>
      <c r="G3894">
        <v>23</v>
      </c>
      <c r="H3894">
        <v>241</v>
      </c>
      <c r="I3894">
        <v>47</v>
      </c>
      <c r="J3894">
        <v>8</v>
      </c>
      <c r="K3894" s="3">
        <v>266.38109725713701</v>
      </c>
      <c r="L3894" s="3">
        <v>190.27221232652701</v>
      </c>
      <c r="M3894" s="7">
        <f>Sales_Table[[#This Row],[Order qty]]*Sales_Table[[#This Row],[unit price]]</f>
        <v>2131.0487780570961</v>
      </c>
      <c r="N3894" s="8">
        <f>Sales_Table[[#This Row],[Revenue]]-Sales_Table[[#This Row],[unit cost]]</f>
        <v>1940.776565730569</v>
      </c>
    </row>
    <row r="3895" spans="1:14" ht="14.25" customHeight="1">
      <c r="A3895" t="s">
        <v>3908</v>
      </c>
      <c r="B3895" s="4">
        <v>43958</v>
      </c>
      <c r="C3895" s="6" t="str">
        <f t="shared" si="120"/>
        <v>May</v>
      </c>
      <c r="D3895" s="6" t="str">
        <f t="shared" si="121"/>
        <v>4</v>
      </c>
      <c r="E3895" t="s">
        <v>14</v>
      </c>
      <c r="F3895" s="3" t="s">
        <v>12</v>
      </c>
      <c r="G3895">
        <v>22</v>
      </c>
      <c r="H3895">
        <v>38</v>
      </c>
      <c r="I3895">
        <v>47</v>
      </c>
      <c r="J3895">
        <v>8</v>
      </c>
      <c r="K3895" s="3">
        <v>319.06300127506302</v>
      </c>
      <c r="L3895" s="3">
        <v>227.902143767902</v>
      </c>
      <c r="M3895" s="7">
        <f>Sales_Table[[#This Row],[Order qty]]*Sales_Table[[#This Row],[unit price]]</f>
        <v>2552.5040102005041</v>
      </c>
      <c r="N3895" s="8">
        <f>Sales_Table[[#This Row],[Revenue]]-Sales_Table[[#This Row],[unit cost]]</f>
        <v>2324.601866432602</v>
      </c>
    </row>
    <row r="3896" spans="1:14" ht="14.25" customHeight="1">
      <c r="A3896" t="s">
        <v>3909</v>
      </c>
      <c r="B3896" s="4">
        <v>43978</v>
      </c>
      <c r="C3896" s="6" t="str">
        <f t="shared" si="120"/>
        <v>Apr</v>
      </c>
      <c r="D3896" s="6" t="str">
        <f t="shared" si="121"/>
        <v>3</v>
      </c>
      <c r="E3896" t="s">
        <v>16</v>
      </c>
      <c r="F3896" s="3" t="s">
        <v>12</v>
      </c>
      <c r="G3896">
        <v>24</v>
      </c>
      <c r="H3896">
        <v>40</v>
      </c>
      <c r="I3896">
        <v>38</v>
      </c>
      <c r="J3896">
        <v>1</v>
      </c>
      <c r="K3896" s="3">
        <v>407.81727701425598</v>
      </c>
      <c r="L3896" s="3">
        <v>291.29805501018302</v>
      </c>
      <c r="M3896" s="7">
        <f>Sales_Table[[#This Row],[Order qty]]*Sales_Table[[#This Row],[unit price]]</f>
        <v>407.81727701425598</v>
      </c>
      <c r="N3896" s="8">
        <f>Sales_Table[[#This Row],[Revenue]]-Sales_Table[[#This Row],[unit cost]]</f>
        <v>116.51922200407296</v>
      </c>
    </row>
    <row r="3897" spans="1:14" ht="14.25" customHeight="1">
      <c r="A3897" t="s">
        <v>3910</v>
      </c>
      <c r="B3897" s="4">
        <v>43943</v>
      </c>
      <c r="C3897" s="6" t="str">
        <f t="shared" si="120"/>
        <v>Mar</v>
      </c>
      <c r="D3897" s="6" t="str">
        <f t="shared" si="121"/>
        <v>3</v>
      </c>
      <c r="E3897" t="s">
        <v>14</v>
      </c>
      <c r="F3897" s="3" t="s">
        <v>12</v>
      </c>
      <c r="G3897">
        <v>12</v>
      </c>
      <c r="H3897">
        <v>184</v>
      </c>
      <c r="I3897">
        <v>20</v>
      </c>
      <c r="J3897">
        <v>8</v>
      </c>
      <c r="K3897" s="3">
        <v>622.34198641777004</v>
      </c>
      <c r="L3897" s="3">
        <v>444.52999029840697</v>
      </c>
      <c r="M3897" s="7">
        <f>Sales_Table[[#This Row],[Order qty]]*Sales_Table[[#This Row],[unit price]]</f>
        <v>4978.7358913421604</v>
      </c>
      <c r="N3897" s="8">
        <f>Sales_Table[[#This Row],[Revenue]]-Sales_Table[[#This Row],[unit cost]]</f>
        <v>4534.2059010437533</v>
      </c>
    </row>
    <row r="3898" spans="1:14" ht="14.25" customHeight="1">
      <c r="A3898" t="s">
        <v>3911</v>
      </c>
      <c r="B3898" s="4">
        <v>43920</v>
      </c>
      <c r="C3898" s="6" t="str">
        <f t="shared" si="120"/>
        <v>Mar</v>
      </c>
      <c r="D3898" s="6" t="str">
        <f t="shared" si="121"/>
        <v>5</v>
      </c>
      <c r="E3898" t="s">
        <v>14</v>
      </c>
      <c r="F3898" s="3" t="s">
        <v>12</v>
      </c>
      <c r="G3898">
        <v>3</v>
      </c>
      <c r="H3898">
        <v>292</v>
      </c>
      <c r="I3898">
        <v>7</v>
      </c>
      <c r="J3898">
        <v>6</v>
      </c>
      <c r="K3898" s="3">
        <v>383.842748343945</v>
      </c>
      <c r="L3898" s="3">
        <v>274.17339167424598</v>
      </c>
      <c r="M3898" s="7">
        <f>Sales_Table[[#This Row],[Order qty]]*Sales_Table[[#This Row],[unit price]]</f>
        <v>2303.05649006367</v>
      </c>
      <c r="N3898" s="8">
        <f>Sales_Table[[#This Row],[Revenue]]-Sales_Table[[#This Row],[unit cost]]</f>
        <v>2028.883098389424</v>
      </c>
    </row>
    <row r="3899" spans="1:14" ht="14.25" customHeight="1">
      <c r="A3899" t="s">
        <v>3912</v>
      </c>
      <c r="B3899" s="4">
        <v>43900</v>
      </c>
      <c r="C3899" s="6" t="str">
        <f t="shared" si="120"/>
        <v>May</v>
      </c>
      <c r="D3899" s="6" t="str">
        <f t="shared" si="121"/>
        <v>2</v>
      </c>
      <c r="E3899" t="s">
        <v>20</v>
      </c>
      <c r="F3899" s="3" t="s">
        <v>12</v>
      </c>
      <c r="G3899">
        <v>5</v>
      </c>
      <c r="H3899">
        <v>158</v>
      </c>
      <c r="I3899">
        <v>3</v>
      </c>
      <c r="J3899">
        <v>9</v>
      </c>
      <c r="K3899" s="3">
        <v>353.80329215526598</v>
      </c>
      <c r="L3899" s="3">
        <v>252.71663725376101</v>
      </c>
      <c r="M3899" s="7">
        <f>Sales_Table[[#This Row],[Order qty]]*Sales_Table[[#This Row],[unit price]]</f>
        <v>3184.2296293973936</v>
      </c>
      <c r="N3899" s="8">
        <f>Sales_Table[[#This Row],[Revenue]]-Sales_Table[[#This Row],[unit cost]]</f>
        <v>2931.5129921436328</v>
      </c>
    </row>
    <row r="3900" spans="1:14" ht="14.25" customHeight="1">
      <c r="A3900" t="s">
        <v>3913</v>
      </c>
      <c r="B3900" s="4">
        <v>43955</v>
      </c>
      <c r="C3900" s="6" t="str">
        <f t="shared" si="120"/>
        <v>Feb</v>
      </c>
      <c r="D3900" s="6" t="str">
        <f t="shared" si="121"/>
        <v>5</v>
      </c>
      <c r="E3900" t="s">
        <v>11</v>
      </c>
      <c r="F3900" s="3" t="s">
        <v>12</v>
      </c>
      <c r="G3900">
        <v>6</v>
      </c>
      <c r="H3900">
        <v>56</v>
      </c>
      <c r="I3900">
        <v>14</v>
      </c>
      <c r="J3900">
        <v>3</v>
      </c>
      <c r="K3900" s="3">
        <v>269.47067195177101</v>
      </c>
      <c r="L3900" s="3">
        <v>192.479051394122</v>
      </c>
      <c r="M3900" s="7">
        <f>Sales_Table[[#This Row],[Order qty]]*Sales_Table[[#This Row],[unit price]]</f>
        <v>808.41201585531303</v>
      </c>
      <c r="N3900" s="8">
        <f>Sales_Table[[#This Row],[Revenue]]-Sales_Table[[#This Row],[unit cost]]</f>
        <v>615.93296446119098</v>
      </c>
    </row>
    <row r="3901" spans="1:14" ht="14.25" customHeight="1">
      <c r="A3901" t="s">
        <v>3914</v>
      </c>
      <c r="B3901" s="4">
        <v>43877</v>
      </c>
      <c r="C3901" s="6" t="str">
        <f t="shared" si="120"/>
        <v>May</v>
      </c>
      <c r="D3901" s="6" t="str">
        <f t="shared" si="121"/>
        <v>2</v>
      </c>
      <c r="E3901" t="s">
        <v>20</v>
      </c>
      <c r="F3901" s="3" t="s">
        <v>12</v>
      </c>
      <c r="G3901">
        <v>16</v>
      </c>
      <c r="H3901">
        <v>197</v>
      </c>
      <c r="I3901">
        <v>6</v>
      </c>
      <c r="J3901">
        <v>4</v>
      </c>
      <c r="K3901" s="3">
        <v>263.00899887085001</v>
      </c>
      <c r="L3901" s="3">
        <v>187.86357062203501</v>
      </c>
      <c r="M3901" s="7">
        <f>Sales_Table[[#This Row],[Order qty]]*Sales_Table[[#This Row],[unit price]]</f>
        <v>1052.0359954834</v>
      </c>
      <c r="N3901" s="8">
        <f>Sales_Table[[#This Row],[Revenue]]-Sales_Table[[#This Row],[unit cost]]</f>
        <v>864.17242486136502</v>
      </c>
    </row>
    <row r="3902" spans="1:14" ht="14.25" customHeight="1">
      <c r="A3902" t="s">
        <v>3915</v>
      </c>
      <c r="B3902" s="4">
        <v>43955</v>
      </c>
      <c r="C3902" s="6" t="str">
        <f t="shared" si="120"/>
        <v>Feb</v>
      </c>
      <c r="D3902" s="6" t="str">
        <f t="shared" si="121"/>
        <v>1</v>
      </c>
      <c r="E3902" t="s">
        <v>20</v>
      </c>
      <c r="F3902" s="3" t="s">
        <v>12</v>
      </c>
      <c r="G3902">
        <v>12</v>
      </c>
      <c r="H3902">
        <v>152</v>
      </c>
      <c r="I3902">
        <v>32</v>
      </c>
      <c r="J3902">
        <v>2</v>
      </c>
      <c r="K3902" s="3">
        <v>403.21011918783199</v>
      </c>
      <c r="L3902" s="3">
        <v>288.00722799130898</v>
      </c>
      <c r="M3902" s="7">
        <f>Sales_Table[[#This Row],[Order qty]]*Sales_Table[[#This Row],[unit price]]</f>
        <v>806.42023837566398</v>
      </c>
      <c r="N3902" s="8">
        <f>Sales_Table[[#This Row],[Revenue]]-Sales_Table[[#This Row],[unit cost]]</f>
        <v>518.41301038435495</v>
      </c>
    </row>
    <row r="3903" spans="1:14" ht="14.25" customHeight="1">
      <c r="A3903" t="s">
        <v>3916</v>
      </c>
      <c r="B3903" s="4">
        <v>43872</v>
      </c>
      <c r="C3903" s="6" t="str">
        <f t="shared" si="120"/>
        <v>Jan</v>
      </c>
      <c r="D3903" s="6" t="str">
        <f t="shared" si="121"/>
        <v>2</v>
      </c>
      <c r="E3903" t="s">
        <v>20</v>
      </c>
      <c r="F3903" s="3" t="s">
        <v>12</v>
      </c>
      <c r="G3903">
        <v>23</v>
      </c>
      <c r="H3903">
        <v>231</v>
      </c>
      <c r="I3903">
        <v>38</v>
      </c>
      <c r="J3903">
        <v>7</v>
      </c>
      <c r="K3903" s="3">
        <v>590.84595501422905</v>
      </c>
      <c r="L3903" s="3">
        <v>422.03282501016298</v>
      </c>
      <c r="M3903" s="7">
        <f>Sales_Table[[#This Row],[Order qty]]*Sales_Table[[#This Row],[unit price]]</f>
        <v>4135.9216850996036</v>
      </c>
      <c r="N3903" s="8">
        <f>Sales_Table[[#This Row],[Revenue]]-Sales_Table[[#This Row],[unit cost]]</f>
        <v>3713.8888600894406</v>
      </c>
    </row>
    <row r="3904" spans="1:14" ht="14.25" customHeight="1">
      <c r="A3904" t="s">
        <v>3917</v>
      </c>
      <c r="B3904" s="4">
        <v>43852</v>
      </c>
      <c r="C3904" s="6" t="str">
        <f t="shared" si="120"/>
        <v>Feb</v>
      </c>
      <c r="D3904" s="6" t="str">
        <f t="shared" si="121"/>
        <v>2</v>
      </c>
      <c r="E3904" t="s">
        <v>16</v>
      </c>
      <c r="F3904" s="3" t="s">
        <v>12</v>
      </c>
      <c r="G3904">
        <v>26</v>
      </c>
      <c r="H3904">
        <v>233</v>
      </c>
      <c r="I3904">
        <v>14</v>
      </c>
      <c r="J3904">
        <v>2</v>
      </c>
      <c r="K3904" s="3">
        <v>301.15835720300697</v>
      </c>
      <c r="L3904" s="3">
        <v>215.11311228786201</v>
      </c>
      <c r="M3904" s="7">
        <f>Sales_Table[[#This Row],[Order qty]]*Sales_Table[[#This Row],[unit price]]</f>
        <v>602.31671440601394</v>
      </c>
      <c r="N3904" s="8">
        <f>Sales_Table[[#This Row],[Revenue]]-Sales_Table[[#This Row],[unit cost]]</f>
        <v>387.20360211815193</v>
      </c>
    </row>
    <row r="3905" spans="1:14" ht="14.25" customHeight="1">
      <c r="A3905" t="s">
        <v>3918</v>
      </c>
      <c r="B3905" s="4">
        <v>43874</v>
      </c>
      <c r="C3905" s="6" t="str">
        <f t="shared" si="120"/>
        <v>Feb</v>
      </c>
      <c r="D3905" s="6" t="str">
        <f t="shared" si="121"/>
        <v>1</v>
      </c>
      <c r="E3905" t="s">
        <v>14</v>
      </c>
      <c r="F3905" s="3" t="s">
        <v>12</v>
      </c>
      <c r="G3905">
        <v>22</v>
      </c>
      <c r="H3905">
        <v>44</v>
      </c>
      <c r="I3905">
        <v>31</v>
      </c>
      <c r="J3905">
        <v>10</v>
      </c>
      <c r="K3905" s="3">
        <v>569.74892163276695</v>
      </c>
      <c r="L3905" s="3">
        <v>406.96351545197598</v>
      </c>
      <c r="M3905" s="7">
        <f>Sales_Table[[#This Row],[Order qty]]*Sales_Table[[#This Row],[unit price]]</f>
        <v>5697.4892163276691</v>
      </c>
      <c r="N3905" s="8">
        <f>Sales_Table[[#This Row],[Revenue]]-Sales_Table[[#This Row],[unit cost]]</f>
        <v>5290.5257008756935</v>
      </c>
    </row>
    <row r="3906" spans="1:14" ht="14.25" customHeight="1">
      <c r="A3906" t="s">
        <v>3919</v>
      </c>
      <c r="B3906" s="4">
        <v>43868</v>
      </c>
      <c r="C3906" s="6" t="str">
        <f t="shared" ref="C3906:C3969" si="122">TEXT(B3907,"mmm")</f>
        <v>Jan</v>
      </c>
      <c r="D3906" s="6" t="str">
        <f t="shared" ref="D3906:D3969" si="123">TEXT(B3908, "m")</f>
        <v>3</v>
      </c>
      <c r="E3906" t="s">
        <v>20</v>
      </c>
      <c r="F3906" s="3" t="s">
        <v>12</v>
      </c>
      <c r="G3906">
        <v>14</v>
      </c>
      <c r="H3906">
        <v>316</v>
      </c>
      <c r="I3906">
        <v>33</v>
      </c>
      <c r="J3906">
        <v>5</v>
      </c>
      <c r="K3906" s="3">
        <v>406.83141535520599</v>
      </c>
      <c r="L3906" s="3">
        <v>290.59386811086102</v>
      </c>
      <c r="M3906" s="7">
        <f>Sales_Table[[#This Row],[Order qty]]*Sales_Table[[#This Row],[unit price]]</f>
        <v>2034.15707677603</v>
      </c>
      <c r="N3906" s="8">
        <f>Sales_Table[[#This Row],[Revenue]]-Sales_Table[[#This Row],[unit cost]]</f>
        <v>1743.563208665169</v>
      </c>
    </row>
    <row r="3907" spans="1:14" ht="14.25" customHeight="1">
      <c r="A3907" t="s">
        <v>3920</v>
      </c>
      <c r="B3907" s="4">
        <v>43846</v>
      </c>
      <c r="C3907" s="6" t="str">
        <f t="shared" si="122"/>
        <v>Mar</v>
      </c>
      <c r="D3907" s="6" t="str">
        <f t="shared" si="123"/>
        <v>4</v>
      </c>
      <c r="E3907" t="s">
        <v>14</v>
      </c>
      <c r="F3907" s="3" t="s">
        <v>12</v>
      </c>
      <c r="G3907">
        <v>14</v>
      </c>
      <c r="H3907">
        <v>360</v>
      </c>
      <c r="I3907">
        <v>11</v>
      </c>
      <c r="J3907">
        <v>1</v>
      </c>
      <c r="K3907" s="3">
        <v>438.70887315273302</v>
      </c>
      <c r="L3907" s="3">
        <v>313.363480823381</v>
      </c>
      <c r="M3907" s="7">
        <f>Sales_Table[[#This Row],[Order qty]]*Sales_Table[[#This Row],[unit price]]</f>
        <v>438.70887315273302</v>
      </c>
      <c r="N3907" s="8">
        <f>Sales_Table[[#This Row],[Revenue]]-Sales_Table[[#This Row],[unit cost]]</f>
        <v>125.34539232935202</v>
      </c>
    </row>
    <row r="3908" spans="1:14" ht="14.25" customHeight="1">
      <c r="A3908" t="s">
        <v>3921</v>
      </c>
      <c r="B3908" s="4">
        <v>43910</v>
      </c>
      <c r="C3908" s="6" t="str">
        <f t="shared" si="122"/>
        <v>Apr</v>
      </c>
      <c r="D3908" s="6" t="str">
        <f t="shared" si="123"/>
        <v>2</v>
      </c>
      <c r="E3908" t="s">
        <v>16</v>
      </c>
      <c r="F3908" s="3" t="s">
        <v>12</v>
      </c>
      <c r="G3908">
        <v>15</v>
      </c>
      <c r="H3908">
        <v>283</v>
      </c>
      <c r="I3908">
        <v>41</v>
      </c>
      <c r="J3908">
        <v>5</v>
      </c>
      <c r="K3908" s="3">
        <v>304.63918286562</v>
      </c>
      <c r="L3908" s="3">
        <v>217.59941633258501</v>
      </c>
      <c r="M3908" s="7">
        <f>Sales_Table[[#This Row],[Order qty]]*Sales_Table[[#This Row],[unit price]]</f>
        <v>1523.1959143281001</v>
      </c>
      <c r="N3908" s="8">
        <f>Sales_Table[[#This Row],[Revenue]]-Sales_Table[[#This Row],[unit cost]]</f>
        <v>1305.5964979955152</v>
      </c>
    </row>
    <row r="3909" spans="1:14" ht="14.25" customHeight="1">
      <c r="A3909" t="s">
        <v>3922</v>
      </c>
      <c r="B3909" s="4">
        <v>43946</v>
      </c>
      <c r="C3909" s="6" t="str">
        <f t="shared" si="122"/>
        <v>Feb</v>
      </c>
      <c r="D3909" s="6" t="str">
        <f t="shared" si="123"/>
        <v>2</v>
      </c>
      <c r="E3909" t="s">
        <v>11</v>
      </c>
      <c r="F3909" s="3" t="s">
        <v>12</v>
      </c>
      <c r="G3909">
        <v>20</v>
      </c>
      <c r="H3909">
        <v>144</v>
      </c>
      <c r="I3909">
        <v>33</v>
      </c>
      <c r="J3909">
        <v>7</v>
      </c>
      <c r="K3909" s="3">
        <v>540.34770441055298</v>
      </c>
      <c r="L3909" s="3">
        <v>385.96264600753801</v>
      </c>
      <c r="M3909" s="7">
        <f>Sales_Table[[#This Row],[Order qty]]*Sales_Table[[#This Row],[unit price]]</f>
        <v>3782.4339308738708</v>
      </c>
      <c r="N3909" s="8">
        <f>Sales_Table[[#This Row],[Revenue]]-Sales_Table[[#This Row],[unit cost]]</f>
        <v>3396.471284866333</v>
      </c>
    </row>
    <row r="3910" spans="1:14" ht="14.25" customHeight="1">
      <c r="A3910" t="s">
        <v>3923</v>
      </c>
      <c r="B3910" s="4">
        <v>43867</v>
      </c>
      <c r="C3910" s="6" t="str">
        <f t="shared" si="122"/>
        <v>Feb</v>
      </c>
      <c r="D3910" s="6" t="str">
        <f t="shared" si="123"/>
        <v>2</v>
      </c>
      <c r="E3910" t="s">
        <v>14</v>
      </c>
      <c r="F3910" s="3" t="s">
        <v>12</v>
      </c>
      <c r="G3910">
        <v>2</v>
      </c>
      <c r="H3910">
        <v>92</v>
      </c>
      <c r="I3910">
        <v>33</v>
      </c>
      <c r="J3910">
        <v>3</v>
      </c>
      <c r="K3910" s="3">
        <v>176.161287724972</v>
      </c>
      <c r="L3910" s="3">
        <v>125.829491232123</v>
      </c>
      <c r="M3910" s="7">
        <f>Sales_Table[[#This Row],[Order qty]]*Sales_Table[[#This Row],[unit price]]</f>
        <v>528.483863174916</v>
      </c>
      <c r="N3910" s="8">
        <f>Sales_Table[[#This Row],[Revenue]]-Sales_Table[[#This Row],[unit cost]]</f>
        <v>402.65437194279298</v>
      </c>
    </row>
    <row r="3911" spans="1:14" ht="14.25" customHeight="1">
      <c r="A3911" t="s">
        <v>3924</v>
      </c>
      <c r="B3911" s="4">
        <v>43862</v>
      </c>
      <c r="C3911" s="6" t="str">
        <f t="shared" si="122"/>
        <v>Feb</v>
      </c>
      <c r="D3911" s="6" t="str">
        <f t="shared" si="123"/>
        <v>4</v>
      </c>
      <c r="E3911" t="s">
        <v>16</v>
      </c>
      <c r="F3911" s="3" t="s">
        <v>12</v>
      </c>
      <c r="G3911">
        <v>6</v>
      </c>
      <c r="H3911">
        <v>162</v>
      </c>
      <c r="I3911">
        <v>7</v>
      </c>
      <c r="J3911">
        <v>7</v>
      </c>
      <c r="K3911" s="3">
        <v>208.590593934059</v>
      </c>
      <c r="L3911" s="3">
        <v>148.99328138147101</v>
      </c>
      <c r="M3911" s="7">
        <f>Sales_Table[[#This Row],[Order qty]]*Sales_Table[[#This Row],[unit price]]</f>
        <v>1460.1341575384131</v>
      </c>
      <c r="N3911" s="8">
        <f>Sales_Table[[#This Row],[Revenue]]-Sales_Table[[#This Row],[unit cost]]</f>
        <v>1311.1408761569421</v>
      </c>
    </row>
    <row r="3912" spans="1:14" ht="14.25" customHeight="1">
      <c r="A3912" t="s">
        <v>3925</v>
      </c>
      <c r="B3912" s="4">
        <v>43871</v>
      </c>
      <c r="C3912" s="6" t="str">
        <f t="shared" si="122"/>
        <v>Apr</v>
      </c>
      <c r="D3912" s="6" t="str">
        <f t="shared" si="123"/>
        <v>4</v>
      </c>
      <c r="E3912" t="s">
        <v>11</v>
      </c>
      <c r="F3912" s="3" t="s">
        <v>12</v>
      </c>
      <c r="G3912">
        <v>19</v>
      </c>
      <c r="H3912">
        <v>276</v>
      </c>
      <c r="I3912">
        <v>29</v>
      </c>
      <c r="J3912">
        <v>4</v>
      </c>
      <c r="K3912" s="3">
        <v>379.630006849766</v>
      </c>
      <c r="L3912" s="3">
        <v>271.16429060697601</v>
      </c>
      <c r="M3912" s="7">
        <f>Sales_Table[[#This Row],[Order qty]]*Sales_Table[[#This Row],[unit price]]</f>
        <v>1518.520027399064</v>
      </c>
      <c r="N3912" s="8">
        <f>Sales_Table[[#This Row],[Revenue]]-Sales_Table[[#This Row],[unit cost]]</f>
        <v>1247.355736792088</v>
      </c>
    </row>
    <row r="3913" spans="1:14" ht="14.25" customHeight="1">
      <c r="A3913" t="s">
        <v>3926</v>
      </c>
      <c r="B3913" s="4">
        <v>43925</v>
      </c>
      <c r="C3913" s="6" t="str">
        <f t="shared" si="122"/>
        <v>Apr</v>
      </c>
      <c r="D3913" s="6" t="str">
        <f t="shared" si="123"/>
        <v>3</v>
      </c>
      <c r="E3913" t="s">
        <v>16</v>
      </c>
      <c r="F3913" s="3" t="s">
        <v>12</v>
      </c>
      <c r="G3913">
        <v>25</v>
      </c>
      <c r="H3913">
        <v>218</v>
      </c>
      <c r="I3913">
        <v>7</v>
      </c>
      <c r="J3913">
        <v>2</v>
      </c>
      <c r="K3913" s="3">
        <v>282.71727347374002</v>
      </c>
      <c r="L3913" s="3">
        <v>201.94090962409999</v>
      </c>
      <c r="M3913" s="7">
        <f>Sales_Table[[#This Row],[Order qty]]*Sales_Table[[#This Row],[unit price]]</f>
        <v>565.43454694748004</v>
      </c>
      <c r="N3913" s="8">
        <f>Sales_Table[[#This Row],[Revenue]]-Sales_Table[[#This Row],[unit cost]]</f>
        <v>363.49363732338009</v>
      </c>
    </row>
    <row r="3914" spans="1:14" ht="14.25" customHeight="1">
      <c r="A3914" t="s">
        <v>3927</v>
      </c>
      <c r="B3914" s="4">
        <v>43923</v>
      </c>
      <c r="C3914" s="6" t="str">
        <f t="shared" si="122"/>
        <v>Mar</v>
      </c>
      <c r="D3914" s="6" t="str">
        <f t="shared" si="123"/>
        <v>5</v>
      </c>
      <c r="E3914" t="s">
        <v>16</v>
      </c>
      <c r="F3914" s="3" t="s">
        <v>12</v>
      </c>
      <c r="G3914">
        <v>25</v>
      </c>
      <c r="H3914">
        <v>157</v>
      </c>
      <c r="I3914">
        <v>25</v>
      </c>
      <c r="J3914">
        <v>6</v>
      </c>
      <c r="K3914" s="3">
        <v>170.27645748853701</v>
      </c>
      <c r="L3914" s="3">
        <v>121.626041063241</v>
      </c>
      <c r="M3914" s="7">
        <f>Sales_Table[[#This Row],[Order qty]]*Sales_Table[[#This Row],[unit price]]</f>
        <v>1021.658744931222</v>
      </c>
      <c r="N3914" s="8">
        <f>Sales_Table[[#This Row],[Revenue]]-Sales_Table[[#This Row],[unit cost]]</f>
        <v>900.03270386798101</v>
      </c>
    </row>
    <row r="3915" spans="1:14" ht="14.25" customHeight="1">
      <c r="A3915" t="s">
        <v>3928</v>
      </c>
      <c r="B3915" s="4">
        <v>43892</v>
      </c>
      <c r="C3915" s="6" t="str">
        <f t="shared" si="122"/>
        <v>May</v>
      </c>
      <c r="D3915" s="6" t="str">
        <f t="shared" si="123"/>
        <v>5</v>
      </c>
      <c r="E3915" t="s">
        <v>14</v>
      </c>
      <c r="F3915" s="3" t="s">
        <v>12</v>
      </c>
      <c r="G3915">
        <v>20</v>
      </c>
      <c r="H3915">
        <v>289</v>
      </c>
      <c r="I3915">
        <v>16</v>
      </c>
      <c r="J3915">
        <v>2</v>
      </c>
      <c r="K3915" s="3">
        <v>182.82345378398901</v>
      </c>
      <c r="L3915" s="3">
        <v>130.58818127427801</v>
      </c>
      <c r="M3915" s="7">
        <f>Sales_Table[[#This Row],[Order qty]]*Sales_Table[[#This Row],[unit price]]</f>
        <v>365.64690756797802</v>
      </c>
      <c r="N3915" s="8">
        <f>Sales_Table[[#This Row],[Revenue]]-Sales_Table[[#This Row],[unit cost]]</f>
        <v>235.0587262937</v>
      </c>
    </row>
    <row r="3916" spans="1:14" ht="14.25" customHeight="1">
      <c r="A3916" t="s">
        <v>3929</v>
      </c>
      <c r="B3916" s="4">
        <v>43977</v>
      </c>
      <c r="C3916" s="6" t="str">
        <f t="shared" si="122"/>
        <v>May</v>
      </c>
      <c r="D3916" s="6" t="str">
        <f t="shared" si="123"/>
        <v>5</v>
      </c>
      <c r="E3916" t="s">
        <v>11</v>
      </c>
      <c r="F3916" s="3" t="s">
        <v>12</v>
      </c>
      <c r="G3916">
        <v>3</v>
      </c>
      <c r="H3916">
        <v>119</v>
      </c>
      <c r="I3916">
        <v>16</v>
      </c>
      <c r="J3916">
        <v>8</v>
      </c>
      <c r="K3916" s="3">
        <v>211.44631987810101</v>
      </c>
      <c r="L3916" s="3">
        <v>151.033085627215</v>
      </c>
      <c r="M3916" s="7">
        <f>Sales_Table[[#This Row],[Order qty]]*Sales_Table[[#This Row],[unit price]]</f>
        <v>1691.5705590248081</v>
      </c>
      <c r="N3916" s="8">
        <f>Sales_Table[[#This Row],[Revenue]]-Sales_Table[[#This Row],[unit cost]]</f>
        <v>1540.537473397593</v>
      </c>
    </row>
    <row r="3917" spans="1:14" ht="14.25" customHeight="1">
      <c r="A3917" t="s">
        <v>3930</v>
      </c>
      <c r="B3917" s="4">
        <v>43969</v>
      </c>
      <c r="C3917" s="6" t="str">
        <f t="shared" si="122"/>
        <v>May</v>
      </c>
      <c r="D3917" s="6" t="str">
        <f t="shared" si="123"/>
        <v>3</v>
      </c>
      <c r="E3917" t="s">
        <v>20</v>
      </c>
      <c r="F3917" s="3" t="s">
        <v>12</v>
      </c>
      <c r="G3917">
        <v>5</v>
      </c>
      <c r="H3917">
        <v>119</v>
      </c>
      <c r="I3917">
        <v>19</v>
      </c>
      <c r="J3917">
        <v>5</v>
      </c>
      <c r="K3917" s="3">
        <v>646.97365665435802</v>
      </c>
      <c r="L3917" s="3">
        <v>462.12404046739903</v>
      </c>
      <c r="M3917" s="7">
        <f>Sales_Table[[#This Row],[Order qty]]*Sales_Table[[#This Row],[unit price]]</f>
        <v>3234.86828327179</v>
      </c>
      <c r="N3917" s="8">
        <f>Sales_Table[[#This Row],[Revenue]]-Sales_Table[[#This Row],[unit cost]]</f>
        <v>2772.744242804391</v>
      </c>
    </row>
    <row r="3918" spans="1:14" ht="14.25" customHeight="1">
      <c r="A3918" t="s">
        <v>3931</v>
      </c>
      <c r="B3918" s="4">
        <v>43965</v>
      </c>
      <c r="C3918" s="6" t="str">
        <f t="shared" si="122"/>
        <v>Mar</v>
      </c>
      <c r="D3918" s="6" t="str">
        <f t="shared" si="123"/>
        <v>2</v>
      </c>
      <c r="E3918" t="s">
        <v>16</v>
      </c>
      <c r="F3918" s="3" t="s">
        <v>12</v>
      </c>
      <c r="G3918">
        <v>7</v>
      </c>
      <c r="H3918">
        <v>64</v>
      </c>
      <c r="I3918">
        <v>28</v>
      </c>
      <c r="J3918">
        <v>4</v>
      </c>
      <c r="K3918" s="3">
        <v>625.64134114980698</v>
      </c>
      <c r="L3918" s="3">
        <v>446.88667224986199</v>
      </c>
      <c r="M3918" s="7">
        <f>Sales_Table[[#This Row],[Order qty]]*Sales_Table[[#This Row],[unit price]]</f>
        <v>2502.5653645992279</v>
      </c>
      <c r="N3918" s="8">
        <f>Sales_Table[[#This Row],[Revenue]]-Sales_Table[[#This Row],[unit cost]]</f>
        <v>2055.678692349366</v>
      </c>
    </row>
    <row r="3919" spans="1:14" ht="14.25" customHeight="1">
      <c r="A3919" t="s">
        <v>3932</v>
      </c>
      <c r="B3919" s="4">
        <v>43903</v>
      </c>
      <c r="C3919" s="6" t="str">
        <f t="shared" si="122"/>
        <v>Feb</v>
      </c>
      <c r="D3919" s="6" t="str">
        <f t="shared" si="123"/>
        <v>2</v>
      </c>
      <c r="E3919" t="s">
        <v>16</v>
      </c>
      <c r="F3919" s="3" t="s">
        <v>12</v>
      </c>
      <c r="G3919">
        <v>26</v>
      </c>
      <c r="H3919">
        <v>366</v>
      </c>
      <c r="I3919">
        <v>39</v>
      </c>
      <c r="J3919">
        <v>8</v>
      </c>
      <c r="K3919" s="3">
        <v>309.57670319080398</v>
      </c>
      <c r="L3919" s="3">
        <v>221.12621656485999</v>
      </c>
      <c r="M3919" s="7">
        <f>Sales_Table[[#This Row],[Order qty]]*Sales_Table[[#This Row],[unit price]]</f>
        <v>2476.6136255264319</v>
      </c>
      <c r="N3919" s="8">
        <f>Sales_Table[[#This Row],[Revenue]]-Sales_Table[[#This Row],[unit cost]]</f>
        <v>2255.4874089615719</v>
      </c>
    </row>
    <row r="3920" spans="1:14" ht="14.25" customHeight="1">
      <c r="A3920" t="s">
        <v>3933</v>
      </c>
      <c r="B3920" s="4">
        <v>43883</v>
      </c>
      <c r="C3920" s="6" t="str">
        <f t="shared" si="122"/>
        <v>Feb</v>
      </c>
      <c r="D3920" s="6" t="str">
        <f t="shared" si="123"/>
        <v>4</v>
      </c>
      <c r="E3920" t="s">
        <v>16</v>
      </c>
      <c r="F3920" s="3" t="s">
        <v>12</v>
      </c>
      <c r="G3920">
        <v>4</v>
      </c>
      <c r="H3920">
        <v>218</v>
      </c>
      <c r="I3920">
        <v>42</v>
      </c>
      <c r="J3920">
        <v>2</v>
      </c>
      <c r="K3920" s="3">
        <v>487.89287048578302</v>
      </c>
      <c r="L3920" s="3">
        <v>348.49490748984499</v>
      </c>
      <c r="M3920" s="7">
        <f>Sales_Table[[#This Row],[Order qty]]*Sales_Table[[#This Row],[unit price]]</f>
        <v>975.78574097156604</v>
      </c>
      <c r="N3920" s="8">
        <f>Sales_Table[[#This Row],[Revenue]]-Sales_Table[[#This Row],[unit cost]]</f>
        <v>627.29083348172105</v>
      </c>
    </row>
    <row r="3921" spans="1:14" ht="14.25" customHeight="1">
      <c r="A3921" t="s">
        <v>3934</v>
      </c>
      <c r="B3921" s="4">
        <v>43868</v>
      </c>
      <c r="C3921" s="6" t="str">
        <f t="shared" si="122"/>
        <v>Apr</v>
      </c>
      <c r="D3921" s="6" t="str">
        <f t="shared" si="123"/>
        <v>5</v>
      </c>
      <c r="E3921" t="s">
        <v>16</v>
      </c>
      <c r="F3921" s="3" t="s">
        <v>12</v>
      </c>
      <c r="G3921">
        <v>1</v>
      </c>
      <c r="H3921">
        <v>17</v>
      </c>
      <c r="I3921">
        <v>40</v>
      </c>
      <c r="J3921">
        <v>10</v>
      </c>
      <c r="K3921" s="3">
        <v>477.76510834693897</v>
      </c>
      <c r="L3921" s="3">
        <v>341.260791676385</v>
      </c>
      <c r="M3921" s="7">
        <f>Sales_Table[[#This Row],[Order qty]]*Sales_Table[[#This Row],[unit price]]</f>
        <v>4777.65108346939</v>
      </c>
      <c r="N3921" s="8">
        <f>Sales_Table[[#This Row],[Revenue]]-Sales_Table[[#This Row],[unit cost]]</f>
        <v>4436.3902917930045</v>
      </c>
    </row>
    <row r="3922" spans="1:14" ht="14.25" customHeight="1">
      <c r="A3922" t="s">
        <v>3935</v>
      </c>
      <c r="B3922" s="4">
        <v>43936</v>
      </c>
      <c r="C3922" s="6" t="str">
        <f t="shared" si="122"/>
        <v>May</v>
      </c>
      <c r="D3922" s="6" t="str">
        <f t="shared" si="123"/>
        <v>2</v>
      </c>
      <c r="E3922" t="s">
        <v>20</v>
      </c>
      <c r="F3922" s="3" t="s">
        <v>12</v>
      </c>
      <c r="G3922">
        <v>24</v>
      </c>
      <c r="H3922">
        <v>238</v>
      </c>
      <c r="I3922">
        <v>16</v>
      </c>
      <c r="J3922">
        <v>4</v>
      </c>
      <c r="K3922" s="3">
        <v>280.12367552518799</v>
      </c>
      <c r="L3922" s="3">
        <v>200.08833966084899</v>
      </c>
      <c r="M3922" s="7">
        <f>Sales_Table[[#This Row],[Order qty]]*Sales_Table[[#This Row],[unit price]]</f>
        <v>1120.494702100752</v>
      </c>
      <c r="N3922" s="8">
        <f>Sales_Table[[#This Row],[Revenue]]-Sales_Table[[#This Row],[unit cost]]</f>
        <v>920.40636243990298</v>
      </c>
    </row>
    <row r="3923" spans="1:14" ht="14.25" customHeight="1">
      <c r="A3923" t="s">
        <v>3936</v>
      </c>
      <c r="B3923" s="4">
        <v>43952</v>
      </c>
      <c r="C3923" s="6" t="str">
        <f t="shared" si="122"/>
        <v>Feb</v>
      </c>
      <c r="D3923" s="6" t="str">
        <f t="shared" si="123"/>
        <v>4</v>
      </c>
      <c r="E3923" t="s">
        <v>14</v>
      </c>
      <c r="F3923" s="3" t="s">
        <v>12</v>
      </c>
      <c r="G3923">
        <v>14</v>
      </c>
      <c r="H3923">
        <v>333</v>
      </c>
      <c r="I3923">
        <v>35</v>
      </c>
      <c r="J3923">
        <v>8</v>
      </c>
      <c r="K3923" s="3">
        <v>523.809631705284</v>
      </c>
      <c r="L3923" s="3">
        <v>374.149736932346</v>
      </c>
      <c r="M3923" s="7">
        <f>Sales_Table[[#This Row],[Order qty]]*Sales_Table[[#This Row],[unit price]]</f>
        <v>4190.477053642272</v>
      </c>
      <c r="N3923" s="8">
        <f>Sales_Table[[#This Row],[Revenue]]-Sales_Table[[#This Row],[unit cost]]</f>
        <v>3816.327316709926</v>
      </c>
    </row>
    <row r="3924" spans="1:14" ht="14.25" customHeight="1">
      <c r="A3924" t="s">
        <v>3937</v>
      </c>
      <c r="B3924" s="4">
        <v>43881</v>
      </c>
      <c r="C3924" s="6" t="str">
        <f t="shared" si="122"/>
        <v>Apr</v>
      </c>
      <c r="D3924" s="6" t="str">
        <f t="shared" si="123"/>
        <v>3</v>
      </c>
      <c r="E3924" t="s">
        <v>16</v>
      </c>
      <c r="F3924" s="3" t="s">
        <v>12</v>
      </c>
      <c r="G3924">
        <v>3</v>
      </c>
      <c r="H3924">
        <v>50</v>
      </c>
      <c r="I3924">
        <v>6</v>
      </c>
      <c r="J3924">
        <v>7</v>
      </c>
      <c r="K3924" s="3">
        <v>433.40429002046602</v>
      </c>
      <c r="L3924" s="3">
        <v>309.57449287176098</v>
      </c>
      <c r="M3924" s="7">
        <f>Sales_Table[[#This Row],[Order qty]]*Sales_Table[[#This Row],[unit price]]</f>
        <v>3033.8300301432623</v>
      </c>
      <c r="N3924" s="8">
        <f>Sales_Table[[#This Row],[Revenue]]-Sales_Table[[#This Row],[unit cost]]</f>
        <v>2724.2555372715015</v>
      </c>
    </row>
    <row r="3925" spans="1:14" ht="14.25" customHeight="1">
      <c r="A3925" t="s">
        <v>3938</v>
      </c>
      <c r="B3925" s="4">
        <v>43932</v>
      </c>
      <c r="C3925" s="6" t="str">
        <f t="shared" si="122"/>
        <v>Mar</v>
      </c>
      <c r="D3925" s="6" t="str">
        <f t="shared" si="123"/>
        <v>2</v>
      </c>
      <c r="E3925" t="s">
        <v>16</v>
      </c>
      <c r="F3925" s="3" t="s">
        <v>12</v>
      </c>
      <c r="G3925">
        <v>15</v>
      </c>
      <c r="H3925">
        <v>319</v>
      </c>
      <c r="I3925">
        <v>29</v>
      </c>
      <c r="J3925">
        <v>8</v>
      </c>
      <c r="K3925" s="3">
        <v>504.85023450851401</v>
      </c>
      <c r="L3925" s="3">
        <v>360.607310363225</v>
      </c>
      <c r="M3925" s="7">
        <f>Sales_Table[[#This Row],[Order qty]]*Sales_Table[[#This Row],[unit price]]</f>
        <v>4038.8018760681121</v>
      </c>
      <c r="N3925" s="8">
        <f>Sales_Table[[#This Row],[Revenue]]-Sales_Table[[#This Row],[unit cost]]</f>
        <v>3678.1945657048873</v>
      </c>
    </row>
    <row r="3926" spans="1:14" ht="14.25" customHeight="1">
      <c r="A3926" t="s">
        <v>3939</v>
      </c>
      <c r="B3926" s="4">
        <v>43912</v>
      </c>
      <c r="C3926" s="6" t="str">
        <f t="shared" si="122"/>
        <v>Feb</v>
      </c>
      <c r="D3926" s="6" t="str">
        <f t="shared" si="123"/>
        <v>2</v>
      </c>
      <c r="E3926" t="s">
        <v>14</v>
      </c>
      <c r="F3926" s="3" t="s">
        <v>12</v>
      </c>
      <c r="G3926">
        <v>8</v>
      </c>
      <c r="H3926">
        <v>35</v>
      </c>
      <c r="I3926">
        <v>41</v>
      </c>
      <c r="J3926">
        <v>5</v>
      </c>
      <c r="K3926" s="3">
        <v>232.26014274358701</v>
      </c>
      <c r="L3926" s="3">
        <v>165.90010195970501</v>
      </c>
      <c r="M3926" s="7">
        <f>Sales_Table[[#This Row],[Order qty]]*Sales_Table[[#This Row],[unit price]]</f>
        <v>1161.300713717935</v>
      </c>
      <c r="N3926" s="8">
        <f>Sales_Table[[#This Row],[Revenue]]-Sales_Table[[#This Row],[unit cost]]</f>
        <v>995.40061175822996</v>
      </c>
    </row>
    <row r="3927" spans="1:14" ht="14.25" customHeight="1">
      <c r="A3927" t="s">
        <v>3940</v>
      </c>
      <c r="B3927" s="4">
        <v>43867</v>
      </c>
      <c r="C3927" s="6" t="str">
        <f t="shared" si="122"/>
        <v>Feb</v>
      </c>
      <c r="D3927" s="6" t="str">
        <f t="shared" si="123"/>
        <v>3</v>
      </c>
      <c r="E3927" t="s">
        <v>20</v>
      </c>
      <c r="F3927" s="3" t="s">
        <v>12</v>
      </c>
      <c r="G3927">
        <v>16</v>
      </c>
      <c r="H3927">
        <v>30</v>
      </c>
      <c r="I3927">
        <v>44</v>
      </c>
      <c r="J3927">
        <v>5</v>
      </c>
      <c r="K3927" s="3">
        <v>191.474692940712</v>
      </c>
      <c r="L3927" s="3">
        <v>136.767637814794</v>
      </c>
      <c r="M3927" s="7">
        <f>Sales_Table[[#This Row],[Order qty]]*Sales_Table[[#This Row],[unit price]]</f>
        <v>957.37346470355999</v>
      </c>
      <c r="N3927" s="8">
        <f>Sales_Table[[#This Row],[Revenue]]-Sales_Table[[#This Row],[unit cost]]</f>
        <v>820.60582688876593</v>
      </c>
    </row>
    <row r="3928" spans="1:14" ht="14.25" customHeight="1">
      <c r="A3928" t="s">
        <v>3941</v>
      </c>
      <c r="B3928" s="4">
        <v>43890</v>
      </c>
      <c r="C3928" s="6" t="str">
        <f t="shared" si="122"/>
        <v>Mar</v>
      </c>
      <c r="D3928" s="6" t="str">
        <f t="shared" si="123"/>
        <v>4</v>
      </c>
      <c r="E3928" t="s">
        <v>16</v>
      </c>
      <c r="F3928" s="3" t="s">
        <v>12</v>
      </c>
      <c r="G3928">
        <v>10</v>
      </c>
      <c r="H3928">
        <v>110</v>
      </c>
      <c r="I3928">
        <v>17</v>
      </c>
      <c r="J3928">
        <v>7</v>
      </c>
      <c r="K3928" s="3">
        <v>478.435717642307</v>
      </c>
      <c r="L3928" s="3">
        <v>341.73979831593402</v>
      </c>
      <c r="M3928" s="7">
        <f>Sales_Table[[#This Row],[Order qty]]*Sales_Table[[#This Row],[unit price]]</f>
        <v>3349.0500234961492</v>
      </c>
      <c r="N3928" s="8">
        <f>Sales_Table[[#This Row],[Revenue]]-Sales_Table[[#This Row],[unit cost]]</f>
        <v>3007.3102251802152</v>
      </c>
    </row>
    <row r="3929" spans="1:14" ht="14.25" customHeight="1">
      <c r="A3929" t="s">
        <v>3942</v>
      </c>
      <c r="B3929" s="4">
        <v>43921</v>
      </c>
      <c r="C3929" s="6" t="str">
        <f t="shared" si="122"/>
        <v>Apr</v>
      </c>
      <c r="D3929" s="6" t="str">
        <f t="shared" si="123"/>
        <v>2</v>
      </c>
      <c r="E3929" t="s">
        <v>20</v>
      </c>
      <c r="F3929" s="3" t="s">
        <v>12</v>
      </c>
      <c r="G3929">
        <v>11</v>
      </c>
      <c r="H3929">
        <v>200</v>
      </c>
      <c r="I3929">
        <v>29</v>
      </c>
      <c r="J3929">
        <v>2</v>
      </c>
      <c r="K3929" s="3">
        <v>344.926117658615</v>
      </c>
      <c r="L3929" s="3">
        <v>246.375798327582</v>
      </c>
      <c r="M3929" s="7">
        <f>Sales_Table[[#This Row],[Order qty]]*Sales_Table[[#This Row],[unit price]]</f>
        <v>689.85223531723</v>
      </c>
      <c r="N3929" s="8">
        <f>Sales_Table[[#This Row],[Revenue]]-Sales_Table[[#This Row],[unit cost]]</f>
        <v>443.47643698964799</v>
      </c>
    </row>
    <row r="3930" spans="1:14" ht="14.25" customHeight="1">
      <c r="A3930" t="s">
        <v>3943</v>
      </c>
      <c r="B3930" s="4">
        <v>43932</v>
      </c>
      <c r="C3930" s="6" t="str">
        <f t="shared" si="122"/>
        <v>Feb</v>
      </c>
      <c r="D3930" s="6" t="str">
        <f t="shared" si="123"/>
        <v>1</v>
      </c>
      <c r="E3930" t="s">
        <v>14</v>
      </c>
      <c r="F3930" s="3" t="s">
        <v>12</v>
      </c>
      <c r="G3930">
        <v>5</v>
      </c>
      <c r="H3930">
        <v>295</v>
      </c>
      <c r="I3930">
        <v>46</v>
      </c>
      <c r="J3930">
        <v>1</v>
      </c>
      <c r="K3930" s="3">
        <v>410.77199524640997</v>
      </c>
      <c r="L3930" s="3">
        <v>293.40856803315</v>
      </c>
      <c r="M3930" s="7">
        <f>Sales_Table[[#This Row],[Order qty]]*Sales_Table[[#This Row],[unit price]]</f>
        <v>410.77199524640997</v>
      </c>
      <c r="N3930" s="8">
        <f>Sales_Table[[#This Row],[Revenue]]-Sales_Table[[#This Row],[unit cost]]</f>
        <v>117.36342721325997</v>
      </c>
    </row>
    <row r="3931" spans="1:14" ht="14.25" customHeight="1">
      <c r="A3931" t="s">
        <v>3944</v>
      </c>
      <c r="B3931" s="4">
        <v>43875</v>
      </c>
      <c r="C3931" s="6" t="str">
        <f t="shared" si="122"/>
        <v>Jan</v>
      </c>
      <c r="D3931" s="6" t="str">
        <f t="shared" si="123"/>
        <v>1</v>
      </c>
      <c r="E3931" t="s">
        <v>11</v>
      </c>
      <c r="F3931" s="3" t="s">
        <v>12</v>
      </c>
      <c r="G3931">
        <v>6</v>
      </c>
      <c r="H3931">
        <v>359</v>
      </c>
      <c r="I3931">
        <v>18</v>
      </c>
      <c r="J3931">
        <v>2</v>
      </c>
      <c r="K3931" s="3">
        <v>183.97062957286801</v>
      </c>
      <c r="L3931" s="3">
        <v>131.40759255204901</v>
      </c>
      <c r="M3931" s="7">
        <f>Sales_Table[[#This Row],[Order qty]]*Sales_Table[[#This Row],[unit price]]</f>
        <v>367.94125914573601</v>
      </c>
      <c r="N3931" s="8">
        <f>Sales_Table[[#This Row],[Revenue]]-Sales_Table[[#This Row],[unit cost]]</f>
        <v>236.533666593687</v>
      </c>
    </row>
    <row r="3932" spans="1:14" ht="14.25" customHeight="1">
      <c r="A3932" t="s">
        <v>3945</v>
      </c>
      <c r="B3932" s="4">
        <v>43844</v>
      </c>
      <c r="C3932" s="6" t="str">
        <f t="shared" si="122"/>
        <v>Jan</v>
      </c>
      <c r="D3932" s="6" t="str">
        <f t="shared" si="123"/>
        <v>2</v>
      </c>
      <c r="E3932" t="s">
        <v>16</v>
      </c>
      <c r="F3932" s="3" t="s">
        <v>12</v>
      </c>
      <c r="G3932">
        <v>3</v>
      </c>
      <c r="H3932">
        <v>293</v>
      </c>
      <c r="I3932">
        <v>41</v>
      </c>
      <c r="J3932">
        <v>10</v>
      </c>
      <c r="K3932" s="3">
        <v>545.10342532396305</v>
      </c>
      <c r="L3932" s="3">
        <v>389.359589517117</v>
      </c>
      <c r="M3932" s="7">
        <f>Sales_Table[[#This Row],[Order qty]]*Sales_Table[[#This Row],[unit price]]</f>
        <v>5451.0342532396307</v>
      </c>
      <c r="N3932" s="8">
        <f>Sales_Table[[#This Row],[Revenue]]-Sales_Table[[#This Row],[unit cost]]</f>
        <v>5061.6746637225133</v>
      </c>
    </row>
    <row r="3933" spans="1:14" ht="14.25" customHeight="1">
      <c r="A3933" t="s">
        <v>3946</v>
      </c>
      <c r="B3933" s="4">
        <v>43852</v>
      </c>
      <c r="C3933" s="6" t="str">
        <f t="shared" si="122"/>
        <v>Feb</v>
      </c>
      <c r="D3933" s="6" t="str">
        <f t="shared" si="123"/>
        <v>3</v>
      </c>
      <c r="E3933" t="s">
        <v>20</v>
      </c>
      <c r="F3933" s="3" t="s">
        <v>12</v>
      </c>
      <c r="G3933">
        <v>23</v>
      </c>
      <c r="H3933">
        <v>278</v>
      </c>
      <c r="I3933">
        <v>40</v>
      </c>
      <c r="J3933">
        <v>2</v>
      </c>
      <c r="K3933" s="3">
        <v>638.70644187927201</v>
      </c>
      <c r="L3933" s="3">
        <v>456.21888705662298</v>
      </c>
      <c r="M3933" s="7">
        <f>Sales_Table[[#This Row],[Order qty]]*Sales_Table[[#This Row],[unit price]]</f>
        <v>1277.412883758544</v>
      </c>
      <c r="N3933" s="8">
        <f>Sales_Table[[#This Row],[Revenue]]-Sales_Table[[#This Row],[unit cost]]</f>
        <v>821.19399670192104</v>
      </c>
    </row>
    <row r="3934" spans="1:14" ht="14.25" customHeight="1">
      <c r="A3934" t="s">
        <v>3947</v>
      </c>
      <c r="B3934" s="4">
        <v>43886</v>
      </c>
      <c r="C3934" s="6" t="str">
        <f t="shared" si="122"/>
        <v>Mar</v>
      </c>
      <c r="D3934" s="6" t="str">
        <f t="shared" si="123"/>
        <v>5</v>
      </c>
      <c r="E3934" t="s">
        <v>20</v>
      </c>
      <c r="F3934" s="3" t="s">
        <v>12</v>
      </c>
      <c r="G3934">
        <v>25</v>
      </c>
      <c r="H3934">
        <v>112</v>
      </c>
      <c r="I3934">
        <v>17</v>
      </c>
      <c r="J3934">
        <v>10</v>
      </c>
      <c r="K3934" s="3">
        <v>177.33068078756301</v>
      </c>
      <c r="L3934" s="3">
        <v>126.66477199111699</v>
      </c>
      <c r="M3934" s="7">
        <f>Sales_Table[[#This Row],[Order qty]]*Sales_Table[[#This Row],[unit price]]</f>
        <v>1773.3068078756301</v>
      </c>
      <c r="N3934" s="8">
        <f>Sales_Table[[#This Row],[Revenue]]-Sales_Table[[#This Row],[unit cost]]</f>
        <v>1646.642035884513</v>
      </c>
    </row>
    <row r="3935" spans="1:14" ht="14.25" customHeight="1">
      <c r="A3935" t="s">
        <v>3948</v>
      </c>
      <c r="B3935" s="4">
        <v>43904</v>
      </c>
      <c r="C3935" s="6" t="str">
        <f t="shared" si="122"/>
        <v>May</v>
      </c>
      <c r="D3935" s="6" t="str">
        <f t="shared" si="123"/>
        <v>3</v>
      </c>
      <c r="E3935" t="s">
        <v>16</v>
      </c>
      <c r="F3935" s="3" t="s">
        <v>12</v>
      </c>
      <c r="G3935">
        <v>12</v>
      </c>
      <c r="H3935">
        <v>114</v>
      </c>
      <c r="I3935">
        <v>18</v>
      </c>
      <c r="J3935">
        <v>10</v>
      </c>
      <c r="K3935" s="3">
        <v>568.84559834003403</v>
      </c>
      <c r="L3935" s="3">
        <v>406.318284528596</v>
      </c>
      <c r="M3935" s="7">
        <f>Sales_Table[[#This Row],[Order qty]]*Sales_Table[[#This Row],[unit price]]</f>
        <v>5688.4559834003403</v>
      </c>
      <c r="N3935" s="8">
        <f>Sales_Table[[#This Row],[Revenue]]-Sales_Table[[#This Row],[unit cost]]</f>
        <v>5282.1376988717439</v>
      </c>
    </row>
    <row r="3936" spans="1:14" ht="14.25" customHeight="1">
      <c r="A3936" t="s">
        <v>3949</v>
      </c>
      <c r="B3936" s="4">
        <v>43973</v>
      </c>
      <c r="C3936" s="6" t="str">
        <f t="shared" si="122"/>
        <v>Mar</v>
      </c>
      <c r="D3936" s="6" t="str">
        <f t="shared" si="123"/>
        <v>2</v>
      </c>
      <c r="E3936" t="s">
        <v>16</v>
      </c>
      <c r="F3936" s="3" t="s">
        <v>12</v>
      </c>
      <c r="G3936">
        <v>26</v>
      </c>
      <c r="H3936">
        <v>194</v>
      </c>
      <c r="I3936">
        <v>35</v>
      </c>
      <c r="J3936">
        <v>8</v>
      </c>
      <c r="K3936" s="3">
        <v>462.07544285058998</v>
      </c>
      <c r="L3936" s="3">
        <v>330.05388775042098</v>
      </c>
      <c r="M3936" s="7">
        <f>Sales_Table[[#This Row],[Order qty]]*Sales_Table[[#This Row],[unit price]]</f>
        <v>3696.6035428047198</v>
      </c>
      <c r="N3936" s="8">
        <f>Sales_Table[[#This Row],[Revenue]]-Sales_Table[[#This Row],[unit cost]]</f>
        <v>3366.5496550542989</v>
      </c>
    </row>
    <row r="3937" spans="1:14" ht="14.25" customHeight="1">
      <c r="A3937" t="s">
        <v>3950</v>
      </c>
      <c r="B3937" s="4">
        <v>43918</v>
      </c>
      <c r="C3937" s="6" t="str">
        <f t="shared" si="122"/>
        <v>Feb</v>
      </c>
      <c r="D3937" s="6" t="str">
        <f t="shared" si="123"/>
        <v>5</v>
      </c>
      <c r="E3937" t="s">
        <v>20</v>
      </c>
      <c r="F3937" s="3" t="s">
        <v>12</v>
      </c>
      <c r="G3937">
        <v>19</v>
      </c>
      <c r="H3937">
        <v>226</v>
      </c>
      <c r="I3937">
        <v>38</v>
      </c>
      <c r="J3937">
        <v>8</v>
      </c>
      <c r="K3937" s="3">
        <v>303.24961781501798</v>
      </c>
      <c r="L3937" s="3">
        <v>216.60686986786999</v>
      </c>
      <c r="M3937" s="7">
        <f>Sales_Table[[#This Row],[Order qty]]*Sales_Table[[#This Row],[unit price]]</f>
        <v>2425.9969425201439</v>
      </c>
      <c r="N3937" s="8">
        <f>Sales_Table[[#This Row],[Revenue]]-Sales_Table[[#This Row],[unit cost]]</f>
        <v>2209.3900726522738</v>
      </c>
    </row>
    <row r="3938" spans="1:14" ht="14.25" customHeight="1">
      <c r="A3938" t="s">
        <v>3951</v>
      </c>
      <c r="B3938" s="4">
        <v>43881</v>
      </c>
      <c r="C3938" s="6" t="str">
        <f t="shared" si="122"/>
        <v>May</v>
      </c>
      <c r="D3938" s="6" t="str">
        <f t="shared" si="123"/>
        <v>3</v>
      </c>
      <c r="E3938" t="s">
        <v>16</v>
      </c>
      <c r="F3938" s="3" t="s">
        <v>12</v>
      </c>
      <c r="G3938">
        <v>3</v>
      </c>
      <c r="H3938">
        <v>304</v>
      </c>
      <c r="I3938">
        <v>45</v>
      </c>
      <c r="J3938">
        <v>9</v>
      </c>
      <c r="K3938" s="3">
        <v>557.57346743345295</v>
      </c>
      <c r="L3938" s="3">
        <v>398.26676245246603</v>
      </c>
      <c r="M3938" s="7">
        <f>Sales_Table[[#This Row],[Order qty]]*Sales_Table[[#This Row],[unit price]]</f>
        <v>5018.1612069010762</v>
      </c>
      <c r="N3938" s="8">
        <f>Sales_Table[[#This Row],[Revenue]]-Sales_Table[[#This Row],[unit cost]]</f>
        <v>4619.8944444486106</v>
      </c>
    </row>
    <row r="3939" spans="1:14" ht="14.25" customHeight="1">
      <c r="A3939" t="s">
        <v>3952</v>
      </c>
      <c r="B3939" s="4">
        <v>43980</v>
      </c>
      <c r="C3939" s="6" t="str">
        <f t="shared" si="122"/>
        <v>Mar</v>
      </c>
      <c r="D3939" s="6" t="str">
        <f t="shared" si="123"/>
        <v>1</v>
      </c>
      <c r="E3939" t="s">
        <v>11</v>
      </c>
      <c r="F3939" s="3" t="s">
        <v>12</v>
      </c>
      <c r="G3939">
        <v>6</v>
      </c>
      <c r="H3939">
        <v>263</v>
      </c>
      <c r="I3939">
        <v>15</v>
      </c>
      <c r="J3939">
        <v>8</v>
      </c>
      <c r="K3939" s="3">
        <v>429.75029504299198</v>
      </c>
      <c r="L3939" s="3">
        <v>306.96449645927999</v>
      </c>
      <c r="M3939" s="7">
        <f>Sales_Table[[#This Row],[Order qty]]*Sales_Table[[#This Row],[unit price]]</f>
        <v>3438.0023603439358</v>
      </c>
      <c r="N3939" s="8">
        <f>Sales_Table[[#This Row],[Revenue]]-Sales_Table[[#This Row],[unit cost]]</f>
        <v>3131.037863884656</v>
      </c>
    </row>
    <row r="3940" spans="1:14" ht="14.25" customHeight="1">
      <c r="A3940" t="s">
        <v>3953</v>
      </c>
      <c r="B3940" s="4">
        <v>43901</v>
      </c>
      <c r="C3940" s="6" t="str">
        <f t="shared" si="122"/>
        <v>Jan</v>
      </c>
      <c r="D3940" s="6" t="str">
        <f t="shared" si="123"/>
        <v>3</v>
      </c>
      <c r="E3940" t="s">
        <v>11</v>
      </c>
      <c r="F3940" s="3" t="s">
        <v>12</v>
      </c>
      <c r="G3940">
        <v>10</v>
      </c>
      <c r="H3940">
        <v>243</v>
      </c>
      <c r="I3940">
        <v>45</v>
      </c>
      <c r="J3940">
        <v>10</v>
      </c>
      <c r="K3940" s="3">
        <v>504.71218281984301</v>
      </c>
      <c r="L3940" s="3">
        <v>360.50870201417399</v>
      </c>
      <c r="M3940" s="7">
        <f>Sales_Table[[#This Row],[Order qty]]*Sales_Table[[#This Row],[unit price]]</f>
        <v>5047.1218281984302</v>
      </c>
      <c r="N3940" s="8">
        <f>Sales_Table[[#This Row],[Revenue]]-Sales_Table[[#This Row],[unit cost]]</f>
        <v>4686.6131261842565</v>
      </c>
    </row>
    <row r="3941" spans="1:14" ht="14.25" customHeight="1">
      <c r="A3941" t="s">
        <v>3954</v>
      </c>
      <c r="B3941" s="4">
        <v>43853</v>
      </c>
      <c r="C3941" s="6" t="str">
        <f t="shared" si="122"/>
        <v>Mar</v>
      </c>
      <c r="D3941" s="6" t="str">
        <f t="shared" si="123"/>
        <v>3</v>
      </c>
      <c r="E3941" t="s">
        <v>20</v>
      </c>
      <c r="F3941" s="3" t="s">
        <v>12</v>
      </c>
      <c r="G3941">
        <v>19</v>
      </c>
      <c r="H3941">
        <v>158</v>
      </c>
      <c r="I3941">
        <v>17</v>
      </c>
      <c r="J3941">
        <v>5</v>
      </c>
      <c r="K3941" s="3">
        <v>422.53690767288202</v>
      </c>
      <c r="L3941" s="3">
        <v>301.81207690920098</v>
      </c>
      <c r="M3941" s="7">
        <f>Sales_Table[[#This Row],[Order qty]]*Sales_Table[[#This Row],[unit price]]</f>
        <v>2112.6845383644099</v>
      </c>
      <c r="N3941" s="8">
        <f>Sales_Table[[#This Row],[Revenue]]-Sales_Table[[#This Row],[unit cost]]</f>
        <v>1810.8724614552088</v>
      </c>
    </row>
    <row r="3942" spans="1:14" ht="14.25" customHeight="1">
      <c r="A3942" t="s">
        <v>3955</v>
      </c>
      <c r="B3942" s="4">
        <v>43896</v>
      </c>
      <c r="C3942" s="6" t="str">
        <f t="shared" si="122"/>
        <v>Mar</v>
      </c>
      <c r="D3942" s="6" t="str">
        <f t="shared" si="123"/>
        <v>3</v>
      </c>
      <c r="E3942" t="s">
        <v>14</v>
      </c>
      <c r="F3942" s="3" t="s">
        <v>12</v>
      </c>
      <c r="G3942">
        <v>22</v>
      </c>
      <c r="H3942">
        <v>365</v>
      </c>
      <c r="I3942">
        <v>39</v>
      </c>
      <c r="J3942">
        <v>2</v>
      </c>
      <c r="K3942" s="3">
        <v>585.36906856298401</v>
      </c>
      <c r="L3942" s="3">
        <v>418.12076325927501</v>
      </c>
      <c r="M3942" s="7">
        <f>Sales_Table[[#This Row],[Order qty]]*Sales_Table[[#This Row],[unit price]]</f>
        <v>1170.738137125968</v>
      </c>
      <c r="N3942" s="8">
        <f>Sales_Table[[#This Row],[Revenue]]-Sales_Table[[#This Row],[unit cost]]</f>
        <v>752.61737386669301</v>
      </c>
    </row>
    <row r="3943" spans="1:14" ht="14.25" customHeight="1">
      <c r="A3943" t="s">
        <v>3956</v>
      </c>
      <c r="B3943" s="4">
        <v>43911</v>
      </c>
      <c r="C3943" s="6" t="str">
        <f t="shared" si="122"/>
        <v>Mar</v>
      </c>
      <c r="D3943" s="6" t="str">
        <f t="shared" si="123"/>
        <v>1</v>
      </c>
      <c r="E3943" t="s">
        <v>20</v>
      </c>
      <c r="F3943" s="3" t="s">
        <v>12</v>
      </c>
      <c r="G3943">
        <v>3</v>
      </c>
      <c r="H3943">
        <v>229</v>
      </c>
      <c r="I3943">
        <v>21</v>
      </c>
      <c r="J3943">
        <v>8</v>
      </c>
      <c r="K3943" s="3">
        <v>316.641079545021</v>
      </c>
      <c r="L3943" s="3">
        <v>226.17219967501501</v>
      </c>
      <c r="M3943" s="7">
        <f>Sales_Table[[#This Row],[Order qty]]*Sales_Table[[#This Row],[unit price]]</f>
        <v>2533.128636360168</v>
      </c>
      <c r="N3943" s="8">
        <f>Sales_Table[[#This Row],[Revenue]]-Sales_Table[[#This Row],[unit cost]]</f>
        <v>2306.9564366851528</v>
      </c>
    </row>
    <row r="3944" spans="1:14" ht="14.25" customHeight="1">
      <c r="A3944" t="s">
        <v>3957</v>
      </c>
      <c r="B3944" s="4">
        <v>43913</v>
      </c>
      <c r="C3944" s="6" t="str">
        <f t="shared" si="122"/>
        <v>Jan</v>
      </c>
      <c r="D3944" s="6" t="str">
        <f t="shared" si="123"/>
        <v>4</v>
      </c>
      <c r="E3944" t="s">
        <v>20</v>
      </c>
      <c r="F3944" s="3" t="s">
        <v>12</v>
      </c>
      <c r="G3944">
        <v>16</v>
      </c>
      <c r="H3944">
        <v>351</v>
      </c>
      <c r="I3944">
        <v>36</v>
      </c>
      <c r="J3944">
        <v>2</v>
      </c>
      <c r="K3944" s="3">
        <v>557.45706564188004</v>
      </c>
      <c r="L3944" s="3">
        <v>398.18361831562902</v>
      </c>
      <c r="M3944" s="7">
        <f>Sales_Table[[#This Row],[Order qty]]*Sales_Table[[#This Row],[unit price]]</f>
        <v>1114.9141312837601</v>
      </c>
      <c r="N3944" s="8">
        <f>Sales_Table[[#This Row],[Revenue]]-Sales_Table[[#This Row],[unit cost]]</f>
        <v>716.73051296813105</v>
      </c>
    </row>
    <row r="3945" spans="1:14" ht="14.25" customHeight="1">
      <c r="A3945" t="s">
        <v>3958</v>
      </c>
      <c r="B3945" s="4">
        <v>43837</v>
      </c>
      <c r="C3945" s="6" t="str">
        <f t="shared" si="122"/>
        <v>Apr</v>
      </c>
      <c r="D3945" s="6" t="str">
        <f t="shared" si="123"/>
        <v>3</v>
      </c>
      <c r="E3945" t="s">
        <v>16</v>
      </c>
      <c r="F3945" s="3" t="s">
        <v>12</v>
      </c>
      <c r="G3945">
        <v>18</v>
      </c>
      <c r="H3945">
        <v>269</v>
      </c>
      <c r="I3945">
        <v>33</v>
      </c>
      <c r="J3945">
        <v>1</v>
      </c>
      <c r="K3945" s="3">
        <v>247.30055022239699</v>
      </c>
      <c r="L3945" s="3">
        <v>176.64325015885501</v>
      </c>
      <c r="M3945" s="7">
        <f>Sales_Table[[#This Row],[Order qty]]*Sales_Table[[#This Row],[unit price]]</f>
        <v>247.30055022239699</v>
      </c>
      <c r="N3945" s="8">
        <f>Sales_Table[[#This Row],[Revenue]]-Sales_Table[[#This Row],[unit cost]]</f>
        <v>70.657300063541982</v>
      </c>
    </row>
    <row r="3946" spans="1:14" ht="14.25" customHeight="1">
      <c r="A3946" t="s">
        <v>3959</v>
      </c>
      <c r="B3946" s="4">
        <v>43926</v>
      </c>
      <c r="C3946" s="6" t="str">
        <f t="shared" si="122"/>
        <v>Mar</v>
      </c>
      <c r="D3946" s="6" t="str">
        <f t="shared" si="123"/>
        <v>5</v>
      </c>
      <c r="E3946" t="s">
        <v>14</v>
      </c>
      <c r="F3946" s="3" t="s">
        <v>12</v>
      </c>
      <c r="G3946">
        <v>5</v>
      </c>
      <c r="H3946">
        <v>288</v>
      </c>
      <c r="I3946">
        <v>43</v>
      </c>
      <c r="J3946">
        <v>10</v>
      </c>
      <c r="K3946" s="3">
        <v>285.33326786756498</v>
      </c>
      <c r="L3946" s="3">
        <v>203.80947704826099</v>
      </c>
      <c r="M3946" s="7">
        <f>Sales_Table[[#This Row],[Order qty]]*Sales_Table[[#This Row],[unit price]]</f>
        <v>2853.3326786756497</v>
      </c>
      <c r="N3946" s="8">
        <f>Sales_Table[[#This Row],[Revenue]]-Sales_Table[[#This Row],[unit cost]]</f>
        <v>2649.5232016273885</v>
      </c>
    </row>
    <row r="3947" spans="1:14" ht="14.25" customHeight="1">
      <c r="A3947" t="s">
        <v>3960</v>
      </c>
      <c r="B3947" s="4">
        <v>43913</v>
      </c>
      <c r="C3947" s="6" t="str">
        <f t="shared" si="122"/>
        <v>May</v>
      </c>
      <c r="D3947" s="6" t="str">
        <f t="shared" si="123"/>
        <v>4</v>
      </c>
      <c r="E3947" t="s">
        <v>14</v>
      </c>
      <c r="F3947" s="3" t="s">
        <v>12</v>
      </c>
      <c r="G3947">
        <v>13</v>
      </c>
      <c r="H3947">
        <v>152</v>
      </c>
      <c r="I3947">
        <v>6</v>
      </c>
      <c r="J3947">
        <v>4</v>
      </c>
      <c r="K3947" s="3">
        <v>312.23310077190399</v>
      </c>
      <c r="L3947" s="3">
        <v>223.02364340850301</v>
      </c>
      <c r="M3947" s="7">
        <f>Sales_Table[[#This Row],[Order qty]]*Sales_Table[[#This Row],[unit price]]</f>
        <v>1248.932403087616</v>
      </c>
      <c r="N3947" s="8">
        <f>Sales_Table[[#This Row],[Revenue]]-Sales_Table[[#This Row],[unit cost]]</f>
        <v>1025.908759679113</v>
      </c>
    </row>
    <row r="3948" spans="1:14" ht="14.25" customHeight="1">
      <c r="A3948" t="s">
        <v>3961</v>
      </c>
      <c r="B3948" s="4">
        <v>43976</v>
      </c>
      <c r="C3948" s="6" t="str">
        <f t="shared" si="122"/>
        <v>Apr</v>
      </c>
      <c r="D3948" s="6" t="str">
        <f t="shared" si="123"/>
        <v>1</v>
      </c>
      <c r="E3948" t="s">
        <v>16</v>
      </c>
      <c r="F3948" s="3" t="s">
        <v>12</v>
      </c>
      <c r="G3948">
        <v>14</v>
      </c>
      <c r="H3948">
        <v>127</v>
      </c>
      <c r="I3948">
        <v>6</v>
      </c>
      <c r="J3948">
        <v>5</v>
      </c>
      <c r="K3948" s="3">
        <v>403.477144539356</v>
      </c>
      <c r="L3948" s="3">
        <v>288.19796038525402</v>
      </c>
      <c r="M3948" s="7">
        <f>Sales_Table[[#This Row],[Order qty]]*Sales_Table[[#This Row],[unit price]]</f>
        <v>2017.38572269678</v>
      </c>
      <c r="N3948" s="8">
        <f>Sales_Table[[#This Row],[Revenue]]-Sales_Table[[#This Row],[unit cost]]</f>
        <v>1729.1877623115261</v>
      </c>
    </row>
    <row r="3949" spans="1:14" ht="14.25" customHeight="1">
      <c r="A3949" t="s">
        <v>3962</v>
      </c>
      <c r="B3949" s="4">
        <v>43936</v>
      </c>
      <c r="C3949" s="6" t="str">
        <f t="shared" si="122"/>
        <v>Jan</v>
      </c>
      <c r="D3949" s="6" t="str">
        <f t="shared" si="123"/>
        <v>3</v>
      </c>
      <c r="E3949" t="s">
        <v>14</v>
      </c>
      <c r="F3949" s="3" t="s">
        <v>12</v>
      </c>
      <c r="G3949">
        <v>24</v>
      </c>
      <c r="H3949">
        <v>194</v>
      </c>
      <c r="I3949">
        <v>29</v>
      </c>
      <c r="J3949">
        <v>2</v>
      </c>
      <c r="K3949" s="3">
        <v>334.10188579559298</v>
      </c>
      <c r="L3949" s="3">
        <v>238.64420413971001</v>
      </c>
      <c r="M3949" s="7">
        <f>Sales_Table[[#This Row],[Order qty]]*Sales_Table[[#This Row],[unit price]]</f>
        <v>668.20377159118596</v>
      </c>
      <c r="N3949" s="8">
        <f>Sales_Table[[#This Row],[Revenue]]-Sales_Table[[#This Row],[unit cost]]</f>
        <v>429.55956745147591</v>
      </c>
    </row>
    <row r="3950" spans="1:14" ht="14.25" customHeight="1">
      <c r="A3950" t="s">
        <v>3963</v>
      </c>
      <c r="B3950" s="4">
        <v>43860</v>
      </c>
      <c r="C3950" s="6" t="str">
        <f t="shared" si="122"/>
        <v>Mar</v>
      </c>
      <c r="D3950" s="6" t="str">
        <f t="shared" si="123"/>
        <v>2</v>
      </c>
      <c r="E3950" t="s">
        <v>11</v>
      </c>
      <c r="F3950" s="3" t="s">
        <v>12</v>
      </c>
      <c r="G3950">
        <v>26</v>
      </c>
      <c r="H3950">
        <v>270</v>
      </c>
      <c r="I3950">
        <v>18</v>
      </c>
      <c r="J3950">
        <v>9</v>
      </c>
      <c r="K3950" s="3">
        <v>273.59454435110098</v>
      </c>
      <c r="L3950" s="3">
        <v>195.42467453650099</v>
      </c>
      <c r="M3950" s="7">
        <f>Sales_Table[[#This Row],[Order qty]]*Sales_Table[[#This Row],[unit price]]</f>
        <v>2462.3508991599087</v>
      </c>
      <c r="N3950" s="8">
        <f>Sales_Table[[#This Row],[Revenue]]-Sales_Table[[#This Row],[unit cost]]</f>
        <v>2266.926224623408</v>
      </c>
    </row>
    <row r="3951" spans="1:14" ht="14.25" customHeight="1">
      <c r="A3951" t="s">
        <v>3964</v>
      </c>
      <c r="B3951" s="4">
        <v>43910</v>
      </c>
      <c r="C3951" s="6" t="str">
        <f t="shared" si="122"/>
        <v>Feb</v>
      </c>
      <c r="D3951" s="6" t="str">
        <f t="shared" si="123"/>
        <v>2</v>
      </c>
      <c r="E3951" t="s">
        <v>16</v>
      </c>
      <c r="F3951" s="3" t="s">
        <v>12</v>
      </c>
      <c r="G3951">
        <v>1</v>
      </c>
      <c r="H3951">
        <v>291</v>
      </c>
      <c r="I3951">
        <v>9</v>
      </c>
      <c r="J3951">
        <v>5</v>
      </c>
      <c r="K3951" s="3">
        <v>227.703421711922</v>
      </c>
      <c r="L3951" s="3">
        <v>162.64530122280101</v>
      </c>
      <c r="M3951" s="7">
        <f>Sales_Table[[#This Row],[Order qty]]*Sales_Table[[#This Row],[unit price]]</f>
        <v>1138.5171085596101</v>
      </c>
      <c r="N3951" s="8">
        <f>Sales_Table[[#This Row],[Revenue]]-Sales_Table[[#This Row],[unit cost]]</f>
        <v>975.87180733680907</v>
      </c>
    </row>
    <row r="3952" spans="1:14" ht="14.25" customHeight="1">
      <c r="A3952" t="s">
        <v>3965</v>
      </c>
      <c r="B3952" s="4">
        <v>43871</v>
      </c>
      <c r="C3952" s="6" t="str">
        <f t="shared" si="122"/>
        <v>Feb</v>
      </c>
      <c r="D3952" s="6" t="str">
        <f t="shared" si="123"/>
        <v>1</v>
      </c>
      <c r="E3952" t="s">
        <v>11</v>
      </c>
      <c r="F3952" s="3" t="s">
        <v>12</v>
      </c>
      <c r="G3952">
        <v>10</v>
      </c>
      <c r="H3952">
        <v>282</v>
      </c>
      <c r="I3952">
        <v>32</v>
      </c>
      <c r="J3952">
        <v>3</v>
      </c>
      <c r="K3952" s="3">
        <v>640.55373054742802</v>
      </c>
      <c r="L3952" s="3">
        <v>457.53837896244897</v>
      </c>
      <c r="M3952" s="7">
        <f>Sales_Table[[#This Row],[Order qty]]*Sales_Table[[#This Row],[unit price]]</f>
        <v>1921.6611916422839</v>
      </c>
      <c r="N3952" s="8">
        <f>Sales_Table[[#This Row],[Revenue]]-Sales_Table[[#This Row],[unit cost]]</f>
        <v>1464.1228126798351</v>
      </c>
    </row>
    <row r="3953" spans="1:14" ht="14.25" customHeight="1">
      <c r="A3953" t="s">
        <v>3966</v>
      </c>
      <c r="B3953" s="4">
        <v>43874</v>
      </c>
      <c r="C3953" s="6" t="str">
        <f t="shared" si="122"/>
        <v>Jan</v>
      </c>
      <c r="D3953" s="6" t="str">
        <f t="shared" si="123"/>
        <v>4</v>
      </c>
      <c r="E3953" t="s">
        <v>14</v>
      </c>
      <c r="F3953" s="3" t="s">
        <v>12</v>
      </c>
      <c r="G3953">
        <v>11</v>
      </c>
      <c r="H3953">
        <v>303</v>
      </c>
      <c r="I3953">
        <v>2</v>
      </c>
      <c r="J3953">
        <v>6</v>
      </c>
      <c r="K3953" s="3">
        <v>298.65948128700302</v>
      </c>
      <c r="L3953" s="3">
        <v>213.32820091928801</v>
      </c>
      <c r="M3953" s="7">
        <f>Sales_Table[[#This Row],[Order qty]]*Sales_Table[[#This Row],[unit price]]</f>
        <v>1791.9568877220181</v>
      </c>
      <c r="N3953" s="8">
        <f>Sales_Table[[#This Row],[Revenue]]-Sales_Table[[#This Row],[unit cost]]</f>
        <v>1578.62868680273</v>
      </c>
    </row>
    <row r="3954" spans="1:14" ht="14.25" customHeight="1">
      <c r="A3954" t="s">
        <v>3967</v>
      </c>
      <c r="B3954" s="4">
        <v>43853</v>
      </c>
      <c r="C3954" s="6" t="str">
        <f t="shared" si="122"/>
        <v>Apr</v>
      </c>
      <c r="D3954" s="6" t="str">
        <f t="shared" si="123"/>
        <v>5</v>
      </c>
      <c r="E3954" t="s">
        <v>14</v>
      </c>
      <c r="F3954" s="3" t="s">
        <v>12</v>
      </c>
      <c r="G3954">
        <v>15</v>
      </c>
      <c r="H3954">
        <v>142</v>
      </c>
      <c r="I3954">
        <v>4</v>
      </c>
      <c r="J3954">
        <v>1</v>
      </c>
      <c r="K3954" s="3">
        <v>481.80969732999802</v>
      </c>
      <c r="L3954" s="3">
        <v>344.14978380714098</v>
      </c>
      <c r="M3954" s="7">
        <f>Sales_Table[[#This Row],[Order qty]]*Sales_Table[[#This Row],[unit price]]</f>
        <v>481.80969732999802</v>
      </c>
      <c r="N3954" s="8">
        <f>Sales_Table[[#This Row],[Revenue]]-Sales_Table[[#This Row],[unit cost]]</f>
        <v>137.65991352285704</v>
      </c>
    </row>
    <row r="3955" spans="1:14" ht="14.25" customHeight="1">
      <c r="A3955" t="s">
        <v>3968</v>
      </c>
      <c r="B3955" s="4">
        <v>43938</v>
      </c>
      <c r="C3955" s="6" t="str">
        <f t="shared" si="122"/>
        <v>May</v>
      </c>
      <c r="D3955" s="6" t="str">
        <f t="shared" si="123"/>
        <v>3</v>
      </c>
      <c r="E3955" t="s">
        <v>11</v>
      </c>
      <c r="F3955" s="3" t="s">
        <v>12</v>
      </c>
      <c r="G3955">
        <v>3</v>
      </c>
      <c r="H3955">
        <v>163</v>
      </c>
      <c r="I3955">
        <v>24</v>
      </c>
      <c r="J3955">
        <v>1</v>
      </c>
      <c r="K3955" s="3">
        <v>424.64414441585501</v>
      </c>
      <c r="L3955" s="3">
        <v>303.31724601132498</v>
      </c>
      <c r="M3955" s="7">
        <f>Sales_Table[[#This Row],[Order qty]]*Sales_Table[[#This Row],[unit price]]</f>
        <v>424.64414441585501</v>
      </c>
      <c r="N3955" s="8">
        <f>Sales_Table[[#This Row],[Revenue]]-Sales_Table[[#This Row],[unit cost]]</f>
        <v>121.32689840453003</v>
      </c>
    </row>
    <row r="3956" spans="1:14" ht="14.25" customHeight="1">
      <c r="A3956" t="s">
        <v>3969</v>
      </c>
      <c r="B3956" s="4">
        <v>43956</v>
      </c>
      <c r="C3956" s="6" t="str">
        <f t="shared" si="122"/>
        <v>Mar</v>
      </c>
      <c r="D3956" s="6" t="str">
        <f t="shared" si="123"/>
        <v>5</v>
      </c>
      <c r="E3956" t="s">
        <v>20</v>
      </c>
      <c r="F3956" s="3" t="s">
        <v>12</v>
      </c>
      <c r="G3956">
        <v>22</v>
      </c>
      <c r="H3956">
        <v>88</v>
      </c>
      <c r="I3956">
        <v>36</v>
      </c>
      <c r="J3956">
        <v>1</v>
      </c>
      <c r="K3956" s="3">
        <v>215.22301751375201</v>
      </c>
      <c r="L3956" s="3">
        <v>153.73072679553701</v>
      </c>
      <c r="M3956" s="7">
        <f>Sales_Table[[#This Row],[Order qty]]*Sales_Table[[#This Row],[unit price]]</f>
        <v>215.22301751375201</v>
      </c>
      <c r="N3956" s="8">
        <f>Sales_Table[[#This Row],[Revenue]]-Sales_Table[[#This Row],[unit cost]]</f>
        <v>61.492290718215003</v>
      </c>
    </row>
    <row r="3957" spans="1:14" ht="14.25" customHeight="1">
      <c r="A3957" t="s">
        <v>3970</v>
      </c>
      <c r="B3957" s="4">
        <v>43908</v>
      </c>
      <c r="C3957" s="6" t="str">
        <f t="shared" si="122"/>
        <v>May</v>
      </c>
      <c r="D3957" s="6" t="str">
        <f t="shared" si="123"/>
        <v>5</v>
      </c>
      <c r="E3957" t="s">
        <v>14</v>
      </c>
      <c r="F3957" s="3" t="s">
        <v>12</v>
      </c>
      <c r="G3957">
        <v>26</v>
      </c>
      <c r="H3957">
        <v>145</v>
      </c>
      <c r="I3957">
        <v>36</v>
      </c>
      <c r="J3957">
        <v>2</v>
      </c>
      <c r="K3957" s="3">
        <v>201.42725515365601</v>
      </c>
      <c r="L3957" s="3">
        <v>143.87661082404</v>
      </c>
      <c r="M3957" s="7">
        <f>Sales_Table[[#This Row],[Order qty]]*Sales_Table[[#This Row],[unit price]]</f>
        <v>402.85451030731201</v>
      </c>
      <c r="N3957" s="8">
        <f>Sales_Table[[#This Row],[Revenue]]-Sales_Table[[#This Row],[unit cost]]</f>
        <v>258.97789948327204</v>
      </c>
    </row>
    <row r="3958" spans="1:14" ht="14.25" customHeight="1">
      <c r="A3958" t="s">
        <v>3971</v>
      </c>
      <c r="B3958" s="4">
        <v>43980</v>
      </c>
      <c r="C3958" s="6" t="str">
        <f t="shared" si="122"/>
        <v>May</v>
      </c>
      <c r="D3958" s="6" t="str">
        <f t="shared" si="123"/>
        <v>1</v>
      </c>
      <c r="E3958" t="s">
        <v>11</v>
      </c>
      <c r="F3958" s="3" t="s">
        <v>12</v>
      </c>
      <c r="G3958">
        <v>7</v>
      </c>
      <c r="H3958">
        <v>366</v>
      </c>
      <c r="I3958">
        <v>5</v>
      </c>
      <c r="J3958">
        <v>5</v>
      </c>
      <c r="K3958" s="3">
        <v>509.42947143316297</v>
      </c>
      <c r="L3958" s="3">
        <v>363.87819388083102</v>
      </c>
      <c r="M3958" s="7">
        <f>Sales_Table[[#This Row],[Order qty]]*Sales_Table[[#This Row],[unit price]]</f>
        <v>2547.1473571658148</v>
      </c>
      <c r="N3958" s="8">
        <f>Sales_Table[[#This Row],[Revenue]]-Sales_Table[[#This Row],[unit cost]]</f>
        <v>2183.2691632849837</v>
      </c>
    </row>
    <row r="3959" spans="1:14" ht="14.25" customHeight="1">
      <c r="A3959" t="s">
        <v>3972</v>
      </c>
      <c r="B3959" s="4">
        <v>43972</v>
      </c>
      <c r="C3959" s="6" t="str">
        <f t="shared" si="122"/>
        <v>Jan</v>
      </c>
      <c r="D3959" s="6" t="str">
        <f t="shared" si="123"/>
        <v>3</v>
      </c>
      <c r="E3959" t="s">
        <v>11</v>
      </c>
      <c r="F3959" s="3" t="s">
        <v>12</v>
      </c>
      <c r="G3959">
        <v>26</v>
      </c>
      <c r="H3959">
        <v>336</v>
      </c>
      <c r="I3959">
        <v>1</v>
      </c>
      <c r="J3959">
        <v>6</v>
      </c>
      <c r="K3959" s="3">
        <v>257.26553499698599</v>
      </c>
      <c r="L3959" s="3">
        <v>183.76109642641899</v>
      </c>
      <c r="M3959" s="7">
        <f>Sales_Table[[#This Row],[Order qty]]*Sales_Table[[#This Row],[unit price]]</f>
        <v>1543.5932099819161</v>
      </c>
      <c r="N3959" s="8">
        <f>Sales_Table[[#This Row],[Revenue]]-Sales_Table[[#This Row],[unit cost]]</f>
        <v>1359.832113555497</v>
      </c>
    </row>
    <row r="3960" spans="1:14" ht="14.25" customHeight="1">
      <c r="A3960" t="s">
        <v>3973</v>
      </c>
      <c r="B3960" s="4">
        <v>43858</v>
      </c>
      <c r="C3960" s="6" t="str">
        <f t="shared" si="122"/>
        <v>Mar</v>
      </c>
      <c r="D3960" s="6" t="str">
        <f t="shared" si="123"/>
        <v>4</v>
      </c>
      <c r="E3960" t="s">
        <v>11</v>
      </c>
      <c r="F3960" s="3" t="s">
        <v>12</v>
      </c>
      <c r="G3960">
        <v>10</v>
      </c>
      <c r="H3960">
        <v>65</v>
      </c>
      <c r="I3960">
        <v>36</v>
      </c>
      <c r="J3960">
        <v>3</v>
      </c>
      <c r="K3960" s="3">
        <v>595.16670709848404</v>
      </c>
      <c r="L3960" s="3">
        <v>425.11907649891702</v>
      </c>
      <c r="M3960" s="7">
        <f>Sales_Table[[#This Row],[Order qty]]*Sales_Table[[#This Row],[unit price]]</f>
        <v>1785.5001212954521</v>
      </c>
      <c r="N3960" s="8">
        <f>Sales_Table[[#This Row],[Revenue]]-Sales_Table[[#This Row],[unit cost]]</f>
        <v>1360.3810447965352</v>
      </c>
    </row>
    <row r="3961" spans="1:14" ht="14.25" customHeight="1">
      <c r="A3961" t="s">
        <v>3974</v>
      </c>
      <c r="B3961" s="4">
        <v>43919</v>
      </c>
      <c r="C3961" s="6" t="str">
        <f t="shared" si="122"/>
        <v>Apr</v>
      </c>
      <c r="D3961" s="6" t="str">
        <f t="shared" si="123"/>
        <v>5</v>
      </c>
      <c r="E3961" t="s">
        <v>16</v>
      </c>
      <c r="F3961" s="3" t="s">
        <v>12</v>
      </c>
      <c r="G3961">
        <v>26</v>
      </c>
      <c r="H3961">
        <v>287</v>
      </c>
      <c r="I3961">
        <v>25</v>
      </c>
      <c r="J3961">
        <v>8</v>
      </c>
      <c r="K3961" s="3">
        <v>555.42260241508495</v>
      </c>
      <c r="L3961" s="3">
        <v>396.73043029648898</v>
      </c>
      <c r="M3961" s="7">
        <f>Sales_Table[[#This Row],[Order qty]]*Sales_Table[[#This Row],[unit price]]</f>
        <v>4443.3808193206796</v>
      </c>
      <c r="N3961" s="8">
        <f>Sales_Table[[#This Row],[Revenue]]-Sales_Table[[#This Row],[unit cost]]</f>
        <v>4046.6503890241906</v>
      </c>
    </row>
    <row r="3962" spans="1:14" ht="14.25" customHeight="1">
      <c r="A3962" t="s">
        <v>3975</v>
      </c>
      <c r="B3962" s="4">
        <v>43923</v>
      </c>
      <c r="C3962" s="6" t="str">
        <f t="shared" si="122"/>
        <v>May</v>
      </c>
      <c r="D3962" s="6" t="str">
        <f t="shared" si="123"/>
        <v>3</v>
      </c>
      <c r="E3962" t="s">
        <v>11</v>
      </c>
      <c r="F3962" s="3" t="s">
        <v>12</v>
      </c>
      <c r="G3962">
        <v>14</v>
      </c>
      <c r="H3962">
        <v>178</v>
      </c>
      <c r="I3962">
        <v>42</v>
      </c>
      <c r="J3962">
        <v>2</v>
      </c>
      <c r="K3962" s="3">
        <v>602.21418160200096</v>
      </c>
      <c r="L3962" s="3">
        <v>430.15298685857198</v>
      </c>
      <c r="M3962" s="7">
        <f>Sales_Table[[#This Row],[Order qty]]*Sales_Table[[#This Row],[unit price]]</f>
        <v>1204.4283632040019</v>
      </c>
      <c r="N3962" s="8">
        <f>Sales_Table[[#This Row],[Revenue]]-Sales_Table[[#This Row],[unit cost]]</f>
        <v>774.27537634543</v>
      </c>
    </row>
    <row r="3963" spans="1:14" ht="14.25" customHeight="1">
      <c r="A3963" t="s">
        <v>3976</v>
      </c>
      <c r="B3963" s="4">
        <v>43952</v>
      </c>
      <c r="C3963" s="6" t="str">
        <f t="shared" si="122"/>
        <v>Mar</v>
      </c>
      <c r="D3963" s="6" t="str">
        <f t="shared" si="123"/>
        <v>3</v>
      </c>
      <c r="E3963" t="s">
        <v>16</v>
      </c>
      <c r="F3963" s="3" t="s">
        <v>12</v>
      </c>
      <c r="G3963">
        <v>19</v>
      </c>
      <c r="H3963">
        <v>278</v>
      </c>
      <c r="I3963">
        <v>34</v>
      </c>
      <c r="J3963">
        <v>4</v>
      </c>
      <c r="K3963" s="3">
        <v>647.849148631096</v>
      </c>
      <c r="L3963" s="3">
        <v>462.74939187935399</v>
      </c>
      <c r="M3963" s="7">
        <f>Sales_Table[[#This Row],[Order qty]]*Sales_Table[[#This Row],[unit price]]</f>
        <v>2591.396594524384</v>
      </c>
      <c r="N3963" s="8">
        <f>Sales_Table[[#This Row],[Revenue]]-Sales_Table[[#This Row],[unit cost]]</f>
        <v>2128.6472026450301</v>
      </c>
    </row>
    <row r="3964" spans="1:14" ht="14.25" customHeight="1">
      <c r="A3964" t="s">
        <v>3977</v>
      </c>
      <c r="B3964" s="4">
        <v>43921</v>
      </c>
      <c r="C3964" s="6" t="str">
        <f t="shared" si="122"/>
        <v>Mar</v>
      </c>
      <c r="D3964" s="6" t="str">
        <f t="shared" si="123"/>
        <v>3</v>
      </c>
      <c r="E3964" t="s">
        <v>20</v>
      </c>
      <c r="F3964" s="3" t="s">
        <v>12</v>
      </c>
      <c r="G3964">
        <v>23</v>
      </c>
      <c r="H3964">
        <v>363</v>
      </c>
      <c r="I3964">
        <v>30</v>
      </c>
      <c r="J3964">
        <v>5</v>
      </c>
      <c r="K3964" s="3">
        <v>547.852633774281</v>
      </c>
      <c r="L3964" s="3">
        <v>391.32330983877199</v>
      </c>
      <c r="M3964" s="7">
        <f>Sales_Table[[#This Row],[Order qty]]*Sales_Table[[#This Row],[unit price]]</f>
        <v>2739.263168871405</v>
      </c>
      <c r="N3964" s="8">
        <f>Sales_Table[[#This Row],[Revenue]]-Sales_Table[[#This Row],[unit cost]]</f>
        <v>2347.9398590326332</v>
      </c>
    </row>
    <row r="3965" spans="1:14" ht="14.25" customHeight="1">
      <c r="A3965" t="s">
        <v>3978</v>
      </c>
      <c r="B3965" s="4">
        <v>43909</v>
      </c>
      <c r="C3965" s="6" t="str">
        <f t="shared" si="122"/>
        <v>Mar</v>
      </c>
      <c r="D3965" s="6" t="str">
        <f t="shared" si="123"/>
        <v>1</v>
      </c>
      <c r="E3965" t="s">
        <v>14</v>
      </c>
      <c r="F3965" s="3" t="s">
        <v>12</v>
      </c>
      <c r="G3965">
        <v>19</v>
      </c>
      <c r="H3965">
        <v>213</v>
      </c>
      <c r="I3965">
        <v>9</v>
      </c>
      <c r="J3965">
        <v>6</v>
      </c>
      <c r="K3965" s="3">
        <v>455.30451965332003</v>
      </c>
      <c r="L3965" s="3">
        <v>325.21751403808599</v>
      </c>
      <c r="M3965" s="7">
        <f>Sales_Table[[#This Row],[Order qty]]*Sales_Table[[#This Row],[unit price]]</f>
        <v>2731.8271179199201</v>
      </c>
      <c r="N3965" s="8">
        <f>Sales_Table[[#This Row],[Revenue]]-Sales_Table[[#This Row],[unit cost]]</f>
        <v>2406.6096038818341</v>
      </c>
    </row>
    <row r="3966" spans="1:14" ht="14.25" customHeight="1">
      <c r="A3966" t="s">
        <v>3979</v>
      </c>
      <c r="B3966" s="4">
        <v>43913</v>
      </c>
      <c r="C3966" s="6" t="str">
        <f t="shared" si="122"/>
        <v>Jan</v>
      </c>
      <c r="D3966" s="6" t="str">
        <f t="shared" si="123"/>
        <v>5</v>
      </c>
      <c r="E3966" t="s">
        <v>11</v>
      </c>
      <c r="F3966" s="3" t="s">
        <v>12</v>
      </c>
      <c r="G3966">
        <v>26</v>
      </c>
      <c r="H3966">
        <v>234</v>
      </c>
      <c r="I3966">
        <v>18</v>
      </c>
      <c r="J3966">
        <v>1</v>
      </c>
      <c r="K3966" s="3">
        <v>250.99933809042</v>
      </c>
      <c r="L3966" s="3">
        <v>179.285241493157</v>
      </c>
      <c r="M3966" s="7">
        <f>Sales_Table[[#This Row],[Order qty]]*Sales_Table[[#This Row],[unit price]]</f>
        <v>250.99933809042</v>
      </c>
      <c r="N3966" s="8">
        <f>Sales_Table[[#This Row],[Revenue]]-Sales_Table[[#This Row],[unit cost]]</f>
        <v>71.714096597262994</v>
      </c>
    </row>
    <row r="3967" spans="1:14" ht="14.25" customHeight="1">
      <c r="A3967" t="s">
        <v>3980</v>
      </c>
      <c r="B3967" s="4">
        <v>43840</v>
      </c>
      <c r="C3967" s="6" t="str">
        <f t="shared" si="122"/>
        <v>May</v>
      </c>
      <c r="D3967" s="6" t="str">
        <f t="shared" si="123"/>
        <v>4</v>
      </c>
      <c r="E3967" t="s">
        <v>14</v>
      </c>
      <c r="F3967" s="3" t="s">
        <v>12</v>
      </c>
      <c r="G3967">
        <v>17</v>
      </c>
      <c r="H3967">
        <v>337</v>
      </c>
      <c r="I3967">
        <v>9</v>
      </c>
      <c r="J3967">
        <v>7</v>
      </c>
      <c r="K3967" s="3">
        <v>274.45095455646498</v>
      </c>
      <c r="L3967" s="3">
        <v>196.03639611176101</v>
      </c>
      <c r="M3967" s="7">
        <f>Sales_Table[[#This Row],[Order qty]]*Sales_Table[[#This Row],[unit price]]</f>
        <v>1921.1566818952549</v>
      </c>
      <c r="N3967" s="8">
        <f>Sales_Table[[#This Row],[Revenue]]-Sales_Table[[#This Row],[unit cost]]</f>
        <v>1725.120285783494</v>
      </c>
    </row>
    <row r="3968" spans="1:14" ht="14.25" customHeight="1">
      <c r="A3968" t="s">
        <v>3981</v>
      </c>
      <c r="B3968" s="4">
        <v>43967</v>
      </c>
      <c r="C3968" s="6" t="str">
        <f t="shared" si="122"/>
        <v>Apr</v>
      </c>
      <c r="D3968" s="6" t="str">
        <f t="shared" si="123"/>
        <v>2</v>
      </c>
      <c r="E3968" t="s">
        <v>11</v>
      </c>
      <c r="F3968" s="3" t="s">
        <v>12</v>
      </c>
      <c r="G3968">
        <v>9</v>
      </c>
      <c r="H3968">
        <v>330</v>
      </c>
      <c r="I3968">
        <v>37</v>
      </c>
      <c r="J3968">
        <v>2</v>
      </c>
      <c r="K3968" s="3">
        <v>563.42538982629799</v>
      </c>
      <c r="L3968" s="3">
        <v>402.44670701878402</v>
      </c>
      <c r="M3968" s="7">
        <f>Sales_Table[[#This Row],[Order qty]]*Sales_Table[[#This Row],[unit price]]</f>
        <v>1126.850779652596</v>
      </c>
      <c r="N3968" s="8">
        <f>Sales_Table[[#This Row],[Revenue]]-Sales_Table[[#This Row],[unit cost]]</f>
        <v>724.40407263381189</v>
      </c>
    </row>
    <row r="3969" spans="1:14" ht="14.25" customHeight="1">
      <c r="A3969" t="s">
        <v>3982</v>
      </c>
      <c r="B3969" s="4">
        <v>43927</v>
      </c>
      <c r="C3969" s="6" t="str">
        <f t="shared" si="122"/>
        <v>Feb</v>
      </c>
      <c r="D3969" s="6" t="str">
        <f t="shared" si="123"/>
        <v>2</v>
      </c>
      <c r="E3969" t="s">
        <v>20</v>
      </c>
      <c r="F3969" s="3" t="s">
        <v>12</v>
      </c>
      <c r="G3969">
        <v>24</v>
      </c>
      <c r="H3969">
        <v>344</v>
      </c>
      <c r="I3969">
        <v>14</v>
      </c>
      <c r="J3969">
        <v>6</v>
      </c>
      <c r="K3969" s="3">
        <v>340.70173001289402</v>
      </c>
      <c r="L3969" s="3">
        <v>243.358378580638</v>
      </c>
      <c r="M3969" s="7">
        <f>Sales_Table[[#This Row],[Order qty]]*Sales_Table[[#This Row],[unit price]]</f>
        <v>2044.2103800773641</v>
      </c>
      <c r="N3969" s="8">
        <f>Sales_Table[[#This Row],[Revenue]]-Sales_Table[[#This Row],[unit cost]]</f>
        <v>1800.8520014967262</v>
      </c>
    </row>
    <row r="3970" spans="1:14" ht="14.25" customHeight="1">
      <c r="A3970" t="s">
        <v>3983</v>
      </c>
      <c r="B3970" s="4">
        <v>43888</v>
      </c>
      <c r="C3970" s="6" t="str">
        <f t="shared" ref="C3970:C4033" si="124">TEXT(B3971,"mmm")</f>
        <v>Feb</v>
      </c>
      <c r="D3970" s="6" t="str">
        <f t="shared" ref="D3970:D4033" si="125">TEXT(B3972, "m")</f>
        <v>3</v>
      </c>
      <c r="E3970" t="s">
        <v>16</v>
      </c>
      <c r="F3970" s="3" t="s">
        <v>12</v>
      </c>
      <c r="G3970">
        <v>1</v>
      </c>
      <c r="H3970">
        <v>208</v>
      </c>
      <c r="I3970">
        <v>19</v>
      </c>
      <c r="J3970">
        <v>10</v>
      </c>
      <c r="K3970" s="3">
        <v>422.71127146482502</v>
      </c>
      <c r="L3970" s="3">
        <v>301.93662247487498</v>
      </c>
      <c r="M3970" s="7">
        <f>Sales_Table[[#This Row],[Order qty]]*Sales_Table[[#This Row],[unit price]]</f>
        <v>4227.1127146482504</v>
      </c>
      <c r="N3970" s="8">
        <f>Sales_Table[[#This Row],[Revenue]]-Sales_Table[[#This Row],[unit cost]]</f>
        <v>3925.1760921733753</v>
      </c>
    </row>
    <row r="3971" spans="1:14" ht="14.25" customHeight="1">
      <c r="A3971" t="s">
        <v>3984</v>
      </c>
      <c r="B3971" s="4">
        <v>43867</v>
      </c>
      <c r="C3971" s="6" t="str">
        <f t="shared" si="124"/>
        <v>Mar</v>
      </c>
      <c r="D3971" s="6" t="str">
        <f t="shared" si="125"/>
        <v>2</v>
      </c>
      <c r="E3971" t="s">
        <v>11</v>
      </c>
      <c r="F3971" s="3" t="s">
        <v>12</v>
      </c>
      <c r="G3971">
        <v>1</v>
      </c>
      <c r="H3971">
        <v>139</v>
      </c>
      <c r="I3971">
        <v>5</v>
      </c>
      <c r="J3971">
        <v>10</v>
      </c>
      <c r="K3971" s="3">
        <v>400.85446107387497</v>
      </c>
      <c r="L3971" s="3">
        <v>286.32461505276802</v>
      </c>
      <c r="M3971" s="7">
        <f>Sales_Table[[#This Row],[Order qty]]*Sales_Table[[#This Row],[unit price]]</f>
        <v>4008.5446107387497</v>
      </c>
      <c r="N3971" s="8">
        <f>Sales_Table[[#This Row],[Revenue]]-Sales_Table[[#This Row],[unit cost]]</f>
        <v>3722.2199956859818</v>
      </c>
    </row>
    <row r="3972" spans="1:14" ht="14.25" customHeight="1">
      <c r="A3972" t="s">
        <v>3985</v>
      </c>
      <c r="B3972" s="4">
        <v>43915</v>
      </c>
      <c r="C3972" s="6" t="str">
        <f t="shared" si="124"/>
        <v>Feb</v>
      </c>
      <c r="D3972" s="6" t="str">
        <f t="shared" si="125"/>
        <v>3</v>
      </c>
      <c r="E3972" t="s">
        <v>14</v>
      </c>
      <c r="F3972" s="3" t="s">
        <v>12</v>
      </c>
      <c r="G3972">
        <v>1</v>
      </c>
      <c r="H3972">
        <v>6</v>
      </c>
      <c r="I3972">
        <v>9</v>
      </c>
      <c r="J3972">
        <v>2</v>
      </c>
      <c r="K3972" s="3">
        <v>388.84695035219198</v>
      </c>
      <c r="L3972" s="3">
        <v>277.74782168013701</v>
      </c>
      <c r="M3972" s="7">
        <f>Sales_Table[[#This Row],[Order qty]]*Sales_Table[[#This Row],[unit price]]</f>
        <v>777.69390070438396</v>
      </c>
      <c r="N3972" s="8">
        <f>Sales_Table[[#This Row],[Revenue]]-Sales_Table[[#This Row],[unit cost]]</f>
        <v>499.94607902424696</v>
      </c>
    </row>
    <row r="3973" spans="1:14" ht="14.25" customHeight="1">
      <c r="A3973" t="s">
        <v>3986</v>
      </c>
      <c r="B3973" s="4">
        <v>43881</v>
      </c>
      <c r="C3973" s="6" t="str">
        <f t="shared" si="124"/>
        <v>Mar</v>
      </c>
      <c r="D3973" s="6" t="str">
        <f t="shared" si="125"/>
        <v>3</v>
      </c>
      <c r="E3973" t="s">
        <v>14</v>
      </c>
      <c r="F3973" s="3" t="s">
        <v>12</v>
      </c>
      <c r="G3973">
        <v>13</v>
      </c>
      <c r="H3973">
        <v>121</v>
      </c>
      <c r="I3973">
        <v>43</v>
      </c>
      <c r="J3973">
        <v>3</v>
      </c>
      <c r="K3973" s="3">
        <v>375.79080820083601</v>
      </c>
      <c r="L3973" s="3">
        <v>268.42200585773998</v>
      </c>
      <c r="M3973" s="7">
        <f>Sales_Table[[#This Row],[Order qty]]*Sales_Table[[#This Row],[unit price]]</f>
        <v>1127.3724246025081</v>
      </c>
      <c r="N3973" s="8">
        <f>Sales_Table[[#This Row],[Revenue]]-Sales_Table[[#This Row],[unit cost]]</f>
        <v>858.95041874476806</v>
      </c>
    </row>
    <row r="3974" spans="1:14" ht="14.25" customHeight="1">
      <c r="A3974" t="s">
        <v>3987</v>
      </c>
      <c r="B3974" s="4">
        <v>43904</v>
      </c>
      <c r="C3974" s="6" t="str">
        <f t="shared" si="124"/>
        <v>Mar</v>
      </c>
      <c r="D3974" s="6" t="str">
        <f t="shared" si="125"/>
        <v>1</v>
      </c>
      <c r="E3974" t="s">
        <v>14</v>
      </c>
      <c r="F3974" s="3" t="s">
        <v>12</v>
      </c>
      <c r="G3974">
        <v>10</v>
      </c>
      <c r="H3974">
        <v>149</v>
      </c>
      <c r="I3974">
        <v>25</v>
      </c>
      <c r="J3974">
        <v>6</v>
      </c>
      <c r="K3974" s="3">
        <v>405.63275760412199</v>
      </c>
      <c r="L3974" s="3">
        <v>289.73768400294398</v>
      </c>
      <c r="M3974" s="7">
        <f>Sales_Table[[#This Row],[Order qty]]*Sales_Table[[#This Row],[unit price]]</f>
        <v>2433.7965456247321</v>
      </c>
      <c r="N3974" s="8">
        <f>Sales_Table[[#This Row],[Revenue]]-Sales_Table[[#This Row],[unit cost]]</f>
        <v>2144.0588616217883</v>
      </c>
    </row>
    <row r="3975" spans="1:14" ht="14.25" customHeight="1">
      <c r="A3975" t="s">
        <v>3988</v>
      </c>
      <c r="B3975" s="4">
        <v>43912</v>
      </c>
      <c r="C3975" s="6" t="str">
        <f t="shared" si="124"/>
        <v>Jan</v>
      </c>
      <c r="D3975" s="6" t="str">
        <f t="shared" si="125"/>
        <v>1</v>
      </c>
      <c r="E3975" t="s">
        <v>20</v>
      </c>
      <c r="F3975" s="3" t="s">
        <v>12</v>
      </c>
      <c r="G3975">
        <v>24</v>
      </c>
      <c r="H3975">
        <v>20</v>
      </c>
      <c r="I3975">
        <v>12</v>
      </c>
      <c r="J3975">
        <v>8</v>
      </c>
      <c r="K3975" s="3">
        <v>312.77384054660803</v>
      </c>
      <c r="L3975" s="3">
        <v>223.40988610471999</v>
      </c>
      <c r="M3975" s="7">
        <f>Sales_Table[[#This Row],[Order qty]]*Sales_Table[[#This Row],[unit price]]</f>
        <v>2502.1907243728642</v>
      </c>
      <c r="N3975" s="8">
        <f>Sales_Table[[#This Row],[Revenue]]-Sales_Table[[#This Row],[unit cost]]</f>
        <v>2278.7808382681442</v>
      </c>
    </row>
    <row r="3976" spans="1:14" ht="14.25" customHeight="1">
      <c r="A3976" t="s">
        <v>3989</v>
      </c>
      <c r="B3976" s="4">
        <v>43833</v>
      </c>
      <c r="C3976" s="6" t="str">
        <f t="shared" si="124"/>
        <v>Jan</v>
      </c>
      <c r="D3976" s="6" t="str">
        <f t="shared" si="125"/>
        <v>5</v>
      </c>
      <c r="E3976" t="s">
        <v>14</v>
      </c>
      <c r="F3976" s="3" t="s">
        <v>12</v>
      </c>
      <c r="G3976">
        <v>23</v>
      </c>
      <c r="H3976">
        <v>247</v>
      </c>
      <c r="I3976">
        <v>27</v>
      </c>
      <c r="J3976">
        <v>8</v>
      </c>
      <c r="K3976" s="3">
        <v>194.28729826211901</v>
      </c>
      <c r="L3976" s="3">
        <v>138.77664161579901</v>
      </c>
      <c r="M3976" s="7">
        <f>Sales_Table[[#This Row],[Order qty]]*Sales_Table[[#This Row],[unit price]]</f>
        <v>1554.2983860969521</v>
      </c>
      <c r="N3976" s="8">
        <f>Sales_Table[[#This Row],[Revenue]]-Sales_Table[[#This Row],[unit cost]]</f>
        <v>1415.5217444811531</v>
      </c>
    </row>
    <row r="3977" spans="1:14" ht="14.25" customHeight="1">
      <c r="A3977" t="s">
        <v>3990</v>
      </c>
      <c r="B3977" s="4">
        <v>43846</v>
      </c>
      <c r="C3977" s="6" t="str">
        <f t="shared" si="124"/>
        <v>May</v>
      </c>
      <c r="D3977" s="6" t="str">
        <f t="shared" si="125"/>
        <v>5</v>
      </c>
      <c r="E3977" t="s">
        <v>11</v>
      </c>
      <c r="F3977" s="3" t="s">
        <v>12</v>
      </c>
      <c r="G3977">
        <v>17</v>
      </c>
      <c r="H3977">
        <v>212</v>
      </c>
      <c r="I3977">
        <v>23</v>
      </c>
      <c r="J3977">
        <v>9</v>
      </c>
      <c r="K3977" s="3">
        <v>457.12430548667902</v>
      </c>
      <c r="L3977" s="3">
        <v>326.51736106191402</v>
      </c>
      <c r="M3977" s="7">
        <f>Sales_Table[[#This Row],[Order qty]]*Sales_Table[[#This Row],[unit price]]</f>
        <v>4114.1187493801108</v>
      </c>
      <c r="N3977" s="8">
        <f>Sales_Table[[#This Row],[Revenue]]-Sales_Table[[#This Row],[unit cost]]</f>
        <v>3787.6013883181968</v>
      </c>
    </row>
    <row r="3978" spans="1:14" ht="14.25" customHeight="1">
      <c r="A3978" t="s">
        <v>3991</v>
      </c>
      <c r="B3978" s="4">
        <v>43977</v>
      </c>
      <c r="C3978" s="6" t="str">
        <f t="shared" si="124"/>
        <v>May</v>
      </c>
      <c r="D3978" s="6" t="str">
        <f t="shared" si="125"/>
        <v>2</v>
      </c>
      <c r="E3978" t="s">
        <v>11</v>
      </c>
      <c r="F3978" s="3" t="s">
        <v>12</v>
      </c>
      <c r="G3978">
        <v>4</v>
      </c>
      <c r="H3978">
        <v>98</v>
      </c>
      <c r="I3978">
        <v>39</v>
      </c>
      <c r="J3978">
        <v>2</v>
      </c>
      <c r="K3978" s="3">
        <v>290.91864269971802</v>
      </c>
      <c r="L3978" s="3">
        <v>207.79903049979899</v>
      </c>
      <c r="M3978" s="7">
        <f>Sales_Table[[#This Row],[Order qty]]*Sales_Table[[#This Row],[unit price]]</f>
        <v>581.83728539943604</v>
      </c>
      <c r="N3978" s="8">
        <f>Sales_Table[[#This Row],[Revenue]]-Sales_Table[[#This Row],[unit cost]]</f>
        <v>374.03825489963708</v>
      </c>
    </row>
    <row r="3979" spans="1:14" ht="14.25" customHeight="1">
      <c r="A3979" t="s">
        <v>3992</v>
      </c>
      <c r="B3979" s="4">
        <v>43981</v>
      </c>
      <c r="C3979" s="6" t="str">
        <f t="shared" si="124"/>
        <v>Feb</v>
      </c>
      <c r="D3979" s="6" t="str">
        <f t="shared" si="125"/>
        <v>4</v>
      </c>
      <c r="E3979" t="s">
        <v>16</v>
      </c>
      <c r="F3979" s="3" t="s">
        <v>12</v>
      </c>
      <c r="G3979">
        <v>9</v>
      </c>
      <c r="H3979">
        <v>337</v>
      </c>
      <c r="I3979">
        <v>27</v>
      </c>
      <c r="J3979">
        <v>1</v>
      </c>
      <c r="K3979" s="3">
        <v>394.30705440044397</v>
      </c>
      <c r="L3979" s="3">
        <v>281.64789600031702</v>
      </c>
      <c r="M3979" s="7">
        <f>Sales_Table[[#This Row],[Order qty]]*Sales_Table[[#This Row],[unit price]]</f>
        <v>394.30705440044397</v>
      </c>
      <c r="N3979" s="8">
        <f>Sales_Table[[#This Row],[Revenue]]-Sales_Table[[#This Row],[unit cost]]</f>
        <v>112.65915840012696</v>
      </c>
    </row>
    <row r="3980" spans="1:14" ht="14.25" customHeight="1">
      <c r="A3980" t="s">
        <v>3993</v>
      </c>
      <c r="B3980" s="4">
        <v>43872</v>
      </c>
      <c r="C3980" s="6" t="str">
        <f t="shared" si="124"/>
        <v>Apr</v>
      </c>
      <c r="D3980" s="6" t="str">
        <f t="shared" si="125"/>
        <v>5</v>
      </c>
      <c r="E3980" t="s">
        <v>11</v>
      </c>
      <c r="F3980" s="3" t="s">
        <v>12</v>
      </c>
      <c r="G3980">
        <v>24</v>
      </c>
      <c r="H3980">
        <v>366</v>
      </c>
      <c r="I3980">
        <v>8</v>
      </c>
      <c r="J3980">
        <v>1</v>
      </c>
      <c r="K3980" s="3">
        <v>361.765049278736</v>
      </c>
      <c r="L3980" s="3">
        <v>258.40360662766898</v>
      </c>
      <c r="M3980" s="7">
        <f>Sales_Table[[#This Row],[Order qty]]*Sales_Table[[#This Row],[unit price]]</f>
        <v>361.765049278736</v>
      </c>
      <c r="N3980" s="8">
        <f>Sales_Table[[#This Row],[Revenue]]-Sales_Table[[#This Row],[unit cost]]</f>
        <v>103.36144265106702</v>
      </c>
    </row>
    <row r="3981" spans="1:14" ht="14.25" customHeight="1">
      <c r="A3981" t="s">
        <v>3994</v>
      </c>
      <c r="B3981" s="4">
        <v>43951</v>
      </c>
      <c r="C3981" s="6" t="str">
        <f t="shared" si="124"/>
        <v>May</v>
      </c>
      <c r="D3981" s="6" t="str">
        <f t="shared" si="125"/>
        <v>5</v>
      </c>
      <c r="E3981" t="s">
        <v>20</v>
      </c>
      <c r="F3981" s="3" t="s">
        <v>12</v>
      </c>
      <c r="G3981">
        <v>26</v>
      </c>
      <c r="H3981">
        <v>37</v>
      </c>
      <c r="I3981">
        <v>11</v>
      </c>
      <c r="J3981">
        <v>4</v>
      </c>
      <c r="K3981" s="3">
        <v>346.70887470245401</v>
      </c>
      <c r="L3981" s="3">
        <v>247.64919621603801</v>
      </c>
      <c r="M3981" s="7">
        <f>Sales_Table[[#This Row],[Order qty]]*Sales_Table[[#This Row],[unit price]]</f>
        <v>1386.835498809816</v>
      </c>
      <c r="N3981" s="8">
        <f>Sales_Table[[#This Row],[Revenue]]-Sales_Table[[#This Row],[unit cost]]</f>
        <v>1139.186302593778</v>
      </c>
    </row>
    <row r="3982" spans="1:14" ht="14.25" customHeight="1">
      <c r="A3982" t="s">
        <v>3995</v>
      </c>
      <c r="B3982" s="4">
        <v>43957</v>
      </c>
      <c r="C3982" s="6" t="str">
        <f t="shared" si="124"/>
        <v>May</v>
      </c>
      <c r="D3982" s="6" t="str">
        <f t="shared" si="125"/>
        <v>4</v>
      </c>
      <c r="E3982" t="s">
        <v>16</v>
      </c>
      <c r="F3982" s="3" t="s">
        <v>12</v>
      </c>
      <c r="G3982">
        <v>25</v>
      </c>
      <c r="H3982">
        <v>162</v>
      </c>
      <c r="I3982">
        <v>11</v>
      </c>
      <c r="J3982">
        <v>3</v>
      </c>
      <c r="K3982" s="3">
        <v>573.36146825551998</v>
      </c>
      <c r="L3982" s="3">
        <v>409.54390589680003</v>
      </c>
      <c r="M3982" s="7">
        <f>Sales_Table[[#This Row],[Order qty]]*Sales_Table[[#This Row],[unit price]]</f>
        <v>1720.0844047665601</v>
      </c>
      <c r="N3982" s="8">
        <f>Sales_Table[[#This Row],[Revenue]]-Sales_Table[[#This Row],[unit cost]]</f>
        <v>1310.5404988697601</v>
      </c>
    </row>
    <row r="3983" spans="1:14" ht="14.25" customHeight="1">
      <c r="A3983" t="s">
        <v>3996</v>
      </c>
      <c r="B3983" s="4">
        <v>43956</v>
      </c>
      <c r="C3983" s="6" t="str">
        <f t="shared" si="124"/>
        <v>Apr</v>
      </c>
      <c r="D3983" s="6" t="str">
        <f t="shared" si="125"/>
        <v>1</v>
      </c>
      <c r="E3983" t="s">
        <v>14</v>
      </c>
      <c r="F3983" s="3" t="s">
        <v>12</v>
      </c>
      <c r="G3983">
        <v>15</v>
      </c>
      <c r="H3983">
        <v>149</v>
      </c>
      <c r="I3983">
        <v>29</v>
      </c>
      <c r="J3983">
        <v>5</v>
      </c>
      <c r="K3983" s="3">
        <v>319.63897812366503</v>
      </c>
      <c r="L3983" s="3">
        <v>228.313555802618</v>
      </c>
      <c r="M3983" s="7">
        <f>Sales_Table[[#This Row],[Order qty]]*Sales_Table[[#This Row],[unit price]]</f>
        <v>1598.1948906183252</v>
      </c>
      <c r="N3983" s="8">
        <f>Sales_Table[[#This Row],[Revenue]]-Sales_Table[[#This Row],[unit cost]]</f>
        <v>1369.8813348157073</v>
      </c>
    </row>
    <row r="3984" spans="1:14" ht="14.25" customHeight="1">
      <c r="A3984" t="s">
        <v>3997</v>
      </c>
      <c r="B3984" s="4">
        <v>43933</v>
      </c>
      <c r="C3984" s="6" t="str">
        <f t="shared" si="124"/>
        <v>Jan</v>
      </c>
      <c r="D3984" s="6" t="str">
        <f t="shared" si="125"/>
        <v>3</v>
      </c>
      <c r="E3984" t="s">
        <v>14</v>
      </c>
      <c r="F3984" s="3" t="s">
        <v>12</v>
      </c>
      <c r="G3984">
        <v>6</v>
      </c>
      <c r="H3984">
        <v>275</v>
      </c>
      <c r="I3984">
        <v>20</v>
      </c>
      <c r="J3984">
        <v>4</v>
      </c>
      <c r="K3984" s="3">
        <v>397.03807693719898</v>
      </c>
      <c r="L3984" s="3">
        <v>283.598626383713</v>
      </c>
      <c r="M3984" s="7">
        <f>Sales_Table[[#This Row],[Order qty]]*Sales_Table[[#This Row],[unit price]]</f>
        <v>1588.1523077487959</v>
      </c>
      <c r="N3984" s="8">
        <f>Sales_Table[[#This Row],[Revenue]]-Sales_Table[[#This Row],[unit cost]]</f>
        <v>1304.5536813650829</v>
      </c>
    </row>
    <row r="3985" spans="1:14" ht="14.25" customHeight="1">
      <c r="A3985" t="s">
        <v>3998</v>
      </c>
      <c r="B3985" s="4">
        <v>43847</v>
      </c>
      <c r="C3985" s="6" t="str">
        <f t="shared" si="124"/>
        <v>Mar</v>
      </c>
      <c r="D3985" s="6" t="str">
        <f t="shared" si="125"/>
        <v>1</v>
      </c>
      <c r="E3985" t="s">
        <v>14</v>
      </c>
      <c r="F3985" s="3" t="s">
        <v>12</v>
      </c>
      <c r="G3985">
        <v>4</v>
      </c>
      <c r="H3985">
        <v>164</v>
      </c>
      <c r="I3985">
        <v>29</v>
      </c>
      <c r="J3985">
        <v>2</v>
      </c>
      <c r="K3985" s="3">
        <v>431.33339524269098</v>
      </c>
      <c r="L3985" s="3">
        <v>308.095282316208</v>
      </c>
      <c r="M3985" s="7">
        <f>Sales_Table[[#This Row],[Order qty]]*Sales_Table[[#This Row],[unit price]]</f>
        <v>862.66679048538197</v>
      </c>
      <c r="N3985" s="8">
        <f>Sales_Table[[#This Row],[Revenue]]-Sales_Table[[#This Row],[unit cost]]</f>
        <v>554.57150816917397</v>
      </c>
    </row>
    <row r="3986" spans="1:14" ht="14.25" customHeight="1">
      <c r="A3986" t="s">
        <v>3999</v>
      </c>
      <c r="B3986" s="4">
        <v>43908</v>
      </c>
      <c r="C3986" s="6" t="str">
        <f t="shared" si="124"/>
        <v>Jan</v>
      </c>
      <c r="D3986" s="6" t="str">
        <f t="shared" si="125"/>
        <v>1</v>
      </c>
      <c r="E3986" t="s">
        <v>11</v>
      </c>
      <c r="F3986" s="3" t="s">
        <v>12</v>
      </c>
      <c r="G3986">
        <v>14</v>
      </c>
      <c r="H3986">
        <v>314</v>
      </c>
      <c r="I3986">
        <v>45</v>
      </c>
      <c r="J3986">
        <v>2</v>
      </c>
      <c r="K3986" s="3">
        <v>374.40709608793298</v>
      </c>
      <c r="L3986" s="3">
        <v>267.43364006280899</v>
      </c>
      <c r="M3986" s="7">
        <f>Sales_Table[[#This Row],[Order qty]]*Sales_Table[[#This Row],[unit price]]</f>
        <v>748.81419217586597</v>
      </c>
      <c r="N3986" s="8">
        <f>Sales_Table[[#This Row],[Revenue]]-Sales_Table[[#This Row],[unit cost]]</f>
        <v>481.38055211305698</v>
      </c>
    </row>
    <row r="3987" spans="1:14" ht="14.25" customHeight="1">
      <c r="A3987" t="s">
        <v>4000</v>
      </c>
      <c r="B3987" s="4">
        <v>43849</v>
      </c>
      <c r="C3987" s="6" t="str">
        <f t="shared" si="124"/>
        <v>Jan</v>
      </c>
      <c r="D3987" s="6" t="str">
        <f t="shared" si="125"/>
        <v>3</v>
      </c>
      <c r="E3987" t="s">
        <v>20</v>
      </c>
      <c r="F3987" s="3" t="s">
        <v>12</v>
      </c>
      <c r="G3987">
        <v>26</v>
      </c>
      <c r="H3987">
        <v>20</v>
      </c>
      <c r="I3987">
        <v>6</v>
      </c>
      <c r="J3987">
        <v>10</v>
      </c>
      <c r="K3987" s="3">
        <v>375.99452626705198</v>
      </c>
      <c r="L3987" s="3">
        <v>268.56751876217999</v>
      </c>
      <c r="M3987" s="7">
        <f>Sales_Table[[#This Row],[Order qty]]*Sales_Table[[#This Row],[unit price]]</f>
        <v>3759.9452626705197</v>
      </c>
      <c r="N3987" s="8">
        <f>Sales_Table[[#This Row],[Revenue]]-Sales_Table[[#This Row],[unit cost]]</f>
        <v>3491.3777439083397</v>
      </c>
    </row>
    <row r="3988" spans="1:14" ht="14.25" customHeight="1">
      <c r="A3988" t="s">
        <v>4001</v>
      </c>
      <c r="B3988" s="4">
        <v>43839</v>
      </c>
      <c r="C3988" s="6" t="str">
        <f t="shared" si="124"/>
        <v>Mar</v>
      </c>
      <c r="D3988" s="6" t="str">
        <f t="shared" si="125"/>
        <v>3</v>
      </c>
      <c r="E3988" t="s">
        <v>16</v>
      </c>
      <c r="F3988" s="3" t="s">
        <v>12</v>
      </c>
      <c r="G3988">
        <v>24</v>
      </c>
      <c r="H3988">
        <v>141</v>
      </c>
      <c r="I3988">
        <v>5</v>
      </c>
      <c r="J3988">
        <v>8</v>
      </c>
      <c r="K3988" s="3">
        <v>471.744137585163</v>
      </c>
      <c r="L3988" s="3">
        <v>336.96009827511699</v>
      </c>
      <c r="M3988" s="7">
        <f>Sales_Table[[#This Row],[Order qty]]*Sales_Table[[#This Row],[unit price]]</f>
        <v>3773.953100681304</v>
      </c>
      <c r="N3988" s="8">
        <f>Sales_Table[[#This Row],[Revenue]]-Sales_Table[[#This Row],[unit cost]]</f>
        <v>3436.9930024061869</v>
      </c>
    </row>
    <row r="3989" spans="1:14" ht="14.25" customHeight="1">
      <c r="A3989" t="s">
        <v>4002</v>
      </c>
      <c r="B3989" s="4">
        <v>43895</v>
      </c>
      <c r="C3989" s="6" t="str">
        <f t="shared" si="124"/>
        <v>Mar</v>
      </c>
      <c r="D3989" s="6" t="str">
        <f t="shared" si="125"/>
        <v>4</v>
      </c>
      <c r="E3989" t="s">
        <v>14</v>
      </c>
      <c r="F3989" s="3" t="s">
        <v>12</v>
      </c>
      <c r="G3989">
        <v>14</v>
      </c>
      <c r="H3989">
        <v>18</v>
      </c>
      <c r="I3989">
        <v>5</v>
      </c>
      <c r="J3989">
        <v>7</v>
      </c>
      <c r="K3989" s="3">
        <v>603.14709806442295</v>
      </c>
      <c r="L3989" s="3">
        <v>430.81935576030202</v>
      </c>
      <c r="M3989" s="7">
        <f>Sales_Table[[#This Row],[Order qty]]*Sales_Table[[#This Row],[unit price]]</f>
        <v>4222.029686450961</v>
      </c>
      <c r="N3989" s="8">
        <f>Sales_Table[[#This Row],[Revenue]]-Sales_Table[[#This Row],[unit cost]]</f>
        <v>3791.2103306906588</v>
      </c>
    </row>
    <row r="3990" spans="1:14" ht="14.25" customHeight="1">
      <c r="A3990" t="s">
        <v>4003</v>
      </c>
      <c r="B3990" s="4">
        <v>43905</v>
      </c>
      <c r="C3990" s="6" t="str">
        <f t="shared" si="124"/>
        <v>Apr</v>
      </c>
      <c r="D3990" s="6" t="str">
        <f t="shared" si="125"/>
        <v>1</v>
      </c>
      <c r="E3990" t="s">
        <v>20</v>
      </c>
      <c r="F3990" s="3" t="s">
        <v>12</v>
      </c>
      <c r="G3990">
        <v>6</v>
      </c>
      <c r="H3990">
        <v>283</v>
      </c>
      <c r="I3990">
        <v>6</v>
      </c>
      <c r="J3990">
        <v>2</v>
      </c>
      <c r="K3990" s="3">
        <v>299.420333325863</v>
      </c>
      <c r="L3990" s="3">
        <v>213.87166666133101</v>
      </c>
      <c r="M3990" s="7">
        <f>Sales_Table[[#This Row],[Order qty]]*Sales_Table[[#This Row],[unit price]]</f>
        <v>598.840666651726</v>
      </c>
      <c r="N3990" s="8">
        <f>Sales_Table[[#This Row],[Revenue]]-Sales_Table[[#This Row],[unit cost]]</f>
        <v>384.96899999039499</v>
      </c>
    </row>
    <row r="3991" spans="1:14" ht="14.25" customHeight="1">
      <c r="A3991" t="s">
        <v>4004</v>
      </c>
      <c r="B3991" s="4">
        <v>43937</v>
      </c>
      <c r="C3991" s="6" t="str">
        <f t="shared" si="124"/>
        <v>Jan</v>
      </c>
      <c r="D3991" s="6" t="str">
        <f t="shared" si="125"/>
        <v>4</v>
      </c>
      <c r="E3991" t="s">
        <v>16</v>
      </c>
      <c r="F3991" s="3" t="s">
        <v>12</v>
      </c>
      <c r="G3991">
        <v>19</v>
      </c>
      <c r="H3991">
        <v>141</v>
      </c>
      <c r="I3991">
        <v>47</v>
      </c>
      <c r="J3991">
        <v>9</v>
      </c>
      <c r="K3991" s="3">
        <v>406.84177744388597</v>
      </c>
      <c r="L3991" s="3">
        <v>290.60126960277597</v>
      </c>
      <c r="M3991" s="7">
        <f>Sales_Table[[#This Row],[Order qty]]*Sales_Table[[#This Row],[unit price]]</f>
        <v>3661.5759969949736</v>
      </c>
      <c r="N3991" s="8">
        <f>Sales_Table[[#This Row],[Revenue]]-Sales_Table[[#This Row],[unit cost]]</f>
        <v>3370.9747273921976</v>
      </c>
    </row>
    <row r="3992" spans="1:14" ht="14.25" customHeight="1">
      <c r="A3992" t="s">
        <v>4005</v>
      </c>
      <c r="B3992" s="4">
        <v>43832</v>
      </c>
      <c r="C3992" s="6" t="str">
        <f t="shared" si="124"/>
        <v>Apr</v>
      </c>
      <c r="D3992" s="6" t="str">
        <f t="shared" si="125"/>
        <v>2</v>
      </c>
      <c r="E3992" t="s">
        <v>20</v>
      </c>
      <c r="F3992" s="3" t="s">
        <v>12</v>
      </c>
      <c r="G3992">
        <v>15</v>
      </c>
      <c r="H3992">
        <v>146</v>
      </c>
      <c r="I3992">
        <v>31</v>
      </c>
      <c r="J3992">
        <v>5</v>
      </c>
      <c r="K3992" s="3">
        <v>585.79149538278602</v>
      </c>
      <c r="L3992" s="3">
        <v>418.42249670198999</v>
      </c>
      <c r="M3992" s="7">
        <f>Sales_Table[[#This Row],[Order qty]]*Sales_Table[[#This Row],[unit price]]</f>
        <v>2928.9574769139299</v>
      </c>
      <c r="N3992" s="8">
        <f>Sales_Table[[#This Row],[Revenue]]-Sales_Table[[#This Row],[unit cost]]</f>
        <v>2510.5349802119399</v>
      </c>
    </row>
    <row r="3993" spans="1:14" ht="14.25" customHeight="1">
      <c r="A3993" t="s">
        <v>4006</v>
      </c>
      <c r="B3993" s="4">
        <v>43941</v>
      </c>
      <c r="C3993" s="6" t="str">
        <f t="shared" si="124"/>
        <v>Feb</v>
      </c>
      <c r="D3993" s="6" t="str">
        <f t="shared" si="125"/>
        <v>2</v>
      </c>
      <c r="E3993" t="s">
        <v>16</v>
      </c>
      <c r="F3993" s="3" t="s">
        <v>12</v>
      </c>
      <c r="G3993">
        <v>7</v>
      </c>
      <c r="H3993">
        <v>90</v>
      </c>
      <c r="I3993">
        <v>9</v>
      </c>
      <c r="J3993">
        <v>7</v>
      </c>
      <c r="K3993" s="3">
        <v>267.48769068718002</v>
      </c>
      <c r="L3993" s="3">
        <v>191.062636205128</v>
      </c>
      <c r="M3993" s="7">
        <f>Sales_Table[[#This Row],[Order qty]]*Sales_Table[[#This Row],[unit price]]</f>
        <v>1872.4138348102601</v>
      </c>
      <c r="N3993" s="8">
        <f>Sales_Table[[#This Row],[Revenue]]-Sales_Table[[#This Row],[unit cost]]</f>
        <v>1681.3511986051321</v>
      </c>
    </row>
    <row r="3994" spans="1:14" ht="14.25" customHeight="1">
      <c r="A3994" t="s">
        <v>4007</v>
      </c>
      <c r="B3994" s="4">
        <v>43878</v>
      </c>
      <c r="C3994" s="6" t="str">
        <f t="shared" si="124"/>
        <v>Feb</v>
      </c>
      <c r="D3994" s="6" t="str">
        <f t="shared" si="125"/>
        <v>3</v>
      </c>
      <c r="E3994" t="s">
        <v>16</v>
      </c>
      <c r="F3994" s="3" t="s">
        <v>12</v>
      </c>
      <c r="G3994">
        <v>2</v>
      </c>
      <c r="H3994">
        <v>273</v>
      </c>
      <c r="I3994">
        <v>37</v>
      </c>
      <c r="J3994">
        <v>6</v>
      </c>
      <c r="K3994" s="3">
        <v>410.20055741071701</v>
      </c>
      <c r="L3994" s="3">
        <v>293.00039815051201</v>
      </c>
      <c r="M3994" s="7">
        <f>Sales_Table[[#This Row],[Order qty]]*Sales_Table[[#This Row],[unit price]]</f>
        <v>2461.2033444643021</v>
      </c>
      <c r="N3994" s="8">
        <f>Sales_Table[[#This Row],[Revenue]]-Sales_Table[[#This Row],[unit cost]]</f>
        <v>2168.2029463137901</v>
      </c>
    </row>
    <row r="3995" spans="1:14" ht="14.25" customHeight="1">
      <c r="A3995" t="s">
        <v>4008</v>
      </c>
      <c r="B3995" s="4">
        <v>43870</v>
      </c>
      <c r="C3995" s="6" t="str">
        <f t="shared" si="124"/>
        <v>Mar</v>
      </c>
      <c r="D3995" s="6" t="str">
        <f t="shared" si="125"/>
        <v>5</v>
      </c>
      <c r="E3995" t="s">
        <v>16</v>
      </c>
      <c r="F3995" s="3" t="s">
        <v>12</v>
      </c>
      <c r="G3995">
        <v>25</v>
      </c>
      <c r="H3995">
        <v>19</v>
      </c>
      <c r="I3995">
        <v>17</v>
      </c>
      <c r="J3995">
        <v>7</v>
      </c>
      <c r="K3995" s="3">
        <v>383.34509932994803</v>
      </c>
      <c r="L3995" s="3">
        <v>273.81792809282001</v>
      </c>
      <c r="M3995" s="7">
        <f>Sales_Table[[#This Row],[Order qty]]*Sales_Table[[#This Row],[unit price]]</f>
        <v>2683.4156953096362</v>
      </c>
      <c r="N3995" s="8">
        <f>Sales_Table[[#This Row],[Revenue]]-Sales_Table[[#This Row],[unit cost]]</f>
        <v>2409.5977672168165</v>
      </c>
    </row>
    <row r="3996" spans="1:14" ht="14.25" customHeight="1">
      <c r="A3996" t="s">
        <v>4009</v>
      </c>
      <c r="B3996" s="4">
        <v>43906</v>
      </c>
      <c r="C3996" s="6" t="str">
        <f t="shared" si="124"/>
        <v>May</v>
      </c>
      <c r="D3996" s="6" t="str">
        <f t="shared" si="125"/>
        <v>4</v>
      </c>
      <c r="E3996" t="s">
        <v>20</v>
      </c>
      <c r="F3996" s="3" t="s">
        <v>12</v>
      </c>
      <c r="G3996">
        <v>18</v>
      </c>
      <c r="H3996">
        <v>326</v>
      </c>
      <c r="I3996">
        <v>36</v>
      </c>
      <c r="J3996">
        <v>10</v>
      </c>
      <c r="K3996" s="3">
        <v>355.99954730272299</v>
      </c>
      <c r="L3996" s="3">
        <v>254.285390930516</v>
      </c>
      <c r="M3996" s="7">
        <f>Sales_Table[[#This Row],[Order qty]]*Sales_Table[[#This Row],[unit price]]</f>
        <v>3559.9954730272298</v>
      </c>
      <c r="N3996" s="8">
        <f>Sales_Table[[#This Row],[Revenue]]-Sales_Table[[#This Row],[unit cost]]</f>
        <v>3305.7100820967139</v>
      </c>
    </row>
    <row r="3997" spans="1:14" ht="14.25" customHeight="1">
      <c r="A3997" t="s">
        <v>4010</v>
      </c>
      <c r="B3997" s="4">
        <v>43977</v>
      </c>
      <c r="C3997" s="6" t="str">
        <f t="shared" si="124"/>
        <v>Apr</v>
      </c>
      <c r="D3997" s="6" t="str">
        <f t="shared" si="125"/>
        <v>4</v>
      </c>
      <c r="E3997" t="s">
        <v>11</v>
      </c>
      <c r="F3997" s="3" t="s">
        <v>12</v>
      </c>
      <c r="G3997">
        <v>17</v>
      </c>
      <c r="H3997">
        <v>197</v>
      </c>
      <c r="I3997">
        <v>33</v>
      </c>
      <c r="J3997">
        <v>2</v>
      </c>
      <c r="K3997" s="3">
        <v>479.95948219299299</v>
      </c>
      <c r="L3997" s="3">
        <v>342.82820156642401</v>
      </c>
      <c r="M3997" s="7">
        <f>Sales_Table[[#This Row],[Order qty]]*Sales_Table[[#This Row],[unit price]]</f>
        <v>959.91896438598599</v>
      </c>
      <c r="N3997" s="8">
        <f>Sales_Table[[#This Row],[Revenue]]-Sales_Table[[#This Row],[unit cost]]</f>
        <v>617.09076281956197</v>
      </c>
    </row>
    <row r="3998" spans="1:14" ht="14.25" customHeight="1">
      <c r="A3998" t="s">
        <v>4011</v>
      </c>
      <c r="B3998" s="4">
        <v>43945</v>
      </c>
      <c r="C3998" s="6" t="str">
        <f t="shared" si="124"/>
        <v>Apr</v>
      </c>
      <c r="D3998" s="6" t="str">
        <f t="shared" si="125"/>
        <v>4</v>
      </c>
      <c r="E3998" t="s">
        <v>16</v>
      </c>
      <c r="F3998" s="3" t="s">
        <v>12</v>
      </c>
      <c r="G3998">
        <v>26</v>
      </c>
      <c r="H3998">
        <v>300</v>
      </c>
      <c r="I3998">
        <v>7</v>
      </c>
      <c r="J3998">
        <v>9</v>
      </c>
      <c r="K3998" s="3">
        <v>326.74734109640099</v>
      </c>
      <c r="L3998" s="3">
        <v>233.39095792600099</v>
      </c>
      <c r="M3998" s="7">
        <f>Sales_Table[[#This Row],[Order qty]]*Sales_Table[[#This Row],[unit price]]</f>
        <v>2940.7260698676091</v>
      </c>
      <c r="N3998" s="8">
        <f>Sales_Table[[#This Row],[Revenue]]-Sales_Table[[#This Row],[unit cost]]</f>
        <v>2707.3351119416079</v>
      </c>
    </row>
    <row r="3999" spans="1:14" ht="14.25" customHeight="1">
      <c r="A3999" t="s">
        <v>4012</v>
      </c>
      <c r="B3999" s="4">
        <v>43949</v>
      </c>
      <c r="C3999" s="6" t="str">
        <f t="shared" si="124"/>
        <v>Apr</v>
      </c>
      <c r="D3999" s="6" t="str">
        <f t="shared" si="125"/>
        <v>3</v>
      </c>
      <c r="E3999" t="s">
        <v>11</v>
      </c>
      <c r="F3999" s="3" t="s">
        <v>12</v>
      </c>
      <c r="G3999">
        <v>7</v>
      </c>
      <c r="H3999">
        <v>85</v>
      </c>
      <c r="I3999">
        <v>45</v>
      </c>
      <c r="J3999">
        <v>8</v>
      </c>
      <c r="K3999" s="3">
        <v>600.06827366352104</v>
      </c>
      <c r="L3999" s="3">
        <v>428.620195473943</v>
      </c>
      <c r="M3999" s="7">
        <f>Sales_Table[[#This Row],[Order qty]]*Sales_Table[[#This Row],[unit price]]</f>
        <v>4800.5461893081683</v>
      </c>
      <c r="N3999" s="8">
        <f>Sales_Table[[#This Row],[Revenue]]-Sales_Table[[#This Row],[unit cost]]</f>
        <v>4371.9259938342257</v>
      </c>
    </row>
    <row r="4000" spans="1:14" ht="14.25" customHeight="1">
      <c r="A4000" t="s">
        <v>4013</v>
      </c>
      <c r="B4000" s="4">
        <v>43933</v>
      </c>
      <c r="C4000" s="6" t="str">
        <f t="shared" si="124"/>
        <v>Mar</v>
      </c>
      <c r="D4000" s="6" t="str">
        <f t="shared" si="125"/>
        <v>2</v>
      </c>
      <c r="E4000" t="s">
        <v>11</v>
      </c>
      <c r="F4000" s="3" t="s">
        <v>12</v>
      </c>
      <c r="G4000">
        <v>17</v>
      </c>
      <c r="H4000">
        <v>147</v>
      </c>
      <c r="I4000">
        <v>7</v>
      </c>
      <c r="J4000">
        <v>10</v>
      </c>
      <c r="K4000" s="3">
        <v>432.989448130131</v>
      </c>
      <c r="L4000" s="3">
        <v>309.27817723580802</v>
      </c>
      <c r="M4000" s="7">
        <f>Sales_Table[[#This Row],[Order qty]]*Sales_Table[[#This Row],[unit price]]</f>
        <v>4329.8944813013095</v>
      </c>
      <c r="N4000" s="8">
        <f>Sales_Table[[#This Row],[Revenue]]-Sales_Table[[#This Row],[unit cost]]</f>
        <v>4020.6163040655015</v>
      </c>
    </row>
    <row r="4001" spans="1:14" ht="14.25" customHeight="1">
      <c r="A4001" t="s">
        <v>4014</v>
      </c>
      <c r="B4001" s="4">
        <v>43903</v>
      </c>
      <c r="C4001" s="6" t="str">
        <f t="shared" si="124"/>
        <v>Feb</v>
      </c>
      <c r="D4001" s="6" t="str">
        <f t="shared" si="125"/>
        <v>1</v>
      </c>
      <c r="E4001" t="s">
        <v>14</v>
      </c>
      <c r="F4001" s="3" t="s">
        <v>12</v>
      </c>
      <c r="G4001">
        <v>11</v>
      </c>
      <c r="H4001">
        <v>42</v>
      </c>
      <c r="I4001">
        <v>9</v>
      </c>
      <c r="J4001">
        <v>2</v>
      </c>
      <c r="K4001" s="3">
        <v>196.76150822639499</v>
      </c>
      <c r="L4001" s="3">
        <v>140.54393444742499</v>
      </c>
      <c r="M4001" s="7">
        <f>Sales_Table[[#This Row],[Order qty]]*Sales_Table[[#This Row],[unit price]]</f>
        <v>393.52301645278999</v>
      </c>
      <c r="N4001" s="8">
        <f>Sales_Table[[#This Row],[Revenue]]-Sales_Table[[#This Row],[unit cost]]</f>
        <v>252.979082005365</v>
      </c>
    </row>
    <row r="4002" spans="1:14" ht="14.25" customHeight="1">
      <c r="A4002" t="s">
        <v>4015</v>
      </c>
      <c r="B4002" s="4">
        <v>43875</v>
      </c>
      <c r="C4002" s="6" t="str">
        <f t="shared" si="124"/>
        <v>Jan</v>
      </c>
      <c r="D4002" s="6" t="str">
        <f t="shared" si="125"/>
        <v>5</v>
      </c>
      <c r="E4002" t="s">
        <v>20</v>
      </c>
      <c r="F4002" s="3" t="s">
        <v>12</v>
      </c>
      <c r="G4002">
        <v>7</v>
      </c>
      <c r="H4002">
        <v>363</v>
      </c>
      <c r="I4002">
        <v>45</v>
      </c>
      <c r="J4002">
        <v>5</v>
      </c>
      <c r="K4002" s="3">
        <v>456.27607744932197</v>
      </c>
      <c r="L4002" s="3">
        <v>325.91148389237298</v>
      </c>
      <c r="M4002" s="7">
        <f>Sales_Table[[#This Row],[Order qty]]*Sales_Table[[#This Row],[unit price]]</f>
        <v>2281.3803872466096</v>
      </c>
      <c r="N4002" s="8">
        <f>Sales_Table[[#This Row],[Revenue]]-Sales_Table[[#This Row],[unit cost]]</f>
        <v>1955.4689033542368</v>
      </c>
    </row>
    <row r="4003" spans="1:14" ht="14.25" customHeight="1">
      <c r="A4003" t="s">
        <v>4016</v>
      </c>
      <c r="B4003" s="4">
        <v>43851</v>
      </c>
      <c r="C4003" s="6" t="str">
        <f t="shared" si="124"/>
        <v>May</v>
      </c>
      <c r="D4003" s="6" t="str">
        <f t="shared" si="125"/>
        <v>5</v>
      </c>
      <c r="E4003" t="s">
        <v>16</v>
      </c>
      <c r="F4003" s="3" t="s">
        <v>12</v>
      </c>
      <c r="G4003">
        <v>7</v>
      </c>
      <c r="H4003">
        <v>93</v>
      </c>
      <c r="I4003">
        <v>42</v>
      </c>
      <c r="J4003">
        <v>10</v>
      </c>
      <c r="K4003" s="3">
        <v>492.92762124538399</v>
      </c>
      <c r="L4003" s="3">
        <v>352.09115803241701</v>
      </c>
      <c r="M4003" s="7">
        <f>Sales_Table[[#This Row],[Order qty]]*Sales_Table[[#This Row],[unit price]]</f>
        <v>4929.2762124538403</v>
      </c>
      <c r="N4003" s="8">
        <f>Sales_Table[[#This Row],[Revenue]]-Sales_Table[[#This Row],[unit cost]]</f>
        <v>4577.185054421423</v>
      </c>
    </row>
    <row r="4004" spans="1:14" ht="14.25" customHeight="1">
      <c r="A4004" t="s">
        <v>4017</v>
      </c>
      <c r="B4004" s="4">
        <v>43976</v>
      </c>
      <c r="C4004" s="6" t="str">
        <f t="shared" si="124"/>
        <v>May</v>
      </c>
      <c r="D4004" s="6" t="str">
        <f t="shared" si="125"/>
        <v>5</v>
      </c>
      <c r="E4004" t="s">
        <v>11</v>
      </c>
      <c r="F4004" s="3" t="s">
        <v>12</v>
      </c>
      <c r="G4004">
        <v>17</v>
      </c>
      <c r="H4004">
        <v>363</v>
      </c>
      <c r="I4004">
        <v>32</v>
      </c>
      <c r="J4004">
        <v>4</v>
      </c>
      <c r="K4004" s="3">
        <v>536.32473546266601</v>
      </c>
      <c r="L4004" s="3">
        <v>383.08909675904698</v>
      </c>
      <c r="M4004" s="7">
        <f>Sales_Table[[#This Row],[Order qty]]*Sales_Table[[#This Row],[unit price]]</f>
        <v>2145.2989418506641</v>
      </c>
      <c r="N4004" s="8">
        <f>Sales_Table[[#This Row],[Revenue]]-Sales_Table[[#This Row],[unit cost]]</f>
        <v>1762.2098450916171</v>
      </c>
    </row>
    <row r="4005" spans="1:14" ht="14.25" customHeight="1">
      <c r="A4005" t="s">
        <v>4018</v>
      </c>
      <c r="B4005" s="4">
        <v>43959</v>
      </c>
      <c r="C4005" s="6" t="str">
        <f t="shared" si="124"/>
        <v>May</v>
      </c>
      <c r="D4005" s="6" t="str">
        <f t="shared" si="125"/>
        <v>1</v>
      </c>
      <c r="E4005" t="s">
        <v>11</v>
      </c>
      <c r="F4005" s="3" t="s">
        <v>12</v>
      </c>
      <c r="G4005">
        <v>17</v>
      </c>
      <c r="H4005">
        <v>228</v>
      </c>
      <c r="I4005">
        <v>42</v>
      </c>
      <c r="J4005">
        <v>5</v>
      </c>
      <c r="K4005" s="3">
        <v>165.265655994415</v>
      </c>
      <c r="L4005" s="3">
        <v>118.046897138868</v>
      </c>
      <c r="M4005" s="7">
        <f>Sales_Table[[#This Row],[Order qty]]*Sales_Table[[#This Row],[unit price]]</f>
        <v>826.32827997207505</v>
      </c>
      <c r="N4005" s="8">
        <f>Sales_Table[[#This Row],[Revenue]]-Sales_Table[[#This Row],[unit cost]]</f>
        <v>708.28138283320709</v>
      </c>
    </row>
    <row r="4006" spans="1:14" ht="14.25" customHeight="1">
      <c r="A4006" t="s">
        <v>4019</v>
      </c>
      <c r="B4006" s="4">
        <v>43952</v>
      </c>
      <c r="C4006" s="6" t="str">
        <f t="shared" si="124"/>
        <v>Jan</v>
      </c>
      <c r="D4006" s="6" t="str">
        <f t="shared" si="125"/>
        <v>2</v>
      </c>
      <c r="E4006" t="s">
        <v>16</v>
      </c>
      <c r="F4006" s="3" t="s">
        <v>12</v>
      </c>
      <c r="G4006">
        <v>2</v>
      </c>
      <c r="H4006">
        <v>328</v>
      </c>
      <c r="I4006">
        <v>10</v>
      </c>
      <c r="J4006">
        <v>9</v>
      </c>
      <c r="K4006" s="3">
        <v>341.48360484838503</v>
      </c>
      <c r="L4006" s="3">
        <v>243.916860605989</v>
      </c>
      <c r="M4006" s="7">
        <f>Sales_Table[[#This Row],[Order qty]]*Sales_Table[[#This Row],[unit price]]</f>
        <v>3073.3524436354651</v>
      </c>
      <c r="N4006" s="8">
        <f>Sales_Table[[#This Row],[Revenue]]-Sales_Table[[#This Row],[unit cost]]</f>
        <v>2829.4355830294762</v>
      </c>
    </row>
    <row r="4007" spans="1:14" ht="14.25" customHeight="1">
      <c r="A4007" t="s">
        <v>4020</v>
      </c>
      <c r="B4007" s="4">
        <v>43832</v>
      </c>
      <c r="C4007" s="6" t="str">
        <f t="shared" si="124"/>
        <v>Feb</v>
      </c>
      <c r="D4007" s="6" t="str">
        <f t="shared" si="125"/>
        <v>5</v>
      </c>
      <c r="E4007" t="s">
        <v>14</v>
      </c>
      <c r="F4007" s="3" t="s">
        <v>12</v>
      </c>
      <c r="G4007">
        <v>13</v>
      </c>
      <c r="H4007">
        <v>187</v>
      </c>
      <c r="I4007">
        <v>18</v>
      </c>
      <c r="J4007">
        <v>4</v>
      </c>
      <c r="K4007" s="3">
        <v>588.39512693882</v>
      </c>
      <c r="L4007" s="3">
        <v>420.28223352772898</v>
      </c>
      <c r="M4007" s="7">
        <f>Sales_Table[[#This Row],[Order qty]]*Sales_Table[[#This Row],[unit price]]</f>
        <v>2353.58050775528</v>
      </c>
      <c r="N4007" s="8">
        <f>Sales_Table[[#This Row],[Revenue]]-Sales_Table[[#This Row],[unit cost]]</f>
        <v>1933.298274227551</v>
      </c>
    </row>
    <row r="4008" spans="1:14" ht="14.25" customHeight="1">
      <c r="A4008" t="s">
        <v>4021</v>
      </c>
      <c r="B4008" s="4">
        <v>43884</v>
      </c>
      <c r="C4008" s="6" t="str">
        <f t="shared" si="124"/>
        <v>May</v>
      </c>
      <c r="D4008" s="6" t="str">
        <f t="shared" si="125"/>
        <v>3</v>
      </c>
      <c r="E4008" t="s">
        <v>14</v>
      </c>
      <c r="F4008" s="3" t="s">
        <v>12</v>
      </c>
      <c r="G4008">
        <v>5</v>
      </c>
      <c r="H4008">
        <v>205</v>
      </c>
      <c r="I4008">
        <v>34</v>
      </c>
      <c r="J4008">
        <v>8</v>
      </c>
      <c r="K4008" s="3">
        <v>620.90195471048401</v>
      </c>
      <c r="L4008" s="3">
        <v>443.50139622177397</v>
      </c>
      <c r="M4008" s="7">
        <f>Sales_Table[[#This Row],[Order qty]]*Sales_Table[[#This Row],[unit price]]</f>
        <v>4967.215637683872</v>
      </c>
      <c r="N4008" s="8">
        <f>Sales_Table[[#This Row],[Revenue]]-Sales_Table[[#This Row],[unit cost]]</f>
        <v>4523.7142414620985</v>
      </c>
    </row>
    <row r="4009" spans="1:14" ht="14.25" customHeight="1">
      <c r="A4009" t="s">
        <v>4022</v>
      </c>
      <c r="B4009" s="4">
        <v>43958</v>
      </c>
      <c r="C4009" s="6" t="str">
        <f t="shared" si="124"/>
        <v>Mar</v>
      </c>
      <c r="D4009" s="6" t="str">
        <f t="shared" si="125"/>
        <v>1</v>
      </c>
      <c r="E4009" t="s">
        <v>14</v>
      </c>
      <c r="F4009" s="3" t="s">
        <v>12</v>
      </c>
      <c r="G4009">
        <v>21</v>
      </c>
      <c r="H4009">
        <v>60</v>
      </c>
      <c r="I4009">
        <v>25</v>
      </c>
      <c r="J4009">
        <v>5</v>
      </c>
      <c r="K4009" s="3">
        <v>426.84478926658602</v>
      </c>
      <c r="L4009" s="3">
        <v>304.88913519041898</v>
      </c>
      <c r="M4009" s="7">
        <f>Sales_Table[[#This Row],[Order qty]]*Sales_Table[[#This Row],[unit price]]</f>
        <v>2134.2239463329302</v>
      </c>
      <c r="N4009" s="8">
        <f>Sales_Table[[#This Row],[Revenue]]-Sales_Table[[#This Row],[unit cost]]</f>
        <v>1829.3348111425112</v>
      </c>
    </row>
    <row r="4010" spans="1:14" ht="14.25" customHeight="1">
      <c r="A4010" t="s">
        <v>4023</v>
      </c>
      <c r="B4010" s="4">
        <v>43909</v>
      </c>
      <c r="C4010" s="6" t="str">
        <f t="shared" si="124"/>
        <v>Jan</v>
      </c>
      <c r="D4010" s="6" t="str">
        <f t="shared" si="125"/>
        <v>1</v>
      </c>
      <c r="E4010" t="s">
        <v>14</v>
      </c>
      <c r="F4010" s="3" t="s">
        <v>12</v>
      </c>
      <c r="G4010">
        <v>19</v>
      </c>
      <c r="H4010">
        <v>286</v>
      </c>
      <c r="I4010">
        <v>8</v>
      </c>
      <c r="J4010">
        <v>3</v>
      </c>
      <c r="K4010" s="3">
        <v>641.06383198499702</v>
      </c>
      <c r="L4010" s="3">
        <v>457.902737132141</v>
      </c>
      <c r="M4010" s="7">
        <f>Sales_Table[[#This Row],[Order qty]]*Sales_Table[[#This Row],[unit price]]</f>
        <v>1923.1914959549911</v>
      </c>
      <c r="N4010" s="8">
        <f>Sales_Table[[#This Row],[Revenue]]-Sales_Table[[#This Row],[unit cost]]</f>
        <v>1465.28875882285</v>
      </c>
    </row>
    <row r="4011" spans="1:14" ht="14.25" customHeight="1">
      <c r="A4011" t="s">
        <v>4024</v>
      </c>
      <c r="B4011" s="4">
        <v>43835</v>
      </c>
      <c r="C4011" s="6" t="str">
        <f t="shared" si="124"/>
        <v>Jan</v>
      </c>
      <c r="D4011" s="6" t="str">
        <f t="shared" si="125"/>
        <v>4</v>
      </c>
      <c r="E4011" t="s">
        <v>11</v>
      </c>
      <c r="F4011" s="3" t="s">
        <v>12</v>
      </c>
      <c r="G4011">
        <v>14</v>
      </c>
      <c r="H4011">
        <v>211</v>
      </c>
      <c r="I4011">
        <v>45</v>
      </c>
      <c r="J4011">
        <v>5</v>
      </c>
      <c r="K4011" s="3">
        <v>569.95156466960896</v>
      </c>
      <c r="L4011" s="3">
        <v>407.10826047829198</v>
      </c>
      <c r="M4011" s="7">
        <f>Sales_Table[[#This Row],[Order qty]]*Sales_Table[[#This Row],[unit price]]</f>
        <v>2849.7578233480449</v>
      </c>
      <c r="N4011" s="8">
        <f>Sales_Table[[#This Row],[Revenue]]-Sales_Table[[#This Row],[unit cost]]</f>
        <v>2442.649562869753</v>
      </c>
    </row>
    <row r="4012" spans="1:14" ht="14.25" customHeight="1">
      <c r="A4012" t="s">
        <v>4025</v>
      </c>
      <c r="B4012" s="4">
        <v>43838</v>
      </c>
      <c r="C4012" s="6" t="str">
        <f t="shared" si="124"/>
        <v>Apr</v>
      </c>
      <c r="D4012" s="6" t="str">
        <f t="shared" si="125"/>
        <v>2</v>
      </c>
      <c r="E4012" t="s">
        <v>20</v>
      </c>
      <c r="F4012" s="3" t="s">
        <v>12</v>
      </c>
      <c r="G4012">
        <v>12</v>
      </c>
      <c r="H4012">
        <v>158</v>
      </c>
      <c r="I4012">
        <v>31</v>
      </c>
      <c r="J4012">
        <v>8</v>
      </c>
      <c r="K4012" s="3">
        <v>164.591284096241</v>
      </c>
      <c r="L4012" s="3">
        <v>117.565202925886</v>
      </c>
      <c r="M4012" s="7">
        <f>Sales_Table[[#This Row],[Order qty]]*Sales_Table[[#This Row],[unit price]]</f>
        <v>1316.730272769928</v>
      </c>
      <c r="N4012" s="8">
        <f>Sales_Table[[#This Row],[Revenue]]-Sales_Table[[#This Row],[unit cost]]</f>
        <v>1199.1650698440419</v>
      </c>
    </row>
    <row r="4013" spans="1:14" ht="14.25" customHeight="1">
      <c r="A4013" t="s">
        <v>4026</v>
      </c>
      <c r="B4013" s="4">
        <v>43940</v>
      </c>
      <c r="C4013" s="6" t="str">
        <f t="shared" si="124"/>
        <v>Feb</v>
      </c>
      <c r="D4013" s="6" t="str">
        <f t="shared" si="125"/>
        <v>1</v>
      </c>
      <c r="E4013" t="s">
        <v>14</v>
      </c>
      <c r="F4013" s="3" t="s">
        <v>12</v>
      </c>
      <c r="G4013">
        <v>24</v>
      </c>
      <c r="H4013">
        <v>211</v>
      </c>
      <c r="I4013">
        <v>36</v>
      </c>
      <c r="J4013">
        <v>5</v>
      </c>
      <c r="K4013" s="3">
        <v>449.95087337493902</v>
      </c>
      <c r="L4013" s="3">
        <v>321.39348098209899</v>
      </c>
      <c r="M4013" s="7">
        <f>Sales_Table[[#This Row],[Order qty]]*Sales_Table[[#This Row],[unit price]]</f>
        <v>2249.7543668746953</v>
      </c>
      <c r="N4013" s="8">
        <f>Sales_Table[[#This Row],[Revenue]]-Sales_Table[[#This Row],[unit cost]]</f>
        <v>1928.3608858925963</v>
      </c>
    </row>
    <row r="4014" spans="1:14" ht="14.25" customHeight="1">
      <c r="A4014" t="s">
        <v>4027</v>
      </c>
      <c r="B4014" s="4">
        <v>43863</v>
      </c>
      <c r="C4014" s="6" t="str">
        <f t="shared" si="124"/>
        <v>Jan</v>
      </c>
      <c r="D4014" s="6" t="str">
        <f t="shared" si="125"/>
        <v>2</v>
      </c>
      <c r="E4014" t="s">
        <v>14</v>
      </c>
      <c r="F4014" s="3" t="s">
        <v>12</v>
      </c>
      <c r="G4014">
        <v>15</v>
      </c>
      <c r="H4014">
        <v>256</v>
      </c>
      <c r="I4014">
        <v>26</v>
      </c>
      <c r="J4014">
        <v>10</v>
      </c>
      <c r="K4014" s="3">
        <v>225.47336286306401</v>
      </c>
      <c r="L4014" s="3">
        <v>161.05240204504599</v>
      </c>
      <c r="M4014" s="7">
        <f>Sales_Table[[#This Row],[Order qty]]*Sales_Table[[#This Row],[unit price]]</f>
        <v>2254.7336286306399</v>
      </c>
      <c r="N4014" s="8">
        <f>Sales_Table[[#This Row],[Revenue]]-Sales_Table[[#This Row],[unit cost]]</f>
        <v>2093.6812265855938</v>
      </c>
    </row>
    <row r="4015" spans="1:14" ht="14.25" customHeight="1">
      <c r="A4015" t="s">
        <v>4028</v>
      </c>
      <c r="B4015" s="4">
        <v>43855</v>
      </c>
      <c r="C4015" s="6" t="str">
        <f t="shared" si="124"/>
        <v>Feb</v>
      </c>
      <c r="D4015" s="6" t="str">
        <f t="shared" si="125"/>
        <v>4</v>
      </c>
      <c r="E4015" t="s">
        <v>11</v>
      </c>
      <c r="F4015" s="3" t="s">
        <v>12</v>
      </c>
      <c r="G4015">
        <v>12</v>
      </c>
      <c r="H4015">
        <v>226</v>
      </c>
      <c r="I4015">
        <v>44</v>
      </c>
      <c r="J4015">
        <v>7</v>
      </c>
      <c r="K4015" s="3">
        <v>475.78962242603302</v>
      </c>
      <c r="L4015" s="3">
        <v>339.84973030430899</v>
      </c>
      <c r="M4015" s="7">
        <f>Sales_Table[[#This Row],[Order qty]]*Sales_Table[[#This Row],[unit price]]</f>
        <v>3330.5273569822311</v>
      </c>
      <c r="N4015" s="8">
        <f>Sales_Table[[#This Row],[Revenue]]-Sales_Table[[#This Row],[unit cost]]</f>
        <v>2990.677626677922</v>
      </c>
    </row>
    <row r="4016" spans="1:14" ht="14.25" customHeight="1">
      <c r="A4016" t="s">
        <v>4029</v>
      </c>
      <c r="B4016" s="4">
        <v>43866</v>
      </c>
      <c r="C4016" s="6" t="str">
        <f t="shared" si="124"/>
        <v>Apr</v>
      </c>
      <c r="D4016" s="6" t="str">
        <f t="shared" si="125"/>
        <v>4</v>
      </c>
      <c r="E4016" t="s">
        <v>20</v>
      </c>
      <c r="F4016" s="3" t="s">
        <v>12</v>
      </c>
      <c r="G4016">
        <v>11</v>
      </c>
      <c r="H4016">
        <v>68</v>
      </c>
      <c r="I4016">
        <v>37</v>
      </c>
      <c r="J4016">
        <v>4</v>
      </c>
      <c r="K4016" s="3">
        <v>587.12715965509403</v>
      </c>
      <c r="L4016" s="3">
        <v>419.376542610782</v>
      </c>
      <c r="M4016" s="7">
        <f>Sales_Table[[#This Row],[Order qty]]*Sales_Table[[#This Row],[unit price]]</f>
        <v>2348.5086386203761</v>
      </c>
      <c r="N4016" s="8">
        <f>Sales_Table[[#This Row],[Revenue]]-Sales_Table[[#This Row],[unit cost]]</f>
        <v>1929.1320960095941</v>
      </c>
    </row>
    <row r="4017" spans="1:14" ht="14.25" customHeight="1">
      <c r="A4017" t="s">
        <v>4030</v>
      </c>
      <c r="B4017" s="4">
        <v>43943</v>
      </c>
      <c r="C4017" s="6" t="str">
        <f t="shared" si="124"/>
        <v>Apr</v>
      </c>
      <c r="D4017" s="6" t="str">
        <f t="shared" si="125"/>
        <v>2</v>
      </c>
      <c r="E4017" t="s">
        <v>16</v>
      </c>
      <c r="F4017" s="3" t="s">
        <v>12</v>
      </c>
      <c r="G4017">
        <v>5</v>
      </c>
      <c r="H4017">
        <v>345</v>
      </c>
      <c r="I4017">
        <v>27</v>
      </c>
      <c r="J4017">
        <v>6</v>
      </c>
      <c r="K4017" s="3">
        <v>390.44310021400503</v>
      </c>
      <c r="L4017" s="3">
        <v>278.887928724289</v>
      </c>
      <c r="M4017" s="7">
        <f>Sales_Table[[#This Row],[Order qty]]*Sales_Table[[#This Row],[unit price]]</f>
        <v>2342.6586012840303</v>
      </c>
      <c r="N4017" s="8">
        <f>Sales_Table[[#This Row],[Revenue]]-Sales_Table[[#This Row],[unit cost]]</f>
        <v>2063.7706725597413</v>
      </c>
    </row>
    <row r="4018" spans="1:14" ht="14.25" customHeight="1">
      <c r="A4018" t="s">
        <v>4031</v>
      </c>
      <c r="B4018" s="4">
        <v>43937</v>
      </c>
      <c r="C4018" s="6" t="str">
        <f t="shared" si="124"/>
        <v>Feb</v>
      </c>
      <c r="D4018" s="6" t="str">
        <f t="shared" si="125"/>
        <v>1</v>
      </c>
      <c r="E4018" t="s">
        <v>20</v>
      </c>
      <c r="F4018" s="3" t="s">
        <v>12</v>
      </c>
      <c r="G4018">
        <v>19</v>
      </c>
      <c r="H4018">
        <v>350</v>
      </c>
      <c r="I4018">
        <v>41</v>
      </c>
      <c r="J4018">
        <v>9</v>
      </c>
      <c r="K4018" s="3">
        <v>411.94712179899199</v>
      </c>
      <c r="L4018" s="3">
        <v>294.24794414213699</v>
      </c>
      <c r="M4018" s="7">
        <f>Sales_Table[[#This Row],[Order qty]]*Sales_Table[[#This Row],[unit price]]</f>
        <v>3707.524096190928</v>
      </c>
      <c r="N4018" s="8">
        <f>Sales_Table[[#This Row],[Revenue]]-Sales_Table[[#This Row],[unit cost]]</f>
        <v>3413.2761520487911</v>
      </c>
    </row>
    <row r="4019" spans="1:14" ht="14.25" customHeight="1">
      <c r="A4019" t="s">
        <v>4032</v>
      </c>
      <c r="B4019" s="4">
        <v>43880</v>
      </c>
      <c r="C4019" s="6" t="str">
        <f t="shared" si="124"/>
        <v>Jan</v>
      </c>
      <c r="D4019" s="6" t="str">
        <f t="shared" si="125"/>
        <v>5</v>
      </c>
      <c r="E4019" t="s">
        <v>14</v>
      </c>
      <c r="F4019" s="3" t="s">
        <v>12</v>
      </c>
      <c r="G4019">
        <v>11</v>
      </c>
      <c r="H4019">
        <v>5</v>
      </c>
      <c r="I4019">
        <v>42</v>
      </c>
      <c r="J4019">
        <v>9</v>
      </c>
      <c r="K4019" s="3">
        <v>518.76702725887299</v>
      </c>
      <c r="L4019" s="3">
        <v>370.54787661348098</v>
      </c>
      <c r="M4019" s="7">
        <f>Sales_Table[[#This Row],[Order qty]]*Sales_Table[[#This Row],[unit price]]</f>
        <v>4668.9032453298569</v>
      </c>
      <c r="N4019" s="8">
        <f>Sales_Table[[#This Row],[Revenue]]-Sales_Table[[#This Row],[unit cost]]</f>
        <v>4298.3553687163758</v>
      </c>
    </row>
    <row r="4020" spans="1:14" ht="14.25" customHeight="1">
      <c r="A4020" t="s">
        <v>4033</v>
      </c>
      <c r="B4020" s="4">
        <v>43856</v>
      </c>
      <c r="C4020" s="6" t="str">
        <f t="shared" si="124"/>
        <v>May</v>
      </c>
      <c r="D4020" s="6" t="str">
        <f t="shared" si="125"/>
        <v>3</v>
      </c>
      <c r="E4020" t="s">
        <v>14</v>
      </c>
      <c r="F4020" s="3" t="s">
        <v>12</v>
      </c>
      <c r="G4020">
        <v>15</v>
      </c>
      <c r="H4020">
        <v>266</v>
      </c>
      <c r="I4020">
        <v>14</v>
      </c>
      <c r="J4020">
        <v>10</v>
      </c>
      <c r="K4020" s="3">
        <v>279.24890023469902</v>
      </c>
      <c r="L4020" s="3">
        <v>199.463500167642</v>
      </c>
      <c r="M4020" s="7">
        <f>Sales_Table[[#This Row],[Order qty]]*Sales_Table[[#This Row],[unit price]]</f>
        <v>2792.4890023469902</v>
      </c>
      <c r="N4020" s="8">
        <f>Sales_Table[[#This Row],[Revenue]]-Sales_Table[[#This Row],[unit cost]]</f>
        <v>2593.0255021793482</v>
      </c>
    </row>
    <row r="4021" spans="1:14" ht="14.25" customHeight="1">
      <c r="A4021" t="s">
        <v>4034</v>
      </c>
      <c r="B4021" s="4">
        <v>43971</v>
      </c>
      <c r="C4021" s="6" t="str">
        <f t="shared" si="124"/>
        <v>Mar</v>
      </c>
      <c r="D4021" s="6" t="str">
        <f t="shared" si="125"/>
        <v>2</v>
      </c>
      <c r="E4021" t="s">
        <v>16</v>
      </c>
      <c r="F4021" s="3" t="s">
        <v>12</v>
      </c>
      <c r="G4021">
        <v>17</v>
      </c>
      <c r="H4021">
        <v>133</v>
      </c>
      <c r="I4021">
        <v>5</v>
      </c>
      <c r="J4021">
        <v>9</v>
      </c>
      <c r="K4021" s="3">
        <v>473.16601324081398</v>
      </c>
      <c r="L4021" s="3">
        <v>337.975723743439</v>
      </c>
      <c r="M4021" s="7">
        <f>Sales_Table[[#This Row],[Order qty]]*Sales_Table[[#This Row],[unit price]]</f>
        <v>4258.4941191673261</v>
      </c>
      <c r="N4021" s="8">
        <f>Sales_Table[[#This Row],[Revenue]]-Sales_Table[[#This Row],[unit cost]]</f>
        <v>3920.5183954238869</v>
      </c>
    </row>
    <row r="4022" spans="1:14" ht="14.25" customHeight="1">
      <c r="A4022" t="s">
        <v>4035</v>
      </c>
      <c r="B4022" s="4">
        <v>43901</v>
      </c>
      <c r="C4022" s="6" t="str">
        <f t="shared" si="124"/>
        <v>Feb</v>
      </c>
      <c r="D4022" s="6" t="str">
        <f t="shared" si="125"/>
        <v>3</v>
      </c>
      <c r="E4022" t="s">
        <v>14</v>
      </c>
      <c r="F4022" s="3" t="s">
        <v>12</v>
      </c>
      <c r="G4022">
        <v>14</v>
      </c>
      <c r="H4022">
        <v>302</v>
      </c>
      <c r="I4022">
        <v>15</v>
      </c>
      <c r="J4022">
        <v>9</v>
      </c>
      <c r="K4022" s="3">
        <v>306.76397842168802</v>
      </c>
      <c r="L4022" s="3">
        <v>219.11712744406299</v>
      </c>
      <c r="M4022" s="7">
        <f>Sales_Table[[#This Row],[Order qty]]*Sales_Table[[#This Row],[unit price]]</f>
        <v>2760.8758057951923</v>
      </c>
      <c r="N4022" s="8">
        <f>Sales_Table[[#This Row],[Revenue]]-Sales_Table[[#This Row],[unit cost]]</f>
        <v>2541.7586783511292</v>
      </c>
    </row>
    <row r="4023" spans="1:14" ht="14.25" customHeight="1">
      <c r="A4023" t="s">
        <v>4036</v>
      </c>
      <c r="B4023" s="4">
        <v>43879</v>
      </c>
      <c r="C4023" s="6" t="str">
        <f t="shared" si="124"/>
        <v>Mar</v>
      </c>
      <c r="D4023" s="6" t="str">
        <f t="shared" si="125"/>
        <v>1</v>
      </c>
      <c r="E4023" t="s">
        <v>16</v>
      </c>
      <c r="F4023" s="3" t="s">
        <v>12</v>
      </c>
      <c r="G4023">
        <v>15</v>
      </c>
      <c r="H4023">
        <v>100</v>
      </c>
      <c r="I4023">
        <v>33</v>
      </c>
      <c r="J4023">
        <v>2</v>
      </c>
      <c r="K4023" s="3">
        <v>530.60967028140999</v>
      </c>
      <c r="L4023" s="3">
        <v>379.00690734386399</v>
      </c>
      <c r="M4023" s="7">
        <f>Sales_Table[[#This Row],[Order qty]]*Sales_Table[[#This Row],[unit price]]</f>
        <v>1061.21934056282</v>
      </c>
      <c r="N4023" s="8">
        <f>Sales_Table[[#This Row],[Revenue]]-Sales_Table[[#This Row],[unit cost]]</f>
        <v>682.21243321895599</v>
      </c>
    </row>
    <row r="4024" spans="1:14" ht="14.25" customHeight="1">
      <c r="A4024" t="s">
        <v>4037</v>
      </c>
      <c r="B4024" s="4">
        <v>43909</v>
      </c>
      <c r="C4024" s="6" t="str">
        <f t="shared" si="124"/>
        <v>Jan</v>
      </c>
      <c r="D4024" s="6" t="str">
        <f t="shared" si="125"/>
        <v>4</v>
      </c>
      <c r="E4024" t="s">
        <v>16</v>
      </c>
      <c r="F4024" s="3" t="s">
        <v>12</v>
      </c>
      <c r="G4024">
        <v>16</v>
      </c>
      <c r="H4024">
        <v>225</v>
      </c>
      <c r="I4024">
        <v>34</v>
      </c>
      <c r="J4024">
        <v>1</v>
      </c>
      <c r="K4024" s="3">
        <v>278.09133249521301</v>
      </c>
      <c r="L4024" s="3">
        <v>198.63666606800899</v>
      </c>
      <c r="M4024" s="7">
        <f>Sales_Table[[#This Row],[Order qty]]*Sales_Table[[#This Row],[unit price]]</f>
        <v>278.09133249521301</v>
      </c>
      <c r="N4024" s="8">
        <f>Sales_Table[[#This Row],[Revenue]]-Sales_Table[[#This Row],[unit cost]]</f>
        <v>79.454666427204018</v>
      </c>
    </row>
    <row r="4025" spans="1:14" ht="14.25" customHeight="1">
      <c r="A4025" t="s">
        <v>4038</v>
      </c>
      <c r="B4025" s="4">
        <v>43841</v>
      </c>
      <c r="C4025" s="6" t="str">
        <f t="shared" si="124"/>
        <v>Apr</v>
      </c>
      <c r="D4025" s="6" t="str">
        <f t="shared" si="125"/>
        <v>5</v>
      </c>
      <c r="E4025" t="s">
        <v>14</v>
      </c>
      <c r="F4025" s="3" t="s">
        <v>12</v>
      </c>
      <c r="G4025">
        <v>8</v>
      </c>
      <c r="H4025">
        <v>352</v>
      </c>
      <c r="I4025">
        <v>30</v>
      </c>
      <c r="J4025">
        <v>9</v>
      </c>
      <c r="K4025" s="3">
        <v>498.77763247489901</v>
      </c>
      <c r="L4025" s="3">
        <v>356.26973748207098</v>
      </c>
      <c r="M4025" s="7">
        <f>Sales_Table[[#This Row],[Order qty]]*Sales_Table[[#This Row],[unit price]]</f>
        <v>4488.9986922740909</v>
      </c>
      <c r="N4025" s="8">
        <f>Sales_Table[[#This Row],[Revenue]]-Sales_Table[[#This Row],[unit cost]]</f>
        <v>4132.72895479202</v>
      </c>
    </row>
    <row r="4026" spans="1:14" ht="14.25" customHeight="1">
      <c r="A4026" t="s">
        <v>4039</v>
      </c>
      <c r="B4026" s="4">
        <v>43935</v>
      </c>
      <c r="C4026" s="6" t="str">
        <f t="shared" si="124"/>
        <v>May</v>
      </c>
      <c r="D4026" s="6" t="str">
        <f t="shared" si="125"/>
        <v>5</v>
      </c>
      <c r="E4026" t="s">
        <v>16</v>
      </c>
      <c r="F4026" s="3" t="s">
        <v>12</v>
      </c>
      <c r="G4026">
        <v>18</v>
      </c>
      <c r="H4026">
        <v>179</v>
      </c>
      <c r="I4026">
        <v>27</v>
      </c>
      <c r="J4026">
        <v>4</v>
      </c>
      <c r="K4026" s="3">
        <v>288.762372672558</v>
      </c>
      <c r="L4026" s="3">
        <v>206.258837623256</v>
      </c>
      <c r="M4026" s="7">
        <f>Sales_Table[[#This Row],[Order qty]]*Sales_Table[[#This Row],[unit price]]</f>
        <v>1155.049490690232</v>
      </c>
      <c r="N4026" s="8">
        <f>Sales_Table[[#This Row],[Revenue]]-Sales_Table[[#This Row],[unit cost]]</f>
        <v>948.79065306697601</v>
      </c>
    </row>
    <row r="4027" spans="1:14" ht="14.25" customHeight="1">
      <c r="A4027" t="s">
        <v>4040</v>
      </c>
      <c r="B4027" s="4">
        <v>43976</v>
      </c>
      <c r="C4027" s="6" t="str">
        <f t="shared" si="124"/>
        <v>May</v>
      </c>
      <c r="D4027" s="6" t="str">
        <f t="shared" si="125"/>
        <v>1</v>
      </c>
      <c r="E4027" t="s">
        <v>20</v>
      </c>
      <c r="F4027" s="3" t="s">
        <v>12</v>
      </c>
      <c r="G4027">
        <v>6</v>
      </c>
      <c r="H4027">
        <v>53</v>
      </c>
      <c r="I4027">
        <v>27</v>
      </c>
      <c r="J4027">
        <v>3</v>
      </c>
      <c r="K4027" s="3">
        <v>533.36473166942596</v>
      </c>
      <c r="L4027" s="3">
        <v>380.97480833530398</v>
      </c>
      <c r="M4027" s="7">
        <f>Sales_Table[[#This Row],[Order qty]]*Sales_Table[[#This Row],[unit price]]</f>
        <v>1600.0941950082779</v>
      </c>
      <c r="N4027" s="8">
        <f>Sales_Table[[#This Row],[Revenue]]-Sales_Table[[#This Row],[unit cost]]</f>
        <v>1219.1193866729739</v>
      </c>
    </row>
    <row r="4028" spans="1:14" ht="14.25" customHeight="1">
      <c r="A4028" t="s">
        <v>4041</v>
      </c>
      <c r="B4028" s="4">
        <v>43975</v>
      </c>
      <c r="C4028" s="6" t="str">
        <f t="shared" si="124"/>
        <v>Jan</v>
      </c>
      <c r="D4028" s="6" t="str">
        <f t="shared" si="125"/>
        <v>3</v>
      </c>
      <c r="E4028" t="s">
        <v>20</v>
      </c>
      <c r="F4028" s="3" t="s">
        <v>12</v>
      </c>
      <c r="G4028">
        <v>19</v>
      </c>
      <c r="H4028">
        <v>238</v>
      </c>
      <c r="I4028">
        <v>19</v>
      </c>
      <c r="J4028">
        <v>7</v>
      </c>
      <c r="K4028" s="3">
        <v>548.82541590928997</v>
      </c>
      <c r="L4028" s="3">
        <v>392.01815422092199</v>
      </c>
      <c r="M4028" s="7">
        <f>Sales_Table[[#This Row],[Order qty]]*Sales_Table[[#This Row],[unit price]]</f>
        <v>3841.7779113650299</v>
      </c>
      <c r="N4028" s="8">
        <f>Sales_Table[[#This Row],[Revenue]]-Sales_Table[[#This Row],[unit cost]]</f>
        <v>3449.7597571441079</v>
      </c>
    </row>
    <row r="4029" spans="1:14" ht="14.25" customHeight="1">
      <c r="A4029" t="s">
        <v>4042</v>
      </c>
      <c r="B4029" s="4">
        <v>43832</v>
      </c>
      <c r="C4029" s="6" t="str">
        <f t="shared" si="124"/>
        <v>Mar</v>
      </c>
      <c r="D4029" s="6" t="str">
        <f t="shared" si="125"/>
        <v>3</v>
      </c>
      <c r="E4029" t="s">
        <v>20</v>
      </c>
      <c r="F4029" s="3" t="s">
        <v>12</v>
      </c>
      <c r="G4029">
        <v>6</v>
      </c>
      <c r="H4029">
        <v>58</v>
      </c>
      <c r="I4029">
        <v>42</v>
      </c>
      <c r="J4029">
        <v>5</v>
      </c>
      <c r="K4029" s="3">
        <v>477.82757949829102</v>
      </c>
      <c r="L4029" s="3">
        <v>341.30541392735103</v>
      </c>
      <c r="M4029" s="7">
        <f>Sales_Table[[#This Row],[Order qty]]*Sales_Table[[#This Row],[unit price]]</f>
        <v>2389.1378974914551</v>
      </c>
      <c r="N4029" s="8">
        <f>Sales_Table[[#This Row],[Revenue]]-Sales_Table[[#This Row],[unit cost]]</f>
        <v>2047.832483564104</v>
      </c>
    </row>
    <row r="4030" spans="1:14" ht="14.25" customHeight="1">
      <c r="A4030" t="s">
        <v>4043</v>
      </c>
      <c r="B4030" s="4">
        <v>43892</v>
      </c>
      <c r="C4030" s="6" t="str">
        <f t="shared" si="124"/>
        <v>Mar</v>
      </c>
      <c r="D4030" s="6" t="str">
        <f t="shared" si="125"/>
        <v>5</v>
      </c>
      <c r="E4030" t="s">
        <v>20</v>
      </c>
      <c r="F4030" s="3" t="s">
        <v>12</v>
      </c>
      <c r="G4030">
        <v>9</v>
      </c>
      <c r="H4030">
        <v>93</v>
      </c>
      <c r="I4030">
        <v>4</v>
      </c>
      <c r="J4030">
        <v>8</v>
      </c>
      <c r="K4030" s="3">
        <v>608.105939805508</v>
      </c>
      <c r="L4030" s="3">
        <v>434.36138557536299</v>
      </c>
      <c r="M4030" s="7">
        <f>Sales_Table[[#This Row],[Order qty]]*Sales_Table[[#This Row],[unit price]]</f>
        <v>4864.847518444064</v>
      </c>
      <c r="N4030" s="8">
        <f>Sales_Table[[#This Row],[Revenue]]-Sales_Table[[#This Row],[unit cost]]</f>
        <v>4430.4861328687011</v>
      </c>
    </row>
    <row r="4031" spans="1:14" ht="14.25" customHeight="1">
      <c r="A4031" t="s">
        <v>4044</v>
      </c>
      <c r="B4031" s="4">
        <v>43895</v>
      </c>
      <c r="C4031" s="6" t="str">
        <f t="shared" si="124"/>
        <v>May</v>
      </c>
      <c r="D4031" s="6" t="str">
        <f t="shared" si="125"/>
        <v>1</v>
      </c>
      <c r="E4031" t="s">
        <v>20</v>
      </c>
      <c r="F4031" s="3" t="s">
        <v>12</v>
      </c>
      <c r="G4031">
        <v>3</v>
      </c>
      <c r="H4031">
        <v>11</v>
      </c>
      <c r="I4031">
        <v>24</v>
      </c>
      <c r="J4031">
        <v>9</v>
      </c>
      <c r="K4031" s="3">
        <v>434.10380566120102</v>
      </c>
      <c r="L4031" s="3">
        <v>310.07414690085801</v>
      </c>
      <c r="M4031" s="7">
        <f>Sales_Table[[#This Row],[Order qty]]*Sales_Table[[#This Row],[unit price]]</f>
        <v>3906.9342509508092</v>
      </c>
      <c r="N4031" s="8">
        <f>Sales_Table[[#This Row],[Revenue]]-Sales_Table[[#This Row],[unit cost]]</f>
        <v>3596.8601040499511</v>
      </c>
    </row>
    <row r="4032" spans="1:14" ht="14.25" customHeight="1">
      <c r="A4032" t="s">
        <v>4045</v>
      </c>
      <c r="B4032" s="4">
        <v>43972</v>
      </c>
      <c r="C4032" s="6" t="str">
        <f t="shared" si="124"/>
        <v>Jan</v>
      </c>
      <c r="D4032" s="6" t="str">
        <f t="shared" si="125"/>
        <v>5</v>
      </c>
      <c r="E4032" t="s">
        <v>20</v>
      </c>
      <c r="F4032" s="3" t="s">
        <v>12</v>
      </c>
      <c r="G4032">
        <v>15</v>
      </c>
      <c r="H4032">
        <v>253</v>
      </c>
      <c r="I4032">
        <v>20</v>
      </c>
      <c r="J4032">
        <v>10</v>
      </c>
      <c r="K4032" s="3">
        <v>399.548867762089</v>
      </c>
      <c r="L4032" s="3">
        <v>285.39204840149199</v>
      </c>
      <c r="M4032" s="7">
        <f>Sales_Table[[#This Row],[Order qty]]*Sales_Table[[#This Row],[unit price]]</f>
        <v>3995.48867762089</v>
      </c>
      <c r="N4032" s="8">
        <f>Sales_Table[[#This Row],[Revenue]]-Sales_Table[[#This Row],[unit cost]]</f>
        <v>3710.096629219398</v>
      </c>
    </row>
    <row r="4033" spans="1:14" ht="14.25" customHeight="1">
      <c r="A4033" t="s">
        <v>4046</v>
      </c>
      <c r="B4033" s="4">
        <v>43854</v>
      </c>
      <c r="C4033" s="6" t="str">
        <f t="shared" si="124"/>
        <v>May</v>
      </c>
      <c r="D4033" s="6" t="str">
        <f t="shared" si="125"/>
        <v>5</v>
      </c>
      <c r="E4033" t="s">
        <v>11</v>
      </c>
      <c r="F4033" s="3" t="s">
        <v>12</v>
      </c>
      <c r="G4033">
        <v>7</v>
      </c>
      <c r="H4033">
        <v>66</v>
      </c>
      <c r="I4033">
        <v>24</v>
      </c>
      <c r="J4033">
        <v>8</v>
      </c>
      <c r="K4033" s="3">
        <v>388.08520245552103</v>
      </c>
      <c r="L4033" s="3">
        <v>277.20371603965799</v>
      </c>
      <c r="M4033" s="7">
        <f>Sales_Table[[#This Row],[Order qty]]*Sales_Table[[#This Row],[unit price]]</f>
        <v>3104.6816196441682</v>
      </c>
      <c r="N4033" s="8">
        <f>Sales_Table[[#This Row],[Revenue]]-Sales_Table[[#This Row],[unit cost]]</f>
        <v>2827.4779036045102</v>
      </c>
    </row>
    <row r="4034" spans="1:14" ht="14.25" customHeight="1">
      <c r="A4034" t="s">
        <v>4047</v>
      </c>
      <c r="B4034" s="4">
        <v>43979</v>
      </c>
      <c r="C4034" s="6" t="str">
        <f t="shared" ref="C4034:C4097" si="126">TEXT(B4035,"mmm")</f>
        <v>May</v>
      </c>
      <c r="D4034" s="6" t="str">
        <f t="shared" ref="D4034:D4097" si="127">TEXT(B4036, "m")</f>
        <v>5</v>
      </c>
      <c r="E4034" t="s">
        <v>20</v>
      </c>
      <c r="F4034" s="3" t="s">
        <v>12</v>
      </c>
      <c r="G4034">
        <v>17</v>
      </c>
      <c r="H4034">
        <v>365</v>
      </c>
      <c r="I4034">
        <v>22</v>
      </c>
      <c r="J4034">
        <v>5</v>
      </c>
      <c r="K4034" s="3">
        <v>611.29913538694404</v>
      </c>
      <c r="L4034" s="3">
        <v>436.64223956210299</v>
      </c>
      <c r="M4034" s="7">
        <f>Sales_Table[[#This Row],[Order qty]]*Sales_Table[[#This Row],[unit price]]</f>
        <v>3056.49567693472</v>
      </c>
      <c r="N4034" s="8">
        <f>Sales_Table[[#This Row],[Revenue]]-Sales_Table[[#This Row],[unit cost]]</f>
        <v>2619.853437372617</v>
      </c>
    </row>
    <row r="4035" spans="1:14" ht="14.25" customHeight="1">
      <c r="A4035" t="s">
        <v>4048</v>
      </c>
      <c r="B4035" s="4">
        <v>43977</v>
      </c>
      <c r="C4035" s="6" t="str">
        <f t="shared" si="126"/>
        <v>May</v>
      </c>
      <c r="D4035" s="6" t="str">
        <f t="shared" si="127"/>
        <v>2</v>
      </c>
      <c r="E4035" t="s">
        <v>16</v>
      </c>
      <c r="F4035" s="3" t="s">
        <v>12</v>
      </c>
      <c r="G4035">
        <v>6</v>
      </c>
      <c r="H4035">
        <v>227</v>
      </c>
      <c r="I4035">
        <v>44</v>
      </c>
      <c r="J4035">
        <v>10</v>
      </c>
      <c r="K4035" s="3">
        <v>345.87602555751801</v>
      </c>
      <c r="L4035" s="3">
        <v>247.05430396965599</v>
      </c>
      <c r="M4035" s="7">
        <f>Sales_Table[[#This Row],[Order qty]]*Sales_Table[[#This Row],[unit price]]</f>
        <v>3458.7602555751801</v>
      </c>
      <c r="N4035" s="8">
        <f>Sales_Table[[#This Row],[Revenue]]-Sales_Table[[#This Row],[unit cost]]</f>
        <v>3211.7059516055242</v>
      </c>
    </row>
    <row r="4036" spans="1:14" ht="14.25" customHeight="1">
      <c r="A4036" t="s">
        <v>4049</v>
      </c>
      <c r="B4036" s="4">
        <v>43955</v>
      </c>
      <c r="C4036" s="6" t="str">
        <f t="shared" si="126"/>
        <v>Feb</v>
      </c>
      <c r="D4036" s="6" t="str">
        <f t="shared" si="127"/>
        <v>4</v>
      </c>
      <c r="E4036" t="s">
        <v>11</v>
      </c>
      <c r="F4036" s="3" t="s">
        <v>12</v>
      </c>
      <c r="G4036">
        <v>10</v>
      </c>
      <c r="H4036">
        <v>271</v>
      </c>
      <c r="I4036">
        <v>29</v>
      </c>
      <c r="J4036">
        <v>7</v>
      </c>
      <c r="K4036" s="3">
        <v>524.42678815126396</v>
      </c>
      <c r="L4036" s="3">
        <v>374.59056296518901</v>
      </c>
      <c r="M4036" s="7">
        <f>Sales_Table[[#This Row],[Order qty]]*Sales_Table[[#This Row],[unit price]]</f>
        <v>3670.9875170588475</v>
      </c>
      <c r="N4036" s="8">
        <f>Sales_Table[[#This Row],[Revenue]]-Sales_Table[[#This Row],[unit cost]]</f>
        <v>3296.3969540936587</v>
      </c>
    </row>
    <row r="4037" spans="1:14" ht="14.25" customHeight="1">
      <c r="A4037" t="s">
        <v>4050</v>
      </c>
      <c r="B4037" s="4">
        <v>43864</v>
      </c>
      <c r="C4037" s="6" t="str">
        <f t="shared" si="126"/>
        <v>Apr</v>
      </c>
      <c r="D4037" s="6" t="str">
        <f t="shared" si="127"/>
        <v>4</v>
      </c>
      <c r="E4037" t="s">
        <v>20</v>
      </c>
      <c r="F4037" s="3" t="s">
        <v>12</v>
      </c>
      <c r="G4037">
        <v>17</v>
      </c>
      <c r="H4037">
        <v>307</v>
      </c>
      <c r="I4037">
        <v>39</v>
      </c>
      <c r="J4037">
        <v>7</v>
      </c>
      <c r="K4037" s="3">
        <v>558.11770105361904</v>
      </c>
      <c r="L4037" s="3">
        <v>398.655500752585</v>
      </c>
      <c r="M4037" s="7">
        <f>Sales_Table[[#This Row],[Order qty]]*Sales_Table[[#This Row],[unit price]]</f>
        <v>3906.8239073753334</v>
      </c>
      <c r="N4037" s="8">
        <f>Sales_Table[[#This Row],[Revenue]]-Sales_Table[[#This Row],[unit cost]]</f>
        <v>3508.1684066227485</v>
      </c>
    </row>
    <row r="4038" spans="1:14" ht="14.25" customHeight="1">
      <c r="A4038" t="s">
        <v>4051</v>
      </c>
      <c r="B4038" s="4">
        <v>43950</v>
      </c>
      <c r="C4038" s="6" t="str">
        <f t="shared" si="126"/>
        <v>Apr</v>
      </c>
      <c r="D4038" s="6" t="str">
        <f t="shared" si="127"/>
        <v>1</v>
      </c>
      <c r="E4038" t="s">
        <v>11</v>
      </c>
      <c r="F4038" s="3" t="s">
        <v>12</v>
      </c>
      <c r="G4038">
        <v>9</v>
      </c>
      <c r="H4038">
        <v>316</v>
      </c>
      <c r="I4038">
        <v>13</v>
      </c>
      <c r="J4038">
        <v>5</v>
      </c>
      <c r="K4038" s="3">
        <v>596.45286029577301</v>
      </c>
      <c r="L4038" s="3">
        <v>426.03775735412302</v>
      </c>
      <c r="M4038" s="7">
        <f>Sales_Table[[#This Row],[Order qty]]*Sales_Table[[#This Row],[unit price]]</f>
        <v>2982.264301478865</v>
      </c>
      <c r="N4038" s="8">
        <f>Sales_Table[[#This Row],[Revenue]]-Sales_Table[[#This Row],[unit cost]]</f>
        <v>2556.2265441247418</v>
      </c>
    </row>
    <row r="4039" spans="1:14" ht="14.25" customHeight="1">
      <c r="A4039" t="s">
        <v>4052</v>
      </c>
      <c r="B4039" s="4">
        <v>43941</v>
      </c>
      <c r="C4039" s="6" t="str">
        <f t="shared" si="126"/>
        <v>Jan</v>
      </c>
      <c r="D4039" s="6" t="str">
        <f t="shared" si="127"/>
        <v>2</v>
      </c>
      <c r="E4039" t="s">
        <v>14</v>
      </c>
      <c r="F4039" s="3" t="s">
        <v>12</v>
      </c>
      <c r="G4039">
        <v>16</v>
      </c>
      <c r="H4039">
        <v>283</v>
      </c>
      <c r="I4039">
        <v>27</v>
      </c>
      <c r="J4039">
        <v>3</v>
      </c>
      <c r="K4039" s="3">
        <v>532.91118872165703</v>
      </c>
      <c r="L4039" s="3">
        <v>380.65084908689801</v>
      </c>
      <c r="M4039" s="7">
        <f>Sales_Table[[#This Row],[Order qty]]*Sales_Table[[#This Row],[unit price]]</f>
        <v>1598.7335661649711</v>
      </c>
      <c r="N4039" s="8">
        <f>Sales_Table[[#This Row],[Revenue]]-Sales_Table[[#This Row],[unit cost]]</f>
        <v>1218.0827170780731</v>
      </c>
    </row>
    <row r="4040" spans="1:14" ht="14.25" customHeight="1">
      <c r="A4040" t="s">
        <v>4053</v>
      </c>
      <c r="B4040" s="4">
        <v>43861</v>
      </c>
      <c r="C4040" s="6" t="str">
        <f t="shared" si="126"/>
        <v>Feb</v>
      </c>
      <c r="D4040" s="6" t="str">
        <f t="shared" si="127"/>
        <v>1</v>
      </c>
      <c r="E4040" t="s">
        <v>11</v>
      </c>
      <c r="F4040" s="3" t="s">
        <v>12</v>
      </c>
      <c r="G4040">
        <v>3</v>
      </c>
      <c r="H4040">
        <v>99</v>
      </c>
      <c r="I4040">
        <v>40</v>
      </c>
      <c r="J4040">
        <v>10</v>
      </c>
      <c r="K4040" s="3">
        <v>162.08228498697301</v>
      </c>
      <c r="L4040" s="3">
        <v>115.77306070498101</v>
      </c>
      <c r="M4040" s="7">
        <f>Sales_Table[[#This Row],[Order qty]]*Sales_Table[[#This Row],[unit price]]</f>
        <v>1620.8228498697301</v>
      </c>
      <c r="N4040" s="8">
        <f>Sales_Table[[#This Row],[Revenue]]-Sales_Table[[#This Row],[unit cost]]</f>
        <v>1505.0497891647492</v>
      </c>
    </row>
    <row r="4041" spans="1:14" ht="14.25" customHeight="1">
      <c r="A4041" t="s">
        <v>4054</v>
      </c>
      <c r="B4041" s="4">
        <v>43874</v>
      </c>
      <c r="C4041" s="6" t="str">
        <f t="shared" si="126"/>
        <v>Jan</v>
      </c>
      <c r="D4041" s="6" t="str">
        <f t="shared" si="127"/>
        <v>5</v>
      </c>
      <c r="E4041" t="s">
        <v>11</v>
      </c>
      <c r="F4041" s="3" t="s">
        <v>12</v>
      </c>
      <c r="G4041">
        <v>5</v>
      </c>
      <c r="H4041">
        <v>190</v>
      </c>
      <c r="I4041">
        <v>42</v>
      </c>
      <c r="J4041">
        <v>8</v>
      </c>
      <c r="K4041" s="3">
        <v>172.11825156211901</v>
      </c>
      <c r="L4041" s="3">
        <v>122.941608258656</v>
      </c>
      <c r="M4041" s="7">
        <f>Sales_Table[[#This Row],[Order qty]]*Sales_Table[[#This Row],[unit price]]</f>
        <v>1376.9460124969521</v>
      </c>
      <c r="N4041" s="8">
        <f>Sales_Table[[#This Row],[Revenue]]-Sales_Table[[#This Row],[unit cost]]</f>
        <v>1254.004404238296</v>
      </c>
    </row>
    <row r="4042" spans="1:14" ht="14.25" customHeight="1">
      <c r="A4042" t="s">
        <v>4055</v>
      </c>
      <c r="B4042" s="4">
        <v>43860</v>
      </c>
      <c r="C4042" s="6" t="str">
        <f t="shared" si="126"/>
        <v>May</v>
      </c>
      <c r="D4042" s="6" t="str">
        <f t="shared" si="127"/>
        <v>3</v>
      </c>
      <c r="E4042" t="s">
        <v>14</v>
      </c>
      <c r="F4042" s="3" t="s">
        <v>12</v>
      </c>
      <c r="G4042">
        <v>22</v>
      </c>
      <c r="H4042">
        <v>85</v>
      </c>
      <c r="I4042">
        <v>41</v>
      </c>
      <c r="J4042">
        <v>2</v>
      </c>
      <c r="K4042" s="3">
        <v>286.8000857234</v>
      </c>
      <c r="L4042" s="3">
        <v>204.85720408814299</v>
      </c>
      <c r="M4042" s="7">
        <f>Sales_Table[[#This Row],[Order qty]]*Sales_Table[[#This Row],[unit price]]</f>
        <v>573.6001714468</v>
      </c>
      <c r="N4042" s="8">
        <f>Sales_Table[[#This Row],[Revenue]]-Sales_Table[[#This Row],[unit cost]]</f>
        <v>368.74296735865698</v>
      </c>
    </row>
    <row r="4043" spans="1:14" ht="14.25" customHeight="1">
      <c r="A4043" t="s">
        <v>4056</v>
      </c>
      <c r="B4043" s="4">
        <v>43975</v>
      </c>
      <c r="C4043" s="6" t="str">
        <f t="shared" si="126"/>
        <v>Mar</v>
      </c>
      <c r="D4043" s="6" t="str">
        <f t="shared" si="127"/>
        <v>1</v>
      </c>
      <c r="E4043" t="s">
        <v>20</v>
      </c>
      <c r="F4043" s="3" t="s">
        <v>12</v>
      </c>
      <c r="G4043">
        <v>11</v>
      </c>
      <c r="H4043">
        <v>246</v>
      </c>
      <c r="I4043">
        <v>27</v>
      </c>
      <c r="J4043">
        <v>9</v>
      </c>
      <c r="K4043" s="3">
        <v>479.072881579399</v>
      </c>
      <c r="L4043" s="3">
        <v>342.19491541385702</v>
      </c>
      <c r="M4043" s="7">
        <f>Sales_Table[[#This Row],[Order qty]]*Sales_Table[[#This Row],[unit price]]</f>
        <v>4311.6559342145911</v>
      </c>
      <c r="N4043" s="8">
        <f>Sales_Table[[#This Row],[Revenue]]-Sales_Table[[#This Row],[unit cost]]</f>
        <v>3969.4610188007341</v>
      </c>
    </row>
    <row r="4044" spans="1:14" ht="14.25" customHeight="1">
      <c r="A4044" t="s">
        <v>4057</v>
      </c>
      <c r="B4044" s="4">
        <v>43900</v>
      </c>
      <c r="C4044" s="6" t="str">
        <f t="shared" si="126"/>
        <v>Jan</v>
      </c>
      <c r="D4044" s="6" t="str">
        <f t="shared" si="127"/>
        <v>4</v>
      </c>
      <c r="E4044" t="s">
        <v>20</v>
      </c>
      <c r="F4044" s="3" t="s">
        <v>12</v>
      </c>
      <c r="G4044">
        <v>7</v>
      </c>
      <c r="H4044">
        <v>296</v>
      </c>
      <c r="I4044">
        <v>36</v>
      </c>
      <c r="J4044">
        <v>8</v>
      </c>
      <c r="K4044" s="3">
        <v>391.23709899187099</v>
      </c>
      <c r="L4044" s="3">
        <v>279.45507070847901</v>
      </c>
      <c r="M4044" s="7">
        <f>Sales_Table[[#This Row],[Order qty]]*Sales_Table[[#This Row],[unit price]]</f>
        <v>3129.896791934968</v>
      </c>
      <c r="N4044" s="8">
        <f>Sales_Table[[#This Row],[Revenue]]-Sales_Table[[#This Row],[unit cost]]</f>
        <v>2850.4417212264889</v>
      </c>
    </row>
    <row r="4045" spans="1:14" ht="14.25" customHeight="1">
      <c r="A4045" t="s">
        <v>4058</v>
      </c>
      <c r="B4045" s="4">
        <v>43834</v>
      </c>
      <c r="C4045" s="6" t="str">
        <f t="shared" si="126"/>
        <v>Apr</v>
      </c>
      <c r="D4045" s="6" t="str">
        <f t="shared" si="127"/>
        <v>2</v>
      </c>
      <c r="E4045" t="s">
        <v>14</v>
      </c>
      <c r="F4045" s="3" t="s">
        <v>12</v>
      </c>
      <c r="G4045">
        <v>7</v>
      </c>
      <c r="H4045">
        <v>175</v>
      </c>
      <c r="I4045">
        <v>36</v>
      </c>
      <c r="J4045">
        <v>2</v>
      </c>
      <c r="K4045" s="3">
        <v>408.98413181304898</v>
      </c>
      <c r="L4045" s="3">
        <v>292.13152272360702</v>
      </c>
      <c r="M4045" s="7">
        <f>Sales_Table[[#This Row],[Order qty]]*Sales_Table[[#This Row],[unit price]]</f>
        <v>817.96826362609795</v>
      </c>
      <c r="N4045" s="8">
        <f>Sales_Table[[#This Row],[Revenue]]-Sales_Table[[#This Row],[unit cost]]</f>
        <v>525.83674090249087</v>
      </c>
    </row>
    <row r="4046" spans="1:14" ht="14.25" customHeight="1">
      <c r="A4046" t="s">
        <v>4059</v>
      </c>
      <c r="B4046" s="4">
        <v>43943</v>
      </c>
      <c r="C4046" s="6" t="str">
        <f t="shared" si="126"/>
        <v>Feb</v>
      </c>
      <c r="D4046" s="6" t="str">
        <f t="shared" si="127"/>
        <v>3</v>
      </c>
      <c r="E4046" t="s">
        <v>20</v>
      </c>
      <c r="F4046" s="3" t="s">
        <v>12</v>
      </c>
      <c r="G4046">
        <v>6</v>
      </c>
      <c r="H4046">
        <v>334</v>
      </c>
      <c r="I4046">
        <v>33</v>
      </c>
      <c r="J4046">
        <v>6</v>
      </c>
      <c r="K4046" s="3">
        <v>435.46147817373298</v>
      </c>
      <c r="L4046" s="3">
        <v>311.04391298123801</v>
      </c>
      <c r="M4046" s="7">
        <f>Sales_Table[[#This Row],[Order qty]]*Sales_Table[[#This Row],[unit price]]</f>
        <v>2612.7688690423979</v>
      </c>
      <c r="N4046" s="8">
        <f>Sales_Table[[#This Row],[Revenue]]-Sales_Table[[#This Row],[unit cost]]</f>
        <v>2301.7249560611599</v>
      </c>
    </row>
    <row r="4047" spans="1:14" ht="14.25" customHeight="1">
      <c r="A4047" t="s">
        <v>4060</v>
      </c>
      <c r="B4047" s="4">
        <v>43878</v>
      </c>
      <c r="C4047" s="6" t="str">
        <f t="shared" si="126"/>
        <v>Mar</v>
      </c>
      <c r="D4047" s="6" t="str">
        <f t="shared" si="127"/>
        <v>2</v>
      </c>
      <c r="E4047" t="s">
        <v>20</v>
      </c>
      <c r="F4047" s="3" t="s">
        <v>12</v>
      </c>
      <c r="G4047">
        <v>12</v>
      </c>
      <c r="H4047">
        <v>74</v>
      </c>
      <c r="I4047">
        <v>43</v>
      </c>
      <c r="J4047">
        <v>9</v>
      </c>
      <c r="K4047" s="3">
        <v>586.56160461902596</v>
      </c>
      <c r="L4047" s="3">
        <v>418.97257472787601</v>
      </c>
      <c r="M4047" s="7">
        <f>Sales_Table[[#This Row],[Order qty]]*Sales_Table[[#This Row],[unit price]]</f>
        <v>5279.0544415712338</v>
      </c>
      <c r="N4047" s="8">
        <f>Sales_Table[[#This Row],[Revenue]]-Sales_Table[[#This Row],[unit cost]]</f>
        <v>4860.0818668433576</v>
      </c>
    </row>
    <row r="4048" spans="1:14" ht="14.25" customHeight="1">
      <c r="A4048" t="s">
        <v>4061</v>
      </c>
      <c r="B4048" s="4">
        <v>43921</v>
      </c>
      <c r="C4048" s="6" t="str">
        <f t="shared" si="126"/>
        <v>Feb</v>
      </c>
      <c r="D4048" s="6" t="str">
        <f t="shared" si="127"/>
        <v>4</v>
      </c>
      <c r="E4048" t="s">
        <v>14</v>
      </c>
      <c r="F4048" s="3" t="s">
        <v>12</v>
      </c>
      <c r="G4048">
        <v>14</v>
      </c>
      <c r="H4048">
        <v>271</v>
      </c>
      <c r="I4048">
        <v>20</v>
      </c>
      <c r="J4048">
        <v>7</v>
      </c>
      <c r="K4048" s="3">
        <v>537.602228701115</v>
      </c>
      <c r="L4048" s="3">
        <v>384.00159192936798</v>
      </c>
      <c r="M4048" s="7">
        <f>Sales_Table[[#This Row],[Order qty]]*Sales_Table[[#This Row],[unit price]]</f>
        <v>3763.2156009078049</v>
      </c>
      <c r="N4048" s="8">
        <f>Sales_Table[[#This Row],[Revenue]]-Sales_Table[[#This Row],[unit cost]]</f>
        <v>3379.2140089784371</v>
      </c>
    </row>
    <row r="4049" spans="1:14" ht="14.25" customHeight="1">
      <c r="A4049" t="s">
        <v>4062</v>
      </c>
      <c r="B4049" s="4">
        <v>43863</v>
      </c>
      <c r="C4049" s="6" t="str">
        <f t="shared" si="126"/>
        <v>Apr</v>
      </c>
      <c r="D4049" s="6" t="str">
        <f t="shared" si="127"/>
        <v>3</v>
      </c>
      <c r="E4049" t="s">
        <v>20</v>
      </c>
      <c r="F4049" s="3" t="s">
        <v>12</v>
      </c>
      <c r="G4049">
        <v>16</v>
      </c>
      <c r="H4049">
        <v>124</v>
      </c>
      <c r="I4049">
        <v>46</v>
      </c>
      <c r="J4049">
        <v>1</v>
      </c>
      <c r="K4049" s="3">
        <v>191.64484620094299</v>
      </c>
      <c r="L4049" s="3">
        <v>136.88917585781601</v>
      </c>
      <c r="M4049" s="7">
        <f>Sales_Table[[#This Row],[Order qty]]*Sales_Table[[#This Row],[unit price]]</f>
        <v>191.64484620094299</v>
      </c>
      <c r="N4049" s="8">
        <f>Sales_Table[[#This Row],[Revenue]]-Sales_Table[[#This Row],[unit cost]]</f>
        <v>54.75567034312698</v>
      </c>
    </row>
    <row r="4050" spans="1:14" ht="14.25" customHeight="1">
      <c r="A4050" t="s">
        <v>4063</v>
      </c>
      <c r="B4050" s="4">
        <v>43923</v>
      </c>
      <c r="C4050" s="6" t="str">
        <f t="shared" si="126"/>
        <v>Mar</v>
      </c>
      <c r="D4050" s="6" t="str">
        <f t="shared" si="127"/>
        <v>2</v>
      </c>
      <c r="E4050" t="s">
        <v>14</v>
      </c>
      <c r="F4050" s="3" t="s">
        <v>12</v>
      </c>
      <c r="G4050">
        <v>1</v>
      </c>
      <c r="H4050">
        <v>218</v>
      </c>
      <c r="I4050">
        <v>35</v>
      </c>
      <c r="J4050">
        <v>9</v>
      </c>
      <c r="K4050" s="3">
        <v>547.46102446317695</v>
      </c>
      <c r="L4050" s="3">
        <v>391.04358890226899</v>
      </c>
      <c r="M4050" s="7">
        <f>Sales_Table[[#This Row],[Order qty]]*Sales_Table[[#This Row],[unit price]]</f>
        <v>4927.1492201685924</v>
      </c>
      <c r="N4050" s="8">
        <f>Sales_Table[[#This Row],[Revenue]]-Sales_Table[[#This Row],[unit cost]]</f>
        <v>4536.1056312663231</v>
      </c>
    </row>
    <row r="4051" spans="1:14" ht="14.25" customHeight="1">
      <c r="A4051" t="s">
        <v>4064</v>
      </c>
      <c r="B4051" s="4">
        <v>43921</v>
      </c>
      <c r="C4051" s="6" t="str">
        <f t="shared" si="126"/>
        <v>Feb</v>
      </c>
      <c r="D4051" s="6" t="str">
        <f t="shared" si="127"/>
        <v>3</v>
      </c>
      <c r="E4051" t="s">
        <v>11</v>
      </c>
      <c r="F4051" s="3" t="s">
        <v>12</v>
      </c>
      <c r="G4051">
        <v>19</v>
      </c>
      <c r="H4051">
        <v>222</v>
      </c>
      <c r="I4051">
        <v>3</v>
      </c>
      <c r="J4051">
        <v>9</v>
      </c>
      <c r="K4051" s="3">
        <v>492.86789739131899</v>
      </c>
      <c r="L4051" s="3">
        <v>352.04849813665697</v>
      </c>
      <c r="M4051" s="7">
        <f>Sales_Table[[#This Row],[Order qty]]*Sales_Table[[#This Row],[unit price]]</f>
        <v>4435.8110765218707</v>
      </c>
      <c r="N4051" s="8">
        <f>Sales_Table[[#This Row],[Revenue]]-Sales_Table[[#This Row],[unit cost]]</f>
        <v>4083.7625783852136</v>
      </c>
    </row>
    <row r="4052" spans="1:14" ht="14.25" customHeight="1">
      <c r="A4052" t="s">
        <v>4065</v>
      </c>
      <c r="B4052" s="4">
        <v>43879</v>
      </c>
      <c r="C4052" s="6" t="str">
        <f t="shared" si="126"/>
        <v>Mar</v>
      </c>
      <c r="D4052" s="6" t="str">
        <f t="shared" si="127"/>
        <v>2</v>
      </c>
      <c r="E4052" t="s">
        <v>14</v>
      </c>
      <c r="F4052" s="3" t="s">
        <v>12</v>
      </c>
      <c r="G4052">
        <v>24</v>
      </c>
      <c r="H4052">
        <v>155</v>
      </c>
      <c r="I4052">
        <v>24</v>
      </c>
      <c r="J4052">
        <v>8</v>
      </c>
      <c r="K4052" s="3">
        <v>217.01855546236001</v>
      </c>
      <c r="L4052" s="3">
        <v>155.013253901686</v>
      </c>
      <c r="M4052" s="7">
        <f>Sales_Table[[#This Row],[Order qty]]*Sales_Table[[#This Row],[unit price]]</f>
        <v>1736.1484436988801</v>
      </c>
      <c r="N4052" s="8">
        <f>Sales_Table[[#This Row],[Revenue]]-Sales_Table[[#This Row],[unit cost]]</f>
        <v>1581.135189797194</v>
      </c>
    </row>
    <row r="4053" spans="1:14" ht="14.25" customHeight="1">
      <c r="A4053" t="s">
        <v>4066</v>
      </c>
      <c r="B4053" s="4">
        <v>43915</v>
      </c>
      <c r="C4053" s="6" t="str">
        <f t="shared" si="126"/>
        <v>Feb</v>
      </c>
      <c r="D4053" s="6" t="str">
        <f t="shared" si="127"/>
        <v>3</v>
      </c>
      <c r="E4053" t="s">
        <v>20</v>
      </c>
      <c r="F4053" s="3" t="s">
        <v>12</v>
      </c>
      <c r="G4053">
        <v>25</v>
      </c>
      <c r="H4053">
        <v>316</v>
      </c>
      <c r="I4053">
        <v>16</v>
      </c>
      <c r="J4053">
        <v>4</v>
      </c>
      <c r="K4053" s="3">
        <v>578.64025068283104</v>
      </c>
      <c r="L4053" s="3">
        <v>413.31446477345099</v>
      </c>
      <c r="M4053" s="7">
        <f>Sales_Table[[#This Row],[Order qty]]*Sales_Table[[#This Row],[unit price]]</f>
        <v>2314.5610027313242</v>
      </c>
      <c r="N4053" s="8">
        <f>Sales_Table[[#This Row],[Revenue]]-Sales_Table[[#This Row],[unit cost]]</f>
        <v>1901.2465379578732</v>
      </c>
    </row>
    <row r="4054" spans="1:14" ht="14.25" customHeight="1">
      <c r="A4054" t="s">
        <v>4067</v>
      </c>
      <c r="B4054" s="4">
        <v>43877</v>
      </c>
      <c r="C4054" s="6" t="str">
        <f t="shared" si="126"/>
        <v>Mar</v>
      </c>
      <c r="D4054" s="6" t="str">
        <f t="shared" si="127"/>
        <v>2</v>
      </c>
      <c r="E4054" t="s">
        <v>14</v>
      </c>
      <c r="F4054" s="3" t="s">
        <v>12</v>
      </c>
      <c r="G4054">
        <v>16</v>
      </c>
      <c r="H4054">
        <v>205</v>
      </c>
      <c r="I4054">
        <v>5</v>
      </c>
      <c r="J4054">
        <v>2</v>
      </c>
      <c r="K4054" s="3">
        <v>233.99165672063799</v>
      </c>
      <c r="L4054" s="3">
        <v>167.13689765759901</v>
      </c>
      <c r="M4054" s="7">
        <f>Sales_Table[[#This Row],[Order qty]]*Sales_Table[[#This Row],[unit price]]</f>
        <v>467.98331344127598</v>
      </c>
      <c r="N4054" s="8">
        <f>Sales_Table[[#This Row],[Revenue]]-Sales_Table[[#This Row],[unit cost]]</f>
        <v>300.846415783677</v>
      </c>
    </row>
    <row r="4055" spans="1:14" ht="14.25" customHeight="1">
      <c r="A4055" t="s">
        <v>4068</v>
      </c>
      <c r="B4055" s="4">
        <v>43919</v>
      </c>
      <c r="C4055" s="6" t="str">
        <f t="shared" si="126"/>
        <v>Feb</v>
      </c>
      <c r="D4055" s="6" t="str">
        <f t="shared" si="127"/>
        <v>4</v>
      </c>
      <c r="E4055" t="s">
        <v>20</v>
      </c>
      <c r="F4055" s="3" t="s">
        <v>12</v>
      </c>
      <c r="G4055">
        <v>10</v>
      </c>
      <c r="H4055">
        <v>131</v>
      </c>
      <c r="I4055">
        <v>41</v>
      </c>
      <c r="J4055">
        <v>2</v>
      </c>
      <c r="K4055" s="3">
        <v>518.97546350955997</v>
      </c>
      <c r="L4055" s="3">
        <v>370.69675964968502</v>
      </c>
      <c r="M4055" s="7">
        <f>Sales_Table[[#This Row],[Order qty]]*Sales_Table[[#This Row],[unit price]]</f>
        <v>1037.9509270191199</v>
      </c>
      <c r="N4055" s="8">
        <f>Sales_Table[[#This Row],[Revenue]]-Sales_Table[[#This Row],[unit cost]]</f>
        <v>667.25416736943498</v>
      </c>
    </row>
    <row r="4056" spans="1:14" ht="14.25" customHeight="1">
      <c r="A4056" t="s">
        <v>4069</v>
      </c>
      <c r="B4056" s="4">
        <v>43887</v>
      </c>
      <c r="C4056" s="6" t="str">
        <f t="shared" si="126"/>
        <v>Apr</v>
      </c>
      <c r="D4056" s="6" t="str">
        <f t="shared" si="127"/>
        <v>4</v>
      </c>
      <c r="E4056" t="s">
        <v>16</v>
      </c>
      <c r="F4056" s="3" t="s">
        <v>12</v>
      </c>
      <c r="G4056">
        <v>4</v>
      </c>
      <c r="H4056">
        <v>178</v>
      </c>
      <c r="I4056">
        <v>28</v>
      </c>
      <c r="J4056">
        <v>6</v>
      </c>
      <c r="K4056" s="3">
        <v>501.84746843576397</v>
      </c>
      <c r="L4056" s="3">
        <v>358.46247745411699</v>
      </c>
      <c r="M4056" s="7">
        <f>Sales_Table[[#This Row],[Order qty]]*Sales_Table[[#This Row],[unit price]]</f>
        <v>3011.0848106145841</v>
      </c>
      <c r="N4056" s="8">
        <f>Sales_Table[[#This Row],[Revenue]]-Sales_Table[[#This Row],[unit cost]]</f>
        <v>2652.622333160467</v>
      </c>
    </row>
    <row r="4057" spans="1:14" ht="14.25" customHeight="1">
      <c r="A4057" t="s">
        <v>4070</v>
      </c>
      <c r="B4057" s="4">
        <v>43926</v>
      </c>
      <c r="C4057" s="6" t="str">
        <f t="shared" si="126"/>
        <v>Apr</v>
      </c>
      <c r="D4057" s="6" t="str">
        <f t="shared" si="127"/>
        <v>1</v>
      </c>
      <c r="E4057" t="s">
        <v>16</v>
      </c>
      <c r="F4057" s="3" t="s">
        <v>12</v>
      </c>
      <c r="G4057">
        <v>2</v>
      </c>
      <c r="H4057">
        <v>353</v>
      </c>
      <c r="I4057">
        <v>43</v>
      </c>
      <c r="J4057">
        <v>5</v>
      </c>
      <c r="K4057" s="3">
        <v>262.94867777824402</v>
      </c>
      <c r="L4057" s="3">
        <v>187.820484127317</v>
      </c>
      <c r="M4057" s="7">
        <f>Sales_Table[[#This Row],[Order qty]]*Sales_Table[[#This Row],[unit price]]</f>
        <v>1314.7433888912201</v>
      </c>
      <c r="N4057" s="8">
        <f>Sales_Table[[#This Row],[Revenue]]-Sales_Table[[#This Row],[unit cost]]</f>
        <v>1126.922904763903</v>
      </c>
    </row>
    <row r="4058" spans="1:14" ht="14.25" customHeight="1">
      <c r="A4058" t="s">
        <v>4071</v>
      </c>
      <c r="B4058" s="4">
        <v>43928</v>
      </c>
      <c r="C4058" s="6" t="str">
        <f t="shared" si="126"/>
        <v>Jan</v>
      </c>
      <c r="D4058" s="6" t="str">
        <f t="shared" si="127"/>
        <v>1</v>
      </c>
      <c r="E4058" t="s">
        <v>11</v>
      </c>
      <c r="F4058" s="3" t="s">
        <v>12</v>
      </c>
      <c r="G4058">
        <v>7</v>
      </c>
      <c r="H4058">
        <v>228</v>
      </c>
      <c r="I4058">
        <v>8</v>
      </c>
      <c r="J4058">
        <v>3</v>
      </c>
      <c r="K4058" s="3">
        <v>190.93087738752399</v>
      </c>
      <c r="L4058" s="3">
        <v>136.37919813394501</v>
      </c>
      <c r="M4058" s="7">
        <f>Sales_Table[[#This Row],[Order qty]]*Sales_Table[[#This Row],[unit price]]</f>
        <v>572.79263216257198</v>
      </c>
      <c r="N4058" s="8">
        <f>Sales_Table[[#This Row],[Revenue]]-Sales_Table[[#This Row],[unit cost]]</f>
        <v>436.41343402862697</v>
      </c>
    </row>
    <row r="4059" spans="1:14" ht="14.25" customHeight="1">
      <c r="A4059" t="s">
        <v>4072</v>
      </c>
      <c r="B4059" s="4">
        <v>43856</v>
      </c>
      <c r="C4059" s="6" t="str">
        <f t="shared" si="126"/>
        <v>Jan</v>
      </c>
      <c r="D4059" s="6" t="str">
        <f t="shared" si="127"/>
        <v>1</v>
      </c>
      <c r="E4059" t="s">
        <v>14</v>
      </c>
      <c r="F4059" s="3" t="s">
        <v>12</v>
      </c>
      <c r="G4059">
        <v>20</v>
      </c>
      <c r="H4059">
        <v>115</v>
      </c>
      <c r="I4059">
        <v>30</v>
      </c>
      <c r="J4059">
        <v>5</v>
      </c>
      <c r="K4059" s="3">
        <v>236.81429564952899</v>
      </c>
      <c r="L4059" s="3">
        <v>169.15306832109201</v>
      </c>
      <c r="M4059" s="7">
        <f>Sales_Table[[#This Row],[Order qty]]*Sales_Table[[#This Row],[unit price]]</f>
        <v>1184.071478247645</v>
      </c>
      <c r="N4059" s="8">
        <f>Sales_Table[[#This Row],[Revenue]]-Sales_Table[[#This Row],[unit cost]]</f>
        <v>1014.9184099265531</v>
      </c>
    </row>
    <row r="4060" spans="1:14" ht="14.25" customHeight="1">
      <c r="A4060" t="s">
        <v>4073</v>
      </c>
      <c r="B4060" s="4">
        <v>43846</v>
      </c>
      <c r="C4060" s="6" t="str">
        <f t="shared" si="126"/>
        <v>Jan</v>
      </c>
      <c r="D4060" s="6" t="str">
        <f t="shared" si="127"/>
        <v>5</v>
      </c>
      <c r="E4060" t="s">
        <v>14</v>
      </c>
      <c r="F4060" s="3" t="s">
        <v>12</v>
      </c>
      <c r="G4060">
        <v>3</v>
      </c>
      <c r="H4060">
        <v>156</v>
      </c>
      <c r="I4060">
        <v>35</v>
      </c>
      <c r="J4060">
        <v>7</v>
      </c>
      <c r="K4060" s="3">
        <v>202.61148959398301</v>
      </c>
      <c r="L4060" s="3">
        <v>144.72249256713101</v>
      </c>
      <c r="M4060" s="7">
        <f>Sales_Table[[#This Row],[Order qty]]*Sales_Table[[#This Row],[unit price]]</f>
        <v>1418.2804271578811</v>
      </c>
      <c r="N4060" s="8">
        <f>Sales_Table[[#This Row],[Revenue]]-Sales_Table[[#This Row],[unit cost]]</f>
        <v>1273.5579345907502</v>
      </c>
    </row>
    <row r="4061" spans="1:14" ht="14.25" customHeight="1">
      <c r="A4061" t="s">
        <v>4074</v>
      </c>
      <c r="B4061" s="4">
        <v>43860</v>
      </c>
      <c r="C4061" s="6" t="str">
        <f t="shared" si="126"/>
        <v>May</v>
      </c>
      <c r="D4061" s="6" t="str">
        <f t="shared" si="127"/>
        <v>4</v>
      </c>
      <c r="E4061" t="s">
        <v>20</v>
      </c>
      <c r="F4061" s="3" t="s">
        <v>12</v>
      </c>
      <c r="G4061">
        <v>25</v>
      </c>
      <c r="H4061">
        <v>358</v>
      </c>
      <c r="I4061">
        <v>16</v>
      </c>
      <c r="J4061">
        <v>1</v>
      </c>
      <c r="K4061" s="3">
        <v>214.06506156921401</v>
      </c>
      <c r="L4061" s="3">
        <v>152.903615406581</v>
      </c>
      <c r="M4061" s="7">
        <f>Sales_Table[[#This Row],[Order qty]]*Sales_Table[[#This Row],[unit price]]</f>
        <v>214.06506156921401</v>
      </c>
      <c r="N4061" s="8">
        <f>Sales_Table[[#This Row],[Revenue]]-Sales_Table[[#This Row],[unit cost]]</f>
        <v>61.161446162633013</v>
      </c>
    </row>
    <row r="4062" spans="1:14" ht="14.25" customHeight="1">
      <c r="A4062" t="s">
        <v>4075</v>
      </c>
      <c r="B4062" s="4">
        <v>43968</v>
      </c>
      <c r="C4062" s="6" t="str">
        <f t="shared" si="126"/>
        <v>Apr</v>
      </c>
      <c r="D4062" s="6" t="str">
        <f t="shared" si="127"/>
        <v>2</v>
      </c>
      <c r="E4062" t="s">
        <v>14</v>
      </c>
      <c r="F4062" s="3" t="s">
        <v>12</v>
      </c>
      <c r="G4062">
        <v>12</v>
      </c>
      <c r="H4062">
        <v>128</v>
      </c>
      <c r="I4062">
        <v>28</v>
      </c>
      <c r="J4062">
        <v>1</v>
      </c>
      <c r="K4062" s="3">
        <v>296.60638421773899</v>
      </c>
      <c r="L4062" s="3">
        <v>211.861703012671</v>
      </c>
      <c r="M4062" s="7">
        <f>Sales_Table[[#This Row],[Order qty]]*Sales_Table[[#This Row],[unit price]]</f>
        <v>296.60638421773899</v>
      </c>
      <c r="N4062" s="8">
        <f>Sales_Table[[#This Row],[Revenue]]-Sales_Table[[#This Row],[unit cost]]</f>
        <v>84.744681205067991</v>
      </c>
    </row>
    <row r="4063" spans="1:14" ht="14.25" customHeight="1">
      <c r="A4063" t="s">
        <v>4076</v>
      </c>
      <c r="B4063" s="4">
        <v>43949</v>
      </c>
      <c r="C4063" s="6" t="str">
        <f t="shared" si="126"/>
        <v>Feb</v>
      </c>
      <c r="D4063" s="6" t="str">
        <f t="shared" si="127"/>
        <v>4</v>
      </c>
      <c r="E4063" t="s">
        <v>11</v>
      </c>
      <c r="F4063" s="3" t="s">
        <v>12</v>
      </c>
      <c r="G4063">
        <v>24</v>
      </c>
      <c r="H4063">
        <v>37</v>
      </c>
      <c r="I4063">
        <v>29</v>
      </c>
      <c r="J4063">
        <v>8</v>
      </c>
      <c r="K4063" s="3">
        <v>167.963800549507</v>
      </c>
      <c r="L4063" s="3">
        <v>119.97414324964799</v>
      </c>
      <c r="M4063" s="7">
        <f>Sales_Table[[#This Row],[Order qty]]*Sales_Table[[#This Row],[unit price]]</f>
        <v>1343.710404396056</v>
      </c>
      <c r="N4063" s="8">
        <f>Sales_Table[[#This Row],[Revenue]]-Sales_Table[[#This Row],[unit cost]]</f>
        <v>1223.736261146408</v>
      </c>
    </row>
    <row r="4064" spans="1:14" ht="14.25" customHeight="1">
      <c r="A4064" t="s">
        <v>4077</v>
      </c>
      <c r="B4064" s="4">
        <v>43878</v>
      </c>
      <c r="C4064" s="6" t="str">
        <f t="shared" si="126"/>
        <v>Apr</v>
      </c>
      <c r="D4064" s="6" t="str">
        <f t="shared" si="127"/>
        <v>2</v>
      </c>
      <c r="E4064" t="s">
        <v>14</v>
      </c>
      <c r="F4064" s="3" t="s">
        <v>12</v>
      </c>
      <c r="G4064">
        <v>21</v>
      </c>
      <c r="H4064">
        <v>154</v>
      </c>
      <c r="I4064">
        <v>15</v>
      </c>
      <c r="J4064">
        <v>7</v>
      </c>
      <c r="K4064" s="3">
        <v>290.88489872217201</v>
      </c>
      <c r="L4064" s="3">
        <v>207.774927658694</v>
      </c>
      <c r="M4064" s="7">
        <f>Sales_Table[[#This Row],[Order qty]]*Sales_Table[[#This Row],[unit price]]</f>
        <v>2036.1942910552041</v>
      </c>
      <c r="N4064" s="8">
        <f>Sales_Table[[#This Row],[Revenue]]-Sales_Table[[#This Row],[unit cost]]</f>
        <v>1828.4193633965101</v>
      </c>
    </row>
    <row r="4065" spans="1:14" ht="14.25" customHeight="1">
      <c r="A4065" t="s">
        <v>4078</v>
      </c>
      <c r="B4065" s="4">
        <v>43934</v>
      </c>
      <c r="C4065" s="6" t="str">
        <f t="shared" si="126"/>
        <v>Feb</v>
      </c>
      <c r="D4065" s="6" t="str">
        <f t="shared" si="127"/>
        <v>1</v>
      </c>
      <c r="E4065" t="s">
        <v>16</v>
      </c>
      <c r="F4065" s="3" t="s">
        <v>12</v>
      </c>
      <c r="G4065">
        <v>13</v>
      </c>
      <c r="H4065">
        <v>61</v>
      </c>
      <c r="I4065">
        <v>13</v>
      </c>
      <c r="J4065">
        <v>3</v>
      </c>
      <c r="K4065" s="3">
        <v>429.329062700272</v>
      </c>
      <c r="L4065" s="3">
        <v>306.66361621447999</v>
      </c>
      <c r="M4065" s="7">
        <f>Sales_Table[[#This Row],[Order qty]]*Sales_Table[[#This Row],[unit price]]</f>
        <v>1287.987188100816</v>
      </c>
      <c r="N4065" s="8">
        <f>Sales_Table[[#This Row],[Revenue]]-Sales_Table[[#This Row],[unit cost]]</f>
        <v>981.32357188633591</v>
      </c>
    </row>
    <row r="4066" spans="1:14" ht="14.25" customHeight="1">
      <c r="A4066" t="s">
        <v>4079</v>
      </c>
      <c r="B4066" s="4">
        <v>43882</v>
      </c>
      <c r="C4066" s="6" t="str">
        <f t="shared" si="126"/>
        <v>Jan</v>
      </c>
      <c r="D4066" s="6" t="str">
        <f t="shared" si="127"/>
        <v>2</v>
      </c>
      <c r="E4066" t="s">
        <v>14</v>
      </c>
      <c r="F4066" s="3" t="s">
        <v>12</v>
      </c>
      <c r="G4066">
        <v>3</v>
      </c>
      <c r="H4066">
        <v>181</v>
      </c>
      <c r="I4066">
        <v>42</v>
      </c>
      <c r="J4066">
        <v>8</v>
      </c>
      <c r="K4066" s="3">
        <v>339.811695277691</v>
      </c>
      <c r="L4066" s="3">
        <v>242.72263948406501</v>
      </c>
      <c r="M4066" s="7">
        <f>Sales_Table[[#This Row],[Order qty]]*Sales_Table[[#This Row],[unit price]]</f>
        <v>2718.493562221528</v>
      </c>
      <c r="N4066" s="8">
        <f>Sales_Table[[#This Row],[Revenue]]-Sales_Table[[#This Row],[unit cost]]</f>
        <v>2475.770922737463</v>
      </c>
    </row>
    <row r="4067" spans="1:14" ht="14.25" customHeight="1">
      <c r="A4067" t="s">
        <v>4080</v>
      </c>
      <c r="B4067" s="4">
        <v>43831</v>
      </c>
      <c r="C4067" s="6" t="str">
        <f t="shared" si="126"/>
        <v>Feb</v>
      </c>
      <c r="D4067" s="6" t="str">
        <f t="shared" si="127"/>
        <v>5</v>
      </c>
      <c r="E4067" t="s">
        <v>11</v>
      </c>
      <c r="F4067" s="3" t="s">
        <v>12</v>
      </c>
      <c r="G4067">
        <v>5</v>
      </c>
      <c r="H4067">
        <v>278</v>
      </c>
      <c r="I4067">
        <v>26</v>
      </c>
      <c r="J4067">
        <v>4</v>
      </c>
      <c r="K4067" s="3">
        <v>601.60592401027702</v>
      </c>
      <c r="L4067" s="3">
        <v>429.71851715019801</v>
      </c>
      <c r="M4067" s="7">
        <f>Sales_Table[[#This Row],[Order qty]]*Sales_Table[[#This Row],[unit price]]</f>
        <v>2406.4236960411081</v>
      </c>
      <c r="N4067" s="8">
        <f>Sales_Table[[#This Row],[Revenue]]-Sales_Table[[#This Row],[unit cost]]</f>
        <v>1976.70517889091</v>
      </c>
    </row>
    <row r="4068" spans="1:14" ht="14.25" customHeight="1">
      <c r="A4068" t="s">
        <v>4081</v>
      </c>
      <c r="B4068" s="4">
        <v>43876</v>
      </c>
      <c r="C4068" s="6" t="str">
        <f t="shared" si="126"/>
        <v>May</v>
      </c>
      <c r="D4068" s="6" t="str">
        <f t="shared" si="127"/>
        <v>5</v>
      </c>
      <c r="E4068" t="s">
        <v>20</v>
      </c>
      <c r="F4068" s="3" t="s">
        <v>12</v>
      </c>
      <c r="G4068">
        <v>10</v>
      </c>
      <c r="H4068">
        <v>154</v>
      </c>
      <c r="I4068">
        <v>6</v>
      </c>
      <c r="J4068">
        <v>2</v>
      </c>
      <c r="K4068" s="3">
        <v>431.43435841798799</v>
      </c>
      <c r="L4068" s="3">
        <v>308.16739886999102</v>
      </c>
      <c r="M4068" s="7">
        <f>Sales_Table[[#This Row],[Order qty]]*Sales_Table[[#This Row],[unit price]]</f>
        <v>862.86871683597599</v>
      </c>
      <c r="N4068" s="8">
        <f>Sales_Table[[#This Row],[Revenue]]-Sales_Table[[#This Row],[unit cost]]</f>
        <v>554.70131796598503</v>
      </c>
    </row>
    <row r="4069" spans="1:14" ht="14.25" customHeight="1">
      <c r="A4069" t="s">
        <v>4082</v>
      </c>
      <c r="B4069" s="4">
        <v>43981</v>
      </c>
      <c r="C4069" s="6" t="str">
        <f t="shared" si="126"/>
        <v>May</v>
      </c>
      <c r="D4069" s="6" t="str">
        <f t="shared" si="127"/>
        <v>3</v>
      </c>
      <c r="E4069" t="s">
        <v>16</v>
      </c>
      <c r="F4069" s="3" t="s">
        <v>12</v>
      </c>
      <c r="G4069">
        <v>3</v>
      </c>
      <c r="H4069">
        <v>185</v>
      </c>
      <c r="I4069">
        <v>11</v>
      </c>
      <c r="J4069">
        <v>4</v>
      </c>
      <c r="K4069" s="3">
        <v>317.50319337844797</v>
      </c>
      <c r="L4069" s="3">
        <v>226.78799527032001</v>
      </c>
      <c r="M4069" s="7">
        <f>Sales_Table[[#This Row],[Order qty]]*Sales_Table[[#This Row],[unit price]]</f>
        <v>1270.0127735137919</v>
      </c>
      <c r="N4069" s="8">
        <f>Sales_Table[[#This Row],[Revenue]]-Sales_Table[[#This Row],[unit cost]]</f>
        <v>1043.224778243472</v>
      </c>
    </row>
    <row r="4070" spans="1:14" ht="14.25" customHeight="1">
      <c r="A4070" t="s">
        <v>4083</v>
      </c>
      <c r="B4070" s="4">
        <v>43958</v>
      </c>
      <c r="C4070" s="6" t="str">
        <f t="shared" si="126"/>
        <v>Mar</v>
      </c>
      <c r="D4070" s="6" t="str">
        <f t="shared" si="127"/>
        <v>2</v>
      </c>
      <c r="E4070" t="s">
        <v>20</v>
      </c>
      <c r="F4070" s="3" t="s">
        <v>12</v>
      </c>
      <c r="G4070">
        <v>16</v>
      </c>
      <c r="H4070">
        <v>263</v>
      </c>
      <c r="I4070">
        <v>6</v>
      </c>
      <c r="J4070">
        <v>8</v>
      </c>
      <c r="K4070" s="3">
        <v>372.07177394628502</v>
      </c>
      <c r="L4070" s="3">
        <v>265.76555281877501</v>
      </c>
      <c r="M4070" s="7">
        <f>Sales_Table[[#This Row],[Order qty]]*Sales_Table[[#This Row],[unit price]]</f>
        <v>2976.5741915702802</v>
      </c>
      <c r="N4070" s="8">
        <f>Sales_Table[[#This Row],[Revenue]]-Sales_Table[[#This Row],[unit cost]]</f>
        <v>2710.808638751505</v>
      </c>
    </row>
    <row r="4071" spans="1:14" ht="14.25" customHeight="1">
      <c r="A4071" t="s">
        <v>4084</v>
      </c>
      <c r="B4071" s="4">
        <v>43902</v>
      </c>
      <c r="C4071" s="6" t="str">
        <f t="shared" si="126"/>
        <v>Feb</v>
      </c>
      <c r="D4071" s="6" t="str">
        <f t="shared" si="127"/>
        <v>3</v>
      </c>
      <c r="E4071" t="s">
        <v>14</v>
      </c>
      <c r="F4071" s="3" t="s">
        <v>12</v>
      </c>
      <c r="G4071">
        <v>26</v>
      </c>
      <c r="H4071">
        <v>229</v>
      </c>
      <c r="I4071">
        <v>31</v>
      </c>
      <c r="J4071">
        <v>4</v>
      </c>
      <c r="K4071" s="3">
        <v>537.72827589511905</v>
      </c>
      <c r="L4071" s="3">
        <v>384.09162563937099</v>
      </c>
      <c r="M4071" s="7">
        <f>Sales_Table[[#This Row],[Order qty]]*Sales_Table[[#This Row],[unit price]]</f>
        <v>2150.9131035804762</v>
      </c>
      <c r="N4071" s="8">
        <f>Sales_Table[[#This Row],[Revenue]]-Sales_Table[[#This Row],[unit cost]]</f>
        <v>1766.8214779411053</v>
      </c>
    </row>
    <row r="4072" spans="1:14" ht="14.25" customHeight="1">
      <c r="A4072" t="s">
        <v>4085</v>
      </c>
      <c r="B4072" s="4">
        <v>43864</v>
      </c>
      <c r="C4072" s="6" t="str">
        <f t="shared" si="126"/>
        <v>Mar</v>
      </c>
      <c r="D4072" s="6" t="str">
        <f t="shared" si="127"/>
        <v>5</v>
      </c>
      <c r="E4072" t="s">
        <v>14</v>
      </c>
      <c r="F4072" s="3" t="s">
        <v>12</v>
      </c>
      <c r="G4072">
        <v>11</v>
      </c>
      <c r="H4072">
        <v>171</v>
      </c>
      <c r="I4072">
        <v>29</v>
      </c>
      <c r="J4072">
        <v>10</v>
      </c>
      <c r="K4072" s="3">
        <v>649.60953909158695</v>
      </c>
      <c r="L4072" s="3">
        <v>464.00681363684799</v>
      </c>
      <c r="M4072" s="7">
        <f>Sales_Table[[#This Row],[Order qty]]*Sales_Table[[#This Row],[unit price]]</f>
        <v>6496.0953909158698</v>
      </c>
      <c r="N4072" s="8">
        <f>Sales_Table[[#This Row],[Revenue]]-Sales_Table[[#This Row],[unit cost]]</f>
        <v>6032.0885772790216</v>
      </c>
    </row>
    <row r="4073" spans="1:14" ht="14.25" customHeight="1">
      <c r="A4073" t="s">
        <v>4086</v>
      </c>
      <c r="B4073" s="4">
        <v>43903</v>
      </c>
      <c r="C4073" s="6" t="str">
        <f t="shared" si="126"/>
        <v>May</v>
      </c>
      <c r="D4073" s="6" t="str">
        <f t="shared" si="127"/>
        <v>1</v>
      </c>
      <c r="E4073" t="s">
        <v>16</v>
      </c>
      <c r="F4073" s="3" t="s">
        <v>12</v>
      </c>
      <c r="G4073">
        <v>22</v>
      </c>
      <c r="H4073">
        <v>248</v>
      </c>
      <c r="I4073">
        <v>27</v>
      </c>
      <c r="J4073">
        <v>1</v>
      </c>
      <c r="K4073" s="3">
        <v>209.60094237327601</v>
      </c>
      <c r="L4073" s="3">
        <v>149.714958838054</v>
      </c>
      <c r="M4073" s="7">
        <f>Sales_Table[[#This Row],[Order qty]]*Sales_Table[[#This Row],[unit price]]</f>
        <v>209.60094237327601</v>
      </c>
      <c r="N4073" s="8">
        <f>Sales_Table[[#This Row],[Revenue]]-Sales_Table[[#This Row],[unit cost]]</f>
        <v>59.88598353522201</v>
      </c>
    </row>
    <row r="4074" spans="1:14" ht="14.25" customHeight="1">
      <c r="A4074" t="s">
        <v>4087</v>
      </c>
      <c r="B4074" s="4">
        <v>43967</v>
      </c>
      <c r="C4074" s="6" t="str">
        <f t="shared" si="126"/>
        <v>Jan</v>
      </c>
      <c r="D4074" s="6" t="str">
        <f t="shared" si="127"/>
        <v>4</v>
      </c>
      <c r="E4074" t="s">
        <v>20</v>
      </c>
      <c r="F4074" s="3" t="s">
        <v>12</v>
      </c>
      <c r="G4074">
        <v>10</v>
      </c>
      <c r="H4074">
        <v>193</v>
      </c>
      <c r="I4074">
        <v>39</v>
      </c>
      <c r="J4074">
        <v>7</v>
      </c>
      <c r="K4074" s="3">
        <v>183.15865391492801</v>
      </c>
      <c r="L4074" s="3">
        <v>130.827609939235</v>
      </c>
      <c r="M4074" s="7">
        <f>Sales_Table[[#This Row],[Order qty]]*Sales_Table[[#This Row],[unit price]]</f>
        <v>1282.1105774044961</v>
      </c>
      <c r="N4074" s="8">
        <f>Sales_Table[[#This Row],[Revenue]]-Sales_Table[[#This Row],[unit cost]]</f>
        <v>1151.2829674652612</v>
      </c>
    </row>
    <row r="4075" spans="1:14" ht="14.25" customHeight="1">
      <c r="A4075" t="s">
        <v>4088</v>
      </c>
      <c r="B4075" s="4">
        <v>43834</v>
      </c>
      <c r="C4075" s="6" t="str">
        <f t="shared" si="126"/>
        <v>Apr</v>
      </c>
      <c r="D4075" s="6" t="str">
        <f t="shared" si="127"/>
        <v>2</v>
      </c>
      <c r="E4075" t="s">
        <v>16</v>
      </c>
      <c r="F4075" s="3" t="s">
        <v>12</v>
      </c>
      <c r="G4075">
        <v>6</v>
      </c>
      <c r="H4075">
        <v>177</v>
      </c>
      <c r="I4075">
        <v>32</v>
      </c>
      <c r="J4075">
        <v>6</v>
      </c>
      <c r="K4075" s="3">
        <v>262.57725512981398</v>
      </c>
      <c r="L4075" s="3">
        <v>187.55518223558201</v>
      </c>
      <c r="M4075" s="7">
        <f>Sales_Table[[#This Row],[Order qty]]*Sales_Table[[#This Row],[unit price]]</f>
        <v>1575.463530778884</v>
      </c>
      <c r="N4075" s="8">
        <f>Sales_Table[[#This Row],[Revenue]]-Sales_Table[[#This Row],[unit cost]]</f>
        <v>1387.9083485433021</v>
      </c>
    </row>
    <row r="4076" spans="1:14" ht="14.25" customHeight="1">
      <c r="A4076" t="s">
        <v>4089</v>
      </c>
      <c r="B4076" s="4">
        <v>43930</v>
      </c>
      <c r="C4076" s="6" t="str">
        <f t="shared" si="126"/>
        <v>Feb</v>
      </c>
      <c r="D4076" s="6" t="str">
        <f t="shared" si="127"/>
        <v>5</v>
      </c>
      <c r="E4076" t="s">
        <v>16</v>
      </c>
      <c r="F4076" s="3" t="s">
        <v>12</v>
      </c>
      <c r="G4076">
        <v>14</v>
      </c>
      <c r="H4076">
        <v>101</v>
      </c>
      <c r="I4076">
        <v>28</v>
      </c>
      <c r="J4076">
        <v>2</v>
      </c>
      <c r="K4076" s="3">
        <v>618.98374396562599</v>
      </c>
      <c r="L4076" s="3">
        <v>442.13124568973302</v>
      </c>
      <c r="M4076" s="7">
        <f>Sales_Table[[#This Row],[Order qty]]*Sales_Table[[#This Row],[unit price]]</f>
        <v>1237.967487931252</v>
      </c>
      <c r="N4076" s="8">
        <f>Sales_Table[[#This Row],[Revenue]]-Sales_Table[[#This Row],[unit cost]]</f>
        <v>795.8362422415189</v>
      </c>
    </row>
    <row r="4077" spans="1:14" ht="14.25" customHeight="1">
      <c r="A4077" t="s">
        <v>4090</v>
      </c>
      <c r="B4077" s="4">
        <v>43864</v>
      </c>
      <c r="C4077" s="6" t="str">
        <f t="shared" si="126"/>
        <v>May</v>
      </c>
      <c r="D4077" s="6" t="str">
        <f t="shared" si="127"/>
        <v>1</v>
      </c>
      <c r="E4077" t="s">
        <v>11</v>
      </c>
      <c r="F4077" s="3" t="s">
        <v>12</v>
      </c>
      <c r="G4077">
        <v>14</v>
      </c>
      <c r="H4077">
        <v>126</v>
      </c>
      <c r="I4077">
        <v>36</v>
      </c>
      <c r="J4077">
        <v>8</v>
      </c>
      <c r="K4077" s="3">
        <v>489.96490001678501</v>
      </c>
      <c r="L4077" s="3">
        <v>349.97492858341798</v>
      </c>
      <c r="M4077" s="7">
        <f>Sales_Table[[#This Row],[Order qty]]*Sales_Table[[#This Row],[unit price]]</f>
        <v>3919.7192001342801</v>
      </c>
      <c r="N4077" s="8">
        <f>Sales_Table[[#This Row],[Revenue]]-Sales_Table[[#This Row],[unit cost]]</f>
        <v>3569.7442715508623</v>
      </c>
    </row>
    <row r="4078" spans="1:14" ht="14.25" customHeight="1">
      <c r="A4078" t="s">
        <v>4091</v>
      </c>
      <c r="B4078" s="4">
        <v>43955</v>
      </c>
      <c r="C4078" s="6" t="str">
        <f t="shared" si="126"/>
        <v>Jan</v>
      </c>
      <c r="D4078" s="6" t="str">
        <f t="shared" si="127"/>
        <v>3</v>
      </c>
      <c r="E4078" t="s">
        <v>14</v>
      </c>
      <c r="F4078" s="3" t="s">
        <v>12</v>
      </c>
      <c r="G4078">
        <v>10</v>
      </c>
      <c r="H4078">
        <v>179</v>
      </c>
      <c r="I4078">
        <v>7</v>
      </c>
      <c r="J4078">
        <v>3</v>
      </c>
      <c r="K4078" s="3">
        <v>404.85706418752699</v>
      </c>
      <c r="L4078" s="3">
        <v>289.18361727680502</v>
      </c>
      <c r="M4078" s="7">
        <f>Sales_Table[[#This Row],[Order qty]]*Sales_Table[[#This Row],[unit price]]</f>
        <v>1214.571192562581</v>
      </c>
      <c r="N4078" s="8">
        <f>Sales_Table[[#This Row],[Revenue]]-Sales_Table[[#This Row],[unit cost]]</f>
        <v>925.38757528577594</v>
      </c>
    </row>
    <row r="4079" spans="1:14" ht="14.25" customHeight="1">
      <c r="A4079" t="s">
        <v>4092</v>
      </c>
      <c r="B4079" s="4">
        <v>43839</v>
      </c>
      <c r="C4079" s="6" t="str">
        <f t="shared" si="126"/>
        <v>Mar</v>
      </c>
      <c r="D4079" s="6" t="str">
        <f t="shared" si="127"/>
        <v>3</v>
      </c>
      <c r="E4079" t="s">
        <v>14</v>
      </c>
      <c r="F4079" s="3" t="s">
        <v>12</v>
      </c>
      <c r="G4079">
        <v>8</v>
      </c>
      <c r="H4079">
        <v>348</v>
      </c>
      <c r="I4079">
        <v>16</v>
      </c>
      <c r="J4079">
        <v>7</v>
      </c>
      <c r="K4079" s="3">
        <v>542.36117470264401</v>
      </c>
      <c r="L4079" s="3">
        <v>387.400839073317</v>
      </c>
      <c r="M4079" s="7">
        <f>Sales_Table[[#This Row],[Order qty]]*Sales_Table[[#This Row],[unit price]]</f>
        <v>3796.5282229185082</v>
      </c>
      <c r="N4079" s="8">
        <f>Sales_Table[[#This Row],[Revenue]]-Sales_Table[[#This Row],[unit cost]]</f>
        <v>3409.1273838451912</v>
      </c>
    </row>
    <row r="4080" spans="1:14" ht="14.25" customHeight="1">
      <c r="A4080" t="s">
        <v>4093</v>
      </c>
      <c r="B4080" s="4">
        <v>43894</v>
      </c>
      <c r="C4080" s="6" t="str">
        <f t="shared" si="126"/>
        <v>Mar</v>
      </c>
      <c r="D4080" s="6" t="str">
        <f t="shared" si="127"/>
        <v>1</v>
      </c>
      <c r="E4080" t="s">
        <v>11</v>
      </c>
      <c r="F4080" s="3" t="s">
        <v>12</v>
      </c>
      <c r="G4080">
        <v>7</v>
      </c>
      <c r="H4080">
        <v>24</v>
      </c>
      <c r="I4080">
        <v>46</v>
      </c>
      <c r="J4080">
        <v>2</v>
      </c>
      <c r="K4080" s="3">
        <v>577.24453407526005</v>
      </c>
      <c r="L4080" s="3">
        <v>412.31752433947202</v>
      </c>
      <c r="M4080" s="7">
        <f>Sales_Table[[#This Row],[Order qty]]*Sales_Table[[#This Row],[unit price]]</f>
        <v>1154.4890681505201</v>
      </c>
      <c r="N4080" s="8">
        <f>Sales_Table[[#This Row],[Revenue]]-Sales_Table[[#This Row],[unit cost]]</f>
        <v>742.17154381104808</v>
      </c>
    </row>
    <row r="4081" spans="1:14" ht="14.25" customHeight="1">
      <c r="A4081" t="s">
        <v>4094</v>
      </c>
      <c r="B4081" s="4">
        <v>43916</v>
      </c>
      <c r="C4081" s="6" t="str">
        <f t="shared" si="126"/>
        <v>Jan</v>
      </c>
      <c r="D4081" s="6" t="str">
        <f t="shared" si="127"/>
        <v>2</v>
      </c>
      <c r="E4081" t="s">
        <v>20</v>
      </c>
      <c r="F4081" s="3" t="s">
        <v>12</v>
      </c>
      <c r="G4081">
        <v>11</v>
      </c>
      <c r="H4081">
        <v>246</v>
      </c>
      <c r="I4081">
        <v>40</v>
      </c>
      <c r="J4081">
        <v>5</v>
      </c>
      <c r="K4081" s="3">
        <v>351.59488320350601</v>
      </c>
      <c r="L4081" s="3">
        <v>251.139202288219</v>
      </c>
      <c r="M4081" s="7">
        <f>Sales_Table[[#This Row],[Order qty]]*Sales_Table[[#This Row],[unit price]]</f>
        <v>1757.9744160175301</v>
      </c>
      <c r="N4081" s="8">
        <f>Sales_Table[[#This Row],[Revenue]]-Sales_Table[[#This Row],[unit cost]]</f>
        <v>1506.8352137293111</v>
      </c>
    </row>
    <row r="4082" spans="1:14" ht="14.25" customHeight="1">
      <c r="A4082" t="s">
        <v>4095</v>
      </c>
      <c r="B4082" s="4">
        <v>43854</v>
      </c>
      <c r="C4082" s="6" t="str">
        <f t="shared" si="126"/>
        <v>Feb</v>
      </c>
      <c r="D4082" s="6" t="str">
        <f t="shared" si="127"/>
        <v>4</v>
      </c>
      <c r="E4082" t="s">
        <v>20</v>
      </c>
      <c r="F4082" s="3" t="s">
        <v>12</v>
      </c>
      <c r="G4082">
        <v>11</v>
      </c>
      <c r="H4082">
        <v>249</v>
      </c>
      <c r="I4082">
        <v>21</v>
      </c>
      <c r="J4082">
        <v>1</v>
      </c>
      <c r="K4082" s="3">
        <v>232.98005408048601</v>
      </c>
      <c r="L4082" s="3">
        <v>166.41432434320399</v>
      </c>
      <c r="M4082" s="7">
        <f>Sales_Table[[#This Row],[Order qty]]*Sales_Table[[#This Row],[unit price]]</f>
        <v>232.98005408048601</v>
      </c>
      <c r="N4082" s="8">
        <f>Sales_Table[[#This Row],[Revenue]]-Sales_Table[[#This Row],[unit cost]]</f>
        <v>66.565729737282027</v>
      </c>
    </row>
    <row r="4083" spans="1:14" ht="14.25" customHeight="1">
      <c r="A4083" t="s">
        <v>4096</v>
      </c>
      <c r="B4083" s="4">
        <v>43864</v>
      </c>
      <c r="C4083" s="6" t="str">
        <f t="shared" si="126"/>
        <v>Apr</v>
      </c>
      <c r="D4083" s="6" t="str">
        <f t="shared" si="127"/>
        <v>5</v>
      </c>
      <c r="E4083" t="s">
        <v>20</v>
      </c>
      <c r="F4083" s="3" t="s">
        <v>12</v>
      </c>
      <c r="G4083">
        <v>4</v>
      </c>
      <c r="H4083">
        <v>40</v>
      </c>
      <c r="I4083">
        <v>44</v>
      </c>
      <c r="J4083">
        <v>4</v>
      </c>
      <c r="K4083" s="3">
        <v>439.20338666439102</v>
      </c>
      <c r="L4083" s="3">
        <v>313.71670476027901</v>
      </c>
      <c r="M4083" s="7">
        <f>Sales_Table[[#This Row],[Order qty]]*Sales_Table[[#This Row],[unit price]]</f>
        <v>1756.8135466575641</v>
      </c>
      <c r="N4083" s="8">
        <f>Sales_Table[[#This Row],[Revenue]]-Sales_Table[[#This Row],[unit cost]]</f>
        <v>1443.096841897285</v>
      </c>
    </row>
    <row r="4084" spans="1:14" ht="14.25" customHeight="1">
      <c r="A4084" t="s">
        <v>4097</v>
      </c>
      <c r="B4084" s="4">
        <v>43932</v>
      </c>
      <c r="C4084" s="6" t="str">
        <f t="shared" si="126"/>
        <v>May</v>
      </c>
      <c r="D4084" s="6" t="str">
        <f t="shared" si="127"/>
        <v>3</v>
      </c>
      <c r="E4084" t="s">
        <v>20</v>
      </c>
      <c r="F4084" s="3" t="s">
        <v>12</v>
      </c>
      <c r="G4084">
        <v>3</v>
      </c>
      <c r="H4084">
        <v>230</v>
      </c>
      <c r="I4084">
        <v>41</v>
      </c>
      <c r="J4084">
        <v>5</v>
      </c>
      <c r="K4084" s="3">
        <v>363.33435326814703</v>
      </c>
      <c r="L4084" s="3">
        <v>259.52453804867599</v>
      </c>
      <c r="M4084" s="7">
        <f>Sales_Table[[#This Row],[Order qty]]*Sales_Table[[#This Row],[unit price]]</f>
        <v>1816.6717663407351</v>
      </c>
      <c r="N4084" s="8">
        <f>Sales_Table[[#This Row],[Revenue]]-Sales_Table[[#This Row],[unit cost]]</f>
        <v>1557.147228292059</v>
      </c>
    </row>
    <row r="4085" spans="1:14" ht="14.25" customHeight="1">
      <c r="A4085" t="s">
        <v>4098</v>
      </c>
      <c r="B4085" s="4">
        <v>43959</v>
      </c>
      <c r="C4085" s="6" t="str">
        <f t="shared" si="126"/>
        <v>Mar</v>
      </c>
      <c r="D4085" s="6" t="str">
        <f t="shared" si="127"/>
        <v>2</v>
      </c>
      <c r="E4085" t="s">
        <v>14</v>
      </c>
      <c r="F4085" s="3" t="s">
        <v>12</v>
      </c>
      <c r="G4085">
        <v>25</v>
      </c>
      <c r="H4085">
        <v>30</v>
      </c>
      <c r="I4085">
        <v>15</v>
      </c>
      <c r="J4085">
        <v>7</v>
      </c>
      <c r="K4085" s="3">
        <v>183.72606039047201</v>
      </c>
      <c r="L4085" s="3">
        <v>131.232900278909</v>
      </c>
      <c r="M4085" s="7">
        <f>Sales_Table[[#This Row],[Order qty]]*Sales_Table[[#This Row],[unit price]]</f>
        <v>1286.0824227333042</v>
      </c>
      <c r="N4085" s="8">
        <f>Sales_Table[[#This Row],[Revenue]]-Sales_Table[[#This Row],[unit cost]]</f>
        <v>1154.8495224543951</v>
      </c>
    </row>
    <row r="4086" spans="1:14" ht="14.25" customHeight="1">
      <c r="A4086" t="s">
        <v>4099</v>
      </c>
      <c r="B4086" s="4">
        <v>43896</v>
      </c>
      <c r="C4086" s="6" t="str">
        <f t="shared" si="126"/>
        <v>Feb</v>
      </c>
      <c r="D4086" s="6" t="str">
        <f t="shared" si="127"/>
        <v>2</v>
      </c>
      <c r="E4086" t="s">
        <v>16</v>
      </c>
      <c r="F4086" s="3" t="s">
        <v>12</v>
      </c>
      <c r="G4086">
        <v>23</v>
      </c>
      <c r="H4086">
        <v>141</v>
      </c>
      <c r="I4086">
        <v>42</v>
      </c>
      <c r="J4086">
        <v>3</v>
      </c>
      <c r="K4086" s="3">
        <v>284.63461822271302</v>
      </c>
      <c r="L4086" s="3">
        <v>203.31044158765201</v>
      </c>
      <c r="M4086" s="7">
        <f>Sales_Table[[#This Row],[Order qty]]*Sales_Table[[#This Row],[unit price]]</f>
        <v>853.90385466813905</v>
      </c>
      <c r="N4086" s="8">
        <f>Sales_Table[[#This Row],[Revenue]]-Sales_Table[[#This Row],[unit cost]]</f>
        <v>650.59341308048704</v>
      </c>
    </row>
    <row r="4087" spans="1:14" ht="14.25" customHeight="1">
      <c r="A4087" t="s">
        <v>4100</v>
      </c>
      <c r="B4087" s="4">
        <v>43869</v>
      </c>
      <c r="C4087" s="6" t="str">
        <f t="shared" si="126"/>
        <v>Feb</v>
      </c>
      <c r="D4087" s="6" t="str">
        <f t="shared" si="127"/>
        <v>3</v>
      </c>
      <c r="E4087" t="s">
        <v>11</v>
      </c>
      <c r="F4087" s="3" t="s">
        <v>12</v>
      </c>
      <c r="G4087">
        <v>22</v>
      </c>
      <c r="H4087">
        <v>155</v>
      </c>
      <c r="I4087">
        <v>14</v>
      </c>
      <c r="J4087">
        <v>8</v>
      </c>
      <c r="K4087" s="3">
        <v>262.34540712833399</v>
      </c>
      <c r="L4087" s="3">
        <v>187.38957652023899</v>
      </c>
      <c r="M4087" s="7">
        <f>Sales_Table[[#This Row],[Order qty]]*Sales_Table[[#This Row],[unit price]]</f>
        <v>2098.7632570266719</v>
      </c>
      <c r="N4087" s="8">
        <f>Sales_Table[[#This Row],[Revenue]]-Sales_Table[[#This Row],[unit cost]]</f>
        <v>1911.3736805064329</v>
      </c>
    </row>
    <row r="4088" spans="1:14" ht="14.25" customHeight="1">
      <c r="A4088" t="s">
        <v>4101</v>
      </c>
      <c r="B4088" s="4">
        <v>43864</v>
      </c>
      <c r="C4088" s="6" t="str">
        <f t="shared" si="126"/>
        <v>Mar</v>
      </c>
      <c r="D4088" s="6" t="str">
        <f t="shared" si="127"/>
        <v>1</v>
      </c>
      <c r="E4088" t="s">
        <v>20</v>
      </c>
      <c r="F4088" s="3" t="s">
        <v>12</v>
      </c>
      <c r="G4088">
        <v>22</v>
      </c>
      <c r="H4088">
        <v>246</v>
      </c>
      <c r="I4088">
        <v>43</v>
      </c>
      <c r="J4088">
        <v>8</v>
      </c>
      <c r="K4088" s="3">
        <v>583.84115320444096</v>
      </c>
      <c r="L4088" s="3">
        <v>417.029395146029</v>
      </c>
      <c r="M4088" s="7">
        <f>Sales_Table[[#This Row],[Order qty]]*Sales_Table[[#This Row],[unit price]]</f>
        <v>4670.7292256355277</v>
      </c>
      <c r="N4088" s="8">
        <f>Sales_Table[[#This Row],[Revenue]]-Sales_Table[[#This Row],[unit cost]]</f>
        <v>4253.6998304894987</v>
      </c>
    </row>
    <row r="4089" spans="1:14" ht="14.25" customHeight="1">
      <c r="A4089" t="s">
        <v>4102</v>
      </c>
      <c r="B4089" s="4">
        <v>43899</v>
      </c>
      <c r="C4089" s="6" t="str">
        <f t="shared" si="126"/>
        <v>Jan</v>
      </c>
      <c r="D4089" s="6" t="str">
        <f t="shared" si="127"/>
        <v>1</v>
      </c>
      <c r="E4089" t="s">
        <v>11</v>
      </c>
      <c r="F4089" s="3" t="s">
        <v>12</v>
      </c>
      <c r="G4089">
        <v>16</v>
      </c>
      <c r="H4089">
        <v>104</v>
      </c>
      <c r="I4089">
        <v>2</v>
      </c>
      <c r="J4089">
        <v>4</v>
      </c>
      <c r="K4089" s="3">
        <v>577.65707659721397</v>
      </c>
      <c r="L4089" s="3">
        <v>412.61219756943802</v>
      </c>
      <c r="M4089" s="7">
        <f>Sales_Table[[#This Row],[Order qty]]*Sales_Table[[#This Row],[unit price]]</f>
        <v>2310.6283063888559</v>
      </c>
      <c r="N4089" s="8">
        <f>Sales_Table[[#This Row],[Revenue]]-Sales_Table[[#This Row],[unit cost]]</f>
        <v>1898.0161088194179</v>
      </c>
    </row>
    <row r="4090" spans="1:14" ht="14.25" customHeight="1">
      <c r="A4090" t="s">
        <v>4103</v>
      </c>
      <c r="B4090" s="4">
        <v>43843</v>
      </c>
      <c r="C4090" s="6" t="str">
        <f t="shared" si="126"/>
        <v>Jan</v>
      </c>
      <c r="D4090" s="6" t="str">
        <f t="shared" si="127"/>
        <v>1</v>
      </c>
      <c r="E4090" t="s">
        <v>20</v>
      </c>
      <c r="F4090" s="3" t="s">
        <v>12</v>
      </c>
      <c r="G4090">
        <v>20</v>
      </c>
      <c r="H4090">
        <v>20</v>
      </c>
      <c r="I4090">
        <v>21</v>
      </c>
      <c r="J4090">
        <v>4</v>
      </c>
      <c r="K4090" s="3">
        <v>570.73732155561402</v>
      </c>
      <c r="L4090" s="3">
        <v>407.66951539686698</v>
      </c>
      <c r="M4090" s="7">
        <f>Sales_Table[[#This Row],[Order qty]]*Sales_Table[[#This Row],[unit price]]</f>
        <v>2282.9492862224561</v>
      </c>
      <c r="N4090" s="8">
        <f>Sales_Table[[#This Row],[Revenue]]-Sales_Table[[#This Row],[unit cost]]</f>
        <v>1875.2797708255891</v>
      </c>
    </row>
    <row r="4091" spans="1:14" ht="14.25" customHeight="1">
      <c r="A4091" t="s">
        <v>4104</v>
      </c>
      <c r="B4091" s="4">
        <v>43857</v>
      </c>
      <c r="C4091" s="6" t="str">
        <f t="shared" si="126"/>
        <v>Jan</v>
      </c>
      <c r="D4091" s="6" t="str">
        <f t="shared" si="127"/>
        <v>1</v>
      </c>
      <c r="E4091" t="s">
        <v>14</v>
      </c>
      <c r="F4091" s="3" t="s">
        <v>12</v>
      </c>
      <c r="G4091">
        <v>23</v>
      </c>
      <c r="H4091">
        <v>308</v>
      </c>
      <c r="I4091">
        <v>40</v>
      </c>
      <c r="J4091">
        <v>7</v>
      </c>
      <c r="K4091" s="3">
        <v>636.60004127025604</v>
      </c>
      <c r="L4091" s="3">
        <v>454.71431519304002</v>
      </c>
      <c r="M4091" s="7">
        <f>Sales_Table[[#This Row],[Order qty]]*Sales_Table[[#This Row],[unit price]]</f>
        <v>4456.2002888917923</v>
      </c>
      <c r="N4091" s="8">
        <f>Sales_Table[[#This Row],[Revenue]]-Sales_Table[[#This Row],[unit cost]]</f>
        <v>4001.4859736987523</v>
      </c>
    </row>
    <row r="4092" spans="1:14" ht="14.25" customHeight="1">
      <c r="A4092" t="s">
        <v>4105</v>
      </c>
      <c r="B4092" s="4">
        <v>43849</v>
      </c>
      <c r="C4092" s="6" t="str">
        <f t="shared" si="126"/>
        <v>Jan</v>
      </c>
      <c r="D4092" s="6" t="str">
        <f t="shared" si="127"/>
        <v>4</v>
      </c>
      <c r="E4092" t="s">
        <v>16</v>
      </c>
      <c r="F4092" s="3" t="s">
        <v>12</v>
      </c>
      <c r="G4092">
        <v>1</v>
      </c>
      <c r="H4092">
        <v>138</v>
      </c>
      <c r="I4092">
        <v>42</v>
      </c>
      <c r="J4092">
        <v>2</v>
      </c>
      <c r="K4092" s="3">
        <v>397.63901835680002</v>
      </c>
      <c r="L4092" s="3">
        <v>284.02787025485702</v>
      </c>
      <c r="M4092" s="7">
        <f>Sales_Table[[#This Row],[Order qty]]*Sales_Table[[#This Row],[unit price]]</f>
        <v>795.27803671360005</v>
      </c>
      <c r="N4092" s="8">
        <f>Sales_Table[[#This Row],[Revenue]]-Sales_Table[[#This Row],[unit cost]]</f>
        <v>511.25016645874302</v>
      </c>
    </row>
    <row r="4093" spans="1:14" ht="14.25" customHeight="1">
      <c r="A4093" t="s">
        <v>4106</v>
      </c>
      <c r="B4093" s="4">
        <v>43837</v>
      </c>
      <c r="C4093" s="6" t="str">
        <f t="shared" si="126"/>
        <v>Apr</v>
      </c>
      <c r="D4093" s="6" t="str">
        <f t="shared" si="127"/>
        <v>4</v>
      </c>
      <c r="E4093" t="s">
        <v>11</v>
      </c>
      <c r="F4093" s="3" t="s">
        <v>12</v>
      </c>
      <c r="G4093">
        <v>10</v>
      </c>
      <c r="H4093">
        <v>191</v>
      </c>
      <c r="I4093">
        <v>25</v>
      </c>
      <c r="J4093">
        <v>4</v>
      </c>
      <c r="K4093" s="3">
        <v>455.828178405762</v>
      </c>
      <c r="L4093" s="3">
        <v>325.591556004116</v>
      </c>
      <c r="M4093" s="7">
        <f>Sales_Table[[#This Row],[Order qty]]*Sales_Table[[#This Row],[unit price]]</f>
        <v>1823.312713623048</v>
      </c>
      <c r="N4093" s="8">
        <f>Sales_Table[[#This Row],[Revenue]]-Sales_Table[[#This Row],[unit cost]]</f>
        <v>1497.721157618932</v>
      </c>
    </row>
    <row r="4094" spans="1:14" ht="14.25" customHeight="1">
      <c r="A4094" t="s">
        <v>4107</v>
      </c>
      <c r="B4094" s="4">
        <v>43931</v>
      </c>
      <c r="C4094" s="6" t="str">
        <f t="shared" si="126"/>
        <v>Apr</v>
      </c>
      <c r="D4094" s="6" t="str">
        <f t="shared" si="127"/>
        <v>3</v>
      </c>
      <c r="E4094" t="s">
        <v>20</v>
      </c>
      <c r="F4094" s="3" t="s">
        <v>12</v>
      </c>
      <c r="G4094">
        <v>18</v>
      </c>
      <c r="H4094">
        <v>187</v>
      </c>
      <c r="I4094">
        <v>3</v>
      </c>
      <c r="J4094">
        <v>3</v>
      </c>
      <c r="K4094" s="3">
        <v>597.77992433309601</v>
      </c>
      <c r="L4094" s="3">
        <v>426.985660237925</v>
      </c>
      <c r="M4094" s="7">
        <f>Sales_Table[[#This Row],[Order qty]]*Sales_Table[[#This Row],[unit price]]</f>
        <v>1793.339772999288</v>
      </c>
      <c r="N4094" s="8">
        <f>Sales_Table[[#This Row],[Revenue]]-Sales_Table[[#This Row],[unit cost]]</f>
        <v>1366.354112761363</v>
      </c>
    </row>
    <row r="4095" spans="1:14" ht="14.25" customHeight="1">
      <c r="A4095" t="s">
        <v>4108</v>
      </c>
      <c r="B4095" s="4">
        <v>43924</v>
      </c>
      <c r="C4095" s="6" t="str">
        <f t="shared" si="126"/>
        <v>Mar</v>
      </c>
      <c r="D4095" s="6" t="str">
        <f t="shared" si="127"/>
        <v>1</v>
      </c>
      <c r="E4095" t="s">
        <v>11</v>
      </c>
      <c r="F4095" s="3" t="s">
        <v>12</v>
      </c>
      <c r="G4095">
        <v>14</v>
      </c>
      <c r="H4095">
        <v>80</v>
      </c>
      <c r="I4095">
        <v>2</v>
      </c>
      <c r="J4095">
        <v>3</v>
      </c>
      <c r="K4095" s="3">
        <v>193.054508328438</v>
      </c>
      <c r="L4095" s="3">
        <v>137.89607737745601</v>
      </c>
      <c r="M4095" s="7">
        <f>Sales_Table[[#This Row],[Order qty]]*Sales_Table[[#This Row],[unit price]]</f>
        <v>579.16352498531398</v>
      </c>
      <c r="N4095" s="8">
        <f>Sales_Table[[#This Row],[Revenue]]-Sales_Table[[#This Row],[unit cost]]</f>
        <v>441.267447607858</v>
      </c>
    </row>
    <row r="4096" spans="1:14" ht="14.25" customHeight="1">
      <c r="A4096" t="s">
        <v>4109</v>
      </c>
      <c r="B4096" s="4">
        <v>43904</v>
      </c>
      <c r="C4096" s="6" t="str">
        <f t="shared" si="126"/>
        <v>Jan</v>
      </c>
      <c r="D4096" s="6" t="str">
        <f t="shared" si="127"/>
        <v>2</v>
      </c>
      <c r="E4096" t="s">
        <v>20</v>
      </c>
      <c r="F4096" s="3" t="s">
        <v>12</v>
      </c>
      <c r="G4096">
        <v>26</v>
      </c>
      <c r="H4096">
        <v>93</v>
      </c>
      <c r="I4096">
        <v>22</v>
      </c>
      <c r="J4096">
        <v>8</v>
      </c>
      <c r="K4096" s="3">
        <v>435.77879101038002</v>
      </c>
      <c r="L4096" s="3">
        <v>311.27056500741401</v>
      </c>
      <c r="M4096" s="7">
        <f>Sales_Table[[#This Row],[Order qty]]*Sales_Table[[#This Row],[unit price]]</f>
        <v>3486.2303280830401</v>
      </c>
      <c r="N4096" s="8">
        <f>Sales_Table[[#This Row],[Revenue]]-Sales_Table[[#This Row],[unit cost]]</f>
        <v>3174.9597630756261</v>
      </c>
    </row>
    <row r="4097" spans="1:14" ht="14.25" customHeight="1">
      <c r="A4097" t="s">
        <v>4110</v>
      </c>
      <c r="B4097" s="4">
        <v>43846</v>
      </c>
      <c r="C4097" s="6" t="str">
        <f t="shared" si="126"/>
        <v>Feb</v>
      </c>
      <c r="D4097" s="6" t="str">
        <f t="shared" si="127"/>
        <v>3</v>
      </c>
      <c r="E4097" t="s">
        <v>11</v>
      </c>
      <c r="F4097" s="3" t="s">
        <v>12</v>
      </c>
      <c r="G4097">
        <v>4</v>
      </c>
      <c r="H4097">
        <v>38</v>
      </c>
      <c r="I4097">
        <v>24</v>
      </c>
      <c r="J4097">
        <v>9</v>
      </c>
      <c r="K4097" s="3">
        <v>336.14933896064798</v>
      </c>
      <c r="L4097" s="3">
        <v>240.10667068617701</v>
      </c>
      <c r="M4097" s="7">
        <f>Sales_Table[[#This Row],[Order qty]]*Sales_Table[[#This Row],[unit price]]</f>
        <v>3025.3440506458319</v>
      </c>
      <c r="N4097" s="8">
        <f>Sales_Table[[#This Row],[Revenue]]-Sales_Table[[#This Row],[unit cost]]</f>
        <v>2785.2373799596548</v>
      </c>
    </row>
    <row r="4098" spans="1:14" ht="14.25" customHeight="1">
      <c r="A4098" t="s">
        <v>4111</v>
      </c>
      <c r="B4098" s="4">
        <v>43875</v>
      </c>
      <c r="C4098" s="6" t="str">
        <f t="shared" ref="C4098:C4161" si="128">TEXT(B4099,"mmm")</f>
        <v>Mar</v>
      </c>
      <c r="D4098" s="6" t="str">
        <f t="shared" ref="D4098:D4161" si="129">TEXT(B4100, "m")</f>
        <v>3</v>
      </c>
      <c r="E4098" t="s">
        <v>16</v>
      </c>
      <c r="F4098" s="3" t="s">
        <v>12</v>
      </c>
      <c r="G4098">
        <v>16</v>
      </c>
      <c r="H4098">
        <v>143</v>
      </c>
      <c r="I4098">
        <v>6</v>
      </c>
      <c r="J4098">
        <v>2</v>
      </c>
      <c r="K4098" s="3">
        <v>596.84500712156296</v>
      </c>
      <c r="L4098" s="3">
        <v>426.31786222968799</v>
      </c>
      <c r="M4098" s="7">
        <f>Sales_Table[[#This Row],[Order qty]]*Sales_Table[[#This Row],[unit price]]</f>
        <v>1193.6900142431259</v>
      </c>
      <c r="N4098" s="8">
        <f>Sales_Table[[#This Row],[Revenue]]-Sales_Table[[#This Row],[unit cost]]</f>
        <v>767.37215201343793</v>
      </c>
    </row>
    <row r="4099" spans="1:14" ht="14.25" customHeight="1">
      <c r="A4099" t="s">
        <v>4112</v>
      </c>
      <c r="B4099" s="4">
        <v>43911</v>
      </c>
      <c r="C4099" s="6" t="str">
        <f t="shared" si="128"/>
        <v>Mar</v>
      </c>
      <c r="D4099" s="6" t="str">
        <f t="shared" si="129"/>
        <v>4</v>
      </c>
      <c r="E4099" t="s">
        <v>20</v>
      </c>
      <c r="F4099" s="3" t="s">
        <v>12</v>
      </c>
      <c r="G4099">
        <v>11</v>
      </c>
      <c r="H4099">
        <v>348</v>
      </c>
      <c r="I4099">
        <v>47</v>
      </c>
      <c r="J4099">
        <v>3</v>
      </c>
      <c r="K4099" s="3">
        <v>399.02356660366098</v>
      </c>
      <c r="L4099" s="3">
        <v>285.016833288329</v>
      </c>
      <c r="M4099" s="7">
        <f>Sales_Table[[#This Row],[Order qty]]*Sales_Table[[#This Row],[unit price]]</f>
        <v>1197.0706998109829</v>
      </c>
      <c r="N4099" s="8">
        <f>Sales_Table[[#This Row],[Revenue]]-Sales_Table[[#This Row],[unit cost]]</f>
        <v>912.05386652265383</v>
      </c>
    </row>
    <row r="4100" spans="1:14" ht="14.25" customHeight="1">
      <c r="A4100" t="s">
        <v>4113</v>
      </c>
      <c r="B4100" s="4">
        <v>43915</v>
      </c>
      <c r="C4100" s="6" t="str">
        <f t="shared" si="128"/>
        <v>Apr</v>
      </c>
      <c r="D4100" s="6" t="str">
        <f t="shared" si="129"/>
        <v>2</v>
      </c>
      <c r="E4100" t="s">
        <v>14</v>
      </c>
      <c r="F4100" s="3" t="s">
        <v>12</v>
      </c>
      <c r="G4100">
        <v>21</v>
      </c>
      <c r="H4100">
        <v>70</v>
      </c>
      <c r="I4100">
        <v>18</v>
      </c>
      <c r="J4100">
        <v>1</v>
      </c>
      <c r="K4100" s="3">
        <v>335.628696262836</v>
      </c>
      <c r="L4100" s="3">
        <v>239.73478304488299</v>
      </c>
      <c r="M4100" s="7">
        <f>Sales_Table[[#This Row],[Order qty]]*Sales_Table[[#This Row],[unit price]]</f>
        <v>335.628696262836</v>
      </c>
      <c r="N4100" s="8">
        <f>Sales_Table[[#This Row],[Revenue]]-Sales_Table[[#This Row],[unit cost]]</f>
        <v>95.893913217953013</v>
      </c>
    </row>
    <row r="4101" spans="1:14" ht="14.25" customHeight="1">
      <c r="A4101" t="s">
        <v>4114</v>
      </c>
      <c r="B4101" s="4">
        <v>43934</v>
      </c>
      <c r="C4101" s="6" t="str">
        <f t="shared" si="128"/>
        <v>Feb</v>
      </c>
      <c r="D4101" s="6" t="str">
        <f t="shared" si="129"/>
        <v>1</v>
      </c>
      <c r="E4101" t="s">
        <v>20</v>
      </c>
      <c r="F4101" s="3" t="s">
        <v>12</v>
      </c>
      <c r="G4101">
        <v>14</v>
      </c>
      <c r="H4101">
        <v>59</v>
      </c>
      <c r="I4101">
        <v>32</v>
      </c>
      <c r="J4101">
        <v>1</v>
      </c>
      <c r="K4101" s="3">
        <v>210.57838296890299</v>
      </c>
      <c r="L4101" s="3">
        <v>150.413130692073</v>
      </c>
      <c r="M4101" s="7">
        <f>Sales_Table[[#This Row],[Order qty]]*Sales_Table[[#This Row],[unit price]]</f>
        <v>210.57838296890299</v>
      </c>
      <c r="N4101" s="8">
        <f>Sales_Table[[#This Row],[Revenue]]-Sales_Table[[#This Row],[unit cost]]</f>
        <v>60.165252276829989</v>
      </c>
    </row>
    <row r="4102" spans="1:14" ht="14.25" customHeight="1">
      <c r="A4102" t="s">
        <v>4115</v>
      </c>
      <c r="B4102" s="4">
        <v>43888</v>
      </c>
      <c r="C4102" s="6" t="str">
        <f t="shared" si="128"/>
        <v>Jan</v>
      </c>
      <c r="D4102" s="6" t="str">
        <f t="shared" si="129"/>
        <v>1</v>
      </c>
      <c r="E4102" t="s">
        <v>11</v>
      </c>
      <c r="F4102" s="3" t="s">
        <v>12</v>
      </c>
      <c r="G4102">
        <v>6</v>
      </c>
      <c r="H4102">
        <v>317</v>
      </c>
      <c r="I4102">
        <v>9</v>
      </c>
      <c r="J4102">
        <v>2</v>
      </c>
      <c r="K4102" s="3">
        <v>372.871595799923</v>
      </c>
      <c r="L4102" s="3">
        <v>266.336854142802</v>
      </c>
      <c r="M4102" s="7">
        <f>Sales_Table[[#This Row],[Order qty]]*Sales_Table[[#This Row],[unit price]]</f>
        <v>745.743191599846</v>
      </c>
      <c r="N4102" s="8">
        <f>Sales_Table[[#This Row],[Revenue]]-Sales_Table[[#This Row],[unit cost]]</f>
        <v>479.406337457044</v>
      </c>
    </row>
    <row r="4103" spans="1:14" ht="14.25" customHeight="1">
      <c r="A4103" t="s">
        <v>4116</v>
      </c>
      <c r="B4103" s="4">
        <v>43834</v>
      </c>
      <c r="C4103" s="6" t="str">
        <f t="shared" si="128"/>
        <v>Jan</v>
      </c>
      <c r="D4103" s="6" t="str">
        <f t="shared" si="129"/>
        <v>3</v>
      </c>
      <c r="E4103" t="s">
        <v>16</v>
      </c>
      <c r="F4103" s="3" t="s">
        <v>12</v>
      </c>
      <c r="G4103">
        <v>13</v>
      </c>
      <c r="H4103">
        <v>311</v>
      </c>
      <c r="I4103">
        <v>18</v>
      </c>
      <c r="J4103">
        <v>4</v>
      </c>
      <c r="K4103" s="3">
        <v>493.25263845920603</v>
      </c>
      <c r="L4103" s="3">
        <v>352.32331318514701</v>
      </c>
      <c r="M4103" s="7">
        <f>Sales_Table[[#This Row],[Order qty]]*Sales_Table[[#This Row],[unit price]]</f>
        <v>1973.0105538368241</v>
      </c>
      <c r="N4103" s="8">
        <f>Sales_Table[[#This Row],[Revenue]]-Sales_Table[[#This Row],[unit cost]]</f>
        <v>1620.687240651677</v>
      </c>
    </row>
    <row r="4104" spans="1:14" ht="14.25" customHeight="1">
      <c r="A4104" t="s">
        <v>4117</v>
      </c>
      <c r="B4104" s="4">
        <v>43841</v>
      </c>
      <c r="C4104" s="6" t="str">
        <f t="shared" si="128"/>
        <v>Mar</v>
      </c>
      <c r="D4104" s="6" t="str">
        <f t="shared" si="129"/>
        <v>3</v>
      </c>
      <c r="E4104" t="s">
        <v>14</v>
      </c>
      <c r="F4104" s="3" t="s">
        <v>12</v>
      </c>
      <c r="G4104">
        <v>17</v>
      </c>
      <c r="H4104">
        <v>294</v>
      </c>
      <c r="I4104">
        <v>32</v>
      </c>
      <c r="J4104">
        <v>5</v>
      </c>
      <c r="K4104" s="3">
        <v>408.26496702432598</v>
      </c>
      <c r="L4104" s="3">
        <v>291.61783358880501</v>
      </c>
      <c r="M4104" s="7">
        <f>Sales_Table[[#This Row],[Order qty]]*Sales_Table[[#This Row],[unit price]]</f>
        <v>2041.3248351216298</v>
      </c>
      <c r="N4104" s="8">
        <f>Sales_Table[[#This Row],[Revenue]]-Sales_Table[[#This Row],[unit cost]]</f>
        <v>1749.7070015328247</v>
      </c>
    </row>
    <row r="4105" spans="1:14" ht="14.25" customHeight="1">
      <c r="A4105" t="s">
        <v>4118</v>
      </c>
      <c r="B4105" s="4">
        <v>43896</v>
      </c>
      <c r="C4105" s="6" t="str">
        <f t="shared" si="128"/>
        <v>Mar</v>
      </c>
      <c r="D4105" s="6" t="str">
        <f t="shared" si="129"/>
        <v>3</v>
      </c>
      <c r="E4105" t="s">
        <v>16</v>
      </c>
      <c r="F4105" s="3" t="s">
        <v>12</v>
      </c>
      <c r="G4105">
        <v>21</v>
      </c>
      <c r="H4105">
        <v>244</v>
      </c>
      <c r="I4105">
        <v>30</v>
      </c>
      <c r="J4105">
        <v>2</v>
      </c>
      <c r="K4105" s="3">
        <v>554.94911170005798</v>
      </c>
      <c r="L4105" s="3">
        <v>396.39222264289901</v>
      </c>
      <c r="M4105" s="7">
        <f>Sales_Table[[#This Row],[Order qty]]*Sales_Table[[#This Row],[unit price]]</f>
        <v>1109.898223400116</v>
      </c>
      <c r="N4105" s="8">
        <f>Sales_Table[[#This Row],[Revenue]]-Sales_Table[[#This Row],[unit cost]]</f>
        <v>713.50600075721695</v>
      </c>
    </row>
    <row r="4106" spans="1:14" ht="14.25" customHeight="1">
      <c r="A4106" t="s">
        <v>4119</v>
      </c>
      <c r="B4106" s="4">
        <v>43914</v>
      </c>
      <c r="C4106" s="6" t="str">
        <f t="shared" si="128"/>
        <v>Mar</v>
      </c>
      <c r="D4106" s="6" t="str">
        <f t="shared" si="129"/>
        <v>4</v>
      </c>
      <c r="E4106" t="s">
        <v>16</v>
      </c>
      <c r="F4106" s="3" t="s">
        <v>12</v>
      </c>
      <c r="G4106">
        <v>7</v>
      </c>
      <c r="H4106">
        <v>209</v>
      </c>
      <c r="I4106">
        <v>43</v>
      </c>
      <c r="J4106">
        <v>7</v>
      </c>
      <c r="K4106" s="3">
        <v>283.17078655958198</v>
      </c>
      <c r="L4106" s="3">
        <v>202.26484754255799</v>
      </c>
      <c r="M4106" s="7">
        <f>Sales_Table[[#This Row],[Order qty]]*Sales_Table[[#This Row],[unit price]]</f>
        <v>1982.1955059170739</v>
      </c>
      <c r="N4106" s="8">
        <f>Sales_Table[[#This Row],[Revenue]]-Sales_Table[[#This Row],[unit cost]]</f>
        <v>1779.9306583745158</v>
      </c>
    </row>
    <row r="4107" spans="1:14" ht="14.25" customHeight="1">
      <c r="A4107" t="s">
        <v>4120</v>
      </c>
      <c r="B4107" s="4">
        <v>43911</v>
      </c>
      <c r="C4107" s="6" t="str">
        <f t="shared" si="128"/>
        <v>Apr</v>
      </c>
      <c r="D4107" s="6" t="str">
        <f t="shared" si="129"/>
        <v>5</v>
      </c>
      <c r="E4107" t="s">
        <v>11</v>
      </c>
      <c r="F4107" s="3" t="s">
        <v>12</v>
      </c>
      <c r="G4107">
        <v>6</v>
      </c>
      <c r="H4107">
        <v>108</v>
      </c>
      <c r="I4107">
        <v>26</v>
      </c>
      <c r="J4107">
        <v>8</v>
      </c>
      <c r="K4107" s="3">
        <v>562.37093532085396</v>
      </c>
      <c r="L4107" s="3">
        <v>401.693525229182</v>
      </c>
      <c r="M4107" s="7">
        <f>Sales_Table[[#This Row],[Order qty]]*Sales_Table[[#This Row],[unit price]]</f>
        <v>4498.9674825668317</v>
      </c>
      <c r="N4107" s="8">
        <f>Sales_Table[[#This Row],[Revenue]]-Sales_Table[[#This Row],[unit cost]]</f>
        <v>4097.2739573376493</v>
      </c>
    </row>
    <row r="4108" spans="1:14" ht="14.25" customHeight="1">
      <c r="A4108" t="s">
        <v>4121</v>
      </c>
      <c r="B4108" s="4">
        <v>43950</v>
      </c>
      <c r="C4108" s="6" t="str">
        <f t="shared" si="128"/>
        <v>May</v>
      </c>
      <c r="D4108" s="6" t="str">
        <f t="shared" si="129"/>
        <v>5</v>
      </c>
      <c r="E4108" t="s">
        <v>20</v>
      </c>
      <c r="F4108" s="3" t="s">
        <v>12</v>
      </c>
      <c r="G4108">
        <v>10</v>
      </c>
      <c r="H4108">
        <v>366</v>
      </c>
      <c r="I4108">
        <v>17</v>
      </c>
      <c r="J4108">
        <v>1</v>
      </c>
      <c r="K4108" s="3">
        <v>425.11246901750599</v>
      </c>
      <c r="L4108" s="3">
        <v>303.65176358393302</v>
      </c>
      <c r="M4108" s="7">
        <f>Sales_Table[[#This Row],[Order qty]]*Sales_Table[[#This Row],[unit price]]</f>
        <v>425.11246901750599</v>
      </c>
      <c r="N4108" s="8">
        <f>Sales_Table[[#This Row],[Revenue]]-Sales_Table[[#This Row],[unit cost]]</f>
        <v>121.46070543357297</v>
      </c>
    </row>
    <row r="4109" spans="1:14" ht="14.25" customHeight="1">
      <c r="A4109" t="s">
        <v>4122</v>
      </c>
      <c r="B4109" s="4">
        <v>43960</v>
      </c>
      <c r="C4109" s="6" t="str">
        <f t="shared" si="128"/>
        <v>May</v>
      </c>
      <c r="D4109" s="6" t="str">
        <f t="shared" si="129"/>
        <v>1</v>
      </c>
      <c r="E4109" t="s">
        <v>20</v>
      </c>
      <c r="F4109" s="3" t="s">
        <v>12</v>
      </c>
      <c r="G4109">
        <v>7</v>
      </c>
      <c r="H4109">
        <v>257</v>
      </c>
      <c r="I4109">
        <v>13</v>
      </c>
      <c r="J4109">
        <v>10</v>
      </c>
      <c r="K4109" s="3">
        <v>458.04942798614502</v>
      </c>
      <c r="L4109" s="3">
        <v>327.17816284724603</v>
      </c>
      <c r="M4109" s="7">
        <f>Sales_Table[[#This Row],[Order qty]]*Sales_Table[[#This Row],[unit price]]</f>
        <v>4580.4942798614502</v>
      </c>
      <c r="N4109" s="8">
        <f>Sales_Table[[#This Row],[Revenue]]-Sales_Table[[#This Row],[unit cost]]</f>
        <v>4253.3161170142039</v>
      </c>
    </row>
    <row r="4110" spans="1:14" ht="14.25" customHeight="1">
      <c r="A4110" t="s">
        <v>4123</v>
      </c>
      <c r="B4110" s="4">
        <v>43960</v>
      </c>
      <c r="C4110" s="6" t="str">
        <f t="shared" si="128"/>
        <v>Jan</v>
      </c>
      <c r="D4110" s="6" t="str">
        <f t="shared" si="129"/>
        <v>2</v>
      </c>
      <c r="E4110" t="s">
        <v>11</v>
      </c>
      <c r="F4110" s="3" t="s">
        <v>12</v>
      </c>
      <c r="G4110">
        <v>9</v>
      </c>
      <c r="H4110">
        <v>307</v>
      </c>
      <c r="I4110">
        <v>12</v>
      </c>
      <c r="J4110">
        <v>5</v>
      </c>
      <c r="K4110" s="3">
        <v>337.19137090444599</v>
      </c>
      <c r="L4110" s="3">
        <v>240.850979217461</v>
      </c>
      <c r="M4110" s="7">
        <f>Sales_Table[[#This Row],[Order qty]]*Sales_Table[[#This Row],[unit price]]</f>
        <v>1685.9568545222301</v>
      </c>
      <c r="N4110" s="8">
        <f>Sales_Table[[#This Row],[Revenue]]-Sales_Table[[#This Row],[unit cost]]</f>
        <v>1445.1058753047691</v>
      </c>
    </row>
    <row r="4111" spans="1:14" ht="14.25" customHeight="1">
      <c r="A4111" t="s">
        <v>4124</v>
      </c>
      <c r="B4111" s="4">
        <v>43858</v>
      </c>
      <c r="C4111" s="6" t="str">
        <f t="shared" si="128"/>
        <v>Feb</v>
      </c>
      <c r="D4111" s="6" t="str">
        <f t="shared" si="129"/>
        <v>5</v>
      </c>
      <c r="E4111" t="s">
        <v>11</v>
      </c>
      <c r="F4111" s="3" t="s">
        <v>12</v>
      </c>
      <c r="G4111">
        <v>21</v>
      </c>
      <c r="H4111">
        <v>233</v>
      </c>
      <c r="I4111">
        <v>46</v>
      </c>
      <c r="J4111">
        <v>1</v>
      </c>
      <c r="K4111" s="3">
        <v>233.594582676888</v>
      </c>
      <c r="L4111" s="3">
        <v>166.85327334063399</v>
      </c>
      <c r="M4111" s="7">
        <f>Sales_Table[[#This Row],[Order qty]]*Sales_Table[[#This Row],[unit price]]</f>
        <v>233.594582676888</v>
      </c>
      <c r="N4111" s="8">
        <f>Sales_Table[[#This Row],[Revenue]]-Sales_Table[[#This Row],[unit cost]]</f>
        <v>66.741309336254005</v>
      </c>
    </row>
    <row r="4112" spans="1:14" ht="14.25" customHeight="1">
      <c r="A4112" t="s">
        <v>4125</v>
      </c>
      <c r="B4112" s="4">
        <v>43884</v>
      </c>
      <c r="C4112" s="6" t="str">
        <f t="shared" si="128"/>
        <v>May</v>
      </c>
      <c r="D4112" s="6" t="str">
        <f t="shared" si="129"/>
        <v>2</v>
      </c>
      <c r="E4112" t="s">
        <v>14</v>
      </c>
      <c r="F4112" s="3" t="s">
        <v>12</v>
      </c>
      <c r="G4112">
        <v>8</v>
      </c>
      <c r="H4112">
        <v>300</v>
      </c>
      <c r="I4112">
        <v>6</v>
      </c>
      <c r="J4112">
        <v>4</v>
      </c>
      <c r="K4112" s="3">
        <v>533.83532577753101</v>
      </c>
      <c r="L4112" s="3">
        <v>381.31094698394998</v>
      </c>
      <c r="M4112" s="7">
        <f>Sales_Table[[#This Row],[Order qty]]*Sales_Table[[#This Row],[unit price]]</f>
        <v>2135.341303110124</v>
      </c>
      <c r="N4112" s="8">
        <f>Sales_Table[[#This Row],[Revenue]]-Sales_Table[[#This Row],[unit cost]]</f>
        <v>1754.030356126174</v>
      </c>
    </row>
    <row r="4113" spans="1:14" ht="14.25" customHeight="1">
      <c r="A4113" t="s">
        <v>4126</v>
      </c>
      <c r="B4113" s="4">
        <v>43953</v>
      </c>
      <c r="C4113" s="6" t="str">
        <f t="shared" si="128"/>
        <v>Feb</v>
      </c>
      <c r="D4113" s="6" t="str">
        <f t="shared" si="129"/>
        <v>3</v>
      </c>
      <c r="E4113" t="s">
        <v>14</v>
      </c>
      <c r="F4113" s="3" t="s">
        <v>12</v>
      </c>
      <c r="G4113">
        <v>18</v>
      </c>
      <c r="H4113">
        <v>355</v>
      </c>
      <c r="I4113">
        <v>11</v>
      </c>
      <c r="J4113">
        <v>10</v>
      </c>
      <c r="K4113" s="3">
        <v>384.949461221695</v>
      </c>
      <c r="L4113" s="3">
        <v>274.96390087263899</v>
      </c>
      <c r="M4113" s="7">
        <f>Sales_Table[[#This Row],[Order qty]]*Sales_Table[[#This Row],[unit price]]</f>
        <v>3849.4946122169499</v>
      </c>
      <c r="N4113" s="8">
        <f>Sales_Table[[#This Row],[Revenue]]-Sales_Table[[#This Row],[unit cost]]</f>
        <v>3574.5307113443109</v>
      </c>
    </row>
    <row r="4114" spans="1:14" ht="14.25" customHeight="1">
      <c r="A4114" t="s">
        <v>4127</v>
      </c>
      <c r="B4114" s="4">
        <v>43867</v>
      </c>
      <c r="C4114" s="6" t="str">
        <f t="shared" si="128"/>
        <v>Mar</v>
      </c>
      <c r="D4114" s="6" t="str">
        <f t="shared" si="129"/>
        <v>2</v>
      </c>
      <c r="E4114" t="s">
        <v>11</v>
      </c>
      <c r="F4114" s="3" t="s">
        <v>12</v>
      </c>
      <c r="G4114">
        <v>19</v>
      </c>
      <c r="H4114">
        <v>43</v>
      </c>
      <c r="I4114">
        <v>43</v>
      </c>
      <c r="J4114">
        <v>5</v>
      </c>
      <c r="K4114" s="3">
        <v>423.53546065092098</v>
      </c>
      <c r="L4114" s="3">
        <v>302.525329036372</v>
      </c>
      <c r="M4114" s="7">
        <f>Sales_Table[[#This Row],[Order qty]]*Sales_Table[[#This Row],[unit price]]</f>
        <v>2117.6773032546048</v>
      </c>
      <c r="N4114" s="8">
        <f>Sales_Table[[#This Row],[Revenue]]-Sales_Table[[#This Row],[unit cost]]</f>
        <v>1815.1519742182327</v>
      </c>
    </row>
    <row r="4115" spans="1:14" ht="14.25" customHeight="1">
      <c r="A4115" t="s">
        <v>4128</v>
      </c>
      <c r="B4115" s="4">
        <v>43903</v>
      </c>
      <c r="C4115" s="6" t="str">
        <f t="shared" si="128"/>
        <v>Feb</v>
      </c>
      <c r="D4115" s="6" t="str">
        <f t="shared" si="129"/>
        <v>2</v>
      </c>
      <c r="E4115" t="s">
        <v>20</v>
      </c>
      <c r="F4115" s="3" t="s">
        <v>12</v>
      </c>
      <c r="G4115">
        <v>26</v>
      </c>
      <c r="H4115">
        <v>297</v>
      </c>
      <c r="I4115">
        <v>37</v>
      </c>
      <c r="J4115">
        <v>7</v>
      </c>
      <c r="K4115" s="3">
        <v>498.67974507808702</v>
      </c>
      <c r="L4115" s="3">
        <v>356.199817912919</v>
      </c>
      <c r="M4115" s="7">
        <f>Sales_Table[[#This Row],[Order qty]]*Sales_Table[[#This Row],[unit price]]</f>
        <v>3490.7582155466093</v>
      </c>
      <c r="N4115" s="8">
        <f>Sales_Table[[#This Row],[Revenue]]-Sales_Table[[#This Row],[unit cost]]</f>
        <v>3134.5583976336902</v>
      </c>
    </row>
    <row r="4116" spans="1:14" ht="14.25" customHeight="1">
      <c r="A4116" t="s">
        <v>4129</v>
      </c>
      <c r="B4116" s="4">
        <v>43887</v>
      </c>
      <c r="C4116" s="6" t="str">
        <f t="shared" si="128"/>
        <v>Feb</v>
      </c>
      <c r="D4116" s="6" t="str">
        <f t="shared" si="129"/>
        <v>2</v>
      </c>
      <c r="E4116" t="s">
        <v>14</v>
      </c>
      <c r="F4116" s="3" t="s">
        <v>12</v>
      </c>
      <c r="G4116">
        <v>9</v>
      </c>
      <c r="H4116">
        <v>183</v>
      </c>
      <c r="I4116">
        <v>26</v>
      </c>
      <c r="J4116">
        <v>2</v>
      </c>
      <c r="K4116" s="3">
        <v>295.47754365205799</v>
      </c>
      <c r="L4116" s="3">
        <v>211.05538832289801</v>
      </c>
      <c r="M4116" s="7">
        <f>Sales_Table[[#This Row],[Order qty]]*Sales_Table[[#This Row],[unit price]]</f>
        <v>590.95508730411598</v>
      </c>
      <c r="N4116" s="8">
        <f>Sales_Table[[#This Row],[Revenue]]-Sales_Table[[#This Row],[unit cost]]</f>
        <v>379.89969898121797</v>
      </c>
    </row>
    <row r="4117" spans="1:14" ht="14.25" customHeight="1">
      <c r="A4117" t="s">
        <v>4130</v>
      </c>
      <c r="B4117" s="4">
        <v>43879</v>
      </c>
      <c r="C4117" s="6" t="str">
        <f t="shared" si="128"/>
        <v>Feb</v>
      </c>
      <c r="D4117" s="6" t="str">
        <f t="shared" si="129"/>
        <v>1</v>
      </c>
      <c r="E4117" t="s">
        <v>16</v>
      </c>
      <c r="F4117" s="3" t="s">
        <v>12</v>
      </c>
      <c r="G4117">
        <v>4</v>
      </c>
      <c r="H4117">
        <v>203</v>
      </c>
      <c r="I4117">
        <v>28</v>
      </c>
      <c r="J4117">
        <v>3</v>
      </c>
      <c r="K4117" s="3">
        <v>556.57969236373901</v>
      </c>
      <c r="L4117" s="3">
        <v>397.556923116956</v>
      </c>
      <c r="M4117" s="7">
        <f>Sales_Table[[#This Row],[Order qty]]*Sales_Table[[#This Row],[unit price]]</f>
        <v>1669.739077091217</v>
      </c>
      <c r="N4117" s="8">
        <f>Sales_Table[[#This Row],[Revenue]]-Sales_Table[[#This Row],[unit cost]]</f>
        <v>1272.1821539742609</v>
      </c>
    </row>
    <row r="4118" spans="1:14" ht="14.25" customHeight="1">
      <c r="A4118" t="s">
        <v>4131</v>
      </c>
      <c r="B4118" s="4">
        <v>43866</v>
      </c>
      <c r="C4118" s="6" t="str">
        <f t="shared" si="128"/>
        <v>Jan</v>
      </c>
      <c r="D4118" s="6" t="str">
        <f t="shared" si="129"/>
        <v>4</v>
      </c>
      <c r="E4118" t="s">
        <v>11</v>
      </c>
      <c r="F4118" s="3" t="s">
        <v>12</v>
      </c>
      <c r="G4118">
        <v>19</v>
      </c>
      <c r="H4118">
        <v>259</v>
      </c>
      <c r="I4118">
        <v>4</v>
      </c>
      <c r="J4118">
        <v>8</v>
      </c>
      <c r="K4118" s="3">
        <v>161.22411292791401</v>
      </c>
      <c r="L4118" s="3">
        <v>115.160080662795</v>
      </c>
      <c r="M4118" s="7">
        <f>Sales_Table[[#This Row],[Order qty]]*Sales_Table[[#This Row],[unit price]]</f>
        <v>1289.7929034233121</v>
      </c>
      <c r="N4118" s="8">
        <f>Sales_Table[[#This Row],[Revenue]]-Sales_Table[[#This Row],[unit cost]]</f>
        <v>1174.632822760517</v>
      </c>
    </row>
    <row r="4119" spans="1:14" ht="14.25" customHeight="1">
      <c r="A4119" t="s">
        <v>4132</v>
      </c>
      <c r="B4119" s="4">
        <v>43850</v>
      </c>
      <c r="C4119" s="6" t="str">
        <f t="shared" si="128"/>
        <v>Apr</v>
      </c>
      <c r="D4119" s="6" t="str">
        <f t="shared" si="129"/>
        <v>3</v>
      </c>
      <c r="E4119" t="s">
        <v>14</v>
      </c>
      <c r="F4119" s="3" t="s">
        <v>12</v>
      </c>
      <c r="G4119">
        <v>21</v>
      </c>
      <c r="H4119">
        <v>91</v>
      </c>
      <c r="I4119">
        <v>36</v>
      </c>
      <c r="J4119">
        <v>7</v>
      </c>
      <c r="K4119" s="3">
        <v>152.125751137733</v>
      </c>
      <c r="L4119" s="3">
        <v>108.66125081266701</v>
      </c>
      <c r="M4119" s="7">
        <f>Sales_Table[[#This Row],[Order qty]]*Sales_Table[[#This Row],[unit price]]</f>
        <v>1064.880257964131</v>
      </c>
      <c r="N4119" s="8">
        <f>Sales_Table[[#This Row],[Revenue]]-Sales_Table[[#This Row],[unit cost]]</f>
        <v>956.21900715146398</v>
      </c>
    </row>
    <row r="4120" spans="1:14" ht="14.25" customHeight="1">
      <c r="A4120" t="s">
        <v>4133</v>
      </c>
      <c r="B4120" s="4">
        <v>43941</v>
      </c>
      <c r="C4120" s="6" t="str">
        <f t="shared" si="128"/>
        <v>Mar</v>
      </c>
      <c r="D4120" s="6" t="str">
        <f t="shared" si="129"/>
        <v>5</v>
      </c>
      <c r="E4120" t="s">
        <v>14</v>
      </c>
      <c r="F4120" s="3" t="s">
        <v>12</v>
      </c>
      <c r="G4120">
        <v>9</v>
      </c>
      <c r="H4120">
        <v>301</v>
      </c>
      <c r="I4120">
        <v>18</v>
      </c>
      <c r="J4120">
        <v>2</v>
      </c>
      <c r="K4120" s="3">
        <v>351.853636801243</v>
      </c>
      <c r="L4120" s="3">
        <v>251.32402628660199</v>
      </c>
      <c r="M4120" s="7">
        <f>Sales_Table[[#This Row],[Order qty]]*Sales_Table[[#This Row],[unit price]]</f>
        <v>703.707273602486</v>
      </c>
      <c r="N4120" s="8">
        <f>Sales_Table[[#This Row],[Revenue]]-Sales_Table[[#This Row],[unit cost]]</f>
        <v>452.38324731588398</v>
      </c>
    </row>
    <row r="4121" spans="1:14" ht="14.25" customHeight="1">
      <c r="A4121" t="s">
        <v>4134</v>
      </c>
      <c r="B4121" s="4">
        <v>43914</v>
      </c>
      <c r="C4121" s="6" t="str">
        <f t="shared" si="128"/>
        <v>May</v>
      </c>
      <c r="D4121" s="6" t="str">
        <f t="shared" si="129"/>
        <v>2</v>
      </c>
      <c r="E4121" t="s">
        <v>16</v>
      </c>
      <c r="F4121" s="3" t="s">
        <v>12</v>
      </c>
      <c r="G4121">
        <v>26</v>
      </c>
      <c r="H4121">
        <v>350</v>
      </c>
      <c r="I4121">
        <v>2</v>
      </c>
      <c r="J4121">
        <v>8</v>
      </c>
      <c r="K4121" s="3">
        <v>456.55907893180802</v>
      </c>
      <c r="L4121" s="3">
        <v>326.11362780843501</v>
      </c>
      <c r="M4121" s="7">
        <f>Sales_Table[[#This Row],[Order qty]]*Sales_Table[[#This Row],[unit price]]</f>
        <v>3652.4726314544641</v>
      </c>
      <c r="N4121" s="8">
        <f>Sales_Table[[#This Row],[Revenue]]-Sales_Table[[#This Row],[unit cost]]</f>
        <v>3326.3590036460291</v>
      </c>
    </row>
    <row r="4122" spans="1:14" ht="14.25" customHeight="1">
      <c r="A4122" t="s">
        <v>4135</v>
      </c>
      <c r="B4122" s="4">
        <v>43969</v>
      </c>
      <c r="C4122" s="6" t="str">
        <f t="shared" si="128"/>
        <v>Feb</v>
      </c>
      <c r="D4122" s="6" t="str">
        <f t="shared" si="129"/>
        <v>1</v>
      </c>
      <c r="E4122" t="s">
        <v>14</v>
      </c>
      <c r="F4122" s="3" t="s">
        <v>12</v>
      </c>
      <c r="G4122">
        <v>1</v>
      </c>
      <c r="H4122">
        <v>253</v>
      </c>
      <c r="I4122">
        <v>16</v>
      </c>
      <c r="J4122">
        <v>4</v>
      </c>
      <c r="K4122" s="3">
        <v>379.21295517683001</v>
      </c>
      <c r="L4122" s="3">
        <v>270.86639655487897</v>
      </c>
      <c r="M4122" s="7">
        <f>Sales_Table[[#This Row],[Order qty]]*Sales_Table[[#This Row],[unit price]]</f>
        <v>1516.85182070732</v>
      </c>
      <c r="N4122" s="8">
        <f>Sales_Table[[#This Row],[Revenue]]-Sales_Table[[#This Row],[unit cost]]</f>
        <v>1245.9854241524411</v>
      </c>
    </row>
    <row r="4123" spans="1:14" ht="14.25" customHeight="1">
      <c r="A4123" t="s">
        <v>4136</v>
      </c>
      <c r="B4123" s="4">
        <v>43869</v>
      </c>
      <c r="C4123" s="6" t="str">
        <f t="shared" si="128"/>
        <v>Jan</v>
      </c>
      <c r="D4123" s="6" t="str">
        <f t="shared" si="129"/>
        <v>1</v>
      </c>
      <c r="E4123" t="s">
        <v>11</v>
      </c>
      <c r="F4123" s="3" t="s">
        <v>12</v>
      </c>
      <c r="G4123">
        <v>23</v>
      </c>
      <c r="H4123">
        <v>3</v>
      </c>
      <c r="I4123">
        <v>23</v>
      </c>
      <c r="J4123">
        <v>1</v>
      </c>
      <c r="K4123" s="3">
        <v>370.62821853160898</v>
      </c>
      <c r="L4123" s="3">
        <v>264.73444180829199</v>
      </c>
      <c r="M4123" s="7">
        <f>Sales_Table[[#This Row],[Order qty]]*Sales_Table[[#This Row],[unit price]]</f>
        <v>370.62821853160898</v>
      </c>
      <c r="N4123" s="8">
        <f>Sales_Table[[#This Row],[Revenue]]-Sales_Table[[#This Row],[unit cost]]</f>
        <v>105.89377672331699</v>
      </c>
    </row>
    <row r="4124" spans="1:14" ht="14.25" customHeight="1">
      <c r="A4124" t="s">
        <v>4137</v>
      </c>
      <c r="B4124" s="4">
        <v>43854</v>
      </c>
      <c r="C4124" s="6" t="str">
        <f t="shared" si="128"/>
        <v>Jan</v>
      </c>
      <c r="D4124" s="6" t="str">
        <f t="shared" si="129"/>
        <v>1</v>
      </c>
      <c r="E4124" t="s">
        <v>20</v>
      </c>
      <c r="F4124" s="3" t="s">
        <v>12</v>
      </c>
      <c r="G4124">
        <v>16</v>
      </c>
      <c r="H4124">
        <v>242</v>
      </c>
      <c r="I4124">
        <v>1</v>
      </c>
      <c r="J4124">
        <v>4</v>
      </c>
      <c r="K4124" s="3">
        <v>210.18925219774201</v>
      </c>
      <c r="L4124" s="3">
        <v>150.135180141245</v>
      </c>
      <c r="M4124" s="7">
        <f>Sales_Table[[#This Row],[Order qty]]*Sales_Table[[#This Row],[unit price]]</f>
        <v>840.75700879096803</v>
      </c>
      <c r="N4124" s="8">
        <f>Sales_Table[[#This Row],[Revenue]]-Sales_Table[[#This Row],[unit cost]]</f>
        <v>690.62182864972306</v>
      </c>
    </row>
    <row r="4125" spans="1:14" ht="14.25" customHeight="1">
      <c r="A4125" t="s">
        <v>4138</v>
      </c>
      <c r="B4125" s="4">
        <v>43843</v>
      </c>
      <c r="C4125" s="6" t="str">
        <f t="shared" si="128"/>
        <v>Jan</v>
      </c>
      <c r="D4125" s="6" t="str">
        <f t="shared" si="129"/>
        <v>4</v>
      </c>
      <c r="E4125" t="s">
        <v>11</v>
      </c>
      <c r="F4125" s="3" t="s">
        <v>12</v>
      </c>
      <c r="G4125">
        <v>1</v>
      </c>
      <c r="H4125">
        <v>120</v>
      </c>
      <c r="I4125">
        <v>47</v>
      </c>
      <c r="J4125">
        <v>1</v>
      </c>
      <c r="K4125" s="3">
        <v>467.27318000793503</v>
      </c>
      <c r="L4125" s="3">
        <v>333.76655714852501</v>
      </c>
      <c r="M4125" s="7">
        <f>Sales_Table[[#This Row],[Order qty]]*Sales_Table[[#This Row],[unit price]]</f>
        <v>467.27318000793503</v>
      </c>
      <c r="N4125" s="8">
        <f>Sales_Table[[#This Row],[Revenue]]-Sales_Table[[#This Row],[unit cost]]</f>
        <v>133.50662285941002</v>
      </c>
    </row>
    <row r="4126" spans="1:14" ht="14.25" customHeight="1">
      <c r="A4126" t="s">
        <v>4139</v>
      </c>
      <c r="B4126" s="4">
        <v>43842</v>
      </c>
      <c r="C4126" s="6" t="str">
        <f t="shared" si="128"/>
        <v>Apr</v>
      </c>
      <c r="D4126" s="6" t="str">
        <f t="shared" si="129"/>
        <v>1</v>
      </c>
      <c r="E4126" t="s">
        <v>14</v>
      </c>
      <c r="F4126" s="3" t="s">
        <v>12</v>
      </c>
      <c r="G4126">
        <v>14</v>
      </c>
      <c r="H4126">
        <v>53</v>
      </c>
      <c r="I4126">
        <v>43</v>
      </c>
      <c r="J4126">
        <v>7</v>
      </c>
      <c r="K4126" s="3">
        <v>212.157810151577</v>
      </c>
      <c r="L4126" s="3">
        <v>151.541292965412</v>
      </c>
      <c r="M4126" s="7">
        <f>Sales_Table[[#This Row],[Order qty]]*Sales_Table[[#This Row],[unit price]]</f>
        <v>1485.104671061039</v>
      </c>
      <c r="N4126" s="8">
        <f>Sales_Table[[#This Row],[Revenue]]-Sales_Table[[#This Row],[unit cost]]</f>
        <v>1333.5633780956271</v>
      </c>
    </row>
    <row r="4127" spans="1:14" ht="14.25" customHeight="1">
      <c r="A4127" t="s">
        <v>4140</v>
      </c>
      <c r="B4127" s="4">
        <v>43941</v>
      </c>
      <c r="C4127" s="6" t="str">
        <f t="shared" si="128"/>
        <v>Jan</v>
      </c>
      <c r="D4127" s="6" t="str">
        <f t="shared" si="129"/>
        <v>3</v>
      </c>
      <c r="E4127" t="s">
        <v>16</v>
      </c>
      <c r="F4127" s="3" t="s">
        <v>12</v>
      </c>
      <c r="G4127">
        <v>17</v>
      </c>
      <c r="H4127">
        <v>62</v>
      </c>
      <c r="I4127">
        <v>28</v>
      </c>
      <c r="J4127">
        <v>2</v>
      </c>
      <c r="K4127" s="3">
        <v>399.78217899799301</v>
      </c>
      <c r="L4127" s="3">
        <v>285.55869928428098</v>
      </c>
      <c r="M4127" s="7">
        <f>Sales_Table[[#This Row],[Order qty]]*Sales_Table[[#This Row],[unit price]]</f>
        <v>799.56435799598603</v>
      </c>
      <c r="N4127" s="8">
        <f>Sales_Table[[#This Row],[Revenue]]-Sales_Table[[#This Row],[unit cost]]</f>
        <v>514.00565871170511</v>
      </c>
    </row>
    <row r="4128" spans="1:14" ht="14.25" customHeight="1">
      <c r="A4128" t="s">
        <v>4141</v>
      </c>
      <c r="B4128" s="4">
        <v>43846</v>
      </c>
      <c r="C4128" s="6" t="str">
        <f t="shared" si="128"/>
        <v>Mar</v>
      </c>
      <c r="D4128" s="6" t="str">
        <f t="shared" si="129"/>
        <v>4</v>
      </c>
      <c r="E4128" t="s">
        <v>20</v>
      </c>
      <c r="F4128" s="3" t="s">
        <v>12</v>
      </c>
      <c r="G4128">
        <v>20</v>
      </c>
      <c r="H4128">
        <v>308</v>
      </c>
      <c r="I4128">
        <v>25</v>
      </c>
      <c r="J4128">
        <v>10</v>
      </c>
      <c r="K4128" s="3">
        <v>161.011794626713</v>
      </c>
      <c r="L4128" s="3">
        <v>115.008424733366</v>
      </c>
      <c r="M4128" s="7">
        <f>Sales_Table[[#This Row],[Order qty]]*Sales_Table[[#This Row],[unit price]]</f>
        <v>1610.11794626713</v>
      </c>
      <c r="N4128" s="8">
        <f>Sales_Table[[#This Row],[Revenue]]-Sales_Table[[#This Row],[unit cost]]</f>
        <v>1495.1095215337641</v>
      </c>
    </row>
    <row r="4129" spans="1:14" ht="14.25" customHeight="1">
      <c r="A4129" t="s">
        <v>4142</v>
      </c>
      <c r="B4129" s="4">
        <v>43897</v>
      </c>
      <c r="C4129" s="6" t="str">
        <f t="shared" si="128"/>
        <v>Apr</v>
      </c>
      <c r="D4129" s="6" t="str">
        <f t="shared" si="129"/>
        <v>5</v>
      </c>
      <c r="E4129" t="s">
        <v>16</v>
      </c>
      <c r="F4129" s="3" t="s">
        <v>12</v>
      </c>
      <c r="G4129">
        <v>7</v>
      </c>
      <c r="H4129">
        <v>7</v>
      </c>
      <c r="I4129">
        <v>12</v>
      </c>
      <c r="J4129">
        <v>5</v>
      </c>
      <c r="K4129" s="3">
        <v>625.20228123664901</v>
      </c>
      <c r="L4129" s="3">
        <v>446.57305802617799</v>
      </c>
      <c r="M4129" s="7">
        <f>Sales_Table[[#This Row],[Order qty]]*Sales_Table[[#This Row],[unit price]]</f>
        <v>3126.0114061832451</v>
      </c>
      <c r="N4129" s="8">
        <f>Sales_Table[[#This Row],[Revenue]]-Sales_Table[[#This Row],[unit cost]]</f>
        <v>2679.4383481570671</v>
      </c>
    </row>
    <row r="4130" spans="1:14" ht="14.25" customHeight="1">
      <c r="A4130" t="s">
        <v>4143</v>
      </c>
      <c r="B4130" s="4">
        <v>43942</v>
      </c>
      <c r="C4130" s="6" t="str">
        <f t="shared" si="128"/>
        <v>May</v>
      </c>
      <c r="D4130" s="6" t="str">
        <f t="shared" si="129"/>
        <v>4</v>
      </c>
      <c r="E4130" t="s">
        <v>20</v>
      </c>
      <c r="F4130" s="3" t="s">
        <v>12</v>
      </c>
      <c r="G4130">
        <v>25</v>
      </c>
      <c r="H4130">
        <v>218</v>
      </c>
      <c r="I4130">
        <v>3</v>
      </c>
      <c r="J4130">
        <v>8</v>
      </c>
      <c r="K4130" s="3">
        <v>333.43032091856003</v>
      </c>
      <c r="L4130" s="3">
        <v>238.164514941829</v>
      </c>
      <c r="M4130" s="7">
        <f>Sales_Table[[#This Row],[Order qty]]*Sales_Table[[#This Row],[unit price]]</f>
        <v>2667.4425673484802</v>
      </c>
      <c r="N4130" s="8">
        <f>Sales_Table[[#This Row],[Revenue]]-Sales_Table[[#This Row],[unit cost]]</f>
        <v>2429.2780524066511</v>
      </c>
    </row>
    <row r="4131" spans="1:14" ht="14.25" customHeight="1">
      <c r="A4131" t="s">
        <v>4144</v>
      </c>
      <c r="B4131" s="4">
        <v>43957</v>
      </c>
      <c r="C4131" s="6" t="str">
        <f t="shared" si="128"/>
        <v>Apr</v>
      </c>
      <c r="D4131" s="6" t="str">
        <f t="shared" si="129"/>
        <v>5</v>
      </c>
      <c r="E4131" t="s">
        <v>20</v>
      </c>
      <c r="F4131" s="3" t="s">
        <v>12</v>
      </c>
      <c r="G4131">
        <v>5</v>
      </c>
      <c r="H4131">
        <v>175</v>
      </c>
      <c r="I4131">
        <v>26</v>
      </c>
      <c r="J4131">
        <v>2</v>
      </c>
      <c r="K4131" s="3">
        <v>380.03520333766897</v>
      </c>
      <c r="L4131" s="3">
        <v>271.45371666976399</v>
      </c>
      <c r="M4131" s="7">
        <f>Sales_Table[[#This Row],[Order qty]]*Sales_Table[[#This Row],[unit price]]</f>
        <v>760.07040667533795</v>
      </c>
      <c r="N4131" s="8">
        <f>Sales_Table[[#This Row],[Revenue]]-Sales_Table[[#This Row],[unit cost]]</f>
        <v>488.61669000557396</v>
      </c>
    </row>
    <row r="4132" spans="1:14" ht="14.25" customHeight="1">
      <c r="A4132" t="s">
        <v>4145</v>
      </c>
      <c r="B4132" s="4">
        <v>43944</v>
      </c>
      <c r="C4132" s="6" t="str">
        <f t="shared" si="128"/>
        <v>May</v>
      </c>
      <c r="D4132" s="6" t="str">
        <f t="shared" si="129"/>
        <v>5</v>
      </c>
      <c r="E4132" t="s">
        <v>11</v>
      </c>
      <c r="F4132" s="3" t="s">
        <v>12</v>
      </c>
      <c r="G4132">
        <v>22</v>
      </c>
      <c r="H4132">
        <v>75</v>
      </c>
      <c r="I4132">
        <v>26</v>
      </c>
      <c r="J4132">
        <v>5</v>
      </c>
      <c r="K4132" s="3">
        <v>315.29105168580998</v>
      </c>
      <c r="L4132" s="3">
        <v>225.20789406129299</v>
      </c>
      <c r="M4132" s="7">
        <f>Sales_Table[[#This Row],[Order qty]]*Sales_Table[[#This Row],[unit price]]</f>
        <v>1576.45525842905</v>
      </c>
      <c r="N4132" s="8">
        <f>Sales_Table[[#This Row],[Revenue]]-Sales_Table[[#This Row],[unit cost]]</f>
        <v>1351.247364367757</v>
      </c>
    </row>
    <row r="4133" spans="1:14" ht="14.25" customHeight="1">
      <c r="A4133" t="s">
        <v>4146</v>
      </c>
      <c r="B4133" s="4">
        <v>43956</v>
      </c>
      <c r="C4133" s="6" t="str">
        <f t="shared" si="128"/>
        <v>May</v>
      </c>
      <c r="D4133" s="6" t="str">
        <f t="shared" si="129"/>
        <v>1</v>
      </c>
      <c r="E4133" t="s">
        <v>20</v>
      </c>
      <c r="F4133" s="3" t="s">
        <v>12</v>
      </c>
      <c r="G4133">
        <v>11</v>
      </c>
      <c r="H4133">
        <v>121</v>
      </c>
      <c r="I4133">
        <v>31</v>
      </c>
      <c r="J4133">
        <v>4</v>
      </c>
      <c r="K4133" s="3">
        <v>503.49951982498197</v>
      </c>
      <c r="L4133" s="3">
        <v>359.64251416070101</v>
      </c>
      <c r="M4133" s="7">
        <f>Sales_Table[[#This Row],[Order qty]]*Sales_Table[[#This Row],[unit price]]</f>
        <v>2013.9980792999279</v>
      </c>
      <c r="N4133" s="8">
        <f>Sales_Table[[#This Row],[Revenue]]-Sales_Table[[#This Row],[unit cost]]</f>
        <v>1654.3555651392269</v>
      </c>
    </row>
    <row r="4134" spans="1:14" ht="14.25" customHeight="1">
      <c r="A4134" t="s">
        <v>4147</v>
      </c>
      <c r="B4134" s="4">
        <v>43953</v>
      </c>
      <c r="C4134" s="6" t="str">
        <f t="shared" si="128"/>
        <v>Jan</v>
      </c>
      <c r="D4134" s="6" t="str">
        <f t="shared" si="129"/>
        <v>3</v>
      </c>
      <c r="E4134" t="s">
        <v>16</v>
      </c>
      <c r="F4134" s="3" t="s">
        <v>12</v>
      </c>
      <c r="G4134">
        <v>18</v>
      </c>
      <c r="H4134">
        <v>261</v>
      </c>
      <c r="I4134">
        <v>41</v>
      </c>
      <c r="J4134">
        <v>1</v>
      </c>
      <c r="K4134" s="3">
        <v>301.38357585668598</v>
      </c>
      <c r="L4134" s="3">
        <v>215.27398275477501</v>
      </c>
      <c r="M4134" s="7">
        <f>Sales_Table[[#This Row],[Order qty]]*Sales_Table[[#This Row],[unit price]]</f>
        <v>301.38357585668598</v>
      </c>
      <c r="N4134" s="8">
        <f>Sales_Table[[#This Row],[Revenue]]-Sales_Table[[#This Row],[unit cost]]</f>
        <v>86.109593101910974</v>
      </c>
    </row>
    <row r="4135" spans="1:14" ht="14.25" customHeight="1">
      <c r="A4135" t="s">
        <v>4148</v>
      </c>
      <c r="B4135" s="4">
        <v>43856</v>
      </c>
      <c r="C4135" s="6" t="str">
        <f t="shared" si="128"/>
        <v>Mar</v>
      </c>
      <c r="D4135" s="6" t="str">
        <f t="shared" si="129"/>
        <v>1</v>
      </c>
      <c r="E4135" t="s">
        <v>14</v>
      </c>
      <c r="F4135" s="3" t="s">
        <v>12</v>
      </c>
      <c r="G4135">
        <v>23</v>
      </c>
      <c r="H4135">
        <v>81</v>
      </c>
      <c r="I4135">
        <v>26</v>
      </c>
      <c r="J4135">
        <v>1</v>
      </c>
      <c r="K4135" s="3">
        <v>289.890526413918</v>
      </c>
      <c r="L4135" s="3">
        <v>207.06466172422699</v>
      </c>
      <c r="M4135" s="7">
        <f>Sales_Table[[#This Row],[Order qty]]*Sales_Table[[#This Row],[unit price]]</f>
        <v>289.890526413918</v>
      </c>
      <c r="N4135" s="8">
        <f>Sales_Table[[#This Row],[Revenue]]-Sales_Table[[#This Row],[unit cost]]</f>
        <v>82.825864689691002</v>
      </c>
    </row>
    <row r="4136" spans="1:14" ht="14.25" customHeight="1">
      <c r="A4136" t="s">
        <v>4149</v>
      </c>
      <c r="B4136" s="4">
        <v>43891</v>
      </c>
      <c r="C4136" s="6" t="str">
        <f t="shared" si="128"/>
        <v>Jan</v>
      </c>
      <c r="D4136" s="6" t="str">
        <f t="shared" si="129"/>
        <v>1</v>
      </c>
      <c r="E4136" t="s">
        <v>11</v>
      </c>
      <c r="F4136" s="3" t="s">
        <v>12</v>
      </c>
      <c r="G4136">
        <v>15</v>
      </c>
      <c r="H4136">
        <v>342</v>
      </c>
      <c r="I4136">
        <v>33</v>
      </c>
      <c r="J4136">
        <v>10</v>
      </c>
      <c r="K4136" s="3">
        <v>267.82981878519098</v>
      </c>
      <c r="L4136" s="3">
        <v>191.30701341799301</v>
      </c>
      <c r="M4136" s="7">
        <f>Sales_Table[[#This Row],[Order qty]]*Sales_Table[[#This Row],[unit price]]</f>
        <v>2678.2981878519099</v>
      </c>
      <c r="N4136" s="8">
        <f>Sales_Table[[#This Row],[Revenue]]-Sales_Table[[#This Row],[unit cost]]</f>
        <v>2486.991174433917</v>
      </c>
    </row>
    <row r="4137" spans="1:14" ht="14.25" customHeight="1">
      <c r="A4137" t="s">
        <v>4150</v>
      </c>
      <c r="B4137" s="4">
        <v>43859</v>
      </c>
      <c r="C4137" s="6" t="str">
        <f t="shared" si="128"/>
        <v>Jan</v>
      </c>
      <c r="D4137" s="6" t="str">
        <f t="shared" si="129"/>
        <v>4</v>
      </c>
      <c r="E4137" t="s">
        <v>11</v>
      </c>
      <c r="F4137" s="3" t="s">
        <v>12</v>
      </c>
      <c r="G4137">
        <v>2</v>
      </c>
      <c r="H4137">
        <v>191</v>
      </c>
      <c r="I4137">
        <v>4</v>
      </c>
      <c r="J4137">
        <v>3</v>
      </c>
      <c r="K4137" s="3">
        <v>221.81900954246501</v>
      </c>
      <c r="L4137" s="3">
        <v>158.44214967318899</v>
      </c>
      <c r="M4137" s="7">
        <f>Sales_Table[[#This Row],[Order qty]]*Sales_Table[[#This Row],[unit price]]</f>
        <v>665.45702862739506</v>
      </c>
      <c r="N4137" s="8">
        <f>Sales_Table[[#This Row],[Revenue]]-Sales_Table[[#This Row],[unit cost]]</f>
        <v>507.0148789542061</v>
      </c>
    </row>
    <row r="4138" spans="1:14" ht="14.25" customHeight="1">
      <c r="A4138" t="s">
        <v>4151</v>
      </c>
      <c r="B4138" s="4">
        <v>43836</v>
      </c>
      <c r="C4138" s="6" t="str">
        <f t="shared" si="128"/>
        <v>Apr</v>
      </c>
      <c r="D4138" s="6" t="str">
        <f t="shared" si="129"/>
        <v>1</v>
      </c>
      <c r="E4138" t="s">
        <v>14</v>
      </c>
      <c r="F4138" s="3" t="s">
        <v>12</v>
      </c>
      <c r="G4138">
        <v>11</v>
      </c>
      <c r="H4138">
        <v>100</v>
      </c>
      <c r="I4138">
        <v>4</v>
      </c>
      <c r="J4138">
        <v>3</v>
      </c>
      <c r="K4138" s="3">
        <v>539.86773365735996</v>
      </c>
      <c r="L4138" s="3">
        <v>385.61980975525699</v>
      </c>
      <c r="M4138" s="7">
        <f>Sales_Table[[#This Row],[Order qty]]*Sales_Table[[#This Row],[unit price]]</f>
        <v>1619.6032009720798</v>
      </c>
      <c r="N4138" s="8">
        <f>Sales_Table[[#This Row],[Revenue]]-Sales_Table[[#This Row],[unit cost]]</f>
        <v>1233.9833912168228</v>
      </c>
    </row>
    <row r="4139" spans="1:14" ht="14.25" customHeight="1">
      <c r="A4139" t="s">
        <v>4152</v>
      </c>
      <c r="B4139" s="4">
        <v>43945</v>
      </c>
      <c r="C4139" s="6" t="str">
        <f t="shared" si="128"/>
        <v>Jan</v>
      </c>
      <c r="D4139" s="6" t="str">
        <f t="shared" si="129"/>
        <v>3</v>
      </c>
      <c r="E4139" t="s">
        <v>20</v>
      </c>
      <c r="F4139" s="3" t="s">
        <v>12</v>
      </c>
      <c r="G4139">
        <v>20</v>
      </c>
      <c r="H4139">
        <v>142</v>
      </c>
      <c r="I4139">
        <v>24</v>
      </c>
      <c r="J4139">
        <v>9</v>
      </c>
      <c r="K4139" s="3">
        <v>517.360172152519</v>
      </c>
      <c r="L4139" s="3">
        <v>369.542980108942</v>
      </c>
      <c r="M4139" s="7">
        <f>Sales_Table[[#This Row],[Order qty]]*Sales_Table[[#This Row],[unit price]]</f>
        <v>4656.2415493726712</v>
      </c>
      <c r="N4139" s="8">
        <f>Sales_Table[[#This Row],[Revenue]]-Sales_Table[[#This Row],[unit cost]]</f>
        <v>4286.698569263729</v>
      </c>
    </row>
    <row r="4140" spans="1:14" ht="14.25" customHeight="1">
      <c r="A4140" t="s">
        <v>4153</v>
      </c>
      <c r="B4140" s="4">
        <v>43832</v>
      </c>
      <c r="C4140" s="6" t="str">
        <f t="shared" si="128"/>
        <v>Mar</v>
      </c>
      <c r="D4140" s="6" t="str">
        <f t="shared" si="129"/>
        <v>2</v>
      </c>
      <c r="E4140" t="s">
        <v>20</v>
      </c>
      <c r="F4140" s="3" t="s">
        <v>12</v>
      </c>
      <c r="G4140">
        <v>26</v>
      </c>
      <c r="H4140">
        <v>47</v>
      </c>
      <c r="I4140">
        <v>8</v>
      </c>
      <c r="J4140">
        <v>8</v>
      </c>
      <c r="K4140" s="3">
        <v>388.90452414751098</v>
      </c>
      <c r="L4140" s="3">
        <v>277.78894581965</v>
      </c>
      <c r="M4140" s="7">
        <f>Sales_Table[[#This Row],[Order qty]]*Sales_Table[[#This Row],[unit price]]</f>
        <v>3111.2361931800879</v>
      </c>
      <c r="N4140" s="8">
        <f>Sales_Table[[#This Row],[Revenue]]-Sales_Table[[#This Row],[unit cost]]</f>
        <v>2833.4472473604378</v>
      </c>
    </row>
    <row r="4141" spans="1:14" ht="14.25" customHeight="1">
      <c r="A4141" t="s">
        <v>4154</v>
      </c>
      <c r="B4141" s="4">
        <v>43898</v>
      </c>
      <c r="C4141" s="6" t="str">
        <f t="shared" si="128"/>
        <v>Feb</v>
      </c>
      <c r="D4141" s="6" t="str">
        <f t="shared" si="129"/>
        <v>3</v>
      </c>
      <c r="E4141" t="s">
        <v>20</v>
      </c>
      <c r="F4141" s="3" t="s">
        <v>12</v>
      </c>
      <c r="G4141">
        <v>25</v>
      </c>
      <c r="H4141">
        <v>31</v>
      </c>
      <c r="I4141">
        <v>41</v>
      </c>
      <c r="J4141">
        <v>3</v>
      </c>
      <c r="K4141" s="3">
        <v>579.39396572113003</v>
      </c>
      <c r="L4141" s="3">
        <v>413.85283265794999</v>
      </c>
      <c r="M4141" s="7">
        <f>Sales_Table[[#This Row],[Order qty]]*Sales_Table[[#This Row],[unit price]]</f>
        <v>1738.1818971633902</v>
      </c>
      <c r="N4141" s="8">
        <f>Sales_Table[[#This Row],[Revenue]]-Sales_Table[[#This Row],[unit cost]]</f>
        <v>1324.3290645054403</v>
      </c>
    </row>
    <row r="4142" spans="1:14" ht="14.25" customHeight="1">
      <c r="A4142" t="s">
        <v>4155</v>
      </c>
      <c r="B4142" s="4">
        <v>43869</v>
      </c>
      <c r="C4142" s="6" t="str">
        <f t="shared" si="128"/>
        <v>Mar</v>
      </c>
      <c r="D4142" s="6" t="str">
        <f t="shared" si="129"/>
        <v>1</v>
      </c>
      <c r="E4142" t="s">
        <v>11</v>
      </c>
      <c r="F4142" s="3" t="s">
        <v>12</v>
      </c>
      <c r="G4142">
        <v>16</v>
      </c>
      <c r="H4142">
        <v>132</v>
      </c>
      <c r="I4142">
        <v>21</v>
      </c>
      <c r="J4142">
        <v>8</v>
      </c>
      <c r="K4142" s="3">
        <v>435.99564832448999</v>
      </c>
      <c r="L4142" s="3">
        <v>311.42546308892099</v>
      </c>
      <c r="M4142" s="7">
        <f>Sales_Table[[#This Row],[Order qty]]*Sales_Table[[#This Row],[unit price]]</f>
        <v>3487.9651865959199</v>
      </c>
      <c r="N4142" s="8">
        <f>Sales_Table[[#This Row],[Revenue]]-Sales_Table[[#This Row],[unit cost]]</f>
        <v>3176.5397235069991</v>
      </c>
    </row>
    <row r="4143" spans="1:14" ht="14.25" customHeight="1">
      <c r="A4143" t="s">
        <v>4156</v>
      </c>
      <c r="B4143" s="4">
        <v>43902</v>
      </c>
      <c r="C4143" s="6" t="str">
        <f t="shared" si="128"/>
        <v>Jan</v>
      </c>
      <c r="D4143" s="6" t="str">
        <f t="shared" si="129"/>
        <v>5</v>
      </c>
      <c r="E4143" t="s">
        <v>14</v>
      </c>
      <c r="F4143" s="3" t="s">
        <v>12</v>
      </c>
      <c r="G4143">
        <v>20</v>
      </c>
      <c r="H4143">
        <v>16</v>
      </c>
      <c r="I4143">
        <v>29</v>
      </c>
      <c r="J4143">
        <v>8</v>
      </c>
      <c r="K4143" s="3">
        <v>552.66807854175602</v>
      </c>
      <c r="L4143" s="3">
        <v>394.76291324411102</v>
      </c>
      <c r="M4143" s="7">
        <f>Sales_Table[[#This Row],[Order qty]]*Sales_Table[[#This Row],[unit price]]</f>
        <v>4421.3446283340481</v>
      </c>
      <c r="N4143" s="8">
        <f>Sales_Table[[#This Row],[Revenue]]-Sales_Table[[#This Row],[unit cost]]</f>
        <v>4026.581715089937</v>
      </c>
    </row>
    <row r="4144" spans="1:14" ht="14.25" customHeight="1">
      <c r="A4144" t="s">
        <v>4157</v>
      </c>
      <c r="B4144" s="4">
        <v>43840</v>
      </c>
      <c r="C4144" s="6" t="str">
        <f t="shared" si="128"/>
        <v>May</v>
      </c>
      <c r="D4144" s="6" t="str">
        <f t="shared" si="129"/>
        <v>4</v>
      </c>
      <c r="E4144" t="s">
        <v>16</v>
      </c>
      <c r="F4144" s="3" t="s">
        <v>12</v>
      </c>
      <c r="G4144">
        <v>6</v>
      </c>
      <c r="H4144">
        <v>240</v>
      </c>
      <c r="I4144">
        <v>24</v>
      </c>
      <c r="J4144">
        <v>10</v>
      </c>
      <c r="K4144" s="3">
        <v>235.15585380792601</v>
      </c>
      <c r="L4144" s="3">
        <v>167.96846700566201</v>
      </c>
      <c r="M4144" s="7">
        <f>Sales_Table[[#This Row],[Order qty]]*Sales_Table[[#This Row],[unit price]]</f>
        <v>2351.55853807926</v>
      </c>
      <c r="N4144" s="8">
        <f>Sales_Table[[#This Row],[Revenue]]-Sales_Table[[#This Row],[unit cost]]</f>
        <v>2183.5900710735978</v>
      </c>
    </row>
    <row r="4145" spans="1:14" ht="14.25" customHeight="1">
      <c r="A4145" t="s">
        <v>4158</v>
      </c>
      <c r="B4145" s="4">
        <v>43981</v>
      </c>
      <c r="C4145" s="6" t="str">
        <f t="shared" si="128"/>
        <v>Apr</v>
      </c>
      <c r="D4145" s="6" t="str">
        <f t="shared" si="129"/>
        <v>4</v>
      </c>
      <c r="E4145" t="s">
        <v>20</v>
      </c>
      <c r="F4145" s="3" t="s">
        <v>12</v>
      </c>
      <c r="G4145">
        <v>11</v>
      </c>
      <c r="H4145">
        <v>96</v>
      </c>
      <c r="I4145">
        <v>6</v>
      </c>
      <c r="J4145">
        <v>5</v>
      </c>
      <c r="K4145" s="3">
        <v>307.36483025550802</v>
      </c>
      <c r="L4145" s="3">
        <v>219.54630732536299</v>
      </c>
      <c r="M4145" s="7">
        <f>Sales_Table[[#This Row],[Order qty]]*Sales_Table[[#This Row],[unit price]]</f>
        <v>1536.8241512775401</v>
      </c>
      <c r="N4145" s="8">
        <f>Sales_Table[[#This Row],[Revenue]]-Sales_Table[[#This Row],[unit cost]]</f>
        <v>1317.2778439521771</v>
      </c>
    </row>
    <row r="4146" spans="1:14" ht="14.25" customHeight="1">
      <c r="A4146" t="s">
        <v>4159</v>
      </c>
      <c r="B4146" s="4">
        <v>43948</v>
      </c>
      <c r="C4146" s="6" t="str">
        <f t="shared" si="128"/>
        <v>Apr</v>
      </c>
      <c r="D4146" s="6" t="str">
        <f t="shared" si="129"/>
        <v>3</v>
      </c>
      <c r="E4146" t="s">
        <v>16</v>
      </c>
      <c r="F4146" s="3" t="s">
        <v>12</v>
      </c>
      <c r="G4146">
        <v>23</v>
      </c>
      <c r="H4146">
        <v>298</v>
      </c>
      <c r="I4146">
        <v>3</v>
      </c>
      <c r="J4146">
        <v>10</v>
      </c>
      <c r="K4146" s="3">
        <v>571.15849417447998</v>
      </c>
      <c r="L4146" s="3">
        <v>407.97035298177201</v>
      </c>
      <c r="M4146" s="7">
        <f>Sales_Table[[#This Row],[Order qty]]*Sales_Table[[#This Row],[unit price]]</f>
        <v>5711.5849417447998</v>
      </c>
      <c r="N4146" s="8">
        <f>Sales_Table[[#This Row],[Revenue]]-Sales_Table[[#This Row],[unit cost]]</f>
        <v>5303.6145887630282</v>
      </c>
    </row>
    <row r="4147" spans="1:14" ht="14.25" customHeight="1">
      <c r="A4147" t="s">
        <v>4160</v>
      </c>
      <c r="B4147" s="4">
        <v>43928</v>
      </c>
      <c r="C4147" s="6" t="str">
        <f t="shared" si="128"/>
        <v>Mar</v>
      </c>
      <c r="D4147" s="6" t="str">
        <f t="shared" si="129"/>
        <v>3</v>
      </c>
      <c r="E4147" t="s">
        <v>20</v>
      </c>
      <c r="F4147" s="3" t="s">
        <v>12</v>
      </c>
      <c r="G4147">
        <v>14</v>
      </c>
      <c r="H4147">
        <v>361</v>
      </c>
      <c r="I4147">
        <v>41</v>
      </c>
      <c r="J4147">
        <v>10</v>
      </c>
      <c r="K4147" s="3">
        <v>311.20322263240803</v>
      </c>
      <c r="L4147" s="3">
        <v>222.288016166006</v>
      </c>
      <c r="M4147" s="7">
        <f>Sales_Table[[#This Row],[Order qty]]*Sales_Table[[#This Row],[unit price]]</f>
        <v>3112.0322263240805</v>
      </c>
      <c r="N4147" s="8">
        <f>Sales_Table[[#This Row],[Revenue]]-Sales_Table[[#This Row],[unit cost]]</f>
        <v>2889.7442101580746</v>
      </c>
    </row>
    <row r="4148" spans="1:14" ht="14.25" customHeight="1">
      <c r="A4148" t="s">
        <v>4161</v>
      </c>
      <c r="B4148" s="4">
        <v>43919</v>
      </c>
      <c r="C4148" s="6" t="str">
        <f t="shared" si="128"/>
        <v>Mar</v>
      </c>
      <c r="D4148" s="6" t="str">
        <f t="shared" si="129"/>
        <v>1</v>
      </c>
      <c r="E4148" t="s">
        <v>16</v>
      </c>
      <c r="F4148" s="3" t="s">
        <v>12</v>
      </c>
      <c r="G4148">
        <v>19</v>
      </c>
      <c r="H4148">
        <v>71</v>
      </c>
      <c r="I4148">
        <v>34</v>
      </c>
      <c r="J4148">
        <v>10</v>
      </c>
      <c r="K4148" s="3">
        <v>592.72937661409401</v>
      </c>
      <c r="L4148" s="3">
        <v>423.37812615292398</v>
      </c>
      <c r="M4148" s="7">
        <f>Sales_Table[[#This Row],[Order qty]]*Sales_Table[[#This Row],[unit price]]</f>
        <v>5927.2937661409396</v>
      </c>
      <c r="N4148" s="8">
        <f>Sales_Table[[#This Row],[Revenue]]-Sales_Table[[#This Row],[unit cost]]</f>
        <v>5503.9156399880158</v>
      </c>
    </row>
    <row r="4149" spans="1:14" ht="14.25" customHeight="1">
      <c r="A4149" t="s">
        <v>4162</v>
      </c>
      <c r="B4149" s="4">
        <v>43909</v>
      </c>
      <c r="C4149" s="6" t="str">
        <f t="shared" si="128"/>
        <v>Jan</v>
      </c>
      <c r="D4149" s="6" t="str">
        <f t="shared" si="129"/>
        <v>5</v>
      </c>
      <c r="E4149" t="s">
        <v>16</v>
      </c>
      <c r="F4149" s="3" t="s">
        <v>12</v>
      </c>
      <c r="G4149">
        <v>3</v>
      </c>
      <c r="H4149">
        <v>296</v>
      </c>
      <c r="I4149">
        <v>31</v>
      </c>
      <c r="J4149">
        <v>7</v>
      </c>
      <c r="K4149" s="3">
        <v>460.35739660263101</v>
      </c>
      <c r="L4149" s="3">
        <v>328.826711859022</v>
      </c>
      <c r="M4149" s="7">
        <f>Sales_Table[[#This Row],[Order qty]]*Sales_Table[[#This Row],[unit price]]</f>
        <v>3222.501776218417</v>
      </c>
      <c r="N4149" s="8">
        <f>Sales_Table[[#This Row],[Revenue]]-Sales_Table[[#This Row],[unit cost]]</f>
        <v>2893.675064359395</v>
      </c>
    </row>
    <row r="4150" spans="1:14" ht="14.25" customHeight="1">
      <c r="A4150" t="s">
        <v>4163</v>
      </c>
      <c r="B4150" s="4">
        <v>43851</v>
      </c>
      <c r="C4150" s="6" t="str">
        <f t="shared" si="128"/>
        <v>May</v>
      </c>
      <c r="D4150" s="6" t="str">
        <f t="shared" si="129"/>
        <v>3</v>
      </c>
      <c r="E4150" t="s">
        <v>20</v>
      </c>
      <c r="F4150" s="3" t="s">
        <v>12</v>
      </c>
      <c r="G4150">
        <v>16</v>
      </c>
      <c r="H4150">
        <v>341</v>
      </c>
      <c r="I4150">
        <v>4</v>
      </c>
      <c r="J4150">
        <v>10</v>
      </c>
      <c r="K4150" s="3">
        <v>568.29139083623897</v>
      </c>
      <c r="L4150" s="3">
        <v>405.922422025885</v>
      </c>
      <c r="M4150" s="7">
        <f>Sales_Table[[#This Row],[Order qty]]*Sales_Table[[#This Row],[unit price]]</f>
        <v>5682.9139083623895</v>
      </c>
      <c r="N4150" s="8">
        <f>Sales_Table[[#This Row],[Revenue]]-Sales_Table[[#This Row],[unit cost]]</f>
        <v>5276.9914863365047</v>
      </c>
    </row>
    <row r="4151" spans="1:14" ht="14.25" customHeight="1">
      <c r="A4151" t="s">
        <v>4164</v>
      </c>
      <c r="B4151" s="4">
        <v>43980</v>
      </c>
      <c r="C4151" s="6" t="str">
        <f t="shared" si="128"/>
        <v>Mar</v>
      </c>
      <c r="D4151" s="6" t="str">
        <f t="shared" si="129"/>
        <v>5</v>
      </c>
      <c r="E4151" t="s">
        <v>16</v>
      </c>
      <c r="F4151" s="3" t="s">
        <v>12</v>
      </c>
      <c r="G4151">
        <v>1</v>
      </c>
      <c r="H4151">
        <v>226</v>
      </c>
      <c r="I4151">
        <v>3</v>
      </c>
      <c r="J4151">
        <v>7</v>
      </c>
      <c r="K4151" s="3">
        <v>579.72274553775799</v>
      </c>
      <c r="L4151" s="3">
        <v>414.08767538411303</v>
      </c>
      <c r="M4151" s="7">
        <f>Sales_Table[[#This Row],[Order qty]]*Sales_Table[[#This Row],[unit price]]</f>
        <v>4058.059218764306</v>
      </c>
      <c r="N4151" s="8">
        <f>Sales_Table[[#This Row],[Revenue]]-Sales_Table[[#This Row],[unit cost]]</f>
        <v>3643.971543380193</v>
      </c>
    </row>
    <row r="4152" spans="1:14" ht="14.25" customHeight="1">
      <c r="A4152" t="s">
        <v>4165</v>
      </c>
      <c r="B4152" s="4">
        <v>43913</v>
      </c>
      <c r="C4152" s="6" t="str">
        <f t="shared" si="128"/>
        <v>May</v>
      </c>
      <c r="D4152" s="6" t="str">
        <f t="shared" si="129"/>
        <v>1</v>
      </c>
      <c r="E4152" t="s">
        <v>16</v>
      </c>
      <c r="F4152" s="3" t="s">
        <v>12</v>
      </c>
      <c r="G4152">
        <v>8</v>
      </c>
      <c r="H4152">
        <v>217</v>
      </c>
      <c r="I4152">
        <v>29</v>
      </c>
      <c r="J4152">
        <v>5</v>
      </c>
      <c r="K4152" s="3">
        <v>635.66616922617004</v>
      </c>
      <c r="L4152" s="3">
        <v>454.04726373297802</v>
      </c>
      <c r="M4152" s="7">
        <f>Sales_Table[[#This Row],[Order qty]]*Sales_Table[[#This Row],[unit price]]</f>
        <v>3178.3308461308502</v>
      </c>
      <c r="N4152" s="8">
        <f>Sales_Table[[#This Row],[Revenue]]-Sales_Table[[#This Row],[unit cost]]</f>
        <v>2724.2835823978721</v>
      </c>
    </row>
    <row r="4153" spans="1:14" ht="14.25" customHeight="1">
      <c r="A4153" t="s">
        <v>4166</v>
      </c>
      <c r="B4153" s="4">
        <v>43979</v>
      </c>
      <c r="C4153" s="6" t="str">
        <f t="shared" si="128"/>
        <v>Jan</v>
      </c>
      <c r="D4153" s="6" t="str">
        <f t="shared" si="129"/>
        <v>4</v>
      </c>
      <c r="E4153" t="s">
        <v>14</v>
      </c>
      <c r="F4153" s="3" t="s">
        <v>12</v>
      </c>
      <c r="G4153">
        <v>5</v>
      </c>
      <c r="H4153">
        <v>1</v>
      </c>
      <c r="I4153">
        <v>44</v>
      </c>
      <c r="J4153">
        <v>6</v>
      </c>
      <c r="K4153" s="3">
        <v>416.31093478202803</v>
      </c>
      <c r="L4153" s="3">
        <v>297.36495341573402</v>
      </c>
      <c r="M4153" s="7">
        <f>Sales_Table[[#This Row],[Order qty]]*Sales_Table[[#This Row],[unit price]]</f>
        <v>2497.8656086921683</v>
      </c>
      <c r="N4153" s="8">
        <f>Sales_Table[[#This Row],[Revenue]]-Sales_Table[[#This Row],[unit cost]]</f>
        <v>2200.5006552764344</v>
      </c>
    </row>
    <row r="4154" spans="1:14" ht="14.25" customHeight="1">
      <c r="A4154" t="s">
        <v>4167</v>
      </c>
      <c r="B4154" s="4">
        <v>43836</v>
      </c>
      <c r="C4154" s="6" t="str">
        <f t="shared" si="128"/>
        <v>Apr</v>
      </c>
      <c r="D4154" s="6" t="str">
        <f t="shared" si="129"/>
        <v>2</v>
      </c>
      <c r="E4154" t="s">
        <v>16</v>
      </c>
      <c r="F4154" s="3" t="s">
        <v>12</v>
      </c>
      <c r="G4154">
        <v>26</v>
      </c>
      <c r="H4154">
        <v>159</v>
      </c>
      <c r="I4154">
        <v>36</v>
      </c>
      <c r="J4154">
        <v>4</v>
      </c>
      <c r="K4154" s="3">
        <v>571.389028251171</v>
      </c>
      <c r="L4154" s="3">
        <v>408.135020179408</v>
      </c>
      <c r="M4154" s="7">
        <f>Sales_Table[[#This Row],[Order qty]]*Sales_Table[[#This Row],[unit price]]</f>
        <v>2285.556113004684</v>
      </c>
      <c r="N4154" s="8">
        <f>Sales_Table[[#This Row],[Revenue]]-Sales_Table[[#This Row],[unit cost]]</f>
        <v>1877.421092825276</v>
      </c>
    </row>
    <row r="4155" spans="1:14" ht="14.25" customHeight="1">
      <c r="A4155" t="s">
        <v>4168</v>
      </c>
      <c r="B4155" s="4">
        <v>43936</v>
      </c>
      <c r="C4155" s="6" t="str">
        <f t="shared" si="128"/>
        <v>Feb</v>
      </c>
      <c r="D4155" s="6" t="str">
        <f t="shared" si="129"/>
        <v>5</v>
      </c>
      <c r="E4155" t="s">
        <v>11</v>
      </c>
      <c r="F4155" s="3" t="s">
        <v>12</v>
      </c>
      <c r="G4155">
        <v>26</v>
      </c>
      <c r="H4155">
        <v>35</v>
      </c>
      <c r="I4155">
        <v>38</v>
      </c>
      <c r="J4155">
        <v>9</v>
      </c>
      <c r="K4155" s="3">
        <v>581.80507743358601</v>
      </c>
      <c r="L4155" s="3">
        <v>415.575055309704</v>
      </c>
      <c r="M4155" s="7">
        <f>Sales_Table[[#This Row],[Order qty]]*Sales_Table[[#This Row],[unit price]]</f>
        <v>5236.2456969022742</v>
      </c>
      <c r="N4155" s="8">
        <f>Sales_Table[[#This Row],[Revenue]]-Sales_Table[[#This Row],[unit cost]]</f>
        <v>4820.6706415925701</v>
      </c>
    </row>
    <row r="4156" spans="1:14" ht="14.25" customHeight="1">
      <c r="A4156" t="s">
        <v>4169</v>
      </c>
      <c r="B4156" s="4">
        <v>43886</v>
      </c>
      <c r="C4156" s="6" t="str">
        <f t="shared" si="128"/>
        <v>May</v>
      </c>
      <c r="D4156" s="6" t="str">
        <f t="shared" si="129"/>
        <v>3</v>
      </c>
      <c r="E4156" t="s">
        <v>14</v>
      </c>
      <c r="F4156" s="3" t="s">
        <v>12</v>
      </c>
      <c r="G4156">
        <v>1</v>
      </c>
      <c r="H4156">
        <v>157</v>
      </c>
      <c r="I4156">
        <v>15</v>
      </c>
      <c r="J4156">
        <v>3</v>
      </c>
      <c r="K4156" s="3">
        <v>219.54344111680999</v>
      </c>
      <c r="L4156" s="3">
        <v>156.81674365486401</v>
      </c>
      <c r="M4156" s="7">
        <f>Sales_Table[[#This Row],[Order qty]]*Sales_Table[[#This Row],[unit price]]</f>
        <v>658.63032335042999</v>
      </c>
      <c r="N4156" s="8">
        <f>Sales_Table[[#This Row],[Revenue]]-Sales_Table[[#This Row],[unit cost]]</f>
        <v>501.81357969556598</v>
      </c>
    </row>
    <row r="4157" spans="1:14" ht="14.25" customHeight="1">
      <c r="A4157" t="s">
        <v>4170</v>
      </c>
      <c r="B4157" s="4">
        <v>43961</v>
      </c>
      <c r="C4157" s="6" t="str">
        <f t="shared" si="128"/>
        <v>Mar</v>
      </c>
      <c r="D4157" s="6" t="str">
        <f t="shared" si="129"/>
        <v>5</v>
      </c>
      <c r="E4157" t="s">
        <v>16</v>
      </c>
      <c r="F4157" s="3" t="s">
        <v>12</v>
      </c>
      <c r="G4157">
        <v>12</v>
      </c>
      <c r="H4157">
        <v>338</v>
      </c>
      <c r="I4157">
        <v>14</v>
      </c>
      <c r="J4157">
        <v>7</v>
      </c>
      <c r="K4157" s="3">
        <v>514.55631637573197</v>
      </c>
      <c r="L4157" s="3">
        <v>367.54022598266602</v>
      </c>
      <c r="M4157" s="7">
        <f>Sales_Table[[#This Row],[Order qty]]*Sales_Table[[#This Row],[unit price]]</f>
        <v>3601.8942146301238</v>
      </c>
      <c r="N4157" s="8">
        <f>Sales_Table[[#This Row],[Revenue]]-Sales_Table[[#This Row],[unit cost]]</f>
        <v>3234.3539886474578</v>
      </c>
    </row>
    <row r="4158" spans="1:14" ht="14.25" customHeight="1">
      <c r="A4158" t="s">
        <v>4171</v>
      </c>
      <c r="B4158" s="4">
        <v>43915</v>
      </c>
      <c r="C4158" s="6" t="str">
        <f t="shared" si="128"/>
        <v>May</v>
      </c>
      <c r="D4158" s="6" t="str">
        <f t="shared" si="129"/>
        <v>5</v>
      </c>
      <c r="E4158" t="s">
        <v>20</v>
      </c>
      <c r="F4158" s="3" t="s">
        <v>12</v>
      </c>
      <c r="G4158">
        <v>8</v>
      </c>
      <c r="H4158">
        <v>241</v>
      </c>
      <c r="I4158">
        <v>26</v>
      </c>
      <c r="J4158">
        <v>9</v>
      </c>
      <c r="K4158" s="3">
        <v>345.27129167318299</v>
      </c>
      <c r="L4158" s="3">
        <v>246.62235119513099</v>
      </c>
      <c r="M4158" s="7">
        <f>Sales_Table[[#This Row],[Order qty]]*Sales_Table[[#This Row],[unit price]]</f>
        <v>3107.4416250586469</v>
      </c>
      <c r="N4158" s="8">
        <f>Sales_Table[[#This Row],[Revenue]]-Sales_Table[[#This Row],[unit cost]]</f>
        <v>2860.8192738635157</v>
      </c>
    </row>
    <row r="4159" spans="1:14" ht="14.25" customHeight="1">
      <c r="A4159" t="s">
        <v>4172</v>
      </c>
      <c r="B4159" s="4">
        <v>43965</v>
      </c>
      <c r="C4159" s="6" t="str">
        <f t="shared" si="128"/>
        <v>May</v>
      </c>
      <c r="D4159" s="6" t="str">
        <f t="shared" si="129"/>
        <v>4</v>
      </c>
      <c r="E4159" t="s">
        <v>14</v>
      </c>
      <c r="F4159" s="3" t="s">
        <v>12</v>
      </c>
      <c r="G4159">
        <v>3</v>
      </c>
      <c r="H4159">
        <v>269</v>
      </c>
      <c r="I4159">
        <v>1</v>
      </c>
      <c r="J4159">
        <v>3</v>
      </c>
      <c r="K4159" s="3">
        <v>177.55306255817399</v>
      </c>
      <c r="L4159" s="3">
        <v>126.82361611298199</v>
      </c>
      <c r="M4159" s="7">
        <f>Sales_Table[[#This Row],[Order qty]]*Sales_Table[[#This Row],[unit price]]</f>
        <v>532.65918767452195</v>
      </c>
      <c r="N4159" s="8">
        <f>Sales_Table[[#This Row],[Revenue]]-Sales_Table[[#This Row],[unit cost]]</f>
        <v>405.83557156153995</v>
      </c>
    </row>
    <row r="4160" spans="1:14" ht="14.25" customHeight="1">
      <c r="A4160" t="s">
        <v>4173</v>
      </c>
      <c r="B4160" s="4">
        <v>43954</v>
      </c>
      <c r="C4160" s="6" t="str">
        <f t="shared" si="128"/>
        <v>Apr</v>
      </c>
      <c r="D4160" s="6" t="str">
        <f t="shared" si="129"/>
        <v>3</v>
      </c>
      <c r="E4160" t="s">
        <v>14</v>
      </c>
      <c r="F4160" s="3" t="s">
        <v>12</v>
      </c>
      <c r="G4160">
        <v>21</v>
      </c>
      <c r="H4160">
        <v>309</v>
      </c>
      <c r="I4160">
        <v>7</v>
      </c>
      <c r="J4160">
        <v>9</v>
      </c>
      <c r="K4160" s="3">
        <v>296.36515957117098</v>
      </c>
      <c r="L4160" s="3">
        <v>211.68939969369299</v>
      </c>
      <c r="M4160" s="7">
        <f>Sales_Table[[#This Row],[Order qty]]*Sales_Table[[#This Row],[unit price]]</f>
        <v>2667.2864361405386</v>
      </c>
      <c r="N4160" s="8">
        <f>Sales_Table[[#This Row],[Revenue]]-Sales_Table[[#This Row],[unit cost]]</f>
        <v>2455.5970364468458</v>
      </c>
    </row>
    <row r="4161" spans="1:14" ht="14.25" customHeight="1">
      <c r="A4161" t="s">
        <v>4174</v>
      </c>
      <c r="B4161" s="4">
        <v>43941</v>
      </c>
      <c r="C4161" s="6" t="str">
        <f t="shared" si="128"/>
        <v>Mar</v>
      </c>
      <c r="D4161" s="6" t="str">
        <f t="shared" si="129"/>
        <v>1</v>
      </c>
      <c r="E4161" t="s">
        <v>16</v>
      </c>
      <c r="F4161" s="3" t="s">
        <v>12</v>
      </c>
      <c r="G4161">
        <v>23</v>
      </c>
      <c r="H4161">
        <v>349</v>
      </c>
      <c r="I4161">
        <v>26</v>
      </c>
      <c r="J4161">
        <v>2</v>
      </c>
      <c r="K4161" s="3">
        <v>310.14413952827499</v>
      </c>
      <c r="L4161" s="3">
        <v>221.53152823448201</v>
      </c>
      <c r="M4161" s="7">
        <f>Sales_Table[[#This Row],[Order qty]]*Sales_Table[[#This Row],[unit price]]</f>
        <v>620.28827905654998</v>
      </c>
      <c r="N4161" s="8">
        <f>Sales_Table[[#This Row],[Revenue]]-Sales_Table[[#This Row],[unit cost]]</f>
        <v>398.75675082206794</v>
      </c>
    </row>
    <row r="4162" spans="1:14" ht="14.25" customHeight="1">
      <c r="A4162" t="s">
        <v>4175</v>
      </c>
      <c r="B4162" s="4">
        <v>43919</v>
      </c>
      <c r="C4162" s="6" t="str">
        <f t="shared" ref="C4162:C4225" si="130">TEXT(B4163,"mmm")</f>
        <v>Jan</v>
      </c>
      <c r="D4162" s="6" t="str">
        <f t="shared" ref="D4162:D4225" si="131">TEXT(B4164, "m")</f>
        <v>1</v>
      </c>
      <c r="E4162" t="s">
        <v>14</v>
      </c>
      <c r="F4162" s="3" t="s">
        <v>12</v>
      </c>
      <c r="G4162">
        <v>4</v>
      </c>
      <c r="H4162">
        <v>3</v>
      </c>
      <c r="I4162">
        <v>30</v>
      </c>
      <c r="J4162">
        <v>4</v>
      </c>
      <c r="K4162" s="3">
        <v>504.59888666868198</v>
      </c>
      <c r="L4162" s="3">
        <v>360.427776191916</v>
      </c>
      <c r="M4162" s="7">
        <f>Sales_Table[[#This Row],[Order qty]]*Sales_Table[[#This Row],[unit price]]</f>
        <v>2018.3955466747279</v>
      </c>
      <c r="N4162" s="8">
        <f>Sales_Table[[#This Row],[Revenue]]-Sales_Table[[#This Row],[unit cost]]</f>
        <v>1657.9677704828118</v>
      </c>
    </row>
    <row r="4163" spans="1:14" ht="14.25" customHeight="1">
      <c r="A4163" t="s">
        <v>4176</v>
      </c>
      <c r="B4163" s="4">
        <v>43859</v>
      </c>
      <c r="C4163" s="6" t="str">
        <f t="shared" si="130"/>
        <v>Jan</v>
      </c>
      <c r="D4163" s="6" t="str">
        <f t="shared" si="131"/>
        <v>5</v>
      </c>
      <c r="E4163" t="s">
        <v>16</v>
      </c>
      <c r="F4163" s="3" t="s">
        <v>12</v>
      </c>
      <c r="G4163">
        <v>21</v>
      </c>
      <c r="H4163">
        <v>228</v>
      </c>
      <c r="I4163">
        <v>25</v>
      </c>
      <c r="J4163">
        <v>3</v>
      </c>
      <c r="K4163" s="3">
        <v>184.54708421230299</v>
      </c>
      <c r="L4163" s="3">
        <v>131.81934586593101</v>
      </c>
      <c r="M4163" s="7">
        <f>Sales_Table[[#This Row],[Order qty]]*Sales_Table[[#This Row],[unit price]]</f>
        <v>553.64125263690903</v>
      </c>
      <c r="N4163" s="8">
        <f>Sales_Table[[#This Row],[Revenue]]-Sales_Table[[#This Row],[unit cost]]</f>
        <v>421.82190677097799</v>
      </c>
    </row>
    <row r="4164" spans="1:14" ht="14.25" customHeight="1">
      <c r="A4164" t="s">
        <v>4177</v>
      </c>
      <c r="B4164" s="4">
        <v>43834</v>
      </c>
      <c r="C4164" s="6" t="str">
        <f t="shared" si="130"/>
        <v>May</v>
      </c>
      <c r="D4164" s="6" t="str">
        <f t="shared" si="131"/>
        <v>3</v>
      </c>
      <c r="E4164" t="s">
        <v>11</v>
      </c>
      <c r="F4164" s="3" t="s">
        <v>12</v>
      </c>
      <c r="G4164">
        <v>16</v>
      </c>
      <c r="H4164">
        <v>227</v>
      </c>
      <c r="I4164">
        <v>36</v>
      </c>
      <c r="J4164">
        <v>7</v>
      </c>
      <c r="K4164" s="3">
        <v>448.70267468690901</v>
      </c>
      <c r="L4164" s="3">
        <v>320.50191049064898</v>
      </c>
      <c r="M4164" s="7">
        <f>Sales_Table[[#This Row],[Order qty]]*Sales_Table[[#This Row],[unit price]]</f>
        <v>3140.9187228083629</v>
      </c>
      <c r="N4164" s="8">
        <f>Sales_Table[[#This Row],[Revenue]]-Sales_Table[[#This Row],[unit cost]]</f>
        <v>2820.4168123177137</v>
      </c>
    </row>
    <row r="4165" spans="1:14" ht="14.25" customHeight="1">
      <c r="A4165" t="s">
        <v>4178</v>
      </c>
      <c r="B4165" s="4">
        <v>43976</v>
      </c>
      <c r="C4165" s="6" t="str">
        <f t="shared" si="130"/>
        <v>Mar</v>
      </c>
      <c r="D4165" s="6" t="str">
        <f t="shared" si="131"/>
        <v>4</v>
      </c>
      <c r="E4165" t="s">
        <v>11</v>
      </c>
      <c r="F4165" s="3" t="s">
        <v>12</v>
      </c>
      <c r="G4165">
        <v>9</v>
      </c>
      <c r="H4165">
        <v>202</v>
      </c>
      <c r="I4165">
        <v>33</v>
      </c>
      <c r="J4165">
        <v>9</v>
      </c>
      <c r="K4165" s="3">
        <v>460.42285394668602</v>
      </c>
      <c r="L4165" s="3">
        <v>328.87346710477601</v>
      </c>
      <c r="M4165" s="7">
        <f>Sales_Table[[#This Row],[Order qty]]*Sales_Table[[#This Row],[unit price]]</f>
        <v>4143.8056855201739</v>
      </c>
      <c r="N4165" s="8">
        <f>Sales_Table[[#This Row],[Revenue]]-Sales_Table[[#This Row],[unit cost]]</f>
        <v>3814.932218415398</v>
      </c>
    </row>
    <row r="4166" spans="1:14" ht="14.25" customHeight="1">
      <c r="A4166" t="s">
        <v>4179</v>
      </c>
      <c r="B4166" s="4">
        <v>43910</v>
      </c>
      <c r="C4166" s="6" t="str">
        <f t="shared" si="130"/>
        <v>Apr</v>
      </c>
      <c r="D4166" s="6" t="str">
        <f t="shared" si="131"/>
        <v>5</v>
      </c>
      <c r="E4166" t="s">
        <v>11</v>
      </c>
      <c r="F4166" s="3" t="s">
        <v>12</v>
      </c>
      <c r="G4166">
        <v>8</v>
      </c>
      <c r="H4166">
        <v>244</v>
      </c>
      <c r="I4166">
        <v>26</v>
      </c>
      <c r="J4166">
        <v>9</v>
      </c>
      <c r="K4166" s="3">
        <v>361.13896411657299</v>
      </c>
      <c r="L4166" s="3">
        <v>257.95640294040999</v>
      </c>
      <c r="M4166" s="7">
        <f>Sales_Table[[#This Row],[Order qty]]*Sales_Table[[#This Row],[unit price]]</f>
        <v>3250.2506770491568</v>
      </c>
      <c r="N4166" s="8">
        <f>Sales_Table[[#This Row],[Revenue]]-Sales_Table[[#This Row],[unit cost]]</f>
        <v>2992.2942741087468</v>
      </c>
    </row>
    <row r="4167" spans="1:14" ht="14.25" customHeight="1">
      <c r="A4167" t="s">
        <v>4180</v>
      </c>
      <c r="B4167" s="4">
        <v>43933</v>
      </c>
      <c r="C4167" s="6" t="str">
        <f t="shared" si="130"/>
        <v>May</v>
      </c>
      <c r="D4167" s="6" t="str">
        <f t="shared" si="131"/>
        <v>4</v>
      </c>
      <c r="E4167" t="s">
        <v>20</v>
      </c>
      <c r="F4167" s="3" t="s">
        <v>12</v>
      </c>
      <c r="G4167">
        <v>23</v>
      </c>
      <c r="H4167">
        <v>194</v>
      </c>
      <c r="I4167">
        <v>44</v>
      </c>
      <c r="J4167">
        <v>4</v>
      </c>
      <c r="K4167" s="3">
        <v>319.048189759254</v>
      </c>
      <c r="L4167" s="3">
        <v>227.89156411375299</v>
      </c>
      <c r="M4167" s="7">
        <f>Sales_Table[[#This Row],[Order qty]]*Sales_Table[[#This Row],[unit price]]</f>
        <v>1276.192759037016</v>
      </c>
      <c r="N4167" s="8">
        <f>Sales_Table[[#This Row],[Revenue]]-Sales_Table[[#This Row],[unit cost]]</f>
        <v>1048.301194923263</v>
      </c>
    </row>
    <row r="4168" spans="1:14" ht="14.25" customHeight="1">
      <c r="A4168" t="s">
        <v>4181</v>
      </c>
      <c r="B4168" s="4">
        <v>43962</v>
      </c>
      <c r="C4168" s="6" t="str">
        <f t="shared" si="130"/>
        <v>Apr</v>
      </c>
      <c r="D4168" s="6" t="str">
        <f t="shared" si="131"/>
        <v>2</v>
      </c>
      <c r="E4168" t="s">
        <v>20</v>
      </c>
      <c r="F4168" s="3" t="s">
        <v>12</v>
      </c>
      <c r="G4168">
        <v>20</v>
      </c>
      <c r="H4168">
        <v>188</v>
      </c>
      <c r="I4168">
        <v>15</v>
      </c>
      <c r="J4168">
        <v>4</v>
      </c>
      <c r="K4168" s="3">
        <v>557.08534437417995</v>
      </c>
      <c r="L4168" s="3">
        <v>397.91810312441402</v>
      </c>
      <c r="M4168" s="7">
        <f>Sales_Table[[#This Row],[Order qty]]*Sales_Table[[#This Row],[unit price]]</f>
        <v>2228.3413774967198</v>
      </c>
      <c r="N4168" s="8">
        <f>Sales_Table[[#This Row],[Revenue]]-Sales_Table[[#This Row],[unit cost]]</f>
        <v>1830.4232743723057</v>
      </c>
    </row>
    <row r="4169" spans="1:14" ht="14.25" customHeight="1">
      <c r="A4169" t="s">
        <v>4182</v>
      </c>
      <c r="B4169" s="4">
        <v>43950</v>
      </c>
      <c r="C4169" s="6" t="str">
        <f t="shared" si="130"/>
        <v>Feb</v>
      </c>
      <c r="D4169" s="6" t="str">
        <f t="shared" si="131"/>
        <v>5</v>
      </c>
      <c r="E4169" t="s">
        <v>14</v>
      </c>
      <c r="F4169" s="3" t="s">
        <v>12</v>
      </c>
      <c r="G4169">
        <v>19</v>
      </c>
      <c r="H4169">
        <v>100</v>
      </c>
      <c r="I4169">
        <v>45</v>
      </c>
      <c r="J4169">
        <v>4</v>
      </c>
      <c r="K4169" s="3">
        <v>227.86688590049701</v>
      </c>
      <c r="L4169" s="3">
        <v>162.762061357498</v>
      </c>
      <c r="M4169" s="7">
        <f>Sales_Table[[#This Row],[Order qty]]*Sales_Table[[#This Row],[unit price]]</f>
        <v>911.46754360198804</v>
      </c>
      <c r="N4169" s="8">
        <f>Sales_Table[[#This Row],[Revenue]]-Sales_Table[[#This Row],[unit cost]]</f>
        <v>748.70548224448999</v>
      </c>
    </row>
    <row r="4170" spans="1:14" ht="14.25" customHeight="1">
      <c r="A4170" t="s">
        <v>4183</v>
      </c>
      <c r="B4170" s="4">
        <v>43873</v>
      </c>
      <c r="C4170" s="6" t="str">
        <f t="shared" si="130"/>
        <v>May</v>
      </c>
      <c r="D4170" s="6" t="str">
        <f t="shared" si="131"/>
        <v>3</v>
      </c>
      <c r="E4170" t="s">
        <v>14</v>
      </c>
      <c r="F4170" s="3" t="s">
        <v>12</v>
      </c>
      <c r="G4170">
        <v>18</v>
      </c>
      <c r="H4170">
        <v>197</v>
      </c>
      <c r="I4170">
        <v>11</v>
      </c>
      <c r="J4170">
        <v>2</v>
      </c>
      <c r="K4170" s="3">
        <v>405.280745208263</v>
      </c>
      <c r="L4170" s="3">
        <v>289.48624657733097</v>
      </c>
      <c r="M4170" s="7">
        <f>Sales_Table[[#This Row],[Order qty]]*Sales_Table[[#This Row],[unit price]]</f>
        <v>810.561490416526</v>
      </c>
      <c r="N4170" s="8">
        <f>Sales_Table[[#This Row],[Revenue]]-Sales_Table[[#This Row],[unit cost]]</f>
        <v>521.07524383919508</v>
      </c>
    </row>
    <row r="4171" spans="1:14" ht="14.25" customHeight="1">
      <c r="A4171" t="s">
        <v>4184</v>
      </c>
      <c r="B4171" s="4">
        <v>43980</v>
      </c>
      <c r="C4171" s="6" t="str">
        <f t="shared" si="130"/>
        <v>Mar</v>
      </c>
      <c r="D4171" s="6" t="str">
        <f t="shared" si="131"/>
        <v>3</v>
      </c>
      <c r="E4171" t="s">
        <v>16</v>
      </c>
      <c r="F4171" s="3" t="s">
        <v>12</v>
      </c>
      <c r="G4171">
        <v>1</v>
      </c>
      <c r="H4171">
        <v>15</v>
      </c>
      <c r="I4171">
        <v>38</v>
      </c>
      <c r="J4171">
        <v>1</v>
      </c>
      <c r="K4171" s="3">
        <v>268.45121562480898</v>
      </c>
      <c r="L4171" s="3">
        <v>191.750868303435</v>
      </c>
      <c r="M4171" s="7">
        <f>Sales_Table[[#This Row],[Order qty]]*Sales_Table[[#This Row],[unit price]]</f>
        <v>268.45121562480898</v>
      </c>
      <c r="N4171" s="8">
        <f>Sales_Table[[#This Row],[Revenue]]-Sales_Table[[#This Row],[unit cost]]</f>
        <v>76.700347321373982</v>
      </c>
    </row>
    <row r="4172" spans="1:14" ht="14.25" customHeight="1">
      <c r="A4172" t="s">
        <v>4185</v>
      </c>
      <c r="B4172" s="4">
        <v>43905</v>
      </c>
      <c r="C4172" s="6" t="str">
        <f t="shared" si="130"/>
        <v>Mar</v>
      </c>
      <c r="D4172" s="6" t="str">
        <f t="shared" si="131"/>
        <v>3</v>
      </c>
      <c r="E4172" t="s">
        <v>16</v>
      </c>
      <c r="F4172" s="3" t="s">
        <v>12</v>
      </c>
      <c r="G4172">
        <v>13</v>
      </c>
      <c r="H4172">
        <v>302</v>
      </c>
      <c r="I4172">
        <v>10</v>
      </c>
      <c r="J4172">
        <v>3</v>
      </c>
      <c r="K4172" s="3">
        <v>588.64115935563996</v>
      </c>
      <c r="L4172" s="3">
        <v>420.45797096831501</v>
      </c>
      <c r="M4172" s="7">
        <f>Sales_Table[[#This Row],[Order qty]]*Sales_Table[[#This Row],[unit price]]</f>
        <v>1765.9234780669199</v>
      </c>
      <c r="N4172" s="8">
        <f>Sales_Table[[#This Row],[Revenue]]-Sales_Table[[#This Row],[unit cost]]</f>
        <v>1345.4655070986048</v>
      </c>
    </row>
    <row r="4173" spans="1:14" ht="14.25" customHeight="1">
      <c r="A4173" t="s">
        <v>4186</v>
      </c>
      <c r="B4173" s="4">
        <v>43911</v>
      </c>
      <c r="C4173" s="6" t="str">
        <f t="shared" si="130"/>
        <v>Mar</v>
      </c>
      <c r="D4173" s="6" t="str">
        <f t="shared" si="131"/>
        <v>4</v>
      </c>
      <c r="E4173" t="s">
        <v>14</v>
      </c>
      <c r="F4173" s="3" t="s">
        <v>12</v>
      </c>
      <c r="G4173">
        <v>6</v>
      </c>
      <c r="H4173">
        <v>9</v>
      </c>
      <c r="I4173">
        <v>1</v>
      </c>
      <c r="J4173">
        <v>3</v>
      </c>
      <c r="K4173" s="3">
        <v>619.15476322174095</v>
      </c>
      <c r="L4173" s="3">
        <v>442.253402301243</v>
      </c>
      <c r="M4173" s="7">
        <f>Sales_Table[[#This Row],[Order qty]]*Sales_Table[[#This Row],[unit price]]</f>
        <v>1857.4642896652229</v>
      </c>
      <c r="N4173" s="8">
        <f>Sales_Table[[#This Row],[Revenue]]-Sales_Table[[#This Row],[unit cost]]</f>
        <v>1415.21088736398</v>
      </c>
    </row>
    <row r="4174" spans="1:14" ht="14.25" customHeight="1">
      <c r="A4174" t="s">
        <v>4187</v>
      </c>
      <c r="B4174" s="4">
        <v>43894</v>
      </c>
      <c r="C4174" s="6" t="str">
        <f t="shared" si="130"/>
        <v>Apr</v>
      </c>
      <c r="D4174" s="6" t="str">
        <f t="shared" si="131"/>
        <v>1</v>
      </c>
      <c r="E4174" t="s">
        <v>16</v>
      </c>
      <c r="F4174" s="3" t="s">
        <v>12</v>
      </c>
      <c r="G4174">
        <v>14</v>
      </c>
      <c r="H4174">
        <v>170</v>
      </c>
      <c r="I4174">
        <v>7</v>
      </c>
      <c r="J4174">
        <v>5</v>
      </c>
      <c r="K4174" s="3">
        <v>403.80114644765899</v>
      </c>
      <c r="L4174" s="3">
        <v>288.42939031975601</v>
      </c>
      <c r="M4174" s="7">
        <f>Sales_Table[[#This Row],[Order qty]]*Sales_Table[[#This Row],[unit price]]</f>
        <v>2019.005732238295</v>
      </c>
      <c r="N4174" s="8">
        <f>Sales_Table[[#This Row],[Revenue]]-Sales_Table[[#This Row],[unit cost]]</f>
        <v>1730.5763419185389</v>
      </c>
    </row>
    <row r="4175" spans="1:14" ht="14.25" customHeight="1">
      <c r="A4175" t="s">
        <v>4188</v>
      </c>
      <c r="B4175" s="4">
        <v>43936</v>
      </c>
      <c r="C4175" s="6" t="str">
        <f t="shared" si="130"/>
        <v>Jan</v>
      </c>
      <c r="D4175" s="6" t="str">
        <f t="shared" si="131"/>
        <v>1</v>
      </c>
      <c r="E4175" t="s">
        <v>14</v>
      </c>
      <c r="F4175" s="3" t="s">
        <v>12</v>
      </c>
      <c r="G4175">
        <v>25</v>
      </c>
      <c r="H4175">
        <v>351</v>
      </c>
      <c r="I4175">
        <v>2</v>
      </c>
      <c r="J4175">
        <v>5</v>
      </c>
      <c r="K4175" s="3">
        <v>387.98791229724901</v>
      </c>
      <c r="L4175" s="3">
        <v>277.13422306946302</v>
      </c>
      <c r="M4175" s="7">
        <f>Sales_Table[[#This Row],[Order qty]]*Sales_Table[[#This Row],[unit price]]</f>
        <v>1939.9395614862451</v>
      </c>
      <c r="N4175" s="8">
        <f>Sales_Table[[#This Row],[Revenue]]-Sales_Table[[#This Row],[unit cost]]</f>
        <v>1662.805338416782</v>
      </c>
    </row>
    <row r="4176" spans="1:14" ht="14.25" customHeight="1">
      <c r="A4176" t="s">
        <v>4189</v>
      </c>
      <c r="B4176" s="4">
        <v>43860</v>
      </c>
      <c r="C4176" s="6" t="str">
        <f t="shared" si="130"/>
        <v>Jan</v>
      </c>
      <c r="D4176" s="6" t="str">
        <f t="shared" si="131"/>
        <v>4</v>
      </c>
      <c r="E4176" t="s">
        <v>11</v>
      </c>
      <c r="F4176" s="3" t="s">
        <v>12</v>
      </c>
      <c r="G4176">
        <v>20</v>
      </c>
      <c r="H4176">
        <v>85</v>
      </c>
      <c r="I4176">
        <v>37</v>
      </c>
      <c r="J4176">
        <v>6</v>
      </c>
      <c r="K4176" s="3">
        <v>510.98736816644703</v>
      </c>
      <c r="L4176" s="3">
        <v>364.99097726174801</v>
      </c>
      <c r="M4176" s="7">
        <f>Sales_Table[[#This Row],[Order qty]]*Sales_Table[[#This Row],[unit price]]</f>
        <v>3065.9242089986819</v>
      </c>
      <c r="N4176" s="8">
        <f>Sales_Table[[#This Row],[Revenue]]-Sales_Table[[#This Row],[unit cost]]</f>
        <v>2700.933231736934</v>
      </c>
    </row>
    <row r="4177" spans="1:14" ht="14.25" customHeight="1">
      <c r="A4177" t="s">
        <v>4190</v>
      </c>
      <c r="B4177" s="4">
        <v>43852</v>
      </c>
      <c r="C4177" s="6" t="str">
        <f t="shared" si="130"/>
        <v>Apr</v>
      </c>
      <c r="D4177" s="6" t="str">
        <f t="shared" si="131"/>
        <v>1</v>
      </c>
      <c r="E4177" t="s">
        <v>20</v>
      </c>
      <c r="F4177" s="3" t="s">
        <v>12</v>
      </c>
      <c r="G4177">
        <v>17</v>
      </c>
      <c r="H4177">
        <v>215</v>
      </c>
      <c r="I4177">
        <v>27</v>
      </c>
      <c r="J4177">
        <v>2</v>
      </c>
      <c r="K4177" s="3">
        <v>635.49724030494701</v>
      </c>
      <c r="L4177" s="3">
        <v>453.92660021781899</v>
      </c>
      <c r="M4177" s="7">
        <f>Sales_Table[[#This Row],[Order qty]]*Sales_Table[[#This Row],[unit price]]</f>
        <v>1270.994480609894</v>
      </c>
      <c r="N4177" s="8">
        <f>Sales_Table[[#This Row],[Revenue]]-Sales_Table[[#This Row],[unit cost]]</f>
        <v>817.06788039207504</v>
      </c>
    </row>
    <row r="4178" spans="1:14" ht="14.25" customHeight="1">
      <c r="A4178" t="s">
        <v>4191</v>
      </c>
      <c r="B4178" s="4">
        <v>43930</v>
      </c>
      <c r="C4178" s="6" t="str">
        <f t="shared" si="130"/>
        <v>Jan</v>
      </c>
      <c r="D4178" s="6" t="str">
        <f t="shared" si="131"/>
        <v>3</v>
      </c>
      <c r="E4178" t="s">
        <v>14</v>
      </c>
      <c r="F4178" s="3" t="s">
        <v>12</v>
      </c>
      <c r="G4178">
        <v>21</v>
      </c>
      <c r="H4178">
        <v>246</v>
      </c>
      <c r="I4178">
        <v>36</v>
      </c>
      <c r="J4178">
        <v>5</v>
      </c>
      <c r="K4178" s="3">
        <v>628.88040465116501</v>
      </c>
      <c r="L4178" s="3">
        <v>449.200289036546</v>
      </c>
      <c r="M4178" s="7">
        <f>Sales_Table[[#This Row],[Order qty]]*Sales_Table[[#This Row],[unit price]]</f>
        <v>3144.402023255825</v>
      </c>
      <c r="N4178" s="8">
        <f>Sales_Table[[#This Row],[Revenue]]-Sales_Table[[#This Row],[unit cost]]</f>
        <v>2695.2017342192789</v>
      </c>
    </row>
    <row r="4179" spans="1:14" ht="14.25" customHeight="1">
      <c r="A4179" t="s">
        <v>4192</v>
      </c>
      <c r="B4179" s="4">
        <v>43832</v>
      </c>
      <c r="C4179" s="6" t="str">
        <f t="shared" si="130"/>
        <v>Mar</v>
      </c>
      <c r="D4179" s="6" t="str">
        <f t="shared" si="131"/>
        <v>5</v>
      </c>
      <c r="E4179" t="s">
        <v>16</v>
      </c>
      <c r="F4179" s="3" t="s">
        <v>12</v>
      </c>
      <c r="G4179">
        <v>1</v>
      </c>
      <c r="H4179">
        <v>337</v>
      </c>
      <c r="I4179">
        <v>24</v>
      </c>
      <c r="J4179">
        <v>6</v>
      </c>
      <c r="K4179" s="3">
        <v>518.68006932735398</v>
      </c>
      <c r="L4179" s="3">
        <v>370.48576380525299</v>
      </c>
      <c r="M4179" s="7">
        <f>Sales_Table[[#This Row],[Order qty]]*Sales_Table[[#This Row],[unit price]]</f>
        <v>3112.0804159641239</v>
      </c>
      <c r="N4179" s="8">
        <f>Sales_Table[[#This Row],[Revenue]]-Sales_Table[[#This Row],[unit cost]]</f>
        <v>2741.5946521588708</v>
      </c>
    </row>
    <row r="4180" spans="1:14" ht="14.25" customHeight="1">
      <c r="A4180" t="s">
        <v>4193</v>
      </c>
      <c r="B4180" s="4">
        <v>43901</v>
      </c>
      <c r="C4180" s="6" t="str">
        <f t="shared" si="130"/>
        <v>May</v>
      </c>
      <c r="D4180" s="6" t="str">
        <f t="shared" si="131"/>
        <v>3</v>
      </c>
      <c r="E4180" t="s">
        <v>11</v>
      </c>
      <c r="F4180" s="3" t="s">
        <v>12</v>
      </c>
      <c r="G4180">
        <v>11</v>
      </c>
      <c r="H4180">
        <v>319</v>
      </c>
      <c r="I4180">
        <v>25</v>
      </c>
      <c r="J4180">
        <v>1</v>
      </c>
      <c r="K4180" s="3">
        <v>331.37110215425503</v>
      </c>
      <c r="L4180" s="3">
        <v>236.693644395896</v>
      </c>
      <c r="M4180" s="7">
        <f>Sales_Table[[#This Row],[Order qty]]*Sales_Table[[#This Row],[unit price]]</f>
        <v>331.37110215425503</v>
      </c>
      <c r="N4180" s="8">
        <f>Sales_Table[[#This Row],[Revenue]]-Sales_Table[[#This Row],[unit cost]]</f>
        <v>94.677457758359026</v>
      </c>
    </row>
    <row r="4181" spans="1:14" ht="14.25" customHeight="1">
      <c r="A4181" t="s">
        <v>4194</v>
      </c>
      <c r="B4181" s="4">
        <v>43977</v>
      </c>
      <c r="C4181" s="6" t="str">
        <f t="shared" si="130"/>
        <v>Mar</v>
      </c>
      <c r="D4181" s="6" t="str">
        <f t="shared" si="131"/>
        <v>3</v>
      </c>
      <c r="E4181" t="s">
        <v>16</v>
      </c>
      <c r="F4181" s="3" t="s">
        <v>12</v>
      </c>
      <c r="G4181">
        <v>9</v>
      </c>
      <c r="H4181">
        <v>138</v>
      </c>
      <c r="I4181">
        <v>4</v>
      </c>
      <c r="J4181">
        <v>6</v>
      </c>
      <c r="K4181" s="3">
        <v>161.21542310714699</v>
      </c>
      <c r="L4181" s="3">
        <v>115.153873647962</v>
      </c>
      <c r="M4181" s="7">
        <f>Sales_Table[[#This Row],[Order qty]]*Sales_Table[[#This Row],[unit price]]</f>
        <v>967.29253864288194</v>
      </c>
      <c r="N4181" s="8">
        <f>Sales_Table[[#This Row],[Revenue]]-Sales_Table[[#This Row],[unit cost]]</f>
        <v>852.13866499491996</v>
      </c>
    </row>
    <row r="4182" spans="1:14" ht="14.25" customHeight="1">
      <c r="A4182" t="s">
        <v>4195</v>
      </c>
      <c r="B4182" s="4">
        <v>43910</v>
      </c>
      <c r="C4182" s="6" t="str">
        <f t="shared" si="130"/>
        <v>Mar</v>
      </c>
      <c r="D4182" s="6" t="str">
        <f t="shared" si="131"/>
        <v>2</v>
      </c>
      <c r="E4182" t="s">
        <v>20</v>
      </c>
      <c r="F4182" s="3" t="s">
        <v>12</v>
      </c>
      <c r="G4182">
        <v>22</v>
      </c>
      <c r="H4182">
        <v>170</v>
      </c>
      <c r="I4182">
        <v>14</v>
      </c>
      <c r="J4182">
        <v>3</v>
      </c>
      <c r="K4182" s="3">
        <v>206.367701947689</v>
      </c>
      <c r="L4182" s="3">
        <v>147.405501391206</v>
      </c>
      <c r="M4182" s="7">
        <f>Sales_Table[[#This Row],[Order qty]]*Sales_Table[[#This Row],[unit price]]</f>
        <v>619.10310584306694</v>
      </c>
      <c r="N4182" s="8">
        <f>Sales_Table[[#This Row],[Revenue]]-Sales_Table[[#This Row],[unit cost]]</f>
        <v>471.69760445186091</v>
      </c>
    </row>
    <row r="4183" spans="1:14" ht="14.25" customHeight="1">
      <c r="A4183" t="s">
        <v>4196</v>
      </c>
      <c r="B4183" s="4">
        <v>43921</v>
      </c>
      <c r="C4183" s="6" t="str">
        <f t="shared" si="130"/>
        <v>Feb</v>
      </c>
      <c r="D4183" s="6" t="str">
        <f t="shared" si="131"/>
        <v>4</v>
      </c>
      <c r="E4183" t="s">
        <v>14</v>
      </c>
      <c r="F4183" s="3" t="s">
        <v>12</v>
      </c>
      <c r="G4183">
        <v>8</v>
      </c>
      <c r="H4183">
        <v>112</v>
      </c>
      <c r="I4183">
        <v>46</v>
      </c>
      <c r="J4183">
        <v>6</v>
      </c>
      <c r="K4183" s="3">
        <v>433.542640328407</v>
      </c>
      <c r="L4183" s="3">
        <v>309.673314520291</v>
      </c>
      <c r="M4183" s="7">
        <f>Sales_Table[[#This Row],[Order qty]]*Sales_Table[[#This Row],[unit price]]</f>
        <v>2601.2558419704419</v>
      </c>
      <c r="N4183" s="8">
        <f>Sales_Table[[#This Row],[Revenue]]-Sales_Table[[#This Row],[unit cost]]</f>
        <v>2291.5825274501508</v>
      </c>
    </row>
    <row r="4184" spans="1:14" ht="14.25" customHeight="1">
      <c r="A4184" t="s">
        <v>4197</v>
      </c>
      <c r="B4184" s="4">
        <v>43880</v>
      </c>
      <c r="C4184" s="6" t="str">
        <f t="shared" si="130"/>
        <v>Apr</v>
      </c>
      <c r="D4184" s="6" t="str">
        <f t="shared" si="131"/>
        <v>2</v>
      </c>
      <c r="E4184" t="s">
        <v>11</v>
      </c>
      <c r="F4184" s="3" t="s">
        <v>12</v>
      </c>
      <c r="G4184">
        <v>10</v>
      </c>
      <c r="H4184">
        <v>237</v>
      </c>
      <c r="I4184">
        <v>13</v>
      </c>
      <c r="J4184">
        <v>5</v>
      </c>
      <c r="K4184" s="3">
        <v>261.060000479221</v>
      </c>
      <c r="L4184" s="3">
        <v>186.47142891372999</v>
      </c>
      <c r="M4184" s="7">
        <f>Sales_Table[[#This Row],[Order qty]]*Sales_Table[[#This Row],[unit price]]</f>
        <v>1305.3000023961049</v>
      </c>
      <c r="N4184" s="8">
        <f>Sales_Table[[#This Row],[Revenue]]-Sales_Table[[#This Row],[unit cost]]</f>
        <v>1118.8285734823748</v>
      </c>
    </row>
    <row r="4185" spans="1:14" ht="14.25" customHeight="1">
      <c r="A4185" t="s">
        <v>4198</v>
      </c>
      <c r="B4185" s="4">
        <v>43944</v>
      </c>
      <c r="C4185" s="6" t="str">
        <f t="shared" si="130"/>
        <v>Feb</v>
      </c>
      <c r="D4185" s="6" t="str">
        <f t="shared" si="131"/>
        <v>4</v>
      </c>
      <c r="E4185" t="s">
        <v>11</v>
      </c>
      <c r="F4185" s="3" t="s">
        <v>12</v>
      </c>
      <c r="G4185">
        <v>8</v>
      </c>
      <c r="H4185">
        <v>170</v>
      </c>
      <c r="I4185">
        <v>37</v>
      </c>
      <c r="J4185">
        <v>8</v>
      </c>
      <c r="K4185" s="3">
        <v>472.56889414787298</v>
      </c>
      <c r="L4185" s="3">
        <v>337.54921010562401</v>
      </c>
      <c r="M4185" s="7">
        <f>Sales_Table[[#This Row],[Order qty]]*Sales_Table[[#This Row],[unit price]]</f>
        <v>3780.5511531829839</v>
      </c>
      <c r="N4185" s="8">
        <f>Sales_Table[[#This Row],[Revenue]]-Sales_Table[[#This Row],[unit cost]]</f>
        <v>3443.00194307736</v>
      </c>
    </row>
    <row r="4186" spans="1:14" ht="14.25" customHeight="1">
      <c r="A4186" t="s">
        <v>4199</v>
      </c>
      <c r="B4186" s="4">
        <v>43886</v>
      </c>
      <c r="C4186" s="6" t="str">
        <f t="shared" si="130"/>
        <v>Apr</v>
      </c>
      <c r="D4186" s="6" t="str">
        <f t="shared" si="131"/>
        <v>5</v>
      </c>
      <c r="E4186" t="s">
        <v>16</v>
      </c>
      <c r="F4186" s="3" t="s">
        <v>12</v>
      </c>
      <c r="G4186">
        <v>16</v>
      </c>
      <c r="H4186">
        <v>71</v>
      </c>
      <c r="I4186">
        <v>28</v>
      </c>
      <c r="J4186">
        <v>2</v>
      </c>
      <c r="K4186" s="3">
        <v>599.29679077863705</v>
      </c>
      <c r="L4186" s="3">
        <v>428.06913627045498</v>
      </c>
      <c r="M4186" s="7">
        <f>Sales_Table[[#This Row],[Order qty]]*Sales_Table[[#This Row],[unit price]]</f>
        <v>1198.5935815572741</v>
      </c>
      <c r="N4186" s="8">
        <f>Sales_Table[[#This Row],[Revenue]]-Sales_Table[[#This Row],[unit cost]]</f>
        <v>770.52444528681917</v>
      </c>
    </row>
    <row r="4187" spans="1:14" ht="14.25" customHeight="1">
      <c r="A4187" t="s">
        <v>4200</v>
      </c>
      <c r="B4187" s="4">
        <v>43949</v>
      </c>
      <c r="C4187" s="6" t="str">
        <f t="shared" si="130"/>
        <v>May</v>
      </c>
      <c r="D4187" s="6" t="str">
        <f t="shared" si="131"/>
        <v>5</v>
      </c>
      <c r="E4187" t="s">
        <v>11</v>
      </c>
      <c r="F4187" s="3" t="s">
        <v>12</v>
      </c>
      <c r="G4187">
        <v>14</v>
      </c>
      <c r="H4187">
        <v>142</v>
      </c>
      <c r="I4187">
        <v>6</v>
      </c>
      <c r="J4187">
        <v>6</v>
      </c>
      <c r="K4187" s="3">
        <v>409.036867976189</v>
      </c>
      <c r="L4187" s="3">
        <v>292.16919141156302</v>
      </c>
      <c r="M4187" s="7">
        <f>Sales_Table[[#This Row],[Order qty]]*Sales_Table[[#This Row],[unit price]]</f>
        <v>2454.2212078571338</v>
      </c>
      <c r="N4187" s="8">
        <f>Sales_Table[[#This Row],[Revenue]]-Sales_Table[[#This Row],[unit cost]]</f>
        <v>2162.0520164455706</v>
      </c>
    </row>
    <row r="4188" spans="1:14" ht="14.25" customHeight="1">
      <c r="A4188" t="s">
        <v>4201</v>
      </c>
      <c r="B4188" s="4">
        <v>43968</v>
      </c>
      <c r="C4188" s="6" t="str">
        <f t="shared" si="130"/>
        <v>May</v>
      </c>
      <c r="D4188" s="6" t="str">
        <f t="shared" si="131"/>
        <v>3</v>
      </c>
      <c r="E4188" t="s">
        <v>20</v>
      </c>
      <c r="F4188" s="3" t="s">
        <v>12</v>
      </c>
      <c r="G4188">
        <v>11</v>
      </c>
      <c r="H4188">
        <v>308</v>
      </c>
      <c r="I4188">
        <v>42</v>
      </c>
      <c r="J4188">
        <v>2</v>
      </c>
      <c r="K4188" s="3">
        <v>503.982835114002</v>
      </c>
      <c r="L4188" s="3">
        <v>359.987739367144</v>
      </c>
      <c r="M4188" s="7">
        <f>Sales_Table[[#This Row],[Order qty]]*Sales_Table[[#This Row],[unit price]]</f>
        <v>1007.965670228004</v>
      </c>
      <c r="N4188" s="8">
        <f>Sales_Table[[#This Row],[Revenue]]-Sales_Table[[#This Row],[unit cost]]</f>
        <v>647.97793086085994</v>
      </c>
    </row>
    <row r="4189" spans="1:14" ht="14.25" customHeight="1">
      <c r="A4189" t="s">
        <v>4202</v>
      </c>
      <c r="B4189" s="4">
        <v>43966</v>
      </c>
      <c r="C4189" s="6" t="str">
        <f t="shared" si="130"/>
        <v>Mar</v>
      </c>
      <c r="D4189" s="6" t="str">
        <f t="shared" si="131"/>
        <v>5</v>
      </c>
      <c r="E4189" t="s">
        <v>14</v>
      </c>
      <c r="F4189" s="3" t="s">
        <v>12</v>
      </c>
      <c r="G4189">
        <v>5</v>
      </c>
      <c r="H4189">
        <v>307</v>
      </c>
      <c r="I4189">
        <v>45</v>
      </c>
      <c r="J4189">
        <v>6</v>
      </c>
      <c r="K4189" s="3">
        <v>362.83383750915499</v>
      </c>
      <c r="L4189" s="3">
        <v>259.16702679225398</v>
      </c>
      <c r="M4189" s="7">
        <f>Sales_Table[[#This Row],[Order qty]]*Sales_Table[[#This Row],[unit price]]</f>
        <v>2177.0030250549298</v>
      </c>
      <c r="N4189" s="8">
        <f>Sales_Table[[#This Row],[Revenue]]-Sales_Table[[#This Row],[unit cost]]</f>
        <v>1917.8359982626757</v>
      </c>
    </row>
    <row r="4190" spans="1:14" ht="14.25" customHeight="1">
      <c r="A4190" t="s">
        <v>4203</v>
      </c>
      <c r="B4190" s="4">
        <v>43908</v>
      </c>
      <c r="C4190" s="6" t="str">
        <f t="shared" si="130"/>
        <v>May</v>
      </c>
      <c r="D4190" s="6" t="str">
        <f t="shared" si="131"/>
        <v>2</v>
      </c>
      <c r="E4190" t="s">
        <v>20</v>
      </c>
      <c r="F4190" s="3" t="s">
        <v>12</v>
      </c>
      <c r="G4190">
        <v>13</v>
      </c>
      <c r="H4190">
        <v>167</v>
      </c>
      <c r="I4190">
        <v>18</v>
      </c>
      <c r="J4190">
        <v>2</v>
      </c>
      <c r="K4190" s="3">
        <v>198.651618897915</v>
      </c>
      <c r="L4190" s="3">
        <v>141.89401349851099</v>
      </c>
      <c r="M4190" s="7">
        <f>Sales_Table[[#This Row],[Order qty]]*Sales_Table[[#This Row],[unit price]]</f>
        <v>397.30323779583</v>
      </c>
      <c r="N4190" s="8">
        <f>Sales_Table[[#This Row],[Revenue]]-Sales_Table[[#This Row],[unit cost]]</f>
        <v>255.40922429731901</v>
      </c>
    </row>
    <row r="4191" spans="1:14" ht="14.25" customHeight="1">
      <c r="A4191" t="s">
        <v>4204</v>
      </c>
      <c r="B4191" s="4">
        <v>43963</v>
      </c>
      <c r="C4191" s="6" t="str">
        <f t="shared" si="130"/>
        <v>Feb</v>
      </c>
      <c r="D4191" s="6" t="str">
        <f t="shared" si="131"/>
        <v>5</v>
      </c>
      <c r="E4191" t="s">
        <v>14</v>
      </c>
      <c r="F4191" s="3" t="s">
        <v>12</v>
      </c>
      <c r="G4191">
        <v>19</v>
      </c>
      <c r="H4191">
        <v>253</v>
      </c>
      <c r="I4191">
        <v>6</v>
      </c>
      <c r="J4191">
        <v>3</v>
      </c>
      <c r="K4191" s="3">
        <v>418.77340900898002</v>
      </c>
      <c r="L4191" s="3">
        <v>299.123863577843</v>
      </c>
      <c r="M4191" s="7">
        <f>Sales_Table[[#This Row],[Order qty]]*Sales_Table[[#This Row],[unit price]]</f>
        <v>1256.3202270269401</v>
      </c>
      <c r="N4191" s="8">
        <f>Sales_Table[[#This Row],[Revenue]]-Sales_Table[[#This Row],[unit cost]]</f>
        <v>957.19636344909713</v>
      </c>
    </row>
    <row r="4192" spans="1:14" ht="14.25" customHeight="1">
      <c r="A4192" t="s">
        <v>4205</v>
      </c>
      <c r="B4192" s="4">
        <v>43874</v>
      </c>
      <c r="C4192" s="6" t="str">
        <f t="shared" si="130"/>
        <v>May</v>
      </c>
      <c r="D4192" s="6" t="str">
        <f t="shared" si="131"/>
        <v>4</v>
      </c>
      <c r="E4192" t="s">
        <v>11</v>
      </c>
      <c r="F4192" s="3" t="s">
        <v>12</v>
      </c>
      <c r="G4192">
        <v>19</v>
      </c>
      <c r="H4192">
        <v>334</v>
      </c>
      <c r="I4192">
        <v>47</v>
      </c>
      <c r="J4192">
        <v>2</v>
      </c>
      <c r="K4192" s="3">
        <v>168.62013584375401</v>
      </c>
      <c r="L4192" s="3">
        <v>120.44295417411</v>
      </c>
      <c r="M4192" s="7">
        <f>Sales_Table[[#This Row],[Order qty]]*Sales_Table[[#This Row],[unit price]]</f>
        <v>337.24027168750803</v>
      </c>
      <c r="N4192" s="8">
        <f>Sales_Table[[#This Row],[Revenue]]-Sales_Table[[#This Row],[unit cost]]</f>
        <v>216.79731751339801</v>
      </c>
    </row>
    <row r="4193" spans="1:14" ht="14.25" customHeight="1">
      <c r="A4193" t="s">
        <v>4206</v>
      </c>
      <c r="B4193" s="4">
        <v>43982</v>
      </c>
      <c r="C4193" s="6" t="str">
        <f t="shared" si="130"/>
        <v>Apr</v>
      </c>
      <c r="D4193" s="6" t="str">
        <f t="shared" si="131"/>
        <v>5</v>
      </c>
      <c r="E4193" t="s">
        <v>20</v>
      </c>
      <c r="F4193" s="3" t="s">
        <v>12</v>
      </c>
      <c r="G4193">
        <v>25</v>
      </c>
      <c r="H4193">
        <v>339</v>
      </c>
      <c r="I4193">
        <v>21</v>
      </c>
      <c r="J4193">
        <v>10</v>
      </c>
      <c r="K4193" s="3">
        <v>408.63116383552602</v>
      </c>
      <c r="L4193" s="3">
        <v>291.87940273966097</v>
      </c>
      <c r="M4193" s="7">
        <f>Sales_Table[[#This Row],[Order qty]]*Sales_Table[[#This Row],[unit price]]</f>
        <v>4086.3116383552601</v>
      </c>
      <c r="N4193" s="8">
        <f>Sales_Table[[#This Row],[Revenue]]-Sales_Table[[#This Row],[unit cost]]</f>
        <v>3794.432235615599</v>
      </c>
    </row>
    <row r="4194" spans="1:14" ht="14.25" customHeight="1">
      <c r="A4194" t="s">
        <v>4207</v>
      </c>
      <c r="B4194" s="4">
        <v>43941</v>
      </c>
      <c r="C4194" s="6" t="str">
        <f t="shared" si="130"/>
        <v>May</v>
      </c>
      <c r="D4194" s="6" t="str">
        <f t="shared" si="131"/>
        <v>3</v>
      </c>
      <c r="E4194" t="s">
        <v>11</v>
      </c>
      <c r="F4194" s="3" t="s">
        <v>12</v>
      </c>
      <c r="G4194">
        <v>1</v>
      </c>
      <c r="H4194">
        <v>197</v>
      </c>
      <c r="I4194">
        <v>33</v>
      </c>
      <c r="J4194">
        <v>10</v>
      </c>
      <c r="K4194" s="3">
        <v>562.38195437192906</v>
      </c>
      <c r="L4194" s="3">
        <v>401.70139597994898</v>
      </c>
      <c r="M4194" s="7">
        <f>Sales_Table[[#This Row],[Order qty]]*Sales_Table[[#This Row],[unit price]]</f>
        <v>5623.8195437192908</v>
      </c>
      <c r="N4194" s="8">
        <f>Sales_Table[[#This Row],[Revenue]]-Sales_Table[[#This Row],[unit cost]]</f>
        <v>5222.118147739342</v>
      </c>
    </row>
    <row r="4195" spans="1:14" ht="14.25" customHeight="1">
      <c r="A4195" t="s">
        <v>4208</v>
      </c>
      <c r="B4195" s="4">
        <v>43964</v>
      </c>
      <c r="C4195" s="6" t="str">
        <f t="shared" si="130"/>
        <v>Mar</v>
      </c>
      <c r="D4195" s="6" t="str">
        <f t="shared" si="131"/>
        <v>4</v>
      </c>
      <c r="E4195" t="s">
        <v>16</v>
      </c>
      <c r="F4195" s="3" t="s">
        <v>12</v>
      </c>
      <c r="G4195">
        <v>13</v>
      </c>
      <c r="H4195">
        <v>243</v>
      </c>
      <c r="I4195">
        <v>8</v>
      </c>
      <c r="J4195">
        <v>8</v>
      </c>
      <c r="K4195" s="3">
        <v>454.46545922756201</v>
      </c>
      <c r="L4195" s="3">
        <v>324.61818516254402</v>
      </c>
      <c r="M4195" s="7">
        <f>Sales_Table[[#This Row],[Order qty]]*Sales_Table[[#This Row],[unit price]]</f>
        <v>3635.7236738204961</v>
      </c>
      <c r="N4195" s="8">
        <f>Sales_Table[[#This Row],[Revenue]]-Sales_Table[[#This Row],[unit cost]]</f>
        <v>3311.1054886579523</v>
      </c>
    </row>
    <row r="4196" spans="1:14" ht="14.25" customHeight="1">
      <c r="A4196" t="s">
        <v>4209</v>
      </c>
      <c r="B4196" s="4">
        <v>43914</v>
      </c>
      <c r="C4196" s="6" t="str">
        <f t="shared" si="130"/>
        <v>Apr</v>
      </c>
      <c r="D4196" s="6" t="str">
        <f t="shared" si="131"/>
        <v>5</v>
      </c>
      <c r="E4196" t="s">
        <v>14</v>
      </c>
      <c r="F4196" s="3" t="s">
        <v>12</v>
      </c>
      <c r="G4196">
        <v>7</v>
      </c>
      <c r="H4196">
        <v>216</v>
      </c>
      <c r="I4196">
        <v>9</v>
      </c>
      <c r="J4196">
        <v>7</v>
      </c>
      <c r="K4196" s="3">
        <v>313.14481526613201</v>
      </c>
      <c r="L4196" s="3">
        <v>223.674868047237</v>
      </c>
      <c r="M4196" s="7">
        <f>Sales_Table[[#This Row],[Order qty]]*Sales_Table[[#This Row],[unit price]]</f>
        <v>2192.0137068629242</v>
      </c>
      <c r="N4196" s="8">
        <f>Sales_Table[[#This Row],[Revenue]]-Sales_Table[[#This Row],[unit cost]]</f>
        <v>1968.3388388156873</v>
      </c>
    </row>
    <row r="4197" spans="1:14" ht="14.25" customHeight="1">
      <c r="A4197" t="s">
        <v>4210</v>
      </c>
      <c r="B4197" s="4">
        <v>43923</v>
      </c>
      <c r="C4197" s="6" t="str">
        <f t="shared" si="130"/>
        <v>May</v>
      </c>
      <c r="D4197" s="6" t="str">
        <f t="shared" si="131"/>
        <v>2</v>
      </c>
      <c r="E4197" t="s">
        <v>14</v>
      </c>
      <c r="F4197" s="3" t="s">
        <v>12</v>
      </c>
      <c r="G4197">
        <v>21</v>
      </c>
      <c r="H4197">
        <v>128</v>
      </c>
      <c r="I4197">
        <v>18</v>
      </c>
      <c r="J4197">
        <v>9</v>
      </c>
      <c r="K4197" s="3">
        <v>347.50463533401501</v>
      </c>
      <c r="L4197" s="3">
        <v>248.217596667154</v>
      </c>
      <c r="M4197" s="7">
        <f>Sales_Table[[#This Row],[Order qty]]*Sales_Table[[#This Row],[unit price]]</f>
        <v>3127.5417180061349</v>
      </c>
      <c r="N4197" s="8">
        <f>Sales_Table[[#This Row],[Revenue]]-Sales_Table[[#This Row],[unit cost]]</f>
        <v>2879.3241213389811</v>
      </c>
    </row>
    <row r="4198" spans="1:14" ht="14.25" customHeight="1">
      <c r="A4198" t="s">
        <v>4211</v>
      </c>
      <c r="B4198" s="4">
        <v>43973</v>
      </c>
      <c r="C4198" s="6" t="str">
        <f t="shared" si="130"/>
        <v>Feb</v>
      </c>
      <c r="D4198" s="6" t="str">
        <f t="shared" si="131"/>
        <v>1</v>
      </c>
      <c r="E4198" t="s">
        <v>11</v>
      </c>
      <c r="F4198" s="3" t="s">
        <v>12</v>
      </c>
      <c r="G4198">
        <v>14</v>
      </c>
      <c r="H4198">
        <v>47</v>
      </c>
      <c r="I4198">
        <v>30</v>
      </c>
      <c r="J4198">
        <v>10</v>
      </c>
      <c r="K4198" s="3">
        <v>254.669010579586</v>
      </c>
      <c r="L4198" s="3">
        <v>181.906436128276</v>
      </c>
      <c r="M4198" s="7">
        <f>Sales_Table[[#This Row],[Order qty]]*Sales_Table[[#This Row],[unit price]]</f>
        <v>2546.6901057958598</v>
      </c>
      <c r="N4198" s="8">
        <f>Sales_Table[[#This Row],[Revenue]]-Sales_Table[[#This Row],[unit cost]]</f>
        <v>2364.783669667584</v>
      </c>
    </row>
    <row r="4199" spans="1:14" ht="14.25" customHeight="1">
      <c r="A4199" t="s">
        <v>4212</v>
      </c>
      <c r="B4199" s="4">
        <v>43882</v>
      </c>
      <c r="C4199" s="6" t="str">
        <f t="shared" si="130"/>
        <v>Jan</v>
      </c>
      <c r="D4199" s="6" t="str">
        <f t="shared" si="131"/>
        <v>2</v>
      </c>
      <c r="E4199" t="s">
        <v>11</v>
      </c>
      <c r="F4199" s="3" t="s">
        <v>12</v>
      </c>
      <c r="G4199">
        <v>9</v>
      </c>
      <c r="H4199">
        <v>201</v>
      </c>
      <c r="I4199">
        <v>14</v>
      </c>
      <c r="J4199">
        <v>9</v>
      </c>
      <c r="K4199" s="3">
        <v>471.13187849521597</v>
      </c>
      <c r="L4199" s="3">
        <v>336.522770353726</v>
      </c>
      <c r="M4199" s="7">
        <f>Sales_Table[[#This Row],[Order qty]]*Sales_Table[[#This Row],[unit price]]</f>
        <v>4240.1869064569437</v>
      </c>
      <c r="N4199" s="8">
        <f>Sales_Table[[#This Row],[Revenue]]-Sales_Table[[#This Row],[unit cost]]</f>
        <v>3903.6641361032175</v>
      </c>
    </row>
    <row r="4200" spans="1:14" ht="14.25" customHeight="1">
      <c r="A4200" t="s">
        <v>4213</v>
      </c>
      <c r="B4200" s="4">
        <v>43850</v>
      </c>
      <c r="C4200" s="6" t="str">
        <f t="shared" si="130"/>
        <v>Feb</v>
      </c>
      <c r="D4200" s="6" t="str">
        <f t="shared" si="131"/>
        <v>1</v>
      </c>
      <c r="E4200" t="s">
        <v>20</v>
      </c>
      <c r="F4200" s="3" t="s">
        <v>12</v>
      </c>
      <c r="G4200">
        <v>24</v>
      </c>
      <c r="H4200">
        <v>74</v>
      </c>
      <c r="I4200">
        <v>10</v>
      </c>
      <c r="J4200">
        <v>1</v>
      </c>
      <c r="K4200" s="3">
        <v>602.81279379129398</v>
      </c>
      <c r="L4200" s="3">
        <v>430.58056699378199</v>
      </c>
      <c r="M4200" s="7">
        <f>Sales_Table[[#This Row],[Order qty]]*Sales_Table[[#This Row],[unit price]]</f>
        <v>602.81279379129398</v>
      </c>
      <c r="N4200" s="8">
        <f>Sales_Table[[#This Row],[Revenue]]-Sales_Table[[#This Row],[unit cost]]</f>
        <v>172.232226797512</v>
      </c>
    </row>
    <row r="4201" spans="1:14" ht="14.25" customHeight="1">
      <c r="A4201" t="s">
        <v>4214</v>
      </c>
      <c r="B4201" s="4">
        <v>43867</v>
      </c>
      <c r="C4201" s="6" t="str">
        <f t="shared" si="130"/>
        <v>Jan</v>
      </c>
      <c r="D4201" s="6" t="str">
        <f t="shared" si="131"/>
        <v>3</v>
      </c>
      <c r="E4201" t="s">
        <v>14</v>
      </c>
      <c r="F4201" s="3" t="s">
        <v>12</v>
      </c>
      <c r="G4201">
        <v>21</v>
      </c>
      <c r="H4201">
        <v>349</v>
      </c>
      <c r="I4201">
        <v>14</v>
      </c>
      <c r="J4201">
        <v>4</v>
      </c>
      <c r="K4201" s="3">
        <v>588.748990774155</v>
      </c>
      <c r="L4201" s="3">
        <v>420.53499341011002</v>
      </c>
      <c r="M4201" s="7">
        <f>Sales_Table[[#This Row],[Order qty]]*Sales_Table[[#This Row],[unit price]]</f>
        <v>2354.99596309662</v>
      </c>
      <c r="N4201" s="8">
        <f>Sales_Table[[#This Row],[Revenue]]-Sales_Table[[#This Row],[unit cost]]</f>
        <v>1934.46096968651</v>
      </c>
    </row>
    <row r="4202" spans="1:14" ht="14.25" customHeight="1">
      <c r="A4202" t="s">
        <v>4215</v>
      </c>
      <c r="B4202" s="4">
        <v>43857</v>
      </c>
      <c r="C4202" s="6" t="str">
        <f t="shared" si="130"/>
        <v>Mar</v>
      </c>
      <c r="D4202" s="6" t="str">
        <f t="shared" si="131"/>
        <v>2</v>
      </c>
      <c r="E4202" t="s">
        <v>16</v>
      </c>
      <c r="F4202" s="3" t="s">
        <v>12</v>
      </c>
      <c r="G4202">
        <v>2</v>
      </c>
      <c r="H4202">
        <v>99</v>
      </c>
      <c r="I4202">
        <v>11</v>
      </c>
      <c r="J4202">
        <v>4</v>
      </c>
      <c r="K4202" s="3">
        <v>333.441071212292</v>
      </c>
      <c r="L4202" s="3">
        <v>238.17219372306599</v>
      </c>
      <c r="M4202" s="7">
        <f>Sales_Table[[#This Row],[Order qty]]*Sales_Table[[#This Row],[unit price]]</f>
        <v>1333.764284849168</v>
      </c>
      <c r="N4202" s="8">
        <f>Sales_Table[[#This Row],[Revenue]]-Sales_Table[[#This Row],[unit cost]]</f>
        <v>1095.5920911261021</v>
      </c>
    </row>
    <row r="4203" spans="1:14" ht="14.25" customHeight="1">
      <c r="A4203" t="s">
        <v>4216</v>
      </c>
      <c r="B4203" s="4">
        <v>43905</v>
      </c>
      <c r="C4203" s="6" t="str">
        <f t="shared" si="130"/>
        <v>Feb</v>
      </c>
      <c r="D4203" s="6" t="str">
        <f t="shared" si="131"/>
        <v>4</v>
      </c>
      <c r="E4203" t="s">
        <v>16</v>
      </c>
      <c r="F4203" s="3" t="s">
        <v>12</v>
      </c>
      <c r="G4203">
        <v>11</v>
      </c>
      <c r="H4203">
        <v>198</v>
      </c>
      <c r="I4203">
        <v>34</v>
      </c>
      <c r="J4203">
        <v>7</v>
      </c>
      <c r="K4203" s="3">
        <v>457.55031573772402</v>
      </c>
      <c r="L4203" s="3">
        <v>326.82165409837501</v>
      </c>
      <c r="M4203" s="7">
        <f>Sales_Table[[#This Row],[Order qty]]*Sales_Table[[#This Row],[unit price]]</f>
        <v>3202.8522101640683</v>
      </c>
      <c r="N4203" s="8">
        <f>Sales_Table[[#This Row],[Revenue]]-Sales_Table[[#This Row],[unit cost]]</f>
        <v>2876.0305560656934</v>
      </c>
    </row>
    <row r="4204" spans="1:14" ht="14.25" customHeight="1">
      <c r="A4204" t="s">
        <v>4217</v>
      </c>
      <c r="B4204" s="4">
        <v>43888</v>
      </c>
      <c r="C4204" s="6" t="str">
        <f t="shared" si="130"/>
        <v>Apr</v>
      </c>
      <c r="D4204" s="6" t="str">
        <f t="shared" si="131"/>
        <v>4</v>
      </c>
      <c r="E4204" t="s">
        <v>20</v>
      </c>
      <c r="F4204" s="3" t="s">
        <v>12</v>
      </c>
      <c r="G4204">
        <v>2</v>
      </c>
      <c r="H4204">
        <v>88</v>
      </c>
      <c r="I4204">
        <v>29</v>
      </c>
      <c r="J4204">
        <v>9</v>
      </c>
      <c r="K4204" s="3">
        <v>601.60362464189495</v>
      </c>
      <c r="L4204" s="3">
        <v>429.716874744211</v>
      </c>
      <c r="M4204" s="7">
        <f>Sales_Table[[#This Row],[Order qty]]*Sales_Table[[#This Row],[unit price]]</f>
        <v>5414.4326217770549</v>
      </c>
      <c r="N4204" s="8">
        <f>Sales_Table[[#This Row],[Revenue]]-Sales_Table[[#This Row],[unit cost]]</f>
        <v>4984.7157470328439</v>
      </c>
    </row>
    <row r="4205" spans="1:14" ht="14.25" customHeight="1">
      <c r="A4205" t="s">
        <v>4218</v>
      </c>
      <c r="B4205" s="4">
        <v>43927</v>
      </c>
      <c r="C4205" s="6" t="str">
        <f t="shared" si="130"/>
        <v>Apr</v>
      </c>
      <c r="D4205" s="6" t="str">
        <f t="shared" si="131"/>
        <v>4</v>
      </c>
      <c r="E4205" t="s">
        <v>11</v>
      </c>
      <c r="F4205" s="3" t="s">
        <v>12</v>
      </c>
      <c r="G4205">
        <v>14</v>
      </c>
      <c r="H4205">
        <v>19</v>
      </c>
      <c r="I4205">
        <v>14</v>
      </c>
      <c r="J4205">
        <v>3</v>
      </c>
      <c r="K4205" s="3">
        <v>342.48807048797602</v>
      </c>
      <c r="L4205" s="3">
        <v>244.63433606283999</v>
      </c>
      <c r="M4205" s="7">
        <f>Sales_Table[[#This Row],[Order qty]]*Sales_Table[[#This Row],[unit price]]</f>
        <v>1027.464211463928</v>
      </c>
      <c r="N4205" s="8">
        <f>Sales_Table[[#This Row],[Revenue]]-Sales_Table[[#This Row],[unit cost]]</f>
        <v>782.82987540108797</v>
      </c>
    </row>
    <row r="4206" spans="1:14" ht="14.25" customHeight="1">
      <c r="A4206" t="s">
        <v>4219</v>
      </c>
      <c r="B4206" s="4">
        <v>43946</v>
      </c>
      <c r="C4206" s="6" t="str">
        <f t="shared" si="130"/>
        <v>Apr</v>
      </c>
      <c r="D4206" s="6" t="str">
        <f t="shared" si="131"/>
        <v>3</v>
      </c>
      <c r="E4206" t="s">
        <v>11</v>
      </c>
      <c r="F4206" s="3" t="s">
        <v>12</v>
      </c>
      <c r="G4206">
        <v>15</v>
      </c>
      <c r="H4206">
        <v>205</v>
      </c>
      <c r="I4206">
        <v>34</v>
      </c>
      <c r="J4206">
        <v>10</v>
      </c>
      <c r="K4206" s="3">
        <v>444.13911527395197</v>
      </c>
      <c r="L4206" s="3">
        <v>317.24222519568002</v>
      </c>
      <c r="M4206" s="7">
        <f>Sales_Table[[#This Row],[Order qty]]*Sales_Table[[#This Row],[unit price]]</f>
        <v>4441.3911527395194</v>
      </c>
      <c r="N4206" s="8">
        <f>Sales_Table[[#This Row],[Revenue]]-Sales_Table[[#This Row],[unit cost]]</f>
        <v>4124.1489275438398</v>
      </c>
    </row>
    <row r="4207" spans="1:14" ht="14.25" customHeight="1">
      <c r="A4207" t="s">
        <v>4220</v>
      </c>
      <c r="B4207" s="4">
        <v>43928</v>
      </c>
      <c r="C4207" s="6" t="str">
        <f t="shared" si="130"/>
        <v>Mar</v>
      </c>
      <c r="D4207" s="6" t="str">
        <f t="shared" si="131"/>
        <v>2</v>
      </c>
      <c r="E4207" t="s">
        <v>11</v>
      </c>
      <c r="F4207" s="3" t="s">
        <v>12</v>
      </c>
      <c r="G4207">
        <v>4</v>
      </c>
      <c r="H4207">
        <v>56</v>
      </c>
      <c r="I4207">
        <v>2</v>
      </c>
      <c r="J4207">
        <v>1</v>
      </c>
      <c r="K4207" s="3">
        <v>631.960333943367</v>
      </c>
      <c r="L4207" s="3">
        <v>451.40023853097603</v>
      </c>
      <c r="M4207" s="7">
        <f>Sales_Table[[#This Row],[Order qty]]*Sales_Table[[#This Row],[unit price]]</f>
        <v>631.960333943367</v>
      </c>
      <c r="N4207" s="8">
        <f>Sales_Table[[#This Row],[Revenue]]-Sales_Table[[#This Row],[unit cost]]</f>
        <v>180.56009541239098</v>
      </c>
    </row>
    <row r="4208" spans="1:14" ht="14.25" customHeight="1">
      <c r="A4208" t="s">
        <v>4221</v>
      </c>
      <c r="B4208" s="4">
        <v>43894</v>
      </c>
      <c r="C4208" s="6" t="str">
        <f t="shared" si="130"/>
        <v>Feb</v>
      </c>
      <c r="D4208" s="6" t="str">
        <f t="shared" si="131"/>
        <v>4</v>
      </c>
      <c r="E4208" t="s">
        <v>20</v>
      </c>
      <c r="F4208" s="3" t="s">
        <v>12</v>
      </c>
      <c r="G4208">
        <v>14</v>
      </c>
      <c r="H4208">
        <v>76</v>
      </c>
      <c r="I4208">
        <v>30</v>
      </c>
      <c r="J4208">
        <v>10</v>
      </c>
      <c r="K4208" s="3">
        <v>187.11111885309199</v>
      </c>
      <c r="L4208" s="3">
        <v>133.65079918078001</v>
      </c>
      <c r="M4208" s="7">
        <f>Sales_Table[[#This Row],[Order qty]]*Sales_Table[[#This Row],[unit price]]</f>
        <v>1871.1111885309199</v>
      </c>
      <c r="N4208" s="8">
        <f>Sales_Table[[#This Row],[Revenue]]-Sales_Table[[#This Row],[unit cost]]</f>
        <v>1737.4603893501398</v>
      </c>
    </row>
    <row r="4209" spans="1:14" ht="14.25" customHeight="1">
      <c r="A4209" t="s">
        <v>4222</v>
      </c>
      <c r="B4209" s="4">
        <v>43874</v>
      </c>
      <c r="C4209" s="6" t="str">
        <f t="shared" si="130"/>
        <v>Apr</v>
      </c>
      <c r="D4209" s="6" t="str">
        <f t="shared" si="131"/>
        <v>5</v>
      </c>
      <c r="E4209" t="s">
        <v>16</v>
      </c>
      <c r="F4209" s="3" t="s">
        <v>12</v>
      </c>
      <c r="G4209">
        <v>10</v>
      </c>
      <c r="H4209">
        <v>356</v>
      </c>
      <c r="I4209">
        <v>30</v>
      </c>
      <c r="J4209">
        <v>9</v>
      </c>
      <c r="K4209" s="3">
        <v>383.00294137000998</v>
      </c>
      <c r="L4209" s="3">
        <v>273.57352955000698</v>
      </c>
      <c r="M4209" s="7">
        <f>Sales_Table[[#This Row],[Order qty]]*Sales_Table[[#This Row],[unit price]]</f>
        <v>3447.0264723300897</v>
      </c>
      <c r="N4209" s="8">
        <f>Sales_Table[[#This Row],[Revenue]]-Sales_Table[[#This Row],[unit cost]]</f>
        <v>3173.4529427800826</v>
      </c>
    </row>
    <row r="4210" spans="1:14" ht="14.25" customHeight="1">
      <c r="A4210" t="s">
        <v>4223</v>
      </c>
      <c r="B4210" s="4">
        <v>43951</v>
      </c>
      <c r="C4210" s="6" t="str">
        <f t="shared" si="130"/>
        <v>May</v>
      </c>
      <c r="D4210" s="6" t="str">
        <f t="shared" si="131"/>
        <v>1</v>
      </c>
      <c r="E4210" t="s">
        <v>20</v>
      </c>
      <c r="F4210" s="3" t="s">
        <v>12</v>
      </c>
      <c r="G4210">
        <v>10</v>
      </c>
      <c r="H4210">
        <v>220</v>
      </c>
      <c r="I4210">
        <v>45</v>
      </c>
      <c r="J4210">
        <v>8</v>
      </c>
      <c r="K4210" s="3">
        <v>549.73244208097503</v>
      </c>
      <c r="L4210" s="3">
        <v>392.66603005783901</v>
      </c>
      <c r="M4210" s="7">
        <f>Sales_Table[[#This Row],[Order qty]]*Sales_Table[[#This Row],[unit price]]</f>
        <v>4397.8595366478003</v>
      </c>
      <c r="N4210" s="8">
        <f>Sales_Table[[#This Row],[Revenue]]-Sales_Table[[#This Row],[unit cost]]</f>
        <v>4005.1935065899611</v>
      </c>
    </row>
    <row r="4211" spans="1:14" ht="14.25" customHeight="1">
      <c r="A4211" t="s">
        <v>4224</v>
      </c>
      <c r="B4211" s="4">
        <v>43959</v>
      </c>
      <c r="C4211" s="6" t="str">
        <f t="shared" si="130"/>
        <v>Jan</v>
      </c>
      <c r="D4211" s="6" t="str">
        <f t="shared" si="131"/>
        <v>1</v>
      </c>
      <c r="E4211" t="s">
        <v>11</v>
      </c>
      <c r="F4211" s="3" t="s">
        <v>12</v>
      </c>
      <c r="G4211">
        <v>21</v>
      </c>
      <c r="H4211">
        <v>326</v>
      </c>
      <c r="I4211">
        <v>46</v>
      </c>
      <c r="J4211">
        <v>8</v>
      </c>
      <c r="K4211" s="3">
        <v>260.016535162926</v>
      </c>
      <c r="L4211" s="3">
        <v>185.72609654494701</v>
      </c>
      <c r="M4211" s="7">
        <f>Sales_Table[[#This Row],[Order qty]]*Sales_Table[[#This Row],[unit price]]</f>
        <v>2080.132281303408</v>
      </c>
      <c r="N4211" s="8">
        <f>Sales_Table[[#This Row],[Revenue]]-Sales_Table[[#This Row],[unit cost]]</f>
        <v>1894.406184758461</v>
      </c>
    </row>
    <row r="4212" spans="1:14" ht="14.25" customHeight="1">
      <c r="A4212" t="s">
        <v>4225</v>
      </c>
      <c r="B4212" s="4">
        <v>43856</v>
      </c>
      <c r="C4212" s="6" t="str">
        <f t="shared" si="130"/>
        <v>Jan</v>
      </c>
      <c r="D4212" s="6" t="str">
        <f t="shared" si="131"/>
        <v>5</v>
      </c>
      <c r="E4212" t="s">
        <v>14</v>
      </c>
      <c r="F4212" s="3" t="s">
        <v>12</v>
      </c>
      <c r="G4212">
        <v>15</v>
      </c>
      <c r="H4212">
        <v>248</v>
      </c>
      <c r="I4212">
        <v>6</v>
      </c>
      <c r="J4212">
        <v>6</v>
      </c>
      <c r="K4212" s="3">
        <v>591.68397027254105</v>
      </c>
      <c r="L4212" s="3">
        <v>422.63140733752903</v>
      </c>
      <c r="M4212" s="7">
        <f>Sales_Table[[#This Row],[Order qty]]*Sales_Table[[#This Row],[unit price]]</f>
        <v>3550.1038216352463</v>
      </c>
      <c r="N4212" s="8">
        <f>Sales_Table[[#This Row],[Revenue]]-Sales_Table[[#This Row],[unit cost]]</f>
        <v>3127.4724142977175</v>
      </c>
    </row>
    <row r="4213" spans="1:14" ht="14.25" customHeight="1">
      <c r="A4213" t="s">
        <v>4226</v>
      </c>
      <c r="B4213" s="4">
        <v>43860</v>
      </c>
      <c r="C4213" s="6" t="str">
        <f t="shared" si="130"/>
        <v>May</v>
      </c>
      <c r="D4213" s="6" t="str">
        <f t="shared" si="131"/>
        <v>4</v>
      </c>
      <c r="E4213" t="s">
        <v>16</v>
      </c>
      <c r="F4213" s="3" t="s">
        <v>12</v>
      </c>
      <c r="G4213">
        <v>11</v>
      </c>
      <c r="H4213">
        <v>289</v>
      </c>
      <c r="I4213">
        <v>19</v>
      </c>
      <c r="J4213">
        <v>3</v>
      </c>
      <c r="K4213" s="3">
        <v>426.31002187728899</v>
      </c>
      <c r="L4213" s="3">
        <v>304.50715848377803</v>
      </c>
      <c r="M4213" s="7">
        <f>Sales_Table[[#This Row],[Order qty]]*Sales_Table[[#This Row],[unit price]]</f>
        <v>1278.9300656318669</v>
      </c>
      <c r="N4213" s="8">
        <f>Sales_Table[[#This Row],[Revenue]]-Sales_Table[[#This Row],[unit cost]]</f>
        <v>974.42290714808883</v>
      </c>
    </row>
    <row r="4214" spans="1:14" ht="14.25" customHeight="1">
      <c r="A4214" t="s">
        <v>4227</v>
      </c>
      <c r="B4214" s="4">
        <v>43955</v>
      </c>
      <c r="C4214" s="6" t="str">
        <f t="shared" si="130"/>
        <v>Apr</v>
      </c>
      <c r="D4214" s="6" t="str">
        <f t="shared" si="131"/>
        <v>4</v>
      </c>
      <c r="E4214" t="s">
        <v>20</v>
      </c>
      <c r="F4214" s="3" t="s">
        <v>12</v>
      </c>
      <c r="G4214">
        <v>24</v>
      </c>
      <c r="H4214">
        <v>261</v>
      </c>
      <c r="I4214">
        <v>6</v>
      </c>
      <c r="J4214">
        <v>1</v>
      </c>
      <c r="K4214" s="3">
        <v>280.98429626226402</v>
      </c>
      <c r="L4214" s="3">
        <v>200.70306875876</v>
      </c>
      <c r="M4214" s="7">
        <f>Sales_Table[[#This Row],[Order qty]]*Sales_Table[[#This Row],[unit price]]</f>
        <v>280.98429626226402</v>
      </c>
      <c r="N4214" s="8">
        <f>Sales_Table[[#This Row],[Revenue]]-Sales_Table[[#This Row],[unit cost]]</f>
        <v>80.281227503504027</v>
      </c>
    </row>
    <row r="4215" spans="1:14" ht="14.25" customHeight="1">
      <c r="A4215" t="s">
        <v>4228</v>
      </c>
      <c r="B4215" s="4">
        <v>43945</v>
      </c>
      <c r="C4215" s="6" t="str">
        <f t="shared" si="130"/>
        <v>Apr</v>
      </c>
      <c r="D4215" s="6" t="str">
        <f t="shared" si="131"/>
        <v>5</v>
      </c>
      <c r="E4215" t="s">
        <v>14</v>
      </c>
      <c r="F4215" s="3" t="s">
        <v>12</v>
      </c>
      <c r="G4215">
        <v>10</v>
      </c>
      <c r="H4215">
        <v>38</v>
      </c>
      <c r="I4215">
        <v>12</v>
      </c>
      <c r="J4215">
        <v>1</v>
      </c>
      <c r="K4215" s="3">
        <v>605.99168550968204</v>
      </c>
      <c r="L4215" s="3">
        <v>432.85120393548698</v>
      </c>
      <c r="M4215" s="7">
        <f>Sales_Table[[#This Row],[Order qty]]*Sales_Table[[#This Row],[unit price]]</f>
        <v>605.99168550968204</v>
      </c>
      <c r="N4215" s="8">
        <f>Sales_Table[[#This Row],[Revenue]]-Sales_Table[[#This Row],[unit cost]]</f>
        <v>173.14048157419506</v>
      </c>
    </row>
    <row r="4216" spans="1:14" ht="14.25" customHeight="1">
      <c r="A4216" t="s">
        <v>4229</v>
      </c>
      <c r="B4216" s="4">
        <v>43941</v>
      </c>
      <c r="C4216" s="6" t="str">
        <f t="shared" si="130"/>
        <v>May</v>
      </c>
      <c r="D4216" s="6" t="str">
        <f t="shared" si="131"/>
        <v>5</v>
      </c>
      <c r="E4216" t="s">
        <v>14</v>
      </c>
      <c r="F4216" s="3" t="s">
        <v>12</v>
      </c>
      <c r="G4216">
        <v>7</v>
      </c>
      <c r="H4216">
        <v>233</v>
      </c>
      <c r="I4216">
        <v>2</v>
      </c>
      <c r="J4216">
        <v>7</v>
      </c>
      <c r="K4216" s="3">
        <v>558.81638056039799</v>
      </c>
      <c r="L4216" s="3">
        <v>399.154557543142</v>
      </c>
      <c r="M4216" s="7">
        <f>Sales_Table[[#This Row],[Order qty]]*Sales_Table[[#This Row],[unit price]]</f>
        <v>3911.7146639227858</v>
      </c>
      <c r="N4216" s="8">
        <f>Sales_Table[[#This Row],[Revenue]]-Sales_Table[[#This Row],[unit cost]]</f>
        <v>3512.5601063796439</v>
      </c>
    </row>
    <row r="4217" spans="1:14" ht="14.25" customHeight="1">
      <c r="A4217" t="s">
        <v>4230</v>
      </c>
      <c r="B4217" s="4">
        <v>43967</v>
      </c>
      <c r="C4217" s="6" t="str">
        <f t="shared" si="130"/>
        <v>May</v>
      </c>
      <c r="D4217" s="6" t="str">
        <f t="shared" si="131"/>
        <v>4</v>
      </c>
      <c r="E4217" t="s">
        <v>20</v>
      </c>
      <c r="F4217" s="3" t="s">
        <v>12</v>
      </c>
      <c r="G4217">
        <v>8</v>
      </c>
      <c r="H4217">
        <v>134</v>
      </c>
      <c r="I4217">
        <v>29</v>
      </c>
      <c r="J4217">
        <v>6</v>
      </c>
      <c r="K4217" s="3">
        <v>640.98920702934299</v>
      </c>
      <c r="L4217" s="3">
        <v>457.84943359238798</v>
      </c>
      <c r="M4217" s="7">
        <f>Sales_Table[[#This Row],[Order qty]]*Sales_Table[[#This Row],[unit price]]</f>
        <v>3845.9352421760577</v>
      </c>
      <c r="N4217" s="8">
        <f>Sales_Table[[#This Row],[Revenue]]-Sales_Table[[#This Row],[unit cost]]</f>
        <v>3388.0858085836699</v>
      </c>
    </row>
    <row r="4218" spans="1:14" ht="14.25" customHeight="1">
      <c r="A4218" t="s">
        <v>4231</v>
      </c>
      <c r="B4218" s="4">
        <v>43953</v>
      </c>
      <c r="C4218" s="6" t="str">
        <f t="shared" si="130"/>
        <v>Apr</v>
      </c>
      <c r="D4218" s="6" t="str">
        <f t="shared" si="131"/>
        <v>5</v>
      </c>
      <c r="E4218" t="s">
        <v>14</v>
      </c>
      <c r="F4218" s="3" t="s">
        <v>12</v>
      </c>
      <c r="G4218">
        <v>19</v>
      </c>
      <c r="H4218">
        <v>322</v>
      </c>
      <c r="I4218">
        <v>36</v>
      </c>
      <c r="J4218">
        <v>8</v>
      </c>
      <c r="K4218" s="3">
        <v>415.96749275922798</v>
      </c>
      <c r="L4218" s="3">
        <v>297.11963768516301</v>
      </c>
      <c r="M4218" s="7">
        <f>Sales_Table[[#This Row],[Order qty]]*Sales_Table[[#This Row],[unit price]]</f>
        <v>3327.7399420738238</v>
      </c>
      <c r="N4218" s="8">
        <f>Sales_Table[[#This Row],[Revenue]]-Sales_Table[[#This Row],[unit cost]]</f>
        <v>3030.6203043886608</v>
      </c>
    </row>
    <row r="4219" spans="1:14" ht="14.25" customHeight="1">
      <c r="A4219" t="s">
        <v>4232</v>
      </c>
      <c r="B4219" s="4">
        <v>43949</v>
      </c>
      <c r="C4219" s="6" t="str">
        <f t="shared" si="130"/>
        <v>May</v>
      </c>
      <c r="D4219" s="6" t="str">
        <f t="shared" si="131"/>
        <v>4</v>
      </c>
      <c r="E4219" t="s">
        <v>11</v>
      </c>
      <c r="F4219" s="3" t="s">
        <v>12</v>
      </c>
      <c r="G4219">
        <v>21</v>
      </c>
      <c r="H4219">
        <v>59</v>
      </c>
      <c r="I4219">
        <v>34</v>
      </c>
      <c r="J4219">
        <v>2</v>
      </c>
      <c r="K4219" s="3">
        <v>494.22984015941603</v>
      </c>
      <c r="L4219" s="3">
        <v>353.02131439958299</v>
      </c>
      <c r="M4219" s="7">
        <f>Sales_Table[[#This Row],[Order qty]]*Sales_Table[[#This Row],[unit price]]</f>
        <v>988.45968031883206</v>
      </c>
      <c r="N4219" s="8">
        <f>Sales_Table[[#This Row],[Revenue]]-Sales_Table[[#This Row],[unit cost]]</f>
        <v>635.43836591924901</v>
      </c>
    </row>
    <row r="4220" spans="1:14" ht="14.25" customHeight="1">
      <c r="A4220" t="s">
        <v>4233</v>
      </c>
      <c r="B4220" s="4">
        <v>43972</v>
      </c>
      <c r="C4220" s="6" t="str">
        <f t="shared" si="130"/>
        <v>Apr</v>
      </c>
      <c r="D4220" s="6" t="str">
        <f t="shared" si="131"/>
        <v>2</v>
      </c>
      <c r="E4220" t="s">
        <v>11</v>
      </c>
      <c r="F4220" s="3" t="s">
        <v>12</v>
      </c>
      <c r="G4220">
        <v>25</v>
      </c>
      <c r="H4220">
        <v>18</v>
      </c>
      <c r="I4220">
        <v>44</v>
      </c>
      <c r="J4220">
        <v>3</v>
      </c>
      <c r="K4220" s="3">
        <v>640.78868418931995</v>
      </c>
      <c r="L4220" s="3">
        <v>457.706202992371</v>
      </c>
      <c r="M4220" s="7">
        <f>Sales_Table[[#This Row],[Order qty]]*Sales_Table[[#This Row],[unit price]]</f>
        <v>1922.3660525679597</v>
      </c>
      <c r="N4220" s="8">
        <f>Sales_Table[[#This Row],[Revenue]]-Sales_Table[[#This Row],[unit cost]]</f>
        <v>1464.6598495755889</v>
      </c>
    </row>
    <row r="4221" spans="1:14" ht="14.25" customHeight="1">
      <c r="A4221" t="s">
        <v>4234</v>
      </c>
      <c r="B4221" s="4">
        <v>43939</v>
      </c>
      <c r="C4221" s="6" t="str">
        <f t="shared" si="130"/>
        <v>Feb</v>
      </c>
      <c r="D4221" s="6" t="str">
        <f t="shared" si="131"/>
        <v>3</v>
      </c>
      <c r="E4221" t="s">
        <v>20</v>
      </c>
      <c r="F4221" s="3" t="s">
        <v>12</v>
      </c>
      <c r="G4221">
        <v>18</v>
      </c>
      <c r="H4221">
        <v>223</v>
      </c>
      <c r="I4221">
        <v>24</v>
      </c>
      <c r="J4221">
        <v>4</v>
      </c>
      <c r="K4221" s="3">
        <v>278.26199340820301</v>
      </c>
      <c r="L4221" s="3">
        <v>198.75856672014501</v>
      </c>
      <c r="M4221" s="7">
        <f>Sales_Table[[#This Row],[Order qty]]*Sales_Table[[#This Row],[unit price]]</f>
        <v>1113.047973632812</v>
      </c>
      <c r="N4221" s="8">
        <f>Sales_Table[[#This Row],[Revenue]]-Sales_Table[[#This Row],[unit cost]]</f>
        <v>914.289406912667</v>
      </c>
    </row>
    <row r="4222" spans="1:14" ht="14.25" customHeight="1">
      <c r="A4222" t="s">
        <v>4235</v>
      </c>
      <c r="B4222" s="4">
        <v>43883</v>
      </c>
      <c r="C4222" s="6" t="str">
        <f t="shared" si="130"/>
        <v>Mar</v>
      </c>
      <c r="D4222" s="6" t="str">
        <f t="shared" si="131"/>
        <v>1</v>
      </c>
      <c r="E4222" t="s">
        <v>14</v>
      </c>
      <c r="F4222" s="3" t="s">
        <v>12</v>
      </c>
      <c r="G4222">
        <v>12</v>
      </c>
      <c r="H4222">
        <v>347</v>
      </c>
      <c r="I4222">
        <v>38</v>
      </c>
      <c r="J4222">
        <v>10</v>
      </c>
      <c r="K4222" s="3">
        <v>476.83004182577099</v>
      </c>
      <c r="L4222" s="3">
        <v>340.59288701840802</v>
      </c>
      <c r="M4222" s="7">
        <f>Sales_Table[[#This Row],[Order qty]]*Sales_Table[[#This Row],[unit price]]</f>
        <v>4768.3004182577097</v>
      </c>
      <c r="N4222" s="8">
        <f>Sales_Table[[#This Row],[Revenue]]-Sales_Table[[#This Row],[unit cost]]</f>
        <v>4427.7075312393017</v>
      </c>
    </row>
    <row r="4223" spans="1:14" ht="14.25" customHeight="1">
      <c r="A4223" t="s">
        <v>4236</v>
      </c>
      <c r="B4223" s="4">
        <v>43903</v>
      </c>
      <c r="C4223" s="6" t="str">
        <f t="shared" si="130"/>
        <v>Jan</v>
      </c>
      <c r="D4223" s="6" t="str">
        <f t="shared" si="131"/>
        <v>2</v>
      </c>
      <c r="E4223" t="s">
        <v>11</v>
      </c>
      <c r="F4223" s="3" t="s">
        <v>12</v>
      </c>
      <c r="G4223">
        <v>5</v>
      </c>
      <c r="H4223">
        <v>301</v>
      </c>
      <c r="I4223">
        <v>33</v>
      </c>
      <c r="J4223">
        <v>1</v>
      </c>
      <c r="K4223" s="3">
        <v>512.84946835041001</v>
      </c>
      <c r="L4223" s="3">
        <v>366.321048821722</v>
      </c>
      <c r="M4223" s="7">
        <f>Sales_Table[[#This Row],[Order qty]]*Sales_Table[[#This Row],[unit price]]</f>
        <v>512.84946835041001</v>
      </c>
      <c r="N4223" s="8">
        <f>Sales_Table[[#This Row],[Revenue]]-Sales_Table[[#This Row],[unit cost]]</f>
        <v>146.528419528688</v>
      </c>
    </row>
    <row r="4224" spans="1:14" ht="14.25" customHeight="1">
      <c r="A4224" t="s">
        <v>4237</v>
      </c>
      <c r="B4224" s="4">
        <v>43856</v>
      </c>
      <c r="C4224" s="6" t="str">
        <f t="shared" si="130"/>
        <v>Feb</v>
      </c>
      <c r="D4224" s="6" t="str">
        <f t="shared" si="131"/>
        <v>1</v>
      </c>
      <c r="E4224" t="s">
        <v>11</v>
      </c>
      <c r="F4224" s="3" t="s">
        <v>12</v>
      </c>
      <c r="G4224">
        <v>7</v>
      </c>
      <c r="H4224">
        <v>258</v>
      </c>
      <c r="I4224">
        <v>35</v>
      </c>
      <c r="J4224">
        <v>5</v>
      </c>
      <c r="K4224" s="3">
        <v>607.55797344446205</v>
      </c>
      <c r="L4224" s="3">
        <v>433.96998103175798</v>
      </c>
      <c r="M4224" s="7">
        <f>Sales_Table[[#This Row],[Order qty]]*Sales_Table[[#This Row],[unit price]]</f>
        <v>3037.78986722231</v>
      </c>
      <c r="N4224" s="8">
        <f>Sales_Table[[#This Row],[Revenue]]-Sales_Table[[#This Row],[unit cost]]</f>
        <v>2603.8198861905521</v>
      </c>
    </row>
    <row r="4225" spans="1:14" ht="14.25" customHeight="1">
      <c r="A4225" t="s">
        <v>4238</v>
      </c>
      <c r="B4225" s="4">
        <v>43872</v>
      </c>
      <c r="C4225" s="6" t="str">
        <f t="shared" si="130"/>
        <v>Jan</v>
      </c>
      <c r="D4225" s="6" t="str">
        <f t="shared" si="131"/>
        <v>1</v>
      </c>
      <c r="E4225" t="s">
        <v>11</v>
      </c>
      <c r="F4225" s="3" t="s">
        <v>12</v>
      </c>
      <c r="G4225">
        <v>16</v>
      </c>
      <c r="H4225">
        <v>358</v>
      </c>
      <c r="I4225">
        <v>43</v>
      </c>
      <c r="J4225">
        <v>10</v>
      </c>
      <c r="K4225" s="3">
        <v>435.31960415840098</v>
      </c>
      <c r="L4225" s="3">
        <v>310.94257439885803</v>
      </c>
      <c r="M4225" s="7">
        <f>Sales_Table[[#This Row],[Order qty]]*Sales_Table[[#This Row],[unit price]]</f>
        <v>4353.1960415840094</v>
      </c>
      <c r="N4225" s="8">
        <f>Sales_Table[[#This Row],[Revenue]]-Sales_Table[[#This Row],[unit cost]]</f>
        <v>4042.2534671851513</v>
      </c>
    </row>
    <row r="4226" spans="1:14" ht="14.25" customHeight="1">
      <c r="A4226" t="s">
        <v>4239</v>
      </c>
      <c r="B4226" s="4">
        <v>43844</v>
      </c>
      <c r="C4226" s="6" t="str">
        <f t="shared" ref="C4226:C4289" si="132">TEXT(B4227,"mmm")</f>
        <v>Jan</v>
      </c>
      <c r="D4226" s="6" t="str">
        <f t="shared" ref="D4226:D4289" si="133">TEXT(B4228, "m")</f>
        <v>3</v>
      </c>
      <c r="E4226" t="s">
        <v>11</v>
      </c>
      <c r="F4226" s="3" t="s">
        <v>12</v>
      </c>
      <c r="G4226">
        <v>14</v>
      </c>
      <c r="H4226">
        <v>34</v>
      </c>
      <c r="I4226">
        <v>10</v>
      </c>
      <c r="J4226">
        <v>3</v>
      </c>
      <c r="K4226" s="3">
        <v>459.81077402830101</v>
      </c>
      <c r="L4226" s="3">
        <v>328.43626716307199</v>
      </c>
      <c r="M4226" s="7">
        <f>Sales_Table[[#This Row],[Order qty]]*Sales_Table[[#This Row],[unit price]]</f>
        <v>1379.432322084903</v>
      </c>
      <c r="N4226" s="8">
        <f>Sales_Table[[#This Row],[Revenue]]-Sales_Table[[#This Row],[unit cost]]</f>
        <v>1050.996054921831</v>
      </c>
    </row>
    <row r="4227" spans="1:14" ht="14.25" customHeight="1">
      <c r="A4227" t="s">
        <v>4240</v>
      </c>
      <c r="B4227" s="4">
        <v>43859</v>
      </c>
      <c r="C4227" s="6" t="str">
        <f t="shared" si="132"/>
        <v>Mar</v>
      </c>
      <c r="D4227" s="6" t="str">
        <f t="shared" si="133"/>
        <v>2</v>
      </c>
      <c r="E4227" t="s">
        <v>14</v>
      </c>
      <c r="F4227" s="3" t="s">
        <v>12</v>
      </c>
      <c r="G4227">
        <v>17</v>
      </c>
      <c r="H4227">
        <v>324</v>
      </c>
      <c r="I4227">
        <v>36</v>
      </c>
      <c r="J4227">
        <v>1</v>
      </c>
      <c r="K4227" s="3">
        <v>328.69657838344602</v>
      </c>
      <c r="L4227" s="3">
        <v>234.78327027389</v>
      </c>
      <c r="M4227" s="7">
        <f>Sales_Table[[#This Row],[Order qty]]*Sales_Table[[#This Row],[unit price]]</f>
        <v>328.69657838344602</v>
      </c>
      <c r="N4227" s="8">
        <f>Sales_Table[[#This Row],[Revenue]]-Sales_Table[[#This Row],[unit cost]]</f>
        <v>93.913308109556027</v>
      </c>
    </row>
    <row r="4228" spans="1:14" ht="14.25" customHeight="1">
      <c r="A4228" t="s">
        <v>4241</v>
      </c>
      <c r="B4228" s="4">
        <v>43902</v>
      </c>
      <c r="C4228" s="6" t="str">
        <f t="shared" si="132"/>
        <v>Feb</v>
      </c>
      <c r="D4228" s="6" t="str">
        <f t="shared" si="133"/>
        <v>3</v>
      </c>
      <c r="E4228" t="s">
        <v>16</v>
      </c>
      <c r="F4228" s="3" t="s">
        <v>12</v>
      </c>
      <c r="G4228">
        <v>26</v>
      </c>
      <c r="H4228">
        <v>100</v>
      </c>
      <c r="I4228">
        <v>47</v>
      </c>
      <c r="J4228">
        <v>8</v>
      </c>
      <c r="K4228" s="3">
        <v>487.89872342348099</v>
      </c>
      <c r="L4228" s="3">
        <v>348.49908815962903</v>
      </c>
      <c r="M4228" s="7">
        <f>Sales_Table[[#This Row],[Order qty]]*Sales_Table[[#This Row],[unit price]]</f>
        <v>3903.1897873878479</v>
      </c>
      <c r="N4228" s="8">
        <f>Sales_Table[[#This Row],[Revenue]]-Sales_Table[[#This Row],[unit cost]]</f>
        <v>3554.6906992282188</v>
      </c>
    </row>
    <row r="4229" spans="1:14" ht="14.25" customHeight="1">
      <c r="A4229" t="s">
        <v>4242</v>
      </c>
      <c r="B4229" s="4">
        <v>43877</v>
      </c>
      <c r="C4229" s="6" t="str">
        <f t="shared" si="132"/>
        <v>Mar</v>
      </c>
      <c r="D4229" s="6" t="str">
        <f t="shared" si="133"/>
        <v>5</v>
      </c>
      <c r="E4229" t="s">
        <v>16</v>
      </c>
      <c r="F4229" s="3" t="s">
        <v>12</v>
      </c>
      <c r="G4229">
        <v>8</v>
      </c>
      <c r="H4229">
        <v>95</v>
      </c>
      <c r="I4229">
        <v>9</v>
      </c>
      <c r="J4229">
        <v>2</v>
      </c>
      <c r="K4229" s="3">
        <v>430.90111398696899</v>
      </c>
      <c r="L4229" s="3">
        <v>307.78650999069202</v>
      </c>
      <c r="M4229" s="7">
        <f>Sales_Table[[#This Row],[Order qty]]*Sales_Table[[#This Row],[unit price]]</f>
        <v>861.80222797393799</v>
      </c>
      <c r="N4229" s="8">
        <f>Sales_Table[[#This Row],[Revenue]]-Sales_Table[[#This Row],[unit cost]]</f>
        <v>554.01571798324596</v>
      </c>
    </row>
    <row r="4230" spans="1:14" ht="14.25" customHeight="1">
      <c r="A4230" t="s">
        <v>4243</v>
      </c>
      <c r="B4230" s="4">
        <v>43901</v>
      </c>
      <c r="C4230" s="6" t="str">
        <f t="shared" si="132"/>
        <v>May</v>
      </c>
      <c r="D4230" s="6" t="str">
        <f t="shared" si="133"/>
        <v>5</v>
      </c>
      <c r="E4230" t="s">
        <v>20</v>
      </c>
      <c r="F4230" s="3" t="s">
        <v>12</v>
      </c>
      <c r="G4230">
        <v>21</v>
      </c>
      <c r="H4230">
        <v>188</v>
      </c>
      <c r="I4230">
        <v>27</v>
      </c>
      <c r="J4230">
        <v>9</v>
      </c>
      <c r="K4230" s="3">
        <v>185.50496524572401</v>
      </c>
      <c r="L4230" s="3">
        <v>132.503546604088</v>
      </c>
      <c r="M4230" s="7">
        <f>Sales_Table[[#This Row],[Order qty]]*Sales_Table[[#This Row],[unit price]]</f>
        <v>1669.544687211516</v>
      </c>
      <c r="N4230" s="8">
        <f>Sales_Table[[#This Row],[Revenue]]-Sales_Table[[#This Row],[unit cost]]</f>
        <v>1537.0411406074281</v>
      </c>
    </row>
    <row r="4231" spans="1:14" ht="14.25" customHeight="1">
      <c r="A4231" t="s">
        <v>4244</v>
      </c>
      <c r="B4231" s="4">
        <v>43973</v>
      </c>
      <c r="C4231" s="6" t="str">
        <f t="shared" si="132"/>
        <v>May</v>
      </c>
      <c r="D4231" s="6" t="str">
        <f t="shared" si="133"/>
        <v>3</v>
      </c>
      <c r="E4231" t="s">
        <v>20</v>
      </c>
      <c r="F4231" s="3" t="s">
        <v>12</v>
      </c>
      <c r="G4231">
        <v>26</v>
      </c>
      <c r="H4231">
        <v>24</v>
      </c>
      <c r="I4231">
        <v>21</v>
      </c>
      <c r="J4231">
        <v>4</v>
      </c>
      <c r="K4231" s="3">
        <v>636.54784262180306</v>
      </c>
      <c r="L4231" s="3">
        <v>454.67703044414498</v>
      </c>
      <c r="M4231" s="7">
        <f>Sales_Table[[#This Row],[Order qty]]*Sales_Table[[#This Row],[unit price]]</f>
        <v>2546.1913704872122</v>
      </c>
      <c r="N4231" s="8">
        <f>Sales_Table[[#This Row],[Revenue]]-Sales_Table[[#This Row],[unit cost]]</f>
        <v>2091.514340043067</v>
      </c>
    </row>
    <row r="4232" spans="1:14" ht="14.25" customHeight="1">
      <c r="A4232" t="s">
        <v>4245</v>
      </c>
      <c r="B4232" s="4">
        <v>43958</v>
      </c>
      <c r="C4232" s="6" t="str">
        <f t="shared" si="132"/>
        <v>Mar</v>
      </c>
      <c r="D4232" s="6" t="str">
        <f t="shared" si="133"/>
        <v>4</v>
      </c>
      <c r="E4232" t="s">
        <v>16</v>
      </c>
      <c r="F4232" s="3" t="s">
        <v>12</v>
      </c>
      <c r="G4232">
        <v>17</v>
      </c>
      <c r="H4232">
        <v>240</v>
      </c>
      <c r="I4232">
        <v>1</v>
      </c>
      <c r="J4232">
        <v>9</v>
      </c>
      <c r="K4232" s="3">
        <v>232.79341703653299</v>
      </c>
      <c r="L4232" s="3">
        <v>166.281012168952</v>
      </c>
      <c r="M4232" s="7">
        <f>Sales_Table[[#This Row],[Order qty]]*Sales_Table[[#This Row],[unit price]]</f>
        <v>2095.140753328797</v>
      </c>
      <c r="N4232" s="8">
        <f>Sales_Table[[#This Row],[Revenue]]-Sales_Table[[#This Row],[unit cost]]</f>
        <v>1928.859741159845</v>
      </c>
    </row>
    <row r="4233" spans="1:14" ht="14.25" customHeight="1">
      <c r="A4233" t="s">
        <v>4246</v>
      </c>
      <c r="B4233" s="4">
        <v>43921</v>
      </c>
      <c r="C4233" s="6" t="str">
        <f t="shared" si="132"/>
        <v>Apr</v>
      </c>
      <c r="D4233" s="6" t="str">
        <f t="shared" si="133"/>
        <v>3</v>
      </c>
      <c r="E4233" t="s">
        <v>16</v>
      </c>
      <c r="F4233" s="3" t="s">
        <v>12</v>
      </c>
      <c r="G4233">
        <v>7</v>
      </c>
      <c r="H4233">
        <v>215</v>
      </c>
      <c r="I4233">
        <v>6</v>
      </c>
      <c r="J4233">
        <v>4</v>
      </c>
      <c r="K4233" s="3">
        <v>318.121574163437</v>
      </c>
      <c r="L4233" s="3">
        <v>227.22969583102599</v>
      </c>
      <c r="M4233" s="7">
        <f>Sales_Table[[#This Row],[Order qty]]*Sales_Table[[#This Row],[unit price]]</f>
        <v>1272.486296653748</v>
      </c>
      <c r="N4233" s="8">
        <f>Sales_Table[[#This Row],[Revenue]]-Sales_Table[[#This Row],[unit cost]]</f>
        <v>1045.256600822722</v>
      </c>
    </row>
    <row r="4234" spans="1:14" ht="14.25" customHeight="1">
      <c r="A4234" t="s">
        <v>4247</v>
      </c>
      <c r="B4234" s="4">
        <v>43927</v>
      </c>
      <c r="C4234" s="6" t="str">
        <f t="shared" si="132"/>
        <v>Mar</v>
      </c>
      <c r="D4234" s="6" t="str">
        <f t="shared" si="133"/>
        <v>5</v>
      </c>
      <c r="E4234" t="s">
        <v>20</v>
      </c>
      <c r="F4234" s="3" t="s">
        <v>12</v>
      </c>
      <c r="G4234">
        <v>10</v>
      </c>
      <c r="H4234">
        <v>139</v>
      </c>
      <c r="I4234">
        <v>1</v>
      </c>
      <c r="J4234">
        <v>8</v>
      </c>
      <c r="K4234" s="3">
        <v>277.37996166944498</v>
      </c>
      <c r="L4234" s="3">
        <v>198.12854404960399</v>
      </c>
      <c r="M4234" s="7">
        <f>Sales_Table[[#This Row],[Order qty]]*Sales_Table[[#This Row],[unit price]]</f>
        <v>2219.0396933555598</v>
      </c>
      <c r="N4234" s="8">
        <f>Sales_Table[[#This Row],[Revenue]]-Sales_Table[[#This Row],[unit cost]]</f>
        <v>2020.9111493059559</v>
      </c>
    </row>
    <row r="4235" spans="1:14" ht="14.25" customHeight="1">
      <c r="A4235" t="s">
        <v>4248</v>
      </c>
      <c r="B4235" s="4">
        <v>43915</v>
      </c>
      <c r="C4235" s="6" t="str">
        <f t="shared" si="132"/>
        <v>May</v>
      </c>
      <c r="D4235" s="6" t="str">
        <f t="shared" si="133"/>
        <v>2</v>
      </c>
      <c r="E4235" t="s">
        <v>14</v>
      </c>
      <c r="F4235" s="3" t="s">
        <v>12</v>
      </c>
      <c r="G4235">
        <v>3</v>
      </c>
      <c r="H4235">
        <v>59</v>
      </c>
      <c r="I4235">
        <v>25</v>
      </c>
      <c r="J4235">
        <v>10</v>
      </c>
      <c r="K4235" s="3">
        <v>223.563722491264</v>
      </c>
      <c r="L4235" s="3">
        <v>159.68837320804599</v>
      </c>
      <c r="M4235" s="7">
        <f>Sales_Table[[#This Row],[Order qty]]*Sales_Table[[#This Row],[unit price]]</f>
        <v>2235.6372249126398</v>
      </c>
      <c r="N4235" s="8">
        <f>Sales_Table[[#This Row],[Revenue]]-Sales_Table[[#This Row],[unit cost]]</f>
        <v>2075.9488517045938</v>
      </c>
    </row>
    <row r="4236" spans="1:14" ht="14.25" customHeight="1">
      <c r="A4236" t="s">
        <v>4249</v>
      </c>
      <c r="B4236" s="4">
        <v>43957</v>
      </c>
      <c r="C4236" s="6" t="str">
        <f t="shared" si="132"/>
        <v>Feb</v>
      </c>
      <c r="D4236" s="6" t="str">
        <f t="shared" si="133"/>
        <v>4</v>
      </c>
      <c r="E4236" t="s">
        <v>14</v>
      </c>
      <c r="F4236" s="3" t="s">
        <v>12</v>
      </c>
      <c r="G4236">
        <v>22</v>
      </c>
      <c r="H4236">
        <v>196</v>
      </c>
      <c r="I4236">
        <v>27</v>
      </c>
      <c r="J4236">
        <v>6</v>
      </c>
      <c r="K4236" s="3">
        <v>506.07317000627501</v>
      </c>
      <c r="L4236" s="3">
        <v>361.48083571876799</v>
      </c>
      <c r="M4236" s="7">
        <f>Sales_Table[[#This Row],[Order qty]]*Sales_Table[[#This Row],[unit price]]</f>
        <v>3036.4390200376502</v>
      </c>
      <c r="N4236" s="8">
        <f>Sales_Table[[#This Row],[Revenue]]-Sales_Table[[#This Row],[unit cost]]</f>
        <v>2674.9581843188821</v>
      </c>
    </row>
    <row r="4237" spans="1:14" ht="14.25" customHeight="1">
      <c r="A4237" t="s">
        <v>4250</v>
      </c>
      <c r="B4237" s="4">
        <v>43876</v>
      </c>
      <c r="C4237" s="6" t="str">
        <f t="shared" si="132"/>
        <v>Apr</v>
      </c>
      <c r="D4237" s="6" t="str">
        <f t="shared" si="133"/>
        <v>1</v>
      </c>
      <c r="E4237" t="s">
        <v>11</v>
      </c>
      <c r="F4237" s="3" t="s">
        <v>12</v>
      </c>
      <c r="G4237">
        <v>11</v>
      </c>
      <c r="H4237">
        <v>256</v>
      </c>
      <c r="I4237">
        <v>11</v>
      </c>
      <c r="J4237">
        <v>1</v>
      </c>
      <c r="K4237" s="3">
        <v>516.55013751983597</v>
      </c>
      <c r="L4237" s="3">
        <v>368.96438394274003</v>
      </c>
      <c r="M4237" s="7">
        <f>Sales_Table[[#This Row],[Order qty]]*Sales_Table[[#This Row],[unit price]]</f>
        <v>516.55013751983597</v>
      </c>
      <c r="N4237" s="8">
        <f>Sales_Table[[#This Row],[Revenue]]-Sales_Table[[#This Row],[unit cost]]</f>
        <v>147.58575357709594</v>
      </c>
    </row>
    <row r="4238" spans="1:14" ht="14.25" customHeight="1">
      <c r="A4238" t="s">
        <v>4251</v>
      </c>
      <c r="B4238" s="4">
        <v>43935</v>
      </c>
      <c r="C4238" s="6" t="str">
        <f t="shared" si="132"/>
        <v>Jan</v>
      </c>
      <c r="D4238" s="6" t="str">
        <f t="shared" si="133"/>
        <v>2</v>
      </c>
      <c r="E4238" t="s">
        <v>16</v>
      </c>
      <c r="F4238" s="3" t="s">
        <v>12</v>
      </c>
      <c r="G4238">
        <v>2</v>
      </c>
      <c r="H4238">
        <v>17</v>
      </c>
      <c r="I4238">
        <v>28</v>
      </c>
      <c r="J4238">
        <v>6</v>
      </c>
      <c r="K4238" s="3">
        <v>259.54080480337097</v>
      </c>
      <c r="L4238" s="3">
        <v>185.38628914526501</v>
      </c>
      <c r="M4238" s="7">
        <f>Sales_Table[[#This Row],[Order qty]]*Sales_Table[[#This Row],[unit price]]</f>
        <v>1557.2448288202258</v>
      </c>
      <c r="N4238" s="8">
        <f>Sales_Table[[#This Row],[Revenue]]-Sales_Table[[#This Row],[unit cost]]</f>
        <v>1371.8585396749609</v>
      </c>
    </row>
    <row r="4239" spans="1:14" ht="14.25" customHeight="1">
      <c r="A4239" t="s">
        <v>4252</v>
      </c>
      <c r="B4239" s="4">
        <v>43845</v>
      </c>
      <c r="C4239" s="6" t="str">
        <f t="shared" si="132"/>
        <v>Feb</v>
      </c>
      <c r="D4239" s="6" t="str">
        <f t="shared" si="133"/>
        <v>3</v>
      </c>
      <c r="E4239" t="s">
        <v>16</v>
      </c>
      <c r="F4239" s="3" t="s">
        <v>12</v>
      </c>
      <c r="G4239">
        <v>3</v>
      </c>
      <c r="H4239">
        <v>153</v>
      </c>
      <c r="I4239">
        <v>18</v>
      </c>
      <c r="J4239">
        <v>3</v>
      </c>
      <c r="K4239" s="3">
        <v>172.99159348011</v>
      </c>
      <c r="L4239" s="3">
        <v>123.565423914364</v>
      </c>
      <c r="M4239" s="7">
        <f>Sales_Table[[#This Row],[Order qty]]*Sales_Table[[#This Row],[unit price]]</f>
        <v>518.97478044033005</v>
      </c>
      <c r="N4239" s="8">
        <f>Sales_Table[[#This Row],[Revenue]]-Sales_Table[[#This Row],[unit cost]]</f>
        <v>395.40935652596602</v>
      </c>
    </row>
    <row r="4240" spans="1:14" ht="14.25" customHeight="1">
      <c r="A4240" t="s">
        <v>4253</v>
      </c>
      <c r="B4240" s="4">
        <v>43888</v>
      </c>
      <c r="C4240" s="6" t="str">
        <f t="shared" si="132"/>
        <v>Mar</v>
      </c>
      <c r="D4240" s="6" t="str">
        <f t="shared" si="133"/>
        <v>1</v>
      </c>
      <c r="E4240" t="s">
        <v>20</v>
      </c>
      <c r="F4240" s="3" t="s">
        <v>12</v>
      </c>
      <c r="G4240">
        <v>5</v>
      </c>
      <c r="H4240">
        <v>86</v>
      </c>
      <c r="I4240">
        <v>32</v>
      </c>
      <c r="J4240">
        <v>7</v>
      </c>
      <c r="K4240" s="3">
        <v>594.30835586786304</v>
      </c>
      <c r="L4240" s="3">
        <v>424.50596847704497</v>
      </c>
      <c r="M4240" s="7">
        <f>Sales_Table[[#This Row],[Order qty]]*Sales_Table[[#This Row],[unit price]]</f>
        <v>4160.1584910750416</v>
      </c>
      <c r="N4240" s="8">
        <f>Sales_Table[[#This Row],[Revenue]]-Sales_Table[[#This Row],[unit cost]]</f>
        <v>3735.6525225979967</v>
      </c>
    </row>
    <row r="4241" spans="1:14" ht="14.25" customHeight="1">
      <c r="A4241" t="s">
        <v>4254</v>
      </c>
      <c r="B4241" s="4">
        <v>43901</v>
      </c>
      <c r="C4241" s="6" t="str">
        <f t="shared" si="132"/>
        <v>Jan</v>
      </c>
      <c r="D4241" s="6" t="str">
        <f t="shared" si="133"/>
        <v>3</v>
      </c>
      <c r="E4241" t="s">
        <v>11</v>
      </c>
      <c r="F4241" s="3" t="s">
        <v>12</v>
      </c>
      <c r="G4241">
        <v>18</v>
      </c>
      <c r="H4241">
        <v>163</v>
      </c>
      <c r="I4241">
        <v>14</v>
      </c>
      <c r="J4241">
        <v>8</v>
      </c>
      <c r="K4241" s="3">
        <v>567.53818345069897</v>
      </c>
      <c r="L4241" s="3">
        <v>405.38441675049899</v>
      </c>
      <c r="M4241" s="7">
        <f>Sales_Table[[#This Row],[Order qty]]*Sales_Table[[#This Row],[unit price]]</f>
        <v>4540.3054676055917</v>
      </c>
      <c r="N4241" s="8">
        <f>Sales_Table[[#This Row],[Revenue]]-Sales_Table[[#This Row],[unit cost]]</f>
        <v>4134.9210508550932</v>
      </c>
    </row>
    <row r="4242" spans="1:14" ht="14.25" customHeight="1">
      <c r="A4242" t="s">
        <v>4255</v>
      </c>
      <c r="B4242" s="4">
        <v>43845</v>
      </c>
      <c r="C4242" s="6" t="str">
        <f t="shared" si="132"/>
        <v>Mar</v>
      </c>
      <c r="D4242" s="6" t="str">
        <f t="shared" si="133"/>
        <v>5</v>
      </c>
      <c r="E4242" t="s">
        <v>14</v>
      </c>
      <c r="F4242" s="3" t="s">
        <v>12</v>
      </c>
      <c r="G4242">
        <v>14</v>
      </c>
      <c r="H4242">
        <v>186</v>
      </c>
      <c r="I4242">
        <v>24</v>
      </c>
      <c r="J4242">
        <v>10</v>
      </c>
      <c r="K4242" s="3">
        <v>286.74585646390898</v>
      </c>
      <c r="L4242" s="3">
        <v>204.81846890279201</v>
      </c>
      <c r="M4242" s="7">
        <f>Sales_Table[[#This Row],[Order qty]]*Sales_Table[[#This Row],[unit price]]</f>
        <v>2867.4585646390897</v>
      </c>
      <c r="N4242" s="8">
        <f>Sales_Table[[#This Row],[Revenue]]-Sales_Table[[#This Row],[unit cost]]</f>
        <v>2662.6400957362976</v>
      </c>
    </row>
    <row r="4243" spans="1:14" ht="14.25" customHeight="1">
      <c r="A4243" t="s">
        <v>4256</v>
      </c>
      <c r="B4243" s="4">
        <v>43898</v>
      </c>
      <c r="C4243" s="6" t="str">
        <f t="shared" si="132"/>
        <v>May</v>
      </c>
      <c r="D4243" s="6" t="str">
        <f t="shared" si="133"/>
        <v>4</v>
      </c>
      <c r="E4243" t="s">
        <v>11</v>
      </c>
      <c r="F4243" s="3" t="s">
        <v>12</v>
      </c>
      <c r="G4243">
        <v>2</v>
      </c>
      <c r="H4243">
        <v>66</v>
      </c>
      <c r="I4243">
        <v>25</v>
      </c>
      <c r="J4243">
        <v>10</v>
      </c>
      <c r="K4243" s="3">
        <v>177.11887013912201</v>
      </c>
      <c r="L4243" s="3">
        <v>126.51347867080101</v>
      </c>
      <c r="M4243" s="7">
        <f>Sales_Table[[#This Row],[Order qty]]*Sales_Table[[#This Row],[unit price]]</f>
        <v>1771.1887013912201</v>
      </c>
      <c r="N4243" s="8">
        <f>Sales_Table[[#This Row],[Revenue]]-Sales_Table[[#This Row],[unit cost]]</f>
        <v>1644.675222720419</v>
      </c>
    </row>
    <row r="4244" spans="1:14" ht="14.25" customHeight="1">
      <c r="A4244" t="s">
        <v>4257</v>
      </c>
      <c r="B4244" s="4">
        <v>43959</v>
      </c>
      <c r="C4244" s="6" t="str">
        <f t="shared" si="132"/>
        <v>Apr</v>
      </c>
      <c r="D4244" s="6" t="str">
        <f t="shared" si="133"/>
        <v>3</v>
      </c>
      <c r="E4244" t="s">
        <v>11</v>
      </c>
      <c r="F4244" s="3" t="s">
        <v>12</v>
      </c>
      <c r="G4244">
        <v>11</v>
      </c>
      <c r="H4244">
        <v>285</v>
      </c>
      <c r="I4244">
        <v>32</v>
      </c>
      <c r="J4244">
        <v>8</v>
      </c>
      <c r="K4244" s="3">
        <v>449.94923096895201</v>
      </c>
      <c r="L4244" s="3">
        <v>321.392307834966</v>
      </c>
      <c r="M4244" s="7">
        <f>Sales_Table[[#This Row],[Order qty]]*Sales_Table[[#This Row],[unit price]]</f>
        <v>3599.5938477516161</v>
      </c>
      <c r="N4244" s="8">
        <f>Sales_Table[[#This Row],[Revenue]]-Sales_Table[[#This Row],[unit cost]]</f>
        <v>3278.2015399166503</v>
      </c>
    </row>
    <row r="4245" spans="1:14" ht="14.25" customHeight="1">
      <c r="A4245" t="s">
        <v>4258</v>
      </c>
      <c r="B4245" s="4">
        <v>43943</v>
      </c>
      <c r="C4245" s="6" t="str">
        <f t="shared" si="132"/>
        <v>Mar</v>
      </c>
      <c r="D4245" s="6" t="str">
        <f t="shared" si="133"/>
        <v>2</v>
      </c>
      <c r="E4245" t="s">
        <v>11</v>
      </c>
      <c r="F4245" s="3" t="s">
        <v>12</v>
      </c>
      <c r="G4245">
        <v>21</v>
      </c>
      <c r="H4245">
        <v>212</v>
      </c>
      <c r="I4245">
        <v>5</v>
      </c>
      <c r="J4245">
        <v>4</v>
      </c>
      <c r="K4245" s="3">
        <v>519.79744291305497</v>
      </c>
      <c r="L4245" s="3">
        <v>371.28388779504002</v>
      </c>
      <c r="M4245" s="7">
        <f>Sales_Table[[#This Row],[Order qty]]*Sales_Table[[#This Row],[unit price]]</f>
        <v>2079.1897716522199</v>
      </c>
      <c r="N4245" s="8">
        <f>Sales_Table[[#This Row],[Revenue]]-Sales_Table[[#This Row],[unit cost]]</f>
        <v>1707.9058838571798</v>
      </c>
    </row>
    <row r="4246" spans="1:14" ht="14.25" customHeight="1">
      <c r="A4246" t="s">
        <v>4259</v>
      </c>
      <c r="B4246" s="4">
        <v>43895</v>
      </c>
      <c r="C4246" s="6" t="str">
        <f t="shared" si="132"/>
        <v>Feb</v>
      </c>
      <c r="D4246" s="6" t="str">
        <f t="shared" si="133"/>
        <v>3</v>
      </c>
      <c r="E4246" t="s">
        <v>14</v>
      </c>
      <c r="F4246" s="3" t="s">
        <v>12</v>
      </c>
      <c r="G4246">
        <v>6</v>
      </c>
      <c r="H4246">
        <v>30</v>
      </c>
      <c r="I4246">
        <v>47</v>
      </c>
      <c r="J4246">
        <v>9</v>
      </c>
      <c r="K4246" s="3">
        <v>494.67242377996399</v>
      </c>
      <c r="L4246" s="3">
        <v>353.33744555711701</v>
      </c>
      <c r="M4246" s="7">
        <f>Sales_Table[[#This Row],[Order qty]]*Sales_Table[[#This Row],[unit price]]</f>
        <v>4452.0518140196764</v>
      </c>
      <c r="N4246" s="8">
        <f>Sales_Table[[#This Row],[Revenue]]-Sales_Table[[#This Row],[unit cost]]</f>
        <v>4098.7143684625589</v>
      </c>
    </row>
    <row r="4247" spans="1:14" ht="14.25" customHeight="1">
      <c r="A4247" t="s">
        <v>4260</v>
      </c>
      <c r="B4247" s="4">
        <v>43866</v>
      </c>
      <c r="C4247" s="6" t="str">
        <f t="shared" si="132"/>
        <v>Mar</v>
      </c>
      <c r="D4247" s="6" t="str">
        <f t="shared" si="133"/>
        <v>3</v>
      </c>
      <c r="E4247" t="s">
        <v>16</v>
      </c>
      <c r="F4247" s="3" t="s">
        <v>12</v>
      </c>
      <c r="G4247">
        <v>2</v>
      </c>
      <c r="H4247">
        <v>288</v>
      </c>
      <c r="I4247">
        <v>34</v>
      </c>
      <c r="J4247">
        <v>1</v>
      </c>
      <c r="K4247" s="3">
        <v>486.476131081581</v>
      </c>
      <c r="L4247" s="3">
        <v>347.48295077255801</v>
      </c>
      <c r="M4247" s="7">
        <f>Sales_Table[[#This Row],[Order qty]]*Sales_Table[[#This Row],[unit price]]</f>
        <v>486.476131081581</v>
      </c>
      <c r="N4247" s="8">
        <f>Sales_Table[[#This Row],[Revenue]]-Sales_Table[[#This Row],[unit cost]]</f>
        <v>138.99318030902299</v>
      </c>
    </row>
    <row r="4248" spans="1:14" ht="14.25" customHeight="1">
      <c r="A4248" t="s">
        <v>4261</v>
      </c>
      <c r="B4248" s="4">
        <v>43894</v>
      </c>
      <c r="C4248" s="6" t="str">
        <f t="shared" si="132"/>
        <v>Mar</v>
      </c>
      <c r="D4248" s="6" t="str">
        <f t="shared" si="133"/>
        <v>2</v>
      </c>
      <c r="E4248" t="s">
        <v>20</v>
      </c>
      <c r="F4248" s="3" t="s">
        <v>12</v>
      </c>
      <c r="G4248">
        <v>15</v>
      </c>
      <c r="H4248">
        <v>79</v>
      </c>
      <c r="I4248">
        <v>26</v>
      </c>
      <c r="J4248">
        <v>8</v>
      </c>
      <c r="K4248" s="3">
        <v>354.71655946969997</v>
      </c>
      <c r="L4248" s="3">
        <v>253.36897104978601</v>
      </c>
      <c r="M4248" s="7">
        <f>Sales_Table[[#This Row],[Order qty]]*Sales_Table[[#This Row],[unit price]]</f>
        <v>2837.7324757575998</v>
      </c>
      <c r="N4248" s="8">
        <f>Sales_Table[[#This Row],[Revenue]]-Sales_Table[[#This Row],[unit cost]]</f>
        <v>2584.3635047078137</v>
      </c>
    </row>
    <row r="4249" spans="1:14" ht="14.25" customHeight="1">
      <c r="A4249" t="s">
        <v>4262</v>
      </c>
      <c r="B4249" s="4">
        <v>43900</v>
      </c>
      <c r="C4249" s="6" t="str">
        <f t="shared" si="132"/>
        <v>Feb</v>
      </c>
      <c r="D4249" s="6" t="str">
        <f t="shared" si="133"/>
        <v>5</v>
      </c>
      <c r="E4249" t="s">
        <v>14</v>
      </c>
      <c r="F4249" s="3" t="s">
        <v>12</v>
      </c>
      <c r="G4249">
        <v>7</v>
      </c>
      <c r="H4249">
        <v>273</v>
      </c>
      <c r="I4249">
        <v>21</v>
      </c>
      <c r="J4249">
        <v>9</v>
      </c>
      <c r="K4249" s="3">
        <v>436.22812342643698</v>
      </c>
      <c r="L4249" s="3">
        <v>311.59151673317001</v>
      </c>
      <c r="M4249" s="7">
        <f>Sales_Table[[#This Row],[Order qty]]*Sales_Table[[#This Row],[unit price]]</f>
        <v>3926.0531108379328</v>
      </c>
      <c r="N4249" s="8">
        <f>Sales_Table[[#This Row],[Revenue]]-Sales_Table[[#This Row],[unit cost]]</f>
        <v>3614.4615941047628</v>
      </c>
    </row>
    <row r="4250" spans="1:14" ht="14.25" customHeight="1">
      <c r="A4250" t="s">
        <v>4263</v>
      </c>
      <c r="B4250" s="4">
        <v>43871</v>
      </c>
      <c r="C4250" s="6" t="str">
        <f t="shared" si="132"/>
        <v>May</v>
      </c>
      <c r="D4250" s="6" t="str">
        <f t="shared" si="133"/>
        <v>4</v>
      </c>
      <c r="E4250" t="s">
        <v>16</v>
      </c>
      <c r="F4250" s="3" t="s">
        <v>12</v>
      </c>
      <c r="G4250">
        <v>6</v>
      </c>
      <c r="H4250">
        <v>142</v>
      </c>
      <c r="I4250">
        <v>7</v>
      </c>
      <c r="J4250">
        <v>10</v>
      </c>
      <c r="K4250" s="3">
        <v>475.43238419294403</v>
      </c>
      <c r="L4250" s="3">
        <v>339.59456013781698</v>
      </c>
      <c r="M4250" s="7">
        <f>Sales_Table[[#This Row],[Order qty]]*Sales_Table[[#This Row],[unit price]]</f>
        <v>4754.3238419294403</v>
      </c>
      <c r="N4250" s="8">
        <f>Sales_Table[[#This Row],[Revenue]]-Sales_Table[[#This Row],[unit cost]]</f>
        <v>4414.7292817916232</v>
      </c>
    </row>
    <row r="4251" spans="1:14" ht="14.25" customHeight="1">
      <c r="A4251" t="s">
        <v>4264</v>
      </c>
      <c r="B4251" s="4">
        <v>43980</v>
      </c>
      <c r="C4251" s="6" t="str">
        <f t="shared" si="132"/>
        <v>Apr</v>
      </c>
      <c r="D4251" s="6" t="str">
        <f t="shared" si="133"/>
        <v>5</v>
      </c>
      <c r="E4251" t="s">
        <v>14</v>
      </c>
      <c r="F4251" s="3" t="s">
        <v>12</v>
      </c>
      <c r="G4251">
        <v>1</v>
      </c>
      <c r="H4251">
        <v>257</v>
      </c>
      <c r="I4251">
        <v>40</v>
      </c>
      <c r="J4251">
        <v>2</v>
      </c>
      <c r="K4251" s="3">
        <v>477.29024398326902</v>
      </c>
      <c r="L4251" s="3">
        <v>340.92160284519201</v>
      </c>
      <c r="M4251" s="7">
        <f>Sales_Table[[#This Row],[Order qty]]*Sales_Table[[#This Row],[unit price]]</f>
        <v>954.58048796653804</v>
      </c>
      <c r="N4251" s="8">
        <f>Sales_Table[[#This Row],[Revenue]]-Sales_Table[[#This Row],[unit cost]]</f>
        <v>613.65888512134597</v>
      </c>
    </row>
    <row r="4252" spans="1:14" ht="14.25" customHeight="1">
      <c r="A4252" t="s">
        <v>4265</v>
      </c>
      <c r="B4252" s="4">
        <v>43922</v>
      </c>
      <c r="C4252" s="6" t="str">
        <f t="shared" si="132"/>
        <v>May</v>
      </c>
      <c r="D4252" s="6" t="str">
        <f t="shared" si="133"/>
        <v>3</v>
      </c>
      <c r="E4252" t="s">
        <v>16</v>
      </c>
      <c r="F4252" s="3" t="s">
        <v>12</v>
      </c>
      <c r="G4252">
        <v>21</v>
      </c>
      <c r="H4252">
        <v>79</v>
      </c>
      <c r="I4252">
        <v>27</v>
      </c>
      <c r="J4252">
        <v>5</v>
      </c>
      <c r="K4252" s="3">
        <v>207.24223834276199</v>
      </c>
      <c r="L4252" s="3">
        <v>148.03017024483</v>
      </c>
      <c r="M4252" s="7">
        <f>Sales_Table[[#This Row],[Order qty]]*Sales_Table[[#This Row],[unit price]]</f>
        <v>1036.21119171381</v>
      </c>
      <c r="N4252" s="8">
        <f>Sales_Table[[#This Row],[Revenue]]-Sales_Table[[#This Row],[unit cost]]</f>
        <v>888.18102146897991</v>
      </c>
    </row>
    <row r="4253" spans="1:14" ht="14.25" customHeight="1">
      <c r="A4253" t="s">
        <v>4266</v>
      </c>
      <c r="B4253" s="4">
        <v>43960</v>
      </c>
      <c r="C4253" s="6" t="str">
        <f t="shared" si="132"/>
        <v>Mar</v>
      </c>
      <c r="D4253" s="6" t="str">
        <f t="shared" si="133"/>
        <v>3</v>
      </c>
      <c r="E4253" t="s">
        <v>20</v>
      </c>
      <c r="F4253" s="3" t="s">
        <v>12</v>
      </c>
      <c r="G4253">
        <v>15</v>
      </c>
      <c r="H4253">
        <v>279</v>
      </c>
      <c r="I4253">
        <v>22</v>
      </c>
      <c r="J4253">
        <v>7</v>
      </c>
      <c r="K4253" s="3">
        <v>526.99703407287598</v>
      </c>
      <c r="L4253" s="3">
        <v>376.426452909197</v>
      </c>
      <c r="M4253" s="7">
        <f>Sales_Table[[#This Row],[Order qty]]*Sales_Table[[#This Row],[unit price]]</f>
        <v>3688.9792385101318</v>
      </c>
      <c r="N4253" s="8">
        <f>Sales_Table[[#This Row],[Revenue]]-Sales_Table[[#This Row],[unit cost]]</f>
        <v>3312.5527856009348</v>
      </c>
    </row>
    <row r="4254" spans="1:14" ht="14.25" customHeight="1">
      <c r="A4254" t="s">
        <v>4267</v>
      </c>
      <c r="B4254" s="4">
        <v>43901</v>
      </c>
      <c r="C4254" s="6" t="str">
        <f t="shared" si="132"/>
        <v>Mar</v>
      </c>
      <c r="D4254" s="6" t="str">
        <f t="shared" si="133"/>
        <v>1</v>
      </c>
      <c r="E4254" t="s">
        <v>11</v>
      </c>
      <c r="F4254" s="3" t="s">
        <v>12</v>
      </c>
      <c r="G4254">
        <v>16</v>
      </c>
      <c r="H4254">
        <v>196</v>
      </c>
      <c r="I4254">
        <v>12</v>
      </c>
      <c r="J4254">
        <v>6</v>
      </c>
      <c r="K4254" s="3">
        <v>381.337810456753</v>
      </c>
      <c r="L4254" s="3">
        <v>272.38415032625198</v>
      </c>
      <c r="M4254" s="7">
        <f>Sales_Table[[#This Row],[Order qty]]*Sales_Table[[#This Row],[unit price]]</f>
        <v>2288.026862740518</v>
      </c>
      <c r="N4254" s="8">
        <f>Sales_Table[[#This Row],[Revenue]]-Sales_Table[[#This Row],[unit cost]]</f>
        <v>2015.642712414266</v>
      </c>
    </row>
    <row r="4255" spans="1:14" ht="14.25" customHeight="1">
      <c r="A4255" t="s">
        <v>4268</v>
      </c>
      <c r="B4255" s="4">
        <v>43902</v>
      </c>
      <c r="C4255" s="6" t="str">
        <f t="shared" si="132"/>
        <v>Jan</v>
      </c>
      <c r="D4255" s="6" t="str">
        <f t="shared" si="133"/>
        <v>4</v>
      </c>
      <c r="E4255" t="s">
        <v>16</v>
      </c>
      <c r="F4255" s="3" t="s">
        <v>12</v>
      </c>
      <c r="G4255">
        <v>9</v>
      </c>
      <c r="H4255">
        <v>334</v>
      </c>
      <c r="I4255">
        <v>24</v>
      </c>
      <c r="J4255">
        <v>4</v>
      </c>
      <c r="K4255" s="3">
        <v>350.18749058246601</v>
      </c>
      <c r="L4255" s="3">
        <v>250.13392184461901</v>
      </c>
      <c r="M4255" s="7">
        <f>Sales_Table[[#This Row],[Order qty]]*Sales_Table[[#This Row],[unit price]]</f>
        <v>1400.749962329864</v>
      </c>
      <c r="N4255" s="8">
        <f>Sales_Table[[#This Row],[Revenue]]-Sales_Table[[#This Row],[unit cost]]</f>
        <v>1150.6160404852451</v>
      </c>
    </row>
    <row r="4256" spans="1:14" ht="14.25" customHeight="1">
      <c r="A4256" t="s">
        <v>4269</v>
      </c>
      <c r="B4256" s="4">
        <v>43849</v>
      </c>
      <c r="C4256" s="6" t="str">
        <f t="shared" si="132"/>
        <v>Apr</v>
      </c>
      <c r="D4256" s="6" t="str">
        <f t="shared" si="133"/>
        <v>3</v>
      </c>
      <c r="E4256" t="s">
        <v>16</v>
      </c>
      <c r="F4256" s="3" t="s">
        <v>12</v>
      </c>
      <c r="G4256">
        <v>26</v>
      </c>
      <c r="H4256">
        <v>322</v>
      </c>
      <c r="I4256">
        <v>1</v>
      </c>
      <c r="J4256">
        <v>6</v>
      </c>
      <c r="K4256" s="3">
        <v>438.959922373295</v>
      </c>
      <c r="L4256" s="3">
        <v>313.54280169521098</v>
      </c>
      <c r="M4256" s="7">
        <f>Sales_Table[[#This Row],[Order qty]]*Sales_Table[[#This Row],[unit price]]</f>
        <v>2633.7595342397699</v>
      </c>
      <c r="N4256" s="8">
        <f>Sales_Table[[#This Row],[Revenue]]-Sales_Table[[#This Row],[unit cost]]</f>
        <v>2320.2167325445589</v>
      </c>
    </row>
    <row r="4257" spans="1:14" ht="14.25" customHeight="1">
      <c r="A4257" t="s">
        <v>4270</v>
      </c>
      <c r="B4257" s="4">
        <v>43922</v>
      </c>
      <c r="C4257" s="6" t="str">
        <f t="shared" si="132"/>
        <v>Mar</v>
      </c>
      <c r="D4257" s="6" t="str">
        <f t="shared" si="133"/>
        <v>2</v>
      </c>
      <c r="E4257" t="s">
        <v>14</v>
      </c>
      <c r="F4257" s="3" t="s">
        <v>12</v>
      </c>
      <c r="G4257">
        <v>22</v>
      </c>
      <c r="H4257">
        <v>48</v>
      </c>
      <c r="I4257">
        <v>2</v>
      </c>
      <c r="J4257">
        <v>1</v>
      </c>
      <c r="K4257" s="3">
        <v>405.86571049690201</v>
      </c>
      <c r="L4257" s="3">
        <v>289.90407892635898</v>
      </c>
      <c r="M4257" s="7">
        <f>Sales_Table[[#This Row],[Order qty]]*Sales_Table[[#This Row],[unit price]]</f>
        <v>405.86571049690201</v>
      </c>
      <c r="N4257" s="8">
        <f>Sales_Table[[#This Row],[Revenue]]-Sales_Table[[#This Row],[unit cost]]</f>
        <v>115.96163157054303</v>
      </c>
    </row>
    <row r="4258" spans="1:14" ht="14.25" customHeight="1">
      <c r="A4258" t="s">
        <v>4271</v>
      </c>
      <c r="B4258" s="4">
        <v>43916</v>
      </c>
      <c r="C4258" s="6" t="str">
        <f t="shared" si="132"/>
        <v>Feb</v>
      </c>
      <c r="D4258" s="6" t="str">
        <f t="shared" si="133"/>
        <v>5</v>
      </c>
      <c r="E4258" t="s">
        <v>16</v>
      </c>
      <c r="F4258" s="3" t="s">
        <v>12</v>
      </c>
      <c r="G4258">
        <v>15</v>
      </c>
      <c r="H4258">
        <v>212</v>
      </c>
      <c r="I4258">
        <v>3</v>
      </c>
      <c r="J4258">
        <v>5</v>
      </c>
      <c r="K4258" s="3">
        <v>650.91659563779797</v>
      </c>
      <c r="L4258" s="3">
        <v>464.94042545556999</v>
      </c>
      <c r="M4258" s="7">
        <f>Sales_Table[[#This Row],[Order qty]]*Sales_Table[[#This Row],[unit price]]</f>
        <v>3254.5829781889897</v>
      </c>
      <c r="N4258" s="8">
        <f>Sales_Table[[#This Row],[Revenue]]-Sales_Table[[#This Row],[unit cost]]</f>
        <v>2789.6425527334195</v>
      </c>
    </row>
    <row r="4259" spans="1:14" ht="14.25" customHeight="1">
      <c r="A4259" t="s">
        <v>4272</v>
      </c>
      <c r="B4259" s="4">
        <v>43890</v>
      </c>
      <c r="C4259" s="6" t="str">
        <f t="shared" si="132"/>
        <v>May</v>
      </c>
      <c r="D4259" s="6" t="str">
        <f t="shared" si="133"/>
        <v>3</v>
      </c>
      <c r="E4259" t="s">
        <v>20</v>
      </c>
      <c r="F4259" s="3" t="s">
        <v>12</v>
      </c>
      <c r="G4259">
        <v>12</v>
      </c>
      <c r="H4259">
        <v>206</v>
      </c>
      <c r="I4259">
        <v>28</v>
      </c>
      <c r="J4259">
        <v>3</v>
      </c>
      <c r="K4259" s="3">
        <v>449.14669167995498</v>
      </c>
      <c r="L4259" s="3">
        <v>320.81906548568202</v>
      </c>
      <c r="M4259" s="7">
        <f>Sales_Table[[#This Row],[Order qty]]*Sales_Table[[#This Row],[unit price]]</f>
        <v>1347.440075039865</v>
      </c>
      <c r="N4259" s="8">
        <f>Sales_Table[[#This Row],[Revenue]]-Sales_Table[[#This Row],[unit cost]]</f>
        <v>1026.6210095541828</v>
      </c>
    </row>
    <row r="4260" spans="1:14" ht="14.25" customHeight="1">
      <c r="A4260" t="s">
        <v>4273</v>
      </c>
      <c r="B4260" s="4">
        <v>43975</v>
      </c>
      <c r="C4260" s="6" t="str">
        <f t="shared" si="132"/>
        <v>Mar</v>
      </c>
      <c r="D4260" s="6" t="str">
        <f t="shared" si="133"/>
        <v>3</v>
      </c>
      <c r="E4260" t="s">
        <v>16</v>
      </c>
      <c r="F4260" s="3" t="s">
        <v>12</v>
      </c>
      <c r="G4260">
        <v>25</v>
      </c>
      <c r="H4260">
        <v>304</v>
      </c>
      <c r="I4260">
        <v>15</v>
      </c>
      <c r="J4260">
        <v>1</v>
      </c>
      <c r="K4260" s="3">
        <v>550.24564915895496</v>
      </c>
      <c r="L4260" s="3">
        <v>393.03260654210999</v>
      </c>
      <c r="M4260" s="7">
        <f>Sales_Table[[#This Row],[Order qty]]*Sales_Table[[#This Row],[unit price]]</f>
        <v>550.24564915895496</v>
      </c>
      <c r="N4260" s="8">
        <f>Sales_Table[[#This Row],[Revenue]]-Sales_Table[[#This Row],[unit cost]]</f>
        <v>157.21304261684497</v>
      </c>
    </row>
    <row r="4261" spans="1:14" ht="14.25" customHeight="1">
      <c r="A4261" t="s">
        <v>4274</v>
      </c>
      <c r="B4261" s="4">
        <v>43918</v>
      </c>
      <c r="C4261" s="6" t="str">
        <f t="shared" si="132"/>
        <v>Mar</v>
      </c>
      <c r="D4261" s="6" t="str">
        <f t="shared" si="133"/>
        <v>2</v>
      </c>
      <c r="E4261" t="s">
        <v>16</v>
      </c>
      <c r="F4261" s="3" t="s">
        <v>12</v>
      </c>
      <c r="G4261">
        <v>12</v>
      </c>
      <c r="H4261">
        <v>297</v>
      </c>
      <c r="I4261">
        <v>32</v>
      </c>
      <c r="J4261">
        <v>1</v>
      </c>
      <c r="K4261" s="3">
        <v>475.76853990554798</v>
      </c>
      <c r="L4261" s="3">
        <v>339.83467136110602</v>
      </c>
      <c r="M4261" s="7">
        <f>Sales_Table[[#This Row],[Order qty]]*Sales_Table[[#This Row],[unit price]]</f>
        <v>475.76853990554798</v>
      </c>
      <c r="N4261" s="8">
        <f>Sales_Table[[#This Row],[Revenue]]-Sales_Table[[#This Row],[unit cost]]</f>
        <v>135.93386854444196</v>
      </c>
    </row>
    <row r="4262" spans="1:14" ht="14.25" customHeight="1">
      <c r="A4262" t="s">
        <v>4275</v>
      </c>
      <c r="B4262" s="4">
        <v>43906</v>
      </c>
      <c r="C4262" s="6" t="str">
        <f t="shared" si="132"/>
        <v>Feb</v>
      </c>
      <c r="D4262" s="6" t="str">
        <f t="shared" si="133"/>
        <v>4</v>
      </c>
      <c r="E4262" t="s">
        <v>11</v>
      </c>
      <c r="F4262" s="3" t="s">
        <v>12</v>
      </c>
      <c r="G4262">
        <v>12</v>
      </c>
      <c r="H4262">
        <v>81</v>
      </c>
      <c r="I4262">
        <v>34</v>
      </c>
      <c r="J4262">
        <v>9</v>
      </c>
      <c r="K4262" s="3">
        <v>357.17807811498602</v>
      </c>
      <c r="L4262" s="3">
        <v>255.127198653562</v>
      </c>
      <c r="M4262" s="7">
        <f>Sales_Table[[#This Row],[Order qty]]*Sales_Table[[#This Row],[unit price]]</f>
        <v>3214.6027030348741</v>
      </c>
      <c r="N4262" s="8">
        <f>Sales_Table[[#This Row],[Revenue]]-Sales_Table[[#This Row],[unit cost]]</f>
        <v>2959.475504381312</v>
      </c>
    </row>
    <row r="4263" spans="1:14" ht="14.25" customHeight="1">
      <c r="A4263" t="s">
        <v>4276</v>
      </c>
      <c r="B4263" s="4">
        <v>43868</v>
      </c>
      <c r="C4263" s="6" t="str">
        <f t="shared" si="132"/>
        <v>Apr</v>
      </c>
      <c r="D4263" s="6" t="str">
        <f t="shared" si="133"/>
        <v>5</v>
      </c>
      <c r="E4263" t="s">
        <v>11</v>
      </c>
      <c r="F4263" s="3" t="s">
        <v>12</v>
      </c>
      <c r="G4263">
        <v>17</v>
      </c>
      <c r="H4263">
        <v>315</v>
      </c>
      <c r="I4263">
        <v>7</v>
      </c>
      <c r="J4263">
        <v>8</v>
      </c>
      <c r="K4263" s="3">
        <v>204.702332139015</v>
      </c>
      <c r="L4263" s="3">
        <v>146.21595152786799</v>
      </c>
      <c r="M4263" s="7">
        <f>Sales_Table[[#This Row],[Order qty]]*Sales_Table[[#This Row],[unit price]]</f>
        <v>1637.61865711212</v>
      </c>
      <c r="N4263" s="8">
        <f>Sales_Table[[#This Row],[Revenue]]-Sales_Table[[#This Row],[unit cost]]</f>
        <v>1491.4027055842521</v>
      </c>
    </row>
    <row r="4264" spans="1:14" ht="14.25" customHeight="1">
      <c r="A4264" t="s">
        <v>4277</v>
      </c>
      <c r="B4264" s="4">
        <v>43931</v>
      </c>
      <c r="C4264" s="6" t="str">
        <f t="shared" si="132"/>
        <v>May</v>
      </c>
      <c r="D4264" s="6" t="str">
        <f t="shared" si="133"/>
        <v>3</v>
      </c>
      <c r="E4264" t="s">
        <v>11</v>
      </c>
      <c r="F4264" s="3" t="s">
        <v>12</v>
      </c>
      <c r="G4264">
        <v>18</v>
      </c>
      <c r="H4264">
        <v>193</v>
      </c>
      <c r="I4264">
        <v>19</v>
      </c>
      <c r="J4264">
        <v>5</v>
      </c>
      <c r="K4264" s="3">
        <v>276.80846410989801</v>
      </c>
      <c r="L4264" s="3">
        <v>197.72033150707</v>
      </c>
      <c r="M4264" s="7">
        <f>Sales_Table[[#This Row],[Order qty]]*Sales_Table[[#This Row],[unit price]]</f>
        <v>1384.0423205494901</v>
      </c>
      <c r="N4264" s="8">
        <f>Sales_Table[[#This Row],[Revenue]]-Sales_Table[[#This Row],[unit cost]]</f>
        <v>1186.3219890424202</v>
      </c>
    </row>
    <row r="4265" spans="1:14" ht="14.25" customHeight="1">
      <c r="A4265" t="s">
        <v>4278</v>
      </c>
      <c r="B4265" s="4">
        <v>43963</v>
      </c>
      <c r="C4265" s="6" t="str">
        <f t="shared" si="132"/>
        <v>Mar</v>
      </c>
      <c r="D4265" s="6" t="str">
        <f t="shared" si="133"/>
        <v>3</v>
      </c>
      <c r="E4265" t="s">
        <v>20</v>
      </c>
      <c r="F4265" s="3" t="s">
        <v>12</v>
      </c>
      <c r="G4265">
        <v>5</v>
      </c>
      <c r="H4265">
        <v>78</v>
      </c>
      <c r="I4265">
        <v>22</v>
      </c>
      <c r="J4265">
        <v>5</v>
      </c>
      <c r="K4265" s="3">
        <v>433.640886068344</v>
      </c>
      <c r="L4265" s="3">
        <v>309.74349004881702</v>
      </c>
      <c r="M4265" s="7">
        <f>Sales_Table[[#This Row],[Order qty]]*Sales_Table[[#This Row],[unit price]]</f>
        <v>2168.2044303417201</v>
      </c>
      <c r="N4265" s="8">
        <f>Sales_Table[[#This Row],[Revenue]]-Sales_Table[[#This Row],[unit cost]]</f>
        <v>1858.4609402929032</v>
      </c>
    </row>
    <row r="4266" spans="1:14" ht="14.25" customHeight="1">
      <c r="A4266" t="s">
        <v>4279</v>
      </c>
      <c r="B4266" s="4">
        <v>43916</v>
      </c>
      <c r="C4266" s="6" t="str">
        <f t="shared" si="132"/>
        <v>Mar</v>
      </c>
      <c r="D4266" s="6" t="str">
        <f t="shared" si="133"/>
        <v>1</v>
      </c>
      <c r="E4266" t="s">
        <v>11</v>
      </c>
      <c r="F4266" s="3" t="s">
        <v>12</v>
      </c>
      <c r="G4266">
        <v>16</v>
      </c>
      <c r="H4266">
        <v>282</v>
      </c>
      <c r="I4266">
        <v>24</v>
      </c>
      <c r="J4266">
        <v>2</v>
      </c>
      <c r="K4266" s="3">
        <v>190.12866657972299</v>
      </c>
      <c r="L4266" s="3">
        <v>135.80619041408801</v>
      </c>
      <c r="M4266" s="7">
        <f>Sales_Table[[#This Row],[Order qty]]*Sales_Table[[#This Row],[unit price]]</f>
        <v>380.25733315944598</v>
      </c>
      <c r="N4266" s="8">
        <f>Sales_Table[[#This Row],[Revenue]]-Sales_Table[[#This Row],[unit cost]]</f>
        <v>244.45114274535797</v>
      </c>
    </row>
    <row r="4267" spans="1:14" ht="14.25" customHeight="1">
      <c r="A4267" t="s">
        <v>4280</v>
      </c>
      <c r="B4267" s="4">
        <v>43902</v>
      </c>
      <c r="C4267" s="6" t="str">
        <f t="shared" si="132"/>
        <v>Jan</v>
      </c>
      <c r="D4267" s="6" t="str">
        <f t="shared" si="133"/>
        <v>1</v>
      </c>
      <c r="E4267" t="s">
        <v>20</v>
      </c>
      <c r="F4267" s="3" t="s">
        <v>12</v>
      </c>
      <c r="G4267">
        <v>12</v>
      </c>
      <c r="H4267">
        <v>69</v>
      </c>
      <c r="I4267">
        <v>25</v>
      </c>
      <c r="J4267">
        <v>3</v>
      </c>
      <c r="K4267" s="3">
        <v>208.39768588542901</v>
      </c>
      <c r="L4267" s="3">
        <v>148.85548991816401</v>
      </c>
      <c r="M4267" s="7">
        <f>Sales_Table[[#This Row],[Order qty]]*Sales_Table[[#This Row],[unit price]]</f>
        <v>625.19305765628701</v>
      </c>
      <c r="N4267" s="8">
        <f>Sales_Table[[#This Row],[Revenue]]-Sales_Table[[#This Row],[unit cost]]</f>
        <v>476.33756773812297</v>
      </c>
    </row>
    <row r="4268" spans="1:14" ht="14.25" customHeight="1">
      <c r="A4268" t="s">
        <v>4281</v>
      </c>
      <c r="B4268" s="4">
        <v>43832</v>
      </c>
      <c r="C4268" s="6" t="str">
        <f t="shared" si="132"/>
        <v>Jan</v>
      </c>
      <c r="D4268" s="6" t="str">
        <f t="shared" si="133"/>
        <v>4</v>
      </c>
      <c r="E4268" t="s">
        <v>16</v>
      </c>
      <c r="F4268" s="3" t="s">
        <v>12</v>
      </c>
      <c r="G4268">
        <v>1</v>
      </c>
      <c r="H4268">
        <v>316</v>
      </c>
      <c r="I4268">
        <v>10</v>
      </c>
      <c r="J4268">
        <v>7</v>
      </c>
      <c r="K4268" s="3">
        <v>380.33104544878</v>
      </c>
      <c r="L4268" s="3">
        <v>271.66503246341398</v>
      </c>
      <c r="M4268" s="7">
        <f>Sales_Table[[#This Row],[Order qty]]*Sales_Table[[#This Row],[unit price]]</f>
        <v>2662.31731814146</v>
      </c>
      <c r="N4268" s="8">
        <f>Sales_Table[[#This Row],[Revenue]]-Sales_Table[[#This Row],[unit cost]]</f>
        <v>2390.6522856780462</v>
      </c>
    </row>
    <row r="4269" spans="1:14" ht="14.25" customHeight="1">
      <c r="A4269" t="s">
        <v>4282</v>
      </c>
      <c r="B4269" s="4">
        <v>43839</v>
      </c>
      <c r="C4269" s="6" t="str">
        <f t="shared" si="132"/>
        <v>Apr</v>
      </c>
      <c r="D4269" s="6" t="str">
        <f t="shared" si="133"/>
        <v>5</v>
      </c>
      <c r="E4269" t="s">
        <v>11</v>
      </c>
      <c r="F4269" s="3" t="s">
        <v>12</v>
      </c>
      <c r="G4269">
        <v>11</v>
      </c>
      <c r="H4269">
        <v>180</v>
      </c>
      <c r="I4269">
        <v>17</v>
      </c>
      <c r="J4269">
        <v>10</v>
      </c>
      <c r="K4269" s="3">
        <v>405.497214317322</v>
      </c>
      <c r="L4269" s="3">
        <v>289.640867369516</v>
      </c>
      <c r="M4269" s="7">
        <f>Sales_Table[[#This Row],[Order qty]]*Sales_Table[[#This Row],[unit price]]</f>
        <v>4054.97214317322</v>
      </c>
      <c r="N4269" s="8">
        <f>Sales_Table[[#This Row],[Revenue]]-Sales_Table[[#This Row],[unit cost]]</f>
        <v>3765.3312758037041</v>
      </c>
    </row>
    <row r="4270" spans="1:14" ht="14.25" customHeight="1">
      <c r="A4270" t="s">
        <v>4283</v>
      </c>
      <c r="B4270" s="4">
        <v>43922</v>
      </c>
      <c r="C4270" s="6" t="str">
        <f t="shared" si="132"/>
        <v>May</v>
      </c>
      <c r="D4270" s="6" t="str">
        <f t="shared" si="133"/>
        <v>4</v>
      </c>
      <c r="E4270" t="s">
        <v>14</v>
      </c>
      <c r="F4270" s="3" t="s">
        <v>12</v>
      </c>
      <c r="G4270">
        <v>12</v>
      </c>
      <c r="H4270">
        <v>124</v>
      </c>
      <c r="I4270">
        <v>9</v>
      </c>
      <c r="J4270">
        <v>9</v>
      </c>
      <c r="K4270" s="3">
        <v>554.53746503591503</v>
      </c>
      <c r="L4270" s="3">
        <v>396.098189311368</v>
      </c>
      <c r="M4270" s="7">
        <f>Sales_Table[[#This Row],[Order qty]]*Sales_Table[[#This Row],[unit price]]</f>
        <v>4990.8371853232356</v>
      </c>
      <c r="N4270" s="8">
        <f>Sales_Table[[#This Row],[Revenue]]-Sales_Table[[#This Row],[unit cost]]</f>
        <v>4594.738996011868</v>
      </c>
    </row>
    <row r="4271" spans="1:14" ht="14.25" customHeight="1">
      <c r="A4271" t="s">
        <v>4284</v>
      </c>
      <c r="B4271" s="4">
        <v>43957</v>
      </c>
      <c r="C4271" s="6" t="str">
        <f t="shared" si="132"/>
        <v>Apr</v>
      </c>
      <c r="D4271" s="6" t="str">
        <f t="shared" si="133"/>
        <v>4</v>
      </c>
      <c r="E4271" t="s">
        <v>14</v>
      </c>
      <c r="F4271" s="3" t="s">
        <v>12</v>
      </c>
      <c r="G4271">
        <v>17</v>
      </c>
      <c r="H4271">
        <v>193</v>
      </c>
      <c r="I4271">
        <v>40</v>
      </c>
      <c r="J4271">
        <v>9</v>
      </c>
      <c r="K4271" s="3">
        <v>404.48794090747799</v>
      </c>
      <c r="L4271" s="3">
        <v>288.91995779105599</v>
      </c>
      <c r="M4271" s="7">
        <f>Sales_Table[[#This Row],[Order qty]]*Sales_Table[[#This Row],[unit price]]</f>
        <v>3640.3914681673018</v>
      </c>
      <c r="N4271" s="8">
        <f>Sales_Table[[#This Row],[Revenue]]-Sales_Table[[#This Row],[unit cost]]</f>
        <v>3351.471510376246</v>
      </c>
    </row>
    <row r="4272" spans="1:14" ht="14.25" customHeight="1">
      <c r="A4272" t="s">
        <v>4285</v>
      </c>
      <c r="B4272" s="4">
        <v>43942</v>
      </c>
      <c r="C4272" s="6" t="str">
        <f t="shared" si="132"/>
        <v>Apr</v>
      </c>
      <c r="D4272" s="6" t="str">
        <f t="shared" si="133"/>
        <v>3</v>
      </c>
      <c r="E4272" t="s">
        <v>14</v>
      </c>
      <c r="F4272" s="3" t="s">
        <v>12</v>
      </c>
      <c r="G4272">
        <v>11</v>
      </c>
      <c r="H4272">
        <v>356</v>
      </c>
      <c r="I4272">
        <v>28</v>
      </c>
      <c r="J4272">
        <v>4</v>
      </c>
      <c r="K4272" s="3">
        <v>558.36032921075798</v>
      </c>
      <c r="L4272" s="3">
        <v>398.82880657911301</v>
      </c>
      <c r="M4272" s="7">
        <f>Sales_Table[[#This Row],[Order qty]]*Sales_Table[[#This Row],[unit price]]</f>
        <v>2233.4413168430319</v>
      </c>
      <c r="N4272" s="8">
        <f>Sales_Table[[#This Row],[Revenue]]-Sales_Table[[#This Row],[unit cost]]</f>
        <v>1834.6125102639189</v>
      </c>
    </row>
    <row r="4273" spans="1:14" ht="14.25" customHeight="1">
      <c r="A4273" t="s">
        <v>4286</v>
      </c>
      <c r="B4273" s="4">
        <v>43937</v>
      </c>
      <c r="C4273" s="6" t="str">
        <f t="shared" si="132"/>
        <v>Mar</v>
      </c>
      <c r="D4273" s="6" t="str">
        <f t="shared" si="133"/>
        <v>1</v>
      </c>
      <c r="E4273" t="s">
        <v>14</v>
      </c>
      <c r="F4273" s="3" t="s">
        <v>12</v>
      </c>
      <c r="G4273">
        <v>16</v>
      </c>
      <c r="H4273">
        <v>15</v>
      </c>
      <c r="I4273">
        <v>29</v>
      </c>
      <c r="J4273">
        <v>9</v>
      </c>
      <c r="K4273" s="3">
        <v>202.75921654701199</v>
      </c>
      <c r="L4273" s="3">
        <v>144.828011819295</v>
      </c>
      <c r="M4273" s="7">
        <f>Sales_Table[[#This Row],[Order qty]]*Sales_Table[[#This Row],[unit price]]</f>
        <v>1824.8329489231078</v>
      </c>
      <c r="N4273" s="8">
        <f>Sales_Table[[#This Row],[Revenue]]-Sales_Table[[#This Row],[unit cost]]</f>
        <v>1680.0049371038128</v>
      </c>
    </row>
    <row r="4274" spans="1:14" ht="14.25" customHeight="1">
      <c r="A4274" t="s">
        <v>4287</v>
      </c>
      <c r="B4274" s="4">
        <v>43902</v>
      </c>
      <c r="C4274" s="6" t="str">
        <f t="shared" si="132"/>
        <v>Jan</v>
      </c>
      <c r="D4274" s="6" t="str">
        <f t="shared" si="133"/>
        <v>4</v>
      </c>
      <c r="E4274" t="s">
        <v>14</v>
      </c>
      <c r="F4274" s="3" t="s">
        <v>12</v>
      </c>
      <c r="G4274">
        <v>4</v>
      </c>
      <c r="H4274">
        <v>108</v>
      </c>
      <c r="I4274">
        <v>18</v>
      </c>
      <c r="J4274">
        <v>8</v>
      </c>
      <c r="K4274" s="3">
        <v>293.951897799969</v>
      </c>
      <c r="L4274" s="3">
        <v>209.96564128569199</v>
      </c>
      <c r="M4274" s="7">
        <f>Sales_Table[[#This Row],[Order qty]]*Sales_Table[[#This Row],[unit price]]</f>
        <v>2351.615182399752</v>
      </c>
      <c r="N4274" s="8">
        <f>Sales_Table[[#This Row],[Revenue]]-Sales_Table[[#This Row],[unit cost]]</f>
        <v>2141.64954111406</v>
      </c>
    </row>
    <row r="4275" spans="1:14" ht="14.25" customHeight="1">
      <c r="A4275" t="s">
        <v>4288</v>
      </c>
      <c r="B4275" s="4">
        <v>43842</v>
      </c>
      <c r="C4275" s="6" t="str">
        <f t="shared" si="132"/>
        <v>Apr</v>
      </c>
      <c r="D4275" s="6" t="str">
        <f t="shared" si="133"/>
        <v>1</v>
      </c>
      <c r="E4275" t="s">
        <v>14</v>
      </c>
      <c r="F4275" s="3" t="s">
        <v>12</v>
      </c>
      <c r="G4275">
        <v>6</v>
      </c>
      <c r="H4275">
        <v>26</v>
      </c>
      <c r="I4275">
        <v>23</v>
      </c>
      <c r="J4275">
        <v>2</v>
      </c>
      <c r="K4275" s="3">
        <v>410.89332425594301</v>
      </c>
      <c r="L4275" s="3">
        <v>293.49523161138802</v>
      </c>
      <c r="M4275" s="7">
        <f>Sales_Table[[#This Row],[Order qty]]*Sales_Table[[#This Row],[unit price]]</f>
        <v>821.78664851188603</v>
      </c>
      <c r="N4275" s="8">
        <f>Sales_Table[[#This Row],[Revenue]]-Sales_Table[[#This Row],[unit cost]]</f>
        <v>528.29141690049801</v>
      </c>
    </row>
    <row r="4276" spans="1:14" ht="14.25" customHeight="1">
      <c r="A4276" t="s">
        <v>4289</v>
      </c>
      <c r="B4276" s="4">
        <v>43932</v>
      </c>
      <c r="C4276" s="6" t="str">
        <f t="shared" si="132"/>
        <v>Jan</v>
      </c>
      <c r="D4276" s="6" t="str">
        <f t="shared" si="133"/>
        <v>4</v>
      </c>
      <c r="E4276" t="s">
        <v>20</v>
      </c>
      <c r="F4276" s="3" t="s">
        <v>12</v>
      </c>
      <c r="G4276">
        <v>26</v>
      </c>
      <c r="H4276">
        <v>119</v>
      </c>
      <c r="I4276">
        <v>15</v>
      </c>
      <c r="J4276">
        <v>7</v>
      </c>
      <c r="K4276" s="3">
        <v>485.44813424348803</v>
      </c>
      <c r="L4276" s="3">
        <v>346.74866731677702</v>
      </c>
      <c r="M4276" s="7">
        <f>Sales_Table[[#This Row],[Order qty]]*Sales_Table[[#This Row],[unit price]]</f>
        <v>3398.1369397044164</v>
      </c>
      <c r="N4276" s="8">
        <f>Sales_Table[[#This Row],[Revenue]]-Sales_Table[[#This Row],[unit cost]]</f>
        <v>3051.3882723876395</v>
      </c>
    </row>
    <row r="4277" spans="1:14" ht="14.25" customHeight="1">
      <c r="A4277" t="s">
        <v>4290</v>
      </c>
      <c r="B4277" s="4">
        <v>43850</v>
      </c>
      <c r="C4277" s="6" t="str">
        <f t="shared" si="132"/>
        <v>Apr</v>
      </c>
      <c r="D4277" s="6" t="str">
        <f t="shared" si="133"/>
        <v>5</v>
      </c>
      <c r="E4277" t="s">
        <v>11</v>
      </c>
      <c r="F4277" s="3" t="s">
        <v>12</v>
      </c>
      <c r="G4277">
        <v>3</v>
      </c>
      <c r="H4277">
        <v>100</v>
      </c>
      <c r="I4277">
        <v>35</v>
      </c>
      <c r="J4277">
        <v>6</v>
      </c>
      <c r="K4277" s="3">
        <v>206.83393621444699</v>
      </c>
      <c r="L4277" s="3">
        <v>147.73852586746199</v>
      </c>
      <c r="M4277" s="7">
        <f>Sales_Table[[#This Row],[Order qty]]*Sales_Table[[#This Row],[unit price]]</f>
        <v>1241.0036172866819</v>
      </c>
      <c r="N4277" s="8">
        <f>Sales_Table[[#This Row],[Revenue]]-Sales_Table[[#This Row],[unit cost]]</f>
        <v>1093.26509141922</v>
      </c>
    </row>
    <row r="4278" spans="1:14" ht="14.25" customHeight="1">
      <c r="A4278" t="s">
        <v>4291</v>
      </c>
      <c r="B4278" s="4">
        <v>43943</v>
      </c>
      <c r="C4278" s="6" t="str">
        <f t="shared" si="132"/>
        <v>May</v>
      </c>
      <c r="D4278" s="6" t="str">
        <f t="shared" si="133"/>
        <v>1</v>
      </c>
      <c r="E4278" t="s">
        <v>14</v>
      </c>
      <c r="F4278" s="3" t="s">
        <v>12</v>
      </c>
      <c r="G4278">
        <v>3</v>
      </c>
      <c r="H4278">
        <v>359</v>
      </c>
      <c r="I4278">
        <v>14</v>
      </c>
      <c r="J4278">
        <v>10</v>
      </c>
      <c r="K4278" s="3">
        <v>549.96333450078998</v>
      </c>
      <c r="L4278" s="3">
        <v>392.83095321485001</v>
      </c>
      <c r="M4278" s="7">
        <f>Sales_Table[[#This Row],[Order qty]]*Sales_Table[[#This Row],[unit price]]</f>
        <v>5499.6333450079001</v>
      </c>
      <c r="N4278" s="8">
        <f>Sales_Table[[#This Row],[Revenue]]-Sales_Table[[#This Row],[unit cost]]</f>
        <v>5106.8023917930504</v>
      </c>
    </row>
    <row r="4279" spans="1:14" ht="14.25" customHeight="1">
      <c r="A4279" t="s">
        <v>4292</v>
      </c>
      <c r="B4279" s="4">
        <v>43955</v>
      </c>
      <c r="C4279" s="6" t="str">
        <f t="shared" si="132"/>
        <v>Jan</v>
      </c>
      <c r="D4279" s="6" t="str">
        <f t="shared" si="133"/>
        <v>3</v>
      </c>
      <c r="E4279" t="s">
        <v>14</v>
      </c>
      <c r="F4279" s="3" t="s">
        <v>12</v>
      </c>
      <c r="G4279">
        <v>4</v>
      </c>
      <c r="H4279">
        <v>49</v>
      </c>
      <c r="I4279">
        <v>5</v>
      </c>
      <c r="J4279">
        <v>4</v>
      </c>
      <c r="K4279" s="3">
        <v>466.40222704410598</v>
      </c>
      <c r="L4279" s="3">
        <v>333.14444788864699</v>
      </c>
      <c r="M4279" s="7">
        <f>Sales_Table[[#This Row],[Order qty]]*Sales_Table[[#This Row],[unit price]]</f>
        <v>1865.6089081764239</v>
      </c>
      <c r="N4279" s="8">
        <f>Sales_Table[[#This Row],[Revenue]]-Sales_Table[[#This Row],[unit cost]]</f>
        <v>1532.464460287777</v>
      </c>
    </row>
    <row r="4280" spans="1:14" ht="14.25" customHeight="1">
      <c r="A4280" t="s">
        <v>4293</v>
      </c>
      <c r="B4280" s="4">
        <v>43836</v>
      </c>
      <c r="C4280" s="6" t="str">
        <f t="shared" si="132"/>
        <v>Mar</v>
      </c>
      <c r="D4280" s="6" t="str">
        <f t="shared" si="133"/>
        <v>4</v>
      </c>
      <c r="E4280" t="s">
        <v>16</v>
      </c>
      <c r="F4280" s="3" t="s">
        <v>12</v>
      </c>
      <c r="G4280">
        <v>25</v>
      </c>
      <c r="H4280">
        <v>16</v>
      </c>
      <c r="I4280">
        <v>22</v>
      </c>
      <c r="J4280">
        <v>4</v>
      </c>
      <c r="K4280" s="3">
        <v>478.54178720712702</v>
      </c>
      <c r="L4280" s="3">
        <v>341.81556229080502</v>
      </c>
      <c r="M4280" s="7">
        <f>Sales_Table[[#This Row],[Order qty]]*Sales_Table[[#This Row],[unit price]]</f>
        <v>1914.1671488285081</v>
      </c>
      <c r="N4280" s="8">
        <f>Sales_Table[[#This Row],[Revenue]]-Sales_Table[[#This Row],[unit cost]]</f>
        <v>1572.351586537703</v>
      </c>
    </row>
    <row r="4281" spans="1:14" ht="14.25" customHeight="1">
      <c r="A4281" t="s">
        <v>4294</v>
      </c>
      <c r="B4281" s="4">
        <v>43901</v>
      </c>
      <c r="C4281" s="6" t="str">
        <f t="shared" si="132"/>
        <v>Apr</v>
      </c>
      <c r="D4281" s="6" t="str">
        <f t="shared" si="133"/>
        <v>4</v>
      </c>
      <c r="E4281" t="s">
        <v>14</v>
      </c>
      <c r="F4281" s="3" t="s">
        <v>12</v>
      </c>
      <c r="G4281">
        <v>5</v>
      </c>
      <c r="H4281">
        <v>229</v>
      </c>
      <c r="I4281">
        <v>15</v>
      </c>
      <c r="J4281">
        <v>8</v>
      </c>
      <c r="K4281" s="3">
        <v>374.94189333915699</v>
      </c>
      <c r="L4281" s="3">
        <v>267.81563809939797</v>
      </c>
      <c r="M4281" s="7">
        <f>Sales_Table[[#This Row],[Order qty]]*Sales_Table[[#This Row],[unit price]]</f>
        <v>2999.5351467132559</v>
      </c>
      <c r="N4281" s="8">
        <f>Sales_Table[[#This Row],[Revenue]]-Sales_Table[[#This Row],[unit cost]]</f>
        <v>2731.7195086138581</v>
      </c>
    </row>
    <row r="4282" spans="1:14" ht="14.25" customHeight="1">
      <c r="A4282" t="s">
        <v>4295</v>
      </c>
      <c r="B4282" s="4">
        <v>43928</v>
      </c>
      <c r="C4282" s="6" t="str">
        <f t="shared" si="132"/>
        <v>Apr</v>
      </c>
      <c r="D4282" s="6" t="str">
        <f t="shared" si="133"/>
        <v>1</v>
      </c>
      <c r="E4282" t="s">
        <v>14</v>
      </c>
      <c r="F4282" s="3" t="s">
        <v>12</v>
      </c>
      <c r="G4282">
        <v>3</v>
      </c>
      <c r="H4282">
        <v>233</v>
      </c>
      <c r="I4282">
        <v>33</v>
      </c>
      <c r="J4282">
        <v>7</v>
      </c>
      <c r="K4282" s="3">
        <v>229.722715079784</v>
      </c>
      <c r="L4282" s="3">
        <v>164.087653628417</v>
      </c>
      <c r="M4282" s="7">
        <f>Sales_Table[[#This Row],[Order qty]]*Sales_Table[[#This Row],[unit price]]</f>
        <v>1608.059005558488</v>
      </c>
      <c r="N4282" s="8">
        <f>Sales_Table[[#This Row],[Revenue]]-Sales_Table[[#This Row],[unit cost]]</f>
        <v>1443.971351930071</v>
      </c>
    </row>
    <row r="4283" spans="1:14" ht="14.25" customHeight="1">
      <c r="A4283" t="s">
        <v>4296</v>
      </c>
      <c r="B4283" s="4">
        <v>43933</v>
      </c>
      <c r="C4283" s="6" t="str">
        <f t="shared" si="132"/>
        <v>Jan</v>
      </c>
      <c r="D4283" s="6" t="str">
        <f t="shared" si="133"/>
        <v>5</v>
      </c>
      <c r="E4283" t="s">
        <v>16</v>
      </c>
      <c r="F4283" s="3" t="s">
        <v>12</v>
      </c>
      <c r="G4283">
        <v>14</v>
      </c>
      <c r="H4283">
        <v>104</v>
      </c>
      <c r="I4283">
        <v>37</v>
      </c>
      <c r="J4283">
        <v>8</v>
      </c>
      <c r="K4283" s="3">
        <v>499.12432944774599</v>
      </c>
      <c r="L4283" s="3">
        <v>356.51737817696198</v>
      </c>
      <c r="M4283" s="7">
        <f>Sales_Table[[#This Row],[Order qty]]*Sales_Table[[#This Row],[unit price]]</f>
        <v>3992.9946355819679</v>
      </c>
      <c r="N4283" s="8">
        <f>Sales_Table[[#This Row],[Revenue]]-Sales_Table[[#This Row],[unit cost]]</f>
        <v>3636.4772574050057</v>
      </c>
    </row>
    <row r="4284" spans="1:14" ht="14.25" customHeight="1">
      <c r="A4284" t="s">
        <v>4297</v>
      </c>
      <c r="B4284" s="4">
        <v>43841</v>
      </c>
      <c r="C4284" s="6" t="str">
        <f t="shared" si="132"/>
        <v>May</v>
      </c>
      <c r="D4284" s="6" t="str">
        <f t="shared" si="133"/>
        <v>2</v>
      </c>
      <c r="E4284" t="s">
        <v>14</v>
      </c>
      <c r="F4284" s="3" t="s">
        <v>12</v>
      </c>
      <c r="G4284">
        <v>2</v>
      </c>
      <c r="H4284">
        <v>180</v>
      </c>
      <c r="I4284">
        <v>47</v>
      </c>
      <c r="J4284">
        <v>3</v>
      </c>
      <c r="K4284" s="3">
        <v>283.62474757432898</v>
      </c>
      <c r="L4284" s="3">
        <v>202.58910541023499</v>
      </c>
      <c r="M4284" s="7">
        <f>Sales_Table[[#This Row],[Order qty]]*Sales_Table[[#This Row],[unit price]]</f>
        <v>850.87424272298699</v>
      </c>
      <c r="N4284" s="8">
        <f>Sales_Table[[#This Row],[Revenue]]-Sales_Table[[#This Row],[unit cost]]</f>
        <v>648.285137312752</v>
      </c>
    </row>
    <row r="4285" spans="1:14" ht="14.25" customHeight="1">
      <c r="A4285" t="s">
        <v>4298</v>
      </c>
      <c r="B4285" s="4">
        <v>43960</v>
      </c>
      <c r="C4285" s="6" t="str">
        <f t="shared" si="132"/>
        <v>Feb</v>
      </c>
      <c r="D4285" s="6" t="str">
        <f t="shared" si="133"/>
        <v>4</v>
      </c>
      <c r="E4285" t="s">
        <v>11</v>
      </c>
      <c r="F4285" s="3" t="s">
        <v>12</v>
      </c>
      <c r="G4285">
        <v>9</v>
      </c>
      <c r="H4285">
        <v>304</v>
      </c>
      <c r="I4285">
        <v>17</v>
      </c>
      <c r="J4285">
        <v>10</v>
      </c>
      <c r="K4285" s="3">
        <v>373.195209503174</v>
      </c>
      <c r="L4285" s="3">
        <v>266.56800678798101</v>
      </c>
      <c r="M4285" s="7">
        <f>Sales_Table[[#This Row],[Order qty]]*Sales_Table[[#This Row],[unit price]]</f>
        <v>3731.9520950317401</v>
      </c>
      <c r="N4285" s="8">
        <f>Sales_Table[[#This Row],[Revenue]]-Sales_Table[[#This Row],[unit cost]]</f>
        <v>3465.3840882437589</v>
      </c>
    </row>
    <row r="4286" spans="1:14" ht="14.25" customHeight="1">
      <c r="A4286" t="s">
        <v>4299</v>
      </c>
      <c r="B4286" s="4">
        <v>43872</v>
      </c>
      <c r="C4286" s="6" t="str">
        <f t="shared" si="132"/>
        <v>Apr</v>
      </c>
      <c r="D4286" s="6" t="str">
        <f t="shared" si="133"/>
        <v>5</v>
      </c>
      <c r="E4286" t="s">
        <v>20</v>
      </c>
      <c r="F4286" s="3" t="s">
        <v>12</v>
      </c>
      <c r="G4286">
        <v>9</v>
      </c>
      <c r="H4286">
        <v>230</v>
      </c>
      <c r="I4286">
        <v>4</v>
      </c>
      <c r="J4286">
        <v>6</v>
      </c>
      <c r="K4286" s="3">
        <v>616.706174790859</v>
      </c>
      <c r="L4286" s="3">
        <v>440.50441056489899</v>
      </c>
      <c r="M4286" s="7">
        <f>Sales_Table[[#This Row],[Order qty]]*Sales_Table[[#This Row],[unit price]]</f>
        <v>3700.237048745154</v>
      </c>
      <c r="N4286" s="8">
        <f>Sales_Table[[#This Row],[Revenue]]-Sales_Table[[#This Row],[unit cost]]</f>
        <v>3259.732638180255</v>
      </c>
    </row>
    <row r="4287" spans="1:14" ht="14.25" customHeight="1">
      <c r="A4287" t="s">
        <v>4300</v>
      </c>
      <c r="B4287" s="4">
        <v>43928</v>
      </c>
      <c r="C4287" s="6" t="str">
        <f t="shared" si="132"/>
        <v>May</v>
      </c>
      <c r="D4287" s="6" t="str">
        <f t="shared" si="133"/>
        <v>1</v>
      </c>
      <c r="E4287" t="s">
        <v>20</v>
      </c>
      <c r="F4287" s="3" t="s">
        <v>12</v>
      </c>
      <c r="G4287">
        <v>25</v>
      </c>
      <c r="H4287">
        <v>270</v>
      </c>
      <c r="I4287">
        <v>16</v>
      </c>
      <c r="J4287">
        <v>10</v>
      </c>
      <c r="K4287" s="3">
        <v>322.19372570514702</v>
      </c>
      <c r="L4287" s="3">
        <v>230.138375503676</v>
      </c>
      <c r="M4287" s="7">
        <f>Sales_Table[[#This Row],[Order qty]]*Sales_Table[[#This Row],[unit price]]</f>
        <v>3221.9372570514702</v>
      </c>
      <c r="N4287" s="8">
        <f>Sales_Table[[#This Row],[Revenue]]-Sales_Table[[#This Row],[unit cost]]</f>
        <v>2991.7988815477943</v>
      </c>
    </row>
    <row r="4288" spans="1:14" ht="14.25" customHeight="1">
      <c r="A4288" t="s">
        <v>4301</v>
      </c>
      <c r="B4288" s="4">
        <v>43952</v>
      </c>
      <c r="C4288" s="6" t="str">
        <f t="shared" si="132"/>
        <v>Jan</v>
      </c>
      <c r="D4288" s="6" t="str">
        <f t="shared" si="133"/>
        <v>1</v>
      </c>
      <c r="E4288" t="s">
        <v>20</v>
      </c>
      <c r="F4288" s="3" t="s">
        <v>12</v>
      </c>
      <c r="G4288">
        <v>16</v>
      </c>
      <c r="H4288">
        <v>33</v>
      </c>
      <c r="I4288">
        <v>22</v>
      </c>
      <c r="J4288">
        <v>9</v>
      </c>
      <c r="K4288" s="3">
        <v>492.60723263025301</v>
      </c>
      <c r="L4288" s="3">
        <v>351.86230902160901</v>
      </c>
      <c r="M4288" s="7">
        <f>Sales_Table[[#This Row],[Order qty]]*Sales_Table[[#This Row],[unit price]]</f>
        <v>4433.4650936722774</v>
      </c>
      <c r="N4288" s="8">
        <f>Sales_Table[[#This Row],[Revenue]]-Sales_Table[[#This Row],[unit cost]]</f>
        <v>4081.6027846506686</v>
      </c>
    </row>
    <row r="4289" spans="1:14" ht="14.25" customHeight="1">
      <c r="A4289" t="s">
        <v>4302</v>
      </c>
      <c r="B4289" s="4">
        <v>43831</v>
      </c>
      <c r="C4289" s="6" t="str">
        <f t="shared" si="132"/>
        <v>Jan</v>
      </c>
      <c r="D4289" s="6" t="str">
        <f t="shared" si="133"/>
        <v>4</v>
      </c>
      <c r="E4289" t="s">
        <v>14</v>
      </c>
      <c r="F4289" s="3" t="s">
        <v>12</v>
      </c>
      <c r="G4289">
        <v>18</v>
      </c>
      <c r="H4289">
        <v>157</v>
      </c>
      <c r="I4289">
        <v>39</v>
      </c>
      <c r="J4289">
        <v>4</v>
      </c>
      <c r="K4289" s="3">
        <v>335.92573285102799</v>
      </c>
      <c r="L4289" s="3">
        <v>239.94695203644901</v>
      </c>
      <c r="M4289" s="7">
        <f>Sales_Table[[#This Row],[Order qty]]*Sales_Table[[#This Row],[unit price]]</f>
        <v>1343.702931404112</v>
      </c>
      <c r="N4289" s="8">
        <f>Sales_Table[[#This Row],[Revenue]]-Sales_Table[[#This Row],[unit cost]]</f>
        <v>1103.755979367663</v>
      </c>
    </row>
    <row r="4290" spans="1:14" ht="14.25" customHeight="1">
      <c r="A4290" t="s">
        <v>4303</v>
      </c>
      <c r="B4290" s="4">
        <v>43840</v>
      </c>
      <c r="C4290" s="6" t="str">
        <f t="shared" ref="C4290:C4353" si="134">TEXT(B4291,"mmm")</f>
        <v>Apr</v>
      </c>
      <c r="D4290" s="6" t="str">
        <f t="shared" ref="D4290:D4353" si="135">TEXT(B4292, "m")</f>
        <v>1</v>
      </c>
      <c r="E4290" t="s">
        <v>20</v>
      </c>
      <c r="F4290" s="3" t="s">
        <v>12</v>
      </c>
      <c r="G4290">
        <v>1</v>
      </c>
      <c r="H4290">
        <v>330</v>
      </c>
      <c r="I4290">
        <v>8</v>
      </c>
      <c r="J4290">
        <v>2</v>
      </c>
      <c r="K4290" s="3">
        <v>587.73066920042004</v>
      </c>
      <c r="L4290" s="3">
        <v>419.807620857443</v>
      </c>
      <c r="M4290" s="7">
        <f>Sales_Table[[#This Row],[Order qty]]*Sales_Table[[#This Row],[unit price]]</f>
        <v>1175.4613384008401</v>
      </c>
      <c r="N4290" s="8">
        <f>Sales_Table[[#This Row],[Revenue]]-Sales_Table[[#This Row],[unit cost]]</f>
        <v>755.65371754339708</v>
      </c>
    </row>
    <row r="4291" spans="1:14" ht="14.25" customHeight="1">
      <c r="A4291" t="s">
        <v>4304</v>
      </c>
      <c r="B4291" s="4">
        <v>43949</v>
      </c>
      <c r="C4291" s="6" t="str">
        <f t="shared" si="134"/>
        <v>Jan</v>
      </c>
      <c r="D4291" s="6" t="str">
        <f t="shared" si="135"/>
        <v>5</v>
      </c>
      <c r="E4291" t="s">
        <v>14</v>
      </c>
      <c r="F4291" s="3" t="s">
        <v>12</v>
      </c>
      <c r="G4291">
        <v>5</v>
      </c>
      <c r="H4291">
        <v>361</v>
      </c>
      <c r="I4291">
        <v>45</v>
      </c>
      <c r="J4291">
        <v>9</v>
      </c>
      <c r="K4291" s="3">
        <v>455.72204911708798</v>
      </c>
      <c r="L4291" s="3">
        <v>325.51574936934901</v>
      </c>
      <c r="M4291" s="7">
        <f>Sales_Table[[#This Row],[Order qty]]*Sales_Table[[#This Row],[unit price]]</f>
        <v>4101.4984420537921</v>
      </c>
      <c r="N4291" s="8">
        <f>Sales_Table[[#This Row],[Revenue]]-Sales_Table[[#This Row],[unit cost]]</f>
        <v>3775.982692684443</v>
      </c>
    </row>
    <row r="4292" spans="1:14" ht="14.25" customHeight="1">
      <c r="A4292" t="s">
        <v>4305</v>
      </c>
      <c r="B4292" s="4">
        <v>43852</v>
      </c>
      <c r="C4292" s="6" t="str">
        <f t="shared" si="134"/>
        <v>May</v>
      </c>
      <c r="D4292" s="6" t="str">
        <f t="shared" si="135"/>
        <v>3</v>
      </c>
      <c r="E4292" t="s">
        <v>11</v>
      </c>
      <c r="F4292" s="3" t="s">
        <v>12</v>
      </c>
      <c r="G4292">
        <v>7</v>
      </c>
      <c r="H4292">
        <v>149</v>
      </c>
      <c r="I4292">
        <v>15</v>
      </c>
      <c r="J4292">
        <v>7</v>
      </c>
      <c r="K4292" s="3">
        <v>578.46684247255303</v>
      </c>
      <c r="L4292" s="3">
        <v>413.19060176610901</v>
      </c>
      <c r="M4292" s="7">
        <f>Sales_Table[[#This Row],[Order qty]]*Sales_Table[[#This Row],[unit price]]</f>
        <v>4049.267897307871</v>
      </c>
      <c r="N4292" s="8">
        <f>Sales_Table[[#This Row],[Revenue]]-Sales_Table[[#This Row],[unit cost]]</f>
        <v>3636.0772955417619</v>
      </c>
    </row>
    <row r="4293" spans="1:14" ht="14.25" customHeight="1">
      <c r="A4293" t="s">
        <v>4306</v>
      </c>
      <c r="B4293" s="4">
        <v>43977</v>
      </c>
      <c r="C4293" s="6" t="str">
        <f t="shared" si="134"/>
        <v>Mar</v>
      </c>
      <c r="D4293" s="6" t="str">
        <f t="shared" si="135"/>
        <v>1</v>
      </c>
      <c r="E4293" t="s">
        <v>16</v>
      </c>
      <c r="F4293" s="3" t="s">
        <v>12</v>
      </c>
      <c r="G4293">
        <v>20</v>
      </c>
      <c r="H4293">
        <v>196</v>
      </c>
      <c r="I4293">
        <v>18</v>
      </c>
      <c r="J4293">
        <v>3</v>
      </c>
      <c r="K4293" s="3">
        <v>247.263163089752</v>
      </c>
      <c r="L4293" s="3">
        <v>176.616545064109</v>
      </c>
      <c r="M4293" s="7">
        <f>Sales_Table[[#This Row],[Order qty]]*Sales_Table[[#This Row],[unit price]]</f>
        <v>741.78948926925602</v>
      </c>
      <c r="N4293" s="8">
        <f>Sales_Table[[#This Row],[Revenue]]-Sales_Table[[#This Row],[unit cost]]</f>
        <v>565.17294420514702</v>
      </c>
    </row>
    <row r="4294" spans="1:14" ht="14.25" customHeight="1">
      <c r="A4294" t="s">
        <v>4307</v>
      </c>
      <c r="B4294" s="4">
        <v>43899</v>
      </c>
      <c r="C4294" s="6" t="str">
        <f t="shared" si="134"/>
        <v>Jan</v>
      </c>
      <c r="D4294" s="6" t="str">
        <f t="shared" si="135"/>
        <v>2</v>
      </c>
      <c r="E4294" t="s">
        <v>11</v>
      </c>
      <c r="F4294" s="3" t="s">
        <v>12</v>
      </c>
      <c r="G4294">
        <v>25</v>
      </c>
      <c r="H4294">
        <v>242</v>
      </c>
      <c r="I4294">
        <v>24</v>
      </c>
      <c r="J4294">
        <v>4</v>
      </c>
      <c r="K4294" s="3">
        <v>472.219599187374</v>
      </c>
      <c r="L4294" s="3">
        <v>337.29971370526698</v>
      </c>
      <c r="M4294" s="7">
        <f>Sales_Table[[#This Row],[Order qty]]*Sales_Table[[#This Row],[unit price]]</f>
        <v>1888.878396749496</v>
      </c>
      <c r="N4294" s="8">
        <f>Sales_Table[[#This Row],[Revenue]]-Sales_Table[[#This Row],[unit cost]]</f>
        <v>1551.5786830442289</v>
      </c>
    </row>
    <row r="4295" spans="1:14" ht="14.25" customHeight="1">
      <c r="A4295" t="s">
        <v>4308</v>
      </c>
      <c r="B4295" s="4">
        <v>43838</v>
      </c>
      <c r="C4295" s="6" t="str">
        <f t="shared" si="134"/>
        <v>Feb</v>
      </c>
      <c r="D4295" s="6" t="str">
        <f t="shared" si="135"/>
        <v>1</v>
      </c>
      <c r="E4295" t="s">
        <v>11</v>
      </c>
      <c r="F4295" s="3" t="s">
        <v>12</v>
      </c>
      <c r="G4295">
        <v>3</v>
      </c>
      <c r="H4295">
        <v>260</v>
      </c>
      <c r="I4295">
        <v>9</v>
      </c>
      <c r="J4295">
        <v>9</v>
      </c>
      <c r="K4295" s="3">
        <v>569.001597046852</v>
      </c>
      <c r="L4295" s="3">
        <v>406.42971217632299</v>
      </c>
      <c r="M4295" s="7">
        <f>Sales_Table[[#This Row],[Order qty]]*Sales_Table[[#This Row],[unit price]]</f>
        <v>5121.0143734216681</v>
      </c>
      <c r="N4295" s="8">
        <f>Sales_Table[[#This Row],[Revenue]]-Sales_Table[[#This Row],[unit cost]]</f>
        <v>4714.5846612453452</v>
      </c>
    </row>
    <row r="4296" spans="1:14" ht="14.25" customHeight="1">
      <c r="A4296" t="s">
        <v>4309</v>
      </c>
      <c r="B4296" s="4">
        <v>43868</v>
      </c>
      <c r="C4296" s="6" t="str">
        <f t="shared" si="134"/>
        <v>Jan</v>
      </c>
      <c r="D4296" s="6" t="str">
        <f t="shared" si="135"/>
        <v>5</v>
      </c>
      <c r="E4296" t="s">
        <v>16</v>
      </c>
      <c r="F4296" s="3" t="s">
        <v>12</v>
      </c>
      <c r="G4296">
        <v>16</v>
      </c>
      <c r="H4296">
        <v>174</v>
      </c>
      <c r="I4296">
        <v>1</v>
      </c>
      <c r="J4296">
        <v>4</v>
      </c>
      <c r="K4296" s="3">
        <v>562.63918501138699</v>
      </c>
      <c r="L4296" s="3">
        <v>401.88513215099101</v>
      </c>
      <c r="M4296" s="7">
        <f>Sales_Table[[#This Row],[Order qty]]*Sales_Table[[#This Row],[unit price]]</f>
        <v>2250.5567400455479</v>
      </c>
      <c r="N4296" s="8">
        <f>Sales_Table[[#This Row],[Revenue]]-Sales_Table[[#This Row],[unit cost]]</f>
        <v>1848.6716078945569</v>
      </c>
    </row>
    <row r="4297" spans="1:14" ht="14.25" customHeight="1">
      <c r="A4297" t="s">
        <v>4310</v>
      </c>
      <c r="B4297" s="4">
        <v>43847</v>
      </c>
      <c r="C4297" s="6" t="str">
        <f t="shared" si="134"/>
        <v>May</v>
      </c>
      <c r="D4297" s="6" t="str">
        <f t="shared" si="135"/>
        <v>3</v>
      </c>
      <c r="E4297" t="s">
        <v>14</v>
      </c>
      <c r="F4297" s="3" t="s">
        <v>12</v>
      </c>
      <c r="G4297">
        <v>17</v>
      </c>
      <c r="H4297">
        <v>315</v>
      </c>
      <c r="I4297">
        <v>17</v>
      </c>
      <c r="J4297">
        <v>7</v>
      </c>
      <c r="K4297" s="3">
        <v>449.963176488876</v>
      </c>
      <c r="L4297" s="3">
        <v>321.402268920626</v>
      </c>
      <c r="M4297" s="7">
        <f>Sales_Table[[#This Row],[Order qty]]*Sales_Table[[#This Row],[unit price]]</f>
        <v>3149.7422354221321</v>
      </c>
      <c r="N4297" s="8">
        <f>Sales_Table[[#This Row],[Revenue]]-Sales_Table[[#This Row],[unit cost]]</f>
        <v>2828.3399665015063</v>
      </c>
    </row>
    <row r="4298" spans="1:14" ht="14.25" customHeight="1">
      <c r="A4298" t="s">
        <v>4311</v>
      </c>
      <c r="B4298" s="4">
        <v>43962</v>
      </c>
      <c r="C4298" s="6" t="str">
        <f t="shared" si="134"/>
        <v>Mar</v>
      </c>
      <c r="D4298" s="6" t="str">
        <f t="shared" si="135"/>
        <v>1</v>
      </c>
      <c r="E4298" t="s">
        <v>14</v>
      </c>
      <c r="F4298" s="3" t="s">
        <v>12</v>
      </c>
      <c r="G4298">
        <v>16</v>
      </c>
      <c r="H4298">
        <v>127</v>
      </c>
      <c r="I4298">
        <v>27</v>
      </c>
      <c r="J4298">
        <v>7</v>
      </c>
      <c r="K4298" s="3">
        <v>525.71843594312702</v>
      </c>
      <c r="L4298" s="3">
        <v>375.51316853080499</v>
      </c>
      <c r="M4298" s="7">
        <f>Sales_Table[[#This Row],[Order qty]]*Sales_Table[[#This Row],[unit price]]</f>
        <v>3680.029051601889</v>
      </c>
      <c r="N4298" s="8">
        <f>Sales_Table[[#This Row],[Revenue]]-Sales_Table[[#This Row],[unit cost]]</f>
        <v>3304.5158830710839</v>
      </c>
    </row>
    <row r="4299" spans="1:14" ht="14.25" customHeight="1">
      <c r="A4299" t="s">
        <v>4312</v>
      </c>
      <c r="B4299" s="4">
        <v>43907</v>
      </c>
      <c r="C4299" s="6" t="str">
        <f t="shared" si="134"/>
        <v>Jan</v>
      </c>
      <c r="D4299" s="6" t="str">
        <f t="shared" si="135"/>
        <v>3</v>
      </c>
      <c r="E4299" t="s">
        <v>20</v>
      </c>
      <c r="F4299" s="3" t="s">
        <v>12</v>
      </c>
      <c r="G4299">
        <v>18</v>
      </c>
      <c r="H4299">
        <v>331</v>
      </c>
      <c r="I4299">
        <v>1</v>
      </c>
      <c r="J4299">
        <v>8</v>
      </c>
      <c r="K4299" s="3">
        <v>552.95845592021897</v>
      </c>
      <c r="L4299" s="3">
        <v>394.97032565730001</v>
      </c>
      <c r="M4299" s="7">
        <f>Sales_Table[[#This Row],[Order qty]]*Sales_Table[[#This Row],[unit price]]</f>
        <v>4423.6676473617517</v>
      </c>
      <c r="N4299" s="8">
        <f>Sales_Table[[#This Row],[Revenue]]-Sales_Table[[#This Row],[unit cost]]</f>
        <v>4028.6973217044515</v>
      </c>
    </row>
    <row r="4300" spans="1:14" ht="14.25" customHeight="1">
      <c r="A4300" t="s">
        <v>4313</v>
      </c>
      <c r="B4300" s="4">
        <v>43839</v>
      </c>
      <c r="C4300" s="6" t="str">
        <f t="shared" si="134"/>
        <v>Mar</v>
      </c>
      <c r="D4300" s="6" t="str">
        <f t="shared" si="135"/>
        <v>5</v>
      </c>
      <c r="E4300" t="s">
        <v>20</v>
      </c>
      <c r="F4300" s="3" t="s">
        <v>12</v>
      </c>
      <c r="G4300">
        <v>19</v>
      </c>
      <c r="H4300">
        <v>138</v>
      </c>
      <c r="I4300">
        <v>33</v>
      </c>
      <c r="J4300">
        <v>3</v>
      </c>
      <c r="K4300" s="3">
        <v>302.65850096941</v>
      </c>
      <c r="L4300" s="3">
        <v>216.18464354957899</v>
      </c>
      <c r="M4300" s="7">
        <f>Sales_Table[[#This Row],[Order qty]]*Sales_Table[[#This Row],[unit price]]</f>
        <v>907.97550290823006</v>
      </c>
      <c r="N4300" s="8">
        <f>Sales_Table[[#This Row],[Revenue]]-Sales_Table[[#This Row],[unit cost]]</f>
        <v>691.79085935865101</v>
      </c>
    </row>
    <row r="4301" spans="1:14" ht="14.25" customHeight="1">
      <c r="A4301" t="s">
        <v>4314</v>
      </c>
      <c r="B4301" s="4">
        <v>43895</v>
      </c>
      <c r="C4301" s="6" t="str">
        <f t="shared" si="134"/>
        <v>May</v>
      </c>
      <c r="D4301" s="6" t="str">
        <f t="shared" si="135"/>
        <v>4</v>
      </c>
      <c r="E4301" t="s">
        <v>16</v>
      </c>
      <c r="F4301" s="3" t="s">
        <v>12</v>
      </c>
      <c r="G4301">
        <v>2</v>
      </c>
      <c r="H4301">
        <v>355</v>
      </c>
      <c r="I4301">
        <v>8</v>
      </c>
      <c r="J4301">
        <v>7</v>
      </c>
      <c r="K4301" s="3">
        <v>275.48555088043202</v>
      </c>
      <c r="L4301" s="3">
        <v>196.77539348602301</v>
      </c>
      <c r="M4301" s="7">
        <f>Sales_Table[[#This Row],[Order qty]]*Sales_Table[[#This Row],[unit price]]</f>
        <v>1928.398856163024</v>
      </c>
      <c r="N4301" s="8">
        <f>Sales_Table[[#This Row],[Revenue]]-Sales_Table[[#This Row],[unit cost]]</f>
        <v>1731.623462677001</v>
      </c>
    </row>
    <row r="4302" spans="1:14" ht="14.25" customHeight="1">
      <c r="A4302" t="s">
        <v>4315</v>
      </c>
      <c r="B4302" s="4">
        <v>43969</v>
      </c>
      <c r="C4302" s="6" t="str">
        <f t="shared" si="134"/>
        <v>Apr</v>
      </c>
      <c r="D4302" s="6" t="str">
        <f t="shared" si="135"/>
        <v>1</v>
      </c>
      <c r="E4302" t="s">
        <v>16</v>
      </c>
      <c r="F4302" s="3" t="s">
        <v>12</v>
      </c>
      <c r="G4302">
        <v>4</v>
      </c>
      <c r="H4302">
        <v>306</v>
      </c>
      <c r="I4302">
        <v>42</v>
      </c>
      <c r="J4302">
        <v>2</v>
      </c>
      <c r="K4302" s="3">
        <v>530.66034597158398</v>
      </c>
      <c r="L4302" s="3">
        <v>379.04310426541701</v>
      </c>
      <c r="M4302" s="7">
        <f>Sales_Table[[#This Row],[Order qty]]*Sales_Table[[#This Row],[unit price]]</f>
        <v>1061.320691943168</v>
      </c>
      <c r="N4302" s="8">
        <f>Sales_Table[[#This Row],[Revenue]]-Sales_Table[[#This Row],[unit cost]]</f>
        <v>682.27758767775094</v>
      </c>
    </row>
    <row r="4303" spans="1:14" ht="14.25" customHeight="1">
      <c r="A4303" t="s">
        <v>4316</v>
      </c>
      <c r="B4303" s="4">
        <v>43927</v>
      </c>
      <c r="C4303" s="6" t="str">
        <f t="shared" si="134"/>
        <v>Jan</v>
      </c>
      <c r="D4303" s="6" t="str">
        <f t="shared" si="135"/>
        <v>1</v>
      </c>
      <c r="E4303" t="s">
        <v>11</v>
      </c>
      <c r="F4303" s="3" t="s">
        <v>12</v>
      </c>
      <c r="G4303">
        <v>13</v>
      </c>
      <c r="H4303">
        <v>96</v>
      </c>
      <c r="I4303">
        <v>10</v>
      </c>
      <c r="J4303">
        <v>7</v>
      </c>
      <c r="K4303" s="3">
        <v>214.85562622547101</v>
      </c>
      <c r="L4303" s="3">
        <v>153.46830444676499</v>
      </c>
      <c r="M4303" s="7">
        <f>Sales_Table[[#This Row],[Order qty]]*Sales_Table[[#This Row],[unit price]]</f>
        <v>1503.9893835782971</v>
      </c>
      <c r="N4303" s="8">
        <f>Sales_Table[[#This Row],[Revenue]]-Sales_Table[[#This Row],[unit cost]]</f>
        <v>1350.5210791315321</v>
      </c>
    </row>
    <row r="4304" spans="1:14" ht="14.25" customHeight="1">
      <c r="A4304" t="s">
        <v>4317</v>
      </c>
      <c r="B4304" s="4">
        <v>43852</v>
      </c>
      <c r="C4304" s="6" t="str">
        <f t="shared" si="134"/>
        <v>Jan</v>
      </c>
      <c r="D4304" s="6" t="str">
        <f t="shared" si="135"/>
        <v>5</v>
      </c>
      <c r="E4304" t="s">
        <v>14</v>
      </c>
      <c r="F4304" s="3" t="s">
        <v>12</v>
      </c>
      <c r="G4304">
        <v>22</v>
      </c>
      <c r="H4304">
        <v>27</v>
      </c>
      <c r="I4304">
        <v>1</v>
      </c>
      <c r="J4304">
        <v>9</v>
      </c>
      <c r="K4304" s="3">
        <v>408.048288881779</v>
      </c>
      <c r="L4304" s="3">
        <v>291.46306348698499</v>
      </c>
      <c r="M4304" s="7">
        <f>Sales_Table[[#This Row],[Order qty]]*Sales_Table[[#This Row],[unit price]]</f>
        <v>3672.4345999360112</v>
      </c>
      <c r="N4304" s="8">
        <f>Sales_Table[[#This Row],[Revenue]]-Sales_Table[[#This Row],[unit cost]]</f>
        <v>3380.9715364490262</v>
      </c>
    </row>
    <row r="4305" spans="1:14" ht="14.25" customHeight="1">
      <c r="A4305" t="s">
        <v>4318</v>
      </c>
      <c r="B4305" s="4">
        <v>43834</v>
      </c>
      <c r="C4305" s="6" t="str">
        <f t="shared" si="134"/>
        <v>May</v>
      </c>
      <c r="D4305" s="6" t="str">
        <f t="shared" si="135"/>
        <v>1</v>
      </c>
      <c r="E4305" t="s">
        <v>16</v>
      </c>
      <c r="F4305" s="3" t="s">
        <v>12</v>
      </c>
      <c r="G4305">
        <v>3</v>
      </c>
      <c r="H4305">
        <v>291</v>
      </c>
      <c r="I4305">
        <v>30</v>
      </c>
      <c r="J4305">
        <v>2</v>
      </c>
      <c r="K4305" s="3">
        <v>306.32229065895098</v>
      </c>
      <c r="L4305" s="3">
        <v>218.80163618496499</v>
      </c>
      <c r="M4305" s="7">
        <f>Sales_Table[[#This Row],[Order qty]]*Sales_Table[[#This Row],[unit price]]</f>
        <v>612.64458131790195</v>
      </c>
      <c r="N4305" s="8">
        <f>Sales_Table[[#This Row],[Revenue]]-Sales_Table[[#This Row],[unit cost]]</f>
        <v>393.84294513293696</v>
      </c>
    </row>
    <row r="4306" spans="1:14" ht="14.25" customHeight="1">
      <c r="A4306" t="s">
        <v>4319</v>
      </c>
      <c r="B4306" s="4">
        <v>43956</v>
      </c>
      <c r="C4306" s="6" t="str">
        <f t="shared" si="134"/>
        <v>Jan</v>
      </c>
      <c r="D4306" s="6" t="str">
        <f t="shared" si="135"/>
        <v>4</v>
      </c>
      <c r="E4306" t="s">
        <v>20</v>
      </c>
      <c r="F4306" s="3" t="s">
        <v>12</v>
      </c>
      <c r="G4306">
        <v>4</v>
      </c>
      <c r="H4306">
        <v>321</v>
      </c>
      <c r="I4306">
        <v>20</v>
      </c>
      <c r="J4306">
        <v>2</v>
      </c>
      <c r="K4306" s="3">
        <v>524.38181608915295</v>
      </c>
      <c r="L4306" s="3">
        <v>374.55844006368102</v>
      </c>
      <c r="M4306" s="7">
        <f>Sales_Table[[#This Row],[Order qty]]*Sales_Table[[#This Row],[unit price]]</f>
        <v>1048.7636321783059</v>
      </c>
      <c r="N4306" s="8">
        <f>Sales_Table[[#This Row],[Revenue]]-Sales_Table[[#This Row],[unit cost]]</f>
        <v>674.20519211462488</v>
      </c>
    </row>
    <row r="4307" spans="1:14" ht="14.25" customHeight="1">
      <c r="A4307" t="s">
        <v>4320</v>
      </c>
      <c r="B4307" s="4">
        <v>43835</v>
      </c>
      <c r="C4307" s="6" t="str">
        <f t="shared" si="134"/>
        <v>Apr</v>
      </c>
      <c r="D4307" s="6" t="str">
        <f t="shared" si="135"/>
        <v>5</v>
      </c>
      <c r="E4307" t="s">
        <v>14</v>
      </c>
      <c r="F4307" s="3" t="s">
        <v>12</v>
      </c>
      <c r="G4307">
        <v>11</v>
      </c>
      <c r="H4307">
        <v>309</v>
      </c>
      <c r="I4307">
        <v>4</v>
      </c>
      <c r="J4307">
        <v>9</v>
      </c>
      <c r="K4307" s="3">
        <v>601.24614751339004</v>
      </c>
      <c r="L4307" s="3">
        <v>429.46153393813501</v>
      </c>
      <c r="M4307" s="7">
        <f>Sales_Table[[#This Row],[Order qty]]*Sales_Table[[#This Row],[unit price]]</f>
        <v>5411.2153276205099</v>
      </c>
      <c r="N4307" s="8">
        <f>Sales_Table[[#This Row],[Revenue]]-Sales_Table[[#This Row],[unit cost]]</f>
        <v>4981.7537936823746</v>
      </c>
    </row>
    <row r="4308" spans="1:14" ht="14.25" customHeight="1">
      <c r="A4308" t="s">
        <v>4321</v>
      </c>
      <c r="B4308" s="4">
        <v>43948</v>
      </c>
      <c r="C4308" s="6" t="str">
        <f t="shared" si="134"/>
        <v>May</v>
      </c>
      <c r="D4308" s="6" t="str">
        <f t="shared" si="135"/>
        <v>1</v>
      </c>
      <c r="E4308" t="s">
        <v>20</v>
      </c>
      <c r="F4308" s="3" t="s">
        <v>12</v>
      </c>
      <c r="G4308">
        <v>15</v>
      </c>
      <c r="H4308">
        <v>174</v>
      </c>
      <c r="I4308">
        <v>11</v>
      </c>
      <c r="J4308">
        <v>5</v>
      </c>
      <c r="K4308" s="3">
        <v>275.46193009614899</v>
      </c>
      <c r="L4308" s="3">
        <v>196.75852149725</v>
      </c>
      <c r="M4308" s="7">
        <f>Sales_Table[[#This Row],[Order qty]]*Sales_Table[[#This Row],[unit price]]</f>
        <v>1377.3096504807449</v>
      </c>
      <c r="N4308" s="8">
        <f>Sales_Table[[#This Row],[Revenue]]-Sales_Table[[#This Row],[unit cost]]</f>
        <v>1180.5511289834949</v>
      </c>
    </row>
    <row r="4309" spans="1:14" ht="14.25" customHeight="1">
      <c r="A4309" t="s">
        <v>4322</v>
      </c>
      <c r="B4309" s="4">
        <v>43967</v>
      </c>
      <c r="C4309" s="6" t="str">
        <f t="shared" si="134"/>
        <v>Jan</v>
      </c>
      <c r="D4309" s="6" t="str">
        <f t="shared" si="135"/>
        <v>2</v>
      </c>
      <c r="E4309" t="s">
        <v>14</v>
      </c>
      <c r="F4309" s="3" t="s">
        <v>12</v>
      </c>
      <c r="G4309">
        <v>20</v>
      </c>
      <c r="H4309">
        <v>150</v>
      </c>
      <c r="I4309">
        <v>41</v>
      </c>
      <c r="J4309">
        <v>2</v>
      </c>
      <c r="K4309" s="3">
        <v>254.57575178146399</v>
      </c>
      <c r="L4309" s="3">
        <v>181.83982270104499</v>
      </c>
      <c r="M4309" s="7">
        <f>Sales_Table[[#This Row],[Order qty]]*Sales_Table[[#This Row],[unit price]]</f>
        <v>509.15150356292799</v>
      </c>
      <c r="N4309" s="8">
        <f>Sales_Table[[#This Row],[Revenue]]-Sales_Table[[#This Row],[unit cost]]</f>
        <v>327.31168086188302</v>
      </c>
    </row>
    <row r="4310" spans="1:14" ht="14.25" customHeight="1">
      <c r="A4310" t="s">
        <v>4323</v>
      </c>
      <c r="B4310" s="4">
        <v>43858</v>
      </c>
      <c r="C4310" s="6" t="str">
        <f t="shared" si="134"/>
        <v>Feb</v>
      </c>
      <c r="D4310" s="6" t="str">
        <f t="shared" si="135"/>
        <v>2</v>
      </c>
      <c r="E4310" t="s">
        <v>11</v>
      </c>
      <c r="F4310" s="3" t="s">
        <v>12</v>
      </c>
      <c r="G4310">
        <v>1</v>
      </c>
      <c r="H4310">
        <v>297</v>
      </c>
      <c r="I4310">
        <v>20</v>
      </c>
      <c r="J4310">
        <v>8</v>
      </c>
      <c r="K4310" s="3">
        <v>650.38827842473995</v>
      </c>
      <c r="L4310" s="3">
        <v>464.56305601767099</v>
      </c>
      <c r="M4310" s="7">
        <f>Sales_Table[[#This Row],[Order qty]]*Sales_Table[[#This Row],[unit price]]</f>
        <v>5203.1062273979196</v>
      </c>
      <c r="N4310" s="8">
        <f>Sales_Table[[#This Row],[Revenue]]-Sales_Table[[#This Row],[unit cost]]</f>
        <v>4738.5431713802482</v>
      </c>
    </row>
    <row r="4311" spans="1:14" ht="14.25" customHeight="1">
      <c r="A4311" t="s">
        <v>4324</v>
      </c>
      <c r="B4311" s="4">
        <v>43875</v>
      </c>
      <c r="C4311" s="6" t="str">
        <f t="shared" si="134"/>
        <v>Feb</v>
      </c>
      <c r="D4311" s="6" t="str">
        <f t="shared" si="135"/>
        <v>5</v>
      </c>
      <c r="E4311" t="s">
        <v>11</v>
      </c>
      <c r="F4311" s="3" t="s">
        <v>12</v>
      </c>
      <c r="G4311">
        <v>10</v>
      </c>
      <c r="H4311">
        <v>342</v>
      </c>
      <c r="I4311">
        <v>12</v>
      </c>
      <c r="J4311">
        <v>6</v>
      </c>
      <c r="K4311" s="3">
        <v>436.176223397255</v>
      </c>
      <c r="L4311" s="3">
        <v>311.55444528375398</v>
      </c>
      <c r="M4311" s="7">
        <f>Sales_Table[[#This Row],[Order qty]]*Sales_Table[[#This Row],[unit price]]</f>
        <v>2617.0573403835301</v>
      </c>
      <c r="N4311" s="8">
        <f>Sales_Table[[#This Row],[Revenue]]-Sales_Table[[#This Row],[unit cost]]</f>
        <v>2305.5028950997762</v>
      </c>
    </row>
    <row r="4312" spans="1:14" ht="14.25" customHeight="1">
      <c r="A4312" t="s">
        <v>4325</v>
      </c>
      <c r="B4312" s="4">
        <v>43869</v>
      </c>
      <c r="C4312" s="6" t="str">
        <f t="shared" si="134"/>
        <v>May</v>
      </c>
      <c r="D4312" s="6" t="str">
        <f t="shared" si="135"/>
        <v>5</v>
      </c>
      <c r="E4312" t="s">
        <v>16</v>
      </c>
      <c r="F4312" s="3" t="s">
        <v>12</v>
      </c>
      <c r="G4312">
        <v>3</v>
      </c>
      <c r="H4312">
        <v>285</v>
      </c>
      <c r="I4312">
        <v>21</v>
      </c>
      <c r="J4312">
        <v>3</v>
      </c>
      <c r="K4312" s="3">
        <v>257.07331377267798</v>
      </c>
      <c r="L4312" s="3">
        <v>183.62379555191299</v>
      </c>
      <c r="M4312" s="7">
        <f>Sales_Table[[#This Row],[Order qty]]*Sales_Table[[#This Row],[unit price]]</f>
        <v>771.21994131803399</v>
      </c>
      <c r="N4312" s="8">
        <f>Sales_Table[[#This Row],[Revenue]]-Sales_Table[[#This Row],[unit cost]]</f>
        <v>587.59614576612103</v>
      </c>
    </row>
    <row r="4313" spans="1:14" ht="14.25" customHeight="1">
      <c r="A4313" t="s">
        <v>4326</v>
      </c>
      <c r="B4313" s="4">
        <v>43974</v>
      </c>
      <c r="C4313" s="6" t="str">
        <f t="shared" si="134"/>
        <v>May</v>
      </c>
      <c r="D4313" s="6" t="str">
        <f t="shared" si="135"/>
        <v>1</v>
      </c>
      <c r="E4313" t="s">
        <v>14</v>
      </c>
      <c r="F4313" s="3" t="s">
        <v>12</v>
      </c>
      <c r="G4313">
        <v>4</v>
      </c>
      <c r="H4313">
        <v>16</v>
      </c>
      <c r="I4313">
        <v>12</v>
      </c>
      <c r="J4313">
        <v>3</v>
      </c>
      <c r="K4313" s="3">
        <v>472.786766767502</v>
      </c>
      <c r="L4313" s="3">
        <v>337.70483340535799</v>
      </c>
      <c r="M4313" s="7">
        <f>Sales_Table[[#This Row],[Order qty]]*Sales_Table[[#This Row],[unit price]]</f>
        <v>1418.3603003025059</v>
      </c>
      <c r="N4313" s="8">
        <f>Sales_Table[[#This Row],[Revenue]]-Sales_Table[[#This Row],[unit cost]]</f>
        <v>1080.655466897148</v>
      </c>
    </row>
    <row r="4314" spans="1:14" ht="14.25" customHeight="1">
      <c r="A4314" t="s">
        <v>4327</v>
      </c>
      <c r="B4314" s="4">
        <v>43959</v>
      </c>
      <c r="C4314" s="6" t="str">
        <f t="shared" si="134"/>
        <v>Jan</v>
      </c>
      <c r="D4314" s="6" t="str">
        <f t="shared" si="135"/>
        <v>3</v>
      </c>
      <c r="E4314" t="s">
        <v>16</v>
      </c>
      <c r="F4314" s="3" t="s">
        <v>12</v>
      </c>
      <c r="G4314">
        <v>5</v>
      </c>
      <c r="H4314">
        <v>191</v>
      </c>
      <c r="I4314">
        <v>13</v>
      </c>
      <c r="J4314">
        <v>9</v>
      </c>
      <c r="K4314" s="3">
        <v>633.86973541974999</v>
      </c>
      <c r="L4314" s="3">
        <v>452.76409672839299</v>
      </c>
      <c r="M4314" s="7">
        <f>Sales_Table[[#This Row],[Order qty]]*Sales_Table[[#This Row],[unit price]]</f>
        <v>5704.8276187777501</v>
      </c>
      <c r="N4314" s="8">
        <f>Sales_Table[[#This Row],[Revenue]]-Sales_Table[[#This Row],[unit cost]]</f>
        <v>5252.0635220493568</v>
      </c>
    </row>
    <row r="4315" spans="1:14" ht="14.25" customHeight="1">
      <c r="A4315" t="s">
        <v>4328</v>
      </c>
      <c r="B4315" s="4">
        <v>43850</v>
      </c>
      <c r="C4315" s="6" t="str">
        <f t="shared" si="134"/>
        <v>Mar</v>
      </c>
      <c r="D4315" s="6" t="str">
        <f t="shared" si="135"/>
        <v>2</v>
      </c>
      <c r="E4315" t="s">
        <v>16</v>
      </c>
      <c r="F4315" s="3" t="s">
        <v>12</v>
      </c>
      <c r="G4315">
        <v>15</v>
      </c>
      <c r="H4315">
        <v>72</v>
      </c>
      <c r="I4315">
        <v>41</v>
      </c>
      <c r="J4315">
        <v>3</v>
      </c>
      <c r="K4315" s="3">
        <v>199.63834655284899</v>
      </c>
      <c r="L4315" s="3">
        <v>142.59881896632101</v>
      </c>
      <c r="M4315" s="7">
        <f>Sales_Table[[#This Row],[Order qty]]*Sales_Table[[#This Row],[unit price]]</f>
        <v>598.9150396585469</v>
      </c>
      <c r="N4315" s="8">
        <f>Sales_Table[[#This Row],[Revenue]]-Sales_Table[[#This Row],[unit cost]]</f>
        <v>456.3162206922259</v>
      </c>
    </row>
    <row r="4316" spans="1:14" ht="14.25" customHeight="1">
      <c r="A4316" t="s">
        <v>4329</v>
      </c>
      <c r="B4316" s="4">
        <v>43906</v>
      </c>
      <c r="C4316" s="6" t="str">
        <f t="shared" si="134"/>
        <v>Feb</v>
      </c>
      <c r="D4316" s="6" t="str">
        <f t="shared" si="135"/>
        <v>1</v>
      </c>
      <c r="E4316" t="s">
        <v>14</v>
      </c>
      <c r="F4316" s="3" t="s">
        <v>12</v>
      </c>
      <c r="G4316">
        <v>26</v>
      </c>
      <c r="H4316">
        <v>13</v>
      </c>
      <c r="I4316">
        <v>16</v>
      </c>
      <c r="J4316">
        <v>5</v>
      </c>
      <c r="K4316" s="3">
        <v>447.21746188402199</v>
      </c>
      <c r="L4316" s="3">
        <v>319.441044202873</v>
      </c>
      <c r="M4316" s="7">
        <f>Sales_Table[[#This Row],[Order qty]]*Sales_Table[[#This Row],[unit price]]</f>
        <v>2236.0873094201097</v>
      </c>
      <c r="N4316" s="8">
        <f>Sales_Table[[#This Row],[Revenue]]-Sales_Table[[#This Row],[unit cost]]</f>
        <v>1916.6462652172368</v>
      </c>
    </row>
    <row r="4317" spans="1:14" ht="14.25" customHeight="1">
      <c r="A4317" t="s">
        <v>4330</v>
      </c>
      <c r="B4317" s="4">
        <v>43865</v>
      </c>
      <c r="C4317" s="6" t="str">
        <f t="shared" si="134"/>
        <v>Jan</v>
      </c>
      <c r="D4317" s="6" t="str">
        <f t="shared" si="135"/>
        <v>4</v>
      </c>
      <c r="E4317" t="s">
        <v>11</v>
      </c>
      <c r="F4317" s="3" t="s">
        <v>12</v>
      </c>
      <c r="G4317">
        <v>14</v>
      </c>
      <c r="H4317">
        <v>126</v>
      </c>
      <c r="I4317">
        <v>35</v>
      </c>
      <c r="J4317">
        <v>8</v>
      </c>
      <c r="K4317" s="3">
        <v>584.01276969909702</v>
      </c>
      <c r="L4317" s="3">
        <v>417.15197835649798</v>
      </c>
      <c r="M4317" s="7">
        <f>Sales_Table[[#This Row],[Order qty]]*Sales_Table[[#This Row],[unit price]]</f>
        <v>4672.1021575927762</v>
      </c>
      <c r="N4317" s="8">
        <f>Sales_Table[[#This Row],[Revenue]]-Sales_Table[[#This Row],[unit cost]]</f>
        <v>4254.950179236278</v>
      </c>
    </row>
    <row r="4318" spans="1:14" ht="14.25" customHeight="1">
      <c r="A4318" t="s">
        <v>4331</v>
      </c>
      <c r="B4318" s="4">
        <v>43858</v>
      </c>
      <c r="C4318" s="6" t="str">
        <f t="shared" si="134"/>
        <v>Apr</v>
      </c>
      <c r="D4318" s="6" t="str">
        <f t="shared" si="135"/>
        <v>5</v>
      </c>
      <c r="E4318" t="s">
        <v>16</v>
      </c>
      <c r="F4318" s="3" t="s">
        <v>12</v>
      </c>
      <c r="G4318">
        <v>3</v>
      </c>
      <c r="H4318">
        <v>231</v>
      </c>
      <c r="I4318">
        <v>35</v>
      </c>
      <c r="J4318">
        <v>4</v>
      </c>
      <c r="K4318" s="3">
        <v>384.46638482809101</v>
      </c>
      <c r="L4318" s="3">
        <v>274.61884630577902</v>
      </c>
      <c r="M4318" s="7">
        <f>Sales_Table[[#This Row],[Order qty]]*Sales_Table[[#This Row],[unit price]]</f>
        <v>1537.865539312364</v>
      </c>
      <c r="N4318" s="8">
        <f>Sales_Table[[#This Row],[Revenue]]-Sales_Table[[#This Row],[unit cost]]</f>
        <v>1263.246693006585</v>
      </c>
    </row>
    <row r="4319" spans="1:14" ht="14.25" customHeight="1">
      <c r="A4319" t="s">
        <v>4332</v>
      </c>
      <c r="B4319" s="4">
        <v>43948</v>
      </c>
      <c r="C4319" s="6" t="str">
        <f t="shared" si="134"/>
        <v>May</v>
      </c>
      <c r="D4319" s="6" t="str">
        <f t="shared" si="135"/>
        <v>3</v>
      </c>
      <c r="E4319" t="s">
        <v>14</v>
      </c>
      <c r="F4319" s="3" t="s">
        <v>12</v>
      </c>
      <c r="G4319">
        <v>21</v>
      </c>
      <c r="H4319">
        <v>29</v>
      </c>
      <c r="I4319">
        <v>45</v>
      </c>
      <c r="J4319">
        <v>7</v>
      </c>
      <c r="K4319" s="3">
        <v>319.274423718452</v>
      </c>
      <c r="L4319" s="3">
        <v>228.053159798895</v>
      </c>
      <c r="M4319" s="7">
        <f>Sales_Table[[#This Row],[Order qty]]*Sales_Table[[#This Row],[unit price]]</f>
        <v>2234.920966029164</v>
      </c>
      <c r="N4319" s="8">
        <f>Sales_Table[[#This Row],[Revenue]]-Sales_Table[[#This Row],[unit cost]]</f>
        <v>2006.867806230269</v>
      </c>
    </row>
    <row r="4320" spans="1:14" ht="14.25" customHeight="1">
      <c r="A4320" t="s">
        <v>4333</v>
      </c>
      <c r="B4320" s="4">
        <v>43960</v>
      </c>
      <c r="C4320" s="6" t="str">
        <f t="shared" si="134"/>
        <v>Mar</v>
      </c>
      <c r="D4320" s="6" t="str">
        <f t="shared" si="135"/>
        <v>3</v>
      </c>
      <c r="E4320" t="s">
        <v>16</v>
      </c>
      <c r="F4320" s="3" t="s">
        <v>12</v>
      </c>
      <c r="G4320">
        <v>20</v>
      </c>
      <c r="H4320">
        <v>366</v>
      </c>
      <c r="I4320">
        <v>37</v>
      </c>
      <c r="J4320">
        <v>3</v>
      </c>
      <c r="K4320" s="3">
        <v>596.28115421533596</v>
      </c>
      <c r="L4320" s="3">
        <v>425.91511015381099</v>
      </c>
      <c r="M4320" s="7">
        <f>Sales_Table[[#This Row],[Order qty]]*Sales_Table[[#This Row],[unit price]]</f>
        <v>1788.843462646008</v>
      </c>
      <c r="N4320" s="8">
        <f>Sales_Table[[#This Row],[Revenue]]-Sales_Table[[#This Row],[unit cost]]</f>
        <v>1362.9283524921971</v>
      </c>
    </row>
    <row r="4321" spans="1:14" ht="14.25" customHeight="1">
      <c r="A4321" t="s">
        <v>4334</v>
      </c>
      <c r="B4321" s="4">
        <v>43908</v>
      </c>
      <c r="C4321" s="6" t="str">
        <f t="shared" si="134"/>
        <v>Mar</v>
      </c>
      <c r="D4321" s="6" t="str">
        <f t="shared" si="135"/>
        <v>4</v>
      </c>
      <c r="E4321" t="s">
        <v>11</v>
      </c>
      <c r="F4321" s="3" t="s">
        <v>12</v>
      </c>
      <c r="G4321">
        <v>4</v>
      </c>
      <c r="H4321">
        <v>327</v>
      </c>
      <c r="I4321">
        <v>15</v>
      </c>
      <c r="J4321">
        <v>10</v>
      </c>
      <c r="K4321" s="3">
        <v>241.15592122077899</v>
      </c>
      <c r="L4321" s="3">
        <v>172.254229443414</v>
      </c>
      <c r="M4321" s="7">
        <f>Sales_Table[[#This Row],[Order qty]]*Sales_Table[[#This Row],[unit price]]</f>
        <v>2411.5592122077901</v>
      </c>
      <c r="N4321" s="8">
        <f>Sales_Table[[#This Row],[Revenue]]-Sales_Table[[#This Row],[unit cost]]</f>
        <v>2239.3049827643763</v>
      </c>
    </row>
    <row r="4322" spans="1:14" ht="14.25" customHeight="1">
      <c r="A4322" t="s">
        <v>4335</v>
      </c>
      <c r="B4322" s="4">
        <v>43905</v>
      </c>
      <c r="C4322" s="6" t="str">
        <f t="shared" si="134"/>
        <v>Apr</v>
      </c>
      <c r="D4322" s="6" t="str">
        <f t="shared" si="135"/>
        <v>1</v>
      </c>
      <c r="E4322" t="s">
        <v>20</v>
      </c>
      <c r="F4322" s="3" t="s">
        <v>12</v>
      </c>
      <c r="G4322">
        <v>21</v>
      </c>
      <c r="H4322">
        <v>353</v>
      </c>
      <c r="I4322">
        <v>19</v>
      </c>
      <c r="J4322">
        <v>5</v>
      </c>
      <c r="K4322" s="3">
        <v>223.284244716167</v>
      </c>
      <c r="L4322" s="3">
        <v>159.48874622583401</v>
      </c>
      <c r="M4322" s="7">
        <f>Sales_Table[[#This Row],[Order qty]]*Sales_Table[[#This Row],[unit price]]</f>
        <v>1116.421223580835</v>
      </c>
      <c r="N4322" s="8">
        <f>Sales_Table[[#This Row],[Revenue]]-Sales_Table[[#This Row],[unit cost]]</f>
        <v>956.93247735500097</v>
      </c>
    </row>
    <row r="4323" spans="1:14" ht="14.25" customHeight="1">
      <c r="A4323" t="s">
        <v>4336</v>
      </c>
      <c r="B4323" s="4">
        <v>43925</v>
      </c>
      <c r="C4323" s="6" t="str">
        <f t="shared" si="134"/>
        <v>Jan</v>
      </c>
      <c r="D4323" s="6" t="str">
        <f t="shared" si="135"/>
        <v>5</v>
      </c>
      <c r="E4323" t="s">
        <v>14</v>
      </c>
      <c r="F4323" s="3" t="s">
        <v>12</v>
      </c>
      <c r="G4323">
        <v>5</v>
      </c>
      <c r="H4323">
        <v>158</v>
      </c>
      <c r="I4323">
        <v>6</v>
      </c>
      <c r="J4323">
        <v>1</v>
      </c>
      <c r="K4323" s="3">
        <v>489.32890069484699</v>
      </c>
      <c r="L4323" s="3">
        <v>349.52064335346199</v>
      </c>
      <c r="M4323" s="7">
        <f>Sales_Table[[#This Row],[Order qty]]*Sales_Table[[#This Row],[unit price]]</f>
        <v>489.32890069484699</v>
      </c>
      <c r="N4323" s="8">
        <f>Sales_Table[[#This Row],[Revenue]]-Sales_Table[[#This Row],[unit cost]]</f>
        <v>139.808257341385</v>
      </c>
    </row>
    <row r="4324" spans="1:14" ht="14.25" customHeight="1">
      <c r="A4324" t="s">
        <v>4337</v>
      </c>
      <c r="B4324" s="4">
        <v>43861</v>
      </c>
      <c r="C4324" s="6" t="str">
        <f t="shared" si="134"/>
        <v>May</v>
      </c>
      <c r="D4324" s="6" t="str">
        <f t="shared" si="135"/>
        <v>4</v>
      </c>
      <c r="E4324" t="s">
        <v>14</v>
      </c>
      <c r="F4324" s="3" t="s">
        <v>12</v>
      </c>
      <c r="G4324">
        <v>2</v>
      </c>
      <c r="H4324">
        <v>62</v>
      </c>
      <c r="I4324">
        <v>8</v>
      </c>
      <c r="J4324">
        <v>8</v>
      </c>
      <c r="K4324" s="3">
        <v>650.843553364277</v>
      </c>
      <c r="L4324" s="3">
        <v>464.88825240305499</v>
      </c>
      <c r="M4324" s="7">
        <f>Sales_Table[[#This Row],[Order qty]]*Sales_Table[[#This Row],[unit price]]</f>
        <v>5206.748426914216</v>
      </c>
      <c r="N4324" s="8">
        <f>Sales_Table[[#This Row],[Revenue]]-Sales_Table[[#This Row],[unit cost]]</f>
        <v>4741.8601745111609</v>
      </c>
    </row>
    <row r="4325" spans="1:14" ht="14.25" customHeight="1">
      <c r="A4325" t="s">
        <v>4338</v>
      </c>
      <c r="B4325" s="4">
        <v>43981</v>
      </c>
      <c r="C4325" s="6" t="str">
        <f t="shared" si="134"/>
        <v>Apr</v>
      </c>
      <c r="D4325" s="6" t="str">
        <f t="shared" si="135"/>
        <v>1</v>
      </c>
      <c r="E4325" t="s">
        <v>14</v>
      </c>
      <c r="F4325" s="3" t="s">
        <v>12</v>
      </c>
      <c r="G4325">
        <v>19</v>
      </c>
      <c r="H4325">
        <v>353</v>
      </c>
      <c r="I4325">
        <v>38</v>
      </c>
      <c r="J4325">
        <v>3</v>
      </c>
      <c r="K4325" s="3">
        <v>512.54123353958096</v>
      </c>
      <c r="L4325" s="3">
        <v>366.10088109970098</v>
      </c>
      <c r="M4325" s="7">
        <f>Sales_Table[[#This Row],[Order qty]]*Sales_Table[[#This Row],[unit price]]</f>
        <v>1537.623700618743</v>
      </c>
      <c r="N4325" s="8">
        <f>Sales_Table[[#This Row],[Revenue]]-Sales_Table[[#This Row],[unit cost]]</f>
        <v>1171.5228195190421</v>
      </c>
    </row>
    <row r="4326" spans="1:14" ht="14.25" customHeight="1">
      <c r="A4326" t="s">
        <v>4339</v>
      </c>
      <c r="B4326" s="4">
        <v>43941</v>
      </c>
      <c r="C4326" s="6" t="str">
        <f t="shared" si="134"/>
        <v>Jan</v>
      </c>
      <c r="D4326" s="6" t="str">
        <f t="shared" si="135"/>
        <v>2</v>
      </c>
      <c r="E4326" t="s">
        <v>20</v>
      </c>
      <c r="F4326" s="3" t="s">
        <v>12</v>
      </c>
      <c r="G4326">
        <v>18</v>
      </c>
      <c r="H4326">
        <v>86</v>
      </c>
      <c r="I4326">
        <v>16</v>
      </c>
      <c r="J4326">
        <v>9</v>
      </c>
      <c r="K4326" s="3">
        <v>233.16077846288701</v>
      </c>
      <c r="L4326" s="3">
        <v>166.543413187776</v>
      </c>
      <c r="M4326" s="7">
        <f>Sales_Table[[#This Row],[Order qty]]*Sales_Table[[#This Row],[unit price]]</f>
        <v>2098.4470061659831</v>
      </c>
      <c r="N4326" s="8">
        <f>Sales_Table[[#This Row],[Revenue]]-Sales_Table[[#This Row],[unit cost]]</f>
        <v>1931.9035929782071</v>
      </c>
    </row>
    <row r="4327" spans="1:14" ht="14.25" customHeight="1">
      <c r="A4327" t="s">
        <v>4340</v>
      </c>
      <c r="B4327" s="4">
        <v>43851</v>
      </c>
      <c r="C4327" s="6" t="str">
        <f t="shared" si="134"/>
        <v>Feb</v>
      </c>
      <c r="D4327" s="6" t="str">
        <f t="shared" si="135"/>
        <v>2</v>
      </c>
      <c r="E4327" t="s">
        <v>11</v>
      </c>
      <c r="F4327" s="3" t="s">
        <v>12</v>
      </c>
      <c r="G4327">
        <v>3</v>
      </c>
      <c r="H4327">
        <v>146</v>
      </c>
      <c r="I4327">
        <v>17</v>
      </c>
      <c r="J4327">
        <v>3</v>
      </c>
      <c r="K4327" s="3">
        <v>617.85188734531403</v>
      </c>
      <c r="L4327" s="3">
        <v>441.32277667522402</v>
      </c>
      <c r="M4327" s="7">
        <f>Sales_Table[[#This Row],[Order qty]]*Sales_Table[[#This Row],[unit price]]</f>
        <v>1853.5556620359421</v>
      </c>
      <c r="N4327" s="8">
        <f>Sales_Table[[#This Row],[Revenue]]-Sales_Table[[#This Row],[unit cost]]</f>
        <v>1412.232885360718</v>
      </c>
    </row>
    <row r="4328" spans="1:14" ht="14.25" customHeight="1">
      <c r="A4328" t="s">
        <v>4341</v>
      </c>
      <c r="B4328" s="4">
        <v>43869</v>
      </c>
      <c r="C4328" s="6" t="str">
        <f t="shared" si="134"/>
        <v>Feb</v>
      </c>
      <c r="D4328" s="6" t="str">
        <f t="shared" si="135"/>
        <v>3</v>
      </c>
      <c r="E4328" t="s">
        <v>11</v>
      </c>
      <c r="F4328" s="3" t="s">
        <v>12</v>
      </c>
      <c r="G4328">
        <v>4</v>
      </c>
      <c r="H4328">
        <v>58</v>
      </c>
      <c r="I4328">
        <v>24</v>
      </c>
      <c r="J4328">
        <v>4</v>
      </c>
      <c r="K4328" s="3">
        <v>417.06682974100102</v>
      </c>
      <c r="L4328" s="3">
        <v>297.904878386429</v>
      </c>
      <c r="M4328" s="7">
        <f>Sales_Table[[#This Row],[Order qty]]*Sales_Table[[#This Row],[unit price]]</f>
        <v>1668.2673189640041</v>
      </c>
      <c r="N4328" s="8">
        <f>Sales_Table[[#This Row],[Revenue]]-Sales_Table[[#This Row],[unit cost]]</f>
        <v>1370.3624405775749</v>
      </c>
    </row>
    <row r="4329" spans="1:14" ht="14.25" customHeight="1">
      <c r="A4329" t="s">
        <v>4342</v>
      </c>
      <c r="B4329" s="4">
        <v>43882</v>
      </c>
      <c r="C4329" s="6" t="str">
        <f t="shared" si="134"/>
        <v>Mar</v>
      </c>
      <c r="D4329" s="6" t="str">
        <f t="shared" si="135"/>
        <v>5</v>
      </c>
      <c r="E4329" t="s">
        <v>11</v>
      </c>
      <c r="F4329" s="3" t="s">
        <v>12</v>
      </c>
      <c r="G4329">
        <v>15</v>
      </c>
      <c r="H4329">
        <v>205</v>
      </c>
      <c r="I4329">
        <v>40</v>
      </c>
      <c r="J4329">
        <v>10</v>
      </c>
      <c r="K4329" s="3">
        <v>382.74469542503402</v>
      </c>
      <c r="L4329" s="3">
        <v>273.38906816073802</v>
      </c>
      <c r="M4329" s="7">
        <f>Sales_Table[[#This Row],[Order qty]]*Sales_Table[[#This Row],[unit price]]</f>
        <v>3827.4469542503402</v>
      </c>
      <c r="N4329" s="8">
        <f>Sales_Table[[#This Row],[Revenue]]-Sales_Table[[#This Row],[unit cost]]</f>
        <v>3554.0578860896021</v>
      </c>
    </row>
    <row r="4330" spans="1:14" ht="14.25" customHeight="1">
      <c r="A4330" t="s">
        <v>4343</v>
      </c>
      <c r="B4330" s="4">
        <v>43899</v>
      </c>
      <c r="C4330" s="6" t="str">
        <f t="shared" si="134"/>
        <v>May</v>
      </c>
      <c r="D4330" s="6" t="str">
        <f t="shared" si="135"/>
        <v>1</v>
      </c>
      <c r="E4330" t="s">
        <v>16</v>
      </c>
      <c r="F4330" s="3" t="s">
        <v>12</v>
      </c>
      <c r="G4330">
        <v>7</v>
      </c>
      <c r="H4330">
        <v>7</v>
      </c>
      <c r="I4330">
        <v>7</v>
      </c>
      <c r="J4330">
        <v>1</v>
      </c>
      <c r="K4330" s="3">
        <v>235.180519759655</v>
      </c>
      <c r="L4330" s="3">
        <v>167.98608554261099</v>
      </c>
      <c r="M4330" s="7">
        <f>Sales_Table[[#This Row],[Order qty]]*Sales_Table[[#This Row],[unit price]]</f>
        <v>235.180519759655</v>
      </c>
      <c r="N4330" s="8">
        <f>Sales_Table[[#This Row],[Revenue]]-Sales_Table[[#This Row],[unit cost]]</f>
        <v>67.194434217044005</v>
      </c>
    </row>
    <row r="4331" spans="1:14" ht="14.25" customHeight="1">
      <c r="A4331" t="s">
        <v>4344</v>
      </c>
      <c r="B4331" s="4">
        <v>43974</v>
      </c>
      <c r="C4331" s="6" t="str">
        <f t="shared" si="134"/>
        <v>Jan</v>
      </c>
      <c r="D4331" s="6" t="str">
        <f t="shared" si="135"/>
        <v>5</v>
      </c>
      <c r="E4331" t="s">
        <v>11</v>
      </c>
      <c r="F4331" s="3" t="s">
        <v>12</v>
      </c>
      <c r="G4331">
        <v>3</v>
      </c>
      <c r="H4331">
        <v>214</v>
      </c>
      <c r="I4331">
        <v>11</v>
      </c>
      <c r="J4331">
        <v>9</v>
      </c>
      <c r="K4331" s="3">
        <v>396.15228259563401</v>
      </c>
      <c r="L4331" s="3">
        <v>282.96591613973902</v>
      </c>
      <c r="M4331" s="7">
        <f>Sales_Table[[#This Row],[Order qty]]*Sales_Table[[#This Row],[unit price]]</f>
        <v>3565.3705433607061</v>
      </c>
      <c r="N4331" s="8">
        <f>Sales_Table[[#This Row],[Revenue]]-Sales_Table[[#This Row],[unit cost]]</f>
        <v>3282.4046272209671</v>
      </c>
    </row>
    <row r="4332" spans="1:14" ht="14.25" customHeight="1">
      <c r="A4332" t="s">
        <v>4345</v>
      </c>
      <c r="B4332" s="4">
        <v>43852</v>
      </c>
      <c r="C4332" s="6" t="str">
        <f t="shared" si="134"/>
        <v>May</v>
      </c>
      <c r="D4332" s="6" t="str">
        <f t="shared" si="135"/>
        <v>1</v>
      </c>
      <c r="E4332" t="s">
        <v>20</v>
      </c>
      <c r="F4332" s="3" t="s">
        <v>12</v>
      </c>
      <c r="G4332">
        <v>4</v>
      </c>
      <c r="H4332">
        <v>88</v>
      </c>
      <c r="I4332">
        <v>8</v>
      </c>
      <c r="J4332">
        <v>6</v>
      </c>
      <c r="K4332" s="3">
        <v>351.336786568165</v>
      </c>
      <c r="L4332" s="3">
        <v>250.954847548689</v>
      </c>
      <c r="M4332" s="7">
        <f>Sales_Table[[#This Row],[Order qty]]*Sales_Table[[#This Row],[unit price]]</f>
        <v>2108.0207194089899</v>
      </c>
      <c r="N4332" s="8">
        <f>Sales_Table[[#This Row],[Revenue]]-Sales_Table[[#This Row],[unit cost]]</f>
        <v>1857.0658718603008</v>
      </c>
    </row>
    <row r="4333" spans="1:14" ht="14.25" customHeight="1">
      <c r="A4333" t="s">
        <v>4346</v>
      </c>
      <c r="B4333" s="4">
        <v>43975</v>
      </c>
      <c r="C4333" s="6" t="str">
        <f t="shared" si="134"/>
        <v>Jan</v>
      </c>
      <c r="D4333" s="6" t="str">
        <f t="shared" si="135"/>
        <v>2</v>
      </c>
      <c r="E4333" t="s">
        <v>14</v>
      </c>
      <c r="F4333" s="3" t="s">
        <v>12</v>
      </c>
      <c r="G4333">
        <v>24</v>
      </c>
      <c r="H4333">
        <v>240</v>
      </c>
      <c r="I4333">
        <v>11</v>
      </c>
      <c r="J4333">
        <v>7</v>
      </c>
      <c r="K4333" s="3">
        <v>392.67139720916703</v>
      </c>
      <c r="L4333" s="3">
        <v>280.47956943512003</v>
      </c>
      <c r="M4333" s="7">
        <f>Sales_Table[[#This Row],[Order qty]]*Sales_Table[[#This Row],[unit price]]</f>
        <v>2748.6997804641692</v>
      </c>
      <c r="N4333" s="8">
        <f>Sales_Table[[#This Row],[Revenue]]-Sales_Table[[#This Row],[unit cost]]</f>
        <v>2468.2202110290491</v>
      </c>
    </row>
    <row r="4334" spans="1:14" ht="14.25" customHeight="1">
      <c r="A4334" t="s">
        <v>4347</v>
      </c>
      <c r="B4334" s="4">
        <v>43834</v>
      </c>
      <c r="C4334" s="6" t="str">
        <f t="shared" si="134"/>
        <v>Feb</v>
      </c>
      <c r="D4334" s="6" t="str">
        <f t="shared" si="135"/>
        <v>2</v>
      </c>
      <c r="E4334" t="s">
        <v>11</v>
      </c>
      <c r="F4334" s="3" t="s">
        <v>12</v>
      </c>
      <c r="G4334">
        <v>15</v>
      </c>
      <c r="H4334">
        <v>347</v>
      </c>
      <c r="I4334">
        <v>5</v>
      </c>
      <c r="J4334">
        <v>10</v>
      </c>
      <c r="K4334" s="3">
        <v>391.44069761037798</v>
      </c>
      <c r="L4334" s="3">
        <v>279.60049829312698</v>
      </c>
      <c r="M4334" s="7">
        <f>Sales_Table[[#This Row],[Order qty]]*Sales_Table[[#This Row],[unit price]]</f>
        <v>3914.4069761037799</v>
      </c>
      <c r="N4334" s="8">
        <f>Sales_Table[[#This Row],[Revenue]]-Sales_Table[[#This Row],[unit cost]]</f>
        <v>3634.8064778106527</v>
      </c>
    </row>
    <row r="4335" spans="1:14" ht="14.25" customHeight="1">
      <c r="A4335" t="s">
        <v>4348</v>
      </c>
      <c r="B4335" s="4">
        <v>43873</v>
      </c>
      <c r="C4335" s="6" t="str">
        <f t="shared" si="134"/>
        <v>Feb</v>
      </c>
      <c r="D4335" s="6" t="str">
        <f t="shared" si="135"/>
        <v>3</v>
      </c>
      <c r="E4335" t="s">
        <v>11</v>
      </c>
      <c r="F4335" s="3" t="s">
        <v>12</v>
      </c>
      <c r="G4335">
        <v>14</v>
      </c>
      <c r="H4335">
        <v>150</v>
      </c>
      <c r="I4335">
        <v>14</v>
      </c>
      <c r="J4335">
        <v>4</v>
      </c>
      <c r="K4335" s="3">
        <v>496.50089943409</v>
      </c>
      <c r="L4335" s="3">
        <v>354.643499595778</v>
      </c>
      <c r="M4335" s="7">
        <f>Sales_Table[[#This Row],[Order qty]]*Sales_Table[[#This Row],[unit price]]</f>
        <v>1986.00359773636</v>
      </c>
      <c r="N4335" s="8">
        <f>Sales_Table[[#This Row],[Revenue]]-Sales_Table[[#This Row],[unit cost]]</f>
        <v>1631.3600981405821</v>
      </c>
    </row>
    <row r="4336" spans="1:14" ht="14.25" customHeight="1">
      <c r="A4336" t="s">
        <v>4349</v>
      </c>
      <c r="B4336" s="4">
        <v>43870</v>
      </c>
      <c r="C4336" s="6" t="str">
        <f t="shared" si="134"/>
        <v>Mar</v>
      </c>
      <c r="D4336" s="6" t="str">
        <f t="shared" si="135"/>
        <v>1</v>
      </c>
      <c r="E4336" t="s">
        <v>11</v>
      </c>
      <c r="F4336" s="3" t="s">
        <v>12</v>
      </c>
      <c r="G4336">
        <v>4</v>
      </c>
      <c r="H4336">
        <v>72</v>
      </c>
      <c r="I4336">
        <v>30</v>
      </c>
      <c r="J4336">
        <v>6</v>
      </c>
      <c r="K4336" s="3">
        <v>472.153484880924</v>
      </c>
      <c r="L4336" s="3">
        <v>337.25248920066002</v>
      </c>
      <c r="M4336" s="7">
        <f>Sales_Table[[#This Row],[Order qty]]*Sales_Table[[#This Row],[unit price]]</f>
        <v>2832.920909285544</v>
      </c>
      <c r="N4336" s="8">
        <f>Sales_Table[[#This Row],[Revenue]]-Sales_Table[[#This Row],[unit cost]]</f>
        <v>2495.668420084884</v>
      </c>
    </row>
    <row r="4337" spans="1:14" ht="14.25" customHeight="1">
      <c r="A4337" t="s">
        <v>4350</v>
      </c>
      <c r="B4337" s="4">
        <v>43902</v>
      </c>
      <c r="C4337" s="6" t="str">
        <f t="shared" si="134"/>
        <v>Jan</v>
      </c>
      <c r="D4337" s="6" t="str">
        <f t="shared" si="135"/>
        <v>3</v>
      </c>
      <c r="E4337" t="s">
        <v>14</v>
      </c>
      <c r="F4337" s="3" t="s">
        <v>12</v>
      </c>
      <c r="G4337">
        <v>8</v>
      </c>
      <c r="H4337">
        <v>267</v>
      </c>
      <c r="I4337">
        <v>17</v>
      </c>
      <c r="J4337">
        <v>7</v>
      </c>
      <c r="K4337" s="3">
        <v>392.883655786514</v>
      </c>
      <c r="L4337" s="3">
        <v>280.63118270465299</v>
      </c>
      <c r="M4337" s="7">
        <f>Sales_Table[[#This Row],[Order qty]]*Sales_Table[[#This Row],[unit price]]</f>
        <v>2750.1855905055982</v>
      </c>
      <c r="N4337" s="8">
        <f>Sales_Table[[#This Row],[Revenue]]-Sales_Table[[#This Row],[unit cost]]</f>
        <v>2469.5544078009452</v>
      </c>
    </row>
    <row r="4338" spans="1:14" ht="14.25" customHeight="1">
      <c r="A4338" t="s">
        <v>4351</v>
      </c>
      <c r="B4338" s="4">
        <v>43839</v>
      </c>
      <c r="C4338" s="6" t="str">
        <f t="shared" si="134"/>
        <v>Mar</v>
      </c>
      <c r="D4338" s="6" t="str">
        <f t="shared" si="135"/>
        <v>2</v>
      </c>
      <c r="E4338" t="s">
        <v>20</v>
      </c>
      <c r="F4338" s="3" t="s">
        <v>12</v>
      </c>
      <c r="G4338">
        <v>12</v>
      </c>
      <c r="H4338">
        <v>55</v>
      </c>
      <c r="I4338">
        <v>27</v>
      </c>
      <c r="J4338">
        <v>2</v>
      </c>
      <c r="K4338" s="3">
        <v>430.06686133146297</v>
      </c>
      <c r="L4338" s="3">
        <v>307.19061523675902</v>
      </c>
      <c r="M4338" s="7">
        <f>Sales_Table[[#This Row],[Order qty]]*Sales_Table[[#This Row],[unit price]]</f>
        <v>860.13372266292595</v>
      </c>
      <c r="N4338" s="8">
        <f>Sales_Table[[#This Row],[Revenue]]-Sales_Table[[#This Row],[unit cost]]</f>
        <v>552.94310742616699</v>
      </c>
    </row>
    <row r="4339" spans="1:14" ht="14.25" customHeight="1">
      <c r="A4339" t="s">
        <v>4352</v>
      </c>
      <c r="B4339" s="4">
        <v>43920</v>
      </c>
      <c r="C4339" s="6" t="str">
        <f t="shared" si="134"/>
        <v>Feb</v>
      </c>
      <c r="D4339" s="6" t="str">
        <f t="shared" si="135"/>
        <v>3</v>
      </c>
      <c r="E4339" t="s">
        <v>20</v>
      </c>
      <c r="F4339" s="3" t="s">
        <v>12</v>
      </c>
      <c r="G4339">
        <v>1</v>
      </c>
      <c r="H4339">
        <v>286</v>
      </c>
      <c r="I4339">
        <v>30</v>
      </c>
      <c r="J4339">
        <v>4</v>
      </c>
      <c r="K4339" s="3">
        <v>388.08358991146099</v>
      </c>
      <c r="L4339" s="3">
        <v>277.20256422247201</v>
      </c>
      <c r="M4339" s="7">
        <f>Sales_Table[[#This Row],[Order qty]]*Sales_Table[[#This Row],[unit price]]</f>
        <v>1552.334359645844</v>
      </c>
      <c r="N4339" s="8">
        <f>Sales_Table[[#This Row],[Revenue]]-Sales_Table[[#This Row],[unit cost]]</f>
        <v>1275.1317954233718</v>
      </c>
    </row>
    <row r="4340" spans="1:14" ht="14.25" customHeight="1">
      <c r="A4340" t="s">
        <v>4353</v>
      </c>
      <c r="B4340" s="4">
        <v>43880</v>
      </c>
      <c r="C4340" s="6" t="str">
        <f t="shared" si="134"/>
        <v>Mar</v>
      </c>
      <c r="D4340" s="6" t="str">
        <f t="shared" si="135"/>
        <v>1</v>
      </c>
      <c r="E4340" t="s">
        <v>16</v>
      </c>
      <c r="F4340" s="3" t="s">
        <v>12</v>
      </c>
      <c r="G4340">
        <v>6</v>
      </c>
      <c r="H4340">
        <v>141</v>
      </c>
      <c r="I4340">
        <v>26</v>
      </c>
      <c r="J4340">
        <v>4</v>
      </c>
      <c r="K4340" s="3">
        <v>399.27186852693598</v>
      </c>
      <c r="L4340" s="3">
        <v>285.19419180495402</v>
      </c>
      <c r="M4340" s="7">
        <f>Sales_Table[[#This Row],[Order qty]]*Sales_Table[[#This Row],[unit price]]</f>
        <v>1597.0874741077439</v>
      </c>
      <c r="N4340" s="8">
        <f>Sales_Table[[#This Row],[Revenue]]-Sales_Table[[#This Row],[unit cost]]</f>
        <v>1311.8932823027899</v>
      </c>
    </row>
    <row r="4341" spans="1:14" ht="14.25" customHeight="1">
      <c r="A4341" t="s">
        <v>4354</v>
      </c>
      <c r="B4341" s="4">
        <v>43917</v>
      </c>
      <c r="C4341" s="6" t="str">
        <f t="shared" si="134"/>
        <v>Jan</v>
      </c>
      <c r="D4341" s="6" t="str">
        <f t="shared" si="135"/>
        <v>3</v>
      </c>
      <c r="E4341" t="s">
        <v>16</v>
      </c>
      <c r="F4341" s="3" t="s">
        <v>12</v>
      </c>
      <c r="G4341">
        <v>11</v>
      </c>
      <c r="H4341">
        <v>188</v>
      </c>
      <c r="I4341">
        <v>46</v>
      </c>
      <c r="J4341">
        <v>9</v>
      </c>
      <c r="K4341" s="3">
        <v>428.179139614105</v>
      </c>
      <c r="L4341" s="3">
        <v>305.84224258150402</v>
      </c>
      <c r="M4341" s="7">
        <f>Sales_Table[[#This Row],[Order qty]]*Sales_Table[[#This Row],[unit price]]</f>
        <v>3853.6122565269452</v>
      </c>
      <c r="N4341" s="8">
        <f>Sales_Table[[#This Row],[Revenue]]-Sales_Table[[#This Row],[unit cost]]</f>
        <v>3547.770013945441</v>
      </c>
    </row>
    <row r="4342" spans="1:14" ht="14.25" customHeight="1">
      <c r="A4342" t="s">
        <v>4355</v>
      </c>
      <c r="B4342" s="4">
        <v>43853</v>
      </c>
      <c r="C4342" s="6" t="str">
        <f t="shared" si="134"/>
        <v>Mar</v>
      </c>
      <c r="D4342" s="6" t="str">
        <f t="shared" si="135"/>
        <v>4</v>
      </c>
      <c r="E4342" t="s">
        <v>11</v>
      </c>
      <c r="F4342" s="3" t="s">
        <v>12</v>
      </c>
      <c r="G4342">
        <v>11</v>
      </c>
      <c r="H4342">
        <v>360</v>
      </c>
      <c r="I4342">
        <v>38</v>
      </c>
      <c r="J4342">
        <v>8</v>
      </c>
      <c r="K4342" s="3">
        <v>498.47850555181498</v>
      </c>
      <c r="L4342" s="3">
        <v>356.05607539415399</v>
      </c>
      <c r="M4342" s="7">
        <f>Sales_Table[[#This Row],[Order qty]]*Sales_Table[[#This Row],[unit price]]</f>
        <v>3987.8280444145198</v>
      </c>
      <c r="N4342" s="8">
        <f>Sales_Table[[#This Row],[Revenue]]-Sales_Table[[#This Row],[unit cost]]</f>
        <v>3631.7719690203658</v>
      </c>
    </row>
    <row r="4343" spans="1:14" ht="14.25" customHeight="1">
      <c r="A4343" t="s">
        <v>4356</v>
      </c>
      <c r="B4343" s="4">
        <v>43896</v>
      </c>
      <c r="C4343" s="6" t="str">
        <f t="shared" si="134"/>
        <v>Apr</v>
      </c>
      <c r="D4343" s="6" t="str">
        <f t="shared" si="135"/>
        <v>5</v>
      </c>
      <c r="E4343" t="s">
        <v>11</v>
      </c>
      <c r="F4343" s="3" t="s">
        <v>12</v>
      </c>
      <c r="G4343">
        <v>15</v>
      </c>
      <c r="H4343">
        <v>352</v>
      </c>
      <c r="I4343">
        <v>42</v>
      </c>
      <c r="J4343">
        <v>7</v>
      </c>
      <c r="K4343" s="3">
        <v>286.20437014102902</v>
      </c>
      <c r="L4343" s="3">
        <v>204.431692957878</v>
      </c>
      <c r="M4343" s="7">
        <f>Sales_Table[[#This Row],[Order qty]]*Sales_Table[[#This Row],[unit price]]</f>
        <v>2003.4305909872032</v>
      </c>
      <c r="N4343" s="8">
        <f>Sales_Table[[#This Row],[Revenue]]-Sales_Table[[#This Row],[unit cost]]</f>
        <v>1798.9988980293251</v>
      </c>
    </row>
    <row r="4344" spans="1:14" ht="14.25" customHeight="1">
      <c r="A4344" t="s">
        <v>4357</v>
      </c>
      <c r="B4344" s="4">
        <v>43939</v>
      </c>
      <c r="C4344" s="6" t="str">
        <f t="shared" si="134"/>
        <v>May</v>
      </c>
      <c r="D4344" s="6" t="str">
        <f t="shared" si="135"/>
        <v>4</v>
      </c>
      <c r="E4344" t="s">
        <v>16</v>
      </c>
      <c r="F4344" s="3" t="s">
        <v>12</v>
      </c>
      <c r="G4344">
        <v>17</v>
      </c>
      <c r="H4344">
        <v>26</v>
      </c>
      <c r="I4344">
        <v>7</v>
      </c>
      <c r="J4344">
        <v>1</v>
      </c>
      <c r="K4344" s="3">
        <v>520.09238916635502</v>
      </c>
      <c r="L4344" s="3">
        <v>371.49456369025398</v>
      </c>
      <c r="M4344" s="7">
        <f>Sales_Table[[#This Row],[Order qty]]*Sales_Table[[#This Row],[unit price]]</f>
        <v>520.09238916635502</v>
      </c>
      <c r="N4344" s="8">
        <f>Sales_Table[[#This Row],[Revenue]]-Sales_Table[[#This Row],[unit cost]]</f>
        <v>148.59782547610104</v>
      </c>
    </row>
    <row r="4345" spans="1:14" ht="14.25" customHeight="1">
      <c r="A4345" t="s">
        <v>4358</v>
      </c>
      <c r="B4345" s="4">
        <v>43971</v>
      </c>
      <c r="C4345" s="6" t="str">
        <f t="shared" si="134"/>
        <v>Apr</v>
      </c>
      <c r="D4345" s="6" t="str">
        <f t="shared" si="135"/>
        <v>4</v>
      </c>
      <c r="E4345" t="s">
        <v>16</v>
      </c>
      <c r="F4345" s="3" t="s">
        <v>12</v>
      </c>
      <c r="G4345">
        <v>3</v>
      </c>
      <c r="H4345">
        <v>11</v>
      </c>
      <c r="I4345">
        <v>14</v>
      </c>
      <c r="J4345">
        <v>4</v>
      </c>
      <c r="K4345" s="3">
        <v>244.41899371147201</v>
      </c>
      <c r="L4345" s="3">
        <v>174.584995508194</v>
      </c>
      <c r="M4345" s="7">
        <f>Sales_Table[[#This Row],[Order qty]]*Sales_Table[[#This Row],[unit price]]</f>
        <v>977.67597484588805</v>
      </c>
      <c r="N4345" s="8">
        <f>Sales_Table[[#This Row],[Revenue]]-Sales_Table[[#This Row],[unit cost]]</f>
        <v>803.09097933769408</v>
      </c>
    </row>
    <row r="4346" spans="1:14" ht="14.25" customHeight="1">
      <c r="A4346" t="s">
        <v>4359</v>
      </c>
      <c r="B4346" s="4">
        <v>43950</v>
      </c>
      <c r="C4346" s="6" t="str">
        <f t="shared" si="134"/>
        <v>Apr</v>
      </c>
      <c r="D4346" s="6" t="str">
        <f t="shared" si="135"/>
        <v>1</v>
      </c>
      <c r="E4346" t="s">
        <v>20</v>
      </c>
      <c r="F4346" s="3" t="s">
        <v>12</v>
      </c>
      <c r="G4346">
        <v>11</v>
      </c>
      <c r="H4346">
        <v>350</v>
      </c>
      <c r="I4346">
        <v>39</v>
      </c>
      <c r="J4346">
        <v>4</v>
      </c>
      <c r="K4346" s="3">
        <v>638.90469521284103</v>
      </c>
      <c r="L4346" s="3">
        <v>456.36049658060102</v>
      </c>
      <c r="M4346" s="7">
        <f>Sales_Table[[#This Row],[Order qty]]*Sales_Table[[#This Row],[unit price]]</f>
        <v>2555.6187808513641</v>
      </c>
      <c r="N4346" s="8">
        <f>Sales_Table[[#This Row],[Revenue]]-Sales_Table[[#This Row],[unit cost]]</f>
        <v>2099.2582842707629</v>
      </c>
    </row>
    <row r="4347" spans="1:14" ht="14.25" customHeight="1">
      <c r="A4347" t="s">
        <v>4360</v>
      </c>
      <c r="B4347" s="4">
        <v>43925</v>
      </c>
      <c r="C4347" s="6" t="str">
        <f t="shared" si="134"/>
        <v>Jan</v>
      </c>
      <c r="D4347" s="6" t="str">
        <f t="shared" si="135"/>
        <v>3</v>
      </c>
      <c r="E4347" t="s">
        <v>20</v>
      </c>
      <c r="F4347" s="3" t="s">
        <v>12</v>
      </c>
      <c r="G4347">
        <v>11</v>
      </c>
      <c r="H4347">
        <v>264</v>
      </c>
      <c r="I4347">
        <v>15</v>
      </c>
      <c r="J4347">
        <v>10</v>
      </c>
      <c r="K4347" s="3">
        <v>220.73854529857601</v>
      </c>
      <c r="L4347" s="3">
        <v>157.67038949898301</v>
      </c>
      <c r="M4347" s="7">
        <f>Sales_Table[[#This Row],[Order qty]]*Sales_Table[[#This Row],[unit price]]</f>
        <v>2207.3854529857599</v>
      </c>
      <c r="N4347" s="8">
        <f>Sales_Table[[#This Row],[Revenue]]-Sales_Table[[#This Row],[unit cost]]</f>
        <v>2049.7150634867767</v>
      </c>
    </row>
    <row r="4348" spans="1:14" ht="14.25" customHeight="1">
      <c r="A4348" t="s">
        <v>4361</v>
      </c>
      <c r="B4348" s="4">
        <v>43835</v>
      </c>
      <c r="C4348" s="6" t="str">
        <f t="shared" si="134"/>
        <v>Mar</v>
      </c>
      <c r="D4348" s="6" t="str">
        <f t="shared" si="135"/>
        <v>3</v>
      </c>
      <c r="E4348" t="s">
        <v>11</v>
      </c>
      <c r="F4348" s="3" t="s">
        <v>12</v>
      </c>
      <c r="G4348">
        <v>17</v>
      </c>
      <c r="H4348">
        <v>2</v>
      </c>
      <c r="I4348">
        <v>35</v>
      </c>
      <c r="J4348">
        <v>6</v>
      </c>
      <c r="K4348" s="3">
        <v>275.30163127183903</v>
      </c>
      <c r="L4348" s="3">
        <v>196.64402233702799</v>
      </c>
      <c r="M4348" s="7">
        <f>Sales_Table[[#This Row],[Order qty]]*Sales_Table[[#This Row],[unit price]]</f>
        <v>1651.8097876310342</v>
      </c>
      <c r="N4348" s="8">
        <f>Sales_Table[[#This Row],[Revenue]]-Sales_Table[[#This Row],[unit cost]]</f>
        <v>1455.1657652940062</v>
      </c>
    </row>
    <row r="4349" spans="1:14" ht="14.25" customHeight="1">
      <c r="A4349" t="s">
        <v>4362</v>
      </c>
      <c r="B4349" s="4">
        <v>43910</v>
      </c>
      <c r="C4349" s="6" t="str">
        <f t="shared" si="134"/>
        <v>Mar</v>
      </c>
      <c r="D4349" s="6" t="str">
        <f t="shared" si="135"/>
        <v>4</v>
      </c>
      <c r="E4349" t="s">
        <v>11</v>
      </c>
      <c r="F4349" s="3" t="s">
        <v>12</v>
      </c>
      <c r="G4349">
        <v>17</v>
      </c>
      <c r="H4349">
        <v>307</v>
      </c>
      <c r="I4349">
        <v>6</v>
      </c>
      <c r="J4349">
        <v>6</v>
      </c>
      <c r="K4349" s="3">
        <v>423.60596466064499</v>
      </c>
      <c r="L4349" s="3">
        <v>302.57568904331799</v>
      </c>
      <c r="M4349" s="7">
        <f>Sales_Table[[#This Row],[Order qty]]*Sales_Table[[#This Row],[unit price]]</f>
        <v>2541.6357879638699</v>
      </c>
      <c r="N4349" s="8">
        <f>Sales_Table[[#This Row],[Revenue]]-Sales_Table[[#This Row],[unit cost]]</f>
        <v>2239.0600989205518</v>
      </c>
    </row>
    <row r="4350" spans="1:14" ht="14.25" customHeight="1">
      <c r="A4350" t="s">
        <v>4363</v>
      </c>
      <c r="B4350" s="4">
        <v>43921</v>
      </c>
      <c r="C4350" s="6" t="str">
        <f t="shared" si="134"/>
        <v>Apr</v>
      </c>
      <c r="D4350" s="6" t="str">
        <f t="shared" si="135"/>
        <v>5</v>
      </c>
      <c r="E4350" t="s">
        <v>16</v>
      </c>
      <c r="F4350" s="3" t="s">
        <v>12</v>
      </c>
      <c r="G4350">
        <v>7</v>
      </c>
      <c r="H4350">
        <v>349</v>
      </c>
      <c r="I4350">
        <v>30</v>
      </c>
      <c r="J4350">
        <v>2</v>
      </c>
      <c r="K4350" s="3">
        <v>389.149690568447</v>
      </c>
      <c r="L4350" s="3">
        <v>277.96406469174798</v>
      </c>
      <c r="M4350" s="7">
        <f>Sales_Table[[#This Row],[Order qty]]*Sales_Table[[#This Row],[unit price]]</f>
        <v>778.299381136894</v>
      </c>
      <c r="N4350" s="8">
        <f>Sales_Table[[#This Row],[Revenue]]-Sales_Table[[#This Row],[unit cost]]</f>
        <v>500.33531644514602</v>
      </c>
    </row>
    <row r="4351" spans="1:14" ht="14.25" customHeight="1">
      <c r="A4351" t="s">
        <v>4364</v>
      </c>
      <c r="B4351" s="4">
        <v>43927</v>
      </c>
      <c r="C4351" s="6" t="str">
        <f t="shared" si="134"/>
        <v>May</v>
      </c>
      <c r="D4351" s="6" t="str">
        <f t="shared" si="135"/>
        <v>1</v>
      </c>
      <c r="E4351" t="s">
        <v>11</v>
      </c>
      <c r="F4351" s="3" t="s">
        <v>12</v>
      </c>
      <c r="G4351">
        <v>17</v>
      </c>
      <c r="H4351">
        <v>266</v>
      </c>
      <c r="I4351">
        <v>8</v>
      </c>
      <c r="J4351">
        <v>3</v>
      </c>
      <c r="K4351" s="3">
        <v>231.835834622383</v>
      </c>
      <c r="L4351" s="3">
        <v>165.597024730274</v>
      </c>
      <c r="M4351" s="7">
        <f>Sales_Table[[#This Row],[Order qty]]*Sales_Table[[#This Row],[unit price]]</f>
        <v>695.50750386714901</v>
      </c>
      <c r="N4351" s="8">
        <f>Sales_Table[[#This Row],[Revenue]]-Sales_Table[[#This Row],[unit cost]]</f>
        <v>529.91047913687498</v>
      </c>
    </row>
    <row r="4352" spans="1:14" ht="14.25" customHeight="1">
      <c r="A4352" t="s">
        <v>4365</v>
      </c>
      <c r="B4352" s="4">
        <v>43975</v>
      </c>
      <c r="C4352" s="6" t="str">
        <f t="shared" si="134"/>
        <v>Jan</v>
      </c>
      <c r="D4352" s="6" t="str">
        <f t="shared" si="135"/>
        <v>4</v>
      </c>
      <c r="E4352" t="s">
        <v>20</v>
      </c>
      <c r="F4352" s="3" t="s">
        <v>12</v>
      </c>
      <c r="G4352">
        <v>3</v>
      </c>
      <c r="H4352">
        <v>93</v>
      </c>
      <c r="I4352">
        <v>29</v>
      </c>
      <c r="J4352">
        <v>3</v>
      </c>
      <c r="K4352" s="3">
        <v>577.76293712854397</v>
      </c>
      <c r="L4352" s="3">
        <v>412.68781223467403</v>
      </c>
      <c r="M4352" s="7">
        <f>Sales_Table[[#This Row],[Order qty]]*Sales_Table[[#This Row],[unit price]]</f>
        <v>1733.288811385632</v>
      </c>
      <c r="N4352" s="8">
        <f>Sales_Table[[#This Row],[Revenue]]-Sales_Table[[#This Row],[unit cost]]</f>
        <v>1320.6009991509579</v>
      </c>
    </row>
    <row r="4353" spans="1:14" ht="14.25" customHeight="1">
      <c r="A4353" t="s">
        <v>4366</v>
      </c>
      <c r="B4353" s="4">
        <v>43855</v>
      </c>
      <c r="C4353" s="6" t="str">
        <f t="shared" si="134"/>
        <v>Apr</v>
      </c>
      <c r="D4353" s="6" t="str">
        <f t="shared" si="135"/>
        <v>2</v>
      </c>
      <c r="E4353" t="s">
        <v>20</v>
      </c>
      <c r="F4353" s="3" t="s">
        <v>12</v>
      </c>
      <c r="G4353">
        <v>8</v>
      </c>
      <c r="H4353">
        <v>204</v>
      </c>
      <c r="I4353">
        <v>25</v>
      </c>
      <c r="J4353">
        <v>8</v>
      </c>
      <c r="K4353" s="3">
        <v>638.21252560615505</v>
      </c>
      <c r="L4353" s="3">
        <v>455.86608971868202</v>
      </c>
      <c r="M4353" s="7">
        <f>Sales_Table[[#This Row],[Order qty]]*Sales_Table[[#This Row],[unit price]]</f>
        <v>5105.7002048492404</v>
      </c>
      <c r="N4353" s="8">
        <f>Sales_Table[[#This Row],[Revenue]]-Sales_Table[[#This Row],[unit cost]]</f>
        <v>4649.8341151305585</v>
      </c>
    </row>
    <row r="4354" spans="1:14" ht="14.25" customHeight="1">
      <c r="A4354" t="s">
        <v>4367</v>
      </c>
      <c r="B4354" s="4">
        <v>43946</v>
      </c>
      <c r="C4354" s="6" t="str">
        <f t="shared" ref="C4354:C4417" si="136">TEXT(B4355,"mmm")</f>
        <v>Feb</v>
      </c>
      <c r="D4354" s="6" t="str">
        <f t="shared" ref="D4354:D4417" si="137">TEXT(B4356, "m")</f>
        <v>2</v>
      </c>
      <c r="E4354" t="s">
        <v>16</v>
      </c>
      <c r="F4354" s="3" t="s">
        <v>12</v>
      </c>
      <c r="G4354">
        <v>22</v>
      </c>
      <c r="H4354">
        <v>247</v>
      </c>
      <c r="I4354">
        <v>33</v>
      </c>
      <c r="J4354">
        <v>3</v>
      </c>
      <c r="K4354" s="3">
        <v>512.60857218503998</v>
      </c>
      <c r="L4354" s="3">
        <v>366.148980132171</v>
      </c>
      <c r="M4354" s="7">
        <f>Sales_Table[[#This Row],[Order qty]]*Sales_Table[[#This Row],[unit price]]</f>
        <v>1537.8257165551199</v>
      </c>
      <c r="N4354" s="8">
        <f>Sales_Table[[#This Row],[Revenue]]-Sales_Table[[#This Row],[unit cost]]</f>
        <v>1171.676736422949</v>
      </c>
    </row>
    <row r="4355" spans="1:14" ht="14.25" customHeight="1">
      <c r="A4355" t="s">
        <v>4368</v>
      </c>
      <c r="B4355" s="4">
        <v>43862</v>
      </c>
      <c r="C4355" s="6" t="str">
        <f t="shared" si="136"/>
        <v>Feb</v>
      </c>
      <c r="D4355" s="6" t="str">
        <f t="shared" si="137"/>
        <v>1</v>
      </c>
      <c r="E4355" t="s">
        <v>14</v>
      </c>
      <c r="F4355" s="3" t="s">
        <v>12</v>
      </c>
      <c r="G4355">
        <v>19</v>
      </c>
      <c r="H4355">
        <v>65</v>
      </c>
      <c r="I4355">
        <v>18</v>
      </c>
      <c r="J4355">
        <v>1</v>
      </c>
      <c r="K4355" s="3">
        <v>189.87349641323101</v>
      </c>
      <c r="L4355" s="3">
        <v>135.623926009451</v>
      </c>
      <c r="M4355" s="7">
        <f>Sales_Table[[#This Row],[Order qty]]*Sales_Table[[#This Row],[unit price]]</f>
        <v>189.87349641323101</v>
      </c>
      <c r="N4355" s="8">
        <f>Sales_Table[[#This Row],[Revenue]]-Sales_Table[[#This Row],[unit cost]]</f>
        <v>54.249570403780012</v>
      </c>
    </row>
    <row r="4356" spans="1:14" ht="14.25" customHeight="1">
      <c r="A4356" t="s">
        <v>4369</v>
      </c>
      <c r="B4356" s="4">
        <v>43875</v>
      </c>
      <c r="C4356" s="6" t="str">
        <f t="shared" si="136"/>
        <v>Jan</v>
      </c>
      <c r="D4356" s="6" t="str">
        <f t="shared" si="137"/>
        <v>4</v>
      </c>
      <c r="E4356" t="s">
        <v>20</v>
      </c>
      <c r="F4356" s="3" t="s">
        <v>12</v>
      </c>
      <c r="G4356">
        <v>16</v>
      </c>
      <c r="H4356">
        <v>98</v>
      </c>
      <c r="I4356">
        <v>1</v>
      </c>
      <c r="J4356">
        <v>5</v>
      </c>
      <c r="K4356" s="3">
        <v>344.65703183412597</v>
      </c>
      <c r="L4356" s="3">
        <v>246.183594167233</v>
      </c>
      <c r="M4356" s="7">
        <f>Sales_Table[[#This Row],[Order qty]]*Sales_Table[[#This Row],[unit price]]</f>
        <v>1723.2851591706299</v>
      </c>
      <c r="N4356" s="8">
        <f>Sales_Table[[#This Row],[Revenue]]-Sales_Table[[#This Row],[unit cost]]</f>
        <v>1477.1015650033969</v>
      </c>
    </row>
    <row r="4357" spans="1:14" ht="14.25" customHeight="1">
      <c r="A4357" t="s">
        <v>4370</v>
      </c>
      <c r="B4357" s="4">
        <v>43860</v>
      </c>
      <c r="C4357" s="6" t="str">
        <f t="shared" si="136"/>
        <v>Apr</v>
      </c>
      <c r="D4357" s="6" t="str">
        <f t="shared" si="137"/>
        <v>2</v>
      </c>
      <c r="E4357" t="s">
        <v>20</v>
      </c>
      <c r="F4357" s="3" t="s">
        <v>12</v>
      </c>
      <c r="G4357">
        <v>23</v>
      </c>
      <c r="H4357">
        <v>230</v>
      </c>
      <c r="I4357">
        <v>23</v>
      </c>
      <c r="J4357">
        <v>5</v>
      </c>
      <c r="K4357" s="3">
        <v>535.75900125503495</v>
      </c>
      <c r="L4357" s="3">
        <v>382.68500089645403</v>
      </c>
      <c r="M4357" s="7">
        <f>Sales_Table[[#This Row],[Order qty]]*Sales_Table[[#This Row],[unit price]]</f>
        <v>2678.7950062751747</v>
      </c>
      <c r="N4357" s="8">
        <f>Sales_Table[[#This Row],[Revenue]]-Sales_Table[[#This Row],[unit cost]]</f>
        <v>2296.1100053787209</v>
      </c>
    </row>
    <row r="4358" spans="1:14" ht="14.25" customHeight="1">
      <c r="A4358" t="s">
        <v>4371</v>
      </c>
      <c r="B4358" s="4">
        <v>43943</v>
      </c>
      <c r="C4358" s="6" t="str">
        <f t="shared" si="136"/>
        <v>Feb</v>
      </c>
      <c r="D4358" s="6" t="str">
        <f t="shared" si="137"/>
        <v>2</v>
      </c>
      <c r="E4358" t="s">
        <v>20</v>
      </c>
      <c r="F4358" s="3" t="s">
        <v>12</v>
      </c>
      <c r="G4358">
        <v>1</v>
      </c>
      <c r="H4358">
        <v>129</v>
      </c>
      <c r="I4358">
        <v>29</v>
      </c>
      <c r="J4358">
        <v>8</v>
      </c>
      <c r="K4358" s="3">
        <v>344.53286594152502</v>
      </c>
      <c r="L4358" s="3">
        <v>246.09490424394599</v>
      </c>
      <c r="M4358" s="7">
        <f>Sales_Table[[#This Row],[Order qty]]*Sales_Table[[#This Row],[unit price]]</f>
        <v>2756.2629275322001</v>
      </c>
      <c r="N4358" s="8">
        <f>Sales_Table[[#This Row],[Revenue]]-Sales_Table[[#This Row],[unit cost]]</f>
        <v>2510.1680232882541</v>
      </c>
    </row>
    <row r="4359" spans="1:14" ht="14.25" customHeight="1">
      <c r="A4359" t="s">
        <v>4372</v>
      </c>
      <c r="B4359" s="4">
        <v>43872</v>
      </c>
      <c r="C4359" s="6" t="str">
        <f t="shared" si="136"/>
        <v>Feb</v>
      </c>
      <c r="D4359" s="6" t="str">
        <f t="shared" si="137"/>
        <v>3</v>
      </c>
      <c r="E4359" t="s">
        <v>14</v>
      </c>
      <c r="F4359" s="3" t="s">
        <v>12</v>
      </c>
      <c r="G4359">
        <v>11</v>
      </c>
      <c r="H4359">
        <v>260</v>
      </c>
      <c r="I4359">
        <v>20</v>
      </c>
      <c r="J4359">
        <v>9</v>
      </c>
      <c r="K4359" s="3">
        <v>241.659453034401</v>
      </c>
      <c r="L4359" s="3">
        <v>172.613895024572</v>
      </c>
      <c r="M4359" s="7">
        <f>Sales_Table[[#This Row],[Order qty]]*Sales_Table[[#This Row],[unit price]]</f>
        <v>2174.9350773096089</v>
      </c>
      <c r="N4359" s="8">
        <f>Sales_Table[[#This Row],[Revenue]]-Sales_Table[[#This Row],[unit cost]]</f>
        <v>2002.3211822850369</v>
      </c>
    </row>
    <row r="4360" spans="1:14" ht="14.25" customHeight="1">
      <c r="A4360" t="s">
        <v>4373</v>
      </c>
      <c r="B4360" s="4">
        <v>43881</v>
      </c>
      <c r="C4360" s="6" t="str">
        <f t="shared" si="136"/>
        <v>Mar</v>
      </c>
      <c r="D4360" s="6" t="str">
        <f t="shared" si="137"/>
        <v>2</v>
      </c>
      <c r="E4360" t="s">
        <v>11</v>
      </c>
      <c r="F4360" s="3" t="s">
        <v>12</v>
      </c>
      <c r="G4360">
        <v>23</v>
      </c>
      <c r="H4360">
        <v>83</v>
      </c>
      <c r="I4360">
        <v>27</v>
      </c>
      <c r="J4360">
        <v>1</v>
      </c>
      <c r="K4360" s="3">
        <v>168.87264829873999</v>
      </c>
      <c r="L4360" s="3">
        <v>120.62332021338599</v>
      </c>
      <c r="M4360" s="7">
        <f>Sales_Table[[#This Row],[Order qty]]*Sales_Table[[#This Row],[unit price]]</f>
        <v>168.87264829873999</v>
      </c>
      <c r="N4360" s="8">
        <f>Sales_Table[[#This Row],[Revenue]]-Sales_Table[[#This Row],[unit cost]]</f>
        <v>48.249328085353994</v>
      </c>
    </row>
    <row r="4361" spans="1:14" ht="14.25" customHeight="1">
      <c r="A4361" t="s">
        <v>4374</v>
      </c>
      <c r="B4361" s="4">
        <v>43920</v>
      </c>
      <c r="C4361" s="6" t="str">
        <f t="shared" si="136"/>
        <v>Feb</v>
      </c>
      <c r="D4361" s="6" t="str">
        <f t="shared" si="137"/>
        <v>1</v>
      </c>
      <c r="E4361" t="s">
        <v>11</v>
      </c>
      <c r="F4361" s="3" t="s">
        <v>12</v>
      </c>
      <c r="G4361">
        <v>2</v>
      </c>
      <c r="H4361">
        <v>125</v>
      </c>
      <c r="I4361">
        <v>45</v>
      </c>
      <c r="J4361">
        <v>4</v>
      </c>
      <c r="K4361" s="3">
        <v>247.64169287681599</v>
      </c>
      <c r="L4361" s="3">
        <v>176.88692348344</v>
      </c>
      <c r="M4361" s="7">
        <f>Sales_Table[[#This Row],[Order qty]]*Sales_Table[[#This Row],[unit price]]</f>
        <v>990.56677150726398</v>
      </c>
      <c r="N4361" s="8">
        <f>Sales_Table[[#This Row],[Revenue]]-Sales_Table[[#This Row],[unit cost]]</f>
        <v>813.67984802382398</v>
      </c>
    </row>
    <row r="4362" spans="1:14" ht="14.25" customHeight="1">
      <c r="A4362" t="s">
        <v>4375</v>
      </c>
      <c r="B4362" s="4">
        <v>43865</v>
      </c>
      <c r="C4362" s="6" t="str">
        <f t="shared" si="136"/>
        <v>Jan</v>
      </c>
      <c r="D4362" s="6" t="str">
        <f t="shared" si="137"/>
        <v>3</v>
      </c>
      <c r="E4362" t="s">
        <v>11</v>
      </c>
      <c r="F4362" s="3" t="s">
        <v>12</v>
      </c>
      <c r="G4362">
        <v>14</v>
      </c>
      <c r="H4362">
        <v>253</v>
      </c>
      <c r="I4362">
        <v>7</v>
      </c>
      <c r="J4362">
        <v>3</v>
      </c>
      <c r="K4362" s="3">
        <v>273.54616802930798</v>
      </c>
      <c r="L4362" s="3">
        <v>195.390120020935</v>
      </c>
      <c r="M4362" s="7">
        <f>Sales_Table[[#This Row],[Order qty]]*Sales_Table[[#This Row],[unit price]]</f>
        <v>820.63850408792393</v>
      </c>
      <c r="N4362" s="8">
        <f>Sales_Table[[#This Row],[Revenue]]-Sales_Table[[#This Row],[unit cost]]</f>
        <v>625.24838406698893</v>
      </c>
    </row>
    <row r="4363" spans="1:14" ht="14.25" customHeight="1">
      <c r="A4363" t="s">
        <v>4376</v>
      </c>
      <c r="B4363" s="4">
        <v>43842</v>
      </c>
      <c r="C4363" s="6" t="str">
        <f t="shared" si="136"/>
        <v>Mar</v>
      </c>
      <c r="D4363" s="6" t="str">
        <f t="shared" si="137"/>
        <v>1</v>
      </c>
      <c r="E4363" t="s">
        <v>16</v>
      </c>
      <c r="F4363" s="3" t="s">
        <v>12</v>
      </c>
      <c r="G4363">
        <v>26</v>
      </c>
      <c r="H4363">
        <v>189</v>
      </c>
      <c r="I4363">
        <v>23</v>
      </c>
      <c r="J4363">
        <v>7</v>
      </c>
      <c r="K4363" s="3">
        <v>379.88541591167399</v>
      </c>
      <c r="L4363" s="3">
        <v>271.34672565119598</v>
      </c>
      <c r="M4363" s="7">
        <f>Sales_Table[[#This Row],[Order qty]]*Sales_Table[[#This Row],[unit price]]</f>
        <v>2659.1979113817179</v>
      </c>
      <c r="N4363" s="8">
        <f>Sales_Table[[#This Row],[Revenue]]-Sales_Table[[#This Row],[unit cost]]</f>
        <v>2387.851185730522</v>
      </c>
    </row>
    <row r="4364" spans="1:14" ht="14.25" customHeight="1">
      <c r="A4364" t="s">
        <v>4377</v>
      </c>
      <c r="B4364" s="4">
        <v>43894</v>
      </c>
      <c r="C4364" s="6" t="str">
        <f t="shared" si="136"/>
        <v>Jan</v>
      </c>
      <c r="D4364" s="6" t="str">
        <f t="shared" si="137"/>
        <v>2</v>
      </c>
      <c r="E4364" t="s">
        <v>16</v>
      </c>
      <c r="F4364" s="3" t="s">
        <v>12</v>
      </c>
      <c r="G4364">
        <v>10</v>
      </c>
      <c r="H4364">
        <v>222</v>
      </c>
      <c r="I4364">
        <v>39</v>
      </c>
      <c r="J4364">
        <v>7</v>
      </c>
      <c r="K4364" s="3">
        <v>604.64715224504505</v>
      </c>
      <c r="L4364" s="3">
        <v>431.89082303217498</v>
      </c>
      <c r="M4364" s="7">
        <f>Sales_Table[[#This Row],[Order qty]]*Sales_Table[[#This Row],[unit price]]</f>
        <v>4232.5300657153157</v>
      </c>
      <c r="N4364" s="8">
        <f>Sales_Table[[#This Row],[Revenue]]-Sales_Table[[#This Row],[unit cost]]</f>
        <v>3800.6392426831408</v>
      </c>
    </row>
    <row r="4365" spans="1:14" ht="14.25" customHeight="1">
      <c r="A4365" t="s">
        <v>4378</v>
      </c>
      <c r="B4365" s="4">
        <v>43853</v>
      </c>
      <c r="C4365" s="6" t="str">
        <f t="shared" si="136"/>
        <v>Feb</v>
      </c>
      <c r="D4365" s="6" t="str">
        <f t="shared" si="137"/>
        <v>3</v>
      </c>
      <c r="E4365" t="s">
        <v>16</v>
      </c>
      <c r="F4365" s="3" t="s">
        <v>12</v>
      </c>
      <c r="G4365">
        <v>12</v>
      </c>
      <c r="H4365">
        <v>31</v>
      </c>
      <c r="I4365">
        <v>4</v>
      </c>
      <c r="J4365">
        <v>5</v>
      </c>
      <c r="K4365" s="3">
        <v>522.21100330352795</v>
      </c>
      <c r="L4365" s="3">
        <v>373.00785950251998</v>
      </c>
      <c r="M4365" s="7">
        <f>Sales_Table[[#This Row],[Order qty]]*Sales_Table[[#This Row],[unit price]]</f>
        <v>2611.0550165176396</v>
      </c>
      <c r="N4365" s="8">
        <f>Sales_Table[[#This Row],[Revenue]]-Sales_Table[[#This Row],[unit cost]]</f>
        <v>2238.0471570151194</v>
      </c>
    </row>
    <row r="4366" spans="1:14" ht="14.25" customHeight="1">
      <c r="A4366" t="s">
        <v>4379</v>
      </c>
      <c r="B4366" s="4">
        <v>43882</v>
      </c>
      <c r="C4366" s="6" t="str">
        <f t="shared" si="136"/>
        <v>Mar</v>
      </c>
      <c r="D4366" s="6" t="str">
        <f t="shared" si="137"/>
        <v>4</v>
      </c>
      <c r="E4366" t="s">
        <v>14</v>
      </c>
      <c r="F4366" s="3" t="s">
        <v>12</v>
      </c>
      <c r="G4366">
        <v>2</v>
      </c>
      <c r="H4366">
        <v>27</v>
      </c>
      <c r="I4366">
        <v>12</v>
      </c>
      <c r="J4366">
        <v>5</v>
      </c>
      <c r="K4366" s="3">
        <v>340.40976995229698</v>
      </c>
      <c r="L4366" s="3">
        <v>243.14983568021199</v>
      </c>
      <c r="M4366" s="7">
        <f>Sales_Table[[#This Row],[Order qty]]*Sales_Table[[#This Row],[unit price]]</f>
        <v>1702.0488497614849</v>
      </c>
      <c r="N4366" s="8">
        <f>Sales_Table[[#This Row],[Revenue]]-Sales_Table[[#This Row],[unit cost]]</f>
        <v>1458.899014081273</v>
      </c>
    </row>
    <row r="4367" spans="1:14" ht="14.25" customHeight="1">
      <c r="A4367" t="s">
        <v>4380</v>
      </c>
      <c r="B4367" s="4">
        <v>43915</v>
      </c>
      <c r="C4367" s="6" t="str">
        <f t="shared" si="136"/>
        <v>Apr</v>
      </c>
      <c r="D4367" s="6" t="str">
        <f t="shared" si="137"/>
        <v>1</v>
      </c>
      <c r="E4367" t="s">
        <v>14</v>
      </c>
      <c r="F4367" s="3" t="s">
        <v>12</v>
      </c>
      <c r="G4367">
        <v>11</v>
      </c>
      <c r="H4367">
        <v>274</v>
      </c>
      <c r="I4367">
        <v>39</v>
      </c>
      <c r="J4367">
        <v>10</v>
      </c>
      <c r="K4367" s="3">
        <v>638.83001053333305</v>
      </c>
      <c r="L4367" s="3">
        <v>456.30715038095201</v>
      </c>
      <c r="M4367" s="7">
        <f>Sales_Table[[#This Row],[Order qty]]*Sales_Table[[#This Row],[unit price]]</f>
        <v>6388.3001053333301</v>
      </c>
      <c r="N4367" s="8">
        <f>Sales_Table[[#This Row],[Revenue]]-Sales_Table[[#This Row],[unit cost]]</f>
        <v>5931.9929549523777</v>
      </c>
    </row>
    <row r="4368" spans="1:14" ht="14.25" customHeight="1">
      <c r="A4368" t="s">
        <v>4381</v>
      </c>
      <c r="B4368" s="4">
        <v>43944</v>
      </c>
      <c r="C4368" s="6" t="str">
        <f t="shared" si="136"/>
        <v>Jan</v>
      </c>
      <c r="D4368" s="6" t="str">
        <f t="shared" si="137"/>
        <v>1</v>
      </c>
      <c r="E4368" t="s">
        <v>11</v>
      </c>
      <c r="F4368" s="3" t="s">
        <v>12</v>
      </c>
      <c r="G4368">
        <v>25</v>
      </c>
      <c r="H4368">
        <v>366</v>
      </c>
      <c r="I4368">
        <v>4</v>
      </c>
      <c r="J4368">
        <v>4</v>
      </c>
      <c r="K4368" s="3">
        <v>578.45716720819496</v>
      </c>
      <c r="L4368" s="3">
        <v>413.183690862996</v>
      </c>
      <c r="M4368" s="7">
        <f>Sales_Table[[#This Row],[Order qty]]*Sales_Table[[#This Row],[unit price]]</f>
        <v>2313.8286688327798</v>
      </c>
      <c r="N4368" s="8">
        <f>Sales_Table[[#This Row],[Revenue]]-Sales_Table[[#This Row],[unit cost]]</f>
        <v>1900.6449779697839</v>
      </c>
    </row>
    <row r="4369" spans="1:14" ht="14.25" customHeight="1">
      <c r="A4369" t="s">
        <v>4382</v>
      </c>
      <c r="B4369" s="4">
        <v>43842</v>
      </c>
      <c r="C4369" s="6" t="str">
        <f t="shared" si="136"/>
        <v>Jan</v>
      </c>
      <c r="D4369" s="6" t="str">
        <f t="shared" si="137"/>
        <v>1</v>
      </c>
      <c r="E4369" t="s">
        <v>16</v>
      </c>
      <c r="F4369" s="3" t="s">
        <v>12</v>
      </c>
      <c r="G4369">
        <v>4</v>
      </c>
      <c r="H4369">
        <v>322</v>
      </c>
      <c r="I4369">
        <v>39</v>
      </c>
      <c r="J4369">
        <v>6</v>
      </c>
      <c r="K4369" s="3">
        <v>478.09956192970299</v>
      </c>
      <c r="L4369" s="3">
        <v>341.49968709264499</v>
      </c>
      <c r="M4369" s="7">
        <f>Sales_Table[[#This Row],[Order qty]]*Sales_Table[[#This Row],[unit price]]</f>
        <v>2868.5973715782179</v>
      </c>
      <c r="N4369" s="8">
        <f>Sales_Table[[#This Row],[Revenue]]-Sales_Table[[#This Row],[unit cost]]</f>
        <v>2527.0976844855732</v>
      </c>
    </row>
    <row r="4370" spans="1:14" ht="14.25" customHeight="1">
      <c r="A4370" t="s">
        <v>4383</v>
      </c>
      <c r="B4370" s="4">
        <v>43843</v>
      </c>
      <c r="C4370" s="6" t="str">
        <f t="shared" si="136"/>
        <v>Jan</v>
      </c>
      <c r="D4370" s="6" t="str">
        <f t="shared" si="137"/>
        <v>3</v>
      </c>
      <c r="E4370" t="s">
        <v>16</v>
      </c>
      <c r="F4370" s="3" t="s">
        <v>12</v>
      </c>
      <c r="G4370">
        <v>25</v>
      </c>
      <c r="H4370">
        <v>9</v>
      </c>
      <c r="I4370">
        <v>35</v>
      </c>
      <c r="J4370">
        <v>5</v>
      </c>
      <c r="K4370" s="3">
        <v>465.03828352689698</v>
      </c>
      <c r="L4370" s="3">
        <v>332.17020251921201</v>
      </c>
      <c r="M4370" s="7">
        <f>Sales_Table[[#This Row],[Order qty]]*Sales_Table[[#This Row],[unit price]]</f>
        <v>2325.1914176344849</v>
      </c>
      <c r="N4370" s="8">
        <f>Sales_Table[[#This Row],[Revenue]]-Sales_Table[[#This Row],[unit cost]]</f>
        <v>1993.0212151152728</v>
      </c>
    </row>
    <row r="4371" spans="1:14" ht="14.25" customHeight="1">
      <c r="A4371" t="s">
        <v>4384</v>
      </c>
      <c r="B4371" s="4">
        <v>43834</v>
      </c>
      <c r="C4371" s="6" t="str">
        <f t="shared" si="136"/>
        <v>Mar</v>
      </c>
      <c r="D4371" s="6" t="str">
        <f t="shared" si="137"/>
        <v>4</v>
      </c>
      <c r="E4371" t="s">
        <v>20</v>
      </c>
      <c r="F4371" s="3" t="s">
        <v>12</v>
      </c>
      <c r="G4371">
        <v>8</v>
      </c>
      <c r="H4371">
        <v>59</v>
      </c>
      <c r="I4371">
        <v>19</v>
      </c>
      <c r="J4371">
        <v>8</v>
      </c>
      <c r="K4371" s="3">
        <v>413.31190145015699</v>
      </c>
      <c r="L4371" s="3">
        <v>295.22278675011199</v>
      </c>
      <c r="M4371" s="7">
        <f>Sales_Table[[#This Row],[Order qty]]*Sales_Table[[#This Row],[unit price]]</f>
        <v>3306.495211601256</v>
      </c>
      <c r="N4371" s="8">
        <f>Sales_Table[[#This Row],[Revenue]]-Sales_Table[[#This Row],[unit cost]]</f>
        <v>3011.272424851144</v>
      </c>
    </row>
    <row r="4372" spans="1:14" ht="14.25" customHeight="1">
      <c r="A4372" t="s">
        <v>4385</v>
      </c>
      <c r="B4372" s="4">
        <v>43904</v>
      </c>
      <c r="C4372" s="6" t="str">
        <f t="shared" si="136"/>
        <v>Apr</v>
      </c>
      <c r="D4372" s="6" t="str">
        <f t="shared" si="137"/>
        <v>1</v>
      </c>
      <c r="E4372" t="s">
        <v>20</v>
      </c>
      <c r="F4372" s="3" t="s">
        <v>12</v>
      </c>
      <c r="G4372">
        <v>3</v>
      </c>
      <c r="H4372">
        <v>78</v>
      </c>
      <c r="I4372">
        <v>21</v>
      </c>
      <c r="J4372">
        <v>5</v>
      </c>
      <c r="K4372" s="3">
        <v>434.15919953584699</v>
      </c>
      <c r="L4372" s="3">
        <v>310.11371395417598</v>
      </c>
      <c r="M4372" s="7">
        <f>Sales_Table[[#This Row],[Order qty]]*Sales_Table[[#This Row],[unit price]]</f>
        <v>2170.7959976792349</v>
      </c>
      <c r="N4372" s="8">
        <f>Sales_Table[[#This Row],[Revenue]]-Sales_Table[[#This Row],[unit cost]]</f>
        <v>1860.6822837250588</v>
      </c>
    </row>
    <row r="4373" spans="1:14" ht="14.25" customHeight="1">
      <c r="A4373" t="s">
        <v>4386</v>
      </c>
      <c r="B4373" s="4">
        <v>43934</v>
      </c>
      <c r="C4373" s="6" t="str">
        <f t="shared" si="136"/>
        <v>Jan</v>
      </c>
      <c r="D4373" s="6" t="str">
        <f t="shared" si="137"/>
        <v>1</v>
      </c>
      <c r="E4373" t="s">
        <v>20</v>
      </c>
      <c r="F4373" s="3" t="s">
        <v>12</v>
      </c>
      <c r="G4373">
        <v>13</v>
      </c>
      <c r="H4373">
        <v>44</v>
      </c>
      <c r="I4373">
        <v>30</v>
      </c>
      <c r="J4373">
        <v>1</v>
      </c>
      <c r="K4373" s="3">
        <v>492.800349712372</v>
      </c>
      <c r="L4373" s="3">
        <v>352.000249794551</v>
      </c>
      <c r="M4373" s="7">
        <f>Sales_Table[[#This Row],[Order qty]]*Sales_Table[[#This Row],[unit price]]</f>
        <v>492.800349712372</v>
      </c>
      <c r="N4373" s="8">
        <f>Sales_Table[[#This Row],[Revenue]]-Sales_Table[[#This Row],[unit cost]]</f>
        <v>140.800099917821</v>
      </c>
    </row>
    <row r="4374" spans="1:14" ht="14.25" customHeight="1">
      <c r="A4374" t="s">
        <v>4387</v>
      </c>
      <c r="B4374" s="4">
        <v>43838</v>
      </c>
      <c r="C4374" s="6" t="str">
        <f t="shared" si="136"/>
        <v>Jan</v>
      </c>
      <c r="D4374" s="6" t="str">
        <f t="shared" si="137"/>
        <v>1</v>
      </c>
      <c r="E4374" t="s">
        <v>11</v>
      </c>
      <c r="F4374" s="3" t="s">
        <v>12</v>
      </c>
      <c r="G4374">
        <v>16</v>
      </c>
      <c r="H4374">
        <v>330</v>
      </c>
      <c r="I4374">
        <v>40</v>
      </c>
      <c r="J4374">
        <v>4</v>
      </c>
      <c r="K4374" s="3">
        <v>297.765265882015</v>
      </c>
      <c r="L4374" s="3">
        <v>212.689475630011</v>
      </c>
      <c r="M4374" s="7">
        <f>Sales_Table[[#This Row],[Order qty]]*Sales_Table[[#This Row],[unit price]]</f>
        <v>1191.06106352806</v>
      </c>
      <c r="N4374" s="8">
        <f>Sales_Table[[#This Row],[Revenue]]-Sales_Table[[#This Row],[unit cost]]</f>
        <v>978.37158789804903</v>
      </c>
    </row>
    <row r="4375" spans="1:14" ht="14.25" customHeight="1">
      <c r="A4375" t="s">
        <v>4388</v>
      </c>
      <c r="B4375" s="4">
        <v>43833</v>
      </c>
      <c r="C4375" s="6" t="str">
        <f t="shared" si="136"/>
        <v>Jan</v>
      </c>
      <c r="D4375" s="6" t="str">
        <f t="shared" si="137"/>
        <v>3</v>
      </c>
      <c r="E4375" t="s">
        <v>11</v>
      </c>
      <c r="F4375" s="3" t="s">
        <v>12</v>
      </c>
      <c r="G4375">
        <v>13</v>
      </c>
      <c r="H4375">
        <v>366</v>
      </c>
      <c r="I4375">
        <v>39</v>
      </c>
      <c r="J4375">
        <v>3</v>
      </c>
      <c r="K4375" s="3">
        <v>407.892917275429</v>
      </c>
      <c r="L4375" s="3">
        <v>291.35208376816303</v>
      </c>
      <c r="M4375" s="7">
        <f>Sales_Table[[#This Row],[Order qty]]*Sales_Table[[#This Row],[unit price]]</f>
        <v>1223.678751826287</v>
      </c>
      <c r="N4375" s="8">
        <f>Sales_Table[[#This Row],[Revenue]]-Sales_Table[[#This Row],[unit cost]]</f>
        <v>932.32666805812391</v>
      </c>
    </row>
    <row r="4376" spans="1:14" ht="14.25" customHeight="1">
      <c r="A4376" t="s">
        <v>4389</v>
      </c>
      <c r="B4376" s="4">
        <v>43842</v>
      </c>
      <c r="C4376" s="6" t="str">
        <f t="shared" si="136"/>
        <v>Mar</v>
      </c>
      <c r="D4376" s="6" t="str">
        <f t="shared" si="137"/>
        <v>2</v>
      </c>
      <c r="E4376" t="s">
        <v>14</v>
      </c>
      <c r="F4376" s="3" t="s">
        <v>12</v>
      </c>
      <c r="G4376">
        <v>7</v>
      </c>
      <c r="H4376">
        <v>214</v>
      </c>
      <c r="I4376">
        <v>10</v>
      </c>
      <c r="J4376">
        <v>3</v>
      </c>
      <c r="K4376" s="3">
        <v>594.380263388157</v>
      </c>
      <c r="L4376" s="3">
        <v>424.55733099154099</v>
      </c>
      <c r="M4376" s="7">
        <f>Sales_Table[[#This Row],[Order qty]]*Sales_Table[[#This Row],[unit price]]</f>
        <v>1783.1407901644711</v>
      </c>
      <c r="N4376" s="8">
        <f>Sales_Table[[#This Row],[Revenue]]-Sales_Table[[#This Row],[unit cost]]</f>
        <v>1358.5834591729301</v>
      </c>
    </row>
    <row r="4377" spans="1:14" ht="14.25" customHeight="1">
      <c r="A4377" t="s">
        <v>4390</v>
      </c>
      <c r="B4377" s="4">
        <v>43898</v>
      </c>
      <c r="C4377" s="6" t="str">
        <f t="shared" si="136"/>
        <v>Feb</v>
      </c>
      <c r="D4377" s="6" t="str">
        <f t="shared" si="137"/>
        <v>3</v>
      </c>
      <c r="E4377" t="s">
        <v>16</v>
      </c>
      <c r="F4377" s="3" t="s">
        <v>12</v>
      </c>
      <c r="G4377">
        <v>4</v>
      </c>
      <c r="H4377">
        <v>226</v>
      </c>
      <c r="I4377">
        <v>21</v>
      </c>
      <c r="J4377">
        <v>2</v>
      </c>
      <c r="K4377" s="3">
        <v>206.494824171066</v>
      </c>
      <c r="L4377" s="3">
        <v>147.496302979333</v>
      </c>
      <c r="M4377" s="7">
        <f>Sales_Table[[#This Row],[Order qty]]*Sales_Table[[#This Row],[unit price]]</f>
        <v>412.989648342132</v>
      </c>
      <c r="N4377" s="8">
        <f>Sales_Table[[#This Row],[Revenue]]-Sales_Table[[#This Row],[unit cost]]</f>
        <v>265.493345362799</v>
      </c>
    </row>
    <row r="4378" spans="1:14" ht="14.25" customHeight="1">
      <c r="A4378" t="s">
        <v>4391</v>
      </c>
      <c r="B4378" s="4">
        <v>43887</v>
      </c>
      <c r="C4378" s="6" t="str">
        <f t="shared" si="136"/>
        <v>Mar</v>
      </c>
      <c r="D4378" s="6" t="str">
        <f t="shared" si="137"/>
        <v>5</v>
      </c>
      <c r="E4378" t="s">
        <v>11</v>
      </c>
      <c r="F4378" s="3" t="s">
        <v>12</v>
      </c>
      <c r="G4378">
        <v>19</v>
      </c>
      <c r="H4378">
        <v>309</v>
      </c>
      <c r="I4378">
        <v>10</v>
      </c>
      <c r="J4378">
        <v>3</v>
      </c>
      <c r="K4378" s="3">
        <v>197.858844459057</v>
      </c>
      <c r="L4378" s="3">
        <v>141.32774604218301</v>
      </c>
      <c r="M4378" s="7">
        <f>Sales_Table[[#This Row],[Order qty]]*Sales_Table[[#This Row],[unit price]]</f>
        <v>593.57653337717102</v>
      </c>
      <c r="N4378" s="8">
        <f>Sales_Table[[#This Row],[Revenue]]-Sales_Table[[#This Row],[unit cost]]</f>
        <v>452.24878733498804</v>
      </c>
    </row>
    <row r="4379" spans="1:14" ht="14.25" customHeight="1">
      <c r="A4379" t="s">
        <v>4392</v>
      </c>
      <c r="B4379" s="4">
        <v>43899</v>
      </c>
      <c r="C4379" s="6" t="str">
        <f t="shared" si="136"/>
        <v>May</v>
      </c>
      <c r="D4379" s="6" t="str">
        <f t="shared" si="137"/>
        <v>2</v>
      </c>
      <c r="E4379" t="s">
        <v>20</v>
      </c>
      <c r="F4379" s="3" t="s">
        <v>12</v>
      </c>
      <c r="G4379">
        <v>11</v>
      </c>
      <c r="H4379">
        <v>48</v>
      </c>
      <c r="I4379">
        <v>21</v>
      </c>
      <c r="J4379">
        <v>1</v>
      </c>
      <c r="K4379" s="3">
        <v>202.33117568492901</v>
      </c>
      <c r="L4379" s="3">
        <v>144.52226834637801</v>
      </c>
      <c r="M4379" s="7">
        <f>Sales_Table[[#This Row],[Order qty]]*Sales_Table[[#This Row],[unit price]]</f>
        <v>202.33117568492901</v>
      </c>
      <c r="N4379" s="8">
        <f>Sales_Table[[#This Row],[Revenue]]-Sales_Table[[#This Row],[unit cost]]</f>
        <v>57.808907338550995</v>
      </c>
    </row>
    <row r="4380" spans="1:14" ht="14.25" customHeight="1">
      <c r="A4380" t="s">
        <v>4393</v>
      </c>
      <c r="B4380" s="4">
        <v>43957</v>
      </c>
      <c r="C4380" s="6" t="str">
        <f t="shared" si="136"/>
        <v>Feb</v>
      </c>
      <c r="D4380" s="6" t="str">
        <f t="shared" si="137"/>
        <v>5</v>
      </c>
      <c r="E4380" t="s">
        <v>20</v>
      </c>
      <c r="F4380" s="3" t="s">
        <v>12</v>
      </c>
      <c r="G4380">
        <v>7</v>
      </c>
      <c r="H4380">
        <v>204</v>
      </c>
      <c r="I4380">
        <v>19</v>
      </c>
      <c r="J4380">
        <v>5</v>
      </c>
      <c r="K4380" s="3">
        <v>347.15850573778198</v>
      </c>
      <c r="L4380" s="3">
        <v>247.970361241273</v>
      </c>
      <c r="M4380" s="7">
        <f>Sales_Table[[#This Row],[Order qty]]*Sales_Table[[#This Row],[unit price]]</f>
        <v>1735.7925286889099</v>
      </c>
      <c r="N4380" s="8">
        <f>Sales_Table[[#This Row],[Revenue]]-Sales_Table[[#This Row],[unit cost]]</f>
        <v>1487.822167447637</v>
      </c>
    </row>
    <row r="4381" spans="1:14" ht="14.25" customHeight="1">
      <c r="A4381" t="s">
        <v>4394</v>
      </c>
      <c r="B4381" s="4">
        <v>43871</v>
      </c>
      <c r="C4381" s="6" t="str">
        <f t="shared" si="136"/>
        <v>May</v>
      </c>
      <c r="D4381" s="6" t="str">
        <f t="shared" si="137"/>
        <v>1</v>
      </c>
      <c r="E4381" t="s">
        <v>14</v>
      </c>
      <c r="F4381" s="3" t="s">
        <v>12</v>
      </c>
      <c r="G4381">
        <v>7</v>
      </c>
      <c r="H4381">
        <v>308</v>
      </c>
      <c r="I4381">
        <v>3</v>
      </c>
      <c r="J4381">
        <v>10</v>
      </c>
      <c r="K4381" s="3">
        <v>158.13104438781701</v>
      </c>
      <c r="L4381" s="3">
        <v>112.95074599129801</v>
      </c>
      <c r="M4381" s="7">
        <f>Sales_Table[[#This Row],[Order qty]]*Sales_Table[[#This Row],[unit price]]</f>
        <v>1581.3104438781702</v>
      </c>
      <c r="N4381" s="8">
        <f>Sales_Table[[#This Row],[Revenue]]-Sales_Table[[#This Row],[unit cost]]</f>
        <v>1468.3596978868723</v>
      </c>
    </row>
    <row r="4382" spans="1:14" ht="14.25" customHeight="1">
      <c r="A4382" t="s">
        <v>4395</v>
      </c>
      <c r="B4382" s="4">
        <v>43970</v>
      </c>
      <c r="C4382" s="6" t="str">
        <f t="shared" si="136"/>
        <v>Jan</v>
      </c>
      <c r="D4382" s="6" t="str">
        <f t="shared" si="137"/>
        <v>4</v>
      </c>
      <c r="E4382" t="s">
        <v>16</v>
      </c>
      <c r="F4382" s="3" t="s">
        <v>12</v>
      </c>
      <c r="G4382">
        <v>6</v>
      </c>
      <c r="H4382">
        <v>364</v>
      </c>
      <c r="I4382">
        <v>7</v>
      </c>
      <c r="J4382">
        <v>6</v>
      </c>
      <c r="K4382" s="3">
        <v>333.28734201192901</v>
      </c>
      <c r="L4382" s="3">
        <v>238.062387151378</v>
      </c>
      <c r="M4382" s="7">
        <f>Sales_Table[[#This Row],[Order qty]]*Sales_Table[[#This Row],[unit price]]</f>
        <v>1999.7240520715741</v>
      </c>
      <c r="N4382" s="8">
        <f>Sales_Table[[#This Row],[Revenue]]-Sales_Table[[#This Row],[unit cost]]</f>
        <v>1761.661664920196</v>
      </c>
    </row>
    <row r="4383" spans="1:14" ht="14.25" customHeight="1">
      <c r="A4383" t="s">
        <v>4396</v>
      </c>
      <c r="B4383" s="4">
        <v>43833</v>
      </c>
      <c r="C4383" s="6" t="str">
        <f t="shared" si="136"/>
        <v>Apr</v>
      </c>
      <c r="D4383" s="6" t="str">
        <f t="shared" si="137"/>
        <v>5</v>
      </c>
      <c r="E4383" t="s">
        <v>11</v>
      </c>
      <c r="F4383" s="3" t="s">
        <v>12</v>
      </c>
      <c r="G4383">
        <v>8</v>
      </c>
      <c r="H4383">
        <v>165</v>
      </c>
      <c r="I4383">
        <v>35</v>
      </c>
      <c r="J4383">
        <v>5</v>
      </c>
      <c r="K4383" s="3">
        <v>451.28420841693901</v>
      </c>
      <c r="L4383" s="3">
        <v>322.34586315495602</v>
      </c>
      <c r="M4383" s="7">
        <f>Sales_Table[[#This Row],[Order qty]]*Sales_Table[[#This Row],[unit price]]</f>
        <v>2256.4210420846948</v>
      </c>
      <c r="N4383" s="8">
        <f>Sales_Table[[#This Row],[Revenue]]-Sales_Table[[#This Row],[unit cost]]</f>
        <v>1934.0751789297387</v>
      </c>
    </row>
    <row r="4384" spans="1:14" ht="14.25" customHeight="1">
      <c r="A4384" t="s">
        <v>4397</v>
      </c>
      <c r="B4384" s="4">
        <v>43943</v>
      </c>
      <c r="C4384" s="6" t="str">
        <f t="shared" si="136"/>
        <v>May</v>
      </c>
      <c r="D4384" s="6" t="str">
        <f t="shared" si="137"/>
        <v>4</v>
      </c>
      <c r="E4384" t="s">
        <v>20</v>
      </c>
      <c r="F4384" s="3" t="s">
        <v>12</v>
      </c>
      <c r="G4384">
        <v>8</v>
      </c>
      <c r="H4384">
        <v>189</v>
      </c>
      <c r="I4384">
        <v>28</v>
      </c>
      <c r="J4384">
        <v>7</v>
      </c>
      <c r="K4384" s="3">
        <v>264.83383136987698</v>
      </c>
      <c r="L4384" s="3">
        <v>189.16702240705499</v>
      </c>
      <c r="M4384" s="7">
        <f>Sales_Table[[#This Row],[Order qty]]*Sales_Table[[#This Row],[unit price]]</f>
        <v>1853.8368195891389</v>
      </c>
      <c r="N4384" s="8">
        <f>Sales_Table[[#This Row],[Revenue]]-Sales_Table[[#This Row],[unit cost]]</f>
        <v>1664.669797182084</v>
      </c>
    </row>
    <row r="4385" spans="1:14" ht="14.25" customHeight="1">
      <c r="A4385" t="s">
        <v>4398</v>
      </c>
      <c r="B4385" s="4">
        <v>43979</v>
      </c>
      <c r="C4385" s="6" t="str">
        <f t="shared" si="136"/>
        <v>Apr</v>
      </c>
      <c r="D4385" s="6" t="str">
        <f t="shared" si="137"/>
        <v>5</v>
      </c>
      <c r="E4385" t="s">
        <v>11</v>
      </c>
      <c r="F4385" s="3" t="s">
        <v>12</v>
      </c>
      <c r="G4385">
        <v>4</v>
      </c>
      <c r="H4385">
        <v>165</v>
      </c>
      <c r="I4385">
        <v>24</v>
      </c>
      <c r="J4385">
        <v>9</v>
      </c>
      <c r="K4385" s="3">
        <v>540.75179600715603</v>
      </c>
      <c r="L4385" s="3">
        <v>386.25128286225498</v>
      </c>
      <c r="M4385" s="7">
        <f>Sales_Table[[#This Row],[Order qty]]*Sales_Table[[#This Row],[unit price]]</f>
        <v>4866.7661640644046</v>
      </c>
      <c r="N4385" s="8">
        <f>Sales_Table[[#This Row],[Revenue]]-Sales_Table[[#This Row],[unit cost]]</f>
        <v>4480.5148812021498</v>
      </c>
    </row>
    <row r="4386" spans="1:14" ht="14.25" customHeight="1">
      <c r="A4386" t="s">
        <v>4399</v>
      </c>
      <c r="B4386" s="4">
        <v>43947</v>
      </c>
      <c r="C4386" s="6" t="str">
        <f t="shared" si="136"/>
        <v>May</v>
      </c>
      <c r="D4386" s="6" t="str">
        <f t="shared" si="137"/>
        <v>3</v>
      </c>
      <c r="E4386" t="s">
        <v>14</v>
      </c>
      <c r="F4386" s="3" t="s">
        <v>12</v>
      </c>
      <c r="G4386">
        <v>1</v>
      </c>
      <c r="H4386">
        <v>345</v>
      </c>
      <c r="I4386">
        <v>45</v>
      </c>
      <c r="J4386">
        <v>5</v>
      </c>
      <c r="K4386" s="3">
        <v>406.73490160703699</v>
      </c>
      <c r="L4386" s="3">
        <v>290.52492971931201</v>
      </c>
      <c r="M4386" s="7">
        <f>Sales_Table[[#This Row],[Order qty]]*Sales_Table[[#This Row],[unit price]]</f>
        <v>2033.674508035185</v>
      </c>
      <c r="N4386" s="8">
        <f>Sales_Table[[#This Row],[Revenue]]-Sales_Table[[#This Row],[unit cost]]</f>
        <v>1743.149578315873</v>
      </c>
    </row>
    <row r="4387" spans="1:14" ht="14.25" customHeight="1">
      <c r="A4387" t="s">
        <v>4400</v>
      </c>
      <c r="B4387" s="4">
        <v>43955</v>
      </c>
      <c r="C4387" s="6" t="str">
        <f t="shared" si="136"/>
        <v>Mar</v>
      </c>
      <c r="D4387" s="6" t="str">
        <f t="shared" si="137"/>
        <v>1</v>
      </c>
      <c r="E4387" t="s">
        <v>16</v>
      </c>
      <c r="F4387" s="3" t="s">
        <v>12</v>
      </c>
      <c r="G4387">
        <v>2</v>
      </c>
      <c r="H4387">
        <v>188</v>
      </c>
      <c r="I4387">
        <v>47</v>
      </c>
      <c r="J4387">
        <v>3</v>
      </c>
      <c r="K4387" s="3">
        <v>199.26208627224</v>
      </c>
      <c r="L4387" s="3">
        <v>142.330061623028</v>
      </c>
      <c r="M4387" s="7">
        <f>Sales_Table[[#This Row],[Order qty]]*Sales_Table[[#This Row],[unit price]]</f>
        <v>597.78625881671996</v>
      </c>
      <c r="N4387" s="8">
        <f>Sales_Table[[#This Row],[Revenue]]-Sales_Table[[#This Row],[unit cost]]</f>
        <v>455.45619719369199</v>
      </c>
    </row>
    <row r="4388" spans="1:14" ht="14.25" customHeight="1">
      <c r="A4388" t="s">
        <v>4401</v>
      </c>
      <c r="B4388" s="4">
        <v>43915</v>
      </c>
      <c r="C4388" s="6" t="str">
        <f t="shared" si="136"/>
        <v>Jan</v>
      </c>
      <c r="D4388" s="6" t="str">
        <f t="shared" si="137"/>
        <v>5</v>
      </c>
      <c r="E4388" t="s">
        <v>16</v>
      </c>
      <c r="F4388" s="3" t="s">
        <v>12</v>
      </c>
      <c r="G4388">
        <v>25</v>
      </c>
      <c r="H4388">
        <v>316</v>
      </c>
      <c r="I4388">
        <v>47</v>
      </c>
      <c r="J4388">
        <v>10</v>
      </c>
      <c r="K4388" s="3">
        <v>239.18852788209901</v>
      </c>
      <c r="L4388" s="3">
        <v>170.84894848721399</v>
      </c>
      <c r="M4388" s="7">
        <f>Sales_Table[[#This Row],[Order qty]]*Sales_Table[[#This Row],[unit price]]</f>
        <v>2391.8852788209902</v>
      </c>
      <c r="N4388" s="8">
        <f>Sales_Table[[#This Row],[Revenue]]-Sales_Table[[#This Row],[unit cost]]</f>
        <v>2221.0363303337763</v>
      </c>
    </row>
    <row r="4389" spans="1:14" ht="14.25" customHeight="1">
      <c r="A4389" t="s">
        <v>4402</v>
      </c>
      <c r="B4389" s="4">
        <v>43845</v>
      </c>
      <c r="C4389" s="6" t="str">
        <f t="shared" si="136"/>
        <v>May</v>
      </c>
      <c r="D4389" s="6" t="str">
        <f t="shared" si="137"/>
        <v>2</v>
      </c>
      <c r="E4389" t="s">
        <v>14</v>
      </c>
      <c r="F4389" s="3" t="s">
        <v>12</v>
      </c>
      <c r="G4389">
        <v>21</v>
      </c>
      <c r="H4389">
        <v>21</v>
      </c>
      <c r="I4389">
        <v>46</v>
      </c>
      <c r="J4389">
        <v>6</v>
      </c>
      <c r="K4389" s="3">
        <v>583.07271623611496</v>
      </c>
      <c r="L4389" s="3">
        <v>416.48051159722502</v>
      </c>
      <c r="M4389" s="7">
        <f>Sales_Table[[#This Row],[Order qty]]*Sales_Table[[#This Row],[unit price]]</f>
        <v>3498.4362974166897</v>
      </c>
      <c r="N4389" s="8">
        <f>Sales_Table[[#This Row],[Revenue]]-Sales_Table[[#This Row],[unit cost]]</f>
        <v>3081.9557858194648</v>
      </c>
    </row>
    <row r="4390" spans="1:14" ht="14.25" customHeight="1">
      <c r="A4390" t="s">
        <v>4403</v>
      </c>
      <c r="B4390" s="4">
        <v>43965</v>
      </c>
      <c r="C4390" s="6" t="str">
        <f t="shared" si="136"/>
        <v>Feb</v>
      </c>
      <c r="D4390" s="6" t="str">
        <f t="shared" si="137"/>
        <v>1</v>
      </c>
      <c r="E4390" t="s">
        <v>14</v>
      </c>
      <c r="F4390" s="3" t="s">
        <v>12</v>
      </c>
      <c r="G4390">
        <v>12</v>
      </c>
      <c r="H4390">
        <v>154</v>
      </c>
      <c r="I4390">
        <v>36</v>
      </c>
      <c r="J4390">
        <v>4</v>
      </c>
      <c r="K4390" s="3">
        <v>508.86711162328697</v>
      </c>
      <c r="L4390" s="3">
        <v>363.47650830234801</v>
      </c>
      <c r="M4390" s="7">
        <f>Sales_Table[[#This Row],[Order qty]]*Sales_Table[[#This Row],[unit price]]</f>
        <v>2035.4684464931479</v>
      </c>
      <c r="N4390" s="8">
        <f>Sales_Table[[#This Row],[Revenue]]-Sales_Table[[#This Row],[unit cost]]</f>
        <v>1671.9919381907998</v>
      </c>
    </row>
    <row r="4391" spans="1:14" ht="14.25" customHeight="1">
      <c r="A4391" t="s">
        <v>4404</v>
      </c>
      <c r="B4391" s="4">
        <v>43869</v>
      </c>
      <c r="C4391" s="6" t="str">
        <f t="shared" si="136"/>
        <v>Jan</v>
      </c>
      <c r="D4391" s="6" t="str">
        <f t="shared" si="137"/>
        <v>5</v>
      </c>
      <c r="E4391" t="s">
        <v>11</v>
      </c>
      <c r="F4391" s="3" t="s">
        <v>12</v>
      </c>
      <c r="G4391">
        <v>23</v>
      </c>
      <c r="H4391">
        <v>155</v>
      </c>
      <c r="I4391">
        <v>9</v>
      </c>
      <c r="J4391">
        <v>5</v>
      </c>
      <c r="K4391" s="3">
        <v>332.83054411411302</v>
      </c>
      <c r="L4391" s="3">
        <v>237.73610293865201</v>
      </c>
      <c r="M4391" s="7">
        <f>Sales_Table[[#This Row],[Order qty]]*Sales_Table[[#This Row],[unit price]]</f>
        <v>1664.1527205705652</v>
      </c>
      <c r="N4391" s="8">
        <f>Sales_Table[[#This Row],[Revenue]]-Sales_Table[[#This Row],[unit cost]]</f>
        <v>1426.4166176319131</v>
      </c>
    </row>
    <row r="4392" spans="1:14" ht="14.25" customHeight="1">
      <c r="A4392" t="s">
        <v>4405</v>
      </c>
      <c r="B4392" s="4">
        <v>43853</v>
      </c>
      <c r="C4392" s="6" t="str">
        <f t="shared" si="136"/>
        <v>May</v>
      </c>
      <c r="D4392" s="6" t="str">
        <f t="shared" si="137"/>
        <v>1</v>
      </c>
      <c r="E4392" t="s">
        <v>16</v>
      </c>
      <c r="F4392" s="3" t="s">
        <v>12</v>
      </c>
      <c r="G4392">
        <v>14</v>
      </c>
      <c r="H4392">
        <v>126</v>
      </c>
      <c r="I4392">
        <v>38</v>
      </c>
      <c r="J4392">
        <v>1</v>
      </c>
      <c r="K4392" s="3">
        <v>647.83789068460499</v>
      </c>
      <c r="L4392" s="3">
        <v>462.74135048900303</v>
      </c>
      <c r="M4392" s="7">
        <f>Sales_Table[[#This Row],[Order qty]]*Sales_Table[[#This Row],[unit price]]</f>
        <v>647.83789068460499</v>
      </c>
      <c r="N4392" s="8">
        <f>Sales_Table[[#This Row],[Revenue]]-Sales_Table[[#This Row],[unit cost]]</f>
        <v>185.09654019560196</v>
      </c>
    </row>
    <row r="4393" spans="1:14" ht="14.25" customHeight="1">
      <c r="A4393" t="s">
        <v>4406</v>
      </c>
      <c r="B4393" s="4">
        <v>43965</v>
      </c>
      <c r="C4393" s="6" t="str">
        <f t="shared" si="136"/>
        <v>Jan</v>
      </c>
      <c r="D4393" s="6" t="str">
        <f t="shared" si="137"/>
        <v>1</v>
      </c>
      <c r="E4393" t="s">
        <v>14</v>
      </c>
      <c r="F4393" s="3" t="s">
        <v>12</v>
      </c>
      <c r="G4393">
        <v>4</v>
      </c>
      <c r="H4393">
        <v>87</v>
      </c>
      <c r="I4393">
        <v>32</v>
      </c>
      <c r="J4393">
        <v>1</v>
      </c>
      <c r="K4393" s="3">
        <v>561.31041884422302</v>
      </c>
      <c r="L4393" s="3">
        <v>400.93601346015902</v>
      </c>
      <c r="M4393" s="7">
        <f>Sales_Table[[#This Row],[Order qty]]*Sales_Table[[#This Row],[unit price]]</f>
        <v>561.31041884422302</v>
      </c>
      <c r="N4393" s="8">
        <f>Sales_Table[[#This Row],[Revenue]]-Sales_Table[[#This Row],[unit cost]]</f>
        <v>160.374405384064</v>
      </c>
    </row>
    <row r="4394" spans="1:14" ht="14.25" customHeight="1">
      <c r="A4394" t="s">
        <v>4407</v>
      </c>
      <c r="B4394" s="4">
        <v>43844</v>
      </c>
      <c r="C4394" s="6" t="str">
        <f t="shared" si="136"/>
        <v>Jan</v>
      </c>
      <c r="D4394" s="6" t="str">
        <f t="shared" si="137"/>
        <v>1</v>
      </c>
      <c r="E4394" t="s">
        <v>11</v>
      </c>
      <c r="F4394" s="3" t="s">
        <v>12</v>
      </c>
      <c r="G4394">
        <v>8</v>
      </c>
      <c r="H4394">
        <v>99</v>
      </c>
      <c r="I4394">
        <v>20</v>
      </c>
      <c r="J4394">
        <v>2</v>
      </c>
      <c r="K4394" s="3">
        <v>593.84663075208698</v>
      </c>
      <c r="L4394" s="3">
        <v>424.17616482291902</v>
      </c>
      <c r="M4394" s="7">
        <f>Sales_Table[[#This Row],[Order qty]]*Sales_Table[[#This Row],[unit price]]</f>
        <v>1187.693261504174</v>
      </c>
      <c r="N4394" s="8">
        <f>Sales_Table[[#This Row],[Revenue]]-Sales_Table[[#This Row],[unit cost]]</f>
        <v>763.517096681255</v>
      </c>
    </row>
    <row r="4395" spans="1:14" ht="14.25" customHeight="1">
      <c r="A4395" t="s">
        <v>4408</v>
      </c>
      <c r="B4395" s="4">
        <v>43856</v>
      </c>
      <c r="C4395" s="6" t="str">
        <f t="shared" si="136"/>
        <v>Jan</v>
      </c>
      <c r="D4395" s="6" t="str">
        <f t="shared" si="137"/>
        <v>3</v>
      </c>
      <c r="E4395" t="s">
        <v>14</v>
      </c>
      <c r="F4395" s="3" t="s">
        <v>12</v>
      </c>
      <c r="G4395">
        <v>16</v>
      </c>
      <c r="H4395">
        <v>358</v>
      </c>
      <c r="I4395">
        <v>3</v>
      </c>
      <c r="J4395">
        <v>7</v>
      </c>
      <c r="K4395" s="3">
        <v>645.06410586833999</v>
      </c>
      <c r="L4395" s="3">
        <v>460.76007562024301</v>
      </c>
      <c r="M4395" s="7">
        <f>Sales_Table[[#This Row],[Order qty]]*Sales_Table[[#This Row],[unit price]]</f>
        <v>4515.4487410783804</v>
      </c>
      <c r="N4395" s="8">
        <f>Sales_Table[[#This Row],[Revenue]]-Sales_Table[[#This Row],[unit cost]]</f>
        <v>4054.6886654581376</v>
      </c>
    </row>
    <row r="4396" spans="1:14" ht="14.25" customHeight="1">
      <c r="A4396" t="s">
        <v>4409</v>
      </c>
      <c r="B4396" s="4">
        <v>43836</v>
      </c>
      <c r="C4396" s="6" t="str">
        <f t="shared" si="136"/>
        <v>Mar</v>
      </c>
      <c r="D4396" s="6" t="str">
        <f t="shared" si="137"/>
        <v>2</v>
      </c>
      <c r="E4396" t="s">
        <v>11</v>
      </c>
      <c r="F4396" s="3" t="s">
        <v>12</v>
      </c>
      <c r="G4396">
        <v>16</v>
      </c>
      <c r="H4396">
        <v>230</v>
      </c>
      <c r="I4396">
        <v>37</v>
      </c>
      <c r="J4396">
        <v>7</v>
      </c>
      <c r="K4396" s="3">
        <v>639.87084800005005</v>
      </c>
      <c r="L4396" s="3">
        <v>457.05060571432102</v>
      </c>
      <c r="M4396" s="7">
        <f>Sales_Table[[#This Row],[Order qty]]*Sales_Table[[#This Row],[unit price]]</f>
        <v>4479.0959360003508</v>
      </c>
      <c r="N4396" s="8">
        <f>Sales_Table[[#This Row],[Revenue]]-Sales_Table[[#This Row],[unit cost]]</f>
        <v>4022.0453302860296</v>
      </c>
    </row>
    <row r="4397" spans="1:14" ht="14.25" customHeight="1">
      <c r="A4397" t="s">
        <v>4410</v>
      </c>
      <c r="B4397" s="4">
        <v>43916</v>
      </c>
      <c r="C4397" s="6" t="str">
        <f t="shared" si="136"/>
        <v>Feb</v>
      </c>
      <c r="D4397" s="6" t="str">
        <f t="shared" si="137"/>
        <v>2</v>
      </c>
      <c r="E4397" t="s">
        <v>20</v>
      </c>
      <c r="F4397" s="3" t="s">
        <v>12</v>
      </c>
      <c r="G4397">
        <v>7</v>
      </c>
      <c r="H4397">
        <v>290</v>
      </c>
      <c r="I4397">
        <v>11</v>
      </c>
      <c r="J4397">
        <v>6</v>
      </c>
      <c r="K4397" s="3">
        <v>429.26061916351301</v>
      </c>
      <c r="L4397" s="3">
        <v>306.61472797393799</v>
      </c>
      <c r="M4397" s="7">
        <f>Sales_Table[[#This Row],[Order qty]]*Sales_Table[[#This Row],[unit price]]</f>
        <v>2575.5637149810782</v>
      </c>
      <c r="N4397" s="8">
        <f>Sales_Table[[#This Row],[Revenue]]-Sales_Table[[#This Row],[unit cost]]</f>
        <v>2268.9489870071402</v>
      </c>
    </row>
    <row r="4398" spans="1:14" ht="14.25" customHeight="1">
      <c r="A4398" t="s">
        <v>4411</v>
      </c>
      <c r="B4398" s="4">
        <v>43871</v>
      </c>
      <c r="C4398" s="6" t="str">
        <f t="shared" si="136"/>
        <v>Feb</v>
      </c>
      <c r="D4398" s="6" t="str">
        <f t="shared" si="137"/>
        <v>2</v>
      </c>
      <c r="E4398" t="s">
        <v>16</v>
      </c>
      <c r="F4398" s="3" t="s">
        <v>12</v>
      </c>
      <c r="G4398">
        <v>3</v>
      </c>
      <c r="H4398">
        <v>232</v>
      </c>
      <c r="I4398">
        <v>34</v>
      </c>
      <c r="J4398">
        <v>3</v>
      </c>
      <c r="K4398" s="3">
        <v>581.09881299734104</v>
      </c>
      <c r="L4398" s="3">
        <v>415.07058071238703</v>
      </c>
      <c r="M4398" s="7">
        <f>Sales_Table[[#This Row],[Order qty]]*Sales_Table[[#This Row],[unit price]]</f>
        <v>1743.296438992023</v>
      </c>
      <c r="N4398" s="8">
        <f>Sales_Table[[#This Row],[Revenue]]-Sales_Table[[#This Row],[unit cost]]</f>
        <v>1328.225858279636</v>
      </c>
    </row>
    <row r="4399" spans="1:14" ht="14.25" customHeight="1">
      <c r="A4399" t="s">
        <v>4412</v>
      </c>
      <c r="B4399" s="4">
        <v>43867</v>
      </c>
      <c r="C4399" s="6" t="str">
        <f t="shared" si="136"/>
        <v>Feb</v>
      </c>
      <c r="D4399" s="6" t="str">
        <f t="shared" si="137"/>
        <v>5</v>
      </c>
      <c r="E4399" t="s">
        <v>11</v>
      </c>
      <c r="F4399" s="3" t="s">
        <v>12</v>
      </c>
      <c r="G4399">
        <v>1</v>
      </c>
      <c r="H4399">
        <v>21</v>
      </c>
      <c r="I4399">
        <v>29</v>
      </c>
      <c r="J4399">
        <v>10</v>
      </c>
      <c r="K4399" s="3">
        <v>532.24920952320099</v>
      </c>
      <c r="L4399" s="3">
        <v>380.17800680228601</v>
      </c>
      <c r="M4399" s="7">
        <f>Sales_Table[[#This Row],[Order qty]]*Sales_Table[[#This Row],[unit price]]</f>
        <v>5322.4920952320099</v>
      </c>
      <c r="N4399" s="8">
        <f>Sales_Table[[#This Row],[Revenue]]-Sales_Table[[#This Row],[unit cost]]</f>
        <v>4942.3140884297236</v>
      </c>
    </row>
    <row r="4400" spans="1:14" ht="14.25" customHeight="1">
      <c r="A4400" t="s">
        <v>4413</v>
      </c>
      <c r="B4400" s="4">
        <v>43869</v>
      </c>
      <c r="C4400" s="6" t="str">
        <f t="shared" si="136"/>
        <v>May</v>
      </c>
      <c r="D4400" s="6" t="str">
        <f t="shared" si="137"/>
        <v>5</v>
      </c>
      <c r="E4400" t="s">
        <v>14</v>
      </c>
      <c r="F4400" s="3" t="s">
        <v>12</v>
      </c>
      <c r="G4400">
        <v>25</v>
      </c>
      <c r="H4400">
        <v>49</v>
      </c>
      <c r="I4400">
        <v>47</v>
      </c>
      <c r="J4400">
        <v>7</v>
      </c>
      <c r="K4400" s="3">
        <v>554.74058586359001</v>
      </c>
      <c r="L4400" s="3">
        <v>396.24327561684998</v>
      </c>
      <c r="M4400" s="7">
        <f>Sales_Table[[#This Row],[Order qty]]*Sales_Table[[#This Row],[unit price]]</f>
        <v>3883.1841010451299</v>
      </c>
      <c r="N4400" s="8">
        <f>Sales_Table[[#This Row],[Revenue]]-Sales_Table[[#This Row],[unit cost]]</f>
        <v>3486.9408254282798</v>
      </c>
    </row>
    <row r="4401" spans="1:14" ht="14.25" customHeight="1">
      <c r="A4401" t="s">
        <v>4414</v>
      </c>
      <c r="B4401" s="4">
        <v>43961</v>
      </c>
      <c r="C4401" s="6" t="str">
        <f t="shared" si="136"/>
        <v>May</v>
      </c>
      <c r="D4401" s="6" t="str">
        <f t="shared" si="137"/>
        <v>4</v>
      </c>
      <c r="E4401" t="s">
        <v>16</v>
      </c>
      <c r="F4401" s="3" t="s">
        <v>12</v>
      </c>
      <c r="G4401">
        <v>19</v>
      </c>
      <c r="H4401">
        <v>102</v>
      </c>
      <c r="I4401">
        <v>4</v>
      </c>
      <c r="J4401">
        <v>7</v>
      </c>
      <c r="K4401" s="3">
        <v>577.62625908851601</v>
      </c>
      <c r="L4401" s="3">
        <v>412.59018506322599</v>
      </c>
      <c r="M4401" s="7">
        <f>Sales_Table[[#This Row],[Order qty]]*Sales_Table[[#This Row],[unit price]]</f>
        <v>4043.3838136196118</v>
      </c>
      <c r="N4401" s="8">
        <f>Sales_Table[[#This Row],[Revenue]]-Sales_Table[[#This Row],[unit cost]]</f>
        <v>3630.793628556386</v>
      </c>
    </row>
    <row r="4402" spans="1:14" ht="14.25" customHeight="1">
      <c r="A4402" t="s">
        <v>4415</v>
      </c>
      <c r="B4402" s="4">
        <v>43952</v>
      </c>
      <c r="C4402" s="6" t="str">
        <f t="shared" si="136"/>
        <v>Apr</v>
      </c>
      <c r="D4402" s="6" t="str">
        <f t="shared" si="137"/>
        <v>3</v>
      </c>
      <c r="E4402" t="s">
        <v>14</v>
      </c>
      <c r="F4402" s="3" t="s">
        <v>12</v>
      </c>
      <c r="G4402">
        <v>15</v>
      </c>
      <c r="H4402">
        <v>150</v>
      </c>
      <c r="I4402">
        <v>38</v>
      </c>
      <c r="J4402">
        <v>2</v>
      </c>
      <c r="K4402" s="3">
        <v>582.327332675457</v>
      </c>
      <c r="L4402" s="3">
        <v>415.94809476818398</v>
      </c>
      <c r="M4402" s="7">
        <f>Sales_Table[[#This Row],[Order qty]]*Sales_Table[[#This Row],[unit price]]</f>
        <v>1164.654665350914</v>
      </c>
      <c r="N4402" s="8">
        <f>Sales_Table[[#This Row],[Revenue]]-Sales_Table[[#This Row],[unit cost]]</f>
        <v>748.70657058273002</v>
      </c>
    </row>
    <row r="4403" spans="1:14" ht="14.25" customHeight="1">
      <c r="A4403" t="s">
        <v>4416</v>
      </c>
      <c r="B4403" s="4">
        <v>43926</v>
      </c>
      <c r="C4403" s="6" t="str">
        <f t="shared" si="136"/>
        <v>Mar</v>
      </c>
      <c r="D4403" s="6" t="str">
        <f t="shared" si="137"/>
        <v>4</v>
      </c>
      <c r="E4403" t="s">
        <v>14</v>
      </c>
      <c r="F4403" s="3" t="s">
        <v>12</v>
      </c>
      <c r="G4403">
        <v>14</v>
      </c>
      <c r="H4403">
        <v>98</v>
      </c>
      <c r="I4403">
        <v>32</v>
      </c>
      <c r="J4403">
        <v>6</v>
      </c>
      <c r="K4403" s="3">
        <v>316.837332129478</v>
      </c>
      <c r="L4403" s="3">
        <v>226.312380092485</v>
      </c>
      <c r="M4403" s="7">
        <f>Sales_Table[[#This Row],[Order qty]]*Sales_Table[[#This Row],[unit price]]</f>
        <v>1901.023992776868</v>
      </c>
      <c r="N4403" s="8">
        <f>Sales_Table[[#This Row],[Revenue]]-Sales_Table[[#This Row],[unit cost]]</f>
        <v>1674.711612684383</v>
      </c>
    </row>
    <row r="4404" spans="1:14" ht="14.25" customHeight="1">
      <c r="A4404" t="s">
        <v>4417</v>
      </c>
      <c r="B4404" s="4">
        <v>43892</v>
      </c>
      <c r="C4404" s="6" t="str">
        <f t="shared" si="136"/>
        <v>Apr</v>
      </c>
      <c r="D4404" s="6" t="str">
        <f t="shared" si="137"/>
        <v>2</v>
      </c>
      <c r="E4404" t="s">
        <v>11</v>
      </c>
      <c r="F4404" s="3" t="s">
        <v>12</v>
      </c>
      <c r="G4404">
        <v>12</v>
      </c>
      <c r="H4404">
        <v>41</v>
      </c>
      <c r="I4404">
        <v>3</v>
      </c>
      <c r="J4404">
        <v>10</v>
      </c>
      <c r="K4404" s="3">
        <v>458.40517312288301</v>
      </c>
      <c r="L4404" s="3">
        <v>327.43226651634501</v>
      </c>
      <c r="M4404" s="7">
        <f>Sales_Table[[#This Row],[Order qty]]*Sales_Table[[#This Row],[unit price]]</f>
        <v>4584.0517312288302</v>
      </c>
      <c r="N4404" s="8">
        <f>Sales_Table[[#This Row],[Revenue]]-Sales_Table[[#This Row],[unit cost]]</f>
        <v>4256.6194647124848</v>
      </c>
    </row>
    <row r="4405" spans="1:14" ht="14.25" customHeight="1">
      <c r="A4405" t="s">
        <v>4418</v>
      </c>
      <c r="B4405" s="4">
        <v>43946</v>
      </c>
      <c r="C4405" s="6" t="str">
        <f t="shared" si="136"/>
        <v>Feb</v>
      </c>
      <c r="D4405" s="6" t="str">
        <f t="shared" si="137"/>
        <v>5</v>
      </c>
      <c r="E4405" t="s">
        <v>11</v>
      </c>
      <c r="F4405" s="3" t="s">
        <v>12</v>
      </c>
      <c r="G4405">
        <v>15</v>
      </c>
      <c r="H4405">
        <v>278</v>
      </c>
      <c r="I4405">
        <v>16</v>
      </c>
      <c r="J4405">
        <v>4</v>
      </c>
      <c r="K4405" s="3">
        <v>213.595632076263</v>
      </c>
      <c r="L4405" s="3">
        <v>152.56830862590201</v>
      </c>
      <c r="M4405" s="7">
        <f>Sales_Table[[#This Row],[Order qty]]*Sales_Table[[#This Row],[unit price]]</f>
        <v>854.38252830505201</v>
      </c>
      <c r="N4405" s="8">
        <f>Sales_Table[[#This Row],[Revenue]]-Sales_Table[[#This Row],[unit cost]]</f>
        <v>701.81421967915003</v>
      </c>
    </row>
    <row r="4406" spans="1:14" ht="14.25" customHeight="1">
      <c r="A4406" t="s">
        <v>4419</v>
      </c>
      <c r="B4406" s="4">
        <v>43875</v>
      </c>
      <c r="C4406" s="6" t="str">
        <f t="shared" si="136"/>
        <v>May</v>
      </c>
      <c r="D4406" s="6" t="str">
        <f t="shared" si="137"/>
        <v>1</v>
      </c>
      <c r="E4406" t="s">
        <v>14</v>
      </c>
      <c r="F4406" s="3" t="s">
        <v>12</v>
      </c>
      <c r="G4406">
        <v>2</v>
      </c>
      <c r="H4406">
        <v>355</v>
      </c>
      <c r="I4406">
        <v>44</v>
      </c>
      <c r="J4406">
        <v>9</v>
      </c>
      <c r="K4406" s="3">
        <v>251.77980941534</v>
      </c>
      <c r="L4406" s="3">
        <v>179.84272101095701</v>
      </c>
      <c r="M4406" s="7">
        <f>Sales_Table[[#This Row],[Order qty]]*Sales_Table[[#This Row],[unit price]]</f>
        <v>2266.0182847380602</v>
      </c>
      <c r="N4406" s="8">
        <f>Sales_Table[[#This Row],[Revenue]]-Sales_Table[[#This Row],[unit cost]]</f>
        <v>2086.1755637271031</v>
      </c>
    </row>
    <row r="4407" spans="1:14" ht="14.25" customHeight="1">
      <c r="A4407" t="s">
        <v>4420</v>
      </c>
      <c r="B4407" s="4">
        <v>43957</v>
      </c>
      <c r="C4407" s="6" t="str">
        <f t="shared" si="136"/>
        <v>Jan</v>
      </c>
      <c r="D4407" s="6" t="str">
        <f t="shared" si="137"/>
        <v>3</v>
      </c>
      <c r="E4407" t="s">
        <v>11</v>
      </c>
      <c r="F4407" s="3" t="s">
        <v>12</v>
      </c>
      <c r="G4407">
        <v>24</v>
      </c>
      <c r="H4407">
        <v>304</v>
      </c>
      <c r="I4407">
        <v>39</v>
      </c>
      <c r="J4407">
        <v>3</v>
      </c>
      <c r="K4407" s="3">
        <v>190.64811480045299</v>
      </c>
      <c r="L4407" s="3">
        <v>136.177224857467</v>
      </c>
      <c r="M4407" s="7">
        <f>Sales_Table[[#This Row],[Order qty]]*Sales_Table[[#This Row],[unit price]]</f>
        <v>571.94434440135899</v>
      </c>
      <c r="N4407" s="8">
        <f>Sales_Table[[#This Row],[Revenue]]-Sales_Table[[#This Row],[unit cost]]</f>
        <v>435.76711954389202</v>
      </c>
    </row>
    <row r="4408" spans="1:14" ht="14.25" customHeight="1">
      <c r="A4408" t="s">
        <v>4421</v>
      </c>
      <c r="B4408" s="4">
        <v>43831</v>
      </c>
      <c r="C4408" s="6" t="str">
        <f t="shared" si="136"/>
        <v>Mar</v>
      </c>
      <c r="D4408" s="6" t="str">
        <f t="shared" si="137"/>
        <v>3</v>
      </c>
      <c r="E4408" t="s">
        <v>16</v>
      </c>
      <c r="F4408" s="3" t="s">
        <v>12</v>
      </c>
      <c r="G4408">
        <v>16</v>
      </c>
      <c r="H4408">
        <v>355</v>
      </c>
      <c r="I4408">
        <v>15</v>
      </c>
      <c r="J4408">
        <v>8</v>
      </c>
      <c r="K4408" s="3">
        <v>307.71818643808399</v>
      </c>
      <c r="L4408" s="3">
        <v>219.79870459863099</v>
      </c>
      <c r="M4408" s="7">
        <f>Sales_Table[[#This Row],[Order qty]]*Sales_Table[[#This Row],[unit price]]</f>
        <v>2461.7454915046719</v>
      </c>
      <c r="N4408" s="8">
        <f>Sales_Table[[#This Row],[Revenue]]-Sales_Table[[#This Row],[unit cost]]</f>
        <v>2241.9467869060409</v>
      </c>
    </row>
    <row r="4409" spans="1:14" ht="14.25" customHeight="1">
      <c r="A4409" t="s">
        <v>4422</v>
      </c>
      <c r="B4409" s="4">
        <v>43912</v>
      </c>
      <c r="C4409" s="6" t="str">
        <f t="shared" si="136"/>
        <v>Mar</v>
      </c>
      <c r="D4409" s="6" t="str">
        <f t="shared" si="137"/>
        <v>5</v>
      </c>
      <c r="E4409" t="s">
        <v>16</v>
      </c>
      <c r="F4409" s="3" t="s">
        <v>12</v>
      </c>
      <c r="G4409">
        <v>7</v>
      </c>
      <c r="H4409">
        <v>305</v>
      </c>
      <c r="I4409">
        <v>37</v>
      </c>
      <c r="J4409">
        <v>7</v>
      </c>
      <c r="K4409" s="3">
        <v>374.67050814628601</v>
      </c>
      <c r="L4409" s="3">
        <v>267.62179153306101</v>
      </c>
      <c r="M4409" s="7">
        <f>Sales_Table[[#This Row],[Order qty]]*Sales_Table[[#This Row],[unit price]]</f>
        <v>2622.6935570240021</v>
      </c>
      <c r="N4409" s="8">
        <f>Sales_Table[[#This Row],[Revenue]]-Sales_Table[[#This Row],[unit cost]]</f>
        <v>2355.0717654909413</v>
      </c>
    </row>
    <row r="4410" spans="1:14" ht="14.25" customHeight="1">
      <c r="A4410" t="s">
        <v>4423</v>
      </c>
      <c r="B4410" s="4">
        <v>43907</v>
      </c>
      <c r="C4410" s="6" t="str">
        <f t="shared" si="136"/>
        <v>May</v>
      </c>
      <c r="D4410" s="6" t="str">
        <f t="shared" si="137"/>
        <v>1</v>
      </c>
      <c r="E4410" t="s">
        <v>11</v>
      </c>
      <c r="F4410" s="3" t="s">
        <v>12</v>
      </c>
      <c r="G4410">
        <v>25</v>
      </c>
      <c r="H4410">
        <v>32</v>
      </c>
      <c r="I4410">
        <v>18</v>
      </c>
      <c r="J4410">
        <v>3</v>
      </c>
      <c r="K4410" s="3">
        <v>265.76343315839802</v>
      </c>
      <c r="L4410" s="3">
        <v>189.83102368457</v>
      </c>
      <c r="M4410" s="7">
        <f>Sales_Table[[#This Row],[Order qty]]*Sales_Table[[#This Row],[unit price]]</f>
        <v>797.29029947519405</v>
      </c>
      <c r="N4410" s="8">
        <f>Sales_Table[[#This Row],[Revenue]]-Sales_Table[[#This Row],[unit cost]]</f>
        <v>607.45927579062402</v>
      </c>
    </row>
    <row r="4411" spans="1:14" ht="14.25" customHeight="1">
      <c r="A4411" t="s">
        <v>4424</v>
      </c>
      <c r="B4411" s="4">
        <v>43965</v>
      </c>
      <c r="C4411" s="6" t="str">
        <f t="shared" si="136"/>
        <v>Jan</v>
      </c>
      <c r="D4411" s="6" t="str">
        <f t="shared" si="137"/>
        <v>5</v>
      </c>
      <c r="E4411" t="s">
        <v>11</v>
      </c>
      <c r="F4411" s="3" t="s">
        <v>12</v>
      </c>
      <c r="G4411">
        <v>20</v>
      </c>
      <c r="H4411">
        <v>261</v>
      </c>
      <c r="I4411">
        <v>24</v>
      </c>
      <c r="J4411">
        <v>10</v>
      </c>
      <c r="K4411" s="3">
        <v>285.32248771190598</v>
      </c>
      <c r="L4411" s="3">
        <v>203.801776937076</v>
      </c>
      <c r="M4411" s="7">
        <f>Sales_Table[[#This Row],[Order qty]]*Sales_Table[[#This Row],[unit price]]</f>
        <v>2853.2248771190598</v>
      </c>
      <c r="N4411" s="8">
        <f>Sales_Table[[#This Row],[Revenue]]-Sales_Table[[#This Row],[unit cost]]</f>
        <v>2649.423100181984</v>
      </c>
    </row>
    <row r="4412" spans="1:14" ht="14.25" customHeight="1">
      <c r="A4412" t="s">
        <v>4425</v>
      </c>
      <c r="B4412" s="4">
        <v>43839</v>
      </c>
      <c r="C4412" s="6" t="str">
        <f t="shared" si="136"/>
        <v>May</v>
      </c>
      <c r="D4412" s="6" t="str">
        <f t="shared" si="137"/>
        <v>3</v>
      </c>
      <c r="E4412" t="s">
        <v>20</v>
      </c>
      <c r="F4412" s="3" t="s">
        <v>12</v>
      </c>
      <c r="G4412">
        <v>25</v>
      </c>
      <c r="H4412">
        <v>309</v>
      </c>
      <c r="I4412">
        <v>22</v>
      </c>
      <c r="J4412">
        <v>5</v>
      </c>
      <c r="K4412" s="3">
        <v>240.06933528184899</v>
      </c>
      <c r="L4412" s="3">
        <v>171.47809662989201</v>
      </c>
      <c r="M4412" s="7">
        <f>Sales_Table[[#This Row],[Order qty]]*Sales_Table[[#This Row],[unit price]]</f>
        <v>1200.346676409245</v>
      </c>
      <c r="N4412" s="8">
        <f>Sales_Table[[#This Row],[Revenue]]-Sales_Table[[#This Row],[unit cost]]</f>
        <v>1028.868579779353</v>
      </c>
    </row>
    <row r="4413" spans="1:14" ht="14.25" customHeight="1">
      <c r="A4413" t="s">
        <v>4426</v>
      </c>
      <c r="B4413" s="4">
        <v>43980</v>
      </c>
      <c r="C4413" s="6" t="str">
        <f t="shared" si="136"/>
        <v>Mar</v>
      </c>
      <c r="D4413" s="6" t="str">
        <f t="shared" si="137"/>
        <v>4</v>
      </c>
      <c r="E4413" t="s">
        <v>16</v>
      </c>
      <c r="F4413" s="3" t="s">
        <v>12</v>
      </c>
      <c r="G4413">
        <v>23</v>
      </c>
      <c r="H4413">
        <v>324</v>
      </c>
      <c r="I4413">
        <v>3</v>
      </c>
      <c r="J4413">
        <v>5</v>
      </c>
      <c r="K4413" s="3">
        <v>554.74425888061501</v>
      </c>
      <c r="L4413" s="3">
        <v>396.245899200439</v>
      </c>
      <c r="M4413" s="7">
        <f>Sales_Table[[#This Row],[Order qty]]*Sales_Table[[#This Row],[unit price]]</f>
        <v>2773.7212944030753</v>
      </c>
      <c r="N4413" s="8">
        <f>Sales_Table[[#This Row],[Revenue]]-Sales_Table[[#This Row],[unit cost]]</f>
        <v>2377.4753952026363</v>
      </c>
    </row>
    <row r="4414" spans="1:14" ht="14.25" customHeight="1">
      <c r="A4414" t="s">
        <v>4427</v>
      </c>
      <c r="B4414" s="4">
        <v>43916</v>
      </c>
      <c r="C4414" s="6" t="str">
        <f t="shared" si="136"/>
        <v>Apr</v>
      </c>
      <c r="D4414" s="6" t="str">
        <f t="shared" si="137"/>
        <v>5</v>
      </c>
      <c r="E4414" t="s">
        <v>20</v>
      </c>
      <c r="F4414" s="3" t="s">
        <v>12</v>
      </c>
      <c r="G4414">
        <v>12</v>
      </c>
      <c r="H4414">
        <v>60</v>
      </c>
      <c r="I4414">
        <v>32</v>
      </c>
      <c r="J4414">
        <v>9</v>
      </c>
      <c r="K4414" s="3">
        <v>420.410589158535</v>
      </c>
      <c r="L4414" s="3">
        <v>300.29327797038201</v>
      </c>
      <c r="M4414" s="7">
        <f>Sales_Table[[#This Row],[Order qty]]*Sales_Table[[#This Row],[unit price]]</f>
        <v>3783.695302426815</v>
      </c>
      <c r="N4414" s="8">
        <f>Sales_Table[[#This Row],[Revenue]]-Sales_Table[[#This Row],[unit cost]]</f>
        <v>3483.4020244564331</v>
      </c>
    </row>
    <row r="4415" spans="1:14" ht="14.25" customHeight="1">
      <c r="A4415" t="s">
        <v>4428</v>
      </c>
      <c r="B4415" s="4">
        <v>43937</v>
      </c>
      <c r="C4415" s="6" t="str">
        <f t="shared" si="136"/>
        <v>May</v>
      </c>
      <c r="D4415" s="6" t="str">
        <f t="shared" si="137"/>
        <v>5</v>
      </c>
      <c r="E4415" t="s">
        <v>16</v>
      </c>
      <c r="F4415" s="3" t="s">
        <v>12</v>
      </c>
      <c r="G4415">
        <v>15</v>
      </c>
      <c r="H4415">
        <v>14</v>
      </c>
      <c r="I4415">
        <v>21</v>
      </c>
      <c r="J4415">
        <v>1</v>
      </c>
      <c r="K4415" s="3">
        <v>367.02579510211899</v>
      </c>
      <c r="L4415" s="3">
        <v>262.16128221579999</v>
      </c>
      <c r="M4415" s="7">
        <f>Sales_Table[[#This Row],[Order qty]]*Sales_Table[[#This Row],[unit price]]</f>
        <v>367.02579510211899</v>
      </c>
      <c r="N4415" s="8">
        <f>Sales_Table[[#This Row],[Revenue]]-Sales_Table[[#This Row],[unit cost]]</f>
        <v>104.86451288631901</v>
      </c>
    </row>
    <row r="4416" spans="1:14" ht="14.25" customHeight="1">
      <c r="A4416" t="s">
        <v>4429</v>
      </c>
      <c r="B4416" s="4">
        <v>43964</v>
      </c>
      <c r="C4416" s="6" t="str">
        <f t="shared" si="136"/>
        <v>May</v>
      </c>
      <c r="D4416" s="6" t="str">
        <f t="shared" si="137"/>
        <v>3</v>
      </c>
      <c r="E4416" t="s">
        <v>14</v>
      </c>
      <c r="F4416" s="3" t="s">
        <v>12</v>
      </c>
      <c r="G4416">
        <v>26</v>
      </c>
      <c r="H4416">
        <v>161</v>
      </c>
      <c r="I4416">
        <v>19</v>
      </c>
      <c r="J4416">
        <v>10</v>
      </c>
      <c r="K4416" s="3">
        <v>487.27508693933498</v>
      </c>
      <c r="L4416" s="3">
        <v>348.05363352809599</v>
      </c>
      <c r="M4416" s="7">
        <f>Sales_Table[[#This Row],[Order qty]]*Sales_Table[[#This Row],[unit price]]</f>
        <v>4872.7508693933496</v>
      </c>
      <c r="N4416" s="8">
        <f>Sales_Table[[#This Row],[Revenue]]-Sales_Table[[#This Row],[unit cost]]</f>
        <v>4524.6972358652538</v>
      </c>
    </row>
    <row r="4417" spans="1:14" ht="14.25" customHeight="1">
      <c r="A4417" t="s">
        <v>4430</v>
      </c>
      <c r="B4417" s="4">
        <v>43981</v>
      </c>
      <c r="C4417" s="6" t="str">
        <f t="shared" si="136"/>
        <v>Mar</v>
      </c>
      <c r="D4417" s="6" t="str">
        <f t="shared" si="137"/>
        <v>4</v>
      </c>
      <c r="E4417" t="s">
        <v>14</v>
      </c>
      <c r="F4417" s="3" t="s">
        <v>12</v>
      </c>
      <c r="G4417">
        <v>18</v>
      </c>
      <c r="H4417">
        <v>224</v>
      </c>
      <c r="I4417">
        <v>14</v>
      </c>
      <c r="J4417">
        <v>3</v>
      </c>
      <c r="K4417" s="3">
        <v>465.42998242378201</v>
      </c>
      <c r="L4417" s="3">
        <v>332.44998744555897</v>
      </c>
      <c r="M4417" s="7">
        <f>Sales_Table[[#This Row],[Order qty]]*Sales_Table[[#This Row],[unit price]]</f>
        <v>1396.2899472713461</v>
      </c>
      <c r="N4417" s="8">
        <f>Sales_Table[[#This Row],[Revenue]]-Sales_Table[[#This Row],[unit cost]]</f>
        <v>1063.8399598257872</v>
      </c>
    </row>
    <row r="4418" spans="1:14" ht="14.25" customHeight="1">
      <c r="A4418" t="s">
        <v>4431</v>
      </c>
      <c r="B4418" s="4">
        <v>43895</v>
      </c>
      <c r="C4418" s="6" t="str">
        <f t="shared" ref="C4418:C4481" si="138">TEXT(B4419,"mmm")</f>
        <v>Apr</v>
      </c>
      <c r="D4418" s="6" t="str">
        <f t="shared" ref="D4418:D4481" si="139">TEXT(B4420, "m")</f>
        <v>1</v>
      </c>
      <c r="E4418" t="s">
        <v>14</v>
      </c>
      <c r="F4418" s="3" t="s">
        <v>12</v>
      </c>
      <c r="G4418">
        <v>7</v>
      </c>
      <c r="H4418">
        <v>245</v>
      </c>
      <c r="I4418">
        <v>3</v>
      </c>
      <c r="J4418">
        <v>9</v>
      </c>
      <c r="K4418" s="3">
        <v>359.694482982159</v>
      </c>
      <c r="L4418" s="3">
        <v>256.92463070154201</v>
      </c>
      <c r="M4418" s="7">
        <f>Sales_Table[[#This Row],[Order qty]]*Sales_Table[[#This Row],[unit price]]</f>
        <v>3237.2503468394311</v>
      </c>
      <c r="N4418" s="8">
        <f>Sales_Table[[#This Row],[Revenue]]-Sales_Table[[#This Row],[unit cost]]</f>
        <v>2980.3257161378892</v>
      </c>
    </row>
    <row r="4419" spans="1:14" ht="14.25" customHeight="1">
      <c r="A4419" t="s">
        <v>4432</v>
      </c>
      <c r="B4419" s="4">
        <v>43942</v>
      </c>
      <c r="C4419" s="6" t="str">
        <f t="shared" si="138"/>
        <v>Jan</v>
      </c>
      <c r="D4419" s="6" t="str">
        <f t="shared" si="139"/>
        <v>2</v>
      </c>
      <c r="E4419" t="s">
        <v>20</v>
      </c>
      <c r="F4419" s="3" t="s">
        <v>12</v>
      </c>
      <c r="G4419">
        <v>13</v>
      </c>
      <c r="H4419">
        <v>261</v>
      </c>
      <c r="I4419">
        <v>12</v>
      </c>
      <c r="J4419">
        <v>9</v>
      </c>
      <c r="K4419" s="3">
        <v>157.40092027187299</v>
      </c>
      <c r="L4419" s="3">
        <v>112.429228765624</v>
      </c>
      <c r="M4419" s="7">
        <f>Sales_Table[[#This Row],[Order qty]]*Sales_Table[[#This Row],[unit price]]</f>
        <v>1416.6082824468569</v>
      </c>
      <c r="N4419" s="8">
        <f>Sales_Table[[#This Row],[Revenue]]-Sales_Table[[#This Row],[unit cost]]</f>
        <v>1304.179053681233</v>
      </c>
    </row>
    <row r="4420" spans="1:14" ht="14.25" customHeight="1">
      <c r="A4420" t="s">
        <v>4433</v>
      </c>
      <c r="B4420" s="4">
        <v>43856</v>
      </c>
      <c r="C4420" s="6" t="str">
        <f t="shared" si="138"/>
        <v>Feb</v>
      </c>
      <c r="D4420" s="6" t="str">
        <f t="shared" si="139"/>
        <v>3</v>
      </c>
      <c r="E4420" t="s">
        <v>16</v>
      </c>
      <c r="F4420" s="3" t="s">
        <v>12</v>
      </c>
      <c r="G4420">
        <v>8</v>
      </c>
      <c r="H4420">
        <v>39</v>
      </c>
      <c r="I4420">
        <v>14</v>
      </c>
      <c r="J4420">
        <v>5</v>
      </c>
      <c r="K4420" s="3">
        <v>412.71929150819801</v>
      </c>
      <c r="L4420" s="3">
        <v>294.79949393442701</v>
      </c>
      <c r="M4420" s="7">
        <f>Sales_Table[[#This Row],[Order qty]]*Sales_Table[[#This Row],[unit price]]</f>
        <v>2063.5964575409898</v>
      </c>
      <c r="N4420" s="8">
        <f>Sales_Table[[#This Row],[Revenue]]-Sales_Table[[#This Row],[unit cost]]</f>
        <v>1768.7969636065627</v>
      </c>
    </row>
    <row r="4421" spans="1:14" ht="14.25" customHeight="1">
      <c r="A4421" t="s">
        <v>4434</v>
      </c>
      <c r="B4421" s="4">
        <v>43867</v>
      </c>
      <c r="C4421" s="6" t="str">
        <f t="shared" si="138"/>
        <v>Mar</v>
      </c>
      <c r="D4421" s="6" t="str">
        <f t="shared" si="139"/>
        <v>5</v>
      </c>
      <c r="E4421" t="s">
        <v>20</v>
      </c>
      <c r="F4421" s="3" t="s">
        <v>12</v>
      </c>
      <c r="G4421">
        <v>25</v>
      </c>
      <c r="H4421">
        <v>289</v>
      </c>
      <c r="I4421">
        <v>38</v>
      </c>
      <c r="J4421">
        <v>10</v>
      </c>
      <c r="K4421" s="3">
        <v>419.638628482819</v>
      </c>
      <c r="L4421" s="3">
        <v>299.741877487728</v>
      </c>
      <c r="M4421" s="7">
        <f>Sales_Table[[#This Row],[Order qty]]*Sales_Table[[#This Row],[unit price]]</f>
        <v>4196.3862848281897</v>
      </c>
      <c r="N4421" s="8">
        <f>Sales_Table[[#This Row],[Revenue]]-Sales_Table[[#This Row],[unit cost]]</f>
        <v>3896.6444073404618</v>
      </c>
    </row>
    <row r="4422" spans="1:14" ht="14.25" customHeight="1">
      <c r="A4422" t="s">
        <v>4435</v>
      </c>
      <c r="B4422" s="4">
        <v>43918</v>
      </c>
      <c r="C4422" s="6" t="str">
        <f t="shared" si="138"/>
        <v>May</v>
      </c>
      <c r="D4422" s="6" t="str">
        <f t="shared" si="139"/>
        <v>2</v>
      </c>
      <c r="E4422" t="s">
        <v>14</v>
      </c>
      <c r="F4422" s="3" t="s">
        <v>12</v>
      </c>
      <c r="G4422">
        <v>8</v>
      </c>
      <c r="H4422">
        <v>310</v>
      </c>
      <c r="I4422">
        <v>8</v>
      </c>
      <c r="J4422">
        <v>2</v>
      </c>
      <c r="K4422" s="3">
        <v>428.69476550817501</v>
      </c>
      <c r="L4422" s="3">
        <v>306.21054679155299</v>
      </c>
      <c r="M4422" s="7">
        <f>Sales_Table[[#This Row],[Order qty]]*Sales_Table[[#This Row],[unit price]]</f>
        <v>857.38953101635002</v>
      </c>
      <c r="N4422" s="8">
        <f>Sales_Table[[#This Row],[Revenue]]-Sales_Table[[#This Row],[unit cost]]</f>
        <v>551.17898422479698</v>
      </c>
    </row>
    <row r="4423" spans="1:14" ht="14.25" customHeight="1">
      <c r="A4423" t="s">
        <v>4436</v>
      </c>
      <c r="B4423" s="4">
        <v>43960</v>
      </c>
      <c r="C4423" s="6" t="str">
        <f t="shared" si="138"/>
        <v>Feb</v>
      </c>
      <c r="D4423" s="6" t="str">
        <f t="shared" si="139"/>
        <v>2</v>
      </c>
      <c r="E4423" t="s">
        <v>14</v>
      </c>
      <c r="F4423" s="3" t="s">
        <v>12</v>
      </c>
      <c r="G4423">
        <v>7</v>
      </c>
      <c r="H4423">
        <v>116</v>
      </c>
      <c r="I4423">
        <v>19</v>
      </c>
      <c r="J4423">
        <v>8</v>
      </c>
      <c r="K4423" s="3">
        <v>280.77141058445</v>
      </c>
      <c r="L4423" s="3">
        <v>200.55100756032101</v>
      </c>
      <c r="M4423" s="7">
        <f>Sales_Table[[#This Row],[Order qty]]*Sales_Table[[#This Row],[unit price]]</f>
        <v>2246.1712846756</v>
      </c>
      <c r="N4423" s="8">
        <f>Sales_Table[[#This Row],[Revenue]]-Sales_Table[[#This Row],[unit cost]]</f>
        <v>2045.6202771152789</v>
      </c>
    </row>
    <row r="4424" spans="1:14" ht="14.25" customHeight="1">
      <c r="A4424" t="s">
        <v>4437</v>
      </c>
      <c r="B4424" s="4">
        <v>43884</v>
      </c>
      <c r="C4424" s="6" t="str">
        <f t="shared" si="138"/>
        <v>Feb</v>
      </c>
      <c r="D4424" s="6" t="str">
        <f t="shared" si="139"/>
        <v>5</v>
      </c>
      <c r="E4424" t="s">
        <v>14</v>
      </c>
      <c r="F4424" s="3" t="s">
        <v>12</v>
      </c>
      <c r="G4424">
        <v>18</v>
      </c>
      <c r="H4424">
        <v>59</v>
      </c>
      <c r="I4424">
        <v>44</v>
      </c>
      <c r="J4424">
        <v>2</v>
      </c>
      <c r="K4424" s="3">
        <v>178.74380689859399</v>
      </c>
      <c r="L4424" s="3">
        <v>127.67414778471</v>
      </c>
      <c r="M4424" s="7">
        <f>Sales_Table[[#This Row],[Order qty]]*Sales_Table[[#This Row],[unit price]]</f>
        <v>357.48761379718798</v>
      </c>
      <c r="N4424" s="8">
        <f>Sales_Table[[#This Row],[Revenue]]-Sales_Table[[#This Row],[unit cost]]</f>
        <v>229.81346601247799</v>
      </c>
    </row>
    <row r="4425" spans="1:14" ht="14.25" customHeight="1">
      <c r="A4425" t="s">
        <v>4438</v>
      </c>
      <c r="B4425" s="4">
        <v>43871</v>
      </c>
      <c r="C4425" s="6" t="str">
        <f t="shared" si="138"/>
        <v>May</v>
      </c>
      <c r="D4425" s="6" t="str">
        <f t="shared" si="139"/>
        <v>3</v>
      </c>
      <c r="E4425" t="s">
        <v>16</v>
      </c>
      <c r="F4425" s="3" t="s">
        <v>12</v>
      </c>
      <c r="G4425">
        <v>22</v>
      </c>
      <c r="H4425">
        <v>102</v>
      </c>
      <c r="I4425">
        <v>5</v>
      </c>
      <c r="J4425">
        <v>9</v>
      </c>
      <c r="K4425" s="3">
        <v>337.40712332725502</v>
      </c>
      <c r="L4425" s="3">
        <v>241.005088090897</v>
      </c>
      <c r="M4425" s="7">
        <f>Sales_Table[[#This Row],[Order qty]]*Sales_Table[[#This Row],[unit price]]</f>
        <v>3036.6641099452954</v>
      </c>
      <c r="N4425" s="8">
        <f>Sales_Table[[#This Row],[Revenue]]-Sales_Table[[#This Row],[unit cost]]</f>
        <v>2795.6590218543984</v>
      </c>
    </row>
    <row r="4426" spans="1:14" ht="14.25" customHeight="1">
      <c r="A4426" t="s">
        <v>4439</v>
      </c>
      <c r="B4426" s="4">
        <v>43976</v>
      </c>
      <c r="C4426" s="6" t="str">
        <f t="shared" si="138"/>
        <v>Mar</v>
      </c>
      <c r="D4426" s="6" t="str">
        <f t="shared" si="139"/>
        <v>1</v>
      </c>
      <c r="E4426" t="s">
        <v>20</v>
      </c>
      <c r="F4426" s="3" t="s">
        <v>12</v>
      </c>
      <c r="G4426">
        <v>13</v>
      </c>
      <c r="H4426">
        <v>242</v>
      </c>
      <c r="I4426">
        <v>44</v>
      </c>
      <c r="J4426">
        <v>8</v>
      </c>
      <c r="K4426" s="3">
        <v>648.11315792798996</v>
      </c>
      <c r="L4426" s="3">
        <v>462.93796994856399</v>
      </c>
      <c r="M4426" s="7">
        <f>Sales_Table[[#This Row],[Order qty]]*Sales_Table[[#This Row],[unit price]]</f>
        <v>5184.9052634239197</v>
      </c>
      <c r="N4426" s="8">
        <f>Sales_Table[[#This Row],[Revenue]]-Sales_Table[[#This Row],[unit cost]]</f>
        <v>4721.9672934753553</v>
      </c>
    </row>
    <row r="4427" spans="1:14" ht="14.25" customHeight="1">
      <c r="A4427" t="s">
        <v>4440</v>
      </c>
      <c r="B4427" s="4">
        <v>43909</v>
      </c>
      <c r="C4427" s="6" t="str">
        <f t="shared" si="138"/>
        <v>Jan</v>
      </c>
      <c r="D4427" s="6" t="str">
        <f t="shared" si="139"/>
        <v>4</v>
      </c>
      <c r="E4427" t="s">
        <v>16</v>
      </c>
      <c r="F4427" s="3" t="s">
        <v>12</v>
      </c>
      <c r="G4427">
        <v>8</v>
      </c>
      <c r="H4427">
        <v>91</v>
      </c>
      <c r="I4427">
        <v>10</v>
      </c>
      <c r="J4427">
        <v>10</v>
      </c>
      <c r="K4427" s="3">
        <v>330.59460246562998</v>
      </c>
      <c r="L4427" s="3">
        <v>236.139001761164</v>
      </c>
      <c r="M4427" s="7">
        <f>Sales_Table[[#This Row],[Order qty]]*Sales_Table[[#This Row],[unit price]]</f>
        <v>3305.9460246562999</v>
      </c>
      <c r="N4427" s="8">
        <f>Sales_Table[[#This Row],[Revenue]]-Sales_Table[[#This Row],[unit cost]]</f>
        <v>3069.807022895136</v>
      </c>
    </row>
    <row r="4428" spans="1:14" ht="14.25" customHeight="1">
      <c r="A4428" t="s">
        <v>4441</v>
      </c>
      <c r="B4428" s="4">
        <v>43855</v>
      </c>
      <c r="C4428" s="6" t="str">
        <f t="shared" si="138"/>
        <v>Apr</v>
      </c>
      <c r="D4428" s="6" t="str">
        <f t="shared" si="139"/>
        <v>2</v>
      </c>
      <c r="E4428" t="s">
        <v>11</v>
      </c>
      <c r="F4428" s="3" t="s">
        <v>12</v>
      </c>
      <c r="G4428">
        <v>1</v>
      </c>
      <c r="H4428">
        <v>171</v>
      </c>
      <c r="I4428">
        <v>10</v>
      </c>
      <c r="J4428">
        <v>9</v>
      </c>
      <c r="K4428" s="3">
        <v>535.28912383317902</v>
      </c>
      <c r="L4428" s="3">
        <v>382.34937416655703</v>
      </c>
      <c r="M4428" s="7">
        <f>Sales_Table[[#This Row],[Order qty]]*Sales_Table[[#This Row],[unit price]]</f>
        <v>4817.6021144986116</v>
      </c>
      <c r="N4428" s="8">
        <f>Sales_Table[[#This Row],[Revenue]]-Sales_Table[[#This Row],[unit cost]]</f>
        <v>4435.2527403320546</v>
      </c>
    </row>
    <row r="4429" spans="1:14" ht="14.25" customHeight="1">
      <c r="A4429" t="s">
        <v>4442</v>
      </c>
      <c r="B4429" s="4">
        <v>43940</v>
      </c>
      <c r="C4429" s="6" t="str">
        <f t="shared" si="138"/>
        <v>Feb</v>
      </c>
      <c r="D4429" s="6" t="str">
        <f t="shared" si="139"/>
        <v>1</v>
      </c>
      <c r="E4429" t="s">
        <v>14</v>
      </c>
      <c r="F4429" s="3" t="s">
        <v>12</v>
      </c>
      <c r="G4429">
        <v>22</v>
      </c>
      <c r="H4429">
        <v>111</v>
      </c>
      <c r="I4429">
        <v>10</v>
      </c>
      <c r="J4429">
        <v>6</v>
      </c>
      <c r="K4429" s="3">
        <v>379.97649478912399</v>
      </c>
      <c r="L4429" s="3">
        <v>271.411781992231</v>
      </c>
      <c r="M4429" s="7">
        <f>Sales_Table[[#This Row],[Order qty]]*Sales_Table[[#This Row],[unit price]]</f>
        <v>2279.8589687347439</v>
      </c>
      <c r="N4429" s="8">
        <f>Sales_Table[[#This Row],[Revenue]]-Sales_Table[[#This Row],[unit cost]]</f>
        <v>2008.4471867425129</v>
      </c>
    </row>
    <row r="4430" spans="1:14" ht="14.25" customHeight="1">
      <c r="A4430" t="s">
        <v>4443</v>
      </c>
      <c r="B4430" s="4">
        <v>43864</v>
      </c>
      <c r="C4430" s="6" t="str">
        <f t="shared" si="138"/>
        <v>Jan</v>
      </c>
      <c r="D4430" s="6" t="str">
        <f t="shared" si="139"/>
        <v>3</v>
      </c>
      <c r="E4430" t="s">
        <v>20</v>
      </c>
      <c r="F4430" s="3" t="s">
        <v>12</v>
      </c>
      <c r="G4430">
        <v>3</v>
      </c>
      <c r="H4430">
        <v>7</v>
      </c>
      <c r="I4430">
        <v>44</v>
      </c>
      <c r="J4430">
        <v>8</v>
      </c>
      <c r="K4430" s="3">
        <v>315.03907674550999</v>
      </c>
      <c r="L4430" s="3">
        <v>225.02791196107901</v>
      </c>
      <c r="M4430" s="7">
        <f>Sales_Table[[#This Row],[Order qty]]*Sales_Table[[#This Row],[unit price]]</f>
        <v>2520.3126139640799</v>
      </c>
      <c r="N4430" s="8">
        <f>Sales_Table[[#This Row],[Revenue]]-Sales_Table[[#This Row],[unit cost]]</f>
        <v>2295.2847020030008</v>
      </c>
    </row>
    <row r="4431" spans="1:14" ht="14.25" customHeight="1">
      <c r="A4431" t="s">
        <v>4444</v>
      </c>
      <c r="B4431" s="4">
        <v>43849</v>
      </c>
      <c r="C4431" s="6" t="str">
        <f t="shared" si="138"/>
        <v>Mar</v>
      </c>
      <c r="D4431" s="6" t="str">
        <f t="shared" si="139"/>
        <v>5</v>
      </c>
      <c r="E4431" t="s">
        <v>14</v>
      </c>
      <c r="F4431" s="3" t="s">
        <v>12</v>
      </c>
      <c r="G4431">
        <v>3</v>
      </c>
      <c r="H4431">
        <v>44</v>
      </c>
      <c r="I4431">
        <v>21</v>
      </c>
      <c r="J4431">
        <v>4</v>
      </c>
      <c r="K4431" s="3">
        <v>568.16474640369404</v>
      </c>
      <c r="L4431" s="3">
        <v>405.83196171692401</v>
      </c>
      <c r="M4431" s="7">
        <f>Sales_Table[[#This Row],[Order qty]]*Sales_Table[[#This Row],[unit price]]</f>
        <v>2272.6589856147762</v>
      </c>
      <c r="N4431" s="8">
        <f>Sales_Table[[#This Row],[Revenue]]-Sales_Table[[#This Row],[unit cost]]</f>
        <v>1866.8270238978521</v>
      </c>
    </row>
    <row r="4432" spans="1:14" ht="14.25" customHeight="1">
      <c r="A4432" t="s">
        <v>4445</v>
      </c>
      <c r="B4432" s="4">
        <v>43897</v>
      </c>
      <c r="C4432" s="6" t="str">
        <f t="shared" si="138"/>
        <v>May</v>
      </c>
      <c r="D4432" s="6" t="str">
        <f t="shared" si="139"/>
        <v>1</v>
      </c>
      <c r="E4432" t="s">
        <v>16</v>
      </c>
      <c r="F4432" s="3" t="s">
        <v>12</v>
      </c>
      <c r="G4432">
        <v>20</v>
      </c>
      <c r="H4432">
        <v>96</v>
      </c>
      <c r="I4432">
        <v>4</v>
      </c>
      <c r="J4432">
        <v>4</v>
      </c>
      <c r="K4432" s="3">
        <v>228.784990847111</v>
      </c>
      <c r="L4432" s="3">
        <v>163.417850605079</v>
      </c>
      <c r="M4432" s="7">
        <f>Sales_Table[[#This Row],[Order qty]]*Sales_Table[[#This Row],[unit price]]</f>
        <v>915.13996338844402</v>
      </c>
      <c r="N4432" s="8">
        <f>Sales_Table[[#This Row],[Revenue]]-Sales_Table[[#This Row],[unit cost]]</f>
        <v>751.72211278336499</v>
      </c>
    </row>
    <row r="4433" spans="1:14" ht="14.25" customHeight="1">
      <c r="A4433" t="s">
        <v>4446</v>
      </c>
      <c r="B4433" s="4">
        <v>43962</v>
      </c>
      <c r="C4433" s="6" t="str">
        <f t="shared" si="138"/>
        <v>Jan</v>
      </c>
      <c r="D4433" s="6" t="str">
        <f t="shared" si="139"/>
        <v>4</v>
      </c>
      <c r="E4433" t="s">
        <v>14</v>
      </c>
      <c r="F4433" s="3" t="s">
        <v>12</v>
      </c>
      <c r="G4433">
        <v>2</v>
      </c>
      <c r="H4433">
        <v>350</v>
      </c>
      <c r="I4433">
        <v>7</v>
      </c>
      <c r="J4433">
        <v>2</v>
      </c>
      <c r="K4433" s="3">
        <v>206.119997262955</v>
      </c>
      <c r="L4433" s="3">
        <v>147.22856947353901</v>
      </c>
      <c r="M4433" s="7">
        <f>Sales_Table[[#This Row],[Order qty]]*Sales_Table[[#This Row],[unit price]]</f>
        <v>412.23999452590999</v>
      </c>
      <c r="N4433" s="8">
        <f>Sales_Table[[#This Row],[Revenue]]-Sales_Table[[#This Row],[unit cost]]</f>
        <v>265.01142505237101</v>
      </c>
    </row>
    <row r="4434" spans="1:14" ht="14.25" customHeight="1">
      <c r="A4434" t="s">
        <v>4447</v>
      </c>
      <c r="B4434" s="4">
        <v>43849</v>
      </c>
      <c r="C4434" s="6" t="str">
        <f t="shared" si="138"/>
        <v>Apr</v>
      </c>
      <c r="D4434" s="6" t="str">
        <f t="shared" si="139"/>
        <v>2</v>
      </c>
      <c r="E4434" t="s">
        <v>20</v>
      </c>
      <c r="F4434" s="3" t="s">
        <v>12</v>
      </c>
      <c r="G4434">
        <v>4</v>
      </c>
      <c r="H4434">
        <v>76</v>
      </c>
      <c r="I4434">
        <v>33</v>
      </c>
      <c r="J4434">
        <v>1</v>
      </c>
      <c r="K4434" s="3">
        <v>233.965258777142</v>
      </c>
      <c r="L4434" s="3">
        <v>167.11804198367301</v>
      </c>
      <c r="M4434" s="7">
        <f>Sales_Table[[#This Row],[Order qty]]*Sales_Table[[#This Row],[unit price]]</f>
        <v>233.965258777142</v>
      </c>
      <c r="N4434" s="8">
        <f>Sales_Table[[#This Row],[Revenue]]-Sales_Table[[#This Row],[unit cost]]</f>
        <v>66.847216793468988</v>
      </c>
    </row>
    <row r="4435" spans="1:14" ht="14.25" customHeight="1">
      <c r="A4435" t="s">
        <v>4448</v>
      </c>
      <c r="B4435" s="4">
        <v>43932</v>
      </c>
      <c r="C4435" s="6" t="str">
        <f t="shared" si="138"/>
        <v>Feb</v>
      </c>
      <c r="D4435" s="6" t="str">
        <f t="shared" si="139"/>
        <v>2</v>
      </c>
      <c r="E4435" t="s">
        <v>14</v>
      </c>
      <c r="F4435" s="3" t="s">
        <v>12</v>
      </c>
      <c r="G4435">
        <v>25</v>
      </c>
      <c r="H4435">
        <v>140</v>
      </c>
      <c r="I4435">
        <v>36</v>
      </c>
      <c r="J4435">
        <v>9</v>
      </c>
      <c r="K4435" s="3">
        <v>239.566131949425</v>
      </c>
      <c r="L4435" s="3">
        <v>171.11866567816099</v>
      </c>
      <c r="M4435" s="7">
        <f>Sales_Table[[#This Row],[Order qty]]*Sales_Table[[#This Row],[unit price]]</f>
        <v>2156.095187544825</v>
      </c>
      <c r="N4435" s="8">
        <f>Sales_Table[[#This Row],[Revenue]]-Sales_Table[[#This Row],[unit cost]]</f>
        <v>1984.9765218666639</v>
      </c>
    </row>
    <row r="4436" spans="1:14" ht="14.25" customHeight="1">
      <c r="A4436" t="s">
        <v>4449</v>
      </c>
      <c r="B4436" s="4">
        <v>43867</v>
      </c>
      <c r="C4436" s="6" t="str">
        <f t="shared" si="138"/>
        <v>Feb</v>
      </c>
      <c r="D4436" s="6" t="str">
        <f t="shared" si="139"/>
        <v>2</v>
      </c>
      <c r="E4436" t="s">
        <v>11</v>
      </c>
      <c r="F4436" s="3" t="s">
        <v>12</v>
      </c>
      <c r="G4436">
        <v>10</v>
      </c>
      <c r="H4436">
        <v>88</v>
      </c>
      <c r="I4436">
        <v>27</v>
      </c>
      <c r="J4436">
        <v>10</v>
      </c>
      <c r="K4436" s="3">
        <v>550.29103928804398</v>
      </c>
      <c r="L4436" s="3">
        <v>393.06502806288898</v>
      </c>
      <c r="M4436" s="7">
        <f>Sales_Table[[#This Row],[Order qty]]*Sales_Table[[#This Row],[unit price]]</f>
        <v>5502.9103928804398</v>
      </c>
      <c r="N4436" s="8">
        <f>Sales_Table[[#This Row],[Revenue]]-Sales_Table[[#This Row],[unit cost]]</f>
        <v>5109.8453648175509</v>
      </c>
    </row>
    <row r="4437" spans="1:14" ht="14.25" customHeight="1">
      <c r="A4437" t="s">
        <v>4450</v>
      </c>
      <c r="B4437" s="4">
        <v>43883</v>
      </c>
      <c r="C4437" s="6" t="str">
        <f t="shared" si="138"/>
        <v>Feb</v>
      </c>
      <c r="D4437" s="6" t="str">
        <f t="shared" si="139"/>
        <v>4</v>
      </c>
      <c r="E4437" t="s">
        <v>11</v>
      </c>
      <c r="F4437" s="3" t="s">
        <v>12</v>
      </c>
      <c r="G4437">
        <v>6</v>
      </c>
      <c r="H4437">
        <v>353</v>
      </c>
      <c r="I4437">
        <v>31</v>
      </c>
      <c r="J4437">
        <v>3</v>
      </c>
      <c r="K4437" s="3">
        <v>357.72123670577997</v>
      </c>
      <c r="L4437" s="3">
        <v>255.515169075557</v>
      </c>
      <c r="M4437" s="7">
        <f>Sales_Table[[#This Row],[Order qty]]*Sales_Table[[#This Row],[unit price]]</f>
        <v>1073.1637101173399</v>
      </c>
      <c r="N4437" s="8">
        <f>Sales_Table[[#This Row],[Revenue]]-Sales_Table[[#This Row],[unit cost]]</f>
        <v>817.64854104178289</v>
      </c>
    </row>
    <row r="4438" spans="1:14" ht="14.25" customHeight="1">
      <c r="A4438" t="s">
        <v>4451</v>
      </c>
      <c r="B4438" s="4">
        <v>43873</v>
      </c>
      <c r="C4438" s="6" t="str">
        <f t="shared" si="138"/>
        <v>Apr</v>
      </c>
      <c r="D4438" s="6" t="str">
        <f t="shared" si="139"/>
        <v>1</v>
      </c>
      <c r="E4438" t="s">
        <v>16</v>
      </c>
      <c r="F4438" s="3" t="s">
        <v>12</v>
      </c>
      <c r="G4438">
        <v>5</v>
      </c>
      <c r="H4438">
        <v>219</v>
      </c>
      <c r="I4438">
        <v>23</v>
      </c>
      <c r="J4438">
        <v>8</v>
      </c>
      <c r="K4438" s="3">
        <v>564.05338615179096</v>
      </c>
      <c r="L4438" s="3">
        <v>402.89527582270802</v>
      </c>
      <c r="M4438" s="7">
        <f>Sales_Table[[#This Row],[Order qty]]*Sales_Table[[#This Row],[unit price]]</f>
        <v>4512.4270892143277</v>
      </c>
      <c r="N4438" s="8">
        <f>Sales_Table[[#This Row],[Revenue]]-Sales_Table[[#This Row],[unit cost]]</f>
        <v>4109.5318133916198</v>
      </c>
    </row>
    <row r="4439" spans="1:14" ht="14.25" customHeight="1">
      <c r="A4439" t="s">
        <v>4452</v>
      </c>
      <c r="B4439" s="4">
        <v>43931</v>
      </c>
      <c r="C4439" s="6" t="str">
        <f t="shared" si="138"/>
        <v>Jan</v>
      </c>
      <c r="D4439" s="6" t="str">
        <f t="shared" si="139"/>
        <v>2</v>
      </c>
      <c r="E4439" t="s">
        <v>14</v>
      </c>
      <c r="F4439" s="3" t="s">
        <v>12</v>
      </c>
      <c r="G4439">
        <v>17</v>
      </c>
      <c r="H4439">
        <v>85</v>
      </c>
      <c r="I4439">
        <v>33</v>
      </c>
      <c r="J4439">
        <v>4</v>
      </c>
      <c r="K4439" s="3">
        <v>526.87621271610305</v>
      </c>
      <c r="L4439" s="3">
        <v>376.34015194007299</v>
      </c>
      <c r="M4439" s="7">
        <f>Sales_Table[[#This Row],[Order qty]]*Sales_Table[[#This Row],[unit price]]</f>
        <v>2107.5048508644122</v>
      </c>
      <c r="N4439" s="8">
        <f>Sales_Table[[#This Row],[Revenue]]-Sales_Table[[#This Row],[unit cost]]</f>
        <v>1731.1646989243393</v>
      </c>
    </row>
    <row r="4440" spans="1:14" ht="14.25" customHeight="1">
      <c r="A4440" t="s">
        <v>4453</v>
      </c>
      <c r="B4440" s="4">
        <v>43853</v>
      </c>
      <c r="C4440" s="6" t="str">
        <f t="shared" si="138"/>
        <v>Feb</v>
      </c>
      <c r="D4440" s="6" t="str">
        <f t="shared" si="139"/>
        <v>1</v>
      </c>
      <c r="E4440" t="s">
        <v>11</v>
      </c>
      <c r="F4440" s="3" t="s">
        <v>12</v>
      </c>
      <c r="G4440">
        <v>8</v>
      </c>
      <c r="H4440">
        <v>323</v>
      </c>
      <c r="I4440">
        <v>5</v>
      </c>
      <c r="J4440">
        <v>1</v>
      </c>
      <c r="K4440" s="3">
        <v>489.88740831613501</v>
      </c>
      <c r="L4440" s="3">
        <v>349.919577368668</v>
      </c>
      <c r="M4440" s="7">
        <f>Sales_Table[[#This Row],[Order qty]]*Sales_Table[[#This Row],[unit price]]</f>
        <v>489.88740831613501</v>
      </c>
      <c r="N4440" s="8">
        <f>Sales_Table[[#This Row],[Revenue]]-Sales_Table[[#This Row],[unit cost]]</f>
        <v>139.96783094746701</v>
      </c>
    </row>
    <row r="4441" spans="1:14" ht="14.25" customHeight="1">
      <c r="A4441" t="s">
        <v>4454</v>
      </c>
      <c r="B4441" s="4">
        <v>43864</v>
      </c>
      <c r="C4441" s="6" t="str">
        <f t="shared" si="138"/>
        <v>Jan</v>
      </c>
      <c r="D4441" s="6" t="str">
        <f t="shared" si="139"/>
        <v>2</v>
      </c>
      <c r="E4441" t="s">
        <v>11</v>
      </c>
      <c r="F4441" s="3" t="s">
        <v>12</v>
      </c>
      <c r="G4441">
        <v>14</v>
      </c>
      <c r="H4441">
        <v>260</v>
      </c>
      <c r="I4441">
        <v>14</v>
      </c>
      <c r="J4441">
        <v>9</v>
      </c>
      <c r="K4441" s="3">
        <v>263.60229563713102</v>
      </c>
      <c r="L4441" s="3">
        <v>188.287354026522</v>
      </c>
      <c r="M4441" s="7">
        <f>Sales_Table[[#This Row],[Order qty]]*Sales_Table[[#This Row],[unit price]]</f>
        <v>2372.4206607341794</v>
      </c>
      <c r="N4441" s="8">
        <f>Sales_Table[[#This Row],[Revenue]]-Sales_Table[[#This Row],[unit cost]]</f>
        <v>2184.1333067076575</v>
      </c>
    </row>
    <row r="4442" spans="1:14" ht="14.25" customHeight="1">
      <c r="A4442" t="s">
        <v>4455</v>
      </c>
      <c r="B4442" s="4">
        <v>43843</v>
      </c>
      <c r="C4442" s="6" t="str">
        <f t="shared" si="138"/>
        <v>Feb</v>
      </c>
      <c r="D4442" s="6" t="str">
        <f t="shared" si="139"/>
        <v>5</v>
      </c>
      <c r="E4442" t="s">
        <v>11</v>
      </c>
      <c r="F4442" s="3" t="s">
        <v>12</v>
      </c>
      <c r="G4442">
        <v>1</v>
      </c>
      <c r="H4442">
        <v>220</v>
      </c>
      <c r="I4442">
        <v>10</v>
      </c>
      <c r="J4442">
        <v>3</v>
      </c>
      <c r="K4442" s="3">
        <v>294.64971131086298</v>
      </c>
      <c r="L4442" s="3">
        <v>210.46407950776</v>
      </c>
      <c r="M4442" s="7">
        <f>Sales_Table[[#This Row],[Order qty]]*Sales_Table[[#This Row],[unit price]]</f>
        <v>883.94913393258889</v>
      </c>
      <c r="N4442" s="8">
        <f>Sales_Table[[#This Row],[Revenue]]-Sales_Table[[#This Row],[unit cost]]</f>
        <v>673.48505442482883</v>
      </c>
    </row>
    <row r="4443" spans="1:14" ht="14.25" customHeight="1">
      <c r="A4443" t="s">
        <v>4456</v>
      </c>
      <c r="B4443" s="4">
        <v>43863</v>
      </c>
      <c r="C4443" s="6" t="str">
        <f t="shared" si="138"/>
        <v>May</v>
      </c>
      <c r="D4443" s="6" t="str">
        <f t="shared" si="139"/>
        <v>2</v>
      </c>
      <c r="E4443" t="s">
        <v>16</v>
      </c>
      <c r="F4443" s="3" t="s">
        <v>12</v>
      </c>
      <c r="G4443">
        <v>21</v>
      </c>
      <c r="H4443">
        <v>274</v>
      </c>
      <c r="I4443">
        <v>39</v>
      </c>
      <c r="J4443">
        <v>9</v>
      </c>
      <c r="K4443" s="3">
        <v>610.61873137950897</v>
      </c>
      <c r="L4443" s="3">
        <v>436.15623669964901</v>
      </c>
      <c r="M4443" s="7">
        <f>Sales_Table[[#This Row],[Order qty]]*Sales_Table[[#This Row],[unit price]]</f>
        <v>5495.5685824155807</v>
      </c>
      <c r="N4443" s="8">
        <f>Sales_Table[[#This Row],[Revenue]]-Sales_Table[[#This Row],[unit cost]]</f>
        <v>5059.4123457159321</v>
      </c>
    </row>
    <row r="4444" spans="1:14" ht="14.25" customHeight="1">
      <c r="A4444" t="s">
        <v>4457</v>
      </c>
      <c r="B4444" s="4">
        <v>43962</v>
      </c>
      <c r="C4444" s="6" t="str">
        <f t="shared" si="138"/>
        <v>Feb</v>
      </c>
      <c r="D4444" s="6" t="str">
        <f t="shared" si="139"/>
        <v>5</v>
      </c>
      <c r="E4444" t="s">
        <v>11</v>
      </c>
      <c r="F4444" s="3" t="s">
        <v>12</v>
      </c>
      <c r="G4444">
        <v>22</v>
      </c>
      <c r="H4444">
        <v>7</v>
      </c>
      <c r="I4444">
        <v>3</v>
      </c>
      <c r="J4444">
        <v>6</v>
      </c>
      <c r="K4444" s="3">
        <v>533.31536990404095</v>
      </c>
      <c r="L4444" s="3">
        <v>380.93954993145798</v>
      </c>
      <c r="M4444" s="7">
        <f>Sales_Table[[#This Row],[Order qty]]*Sales_Table[[#This Row],[unit price]]</f>
        <v>3199.8922194242459</v>
      </c>
      <c r="N4444" s="8">
        <f>Sales_Table[[#This Row],[Revenue]]-Sales_Table[[#This Row],[unit cost]]</f>
        <v>2818.9526694927881</v>
      </c>
    </row>
    <row r="4445" spans="1:14" ht="14.25" customHeight="1">
      <c r="A4445" t="s">
        <v>4458</v>
      </c>
      <c r="B4445" s="4">
        <v>43863</v>
      </c>
      <c r="C4445" s="6" t="str">
        <f t="shared" si="138"/>
        <v>May</v>
      </c>
      <c r="D4445" s="6" t="str">
        <f t="shared" si="139"/>
        <v>3</v>
      </c>
      <c r="E4445" t="s">
        <v>16</v>
      </c>
      <c r="F4445" s="3" t="s">
        <v>12</v>
      </c>
      <c r="G4445">
        <v>1</v>
      </c>
      <c r="H4445">
        <v>182</v>
      </c>
      <c r="I4445">
        <v>31</v>
      </c>
      <c r="J4445">
        <v>6</v>
      </c>
      <c r="K4445" s="3">
        <v>376.60185813903797</v>
      </c>
      <c r="L4445" s="3">
        <v>269.00132724217002</v>
      </c>
      <c r="M4445" s="7">
        <f>Sales_Table[[#This Row],[Order qty]]*Sales_Table[[#This Row],[unit price]]</f>
        <v>2259.6111488342276</v>
      </c>
      <c r="N4445" s="8">
        <f>Sales_Table[[#This Row],[Revenue]]-Sales_Table[[#This Row],[unit cost]]</f>
        <v>1990.6098215920576</v>
      </c>
    </row>
    <row r="4446" spans="1:14" ht="14.25" customHeight="1">
      <c r="A4446" t="s">
        <v>4459</v>
      </c>
      <c r="B4446" s="4">
        <v>43971</v>
      </c>
      <c r="C4446" s="6" t="str">
        <f t="shared" si="138"/>
        <v>Mar</v>
      </c>
      <c r="D4446" s="6" t="str">
        <f t="shared" si="139"/>
        <v>1</v>
      </c>
      <c r="E4446" t="s">
        <v>14</v>
      </c>
      <c r="F4446" s="3" t="s">
        <v>12</v>
      </c>
      <c r="G4446">
        <v>7</v>
      </c>
      <c r="H4446">
        <v>320</v>
      </c>
      <c r="I4446">
        <v>32</v>
      </c>
      <c r="J4446">
        <v>6</v>
      </c>
      <c r="K4446" s="3">
        <v>353.05068200826599</v>
      </c>
      <c r="L4446" s="3">
        <v>252.179058577333</v>
      </c>
      <c r="M4446" s="7">
        <f>Sales_Table[[#This Row],[Order qty]]*Sales_Table[[#This Row],[unit price]]</f>
        <v>2118.304092049596</v>
      </c>
      <c r="N4446" s="8">
        <f>Sales_Table[[#This Row],[Revenue]]-Sales_Table[[#This Row],[unit cost]]</f>
        <v>1866.1250334722629</v>
      </c>
    </row>
    <row r="4447" spans="1:14" ht="14.25" customHeight="1">
      <c r="A4447" t="s">
        <v>4460</v>
      </c>
      <c r="B4447" s="4">
        <v>43901</v>
      </c>
      <c r="C4447" s="6" t="str">
        <f t="shared" si="138"/>
        <v>Jan</v>
      </c>
      <c r="D4447" s="6" t="str">
        <f t="shared" si="139"/>
        <v>2</v>
      </c>
      <c r="E4447" t="s">
        <v>14</v>
      </c>
      <c r="F4447" s="3" t="s">
        <v>12</v>
      </c>
      <c r="G4447">
        <v>5</v>
      </c>
      <c r="H4447">
        <v>99</v>
      </c>
      <c r="I4447">
        <v>4</v>
      </c>
      <c r="J4447">
        <v>9</v>
      </c>
      <c r="K4447" s="3">
        <v>370.466844677925</v>
      </c>
      <c r="L4447" s="3">
        <v>264.61917476994699</v>
      </c>
      <c r="M4447" s="7">
        <f>Sales_Table[[#This Row],[Order qty]]*Sales_Table[[#This Row],[unit price]]</f>
        <v>3334.2016021013251</v>
      </c>
      <c r="N4447" s="8">
        <f>Sales_Table[[#This Row],[Revenue]]-Sales_Table[[#This Row],[unit cost]]</f>
        <v>3069.5824273313783</v>
      </c>
    </row>
    <row r="4448" spans="1:14" ht="14.25" customHeight="1">
      <c r="A4448" t="s">
        <v>4461</v>
      </c>
      <c r="B4448" s="4">
        <v>43834</v>
      </c>
      <c r="C4448" s="6" t="str">
        <f t="shared" si="138"/>
        <v>Feb</v>
      </c>
      <c r="D4448" s="6" t="str">
        <f t="shared" si="139"/>
        <v>4</v>
      </c>
      <c r="E4448" t="s">
        <v>16</v>
      </c>
      <c r="F4448" s="3" t="s">
        <v>12</v>
      </c>
      <c r="G4448">
        <v>23</v>
      </c>
      <c r="H4448">
        <v>250</v>
      </c>
      <c r="I4448">
        <v>32</v>
      </c>
      <c r="J4448">
        <v>10</v>
      </c>
      <c r="K4448" s="3">
        <v>571.86795383691799</v>
      </c>
      <c r="L4448" s="3">
        <v>408.47710988351298</v>
      </c>
      <c r="M4448" s="7">
        <f>Sales_Table[[#This Row],[Order qty]]*Sales_Table[[#This Row],[unit price]]</f>
        <v>5718.6795383691797</v>
      </c>
      <c r="N4448" s="8">
        <f>Sales_Table[[#This Row],[Revenue]]-Sales_Table[[#This Row],[unit cost]]</f>
        <v>5310.202428485667</v>
      </c>
    </row>
    <row r="4449" spans="1:14" ht="14.25" customHeight="1">
      <c r="A4449" t="s">
        <v>4462</v>
      </c>
      <c r="B4449" s="4">
        <v>43867</v>
      </c>
      <c r="C4449" s="6" t="str">
        <f t="shared" si="138"/>
        <v>Apr</v>
      </c>
      <c r="D4449" s="6" t="str">
        <f t="shared" si="139"/>
        <v>2</v>
      </c>
      <c r="E4449" t="s">
        <v>16</v>
      </c>
      <c r="F4449" s="3" t="s">
        <v>12</v>
      </c>
      <c r="G4449">
        <v>1</v>
      </c>
      <c r="H4449">
        <v>23</v>
      </c>
      <c r="I4449">
        <v>42</v>
      </c>
      <c r="J4449">
        <v>1</v>
      </c>
      <c r="K4449" s="3">
        <v>427.90333485603298</v>
      </c>
      <c r="L4449" s="3">
        <v>305.64523918288103</v>
      </c>
      <c r="M4449" s="7">
        <f>Sales_Table[[#This Row],[Order qty]]*Sales_Table[[#This Row],[unit price]]</f>
        <v>427.90333485603298</v>
      </c>
      <c r="N4449" s="8">
        <f>Sales_Table[[#This Row],[Revenue]]-Sales_Table[[#This Row],[unit cost]]</f>
        <v>122.25809567315196</v>
      </c>
    </row>
    <row r="4450" spans="1:14" ht="14.25" customHeight="1">
      <c r="A4450" t="s">
        <v>4463</v>
      </c>
      <c r="B4450" s="4">
        <v>43927</v>
      </c>
      <c r="C4450" s="6" t="str">
        <f t="shared" si="138"/>
        <v>Feb</v>
      </c>
      <c r="D4450" s="6" t="str">
        <f t="shared" si="139"/>
        <v>2</v>
      </c>
      <c r="E4450" t="s">
        <v>14</v>
      </c>
      <c r="F4450" s="3" t="s">
        <v>12</v>
      </c>
      <c r="G4450">
        <v>12</v>
      </c>
      <c r="H4450">
        <v>281</v>
      </c>
      <c r="I4450">
        <v>46</v>
      </c>
      <c r="J4450">
        <v>5</v>
      </c>
      <c r="K4450" s="3">
        <v>324.51856631040602</v>
      </c>
      <c r="L4450" s="3">
        <v>231.79897593600401</v>
      </c>
      <c r="M4450" s="7">
        <f>Sales_Table[[#This Row],[Order qty]]*Sales_Table[[#This Row],[unit price]]</f>
        <v>1622.59283155203</v>
      </c>
      <c r="N4450" s="8">
        <f>Sales_Table[[#This Row],[Revenue]]-Sales_Table[[#This Row],[unit cost]]</f>
        <v>1390.7938556160261</v>
      </c>
    </row>
    <row r="4451" spans="1:14" ht="14.25" customHeight="1">
      <c r="A4451" t="s">
        <v>4464</v>
      </c>
      <c r="B4451" s="4">
        <v>43865</v>
      </c>
      <c r="C4451" s="6" t="str">
        <f t="shared" si="138"/>
        <v>Feb</v>
      </c>
      <c r="D4451" s="6" t="str">
        <f t="shared" si="139"/>
        <v>1</v>
      </c>
      <c r="E4451" t="s">
        <v>16</v>
      </c>
      <c r="F4451" s="3" t="s">
        <v>12</v>
      </c>
      <c r="G4451">
        <v>7</v>
      </c>
      <c r="H4451">
        <v>22</v>
      </c>
      <c r="I4451">
        <v>22</v>
      </c>
      <c r="J4451">
        <v>2</v>
      </c>
      <c r="K4451" s="3">
        <v>205.19624841213201</v>
      </c>
      <c r="L4451" s="3">
        <v>146.568748865809</v>
      </c>
      <c r="M4451" s="7">
        <f>Sales_Table[[#This Row],[Order qty]]*Sales_Table[[#This Row],[unit price]]</f>
        <v>410.39249682426401</v>
      </c>
      <c r="N4451" s="8">
        <f>Sales_Table[[#This Row],[Revenue]]-Sales_Table[[#This Row],[unit cost]]</f>
        <v>263.82374795845499</v>
      </c>
    </row>
    <row r="4452" spans="1:14" ht="14.25" customHeight="1">
      <c r="A4452" t="s">
        <v>4465</v>
      </c>
      <c r="B4452" s="4">
        <v>43871</v>
      </c>
      <c r="C4452" s="6" t="str">
        <f t="shared" si="138"/>
        <v>Jan</v>
      </c>
      <c r="D4452" s="6" t="str">
        <f t="shared" si="139"/>
        <v>2</v>
      </c>
      <c r="E4452" t="s">
        <v>14</v>
      </c>
      <c r="F4452" s="3" t="s">
        <v>12</v>
      </c>
      <c r="G4452">
        <v>21</v>
      </c>
      <c r="H4452">
        <v>58</v>
      </c>
      <c r="I4452">
        <v>3</v>
      </c>
      <c r="J4452">
        <v>2</v>
      </c>
      <c r="K4452" s="3">
        <v>442.53057271242102</v>
      </c>
      <c r="L4452" s="3">
        <v>316.09326622315803</v>
      </c>
      <c r="M4452" s="7">
        <f>Sales_Table[[#This Row],[Order qty]]*Sales_Table[[#This Row],[unit price]]</f>
        <v>885.06114542484204</v>
      </c>
      <c r="N4452" s="8">
        <f>Sales_Table[[#This Row],[Revenue]]-Sales_Table[[#This Row],[unit cost]]</f>
        <v>568.96787920168401</v>
      </c>
    </row>
    <row r="4453" spans="1:14" ht="14.25" customHeight="1">
      <c r="A4453" t="s">
        <v>4466</v>
      </c>
      <c r="B4453" s="4">
        <v>43853</v>
      </c>
      <c r="C4453" s="6" t="str">
        <f t="shared" si="138"/>
        <v>Feb</v>
      </c>
      <c r="D4453" s="6" t="str">
        <f t="shared" si="139"/>
        <v>5</v>
      </c>
      <c r="E4453" t="s">
        <v>16</v>
      </c>
      <c r="F4453" s="3" t="s">
        <v>12</v>
      </c>
      <c r="G4453">
        <v>24</v>
      </c>
      <c r="H4453">
        <v>127</v>
      </c>
      <c r="I4453">
        <v>23</v>
      </c>
      <c r="J4453">
        <v>4</v>
      </c>
      <c r="K4453" s="3">
        <v>311.61298799514799</v>
      </c>
      <c r="L4453" s="3">
        <v>222.58070571082001</v>
      </c>
      <c r="M4453" s="7">
        <f>Sales_Table[[#This Row],[Order qty]]*Sales_Table[[#This Row],[unit price]]</f>
        <v>1246.451951980592</v>
      </c>
      <c r="N4453" s="8">
        <f>Sales_Table[[#This Row],[Revenue]]-Sales_Table[[#This Row],[unit cost]]</f>
        <v>1023.871246269772</v>
      </c>
    </row>
    <row r="4454" spans="1:14" ht="14.25" customHeight="1">
      <c r="A4454" t="s">
        <v>4467</v>
      </c>
      <c r="B4454" s="4">
        <v>43863</v>
      </c>
      <c r="C4454" s="6" t="str">
        <f t="shared" si="138"/>
        <v>May</v>
      </c>
      <c r="D4454" s="6" t="str">
        <f t="shared" si="139"/>
        <v>4</v>
      </c>
      <c r="E4454" t="s">
        <v>14</v>
      </c>
      <c r="F4454" s="3" t="s">
        <v>12</v>
      </c>
      <c r="G4454">
        <v>26</v>
      </c>
      <c r="H4454">
        <v>11</v>
      </c>
      <c r="I4454">
        <v>11</v>
      </c>
      <c r="J4454">
        <v>5</v>
      </c>
      <c r="K4454" s="3">
        <v>307.54707759618799</v>
      </c>
      <c r="L4454" s="3">
        <v>219.67648399727699</v>
      </c>
      <c r="M4454" s="7">
        <f>Sales_Table[[#This Row],[Order qty]]*Sales_Table[[#This Row],[unit price]]</f>
        <v>1537.73538798094</v>
      </c>
      <c r="N4454" s="8">
        <f>Sales_Table[[#This Row],[Revenue]]-Sales_Table[[#This Row],[unit cost]]</f>
        <v>1318.058903983663</v>
      </c>
    </row>
    <row r="4455" spans="1:14" ht="14.25" customHeight="1">
      <c r="A4455" t="s">
        <v>4468</v>
      </c>
      <c r="B4455" s="4">
        <v>43960</v>
      </c>
      <c r="C4455" s="6" t="str">
        <f t="shared" si="138"/>
        <v>Apr</v>
      </c>
      <c r="D4455" s="6" t="str">
        <f t="shared" si="139"/>
        <v>4</v>
      </c>
      <c r="E4455" t="s">
        <v>20</v>
      </c>
      <c r="F4455" s="3" t="s">
        <v>12</v>
      </c>
      <c r="G4455">
        <v>8</v>
      </c>
      <c r="H4455">
        <v>64</v>
      </c>
      <c r="I4455">
        <v>40</v>
      </c>
      <c r="J4455">
        <v>6</v>
      </c>
      <c r="K4455" s="3">
        <v>476.88830244541202</v>
      </c>
      <c r="L4455" s="3">
        <v>340.634501746723</v>
      </c>
      <c r="M4455" s="7">
        <f>Sales_Table[[#This Row],[Order qty]]*Sales_Table[[#This Row],[unit price]]</f>
        <v>2861.3298146724719</v>
      </c>
      <c r="N4455" s="8">
        <f>Sales_Table[[#This Row],[Revenue]]-Sales_Table[[#This Row],[unit cost]]</f>
        <v>2520.695312925749</v>
      </c>
    </row>
    <row r="4456" spans="1:14" ht="14.25" customHeight="1">
      <c r="A4456" t="s">
        <v>4469</v>
      </c>
      <c r="B4456" s="4">
        <v>43922</v>
      </c>
      <c r="C4456" s="6" t="str">
        <f t="shared" si="138"/>
        <v>Apr</v>
      </c>
      <c r="D4456" s="6" t="str">
        <f t="shared" si="139"/>
        <v>4</v>
      </c>
      <c r="E4456" t="s">
        <v>14</v>
      </c>
      <c r="F4456" s="3" t="s">
        <v>12</v>
      </c>
      <c r="G4456">
        <v>2</v>
      </c>
      <c r="H4456">
        <v>123</v>
      </c>
      <c r="I4456">
        <v>26</v>
      </c>
      <c r="J4456">
        <v>9</v>
      </c>
      <c r="K4456" s="3">
        <v>593.37164694070805</v>
      </c>
      <c r="L4456" s="3">
        <v>423.83689067193399</v>
      </c>
      <c r="M4456" s="7">
        <f>Sales_Table[[#This Row],[Order qty]]*Sales_Table[[#This Row],[unit price]]</f>
        <v>5340.3448224663725</v>
      </c>
      <c r="N4456" s="8">
        <f>Sales_Table[[#This Row],[Revenue]]-Sales_Table[[#This Row],[unit cost]]</f>
        <v>4916.5079317944383</v>
      </c>
    </row>
    <row r="4457" spans="1:14" ht="14.25" customHeight="1">
      <c r="A4457" t="s">
        <v>4470</v>
      </c>
      <c r="B4457" s="4">
        <v>43947</v>
      </c>
      <c r="C4457" s="6" t="str">
        <f t="shared" si="138"/>
        <v>Apr</v>
      </c>
      <c r="D4457" s="6" t="str">
        <f t="shared" si="139"/>
        <v>2</v>
      </c>
      <c r="E4457" t="s">
        <v>20</v>
      </c>
      <c r="F4457" s="3" t="s">
        <v>12</v>
      </c>
      <c r="G4457">
        <v>5</v>
      </c>
      <c r="H4457">
        <v>183</v>
      </c>
      <c r="I4457">
        <v>11</v>
      </c>
      <c r="J4457">
        <v>10</v>
      </c>
      <c r="K4457" s="3">
        <v>593.58805632591202</v>
      </c>
      <c r="L4457" s="3">
        <v>423.99146880422302</v>
      </c>
      <c r="M4457" s="7">
        <f>Sales_Table[[#This Row],[Order qty]]*Sales_Table[[#This Row],[unit price]]</f>
        <v>5935.8805632591202</v>
      </c>
      <c r="N4457" s="8">
        <f>Sales_Table[[#This Row],[Revenue]]-Sales_Table[[#This Row],[unit cost]]</f>
        <v>5511.8890944548975</v>
      </c>
    </row>
    <row r="4458" spans="1:14" ht="14.25" customHeight="1">
      <c r="A4458" t="s">
        <v>4471</v>
      </c>
      <c r="B4458" s="4">
        <v>43942</v>
      </c>
      <c r="C4458" s="6" t="str">
        <f t="shared" si="138"/>
        <v>Feb</v>
      </c>
      <c r="D4458" s="6" t="str">
        <f t="shared" si="139"/>
        <v>5</v>
      </c>
      <c r="E4458" t="s">
        <v>20</v>
      </c>
      <c r="F4458" s="3" t="s">
        <v>12</v>
      </c>
      <c r="G4458">
        <v>25</v>
      </c>
      <c r="H4458">
        <v>283</v>
      </c>
      <c r="I4458">
        <v>27</v>
      </c>
      <c r="J4458">
        <v>8</v>
      </c>
      <c r="K4458" s="3">
        <v>389.376999557018</v>
      </c>
      <c r="L4458" s="3">
        <v>278.12642825501302</v>
      </c>
      <c r="M4458" s="7">
        <f>Sales_Table[[#This Row],[Order qty]]*Sales_Table[[#This Row],[unit price]]</f>
        <v>3115.015996456144</v>
      </c>
      <c r="N4458" s="8">
        <f>Sales_Table[[#This Row],[Revenue]]-Sales_Table[[#This Row],[unit cost]]</f>
        <v>2836.8895682011307</v>
      </c>
    </row>
    <row r="4459" spans="1:14" ht="14.25" customHeight="1">
      <c r="A4459" t="s">
        <v>4472</v>
      </c>
      <c r="B4459" s="4">
        <v>43890</v>
      </c>
      <c r="C4459" s="6" t="str">
        <f t="shared" si="138"/>
        <v>May</v>
      </c>
      <c r="D4459" s="6" t="str">
        <f t="shared" si="139"/>
        <v>1</v>
      </c>
      <c r="E4459" t="s">
        <v>16</v>
      </c>
      <c r="F4459" s="3" t="s">
        <v>12</v>
      </c>
      <c r="G4459">
        <v>7</v>
      </c>
      <c r="H4459">
        <v>226</v>
      </c>
      <c r="I4459">
        <v>12</v>
      </c>
      <c r="J4459">
        <v>10</v>
      </c>
      <c r="K4459" s="3">
        <v>579.38315570354496</v>
      </c>
      <c r="L4459" s="3">
        <v>413.845111216818</v>
      </c>
      <c r="M4459" s="7">
        <f>Sales_Table[[#This Row],[Order qty]]*Sales_Table[[#This Row],[unit price]]</f>
        <v>5793.8315570354498</v>
      </c>
      <c r="N4459" s="8">
        <f>Sales_Table[[#This Row],[Revenue]]-Sales_Table[[#This Row],[unit cost]]</f>
        <v>5379.9864458186321</v>
      </c>
    </row>
    <row r="4460" spans="1:14" ht="14.25" customHeight="1">
      <c r="A4460" t="s">
        <v>4473</v>
      </c>
      <c r="B4460" s="4">
        <v>43974</v>
      </c>
      <c r="C4460" s="6" t="str">
        <f t="shared" si="138"/>
        <v>Jan</v>
      </c>
      <c r="D4460" s="6" t="str">
        <f t="shared" si="139"/>
        <v>3</v>
      </c>
      <c r="E4460" t="s">
        <v>11</v>
      </c>
      <c r="F4460" s="3" t="s">
        <v>12</v>
      </c>
      <c r="G4460">
        <v>19</v>
      </c>
      <c r="H4460">
        <v>101</v>
      </c>
      <c r="I4460">
        <v>13</v>
      </c>
      <c r="J4460">
        <v>4</v>
      </c>
      <c r="K4460" s="3">
        <v>369.18322974443402</v>
      </c>
      <c r="L4460" s="3">
        <v>263.70230696031001</v>
      </c>
      <c r="M4460" s="7">
        <f>Sales_Table[[#This Row],[Order qty]]*Sales_Table[[#This Row],[unit price]]</f>
        <v>1476.7329189777361</v>
      </c>
      <c r="N4460" s="8">
        <f>Sales_Table[[#This Row],[Revenue]]-Sales_Table[[#This Row],[unit cost]]</f>
        <v>1213.0306120174259</v>
      </c>
    </row>
    <row r="4461" spans="1:14" ht="14.25" customHeight="1">
      <c r="A4461" t="s">
        <v>4474</v>
      </c>
      <c r="B4461" s="4">
        <v>43854</v>
      </c>
      <c r="C4461" s="6" t="str">
        <f t="shared" si="138"/>
        <v>Mar</v>
      </c>
      <c r="D4461" s="6" t="str">
        <f t="shared" si="139"/>
        <v>5</v>
      </c>
      <c r="E4461" t="s">
        <v>20</v>
      </c>
      <c r="F4461" s="3" t="s">
        <v>12</v>
      </c>
      <c r="G4461">
        <v>18</v>
      </c>
      <c r="H4461">
        <v>56</v>
      </c>
      <c r="I4461">
        <v>27</v>
      </c>
      <c r="J4461">
        <v>10</v>
      </c>
      <c r="K4461" s="3">
        <v>640.514880180359</v>
      </c>
      <c r="L4461" s="3">
        <v>457.51062870025601</v>
      </c>
      <c r="M4461" s="7">
        <f>Sales_Table[[#This Row],[Order qty]]*Sales_Table[[#This Row],[unit price]]</f>
        <v>6405.1488018035898</v>
      </c>
      <c r="N4461" s="8">
        <f>Sales_Table[[#This Row],[Revenue]]-Sales_Table[[#This Row],[unit cost]]</f>
        <v>5947.6381731033334</v>
      </c>
    </row>
    <row r="4462" spans="1:14" ht="14.25" customHeight="1">
      <c r="A4462" t="s">
        <v>4475</v>
      </c>
      <c r="B4462" s="4">
        <v>43921</v>
      </c>
      <c r="C4462" s="6" t="str">
        <f t="shared" si="138"/>
        <v>May</v>
      </c>
      <c r="D4462" s="6" t="str">
        <f t="shared" si="139"/>
        <v>5</v>
      </c>
      <c r="E4462" t="s">
        <v>11</v>
      </c>
      <c r="F4462" s="3" t="s">
        <v>12</v>
      </c>
      <c r="G4462">
        <v>10</v>
      </c>
      <c r="H4462">
        <v>237</v>
      </c>
      <c r="I4462">
        <v>14</v>
      </c>
      <c r="J4462">
        <v>3</v>
      </c>
      <c r="K4462" s="3">
        <v>246.76181119680399</v>
      </c>
      <c r="L4462" s="3">
        <v>176.258436569146</v>
      </c>
      <c r="M4462" s="7">
        <f>Sales_Table[[#This Row],[Order qty]]*Sales_Table[[#This Row],[unit price]]</f>
        <v>740.28543359041191</v>
      </c>
      <c r="N4462" s="8">
        <f>Sales_Table[[#This Row],[Revenue]]-Sales_Table[[#This Row],[unit cost]]</f>
        <v>564.02699702126597</v>
      </c>
    </row>
    <row r="4463" spans="1:14" ht="14.25" customHeight="1">
      <c r="A4463" t="s">
        <v>4476</v>
      </c>
      <c r="B4463" s="4">
        <v>43978</v>
      </c>
      <c r="C4463" s="6" t="str">
        <f t="shared" si="138"/>
        <v>May</v>
      </c>
      <c r="D4463" s="6" t="str">
        <f t="shared" si="139"/>
        <v>1</v>
      </c>
      <c r="E4463" t="s">
        <v>16</v>
      </c>
      <c r="F4463" s="3" t="s">
        <v>12</v>
      </c>
      <c r="G4463">
        <v>12</v>
      </c>
      <c r="H4463">
        <v>263</v>
      </c>
      <c r="I4463">
        <v>4</v>
      </c>
      <c r="J4463">
        <v>9</v>
      </c>
      <c r="K4463" s="3">
        <v>636.98287117481198</v>
      </c>
      <c r="L4463" s="3">
        <v>454.98776512486597</v>
      </c>
      <c r="M4463" s="7">
        <f>Sales_Table[[#This Row],[Order qty]]*Sales_Table[[#This Row],[unit price]]</f>
        <v>5732.8458405733081</v>
      </c>
      <c r="N4463" s="8">
        <f>Sales_Table[[#This Row],[Revenue]]-Sales_Table[[#This Row],[unit cost]]</f>
        <v>5277.8580754484419</v>
      </c>
    </row>
    <row r="4464" spans="1:14" ht="14.25" customHeight="1">
      <c r="A4464" t="s">
        <v>4477</v>
      </c>
      <c r="B4464" s="4">
        <v>43976</v>
      </c>
      <c r="C4464" s="6" t="str">
        <f t="shared" si="138"/>
        <v>Jan</v>
      </c>
      <c r="D4464" s="6" t="str">
        <f t="shared" si="139"/>
        <v>5</v>
      </c>
      <c r="E4464" t="s">
        <v>20</v>
      </c>
      <c r="F4464" s="3" t="s">
        <v>12</v>
      </c>
      <c r="G4464">
        <v>3</v>
      </c>
      <c r="H4464">
        <v>12</v>
      </c>
      <c r="I4464">
        <v>46</v>
      </c>
      <c r="J4464">
        <v>1</v>
      </c>
      <c r="K4464" s="3">
        <v>430.37163215875597</v>
      </c>
      <c r="L4464" s="3">
        <v>307.40830868482601</v>
      </c>
      <c r="M4464" s="7">
        <f>Sales_Table[[#This Row],[Order qty]]*Sales_Table[[#This Row],[unit price]]</f>
        <v>430.37163215875597</v>
      </c>
      <c r="N4464" s="8">
        <f>Sales_Table[[#This Row],[Revenue]]-Sales_Table[[#This Row],[unit cost]]</f>
        <v>122.96332347392996</v>
      </c>
    </row>
    <row r="4465" spans="1:14" ht="14.25" customHeight="1">
      <c r="A4465" t="s">
        <v>4478</v>
      </c>
      <c r="B4465" s="4">
        <v>43848</v>
      </c>
      <c r="C4465" s="6" t="str">
        <f t="shared" si="138"/>
        <v>May</v>
      </c>
      <c r="D4465" s="6" t="str">
        <f t="shared" si="139"/>
        <v>3</v>
      </c>
      <c r="E4465" t="s">
        <v>11</v>
      </c>
      <c r="F4465" s="3" t="s">
        <v>12</v>
      </c>
      <c r="G4465">
        <v>4</v>
      </c>
      <c r="H4465">
        <v>345</v>
      </c>
      <c r="I4465">
        <v>2</v>
      </c>
      <c r="J4465">
        <v>10</v>
      </c>
      <c r="K4465" s="3">
        <v>381.23702645301802</v>
      </c>
      <c r="L4465" s="3">
        <v>272.31216175215599</v>
      </c>
      <c r="M4465" s="7">
        <f>Sales_Table[[#This Row],[Order qty]]*Sales_Table[[#This Row],[unit price]]</f>
        <v>3812.3702645301801</v>
      </c>
      <c r="N4465" s="8">
        <f>Sales_Table[[#This Row],[Revenue]]-Sales_Table[[#This Row],[unit cost]]</f>
        <v>3540.058102778024</v>
      </c>
    </row>
    <row r="4466" spans="1:14" ht="14.25" customHeight="1">
      <c r="A4466" t="s">
        <v>4479</v>
      </c>
      <c r="B4466" s="4">
        <v>43975</v>
      </c>
      <c r="C4466" s="6" t="str">
        <f t="shared" si="138"/>
        <v>Mar</v>
      </c>
      <c r="D4466" s="6" t="str">
        <f t="shared" si="139"/>
        <v>1</v>
      </c>
      <c r="E4466" t="s">
        <v>14</v>
      </c>
      <c r="F4466" s="3" t="s">
        <v>12</v>
      </c>
      <c r="G4466">
        <v>18</v>
      </c>
      <c r="H4466">
        <v>120</v>
      </c>
      <c r="I4466">
        <v>16</v>
      </c>
      <c r="J4466">
        <v>1</v>
      </c>
      <c r="K4466" s="3">
        <v>374.98331183195103</v>
      </c>
      <c r="L4466" s="3">
        <v>267.84522273710797</v>
      </c>
      <c r="M4466" s="7">
        <f>Sales_Table[[#This Row],[Order qty]]*Sales_Table[[#This Row],[unit price]]</f>
        <v>374.98331183195103</v>
      </c>
      <c r="N4466" s="8">
        <f>Sales_Table[[#This Row],[Revenue]]-Sales_Table[[#This Row],[unit cost]]</f>
        <v>107.13808909484305</v>
      </c>
    </row>
    <row r="4467" spans="1:14" ht="14.25" customHeight="1">
      <c r="A4467" t="s">
        <v>4480</v>
      </c>
      <c r="B4467" s="4">
        <v>43898</v>
      </c>
      <c r="C4467" s="6" t="str">
        <f t="shared" si="138"/>
        <v>Jan</v>
      </c>
      <c r="D4467" s="6" t="str">
        <f t="shared" si="139"/>
        <v>5</v>
      </c>
      <c r="E4467" t="s">
        <v>20</v>
      </c>
      <c r="F4467" s="3" t="s">
        <v>12</v>
      </c>
      <c r="G4467">
        <v>24</v>
      </c>
      <c r="H4467">
        <v>288</v>
      </c>
      <c r="I4467">
        <v>42</v>
      </c>
      <c r="J4467">
        <v>10</v>
      </c>
      <c r="K4467" s="3">
        <v>322.40455090999598</v>
      </c>
      <c r="L4467" s="3">
        <v>230.28896493571099</v>
      </c>
      <c r="M4467" s="7">
        <f>Sales_Table[[#This Row],[Order qty]]*Sales_Table[[#This Row],[unit price]]</f>
        <v>3224.0455090999599</v>
      </c>
      <c r="N4467" s="8">
        <f>Sales_Table[[#This Row],[Revenue]]-Sales_Table[[#This Row],[unit cost]]</f>
        <v>2993.7565441642487</v>
      </c>
    </row>
    <row r="4468" spans="1:14" ht="14.25" customHeight="1">
      <c r="A4468" t="s">
        <v>4481</v>
      </c>
      <c r="B4468" s="4">
        <v>43853</v>
      </c>
      <c r="C4468" s="6" t="str">
        <f t="shared" si="138"/>
        <v>May</v>
      </c>
      <c r="D4468" s="6" t="str">
        <f t="shared" si="139"/>
        <v>3</v>
      </c>
      <c r="E4468" t="s">
        <v>20</v>
      </c>
      <c r="F4468" s="3" t="s">
        <v>12</v>
      </c>
      <c r="G4468">
        <v>26</v>
      </c>
      <c r="H4468">
        <v>277</v>
      </c>
      <c r="I4468">
        <v>6</v>
      </c>
      <c r="J4468">
        <v>8</v>
      </c>
      <c r="K4468" s="3">
        <v>287.09804803132999</v>
      </c>
      <c r="L4468" s="3">
        <v>205.070034308093</v>
      </c>
      <c r="M4468" s="7">
        <f>Sales_Table[[#This Row],[Order qty]]*Sales_Table[[#This Row],[unit price]]</f>
        <v>2296.78438425064</v>
      </c>
      <c r="N4468" s="8">
        <f>Sales_Table[[#This Row],[Revenue]]-Sales_Table[[#This Row],[unit cost]]</f>
        <v>2091.714349942547</v>
      </c>
    </row>
    <row r="4469" spans="1:14" ht="14.25" customHeight="1">
      <c r="A4469" t="s">
        <v>4482</v>
      </c>
      <c r="B4469" s="4">
        <v>43976</v>
      </c>
      <c r="C4469" s="6" t="str">
        <f t="shared" si="138"/>
        <v>Mar</v>
      </c>
      <c r="D4469" s="6" t="str">
        <f t="shared" si="139"/>
        <v>2</v>
      </c>
      <c r="E4469" t="s">
        <v>11</v>
      </c>
      <c r="F4469" s="3" t="s">
        <v>12</v>
      </c>
      <c r="G4469">
        <v>24</v>
      </c>
      <c r="H4469">
        <v>95</v>
      </c>
      <c r="I4469">
        <v>4</v>
      </c>
      <c r="J4469">
        <v>5</v>
      </c>
      <c r="K4469" s="3">
        <v>189.333413600922</v>
      </c>
      <c r="L4469" s="3">
        <v>135.23815257208699</v>
      </c>
      <c r="M4469" s="7">
        <f>Sales_Table[[#This Row],[Order qty]]*Sales_Table[[#This Row],[unit price]]</f>
        <v>946.66706800460997</v>
      </c>
      <c r="N4469" s="8">
        <f>Sales_Table[[#This Row],[Revenue]]-Sales_Table[[#This Row],[unit cost]]</f>
        <v>811.42891543252301</v>
      </c>
    </row>
    <row r="4470" spans="1:14" ht="14.25" customHeight="1">
      <c r="A4470" t="s">
        <v>4483</v>
      </c>
      <c r="B4470" s="4">
        <v>43894</v>
      </c>
      <c r="C4470" s="6" t="str">
        <f t="shared" si="138"/>
        <v>Feb</v>
      </c>
      <c r="D4470" s="6" t="str">
        <f t="shared" si="139"/>
        <v>1</v>
      </c>
      <c r="E4470" t="s">
        <v>20</v>
      </c>
      <c r="F4470" s="3" t="s">
        <v>12</v>
      </c>
      <c r="G4470">
        <v>9</v>
      </c>
      <c r="H4470">
        <v>70</v>
      </c>
      <c r="I4470">
        <v>44</v>
      </c>
      <c r="J4470">
        <v>5</v>
      </c>
      <c r="K4470" s="3">
        <v>436.11724609136598</v>
      </c>
      <c r="L4470" s="3">
        <v>311.51231863669</v>
      </c>
      <c r="M4470" s="7">
        <f>Sales_Table[[#This Row],[Order qty]]*Sales_Table[[#This Row],[unit price]]</f>
        <v>2180.58623045683</v>
      </c>
      <c r="N4470" s="8">
        <f>Sales_Table[[#This Row],[Revenue]]-Sales_Table[[#This Row],[unit cost]]</f>
        <v>1869.07391182014</v>
      </c>
    </row>
    <row r="4471" spans="1:14" ht="14.25" customHeight="1">
      <c r="A4471" t="s">
        <v>4484</v>
      </c>
      <c r="B4471" s="4">
        <v>43873</v>
      </c>
      <c r="C4471" s="6" t="str">
        <f t="shared" si="138"/>
        <v>Jan</v>
      </c>
      <c r="D4471" s="6" t="str">
        <f t="shared" si="139"/>
        <v>3</v>
      </c>
      <c r="E4471" t="s">
        <v>16</v>
      </c>
      <c r="F4471" s="3" t="s">
        <v>12</v>
      </c>
      <c r="G4471">
        <v>12</v>
      </c>
      <c r="H4471">
        <v>364</v>
      </c>
      <c r="I4471">
        <v>10</v>
      </c>
      <c r="J4471">
        <v>4</v>
      </c>
      <c r="K4471" s="3">
        <v>304.98346102237701</v>
      </c>
      <c r="L4471" s="3">
        <v>217.845329301698</v>
      </c>
      <c r="M4471" s="7">
        <f>Sales_Table[[#This Row],[Order qty]]*Sales_Table[[#This Row],[unit price]]</f>
        <v>1219.9338440895081</v>
      </c>
      <c r="N4471" s="8">
        <f>Sales_Table[[#This Row],[Revenue]]-Sales_Table[[#This Row],[unit cost]]</f>
        <v>1002.08851478781</v>
      </c>
    </row>
    <row r="4472" spans="1:14" ht="14.25" customHeight="1">
      <c r="A4472" t="s">
        <v>4485</v>
      </c>
      <c r="B4472" s="4">
        <v>43856</v>
      </c>
      <c r="C4472" s="6" t="str">
        <f t="shared" si="138"/>
        <v>Mar</v>
      </c>
      <c r="D4472" s="6" t="str">
        <f t="shared" si="139"/>
        <v>1</v>
      </c>
      <c r="E4472" t="s">
        <v>11</v>
      </c>
      <c r="F4472" s="3" t="s">
        <v>12</v>
      </c>
      <c r="G4472">
        <v>1</v>
      </c>
      <c r="H4472">
        <v>360</v>
      </c>
      <c r="I4472">
        <v>11</v>
      </c>
      <c r="J4472">
        <v>9</v>
      </c>
      <c r="K4472" s="3">
        <v>467.66917902231199</v>
      </c>
      <c r="L4472" s="3">
        <v>334.04941358736602</v>
      </c>
      <c r="M4472" s="7">
        <f>Sales_Table[[#This Row],[Order qty]]*Sales_Table[[#This Row],[unit price]]</f>
        <v>4209.0226112008077</v>
      </c>
      <c r="N4472" s="8">
        <f>Sales_Table[[#This Row],[Revenue]]-Sales_Table[[#This Row],[unit cost]]</f>
        <v>3874.9731976134417</v>
      </c>
    </row>
    <row r="4473" spans="1:14" ht="14.25" customHeight="1">
      <c r="A4473" t="s">
        <v>4486</v>
      </c>
      <c r="B4473" s="4">
        <v>43912</v>
      </c>
      <c r="C4473" s="6" t="str">
        <f t="shared" si="138"/>
        <v>Jan</v>
      </c>
      <c r="D4473" s="6" t="str">
        <f t="shared" si="139"/>
        <v>4</v>
      </c>
      <c r="E4473" t="s">
        <v>11</v>
      </c>
      <c r="F4473" s="3" t="s">
        <v>12</v>
      </c>
      <c r="G4473">
        <v>25</v>
      </c>
      <c r="H4473">
        <v>102</v>
      </c>
      <c r="I4473">
        <v>2</v>
      </c>
      <c r="J4473">
        <v>8</v>
      </c>
      <c r="K4473" s="3">
        <v>389.94643664360001</v>
      </c>
      <c r="L4473" s="3">
        <v>278.53316903114302</v>
      </c>
      <c r="M4473" s="7">
        <f>Sales_Table[[#This Row],[Order qty]]*Sales_Table[[#This Row],[unit price]]</f>
        <v>3119.5714931488001</v>
      </c>
      <c r="N4473" s="8">
        <f>Sales_Table[[#This Row],[Revenue]]-Sales_Table[[#This Row],[unit cost]]</f>
        <v>2841.0383241176569</v>
      </c>
    </row>
    <row r="4474" spans="1:14" ht="14.25" customHeight="1">
      <c r="A4474" t="s">
        <v>4487</v>
      </c>
      <c r="B4474" s="4">
        <v>43834</v>
      </c>
      <c r="C4474" s="6" t="str">
        <f t="shared" si="138"/>
        <v>Apr</v>
      </c>
      <c r="D4474" s="6" t="str">
        <f t="shared" si="139"/>
        <v>3</v>
      </c>
      <c r="E4474" t="s">
        <v>11</v>
      </c>
      <c r="F4474" s="3" t="s">
        <v>12</v>
      </c>
      <c r="G4474">
        <v>23</v>
      </c>
      <c r="H4474">
        <v>104</v>
      </c>
      <c r="I4474">
        <v>30</v>
      </c>
      <c r="J4474">
        <v>4</v>
      </c>
      <c r="K4474" s="3">
        <v>237.548928916454</v>
      </c>
      <c r="L4474" s="3">
        <v>169.677806368896</v>
      </c>
      <c r="M4474" s="7">
        <f>Sales_Table[[#This Row],[Order qty]]*Sales_Table[[#This Row],[unit price]]</f>
        <v>950.19571566581601</v>
      </c>
      <c r="N4474" s="8">
        <f>Sales_Table[[#This Row],[Revenue]]-Sales_Table[[#This Row],[unit cost]]</f>
        <v>780.51790929692004</v>
      </c>
    </row>
    <row r="4475" spans="1:14" ht="14.25" customHeight="1">
      <c r="A4475" t="s">
        <v>4488</v>
      </c>
      <c r="B4475" s="4">
        <v>43938</v>
      </c>
      <c r="C4475" s="6" t="str">
        <f t="shared" si="138"/>
        <v>Mar</v>
      </c>
      <c r="D4475" s="6" t="str">
        <f t="shared" si="139"/>
        <v>3</v>
      </c>
      <c r="E4475" t="s">
        <v>11</v>
      </c>
      <c r="F4475" s="3" t="s">
        <v>12</v>
      </c>
      <c r="G4475">
        <v>21</v>
      </c>
      <c r="H4475">
        <v>189</v>
      </c>
      <c r="I4475">
        <v>31</v>
      </c>
      <c r="J4475">
        <v>10</v>
      </c>
      <c r="K4475" s="3">
        <v>317.12615668773702</v>
      </c>
      <c r="L4475" s="3">
        <v>226.51868334838301</v>
      </c>
      <c r="M4475" s="7">
        <f>Sales_Table[[#This Row],[Order qty]]*Sales_Table[[#This Row],[unit price]]</f>
        <v>3171.2615668773701</v>
      </c>
      <c r="N4475" s="8">
        <f>Sales_Table[[#This Row],[Revenue]]-Sales_Table[[#This Row],[unit cost]]</f>
        <v>2944.742883528987</v>
      </c>
    </row>
    <row r="4476" spans="1:14" ht="14.25" customHeight="1">
      <c r="A4476" t="s">
        <v>4489</v>
      </c>
      <c r="B4476" s="4">
        <v>43893</v>
      </c>
      <c r="C4476" s="6" t="str">
        <f t="shared" si="138"/>
        <v>Mar</v>
      </c>
      <c r="D4476" s="6" t="str">
        <f t="shared" si="139"/>
        <v>3</v>
      </c>
      <c r="E4476" t="s">
        <v>11</v>
      </c>
      <c r="F4476" s="3" t="s">
        <v>12</v>
      </c>
      <c r="G4476">
        <v>4</v>
      </c>
      <c r="H4476">
        <v>91</v>
      </c>
      <c r="I4476">
        <v>17</v>
      </c>
      <c r="J4476">
        <v>2</v>
      </c>
      <c r="K4476" s="3">
        <v>303.17785960435901</v>
      </c>
      <c r="L4476" s="3">
        <v>216.55561400311299</v>
      </c>
      <c r="M4476" s="7">
        <f>Sales_Table[[#This Row],[Order qty]]*Sales_Table[[#This Row],[unit price]]</f>
        <v>606.35571920871803</v>
      </c>
      <c r="N4476" s="8">
        <f>Sales_Table[[#This Row],[Revenue]]-Sales_Table[[#This Row],[unit cost]]</f>
        <v>389.80010520560506</v>
      </c>
    </row>
    <row r="4477" spans="1:14" ht="14.25" customHeight="1">
      <c r="A4477" t="s">
        <v>4490</v>
      </c>
      <c r="B4477" s="4">
        <v>43904</v>
      </c>
      <c r="C4477" s="6" t="str">
        <f t="shared" si="138"/>
        <v>Mar</v>
      </c>
      <c r="D4477" s="6" t="str">
        <f t="shared" si="139"/>
        <v>1</v>
      </c>
      <c r="E4477" t="s">
        <v>14</v>
      </c>
      <c r="F4477" s="3" t="s">
        <v>12</v>
      </c>
      <c r="G4477">
        <v>7</v>
      </c>
      <c r="H4477">
        <v>78</v>
      </c>
      <c r="I4477">
        <v>19</v>
      </c>
      <c r="J4477">
        <v>9</v>
      </c>
      <c r="K4477" s="3">
        <v>390.86009216308599</v>
      </c>
      <c r="L4477" s="3">
        <v>279.18578011648998</v>
      </c>
      <c r="M4477" s="7">
        <f>Sales_Table[[#This Row],[Order qty]]*Sales_Table[[#This Row],[unit price]]</f>
        <v>3517.7408294677739</v>
      </c>
      <c r="N4477" s="8">
        <f>Sales_Table[[#This Row],[Revenue]]-Sales_Table[[#This Row],[unit cost]]</f>
        <v>3238.5550493512837</v>
      </c>
    </row>
    <row r="4478" spans="1:14" ht="14.25" customHeight="1">
      <c r="A4478" t="s">
        <v>4491</v>
      </c>
      <c r="B4478" s="4">
        <v>43894</v>
      </c>
      <c r="C4478" s="6" t="str">
        <f t="shared" si="138"/>
        <v>Jan</v>
      </c>
      <c r="D4478" s="6" t="str">
        <f t="shared" si="139"/>
        <v>5</v>
      </c>
      <c r="E4478" t="s">
        <v>11</v>
      </c>
      <c r="F4478" s="3" t="s">
        <v>12</v>
      </c>
      <c r="G4478">
        <v>4</v>
      </c>
      <c r="H4478">
        <v>191</v>
      </c>
      <c r="I4478">
        <v>24</v>
      </c>
      <c r="J4478">
        <v>10</v>
      </c>
      <c r="K4478" s="3">
        <v>334.73887056112301</v>
      </c>
      <c r="L4478" s="3">
        <v>239.09919325794499</v>
      </c>
      <c r="M4478" s="7">
        <f>Sales_Table[[#This Row],[Order qty]]*Sales_Table[[#This Row],[unit price]]</f>
        <v>3347.3887056112299</v>
      </c>
      <c r="N4478" s="8">
        <f>Sales_Table[[#This Row],[Revenue]]-Sales_Table[[#This Row],[unit cost]]</f>
        <v>3108.2895123532849</v>
      </c>
    </row>
    <row r="4479" spans="1:14" ht="14.25" customHeight="1">
      <c r="A4479" t="s">
        <v>4492</v>
      </c>
      <c r="B4479" s="4">
        <v>43845</v>
      </c>
      <c r="C4479" s="6" t="str">
        <f t="shared" si="138"/>
        <v>May</v>
      </c>
      <c r="D4479" s="6" t="str">
        <f t="shared" si="139"/>
        <v>4</v>
      </c>
      <c r="E4479" t="s">
        <v>16</v>
      </c>
      <c r="F4479" s="3" t="s">
        <v>12</v>
      </c>
      <c r="G4479">
        <v>24</v>
      </c>
      <c r="H4479">
        <v>341</v>
      </c>
      <c r="I4479">
        <v>20</v>
      </c>
      <c r="J4479">
        <v>7</v>
      </c>
      <c r="K4479" s="3">
        <v>352.013607144356</v>
      </c>
      <c r="L4479" s="3">
        <v>251.43829081739699</v>
      </c>
      <c r="M4479" s="7">
        <f>Sales_Table[[#This Row],[Order qty]]*Sales_Table[[#This Row],[unit price]]</f>
        <v>2464.0952500104922</v>
      </c>
      <c r="N4479" s="8">
        <f>Sales_Table[[#This Row],[Revenue]]-Sales_Table[[#This Row],[unit cost]]</f>
        <v>2212.6569591930952</v>
      </c>
    </row>
    <row r="4480" spans="1:14" ht="14.25" customHeight="1">
      <c r="A4480" t="s">
        <v>4493</v>
      </c>
      <c r="B4480" s="4">
        <v>43956</v>
      </c>
      <c r="C4480" s="6" t="str">
        <f t="shared" si="138"/>
        <v>Apr</v>
      </c>
      <c r="D4480" s="6" t="str">
        <f t="shared" si="139"/>
        <v>2</v>
      </c>
      <c r="E4480" t="s">
        <v>20</v>
      </c>
      <c r="F4480" s="3" t="s">
        <v>12</v>
      </c>
      <c r="G4480">
        <v>14</v>
      </c>
      <c r="H4480">
        <v>330</v>
      </c>
      <c r="I4480">
        <v>4</v>
      </c>
      <c r="J4480">
        <v>3</v>
      </c>
      <c r="K4480" s="3">
        <v>346.393682062626</v>
      </c>
      <c r="L4480" s="3">
        <v>247.42405861616101</v>
      </c>
      <c r="M4480" s="7">
        <f>Sales_Table[[#This Row],[Order qty]]*Sales_Table[[#This Row],[unit price]]</f>
        <v>1039.1810461878781</v>
      </c>
      <c r="N4480" s="8">
        <f>Sales_Table[[#This Row],[Revenue]]-Sales_Table[[#This Row],[unit cost]]</f>
        <v>791.7569875717171</v>
      </c>
    </row>
    <row r="4481" spans="1:14" ht="14.25" customHeight="1">
      <c r="A4481" t="s">
        <v>4494</v>
      </c>
      <c r="B4481" s="4">
        <v>43944</v>
      </c>
      <c r="C4481" s="6" t="str">
        <f t="shared" si="138"/>
        <v>Feb</v>
      </c>
      <c r="D4481" s="6" t="str">
        <f t="shared" si="139"/>
        <v>3</v>
      </c>
      <c r="E4481" t="s">
        <v>16</v>
      </c>
      <c r="F4481" s="3" t="s">
        <v>12</v>
      </c>
      <c r="G4481">
        <v>4</v>
      </c>
      <c r="H4481">
        <v>309</v>
      </c>
      <c r="I4481">
        <v>17</v>
      </c>
      <c r="J4481">
        <v>3</v>
      </c>
      <c r="K4481" s="3">
        <v>443.82810330390902</v>
      </c>
      <c r="L4481" s="3">
        <v>317.02007378850698</v>
      </c>
      <c r="M4481" s="7">
        <f>Sales_Table[[#This Row],[Order qty]]*Sales_Table[[#This Row],[unit price]]</f>
        <v>1331.484309911727</v>
      </c>
      <c r="N4481" s="8">
        <f>Sales_Table[[#This Row],[Revenue]]-Sales_Table[[#This Row],[unit cost]]</f>
        <v>1014.46423612322</v>
      </c>
    </row>
    <row r="4482" spans="1:14" ht="14.25" customHeight="1">
      <c r="A4482" t="s">
        <v>4495</v>
      </c>
      <c r="B4482" s="4">
        <v>43878</v>
      </c>
      <c r="C4482" s="6" t="str">
        <f t="shared" ref="C4482:C4545" si="140">TEXT(B4483,"mmm")</f>
        <v>Mar</v>
      </c>
      <c r="D4482" s="6" t="str">
        <f t="shared" ref="D4482:D4545" si="141">TEXT(B4484, "m")</f>
        <v>1</v>
      </c>
      <c r="E4482" t="s">
        <v>16</v>
      </c>
      <c r="F4482" s="3" t="s">
        <v>12</v>
      </c>
      <c r="G4482">
        <v>14</v>
      </c>
      <c r="H4482">
        <v>49</v>
      </c>
      <c r="I4482">
        <v>26</v>
      </c>
      <c r="J4482">
        <v>2</v>
      </c>
      <c r="K4482" s="3">
        <v>254.238401591778</v>
      </c>
      <c r="L4482" s="3">
        <v>181.59885827984101</v>
      </c>
      <c r="M4482" s="7">
        <f>Sales_Table[[#This Row],[Order qty]]*Sales_Table[[#This Row],[unit price]]</f>
        <v>508.476803183556</v>
      </c>
      <c r="N4482" s="8">
        <f>Sales_Table[[#This Row],[Revenue]]-Sales_Table[[#This Row],[unit cost]]</f>
        <v>326.87794490371499</v>
      </c>
    </row>
    <row r="4483" spans="1:14" ht="14.25" customHeight="1">
      <c r="A4483" t="s">
        <v>4496</v>
      </c>
      <c r="B4483" s="4">
        <v>43921</v>
      </c>
      <c r="C4483" s="6" t="str">
        <f t="shared" si="140"/>
        <v>Jan</v>
      </c>
      <c r="D4483" s="6" t="str">
        <f t="shared" si="141"/>
        <v>2</v>
      </c>
      <c r="E4483" t="s">
        <v>14</v>
      </c>
      <c r="F4483" s="3" t="s">
        <v>12</v>
      </c>
      <c r="G4483">
        <v>18</v>
      </c>
      <c r="H4483">
        <v>307</v>
      </c>
      <c r="I4483">
        <v>41</v>
      </c>
      <c r="J4483">
        <v>6</v>
      </c>
      <c r="K4483" s="3">
        <v>483.554320693016</v>
      </c>
      <c r="L4483" s="3">
        <v>345.39594335215401</v>
      </c>
      <c r="M4483" s="7">
        <f>Sales_Table[[#This Row],[Order qty]]*Sales_Table[[#This Row],[unit price]]</f>
        <v>2901.3259241580959</v>
      </c>
      <c r="N4483" s="8">
        <f>Sales_Table[[#This Row],[Revenue]]-Sales_Table[[#This Row],[unit cost]]</f>
        <v>2555.9299808059418</v>
      </c>
    </row>
    <row r="4484" spans="1:14" ht="14.25" customHeight="1">
      <c r="A4484" t="s">
        <v>4497</v>
      </c>
      <c r="B4484" s="4">
        <v>43834</v>
      </c>
      <c r="C4484" s="6" t="str">
        <f t="shared" si="140"/>
        <v>Feb</v>
      </c>
      <c r="D4484" s="6" t="str">
        <f t="shared" si="141"/>
        <v>2</v>
      </c>
      <c r="E4484" t="s">
        <v>14</v>
      </c>
      <c r="F4484" s="3" t="s">
        <v>12</v>
      </c>
      <c r="G4484">
        <v>16</v>
      </c>
      <c r="H4484">
        <v>63</v>
      </c>
      <c r="I4484">
        <v>21</v>
      </c>
      <c r="J4484">
        <v>1</v>
      </c>
      <c r="K4484" s="3">
        <v>406.90362149476999</v>
      </c>
      <c r="L4484" s="3">
        <v>290.645443924836</v>
      </c>
      <c r="M4484" s="7">
        <f>Sales_Table[[#This Row],[Order qty]]*Sales_Table[[#This Row],[unit price]]</f>
        <v>406.90362149476999</v>
      </c>
      <c r="N4484" s="8">
        <f>Sales_Table[[#This Row],[Revenue]]-Sales_Table[[#This Row],[unit cost]]</f>
        <v>116.25817756993399</v>
      </c>
    </row>
    <row r="4485" spans="1:14" ht="14.25" customHeight="1">
      <c r="A4485" t="s">
        <v>4498</v>
      </c>
      <c r="B4485" s="4">
        <v>43884</v>
      </c>
      <c r="C4485" s="6" t="str">
        <f t="shared" si="140"/>
        <v>Feb</v>
      </c>
      <c r="D4485" s="6" t="str">
        <f t="shared" si="141"/>
        <v>1</v>
      </c>
      <c r="E4485" t="s">
        <v>20</v>
      </c>
      <c r="F4485" s="3" t="s">
        <v>12</v>
      </c>
      <c r="G4485">
        <v>6</v>
      </c>
      <c r="H4485">
        <v>97</v>
      </c>
      <c r="I4485">
        <v>26</v>
      </c>
      <c r="J4485">
        <v>1</v>
      </c>
      <c r="K4485" s="3">
        <v>525.15204477310203</v>
      </c>
      <c r="L4485" s="3">
        <v>375.10860340935801</v>
      </c>
      <c r="M4485" s="7">
        <f>Sales_Table[[#This Row],[Order qty]]*Sales_Table[[#This Row],[unit price]]</f>
        <v>525.15204477310203</v>
      </c>
      <c r="N4485" s="8">
        <f>Sales_Table[[#This Row],[Revenue]]-Sales_Table[[#This Row],[unit cost]]</f>
        <v>150.04344136374402</v>
      </c>
    </row>
    <row r="4486" spans="1:14" ht="14.25" customHeight="1">
      <c r="A4486" t="s">
        <v>4499</v>
      </c>
      <c r="B4486" s="4">
        <v>43862</v>
      </c>
      <c r="C4486" s="6" t="str">
        <f t="shared" si="140"/>
        <v>Jan</v>
      </c>
      <c r="D4486" s="6" t="str">
        <f t="shared" si="141"/>
        <v>3</v>
      </c>
      <c r="E4486" t="s">
        <v>16</v>
      </c>
      <c r="F4486" s="3" t="s">
        <v>12</v>
      </c>
      <c r="G4486">
        <v>26</v>
      </c>
      <c r="H4486">
        <v>141</v>
      </c>
      <c r="I4486">
        <v>18</v>
      </c>
      <c r="J4486">
        <v>9</v>
      </c>
      <c r="K4486" s="3">
        <v>348.955297887325</v>
      </c>
      <c r="L4486" s="3">
        <v>249.25378420523199</v>
      </c>
      <c r="M4486" s="7">
        <f>Sales_Table[[#This Row],[Order qty]]*Sales_Table[[#This Row],[unit price]]</f>
        <v>3140.5976809859249</v>
      </c>
      <c r="N4486" s="8">
        <f>Sales_Table[[#This Row],[Revenue]]-Sales_Table[[#This Row],[unit cost]]</f>
        <v>2891.3438967806928</v>
      </c>
    </row>
    <row r="4487" spans="1:14" ht="14.25" customHeight="1">
      <c r="A4487" t="s">
        <v>4500</v>
      </c>
      <c r="B4487" s="4">
        <v>43836</v>
      </c>
      <c r="C4487" s="6" t="str">
        <f t="shared" si="140"/>
        <v>Mar</v>
      </c>
      <c r="D4487" s="6" t="str">
        <f t="shared" si="141"/>
        <v>3</v>
      </c>
      <c r="E4487" t="s">
        <v>11</v>
      </c>
      <c r="F4487" s="3" t="s">
        <v>12</v>
      </c>
      <c r="G4487">
        <v>21</v>
      </c>
      <c r="H4487">
        <v>286</v>
      </c>
      <c r="I4487">
        <v>16</v>
      </c>
      <c r="J4487">
        <v>8</v>
      </c>
      <c r="K4487" s="3">
        <v>310.58746969699899</v>
      </c>
      <c r="L4487" s="3">
        <v>221.84819264071299</v>
      </c>
      <c r="M4487" s="7">
        <f>Sales_Table[[#This Row],[Order qty]]*Sales_Table[[#This Row],[unit price]]</f>
        <v>2484.699757575992</v>
      </c>
      <c r="N4487" s="8">
        <f>Sales_Table[[#This Row],[Revenue]]-Sales_Table[[#This Row],[unit cost]]</f>
        <v>2262.8515649352789</v>
      </c>
    </row>
    <row r="4488" spans="1:14" ht="14.25" customHeight="1">
      <c r="A4488" t="s">
        <v>4501</v>
      </c>
      <c r="B4488" s="4">
        <v>43914</v>
      </c>
      <c r="C4488" s="6" t="str">
        <f t="shared" si="140"/>
        <v>Mar</v>
      </c>
      <c r="D4488" s="6" t="str">
        <f t="shared" si="141"/>
        <v>2</v>
      </c>
      <c r="E4488" t="s">
        <v>16</v>
      </c>
      <c r="F4488" s="3" t="s">
        <v>12</v>
      </c>
      <c r="G4488">
        <v>9</v>
      </c>
      <c r="H4488">
        <v>193</v>
      </c>
      <c r="I4488">
        <v>16</v>
      </c>
      <c r="J4488">
        <v>9</v>
      </c>
      <c r="K4488" s="3">
        <v>216.50266081094699</v>
      </c>
      <c r="L4488" s="3">
        <v>154.644757722105</v>
      </c>
      <c r="M4488" s="7">
        <f>Sales_Table[[#This Row],[Order qty]]*Sales_Table[[#This Row],[unit price]]</f>
        <v>1948.5239472985229</v>
      </c>
      <c r="N4488" s="8">
        <f>Sales_Table[[#This Row],[Revenue]]-Sales_Table[[#This Row],[unit cost]]</f>
        <v>1793.879189576418</v>
      </c>
    </row>
    <row r="4489" spans="1:14" ht="14.25" customHeight="1">
      <c r="A4489" t="s">
        <v>4502</v>
      </c>
      <c r="B4489" s="4">
        <v>43893</v>
      </c>
      <c r="C4489" s="6" t="str">
        <f t="shared" si="140"/>
        <v>Feb</v>
      </c>
      <c r="D4489" s="6" t="str">
        <f t="shared" si="141"/>
        <v>1</v>
      </c>
      <c r="E4489" t="s">
        <v>16</v>
      </c>
      <c r="F4489" s="3" t="s">
        <v>12</v>
      </c>
      <c r="G4489">
        <v>6</v>
      </c>
      <c r="H4489">
        <v>339</v>
      </c>
      <c r="I4489">
        <v>5</v>
      </c>
      <c r="J4489">
        <v>3</v>
      </c>
      <c r="K4489" s="3">
        <v>343.50946784019499</v>
      </c>
      <c r="L4489" s="3">
        <v>245.36390560013899</v>
      </c>
      <c r="M4489" s="7">
        <f>Sales_Table[[#This Row],[Order qty]]*Sales_Table[[#This Row],[unit price]]</f>
        <v>1030.528403520585</v>
      </c>
      <c r="N4489" s="8">
        <f>Sales_Table[[#This Row],[Revenue]]-Sales_Table[[#This Row],[unit cost]]</f>
        <v>785.16449792044602</v>
      </c>
    </row>
    <row r="4490" spans="1:14" ht="14.25" customHeight="1">
      <c r="A4490" t="s">
        <v>4503</v>
      </c>
      <c r="B4490" s="4">
        <v>43879</v>
      </c>
      <c r="C4490" s="6" t="str">
        <f t="shared" si="140"/>
        <v>Jan</v>
      </c>
      <c r="D4490" s="6" t="str">
        <f t="shared" si="141"/>
        <v>3</v>
      </c>
      <c r="E4490" t="s">
        <v>16</v>
      </c>
      <c r="F4490" s="3" t="s">
        <v>12</v>
      </c>
      <c r="G4490">
        <v>18</v>
      </c>
      <c r="H4490">
        <v>186</v>
      </c>
      <c r="I4490">
        <v>12</v>
      </c>
      <c r="J4490">
        <v>3</v>
      </c>
      <c r="K4490" s="3">
        <v>271.669405639172</v>
      </c>
      <c r="L4490" s="3">
        <v>194.049575456551</v>
      </c>
      <c r="M4490" s="7">
        <f>Sales_Table[[#This Row],[Order qty]]*Sales_Table[[#This Row],[unit price]]</f>
        <v>815.00821691751594</v>
      </c>
      <c r="N4490" s="8">
        <f>Sales_Table[[#This Row],[Revenue]]-Sales_Table[[#This Row],[unit cost]]</f>
        <v>620.95864146096494</v>
      </c>
    </row>
    <row r="4491" spans="1:14" ht="14.25" customHeight="1">
      <c r="A4491" t="s">
        <v>4504</v>
      </c>
      <c r="B4491" s="4">
        <v>43842</v>
      </c>
      <c r="C4491" s="6" t="str">
        <f t="shared" si="140"/>
        <v>Mar</v>
      </c>
      <c r="D4491" s="6" t="str">
        <f t="shared" si="141"/>
        <v>2</v>
      </c>
      <c r="E4491" t="s">
        <v>11</v>
      </c>
      <c r="F4491" s="3" t="s">
        <v>12</v>
      </c>
      <c r="G4491">
        <v>22</v>
      </c>
      <c r="H4491">
        <v>131</v>
      </c>
      <c r="I4491">
        <v>21</v>
      </c>
      <c r="J4491">
        <v>9</v>
      </c>
      <c r="K4491" s="3">
        <v>530.336015582085</v>
      </c>
      <c r="L4491" s="3">
        <v>378.81143970148901</v>
      </c>
      <c r="M4491" s="7">
        <f>Sales_Table[[#This Row],[Order qty]]*Sales_Table[[#This Row],[unit price]]</f>
        <v>4773.0241402387646</v>
      </c>
      <c r="N4491" s="8">
        <f>Sales_Table[[#This Row],[Revenue]]-Sales_Table[[#This Row],[unit cost]]</f>
        <v>4394.2127005372759</v>
      </c>
    </row>
    <row r="4492" spans="1:14" ht="14.25" customHeight="1">
      <c r="A4492" t="s">
        <v>4505</v>
      </c>
      <c r="B4492" s="4">
        <v>43912</v>
      </c>
      <c r="C4492" s="6" t="str">
        <f t="shared" si="140"/>
        <v>Feb</v>
      </c>
      <c r="D4492" s="6" t="str">
        <f t="shared" si="141"/>
        <v>5</v>
      </c>
      <c r="E4492" t="s">
        <v>11</v>
      </c>
      <c r="F4492" s="3" t="s">
        <v>12</v>
      </c>
      <c r="G4492">
        <v>24</v>
      </c>
      <c r="H4492">
        <v>77</v>
      </c>
      <c r="I4492">
        <v>5</v>
      </c>
      <c r="J4492">
        <v>3</v>
      </c>
      <c r="K4492" s="3">
        <v>219.83441573381401</v>
      </c>
      <c r="L4492" s="3">
        <v>157.02458266701001</v>
      </c>
      <c r="M4492" s="7">
        <f>Sales_Table[[#This Row],[Order qty]]*Sales_Table[[#This Row],[unit price]]</f>
        <v>659.50324720144204</v>
      </c>
      <c r="N4492" s="8">
        <f>Sales_Table[[#This Row],[Revenue]]-Sales_Table[[#This Row],[unit cost]]</f>
        <v>502.47866453443203</v>
      </c>
    </row>
    <row r="4493" spans="1:14" ht="14.25" customHeight="1">
      <c r="A4493" t="s">
        <v>4506</v>
      </c>
      <c r="B4493" s="4">
        <v>43890</v>
      </c>
      <c r="C4493" s="6" t="str">
        <f t="shared" si="140"/>
        <v>May</v>
      </c>
      <c r="D4493" s="6" t="str">
        <f t="shared" si="141"/>
        <v>3</v>
      </c>
      <c r="E4493" t="s">
        <v>14</v>
      </c>
      <c r="F4493" s="3" t="s">
        <v>12</v>
      </c>
      <c r="G4493">
        <v>11</v>
      </c>
      <c r="H4493">
        <v>319</v>
      </c>
      <c r="I4493">
        <v>39</v>
      </c>
      <c r="J4493">
        <v>3</v>
      </c>
      <c r="K4493" s="3">
        <v>475.03202533721901</v>
      </c>
      <c r="L4493" s="3">
        <v>339.30858952658502</v>
      </c>
      <c r="M4493" s="7">
        <f>Sales_Table[[#This Row],[Order qty]]*Sales_Table[[#This Row],[unit price]]</f>
        <v>1425.096076011657</v>
      </c>
      <c r="N4493" s="8">
        <f>Sales_Table[[#This Row],[Revenue]]-Sales_Table[[#This Row],[unit cost]]</f>
        <v>1085.7874864850719</v>
      </c>
    </row>
    <row r="4494" spans="1:14" ht="14.25" customHeight="1">
      <c r="A4494" t="s">
        <v>4507</v>
      </c>
      <c r="B4494" s="4">
        <v>43953</v>
      </c>
      <c r="C4494" s="6" t="str">
        <f t="shared" si="140"/>
        <v>Mar</v>
      </c>
      <c r="D4494" s="6" t="str">
        <f t="shared" si="141"/>
        <v>3</v>
      </c>
      <c r="E4494" t="s">
        <v>16</v>
      </c>
      <c r="F4494" s="3" t="s">
        <v>12</v>
      </c>
      <c r="G4494">
        <v>11</v>
      </c>
      <c r="H4494">
        <v>337</v>
      </c>
      <c r="I4494">
        <v>10</v>
      </c>
      <c r="J4494">
        <v>3</v>
      </c>
      <c r="K4494" s="3">
        <v>579.79826635122299</v>
      </c>
      <c r="L4494" s="3">
        <v>414.14161882230201</v>
      </c>
      <c r="M4494" s="7">
        <f>Sales_Table[[#This Row],[Order qty]]*Sales_Table[[#This Row],[unit price]]</f>
        <v>1739.394799053669</v>
      </c>
      <c r="N4494" s="8">
        <f>Sales_Table[[#This Row],[Revenue]]-Sales_Table[[#This Row],[unit cost]]</f>
        <v>1325.253180231367</v>
      </c>
    </row>
    <row r="4495" spans="1:14" ht="14.25" customHeight="1">
      <c r="A4495" t="s">
        <v>4508</v>
      </c>
      <c r="B4495" s="4">
        <v>43917</v>
      </c>
      <c r="C4495" s="6" t="str">
        <f t="shared" si="140"/>
        <v>Mar</v>
      </c>
      <c r="D4495" s="6" t="str">
        <f t="shared" si="141"/>
        <v>4</v>
      </c>
      <c r="E4495" t="s">
        <v>20</v>
      </c>
      <c r="F4495" s="3" t="s">
        <v>12</v>
      </c>
      <c r="G4495">
        <v>21</v>
      </c>
      <c r="H4495">
        <v>231</v>
      </c>
      <c r="I4495">
        <v>16</v>
      </c>
      <c r="J4495">
        <v>2</v>
      </c>
      <c r="K4495" s="3">
        <v>629.10983383655503</v>
      </c>
      <c r="L4495" s="3">
        <v>449.36416702611098</v>
      </c>
      <c r="M4495" s="7">
        <f>Sales_Table[[#This Row],[Order qty]]*Sales_Table[[#This Row],[unit price]]</f>
        <v>1258.2196676731101</v>
      </c>
      <c r="N4495" s="8">
        <f>Sales_Table[[#This Row],[Revenue]]-Sales_Table[[#This Row],[unit cost]]</f>
        <v>808.85550064699908</v>
      </c>
    </row>
    <row r="4496" spans="1:14" ht="14.25" customHeight="1">
      <c r="A4496" t="s">
        <v>4509</v>
      </c>
      <c r="B4496" s="4">
        <v>43901</v>
      </c>
      <c r="C4496" s="6" t="str">
        <f t="shared" si="140"/>
        <v>Apr</v>
      </c>
      <c r="D4496" s="6" t="str">
        <f t="shared" si="141"/>
        <v>1</v>
      </c>
      <c r="E4496" t="s">
        <v>20</v>
      </c>
      <c r="F4496" s="3" t="s">
        <v>12</v>
      </c>
      <c r="G4496">
        <v>15</v>
      </c>
      <c r="H4496">
        <v>40</v>
      </c>
      <c r="I4496">
        <v>15</v>
      </c>
      <c r="J4496">
        <v>4</v>
      </c>
      <c r="K4496" s="3">
        <v>486.28175979852699</v>
      </c>
      <c r="L4496" s="3">
        <v>347.34411414180499</v>
      </c>
      <c r="M4496" s="7">
        <f>Sales_Table[[#This Row],[Order qty]]*Sales_Table[[#This Row],[unit price]]</f>
        <v>1945.127039194108</v>
      </c>
      <c r="N4496" s="8">
        <f>Sales_Table[[#This Row],[Revenue]]-Sales_Table[[#This Row],[unit cost]]</f>
        <v>1597.782925052303</v>
      </c>
    </row>
    <row r="4497" spans="1:14" ht="14.25" customHeight="1">
      <c r="A4497" t="s">
        <v>4510</v>
      </c>
      <c r="B4497" s="4">
        <v>43928</v>
      </c>
      <c r="C4497" s="6" t="str">
        <f t="shared" si="140"/>
        <v>Jan</v>
      </c>
      <c r="D4497" s="6" t="str">
        <f t="shared" si="141"/>
        <v>2</v>
      </c>
      <c r="E4497" t="s">
        <v>20</v>
      </c>
      <c r="F4497" s="3" t="s">
        <v>12</v>
      </c>
      <c r="G4497">
        <v>2</v>
      </c>
      <c r="H4497">
        <v>99</v>
      </c>
      <c r="I4497">
        <v>39</v>
      </c>
      <c r="J4497">
        <v>3</v>
      </c>
      <c r="K4497" s="3">
        <v>617.63359665870701</v>
      </c>
      <c r="L4497" s="3">
        <v>441.16685475621898</v>
      </c>
      <c r="M4497" s="7">
        <f>Sales_Table[[#This Row],[Order qty]]*Sales_Table[[#This Row],[unit price]]</f>
        <v>1852.9007899761209</v>
      </c>
      <c r="N4497" s="8">
        <f>Sales_Table[[#This Row],[Revenue]]-Sales_Table[[#This Row],[unit cost]]</f>
        <v>1411.7339352199019</v>
      </c>
    </row>
    <row r="4498" spans="1:14" ht="14.25" customHeight="1">
      <c r="A4498" t="s">
        <v>4511</v>
      </c>
      <c r="B4498" s="4">
        <v>43861</v>
      </c>
      <c r="C4498" s="6" t="str">
        <f t="shared" si="140"/>
        <v>Feb</v>
      </c>
      <c r="D4498" s="6" t="str">
        <f t="shared" si="141"/>
        <v>2</v>
      </c>
      <c r="E4498" t="s">
        <v>14</v>
      </c>
      <c r="F4498" s="3" t="s">
        <v>12</v>
      </c>
      <c r="G4498">
        <v>1</v>
      </c>
      <c r="H4498">
        <v>247</v>
      </c>
      <c r="I4498">
        <v>28</v>
      </c>
      <c r="J4498">
        <v>2</v>
      </c>
      <c r="K4498" s="3">
        <v>457.412741839886</v>
      </c>
      <c r="L4498" s="3">
        <v>326.72338702848998</v>
      </c>
      <c r="M4498" s="7">
        <f>Sales_Table[[#This Row],[Order qty]]*Sales_Table[[#This Row],[unit price]]</f>
        <v>914.82548367977199</v>
      </c>
      <c r="N4498" s="8">
        <f>Sales_Table[[#This Row],[Revenue]]-Sales_Table[[#This Row],[unit cost]]</f>
        <v>588.10209665128195</v>
      </c>
    </row>
    <row r="4499" spans="1:14" ht="14.25" customHeight="1">
      <c r="A4499" t="s">
        <v>4512</v>
      </c>
      <c r="B4499" s="4">
        <v>43864</v>
      </c>
      <c r="C4499" s="6" t="str">
        <f t="shared" si="140"/>
        <v>Feb</v>
      </c>
      <c r="D4499" s="6" t="str">
        <f t="shared" si="141"/>
        <v>1</v>
      </c>
      <c r="E4499" t="s">
        <v>20</v>
      </c>
      <c r="F4499" s="3" t="s">
        <v>12</v>
      </c>
      <c r="G4499">
        <v>17</v>
      </c>
      <c r="H4499">
        <v>278</v>
      </c>
      <c r="I4499">
        <v>18</v>
      </c>
      <c r="J4499">
        <v>3</v>
      </c>
      <c r="K4499" s="3">
        <v>205.25883901119201</v>
      </c>
      <c r="L4499" s="3">
        <v>146.613456436566</v>
      </c>
      <c r="M4499" s="7">
        <f>Sales_Table[[#This Row],[Order qty]]*Sales_Table[[#This Row],[unit price]]</f>
        <v>615.77651703357606</v>
      </c>
      <c r="N4499" s="8">
        <f>Sales_Table[[#This Row],[Revenue]]-Sales_Table[[#This Row],[unit cost]]</f>
        <v>469.16306059701003</v>
      </c>
    </row>
    <row r="4500" spans="1:14" ht="14.25" customHeight="1">
      <c r="A4500" t="s">
        <v>4513</v>
      </c>
      <c r="B4500" s="4">
        <v>43874</v>
      </c>
      <c r="C4500" s="6" t="str">
        <f t="shared" si="140"/>
        <v>Jan</v>
      </c>
      <c r="D4500" s="6" t="str">
        <f t="shared" si="141"/>
        <v>1</v>
      </c>
      <c r="E4500" t="s">
        <v>20</v>
      </c>
      <c r="F4500" s="3" t="s">
        <v>12</v>
      </c>
      <c r="G4500">
        <v>13</v>
      </c>
      <c r="H4500">
        <v>297</v>
      </c>
      <c r="I4500">
        <v>41</v>
      </c>
      <c r="J4500">
        <v>4</v>
      </c>
      <c r="K4500" s="3">
        <v>248.10744935274101</v>
      </c>
      <c r="L4500" s="3">
        <v>177.21960668052901</v>
      </c>
      <c r="M4500" s="7">
        <f>Sales_Table[[#This Row],[Order qty]]*Sales_Table[[#This Row],[unit price]]</f>
        <v>992.42979741096406</v>
      </c>
      <c r="N4500" s="8">
        <f>Sales_Table[[#This Row],[Revenue]]-Sales_Table[[#This Row],[unit cost]]</f>
        <v>815.21019073043499</v>
      </c>
    </row>
    <row r="4501" spans="1:14" ht="14.25" customHeight="1">
      <c r="A4501" t="s">
        <v>4514</v>
      </c>
      <c r="B4501" s="4">
        <v>43852</v>
      </c>
      <c r="C4501" s="6" t="str">
        <f t="shared" si="140"/>
        <v>Jan</v>
      </c>
      <c r="D4501" s="6" t="str">
        <f t="shared" si="141"/>
        <v>3</v>
      </c>
      <c r="E4501" t="s">
        <v>16</v>
      </c>
      <c r="F4501" s="3" t="s">
        <v>12</v>
      </c>
      <c r="G4501">
        <v>5</v>
      </c>
      <c r="H4501">
        <v>67</v>
      </c>
      <c r="I4501">
        <v>9</v>
      </c>
      <c r="J4501">
        <v>2</v>
      </c>
      <c r="K4501" s="3">
        <v>475.58841276168801</v>
      </c>
      <c r="L4501" s="3">
        <v>339.70600911549201</v>
      </c>
      <c r="M4501" s="7">
        <f>Sales_Table[[#This Row],[Order qty]]*Sales_Table[[#This Row],[unit price]]</f>
        <v>951.17682552337601</v>
      </c>
      <c r="N4501" s="8">
        <f>Sales_Table[[#This Row],[Revenue]]-Sales_Table[[#This Row],[unit cost]]</f>
        <v>611.47081640788406</v>
      </c>
    </row>
    <row r="4502" spans="1:14" ht="14.25" customHeight="1">
      <c r="A4502" t="s">
        <v>4515</v>
      </c>
      <c r="B4502" s="4">
        <v>43849</v>
      </c>
      <c r="C4502" s="6" t="str">
        <f t="shared" si="140"/>
        <v>Mar</v>
      </c>
      <c r="D4502" s="6" t="str">
        <f t="shared" si="141"/>
        <v>4</v>
      </c>
      <c r="E4502" t="s">
        <v>20</v>
      </c>
      <c r="F4502" s="3" t="s">
        <v>12</v>
      </c>
      <c r="G4502">
        <v>25</v>
      </c>
      <c r="H4502">
        <v>57</v>
      </c>
      <c r="I4502">
        <v>30</v>
      </c>
      <c r="J4502">
        <v>3</v>
      </c>
      <c r="K4502" s="3">
        <v>572.50263923406601</v>
      </c>
      <c r="L4502" s="3">
        <v>408.93045659576097</v>
      </c>
      <c r="M4502" s="7">
        <f>Sales_Table[[#This Row],[Order qty]]*Sales_Table[[#This Row],[unit price]]</f>
        <v>1717.507917702198</v>
      </c>
      <c r="N4502" s="8">
        <f>Sales_Table[[#This Row],[Revenue]]-Sales_Table[[#This Row],[unit cost]]</f>
        <v>1308.5774611064371</v>
      </c>
    </row>
    <row r="4503" spans="1:14" ht="14.25" customHeight="1">
      <c r="A4503" t="s">
        <v>4516</v>
      </c>
      <c r="B4503" s="4">
        <v>43903</v>
      </c>
      <c r="C4503" s="6" t="str">
        <f t="shared" si="140"/>
        <v>Apr</v>
      </c>
      <c r="D4503" s="6" t="str">
        <f t="shared" si="141"/>
        <v>3</v>
      </c>
      <c r="E4503" t="s">
        <v>20</v>
      </c>
      <c r="F4503" s="3" t="s">
        <v>12</v>
      </c>
      <c r="G4503">
        <v>3</v>
      </c>
      <c r="H4503">
        <v>325</v>
      </c>
      <c r="I4503">
        <v>6</v>
      </c>
      <c r="J4503">
        <v>1</v>
      </c>
      <c r="K4503" s="3">
        <v>417.37610971927597</v>
      </c>
      <c r="L4503" s="3">
        <v>298.125792656626</v>
      </c>
      <c r="M4503" s="7">
        <f>Sales_Table[[#This Row],[Order qty]]*Sales_Table[[#This Row],[unit price]]</f>
        <v>417.37610971927597</v>
      </c>
      <c r="N4503" s="8">
        <f>Sales_Table[[#This Row],[Revenue]]-Sales_Table[[#This Row],[unit cost]]</f>
        <v>119.25031706264997</v>
      </c>
    </row>
    <row r="4504" spans="1:14" ht="14.25" customHeight="1">
      <c r="A4504" t="s">
        <v>4517</v>
      </c>
      <c r="B4504" s="4">
        <v>43939</v>
      </c>
      <c r="C4504" s="6" t="str">
        <f t="shared" si="140"/>
        <v>Mar</v>
      </c>
      <c r="D4504" s="6" t="str">
        <f t="shared" si="141"/>
        <v>2</v>
      </c>
      <c r="E4504" t="s">
        <v>20</v>
      </c>
      <c r="F4504" s="3" t="s">
        <v>12</v>
      </c>
      <c r="G4504">
        <v>12</v>
      </c>
      <c r="H4504">
        <v>339</v>
      </c>
      <c r="I4504">
        <v>16</v>
      </c>
      <c r="J4504">
        <v>9</v>
      </c>
      <c r="K4504" s="3">
        <v>569.84474855661404</v>
      </c>
      <c r="L4504" s="3">
        <v>407.03196325472402</v>
      </c>
      <c r="M4504" s="7">
        <f>Sales_Table[[#This Row],[Order qty]]*Sales_Table[[#This Row],[unit price]]</f>
        <v>5128.6027370095262</v>
      </c>
      <c r="N4504" s="8">
        <f>Sales_Table[[#This Row],[Revenue]]-Sales_Table[[#This Row],[unit cost]]</f>
        <v>4721.5707737548018</v>
      </c>
    </row>
    <row r="4505" spans="1:14" ht="14.25" customHeight="1">
      <c r="A4505" t="s">
        <v>4518</v>
      </c>
      <c r="B4505" s="4">
        <v>43909</v>
      </c>
      <c r="C4505" s="6" t="str">
        <f t="shared" si="140"/>
        <v>Feb</v>
      </c>
      <c r="D4505" s="6" t="str">
        <f t="shared" si="141"/>
        <v>4</v>
      </c>
      <c r="E4505" t="s">
        <v>14</v>
      </c>
      <c r="F4505" s="3" t="s">
        <v>12</v>
      </c>
      <c r="G4505">
        <v>15</v>
      </c>
      <c r="H4505">
        <v>209</v>
      </c>
      <c r="I4505">
        <v>2</v>
      </c>
      <c r="J4505">
        <v>5</v>
      </c>
      <c r="K4505" s="3">
        <v>268.35918116569502</v>
      </c>
      <c r="L4505" s="3">
        <v>191.68512940406799</v>
      </c>
      <c r="M4505" s="7">
        <f>Sales_Table[[#This Row],[Order qty]]*Sales_Table[[#This Row],[unit price]]</f>
        <v>1341.795905828475</v>
      </c>
      <c r="N4505" s="8">
        <f>Sales_Table[[#This Row],[Revenue]]-Sales_Table[[#This Row],[unit cost]]</f>
        <v>1150.110776424407</v>
      </c>
    </row>
    <row r="4506" spans="1:14" ht="14.25" customHeight="1">
      <c r="A4506" t="s">
        <v>4519</v>
      </c>
      <c r="B4506" s="4">
        <v>43866</v>
      </c>
      <c r="C4506" s="6" t="str">
        <f t="shared" si="140"/>
        <v>Apr</v>
      </c>
      <c r="D4506" s="6" t="str">
        <f t="shared" si="141"/>
        <v>5</v>
      </c>
      <c r="E4506" t="s">
        <v>16</v>
      </c>
      <c r="F4506" s="3" t="s">
        <v>12</v>
      </c>
      <c r="G4506">
        <v>11</v>
      </c>
      <c r="H4506">
        <v>17</v>
      </c>
      <c r="I4506">
        <v>25</v>
      </c>
      <c r="J4506">
        <v>3</v>
      </c>
      <c r="K4506" s="3">
        <v>548.49233597517002</v>
      </c>
      <c r="L4506" s="3">
        <v>391.78023998226399</v>
      </c>
      <c r="M4506" s="7">
        <f>Sales_Table[[#This Row],[Order qty]]*Sales_Table[[#This Row],[unit price]]</f>
        <v>1645.47700792551</v>
      </c>
      <c r="N4506" s="8">
        <f>Sales_Table[[#This Row],[Revenue]]-Sales_Table[[#This Row],[unit cost]]</f>
        <v>1253.696767943246</v>
      </c>
    </row>
    <row r="4507" spans="1:14" ht="14.25" customHeight="1">
      <c r="A4507" t="s">
        <v>4520</v>
      </c>
      <c r="B4507" s="4">
        <v>43930</v>
      </c>
      <c r="C4507" s="6" t="str">
        <f t="shared" si="140"/>
        <v>May</v>
      </c>
      <c r="D4507" s="6" t="str">
        <f t="shared" si="141"/>
        <v>2</v>
      </c>
      <c r="E4507" t="s">
        <v>11</v>
      </c>
      <c r="F4507" s="3" t="s">
        <v>12</v>
      </c>
      <c r="G4507">
        <v>1</v>
      </c>
      <c r="H4507">
        <v>110</v>
      </c>
      <c r="I4507">
        <v>13</v>
      </c>
      <c r="J4507">
        <v>8</v>
      </c>
      <c r="K4507" s="3">
        <v>547.75101363658905</v>
      </c>
      <c r="L4507" s="3">
        <v>391.250724026135</v>
      </c>
      <c r="M4507" s="7">
        <f>Sales_Table[[#This Row],[Order qty]]*Sales_Table[[#This Row],[unit price]]</f>
        <v>4382.0081090927124</v>
      </c>
      <c r="N4507" s="8">
        <f>Sales_Table[[#This Row],[Revenue]]-Sales_Table[[#This Row],[unit cost]]</f>
        <v>3990.7573850665776</v>
      </c>
    </row>
    <row r="4508" spans="1:14" ht="14.25" customHeight="1">
      <c r="A4508" t="s">
        <v>4521</v>
      </c>
      <c r="B4508" s="4">
        <v>43959</v>
      </c>
      <c r="C4508" s="6" t="str">
        <f t="shared" si="140"/>
        <v>Feb</v>
      </c>
      <c r="D4508" s="6" t="str">
        <f t="shared" si="141"/>
        <v>3</v>
      </c>
      <c r="E4508" t="s">
        <v>20</v>
      </c>
      <c r="F4508" s="3" t="s">
        <v>12</v>
      </c>
      <c r="G4508">
        <v>1</v>
      </c>
      <c r="H4508">
        <v>250</v>
      </c>
      <c r="I4508">
        <v>25</v>
      </c>
      <c r="J4508">
        <v>2</v>
      </c>
      <c r="K4508" s="3">
        <v>629.93805438280106</v>
      </c>
      <c r="L4508" s="3">
        <v>449.95575313057202</v>
      </c>
      <c r="M4508" s="7">
        <f>Sales_Table[[#This Row],[Order qty]]*Sales_Table[[#This Row],[unit price]]</f>
        <v>1259.8761087656021</v>
      </c>
      <c r="N4508" s="8">
        <f>Sales_Table[[#This Row],[Revenue]]-Sales_Table[[#This Row],[unit cost]]</f>
        <v>809.92035563503009</v>
      </c>
    </row>
    <row r="4509" spans="1:14" ht="14.25" customHeight="1">
      <c r="A4509" t="s">
        <v>4522</v>
      </c>
      <c r="B4509" s="4">
        <v>43880</v>
      </c>
      <c r="C4509" s="6" t="str">
        <f t="shared" si="140"/>
        <v>Mar</v>
      </c>
      <c r="D4509" s="6" t="str">
        <f t="shared" si="141"/>
        <v>2</v>
      </c>
      <c r="E4509" t="s">
        <v>11</v>
      </c>
      <c r="F4509" s="3" t="s">
        <v>12</v>
      </c>
      <c r="G4509">
        <v>3</v>
      </c>
      <c r="H4509">
        <v>207</v>
      </c>
      <c r="I4509">
        <v>38</v>
      </c>
      <c r="J4509">
        <v>9</v>
      </c>
      <c r="K4509" s="3">
        <v>362.67521095275902</v>
      </c>
      <c r="L4509" s="3">
        <v>259.05372210911298</v>
      </c>
      <c r="M4509" s="7">
        <f>Sales_Table[[#This Row],[Order qty]]*Sales_Table[[#This Row],[unit price]]</f>
        <v>3264.0768985748309</v>
      </c>
      <c r="N4509" s="8">
        <f>Sales_Table[[#This Row],[Revenue]]-Sales_Table[[#This Row],[unit cost]]</f>
        <v>3005.0231764657178</v>
      </c>
    </row>
    <row r="4510" spans="1:14" ht="14.25" customHeight="1">
      <c r="A4510" t="s">
        <v>4523</v>
      </c>
      <c r="B4510" s="4">
        <v>43898</v>
      </c>
      <c r="C4510" s="6" t="str">
        <f t="shared" si="140"/>
        <v>Feb</v>
      </c>
      <c r="D4510" s="6" t="str">
        <f t="shared" si="141"/>
        <v>5</v>
      </c>
      <c r="E4510" t="s">
        <v>20</v>
      </c>
      <c r="F4510" s="3" t="s">
        <v>12</v>
      </c>
      <c r="G4510">
        <v>12</v>
      </c>
      <c r="H4510">
        <v>190</v>
      </c>
      <c r="I4510">
        <v>28</v>
      </c>
      <c r="J4510">
        <v>6</v>
      </c>
      <c r="K4510" s="3">
        <v>569.006404817104</v>
      </c>
      <c r="L4510" s="3">
        <v>406.43314629793201</v>
      </c>
      <c r="M4510" s="7">
        <f>Sales_Table[[#This Row],[Order qty]]*Sales_Table[[#This Row],[unit price]]</f>
        <v>3414.0384289026242</v>
      </c>
      <c r="N4510" s="8">
        <f>Sales_Table[[#This Row],[Revenue]]-Sales_Table[[#This Row],[unit cost]]</f>
        <v>3007.6052826046921</v>
      </c>
    </row>
    <row r="4511" spans="1:14" ht="14.25" customHeight="1">
      <c r="A4511" t="s">
        <v>4524</v>
      </c>
      <c r="B4511" s="4">
        <v>43886</v>
      </c>
      <c r="C4511" s="6" t="str">
        <f t="shared" si="140"/>
        <v>May</v>
      </c>
      <c r="D4511" s="6" t="str">
        <f t="shared" si="141"/>
        <v>3</v>
      </c>
      <c r="E4511" t="s">
        <v>14</v>
      </c>
      <c r="F4511" s="3" t="s">
        <v>12</v>
      </c>
      <c r="G4511">
        <v>16</v>
      </c>
      <c r="H4511">
        <v>291</v>
      </c>
      <c r="I4511">
        <v>12</v>
      </c>
      <c r="J4511">
        <v>3</v>
      </c>
      <c r="K4511" s="3">
        <v>202.07233250141101</v>
      </c>
      <c r="L4511" s="3">
        <v>144.33738035815099</v>
      </c>
      <c r="M4511" s="7">
        <f>Sales_Table[[#This Row],[Order qty]]*Sales_Table[[#This Row],[unit price]]</f>
        <v>606.21699750423306</v>
      </c>
      <c r="N4511" s="8">
        <f>Sales_Table[[#This Row],[Revenue]]-Sales_Table[[#This Row],[unit cost]]</f>
        <v>461.87961714608207</v>
      </c>
    </row>
    <row r="4512" spans="1:14" ht="14.25" customHeight="1">
      <c r="A4512" t="s">
        <v>4525</v>
      </c>
      <c r="B4512" s="4">
        <v>43976</v>
      </c>
      <c r="C4512" s="6" t="str">
        <f t="shared" si="140"/>
        <v>Mar</v>
      </c>
      <c r="D4512" s="6" t="str">
        <f t="shared" si="141"/>
        <v>2</v>
      </c>
      <c r="E4512" t="s">
        <v>11</v>
      </c>
      <c r="F4512" s="3" t="s">
        <v>12</v>
      </c>
      <c r="G4512">
        <v>19</v>
      </c>
      <c r="H4512">
        <v>275</v>
      </c>
      <c r="I4512">
        <v>13</v>
      </c>
      <c r="J4512">
        <v>5</v>
      </c>
      <c r="K4512" s="3">
        <v>640.63352161645901</v>
      </c>
      <c r="L4512" s="3">
        <v>457.595372583185</v>
      </c>
      <c r="M4512" s="7">
        <f>Sales_Table[[#This Row],[Order qty]]*Sales_Table[[#This Row],[unit price]]</f>
        <v>3203.1676080822949</v>
      </c>
      <c r="N4512" s="8">
        <f>Sales_Table[[#This Row],[Revenue]]-Sales_Table[[#This Row],[unit cost]]</f>
        <v>2745.5722354991099</v>
      </c>
    </row>
    <row r="4513" spans="1:14" ht="14.25" customHeight="1">
      <c r="A4513" t="s">
        <v>4526</v>
      </c>
      <c r="B4513" s="4">
        <v>43915</v>
      </c>
      <c r="C4513" s="6" t="str">
        <f t="shared" si="140"/>
        <v>Feb</v>
      </c>
      <c r="D4513" s="6" t="str">
        <f t="shared" si="141"/>
        <v>1</v>
      </c>
      <c r="E4513" t="s">
        <v>14</v>
      </c>
      <c r="F4513" s="3" t="s">
        <v>12</v>
      </c>
      <c r="G4513">
        <v>3</v>
      </c>
      <c r="H4513">
        <v>359</v>
      </c>
      <c r="I4513">
        <v>33</v>
      </c>
      <c r="J4513">
        <v>8</v>
      </c>
      <c r="K4513" s="3">
        <v>528.86053776741005</v>
      </c>
      <c r="L4513" s="3">
        <v>377.75752697672198</v>
      </c>
      <c r="M4513" s="7">
        <f>Sales_Table[[#This Row],[Order qty]]*Sales_Table[[#This Row],[unit price]]</f>
        <v>4230.8843021392804</v>
      </c>
      <c r="N4513" s="8">
        <f>Sales_Table[[#This Row],[Revenue]]-Sales_Table[[#This Row],[unit cost]]</f>
        <v>3853.1267751625583</v>
      </c>
    </row>
    <row r="4514" spans="1:14" ht="14.25" customHeight="1">
      <c r="A4514" t="s">
        <v>4527</v>
      </c>
      <c r="B4514" s="4">
        <v>43884</v>
      </c>
      <c r="C4514" s="6" t="str">
        <f t="shared" si="140"/>
        <v>Jan</v>
      </c>
      <c r="D4514" s="6" t="str">
        <f t="shared" si="141"/>
        <v>3</v>
      </c>
      <c r="E4514" t="s">
        <v>16</v>
      </c>
      <c r="F4514" s="3" t="s">
        <v>12</v>
      </c>
      <c r="G4514">
        <v>10</v>
      </c>
      <c r="H4514">
        <v>251</v>
      </c>
      <c r="I4514">
        <v>33</v>
      </c>
      <c r="J4514">
        <v>9</v>
      </c>
      <c r="K4514" s="3">
        <v>602.88523882627499</v>
      </c>
      <c r="L4514" s="3">
        <v>430.63231344733902</v>
      </c>
      <c r="M4514" s="7">
        <f>Sales_Table[[#This Row],[Order qty]]*Sales_Table[[#This Row],[unit price]]</f>
        <v>5425.9671494364748</v>
      </c>
      <c r="N4514" s="8">
        <f>Sales_Table[[#This Row],[Revenue]]-Sales_Table[[#This Row],[unit cost]]</f>
        <v>4995.3348359891361</v>
      </c>
    </row>
    <row r="4515" spans="1:14" ht="14.25" customHeight="1">
      <c r="A4515" t="s">
        <v>4528</v>
      </c>
      <c r="B4515" s="4">
        <v>43847</v>
      </c>
      <c r="C4515" s="6" t="str">
        <f t="shared" si="140"/>
        <v>Mar</v>
      </c>
      <c r="D4515" s="6" t="str">
        <f t="shared" si="141"/>
        <v>2</v>
      </c>
      <c r="E4515" t="s">
        <v>14</v>
      </c>
      <c r="F4515" s="3" t="s">
        <v>12</v>
      </c>
      <c r="G4515">
        <v>1</v>
      </c>
      <c r="H4515">
        <v>119</v>
      </c>
      <c r="I4515">
        <v>36</v>
      </c>
      <c r="J4515">
        <v>2</v>
      </c>
      <c r="K4515" s="3">
        <v>632.38138711452495</v>
      </c>
      <c r="L4515" s="3">
        <v>451.700990796089</v>
      </c>
      <c r="M4515" s="7">
        <f>Sales_Table[[#This Row],[Order qty]]*Sales_Table[[#This Row],[unit price]]</f>
        <v>1264.7627742290499</v>
      </c>
      <c r="N4515" s="8">
        <f>Sales_Table[[#This Row],[Revenue]]-Sales_Table[[#This Row],[unit cost]]</f>
        <v>813.06178343296097</v>
      </c>
    </row>
    <row r="4516" spans="1:14" ht="14.25" customHeight="1">
      <c r="A4516" t="s">
        <v>4529</v>
      </c>
      <c r="B4516" s="4">
        <v>43919</v>
      </c>
      <c r="C4516" s="6" t="str">
        <f t="shared" si="140"/>
        <v>Feb</v>
      </c>
      <c r="D4516" s="6" t="str">
        <f t="shared" si="141"/>
        <v>5</v>
      </c>
      <c r="E4516" t="s">
        <v>14</v>
      </c>
      <c r="F4516" s="3" t="s">
        <v>12</v>
      </c>
      <c r="G4516">
        <v>23</v>
      </c>
      <c r="H4516">
        <v>113</v>
      </c>
      <c r="I4516">
        <v>28</v>
      </c>
      <c r="J4516">
        <v>4</v>
      </c>
      <c r="K4516" s="3">
        <v>384.11968785524402</v>
      </c>
      <c r="L4516" s="3">
        <v>274.37120561088801</v>
      </c>
      <c r="M4516" s="7">
        <f>Sales_Table[[#This Row],[Order qty]]*Sales_Table[[#This Row],[unit price]]</f>
        <v>1536.4787514209761</v>
      </c>
      <c r="N4516" s="8">
        <f>Sales_Table[[#This Row],[Revenue]]-Sales_Table[[#This Row],[unit cost]]</f>
        <v>1262.1075458100881</v>
      </c>
    </row>
    <row r="4517" spans="1:14" ht="14.25" customHeight="1">
      <c r="A4517" t="s">
        <v>4530</v>
      </c>
      <c r="B4517" s="4">
        <v>43889</v>
      </c>
      <c r="C4517" s="6" t="str">
        <f t="shared" si="140"/>
        <v>May</v>
      </c>
      <c r="D4517" s="6" t="str">
        <f t="shared" si="141"/>
        <v>1</v>
      </c>
      <c r="E4517" t="s">
        <v>16</v>
      </c>
      <c r="F4517" s="3" t="s">
        <v>12</v>
      </c>
      <c r="G4517">
        <v>10</v>
      </c>
      <c r="H4517">
        <v>28</v>
      </c>
      <c r="I4517">
        <v>26</v>
      </c>
      <c r="J4517">
        <v>8</v>
      </c>
      <c r="K4517" s="3">
        <v>324.41204881668102</v>
      </c>
      <c r="L4517" s="3">
        <v>231.72289201191501</v>
      </c>
      <c r="M4517" s="7">
        <f>Sales_Table[[#This Row],[Order qty]]*Sales_Table[[#This Row],[unit price]]</f>
        <v>2595.2963905334482</v>
      </c>
      <c r="N4517" s="8">
        <f>Sales_Table[[#This Row],[Revenue]]-Sales_Table[[#This Row],[unit cost]]</f>
        <v>2363.5734985215331</v>
      </c>
    </row>
    <row r="4518" spans="1:14" ht="14.25" customHeight="1">
      <c r="A4518" t="s">
        <v>4531</v>
      </c>
      <c r="B4518" s="4">
        <v>43977</v>
      </c>
      <c r="C4518" s="6" t="str">
        <f t="shared" si="140"/>
        <v>Jan</v>
      </c>
      <c r="D4518" s="6" t="str">
        <f t="shared" si="141"/>
        <v>5</v>
      </c>
      <c r="E4518" t="s">
        <v>11</v>
      </c>
      <c r="F4518" s="3" t="s">
        <v>12</v>
      </c>
      <c r="G4518">
        <v>16</v>
      </c>
      <c r="H4518">
        <v>114</v>
      </c>
      <c r="I4518">
        <v>47</v>
      </c>
      <c r="J4518">
        <v>6</v>
      </c>
      <c r="K4518" s="3">
        <v>255.45067638158801</v>
      </c>
      <c r="L4518" s="3">
        <v>182.46476884399101</v>
      </c>
      <c r="M4518" s="7">
        <f>Sales_Table[[#This Row],[Order qty]]*Sales_Table[[#This Row],[unit price]]</f>
        <v>1532.7040582895281</v>
      </c>
      <c r="N4518" s="8">
        <f>Sales_Table[[#This Row],[Revenue]]-Sales_Table[[#This Row],[unit cost]]</f>
        <v>1350.239289445537</v>
      </c>
    </row>
    <row r="4519" spans="1:14" ht="14.25" customHeight="1">
      <c r="A4519" t="s">
        <v>4532</v>
      </c>
      <c r="B4519" s="4">
        <v>43859</v>
      </c>
      <c r="C4519" s="6" t="str">
        <f t="shared" si="140"/>
        <v>May</v>
      </c>
      <c r="D4519" s="6" t="str">
        <f t="shared" si="141"/>
        <v>2</v>
      </c>
      <c r="E4519" t="s">
        <v>20</v>
      </c>
      <c r="F4519" s="3" t="s">
        <v>12</v>
      </c>
      <c r="G4519">
        <v>14</v>
      </c>
      <c r="H4519">
        <v>334</v>
      </c>
      <c r="I4519">
        <v>30</v>
      </c>
      <c r="J4519">
        <v>10</v>
      </c>
      <c r="K4519" s="3">
        <v>173.27516233921099</v>
      </c>
      <c r="L4519" s="3">
        <v>123.76797309943601</v>
      </c>
      <c r="M4519" s="7">
        <f>Sales_Table[[#This Row],[Order qty]]*Sales_Table[[#This Row],[unit price]]</f>
        <v>1732.7516233921099</v>
      </c>
      <c r="N4519" s="8">
        <f>Sales_Table[[#This Row],[Revenue]]-Sales_Table[[#This Row],[unit cost]]</f>
        <v>1608.9836502926739</v>
      </c>
    </row>
    <row r="4520" spans="1:14" ht="14.25" customHeight="1">
      <c r="A4520" t="s">
        <v>4533</v>
      </c>
      <c r="B4520" s="4">
        <v>43961</v>
      </c>
      <c r="C4520" s="6" t="str">
        <f t="shared" si="140"/>
        <v>Feb</v>
      </c>
      <c r="D4520" s="6" t="str">
        <f t="shared" si="141"/>
        <v>4</v>
      </c>
      <c r="E4520" t="s">
        <v>20</v>
      </c>
      <c r="F4520" s="3" t="s">
        <v>12</v>
      </c>
      <c r="G4520">
        <v>2</v>
      </c>
      <c r="H4520">
        <v>141</v>
      </c>
      <c r="I4520">
        <v>45</v>
      </c>
      <c r="J4520">
        <v>10</v>
      </c>
      <c r="K4520" s="3">
        <v>378.91809850931202</v>
      </c>
      <c r="L4520" s="3">
        <v>270.65578464950801</v>
      </c>
      <c r="M4520" s="7">
        <f>Sales_Table[[#This Row],[Order qty]]*Sales_Table[[#This Row],[unit price]]</f>
        <v>3789.1809850931204</v>
      </c>
      <c r="N4520" s="8">
        <f>Sales_Table[[#This Row],[Revenue]]-Sales_Table[[#This Row],[unit cost]]</f>
        <v>3518.5252004436124</v>
      </c>
    </row>
    <row r="4521" spans="1:14" ht="14.25" customHeight="1">
      <c r="A4521" t="s">
        <v>4534</v>
      </c>
      <c r="B4521" s="4">
        <v>43866</v>
      </c>
      <c r="C4521" s="6" t="str">
        <f t="shared" si="140"/>
        <v>Apr</v>
      </c>
      <c r="D4521" s="6" t="str">
        <f t="shared" si="141"/>
        <v>5</v>
      </c>
      <c r="E4521" t="s">
        <v>14</v>
      </c>
      <c r="F4521" s="3" t="s">
        <v>12</v>
      </c>
      <c r="G4521">
        <v>25</v>
      </c>
      <c r="H4521">
        <v>217</v>
      </c>
      <c r="I4521">
        <v>35</v>
      </c>
      <c r="J4521">
        <v>9</v>
      </c>
      <c r="K4521" s="3">
        <v>604.82760787010204</v>
      </c>
      <c r="L4521" s="3">
        <v>432.01971990721597</v>
      </c>
      <c r="M4521" s="7">
        <f>Sales_Table[[#This Row],[Order qty]]*Sales_Table[[#This Row],[unit price]]</f>
        <v>5443.4484708309183</v>
      </c>
      <c r="N4521" s="8">
        <f>Sales_Table[[#This Row],[Revenue]]-Sales_Table[[#This Row],[unit cost]]</f>
        <v>5011.428750923702</v>
      </c>
    </row>
    <row r="4522" spans="1:14" ht="14.25" customHeight="1">
      <c r="A4522" t="s">
        <v>4535</v>
      </c>
      <c r="B4522" s="4">
        <v>43926</v>
      </c>
      <c r="C4522" s="6" t="str">
        <f t="shared" si="140"/>
        <v>May</v>
      </c>
      <c r="D4522" s="6" t="str">
        <f t="shared" si="141"/>
        <v>1</v>
      </c>
      <c r="E4522" t="s">
        <v>20</v>
      </c>
      <c r="F4522" s="3" t="s">
        <v>12</v>
      </c>
      <c r="G4522">
        <v>13</v>
      </c>
      <c r="H4522">
        <v>284</v>
      </c>
      <c r="I4522">
        <v>40</v>
      </c>
      <c r="J4522">
        <v>2</v>
      </c>
      <c r="K4522" s="3">
        <v>248.02162617445001</v>
      </c>
      <c r="L4522" s="3">
        <v>177.15830441032099</v>
      </c>
      <c r="M4522" s="7">
        <f>Sales_Table[[#This Row],[Order qty]]*Sales_Table[[#This Row],[unit price]]</f>
        <v>496.04325234890001</v>
      </c>
      <c r="N4522" s="8">
        <f>Sales_Table[[#This Row],[Revenue]]-Sales_Table[[#This Row],[unit cost]]</f>
        <v>318.88494793857899</v>
      </c>
    </row>
    <row r="4523" spans="1:14" ht="14.25" customHeight="1">
      <c r="A4523" t="s">
        <v>4536</v>
      </c>
      <c r="B4523" s="4">
        <v>43961</v>
      </c>
      <c r="C4523" s="6" t="str">
        <f t="shared" si="140"/>
        <v>Jan</v>
      </c>
      <c r="D4523" s="6" t="str">
        <f t="shared" si="141"/>
        <v>5</v>
      </c>
      <c r="E4523" t="s">
        <v>20</v>
      </c>
      <c r="F4523" s="3" t="s">
        <v>12</v>
      </c>
      <c r="G4523">
        <v>8</v>
      </c>
      <c r="H4523">
        <v>276</v>
      </c>
      <c r="I4523">
        <v>3</v>
      </c>
      <c r="J4523">
        <v>10</v>
      </c>
      <c r="K4523" s="3">
        <v>324.35943210124998</v>
      </c>
      <c r="L4523" s="3">
        <v>231.68530864375001</v>
      </c>
      <c r="M4523" s="7">
        <f>Sales_Table[[#This Row],[Order qty]]*Sales_Table[[#This Row],[unit price]]</f>
        <v>3243.5943210124997</v>
      </c>
      <c r="N4523" s="8">
        <f>Sales_Table[[#This Row],[Revenue]]-Sales_Table[[#This Row],[unit cost]]</f>
        <v>3011.9090123687497</v>
      </c>
    </row>
    <row r="4524" spans="1:14" ht="14.25" customHeight="1">
      <c r="A4524" t="s">
        <v>4537</v>
      </c>
      <c r="B4524" s="4">
        <v>43846</v>
      </c>
      <c r="C4524" s="6" t="str">
        <f t="shared" si="140"/>
        <v>May</v>
      </c>
      <c r="D4524" s="6" t="str">
        <f t="shared" si="141"/>
        <v>2</v>
      </c>
      <c r="E4524" t="s">
        <v>14</v>
      </c>
      <c r="F4524" s="3" t="s">
        <v>12</v>
      </c>
      <c r="G4524">
        <v>19</v>
      </c>
      <c r="H4524">
        <v>158</v>
      </c>
      <c r="I4524">
        <v>42</v>
      </c>
      <c r="J4524">
        <v>8</v>
      </c>
      <c r="K4524" s="3">
        <v>165.52393180131901</v>
      </c>
      <c r="L4524" s="3">
        <v>118.23137985808501</v>
      </c>
      <c r="M4524" s="7">
        <f>Sales_Table[[#This Row],[Order qty]]*Sales_Table[[#This Row],[unit price]]</f>
        <v>1324.1914544105521</v>
      </c>
      <c r="N4524" s="8">
        <f>Sales_Table[[#This Row],[Revenue]]-Sales_Table[[#This Row],[unit cost]]</f>
        <v>1205.9600745524672</v>
      </c>
    </row>
    <row r="4525" spans="1:14" ht="14.25" customHeight="1">
      <c r="A4525" t="s">
        <v>4538</v>
      </c>
      <c r="B4525" s="4">
        <v>43978</v>
      </c>
      <c r="C4525" s="6" t="str">
        <f t="shared" si="140"/>
        <v>Feb</v>
      </c>
      <c r="D4525" s="6" t="str">
        <f t="shared" si="141"/>
        <v>4</v>
      </c>
      <c r="E4525" t="s">
        <v>11</v>
      </c>
      <c r="F4525" s="3" t="s">
        <v>12</v>
      </c>
      <c r="G4525">
        <v>13</v>
      </c>
      <c r="H4525">
        <v>362</v>
      </c>
      <c r="I4525">
        <v>24</v>
      </c>
      <c r="J4525">
        <v>1</v>
      </c>
      <c r="K4525" s="3">
        <v>650.68418025970504</v>
      </c>
      <c r="L4525" s="3">
        <v>464.77441447121799</v>
      </c>
      <c r="M4525" s="7">
        <f>Sales_Table[[#This Row],[Order qty]]*Sales_Table[[#This Row],[unit price]]</f>
        <v>650.68418025970504</v>
      </c>
      <c r="N4525" s="8">
        <f>Sales_Table[[#This Row],[Revenue]]-Sales_Table[[#This Row],[unit cost]]</f>
        <v>185.90976578848705</v>
      </c>
    </row>
    <row r="4526" spans="1:14" ht="14.25" customHeight="1">
      <c r="A4526" t="s">
        <v>4539</v>
      </c>
      <c r="B4526" s="4">
        <v>43869</v>
      </c>
      <c r="C4526" s="6" t="str">
        <f t="shared" si="140"/>
        <v>Apr</v>
      </c>
      <c r="D4526" s="6" t="str">
        <f t="shared" si="141"/>
        <v>4</v>
      </c>
      <c r="E4526" t="s">
        <v>11</v>
      </c>
      <c r="F4526" s="3" t="s">
        <v>12</v>
      </c>
      <c r="G4526">
        <v>16</v>
      </c>
      <c r="H4526">
        <v>89</v>
      </c>
      <c r="I4526">
        <v>4</v>
      </c>
      <c r="J4526">
        <v>1</v>
      </c>
      <c r="K4526" s="3">
        <v>515.67969220876705</v>
      </c>
      <c r="L4526" s="3">
        <v>368.34263729197602</v>
      </c>
      <c r="M4526" s="7">
        <f>Sales_Table[[#This Row],[Order qty]]*Sales_Table[[#This Row],[unit price]]</f>
        <v>515.67969220876705</v>
      </c>
      <c r="N4526" s="8">
        <f>Sales_Table[[#This Row],[Revenue]]-Sales_Table[[#This Row],[unit cost]]</f>
        <v>147.33705491679103</v>
      </c>
    </row>
    <row r="4527" spans="1:14" ht="14.25" customHeight="1">
      <c r="A4527" t="s">
        <v>4540</v>
      </c>
      <c r="B4527" s="4">
        <v>43938</v>
      </c>
      <c r="C4527" s="6" t="str">
        <f t="shared" si="140"/>
        <v>Apr</v>
      </c>
      <c r="D4527" s="6" t="str">
        <f t="shared" si="141"/>
        <v>3</v>
      </c>
      <c r="E4527" t="s">
        <v>20</v>
      </c>
      <c r="F4527" s="3" t="s">
        <v>12</v>
      </c>
      <c r="G4527">
        <v>26</v>
      </c>
      <c r="H4527">
        <v>234</v>
      </c>
      <c r="I4527">
        <v>45</v>
      </c>
      <c r="J4527">
        <v>2</v>
      </c>
      <c r="K4527" s="3">
        <v>434.95188438892399</v>
      </c>
      <c r="L4527" s="3">
        <v>310.67991742065999</v>
      </c>
      <c r="M4527" s="7">
        <f>Sales_Table[[#This Row],[Order qty]]*Sales_Table[[#This Row],[unit price]]</f>
        <v>869.90376877784797</v>
      </c>
      <c r="N4527" s="8">
        <f>Sales_Table[[#This Row],[Revenue]]-Sales_Table[[#This Row],[unit cost]]</f>
        <v>559.22385135718798</v>
      </c>
    </row>
    <row r="4528" spans="1:14" ht="14.25" customHeight="1">
      <c r="A4528" t="s">
        <v>4541</v>
      </c>
      <c r="B4528" s="4">
        <v>43925</v>
      </c>
      <c r="C4528" s="6" t="str">
        <f t="shared" si="140"/>
        <v>Mar</v>
      </c>
      <c r="D4528" s="6" t="str">
        <f t="shared" si="141"/>
        <v>4</v>
      </c>
      <c r="E4528" t="s">
        <v>11</v>
      </c>
      <c r="F4528" s="3" t="s">
        <v>12</v>
      </c>
      <c r="G4528">
        <v>22</v>
      </c>
      <c r="H4528">
        <v>53</v>
      </c>
      <c r="I4528">
        <v>37</v>
      </c>
      <c r="J4528">
        <v>9</v>
      </c>
      <c r="K4528" s="3">
        <v>224.29662376642199</v>
      </c>
      <c r="L4528" s="3">
        <v>160.211874118873</v>
      </c>
      <c r="M4528" s="7">
        <f>Sales_Table[[#This Row],[Order qty]]*Sales_Table[[#This Row],[unit price]]</f>
        <v>2018.6696138977979</v>
      </c>
      <c r="N4528" s="8">
        <f>Sales_Table[[#This Row],[Revenue]]-Sales_Table[[#This Row],[unit cost]]</f>
        <v>1858.4577397789249</v>
      </c>
    </row>
    <row r="4529" spans="1:14" ht="14.25" customHeight="1">
      <c r="A4529" t="s">
        <v>4542</v>
      </c>
      <c r="B4529" s="4">
        <v>43904</v>
      </c>
      <c r="C4529" s="6" t="str">
        <f t="shared" si="140"/>
        <v>Apr</v>
      </c>
      <c r="D4529" s="6" t="str">
        <f t="shared" si="141"/>
        <v>2</v>
      </c>
      <c r="E4529" t="s">
        <v>11</v>
      </c>
      <c r="F4529" s="3" t="s">
        <v>12</v>
      </c>
      <c r="G4529">
        <v>22</v>
      </c>
      <c r="H4529">
        <v>356</v>
      </c>
      <c r="I4529">
        <v>24</v>
      </c>
      <c r="J4529">
        <v>10</v>
      </c>
      <c r="K4529" s="3">
        <v>429.96595788002003</v>
      </c>
      <c r="L4529" s="3">
        <v>307.11854134287199</v>
      </c>
      <c r="M4529" s="7">
        <f>Sales_Table[[#This Row],[Order qty]]*Sales_Table[[#This Row],[unit price]]</f>
        <v>4299.6595788002005</v>
      </c>
      <c r="N4529" s="8">
        <f>Sales_Table[[#This Row],[Revenue]]-Sales_Table[[#This Row],[unit cost]]</f>
        <v>3992.5410374573285</v>
      </c>
    </row>
    <row r="4530" spans="1:14" ht="14.25" customHeight="1">
      <c r="A4530" t="s">
        <v>4543</v>
      </c>
      <c r="B4530" s="4">
        <v>43946</v>
      </c>
      <c r="C4530" s="6" t="str">
        <f t="shared" si="140"/>
        <v>Feb</v>
      </c>
      <c r="D4530" s="6" t="str">
        <f t="shared" si="141"/>
        <v>5</v>
      </c>
      <c r="E4530" t="s">
        <v>14</v>
      </c>
      <c r="F4530" s="3" t="s">
        <v>12</v>
      </c>
      <c r="G4530">
        <v>3</v>
      </c>
      <c r="H4530">
        <v>56</v>
      </c>
      <c r="I4530">
        <v>18</v>
      </c>
      <c r="J4530">
        <v>2</v>
      </c>
      <c r="K4530" s="3">
        <v>434.284798800945</v>
      </c>
      <c r="L4530" s="3">
        <v>310.20342771496098</v>
      </c>
      <c r="M4530" s="7">
        <f>Sales_Table[[#This Row],[Order qty]]*Sales_Table[[#This Row],[unit price]]</f>
        <v>868.56959760189</v>
      </c>
      <c r="N4530" s="8">
        <f>Sales_Table[[#This Row],[Revenue]]-Sales_Table[[#This Row],[unit cost]]</f>
        <v>558.36616988692901</v>
      </c>
    </row>
    <row r="4531" spans="1:14" ht="14.25" customHeight="1">
      <c r="A4531" t="s">
        <v>4544</v>
      </c>
      <c r="B4531" s="4">
        <v>43874</v>
      </c>
      <c r="C4531" s="6" t="str">
        <f t="shared" si="140"/>
        <v>May</v>
      </c>
      <c r="D4531" s="6" t="str">
        <f t="shared" si="141"/>
        <v>3</v>
      </c>
      <c r="E4531" t="s">
        <v>11</v>
      </c>
      <c r="F4531" s="3" t="s">
        <v>12</v>
      </c>
      <c r="G4531">
        <v>12</v>
      </c>
      <c r="H4531">
        <v>212</v>
      </c>
      <c r="I4531">
        <v>24</v>
      </c>
      <c r="J4531">
        <v>10</v>
      </c>
      <c r="K4531" s="3">
        <v>530.03524625301395</v>
      </c>
      <c r="L4531" s="3">
        <v>378.59660446643801</v>
      </c>
      <c r="M4531" s="7">
        <f>Sales_Table[[#This Row],[Order qty]]*Sales_Table[[#This Row],[unit price]]</f>
        <v>5300.3524625301397</v>
      </c>
      <c r="N4531" s="8">
        <f>Sales_Table[[#This Row],[Revenue]]-Sales_Table[[#This Row],[unit cost]]</f>
        <v>4921.7558580637015</v>
      </c>
    </row>
    <row r="4532" spans="1:14" ht="14.25" customHeight="1">
      <c r="A4532" t="s">
        <v>4545</v>
      </c>
      <c r="B4532" s="4">
        <v>43953</v>
      </c>
      <c r="C4532" s="6" t="str">
        <f t="shared" si="140"/>
        <v>Mar</v>
      </c>
      <c r="D4532" s="6" t="str">
        <f t="shared" si="141"/>
        <v>4</v>
      </c>
      <c r="E4532" t="s">
        <v>16</v>
      </c>
      <c r="F4532" s="3" t="s">
        <v>12</v>
      </c>
      <c r="G4532">
        <v>2</v>
      </c>
      <c r="H4532">
        <v>206</v>
      </c>
      <c r="I4532">
        <v>46</v>
      </c>
      <c r="J4532">
        <v>10</v>
      </c>
      <c r="K4532" s="3">
        <v>511.60049325227698</v>
      </c>
      <c r="L4532" s="3">
        <v>365.428923751627</v>
      </c>
      <c r="M4532" s="7">
        <f>Sales_Table[[#This Row],[Order qty]]*Sales_Table[[#This Row],[unit price]]</f>
        <v>5116.0049325227701</v>
      </c>
      <c r="N4532" s="8">
        <f>Sales_Table[[#This Row],[Revenue]]-Sales_Table[[#This Row],[unit cost]]</f>
        <v>4750.5760087711433</v>
      </c>
    </row>
    <row r="4533" spans="1:14" ht="14.25" customHeight="1">
      <c r="A4533" t="s">
        <v>4546</v>
      </c>
      <c r="B4533" s="4">
        <v>43893</v>
      </c>
      <c r="C4533" s="6" t="str">
        <f t="shared" si="140"/>
        <v>Apr</v>
      </c>
      <c r="D4533" s="6" t="str">
        <f t="shared" si="141"/>
        <v>1</v>
      </c>
      <c r="E4533" t="s">
        <v>20</v>
      </c>
      <c r="F4533" s="3" t="s">
        <v>12</v>
      </c>
      <c r="G4533">
        <v>16</v>
      </c>
      <c r="H4533">
        <v>97</v>
      </c>
      <c r="I4533">
        <v>22</v>
      </c>
      <c r="J4533">
        <v>3</v>
      </c>
      <c r="K4533" s="3">
        <v>480.64248418808</v>
      </c>
      <c r="L4533" s="3">
        <v>343.31606013434299</v>
      </c>
      <c r="M4533" s="7">
        <f>Sales_Table[[#This Row],[Order qty]]*Sales_Table[[#This Row],[unit price]]</f>
        <v>1441.92745256424</v>
      </c>
      <c r="N4533" s="8">
        <f>Sales_Table[[#This Row],[Revenue]]-Sales_Table[[#This Row],[unit cost]]</f>
        <v>1098.611392429897</v>
      </c>
    </row>
    <row r="4534" spans="1:14" ht="14.25" customHeight="1">
      <c r="A4534" t="s">
        <v>4547</v>
      </c>
      <c r="B4534" s="4">
        <v>43950</v>
      </c>
      <c r="C4534" s="6" t="str">
        <f t="shared" si="140"/>
        <v>Jan</v>
      </c>
      <c r="D4534" s="6" t="str">
        <f t="shared" si="141"/>
        <v>3</v>
      </c>
      <c r="E4534" t="s">
        <v>14</v>
      </c>
      <c r="F4534" s="3" t="s">
        <v>12</v>
      </c>
      <c r="G4534">
        <v>12</v>
      </c>
      <c r="H4534">
        <v>330</v>
      </c>
      <c r="I4534">
        <v>1</v>
      </c>
      <c r="J4534">
        <v>8</v>
      </c>
      <c r="K4534" s="3">
        <v>174.74081557989101</v>
      </c>
      <c r="L4534" s="3">
        <v>124.814868271351</v>
      </c>
      <c r="M4534" s="7">
        <f>Sales_Table[[#This Row],[Order qty]]*Sales_Table[[#This Row],[unit price]]</f>
        <v>1397.926524639128</v>
      </c>
      <c r="N4534" s="8">
        <f>Sales_Table[[#This Row],[Revenue]]-Sales_Table[[#This Row],[unit cost]]</f>
        <v>1273.111656367777</v>
      </c>
    </row>
    <row r="4535" spans="1:14" ht="14.25" customHeight="1">
      <c r="A4535" t="s">
        <v>4548</v>
      </c>
      <c r="B4535" s="4">
        <v>43834</v>
      </c>
      <c r="C4535" s="6" t="str">
        <f t="shared" si="140"/>
        <v>Mar</v>
      </c>
      <c r="D4535" s="6" t="str">
        <f t="shared" si="141"/>
        <v>1</v>
      </c>
      <c r="E4535" t="s">
        <v>11</v>
      </c>
      <c r="F4535" s="3" t="s">
        <v>12</v>
      </c>
      <c r="G4535">
        <v>11</v>
      </c>
      <c r="H4535">
        <v>256</v>
      </c>
      <c r="I4535">
        <v>11</v>
      </c>
      <c r="J4535">
        <v>3</v>
      </c>
      <c r="K4535" s="3">
        <v>253.46040880680101</v>
      </c>
      <c r="L4535" s="3">
        <v>181.04314914771501</v>
      </c>
      <c r="M4535" s="7">
        <f>Sales_Table[[#This Row],[Order qty]]*Sales_Table[[#This Row],[unit price]]</f>
        <v>760.38122642040298</v>
      </c>
      <c r="N4535" s="8">
        <f>Sales_Table[[#This Row],[Revenue]]-Sales_Table[[#This Row],[unit cost]]</f>
        <v>579.338077272688</v>
      </c>
    </row>
    <row r="4536" spans="1:14" ht="14.25" customHeight="1">
      <c r="A4536" t="s">
        <v>4549</v>
      </c>
      <c r="B4536" s="4">
        <v>43898</v>
      </c>
      <c r="C4536" s="6" t="str">
        <f t="shared" si="140"/>
        <v>Jan</v>
      </c>
      <c r="D4536" s="6" t="str">
        <f t="shared" si="141"/>
        <v>4</v>
      </c>
      <c r="E4536" t="s">
        <v>14</v>
      </c>
      <c r="F4536" s="3" t="s">
        <v>12</v>
      </c>
      <c r="G4536">
        <v>5</v>
      </c>
      <c r="H4536">
        <v>133</v>
      </c>
      <c r="I4536">
        <v>6</v>
      </c>
      <c r="J4536">
        <v>7</v>
      </c>
      <c r="K4536" s="3">
        <v>624.19536691904102</v>
      </c>
      <c r="L4536" s="3">
        <v>445.85383351360099</v>
      </c>
      <c r="M4536" s="7">
        <f>Sales_Table[[#This Row],[Order qty]]*Sales_Table[[#This Row],[unit price]]</f>
        <v>4369.3675684332875</v>
      </c>
      <c r="N4536" s="8">
        <f>Sales_Table[[#This Row],[Revenue]]-Sales_Table[[#This Row],[unit cost]]</f>
        <v>3923.5137349196866</v>
      </c>
    </row>
    <row r="4537" spans="1:14" ht="14.25" customHeight="1">
      <c r="A4537" t="s">
        <v>4550</v>
      </c>
      <c r="B4537" s="4">
        <v>43859</v>
      </c>
      <c r="C4537" s="6" t="str">
        <f t="shared" si="140"/>
        <v>Apr</v>
      </c>
      <c r="D4537" s="6" t="str">
        <f t="shared" si="141"/>
        <v>2</v>
      </c>
      <c r="E4537" t="s">
        <v>11</v>
      </c>
      <c r="F4537" s="3" t="s">
        <v>12</v>
      </c>
      <c r="G4537">
        <v>11</v>
      </c>
      <c r="H4537">
        <v>227</v>
      </c>
      <c r="I4537">
        <v>15</v>
      </c>
      <c r="J4537">
        <v>1</v>
      </c>
      <c r="K4537" s="3">
        <v>415.49677920341497</v>
      </c>
      <c r="L4537" s="3">
        <v>296.78341371672502</v>
      </c>
      <c r="M4537" s="7">
        <f>Sales_Table[[#This Row],[Order qty]]*Sales_Table[[#This Row],[unit price]]</f>
        <v>415.49677920341497</v>
      </c>
      <c r="N4537" s="8">
        <f>Sales_Table[[#This Row],[Revenue]]-Sales_Table[[#This Row],[unit cost]]</f>
        <v>118.71336548668995</v>
      </c>
    </row>
    <row r="4538" spans="1:14" ht="14.25" customHeight="1">
      <c r="A4538" t="s">
        <v>4551</v>
      </c>
      <c r="B4538" s="4">
        <v>43924</v>
      </c>
      <c r="C4538" s="6" t="str">
        <f t="shared" si="140"/>
        <v>Feb</v>
      </c>
      <c r="D4538" s="6" t="str">
        <f t="shared" si="141"/>
        <v>2</v>
      </c>
      <c r="E4538" t="s">
        <v>20</v>
      </c>
      <c r="F4538" s="3" t="s">
        <v>12</v>
      </c>
      <c r="G4538">
        <v>14</v>
      </c>
      <c r="H4538">
        <v>292</v>
      </c>
      <c r="I4538">
        <v>39</v>
      </c>
      <c r="J4538">
        <v>1</v>
      </c>
      <c r="K4538" s="3">
        <v>178.51118248701101</v>
      </c>
      <c r="L4538" s="3">
        <v>127.507987490722</v>
      </c>
      <c r="M4538" s="7">
        <f>Sales_Table[[#This Row],[Order qty]]*Sales_Table[[#This Row],[unit price]]</f>
        <v>178.51118248701101</v>
      </c>
      <c r="N4538" s="8">
        <f>Sales_Table[[#This Row],[Revenue]]-Sales_Table[[#This Row],[unit cost]]</f>
        <v>51.003194996289011</v>
      </c>
    </row>
    <row r="4539" spans="1:14" ht="14.25" customHeight="1">
      <c r="A4539" t="s">
        <v>4552</v>
      </c>
      <c r="B4539" s="4">
        <v>43882</v>
      </c>
      <c r="C4539" s="6" t="str">
        <f t="shared" si="140"/>
        <v>Feb</v>
      </c>
      <c r="D4539" s="6" t="str">
        <f t="shared" si="141"/>
        <v>2</v>
      </c>
      <c r="E4539" t="s">
        <v>11</v>
      </c>
      <c r="F4539" s="3" t="s">
        <v>12</v>
      </c>
      <c r="G4539">
        <v>20</v>
      </c>
      <c r="H4539">
        <v>139</v>
      </c>
      <c r="I4539">
        <v>46</v>
      </c>
      <c r="J4539">
        <v>4</v>
      </c>
      <c r="K4539" s="3">
        <v>441.39955222606699</v>
      </c>
      <c r="L4539" s="3">
        <v>315.28539444719001</v>
      </c>
      <c r="M4539" s="7">
        <f>Sales_Table[[#This Row],[Order qty]]*Sales_Table[[#This Row],[unit price]]</f>
        <v>1765.5982089042679</v>
      </c>
      <c r="N4539" s="8">
        <f>Sales_Table[[#This Row],[Revenue]]-Sales_Table[[#This Row],[unit cost]]</f>
        <v>1450.3128144570778</v>
      </c>
    </row>
    <row r="4540" spans="1:14" ht="14.25" customHeight="1">
      <c r="A4540" t="s">
        <v>4553</v>
      </c>
      <c r="B4540" s="4">
        <v>43881</v>
      </c>
      <c r="C4540" s="6" t="str">
        <f t="shared" si="140"/>
        <v>Feb</v>
      </c>
      <c r="D4540" s="6" t="str">
        <f t="shared" si="141"/>
        <v>3</v>
      </c>
      <c r="E4540" t="s">
        <v>16</v>
      </c>
      <c r="F4540" s="3" t="s">
        <v>12</v>
      </c>
      <c r="G4540">
        <v>15</v>
      </c>
      <c r="H4540">
        <v>175</v>
      </c>
      <c r="I4540">
        <v>33</v>
      </c>
      <c r="J4540">
        <v>10</v>
      </c>
      <c r="K4540" s="3">
        <v>589.87720423936798</v>
      </c>
      <c r="L4540" s="3">
        <v>421.34086017097701</v>
      </c>
      <c r="M4540" s="7">
        <f>Sales_Table[[#This Row],[Order qty]]*Sales_Table[[#This Row],[unit price]]</f>
        <v>5898.7720423936798</v>
      </c>
      <c r="N4540" s="8">
        <f>Sales_Table[[#This Row],[Revenue]]-Sales_Table[[#This Row],[unit cost]]</f>
        <v>5477.4311822227028</v>
      </c>
    </row>
    <row r="4541" spans="1:14" ht="14.25" customHeight="1">
      <c r="A4541" t="s">
        <v>4554</v>
      </c>
      <c r="B4541" s="4">
        <v>43871</v>
      </c>
      <c r="C4541" s="6" t="str">
        <f t="shared" si="140"/>
        <v>Mar</v>
      </c>
      <c r="D4541" s="6" t="str">
        <f t="shared" si="141"/>
        <v>1</v>
      </c>
      <c r="E4541" t="s">
        <v>20</v>
      </c>
      <c r="F4541" s="3" t="s">
        <v>12</v>
      </c>
      <c r="G4541">
        <v>2</v>
      </c>
      <c r="H4541">
        <v>29</v>
      </c>
      <c r="I4541">
        <v>19</v>
      </c>
      <c r="J4541">
        <v>1</v>
      </c>
      <c r="K4541" s="3">
        <v>558.20346450805698</v>
      </c>
      <c r="L4541" s="3">
        <v>398.71676036289801</v>
      </c>
      <c r="M4541" s="7">
        <f>Sales_Table[[#This Row],[Order qty]]*Sales_Table[[#This Row],[unit price]]</f>
        <v>558.20346450805698</v>
      </c>
      <c r="N4541" s="8">
        <f>Sales_Table[[#This Row],[Revenue]]-Sales_Table[[#This Row],[unit cost]]</f>
        <v>159.48670414515897</v>
      </c>
    </row>
    <row r="4542" spans="1:14" ht="14.25" customHeight="1">
      <c r="A4542" t="s">
        <v>4555</v>
      </c>
      <c r="B4542" s="4">
        <v>43893</v>
      </c>
      <c r="C4542" s="6" t="str">
        <f t="shared" si="140"/>
        <v>Jan</v>
      </c>
      <c r="D4542" s="6" t="str">
        <f t="shared" si="141"/>
        <v>1</v>
      </c>
      <c r="E4542" t="s">
        <v>14</v>
      </c>
      <c r="F4542" s="3" t="s">
        <v>12</v>
      </c>
      <c r="G4542">
        <v>16</v>
      </c>
      <c r="H4542">
        <v>98</v>
      </c>
      <c r="I4542">
        <v>17</v>
      </c>
      <c r="J4542">
        <v>8</v>
      </c>
      <c r="K4542" s="3">
        <v>257.38453477621101</v>
      </c>
      <c r="L4542" s="3">
        <v>183.84609626872199</v>
      </c>
      <c r="M4542" s="7">
        <f>Sales_Table[[#This Row],[Order qty]]*Sales_Table[[#This Row],[unit price]]</f>
        <v>2059.0762782096881</v>
      </c>
      <c r="N4542" s="8">
        <f>Sales_Table[[#This Row],[Revenue]]-Sales_Table[[#This Row],[unit cost]]</f>
        <v>1875.2301819409661</v>
      </c>
    </row>
    <row r="4543" spans="1:14" ht="14.25" customHeight="1">
      <c r="A4543" t="s">
        <v>4556</v>
      </c>
      <c r="B4543" s="4">
        <v>43840</v>
      </c>
      <c r="C4543" s="6" t="str">
        <f t="shared" si="140"/>
        <v>Jan</v>
      </c>
      <c r="D4543" s="6" t="str">
        <f t="shared" si="141"/>
        <v>4</v>
      </c>
      <c r="E4543" t="s">
        <v>20</v>
      </c>
      <c r="F4543" s="3" t="s">
        <v>12</v>
      </c>
      <c r="G4543">
        <v>26</v>
      </c>
      <c r="H4543">
        <v>236</v>
      </c>
      <c r="I4543">
        <v>17</v>
      </c>
      <c r="J4543">
        <v>4</v>
      </c>
      <c r="K4543" s="3">
        <v>312.04927074909199</v>
      </c>
      <c r="L4543" s="3">
        <v>222.89233624935201</v>
      </c>
      <c r="M4543" s="7">
        <f>Sales_Table[[#This Row],[Order qty]]*Sales_Table[[#This Row],[unit price]]</f>
        <v>1248.197082996368</v>
      </c>
      <c r="N4543" s="8">
        <f>Sales_Table[[#This Row],[Revenue]]-Sales_Table[[#This Row],[unit cost]]</f>
        <v>1025.304746747016</v>
      </c>
    </row>
    <row r="4544" spans="1:14" ht="14.25" customHeight="1">
      <c r="A4544" t="s">
        <v>4557</v>
      </c>
      <c r="B4544" s="4">
        <v>43839</v>
      </c>
      <c r="C4544" s="6" t="str">
        <f t="shared" si="140"/>
        <v>Apr</v>
      </c>
      <c r="D4544" s="6" t="str">
        <f t="shared" si="141"/>
        <v>4</v>
      </c>
      <c r="E4544" t="s">
        <v>14</v>
      </c>
      <c r="F4544" s="3" t="s">
        <v>12</v>
      </c>
      <c r="G4544">
        <v>26</v>
      </c>
      <c r="H4544">
        <v>324</v>
      </c>
      <c r="I4544">
        <v>43</v>
      </c>
      <c r="J4544">
        <v>3</v>
      </c>
      <c r="K4544" s="3">
        <v>280.36872249841701</v>
      </c>
      <c r="L4544" s="3">
        <v>200.26337321315501</v>
      </c>
      <c r="M4544" s="7">
        <f>Sales_Table[[#This Row],[Order qty]]*Sales_Table[[#This Row],[unit price]]</f>
        <v>841.10616749525104</v>
      </c>
      <c r="N4544" s="8">
        <f>Sales_Table[[#This Row],[Revenue]]-Sales_Table[[#This Row],[unit cost]]</f>
        <v>640.84279428209607</v>
      </c>
    </row>
    <row r="4545" spans="1:14" ht="14.25" customHeight="1">
      <c r="A4545" t="s">
        <v>4558</v>
      </c>
      <c r="B4545" s="4">
        <v>43934</v>
      </c>
      <c r="C4545" s="6" t="str">
        <f t="shared" si="140"/>
        <v>Apr</v>
      </c>
      <c r="D4545" s="6" t="str">
        <f t="shared" si="141"/>
        <v>1</v>
      </c>
      <c r="E4545" t="s">
        <v>11</v>
      </c>
      <c r="F4545" s="3" t="s">
        <v>12</v>
      </c>
      <c r="G4545">
        <v>24</v>
      </c>
      <c r="H4545">
        <v>184</v>
      </c>
      <c r="I4545">
        <v>46</v>
      </c>
      <c r="J4545">
        <v>9</v>
      </c>
      <c r="K4545" s="3">
        <v>197.656888246536</v>
      </c>
      <c r="L4545" s="3">
        <v>141.183491604669</v>
      </c>
      <c r="M4545" s="7">
        <f>Sales_Table[[#This Row],[Order qty]]*Sales_Table[[#This Row],[unit price]]</f>
        <v>1778.911994218824</v>
      </c>
      <c r="N4545" s="8">
        <f>Sales_Table[[#This Row],[Revenue]]-Sales_Table[[#This Row],[unit cost]]</f>
        <v>1637.7285026141551</v>
      </c>
    </row>
    <row r="4546" spans="1:14" ht="14.25" customHeight="1">
      <c r="A4546" t="s">
        <v>4559</v>
      </c>
      <c r="B4546" s="4">
        <v>43932</v>
      </c>
      <c r="C4546" s="6" t="str">
        <f t="shared" ref="C4546:C4609" si="142">TEXT(B4547,"mmm")</f>
        <v>Jan</v>
      </c>
      <c r="D4546" s="6" t="str">
        <f t="shared" ref="D4546:D4609" si="143">TEXT(B4548, "m")</f>
        <v>1</v>
      </c>
      <c r="E4546" t="s">
        <v>16</v>
      </c>
      <c r="F4546" s="3" t="s">
        <v>12</v>
      </c>
      <c r="G4546">
        <v>24</v>
      </c>
      <c r="H4546">
        <v>117</v>
      </c>
      <c r="I4546">
        <v>17</v>
      </c>
      <c r="J4546">
        <v>5</v>
      </c>
      <c r="K4546" s="3">
        <v>321.490328013897</v>
      </c>
      <c r="L4546" s="3">
        <v>229.635948581355</v>
      </c>
      <c r="M4546" s="7">
        <f>Sales_Table[[#This Row],[Order qty]]*Sales_Table[[#This Row],[unit price]]</f>
        <v>1607.4516400694849</v>
      </c>
      <c r="N4546" s="8">
        <f>Sales_Table[[#This Row],[Revenue]]-Sales_Table[[#This Row],[unit cost]]</f>
        <v>1377.8156914881299</v>
      </c>
    </row>
    <row r="4547" spans="1:14" ht="14.25" customHeight="1">
      <c r="A4547" t="s">
        <v>4560</v>
      </c>
      <c r="B4547" s="4">
        <v>43838</v>
      </c>
      <c r="C4547" s="6" t="str">
        <f t="shared" si="142"/>
        <v>Jan</v>
      </c>
      <c r="D4547" s="6" t="str">
        <f t="shared" si="143"/>
        <v>4</v>
      </c>
      <c r="E4547" t="s">
        <v>11</v>
      </c>
      <c r="F4547" s="3" t="s">
        <v>12</v>
      </c>
      <c r="G4547">
        <v>16</v>
      </c>
      <c r="H4547">
        <v>295</v>
      </c>
      <c r="I4547">
        <v>20</v>
      </c>
      <c r="J4547">
        <v>3</v>
      </c>
      <c r="K4547" s="3">
        <v>291.58369767665903</v>
      </c>
      <c r="L4547" s="3">
        <v>208.274069769042</v>
      </c>
      <c r="M4547" s="7">
        <f>Sales_Table[[#This Row],[Order qty]]*Sales_Table[[#This Row],[unit price]]</f>
        <v>874.75109302997703</v>
      </c>
      <c r="N4547" s="8">
        <f>Sales_Table[[#This Row],[Revenue]]-Sales_Table[[#This Row],[unit cost]]</f>
        <v>666.47702326093508</v>
      </c>
    </row>
    <row r="4548" spans="1:14" ht="14.25" customHeight="1">
      <c r="A4548" t="s">
        <v>4561</v>
      </c>
      <c r="B4548" s="4">
        <v>43846</v>
      </c>
      <c r="C4548" s="6" t="str">
        <f t="shared" si="142"/>
        <v>Apr</v>
      </c>
      <c r="D4548" s="6" t="str">
        <f t="shared" si="143"/>
        <v>5</v>
      </c>
      <c r="E4548" t="s">
        <v>16</v>
      </c>
      <c r="F4548" s="3" t="s">
        <v>12</v>
      </c>
      <c r="G4548">
        <v>20</v>
      </c>
      <c r="H4548">
        <v>263</v>
      </c>
      <c r="I4548">
        <v>32</v>
      </c>
      <c r="J4548">
        <v>3</v>
      </c>
      <c r="K4548" s="3">
        <v>452.46002179384197</v>
      </c>
      <c r="L4548" s="3">
        <v>323.185729852745</v>
      </c>
      <c r="M4548" s="7">
        <f>Sales_Table[[#This Row],[Order qty]]*Sales_Table[[#This Row],[unit price]]</f>
        <v>1357.380065381526</v>
      </c>
      <c r="N4548" s="8">
        <f>Sales_Table[[#This Row],[Revenue]]-Sales_Table[[#This Row],[unit cost]]</f>
        <v>1034.194335528781</v>
      </c>
    </row>
    <row r="4549" spans="1:14" ht="14.25" customHeight="1">
      <c r="A4549" t="s">
        <v>4562</v>
      </c>
      <c r="B4549" s="4">
        <v>43950</v>
      </c>
      <c r="C4549" s="6" t="str">
        <f t="shared" si="142"/>
        <v>May</v>
      </c>
      <c r="D4549" s="6" t="str">
        <f t="shared" si="143"/>
        <v>1</v>
      </c>
      <c r="E4549" t="s">
        <v>14</v>
      </c>
      <c r="F4549" s="3" t="s">
        <v>12</v>
      </c>
      <c r="G4549">
        <v>24</v>
      </c>
      <c r="H4549">
        <v>114</v>
      </c>
      <c r="I4549">
        <v>47</v>
      </c>
      <c r="J4549">
        <v>10</v>
      </c>
      <c r="K4549" s="3">
        <v>476.54925012588501</v>
      </c>
      <c r="L4549" s="3">
        <v>340.39232151848898</v>
      </c>
      <c r="M4549" s="7">
        <f>Sales_Table[[#This Row],[Order qty]]*Sales_Table[[#This Row],[unit price]]</f>
        <v>4765.4925012588501</v>
      </c>
      <c r="N4549" s="8">
        <f>Sales_Table[[#This Row],[Revenue]]-Sales_Table[[#This Row],[unit cost]]</f>
        <v>4425.1001797403615</v>
      </c>
    </row>
    <row r="4550" spans="1:14" ht="14.25" customHeight="1">
      <c r="A4550" t="s">
        <v>4563</v>
      </c>
      <c r="B4550" s="4">
        <v>43965</v>
      </c>
      <c r="C4550" s="6" t="str">
        <f t="shared" si="142"/>
        <v>Jan</v>
      </c>
      <c r="D4550" s="6" t="str">
        <f t="shared" si="143"/>
        <v>1</v>
      </c>
      <c r="E4550" t="s">
        <v>16</v>
      </c>
      <c r="F4550" s="3" t="s">
        <v>12</v>
      </c>
      <c r="G4550">
        <v>9</v>
      </c>
      <c r="H4550">
        <v>81</v>
      </c>
      <c r="I4550">
        <v>24</v>
      </c>
      <c r="J4550">
        <v>1</v>
      </c>
      <c r="K4550" s="3">
        <v>230.56446307897599</v>
      </c>
      <c r="L4550" s="3">
        <v>164.688902199268</v>
      </c>
      <c r="M4550" s="7">
        <f>Sales_Table[[#This Row],[Order qty]]*Sales_Table[[#This Row],[unit price]]</f>
        <v>230.56446307897599</v>
      </c>
      <c r="N4550" s="8">
        <f>Sales_Table[[#This Row],[Revenue]]-Sales_Table[[#This Row],[unit cost]]</f>
        <v>65.87556087970799</v>
      </c>
    </row>
    <row r="4551" spans="1:14" ht="14.25" customHeight="1">
      <c r="A4551" t="s">
        <v>4564</v>
      </c>
      <c r="B4551" s="4">
        <v>43843</v>
      </c>
      <c r="C4551" s="6" t="str">
        <f t="shared" si="142"/>
        <v>Jan</v>
      </c>
      <c r="D4551" s="6" t="str">
        <f t="shared" si="143"/>
        <v>2</v>
      </c>
      <c r="E4551" t="s">
        <v>11</v>
      </c>
      <c r="F4551" s="3" t="s">
        <v>12</v>
      </c>
      <c r="G4551">
        <v>8</v>
      </c>
      <c r="H4551">
        <v>128</v>
      </c>
      <c r="I4551">
        <v>24</v>
      </c>
      <c r="J4551">
        <v>1</v>
      </c>
      <c r="K4551" s="3">
        <v>456.35763037204703</v>
      </c>
      <c r="L4551" s="3">
        <v>325.96973598003399</v>
      </c>
      <c r="M4551" s="7">
        <f>Sales_Table[[#This Row],[Order qty]]*Sales_Table[[#This Row],[unit price]]</f>
        <v>456.35763037204703</v>
      </c>
      <c r="N4551" s="8">
        <f>Sales_Table[[#This Row],[Revenue]]-Sales_Table[[#This Row],[unit cost]]</f>
        <v>130.38789439201304</v>
      </c>
    </row>
    <row r="4552" spans="1:14" ht="14.25" customHeight="1">
      <c r="A4552" t="s">
        <v>4565</v>
      </c>
      <c r="B4552" s="4">
        <v>43858</v>
      </c>
      <c r="C4552" s="6" t="str">
        <f t="shared" si="142"/>
        <v>Feb</v>
      </c>
      <c r="D4552" s="6" t="str">
        <f t="shared" si="143"/>
        <v>3</v>
      </c>
      <c r="E4552" t="s">
        <v>14</v>
      </c>
      <c r="F4552" s="3" t="s">
        <v>12</v>
      </c>
      <c r="G4552">
        <v>26</v>
      </c>
      <c r="H4552">
        <v>209</v>
      </c>
      <c r="I4552">
        <v>3</v>
      </c>
      <c r="J4552">
        <v>7</v>
      </c>
      <c r="K4552" s="3">
        <v>407.39921003580099</v>
      </c>
      <c r="L4552" s="3">
        <v>290.99943573985797</v>
      </c>
      <c r="M4552" s="7">
        <f>Sales_Table[[#This Row],[Order qty]]*Sales_Table[[#This Row],[unit price]]</f>
        <v>2851.794470250607</v>
      </c>
      <c r="N4552" s="8">
        <f>Sales_Table[[#This Row],[Revenue]]-Sales_Table[[#This Row],[unit cost]]</f>
        <v>2560.7950345107492</v>
      </c>
    </row>
    <row r="4553" spans="1:14" ht="14.25" customHeight="1">
      <c r="A4553" t="s">
        <v>4566</v>
      </c>
      <c r="B4553" s="4">
        <v>43870</v>
      </c>
      <c r="C4553" s="6" t="str">
        <f t="shared" si="142"/>
        <v>Mar</v>
      </c>
      <c r="D4553" s="6" t="str">
        <f t="shared" si="143"/>
        <v>1</v>
      </c>
      <c r="E4553" t="s">
        <v>20</v>
      </c>
      <c r="F4553" s="3" t="s">
        <v>12</v>
      </c>
      <c r="G4553">
        <v>11</v>
      </c>
      <c r="H4553">
        <v>194</v>
      </c>
      <c r="I4553">
        <v>8</v>
      </c>
      <c r="J4553">
        <v>9</v>
      </c>
      <c r="K4553" s="3">
        <v>391.19872641563398</v>
      </c>
      <c r="L4553" s="3">
        <v>279.42766172545299</v>
      </c>
      <c r="M4553" s="7">
        <f>Sales_Table[[#This Row],[Order qty]]*Sales_Table[[#This Row],[unit price]]</f>
        <v>3520.788537740706</v>
      </c>
      <c r="N4553" s="8">
        <f>Sales_Table[[#This Row],[Revenue]]-Sales_Table[[#This Row],[unit cost]]</f>
        <v>3241.3608760152529</v>
      </c>
    </row>
    <row r="4554" spans="1:14" ht="14.25" customHeight="1">
      <c r="A4554" t="s">
        <v>4567</v>
      </c>
      <c r="B4554" s="4">
        <v>43915</v>
      </c>
      <c r="C4554" s="6" t="str">
        <f t="shared" si="142"/>
        <v>Jan</v>
      </c>
      <c r="D4554" s="6" t="str">
        <f t="shared" si="143"/>
        <v>5</v>
      </c>
      <c r="E4554" t="s">
        <v>20</v>
      </c>
      <c r="F4554" s="3" t="s">
        <v>12</v>
      </c>
      <c r="G4554">
        <v>10</v>
      </c>
      <c r="H4554">
        <v>175</v>
      </c>
      <c r="I4554">
        <v>15</v>
      </c>
      <c r="J4554">
        <v>3</v>
      </c>
      <c r="K4554" s="3">
        <v>271.46491116285301</v>
      </c>
      <c r="L4554" s="3">
        <v>193.90350797346699</v>
      </c>
      <c r="M4554" s="7">
        <f>Sales_Table[[#This Row],[Order qty]]*Sales_Table[[#This Row],[unit price]]</f>
        <v>814.39473348855904</v>
      </c>
      <c r="N4554" s="8">
        <f>Sales_Table[[#This Row],[Revenue]]-Sales_Table[[#This Row],[unit cost]]</f>
        <v>620.49122551509208</v>
      </c>
    </row>
    <row r="4555" spans="1:14" ht="14.25" customHeight="1">
      <c r="A4555" t="s">
        <v>4568</v>
      </c>
      <c r="B4555" s="4">
        <v>43832</v>
      </c>
      <c r="C4555" s="6" t="str">
        <f t="shared" si="142"/>
        <v>May</v>
      </c>
      <c r="D4555" s="6" t="str">
        <f t="shared" si="143"/>
        <v>3</v>
      </c>
      <c r="E4555" t="s">
        <v>20</v>
      </c>
      <c r="F4555" s="3" t="s">
        <v>12</v>
      </c>
      <c r="G4555">
        <v>23</v>
      </c>
      <c r="H4555">
        <v>31</v>
      </c>
      <c r="I4555">
        <v>19</v>
      </c>
      <c r="J4555">
        <v>7</v>
      </c>
      <c r="K4555" s="3">
        <v>603.35965526103996</v>
      </c>
      <c r="L4555" s="3">
        <v>430.97118232931399</v>
      </c>
      <c r="M4555" s="7">
        <f>Sales_Table[[#This Row],[Order qty]]*Sales_Table[[#This Row],[unit price]]</f>
        <v>4223.51758682728</v>
      </c>
      <c r="N4555" s="8">
        <f>Sales_Table[[#This Row],[Revenue]]-Sales_Table[[#This Row],[unit cost]]</f>
        <v>3792.5464044979658</v>
      </c>
    </row>
    <row r="4556" spans="1:14" ht="14.25" customHeight="1">
      <c r="A4556" t="s">
        <v>4569</v>
      </c>
      <c r="B4556" s="4">
        <v>43952</v>
      </c>
      <c r="C4556" s="6" t="str">
        <f t="shared" si="142"/>
        <v>Mar</v>
      </c>
      <c r="D4556" s="6" t="str">
        <f t="shared" si="143"/>
        <v>2</v>
      </c>
      <c r="E4556" t="s">
        <v>14</v>
      </c>
      <c r="F4556" s="3" t="s">
        <v>12</v>
      </c>
      <c r="G4556">
        <v>9</v>
      </c>
      <c r="H4556">
        <v>33</v>
      </c>
      <c r="I4556">
        <v>36</v>
      </c>
      <c r="J4556">
        <v>10</v>
      </c>
      <c r="K4556" s="3">
        <v>284.53302794694901</v>
      </c>
      <c r="L4556" s="3">
        <v>203.23787710496401</v>
      </c>
      <c r="M4556" s="7">
        <f>Sales_Table[[#This Row],[Order qty]]*Sales_Table[[#This Row],[unit price]]</f>
        <v>2845.3302794694901</v>
      </c>
      <c r="N4556" s="8">
        <f>Sales_Table[[#This Row],[Revenue]]-Sales_Table[[#This Row],[unit cost]]</f>
        <v>2642.0924023645262</v>
      </c>
    </row>
    <row r="4557" spans="1:14" ht="14.25" customHeight="1">
      <c r="A4557" t="s">
        <v>4570</v>
      </c>
      <c r="B4557" s="4">
        <v>43893</v>
      </c>
      <c r="C4557" s="6" t="str">
        <f t="shared" si="142"/>
        <v>Feb</v>
      </c>
      <c r="D4557" s="6" t="str">
        <f t="shared" si="143"/>
        <v>1</v>
      </c>
      <c r="E4557" t="s">
        <v>14</v>
      </c>
      <c r="F4557" s="3" t="s">
        <v>12</v>
      </c>
      <c r="G4557">
        <v>13</v>
      </c>
      <c r="H4557">
        <v>13</v>
      </c>
      <c r="I4557">
        <v>8</v>
      </c>
      <c r="J4557">
        <v>9</v>
      </c>
      <c r="K4557" s="3">
        <v>431.627594947815</v>
      </c>
      <c r="L4557" s="3">
        <v>308.305424962725</v>
      </c>
      <c r="M4557" s="7">
        <f>Sales_Table[[#This Row],[Order qty]]*Sales_Table[[#This Row],[unit price]]</f>
        <v>3884.6483545303349</v>
      </c>
      <c r="N4557" s="8">
        <f>Sales_Table[[#This Row],[Revenue]]-Sales_Table[[#This Row],[unit cost]]</f>
        <v>3576.3429295676101</v>
      </c>
    </row>
    <row r="4558" spans="1:14" ht="14.25" customHeight="1">
      <c r="A4558" t="s">
        <v>4571</v>
      </c>
      <c r="B4558" s="4">
        <v>43883</v>
      </c>
      <c r="C4558" s="6" t="str">
        <f t="shared" si="142"/>
        <v>Jan</v>
      </c>
      <c r="D4558" s="6" t="str">
        <f t="shared" si="143"/>
        <v>1</v>
      </c>
      <c r="E4558" t="s">
        <v>16</v>
      </c>
      <c r="F4558" s="3" t="s">
        <v>12</v>
      </c>
      <c r="G4558">
        <v>9</v>
      </c>
      <c r="H4558">
        <v>8</v>
      </c>
      <c r="I4558">
        <v>15</v>
      </c>
      <c r="J4558">
        <v>2</v>
      </c>
      <c r="K4558" s="3">
        <v>257.937338769436</v>
      </c>
      <c r="L4558" s="3">
        <v>184.24095626388299</v>
      </c>
      <c r="M4558" s="7">
        <f>Sales_Table[[#This Row],[Order qty]]*Sales_Table[[#This Row],[unit price]]</f>
        <v>515.87467753887199</v>
      </c>
      <c r="N4558" s="8">
        <f>Sales_Table[[#This Row],[Revenue]]-Sales_Table[[#This Row],[unit cost]]</f>
        <v>331.633721274989</v>
      </c>
    </row>
    <row r="4559" spans="1:14" ht="14.25" customHeight="1">
      <c r="A4559" t="s">
        <v>4572</v>
      </c>
      <c r="B4559" s="4">
        <v>43854</v>
      </c>
      <c r="C4559" s="6" t="str">
        <f t="shared" si="142"/>
        <v>Jan</v>
      </c>
      <c r="D4559" s="6" t="str">
        <f t="shared" si="143"/>
        <v>4</v>
      </c>
      <c r="E4559" t="s">
        <v>11</v>
      </c>
      <c r="F4559" s="3" t="s">
        <v>12</v>
      </c>
      <c r="G4559">
        <v>20</v>
      </c>
      <c r="H4559">
        <v>193</v>
      </c>
      <c r="I4559">
        <v>34</v>
      </c>
      <c r="J4559">
        <v>7</v>
      </c>
      <c r="K4559" s="3">
        <v>445.91527283191698</v>
      </c>
      <c r="L4559" s="3">
        <v>318.51090916565499</v>
      </c>
      <c r="M4559" s="7">
        <f>Sales_Table[[#This Row],[Order qty]]*Sales_Table[[#This Row],[unit price]]</f>
        <v>3121.406909823419</v>
      </c>
      <c r="N4559" s="8">
        <f>Sales_Table[[#This Row],[Revenue]]-Sales_Table[[#This Row],[unit cost]]</f>
        <v>2802.896000657764</v>
      </c>
    </row>
    <row r="4560" spans="1:14" ht="14.25" customHeight="1">
      <c r="A4560" t="s">
        <v>4573</v>
      </c>
      <c r="B4560" s="4">
        <v>43843</v>
      </c>
      <c r="C4560" s="6" t="str">
        <f t="shared" si="142"/>
        <v>Apr</v>
      </c>
      <c r="D4560" s="6" t="str">
        <f t="shared" si="143"/>
        <v>3</v>
      </c>
      <c r="E4560" t="s">
        <v>11</v>
      </c>
      <c r="F4560" s="3" t="s">
        <v>12</v>
      </c>
      <c r="G4560">
        <v>15</v>
      </c>
      <c r="H4560">
        <v>292</v>
      </c>
      <c r="I4560">
        <v>1</v>
      </c>
      <c r="J4560">
        <v>4</v>
      </c>
      <c r="K4560" s="3">
        <v>474.19747406244301</v>
      </c>
      <c r="L4560" s="3">
        <v>338.712481473173</v>
      </c>
      <c r="M4560" s="7">
        <f>Sales_Table[[#This Row],[Order qty]]*Sales_Table[[#This Row],[unit price]]</f>
        <v>1896.789896249772</v>
      </c>
      <c r="N4560" s="8">
        <f>Sales_Table[[#This Row],[Revenue]]-Sales_Table[[#This Row],[unit cost]]</f>
        <v>1558.077414776599</v>
      </c>
    </row>
    <row r="4561" spans="1:14" ht="14.25" customHeight="1">
      <c r="A4561" t="s">
        <v>4574</v>
      </c>
      <c r="B4561" s="4">
        <v>43931</v>
      </c>
      <c r="C4561" s="6" t="str">
        <f t="shared" si="142"/>
        <v>Mar</v>
      </c>
      <c r="D4561" s="6" t="str">
        <f t="shared" si="143"/>
        <v>5</v>
      </c>
      <c r="E4561" t="s">
        <v>16</v>
      </c>
      <c r="F4561" s="3" t="s">
        <v>12</v>
      </c>
      <c r="G4561">
        <v>12</v>
      </c>
      <c r="H4561">
        <v>27</v>
      </c>
      <c r="I4561">
        <v>5</v>
      </c>
      <c r="J4561">
        <v>1</v>
      </c>
      <c r="K4561" s="3">
        <v>334.89036011695902</v>
      </c>
      <c r="L4561" s="3">
        <v>239.20740008354201</v>
      </c>
      <c r="M4561" s="7">
        <f>Sales_Table[[#This Row],[Order qty]]*Sales_Table[[#This Row],[unit price]]</f>
        <v>334.89036011695902</v>
      </c>
      <c r="N4561" s="8">
        <f>Sales_Table[[#This Row],[Revenue]]-Sales_Table[[#This Row],[unit cost]]</f>
        <v>95.682960033417004</v>
      </c>
    </row>
    <row r="4562" spans="1:14" ht="14.25" customHeight="1">
      <c r="A4562" t="s">
        <v>4575</v>
      </c>
      <c r="B4562" s="4">
        <v>43915</v>
      </c>
      <c r="C4562" s="6" t="str">
        <f t="shared" si="142"/>
        <v>May</v>
      </c>
      <c r="D4562" s="6" t="str">
        <f t="shared" si="143"/>
        <v>5</v>
      </c>
      <c r="E4562" t="s">
        <v>20</v>
      </c>
      <c r="F4562" s="3" t="s">
        <v>12</v>
      </c>
      <c r="G4562">
        <v>21</v>
      </c>
      <c r="H4562">
        <v>246</v>
      </c>
      <c r="I4562">
        <v>30</v>
      </c>
      <c r="J4562">
        <v>1</v>
      </c>
      <c r="K4562" s="3">
        <v>258.63073271513002</v>
      </c>
      <c r="L4562" s="3">
        <v>184.73623765366401</v>
      </c>
      <c r="M4562" s="7">
        <f>Sales_Table[[#This Row],[Order qty]]*Sales_Table[[#This Row],[unit price]]</f>
        <v>258.63073271513002</v>
      </c>
      <c r="N4562" s="8">
        <f>Sales_Table[[#This Row],[Revenue]]-Sales_Table[[#This Row],[unit cost]]</f>
        <v>73.894495061466017</v>
      </c>
    </row>
    <row r="4563" spans="1:14" ht="14.25" customHeight="1">
      <c r="A4563" t="s">
        <v>4576</v>
      </c>
      <c r="B4563" s="4">
        <v>43971</v>
      </c>
      <c r="C4563" s="6" t="str">
        <f t="shared" si="142"/>
        <v>May</v>
      </c>
      <c r="D4563" s="6" t="str">
        <f t="shared" si="143"/>
        <v>2</v>
      </c>
      <c r="E4563" t="s">
        <v>14</v>
      </c>
      <c r="F4563" s="3" t="s">
        <v>12</v>
      </c>
      <c r="G4563">
        <v>16</v>
      </c>
      <c r="H4563">
        <v>196</v>
      </c>
      <c r="I4563">
        <v>26</v>
      </c>
      <c r="J4563">
        <v>4</v>
      </c>
      <c r="K4563" s="3">
        <v>435.64002263546001</v>
      </c>
      <c r="L4563" s="3">
        <v>311.171444739614</v>
      </c>
      <c r="M4563" s="7">
        <f>Sales_Table[[#This Row],[Order qty]]*Sales_Table[[#This Row],[unit price]]</f>
        <v>1742.5600905418401</v>
      </c>
      <c r="N4563" s="8">
        <f>Sales_Table[[#This Row],[Revenue]]-Sales_Table[[#This Row],[unit cost]]</f>
        <v>1431.3886458022262</v>
      </c>
    </row>
    <row r="4564" spans="1:14" ht="14.25" customHeight="1">
      <c r="A4564" t="s">
        <v>4577</v>
      </c>
      <c r="B4564" s="4">
        <v>43962</v>
      </c>
      <c r="C4564" s="6" t="str">
        <f t="shared" si="142"/>
        <v>Feb</v>
      </c>
      <c r="D4564" s="6" t="str">
        <f t="shared" si="143"/>
        <v>5</v>
      </c>
      <c r="E4564" t="s">
        <v>20</v>
      </c>
      <c r="F4564" s="3" t="s">
        <v>12</v>
      </c>
      <c r="G4564">
        <v>22</v>
      </c>
      <c r="H4564">
        <v>61</v>
      </c>
      <c r="I4564">
        <v>28</v>
      </c>
      <c r="J4564">
        <v>8</v>
      </c>
      <c r="K4564" s="3">
        <v>153.85842972993899</v>
      </c>
      <c r="L4564" s="3">
        <v>109.898878378528</v>
      </c>
      <c r="M4564" s="7">
        <f>Sales_Table[[#This Row],[Order qty]]*Sales_Table[[#This Row],[unit price]]</f>
        <v>1230.8674378395119</v>
      </c>
      <c r="N4564" s="8">
        <f>Sales_Table[[#This Row],[Revenue]]-Sales_Table[[#This Row],[unit cost]]</f>
        <v>1120.9685594609839</v>
      </c>
    </row>
    <row r="4565" spans="1:14" ht="14.25" customHeight="1">
      <c r="A4565" t="s">
        <v>4578</v>
      </c>
      <c r="B4565" s="4">
        <v>43878</v>
      </c>
      <c r="C4565" s="6" t="str">
        <f t="shared" si="142"/>
        <v>May</v>
      </c>
      <c r="D4565" s="6" t="str">
        <f t="shared" si="143"/>
        <v>4</v>
      </c>
      <c r="E4565" t="s">
        <v>14</v>
      </c>
      <c r="F4565" s="3" t="s">
        <v>12</v>
      </c>
      <c r="G4565">
        <v>18</v>
      </c>
      <c r="H4565">
        <v>12</v>
      </c>
      <c r="I4565">
        <v>22</v>
      </c>
      <c r="J4565">
        <v>10</v>
      </c>
      <c r="K4565" s="3">
        <v>470.65187788009598</v>
      </c>
      <c r="L4565" s="3">
        <v>336.17991277149702</v>
      </c>
      <c r="M4565" s="7">
        <f>Sales_Table[[#This Row],[Order qty]]*Sales_Table[[#This Row],[unit price]]</f>
        <v>4706.5187788009598</v>
      </c>
      <c r="N4565" s="8">
        <f>Sales_Table[[#This Row],[Revenue]]-Sales_Table[[#This Row],[unit cost]]</f>
        <v>4370.3388660294631</v>
      </c>
    </row>
    <row r="4566" spans="1:14" ht="14.25" customHeight="1">
      <c r="A4566" t="s">
        <v>4579</v>
      </c>
      <c r="B4566" s="4">
        <v>43955</v>
      </c>
      <c r="C4566" s="6" t="str">
        <f t="shared" si="142"/>
        <v>Apr</v>
      </c>
      <c r="D4566" s="6" t="str">
        <f t="shared" si="143"/>
        <v>1</v>
      </c>
      <c r="E4566" t="s">
        <v>20</v>
      </c>
      <c r="F4566" s="3" t="s">
        <v>12</v>
      </c>
      <c r="G4566">
        <v>7</v>
      </c>
      <c r="H4566">
        <v>303</v>
      </c>
      <c r="I4566">
        <v>24</v>
      </c>
      <c r="J4566">
        <v>2</v>
      </c>
      <c r="K4566" s="3">
        <v>448.363025128841</v>
      </c>
      <c r="L4566" s="3">
        <v>320.25930366345801</v>
      </c>
      <c r="M4566" s="7">
        <f>Sales_Table[[#This Row],[Order qty]]*Sales_Table[[#This Row],[unit price]]</f>
        <v>896.726050257682</v>
      </c>
      <c r="N4566" s="8">
        <f>Sales_Table[[#This Row],[Revenue]]-Sales_Table[[#This Row],[unit cost]]</f>
        <v>576.46674659422399</v>
      </c>
    </row>
    <row r="4567" spans="1:14" ht="14.25" customHeight="1">
      <c r="A4567" t="s">
        <v>4580</v>
      </c>
      <c r="B4567" s="4">
        <v>43938</v>
      </c>
      <c r="C4567" s="6" t="str">
        <f t="shared" si="142"/>
        <v>Jan</v>
      </c>
      <c r="D4567" s="6" t="str">
        <f t="shared" si="143"/>
        <v>3</v>
      </c>
      <c r="E4567" t="s">
        <v>14</v>
      </c>
      <c r="F4567" s="3" t="s">
        <v>12</v>
      </c>
      <c r="G4567">
        <v>3</v>
      </c>
      <c r="H4567">
        <v>77</v>
      </c>
      <c r="I4567">
        <v>16</v>
      </c>
      <c r="J4567">
        <v>8</v>
      </c>
      <c r="K4567" s="3">
        <v>204.64260828495</v>
      </c>
      <c r="L4567" s="3">
        <v>146.17329163210701</v>
      </c>
      <c r="M4567" s="7">
        <f>Sales_Table[[#This Row],[Order qty]]*Sales_Table[[#This Row],[unit price]]</f>
        <v>1637.1408662796</v>
      </c>
      <c r="N4567" s="8">
        <f>Sales_Table[[#This Row],[Revenue]]-Sales_Table[[#This Row],[unit cost]]</f>
        <v>1490.9675746474929</v>
      </c>
    </row>
    <row r="4568" spans="1:14" ht="14.25" customHeight="1">
      <c r="A4568" t="s">
        <v>4581</v>
      </c>
      <c r="B4568" s="4">
        <v>43834</v>
      </c>
      <c r="C4568" s="6" t="str">
        <f t="shared" si="142"/>
        <v>Mar</v>
      </c>
      <c r="D4568" s="6" t="str">
        <f t="shared" si="143"/>
        <v>1</v>
      </c>
      <c r="E4568" t="s">
        <v>16</v>
      </c>
      <c r="F4568" s="3" t="s">
        <v>12</v>
      </c>
      <c r="G4568">
        <v>25</v>
      </c>
      <c r="H4568">
        <v>352</v>
      </c>
      <c r="I4568">
        <v>10</v>
      </c>
      <c r="J4568">
        <v>9</v>
      </c>
      <c r="K4568" s="3">
        <v>458.50228410959198</v>
      </c>
      <c r="L4568" s="3">
        <v>327.50163150685199</v>
      </c>
      <c r="M4568" s="7">
        <f>Sales_Table[[#This Row],[Order qty]]*Sales_Table[[#This Row],[unit price]]</f>
        <v>4126.5205569863283</v>
      </c>
      <c r="N4568" s="8">
        <f>Sales_Table[[#This Row],[Revenue]]-Sales_Table[[#This Row],[unit cost]]</f>
        <v>3799.0189254794764</v>
      </c>
    </row>
    <row r="4569" spans="1:14" ht="14.25" customHeight="1">
      <c r="A4569" t="s">
        <v>4582</v>
      </c>
      <c r="B4569" s="4">
        <v>43919</v>
      </c>
      <c r="C4569" s="6" t="str">
        <f t="shared" si="142"/>
        <v>Jan</v>
      </c>
      <c r="D4569" s="6" t="str">
        <f t="shared" si="143"/>
        <v>1</v>
      </c>
      <c r="E4569" t="s">
        <v>16</v>
      </c>
      <c r="F4569" s="3" t="s">
        <v>12</v>
      </c>
      <c r="G4569">
        <v>14</v>
      </c>
      <c r="H4569">
        <v>166</v>
      </c>
      <c r="I4569">
        <v>43</v>
      </c>
      <c r="J4569">
        <v>5</v>
      </c>
      <c r="K4569" s="3">
        <v>346.01548075675998</v>
      </c>
      <c r="L4569" s="3">
        <v>247.15391482625699</v>
      </c>
      <c r="M4569" s="7">
        <f>Sales_Table[[#This Row],[Order qty]]*Sales_Table[[#This Row],[unit price]]</f>
        <v>1730.0774037838</v>
      </c>
      <c r="N4569" s="8">
        <f>Sales_Table[[#This Row],[Revenue]]-Sales_Table[[#This Row],[unit cost]]</f>
        <v>1482.923488957543</v>
      </c>
    </row>
    <row r="4570" spans="1:14" ht="14.25" customHeight="1">
      <c r="A4570" t="s">
        <v>4583</v>
      </c>
      <c r="B4570" s="4">
        <v>43841</v>
      </c>
      <c r="C4570" s="6" t="str">
        <f t="shared" si="142"/>
        <v>Jan</v>
      </c>
      <c r="D4570" s="6" t="str">
        <f t="shared" si="143"/>
        <v>1</v>
      </c>
      <c r="E4570" t="s">
        <v>14</v>
      </c>
      <c r="F4570" s="3" t="s">
        <v>12</v>
      </c>
      <c r="G4570">
        <v>4</v>
      </c>
      <c r="H4570">
        <v>159</v>
      </c>
      <c r="I4570">
        <v>20</v>
      </c>
      <c r="J4570">
        <v>5</v>
      </c>
      <c r="K4570" s="3">
        <v>583.636718451977</v>
      </c>
      <c r="L4570" s="3">
        <v>416.88337032284102</v>
      </c>
      <c r="M4570" s="7">
        <f>Sales_Table[[#This Row],[Order qty]]*Sales_Table[[#This Row],[unit price]]</f>
        <v>2918.1835922598848</v>
      </c>
      <c r="N4570" s="8">
        <f>Sales_Table[[#This Row],[Revenue]]-Sales_Table[[#This Row],[unit cost]]</f>
        <v>2501.3002219370437</v>
      </c>
    </row>
    <row r="4571" spans="1:14" ht="14.25" customHeight="1">
      <c r="A4571" t="s">
        <v>4584</v>
      </c>
      <c r="B4571" s="4">
        <v>43836</v>
      </c>
      <c r="C4571" s="6" t="str">
        <f t="shared" si="142"/>
        <v>Jan</v>
      </c>
      <c r="D4571" s="6" t="str">
        <f t="shared" si="143"/>
        <v>5</v>
      </c>
      <c r="E4571" t="s">
        <v>11</v>
      </c>
      <c r="F4571" s="3" t="s">
        <v>12</v>
      </c>
      <c r="G4571">
        <v>8</v>
      </c>
      <c r="H4571">
        <v>13</v>
      </c>
      <c r="I4571">
        <v>2</v>
      </c>
      <c r="J4571">
        <v>1</v>
      </c>
      <c r="K4571" s="3">
        <v>639.97802245616901</v>
      </c>
      <c r="L4571" s="3">
        <v>457.127158897264</v>
      </c>
      <c r="M4571" s="7">
        <f>Sales_Table[[#This Row],[Order qty]]*Sales_Table[[#This Row],[unit price]]</f>
        <v>639.97802245616901</v>
      </c>
      <c r="N4571" s="8">
        <f>Sales_Table[[#This Row],[Revenue]]-Sales_Table[[#This Row],[unit cost]]</f>
        <v>182.85086355890502</v>
      </c>
    </row>
    <row r="4572" spans="1:14" ht="14.25" customHeight="1">
      <c r="A4572" t="s">
        <v>4585</v>
      </c>
      <c r="B4572" s="4">
        <v>43834</v>
      </c>
      <c r="C4572" s="6" t="str">
        <f t="shared" si="142"/>
        <v>May</v>
      </c>
      <c r="D4572" s="6" t="str">
        <f t="shared" si="143"/>
        <v>4</v>
      </c>
      <c r="E4572" t="s">
        <v>16</v>
      </c>
      <c r="F4572" s="3" t="s">
        <v>12</v>
      </c>
      <c r="G4572">
        <v>26</v>
      </c>
      <c r="H4572">
        <v>289</v>
      </c>
      <c r="I4572">
        <v>3</v>
      </c>
      <c r="J4572">
        <v>5</v>
      </c>
      <c r="K4572" s="3">
        <v>261.27655917406099</v>
      </c>
      <c r="L4572" s="3">
        <v>186.62611369575799</v>
      </c>
      <c r="M4572" s="7">
        <f>Sales_Table[[#This Row],[Order qty]]*Sales_Table[[#This Row],[unit price]]</f>
        <v>1306.382795870305</v>
      </c>
      <c r="N4572" s="8">
        <f>Sales_Table[[#This Row],[Revenue]]-Sales_Table[[#This Row],[unit cost]]</f>
        <v>1119.756682174547</v>
      </c>
    </row>
    <row r="4573" spans="1:14" ht="14.25" customHeight="1">
      <c r="A4573" t="s">
        <v>4586</v>
      </c>
      <c r="B4573" s="4">
        <v>43959</v>
      </c>
      <c r="C4573" s="6" t="str">
        <f t="shared" si="142"/>
        <v>Apr</v>
      </c>
      <c r="D4573" s="6" t="str">
        <f t="shared" si="143"/>
        <v>5</v>
      </c>
      <c r="E4573" t="s">
        <v>14</v>
      </c>
      <c r="F4573" s="3" t="s">
        <v>12</v>
      </c>
      <c r="G4573">
        <v>18</v>
      </c>
      <c r="H4573">
        <v>107</v>
      </c>
      <c r="I4573">
        <v>34</v>
      </c>
      <c r="J4573">
        <v>10</v>
      </c>
      <c r="K4573" s="3">
        <v>241.60110282897901</v>
      </c>
      <c r="L4573" s="3">
        <v>172.57221630641399</v>
      </c>
      <c r="M4573" s="7">
        <f>Sales_Table[[#This Row],[Order qty]]*Sales_Table[[#This Row],[unit price]]</f>
        <v>2416.0110282897899</v>
      </c>
      <c r="N4573" s="8">
        <f>Sales_Table[[#This Row],[Revenue]]-Sales_Table[[#This Row],[unit cost]]</f>
        <v>2243.4388119833761</v>
      </c>
    </row>
    <row r="4574" spans="1:14" ht="14.25" customHeight="1">
      <c r="A4574" t="s">
        <v>4587</v>
      </c>
      <c r="B4574" s="4">
        <v>43941</v>
      </c>
      <c r="C4574" s="6" t="str">
        <f t="shared" si="142"/>
        <v>May</v>
      </c>
      <c r="D4574" s="6" t="str">
        <f t="shared" si="143"/>
        <v>4</v>
      </c>
      <c r="E4574" t="s">
        <v>11</v>
      </c>
      <c r="F4574" s="3" t="s">
        <v>12</v>
      </c>
      <c r="G4574">
        <v>1</v>
      </c>
      <c r="H4574">
        <v>66</v>
      </c>
      <c r="I4574">
        <v>8</v>
      </c>
      <c r="J4574">
        <v>9</v>
      </c>
      <c r="K4574" s="3">
        <v>605.404510438442</v>
      </c>
      <c r="L4574" s="3">
        <v>432.43179317031598</v>
      </c>
      <c r="M4574" s="7">
        <f>Sales_Table[[#This Row],[Order qty]]*Sales_Table[[#This Row],[unit price]]</f>
        <v>5448.6405939459783</v>
      </c>
      <c r="N4574" s="8">
        <f>Sales_Table[[#This Row],[Revenue]]-Sales_Table[[#This Row],[unit cost]]</f>
        <v>5016.208800775662</v>
      </c>
    </row>
    <row r="4575" spans="1:14" ht="14.25" customHeight="1">
      <c r="A4575" t="s">
        <v>4588</v>
      </c>
      <c r="B4575" s="4">
        <v>43977</v>
      </c>
      <c r="C4575" s="6" t="str">
        <f t="shared" si="142"/>
        <v>Apr</v>
      </c>
      <c r="D4575" s="6" t="str">
        <f t="shared" si="143"/>
        <v>1</v>
      </c>
      <c r="E4575" t="s">
        <v>11</v>
      </c>
      <c r="F4575" s="3" t="s">
        <v>12</v>
      </c>
      <c r="G4575">
        <v>22</v>
      </c>
      <c r="H4575">
        <v>96</v>
      </c>
      <c r="I4575">
        <v>24</v>
      </c>
      <c r="J4575">
        <v>9</v>
      </c>
      <c r="K4575" s="3">
        <v>572.35067188739799</v>
      </c>
      <c r="L4575" s="3">
        <v>408.821908490998</v>
      </c>
      <c r="M4575" s="7">
        <f>Sales_Table[[#This Row],[Order qty]]*Sales_Table[[#This Row],[unit price]]</f>
        <v>5151.1560469865817</v>
      </c>
      <c r="N4575" s="8">
        <f>Sales_Table[[#This Row],[Revenue]]-Sales_Table[[#This Row],[unit cost]]</f>
        <v>4742.3341384955838</v>
      </c>
    </row>
    <row r="4576" spans="1:14" ht="14.25" customHeight="1">
      <c r="A4576" t="s">
        <v>4589</v>
      </c>
      <c r="B4576" s="4">
        <v>43950</v>
      </c>
      <c r="C4576" s="6" t="str">
        <f t="shared" si="142"/>
        <v>Jan</v>
      </c>
      <c r="D4576" s="6" t="str">
        <f t="shared" si="143"/>
        <v>1</v>
      </c>
      <c r="E4576" t="s">
        <v>14</v>
      </c>
      <c r="F4576" s="3" t="s">
        <v>12</v>
      </c>
      <c r="G4576">
        <v>2</v>
      </c>
      <c r="H4576">
        <v>354</v>
      </c>
      <c r="I4576">
        <v>31</v>
      </c>
      <c r="J4576">
        <v>3</v>
      </c>
      <c r="K4576" s="3">
        <v>596.38053470850002</v>
      </c>
      <c r="L4576" s="3">
        <v>425.98609622035701</v>
      </c>
      <c r="M4576" s="7">
        <f>Sales_Table[[#This Row],[Order qty]]*Sales_Table[[#This Row],[unit price]]</f>
        <v>1789.1416041255002</v>
      </c>
      <c r="N4576" s="8">
        <f>Sales_Table[[#This Row],[Revenue]]-Sales_Table[[#This Row],[unit cost]]</f>
        <v>1363.1555079051432</v>
      </c>
    </row>
    <row r="4577" spans="1:14" ht="14.25" customHeight="1">
      <c r="A4577" t="s">
        <v>4590</v>
      </c>
      <c r="B4577" s="4">
        <v>43856</v>
      </c>
      <c r="C4577" s="6" t="str">
        <f t="shared" si="142"/>
        <v>Jan</v>
      </c>
      <c r="D4577" s="6" t="str">
        <f t="shared" si="143"/>
        <v>4</v>
      </c>
      <c r="E4577" t="s">
        <v>20</v>
      </c>
      <c r="F4577" s="3" t="s">
        <v>12</v>
      </c>
      <c r="G4577">
        <v>17</v>
      </c>
      <c r="H4577">
        <v>162</v>
      </c>
      <c r="I4577">
        <v>9</v>
      </c>
      <c r="J4577">
        <v>4</v>
      </c>
      <c r="K4577" s="3">
        <v>467.873404741287</v>
      </c>
      <c r="L4577" s="3">
        <v>334.19528910091901</v>
      </c>
      <c r="M4577" s="7">
        <f>Sales_Table[[#This Row],[Order qty]]*Sales_Table[[#This Row],[unit price]]</f>
        <v>1871.493618965148</v>
      </c>
      <c r="N4577" s="8">
        <f>Sales_Table[[#This Row],[Revenue]]-Sales_Table[[#This Row],[unit cost]]</f>
        <v>1537.2983298642289</v>
      </c>
    </row>
    <row r="4578" spans="1:14" ht="14.25" customHeight="1">
      <c r="A4578" t="s">
        <v>4591</v>
      </c>
      <c r="B4578" s="4">
        <v>43855</v>
      </c>
      <c r="C4578" s="6" t="str">
        <f t="shared" si="142"/>
        <v>Apr</v>
      </c>
      <c r="D4578" s="6" t="str">
        <f t="shared" si="143"/>
        <v>4</v>
      </c>
      <c r="E4578" t="s">
        <v>16</v>
      </c>
      <c r="F4578" s="3" t="s">
        <v>12</v>
      </c>
      <c r="G4578">
        <v>26</v>
      </c>
      <c r="H4578">
        <v>347</v>
      </c>
      <c r="I4578">
        <v>20</v>
      </c>
      <c r="J4578">
        <v>8</v>
      </c>
      <c r="K4578" s="3">
        <v>365.08491915464401</v>
      </c>
      <c r="L4578" s="3">
        <v>260.77494225331702</v>
      </c>
      <c r="M4578" s="7">
        <f>Sales_Table[[#This Row],[Order qty]]*Sales_Table[[#This Row],[unit price]]</f>
        <v>2920.6793532371521</v>
      </c>
      <c r="N4578" s="8">
        <f>Sales_Table[[#This Row],[Revenue]]-Sales_Table[[#This Row],[unit cost]]</f>
        <v>2659.9044109838351</v>
      </c>
    </row>
    <row r="4579" spans="1:14" ht="14.25" customHeight="1">
      <c r="A4579" t="s">
        <v>4592</v>
      </c>
      <c r="B4579" s="4">
        <v>43937</v>
      </c>
      <c r="C4579" s="6" t="str">
        <f t="shared" si="142"/>
        <v>Apr</v>
      </c>
      <c r="D4579" s="6" t="str">
        <f t="shared" si="143"/>
        <v>1</v>
      </c>
      <c r="E4579" t="s">
        <v>14</v>
      </c>
      <c r="F4579" s="3" t="s">
        <v>12</v>
      </c>
      <c r="G4579">
        <v>18</v>
      </c>
      <c r="H4579">
        <v>204</v>
      </c>
      <c r="I4579">
        <v>7</v>
      </c>
      <c r="J4579">
        <v>3</v>
      </c>
      <c r="K4579" s="3">
        <v>604.06750237941696</v>
      </c>
      <c r="L4579" s="3">
        <v>431.47678741387</v>
      </c>
      <c r="M4579" s="7">
        <f>Sales_Table[[#This Row],[Order qty]]*Sales_Table[[#This Row],[unit price]]</f>
        <v>1812.2025071382509</v>
      </c>
      <c r="N4579" s="8">
        <f>Sales_Table[[#This Row],[Revenue]]-Sales_Table[[#This Row],[unit cost]]</f>
        <v>1380.725719724381</v>
      </c>
    </row>
    <row r="4580" spans="1:14" ht="14.25" customHeight="1">
      <c r="A4580" t="s">
        <v>4593</v>
      </c>
      <c r="B4580" s="4">
        <v>43944</v>
      </c>
      <c r="C4580" s="6" t="str">
        <f t="shared" si="142"/>
        <v>Jan</v>
      </c>
      <c r="D4580" s="6" t="str">
        <f t="shared" si="143"/>
        <v>2</v>
      </c>
      <c r="E4580" t="s">
        <v>14</v>
      </c>
      <c r="F4580" s="3" t="s">
        <v>12</v>
      </c>
      <c r="G4580">
        <v>11</v>
      </c>
      <c r="H4580">
        <v>205</v>
      </c>
      <c r="I4580">
        <v>40</v>
      </c>
      <c r="J4580">
        <v>10</v>
      </c>
      <c r="K4580" s="3">
        <v>189.20587331056601</v>
      </c>
      <c r="L4580" s="3">
        <v>135.14705236469001</v>
      </c>
      <c r="M4580" s="7">
        <f>Sales_Table[[#This Row],[Order qty]]*Sales_Table[[#This Row],[unit price]]</f>
        <v>1892.0587331056599</v>
      </c>
      <c r="N4580" s="8">
        <f>Sales_Table[[#This Row],[Revenue]]-Sales_Table[[#This Row],[unit cost]]</f>
        <v>1756.91168074097</v>
      </c>
    </row>
    <row r="4581" spans="1:14" ht="14.25" customHeight="1">
      <c r="A4581" t="s">
        <v>4594</v>
      </c>
      <c r="B4581" s="4">
        <v>43841</v>
      </c>
      <c r="C4581" s="6" t="str">
        <f t="shared" si="142"/>
        <v>Feb</v>
      </c>
      <c r="D4581" s="6" t="str">
        <f t="shared" si="143"/>
        <v>3</v>
      </c>
      <c r="E4581" t="s">
        <v>20</v>
      </c>
      <c r="F4581" s="3" t="s">
        <v>12</v>
      </c>
      <c r="G4581">
        <v>11</v>
      </c>
      <c r="H4581">
        <v>183</v>
      </c>
      <c r="I4581">
        <v>21</v>
      </c>
      <c r="J4581">
        <v>3</v>
      </c>
      <c r="K4581" s="3">
        <v>245.719898700714</v>
      </c>
      <c r="L4581" s="3">
        <v>175.51421335765301</v>
      </c>
      <c r="M4581" s="7">
        <f>Sales_Table[[#This Row],[Order qty]]*Sales_Table[[#This Row],[unit price]]</f>
        <v>737.15969610214199</v>
      </c>
      <c r="N4581" s="8">
        <f>Sales_Table[[#This Row],[Revenue]]-Sales_Table[[#This Row],[unit cost]]</f>
        <v>561.64548274448896</v>
      </c>
    </row>
    <row r="4582" spans="1:14" ht="14.25" customHeight="1">
      <c r="A4582" t="s">
        <v>4595</v>
      </c>
      <c r="B4582" s="4">
        <v>43889</v>
      </c>
      <c r="C4582" s="6" t="str">
        <f t="shared" si="142"/>
        <v>Mar</v>
      </c>
      <c r="D4582" s="6" t="str">
        <f t="shared" si="143"/>
        <v>1</v>
      </c>
      <c r="E4582" t="s">
        <v>16</v>
      </c>
      <c r="F4582" s="3" t="s">
        <v>12</v>
      </c>
      <c r="G4582">
        <v>14</v>
      </c>
      <c r="H4582">
        <v>190</v>
      </c>
      <c r="I4582">
        <v>15</v>
      </c>
      <c r="J4582">
        <v>8</v>
      </c>
      <c r="K4582" s="3">
        <v>477.82790797948797</v>
      </c>
      <c r="L4582" s="3">
        <v>341.30564855677699</v>
      </c>
      <c r="M4582" s="7">
        <f>Sales_Table[[#This Row],[Order qty]]*Sales_Table[[#This Row],[unit price]]</f>
        <v>3822.6232638359038</v>
      </c>
      <c r="N4582" s="8">
        <f>Sales_Table[[#This Row],[Revenue]]-Sales_Table[[#This Row],[unit cost]]</f>
        <v>3481.3176152791266</v>
      </c>
    </row>
    <row r="4583" spans="1:14" ht="14.25" customHeight="1">
      <c r="A4583" t="s">
        <v>4596</v>
      </c>
      <c r="B4583" s="4">
        <v>43906</v>
      </c>
      <c r="C4583" s="6" t="str">
        <f t="shared" si="142"/>
        <v>Jan</v>
      </c>
      <c r="D4583" s="6" t="str">
        <f t="shared" si="143"/>
        <v>3</v>
      </c>
      <c r="E4583" t="s">
        <v>11</v>
      </c>
      <c r="F4583" s="3" t="s">
        <v>12</v>
      </c>
      <c r="G4583">
        <v>23</v>
      </c>
      <c r="H4583">
        <v>322</v>
      </c>
      <c r="I4583">
        <v>36</v>
      </c>
      <c r="J4583">
        <v>9</v>
      </c>
      <c r="K4583" s="3">
        <v>549.241123795509</v>
      </c>
      <c r="L4583" s="3">
        <v>392.31508842536402</v>
      </c>
      <c r="M4583" s="7">
        <f>Sales_Table[[#This Row],[Order qty]]*Sales_Table[[#This Row],[unit price]]</f>
        <v>4943.1701141595813</v>
      </c>
      <c r="N4583" s="8">
        <f>Sales_Table[[#This Row],[Revenue]]-Sales_Table[[#This Row],[unit cost]]</f>
        <v>4550.8550257342176</v>
      </c>
    </row>
    <row r="4584" spans="1:14" ht="14.25" customHeight="1">
      <c r="A4584" t="s">
        <v>4597</v>
      </c>
      <c r="B4584" s="4">
        <v>43857</v>
      </c>
      <c r="C4584" s="6" t="str">
        <f t="shared" si="142"/>
        <v>Mar</v>
      </c>
      <c r="D4584" s="6" t="str">
        <f t="shared" si="143"/>
        <v>1</v>
      </c>
      <c r="E4584" t="s">
        <v>14</v>
      </c>
      <c r="F4584" s="3" t="s">
        <v>12</v>
      </c>
      <c r="G4584">
        <v>20</v>
      </c>
      <c r="H4584">
        <v>271</v>
      </c>
      <c r="I4584">
        <v>14</v>
      </c>
      <c r="J4584">
        <v>6</v>
      </c>
      <c r="K4584" s="3">
        <v>630.72724539041496</v>
      </c>
      <c r="L4584" s="3">
        <v>450.51946099315398</v>
      </c>
      <c r="M4584" s="7">
        <f>Sales_Table[[#This Row],[Order qty]]*Sales_Table[[#This Row],[unit price]]</f>
        <v>3784.3634723424898</v>
      </c>
      <c r="N4584" s="8">
        <f>Sales_Table[[#This Row],[Revenue]]-Sales_Table[[#This Row],[unit cost]]</f>
        <v>3333.8440113493357</v>
      </c>
    </row>
    <row r="4585" spans="1:14" ht="14.25" customHeight="1">
      <c r="A4585" t="s">
        <v>4598</v>
      </c>
      <c r="B4585" s="4">
        <v>43911</v>
      </c>
      <c r="C4585" s="6" t="str">
        <f t="shared" si="142"/>
        <v>Jan</v>
      </c>
      <c r="D4585" s="6" t="str">
        <f t="shared" si="143"/>
        <v>5</v>
      </c>
      <c r="E4585" t="s">
        <v>14</v>
      </c>
      <c r="F4585" s="3" t="s">
        <v>12</v>
      </c>
      <c r="G4585">
        <v>17</v>
      </c>
      <c r="H4585">
        <v>282</v>
      </c>
      <c r="I4585">
        <v>21</v>
      </c>
      <c r="J4585">
        <v>2</v>
      </c>
      <c r="K4585" s="3">
        <v>219.27907347679101</v>
      </c>
      <c r="L4585" s="3">
        <v>156.62790962628</v>
      </c>
      <c r="M4585" s="7">
        <f>Sales_Table[[#This Row],[Order qty]]*Sales_Table[[#This Row],[unit price]]</f>
        <v>438.55814695358202</v>
      </c>
      <c r="N4585" s="8">
        <f>Sales_Table[[#This Row],[Revenue]]-Sales_Table[[#This Row],[unit cost]]</f>
        <v>281.93023732730205</v>
      </c>
    </row>
    <row r="4586" spans="1:14" ht="14.25" customHeight="1">
      <c r="A4586" t="s">
        <v>4599</v>
      </c>
      <c r="B4586" s="4">
        <v>43833</v>
      </c>
      <c r="C4586" s="6" t="str">
        <f t="shared" si="142"/>
        <v>May</v>
      </c>
      <c r="D4586" s="6" t="str">
        <f t="shared" si="143"/>
        <v>4</v>
      </c>
      <c r="E4586" t="s">
        <v>20</v>
      </c>
      <c r="F4586" s="3" t="s">
        <v>12</v>
      </c>
      <c r="G4586">
        <v>5</v>
      </c>
      <c r="H4586">
        <v>193</v>
      </c>
      <c r="I4586">
        <v>24</v>
      </c>
      <c r="J4586">
        <v>6</v>
      </c>
      <c r="K4586" s="3">
        <v>295.03051060438202</v>
      </c>
      <c r="L4586" s="3">
        <v>210.73607900312999</v>
      </c>
      <c r="M4586" s="7">
        <f>Sales_Table[[#This Row],[Order qty]]*Sales_Table[[#This Row],[unit price]]</f>
        <v>1770.1830636262921</v>
      </c>
      <c r="N4586" s="8">
        <f>Sales_Table[[#This Row],[Revenue]]-Sales_Table[[#This Row],[unit cost]]</f>
        <v>1559.4469846231621</v>
      </c>
    </row>
    <row r="4587" spans="1:14" ht="14.25" customHeight="1">
      <c r="A4587" t="s">
        <v>4600</v>
      </c>
      <c r="B4587" s="4">
        <v>43956</v>
      </c>
      <c r="C4587" s="6" t="str">
        <f t="shared" si="142"/>
        <v>Apr</v>
      </c>
      <c r="D4587" s="6" t="str">
        <f t="shared" si="143"/>
        <v>2</v>
      </c>
      <c r="E4587" t="s">
        <v>20</v>
      </c>
      <c r="F4587" s="3" t="s">
        <v>12</v>
      </c>
      <c r="G4587">
        <v>24</v>
      </c>
      <c r="H4587">
        <v>234</v>
      </c>
      <c r="I4587">
        <v>36</v>
      </c>
      <c r="J4587">
        <v>1</v>
      </c>
      <c r="K4587" s="3">
        <v>506.242935061455</v>
      </c>
      <c r="L4587" s="3">
        <v>361.60209647246802</v>
      </c>
      <c r="M4587" s="7">
        <f>Sales_Table[[#This Row],[Order qty]]*Sales_Table[[#This Row],[unit price]]</f>
        <v>506.242935061455</v>
      </c>
      <c r="N4587" s="8">
        <f>Sales_Table[[#This Row],[Revenue]]-Sales_Table[[#This Row],[unit cost]]</f>
        <v>144.64083858898698</v>
      </c>
    </row>
    <row r="4588" spans="1:14" ht="14.25" customHeight="1">
      <c r="A4588" t="s">
        <v>4601</v>
      </c>
      <c r="B4588" s="4">
        <v>43948</v>
      </c>
      <c r="C4588" s="6" t="str">
        <f t="shared" si="142"/>
        <v>Feb</v>
      </c>
      <c r="D4588" s="6" t="str">
        <f t="shared" si="143"/>
        <v>3</v>
      </c>
      <c r="E4588" t="s">
        <v>11</v>
      </c>
      <c r="F4588" s="3" t="s">
        <v>12</v>
      </c>
      <c r="G4588">
        <v>23</v>
      </c>
      <c r="H4588">
        <v>126</v>
      </c>
      <c r="I4588">
        <v>42</v>
      </c>
      <c r="J4588">
        <v>2</v>
      </c>
      <c r="K4588" s="3">
        <v>154.142954170704</v>
      </c>
      <c r="L4588" s="3">
        <v>110.10211012193101</v>
      </c>
      <c r="M4588" s="7">
        <f>Sales_Table[[#This Row],[Order qty]]*Sales_Table[[#This Row],[unit price]]</f>
        <v>308.285908341408</v>
      </c>
      <c r="N4588" s="8">
        <f>Sales_Table[[#This Row],[Revenue]]-Sales_Table[[#This Row],[unit cost]]</f>
        <v>198.18379821947701</v>
      </c>
    </row>
    <row r="4589" spans="1:14" ht="14.25" customHeight="1">
      <c r="A4589" t="s">
        <v>4602</v>
      </c>
      <c r="B4589" s="4">
        <v>43869</v>
      </c>
      <c r="C4589" s="6" t="str">
        <f t="shared" si="142"/>
        <v>Mar</v>
      </c>
      <c r="D4589" s="6" t="str">
        <f t="shared" si="143"/>
        <v>4</v>
      </c>
      <c r="E4589" t="s">
        <v>20</v>
      </c>
      <c r="F4589" s="3" t="s">
        <v>12</v>
      </c>
      <c r="G4589">
        <v>23</v>
      </c>
      <c r="H4589">
        <v>200</v>
      </c>
      <c r="I4589">
        <v>14</v>
      </c>
      <c r="J4589">
        <v>2</v>
      </c>
      <c r="K4589" s="3">
        <v>585.01851940154995</v>
      </c>
      <c r="L4589" s="3">
        <v>417.870371001107</v>
      </c>
      <c r="M4589" s="7">
        <f>Sales_Table[[#This Row],[Order qty]]*Sales_Table[[#This Row],[unit price]]</f>
        <v>1170.0370388030999</v>
      </c>
      <c r="N4589" s="8">
        <f>Sales_Table[[#This Row],[Revenue]]-Sales_Table[[#This Row],[unit cost]]</f>
        <v>752.16666780199284</v>
      </c>
    </row>
    <row r="4590" spans="1:14" ht="14.25" customHeight="1">
      <c r="A4590" t="s">
        <v>4603</v>
      </c>
      <c r="B4590" s="4">
        <v>43905</v>
      </c>
      <c r="C4590" s="6" t="str">
        <f t="shared" si="142"/>
        <v>Apr</v>
      </c>
      <c r="D4590" s="6" t="str">
        <f t="shared" si="143"/>
        <v>3</v>
      </c>
      <c r="E4590" t="s">
        <v>16</v>
      </c>
      <c r="F4590" s="3" t="s">
        <v>12</v>
      </c>
      <c r="G4590">
        <v>1</v>
      </c>
      <c r="H4590">
        <v>244</v>
      </c>
      <c r="I4590">
        <v>15</v>
      </c>
      <c r="J4590">
        <v>9</v>
      </c>
      <c r="K4590" s="3">
        <v>511.10245603323</v>
      </c>
      <c r="L4590" s="3">
        <v>365.07318288087799</v>
      </c>
      <c r="M4590" s="7">
        <f>Sales_Table[[#This Row],[Order qty]]*Sales_Table[[#This Row],[unit price]]</f>
        <v>4599.9221042990703</v>
      </c>
      <c r="N4590" s="8">
        <f>Sales_Table[[#This Row],[Revenue]]-Sales_Table[[#This Row],[unit cost]]</f>
        <v>4234.8489214181918</v>
      </c>
    </row>
    <row r="4591" spans="1:14" ht="14.25" customHeight="1">
      <c r="A4591" t="s">
        <v>4604</v>
      </c>
      <c r="B4591" s="4">
        <v>43938</v>
      </c>
      <c r="C4591" s="6" t="str">
        <f t="shared" si="142"/>
        <v>Mar</v>
      </c>
      <c r="D4591" s="6" t="str">
        <f t="shared" si="143"/>
        <v>2</v>
      </c>
      <c r="E4591" t="s">
        <v>16</v>
      </c>
      <c r="F4591" s="3" t="s">
        <v>12</v>
      </c>
      <c r="G4591">
        <v>24</v>
      </c>
      <c r="H4591">
        <v>27</v>
      </c>
      <c r="I4591">
        <v>21</v>
      </c>
      <c r="J4591">
        <v>3</v>
      </c>
      <c r="K4591" s="3">
        <v>552.40624916553497</v>
      </c>
      <c r="L4591" s="3">
        <v>394.57589226109599</v>
      </c>
      <c r="M4591" s="7">
        <f>Sales_Table[[#This Row],[Order qty]]*Sales_Table[[#This Row],[unit price]]</f>
        <v>1657.2187474966049</v>
      </c>
      <c r="N4591" s="8">
        <f>Sales_Table[[#This Row],[Revenue]]-Sales_Table[[#This Row],[unit cost]]</f>
        <v>1262.6428552355089</v>
      </c>
    </row>
    <row r="4592" spans="1:14" ht="14.25" customHeight="1">
      <c r="A4592" t="s">
        <v>4605</v>
      </c>
      <c r="B4592" s="4">
        <v>43906</v>
      </c>
      <c r="C4592" s="6" t="str">
        <f t="shared" si="142"/>
        <v>Feb</v>
      </c>
      <c r="D4592" s="6" t="str">
        <f t="shared" si="143"/>
        <v>3</v>
      </c>
      <c r="E4592" t="s">
        <v>14</v>
      </c>
      <c r="F4592" s="3" t="s">
        <v>12</v>
      </c>
      <c r="G4592">
        <v>10</v>
      </c>
      <c r="H4592">
        <v>264</v>
      </c>
      <c r="I4592">
        <v>32</v>
      </c>
      <c r="J4592">
        <v>4</v>
      </c>
      <c r="K4592" s="3">
        <v>562.76556068658795</v>
      </c>
      <c r="L4592" s="3">
        <v>401.97540049041999</v>
      </c>
      <c r="M4592" s="7">
        <f>Sales_Table[[#This Row],[Order qty]]*Sales_Table[[#This Row],[unit price]]</f>
        <v>2251.0622427463518</v>
      </c>
      <c r="N4592" s="8">
        <f>Sales_Table[[#This Row],[Revenue]]-Sales_Table[[#This Row],[unit cost]]</f>
        <v>1849.0868422559317</v>
      </c>
    </row>
    <row r="4593" spans="1:14" ht="14.25" customHeight="1">
      <c r="A4593" t="s">
        <v>4606</v>
      </c>
      <c r="B4593" s="4">
        <v>43863</v>
      </c>
      <c r="C4593" s="6" t="str">
        <f t="shared" si="142"/>
        <v>Mar</v>
      </c>
      <c r="D4593" s="6" t="str">
        <f t="shared" si="143"/>
        <v>3</v>
      </c>
      <c r="E4593" t="s">
        <v>14</v>
      </c>
      <c r="F4593" s="3" t="s">
        <v>12</v>
      </c>
      <c r="G4593">
        <v>26</v>
      </c>
      <c r="H4593">
        <v>225</v>
      </c>
      <c r="I4593">
        <v>33</v>
      </c>
      <c r="J4593">
        <v>8</v>
      </c>
      <c r="K4593" s="3">
        <v>348.06305336952198</v>
      </c>
      <c r="L4593" s="3">
        <v>248.61646669251601</v>
      </c>
      <c r="M4593" s="7">
        <f>Sales_Table[[#This Row],[Order qty]]*Sales_Table[[#This Row],[unit price]]</f>
        <v>2784.5044269561758</v>
      </c>
      <c r="N4593" s="8">
        <f>Sales_Table[[#This Row],[Revenue]]-Sales_Table[[#This Row],[unit cost]]</f>
        <v>2535.8879602636598</v>
      </c>
    </row>
    <row r="4594" spans="1:14" ht="14.25" customHeight="1">
      <c r="A4594" t="s">
        <v>4607</v>
      </c>
      <c r="B4594" s="4">
        <v>43903</v>
      </c>
      <c r="C4594" s="6" t="str">
        <f t="shared" si="142"/>
        <v>Mar</v>
      </c>
      <c r="D4594" s="6" t="str">
        <f t="shared" si="143"/>
        <v>4</v>
      </c>
      <c r="E4594" t="s">
        <v>16</v>
      </c>
      <c r="F4594" s="3" t="s">
        <v>12</v>
      </c>
      <c r="G4594">
        <v>1</v>
      </c>
      <c r="H4594">
        <v>49</v>
      </c>
      <c r="I4594">
        <v>10</v>
      </c>
      <c r="J4594">
        <v>7</v>
      </c>
      <c r="K4594" s="3">
        <v>384.48179358243902</v>
      </c>
      <c r="L4594" s="3">
        <v>274.62985255888498</v>
      </c>
      <c r="M4594" s="7">
        <f>Sales_Table[[#This Row],[Order qty]]*Sales_Table[[#This Row],[unit price]]</f>
        <v>2691.3725550770732</v>
      </c>
      <c r="N4594" s="8">
        <f>Sales_Table[[#This Row],[Revenue]]-Sales_Table[[#This Row],[unit cost]]</f>
        <v>2416.7427025181883</v>
      </c>
    </row>
    <row r="4595" spans="1:14" ht="14.25" customHeight="1">
      <c r="A4595" t="s">
        <v>4608</v>
      </c>
      <c r="B4595" s="4">
        <v>43893</v>
      </c>
      <c r="C4595" s="6" t="str">
        <f t="shared" si="142"/>
        <v>Apr</v>
      </c>
      <c r="D4595" s="6" t="str">
        <f t="shared" si="143"/>
        <v>2</v>
      </c>
      <c r="E4595" t="s">
        <v>16</v>
      </c>
      <c r="F4595" s="3" t="s">
        <v>12</v>
      </c>
      <c r="G4595">
        <v>10</v>
      </c>
      <c r="H4595">
        <v>331</v>
      </c>
      <c r="I4595">
        <v>37</v>
      </c>
      <c r="J4595">
        <v>8</v>
      </c>
      <c r="K4595" s="3">
        <v>563.97941815853096</v>
      </c>
      <c r="L4595" s="3">
        <v>402.842441541808</v>
      </c>
      <c r="M4595" s="7">
        <f>Sales_Table[[#This Row],[Order qty]]*Sales_Table[[#This Row],[unit price]]</f>
        <v>4511.8353452682477</v>
      </c>
      <c r="N4595" s="8">
        <f>Sales_Table[[#This Row],[Revenue]]-Sales_Table[[#This Row],[unit cost]]</f>
        <v>4108.9929037264401</v>
      </c>
    </row>
    <row r="4596" spans="1:14" ht="14.25" customHeight="1">
      <c r="A4596" t="s">
        <v>4609</v>
      </c>
      <c r="B4596" s="4">
        <v>43926</v>
      </c>
      <c r="C4596" s="6" t="str">
        <f t="shared" si="142"/>
        <v>Feb</v>
      </c>
      <c r="D4596" s="6" t="str">
        <f t="shared" si="143"/>
        <v>4</v>
      </c>
      <c r="E4596" t="s">
        <v>16</v>
      </c>
      <c r="F4596" s="3" t="s">
        <v>12</v>
      </c>
      <c r="G4596">
        <v>24</v>
      </c>
      <c r="H4596">
        <v>287</v>
      </c>
      <c r="I4596">
        <v>41</v>
      </c>
      <c r="J4596">
        <v>9</v>
      </c>
      <c r="K4596" s="3">
        <v>255.16250878572501</v>
      </c>
      <c r="L4596" s="3">
        <v>182.258934846946</v>
      </c>
      <c r="M4596" s="7">
        <f>Sales_Table[[#This Row],[Order qty]]*Sales_Table[[#This Row],[unit price]]</f>
        <v>2296.4625790715249</v>
      </c>
      <c r="N4596" s="8">
        <f>Sales_Table[[#This Row],[Revenue]]-Sales_Table[[#This Row],[unit cost]]</f>
        <v>2114.203644224579</v>
      </c>
    </row>
    <row r="4597" spans="1:14" ht="14.25" customHeight="1">
      <c r="A4597" t="s">
        <v>4610</v>
      </c>
      <c r="B4597" s="4">
        <v>43887</v>
      </c>
      <c r="C4597" s="6" t="str">
        <f t="shared" si="142"/>
        <v>Apr</v>
      </c>
      <c r="D4597" s="6" t="str">
        <f t="shared" si="143"/>
        <v>2</v>
      </c>
      <c r="E4597" t="s">
        <v>11</v>
      </c>
      <c r="F4597" s="3" t="s">
        <v>12</v>
      </c>
      <c r="G4597">
        <v>24</v>
      </c>
      <c r="H4597">
        <v>8</v>
      </c>
      <c r="I4597">
        <v>34</v>
      </c>
      <c r="J4597">
        <v>1</v>
      </c>
      <c r="K4597" s="3">
        <v>210.77284383773801</v>
      </c>
      <c r="L4597" s="3">
        <v>150.55203131267001</v>
      </c>
      <c r="M4597" s="7">
        <f>Sales_Table[[#This Row],[Order qty]]*Sales_Table[[#This Row],[unit price]]</f>
        <v>210.77284383773801</v>
      </c>
      <c r="N4597" s="8">
        <f>Sales_Table[[#This Row],[Revenue]]-Sales_Table[[#This Row],[unit cost]]</f>
        <v>60.220812525067998</v>
      </c>
    </row>
    <row r="4598" spans="1:14" ht="14.25" customHeight="1">
      <c r="A4598" t="s">
        <v>4611</v>
      </c>
      <c r="B4598" s="4">
        <v>43927</v>
      </c>
      <c r="C4598" s="6" t="str">
        <f t="shared" si="142"/>
        <v>Feb</v>
      </c>
      <c r="D4598" s="6" t="str">
        <f t="shared" si="143"/>
        <v>1</v>
      </c>
      <c r="E4598" t="s">
        <v>16</v>
      </c>
      <c r="F4598" s="3" t="s">
        <v>12</v>
      </c>
      <c r="G4598">
        <v>19</v>
      </c>
      <c r="H4598">
        <v>126</v>
      </c>
      <c r="I4598">
        <v>23</v>
      </c>
      <c r="J4598">
        <v>1</v>
      </c>
      <c r="K4598" s="3">
        <v>594.90051788091705</v>
      </c>
      <c r="L4598" s="3">
        <v>424.92894134351201</v>
      </c>
      <c r="M4598" s="7">
        <f>Sales_Table[[#This Row],[Order qty]]*Sales_Table[[#This Row],[unit price]]</f>
        <v>594.90051788091705</v>
      </c>
      <c r="N4598" s="8">
        <f>Sales_Table[[#This Row],[Revenue]]-Sales_Table[[#This Row],[unit cost]]</f>
        <v>169.97157653740504</v>
      </c>
    </row>
    <row r="4599" spans="1:14" ht="14.25" customHeight="1">
      <c r="A4599" t="s">
        <v>4612</v>
      </c>
      <c r="B4599" s="4">
        <v>43877</v>
      </c>
      <c r="C4599" s="6" t="str">
        <f t="shared" si="142"/>
        <v>Jan</v>
      </c>
      <c r="D4599" s="6" t="str">
        <f t="shared" si="143"/>
        <v>4</v>
      </c>
      <c r="E4599" t="s">
        <v>14</v>
      </c>
      <c r="F4599" s="3" t="s">
        <v>12</v>
      </c>
      <c r="G4599">
        <v>1</v>
      </c>
      <c r="H4599">
        <v>73</v>
      </c>
      <c r="I4599">
        <v>9</v>
      </c>
      <c r="J4599">
        <v>3</v>
      </c>
      <c r="K4599" s="3">
        <v>161.32895815372501</v>
      </c>
      <c r="L4599" s="3">
        <v>115.234970109803</v>
      </c>
      <c r="M4599" s="7">
        <f>Sales_Table[[#This Row],[Order qty]]*Sales_Table[[#This Row],[unit price]]</f>
        <v>483.98687446117503</v>
      </c>
      <c r="N4599" s="8">
        <f>Sales_Table[[#This Row],[Revenue]]-Sales_Table[[#This Row],[unit cost]]</f>
        <v>368.75190435137205</v>
      </c>
    </row>
    <row r="4600" spans="1:14" ht="14.25" customHeight="1">
      <c r="A4600" t="s">
        <v>4613</v>
      </c>
      <c r="B4600" s="4">
        <v>43845</v>
      </c>
      <c r="C4600" s="6" t="str">
        <f t="shared" si="142"/>
        <v>Apr</v>
      </c>
      <c r="D4600" s="6" t="str">
        <f t="shared" si="143"/>
        <v>3</v>
      </c>
      <c r="E4600" t="s">
        <v>11</v>
      </c>
      <c r="F4600" s="3" t="s">
        <v>12</v>
      </c>
      <c r="G4600">
        <v>10</v>
      </c>
      <c r="H4600">
        <v>134</v>
      </c>
      <c r="I4600">
        <v>13</v>
      </c>
      <c r="J4600">
        <v>3</v>
      </c>
      <c r="K4600" s="3">
        <v>401.54675012826903</v>
      </c>
      <c r="L4600" s="3">
        <v>286.819107234478</v>
      </c>
      <c r="M4600" s="7">
        <f>Sales_Table[[#This Row],[Order qty]]*Sales_Table[[#This Row],[unit price]]</f>
        <v>1204.6402503848071</v>
      </c>
      <c r="N4600" s="8">
        <f>Sales_Table[[#This Row],[Revenue]]-Sales_Table[[#This Row],[unit cost]]</f>
        <v>917.82114315032914</v>
      </c>
    </row>
    <row r="4601" spans="1:14" ht="14.25" customHeight="1">
      <c r="A4601" t="s">
        <v>4614</v>
      </c>
      <c r="B4601" s="4">
        <v>43942</v>
      </c>
      <c r="C4601" s="6" t="str">
        <f t="shared" si="142"/>
        <v>Mar</v>
      </c>
      <c r="D4601" s="6" t="str">
        <f t="shared" si="143"/>
        <v>1</v>
      </c>
      <c r="E4601" t="s">
        <v>16</v>
      </c>
      <c r="F4601" s="3" t="s">
        <v>12</v>
      </c>
      <c r="G4601">
        <v>24</v>
      </c>
      <c r="H4601">
        <v>39</v>
      </c>
      <c r="I4601">
        <v>41</v>
      </c>
      <c r="J4601">
        <v>8</v>
      </c>
      <c r="K4601" s="3">
        <v>576.57153582572903</v>
      </c>
      <c r="L4601" s="3">
        <v>411.83681130409201</v>
      </c>
      <c r="M4601" s="7">
        <f>Sales_Table[[#This Row],[Order qty]]*Sales_Table[[#This Row],[unit price]]</f>
        <v>4612.5722866058322</v>
      </c>
      <c r="N4601" s="8">
        <f>Sales_Table[[#This Row],[Revenue]]-Sales_Table[[#This Row],[unit cost]]</f>
        <v>4200.7354753017398</v>
      </c>
    </row>
    <row r="4602" spans="1:14" ht="14.25" customHeight="1">
      <c r="A4602" t="s">
        <v>4615</v>
      </c>
      <c r="B4602" s="4">
        <v>43909</v>
      </c>
      <c r="C4602" s="6" t="str">
        <f t="shared" si="142"/>
        <v>Jan</v>
      </c>
      <c r="D4602" s="6" t="str">
        <f t="shared" si="143"/>
        <v>1</v>
      </c>
      <c r="E4602" t="s">
        <v>20</v>
      </c>
      <c r="F4602" s="3" t="s">
        <v>12</v>
      </c>
      <c r="G4602">
        <v>3</v>
      </c>
      <c r="H4602">
        <v>319</v>
      </c>
      <c r="I4602">
        <v>10</v>
      </c>
      <c r="J4602">
        <v>6</v>
      </c>
      <c r="K4602" s="3">
        <v>213.90019387006799</v>
      </c>
      <c r="L4602" s="3">
        <v>152.78585276433401</v>
      </c>
      <c r="M4602" s="7">
        <f>Sales_Table[[#This Row],[Order qty]]*Sales_Table[[#This Row],[unit price]]</f>
        <v>1283.4011632204079</v>
      </c>
      <c r="N4602" s="8">
        <f>Sales_Table[[#This Row],[Revenue]]-Sales_Table[[#This Row],[unit cost]]</f>
        <v>1130.6153104560738</v>
      </c>
    </row>
    <row r="4603" spans="1:14" ht="14.25" customHeight="1">
      <c r="A4603" t="s">
        <v>4616</v>
      </c>
      <c r="B4603" s="4">
        <v>43835</v>
      </c>
      <c r="C4603" s="6" t="str">
        <f t="shared" si="142"/>
        <v>Jan</v>
      </c>
      <c r="D4603" s="6" t="str">
        <f t="shared" si="143"/>
        <v>3</v>
      </c>
      <c r="E4603" t="s">
        <v>16</v>
      </c>
      <c r="F4603" s="3" t="s">
        <v>12</v>
      </c>
      <c r="G4603">
        <v>24</v>
      </c>
      <c r="H4603">
        <v>202</v>
      </c>
      <c r="I4603">
        <v>35</v>
      </c>
      <c r="J4603">
        <v>3</v>
      </c>
      <c r="K4603" s="3">
        <v>282.39267432689701</v>
      </c>
      <c r="L4603" s="3">
        <v>201.70905309064</v>
      </c>
      <c r="M4603" s="7">
        <f>Sales_Table[[#This Row],[Order qty]]*Sales_Table[[#This Row],[unit price]]</f>
        <v>847.17802298069103</v>
      </c>
      <c r="N4603" s="8">
        <f>Sales_Table[[#This Row],[Revenue]]-Sales_Table[[#This Row],[unit cost]]</f>
        <v>645.46896989005108</v>
      </c>
    </row>
    <row r="4604" spans="1:14" ht="14.25" customHeight="1">
      <c r="A4604" t="s">
        <v>4617</v>
      </c>
      <c r="B4604" s="4">
        <v>43842</v>
      </c>
      <c r="C4604" s="6" t="str">
        <f t="shared" si="142"/>
        <v>Mar</v>
      </c>
      <c r="D4604" s="6" t="str">
        <f t="shared" si="143"/>
        <v>5</v>
      </c>
      <c r="E4604" t="s">
        <v>16</v>
      </c>
      <c r="F4604" s="3" t="s">
        <v>12</v>
      </c>
      <c r="G4604">
        <v>12</v>
      </c>
      <c r="H4604">
        <v>284</v>
      </c>
      <c r="I4604">
        <v>36</v>
      </c>
      <c r="J4604">
        <v>1</v>
      </c>
      <c r="K4604" s="3">
        <v>223.41736918687801</v>
      </c>
      <c r="L4604" s="3">
        <v>159.583835133484</v>
      </c>
      <c r="M4604" s="7">
        <f>Sales_Table[[#This Row],[Order qty]]*Sales_Table[[#This Row],[unit price]]</f>
        <v>223.41736918687801</v>
      </c>
      <c r="N4604" s="8">
        <f>Sales_Table[[#This Row],[Revenue]]-Sales_Table[[#This Row],[unit cost]]</f>
        <v>63.833534053394004</v>
      </c>
    </row>
    <row r="4605" spans="1:14" ht="14.25" customHeight="1">
      <c r="A4605" t="s">
        <v>4618</v>
      </c>
      <c r="B4605" s="4">
        <v>43920</v>
      </c>
      <c r="C4605" s="6" t="str">
        <f t="shared" si="142"/>
        <v>May</v>
      </c>
      <c r="D4605" s="6" t="str">
        <f t="shared" si="143"/>
        <v>5</v>
      </c>
      <c r="E4605" t="s">
        <v>14</v>
      </c>
      <c r="F4605" s="3" t="s">
        <v>12</v>
      </c>
      <c r="G4605">
        <v>14</v>
      </c>
      <c r="H4605">
        <v>269</v>
      </c>
      <c r="I4605">
        <v>15</v>
      </c>
      <c r="J4605">
        <v>3</v>
      </c>
      <c r="K4605" s="3">
        <v>180.024375915527</v>
      </c>
      <c r="L4605" s="3">
        <v>128.58883993966199</v>
      </c>
      <c r="M4605" s="7">
        <f>Sales_Table[[#This Row],[Order qty]]*Sales_Table[[#This Row],[unit price]]</f>
        <v>540.07312774658101</v>
      </c>
      <c r="N4605" s="8">
        <f>Sales_Table[[#This Row],[Revenue]]-Sales_Table[[#This Row],[unit cost]]</f>
        <v>411.48428780691904</v>
      </c>
    </row>
    <row r="4606" spans="1:14" ht="14.25" customHeight="1">
      <c r="A4606" t="s">
        <v>4619</v>
      </c>
      <c r="B4606" s="4">
        <v>43952</v>
      </c>
      <c r="C4606" s="6" t="str">
        <f t="shared" si="142"/>
        <v>May</v>
      </c>
      <c r="D4606" s="6" t="str">
        <f t="shared" si="143"/>
        <v>5</v>
      </c>
      <c r="E4606" t="s">
        <v>14</v>
      </c>
      <c r="F4606" s="3" t="s">
        <v>12</v>
      </c>
      <c r="G4606">
        <v>2</v>
      </c>
      <c r="H4606">
        <v>241</v>
      </c>
      <c r="I4606">
        <v>22</v>
      </c>
      <c r="J4606">
        <v>4</v>
      </c>
      <c r="K4606" s="3">
        <v>313.59758180379902</v>
      </c>
      <c r="L4606" s="3">
        <v>223.998272716999</v>
      </c>
      <c r="M4606" s="7">
        <f>Sales_Table[[#This Row],[Order qty]]*Sales_Table[[#This Row],[unit price]]</f>
        <v>1254.3903272151961</v>
      </c>
      <c r="N4606" s="8">
        <f>Sales_Table[[#This Row],[Revenue]]-Sales_Table[[#This Row],[unit cost]]</f>
        <v>1030.392054498197</v>
      </c>
    </row>
    <row r="4607" spans="1:14" ht="14.25" customHeight="1">
      <c r="A4607" t="s">
        <v>4620</v>
      </c>
      <c r="B4607" s="4">
        <v>43960</v>
      </c>
      <c r="C4607" s="6" t="str">
        <f t="shared" si="142"/>
        <v>May</v>
      </c>
      <c r="D4607" s="6" t="str">
        <f t="shared" si="143"/>
        <v>1</v>
      </c>
      <c r="E4607" t="s">
        <v>14</v>
      </c>
      <c r="F4607" s="3" t="s">
        <v>12</v>
      </c>
      <c r="G4607">
        <v>26</v>
      </c>
      <c r="H4607">
        <v>159</v>
      </c>
      <c r="I4607">
        <v>23</v>
      </c>
      <c r="J4607">
        <v>5</v>
      </c>
      <c r="K4607" s="3">
        <v>372.38278591632798</v>
      </c>
      <c r="L4607" s="3">
        <v>265.98770422594902</v>
      </c>
      <c r="M4607" s="7">
        <f>Sales_Table[[#This Row],[Order qty]]*Sales_Table[[#This Row],[unit price]]</f>
        <v>1861.9139295816399</v>
      </c>
      <c r="N4607" s="8">
        <f>Sales_Table[[#This Row],[Revenue]]-Sales_Table[[#This Row],[unit cost]]</f>
        <v>1595.9262253556908</v>
      </c>
    </row>
    <row r="4608" spans="1:14" ht="14.25" customHeight="1">
      <c r="A4608" t="s">
        <v>4621</v>
      </c>
      <c r="B4608" s="4">
        <v>43953</v>
      </c>
      <c r="C4608" s="6" t="str">
        <f t="shared" si="142"/>
        <v>Jan</v>
      </c>
      <c r="D4608" s="6" t="str">
        <f t="shared" si="143"/>
        <v>4</v>
      </c>
      <c r="E4608" t="s">
        <v>16</v>
      </c>
      <c r="F4608" s="3" t="s">
        <v>12</v>
      </c>
      <c r="G4608">
        <v>16</v>
      </c>
      <c r="H4608">
        <v>236</v>
      </c>
      <c r="I4608">
        <v>7</v>
      </c>
      <c r="J4608">
        <v>3</v>
      </c>
      <c r="K4608" s="3">
        <v>414.45020824670797</v>
      </c>
      <c r="L4608" s="3">
        <v>296.035863033363</v>
      </c>
      <c r="M4608" s="7">
        <f>Sales_Table[[#This Row],[Order qty]]*Sales_Table[[#This Row],[unit price]]</f>
        <v>1243.350624740124</v>
      </c>
      <c r="N4608" s="8">
        <f>Sales_Table[[#This Row],[Revenue]]-Sales_Table[[#This Row],[unit cost]]</f>
        <v>947.31476170676092</v>
      </c>
    </row>
    <row r="4609" spans="1:14" ht="14.25" customHeight="1">
      <c r="A4609" t="s">
        <v>4622</v>
      </c>
      <c r="B4609" s="4">
        <v>43837</v>
      </c>
      <c r="C4609" s="6" t="str">
        <f t="shared" si="142"/>
        <v>Apr</v>
      </c>
      <c r="D4609" s="6" t="str">
        <f t="shared" si="143"/>
        <v>2</v>
      </c>
      <c r="E4609" t="s">
        <v>20</v>
      </c>
      <c r="F4609" s="3" t="s">
        <v>12</v>
      </c>
      <c r="G4609">
        <v>7</v>
      </c>
      <c r="H4609">
        <v>307</v>
      </c>
      <c r="I4609">
        <v>18</v>
      </c>
      <c r="J4609">
        <v>4</v>
      </c>
      <c r="K4609" s="3">
        <v>353.16633725166298</v>
      </c>
      <c r="L4609" s="3">
        <v>252.261669465474</v>
      </c>
      <c r="M4609" s="7">
        <f>Sales_Table[[#This Row],[Order qty]]*Sales_Table[[#This Row],[unit price]]</f>
        <v>1412.6653490066519</v>
      </c>
      <c r="N4609" s="8">
        <f>Sales_Table[[#This Row],[Revenue]]-Sales_Table[[#This Row],[unit cost]]</f>
        <v>1160.403679541178</v>
      </c>
    </row>
    <row r="4610" spans="1:14" ht="14.25" customHeight="1">
      <c r="A4610" t="s">
        <v>4623</v>
      </c>
      <c r="B4610" s="4">
        <v>43943</v>
      </c>
      <c r="C4610" s="6" t="str">
        <f t="shared" ref="C4610:C4673" si="144">TEXT(B4611,"mmm")</f>
        <v>Feb</v>
      </c>
      <c r="D4610" s="6" t="str">
        <f t="shared" ref="D4610:D4673" si="145">TEXT(B4612, "m")</f>
        <v>4</v>
      </c>
      <c r="E4610" t="s">
        <v>11</v>
      </c>
      <c r="F4610" s="3" t="s">
        <v>12</v>
      </c>
      <c r="G4610">
        <v>16</v>
      </c>
      <c r="H4610">
        <v>173</v>
      </c>
      <c r="I4610">
        <v>37</v>
      </c>
      <c r="J4610">
        <v>9</v>
      </c>
      <c r="K4610" s="3">
        <v>185.700262248516</v>
      </c>
      <c r="L4610" s="3">
        <v>132.643044463226</v>
      </c>
      <c r="M4610" s="7">
        <f>Sales_Table[[#This Row],[Order qty]]*Sales_Table[[#This Row],[unit price]]</f>
        <v>1671.3023602366441</v>
      </c>
      <c r="N4610" s="8">
        <f>Sales_Table[[#This Row],[Revenue]]-Sales_Table[[#This Row],[unit cost]]</f>
        <v>1538.659315773418</v>
      </c>
    </row>
    <row r="4611" spans="1:14" ht="14.25" customHeight="1">
      <c r="A4611" t="s">
        <v>4624</v>
      </c>
      <c r="B4611" s="4">
        <v>43882</v>
      </c>
      <c r="C4611" s="6" t="str">
        <f t="shared" si="144"/>
        <v>Apr</v>
      </c>
      <c r="D4611" s="6" t="str">
        <f t="shared" si="145"/>
        <v>4</v>
      </c>
      <c r="E4611" t="s">
        <v>20</v>
      </c>
      <c r="F4611" s="3" t="s">
        <v>12</v>
      </c>
      <c r="G4611">
        <v>13</v>
      </c>
      <c r="H4611">
        <v>316</v>
      </c>
      <c r="I4611">
        <v>10</v>
      </c>
      <c r="J4611">
        <v>4</v>
      </c>
      <c r="K4611" s="3">
        <v>207.73905122280101</v>
      </c>
      <c r="L4611" s="3">
        <v>148.38503658771501</v>
      </c>
      <c r="M4611" s="7">
        <f>Sales_Table[[#This Row],[Order qty]]*Sales_Table[[#This Row],[unit price]]</f>
        <v>830.95620489120404</v>
      </c>
      <c r="N4611" s="8">
        <f>Sales_Table[[#This Row],[Revenue]]-Sales_Table[[#This Row],[unit cost]]</f>
        <v>682.571168303489</v>
      </c>
    </row>
    <row r="4612" spans="1:14" ht="14.25" customHeight="1">
      <c r="A4612" t="s">
        <v>4625</v>
      </c>
      <c r="B4612" s="4">
        <v>43931</v>
      </c>
      <c r="C4612" s="6" t="str">
        <f t="shared" si="144"/>
        <v>Apr</v>
      </c>
      <c r="D4612" s="6" t="str">
        <f t="shared" si="145"/>
        <v>5</v>
      </c>
      <c r="E4612" t="s">
        <v>11</v>
      </c>
      <c r="F4612" s="3" t="s">
        <v>12</v>
      </c>
      <c r="G4612">
        <v>1</v>
      </c>
      <c r="H4612">
        <v>362</v>
      </c>
      <c r="I4612">
        <v>13</v>
      </c>
      <c r="J4612">
        <v>6</v>
      </c>
      <c r="K4612" s="3">
        <v>173.63849240541501</v>
      </c>
      <c r="L4612" s="3">
        <v>124.027494575296</v>
      </c>
      <c r="M4612" s="7">
        <f>Sales_Table[[#This Row],[Order qty]]*Sales_Table[[#This Row],[unit price]]</f>
        <v>1041.83095443249</v>
      </c>
      <c r="N4612" s="8">
        <f>Sales_Table[[#This Row],[Revenue]]-Sales_Table[[#This Row],[unit cost]]</f>
        <v>917.80345985719396</v>
      </c>
    </row>
    <row r="4613" spans="1:14" ht="14.25" customHeight="1">
      <c r="A4613" t="s">
        <v>4626</v>
      </c>
      <c r="B4613" s="4">
        <v>43949</v>
      </c>
      <c r="C4613" s="6" t="str">
        <f t="shared" si="144"/>
        <v>May</v>
      </c>
      <c r="D4613" s="6" t="str">
        <f t="shared" si="145"/>
        <v>2</v>
      </c>
      <c r="E4613" t="s">
        <v>20</v>
      </c>
      <c r="F4613" s="3" t="s">
        <v>12</v>
      </c>
      <c r="G4613">
        <v>9</v>
      </c>
      <c r="H4613">
        <v>63</v>
      </c>
      <c r="I4613">
        <v>18</v>
      </c>
      <c r="J4613">
        <v>10</v>
      </c>
      <c r="K4613" s="3">
        <v>399.08024454116799</v>
      </c>
      <c r="L4613" s="3">
        <v>285.05731752940602</v>
      </c>
      <c r="M4613" s="7">
        <f>Sales_Table[[#This Row],[Order qty]]*Sales_Table[[#This Row],[unit price]]</f>
        <v>3990.8024454116799</v>
      </c>
      <c r="N4613" s="8">
        <f>Sales_Table[[#This Row],[Revenue]]-Sales_Table[[#This Row],[unit cost]]</f>
        <v>3705.7451278822737</v>
      </c>
    </row>
    <row r="4614" spans="1:14" ht="14.25" customHeight="1">
      <c r="A4614" t="s">
        <v>4627</v>
      </c>
      <c r="B4614" s="4">
        <v>43962</v>
      </c>
      <c r="C4614" s="6" t="str">
        <f t="shared" si="144"/>
        <v>Feb</v>
      </c>
      <c r="D4614" s="6" t="str">
        <f t="shared" si="145"/>
        <v>3</v>
      </c>
      <c r="E4614" t="s">
        <v>20</v>
      </c>
      <c r="F4614" s="3" t="s">
        <v>12</v>
      </c>
      <c r="G4614">
        <v>16</v>
      </c>
      <c r="H4614">
        <v>222</v>
      </c>
      <c r="I4614">
        <v>39</v>
      </c>
      <c r="J4614">
        <v>2</v>
      </c>
      <c r="K4614" s="3">
        <v>198.77226108312601</v>
      </c>
      <c r="L4614" s="3">
        <v>141.98018648794701</v>
      </c>
      <c r="M4614" s="7">
        <f>Sales_Table[[#This Row],[Order qty]]*Sales_Table[[#This Row],[unit price]]</f>
        <v>397.54452216625202</v>
      </c>
      <c r="N4614" s="8">
        <f>Sales_Table[[#This Row],[Revenue]]-Sales_Table[[#This Row],[unit cost]]</f>
        <v>255.56433567830501</v>
      </c>
    </row>
    <row r="4615" spans="1:14" ht="14.25" customHeight="1">
      <c r="A4615" t="s">
        <v>4628</v>
      </c>
      <c r="B4615" s="4">
        <v>43865</v>
      </c>
      <c r="C4615" s="6" t="str">
        <f t="shared" si="144"/>
        <v>Mar</v>
      </c>
      <c r="D4615" s="6" t="str">
        <f t="shared" si="145"/>
        <v>1</v>
      </c>
      <c r="E4615" t="s">
        <v>20</v>
      </c>
      <c r="F4615" s="3" t="s">
        <v>12</v>
      </c>
      <c r="G4615">
        <v>2</v>
      </c>
      <c r="H4615">
        <v>101</v>
      </c>
      <c r="I4615">
        <v>8</v>
      </c>
      <c r="J4615">
        <v>1</v>
      </c>
      <c r="K4615" s="3">
        <v>342.33189260959603</v>
      </c>
      <c r="L4615" s="3">
        <v>244.522780435426</v>
      </c>
      <c r="M4615" s="7">
        <f>Sales_Table[[#This Row],[Order qty]]*Sales_Table[[#This Row],[unit price]]</f>
        <v>342.33189260959603</v>
      </c>
      <c r="N4615" s="8">
        <f>Sales_Table[[#This Row],[Revenue]]-Sales_Table[[#This Row],[unit cost]]</f>
        <v>97.809112174170025</v>
      </c>
    </row>
    <row r="4616" spans="1:14" ht="14.25" customHeight="1">
      <c r="A4616" t="s">
        <v>4629</v>
      </c>
      <c r="B4616" s="4">
        <v>43905</v>
      </c>
      <c r="C4616" s="6" t="str">
        <f t="shared" si="144"/>
        <v>Jan</v>
      </c>
      <c r="D4616" s="6" t="str">
        <f t="shared" si="145"/>
        <v>5</v>
      </c>
      <c r="E4616" t="s">
        <v>14</v>
      </c>
      <c r="F4616" s="3" t="s">
        <v>12</v>
      </c>
      <c r="G4616">
        <v>26</v>
      </c>
      <c r="H4616">
        <v>200</v>
      </c>
      <c r="I4616">
        <v>16</v>
      </c>
      <c r="J4616">
        <v>5</v>
      </c>
      <c r="K4616" s="3">
        <v>375.68345457315399</v>
      </c>
      <c r="L4616" s="3">
        <v>268.34532469510998</v>
      </c>
      <c r="M4616" s="7">
        <f>Sales_Table[[#This Row],[Order qty]]*Sales_Table[[#This Row],[unit price]]</f>
        <v>1878.41727286577</v>
      </c>
      <c r="N4616" s="8">
        <f>Sales_Table[[#This Row],[Revenue]]-Sales_Table[[#This Row],[unit cost]]</f>
        <v>1610.0719481706601</v>
      </c>
    </row>
    <row r="4617" spans="1:14" ht="14.25" customHeight="1">
      <c r="A4617" t="s">
        <v>4630</v>
      </c>
      <c r="B4617" s="4">
        <v>43841</v>
      </c>
      <c r="C4617" s="6" t="str">
        <f t="shared" si="144"/>
        <v>May</v>
      </c>
      <c r="D4617" s="6" t="str">
        <f t="shared" si="145"/>
        <v>3</v>
      </c>
      <c r="E4617" t="s">
        <v>14</v>
      </c>
      <c r="F4617" s="3" t="s">
        <v>12</v>
      </c>
      <c r="G4617">
        <v>18</v>
      </c>
      <c r="H4617">
        <v>125</v>
      </c>
      <c r="I4617">
        <v>27</v>
      </c>
      <c r="J4617">
        <v>10</v>
      </c>
      <c r="K4617" s="3">
        <v>605.72489905357395</v>
      </c>
      <c r="L4617" s="3">
        <v>432.66064218112399</v>
      </c>
      <c r="M4617" s="7">
        <f>Sales_Table[[#This Row],[Order qty]]*Sales_Table[[#This Row],[unit price]]</f>
        <v>6057.2489905357397</v>
      </c>
      <c r="N4617" s="8">
        <f>Sales_Table[[#This Row],[Revenue]]-Sales_Table[[#This Row],[unit cost]]</f>
        <v>5624.5883483546158</v>
      </c>
    </row>
    <row r="4618" spans="1:14" ht="14.25" customHeight="1">
      <c r="A4618" t="s">
        <v>4631</v>
      </c>
      <c r="B4618" s="4">
        <v>43970</v>
      </c>
      <c r="C4618" s="6" t="str">
        <f t="shared" si="144"/>
        <v>Mar</v>
      </c>
      <c r="D4618" s="6" t="str">
        <f t="shared" si="145"/>
        <v>1</v>
      </c>
      <c r="E4618" t="s">
        <v>20</v>
      </c>
      <c r="F4618" s="3" t="s">
        <v>12</v>
      </c>
      <c r="G4618">
        <v>22</v>
      </c>
      <c r="H4618">
        <v>303</v>
      </c>
      <c r="I4618">
        <v>17</v>
      </c>
      <c r="J4618">
        <v>9</v>
      </c>
      <c r="K4618" s="3">
        <v>271.749674499035</v>
      </c>
      <c r="L4618" s="3">
        <v>194.10691035645399</v>
      </c>
      <c r="M4618" s="7">
        <f>Sales_Table[[#This Row],[Order qty]]*Sales_Table[[#This Row],[unit price]]</f>
        <v>2445.7470704913148</v>
      </c>
      <c r="N4618" s="8">
        <f>Sales_Table[[#This Row],[Revenue]]-Sales_Table[[#This Row],[unit cost]]</f>
        <v>2251.6401601348607</v>
      </c>
    </row>
    <row r="4619" spans="1:14" ht="14.25" customHeight="1">
      <c r="A4619" t="s">
        <v>4632</v>
      </c>
      <c r="B4619" s="4">
        <v>43917</v>
      </c>
      <c r="C4619" s="6" t="str">
        <f t="shared" si="144"/>
        <v>Jan</v>
      </c>
      <c r="D4619" s="6" t="str">
        <f t="shared" si="145"/>
        <v>1</v>
      </c>
      <c r="E4619" t="s">
        <v>20</v>
      </c>
      <c r="F4619" s="3" t="s">
        <v>12</v>
      </c>
      <c r="G4619">
        <v>18</v>
      </c>
      <c r="H4619">
        <v>252</v>
      </c>
      <c r="I4619">
        <v>18</v>
      </c>
      <c r="J4619">
        <v>6</v>
      </c>
      <c r="K4619" s="3">
        <v>173.91552150249501</v>
      </c>
      <c r="L4619" s="3">
        <v>124.225372501782</v>
      </c>
      <c r="M4619" s="7">
        <f>Sales_Table[[#This Row],[Order qty]]*Sales_Table[[#This Row],[unit price]]</f>
        <v>1043.49312901497</v>
      </c>
      <c r="N4619" s="8">
        <f>Sales_Table[[#This Row],[Revenue]]-Sales_Table[[#This Row],[unit cost]]</f>
        <v>919.26775651318803</v>
      </c>
    </row>
    <row r="4620" spans="1:14" ht="14.25" customHeight="1">
      <c r="A4620" t="s">
        <v>4633</v>
      </c>
      <c r="B4620" s="4">
        <v>43860</v>
      </c>
      <c r="C4620" s="6" t="str">
        <f t="shared" si="144"/>
        <v>Jan</v>
      </c>
      <c r="D4620" s="6" t="str">
        <f t="shared" si="145"/>
        <v>1</v>
      </c>
      <c r="E4620" t="s">
        <v>14</v>
      </c>
      <c r="F4620" s="3" t="s">
        <v>12</v>
      </c>
      <c r="G4620">
        <v>13</v>
      </c>
      <c r="H4620">
        <v>129</v>
      </c>
      <c r="I4620">
        <v>20</v>
      </c>
      <c r="J4620">
        <v>4</v>
      </c>
      <c r="K4620" s="3">
        <v>353.634960472584</v>
      </c>
      <c r="L4620" s="3">
        <v>252.59640033756</v>
      </c>
      <c r="M4620" s="7">
        <f>Sales_Table[[#This Row],[Order qty]]*Sales_Table[[#This Row],[unit price]]</f>
        <v>1414.539841890336</v>
      </c>
      <c r="N4620" s="8">
        <f>Sales_Table[[#This Row],[Revenue]]-Sales_Table[[#This Row],[unit cost]]</f>
        <v>1161.943441552776</v>
      </c>
    </row>
    <row r="4621" spans="1:14" ht="14.25" customHeight="1">
      <c r="A4621" t="s">
        <v>4634</v>
      </c>
      <c r="B4621" s="4">
        <v>43835</v>
      </c>
      <c r="C4621" s="6" t="str">
        <f t="shared" si="144"/>
        <v>Jan</v>
      </c>
      <c r="D4621" s="6" t="str">
        <f t="shared" si="145"/>
        <v>1</v>
      </c>
      <c r="E4621" t="s">
        <v>11</v>
      </c>
      <c r="F4621" s="3" t="s">
        <v>12</v>
      </c>
      <c r="G4621">
        <v>7</v>
      </c>
      <c r="H4621">
        <v>17</v>
      </c>
      <c r="I4621">
        <v>22</v>
      </c>
      <c r="J4621">
        <v>6</v>
      </c>
      <c r="K4621" s="3">
        <v>375.01320362091099</v>
      </c>
      <c r="L4621" s="3">
        <v>267.86657401493602</v>
      </c>
      <c r="M4621" s="7">
        <f>Sales_Table[[#This Row],[Order qty]]*Sales_Table[[#This Row],[unit price]]</f>
        <v>2250.0792217254657</v>
      </c>
      <c r="N4621" s="8">
        <f>Sales_Table[[#This Row],[Revenue]]-Sales_Table[[#This Row],[unit cost]]</f>
        <v>1982.2126477105296</v>
      </c>
    </row>
    <row r="4622" spans="1:14" ht="14.25" customHeight="1">
      <c r="A4622" t="s">
        <v>4635</v>
      </c>
      <c r="B4622" s="4">
        <v>43844</v>
      </c>
      <c r="C4622" s="6" t="str">
        <f t="shared" si="144"/>
        <v>Jan</v>
      </c>
      <c r="D4622" s="6" t="str">
        <f t="shared" si="145"/>
        <v>3</v>
      </c>
      <c r="E4622" t="s">
        <v>20</v>
      </c>
      <c r="F4622" s="3" t="s">
        <v>12</v>
      </c>
      <c r="G4622">
        <v>3</v>
      </c>
      <c r="H4622">
        <v>213</v>
      </c>
      <c r="I4622">
        <v>24</v>
      </c>
      <c r="J4622">
        <v>8</v>
      </c>
      <c r="K4622" s="3">
        <v>476.706294000149</v>
      </c>
      <c r="L4622" s="3">
        <v>340.50449571439202</v>
      </c>
      <c r="M4622" s="7">
        <f>Sales_Table[[#This Row],[Order qty]]*Sales_Table[[#This Row],[unit price]]</f>
        <v>3813.650352001192</v>
      </c>
      <c r="N4622" s="8">
        <f>Sales_Table[[#This Row],[Revenue]]-Sales_Table[[#This Row],[unit cost]]</f>
        <v>3473.1458562868002</v>
      </c>
    </row>
    <row r="4623" spans="1:14" ht="14.25" customHeight="1">
      <c r="A4623" t="s">
        <v>4636</v>
      </c>
      <c r="B4623" s="4">
        <v>43851</v>
      </c>
      <c r="C4623" s="6" t="str">
        <f t="shared" si="144"/>
        <v>Mar</v>
      </c>
      <c r="D4623" s="6" t="str">
        <f t="shared" si="145"/>
        <v>1</v>
      </c>
      <c r="E4623" t="s">
        <v>11</v>
      </c>
      <c r="F4623" s="3" t="s">
        <v>12</v>
      </c>
      <c r="G4623">
        <v>7</v>
      </c>
      <c r="H4623">
        <v>23</v>
      </c>
      <c r="I4623">
        <v>42</v>
      </c>
      <c r="J4623">
        <v>10</v>
      </c>
      <c r="K4623" s="3">
        <v>644.83106338977802</v>
      </c>
      <c r="L4623" s="3">
        <v>460.59361670698399</v>
      </c>
      <c r="M4623" s="7">
        <f>Sales_Table[[#This Row],[Order qty]]*Sales_Table[[#This Row],[unit price]]</f>
        <v>6448.3106338977805</v>
      </c>
      <c r="N4623" s="8">
        <f>Sales_Table[[#This Row],[Revenue]]-Sales_Table[[#This Row],[unit cost]]</f>
        <v>5987.7170171907965</v>
      </c>
    </row>
    <row r="4624" spans="1:14" ht="14.25" customHeight="1">
      <c r="A4624" t="s">
        <v>4637</v>
      </c>
      <c r="B4624" s="4">
        <v>43912</v>
      </c>
      <c r="C4624" s="6" t="str">
        <f t="shared" si="144"/>
        <v>Jan</v>
      </c>
      <c r="D4624" s="6" t="str">
        <f t="shared" si="145"/>
        <v>3</v>
      </c>
      <c r="E4624" t="s">
        <v>16</v>
      </c>
      <c r="F4624" s="3" t="s">
        <v>12</v>
      </c>
      <c r="G4624">
        <v>26</v>
      </c>
      <c r="H4624">
        <v>209</v>
      </c>
      <c r="I4624">
        <v>19</v>
      </c>
      <c r="J4624">
        <v>7</v>
      </c>
      <c r="K4624" s="3">
        <v>317.78213363885902</v>
      </c>
      <c r="L4624" s="3">
        <v>226.98723831347101</v>
      </c>
      <c r="M4624" s="7">
        <f>Sales_Table[[#This Row],[Order qty]]*Sales_Table[[#This Row],[unit price]]</f>
        <v>2224.4749354720134</v>
      </c>
      <c r="N4624" s="8">
        <f>Sales_Table[[#This Row],[Revenue]]-Sales_Table[[#This Row],[unit cost]]</f>
        <v>1997.4876971585425</v>
      </c>
    </row>
    <row r="4625" spans="1:14" ht="14.25" customHeight="1">
      <c r="A4625" t="s">
        <v>4638</v>
      </c>
      <c r="B4625" s="4">
        <v>43856</v>
      </c>
      <c r="C4625" s="6" t="str">
        <f t="shared" si="144"/>
        <v>Mar</v>
      </c>
      <c r="D4625" s="6" t="str">
        <f t="shared" si="145"/>
        <v>1</v>
      </c>
      <c r="E4625" t="s">
        <v>11</v>
      </c>
      <c r="F4625" s="3" t="s">
        <v>12</v>
      </c>
      <c r="G4625">
        <v>12</v>
      </c>
      <c r="H4625">
        <v>226</v>
      </c>
      <c r="I4625">
        <v>13</v>
      </c>
      <c r="J4625">
        <v>9</v>
      </c>
      <c r="K4625" s="3">
        <v>485.14028763771103</v>
      </c>
      <c r="L4625" s="3">
        <v>346.52877688407898</v>
      </c>
      <c r="M4625" s="7">
        <f>Sales_Table[[#This Row],[Order qty]]*Sales_Table[[#This Row],[unit price]]</f>
        <v>4366.2625887393988</v>
      </c>
      <c r="N4625" s="8">
        <f>Sales_Table[[#This Row],[Revenue]]-Sales_Table[[#This Row],[unit cost]]</f>
        <v>4019.7338118553198</v>
      </c>
    </row>
    <row r="4626" spans="1:14" ht="14.25" customHeight="1">
      <c r="A4626" t="s">
        <v>4639</v>
      </c>
      <c r="B4626" s="4">
        <v>43898</v>
      </c>
      <c r="C4626" s="6" t="str">
        <f t="shared" si="144"/>
        <v>Jan</v>
      </c>
      <c r="D4626" s="6" t="str">
        <f t="shared" si="145"/>
        <v>2</v>
      </c>
      <c r="E4626" t="s">
        <v>16</v>
      </c>
      <c r="F4626" s="3" t="s">
        <v>12</v>
      </c>
      <c r="G4626">
        <v>19</v>
      </c>
      <c r="H4626">
        <v>165</v>
      </c>
      <c r="I4626">
        <v>3</v>
      </c>
      <c r="J4626">
        <v>10</v>
      </c>
      <c r="K4626" s="3">
        <v>263.86923140287399</v>
      </c>
      <c r="L4626" s="3">
        <v>188.47802243062401</v>
      </c>
      <c r="M4626" s="7">
        <f>Sales_Table[[#This Row],[Order qty]]*Sales_Table[[#This Row],[unit price]]</f>
        <v>2638.6923140287399</v>
      </c>
      <c r="N4626" s="8">
        <f>Sales_Table[[#This Row],[Revenue]]-Sales_Table[[#This Row],[unit cost]]</f>
        <v>2450.2142915981158</v>
      </c>
    </row>
    <row r="4627" spans="1:14" ht="14.25" customHeight="1">
      <c r="A4627" t="s">
        <v>4640</v>
      </c>
      <c r="B4627" s="4">
        <v>43835</v>
      </c>
      <c r="C4627" s="6" t="str">
        <f t="shared" si="144"/>
        <v>Feb</v>
      </c>
      <c r="D4627" s="6" t="str">
        <f t="shared" si="145"/>
        <v>1</v>
      </c>
      <c r="E4627" t="s">
        <v>16</v>
      </c>
      <c r="F4627" s="3" t="s">
        <v>12</v>
      </c>
      <c r="G4627">
        <v>2</v>
      </c>
      <c r="H4627">
        <v>354</v>
      </c>
      <c r="I4627">
        <v>23</v>
      </c>
      <c r="J4627">
        <v>4</v>
      </c>
      <c r="K4627" s="3">
        <v>554.95968282222702</v>
      </c>
      <c r="L4627" s="3">
        <v>396.39977344444799</v>
      </c>
      <c r="M4627" s="7">
        <f>Sales_Table[[#This Row],[Order qty]]*Sales_Table[[#This Row],[unit price]]</f>
        <v>2219.8387312889081</v>
      </c>
      <c r="N4627" s="8">
        <f>Sales_Table[[#This Row],[Revenue]]-Sales_Table[[#This Row],[unit cost]]</f>
        <v>1823.4389578444602</v>
      </c>
    </row>
    <row r="4628" spans="1:14" ht="14.25" customHeight="1">
      <c r="A4628" t="s">
        <v>4641</v>
      </c>
      <c r="B4628" s="4">
        <v>43867</v>
      </c>
      <c r="C4628" s="6" t="str">
        <f t="shared" si="144"/>
        <v>Jan</v>
      </c>
      <c r="D4628" s="6" t="str">
        <f t="shared" si="145"/>
        <v>4</v>
      </c>
      <c r="E4628" t="s">
        <v>16</v>
      </c>
      <c r="F4628" s="3" t="s">
        <v>12</v>
      </c>
      <c r="G4628">
        <v>15</v>
      </c>
      <c r="H4628">
        <v>207</v>
      </c>
      <c r="I4628">
        <v>46</v>
      </c>
      <c r="J4628">
        <v>4</v>
      </c>
      <c r="K4628" s="3">
        <v>392.793980419636</v>
      </c>
      <c r="L4628" s="3">
        <v>280.56712887116799</v>
      </c>
      <c r="M4628" s="7">
        <f>Sales_Table[[#This Row],[Order qty]]*Sales_Table[[#This Row],[unit price]]</f>
        <v>1571.175921678544</v>
      </c>
      <c r="N4628" s="8">
        <f>Sales_Table[[#This Row],[Revenue]]-Sales_Table[[#This Row],[unit cost]]</f>
        <v>1290.6087928073759</v>
      </c>
    </row>
    <row r="4629" spans="1:14" ht="14.25" customHeight="1">
      <c r="A4629" t="s">
        <v>4642</v>
      </c>
      <c r="B4629" s="4">
        <v>43848</v>
      </c>
      <c r="C4629" s="6" t="str">
        <f t="shared" si="144"/>
        <v>Apr</v>
      </c>
      <c r="D4629" s="6" t="str">
        <f t="shared" si="145"/>
        <v>4</v>
      </c>
      <c r="E4629" t="s">
        <v>11</v>
      </c>
      <c r="F4629" s="3" t="s">
        <v>12</v>
      </c>
      <c r="G4629">
        <v>24</v>
      </c>
      <c r="H4629">
        <v>280</v>
      </c>
      <c r="I4629">
        <v>36</v>
      </c>
      <c r="J4629">
        <v>9</v>
      </c>
      <c r="K4629" s="3">
        <v>468.16163206100498</v>
      </c>
      <c r="L4629" s="3">
        <v>334.40116575785999</v>
      </c>
      <c r="M4629" s="7">
        <f>Sales_Table[[#This Row],[Order qty]]*Sales_Table[[#This Row],[unit price]]</f>
        <v>4213.4546885490445</v>
      </c>
      <c r="N4629" s="8">
        <f>Sales_Table[[#This Row],[Revenue]]-Sales_Table[[#This Row],[unit cost]]</f>
        <v>3879.0535227911846</v>
      </c>
    </row>
    <row r="4630" spans="1:14" ht="14.25" customHeight="1">
      <c r="A4630" t="s">
        <v>4643</v>
      </c>
      <c r="B4630" s="4">
        <v>43926</v>
      </c>
      <c r="C4630" s="6" t="str">
        <f t="shared" si="144"/>
        <v>Apr</v>
      </c>
      <c r="D4630" s="6" t="str">
        <f t="shared" si="145"/>
        <v>2</v>
      </c>
      <c r="E4630" t="s">
        <v>16</v>
      </c>
      <c r="F4630" s="3" t="s">
        <v>12</v>
      </c>
      <c r="G4630">
        <v>7</v>
      </c>
      <c r="H4630">
        <v>314</v>
      </c>
      <c r="I4630">
        <v>17</v>
      </c>
      <c r="J4630">
        <v>7</v>
      </c>
      <c r="K4630" s="3">
        <v>316.88454383611702</v>
      </c>
      <c r="L4630" s="3">
        <v>226.34610274008301</v>
      </c>
      <c r="M4630" s="7">
        <f>Sales_Table[[#This Row],[Order qty]]*Sales_Table[[#This Row],[unit price]]</f>
        <v>2218.1918068528194</v>
      </c>
      <c r="N4630" s="8">
        <f>Sales_Table[[#This Row],[Revenue]]-Sales_Table[[#This Row],[unit cost]]</f>
        <v>1991.8457041127363</v>
      </c>
    </row>
    <row r="4631" spans="1:14" ht="14.25" customHeight="1">
      <c r="A4631" t="s">
        <v>4644</v>
      </c>
      <c r="B4631" s="4">
        <v>43923</v>
      </c>
      <c r="C4631" s="6" t="str">
        <f t="shared" si="144"/>
        <v>Feb</v>
      </c>
      <c r="D4631" s="6" t="str">
        <f t="shared" si="145"/>
        <v>4</v>
      </c>
      <c r="E4631" t="s">
        <v>11</v>
      </c>
      <c r="F4631" s="3" t="s">
        <v>12</v>
      </c>
      <c r="G4631">
        <v>24</v>
      </c>
      <c r="H4631">
        <v>166</v>
      </c>
      <c r="I4631">
        <v>28</v>
      </c>
      <c r="J4631">
        <v>6</v>
      </c>
      <c r="K4631" s="3">
        <v>514.92570841312397</v>
      </c>
      <c r="L4631" s="3">
        <v>367.80407743794598</v>
      </c>
      <c r="M4631" s="7">
        <f>Sales_Table[[#This Row],[Order qty]]*Sales_Table[[#This Row],[unit price]]</f>
        <v>3089.5542504787436</v>
      </c>
      <c r="N4631" s="8">
        <f>Sales_Table[[#This Row],[Revenue]]-Sales_Table[[#This Row],[unit cost]]</f>
        <v>2721.7501730407976</v>
      </c>
    </row>
    <row r="4632" spans="1:14" ht="14.25" customHeight="1">
      <c r="A4632" t="s">
        <v>4645</v>
      </c>
      <c r="B4632" s="4">
        <v>43880</v>
      </c>
      <c r="C4632" s="6" t="str">
        <f t="shared" si="144"/>
        <v>Apr</v>
      </c>
      <c r="D4632" s="6" t="str">
        <f t="shared" si="145"/>
        <v>5</v>
      </c>
      <c r="E4632" t="s">
        <v>14</v>
      </c>
      <c r="F4632" s="3" t="s">
        <v>12</v>
      </c>
      <c r="G4632">
        <v>3</v>
      </c>
      <c r="H4632">
        <v>87</v>
      </c>
      <c r="I4632">
        <v>45</v>
      </c>
      <c r="J4632">
        <v>4</v>
      </c>
      <c r="K4632" s="3">
        <v>281.11001497507101</v>
      </c>
      <c r="L4632" s="3">
        <v>200.792867839336</v>
      </c>
      <c r="M4632" s="7">
        <f>Sales_Table[[#This Row],[Order qty]]*Sales_Table[[#This Row],[unit price]]</f>
        <v>1124.440059900284</v>
      </c>
      <c r="N4632" s="8">
        <f>Sales_Table[[#This Row],[Revenue]]-Sales_Table[[#This Row],[unit cost]]</f>
        <v>923.6471920609481</v>
      </c>
    </row>
    <row r="4633" spans="1:14" ht="14.25" customHeight="1">
      <c r="A4633" t="s">
        <v>4646</v>
      </c>
      <c r="B4633" s="4">
        <v>43932</v>
      </c>
      <c r="C4633" s="6" t="str">
        <f t="shared" si="144"/>
        <v>May</v>
      </c>
      <c r="D4633" s="6" t="str">
        <f t="shared" si="145"/>
        <v>4</v>
      </c>
      <c r="E4633" t="s">
        <v>11</v>
      </c>
      <c r="F4633" s="3" t="s">
        <v>12</v>
      </c>
      <c r="G4633">
        <v>16</v>
      </c>
      <c r="H4633">
        <v>223</v>
      </c>
      <c r="I4633">
        <v>10</v>
      </c>
      <c r="J4633">
        <v>10</v>
      </c>
      <c r="K4633" s="3">
        <v>621.82119441032398</v>
      </c>
      <c r="L4633" s="3">
        <v>444.15799600737398</v>
      </c>
      <c r="M4633" s="7">
        <f>Sales_Table[[#This Row],[Order qty]]*Sales_Table[[#This Row],[unit price]]</f>
        <v>6218.2119441032401</v>
      </c>
      <c r="N4633" s="8">
        <f>Sales_Table[[#This Row],[Revenue]]-Sales_Table[[#This Row],[unit cost]]</f>
        <v>5774.053948095866</v>
      </c>
    </row>
    <row r="4634" spans="1:14" ht="14.25" customHeight="1">
      <c r="A4634" t="s">
        <v>4647</v>
      </c>
      <c r="B4634" s="4">
        <v>43959</v>
      </c>
      <c r="C4634" s="6" t="str">
        <f t="shared" si="144"/>
        <v>Apr</v>
      </c>
      <c r="D4634" s="6" t="str">
        <f t="shared" si="145"/>
        <v>4</v>
      </c>
      <c r="E4634" t="s">
        <v>14</v>
      </c>
      <c r="F4634" s="3" t="s">
        <v>12</v>
      </c>
      <c r="G4634">
        <v>11</v>
      </c>
      <c r="H4634">
        <v>3</v>
      </c>
      <c r="I4634">
        <v>5</v>
      </c>
      <c r="J4634">
        <v>1</v>
      </c>
      <c r="K4634" s="3">
        <v>525.33285874128296</v>
      </c>
      <c r="L4634" s="3">
        <v>375.23775624377402</v>
      </c>
      <c r="M4634" s="7">
        <f>Sales_Table[[#This Row],[Order qty]]*Sales_Table[[#This Row],[unit price]]</f>
        <v>525.33285874128296</v>
      </c>
      <c r="N4634" s="8">
        <f>Sales_Table[[#This Row],[Revenue]]-Sales_Table[[#This Row],[unit cost]]</f>
        <v>150.09510249750895</v>
      </c>
    </row>
    <row r="4635" spans="1:14" ht="14.25" customHeight="1">
      <c r="A4635" t="s">
        <v>4648</v>
      </c>
      <c r="B4635" s="4">
        <v>43922</v>
      </c>
      <c r="C4635" s="6" t="str">
        <f t="shared" si="144"/>
        <v>Apr</v>
      </c>
      <c r="D4635" s="6" t="str">
        <f t="shared" si="145"/>
        <v>1</v>
      </c>
      <c r="E4635" t="s">
        <v>20</v>
      </c>
      <c r="F4635" s="3" t="s">
        <v>12</v>
      </c>
      <c r="G4635">
        <v>23</v>
      </c>
      <c r="H4635">
        <v>76</v>
      </c>
      <c r="I4635">
        <v>17</v>
      </c>
      <c r="J4635">
        <v>1</v>
      </c>
      <c r="K4635" s="3">
        <v>511.54975783824898</v>
      </c>
      <c r="L4635" s="3">
        <v>365.39268417017797</v>
      </c>
      <c r="M4635" s="7">
        <f>Sales_Table[[#This Row],[Order qty]]*Sales_Table[[#This Row],[unit price]]</f>
        <v>511.54975783824898</v>
      </c>
      <c r="N4635" s="8">
        <f>Sales_Table[[#This Row],[Revenue]]-Sales_Table[[#This Row],[unit cost]]</f>
        <v>146.15707366807101</v>
      </c>
    </row>
    <row r="4636" spans="1:14" ht="14.25" customHeight="1">
      <c r="A4636" t="s">
        <v>4649</v>
      </c>
      <c r="B4636" s="4">
        <v>43929</v>
      </c>
      <c r="C4636" s="6" t="str">
        <f t="shared" si="144"/>
        <v>Jan</v>
      </c>
      <c r="D4636" s="6" t="str">
        <f t="shared" si="145"/>
        <v>1</v>
      </c>
      <c r="E4636" t="s">
        <v>20</v>
      </c>
      <c r="F4636" s="3" t="s">
        <v>12</v>
      </c>
      <c r="G4636">
        <v>2</v>
      </c>
      <c r="H4636">
        <v>217</v>
      </c>
      <c r="I4636">
        <v>44</v>
      </c>
      <c r="J4636">
        <v>8</v>
      </c>
      <c r="K4636" s="3">
        <v>554.58088427782104</v>
      </c>
      <c r="L4636" s="3">
        <v>396.129203055586</v>
      </c>
      <c r="M4636" s="7">
        <f>Sales_Table[[#This Row],[Order qty]]*Sales_Table[[#This Row],[unit price]]</f>
        <v>4436.6470742225683</v>
      </c>
      <c r="N4636" s="8">
        <f>Sales_Table[[#This Row],[Revenue]]-Sales_Table[[#This Row],[unit cost]]</f>
        <v>4040.5178711669823</v>
      </c>
    </row>
    <row r="4637" spans="1:14" ht="14.25" customHeight="1">
      <c r="A4637" t="s">
        <v>4650</v>
      </c>
      <c r="B4637" s="4">
        <v>43835</v>
      </c>
      <c r="C4637" s="6" t="str">
        <f t="shared" si="144"/>
        <v>Jan</v>
      </c>
      <c r="D4637" s="6" t="str">
        <f t="shared" si="145"/>
        <v>3</v>
      </c>
      <c r="E4637" t="s">
        <v>14</v>
      </c>
      <c r="F4637" s="3" t="s">
        <v>12</v>
      </c>
      <c r="G4637">
        <v>2</v>
      </c>
      <c r="H4637">
        <v>342</v>
      </c>
      <c r="I4637">
        <v>32</v>
      </c>
      <c r="J4637">
        <v>4</v>
      </c>
      <c r="K4637" s="3">
        <v>639.62953376769997</v>
      </c>
      <c r="L4637" s="3">
        <v>456.87823840549999</v>
      </c>
      <c r="M4637" s="7">
        <f>Sales_Table[[#This Row],[Order qty]]*Sales_Table[[#This Row],[unit price]]</f>
        <v>2558.5181350707999</v>
      </c>
      <c r="N4637" s="8">
        <f>Sales_Table[[#This Row],[Revenue]]-Sales_Table[[#This Row],[unit cost]]</f>
        <v>2101.6398966653001</v>
      </c>
    </row>
    <row r="4638" spans="1:14" ht="14.25" customHeight="1">
      <c r="A4638" t="s">
        <v>4651</v>
      </c>
      <c r="B4638" s="4">
        <v>43835</v>
      </c>
      <c r="C4638" s="6" t="str">
        <f t="shared" si="144"/>
        <v>Mar</v>
      </c>
      <c r="D4638" s="6" t="str">
        <f t="shared" si="145"/>
        <v>4</v>
      </c>
      <c r="E4638" t="s">
        <v>20</v>
      </c>
      <c r="F4638" s="3" t="s">
        <v>12</v>
      </c>
      <c r="G4638">
        <v>6</v>
      </c>
      <c r="H4638">
        <v>40</v>
      </c>
      <c r="I4638">
        <v>30</v>
      </c>
      <c r="J4638">
        <v>7</v>
      </c>
      <c r="K4638" s="3">
        <v>587.49499887228001</v>
      </c>
      <c r="L4638" s="3">
        <v>419.63928490877203</v>
      </c>
      <c r="M4638" s="7">
        <f>Sales_Table[[#This Row],[Order qty]]*Sales_Table[[#This Row],[unit price]]</f>
        <v>4112.4649921059599</v>
      </c>
      <c r="N4638" s="8">
        <f>Sales_Table[[#This Row],[Revenue]]-Sales_Table[[#This Row],[unit cost]]</f>
        <v>3692.825707197188</v>
      </c>
    </row>
    <row r="4639" spans="1:14" ht="14.25" customHeight="1">
      <c r="A4639" t="s">
        <v>4652</v>
      </c>
      <c r="B4639" s="4">
        <v>43909</v>
      </c>
      <c r="C4639" s="6" t="str">
        <f t="shared" si="144"/>
        <v>Apr</v>
      </c>
      <c r="D4639" s="6" t="str">
        <f t="shared" si="145"/>
        <v>2</v>
      </c>
      <c r="E4639" t="s">
        <v>20</v>
      </c>
      <c r="F4639" s="3" t="s">
        <v>12</v>
      </c>
      <c r="G4639">
        <v>5</v>
      </c>
      <c r="H4639">
        <v>343</v>
      </c>
      <c r="I4639">
        <v>4</v>
      </c>
      <c r="J4639">
        <v>9</v>
      </c>
      <c r="K4639" s="3">
        <v>604.55186283588398</v>
      </c>
      <c r="L4639" s="3">
        <v>431.82275916848897</v>
      </c>
      <c r="M4639" s="7">
        <f>Sales_Table[[#This Row],[Order qty]]*Sales_Table[[#This Row],[unit price]]</f>
        <v>5440.9667655229559</v>
      </c>
      <c r="N4639" s="8">
        <f>Sales_Table[[#This Row],[Revenue]]-Sales_Table[[#This Row],[unit cost]]</f>
        <v>5009.1440063544669</v>
      </c>
    </row>
    <row r="4640" spans="1:14" ht="14.25" customHeight="1">
      <c r="A4640" t="s">
        <v>4653</v>
      </c>
      <c r="B4640" s="4">
        <v>43947</v>
      </c>
      <c r="C4640" s="6" t="str">
        <f t="shared" si="144"/>
        <v>Feb</v>
      </c>
      <c r="D4640" s="6" t="str">
        <f t="shared" si="145"/>
        <v>2</v>
      </c>
      <c r="E4640" t="s">
        <v>16</v>
      </c>
      <c r="F4640" s="3" t="s">
        <v>12</v>
      </c>
      <c r="G4640">
        <v>6</v>
      </c>
      <c r="H4640">
        <v>213</v>
      </c>
      <c r="I4640">
        <v>3</v>
      </c>
      <c r="J4640">
        <v>8</v>
      </c>
      <c r="K4640" s="3">
        <v>564.35899311304104</v>
      </c>
      <c r="L4640" s="3">
        <v>403.11356650931498</v>
      </c>
      <c r="M4640" s="7">
        <f>Sales_Table[[#This Row],[Order qty]]*Sales_Table[[#This Row],[unit price]]</f>
        <v>4514.8719449043283</v>
      </c>
      <c r="N4640" s="8">
        <f>Sales_Table[[#This Row],[Revenue]]-Sales_Table[[#This Row],[unit cost]]</f>
        <v>4111.7583783950131</v>
      </c>
    </row>
    <row r="4641" spans="1:14" ht="14.25" customHeight="1">
      <c r="A4641" t="s">
        <v>4654</v>
      </c>
      <c r="B4641" s="4">
        <v>43882</v>
      </c>
      <c r="C4641" s="6" t="str">
        <f t="shared" si="144"/>
        <v>Feb</v>
      </c>
      <c r="D4641" s="6" t="str">
        <f t="shared" si="145"/>
        <v>2</v>
      </c>
      <c r="E4641" t="s">
        <v>14</v>
      </c>
      <c r="F4641" s="3" t="s">
        <v>12</v>
      </c>
      <c r="G4641">
        <v>21</v>
      </c>
      <c r="H4641">
        <v>261</v>
      </c>
      <c r="I4641">
        <v>28</v>
      </c>
      <c r="J4641">
        <v>10</v>
      </c>
      <c r="K4641" s="3">
        <v>370.19193577766401</v>
      </c>
      <c r="L4641" s="3">
        <v>264.42281126976002</v>
      </c>
      <c r="M4641" s="7">
        <f>Sales_Table[[#This Row],[Order qty]]*Sales_Table[[#This Row],[unit price]]</f>
        <v>3701.91935777664</v>
      </c>
      <c r="N4641" s="8">
        <f>Sales_Table[[#This Row],[Revenue]]-Sales_Table[[#This Row],[unit cost]]</f>
        <v>3437.4965465068799</v>
      </c>
    </row>
    <row r="4642" spans="1:14" ht="14.25" customHeight="1">
      <c r="A4642" t="s">
        <v>4655</v>
      </c>
      <c r="B4642" s="4">
        <v>43878</v>
      </c>
      <c r="C4642" s="6" t="str">
        <f t="shared" si="144"/>
        <v>Feb</v>
      </c>
      <c r="D4642" s="6" t="str">
        <f t="shared" si="145"/>
        <v>1</v>
      </c>
      <c r="E4642" t="s">
        <v>20</v>
      </c>
      <c r="F4642" s="3" t="s">
        <v>12</v>
      </c>
      <c r="G4642">
        <v>16</v>
      </c>
      <c r="H4642">
        <v>295</v>
      </c>
      <c r="I4642">
        <v>16</v>
      </c>
      <c r="J4642">
        <v>7</v>
      </c>
      <c r="K4642" s="3">
        <v>237.36760729551301</v>
      </c>
      <c r="L4642" s="3">
        <v>169.54829092536701</v>
      </c>
      <c r="M4642" s="7">
        <f>Sales_Table[[#This Row],[Order qty]]*Sales_Table[[#This Row],[unit price]]</f>
        <v>1661.5732510685912</v>
      </c>
      <c r="N4642" s="8">
        <f>Sales_Table[[#This Row],[Revenue]]-Sales_Table[[#This Row],[unit cost]]</f>
        <v>1492.0249601432242</v>
      </c>
    </row>
    <row r="4643" spans="1:14" ht="14.25" customHeight="1">
      <c r="A4643" t="s">
        <v>4656</v>
      </c>
      <c r="B4643" s="4">
        <v>43869</v>
      </c>
      <c r="C4643" s="6" t="str">
        <f t="shared" si="144"/>
        <v>Jan</v>
      </c>
      <c r="D4643" s="6" t="str">
        <f t="shared" si="145"/>
        <v>3</v>
      </c>
      <c r="E4643" t="s">
        <v>14</v>
      </c>
      <c r="F4643" s="3" t="s">
        <v>12</v>
      </c>
      <c r="G4643">
        <v>11</v>
      </c>
      <c r="H4643">
        <v>367</v>
      </c>
      <c r="I4643">
        <v>42</v>
      </c>
      <c r="J4643">
        <v>9</v>
      </c>
      <c r="K4643" s="3">
        <v>245.50459420681</v>
      </c>
      <c r="L4643" s="3">
        <v>175.36042443343601</v>
      </c>
      <c r="M4643" s="7">
        <f>Sales_Table[[#This Row],[Order qty]]*Sales_Table[[#This Row],[unit price]]</f>
        <v>2209.54134786129</v>
      </c>
      <c r="N4643" s="8">
        <f>Sales_Table[[#This Row],[Revenue]]-Sales_Table[[#This Row],[unit cost]]</f>
        <v>2034.1809234278539</v>
      </c>
    </row>
    <row r="4644" spans="1:14" ht="14.25" customHeight="1">
      <c r="A4644" t="s">
        <v>4657</v>
      </c>
      <c r="B4644" s="4">
        <v>43832</v>
      </c>
      <c r="C4644" s="6" t="str">
        <f t="shared" si="144"/>
        <v>Mar</v>
      </c>
      <c r="D4644" s="6" t="str">
        <f t="shared" si="145"/>
        <v>4</v>
      </c>
      <c r="E4644" t="s">
        <v>11</v>
      </c>
      <c r="F4644" s="3" t="s">
        <v>12</v>
      </c>
      <c r="G4644">
        <v>18</v>
      </c>
      <c r="H4644">
        <v>59</v>
      </c>
      <c r="I4644">
        <v>5</v>
      </c>
      <c r="J4644">
        <v>2</v>
      </c>
      <c r="K4644" s="3">
        <v>484.03912907838799</v>
      </c>
      <c r="L4644" s="3">
        <v>345.74223505599201</v>
      </c>
      <c r="M4644" s="7">
        <f>Sales_Table[[#This Row],[Order qty]]*Sales_Table[[#This Row],[unit price]]</f>
        <v>968.07825815677597</v>
      </c>
      <c r="N4644" s="8">
        <f>Sales_Table[[#This Row],[Revenue]]-Sales_Table[[#This Row],[unit cost]]</f>
        <v>622.3360231007839</v>
      </c>
    </row>
    <row r="4645" spans="1:14" ht="14.25" customHeight="1">
      <c r="A4645" t="s">
        <v>4658</v>
      </c>
      <c r="B4645" s="4">
        <v>43898</v>
      </c>
      <c r="C4645" s="6" t="str">
        <f t="shared" si="144"/>
        <v>Apr</v>
      </c>
      <c r="D4645" s="6" t="str">
        <f t="shared" si="145"/>
        <v>1</v>
      </c>
      <c r="E4645" t="s">
        <v>11</v>
      </c>
      <c r="F4645" s="3" t="s">
        <v>12</v>
      </c>
      <c r="G4645">
        <v>6</v>
      </c>
      <c r="H4645">
        <v>317</v>
      </c>
      <c r="I4645">
        <v>18</v>
      </c>
      <c r="J4645">
        <v>9</v>
      </c>
      <c r="K4645" s="3">
        <v>200.786537647247</v>
      </c>
      <c r="L4645" s="3">
        <v>143.41895546232001</v>
      </c>
      <c r="M4645" s="7">
        <f>Sales_Table[[#This Row],[Order qty]]*Sales_Table[[#This Row],[unit price]]</f>
        <v>1807.0788388252231</v>
      </c>
      <c r="N4645" s="8">
        <f>Sales_Table[[#This Row],[Revenue]]-Sales_Table[[#This Row],[unit cost]]</f>
        <v>1663.6598833629032</v>
      </c>
    </row>
    <row r="4646" spans="1:14" ht="14.25" customHeight="1">
      <c r="A4646" t="s">
        <v>4659</v>
      </c>
      <c r="B4646" s="4">
        <v>43941</v>
      </c>
      <c r="C4646" s="6" t="str">
        <f t="shared" si="144"/>
        <v>Jan</v>
      </c>
      <c r="D4646" s="6" t="str">
        <f t="shared" si="145"/>
        <v>4</v>
      </c>
      <c r="E4646" t="s">
        <v>11</v>
      </c>
      <c r="F4646" s="3" t="s">
        <v>12</v>
      </c>
      <c r="G4646">
        <v>26</v>
      </c>
      <c r="H4646">
        <v>328</v>
      </c>
      <c r="I4646">
        <v>20</v>
      </c>
      <c r="J4646">
        <v>5</v>
      </c>
      <c r="K4646" s="3">
        <v>598.92877238988899</v>
      </c>
      <c r="L4646" s="3">
        <v>427.80626599277798</v>
      </c>
      <c r="M4646" s="7">
        <f>Sales_Table[[#This Row],[Order qty]]*Sales_Table[[#This Row],[unit price]]</f>
        <v>2994.6438619494447</v>
      </c>
      <c r="N4646" s="8">
        <f>Sales_Table[[#This Row],[Revenue]]-Sales_Table[[#This Row],[unit cost]]</f>
        <v>2566.8375959566665</v>
      </c>
    </row>
    <row r="4647" spans="1:14" ht="14.25" customHeight="1">
      <c r="A4647" t="s">
        <v>4660</v>
      </c>
      <c r="B4647" s="4">
        <v>43837</v>
      </c>
      <c r="C4647" s="6" t="str">
        <f t="shared" si="144"/>
        <v>Apr</v>
      </c>
      <c r="D4647" s="6" t="str">
        <f t="shared" si="145"/>
        <v>5</v>
      </c>
      <c r="E4647" t="s">
        <v>11</v>
      </c>
      <c r="F4647" s="3" t="s">
        <v>12</v>
      </c>
      <c r="G4647">
        <v>16</v>
      </c>
      <c r="H4647">
        <v>119</v>
      </c>
      <c r="I4647">
        <v>24</v>
      </c>
      <c r="J4647">
        <v>5</v>
      </c>
      <c r="K4647" s="3">
        <v>227.036186814308</v>
      </c>
      <c r="L4647" s="3">
        <v>162.168704867363</v>
      </c>
      <c r="M4647" s="7">
        <f>Sales_Table[[#This Row],[Order qty]]*Sales_Table[[#This Row],[unit price]]</f>
        <v>1135.1809340715399</v>
      </c>
      <c r="N4647" s="8">
        <f>Sales_Table[[#This Row],[Revenue]]-Sales_Table[[#This Row],[unit cost]]</f>
        <v>973.01222920417695</v>
      </c>
    </row>
    <row r="4648" spans="1:14" ht="14.25" customHeight="1">
      <c r="A4648" t="s">
        <v>4661</v>
      </c>
      <c r="B4648" s="4">
        <v>43951</v>
      </c>
      <c r="C4648" s="6" t="str">
        <f t="shared" si="144"/>
        <v>May</v>
      </c>
      <c r="D4648" s="6" t="str">
        <f t="shared" si="145"/>
        <v>1</v>
      </c>
      <c r="E4648" t="s">
        <v>14</v>
      </c>
      <c r="F4648" s="3" t="s">
        <v>12</v>
      </c>
      <c r="G4648">
        <v>10</v>
      </c>
      <c r="H4648">
        <v>237</v>
      </c>
      <c r="I4648">
        <v>39</v>
      </c>
      <c r="J4648">
        <v>1</v>
      </c>
      <c r="K4648" s="3">
        <v>472.04908758401899</v>
      </c>
      <c r="L4648" s="3">
        <v>337.17791970287101</v>
      </c>
      <c r="M4648" s="7">
        <f>Sales_Table[[#This Row],[Order qty]]*Sales_Table[[#This Row],[unit price]]</f>
        <v>472.04908758401899</v>
      </c>
      <c r="N4648" s="8">
        <f>Sales_Table[[#This Row],[Revenue]]-Sales_Table[[#This Row],[unit cost]]</f>
        <v>134.87116788114798</v>
      </c>
    </row>
    <row r="4649" spans="1:14" ht="14.25" customHeight="1">
      <c r="A4649" t="s">
        <v>4662</v>
      </c>
      <c r="B4649" s="4">
        <v>43969</v>
      </c>
      <c r="C4649" s="6" t="str">
        <f t="shared" si="144"/>
        <v>Jan</v>
      </c>
      <c r="D4649" s="6" t="str">
        <f t="shared" si="145"/>
        <v>3</v>
      </c>
      <c r="E4649" t="s">
        <v>14</v>
      </c>
      <c r="F4649" s="3" t="s">
        <v>12</v>
      </c>
      <c r="G4649">
        <v>15</v>
      </c>
      <c r="H4649">
        <v>102</v>
      </c>
      <c r="I4649">
        <v>29</v>
      </c>
      <c r="J4649">
        <v>1</v>
      </c>
      <c r="K4649" s="3">
        <v>564.19245314598095</v>
      </c>
      <c r="L4649" s="3">
        <v>402.99460938998601</v>
      </c>
      <c r="M4649" s="7">
        <f>Sales_Table[[#This Row],[Order qty]]*Sales_Table[[#This Row],[unit price]]</f>
        <v>564.19245314598095</v>
      </c>
      <c r="N4649" s="8">
        <f>Sales_Table[[#This Row],[Revenue]]-Sales_Table[[#This Row],[unit cost]]</f>
        <v>161.19784375599494</v>
      </c>
    </row>
    <row r="4650" spans="1:14" ht="14.25" customHeight="1">
      <c r="A4650" t="s">
        <v>4663</v>
      </c>
      <c r="B4650" s="4">
        <v>43855</v>
      </c>
      <c r="C4650" s="6" t="str">
        <f t="shared" si="144"/>
        <v>Mar</v>
      </c>
      <c r="D4650" s="6" t="str">
        <f t="shared" si="145"/>
        <v>2</v>
      </c>
      <c r="E4650" t="s">
        <v>20</v>
      </c>
      <c r="F4650" s="3" t="s">
        <v>12</v>
      </c>
      <c r="G4650">
        <v>6</v>
      </c>
      <c r="H4650">
        <v>103</v>
      </c>
      <c r="I4650">
        <v>37</v>
      </c>
      <c r="J4650">
        <v>2</v>
      </c>
      <c r="K4650" s="3">
        <v>154.653652846813</v>
      </c>
      <c r="L4650" s="3">
        <v>110.466894890581</v>
      </c>
      <c r="M4650" s="7">
        <f>Sales_Table[[#This Row],[Order qty]]*Sales_Table[[#This Row],[unit price]]</f>
        <v>309.30730569362601</v>
      </c>
      <c r="N4650" s="8">
        <f>Sales_Table[[#This Row],[Revenue]]-Sales_Table[[#This Row],[unit cost]]</f>
        <v>198.84041080304502</v>
      </c>
    </row>
    <row r="4651" spans="1:14" ht="14.25" customHeight="1">
      <c r="A4651" t="s">
        <v>4664</v>
      </c>
      <c r="B4651" s="4">
        <v>43912</v>
      </c>
      <c r="C4651" s="6" t="str">
        <f t="shared" si="144"/>
        <v>Feb</v>
      </c>
      <c r="D4651" s="6" t="str">
        <f t="shared" si="145"/>
        <v>2</v>
      </c>
      <c r="E4651" t="s">
        <v>16</v>
      </c>
      <c r="F4651" s="3" t="s">
        <v>12</v>
      </c>
      <c r="G4651">
        <v>12</v>
      </c>
      <c r="H4651">
        <v>190</v>
      </c>
      <c r="I4651">
        <v>27</v>
      </c>
      <c r="J4651">
        <v>4</v>
      </c>
      <c r="K4651" s="3">
        <v>248.28366458415999</v>
      </c>
      <c r="L4651" s="3">
        <v>177.34547470297099</v>
      </c>
      <c r="M4651" s="7">
        <f>Sales_Table[[#This Row],[Order qty]]*Sales_Table[[#This Row],[unit price]]</f>
        <v>993.13465833663997</v>
      </c>
      <c r="N4651" s="8">
        <f>Sales_Table[[#This Row],[Revenue]]-Sales_Table[[#This Row],[unit cost]]</f>
        <v>815.78918363366893</v>
      </c>
    </row>
    <row r="4652" spans="1:14" ht="14.25" customHeight="1">
      <c r="A4652" t="s">
        <v>4665</v>
      </c>
      <c r="B4652" s="4">
        <v>43862</v>
      </c>
      <c r="C4652" s="6" t="str">
        <f t="shared" si="144"/>
        <v>Feb</v>
      </c>
      <c r="D4652" s="6" t="str">
        <f t="shared" si="145"/>
        <v>3</v>
      </c>
      <c r="E4652" t="s">
        <v>16</v>
      </c>
      <c r="F4652" s="3" t="s">
        <v>12</v>
      </c>
      <c r="G4652">
        <v>10</v>
      </c>
      <c r="H4652">
        <v>98</v>
      </c>
      <c r="I4652">
        <v>25</v>
      </c>
      <c r="J4652">
        <v>9</v>
      </c>
      <c r="K4652" s="3">
        <v>460.29029685258899</v>
      </c>
      <c r="L4652" s="3">
        <v>328.778783466135</v>
      </c>
      <c r="M4652" s="7">
        <f>Sales_Table[[#This Row],[Order qty]]*Sales_Table[[#This Row],[unit price]]</f>
        <v>4142.6126716733006</v>
      </c>
      <c r="N4652" s="8">
        <f>Sales_Table[[#This Row],[Revenue]]-Sales_Table[[#This Row],[unit cost]]</f>
        <v>3813.8338882071657</v>
      </c>
    </row>
    <row r="4653" spans="1:14" ht="14.25" customHeight="1">
      <c r="A4653" t="s">
        <v>4666</v>
      </c>
      <c r="B4653" s="4">
        <v>43871</v>
      </c>
      <c r="C4653" s="6" t="str">
        <f t="shared" si="144"/>
        <v>Mar</v>
      </c>
      <c r="D4653" s="6" t="str">
        <f t="shared" si="145"/>
        <v>2</v>
      </c>
      <c r="E4653" t="s">
        <v>11</v>
      </c>
      <c r="F4653" s="3" t="s">
        <v>12</v>
      </c>
      <c r="G4653">
        <v>4</v>
      </c>
      <c r="H4653">
        <v>28</v>
      </c>
      <c r="I4653">
        <v>9</v>
      </c>
      <c r="J4653">
        <v>5</v>
      </c>
      <c r="K4653" s="3">
        <v>568.767897605896</v>
      </c>
      <c r="L4653" s="3">
        <v>406.26278400421103</v>
      </c>
      <c r="M4653" s="7">
        <f>Sales_Table[[#This Row],[Order qty]]*Sales_Table[[#This Row],[unit price]]</f>
        <v>2843.83948802948</v>
      </c>
      <c r="N4653" s="8">
        <f>Sales_Table[[#This Row],[Revenue]]-Sales_Table[[#This Row],[unit cost]]</f>
        <v>2437.576704025269</v>
      </c>
    </row>
    <row r="4654" spans="1:14" ht="14.25" customHeight="1">
      <c r="A4654" t="s">
        <v>4667</v>
      </c>
      <c r="B4654" s="4">
        <v>43915</v>
      </c>
      <c r="C4654" s="6" t="str">
        <f t="shared" si="144"/>
        <v>Feb</v>
      </c>
      <c r="D4654" s="6" t="str">
        <f t="shared" si="145"/>
        <v>5</v>
      </c>
      <c r="E4654" t="s">
        <v>16</v>
      </c>
      <c r="F4654" s="3" t="s">
        <v>12</v>
      </c>
      <c r="G4654">
        <v>24</v>
      </c>
      <c r="H4654">
        <v>62</v>
      </c>
      <c r="I4654">
        <v>13</v>
      </c>
      <c r="J4654">
        <v>1</v>
      </c>
      <c r="K4654" s="3">
        <v>358.280102670193</v>
      </c>
      <c r="L4654" s="3">
        <v>255.91435905013799</v>
      </c>
      <c r="M4654" s="7">
        <f>Sales_Table[[#This Row],[Order qty]]*Sales_Table[[#This Row],[unit price]]</f>
        <v>358.280102670193</v>
      </c>
      <c r="N4654" s="8">
        <f>Sales_Table[[#This Row],[Revenue]]-Sales_Table[[#This Row],[unit cost]]</f>
        <v>102.36574362005501</v>
      </c>
    </row>
    <row r="4655" spans="1:14" ht="14.25" customHeight="1">
      <c r="A4655" t="s">
        <v>4668</v>
      </c>
      <c r="B4655" s="4">
        <v>43864</v>
      </c>
      <c r="C4655" s="6" t="str">
        <f t="shared" si="144"/>
        <v>May</v>
      </c>
      <c r="D4655" s="6" t="str">
        <f t="shared" si="145"/>
        <v>3</v>
      </c>
      <c r="E4655" t="s">
        <v>16</v>
      </c>
      <c r="F4655" s="3" t="s">
        <v>12</v>
      </c>
      <c r="G4655">
        <v>13</v>
      </c>
      <c r="H4655">
        <v>100</v>
      </c>
      <c r="I4655">
        <v>39</v>
      </c>
      <c r="J4655">
        <v>5</v>
      </c>
      <c r="K4655" s="3">
        <v>613.59596550464596</v>
      </c>
      <c r="L4655" s="3">
        <v>438.28283250331901</v>
      </c>
      <c r="M4655" s="7">
        <f>Sales_Table[[#This Row],[Order qty]]*Sales_Table[[#This Row],[unit price]]</f>
        <v>3067.9798275232297</v>
      </c>
      <c r="N4655" s="8">
        <f>Sales_Table[[#This Row],[Revenue]]-Sales_Table[[#This Row],[unit cost]]</f>
        <v>2629.6969950199109</v>
      </c>
    </row>
    <row r="4656" spans="1:14" ht="14.25" customHeight="1">
      <c r="A4656" t="s">
        <v>4669</v>
      </c>
      <c r="B4656" s="4">
        <v>43958</v>
      </c>
      <c r="C4656" s="6" t="str">
        <f t="shared" si="144"/>
        <v>Mar</v>
      </c>
      <c r="D4656" s="6" t="str">
        <f t="shared" si="145"/>
        <v>2</v>
      </c>
      <c r="E4656" t="s">
        <v>16</v>
      </c>
      <c r="F4656" s="3" t="s">
        <v>12</v>
      </c>
      <c r="G4656">
        <v>2</v>
      </c>
      <c r="H4656">
        <v>2</v>
      </c>
      <c r="I4656">
        <v>42</v>
      </c>
      <c r="J4656">
        <v>9</v>
      </c>
      <c r="K4656" s="3">
        <v>569.02844291925396</v>
      </c>
      <c r="L4656" s="3">
        <v>406.448887799467</v>
      </c>
      <c r="M4656" s="7">
        <f>Sales_Table[[#This Row],[Order qty]]*Sales_Table[[#This Row],[unit price]]</f>
        <v>5121.255986273286</v>
      </c>
      <c r="N4656" s="8">
        <f>Sales_Table[[#This Row],[Revenue]]-Sales_Table[[#This Row],[unit cost]]</f>
        <v>4714.8070984738188</v>
      </c>
    </row>
    <row r="4657" spans="1:14" ht="14.25" customHeight="1">
      <c r="A4657" t="s">
        <v>4670</v>
      </c>
      <c r="B4657" s="4">
        <v>43915</v>
      </c>
      <c r="C4657" s="6" t="str">
        <f t="shared" si="144"/>
        <v>Feb</v>
      </c>
      <c r="D4657" s="6" t="str">
        <f t="shared" si="145"/>
        <v>1</v>
      </c>
      <c r="E4657" t="s">
        <v>20</v>
      </c>
      <c r="F4657" s="3" t="s">
        <v>12</v>
      </c>
      <c r="G4657">
        <v>23</v>
      </c>
      <c r="H4657">
        <v>44</v>
      </c>
      <c r="I4657">
        <v>41</v>
      </c>
      <c r="J4657">
        <v>7</v>
      </c>
      <c r="K4657" s="3">
        <v>260.77831292152399</v>
      </c>
      <c r="L4657" s="3">
        <v>186.270223515374</v>
      </c>
      <c r="M4657" s="7">
        <f>Sales_Table[[#This Row],[Order qty]]*Sales_Table[[#This Row],[unit price]]</f>
        <v>1825.4481904506679</v>
      </c>
      <c r="N4657" s="8">
        <f>Sales_Table[[#This Row],[Revenue]]-Sales_Table[[#This Row],[unit cost]]</f>
        <v>1639.1779669352939</v>
      </c>
    </row>
    <row r="4658" spans="1:14" ht="14.25" customHeight="1">
      <c r="A4658" t="s">
        <v>4671</v>
      </c>
      <c r="B4658" s="4">
        <v>43884</v>
      </c>
      <c r="C4658" s="6" t="str">
        <f t="shared" si="144"/>
        <v>Jan</v>
      </c>
      <c r="D4658" s="6" t="str">
        <f t="shared" si="145"/>
        <v>5</v>
      </c>
      <c r="E4658" t="s">
        <v>14</v>
      </c>
      <c r="F4658" s="3" t="s">
        <v>12</v>
      </c>
      <c r="G4658">
        <v>20</v>
      </c>
      <c r="H4658">
        <v>192</v>
      </c>
      <c r="I4658">
        <v>4</v>
      </c>
      <c r="J4658">
        <v>9</v>
      </c>
      <c r="K4658" s="3">
        <v>350.82429617643402</v>
      </c>
      <c r="L4658" s="3">
        <v>250.58878298316699</v>
      </c>
      <c r="M4658" s="7">
        <f>Sales_Table[[#This Row],[Order qty]]*Sales_Table[[#This Row],[unit price]]</f>
        <v>3157.4186655879062</v>
      </c>
      <c r="N4658" s="8">
        <f>Sales_Table[[#This Row],[Revenue]]-Sales_Table[[#This Row],[unit cost]]</f>
        <v>2906.8298826047394</v>
      </c>
    </row>
    <row r="4659" spans="1:14" ht="14.25" customHeight="1">
      <c r="A4659" t="s">
        <v>4672</v>
      </c>
      <c r="B4659" s="4">
        <v>43840</v>
      </c>
      <c r="C4659" s="6" t="str">
        <f t="shared" si="144"/>
        <v>May</v>
      </c>
      <c r="D4659" s="6" t="str">
        <f t="shared" si="145"/>
        <v>1</v>
      </c>
      <c r="E4659" t="s">
        <v>11</v>
      </c>
      <c r="F4659" s="3" t="s">
        <v>12</v>
      </c>
      <c r="G4659">
        <v>26</v>
      </c>
      <c r="H4659">
        <v>1</v>
      </c>
      <c r="I4659">
        <v>45</v>
      </c>
      <c r="J4659">
        <v>6</v>
      </c>
      <c r="K4659" s="3">
        <v>549.48706662654899</v>
      </c>
      <c r="L4659" s="3">
        <v>392.49076187610598</v>
      </c>
      <c r="M4659" s="7">
        <f>Sales_Table[[#This Row],[Order qty]]*Sales_Table[[#This Row],[unit price]]</f>
        <v>3296.922399759294</v>
      </c>
      <c r="N4659" s="8">
        <f>Sales_Table[[#This Row],[Revenue]]-Sales_Table[[#This Row],[unit cost]]</f>
        <v>2904.4316378831882</v>
      </c>
    </row>
    <row r="4660" spans="1:14" ht="14.25" customHeight="1">
      <c r="A4660" t="s">
        <v>4673</v>
      </c>
      <c r="B4660" s="4">
        <v>43962</v>
      </c>
      <c r="C4660" s="6" t="str">
        <f t="shared" si="144"/>
        <v>Jan</v>
      </c>
      <c r="D4660" s="6" t="str">
        <f t="shared" si="145"/>
        <v>2</v>
      </c>
      <c r="E4660" t="s">
        <v>16</v>
      </c>
      <c r="F4660" s="3" t="s">
        <v>12</v>
      </c>
      <c r="G4660">
        <v>22</v>
      </c>
      <c r="H4660">
        <v>246</v>
      </c>
      <c r="I4660">
        <v>3</v>
      </c>
      <c r="J4660">
        <v>7</v>
      </c>
      <c r="K4660" s="3">
        <v>645.03409463167202</v>
      </c>
      <c r="L4660" s="3">
        <v>460.73863902262298</v>
      </c>
      <c r="M4660" s="7">
        <f>Sales_Table[[#This Row],[Order qty]]*Sales_Table[[#This Row],[unit price]]</f>
        <v>4515.2386624217042</v>
      </c>
      <c r="N4660" s="8">
        <f>Sales_Table[[#This Row],[Revenue]]-Sales_Table[[#This Row],[unit cost]]</f>
        <v>4054.5000233990813</v>
      </c>
    </row>
    <row r="4661" spans="1:14" ht="14.25" customHeight="1">
      <c r="A4661" t="s">
        <v>4674</v>
      </c>
      <c r="B4661" s="4">
        <v>43843</v>
      </c>
      <c r="C4661" s="6" t="str">
        <f t="shared" si="144"/>
        <v>Feb</v>
      </c>
      <c r="D4661" s="6" t="str">
        <f t="shared" si="145"/>
        <v>2</v>
      </c>
      <c r="E4661" t="s">
        <v>20</v>
      </c>
      <c r="F4661" s="3" t="s">
        <v>12</v>
      </c>
      <c r="G4661">
        <v>4</v>
      </c>
      <c r="H4661">
        <v>289</v>
      </c>
      <c r="I4661">
        <v>5</v>
      </c>
      <c r="J4661">
        <v>1</v>
      </c>
      <c r="K4661" s="3">
        <v>506.97449254989601</v>
      </c>
      <c r="L4661" s="3">
        <v>362.12463753563998</v>
      </c>
      <c r="M4661" s="7">
        <f>Sales_Table[[#This Row],[Order qty]]*Sales_Table[[#This Row],[unit price]]</f>
        <v>506.97449254989601</v>
      </c>
      <c r="N4661" s="8">
        <f>Sales_Table[[#This Row],[Revenue]]-Sales_Table[[#This Row],[unit cost]]</f>
        <v>144.84985501425604</v>
      </c>
    </row>
    <row r="4662" spans="1:14" ht="14.25" customHeight="1">
      <c r="A4662" t="s">
        <v>4675</v>
      </c>
      <c r="B4662" s="4">
        <v>43863</v>
      </c>
      <c r="C4662" s="6" t="str">
        <f t="shared" si="144"/>
        <v>Feb</v>
      </c>
      <c r="D4662" s="6" t="str">
        <f t="shared" si="145"/>
        <v>2</v>
      </c>
      <c r="E4662" t="s">
        <v>20</v>
      </c>
      <c r="F4662" s="3" t="s">
        <v>12</v>
      </c>
      <c r="G4662">
        <v>8</v>
      </c>
      <c r="H4662">
        <v>283</v>
      </c>
      <c r="I4662">
        <v>26</v>
      </c>
      <c r="J4662">
        <v>6</v>
      </c>
      <c r="K4662" s="3">
        <v>318.84635299444199</v>
      </c>
      <c r="L4662" s="3">
        <v>227.74739499603001</v>
      </c>
      <c r="M4662" s="7">
        <f>Sales_Table[[#This Row],[Order qty]]*Sales_Table[[#This Row],[unit price]]</f>
        <v>1913.0781179666519</v>
      </c>
      <c r="N4662" s="8">
        <f>Sales_Table[[#This Row],[Revenue]]-Sales_Table[[#This Row],[unit cost]]</f>
        <v>1685.330722970622</v>
      </c>
    </row>
    <row r="4663" spans="1:14" ht="14.25" customHeight="1">
      <c r="A4663" t="s">
        <v>4676</v>
      </c>
      <c r="B4663" s="4">
        <v>43889</v>
      </c>
      <c r="C4663" s="6" t="str">
        <f t="shared" si="144"/>
        <v>Feb</v>
      </c>
      <c r="D4663" s="6" t="str">
        <f t="shared" si="145"/>
        <v>3</v>
      </c>
      <c r="E4663" t="s">
        <v>16</v>
      </c>
      <c r="F4663" s="3" t="s">
        <v>12</v>
      </c>
      <c r="G4663">
        <v>14</v>
      </c>
      <c r="H4663">
        <v>273</v>
      </c>
      <c r="I4663">
        <v>15</v>
      </c>
      <c r="J4663">
        <v>5</v>
      </c>
      <c r="K4663" s="3">
        <v>153.83910906314799</v>
      </c>
      <c r="L4663" s="3">
        <v>109.88507790224899</v>
      </c>
      <c r="M4663" s="7">
        <f>Sales_Table[[#This Row],[Order qty]]*Sales_Table[[#This Row],[unit price]]</f>
        <v>769.19554531573999</v>
      </c>
      <c r="N4663" s="8">
        <f>Sales_Table[[#This Row],[Revenue]]-Sales_Table[[#This Row],[unit cost]]</f>
        <v>659.31046741349098</v>
      </c>
    </row>
    <row r="4664" spans="1:14" ht="14.25" customHeight="1">
      <c r="A4664" t="s">
        <v>4677</v>
      </c>
      <c r="B4664" s="4">
        <v>43885</v>
      </c>
      <c r="C4664" s="6" t="str">
        <f t="shared" si="144"/>
        <v>Mar</v>
      </c>
      <c r="D4664" s="6" t="str">
        <f t="shared" si="145"/>
        <v>5</v>
      </c>
      <c r="E4664" t="s">
        <v>14</v>
      </c>
      <c r="F4664" s="3" t="s">
        <v>12</v>
      </c>
      <c r="G4664">
        <v>21</v>
      </c>
      <c r="H4664">
        <v>85</v>
      </c>
      <c r="I4664">
        <v>43</v>
      </c>
      <c r="J4664">
        <v>10</v>
      </c>
      <c r="K4664" s="3">
        <v>425.973328649998</v>
      </c>
      <c r="L4664" s="3">
        <v>304.26666332142702</v>
      </c>
      <c r="M4664" s="7">
        <f>Sales_Table[[#This Row],[Order qty]]*Sales_Table[[#This Row],[unit price]]</f>
        <v>4259.7332864999798</v>
      </c>
      <c r="N4664" s="8">
        <f>Sales_Table[[#This Row],[Revenue]]-Sales_Table[[#This Row],[unit cost]]</f>
        <v>3955.4666231785527</v>
      </c>
    </row>
    <row r="4665" spans="1:14" ht="14.25" customHeight="1">
      <c r="A4665" t="s">
        <v>4678</v>
      </c>
      <c r="B4665" s="4">
        <v>43895</v>
      </c>
      <c r="C4665" s="6" t="str">
        <f t="shared" si="144"/>
        <v>May</v>
      </c>
      <c r="D4665" s="6" t="str">
        <f t="shared" si="145"/>
        <v>1</v>
      </c>
      <c r="E4665" t="s">
        <v>20</v>
      </c>
      <c r="F4665" s="3" t="s">
        <v>12</v>
      </c>
      <c r="G4665">
        <v>18</v>
      </c>
      <c r="H4665">
        <v>363</v>
      </c>
      <c r="I4665">
        <v>45</v>
      </c>
      <c r="J4665">
        <v>1</v>
      </c>
      <c r="K4665" s="3">
        <v>497.42070651054399</v>
      </c>
      <c r="L4665" s="3">
        <v>355.30050465038801</v>
      </c>
      <c r="M4665" s="7">
        <f>Sales_Table[[#This Row],[Order qty]]*Sales_Table[[#This Row],[unit price]]</f>
        <v>497.42070651054399</v>
      </c>
      <c r="N4665" s="8">
        <f>Sales_Table[[#This Row],[Revenue]]-Sales_Table[[#This Row],[unit cost]]</f>
        <v>142.12020186015599</v>
      </c>
    </row>
    <row r="4666" spans="1:14" ht="14.25" customHeight="1">
      <c r="A4666" t="s">
        <v>4679</v>
      </c>
      <c r="B4666" s="4">
        <v>43979</v>
      </c>
      <c r="C4666" s="6" t="str">
        <f t="shared" si="144"/>
        <v>Jan</v>
      </c>
      <c r="D4666" s="6" t="str">
        <f t="shared" si="145"/>
        <v>5</v>
      </c>
      <c r="E4666" t="s">
        <v>20</v>
      </c>
      <c r="F4666" s="3" t="s">
        <v>12</v>
      </c>
      <c r="G4666">
        <v>23</v>
      </c>
      <c r="H4666">
        <v>278</v>
      </c>
      <c r="I4666">
        <v>1</v>
      </c>
      <c r="J4666">
        <v>1</v>
      </c>
      <c r="K4666" s="3">
        <v>468.96596306562401</v>
      </c>
      <c r="L4666" s="3">
        <v>334.97568790401698</v>
      </c>
      <c r="M4666" s="7">
        <f>Sales_Table[[#This Row],[Order qty]]*Sales_Table[[#This Row],[unit price]]</f>
        <v>468.96596306562401</v>
      </c>
      <c r="N4666" s="8">
        <f>Sales_Table[[#This Row],[Revenue]]-Sales_Table[[#This Row],[unit cost]]</f>
        <v>133.99027516160703</v>
      </c>
    </row>
    <row r="4667" spans="1:14" ht="14.25" customHeight="1">
      <c r="A4667" t="s">
        <v>4680</v>
      </c>
      <c r="B4667" s="4">
        <v>43835</v>
      </c>
      <c r="C4667" s="6" t="str">
        <f t="shared" si="144"/>
        <v>May</v>
      </c>
      <c r="D4667" s="6" t="str">
        <f t="shared" si="145"/>
        <v>4</v>
      </c>
      <c r="E4667" t="s">
        <v>16</v>
      </c>
      <c r="F4667" s="3" t="s">
        <v>12</v>
      </c>
      <c r="G4667">
        <v>13</v>
      </c>
      <c r="H4667">
        <v>104</v>
      </c>
      <c r="I4667">
        <v>8</v>
      </c>
      <c r="J4667">
        <v>10</v>
      </c>
      <c r="K4667" s="3">
        <v>466.35552299022697</v>
      </c>
      <c r="L4667" s="3">
        <v>333.11108785016199</v>
      </c>
      <c r="M4667" s="7">
        <f>Sales_Table[[#This Row],[Order qty]]*Sales_Table[[#This Row],[unit price]]</f>
        <v>4663.5552299022693</v>
      </c>
      <c r="N4667" s="8">
        <f>Sales_Table[[#This Row],[Revenue]]-Sales_Table[[#This Row],[unit cost]]</f>
        <v>4330.4441420521071</v>
      </c>
    </row>
    <row r="4668" spans="1:14" ht="14.25" customHeight="1">
      <c r="A4668" t="s">
        <v>4681</v>
      </c>
      <c r="B4668" s="4">
        <v>43966</v>
      </c>
      <c r="C4668" s="6" t="str">
        <f t="shared" si="144"/>
        <v>Apr</v>
      </c>
      <c r="D4668" s="6" t="str">
        <f t="shared" si="145"/>
        <v>5</v>
      </c>
      <c r="E4668" t="s">
        <v>11</v>
      </c>
      <c r="F4668" s="3" t="s">
        <v>12</v>
      </c>
      <c r="G4668">
        <v>26</v>
      </c>
      <c r="H4668">
        <v>145</v>
      </c>
      <c r="I4668">
        <v>35</v>
      </c>
      <c r="J4668">
        <v>7</v>
      </c>
      <c r="K4668" s="3">
        <v>331.04835444688803</v>
      </c>
      <c r="L4668" s="3">
        <v>236.46311031920601</v>
      </c>
      <c r="M4668" s="7">
        <f>Sales_Table[[#This Row],[Order qty]]*Sales_Table[[#This Row],[unit price]]</f>
        <v>2317.3384811282162</v>
      </c>
      <c r="N4668" s="8">
        <f>Sales_Table[[#This Row],[Revenue]]-Sales_Table[[#This Row],[unit cost]]</f>
        <v>2080.8753708090103</v>
      </c>
    </row>
    <row r="4669" spans="1:14" ht="14.25" customHeight="1">
      <c r="A4669" t="s">
        <v>4682</v>
      </c>
      <c r="B4669" s="4">
        <v>43936</v>
      </c>
      <c r="C4669" s="6" t="str">
        <f t="shared" si="144"/>
        <v>May</v>
      </c>
      <c r="D4669" s="6" t="str">
        <f t="shared" si="145"/>
        <v>4</v>
      </c>
      <c r="E4669" t="s">
        <v>14</v>
      </c>
      <c r="F4669" s="3" t="s">
        <v>12</v>
      </c>
      <c r="G4669">
        <v>23</v>
      </c>
      <c r="H4669">
        <v>155</v>
      </c>
      <c r="I4669">
        <v>18</v>
      </c>
      <c r="J4669">
        <v>8</v>
      </c>
      <c r="K4669" s="3">
        <v>383.57282638549799</v>
      </c>
      <c r="L4669" s="3">
        <v>273.98059027535601</v>
      </c>
      <c r="M4669" s="7">
        <f>Sales_Table[[#This Row],[Order qty]]*Sales_Table[[#This Row],[unit price]]</f>
        <v>3068.5826110839839</v>
      </c>
      <c r="N4669" s="8">
        <f>Sales_Table[[#This Row],[Revenue]]-Sales_Table[[#This Row],[unit cost]]</f>
        <v>2794.6020208086279</v>
      </c>
    </row>
    <row r="4670" spans="1:14" ht="14.25" customHeight="1">
      <c r="A4670" t="s">
        <v>4683</v>
      </c>
      <c r="B4670" s="4">
        <v>43957</v>
      </c>
      <c r="C4670" s="6" t="str">
        <f t="shared" si="144"/>
        <v>Apr</v>
      </c>
      <c r="D4670" s="6" t="str">
        <f t="shared" si="145"/>
        <v>2</v>
      </c>
      <c r="E4670" t="s">
        <v>16</v>
      </c>
      <c r="F4670" s="3" t="s">
        <v>12</v>
      </c>
      <c r="G4670">
        <v>22</v>
      </c>
      <c r="H4670">
        <v>344</v>
      </c>
      <c r="I4670">
        <v>4</v>
      </c>
      <c r="J4670">
        <v>2</v>
      </c>
      <c r="K4670" s="3">
        <v>628.62801164388702</v>
      </c>
      <c r="L4670" s="3">
        <v>449.02000831706198</v>
      </c>
      <c r="M4670" s="7">
        <f>Sales_Table[[#This Row],[Order qty]]*Sales_Table[[#This Row],[unit price]]</f>
        <v>1257.256023287774</v>
      </c>
      <c r="N4670" s="8">
        <f>Sales_Table[[#This Row],[Revenue]]-Sales_Table[[#This Row],[unit cost]]</f>
        <v>808.23601497071206</v>
      </c>
    </row>
    <row r="4671" spans="1:14" ht="14.25" customHeight="1">
      <c r="A4671" t="s">
        <v>4684</v>
      </c>
      <c r="B4671" s="4">
        <v>43940</v>
      </c>
      <c r="C4671" s="6" t="str">
        <f t="shared" si="144"/>
        <v>Feb</v>
      </c>
      <c r="D4671" s="6" t="str">
        <f t="shared" si="145"/>
        <v>1</v>
      </c>
      <c r="E4671" t="s">
        <v>14</v>
      </c>
      <c r="F4671" s="3" t="s">
        <v>12</v>
      </c>
      <c r="G4671">
        <v>5</v>
      </c>
      <c r="H4671">
        <v>201</v>
      </c>
      <c r="I4671">
        <v>4</v>
      </c>
      <c r="J4671">
        <v>1</v>
      </c>
      <c r="K4671" s="3">
        <v>157.26415264606501</v>
      </c>
      <c r="L4671" s="3">
        <v>112.331537604332</v>
      </c>
      <c r="M4671" s="7">
        <f>Sales_Table[[#This Row],[Order qty]]*Sales_Table[[#This Row],[unit price]]</f>
        <v>157.26415264606501</v>
      </c>
      <c r="N4671" s="8">
        <f>Sales_Table[[#This Row],[Revenue]]-Sales_Table[[#This Row],[unit cost]]</f>
        <v>44.932615041733015</v>
      </c>
    </row>
    <row r="4672" spans="1:14" ht="14.25" customHeight="1">
      <c r="A4672" t="s">
        <v>4685</v>
      </c>
      <c r="B4672" s="4">
        <v>43881</v>
      </c>
      <c r="C4672" s="6" t="str">
        <f t="shared" si="144"/>
        <v>Jan</v>
      </c>
      <c r="D4672" s="6" t="str">
        <f t="shared" si="145"/>
        <v>4</v>
      </c>
      <c r="E4672" t="s">
        <v>20</v>
      </c>
      <c r="F4672" s="3" t="s">
        <v>12</v>
      </c>
      <c r="G4672">
        <v>16</v>
      </c>
      <c r="H4672">
        <v>157</v>
      </c>
      <c r="I4672">
        <v>1</v>
      </c>
      <c r="J4672">
        <v>6</v>
      </c>
      <c r="K4672" s="3">
        <v>372.88813930749899</v>
      </c>
      <c r="L4672" s="3">
        <v>266.34867093392802</v>
      </c>
      <c r="M4672" s="7">
        <f>Sales_Table[[#This Row],[Order qty]]*Sales_Table[[#This Row],[unit price]]</f>
        <v>2237.328835844994</v>
      </c>
      <c r="N4672" s="8">
        <f>Sales_Table[[#This Row],[Revenue]]-Sales_Table[[#This Row],[unit cost]]</f>
        <v>1970.9801649110659</v>
      </c>
    </row>
    <row r="4673" spans="1:14" ht="14.25" customHeight="1">
      <c r="A4673" t="s">
        <v>4686</v>
      </c>
      <c r="B4673" s="4">
        <v>43843</v>
      </c>
      <c r="C4673" s="6" t="str">
        <f t="shared" si="144"/>
        <v>Apr</v>
      </c>
      <c r="D4673" s="6" t="str">
        <f t="shared" si="145"/>
        <v>4</v>
      </c>
      <c r="E4673" t="s">
        <v>14</v>
      </c>
      <c r="F4673" s="3" t="s">
        <v>12</v>
      </c>
      <c r="G4673">
        <v>10</v>
      </c>
      <c r="H4673">
        <v>36</v>
      </c>
      <c r="I4673">
        <v>40</v>
      </c>
      <c r="J4673">
        <v>2</v>
      </c>
      <c r="K4673" s="3">
        <v>534.60645031929005</v>
      </c>
      <c r="L4673" s="3">
        <v>381.86175022806401</v>
      </c>
      <c r="M4673" s="7">
        <f>Sales_Table[[#This Row],[Order qty]]*Sales_Table[[#This Row],[unit price]]</f>
        <v>1069.2129006385801</v>
      </c>
      <c r="N4673" s="8">
        <f>Sales_Table[[#This Row],[Revenue]]-Sales_Table[[#This Row],[unit cost]]</f>
        <v>687.35115041051608</v>
      </c>
    </row>
    <row r="4674" spans="1:14" ht="14.25" customHeight="1">
      <c r="A4674" t="s">
        <v>4687</v>
      </c>
      <c r="B4674" s="4">
        <v>43950</v>
      </c>
      <c r="C4674" s="6" t="str">
        <f t="shared" ref="C4674:C4737" si="146">TEXT(B4675,"mmm")</f>
        <v>Apr</v>
      </c>
      <c r="D4674" s="6" t="str">
        <f t="shared" ref="D4674:D4737" si="147">TEXT(B4676, "m")</f>
        <v>5</v>
      </c>
      <c r="E4674" t="s">
        <v>16</v>
      </c>
      <c r="F4674" s="3" t="s">
        <v>12</v>
      </c>
      <c r="G4674">
        <v>24</v>
      </c>
      <c r="H4674">
        <v>311</v>
      </c>
      <c r="I4674">
        <v>2</v>
      </c>
      <c r="J4674">
        <v>9</v>
      </c>
      <c r="K4674" s="3">
        <v>473.118204295635</v>
      </c>
      <c r="L4674" s="3">
        <v>337.94157449688203</v>
      </c>
      <c r="M4674" s="7">
        <f>Sales_Table[[#This Row],[Order qty]]*Sales_Table[[#This Row],[unit price]]</f>
        <v>4258.0638386607152</v>
      </c>
      <c r="N4674" s="8">
        <f>Sales_Table[[#This Row],[Revenue]]-Sales_Table[[#This Row],[unit cost]]</f>
        <v>3920.1222641638333</v>
      </c>
    </row>
    <row r="4675" spans="1:14" ht="14.25" customHeight="1">
      <c r="A4675" t="s">
        <v>4688</v>
      </c>
      <c r="B4675" s="4">
        <v>43941</v>
      </c>
      <c r="C4675" s="6" t="str">
        <f t="shared" si="146"/>
        <v>May</v>
      </c>
      <c r="D4675" s="6" t="str">
        <f t="shared" si="147"/>
        <v>3</v>
      </c>
      <c r="E4675" t="s">
        <v>14</v>
      </c>
      <c r="F4675" s="3" t="s">
        <v>12</v>
      </c>
      <c r="G4675">
        <v>16</v>
      </c>
      <c r="H4675">
        <v>95</v>
      </c>
      <c r="I4675">
        <v>22</v>
      </c>
      <c r="J4675">
        <v>10</v>
      </c>
      <c r="K4675" s="3">
        <v>357.27038133144401</v>
      </c>
      <c r="L4675" s="3">
        <v>255.19312952246</v>
      </c>
      <c r="M4675" s="7">
        <f>Sales_Table[[#This Row],[Order qty]]*Sales_Table[[#This Row],[unit price]]</f>
        <v>3572.7038133144401</v>
      </c>
      <c r="N4675" s="8">
        <f>Sales_Table[[#This Row],[Revenue]]-Sales_Table[[#This Row],[unit cost]]</f>
        <v>3317.5106837919802</v>
      </c>
    </row>
    <row r="4676" spans="1:14" ht="14.25" customHeight="1">
      <c r="A4676" t="s">
        <v>4689</v>
      </c>
      <c r="B4676" s="4">
        <v>43975</v>
      </c>
      <c r="C4676" s="6" t="str">
        <f t="shared" si="146"/>
        <v>Mar</v>
      </c>
      <c r="D4676" s="6" t="str">
        <f t="shared" si="147"/>
        <v>2</v>
      </c>
      <c r="E4676" t="s">
        <v>20</v>
      </c>
      <c r="F4676" s="3" t="s">
        <v>12</v>
      </c>
      <c r="G4676">
        <v>16</v>
      </c>
      <c r="H4676">
        <v>87</v>
      </c>
      <c r="I4676">
        <v>22</v>
      </c>
      <c r="J4676">
        <v>10</v>
      </c>
      <c r="K4676" s="3">
        <v>196.68903332948699</v>
      </c>
      <c r="L4676" s="3">
        <v>140.49216666391899</v>
      </c>
      <c r="M4676" s="7">
        <f>Sales_Table[[#This Row],[Order qty]]*Sales_Table[[#This Row],[unit price]]</f>
        <v>1966.8903332948698</v>
      </c>
      <c r="N4676" s="8">
        <f>Sales_Table[[#This Row],[Revenue]]-Sales_Table[[#This Row],[unit cost]]</f>
        <v>1826.3981666309508</v>
      </c>
    </row>
    <row r="4677" spans="1:14" ht="14.25" customHeight="1">
      <c r="A4677" t="s">
        <v>4690</v>
      </c>
      <c r="B4677" s="4">
        <v>43921</v>
      </c>
      <c r="C4677" s="6" t="str">
        <f t="shared" si="146"/>
        <v>Feb</v>
      </c>
      <c r="D4677" s="6" t="str">
        <f t="shared" si="147"/>
        <v>4</v>
      </c>
      <c r="E4677" t="s">
        <v>14</v>
      </c>
      <c r="F4677" s="3" t="s">
        <v>12</v>
      </c>
      <c r="G4677">
        <v>18</v>
      </c>
      <c r="H4677">
        <v>38</v>
      </c>
      <c r="I4677">
        <v>46</v>
      </c>
      <c r="J4677">
        <v>3</v>
      </c>
      <c r="K4677" s="3">
        <v>417.99502801895102</v>
      </c>
      <c r="L4677" s="3">
        <v>298.56787715639399</v>
      </c>
      <c r="M4677" s="7">
        <f>Sales_Table[[#This Row],[Order qty]]*Sales_Table[[#This Row],[unit price]]</f>
        <v>1253.9850840568531</v>
      </c>
      <c r="N4677" s="8">
        <f>Sales_Table[[#This Row],[Revenue]]-Sales_Table[[#This Row],[unit cost]]</f>
        <v>955.41720690045918</v>
      </c>
    </row>
    <row r="4678" spans="1:14" ht="14.25" customHeight="1">
      <c r="A4678" t="s">
        <v>4691</v>
      </c>
      <c r="B4678" s="4">
        <v>43890</v>
      </c>
      <c r="C4678" s="6" t="str">
        <f t="shared" si="146"/>
        <v>Apr</v>
      </c>
      <c r="D4678" s="6" t="str">
        <f t="shared" si="147"/>
        <v>4</v>
      </c>
      <c r="E4678" t="s">
        <v>14</v>
      </c>
      <c r="F4678" s="3" t="s">
        <v>12</v>
      </c>
      <c r="G4678">
        <v>2</v>
      </c>
      <c r="H4678">
        <v>290</v>
      </c>
      <c r="I4678">
        <v>26</v>
      </c>
      <c r="J4678">
        <v>3</v>
      </c>
      <c r="K4678" s="3">
        <v>378.828691899776</v>
      </c>
      <c r="L4678" s="3">
        <v>270.59192278555503</v>
      </c>
      <c r="M4678" s="7">
        <f>Sales_Table[[#This Row],[Order qty]]*Sales_Table[[#This Row],[unit price]]</f>
        <v>1136.486075699328</v>
      </c>
      <c r="N4678" s="8">
        <f>Sales_Table[[#This Row],[Revenue]]-Sales_Table[[#This Row],[unit cost]]</f>
        <v>865.89415291377304</v>
      </c>
    </row>
    <row r="4679" spans="1:14" ht="14.25" customHeight="1">
      <c r="A4679" t="s">
        <v>4692</v>
      </c>
      <c r="B4679" s="4">
        <v>43942</v>
      </c>
      <c r="C4679" s="6" t="str">
        <f t="shared" si="146"/>
        <v>Apr</v>
      </c>
      <c r="D4679" s="6" t="str">
        <f t="shared" si="147"/>
        <v>1</v>
      </c>
      <c r="E4679" t="s">
        <v>14</v>
      </c>
      <c r="F4679" s="3" t="s">
        <v>12</v>
      </c>
      <c r="G4679">
        <v>8</v>
      </c>
      <c r="H4679">
        <v>297</v>
      </c>
      <c r="I4679">
        <v>27</v>
      </c>
      <c r="J4679">
        <v>9</v>
      </c>
      <c r="K4679" s="3">
        <v>594.76025640964497</v>
      </c>
      <c r="L4679" s="3">
        <v>424.82875457831801</v>
      </c>
      <c r="M4679" s="7">
        <f>Sales_Table[[#This Row],[Order qty]]*Sales_Table[[#This Row],[unit price]]</f>
        <v>5352.8423076868048</v>
      </c>
      <c r="N4679" s="8">
        <f>Sales_Table[[#This Row],[Revenue]]-Sales_Table[[#This Row],[unit cost]]</f>
        <v>4928.013553108487</v>
      </c>
    </row>
    <row r="4680" spans="1:14" ht="14.25" customHeight="1">
      <c r="A4680" t="s">
        <v>4693</v>
      </c>
      <c r="B4680" s="4">
        <v>43942</v>
      </c>
      <c r="C4680" s="6" t="str">
        <f t="shared" si="146"/>
        <v>Jan</v>
      </c>
      <c r="D4680" s="6" t="str">
        <f t="shared" si="147"/>
        <v>4</v>
      </c>
      <c r="E4680" t="s">
        <v>16</v>
      </c>
      <c r="F4680" s="3" t="s">
        <v>12</v>
      </c>
      <c r="G4680">
        <v>14</v>
      </c>
      <c r="H4680">
        <v>257</v>
      </c>
      <c r="I4680">
        <v>20</v>
      </c>
      <c r="J4680">
        <v>9</v>
      </c>
      <c r="K4680" s="3">
        <v>246.60539442300799</v>
      </c>
      <c r="L4680" s="3">
        <v>176.14671030214899</v>
      </c>
      <c r="M4680" s="7">
        <f>Sales_Table[[#This Row],[Order qty]]*Sales_Table[[#This Row],[unit price]]</f>
        <v>2219.4485498070721</v>
      </c>
      <c r="N4680" s="8">
        <f>Sales_Table[[#This Row],[Revenue]]-Sales_Table[[#This Row],[unit cost]]</f>
        <v>2043.3018395049232</v>
      </c>
    </row>
    <row r="4681" spans="1:14" ht="14.25" customHeight="1">
      <c r="A4681" t="s">
        <v>4694</v>
      </c>
      <c r="B4681" s="4">
        <v>43843</v>
      </c>
      <c r="C4681" s="6" t="str">
        <f t="shared" si="146"/>
        <v>Apr</v>
      </c>
      <c r="D4681" s="6" t="str">
        <f t="shared" si="147"/>
        <v>5</v>
      </c>
      <c r="E4681" t="s">
        <v>11</v>
      </c>
      <c r="F4681" s="3" t="s">
        <v>12</v>
      </c>
      <c r="G4681">
        <v>8</v>
      </c>
      <c r="H4681">
        <v>225</v>
      </c>
      <c r="I4681">
        <v>27</v>
      </c>
      <c r="J4681">
        <v>7</v>
      </c>
      <c r="K4681" s="3">
        <v>611.33798575401295</v>
      </c>
      <c r="L4681" s="3">
        <v>436.66998982429499</v>
      </c>
      <c r="M4681" s="7">
        <f>Sales_Table[[#This Row],[Order qty]]*Sales_Table[[#This Row],[unit price]]</f>
        <v>4279.3659002780905</v>
      </c>
      <c r="N4681" s="8">
        <f>Sales_Table[[#This Row],[Revenue]]-Sales_Table[[#This Row],[unit cost]]</f>
        <v>3842.6959104537955</v>
      </c>
    </row>
    <row r="4682" spans="1:14" ht="14.25" customHeight="1">
      <c r="A4682" t="s">
        <v>4695</v>
      </c>
      <c r="B4682" s="4">
        <v>43930</v>
      </c>
      <c r="C4682" s="6" t="str">
        <f t="shared" si="146"/>
        <v>May</v>
      </c>
      <c r="D4682" s="6" t="str">
        <f t="shared" si="147"/>
        <v>5</v>
      </c>
      <c r="E4682" t="s">
        <v>20</v>
      </c>
      <c r="F4682" s="3" t="s">
        <v>12</v>
      </c>
      <c r="G4682">
        <v>7</v>
      </c>
      <c r="H4682">
        <v>293</v>
      </c>
      <c r="I4682">
        <v>32</v>
      </c>
      <c r="J4682">
        <v>3</v>
      </c>
      <c r="K4682" s="3">
        <v>397.77369564771698</v>
      </c>
      <c r="L4682" s="3">
        <v>284.12406831979803</v>
      </c>
      <c r="M4682" s="7">
        <f>Sales_Table[[#This Row],[Order qty]]*Sales_Table[[#This Row],[unit price]]</f>
        <v>1193.3210869431509</v>
      </c>
      <c r="N4682" s="8">
        <f>Sales_Table[[#This Row],[Revenue]]-Sales_Table[[#This Row],[unit cost]]</f>
        <v>909.19701862335296</v>
      </c>
    </row>
    <row r="4683" spans="1:14" ht="14.25" customHeight="1">
      <c r="A4683" t="s">
        <v>4696</v>
      </c>
      <c r="B4683" s="4">
        <v>43982</v>
      </c>
      <c r="C4683" s="6" t="str">
        <f t="shared" si="146"/>
        <v>May</v>
      </c>
      <c r="D4683" s="6" t="str">
        <f t="shared" si="147"/>
        <v>3</v>
      </c>
      <c r="E4683" t="s">
        <v>16</v>
      </c>
      <c r="F4683" s="3" t="s">
        <v>12</v>
      </c>
      <c r="G4683">
        <v>13</v>
      </c>
      <c r="H4683">
        <v>151</v>
      </c>
      <c r="I4683">
        <v>28</v>
      </c>
      <c r="J4683">
        <v>8</v>
      </c>
      <c r="K4683" s="3">
        <v>369.25361430645</v>
      </c>
      <c r="L4683" s="3">
        <v>263.75258164746401</v>
      </c>
      <c r="M4683" s="7">
        <f>Sales_Table[[#This Row],[Order qty]]*Sales_Table[[#This Row],[unit price]]</f>
        <v>2954.0289144516</v>
      </c>
      <c r="N4683" s="8">
        <f>Sales_Table[[#This Row],[Revenue]]-Sales_Table[[#This Row],[unit cost]]</f>
        <v>2690.276332804136</v>
      </c>
    </row>
    <row r="4684" spans="1:14" ht="14.25" customHeight="1">
      <c r="A4684" t="s">
        <v>4697</v>
      </c>
      <c r="B4684" s="4">
        <v>43978</v>
      </c>
      <c r="C4684" s="6" t="str">
        <f t="shared" si="146"/>
        <v>Mar</v>
      </c>
      <c r="D4684" s="6" t="str">
        <f t="shared" si="147"/>
        <v>2</v>
      </c>
      <c r="E4684" t="s">
        <v>11</v>
      </c>
      <c r="F4684" s="3" t="s">
        <v>12</v>
      </c>
      <c r="G4684">
        <v>18</v>
      </c>
      <c r="H4684">
        <v>91</v>
      </c>
      <c r="I4684">
        <v>17</v>
      </c>
      <c r="J4684">
        <v>7</v>
      </c>
      <c r="K4684" s="3">
        <v>552.39021331071899</v>
      </c>
      <c r="L4684" s="3">
        <v>394.56443807908499</v>
      </c>
      <c r="M4684" s="7">
        <f>Sales_Table[[#This Row],[Order qty]]*Sales_Table[[#This Row],[unit price]]</f>
        <v>3866.7314931750329</v>
      </c>
      <c r="N4684" s="8">
        <f>Sales_Table[[#This Row],[Revenue]]-Sales_Table[[#This Row],[unit cost]]</f>
        <v>3472.1670550959479</v>
      </c>
    </row>
    <row r="4685" spans="1:14" ht="14.25" customHeight="1">
      <c r="A4685" t="s">
        <v>4698</v>
      </c>
      <c r="B4685" s="4">
        <v>43906</v>
      </c>
      <c r="C4685" s="6" t="str">
        <f t="shared" si="146"/>
        <v>Feb</v>
      </c>
      <c r="D4685" s="6" t="str">
        <f t="shared" si="147"/>
        <v>4</v>
      </c>
      <c r="E4685" t="s">
        <v>20</v>
      </c>
      <c r="F4685" s="3" t="s">
        <v>12</v>
      </c>
      <c r="G4685">
        <v>1</v>
      </c>
      <c r="H4685">
        <v>59</v>
      </c>
      <c r="I4685">
        <v>47</v>
      </c>
      <c r="J4685">
        <v>6</v>
      </c>
      <c r="K4685" s="3">
        <v>430.43885135650601</v>
      </c>
      <c r="L4685" s="3">
        <v>307.45632239750501</v>
      </c>
      <c r="M4685" s="7">
        <f>Sales_Table[[#This Row],[Order qty]]*Sales_Table[[#This Row],[unit price]]</f>
        <v>2582.6331081390363</v>
      </c>
      <c r="N4685" s="8">
        <f>Sales_Table[[#This Row],[Revenue]]-Sales_Table[[#This Row],[unit cost]]</f>
        <v>2275.1767857415311</v>
      </c>
    </row>
    <row r="4686" spans="1:14" ht="14.25" customHeight="1">
      <c r="A4686" t="s">
        <v>4699</v>
      </c>
      <c r="B4686" s="4">
        <v>43874</v>
      </c>
      <c r="C4686" s="6" t="str">
        <f t="shared" si="146"/>
        <v>Apr</v>
      </c>
      <c r="D4686" s="6" t="str">
        <f t="shared" si="147"/>
        <v>1</v>
      </c>
      <c r="E4686" t="s">
        <v>16</v>
      </c>
      <c r="F4686" s="3" t="s">
        <v>12</v>
      </c>
      <c r="G4686">
        <v>24</v>
      </c>
      <c r="H4686">
        <v>308</v>
      </c>
      <c r="I4686">
        <v>1</v>
      </c>
      <c r="J4686">
        <v>4</v>
      </c>
      <c r="K4686" s="3">
        <v>359.355132043362</v>
      </c>
      <c r="L4686" s="3">
        <v>256.68223717383</v>
      </c>
      <c r="M4686" s="7">
        <f>Sales_Table[[#This Row],[Order qty]]*Sales_Table[[#This Row],[unit price]]</f>
        <v>1437.420528173448</v>
      </c>
      <c r="N4686" s="8">
        <f>Sales_Table[[#This Row],[Revenue]]-Sales_Table[[#This Row],[unit cost]]</f>
        <v>1180.7382909996181</v>
      </c>
    </row>
    <row r="4687" spans="1:14" ht="14.25" customHeight="1">
      <c r="A4687" t="s">
        <v>4700</v>
      </c>
      <c r="B4687" s="4">
        <v>43944</v>
      </c>
      <c r="C4687" s="6" t="str">
        <f t="shared" si="146"/>
        <v>Jan</v>
      </c>
      <c r="D4687" s="6" t="str">
        <f t="shared" si="147"/>
        <v>3</v>
      </c>
      <c r="E4687" t="s">
        <v>16</v>
      </c>
      <c r="F4687" s="3" t="s">
        <v>12</v>
      </c>
      <c r="G4687">
        <v>13</v>
      </c>
      <c r="H4687">
        <v>178</v>
      </c>
      <c r="I4687">
        <v>3</v>
      </c>
      <c r="J4687">
        <v>5</v>
      </c>
      <c r="K4687" s="3">
        <v>349.10720551013901</v>
      </c>
      <c r="L4687" s="3">
        <v>249.3622896501</v>
      </c>
      <c r="M4687" s="7">
        <f>Sales_Table[[#This Row],[Order qty]]*Sales_Table[[#This Row],[unit price]]</f>
        <v>1745.5360275506951</v>
      </c>
      <c r="N4687" s="8">
        <f>Sales_Table[[#This Row],[Revenue]]-Sales_Table[[#This Row],[unit cost]]</f>
        <v>1496.1737379005951</v>
      </c>
    </row>
    <row r="4688" spans="1:14" ht="14.25" customHeight="1">
      <c r="A4688" t="s">
        <v>4701</v>
      </c>
      <c r="B4688" s="4">
        <v>43842</v>
      </c>
      <c r="C4688" s="6" t="str">
        <f t="shared" si="146"/>
        <v>Mar</v>
      </c>
      <c r="D4688" s="6" t="str">
        <f t="shared" si="147"/>
        <v>1</v>
      </c>
      <c r="E4688" t="s">
        <v>16</v>
      </c>
      <c r="F4688" s="3" t="s">
        <v>12</v>
      </c>
      <c r="G4688">
        <v>5</v>
      </c>
      <c r="H4688">
        <v>249</v>
      </c>
      <c r="I4688">
        <v>37</v>
      </c>
      <c r="J4688">
        <v>6</v>
      </c>
      <c r="K4688" s="3">
        <v>643.28573852777504</v>
      </c>
      <c r="L4688" s="3">
        <v>459.48981323412499</v>
      </c>
      <c r="M4688" s="7">
        <f>Sales_Table[[#This Row],[Order qty]]*Sales_Table[[#This Row],[unit price]]</f>
        <v>3859.7144311666502</v>
      </c>
      <c r="N4688" s="8">
        <f>Sales_Table[[#This Row],[Revenue]]-Sales_Table[[#This Row],[unit cost]]</f>
        <v>3400.2246179325252</v>
      </c>
    </row>
    <row r="4689" spans="1:14" ht="14.25" customHeight="1">
      <c r="A4689" t="s">
        <v>4702</v>
      </c>
      <c r="B4689" s="4">
        <v>43894</v>
      </c>
      <c r="C4689" s="6" t="str">
        <f t="shared" si="146"/>
        <v>Jan</v>
      </c>
      <c r="D4689" s="6" t="str">
        <f t="shared" si="147"/>
        <v>4</v>
      </c>
      <c r="E4689" t="s">
        <v>16</v>
      </c>
      <c r="F4689" s="3" t="s">
        <v>12</v>
      </c>
      <c r="G4689">
        <v>8</v>
      </c>
      <c r="H4689">
        <v>55</v>
      </c>
      <c r="I4689">
        <v>25</v>
      </c>
      <c r="J4689">
        <v>10</v>
      </c>
      <c r="K4689" s="3">
        <v>191.63337922096301</v>
      </c>
      <c r="L4689" s="3">
        <v>136.88098515783</v>
      </c>
      <c r="M4689" s="7">
        <f>Sales_Table[[#This Row],[Order qty]]*Sales_Table[[#This Row],[unit price]]</f>
        <v>1916.33379220963</v>
      </c>
      <c r="N4689" s="8">
        <f>Sales_Table[[#This Row],[Revenue]]-Sales_Table[[#This Row],[unit cost]]</f>
        <v>1779.4528070517999</v>
      </c>
    </row>
    <row r="4690" spans="1:14" ht="14.25" customHeight="1">
      <c r="A4690" t="s">
        <v>4703</v>
      </c>
      <c r="B4690" s="4">
        <v>43847</v>
      </c>
      <c r="C4690" s="6" t="str">
        <f t="shared" si="146"/>
        <v>Apr</v>
      </c>
      <c r="D4690" s="6" t="str">
        <f t="shared" si="147"/>
        <v>4</v>
      </c>
      <c r="E4690" t="s">
        <v>16</v>
      </c>
      <c r="F4690" s="3" t="s">
        <v>12</v>
      </c>
      <c r="G4690">
        <v>2</v>
      </c>
      <c r="H4690">
        <v>96</v>
      </c>
      <c r="I4690">
        <v>8</v>
      </c>
      <c r="J4690">
        <v>2</v>
      </c>
      <c r="K4690" s="3">
        <v>598.37823790311802</v>
      </c>
      <c r="L4690" s="3">
        <v>427.413027073656</v>
      </c>
      <c r="M4690" s="7">
        <f>Sales_Table[[#This Row],[Order qty]]*Sales_Table[[#This Row],[unit price]]</f>
        <v>1196.756475806236</v>
      </c>
      <c r="N4690" s="8">
        <f>Sales_Table[[#This Row],[Revenue]]-Sales_Table[[#This Row],[unit cost]]</f>
        <v>769.3434487325801</v>
      </c>
    </row>
    <row r="4691" spans="1:14" ht="14.25" customHeight="1">
      <c r="A4691" t="s">
        <v>4704</v>
      </c>
      <c r="B4691" s="4">
        <v>43950</v>
      </c>
      <c r="C4691" s="6" t="str">
        <f t="shared" si="146"/>
        <v>Apr</v>
      </c>
      <c r="D4691" s="6" t="str">
        <f t="shared" si="147"/>
        <v>5</v>
      </c>
      <c r="E4691" t="s">
        <v>14</v>
      </c>
      <c r="F4691" s="3" t="s">
        <v>12</v>
      </c>
      <c r="G4691">
        <v>9</v>
      </c>
      <c r="H4691">
        <v>110</v>
      </c>
      <c r="I4691">
        <v>21</v>
      </c>
      <c r="J4691">
        <v>6</v>
      </c>
      <c r="K4691" s="3">
        <v>187.467819571495</v>
      </c>
      <c r="L4691" s="3">
        <v>133.90558540821101</v>
      </c>
      <c r="M4691" s="7">
        <f>Sales_Table[[#This Row],[Order qty]]*Sales_Table[[#This Row],[unit price]]</f>
        <v>1124.8069174289699</v>
      </c>
      <c r="N4691" s="8">
        <f>Sales_Table[[#This Row],[Revenue]]-Sales_Table[[#This Row],[unit cost]]</f>
        <v>990.9013320207589</v>
      </c>
    </row>
    <row r="4692" spans="1:14" ht="14.25" customHeight="1">
      <c r="A4692" t="s">
        <v>4705</v>
      </c>
      <c r="B4692" s="4">
        <v>43930</v>
      </c>
      <c r="C4692" s="6" t="str">
        <f t="shared" si="146"/>
        <v>May</v>
      </c>
      <c r="D4692" s="6" t="str">
        <f t="shared" si="147"/>
        <v>5</v>
      </c>
      <c r="E4692" t="s">
        <v>14</v>
      </c>
      <c r="F4692" s="3" t="s">
        <v>12</v>
      </c>
      <c r="G4692">
        <v>25</v>
      </c>
      <c r="H4692">
        <v>93</v>
      </c>
      <c r="I4692">
        <v>13</v>
      </c>
      <c r="J4692">
        <v>7</v>
      </c>
      <c r="K4692" s="3">
        <v>589.16410142183304</v>
      </c>
      <c r="L4692" s="3">
        <v>420.83150101559499</v>
      </c>
      <c r="M4692" s="7">
        <f>Sales_Table[[#This Row],[Order qty]]*Sales_Table[[#This Row],[unit price]]</f>
        <v>4124.1487099528313</v>
      </c>
      <c r="N4692" s="8">
        <f>Sales_Table[[#This Row],[Revenue]]-Sales_Table[[#This Row],[unit cost]]</f>
        <v>3703.3172089372365</v>
      </c>
    </row>
    <row r="4693" spans="1:14" ht="14.25" customHeight="1">
      <c r="A4693" t="s">
        <v>4706</v>
      </c>
      <c r="B4693" s="4">
        <v>43952</v>
      </c>
      <c r="C4693" s="6" t="str">
        <f t="shared" si="146"/>
        <v>May</v>
      </c>
      <c r="D4693" s="6" t="str">
        <f t="shared" si="147"/>
        <v>3</v>
      </c>
      <c r="E4693" t="s">
        <v>20</v>
      </c>
      <c r="F4693" s="3" t="s">
        <v>12</v>
      </c>
      <c r="G4693">
        <v>4</v>
      </c>
      <c r="H4693">
        <v>229</v>
      </c>
      <c r="I4693">
        <v>14</v>
      </c>
      <c r="J4693">
        <v>2</v>
      </c>
      <c r="K4693" s="3">
        <v>593.36767530441296</v>
      </c>
      <c r="L4693" s="3">
        <v>423.83405378886602</v>
      </c>
      <c r="M4693" s="7">
        <f>Sales_Table[[#This Row],[Order qty]]*Sales_Table[[#This Row],[unit price]]</f>
        <v>1186.7353506088259</v>
      </c>
      <c r="N4693" s="8">
        <f>Sales_Table[[#This Row],[Revenue]]-Sales_Table[[#This Row],[unit cost]]</f>
        <v>762.90129681995995</v>
      </c>
    </row>
    <row r="4694" spans="1:14" ht="14.25" customHeight="1">
      <c r="A4694" t="s">
        <v>4707</v>
      </c>
      <c r="B4694" s="4">
        <v>43952</v>
      </c>
      <c r="C4694" s="6" t="str">
        <f t="shared" si="146"/>
        <v>Mar</v>
      </c>
      <c r="D4694" s="6" t="str">
        <f t="shared" si="147"/>
        <v>5</v>
      </c>
      <c r="E4694" t="s">
        <v>16</v>
      </c>
      <c r="F4694" s="3" t="s">
        <v>12</v>
      </c>
      <c r="G4694">
        <v>7</v>
      </c>
      <c r="H4694">
        <v>182</v>
      </c>
      <c r="I4694">
        <v>22</v>
      </c>
      <c r="J4694">
        <v>1</v>
      </c>
      <c r="K4694" s="3">
        <v>303.31719535589201</v>
      </c>
      <c r="L4694" s="3">
        <v>216.655139539923</v>
      </c>
      <c r="M4694" s="7">
        <f>Sales_Table[[#This Row],[Order qty]]*Sales_Table[[#This Row],[unit price]]</f>
        <v>303.31719535589201</v>
      </c>
      <c r="N4694" s="8">
        <f>Sales_Table[[#This Row],[Revenue]]-Sales_Table[[#This Row],[unit cost]]</f>
        <v>86.662055815969012</v>
      </c>
    </row>
    <row r="4695" spans="1:14" ht="14.25" customHeight="1">
      <c r="A4695" t="s">
        <v>4708</v>
      </c>
      <c r="B4695" s="4">
        <v>43895</v>
      </c>
      <c r="C4695" s="6" t="str">
        <f t="shared" si="146"/>
        <v>May</v>
      </c>
      <c r="D4695" s="6" t="str">
        <f t="shared" si="147"/>
        <v>1</v>
      </c>
      <c r="E4695" t="s">
        <v>20</v>
      </c>
      <c r="F4695" s="3" t="s">
        <v>12</v>
      </c>
      <c r="G4695">
        <v>19</v>
      </c>
      <c r="H4695">
        <v>316</v>
      </c>
      <c r="I4695">
        <v>7</v>
      </c>
      <c r="J4695">
        <v>9</v>
      </c>
      <c r="K4695" s="3">
        <v>471.47541010379803</v>
      </c>
      <c r="L4695" s="3">
        <v>336.76815007414098</v>
      </c>
      <c r="M4695" s="7">
        <f>Sales_Table[[#This Row],[Order qty]]*Sales_Table[[#This Row],[unit price]]</f>
        <v>4243.2786909341821</v>
      </c>
      <c r="N4695" s="8">
        <f>Sales_Table[[#This Row],[Revenue]]-Sales_Table[[#This Row],[unit cost]]</f>
        <v>3906.5105408600411</v>
      </c>
    </row>
    <row r="4696" spans="1:14" ht="14.25" customHeight="1">
      <c r="A4696" t="s">
        <v>4709</v>
      </c>
      <c r="B4696" s="4">
        <v>43962</v>
      </c>
      <c r="C4696" s="6" t="str">
        <f t="shared" si="146"/>
        <v>Jan</v>
      </c>
      <c r="D4696" s="6" t="str">
        <f t="shared" si="147"/>
        <v>5</v>
      </c>
      <c r="E4696" t="s">
        <v>16</v>
      </c>
      <c r="F4696" s="3" t="s">
        <v>12</v>
      </c>
      <c r="G4696">
        <v>3</v>
      </c>
      <c r="H4696">
        <v>3</v>
      </c>
      <c r="I4696">
        <v>38</v>
      </c>
      <c r="J4696">
        <v>7</v>
      </c>
      <c r="K4696" s="3">
        <v>162.91794115304899</v>
      </c>
      <c r="L4696" s="3">
        <v>116.369957966464</v>
      </c>
      <c r="M4696" s="7">
        <f>Sales_Table[[#This Row],[Order qty]]*Sales_Table[[#This Row],[unit price]]</f>
        <v>1140.4255880713429</v>
      </c>
      <c r="N4696" s="8">
        <f>Sales_Table[[#This Row],[Revenue]]-Sales_Table[[#This Row],[unit cost]]</f>
        <v>1024.0556301048789</v>
      </c>
    </row>
    <row r="4697" spans="1:14" ht="14.25" customHeight="1">
      <c r="A4697" t="s">
        <v>4710</v>
      </c>
      <c r="B4697" s="4">
        <v>43834</v>
      </c>
      <c r="C4697" s="6" t="str">
        <f t="shared" si="146"/>
        <v>May</v>
      </c>
      <c r="D4697" s="6" t="str">
        <f t="shared" si="147"/>
        <v>4</v>
      </c>
      <c r="E4697" t="s">
        <v>20</v>
      </c>
      <c r="F4697" s="3" t="s">
        <v>12</v>
      </c>
      <c r="G4697">
        <v>3</v>
      </c>
      <c r="H4697">
        <v>103</v>
      </c>
      <c r="I4697">
        <v>6</v>
      </c>
      <c r="J4697">
        <v>2</v>
      </c>
      <c r="K4697" s="3">
        <v>219.026322126389</v>
      </c>
      <c r="L4697" s="3">
        <v>156.44737294742001</v>
      </c>
      <c r="M4697" s="7">
        <f>Sales_Table[[#This Row],[Order qty]]*Sales_Table[[#This Row],[unit price]]</f>
        <v>438.05264425277801</v>
      </c>
      <c r="N4697" s="8">
        <f>Sales_Table[[#This Row],[Revenue]]-Sales_Table[[#This Row],[unit cost]]</f>
        <v>281.60527130535797</v>
      </c>
    </row>
    <row r="4698" spans="1:14" ht="14.25" customHeight="1">
      <c r="A4698" t="s">
        <v>4711</v>
      </c>
      <c r="B4698" s="4">
        <v>43954</v>
      </c>
      <c r="C4698" s="6" t="str">
        <f t="shared" si="146"/>
        <v>Apr</v>
      </c>
      <c r="D4698" s="6" t="str">
        <f t="shared" si="147"/>
        <v>5</v>
      </c>
      <c r="E4698" t="s">
        <v>20</v>
      </c>
      <c r="F4698" s="3" t="s">
        <v>12</v>
      </c>
      <c r="G4698">
        <v>13</v>
      </c>
      <c r="H4698">
        <v>8</v>
      </c>
      <c r="I4698">
        <v>41</v>
      </c>
      <c r="J4698">
        <v>4</v>
      </c>
      <c r="K4698" s="3">
        <v>498.83075684309</v>
      </c>
      <c r="L4698" s="3">
        <v>356.30768345935002</v>
      </c>
      <c r="M4698" s="7">
        <f>Sales_Table[[#This Row],[Order qty]]*Sales_Table[[#This Row],[unit price]]</f>
        <v>1995.32302737236</v>
      </c>
      <c r="N4698" s="8">
        <f>Sales_Table[[#This Row],[Revenue]]-Sales_Table[[#This Row],[unit cost]]</f>
        <v>1639.0153439130099</v>
      </c>
    </row>
    <row r="4699" spans="1:14" ht="14.25" customHeight="1">
      <c r="A4699" t="s">
        <v>4712</v>
      </c>
      <c r="B4699" s="4">
        <v>43922</v>
      </c>
      <c r="C4699" s="6" t="str">
        <f t="shared" si="146"/>
        <v>May</v>
      </c>
      <c r="D4699" s="6" t="str">
        <f t="shared" si="147"/>
        <v>1</v>
      </c>
      <c r="E4699" t="s">
        <v>14</v>
      </c>
      <c r="F4699" s="3" t="s">
        <v>12</v>
      </c>
      <c r="G4699">
        <v>1</v>
      </c>
      <c r="H4699">
        <v>23</v>
      </c>
      <c r="I4699">
        <v>23</v>
      </c>
      <c r="J4699">
        <v>1</v>
      </c>
      <c r="K4699" s="3">
        <v>287.716219782829</v>
      </c>
      <c r="L4699" s="3">
        <v>205.51158555916399</v>
      </c>
      <c r="M4699" s="7">
        <f>Sales_Table[[#This Row],[Order qty]]*Sales_Table[[#This Row],[unit price]]</f>
        <v>287.716219782829</v>
      </c>
      <c r="N4699" s="8">
        <f>Sales_Table[[#This Row],[Revenue]]-Sales_Table[[#This Row],[unit cost]]</f>
        <v>82.20463422366501</v>
      </c>
    </row>
    <row r="4700" spans="1:14" ht="14.25" customHeight="1">
      <c r="A4700" t="s">
        <v>4713</v>
      </c>
      <c r="B4700" s="4">
        <v>43977</v>
      </c>
      <c r="C4700" s="6" t="str">
        <f t="shared" si="146"/>
        <v>Jan</v>
      </c>
      <c r="D4700" s="6" t="str">
        <f t="shared" si="147"/>
        <v>4</v>
      </c>
      <c r="E4700" t="s">
        <v>11</v>
      </c>
      <c r="F4700" s="3" t="s">
        <v>12</v>
      </c>
      <c r="G4700">
        <v>12</v>
      </c>
      <c r="H4700">
        <v>126</v>
      </c>
      <c r="I4700">
        <v>17</v>
      </c>
      <c r="J4700">
        <v>2</v>
      </c>
      <c r="K4700" s="3">
        <v>633.10102969408001</v>
      </c>
      <c r="L4700" s="3">
        <v>452.21502121005699</v>
      </c>
      <c r="M4700" s="7">
        <f>Sales_Table[[#This Row],[Order qty]]*Sales_Table[[#This Row],[unit price]]</f>
        <v>1266.20205938816</v>
      </c>
      <c r="N4700" s="8">
        <f>Sales_Table[[#This Row],[Revenue]]-Sales_Table[[#This Row],[unit cost]]</f>
        <v>813.98703817810303</v>
      </c>
    </row>
    <row r="4701" spans="1:14" ht="14.25" customHeight="1">
      <c r="A4701" t="s">
        <v>4714</v>
      </c>
      <c r="B4701" s="4">
        <v>43849</v>
      </c>
      <c r="C4701" s="6" t="str">
        <f t="shared" si="146"/>
        <v>Apr</v>
      </c>
      <c r="D4701" s="6" t="str">
        <f t="shared" si="147"/>
        <v>2</v>
      </c>
      <c r="E4701" t="s">
        <v>20</v>
      </c>
      <c r="F4701" s="3" t="s">
        <v>12</v>
      </c>
      <c r="G4701">
        <v>13</v>
      </c>
      <c r="H4701">
        <v>269</v>
      </c>
      <c r="I4701">
        <v>44</v>
      </c>
      <c r="J4701">
        <v>1</v>
      </c>
      <c r="K4701" s="3">
        <v>179.01050376892101</v>
      </c>
      <c r="L4701" s="3">
        <v>127.864645549229</v>
      </c>
      <c r="M4701" s="7">
        <f>Sales_Table[[#This Row],[Order qty]]*Sales_Table[[#This Row],[unit price]]</f>
        <v>179.01050376892101</v>
      </c>
      <c r="N4701" s="8">
        <f>Sales_Table[[#This Row],[Revenue]]-Sales_Table[[#This Row],[unit cost]]</f>
        <v>51.145858219692016</v>
      </c>
    </row>
    <row r="4702" spans="1:14" ht="14.25" customHeight="1">
      <c r="A4702" t="s">
        <v>4715</v>
      </c>
      <c r="B4702" s="4">
        <v>43922</v>
      </c>
      <c r="C4702" s="6" t="str">
        <f t="shared" si="146"/>
        <v>Feb</v>
      </c>
      <c r="D4702" s="6" t="str">
        <f t="shared" si="147"/>
        <v>1</v>
      </c>
      <c r="E4702" t="s">
        <v>20</v>
      </c>
      <c r="F4702" s="3" t="s">
        <v>12</v>
      </c>
      <c r="G4702">
        <v>9</v>
      </c>
      <c r="H4702">
        <v>203</v>
      </c>
      <c r="I4702">
        <v>11</v>
      </c>
      <c r="J4702">
        <v>3</v>
      </c>
      <c r="K4702" s="3">
        <v>640.52787011861801</v>
      </c>
      <c r="L4702" s="3">
        <v>457.51990722758399</v>
      </c>
      <c r="M4702" s="7">
        <f>Sales_Table[[#This Row],[Order qty]]*Sales_Table[[#This Row],[unit price]]</f>
        <v>1921.583610355854</v>
      </c>
      <c r="N4702" s="8">
        <f>Sales_Table[[#This Row],[Revenue]]-Sales_Table[[#This Row],[unit cost]]</f>
        <v>1464.0637031282699</v>
      </c>
    </row>
    <row r="4703" spans="1:14" ht="14.25" customHeight="1">
      <c r="A4703" t="s">
        <v>4716</v>
      </c>
      <c r="B4703" s="4">
        <v>43870</v>
      </c>
      <c r="C4703" s="6" t="str">
        <f t="shared" si="146"/>
        <v>Jan</v>
      </c>
      <c r="D4703" s="6" t="str">
        <f t="shared" si="147"/>
        <v>2</v>
      </c>
      <c r="E4703" t="s">
        <v>16</v>
      </c>
      <c r="F4703" s="3" t="s">
        <v>12</v>
      </c>
      <c r="G4703">
        <v>22</v>
      </c>
      <c r="H4703">
        <v>20</v>
      </c>
      <c r="I4703">
        <v>11</v>
      </c>
      <c r="J4703">
        <v>7</v>
      </c>
      <c r="K4703" s="3">
        <v>423.92590534687002</v>
      </c>
      <c r="L4703" s="3">
        <v>302.80421810490702</v>
      </c>
      <c r="M4703" s="7">
        <f>Sales_Table[[#This Row],[Order qty]]*Sales_Table[[#This Row],[unit price]]</f>
        <v>2967.4813374280902</v>
      </c>
      <c r="N4703" s="8">
        <f>Sales_Table[[#This Row],[Revenue]]-Sales_Table[[#This Row],[unit cost]]</f>
        <v>2664.6771193231834</v>
      </c>
    </row>
    <row r="4704" spans="1:14" ht="14.25" customHeight="1">
      <c r="A4704" t="s">
        <v>4717</v>
      </c>
      <c r="B4704" s="4">
        <v>43853</v>
      </c>
      <c r="C4704" s="6" t="str">
        <f t="shared" si="146"/>
        <v>Feb</v>
      </c>
      <c r="D4704" s="6" t="str">
        <f t="shared" si="147"/>
        <v>1</v>
      </c>
      <c r="E4704" t="s">
        <v>16</v>
      </c>
      <c r="F4704" s="3" t="s">
        <v>12</v>
      </c>
      <c r="G4704">
        <v>10</v>
      </c>
      <c r="H4704">
        <v>310</v>
      </c>
      <c r="I4704">
        <v>34</v>
      </c>
      <c r="J4704">
        <v>2</v>
      </c>
      <c r="K4704" s="3">
        <v>168.818896830082</v>
      </c>
      <c r="L4704" s="3">
        <v>120.584926307201</v>
      </c>
      <c r="M4704" s="7">
        <f>Sales_Table[[#This Row],[Order qty]]*Sales_Table[[#This Row],[unit price]]</f>
        <v>337.63779366016399</v>
      </c>
      <c r="N4704" s="8">
        <f>Sales_Table[[#This Row],[Revenue]]-Sales_Table[[#This Row],[unit cost]]</f>
        <v>217.05286735296301</v>
      </c>
    </row>
    <row r="4705" spans="1:14" ht="14.25" customHeight="1">
      <c r="A4705" t="s">
        <v>4718</v>
      </c>
      <c r="B4705" s="4">
        <v>43878</v>
      </c>
      <c r="C4705" s="6" t="str">
        <f t="shared" si="146"/>
        <v>Jan</v>
      </c>
      <c r="D4705" s="6" t="str">
        <f t="shared" si="147"/>
        <v>1</v>
      </c>
      <c r="E4705" t="s">
        <v>20</v>
      </c>
      <c r="F4705" s="3" t="s">
        <v>12</v>
      </c>
      <c r="G4705">
        <v>24</v>
      </c>
      <c r="H4705">
        <v>11</v>
      </c>
      <c r="I4705">
        <v>9</v>
      </c>
      <c r="J4705">
        <v>9</v>
      </c>
      <c r="K4705" s="3">
        <v>361.06613087654102</v>
      </c>
      <c r="L4705" s="3">
        <v>257.90437919752901</v>
      </c>
      <c r="M4705" s="7">
        <f>Sales_Table[[#This Row],[Order qty]]*Sales_Table[[#This Row],[unit price]]</f>
        <v>3249.5951778888693</v>
      </c>
      <c r="N4705" s="8">
        <f>Sales_Table[[#This Row],[Revenue]]-Sales_Table[[#This Row],[unit cost]]</f>
        <v>2991.6907986913402</v>
      </c>
    </row>
    <row r="4706" spans="1:14" ht="14.25" customHeight="1">
      <c r="A4706" t="s">
        <v>4719</v>
      </c>
      <c r="B4706" s="4">
        <v>43840</v>
      </c>
      <c r="C4706" s="6" t="str">
        <f t="shared" si="146"/>
        <v>Jan</v>
      </c>
      <c r="D4706" s="6" t="str">
        <f t="shared" si="147"/>
        <v>4</v>
      </c>
      <c r="E4706" t="s">
        <v>16</v>
      </c>
      <c r="F4706" s="3" t="s">
        <v>12</v>
      </c>
      <c r="G4706">
        <v>11</v>
      </c>
      <c r="H4706">
        <v>186</v>
      </c>
      <c r="I4706">
        <v>35</v>
      </c>
      <c r="J4706">
        <v>6</v>
      </c>
      <c r="K4706" s="3">
        <v>344.98330324888201</v>
      </c>
      <c r="L4706" s="3">
        <v>246.41664517777301</v>
      </c>
      <c r="M4706" s="7">
        <f>Sales_Table[[#This Row],[Order qty]]*Sales_Table[[#This Row],[unit price]]</f>
        <v>2069.8998194932919</v>
      </c>
      <c r="N4706" s="8">
        <f>Sales_Table[[#This Row],[Revenue]]-Sales_Table[[#This Row],[unit cost]]</f>
        <v>1823.4831743155189</v>
      </c>
    </row>
    <row r="4707" spans="1:14" ht="14.25" customHeight="1">
      <c r="A4707" t="s">
        <v>4720</v>
      </c>
      <c r="B4707" s="4">
        <v>43835</v>
      </c>
      <c r="C4707" s="6" t="str">
        <f t="shared" si="146"/>
        <v>Apr</v>
      </c>
      <c r="D4707" s="6" t="str">
        <f t="shared" si="147"/>
        <v>4</v>
      </c>
      <c r="E4707" t="s">
        <v>14</v>
      </c>
      <c r="F4707" s="3" t="s">
        <v>12</v>
      </c>
      <c r="G4707">
        <v>12</v>
      </c>
      <c r="H4707">
        <v>335</v>
      </c>
      <c r="I4707">
        <v>10</v>
      </c>
      <c r="J4707">
        <v>2</v>
      </c>
      <c r="K4707" s="3">
        <v>182.942662596703</v>
      </c>
      <c r="L4707" s="3">
        <v>130.67333042621601</v>
      </c>
      <c r="M4707" s="7">
        <f>Sales_Table[[#This Row],[Order qty]]*Sales_Table[[#This Row],[unit price]]</f>
        <v>365.885325193406</v>
      </c>
      <c r="N4707" s="8">
        <f>Sales_Table[[#This Row],[Revenue]]-Sales_Table[[#This Row],[unit cost]]</f>
        <v>235.21199476718999</v>
      </c>
    </row>
    <row r="4708" spans="1:14" ht="14.25" customHeight="1">
      <c r="A4708" t="s">
        <v>4721</v>
      </c>
      <c r="B4708" s="4">
        <v>43926</v>
      </c>
      <c r="C4708" s="6" t="str">
        <f t="shared" si="146"/>
        <v>Apr</v>
      </c>
      <c r="D4708" s="6" t="str">
        <f t="shared" si="147"/>
        <v>2</v>
      </c>
      <c r="E4708" t="s">
        <v>14</v>
      </c>
      <c r="F4708" s="3" t="s">
        <v>12</v>
      </c>
      <c r="G4708">
        <v>25</v>
      </c>
      <c r="H4708">
        <v>135</v>
      </c>
      <c r="I4708">
        <v>27</v>
      </c>
      <c r="J4708">
        <v>2</v>
      </c>
      <c r="K4708" s="3">
        <v>391.86945515871002</v>
      </c>
      <c r="L4708" s="3">
        <v>279.90675368479299</v>
      </c>
      <c r="M4708" s="7">
        <f>Sales_Table[[#This Row],[Order qty]]*Sales_Table[[#This Row],[unit price]]</f>
        <v>783.73891031742005</v>
      </c>
      <c r="N4708" s="8">
        <f>Sales_Table[[#This Row],[Revenue]]-Sales_Table[[#This Row],[unit cost]]</f>
        <v>503.83215663262706</v>
      </c>
    </row>
    <row r="4709" spans="1:14" ht="14.25" customHeight="1">
      <c r="A4709" t="s">
        <v>4722</v>
      </c>
      <c r="B4709" s="4">
        <v>43947</v>
      </c>
      <c r="C4709" s="6" t="str">
        <f t="shared" si="146"/>
        <v>Feb</v>
      </c>
      <c r="D4709" s="6" t="str">
        <f t="shared" si="147"/>
        <v>1</v>
      </c>
      <c r="E4709" t="s">
        <v>11</v>
      </c>
      <c r="F4709" s="3" t="s">
        <v>12</v>
      </c>
      <c r="G4709">
        <v>4</v>
      </c>
      <c r="H4709">
        <v>154</v>
      </c>
      <c r="I4709">
        <v>31</v>
      </c>
      <c r="J4709">
        <v>9</v>
      </c>
      <c r="K4709" s="3">
        <v>314.86196565628097</v>
      </c>
      <c r="L4709" s="3">
        <v>224.90140404019999</v>
      </c>
      <c r="M4709" s="7">
        <f>Sales_Table[[#This Row],[Order qty]]*Sales_Table[[#This Row],[unit price]]</f>
        <v>2833.7576909065288</v>
      </c>
      <c r="N4709" s="8">
        <f>Sales_Table[[#This Row],[Revenue]]-Sales_Table[[#This Row],[unit cost]]</f>
        <v>2608.8562868663289</v>
      </c>
    </row>
    <row r="4710" spans="1:14" ht="14.25" customHeight="1">
      <c r="A4710" t="s">
        <v>4723</v>
      </c>
      <c r="B4710" s="4">
        <v>43868</v>
      </c>
      <c r="C4710" s="6" t="str">
        <f t="shared" si="146"/>
        <v>Jan</v>
      </c>
      <c r="D4710" s="6" t="str">
        <f t="shared" si="147"/>
        <v>5</v>
      </c>
      <c r="E4710" t="s">
        <v>14</v>
      </c>
      <c r="F4710" s="3" t="s">
        <v>12</v>
      </c>
      <c r="G4710">
        <v>6</v>
      </c>
      <c r="H4710">
        <v>255</v>
      </c>
      <c r="I4710">
        <v>28</v>
      </c>
      <c r="J4710">
        <v>8</v>
      </c>
      <c r="K4710" s="3">
        <v>243.00326961278901</v>
      </c>
      <c r="L4710" s="3">
        <v>173.573764009135</v>
      </c>
      <c r="M4710" s="7">
        <f>Sales_Table[[#This Row],[Order qty]]*Sales_Table[[#This Row],[unit price]]</f>
        <v>1944.0261569023121</v>
      </c>
      <c r="N4710" s="8">
        <f>Sales_Table[[#This Row],[Revenue]]-Sales_Table[[#This Row],[unit cost]]</f>
        <v>1770.4523928931771</v>
      </c>
    </row>
    <row r="4711" spans="1:14" ht="14.25" customHeight="1">
      <c r="A4711" t="s">
        <v>4724</v>
      </c>
      <c r="B4711" s="4">
        <v>43841</v>
      </c>
      <c r="C4711" s="6" t="str">
        <f t="shared" si="146"/>
        <v>May</v>
      </c>
      <c r="D4711" s="6" t="str">
        <f t="shared" si="147"/>
        <v>4</v>
      </c>
      <c r="E4711" t="s">
        <v>20</v>
      </c>
      <c r="F4711" s="3" t="s">
        <v>12</v>
      </c>
      <c r="G4711">
        <v>24</v>
      </c>
      <c r="H4711">
        <v>185</v>
      </c>
      <c r="I4711">
        <v>6</v>
      </c>
      <c r="J4711">
        <v>1</v>
      </c>
      <c r="K4711" s="3">
        <v>333.91035139560699</v>
      </c>
      <c r="L4711" s="3">
        <v>238.50739385400499</v>
      </c>
      <c r="M4711" s="7">
        <f>Sales_Table[[#This Row],[Order qty]]*Sales_Table[[#This Row],[unit price]]</f>
        <v>333.91035139560699</v>
      </c>
      <c r="N4711" s="8">
        <f>Sales_Table[[#This Row],[Revenue]]-Sales_Table[[#This Row],[unit cost]]</f>
        <v>95.402957541602007</v>
      </c>
    </row>
    <row r="4712" spans="1:14" ht="14.25" customHeight="1">
      <c r="A4712" t="s">
        <v>4725</v>
      </c>
      <c r="B4712" s="4">
        <v>43978</v>
      </c>
      <c r="C4712" s="6" t="str">
        <f t="shared" si="146"/>
        <v>Apr</v>
      </c>
      <c r="D4712" s="6" t="str">
        <f t="shared" si="147"/>
        <v>2</v>
      </c>
      <c r="E4712" t="s">
        <v>20</v>
      </c>
      <c r="F4712" s="3" t="s">
        <v>12</v>
      </c>
      <c r="G4712">
        <v>4</v>
      </c>
      <c r="H4712">
        <v>133</v>
      </c>
      <c r="I4712">
        <v>37</v>
      </c>
      <c r="J4712">
        <v>6</v>
      </c>
      <c r="K4712" s="3">
        <v>529.133625090122</v>
      </c>
      <c r="L4712" s="3">
        <v>377.95258935008701</v>
      </c>
      <c r="M4712" s="7">
        <f>Sales_Table[[#This Row],[Order qty]]*Sales_Table[[#This Row],[unit price]]</f>
        <v>3174.801750540732</v>
      </c>
      <c r="N4712" s="8">
        <f>Sales_Table[[#This Row],[Revenue]]-Sales_Table[[#This Row],[unit cost]]</f>
        <v>2796.8491611906447</v>
      </c>
    </row>
    <row r="4713" spans="1:14" ht="14.25" customHeight="1">
      <c r="A4713" t="s">
        <v>4726</v>
      </c>
      <c r="B4713" s="4">
        <v>43925</v>
      </c>
      <c r="C4713" s="6" t="str">
        <f t="shared" si="146"/>
        <v>Feb</v>
      </c>
      <c r="D4713" s="6" t="str">
        <f t="shared" si="147"/>
        <v>2</v>
      </c>
      <c r="E4713" t="s">
        <v>14</v>
      </c>
      <c r="F4713" s="3" t="s">
        <v>12</v>
      </c>
      <c r="G4713">
        <v>25</v>
      </c>
      <c r="H4713">
        <v>137</v>
      </c>
      <c r="I4713">
        <v>23</v>
      </c>
      <c r="J4713">
        <v>8</v>
      </c>
      <c r="K4713" s="3">
        <v>261.81774687767</v>
      </c>
      <c r="L4713" s="3">
        <v>187.01267634119301</v>
      </c>
      <c r="M4713" s="7">
        <f>Sales_Table[[#This Row],[Order qty]]*Sales_Table[[#This Row],[unit price]]</f>
        <v>2094.54197502136</v>
      </c>
      <c r="N4713" s="8">
        <f>Sales_Table[[#This Row],[Revenue]]-Sales_Table[[#This Row],[unit cost]]</f>
        <v>1907.5292986801669</v>
      </c>
    </row>
    <row r="4714" spans="1:14" ht="14.25" customHeight="1">
      <c r="A4714" t="s">
        <v>4727</v>
      </c>
      <c r="B4714" s="4">
        <v>43877</v>
      </c>
      <c r="C4714" s="6" t="str">
        <f t="shared" si="146"/>
        <v>Feb</v>
      </c>
      <c r="D4714" s="6" t="str">
        <f t="shared" si="147"/>
        <v>4</v>
      </c>
      <c r="E4714" t="s">
        <v>16</v>
      </c>
      <c r="F4714" s="3" t="s">
        <v>12</v>
      </c>
      <c r="G4714">
        <v>23</v>
      </c>
      <c r="H4714">
        <v>105</v>
      </c>
      <c r="I4714">
        <v>44</v>
      </c>
      <c r="J4714">
        <v>3</v>
      </c>
      <c r="K4714" s="3">
        <v>453.14105290174501</v>
      </c>
      <c r="L4714" s="3">
        <v>323.67218064410298</v>
      </c>
      <c r="M4714" s="7">
        <f>Sales_Table[[#This Row],[Order qty]]*Sales_Table[[#This Row],[unit price]]</f>
        <v>1359.423158705235</v>
      </c>
      <c r="N4714" s="8">
        <f>Sales_Table[[#This Row],[Revenue]]-Sales_Table[[#This Row],[unit cost]]</f>
        <v>1035.7509780611319</v>
      </c>
    </row>
    <row r="4715" spans="1:14" ht="14.25" customHeight="1">
      <c r="A4715" t="s">
        <v>4728</v>
      </c>
      <c r="B4715" s="4">
        <v>43868</v>
      </c>
      <c r="C4715" s="6" t="str">
        <f t="shared" si="146"/>
        <v>Apr</v>
      </c>
      <c r="D4715" s="6" t="str">
        <f t="shared" si="147"/>
        <v>2</v>
      </c>
      <c r="E4715" t="s">
        <v>11</v>
      </c>
      <c r="F4715" s="3" t="s">
        <v>12</v>
      </c>
      <c r="G4715">
        <v>2</v>
      </c>
      <c r="H4715">
        <v>237</v>
      </c>
      <c r="I4715">
        <v>35</v>
      </c>
      <c r="J4715">
        <v>2</v>
      </c>
      <c r="K4715" s="3">
        <v>176.73162066936499</v>
      </c>
      <c r="L4715" s="3">
        <v>126.236871906689</v>
      </c>
      <c r="M4715" s="7">
        <f>Sales_Table[[#This Row],[Order qty]]*Sales_Table[[#This Row],[unit price]]</f>
        <v>353.46324133872997</v>
      </c>
      <c r="N4715" s="8">
        <f>Sales_Table[[#This Row],[Revenue]]-Sales_Table[[#This Row],[unit cost]]</f>
        <v>227.22636943204097</v>
      </c>
    </row>
    <row r="4716" spans="1:14" ht="14.25" customHeight="1">
      <c r="A4716" t="s">
        <v>4729</v>
      </c>
      <c r="B4716" s="4">
        <v>43928</v>
      </c>
      <c r="C4716" s="6" t="str">
        <f t="shared" si="146"/>
        <v>Feb</v>
      </c>
      <c r="D4716" s="6" t="str">
        <f t="shared" si="147"/>
        <v>4</v>
      </c>
      <c r="E4716" t="s">
        <v>16</v>
      </c>
      <c r="F4716" s="3" t="s">
        <v>12</v>
      </c>
      <c r="G4716">
        <v>14</v>
      </c>
      <c r="H4716">
        <v>165</v>
      </c>
      <c r="I4716">
        <v>3</v>
      </c>
      <c r="J4716">
        <v>10</v>
      </c>
      <c r="K4716" s="3">
        <v>207.21595984697299</v>
      </c>
      <c r="L4716" s="3">
        <v>148.011399890695</v>
      </c>
      <c r="M4716" s="7">
        <f>Sales_Table[[#This Row],[Order qty]]*Sales_Table[[#This Row],[unit price]]</f>
        <v>2072.1595984697301</v>
      </c>
      <c r="N4716" s="8">
        <f>Sales_Table[[#This Row],[Revenue]]-Sales_Table[[#This Row],[unit cost]]</f>
        <v>1924.1481985790351</v>
      </c>
    </row>
    <row r="4717" spans="1:14" ht="14.25" customHeight="1">
      <c r="A4717" t="s">
        <v>4730</v>
      </c>
      <c r="B4717" s="4">
        <v>43869</v>
      </c>
      <c r="C4717" s="6" t="str">
        <f t="shared" si="146"/>
        <v>Apr</v>
      </c>
      <c r="D4717" s="6" t="str">
        <f t="shared" si="147"/>
        <v>3</v>
      </c>
      <c r="E4717" t="s">
        <v>16</v>
      </c>
      <c r="F4717" s="3" t="s">
        <v>12</v>
      </c>
      <c r="G4717">
        <v>12</v>
      </c>
      <c r="H4717">
        <v>305</v>
      </c>
      <c r="I4717">
        <v>20</v>
      </c>
      <c r="J4717">
        <v>3</v>
      </c>
      <c r="K4717" s="3">
        <v>226.18231487274201</v>
      </c>
      <c r="L4717" s="3">
        <v>161.55879633767299</v>
      </c>
      <c r="M4717" s="7">
        <f>Sales_Table[[#This Row],[Order qty]]*Sales_Table[[#This Row],[unit price]]</f>
        <v>678.54694461822601</v>
      </c>
      <c r="N4717" s="8">
        <f>Sales_Table[[#This Row],[Revenue]]-Sales_Table[[#This Row],[unit cost]]</f>
        <v>516.98814828055299</v>
      </c>
    </row>
    <row r="4718" spans="1:14" ht="14.25" customHeight="1">
      <c r="A4718" t="s">
        <v>4731</v>
      </c>
      <c r="B4718" s="4">
        <v>43936</v>
      </c>
      <c r="C4718" s="6" t="str">
        <f t="shared" si="146"/>
        <v>Mar</v>
      </c>
      <c r="D4718" s="6" t="str">
        <f t="shared" si="147"/>
        <v>5</v>
      </c>
      <c r="E4718" t="s">
        <v>20</v>
      </c>
      <c r="F4718" s="3" t="s">
        <v>12</v>
      </c>
      <c r="G4718">
        <v>13</v>
      </c>
      <c r="H4718">
        <v>367</v>
      </c>
      <c r="I4718">
        <v>8</v>
      </c>
      <c r="J4718">
        <v>9</v>
      </c>
      <c r="K4718" s="3">
        <v>182.46263211965601</v>
      </c>
      <c r="L4718" s="3">
        <v>130.33045151403999</v>
      </c>
      <c r="M4718" s="7">
        <f>Sales_Table[[#This Row],[Order qty]]*Sales_Table[[#This Row],[unit price]]</f>
        <v>1642.1636890769041</v>
      </c>
      <c r="N4718" s="8">
        <f>Sales_Table[[#This Row],[Revenue]]-Sales_Table[[#This Row],[unit cost]]</f>
        <v>1511.833237562864</v>
      </c>
    </row>
    <row r="4719" spans="1:14" ht="14.25" customHeight="1">
      <c r="A4719" t="s">
        <v>4732</v>
      </c>
      <c r="B4719" s="4">
        <v>43906</v>
      </c>
      <c r="C4719" s="6" t="str">
        <f t="shared" si="146"/>
        <v>May</v>
      </c>
      <c r="D4719" s="6" t="str">
        <f t="shared" si="147"/>
        <v>4</v>
      </c>
      <c r="E4719" t="s">
        <v>14</v>
      </c>
      <c r="F4719" s="3" t="s">
        <v>12</v>
      </c>
      <c r="G4719">
        <v>25</v>
      </c>
      <c r="H4719">
        <v>177</v>
      </c>
      <c r="I4719">
        <v>17</v>
      </c>
      <c r="J4719">
        <v>9</v>
      </c>
      <c r="K4719" s="3">
        <v>242.771033406258</v>
      </c>
      <c r="L4719" s="3">
        <v>173.40788100447</v>
      </c>
      <c r="M4719" s="7">
        <f>Sales_Table[[#This Row],[Order qty]]*Sales_Table[[#This Row],[unit price]]</f>
        <v>2184.9393006563218</v>
      </c>
      <c r="N4719" s="8">
        <f>Sales_Table[[#This Row],[Revenue]]-Sales_Table[[#This Row],[unit cost]]</f>
        <v>2011.5314196518518</v>
      </c>
    </row>
    <row r="4720" spans="1:14" ht="14.25" customHeight="1">
      <c r="A4720" t="s">
        <v>4733</v>
      </c>
      <c r="B4720" s="4">
        <v>43966</v>
      </c>
      <c r="C4720" s="6" t="str">
        <f t="shared" si="146"/>
        <v>Apr</v>
      </c>
      <c r="D4720" s="6" t="str">
        <f t="shared" si="147"/>
        <v>4</v>
      </c>
      <c r="E4720" t="s">
        <v>20</v>
      </c>
      <c r="F4720" s="3" t="s">
        <v>12</v>
      </c>
      <c r="G4720">
        <v>1</v>
      </c>
      <c r="H4720">
        <v>92</v>
      </c>
      <c r="I4720">
        <v>33</v>
      </c>
      <c r="J4720">
        <v>6</v>
      </c>
      <c r="K4720" s="3">
        <v>368.33527046441998</v>
      </c>
      <c r="L4720" s="3">
        <v>263.09662176030002</v>
      </c>
      <c r="M4720" s="7">
        <f>Sales_Table[[#This Row],[Order qty]]*Sales_Table[[#This Row],[unit price]]</f>
        <v>2210.0116227865201</v>
      </c>
      <c r="N4720" s="8">
        <f>Sales_Table[[#This Row],[Revenue]]-Sales_Table[[#This Row],[unit cost]]</f>
        <v>1946.9150010262201</v>
      </c>
    </row>
    <row r="4721" spans="1:14" ht="14.25" customHeight="1">
      <c r="A4721" t="s">
        <v>4734</v>
      </c>
      <c r="B4721" s="4">
        <v>43947</v>
      </c>
      <c r="C4721" s="6" t="str">
        <f t="shared" si="146"/>
        <v>Apr</v>
      </c>
      <c r="D4721" s="6" t="str">
        <f t="shared" si="147"/>
        <v>3</v>
      </c>
      <c r="E4721" t="s">
        <v>11</v>
      </c>
      <c r="F4721" s="3" t="s">
        <v>12</v>
      </c>
      <c r="G4721">
        <v>20</v>
      </c>
      <c r="H4721">
        <v>272</v>
      </c>
      <c r="I4721">
        <v>14</v>
      </c>
      <c r="J4721">
        <v>10</v>
      </c>
      <c r="K4721" s="3">
        <v>293.361736536026</v>
      </c>
      <c r="L4721" s="3">
        <v>209.54409752573301</v>
      </c>
      <c r="M4721" s="7">
        <f>Sales_Table[[#This Row],[Order qty]]*Sales_Table[[#This Row],[unit price]]</f>
        <v>2933.61736536026</v>
      </c>
      <c r="N4721" s="8">
        <f>Sales_Table[[#This Row],[Revenue]]-Sales_Table[[#This Row],[unit cost]]</f>
        <v>2724.0732678345271</v>
      </c>
    </row>
    <row r="4722" spans="1:14" ht="14.25" customHeight="1">
      <c r="A4722" t="s">
        <v>4735</v>
      </c>
      <c r="B4722" s="4">
        <v>43926</v>
      </c>
      <c r="C4722" s="6" t="str">
        <f t="shared" si="146"/>
        <v>Mar</v>
      </c>
      <c r="D4722" s="6" t="str">
        <f t="shared" si="147"/>
        <v>4</v>
      </c>
      <c r="E4722" t="s">
        <v>20</v>
      </c>
      <c r="F4722" s="3" t="s">
        <v>12</v>
      </c>
      <c r="G4722">
        <v>14</v>
      </c>
      <c r="H4722">
        <v>209</v>
      </c>
      <c r="I4722">
        <v>11</v>
      </c>
      <c r="J4722">
        <v>9</v>
      </c>
      <c r="K4722" s="3">
        <v>458.56230658292799</v>
      </c>
      <c r="L4722" s="3">
        <v>327.54450470209099</v>
      </c>
      <c r="M4722" s="7">
        <f>Sales_Table[[#This Row],[Order qty]]*Sales_Table[[#This Row],[unit price]]</f>
        <v>4127.0607592463521</v>
      </c>
      <c r="N4722" s="8">
        <f>Sales_Table[[#This Row],[Revenue]]-Sales_Table[[#This Row],[unit cost]]</f>
        <v>3799.5162545442608</v>
      </c>
    </row>
    <row r="4723" spans="1:14" ht="14.25" customHeight="1">
      <c r="A4723" t="s">
        <v>4736</v>
      </c>
      <c r="B4723" s="4">
        <v>43905</v>
      </c>
      <c r="C4723" s="6" t="str">
        <f t="shared" si="146"/>
        <v>Apr</v>
      </c>
      <c r="D4723" s="6" t="str">
        <f t="shared" si="147"/>
        <v>5</v>
      </c>
      <c r="E4723" t="s">
        <v>11</v>
      </c>
      <c r="F4723" s="3" t="s">
        <v>12</v>
      </c>
      <c r="G4723">
        <v>13</v>
      </c>
      <c r="H4723">
        <v>49</v>
      </c>
      <c r="I4723">
        <v>13</v>
      </c>
      <c r="J4723">
        <v>7</v>
      </c>
      <c r="K4723" s="3">
        <v>611.808191657066</v>
      </c>
      <c r="L4723" s="3">
        <v>437.00585118361897</v>
      </c>
      <c r="M4723" s="7">
        <f>Sales_Table[[#This Row],[Order qty]]*Sales_Table[[#This Row],[unit price]]</f>
        <v>4282.6573415994617</v>
      </c>
      <c r="N4723" s="8">
        <f>Sales_Table[[#This Row],[Revenue]]-Sales_Table[[#This Row],[unit cost]]</f>
        <v>3845.6514904158425</v>
      </c>
    </row>
    <row r="4724" spans="1:14" ht="14.25" customHeight="1">
      <c r="A4724" t="s">
        <v>4737</v>
      </c>
      <c r="B4724" s="4">
        <v>43947</v>
      </c>
      <c r="C4724" s="6" t="str">
        <f t="shared" si="146"/>
        <v>May</v>
      </c>
      <c r="D4724" s="6" t="str">
        <f t="shared" si="147"/>
        <v>4</v>
      </c>
      <c r="E4724" t="s">
        <v>16</v>
      </c>
      <c r="F4724" s="3" t="s">
        <v>12</v>
      </c>
      <c r="G4724">
        <v>1</v>
      </c>
      <c r="H4724">
        <v>173</v>
      </c>
      <c r="I4724">
        <v>36</v>
      </c>
      <c r="J4724">
        <v>6</v>
      </c>
      <c r="K4724" s="3">
        <v>303.465250790119</v>
      </c>
      <c r="L4724" s="3">
        <v>216.760893421514</v>
      </c>
      <c r="M4724" s="7">
        <f>Sales_Table[[#This Row],[Order qty]]*Sales_Table[[#This Row],[unit price]]</f>
        <v>1820.7915047407141</v>
      </c>
      <c r="N4724" s="8">
        <f>Sales_Table[[#This Row],[Revenue]]-Sales_Table[[#This Row],[unit cost]]</f>
        <v>1604.0306113192</v>
      </c>
    </row>
    <row r="4725" spans="1:14" ht="14.25" customHeight="1">
      <c r="A4725" t="s">
        <v>4738</v>
      </c>
      <c r="B4725" s="4">
        <v>43952</v>
      </c>
      <c r="C4725" s="6" t="str">
        <f t="shared" si="146"/>
        <v>Apr</v>
      </c>
      <c r="D4725" s="6" t="str">
        <f t="shared" si="147"/>
        <v>3</v>
      </c>
      <c r="E4725" t="s">
        <v>14</v>
      </c>
      <c r="F4725" s="3" t="s">
        <v>12</v>
      </c>
      <c r="G4725">
        <v>13</v>
      </c>
      <c r="H4725">
        <v>296</v>
      </c>
      <c r="I4725">
        <v>41</v>
      </c>
      <c r="J4725">
        <v>7</v>
      </c>
      <c r="K4725" s="3">
        <v>492.49743032455399</v>
      </c>
      <c r="L4725" s="3">
        <v>351.783878803253</v>
      </c>
      <c r="M4725" s="7">
        <f>Sales_Table[[#This Row],[Order qty]]*Sales_Table[[#This Row],[unit price]]</f>
        <v>3447.4820122718779</v>
      </c>
      <c r="N4725" s="8">
        <f>Sales_Table[[#This Row],[Revenue]]-Sales_Table[[#This Row],[unit cost]]</f>
        <v>3095.6981334686247</v>
      </c>
    </row>
    <row r="4726" spans="1:14" ht="14.25" customHeight="1">
      <c r="A4726" t="s">
        <v>4739</v>
      </c>
      <c r="B4726" s="4">
        <v>43950</v>
      </c>
      <c r="C4726" s="6" t="str">
        <f t="shared" si="146"/>
        <v>Mar</v>
      </c>
      <c r="D4726" s="6" t="str">
        <f t="shared" si="147"/>
        <v>3</v>
      </c>
      <c r="E4726" t="s">
        <v>11</v>
      </c>
      <c r="F4726" s="3" t="s">
        <v>12</v>
      </c>
      <c r="G4726">
        <v>14</v>
      </c>
      <c r="H4726">
        <v>160</v>
      </c>
      <c r="I4726">
        <v>23</v>
      </c>
      <c r="J4726">
        <v>6</v>
      </c>
      <c r="K4726" s="3">
        <v>473.82832092046698</v>
      </c>
      <c r="L4726" s="3">
        <v>338.44880065747702</v>
      </c>
      <c r="M4726" s="7">
        <f>Sales_Table[[#This Row],[Order qty]]*Sales_Table[[#This Row],[unit price]]</f>
        <v>2842.969925522802</v>
      </c>
      <c r="N4726" s="8">
        <f>Sales_Table[[#This Row],[Revenue]]-Sales_Table[[#This Row],[unit cost]]</f>
        <v>2504.521124865325</v>
      </c>
    </row>
    <row r="4727" spans="1:14" ht="14.25" customHeight="1">
      <c r="A4727" t="s">
        <v>4740</v>
      </c>
      <c r="B4727" s="4">
        <v>43908</v>
      </c>
      <c r="C4727" s="6" t="str">
        <f t="shared" si="146"/>
        <v>Mar</v>
      </c>
      <c r="D4727" s="6" t="str">
        <f t="shared" si="147"/>
        <v>3</v>
      </c>
      <c r="E4727" t="s">
        <v>16</v>
      </c>
      <c r="F4727" s="3" t="s">
        <v>12</v>
      </c>
      <c r="G4727">
        <v>7</v>
      </c>
      <c r="H4727">
        <v>214</v>
      </c>
      <c r="I4727">
        <v>40</v>
      </c>
      <c r="J4727">
        <v>3</v>
      </c>
      <c r="K4727" s="3">
        <v>356.24086153507199</v>
      </c>
      <c r="L4727" s="3">
        <v>254.45775823933701</v>
      </c>
      <c r="M4727" s="7">
        <f>Sales_Table[[#This Row],[Order qty]]*Sales_Table[[#This Row],[unit price]]</f>
        <v>1068.7225846052161</v>
      </c>
      <c r="N4727" s="8">
        <f>Sales_Table[[#This Row],[Revenue]]-Sales_Table[[#This Row],[unit cost]]</f>
        <v>814.26482636587912</v>
      </c>
    </row>
    <row r="4728" spans="1:14" ht="14.25" customHeight="1">
      <c r="A4728" t="s">
        <v>4741</v>
      </c>
      <c r="B4728" s="4">
        <v>43906</v>
      </c>
      <c r="C4728" s="6" t="str">
        <f t="shared" si="146"/>
        <v>Mar</v>
      </c>
      <c r="D4728" s="6" t="str">
        <f t="shared" si="147"/>
        <v>2</v>
      </c>
      <c r="E4728" t="s">
        <v>20</v>
      </c>
      <c r="F4728" s="3" t="s">
        <v>12</v>
      </c>
      <c r="G4728">
        <v>18</v>
      </c>
      <c r="H4728">
        <v>80</v>
      </c>
      <c r="I4728">
        <v>14</v>
      </c>
      <c r="J4728">
        <v>1</v>
      </c>
      <c r="K4728" s="3">
        <v>321.725102484226</v>
      </c>
      <c r="L4728" s="3">
        <v>229.80364463159</v>
      </c>
      <c r="M4728" s="7">
        <f>Sales_Table[[#This Row],[Order qty]]*Sales_Table[[#This Row],[unit price]]</f>
        <v>321.725102484226</v>
      </c>
      <c r="N4728" s="8">
        <f>Sales_Table[[#This Row],[Revenue]]-Sales_Table[[#This Row],[unit cost]]</f>
        <v>91.921457852635996</v>
      </c>
    </row>
    <row r="4729" spans="1:14" ht="14.25" customHeight="1">
      <c r="A4729" t="s">
        <v>4742</v>
      </c>
      <c r="B4729" s="4">
        <v>43908</v>
      </c>
      <c r="C4729" s="6" t="str">
        <f t="shared" si="146"/>
        <v>Feb</v>
      </c>
      <c r="D4729" s="6" t="str">
        <f t="shared" si="147"/>
        <v>3</v>
      </c>
      <c r="E4729" t="s">
        <v>20</v>
      </c>
      <c r="F4729" s="3" t="s">
        <v>12</v>
      </c>
      <c r="G4729">
        <v>25</v>
      </c>
      <c r="H4729">
        <v>189</v>
      </c>
      <c r="I4729">
        <v>37</v>
      </c>
      <c r="J4729">
        <v>3</v>
      </c>
      <c r="K4729" s="3">
        <v>303.29429125785799</v>
      </c>
      <c r="L4729" s="3">
        <v>216.63877946989899</v>
      </c>
      <c r="M4729" s="7">
        <f>Sales_Table[[#This Row],[Order qty]]*Sales_Table[[#This Row],[unit price]]</f>
        <v>909.88287377357392</v>
      </c>
      <c r="N4729" s="8">
        <f>Sales_Table[[#This Row],[Revenue]]-Sales_Table[[#This Row],[unit cost]]</f>
        <v>693.24409430367496</v>
      </c>
    </row>
    <row r="4730" spans="1:14" ht="14.25" customHeight="1">
      <c r="A4730" t="s">
        <v>4743</v>
      </c>
      <c r="B4730" s="4">
        <v>43869</v>
      </c>
      <c r="C4730" s="6" t="str">
        <f t="shared" si="146"/>
        <v>Mar</v>
      </c>
      <c r="D4730" s="6" t="str">
        <f t="shared" si="147"/>
        <v>1</v>
      </c>
      <c r="E4730" t="s">
        <v>14</v>
      </c>
      <c r="F4730" s="3" t="s">
        <v>12</v>
      </c>
      <c r="G4730">
        <v>3</v>
      </c>
      <c r="H4730">
        <v>260</v>
      </c>
      <c r="I4730">
        <v>25</v>
      </c>
      <c r="J4730">
        <v>10</v>
      </c>
      <c r="K4730" s="3">
        <v>567.95849007368099</v>
      </c>
      <c r="L4730" s="3">
        <v>405.68463576691499</v>
      </c>
      <c r="M4730" s="7">
        <f>Sales_Table[[#This Row],[Order qty]]*Sales_Table[[#This Row],[unit price]]</f>
        <v>5679.5849007368097</v>
      </c>
      <c r="N4730" s="8">
        <f>Sales_Table[[#This Row],[Revenue]]-Sales_Table[[#This Row],[unit cost]]</f>
        <v>5273.900264969895</v>
      </c>
    </row>
    <row r="4731" spans="1:14" ht="14.25" customHeight="1">
      <c r="A4731" t="s">
        <v>4744</v>
      </c>
      <c r="B4731" s="4">
        <v>43920</v>
      </c>
      <c r="C4731" s="6" t="str">
        <f t="shared" si="146"/>
        <v>Jan</v>
      </c>
      <c r="D4731" s="6" t="str">
        <f t="shared" si="147"/>
        <v>5</v>
      </c>
      <c r="E4731" t="s">
        <v>20</v>
      </c>
      <c r="F4731" s="3" t="s">
        <v>12</v>
      </c>
      <c r="G4731">
        <v>20</v>
      </c>
      <c r="H4731">
        <v>302</v>
      </c>
      <c r="I4731">
        <v>26</v>
      </c>
      <c r="J4731">
        <v>8</v>
      </c>
      <c r="K4731" s="3">
        <v>617.53809821605705</v>
      </c>
      <c r="L4731" s="3">
        <v>441.09864158289798</v>
      </c>
      <c r="M4731" s="7">
        <f>Sales_Table[[#This Row],[Order qty]]*Sales_Table[[#This Row],[unit price]]</f>
        <v>4940.3047857284564</v>
      </c>
      <c r="N4731" s="8">
        <f>Sales_Table[[#This Row],[Revenue]]-Sales_Table[[#This Row],[unit cost]]</f>
        <v>4499.206144145558</v>
      </c>
    </row>
    <row r="4732" spans="1:14" ht="14.25" customHeight="1">
      <c r="A4732" t="s">
        <v>4745</v>
      </c>
      <c r="B4732" s="4">
        <v>43835</v>
      </c>
      <c r="C4732" s="6" t="str">
        <f t="shared" si="146"/>
        <v>May</v>
      </c>
      <c r="D4732" s="6" t="str">
        <f t="shared" si="147"/>
        <v>4</v>
      </c>
      <c r="E4732" t="s">
        <v>11</v>
      </c>
      <c r="F4732" s="3" t="s">
        <v>12</v>
      </c>
      <c r="G4732">
        <v>14</v>
      </c>
      <c r="H4732">
        <v>216</v>
      </c>
      <c r="I4732">
        <v>44</v>
      </c>
      <c r="J4732">
        <v>2</v>
      </c>
      <c r="K4732" s="3">
        <v>537.02016001939796</v>
      </c>
      <c r="L4732" s="3">
        <v>383.58582858528399</v>
      </c>
      <c r="M4732" s="7">
        <f>Sales_Table[[#This Row],[Order qty]]*Sales_Table[[#This Row],[unit price]]</f>
        <v>1074.0403200387959</v>
      </c>
      <c r="N4732" s="8">
        <f>Sales_Table[[#This Row],[Revenue]]-Sales_Table[[#This Row],[unit cost]]</f>
        <v>690.45449145351199</v>
      </c>
    </row>
    <row r="4733" spans="1:14" ht="14.25" customHeight="1">
      <c r="A4733" t="s">
        <v>4746</v>
      </c>
      <c r="B4733" s="4">
        <v>43958</v>
      </c>
      <c r="C4733" s="6" t="str">
        <f t="shared" si="146"/>
        <v>Apr</v>
      </c>
      <c r="D4733" s="6" t="str">
        <f t="shared" si="147"/>
        <v>5</v>
      </c>
      <c r="E4733" t="s">
        <v>20</v>
      </c>
      <c r="F4733" s="3" t="s">
        <v>12</v>
      </c>
      <c r="G4733">
        <v>11</v>
      </c>
      <c r="H4733">
        <v>145</v>
      </c>
      <c r="I4733">
        <v>41</v>
      </c>
      <c r="J4733">
        <v>9</v>
      </c>
      <c r="K4733" s="3">
        <v>292.09881591796898</v>
      </c>
      <c r="L4733" s="3">
        <v>208.64201136997801</v>
      </c>
      <c r="M4733" s="7">
        <f>Sales_Table[[#This Row],[Order qty]]*Sales_Table[[#This Row],[unit price]]</f>
        <v>2628.8893432617206</v>
      </c>
      <c r="N4733" s="8">
        <f>Sales_Table[[#This Row],[Revenue]]-Sales_Table[[#This Row],[unit cost]]</f>
        <v>2420.2473318917428</v>
      </c>
    </row>
    <row r="4734" spans="1:14" ht="14.25" customHeight="1">
      <c r="A4734" t="s">
        <v>4747</v>
      </c>
      <c r="B4734" s="4">
        <v>43945</v>
      </c>
      <c r="C4734" s="6" t="str">
        <f t="shared" si="146"/>
        <v>May</v>
      </c>
      <c r="D4734" s="6" t="str">
        <f t="shared" si="147"/>
        <v>5</v>
      </c>
      <c r="E4734" t="s">
        <v>11</v>
      </c>
      <c r="F4734" s="3" t="s">
        <v>12</v>
      </c>
      <c r="G4734">
        <v>3</v>
      </c>
      <c r="H4734">
        <v>132</v>
      </c>
      <c r="I4734">
        <v>23</v>
      </c>
      <c r="J4734">
        <v>4</v>
      </c>
      <c r="K4734" s="3">
        <v>325.725824296474</v>
      </c>
      <c r="L4734" s="3">
        <v>232.66130306891</v>
      </c>
      <c r="M4734" s="7">
        <f>Sales_Table[[#This Row],[Order qty]]*Sales_Table[[#This Row],[unit price]]</f>
        <v>1302.903297185896</v>
      </c>
      <c r="N4734" s="8">
        <f>Sales_Table[[#This Row],[Revenue]]-Sales_Table[[#This Row],[unit cost]]</f>
        <v>1070.241994116986</v>
      </c>
    </row>
    <row r="4735" spans="1:14" ht="14.25" customHeight="1">
      <c r="A4735" t="s">
        <v>4748</v>
      </c>
      <c r="B4735" s="4">
        <v>43970</v>
      </c>
      <c r="C4735" s="6" t="str">
        <f t="shared" si="146"/>
        <v>May</v>
      </c>
      <c r="D4735" s="6" t="str">
        <f t="shared" si="147"/>
        <v>1</v>
      </c>
      <c r="E4735" t="s">
        <v>16</v>
      </c>
      <c r="F4735" s="3" t="s">
        <v>12</v>
      </c>
      <c r="G4735">
        <v>23</v>
      </c>
      <c r="H4735">
        <v>87</v>
      </c>
      <c r="I4735">
        <v>17</v>
      </c>
      <c r="J4735">
        <v>5</v>
      </c>
      <c r="K4735" s="3">
        <v>292.94337093830097</v>
      </c>
      <c r="L4735" s="3">
        <v>209.245264955929</v>
      </c>
      <c r="M4735" s="7">
        <f>Sales_Table[[#This Row],[Order qty]]*Sales_Table[[#This Row],[unit price]]</f>
        <v>1464.716854691505</v>
      </c>
      <c r="N4735" s="8">
        <f>Sales_Table[[#This Row],[Revenue]]-Sales_Table[[#This Row],[unit cost]]</f>
        <v>1255.4715897355759</v>
      </c>
    </row>
    <row r="4736" spans="1:14" ht="14.25" customHeight="1">
      <c r="A4736" t="s">
        <v>4749</v>
      </c>
      <c r="B4736" s="4">
        <v>43964</v>
      </c>
      <c r="C4736" s="6" t="str">
        <f t="shared" si="146"/>
        <v>Jan</v>
      </c>
      <c r="D4736" s="6" t="str">
        <f t="shared" si="147"/>
        <v>1</v>
      </c>
      <c r="E4736" t="s">
        <v>11</v>
      </c>
      <c r="F4736" s="3" t="s">
        <v>12</v>
      </c>
      <c r="G4736">
        <v>6</v>
      </c>
      <c r="H4736">
        <v>178</v>
      </c>
      <c r="I4736">
        <v>38</v>
      </c>
      <c r="J4736">
        <v>4</v>
      </c>
      <c r="K4736" s="3">
        <v>280.93251568079</v>
      </c>
      <c r="L4736" s="3">
        <v>200.66608262913601</v>
      </c>
      <c r="M4736" s="7">
        <f>Sales_Table[[#This Row],[Order qty]]*Sales_Table[[#This Row],[unit price]]</f>
        <v>1123.73006272316</v>
      </c>
      <c r="N4736" s="8">
        <f>Sales_Table[[#This Row],[Revenue]]-Sales_Table[[#This Row],[unit cost]]</f>
        <v>923.06398009402403</v>
      </c>
    </row>
    <row r="4737" spans="1:14" ht="14.25" customHeight="1">
      <c r="A4737" t="s">
        <v>4750</v>
      </c>
      <c r="B4737" s="4">
        <v>43838</v>
      </c>
      <c r="C4737" s="6" t="str">
        <f t="shared" si="146"/>
        <v>Jan</v>
      </c>
      <c r="D4737" s="6" t="str">
        <f t="shared" si="147"/>
        <v>3</v>
      </c>
      <c r="E4737" t="s">
        <v>20</v>
      </c>
      <c r="F4737" s="3" t="s">
        <v>12</v>
      </c>
      <c r="G4737">
        <v>14</v>
      </c>
      <c r="H4737">
        <v>197</v>
      </c>
      <c r="I4737">
        <v>29</v>
      </c>
      <c r="J4737">
        <v>3</v>
      </c>
      <c r="K4737" s="3">
        <v>366.227227449417</v>
      </c>
      <c r="L4737" s="3">
        <v>261.59087674958403</v>
      </c>
      <c r="M4737" s="7">
        <f>Sales_Table[[#This Row],[Order qty]]*Sales_Table[[#This Row],[unit price]]</f>
        <v>1098.6816823482509</v>
      </c>
      <c r="N4737" s="8">
        <f>Sales_Table[[#This Row],[Revenue]]-Sales_Table[[#This Row],[unit cost]]</f>
        <v>837.09080559866686</v>
      </c>
    </row>
    <row r="4738" spans="1:14" ht="14.25" customHeight="1">
      <c r="A4738" t="s">
        <v>4751</v>
      </c>
      <c r="B4738" s="4">
        <v>43838</v>
      </c>
      <c r="C4738" s="6" t="str">
        <f t="shared" ref="C4738:C4801" si="148">TEXT(B4739,"mmm")</f>
        <v>Mar</v>
      </c>
      <c r="D4738" s="6" t="str">
        <f t="shared" ref="D4738:D4801" si="149">TEXT(B4740, "m")</f>
        <v>2</v>
      </c>
      <c r="E4738" t="s">
        <v>11</v>
      </c>
      <c r="F4738" s="3" t="s">
        <v>12</v>
      </c>
      <c r="G4738">
        <v>2</v>
      </c>
      <c r="H4738">
        <v>253</v>
      </c>
      <c r="I4738">
        <v>18</v>
      </c>
      <c r="J4738">
        <v>6</v>
      </c>
      <c r="K4738" s="3">
        <v>306.99415415525402</v>
      </c>
      <c r="L4738" s="3">
        <v>219.28153868232499</v>
      </c>
      <c r="M4738" s="7">
        <f>Sales_Table[[#This Row],[Order qty]]*Sales_Table[[#This Row],[unit price]]</f>
        <v>1841.9649249315241</v>
      </c>
      <c r="N4738" s="8">
        <f>Sales_Table[[#This Row],[Revenue]]-Sales_Table[[#This Row],[unit cost]]</f>
        <v>1622.6833862491992</v>
      </c>
    </row>
    <row r="4739" spans="1:14" ht="14.25" customHeight="1">
      <c r="A4739" t="s">
        <v>4752</v>
      </c>
      <c r="B4739" s="4">
        <v>43899</v>
      </c>
      <c r="C4739" s="6" t="str">
        <f t="shared" si="148"/>
        <v>Feb</v>
      </c>
      <c r="D4739" s="6" t="str">
        <f t="shared" si="149"/>
        <v>3</v>
      </c>
      <c r="E4739" t="s">
        <v>11</v>
      </c>
      <c r="F4739" s="3" t="s">
        <v>12</v>
      </c>
      <c r="G4739">
        <v>5</v>
      </c>
      <c r="H4739">
        <v>90</v>
      </c>
      <c r="I4739">
        <v>20</v>
      </c>
      <c r="J4739">
        <v>5</v>
      </c>
      <c r="K4739" s="3">
        <v>364.42768800258602</v>
      </c>
      <c r="L4739" s="3">
        <v>260.30549143041901</v>
      </c>
      <c r="M4739" s="7">
        <f>Sales_Table[[#This Row],[Order qty]]*Sales_Table[[#This Row],[unit price]]</f>
        <v>1822.13844001293</v>
      </c>
      <c r="N4739" s="8">
        <f>Sales_Table[[#This Row],[Revenue]]-Sales_Table[[#This Row],[unit cost]]</f>
        <v>1561.8329485825111</v>
      </c>
    </row>
    <row r="4740" spans="1:14" ht="14.25" customHeight="1">
      <c r="A4740" t="s">
        <v>4753</v>
      </c>
      <c r="B4740" s="4">
        <v>43863</v>
      </c>
      <c r="C4740" s="6" t="str">
        <f t="shared" si="148"/>
        <v>Mar</v>
      </c>
      <c r="D4740" s="6" t="str">
        <f t="shared" si="149"/>
        <v>4</v>
      </c>
      <c r="E4740" t="s">
        <v>16</v>
      </c>
      <c r="F4740" s="3" t="s">
        <v>12</v>
      </c>
      <c r="G4740">
        <v>22</v>
      </c>
      <c r="H4740">
        <v>261</v>
      </c>
      <c r="I4740">
        <v>25</v>
      </c>
      <c r="J4740">
        <v>10</v>
      </c>
      <c r="K4740" s="3">
        <v>646.861644566059</v>
      </c>
      <c r="L4740" s="3">
        <v>462.04403183289901</v>
      </c>
      <c r="M4740" s="7">
        <f>Sales_Table[[#This Row],[Order qty]]*Sales_Table[[#This Row],[unit price]]</f>
        <v>6468.6164456605902</v>
      </c>
      <c r="N4740" s="8">
        <f>Sales_Table[[#This Row],[Revenue]]-Sales_Table[[#This Row],[unit cost]]</f>
        <v>6006.572413827691</v>
      </c>
    </row>
    <row r="4741" spans="1:14" ht="14.25" customHeight="1">
      <c r="A4741" t="s">
        <v>4754</v>
      </c>
      <c r="B4741" s="4">
        <v>43903</v>
      </c>
      <c r="C4741" s="6" t="str">
        <f t="shared" si="148"/>
        <v>Apr</v>
      </c>
      <c r="D4741" s="6" t="str">
        <f t="shared" si="149"/>
        <v>5</v>
      </c>
      <c r="E4741" t="s">
        <v>16</v>
      </c>
      <c r="F4741" s="3" t="s">
        <v>12</v>
      </c>
      <c r="G4741">
        <v>5</v>
      </c>
      <c r="H4741">
        <v>128</v>
      </c>
      <c r="I4741">
        <v>47</v>
      </c>
      <c r="J4741">
        <v>2</v>
      </c>
      <c r="K4741" s="3">
        <v>157.54360055923499</v>
      </c>
      <c r="L4741" s="3">
        <v>112.531143256596</v>
      </c>
      <c r="M4741" s="7">
        <f>Sales_Table[[#This Row],[Order qty]]*Sales_Table[[#This Row],[unit price]]</f>
        <v>315.08720111846998</v>
      </c>
      <c r="N4741" s="8">
        <f>Sales_Table[[#This Row],[Revenue]]-Sales_Table[[#This Row],[unit cost]]</f>
        <v>202.55605786187397</v>
      </c>
    </row>
    <row r="4742" spans="1:14" ht="14.25" customHeight="1">
      <c r="A4742" t="s">
        <v>4755</v>
      </c>
      <c r="B4742" s="4">
        <v>43939</v>
      </c>
      <c r="C4742" s="6" t="str">
        <f t="shared" si="148"/>
        <v>May</v>
      </c>
      <c r="D4742" s="6" t="str">
        <f t="shared" si="149"/>
        <v>1</v>
      </c>
      <c r="E4742" t="s">
        <v>20</v>
      </c>
      <c r="F4742" s="3" t="s">
        <v>12</v>
      </c>
      <c r="G4742">
        <v>24</v>
      </c>
      <c r="H4742">
        <v>7</v>
      </c>
      <c r="I4742">
        <v>45</v>
      </c>
      <c r="J4742">
        <v>6</v>
      </c>
      <c r="K4742" s="3">
        <v>394.98375552892702</v>
      </c>
      <c r="L4742" s="3">
        <v>282.13125394923298</v>
      </c>
      <c r="M4742" s="7">
        <f>Sales_Table[[#This Row],[Order qty]]*Sales_Table[[#This Row],[unit price]]</f>
        <v>2369.902533173562</v>
      </c>
      <c r="N4742" s="8">
        <f>Sales_Table[[#This Row],[Revenue]]-Sales_Table[[#This Row],[unit cost]]</f>
        <v>2087.7712792243292</v>
      </c>
    </row>
    <row r="4743" spans="1:14" ht="14.25" customHeight="1">
      <c r="A4743" t="s">
        <v>4756</v>
      </c>
      <c r="B4743" s="4">
        <v>43959</v>
      </c>
      <c r="C4743" s="6" t="str">
        <f t="shared" si="148"/>
        <v>Jan</v>
      </c>
      <c r="D4743" s="6" t="str">
        <f t="shared" si="149"/>
        <v>3</v>
      </c>
      <c r="E4743" t="s">
        <v>20</v>
      </c>
      <c r="F4743" s="3" t="s">
        <v>12</v>
      </c>
      <c r="G4743">
        <v>7</v>
      </c>
      <c r="H4743">
        <v>72</v>
      </c>
      <c r="I4743">
        <v>44</v>
      </c>
      <c r="J4743">
        <v>8</v>
      </c>
      <c r="K4743" s="3">
        <v>336.89272177219402</v>
      </c>
      <c r="L4743" s="3">
        <v>240.63765840871</v>
      </c>
      <c r="M4743" s="7">
        <f>Sales_Table[[#This Row],[Order qty]]*Sales_Table[[#This Row],[unit price]]</f>
        <v>2695.1417741775522</v>
      </c>
      <c r="N4743" s="8">
        <f>Sales_Table[[#This Row],[Revenue]]-Sales_Table[[#This Row],[unit cost]]</f>
        <v>2454.504115768842</v>
      </c>
    </row>
    <row r="4744" spans="1:14" ht="14.25" customHeight="1">
      <c r="A4744" t="s">
        <v>4757</v>
      </c>
      <c r="B4744" s="4">
        <v>43854</v>
      </c>
      <c r="C4744" s="6" t="str">
        <f t="shared" si="148"/>
        <v>Mar</v>
      </c>
      <c r="D4744" s="6" t="str">
        <f t="shared" si="149"/>
        <v>1</v>
      </c>
      <c r="E4744" t="s">
        <v>14</v>
      </c>
      <c r="F4744" s="3" t="s">
        <v>12</v>
      </c>
      <c r="G4744">
        <v>23</v>
      </c>
      <c r="H4744">
        <v>105</v>
      </c>
      <c r="I4744">
        <v>26</v>
      </c>
      <c r="J4744">
        <v>9</v>
      </c>
      <c r="K4744" s="3">
        <v>646.41502958536103</v>
      </c>
      <c r="L4744" s="3">
        <v>461.72502113240103</v>
      </c>
      <c r="M4744" s="7">
        <f>Sales_Table[[#This Row],[Order qty]]*Sales_Table[[#This Row],[unit price]]</f>
        <v>5817.7352662682497</v>
      </c>
      <c r="N4744" s="8">
        <f>Sales_Table[[#This Row],[Revenue]]-Sales_Table[[#This Row],[unit cost]]</f>
        <v>5356.0102451358489</v>
      </c>
    </row>
    <row r="4745" spans="1:14" ht="14.25" customHeight="1">
      <c r="A4745" t="s">
        <v>4758</v>
      </c>
      <c r="B4745" s="4">
        <v>43915</v>
      </c>
      <c r="C4745" s="6" t="str">
        <f t="shared" si="148"/>
        <v>Jan</v>
      </c>
      <c r="D4745" s="6" t="str">
        <f t="shared" si="149"/>
        <v>3</v>
      </c>
      <c r="E4745" t="s">
        <v>11</v>
      </c>
      <c r="F4745" s="3" t="s">
        <v>12</v>
      </c>
      <c r="G4745">
        <v>13</v>
      </c>
      <c r="H4745">
        <v>217</v>
      </c>
      <c r="I4745">
        <v>19</v>
      </c>
      <c r="J4745">
        <v>5</v>
      </c>
      <c r="K4745" s="3">
        <v>533.28798651695297</v>
      </c>
      <c r="L4745" s="3">
        <v>380.91999036925199</v>
      </c>
      <c r="M4745" s="7">
        <f>Sales_Table[[#This Row],[Order qty]]*Sales_Table[[#This Row],[unit price]]</f>
        <v>2666.4399325847648</v>
      </c>
      <c r="N4745" s="8">
        <f>Sales_Table[[#This Row],[Revenue]]-Sales_Table[[#This Row],[unit cost]]</f>
        <v>2285.5199422155129</v>
      </c>
    </row>
    <row r="4746" spans="1:14" ht="14.25" customHeight="1">
      <c r="A4746" t="s">
        <v>4759</v>
      </c>
      <c r="B4746" s="4">
        <v>43834</v>
      </c>
      <c r="C4746" s="6" t="str">
        <f t="shared" si="148"/>
        <v>Mar</v>
      </c>
      <c r="D4746" s="6" t="str">
        <f t="shared" si="149"/>
        <v>2</v>
      </c>
      <c r="E4746" t="s">
        <v>11</v>
      </c>
      <c r="F4746" s="3" t="s">
        <v>12</v>
      </c>
      <c r="G4746">
        <v>26</v>
      </c>
      <c r="H4746">
        <v>238</v>
      </c>
      <c r="I4746">
        <v>23</v>
      </c>
      <c r="J4746">
        <v>9</v>
      </c>
      <c r="K4746" s="3">
        <v>273.78697460889799</v>
      </c>
      <c r="L4746" s="3">
        <v>195.562124720642</v>
      </c>
      <c r="M4746" s="7">
        <f>Sales_Table[[#This Row],[Order qty]]*Sales_Table[[#This Row],[unit price]]</f>
        <v>2464.0827714800821</v>
      </c>
      <c r="N4746" s="8">
        <f>Sales_Table[[#This Row],[Revenue]]-Sales_Table[[#This Row],[unit cost]]</f>
        <v>2268.5206467594403</v>
      </c>
    </row>
    <row r="4747" spans="1:14" ht="14.25" customHeight="1">
      <c r="A4747" t="s">
        <v>4760</v>
      </c>
      <c r="B4747" s="4">
        <v>43914</v>
      </c>
      <c r="C4747" s="6" t="str">
        <f t="shared" si="148"/>
        <v>Feb</v>
      </c>
      <c r="D4747" s="6" t="str">
        <f t="shared" si="149"/>
        <v>1</v>
      </c>
      <c r="E4747" t="s">
        <v>14</v>
      </c>
      <c r="F4747" s="3" t="s">
        <v>12</v>
      </c>
      <c r="G4747">
        <v>14</v>
      </c>
      <c r="H4747">
        <v>186</v>
      </c>
      <c r="I4747">
        <v>14</v>
      </c>
      <c r="J4747">
        <v>7</v>
      </c>
      <c r="K4747" s="3">
        <v>312.62393367290503</v>
      </c>
      <c r="L4747" s="3">
        <v>223.30280976636101</v>
      </c>
      <c r="M4747" s="7">
        <f>Sales_Table[[#This Row],[Order qty]]*Sales_Table[[#This Row],[unit price]]</f>
        <v>2188.3675357103352</v>
      </c>
      <c r="N4747" s="8">
        <f>Sales_Table[[#This Row],[Revenue]]-Sales_Table[[#This Row],[unit cost]]</f>
        <v>1965.0647259439743</v>
      </c>
    </row>
    <row r="4748" spans="1:14" ht="14.25" customHeight="1">
      <c r="A4748" t="s">
        <v>4761</v>
      </c>
      <c r="B4748" s="4">
        <v>43889</v>
      </c>
      <c r="C4748" s="6" t="str">
        <f t="shared" si="148"/>
        <v>Jan</v>
      </c>
      <c r="D4748" s="6" t="str">
        <f t="shared" si="149"/>
        <v>1</v>
      </c>
      <c r="E4748" t="s">
        <v>16</v>
      </c>
      <c r="F4748" s="3" t="s">
        <v>12</v>
      </c>
      <c r="G4748">
        <v>3</v>
      </c>
      <c r="H4748">
        <v>10</v>
      </c>
      <c r="I4748">
        <v>37</v>
      </c>
      <c r="J4748">
        <v>1</v>
      </c>
      <c r="K4748" s="3">
        <v>505.04878646135302</v>
      </c>
      <c r="L4748" s="3">
        <v>360.74913318668098</v>
      </c>
      <c r="M4748" s="7">
        <f>Sales_Table[[#This Row],[Order qty]]*Sales_Table[[#This Row],[unit price]]</f>
        <v>505.04878646135302</v>
      </c>
      <c r="N4748" s="8">
        <f>Sales_Table[[#This Row],[Revenue]]-Sales_Table[[#This Row],[unit cost]]</f>
        <v>144.29965327467204</v>
      </c>
    </row>
    <row r="4749" spans="1:14" ht="14.25" customHeight="1">
      <c r="A4749" t="s">
        <v>4762</v>
      </c>
      <c r="B4749" s="4">
        <v>43840</v>
      </c>
      <c r="C4749" s="6" t="str">
        <f t="shared" si="148"/>
        <v>Jan</v>
      </c>
      <c r="D4749" s="6" t="str">
        <f t="shared" si="149"/>
        <v>2</v>
      </c>
      <c r="E4749" t="s">
        <v>14</v>
      </c>
      <c r="F4749" s="3" t="s">
        <v>12</v>
      </c>
      <c r="G4749">
        <v>26</v>
      </c>
      <c r="H4749">
        <v>228</v>
      </c>
      <c r="I4749">
        <v>47</v>
      </c>
      <c r="J4749">
        <v>2</v>
      </c>
      <c r="K4749" s="3">
        <v>222.15453815460199</v>
      </c>
      <c r="L4749" s="3">
        <v>158.68181296757299</v>
      </c>
      <c r="M4749" s="7">
        <f>Sales_Table[[#This Row],[Order qty]]*Sales_Table[[#This Row],[unit price]]</f>
        <v>444.30907630920399</v>
      </c>
      <c r="N4749" s="8">
        <f>Sales_Table[[#This Row],[Revenue]]-Sales_Table[[#This Row],[unit cost]]</f>
        <v>285.62726334163096</v>
      </c>
    </row>
    <row r="4750" spans="1:14" ht="14.25" customHeight="1">
      <c r="A4750" t="s">
        <v>4763</v>
      </c>
      <c r="B4750" s="4">
        <v>43859</v>
      </c>
      <c r="C4750" s="6" t="str">
        <f t="shared" si="148"/>
        <v>Feb</v>
      </c>
      <c r="D4750" s="6" t="str">
        <f t="shared" si="149"/>
        <v>5</v>
      </c>
      <c r="E4750" t="s">
        <v>20</v>
      </c>
      <c r="F4750" s="3" t="s">
        <v>12</v>
      </c>
      <c r="G4750">
        <v>2</v>
      </c>
      <c r="H4750">
        <v>21</v>
      </c>
      <c r="I4750">
        <v>5</v>
      </c>
      <c r="J4750">
        <v>1</v>
      </c>
      <c r="K4750" s="3">
        <v>532.13385289907501</v>
      </c>
      <c r="L4750" s="3">
        <v>380.09560921362498</v>
      </c>
      <c r="M4750" s="7">
        <f>Sales_Table[[#This Row],[Order qty]]*Sales_Table[[#This Row],[unit price]]</f>
        <v>532.13385289907501</v>
      </c>
      <c r="N4750" s="8">
        <f>Sales_Table[[#This Row],[Revenue]]-Sales_Table[[#This Row],[unit cost]]</f>
        <v>152.03824368545003</v>
      </c>
    </row>
    <row r="4751" spans="1:14" ht="14.25" customHeight="1">
      <c r="A4751" t="s">
        <v>4764</v>
      </c>
      <c r="B4751" s="4">
        <v>43868</v>
      </c>
      <c r="C4751" s="6" t="str">
        <f t="shared" si="148"/>
        <v>May</v>
      </c>
      <c r="D4751" s="6" t="str">
        <f t="shared" si="149"/>
        <v>4</v>
      </c>
      <c r="E4751" t="s">
        <v>11</v>
      </c>
      <c r="F4751" s="3" t="s">
        <v>12</v>
      </c>
      <c r="G4751">
        <v>19</v>
      </c>
      <c r="H4751">
        <v>17</v>
      </c>
      <c r="I4751">
        <v>23</v>
      </c>
      <c r="J4751">
        <v>4</v>
      </c>
      <c r="K4751" s="3">
        <v>184.99369919300099</v>
      </c>
      <c r="L4751" s="3">
        <v>132.138356566429</v>
      </c>
      <c r="M4751" s="7">
        <f>Sales_Table[[#This Row],[Order qty]]*Sales_Table[[#This Row],[unit price]]</f>
        <v>739.97479677200397</v>
      </c>
      <c r="N4751" s="8">
        <f>Sales_Table[[#This Row],[Revenue]]-Sales_Table[[#This Row],[unit cost]]</f>
        <v>607.83644020557495</v>
      </c>
    </row>
    <row r="4752" spans="1:14" ht="14.25" customHeight="1">
      <c r="A4752" t="s">
        <v>4765</v>
      </c>
      <c r="B4752" s="4">
        <v>43975</v>
      </c>
      <c r="C4752" s="6" t="str">
        <f t="shared" si="148"/>
        <v>Apr</v>
      </c>
      <c r="D4752" s="6" t="str">
        <f t="shared" si="149"/>
        <v>5</v>
      </c>
      <c r="E4752" t="s">
        <v>16</v>
      </c>
      <c r="F4752" s="3" t="s">
        <v>12</v>
      </c>
      <c r="G4752">
        <v>8</v>
      </c>
      <c r="H4752">
        <v>138</v>
      </c>
      <c r="I4752">
        <v>17</v>
      </c>
      <c r="J4752">
        <v>4</v>
      </c>
      <c r="K4752" s="3">
        <v>573.95828872919105</v>
      </c>
      <c r="L4752" s="3">
        <v>409.970206235136</v>
      </c>
      <c r="M4752" s="7">
        <f>Sales_Table[[#This Row],[Order qty]]*Sales_Table[[#This Row],[unit price]]</f>
        <v>2295.8331549167642</v>
      </c>
      <c r="N4752" s="8">
        <f>Sales_Table[[#This Row],[Revenue]]-Sales_Table[[#This Row],[unit cost]]</f>
        <v>1885.8629486816283</v>
      </c>
    </row>
    <row r="4753" spans="1:14" ht="14.25" customHeight="1">
      <c r="A4753" t="s">
        <v>4766</v>
      </c>
      <c r="B4753" s="4">
        <v>43929</v>
      </c>
      <c r="C4753" s="6" t="str">
        <f t="shared" si="148"/>
        <v>May</v>
      </c>
      <c r="D4753" s="6" t="str">
        <f t="shared" si="149"/>
        <v>3</v>
      </c>
      <c r="E4753" t="s">
        <v>20</v>
      </c>
      <c r="F4753" s="3" t="s">
        <v>12</v>
      </c>
      <c r="G4753">
        <v>7</v>
      </c>
      <c r="H4753">
        <v>338</v>
      </c>
      <c r="I4753">
        <v>8</v>
      </c>
      <c r="J4753">
        <v>6</v>
      </c>
      <c r="K4753" s="3">
        <v>581.61963486671402</v>
      </c>
      <c r="L4753" s="3">
        <v>415.44259633336799</v>
      </c>
      <c r="M4753" s="7">
        <f>Sales_Table[[#This Row],[Order qty]]*Sales_Table[[#This Row],[unit price]]</f>
        <v>3489.7178092002841</v>
      </c>
      <c r="N4753" s="8">
        <f>Sales_Table[[#This Row],[Revenue]]-Sales_Table[[#This Row],[unit cost]]</f>
        <v>3074.2752128669163</v>
      </c>
    </row>
    <row r="4754" spans="1:14" ht="14.25" customHeight="1">
      <c r="A4754" t="s">
        <v>4767</v>
      </c>
      <c r="B4754" s="4">
        <v>43954</v>
      </c>
      <c r="C4754" s="6" t="str">
        <f t="shared" si="148"/>
        <v>Mar</v>
      </c>
      <c r="D4754" s="6" t="str">
        <f t="shared" si="149"/>
        <v>2</v>
      </c>
      <c r="E4754" t="s">
        <v>11</v>
      </c>
      <c r="F4754" s="3" t="s">
        <v>12</v>
      </c>
      <c r="G4754">
        <v>1</v>
      </c>
      <c r="H4754">
        <v>130</v>
      </c>
      <c r="I4754">
        <v>9</v>
      </c>
      <c r="J4754">
        <v>9</v>
      </c>
      <c r="K4754" s="3">
        <v>385.40775221586199</v>
      </c>
      <c r="L4754" s="3">
        <v>275.291251582759</v>
      </c>
      <c r="M4754" s="7">
        <f>Sales_Table[[#This Row],[Order qty]]*Sales_Table[[#This Row],[unit price]]</f>
        <v>3468.6697699427577</v>
      </c>
      <c r="N4754" s="8">
        <f>Sales_Table[[#This Row],[Revenue]]-Sales_Table[[#This Row],[unit cost]]</f>
        <v>3193.3785183599989</v>
      </c>
    </row>
    <row r="4755" spans="1:14" ht="14.25" customHeight="1">
      <c r="A4755" t="s">
        <v>4768</v>
      </c>
      <c r="B4755" s="4">
        <v>43899</v>
      </c>
      <c r="C4755" s="6" t="str">
        <f t="shared" si="148"/>
        <v>Feb</v>
      </c>
      <c r="D4755" s="6" t="str">
        <f t="shared" si="149"/>
        <v>4</v>
      </c>
      <c r="E4755" t="s">
        <v>11</v>
      </c>
      <c r="F4755" s="3" t="s">
        <v>12</v>
      </c>
      <c r="G4755">
        <v>17</v>
      </c>
      <c r="H4755">
        <v>289</v>
      </c>
      <c r="I4755">
        <v>33</v>
      </c>
      <c r="J4755">
        <v>2</v>
      </c>
      <c r="K4755" s="3">
        <v>460.41443288326298</v>
      </c>
      <c r="L4755" s="3">
        <v>328.86745205947301</v>
      </c>
      <c r="M4755" s="7">
        <f>Sales_Table[[#This Row],[Order qty]]*Sales_Table[[#This Row],[unit price]]</f>
        <v>920.82886576652595</v>
      </c>
      <c r="N4755" s="8">
        <f>Sales_Table[[#This Row],[Revenue]]-Sales_Table[[#This Row],[unit cost]]</f>
        <v>591.961413707053</v>
      </c>
    </row>
    <row r="4756" spans="1:14" ht="14.25" customHeight="1">
      <c r="A4756" t="s">
        <v>4769</v>
      </c>
      <c r="B4756" s="4">
        <v>43885</v>
      </c>
      <c r="C4756" s="6" t="str">
        <f t="shared" si="148"/>
        <v>Apr</v>
      </c>
      <c r="D4756" s="6" t="str">
        <f t="shared" si="149"/>
        <v>3</v>
      </c>
      <c r="E4756" t="s">
        <v>16</v>
      </c>
      <c r="F4756" s="3" t="s">
        <v>12</v>
      </c>
      <c r="G4756">
        <v>7</v>
      </c>
      <c r="H4756">
        <v>177</v>
      </c>
      <c r="I4756">
        <v>34</v>
      </c>
      <c r="J4756">
        <v>7</v>
      </c>
      <c r="K4756" s="3">
        <v>367.21879273653002</v>
      </c>
      <c r="L4756" s="3">
        <v>262.29913766894998</v>
      </c>
      <c r="M4756" s="7">
        <f>Sales_Table[[#This Row],[Order qty]]*Sales_Table[[#This Row],[unit price]]</f>
        <v>2570.5315491557103</v>
      </c>
      <c r="N4756" s="8">
        <f>Sales_Table[[#This Row],[Revenue]]-Sales_Table[[#This Row],[unit cost]]</f>
        <v>2308.2324114867602</v>
      </c>
    </row>
    <row r="4757" spans="1:14" ht="14.25" customHeight="1">
      <c r="A4757" t="s">
        <v>4770</v>
      </c>
      <c r="B4757" s="4">
        <v>43924</v>
      </c>
      <c r="C4757" s="6" t="str">
        <f t="shared" si="148"/>
        <v>Mar</v>
      </c>
      <c r="D4757" s="6" t="str">
        <f t="shared" si="149"/>
        <v>3</v>
      </c>
      <c r="E4757" t="s">
        <v>14</v>
      </c>
      <c r="F4757" s="3" t="s">
        <v>12</v>
      </c>
      <c r="G4757">
        <v>17</v>
      </c>
      <c r="H4757">
        <v>318</v>
      </c>
      <c r="I4757">
        <v>16</v>
      </c>
      <c r="J4757">
        <v>1</v>
      </c>
      <c r="K4757" s="3">
        <v>470.52000761032099</v>
      </c>
      <c r="L4757" s="3">
        <v>336.08571972165799</v>
      </c>
      <c r="M4757" s="7">
        <f>Sales_Table[[#This Row],[Order qty]]*Sales_Table[[#This Row],[unit price]]</f>
        <v>470.52000761032099</v>
      </c>
      <c r="N4757" s="8">
        <f>Sales_Table[[#This Row],[Revenue]]-Sales_Table[[#This Row],[unit cost]]</f>
        <v>134.43428788866299</v>
      </c>
    </row>
    <row r="4758" spans="1:14" ht="14.25" customHeight="1">
      <c r="A4758" t="s">
        <v>4771</v>
      </c>
      <c r="B4758" s="4">
        <v>43919</v>
      </c>
      <c r="C4758" s="6" t="str">
        <f t="shared" si="148"/>
        <v>Mar</v>
      </c>
      <c r="D4758" s="6" t="str">
        <f t="shared" si="149"/>
        <v>5</v>
      </c>
      <c r="E4758" t="s">
        <v>11</v>
      </c>
      <c r="F4758" s="3" t="s">
        <v>12</v>
      </c>
      <c r="G4758">
        <v>13</v>
      </c>
      <c r="H4758">
        <v>366</v>
      </c>
      <c r="I4758">
        <v>2</v>
      </c>
      <c r="J4758">
        <v>5</v>
      </c>
      <c r="K4758" s="3">
        <v>532.91097968816803</v>
      </c>
      <c r="L4758" s="3">
        <v>380.65069977726301</v>
      </c>
      <c r="M4758" s="7">
        <f>Sales_Table[[#This Row],[Order qty]]*Sales_Table[[#This Row],[unit price]]</f>
        <v>2664.5548984408401</v>
      </c>
      <c r="N4758" s="8">
        <f>Sales_Table[[#This Row],[Revenue]]-Sales_Table[[#This Row],[unit cost]]</f>
        <v>2283.9041986635771</v>
      </c>
    </row>
    <row r="4759" spans="1:14" ht="14.25" customHeight="1">
      <c r="A4759" t="s">
        <v>4772</v>
      </c>
      <c r="B4759" s="4">
        <v>43894</v>
      </c>
      <c r="C4759" s="6" t="str">
        <f t="shared" si="148"/>
        <v>May</v>
      </c>
      <c r="D4759" s="6" t="str">
        <f t="shared" si="149"/>
        <v>5</v>
      </c>
      <c r="E4759" t="s">
        <v>16</v>
      </c>
      <c r="F4759" s="3" t="s">
        <v>12</v>
      </c>
      <c r="G4759">
        <v>23</v>
      </c>
      <c r="H4759">
        <v>254</v>
      </c>
      <c r="I4759">
        <v>11</v>
      </c>
      <c r="J4759">
        <v>8</v>
      </c>
      <c r="K4759" s="3">
        <v>199.541713356972</v>
      </c>
      <c r="L4759" s="3">
        <v>142.52979525498</v>
      </c>
      <c r="M4759" s="7">
        <f>Sales_Table[[#This Row],[Order qty]]*Sales_Table[[#This Row],[unit price]]</f>
        <v>1596.333706855776</v>
      </c>
      <c r="N4759" s="8">
        <f>Sales_Table[[#This Row],[Revenue]]-Sales_Table[[#This Row],[unit cost]]</f>
        <v>1453.803911600796</v>
      </c>
    </row>
    <row r="4760" spans="1:14" ht="14.25" customHeight="1">
      <c r="A4760" t="s">
        <v>4773</v>
      </c>
      <c r="B4760" s="4">
        <v>43968</v>
      </c>
      <c r="C4760" s="6" t="str">
        <f t="shared" si="148"/>
        <v>May</v>
      </c>
      <c r="D4760" s="6" t="str">
        <f t="shared" si="149"/>
        <v>2</v>
      </c>
      <c r="E4760" t="s">
        <v>11</v>
      </c>
      <c r="F4760" s="3" t="s">
        <v>12</v>
      </c>
      <c r="G4760">
        <v>6</v>
      </c>
      <c r="H4760">
        <v>192</v>
      </c>
      <c r="I4760">
        <v>1</v>
      </c>
      <c r="J4760">
        <v>9</v>
      </c>
      <c r="K4760" s="3">
        <v>229.17606264352801</v>
      </c>
      <c r="L4760" s="3">
        <v>163.69718760251999</v>
      </c>
      <c r="M4760" s="7">
        <f>Sales_Table[[#This Row],[Order qty]]*Sales_Table[[#This Row],[unit price]]</f>
        <v>2062.5845637917523</v>
      </c>
      <c r="N4760" s="8">
        <f>Sales_Table[[#This Row],[Revenue]]-Sales_Table[[#This Row],[unit cost]]</f>
        <v>1898.8873761892323</v>
      </c>
    </row>
    <row r="4761" spans="1:14" ht="14.25" customHeight="1">
      <c r="A4761" t="s">
        <v>4774</v>
      </c>
      <c r="B4761" s="4">
        <v>43968</v>
      </c>
      <c r="C4761" s="6" t="str">
        <f t="shared" si="148"/>
        <v>Feb</v>
      </c>
      <c r="D4761" s="6" t="str">
        <f t="shared" si="149"/>
        <v>2</v>
      </c>
      <c r="E4761" t="s">
        <v>16</v>
      </c>
      <c r="F4761" s="3" t="s">
        <v>12</v>
      </c>
      <c r="G4761">
        <v>6</v>
      </c>
      <c r="H4761">
        <v>266</v>
      </c>
      <c r="I4761">
        <v>45</v>
      </c>
      <c r="J4761">
        <v>5</v>
      </c>
      <c r="K4761" s="3">
        <v>264.880863904953</v>
      </c>
      <c r="L4761" s="3">
        <v>189.200617074966</v>
      </c>
      <c r="M4761" s="7">
        <f>Sales_Table[[#This Row],[Order qty]]*Sales_Table[[#This Row],[unit price]]</f>
        <v>1324.404319524765</v>
      </c>
      <c r="N4761" s="8">
        <f>Sales_Table[[#This Row],[Revenue]]-Sales_Table[[#This Row],[unit cost]]</f>
        <v>1135.203702449799</v>
      </c>
    </row>
    <row r="4762" spans="1:14" ht="14.25" customHeight="1">
      <c r="A4762" t="s">
        <v>4775</v>
      </c>
      <c r="B4762" s="4">
        <v>43863</v>
      </c>
      <c r="C4762" s="6" t="str">
        <f t="shared" si="148"/>
        <v>Feb</v>
      </c>
      <c r="D4762" s="6" t="str">
        <f t="shared" si="149"/>
        <v>2</v>
      </c>
      <c r="E4762" t="s">
        <v>16</v>
      </c>
      <c r="F4762" s="3" t="s">
        <v>12</v>
      </c>
      <c r="G4762">
        <v>17</v>
      </c>
      <c r="H4762">
        <v>265</v>
      </c>
      <c r="I4762">
        <v>44</v>
      </c>
      <c r="J4762">
        <v>7</v>
      </c>
      <c r="K4762" s="3">
        <v>629.38041275739704</v>
      </c>
      <c r="L4762" s="3">
        <v>449.55743768385503</v>
      </c>
      <c r="M4762" s="7">
        <f>Sales_Table[[#This Row],[Order qty]]*Sales_Table[[#This Row],[unit price]]</f>
        <v>4405.6628893017796</v>
      </c>
      <c r="N4762" s="8">
        <f>Sales_Table[[#This Row],[Revenue]]-Sales_Table[[#This Row],[unit cost]]</f>
        <v>3956.1054516179247</v>
      </c>
    </row>
    <row r="4763" spans="1:14" ht="14.25" customHeight="1">
      <c r="A4763" t="s">
        <v>4776</v>
      </c>
      <c r="B4763" s="4">
        <v>43874</v>
      </c>
      <c r="C4763" s="6" t="str">
        <f t="shared" si="148"/>
        <v>Feb</v>
      </c>
      <c r="D4763" s="6" t="str">
        <f t="shared" si="149"/>
        <v>2</v>
      </c>
      <c r="E4763" t="s">
        <v>14</v>
      </c>
      <c r="F4763" s="3" t="s">
        <v>12</v>
      </c>
      <c r="G4763">
        <v>26</v>
      </c>
      <c r="H4763">
        <v>313</v>
      </c>
      <c r="I4763">
        <v>31</v>
      </c>
      <c r="J4763">
        <v>2</v>
      </c>
      <c r="K4763" s="3">
        <v>594.72740828990902</v>
      </c>
      <c r="L4763" s="3">
        <v>424.80529163565001</v>
      </c>
      <c r="M4763" s="7">
        <f>Sales_Table[[#This Row],[Order qty]]*Sales_Table[[#This Row],[unit price]]</f>
        <v>1189.454816579818</v>
      </c>
      <c r="N4763" s="8">
        <f>Sales_Table[[#This Row],[Revenue]]-Sales_Table[[#This Row],[unit cost]]</f>
        <v>764.64952494416798</v>
      </c>
    </row>
    <row r="4764" spans="1:14" ht="14.25" customHeight="1">
      <c r="A4764" t="s">
        <v>4777</v>
      </c>
      <c r="B4764" s="4">
        <v>43866</v>
      </c>
      <c r="C4764" s="6" t="str">
        <f t="shared" si="148"/>
        <v>Feb</v>
      </c>
      <c r="D4764" s="6" t="str">
        <f t="shared" si="149"/>
        <v>4</v>
      </c>
      <c r="E4764" t="s">
        <v>16</v>
      </c>
      <c r="F4764" s="3" t="s">
        <v>12</v>
      </c>
      <c r="G4764">
        <v>10</v>
      </c>
      <c r="H4764">
        <v>106</v>
      </c>
      <c r="I4764">
        <v>29</v>
      </c>
      <c r="J4764">
        <v>1</v>
      </c>
      <c r="K4764" s="3">
        <v>622.08699542284</v>
      </c>
      <c r="L4764" s="3">
        <v>444.34785387345698</v>
      </c>
      <c r="M4764" s="7">
        <f>Sales_Table[[#This Row],[Order qty]]*Sales_Table[[#This Row],[unit price]]</f>
        <v>622.08699542284</v>
      </c>
      <c r="N4764" s="8">
        <f>Sales_Table[[#This Row],[Revenue]]-Sales_Table[[#This Row],[unit cost]]</f>
        <v>177.73914154938302</v>
      </c>
    </row>
    <row r="4765" spans="1:14" ht="14.25" customHeight="1">
      <c r="A4765" t="s">
        <v>4778</v>
      </c>
      <c r="B4765" s="4">
        <v>43887</v>
      </c>
      <c r="C4765" s="6" t="str">
        <f t="shared" si="148"/>
        <v>Apr</v>
      </c>
      <c r="D4765" s="6" t="str">
        <f t="shared" si="149"/>
        <v>3</v>
      </c>
      <c r="E4765" t="s">
        <v>20</v>
      </c>
      <c r="F4765" s="3" t="s">
        <v>12</v>
      </c>
      <c r="G4765">
        <v>5</v>
      </c>
      <c r="H4765">
        <v>347</v>
      </c>
      <c r="I4765">
        <v>34</v>
      </c>
      <c r="J4765">
        <v>6</v>
      </c>
      <c r="K4765" s="3">
        <v>487.994012832642</v>
      </c>
      <c r="L4765" s="3">
        <v>348.56715202331497</v>
      </c>
      <c r="M4765" s="7">
        <f>Sales_Table[[#This Row],[Order qty]]*Sales_Table[[#This Row],[unit price]]</f>
        <v>2927.9640769958519</v>
      </c>
      <c r="N4765" s="8">
        <f>Sales_Table[[#This Row],[Revenue]]-Sales_Table[[#This Row],[unit cost]]</f>
        <v>2579.3969249725369</v>
      </c>
    </row>
    <row r="4766" spans="1:14" ht="14.25" customHeight="1">
      <c r="A4766" t="s">
        <v>4779</v>
      </c>
      <c r="B4766" s="4">
        <v>43935</v>
      </c>
      <c r="C4766" s="6" t="str">
        <f t="shared" si="148"/>
        <v>Mar</v>
      </c>
      <c r="D4766" s="6" t="str">
        <f t="shared" si="149"/>
        <v>1</v>
      </c>
      <c r="E4766" t="s">
        <v>11</v>
      </c>
      <c r="F4766" s="3" t="s">
        <v>12</v>
      </c>
      <c r="G4766">
        <v>15</v>
      </c>
      <c r="H4766">
        <v>281</v>
      </c>
      <c r="I4766">
        <v>11</v>
      </c>
      <c r="J4766">
        <v>9</v>
      </c>
      <c r="K4766" s="3">
        <v>388.75312417745602</v>
      </c>
      <c r="L4766" s="3">
        <v>277.68080298389702</v>
      </c>
      <c r="M4766" s="7">
        <f>Sales_Table[[#This Row],[Order qty]]*Sales_Table[[#This Row],[unit price]]</f>
        <v>3498.778117597104</v>
      </c>
      <c r="N4766" s="8">
        <f>Sales_Table[[#This Row],[Revenue]]-Sales_Table[[#This Row],[unit cost]]</f>
        <v>3221.0973146132069</v>
      </c>
    </row>
    <row r="4767" spans="1:14" ht="14.25" customHeight="1">
      <c r="A4767" t="s">
        <v>4780</v>
      </c>
      <c r="B4767" s="4">
        <v>43901</v>
      </c>
      <c r="C4767" s="6" t="str">
        <f t="shared" si="148"/>
        <v>Jan</v>
      </c>
      <c r="D4767" s="6" t="str">
        <f t="shared" si="149"/>
        <v>2</v>
      </c>
      <c r="E4767" t="s">
        <v>14</v>
      </c>
      <c r="F4767" s="3" t="s">
        <v>12</v>
      </c>
      <c r="G4767">
        <v>2</v>
      </c>
      <c r="H4767">
        <v>322</v>
      </c>
      <c r="I4767">
        <v>10</v>
      </c>
      <c r="J4767">
        <v>4</v>
      </c>
      <c r="K4767" s="3">
        <v>155.72279942035701</v>
      </c>
      <c r="L4767" s="3">
        <v>111.230571014541</v>
      </c>
      <c r="M4767" s="7">
        <f>Sales_Table[[#This Row],[Order qty]]*Sales_Table[[#This Row],[unit price]]</f>
        <v>622.89119768142803</v>
      </c>
      <c r="N4767" s="8">
        <f>Sales_Table[[#This Row],[Revenue]]-Sales_Table[[#This Row],[unit cost]]</f>
        <v>511.66062666688703</v>
      </c>
    </row>
    <row r="4768" spans="1:14" ht="14.25" customHeight="1">
      <c r="A4768" t="s">
        <v>4781</v>
      </c>
      <c r="B4768" s="4">
        <v>43858</v>
      </c>
      <c r="C4768" s="6" t="str">
        <f t="shared" si="148"/>
        <v>Feb</v>
      </c>
      <c r="D4768" s="6" t="str">
        <f t="shared" si="149"/>
        <v>4</v>
      </c>
      <c r="E4768" t="s">
        <v>14</v>
      </c>
      <c r="F4768" s="3" t="s">
        <v>12</v>
      </c>
      <c r="G4768">
        <v>22</v>
      </c>
      <c r="H4768">
        <v>3</v>
      </c>
      <c r="I4768">
        <v>44</v>
      </c>
      <c r="J4768">
        <v>8</v>
      </c>
      <c r="K4768" s="3">
        <v>537.01024585962296</v>
      </c>
      <c r="L4768" s="3">
        <v>383.57874704258802</v>
      </c>
      <c r="M4768" s="7">
        <f>Sales_Table[[#This Row],[Order qty]]*Sales_Table[[#This Row],[unit price]]</f>
        <v>4296.0819668769836</v>
      </c>
      <c r="N4768" s="8">
        <f>Sales_Table[[#This Row],[Revenue]]-Sales_Table[[#This Row],[unit cost]]</f>
        <v>3912.5032198343956</v>
      </c>
    </row>
    <row r="4769" spans="1:14" ht="14.25" customHeight="1">
      <c r="A4769" t="s">
        <v>4782</v>
      </c>
      <c r="B4769" s="4">
        <v>43881</v>
      </c>
      <c r="C4769" s="6" t="str">
        <f t="shared" si="148"/>
        <v>Apr</v>
      </c>
      <c r="D4769" s="6" t="str">
        <f t="shared" si="149"/>
        <v>2</v>
      </c>
      <c r="E4769" t="s">
        <v>11</v>
      </c>
      <c r="F4769" s="3" t="s">
        <v>12</v>
      </c>
      <c r="G4769">
        <v>6</v>
      </c>
      <c r="H4769">
        <v>239</v>
      </c>
      <c r="I4769">
        <v>9</v>
      </c>
      <c r="J4769">
        <v>4</v>
      </c>
      <c r="K4769" s="3">
        <v>565.74599003791798</v>
      </c>
      <c r="L4769" s="3">
        <v>404.10427859851302</v>
      </c>
      <c r="M4769" s="7">
        <f>Sales_Table[[#This Row],[Order qty]]*Sales_Table[[#This Row],[unit price]]</f>
        <v>2262.9839601516719</v>
      </c>
      <c r="N4769" s="8">
        <f>Sales_Table[[#This Row],[Revenue]]-Sales_Table[[#This Row],[unit cost]]</f>
        <v>1858.8796815531589</v>
      </c>
    </row>
    <row r="4770" spans="1:14" ht="14.25" customHeight="1">
      <c r="A4770" t="s">
        <v>4783</v>
      </c>
      <c r="B4770" s="4">
        <v>43930</v>
      </c>
      <c r="C4770" s="6" t="str">
        <f t="shared" si="148"/>
        <v>Feb</v>
      </c>
      <c r="D4770" s="6" t="str">
        <f t="shared" si="149"/>
        <v>5</v>
      </c>
      <c r="E4770" t="s">
        <v>20</v>
      </c>
      <c r="F4770" s="3" t="s">
        <v>12</v>
      </c>
      <c r="G4770">
        <v>19</v>
      </c>
      <c r="H4770">
        <v>111</v>
      </c>
      <c r="I4770">
        <v>41</v>
      </c>
      <c r="J4770">
        <v>8</v>
      </c>
      <c r="K4770" s="3">
        <v>312.18200701475098</v>
      </c>
      <c r="L4770" s="3">
        <v>222.98714786767999</v>
      </c>
      <c r="M4770" s="7">
        <f>Sales_Table[[#This Row],[Order qty]]*Sales_Table[[#This Row],[unit price]]</f>
        <v>2497.4560561180078</v>
      </c>
      <c r="N4770" s="8">
        <f>Sales_Table[[#This Row],[Revenue]]-Sales_Table[[#This Row],[unit cost]]</f>
        <v>2274.4689082503278</v>
      </c>
    </row>
    <row r="4771" spans="1:14" ht="14.25" customHeight="1">
      <c r="A4771" t="s">
        <v>4784</v>
      </c>
      <c r="B4771" s="4">
        <v>43872</v>
      </c>
      <c r="C4771" s="6" t="str">
        <f t="shared" si="148"/>
        <v>May</v>
      </c>
      <c r="D4771" s="6" t="str">
        <f t="shared" si="149"/>
        <v>2</v>
      </c>
      <c r="E4771" t="s">
        <v>11</v>
      </c>
      <c r="F4771" s="3" t="s">
        <v>12</v>
      </c>
      <c r="G4771">
        <v>3</v>
      </c>
      <c r="H4771">
        <v>198</v>
      </c>
      <c r="I4771">
        <v>18</v>
      </c>
      <c r="J4771">
        <v>4</v>
      </c>
      <c r="K4771" s="3">
        <v>541.63170754909504</v>
      </c>
      <c r="L4771" s="3">
        <v>386.87979110649701</v>
      </c>
      <c r="M4771" s="7">
        <f>Sales_Table[[#This Row],[Order qty]]*Sales_Table[[#This Row],[unit price]]</f>
        <v>2166.5268301963802</v>
      </c>
      <c r="N4771" s="8">
        <f>Sales_Table[[#This Row],[Revenue]]-Sales_Table[[#This Row],[unit cost]]</f>
        <v>1779.647039089883</v>
      </c>
    </row>
    <row r="4772" spans="1:14" ht="14.25" customHeight="1">
      <c r="A4772" t="s">
        <v>4785</v>
      </c>
      <c r="B4772" s="4">
        <v>43960</v>
      </c>
      <c r="C4772" s="6" t="str">
        <f t="shared" si="148"/>
        <v>Feb</v>
      </c>
      <c r="D4772" s="6" t="str">
        <f t="shared" si="149"/>
        <v>1</v>
      </c>
      <c r="E4772" t="s">
        <v>16</v>
      </c>
      <c r="F4772" s="3" t="s">
        <v>12</v>
      </c>
      <c r="G4772">
        <v>12</v>
      </c>
      <c r="H4772">
        <v>156</v>
      </c>
      <c r="I4772">
        <v>24</v>
      </c>
      <c r="J4772">
        <v>4</v>
      </c>
      <c r="K4772" s="3">
        <v>538.94685155153297</v>
      </c>
      <c r="L4772" s="3">
        <v>384.96203682252298</v>
      </c>
      <c r="M4772" s="7">
        <f>Sales_Table[[#This Row],[Order qty]]*Sales_Table[[#This Row],[unit price]]</f>
        <v>2155.7874062061319</v>
      </c>
      <c r="N4772" s="8">
        <f>Sales_Table[[#This Row],[Revenue]]-Sales_Table[[#This Row],[unit cost]]</f>
        <v>1770.8253693836089</v>
      </c>
    </row>
    <row r="4773" spans="1:14" ht="14.25" customHeight="1">
      <c r="A4773" t="s">
        <v>4786</v>
      </c>
      <c r="B4773" s="4">
        <v>43872</v>
      </c>
      <c r="C4773" s="6" t="str">
        <f t="shared" si="148"/>
        <v>Jan</v>
      </c>
      <c r="D4773" s="6" t="str">
        <f t="shared" si="149"/>
        <v>5</v>
      </c>
      <c r="E4773" t="s">
        <v>16</v>
      </c>
      <c r="F4773" s="3" t="s">
        <v>12</v>
      </c>
      <c r="G4773">
        <v>10</v>
      </c>
      <c r="H4773">
        <v>154</v>
      </c>
      <c r="I4773">
        <v>23</v>
      </c>
      <c r="J4773">
        <v>6</v>
      </c>
      <c r="K4773" s="3">
        <v>212.196182727814</v>
      </c>
      <c r="L4773" s="3">
        <v>151.56870194843799</v>
      </c>
      <c r="M4773" s="7">
        <f>Sales_Table[[#This Row],[Order qty]]*Sales_Table[[#This Row],[unit price]]</f>
        <v>1273.1770963668841</v>
      </c>
      <c r="N4773" s="8">
        <f>Sales_Table[[#This Row],[Revenue]]-Sales_Table[[#This Row],[unit cost]]</f>
        <v>1121.6083944184461</v>
      </c>
    </row>
    <row r="4774" spans="1:14" ht="14.25" customHeight="1">
      <c r="A4774" t="s">
        <v>4787</v>
      </c>
      <c r="B4774" s="4">
        <v>43859</v>
      </c>
      <c r="C4774" s="6" t="str">
        <f t="shared" si="148"/>
        <v>May</v>
      </c>
      <c r="D4774" s="6" t="str">
        <f t="shared" si="149"/>
        <v>5</v>
      </c>
      <c r="E4774" t="s">
        <v>11</v>
      </c>
      <c r="F4774" s="3" t="s">
        <v>12</v>
      </c>
      <c r="G4774">
        <v>14</v>
      </c>
      <c r="H4774">
        <v>62</v>
      </c>
      <c r="I4774">
        <v>2</v>
      </c>
      <c r="J4774">
        <v>1</v>
      </c>
      <c r="K4774" s="3">
        <v>537.30139964819</v>
      </c>
      <c r="L4774" s="3">
        <v>383.78671403442098</v>
      </c>
      <c r="M4774" s="7">
        <f>Sales_Table[[#This Row],[Order qty]]*Sales_Table[[#This Row],[unit price]]</f>
        <v>537.30139964819</v>
      </c>
      <c r="N4774" s="8">
        <f>Sales_Table[[#This Row],[Revenue]]-Sales_Table[[#This Row],[unit cost]]</f>
        <v>153.51468561376902</v>
      </c>
    </row>
    <row r="4775" spans="1:14" ht="14.25" customHeight="1">
      <c r="A4775" t="s">
        <v>4788</v>
      </c>
      <c r="B4775" s="4">
        <v>43956</v>
      </c>
      <c r="C4775" s="6" t="str">
        <f t="shared" si="148"/>
        <v>May</v>
      </c>
      <c r="D4775" s="6" t="str">
        <f t="shared" si="149"/>
        <v>5</v>
      </c>
      <c r="E4775" t="s">
        <v>20</v>
      </c>
      <c r="F4775" s="3" t="s">
        <v>12</v>
      </c>
      <c r="G4775">
        <v>3</v>
      </c>
      <c r="H4775">
        <v>244</v>
      </c>
      <c r="I4775">
        <v>39</v>
      </c>
      <c r="J4775">
        <v>9</v>
      </c>
      <c r="K4775" s="3">
        <v>494.11361753940599</v>
      </c>
      <c r="L4775" s="3">
        <v>352.93829824243301</v>
      </c>
      <c r="M4775" s="7">
        <f>Sales_Table[[#This Row],[Order qty]]*Sales_Table[[#This Row],[unit price]]</f>
        <v>4447.0225578546542</v>
      </c>
      <c r="N4775" s="8">
        <f>Sales_Table[[#This Row],[Revenue]]-Sales_Table[[#This Row],[unit cost]]</f>
        <v>4094.0842596122211</v>
      </c>
    </row>
    <row r="4776" spans="1:14" ht="14.25" customHeight="1">
      <c r="A4776" t="s">
        <v>4789</v>
      </c>
      <c r="B4776" s="4">
        <v>43975</v>
      </c>
      <c r="C4776" s="6" t="str">
        <f t="shared" si="148"/>
        <v>May</v>
      </c>
      <c r="D4776" s="6" t="str">
        <f t="shared" si="149"/>
        <v>4</v>
      </c>
      <c r="E4776" t="s">
        <v>20</v>
      </c>
      <c r="F4776" s="3" t="s">
        <v>12</v>
      </c>
      <c r="G4776">
        <v>10</v>
      </c>
      <c r="H4776">
        <v>49</v>
      </c>
      <c r="I4776">
        <v>19</v>
      </c>
      <c r="J4776">
        <v>4</v>
      </c>
      <c r="K4776" s="3">
        <v>426.23085790872602</v>
      </c>
      <c r="L4776" s="3">
        <v>304.45061279194698</v>
      </c>
      <c r="M4776" s="7">
        <f>Sales_Table[[#This Row],[Order qty]]*Sales_Table[[#This Row],[unit price]]</f>
        <v>1704.9234316349041</v>
      </c>
      <c r="N4776" s="8">
        <f>Sales_Table[[#This Row],[Revenue]]-Sales_Table[[#This Row],[unit cost]]</f>
        <v>1400.4728188429572</v>
      </c>
    </row>
    <row r="4777" spans="1:14" ht="14.25" customHeight="1">
      <c r="A4777" t="s">
        <v>4790</v>
      </c>
      <c r="B4777" s="4">
        <v>43970</v>
      </c>
      <c r="C4777" s="6" t="str">
        <f t="shared" si="148"/>
        <v>Apr</v>
      </c>
      <c r="D4777" s="6" t="str">
        <f t="shared" si="149"/>
        <v>1</v>
      </c>
      <c r="E4777" t="s">
        <v>11</v>
      </c>
      <c r="F4777" s="3" t="s">
        <v>12</v>
      </c>
      <c r="G4777">
        <v>1</v>
      </c>
      <c r="H4777">
        <v>110</v>
      </c>
      <c r="I4777">
        <v>15</v>
      </c>
      <c r="J4777">
        <v>7</v>
      </c>
      <c r="K4777" s="3">
        <v>439.40495467186003</v>
      </c>
      <c r="L4777" s="3">
        <v>313.86068190847101</v>
      </c>
      <c r="M4777" s="7">
        <f>Sales_Table[[#This Row],[Order qty]]*Sales_Table[[#This Row],[unit price]]</f>
        <v>3075.83468270302</v>
      </c>
      <c r="N4777" s="8">
        <f>Sales_Table[[#This Row],[Revenue]]-Sales_Table[[#This Row],[unit cost]]</f>
        <v>2761.9740007945488</v>
      </c>
    </row>
    <row r="4778" spans="1:14" ht="14.25" customHeight="1">
      <c r="A4778" t="s">
        <v>4791</v>
      </c>
      <c r="B4778" s="4">
        <v>43937</v>
      </c>
      <c r="C4778" s="6" t="str">
        <f t="shared" si="148"/>
        <v>Jan</v>
      </c>
      <c r="D4778" s="6" t="str">
        <f t="shared" si="149"/>
        <v>2</v>
      </c>
      <c r="E4778" t="s">
        <v>16</v>
      </c>
      <c r="F4778" s="3" t="s">
        <v>12</v>
      </c>
      <c r="G4778">
        <v>12</v>
      </c>
      <c r="H4778">
        <v>291</v>
      </c>
      <c r="I4778">
        <v>11</v>
      </c>
      <c r="J4778">
        <v>1</v>
      </c>
      <c r="K4778" s="3">
        <v>313.74271076917603</v>
      </c>
      <c r="L4778" s="3">
        <v>224.10193626369701</v>
      </c>
      <c r="M4778" s="7">
        <f>Sales_Table[[#This Row],[Order qty]]*Sales_Table[[#This Row],[unit price]]</f>
        <v>313.74271076917603</v>
      </c>
      <c r="N4778" s="8">
        <f>Sales_Table[[#This Row],[Revenue]]-Sales_Table[[#This Row],[unit cost]]</f>
        <v>89.640774505479015</v>
      </c>
    </row>
    <row r="4779" spans="1:14" ht="14.25" customHeight="1">
      <c r="A4779" t="s">
        <v>4792</v>
      </c>
      <c r="B4779" s="4">
        <v>43861</v>
      </c>
      <c r="C4779" s="6" t="str">
        <f t="shared" si="148"/>
        <v>Feb</v>
      </c>
      <c r="D4779" s="6" t="str">
        <f t="shared" si="149"/>
        <v>3</v>
      </c>
      <c r="E4779" t="s">
        <v>14</v>
      </c>
      <c r="F4779" s="3" t="s">
        <v>12</v>
      </c>
      <c r="G4779">
        <v>3</v>
      </c>
      <c r="H4779">
        <v>100</v>
      </c>
      <c r="I4779">
        <v>26</v>
      </c>
      <c r="J4779">
        <v>7</v>
      </c>
      <c r="K4779" s="3">
        <v>416.83680331707001</v>
      </c>
      <c r="L4779" s="3">
        <v>297.74057379790702</v>
      </c>
      <c r="M4779" s="7">
        <f>Sales_Table[[#This Row],[Order qty]]*Sales_Table[[#This Row],[unit price]]</f>
        <v>2917.8576232194901</v>
      </c>
      <c r="N4779" s="8">
        <f>Sales_Table[[#This Row],[Revenue]]-Sales_Table[[#This Row],[unit cost]]</f>
        <v>2620.117049421583</v>
      </c>
    </row>
    <row r="4780" spans="1:14" ht="14.25" customHeight="1">
      <c r="A4780" t="s">
        <v>4793</v>
      </c>
      <c r="B4780" s="4">
        <v>43882</v>
      </c>
      <c r="C4780" s="6" t="str">
        <f t="shared" si="148"/>
        <v>Mar</v>
      </c>
      <c r="D4780" s="6" t="str">
        <f t="shared" si="149"/>
        <v>1</v>
      </c>
      <c r="E4780" t="s">
        <v>14</v>
      </c>
      <c r="F4780" s="3" t="s">
        <v>12</v>
      </c>
      <c r="G4780">
        <v>15</v>
      </c>
      <c r="H4780">
        <v>51</v>
      </c>
      <c r="I4780">
        <v>33</v>
      </c>
      <c r="J4780">
        <v>10</v>
      </c>
      <c r="K4780" s="3">
        <v>522.16994315385796</v>
      </c>
      <c r="L4780" s="3">
        <v>372.97853082418402</v>
      </c>
      <c r="M4780" s="7">
        <f>Sales_Table[[#This Row],[Order qty]]*Sales_Table[[#This Row],[unit price]]</f>
        <v>5221.69943153858</v>
      </c>
      <c r="N4780" s="8">
        <f>Sales_Table[[#This Row],[Revenue]]-Sales_Table[[#This Row],[unit cost]]</f>
        <v>4848.7209007143956</v>
      </c>
    </row>
    <row r="4781" spans="1:14" ht="14.25" customHeight="1">
      <c r="A4781" t="s">
        <v>4794</v>
      </c>
      <c r="B4781" s="4">
        <v>43900</v>
      </c>
      <c r="C4781" s="6" t="str">
        <f t="shared" si="148"/>
        <v>Jan</v>
      </c>
      <c r="D4781" s="6" t="str">
        <f t="shared" si="149"/>
        <v>4</v>
      </c>
      <c r="E4781" t="s">
        <v>14</v>
      </c>
      <c r="F4781" s="3" t="s">
        <v>12</v>
      </c>
      <c r="G4781">
        <v>4</v>
      </c>
      <c r="H4781">
        <v>22</v>
      </c>
      <c r="I4781">
        <v>12</v>
      </c>
      <c r="J4781">
        <v>8</v>
      </c>
      <c r="K4781" s="3">
        <v>183.511771202087</v>
      </c>
      <c r="L4781" s="3">
        <v>131.07983657291999</v>
      </c>
      <c r="M4781" s="7">
        <f>Sales_Table[[#This Row],[Order qty]]*Sales_Table[[#This Row],[unit price]]</f>
        <v>1468.094169616696</v>
      </c>
      <c r="N4781" s="8">
        <f>Sales_Table[[#This Row],[Revenue]]-Sales_Table[[#This Row],[unit cost]]</f>
        <v>1337.0143330437761</v>
      </c>
    </row>
    <row r="4782" spans="1:14" ht="14.25" customHeight="1">
      <c r="A4782" t="s">
        <v>4795</v>
      </c>
      <c r="B4782" s="4">
        <v>43856</v>
      </c>
      <c r="C4782" s="6" t="str">
        <f t="shared" si="148"/>
        <v>Apr</v>
      </c>
      <c r="D4782" s="6" t="str">
        <f t="shared" si="149"/>
        <v>5</v>
      </c>
      <c r="E4782" t="s">
        <v>14</v>
      </c>
      <c r="F4782" s="3" t="s">
        <v>12</v>
      </c>
      <c r="G4782">
        <v>1</v>
      </c>
      <c r="H4782">
        <v>151</v>
      </c>
      <c r="I4782">
        <v>12</v>
      </c>
      <c r="J4782">
        <v>5</v>
      </c>
      <c r="K4782" s="3">
        <v>609.90004438161895</v>
      </c>
      <c r="L4782" s="3">
        <v>435.64288884401299</v>
      </c>
      <c r="M4782" s="7">
        <f>Sales_Table[[#This Row],[Order qty]]*Sales_Table[[#This Row],[unit price]]</f>
        <v>3049.5002219080948</v>
      </c>
      <c r="N4782" s="8">
        <f>Sales_Table[[#This Row],[Revenue]]-Sales_Table[[#This Row],[unit cost]]</f>
        <v>2613.857333064082</v>
      </c>
    </row>
    <row r="4783" spans="1:14" ht="14.25" customHeight="1">
      <c r="A4783" t="s">
        <v>4796</v>
      </c>
      <c r="B4783" s="4">
        <v>43950</v>
      </c>
      <c r="C4783" s="6" t="str">
        <f t="shared" si="148"/>
        <v>May</v>
      </c>
      <c r="D4783" s="6" t="str">
        <f t="shared" si="149"/>
        <v>1</v>
      </c>
      <c r="E4783" t="s">
        <v>11</v>
      </c>
      <c r="F4783" s="3" t="s">
        <v>12</v>
      </c>
      <c r="G4783">
        <v>15</v>
      </c>
      <c r="H4783">
        <v>351</v>
      </c>
      <c r="I4783">
        <v>12</v>
      </c>
      <c r="J4783">
        <v>8</v>
      </c>
      <c r="K4783" s="3">
        <v>567.18145287036896</v>
      </c>
      <c r="L4783" s="3">
        <v>405.12960919312098</v>
      </c>
      <c r="M4783" s="7">
        <f>Sales_Table[[#This Row],[Order qty]]*Sales_Table[[#This Row],[unit price]]</f>
        <v>4537.4516229629517</v>
      </c>
      <c r="N4783" s="8">
        <f>Sales_Table[[#This Row],[Revenue]]-Sales_Table[[#This Row],[unit cost]]</f>
        <v>4132.3220137698308</v>
      </c>
    </row>
    <row r="4784" spans="1:14" ht="14.25" customHeight="1">
      <c r="A4784" t="s">
        <v>4797</v>
      </c>
      <c r="B4784" s="4">
        <v>43968</v>
      </c>
      <c r="C4784" s="6" t="str">
        <f t="shared" si="148"/>
        <v>Jan</v>
      </c>
      <c r="D4784" s="6" t="str">
        <f t="shared" si="149"/>
        <v>3</v>
      </c>
      <c r="E4784" t="s">
        <v>11</v>
      </c>
      <c r="F4784" s="3" t="s">
        <v>12</v>
      </c>
      <c r="G4784">
        <v>16</v>
      </c>
      <c r="H4784">
        <v>261</v>
      </c>
      <c r="I4784">
        <v>17</v>
      </c>
      <c r="J4784">
        <v>7</v>
      </c>
      <c r="K4784" s="3">
        <v>586.93604332208599</v>
      </c>
      <c r="L4784" s="3">
        <v>419.24003094434698</v>
      </c>
      <c r="M4784" s="7">
        <f>Sales_Table[[#This Row],[Order qty]]*Sales_Table[[#This Row],[unit price]]</f>
        <v>4108.5523032546016</v>
      </c>
      <c r="N4784" s="8">
        <f>Sales_Table[[#This Row],[Revenue]]-Sales_Table[[#This Row],[unit cost]]</f>
        <v>3689.3122723102547</v>
      </c>
    </row>
    <row r="4785" spans="1:14" ht="14.25" customHeight="1">
      <c r="A4785" t="s">
        <v>4798</v>
      </c>
      <c r="B4785" s="4">
        <v>43845</v>
      </c>
      <c r="C4785" s="6" t="str">
        <f t="shared" si="148"/>
        <v>Mar</v>
      </c>
      <c r="D4785" s="6" t="str">
        <f t="shared" si="149"/>
        <v>5</v>
      </c>
      <c r="E4785" t="s">
        <v>14</v>
      </c>
      <c r="F4785" s="3" t="s">
        <v>12</v>
      </c>
      <c r="G4785">
        <v>23</v>
      </c>
      <c r="H4785">
        <v>266</v>
      </c>
      <c r="I4785">
        <v>10</v>
      </c>
      <c r="J4785">
        <v>9</v>
      </c>
      <c r="K4785" s="3">
        <v>571.06332421302795</v>
      </c>
      <c r="L4785" s="3">
        <v>407.90237443787697</v>
      </c>
      <c r="M4785" s="7">
        <f>Sales_Table[[#This Row],[Order qty]]*Sales_Table[[#This Row],[unit price]]</f>
        <v>5139.5699179172516</v>
      </c>
      <c r="N4785" s="8">
        <f>Sales_Table[[#This Row],[Revenue]]-Sales_Table[[#This Row],[unit cost]]</f>
        <v>4731.6675434793742</v>
      </c>
    </row>
    <row r="4786" spans="1:14" ht="14.25" customHeight="1">
      <c r="A4786" t="s">
        <v>4799</v>
      </c>
      <c r="B4786" s="4">
        <v>43917</v>
      </c>
      <c r="C4786" s="6" t="str">
        <f t="shared" si="148"/>
        <v>May</v>
      </c>
      <c r="D4786" s="6" t="str">
        <f t="shared" si="149"/>
        <v>3</v>
      </c>
      <c r="E4786" t="s">
        <v>16</v>
      </c>
      <c r="F4786" s="3" t="s">
        <v>12</v>
      </c>
      <c r="G4786">
        <v>15</v>
      </c>
      <c r="H4786">
        <v>192</v>
      </c>
      <c r="I4786">
        <v>43</v>
      </c>
      <c r="J4786">
        <v>2</v>
      </c>
      <c r="K4786" s="3">
        <v>331.94582480192202</v>
      </c>
      <c r="L4786" s="3">
        <v>237.10416057280099</v>
      </c>
      <c r="M4786" s="7">
        <f>Sales_Table[[#This Row],[Order qty]]*Sales_Table[[#This Row],[unit price]]</f>
        <v>663.89164960384403</v>
      </c>
      <c r="N4786" s="8">
        <f>Sales_Table[[#This Row],[Revenue]]-Sales_Table[[#This Row],[unit cost]]</f>
        <v>426.78748903104304</v>
      </c>
    </row>
    <row r="4787" spans="1:14" ht="14.25" customHeight="1">
      <c r="A4787" t="s">
        <v>4800</v>
      </c>
      <c r="B4787" s="4">
        <v>43975</v>
      </c>
      <c r="C4787" s="6" t="str">
        <f t="shared" si="148"/>
        <v>Mar</v>
      </c>
      <c r="D4787" s="6" t="str">
        <f t="shared" si="149"/>
        <v>4</v>
      </c>
      <c r="E4787" t="s">
        <v>16</v>
      </c>
      <c r="F4787" s="3" t="s">
        <v>12</v>
      </c>
      <c r="G4787">
        <v>4</v>
      </c>
      <c r="H4787">
        <v>199</v>
      </c>
      <c r="I4787">
        <v>47</v>
      </c>
      <c r="J4787">
        <v>3</v>
      </c>
      <c r="K4787" s="3">
        <v>375.19279325008398</v>
      </c>
      <c r="L4787" s="3">
        <v>267.99485232148902</v>
      </c>
      <c r="M4787" s="7">
        <f>Sales_Table[[#This Row],[Order qty]]*Sales_Table[[#This Row],[unit price]]</f>
        <v>1125.578379750252</v>
      </c>
      <c r="N4787" s="8">
        <f>Sales_Table[[#This Row],[Revenue]]-Sales_Table[[#This Row],[unit cost]]</f>
        <v>857.58352742876298</v>
      </c>
    </row>
    <row r="4788" spans="1:14" ht="14.25" customHeight="1">
      <c r="A4788" t="s">
        <v>4801</v>
      </c>
      <c r="B4788" s="4">
        <v>43919</v>
      </c>
      <c r="C4788" s="6" t="str">
        <f t="shared" si="148"/>
        <v>Apr</v>
      </c>
      <c r="D4788" s="6" t="str">
        <f t="shared" si="149"/>
        <v>3</v>
      </c>
      <c r="E4788" t="s">
        <v>11</v>
      </c>
      <c r="F4788" s="3" t="s">
        <v>12</v>
      </c>
      <c r="G4788">
        <v>20</v>
      </c>
      <c r="H4788">
        <v>161</v>
      </c>
      <c r="I4788">
        <v>13</v>
      </c>
      <c r="J4788">
        <v>10</v>
      </c>
      <c r="K4788" s="3">
        <v>357.70597726106598</v>
      </c>
      <c r="L4788" s="3">
        <v>255.50426947219</v>
      </c>
      <c r="M4788" s="7">
        <f>Sales_Table[[#This Row],[Order qty]]*Sales_Table[[#This Row],[unit price]]</f>
        <v>3577.0597726106598</v>
      </c>
      <c r="N4788" s="8">
        <f>Sales_Table[[#This Row],[Revenue]]-Sales_Table[[#This Row],[unit cost]]</f>
        <v>3321.5555031384697</v>
      </c>
    </row>
    <row r="4789" spans="1:14" ht="14.25" customHeight="1">
      <c r="A4789" t="s">
        <v>4802</v>
      </c>
      <c r="B4789" s="4">
        <v>43948</v>
      </c>
      <c r="C4789" s="6" t="str">
        <f t="shared" si="148"/>
        <v>Mar</v>
      </c>
      <c r="D4789" s="6" t="str">
        <f t="shared" si="149"/>
        <v>5</v>
      </c>
      <c r="E4789" t="s">
        <v>16</v>
      </c>
      <c r="F4789" s="3" t="s">
        <v>12</v>
      </c>
      <c r="G4789">
        <v>5</v>
      </c>
      <c r="H4789">
        <v>122</v>
      </c>
      <c r="I4789">
        <v>12</v>
      </c>
      <c r="J4789">
        <v>10</v>
      </c>
      <c r="K4789" s="3">
        <v>292.59165716171299</v>
      </c>
      <c r="L4789" s="3">
        <v>208.99404082979501</v>
      </c>
      <c r="M4789" s="7">
        <f>Sales_Table[[#This Row],[Order qty]]*Sales_Table[[#This Row],[unit price]]</f>
        <v>2925.9165716171301</v>
      </c>
      <c r="N4789" s="8">
        <f>Sales_Table[[#This Row],[Revenue]]-Sales_Table[[#This Row],[unit cost]]</f>
        <v>2716.9225307873353</v>
      </c>
    </row>
    <row r="4790" spans="1:14" ht="14.25" customHeight="1">
      <c r="A4790" t="s">
        <v>4803</v>
      </c>
      <c r="B4790" s="4">
        <v>43920</v>
      </c>
      <c r="C4790" s="6" t="str">
        <f t="shared" si="148"/>
        <v>May</v>
      </c>
      <c r="D4790" s="6" t="str">
        <f t="shared" si="149"/>
        <v>4</v>
      </c>
      <c r="E4790" t="s">
        <v>20</v>
      </c>
      <c r="F4790" s="3" t="s">
        <v>12</v>
      </c>
      <c r="G4790">
        <v>16</v>
      </c>
      <c r="H4790">
        <v>215</v>
      </c>
      <c r="I4790">
        <v>25</v>
      </c>
      <c r="J4790">
        <v>3</v>
      </c>
      <c r="K4790" s="3">
        <v>183.09642165899299</v>
      </c>
      <c r="L4790" s="3">
        <v>130.78315832785199</v>
      </c>
      <c r="M4790" s="7">
        <f>Sales_Table[[#This Row],[Order qty]]*Sales_Table[[#This Row],[unit price]]</f>
        <v>549.28926497697898</v>
      </c>
      <c r="N4790" s="8">
        <f>Sales_Table[[#This Row],[Revenue]]-Sales_Table[[#This Row],[unit cost]]</f>
        <v>418.50610664912699</v>
      </c>
    </row>
    <row r="4791" spans="1:14" ht="14.25" customHeight="1">
      <c r="A4791" t="s">
        <v>4804</v>
      </c>
      <c r="B4791" s="4">
        <v>43971</v>
      </c>
      <c r="C4791" s="6" t="str">
        <f t="shared" si="148"/>
        <v>Apr</v>
      </c>
      <c r="D4791" s="6" t="str">
        <f t="shared" si="149"/>
        <v>2</v>
      </c>
      <c r="E4791" t="s">
        <v>11</v>
      </c>
      <c r="F4791" s="3" t="s">
        <v>12</v>
      </c>
      <c r="G4791">
        <v>10</v>
      </c>
      <c r="H4791">
        <v>355</v>
      </c>
      <c r="I4791">
        <v>3</v>
      </c>
      <c r="J4791">
        <v>9</v>
      </c>
      <c r="K4791" s="3">
        <v>392.78421556949598</v>
      </c>
      <c r="L4791" s="3">
        <v>280.56015397821199</v>
      </c>
      <c r="M4791" s="7">
        <f>Sales_Table[[#This Row],[Order qty]]*Sales_Table[[#This Row],[unit price]]</f>
        <v>3535.057940125464</v>
      </c>
      <c r="N4791" s="8">
        <f>Sales_Table[[#This Row],[Revenue]]-Sales_Table[[#This Row],[unit cost]]</f>
        <v>3254.4977861472521</v>
      </c>
    </row>
    <row r="4792" spans="1:14" ht="14.25" customHeight="1">
      <c r="A4792" t="s">
        <v>4805</v>
      </c>
      <c r="B4792" s="4">
        <v>43944</v>
      </c>
      <c r="C4792" s="6" t="str">
        <f t="shared" si="148"/>
        <v>Feb</v>
      </c>
      <c r="D4792" s="6" t="str">
        <f t="shared" si="149"/>
        <v>3</v>
      </c>
      <c r="E4792" t="s">
        <v>20</v>
      </c>
      <c r="F4792" s="3" t="s">
        <v>12</v>
      </c>
      <c r="G4792">
        <v>9</v>
      </c>
      <c r="H4792">
        <v>211</v>
      </c>
      <c r="I4792">
        <v>31</v>
      </c>
      <c r="J4792">
        <v>8</v>
      </c>
      <c r="K4792" s="3">
        <v>214.052071630955</v>
      </c>
      <c r="L4792" s="3">
        <v>152.89433687925299</v>
      </c>
      <c r="M4792" s="7">
        <f>Sales_Table[[#This Row],[Order qty]]*Sales_Table[[#This Row],[unit price]]</f>
        <v>1712.41657304764</v>
      </c>
      <c r="N4792" s="8">
        <f>Sales_Table[[#This Row],[Revenue]]-Sales_Table[[#This Row],[unit cost]]</f>
        <v>1559.5222361683871</v>
      </c>
    </row>
    <row r="4793" spans="1:14" ht="14.25" customHeight="1">
      <c r="A4793" t="s">
        <v>4806</v>
      </c>
      <c r="B4793" s="4">
        <v>43867</v>
      </c>
      <c r="C4793" s="6" t="str">
        <f t="shared" si="148"/>
        <v>Mar</v>
      </c>
      <c r="D4793" s="6" t="str">
        <f t="shared" si="149"/>
        <v>5</v>
      </c>
      <c r="E4793" t="s">
        <v>16</v>
      </c>
      <c r="F4793" s="3" t="s">
        <v>12</v>
      </c>
      <c r="G4793">
        <v>26</v>
      </c>
      <c r="H4793">
        <v>345</v>
      </c>
      <c r="I4793">
        <v>31</v>
      </c>
      <c r="J4793">
        <v>7</v>
      </c>
      <c r="K4793" s="3">
        <v>620.44229006767296</v>
      </c>
      <c r="L4793" s="3">
        <v>443.17306433405201</v>
      </c>
      <c r="M4793" s="7">
        <f>Sales_Table[[#This Row],[Order qty]]*Sales_Table[[#This Row],[unit price]]</f>
        <v>4343.0960304737109</v>
      </c>
      <c r="N4793" s="8">
        <f>Sales_Table[[#This Row],[Revenue]]-Sales_Table[[#This Row],[unit cost]]</f>
        <v>3899.9229661396589</v>
      </c>
    </row>
    <row r="4794" spans="1:14" ht="14.25" customHeight="1">
      <c r="A4794" t="s">
        <v>4807</v>
      </c>
      <c r="B4794" s="4">
        <v>43921</v>
      </c>
      <c r="C4794" s="6" t="str">
        <f t="shared" si="148"/>
        <v>May</v>
      </c>
      <c r="D4794" s="6" t="str">
        <f t="shared" si="149"/>
        <v>4</v>
      </c>
      <c r="E4794" t="s">
        <v>11</v>
      </c>
      <c r="F4794" s="3" t="s">
        <v>12</v>
      </c>
      <c r="G4794">
        <v>26</v>
      </c>
      <c r="H4794">
        <v>357</v>
      </c>
      <c r="I4794">
        <v>46</v>
      </c>
      <c r="J4794">
        <v>4</v>
      </c>
      <c r="K4794" s="3">
        <v>636.12777489423797</v>
      </c>
      <c r="L4794" s="3">
        <v>454.37698206731301</v>
      </c>
      <c r="M4794" s="7">
        <f>Sales_Table[[#This Row],[Order qty]]*Sales_Table[[#This Row],[unit price]]</f>
        <v>2544.5110995769519</v>
      </c>
      <c r="N4794" s="8">
        <f>Sales_Table[[#This Row],[Revenue]]-Sales_Table[[#This Row],[unit cost]]</f>
        <v>2090.1341175096391</v>
      </c>
    </row>
    <row r="4795" spans="1:14" ht="14.25" customHeight="1">
      <c r="A4795" t="s">
        <v>4808</v>
      </c>
      <c r="B4795" s="4">
        <v>43977</v>
      </c>
      <c r="C4795" s="6" t="str">
        <f t="shared" si="148"/>
        <v>Apr</v>
      </c>
      <c r="D4795" s="6" t="str">
        <f t="shared" si="149"/>
        <v>2</v>
      </c>
      <c r="E4795" t="s">
        <v>20</v>
      </c>
      <c r="F4795" s="3" t="s">
        <v>12</v>
      </c>
      <c r="G4795">
        <v>26</v>
      </c>
      <c r="H4795">
        <v>156</v>
      </c>
      <c r="I4795">
        <v>5</v>
      </c>
      <c r="J4795">
        <v>8</v>
      </c>
      <c r="K4795" s="3">
        <v>360.19040000438702</v>
      </c>
      <c r="L4795" s="3">
        <v>257.27885714599103</v>
      </c>
      <c r="M4795" s="7">
        <f>Sales_Table[[#This Row],[Order qty]]*Sales_Table[[#This Row],[unit price]]</f>
        <v>2881.5232000350961</v>
      </c>
      <c r="N4795" s="8">
        <f>Sales_Table[[#This Row],[Revenue]]-Sales_Table[[#This Row],[unit cost]]</f>
        <v>2624.2443428891052</v>
      </c>
    </row>
    <row r="4796" spans="1:14" ht="14.25" customHeight="1">
      <c r="A4796" t="s">
        <v>4809</v>
      </c>
      <c r="B4796" s="4">
        <v>43942</v>
      </c>
      <c r="C4796" s="6" t="str">
        <f t="shared" si="148"/>
        <v>Feb</v>
      </c>
      <c r="D4796" s="6" t="str">
        <f t="shared" si="149"/>
        <v>5</v>
      </c>
      <c r="E4796" t="s">
        <v>20</v>
      </c>
      <c r="F4796" s="3" t="s">
        <v>12</v>
      </c>
      <c r="G4796">
        <v>6</v>
      </c>
      <c r="H4796">
        <v>221</v>
      </c>
      <c r="I4796">
        <v>27</v>
      </c>
      <c r="J4796">
        <v>8</v>
      </c>
      <c r="K4796" s="3">
        <v>465.58278590440801</v>
      </c>
      <c r="L4796" s="3">
        <v>332.559132788863</v>
      </c>
      <c r="M4796" s="7">
        <f>Sales_Table[[#This Row],[Order qty]]*Sales_Table[[#This Row],[unit price]]</f>
        <v>3724.6622872352641</v>
      </c>
      <c r="N4796" s="8">
        <f>Sales_Table[[#This Row],[Revenue]]-Sales_Table[[#This Row],[unit cost]]</f>
        <v>3392.1031544464013</v>
      </c>
    </row>
    <row r="4797" spans="1:14" ht="14.25" customHeight="1">
      <c r="A4797" t="s">
        <v>4810</v>
      </c>
      <c r="B4797" s="4">
        <v>43871</v>
      </c>
      <c r="C4797" s="6" t="str">
        <f t="shared" si="148"/>
        <v>May</v>
      </c>
      <c r="D4797" s="6" t="str">
        <f t="shared" si="149"/>
        <v>4</v>
      </c>
      <c r="E4797" t="s">
        <v>20</v>
      </c>
      <c r="F4797" s="3" t="s">
        <v>12</v>
      </c>
      <c r="G4797">
        <v>9</v>
      </c>
      <c r="H4797">
        <v>333</v>
      </c>
      <c r="I4797">
        <v>1</v>
      </c>
      <c r="J4797">
        <v>7</v>
      </c>
      <c r="K4797" s="3">
        <v>531.852344512939</v>
      </c>
      <c r="L4797" s="3">
        <v>379.894531794957</v>
      </c>
      <c r="M4797" s="7">
        <f>Sales_Table[[#This Row],[Order qty]]*Sales_Table[[#This Row],[unit price]]</f>
        <v>3722.966411590573</v>
      </c>
      <c r="N4797" s="8">
        <f>Sales_Table[[#This Row],[Revenue]]-Sales_Table[[#This Row],[unit cost]]</f>
        <v>3343.071879795616</v>
      </c>
    </row>
    <row r="4798" spans="1:14" ht="14.25" customHeight="1">
      <c r="A4798" t="s">
        <v>4811</v>
      </c>
      <c r="B4798" s="4">
        <v>43954</v>
      </c>
      <c r="C4798" s="6" t="str">
        <f t="shared" si="148"/>
        <v>Apr</v>
      </c>
      <c r="D4798" s="6" t="str">
        <f t="shared" si="149"/>
        <v>4</v>
      </c>
      <c r="E4798" t="s">
        <v>11</v>
      </c>
      <c r="F4798" s="3" t="s">
        <v>12</v>
      </c>
      <c r="G4798">
        <v>4</v>
      </c>
      <c r="H4798">
        <v>64</v>
      </c>
      <c r="I4798">
        <v>42</v>
      </c>
      <c r="J4798">
        <v>2</v>
      </c>
      <c r="K4798" s="3">
        <v>532.14101976156201</v>
      </c>
      <c r="L4798" s="3">
        <v>380.10072840111599</v>
      </c>
      <c r="M4798" s="7">
        <f>Sales_Table[[#This Row],[Order qty]]*Sales_Table[[#This Row],[unit price]]</f>
        <v>1064.282039523124</v>
      </c>
      <c r="N4798" s="8">
        <f>Sales_Table[[#This Row],[Revenue]]-Sales_Table[[#This Row],[unit cost]]</f>
        <v>684.18131112200808</v>
      </c>
    </row>
    <row r="4799" spans="1:14" ht="14.25" customHeight="1">
      <c r="A4799" t="s">
        <v>4812</v>
      </c>
      <c r="B4799" s="4">
        <v>43935</v>
      </c>
      <c r="C4799" s="6" t="str">
        <f t="shared" si="148"/>
        <v>Apr</v>
      </c>
      <c r="D4799" s="6" t="str">
        <f t="shared" si="149"/>
        <v>1</v>
      </c>
      <c r="E4799" t="s">
        <v>14</v>
      </c>
      <c r="F4799" s="3" t="s">
        <v>12</v>
      </c>
      <c r="G4799">
        <v>6</v>
      </c>
      <c r="H4799">
        <v>276</v>
      </c>
      <c r="I4799">
        <v>28</v>
      </c>
      <c r="J4799">
        <v>10</v>
      </c>
      <c r="K4799" s="3">
        <v>403.67044079303702</v>
      </c>
      <c r="L4799" s="3">
        <v>288.336029137884</v>
      </c>
      <c r="M4799" s="7">
        <f>Sales_Table[[#This Row],[Order qty]]*Sales_Table[[#This Row],[unit price]]</f>
        <v>4036.7044079303701</v>
      </c>
      <c r="N4799" s="8">
        <f>Sales_Table[[#This Row],[Revenue]]-Sales_Table[[#This Row],[unit cost]]</f>
        <v>3748.3683787924861</v>
      </c>
    </row>
    <row r="4800" spans="1:14" ht="14.25" customHeight="1">
      <c r="A4800" t="s">
        <v>4813</v>
      </c>
      <c r="B4800" s="4">
        <v>43937</v>
      </c>
      <c r="C4800" s="6" t="str">
        <f t="shared" si="148"/>
        <v>Jan</v>
      </c>
      <c r="D4800" s="6" t="str">
        <f t="shared" si="149"/>
        <v>4</v>
      </c>
      <c r="E4800" t="s">
        <v>20</v>
      </c>
      <c r="F4800" s="3" t="s">
        <v>12</v>
      </c>
      <c r="G4800">
        <v>21</v>
      </c>
      <c r="H4800">
        <v>25</v>
      </c>
      <c r="I4800">
        <v>35</v>
      </c>
      <c r="J4800">
        <v>10</v>
      </c>
      <c r="K4800" s="3">
        <v>263.83333736658102</v>
      </c>
      <c r="L4800" s="3">
        <v>188.45238383327199</v>
      </c>
      <c r="M4800" s="7">
        <f>Sales_Table[[#This Row],[Order qty]]*Sales_Table[[#This Row],[unit price]]</f>
        <v>2638.3333736658101</v>
      </c>
      <c r="N4800" s="8">
        <f>Sales_Table[[#This Row],[Revenue]]-Sales_Table[[#This Row],[unit cost]]</f>
        <v>2449.880989832538</v>
      </c>
    </row>
    <row r="4801" spans="1:14" ht="14.25" customHeight="1">
      <c r="A4801" t="s">
        <v>4814</v>
      </c>
      <c r="B4801" s="4">
        <v>43859</v>
      </c>
      <c r="C4801" s="6" t="str">
        <f t="shared" si="148"/>
        <v>Apr</v>
      </c>
      <c r="D4801" s="6" t="str">
        <f t="shared" si="149"/>
        <v>4</v>
      </c>
      <c r="E4801" t="s">
        <v>11</v>
      </c>
      <c r="F4801" s="3" t="s">
        <v>12</v>
      </c>
      <c r="G4801">
        <v>26</v>
      </c>
      <c r="H4801">
        <v>147</v>
      </c>
      <c r="I4801">
        <v>44</v>
      </c>
      <c r="J4801">
        <v>2</v>
      </c>
      <c r="K4801" s="3">
        <v>474.27866864204401</v>
      </c>
      <c r="L4801" s="3">
        <v>338.77047760146002</v>
      </c>
      <c r="M4801" s="7">
        <f>Sales_Table[[#This Row],[Order qty]]*Sales_Table[[#This Row],[unit price]]</f>
        <v>948.55733728408802</v>
      </c>
      <c r="N4801" s="8">
        <f>Sales_Table[[#This Row],[Revenue]]-Sales_Table[[#This Row],[unit cost]]</f>
        <v>609.78685968262801</v>
      </c>
    </row>
    <row r="4802" spans="1:14" ht="14.25" customHeight="1">
      <c r="A4802" t="s">
        <v>4815</v>
      </c>
      <c r="B4802" s="4">
        <v>43950</v>
      </c>
      <c r="C4802" s="6" t="str">
        <f t="shared" ref="C4802:C4865" si="150">TEXT(B4803,"mmm")</f>
        <v>Apr</v>
      </c>
      <c r="D4802" s="6" t="str">
        <f t="shared" ref="D4802:D4865" si="151">TEXT(B4804, "m")</f>
        <v>4</v>
      </c>
      <c r="E4802" t="s">
        <v>11</v>
      </c>
      <c r="F4802" s="3" t="s">
        <v>12</v>
      </c>
      <c r="G4802">
        <v>8</v>
      </c>
      <c r="H4802">
        <v>93</v>
      </c>
      <c r="I4802">
        <v>4</v>
      </c>
      <c r="J4802">
        <v>2</v>
      </c>
      <c r="K4802" s="3">
        <v>313.57811182737402</v>
      </c>
      <c r="L4802" s="3">
        <v>223.98436559098101</v>
      </c>
      <c r="M4802" s="7">
        <f>Sales_Table[[#This Row],[Order qty]]*Sales_Table[[#This Row],[unit price]]</f>
        <v>627.15622365474803</v>
      </c>
      <c r="N4802" s="8">
        <f>Sales_Table[[#This Row],[Revenue]]-Sales_Table[[#This Row],[unit cost]]</f>
        <v>403.17185806376699</v>
      </c>
    </row>
    <row r="4803" spans="1:14" ht="14.25" customHeight="1">
      <c r="A4803" t="s">
        <v>4816</v>
      </c>
      <c r="B4803" s="4">
        <v>43947</v>
      </c>
      <c r="C4803" s="6" t="str">
        <f t="shared" si="150"/>
        <v>Apr</v>
      </c>
      <c r="D4803" s="6" t="str">
        <f t="shared" si="151"/>
        <v>4</v>
      </c>
      <c r="E4803" t="s">
        <v>16</v>
      </c>
      <c r="F4803" s="3" t="s">
        <v>12</v>
      </c>
      <c r="G4803">
        <v>13</v>
      </c>
      <c r="H4803">
        <v>28</v>
      </c>
      <c r="I4803">
        <v>17</v>
      </c>
      <c r="J4803">
        <v>1</v>
      </c>
      <c r="K4803" s="3">
        <v>354.460971236229</v>
      </c>
      <c r="L4803" s="3">
        <v>253.18640802587799</v>
      </c>
      <c r="M4803" s="7">
        <f>Sales_Table[[#This Row],[Order qty]]*Sales_Table[[#This Row],[unit price]]</f>
        <v>354.460971236229</v>
      </c>
      <c r="N4803" s="8">
        <f>Sales_Table[[#This Row],[Revenue]]-Sales_Table[[#This Row],[unit cost]]</f>
        <v>101.274563210351</v>
      </c>
    </row>
    <row r="4804" spans="1:14" ht="14.25" customHeight="1">
      <c r="A4804" t="s">
        <v>4817</v>
      </c>
      <c r="B4804" s="4">
        <v>43938</v>
      </c>
      <c r="C4804" s="6" t="str">
        <f t="shared" si="150"/>
        <v>Apr</v>
      </c>
      <c r="D4804" s="6" t="str">
        <f t="shared" si="151"/>
        <v>1</v>
      </c>
      <c r="E4804" t="s">
        <v>11</v>
      </c>
      <c r="F4804" s="3" t="s">
        <v>12</v>
      </c>
      <c r="G4804">
        <v>24</v>
      </c>
      <c r="H4804">
        <v>244</v>
      </c>
      <c r="I4804">
        <v>32</v>
      </c>
      <c r="J4804">
        <v>6</v>
      </c>
      <c r="K4804" s="3">
        <v>647.40632611513104</v>
      </c>
      <c r="L4804" s="3">
        <v>462.43309008223702</v>
      </c>
      <c r="M4804" s="7">
        <f>Sales_Table[[#This Row],[Order qty]]*Sales_Table[[#This Row],[unit price]]</f>
        <v>3884.4379566907865</v>
      </c>
      <c r="N4804" s="8">
        <f>Sales_Table[[#This Row],[Revenue]]-Sales_Table[[#This Row],[unit cost]]</f>
        <v>3422.0048666085495</v>
      </c>
    </row>
    <row r="4805" spans="1:14" ht="14.25" customHeight="1">
      <c r="A4805" t="s">
        <v>4818</v>
      </c>
      <c r="B4805" s="4">
        <v>43934</v>
      </c>
      <c r="C4805" s="6" t="str">
        <f t="shared" si="150"/>
        <v>Jan</v>
      </c>
      <c r="D4805" s="6" t="str">
        <f t="shared" si="151"/>
        <v>5</v>
      </c>
      <c r="E4805" t="s">
        <v>20</v>
      </c>
      <c r="F4805" s="3" t="s">
        <v>12</v>
      </c>
      <c r="G4805">
        <v>5</v>
      </c>
      <c r="H4805">
        <v>60</v>
      </c>
      <c r="I4805">
        <v>33</v>
      </c>
      <c r="J4805">
        <v>9</v>
      </c>
      <c r="K4805" s="3">
        <v>243.97596216201799</v>
      </c>
      <c r="L4805" s="3">
        <v>174.26854440144101</v>
      </c>
      <c r="M4805" s="7">
        <f>Sales_Table[[#This Row],[Order qty]]*Sales_Table[[#This Row],[unit price]]</f>
        <v>2195.7836594581618</v>
      </c>
      <c r="N4805" s="8">
        <f>Sales_Table[[#This Row],[Revenue]]-Sales_Table[[#This Row],[unit cost]]</f>
        <v>2021.5151150567208</v>
      </c>
    </row>
    <row r="4806" spans="1:14" ht="14.25" customHeight="1">
      <c r="A4806" t="s">
        <v>4819</v>
      </c>
      <c r="B4806" s="4">
        <v>43843</v>
      </c>
      <c r="C4806" s="6" t="str">
        <f t="shared" si="150"/>
        <v>May</v>
      </c>
      <c r="D4806" s="6" t="str">
        <f t="shared" si="151"/>
        <v>1</v>
      </c>
      <c r="E4806" t="s">
        <v>20</v>
      </c>
      <c r="F4806" s="3" t="s">
        <v>12</v>
      </c>
      <c r="G4806">
        <v>12</v>
      </c>
      <c r="H4806">
        <v>201</v>
      </c>
      <c r="I4806">
        <v>13</v>
      </c>
      <c r="J4806">
        <v>6</v>
      </c>
      <c r="K4806" s="3">
        <v>372.48745197057701</v>
      </c>
      <c r="L4806" s="3">
        <v>266.06246569326902</v>
      </c>
      <c r="M4806" s="7">
        <f>Sales_Table[[#This Row],[Order qty]]*Sales_Table[[#This Row],[unit price]]</f>
        <v>2234.9247118234621</v>
      </c>
      <c r="N4806" s="8">
        <f>Sales_Table[[#This Row],[Revenue]]-Sales_Table[[#This Row],[unit cost]]</f>
        <v>1968.8622461301929</v>
      </c>
    </row>
    <row r="4807" spans="1:14" ht="14.25" customHeight="1">
      <c r="A4807" t="s">
        <v>4820</v>
      </c>
      <c r="B4807" s="4">
        <v>43954</v>
      </c>
      <c r="C4807" s="6" t="str">
        <f t="shared" si="150"/>
        <v>Jan</v>
      </c>
      <c r="D4807" s="6" t="str">
        <f t="shared" si="151"/>
        <v>4</v>
      </c>
      <c r="E4807" t="s">
        <v>16</v>
      </c>
      <c r="F4807" s="3" t="s">
        <v>12</v>
      </c>
      <c r="G4807">
        <v>6</v>
      </c>
      <c r="H4807">
        <v>254</v>
      </c>
      <c r="I4807">
        <v>26</v>
      </c>
      <c r="J4807">
        <v>1</v>
      </c>
      <c r="K4807" s="3">
        <v>194.97928869724299</v>
      </c>
      <c r="L4807" s="3">
        <v>139.27092049803099</v>
      </c>
      <c r="M4807" s="7">
        <f>Sales_Table[[#This Row],[Order qty]]*Sales_Table[[#This Row],[unit price]]</f>
        <v>194.97928869724299</v>
      </c>
      <c r="N4807" s="8">
        <f>Sales_Table[[#This Row],[Revenue]]-Sales_Table[[#This Row],[unit cost]]</f>
        <v>55.708368199212003</v>
      </c>
    </row>
    <row r="4808" spans="1:14" ht="14.25" customHeight="1">
      <c r="A4808" t="s">
        <v>4821</v>
      </c>
      <c r="B4808" s="4">
        <v>43832</v>
      </c>
      <c r="C4808" s="6" t="str">
        <f t="shared" si="150"/>
        <v>Apr</v>
      </c>
      <c r="D4808" s="6" t="str">
        <f t="shared" si="151"/>
        <v>2</v>
      </c>
      <c r="E4808" t="s">
        <v>20</v>
      </c>
      <c r="F4808" s="3" t="s">
        <v>12</v>
      </c>
      <c r="G4808">
        <v>8</v>
      </c>
      <c r="H4808">
        <v>203</v>
      </c>
      <c r="I4808">
        <v>47</v>
      </c>
      <c r="J4808">
        <v>8</v>
      </c>
      <c r="K4808" s="3">
        <v>197.362360060215</v>
      </c>
      <c r="L4808" s="3">
        <v>140.97311432872499</v>
      </c>
      <c r="M4808" s="7">
        <f>Sales_Table[[#This Row],[Order qty]]*Sales_Table[[#This Row],[unit price]]</f>
        <v>1578.89888048172</v>
      </c>
      <c r="N4808" s="8">
        <f>Sales_Table[[#This Row],[Revenue]]-Sales_Table[[#This Row],[unit cost]]</f>
        <v>1437.925766152995</v>
      </c>
    </row>
    <row r="4809" spans="1:14" ht="14.25" customHeight="1">
      <c r="A4809" t="s">
        <v>4822</v>
      </c>
      <c r="B4809" s="4">
        <v>43943</v>
      </c>
      <c r="C4809" s="6" t="str">
        <f t="shared" si="150"/>
        <v>Feb</v>
      </c>
      <c r="D4809" s="6" t="str">
        <f t="shared" si="151"/>
        <v>3</v>
      </c>
      <c r="E4809" t="s">
        <v>20</v>
      </c>
      <c r="F4809" s="3" t="s">
        <v>12</v>
      </c>
      <c r="G4809">
        <v>14</v>
      </c>
      <c r="H4809">
        <v>193</v>
      </c>
      <c r="I4809">
        <v>15</v>
      </c>
      <c r="J4809">
        <v>4</v>
      </c>
      <c r="K4809" s="3">
        <v>496.82490134239202</v>
      </c>
      <c r="L4809" s="3">
        <v>354.87492953027999</v>
      </c>
      <c r="M4809" s="7">
        <f>Sales_Table[[#This Row],[Order qty]]*Sales_Table[[#This Row],[unit price]]</f>
        <v>1987.2996053695681</v>
      </c>
      <c r="N4809" s="8">
        <f>Sales_Table[[#This Row],[Revenue]]-Sales_Table[[#This Row],[unit cost]]</f>
        <v>1632.4246758392881</v>
      </c>
    </row>
    <row r="4810" spans="1:14" ht="14.25" customHeight="1">
      <c r="A4810" t="s">
        <v>4823</v>
      </c>
      <c r="B4810" s="4">
        <v>43870</v>
      </c>
      <c r="C4810" s="6" t="str">
        <f t="shared" si="150"/>
        <v>Mar</v>
      </c>
      <c r="D4810" s="6" t="str">
        <f t="shared" si="151"/>
        <v>4</v>
      </c>
      <c r="E4810" t="s">
        <v>20</v>
      </c>
      <c r="F4810" s="3" t="s">
        <v>12</v>
      </c>
      <c r="G4810">
        <v>5</v>
      </c>
      <c r="H4810">
        <v>229</v>
      </c>
      <c r="I4810">
        <v>2</v>
      </c>
      <c r="J4810">
        <v>9</v>
      </c>
      <c r="K4810" s="3">
        <v>526.03951138258003</v>
      </c>
      <c r="L4810" s="3">
        <v>375.74250813041402</v>
      </c>
      <c r="M4810" s="7">
        <f>Sales_Table[[#This Row],[Order qty]]*Sales_Table[[#This Row],[unit price]]</f>
        <v>4734.3556024432201</v>
      </c>
      <c r="N4810" s="8">
        <f>Sales_Table[[#This Row],[Revenue]]-Sales_Table[[#This Row],[unit cost]]</f>
        <v>4358.6130943128064</v>
      </c>
    </row>
    <row r="4811" spans="1:14" ht="14.25" customHeight="1">
      <c r="A4811" t="s">
        <v>4824</v>
      </c>
      <c r="B4811" s="4">
        <v>43903</v>
      </c>
      <c r="C4811" s="6" t="str">
        <f t="shared" si="150"/>
        <v>Apr</v>
      </c>
      <c r="D4811" s="6" t="str">
        <f t="shared" si="151"/>
        <v>5</v>
      </c>
      <c r="E4811" t="s">
        <v>20</v>
      </c>
      <c r="F4811" s="3" t="s">
        <v>12</v>
      </c>
      <c r="G4811">
        <v>2</v>
      </c>
      <c r="H4811">
        <v>82</v>
      </c>
      <c r="I4811">
        <v>36</v>
      </c>
      <c r="J4811">
        <v>5</v>
      </c>
      <c r="K4811" s="3">
        <v>630.27647960186005</v>
      </c>
      <c r="L4811" s="3">
        <v>450.19748542989998</v>
      </c>
      <c r="M4811" s="7">
        <f>Sales_Table[[#This Row],[Order qty]]*Sales_Table[[#This Row],[unit price]]</f>
        <v>3151.3823980093002</v>
      </c>
      <c r="N4811" s="8">
        <f>Sales_Table[[#This Row],[Revenue]]-Sales_Table[[#This Row],[unit cost]]</f>
        <v>2701.1849125794001</v>
      </c>
    </row>
    <row r="4812" spans="1:14" ht="14.25" customHeight="1">
      <c r="A4812" t="s">
        <v>4825</v>
      </c>
      <c r="B4812" s="4">
        <v>43934</v>
      </c>
      <c r="C4812" s="6" t="str">
        <f t="shared" si="150"/>
        <v>May</v>
      </c>
      <c r="D4812" s="6" t="str">
        <f t="shared" si="151"/>
        <v>1</v>
      </c>
      <c r="E4812" t="s">
        <v>16</v>
      </c>
      <c r="F4812" s="3" t="s">
        <v>12</v>
      </c>
      <c r="G4812">
        <v>2</v>
      </c>
      <c r="H4812">
        <v>346</v>
      </c>
      <c r="I4812">
        <v>46</v>
      </c>
      <c r="J4812">
        <v>9</v>
      </c>
      <c r="K4812" s="3">
        <v>336.86067992448801</v>
      </c>
      <c r="L4812" s="3">
        <v>240.61477137463399</v>
      </c>
      <c r="M4812" s="7">
        <f>Sales_Table[[#This Row],[Order qty]]*Sales_Table[[#This Row],[unit price]]</f>
        <v>3031.7461193203922</v>
      </c>
      <c r="N4812" s="8">
        <f>Sales_Table[[#This Row],[Revenue]]-Sales_Table[[#This Row],[unit cost]]</f>
        <v>2791.1313479457581</v>
      </c>
    </row>
    <row r="4813" spans="1:14" ht="14.25" customHeight="1">
      <c r="A4813" t="s">
        <v>4826</v>
      </c>
      <c r="B4813" s="4">
        <v>43979</v>
      </c>
      <c r="C4813" s="6" t="str">
        <f t="shared" si="150"/>
        <v>Jan</v>
      </c>
      <c r="D4813" s="6" t="str">
        <f t="shared" si="151"/>
        <v>5</v>
      </c>
      <c r="E4813" t="s">
        <v>16</v>
      </c>
      <c r="F4813" s="3" t="s">
        <v>12</v>
      </c>
      <c r="G4813">
        <v>12</v>
      </c>
      <c r="H4813">
        <v>249</v>
      </c>
      <c r="I4813">
        <v>34</v>
      </c>
      <c r="J4813">
        <v>6</v>
      </c>
      <c r="K4813" s="3">
        <v>376.41026401519798</v>
      </c>
      <c r="L4813" s="3">
        <v>268.86447429656999</v>
      </c>
      <c r="M4813" s="7">
        <f>Sales_Table[[#This Row],[Order qty]]*Sales_Table[[#This Row],[unit price]]</f>
        <v>2258.4615840911879</v>
      </c>
      <c r="N4813" s="8">
        <f>Sales_Table[[#This Row],[Revenue]]-Sales_Table[[#This Row],[unit cost]]</f>
        <v>1989.5971097946178</v>
      </c>
    </row>
    <row r="4814" spans="1:14" ht="14.25" customHeight="1">
      <c r="A4814" t="s">
        <v>4827</v>
      </c>
      <c r="B4814" s="4">
        <v>43837</v>
      </c>
      <c r="C4814" s="6" t="str">
        <f t="shared" si="150"/>
        <v>May</v>
      </c>
      <c r="D4814" s="6" t="str">
        <f t="shared" si="151"/>
        <v>3</v>
      </c>
      <c r="E4814" t="s">
        <v>11</v>
      </c>
      <c r="F4814" s="3" t="s">
        <v>12</v>
      </c>
      <c r="G4814">
        <v>21</v>
      </c>
      <c r="H4814">
        <v>175</v>
      </c>
      <c r="I4814">
        <v>1</v>
      </c>
      <c r="J4814">
        <v>4</v>
      </c>
      <c r="K4814" s="3">
        <v>619.29245656728699</v>
      </c>
      <c r="L4814" s="3">
        <v>442.35175469092002</v>
      </c>
      <c r="M4814" s="7">
        <f>Sales_Table[[#This Row],[Order qty]]*Sales_Table[[#This Row],[unit price]]</f>
        <v>2477.169826269148</v>
      </c>
      <c r="N4814" s="8">
        <f>Sales_Table[[#This Row],[Revenue]]-Sales_Table[[#This Row],[unit cost]]</f>
        <v>2034.818071578228</v>
      </c>
    </row>
    <row r="4815" spans="1:14" ht="14.25" customHeight="1">
      <c r="A4815" t="s">
        <v>4828</v>
      </c>
      <c r="B4815" s="4">
        <v>43965</v>
      </c>
      <c r="C4815" s="6" t="str">
        <f t="shared" si="150"/>
        <v>Mar</v>
      </c>
      <c r="D4815" s="6" t="str">
        <f t="shared" si="151"/>
        <v>1</v>
      </c>
      <c r="E4815" t="s">
        <v>20</v>
      </c>
      <c r="F4815" s="3" t="s">
        <v>12</v>
      </c>
      <c r="G4815">
        <v>7</v>
      </c>
      <c r="H4815">
        <v>365</v>
      </c>
      <c r="I4815">
        <v>21</v>
      </c>
      <c r="J4815">
        <v>9</v>
      </c>
      <c r="K4815" s="3">
        <v>277.74054443836201</v>
      </c>
      <c r="L4815" s="3">
        <v>198.38610317025899</v>
      </c>
      <c r="M4815" s="7">
        <f>Sales_Table[[#This Row],[Order qty]]*Sales_Table[[#This Row],[unit price]]</f>
        <v>2499.6648999452582</v>
      </c>
      <c r="N4815" s="8">
        <f>Sales_Table[[#This Row],[Revenue]]-Sales_Table[[#This Row],[unit cost]]</f>
        <v>2301.2787967749991</v>
      </c>
    </row>
    <row r="4816" spans="1:14" ht="14.25" customHeight="1">
      <c r="A4816" t="s">
        <v>4829</v>
      </c>
      <c r="B4816" s="4">
        <v>43893</v>
      </c>
      <c r="C4816" s="6" t="str">
        <f t="shared" si="150"/>
        <v>Jan</v>
      </c>
      <c r="D4816" s="6" t="str">
        <f t="shared" si="151"/>
        <v>5</v>
      </c>
      <c r="E4816" t="s">
        <v>16</v>
      </c>
      <c r="F4816" s="3" t="s">
        <v>12</v>
      </c>
      <c r="G4816">
        <v>17</v>
      </c>
      <c r="H4816">
        <v>334</v>
      </c>
      <c r="I4816">
        <v>18</v>
      </c>
      <c r="J4816">
        <v>3</v>
      </c>
      <c r="K4816" s="3">
        <v>235.04978424310701</v>
      </c>
      <c r="L4816" s="3">
        <v>167.89270303079101</v>
      </c>
      <c r="M4816" s="7">
        <f>Sales_Table[[#This Row],[Order qty]]*Sales_Table[[#This Row],[unit price]]</f>
        <v>705.14935272932098</v>
      </c>
      <c r="N4816" s="8">
        <f>Sales_Table[[#This Row],[Revenue]]-Sales_Table[[#This Row],[unit cost]]</f>
        <v>537.25664969852994</v>
      </c>
    </row>
    <row r="4817" spans="1:14" ht="14.25" customHeight="1">
      <c r="A4817" t="s">
        <v>4830</v>
      </c>
      <c r="B4817" s="4">
        <v>43850</v>
      </c>
      <c r="C4817" s="6" t="str">
        <f t="shared" si="150"/>
        <v>May</v>
      </c>
      <c r="D4817" s="6" t="str">
        <f t="shared" si="151"/>
        <v>2</v>
      </c>
      <c r="E4817" t="s">
        <v>16</v>
      </c>
      <c r="F4817" s="3" t="s">
        <v>12</v>
      </c>
      <c r="G4817">
        <v>16</v>
      </c>
      <c r="H4817">
        <v>67</v>
      </c>
      <c r="I4817">
        <v>20</v>
      </c>
      <c r="J4817">
        <v>9</v>
      </c>
      <c r="K4817" s="3">
        <v>277.34905457496598</v>
      </c>
      <c r="L4817" s="3">
        <v>198.10646755354699</v>
      </c>
      <c r="M4817" s="7">
        <f>Sales_Table[[#This Row],[Order qty]]*Sales_Table[[#This Row],[unit price]]</f>
        <v>2496.1414911746938</v>
      </c>
      <c r="N4817" s="8">
        <f>Sales_Table[[#This Row],[Revenue]]-Sales_Table[[#This Row],[unit cost]]</f>
        <v>2298.0350236211466</v>
      </c>
    </row>
    <row r="4818" spans="1:14" ht="14.25" customHeight="1">
      <c r="A4818" t="s">
        <v>4831</v>
      </c>
      <c r="B4818" s="4">
        <v>43952</v>
      </c>
      <c r="C4818" s="6" t="str">
        <f t="shared" si="150"/>
        <v>Feb</v>
      </c>
      <c r="D4818" s="6" t="str">
        <f t="shared" si="151"/>
        <v>4</v>
      </c>
      <c r="E4818" t="s">
        <v>16</v>
      </c>
      <c r="F4818" s="3" t="s">
        <v>12</v>
      </c>
      <c r="G4818">
        <v>25</v>
      </c>
      <c r="H4818">
        <v>360</v>
      </c>
      <c r="I4818">
        <v>16</v>
      </c>
      <c r="J4818">
        <v>5</v>
      </c>
      <c r="K4818" s="3">
        <v>251.20777434110599</v>
      </c>
      <c r="L4818" s="3">
        <v>179.43412452936201</v>
      </c>
      <c r="M4818" s="7">
        <f>Sales_Table[[#This Row],[Order qty]]*Sales_Table[[#This Row],[unit price]]</f>
        <v>1256.03887170553</v>
      </c>
      <c r="N4818" s="8">
        <f>Sales_Table[[#This Row],[Revenue]]-Sales_Table[[#This Row],[unit cost]]</f>
        <v>1076.6047471761681</v>
      </c>
    </row>
    <row r="4819" spans="1:14" ht="14.25" customHeight="1">
      <c r="A4819" t="s">
        <v>4832</v>
      </c>
      <c r="B4819" s="4">
        <v>43871</v>
      </c>
      <c r="C4819" s="6" t="str">
        <f t="shared" si="150"/>
        <v>Apr</v>
      </c>
      <c r="D4819" s="6" t="str">
        <f t="shared" si="151"/>
        <v>5</v>
      </c>
      <c r="E4819" t="s">
        <v>16</v>
      </c>
      <c r="F4819" s="3" t="s">
        <v>12</v>
      </c>
      <c r="G4819">
        <v>6</v>
      </c>
      <c r="H4819">
        <v>249</v>
      </c>
      <c r="I4819">
        <v>22</v>
      </c>
      <c r="J4819">
        <v>4</v>
      </c>
      <c r="K4819" s="3">
        <v>497.04952275752999</v>
      </c>
      <c r="L4819" s="3">
        <v>355.035373398236</v>
      </c>
      <c r="M4819" s="7">
        <f>Sales_Table[[#This Row],[Order qty]]*Sales_Table[[#This Row],[unit price]]</f>
        <v>1988.1980910301199</v>
      </c>
      <c r="N4819" s="8">
        <f>Sales_Table[[#This Row],[Revenue]]-Sales_Table[[#This Row],[unit cost]]</f>
        <v>1633.1627176318839</v>
      </c>
    </row>
    <row r="4820" spans="1:14" ht="14.25" customHeight="1">
      <c r="A4820" t="s">
        <v>4833</v>
      </c>
      <c r="B4820" s="4">
        <v>43922</v>
      </c>
      <c r="C4820" s="6" t="str">
        <f t="shared" si="150"/>
        <v>May</v>
      </c>
      <c r="D4820" s="6" t="str">
        <f t="shared" si="151"/>
        <v>2</v>
      </c>
      <c r="E4820" t="s">
        <v>11</v>
      </c>
      <c r="F4820" s="3" t="s">
        <v>12</v>
      </c>
      <c r="G4820">
        <v>19</v>
      </c>
      <c r="H4820">
        <v>184</v>
      </c>
      <c r="I4820">
        <v>28</v>
      </c>
      <c r="J4820">
        <v>7</v>
      </c>
      <c r="K4820" s="3">
        <v>353.20805436372802</v>
      </c>
      <c r="L4820" s="3">
        <v>252.29146740266299</v>
      </c>
      <c r="M4820" s="7">
        <f>Sales_Table[[#This Row],[Order qty]]*Sales_Table[[#This Row],[unit price]]</f>
        <v>2472.4563805460962</v>
      </c>
      <c r="N4820" s="8">
        <f>Sales_Table[[#This Row],[Revenue]]-Sales_Table[[#This Row],[unit cost]]</f>
        <v>2220.1649131434333</v>
      </c>
    </row>
    <row r="4821" spans="1:14" ht="14.25" customHeight="1">
      <c r="A4821" t="s">
        <v>4834</v>
      </c>
      <c r="B4821" s="4">
        <v>43954</v>
      </c>
      <c r="C4821" s="6" t="str">
        <f t="shared" si="150"/>
        <v>Feb</v>
      </c>
      <c r="D4821" s="6" t="str">
        <f t="shared" si="151"/>
        <v>5</v>
      </c>
      <c r="E4821" t="s">
        <v>16</v>
      </c>
      <c r="F4821" s="3" t="s">
        <v>12</v>
      </c>
      <c r="G4821">
        <v>17</v>
      </c>
      <c r="H4821">
        <v>270</v>
      </c>
      <c r="I4821">
        <v>7</v>
      </c>
      <c r="J4821">
        <v>9</v>
      </c>
      <c r="K4821" s="3">
        <v>224.86862897872899</v>
      </c>
      <c r="L4821" s="3">
        <v>160.62044927052099</v>
      </c>
      <c r="M4821" s="7">
        <f>Sales_Table[[#This Row],[Order qty]]*Sales_Table[[#This Row],[unit price]]</f>
        <v>2023.817660808561</v>
      </c>
      <c r="N4821" s="8">
        <f>Sales_Table[[#This Row],[Revenue]]-Sales_Table[[#This Row],[unit cost]]</f>
        <v>1863.1972115380399</v>
      </c>
    </row>
    <row r="4822" spans="1:14" ht="14.25" customHeight="1">
      <c r="A4822" t="s">
        <v>4835</v>
      </c>
      <c r="B4822" s="4">
        <v>43864</v>
      </c>
      <c r="C4822" s="6" t="str">
        <f t="shared" si="150"/>
        <v>May</v>
      </c>
      <c r="D4822" s="6" t="str">
        <f t="shared" si="151"/>
        <v>4</v>
      </c>
      <c r="E4822" t="s">
        <v>14</v>
      </c>
      <c r="F4822" s="3" t="s">
        <v>12</v>
      </c>
      <c r="G4822">
        <v>6</v>
      </c>
      <c r="H4822">
        <v>223</v>
      </c>
      <c r="I4822">
        <v>17</v>
      </c>
      <c r="J4822">
        <v>4</v>
      </c>
      <c r="K4822" s="3">
        <v>629.91589683294296</v>
      </c>
      <c r="L4822" s="3">
        <v>449.93992630924498</v>
      </c>
      <c r="M4822" s="7">
        <f>Sales_Table[[#This Row],[Order qty]]*Sales_Table[[#This Row],[unit price]]</f>
        <v>2519.6635873317719</v>
      </c>
      <c r="N4822" s="8">
        <f>Sales_Table[[#This Row],[Revenue]]-Sales_Table[[#This Row],[unit cost]]</f>
        <v>2069.7236610225268</v>
      </c>
    </row>
    <row r="4823" spans="1:14" ht="14.25" customHeight="1">
      <c r="A4823" t="s">
        <v>4836</v>
      </c>
      <c r="B4823" s="4">
        <v>43956</v>
      </c>
      <c r="C4823" s="6" t="str">
        <f t="shared" si="150"/>
        <v>Apr</v>
      </c>
      <c r="D4823" s="6" t="str">
        <f t="shared" si="151"/>
        <v>3</v>
      </c>
      <c r="E4823" t="s">
        <v>14</v>
      </c>
      <c r="F4823" s="3" t="s">
        <v>12</v>
      </c>
      <c r="G4823">
        <v>14</v>
      </c>
      <c r="H4823">
        <v>70</v>
      </c>
      <c r="I4823">
        <v>6</v>
      </c>
      <c r="J4823">
        <v>6</v>
      </c>
      <c r="K4823" s="3">
        <v>325.37461817264602</v>
      </c>
      <c r="L4823" s="3">
        <v>232.41044155188999</v>
      </c>
      <c r="M4823" s="7">
        <f>Sales_Table[[#This Row],[Order qty]]*Sales_Table[[#This Row],[unit price]]</f>
        <v>1952.2477090358761</v>
      </c>
      <c r="N4823" s="8">
        <f>Sales_Table[[#This Row],[Revenue]]-Sales_Table[[#This Row],[unit cost]]</f>
        <v>1719.8372674839861</v>
      </c>
    </row>
    <row r="4824" spans="1:14" ht="14.25" customHeight="1">
      <c r="A4824" t="s">
        <v>4837</v>
      </c>
      <c r="B4824" s="4">
        <v>43934</v>
      </c>
      <c r="C4824" s="6" t="str">
        <f t="shared" si="150"/>
        <v>Mar</v>
      </c>
      <c r="D4824" s="6" t="str">
        <f t="shared" si="151"/>
        <v>2</v>
      </c>
      <c r="E4824" t="s">
        <v>14</v>
      </c>
      <c r="F4824" s="3" t="s">
        <v>12</v>
      </c>
      <c r="G4824">
        <v>18</v>
      </c>
      <c r="H4824">
        <v>11</v>
      </c>
      <c r="I4824">
        <v>41</v>
      </c>
      <c r="J4824">
        <v>4</v>
      </c>
      <c r="K4824" s="3">
        <v>605.13437944650695</v>
      </c>
      <c r="L4824" s="3">
        <v>432.23884246179</v>
      </c>
      <c r="M4824" s="7">
        <f>Sales_Table[[#This Row],[Order qty]]*Sales_Table[[#This Row],[unit price]]</f>
        <v>2420.5375177860278</v>
      </c>
      <c r="N4824" s="8">
        <f>Sales_Table[[#This Row],[Revenue]]-Sales_Table[[#This Row],[unit cost]]</f>
        <v>1988.2986753242378</v>
      </c>
    </row>
    <row r="4825" spans="1:14" ht="14.25" customHeight="1">
      <c r="A4825" t="s">
        <v>4838</v>
      </c>
      <c r="B4825" s="4">
        <v>43914</v>
      </c>
      <c r="C4825" s="6" t="str">
        <f t="shared" si="150"/>
        <v>Feb</v>
      </c>
      <c r="D4825" s="6" t="str">
        <f t="shared" si="151"/>
        <v>5</v>
      </c>
      <c r="E4825" t="s">
        <v>20</v>
      </c>
      <c r="F4825" s="3" t="s">
        <v>12</v>
      </c>
      <c r="G4825">
        <v>7</v>
      </c>
      <c r="H4825">
        <v>70</v>
      </c>
      <c r="I4825">
        <v>43</v>
      </c>
      <c r="J4825">
        <v>10</v>
      </c>
      <c r="K4825" s="3">
        <v>383.634819746017</v>
      </c>
      <c r="L4825" s="3">
        <v>274.02487124715498</v>
      </c>
      <c r="M4825" s="7">
        <f>Sales_Table[[#This Row],[Order qty]]*Sales_Table[[#This Row],[unit price]]</f>
        <v>3836.34819746017</v>
      </c>
      <c r="N4825" s="8">
        <f>Sales_Table[[#This Row],[Revenue]]-Sales_Table[[#This Row],[unit cost]]</f>
        <v>3562.3233262130152</v>
      </c>
    </row>
    <row r="4826" spans="1:14" ht="14.25" customHeight="1">
      <c r="A4826" t="s">
        <v>4839</v>
      </c>
      <c r="B4826" s="4">
        <v>43877</v>
      </c>
      <c r="C4826" s="6" t="str">
        <f t="shared" si="150"/>
        <v>May</v>
      </c>
      <c r="D4826" s="6" t="str">
        <f t="shared" si="151"/>
        <v>4</v>
      </c>
      <c r="E4826" t="s">
        <v>20</v>
      </c>
      <c r="F4826" s="3" t="s">
        <v>12</v>
      </c>
      <c r="G4826">
        <v>3</v>
      </c>
      <c r="H4826">
        <v>133</v>
      </c>
      <c r="I4826">
        <v>27</v>
      </c>
      <c r="J4826">
        <v>1</v>
      </c>
      <c r="K4826" s="3">
        <v>541.231826484203</v>
      </c>
      <c r="L4826" s="3">
        <v>386.59416177443097</v>
      </c>
      <c r="M4826" s="7">
        <f>Sales_Table[[#This Row],[Order qty]]*Sales_Table[[#This Row],[unit price]]</f>
        <v>541.231826484203</v>
      </c>
      <c r="N4826" s="8">
        <f>Sales_Table[[#This Row],[Revenue]]-Sales_Table[[#This Row],[unit cost]]</f>
        <v>154.63766470977203</v>
      </c>
    </row>
    <row r="4827" spans="1:14" ht="14.25" customHeight="1">
      <c r="A4827" t="s">
        <v>4840</v>
      </c>
      <c r="B4827" s="4">
        <v>43968</v>
      </c>
      <c r="C4827" s="6" t="str">
        <f t="shared" si="150"/>
        <v>Apr</v>
      </c>
      <c r="D4827" s="6" t="str">
        <f t="shared" si="151"/>
        <v>1</v>
      </c>
      <c r="E4827" t="s">
        <v>20</v>
      </c>
      <c r="F4827" s="3" t="s">
        <v>12</v>
      </c>
      <c r="G4827">
        <v>1</v>
      </c>
      <c r="H4827">
        <v>303</v>
      </c>
      <c r="I4827">
        <v>8</v>
      </c>
      <c r="J4827">
        <v>8</v>
      </c>
      <c r="K4827" s="3">
        <v>555.83332335948899</v>
      </c>
      <c r="L4827" s="3">
        <v>397.02380239963497</v>
      </c>
      <c r="M4827" s="7">
        <f>Sales_Table[[#This Row],[Order qty]]*Sales_Table[[#This Row],[unit price]]</f>
        <v>4446.6665868759119</v>
      </c>
      <c r="N4827" s="8">
        <f>Sales_Table[[#This Row],[Revenue]]-Sales_Table[[#This Row],[unit cost]]</f>
        <v>4049.642784476277</v>
      </c>
    </row>
    <row r="4828" spans="1:14" ht="14.25" customHeight="1">
      <c r="A4828" t="s">
        <v>4841</v>
      </c>
      <c r="B4828" s="4">
        <v>43936</v>
      </c>
      <c r="C4828" s="6" t="str">
        <f t="shared" si="150"/>
        <v>Jan</v>
      </c>
      <c r="D4828" s="6" t="str">
        <f t="shared" si="151"/>
        <v>3</v>
      </c>
      <c r="E4828" t="s">
        <v>20</v>
      </c>
      <c r="F4828" s="3" t="s">
        <v>12</v>
      </c>
      <c r="G4828">
        <v>4</v>
      </c>
      <c r="H4828">
        <v>250</v>
      </c>
      <c r="I4828">
        <v>45</v>
      </c>
      <c r="J4828">
        <v>6</v>
      </c>
      <c r="K4828" s="3">
        <v>646.7887814641</v>
      </c>
      <c r="L4828" s="3">
        <v>461.99198676007097</v>
      </c>
      <c r="M4828" s="7">
        <f>Sales_Table[[#This Row],[Order qty]]*Sales_Table[[#This Row],[unit price]]</f>
        <v>3880.7326887846002</v>
      </c>
      <c r="N4828" s="8">
        <f>Sales_Table[[#This Row],[Revenue]]-Sales_Table[[#This Row],[unit cost]]</f>
        <v>3418.7407020245291</v>
      </c>
    </row>
    <row r="4829" spans="1:14" ht="14.25" customHeight="1">
      <c r="A4829" t="s">
        <v>4842</v>
      </c>
      <c r="B4829" s="4">
        <v>43836</v>
      </c>
      <c r="C4829" s="6" t="str">
        <f t="shared" si="150"/>
        <v>Mar</v>
      </c>
      <c r="D4829" s="6" t="str">
        <f t="shared" si="151"/>
        <v>2</v>
      </c>
      <c r="E4829" t="s">
        <v>20</v>
      </c>
      <c r="F4829" s="3" t="s">
        <v>12</v>
      </c>
      <c r="G4829">
        <v>11</v>
      </c>
      <c r="H4829">
        <v>300</v>
      </c>
      <c r="I4829">
        <v>14</v>
      </c>
      <c r="J4829">
        <v>9</v>
      </c>
      <c r="K4829" s="3">
        <v>188.83006095886199</v>
      </c>
      <c r="L4829" s="3">
        <v>134.87861497061601</v>
      </c>
      <c r="M4829" s="7">
        <f>Sales_Table[[#This Row],[Order qty]]*Sales_Table[[#This Row],[unit price]]</f>
        <v>1699.470548629758</v>
      </c>
      <c r="N4829" s="8">
        <f>Sales_Table[[#This Row],[Revenue]]-Sales_Table[[#This Row],[unit cost]]</f>
        <v>1564.5919336591419</v>
      </c>
    </row>
    <row r="4830" spans="1:14" ht="14.25" customHeight="1">
      <c r="A4830" t="s">
        <v>4843</v>
      </c>
      <c r="B4830" s="4">
        <v>43912</v>
      </c>
      <c r="C4830" s="6" t="str">
        <f t="shared" si="150"/>
        <v>Feb</v>
      </c>
      <c r="D4830" s="6" t="str">
        <f t="shared" si="151"/>
        <v>1</v>
      </c>
      <c r="E4830" t="s">
        <v>16</v>
      </c>
      <c r="F4830" s="3" t="s">
        <v>12</v>
      </c>
      <c r="G4830">
        <v>5</v>
      </c>
      <c r="H4830">
        <v>365</v>
      </c>
      <c r="I4830">
        <v>41</v>
      </c>
      <c r="J4830">
        <v>7</v>
      </c>
      <c r="K4830" s="3">
        <v>458.42076104879402</v>
      </c>
      <c r="L4830" s="3">
        <v>327.44340074913799</v>
      </c>
      <c r="M4830" s="7">
        <f>Sales_Table[[#This Row],[Order qty]]*Sales_Table[[#This Row],[unit price]]</f>
        <v>3208.9453273415584</v>
      </c>
      <c r="N4830" s="8">
        <f>Sales_Table[[#This Row],[Revenue]]-Sales_Table[[#This Row],[unit cost]]</f>
        <v>2881.5019265924202</v>
      </c>
    </row>
    <row r="4831" spans="1:14" ht="14.25" customHeight="1">
      <c r="A4831" t="s">
        <v>4844</v>
      </c>
      <c r="B4831" s="4">
        <v>43886</v>
      </c>
      <c r="C4831" s="6" t="str">
        <f t="shared" si="150"/>
        <v>Jan</v>
      </c>
      <c r="D4831" s="6" t="str">
        <f t="shared" si="151"/>
        <v>4</v>
      </c>
      <c r="E4831" t="s">
        <v>16</v>
      </c>
      <c r="F4831" s="3" t="s">
        <v>12</v>
      </c>
      <c r="G4831">
        <v>3</v>
      </c>
      <c r="H4831">
        <v>238</v>
      </c>
      <c r="I4831">
        <v>13</v>
      </c>
      <c r="J4831">
        <v>3</v>
      </c>
      <c r="K4831" s="3">
        <v>426.19254505634302</v>
      </c>
      <c r="L4831" s="3">
        <v>304.42324646881701</v>
      </c>
      <c r="M4831" s="7">
        <f>Sales_Table[[#This Row],[Order qty]]*Sales_Table[[#This Row],[unit price]]</f>
        <v>1278.577635169029</v>
      </c>
      <c r="N4831" s="8">
        <f>Sales_Table[[#This Row],[Revenue]]-Sales_Table[[#This Row],[unit cost]]</f>
        <v>974.15438870021194</v>
      </c>
    </row>
    <row r="4832" spans="1:14" ht="14.25" customHeight="1">
      <c r="A4832" t="s">
        <v>4845</v>
      </c>
      <c r="B4832" s="4">
        <v>43847</v>
      </c>
      <c r="C4832" s="6" t="str">
        <f t="shared" si="150"/>
        <v>Apr</v>
      </c>
      <c r="D4832" s="6" t="str">
        <f t="shared" si="151"/>
        <v>2</v>
      </c>
      <c r="E4832" t="s">
        <v>16</v>
      </c>
      <c r="F4832" s="3" t="s">
        <v>12</v>
      </c>
      <c r="G4832">
        <v>21</v>
      </c>
      <c r="H4832">
        <v>118</v>
      </c>
      <c r="I4832">
        <v>42</v>
      </c>
      <c r="J4832">
        <v>7</v>
      </c>
      <c r="K4832" s="3">
        <v>291.18304020166403</v>
      </c>
      <c r="L4832" s="3">
        <v>207.987885858331</v>
      </c>
      <c r="M4832" s="7">
        <f>Sales_Table[[#This Row],[Order qty]]*Sales_Table[[#This Row],[unit price]]</f>
        <v>2038.2812814116483</v>
      </c>
      <c r="N4832" s="8">
        <f>Sales_Table[[#This Row],[Revenue]]-Sales_Table[[#This Row],[unit cost]]</f>
        <v>1830.2933955533172</v>
      </c>
    </row>
    <row r="4833" spans="1:14" ht="14.25" customHeight="1">
      <c r="A4833" t="s">
        <v>4846</v>
      </c>
      <c r="B4833" s="4">
        <v>43930</v>
      </c>
      <c r="C4833" s="6" t="str">
        <f t="shared" si="150"/>
        <v>Feb</v>
      </c>
      <c r="D4833" s="6" t="str">
        <f t="shared" si="151"/>
        <v>2</v>
      </c>
      <c r="E4833" t="s">
        <v>11</v>
      </c>
      <c r="F4833" s="3" t="s">
        <v>12</v>
      </c>
      <c r="G4833">
        <v>25</v>
      </c>
      <c r="H4833">
        <v>302</v>
      </c>
      <c r="I4833">
        <v>42</v>
      </c>
      <c r="J4833">
        <v>7</v>
      </c>
      <c r="K4833" s="3">
        <v>608.48151326179504</v>
      </c>
      <c r="L4833" s="3">
        <v>434.62965232985403</v>
      </c>
      <c r="M4833" s="7">
        <f>Sales_Table[[#This Row],[Order qty]]*Sales_Table[[#This Row],[unit price]]</f>
        <v>4259.3705928325653</v>
      </c>
      <c r="N4833" s="8">
        <f>Sales_Table[[#This Row],[Revenue]]-Sales_Table[[#This Row],[unit cost]]</f>
        <v>3824.7409405027111</v>
      </c>
    </row>
    <row r="4834" spans="1:14" ht="14.25" customHeight="1">
      <c r="A4834" t="s">
        <v>4847</v>
      </c>
      <c r="B4834" s="4">
        <v>43883</v>
      </c>
      <c r="C4834" s="6" t="str">
        <f t="shared" si="150"/>
        <v>Feb</v>
      </c>
      <c r="D4834" s="6" t="str">
        <f t="shared" si="151"/>
        <v>5</v>
      </c>
      <c r="E4834" t="s">
        <v>14</v>
      </c>
      <c r="F4834" s="3" t="s">
        <v>12</v>
      </c>
      <c r="G4834">
        <v>19</v>
      </c>
      <c r="H4834">
        <v>164</v>
      </c>
      <c r="I4834">
        <v>45</v>
      </c>
      <c r="J4834">
        <v>7</v>
      </c>
      <c r="K4834" s="3">
        <v>264.21371859312097</v>
      </c>
      <c r="L4834" s="3">
        <v>188.72408470937199</v>
      </c>
      <c r="M4834" s="7">
        <f>Sales_Table[[#This Row],[Order qty]]*Sales_Table[[#This Row],[unit price]]</f>
        <v>1849.4960301518468</v>
      </c>
      <c r="N4834" s="8">
        <f>Sales_Table[[#This Row],[Revenue]]-Sales_Table[[#This Row],[unit cost]]</f>
        <v>1660.7719454424748</v>
      </c>
    </row>
    <row r="4835" spans="1:14" ht="14.25" customHeight="1">
      <c r="A4835" t="s">
        <v>4848</v>
      </c>
      <c r="B4835" s="4">
        <v>43865</v>
      </c>
      <c r="C4835" s="6" t="str">
        <f t="shared" si="150"/>
        <v>May</v>
      </c>
      <c r="D4835" s="6" t="str">
        <f t="shared" si="151"/>
        <v>2</v>
      </c>
      <c r="E4835" t="s">
        <v>16</v>
      </c>
      <c r="F4835" s="3" t="s">
        <v>12</v>
      </c>
      <c r="G4835">
        <v>16</v>
      </c>
      <c r="H4835">
        <v>49</v>
      </c>
      <c r="I4835">
        <v>30</v>
      </c>
      <c r="J4835">
        <v>9</v>
      </c>
      <c r="K4835" s="3">
        <v>444.82172906398802</v>
      </c>
      <c r="L4835" s="3">
        <v>317.72980647427698</v>
      </c>
      <c r="M4835" s="7">
        <f>Sales_Table[[#This Row],[Order qty]]*Sales_Table[[#This Row],[unit price]]</f>
        <v>4003.3955615758923</v>
      </c>
      <c r="N4835" s="8">
        <f>Sales_Table[[#This Row],[Revenue]]-Sales_Table[[#This Row],[unit cost]]</f>
        <v>3685.6657551016151</v>
      </c>
    </row>
    <row r="4836" spans="1:14" ht="14.25" customHeight="1">
      <c r="A4836" t="s">
        <v>4849</v>
      </c>
      <c r="B4836" s="4">
        <v>43971</v>
      </c>
      <c r="C4836" s="6" t="str">
        <f t="shared" si="150"/>
        <v>Feb</v>
      </c>
      <c r="D4836" s="6" t="str">
        <f t="shared" si="151"/>
        <v>5</v>
      </c>
      <c r="E4836" t="s">
        <v>20</v>
      </c>
      <c r="F4836" s="3" t="s">
        <v>12</v>
      </c>
      <c r="G4836">
        <v>11</v>
      </c>
      <c r="H4836">
        <v>216</v>
      </c>
      <c r="I4836">
        <v>9</v>
      </c>
      <c r="J4836">
        <v>9</v>
      </c>
      <c r="K4836" s="3">
        <v>549.52131825685501</v>
      </c>
      <c r="L4836" s="3">
        <v>392.51522732632498</v>
      </c>
      <c r="M4836" s="7">
        <f>Sales_Table[[#This Row],[Order qty]]*Sales_Table[[#This Row],[unit price]]</f>
        <v>4945.6918643116951</v>
      </c>
      <c r="N4836" s="8">
        <f>Sales_Table[[#This Row],[Revenue]]-Sales_Table[[#This Row],[unit cost]]</f>
        <v>4553.1766369853704</v>
      </c>
    </row>
    <row r="4837" spans="1:14" ht="14.25" customHeight="1">
      <c r="A4837" t="s">
        <v>4850</v>
      </c>
      <c r="B4837" s="4">
        <v>43865</v>
      </c>
      <c r="C4837" s="6" t="str">
        <f t="shared" si="150"/>
        <v>May</v>
      </c>
      <c r="D4837" s="6" t="str">
        <f t="shared" si="151"/>
        <v>3</v>
      </c>
      <c r="E4837" t="s">
        <v>11</v>
      </c>
      <c r="F4837" s="3" t="s">
        <v>12</v>
      </c>
      <c r="G4837">
        <v>4</v>
      </c>
      <c r="H4837">
        <v>41</v>
      </c>
      <c r="I4837">
        <v>7</v>
      </c>
      <c r="J4837">
        <v>3</v>
      </c>
      <c r="K4837" s="3">
        <v>519.03918886184704</v>
      </c>
      <c r="L4837" s="3">
        <v>370.74227775846202</v>
      </c>
      <c r="M4837" s="7">
        <f>Sales_Table[[#This Row],[Order qty]]*Sales_Table[[#This Row],[unit price]]</f>
        <v>1557.1175665855412</v>
      </c>
      <c r="N4837" s="8">
        <f>Sales_Table[[#This Row],[Revenue]]-Sales_Table[[#This Row],[unit cost]]</f>
        <v>1186.3752888270792</v>
      </c>
    </row>
    <row r="4838" spans="1:14" ht="14.25" customHeight="1">
      <c r="A4838" t="s">
        <v>4851</v>
      </c>
      <c r="B4838" s="4">
        <v>43953</v>
      </c>
      <c r="C4838" s="6" t="str">
        <f t="shared" si="150"/>
        <v>Mar</v>
      </c>
      <c r="D4838" s="6" t="str">
        <f t="shared" si="151"/>
        <v>5</v>
      </c>
      <c r="E4838" t="s">
        <v>20</v>
      </c>
      <c r="F4838" s="3" t="s">
        <v>12</v>
      </c>
      <c r="G4838">
        <v>4</v>
      </c>
      <c r="H4838">
        <v>208</v>
      </c>
      <c r="I4838">
        <v>3</v>
      </c>
      <c r="J4838">
        <v>5</v>
      </c>
      <c r="K4838" s="3">
        <v>605.07316249609005</v>
      </c>
      <c r="L4838" s="3">
        <v>432.19511606863603</v>
      </c>
      <c r="M4838" s="7">
        <f>Sales_Table[[#This Row],[Order qty]]*Sales_Table[[#This Row],[unit price]]</f>
        <v>3025.3658124804501</v>
      </c>
      <c r="N4838" s="8">
        <f>Sales_Table[[#This Row],[Revenue]]-Sales_Table[[#This Row],[unit cost]]</f>
        <v>2593.1706964118139</v>
      </c>
    </row>
    <row r="4839" spans="1:14" ht="14.25" customHeight="1">
      <c r="A4839" t="s">
        <v>4852</v>
      </c>
      <c r="B4839" s="4">
        <v>43917</v>
      </c>
      <c r="C4839" s="6" t="str">
        <f t="shared" si="150"/>
        <v>May</v>
      </c>
      <c r="D4839" s="6" t="str">
        <f t="shared" si="151"/>
        <v>1</v>
      </c>
      <c r="E4839" t="s">
        <v>11</v>
      </c>
      <c r="F4839" s="3" t="s">
        <v>12</v>
      </c>
      <c r="G4839">
        <v>10</v>
      </c>
      <c r="H4839">
        <v>22</v>
      </c>
      <c r="I4839">
        <v>42</v>
      </c>
      <c r="J4839">
        <v>2</v>
      </c>
      <c r="K4839" s="3">
        <v>331.89598524570499</v>
      </c>
      <c r="L4839" s="3">
        <v>237.06856088978901</v>
      </c>
      <c r="M4839" s="7">
        <f>Sales_Table[[#This Row],[Order qty]]*Sales_Table[[#This Row],[unit price]]</f>
        <v>663.79197049140998</v>
      </c>
      <c r="N4839" s="8">
        <f>Sales_Table[[#This Row],[Revenue]]-Sales_Table[[#This Row],[unit cost]]</f>
        <v>426.72340960162097</v>
      </c>
    </row>
    <row r="4840" spans="1:14" ht="14.25" customHeight="1">
      <c r="A4840" t="s">
        <v>4853</v>
      </c>
      <c r="B4840" s="4">
        <v>43980</v>
      </c>
      <c r="C4840" s="6" t="str">
        <f t="shared" si="150"/>
        <v>Jan</v>
      </c>
      <c r="D4840" s="6" t="str">
        <f t="shared" si="151"/>
        <v>4</v>
      </c>
      <c r="E4840" t="s">
        <v>16</v>
      </c>
      <c r="F4840" s="3" t="s">
        <v>12</v>
      </c>
      <c r="G4840">
        <v>7</v>
      </c>
      <c r="H4840">
        <v>77</v>
      </c>
      <c r="I4840">
        <v>46</v>
      </c>
      <c r="J4840">
        <v>8</v>
      </c>
      <c r="K4840" s="3">
        <v>288.59078603982903</v>
      </c>
      <c r="L4840" s="3">
        <v>206.13627574273499</v>
      </c>
      <c r="M4840" s="7">
        <f>Sales_Table[[#This Row],[Order qty]]*Sales_Table[[#This Row],[unit price]]</f>
        <v>2308.7262883186322</v>
      </c>
      <c r="N4840" s="8">
        <f>Sales_Table[[#This Row],[Revenue]]-Sales_Table[[#This Row],[unit cost]]</f>
        <v>2102.5900125758972</v>
      </c>
    </row>
    <row r="4841" spans="1:14" ht="14.25" customHeight="1">
      <c r="A4841" t="s">
        <v>4854</v>
      </c>
      <c r="B4841" s="4">
        <v>43838</v>
      </c>
      <c r="C4841" s="6" t="str">
        <f t="shared" si="150"/>
        <v>Apr</v>
      </c>
      <c r="D4841" s="6" t="str">
        <f t="shared" si="151"/>
        <v>4</v>
      </c>
      <c r="E4841" t="s">
        <v>14</v>
      </c>
      <c r="F4841" s="3" t="s">
        <v>12</v>
      </c>
      <c r="G4841">
        <v>2</v>
      </c>
      <c r="H4841">
        <v>113</v>
      </c>
      <c r="I4841">
        <v>17</v>
      </c>
      <c r="J4841">
        <v>8</v>
      </c>
      <c r="K4841" s="3">
        <v>220.204076528549</v>
      </c>
      <c r="L4841" s="3">
        <v>157.28862609182099</v>
      </c>
      <c r="M4841" s="7">
        <f>Sales_Table[[#This Row],[Order qty]]*Sales_Table[[#This Row],[unit price]]</f>
        <v>1761.632612228392</v>
      </c>
      <c r="N4841" s="8">
        <f>Sales_Table[[#This Row],[Revenue]]-Sales_Table[[#This Row],[unit cost]]</f>
        <v>1604.3439861365709</v>
      </c>
    </row>
    <row r="4842" spans="1:14" ht="14.25" customHeight="1">
      <c r="A4842" t="s">
        <v>4855</v>
      </c>
      <c r="B4842" s="4">
        <v>43922</v>
      </c>
      <c r="C4842" s="6" t="str">
        <f t="shared" si="150"/>
        <v>Apr</v>
      </c>
      <c r="D4842" s="6" t="str">
        <f t="shared" si="151"/>
        <v>3</v>
      </c>
      <c r="E4842" t="s">
        <v>16</v>
      </c>
      <c r="F4842" s="3" t="s">
        <v>12</v>
      </c>
      <c r="G4842">
        <v>3</v>
      </c>
      <c r="H4842">
        <v>18</v>
      </c>
      <c r="I4842">
        <v>41</v>
      </c>
      <c r="J4842">
        <v>10</v>
      </c>
      <c r="K4842" s="3">
        <v>362.70862644910801</v>
      </c>
      <c r="L4842" s="3">
        <v>259.07759032079201</v>
      </c>
      <c r="M4842" s="7">
        <f>Sales_Table[[#This Row],[Order qty]]*Sales_Table[[#This Row],[unit price]]</f>
        <v>3627.0862644910803</v>
      </c>
      <c r="N4842" s="8">
        <f>Sales_Table[[#This Row],[Revenue]]-Sales_Table[[#This Row],[unit cost]]</f>
        <v>3368.0086741702885</v>
      </c>
    </row>
    <row r="4843" spans="1:14" ht="14.25" customHeight="1">
      <c r="A4843" t="s">
        <v>4856</v>
      </c>
      <c r="B4843" s="4">
        <v>43930</v>
      </c>
      <c r="C4843" s="6" t="str">
        <f t="shared" si="150"/>
        <v>Mar</v>
      </c>
      <c r="D4843" s="6" t="str">
        <f t="shared" si="151"/>
        <v>1</v>
      </c>
      <c r="E4843" t="s">
        <v>20</v>
      </c>
      <c r="F4843" s="3" t="s">
        <v>12</v>
      </c>
      <c r="G4843">
        <v>19</v>
      </c>
      <c r="H4843">
        <v>236</v>
      </c>
      <c r="I4843">
        <v>11</v>
      </c>
      <c r="J4843">
        <v>3</v>
      </c>
      <c r="K4843" s="3">
        <v>592.84921252727497</v>
      </c>
      <c r="L4843" s="3">
        <v>423.46372323376801</v>
      </c>
      <c r="M4843" s="7">
        <f>Sales_Table[[#This Row],[Order qty]]*Sales_Table[[#This Row],[unit price]]</f>
        <v>1778.5476375818248</v>
      </c>
      <c r="N4843" s="8">
        <f>Sales_Table[[#This Row],[Revenue]]-Sales_Table[[#This Row],[unit cost]]</f>
        <v>1355.0839143480569</v>
      </c>
    </row>
    <row r="4844" spans="1:14" ht="14.25" customHeight="1">
      <c r="A4844" t="s">
        <v>4857</v>
      </c>
      <c r="B4844" s="4">
        <v>43914</v>
      </c>
      <c r="C4844" s="6" t="str">
        <f t="shared" si="150"/>
        <v>Jan</v>
      </c>
      <c r="D4844" s="6" t="str">
        <f t="shared" si="151"/>
        <v>2</v>
      </c>
      <c r="E4844" t="s">
        <v>11</v>
      </c>
      <c r="F4844" s="3" t="s">
        <v>12</v>
      </c>
      <c r="G4844">
        <v>20</v>
      </c>
      <c r="H4844">
        <v>216</v>
      </c>
      <c r="I4844">
        <v>35</v>
      </c>
      <c r="J4844">
        <v>9</v>
      </c>
      <c r="K4844" s="3">
        <v>528.40224677324295</v>
      </c>
      <c r="L4844" s="3">
        <v>377.43017626660202</v>
      </c>
      <c r="M4844" s="7">
        <f>Sales_Table[[#This Row],[Order qty]]*Sales_Table[[#This Row],[unit price]]</f>
        <v>4755.6202209591866</v>
      </c>
      <c r="N4844" s="8">
        <f>Sales_Table[[#This Row],[Revenue]]-Sales_Table[[#This Row],[unit cost]]</f>
        <v>4378.1900446925847</v>
      </c>
    </row>
    <row r="4845" spans="1:14" ht="14.25" customHeight="1">
      <c r="A4845" t="s">
        <v>4858</v>
      </c>
      <c r="B4845" s="4">
        <v>43852</v>
      </c>
      <c r="C4845" s="6" t="str">
        <f t="shared" si="150"/>
        <v>Feb</v>
      </c>
      <c r="D4845" s="6" t="str">
        <f t="shared" si="151"/>
        <v>2</v>
      </c>
      <c r="E4845" t="s">
        <v>16</v>
      </c>
      <c r="F4845" s="3" t="s">
        <v>12</v>
      </c>
      <c r="G4845">
        <v>12</v>
      </c>
      <c r="H4845">
        <v>4</v>
      </c>
      <c r="I4845">
        <v>44</v>
      </c>
      <c r="J4845">
        <v>2</v>
      </c>
      <c r="K4845" s="3">
        <v>566.00626659393299</v>
      </c>
      <c r="L4845" s="3">
        <v>404.29019042423801</v>
      </c>
      <c r="M4845" s="7">
        <f>Sales_Table[[#This Row],[Order qty]]*Sales_Table[[#This Row],[unit price]]</f>
        <v>1132.012533187866</v>
      </c>
      <c r="N4845" s="8">
        <f>Sales_Table[[#This Row],[Revenue]]-Sales_Table[[#This Row],[unit cost]]</f>
        <v>727.72234276362792</v>
      </c>
    </row>
    <row r="4846" spans="1:14" ht="14.25" customHeight="1">
      <c r="A4846" t="s">
        <v>4859</v>
      </c>
      <c r="B4846" s="4">
        <v>43864</v>
      </c>
      <c r="C4846" s="6" t="str">
        <f t="shared" si="150"/>
        <v>Feb</v>
      </c>
      <c r="D4846" s="6" t="str">
        <f t="shared" si="151"/>
        <v>1</v>
      </c>
      <c r="E4846" t="s">
        <v>16</v>
      </c>
      <c r="F4846" s="3" t="s">
        <v>12</v>
      </c>
      <c r="G4846">
        <v>20</v>
      </c>
      <c r="H4846">
        <v>239</v>
      </c>
      <c r="I4846">
        <v>38</v>
      </c>
      <c r="J4846">
        <v>2</v>
      </c>
      <c r="K4846" s="3">
        <v>262.84233945608099</v>
      </c>
      <c r="L4846" s="3">
        <v>187.74452818291499</v>
      </c>
      <c r="M4846" s="7">
        <f>Sales_Table[[#This Row],[Order qty]]*Sales_Table[[#This Row],[unit price]]</f>
        <v>525.68467891216198</v>
      </c>
      <c r="N4846" s="8">
        <f>Sales_Table[[#This Row],[Revenue]]-Sales_Table[[#This Row],[unit cost]]</f>
        <v>337.94015072924697</v>
      </c>
    </row>
    <row r="4847" spans="1:14" ht="14.25" customHeight="1">
      <c r="A4847" t="s">
        <v>4860</v>
      </c>
      <c r="B4847" s="4">
        <v>43881</v>
      </c>
      <c r="C4847" s="6" t="str">
        <f t="shared" si="150"/>
        <v>Jan</v>
      </c>
      <c r="D4847" s="6" t="str">
        <f t="shared" si="151"/>
        <v>4</v>
      </c>
      <c r="E4847" t="s">
        <v>16</v>
      </c>
      <c r="F4847" s="3" t="s">
        <v>12</v>
      </c>
      <c r="G4847">
        <v>15</v>
      </c>
      <c r="H4847">
        <v>345</v>
      </c>
      <c r="I4847">
        <v>38</v>
      </c>
      <c r="J4847">
        <v>5</v>
      </c>
      <c r="K4847" s="3">
        <v>209.07722389698</v>
      </c>
      <c r="L4847" s="3">
        <v>149.34087421212899</v>
      </c>
      <c r="M4847" s="7">
        <f>Sales_Table[[#This Row],[Order qty]]*Sales_Table[[#This Row],[unit price]]</f>
        <v>1045.3861194849001</v>
      </c>
      <c r="N4847" s="8">
        <f>Sales_Table[[#This Row],[Revenue]]-Sales_Table[[#This Row],[unit cost]]</f>
        <v>896.04524527277113</v>
      </c>
    </row>
    <row r="4848" spans="1:14" ht="14.25" customHeight="1">
      <c r="A4848" t="s">
        <v>4861</v>
      </c>
      <c r="B4848" s="4">
        <v>43850</v>
      </c>
      <c r="C4848" s="6" t="str">
        <f t="shared" si="150"/>
        <v>Apr</v>
      </c>
      <c r="D4848" s="6" t="str">
        <f t="shared" si="151"/>
        <v>3</v>
      </c>
      <c r="E4848" t="s">
        <v>14</v>
      </c>
      <c r="F4848" s="3" t="s">
        <v>12</v>
      </c>
      <c r="G4848">
        <v>1</v>
      </c>
      <c r="H4848">
        <v>232</v>
      </c>
      <c r="I4848">
        <v>5</v>
      </c>
      <c r="J4848">
        <v>6</v>
      </c>
      <c r="K4848" s="3">
        <v>348.08076149225201</v>
      </c>
      <c r="L4848" s="3">
        <v>248.62911535160899</v>
      </c>
      <c r="M4848" s="7">
        <f>Sales_Table[[#This Row],[Order qty]]*Sales_Table[[#This Row],[unit price]]</f>
        <v>2088.4845689535123</v>
      </c>
      <c r="N4848" s="8">
        <f>Sales_Table[[#This Row],[Revenue]]-Sales_Table[[#This Row],[unit cost]]</f>
        <v>1839.8554536019033</v>
      </c>
    </row>
    <row r="4849" spans="1:14" ht="14.25" customHeight="1">
      <c r="A4849" t="s">
        <v>4862</v>
      </c>
      <c r="B4849" s="4">
        <v>43949</v>
      </c>
      <c r="C4849" s="6" t="str">
        <f t="shared" si="150"/>
        <v>Mar</v>
      </c>
      <c r="D4849" s="6" t="str">
        <f t="shared" si="151"/>
        <v>4</v>
      </c>
      <c r="E4849" t="s">
        <v>20</v>
      </c>
      <c r="F4849" s="3" t="s">
        <v>12</v>
      </c>
      <c r="G4849">
        <v>13</v>
      </c>
      <c r="H4849">
        <v>119</v>
      </c>
      <c r="I4849">
        <v>40</v>
      </c>
      <c r="J4849">
        <v>6</v>
      </c>
      <c r="K4849" s="3">
        <v>217.13307595252999</v>
      </c>
      <c r="L4849" s="3">
        <v>155.095054251807</v>
      </c>
      <c r="M4849" s="7">
        <f>Sales_Table[[#This Row],[Order qty]]*Sales_Table[[#This Row],[unit price]]</f>
        <v>1302.7984557151799</v>
      </c>
      <c r="N4849" s="8">
        <f>Sales_Table[[#This Row],[Revenue]]-Sales_Table[[#This Row],[unit cost]]</f>
        <v>1147.703401463373</v>
      </c>
    </row>
    <row r="4850" spans="1:14" ht="14.25" customHeight="1">
      <c r="A4850" t="s">
        <v>4863</v>
      </c>
      <c r="B4850" s="4">
        <v>43893</v>
      </c>
      <c r="C4850" s="6" t="str">
        <f t="shared" si="150"/>
        <v>Apr</v>
      </c>
      <c r="D4850" s="6" t="str">
        <f t="shared" si="151"/>
        <v>3</v>
      </c>
      <c r="E4850" t="s">
        <v>16</v>
      </c>
      <c r="F4850" s="3" t="s">
        <v>12</v>
      </c>
      <c r="G4850">
        <v>4</v>
      </c>
      <c r="H4850">
        <v>233</v>
      </c>
      <c r="I4850">
        <v>18</v>
      </c>
      <c r="J4850">
        <v>8</v>
      </c>
      <c r="K4850" s="3">
        <v>597.22485083341599</v>
      </c>
      <c r="L4850" s="3">
        <v>426.58917916672601</v>
      </c>
      <c r="M4850" s="7">
        <f>Sales_Table[[#This Row],[Order qty]]*Sales_Table[[#This Row],[unit price]]</f>
        <v>4777.7988066673279</v>
      </c>
      <c r="N4850" s="8">
        <f>Sales_Table[[#This Row],[Revenue]]-Sales_Table[[#This Row],[unit cost]]</f>
        <v>4351.2096275006015</v>
      </c>
    </row>
    <row r="4851" spans="1:14" ht="14.25" customHeight="1">
      <c r="A4851" t="s">
        <v>4864</v>
      </c>
      <c r="B4851" s="4">
        <v>43934</v>
      </c>
      <c r="C4851" s="6" t="str">
        <f t="shared" si="150"/>
        <v>Mar</v>
      </c>
      <c r="D4851" s="6" t="str">
        <f t="shared" si="151"/>
        <v>2</v>
      </c>
      <c r="E4851" t="s">
        <v>16</v>
      </c>
      <c r="F4851" s="3" t="s">
        <v>12</v>
      </c>
      <c r="G4851">
        <v>5</v>
      </c>
      <c r="H4851">
        <v>175</v>
      </c>
      <c r="I4851">
        <v>18</v>
      </c>
      <c r="J4851">
        <v>7</v>
      </c>
      <c r="K4851" s="3">
        <v>465.89087140560201</v>
      </c>
      <c r="L4851" s="3">
        <v>332.77919386114399</v>
      </c>
      <c r="M4851" s="7">
        <f>Sales_Table[[#This Row],[Order qty]]*Sales_Table[[#This Row],[unit price]]</f>
        <v>3261.2360998392141</v>
      </c>
      <c r="N4851" s="8">
        <f>Sales_Table[[#This Row],[Revenue]]-Sales_Table[[#This Row],[unit cost]]</f>
        <v>2928.4569059780702</v>
      </c>
    </row>
    <row r="4852" spans="1:14" ht="14.25" customHeight="1">
      <c r="A4852" t="s">
        <v>4865</v>
      </c>
      <c r="B4852" s="4">
        <v>43917</v>
      </c>
      <c r="C4852" s="6" t="str">
        <f t="shared" si="150"/>
        <v>Feb</v>
      </c>
      <c r="D4852" s="6" t="str">
        <f t="shared" si="151"/>
        <v>5</v>
      </c>
      <c r="E4852" t="s">
        <v>16</v>
      </c>
      <c r="F4852" s="3" t="s">
        <v>12</v>
      </c>
      <c r="G4852">
        <v>8</v>
      </c>
      <c r="H4852">
        <v>301</v>
      </c>
      <c r="I4852">
        <v>39</v>
      </c>
      <c r="J4852">
        <v>10</v>
      </c>
      <c r="K4852" s="3">
        <v>432.00627404451399</v>
      </c>
      <c r="L4852" s="3">
        <v>308.57591003179601</v>
      </c>
      <c r="M4852" s="7">
        <f>Sales_Table[[#This Row],[Order qty]]*Sales_Table[[#This Row],[unit price]]</f>
        <v>4320.0627404451398</v>
      </c>
      <c r="N4852" s="8">
        <f>Sales_Table[[#This Row],[Revenue]]-Sales_Table[[#This Row],[unit cost]]</f>
        <v>4011.4868304133438</v>
      </c>
    </row>
    <row r="4853" spans="1:14" ht="14.25" customHeight="1">
      <c r="A4853" t="s">
        <v>4866</v>
      </c>
      <c r="B4853" s="4">
        <v>43869</v>
      </c>
      <c r="C4853" s="6" t="str">
        <f t="shared" si="150"/>
        <v>May</v>
      </c>
      <c r="D4853" s="6" t="str">
        <f t="shared" si="151"/>
        <v>5</v>
      </c>
      <c r="E4853" t="s">
        <v>14</v>
      </c>
      <c r="F4853" s="3" t="s">
        <v>12</v>
      </c>
      <c r="G4853">
        <v>14</v>
      </c>
      <c r="H4853">
        <v>224</v>
      </c>
      <c r="I4853">
        <v>25</v>
      </c>
      <c r="J4853">
        <v>4</v>
      </c>
      <c r="K4853" s="3">
        <v>533.50717306137096</v>
      </c>
      <c r="L4853" s="3">
        <v>381.07655218669402</v>
      </c>
      <c r="M4853" s="7">
        <f>Sales_Table[[#This Row],[Order qty]]*Sales_Table[[#This Row],[unit price]]</f>
        <v>2134.0286922454839</v>
      </c>
      <c r="N4853" s="8">
        <f>Sales_Table[[#This Row],[Revenue]]-Sales_Table[[#This Row],[unit cost]]</f>
        <v>1752.9521400587898</v>
      </c>
    </row>
    <row r="4854" spans="1:14" ht="14.25" customHeight="1">
      <c r="A4854" t="s">
        <v>4867</v>
      </c>
      <c r="B4854" s="4">
        <v>43964</v>
      </c>
      <c r="C4854" s="6" t="str">
        <f t="shared" si="150"/>
        <v>May</v>
      </c>
      <c r="D4854" s="6" t="str">
        <f t="shared" si="151"/>
        <v>2</v>
      </c>
      <c r="E4854" t="s">
        <v>14</v>
      </c>
      <c r="F4854" s="3" t="s">
        <v>12</v>
      </c>
      <c r="G4854">
        <v>20</v>
      </c>
      <c r="H4854">
        <v>173</v>
      </c>
      <c r="I4854">
        <v>44</v>
      </c>
      <c r="J4854">
        <v>1</v>
      </c>
      <c r="K4854" s="3">
        <v>573.90065521001804</v>
      </c>
      <c r="L4854" s="3">
        <v>409.92903943572702</v>
      </c>
      <c r="M4854" s="7">
        <f>Sales_Table[[#This Row],[Order qty]]*Sales_Table[[#This Row],[unit price]]</f>
        <v>573.90065521001804</v>
      </c>
      <c r="N4854" s="8">
        <f>Sales_Table[[#This Row],[Revenue]]-Sales_Table[[#This Row],[unit cost]]</f>
        <v>163.97161577429102</v>
      </c>
    </row>
    <row r="4855" spans="1:14" ht="14.25" customHeight="1">
      <c r="A4855" t="s">
        <v>4868</v>
      </c>
      <c r="B4855" s="4">
        <v>43966</v>
      </c>
      <c r="C4855" s="6" t="str">
        <f t="shared" si="150"/>
        <v>Feb</v>
      </c>
      <c r="D4855" s="6" t="str">
        <f t="shared" si="151"/>
        <v>5</v>
      </c>
      <c r="E4855" t="s">
        <v>16</v>
      </c>
      <c r="F4855" s="3" t="s">
        <v>12</v>
      </c>
      <c r="G4855">
        <v>4</v>
      </c>
      <c r="H4855">
        <v>53</v>
      </c>
      <c r="I4855">
        <v>9</v>
      </c>
      <c r="J4855">
        <v>6</v>
      </c>
      <c r="K4855" s="3">
        <v>388.71917116641998</v>
      </c>
      <c r="L4855" s="3">
        <v>277.65655083315698</v>
      </c>
      <c r="M4855" s="7">
        <f>Sales_Table[[#This Row],[Order qty]]*Sales_Table[[#This Row],[unit price]]</f>
        <v>2332.3150269985199</v>
      </c>
      <c r="N4855" s="8">
        <f>Sales_Table[[#This Row],[Revenue]]-Sales_Table[[#This Row],[unit cost]]</f>
        <v>2054.658476165363</v>
      </c>
    </row>
    <row r="4856" spans="1:14" ht="14.25" customHeight="1">
      <c r="A4856" t="s">
        <v>4869</v>
      </c>
      <c r="B4856" s="4">
        <v>43886</v>
      </c>
      <c r="C4856" s="6" t="str">
        <f t="shared" si="150"/>
        <v>May</v>
      </c>
      <c r="D4856" s="6" t="str">
        <f t="shared" si="151"/>
        <v>2</v>
      </c>
      <c r="E4856" t="s">
        <v>20</v>
      </c>
      <c r="F4856" s="3" t="s">
        <v>12</v>
      </c>
      <c r="G4856">
        <v>26</v>
      </c>
      <c r="H4856">
        <v>201</v>
      </c>
      <c r="I4856">
        <v>14</v>
      </c>
      <c r="J4856">
        <v>4</v>
      </c>
      <c r="K4856" s="3">
        <v>228.204236090183</v>
      </c>
      <c r="L4856" s="3">
        <v>163.00302577870201</v>
      </c>
      <c r="M4856" s="7">
        <f>Sales_Table[[#This Row],[Order qty]]*Sales_Table[[#This Row],[unit price]]</f>
        <v>912.81694436073201</v>
      </c>
      <c r="N4856" s="8">
        <f>Sales_Table[[#This Row],[Revenue]]-Sales_Table[[#This Row],[unit cost]]</f>
        <v>749.81391858203006</v>
      </c>
    </row>
    <row r="4857" spans="1:14" ht="14.25" customHeight="1">
      <c r="A4857" t="s">
        <v>4870</v>
      </c>
      <c r="B4857" s="4">
        <v>43962</v>
      </c>
      <c r="C4857" s="6" t="str">
        <f t="shared" si="150"/>
        <v>Feb</v>
      </c>
      <c r="D4857" s="6" t="str">
        <f t="shared" si="151"/>
        <v>2</v>
      </c>
      <c r="E4857" t="s">
        <v>11</v>
      </c>
      <c r="F4857" s="3" t="s">
        <v>12</v>
      </c>
      <c r="G4857">
        <v>2</v>
      </c>
      <c r="H4857">
        <v>187</v>
      </c>
      <c r="I4857">
        <v>37</v>
      </c>
      <c r="J4857">
        <v>4</v>
      </c>
      <c r="K4857" s="3">
        <v>572.11470293998696</v>
      </c>
      <c r="L4857" s="3">
        <v>408.65335924284801</v>
      </c>
      <c r="M4857" s="7">
        <f>Sales_Table[[#This Row],[Order qty]]*Sales_Table[[#This Row],[unit price]]</f>
        <v>2288.4588117599478</v>
      </c>
      <c r="N4857" s="8">
        <f>Sales_Table[[#This Row],[Revenue]]-Sales_Table[[#This Row],[unit cost]]</f>
        <v>1879.8054525170999</v>
      </c>
    </row>
    <row r="4858" spans="1:14" ht="14.25" customHeight="1">
      <c r="A4858" t="s">
        <v>4871</v>
      </c>
      <c r="B4858" s="4">
        <v>43869</v>
      </c>
      <c r="C4858" s="6" t="str">
        <f t="shared" si="150"/>
        <v>Feb</v>
      </c>
      <c r="D4858" s="6" t="str">
        <f t="shared" si="151"/>
        <v>2</v>
      </c>
      <c r="E4858" t="s">
        <v>20</v>
      </c>
      <c r="F4858" s="3" t="s">
        <v>12</v>
      </c>
      <c r="G4858">
        <v>22</v>
      </c>
      <c r="H4858">
        <v>294</v>
      </c>
      <c r="I4858">
        <v>29</v>
      </c>
      <c r="J4858">
        <v>7</v>
      </c>
      <c r="K4858" s="3">
        <v>297.72381752729399</v>
      </c>
      <c r="L4858" s="3">
        <v>212.659869662353</v>
      </c>
      <c r="M4858" s="7">
        <f>Sales_Table[[#This Row],[Order qty]]*Sales_Table[[#This Row],[unit price]]</f>
        <v>2084.0667226910577</v>
      </c>
      <c r="N4858" s="8">
        <f>Sales_Table[[#This Row],[Revenue]]-Sales_Table[[#This Row],[unit cost]]</f>
        <v>1871.4068530287047</v>
      </c>
    </row>
    <row r="4859" spans="1:14" ht="14.25" customHeight="1">
      <c r="A4859" t="s">
        <v>4872</v>
      </c>
      <c r="B4859" s="4">
        <v>43890</v>
      </c>
      <c r="C4859" s="6" t="str">
        <f t="shared" si="150"/>
        <v>Feb</v>
      </c>
      <c r="D4859" s="6" t="str">
        <f t="shared" si="151"/>
        <v>2</v>
      </c>
      <c r="E4859" t="s">
        <v>20</v>
      </c>
      <c r="F4859" s="3" t="s">
        <v>12</v>
      </c>
      <c r="G4859">
        <v>10</v>
      </c>
      <c r="H4859">
        <v>123</v>
      </c>
      <c r="I4859">
        <v>5</v>
      </c>
      <c r="J4859">
        <v>5</v>
      </c>
      <c r="K4859" s="3">
        <v>320.56242835521698</v>
      </c>
      <c r="L4859" s="3">
        <v>228.973163110869</v>
      </c>
      <c r="M4859" s="7">
        <f>Sales_Table[[#This Row],[Order qty]]*Sales_Table[[#This Row],[unit price]]</f>
        <v>1602.8121417760849</v>
      </c>
      <c r="N4859" s="8">
        <f>Sales_Table[[#This Row],[Revenue]]-Sales_Table[[#This Row],[unit cost]]</f>
        <v>1373.838978665216</v>
      </c>
    </row>
    <row r="4860" spans="1:14" ht="14.25" customHeight="1">
      <c r="A4860" t="s">
        <v>4873</v>
      </c>
      <c r="B4860" s="4">
        <v>43870</v>
      </c>
      <c r="C4860" s="6" t="str">
        <f t="shared" si="150"/>
        <v>Feb</v>
      </c>
      <c r="D4860" s="6" t="str">
        <f t="shared" si="151"/>
        <v>2</v>
      </c>
      <c r="E4860" t="s">
        <v>20</v>
      </c>
      <c r="F4860" s="3" t="s">
        <v>12</v>
      </c>
      <c r="G4860">
        <v>10</v>
      </c>
      <c r="H4860">
        <v>252</v>
      </c>
      <c r="I4860">
        <v>43</v>
      </c>
      <c r="J4860">
        <v>7</v>
      </c>
      <c r="K4860" s="3">
        <v>241.98623210191701</v>
      </c>
      <c r="L4860" s="3">
        <v>172.84730864422701</v>
      </c>
      <c r="M4860" s="7">
        <f>Sales_Table[[#This Row],[Order qty]]*Sales_Table[[#This Row],[unit price]]</f>
        <v>1693.903624713419</v>
      </c>
      <c r="N4860" s="8">
        <f>Sales_Table[[#This Row],[Revenue]]-Sales_Table[[#This Row],[unit cost]]</f>
        <v>1521.056316069192</v>
      </c>
    </row>
    <row r="4861" spans="1:14" ht="14.25" customHeight="1">
      <c r="A4861" t="s">
        <v>4874</v>
      </c>
      <c r="B4861" s="4">
        <v>43865</v>
      </c>
      <c r="C4861" s="6" t="str">
        <f t="shared" si="150"/>
        <v>Feb</v>
      </c>
      <c r="D4861" s="6" t="str">
        <f t="shared" si="151"/>
        <v>2</v>
      </c>
      <c r="E4861" t="s">
        <v>16</v>
      </c>
      <c r="F4861" s="3" t="s">
        <v>12</v>
      </c>
      <c r="G4861">
        <v>25</v>
      </c>
      <c r="H4861">
        <v>75</v>
      </c>
      <c r="I4861">
        <v>4</v>
      </c>
      <c r="J4861">
        <v>6</v>
      </c>
      <c r="K4861" s="3">
        <v>226.08341217041001</v>
      </c>
      <c r="L4861" s="3">
        <v>161.488151550293</v>
      </c>
      <c r="M4861" s="7">
        <f>Sales_Table[[#This Row],[Order qty]]*Sales_Table[[#This Row],[unit price]]</f>
        <v>1356.50047302246</v>
      </c>
      <c r="N4861" s="8">
        <f>Sales_Table[[#This Row],[Revenue]]-Sales_Table[[#This Row],[unit cost]]</f>
        <v>1195.0123214721671</v>
      </c>
    </row>
    <row r="4862" spans="1:14" ht="14.25" customHeight="1">
      <c r="A4862" t="s">
        <v>4875</v>
      </c>
      <c r="B4862" s="4">
        <v>43871</v>
      </c>
      <c r="C4862" s="6" t="str">
        <f t="shared" si="150"/>
        <v>Feb</v>
      </c>
      <c r="D4862" s="6" t="str">
        <f t="shared" si="151"/>
        <v>1</v>
      </c>
      <c r="E4862" t="s">
        <v>16</v>
      </c>
      <c r="F4862" s="3" t="s">
        <v>12</v>
      </c>
      <c r="G4862">
        <v>5</v>
      </c>
      <c r="H4862">
        <v>231</v>
      </c>
      <c r="I4862">
        <v>26</v>
      </c>
      <c r="J4862">
        <v>9</v>
      </c>
      <c r="K4862" s="3">
        <v>371.12359803915001</v>
      </c>
      <c r="L4862" s="3">
        <v>265.08828431367903</v>
      </c>
      <c r="M4862" s="7">
        <f>Sales_Table[[#This Row],[Order qty]]*Sales_Table[[#This Row],[unit price]]</f>
        <v>3340.1123823523503</v>
      </c>
      <c r="N4862" s="8">
        <f>Sales_Table[[#This Row],[Revenue]]-Sales_Table[[#This Row],[unit cost]]</f>
        <v>3075.0240980386711</v>
      </c>
    </row>
    <row r="4863" spans="1:14" ht="14.25" customHeight="1">
      <c r="A4863" t="s">
        <v>4876</v>
      </c>
      <c r="B4863" s="4">
        <v>43873</v>
      </c>
      <c r="C4863" s="6" t="str">
        <f t="shared" si="150"/>
        <v>Jan</v>
      </c>
      <c r="D4863" s="6" t="str">
        <f t="shared" si="151"/>
        <v>4</v>
      </c>
      <c r="E4863" t="s">
        <v>11</v>
      </c>
      <c r="F4863" s="3" t="s">
        <v>12</v>
      </c>
      <c r="G4863">
        <v>14</v>
      </c>
      <c r="H4863">
        <v>126</v>
      </c>
      <c r="I4863">
        <v>1</v>
      </c>
      <c r="J4863">
        <v>9</v>
      </c>
      <c r="K4863" s="3">
        <v>614.69536221027397</v>
      </c>
      <c r="L4863" s="3">
        <v>439.068115864481</v>
      </c>
      <c r="M4863" s="7">
        <f>Sales_Table[[#This Row],[Order qty]]*Sales_Table[[#This Row],[unit price]]</f>
        <v>5532.2582598924655</v>
      </c>
      <c r="N4863" s="8">
        <f>Sales_Table[[#This Row],[Revenue]]-Sales_Table[[#This Row],[unit cost]]</f>
        <v>5093.1901440279844</v>
      </c>
    </row>
    <row r="4864" spans="1:14" ht="14.25" customHeight="1">
      <c r="A4864" t="s">
        <v>4877</v>
      </c>
      <c r="B4864" s="4">
        <v>43838</v>
      </c>
      <c r="C4864" s="6" t="str">
        <f t="shared" si="150"/>
        <v>Apr</v>
      </c>
      <c r="D4864" s="6" t="str">
        <f t="shared" si="151"/>
        <v>2</v>
      </c>
      <c r="E4864" t="s">
        <v>16</v>
      </c>
      <c r="F4864" s="3" t="s">
        <v>12</v>
      </c>
      <c r="G4864">
        <v>13</v>
      </c>
      <c r="H4864">
        <v>156</v>
      </c>
      <c r="I4864">
        <v>3</v>
      </c>
      <c r="J4864">
        <v>6</v>
      </c>
      <c r="K4864" s="3">
        <v>446.84060436487198</v>
      </c>
      <c r="L4864" s="3">
        <v>319.17186026062302</v>
      </c>
      <c r="M4864" s="7">
        <f>Sales_Table[[#This Row],[Order qty]]*Sales_Table[[#This Row],[unit price]]</f>
        <v>2681.0436261892319</v>
      </c>
      <c r="N4864" s="8">
        <f>Sales_Table[[#This Row],[Revenue]]-Sales_Table[[#This Row],[unit cost]]</f>
        <v>2361.871765928609</v>
      </c>
    </row>
    <row r="4865" spans="1:14" ht="14.25" customHeight="1">
      <c r="A4865" t="s">
        <v>4878</v>
      </c>
      <c r="B4865" s="4">
        <v>43946</v>
      </c>
      <c r="C4865" s="6" t="str">
        <f t="shared" si="150"/>
        <v>Feb</v>
      </c>
      <c r="D4865" s="6" t="str">
        <f t="shared" si="151"/>
        <v>5</v>
      </c>
      <c r="E4865" t="s">
        <v>20</v>
      </c>
      <c r="F4865" s="3" t="s">
        <v>12</v>
      </c>
      <c r="G4865">
        <v>1</v>
      </c>
      <c r="H4865">
        <v>347</v>
      </c>
      <c r="I4865">
        <v>3</v>
      </c>
      <c r="J4865">
        <v>9</v>
      </c>
      <c r="K4865" s="3">
        <v>483.01077389717102</v>
      </c>
      <c r="L4865" s="3">
        <v>345.007695640836</v>
      </c>
      <c r="M4865" s="7">
        <f>Sales_Table[[#This Row],[Order qty]]*Sales_Table[[#This Row],[unit price]]</f>
        <v>4347.0969650745392</v>
      </c>
      <c r="N4865" s="8">
        <f>Sales_Table[[#This Row],[Revenue]]-Sales_Table[[#This Row],[unit cost]]</f>
        <v>4002.0892694337031</v>
      </c>
    </row>
    <row r="4866" spans="1:14" ht="14.25" customHeight="1">
      <c r="A4866" t="s">
        <v>4879</v>
      </c>
      <c r="B4866" s="4">
        <v>43867</v>
      </c>
      <c r="C4866" s="6" t="str">
        <f t="shared" ref="C4866:C4929" si="152">TEXT(B4867,"mmm")</f>
        <v>May</v>
      </c>
      <c r="D4866" s="6" t="str">
        <f t="shared" ref="D4866:D4929" si="153">TEXT(B4868, "m")</f>
        <v>4</v>
      </c>
      <c r="E4866" t="s">
        <v>11</v>
      </c>
      <c r="F4866" s="3" t="s">
        <v>12</v>
      </c>
      <c r="G4866">
        <v>23</v>
      </c>
      <c r="H4866">
        <v>289</v>
      </c>
      <c r="I4866">
        <v>18</v>
      </c>
      <c r="J4866">
        <v>1</v>
      </c>
      <c r="K4866" s="3">
        <v>618.12007731199299</v>
      </c>
      <c r="L4866" s="3">
        <v>441.514340937138</v>
      </c>
      <c r="M4866" s="7">
        <f>Sales_Table[[#This Row],[Order qty]]*Sales_Table[[#This Row],[unit price]]</f>
        <v>618.12007731199299</v>
      </c>
      <c r="N4866" s="8">
        <f>Sales_Table[[#This Row],[Revenue]]-Sales_Table[[#This Row],[unit cost]]</f>
        <v>176.60573637485498</v>
      </c>
    </row>
    <row r="4867" spans="1:14" ht="14.25" customHeight="1">
      <c r="A4867" t="s">
        <v>4880</v>
      </c>
      <c r="B4867" s="4">
        <v>43971</v>
      </c>
      <c r="C4867" s="6" t="str">
        <f t="shared" si="152"/>
        <v>Apr</v>
      </c>
      <c r="D4867" s="6" t="str">
        <f t="shared" si="153"/>
        <v>3</v>
      </c>
      <c r="E4867" t="s">
        <v>14</v>
      </c>
      <c r="F4867" s="3" t="s">
        <v>12</v>
      </c>
      <c r="G4867">
        <v>20</v>
      </c>
      <c r="H4867">
        <v>365</v>
      </c>
      <c r="I4867">
        <v>23</v>
      </c>
      <c r="J4867">
        <v>10</v>
      </c>
      <c r="K4867" s="3">
        <v>452.62023103237198</v>
      </c>
      <c r="L4867" s="3">
        <v>323.30016502312299</v>
      </c>
      <c r="M4867" s="7">
        <f>Sales_Table[[#This Row],[Order qty]]*Sales_Table[[#This Row],[unit price]]</f>
        <v>4526.2023103237198</v>
      </c>
      <c r="N4867" s="8">
        <f>Sales_Table[[#This Row],[Revenue]]-Sales_Table[[#This Row],[unit cost]]</f>
        <v>4202.9021453005971</v>
      </c>
    </row>
    <row r="4868" spans="1:14" ht="14.25" customHeight="1">
      <c r="A4868" t="s">
        <v>4881</v>
      </c>
      <c r="B4868" s="4">
        <v>43933</v>
      </c>
      <c r="C4868" s="6" t="str">
        <f t="shared" si="152"/>
        <v>Mar</v>
      </c>
      <c r="D4868" s="6" t="str">
        <f t="shared" si="153"/>
        <v>4</v>
      </c>
      <c r="E4868" t="s">
        <v>20</v>
      </c>
      <c r="F4868" s="3" t="s">
        <v>12</v>
      </c>
      <c r="G4868">
        <v>2</v>
      </c>
      <c r="H4868">
        <v>127</v>
      </c>
      <c r="I4868">
        <v>9</v>
      </c>
      <c r="J4868">
        <v>3</v>
      </c>
      <c r="K4868" s="3">
        <v>323.57307797670398</v>
      </c>
      <c r="L4868" s="3">
        <v>231.123627126217</v>
      </c>
      <c r="M4868" s="7">
        <f>Sales_Table[[#This Row],[Order qty]]*Sales_Table[[#This Row],[unit price]]</f>
        <v>970.71923393011195</v>
      </c>
      <c r="N4868" s="8">
        <f>Sales_Table[[#This Row],[Revenue]]-Sales_Table[[#This Row],[unit cost]]</f>
        <v>739.59560680389495</v>
      </c>
    </row>
    <row r="4869" spans="1:14" ht="14.25" customHeight="1">
      <c r="A4869" t="s">
        <v>4882</v>
      </c>
      <c r="B4869" s="4">
        <v>43899</v>
      </c>
      <c r="C4869" s="6" t="str">
        <f t="shared" si="152"/>
        <v>Apr</v>
      </c>
      <c r="D4869" s="6" t="str">
        <f t="shared" si="153"/>
        <v>5</v>
      </c>
      <c r="E4869" t="s">
        <v>20</v>
      </c>
      <c r="F4869" s="3" t="s">
        <v>12</v>
      </c>
      <c r="G4869">
        <v>22</v>
      </c>
      <c r="H4869">
        <v>292</v>
      </c>
      <c r="I4869">
        <v>17</v>
      </c>
      <c r="J4869">
        <v>6</v>
      </c>
      <c r="K4869" s="3">
        <v>301.54211282730103</v>
      </c>
      <c r="L4869" s="3">
        <v>215.38722344807201</v>
      </c>
      <c r="M4869" s="7">
        <f>Sales_Table[[#This Row],[Order qty]]*Sales_Table[[#This Row],[unit price]]</f>
        <v>1809.2526769638062</v>
      </c>
      <c r="N4869" s="8">
        <f>Sales_Table[[#This Row],[Revenue]]-Sales_Table[[#This Row],[unit cost]]</f>
        <v>1593.8654535157341</v>
      </c>
    </row>
    <row r="4870" spans="1:14" ht="14.25" customHeight="1">
      <c r="A4870" t="s">
        <v>4883</v>
      </c>
      <c r="B4870" s="4">
        <v>43945</v>
      </c>
      <c r="C4870" s="6" t="str">
        <f t="shared" si="152"/>
        <v>May</v>
      </c>
      <c r="D4870" s="6" t="str">
        <f t="shared" si="153"/>
        <v>3</v>
      </c>
      <c r="E4870" t="s">
        <v>16</v>
      </c>
      <c r="F4870" s="3" t="s">
        <v>12</v>
      </c>
      <c r="G4870">
        <v>24</v>
      </c>
      <c r="H4870">
        <v>230</v>
      </c>
      <c r="I4870">
        <v>37</v>
      </c>
      <c r="J4870">
        <v>3</v>
      </c>
      <c r="K4870" s="3">
        <v>436.58978122472797</v>
      </c>
      <c r="L4870" s="3">
        <v>311.849843731948</v>
      </c>
      <c r="M4870" s="7">
        <f>Sales_Table[[#This Row],[Order qty]]*Sales_Table[[#This Row],[unit price]]</f>
        <v>1309.7693436741838</v>
      </c>
      <c r="N4870" s="8">
        <f>Sales_Table[[#This Row],[Revenue]]-Sales_Table[[#This Row],[unit cost]]</f>
        <v>997.9194999422358</v>
      </c>
    </row>
    <row r="4871" spans="1:14" ht="14.25" customHeight="1">
      <c r="A4871" t="s">
        <v>4884</v>
      </c>
      <c r="B4871" s="4">
        <v>43965</v>
      </c>
      <c r="C4871" s="6" t="str">
        <f t="shared" si="152"/>
        <v>Mar</v>
      </c>
      <c r="D4871" s="6" t="str">
        <f t="shared" si="153"/>
        <v>5</v>
      </c>
      <c r="E4871" t="s">
        <v>20</v>
      </c>
      <c r="F4871" s="3" t="s">
        <v>12</v>
      </c>
      <c r="G4871">
        <v>11</v>
      </c>
      <c r="H4871">
        <v>200</v>
      </c>
      <c r="I4871">
        <v>30</v>
      </c>
      <c r="J4871">
        <v>10</v>
      </c>
      <c r="K4871" s="3">
        <v>294.26995718479202</v>
      </c>
      <c r="L4871" s="3">
        <v>210.19282656056501</v>
      </c>
      <c r="M4871" s="7">
        <f>Sales_Table[[#This Row],[Order qty]]*Sales_Table[[#This Row],[unit price]]</f>
        <v>2942.6995718479202</v>
      </c>
      <c r="N4871" s="8">
        <f>Sales_Table[[#This Row],[Revenue]]-Sales_Table[[#This Row],[unit cost]]</f>
        <v>2732.506745287355</v>
      </c>
    </row>
    <row r="4872" spans="1:14" ht="14.25" customHeight="1">
      <c r="A4872" t="s">
        <v>4885</v>
      </c>
      <c r="B4872" s="4">
        <v>43913</v>
      </c>
      <c r="C4872" s="6" t="str">
        <f t="shared" si="152"/>
        <v>May</v>
      </c>
      <c r="D4872" s="6" t="str">
        <f t="shared" si="153"/>
        <v>4</v>
      </c>
      <c r="E4872" t="s">
        <v>11</v>
      </c>
      <c r="F4872" s="3" t="s">
        <v>12</v>
      </c>
      <c r="G4872">
        <v>26</v>
      </c>
      <c r="H4872">
        <v>276</v>
      </c>
      <c r="I4872">
        <v>47</v>
      </c>
      <c r="J4872">
        <v>9</v>
      </c>
      <c r="K4872" s="3">
        <v>527.69738584756897</v>
      </c>
      <c r="L4872" s="3">
        <v>376.92670417683502</v>
      </c>
      <c r="M4872" s="7">
        <f>Sales_Table[[#This Row],[Order qty]]*Sales_Table[[#This Row],[unit price]]</f>
        <v>4749.2764726281202</v>
      </c>
      <c r="N4872" s="8">
        <f>Sales_Table[[#This Row],[Revenue]]-Sales_Table[[#This Row],[unit cost]]</f>
        <v>4372.3497684512849</v>
      </c>
    </row>
    <row r="4873" spans="1:14" ht="14.25" customHeight="1">
      <c r="A4873" t="s">
        <v>4886</v>
      </c>
      <c r="B4873" s="4">
        <v>43964</v>
      </c>
      <c r="C4873" s="6" t="str">
        <f t="shared" si="152"/>
        <v>Apr</v>
      </c>
      <c r="D4873" s="6" t="str">
        <f t="shared" si="153"/>
        <v>1</v>
      </c>
      <c r="E4873" t="s">
        <v>14</v>
      </c>
      <c r="F4873" s="3" t="s">
        <v>12</v>
      </c>
      <c r="G4873">
        <v>17</v>
      </c>
      <c r="H4873">
        <v>246</v>
      </c>
      <c r="I4873">
        <v>26</v>
      </c>
      <c r="J4873">
        <v>8</v>
      </c>
      <c r="K4873" s="3">
        <v>627.19873023033097</v>
      </c>
      <c r="L4873" s="3">
        <v>447.99909302166498</v>
      </c>
      <c r="M4873" s="7">
        <f>Sales_Table[[#This Row],[Order qty]]*Sales_Table[[#This Row],[unit price]]</f>
        <v>5017.5898418426477</v>
      </c>
      <c r="N4873" s="8">
        <f>Sales_Table[[#This Row],[Revenue]]-Sales_Table[[#This Row],[unit cost]]</f>
        <v>4569.5907488209832</v>
      </c>
    </row>
    <row r="4874" spans="1:14" ht="14.25" customHeight="1">
      <c r="A4874" t="s">
        <v>4887</v>
      </c>
      <c r="B4874" s="4">
        <v>43926</v>
      </c>
      <c r="C4874" s="6" t="str">
        <f t="shared" si="152"/>
        <v>Jan</v>
      </c>
      <c r="D4874" s="6" t="str">
        <f t="shared" si="153"/>
        <v>1</v>
      </c>
      <c r="E4874" t="s">
        <v>16</v>
      </c>
      <c r="F4874" s="3" t="s">
        <v>12</v>
      </c>
      <c r="G4874">
        <v>4</v>
      </c>
      <c r="H4874">
        <v>358</v>
      </c>
      <c r="I4874">
        <v>29</v>
      </c>
      <c r="J4874">
        <v>5</v>
      </c>
      <c r="K4874" s="3">
        <v>277.78130596876099</v>
      </c>
      <c r="L4874" s="3">
        <v>198.415218549115</v>
      </c>
      <c r="M4874" s="7">
        <f>Sales_Table[[#This Row],[Order qty]]*Sales_Table[[#This Row],[unit price]]</f>
        <v>1388.9065298438049</v>
      </c>
      <c r="N4874" s="8">
        <f>Sales_Table[[#This Row],[Revenue]]-Sales_Table[[#This Row],[unit cost]]</f>
        <v>1190.4913112946899</v>
      </c>
    </row>
    <row r="4875" spans="1:14" ht="14.25" customHeight="1">
      <c r="A4875" t="s">
        <v>4888</v>
      </c>
      <c r="B4875" s="4">
        <v>43834</v>
      </c>
      <c r="C4875" s="6" t="str">
        <f t="shared" si="152"/>
        <v>Jan</v>
      </c>
      <c r="D4875" s="6" t="str">
        <f t="shared" si="153"/>
        <v>3</v>
      </c>
      <c r="E4875" t="s">
        <v>16</v>
      </c>
      <c r="F4875" s="3" t="s">
        <v>12</v>
      </c>
      <c r="G4875">
        <v>9</v>
      </c>
      <c r="H4875">
        <v>298</v>
      </c>
      <c r="I4875">
        <v>10</v>
      </c>
      <c r="J4875">
        <v>4</v>
      </c>
      <c r="K4875" s="3">
        <v>445.46125209331501</v>
      </c>
      <c r="L4875" s="3">
        <v>318.18660863808202</v>
      </c>
      <c r="M4875" s="7">
        <f>Sales_Table[[#This Row],[Order qty]]*Sales_Table[[#This Row],[unit price]]</f>
        <v>1781.84500837326</v>
      </c>
      <c r="N4875" s="8">
        <f>Sales_Table[[#This Row],[Revenue]]-Sales_Table[[#This Row],[unit cost]]</f>
        <v>1463.6583997351781</v>
      </c>
    </row>
    <row r="4876" spans="1:14" ht="14.25" customHeight="1">
      <c r="A4876" t="s">
        <v>4889</v>
      </c>
      <c r="B4876" s="4">
        <v>43847</v>
      </c>
      <c r="C4876" s="6" t="str">
        <f t="shared" si="152"/>
        <v>Mar</v>
      </c>
      <c r="D4876" s="6" t="str">
        <f t="shared" si="153"/>
        <v>1</v>
      </c>
      <c r="E4876" t="s">
        <v>20</v>
      </c>
      <c r="F4876" s="3" t="s">
        <v>12</v>
      </c>
      <c r="G4876">
        <v>20</v>
      </c>
      <c r="H4876">
        <v>88</v>
      </c>
      <c r="I4876">
        <v>8</v>
      </c>
      <c r="J4876">
        <v>3</v>
      </c>
      <c r="K4876" s="3">
        <v>173.075893700123</v>
      </c>
      <c r="L4876" s="3">
        <v>123.625638357231</v>
      </c>
      <c r="M4876" s="7">
        <f>Sales_Table[[#This Row],[Order qty]]*Sales_Table[[#This Row],[unit price]]</f>
        <v>519.22768110036895</v>
      </c>
      <c r="N4876" s="8">
        <f>Sales_Table[[#This Row],[Revenue]]-Sales_Table[[#This Row],[unit cost]]</f>
        <v>395.60204274313799</v>
      </c>
    </row>
    <row r="4877" spans="1:14" ht="14.25" customHeight="1">
      <c r="A4877" t="s">
        <v>4890</v>
      </c>
      <c r="B4877" s="4">
        <v>43905</v>
      </c>
      <c r="C4877" s="6" t="str">
        <f t="shared" si="152"/>
        <v>Jan</v>
      </c>
      <c r="D4877" s="6" t="str">
        <f t="shared" si="153"/>
        <v>5</v>
      </c>
      <c r="E4877" t="s">
        <v>16</v>
      </c>
      <c r="F4877" s="3" t="s">
        <v>12</v>
      </c>
      <c r="G4877">
        <v>17</v>
      </c>
      <c r="H4877">
        <v>216</v>
      </c>
      <c r="I4877">
        <v>20</v>
      </c>
      <c r="J4877">
        <v>2</v>
      </c>
      <c r="K4877" s="3">
        <v>517.456028938293</v>
      </c>
      <c r="L4877" s="3">
        <v>369.61144924163801</v>
      </c>
      <c r="M4877" s="7">
        <f>Sales_Table[[#This Row],[Order qty]]*Sales_Table[[#This Row],[unit price]]</f>
        <v>1034.912057876586</v>
      </c>
      <c r="N4877" s="8">
        <f>Sales_Table[[#This Row],[Revenue]]-Sales_Table[[#This Row],[unit cost]]</f>
        <v>665.30060863494805</v>
      </c>
    </row>
    <row r="4878" spans="1:14" ht="14.25" customHeight="1">
      <c r="A4878" t="s">
        <v>4891</v>
      </c>
      <c r="B4878" s="4">
        <v>43846</v>
      </c>
      <c r="C4878" s="6" t="str">
        <f t="shared" si="152"/>
        <v>May</v>
      </c>
      <c r="D4878" s="6" t="str">
        <f t="shared" si="153"/>
        <v>4</v>
      </c>
      <c r="E4878" t="s">
        <v>20</v>
      </c>
      <c r="F4878" s="3" t="s">
        <v>12</v>
      </c>
      <c r="G4878">
        <v>9</v>
      </c>
      <c r="H4878">
        <v>128</v>
      </c>
      <c r="I4878">
        <v>1</v>
      </c>
      <c r="J4878">
        <v>3</v>
      </c>
      <c r="K4878" s="3">
        <v>245.08094304799999</v>
      </c>
      <c r="L4878" s="3">
        <v>175.05781646285701</v>
      </c>
      <c r="M4878" s="7">
        <f>Sales_Table[[#This Row],[Order qty]]*Sales_Table[[#This Row],[unit price]]</f>
        <v>735.24282914399998</v>
      </c>
      <c r="N4878" s="8">
        <f>Sales_Table[[#This Row],[Revenue]]-Sales_Table[[#This Row],[unit cost]]</f>
        <v>560.18501268114301</v>
      </c>
    </row>
    <row r="4879" spans="1:14" ht="14.25" customHeight="1">
      <c r="A4879" t="s">
        <v>4892</v>
      </c>
      <c r="B4879" s="4">
        <v>43969</v>
      </c>
      <c r="C4879" s="6" t="str">
        <f t="shared" si="152"/>
        <v>Apr</v>
      </c>
      <c r="D4879" s="6" t="str">
        <f t="shared" si="153"/>
        <v>1</v>
      </c>
      <c r="E4879" t="s">
        <v>16</v>
      </c>
      <c r="F4879" s="3" t="s">
        <v>12</v>
      </c>
      <c r="G4879">
        <v>7</v>
      </c>
      <c r="H4879">
        <v>213</v>
      </c>
      <c r="I4879">
        <v>7</v>
      </c>
      <c r="J4879">
        <v>3</v>
      </c>
      <c r="K4879" s="3">
        <v>251.59774124622299</v>
      </c>
      <c r="L4879" s="3">
        <v>179.71267231873099</v>
      </c>
      <c r="M4879" s="7">
        <f>Sales_Table[[#This Row],[Order qty]]*Sales_Table[[#This Row],[unit price]]</f>
        <v>754.79322373866898</v>
      </c>
      <c r="N4879" s="8">
        <f>Sales_Table[[#This Row],[Revenue]]-Sales_Table[[#This Row],[unit cost]]</f>
        <v>575.08055141993805</v>
      </c>
    </row>
    <row r="4880" spans="1:14" ht="14.25" customHeight="1">
      <c r="A4880" t="s">
        <v>4893</v>
      </c>
      <c r="B4880" s="4">
        <v>43938</v>
      </c>
      <c r="C4880" s="6" t="str">
        <f t="shared" si="152"/>
        <v>Jan</v>
      </c>
      <c r="D4880" s="6" t="str">
        <f t="shared" si="153"/>
        <v>2</v>
      </c>
      <c r="E4880" t="s">
        <v>16</v>
      </c>
      <c r="F4880" s="3" t="s">
        <v>12</v>
      </c>
      <c r="G4880">
        <v>12</v>
      </c>
      <c r="H4880">
        <v>195</v>
      </c>
      <c r="I4880">
        <v>7</v>
      </c>
      <c r="J4880">
        <v>5</v>
      </c>
      <c r="K4880" s="3">
        <v>252.810225069523</v>
      </c>
      <c r="L4880" s="3">
        <v>180.57873219251599</v>
      </c>
      <c r="M4880" s="7">
        <f>Sales_Table[[#This Row],[Order qty]]*Sales_Table[[#This Row],[unit price]]</f>
        <v>1264.051125347615</v>
      </c>
      <c r="N4880" s="8">
        <f>Sales_Table[[#This Row],[Revenue]]-Sales_Table[[#This Row],[unit cost]]</f>
        <v>1083.4723931550989</v>
      </c>
    </row>
    <row r="4881" spans="1:14" ht="14.25" customHeight="1">
      <c r="A4881" t="s">
        <v>4894</v>
      </c>
      <c r="B4881" s="4">
        <v>43844</v>
      </c>
      <c r="C4881" s="6" t="str">
        <f t="shared" si="152"/>
        <v>Feb</v>
      </c>
      <c r="D4881" s="6" t="str">
        <f t="shared" si="153"/>
        <v>3</v>
      </c>
      <c r="E4881" t="s">
        <v>11</v>
      </c>
      <c r="F4881" s="3" t="s">
        <v>12</v>
      </c>
      <c r="G4881">
        <v>15</v>
      </c>
      <c r="H4881">
        <v>67</v>
      </c>
      <c r="I4881">
        <v>25</v>
      </c>
      <c r="J4881">
        <v>2</v>
      </c>
      <c r="K4881" s="3">
        <v>406.07163834571799</v>
      </c>
      <c r="L4881" s="3">
        <v>290.05117024694198</v>
      </c>
      <c r="M4881" s="7">
        <f>Sales_Table[[#This Row],[Order qty]]*Sales_Table[[#This Row],[unit price]]</f>
        <v>812.14327669143597</v>
      </c>
      <c r="N4881" s="8">
        <f>Sales_Table[[#This Row],[Revenue]]-Sales_Table[[#This Row],[unit cost]]</f>
        <v>522.09210644449399</v>
      </c>
    </row>
    <row r="4882" spans="1:14" ht="14.25" customHeight="1">
      <c r="A4882" t="s">
        <v>4895</v>
      </c>
      <c r="B4882" s="4">
        <v>43878</v>
      </c>
      <c r="C4882" s="6" t="str">
        <f t="shared" si="152"/>
        <v>Mar</v>
      </c>
      <c r="D4882" s="6" t="str">
        <f t="shared" si="153"/>
        <v>4</v>
      </c>
      <c r="E4882" t="s">
        <v>14</v>
      </c>
      <c r="F4882" s="3" t="s">
        <v>12</v>
      </c>
      <c r="G4882">
        <v>26</v>
      </c>
      <c r="H4882">
        <v>143</v>
      </c>
      <c r="I4882">
        <v>43</v>
      </c>
      <c r="J4882">
        <v>10</v>
      </c>
      <c r="K4882" s="3">
        <v>321.02830427885101</v>
      </c>
      <c r="L4882" s="3">
        <v>229.30593162775</v>
      </c>
      <c r="M4882" s="7">
        <f>Sales_Table[[#This Row],[Order qty]]*Sales_Table[[#This Row],[unit price]]</f>
        <v>3210.2830427885101</v>
      </c>
      <c r="N4882" s="8">
        <f>Sales_Table[[#This Row],[Revenue]]-Sales_Table[[#This Row],[unit cost]]</f>
        <v>2980.9771111607602</v>
      </c>
    </row>
    <row r="4883" spans="1:14" ht="14.25" customHeight="1">
      <c r="A4883" t="s">
        <v>4896</v>
      </c>
      <c r="B4883" s="4">
        <v>43904</v>
      </c>
      <c r="C4883" s="6" t="str">
        <f t="shared" si="152"/>
        <v>Apr</v>
      </c>
      <c r="D4883" s="6" t="str">
        <f t="shared" si="153"/>
        <v>4</v>
      </c>
      <c r="E4883" t="s">
        <v>14</v>
      </c>
      <c r="F4883" s="3" t="s">
        <v>12</v>
      </c>
      <c r="G4883">
        <v>8</v>
      </c>
      <c r="H4883">
        <v>82</v>
      </c>
      <c r="I4883">
        <v>1</v>
      </c>
      <c r="J4883">
        <v>5</v>
      </c>
      <c r="K4883" s="3">
        <v>422.62308919429802</v>
      </c>
      <c r="L4883" s="3">
        <v>301.87363513878398</v>
      </c>
      <c r="M4883" s="7">
        <f>Sales_Table[[#This Row],[Order qty]]*Sales_Table[[#This Row],[unit price]]</f>
        <v>2113.1154459714899</v>
      </c>
      <c r="N4883" s="8">
        <f>Sales_Table[[#This Row],[Revenue]]-Sales_Table[[#This Row],[unit cost]]</f>
        <v>1811.2418108327058</v>
      </c>
    </row>
    <row r="4884" spans="1:14" ht="14.25" customHeight="1">
      <c r="A4884" t="s">
        <v>4897</v>
      </c>
      <c r="B4884" s="4">
        <v>43927</v>
      </c>
      <c r="C4884" s="6" t="str">
        <f t="shared" si="152"/>
        <v>Apr</v>
      </c>
      <c r="D4884" s="6" t="str">
        <f t="shared" si="153"/>
        <v>5</v>
      </c>
      <c r="E4884" t="s">
        <v>14</v>
      </c>
      <c r="F4884" s="3" t="s">
        <v>12</v>
      </c>
      <c r="G4884">
        <v>16</v>
      </c>
      <c r="H4884">
        <v>205</v>
      </c>
      <c r="I4884">
        <v>7</v>
      </c>
      <c r="J4884">
        <v>10</v>
      </c>
      <c r="K4884" s="3">
        <v>171.38188630342501</v>
      </c>
      <c r="L4884" s="3">
        <v>122.415633073875</v>
      </c>
      <c r="M4884" s="7">
        <f>Sales_Table[[#This Row],[Order qty]]*Sales_Table[[#This Row],[unit price]]</f>
        <v>1713.8188630342502</v>
      </c>
      <c r="N4884" s="8">
        <f>Sales_Table[[#This Row],[Revenue]]-Sales_Table[[#This Row],[unit cost]]</f>
        <v>1591.4032299603753</v>
      </c>
    </row>
    <row r="4885" spans="1:14" ht="14.25" customHeight="1">
      <c r="A4885" t="s">
        <v>4898</v>
      </c>
      <c r="B4885" s="4">
        <v>43927</v>
      </c>
      <c r="C4885" s="6" t="str">
        <f t="shared" si="152"/>
        <v>May</v>
      </c>
      <c r="D4885" s="6" t="str">
        <f t="shared" si="153"/>
        <v>5</v>
      </c>
      <c r="E4885" t="s">
        <v>16</v>
      </c>
      <c r="F4885" s="3" t="s">
        <v>12</v>
      </c>
      <c r="G4885">
        <v>11</v>
      </c>
      <c r="H4885">
        <v>178</v>
      </c>
      <c r="I4885">
        <v>45</v>
      </c>
      <c r="J4885">
        <v>9</v>
      </c>
      <c r="K4885" s="3">
        <v>482.663539409637</v>
      </c>
      <c r="L4885" s="3">
        <v>344.75967100688399</v>
      </c>
      <c r="M4885" s="7">
        <f>Sales_Table[[#This Row],[Order qty]]*Sales_Table[[#This Row],[unit price]]</f>
        <v>4343.9718546867334</v>
      </c>
      <c r="N4885" s="8">
        <f>Sales_Table[[#This Row],[Revenue]]-Sales_Table[[#This Row],[unit cost]]</f>
        <v>3999.2121836798497</v>
      </c>
    </row>
    <row r="4886" spans="1:14" ht="14.25" customHeight="1">
      <c r="A4886" t="s">
        <v>4899</v>
      </c>
      <c r="B4886" s="4">
        <v>43979</v>
      </c>
      <c r="C4886" s="6" t="str">
        <f t="shared" si="152"/>
        <v>May</v>
      </c>
      <c r="D4886" s="6" t="str">
        <f t="shared" si="153"/>
        <v>3</v>
      </c>
      <c r="E4886" t="s">
        <v>20</v>
      </c>
      <c r="F4886" s="3" t="s">
        <v>12</v>
      </c>
      <c r="G4886">
        <v>18</v>
      </c>
      <c r="H4886">
        <v>213</v>
      </c>
      <c r="I4886">
        <v>31</v>
      </c>
      <c r="J4886">
        <v>8</v>
      </c>
      <c r="K4886" s="3">
        <v>218.58194679021801</v>
      </c>
      <c r="L4886" s="3">
        <v>156.12996199301301</v>
      </c>
      <c r="M4886" s="7">
        <f>Sales_Table[[#This Row],[Order qty]]*Sales_Table[[#This Row],[unit price]]</f>
        <v>1748.6555743217441</v>
      </c>
      <c r="N4886" s="8">
        <f>Sales_Table[[#This Row],[Revenue]]-Sales_Table[[#This Row],[unit cost]]</f>
        <v>1592.5256123287311</v>
      </c>
    </row>
    <row r="4887" spans="1:14" ht="14.25" customHeight="1">
      <c r="A4887" t="s">
        <v>4900</v>
      </c>
      <c r="B4887" s="4">
        <v>43967</v>
      </c>
      <c r="C4887" s="6" t="str">
        <f t="shared" si="152"/>
        <v>Mar</v>
      </c>
      <c r="D4887" s="6" t="str">
        <f t="shared" si="153"/>
        <v>2</v>
      </c>
      <c r="E4887" t="s">
        <v>16</v>
      </c>
      <c r="F4887" s="3" t="s">
        <v>12</v>
      </c>
      <c r="G4887">
        <v>26</v>
      </c>
      <c r="H4887">
        <v>223</v>
      </c>
      <c r="I4887">
        <v>3</v>
      </c>
      <c r="J4887">
        <v>6</v>
      </c>
      <c r="K4887" s="3">
        <v>473.224124550819</v>
      </c>
      <c r="L4887" s="3">
        <v>338.01723182201403</v>
      </c>
      <c r="M4887" s="7">
        <f>Sales_Table[[#This Row],[Order qty]]*Sales_Table[[#This Row],[unit price]]</f>
        <v>2839.3447473049141</v>
      </c>
      <c r="N4887" s="8">
        <f>Sales_Table[[#This Row],[Revenue]]-Sales_Table[[#This Row],[unit cost]]</f>
        <v>2501.3275154829003</v>
      </c>
    </row>
    <row r="4888" spans="1:14" ht="14.25" customHeight="1">
      <c r="A4888" t="s">
        <v>4901</v>
      </c>
      <c r="B4888" s="4">
        <v>43900</v>
      </c>
      <c r="C4888" s="6" t="str">
        <f t="shared" si="152"/>
        <v>Feb</v>
      </c>
      <c r="D4888" s="6" t="str">
        <f t="shared" si="153"/>
        <v>2</v>
      </c>
      <c r="E4888" t="s">
        <v>20</v>
      </c>
      <c r="F4888" s="3" t="s">
        <v>12</v>
      </c>
      <c r="G4888">
        <v>21</v>
      </c>
      <c r="H4888">
        <v>287</v>
      </c>
      <c r="I4888">
        <v>27</v>
      </c>
      <c r="J4888">
        <v>4</v>
      </c>
      <c r="K4888" s="3">
        <v>414.04289156198502</v>
      </c>
      <c r="L4888" s="3">
        <v>295.74492254427503</v>
      </c>
      <c r="M4888" s="7">
        <f>Sales_Table[[#This Row],[Order qty]]*Sales_Table[[#This Row],[unit price]]</f>
        <v>1656.1715662479401</v>
      </c>
      <c r="N4888" s="8">
        <f>Sales_Table[[#This Row],[Revenue]]-Sales_Table[[#This Row],[unit cost]]</f>
        <v>1360.4266437036649</v>
      </c>
    </row>
    <row r="4889" spans="1:14" ht="14.25" customHeight="1">
      <c r="A4889" t="s">
        <v>4902</v>
      </c>
      <c r="B4889" s="4">
        <v>43864</v>
      </c>
      <c r="C4889" s="6" t="str">
        <f t="shared" si="152"/>
        <v>Feb</v>
      </c>
      <c r="D4889" s="6" t="str">
        <f t="shared" si="153"/>
        <v>4</v>
      </c>
      <c r="E4889" t="s">
        <v>14</v>
      </c>
      <c r="F4889" s="3" t="s">
        <v>12</v>
      </c>
      <c r="G4889">
        <v>11</v>
      </c>
      <c r="H4889">
        <v>340</v>
      </c>
      <c r="I4889">
        <v>13</v>
      </c>
      <c r="J4889">
        <v>10</v>
      </c>
      <c r="K4889" s="3">
        <v>199.53818964958199</v>
      </c>
      <c r="L4889" s="3">
        <v>142.52727832113001</v>
      </c>
      <c r="M4889" s="7">
        <f>Sales_Table[[#This Row],[Order qty]]*Sales_Table[[#This Row],[unit price]]</f>
        <v>1995.38189649582</v>
      </c>
      <c r="N4889" s="8">
        <f>Sales_Table[[#This Row],[Revenue]]-Sales_Table[[#This Row],[unit cost]]</f>
        <v>1852.8546181746899</v>
      </c>
    </row>
    <row r="4890" spans="1:14" ht="14.25" customHeight="1">
      <c r="A4890" t="s">
        <v>4903</v>
      </c>
      <c r="B4890" s="4">
        <v>43882</v>
      </c>
      <c r="C4890" s="6" t="str">
        <f t="shared" si="152"/>
        <v>Apr</v>
      </c>
      <c r="D4890" s="6" t="str">
        <f t="shared" si="153"/>
        <v>4</v>
      </c>
      <c r="E4890" t="s">
        <v>11</v>
      </c>
      <c r="F4890" s="3" t="s">
        <v>12</v>
      </c>
      <c r="G4890">
        <v>3</v>
      </c>
      <c r="H4890">
        <v>70</v>
      </c>
      <c r="I4890">
        <v>1</v>
      </c>
      <c r="J4890">
        <v>10</v>
      </c>
      <c r="K4890" s="3">
        <v>359.63499802350998</v>
      </c>
      <c r="L4890" s="3">
        <v>256.88214144536403</v>
      </c>
      <c r="M4890" s="7">
        <f>Sales_Table[[#This Row],[Order qty]]*Sales_Table[[#This Row],[unit price]]</f>
        <v>3596.3499802350998</v>
      </c>
      <c r="N4890" s="8">
        <f>Sales_Table[[#This Row],[Revenue]]-Sales_Table[[#This Row],[unit cost]]</f>
        <v>3339.4678387897357</v>
      </c>
    </row>
    <row r="4891" spans="1:14" ht="14.25" customHeight="1">
      <c r="A4891" t="s">
        <v>4904</v>
      </c>
      <c r="B4891" s="4">
        <v>43938</v>
      </c>
      <c r="C4891" s="6" t="str">
        <f t="shared" si="152"/>
        <v>Apr</v>
      </c>
      <c r="D4891" s="6" t="str">
        <f t="shared" si="153"/>
        <v>2</v>
      </c>
      <c r="E4891" t="s">
        <v>20</v>
      </c>
      <c r="F4891" s="3" t="s">
        <v>12</v>
      </c>
      <c r="G4891">
        <v>9</v>
      </c>
      <c r="H4891">
        <v>86</v>
      </c>
      <c r="I4891">
        <v>10</v>
      </c>
      <c r="J4891">
        <v>1</v>
      </c>
      <c r="K4891" s="3">
        <v>296.28396499156997</v>
      </c>
      <c r="L4891" s="3">
        <v>211.631403565407</v>
      </c>
      <c r="M4891" s="7">
        <f>Sales_Table[[#This Row],[Order qty]]*Sales_Table[[#This Row],[unit price]]</f>
        <v>296.28396499156997</v>
      </c>
      <c r="N4891" s="8">
        <f>Sales_Table[[#This Row],[Revenue]]-Sales_Table[[#This Row],[unit cost]]</f>
        <v>84.652561426162976</v>
      </c>
    </row>
    <row r="4892" spans="1:14" ht="14.25" customHeight="1">
      <c r="A4892" t="s">
        <v>4905</v>
      </c>
      <c r="B4892" s="4">
        <v>43922</v>
      </c>
      <c r="C4892" s="6" t="str">
        <f t="shared" si="152"/>
        <v>Feb</v>
      </c>
      <c r="D4892" s="6" t="str">
        <f t="shared" si="153"/>
        <v>3</v>
      </c>
      <c r="E4892" t="s">
        <v>14</v>
      </c>
      <c r="F4892" s="3" t="s">
        <v>12</v>
      </c>
      <c r="G4892">
        <v>26</v>
      </c>
      <c r="H4892">
        <v>283</v>
      </c>
      <c r="I4892">
        <v>28</v>
      </c>
      <c r="J4892">
        <v>2</v>
      </c>
      <c r="K4892" s="3">
        <v>331.45638781785999</v>
      </c>
      <c r="L4892" s="3">
        <v>236.75456272704301</v>
      </c>
      <c r="M4892" s="7">
        <f>Sales_Table[[#This Row],[Order qty]]*Sales_Table[[#This Row],[unit price]]</f>
        <v>662.91277563571998</v>
      </c>
      <c r="N4892" s="8">
        <f>Sales_Table[[#This Row],[Revenue]]-Sales_Table[[#This Row],[unit cost]]</f>
        <v>426.158212908677</v>
      </c>
    </row>
    <row r="4893" spans="1:14" ht="14.25" customHeight="1">
      <c r="A4893" t="s">
        <v>4906</v>
      </c>
      <c r="B4893" s="4">
        <v>43886</v>
      </c>
      <c r="C4893" s="6" t="str">
        <f t="shared" si="152"/>
        <v>Mar</v>
      </c>
      <c r="D4893" s="6" t="str">
        <f t="shared" si="153"/>
        <v>2</v>
      </c>
      <c r="E4893" t="s">
        <v>11</v>
      </c>
      <c r="F4893" s="3" t="s">
        <v>12</v>
      </c>
      <c r="G4893">
        <v>12</v>
      </c>
      <c r="H4893">
        <v>221</v>
      </c>
      <c r="I4893">
        <v>42</v>
      </c>
      <c r="J4893">
        <v>4</v>
      </c>
      <c r="K4893" s="3">
        <v>408.76864814758301</v>
      </c>
      <c r="L4893" s="3">
        <v>291.97760581970198</v>
      </c>
      <c r="M4893" s="7">
        <f>Sales_Table[[#This Row],[Order qty]]*Sales_Table[[#This Row],[unit price]]</f>
        <v>1635.074592590332</v>
      </c>
      <c r="N4893" s="8">
        <f>Sales_Table[[#This Row],[Revenue]]-Sales_Table[[#This Row],[unit cost]]</f>
        <v>1343.0969867706301</v>
      </c>
    </row>
    <row r="4894" spans="1:14" ht="14.25" customHeight="1">
      <c r="A4894" t="s">
        <v>4907</v>
      </c>
      <c r="B4894" s="4">
        <v>43892</v>
      </c>
      <c r="C4894" s="6" t="str">
        <f t="shared" si="152"/>
        <v>Feb</v>
      </c>
      <c r="D4894" s="6" t="str">
        <f t="shared" si="153"/>
        <v>1</v>
      </c>
      <c r="E4894" t="s">
        <v>11</v>
      </c>
      <c r="F4894" s="3" t="s">
        <v>12</v>
      </c>
      <c r="G4894">
        <v>13</v>
      </c>
      <c r="H4894">
        <v>179</v>
      </c>
      <c r="I4894">
        <v>18</v>
      </c>
      <c r="J4894">
        <v>1</v>
      </c>
      <c r="K4894" s="3">
        <v>473.78078073263202</v>
      </c>
      <c r="L4894" s="3">
        <v>338.41484338045098</v>
      </c>
      <c r="M4894" s="7">
        <f>Sales_Table[[#This Row],[Order qty]]*Sales_Table[[#This Row],[unit price]]</f>
        <v>473.78078073263202</v>
      </c>
      <c r="N4894" s="8">
        <f>Sales_Table[[#This Row],[Revenue]]-Sales_Table[[#This Row],[unit cost]]</f>
        <v>135.36593735218105</v>
      </c>
    </row>
    <row r="4895" spans="1:14" ht="14.25" customHeight="1">
      <c r="A4895" t="s">
        <v>4908</v>
      </c>
      <c r="B4895" s="4">
        <v>43863</v>
      </c>
      <c r="C4895" s="6" t="str">
        <f t="shared" si="152"/>
        <v>Jan</v>
      </c>
      <c r="D4895" s="6" t="str">
        <f t="shared" si="153"/>
        <v>3</v>
      </c>
      <c r="E4895" t="s">
        <v>11</v>
      </c>
      <c r="F4895" s="3" t="s">
        <v>12</v>
      </c>
      <c r="G4895">
        <v>7</v>
      </c>
      <c r="H4895">
        <v>228</v>
      </c>
      <c r="I4895">
        <v>30</v>
      </c>
      <c r="J4895">
        <v>6</v>
      </c>
      <c r="K4895" s="3">
        <v>358.58514225482901</v>
      </c>
      <c r="L4895" s="3">
        <v>256.13224446773501</v>
      </c>
      <c r="M4895" s="7">
        <f>Sales_Table[[#This Row],[Order qty]]*Sales_Table[[#This Row],[unit price]]</f>
        <v>2151.5108535289742</v>
      </c>
      <c r="N4895" s="8">
        <f>Sales_Table[[#This Row],[Revenue]]-Sales_Table[[#This Row],[unit cost]]</f>
        <v>1895.3786090612391</v>
      </c>
    </row>
    <row r="4896" spans="1:14" ht="14.25" customHeight="1">
      <c r="A4896" t="s">
        <v>4909</v>
      </c>
      <c r="B4896" s="4">
        <v>43859</v>
      </c>
      <c r="C4896" s="6" t="str">
        <f t="shared" si="152"/>
        <v>Mar</v>
      </c>
      <c r="D4896" s="6" t="str">
        <f t="shared" si="153"/>
        <v>2</v>
      </c>
      <c r="E4896" t="s">
        <v>14</v>
      </c>
      <c r="F4896" s="3" t="s">
        <v>12</v>
      </c>
      <c r="G4896">
        <v>14</v>
      </c>
      <c r="H4896">
        <v>13</v>
      </c>
      <c r="I4896">
        <v>42</v>
      </c>
      <c r="J4896">
        <v>3</v>
      </c>
      <c r="K4896" s="3">
        <v>558.58727985620499</v>
      </c>
      <c r="L4896" s="3">
        <v>398.99091418300401</v>
      </c>
      <c r="M4896" s="7">
        <f>Sales_Table[[#This Row],[Order qty]]*Sales_Table[[#This Row],[unit price]]</f>
        <v>1675.761839568615</v>
      </c>
      <c r="N4896" s="8">
        <f>Sales_Table[[#This Row],[Revenue]]-Sales_Table[[#This Row],[unit cost]]</f>
        <v>1276.770925385611</v>
      </c>
    </row>
    <row r="4897" spans="1:14" ht="14.25" customHeight="1">
      <c r="A4897" t="s">
        <v>4910</v>
      </c>
      <c r="B4897" s="4">
        <v>43911</v>
      </c>
      <c r="C4897" s="6" t="str">
        <f t="shared" si="152"/>
        <v>Feb</v>
      </c>
      <c r="D4897" s="6" t="str">
        <f t="shared" si="153"/>
        <v>1</v>
      </c>
      <c r="E4897" t="s">
        <v>14</v>
      </c>
      <c r="F4897" s="3" t="s">
        <v>12</v>
      </c>
      <c r="G4897">
        <v>9</v>
      </c>
      <c r="H4897">
        <v>293</v>
      </c>
      <c r="I4897">
        <v>24</v>
      </c>
      <c r="J4897">
        <v>10</v>
      </c>
      <c r="K4897" s="3">
        <v>614.522700548172</v>
      </c>
      <c r="L4897" s="3">
        <v>438.94478610583701</v>
      </c>
      <c r="M4897" s="7">
        <f>Sales_Table[[#This Row],[Order qty]]*Sales_Table[[#This Row],[unit price]]</f>
        <v>6145.22700548172</v>
      </c>
      <c r="N4897" s="8">
        <f>Sales_Table[[#This Row],[Revenue]]-Sales_Table[[#This Row],[unit cost]]</f>
        <v>5706.282219375883</v>
      </c>
    </row>
    <row r="4898" spans="1:14" ht="14.25" customHeight="1">
      <c r="A4898" t="s">
        <v>4911</v>
      </c>
      <c r="B4898" s="4">
        <v>43888</v>
      </c>
      <c r="C4898" s="6" t="str">
        <f t="shared" si="152"/>
        <v>Jan</v>
      </c>
      <c r="D4898" s="6" t="str">
        <f t="shared" si="153"/>
        <v>1</v>
      </c>
      <c r="E4898" t="s">
        <v>14</v>
      </c>
      <c r="F4898" s="3" t="s">
        <v>12</v>
      </c>
      <c r="G4898">
        <v>19</v>
      </c>
      <c r="H4898">
        <v>67</v>
      </c>
      <c r="I4898">
        <v>12</v>
      </c>
      <c r="J4898">
        <v>3</v>
      </c>
      <c r="K4898" s="3">
        <v>326.32843798399</v>
      </c>
      <c r="L4898" s="3">
        <v>233.09174141713601</v>
      </c>
      <c r="M4898" s="7">
        <f>Sales_Table[[#This Row],[Order qty]]*Sales_Table[[#This Row],[unit price]]</f>
        <v>978.98531395197006</v>
      </c>
      <c r="N4898" s="8">
        <f>Sales_Table[[#This Row],[Revenue]]-Sales_Table[[#This Row],[unit cost]]</f>
        <v>745.89357253483399</v>
      </c>
    </row>
    <row r="4899" spans="1:14" ht="14.25" customHeight="1">
      <c r="A4899" t="s">
        <v>4912</v>
      </c>
      <c r="B4899" s="4">
        <v>43853</v>
      </c>
      <c r="C4899" s="6" t="str">
        <f t="shared" si="152"/>
        <v>Jan</v>
      </c>
      <c r="D4899" s="6" t="str">
        <f t="shared" si="153"/>
        <v>5</v>
      </c>
      <c r="E4899" t="s">
        <v>16</v>
      </c>
      <c r="F4899" s="3" t="s">
        <v>12</v>
      </c>
      <c r="G4899">
        <v>5</v>
      </c>
      <c r="H4899">
        <v>346</v>
      </c>
      <c r="I4899">
        <v>11</v>
      </c>
      <c r="J4899">
        <v>8</v>
      </c>
      <c r="K4899" s="3">
        <v>518.76272714137997</v>
      </c>
      <c r="L4899" s="3">
        <v>370.54480510098603</v>
      </c>
      <c r="M4899" s="7">
        <f>Sales_Table[[#This Row],[Order qty]]*Sales_Table[[#This Row],[unit price]]</f>
        <v>4150.1018171310398</v>
      </c>
      <c r="N4899" s="8">
        <f>Sales_Table[[#This Row],[Revenue]]-Sales_Table[[#This Row],[unit cost]]</f>
        <v>3779.5570120300536</v>
      </c>
    </row>
    <row r="4900" spans="1:14" ht="14.25" customHeight="1">
      <c r="A4900" t="s">
        <v>4913</v>
      </c>
      <c r="B4900" s="4">
        <v>43846</v>
      </c>
      <c r="C4900" s="6" t="str">
        <f t="shared" si="152"/>
        <v>May</v>
      </c>
      <c r="D4900" s="6" t="str">
        <f t="shared" si="153"/>
        <v>2</v>
      </c>
      <c r="E4900" t="s">
        <v>20</v>
      </c>
      <c r="F4900" s="3" t="s">
        <v>12</v>
      </c>
      <c r="G4900">
        <v>2</v>
      </c>
      <c r="H4900">
        <v>37</v>
      </c>
      <c r="I4900">
        <v>39</v>
      </c>
      <c r="J4900">
        <v>10</v>
      </c>
      <c r="K4900" s="3">
        <v>548.84285527467705</v>
      </c>
      <c r="L4900" s="3">
        <v>392.03061091048397</v>
      </c>
      <c r="M4900" s="7">
        <f>Sales_Table[[#This Row],[Order qty]]*Sales_Table[[#This Row],[unit price]]</f>
        <v>5488.4285527467709</v>
      </c>
      <c r="N4900" s="8">
        <f>Sales_Table[[#This Row],[Revenue]]-Sales_Table[[#This Row],[unit cost]]</f>
        <v>5096.3979418362869</v>
      </c>
    </row>
    <row r="4901" spans="1:14" ht="14.25" customHeight="1">
      <c r="A4901" t="s">
        <v>4914</v>
      </c>
      <c r="B4901" s="4">
        <v>43963</v>
      </c>
      <c r="C4901" s="6" t="str">
        <f t="shared" si="152"/>
        <v>Feb</v>
      </c>
      <c r="D4901" s="6" t="str">
        <f t="shared" si="153"/>
        <v>3</v>
      </c>
      <c r="E4901" t="s">
        <v>16</v>
      </c>
      <c r="F4901" s="3" t="s">
        <v>12</v>
      </c>
      <c r="G4901">
        <v>20</v>
      </c>
      <c r="H4901">
        <v>274</v>
      </c>
      <c r="I4901">
        <v>41</v>
      </c>
      <c r="J4901">
        <v>2</v>
      </c>
      <c r="K4901" s="3">
        <v>358.64098405838001</v>
      </c>
      <c r="L4901" s="3">
        <v>256.17213147027201</v>
      </c>
      <c r="M4901" s="7">
        <f>Sales_Table[[#This Row],[Order qty]]*Sales_Table[[#This Row],[unit price]]</f>
        <v>717.28196811676003</v>
      </c>
      <c r="N4901" s="8">
        <f>Sales_Table[[#This Row],[Revenue]]-Sales_Table[[#This Row],[unit cost]]</f>
        <v>461.10983664648802</v>
      </c>
    </row>
    <row r="4902" spans="1:14" ht="14.25" customHeight="1">
      <c r="A4902" t="s">
        <v>4915</v>
      </c>
      <c r="B4902" s="4">
        <v>43882</v>
      </c>
      <c r="C4902" s="6" t="str">
        <f t="shared" si="152"/>
        <v>Mar</v>
      </c>
      <c r="D4902" s="6" t="str">
        <f t="shared" si="153"/>
        <v>2</v>
      </c>
      <c r="E4902" t="s">
        <v>11</v>
      </c>
      <c r="F4902" s="3" t="s">
        <v>12</v>
      </c>
      <c r="G4902">
        <v>7</v>
      </c>
      <c r="H4902">
        <v>50</v>
      </c>
      <c r="I4902">
        <v>40</v>
      </c>
      <c r="J4902">
        <v>4</v>
      </c>
      <c r="K4902" s="3">
        <v>571.56855815648998</v>
      </c>
      <c r="L4902" s="3">
        <v>408.26325582606501</v>
      </c>
      <c r="M4902" s="7">
        <f>Sales_Table[[#This Row],[Order qty]]*Sales_Table[[#This Row],[unit price]]</f>
        <v>2286.2742326259599</v>
      </c>
      <c r="N4902" s="8">
        <f>Sales_Table[[#This Row],[Revenue]]-Sales_Table[[#This Row],[unit cost]]</f>
        <v>1878.0109767998949</v>
      </c>
    </row>
    <row r="4903" spans="1:14" ht="14.25" customHeight="1">
      <c r="A4903" t="s">
        <v>4916</v>
      </c>
      <c r="B4903" s="4">
        <v>43912</v>
      </c>
      <c r="C4903" s="6" t="str">
        <f t="shared" si="152"/>
        <v>Feb</v>
      </c>
      <c r="D4903" s="6" t="str">
        <f t="shared" si="153"/>
        <v>2</v>
      </c>
      <c r="E4903" t="s">
        <v>16</v>
      </c>
      <c r="F4903" s="3" t="s">
        <v>12</v>
      </c>
      <c r="G4903">
        <v>1</v>
      </c>
      <c r="H4903">
        <v>342</v>
      </c>
      <c r="I4903">
        <v>26</v>
      </c>
      <c r="J4903">
        <v>2</v>
      </c>
      <c r="K4903" s="3">
        <v>473.50745451450302</v>
      </c>
      <c r="L4903" s="3">
        <v>338.21961036750298</v>
      </c>
      <c r="M4903" s="7">
        <f>Sales_Table[[#This Row],[Order qty]]*Sales_Table[[#This Row],[unit price]]</f>
        <v>947.01490902900605</v>
      </c>
      <c r="N4903" s="8">
        <f>Sales_Table[[#This Row],[Revenue]]-Sales_Table[[#This Row],[unit cost]]</f>
        <v>608.79529866150301</v>
      </c>
    </row>
    <row r="4904" spans="1:14" ht="14.25" customHeight="1">
      <c r="A4904" t="s">
        <v>4917</v>
      </c>
      <c r="B4904" s="4">
        <v>43880</v>
      </c>
      <c r="C4904" s="6" t="str">
        <f t="shared" si="152"/>
        <v>Feb</v>
      </c>
      <c r="D4904" s="6" t="str">
        <f t="shared" si="153"/>
        <v>2</v>
      </c>
      <c r="E4904" t="s">
        <v>11</v>
      </c>
      <c r="F4904" s="3" t="s">
        <v>12</v>
      </c>
      <c r="G4904">
        <v>3</v>
      </c>
      <c r="H4904">
        <v>309</v>
      </c>
      <c r="I4904">
        <v>34</v>
      </c>
      <c r="J4904">
        <v>9</v>
      </c>
      <c r="K4904" s="3">
        <v>241.463409483433</v>
      </c>
      <c r="L4904" s="3">
        <v>172.473863916738</v>
      </c>
      <c r="M4904" s="7">
        <f>Sales_Table[[#This Row],[Order qty]]*Sales_Table[[#This Row],[unit price]]</f>
        <v>2173.1706853508967</v>
      </c>
      <c r="N4904" s="8">
        <f>Sales_Table[[#This Row],[Revenue]]-Sales_Table[[#This Row],[unit cost]]</f>
        <v>2000.6968214341587</v>
      </c>
    </row>
    <row r="4905" spans="1:14" ht="14.25" customHeight="1">
      <c r="A4905" t="s">
        <v>4918</v>
      </c>
      <c r="B4905" s="4">
        <v>43870</v>
      </c>
      <c r="C4905" s="6" t="str">
        <f t="shared" si="152"/>
        <v>Feb</v>
      </c>
      <c r="D4905" s="6" t="str">
        <f t="shared" si="153"/>
        <v>5</v>
      </c>
      <c r="E4905" t="s">
        <v>16</v>
      </c>
      <c r="F4905" s="3" t="s">
        <v>12</v>
      </c>
      <c r="G4905">
        <v>8</v>
      </c>
      <c r="H4905">
        <v>239</v>
      </c>
      <c r="I4905">
        <v>41</v>
      </c>
      <c r="J4905">
        <v>5</v>
      </c>
      <c r="K4905" s="3">
        <v>230.46511244773899</v>
      </c>
      <c r="L4905" s="3">
        <v>164.61793746267</v>
      </c>
      <c r="M4905" s="7">
        <f>Sales_Table[[#This Row],[Order qty]]*Sales_Table[[#This Row],[unit price]]</f>
        <v>1152.3255622386951</v>
      </c>
      <c r="N4905" s="8">
        <f>Sales_Table[[#This Row],[Revenue]]-Sales_Table[[#This Row],[unit cost]]</f>
        <v>987.70762477602511</v>
      </c>
    </row>
    <row r="4906" spans="1:14" ht="14.25" customHeight="1">
      <c r="A4906" t="s">
        <v>4919</v>
      </c>
      <c r="B4906" s="4">
        <v>43868</v>
      </c>
      <c r="C4906" s="6" t="str">
        <f t="shared" si="152"/>
        <v>May</v>
      </c>
      <c r="D4906" s="6" t="str">
        <f t="shared" si="153"/>
        <v>3</v>
      </c>
      <c r="E4906" t="s">
        <v>16</v>
      </c>
      <c r="F4906" s="3" t="s">
        <v>12</v>
      </c>
      <c r="G4906">
        <v>4</v>
      </c>
      <c r="H4906">
        <v>113</v>
      </c>
      <c r="I4906">
        <v>8</v>
      </c>
      <c r="J4906">
        <v>1</v>
      </c>
      <c r="K4906" s="3">
        <v>224.28879994153999</v>
      </c>
      <c r="L4906" s="3">
        <v>160.206285672528</v>
      </c>
      <c r="M4906" s="7">
        <f>Sales_Table[[#This Row],[Order qty]]*Sales_Table[[#This Row],[unit price]]</f>
        <v>224.28879994153999</v>
      </c>
      <c r="N4906" s="8">
        <f>Sales_Table[[#This Row],[Revenue]]-Sales_Table[[#This Row],[unit cost]]</f>
        <v>64.082514269011995</v>
      </c>
    </row>
    <row r="4907" spans="1:14" ht="14.25" customHeight="1">
      <c r="A4907" t="s">
        <v>4920</v>
      </c>
      <c r="B4907" s="4">
        <v>43960</v>
      </c>
      <c r="C4907" s="6" t="str">
        <f t="shared" si="152"/>
        <v>Mar</v>
      </c>
      <c r="D4907" s="6" t="str">
        <f t="shared" si="153"/>
        <v>3</v>
      </c>
      <c r="E4907" t="s">
        <v>16</v>
      </c>
      <c r="F4907" s="3" t="s">
        <v>12</v>
      </c>
      <c r="G4907">
        <v>6</v>
      </c>
      <c r="H4907">
        <v>5</v>
      </c>
      <c r="I4907">
        <v>1</v>
      </c>
      <c r="J4907">
        <v>1</v>
      </c>
      <c r="K4907" s="3">
        <v>329.01884829997999</v>
      </c>
      <c r="L4907" s="3">
        <v>235.01346307141401</v>
      </c>
      <c r="M4907" s="7">
        <f>Sales_Table[[#This Row],[Order qty]]*Sales_Table[[#This Row],[unit price]]</f>
        <v>329.01884829997999</v>
      </c>
      <c r="N4907" s="8">
        <f>Sales_Table[[#This Row],[Revenue]]-Sales_Table[[#This Row],[unit cost]]</f>
        <v>94.005385228565984</v>
      </c>
    </row>
    <row r="4908" spans="1:14" ht="14.25" customHeight="1">
      <c r="A4908" t="s">
        <v>4921</v>
      </c>
      <c r="B4908" s="4">
        <v>43908</v>
      </c>
      <c r="C4908" s="6" t="str">
        <f t="shared" si="152"/>
        <v>Mar</v>
      </c>
      <c r="D4908" s="6" t="str">
        <f t="shared" si="153"/>
        <v>1</v>
      </c>
      <c r="E4908" t="s">
        <v>16</v>
      </c>
      <c r="F4908" s="3" t="s">
        <v>12</v>
      </c>
      <c r="G4908">
        <v>8</v>
      </c>
      <c r="H4908">
        <v>17</v>
      </c>
      <c r="I4908">
        <v>20</v>
      </c>
      <c r="J4908">
        <v>1</v>
      </c>
      <c r="K4908" s="3">
        <v>351.162870705128</v>
      </c>
      <c r="L4908" s="3">
        <v>250.83062193223401</v>
      </c>
      <c r="M4908" s="7">
        <f>Sales_Table[[#This Row],[Order qty]]*Sales_Table[[#This Row],[unit price]]</f>
        <v>351.162870705128</v>
      </c>
      <c r="N4908" s="8">
        <f>Sales_Table[[#This Row],[Revenue]]-Sales_Table[[#This Row],[unit cost]]</f>
        <v>100.33224877289399</v>
      </c>
    </row>
    <row r="4909" spans="1:14" ht="14.25" customHeight="1">
      <c r="A4909" t="s">
        <v>4922</v>
      </c>
      <c r="B4909" s="4">
        <v>43914</v>
      </c>
      <c r="C4909" s="6" t="str">
        <f t="shared" si="152"/>
        <v>Jan</v>
      </c>
      <c r="D4909" s="6" t="str">
        <f t="shared" si="153"/>
        <v>3</v>
      </c>
      <c r="E4909" t="s">
        <v>14</v>
      </c>
      <c r="F4909" s="3" t="s">
        <v>12</v>
      </c>
      <c r="G4909">
        <v>15</v>
      </c>
      <c r="H4909">
        <v>344</v>
      </c>
      <c r="I4909">
        <v>34</v>
      </c>
      <c r="J4909">
        <v>9</v>
      </c>
      <c r="K4909" s="3">
        <v>496.91580104827898</v>
      </c>
      <c r="L4909" s="3">
        <v>354.93985789162798</v>
      </c>
      <c r="M4909" s="7">
        <f>Sales_Table[[#This Row],[Order qty]]*Sales_Table[[#This Row],[unit price]]</f>
        <v>4472.2422094345111</v>
      </c>
      <c r="N4909" s="8">
        <f>Sales_Table[[#This Row],[Revenue]]-Sales_Table[[#This Row],[unit cost]]</f>
        <v>4117.3023515428831</v>
      </c>
    </row>
    <row r="4910" spans="1:14" ht="14.25" customHeight="1">
      <c r="A4910" t="s">
        <v>4923</v>
      </c>
      <c r="B4910" s="4">
        <v>43846</v>
      </c>
      <c r="C4910" s="6" t="str">
        <f t="shared" si="152"/>
        <v>Mar</v>
      </c>
      <c r="D4910" s="6" t="str">
        <f t="shared" si="153"/>
        <v>5</v>
      </c>
      <c r="E4910" t="s">
        <v>20</v>
      </c>
      <c r="F4910" s="3" t="s">
        <v>12</v>
      </c>
      <c r="G4910">
        <v>25</v>
      </c>
      <c r="H4910">
        <v>357</v>
      </c>
      <c r="I4910">
        <v>3</v>
      </c>
      <c r="J4910">
        <v>2</v>
      </c>
      <c r="K4910" s="3">
        <v>268.539517343044</v>
      </c>
      <c r="L4910" s="3">
        <v>191.81394095931699</v>
      </c>
      <c r="M4910" s="7">
        <f>Sales_Table[[#This Row],[Order qty]]*Sales_Table[[#This Row],[unit price]]</f>
        <v>537.07903468608799</v>
      </c>
      <c r="N4910" s="8">
        <f>Sales_Table[[#This Row],[Revenue]]-Sales_Table[[#This Row],[unit cost]]</f>
        <v>345.265093726771</v>
      </c>
    </row>
    <row r="4911" spans="1:14" ht="14.25" customHeight="1">
      <c r="A4911" t="s">
        <v>4924</v>
      </c>
      <c r="B4911" s="4">
        <v>43891</v>
      </c>
      <c r="C4911" s="6" t="str">
        <f t="shared" si="152"/>
        <v>May</v>
      </c>
      <c r="D4911" s="6" t="str">
        <f t="shared" si="153"/>
        <v>1</v>
      </c>
      <c r="E4911" t="s">
        <v>16</v>
      </c>
      <c r="F4911" s="3" t="s">
        <v>12</v>
      </c>
      <c r="G4911">
        <v>5</v>
      </c>
      <c r="H4911">
        <v>253</v>
      </c>
      <c r="I4911">
        <v>11</v>
      </c>
      <c r="J4911">
        <v>1</v>
      </c>
      <c r="K4911" s="3">
        <v>295.70834648609201</v>
      </c>
      <c r="L4911" s="3">
        <v>211.22024749006499</v>
      </c>
      <c r="M4911" s="7">
        <f>Sales_Table[[#This Row],[Order qty]]*Sales_Table[[#This Row],[unit price]]</f>
        <v>295.70834648609201</v>
      </c>
      <c r="N4911" s="8">
        <f>Sales_Table[[#This Row],[Revenue]]-Sales_Table[[#This Row],[unit cost]]</f>
        <v>84.48809899602702</v>
      </c>
    </row>
    <row r="4912" spans="1:14" ht="14.25" customHeight="1">
      <c r="A4912" t="s">
        <v>4925</v>
      </c>
      <c r="B4912" s="4">
        <v>43954</v>
      </c>
      <c r="C4912" s="6" t="str">
        <f t="shared" si="152"/>
        <v>Jan</v>
      </c>
      <c r="D4912" s="6" t="str">
        <f t="shared" si="153"/>
        <v>3</v>
      </c>
      <c r="E4912" t="s">
        <v>14</v>
      </c>
      <c r="F4912" s="3" t="s">
        <v>12</v>
      </c>
      <c r="G4912">
        <v>14</v>
      </c>
      <c r="H4912">
        <v>97</v>
      </c>
      <c r="I4912">
        <v>8</v>
      </c>
      <c r="J4912">
        <v>4</v>
      </c>
      <c r="K4912" s="3">
        <v>278.01942497491802</v>
      </c>
      <c r="L4912" s="3">
        <v>198.585303553513</v>
      </c>
      <c r="M4912" s="7">
        <f>Sales_Table[[#This Row],[Order qty]]*Sales_Table[[#This Row],[unit price]]</f>
        <v>1112.0776998996721</v>
      </c>
      <c r="N4912" s="8">
        <f>Sales_Table[[#This Row],[Revenue]]-Sales_Table[[#This Row],[unit cost]]</f>
        <v>913.49239634615913</v>
      </c>
    </row>
    <row r="4913" spans="1:14" ht="14.25" customHeight="1">
      <c r="A4913" t="s">
        <v>4926</v>
      </c>
      <c r="B4913" s="4">
        <v>43843</v>
      </c>
      <c r="C4913" s="6" t="str">
        <f t="shared" si="152"/>
        <v>Mar</v>
      </c>
      <c r="D4913" s="6" t="str">
        <f t="shared" si="153"/>
        <v>5</v>
      </c>
      <c r="E4913" t="s">
        <v>16</v>
      </c>
      <c r="F4913" s="3" t="s">
        <v>12</v>
      </c>
      <c r="G4913">
        <v>22</v>
      </c>
      <c r="H4913">
        <v>290</v>
      </c>
      <c r="I4913">
        <v>23</v>
      </c>
      <c r="J4913">
        <v>5</v>
      </c>
      <c r="K4913" s="3">
        <v>358.82099175453197</v>
      </c>
      <c r="L4913" s="3">
        <v>256.30070839609402</v>
      </c>
      <c r="M4913" s="7">
        <f>Sales_Table[[#This Row],[Order qty]]*Sales_Table[[#This Row],[unit price]]</f>
        <v>1794.1049587726598</v>
      </c>
      <c r="N4913" s="8">
        <f>Sales_Table[[#This Row],[Revenue]]-Sales_Table[[#This Row],[unit cost]]</f>
        <v>1537.8042503765657</v>
      </c>
    </row>
    <row r="4914" spans="1:14" ht="14.25" customHeight="1">
      <c r="A4914" t="s">
        <v>4927</v>
      </c>
      <c r="B4914" s="4">
        <v>43893</v>
      </c>
      <c r="C4914" s="6" t="str">
        <f t="shared" si="152"/>
        <v>May</v>
      </c>
      <c r="D4914" s="6" t="str">
        <f t="shared" si="153"/>
        <v>5</v>
      </c>
      <c r="E4914" t="s">
        <v>20</v>
      </c>
      <c r="F4914" s="3" t="s">
        <v>12</v>
      </c>
      <c r="G4914">
        <v>13</v>
      </c>
      <c r="H4914">
        <v>56</v>
      </c>
      <c r="I4914">
        <v>41</v>
      </c>
      <c r="J4914">
        <v>1</v>
      </c>
      <c r="K4914" s="3">
        <v>377.64938467741001</v>
      </c>
      <c r="L4914" s="3">
        <v>269.749560483864</v>
      </c>
      <c r="M4914" s="7">
        <f>Sales_Table[[#This Row],[Order qty]]*Sales_Table[[#This Row],[unit price]]</f>
        <v>377.64938467741001</v>
      </c>
      <c r="N4914" s="8">
        <f>Sales_Table[[#This Row],[Revenue]]-Sales_Table[[#This Row],[unit cost]]</f>
        <v>107.89982419354601</v>
      </c>
    </row>
    <row r="4915" spans="1:14" ht="14.25" customHeight="1">
      <c r="A4915" t="s">
        <v>4928</v>
      </c>
      <c r="B4915" s="4">
        <v>43975</v>
      </c>
      <c r="C4915" s="6" t="str">
        <f t="shared" si="152"/>
        <v>May</v>
      </c>
      <c r="D4915" s="6" t="str">
        <f t="shared" si="153"/>
        <v>3</v>
      </c>
      <c r="E4915" t="s">
        <v>20</v>
      </c>
      <c r="F4915" s="3" t="s">
        <v>12</v>
      </c>
      <c r="G4915">
        <v>23</v>
      </c>
      <c r="H4915">
        <v>71</v>
      </c>
      <c r="I4915">
        <v>31</v>
      </c>
      <c r="J4915">
        <v>1</v>
      </c>
      <c r="K4915" s="3">
        <v>508.15242612361902</v>
      </c>
      <c r="L4915" s="3">
        <v>362.96601865972798</v>
      </c>
      <c r="M4915" s="7">
        <f>Sales_Table[[#This Row],[Order qty]]*Sales_Table[[#This Row],[unit price]]</f>
        <v>508.15242612361902</v>
      </c>
      <c r="N4915" s="8">
        <f>Sales_Table[[#This Row],[Revenue]]-Sales_Table[[#This Row],[unit cost]]</f>
        <v>145.18640746389104</v>
      </c>
    </row>
    <row r="4916" spans="1:14" ht="14.25" customHeight="1">
      <c r="A4916" t="s">
        <v>4929</v>
      </c>
      <c r="B4916" s="4">
        <v>43977</v>
      </c>
      <c r="C4916" s="6" t="str">
        <f t="shared" si="152"/>
        <v>Mar</v>
      </c>
      <c r="D4916" s="6" t="str">
        <f t="shared" si="153"/>
        <v>5</v>
      </c>
      <c r="E4916" t="s">
        <v>20</v>
      </c>
      <c r="F4916" s="3" t="s">
        <v>12</v>
      </c>
      <c r="G4916">
        <v>23</v>
      </c>
      <c r="H4916">
        <v>319</v>
      </c>
      <c r="I4916">
        <v>32</v>
      </c>
      <c r="J4916">
        <v>10</v>
      </c>
      <c r="K4916" s="3">
        <v>150.616141140461</v>
      </c>
      <c r="L4916" s="3">
        <v>107.582957957472</v>
      </c>
      <c r="M4916" s="7">
        <f>Sales_Table[[#This Row],[Order qty]]*Sales_Table[[#This Row],[unit price]]</f>
        <v>1506.1614114046099</v>
      </c>
      <c r="N4916" s="8">
        <f>Sales_Table[[#This Row],[Revenue]]-Sales_Table[[#This Row],[unit cost]]</f>
        <v>1398.5784534471379</v>
      </c>
    </row>
    <row r="4917" spans="1:14" ht="14.25" customHeight="1">
      <c r="A4917" t="s">
        <v>4930</v>
      </c>
      <c r="B4917" s="4">
        <v>43904</v>
      </c>
      <c r="C4917" s="6" t="str">
        <f t="shared" si="152"/>
        <v>May</v>
      </c>
      <c r="D4917" s="6" t="str">
        <f t="shared" si="153"/>
        <v>4</v>
      </c>
      <c r="E4917" t="s">
        <v>16</v>
      </c>
      <c r="F4917" s="3" t="s">
        <v>12</v>
      </c>
      <c r="G4917">
        <v>20</v>
      </c>
      <c r="H4917">
        <v>328</v>
      </c>
      <c r="I4917">
        <v>44</v>
      </c>
      <c r="J4917">
        <v>10</v>
      </c>
      <c r="K4917" s="3">
        <v>338.493978023529</v>
      </c>
      <c r="L4917" s="3">
        <v>241.78141287394899</v>
      </c>
      <c r="M4917" s="7">
        <f>Sales_Table[[#This Row],[Order qty]]*Sales_Table[[#This Row],[unit price]]</f>
        <v>3384.9397802352901</v>
      </c>
      <c r="N4917" s="8">
        <f>Sales_Table[[#This Row],[Revenue]]-Sales_Table[[#This Row],[unit cost]]</f>
        <v>3143.1583673613409</v>
      </c>
    </row>
    <row r="4918" spans="1:14" ht="14.25" customHeight="1">
      <c r="A4918" t="s">
        <v>4931</v>
      </c>
      <c r="B4918" s="4">
        <v>43968</v>
      </c>
      <c r="C4918" s="6" t="str">
        <f t="shared" si="152"/>
        <v>Apr</v>
      </c>
      <c r="D4918" s="6" t="str">
        <f t="shared" si="153"/>
        <v>4</v>
      </c>
      <c r="E4918" t="s">
        <v>11</v>
      </c>
      <c r="F4918" s="3" t="s">
        <v>12</v>
      </c>
      <c r="G4918">
        <v>8</v>
      </c>
      <c r="H4918">
        <v>125</v>
      </c>
      <c r="I4918">
        <v>44</v>
      </c>
      <c r="J4918">
        <v>10</v>
      </c>
      <c r="K4918" s="3">
        <v>268.491021573544</v>
      </c>
      <c r="L4918" s="3">
        <v>191.77930112396001</v>
      </c>
      <c r="M4918" s="7">
        <f>Sales_Table[[#This Row],[Order qty]]*Sales_Table[[#This Row],[unit price]]</f>
        <v>2684.91021573544</v>
      </c>
      <c r="N4918" s="8">
        <f>Sales_Table[[#This Row],[Revenue]]-Sales_Table[[#This Row],[unit cost]]</f>
        <v>2493.13091461148</v>
      </c>
    </row>
    <row r="4919" spans="1:14" ht="14.25" customHeight="1">
      <c r="A4919" t="s">
        <v>4932</v>
      </c>
      <c r="B4919" s="4">
        <v>43928</v>
      </c>
      <c r="C4919" s="6" t="str">
        <f t="shared" si="152"/>
        <v>Apr</v>
      </c>
      <c r="D4919" s="6" t="str">
        <f t="shared" si="153"/>
        <v>4</v>
      </c>
      <c r="E4919" t="s">
        <v>11</v>
      </c>
      <c r="F4919" s="3" t="s">
        <v>12</v>
      </c>
      <c r="G4919">
        <v>22</v>
      </c>
      <c r="H4919">
        <v>134</v>
      </c>
      <c r="I4919">
        <v>23</v>
      </c>
      <c r="J4919">
        <v>5</v>
      </c>
      <c r="K4919" s="3">
        <v>469.29572832584398</v>
      </c>
      <c r="L4919" s="3">
        <v>335.21123451846</v>
      </c>
      <c r="M4919" s="7">
        <f>Sales_Table[[#This Row],[Order qty]]*Sales_Table[[#This Row],[unit price]]</f>
        <v>2346.47864162922</v>
      </c>
      <c r="N4919" s="8">
        <f>Sales_Table[[#This Row],[Revenue]]-Sales_Table[[#This Row],[unit cost]]</f>
        <v>2011.2674071107599</v>
      </c>
    </row>
    <row r="4920" spans="1:14" ht="14.25" customHeight="1">
      <c r="A4920" t="s">
        <v>4933</v>
      </c>
      <c r="B4920" s="4">
        <v>43923</v>
      </c>
      <c r="C4920" s="6" t="str">
        <f t="shared" si="152"/>
        <v>Apr</v>
      </c>
      <c r="D4920" s="6" t="str">
        <f t="shared" si="153"/>
        <v>3</v>
      </c>
      <c r="E4920" t="s">
        <v>20</v>
      </c>
      <c r="F4920" s="3" t="s">
        <v>12</v>
      </c>
      <c r="G4920">
        <v>22</v>
      </c>
      <c r="H4920">
        <v>143</v>
      </c>
      <c r="I4920">
        <v>19</v>
      </c>
      <c r="J4920">
        <v>1</v>
      </c>
      <c r="K4920" s="3">
        <v>489.431595861912</v>
      </c>
      <c r="L4920" s="3">
        <v>349.59399704422299</v>
      </c>
      <c r="M4920" s="7">
        <f>Sales_Table[[#This Row],[Order qty]]*Sales_Table[[#This Row],[unit price]]</f>
        <v>489.431595861912</v>
      </c>
      <c r="N4920" s="8">
        <f>Sales_Table[[#This Row],[Revenue]]-Sales_Table[[#This Row],[unit cost]]</f>
        <v>139.83759881768901</v>
      </c>
    </row>
    <row r="4921" spans="1:14" ht="14.25" customHeight="1">
      <c r="A4921" t="s">
        <v>4934</v>
      </c>
      <c r="B4921" s="4">
        <v>43927</v>
      </c>
      <c r="C4921" s="6" t="str">
        <f t="shared" si="152"/>
        <v>Mar</v>
      </c>
      <c r="D4921" s="6" t="str">
        <f t="shared" si="153"/>
        <v>1</v>
      </c>
      <c r="E4921" t="s">
        <v>20</v>
      </c>
      <c r="F4921" s="3" t="s">
        <v>12</v>
      </c>
      <c r="G4921">
        <v>10</v>
      </c>
      <c r="H4921">
        <v>174</v>
      </c>
      <c r="I4921">
        <v>21</v>
      </c>
      <c r="J4921">
        <v>8</v>
      </c>
      <c r="K4921" s="3">
        <v>283.56152987480198</v>
      </c>
      <c r="L4921" s="3">
        <v>202.54394991057299</v>
      </c>
      <c r="M4921" s="7">
        <f>Sales_Table[[#This Row],[Order qty]]*Sales_Table[[#This Row],[unit price]]</f>
        <v>2268.4922389984158</v>
      </c>
      <c r="N4921" s="8">
        <f>Sales_Table[[#This Row],[Revenue]]-Sales_Table[[#This Row],[unit cost]]</f>
        <v>2065.948289087843</v>
      </c>
    </row>
    <row r="4922" spans="1:14" ht="14.25" customHeight="1">
      <c r="A4922" t="s">
        <v>4935</v>
      </c>
      <c r="B4922" s="4">
        <v>43902</v>
      </c>
      <c r="C4922" s="6" t="str">
        <f t="shared" si="152"/>
        <v>Jan</v>
      </c>
      <c r="D4922" s="6" t="str">
        <f t="shared" si="153"/>
        <v>5</v>
      </c>
      <c r="E4922" t="s">
        <v>14</v>
      </c>
      <c r="F4922" s="3" t="s">
        <v>12</v>
      </c>
      <c r="G4922">
        <v>22</v>
      </c>
      <c r="H4922">
        <v>162</v>
      </c>
      <c r="I4922">
        <v>32</v>
      </c>
      <c r="J4922">
        <v>10</v>
      </c>
      <c r="K4922" s="3">
        <v>178.996617972851</v>
      </c>
      <c r="L4922" s="3">
        <v>127.854727123465</v>
      </c>
      <c r="M4922" s="7">
        <f>Sales_Table[[#This Row],[Order qty]]*Sales_Table[[#This Row],[unit price]]</f>
        <v>1789.96617972851</v>
      </c>
      <c r="N4922" s="8">
        <f>Sales_Table[[#This Row],[Revenue]]-Sales_Table[[#This Row],[unit cost]]</f>
        <v>1662.1114526050451</v>
      </c>
    </row>
    <row r="4923" spans="1:14" ht="14.25" customHeight="1">
      <c r="A4923" t="s">
        <v>4936</v>
      </c>
      <c r="B4923" s="4">
        <v>43850</v>
      </c>
      <c r="C4923" s="6" t="str">
        <f t="shared" si="152"/>
        <v>May</v>
      </c>
      <c r="D4923" s="6" t="str">
        <f t="shared" si="153"/>
        <v>5</v>
      </c>
      <c r="E4923" t="s">
        <v>14</v>
      </c>
      <c r="F4923" s="3" t="s">
        <v>12</v>
      </c>
      <c r="G4923">
        <v>5</v>
      </c>
      <c r="H4923">
        <v>296</v>
      </c>
      <c r="I4923">
        <v>37</v>
      </c>
      <c r="J4923">
        <v>9</v>
      </c>
      <c r="K4923" s="3">
        <v>623.90418326854694</v>
      </c>
      <c r="L4923" s="3">
        <v>445.64584519181898</v>
      </c>
      <c r="M4923" s="7">
        <f>Sales_Table[[#This Row],[Order qty]]*Sales_Table[[#This Row],[unit price]]</f>
        <v>5615.1376494169226</v>
      </c>
      <c r="N4923" s="8">
        <f>Sales_Table[[#This Row],[Revenue]]-Sales_Table[[#This Row],[unit cost]]</f>
        <v>5169.4918042251038</v>
      </c>
    </row>
    <row r="4924" spans="1:14" ht="14.25" customHeight="1">
      <c r="A4924" t="s">
        <v>4937</v>
      </c>
      <c r="B4924" s="4">
        <v>43962</v>
      </c>
      <c r="C4924" s="6" t="str">
        <f t="shared" si="152"/>
        <v>May</v>
      </c>
      <c r="D4924" s="6" t="str">
        <f t="shared" si="153"/>
        <v>2</v>
      </c>
      <c r="E4924" t="s">
        <v>11</v>
      </c>
      <c r="F4924" s="3" t="s">
        <v>12</v>
      </c>
      <c r="G4924">
        <v>6</v>
      </c>
      <c r="H4924">
        <v>33</v>
      </c>
      <c r="I4924">
        <v>9</v>
      </c>
      <c r="J4924">
        <v>2</v>
      </c>
      <c r="K4924" s="3">
        <v>492.48049861192698</v>
      </c>
      <c r="L4924" s="3">
        <v>351.77178472280502</v>
      </c>
      <c r="M4924" s="7">
        <f>Sales_Table[[#This Row],[Order qty]]*Sales_Table[[#This Row],[unit price]]</f>
        <v>984.96099722385395</v>
      </c>
      <c r="N4924" s="8">
        <f>Sales_Table[[#This Row],[Revenue]]-Sales_Table[[#This Row],[unit cost]]</f>
        <v>633.18921250104893</v>
      </c>
    </row>
    <row r="4925" spans="1:14" ht="14.25" customHeight="1">
      <c r="A4925" t="s">
        <v>4938</v>
      </c>
      <c r="B4925" s="4">
        <v>43979</v>
      </c>
      <c r="C4925" s="6" t="str">
        <f t="shared" si="152"/>
        <v>Feb</v>
      </c>
      <c r="D4925" s="6" t="str">
        <f t="shared" si="153"/>
        <v>5</v>
      </c>
      <c r="E4925" t="s">
        <v>16</v>
      </c>
      <c r="F4925" s="3" t="s">
        <v>12</v>
      </c>
      <c r="G4925">
        <v>12</v>
      </c>
      <c r="H4925">
        <v>198</v>
      </c>
      <c r="I4925">
        <v>14</v>
      </c>
      <c r="J4925">
        <v>8</v>
      </c>
      <c r="K4925" s="3">
        <v>502.04201889038097</v>
      </c>
      <c r="L4925" s="3">
        <v>358.601442064558</v>
      </c>
      <c r="M4925" s="7">
        <f>Sales_Table[[#This Row],[Order qty]]*Sales_Table[[#This Row],[unit price]]</f>
        <v>4016.3361511230478</v>
      </c>
      <c r="N4925" s="8">
        <f>Sales_Table[[#This Row],[Revenue]]-Sales_Table[[#This Row],[unit cost]]</f>
        <v>3657.7347090584899</v>
      </c>
    </row>
    <row r="4926" spans="1:14" ht="14.25" customHeight="1">
      <c r="A4926" t="s">
        <v>4939</v>
      </c>
      <c r="B4926" s="4">
        <v>43886</v>
      </c>
      <c r="C4926" s="6" t="str">
        <f t="shared" si="152"/>
        <v>May</v>
      </c>
      <c r="D4926" s="6" t="str">
        <f t="shared" si="153"/>
        <v>1</v>
      </c>
      <c r="E4926" t="s">
        <v>20</v>
      </c>
      <c r="F4926" s="3" t="s">
        <v>12</v>
      </c>
      <c r="G4926">
        <v>13</v>
      </c>
      <c r="H4926">
        <v>358</v>
      </c>
      <c r="I4926">
        <v>35</v>
      </c>
      <c r="J4926">
        <v>7</v>
      </c>
      <c r="K4926" s="3">
        <v>468.92355912923801</v>
      </c>
      <c r="L4926" s="3">
        <v>334.94539937802699</v>
      </c>
      <c r="M4926" s="7">
        <f>Sales_Table[[#This Row],[Order qty]]*Sales_Table[[#This Row],[unit price]]</f>
        <v>3282.464913904666</v>
      </c>
      <c r="N4926" s="8">
        <f>Sales_Table[[#This Row],[Revenue]]-Sales_Table[[#This Row],[unit cost]]</f>
        <v>2947.5195145266389</v>
      </c>
    </row>
    <row r="4927" spans="1:14" ht="14.25" customHeight="1">
      <c r="A4927" t="s">
        <v>4940</v>
      </c>
      <c r="B4927" s="4">
        <v>43974</v>
      </c>
      <c r="C4927" s="6" t="str">
        <f t="shared" si="152"/>
        <v>Jan</v>
      </c>
      <c r="D4927" s="6" t="str">
        <f t="shared" si="153"/>
        <v>1</v>
      </c>
      <c r="E4927" t="s">
        <v>20</v>
      </c>
      <c r="F4927" s="3" t="s">
        <v>12</v>
      </c>
      <c r="G4927">
        <v>1</v>
      </c>
      <c r="H4927">
        <v>95</v>
      </c>
      <c r="I4927">
        <v>43</v>
      </c>
      <c r="J4927">
        <v>3</v>
      </c>
      <c r="K4927" s="3">
        <v>550.26813519000996</v>
      </c>
      <c r="L4927" s="3">
        <v>393.04866799286401</v>
      </c>
      <c r="M4927" s="7">
        <f>Sales_Table[[#This Row],[Order qty]]*Sales_Table[[#This Row],[unit price]]</f>
        <v>1650.8044055700298</v>
      </c>
      <c r="N4927" s="8">
        <f>Sales_Table[[#This Row],[Revenue]]-Sales_Table[[#This Row],[unit cost]]</f>
        <v>1257.7557375771657</v>
      </c>
    </row>
    <row r="4928" spans="1:14" ht="14.25" customHeight="1">
      <c r="A4928" t="s">
        <v>4941</v>
      </c>
      <c r="B4928" s="4">
        <v>43857</v>
      </c>
      <c r="C4928" s="6" t="str">
        <f t="shared" si="152"/>
        <v>Jan</v>
      </c>
      <c r="D4928" s="6" t="str">
        <f t="shared" si="153"/>
        <v>4</v>
      </c>
      <c r="E4928" t="s">
        <v>11</v>
      </c>
      <c r="F4928" s="3" t="s">
        <v>12</v>
      </c>
      <c r="G4928">
        <v>15</v>
      </c>
      <c r="H4928">
        <v>296</v>
      </c>
      <c r="I4928">
        <v>2</v>
      </c>
      <c r="J4928">
        <v>5</v>
      </c>
      <c r="K4928" s="3">
        <v>454.20431667566299</v>
      </c>
      <c r="L4928" s="3">
        <v>324.43165476833099</v>
      </c>
      <c r="M4928" s="7">
        <f>Sales_Table[[#This Row],[Order qty]]*Sales_Table[[#This Row],[unit price]]</f>
        <v>2271.021583378315</v>
      </c>
      <c r="N4928" s="8">
        <f>Sales_Table[[#This Row],[Revenue]]-Sales_Table[[#This Row],[unit cost]]</f>
        <v>1946.5899286099839</v>
      </c>
    </row>
    <row r="4929" spans="1:14" ht="14.25" customHeight="1">
      <c r="A4929" t="s">
        <v>4942</v>
      </c>
      <c r="B4929" s="4">
        <v>43831</v>
      </c>
      <c r="C4929" s="6" t="str">
        <f t="shared" si="152"/>
        <v>Apr</v>
      </c>
      <c r="D4929" s="6" t="str">
        <f t="shared" si="153"/>
        <v>1</v>
      </c>
      <c r="E4929" t="s">
        <v>11</v>
      </c>
      <c r="F4929" s="3" t="s">
        <v>12</v>
      </c>
      <c r="G4929">
        <v>23</v>
      </c>
      <c r="H4929">
        <v>152</v>
      </c>
      <c r="I4929">
        <v>11</v>
      </c>
      <c r="J4929">
        <v>9</v>
      </c>
      <c r="K4929" s="3">
        <v>517.67354321479797</v>
      </c>
      <c r="L4929" s="3">
        <v>369.76681658199902</v>
      </c>
      <c r="M4929" s="7">
        <f>Sales_Table[[#This Row],[Order qty]]*Sales_Table[[#This Row],[unit price]]</f>
        <v>4659.0618889331818</v>
      </c>
      <c r="N4929" s="8">
        <f>Sales_Table[[#This Row],[Revenue]]-Sales_Table[[#This Row],[unit cost]]</f>
        <v>4289.2950723511831</v>
      </c>
    </row>
    <row r="4930" spans="1:14" ht="14.25" customHeight="1">
      <c r="A4930" t="s">
        <v>4943</v>
      </c>
      <c r="B4930" s="4">
        <v>43931</v>
      </c>
      <c r="C4930" s="6" t="str">
        <f t="shared" ref="C4930:C4993" si="154">TEXT(B4931,"mmm")</f>
        <v>Jan</v>
      </c>
      <c r="D4930" s="6" t="str">
        <f t="shared" ref="D4930:D4993" si="155">TEXT(B4932, "m")</f>
        <v>2</v>
      </c>
      <c r="E4930" t="s">
        <v>14</v>
      </c>
      <c r="F4930" s="3" t="s">
        <v>12</v>
      </c>
      <c r="G4930">
        <v>2</v>
      </c>
      <c r="H4930">
        <v>198</v>
      </c>
      <c r="I4930">
        <v>24</v>
      </c>
      <c r="J4930">
        <v>4</v>
      </c>
      <c r="K4930" s="3">
        <v>343.87005060911201</v>
      </c>
      <c r="L4930" s="3">
        <v>245.62146472079399</v>
      </c>
      <c r="M4930" s="7">
        <f>Sales_Table[[#This Row],[Order qty]]*Sales_Table[[#This Row],[unit price]]</f>
        <v>1375.4802024364481</v>
      </c>
      <c r="N4930" s="8">
        <f>Sales_Table[[#This Row],[Revenue]]-Sales_Table[[#This Row],[unit cost]]</f>
        <v>1129.8587377156541</v>
      </c>
    </row>
    <row r="4931" spans="1:14" ht="14.25" customHeight="1">
      <c r="A4931" t="s">
        <v>4944</v>
      </c>
      <c r="B4931" s="4">
        <v>43857</v>
      </c>
      <c r="C4931" s="6" t="str">
        <f t="shared" si="154"/>
        <v>Feb</v>
      </c>
      <c r="D4931" s="6" t="str">
        <f t="shared" si="155"/>
        <v>1</v>
      </c>
      <c r="E4931" t="s">
        <v>11</v>
      </c>
      <c r="F4931" s="3" t="s">
        <v>12</v>
      </c>
      <c r="G4931">
        <v>6</v>
      </c>
      <c r="H4931">
        <v>94</v>
      </c>
      <c r="I4931">
        <v>5</v>
      </c>
      <c r="J4931">
        <v>6</v>
      </c>
      <c r="K4931" s="3">
        <v>283.15546739101399</v>
      </c>
      <c r="L4931" s="3">
        <v>202.25390527929599</v>
      </c>
      <c r="M4931" s="7">
        <f>Sales_Table[[#This Row],[Order qty]]*Sales_Table[[#This Row],[unit price]]</f>
        <v>1698.9328043460839</v>
      </c>
      <c r="N4931" s="8">
        <f>Sales_Table[[#This Row],[Revenue]]-Sales_Table[[#This Row],[unit cost]]</f>
        <v>1496.6788990667878</v>
      </c>
    </row>
    <row r="4932" spans="1:14" ht="14.25" customHeight="1">
      <c r="A4932" t="s">
        <v>4945</v>
      </c>
      <c r="B4932" s="4">
        <v>43887</v>
      </c>
      <c r="C4932" s="6" t="str">
        <f t="shared" si="154"/>
        <v>Jan</v>
      </c>
      <c r="D4932" s="6" t="str">
        <f t="shared" si="155"/>
        <v>5</v>
      </c>
      <c r="E4932" t="s">
        <v>20</v>
      </c>
      <c r="F4932" s="3" t="s">
        <v>12</v>
      </c>
      <c r="G4932">
        <v>16</v>
      </c>
      <c r="H4932">
        <v>2</v>
      </c>
      <c r="I4932">
        <v>14</v>
      </c>
      <c r="J4932">
        <v>1</v>
      </c>
      <c r="K4932" s="3">
        <v>301.61190015077602</v>
      </c>
      <c r="L4932" s="3">
        <v>215.437071536269</v>
      </c>
      <c r="M4932" s="7">
        <f>Sales_Table[[#This Row],[Order qty]]*Sales_Table[[#This Row],[unit price]]</f>
        <v>301.61190015077602</v>
      </c>
      <c r="N4932" s="8">
        <f>Sales_Table[[#This Row],[Revenue]]-Sales_Table[[#This Row],[unit cost]]</f>
        <v>86.174828614507021</v>
      </c>
    </row>
    <row r="4933" spans="1:14" ht="14.25" customHeight="1">
      <c r="A4933" t="s">
        <v>4946</v>
      </c>
      <c r="B4933" s="4">
        <v>43836</v>
      </c>
      <c r="C4933" s="6" t="str">
        <f t="shared" si="154"/>
        <v>May</v>
      </c>
      <c r="D4933" s="6" t="str">
        <f t="shared" si="155"/>
        <v>2</v>
      </c>
      <c r="E4933" t="s">
        <v>16</v>
      </c>
      <c r="F4933" s="3" t="s">
        <v>12</v>
      </c>
      <c r="G4933">
        <v>12</v>
      </c>
      <c r="H4933">
        <v>182</v>
      </c>
      <c r="I4933">
        <v>10</v>
      </c>
      <c r="J4933">
        <v>7</v>
      </c>
      <c r="K4933" s="3">
        <v>455.492052555084</v>
      </c>
      <c r="L4933" s="3">
        <v>325.35146611077403</v>
      </c>
      <c r="M4933" s="7">
        <f>Sales_Table[[#This Row],[Order qty]]*Sales_Table[[#This Row],[unit price]]</f>
        <v>3188.4443678855878</v>
      </c>
      <c r="N4933" s="8">
        <f>Sales_Table[[#This Row],[Revenue]]-Sales_Table[[#This Row],[unit cost]]</f>
        <v>2863.092901774814</v>
      </c>
    </row>
    <row r="4934" spans="1:14" ht="14.25" customHeight="1">
      <c r="A4934" t="s">
        <v>4947</v>
      </c>
      <c r="B4934" s="4">
        <v>43978</v>
      </c>
      <c r="C4934" s="6" t="str">
        <f t="shared" si="154"/>
        <v>Feb</v>
      </c>
      <c r="D4934" s="6" t="str">
        <f t="shared" si="155"/>
        <v>1</v>
      </c>
      <c r="E4934" t="s">
        <v>14</v>
      </c>
      <c r="F4934" s="3" t="s">
        <v>12</v>
      </c>
      <c r="G4934">
        <v>15</v>
      </c>
      <c r="H4934">
        <v>184</v>
      </c>
      <c r="I4934">
        <v>33</v>
      </c>
      <c r="J4934">
        <v>1</v>
      </c>
      <c r="K4934" s="3">
        <v>211.54074329137799</v>
      </c>
      <c r="L4934" s="3">
        <v>151.10053092241299</v>
      </c>
      <c r="M4934" s="7">
        <f>Sales_Table[[#This Row],[Order qty]]*Sales_Table[[#This Row],[unit price]]</f>
        <v>211.54074329137799</v>
      </c>
      <c r="N4934" s="8">
        <f>Sales_Table[[#This Row],[Revenue]]-Sales_Table[[#This Row],[unit cost]]</f>
        <v>60.440212368965007</v>
      </c>
    </row>
    <row r="4935" spans="1:14" ht="14.25" customHeight="1">
      <c r="A4935" t="s">
        <v>4948</v>
      </c>
      <c r="B4935" s="4">
        <v>43878</v>
      </c>
      <c r="C4935" s="6" t="str">
        <f t="shared" si="154"/>
        <v>Jan</v>
      </c>
      <c r="D4935" s="6" t="str">
        <f t="shared" si="155"/>
        <v>2</v>
      </c>
      <c r="E4935" t="s">
        <v>11</v>
      </c>
      <c r="F4935" s="3" t="s">
        <v>12</v>
      </c>
      <c r="G4935">
        <v>2</v>
      </c>
      <c r="H4935">
        <v>1</v>
      </c>
      <c r="I4935">
        <v>21</v>
      </c>
      <c r="J4935">
        <v>7</v>
      </c>
      <c r="K4935" s="3">
        <v>259.01472723484</v>
      </c>
      <c r="L4935" s="3">
        <v>185.01051945345699</v>
      </c>
      <c r="M4935" s="7">
        <f>Sales_Table[[#This Row],[Order qty]]*Sales_Table[[#This Row],[unit price]]</f>
        <v>1813.10309064388</v>
      </c>
      <c r="N4935" s="8">
        <f>Sales_Table[[#This Row],[Revenue]]-Sales_Table[[#This Row],[unit cost]]</f>
        <v>1628.0925711904231</v>
      </c>
    </row>
    <row r="4936" spans="1:14" ht="14.25" customHeight="1">
      <c r="A4936" t="s">
        <v>4949</v>
      </c>
      <c r="B4936" s="4">
        <v>43831</v>
      </c>
      <c r="C4936" s="6" t="str">
        <f t="shared" si="154"/>
        <v>Feb</v>
      </c>
      <c r="D4936" s="6" t="str">
        <f t="shared" si="155"/>
        <v>2</v>
      </c>
      <c r="E4936" t="s">
        <v>16</v>
      </c>
      <c r="F4936" s="3" t="s">
        <v>12</v>
      </c>
      <c r="G4936">
        <v>7</v>
      </c>
      <c r="H4936">
        <v>48</v>
      </c>
      <c r="I4936">
        <v>38</v>
      </c>
      <c r="J4936">
        <v>5</v>
      </c>
      <c r="K4936" s="3">
        <v>259.67010694742203</v>
      </c>
      <c r="L4936" s="3">
        <v>185.478647819587</v>
      </c>
      <c r="M4936" s="7">
        <f>Sales_Table[[#This Row],[Order qty]]*Sales_Table[[#This Row],[unit price]]</f>
        <v>1298.3505347371101</v>
      </c>
      <c r="N4936" s="8">
        <f>Sales_Table[[#This Row],[Revenue]]-Sales_Table[[#This Row],[unit cost]]</f>
        <v>1112.8718869175232</v>
      </c>
    </row>
    <row r="4937" spans="1:14" ht="14.25" customHeight="1">
      <c r="A4937" t="s">
        <v>4950</v>
      </c>
      <c r="B4937" s="4">
        <v>43865</v>
      </c>
      <c r="C4937" s="6" t="str">
        <f t="shared" si="154"/>
        <v>Feb</v>
      </c>
      <c r="D4937" s="6" t="str">
        <f t="shared" si="155"/>
        <v>3</v>
      </c>
      <c r="E4937" t="s">
        <v>16</v>
      </c>
      <c r="F4937" s="3" t="s">
        <v>12</v>
      </c>
      <c r="G4937">
        <v>2</v>
      </c>
      <c r="H4937">
        <v>101</v>
      </c>
      <c r="I4937">
        <v>18</v>
      </c>
      <c r="J4937">
        <v>9</v>
      </c>
      <c r="K4937" s="3">
        <v>548.65947318077099</v>
      </c>
      <c r="L4937" s="3">
        <v>391.89962370055099</v>
      </c>
      <c r="M4937" s="7">
        <f>Sales_Table[[#This Row],[Order qty]]*Sales_Table[[#This Row],[unit price]]</f>
        <v>4937.9352586269388</v>
      </c>
      <c r="N4937" s="8">
        <f>Sales_Table[[#This Row],[Revenue]]-Sales_Table[[#This Row],[unit cost]]</f>
        <v>4546.0356349263875</v>
      </c>
    </row>
    <row r="4938" spans="1:14" ht="14.25" customHeight="1">
      <c r="A4938" t="s">
        <v>4951</v>
      </c>
      <c r="B4938" s="4">
        <v>43887</v>
      </c>
      <c r="C4938" s="6" t="str">
        <f t="shared" si="154"/>
        <v>Mar</v>
      </c>
      <c r="D4938" s="6" t="str">
        <f t="shared" si="155"/>
        <v>5</v>
      </c>
      <c r="E4938" t="s">
        <v>11</v>
      </c>
      <c r="F4938" s="3" t="s">
        <v>12</v>
      </c>
      <c r="G4938">
        <v>2</v>
      </c>
      <c r="H4938">
        <v>350</v>
      </c>
      <c r="I4938">
        <v>20</v>
      </c>
      <c r="J4938">
        <v>9</v>
      </c>
      <c r="K4938" s="3">
        <v>155.262358367443</v>
      </c>
      <c r="L4938" s="3">
        <v>110.901684548174</v>
      </c>
      <c r="M4938" s="7">
        <f>Sales_Table[[#This Row],[Order qty]]*Sales_Table[[#This Row],[unit price]]</f>
        <v>1397.3612253069871</v>
      </c>
      <c r="N4938" s="8">
        <f>Sales_Table[[#This Row],[Revenue]]-Sales_Table[[#This Row],[unit cost]]</f>
        <v>1286.4595407588131</v>
      </c>
    </row>
    <row r="4939" spans="1:14" ht="14.25" customHeight="1">
      <c r="A4939" t="s">
        <v>4952</v>
      </c>
      <c r="B4939" s="4">
        <v>43897</v>
      </c>
      <c r="C4939" s="6" t="str">
        <f t="shared" si="154"/>
        <v>May</v>
      </c>
      <c r="D4939" s="6" t="str">
        <f t="shared" si="155"/>
        <v>5</v>
      </c>
      <c r="E4939" t="s">
        <v>16</v>
      </c>
      <c r="F4939" s="3" t="s">
        <v>12</v>
      </c>
      <c r="G4939">
        <v>17</v>
      </c>
      <c r="H4939">
        <v>193</v>
      </c>
      <c r="I4939">
        <v>43</v>
      </c>
      <c r="J4939">
        <v>6</v>
      </c>
      <c r="K4939" s="3">
        <v>384.42825114726998</v>
      </c>
      <c r="L4939" s="3">
        <v>274.59160796233601</v>
      </c>
      <c r="M4939" s="7">
        <f>Sales_Table[[#This Row],[Order qty]]*Sales_Table[[#This Row],[unit price]]</f>
        <v>2306.5695068836199</v>
      </c>
      <c r="N4939" s="8">
        <f>Sales_Table[[#This Row],[Revenue]]-Sales_Table[[#This Row],[unit cost]]</f>
        <v>2031.9778989212839</v>
      </c>
    </row>
    <row r="4940" spans="1:14" ht="14.25" customHeight="1">
      <c r="A4940" t="s">
        <v>4953</v>
      </c>
      <c r="B4940" s="4">
        <v>43970</v>
      </c>
      <c r="C4940" s="6" t="str">
        <f t="shared" si="154"/>
        <v>May</v>
      </c>
      <c r="D4940" s="6" t="str">
        <f t="shared" si="155"/>
        <v>4</v>
      </c>
      <c r="E4940" t="s">
        <v>14</v>
      </c>
      <c r="F4940" s="3" t="s">
        <v>12</v>
      </c>
      <c r="G4940">
        <v>13</v>
      </c>
      <c r="H4940">
        <v>63</v>
      </c>
      <c r="I4940">
        <v>30</v>
      </c>
      <c r="J4940">
        <v>6</v>
      </c>
      <c r="K4940" s="3">
        <v>639.94442778825805</v>
      </c>
      <c r="L4940" s="3">
        <v>457.103162705898</v>
      </c>
      <c r="M4940" s="7">
        <f>Sales_Table[[#This Row],[Order qty]]*Sales_Table[[#This Row],[unit price]]</f>
        <v>3839.6665667295483</v>
      </c>
      <c r="N4940" s="8">
        <f>Sales_Table[[#This Row],[Revenue]]-Sales_Table[[#This Row],[unit cost]]</f>
        <v>3382.5634040236505</v>
      </c>
    </row>
    <row r="4941" spans="1:14" ht="14.25" customHeight="1">
      <c r="A4941" t="s">
        <v>4954</v>
      </c>
      <c r="B4941" s="4">
        <v>43960</v>
      </c>
      <c r="C4941" s="6" t="str">
        <f t="shared" si="154"/>
        <v>Apr</v>
      </c>
      <c r="D4941" s="6" t="str">
        <f t="shared" si="155"/>
        <v>3</v>
      </c>
      <c r="E4941" t="s">
        <v>14</v>
      </c>
      <c r="F4941" s="3" t="s">
        <v>12</v>
      </c>
      <c r="G4941">
        <v>21</v>
      </c>
      <c r="H4941">
        <v>218</v>
      </c>
      <c r="I4941">
        <v>16</v>
      </c>
      <c r="J4941">
        <v>1</v>
      </c>
      <c r="K4941" s="3">
        <v>269.54183292388899</v>
      </c>
      <c r="L4941" s="3">
        <v>192.52988065992099</v>
      </c>
      <c r="M4941" s="7">
        <f>Sales_Table[[#This Row],[Order qty]]*Sales_Table[[#This Row],[unit price]]</f>
        <v>269.54183292388899</v>
      </c>
      <c r="N4941" s="8">
        <f>Sales_Table[[#This Row],[Revenue]]-Sales_Table[[#This Row],[unit cost]]</f>
        <v>77.011952263967999</v>
      </c>
    </row>
    <row r="4942" spans="1:14" ht="14.25" customHeight="1">
      <c r="A4942" t="s">
        <v>4955</v>
      </c>
      <c r="B4942" s="4">
        <v>43925</v>
      </c>
      <c r="C4942" s="6" t="str">
        <f t="shared" si="154"/>
        <v>Mar</v>
      </c>
      <c r="D4942" s="6" t="str">
        <f t="shared" si="155"/>
        <v>1</v>
      </c>
      <c r="E4942" t="s">
        <v>14</v>
      </c>
      <c r="F4942" s="3" t="s">
        <v>12</v>
      </c>
      <c r="G4942">
        <v>26</v>
      </c>
      <c r="H4942">
        <v>340</v>
      </c>
      <c r="I4942">
        <v>17</v>
      </c>
      <c r="J4942">
        <v>2</v>
      </c>
      <c r="K4942" s="3">
        <v>536.749312341213</v>
      </c>
      <c r="L4942" s="3">
        <v>383.39236595800901</v>
      </c>
      <c r="M4942" s="7">
        <f>Sales_Table[[#This Row],[Order qty]]*Sales_Table[[#This Row],[unit price]]</f>
        <v>1073.498624682426</v>
      </c>
      <c r="N4942" s="8">
        <f>Sales_Table[[#This Row],[Revenue]]-Sales_Table[[#This Row],[unit cost]]</f>
        <v>690.10625872441699</v>
      </c>
    </row>
    <row r="4943" spans="1:14" ht="14.25" customHeight="1">
      <c r="A4943" t="s">
        <v>4956</v>
      </c>
      <c r="B4943" s="4">
        <v>43918</v>
      </c>
      <c r="C4943" s="6" t="str">
        <f t="shared" si="154"/>
        <v>Jan</v>
      </c>
      <c r="D4943" s="6" t="str">
        <f t="shared" si="155"/>
        <v>4</v>
      </c>
      <c r="E4943" t="s">
        <v>11</v>
      </c>
      <c r="F4943" s="3" t="s">
        <v>12</v>
      </c>
      <c r="G4943">
        <v>2</v>
      </c>
      <c r="H4943">
        <v>20</v>
      </c>
      <c r="I4943">
        <v>41</v>
      </c>
      <c r="J4943">
        <v>8</v>
      </c>
      <c r="K4943" s="3">
        <v>231.81528961658501</v>
      </c>
      <c r="L4943" s="3">
        <v>165.58234972613201</v>
      </c>
      <c r="M4943" s="7">
        <f>Sales_Table[[#This Row],[Order qty]]*Sales_Table[[#This Row],[unit price]]</f>
        <v>1854.52231693268</v>
      </c>
      <c r="N4943" s="8">
        <f>Sales_Table[[#This Row],[Revenue]]-Sales_Table[[#This Row],[unit cost]]</f>
        <v>1688.9399672065481</v>
      </c>
    </row>
    <row r="4944" spans="1:14" ht="14.25" customHeight="1">
      <c r="A4944" t="s">
        <v>4957</v>
      </c>
      <c r="B4944" s="4">
        <v>43845</v>
      </c>
      <c r="C4944" s="6" t="str">
        <f t="shared" si="154"/>
        <v>Apr</v>
      </c>
      <c r="D4944" s="6" t="str">
        <f t="shared" si="155"/>
        <v>4</v>
      </c>
      <c r="E4944" t="s">
        <v>14</v>
      </c>
      <c r="F4944" s="3" t="s">
        <v>12</v>
      </c>
      <c r="G4944">
        <v>25</v>
      </c>
      <c r="H4944">
        <v>180</v>
      </c>
      <c r="I4944">
        <v>40</v>
      </c>
      <c r="J4944">
        <v>2</v>
      </c>
      <c r="K4944" s="3">
        <v>251.48961120843899</v>
      </c>
      <c r="L4944" s="3">
        <v>179.63543657745601</v>
      </c>
      <c r="M4944" s="7">
        <f>Sales_Table[[#This Row],[Order qty]]*Sales_Table[[#This Row],[unit price]]</f>
        <v>502.97922241687797</v>
      </c>
      <c r="N4944" s="8">
        <f>Sales_Table[[#This Row],[Revenue]]-Sales_Table[[#This Row],[unit cost]]</f>
        <v>323.34378583942197</v>
      </c>
    </row>
    <row r="4945" spans="1:14" ht="14.25" customHeight="1">
      <c r="A4945" t="s">
        <v>4958</v>
      </c>
      <c r="B4945" s="4">
        <v>43951</v>
      </c>
      <c r="C4945" s="6" t="str">
        <f t="shared" si="154"/>
        <v>Apr</v>
      </c>
      <c r="D4945" s="6" t="str">
        <f t="shared" si="155"/>
        <v>2</v>
      </c>
      <c r="E4945" t="s">
        <v>14</v>
      </c>
      <c r="F4945" s="3" t="s">
        <v>12</v>
      </c>
      <c r="G4945">
        <v>10</v>
      </c>
      <c r="H4945">
        <v>64</v>
      </c>
      <c r="I4945">
        <v>36</v>
      </c>
      <c r="J4945">
        <v>7</v>
      </c>
      <c r="K4945" s="3">
        <v>592.03738617897</v>
      </c>
      <c r="L4945" s="3">
        <v>422.88384727069302</v>
      </c>
      <c r="M4945" s="7">
        <f>Sales_Table[[#This Row],[Order qty]]*Sales_Table[[#This Row],[unit price]]</f>
        <v>4144.2617032527896</v>
      </c>
      <c r="N4945" s="8">
        <f>Sales_Table[[#This Row],[Revenue]]-Sales_Table[[#This Row],[unit cost]]</f>
        <v>3721.3778559820967</v>
      </c>
    </row>
    <row r="4946" spans="1:14" ht="14.25" customHeight="1">
      <c r="A4946" t="s">
        <v>4959</v>
      </c>
      <c r="B4946" s="4">
        <v>43924</v>
      </c>
      <c r="C4946" s="6" t="str">
        <f t="shared" si="154"/>
        <v>Feb</v>
      </c>
      <c r="D4946" s="6" t="str">
        <f t="shared" si="155"/>
        <v>4</v>
      </c>
      <c r="E4946" t="s">
        <v>14</v>
      </c>
      <c r="F4946" s="3" t="s">
        <v>12</v>
      </c>
      <c r="G4946">
        <v>12</v>
      </c>
      <c r="H4946">
        <v>305</v>
      </c>
      <c r="I4946">
        <v>7</v>
      </c>
      <c r="J4946">
        <v>8</v>
      </c>
      <c r="K4946" s="3">
        <v>219.11934202909501</v>
      </c>
      <c r="L4946" s="3">
        <v>156.51381573506799</v>
      </c>
      <c r="M4946" s="7">
        <f>Sales_Table[[#This Row],[Order qty]]*Sales_Table[[#This Row],[unit price]]</f>
        <v>1752.9547362327601</v>
      </c>
      <c r="N4946" s="8">
        <f>Sales_Table[[#This Row],[Revenue]]-Sales_Table[[#This Row],[unit cost]]</f>
        <v>1596.4409204976921</v>
      </c>
    </row>
    <row r="4947" spans="1:14" ht="14.25" customHeight="1">
      <c r="A4947" t="s">
        <v>4960</v>
      </c>
      <c r="B4947" s="4">
        <v>43885</v>
      </c>
      <c r="C4947" s="6" t="str">
        <f t="shared" si="154"/>
        <v>Apr</v>
      </c>
      <c r="D4947" s="6" t="str">
        <f t="shared" si="155"/>
        <v>2</v>
      </c>
      <c r="E4947" t="s">
        <v>11</v>
      </c>
      <c r="F4947" s="3" t="s">
        <v>12</v>
      </c>
      <c r="G4947">
        <v>5</v>
      </c>
      <c r="H4947">
        <v>246</v>
      </c>
      <c r="I4947">
        <v>28</v>
      </c>
      <c r="J4947">
        <v>8</v>
      </c>
      <c r="K4947" s="3">
        <v>362.38513219356503</v>
      </c>
      <c r="L4947" s="3">
        <v>258.84652299540397</v>
      </c>
      <c r="M4947" s="7">
        <f>Sales_Table[[#This Row],[Order qty]]*Sales_Table[[#This Row],[unit price]]</f>
        <v>2899.0810575485202</v>
      </c>
      <c r="N4947" s="8">
        <f>Sales_Table[[#This Row],[Revenue]]-Sales_Table[[#This Row],[unit cost]]</f>
        <v>2640.2345345531162</v>
      </c>
    </row>
    <row r="4948" spans="1:14" ht="14.25" customHeight="1">
      <c r="A4948" t="s">
        <v>4961</v>
      </c>
      <c r="B4948" s="4">
        <v>43939</v>
      </c>
      <c r="C4948" s="6" t="str">
        <f t="shared" si="154"/>
        <v>Feb</v>
      </c>
      <c r="D4948" s="6" t="str">
        <f t="shared" si="155"/>
        <v>1</v>
      </c>
      <c r="E4948" t="s">
        <v>14</v>
      </c>
      <c r="F4948" s="3" t="s">
        <v>12</v>
      </c>
      <c r="G4948">
        <v>5</v>
      </c>
      <c r="H4948">
        <v>333</v>
      </c>
      <c r="I4948">
        <v>28</v>
      </c>
      <c r="J4948">
        <v>9</v>
      </c>
      <c r="K4948" s="3">
        <v>447.99028855562199</v>
      </c>
      <c r="L4948" s="3">
        <v>319.99306325401602</v>
      </c>
      <c r="M4948" s="7">
        <f>Sales_Table[[#This Row],[Order qty]]*Sales_Table[[#This Row],[unit price]]</f>
        <v>4031.912597000598</v>
      </c>
      <c r="N4948" s="8">
        <f>Sales_Table[[#This Row],[Revenue]]-Sales_Table[[#This Row],[unit cost]]</f>
        <v>3711.9195337465821</v>
      </c>
    </row>
    <row r="4949" spans="1:14" ht="14.25" customHeight="1">
      <c r="A4949" t="s">
        <v>4962</v>
      </c>
      <c r="B4949" s="4">
        <v>43882</v>
      </c>
      <c r="C4949" s="6" t="str">
        <f t="shared" si="154"/>
        <v>Jan</v>
      </c>
      <c r="D4949" s="6" t="str">
        <f t="shared" si="155"/>
        <v>5</v>
      </c>
      <c r="E4949" t="s">
        <v>14</v>
      </c>
      <c r="F4949" s="3" t="s">
        <v>12</v>
      </c>
      <c r="G4949">
        <v>4</v>
      </c>
      <c r="H4949">
        <v>135</v>
      </c>
      <c r="I4949">
        <v>1</v>
      </c>
      <c r="J4949">
        <v>2</v>
      </c>
      <c r="K4949" s="3">
        <v>367.154738903046</v>
      </c>
      <c r="L4949" s="3">
        <v>262.25338493074702</v>
      </c>
      <c r="M4949" s="7">
        <f>Sales_Table[[#This Row],[Order qty]]*Sales_Table[[#This Row],[unit price]]</f>
        <v>734.30947780609199</v>
      </c>
      <c r="N4949" s="8">
        <f>Sales_Table[[#This Row],[Revenue]]-Sales_Table[[#This Row],[unit cost]]</f>
        <v>472.05609287534497</v>
      </c>
    </row>
    <row r="4950" spans="1:14" ht="14.25" customHeight="1">
      <c r="A4950" t="s">
        <v>4963</v>
      </c>
      <c r="B4950" s="4">
        <v>43844</v>
      </c>
      <c r="C4950" s="6" t="str">
        <f t="shared" si="154"/>
        <v>May</v>
      </c>
      <c r="D4950" s="6" t="str">
        <f t="shared" si="155"/>
        <v>3</v>
      </c>
      <c r="E4950" t="s">
        <v>16</v>
      </c>
      <c r="F4950" s="3" t="s">
        <v>12</v>
      </c>
      <c r="G4950">
        <v>3</v>
      </c>
      <c r="H4950">
        <v>59</v>
      </c>
      <c r="I4950">
        <v>9</v>
      </c>
      <c r="J4950">
        <v>1</v>
      </c>
      <c r="K4950" s="3">
        <v>426.15912955999403</v>
      </c>
      <c r="L4950" s="3">
        <v>304.39937825713798</v>
      </c>
      <c r="M4950" s="7">
        <f>Sales_Table[[#This Row],[Order qty]]*Sales_Table[[#This Row],[unit price]]</f>
        <v>426.15912955999403</v>
      </c>
      <c r="N4950" s="8">
        <f>Sales_Table[[#This Row],[Revenue]]-Sales_Table[[#This Row],[unit cost]]</f>
        <v>121.75975130285605</v>
      </c>
    </row>
    <row r="4951" spans="1:14" ht="14.25" customHeight="1">
      <c r="A4951" t="s">
        <v>4964</v>
      </c>
      <c r="B4951" s="4">
        <v>43967</v>
      </c>
      <c r="C4951" s="6" t="str">
        <f t="shared" si="154"/>
        <v>Mar</v>
      </c>
      <c r="D4951" s="6" t="str">
        <f t="shared" si="155"/>
        <v>1</v>
      </c>
      <c r="E4951" t="s">
        <v>16</v>
      </c>
      <c r="F4951" s="3" t="s">
        <v>12</v>
      </c>
      <c r="G4951">
        <v>13</v>
      </c>
      <c r="H4951">
        <v>72</v>
      </c>
      <c r="I4951">
        <v>13</v>
      </c>
      <c r="J4951">
        <v>1</v>
      </c>
      <c r="K4951" s="3">
        <v>267.340232491493</v>
      </c>
      <c r="L4951" s="3">
        <v>190.957308922495</v>
      </c>
      <c r="M4951" s="7">
        <f>Sales_Table[[#This Row],[Order qty]]*Sales_Table[[#This Row],[unit price]]</f>
        <v>267.340232491493</v>
      </c>
      <c r="N4951" s="8">
        <f>Sales_Table[[#This Row],[Revenue]]-Sales_Table[[#This Row],[unit cost]]</f>
        <v>76.382923568997995</v>
      </c>
    </row>
    <row r="4952" spans="1:14" ht="14.25" customHeight="1">
      <c r="A4952" t="s">
        <v>4965</v>
      </c>
      <c r="B4952" s="4">
        <v>43902</v>
      </c>
      <c r="C4952" s="6" t="str">
        <f t="shared" si="154"/>
        <v>Jan</v>
      </c>
      <c r="D4952" s="6" t="str">
        <f t="shared" si="155"/>
        <v>3</v>
      </c>
      <c r="E4952" t="s">
        <v>14</v>
      </c>
      <c r="F4952" s="3" t="s">
        <v>12</v>
      </c>
      <c r="G4952">
        <v>20</v>
      </c>
      <c r="H4952">
        <v>9</v>
      </c>
      <c r="I4952">
        <v>19</v>
      </c>
      <c r="J4952">
        <v>1</v>
      </c>
      <c r="K4952" s="3">
        <v>282.15159898996399</v>
      </c>
      <c r="L4952" s="3">
        <v>201.536856421403</v>
      </c>
      <c r="M4952" s="7">
        <f>Sales_Table[[#This Row],[Order qty]]*Sales_Table[[#This Row],[unit price]]</f>
        <v>282.15159898996399</v>
      </c>
      <c r="N4952" s="8">
        <f>Sales_Table[[#This Row],[Revenue]]-Sales_Table[[#This Row],[unit cost]]</f>
        <v>80.614742568560985</v>
      </c>
    </row>
    <row r="4953" spans="1:14" ht="14.25" customHeight="1">
      <c r="A4953" t="s">
        <v>4966</v>
      </c>
      <c r="B4953" s="4">
        <v>43854</v>
      </c>
      <c r="C4953" s="6" t="str">
        <f t="shared" si="154"/>
        <v>Mar</v>
      </c>
      <c r="D4953" s="6" t="str">
        <f t="shared" si="155"/>
        <v>5</v>
      </c>
      <c r="E4953" t="s">
        <v>16</v>
      </c>
      <c r="F4953" s="3" t="s">
        <v>12</v>
      </c>
      <c r="G4953">
        <v>26</v>
      </c>
      <c r="H4953">
        <v>67</v>
      </c>
      <c r="I4953">
        <v>14</v>
      </c>
      <c r="J4953">
        <v>9</v>
      </c>
      <c r="K4953" s="3">
        <v>338.84097361564602</v>
      </c>
      <c r="L4953" s="3">
        <v>242.02926686831901</v>
      </c>
      <c r="M4953" s="7">
        <f>Sales_Table[[#This Row],[Order qty]]*Sales_Table[[#This Row],[unit price]]</f>
        <v>3049.5687625408141</v>
      </c>
      <c r="N4953" s="8">
        <f>Sales_Table[[#This Row],[Revenue]]-Sales_Table[[#This Row],[unit cost]]</f>
        <v>2807.5394956724949</v>
      </c>
    </row>
    <row r="4954" spans="1:14" ht="14.25" customHeight="1">
      <c r="A4954" t="s">
        <v>4967</v>
      </c>
      <c r="B4954" s="4">
        <v>43915</v>
      </c>
      <c r="C4954" s="6" t="str">
        <f t="shared" si="154"/>
        <v>May</v>
      </c>
      <c r="D4954" s="6" t="str">
        <f t="shared" si="155"/>
        <v>2</v>
      </c>
      <c r="E4954" t="s">
        <v>14</v>
      </c>
      <c r="F4954" s="3" t="s">
        <v>12</v>
      </c>
      <c r="G4954">
        <v>25</v>
      </c>
      <c r="H4954">
        <v>168</v>
      </c>
      <c r="I4954">
        <v>25</v>
      </c>
      <c r="J4954">
        <v>6</v>
      </c>
      <c r="K4954" s="3">
        <v>209.83992737531699</v>
      </c>
      <c r="L4954" s="3">
        <v>149.88566241094</v>
      </c>
      <c r="M4954" s="7">
        <f>Sales_Table[[#This Row],[Order qty]]*Sales_Table[[#This Row],[unit price]]</f>
        <v>1259.039564251902</v>
      </c>
      <c r="N4954" s="8">
        <f>Sales_Table[[#This Row],[Revenue]]-Sales_Table[[#This Row],[unit cost]]</f>
        <v>1109.1539018409619</v>
      </c>
    </row>
    <row r="4955" spans="1:14" ht="14.25" customHeight="1">
      <c r="A4955" t="s">
        <v>4968</v>
      </c>
      <c r="B4955" s="4">
        <v>43974</v>
      </c>
      <c r="C4955" s="6" t="str">
        <f t="shared" si="154"/>
        <v>Feb</v>
      </c>
      <c r="D4955" s="6" t="str">
        <f t="shared" si="155"/>
        <v>4</v>
      </c>
      <c r="E4955" t="s">
        <v>20</v>
      </c>
      <c r="F4955" s="3" t="s">
        <v>12</v>
      </c>
      <c r="G4955">
        <v>6</v>
      </c>
      <c r="H4955">
        <v>121</v>
      </c>
      <c r="I4955">
        <v>4</v>
      </c>
      <c r="J4955">
        <v>3</v>
      </c>
      <c r="K4955" s="3">
        <v>442.32933318615</v>
      </c>
      <c r="L4955" s="3">
        <v>315.94952370439302</v>
      </c>
      <c r="M4955" s="7">
        <f>Sales_Table[[#This Row],[Order qty]]*Sales_Table[[#This Row],[unit price]]</f>
        <v>1326.9879995584499</v>
      </c>
      <c r="N4955" s="8">
        <f>Sales_Table[[#This Row],[Revenue]]-Sales_Table[[#This Row],[unit cost]]</f>
        <v>1011.038475854057</v>
      </c>
    </row>
    <row r="4956" spans="1:14" ht="14.25" customHeight="1">
      <c r="A4956" t="s">
        <v>4969</v>
      </c>
      <c r="B4956" s="4">
        <v>43862</v>
      </c>
      <c r="C4956" s="6" t="str">
        <f t="shared" si="154"/>
        <v>Apr</v>
      </c>
      <c r="D4956" s="6" t="str">
        <f t="shared" si="155"/>
        <v>3</v>
      </c>
      <c r="E4956" t="s">
        <v>11</v>
      </c>
      <c r="F4956" s="3" t="s">
        <v>12</v>
      </c>
      <c r="G4956">
        <v>5</v>
      </c>
      <c r="H4956">
        <v>295</v>
      </c>
      <c r="I4956">
        <v>38</v>
      </c>
      <c r="J4956">
        <v>9</v>
      </c>
      <c r="K4956" s="3">
        <v>302.33981448411902</v>
      </c>
      <c r="L4956" s="3">
        <v>215.9570103458</v>
      </c>
      <c r="M4956" s="7">
        <f>Sales_Table[[#This Row],[Order qty]]*Sales_Table[[#This Row],[unit price]]</f>
        <v>2721.0583303570711</v>
      </c>
      <c r="N4956" s="8">
        <f>Sales_Table[[#This Row],[Revenue]]-Sales_Table[[#This Row],[unit cost]]</f>
        <v>2505.1013200112711</v>
      </c>
    </row>
    <row r="4957" spans="1:14" ht="14.25" customHeight="1">
      <c r="A4957" t="s">
        <v>4970</v>
      </c>
      <c r="B4957" s="4">
        <v>43922</v>
      </c>
      <c r="C4957" s="6" t="str">
        <f t="shared" si="154"/>
        <v>Mar</v>
      </c>
      <c r="D4957" s="6" t="str">
        <f t="shared" si="155"/>
        <v>2</v>
      </c>
      <c r="E4957" t="s">
        <v>14</v>
      </c>
      <c r="F4957" s="3" t="s">
        <v>12</v>
      </c>
      <c r="G4957">
        <v>13</v>
      </c>
      <c r="H4957">
        <v>201</v>
      </c>
      <c r="I4957">
        <v>37</v>
      </c>
      <c r="J4957">
        <v>3</v>
      </c>
      <c r="K4957" s="3">
        <v>271.059774398804</v>
      </c>
      <c r="L4957" s="3">
        <v>193.61412457057401</v>
      </c>
      <c r="M4957" s="7">
        <f>Sales_Table[[#This Row],[Order qty]]*Sales_Table[[#This Row],[unit price]]</f>
        <v>813.17932319641204</v>
      </c>
      <c r="N4957" s="8">
        <f>Sales_Table[[#This Row],[Revenue]]-Sales_Table[[#This Row],[unit cost]]</f>
        <v>619.56519862583809</v>
      </c>
    </row>
    <row r="4958" spans="1:14" ht="14.25" customHeight="1">
      <c r="A4958" t="s">
        <v>4971</v>
      </c>
      <c r="B4958" s="4">
        <v>43913</v>
      </c>
      <c r="C4958" s="6" t="str">
        <f t="shared" si="154"/>
        <v>Feb</v>
      </c>
      <c r="D4958" s="6" t="str">
        <f t="shared" si="155"/>
        <v>4</v>
      </c>
      <c r="E4958" t="s">
        <v>11</v>
      </c>
      <c r="F4958" s="3" t="s">
        <v>12</v>
      </c>
      <c r="G4958">
        <v>17</v>
      </c>
      <c r="H4958">
        <v>183</v>
      </c>
      <c r="I4958">
        <v>3</v>
      </c>
      <c r="J4958">
        <v>2</v>
      </c>
      <c r="K4958" s="3">
        <v>560.08318322897003</v>
      </c>
      <c r="L4958" s="3">
        <v>400.05941659212101</v>
      </c>
      <c r="M4958" s="7">
        <f>Sales_Table[[#This Row],[Order qty]]*Sales_Table[[#This Row],[unit price]]</f>
        <v>1120.1663664579401</v>
      </c>
      <c r="N4958" s="8">
        <f>Sales_Table[[#This Row],[Revenue]]-Sales_Table[[#This Row],[unit cost]]</f>
        <v>720.10694986581905</v>
      </c>
    </row>
    <row r="4959" spans="1:14" ht="14.25" customHeight="1">
      <c r="A4959" t="s">
        <v>4972</v>
      </c>
      <c r="B4959" s="4">
        <v>43870</v>
      </c>
      <c r="C4959" s="6" t="str">
        <f t="shared" si="154"/>
        <v>Apr</v>
      </c>
      <c r="D4959" s="6" t="str">
        <f t="shared" si="155"/>
        <v>2</v>
      </c>
      <c r="E4959" t="s">
        <v>11</v>
      </c>
      <c r="F4959" s="3" t="s">
        <v>12</v>
      </c>
      <c r="G4959">
        <v>19</v>
      </c>
      <c r="H4959">
        <v>16</v>
      </c>
      <c r="I4959">
        <v>28</v>
      </c>
      <c r="J4959">
        <v>7</v>
      </c>
      <c r="K4959" s="3">
        <v>579.15059101581596</v>
      </c>
      <c r="L4959" s="3">
        <v>413.67899358272598</v>
      </c>
      <c r="M4959" s="7">
        <f>Sales_Table[[#This Row],[Order qty]]*Sales_Table[[#This Row],[unit price]]</f>
        <v>4054.054137110712</v>
      </c>
      <c r="N4959" s="8">
        <f>Sales_Table[[#This Row],[Revenue]]-Sales_Table[[#This Row],[unit cost]]</f>
        <v>3640.375143527986</v>
      </c>
    </row>
    <row r="4960" spans="1:14" ht="14.25" customHeight="1">
      <c r="A4960" t="s">
        <v>4973</v>
      </c>
      <c r="B4960" s="4">
        <v>43932</v>
      </c>
      <c r="C4960" s="6" t="str">
        <f t="shared" si="154"/>
        <v>Feb</v>
      </c>
      <c r="D4960" s="6" t="str">
        <f t="shared" si="155"/>
        <v>1</v>
      </c>
      <c r="E4960" t="s">
        <v>11</v>
      </c>
      <c r="F4960" s="3" t="s">
        <v>12</v>
      </c>
      <c r="G4960">
        <v>8</v>
      </c>
      <c r="H4960">
        <v>146</v>
      </c>
      <c r="I4960">
        <v>8</v>
      </c>
      <c r="J4960">
        <v>8</v>
      </c>
      <c r="K4960" s="3">
        <v>462.472964823246</v>
      </c>
      <c r="L4960" s="3">
        <v>330.33783201660401</v>
      </c>
      <c r="M4960" s="7">
        <f>Sales_Table[[#This Row],[Order qty]]*Sales_Table[[#This Row],[unit price]]</f>
        <v>3699.783718585968</v>
      </c>
      <c r="N4960" s="8">
        <f>Sales_Table[[#This Row],[Revenue]]-Sales_Table[[#This Row],[unit cost]]</f>
        <v>3369.4458865693641</v>
      </c>
    </row>
    <row r="4961" spans="1:14" ht="14.25" customHeight="1">
      <c r="A4961" t="s">
        <v>4974</v>
      </c>
      <c r="B4961" s="4">
        <v>43862</v>
      </c>
      <c r="C4961" s="6" t="str">
        <f t="shared" si="154"/>
        <v>Jan</v>
      </c>
      <c r="D4961" s="6" t="str">
        <f t="shared" si="155"/>
        <v>2</v>
      </c>
      <c r="E4961" t="s">
        <v>16</v>
      </c>
      <c r="F4961" s="3" t="s">
        <v>12</v>
      </c>
      <c r="G4961">
        <v>17</v>
      </c>
      <c r="H4961">
        <v>302</v>
      </c>
      <c r="I4961">
        <v>14</v>
      </c>
      <c r="J4961">
        <v>6</v>
      </c>
      <c r="K4961" s="3">
        <v>208.11955189704901</v>
      </c>
      <c r="L4961" s="3">
        <v>148.656822783606</v>
      </c>
      <c r="M4961" s="7">
        <f>Sales_Table[[#This Row],[Order qty]]*Sales_Table[[#This Row],[unit price]]</f>
        <v>1248.7173113822942</v>
      </c>
      <c r="N4961" s="8">
        <f>Sales_Table[[#This Row],[Revenue]]-Sales_Table[[#This Row],[unit cost]]</f>
        <v>1100.0604885986882</v>
      </c>
    </row>
    <row r="4962" spans="1:14" ht="14.25" customHeight="1">
      <c r="A4962" t="s">
        <v>4975</v>
      </c>
      <c r="B4962" s="4">
        <v>43831</v>
      </c>
      <c r="C4962" s="6" t="str">
        <f t="shared" si="154"/>
        <v>Feb</v>
      </c>
      <c r="D4962" s="6" t="str">
        <f t="shared" si="155"/>
        <v>4</v>
      </c>
      <c r="E4962" t="s">
        <v>20</v>
      </c>
      <c r="F4962" s="3" t="s">
        <v>12</v>
      </c>
      <c r="G4962">
        <v>24</v>
      </c>
      <c r="H4962">
        <v>280</v>
      </c>
      <c r="I4962">
        <v>2</v>
      </c>
      <c r="J4962">
        <v>1</v>
      </c>
      <c r="K4962" s="3">
        <v>623.77616518735897</v>
      </c>
      <c r="L4962" s="3">
        <v>445.55440370525599</v>
      </c>
      <c r="M4962" s="7">
        <f>Sales_Table[[#This Row],[Order qty]]*Sales_Table[[#This Row],[unit price]]</f>
        <v>623.77616518735897</v>
      </c>
      <c r="N4962" s="8">
        <f>Sales_Table[[#This Row],[Revenue]]-Sales_Table[[#This Row],[unit cost]]</f>
        <v>178.22176148210298</v>
      </c>
    </row>
    <row r="4963" spans="1:14" ht="14.25" customHeight="1">
      <c r="A4963" t="s">
        <v>4976</v>
      </c>
      <c r="B4963" s="4">
        <v>43874</v>
      </c>
      <c r="C4963" s="6" t="str">
        <f t="shared" si="154"/>
        <v>Apr</v>
      </c>
      <c r="D4963" s="6" t="str">
        <f t="shared" si="155"/>
        <v>3</v>
      </c>
      <c r="E4963" t="s">
        <v>14</v>
      </c>
      <c r="F4963" s="3" t="s">
        <v>12</v>
      </c>
      <c r="G4963">
        <v>3</v>
      </c>
      <c r="H4963">
        <v>80</v>
      </c>
      <c r="I4963">
        <v>20</v>
      </c>
      <c r="J4963">
        <v>5</v>
      </c>
      <c r="K4963" s="3">
        <v>387.704701781273</v>
      </c>
      <c r="L4963" s="3">
        <v>276.931929843766</v>
      </c>
      <c r="M4963" s="7">
        <f>Sales_Table[[#This Row],[Order qty]]*Sales_Table[[#This Row],[unit price]]</f>
        <v>1938.5235089063649</v>
      </c>
      <c r="N4963" s="8">
        <f>Sales_Table[[#This Row],[Revenue]]-Sales_Table[[#This Row],[unit cost]]</f>
        <v>1661.5915790625988</v>
      </c>
    </row>
    <row r="4964" spans="1:14" ht="14.25" customHeight="1">
      <c r="A4964" t="s">
        <v>4977</v>
      </c>
      <c r="B4964" s="4">
        <v>43927</v>
      </c>
      <c r="C4964" s="6" t="str">
        <f t="shared" si="154"/>
        <v>Mar</v>
      </c>
      <c r="D4964" s="6" t="str">
        <f t="shared" si="155"/>
        <v>1</v>
      </c>
      <c r="E4964" t="s">
        <v>16</v>
      </c>
      <c r="F4964" s="3" t="s">
        <v>12</v>
      </c>
      <c r="G4964">
        <v>20</v>
      </c>
      <c r="H4964">
        <v>80</v>
      </c>
      <c r="I4964">
        <v>34</v>
      </c>
      <c r="J4964">
        <v>9</v>
      </c>
      <c r="K4964" s="3">
        <v>161.161462605</v>
      </c>
      <c r="L4964" s="3">
        <v>115.115330432143</v>
      </c>
      <c r="M4964" s="7">
        <f>Sales_Table[[#This Row],[Order qty]]*Sales_Table[[#This Row],[unit price]]</f>
        <v>1450.453163445</v>
      </c>
      <c r="N4964" s="8">
        <f>Sales_Table[[#This Row],[Revenue]]-Sales_Table[[#This Row],[unit cost]]</f>
        <v>1335.3378330128569</v>
      </c>
    </row>
    <row r="4965" spans="1:14" ht="14.25" customHeight="1">
      <c r="A4965" t="s">
        <v>4978</v>
      </c>
      <c r="B4965" s="4">
        <v>43900</v>
      </c>
      <c r="C4965" s="6" t="str">
        <f t="shared" si="154"/>
        <v>Jan</v>
      </c>
      <c r="D4965" s="6" t="str">
        <f t="shared" si="155"/>
        <v>5</v>
      </c>
      <c r="E4965" t="s">
        <v>20</v>
      </c>
      <c r="F4965" s="3" t="s">
        <v>12</v>
      </c>
      <c r="G4965">
        <v>12</v>
      </c>
      <c r="H4965">
        <v>211</v>
      </c>
      <c r="I4965">
        <v>43</v>
      </c>
      <c r="J4965">
        <v>5</v>
      </c>
      <c r="K4965" s="3">
        <v>357.25156831741299</v>
      </c>
      <c r="L4965" s="3">
        <v>255.17969165529499</v>
      </c>
      <c r="M4965" s="7">
        <f>Sales_Table[[#This Row],[Order qty]]*Sales_Table[[#This Row],[unit price]]</f>
        <v>1786.2578415870648</v>
      </c>
      <c r="N4965" s="8">
        <f>Sales_Table[[#This Row],[Revenue]]-Sales_Table[[#This Row],[unit cost]]</f>
        <v>1531.0781499317698</v>
      </c>
    </row>
    <row r="4966" spans="1:14" ht="14.25" customHeight="1">
      <c r="A4966" t="s">
        <v>4979</v>
      </c>
      <c r="B4966" s="4">
        <v>43838</v>
      </c>
      <c r="C4966" s="6" t="str">
        <f t="shared" si="154"/>
        <v>May</v>
      </c>
      <c r="D4966" s="6" t="str">
        <f t="shared" si="155"/>
        <v>2</v>
      </c>
      <c r="E4966" t="s">
        <v>20</v>
      </c>
      <c r="F4966" s="3" t="s">
        <v>12</v>
      </c>
      <c r="G4966">
        <v>6</v>
      </c>
      <c r="H4966">
        <v>47</v>
      </c>
      <c r="I4966">
        <v>33</v>
      </c>
      <c r="J4966">
        <v>9</v>
      </c>
      <c r="K4966" s="3">
        <v>562.03758662939094</v>
      </c>
      <c r="L4966" s="3">
        <v>401.45541902099302</v>
      </c>
      <c r="M4966" s="7">
        <f>Sales_Table[[#This Row],[Order qty]]*Sales_Table[[#This Row],[unit price]]</f>
        <v>5058.3382796645183</v>
      </c>
      <c r="N4966" s="8">
        <f>Sales_Table[[#This Row],[Revenue]]-Sales_Table[[#This Row],[unit cost]]</f>
        <v>4656.8828606435254</v>
      </c>
    </row>
    <row r="4967" spans="1:14" ht="14.25" customHeight="1">
      <c r="A4967" t="s">
        <v>4980</v>
      </c>
      <c r="B4967" s="4">
        <v>43981</v>
      </c>
      <c r="C4967" s="6" t="str">
        <f t="shared" si="154"/>
        <v>Feb</v>
      </c>
      <c r="D4967" s="6" t="str">
        <f t="shared" si="155"/>
        <v>5</v>
      </c>
      <c r="E4967" t="s">
        <v>11</v>
      </c>
      <c r="F4967" s="3" t="s">
        <v>12</v>
      </c>
      <c r="G4967">
        <v>8</v>
      </c>
      <c r="H4967">
        <v>197</v>
      </c>
      <c r="I4967">
        <v>4</v>
      </c>
      <c r="J4967">
        <v>2</v>
      </c>
      <c r="K4967" s="3">
        <v>543.19802534580197</v>
      </c>
      <c r="L4967" s="3">
        <v>387.99858953271598</v>
      </c>
      <c r="M4967" s="7">
        <f>Sales_Table[[#This Row],[Order qty]]*Sales_Table[[#This Row],[unit price]]</f>
        <v>1086.3960506916039</v>
      </c>
      <c r="N4967" s="8">
        <f>Sales_Table[[#This Row],[Revenue]]-Sales_Table[[#This Row],[unit cost]]</f>
        <v>698.39746115888795</v>
      </c>
    </row>
    <row r="4968" spans="1:14" ht="14.25" customHeight="1">
      <c r="A4968" t="s">
        <v>4981</v>
      </c>
      <c r="B4968" s="4">
        <v>43865</v>
      </c>
      <c r="C4968" s="6" t="str">
        <f t="shared" si="154"/>
        <v>May</v>
      </c>
      <c r="D4968" s="6" t="str">
        <f t="shared" si="155"/>
        <v>5</v>
      </c>
      <c r="E4968" t="s">
        <v>11</v>
      </c>
      <c r="F4968" s="3" t="s">
        <v>12</v>
      </c>
      <c r="G4968">
        <v>3</v>
      </c>
      <c r="H4968">
        <v>102</v>
      </c>
      <c r="I4968">
        <v>42</v>
      </c>
      <c r="J4968">
        <v>2</v>
      </c>
      <c r="K4968" s="3">
        <v>410.098728239536</v>
      </c>
      <c r="L4968" s="3">
        <v>292.92766302823998</v>
      </c>
      <c r="M4968" s="7">
        <f>Sales_Table[[#This Row],[Order qty]]*Sales_Table[[#This Row],[unit price]]</f>
        <v>820.197456479072</v>
      </c>
      <c r="N4968" s="8">
        <f>Sales_Table[[#This Row],[Revenue]]-Sales_Table[[#This Row],[unit cost]]</f>
        <v>527.26979345083203</v>
      </c>
    </row>
    <row r="4969" spans="1:14" ht="14.25" customHeight="1">
      <c r="A4969" t="s">
        <v>4982</v>
      </c>
      <c r="B4969" s="4">
        <v>43953</v>
      </c>
      <c r="C4969" s="6" t="str">
        <f t="shared" si="154"/>
        <v>May</v>
      </c>
      <c r="D4969" s="6" t="str">
        <f t="shared" si="155"/>
        <v>1</v>
      </c>
      <c r="E4969" t="s">
        <v>11</v>
      </c>
      <c r="F4969" s="3" t="s">
        <v>12</v>
      </c>
      <c r="G4969">
        <v>26</v>
      </c>
      <c r="H4969">
        <v>211</v>
      </c>
      <c r="I4969">
        <v>4</v>
      </c>
      <c r="J4969">
        <v>1</v>
      </c>
      <c r="K4969" s="3">
        <v>595.43806242942799</v>
      </c>
      <c r="L4969" s="3">
        <v>425.31290173530601</v>
      </c>
      <c r="M4969" s="7">
        <f>Sales_Table[[#This Row],[Order qty]]*Sales_Table[[#This Row],[unit price]]</f>
        <v>595.43806242942799</v>
      </c>
      <c r="N4969" s="8">
        <f>Sales_Table[[#This Row],[Revenue]]-Sales_Table[[#This Row],[unit cost]]</f>
        <v>170.12516069412197</v>
      </c>
    </row>
    <row r="4970" spans="1:14" ht="14.25" customHeight="1">
      <c r="A4970" t="s">
        <v>4983</v>
      </c>
      <c r="B4970" s="4">
        <v>43967</v>
      </c>
      <c r="C4970" s="6" t="str">
        <f t="shared" si="154"/>
        <v>Jan</v>
      </c>
      <c r="D4970" s="6" t="str">
        <f t="shared" si="155"/>
        <v>3</v>
      </c>
      <c r="E4970" t="s">
        <v>20</v>
      </c>
      <c r="F4970" s="3" t="s">
        <v>12</v>
      </c>
      <c r="G4970">
        <v>22</v>
      </c>
      <c r="H4970">
        <v>300</v>
      </c>
      <c r="I4970">
        <v>15</v>
      </c>
      <c r="J4970">
        <v>8</v>
      </c>
      <c r="K4970" s="3">
        <v>524.73323124647095</v>
      </c>
      <c r="L4970" s="3">
        <v>374.80945089033702</v>
      </c>
      <c r="M4970" s="7">
        <f>Sales_Table[[#This Row],[Order qty]]*Sales_Table[[#This Row],[unit price]]</f>
        <v>4197.8658499717676</v>
      </c>
      <c r="N4970" s="8">
        <f>Sales_Table[[#This Row],[Revenue]]-Sales_Table[[#This Row],[unit cost]]</f>
        <v>3823.0563990814308</v>
      </c>
    </row>
    <row r="4971" spans="1:14" ht="14.25" customHeight="1">
      <c r="A4971" t="s">
        <v>4984</v>
      </c>
      <c r="B4971" s="4">
        <v>43838</v>
      </c>
      <c r="C4971" s="6" t="str">
        <f t="shared" si="154"/>
        <v>Mar</v>
      </c>
      <c r="D4971" s="6" t="str">
        <f t="shared" si="155"/>
        <v>5</v>
      </c>
      <c r="E4971" t="s">
        <v>11</v>
      </c>
      <c r="F4971" s="3" t="s">
        <v>12</v>
      </c>
      <c r="G4971">
        <v>22</v>
      </c>
      <c r="H4971">
        <v>231</v>
      </c>
      <c r="I4971">
        <v>9</v>
      </c>
      <c r="J4971">
        <v>3</v>
      </c>
      <c r="K4971" s="3">
        <v>251.59571063518499</v>
      </c>
      <c r="L4971" s="3">
        <v>179.711221882275</v>
      </c>
      <c r="M4971" s="7">
        <f>Sales_Table[[#This Row],[Order qty]]*Sales_Table[[#This Row],[unit price]]</f>
        <v>754.78713190555493</v>
      </c>
      <c r="N4971" s="8">
        <f>Sales_Table[[#This Row],[Revenue]]-Sales_Table[[#This Row],[unit cost]]</f>
        <v>575.0759100232799</v>
      </c>
    </row>
    <row r="4972" spans="1:14" ht="14.25" customHeight="1">
      <c r="A4972" t="s">
        <v>4985</v>
      </c>
      <c r="B4972" s="4">
        <v>43904</v>
      </c>
      <c r="C4972" s="6" t="str">
        <f t="shared" si="154"/>
        <v>May</v>
      </c>
      <c r="D4972" s="6" t="str">
        <f t="shared" si="155"/>
        <v>1</v>
      </c>
      <c r="E4972" t="s">
        <v>16</v>
      </c>
      <c r="F4972" s="3" t="s">
        <v>12</v>
      </c>
      <c r="G4972">
        <v>13</v>
      </c>
      <c r="H4972">
        <v>281</v>
      </c>
      <c r="I4972">
        <v>46</v>
      </c>
      <c r="J4972">
        <v>8</v>
      </c>
      <c r="K4972" s="3">
        <v>616.70181494951203</v>
      </c>
      <c r="L4972" s="3">
        <v>440.501296392509</v>
      </c>
      <c r="M4972" s="7">
        <f>Sales_Table[[#This Row],[Order qty]]*Sales_Table[[#This Row],[unit price]]</f>
        <v>4933.6145195960962</v>
      </c>
      <c r="N4972" s="8">
        <f>Sales_Table[[#This Row],[Revenue]]-Sales_Table[[#This Row],[unit cost]]</f>
        <v>4493.113223203587</v>
      </c>
    </row>
    <row r="4973" spans="1:14" ht="14.25" customHeight="1">
      <c r="A4973" t="s">
        <v>4986</v>
      </c>
      <c r="B4973" s="4">
        <v>43971</v>
      </c>
      <c r="C4973" s="6" t="str">
        <f t="shared" si="154"/>
        <v>Jan</v>
      </c>
      <c r="D4973" s="6" t="str">
        <f t="shared" si="155"/>
        <v>2</v>
      </c>
      <c r="E4973" t="s">
        <v>11</v>
      </c>
      <c r="F4973" s="3" t="s">
        <v>12</v>
      </c>
      <c r="G4973">
        <v>21</v>
      </c>
      <c r="H4973">
        <v>32</v>
      </c>
      <c r="I4973">
        <v>40</v>
      </c>
      <c r="J4973">
        <v>1</v>
      </c>
      <c r="K4973" s="3">
        <v>602.49037456512497</v>
      </c>
      <c r="L4973" s="3">
        <v>430.35026754651801</v>
      </c>
      <c r="M4973" s="7">
        <f>Sales_Table[[#This Row],[Order qty]]*Sales_Table[[#This Row],[unit price]]</f>
        <v>602.49037456512497</v>
      </c>
      <c r="N4973" s="8">
        <f>Sales_Table[[#This Row],[Revenue]]-Sales_Table[[#This Row],[unit cost]]</f>
        <v>172.14010701860695</v>
      </c>
    </row>
    <row r="4974" spans="1:14" ht="14.25" customHeight="1">
      <c r="A4974" t="s">
        <v>4987</v>
      </c>
      <c r="B4974" s="4">
        <v>43840</v>
      </c>
      <c r="C4974" s="6" t="str">
        <f t="shared" si="154"/>
        <v>Feb</v>
      </c>
      <c r="D4974" s="6" t="str">
        <f t="shared" si="155"/>
        <v>2</v>
      </c>
      <c r="E4974" t="s">
        <v>11</v>
      </c>
      <c r="F4974" s="3" t="s">
        <v>12</v>
      </c>
      <c r="G4974">
        <v>23</v>
      </c>
      <c r="H4974">
        <v>228</v>
      </c>
      <c r="I4974">
        <v>13</v>
      </c>
      <c r="J4974">
        <v>8</v>
      </c>
      <c r="K4974" s="3">
        <v>251.241578042507</v>
      </c>
      <c r="L4974" s="3">
        <v>179.458270030362</v>
      </c>
      <c r="M4974" s="7">
        <f>Sales_Table[[#This Row],[Order qty]]*Sales_Table[[#This Row],[unit price]]</f>
        <v>2009.932624340056</v>
      </c>
      <c r="N4974" s="8">
        <f>Sales_Table[[#This Row],[Revenue]]-Sales_Table[[#This Row],[unit cost]]</f>
        <v>1830.474354309694</v>
      </c>
    </row>
    <row r="4975" spans="1:14" ht="14.25" customHeight="1">
      <c r="A4975" t="s">
        <v>4988</v>
      </c>
      <c r="B4975" s="4">
        <v>43865</v>
      </c>
      <c r="C4975" s="6" t="str">
        <f t="shared" si="154"/>
        <v>Feb</v>
      </c>
      <c r="D4975" s="6" t="str">
        <f t="shared" si="155"/>
        <v>2</v>
      </c>
      <c r="E4975" t="s">
        <v>14</v>
      </c>
      <c r="F4975" s="3" t="s">
        <v>12</v>
      </c>
      <c r="G4975">
        <v>18</v>
      </c>
      <c r="H4975">
        <v>166</v>
      </c>
      <c r="I4975">
        <v>38</v>
      </c>
      <c r="J4975">
        <v>1</v>
      </c>
      <c r="K4975" s="3">
        <v>451.324820637703</v>
      </c>
      <c r="L4975" s="3">
        <v>322.37487188407403</v>
      </c>
      <c r="M4975" s="7">
        <f>Sales_Table[[#This Row],[Order qty]]*Sales_Table[[#This Row],[unit price]]</f>
        <v>451.324820637703</v>
      </c>
      <c r="N4975" s="8">
        <f>Sales_Table[[#This Row],[Revenue]]-Sales_Table[[#This Row],[unit cost]]</f>
        <v>128.94994875362897</v>
      </c>
    </row>
    <row r="4976" spans="1:14" ht="14.25" customHeight="1">
      <c r="A4976" t="s">
        <v>4989</v>
      </c>
      <c r="B4976" s="4">
        <v>43863</v>
      </c>
      <c r="C4976" s="6" t="str">
        <f t="shared" si="154"/>
        <v>Feb</v>
      </c>
      <c r="D4976" s="6" t="str">
        <f t="shared" si="155"/>
        <v>5</v>
      </c>
      <c r="E4976" t="s">
        <v>16</v>
      </c>
      <c r="F4976" s="3" t="s">
        <v>12</v>
      </c>
      <c r="G4976">
        <v>10</v>
      </c>
      <c r="H4976">
        <v>316</v>
      </c>
      <c r="I4976">
        <v>39</v>
      </c>
      <c r="J4976">
        <v>5</v>
      </c>
      <c r="K4976" s="3">
        <v>502.00203377008398</v>
      </c>
      <c r="L4976" s="3">
        <v>358.57288126434599</v>
      </c>
      <c r="M4976" s="7">
        <f>Sales_Table[[#This Row],[Order qty]]*Sales_Table[[#This Row],[unit price]]</f>
        <v>2510.0101688504201</v>
      </c>
      <c r="N4976" s="8">
        <f>Sales_Table[[#This Row],[Revenue]]-Sales_Table[[#This Row],[unit cost]]</f>
        <v>2151.437287586074</v>
      </c>
    </row>
    <row r="4977" spans="1:14" ht="14.25" customHeight="1">
      <c r="A4977" t="s">
        <v>4990</v>
      </c>
      <c r="B4977" s="4">
        <v>43869</v>
      </c>
      <c r="C4977" s="6" t="str">
        <f t="shared" si="154"/>
        <v>May</v>
      </c>
      <c r="D4977" s="6" t="str">
        <f t="shared" si="155"/>
        <v>5</v>
      </c>
      <c r="E4977" t="s">
        <v>16</v>
      </c>
      <c r="F4977" s="3" t="s">
        <v>12</v>
      </c>
      <c r="G4977">
        <v>5</v>
      </c>
      <c r="H4977">
        <v>135</v>
      </c>
      <c r="I4977">
        <v>17</v>
      </c>
      <c r="J4977">
        <v>7</v>
      </c>
      <c r="K4977" s="3">
        <v>620.37707161903404</v>
      </c>
      <c r="L4977" s="3">
        <v>443.12647972788102</v>
      </c>
      <c r="M4977" s="7">
        <f>Sales_Table[[#This Row],[Order qty]]*Sales_Table[[#This Row],[unit price]]</f>
        <v>4342.6395013332385</v>
      </c>
      <c r="N4977" s="8">
        <f>Sales_Table[[#This Row],[Revenue]]-Sales_Table[[#This Row],[unit cost]]</f>
        <v>3899.5130216053576</v>
      </c>
    </row>
    <row r="4978" spans="1:14" ht="14.25" customHeight="1">
      <c r="A4978" t="s">
        <v>4991</v>
      </c>
      <c r="B4978" s="4">
        <v>43956</v>
      </c>
      <c r="C4978" s="6" t="str">
        <f t="shared" si="154"/>
        <v>May</v>
      </c>
      <c r="D4978" s="6" t="str">
        <f t="shared" si="155"/>
        <v>1</v>
      </c>
      <c r="E4978" t="s">
        <v>14</v>
      </c>
      <c r="F4978" s="3" t="s">
        <v>12</v>
      </c>
      <c r="G4978">
        <v>23</v>
      </c>
      <c r="H4978">
        <v>121</v>
      </c>
      <c r="I4978">
        <v>31</v>
      </c>
      <c r="J4978">
        <v>3</v>
      </c>
      <c r="K4978" s="3">
        <v>299.46942633390398</v>
      </c>
      <c r="L4978" s="3">
        <v>213.90673309564599</v>
      </c>
      <c r="M4978" s="7">
        <f>Sales_Table[[#This Row],[Order qty]]*Sales_Table[[#This Row],[unit price]]</f>
        <v>898.40827900171189</v>
      </c>
      <c r="N4978" s="8">
        <f>Sales_Table[[#This Row],[Revenue]]-Sales_Table[[#This Row],[unit cost]]</f>
        <v>684.50154590606587</v>
      </c>
    </row>
    <row r="4979" spans="1:14" ht="14.25" customHeight="1">
      <c r="A4979" t="s">
        <v>4992</v>
      </c>
      <c r="B4979" s="4">
        <v>43981</v>
      </c>
      <c r="C4979" s="6" t="str">
        <f t="shared" si="154"/>
        <v>Jan</v>
      </c>
      <c r="D4979" s="6" t="str">
        <f t="shared" si="155"/>
        <v>4</v>
      </c>
      <c r="E4979" t="s">
        <v>20</v>
      </c>
      <c r="F4979" s="3" t="s">
        <v>12</v>
      </c>
      <c r="G4979">
        <v>13</v>
      </c>
      <c r="H4979">
        <v>343</v>
      </c>
      <c r="I4979">
        <v>5</v>
      </c>
      <c r="J4979">
        <v>8</v>
      </c>
      <c r="K4979" s="3">
        <v>627.227457404137</v>
      </c>
      <c r="L4979" s="3">
        <v>448.01961243152601</v>
      </c>
      <c r="M4979" s="7">
        <f>Sales_Table[[#This Row],[Order qty]]*Sales_Table[[#This Row],[unit price]]</f>
        <v>5017.819659233096</v>
      </c>
      <c r="N4979" s="8">
        <f>Sales_Table[[#This Row],[Revenue]]-Sales_Table[[#This Row],[unit cost]]</f>
        <v>4569.8000468015698</v>
      </c>
    </row>
    <row r="4980" spans="1:14" ht="14.25" customHeight="1">
      <c r="A4980" t="s">
        <v>4993</v>
      </c>
      <c r="B4980" s="4">
        <v>43835</v>
      </c>
      <c r="C4980" s="6" t="str">
        <f t="shared" si="154"/>
        <v>Apr</v>
      </c>
      <c r="D4980" s="6" t="str">
        <f t="shared" si="155"/>
        <v>5</v>
      </c>
      <c r="E4980" t="s">
        <v>16</v>
      </c>
      <c r="F4980" s="3" t="s">
        <v>12</v>
      </c>
      <c r="G4980">
        <v>19</v>
      </c>
      <c r="H4980">
        <v>305</v>
      </c>
      <c r="I4980">
        <v>3</v>
      </c>
      <c r="J4980">
        <v>1</v>
      </c>
      <c r="K4980" s="3">
        <v>640.78557854890801</v>
      </c>
      <c r="L4980" s="3">
        <v>457.70398467779199</v>
      </c>
      <c r="M4980" s="7">
        <f>Sales_Table[[#This Row],[Order qty]]*Sales_Table[[#This Row],[unit price]]</f>
        <v>640.78557854890801</v>
      </c>
      <c r="N4980" s="8">
        <f>Sales_Table[[#This Row],[Revenue]]-Sales_Table[[#This Row],[unit cost]]</f>
        <v>183.08159387111601</v>
      </c>
    </row>
    <row r="4981" spans="1:14" ht="14.25" customHeight="1">
      <c r="A4981" t="s">
        <v>4994</v>
      </c>
      <c r="B4981" s="4">
        <v>43940</v>
      </c>
      <c r="C4981" s="6" t="str">
        <f t="shared" si="154"/>
        <v>May</v>
      </c>
      <c r="D4981" s="6" t="str">
        <f t="shared" si="155"/>
        <v>3</v>
      </c>
      <c r="E4981" t="s">
        <v>16</v>
      </c>
      <c r="F4981" s="3" t="s">
        <v>12</v>
      </c>
      <c r="G4981">
        <v>3</v>
      </c>
      <c r="H4981">
        <v>159</v>
      </c>
      <c r="I4981">
        <v>34</v>
      </c>
      <c r="J4981">
        <v>10</v>
      </c>
      <c r="K4981" s="3">
        <v>333.80207204818697</v>
      </c>
      <c r="L4981" s="3">
        <v>238.430051462991</v>
      </c>
      <c r="M4981" s="7">
        <f>Sales_Table[[#This Row],[Order qty]]*Sales_Table[[#This Row],[unit price]]</f>
        <v>3338.0207204818698</v>
      </c>
      <c r="N4981" s="8">
        <f>Sales_Table[[#This Row],[Revenue]]-Sales_Table[[#This Row],[unit cost]]</f>
        <v>3099.590669018879</v>
      </c>
    </row>
    <row r="4982" spans="1:14" ht="14.25" customHeight="1">
      <c r="A4982" t="s">
        <v>4995</v>
      </c>
      <c r="B4982" s="4">
        <v>43970</v>
      </c>
      <c r="C4982" s="6" t="str">
        <f t="shared" si="154"/>
        <v>Mar</v>
      </c>
      <c r="D4982" s="6" t="str">
        <f t="shared" si="155"/>
        <v>4</v>
      </c>
      <c r="E4982" t="s">
        <v>14</v>
      </c>
      <c r="F4982" s="3" t="s">
        <v>12</v>
      </c>
      <c r="G4982">
        <v>12</v>
      </c>
      <c r="H4982">
        <v>164</v>
      </c>
      <c r="I4982">
        <v>38</v>
      </c>
      <c r="J4982">
        <v>5</v>
      </c>
      <c r="K4982" s="3">
        <v>394.117520749569</v>
      </c>
      <c r="L4982" s="3">
        <v>281.51251482112099</v>
      </c>
      <c r="M4982" s="7">
        <f>Sales_Table[[#This Row],[Order qty]]*Sales_Table[[#This Row],[unit price]]</f>
        <v>1970.5876037478449</v>
      </c>
      <c r="N4982" s="8">
        <f>Sales_Table[[#This Row],[Revenue]]-Sales_Table[[#This Row],[unit cost]]</f>
        <v>1689.075088926724</v>
      </c>
    </row>
    <row r="4983" spans="1:14" ht="14.25" customHeight="1">
      <c r="A4983" t="s">
        <v>4996</v>
      </c>
      <c r="B4983" s="4">
        <v>43898</v>
      </c>
      <c r="C4983" s="6" t="str">
        <f t="shared" si="154"/>
        <v>Apr</v>
      </c>
      <c r="D4983" s="6" t="str">
        <f t="shared" si="155"/>
        <v>5</v>
      </c>
      <c r="E4983" t="s">
        <v>14</v>
      </c>
      <c r="F4983" s="3" t="s">
        <v>12</v>
      </c>
      <c r="G4983">
        <v>19</v>
      </c>
      <c r="H4983">
        <v>323</v>
      </c>
      <c r="I4983">
        <v>10</v>
      </c>
      <c r="J4983">
        <v>10</v>
      </c>
      <c r="K4983" s="3">
        <v>258.76388704776798</v>
      </c>
      <c r="L4983" s="3">
        <v>184.83134789126299</v>
      </c>
      <c r="M4983" s="7">
        <f>Sales_Table[[#This Row],[Order qty]]*Sales_Table[[#This Row],[unit price]]</f>
        <v>2587.63887047768</v>
      </c>
      <c r="N4983" s="8">
        <f>Sales_Table[[#This Row],[Revenue]]-Sales_Table[[#This Row],[unit cost]]</f>
        <v>2402.8075225864172</v>
      </c>
    </row>
    <row r="4984" spans="1:14" ht="14.25" customHeight="1">
      <c r="A4984" t="s">
        <v>4997</v>
      </c>
      <c r="B4984" s="4">
        <v>43939</v>
      </c>
      <c r="C4984" s="6" t="str">
        <f t="shared" si="154"/>
        <v>May</v>
      </c>
      <c r="D4984" s="6" t="str">
        <f t="shared" si="155"/>
        <v>3</v>
      </c>
      <c r="E4984" t="s">
        <v>20</v>
      </c>
      <c r="F4984" s="3" t="s">
        <v>12</v>
      </c>
      <c r="G4984">
        <v>6</v>
      </c>
      <c r="H4984">
        <v>128</v>
      </c>
      <c r="I4984">
        <v>12</v>
      </c>
      <c r="J4984">
        <v>1</v>
      </c>
      <c r="K4984" s="3">
        <v>621.98415094613995</v>
      </c>
      <c r="L4984" s="3">
        <v>444.27439353295699</v>
      </c>
      <c r="M4984" s="7">
        <f>Sales_Table[[#This Row],[Order qty]]*Sales_Table[[#This Row],[unit price]]</f>
        <v>621.98415094613995</v>
      </c>
      <c r="N4984" s="8">
        <f>Sales_Table[[#This Row],[Revenue]]-Sales_Table[[#This Row],[unit cost]]</f>
        <v>177.70975741318296</v>
      </c>
    </row>
    <row r="4985" spans="1:14" ht="14.25" customHeight="1">
      <c r="A4985" t="s">
        <v>4998</v>
      </c>
      <c r="B4985" s="4">
        <v>43953</v>
      </c>
      <c r="C4985" s="6" t="str">
        <f t="shared" si="154"/>
        <v>Mar</v>
      </c>
      <c r="D4985" s="6" t="str">
        <f t="shared" si="155"/>
        <v>3</v>
      </c>
      <c r="E4985" t="s">
        <v>16</v>
      </c>
      <c r="F4985" s="3" t="s">
        <v>12</v>
      </c>
      <c r="G4985">
        <v>7</v>
      </c>
      <c r="H4985">
        <v>31</v>
      </c>
      <c r="I4985">
        <v>41</v>
      </c>
      <c r="J4985">
        <v>1</v>
      </c>
      <c r="K4985" s="3">
        <v>381.03277087211598</v>
      </c>
      <c r="L4985" s="3">
        <v>272.166264908654</v>
      </c>
      <c r="M4985" s="7">
        <f>Sales_Table[[#This Row],[Order qty]]*Sales_Table[[#This Row],[unit price]]</f>
        <v>381.03277087211598</v>
      </c>
      <c r="N4985" s="8">
        <f>Sales_Table[[#This Row],[Revenue]]-Sales_Table[[#This Row],[unit cost]]</f>
        <v>108.86650596346198</v>
      </c>
    </row>
    <row r="4986" spans="1:14" ht="14.25" customHeight="1">
      <c r="A4986" t="s">
        <v>4999</v>
      </c>
      <c r="B4986" s="4">
        <v>43907</v>
      </c>
      <c r="C4986" s="6" t="str">
        <f t="shared" si="154"/>
        <v>Mar</v>
      </c>
      <c r="D4986" s="6" t="str">
        <f t="shared" si="155"/>
        <v>4</v>
      </c>
      <c r="E4986" t="s">
        <v>11</v>
      </c>
      <c r="F4986" s="3" t="s">
        <v>12</v>
      </c>
      <c r="G4986">
        <v>8</v>
      </c>
      <c r="H4986">
        <v>54</v>
      </c>
      <c r="I4986">
        <v>21</v>
      </c>
      <c r="J4986">
        <v>6</v>
      </c>
      <c r="K4986" s="3">
        <v>405.19617623090699</v>
      </c>
      <c r="L4986" s="3">
        <v>289.42584016493402</v>
      </c>
      <c r="M4986" s="7">
        <f>Sales_Table[[#This Row],[Order qty]]*Sales_Table[[#This Row],[unit price]]</f>
        <v>2431.1770573854419</v>
      </c>
      <c r="N4986" s="8">
        <f>Sales_Table[[#This Row],[Revenue]]-Sales_Table[[#This Row],[unit cost]]</f>
        <v>2141.7512172205079</v>
      </c>
    </row>
    <row r="4987" spans="1:14" ht="14.25" customHeight="1">
      <c r="A4987" t="s">
        <v>5000</v>
      </c>
      <c r="B4987" s="4">
        <v>43895</v>
      </c>
      <c r="C4987" s="6" t="str">
        <f t="shared" si="154"/>
        <v>Apr</v>
      </c>
      <c r="D4987" s="6" t="str">
        <f t="shared" si="155"/>
        <v>4</v>
      </c>
      <c r="E4987" t="s">
        <v>20</v>
      </c>
      <c r="F4987" s="3" t="s">
        <v>12</v>
      </c>
      <c r="G4987">
        <v>18</v>
      </c>
      <c r="H4987">
        <v>32</v>
      </c>
      <c r="I4987">
        <v>19</v>
      </c>
      <c r="J4987">
        <v>4</v>
      </c>
      <c r="K4987" s="3">
        <v>393.46566474437702</v>
      </c>
      <c r="L4987" s="3">
        <v>281.04690338884097</v>
      </c>
      <c r="M4987" s="7">
        <f>Sales_Table[[#This Row],[Order qty]]*Sales_Table[[#This Row],[unit price]]</f>
        <v>1573.8626589775081</v>
      </c>
      <c r="N4987" s="8">
        <f>Sales_Table[[#This Row],[Revenue]]-Sales_Table[[#This Row],[unit cost]]</f>
        <v>1292.8157555886671</v>
      </c>
    </row>
    <row r="4988" spans="1:14" ht="14.25" customHeight="1">
      <c r="A4988" t="s">
        <v>5001</v>
      </c>
      <c r="B4988" s="4">
        <v>43950</v>
      </c>
      <c r="C4988" s="6" t="str">
        <f t="shared" si="154"/>
        <v>Apr</v>
      </c>
      <c r="D4988" s="6" t="str">
        <f t="shared" si="155"/>
        <v>2</v>
      </c>
      <c r="E4988" t="s">
        <v>14</v>
      </c>
      <c r="F4988" s="3" t="s">
        <v>12</v>
      </c>
      <c r="G4988">
        <v>26</v>
      </c>
      <c r="H4988">
        <v>25</v>
      </c>
      <c r="I4988">
        <v>31</v>
      </c>
      <c r="J4988">
        <v>4</v>
      </c>
      <c r="K4988" s="3">
        <v>340.31558543443703</v>
      </c>
      <c r="L4988" s="3">
        <v>243.08256102459799</v>
      </c>
      <c r="M4988" s="7">
        <f>Sales_Table[[#This Row],[Order qty]]*Sales_Table[[#This Row],[unit price]]</f>
        <v>1361.2623417377481</v>
      </c>
      <c r="N4988" s="8">
        <f>Sales_Table[[#This Row],[Revenue]]-Sales_Table[[#This Row],[unit cost]]</f>
        <v>1118.1797807131502</v>
      </c>
    </row>
    <row r="4989" spans="1:14" ht="14.25" customHeight="1">
      <c r="A4989" t="s">
        <v>5002</v>
      </c>
      <c r="B4989" s="4">
        <v>43947</v>
      </c>
      <c r="C4989" s="6" t="str">
        <f t="shared" si="154"/>
        <v>Feb</v>
      </c>
      <c r="D4989" s="6" t="str">
        <f t="shared" si="155"/>
        <v>5</v>
      </c>
      <c r="E4989" t="s">
        <v>16</v>
      </c>
      <c r="F4989" s="3" t="s">
        <v>12</v>
      </c>
      <c r="G4989">
        <v>4</v>
      </c>
      <c r="H4989">
        <v>58</v>
      </c>
      <c r="I4989">
        <v>44</v>
      </c>
      <c r="J4989">
        <v>5</v>
      </c>
      <c r="K4989" s="3">
        <v>482.97816467285202</v>
      </c>
      <c r="L4989" s="3">
        <v>344.98440333775102</v>
      </c>
      <c r="M4989" s="7">
        <f>Sales_Table[[#This Row],[Order qty]]*Sales_Table[[#This Row],[unit price]]</f>
        <v>2414.8908233642601</v>
      </c>
      <c r="N4989" s="8">
        <f>Sales_Table[[#This Row],[Revenue]]-Sales_Table[[#This Row],[unit cost]]</f>
        <v>2069.9064200265093</v>
      </c>
    </row>
    <row r="4990" spans="1:14" ht="14.25" customHeight="1">
      <c r="A4990" t="s">
        <v>5003</v>
      </c>
      <c r="B4990" s="4">
        <v>43884</v>
      </c>
      <c r="C4990" s="6" t="str">
        <f t="shared" si="154"/>
        <v>May</v>
      </c>
      <c r="D4990" s="6" t="str">
        <f t="shared" si="155"/>
        <v>2</v>
      </c>
      <c r="E4990" t="s">
        <v>20</v>
      </c>
      <c r="F4990" s="3" t="s">
        <v>12</v>
      </c>
      <c r="G4990">
        <v>9</v>
      </c>
      <c r="H4990">
        <v>171</v>
      </c>
      <c r="I4990">
        <v>33</v>
      </c>
      <c r="J4990">
        <v>10</v>
      </c>
      <c r="K4990" s="3">
        <v>449.79090303182602</v>
      </c>
      <c r="L4990" s="3">
        <v>321.27921645130402</v>
      </c>
      <c r="M4990" s="7">
        <f>Sales_Table[[#This Row],[Order qty]]*Sales_Table[[#This Row],[unit price]]</f>
        <v>4497.9090303182602</v>
      </c>
      <c r="N4990" s="8">
        <f>Sales_Table[[#This Row],[Revenue]]-Sales_Table[[#This Row],[unit cost]]</f>
        <v>4176.6298138669563</v>
      </c>
    </row>
    <row r="4991" spans="1:14" ht="14.25" customHeight="1">
      <c r="A4991" t="s">
        <v>5004</v>
      </c>
      <c r="B4991" s="4">
        <v>43973</v>
      </c>
      <c r="C4991" s="6" t="str">
        <f t="shared" si="154"/>
        <v>Feb</v>
      </c>
      <c r="D4991" s="6" t="str">
        <f t="shared" si="155"/>
        <v>1</v>
      </c>
      <c r="E4991" t="s">
        <v>11</v>
      </c>
      <c r="F4991" s="3" t="s">
        <v>12</v>
      </c>
      <c r="G4991">
        <v>26</v>
      </c>
      <c r="H4991">
        <v>276</v>
      </c>
      <c r="I4991">
        <v>23</v>
      </c>
      <c r="J4991">
        <v>5</v>
      </c>
      <c r="K4991" s="3">
        <v>335.638759732246</v>
      </c>
      <c r="L4991" s="3">
        <v>239.74197123731901</v>
      </c>
      <c r="M4991" s="7">
        <f>Sales_Table[[#This Row],[Order qty]]*Sales_Table[[#This Row],[unit price]]</f>
        <v>1678.1937986612299</v>
      </c>
      <c r="N4991" s="8">
        <f>Sales_Table[[#This Row],[Revenue]]-Sales_Table[[#This Row],[unit cost]]</f>
        <v>1438.451827423911</v>
      </c>
    </row>
    <row r="4992" spans="1:14" ht="14.25" customHeight="1">
      <c r="A4992" t="s">
        <v>5005</v>
      </c>
      <c r="B4992" s="4">
        <v>43879</v>
      </c>
      <c r="C4992" s="6" t="str">
        <f t="shared" si="154"/>
        <v>Jan</v>
      </c>
      <c r="D4992" s="6" t="str">
        <f t="shared" si="155"/>
        <v>2</v>
      </c>
      <c r="E4992" t="s">
        <v>11</v>
      </c>
      <c r="F4992" s="3" t="s">
        <v>12</v>
      </c>
      <c r="G4992">
        <v>9</v>
      </c>
      <c r="H4992">
        <v>170</v>
      </c>
      <c r="I4992">
        <v>44</v>
      </c>
      <c r="J4992">
        <v>9</v>
      </c>
      <c r="K4992" s="3">
        <v>411.17447429895401</v>
      </c>
      <c r="L4992" s="3">
        <v>293.69605307068099</v>
      </c>
      <c r="M4992" s="7">
        <f>Sales_Table[[#This Row],[Order qty]]*Sales_Table[[#This Row],[unit price]]</f>
        <v>3700.5702686905861</v>
      </c>
      <c r="N4992" s="8">
        <f>Sales_Table[[#This Row],[Revenue]]-Sales_Table[[#This Row],[unit cost]]</f>
        <v>3406.874215619905</v>
      </c>
    </row>
    <row r="4993" spans="1:14" ht="14.25" customHeight="1">
      <c r="A4993" t="s">
        <v>5006</v>
      </c>
      <c r="B4993" s="4">
        <v>43857</v>
      </c>
      <c r="C4993" s="6" t="str">
        <f t="shared" si="154"/>
        <v>Feb</v>
      </c>
      <c r="D4993" s="6" t="str">
        <f t="shared" si="155"/>
        <v>4</v>
      </c>
      <c r="E4993" t="s">
        <v>14</v>
      </c>
      <c r="F4993" s="3" t="s">
        <v>12</v>
      </c>
      <c r="G4993">
        <v>19</v>
      </c>
      <c r="H4993">
        <v>22</v>
      </c>
      <c r="I4993">
        <v>34</v>
      </c>
      <c r="J4993">
        <v>3</v>
      </c>
      <c r="K4993" s="3">
        <v>202.51697659492501</v>
      </c>
      <c r="L4993" s="3">
        <v>144.65498328208901</v>
      </c>
      <c r="M4993" s="7">
        <f>Sales_Table[[#This Row],[Order qty]]*Sales_Table[[#This Row],[unit price]]</f>
        <v>607.55092978477501</v>
      </c>
      <c r="N4993" s="8">
        <f>Sales_Table[[#This Row],[Revenue]]-Sales_Table[[#This Row],[unit cost]]</f>
        <v>462.895946502686</v>
      </c>
    </row>
    <row r="4994" spans="1:14" ht="14.25" customHeight="1">
      <c r="A4994" t="s">
        <v>5007</v>
      </c>
      <c r="B4994" s="4">
        <v>43877</v>
      </c>
      <c r="C4994" s="6" t="str">
        <f t="shared" ref="C4994:C5057" si="156">TEXT(B4995,"mmm")</f>
        <v>Apr</v>
      </c>
      <c r="D4994" s="6" t="str">
        <f t="shared" ref="D4994:D5057" si="157">TEXT(B4996, "m")</f>
        <v>1</v>
      </c>
      <c r="E4994" t="s">
        <v>16</v>
      </c>
      <c r="F4994" s="3" t="s">
        <v>12</v>
      </c>
      <c r="G4994">
        <v>3</v>
      </c>
      <c r="H4994">
        <v>280</v>
      </c>
      <c r="I4994">
        <v>35</v>
      </c>
      <c r="J4994">
        <v>5</v>
      </c>
      <c r="K4994" s="3">
        <v>618.07803171873104</v>
      </c>
      <c r="L4994" s="3">
        <v>441.484308370522</v>
      </c>
      <c r="M4994" s="7">
        <f>Sales_Table[[#This Row],[Order qty]]*Sales_Table[[#This Row],[unit price]]</f>
        <v>3090.3901585936551</v>
      </c>
      <c r="N4994" s="8">
        <f>Sales_Table[[#This Row],[Revenue]]-Sales_Table[[#This Row],[unit cost]]</f>
        <v>2648.9058502231333</v>
      </c>
    </row>
    <row r="4995" spans="1:14" ht="14.25" customHeight="1">
      <c r="A4995" t="s">
        <v>5008</v>
      </c>
      <c r="B4995" s="4">
        <v>43946</v>
      </c>
      <c r="C4995" s="6" t="str">
        <f t="shared" si="156"/>
        <v>Jan</v>
      </c>
      <c r="D4995" s="6" t="str">
        <f t="shared" si="157"/>
        <v>4</v>
      </c>
      <c r="E4995" t="s">
        <v>16</v>
      </c>
      <c r="F4995" s="3" t="s">
        <v>12</v>
      </c>
      <c r="G4995">
        <v>4</v>
      </c>
      <c r="H4995">
        <v>40</v>
      </c>
      <c r="I4995">
        <v>21</v>
      </c>
      <c r="J4995">
        <v>9</v>
      </c>
      <c r="K4995" s="3">
        <v>472.31668031215702</v>
      </c>
      <c r="L4995" s="3">
        <v>337.369057365826</v>
      </c>
      <c r="M4995" s="7">
        <f>Sales_Table[[#This Row],[Order qty]]*Sales_Table[[#This Row],[unit price]]</f>
        <v>4250.8501228094128</v>
      </c>
      <c r="N4995" s="8">
        <f>Sales_Table[[#This Row],[Revenue]]-Sales_Table[[#This Row],[unit cost]]</f>
        <v>3913.4810654435869</v>
      </c>
    </row>
    <row r="4996" spans="1:14" ht="14.25" customHeight="1">
      <c r="A4996" t="s">
        <v>5009</v>
      </c>
      <c r="B4996" s="4">
        <v>43837</v>
      </c>
      <c r="C4996" s="6" t="str">
        <f t="shared" si="156"/>
        <v>Apr</v>
      </c>
      <c r="D4996" s="6" t="str">
        <f t="shared" si="157"/>
        <v>5</v>
      </c>
      <c r="E4996" t="s">
        <v>16</v>
      </c>
      <c r="F4996" s="3" t="s">
        <v>12</v>
      </c>
      <c r="G4996">
        <v>19</v>
      </c>
      <c r="H4996">
        <v>327</v>
      </c>
      <c r="I4996">
        <v>12</v>
      </c>
      <c r="J4996">
        <v>5</v>
      </c>
      <c r="K4996" s="3">
        <v>205.772792637348</v>
      </c>
      <c r="L4996" s="3">
        <v>146.980566169534</v>
      </c>
      <c r="M4996" s="7">
        <f>Sales_Table[[#This Row],[Order qty]]*Sales_Table[[#This Row],[unit price]]</f>
        <v>1028.86396318674</v>
      </c>
      <c r="N4996" s="8">
        <f>Sales_Table[[#This Row],[Revenue]]-Sales_Table[[#This Row],[unit cost]]</f>
        <v>881.88339701720599</v>
      </c>
    </row>
    <row r="4997" spans="1:14" ht="14.25" customHeight="1">
      <c r="A4997" t="s">
        <v>5010</v>
      </c>
      <c r="B4997" s="4">
        <v>43935</v>
      </c>
      <c r="C4997" s="6" t="str">
        <f t="shared" si="156"/>
        <v>May</v>
      </c>
      <c r="D4997" s="6" t="str">
        <f t="shared" si="157"/>
        <v>2</v>
      </c>
      <c r="E4997" t="s">
        <v>14</v>
      </c>
      <c r="F4997" s="3" t="s">
        <v>12</v>
      </c>
      <c r="G4997">
        <v>7</v>
      </c>
      <c r="H4997">
        <v>188</v>
      </c>
      <c r="I4997">
        <v>24</v>
      </c>
      <c r="J4997">
        <v>3</v>
      </c>
      <c r="K4997" s="3">
        <v>330.07578134536698</v>
      </c>
      <c r="L4997" s="3">
        <v>235.76841524669101</v>
      </c>
      <c r="M4997" s="7">
        <f>Sales_Table[[#This Row],[Order qty]]*Sales_Table[[#This Row],[unit price]]</f>
        <v>990.22734403610093</v>
      </c>
      <c r="N4997" s="8">
        <f>Sales_Table[[#This Row],[Revenue]]-Sales_Table[[#This Row],[unit cost]]</f>
        <v>754.45892878940992</v>
      </c>
    </row>
    <row r="4998" spans="1:14" ht="14.25" customHeight="1">
      <c r="A4998" t="s">
        <v>5011</v>
      </c>
      <c r="B4998" s="4">
        <v>43981</v>
      </c>
      <c r="C4998" s="6" t="str">
        <f t="shared" si="156"/>
        <v>Feb</v>
      </c>
      <c r="D4998" s="6" t="str">
        <f t="shared" si="157"/>
        <v>4</v>
      </c>
      <c r="E4998" t="s">
        <v>20</v>
      </c>
      <c r="F4998" s="3" t="s">
        <v>12</v>
      </c>
      <c r="G4998">
        <v>17</v>
      </c>
      <c r="H4998">
        <v>155</v>
      </c>
      <c r="I4998">
        <v>14</v>
      </c>
      <c r="J4998">
        <v>2</v>
      </c>
      <c r="K4998" s="3">
        <v>323.59033817052801</v>
      </c>
      <c r="L4998" s="3">
        <v>231.13595583609199</v>
      </c>
      <c r="M4998" s="7">
        <f>Sales_Table[[#This Row],[Order qty]]*Sales_Table[[#This Row],[unit price]]</f>
        <v>647.18067634105603</v>
      </c>
      <c r="N4998" s="8">
        <f>Sales_Table[[#This Row],[Revenue]]-Sales_Table[[#This Row],[unit cost]]</f>
        <v>416.04472050496406</v>
      </c>
    </row>
    <row r="4999" spans="1:14" ht="14.25" customHeight="1">
      <c r="A4999" t="s">
        <v>5012</v>
      </c>
      <c r="B4999" s="4">
        <v>43884</v>
      </c>
      <c r="C4999" s="6" t="str">
        <f t="shared" si="156"/>
        <v>Apr</v>
      </c>
      <c r="D4999" s="6" t="str">
        <f t="shared" si="157"/>
        <v>1</v>
      </c>
      <c r="E4999" t="s">
        <v>20</v>
      </c>
      <c r="F4999" s="3" t="s">
        <v>12</v>
      </c>
      <c r="G4999">
        <v>12</v>
      </c>
      <c r="H4999">
        <v>117</v>
      </c>
      <c r="I4999">
        <v>12</v>
      </c>
      <c r="J4999">
        <v>5</v>
      </c>
      <c r="K4999" s="3">
        <v>214.46359884738899</v>
      </c>
      <c r="L4999" s="3">
        <v>153.18828489099201</v>
      </c>
      <c r="M4999" s="7">
        <f>Sales_Table[[#This Row],[Order qty]]*Sales_Table[[#This Row],[unit price]]</f>
        <v>1072.317994236945</v>
      </c>
      <c r="N4999" s="8">
        <f>Sales_Table[[#This Row],[Revenue]]-Sales_Table[[#This Row],[unit cost]]</f>
        <v>919.12970934595296</v>
      </c>
    </row>
    <row r="5000" spans="1:14" ht="14.25" customHeight="1">
      <c r="A5000" t="s">
        <v>5013</v>
      </c>
      <c r="B5000" s="4">
        <v>43929</v>
      </c>
      <c r="C5000" s="6" t="str">
        <f t="shared" si="156"/>
        <v>Jan</v>
      </c>
      <c r="D5000" s="6" t="str">
        <f t="shared" si="157"/>
        <v>4</v>
      </c>
      <c r="E5000" t="s">
        <v>14</v>
      </c>
      <c r="F5000" s="3" t="s">
        <v>12</v>
      </c>
      <c r="G5000">
        <v>9</v>
      </c>
      <c r="H5000">
        <v>345</v>
      </c>
      <c r="I5000">
        <v>31</v>
      </c>
      <c r="J5000">
        <v>7</v>
      </c>
      <c r="K5000" s="3">
        <v>520.530523359776</v>
      </c>
      <c r="L5000" s="3">
        <v>371.80751668555399</v>
      </c>
      <c r="M5000" s="7">
        <f>Sales_Table[[#This Row],[Order qty]]*Sales_Table[[#This Row],[unit price]]</f>
        <v>3643.713663518432</v>
      </c>
      <c r="N5000" s="8">
        <f>Sales_Table[[#This Row],[Revenue]]-Sales_Table[[#This Row],[unit cost]]</f>
        <v>3271.9061468328782</v>
      </c>
    </row>
    <row r="5001" spans="1:14" ht="14.25" customHeight="1">
      <c r="A5001" t="s">
        <v>5014</v>
      </c>
      <c r="B5001" s="4">
        <v>43835</v>
      </c>
      <c r="C5001" s="6" t="str">
        <f t="shared" si="156"/>
        <v>Apr</v>
      </c>
      <c r="D5001" s="6" t="str">
        <f t="shared" si="157"/>
        <v>5</v>
      </c>
      <c r="E5001" t="s">
        <v>14</v>
      </c>
      <c r="F5001" s="3" t="s">
        <v>12</v>
      </c>
      <c r="G5001">
        <v>3</v>
      </c>
      <c r="H5001">
        <v>215</v>
      </c>
      <c r="I5001">
        <v>1</v>
      </c>
      <c r="J5001">
        <v>10</v>
      </c>
      <c r="K5001" s="3">
        <v>386.45713019370999</v>
      </c>
      <c r="L5001" s="3">
        <v>276.04080728122199</v>
      </c>
      <c r="M5001" s="7">
        <f>Sales_Table[[#This Row],[Order qty]]*Sales_Table[[#This Row],[unit price]]</f>
        <v>3864.5713019370996</v>
      </c>
      <c r="N5001" s="8">
        <f>Sales_Table[[#This Row],[Revenue]]-Sales_Table[[#This Row],[unit cost]]</f>
        <v>3588.5304946558776</v>
      </c>
    </row>
    <row r="5002" spans="1:14" ht="14.25" customHeight="1">
      <c r="A5002" t="s">
        <v>5015</v>
      </c>
      <c r="B5002" s="4">
        <v>43943</v>
      </c>
      <c r="C5002" s="6" t="str">
        <f t="shared" si="156"/>
        <v>May</v>
      </c>
      <c r="D5002" s="6" t="str">
        <f t="shared" si="157"/>
        <v>2</v>
      </c>
      <c r="E5002" t="s">
        <v>14</v>
      </c>
      <c r="F5002" s="3" t="s">
        <v>12</v>
      </c>
      <c r="G5002">
        <v>8</v>
      </c>
      <c r="H5002">
        <v>296</v>
      </c>
      <c r="I5002">
        <v>35</v>
      </c>
      <c r="J5002">
        <v>5</v>
      </c>
      <c r="K5002" s="3">
        <v>283.73266857862501</v>
      </c>
      <c r="L5002" s="3">
        <v>202.66619184187499</v>
      </c>
      <c r="M5002" s="7">
        <f>Sales_Table[[#This Row],[Order qty]]*Sales_Table[[#This Row],[unit price]]</f>
        <v>1418.663342893125</v>
      </c>
      <c r="N5002" s="8">
        <f>Sales_Table[[#This Row],[Revenue]]-Sales_Table[[#This Row],[unit cost]]</f>
        <v>1215.9971510512501</v>
      </c>
    </row>
    <row r="5003" spans="1:14" ht="14.25" customHeight="1">
      <c r="A5003" t="s">
        <v>5016</v>
      </c>
      <c r="B5003" s="4">
        <v>43979</v>
      </c>
      <c r="C5003" s="6" t="str">
        <f t="shared" si="156"/>
        <v>Feb</v>
      </c>
      <c r="D5003" s="6" t="str">
        <f t="shared" si="157"/>
        <v>2</v>
      </c>
      <c r="E5003" t="s">
        <v>11</v>
      </c>
      <c r="F5003" s="3" t="s">
        <v>12</v>
      </c>
      <c r="G5003">
        <v>5</v>
      </c>
      <c r="H5003">
        <v>223</v>
      </c>
      <c r="I5003">
        <v>6</v>
      </c>
      <c r="J5003">
        <v>5</v>
      </c>
      <c r="K5003" s="3">
        <v>572.42747676372505</v>
      </c>
      <c r="L5003" s="3">
        <v>408.876769116947</v>
      </c>
      <c r="M5003" s="7">
        <f>Sales_Table[[#This Row],[Order qty]]*Sales_Table[[#This Row],[unit price]]</f>
        <v>2862.1373838186255</v>
      </c>
      <c r="N5003" s="8">
        <f>Sales_Table[[#This Row],[Revenue]]-Sales_Table[[#This Row],[unit cost]]</f>
        <v>2453.2606147016786</v>
      </c>
    </row>
    <row r="5004" spans="1:14" ht="14.25" customHeight="1">
      <c r="A5004" t="s">
        <v>5017</v>
      </c>
      <c r="B5004" s="4">
        <v>43886</v>
      </c>
      <c r="C5004" s="6" t="str">
        <f t="shared" si="156"/>
        <v>Feb</v>
      </c>
      <c r="D5004" s="6" t="str">
        <f t="shared" si="157"/>
        <v>5</v>
      </c>
      <c r="E5004" t="s">
        <v>16</v>
      </c>
      <c r="F5004" s="3" t="s">
        <v>12</v>
      </c>
      <c r="G5004">
        <v>12</v>
      </c>
      <c r="H5004">
        <v>362</v>
      </c>
      <c r="I5004">
        <v>29</v>
      </c>
      <c r="J5004">
        <v>10</v>
      </c>
      <c r="K5004" s="3">
        <v>359.71628218889202</v>
      </c>
      <c r="L5004" s="3">
        <v>256.94020156349501</v>
      </c>
      <c r="M5004" s="7">
        <f>Sales_Table[[#This Row],[Order qty]]*Sales_Table[[#This Row],[unit price]]</f>
        <v>3597.16282188892</v>
      </c>
      <c r="N5004" s="8">
        <f>Sales_Table[[#This Row],[Revenue]]-Sales_Table[[#This Row],[unit cost]]</f>
        <v>3340.2226203254249</v>
      </c>
    </row>
    <row r="5005" spans="1:14" ht="14.25" customHeight="1">
      <c r="A5005" t="s">
        <v>5018</v>
      </c>
      <c r="B5005" s="4">
        <v>43878</v>
      </c>
      <c r="C5005" s="6" t="str">
        <f t="shared" si="156"/>
        <v>May</v>
      </c>
      <c r="D5005" s="6" t="str">
        <f t="shared" si="157"/>
        <v>1</v>
      </c>
      <c r="E5005" t="s">
        <v>11</v>
      </c>
      <c r="F5005" s="3" t="s">
        <v>12</v>
      </c>
      <c r="G5005">
        <v>4</v>
      </c>
      <c r="H5005">
        <v>349</v>
      </c>
      <c r="I5005">
        <v>35</v>
      </c>
      <c r="J5005">
        <v>6</v>
      </c>
      <c r="K5005" s="3">
        <v>258.91767597198498</v>
      </c>
      <c r="L5005" s="3">
        <v>184.94119712284601</v>
      </c>
      <c r="M5005" s="7">
        <f>Sales_Table[[#This Row],[Order qty]]*Sales_Table[[#This Row],[unit price]]</f>
        <v>1553.5060558319099</v>
      </c>
      <c r="N5005" s="8">
        <f>Sales_Table[[#This Row],[Revenue]]-Sales_Table[[#This Row],[unit cost]]</f>
        <v>1368.5648587090639</v>
      </c>
    </row>
    <row r="5006" spans="1:14" ht="14.25" customHeight="1">
      <c r="A5006" t="s">
        <v>5019</v>
      </c>
      <c r="B5006" s="4">
        <v>43958</v>
      </c>
      <c r="C5006" s="6" t="str">
        <f t="shared" si="156"/>
        <v>Jan</v>
      </c>
      <c r="D5006" s="6" t="str">
        <f t="shared" si="157"/>
        <v>5</v>
      </c>
      <c r="E5006" t="s">
        <v>16</v>
      </c>
      <c r="F5006" s="3" t="s">
        <v>12</v>
      </c>
      <c r="G5006">
        <v>25</v>
      </c>
      <c r="H5006">
        <v>168</v>
      </c>
      <c r="I5006">
        <v>12</v>
      </c>
      <c r="J5006">
        <v>3</v>
      </c>
      <c r="K5006" s="3">
        <v>617.547564446926</v>
      </c>
      <c r="L5006" s="3">
        <v>441.105403176376</v>
      </c>
      <c r="M5006" s="7">
        <f>Sales_Table[[#This Row],[Order qty]]*Sales_Table[[#This Row],[unit price]]</f>
        <v>1852.6426933407779</v>
      </c>
      <c r="N5006" s="8">
        <f>Sales_Table[[#This Row],[Revenue]]-Sales_Table[[#This Row],[unit cost]]</f>
        <v>1411.5372901644018</v>
      </c>
    </row>
    <row r="5007" spans="1:14" ht="14.25" customHeight="1">
      <c r="A5007" t="s">
        <v>5020</v>
      </c>
      <c r="B5007" s="4">
        <v>43850</v>
      </c>
      <c r="C5007" s="6" t="str">
        <f t="shared" si="156"/>
        <v>May</v>
      </c>
      <c r="D5007" s="6" t="str">
        <f t="shared" si="157"/>
        <v>3</v>
      </c>
      <c r="E5007" t="s">
        <v>16</v>
      </c>
      <c r="F5007" s="3" t="s">
        <v>12</v>
      </c>
      <c r="G5007">
        <v>23</v>
      </c>
      <c r="H5007">
        <v>244</v>
      </c>
      <c r="I5007">
        <v>40</v>
      </c>
      <c r="J5007">
        <v>7</v>
      </c>
      <c r="K5007" s="3">
        <v>343.64318954944599</v>
      </c>
      <c r="L5007" s="3">
        <v>245.45942110674699</v>
      </c>
      <c r="M5007" s="7">
        <f>Sales_Table[[#This Row],[Order qty]]*Sales_Table[[#This Row],[unit price]]</f>
        <v>2405.5023268461218</v>
      </c>
      <c r="N5007" s="8">
        <f>Sales_Table[[#This Row],[Revenue]]-Sales_Table[[#This Row],[unit cost]]</f>
        <v>2160.0429057393749</v>
      </c>
    </row>
    <row r="5008" spans="1:14" ht="14.25" customHeight="1">
      <c r="A5008" t="s">
        <v>5021</v>
      </c>
      <c r="B5008" s="4">
        <v>43955</v>
      </c>
      <c r="C5008" s="6" t="str">
        <f t="shared" si="156"/>
        <v>Mar</v>
      </c>
      <c r="D5008" s="6" t="str">
        <f t="shared" si="157"/>
        <v>5</v>
      </c>
      <c r="E5008" t="s">
        <v>16</v>
      </c>
      <c r="F5008" s="3" t="s">
        <v>12</v>
      </c>
      <c r="G5008">
        <v>12</v>
      </c>
      <c r="H5008">
        <v>13</v>
      </c>
      <c r="I5008">
        <v>37</v>
      </c>
      <c r="J5008">
        <v>9</v>
      </c>
      <c r="K5008" s="3">
        <v>356.337942659855</v>
      </c>
      <c r="L5008" s="3">
        <v>254.527101899896</v>
      </c>
      <c r="M5008" s="7">
        <f>Sales_Table[[#This Row],[Order qty]]*Sales_Table[[#This Row],[unit price]]</f>
        <v>3207.0414839386949</v>
      </c>
      <c r="N5008" s="8">
        <f>Sales_Table[[#This Row],[Revenue]]-Sales_Table[[#This Row],[unit cost]]</f>
        <v>2952.5143820387989</v>
      </c>
    </row>
    <row r="5009" spans="1:14" ht="14.25" customHeight="1">
      <c r="A5009" t="s">
        <v>5022</v>
      </c>
      <c r="B5009" s="4">
        <v>43905</v>
      </c>
      <c r="C5009" s="6" t="str">
        <f t="shared" si="156"/>
        <v>May</v>
      </c>
      <c r="D5009" s="6" t="str">
        <f t="shared" si="157"/>
        <v>1</v>
      </c>
      <c r="E5009" t="s">
        <v>11</v>
      </c>
      <c r="F5009" s="3" t="s">
        <v>12</v>
      </c>
      <c r="G5009">
        <v>8</v>
      </c>
      <c r="H5009">
        <v>148</v>
      </c>
      <c r="I5009">
        <v>17</v>
      </c>
      <c r="J5009">
        <v>7</v>
      </c>
      <c r="K5009" s="3">
        <v>459.49629807472201</v>
      </c>
      <c r="L5009" s="3">
        <v>328.21164148194498</v>
      </c>
      <c r="M5009" s="7">
        <f>Sales_Table[[#This Row],[Order qty]]*Sales_Table[[#This Row],[unit price]]</f>
        <v>3216.4740865230542</v>
      </c>
      <c r="N5009" s="8">
        <f>Sales_Table[[#This Row],[Revenue]]-Sales_Table[[#This Row],[unit cost]]</f>
        <v>2888.2624450411095</v>
      </c>
    </row>
    <row r="5010" spans="1:14" ht="14.25" customHeight="1">
      <c r="A5010" t="s">
        <v>5023</v>
      </c>
      <c r="B5010" s="4">
        <v>43974</v>
      </c>
      <c r="C5010" s="6" t="str">
        <f t="shared" si="156"/>
        <v>Jan</v>
      </c>
      <c r="D5010" s="6" t="str">
        <f t="shared" si="157"/>
        <v>1</v>
      </c>
      <c r="E5010" t="s">
        <v>11</v>
      </c>
      <c r="F5010" s="3" t="s">
        <v>12</v>
      </c>
      <c r="G5010">
        <v>15</v>
      </c>
      <c r="H5010">
        <v>203</v>
      </c>
      <c r="I5010">
        <v>14</v>
      </c>
      <c r="J5010">
        <v>2</v>
      </c>
      <c r="K5010" s="3">
        <v>571.73088759183895</v>
      </c>
      <c r="L5010" s="3">
        <v>408.37920542274202</v>
      </c>
      <c r="M5010" s="7">
        <f>Sales_Table[[#This Row],[Order qty]]*Sales_Table[[#This Row],[unit price]]</f>
        <v>1143.4617751836779</v>
      </c>
      <c r="N5010" s="8">
        <f>Sales_Table[[#This Row],[Revenue]]-Sales_Table[[#This Row],[unit cost]]</f>
        <v>735.08256976093594</v>
      </c>
    </row>
    <row r="5011" spans="1:14" ht="14.25" customHeight="1">
      <c r="A5011" t="s">
        <v>5024</v>
      </c>
      <c r="B5011" s="4">
        <v>43851</v>
      </c>
      <c r="C5011" s="6" t="str">
        <f t="shared" si="156"/>
        <v>Jan</v>
      </c>
      <c r="D5011" s="6" t="str">
        <f t="shared" si="157"/>
        <v>1</v>
      </c>
      <c r="E5011" t="s">
        <v>20</v>
      </c>
      <c r="F5011" s="3" t="s">
        <v>12</v>
      </c>
      <c r="G5011">
        <v>3</v>
      </c>
      <c r="H5011">
        <v>99</v>
      </c>
      <c r="I5011">
        <v>21</v>
      </c>
      <c r="J5011">
        <v>5</v>
      </c>
      <c r="K5011" s="3">
        <v>441.585651755333</v>
      </c>
      <c r="L5011" s="3">
        <v>315.41832268238102</v>
      </c>
      <c r="M5011" s="7">
        <f>Sales_Table[[#This Row],[Order qty]]*Sales_Table[[#This Row],[unit price]]</f>
        <v>2207.9282587766652</v>
      </c>
      <c r="N5011" s="8">
        <f>Sales_Table[[#This Row],[Revenue]]-Sales_Table[[#This Row],[unit cost]]</f>
        <v>1892.5099360942841</v>
      </c>
    </row>
    <row r="5012" spans="1:14" ht="14.25" customHeight="1">
      <c r="A5012" t="s">
        <v>5025</v>
      </c>
      <c r="B5012" s="4">
        <v>43842</v>
      </c>
      <c r="C5012" s="6" t="str">
        <f t="shared" si="156"/>
        <v>Jan</v>
      </c>
      <c r="D5012" s="6" t="str">
        <f t="shared" si="157"/>
        <v>5</v>
      </c>
      <c r="E5012" t="s">
        <v>11</v>
      </c>
      <c r="F5012" s="3" t="s">
        <v>12</v>
      </c>
      <c r="G5012">
        <v>17</v>
      </c>
      <c r="H5012">
        <v>292</v>
      </c>
      <c r="I5012">
        <v>10</v>
      </c>
      <c r="J5012">
        <v>6</v>
      </c>
      <c r="K5012" s="3">
        <v>306.28326112031903</v>
      </c>
      <c r="L5012" s="3">
        <v>218.773757943085</v>
      </c>
      <c r="M5012" s="7">
        <f>Sales_Table[[#This Row],[Order qty]]*Sales_Table[[#This Row],[unit price]]</f>
        <v>1837.6995667219142</v>
      </c>
      <c r="N5012" s="8">
        <f>Sales_Table[[#This Row],[Revenue]]-Sales_Table[[#This Row],[unit cost]]</f>
        <v>1618.9258087788292</v>
      </c>
    </row>
    <row r="5013" spans="1:14" ht="14.25" customHeight="1">
      <c r="A5013" t="s">
        <v>5026</v>
      </c>
      <c r="B5013" s="4">
        <v>43856</v>
      </c>
      <c r="C5013" s="6" t="str">
        <f t="shared" si="156"/>
        <v>May</v>
      </c>
      <c r="D5013" s="6" t="str">
        <f t="shared" si="157"/>
        <v>1</v>
      </c>
      <c r="E5013" t="s">
        <v>20</v>
      </c>
      <c r="F5013" s="3" t="s">
        <v>12</v>
      </c>
      <c r="G5013">
        <v>5</v>
      </c>
      <c r="H5013">
        <v>230</v>
      </c>
      <c r="I5013">
        <v>28</v>
      </c>
      <c r="J5013">
        <v>1</v>
      </c>
      <c r="K5013" s="3">
        <v>504.59222745895403</v>
      </c>
      <c r="L5013" s="3">
        <v>360.42301961353797</v>
      </c>
      <c r="M5013" s="7">
        <f>Sales_Table[[#This Row],[Order qty]]*Sales_Table[[#This Row],[unit price]]</f>
        <v>504.59222745895403</v>
      </c>
      <c r="N5013" s="8">
        <f>Sales_Table[[#This Row],[Revenue]]-Sales_Table[[#This Row],[unit cost]]</f>
        <v>144.16920784541605</v>
      </c>
    </row>
    <row r="5014" spans="1:14" ht="14.25" customHeight="1">
      <c r="A5014" t="s">
        <v>5027</v>
      </c>
      <c r="B5014" s="4">
        <v>43953</v>
      </c>
      <c r="C5014" s="6" t="str">
        <f t="shared" si="156"/>
        <v>Jan</v>
      </c>
      <c r="D5014" s="6" t="str">
        <f t="shared" si="157"/>
        <v>5</v>
      </c>
      <c r="E5014" t="s">
        <v>14</v>
      </c>
      <c r="F5014" s="3" t="s">
        <v>12</v>
      </c>
      <c r="G5014">
        <v>21</v>
      </c>
      <c r="H5014">
        <v>222</v>
      </c>
      <c r="I5014">
        <v>10</v>
      </c>
      <c r="J5014">
        <v>5</v>
      </c>
      <c r="K5014" s="3">
        <v>375.89744514226902</v>
      </c>
      <c r="L5014" s="3">
        <v>268.49817510162097</v>
      </c>
      <c r="M5014" s="7">
        <f>Sales_Table[[#This Row],[Order qty]]*Sales_Table[[#This Row],[unit price]]</f>
        <v>1879.4872257113452</v>
      </c>
      <c r="N5014" s="8">
        <f>Sales_Table[[#This Row],[Revenue]]-Sales_Table[[#This Row],[unit cost]]</f>
        <v>1610.9890506097242</v>
      </c>
    </row>
    <row r="5015" spans="1:14" ht="14.25" customHeight="1">
      <c r="A5015" t="s">
        <v>5028</v>
      </c>
      <c r="B5015" s="4">
        <v>43840</v>
      </c>
      <c r="C5015" s="6" t="str">
        <f t="shared" si="156"/>
        <v>May</v>
      </c>
      <c r="D5015" s="6" t="str">
        <f t="shared" si="157"/>
        <v>4</v>
      </c>
      <c r="E5015" t="s">
        <v>16</v>
      </c>
      <c r="F5015" s="3" t="s">
        <v>12</v>
      </c>
      <c r="G5015">
        <v>8</v>
      </c>
      <c r="H5015">
        <v>74</v>
      </c>
      <c r="I5015">
        <v>2</v>
      </c>
      <c r="J5015">
        <v>1</v>
      </c>
      <c r="K5015" s="3">
        <v>333.972941994667</v>
      </c>
      <c r="L5015" s="3">
        <v>238.55210142476199</v>
      </c>
      <c r="M5015" s="7">
        <f>Sales_Table[[#This Row],[Order qty]]*Sales_Table[[#This Row],[unit price]]</f>
        <v>333.972941994667</v>
      </c>
      <c r="N5015" s="8">
        <f>Sales_Table[[#This Row],[Revenue]]-Sales_Table[[#This Row],[unit cost]]</f>
        <v>95.42084056990501</v>
      </c>
    </row>
    <row r="5016" spans="1:14" ht="14.25" customHeight="1">
      <c r="A5016" t="s">
        <v>5029</v>
      </c>
      <c r="B5016" s="4">
        <v>43980</v>
      </c>
      <c r="C5016" s="6" t="str">
        <f t="shared" si="156"/>
        <v>Apr</v>
      </c>
      <c r="D5016" s="6" t="str">
        <f t="shared" si="157"/>
        <v>2</v>
      </c>
      <c r="E5016" t="s">
        <v>16</v>
      </c>
      <c r="F5016" s="3" t="s">
        <v>12</v>
      </c>
      <c r="G5016">
        <v>23</v>
      </c>
      <c r="H5016">
        <v>5</v>
      </c>
      <c r="I5016">
        <v>28</v>
      </c>
      <c r="J5016">
        <v>8</v>
      </c>
      <c r="K5016" s="3">
        <v>334.71050173044199</v>
      </c>
      <c r="L5016" s="3">
        <v>239.07892980745899</v>
      </c>
      <c r="M5016" s="7">
        <f>Sales_Table[[#This Row],[Order qty]]*Sales_Table[[#This Row],[unit price]]</f>
        <v>2677.6840138435359</v>
      </c>
      <c r="N5016" s="8">
        <f>Sales_Table[[#This Row],[Revenue]]-Sales_Table[[#This Row],[unit cost]]</f>
        <v>2438.6050840360767</v>
      </c>
    </row>
    <row r="5017" spans="1:14" ht="14.25" customHeight="1">
      <c r="A5017" t="s">
        <v>5030</v>
      </c>
      <c r="B5017" s="4">
        <v>43924</v>
      </c>
      <c r="C5017" s="6" t="str">
        <f t="shared" si="156"/>
        <v>Feb</v>
      </c>
      <c r="D5017" s="6" t="str">
        <f t="shared" si="157"/>
        <v>5</v>
      </c>
      <c r="E5017" t="s">
        <v>14</v>
      </c>
      <c r="F5017" s="3" t="s">
        <v>12</v>
      </c>
      <c r="G5017">
        <v>6</v>
      </c>
      <c r="H5017">
        <v>77</v>
      </c>
      <c r="I5017">
        <v>9</v>
      </c>
      <c r="J5017">
        <v>7</v>
      </c>
      <c r="K5017" s="3">
        <v>425.79317164421099</v>
      </c>
      <c r="L5017" s="3">
        <v>304.13797974586498</v>
      </c>
      <c r="M5017" s="7">
        <f>Sales_Table[[#This Row],[Order qty]]*Sales_Table[[#This Row],[unit price]]</f>
        <v>2980.5522015094771</v>
      </c>
      <c r="N5017" s="8">
        <f>Sales_Table[[#This Row],[Revenue]]-Sales_Table[[#This Row],[unit cost]]</f>
        <v>2676.4142217636122</v>
      </c>
    </row>
    <row r="5018" spans="1:14" ht="14.25" customHeight="1">
      <c r="A5018" t="s">
        <v>5031</v>
      </c>
      <c r="B5018" s="4">
        <v>43863</v>
      </c>
      <c r="C5018" s="6" t="str">
        <f t="shared" si="156"/>
        <v>May</v>
      </c>
      <c r="D5018" s="6" t="str">
        <f t="shared" si="157"/>
        <v>4</v>
      </c>
      <c r="E5018" t="s">
        <v>16</v>
      </c>
      <c r="F5018" s="3" t="s">
        <v>12</v>
      </c>
      <c r="G5018">
        <v>22</v>
      </c>
      <c r="H5018">
        <v>152</v>
      </c>
      <c r="I5018">
        <v>16</v>
      </c>
      <c r="J5018">
        <v>1</v>
      </c>
      <c r="K5018" s="3">
        <v>217.096614539623</v>
      </c>
      <c r="L5018" s="3">
        <v>155.06901038544501</v>
      </c>
      <c r="M5018" s="7">
        <f>Sales_Table[[#This Row],[Order qty]]*Sales_Table[[#This Row],[unit price]]</f>
        <v>217.096614539623</v>
      </c>
      <c r="N5018" s="8">
        <f>Sales_Table[[#This Row],[Revenue]]-Sales_Table[[#This Row],[unit cost]]</f>
        <v>62.027604154177993</v>
      </c>
    </row>
    <row r="5019" spans="1:14" ht="14.25" customHeight="1">
      <c r="A5019" t="s">
        <v>5032</v>
      </c>
      <c r="B5019" s="4">
        <v>43962</v>
      </c>
      <c r="C5019" s="6" t="str">
        <f t="shared" si="156"/>
        <v>Apr</v>
      </c>
      <c r="D5019" s="6" t="str">
        <f t="shared" si="157"/>
        <v>1</v>
      </c>
      <c r="E5019" t="s">
        <v>11</v>
      </c>
      <c r="F5019" s="3" t="s">
        <v>12</v>
      </c>
      <c r="G5019">
        <v>24</v>
      </c>
      <c r="H5019">
        <v>131</v>
      </c>
      <c r="I5019">
        <v>1</v>
      </c>
      <c r="J5019">
        <v>7</v>
      </c>
      <c r="K5019" s="3">
        <v>618.21942794323002</v>
      </c>
      <c r="L5019" s="3">
        <v>441.58530567373498</v>
      </c>
      <c r="M5019" s="7">
        <f>Sales_Table[[#This Row],[Order qty]]*Sales_Table[[#This Row],[unit price]]</f>
        <v>4327.5359956026105</v>
      </c>
      <c r="N5019" s="8">
        <f>Sales_Table[[#This Row],[Revenue]]-Sales_Table[[#This Row],[unit cost]]</f>
        <v>3885.9506899288754</v>
      </c>
    </row>
    <row r="5020" spans="1:14" ht="14.25" customHeight="1">
      <c r="A5020" t="s">
        <v>5033</v>
      </c>
      <c r="B5020" s="4">
        <v>43945</v>
      </c>
      <c r="C5020" s="6" t="str">
        <f t="shared" si="156"/>
        <v>Jan</v>
      </c>
      <c r="D5020" s="6" t="str">
        <f t="shared" si="157"/>
        <v>1</v>
      </c>
      <c r="E5020" t="s">
        <v>14</v>
      </c>
      <c r="F5020" s="3" t="s">
        <v>12</v>
      </c>
      <c r="G5020">
        <v>24</v>
      </c>
      <c r="H5020">
        <v>13</v>
      </c>
      <c r="I5020">
        <v>40</v>
      </c>
      <c r="J5020">
        <v>10</v>
      </c>
      <c r="K5020" s="3">
        <v>183.68906146287901</v>
      </c>
      <c r="L5020" s="3">
        <v>131.20647247348501</v>
      </c>
      <c r="M5020" s="7">
        <f>Sales_Table[[#This Row],[Order qty]]*Sales_Table[[#This Row],[unit price]]</f>
        <v>1836.89061462879</v>
      </c>
      <c r="N5020" s="8">
        <f>Sales_Table[[#This Row],[Revenue]]-Sales_Table[[#This Row],[unit cost]]</f>
        <v>1705.6841421553049</v>
      </c>
    </row>
    <row r="5021" spans="1:14" ht="14.25" customHeight="1">
      <c r="A5021" t="s">
        <v>5034</v>
      </c>
      <c r="B5021" s="4">
        <v>43831</v>
      </c>
      <c r="C5021" s="6" t="str">
        <f t="shared" si="156"/>
        <v>Jan</v>
      </c>
      <c r="D5021" s="6" t="str">
        <f t="shared" si="157"/>
        <v>4</v>
      </c>
      <c r="E5021" t="s">
        <v>11</v>
      </c>
      <c r="F5021" s="3" t="s">
        <v>12</v>
      </c>
      <c r="G5021">
        <v>22</v>
      </c>
      <c r="H5021">
        <v>332</v>
      </c>
      <c r="I5021">
        <v>11</v>
      </c>
      <c r="J5021">
        <v>9</v>
      </c>
      <c r="K5021" s="3">
        <v>401.95343971252402</v>
      </c>
      <c r="L5021" s="3">
        <v>287.10959979466003</v>
      </c>
      <c r="M5021" s="7">
        <f>Sales_Table[[#This Row],[Order qty]]*Sales_Table[[#This Row],[unit price]]</f>
        <v>3617.5809574127161</v>
      </c>
      <c r="N5021" s="8">
        <f>Sales_Table[[#This Row],[Revenue]]-Sales_Table[[#This Row],[unit cost]]</f>
        <v>3330.4713576180561</v>
      </c>
    </row>
    <row r="5022" spans="1:14" ht="14.25" customHeight="1">
      <c r="A5022" t="s">
        <v>5035</v>
      </c>
      <c r="B5022" s="4">
        <v>43860</v>
      </c>
      <c r="C5022" s="6" t="str">
        <f t="shared" si="156"/>
        <v>Apr</v>
      </c>
      <c r="D5022" s="6" t="str">
        <f t="shared" si="157"/>
        <v>4</v>
      </c>
      <c r="E5022" t="s">
        <v>16</v>
      </c>
      <c r="F5022" s="3" t="s">
        <v>12</v>
      </c>
      <c r="G5022">
        <v>25</v>
      </c>
      <c r="H5022">
        <v>102</v>
      </c>
      <c r="I5022">
        <v>6</v>
      </c>
      <c r="J5022">
        <v>4</v>
      </c>
      <c r="K5022" s="3">
        <v>341.57796853780701</v>
      </c>
      <c r="L5022" s="3">
        <v>243.98426324129099</v>
      </c>
      <c r="M5022" s="7">
        <f>Sales_Table[[#This Row],[Order qty]]*Sales_Table[[#This Row],[unit price]]</f>
        <v>1366.311874151228</v>
      </c>
      <c r="N5022" s="8">
        <f>Sales_Table[[#This Row],[Revenue]]-Sales_Table[[#This Row],[unit cost]]</f>
        <v>1122.327610909937</v>
      </c>
    </row>
    <row r="5023" spans="1:14" ht="14.25" customHeight="1">
      <c r="A5023" t="s">
        <v>5036</v>
      </c>
      <c r="B5023" s="4">
        <v>43946</v>
      </c>
      <c r="C5023" s="6" t="str">
        <f t="shared" si="156"/>
        <v>Apr</v>
      </c>
      <c r="D5023" s="6" t="str">
        <f t="shared" si="157"/>
        <v>5</v>
      </c>
      <c r="E5023" t="s">
        <v>16</v>
      </c>
      <c r="F5023" s="3" t="s">
        <v>12</v>
      </c>
      <c r="G5023">
        <v>19</v>
      </c>
      <c r="H5023">
        <v>61</v>
      </c>
      <c r="I5023">
        <v>18</v>
      </c>
      <c r="J5023">
        <v>7</v>
      </c>
      <c r="K5023" s="3">
        <v>211.13889133930201</v>
      </c>
      <c r="L5023" s="3">
        <v>150.81349381378701</v>
      </c>
      <c r="M5023" s="7">
        <f>Sales_Table[[#This Row],[Order qty]]*Sales_Table[[#This Row],[unit price]]</f>
        <v>1477.972239375114</v>
      </c>
      <c r="N5023" s="8">
        <f>Sales_Table[[#This Row],[Revenue]]-Sales_Table[[#This Row],[unit cost]]</f>
        <v>1327.1587455613269</v>
      </c>
    </row>
    <row r="5024" spans="1:14" ht="14.25" customHeight="1">
      <c r="A5024" t="s">
        <v>5037</v>
      </c>
      <c r="B5024" s="4">
        <v>43951</v>
      </c>
      <c r="C5024" s="6" t="str">
        <f t="shared" si="156"/>
        <v>May</v>
      </c>
      <c r="D5024" s="6" t="str">
        <f t="shared" si="157"/>
        <v>3</v>
      </c>
      <c r="E5024" t="s">
        <v>14</v>
      </c>
      <c r="F5024" s="3" t="s">
        <v>12</v>
      </c>
      <c r="G5024">
        <v>9</v>
      </c>
      <c r="H5024">
        <v>242</v>
      </c>
      <c r="I5024">
        <v>46</v>
      </c>
      <c r="J5024">
        <v>4</v>
      </c>
      <c r="K5024" s="3">
        <v>629.09009510278702</v>
      </c>
      <c r="L5024" s="3">
        <v>449.35006793056198</v>
      </c>
      <c r="M5024" s="7">
        <f>Sales_Table[[#This Row],[Order qty]]*Sales_Table[[#This Row],[unit price]]</f>
        <v>2516.3603804111481</v>
      </c>
      <c r="N5024" s="8">
        <f>Sales_Table[[#This Row],[Revenue]]-Sales_Table[[#This Row],[unit cost]]</f>
        <v>2067.010312480586</v>
      </c>
    </row>
    <row r="5025" spans="1:14" ht="14.25" customHeight="1">
      <c r="A5025" t="s">
        <v>5038</v>
      </c>
      <c r="B5025" s="4">
        <v>43973</v>
      </c>
      <c r="C5025" s="6" t="str">
        <f t="shared" si="156"/>
        <v>Mar</v>
      </c>
      <c r="D5025" s="6" t="str">
        <f t="shared" si="157"/>
        <v>5</v>
      </c>
      <c r="E5025" t="s">
        <v>16</v>
      </c>
      <c r="F5025" s="3" t="s">
        <v>12</v>
      </c>
      <c r="G5025">
        <v>4</v>
      </c>
      <c r="H5025">
        <v>56</v>
      </c>
      <c r="I5025">
        <v>25</v>
      </c>
      <c r="J5025">
        <v>8</v>
      </c>
      <c r="K5025" s="3">
        <v>516.52206730842602</v>
      </c>
      <c r="L5025" s="3">
        <v>368.94433379173302</v>
      </c>
      <c r="M5025" s="7">
        <f>Sales_Table[[#This Row],[Order qty]]*Sales_Table[[#This Row],[unit price]]</f>
        <v>4132.1765384674081</v>
      </c>
      <c r="N5025" s="8">
        <f>Sales_Table[[#This Row],[Revenue]]-Sales_Table[[#This Row],[unit cost]]</f>
        <v>3763.2322046756753</v>
      </c>
    </row>
    <row r="5026" spans="1:14" ht="14.25" customHeight="1">
      <c r="A5026" t="s">
        <v>5039</v>
      </c>
      <c r="B5026" s="4">
        <v>43903</v>
      </c>
      <c r="C5026" s="6" t="str">
        <f t="shared" si="156"/>
        <v>May</v>
      </c>
      <c r="D5026" s="6" t="str">
        <f t="shared" si="157"/>
        <v>4</v>
      </c>
      <c r="E5026" t="s">
        <v>14</v>
      </c>
      <c r="F5026" s="3" t="s">
        <v>12</v>
      </c>
      <c r="G5026">
        <v>15</v>
      </c>
      <c r="H5026">
        <v>162</v>
      </c>
      <c r="I5026">
        <v>25</v>
      </c>
      <c r="J5026">
        <v>3</v>
      </c>
      <c r="K5026" s="3">
        <v>279.806900203228</v>
      </c>
      <c r="L5026" s="3">
        <v>199.862071573734</v>
      </c>
      <c r="M5026" s="7">
        <f>Sales_Table[[#This Row],[Order qty]]*Sales_Table[[#This Row],[unit price]]</f>
        <v>839.42070060968399</v>
      </c>
      <c r="N5026" s="8">
        <f>Sales_Table[[#This Row],[Revenue]]-Sales_Table[[#This Row],[unit cost]]</f>
        <v>639.55862903594993</v>
      </c>
    </row>
    <row r="5027" spans="1:14" ht="14.25" customHeight="1">
      <c r="A5027" t="s">
        <v>5040</v>
      </c>
      <c r="B5027" s="4">
        <v>43965</v>
      </c>
      <c r="C5027" s="6" t="str">
        <f t="shared" si="156"/>
        <v>Apr</v>
      </c>
      <c r="D5027" s="6" t="str">
        <f t="shared" si="157"/>
        <v>2</v>
      </c>
      <c r="E5027" t="s">
        <v>16</v>
      </c>
      <c r="F5027" s="3" t="s">
        <v>12</v>
      </c>
      <c r="G5027">
        <v>17</v>
      </c>
      <c r="H5027">
        <v>77</v>
      </c>
      <c r="I5027">
        <v>21</v>
      </c>
      <c r="J5027">
        <v>1</v>
      </c>
      <c r="K5027" s="3">
        <v>176.89765298366501</v>
      </c>
      <c r="L5027" s="3">
        <v>126.35546641690399</v>
      </c>
      <c r="M5027" s="7">
        <f>Sales_Table[[#This Row],[Order qty]]*Sales_Table[[#This Row],[unit price]]</f>
        <v>176.89765298366501</v>
      </c>
      <c r="N5027" s="8">
        <f>Sales_Table[[#This Row],[Revenue]]-Sales_Table[[#This Row],[unit cost]]</f>
        <v>50.542186566761018</v>
      </c>
    </row>
    <row r="5028" spans="1:14" ht="14.25" customHeight="1">
      <c r="A5028" t="s">
        <v>5041</v>
      </c>
      <c r="B5028" s="4">
        <v>43947</v>
      </c>
      <c r="C5028" s="6" t="str">
        <f t="shared" si="156"/>
        <v>Feb</v>
      </c>
      <c r="D5028" s="6" t="str">
        <f t="shared" si="157"/>
        <v>1</v>
      </c>
      <c r="E5028" t="s">
        <v>14</v>
      </c>
      <c r="F5028" s="3" t="s">
        <v>12</v>
      </c>
      <c r="G5028">
        <v>17</v>
      </c>
      <c r="H5028">
        <v>68</v>
      </c>
      <c r="I5028">
        <v>3</v>
      </c>
      <c r="J5028">
        <v>10</v>
      </c>
      <c r="K5028" s="3">
        <v>513.72714024782204</v>
      </c>
      <c r="L5028" s="3">
        <v>366.94795731987301</v>
      </c>
      <c r="M5028" s="7">
        <f>Sales_Table[[#This Row],[Order qty]]*Sales_Table[[#This Row],[unit price]]</f>
        <v>5137.2714024782199</v>
      </c>
      <c r="N5028" s="8">
        <f>Sales_Table[[#This Row],[Revenue]]-Sales_Table[[#This Row],[unit cost]]</f>
        <v>4770.3234451583467</v>
      </c>
    </row>
    <row r="5029" spans="1:14" ht="14.25" customHeight="1">
      <c r="A5029" t="s">
        <v>5042</v>
      </c>
      <c r="B5029" s="4">
        <v>43867</v>
      </c>
      <c r="C5029" s="6" t="str">
        <f t="shared" si="156"/>
        <v>Jan</v>
      </c>
      <c r="D5029" s="6" t="str">
        <f t="shared" si="157"/>
        <v>1</v>
      </c>
      <c r="E5029" t="s">
        <v>11</v>
      </c>
      <c r="F5029" s="3" t="s">
        <v>12</v>
      </c>
      <c r="G5029">
        <v>12</v>
      </c>
      <c r="H5029">
        <v>309</v>
      </c>
      <c r="I5029">
        <v>25</v>
      </c>
      <c r="J5029">
        <v>5</v>
      </c>
      <c r="K5029" s="3">
        <v>640.12094163894699</v>
      </c>
      <c r="L5029" s="3">
        <v>457.22924402781899</v>
      </c>
      <c r="M5029" s="7">
        <f>Sales_Table[[#This Row],[Order qty]]*Sales_Table[[#This Row],[unit price]]</f>
        <v>3200.6047081947349</v>
      </c>
      <c r="N5029" s="8">
        <f>Sales_Table[[#This Row],[Revenue]]-Sales_Table[[#This Row],[unit cost]]</f>
        <v>2743.3754641669161</v>
      </c>
    </row>
    <row r="5030" spans="1:14" ht="14.25" customHeight="1">
      <c r="A5030" t="s">
        <v>5043</v>
      </c>
      <c r="B5030" s="4">
        <v>43859</v>
      </c>
      <c r="C5030" s="6" t="str">
        <f t="shared" si="156"/>
        <v>Jan</v>
      </c>
      <c r="D5030" s="6" t="str">
        <f t="shared" si="157"/>
        <v>5</v>
      </c>
      <c r="E5030" t="s">
        <v>14</v>
      </c>
      <c r="F5030" s="3" t="s">
        <v>12</v>
      </c>
      <c r="G5030">
        <v>6</v>
      </c>
      <c r="H5030">
        <v>291</v>
      </c>
      <c r="I5030">
        <v>40</v>
      </c>
      <c r="J5030">
        <v>3</v>
      </c>
      <c r="K5030" s="3">
        <v>200.73024791479099</v>
      </c>
      <c r="L5030" s="3">
        <v>143.378748510565</v>
      </c>
      <c r="M5030" s="7">
        <f>Sales_Table[[#This Row],[Order qty]]*Sales_Table[[#This Row],[unit price]]</f>
        <v>602.19074374437298</v>
      </c>
      <c r="N5030" s="8">
        <f>Sales_Table[[#This Row],[Revenue]]-Sales_Table[[#This Row],[unit cost]]</f>
        <v>458.81199523380798</v>
      </c>
    </row>
    <row r="5031" spans="1:14" ht="14.25" customHeight="1">
      <c r="A5031" t="s">
        <v>5044</v>
      </c>
      <c r="B5031" s="4">
        <v>43857</v>
      </c>
      <c r="C5031" s="6" t="str">
        <f t="shared" si="156"/>
        <v>May</v>
      </c>
      <c r="D5031" s="6" t="str">
        <f t="shared" si="157"/>
        <v>5</v>
      </c>
      <c r="E5031" t="s">
        <v>16</v>
      </c>
      <c r="F5031" s="3" t="s">
        <v>12</v>
      </c>
      <c r="G5031">
        <v>10</v>
      </c>
      <c r="H5031">
        <v>46</v>
      </c>
      <c r="I5031">
        <v>34</v>
      </c>
      <c r="J5031">
        <v>4</v>
      </c>
      <c r="K5031" s="3">
        <v>165.21769773960099</v>
      </c>
      <c r="L5031" s="3">
        <v>118.012641242572</v>
      </c>
      <c r="M5031" s="7">
        <f>Sales_Table[[#This Row],[Order qty]]*Sales_Table[[#This Row],[unit price]]</f>
        <v>660.87079095840397</v>
      </c>
      <c r="N5031" s="8">
        <f>Sales_Table[[#This Row],[Revenue]]-Sales_Table[[#This Row],[unit cost]]</f>
        <v>542.85814971583193</v>
      </c>
    </row>
    <row r="5032" spans="1:14" ht="14.25" customHeight="1">
      <c r="A5032" t="s">
        <v>5045</v>
      </c>
      <c r="B5032" s="4">
        <v>43972</v>
      </c>
      <c r="C5032" s="6" t="str">
        <f t="shared" si="156"/>
        <v>May</v>
      </c>
      <c r="D5032" s="6" t="str">
        <f t="shared" si="157"/>
        <v>5</v>
      </c>
      <c r="E5032" t="s">
        <v>14</v>
      </c>
      <c r="F5032" s="3" t="s">
        <v>12</v>
      </c>
      <c r="G5032">
        <v>15</v>
      </c>
      <c r="H5032">
        <v>283</v>
      </c>
      <c r="I5032">
        <v>36</v>
      </c>
      <c r="J5032">
        <v>7</v>
      </c>
      <c r="K5032" s="3">
        <v>418.74674230814003</v>
      </c>
      <c r="L5032" s="3">
        <v>299.10481593438601</v>
      </c>
      <c r="M5032" s="7">
        <f>Sales_Table[[#This Row],[Order qty]]*Sales_Table[[#This Row],[unit price]]</f>
        <v>2931.2271961569804</v>
      </c>
      <c r="N5032" s="8">
        <f>Sales_Table[[#This Row],[Revenue]]-Sales_Table[[#This Row],[unit cost]]</f>
        <v>2632.1223802225945</v>
      </c>
    </row>
    <row r="5033" spans="1:14" ht="14.25" customHeight="1">
      <c r="A5033" t="s">
        <v>5046</v>
      </c>
      <c r="B5033" s="4">
        <v>43973</v>
      </c>
      <c r="C5033" s="6" t="str">
        <f t="shared" si="156"/>
        <v>May</v>
      </c>
      <c r="D5033" s="6" t="str">
        <f t="shared" si="157"/>
        <v>3</v>
      </c>
      <c r="E5033" t="s">
        <v>11</v>
      </c>
      <c r="F5033" s="3" t="s">
        <v>12</v>
      </c>
      <c r="G5033">
        <v>11</v>
      </c>
      <c r="H5033">
        <v>122</v>
      </c>
      <c r="I5033">
        <v>12</v>
      </c>
      <c r="J5033">
        <v>7</v>
      </c>
      <c r="K5033" s="3">
        <v>438.37292647361801</v>
      </c>
      <c r="L5033" s="3">
        <v>313.12351890972701</v>
      </c>
      <c r="M5033" s="7">
        <f>Sales_Table[[#This Row],[Order qty]]*Sales_Table[[#This Row],[unit price]]</f>
        <v>3068.6104853153261</v>
      </c>
      <c r="N5033" s="8">
        <f>Sales_Table[[#This Row],[Revenue]]-Sales_Table[[#This Row],[unit cost]]</f>
        <v>2755.4869664055991</v>
      </c>
    </row>
    <row r="5034" spans="1:14" ht="14.25" customHeight="1">
      <c r="A5034" t="s">
        <v>5047</v>
      </c>
      <c r="B5034" s="4">
        <v>43952</v>
      </c>
      <c r="C5034" s="6" t="str">
        <f t="shared" si="156"/>
        <v>Mar</v>
      </c>
      <c r="D5034" s="6" t="str">
        <f t="shared" si="157"/>
        <v>4</v>
      </c>
      <c r="E5034" t="s">
        <v>20</v>
      </c>
      <c r="F5034" s="3" t="s">
        <v>12</v>
      </c>
      <c r="G5034">
        <v>10</v>
      </c>
      <c r="H5034">
        <v>304</v>
      </c>
      <c r="I5034">
        <v>28</v>
      </c>
      <c r="J5034">
        <v>1</v>
      </c>
      <c r="K5034" s="3">
        <v>387.29192036390299</v>
      </c>
      <c r="L5034" s="3">
        <v>276.63708597421601</v>
      </c>
      <c r="M5034" s="7">
        <f>Sales_Table[[#This Row],[Order qty]]*Sales_Table[[#This Row],[unit price]]</f>
        <v>387.29192036390299</v>
      </c>
      <c r="N5034" s="8">
        <f>Sales_Table[[#This Row],[Revenue]]-Sales_Table[[#This Row],[unit cost]]</f>
        <v>110.65483438968698</v>
      </c>
    </row>
    <row r="5035" spans="1:14" ht="14.25" customHeight="1">
      <c r="A5035" t="s">
        <v>5048</v>
      </c>
      <c r="B5035" s="4">
        <v>43906</v>
      </c>
      <c r="C5035" s="6" t="str">
        <f t="shared" si="156"/>
        <v>Apr</v>
      </c>
      <c r="D5035" s="6" t="str">
        <f t="shared" si="157"/>
        <v>3</v>
      </c>
      <c r="E5035" t="s">
        <v>14</v>
      </c>
      <c r="F5035" s="3" t="s">
        <v>12</v>
      </c>
      <c r="G5035">
        <v>22</v>
      </c>
      <c r="H5035">
        <v>273</v>
      </c>
      <c r="I5035">
        <v>46</v>
      </c>
      <c r="J5035">
        <v>4</v>
      </c>
      <c r="K5035" s="3">
        <v>485.82979953288998</v>
      </c>
      <c r="L5035" s="3">
        <v>347.02128538063602</v>
      </c>
      <c r="M5035" s="7">
        <f>Sales_Table[[#This Row],[Order qty]]*Sales_Table[[#This Row],[unit price]]</f>
        <v>1943.3191981315599</v>
      </c>
      <c r="N5035" s="8">
        <f>Sales_Table[[#This Row],[Revenue]]-Sales_Table[[#This Row],[unit cost]]</f>
        <v>1596.2979127509238</v>
      </c>
    </row>
    <row r="5036" spans="1:14" ht="14.25" customHeight="1">
      <c r="A5036" t="s">
        <v>5049</v>
      </c>
      <c r="B5036" s="4">
        <v>43940</v>
      </c>
      <c r="C5036" s="6" t="str">
        <f t="shared" si="156"/>
        <v>Mar</v>
      </c>
      <c r="D5036" s="6" t="str">
        <f t="shared" si="157"/>
        <v>2</v>
      </c>
      <c r="E5036" t="s">
        <v>14</v>
      </c>
      <c r="F5036" s="3" t="s">
        <v>12</v>
      </c>
      <c r="G5036">
        <v>15</v>
      </c>
      <c r="H5036">
        <v>363</v>
      </c>
      <c r="I5036">
        <v>32</v>
      </c>
      <c r="J5036">
        <v>3</v>
      </c>
      <c r="K5036" s="3">
        <v>448.26907950639702</v>
      </c>
      <c r="L5036" s="3">
        <v>320.192199647427</v>
      </c>
      <c r="M5036" s="7">
        <f>Sales_Table[[#This Row],[Order qty]]*Sales_Table[[#This Row],[unit price]]</f>
        <v>1344.8072385191911</v>
      </c>
      <c r="N5036" s="8">
        <f>Sales_Table[[#This Row],[Revenue]]-Sales_Table[[#This Row],[unit cost]]</f>
        <v>1024.615038871764</v>
      </c>
    </row>
    <row r="5037" spans="1:14" ht="14.25" customHeight="1">
      <c r="A5037" t="s">
        <v>5050</v>
      </c>
      <c r="B5037" s="4">
        <v>43911</v>
      </c>
      <c r="C5037" s="6" t="str">
        <f t="shared" si="156"/>
        <v>Feb</v>
      </c>
      <c r="D5037" s="6" t="str">
        <f t="shared" si="157"/>
        <v>1</v>
      </c>
      <c r="E5037" t="s">
        <v>16</v>
      </c>
      <c r="F5037" s="3" t="s">
        <v>12</v>
      </c>
      <c r="G5037">
        <v>10</v>
      </c>
      <c r="H5037">
        <v>261</v>
      </c>
      <c r="I5037">
        <v>27</v>
      </c>
      <c r="J5037">
        <v>10</v>
      </c>
      <c r="K5037" s="3">
        <v>506.97998714446999</v>
      </c>
      <c r="L5037" s="3">
        <v>362.12856224605002</v>
      </c>
      <c r="M5037" s="7">
        <f>Sales_Table[[#This Row],[Order qty]]*Sales_Table[[#This Row],[unit price]]</f>
        <v>5069.7998714447003</v>
      </c>
      <c r="N5037" s="8">
        <f>Sales_Table[[#This Row],[Revenue]]-Sales_Table[[#This Row],[unit cost]]</f>
        <v>4707.6713091986503</v>
      </c>
    </row>
    <row r="5038" spans="1:14" ht="14.25" customHeight="1">
      <c r="A5038" t="s">
        <v>5051</v>
      </c>
      <c r="B5038" s="4">
        <v>43884</v>
      </c>
      <c r="C5038" s="6" t="str">
        <f t="shared" si="156"/>
        <v>Jan</v>
      </c>
      <c r="D5038" s="6" t="str">
        <f t="shared" si="157"/>
        <v>3</v>
      </c>
      <c r="E5038" t="s">
        <v>14</v>
      </c>
      <c r="F5038" s="3" t="s">
        <v>12</v>
      </c>
      <c r="G5038">
        <v>19</v>
      </c>
      <c r="H5038">
        <v>311</v>
      </c>
      <c r="I5038">
        <v>33</v>
      </c>
      <c r="J5038">
        <v>2</v>
      </c>
      <c r="K5038" s="3">
        <v>336.19852155447001</v>
      </c>
      <c r="L5038" s="3">
        <v>240.14180111033599</v>
      </c>
      <c r="M5038" s="7">
        <f>Sales_Table[[#This Row],[Order qty]]*Sales_Table[[#This Row],[unit price]]</f>
        <v>672.39704310894001</v>
      </c>
      <c r="N5038" s="8">
        <f>Sales_Table[[#This Row],[Revenue]]-Sales_Table[[#This Row],[unit cost]]</f>
        <v>432.25524199860399</v>
      </c>
    </row>
    <row r="5039" spans="1:14" ht="14.25" customHeight="1">
      <c r="A5039" t="s">
        <v>5052</v>
      </c>
      <c r="B5039" s="4">
        <v>43840</v>
      </c>
      <c r="C5039" s="6" t="str">
        <f t="shared" si="156"/>
        <v>Mar</v>
      </c>
      <c r="D5039" s="6" t="str">
        <f t="shared" si="157"/>
        <v>3</v>
      </c>
      <c r="E5039" t="s">
        <v>11</v>
      </c>
      <c r="F5039" s="3" t="s">
        <v>12</v>
      </c>
      <c r="G5039">
        <v>9</v>
      </c>
      <c r="H5039">
        <v>174</v>
      </c>
      <c r="I5039">
        <v>36</v>
      </c>
      <c r="J5039">
        <v>5</v>
      </c>
      <c r="K5039" s="3">
        <v>300.17664635181399</v>
      </c>
      <c r="L5039" s="3">
        <v>214.411890251296</v>
      </c>
      <c r="M5039" s="7">
        <f>Sales_Table[[#This Row],[Order qty]]*Sales_Table[[#This Row],[unit price]]</f>
        <v>1500.88323175907</v>
      </c>
      <c r="N5039" s="8">
        <f>Sales_Table[[#This Row],[Revenue]]-Sales_Table[[#This Row],[unit cost]]</f>
        <v>1286.471341507774</v>
      </c>
    </row>
    <row r="5040" spans="1:14" ht="14.25" customHeight="1">
      <c r="A5040" t="s">
        <v>5053</v>
      </c>
      <c r="B5040" s="4">
        <v>43918</v>
      </c>
      <c r="C5040" s="6" t="str">
        <f t="shared" si="156"/>
        <v>Mar</v>
      </c>
      <c r="D5040" s="6" t="str">
        <f t="shared" si="157"/>
        <v>5</v>
      </c>
      <c r="E5040" t="s">
        <v>14</v>
      </c>
      <c r="F5040" s="3" t="s">
        <v>12</v>
      </c>
      <c r="G5040">
        <v>21</v>
      </c>
      <c r="H5040">
        <v>245</v>
      </c>
      <c r="I5040">
        <v>16</v>
      </c>
      <c r="J5040">
        <v>10</v>
      </c>
      <c r="K5040" s="3">
        <v>644.27858787775006</v>
      </c>
      <c r="L5040" s="3">
        <v>460.19899134125001</v>
      </c>
      <c r="M5040" s="7">
        <f>Sales_Table[[#This Row],[Order qty]]*Sales_Table[[#This Row],[unit price]]</f>
        <v>6442.7858787775003</v>
      </c>
      <c r="N5040" s="8">
        <f>Sales_Table[[#This Row],[Revenue]]-Sales_Table[[#This Row],[unit cost]]</f>
        <v>5982.5868874362504</v>
      </c>
    </row>
    <row r="5041" spans="1:14" ht="14.25" customHeight="1">
      <c r="A5041" t="s">
        <v>5054</v>
      </c>
      <c r="B5041" s="4">
        <v>43912</v>
      </c>
      <c r="C5041" s="6" t="str">
        <f t="shared" si="156"/>
        <v>May</v>
      </c>
      <c r="D5041" s="6" t="str">
        <f t="shared" si="157"/>
        <v>1</v>
      </c>
      <c r="E5041" t="s">
        <v>16</v>
      </c>
      <c r="F5041" s="3" t="s">
        <v>12</v>
      </c>
      <c r="G5041">
        <v>20</v>
      </c>
      <c r="H5041">
        <v>114</v>
      </c>
      <c r="I5041">
        <v>35</v>
      </c>
      <c r="J5041">
        <v>6</v>
      </c>
      <c r="K5041" s="3">
        <v>626.05131554603599</v>
      </c>
      <c r="L5041" s="3">
        <v>447.17951110431102</v>
      </c>
      <c r="M5041" s="7">
        <f>Sales_Table[[#This Row],[Order qty]]*Sales_Table[[#This Row],[unit price]]</f>
        <v>3756.307893276216</v>
      </c>
      <c r="N5041" s="8">
        <f>Sales_Table[[#This Row],[Revenue]]-Sales_Table[[#This Row],[unit cost]]</f>
        <v>3309.1283821719048</v>
      </c>
    </row>
    <row r="5042" spans="1:14" ht="14.25" customHeight="1">
      <c r="A5042" t="s">
        <v>5055</v>
      </c>
      <c r="B5042" s="4">
        <v>43966</v>
      </c>
      <c r="C5042" s="6" t="str">
        <f t="shared" si="156"/>
        <v>Jan</v>
      </c>
      <c r="D5042" s="6" t="str">
        <f t="shared" si="157"/>
        <v>1</v>
      </c>
      <c r="E5042" t="s">
        <v>16</v>
      </c>
      <c r="F5042" s="3" t="s">
        <v>12</v>
      </c>
      <c r="G5042">
        <v>14</v>
      </c>
      <c r="H5042">
        <v>151</v>
      </c>
      <c r="I5042">
        <v>45</v>
      </c>
      <c r="J5042">
        <v>6</v>
      </c>
      <c r="K5042" s="3">
        <v>487.93497580289801</v>
      </c>
      <c r="L5042" s="3">
        <v>348.52498271635602</v>
      </c>
      <c r="M5042" s="7">
        <f>Sales_Table[[#This Row],[Order qty]]*Sales_Table[[#This Row],[unit price]]</f>
        <v>2927.6098548173882</v>
      </c>
      <c r="N5042" s="8">
        <f>Sales_Table[[#This Row],[Revenue]]-Sales_Table[[#This Row],[unit cost]]</f>
        <v>2579.084872101032</v>
      </c>
    </row>
    <row r="5043" spans="1:14" ht="14.25" customHeight="1">
      <c r="A5043" t="s">
        <v>5056</v>
      </c>
      <c r="B5043" s="4">
        <v>43840</v>
      </c>
      <c r="C5043" s="6" t="str">
        <f t="shared" si="156"/>
        <v>Jan</v>
      </c>
      <c r="D5043" s="6" t="str">
        <f t="shared" si="157"/>
        <v>2</v>
      </c>
      <c r="E5043" t="s">
        <v>20</v>
      </c>
      <c r="F5043" s="3" t="s">
        <v>12</v>
      </c>
      <c r="G5043">
        <v>7</v>
      </c>
      <c r="H5043">
        <v>351</v>
      </c>
      <c r="I5043">
        <v>44</v>
      </c>
      <c r="J5043">
        <v>10</v>
      </c>
      <c r="K5043" s="3">
        <v>447.36596524715401</v>
      </c>
      <c r="L5043" s="3">
        <v>319.54711803368201</v>
      </c>
      <c r="M5043" s="7">
        <f>Sales_Table[[#This Row],[Order qty]]*Sales_Table[[#This Row],[unit price]]</f>
        <v>4473.6596524715405</v>
      </c>
      <c r="N5043" s="8">
        <f>Sales_Table[[#This Row],[Revenue]]-Sales_Table[[#This Row],[unit cost]]</f>
        <v>4154.1125344378588</v>
      </c>
    </row>
    <row r="5044" spans="1:14" ht="14.25" customHeight="1">
      <c r="A5044" t="s">
        <v>5057</v>
      </c>
      <c r="B5044" s="4">
        <v>43832</v>
      </c>
      <c r="C5044" s="6" t="str">
        <f t="shared" si="156"/>
        <v>Feb</v>
      </c>
      <c r="D5044" s="6" t="str">
        <f t="shared" si="157"/>
        <v>1</v>
      </c>
      <c r="E5044" t="s">
        <v>16</v>
      </c>
      <c r="F5044" s="3" t="s">
        <v>12</v>
      </c>
      <c r="G5044">
        <v>3</v>
      </c>
      <c r="H5044">
        <v>352</v>
      </c>
      <c r="I5044">
        <v>11</v>
      </c>
      <c r="J5044">
        <v>6</v>
      </c>
      <c r="K5044" s="3">
        <v>524.76458626985595</v>
      </c>
      <c r="L5044" s="3">
        <v>374.83184733561097</v>
      </c>
      <c r="M5044" s="7">
        <f>Sales_Table[[#This Row],[Order qty]]*Sales_Table[[#This Row],[unit price]]</f>
        <v>3148.5875176191357</v>
      </c>
      <c r="N5044" s="8">
        <f>Sales_Table[[#This Row],[Revenue]]-Sales_Table[[#This Row],[unit cost]]</f>
        <v>2773.7556702835245</v>
      </c>
    </row>
    <row r="5045" spans="1:14" ht="14.25" customHeight="1">
      <c r="A5045" t="s">
        <v>5058</v>
      </c>
      <c r="B5045" s="4">
        <v>43863</v>
      </c>
      <c r="C5045" s="6" t="str">
        <f t="shared" si="156"/>
        <v>Jan</v>
      </c>
      <c r="D5045" s="6" t="str">
        <f t="shared" si="157"/>
        <v>3</v>
      </c>
      <c r="E5045" t="s">
        <v>20</v>
      </c>
      <c r="F5045" s="3" t="s">
        <v>12</v>
      </c>
      <c r="G5045">
        <v>23</v>
      </c>
      <c r="H5045">
        <v>175</v>
      </c>
      <c r="I5045">
        <v>7</v>
      </c>
      <c r="J5045">
        <v>9</v>
      </c>
      <c r="K5045" s="3">
        <v>644.681455135345</v>
      </c>
      <c r="L5045" s="3">
        <v>460.48675366810397</v>
      </c>
      <c r="M5045" s="7">
        <f>Sales_Table[[#This Row],[Order qty]]*Sales_Table[[#This Row],[unit price]]</f>
        <v>5802.1330962181055</v>
      </c>
      <c r="N5045" s="8">
        <f>Sales_Table[[#This Row],[Revenue]]-Sales_Table[[#This Row],[unit cost]]</f>
        <v>5341.6463425500015</v>
      </c>
    </row>
    <row r="5046" spans="1:14" ht="14.25" customHeight="1">
      <c r="A5046" t="s">
        <v>5059</v>
      </c>
      <c r="B5046" s="4">
        <v>43855</v>
      </c>
      <c r="C5046" s="6" t="str">
        <f t="shared" si="156"/>
        <v>Mar</v>
      </c>
      <c r="D5046" s="6" t="str">
        <f t="shared" si="157"/>
        <v>5</v>
      </c>
      <c r="E5046" t="s">
        <v>16</v>
      </c>
      <c r="F5046" s="3" t="s">
        <v>12</v>
      </c>
      <c r="G5046">
        <v>13</v>
      </c>
      <c r="H5046">
        <v>14</v>
      </c>
      <c r="I5046">
        <v>37</v>
      </c>
      <c r="J5046">
        <v>7</v>
      </c>
      <c r="K5046" s="3">
        <v>575.03015273809399</v>
      </c>
      <c r="L5046" s="3">
        <v>410.73582338435301</v>
      </c>
      <c r="M5046" s="7">
        <f>Sales_Table[[#This Row],[Order qty]]*Sales_Table[[#This Row],[unit price]]</f>
        <v>4025.211069166658</v>
      </c>
      <c r="N5046" s="8">
        <f>Sales_Table[[#This Row],[Revenue]]-Sales_Table[[#This Row],[unit cost]]</f>
        <v>3614.4752457823051</v>
      </c>
    </row>
    <row r="5047" spans="1:14" ht="14.25" customHeight="1">
      <c r="A5047" t="s">
        <v>5060</v>
      </c>
      <c r="B5047" s="4">
        <v>43912</v>
      </c>
      <c r="C5047" s="6" t="str">
        <f t="shared" si="156"/>
        <v>May</v>
      </c>
      <c r="D5047" s="6" t="str">
        <f t="shared" si="157"/>
        <v>4</v>
      </c>
      <c r="E5047" t="s">
        <v>16</v>
      </c>
      <c r="F5047" s="3" t="s">
        <v>12</v>
      </c>
      <c r="G5047">
        <v>1</v>
      </c>
      <c r="H5047">
        <v>344</v>
      </c>
      <c r="I5047">
        <v>28</v>
      </c>
      <c r="J5047">
        <v>3</v>
      </c>
      <c r="K5047" s="3">
        <v>383.37364733219101</v>
      </c>
      <c r="L5047" s="3">
        <v>273.83831952299403</v>
      </c>
      <c r="M5047" s="7">
        <f>Sales_Table[[#This Row],[Order qty]]*Sales_Table[[#This Row],[unit price]]</f>
        <v>1150.120941996573</v>
      </c>
      <c r="N5047" s="8">
        <f>Sales_Table[[#This Row],[Revenue]]-Sales_Table[[#This Row],[unit cost]]</f>
        <v>876.28262247357907</v>
      </c>
    </row>
    <row r="5048" spans="1:14" ht="14.25" customHeight="1">
      <c r="A5048" t="s">
        <v>5061</v>
      </c>
      <c r="B5048" s="4">
        <v>43973</v>
      </c>
      <c r="C5048" s="6" t="str">
        <f t="shared" si="156"/>
        <v>Apr</v>
      </c>
      <c r="D5048" s="6" t="str">
        <f t="shared" si="157"/>
        <v>4</v>
      </c>
      <c r="E5048" t="s">
        <v>11</v>
      </c>
      <c r="F5048" s="3" t="s">
        <v>12</v>
      </c>
      <c r="G5048">
        <v>9</v>
      </c>
      <c r="H5048">
        <v>248</v>
      </c>
      <c r="I5048">
        <v>5</v>
      </c>
      <c r="J5048">
        <v>8</v>
      </c>
      <c r="K5048" s="3">
        <v>250.111901342869</v>
      </c>
      <c r="L5048" s="3">
        <v>178.65135810204899</v>
      </c>
      <c r="M5048" s="7">
        <f>Sales_Table[[#This Row],[Order qty]]*Sales_Table[[#This Row],[unit price]]</f>
        <v>2000.895210742952</v>
      </c>
      <c r="N5048" s="8">
        <f>Sales_Table[[#This Row],[Revenue]]-Sales_Table[[#This Row],[unit cost]]</f>
        <v>1822.243852640903</v>
      </c>
    </row>
    <row r="5049" spans="1:14" ht="14.25" customHeight="1">
      <c r="A5049" t="s">
        <v>5062</v>
      </c>
      <c r="B5049" s="4">
        <v>43924</v>
      </c>
      <c r="C5049" s="6" t="str">
        <f t="shared" si="156"/>
        <v>Apr</v>
      </c>
      <c r="D5049" s="6" t="str">
        <f t="shared" si="157"/>
        <v>3</v>
      </c>
      <c r="E5049" t="s">
        <v>11</v>
      </c>
      <c r="F5049" s="3" t="s">
        <v>12</v>
      </c>
      <c r="G5049">
        <v>23</v>
      </c>
      <c r="H5049">
        <v>216</v>
      </c>
      <c r="I5049">
        <v>15</v>
      </c>
      <c r="J5049">
        <v>6</v>
      </c>
      <c r="K5049" s="3">
        <v>488.778425931931</v>
      </c>
      <c r="L5049" s="3">
        <v>349.127447094236</v>
      </c>
      <c r="M5049" s="7">
        <f>Sales_Table[[#This Row],[Order qty]]*Sales_Table[[#This Row],[unit price]]</f>
        <v>2932.670555591586</v>
      </c>
      <c r="N5049" s="8">
        <f>Sales_Table[[#This Row],[Revenue]]-Sales_Table[[#This Row],[unit cost]]</f>
        <v>2583.5431084973497</v>
      </c>
    </row>
    <row r="5050" spans="1:14" ht="14.25" customHeight="1">
      <c r="A5050" t="s">
        <v>5063</v>
      </c>
      <c r="B5050" s="4">
        <v>43922</v>
      </c>
      <c r="C5050" s="6" t="str">
        <f t="shared" si="156"/>
        <v>Mar</v>
      </c>
      <c r="D5050" s="6" t="str">
        <f t="shared" si="157"/>
        <v>2</v>
      </c>
      <c r="E5050" t="s">
        <v>16</v>
      </c>
      <c r="F5050" s="3" t="s">
        <v>12</v>
      </c>
      <c r="G5050">
        <v>12</v>
      </c>
      <c r="H5050">
        <v>61</v>
      </c>
      <c r="I5050">
        <v>7</v>
      </c>
      <c r="J5050">
        <v>8</v>
      </c>
      <c r="K5050" s="3">
        <v>600.57249230146397</v>
      </c>
      <c r="L5050" s="3">
        <v>428.98035164390302</v>
      </c>
      <c r="M5050" s="7">
        <f>Sales_Table[[#This Row],[Order qty]]*Sales_Table[[#This Row],[unit price]]</f>
        <v>4804.5799384117117</v>
      </c>
      <c r="N5050" s="8">
        <f>Sales_Table[[#This Row],[Revenue]]-Sales_Table[[#This Row],[unit cost]]</f>
        <v>4375.5995867678084</v>
      </c>
    </row>
    <row r="5051" spans="1:14" ht="14.25" customHeight="1">
      <c r="A5051" t="s">
        <v>5064</v>
      </c>
      <c r="B5051" s="4">
        <v>43912</v>
      </c>
      <c r="C5051" s="6" t="str">
        <f t="shared" si="156"/>
        <v>Feb</v>
      </c>
      <c r="D5051" s="6" t="str">
        <f t="shared" si="157"/>
        <v>5</v>
      </c>
      <c r="E5051" t="s">
        <v>14</v>
      </c>
      <c r="F5051" s="3" t="s">
        <v>12</v>
      </c>
      <c r="G5051">
        <v>4</v>
      </c>
      <c r="H5051">
        <v>156</v>
      </c>
      <c r="I5051">
        <v>9</v>
      </c>
      <c r="J5051">
        <v>3</v>
      </c>
      <c r="K5051" s="3">
        <v>255.49687278270699</v>
      </c>
      <c r="L5051" s="3">
        <v>182.497766273362</v>
      </c>
      <c r="M5051" s="7">
        <f>Sales_Table[[#This Row],[Order qty]]*Sales_Table[[#This Row],[unit price]]</f>
        <v>766.49061834812096</v>
      </c>
      <c r="N5051" s="8">
        <f>Sales_Table[[#This Row],[Revenue]]-Sales_Table[[#This Row],[unit cost]]</f>
        <v>583.99285207475896</v>
      </c>
    </row>
    <row r="5052" spans="1:14" ht="14.25" customHeight="1">
      <c r="A5052" t="s">
        <v>5065</v>
      </c>
      <c r="B5052" s="4">
        <v>43873</v>
      </c>
      <c r="C5052" s="6" t="str">
        <f t="shared" si="156"/>
        <v>May</v>
      </c>
      <c r="D5052" s="6" t="str">
        <f t="shared" si="157"/>
        <v>3</v>
      </c>
      <c r="E5052" t="s">
        <v>16</v>
      </c>
      <c r="F5052" s="3" t="s">
        <v>12</v>
      </c>
      <c r="G5052">
        <v>26</v>
      </c>
      <c r="H5052">
        <v>318</v>
      </c>
      <c r="I5052">
        <v>27</v>
      </c>
      <c r="J5052">
        <v>8</v>
      </c>
      <c r="K5052" s="3">
        <v>411.74149256944702</v>
      </c>
      <c r="L5052" s="3">
        <v>294.101066121033</v>
      </c>
      <c r="M5052" s="7">
        <f>Sales_Table[[#This Row],[Order qty]]*Sales_Table[[#This Row],[unit price]]</f>
        <v>3293.9319405555761</v>
      </c>
      <c r="N5052" s="8">
        <f>Sales_Table[[#This Row],[Revenue]]-Sales_Table[[#This Row],[unit cost]]</f>
        <v>2999.8308744345431</v>
      </c>
    </row>
    <row r="5053" spans="1:14" ht="14.25" customHeight="1">
      <c r="A5053" t="s">
        <v>5066</v>
      </c>
      <c r="B5053" s="4">
        <v>43958</v>
      </c>
      <c r="C5053" s="6" t="str">
        <f t="shared" si="156"/>
        <v>Mar</v>
      </c>
      <c r="D5053" s="6" t="str">
        <f t="shared" si="157"/>
        <v>3</v>
      </c>
      <c r="E5053" t="s">
        <v>16</v>
      </c>
      <c r="F5053" s="3" t="s">
        <v>12</v>
      </c>
      <c r="G5053">
        <v>6</v>
      </c>
      <c r="H5053">
        <v>115</v>
      </c>
      <c r="I5053">
        <v>10</v>
      </c>
      <c r="J5053">
        <v>10</v>
      </c>
      <c r="K5053" s="3">
        <v>294.14184951782198</v>
      </c>
      <c r="L5053" s="3">
        <v>210.101321084159</v>
      </c>
      <c r="M5053" s="7">
        <f>Sales_Table[[#This Row],[Order qty]]*Sales_Table[[#This Row],[unit price]]</f>
        <v>2941.4184951782199</v>
      </c>
      <c r="N5053" s="8">
        <f>Sales_Table[[#This Row],[Revenue]]-Sales_Table[[#This Row],[unit cost]]</f>
        <v>2731.3171740940611</v>
      </c>
    </row>
    <row r="5054" spans="1:14" ht="14.25" customHeight="1">
      <c r="A5054" t="s">
        <v>5067</v>
      </c>
      <c r="B5054" s="4">
        <v>43904</v>
      </c>
      <c r="C5054" s="6" t="str">
        <f t="shared" si="156"/>
        <v>Mar</v>
      </c>
      <c r="D5054" s="6" t="str">
        <f t="shared" si="157"/>
        <v>4</v>
      </c>
      <c r="E5054" t="s">
        <v>16</v>
      </c>
      <c r="F5054" s="3" t="s">
        <v>12</v>
      </c>
      <c r="G5054">
        <v>24</v>
      </c>
      <c r="H5054">
        <v>127</v>
      </c>
      <c r="I5054">
        <v>32</v>
      </c>
      <c r="J5054">
        <v>9</v>
      </c>
      <c r="K5054" s="3">
        <v>438.97562974691402</v>
      </c>
      <c r="L5054" s="3">
        <v>313.55402124779602</v>
      </c>
      <c r="M5054" s="7">
        <f>Sales_Table[[#This Row],[Order qty]]*Sales_Table[[#This Row],[unit price]]</f>
        <v>3950.7806677222261</v>
      </c>
      <c r="N5054" s="8">
        <f>Sales_Table[[#This Row],[Revenue]]-Sales_Table[[#This Row],[unit cost]]</f>
        <v>3637.2266464744303</v>
      </c>
    </row>
    <row r="5055" spans="1:14" ht="14.25" customHeight="1">
      <c r="A5055" t="s">
        <v>5068</v>
      </c>
      <c r="B5055" s="4">
        <v>43908</v>
      </c>
      <c r="C5055" s="6" t="str">
        <f t="shared" si="156"/>
        <v>Apr</v>
      </c>
      <c r="D5055" s="6" t="str">
        <f t="shared" si="157"/>
        <v>3</v>
      </c>
      <c r="E5055" t="s">
        <v>11</v>
      </c>
      <c r="F5055" s="3" t="s">
        <v>12</v>
      </c>
      <c r="G5055">
        <v>18</v>
      </c>
      <c r="H5055">
        <v>25</v>
      </c>
      <c r="I5055">
        <v>1</v>
      </c>
      <c r="J5055">
        <v>8</v>
      </c>
      <c r="K5055" s="3">
        <v>597.05723583698295</v>
      </c>
      <c r="L5055" s="3">
        <v>426.46945416927298</v>
      </c>
      <c r="M5055" s="7">
        <f>Sales_Table[[#This Row],[Order qty]]*Sales_Table[[#This Row],[unit price]]</f>
        <v>4776.4578866958636</v>
      </c>
      <c r="N5055" s="8">
        <f>Sales_Table[[#This Row],[Revenue]]-Sales_Table[[#This Row],[unit cost]]</f>
        <v>4349.9884325265903</v>
      </c>
    </row>
    <row r="5056" spans="1:14" ht="14.25" customHeight="1">
      <c r="A5056" t="s">
        <v>5069</v>
      </c>
      <c r="B5056" s="4">
        <v>43943</v>
      </c>
      <c r="C5056" s="6" t="str">
        <f t="shared" si="156"/>
        <v>Mar</v>
      </c>
      <c r="D5056" s="6" t="str">
        <f t="shared" si="157"/>
        <v>3</v>
      </c>
      <c r="E5056" t="s">
        <v>14</v>
      </c>
      <c r="F5056" s="3" t="s">
        <v>12</v>
      </c>
      <c r="G5056">
        <v>25</v>
      </c>
      <c r="H5056">
        <v>236</v>
      </c>
      <c r="I5056">
        <v>45</v>
      </c>
      <c r="J5056">
        <v>1</v>
      </c>
      <c r="K5056" s="3">
        <v>443.00107723474503</v>
      </c>
      <c r="L5056" s="3">
        <v>316.42934088196102</v>
      </c>
      <c r="M5056" s="7">
        <f>Sales_Table[[#This Row],[Order qty]]*Sales_Table[[#This Row],[unit price]]</f>
        <v>443.00107723474503</v>
      </c>
      <c r="N5056" s="8">
        <f>Sales_Table[[#This Row],[Revenue]]-Sales_Table[[#This Row],[unit cost]]</f>
        <v>126.571736352784</v>
      </c>
    </row>
    <row r="5057" spans="1:14" ht="14.25" customHeight="1">
      <c r="A5057" t="s">
        <v>5070</v>
      </c>
      <c r="B5057" s="4">
        <v>43910</v>
      </c>
      <c r="C5057" s="6" t="str">
        <f t="shared" si="156"/>
        <v>Mar</v>
      </c>
      <c r="D5057" s="6" t="str">
        <f t="shared" si="157"/>
        <v>5</v>
      </c>
      <c r="E5057" t="s">
        <v>11</v>
      </c>
      <c r="F5057" s="3" t="s">
        <v>12</v>
      </c>
      <c r="G5057">
        <v>24</v>
      </c>
      <c r="H5057">
        <v>48</v>
      </c>
      <c r="I5057">
        <v>35</v>
      </c>
      <c r="J5057">
        <v>3</v>
      </c>
      <c r="K5057" s="3">
        <v>163.79107403755199</v>
      </c>
      <c r="L5057" s="3">
        <v>116.99362431253699</v>
      </c>
      <c r="M5057" s="7">
        <f>Sales_Table[[#This Row],[Order qty]]*Sales_Table[[#This Row],[unit price]]</f>
        <v>491.37322211265598</v>
      </c>
      <c r="N5057" s="8">
        <f>Sales_Table[[#This Row],[Revenue]]-Sales_Table[[#This Row],[unit cost]]</f>
        <v>374.37959780011897</v>
      </c>
    </row>
    <row r="5058" spans="1:14" ht="14.25" customHeight="1">
      <c r="A5058" t="s">
        <v>5071</v>
      </c>
      <c r="B5058" s="4">
        <v>43894</v>
      </c>
      <c r="C5058" s="6" t="str">
        <f t="shared" ref="C5058:C5121" si="158">TEXT(B5059,"mmm")</f>
        <v>May</v>
      </c>
      <c r="D5058" s="6" t="str">
        <f t="shared" ref="D5058:D5121" si="159">TEXT(B5060, "m")</f>
        <v>5</v>
      </c>
      <c r="E5058" t="s">
        <v>14</v>
      </c>
      <c r="F5058" s="3" t="s">
        <v>12</v>
      </c>
      <c r="G5058">
        <v>6</v>
      </c>
      <c r="H5058">
        <v>259</v>
      </c>
      <c r="I5058">
        <v>15</v>
      </c>
      <c r="J5058">
        <v>5</v>
      </c>
      <c r="K5058" s="3">
        <v>563.99402064084995</v>
      </c>
      <c r="L5058" s="3">
        <v>402.85287188632202</v>
      </c>
      <c r="M5058" s="7">
        <f>Sales_Table[[#This Row],[Order qty]]*Sales_Table[[#This Row],[unit price]]</f>
        <v>2819.9701032042499</v>
      </c>
      <c r="N5058" s="8">
        <f>Sales_Table[[#This Row],[Revenue]]-Sales_Table[[#This Row],[unit cost]]</f>
        <v>2417.1172313179277</v>
      </c>
    </row>
    <row r="5059" spans="1:14" ht="14.25" customHeight="1">
      <c r="A5059" t="s">
        <v>5072</v>
      </c>
      <c r="B5059" s="4">
        <v>43974</v>
      </c>
      <c r="C5059" s="6" t="str">
        <f t="shared" si="158"/>
        <v>May</v>
      </c>
      <c r="D5059" s="6" t="str">
        <f t="shared" si="159"/>
        <v>4</v>
      </c>
      <c r="E5059" t="s">
        <v>11</v>
      </c>
      <c r="F5059" s="3" t="s">
        <v>12</v>
      </c>
      <c r="G5059">
        <v>21</v>
      </c>
      <c r="H5059">
        <v>294</v>
      </c>
      <c r="I5059">
        <v>34</v>
      </c>
      <c r="J5059">
        <v>4</v>
      </c>
      <c r="K5059" s="3">
        <v>644.35386979579903</v>
      </c>
      <c r="L5059" s="3">
        <v>460.25276413985699</v>
      </c>
      <c r="M5059" s="7">
        <f>Sales_Table[[#This Row],[Order qty]]*Sales_Table[[#This Row],[unit price]]</f>
        <v>2577.4154791831961</v>
      </c>
      <c r="N5059" s="8">
        <f>Sales_Table[[#This Row],[Revenue]]-Sales_Table[[#This Row],[unit cost]]</f>
        <v>2117.1627150433392</v>
      </c>
    </row>
    <row r="5060" spans="1:14" ht="14.25" customHeight="1">
      <c r="A5060" t="s">
        <v>5073</v>
      </c>
      <c r="B5060" s="4">
        <v>43974</v>
      </c>
      <c r="C5060" s="6" t="str">
        <f t="shared" si="158"/>
        <v>Apr</v>
      </c>
      <c r="D5060" s="6" t="str">
        <f t="shared" si="159"/>
        <v>1</v>
      </c>
      <c r="E5060" t="s">
        <v>11</v>
      </c>
      <c r="F5060" s="3" t="s">
        <v>12</v>
      </c>
      <c r="G5060">
        <v>18</v>
      </c>
      <c r="H5060">
        <v>94</v>
      </c>
      <c r="I5060">
        <v>15</v>
      </c>
      <c r="J5060">
        <v>6</v>
      </c>
      <c r="K5060" s="3">
        <v>161.30575543641999</v>
      </c>
      <c r="L5060" s="3">
        <v>115.21839674029999</v>
      </c>
      <c r="M5060" s="7">
        <f>Sales_Table[[#This Row],[Order qty]]*Sales_Table[[#This Row],[unit price]]</f>
        <v>967.83453261851992</v>
      </c>
      <c r="N5060" s="8">
        <f>Sales_Table[[#This Row],[Revenue]]-Sales_Table[[#This Row],[unit cost]]</f>
        <v>852.61613587821989</v>
      </c>
    </row>
    <row r="5061" spans="1:14" ht="14.25" customHeight="1">
      <c r="A5061" t="s">
        <v>5074</v>
      </c>
      <c r="B5061" s="4">
        <v>43930</v>
      </c>
      <c r="C5061" s="6" t="str">
        <f t="shared" si="158"/>
        <v>Jan</v>
      </c>
      <c r="D5061" s="6" t="str">
        <f t="shared" si="159"/>
        <v>2</v>
      </c>
      <c r="E5061" t="s">
        <v>20</v>
      </c>
      <c r="F5061" s="3" t="s">
        <v>12</v>
      </c>
      <c r="G5061">
        <v>13</v>
      </c>
      <c r="H5061">
        <v>35</v>
      </c>
      <c r="I5061">
        <v>23</v>
      </c>
      <c r="J5061">
        <v>7</v>
      </c>
      <c r="K5061" s="3">
        <v>551.54329919815098</v>
      </c>
      <c r="L5061" s="3">
        <v>393.95949942725002</v>
      </c>
      <c r="M5061" s="7">
        <f>Sales_Table[[#This Row],[Order qty]]*Sales_Table[[#This Row],[unit price]]</f>
        <v>3860.8030943870567</v>
      </c>
      <c r="N5061" s="8">
        <f>Sales_Table[[#This Row],[Revenue]]-Sales_Table[[#This Row],[unit cost]]</f>
        <v>3466.8435949598065</v>
      </c>
    </row>
    <row r="5062" spans="1:14" ht="14.25" customHeight="1">
      <c r="A5062" t="s">
        <v>5075</v>
      </c>
      <c r="B5062" s="4">
        <v>43838</v>
      </c>
      <c r="C5062" s="6" t="str">
        <f t="shared" si="158"/>
        <v>Feb</v>
      </c>
      <c r="D5062" s="6" t="str">
        <f t="shared" si="159"/>
        <v>4</v>
      </c>
      <c r="E5062" t="s">
        <v>14</v>
      </c>
      <c r="F5062" s="3" t="s">
        <v>12</v>
      </c>
      <c r="G5062">
        <v>10</v>
      </c>
      <c r="H5062">
        <v>236</v>
      </c>
      <c r="I5062">
        <v>38</v>
      </c>
      <c r="J5062">
        <v>8</v>
      </c>
      <c r="K5062" s="3">
        <v>396.98856586217897</v>
      </c>
      <c r="L5062" s="3">
        <v>283.563261330128</v>
      </c>
      <c r="M5062" s="7">
        <f>Sales_Table[[#This Row],[Order qty]]*Sales_Table[[#This Row],[unit price]]</f>
        <v>3175.9085268974318</v>
      </c>
      <c r="N5062" s="8">
        <f>Sales_Table[[#This Row],[Revenue]]-Sales_Table[[#This Row],[unit cost]]</f>
        <v>2892.3452655673036</v>
      </c>
    </row>
    <row r="5063" spans="1:14" ht="14.25" customHeight="1">
      <c r="A5063" t="s">
        <v>5076</v>
      </c>
      <c r="B5063" s="4">
        <v>43867</v>
      </c>
      <c r="C5063" s="6" t="str">
        <f t="shared" si="158"/>
        <v>Apr</v>
      </c>
      <c r="D5063" s="6" t="str">
        <f t="shared" si="159"/>
        <v>3</v>
      </c>
      <c r="E5063" t="s">
        <v>20</v>
      </c>
      <c r="F5063" s="3" t="s">
        <v>12</v>
      </c>
      <c r="G5063">
        <v>22</v>
      </c>
      <c r="H5063">
        <v>271</v>
      </c>
      <c r="I5063">
        <v>13</v>
      </c>
      <c r="J5063">
        <v>7</v>
      </c>
      <c r="K5063" s="3">
        <v>285.86657202243799</v>
      </c>
      <c r="L5063" s="3">
        <v>204.19040858745601</v>
      </c>
      <c r="M5063" s="7">
        <f>Sales_Table[[#This Row],[Order qty]]*Sales_Table[[#This Row],[unit price]]</f>
        <v>2001.0660041570659</v>
      </c>
      <c r="N5063" s="8">
        <f>Sales_Table[[#This Row],[Revenue]]-Sales_Table[[#This Row],[unit cost]]</f>
        <v>1796.8755955696099</v>
      </c>
    </row>
    <row r="5064" spans="1:14" ht="14.25" customHeight="1">
      <c r="A5064" t="s">
        <v>5077</v>
      </c>
      <c r="B5064" s="4">
        <v>43940</v>
      </c>
      <c r="C5064" s="6" t="str">
        <f t="shared" si="158"/>
        <v>Mar</v>
      </c>
      <c r="D5064" s="6" t="str">
        <f t="shared" si="159"/>
        <v>5</v>
      </c>
      <c r="E5064" t="s">
        <v>16</v>
      </c>
      <c r="F5064" s="3" t="s">
        <v>12</v>
      </c>
      <c r="G5064">
        <v>12</v>
      </c>
      <c r="H5064">
        <v>158</v>
      </c>
      <c r="I5064">
        <v>39</v>
      </c>
      <c r="J5064">
        <v>8</v>
      </c>
      <c r="K5064" s="3">
        <v>433.528635084629</v>
      </c>
      <c r="L5064" s="3">
        <v>309.66331077473501</v>
      </c>
      <c r="M5064" s="7">
        <f>Sales_Table[[#This Row],[Order qty]]*Sales_Table[[#This Row],[unit price]]</f>
        <v>3468.229080677032</v>
      </c>
      <c r="N5064" s="8">
        <f>Sales_Table[[#This Row],[Revenue]]-Sales_Table[[#This Row],[unit cost]]</f>
        <v>3158.5657699022968</v>
      </c>
    </row>
    <row r="5065" spans="1:14" ht="14.25" customHeight="1">
      <c r="A5065" t="s">
        <v>5078</v>
      </c>
      <c r="B5065" s="4">
        <v>43913</v>
      </c>
      <c r="C5065" s="6" t="str">
        <f t="shared" si="158"/>
        <v>May</v>
      </c>
      <c r="D5065" s="6" t="str">
        <f t="shared" si="159"/>
        <v>5</v>
      </c>
      <c r="E5065" t="s">
        <v>16</v>
      </c>
      <c r="F5065" s="3" t="s">
        <v>12</v>
      </c>
      <c r="G5065">
        <v>25</v>
      </c>
      <c r="H5065">
        <v>313</v>
      </c>
      <c r="I5065">
        <v>36</v>
      </c>
      <c r="J5065">
        <v>3</v>
      </c>
      <c r="K5065" s="3">
        <v>265.84170126915001</v>
      </c>
      <c r="L5065" s="3">
        <v>189.886929477964</v>
      </c>
      <c r="M5065" s="7">
        <f>Sales_Table[[#This Row],[Order qty]]*Sales_Table[[#This Row],[unit price]]</f>
        <v>797.52510380745002</v>
      </c>
      <c r="N5065" s="8">
        <f>Sales_Table[[#This Row],[Revenue]]-Sales_Table[[#This Row],[unit cost]]</f>
        <v>607.63817432948599</v>
      </c>
    </row>
    <row r="5066" spans="1:14" ht="14.25" customHeight="1">
      <c r="A5066" t="s">
        <v>5079</v>
      </c>
      <c r="B5066" s="4">
        <v>43980</v>
      </c>
      <c r="C5066" s="6" t="str">
        <f t="shared" si="158"/>
        <v>May</v>
      </c>
      <c r="D5066" s="6" t="str">
        <f t="shared" si="159"/>
        <v>4</v>
      </c>
      <c r="E5066" t="s">
        <v>11</v>
      </c>
      <c r="F5066" s="3" t="s">
        <v>12</v>
      </c>
      <c r="G5066">
        <v>26</v>
      </c>
      <c r="H5066">
        <v>289</v>
      </c>
      <c r="I5066">
        <v>38</v>
      </c>
      <c r="J5066">
        <v>5</v>
      </c>
      <c r="K5066" s="3">
        <v>287.44223660230602</v>
      </c>
      <c r="L5066" s="3">
        <v>205.315883287362</v>
      </c>
      <c r="M5066" s="7">
        <f>Sales_Table[[#This Row],[Order qty]]*Sales_Table[[#This Row],[unit price]]</f>
        <v>1437.21118301153</v>
      </c>
      <c r="N5066" s="8">
        <f>Sales_Table[[#This Row],[Revenue]]-Sales_Table[[#This Row],[unit cost]]</f>
        <v>1231.8952997241681</v>
      </c>
    </row>
    <row r="5067" spans="1:14" ht="14.25" customHeight="1">
      <c r="A5067" t="s">
        <v>5080</v>
      </c>
      <c r="B5067" s="4">
        <v>43966</v>
      </c>
      <c r="C5067" s="6" t="str">
        <f t="shared" si="158"/>
        <v>Apr</v>
      </c>
      <c r="D5067" s="6" t="str">
        <f t="shared" si="159"/>
        <v>1</v>
      </c>
      <c r="E5067" t="s">
        <v>20</v>
      </c>
      <c r="F5067" s="3" t="s">
        <v>12</v>
      </c>
      <c r="G5067">
        <v>5</v>
      </c>
      <c r="H5067">
        <v>115</v>
      </c>
      <c r="I5067">
        <v>3</v>
      </c>
      <c r="J5067">
        <v>3</v>
      </c>
      <c r="K5067" s="3">
        <v>633.70892894268002</v>
      </c>
      <c r="L5067" s="3">
        <v>452.64923495905703</v>
      </c>
      <c r="M5067" s="7">
        <f>Sales_Table[[#This Row],[Order qty]]*Sales_Table[[#This Row],[unit price]]</f>
        <v>1901.1267868280402</v>
      </c>
      <c r="N5067" s="8">
        <f>Sales_Table[[#This Row],[Revenue]]-Sales_Table[[#This Row],[unit cost]]</f>
        <v>1448.477551868983</v>
      </c>
    </row>
    <row r="5068" spans="1:14" ht="14.25" customHeight="1">
      <c r="A5068" t="s">
        <v>5081</v>
      </c>
      <c r="B5068" s="4">
        <v>43937</v>
      </c>
      <c r="C5068" s="6" t="str">
        <f t="shared" si="158"/>
        <v>Jan</v>
      </c>
      <c r="D5068" s="6" t="str">
        <f t="shared" si="159"/>
        <v>1</v>
      </c>
      <c r="E5068" t="s">
        <v>20</v>
      </c>
      <c r="F5068" s="3" t="s">
        <v>12</v>
      </c>
      <c r="G5068">
        <v>25</v>
      </c>
      <c r="H5068">
        <v>343</v>
      </c>
      <c r="I5068">
        <v>16</v>
      </c>
      <c r="J5068">
        <v>8</v>
      </c>
      <c r="K5068" s="3">
        <v>459.64145690202702</v>
      </c>
      <c r="L5068" s="3">
        <v>328.31532635859099</v>
      </c>
      <c r="M5068" s="7">
        <f>Sales_Table[[#This Row],[Order qty]]*Sales_Table[[#This Row],[unit price]]</f>
        <v>3677.1316552162161</v>
      </c>
      <c r="N5068" s="8">
        <f>Sales_Table[[#This Row],[Revenue]]-Sales_Table[[#This Row],[unit cost]]</f>
        <v>3348.8163288576252</v>
      </c>
    </row>
    <row r="5069" spans="1:14" ht="14.25" customHeight="1">
      <c r="A5069" t="s">
        <v>5082</v>
      </c>
      <c r="B5069" s="4">
        <v>43848</v>
      </c>
      <c r="C5069" s="6" t="str">
        <f t="shared" si="158"/>
        <v>Jan</v>
      </c>
      <c r="D5069" s="6" t="str">
        <f t="shared" si="159"/>
        <v>5</v>
      </c>
      <c r="E5069" t="s">
        <v>16</v>
      </c>
      <c r="F5069" s="3" t="s">
        <v>12</v>
      </c>
      <c r="G5069">
        <v>1</v>
      </c>
      <c r="H5069">
        <v>332</v>
      </c>
      <c r="I5069">
        <v>40</v>
      </c>
      <c r="J5069">
        <v>9</v>
      </c>
      <c r="K5069" s="3">
        <v>610.83355808258102</v>
      </c>
      <c r="L5069" s="3">
        <v>436.30968434469997</v>
      </c>
      <c r="M5069" s="7">
        <f>Sales_Table[[#This Row],[Order qty]]*Sales_Table[[#This Row],[unit price]]</f>
        <v>5497.5020227432287</v>
      </c>
      <c r="N5069" s="8">
        <f>Sales_Table[[#This Row],[Revenue]]-Sales_Table[[#This Row],[unit cost]]</f>
        <v>5061.1923383985286</v>
      </c>
    </row>
    <row r="5070" spans="1:14" ht="14.25" customHeight="1">
      <c r="A5070" t="s">
        <v>5083</v>
      </c>
      <c r="B5070" s="4">
        <v>43832</v>
      </c>
      <c r="C5070" s="6" t="str">
        <f t="shared" si="158"/>
        <v>May</v>
      </c>
      <c r="D5070" s="6" t="str">
        <f t="shared" si="159"/>
        <v>1</v>
      </c>
      <c r="E5070" t="s">
        <v>14</v>
      </c>
      <c r="F5070" s="3" t="s">
        <v>12</v>
      </c>
      <c r="G5070">
        <v>14</v>
      </c>
      <c r="H5070">
        <v>72</v>
      </c>
      <c r="I5070">
        <v>47</v>
      </c>
      <c r="J5070">
        <v>8</v>
      </c>
      <c r="K5070" s="3">
        <v>612.72569936513901</v>
      </c>
      <c r="L5070" s="3">
        <v>437.66121383224203</v>
      </c>
      <c r="M5070" s="7">
        <f>Sales_Table[[#This Row],[Order qty]]*Sales_Table[[#This Row],[unit price]]</f>
        <v>4901.8055949211121</v>
      </c>
      <c r="N5070" s="8">
        <f>Sales_Table[[#This Row],[Revenue]]-Sales_Table[[#This Row],[unit cost]]</f>
        <v>4464.1443810888704</v>
      </c>
    </row>
    <row r="5071" spans="1:14" ht="14.25" customHeight="1">
      <c r="A5071" t="s">
        <v>5084</v>
      </c>
      <c r="B5071" s="4">
        <v>43955</v>
      </c>
      <c r="C5071" s="6" t="str">
        <f t="shared" si="158"/>
        <v>Jan</v>
      </c>
      <c r="D5071" s="6" t="str">
        <f t="shared" si="159"/>
        <v>3</v>
      </c>
      <c r="E5071" t="s">
        <v>16</v>
      </c>
      <c r="F5071" s="3" t="s">
        <v>12</v>
      </c>
      <c r="G5071">
        <v>24</v>
      </c>
      <c r="H5071">
        <v>244</v>
      </c>
      <c r="I5071">
        <v>17</v>
      </c>
      <c r="J5071">
        <v>3</v>
      </c>
      <c r="K5071" s="3">
        <v>211.33144104480701</v>
      </c>
      <c r="L5071" s="3">
        <v>150.95102931772001</v>
      </c>
      <c r="M5071" s="7">
        <f>Sales_Table[[#This Row],[Order qty]]*Sales_Table[[#This Row],[unit price]]</f>
        <v>633.99432313442105</v>
      </c>
      <c r="N5071" s="8">
        <f>Sales_Table[[#This Row],[Revenue]]-Sales_Table[[#This Row],[unit cost]]</f>
        <v>483.04329381670107</v>
      </c>
    </row>
    <row r="5072" spans="1:14" ht="14.25" customHeight="1">
      <c r="A5072" t="s">
        <v>5085</v>
      </c>
      <c r="B5072" s="4">
        <v>43850</v>
      </c>
      <c r="C5072" s="6" t="str">
        <f t="shared" si="158"/>
        <v>Mar</v>
      </c>
      <c r="D5072" s="6" t="str">
        <f t="shared" si="159"/>
        <v>3</v>
      </c>
      <c r="E5072" t="s">
        <v>11</v>
      </c>
      <c r="F5072" s="3" t="s">
        <v>12</v>
      </c>
      <c r="G5072">
        <v>4</v>
      </c>
      <c r="H5072">
        <v>153</v>
      </c>
      <c r="I5072">
        <v>8</v>
      </c>
      <c r="J5072">
        <v>6</v>
      </c>
      <c r="K5072" s="3">
        <v>191.60521942377099</v>
      </c>
      <c r="L5072" s="3">
        <v>136.86087101697899</v>
      </c>
      <c r="M5072" s="7">
        <f>Sales_Table[[#This Row],[Order qty]]*Sales_Table[[#This Row],[unit price]]</f>
        <v>1149.6313165426259</v>
      </c>
      <c r="N5072" s="8">
        <f>Sales_Table[[#This Row],[Revenue]]-Sales_Table[[#This Row],[unit cost]]</f>
        <v>1012.7704455256469</v>
      </c>
    </row>
    <row r="5073" spans="1:14" ht="14.25" customHeight="1">
      <c r="A5073" t="s">
        <v>5086</v>
      </c>
      <c r="B5073" s="4">
        <v>43894</v>
      </c>
      <c r="C5073" s="6" t="str">
        <f t="shared" si="158"/>
        <v>Mar</v>
      </c>
      <c r="D5073" s="6" t="str">
        <f t="shared" si="159"/>
        <v>1</v>
      </c>
      <c r="E5073" t="s">
        <v>16</v>
      </c>
      <c r="F5073" s="3" t="s">
        <v>12</v>
      </c>
      <c r="G5073">
        <v>16</v>
      </c>
      <c r="H5073">
        <v>44</v>
      </c>
      <c r="I5073">
        <v>26</v>
      </c>
      <c r="J5073">
        <v>5</v>
      </c>
      <c r="K5073" s="3">
        <v>634.69837403297402</v>
      </c>
      <c r="L5073" s="3">
        <v>453.35598145212401</v>
      </c>
      <c r="M5073" s="7">
        <f>Sales_Table[[#This Row],[Order qty]]*Sales_Table[[#This Row],[unit price]]</f>
        <v>3173.4918701648703</v>
      </c>
      <c r="N5073" s="8">
        <f>Sales_Table[[#This Row],[Revenue]]-Sales_Table[[#This Row],[unit cost]]</f>
        <v>2720.1358887127462</v>
      </c>
    </row>
    <row r="5074" spans="1:14" ht="14.25" customHeight="1">
      <c r="A5074" t="s">
        <v>5087</v>
      </c>
      <c r="B5074" s="4">
        <v>43915</v>
      </c>
      <c r="C5074" s="6" t="str">
        <f t="shared" si="158"/>
        <v>Jan</v>
      </c>
      <c r="D5074" s="6" t="str">
        <f t="shared" si="159"/>
        <v>5</v>
      </c>
      <c r="E5074" t="s">
        <v>11</v>
      </c>
      <c r="F5074" s="3" t="s">
        <v>12</v>
      </c>
      <c r="G5074">
        <v>16</v>
      </c>
      <c r="H5074">
        <v>297</v>
      </c>
      <c r="I5074">
        <v>27</v>
      </c>
      <c r="J5074">
        <v>4</v>
      </c>
      <c r="K5074" s="3">
        <v>502.11294096708298</v>
      </c>
      <c r="L5074" s="3">
        <v>358.65210069077398</v>
      </c>
      <c r="M5074" s="7">
        <f>Sales_Table[[#This Row],[Order qty]]*Sales_Table[[#This Row],[unit price]]</f>
        <v>2008.4517638683319</v>
      </c>
      <c r="N5074" s="8">
        <f>Sales_Table[[#This Row],[Revenue]]-Sales_Table[[#This Row],[unit cost]]</f>
        <v>1649.7996631775579</v>
      </c>
    </row>
    <row r="5075" spans="1:14" ht="14.25" customHeight="1">
      <c r="A5075" t="s">
        <v>5088</v>
      </c>
      <c r="B5075" s="4">
        <v>43840</v>
      </c>
      <c r="C5075" s="6" t="str">
        <f t="shared" si="158"/>
        <v>May</v>
      </c>
      <c r="D5075" s="6" t="str">
        <f t="shared" si="159"/>
        <v>2</v>
      </c>
      <c r="E5075" t="s">
        <v>14</v>
      </c>
      <c r="F5075" s="3" t="s">
        <v>12</v>
      </c>
      <c r="G5075">
        <v>8</v>
      </c>
      <c r="H5075">
        <v>101</v>
      </c>
      <c r="I5075">
        <v>40</v>
      </c>
      <c r="J5075">
        <v>8</v>
      </c>
      <c r="K5075" s="3">
        <v>284.47464787960098</v>
      </c>
      <c r="L5075" s="3">
        <v>203.19617705685801</v>
      </c>
      <c r="M5075" s="7">
        <f>Sales_Table[[#This Row],[Order qty]]*Sales_Table[[#This Row],[unit price]]</f>
        <v>2275.7971830368078</v>
      </c>
      <c r="N5075" s="8">
        <f>Sales_Table[[#This Row],[Revenue]]-Sales_Table[[#This Row],[unit cost]]</f>
        <v>2072.6010059799501</v>
      </c>
    </row>
    <row r="5076" spans="1:14" ht="14.25" customHeight="1">
      <c r="A5076" t="s">
        <v>5089</v>
      </c>
      <c r="B5076" s="4">
        <v>43979</v>
      </c>
      <c r="C5076" s="6" t="str">
        <f t="shared" si="158"/>
        <v>Feb</v>
      </c>
      <c r="D5076" s="6" t="str">
        <f t="shared" si="159"/>
        <v>2</v>
      </c>
      <c r="E5076" t="s">
        <v>14</v>
      </c>
      <c r="F5076" s="3" t="s">
        <v>12</v>
      </c>
      <c r="G5076">
        <v>8</v>
      </c>
      <c r="H5076">
        <v>174</v>
      </c>
      <c r="I5076">
        <v>12</v>
      </c>
      <c r="J5076">
        <v>3</v>
      </c>
      <c r="K5076" s="3">
        <v>372.51080399751697</v>
      </c>
      <c r="L5076" s="3">
        <v>266.079145712512</v>
      </c>
      <c r="M5076" s="7">
        <f>Sales_Table[[#This Row],[Order qty]]*Sales_Table[[#This Row],[unit price]]</f>
        <v>1117.5324119925508</v>
      </c>
      <c r="N5076" s="8">
        <f>Sales_Table[[#This Row],[Revenue]]-Sales_Table[[#This Row],[unit cost]]</f>
        <v>851.45326628003886</v>
      </c>
    </row>
    <row r="5077" spans="1:14" ht="14.25" customHeight="1">
      <c r="A5077" t="s">
        <v>5090</v>
      </c>
      <c r="B5077" s="4">
        <v>43889</v>
      </c>
      <c r="C5077" s="6" t="str">
        <f t="shared" si="158"/>
        <v>Feb</v>
      </c>
      <c r="D5077" s="6" t="str">
        <f t="shared" si="159"/>
        <v>4</v>
      </c>
      <c r="E5077" t="s">
        <v>20</v>
      </c>
      <c r="F5077" s="3" t="s">
        <v>12</v>
      </c>
      <c r="G5077">
        <v>18</v>
      </c>
      <c r="H5077">
        <v>190</v>
      </c>
      <c r="I5077">
        <v>43</v>
      </c>
      <c r="J5077">
        <v>9</v>
      </c>
      <c r="K5077" s="3">
        <v>519.22600507736195</v>
      </c>
      <c r="L5077" s="3">
        <v>370.87571791240202</v>
      </c>
      <c r="M5077" s="7">
        <f>Sales_Table[[#This Row],[Order qty]]*Sales_Table[[#This Row],[unit price]]</f>
        <v>4673.0340456962576</v>
      </c>
      <c r="N5077" s="8">
        <f>Sales_Table[[#This Row],[Revenue]]-Sales_Table[[#This Row],[unit cost]]</f>
        <v>4302.1583277838554</v>
      </c>
    </row>
    <row r="5078" spans="1:14" ht="14.25" customHeight="1">
      <c r="A5078" t="s">
        <v>5091</v>
      </c>
      <c r="B5078" s="4">
        <v>43890</v>
      </c>
      <c r="C5078" s="6" t="str">
        <f t="shared" si="158"/>
        <v>Apr</v>
      </c>
      <c r="D5078" s="6" t="str">
        <f t="shared" si="159"/>
        <v>2</v>
      </c>
      <c r="E5078" t="s">
        <v>20</v>
      </c>
      <c r="F5078" s="3" t="s">
        <v>12</v>
      </c>
      <c r="G5078">
        <v>25</v>
      </c>
      <c r="H5078">
        <v>57</v>
      </c>
      <c r="I5078">
        <v>45</v>
      </c>
      <c r="J5078">
        <v>3</v>
      </c>
      <c r="K5078" s="3">
        <v>193.04689353704501</v>
      </c>
      <c r="L5078" s="3">
        <v>137.890638240746</v>
      </c>
      <c r="M5078" s="7">
        <f>Sales_Table[[#This Row],[Order qty]]*Sales_Table[[#This Row],[unit price]]</f>
        <v>579.14068061113505</v>
      </c>
      <c r="N5078" s="8">
        <f>Sales_Table[[#This Row],[Revenue]]-Sales_Table[[#This Row],[unit cost]]</f>
        <v>441.25004237038905</v>
      </c>
    </row>
    <row r="5079" spans="1:14" ht="14.25" customHeight="1">
      <c r="A5079" t="s">
        <v>5092</v>
      </c>
      <c r="B5079" s="4">
        <v>43929</v>
      </c>
      <c r="C5079" s="6" t="str">
        <f t="shared" si="158"/>
        <v>Feb</v>
      </c>
      <c r="D5079" s="6" t="str">
        <f t="shared" si="159"/>
        <v>5</v>
      </c>
      <c r="E5079" t="s">
        <v>20</v>
      </c>
      <c r="F5079" s="3" t="s">
        <v>12</v>
      </c>
      <c r="G5079">
        <v>17</v>
      </c>
      <c r="H5079">
        <v>321</v>
      </c>
      <c r="I5079">
        <v>29</v>
      </c>
      <c r="J5079">
        <v>2</v>
      </c>
      <c r="K5079" s="3">
        <v>297.372253060341</v>
      </c>
      <c r="L5079" s="3">
        <v>212.40875218595801</v>
      </c>
      <c r="M5079" s="7">
        <f>Sales_Table[[#This Row],[Order qty]]*Sales_Table[[#This Row],[unit price]]</f>
        <v>594.74450612068199</v>
      </c>
      <c r="N5079" s="8">
        <f>Sales_Table[[#This Row],[Revenue]]-Sales_Table[[#This Row],[unit cost]]</f>
        <v>382.33575393472398</v>
      </c>
    </row>
    <row r="5080" spans="1:14" ht="14.25" customHeight="1">
      <c r="A5080" t="s">
        <v>5093</v>
      </c>
      <c r="B5080" s="4">
        <v>43866</v>
      </c>
      <c r="C5080" s="6" t="str">
        <f t="shared" si="158"/>
        <v>May</v>
      </c>
      <c r="D5080" s="6" t="str">
        <f t="shared" si="159"/>
        <v>3</v>
      </c>
      <c r="E5080" t="s">
        <v>20</v>
      </c>
      <c r="F5080" s="3" t="s">
        <v>12</v>
      </c>
      <c r="G5080">
        <v>9</v>
      </c>
      <c r="H5080">
        <v>364</v>
      </c>
      <c r="I5080">
        <v>19</v>
      </c>
      <c r="J5080">
        <v>8</v>
      </c>
      <c r="K5080" s="3">
        <v>195.96959978342099</v>
      </c>
      <c r="L5080" s="3">
        <v>139.978285559586</v>
      </c>
      <c r="M5080" s="7">
        <f>Sales_Table[[#This Row],[Order qty]]*Sales_Table[[#This Row],[unit price]]</f>
        <v>1567.7567982673679</v>
      </c>
      <c r="N5080" s="8">
        <f>Sales_Table[[#This Row],[Revenue]]-Sales_Table[[#This Row],[unit cost]]</f>
        <v>1427.7785127077818</v>
      </c>
    </row>
    <row r="5081" spans="1:14" ht="14.25" customHeight="1">
      <c r="A5081" t="s">
        <v>5094</v>
      </c>
      <c r="B5081" s="4">
        <v>43959</v>
      </c>
      <c r="C5081" s="6" t="str">
        <f t="shared" si="158"/>
        <v>Mar</v>
      </c>
      <c r="D5081" s="6" t="str">
        <f t="shared" si="159"/>
        <v>4</v>
      </c>
      <c r="E5081" t="s">
        <v>11</v>
      </c>
      <c r="F5081" s="3" t="s">
        <v>12</v>
      </c>
      <c r="G5081">
        <v>8</v>
      </c>
      <c r="H5081">
        <v>94</v>
      </c>
      <c r="I5081">
        <v>12</v>
      </c>
      <c r="J5081">
        <v>8</v>
      </c>
      <c r="K5081" s="3">
        <v>585.64478373527504</v>
      </c>
      <c r="L5081" s="3">
        <v>418.31770266805398</v>
      </c>
      <c r="M5081" s="7">
        <f>Sales_Table[[#This Row],[Order qty]]*Sales_Table[[#This Row],[unit price]]</f>
        <v>4685.1582698822003</v>
      </c>
      <c r="N5081" s="8">
        <f>Sales_Table[[#This Row],[Revenue]]-Sales_Table[[#This Row],[unit cost]]</f>
        <v>4266.8405672141462</v>
      </c>
    </row>
    <row r="5082" spans="1:14" ht="14.25" customHeight="1">
      <c r="A5082" t="s">
        <v>5095</v>
      </c>
      <c r="B5082" s="4">
        <v>43916</v>
      </c>
      <c r="C5082" s="6" t="str">
        <f t="shared" si="158"/>
        <v>Apr</v>
      </c>
      <c r="D5082" s="6" t="str">
        <f t="shared" si="159"/>
        <v>3</v>
      </c>
      <c r="E5082" t="s">
        <v>11</v>
      </c>
      <c r="F5082" s="3" t="s">
        <v>12</v>
      </c>
      <c r="G5082">
        <v>2</v>
      </c>
      <c r="H5082">
        <v>113</v>
      </c>
      <c r="I5082">
        <v>34</v>
      </c>
      <c r="J5082">
        <v>8</v>
      </c>
      <c r="K5082" s="3">
        <v>506.65505951643001</v>
      </c>
      <c r="L5082" s="3">
        <v>361.89647108316399</v>
      </c>
      <c r="M5082" s="7">
        <f>Sales_Table[[#This Row],[Order qty]]*Sales_Table[[#This Row],[unit price]]</f>
        <v>4053.2404761314401</v>
      </c>
      <c r="N5082" s="8">
        <f>Sales_Table[[#This Row],[Revenue]]-Sales_Table[[#This Row],[unit cost]]</f>
        <v>3691.3440050482759</v>
      </c>
    </row>
    <row r="5083" spans="1:14" ht="14.25" customHeight="1">
      <c r="A5083" t="s">
        <v>5096</v>
      </c>
      <c r="B5083" s="4">
        <v>43940</v>
      </c>
      <c r="C5083" s="6" t="str">
        <f t="shared" si="158"/>
        <v>Mar</v>
      </c>
      <c r="D5083" s="6" t="str">
        <f t="shared" si="159"/>
        <v>5</v>
      </c>
      <c r="E5083" t="s">
        <v>14</v>
      </c>
      <c r="F5083" s="3" t="s">
        <v>12</v>
      </c>
      <c r="G5083">
        <v>18</v>
      </c>
      <c r="H5083">
        <v>209</v>
      </c>
      <c r="I5083">
        <v>12</v>
      </c>
      <c r="J5083">
        <v>5</v>
      </c>
      <c r="K5083" s="3">
        <v>448.20424926280998</v>
      </c>
      <c r="L5083" s="3">
        <v>320.14589233057802</v>
      </c>
      <c r="M5083" s="7">
        <f>Sales_Table[[#This Row],[Order qty]]*Sales_Table[[#This Row],[unit price]]</f>
        <v>2241.0212463140497</v>
      </c>
      <c r="N5083" s="8">
        <f>Sales_Table[[#This Row],[Revenue]]-Sales_Table[[#This Row],[unit cost]]</f>
        <v>1920.8753539834715</v>
      </c>
    </row>
    <row r="5084" spans="1:14" ht="14.25" customHeight="1">
      <c r="A5084" t="s">
        <v>5097</v>
      </c>
      <c r="B5084" s="4">
        <v>43907</v>
      </c>
      <c r="C5084" s="6" t="str">
        <f t="shared" si="158"/>
        <v>May</v>
      </c>
      <c r="D5084" s="6" t="str">
        <f t="shared" si="159"/>
        <v>4</v>
      </c>
      <c r="E5084" t="s">
        <v>16</v>
      </c>
      <c r="F5084" s="3" t="s">
        <v>12</v>
      </c>
      <c r="G5084">
        <v>12</v>
      </c>
      <c r="H5084">
        <v>262</v>
      </c>
      <c r="I5084">
        <v>46</v>
      </c>
      <c r="J5084">
        <v>9</v>
      </c>
      <c r="K5084" s="3">
        <v>601.75412875413895</v>
      </c>
      <c r="L5084" s="3">
        <v>429.82437768152801</v>
      </c>
      <c r="M5084" s="7">
        <f>Sales_Table[[#This Row],[Order qty]]*Sales_Table[[#This Row],[unit price]]</f>
        <v>5415.7871587872505</v>
      </c>
      <c r="N5084" s="8">
        <f>Sales_Table[[#This Row],[Revenue]]-Sales_Table[[#This Row],[unit cost]]</f>
        <v>4985.9627811057226</v>
      </c>
    </row>
    <row r="5085" spans="1:14" ht="14.25" customHeight="1">
      <c r="A5085" t="s">
        <v>5098</v>
      </c>
      <c r="B5085" s="4">
        <v>43954</v>
      </c>
      <c r="C5085" s="6" t="str">
        <f t="shared" si="158"/>
        <v>Apr</v>
      </c>
      <c r="D5085" s="6" t="str">
        <f t="shared" si="159"/>
        <v>5</v>
      </c>
      <c r="E5085" t="s">
        <v>16</v>
      </c>
      <c r="F5085" s="3" t="s">
        <v>12</v>
      </c>
      <c r="G5085">
        <v>19</v>
      </c>
      <c r="H5085">
        <v>338</v>
      </c>
      <c r="I5085">
        <v>21</v>
      </c>
      <c r="J5085">
        <v>3</v>
      </c>
      <c r="K5085" s="3">
        <v>425.699644088745</v>
      </c>
      <c r="L5085" s="3">
        <v>304.07117434910401</v>
      </c>
      <c r="M5085" s="7">
        <f>Sales_Table[[#This Row],[Order qty]]*Sales_Table[[#This Row],[unit price]]</f>
        <v>1277.0989322662349</v>
      </c>
      <c r="N5085" s="8">
        <f>Sales_Table[[#This Row],[Revenue]]-Sales_Table[[#This Row],[unit cost]]</f>
        <v>973.02775791713088</v>
      </c>
    </row>
    <row r="5086" spans="1:14" ht="14.25" customHeight="1">
      <c r="A5086" t="s">
        <v>5099</v>
      </c>
      <c r="B5086" s="4">
        <v>43924</v>
      </c>
      <c r="C5086" s="6" t="str">
        <f t="shared" si="158"/>
        <v>May</v>
      </c>
      <c r="D5086" s="6" t="str">
        <f t="shared" si="159"/>
        <v>5</v>
      </c>
      <c r="E5086" t="s">
        <v>16</v>
      </c>
      <c r="F5086" s="3" t="s">
        <v>12</v>
      </c>
      <c r="G5086">
        <v>17</v>
      </c>
      <c r="H5086">
        <v>27</v>
      </c>
      <c r="I5086">
        <v>39</v>
      </c>
      <c r="J5086">
        <v>8</v>
      </c>
      <c r="K5086" s="3">
        <v>444.51513665914501</v>
      </c>
      <c r="L5086" s="3">
        <v>317.51081189938998</v>
      </c>
      <c r="M5086" s="7">
        <f>Sales_Table[[#This Row],[Order qty]]*Sales_Table[[#This Row],[unit price]]</f>
        <v>3556.1210932731601</v>
      </c>
      <c r="N5086" s="8">
        <f>Sales_Table[[#This Row],[Revenue]]-Sales_Table[[#This Row],[unit cost]]</f>
        <v>3238.6102813737702</v>
      </c>
    </row>
    <row r="5087" spans="1:14" ht="14.25" customHeight="1">
      <c r="A5087" t="s">
        <v>5100</v>
      </c>
      <c r="B5087" s="4">
        <v>43977</v>
      </c>
      <c r="C5087" s="6" t="str">
        <f t="shared" si="158"/>
        <v>May</v>
      </c>
      <c r="D5087" s="6" t="str">
        <f t="shared" si="159"/>
        <v>5</v>
      </c>
      <c r="E5087" t="s">
        <v>16</v>
      </c>
      <c r="F5087" s="3" t="s">
        <v>12</v>
      </c>
      <c r="G5087">
        <v>16</v>
      </c>
      <c r="H5087">
        <v>87</v>
      </c>
      <c r="I5087">
        <v>11</v>
      </c>
      <c r="J5087">
        <v>9</v>
      </c>
      <c r="K5087" s="3">
        <v>381.80004322528799</v>
      </c>
      <c r="L5087" s="3">
        <v>272.714316589492</v>
      </c>
      <c r="M5087" s="7">
        <f>Sales_Table[[#This Row],[Order qty]]*Sales_Table[[#This Row],[unit price]]</f>
        <v>3436.2003890275919</v>
      </c>
      <c r="N5087" s="8">
        <f>Sales_Table[[#This Row],[Revenue]]-Sales_Table[[#This Row],[unit cost]]</f>
        <v>3163.4860724380997</v>
      </c>
    </row>
    <row r="5088" spans="1:14" ht="14.25" customHeight="1">
      <c r="A5088" t="s">
        <v>5101</v>
      </c>
      <c r="B5088" s="4">
        <v>43955</v>
      </c>
      <c r="C5088" s="6" t="str">
        <f t="shared" si="158"/>
        <v>May</v>
      </c>
      <c r="D5088" s="6" t="str">
        <f t="shared" si="159"/>
        <v>1</v>
      </c>
      <c r="E5088" t="s">
        <v>20</v>
      </c>
      <c r="F5088" s="3" t="s">
        <v>12</v>
      </c>
      <c r="G5088">
        <v>23</v>
      </c>
      <c r="H5088">
        <v>26</v>
      </c>
      <c r="I5088">
        <v>26</v>
      </c>
      <c r="J5088">
        <v>5</v>
      </c>
      <c r="K5088" s="3">
        <v>181.68867069482801</v>
      </c>
      <c r="L5088" s="3">
        <v>129.777621924877</v>
      </c>
      <c r="M5088" s="7">
        <f>Sales_Table[[#This Row],[Order qty]]*Sales_Table[[#This Row],[unit price]]</f>
        <v>908.44335347414005</v>
      </c>
      <c r="N5088" s="8">
        <f>Sales_Table[[#This Row],[Revenue]]-Sales_Table[[#This Row],[unit cost]]</f>
        <v>778.665731549263</v>
      </c>
    </row>
    <row r="5089" spans="1:14" ht="14.25" customHeight="1">
      <c r="A5089" t="s">
        <v>5102</v>
      </c>
      <c r="B5089" s="4">
        <v>43978</v>
      </c>
      <c r="C5089" s="6" t="str">
        <f t="shared" si="158"/>
        <v>Jan</v>
      </c>
      <c r="D5089" s="6" t="str">
        <f t="shared" si="159"/>
        <v>2</v>
      </c>
      <c r="E5089" t="s">
        <v>16</v>
      </c>
      <c r="F5089" s="3" t="s">
        <v>12</v>
      </c>
      <c r="G5089">
        <v>2</v>
      </c>
      <c r="H5089">
        <v>11</v>
      </c>
      <c r="I5089">
        <v>20</v>
      </c>
      <c r="J5089">
        <v>8</v>
      </c>
      <c r="K5089" s="3">
        <v>161.980246782303</v>
      </c>
      <c r="L5089" s="3">
        <v>115.700176273073</v>
      </c>
      <c r="M5089" s="7">
        <f>Sales_Table[[#This Row],[Order qty]]*Sales_Table[[#This Row],[unit price]]</f>
        <v>1295.841974258424</v>
      </c>
      <c r="N5089" s="8">
        <f>Sales_Table[[#This Row],[Revenue]]-Sales_Table[[#This Row],[unit cost]]</f>
        <v>1180.1417979853509</v>
      </c>
    </row>
    <row r="5090" spans="1:14" ht="14.25" customHeight="1">
      <c r="A5090" t="s">
        <v>5103</v>
      </c>
      <c r="B5090" s="4">
        <v>43837</v>
      </c>
      <c r="C5090" s="6" t="str">
        <f t="shared" si="158"/>
        <v>Feb</v>
      </c>
      <c r="D5090" s="6" t="str">
        <f t="shared" si="159"/>
        <v>4</v>
      </c>
      <c r="E5090" t="s">
        <v>11</v>
      </c>
      <c r="F5090" s="3" t="s">
        <v>12</v>
      </c>
      <c r="G5090">
        <v>25</v>
      </c>
      <c r="H5090">
        <v>169</v>
      </c>
      <c r="I5090">
        <v>47</v>
      </c>
      <c r="J5090">
        <v>10</v>
      </c>
      <c r="K5090" s="3">
        <v>421.67064303159702</v>
      </c>
      <c r="L5090" s="3">
        <v>301.19331645114102</v>
      </c>
      <c r="M5090" s="7">
        <f>Sales_Table[[#This Row],[Order qty]]*Sales_Table[[#This Row],[unit price]]</f>
        <v>4216.7064303159705</v>
      </c>
      <c r="N5090" s="8">
        <f>Sales_Table[[#This Row],[Revenue]]-Sales_Table[[#This Row],[unit cost]]</f>
        <v>3915.5131138648294</v>
      </c>
    </row>
    <row r="5091" spans="1:14" ht="14.25" customHeight="1">
      <c r="A5091" t="s">
        <v>5104</v>
      </c>
      <c r="B5091" s="4">
        <v>43862</v>
      </c>
      <c r="C5091" s="6" t="str">
        <f t="shared" si="158"/>
        <v>Apr</v>
      </c>
      <c r="D5091" s="6" t="str">
        <f t="shared" si="159"/>
        <v>3</v>
      </c>
      <c r="E5091" t="s">
        <v>16</v>
      </c>
      <c r="F5091" s="3" t="s">
        <v>12</v>
      </c>
      <c r="G5091">
        <v>26</v>
      </c>
      <c r="H5091">
        <v>61</v>
      </c>
      <c r="I5091">
        <v>27</v>
      </c>
      <c r="J5091">
        <v>10</v>
      </c>
      <c r="K5091" s="3">
        <v>512.59158074855804</v>
      </c>
      <c r="L5091" s="3">
        <v>366.13684339182697</v>
      </c>
      <c r="M5091" s="7">
        <f>Sales_Table[[#This Row],[Order qty]]*Sales_Table[[#This Row],[unit price]]</f>
        <v>5125.9158074855804</v>
      </c>
      <c r="N5091" s="8">
        <f>Sales_Table[[#This Row],[Revenue]]-Sales_Table[[#This Row],[unit cost]]</f>
        <v>4759.7789640937535</v>
      </c>
    </row>
    <row r="5092" spans="1:14" ht="14.25" customHeight="1">
      <c r="A5092" t="s">
        <v>5105</v>
      </c>
      <c r="B5092" s="4">
        <v>43944</v>
      </c>
      <c r="C5092" s="6" t="str">
        <f t="shared" si="158"/>
        <v>Mar</v>
      </c>
      <c r="D5092" s="6" t="str">
        <f t="shared" si="159"/>
        <v>5</v>
      </c>
      <c r="E5092" t="s">
        <v>14</v>
      </c>
      <c r="F5092" s="3" t="s">
        <v>12</v>
      </c>
      <c r="G5092">
        <v>1</v>
      </c>
      <c r="H5092">
        <v>95</v>
      </c>
      <c r="I5092">
        <v>7</v>
      </c>
      <c r="J5092">
        <v>4</v>
      </c>
      <c r="K5092" s="3">
        <v>228.78988820314399</v>
      </c>
      <c r="L5092" s="3">
        <v>163.42134871653101</v>
      </c>
      <c r="M5092" s="7">
        <f>Sales_Table[[#This Row],[Order qty]]*Sales_Table[[#This Row],[unit price]]</f>
        <v>915.15955281257595</v>
      </c>
      <c r="N5092" s="8">
        <f>Sales_Table[[#This Row],[Revenue]]-Sales_Table[[#This Row],[unit cost]]</f>
        <v>751.73820409604491</v>
      </c>
    </row>
    <row r="5093" spans="1:14" ht="14.25" customHeight="1">
      <c r="A5093" t="s">
        <v>5106</v>
      </c>
      <c r="B5093" s="4">
        <v>43901</v>
      </c>
      <c r="C5093" s="6" t="str">
        <f t="shared" si="158"/>
        <v>May</v>
      </c>
      <c r="D5093" s="6" t="str">
        <f t="shared" si="159"/>
        <v>2</v>
      </c>
      <c r="E5093" t="s">
        <v>16</v>
      </c>
      <c r="F5093" s="3" t="s">
        <v>12</v>
      </c>
      <c r="G5093">
        <v>26</v>
      </c>
      <c r="H5093">
        <v>295</v>
      </c>
      <c r="I5093">
        <v>45</v>
      </c>
      <c r="J5093">
        <v>5</v>
      </c>
      <c r="K5093" s="3">
        <v>330.49910402298002</v>
      </c>
      <c r="L5093" s="3">
        <v>236.070788587843</v>
      </c>
      <c r="M5093" s="7">
        <f>Sales_Table[[#This Row],[Order qty]]*Sales_Table[[#This Row],[unit price]]</f>
        <v>1652.4955201149</v>
      </c>
      <c r="N5093" s="8">
        <f>Sales_Table[[#This Row],[Revenue]]-Sales_Table[[#This Row],[unit cost]]</f>
        <v>1416.424731527057</v>
      </c>
    </row>
    <row r="5094" spans="1:14" ht="14.25" customHeight="1">
      <c r="A5094" t="s">
        <v>5107</v>
      </c>
      <c r="B5094" s="4">
        <v>43981</v>
      </c>
      <c r="C5094" s="6" t="str">
        <f t="shared" si="158"/>
        <v>Feb</v>
      </c>
      <c r="D5094" s="6" t="str">
        <f t="shared" si="159"/>
        <v>4</v>
      </c>
      <c r="E5094" t="s">
        <v>14</v>
      </c>
      <c r="F5094" s="3" t="s">
        <v>12</v>
      </c>
      <c r="G5094">
        <v>13</v>
      </c>
      <c r="H5094">
        <v>140</v>
      </c>
      <c r="I5094">
        <v>26</v>
      </c>
      <c r="J5094">
        <v>10</v>
      </c>
      <c r="K5094" s="3">
        <v>614.89654201269104</v>
      </c>
      <c r="L5094" s="3">
        <v>439.21181572335098</v>
      </c>
      <c r="M5094" s="7">
        <f>Sales_Table[[#This Row],[Order qty]]*Sales_Table[[#This Row],[unit price]]</f>
        <v>6148.9654201269104</v>
      </c>
      <c r="N5094" s="8">
        <f>Sales_Table[[#This Row],[Revenue]]-Sales_Table[[#This Row],[unit cost]]</f>
        <v>5709.7536044035596</v>
      </c>
    </row>
    <row r="5095" spans="1:14" ht="14.25" customHeight="1">
      <c r="A5095" t="s">
        <v>5108</v>
      </c>
      <c r="B5095" s="4">
        <v>43882</v>
      </c>
      <c r="C5095" s="6" t="str">
        <f t="shared" si="158"/>
        <v>Apr</v>
      </c>
      <c r="D5095" s="6" t="str">
        <f t="shared" si="159"/>
        <v>5</v>
      </c>
      <c r="E5095" t="s">
        <v>14</v>
      </c>
      <c r="F5095" s="3" t="s">
        <v>12</v>
      </c>
      <c r="G5095">
        <v>16</v>
      </c>
      <c r="H5095">
        <v>346</v>
      </c>
      <c r="I5095">
        <v>33</v>
      </c>
      <c r="J5095">
        <v>2</v>
      </c>
      <c r="K5095" s="3">
        <v>466.81647169590002</v>
      </c>
      <c r="L5095" s="3">
        <v>333.44033692564301</v>
      </c>
      <c r="M5095" s="7">
        <f>Sales_Table[[#This Row],[Order qty]]*Sales_Table[[#This Row],[unit price]]</f>
        <v>933.63294339180004</v>
      </c>
      <c r="N5095" s="8">
        <f>Sales_Table[[#This Row],[Revenue]]-Sales_Table[[#This Row],[unit cost]]</f>
        <v>600.19260646615703</v>
      </c>
    </row>
    <row r="5096" spans="1:14" ht="14.25" customHeight="1">
      <c r="A5096" t="s">
        <v>5109</v>
      </c>
      <c r="B5096" s="4">
        <v>43935</v>
      </c>
      <c r="C5096" s="6" t="str">
        <f t="shared" si="158"/>
        <v>May</v>
      </c>
      <c r="D5096" s="6" t="str">
        <f t="shared" si="159"/>
        <v>1</v>
      </c>
      <c r="E5096" t="s">
        <v>11</v>
      </c>
      <c r="F5096" s="3" t="s">
        <v>12</v>
      </c>
      <c r="G5096">
        <v>18</v>
      </c>
      <c r="H5096">
        <v>210</v>
      </c>
      <c r="I5096">
        <v>26</v>
      </c>
      <c r="J5096">
        <v>8</v>
      </c>
      <c r="K5096" s="3">
        <v>392.65745168924298</v>
      </c>
      <c r="L5096" s="3">
        <v>280.46960834945997</v>
      </c>
      <c r="M5096" s="7">
        <f>Sales_Table[[#This Row],[Order qty]]*Sales_Table[[#This Row],[unit price]]</f>
        <v>3141.2596135139438</v>
      </c>
      <c r="N5096" s="8">
        <f>Sales_Table[[#This Row],[Revenue]]-Sales_Table[[#This Row],[unit cost]]</f>
        <v>2860.7900051644838</v>
      </c>
    </row>
    <row r="5097" spans="1:14" ht="14.25" customHeight="1">
      <c r="A5097" t="s">
        <v>5110</v>
      </c>
      <c r="B5097" s="4">
        <v>43967</v>
      </c>
      <c r="C5097" s="6" t="str">
        <f t="shared" si="158"/>
        <v>Jan</v>
      </c>
      <c r="D5097" s="6" t="str">
        <f t="shared" si="159"/>
        <v>3</v>
      </c>
      <c r="E5097" t="s">
        <v>14</v>
      </c>
      <c r="F5097" s="3" t="s">
        <v>12</v>
      </c>
      <c r="G5097">
        <v>21</v>
      </c>
      <c r="H5097">
        <v>64</v>
      </c>
      <c r="I5097">
        <v>29</v>
      </c>
      <c r="J5097">
        <v>7</v>
      </c>
      <c r="K5097" s="3">
        <v>385.51970458030701</v>
      </c>
      <c r="L5097" s="3">
        <v>275.371217557362</v>
      </c>
      <c r="M5097" s="7">
        <f>Sales_Table[[#This Row],[Order qty]]*Sales_Table[[#This Row],[unit price]]</f>
        <v>2698.637932062149</v>
      </c>
      <c r="N5097" s="8">
        <f>Sales_Table[[#This Row],[Revenue]]-Sales_Table[[#This Row],[unit cost]]</f>
        <v>2423.2667145047872</v>
      </c>
    </row>
    <row r="5098" spans="1:14" ht="14.25" customHeight="1">
      <c r="A5098" t="s">
        <v>5111</v>
      </c>
      <c r="B5098" s="4">
        <v>43861</v>
      </c>
      <c r="C5098" s="6" t="str">
        <f t="shared" si="158"/>
        <v>Mar</v>
      </c>
      <c r="D5098" s="6" t="str">
        <f t="shared" si="159"/>
        <v>3</v>
      </c>
      <c r="E5098" t="s">
        <v>20</v>
      </c>
      <c r="F5098" s="3" t="s">
        <v>12</v>
      </c>
      <c r="G5098">
        <v>1</v>
      </c>
      <c r="H5098">
        <v>216</v>
      </c>
      <c r="I5098">
        <v>13</v>
      </c>
      <c r="J5098">
        <v>5</v>
      </c>
      <c r="K5098" s="3">
        <v>438.21486729383503</v>
      </c>
      <c r="L5098" s="3">
        <v>313.01061949559602</v>
      </c>
      <c r="M5098" s="7">
        <f>Sales_Table[[#This Row],[Order qty]]*Sales_Table[[#This Row],[unit price]]</f>
        <v>2191.0743364691753</v>
      </c>
      <c r="N5098" s="8">
        <f>Sales_Table[[#This Row],[Revenue]]-Sales_Table[[#This Row],[unit cost]]</f>
        <v>1878.0637169735792</v>
      </c>
    </row>
    <row r="5099" spans="1:14" ht="14.25" customHeight="1">
      <c r="A5099" t="s">
        <v>5112</v>
      </c>
      <c r="B5099" s="4">
        <v>43897</v>
      </c>
      <c r="C5099" s="6" t="str">
        <f t="shared" si="158"/>
        <v>Mar</v>
      </c>
      <c r="D5099" s="6" t="str">
        <f t="shared" si="159"/>
        <v>4</v>
      </c>
      <c r="E5099" t="s">
        <v>14</v>
      </c>
      <c r="F5099" s="3" t="s">
        <v>12</v>
      </c>
      <c r="G5099">
        <v>13</v>
      </c>
      <c r="H5099">
        <v>222</v>
      </c>
      <c r="I5099">
        <v>31</v>
      </c>
      <c r="J5099">
        <v>4</v>
      </c>
      <c r="K5099" s="3">
        <v>154.971114993095</v>
      </c>
      <c r="L5099" s="3">
        <v>110.69365356649701</v>
      </c>
      <c r="M5099" s="7">
        <f>Sales_Table[[#This Row],[Order qty]]*Sales_Table[[#This Row],[unit price]]</f>
        <v>619.88445997238</v>
      </c>
      <c r="N5099" s="8">
        <f>Sales_Table[[#This Row],[Revenue]]-Sales_Table[[#This Row],[unit cost]]</f>
        <v>509.190806405883</v>
      </c>
    </row>
    <row r="5100" spans="1:14" ht="14.25" customHeight="1">
      <c r="A5100" t="s">
        <v>5113</v>
      </c>
      <c r="B5100" s="4">
        <v>43901</v>
      </c>
      <c r="C5100" s="6" t="str">
        <f t="shared" si="158"/>
        <v>Apr</v>
      </c>
      <c r="D5100" s="6" t="str">
        <f t="shared" si="159"/>
        <v>2</v>
      </c>
      <c r="E5100" t="s">
        <v>11</v>
      </c>
      <c r="F5100" s="3" t="s">
        <v>12</v>
      </c>
      <c r="G5100">
        <v>20</v>
      </c>
      <c r="H5100">
        <v>358</v>
      </c>
      <c r="I5100">
        <v>35</v>
      </c>
      <c r="J5100">
        <v>8</v>
      </c>
      <c r="K5100" s="3">
        <v>472.11466437578201</v>
      </c>
      <c r="L5100" s="3">
        <v>337.22476026841599</v>
      </c>
      <c r="M5100" s="7">
        <f>Sales_Table[[#This Row],[Order qty]]*Sales_Table[[#This Row],[unit price]]</f>
        <v>3776.9173150062561</v>
      </c>
      <c r="N5100" s="8">
        <f>Sales_Table[[#This Row],[Revenue]]-Sales_Table[[#This Row],[unit cost]]</f>
        <v>3439.6925547378401</v>
      </c>
    </row>
    <row r="5101" spans="1:14" ht="14.25" customHeight="1">
      <c r="A5101" t="s">
        <v>5114</v>
      </c>
      <c r="B5101" s="4">
        <v>43923</v>
      </c>
      <c r="C5101" s="6" t="str">
        <f t="shared" si="158"/>
        <v>Feb</v>
      </c>
      <c r="D5101" s="6" t="str">
        <f t="shared" si="159"/>
        <v>1</v>
      </c>
      <c r="E5101" t="s">
        <v>16</v>
      </c>
      <c r="F5101" s="3" t="s">
        <v>12</v>
      </c>
      <c r="G5101">
        <v>15</v>
      </c>
      <c r="H5101">
        <v>21</v>
      </c>
      <c r="I5101">
        <v>7</v>
      </c>
      <c r="J5101">
        <v>9</v>
      </c>
      <c r="K5101" s="3">
        <v>335.63463878631597</v>
      </c>
      <c r="L5101" s="3">
        <v>239.73902770451099</v>
      </c>
      <c r="M5101" s="7">
        <f>Sales_Table[[#This Row],[Order qty]]*Sales_Table[[#This Row],[unit price]]</f>
        <v>3020.7117490768437</v>
      </c>
      <c r="N5101" s="8">
        <f>Sales_Table[[#This Row],[Revenue]]-Sales_Table[[#This Row],[unit cost]]</f>
        <v>2780.9727213723327</v>
      </c>
    </row>
    <row r="5102" spans="1:14" ht="14.25" customHeight="1">
      <c r="A5102" t="s">
        <v>5115</v>
      </c>
      <c r="B5102" s="4">
        <v>43864</v>
      </c>
      <c r="C5102" s="6" t="str">
        <f t="shared" si="158"/>
        <v>Jan</v>
      </c>
      <c r="D5102" s="6" t="str">
        <f t="shared" si="159"/>
        <v>1</v>
      </c>
      <c r="E5102" t="s">
        <v>11</v>
      </c>
      <c r="F5102" s="3" t="s">
        <v>12</v>
      </c>
      <c r="G5102">
        <v>20</v>
      </c>
      <c r="H5102">
        <v>332</v>
      </c>
      <c r="I5102">
        <v>27</v>
      </c>
      <c r="J5102">
        <v>7</v>
      </c>
      <c r="K5102" s="3">
        <v>648.66034787893295</v>
      </c>
      <c r="L5102" s="3">
        <v>463.328819913524</v>
      </c>
      <c r="M5102" s="7">
        <f>Sales_Table[[#This Row],[Order qty]]*Sales_Table[[#This Row],[unit price]]</f>
        <v>4540.6224351525307</v>
      </c>
      <c r="N5102" s="8">
        <f>Sales_Table[[#This Row],[Revenue]]-Sales_Table[[#This Row],[unit cost]]</f>
        <v>4077.2936152390066</v>
      </c>
    </row>
    <row r="5103" spans="1:14" ht="14.25" customHeight="1">
      <c r="A5103" t="s">
        <v>5116</v>
      </c>
      <c r="B5103" s="4">
        <v>43856</v>
      </c>
      <c r="C5103" s="6" t="str">
        <f t="shared" si="158"/>
        <v>Jan</v>
      </c>
      <c r="D5103" s="6" t="str">
        <f t="shared" si="159"/>
        <v>1</v>
      </c>
      <c r="E5103" t="s">
        <v>16</v>
      </c>
      <c r="F5103" s="3" t="s">
        <v>12</v>
      </c>
      <c r="G5103">
        <v>10</v>
      </c>
      <c r="H5103">
        <v>4</v>
      </c>
      <c r="I5103">
        <v>18</v>
      </c>
      <c r="J5103">
        <v>8</v>
      </c>
      <c r="K5103" s="3">
        <v>468.513823628426</v>
      </c>
      <c r="L5103" s="3">
        <v>334.65273116316098</v>
      </c>
      <c r="M5103" s="7">
        <f>Sales_Table[[#This Row],[Order qty]]*Sales_Table[[#This Row],[unit price]]</f>
        <v>3748.110589027408</v>
      </c>
      <c r="N5103" s="8">
        <f>Sales_Table[[#This Row],[Revenue]]-Sales_Table[[#This Row],[unit cost]]</f>
        <v>3413.4578578642468</v>
      </c>
    </row>
    <row r="5104" spans="1:14" ht="14.25" customHeight="1">
      <c r="A5104" t="s">
        <v>5117</v>
      </c>
      <c r="B5104" s="4">
        <v>43853</v>
      </c>
      <c r="C5104" s="6" t="str">
        <f t="shared" si="158"/>
        <v>Jan</v>
      </c>
      <c r="D5104" s="6" t="str">
        <f t="shared" si="159"/>
        <v>5</v>
      </c>
      <c r="E5104" t="s">
        <v>16</v>
      </c>
      <c r="F5104" s="3" t="s">
        <v>12</v>
      </c>
      <c r="G5104">
        <v>2</v>
      </c>
      <c r="H5104">
        <v>344</v>
      </c>
      <c r="I5104">
        <v>43</v>
      </c>
      <c r="J5104">
        <v>2</v>
      </c>
      <c r="K5104" s="3">
        <v>329.09908729791601</v>
      </c>
      <c r="L5104" s="3">
        <v>235.07077664136901</v>
      </c>
      <c r="M5104" s="7">
        <f>Sales_Table[[#This Row],[Order qty]]*Sales_Table[[#This Row],[unit price]]</f>
        <v>658.19817459583203</v>
      </c>
      <c r="N5104" s="8">
        <f>Sales_Table[[#This Row],[Revenue]]-Sales_Table[[#This Row],[unit cost]]</f>
        <v>423.12739795446305</v>
      </c>
    </row>
    <row r="5105" spans="1:14" ht="14.25" customHeight="1">
      <c r="A5105" t="s">
        <v>5118</v>
      </c>
      <c r="B5105" s="4">
        <v>43858</v>
      </c>
      <c r="C5105" s="6" t="str">
        <f t="shared" si="158"/>
        <v>May</v>
      </c>
      <c r="D5105" s="6" t="str">
        <f t="shared" si="159"/>
        <v>3</v>
      </c>
      <c r="E5105" t="s">
        <v>11</v>
      </c>
      <c r="F5105" s="3" t="s">
        <v>12</v>
      </c>
      <c r="G5105">
        <v>22</v>
      </c>
      <c r="H5105">
        <v>318</v>
      </c>
      <c r="I5105">
        <v>40</v>
      </c>
      <c r="J5105">
        <v>3</v>
      </c>
      <c r="K5105" s="3">
        <v>501.093723535538</v>
      </c>
      <c r="L5105" s="3">
        <v>357.92408823967003</v>
      </c>
      <c r="M5105" s="7">
        <f>Sales_Table[[#This Row],[Order qty]]*Sales_Table[[#This Row],[unit price]]</f>
        <v>1503.2811706066141</v>
      </c>
      <c r="N5105" s="8">
        <f>Sales_Table[[#This Row],[Revenue]]-Sales_Table[[#This Row],[unit cost]]</f>
        <v>1145.357082366944</v>
      </c>
    </row>
    <row r="5106" spans="1:14" ht="14.25" customHeight="1">
      <c r="A5106" t="s">
        <v>5119</v>
      </c>
      <c r="B5106" s="4">
        <v>43962</v>
      </c>
      <c r="C5106" s="6" t="str">
        <f t="shared" si="158"/>
        <v>Mar</v>
      </c>
      <c r="D5106" s="6" t="str">
        <f t="shared" si="159"/>
        <v>1</v>
      </c>
      <c r="E5106" t="s">
        <v>20</v>
      </c>
      <c r="F5106" s="3" t="s">
        <v>12</v>
      </c>
      <c r="G5106">
        <v>19</v>
      </c>
      <c r="H5106">
        <v>239</v>
      </c>
      <c r="I5106">
        <v>3</v>
      </c>
      <c r="J5106">
        <v>4</v>
      </c>
      <c r="K5106" s="3">
        <v>567.296033084393</v>
      </c>
      <c r="L5106" s="3">
        <v>405.21145220313798</v>
      </c>
      <c r="M5106" s="7">
        <f>Sales_Table[[#This Row],[Order qty]]*Sales_Table[[#This Row],[unit price]]</f>
        <v>2269.184132337572</v>
      </c>
      <c r="N5106" s="8">
        <f>Sales_Table[[#This Row],[Revenue]]-Sales_Table[[#This Row],[unit cost]]</f>
        <v>1863.9726801344341</v>
      </c>
    </row>
    <row r="5107" spans="1:14" ht="14.25" customHeight="1">
      <c r="A5107" t="s">
        <v>5120</v>
      </c>
      <c r="B5107" s="4">
        <v>43893</v>
      </c>
      <c r="C5107" s="6" t="str">
        <f t="shared" si="158"/>
        <v>Jan</v>
      </c>
      <c r="D5107" s="6" t="str">
        <f t="shared" si="159"/>
        <v>2</v>
      </c>
      <c r="E5107" t="s">
        <v>20</v>
      </c>
      <c r="F5107" s="3" t="s">
        <v>12</v>
      </c>
      <c r="G5107">
        <v>12</v>
      </c>
      <c r="H5107">
        <v>186</v>
      </c>
      <c r="I5107">
        <v>21</v>
      </c>
      <c r="J5107">
        <v>10</v>
      </c>
      <c r="K5107" s="3">
        <v>594.81794965267204</v>
      </c>
      <c r="L5107" s="3">
        <v>424.86996403762299</v>
      </c>
      <c r="M5107" s="7">
        <f>Sales_Table[[#This Row],[Order qty]]*Sales_Table[[#This Row],[unit price]]</f>
        <v>5948.17949652672</v>
      </c>
      <c r="N5107" s="8">
        <f>Sales_Table[[#This Row],[Revenue]]-Sales_Table[[#This Row],[unit cost]]</f>
        <v>5523.3095324890974</v>
      </c>
    </row>
    <row r="5108" spans="1:14" ht="14.25" customHeight="1">
      <c r="A5108" t="s">
        <v>5121</v>
      </c>
      <c r="B5108" s="4">
        <v>43853</v>
      </c>
      <c r="C5108" s="6" t="str">
        <f t="shared" si="158"/>
        <v>Feb</v>
      </c>
      <c r="D5108" s="6" t="str">
        <f t="shared" si="159"/>
        <v>5</v>
      </c>
      <c r="E5108" t="s">
        <v>11</v>
      </c>
      <c r="F5108" s="3" t="s">
        <v>12</v>
      </c>
      <c r="G5108">
        <v>8</v>
      </c>
      <c r="H5108">
        <v>184</v>
      </c>
      <c r="I5108">
        <v>21</v>
      </c>
      <c r="J5108">
        <v>8</v>
      </c>
      <c r="K5108" s="3">
        <v>428.80316430330299</v>
      </c>
      <c r="L5108" s="3">
        <v>306.28797450235902</v>
      </c>
      <c r="M5108" s="7">
        <f>Sales_Table[[#This Row],[Order qty]]*Sales_Table[[#This Row],[unit price]]</f>
        <v>3430.4253144264239</v>
      </c>
      <c r="N5108" s="8">
        <f>Sales_Table[[#This Row],[Revenue]]-Sales_Table[[#This Row],[unit cost]]</f>
        <v>3124.1373399240647</v>
      </c>
    </row>
    <row r="5109" spans="1:14" ht="14.25" customHeight="1">
      <c r="A5109" t="s">
        <v>5122</v>
      </c>
      <c r="B5109" s="4">
        <v>43862</v>
      </c>
      <c r="C5109" s="6" t="str">
        <f t="shared" si="158"/>
        <v>May</v>
      </c>
      <c r="D5109" s="6" t="str">
        <f t="shared" si="159"/>
        <v>1</v>
      </c>
      <c r="E5109" t="s">
        <v>16</v>
      </c>
      <c r="F5109" s="3" t="s">
        <v>12</v>
      </c>
      <c r="G5109">
        <v>6</v>
      </c>
      <c r="H5109">
        <v>101</v>
      </c>
      <c r="I5109">
        <v>20</v>
      </c>
      <c r="J5109">
        <v>7</v>
      </c>
      <c r="K5109" s="3">
        <v>394.382127285004</v>
      </c>
      <c r="L5109" s="3">
        <v>281.70151948928799</v>
      </c>
      <c r="M5109" s="7">
        <f>Sales_Table[[#This Row],[Order qty]]*Sales_Table[[#This Row],[unit price]]</f>
        <v>2760.6748909950279</v>
      </c>
      <c r="N5109" s="8">
        <f>Sales_Table[[#This Row],[Revenue]]-Sales_Table[[#This Row],[unit cost]]</f>
        <v>2478.97337150574</v>
      </c>
    </row>
    <row r="5110" spans="1:14" ht="14.25" customHeight="1">
      <c r="A5110" t="s">
        <v>5123</v>
      </c>
      <c r="B5110" s="4">
        <v>43967</v>
      </c>
      <c r="C5110" s="6" t="str">
        <f t="shared" si="158"/>
        <v>Jan</v>
      </c>
      <c r="D5110" s="6" t="str">
        <f t="shared" si="159"/>
        <v>3</v>
      </c>
      <c r="E5110" t="s">
        <v>11</v>
      </c>
      <c r="F5110" s="3" t="s">
        <v>12</v>
      </c>
      <c r="G5110">
        <v>16</v>
      </c>
      <c r="H5110">
        <v>134</v>
      </c>
      <c r="I5110">
        <v>6</v>
      </c>
      <c r="J5110">
        <v>8</v>
      </c>
      <c r="K5110" s="3">
        <v>435.47891753912</v>
      </c>
      <c r="L5110" s="3">
        <v>311.0563696708</v>
      </c>
      <c r="M5110" s="7">
        <f>Sales_Table[[#This Row],[Order qty]]*Sales_Table[[#This Row],[unit price]]</f>
        <v>3483.83134031296</v>
      </c>
      <c r="N5110" s="8">
        <f>Sales_Table[[#This Row],[Revenue]]-Sales_Table[[#This Row],[unit cost]]</f>
        <v>3172.77497064216</v>
      </c>
    </row>
    <row r="5111" spans="1:14" ht="14.25" customHeight="1">
      <c r="A5111" t="s">
        <v>5124</v>
      </c>
      <c r="B5111" s="4">
        <v>43857</v>
      </c>
      <c r="C5111" s="6" t="str">
        <f t="shared" si="158"/>
        <v>Mar</v>
      </c>
      <c r="D5111" s="6" t="str">
        <f t="shared" si="159"/>
        <v>2</v>
      </c>
      <c r="E5111" t="s">
        <v>16</v>
      </c>
      <c r="F5111" s="3" t="s">
        <v>12</v>
      </c>
      <c r="G5111">
        <v>26</v>
      </c>
      <c r="H5111">
        <v>290</v>
      </c>
      <c r="I5111">
        <v>42</v>
      </c>
      <c r="J5111">
        <v>6</v>
      </c>
      <c r="K5111" s="3">
        <v>467.37500917911501</v>
      </c>
      <c r="L5111" s="3">
        <v>333.83929227079699</v>
      </c>
      <c r="M5111" s="7">
        <f>Sales_Table[[#This Row],[Order qty]]*Sales_Table[[#This Row],[unit price]]</f>
        <v>2804.25005507469</v>
      </c>
      <c r="N5111" s="8">
        <f>Sales_Table[[#This Row],[Revenue]]-Sales_Table[[#This Row],[unit cost]]</f>
        <v>2470.4107628038928</v>
      </c>
    </row>
    <row r="5112" spans="1:14" ht="14.25" customHeight="1">
      <c r="A5112" t="s">
        <v>5125</v>
      </c>
      <c r="B5112" s="4">
        <v>43911</v>
      </c>
      <c r="C5112" s="6" t="str">
        <f t="shared" si="158"/>
        <v>Feb</v>
      </c>
      <c r="D5112" s="6" t="str">
        <f t="shared" si="159"/>
        <v>1</v>
      </c>
      <c r="E5112" t="s">
        <v>20</v>
      </c>
      <c r="F5112" s="3" t="s">
        <v>12</v>
      </c>
      <c r="G5112">
        <v>12</v>
      </c>
      <c r="H5112">
        <v>228</v>
      </c>
      <c r="I5112">
        <v>9</v>
      </c>
      <c r="J5112">
        <v>3</v>
      </c>
      <c r="K5112" s="3">
        <v>501.06484705209698</v>
      </c>
      <c r="L5112" s="3">
        <v>357.90346218006999</v>
      </c>
      <c r="M5112" s="7">
        <f>Sales_Table[[#This Row],[Order qty]]*Sales_Table[[#This Row],[unit price]]</f>
        <v>1503.1945411562911</v>
      </c>
      <c r="N5112" s="8">
        <f>Sales_Table[[#This Row],[Revenue]]-Sales_Table[[#This Row],[unit cost]]</f>
        <v>1145.2910789762211</v>
      </c>
    </row>
    <row r="5113" spans="1:14" ht="14.25" customHeight="1">
      <c r="A5113" t="s">
        <v>5126</v>
      </c>
      <c r="B5113" s="4">
        <v>43880</v>
      </c>
      <c r="C5113" s="6" t="str">
        <f t="shared" si="158"/>
        <v>Jan</v>
      </c>
      <c r="D5113" s="6" t="str">
        <f t="shared" si="159"/>
        <v>4</v>
      </c>
      <c r="E5113" t="s">
        <v>16</v>
      </c>
      <c r="F5113" s="3" t="s">
        <v>12</v>
      </c>
      <c r="G5113">
        <v>14</v>
      </c>
      <c r="H5113">
        <v>88</v>
      </c>
      <c r="I5113">
        <v>1</v>
      </c>
      <c r="J5113">
        <v>4</v>
      </c>
      <c r="K5113" s="3">
        <v>231.048495054245</v>
      </c>
      <c r="L5113" s="3">
        <v>165.03463932446101</v>
      </c>
      <c r="M5113" s="7">
        <f>Sales_Table[[#This Row],[Order qty]]*Sales_Table[[#This Row],[unit price]]</f>
        <v>924.19398021697998</v>
      </c>
      <c r="N5113" s="8">
        <f>Sales_Table[[#This Row],[Revenue]]-Sales_Table[[#This Row],[unit cost]]</f>
        <v>759.15934089251891</v>
      </c>
    </row>
    <row r="5114" spans="1:14" ht="14.25" customHeight="1">
      <c r="A5114" t="s">
        <v>5127</v>
      </c>
      <c r="B5114" s="4">
        <v>43832</v>
      </c>
      <c r="C5114" s="6" t="str">
        <f t="shared" si="158"/>
        <v>Apr</v>
      </c>
      <c r="D5114" s="6" t="str">
        <f t="shared" si="159"/>
        <v>3</v>
      </c>
      <c r="E5114" t="s">
        <v>20</v>
      </c>
      <c r="F5114" s="3" t="s">
        <v>12</v>
      </c>
      <c r="G5114">
        <v>15</v>
      </c>
      <c r="H5114">
        <v>274</v>
      </c>
      <c r="I5114">
        <v>1</v>
      </c>
      <c r="J5114">
        <v>8</v>
      </c>
      <c r="K5114" s="3">
        <v>389.37556618452101</v>
      </c>
      <c r="L5114" s="3">
        <v>278.12540441751503</v>
      </c>
      <c r="M5114" s="7">
        <f>Sales_Table[[#This Row],[Order qty]]*Sales_Table[[#This Row],[unit price]]</f>
        <v>3115.004529476168</v>
      </c>
      <c r="N5114" s="8">
        <f>Sales_Table[[#This Row],[Revenue]]-Sales_Table[[#This Row],[unit cost]]</f>
        <v>2836.8791250586528</v>
      </c>
    </row>
    <row r="5115" spans="1:14" ht="14.25" customHeight="1">
      <c r="A5115" t="s">
        <v>5128</v>
      </c>
      <c r="B5115" s="4">
        <v>43937</v>
      </c>
      <c r="C5115" s="6" t="str">
        <f t="shared" si="158"/>
        <v>Mar</v>
      </c>
      <c r="D5115" s="6" t="str">
        <f t="shared" si="159"/>
        <v>3</v>
      </c>
      <c r="E5115" t="s">
        <v>16</v>
      </c>
      <c r="F5115" s="3" t="s">
        <v>12</v>
      </c>
      <c r="G5115">
        <v>20</v>
      </c>
      <c r="H5115">
        <v>27</v>
      </c>
      <c r="I5115">
        <v>20</v>
      </c>
      <c r="J5115">
        <v>6</v>
      </c>
      <c r="K5115" s="3">
        <v>335.24780738353701</v>
      </c>
      <c r="L5115" s="3">
        <v>239.46271955967001</v>
      </c>
      <c r="M5115" s="7">
        <f>Sales_Table[[#This Row],[Order qty]]*Sales_Table[[#This Row],[unit price]]</f>
        <v>2011.4868443012219</v>
      </c>
      <c r="N5115" s="8">
        <f>Sales_Table[[#This Row],[Revenue]]-Sales_Table[[#This Row],[unit cost]]</f>
        <v>1772.024124741552</v>
      </c>
    </row>
    <row r="5116" spans="1:14" ht="14.25" customHeight="1">
      <c r="A5116" t="s">
        <v>5129</v>
      </c>
      <c r="B5116" s="4">
        <v>43920</v>
      </c>
      <c r="C5116" s="6" t="str">
        <f t="shared" si="158"/>
        <v>Mar</v>
      </c>
      <c r="D5116" s="6" t="str">
        <f t="shared" si="159"/>
        <v>1</v>
      </c>
      <c r="E5116" t="s">
        <v>20</v>
      </c>
      <c r="F5116" s="3" t="s">
        <v>12</v>
      </c>
      <c r="G5116">
        <v>12</v>
      </c>
      <c r="H5116">
        <v>270</v>
      </c>
      <c r="I5116">
        <v>9</v>
      </c>
      <c r="J5116">
        <v>5</v>
      </c>
      <c r="K5116" s="3">
        <v>331.00822001695599</v>
      </c>
      <c r="L5116" s="3">
        <v>236.43444286925501</v>
      </c>
      <c r="M5116" s="7">
        <f>Sales_Table[[#This Row],[Order qty]]*Sales_Table[[#This Row],[unit price]]</f>
        <v>1655.0411000847798</v>
      </c>
      <c r="N5116" s="8">
        <f>Sales_Table[[#This Row],[Revenue]]-Sales_Table[[#This Row],[unit cost]]</f>
        <v>1418.6066572155248</v>
      </c>
    </row>
    <row r="5117" spans="1:14" ht="14.25" customHeight="1">
      <c r="A5117" t="s">
        <v>5130</v>
      </c>
      <c r="B5117" s="4">
        <v>43899</v>
      </c>
      <c r="C5117" s="6" t="str">
        <f t="shared" si="158"/>
        <v>Jan</v>
      </c>
      <c r="D5117" s="6" t="str">
        <f t="shared" si="159"/>
        <v>5</v>
      </c>
      <c r="E5117" t="s">
        <v>20</v>
      </c>
      <c r="F5117" s="3" t="s">
        <v>12</v>
      </c>
      <c r="G5117">
        <v>25</v>
      </c>
      <c r="H5117">
        <v>94</v>
      </c>
      <c r="I5117">
        <v>20</v>
      </c>
      <c r="J5117">
        <v>5</v>
      </c>
      <c r="K5117" s="3">
        <v>561.78307342529297</v>
      </c>
      <c r="L5117" s="3">
        <v>401.27362387520901</v>
      </c>
      <c r="M5117" s="7">
        <f>Sales_Table[[#This Row],[Order qty]]*Sales_Table[[#This Row],[unit price]]</f>
        <v>2808.9153671264648</v>
      </c>
      <c r="N5117" s="8">
        <f>Sales_Table[[#This Row],[Revenue]]-Sales_Table[[#This Row],[unit cost]]</f>
        <v>2407.6417432512558</v>
      </c>
    </row>
    <row r="5118" spans="1:14" ht="14.25" customHeight="1">
      <c r="A5118" t="s">
        <v>5131</v>
      </c>
      <c r="B5118" s="4">
        <v>43831</v>
      </c>
      <c r="C5118" s="6" t="str">
        <f t="shared" si="158"/>
        <v>May</v>
      </c>
      <c r="D5118" s="6" t="str">
        <f t="shared" si="159"/>
        <v>4</v>
      </c>
      <c r="E5118" t="s">
        <v>11</v>
      </c>
      <c r="F5118" s="3" t="s">
        <v>12</v>
      </c>
      <c r="G5118">
        <v>14</v>
      </c>
      <c r="H5118">
        <v>318</v>
      </c>
      <c r="I5118">
        <v>44</v>
      </c>
      <c r="J5118">
        <v>6</v>
      </c>
      <c r="K5118" s="3">
        <v>561.72773927450203</v>
      </c>
      <c r="L5118" s="3">
        <v>401.23409948178698</v>
      </c>
      <c r="M5118" s="7">
        <f>Sales_Table[[#This Row],[Order qty]]*Sales_Table[[#This Row],[unit price]]</f>
        <v>3370.3664356470122</v>
      </c>
      <c r="N5118" s="8">
        <f>Sales_Table[[#This Row],[Revenue]]-Sales_Table[[#This Row],[unit cost]]</f>
        <v>2969.1323361652253</v>
      </c>
    </row>
    <row r="5119" spans="1:14" ht="14.25" customHeight="1">
      <c r="A5119" t="s">
        <v>5132</v>
      </c>
      <c r="B5119" s="4">
        <v>43968</v>
      </c>
      <c r="C5119" s="6" t="str">
        <f t="shared" si="158"/>
        <v>Apr</v>
      </c>
      <c r="D5119" s="6" t="str">
        <f t="shared" si="159"/>
        <v>2</v>
      </c>
      <c r="E5119" t="s">
        <v>16</v>
      </c>
      <c r="F5119" s="3" t="s">
        <v>12</v>
      </c>
      <c r="G5119">
        <v>7</v>
      </c>
      <c r="H5119">
        <v>168</v>
      </c>
      <c r="I5119">
        <v>36</v>
      </c>
      <c r="J5119">
        <v>5</v>
      </c>
      <c r="K5119" s="3">
        <v>457.773563504219</v>
      </c>
      <c r="L5119" s="3">
        <v>326.981116788728</v>
      </c>
      <c r="M5119" s="7">
        <f>Sales_Table[[#This Row],[Order qty]]*Sales_Table[[#This Row],[unit price]]</f>
        <v>2288.8678175210948</v>
      </c>
      <c r="N5119" s="8">
        <f>Sales_Table[[#This Row],[Revenue]]-Sales_Table[[#This Row],[unit cost]]</f>
        <v>1961.8867007323668</v>
      </c>
    </row>
    <row r="5120" spans="1:14" ht="14.25" customHeight="1">
      <c r="A5120" t="s">
        <v>5133</v>
      </c>
      <c r="B5120" s="4">
        <v>43935</v>
      </c>
      <c r="C5120" s="6" t="str">
        <f t="shared" si="158"/>
        <v>Feb</v>
      </c>
      <c r="D5120" s="6" t="str">
        <f t="shared" si="159"/>
        <v>2</v>
      </c>
      <c r="E5120" t="s">
        <v>16</v>
      </c>
      <c r="F5120" s="3" t="s">
        <v>12</v>
      </c>
      <c r="G5120">
        <v>20</v>
      </c>
      <c r="H5120">
        <v>219</v>
      </c>
      <c r="I5120">
        <v>18</v>
      </c>
      <c r="J5120">
        <v>3</v>
      </c>
      <c r="K5120" s="3">
        <v>173.93412548303601</v>
      </c>
      <c r="L5120" s="3">
        <v>124.238661059311</v>
      </c>
      <c r="M5120" s="7">
        <f>Sales_Table[[#This Row],[Order qty]]*Sales_Table[[#This Row],[unit price]]</f>
        <v>521.80237644910801</v>
      </c>
      <c r="N5120" s="8">
        <f>Sales_Table[[#This Row],[Revenue]]-Sales_Table[[#This Row],[unit cost]]</f>
        <v>397.56371538979704</v>
      </c>
    </row>
    <row r="5121" spans="1:14" ht="14.25" customHeight="1">
      <c r="A5121" t="s">
        <v>5134</v>
      </c>
      <c r="B5121" s="4">
        <v>43876</v>
      </c>
      <c r="C5121" s="6" t="str">
        <f t="shared" si="158"/>
        <v>Feb</v>
      </c>
      <c r="D5121" s="6" t="str">
        <f t="shared" si="159"/>
        <v>5</v>
      </c>
      <c r="E5121" t="s">
        <v>11</v>
      </c>
      <c r="F5121" s="3" t="s">
        <v>12</v>
      </c>
      <c r="G5121">
        <v>17</v>
      </c>
      <c r="H5121">
        <v>323</v>
      </c>
      <c r="I5121">
        <v>27</v>
      </c>
      <c r="J5121">
        <v>3</v>
      </c>
      <c r="K5121" s="3">
        <v>526.74583554267895</v>
      </c>
      <c r="L5121" s="3">
        <v>376.24702538762801</v>
      </c>
      <c r="M5121" s="7">
        <f>Sales_Table[[#This Row],[Order qty]]*Sales_Table[[#This Row],[unit price]]</f>
        <v>1580.237506628037</v>
      </c>
      <c r="N5121" s="8">
        <f>Sales_Table[[#This Row],[Revenue]]-Sales_Table[[#This Row],[unit cost]]</f>
        <v>1203.9904812404088</v>
      </c>
    </row>
    <row r="5122" spans="1:14" ht="14.25" customHeight="1">
      <c r="A5122" t="s">
        <v>5135</v>
      </c>
      <c r="B5122" s="4">
        <v>43869</v>
      </c>
      <c r="C5122" s="6" t="str">
        <f t="shared" ref="C5122:C5185" si="160">TEXT(B5123,"mmm")</f>
        <v>May</v>
      </c>
      <c r="D5122" s="6" t="str">
        <f t="shared" ref="D5122:D5185" si="161">TEXT(B5124, "m")</f>
        <v>2</v>
      </c>
      <c r="E5122" t="s">
        <v>14</v>
      </c>
      <c r="F5122" s="3" t="s">
        <v>12</v>
      </c>
      <c r="G5122">
        <v>18</v>
      </c>
      <c r="H5122">
        <v>226</v>
      </c>
      <c r="I5122">
        <v>23</v>
      </c>
      <c r="J5122">
        <v>7</v>
      </c>
      <c r="K5122" s="3">
        <v>306.86801737546898</v>
      </c>
      <c r="L5122" s="3">
        <v>219.19144098247801</v>
      </c>
      <c r="M5122" s="7">
        <f>Sales_Table[[#This Row],[Order qty]]*Sales_Table[[#This Row],[unit price]]</f>
        <v>2148.0761216282826</v>
      </c>
      <c r="N5122" s="8">
        <f>Sales_Table[[#This Row],[Revenue]]-Sales_Table[[#This Row],[unit cost]]</f>
        <v>1928.8846806458046</v>
      </c>
    </row>
    <row r="5123" spans="1:14" ht="14.25" customHeight="1">
      <c r="A5123" t="s">
        <v>5136</v>
      </c>
      <c r="B5123" s="4">
        <v>43977</v>
      </c>
      <c r="C5123" s="6" t="str">
        <f t="shared" si="160"/>
        <v>Feb</v>
      </c>
      <c r="D5123" s="6" t="str">
        <f t="shared" si="161"/>
        <v>1</v>
      </c>
      <c r="E5123" t="s">
        <v>11</v>
      </c>
      <c r="F5123" s="3" t="s">
        <v>12</v>
      </c>
      <c r="G5123">
        <v>11</v>
      </c>
      <c r="H5123">
        <v>214</v>
      </c>
      <c r="I5123">
        <v>11</v>
      </c>
      <c r="J5123">
        <v>2</v>
      </c>
      <c r="K5123" s="3">
        <v>423.517035841942</v>
      </c>
      <c r="L5123" s="3">
        <v>302.51216845853003</v>
      </c>
      <c r="M5123" s="7">
        <f>Sales_Table[[#This Row],[Order qty]]*Sales_Table[[#This Row],[unit price]]</f>
        <v>847.03407168388401</v>
      </c>
      <c r="N5123" s="8">
        <f>Sales_Table[[#This Row],[Revenue]]-Sales_Table[[#This Row],[unit cost]]</f>
        <v>544.52190322535398</v>
      </c>
    </row>
    <row r="5124" spans="1:14" ht="14.25" customHeight="1">
      <c r="A5124" t="s">
        <v>5137</v>
      </c>
      <c r="B5124" s="4">
        <v>43880</v>
      </c>
      <c r="C5124" s="6" t="str">
        <f t="shared" si="160"/>
        <v>Jan</v>
      </c>
      <c r="D5124" s="6" t="str">
        <f t="shared" si="161"/>
        <v>3</v>
      </c>
      <c r="E5124" t="s">
        <v>11</v>
      </c>
      <c r="F5124" s="3" t="s">
        <v>12</v>
      </c>
      <c r="G5124">
        <v>20</v>
      </c>
      <c r="H5124">
        <v>128</v>
      </c>
      <c r="I5124">
        <v>35</v>
      </c>
      <c r="J5124">
        <v>6</v>
      </c>
      <c r="K5124" s="3">
        <v>293.46078854799299</v>
      </c>
      <c r="L5124" s="3">
        <v>209.61484896285199</v>
      </c>
      <c r="M5124" s="7">
        <f>Sales_Table[[#This Row],[Order qty]]*Sales_Table[[#This Row],[unit price]]</f>
        <v>1760.7647312879581</v>
      </c>
      <c r="N5124" s="8">
        <f>Sales_Table[[#This Row],[Revenue]]-Sales_Table[[#This Row],[unit cost]]</f>
        <v>1551.1498823251061</v>
      </c>
    </row>
    <row r="5125" spans="1:14" ht="14.25" customHeight="1">
      <c r="A5125" t="s">
        <v>5138</v>
      </c>
      <c r="B5125" s="4">
        <v>43860</v>
      </c>
      <c r="C5125" s="6" t="str">
        <f t="shared" si="160"/>
        <v>Mar</v>
      </c>
      <c r="D5125" s="6" t="str">
        <f t="shared" si="161"/>
        <v>2</v>
      </c>
      <c r="E5125" t="s">
        <v>20</v>
      </c>
      <c r="F5125" s="3" t="s">
        <v>12</v>
      </c>
      <c r="G5125">
        <v>12</v>
      </c>
      <c r="H5125">
        <v>183</v>
      </c>
      <c r="I5125">
        <v>20</v>
      </c>
      <c r="J5125">
        <v>3</v>
      </c>
      <c r="K5125" s="3">
        <v>243.14460611343401</v>
      </c>
      <c r="L5125" s="3">
        <v>173.67471865245301</v>
      </c>
      <c r="M5125" s="7">
        <f>Sales_Table[[#This Row],[Order qty]]*Sales_Table[[#This Row],[unit price]]</f>
        <v>729.43381834030197</v>
      </c>
      <c r="N5125" s="8">
        <f>Sales_Table[[#This Row],[Revenue]]-Sales_Table[[#This Row],[unit cost]]</f>
        <v>555.7590996878489</v>
      </c>
    </row>
    <row r="5126" spans="1:14" ht="14.25" customHeight="1">
      <c r="A5126" t="s">
        <v>5139</v>
      </c>
      <c r="B5126" s="4">
        <v>43893</v>
      </c>
      <c r="C5126" s="6" t="str">
        <f t="shared" si="160"/>
        <v>Feb</v>
      </c>
      <c r="D5126" s="6" t="str">
        <f t="shared" si="161"/>
        <v>3</v>
      </c>
      <c r="E5126" t="s">
        <v>20</v>
      </c>
      <c r="F5126" s="3" t="s">
        <v>12</v>
      </c>
      <c r="G5126">
        <v>1</v>
      </c>
      <c r="H5126">
        <v>151</v>
      </c>
      <c r="I5126">
        <v>24</v>
      </c>
      <c r="J5126">
        <v>2</v>
      </c>
      <c r="K5126" s="3">
        <v>556.98542636632897</v>
      </c>
      <c r="L5126" s="3">
        <v>397.84673311880698</v>
      </c>
      <c r="M5126" s="7">
        <f>Sales_Table[[#This Row],[Order qty]]*Sales_Table[[#This Row],[unit price]]</f>
        <v>1113.9708527326579</v>
      </c>
      <c r="N5126" s="8">
        <f>Sales_Table[[#This Row],[Revenue]]-Sales_Table[[#This Row],[unit cost]]</f>
        <v>716.12411961385101</v>
      </c>
    </row>
    <row r="5127" spans="1:14" ht="14.25" customHeight="1">
      <c r="A5127" t="s">
        <v>5140</v>
      </c>
      <c r="B5127" s="4">
        <v>43867</v>
      </c>
      <c r="C5127" s="6" t="str">
        <f t="shared" si="160"/>
        <v>Mar</v>
      </c>
      <c r="D5127" s="6" t="str">
        <f t="shared" si="161"/>
        <v>1</v>
      </c>
      <c r="E5127" t="s">
        <v>20</v>
      </c>
      <c r="F5127" s="3" t="s">
        <v>12</v>
      </c>
      <c r="G5127">
        <v>12</v>
      </c>
      <c r="H5127">
        <v>190</v>
      </c>
      <c r="I5127">
        <v>37</v>
      </c>
      <c r="J5127">
        <v>5</v>
      </c>
      <c r="K5127" s="3">
        <v>598.47364675998699</v>
      </c>
      <c r="L5127" s="3">
        <v>427.48117625713297</v>
      </c>
      <c r="M5127" s="7">
        <f>Sales_Table[[#This Row],[Order qty]]*Sales_Table[[#This Row],[unit price]]</f>
        <v>2992.3682337999348</v>
      </c>
      <c r="N5127" s="8">
        <f>Sales_Table[[#This Row],[Revenue]]-Sales_Table[[#This Row],[unit cost]]</f>
        <v>2564.8870575428018</v>
      </c>
    </row>
    <row r="5128" spans="1:14" ht="14.25" customHeight="1">
      <c r="A5128" t="s">
        <v>5141</v>
      </c>
      <c r="B5128" s="4">
        <v>43903</v>
      </c>
      <c r="C5128" s="6" t="str">
        <f t="shared" si="160"/>
        <v>Jan</v>
      </c>
      <c r="D5128" s="6" t="str">
        <f t="shared" si="161"/>
        <v>2</v>
      </c>
      <c r="E5128" t="s">
        <v>11</v>
      </c>
      <c r="F5128" s="3" t="s">
        <v>12</v>
      </c>
      <c r="G5128">
        <v>23</v>
      </c>
      <c r="H5128">
        <v>312</v>
      </c>
      <c r="I5128">
        <v>26</v>
      </c>
      <c r="J5128">
        <v>2</v>
      </c>
      <c r="K5128" s="3">
        <v>624.91444212198303</v>
      </c>
      <c r="L5128" s="3">
        <v>446.36745865855897</v>
      </c>
      <c r="M5128" s="7">
        <f>Sales_Table[[#This Row],[Order qty]]*Sales_Table[[#This Row],[unit price]]</f>
        <v>1249.8288842439661</v>
      </c>
      <c r="N5128" s="8">
        <f>Sales_Table[[#This Row],[Revenue]]-Sales_Table[[#This Row],[unit cost]]</f>
        <v>803.46142558540714</v>
      </c>
    </row>
    <row r="5129" spans="1:14" ht="14.25" customHeight="1">
      <c r="A5129" t="s">
        <v>5142</v>
      </c>
      <c r="B5129" s="4">
        <v>43833</v>
      </c>
      <c r="C5129" s="6" t="str">
        <f t="shared" si="160"/>
        <v>Feb</v>
      </c>
      <c r="D5129" s="6" t="str">
        <f t="shared" si="161"/>
        <v>3</v>
      </c>
      <c r="E5129" t="s">
        <v>16</v>
      </c>
      <c r="F5129" s="3" t="s">
        <v>12</v>
      </c>
      <c r="G5129">
        <v>24</v>
      </c>
      <c r="H5129">
        <v>121</v>
      </c>
      <c r="I5129">
        <v>40</v>
      </c>
      <c r="J5129">
        <v>10</v>
      </c>
      <c r="K5129" s="3">
        <v>312.06318640708901</v>
      </c>
      <c r="L5129" s="3">
        <v>222.90227600506401</v>
      </c>
      <c r="M5129" s="7">
        <f>Sales_Table[[#This Row],[Order qty]]*Sales_Table[[#This Row],[unit price]]</f>
        <v>3120.6318640708901</v>
      </c>
      <c r="N5129" s="8">
        <f>Sales_Table[[#This Row],[Revenue]]-Sales_Table[[#This Row],[unit cost]]</f>
        <v>2897.7295880658262</v>
      </c>
    </row>
    <row r="5130" spans="1:14" ht="14.25" customHeight="1">
      <c r="A5130" t="s">
        <v>5143</v>
      </c>
      <c r="B5130" s="4">
        <v>43884</v>
      </c>
      <c r="C5130" s="6" t="str">
        <f t="shared" si="160"/>
        <v>Mar</v>
      </c>
      <c r="D5130" s="6" t="str">
        <f t="shared" si="161"/>
        <v>1</v>
      </c>
      <c r="E5130" t="s">
        <v>11</v>
      </c>
      <c r="F5130" s="3" t="s">
        <v>12</v>
      </c>
      <c r="G5130">
        <v>12</v>
      </c>
      <c r="H5130">
        <v>52</v>
      </c>
      <c r="I5130">
        <v>41</v>
      </c>
      <c r="J5130">
        <v>1</v>
      </c>
      <c r="K5130" s="3">
        <v>291.64106243848801</v>
      </c>
      <c r="L5130" s="3">
        <v>208.31504459892</v>
      </c>
      <c r="M5130" s="7">
        <f>Sales_Table[[#This Row],[Order qty]]*Sales_Table[[#This Row],[unit price]]</f>
        <v>291.64106243848801</v>
      </c>
      <c r="N5130" s="8">
        <f>Sales_Table[[#This Row],[Revenue]]-Sales_Table[[#This Row],[unit cost]]</f>
        <v>83.32601783956801</v>
      </c>
    </row>
    <row r="5131" spans="1:14" ht="14.25" customHeight="1">
      <c r="A5131" t="s">
        <v>5144</v>
      </c>
      <c r="B5131" s="4">
        <v>43895</v>
      </c>
      <c r="C5131" s="6" t="str">
        <f t="shared" si="160"/>
        <v>Jan</v>
      </c>
      <c r="D5131" s="6" t="str">
        <f t="shared" si="161"/>
        <v>3</v>
      </c>
      <c r="E5131" t="s">
        <v>20</v>
      </c>
      <c r="F5131" s="3" t="s">
        <v>12</v>
      </c>
      <c r="G5131">
        <v>25</v>
      </c>
      <c r="H5131">
        <v>327</v>
      </c>
      <c r="I5131">
        <v>1</v>
      </c>
      <c r="J5131">
        <v>1</v>
      </c>
      <c r="K5131" s="3">
        <v>192.52260768413501</v>
      </c>
      <c r="L5131" s="3">
        <v>137.51614834581099</v>
      </c>
      <c r="M5131" s="7">
        <f>Sales_Table[[#This Row],[Order qty]]*Sales_Table[[#This Row],[unit price]]</f>
        <v>192.52260768413501</v>
      </c>
      <c r="N5131" s="8">
        <f>Sales_Table[[#This Row],[Revenue]]-Sales_Table[[#This Row],[unit cost]]</f>
        <v>55.006459338324021</v>
      </c>
    </row>
    <row r="5132" spans="1:14" ht="14.25" customHeight="1">
      <c r="A5132" t="s">
        <v>5145</v>
      </c>
      <c r="B5132" s="4">
        <v>43855</v>
      </c>
      <c r="C5132" s="6" t="str">
        <f t="shared" si="160"/>
        <v>Mar</v>
      </c>
      <c r="D5132" s="6" t="str">
        <f t="shared" si="161"/>
        <v>2</v>
      </c>
      <c r="E5132" t="s">
        <v>20</v>
      </c>
      <c r="F5132" s="3" t="s">
        <v>12</v>
      </c>
      <c r="G5132">
        <v>5</v>
      </c>
      <c r="H5132">
        <v>98</v>
      </c>
      <c r="I5132">
        <v>3</v>
      </c>
      <c r="J5132">
        <v>3</v>
      </c>
      <c r="K5132" s="3">
        <v>563.96995192766201</v>
      </c>
      <c r="L5132" s="3">
        <v>402.83567994832998</v>
      </c>
      <c r="M5132" s="7">
        <f>Sales_Table[[#This Row],[Order qty]]*Sales_Table[[#This Row],[unit price]]</f>
        <v>1691.9098557829861</v>
      </c>
      <c r="N5132" s="8">
        <f>Sales_Table[[#This Row],[Revenue]]-Sales_Table[[#This Row],[unit cost]]</f>
        <v>1289.0741758346562</v>
      </c>
    </row>
    <row r="5133" spans="1:14" ht="14.25" customHeight="1">
      <c r="A5133" t="s">
        <v>5146</v>
      </c>
      <c r="B5133" s="4">
        <v>43910</v>
      </c>
      <c r="C5133" s="6" t="str">
        <f t="shared" si="160"/>
        <v>Feb</v>
      </c>
      <c r="D5133" s="6" t="str">
        <f t="shared" si="161"/>
        <v>5</v>
      </c>
      <c r="E5133" t="s">
        <v>20</v>
      </c>
      <c r="F5133" s="3" t="s">
        <v>12</v>
      </c>
      <c r="G5133">
        <v>15</v>
      </c>
      <c r="H5133">
        <v>259</v>
      </c>
      <c r="I5133">
        <v>45</v>
      </c>
      <c r="J5133">
        <v>4</v>
      </c>
      <c r="K5133" s="3">
        <v>448.53947925567599</v>
      </c>
      <c r="L5133" s="3">
        <v>320.38534232548301</v>
      </c>
      <c r="M5133" s="7">
        <f>Sales_Table[[#This Row],[Order qty]]*Sales_Table[[#This Row],[unit price]]</f>
        <v>1794.1579170227039</v>
      </c>
      <c r="N5133" s="8">
        <f>Sales_Table[[#This Row],[Revenue]]-Sales_Table[[#This Row],[unit cost]]</f>
        <v>1473.772574697221</v>
      </c>
    </row>
    <row r="5134" spans="1:14" ht="14.25" customHeight="1">
      <c r="A5134" t="s">
        <v>5147</v>
      </c>
      <c r="B5134" s="4">
        <v>43889</v>
      </c>
      <c r="C5134" s="6" t="str">
        <f t="shared" si="160"/>
        <v>May</v>
      </c>
      <c r="D5134" s="6" t="str">
        <f t="shared" si="161"/>
        <v>2</v>
      </c>
      <c r="E5134" t="s">
        <v>14</v>
      </c>
      <c r="F5134" s="3" t="s">
        <v>12</v>
      </c>
      <c r="G5134">
        <v>23</v>
      </c>
      <c r="H5134">
        <v>141</v>
      </c>
      <c r="I5134">
        <v>38</v>
      </c>
      <c r="J5134">
        <v>1</v>
      </c>
      <c r="K5134" s="3">
        <v>647.53371709585201</v>
      </c>
      <c r="L5134" s="3">
        <v>462.524083639894</v>
      </c>
      <c r="M5134" s="7">
        <f>Sales_Table[[#This Row],[Order qty]]*Sales_Table[[#This Row],[unit price]]</f>
        <v>647.53371709585201</v>
      </c>
      <c r="N5134" s="8">
        <f>Sales_Table[[#This Row],[Revenue]]-Sales_Table[[#This Row],[unit cost]]</f>
        <v>185.00963345595801</v>
      </c>
    </row>
    <row r="5135" spans="1:14" ht="14.25" customHeight="1">
      <c r="A5135" t="s">
        <v>5148</v>
      </c>
      <c r="B5135" s="4">
        <v>43967</v>
      </c>
      <c r="C5135" s="6" t="str">
        <f t="shared" si="160"/>
        <v>Feb</v>
      </c>
      <c r="D5135" s="6" t="str">
        <f t="shared" si="161"/>
        <v>5</v>
      </c>
      <c r="E5135" t="s">
        <v>16</v>
      </c>
      <c r="F5135" s="3" t="s">
        <v>12</v>
      </c>
      <c r="G5135">
        <v>13</v>
      </c>
      <c r="H5135">
        <v>110</v>
      </c>
      <c r="I5135">
        <v>29</v>
      </c>
      <c r="J5135">
        <v>7</v>
      </c>
      <c r="K5135" s="3">
        <v>461.13004410266899</v>
      </c>
      <c r="L5135" s="3">
        <v>329.378602930478</v>
      </c>
      <c r="M5135" s="7">
        <f>Sales_Table[[#This Row],[Order qty]]*Sales_Table[[#This Row],[unit price]]</f>
        <v>3227.9103087186832</v>
      </c>
      <c r="N5135" s="8">
        <f>Sales_Table[[#This Row],[Revenue]]-Sales_Table[[#This Row],[unit cost]]</f>
        <v>2898.5317057882053</v>
      </c>
    </row>
    <row r="5136" spans="1:14" ht="14.25" customHeight="1">
      <c r="A5136" t="s">
        <v>5149</v>
      </c>
      <c r="B5136" s="4">
        <v>43873</v>
      </c>
      <c r="C5136" s="6" t="str">
        <f t="shared" si="160"/>
        <v>May</v>
      </c>
      <c r="D5136" s="6" t="str">
        <f t="shared" si="161"/>
        <v>4</v>
      </c>
      <c r="E5136" t="s">
        <v>20</v>
      </c>
      <c r="F5136" s="3" t="s">
        <v>12</v>
      </c>
      <c r="G5136">
        <v>8</v>
      </c>
      <c r="H5136">
        <v>325</v>
      </c>
      <c r="I5136">
        <v>12</v>
      </c>
      <c r="J5136">
        <v>6</v>
      </c>
      <c r="K5136" s="3">
        <v>383.54144150018698</v>
      </c>
      <c r="L5136" s="3">
        <v>273.95817250013403</v>
      </c>
      <c r="M5136" s="7">
        <f>Sales_Table[[#This Row],[Order qty]]*Sales_Table[[#This Row],[unit price]]</f>
        <v>2301.248649001122</v>
      </c>
      <c r="N5136" s="8">
        <f>Sales_Table[[#This Row],[Revenue]]-Sales_Table[[#This Row],[unit cost]]</f>
        <v>2027.290476500988</v>
      </c>
    </row>
    <row r="5137" spans="1:14" ht="14.25" customHeight="1">
      <c r="A5137" t="s">
        <v>5150</v>
      </c>
      <c r="B5137" s="4">
        <v>43958</v>
      </c>
      <c r="C5137" s="6" t="str">
        <f t="shared" si="160"/>
        <v>Apr</v>
      </c>
      <c r="D5137" s="6" t="str">
        <f t="shared" si="161"/>
        <v>2</v>
      </c>
      <c r="E5137" t="s">
        <v>16</v>
      </c>
      <c r="F5137" s="3" t="s">
        <v>12</v>
      </c>
      <c r="G5137">
        <v>13</v>
      </c>
      <c r="H5137">
        <v>212</v>
      </c>
      <c r="I5137">
        <v>29</v>
      </c>
      <c r="J5137">
        <v>2</v>
      </c>
      <c r="K5137" s="3">
        <v>240.893614053726</v>
      </c>
      <c r="L5137" s="3">
        <v>172.06686718123299</v>
      </c>
      <c r="M5137" s="7">
        <f>Sales_Table[[#This Row],[Order qty]]*Sales_Table[[#This Row],[unit price]]</f>
        <v>481.78722810745199</v>
      </c>
      <c r="N5137" s="8">
        <f>Sales_Table[[#This Row],[Revenue]]-Sales_Table[[#This Row],[unit cost]]</f>
        <v>309.72036092621897</v>
      </c>
    </row>
    <row r="5138" spans="1:14" ht="14.25" customHeight="1">
      <c r="A5138" t="s">
        <v>5151</v>
      </c>
      <c r="B5138" s="4">
        <v>43938</v>
      </c>
      <c r="C5138" s="6" t="str">
        <f t="shared" si="160"/>
        <v>Feb</v>
      </c>
      <c r="D5138" s="6" t="str">
        <f t="shared" si="161"/>
        <v>4</v>
      </c>
      <c r="E5138" t="s">
        <v>16</v>
      </c>
      <c r="F5138" s="3" t="s">
        <v>12</v>
      </c>
      <c r="G5138">
        <v>21</v>
      </c>
      <c r="H5138">
        <v>310</v>
      </c>
      <c r="I5138">
        <v>13</v>
      </c>
      <c r="J5138">
        <v>5</v>
      </c>
      <c r="K5138" s="3">
        <v>636.515502154827</v>
      </c>
      <c r="L5138" s="3">
        <v>454.65393011059098</v>
      </c>
      <c r="M5138" s="7">
        <f>Sales_Table[[#This Row],[Order qty]]*Sales_Table[[#This Row],[unit price]]</f>
        <v>3182.5775107741351</v>
      </c>
      <c r="N5138" s="8">
        <f>Sales_Table[[#This Row],[Revenue]]-Sales_Table[[#This Row],[unit cost]]</f>
        <v>2727.9235806635443</v>
      </c>
    </row>
    <row r="5139" spans="1:14" ht="14.25" customHeight="1">
      <c r="A5139" t="s">
        <v>5152</v>
      </c>
      <c r="B5139" s="4">
        <v>43890</v>
      </c>
      <c r="C5139" s="6" t="str">
        <f t="shared" si="160"/>
        <v>Apr</v>
      </c>
      <c r="D5139" s="6" t="str">
        <f t="shared" si="161"/>
        <v>2</v>
      </c>
      <c r="E5139" t="s">
        <v>11</v>
      </c>
      <c r="F5139" s="3" t="s">
        <v>12</v>
      </c>
      <c r="G5139">
        <v>26</v>
      </c>
      <c r="H5139">
        <v>342</v>
      </c>
      <c r="I5139">
        <v>47</v>
      </c>
      <c r="J5139">
        <v>10</v>
      </c>
      <c r="K5139" s="3">
        <v>517.30212056636799</v>
      </c>
      <c r="L5139" s="3">
        <v>369.50151469026298</v>
      </c>
      <c r="M5139" s="7">
        <f>Sales_Table[[#This Row],[Order qty]]*Sales_Table[[#This Row],[unit price]]</f>
        <v>5173.0212056636801</v>
      </c>
      <c r="N5139" s="8">
        <f>Sales_Table[[#This Row],[Revenue]]-Sales_Table[[#This Row],[unit cost]]</f>
        <v>4803.5196909734168</v>
      </c>
    </row>
    <row r="5140" spans="1:14" ht="14.25" customHeight="1">
      <c r="A5140" t="s">
        <v>5153</v>
      </c>
      <c r="B5140" s="4">
        <v>43933</v>
      </c>
      <c r="C5140" s="6" t="str">
        <f t="shared" si="160"/>
        <v>Feb</v>
      </c>
      <c r="D5140" s="6" t="str">
        <f t="shared" si="161"/>
        <v>1</v>
      </c>
      <c r="E5140" t="s">
        <v>20</v>
      </c>
      <c r="F5140" s="3" t="s">
        <v>12</v>
      </c>
      <c r="G5140">
        <v>9</v>
      </c>
      <c r="H5140">
        <v>71</v>
      </c>
      <c r="I5140">
        <v>45</v>
      </c>
      <c r="J5140">
        <v>3</v>
      </c>
      <c r="K5140" s="3">
        <v>270.92291718721401</v>
      </c>
      <c r="L5140" s="3">
        <v>193.516369419439</v>
      </c>
      <c r="M5140" s="7">
        <f>Sales_Table[[#This Row],[Order qty]]*Sales_Table[[#This Row],[unit price]]</f>
        <v>812.76875156164203</v>
      </c>
      <c r="N5140" s="8">
        <f>Sales_Table[[#This Row],[Revenue]]-Sales_Table[[#This Row],[unit cost]]</f>
        <v>619.25238214220303</v>
      </c>
    </row>
    <row r="5141" spans="1:14" ht="14.25" customHeight="1">
      <c r="A5141" t="s">
        <v>5154</v>
      </c>
      <c r="B5141" s="4">
        <v>43865</v>
      </c>
      <c r="C5141" s="6" t="str">
        <f t="shared" si="160"/>
        <v>Jan</v>
      </c>
      <c r="D5141" s="6" t="str">
        <f t="shared" si="161"/>
        <v>5</v>
      </c>
      <c r="E5141" t="s">
        <v>16</v>
      </c>
      <c r="F5141" s="3" t="s">
        <v>12</v>
      </c>
      <c r="G5141">
        <v>26</v>
      </c>
      <c r="H5141">
        <v>105</v>
      </c>
      <c r="I5141">
        <v>11</v>
      </c>
      <c r="J5141">
        <v>9</v>
      </c>
      <c r="K5141" s="3">
        <v>536.30607175827004</v>
      </c>
      <c r="L5141" s="3">
        <v>383.07576554162199</v>
      </c>
      <c r="M5141" s="7">
        <f>Sales_Table[[#This Row],[Order qty]]*Sales_Table[[#This Row],[unit price]]</f>
        <v>4826.7546458244306</v>
      </c>
      <c r="N5141" s="8">
        <f>Sales_Table[[#This Row],[Revenue]]-Sales_Table[[#This Row],[unit cost]]</f>
        <v>4443.6788802828087</v>
      </c>
    </row>
    <row r="5142" spans="1:14" ht="14.25" customHeight="1">
      <c r="A5142" t="s">
        <v>5155</v>
      </c>
      <c r="B5142" s="4">
        <v>43843</v>
      </c>
      <c r="C5142" s="6" t="str">
        <f t="shared" si="160"/>
        <v>May</v>
      </c>
      <c r="D5142" s="6" t="str">
        <f t="shared" si="161"/>
        <v>3</v>
      </c>
      <c r="E5142" t="s">
        <v>14</v>
      </c>
      <c r="F5142" s="3" t="s">
        <v>12</v>
      </c>
      <c r="G5142">
        <v>22</v>
      </c>
      <c r="H5142">
        <v>25</v>
      </c>
      <c r="I5142">
        <v>33</v>
      </c>
      <c r="J5142">
        <v>7</v>
      </c>
      <c r="K5142" s="3">
        <v>503.85747474431997</v>
      </c>
      <c r="L5142" s="3">
        <v>359.89819624594298</v>
      </c>
      <c r="M5142" s="7">
        <f>Sales_Table[[#This Row],[Order qty]]*Sales_Table[[#This Row],[unit price]]</f>
        <v>3527.0023232102399</v>
      </c>
      <c r="N5142" s="8">
        <f>Sales_Table[[#This Row],[Revenue]]-Sales_Table[[#This Row],[unit cost]]</f>
        <v>3167.1041269642969</v>
      </c>
    </row>
    <row r="5143" spans="1:14" ht="14.25" customHeight="1">
      <c r="A5143" t="s">
        <v>5156</v>
      </c>
      <c r="B5143" s="4">
        <v>43967</v>
      </c>
      <c r="C5143" s="6" t="str">
        <f t="shared" si="160"/>
        <v>Mar</v>
      </c>
      <c r="D5143" s="6" t="str">
        <f t="shared" si="161"/>
        <v>1</v>
      </c>
      <c r="E5143" t="s">
        <v>20</v>
      </c>
      <c r="F5143" s="3" t="s">
        <v>12</v>
      </c>
      <c r="G5143">
        <v>21</v>
      </c>
      <c r="H5143">
        <v>172</v>
      </c>
      <c r="I5143">
        <v>10</v>
      </c>
      <c r="J5143">
        <v>3</v>
      </c>
      <c r="K5143" s="3">
        <v>282.78816568851499</v>
      </c>
      <c r="L5143" s="3">
        <v>201.99154692036799</v>
      </c>
      <c r="M5143" s="7">
        <f>Sales_Table[[#This Row],[Order qty]]*Sales_Table[[#This Row],[unit price]]</f>
        <v>848.36449706554504</v>
      </c>
      <c r="N5143" s="8">
        <f>Sales_Table[[#This Row],[Revenue]]-Sales_Table[[#This Row],[unit cost]]</f>
        <v>646.37295014517701</v>
      </c>
    </row>
    <row r="5144" spans="1:14" ht="14.25" customHeight="1">
      <c r="A5144" t="s">
        <v>5157</v>
      </c>
      <c r="B5144" s="4">
        <v>43904</v>
      </c>
      <c r="C5144" s="6" t="str">
        <f t="shared" si="160"/>
        <v>Jan</v>
      </c>
      <c r="D5144" s="6" t="str">
        <f t="shared" si="161"/>
        <v>5</v>
      </c>
      <c r="E5144" t="s">
        <v>11</v>
      </c>
      <c r="F5144" s="3" t="s">
        <v>12</v>
      </c>
      <c r="G5144">
        <v>11</v>
      </c>
      <c r="H5144">
        <v>79</v>
      </c>
      <c r="I5144">
        <v>4</v>
      </c>
      <c r="J5144">
        <v>2</v>
      </c>
      <c r="K5144" s="3">
        <v>492.17889314889902</v>
      </c>
      <c r="L5144" s="3">
        <v>351.556352249214</v>
      </c>
      <c r="M5144" s="7">
        <f>Sales_Table[[#This Row],[Order qty]]*Sales_Table[[#This Row],[unit price]]</f>
        <v>984.35778629779804</v>
      </c>
      <c r="N5144" s="8">
        <f>Sales_Table[[#This Row],[Revenue]]-Sales_Table[[#This Row],[unit cost]]</f>
        <v>632.80143404858404</v>
      </c>
    </row>
    <row r="5145" spans="1:14" ht="14.25" customHeight="1">
      <c r="A5145" t="s">
        <v>5158</v>
      </c>
      <c r="B5145" s="4">
        <v>43845</v>
      </c>
      <c r="C5145" s="6" t="str">
        <f t="shared" si="160"/>
        <v>May</v>
      </c>
      <c r="D5145" s="6" t="str">
        <f t="shared" si="161"/>
        <v>4</v>
      </c>
      <c r="E5145" t="s">
        <v>20</v>
      </c>
      <c r="F5145" s="3" t="s">
        <v>12</v>
      </c>
      <c r="G5145">
        <v>15</v>
      </c>
      <c r="H5145">
        <v>210</v>
      </c>
      <c r="I5145">
        <v>33</v>
      </c>
      <c r="J5145">
        <v>5</v>
      </c>
      <c r="K5145" s="3">
        <v>442.64580988884001</v>
      </c>
      <c r="L5145" s="3">
        <v>316.17557849202802</v>
      </c>
      <c r="M5145" s="7">
        <f>Sales_Table[[#This Row],[Order qty]]*Sales_Table[[#This Row],[unit price]]</f>
        <v>2213.2290494442</v>
      </c>
      <c r="N5145" s="8">
        <f>Sales_Table[[#This Row],[Revenue]]-Sales_Table[[#This Row],[unit cost]]</f>
        <v>1897.0534709521719</v>
      </c>
    </row>
    <row r="5146" spans="1:14" ht="14.25" customHeight="1">
      <c r="A5146" t="s">
        <v>5159</v>
      </c>
      <c r="B5146" s="4">
        <v>43959</v>
      </c>
      <c r="C5146" s="6" t="str">
        <f t="shared" si="160"/>
        <v>Apr</v>
      </c>
      <c r="D5146" s="6" t="str">
        <f t="shared" si="161"/>
        <v>4</v>
      </c>
      <c r="E5146" t="s">
        <v>16</v>
      </c>
      <c r="F5146" s="3" t="s">
        <v>12</v>
      </c>
      <c r="G5146">
        <v>22</v>
      </c>
      <c r="H5146">
        <v>143</v>
      </c>
      <c r="I5146">
        <v>44</v>
      </c>
      <c r="J5146">
        <v>9</v>
      </c>
      <c r="K5146" s="3">
        <v>201.765262305737</v>
      </c>
      <c r="L5146" s="3">
        <v>144.11804450409801</v>
      </c>
      <c r="M5146" s="7">
        <f>Sales_Table[[#This Row],[Order qty]]*Sales_Table[[#This Row],[unit price]]</f>
        <v>1815.887360751633</v>
      </c>
      <c r="N5146" s="8">
        <f>Sales_Table[[#This Row],[Revenue]]-Sales_Table[[#This Row],[unit cost]]</f>
        <v>1671.769316247535</v>
      </c>
    </row>
    <row r="5147" spans="1:14" ht="14.25" customHeight="1">
      <c r="A5147" t="s">
        <v>5160</v>
      </c>
      <c r="B5147" s="4">
        <v>43946</v>
      </c>
      <c r="C5147" s="6" t="str">
        <f t="shared" si="160"/>
        <v>Apr</v>
      </c>
      <c r="D5147" s="6" t="str">
        <f t="shared" si="161"/>
        <v>2</v>
      </c>
      <c r="E5147" t="s">
        <v>20</v>
      </c>
      <c r="F5147" s="3" t="s">
        <v>12</v>
      </c>
      <c r="G5147">
        <v>19</v>
      </c>
      <c r="H5147">
        <v>80</v>
      </c>
      <c r="I5147">
        <v>2</v>
      </c>
      <c r="J5147">
        <v>10</v>
      </c>
      <c r="K5147" s="3">
        <v>558.53379714488995</v>
      </c>
      <c r="L5147" s="3">
        <v>398.95271224635002</v>
      </c>
      <c r="M5147" s="7">
        <f>Sales_Table[[#This Row],[Order qty]]*Sales_Table[[#This Row],[unit price]]</f>
        <v>5585.3379714488992</v>
      </c>
      <c r="N5147" s="8">
        <f>Sales_Table[[#This Row],[Revenue]]-Sales_Table[[#This Row],[unit cost]]</f>
        <v>5186.3852592025496</v>
      </c>
    </row>
    <row r="5148" spans="1:14" ht="14.25" customHeight="1">
      <c r="A5148" t="s">
        <v>5161</v>
      </c>
      <c r="B5148" s="4">
        <v>43936</v>
      </c>
      <c r="C5148" s="6" t="str">
        <f t="shared" si="160"/>
        <v>Feb</v>
      </c>
      <c r="D5148" s="6" t="str">
        <f t="shared" si="161"/>
        <v>1</v>
      </c>
      <c r="E5148" t="s">
        <v>11</v>
      </c>
      <c r="F5148" s="3" t="s">
        <v>12</v>
      </c>
      <c r="G5148">
        <v>2</v>
      </c>
      <c r="H5148">
        <v>32</v>
      </c>
      <c r="I5148">
        <v>19</v>
      </c>
      <c r="J5148">
        <v>7</v>
      </c>
      <c r="K5148" s="3">
        <v>178.785016357899</v>
      </c>
      <c r="L5148" s="3">
        <v>127.703583112785</v>
      </c>
      <c r="M5148" s="7">
        <f>Sales_Table[[#This Row],[Order qty]]*Sales_Table[[#This Row],[unit price]]</f>
        <v>1251.495114505293</v>
      </c>
      <c r="N5148" s="8">
        <f>Sales_Table[[#This Row],[Revenue]]-Sales_Table[[#This Row],[unit cost]]</f>
        <v>1123.791531392508</v>
      </c>
    </row>
    <row r="5149" spans="1:14" ht="14.25" customHeight="1">
      <c r="A5149" t="s">
        <v>5162</v>
      </c>
      <c r="B5149" s="4">
        <v>43873</v>
      </c>
      <c r="C5149" s="6" t="str">
        <f t="shared" si="160"/>
        <v>Jan</v>
      </c>
      <c r="D5149" s="6" t="str">
        <f t="shared" si="161"/>
        <v>1</v>
      </c>
      <c r="E5149" t="s">
        <v>11</v>
      </c>
      <c r="F5149" s="3" t="s">
        <v>12</v>
      </c>
      <c r="G5149">
        <v>11</v>
      </c>
      <c r="H5149">
        <v>312</v>
      </c>
      <c r="I5149">
        <v>32</v>
      </c>
      <c r="J5149">
        <v>10</v>
      </c>
      <c r="K5149" s="3">
        <v>467.54838752746599</v>
      </c>
      <c r="L5149" s="3">
        <v>333.96313394818998</v>
      </c>
      <c r="M5149" s="7">
        <f>Sales_Table[[#This Row],[Order qty]]*Sales_Table[[#This Row],[unit price]]</f>
        <v>4675.48387527466</v>
      </c>
      <c r="N5149" s="8">
        <f>Sales_Table[[#This Row],[Revenue]]-Sales_Table[[#This Row],[unit cost]]</f>
        <v>4341.5207413264698</v>
      </c>
    </row>
    <row r="5150" spans="1:14" ht="14.25" customHeight="1">
      <c r="A5150" t="s">
        <v>5163</v>
      </c>
      <c r="B5150" s="4">
        <v>43838</v>
      </c>
      <c r="C5150" s="6" t="str">
        <f t="shared" si="160"/>
        <v>Jan</v>
      </c>
      <c r="D5150" s="6" t="str">
        <f t="shared" si="161"/>
        <v>5</v>
      </c>
      <c r="E5150" t="s">
        <v>11</v>
      </c>
      <c r="F5150" s="3" t="s">
        <v>12</v>
      </c>
      <c r="G5150">
        <v>26</v>
      </c>
      <c r="H5150">
        <v>49</v>
      </c>
      <c r="I5150">
        <v>19</v>
      </c>
      <c r="J5150">
        <v>8</v>
      </c>
      <c r="K5150" s="3">
        <v>493.14468759298302</v>
      </c>
      <c r="L5150" s="3">
        <v>352.24620542356001</v>
      </c>
      <c r="M5150" s="7">
        <f>Sales_Table[[#This Row],[Order qty]]*Sales_Table[[#This Row],[unit price]]</f>
        <v>3945.1575007438641</v>
      </c>
      <c r="N5150" s="8">
        <f>Sales_Table[[#This Row],[Revenue]]-Sales_Table[[#This Row],[unit cost]]</f>
        <v>3592.9112953203039</v>
      </c>
    </row>
    <row r="5151" spans="1:14" ht="14.25" customHeight="1">
      <c r="A5151" t="s">
        <v>5164</v>
      </c>
      <c r="B5151" s="4">
        <v>43848</v>
      </c>
      <c r="C5151" s="6" t="str">
        <f t="shared" si="160"/>
        <v>May</v>
      </c>
      <c r="D5151" s="6" t="str">
        <f t="shared" si="161"/>
        <v>3</v>
      </c>
      <c r="E5151" t="s">
        <v>16</v>
      </c>
      <c r="F5151" s="3" t="s">
        <v>12</v>
      </c>
      <c r="G5151">
        <v>14</v>
      </c>
      <c r="H5151">
        <v>187</v>
      </c>
      <c r="I5151">
        <v>19</v>
      </c>
      <c r="J5151">
        <v>5</v>
      </c>
      <c r="K5151" s="3">
        <v>214.384046673775</v>
      </c>
      <c r="L5151" s="3">
        <v>153.131461909839</v>
      </c>
      <c r="M5151" s="7">
        <f>Sales_Table[[#This Row],[Order qty]]*Sales_Table[[#This Row],[unit price]]</f>
        <v>1071.920233368875</v>
      </c>
      <c r="N5151" s="8">
        <f>Sales_Table[[#This Row],[Revenue]]-Sales_Table[[#This Row],[unit cost]]</f>
        <v>918.78877145903596</v>
      </c>
    </row>
    <row r="5152" spans="1:14" ht="14.25" customHeight="1">
      <c r="A5152" t="s">
        <v>5165</v>
      </c>
      <c r="B5152" s="4">
        <v>43982</v>
      </c>
      <c r="C5152" s="6" t="str">
        <f t="shared" si="160"/>
        <v>Mar</v>
      </c>
      <c r="D5152" s="6" t="str">
        <f t="shared" si="161"/>
        <v>5</v>
      </c>
      <c r="E5152" t="s">
        <v>16</v>
      </c>
      <c r="F5152" s="3" t="s">
        <v>12</v>
      </c>
      <c r="G5152">
        <v>6</v>
      </c>
      <c r="H5152">
        <v>323</v>
      </c>
      <c r="I5152">
        <v>7</v>
      </c>
      <c r="J5152">
        <v>2</v>
      </c>
      <c r="K5152" s="3">
        <v>247.51869159936899</v>
      </c>
      <c r="L5152" s="3">
        <v>176.799065428121</v>
      </c>
      <c r="M5152" s="7">
        <f>Sales_Table[[#This Row],[Order qty]]*Sales_Table[[#This Row],[unit price]]</f>
        <v>495.03738319873798</v>
      </c>
      <c r="N5152" s="8">
        <f>Sales_Table[[#This Row],[Revenue]]-Sales_Table[[#This Row],[unit cost]]</f>
        <v>318.23831777061696</v>
      </c>
    </row>
    <row r="5153" spans="1:14" ht="14.25" customHeight="1">
      <c r="A5153" t="s">
        <v>5166</v>
      </c>
      <c r="B5153" s="4">
        <v>43914</v>
      </c>
      <c r="C5153" s="6" t="str">
        <f t="shared" si="160"/>
        <v>May</v>
      </c>
      <c r="D5153" s="6" t="str">
        <f t="shared" si="161"/>
        <v>3</v>
      </c>
      <c r="E5153" t="s">
        <v>14</v>
      </c>
      <c r="F5153" s="3" t="s">
        <v>12</v>
      </c>
      <c r="G5153">
        <v>18</v>
      </c>
      <c r="H5153">
        <v>262</v>
      </c>
      <c r="I5153">
        <v>12</v>
      </c>
      <c r="J5153">
        <v>8</v>
      </c>
      <c r="K5153" s="3">
        <v>271.74409031867998</v>
      </c>
      <c r="L5153" s="3">
        <v>194.10292165620001</v>
      </c>
      <c r="M5153" s="7">
        <f>Sales_Table[[#This Row],[Order qty]]*Sales_Table[[#This Row],[unit price]]</f>
        <v>2173.9527225494398</v>
      </c>
      <c r="N5153" s="8">
        <f>Sales_Table[[#This Row],[Revenue]]-Sales_Table[[#This Row],[unit cost]]</f>
        <v>1979.8498008932397</v>
      </c>
    </row>
    <row r="5154" spans="1:14" ht="14.25" customHeight="1">
      <c r="A5154" t="s">
        <v>5167</v>
      </c>
      <c r="B5154" s="4">
        <v>43976</v>
      </c>
      <c r="C5154" s="6" t="str">
        <f t="shared" si="160"/>
        <v>Mar</v>
      </c>
      <c r="D5154" s="6" t="str">
        <f t="shared" si="161"/>
        <v>5</v>
      </c>
      <c r="E5154" t="s">
        <v>20</v>
      </c>
      <c r="F5154" s="3" t="s">
        <v>12</v>
      </c>
      <c r="G5154">
        <v>8</v>
      </c>
      <c r="H5154">
        <v>28</v>
      </c>
      <c r="I5154">
        <v>32</v>
      </c>
      <c r="J5154">
        <v>6</v>
      </c>
      <c r="K5154" s="3">
        <v>172.61739367246599</v>
      </c>
      <c r="L5154" s="3">
        <v>123.298138337476</v>
      </c>
      <c r="M5154" s="7">
        <f>Sales_Table[[#This Row],[Order qty]]*Sales_Table[[#This Row],[unit price]]</f>
        <v>1035.7043620347958</v>
      </c>
      <c r="N5154" s="8">
        <f>Sales_Table[[#This Row],[Revenue]]-Sales_Table[[#This Row],[unit cost]]</f>
        <v>912.40622369731989</v>
      </c>
    </row>
    <row r="5155" spans="1:14" ht="14.25" customHeight="1">
      <c r="A5155" t="s">
        <v>5168</v>
      </c>
      <c r="B5155" s="4">
        <v>43905</v>
      </c>
      <c r="C5155" s="6" t="str">
        <f t="shared" si="160"/>
        <v>May</v>
      </c>
      <c r="D5155" s="6" t="str">
        <f t="shared" si="161"/>
        <v>2</v>
      </c>
      <c r="E5155" t="s">
        <v>14</v>
      </c>
      <c r="F5155" s="3" t="s">
        <v>12</v>
      </c>
      <c r="G5155">
        <v>11</v>
      </c>
      <c r="H5155">
        <v>124</v>
      </c>
      <c r="I5155">
        <v>1</v>
      </c>
      <c r="J5155">
        <v>3</v>
      </c>
      <c r="K5155" s="3">
        <v>518.03648507595096</v>
      </c>
      <c r="L5155" s="3">
        <v>370.02606076853601</v>
      </c>
      <c r="M5155" s="7">
        <f>Sales_Table[[#This Row],[Order qty]]*Sales_Table[[#This Row],[unit price]]</f>
        <v>1554.1094552278528</v>
      </c>
      <c r="N5155" s="8">
        <f>Sales_Table[[#This Row],[Revenue]]-Sales_Table[[#This Row],[unit cost]]</f>
        <v>1184.0833944593169</v>
      </c>
    </row>
    <row r="5156" spans="1:14" ht="14.25" customHeight="1">
      <c r="A5156" t="s">
        <v>5169</v>
      </c>
      <c r="B5156" s="4">
        <v>43958</v>
      </c>
      <c r="C5156" s="6" t="str">
        <f t="shared" si="160"/>
        <v>Feb</v>
      </c>
      <c r="D5156" s="6" t="str">
        <f t="shared" si="161"/>
        <v>4</v>
      </c>
      <c r="E5156" t="s">
        <v>16</v>
      </c>
      <c r="F5156" s="3" t="s">
        <v>12</v>
      </c>
      <c r="G5156">
        <v>3</v>
      </c>
      <c r="H5156">
        <v>250</v>
      </c>
      <c r="I5156">
        <v>10</v>
      </c>
      <c r="J5156">
        <v>4</v>
      </c>
      <c r="K5156" s="3">
        <v>433.599706470966</v>
      </c>
      <c r="L5156" s="3">
        <v>309.71407605068998</v>
      </c>
      <c r="M5156" s="7">
        <f>Sales_Table[[#This Row],[Order qty]]*Sales_Table[[#This Row],[unit price]]</f>
        <v>1734.398825883864</v>
      </c>
      <c r="N5156" s="8">
        <f>Sales_Table[[#This Row],[Revenue]]-Sales_Table[[#This Row],[unit cost]]</f>
        <v>1424.684749833174</v>
      </c>
    </row>
    <row r="5157" spans="1:14" ht="14.25" customHeight="1">
      <c r="A5157" t="s">
        <v>5170</v>
      </c>
      <c r="B5157" s="4">
        <v>43888</v>
      </c>
      <c r="C5157" s="6" t="str">
        <f t="shared" si="160"/>
        <v>Apr</v>
      </c>
      <c r="D5157" s="6" t="str">
        <f t="shared" si="161"/>
        <v>4</v>
      </c>
      <c r="E5157" t="s">
        <v>20</v>
      </c>
      <c r="F5157" s="3" t="s">
        <v>12</v>
      </c>
      <c r="G5157">
        <v>10</v>
      </c>
      <c r="H5157">
        <v>260</v>
      </c>
      <c r="I5157">
        <v>21</v>
      </c>
      <c r="J5157">
        <v>6</v>
      </c>
      <c r="K5157" s="3">
        <v>555.63605546951305</v>
      </c>
      <c r="L5157" s="3">
        <v>396.88289676393799</v>
      </c>
      <c r="M5157" s="7">
        <f>Sales_Table[[#This Row],[Order qty]]*Sales_Table[[#This Row],[unit price]]</f>
        <v>3333.8163328170785</v>
      </c>
      <c r="N5157" s="8">
        <f>Sales_Table[[#This Row],[Revenue]]-Sales_Table[[#This Row],[unit cost]]</f>
        <v>2936.9334360531407</v>
      </c>
    </row>
    <row r="5158" spans="1:14" ht="14.25" customHeight="1">
      <c r="A5158" t="s">
        <v>5171</v>
      </c>
      <c r="B5158" s="4">
        <v>43940</v>
      </c>
      <c r="C5158" s="6" t="str">
        <f t="shared" si="160"/>
        <v>Apr</v>
      </c>
      <c r="D5158" s="6" t="str">
        <f t="shared" si="161"/>
        <v>4</v>
      </c>
      <c r="E5158" t="s">
        <v>11</v>
      </c>
      <c r="F5158" s="3" t="s">
        <v>12</v>
      </c>
      <c r="G5158">
        <v>9</v>
      </c>
      <c r="H5158">
        <v>52</v>
      </c>
      <c r="I5158">
        <v>3</v>
      </c>
      <c r="J5158">
        <v>10</v>
      </c>
      <c r="K5158" s="3">
        <v>426.786468923092</v>
      </c>
      <c r="L5158" s="3">
        <v>304.84747780220903</v>
      </c>
      <c r="M5158" s="7">
        <f>Sales_Table[[#This Row],[Order qty]]*Sales_Table[[#This Row],[unit price]]</f>
        <v>4267.8646892309198</v>
      </c>
      <c r="N5158" s="8">
        <f>Sales_Table[[#This Row],[Revenue]]-Sales_Table[[#This Row],[unit cost]]</f>
        <v>3963.0172114287107</v>
      </c>
    </row>
    <row r="5159" spans="1:14" ht="14.25" customHeight="1">
      <c r="A5159" t="s">
        <v>5172</v>
      </c>
      <c r="B5159" s="4">
        <v>43942</v>
      </c>
      <c r="C5159" s="6" t="str">
        <f t="shared" si="160"/>
        <v>Apr</v>
      </c>
      <c r="D5159" s="6" t="str">
        <f t="shared" si="161"/>
        <v>5</v>
      </c>
      <c r="E5159" t="s">
        <v>20</v>
      </c>
      <c r="F5159" s="3" t="s">
        <v>12</v>
      </c>
      <c r="G5159">
        <v>4</v>
      </c>
      <c r="H5159">
        <v>89</v>
      </c>
      <c r="I5159">
        <v>14</v>
      </c>
      <c r="J5159">
        <v>6</v>
      </c>
      <c r="K5159" s="3">
        <v>571.24434721469902</v>
      </c>
      <c r="L5159" s="3">
        <v>408.03167658192802</v>
      </c>
      <c r="M5159" s="7">
        <f>Sales_Table[[#This Row],[Order qty]]*Sales_Table[[#This Row],[unit price]]</f>
        <v>3427.4660832881941</v>
      </c>
      <c r="N5159" s="8">
        <f>Sales_Table[[#This Row],[Revenue]]-Sales_Table[[#This Row],[unit cost]]</f>
        <v>3019.4344067062661</v>
      </c>
    </row>
    <row r="5160" spans="1:14" ht="14.25" customHeight="1">
      <c r="A5160" t="s">
        <v>5173</v>
      </c>
      <c r="B5160" s="4">
        <v>43945</v>
      </c>
      <c r="C5160" s="6" t="str">
        <f t="shared" si="160"/>
        <v>May</v>
      </c>
      <c r="D5160" s="6" t="str">
        <f t="shared" si="161"/>
        <v>2</v>
      </c>
      <c r="E5160" t="s">
        <v>14</v>
      </c>
      <c r="F5160" s="3" t="s">
        <v>12</v>
      </c>
      <c r="G5160">
        <v>19</v>
      </c>
      <c r="H5160">
        <v>340</v>
      </c>
      <c r="I5160">
        <v>24</v>
      </c>
      <c r="J5160">
        <v>7</v>
      </c>
      <c r="K5160" s="3">
        <v>457.080856382847</v>
      </c>
      <c r="L5160" s="3">
        <v>326.48632598774799</v>
      </c>
      <c r="M5160" s="7">
        <f>Sales_Table[[#This Row],[Order qty]]*Sales_Table[[#This Row],[unit price]]</f>
        <v>3199.5659946799292</v>
      </c>
      <c r="N5160" s="8">
        <f>Sales_Table[[#This Row],[Revenue]]-Sales_Table[[#This Row],[unit cost]]</f>
        <v>2873.0796686921813</v>
      </c>
    </row>
    <row r="5161" spans="1:14" ht="14.25" customHeight="1">
      <c r="A5161" t="s">
        <v>5174</v>
      </c>
      <c r="B5161" s="4">
        <v>43973</v>
      </c>
      <c r="C5161" s="6" t="str">
        <f t="shared" si="160"/>
        <v>Feb</v>
      </c>
      <c r="D5161" s="6" t="str">
        <f t="shared" si="161"/>
        <v>1</v>
      </c>
      <c r="E5161" t="s">
        <v>20</v>
      </c>
      <c r="F5161" s="3" t="s">
        <v>12</v>
      </c>
      <c r="G5161">
        <v>10</v>
      </c>
      <c r="H5161">
        <v>128</v>
      </c>
      <c r="I5161">
        <v>21</v>
      </c>
      <c r="J5161">
        <v>2</v>
      </c>
      <c r="K5161" s="3">
        <v>562.12839674949601</v>
      </c>
      <c r="L5161" s="3">
        <v>401.52028339249802</v>
      </c>
      <c r="M5161" s="7">
        <f>Sales_Table[[#This Row],[Order qty]]*Sales_Table[[#This Row],[unit price]]</f>
        <v>1124.256793498992</v>
      </c>
      <c r="N5161" s="8">
        <f>Sales_Table[[#This Row],[Revenue]]-Sales_Table[[#This Row],[unit cost]]</f>
        <v>722.73651010649405</v>
      </c>
    </row>
    <row r="5162" spans="1:14" ht="14.25" customHeight="1">
      <c r="A5162" t="s">
        <v>5175</v>
      </c>
      <c r="B5162" s="4">
        <v>43884</v>
      </c>
      <c r="C5162" s="6" t="str">
        <f t="shared" si="160"/>
        <v>Jan</v>
      </c>
      <c r="D5162" s="6" t="str">
        <f t="shared" si="161"/>
        <v>5</v>
      </c>
      <c r="E5162" t="s">
        <v>20</v>
      </c>
      <c r="F5162" s="3" t="s">
        <v>12</v>
      </c>
      <c r="G5162">
        <v>3</v>
      </c>
      <c r="H5162">
        <v>129</v>
      </c>
      <c r="I5162">
        <v>26</v>
      </c>
      <c r="J5162">
        <v>1</v>
      </c>
      <c r="K5162" s="3">
        <v>301.75207203626599</v>
      </c>
      <c r="L5162" s="3">
        <v>215.537194311619</v>
      </c>
      <c r="M5162" s="7">
        <f>Sales_Table[[#This Row],[Order qty]]*Sales_Table[[#This Row],[unit price]]</f>
        <v>301.75207203626599</v>
      </c>
      <c r="N5162" s="8">
        <f>Sales_Table[[#This Row],[Revenue]]-Sales_Table[[#This Row],[unit cost]]</f>
        <v>86.214877724646982</v>
      </c>
    </row>
    <row r="5163" spans="1:14" ht="14.25" customHeight="1">
      <c r="A5163" t="s">
        <v>5176</v>
      </c>
      <c r="B5163" s="4">
        <v>43850</v>
      </c>
      <c r="C5163" s="6" t="str">
        <f t="shared" si="160"/>
        <v>May</v>
      </c>
      <c r="D5163" s="6" t="str">
        <f t="shared" si="161"/>
        <v>3</v>
      </c>
      <c r="E5163" t="s">
        <v>16</v>
      </c>
      <c r="F5163" s="3" t="s">
        <v>12</v>
      </c>
      <c r="G5163">
        <v>25</v>
      </c>
      <c r="H5163">
        <v>169</v>
      </c>
      <c r="I5163">
        <v>21</v>
      </c>
      <c r="J5163">
        <v>7</v>
      </c>
      <c r="K5163" s="3">
        <v>386.26965701580002</v>
      </c>
      <c r="L5163" s="3">
        <v>275.90689786842898</v>
      </c>
      <c r="M5163" s="7">
        <f>Sales_Table[[#This Row],[Order qty]]*Sales_Table[[#This Row],[unit price]]</f>
        <v>2703.8875991106001</v>
      </c>
      <c r="N5163" s="8">
        <f>Sales_Table[[#This Row],[Revenue]]-Sales_Table[[#This Row],[unit cost]]</f>
        <v>2427.9807012421711</v>
      </c>
    </row>
    <row r="5164" spans="1:14" ht="14.25" customHeight="1">
      <c r="A5164" t="s">
        <v>5177</v>
      </c>
      <c r="B5164" s="4">
        <v>43977</v>
      </c>
      <c r="C5164" s="6" t="str">
        <f t="shared" si="160"/>
        <v>Mar</v>
      </c>
      <c r="D5164" s="6" t="str">
        <f t="shared" si="161"/>
        <v>5</v>
      </c>
      <c r="E5164" t="s">
        <v>16</v>
      </c>
      <c r="F5164" s="3" t="s">
        <v>12</v>
      </c>
      <c r="G5164">
        <v>10</v>
      </c>
      <c r="H5164">
        <v>355</v>
      </c>
      <c r="I5164">
        <v>21</v>
      </c>
      <c r="J5164">
        <v>5</v>
      </c>
      <c r="K5164" s="3">
        <v>312.48856955766701</v>
      </c>
      <c r="L5164" s="3">
        <v>223.206121112619</v>
      </c>
      <c r="M5164" s="7">
        <f>Sales_Table[[#This Row],[Order qty]]*Sales_Table[[#This Row],[unit price]]</f>
        <v>1562.442847788335</v>
      </c>
      <c r="N5164" s="8">
        <f>Sales_Table[[#This Row],[Revenue]]-Sales_Table[[#This Row],[unit cost]]</f>
        <v>1339.236726675716</v>
      </c>
    </row>
    <row r="5165" spans="1:14" ht="14.25" customHeight="1">
      <c r="A5165" t="s">
        <v>5178</v>
      </c>
      <c r="B5165" s="4">
        <v>43892</v>
      </c>
      <c r="C5165" s="6" t="str">
        <f t="shared" si="160"/>
        <v>May</v>
      </c>
      <c r="D5165" s="6" t="str">
        <f t="shared" si="161"/>
        <v>4</v>
      </c>
      <c r="E5165" t="s">
        <v>14</v>
      </c>
      <c r="F5165" s="3" t="s">
        <v>12</v>
      </c>
      <c r="G5165">
        <v>16</v>
      </c>
      <c r="H5165">
        <v>139</v>
      </c>
      <c r="I5165">
        <v>39</v>
      </c>
      <c r="J5165">
        <v>10</v>
      </c>
      <c r="K5165" s="3">
        <v>213.70432949066199</v>
      </c>
      <c r="L5165" s="3">
        <v>152.645949636187</v>
      </c>
      <c r="M5165" s="7">
        <f>Sales_Table[[#This Row],[Order qty]]*Sales_Table[[#This Row],[unit price]]</f>
        <v>2137.0432949066198</v>
      </c>
      <c r="N5165" s="8">
        <f>Sales_Table[[#This Row],[Revenue]]-Sales_Table[[#This Row],[unit cost]]</f>
        <v>1984.3973452704329</v>
      </c>
    </row>
    <row r="5166" spans="1:14" ht="14.25" customHeight="1">
      <c r="A5166" t="s">
        <v>5179</v>
      </c>
      <c r="B5166" s="4">
        <v>43970</v>
      </c>
      <c r="C5166" s="6" t="str">
        <f t="shared" si="160"/>
        <v>Apr</v>
      </c>
      <c r="D5166" s="6" t="str">
        <f t="shared" si="161"/>
        <v>1</v>
      </c>
      <c r="E5166" t="s">
        <v>16</v>
      </c>
      <c r="F5166" s="3" t="s">
        <v>12</v>
      </c>
      <c r="G5166">
        <v>8</v>
      </c>
      <c r="H5166">
        <v>15</v>
      </c>
      <c r="I5166">
        <v>7</v>
      </c>
      <c r="J5166">
        <v>5</v>
      </c>
      <c r="K5166" s="3">
        <v>311.87705701589601</v>
      </c>
      <c r="L5166" s="3">
        <v>222.769326439926</v>
      </c>
      <c r="M5166" s="7">
        <f>Sales_Table[[#This Row],[Order qty]]*Sales_Table[[#This Row],[unit price]]</f>
        <v>1559.3852850794801</v>
      </c>
      <c r="N5166" s="8">
        <f>Sales_Table[[#This Row],[Revenue]]-Sales_Table[[#This Row],[unit cost]]</f>
        <v>1336.615958639554</v>
      </c>
    </row>
    <row r="5167" spans="1:14" ht="14.25" customHeight="1">
      <c r="A5167" t="s">
        <v>5180</v>
      </c>
      <c r="B5167" s="4">
        <v>43949</v>
      </c>
      <c r="C5167" s="6" t="str">
        <f t="shared" si="160"/>
        <v>Jan</v>
      </c>
      <c r="D5167" s="6" t="str">
        <f t="shared" si="161"/>
        <v>3</v>
      </c>
      <c r="E5167" t="s">
        <v>16</v>
      </c>
      <c r="F5167" s="3" t="s">
        <v>12</v>
      </c>
      <c r="G5167">
        <v>2</v>
      </c>
      <c r="H5167">
        <v>114</v>
      </c>
      <c r="I5167">
        <v>40</v>
      </c>
      <c r="J5167">
        <v>10</v>
      </c>
      <c r="K5167" s="3">
        <v>580.58635246753704</v>
      </c>
      <c r="L5167" s="3">
        <v>414.70453747681199</v>
      </c>
      <c r="M5167" s="7">
        <f>Sales_Table[[#This Row],[Order qty]]*Sales_Table[[#This Row],[unit price]]</f>
        <v>5805.8635246753702</v>
      </c>
      <c r="N5167" s="8">
        <f>Sales_Table[[#This Row],[Revenue]]-Sales_Table[[#This Row],[unit cost]]</f>
        <v>5391.158987198558</v>
      </c>
    </row>
    <row r="5168" spans="1:14" ht="14.25" customHeight="1">
      <c r="A5168" t="s">
        <v>5181</v>
      </c>
      <c r="B5168" s="4">
        <v>43858</v>
      </c>
      <c r="C5168" s="6" t="str">
        <f t="shared" si="160"/>
        <v>Mar</v>
      </c>
      <c r="D5168" s="6" t="str">
        <f t="shared" si="161"/>
        <v>5</v>
      </c>
      <c r="E5168" t="s">
        <v>16</v>
      </c>
      <c r="F5168" s="3" t="s">
        <v>12</v>
      </c>
      <c r="G5168">
        <v>11</v>
      </c>
      <c r="H5168">
        <v>337</v>
      </c>
      <c r="I5168">
        <v>40</v>
      </c>
      <c r="J5168">
        <v>4</v>
      </c>
      <c r="K5168" s="3">
        <v>182.713532030582</v>
      </c>
      <c r="L5168" s="3">
        <v>130.50966573612999</v>
      </c>
      <c r="M5168" s="7">
        <f>Sales_Table[[#This Row],[Order qty]]*Sales_Table[[#This Row],[unit price]]</f>
        <v>730.85412812232801</v>
      </c>
      <c r="N5168" s="8">
        <f>Sales_Table[[#This Row],[Revenue]]-Sales_Table[[#This Row],[unit cost]]</f>
        <v>600.34446238619807</v>
      </c>
    </row>
    <row r="5169" spans="1:14" ht="14.25" customHeight="1">
      <c r="A5169" t="s">
        <v>5182</v>
      </c>
      <c r="B5169" s="4">
        <v>43897</v>
      </c>
      <c r="C5169" s="6" t="str">
        <f t="shared" si="160"/>
        <v>May</v>
      </c>
      <c r="D5169" s="6" t="str">
        <f t="shared" si="161"/>
        <v>2</v>
      </c>
      <c r="E5169" t="s">
        <v>16</v>
      </c>
      <c r="F5169" s="3" t="s">
        <v>12</v>
      </c>
      <c r="G5169">
        <v>17</v>
      </c>
      <c r="H5169">
        <v>106</v>
      </c>
      <c r="I5169">
        <v>44</v>
      </c>
      <c r="J5169">
        <v>1</v>
      </c>
      <c r="K5169" s="3">
        <v>370.75429558754001</v>
      </c>
      <c r="L5169" s="3">
        <v>264.82449684824297</v>
      </c>
      <c r="M5169" s="7">
        <f>Sales_Table[[#This Row],[Order qty]]*Sales_Table[[#This Row],[unit price]]</f>
        <v>370.75429558754001</v>
      </c>
      <c r="N5169" s="8">
        <f>Sales_Table[[#This Row],[Revenue]]-Sales_Table[[#This Row],[unit cost]]</f>
        <v>105.92979873929704</v>
      </c>
    </row>
    <row r="5170" spans="1:14" ht="14.25" customHeight="1">
      <c r="A5170" t="s">
        <v>5183</v>
      </c>
      <c r="B5170" s="4">
        <v>43981</v>
      </c>
      <c r="C5170" s="6" t="str">
        <f t="shared" si="160"/>
        <v>Feb</v>
      </c>
      <c r="D5170" s="6" t="str">
        <f t="shared" si="161"/>
        <v>4</v>
      </c>
      <c r="E5170" t="s">
        <v>20</v>
      </c>
      <c r="F5170" s="3" t="s">
        <v>12</v>
      </c>
      <c r="G5170">
        <v>19</v>
      </c>
      <c r="H5170">
        <v>110</v>
      </c>
      <c r="I5170">
        <v>8</v>
      </c>
      <c r="J5170">
        <v>8</v>
      </c>
      <c r="K5170" s="3">
        <v>161.802598178387</v>
      </c>
      <c r="L5170" s="3">
        <v>115.573284413133</v>
      </c>
      <c r="M5170" s="7">
        <f>Sales_Table[[#This Row],[Order qty]]*Sales_Table[[#This Row],[unit price]]</f>
        <v>1294.420785427096</v>
      </c>
      <c r="N5170" s="8">
        <f>Sales_Table[[#This Row],[Revenue]]-Sales_Table[[#This Row],[unit cost]]</f>
        <v>1178.847501013963</v>
      </c>
    </row>
    <row r="5171" spans="1:14" ht="14.25" customHeight="1">
      <c r="A5171" t="s">
        <v>5184</v>
      </c>
      <c r="B5171" s="4">
        <v>43875</v>
      </c>
      <c r="C5171" s="6" t="str">
        <f t="shared" si="160"/>
        <v>Apr</v>
      </c>
      <c r="D5171" s="6" t="str">
        <f t="shared" si="161"/>
        <v>5</v>
      </c>
      <c r="E5171" t="s">
        <v>16</v>
      </c>
      <c r="F5171" s="3" t="s">
        <v>12</v>
      </c>
      <c r="G5171">
        <v>7</v>
      </c>
      <c r="H5171">
        <v>306</v>
      </c>
      <c r="I5171">
        <v>39</v>
      </c>
      <c r="J5171">
        <v>10</v>
      </c>
      <c r="K5171" s="3">
        <v>192.83341062068899</v>
      </c>
      <c r="L5171" s="3">
        <v>137.73815044335001</v>
      </c>
      <c r="M5171" s="7">
        <f>Sales_Table[[#This Row],[Order qty]]*Sales_Table[[#This Row],[unit price]]</f>
        <v>1928.3341062068898</v>
      </c>
      <c r="N5171" s="8">
        <f>Sales_Table[[#This Row],[Revenue]]-Sales_Table[[#This Row],[unit cost]]</f>
        <v>1790.5959557635399</v>
      </c>
    </row>
    <row r="5172" spans="1:14" ht="14.25" customHeight="1">
      <c r="A5172" t="s">
        <v>5185</v>
      </c>
      <c r="B5172" s="4">
        <v>43938</v>
      </c>
      <c r="C5172" s="6" t="str">
        <f t="shared" si="160"/>
        <v>May</v>
      </c>
      <c r="D5172" s="6" t="str">
        <f t="shared" si="161"/>
        <v>2</v>
      </c>
      <c r="E5172" t="s">
        <v>20</v>
      </c>
      <c r="F5172" s="3" t="s">
        <v>12</v>
      </c>
      <c r="G5172">
        <v>14</v>
      </c>
      <c r="H5172">
        <v>260</v>
      </c>
      <c r="I5172">
        <v>44</v>
      </c>
      <c r="J5172">
        <v>9</v>
      </c>
      <c r="K5172" s="3">
        <v>478.15131264924997</v>
      </c>
      <c r="L5172" s="3">
        <v>341.536651892321</v>
      </c>
      <c r="M5172" s="7">
        <f>Sales_Table[[#This Row],[Order qty]]*Sales_Table[[#This Row],[unit price]]</f>
        <v>4303.3618138432494</v>
      </c>
      <c r="N5172" s="8">
        <f>Sales_Table[[#This Row],[Revenue]]-Sales_Table[[#This Row],[unit cost]]</f>
        <v>3961.8251619509283</v>
      </c>
    </row>
    <row r="5173" spans="1:14" ht="14.25" customHeight="1">
      <c r="A5173" t="s">
        <v>5186</v>
      </c>
      <c r="B5173" s="4">
        <v>43977</v>
      </c>
      <c r="C5173" s="6" t="str">
        <f t="shared" si="160"/>
        <v>Feb</v>
      </c>
      <c r="D5173" s="6" t="str">
        <f t="shared" si="161"/>
        <v>4</v>
      </c>
      <c r="E5173" t="s">
        <v>20</v>
      </c>
      <c r="F5173" s="3" t="s">
        <v>12</v>
      </c>
      <c r="G5173">
        <v>12</v>
      </c>
      <c r="H5173">
        <v>29</v>
      </c>
      <c r="I5173">
        <v>40</v>
      </c>
      <c r="J5173">
        <v>8</v>
      </c>
      <c r="K5173" s="3">
        <v>209.15408849716201</v>
      </c>
      <c r="L5173" s="3">
        <v>149.395777497973</v>
      </c>
      <c r="M5173" s="7">
        <f>Sales_Table[[#This Row],[Order qty]]*Sales_Table[[#This Row],[unit price]]</f>
        <v>1673.2327079772961</v>
      </c>
      <c r="N5173" s="8">
        <f>Sales_Table[[#This Row],[Revenue]]-Sales_Table[[#This Row],[unit cost]]</f>
        <v>1523.836930479323</v>
      </c>
    </row>
    <row r="5174" spans="1:14" ht="14.25" customHeight="1">
      <c r="A5174" t="s">
        <v>5187</v>
      </c>
      <c r="B5174" s="4">
        <v>43886</v>
      </c>
      <c r="C5174" s="6" t="str">
        <f t="shared" si="160"/>
        <v>Apr</v>
      </c>
      <c r="D5174" s="6" t="str">
        <f t="shared" si="161"/>
        <v>4</v>
      </c>
      <c r="E5174" t="s">
        <v>20</v>
      </c>
      <c r="F5174" s="3" t="s">
        <v>12</v>
      </c>
      <c r="G5174">
        <v>2</v>
      </c>
      <c r="H5174">
        <v>248</v>
      </c>
      <c r="I5174">
        <v>4</v>
      </c>
      <c r="J5174">
        <v>2</v>
      </c>
      <c r="K5174" s="3">
        <v>601.713815152645</v>
      </c>
      <c r="L5174" s="3">
        <v>429.79558225188902</v>
      </c>
      <c r="M5174" s="7">
        <f>Sales_Table[[#This Row],[Order qty]]*Sales_Table[[#This Row],[unit price]]</f>
        <v>1203.42763030529</v>
      </c>
      <c r="N5174" s="8">
        <f>Sales_Table[[#This Row],[Revenue]]-Sales_Table[[#This Row],[unit cost]]</f>
        <v>773.63204805340092</v>
      </c>
    </row>
    <row r="5175" spans="1:14" ht="14.25" customHeight="1">
      <c r="A5175" t="s">
        <v>5188</v>
      </c>
      <c r="B5175" s="4">
        <v>43922</v>
      </c>
      <c r="C5175" s="6" t="str">
        <f t="shared" si="160"/>
        <v>Apr</v>
      </c>
      <c r="D5175" s="6" t="str">
        <f t="shared" si="161"/>
        <v>1</v>
      </c>
      <c r="E5175" t="s">
        <v>20</v>
      </c>
      <c r="F5175" s="3" t="s">
        <v>12</v>
      </c>
      <c r="G5175">
        <v>23</v>
      </c>
      <c r="H5175">
        <v>253</v>
      </c>
      <c r="I5175">
        <v>17</v>
      </c>
      <c r="J5175">
        <v>2</v>
      </c>
      <c r="K5175" s="3">
        <v>636.01797258853901</v>
      </c>
      <c r="L5175" s="3">
        <v>454.298551848957</v>
      </c>
      <c r="M5175" s="7">
        <f>Sales_Table[[#This Row],[Order qty]]*Sales_Table[[#This Row],[unit price]]</f>
        <v>1272.035945177078</v>
      </c>
      <c r="N5175" s="8">
        <f>Sales_Table[[#This Row],[Revenue]]-Sales_Table[[#This Row],[unit cost]]</f>
        <v>817.73739332812102</v>
      </c>
    </row>
    <row r="5176" spans="1:14" ht="14.25" customHeight="1">
      <c r="A5176" t="s">
        <v>5189</v>
      </c>
      <c r="B5176" s="4">
        <v>43943</v>
      </c>
      <c r="C5176" s="6" t="str">
        <f t="shared" si="160"/>
        <v>Jan</v>
      </c>
      <c r="D5176" s="6" t="str">
        <f t="shared" si="161"/>
        <v>5</v>
      </c>
      <c r="E5176" t="s">
        <v>16</v>
      </c>
      <c r="F5176" s="3" t="s">
        <v>12</v>
      </c>
      <c r="G5176">
        <v>22</v>
      </c>
      <c r="H5176">
        <v>160</v>
      </c>
      <c r="I5176">
        <v>36</v>
      </c>
      <c r="J5176">
        <v>10</v>
      </c>
      <c r="K5176" s="3">
        <v>498.09298807382601</v>
      </c>
      <c r="L5176" s="3">
        <v>355.78070576701901</v>
      </c>
      <c r="M5176" s="7">
        <f>Sales_Table[[#This Row],[Order qty]]*Sales_Table[[#This Row],[unit price]]</f>
        <v>4980.9298807382602</v>
      </c>
      <c r="N5176" s="8">
        <f>Sales_Table[[#This Row],[Revenue]]-Sales_Table[[#This Row],[unit cost]]</f>
        <v>4625.1491749712413</v>
      </c>
    </row>
    <row r="5177" spans="1:14" ht="14.25" customHeight="1">
      <c r="A5177" t="s">
        <v>5190</v>
      </c>
      <c r="B5177" s="4">
        <v>43858</v>
      </c>
      <c r="C5177" s="6" t="str">
        <f t="shared" si="160"/>
        <v>May</v>
      </c>
      <c r="D5177" s="6" t="str">
        <f t="shared" si="161"/>
        <v>1</v>
      </c>
      <c r="E5177" t="s">
        <v>14</v>
      </c>
      <c r="F5177" s="3" t="s">
        <v>12</v>
      </c>
      <c r="G5177">
        <v>12</v>
      </c>
      <c r="H5177">
        <v>105</v>
      </c>
      <c r="I5177">
        <v>12</v>
      </c>
      <c r="J5177">
        <v>9</v>
      </c>
      <c r="K5177" s="3">
        <v>234.09297823905899</v>
      </c>
      <c r="L5177" s="3">
        <v>167.20927017075701</v>
      </c>
      <c r="M5177" s="7">
        <f>Sales_Table[[#This Row],[Order qty]]*Sales_Table[[#This Row],[unit price]]</f>
        <v>2106.8368041515309</v>
      </c>
      <c r="N5177" s="8">
        <f>Sales_Table[[#This Row],[Revenue]]-Sales_Table[[#This Row],[unit cost]]</f>
        <v>1939.6275339807739</v>
      </c>
    </row>
    <row r="5178" spans="1:14" ht="14.25" customHeight="1">
      <c r="A5178" t="s">
        <v>5191</v>
      </c>
      <c r="B5178" s="4">
        <v>43980</v>
      </c>
      <c r="C5178" s="6" t="str">
        <f t="shared" si="160"/>
        <v>Jan</v>
      </c>
      <c r="D5178" s="6" t="str">
        <f t="shared" si="161"/>
        <v>5</v>
      </c>
      <c r="E5178" t="s">
        <v>16</v>
      </c>
      <c r="F5178" s="3" t="s">
        <v>12</v>
      </c>
      <c r="G5178">
        <v>22</v>
      </c>
      <c r="H5178">
        <v>52</v>
      </c>
      <c r="I5178">
        <v>17</v>
      </c>
      <c r="J5178">
        <v>9</v>
      </c>
      <c r="K5178" s="3">
        <v>397.85539788007702</v>
      </c>
      <c r="L5178" s="3">
        <v>284.18242705719803</v>
      </c>
      <c r="M5178" s="7">
        <f>Sales_Table[[#This Row],[Order qty]]*Sales_Table[[#This Row],[unit price]]</f>
        <v>3580.6985809206931</v>
      </c>
      <c r="N5178" s="8">
        <f>Sales_Table[[#This Row],[Revenue]]-Sales_Table[[#This Row],[unit cost]]</f>
        <v>3296.5161538634952</v>
      </c>
    </row>
    <row r="5179" spans="1:14" ht="14.25" customHeight="1">
      <c r="A5179" t="s">
        <v>5192</v>
      </c>
      <c r="B5179" s="4">
        <v>43858</v>
      </c>
      <c r="C5179" s="6" t="str">
        <f t="shared" si="160"/>
        <v>May</v>
      </c>
      <c r="D5179" s="6" t="str">
        <f t="shared" si="161"/>
        <v>5</v>
      </c>
      <c r="E5179" t="s">
        <v>20</v>
      </c>
      <c r="F5179" s="3" t="s">
        <v>12</v>
      </c>
      <c r="G5179">
        <v>22</v>
      </c>
      <c r="H5179">
        <v>104</v>
      </c>
      <c r="I5179">
        <v>17</v>
      </c>
      <c r="J5179">
        <v>8</v>
      </c>
      <c r="K5179" s="3">
        <v>256.96846854686697</v>
      </c>
      <c r="L5179" s="3">
        <v>183.548906104905</v>
      </c>
      <c r="M5179" s="7">
        <f>Sales_Table[[#This Row],[Order qty]]*Sales_Table[[#This Row],[unit price]]</f>
        <v>2055.7477483749358</v>
      </c>
      <c r="N5179" s="8">
        <f>Sales_Table[[#This Row],[Revenue]]-Sales_Table[[#This Row],[unit cost]]</f>
        <v>1872.1988422700308</v>
      </c>
    </row>
    <row r="5180" spans="1:14" ht="14.25" customHeight="1">
      <c r="A5180" t="s">
        <v>5193</v>
      </c>
      <c r="B5180" s="4">
        <v>43979</v>
      </c>
      <c r="C5180" s="6" t="str">
        <f t="shared" si="160"/>
        <v>May</v>
      </c>
      <c r="D5180" s="6" t="str">
        <f t="shared" si="161"/>
        <v>1</v>
      </c>
      <c r="E5180" t="s">
        <v>20</v>
      </c>
      <c r="F5180" s="3" t="s">
        <v>12</v>
      </c>
      <c r="G5180">
        <v>15</v>
      </c>
      <c r="H5180">
        <v>340</v>
      </c>
      <c r="I5180">
        <v>35</v>
      </c>
      <c r="J5180">
        <v>7</v>
      </c>
      <c r="K5180" s="3">
        <v>223.36576777696601</v>
      </c>
      <c r="L5180" s="3">
        <v>159.54697698354701</v>
      </c>
      <c r="M5180" s="7">
        <f>Sales_Table[[#This Row],[Order qty]]*Sales_Table[[#This Row],[unit price]]</f>
        <v>1563.560374438762</v>
      </c>
      <c r="N5180" s="8">
        <f>Sales_Table[[#This Row],[Revenue]]-Sales_Table[[#This Row],[unit cost]]</f>
        <v>1404.013397455215</v>
      </c>
    </row>
    <row r="5181" spans="1:14" ht="14.25" customHeight="1">
      <c r="A5181" t="s">
        <v>5194</v>
      </c>
      <c r="B5181" s="4">
        <v>43959</v>
      </c>
      <c r="C5181" s="6" t="str">
        <f t="shared" si="160"/>
        <v>Jan</v>
      </c>
      <c r="D5181" s="6" t="str">
        <f t="shared" si="161"/>
        <v>2</v>
      </c>
      <c r="E5181" t="s">
        <v>14</v>
      </c>
      <c r="F5181" s="3" t="s">
        <v>12</v>
      </c>
      <c r="G5181">
        <v>16</v>
      </c>
      <c r="H5181">
        <v>86</v>
      </c>
      <c r="I5181">
        <v>37</v>
      </c>
      <c r="J5181">
        <v>3</v>
      </c>
      <c r="K5181" s="3">
        <v>409.15183639526401</v>
      </c>
      <c r="L5181" s="3">
        <v>292.251311710903</v>
      </c>
      <c r="M5181" s="7">
        <f>Sales_Table[[#This Row],[Order qty]]*Sales_Table[[#This Row],[unit price]]</f>
        <v>1227.4555091857919</v>
      </c>
      <c r="N5181" s="8">
        <f>Sales_Table[[#This Row],[Revenue]]-Sales_Table[[#This Row],[unit cost]]</f>
        <v>935.20419747488893</v>
      </c>
    </row>
    <row r="5182" spans="1:14" ht="14.25" customHeight="1">
      <c r="A5182" t="s">
        <v>5195</v>
      </c>
      <c r="B5182" s="4">
        <v>43855</v>
      </c>
      <c r="C5182" s="6" t="str">
        <f t="shared" si="160"/>
        <v>Feb</v>
      </c>
      <c r="D5182" s="6" t="str">
        <f t="shared" si="161"/>
        <v>3</v>
      </c>
      <c r="E5182" t="s">
        <v>20</v>
      </c>
      <c r="F5182" s="3" t="s">
        <v>12</v>
      </c>
      <c r="G5182">
        <v>11</v>
      </c>
      <c r="H5182">
        <v>103</v>
      </c>
      <c r="I5182">
        <v>32</v>
      </c>
      <c r="J5182">
        <v>6</v>
      </c>
      <c r="K5182" s="3">
        <v>442.29723161458998</v>
      </c>
      <c r="L5182" s="3">
        <v>315.92659401042101</v>
      </c>
      <c r="M5182" s="7">
        <f>Sales_Table[[#This Row],[Order qty]]*Sales_Table[[#This Row],[unit price]]</f>
        <v>2653.78338968754</v>
      </c>
      <c r="N5182" s="8">
        <f>Sales_Table[[#This Row],[Revenue]]-Sales_Table[[#This Row],[unit cost]]</f>
        <v>2337.856795677119</v>
      </c>
    </row>
    <row r="5183" spans="1:14" ht="14.25" customHeight="1">
      <c r="A5183" t="s">
        <v>5196</v>
      </c>
      <c r="B5183" s="4">
        <v>43887</v>
      </c>
      <c r="C5183" s="6" t="str">
        <f t="shared" si="160"/>
        <v>Mar</v>
      </c>
      <c r="D5183" s="6" t="str">
        <f t="shared" si="161"/>
        <v>4</v>
      </c>
      <c r="E5183" t="s">
        <v>14</v>
      </c>
      <c r="F5183" s="3" t="s">
        <v>12</v>
      </c>
      <c r="G5183">
        <v>3</v>
      </c>
      <c r="H5183">
        <v>64</v>
      </c>
      <c r="I5183">
        <v>44</v>
      </c>
      <c r="J5183">
        <v>7</v>
      </c>
      <c r="K5183" s="3">
        <v>544.03774273395504</v>
      </c>
      <c r="L5183" s="3">
        <v>388.59838766711101</v>
      </c>
      <c r="M5183" s="7">
        <f>Sales_Table[[#This Row],[Order qty]]*Sales_Table[[#This Row],[unit price]]</f>
        <v>3808.2641991376854</v>
      </c>
      <c r="N5183" s="8">
        <f>Sales_Table[[#This Row],[Revenue]]-Sales_Table[[#This Row],[unit cost]]</f>
        <v>3419.6658114705742</v>
      </c>
    </row>
    <row r="5184" spans="1:14" ht="14.25" customHeight="1">
      <c r="A5184" t="s">
        <v>5197</v>
      </c>
      <c r="B5184" s="4">
        <v>43893</v>
      </c>
      <c r="C5184" s="6" t="str">
        <f t="shared" si="160"/>
        <v>Apr</v>
      </c>
      <c r="D5184" s="6" t="str">
        <f t="shared" si="161"/>
        <v>1</v>
      </c>
      <c r="E5184" t="s">
        <v>14</v>
      </c>
      <c r="F5184" s="3" t="s">
        <v>12</v>
      </c>
      <c r="G5184">
        <v>25</v>
      </c>
      <c r="H5184">
        <v>211</v>
      </c>
      <c r="I5184">
        <v>22</v>
      </c>
      <c r="J5184">
        <v>8</v>
      </c>
      <c r="K5184" s="3">
        <v>230.223619043827</v>
      </c>
      <c r="L5184" s="3">
        <v>164.445442174162</v>
      </c>
      <c r="M5184" s="7">
        <f>Sales_Table[[#This Row],[Order qty]]*Sales_Table[[#This Row],[unit price]]</f>
        <v>1841.788952350616</v>
      </c>
      <c r="N5184" s="8">
        <f>Sales_Table[[#This Row],[Revenue]]-Sales_Table[[#This Row],[unit cost]]</f>
        <v>1677.3435101764539</v>
      </c>
    </row>
    <row r="5185" spans="1:14" ht="14.25" customHeight="1">
      <c r="A5185" t="s">
        <v>5198</v>
      </c>
      <c r="B5185" s="4">
        <v>43945</v>
      </c>
      <c r="C5185" s="6" t="str">
        <f t="shared" si="160"/>
        <v>Jan</v>
      </c>
      <c r="D5185" s="6" t="str">
        <f t="shared" si="161"/>
        <v>1</v>
      </c>
      <c r="E5185" t="s">
        <v>14</v>
      </c>
      <c r="F5185" s="3" t="s">
        <v>12</v>
      </c>
      <c r="G5185">
        <v>5</v>
      </c>
      <c r="H5185">
        <v>205</v>
      </c>
      <c r="I5185">
        <v>22</v>
      </c>
      <c r="J5185">
        <v>4</v>
      </c>
      <c r="K5185" s="3">
        <v>414.63126111030601</v>
      </c>
      <c r="L5185" s="3">
        <v>296.165186507361</v>
      </c>
      <c r="M5185" s="7">
        <f>Sales_Table[[#This Row],[Order qty]]*Sales_Table[[#This Row],[unit price]]</f>
        <v>1658.5250444412241</v>
      </c>
      <c r="N5185" s="8">
        <f>Sales_Table[[#This Row],[Revenue]]-Sales_Table[[#This Row],[unit cost]]</f>
        <v>1362.3598579338632</v>
      </c>
    </row>
    <row r="5186" spans="1:14" ht="14.25" customHeight="1">
      <c r="A5186" t="s">
        <v>5199</v>
      </c>
      <c r="B5186" s="4">
        <v>43839</v>
      </c>
      <c r="C5186" s="6" t="str">
        <f t="shared" ref="C5186:C5249" si="162">TEXT(B5187,"mmm")</f>
        <v>Jan</v>
      </c>
      <c r="D5186" s="6" t="str">
        <f t="shared" ref="D5186:D5249" si="163">TEXT(B5188, "m")</f>
        <v>3</v>
      </c>
      <c r="E5186" t="s">
        <v>11</v>
      </c>
      <c r="F5186" s="3" t="s">
        <v>12</v>
      </c>
      <c r="G5186">
        <v>20</v>
      </c>
      <c r="H5186">
        <v>275</v>
      </c>
      <c r="I5186">
        <v>24</v>
      </c>
      <c r="J5186">
        <v>4</v>
      </c>
      <c r="K5186" s="3">
        <v>472.95002192258801</v>
      </c>
      <c r="L5186" s="3">
        <v>337.82144423042001</v>
      </c>
      <c r="M5186" s="7">
        <f>Sales_Table[[#This Row],[Order qty]]*Sales_Table[[#This Row],[unit price]]</f>
        <v>1891.800087690352</v>
      </c>
      <c r="N5186" s="8">
        <f>Sales_Table[[#This Row],[Revenue]]-Sales_Table[[#This Row],[unit cost]]</f>
        <v>1553.9786434599321</v>
      </c>
    </row>
    <row r="5187" spans="1:14" ht="14.25" customHeight="1">
      <c r="A5187" t="s">
        <v>5200</v>
      </c>
      <c r="B5187" s="4">
        <v>43842</v>
      </c>
      <c r="C5187" s="6" t="str">
        <f t="shared" si="162"/>
        <v>Mar</v>
      </c>
      <c r="D5187" s="6" t="str">
        <f t="shared" si="163"/>
        <v>3</v>
      </c>
      <c r="E5187" t="s">
        <v>11</v>
      </c>
      <c r="F5187" s="3" t="s">
        <v>12</v>
      </c>
      <c r="G5187">
        <v>7</v>
      </c>
      <c r="H5187">
        <v>260</v>
      </c>
      <c r="I5187">
        <v>10</v>
      </c>
      <c r="J5187">
        <v>6</v>
      </c>
      <c r="K5187" s="3">
        <v>436.05617845058401</v>
      </c>
      <c r="L5187" s="3">
        <v>311.46869889327502</v>
      </c>
      <c r="M5187" s="7">
        <f>Sales_Table[[#This Row],[Order qty]]*Sales_Table[[#This Row],[unit price]]</f>
        <v>2616.3370707035042</v>
      </c>
      <c r="N5187" s="8">
        <f>Sales_Table[[#This Row],[Revenue]]-Sales_Table[[#This Row],[unit cost]]</f>
        <v>2304.8683718102293</v>
      </c>
    </row>
    <row r="5188" spans="1:14" ht="14.25" customHeight="1">
      <c r="A5188" t="s">
        <v>5201</v>
      </c>
      <c r="B5188" s="4">
        <v>43896</v>
      </c>
      <c r="C5188" s="6" t="str">
        <f t="shared" si="162"/>
        <v>Mar</v>
      </c>
      <c r="D5188" s="6" t="str">
        <f t="shared" si="163"/>
        <v>2</v>
      </c>
      <c r="E5188" t="s">
        <v>11</v>
      </c>
      <c r="F5188" s="3" t="s">
        <v>12</v>
      </c>
      <c r="G5188">
        <v>6</v>
      </c>
      <c r="H5188">
        <v>153</v>
      </c>
      <c r="I5188">
        <v>36</v>
      </c>
      <c r="J5188">
        <v>9</v>
      </c>
      <c r="K5188" s="3">
        <v>226.487891972065</v>
      </c>
      <c r="L5188" s="3">
        <v>161.77706569433201</v>
      </c>
      <c r="M5188" s="7">
        <f>Sales_Table[[#This Row],[Order qty]]*Sales_Table[[#This Row],[unit price]]</f>
        <v>2038.391027748585</v>
      </c>
      <c r="N5188" s="8">
        <f>Sales_Table[[#This Row],[Revenue]]-Sales_Table[[#This Row],[unit cost]]</f>
        <v>1876.6139620542531</v>
      </c>
    </row>
    <row r="5189" spans="1:14" ht="14.25" customHeight="1">
      <c r="A5189" t="s">
        <v>5202</v>
      </c>
      <c r="B5189" s="4">
        <v>43914</v>
      </c>
      <c r="C5189" s="6" t="str">
        <f t="shared" si="162"/>
        <v>Feb</v>
      </c>
      <c r="D5189" s="6" t="str">
        <f t="shared" si="163"/>
        <v>3</v>
      </c>
      <c r="E5189" t="s">
        <v>20</v>
      </c>
      <c r="F5189" s="3" t="s">
        <v>12</v>
      </c>
      <c r="G5189">
        <v>9</v>
      </c>
      <c r="H5189">
        <v>355</v>
      </c>
      <c r="I5189">
        <v>25</v>
      </c>
      <c r="J5189">
        <v>1</v>
      </c>
      <c r="K5189" s="3">
        <v>532.12970209121704</v>
      </c>
      <c r="L5189" s="3">
        <v>380.09264435086902</v>
      </c>
      <c r="M5189" s="7">
        <f>Sales_Table[[#This Row],[Order qty]]*Sales_Table[[#This Row],[unit price]]</f>
        <v>532.12970209121704</v>
      </c>
      <c r="N5189" s="8">
        <f>Sales_Table[[#This Row],[Revenue]]-Sales_Table[[#This Row],[unit cost]]</f>
        <v>152.03705774034802</v>
      </c>
    </row>
    <row r="5190" spans="1:14" ht="14.25" customHeight="1">
      <c r="A5190" t="s">
        <v>5203</v>
      </c>
      <c r="B5190" s="4">
        <v>43879</v>
      </c>
      <c r="C5190" s="6" t="str">
        <f t="shared" si="162"/>
        <v>Mar</v>
      </c>
      <c r="D5190" s="6" t="str">
        <f t="shared" si="163"/>
        <v>1</v>
      </c>
      <c r="E5190" t="s">
        <v>11</v>
      </c>
      <c r="F5190" s="3" t="s">
        <v>12</v>
      </c>
      <c r="G5190">
        <v>23</v>
      </c>
      <c r="H5190">
        <v>358</v>
      </c>
      <c r="I5190">
        <v>29</v>
      </c>
      <c r="J5190">
        <v>7</v>
      </c>
      <c r="K5190" s="3">
        <v>427.83091968297998</v>
      </c>
      <c r="L5190" s="3">
        <v>305.593514059271</v>
      </c>
      <c r="M5190" s="7">
        <f>Sales_Table[[#This Row],[Order qty]]*Sales_Table[[#This Row],[unit price]]</f>
        <v>2994.8164377808598</v>
      </c>
      <c r="N5190" s="8">
        <f>Sales_Table[[#This Row],[Revenue]]-Sales_Table[[#This Row],[unit cost]]</f>
        <v>2689.2229237215888</v>
      </c>
    </row>
    <row r="5191" spans="1:14" ht="14.25" customHeight="1">
      <c r="A5191" t="s">
        <v>5204</v>
      </c>
      <c r="B5191" s="4">
        <v>43921</v>
      </c>
      <c r="C5191" s="6" t="str">
        <f t="shared" si="162"/>
        <v>Jan</v>
      </c>
      <c r="D5191" s="6" t="str">
        <f t="shared" si="163"/>
        <v>4</v>
      </c>
      <c r="E5191" t="s">
        <v>14</v>
      </c>
      <c r="F5191" s="3" t="s">
        <v>12</v>
      </c>
      <c r="G5191">
        <v>14</v>
      </c>
      <c r="H5191">
        <v>331</v>
      </c>
      <c r="I5191">
        <v>1</v>
      </c>
      <c r="J5191">
        <v>2</v>
      </c>
      <c r="K5191" s="3">
        <v>275.53482306003599</v>
      </c>
      <c r="L5191" s="3">
        <v>196.81058790002601</v>
      </c>
      <c r="M5191" s="7">
        <f>Sales_Table[[#This Row],[Order qty]]*Sales_Table[[#This Row],[unit price]]</f>
        <v>551.06964612007198</v>
      </c>
      <c r="N5191" s="8">
        <f>Sales_Table[[#This Row],[Revenue]]-Sales_Table[[#This Row],[unit cost]]</f>
        <v>354.25905822004597</v>
      </c>
    </row>
    <row r="5192" spans="1:14" ht="14.25" customHeight="1">
      <c r="A5192" t="s">
        <v>5205</v>
      </c>
      <c r="B5192" s="4">
        <v>43855</v>
      </c>
      <c r="C5192" s="6" t="str">
        <f t="shared" si="162"/>
        <v>Apr</v>
      </c>
      <c r="D5192" s="6" t="str">
        <f t="shared" si="163"/>
        <v>1</v>
      </c>
      <c r="E5192" t="s">
        <v>16</v>
      </c>
      <c r="F5192" s="3" t="s">
        <v>12</v>
      </c>
      <c r="G5192">
        <v>23</v>
      </c>
      <c r="H5192">
        <v>166</v>
      </c>
      <c r="I5192">
        <v>4</v>
      </c>
      <c r="J5192">
        <v>9</v>
      </c>
      <c r="K5192" s="3">
        <v>217.937944471836</v>
      </c>
      <c r="L5192" s="3">
        <v>155.669960337026</v>
      </c>
      <c r="M5192" s="7">
        <f>Sales_Table[[#This Row],[Order qty]]*Sales_Table[[#This Row],[unit price]]</f>
        <v>1961.4415002465241</v>
      </c>
      <c r="N5192" s="8">
        <f>Sales_Table[[#This Row],[Revenue]]-Sales_Table[[#This Row],[unit cost]]</f>
        <v>1805.7715399094982</v>
      </c>
    </row>
    <row r="5193" spans="1:14" ht="14.25" customHeight="1">
      <c r="A5193" t="s">
        <v>5206</v>
      </c>
      <c r="B5193" s="4">
        <v>43936</v>
      </c>
      <c r="C5193" s="6" t="str">
        <f t="shared" si="162"/>
        <v>Jan</v>
      </c>
      <c r="D5193" s="6" t="str">
        <f t="shared" si="163"/>
        <v>5</v>
      </c>
      <c r="E5193" t="s">
        <v>11</v>
      </c>
      <c r="F5193" s="3" t="s">
        <v>12</v>
      </c>
      <c r="G5193">
        <v>5</v>
      </c>
      <c r="H5193">
        <v>97</v>
      </c>
      <c r="I5193">
        <v>23</v>
      </c>
      <c r="J5193">
        <v>4</v>
      </c>
      <c r="K5193" s="3">
        <v>650.37158560752903</v>
      </c>
      <c r="L5193" s="3">
        <v>464.55113257680603</v>
      </c>
      <c r="M5193" s="7">
        <f>Sales_Table[[#This Row],[Order qty]]*Sales_Table[[#This Row],[unit price]]</f>
        <v>2601.4863424301161</v>
      </c>
      <c r="N5193" s="8">
        <f>Sales_Table[[#This Row],[Revenue]]-Sales_Table[[#This Row],[unit cost]]</f>
        <v>2136.93520985331</v>
      </c>
    </row>
    <row r="5194" spans="1:14" ht="14.25" customHeight="1">
      <c r="A5194" t="s">
        <v>5207</v>
      </c>
      <c r="B5194" s="4">
        <v>43846</v>
      </c>
      <c r="C5194" s="6" t="str">
        <f t="shared" si="162"/>
        <v>May</v>
      </c>
      <c r="D5194" s="6" t="str">
        <f t="shared" si="163"/>
        <v>1</v>
      </c>
      <c r="E5194" t="s">
        <v>11</v>
      </c>
      <c r="F5194" s="3" t="s">
        <v>12</v>
      </c>
      <c r="G5194">
        <v>24</v>
      </c>
      <c r="H5194">
        <v>45</v>
      </c>
      <c r="I5194">
        <v>9</v>
      </c>
      <c r="J5194">
        <v>5</v>
      </c>
      <c r="K5194" s="3">
        <v>421.57914608716999</v>
      </c>
      <c r="L5194" s="3">
        <v>301.12796149083601</v>
      </c>
      <c r="M5194" s="7">
        <f>Sales_Table[[#This Row],[Order qty]]*Sales_Table[[#This Row],[unit price]]</f>
        <v>2107.8957304358501</v>
      </c>
      <c r="N5194" s="8">
        <f>Sales_Table[[#This Row],[Revenue]]-Sales_Table[[#This Row],[unit cost]]</f>
        <v>1806.767768945014</v>
      </c>
    </row>
    <row r="5195" spans="1:14" ht="14.25" customHeight="1">
      <c r="A5195" t="s">
        <v>5208</v>
      </c>
      <c r="B5195" s="4">
        <v>43957</v>
      </c>
      <c r="C5195" s="6" t="str">
        <f t="shared" si="162"/>
        <v>Jan</v>
      </c>
      <c r="D5195" s="6" t="str">
        <f t="shared" si="163"/>
        <v>4</v>
      </c>
      <c r="E5195" t="s">
        <v>16</v>
      </c>
      <c r="F5195" s="3" t="s">
        <v>12</v>
      </c>
      <c r="G5195">
        <v>19</v>
      </c>
      <c r="H5195">
        <v>217</v>
      </c>
      <c r="I5195">
        <v>10</v>
      </c>
      <c r="J5195">
        <v>4</v>
      </c>
      <c r="K5195" s="3">
        <v>376.11851298809103</v>
      </c>
      <c r="L5195" s="3">
        <v>268.656080705779</v>
      </c>
      <c r="M5195" s="7">
        <f>Sales_Table[[#This Row],[Order qty]]*Sales_Table[[#This Row],[unit price]]</f>
        <v>1504.4740519523641</v>
      </c>
      <c r="N5195" s="8">
        <f>Sales_Table[[#This Row],[Revenue]]-Sales_Table[[#This Row],[unit cost]]</f>
        <v>1235.8179712465851</v>
      </c>
    </row>
    <row r="5196" spans="1:14" ht="14.25" customHeight="1">
      <c r="A5196" t="s">
        <v>5209</v>
      </c>
      <c r="B5196" s="4">
        <v>43832</v>
      </c>
      <c r="C5196" s="6" t="str">
        <f t="shared" si="162"/>
        <v>Apr</v>
      </c>
      <c r="D5196" s="6" t="str">
        <f t="shared" si="163"/>
        <v>2</v>
      </c>
      <c r="E5196" t="s">
        <v>11</v>
      </c>
      <c r="F5196" s="3" t="s">
        <v>12</v>
      </c>
      <c r="G5196">
        <v>12</v>
      </c>
      <c r="H5196">
        <v>86</v>
      </c>
      <c r="I5196">
        <v>3</v>
      </c>
      <c r="J5196">
        <v>6</v>
      </c>
      <c r="K5196" s="3">
        <v>296.951767265797</v>
      </c>
      <c r="L5196" s="3">
        <v>212.10840518985501</v>
      </c>
      <c r="M5196" s="7">
        <f>Sales_Table[[#This Row],[Order qty]]*Sales_Table[[#This Row],[unit price]]</f>
        <v>1781.710603594782</v>
      </c>
      <c r="N5196" s="8">
        <f>Sales_Table[[#This Row],[Revenue]]-Sales_Table[[#This Row],[unit cost]]</f>
        <v>1569.6021984049271</v>
      </c>
    </row>
    <row r="5197" spans="1:14" ht="14.25" customHeight="1">
      <c r="A5197" t="s">
        <v>5210</v>
      </c>
      <c r="B5197" s="4">
        <v>43949</v>
      </c>
      <c r="C5197" s="6" t="str">
        <f t="shared" si="162"/>
        <v>Feb</v>
      </c>
      <c r="D5197" s="6" t="str">
        <f t="shared" si="163"/>
        <v>4</v>
      </c>
      <c r="E5197" t="s">
        <v>20</v>
      </c>
      <c r="F5197" s="3" t="s">
        <v>12</v>
      </c>
      <c r="G5197">
        <v>4</v>
      </c>
      <c r="H5197">
        <v>223</v>
      </c>
      <c r="I5197">
        <v>13</v>
      </c>
      <c r="J5197">
        <v>2</v>
      </c>
      <c r="K5197" s="3">
        <v>398.28543949127197</v>
      </c>
      <c r="L5197" s="3">
        <v>284.48959963662298</v>
      </c>
      <c r="M5197" s="7">
        <f>Sales_Table[[#This Row],[Order qty]]*Sales_Table[[#This Row],[unit price]]</f>
        <v>796.57087898254395</v>
      </c>
      <c r="N5197" s="8">
        <f>Sales_Table[[#This Row],[Revenue]]-Sales_Table[[#This Row],[unit cost]]</f>
        <v>512.08127934592096</v>
      </c>
    </row>
    <row r="5198" spans="1:14" ht="14.25" customHeight="1">
      <c r="A5198" t="s">
        <v>5211</v>
      </c>
      <c r="B5198" s="4">
        <v>43864</v>
      </c>
      <c r="C5198" s="6" t="str">
        <f t="shared" si="162"/>
        <v>Apr</v>
      </c>
      <c r="D5198" s="6" t="str">
        <f t="shared" si="163"/>
        <v>3</v>
      </c>
      <c r="E5198" t="s">
        <v>16</v>
      </c>
      <c r="F5198" s="3" t="s">
        <v>12</v>
      </c>
      <c r="G5198">
        <v>9</v>
      </c>
      <c r="H5198">
        <v>102</v>
      </c>
      <c r="I5198">
        <v>45</v>
      </c>
      <c r="J5198">
        <v>3</v>
      </c>
      <c r="K5198" s="3">
        <v>346.22161763906502</v>
      </c>
      <c r="L5198" s="3">
        <v>247.30115545647499</v>
      </c>
      <c r="M5198" s="7">
        <f>Sales_Table[[#This Row],[Order qty]]*Sales_Table[[#This Row],[unit price]]</f>
        <v>1038.664852917195</v>
      </c>
      <c r="N5198" s="8">
        <f>Sales_Table[[#This Row],[Revenue]]-Sales_Table[[#This Row],[unit cost]]</f>
        <v>791.36369746072</v>
      </c>
    </row>
    <row r="5199" spans="1:14" ht="14.25" customHeight="1">
      <c r="A5199" t="s">
        <v>5212</v>
      </c>
      <c r="B5199" s="4">
        <v>43923</v>
      </c>
      <c r="C5199" s="6" t="str">
        <f t="shared" si="162"/>
        <v>Mar</v>
      </c>
      <c r="D5199" s="6" t="str">
        <f t="shared" si="163"/>
        <v>1</v>
      </c>
      <c r="E5199" t="s">
        <v>14</v>
      </c>
      <c r="F5199" s="3" t="s">
        <v>12</v>
      </c>
      <c r="G5199">
        <v>22</v>
      </c>
      <c r="H5199">
        <v>303</v>
      </c>
      <c r="I5199">
        <v>42</v>
      </c>
      <c r="J5199">
        <v>3</v>
      </c>
      <c r="K5199" s="3">
        <v>216.28899872303001</v>
      </c>
      <c r="L5199" s="3">
        <v>154.49214194502201</v>
      </c>
      <c r="M5199" s="7">
        <f>Sales_Table[[#This Row],[Order qty]]*Sales_Table[[#This Row],[unit price]]</f>
        <v>648.86699616909004</v>
      </c>
      <c r="N5199" s="8">
        <f>Sales_Table[[#This Row],[Revenue]]-Sales_Table[[#This Row],[unit cost]]</f>
        <v>494.37485422406803</v>
      </c>
    </row>
    <row r="5200" spans="1:14" ht="14.25" customHeight="1">
      <c r="A5200" t="s">
        <v>5213</v>
      </c>
      <c r="B5200" s="4">
        <v>43908</v>
      </c>
      <c r="C5200" s="6" t="str">
        <f t="shared" si="162"/>
        <v>Jan</v>
      </c>
      <c r="D5200" s="6" t="str">
        <f t="shared" si="163"/>
        <v>4</v>
      </c>
      <c r="E5200" t="s">
        <v>20</v>
      </c>
      <c r="F5200" s="3" t="s">
        <v>12</v>
      </c>
      <c r="G5200">
        <v>4</v>
      </c>
      <c r="H5200">
        <v>253</v>
      </c>
      <c r="I5200">
        <v>15</v>
      </c>
      <c r="J5200">
        <v>2</v>
      </c>
      <c r="K5200" s="3">
        <v>556.39660888910305</v>
      </c>
      <c r="L5200" s="3">
        <v>397.42614920650198</v>
      </c>
      <c r="M5200" s="7">
        <f>Sales_Table[[#This Row],[Order qty]]*Sales_Table[[#This Row],[unit price]]</f>
        <v>1112.7932177782061</v>
      </c>
      <c r="N5200" s="8">
        <f>Sales_Table[[#This Row],[Revenue]]-Sales_Table[[#This Row],[unit cost]]</f>
        <v>715.36706857170407</v>
      </c>
    </row>
    <row r="5201" spans="1:14" ht="14.25" customHeight="1">
      <c r="A5201" t="s">
        <v>5214</v>
      </c>
      <c r="B5201" s="4">
        <v>43831</v>
      </c>
      <c r="C5201" s="6" t="str">
        <f t="shared" si="162"/>
        <v>Apr</v>
      </c>
      <c r="D5201" s="6" t="str">
        <f t="shared" si="163"/>
        <v>2</v>
      </c>
      <c r="E5201" t="s">
        <v>20</v>
      </c>
      <c r="F5201" s="3" t="s">
        <v>12</v>
      </c>
      <c r="G5201">
        <v>7</v>
      </c>
      <c r="H5201">
        <v>9</v>
      </c>
      <c r="I5201">
        <v>38</v>
      </c>
      <c r="J5201">
        <v>2</v>
      </c>
      <c r="K5201" s="3">
        <v>405.33201813697798</v>
      </c>
      <c r="L5201" s="3">
        <v>289.52287009784197</v>
      </c>
      <c r="M5201" s="7">
        <f>Sales_Table[[#This Row],[Order qty]]*Sales_Table[[#This Row],[unit price]]</f>
        <v>810.66403627395596</v>
      </c>
      <c r="N5201" s="8">
        <f>Sales_Table[[#This Row],[Revenue]]-Sales_Table[[#This Row],[unit cost]]</f>
        <v>521.14116617611398</v>
      </c>
    </row>
    <row r="5202" spans="1:14" ht="14.25" customHeight="1">
      <c r="A5202" t="s">
        <v>5215</v>
      </c>
      <c r="B5202" s="4">
        <v>43927</v>
      </c>
      <c r="C5202" s="6" t="str">
        <f t="shared" si="162"/>
        <v>Feb</v>
      </c>
      <c r="D5202" s="6" t="str">
        <f t="shared" si="163"/>
        <v>3</v>
      </c>
      <c r="E5202" t="s">
        <v>11</v>
      </c>
      <c r="F5202" s="3" t="s">
        <v>12</v>
      </c>
      <c r="G5202">
        <v>10</v>
      </c>
      <c r="H5202">
        <v>336</v>
      </c>
      <c r="I5202">
        <v>30</v>
      </c>
      <c r="J5202">
        <v>10</v>
      </c>
      <c r="K5202" s="3">
        <v>599.18857115507103</v>
      </c>
      <c r="L5202" s="3">
        <v>427.99183653933699</v>
      </c>
      <c r="M5202" s="7">
        <f>Sales_Table[[#This Row],[Order qty]]*Sales_Table[[#This Row],[unit price]]</f>
        <v>5991.8857115507108</v>
      </c>
      <c r="N5202" s="8">
        <f>Sales_Table[[#This Row],[Revenue]]-Sales_Table[[#This Row],[unit cost]]</f>
        <v>5563.8938750113739</v>
      </c>
    </row>
    <row r="5203" spans="1:14" ht="14.25" customHeight="1">
      <c r="A5203" t="s">
        <v>5216</v>
      </c>
      <c r="B5203" s="4">
        <v>43888</v>
      </c>
      <c r="C5203" s="6" t="str">
        <f t="shared" si="162"/>
        <v>Mar</v>
      </c>
      <c r="D5203" s="6" t="str">
        <f t="shared" si="163"/>
        <v>5</v>
      </c>
      <c r="E5203" t="s">
        <v>11</v>
      </c>
      <c r="F5203" s="3" t="s">
        <v>12</v>
      </c>
      <c r="G5203">
        <v>13</v>
      </c>
      <c r="H5203">
        <v>181</v>
      </c>
      <c r="I5203">
        <v>9</v>
      </c>
      <c r="J5203">
        <v>4</v>
      </c>
      <c r="K5203" s="3">
        <v>263.31806981563602</v>
      </c>
      <c r="L5203" s="3">
        <v>188.08433558259699</v>
      </c>
      <c r="M5203" s="7">
        <f>Sales_Table[[#This Row],[Order qty]]*Sales_Table[[#This Row],[unit price]]</f>
        <v>1053.2722792625441</v>
      </c>
      <c r="N5203" s="8">
        <f>Sales_Table[[#This Row],[Revenue]]-Sales_Table[[#This Row],[unit cost]]</f>
        <v>865.18794367994713</v>
      </c>
    </row>
    <row r="5204" spans="1:14" ht="14.25" customHeight="1">
      <c r="A5204" t="s">
        <v>5217</v>
      </c>
      <c r="B5204" s="4">
        <v>43892</v>
      </c>
      <c r="C5204" s="6" t="str">
        <f t="shared" si="162"/>
        <v>May</v>
      </c>
      <c r="D5204" s="6" t="str">
        <f t="shared" si="163"/>
        <v>1</v>
      </c>
      <c r="E5204" t="s">
        <v>20</v>
      </c>
      <c r="F5204" s="3" t="s">
        <v>12</v>
      </c>
      <c r="G5204">
        <v>1</v>
      </c>
      <c r="H5204">
        <v>74</v>
      </c>
      <c r="I5204">
        <v>26</v>
      </c>
      <c r="J5204">
        <v>8</v>
      </c>
      <c r="K5204" s="3">
        <v>627.76960068941105</v>
      </c>
      <c r="L5204" s="3">
        <v>448.40685763529399</v>
      </c>
      <c r="M5204" s="7">
        <f>Sales_Table[[#This Row],[Order qty]]*Sales_Table[[#This Row],[unit price]]</f>
        <v>5022.1568055152884</v>
      </c>
      <c r="N5204" s="8">
        <f>Sales_Table[[#This Row],[Revenue]]-Sales_Table[[#This Row],[unit cost]]</f>
        <v>4573.7499478799946</v>
      </c>
    </row>
    <row r="5205" spans="1:14" ht="14.25" customHeight="1">
      <c r="A5205" t="s">
        <v>5218</v>
      </c>
      <c r="B5205" s="4">
        <v>43975</v>
      </c>
      <c r="C5205" s="6" t="str">
        <f t="shared" si="162"/>
        <v>Jan</v>
      </c>
      <c r="D5205" s="6" t="str">
        <f t="shared" si="163"/>
        <v>1</v>
      </c>
      <c r="E5205" t="s">
        <v>11</v>
      </c>
      <c r="F5205" s="3" t="s">
        <v>12</v>
      </c>
      <c r="G5205">
        <v>7</v>
      </c>
      <c r="H5205">
        <v>68</v>
      </c>
      <c r="I5205">
        <v>39</v>
      </c>
      <c r="J5205">
        <v>2</v>
      </c>
      <c r="K5205" s="3">
        <v>180.08242750167801</v>
      </c>
      <c r="L5205" s="3">
        <v>128.63030535834201</v>
      </c>
      <c r="M5205" s="7">
        <f>Sales_Table[[#This Row],[Order qty]]*Sales_Table[[#This Row],[unit price]]</f>
        <v>360.16485500335602</v>
      </c>
      <c r="N5205" s="8">
        <f>Sales_Table[[#This Row],[Revenue]]-Sales_Table[[#This Row],[unit cost]]</f>
        <v>231.53454964501401</v>
      </c>
    </row>
    <row r="5206" spans="1:14" ht="14.25" customHeight="1">
      <c r="A5206" t="s">
        <v>5219</v>
      </c>
      <c r="B5206" s="4">
        <v>43851</v>
      </c>
      <c r="C5206" s="6" t="str">
        <f t="shared" si="162"/>
        <v>Jan</v>
      </c>
      <c r="D5206" s="6" t="str">
        <f t="shared" si="163"/>
        <v>5</v>
      </c>
      <c r="E5206" t="s">
        <v>14</v>
      </c>
      <c r="F5206" s="3" t="s">
        <v>12</v>
      </c>
      <c r="G5206">
        <v>19</v>
      </c>
      <c r="H5206">
        <v>217</v>
      </c>
      <c r="I5206">
        <v>32</v>
      </c>
      <c r="J5206">
        <v>9</v>
      </c>
      <c r="K5206" s="3">
        <v>431.57918876409502</v>
      </c>
      <c r="L5206" s="3">
        <v>308.27084911721101</v>
      </c>
      <c r="M5206" s="7">
        <f>Sales_Table[[#This Row],[Order qty]]*Sales_Table[[#This Row],[unit price]]</f>
        <v>3884.212698876855</v>
      </c>
      <c r="N5206" s="8">
        <f>Sales_Table[[#This Row],[Revenue]]-Sales_Table[[#This Row],[unit cost]]</f>
        <v>3575.9418497596439</v>
      </c>
    </row>
    <row r="5207" spans="1:14" ht="14.25" customHeight="1">
      <c r="A5207" t="s">
        <v>5220</v>
      </c>
      <c r="B5207" s="4">
        <v>43841</v>
      </c>
      <c r="C5207" s="6" t="str">
        <f t="shared" si="162"/>
        <v>May</v>
      </c>
      <c r="D5207" s="6" t="str">
        <f t="shared" si="163"/>
        <v>4</v>
      </c>
      <c r="E5207" t="s">
        <v>16</v>
      </c>
      <c r="F5207" s="3" t="s">
        <v>12</v>
      </c>
      <c r="G5207">
        <v>26</v>
      </c>
      <c r="H5207">
        <v>85</v>
      </c>
      <c r="I5207">
        <v>6</v>
      </c>
      <c r="J5207">
        <v>10</v>
      </c>
      <c r="K5207" s="3">
        <v>415.47067987918899</v>
      </c>
      <c r="L5207" s="3">
        <v>296.76477134227798</v>
      </c>
      <c r="M5207" s="7">
        <f>Sales_Table[[#This Row],[Order qty]]*Sales_Table[[#This Row],[unit price]]</f>
        <v>4154.7067987918899</v>
      </c>
      <c r="N5207" s="8">
        <f>Sales_Table[[#This Row],[Revenue]]-Sales_Table[[#This Row],[unit cost]]</f>
        <v>3857.9420274496119</v>
      </c>
    </row>
    <row r="5208" spans="1:14" ht="14.25" customHeight="1">
      <c r="A5208" t="s">
        <v>5221</v>
      </c>
      <c r="B5208" s="4">
        <v>43978</v>
      </c>
      <c r="C5208" s="6" t="str">
        <f t="shared" si="162"/>
        <v>Apr</v>
      </c>
      <c r="D5208" s="6" t="str">
        <f t="shared" si="163"/>
        <v>2</v>
      </c>
      <c r="E5208" t="s">
        <v>20</v>
      </c>
      <c r="F5208" s="3" t="s">
        <v>12</v>
      </c>
      <c r="G5208">
        <v>10</v>
      </c>
      <c r="H5208">
        <v>342</v>
      </c>
      <c r="I5208">
        <v>42</v>
      </c>
      <c r="J5208">
        <v>4</v>
      </c>
      <c r="K5208" s="3">
        <v>346.58838182687799</v>
      </c>
      <c r="L5208" s="3">
        <v>247.56312987634101</v>
      </c>
      <c r="M5208" s="7">
        <f>Sales_Table[[#This Row],[Order qty]]*Sales_Table[[#This Row],[unit price]]</f>
        <v>1386.353527307512</v>
      </c>
      <c r="N5208" s="8">
        <f>Sales_Table[[#This Row],[Revenue]]-Sales_Table[[#This Row],[unit cost]]</f>
        <v>1138.790397431171</v>
      </c>
    </row>
    <row r="5209" spans="1:14" ht="14.25" customHeight="1">
      <c r="A5209" t="s">
        <v>5222</v>
      </c>
      <c r="B5209" s="4">
        <v>43924</v>
      </c>
      <c r="C5209" s="6" t="str">
        <f t="shared" si="162"/>
        <v>Feb</v>
      </c>
      <c r="D5209" s="6" t="str">
        <f t="shared" si="163"/>
        <v>2</v>
      </c>
      <c r="E5209" t="s">
        <v>16</v>
      </c>
      <c r="F5209" s="3" t="s">
        <v>12</v>
      </c>
      <c r="G5209">
        <v>6</v>
      </c>
      <c r="H5209">
        <v>151</v>
      </c>
      <c r="I5209">
        <v>37</v>
      </c>
      <c r="J5209">
        <v>9</v>
      </c>
      <c r="K5209" s="3">
        <v>623.04625010490395</v>
      </c>
      <c r="L5209" s="3">
        <v>445.03303578921702</v>
      </c>
      <c r="M5209" s="7">
        <f>Sales_Table[[#This Row],[Order qty]]*Sales_Table[[#This Row],[unit price]]</f>
        <v>5607.4162509441358</v>
      </c>
      <c r="N5209" s="8">
        <f>Sales_Table[[#This Row],[Revenue]]-Sales_Table[[#This Row],[unit cost]]</f>
        <v>5162.3832151549186</v>
      </c>
    </row>
    <row r="5210" spans="1:14" ht="14.25" customHeight="1">
      <c r="A5210" t="s">
        <v>5223</v>
      </c>
      <c r="B5210" s="4">
        <v>43879</v>
      </c>
      <c r="C5210" s="6" t="str">
        <f t="shared" si="162"/>
        <v>Feb</v>
      </c>
      <c r="D5210" s="6" t="str">
        <f t="shared" si="163"/>
        <v>3</v>
      </c>
      <c r="E5210" t="s">
        <v>16</v>
      </c>
      <c r="F5210" s="3" t="s">
        <v>12</v>
      </c>
      <c r="G5210">
        <v>11</v>
      </c>
      <c r="H5210">
        <v>334</v>
      </c>
      <c r="I5210">
        <v>9</v>
      </c>
      <c r="J5210">
        <v>7</v>
      </c>
      <c r="K5210" s="3">
        <v>429.67722290754301</v>
      </c>
      <c r="L5210" s="3">
        <v>306.91230207681701</v>
      </c>
      <c r="M5210" s="7">
        <f>Sales_Table[[#This Row],[Order qty]]*Sales_Table[[#This Row],[unit price]]</f>
        <v>3007.7405603528009</v>
      </c>
      <c r="N5210" s="8">
        <f>Sales_Table[[#This Row],[Revenue]]-Sales_Table[[#This Row],[unit cost]]</f>
        <v>2700.8282582759839</v>
      </c>
    </row>
    <row r="5211" spans="1:14" ht="14.25" customHeight="1">
      <c r="A5211" t="s">
        <v>5224</v>
      </c>
      <c r="B5211" s="4">
        <v>43867</v>
      </c>
      <c r="C5211" s="6" t="str">
        <f t="shared" si="162"/>
        <v>Mar</v>
      </c>
      <c r="D5211" s="6" t="str">
        <f t="shared" si="163"/>
        <v>4</v>
      </c>
      <c r="E5211" t="s">
        <v>11</v>
      </c>
      <c r="F5211" s="3" t="s">
        <v>12</v>
      </c>
      <c r="G5211">
        <v>9</v>
      </c>
      <c r="H5211">
        <v>202</v>
      </c>
      <c r="I5211">
        <v>30</v>
      </c>
      <c r="J5211">
        <v>4</v>
      </c>
      <c r="K5211" s="3">
        <v>573.45807158947002</v>
      </c>
      <c r="L5211" s="3">
        <v>409.612908278193</v>
      </c>
      <c r="M5211" s="7">
        <f>Sales_Table[[#This Row],[Order qty]]*Sales_Table[[#This Row],[unit price]]</f>
        <v>2293.8322863578801</v>
      </c>
      <c r="N5211" s="8">
        <f>Sales_Table[[#This Row],[Revenue]]-Sales_Table[[#This Row],[unit cost]]</f>
        <v>1884.219378079687</v>
      </c>
    </row>
    <row r="5212" spans="1:14" ht="14.25" customHeight="1">
      <c r="A5212" t="s">
        <v>5225</v>
      </c>
      <c r="B5212" s="4">
        <v>43920</v>
      </c>
      <c r="C5212" s="6" t="str">
        <f t="shared" si="162"/>
        <v>Apr</v>
      </c>
      <c r="D5212" s="6" t="str">
        <f t="shared" si="163"/>
        <v>4</v>
      </c>
      <c r="E5212" t="s">
        <v>11</v>
      </c>
      <c r="F5212" s="3" t="s">
        <v>12</v>
      </c>
      <c r="G5212">
        <v>1</v>
      </c>
      <c r="H5212">
        <v>150</v>
      </c>
      <c r="I5212">
        <v>19</v>
      </c>
      <c r="J5212">
        <v>7</v>
      </c>
      <c r="K5212" s="3">
        <v>543.03172427415802</v>
      </c>
      <c r="L5212" s="3">
        <v>387.87980305296998</v>
      </c>
      <c r="M5212" s="7">
        <f>Sales_Table[[#This Row],[Order qty]]*Sales_Table[[#This Row],[unit price]]</f>
        <v>3801.2220699191062</v>
      </c>
      <c r="N5212" s="8">
        <f>Sales_Table[[#This Row],[Revenue]]-Sales_Table[[#This Row],[unit cost]]</f>
        <v>3413.342266866136</v>
      </c>
    </row>
    <row r="5213" spans="1:14" ht="14.25" customHeight="1">
      <c r="A5213" t="s">
        <v>5226</v>
      </c>
      <c r="B5213" s="4">
        <v>43931</v>
      </c>
      <c r="C5213" s="6" t="str">
        <f t="shared" si="162"/>
        <v>Apr</v>
      </c>
      <c r="D5213" s="6" t="str">
        <f t="shared" si="163"/>
        <v>3</v>
      </c>
      <c r="E5213" t="s">
        <v>20</v>
      </c>
      <c r="F5213" s="3" t="s">
        <v>12</v>
      </c>
      <c r="G5213">
        <v>3</v>
      </c>
      <c r="H5213">
        <v>345</v>
      </c>
      <c r="I5213">
        <v>11</v>
      </c>
      <c r="J5213">
        <v>10</v>
      </c>
      <c r="K5213" s="3">
        <v>151.74967002868701</v>
      </c>
      <c r="L5213" s="3">
        <v>108.39262144906201</v>
      </c>
      <c r="M5213" s="7">
        <f>Sales_Table[[#This Row],[Order qty]]*Sales_Table[[#This Row],[unit price]]</f>
        <v>1517.49670028687</v>
      </c>
      <c r="N5213" s="8">
        <f>Sales_Table[[#This Row],[Revenue]]-Sales_Table[[#This Row],[unit cost]]</f>
        <v>1409.1040788378079</v>
      </c>
    </row>
    <row r="5214" spans="1:14" ht="14.25" customHeight="1">
      <c r="A5214" t="s">
        <v>5227</v>
      </c>
      <c r="B5214" s="4">
        <v>43945</v>
      </c>
      <c r="C5214" s="6" t="str">
        <f t="shared" si="162"/>
        <v>Mar</v>
      </c>
      <c r="D5214" s="6" t="str">
        <f t="shared" si="163"/>
        <v>3</v>
      </c>
      <c r="E5214" t="s">
        <v>11</v>
      </c>
      <c r="F5214" s="3" t="s">
        <v>12</v>
      </c>
      <c r="G5214">
        <v>6</v>
      </c>
      <c r="H5214">
        <v>261</v>
      </c>
      <c r="I5214">
        <v>7</v>
      </c>
      <c r="J5214">
        <v>5</v>
      </c>
      <c r="K5214" s="3">
        <v>612.71662133932102</v>
      </c>
      <c r="L5214" s="3">
        <v>437.65472952808699</v>
      </c>
      <c r="M5214" s="7">
        <f>Sales_Table[[#This Row],[Order qty]]*Sales_Table[[#This Row],[unit price]]</f>
        <v>3063.5831066966052</v>
      </c>
      <c r="N5214" s="8">
        <f>Sales_Table[[#This Row],[Revenue]]-Sales_Table[[#This Row],[unit cost]]</f>
        <v>2625.9283771685182</v>
      </c>
    </row>
    <row r="5215" spans="1:14" ht="14.25" customHeight="1">
      <c r="A5215" t="s">
        <v>5228</v>
      </c>
      <c r="B5215" s="4">
        <v>43901</v>
      </c>
      <c r="C5215" s="6" t="str">
        <f t="shared" si="162"/>
        <v>Mar</v>
      </c>
      <c r="D5215" s="6" t="str">
        <f t="shared" si="163"/>
        <v>5</v>
      </c>
      <c r="E5215" t="s">
        <v>16</v>
      </c>
      <c r="F5215" s="3" t="s">
        <v>12</v>
      </c>
      <c r="G5215">
        <v>20</v>
      </c>
      <c r="H5215">
        <v>86</v>
      </c>
      <c r="I5215">
        <v>7</v>
      </c>
      <c r="J5215">
        <v>8</v>
      </c>
      <c r="K5215" s="3">
        <v>335.14090168476099</v>
      </c>
      <c r="L5215" s="3">
        <v>239.38635834625799</v>
      </c>
      <c r="M5215" s="7">
        <f>Sales_Table[[#This Row],[Order qty]]*Sales_Table[[#This Row],[unit price]]</f>
        <v>2681.1272134780879</v>
      </c>
      <c r="N5215" s="8">
        <f>Sales_Table[[#This Row],[Revenue]]-Sales_Table[[#This Row],[unit cost]]</f>
        <v>2441.7408551318299</v>
      </c>
    </row>
    <row r="5216" spans="1:14" ht="14.25" customHeight="1">
      <c r="A5216" t="s">
        <v>5229</v>
      </c>
      <c r="B5216" s="4">
        <v>43918</v>
      </c>
      <c r="C5216" s="6" t="str">
        <f t="shared" si="162"/>
        <v>May</v>
      </c>
      <c r="D5216" s="6" t="str">
        <f t="shared" si="163"/>
        <v>3</v>
      </c>
      <c r="E5216" t="s">
        <v>16</v>
      </c>
      <c r="F5216" s="3" t="s">
        <v>12</v>
      </c>
      <c r="G5216">
        <v>16</v>
      </c>
      <c r="H5216">
        <v>125</v>
      </c>
      <c r="I5216">
        <v>47</v>
      </c>
      <c r="J5216">
        <v>8</v>
      </c>
      <c r="K5216" s="3">
        <v>450.83015781641001</v>
      </c>
      <c r="L5216" s="3">
        <v>322.02154129743599</v>
      </c>
      <c r="M5216" s="7">
        <f>Sales_Table[[#This Row],[Order qty]]*Sales_Table[[#This Row],[unit price]]</f>
        <v>3606.6412625312801</v>
      </c>
      <c r="N5216" s="8">
        <f>Sales_Table[[#This Row],[Revenue]]-Sales_Table[[#This Row],[unit cost]]</f>
        <v>3284.6197212338438</v>
      </c>
    </row>
    <row r="5217" spans="1:14" ht="14.25" customHeight="1">
      <c r="A5217" t="s">
        <v>5230</v>
      </c>
      <c r="B5217" s="4">
        <v>43973</v>
      </c>
      <c r="C5217" s="6" t="str">
        <f t="shared" si="162"/>
        <v>Mar</v>
      </c>
      <c r="D5217" s="6" t="str">
        <f t="shared" si="163"/>
        <v>5</v>
      </c>
      <c r="E5217" t="s">
        <v>16</v>
      </c>
      <c r="F5217" s="3" t="s">
        <v>12</v>
      </c>
      <c r="G5217">
        <v>5</v>
      </c>
      <c r="H5217">
        <v>164</v>
      </c>
      <c r="I5217">
        <v>12</v>
      </c>
      <c r="J5217">
        <v>1</v>
      </c>
      <c r="K5217" s="3">
        <v>470.06359791755699</v>
      </c>
      <c r="L5217" s="3">
        <v>335.75971279825501</v>
      </c>
      <c r="M5217" s="7">
        <f>Sales_Table[[#This Row],[Order qty]]*Sales_Table[[#This Row],[unit price]]</f>
        <v>470.06359791755699</v>
      </c>
      <c r="N5217" s="8">
        <f>Sales_Table[[#This Row],[Revenue]]-Sales_Table[[#This Row],[unit cost]]</f>
        <v>134.30388511930198</v>
      </c>
    </row>
    <row r="5218" spans="1:14" ht="14.25" customHeight="1">
      <c r="A5218" t="s">
        <v>5231</v>
      </c>
      <c r="B5218" s="4">
        <v>43901</v>
      </c>
      <c r="C5218" s="6" t="str">
        <f t="shared" si="162"/>
        <v>May</v>
      </c>
      <c r="D5218" s="6" t="str">
        <f t="shared" si="163"/>
        <v>2</v>
      </c>
      <c r="E5218" t="s">
        <v>14</v>
      </c>
      <c r="F5218" s="3" t="s">
        <v>12</v>
      </c>
      <c r="G5218">
        <v>23</v>
      </c>
      <c r="H5218">
        <v>197</v>
      </c>
      <c r="I5218">
        <v>40</v>
      </c>
      <c r="J5218">
        <v>2</v>
      </c>
      <c r="K5218" s="3">
        <v>158.89715212583499</v>
      </c>
      <c r="L5218" s="3">
        <v>113.497965804168</v>
      </c>
      <c r="M5218" s="7">
        <f>Sales_Table[[#This Row],[Order qty]]*Sales_Table[[#This Row],[unit price]]</f>
        <v>317.79430425166998</v>
      </c>
      <c r="N5218" s="8">
        <f>Sales_Table[[#This Row],[Revenue]]-Sales_Table[[#This Row],[unit cost]]</f>
        <v>204.29633844750197</v>
      </c>
    </row>
    <row r="5219" spans="1:14" ht="14.25" customHeight="1">
      <c r="A5219" t="s">
        <v>5232</v>
      </c>
      <c r="B5219" s="4">
        <v>43981</v>
      </c>
      <c r="C5219" s="6" t="str">
        <f t="shared" si="162"/>
        <v>Feb</v>
      </c>
      <c r="D5219" s="6" t="str">
        <f t="shared" si="163"/>
        <v>2</v>
      </c>
      <c r="E5219" t="s">
        <v>20</v>
      </c>
      <c r="F5219" s="3" t="s">
        <v>12</v>
      </c>
      <c r="G5219">
        <v>6</v>
      </c>
      <c r="H5219">
        <v>358</v>
      </c>
      <c r="I5219">
        <v>4</v>
      </c>
      <c r="J5219">
        <v>3</v>
      </c>
      <c r="K5219" s="3">
        <v>318.48236596584297</v>
      </c>
      <c r="L5219" s="3">
        <v>227.48740426131701</v>
      </c>
      <c r="M5219" s="7">
        <f>Sales_Table[[#This Row],[Order qty]]*Sales_Table[[#This Row],[unit price]]</f>
        <v>955.44709789752892</v>
      </c>
      <c r="N5219" s="8">
        <f>Sales_Table[[#This Row],[Revenue]]-Sales_Table[[#This Row],[unit cost]]</f>
        <v>727.95969363621191</v>
      </c>
    </row>
    <row r="5220" spans="1:14" ht="14.25" customHeight="1">
      <c r="A5220" t="s">
        <v>5233</v>
      </c>
      <c r="B5220" s="4">
        <v>43872</v>
      </c>
      <c r="C5220" s="6" t="str">
        <f t="shared" si="162"/>
        <v>Feb</v>
      </c>
      <c r="D5220" s="6" t="str">
        <f t="shared" si="163"/>
        <v>4</v>
      </c>
      <c r="E5220" t="s">
        <v>11</v>
      </c>
      <c r="F5220" s="3" t="s">
        <v>12</v>
      </c>
      <c r="G5220">
        <v>5</v>
      </c>
      <c r="H5220">
        <v>260</v>
      </c>
      <c r="I5220">
        <v>24</v>
      </c>
      <c r="J5220">
        <v>3</v>
      </c>
      <c r="K5220" s="3">
        <v>251.406595051289</v>
      </c>
      <c r="L5220" s="3">
        <v>179.57613932234901</v>
      </c>
      <c r="M5220" s="7">
        <f>Sales_Table[[#This Row],[Order qty]]*Sales_Table[[#This Row],[unit price]]</f>
        <v>754.21978515386695</v>
      </c>
      <c r="N5220" s="8">
        <f>Sales_Table[[#This Row],[Revenue]]-Sales_Table[[#This Row],[unit cost]]</f>
        <v>574.64364583151792</v>
      </c>
    </row>
    <row r="5221" spans="1:14" ht="14.25" customHeight="1">
      <c r="A5221" t="s">
        <v>5234</v>
      </c>
      <c r="B5221" s="4">
        <v>43866</v>
      </c>
      <c r="C5221" s="6" t="str">
        <f t="shared" si="162"/>
        <v>Apr</v>
      </c>
      <c r="D5221" s="6" t="str">
        <f t="shared" si="163"/>
        <v>4</v>
      </c>
      <c r="E5221" t="s">
        <v>16</v>
      </c>
      <c r="F5221" s="3" t="s">
        <v>12</v>
      </c>
      <c r="G5221">
        <v>22</v>
      </c>
      <c r="H5221">
        <v>295</v>
      </c>
      <c r="I5221">
        <v>12</v>
      </c>
      <c r="J5221">
        <v>2</v>
      </c>
      <c r="K5221" s="3">
        <v>438.78179597854597</v>
      </c>
      <c r="L5221" s="3">
        <v>313.41556855610401</v>
      </c>
      <c r="M5221" s="7">
        <f>Sales_Table[[#This Row],[Order qty]]*Sales_Table[[#This Row],[unit price]]</f>
        <v>877.56359195709194</v>
      </c>
      <c r="N5221" s="8">
        <f>Sales_Table[[#This Row],[Revenue]]-Sales_Table[[#This Row],[unit cost]]</f>
        <v>564.148023400988</v>
      </c>
    </row>
    <row r="5222" spans="1:14" ht="14.25" customHeight="1">
      <c r="A5222" t="s">
        <v>5235</v>
      </c>
      <c r="B5222" s="4">
        <v>43925</v>
      </c>
      <c r="C5222" s="6" t="str">
        <f t="shared" si="162"/>
        <v>Apr</v>
      </c>
      <c r="D5222" s="6" t="str">
        <f t="shared" si="163"/>
        <v>2</v>
      </c>
      <c r="E5222" t="s">
        <v>11</v>
      </c>
      <c r="F5222" s="3" t="s">
        <v>12</v>
      </c>
      <c r="G5222">
        <v>26</v>
      </c>
      <c r="H5222">
        <v>119</v>
      </c>
      <c r="I5222">
        <v>28</v>
      </c>
      <c r="J5222">
        <v>7</v>
      </c>
      <c r="K5222" s="3">
        <v>262.65002864599199</v>
      </c>
      <c r="L5222" s="3">
        <v>187.60716331856599</v>
      </c>
      <c r="M5222" s="7">
        <f>Sales_Table[[#This Row],[Order qty]]*Sales_Table[[#This Row],[unit price]]</f>
        <v>1838.5502005219439</v>
      </c>
      <c r="N5222" s="8">
        <f>Sales_Table[[#This Row],[Revenue]]-Sales_Table[[#This Row],[unit cost]]</f>
        <v>1650.943037203378</v>
      </c>
    </row>
    <row r="5223" spans="1:14" ht="14.25" customHeight="1">
      <c r="A5223" t="s">
        <v>5236</v>
      </c>
      <c r="B5223" s="4">
        <v>43924</v>
      </c>
      <c r="C5223" s="6" t="str">
        <f t="shared" si="162"/>
        <v>Feb</v>
      </c>
      <c r="D5223" s="6" t="str">
        <f t="shared" si="163"/>
        <v>2</v>
      </c>
      <c r="E5223" t="s">
        <v>14</v>
      </c>
      <c r="F5223" s="3" t="s">
        <v>12</v>
      </c>
      <c r="G5223">
        <v>9</v>
      </c>
      <c r="H5223">
        <v>101</v>
      </c>
      <c r="I5223">
        <v>35</v>
      </c>
      <c r="J5223">
        <v>1</v>
      </c>
      <c r="K5223" s="3">
        <v>603.75132429599796</v>
      </c>
      <c r="L5223" s="3">
        <v>431.25094592571298</v>
      </c>
      <c r="M5223" s="7">
        <f>Sales_Table[[#This Row],[Order qty]]*Sales_Table[[#This Row],[unit price]]</f>
        <v>603.75132429599796</v>
      </c>
      <c r="N5223" s="8">
        <f>Sales_Table[[#This Row],[Revenue]]-Sales_Table[[#This Row],[unit cost]]</f>
        <v>172.50037837028498</v>
      </c>
    </row>
    <row r="5224" spans="1:14" ht="14.25" customHeight="1">
      <c r="A5224" t="s">
        <v>5237</v>
      </c>
      <c r="B5224" s="4">
        <v>43887</v>
      </c>
      <c r="C5224" s="6" t="str">
        <f t="shared" si="162"/>
        <v>Feb</v>
      </c>
      <c r="D5224" s="6" t="str">
        <f t="shared" si="163"/>
        <v>3</v>
      </c>
      <c r="E5224" t="s">
        <v>16</v>
      </c>
      <c r="F5224" s="3" t="s">
        <v>12</v>
      </c>
      <c r="G5224">
        <v>25</v>
      </c>
      <c r="H5224">
        <v>32</v>
      </c>
      <c r="I5224">
        <v>43</v>
      </c>
      <c r="J5224">
        <v>6</v>
      </c>
      <c r="K5224" s="3">
        <v>236.26695638895001</v>
      </c>
      <c r="L5224" s="3">
        <v>168.762111706393</v>
      </c>
      <c r="M5224" s="7">
        <f>Sales_Table[[#This Row],[Order qty]]*Sales_Table[[#This Row],[unit price]]</f>
        <v>1417.6017383337</v>
      </c>
      <c r="N5224" s="8">
        <f>Sales_Table[[#This Row],[Revenue]]-Sales_Table[[#This Row],[unit cost]]</f>
        <v>1248.8396266273071</v>
      </c>
    </row>
    <row r="5225" spans="1:14" ht="14.25" customHeight="1">
      <c r="A5225" t="s">
        <v>5238</v>
      </c>
      <c r="B5225" s="4">
        <v>43879</v>
      </c>
      <c r="C5225" s="6" t="str">
        <f t="shared" si="162"/>
        <v>Mar</v>
      </c>
      <c r="D5225" s="6" t="str">
        <f t="shared" si="163"/>
        <v>5</v>
      </c>
      <c r="E5225" t="s">
        <v>11</v>
      </c>
      <c r="F5225" s="3" t="s">
        <v>12</v>
      </c>
      <c r="G5225">
        <v>11</v>
      </c>
      <c r="H5225">
        <v>39</v>
      </c>
      <c r="I5225">
        <v>47</v>
      </c>
      <c r="J5225">
        <v>6</v>
      </c>
      <c r="K5225" s="3">
        <v>592.44900298118603</v>
      </c>
      <c r="L5225" s="3">
        <v>423.17785927227601</v>
      </c>
      <c r="M5225" s="7">
        <f>Sales_Table[[#This Row],[Order qty]]*Sales_Table[[#This Row],[unit price]]</f>
        <v>3554.6940178871164</v>
      </c>
      <c r="N5225" s="8">
        <f>Sales_Table[[#This Row],[Revenue]]-Sales_Table[[#This Row],[unit cost]]</f>
        <v>3131.5161586148406</v>
      </c>
    </row>
    <row r="5226" spans="1:14" ht="14.25" customHeight="1">
      <c r="A5226" t="s">
        <v>5239</v>
      </c>
      <c r="B5226" s="4">
        <v>43907</v>
      </c>
      <c r="C5226" s="6" t="str">
        <f t="shared" si="162"/>
        <v>May</v>
      </c>
      <c r="D5226" s="6" t="str">
        <f t="shared" si="163"/>
        <v>3</v>
      </c>
      <c r="E5226" t="s">
        <v>16</v>
      </c>
      <c r="F5226" s="3" t="s">
        <v>12</v>
      </c>
      <c r="G5226">
        <v>20</v>
      </c>
      <c r="H5226">
        <v>134</v>
      </c>
      <c r="I5226">
        <v>34</v>
      </c>
      <c r="J5226">
        <v>2</v>
      </c>
      <c r="K5226" s="3">
        <v>604.15353459119797</v>
      </c>
      <c r="L5226" s="3">
        <v>431.53823899371298</v>
      </c>
      <c r="M5226" s="7">
        <f>Sales_Table[[#This Row],[Order qty]]*Sales_Table[[#This Row],[unit price]]</f>
        <v>1208.3070691823959</v>
      </c>
      <c r="N5226" s="8">
        <f>Sales_Table[[#This Row],[Revenue]]-Sales_Table[[#This Row],[unit cost]]</f>
        <v>776.76883018868295</v>
      </c>
    </row>
    <row r="5227" spans="1:14" ht="14.25" customHeight="1">
      <c r="A5227" t="s">
        <v>5240</v>
      </c>
      <c r="B5227" s="4">
        <v>43954</v>
      </c>
      <c r="C5227" s="6" t="str">
        <f t="shared" si="162"/>
        <v>Mar</v>
      </c>
      <c r="D5227" s="6" t="str">
        <f t="shared" si="163"/>
        <v>1</v>
      </c>
      <c r="E5227" t="s">
        <v>20</v>
      </c>
      <c r="F5227" s="3" t="s">
        <v>12</v>
      </c>
      <c r="G5227">
        <v>15</v>
      </c>
      <c r="H5227">
        <v>208</v>
      </c>
      <c r="I5227">
        <v>28</v>
      </c>
      <c r="J5227">
        <v>5</v>
      </c>
      <c r="K5227" s="3">
        <v>302.97542560100601</v>
      </c>
      <c r="L5227" s="3">
        <v>216.41101828643301</v>
      </c>
      <c r="M5227" s="7">
        <f>Sales_Table[[#This Row],[Order qty]]*Sales_Table[[#This Row],[unit price]]</f>
        <v>1514.87712800503</v>
      </c>
      <c r="N5227" s="8">
        <f>Sales_Table[[#This Row],[Revenue]]-Sales_Table[[#This Row],[unit cost]]</f>
        <v>1298.466109718597</v>
      </c>
    </row>
    <row r="5228" spans="1:14" ht="14.25" customHeight="1">
      <c r="A5228" t="s">
        <v>5241</v>
      </c>
      <c r="B5228" s="4">
        <v>43902</v>
      </c>
      <c r="C5228" s="6" t="str">
        <f t="shared" si="162"/>
        <v>Jan</v>
      </c>
      <c r="D5228" s="6" t="str">
        <f t="shared" si="163"/>
        <v>4</v>
      </c>
      <c r="E5228" t="s">
        <v>16</v>
      </c>
      <c r="F5228" s="3" t="s">
        <v>12</v>
      </c>
      <c r="G5228">
        <v>16</v>
      </c>
      <c r="H5228">
        <v>81</v>
      </c>
      <c r="I5228">
        <v>2</v>
      </c>
      <c r="J5228">
        <v>7</v>
      </c>
      <c r="K5228" s="3">
        <v>595.640795052052</v>
      </c>
      <c r="L5228" s="3">
        <v>425.45771075146502</v>
      </c>
      <c r="M5228" s="7">
        <f>Sales_Table[[#This Row],[Order qty]]*Sales_Table[[#This Row],[unit price]]</f>
        <v>4169.4855653643644</v>
      </c>
      <c r="N5228" s="8">
        <f>Sales_Table[[#This Row],[Revenue]]-Sales_Table[[#This Row],[unit cost]]</f>
        <v>3744.0278546128993</v>
      </c>
    </row>
    <row r="5229" spans="1:14" ht="14.25" customHeight="1">
      <c r="A5229" t="s">
        <v>5242</v>
      </c>
      <c r="B5229" s="4">
        <v>43858</v>
      </c>
      <c r="C5229" s="6" t="str">
        <f t="shared" si="162"/>
        <v>Apr</v>
      </c>
      <c r="D5229" s="6" t="str">
        <f t="shared" si="163"/>
        <v>1</v>
      </c>
      <c r="E5229" t="s">
        <v>11</v>
      </c>
      <c r="F5229" s="3" t="s">
        <v>12</v>
      </c>
      <c r="G5229">
        <v>19</v>
      </c>
      <c r="H5229">
        <v>339</v>
      </c>
      <c r="I5229">
        <v>40</v>
      </c>
      <c r="J5229">
        <v>5</v>
      </c>
      <c r="K5229" s="3">
        <v>266.43905925750698</v>
      </c>
      <c r="L5229" s="3">
        <v>190.31361375536201</v>
      </c>
      <c r="M5229" s="7">
        <f>Sales_Table[[#This Row],[Order qty]]*Sales_Table[[#This Row],[unit price]]</f>
        <v>1332.1952962875348</v>
      </c>
      <c r="N5229" s="8">
        <f>Sales_Table[[#This Row],[Revenue]]-Sales_Table[[#This Row],[unit cost]]</f>
        <v>1141.8816825321728</v>
      </c>
    </row>
    <row r="5230" spans="1:14" ht="14.25" customHeight="1">
      <c r="A5230" t="s">
        <v>5243</v>
      </c>
      <c r="B5230" s="4">
        <v>43936</v>
      </c>
      <c r="C5230" s="6" t="str">
        <f t="shared" si="162"/>
        <v>Jan</v>
      </c>
      <c r="D5230" s="6" t="str">
        <f t="shared" si="163"/>
        <v>5</v>
      </c>
      <c r="E5230" t="s">
        <v>16</v>
      </c>
      <c r="F5230" s="3" t="s">
        <v>12</v>
      </c>
      <c r="G5230">
        <v>13</v>
      </c>
      <c r="H5230">
        <v>186</v>
      </c>
      <c r="I5230">
        <v>32</v>
      </c>
      <c r="J5230">
        <v>9</v>
      </c>
      <c r="K5230" s="3">
        <v>453.09864896535902</v>
      </c>
      <c r="L5230" s="3">
        <v>323.64189211811299</v>
      </c>
      <c r="M5230" s="7">
        <f>Sales_Table[[#This Row],[Order qty]]*Sales_Table[[#This Row],[unit price]]</f>
        <v>4077.8878406882313</v>
      </c>
      <c r="N5230" s="8">
        <f>Sales_Table[[#This Row],[Revenue]]-Sales_Table[[#This Row],[unit cost]]</f>
        <v>3754.2459485701183</v>
      </c>
    </row>
    <row r="5231" spans="1:14" ht="14.25" customHeight="1">
      <c r="A5231" t="s">
        <v>5244</v>
      </c>
      <c r="B5231" s="4">
        <v>43855</v>
      </c>
      <c r="C5231" s="6" t="str">
        <f t="shared" si="162"/>
        <v>May</v>
      </c>
      <c r="D5231" s="6" t="str">
        <f t="shared" si="163"/>
        <v>3</v>
      </c>
      <c r="E5231" t="s">
        <v>14</v>
      </c>
      <c r="F5231" s="3" t="s">
        <v>12</v>
      </c>
      <c r="G5231">
        <v>16</v>
      </c>
      <c r="H5231">
        <v>229</v>
      </c>
      <c r="I5231">
        <v>23</v>
      </c>
      <c r="J5231">
        <v>5</v>
      </c>
      <c r="K5231" s="3">
        <v>260.64423286914803</v>
      </c>
      <c r="L5231" s="3">
        <v>186.17445204939199</v>
      </c>
      <c r="M5231" s="7">
        <f>Sales_Table[[#This Row],[Order qty]]*Sales_Table[[#This Row],[unit price]]</f>
        <v>1303.2211643457401</v>
      </c>
      <c r="N5231" s="8">
        <f>Sales_Table[[#This Row],[Revenue]]-Sales_Table[[#This Row],[unit cost]]</f>
        <v>1117.0467122963482</v>
      </c>
    </row>
    <row r="5232" spans="1:14" ht="14.25" customHeight="1">
      <c r="A5232" t="s">
        <v>5245</v>
      </c>
      <c r="B5232" s="4">
        <v>43971</v>
      </c>
      <c r="C5232" s="6" t="str">
        <f t="shared" si="162"/>
        <v>Mar</v>
      </c>
      <c r="D5232" s="6" t="str">
        <f t="shared" si="163"/>
        <v>3</v>
      </c>
      <c r="E5232" t="s">
        <v>16</v>
      </c>
      <c r="F5232" s="3" t="s">
        <v>12</v>
      </c>
      <c r="G5232">
        <v>3</v>
      </c>
      <c r="H5232">
        <v>315</v>
      </c>
      <c r="I5232">
        <v>17</v>
      </c>
      <c r="J5232">
        <v>8</v>
      </c>
      <c r="K5232" s="3">
        <v>330.37192207574799</v>
      </c>
      <c r="L5232" s="3">
        <v>235.97994433982001</v>
      </c>
      <c r="M5232" s="7">
        <f>Sales_Table[[#This Row],[Order qty]]*Sales_Table[[#This Row],[unit price]]</f>
        <v>2642.9753766059839</v>
      </c>
      <c r="N5232" s="8">
        <f>Sales_Table[[#This Row],[Revenue]]-Sales_Table[[#This Row],[unit cost]]</f>
        <v>2406.9954322661638</v>
      </c>
    </row>
    <row r="5233" spans="1:14" ht="14.25" customHeight="1">
      <c r="A5233" t="s">
        <v>5246</v>
      </c>
      <c r="B5233" s="4">
        <v>43916</v>
      </c>
      <c r="C5233" s="6" t="str">
        <f t="shared" si="162"/>
        <v>Mar</v>
      </c>
      <c r="D5233" s="6" t="str">
        <f t="shared" si="163"/>
        <v>5</v>
      </c>
      <c r="E5233" t="s">
        <v>20</v>
      </c>
      <c r="F5233" s="3" t="s">
        <v>12</v>
      </c>
      <c r="G5233">
        <v>12</v>
      </c>
      <c r="H5233">
        <v>302</v>
      </c>
      <c r="I5233">
        <v>13</v>
      </c>
      <c r="J5233">
        <v>3</v>
      </c>
      <c r="K5233" s="3">
        <v>360.28303170204202</v>
      </c>
      <c r="L5233" s="3">
        <v>257.34502264431501</v>
      </c>
      <c r="M5233" s="7">
        <f>Sales_Table[[#This Row],[Order qty]]*Sales_Table[[#This Row],[unit price]]</f>
        <v>1080.849095106126</v>
      </c>
      <c r="N5233" s="8">
        <f>Sales_Table[[#This Row],[Revenue]]-Sales_Table[[#This Row],[unit cost]]</f>
        <v>823.50407246181101</v>
      </c>
    </row>
    <row r="5234" spans="1:14" ht="14.25" customHeight="1">
      <c r="A5234" t="s">
        <v>5247</v>
      </c>
      <c r="B5234" s="4">
        <v>43911</v>
      </c>
      <c r="C5234" s="6" t="str">
        <f t="shared" si="162"/>
        <v>May</v>
      </c>
      <c r="D5234" s="6" t="str">
        <f t="shared" si="163"/>
        <v>5</v>
      </c>
      <c r="E5234" t="s">
        <v>20</v>
      </c>
      <c r="F5234" s="3" t="s">
        <v>12</v>
      </c>
      <c r="G5234">
        <v>19</v>
      </c>
      <c r="H5234">
        <v>221</v>
      </c>
      <c r="I5234">
        <v>28</v>
      </c>
      <c r="J5234">
        <v>1</v>
      </c>
      <c r="K5234" s="3">
        <v>398.704671084881</v>
      </c>
      <c r="L5234" s="3">
        <v>284.78905077491498</v>
      </c>
      <c r="M5234" s="7">
        <f>Sales_Table[[#This Row],[Order qty]]*Sales_Table[[#This Row],[unit price]]</f>
        <v>398.704671084881</v>
      </c>
      <c r="N5234" s="8">
        <f>Sales_Table[[#This Row],[Revenue]]-Sales_Table[[#This Row],[unit cost]]</f>
        <v>113.91562030996602</v>
      </c>
    </row>
    <row r="5235" spans="1:14" ht="14.25" customHeight="1">
      <c r="A5235" t="s">
        <v>5248</v>
      </c>
      <c r="B5235" s="4">
        <v>43974</v>
      </c>
      <c r="C5235" s="6" t="str">
        <f t="shared" si="162"/>
        <v>May</v>
      </c>
      <c r="D5235" s="6" t="str">
        <f t="shared" si="163"/>
        <v>4</v>
      </c>
      <c r="E5235" t="s">
        <v>11</v>
      </c>
      <c r="F5235" s="3" t="s">
        <v>12</v>
      </c>
      <c r="G5235">
        <v>26</v>
      </c>
      <c r="H5235">
        <v>70</v>
      </c>
      <c r="I5235">
        <v>18</v>
      </c>
      <c r="J5235">
        <v>4</v>
      </c>
      <c r="K5235" s="3">
        <v>368.66234815120703</v>
      </c>
      <c r="L5235" s="3">
        <v>263.33024867943402</v>
      </c>
      <c r="M5235" s="7">
        <f>Sales_Table[[#This Row],[Order qty]]*Sales_Table[[#This Row],[unit price]]</f>
        <v>1474.6493926048281</v>
      </c>
      <c r="N5235" s="8">
        <f>Sales_Table[[#This Row],[Revenue]]-Sales_Table[[#This Row],[unit cost]]</f>
        <v>1211.3191439253942</v>
      </c>
    </row>
    <row r="5236" spans="1:14" ht="14.25" customHeight="1">
      <c r="A5236" t="s">
        <v>5249</v>
      </c>
      <c r="B5236" s="4">
        <v>43972</v>
      </c>
      <c r="C5236" s="6" t="str">
        <f t="shared" si="162"/>
        <v>Apr</v>
      </c>
      <c r="D5236" s="6" t="str">
        <f t="shared" si="163"/>
        <v>5</v>
      </c>
      <c r="E5236" t="s">
        <v>14</v>
      </c>
      <c r="F5236" s="3" t="s">
        <v>12</v>
      </c>
      <c r="G5236">
        <v>1</v>
      </c>
      <c r="H5236">
        <v>305</v>
      </c>
      <c r="I5236">
        <v>46</v>
      </c>
      <c r="J5236">
        <v>2</v>
      </c>
      <c r="K5236" s="3">
        <v>297.05903130769701</v>
      </c>
      <c r="L5236" s="3">
        <v>212.18502236264101</v>
      </c>
      <c r="M5236" s="7">
        <f>Sales_Table[[#This Row],[Order qty]]*Sales_Table[[#This Row],[unit price]]</f>
        <v>594.11806261539402</v>
      </c>
      <c r="N5236" s="8">
        <f>Sales_Table[[#This Row],[Revenue]]-Sales_Table[[#This Row],[unit cost]]</f>
        <v>381.93304025275302</v>
      </c>
    </row>
    <row r="5237" spans="1:14" ht="14.25" customHeight="1">
      <c r="A5237" t="s">
        <v>5250</v>
      </c>
      <c r="B5237" s="4">
        <v>43940</v>
      </c>
      <c r="C5237" s="6" t="str">
        <f t="shared" si="162"/>
        <v>May</v>
      </c>
      <c r="D5237" s="6" t="str">
        <f t="shared" si="163"/>
        <v>1</v>
      </c>
      <c r="E5237" t="s">
        <v>14</v>
      </c>
      <c r="F5237" s="3" t="s">
        <v>12</v>
      </c>
      <c r="G5237">
        <v>22</v>
      </c>
      <c r="H5237">
        <v>51</v>
      </c>
      <c r="I5237">
        <v>31</v>
      </c>
      <c r="J5237">
        <v>5</v>
      </c>
      <c r="K5237" s="3">
        <v>214.24733877182001</v>
      </c>
      <c r="L5237" s="3">
        <v>153.033813408443</v>
      </c>
      <c r="M5237" s="7">
        <f>Sales_Table[[#This Row],[Order qty]]*Sales_Table[[#This Row],[unit price]]</f>
        <v>1071.2366938591001</v>
      </c>
      <c r="N5237" s="8">
        <f>Sales_Table[[#This Row],[Revenue]]-Sales_Table[[#This Row],[unit cost]]</f>
        <v>918.20288045065718</v>
      </c>
    </row>
    <row r="5238" spans="1:14" ht="14.25" customHeight="1">
      <c r="A5238" t="s">
        <v>5251</v>
      </c>
      <c r="B5238" s="4">
        <v>43954</v>
      </c>
      <c r="C5238" s="6" t="str">
        <f t="shared" si="162"/>
        <v>Jan</v>
      </c>
      <c r="D5238" s="6" t="str">
        <f t="shared" si="163"/>
        <v>5</v>
      </c>
      <c r="E5238" t="s">
        <v>11</v>
      </c>
      <c r="F5238" s="3" t="s">
        <v>12</v>
      </c>
      <c r="G5238">
        <v>5</v>
      </c>
      <c r="H5238">
        <v>82</v>
      </c>
      <c r="I5238">
        <v>42</v>
      </c>
      <c r="J5238">
        <v>1</v>
      </c>
      <c r="K5238" s="3">
        <v>196.98484557867101</v>
      </c>
      <c r="L5238" s="3">
        <v>140.70346112762201</v>
      </c>
      <c r="M5238" s="7">
        <f>Sales_Table[[#This Row],[Order qty]]*Sales_Table[[#This Row],[unit price]]</f>
        <v>196.98484557867101</v>
      </c>
      <c r="N5238" s="8">
        <f>Sales_Table[[#This Row],[Revenue]]-Sales_Table[[#This Row],[unit cost]]</f>
        <v>56.281384451049007</v>
      </c>
    </row>
    <row r="5239" spans="1:14" ht="14.25" customHeight="1">
      <c r="A5239" t="s">
        <v>5252</v>
      </c>
      <c r="B5239" s="4">
        <v>43842</v>
      </c>
      <c r="C5239" s="6" t="str">
        <f t="shared" si="162"/>
        <v>May</v>
      </c>
      <c r="D5239" s="6" t="str">
        <f t="shared" si="163"/>
        <v>3</v>
      </c>
      <c r="E5239" t="s">
        <v>16</v>
      </c>
      <c r="F5239" s="3" t="s">
        <v>12</v>
      </c>
      <c r="G5239">
        <v>24</v>
      </c>
      <c r="H5239">
        <v>322</v>
      </c>
      <c r="I5239">
        <v>12</v>
      </c>
      <c r="J5239">
        <v>4</v>
      </c>
      <c r="K5239" s="3">
        <v>513.55253756046295</v>
      </c>
      <c r="L5239" s="3">
        <v>366.823241114616</v>
      </c>
      <c r="M5239" s="7">
        <f>Sales_Table[[#This Row],[Order qty]]*Sales_Table[[#This Row],[unit price]]</f>
        <v>2054.2101502418518</v>
      </c>
      <c r="N5239" s="8">
        <f>Sales_Table[[#This Row],[Revenue]]-Sales_Table[[#This Row],[unit cost]]</f>
        <v>1687.3869091272359</v>
      </c>
    </row>
    <row r="5240" spans="1:14" ht="14.25" customHeight="1">
      <c r="A5240" t="s">
        <v>5253</v>
      </c>
      <c r="B5240" s="4">
        <v>43956</v>
      </c>
      <c r="C5240" s="6" t="str">
        <f t="shared" si="162"/>
        <v>Mar</v>
      </c>
      <c r="D5240" s="6" t="str">
        <f t="shared" si="163"/>
        <v>4</v>
      </c>
      <c r="E5240" t="s">
        <v>20</v>
      </c>
      <c r="F5240" s="3" t="s">
        <v>12</v>
      </c>
      <c r="G5240">
        <v>18</v>
      </c>
      <c r="H5240">
        <v>135</v>
      </c>
      <c r="I5240">
        <v>5</v>
      </c>
      <c r="J5240">
        <v>10</v>
      </c>
      <c r="K5240" s="3">
        <v>366.44632440805401</v>
      </c>
      <c r="L5240" s="3">
        <v>261.74737457718197</v>
      </c>
      <c r="M5240" s="7">
        <f>Sales_Table[[#This Row],[Order qty]]*Sales_Table[[#This Row],[unit price]]</f>
        <v>3664.4632440805399</v>
      </c>
      <c r="N5240" s="8">
        <f>Sales_Table[[#This Row],[Revenue]]-Sales_Table[[#This Row],[unit cost]]</f>
        <v>3402.7158695033577</v>
      </c>
    </row>
    <row r="5241" spans="1:14" ht="14.25" customHeight="1">
      <c r="A5241" t="s">
        <v>5254</v>
      </c>
      <c r="B5241" s="4">
        <v>43896</v>
      </c>
      <c r="C5241" s="6" t="str">
        <f t="shared" si="162"/>
        <v>Apr</v>
      </c>
      <c r="D5241" s="6" t="str">
        <f t="shared" si="163"/>
        <v>2</v>
      </c>
      <c r="E5241" t="s">
        <v>16</v>
      </c>
      <c r="F5241" s="3" t="s">
        <v>12</v>
      </c>
      <c r="G5241">
        <v>23</v>
      </c>
      <c r="H5241">
        <v>359</v>
      </c>
      <c r="I5241">
        <v>13</v>
      </c>
      <c r="J5241">
        <v>3</v>
      </c>
      <c r="K5241" s="3">
        <v>623.16187548637402</v>
      </c>
      <c r="L5241" s="3">
        <v>445.11562534741</v>
      </c>
      <c r="M5241" s="7">
        <f>Sales_Table[[#This Row],[Order qty]]*Sales_Table[[#This Row],[unit price]]</f>
        <v>1869.4856264591222</v>
      </c>
      <c r="N5241" s="8">
        <f>Sales_Table[[#This Row],[Revenue]]-Sales_Table[[#This Row],[unit cost]]</f>
        <v>1424.3700011117121</v>
      </c>
    </row>
    <row r="5242" spans="1:14" ht="14.25" customHeight="1">
      <c r="A5242" t="s">
        <v>5255</v>
      </c>
      <c r="B5242" s="4">
        <v>43947</v>
      </c>
      <c r="C5242" s="6" t="str">
        <f t="shared" si="162"/>
        <v>Feb</v>
      </c>
      <c r="D5242" s="6" t="str">
        <f t="shared" si="163"/>
        <v>4</v>
      </c>
      <c r="E5242" t="s">
        <v>14</v>
      </c>
      <c r="F5242" s="3" t="s">
        <v>12</v>
      </c>
      <c r="G5242">
        <v>14</v>
      </c>
      <c r="H5242">
        <v>221</v>
      </c>
      <c r="I5242">
        <v>17</v>
      </c>
      <c r="J5242">
        <v>3</v>
      </c>
      <c r="K5242" s="3">
        <v>250.261987388134</v>
      </c>
      <c r="L5242" s="3">
        <v>178.75856242009601</v>
      </c>
      <c r="M5242" s="7">
        <f>Sales_Table[[#This Row],[Order qty]]*Sales_Table[[#This Row],[unit price]]</f>
        <v>750.78596216440201</v>
      </c>
      <c r="N5242" s="8">
        <f>Sales_Table[[#This Row],[Revenue]]-Sales_Table[[#This Row],[unit cost]]</f>
        <v>572.02739974430597</v>
      </c>
    </row>
    <row r="5243" spans="1:14" ht="14.25" customHeight="1">
      <c r="A5243" t="s">
        <v>5256</v>
      </c>
      <c r="B5243" s="4">
        <v>43863</v>
      </c>
      <c r="C5243" s="6" t="str">
        <f t="shared" si="162"/>
        <v>Apr</v>
      </c>
      <c r="D5243" s="6" t="str">
        <f t="shared" si="163"/>
        <v>2</v>
      </c>
      <c r="E5243" t="s">
        <v>11</v>
      </c>
      <c r="F5243" s="3" t="s">
        <v>12</v>
      </c>
      <c r="G5243">
        <v>15</v>
      </c>
      <c r="H5243">
        <v>110</v>
      </c>
      <c r="I5243">
        <v>10</v>
      </c>
      <c r="J5243">
        <v>1</v>
      </c>
      <c r="K5243" s="3">
        <v>646.90885627269699</v>
      </c>
      <c r="L5243" s="3">
        <v>462.07775448049802</v>
      </c>
      <c r="M5243" s="7">
        <f>Sales_Table[[#This Row],[Order qty]]*Sales_Table[[#This Row],[unit price]]</f>
        <v>646.90885627269699</v>
      </c>
      <c r="N5243" s="8">
        <f>Sales_Table[[#This Row],[Revenue]]-Sales_Table[[#This Row],[unit cost]]</f>
        <v>184.83110179219898</v>
      </c>
    </row>
    <row r="5244" spans="1:14" ht="14.25" customHeight="1">
      <c r="A5244" t="s">
        <v>5257</v>
      </c>
      <c r="B5244" s="4">
        <v>43934</v>
      </c>
      <c r="C5244" s="6" t="str">
        <f t="shared" si="162"/>
        <v>Feb</v>
      </c>
      <c r="D5244" s="6" t="str">
        <f t="shared" si="163"/>
        <v>2</v>
      </c>
      <c r="E5244" t="s">
        <v>16</v>
      </c>
      <c r="F5244" s="3" t="s">
        <v>12</v>
      </c>
      <c r="G5244">
        <v>17</v>
      </c>
      <c r="H5244">
        <v>253</v>
      </c>
      <c r="I5244">
        <v>24</v>
      </c>
      <c r="J5244">
        <v>8</v>
      </c>
      <c r="K5244" s="3">
        <v>214.064135849476</v>
      </c>
      <c r="L5244" s="3">
        <v>152.90295417819701</v>
      </c>
      <c r="M5244" s="7">
        <f>Sales_Table[[#This Row],[Order qty]]*Sales_Table[[#This Row],[unit price]]</f>
        <v>1712.513086795808</v>
      </c>
      <c r="N5244" s="8">
        <f>Sales_Table[[#This Row],[Revenue]]-Sales_Table[[#This Row],[unit cost]]</f>
        <v>1559.610132617611</v>
      </c>
    </row>
    <row r="5245" spans="1:14" ht="14.25" customHeight="1">
      <c r="A5245" t="s">
        <v>5258</v>
      </c>
      <c r="B5245" s="4">
        <v>43872</v>
      </c>
      <c r="C5245" s="6" t="str">
        <f t="shared" si="162"/>
        <v>Feb</v>
      </c>
      <c r="D5245" s="6" t="str">
        <f t="shared" si="163"/>
        <v>1</v>
      </c>
      <c r="E5245" t="s">
        <v>16</v>
      </c>
      <c r="F5245" s="3" t="s">
        <v>12</v>
      </c>
      <c r="G5245">
        <v>11</v>
      </c>
      <c r="H5245">
        <v>183</v>
      </c>
      <c r="I5245">
        <v>26</v>
      </c>
      <c r="J5245">
        <v>6</v>
      </c>
      <c r="K5245" s="3">
        <v>462.49813842773398</v>
      </c>
      <c r="L5245" s="3">
        <v>330.355813162667</v>
      </c>
      <c r="M5245" s="7">
        <f>Sales_Table[[#This Row],[Order qty]]*Sales_Table[[#This Row],[unit price]]</f>
        <v>2774.988830566404</v>
      </c>
      <c r="N5245" s="8">
        <f>Sales_Table[[#This Row],[Revenue]]-Sales_Table[[#This Row],[unit cost]]</f>
        <v>2444.6330174037371</v>
      </c>
    </row>
    <row r="5246" spans="1:14" ht="14.25" customHeight="1">
      <c r="A5246" t="s">
        <v>5259</v>
      </c>
      <c r="B5246" s="4">
        <v>43864</v>
      </c>
      <c r="C5246" s="6" t="str">
        <f t="shared" si="162"/>
        <v>Jan</v>
      </c>
      <c r="D5246" s="6" t="str">
        <f t="shared" si="163"/>
        <v>1</v>
      </c>
      <c r="E5246" t="s">
        <v>16</v>
      </c>
      <c r="F5246" s="3" t="s">
        <v>12</v>
      </c>
      <c r="G5246">
        <v>22</v>
      </c>
      <c r="H5246">
        <v>307</v>
      </c>
      <c r="I5246">
        <v>10</v>
      </c>
      <c r="J5246">
        <v>9</v>
      </c>
      <c r="K5246" s="3">
        <v>205.93410676717801</v>
      </c>
      <c r="L5246" s="3">
        <v>147.095790547984</v>
      </c>
      <c r="M5246" s="7">
        <f>Sales_Table[[#This Row],[Order qty]]*Sales_Table[[#This Row],[unit price]]</f>
        <v>1853.4069609046021</v>
      </c>
      <c r="N5246" s="8">
        <f>Sales_Table[[#This Row],[Revenue]]-Sales_Table[[#This Row],[unit cost]]</f>
        <v>1706.311170356618</v>
      </c>
    </row>
    <row r="5247" spans="1:14" ht="14.25" customHeight="1">
      <c r="A5247" t="s">
        <v>5260</v>
      </c>
      <c r="B5247" s="4">
        <v>43856</v>
      </c>
      <c r="C5247" s="6" t="str">
        <f t="shared" si="162"/>
        <v>Jan</v>
      </c>
      <c r="D5247" s="6" t="str">
        <f t="shared" si="163"/>
        <v>1</v>
      </c>
      <c r="E5247" t="s">
        <v>20</v>
      </c>
      <c r="F5247" s="3" t="s">
        <v>12</v>
      </c>
      <c r="G5247">
        <v>9</v>
      </c>
      <c r="H5247">
        <v>171</v>
      </c>
      <c r="I5247">
        <v>39</v>
      </c>
      <c r="J5247">
        <v>7</v>
      </c>
      <c r="K5247" s="3">
        <v>480.099773526192</v>
      </c>
      <c r="L5247" s="3">
        <v>342.92840966156598</v>
      </c>
      <c r="M5247" s="7">
        <f>Sales_Table[[#This Row],[Order qty]]*Sales_Table[[#This Row],[unit price]]</f>
        <v>3360.6984146833438</v>
      </c>
      <c r="N5247" s="8">
        <f>Sales_Table[[#This Row],[Revenue]]-Sales_Table[[#This Row],[unit cost]]</f>
        <v>3017.7700050217777</v>
      </c>
    </row>
    <row r="5248" spans="1:14" ht="14.25" customHeight="1">
      <c r="A5248" t="s">
        <v>5261</v>
      </c>
      <c r="B5248" s="4">
        <v>43854</v>
      </c>
      <c r="C5248" s="6" t="str">
        <f t="shared" si="162"/>
        <v>Jan</v>
      </c>
      <c r="D5248" s="6" t="str">
        <f t="shared" si="163"/>
        <v>1</v>
      </c>
      <c r="E5248" t="s">
        <v>14</v>
      </c>
      <c r="F5248" s="3" t="s">
        <v>12</v>
      </c>
      <c r="G5248">
        <v>21</v>
      </c>
      <c r="H5248">
        <v>304</v>
      </c>
      <c r="I5248">
        <v>21</v>
      </c>
      <c r="J5248">
        <v>8</v>
      </c>
      <c r="K5248" s="3">
        <v>236.11955791711799</v>
      </c>
      <c r="L5248" s="3">
        <v>168.656827083656</v>
      </c>
      <c r="M5248" s="7">
        <f>Sales_Table[[#This Row],[Order qty]]*Sales_Table[[#This Row],[unit price]]</f>
        <v>1888.9564633369439</v>
      </c>
      <c r="N5248" s="8">
        <f>Sales_Table[[#This Row],[Revenue]]-Sales_Table[[#This Row],[unit cost]]</f>
        <v>1720.2996362532879</v>
      </c>
    </row>
    <row r="5249" spans="1:14" ht="14.25" customHeight="1">
      <c r="A5249" t="s">
        <v>5262</v>
      </c>
      <c r="B5249" s="4">
        <v>43851</v>
      </c>
      <c r="C5249" s="6" t="str">
        <f t="shared" si="162"/>
        <v>Jan</v>
      </c>
      <c r="D5249" s="6" t="str">
        <f t="shared" si="163"/>
        <v>3</v>
      </c>
      <c r="E5249" t="s">
        <v>16</v>
      </c>
      <c r="F5249" s="3" t="s">
        <v>12</v>
      </c>
      <c r="G5249">
        <v>20</v>
      </c>
      <c r="H5249">
        <v>151</v>
      </c>
      <c r="I5249">
        <v>30</v>
      </c>
      <c r="J5249">
        <v>10</v>
      </c>
      <c r="K5249" s="3">
        <v>453.69735074043302</v>
      </c>
      <c r="L5249" s="3">
        <v>324.069536243166</v>
      </c>
      <c r="M5249" s="7">
        <f>Sales_Table[[#This Row],[Order qty]]*Sales_Table[[#This Row],[unit price]]</f>
        <v>4536.9735074043301</v>
      </c>
      <c r="N5249" s="8">
        <f>Sales_Table[[#This Row],[Revenue]]-Sales_Table[[#This Row],[unit cost]]</f>
        <v>4212.903971161164</v>
      </c>
    </row>
    <row r="5250" spans="1:14" ht="14.25" customHeight="1">
      <c r="A5250" t="s">
        <v>5263</v>
      </c>
      <c r="B5250" s="4">
        <v>43842</v>
      </c>
      <c r="C5250" s="6" t="str">
        <f t="shared" ref="C5250:C5313" si="164">TEXT(B5251,"mmm")</f>
        <v>Mar</v>
      </c>
      <c r="D5250" s="6" t="str">
        <f t="shared" ref="D5250:D5313" si="165">TEXT(B5252, "m")</f>
        <v>3</v>
      </c>
      <c r="E5250" t="s">
        <v>16</v>
      </c>
      <c r="F5250" s="3" t="s">
        <v>12</v>
      </c>
      <c r="G5250">
        <v>17</v>
      </c>
      <c r="H5250">
        <v>128</v>
      </c>
      <c r="I5250">
        <v>29</v>
      </c>
      <c r="J5250">
        <v>9</v>
      </c>
      <c r="K5250" s="3">
        <v>185.49003428220701</v>
      </c>
      <c r="L5250" s="3">
        <v>132.49288163014799</v>
      </c>
      <c r="M5250" s="7">
        <f>Sales_Table[[#This Row],[Order qty]]*Sales_Table[[#This Row],[unit price]]</f>
        <v>1669.4103085398631</v>
      </c>
      <c r="N5250" s="8">
        <f>Sales_Table[[#This Row],[Revenue]]-Sales_Table[[#This Row],[unit cost]]</f>
        <v>1536.917426909715</v>
      </c>
    </row>
    <row r="5251" spans="1:14" ht="14.25" customHeight="1">
      <c r="A5251" t="s">
        <v>5264</v>
      </c>
      <c r="B5251" s="4">
        <v>43911</v>
      </c>
      <c r="C5251" s="6" t="str">
        <f t="shared" si="164"/>
        <v>Mar</v>
      </c>
      <c r="D5251" s="6" t="str">
        <f t="shared" si="165"/>
        <v>5</v>
      </c>
      <c r="E5251" t="s">
        <v>20</v>
      </c>
      <c r="F5251" s="3" t="s">
        <v>12</v>
      </c>
      <c r="G5251">
        <v>15</v>
      </c>
      <c r="H5251">
        <v>155</v>
      </c>
      <c r="I5251">
        <v>42</v>
      </c>
      <c r="J5251">
        <v>8</v>
      </c>
      <c r="K5251" s="3">
        <v>306.22129762172699</v>
      </c>
      <c r="L5251" s="3">
        <v>218.729498301234</v>
      </c>
      <c r="M5251" s="7">
        <f>Sales_Table[[#This Row],[Order qty]]*Sales_Table[[#This Row],[unit price]]</f>
        <v>2449.7703809738159</v>
      </c>
      <c r="N5251" s="8">
        <f>Sales_Table[[#This Row],[Revenue]]-Sales_Table[[#This Row],[unit cost]]</f>
        <v>2231.040882672582</v>
      </c>
    </row>
    <row r="5252" spans="1:14" ht="14.25" customHeight="1">
      <c r="A5252" t="s">
        <v>5265</v>
      </c>
      <c r="B5252" s="4">
        <v>43909</v>
      </c>
      <c r="C5252" s="6" t="str">
        <f t="shared" si="164"/>
        <v>May</v>
      </c>
      <c r="D5252" s="6" t="str">
        <f t="shared" si="165"/>
        <v>1</v>
      </c>
      <c r="E5252" t="s">
        <v>14</v>
      </c>
      <c r="F5252" s="3" t="s">
        <v>12</v>
      </c>
      <c r="G5252">
        <v>7</v>
      </c>
      <c r="H5252">
        <v>262</v>
      </c>
      <c r="I5252">
        <v>29</v>
      </c>
      <c r="J5252">
        <v>7</v>
      </c>
      <c r="K5252" s="3">
        <v>586.63706570863701</v>
      </c>
      <c r="L5252" s="3">
        <v>419.02647550617002</v>
      </c>
      <c r="M5252" s="7">
        <f>Sales_Table[[#This Row],[Order qty]]*Sales_Table[[#This Row],[unit price]]</f>
        <v>4106.4594599604588</v>
      </c>
      <c r="N5252" s="8">
        <f>Sales_Table[[#This Row],[Revenue]]-Sales_Table[[#This Row],[unit cost]]</f>
        <v>3687.432984454289</v>
      </c>
    </row>
    <row r="5253" spans="1:14" ht="14.25" customHeight="1">
      <c r="A5253" t="s">
        <v>5266</v>
      </c>
      <c r="B5253" s="4">
        <v>43978</v>
      </c>
      <c r="C5253" s="6" t="str">
        <f t="shared" si="164"/>
        <v>Jan</v>
      </c>
      <c r="D5253" s="6" t="str">
        <f t="shared" si="165"/>
        <v>3</v>
      </c>
      <c r="E5253" t="s">
        <v>11</v>
      </c>
      <c r="F5253" s="3" t="s">
        <v>12</v>
      </c>
      <c r="G5253">
        <v>11</v>
      </c>
      <c r="H5253">
        <v>276</v>
      </c>
      <c r="I5253">
        <v>5</v>
      </c>
      <c r="J5253">
        <v>5</v>
      </c>
      <c r="K5253" s="3">
        <v>541.74858713150002</v>
      </c>
      <c r="L5253" s="3">
        <v>386.9632765225</v>
      </c>
      <c r="M5253" s="7">
        <f>Sales_Table[[#This Row],[Order qty]]*Sales_Table[[#This Row],[unit price]]</f>
        <v>2708.7429356575003</v>
      </c>
      <c r="N5253" s="8">
        <f>Sales_Table[[#This Row],[Revenue]]-Sales_Table[[#This Row],[unit cost]]</f>
        <v>2321.7796591350002</v>
      </c>
    </row>
    <row r="5254" spans="1:14" ht="14.25" customHeight="1">
      <c r="A5254" t="s">
        <v>5267</v>
      </c>
      <c r="B5254" s="4">
        <v>43834</v>
      </c>
      <c r="C5254" s="6" t="str">
        <f t="shared" si="164"/>
        <v>Mar</v>
      </c>
      <c r="D5254" s="6" t="str">
        <f t="shared" si="165"/>
        <v>1</v>
      </c>
      <c r="E5254" t="s">
        <v>11</v>
      </c>
      <c r="F5254" s="3" t="s">
        <v>12</v>
      </c>
      <c r="G5254">
        <v>3</v>
      </c>
      <c r="H5254">
        <v>217</v>
      </c>
      <c r="I5254">
        <v>19</v>
      </c>
      <c r="J5254">
        <v>5</v>
      </c>
      <c r="K5254" s="3">
        <v>635.77504581212997</v>
      </c>
      <c r="L5254" s="3">
        <v>454.12503272294998</v>
      </c>
      <c r="M5254" s="7">
        <f>Sales_Table[[#This Row],[Order qty]]*Sales_Table[[#This Row],[unit price]]</f>
        <v>3178.8752290606499</v>
      </c>
      <c r="N5254" s="8">
        <f>Sales_Table[[#This Row],[Revenue]]-Sales_Table[[#This Row],[unit cost]]</f>
        <v>2724.7501963376999</v>
      </c>
    </row>
    <row r="5255" spans="1:14" ht="14.25" customHeight="1">
      <c r="A5255" t="s">
        <v>5268</v>
      </c>
      <c r="B5255" s="4">
        <v>43916</v>
      </c>
      <c r="C5255" s="6" t="str">
        <f t="shared" si="164"/>
        <v>Jan</v>
      </c>
      <c r="D5255" s="6" t="str">
        <f t="shared" si="165"/>
        <v>5</v>
      </c>
      <c r="E5255" t="s">
        <v>20</v>
      </c>
      <c r="F5255" s="3" t="s">
        <v>12</v>
      </c>
      <c r="G5255">
        <v>9</v>
      </c>
      <c r="H5255">
        <v>52</v>
      </c>
      <c r="I5255">
        <v>12</v>
      </c>
      <c r="J5255">
        <v>10</v>
      </c>
      <c r="K5255" s="3">
        <v>444.30010092258499</v>
      </c>
      <c r="L5255" s="3">
        <v>317.357214944703</v>
      </c>
      <c r="M5255" s="7">
        <f>Sales_Table[[#This Row],[Order qty]]*Sales_Table[[#This Row],[unit price]]</f>
        <v>4443.0010092258499</v>
      </c>
      <c r="N5255" s="8">
        <f>Sales_Table[[#This Row],[Revenue]]-Sales_Table[[#This Row],[unit cost]]</f>
        <v>4125.6437942811472</v>
      </c>
    </row>
    <row r="5256" spans="1:14" ht="14.25" customHeight="1">
      <c r="A5256" t="s">
        <v>5269</v>
      </c>
      <c r="B5256" s="4">
        <v>43835</v>
      </c>
      <c r="C5256" s="6" t="str">
        <f t="shared" si="164"/>
        <v>May</v>
      </c>
      <c r="D5256" s="6" t="str">
        <f t="shared" si="165"/>
        <v>3</v>
      </c>
      <c r="E5256" t="s">
        <v>11</v>
      </c>
      <c r="F5256" s="3" t="s">
        <v>12</v>
      </c>
      <c r="G5256">
        <v>18</v>
      </c>
      <c r="H5256">
        <v>178</v>
      </c>
      <c r="I5256">
        <v>31</v>
      </c>
      <c r="J5256">
        <v>4</v>
      </c>
      <c r="K5256" s="3">
        <v>339.84914213419</v>
      </c>
      <c r="L5256" s="3">
        <v>242.74938723870699</v>
      </c>
      <c r="M5256" s="7">
        <f>Sales_Table[[#This Row],[Order qty]]*Sales_Table[[#This Row],[unit price]]</f>
        <v>1359.39656853676</v>
      </c>
      <c r="N5256" s="8">
        <f>Sales_Table[[#This Row],[Revenue]]-Sales_Table[[#This Row],[unit cost]]</f>
        <v>1116.6471812980531</v>
      </c>
    </row>
    <row r="5257" spans="1:14" ht="14.25" customHeight="1">
      <c r="A5257" t="s">
        <v>5270</v>
      </c>
      <c r="B5257" s="4">
        <v>43957</v>
      </c>
      <c r="C5257" s="6" t="str">
        <f t="shared" si="164"/>
        <v>Mar</v>
      </c>
      <c r="D5257" s="6" t="str">
        <f t="shared" si="165"/>
        <v>2</v>
      </c>
      <c r="E5257" t="s">
        <v>14</v>
      </c>
      <c r="F5257" s="3" t="s">
        <v>12</v>
      </c>
      <c r="G5257">
        <v>1</v>
      </c>
      <c r="H5257">
        <v>333</v>
      </c>
      <c r="I5257">
        <v>46</v>
      </c>
      <c r="J5257">
        <v>8</v>
      </c>
      <c r="K5257" s="3">
        <v>404.01689887046803</v>
      </c>
      <c r="L5257" s="3">
        <v>288.58349919319198</v>
      </c>
      <c r="M5257" s="7">
        <f>Sales_Table[[#This Row],[Order qty]]*Sales_Table[[#This Row],[unit price]]</f>
        <v>3232.1351909637442</v>
      </c>
      <c r="N5257" s="8">
        <f>Sales_Table[[#This Row],[Revenue]]-Sales_Table[[#This Row],[unit cost]]</f>
        <v>2943.5516917705522</v>
      </c>
    </row>
    <row r="5258" spans="1:14" ht="14.25" customHeight="1">
      <c r="A5258" t="s">
        <v>5271</v>
      </c>
      <c r="B5258" s="4">
        <v>43902</v>
      </c>
      <c r="C5258" s="6" t="str">
        <f t="shared" si="164"/>
        <v>Feb</v>
      </c>
      <c r="D5258" s="6" t="str">
        <f t="shared" si="165"/>
        <v>3</v>
      </c>
      <c r="E5258" t="s">
        <v>16</v>
      </c>
      <c r="F5258" s="3" t="s">
        <v>12</v>
      </c>
      <c r="G5258">
        <v>16</v>
      </c>
      <c r="H5258">
        <v>360</v>
      </c>
      <c r="I5258">
        <v>1</v>
      </c>
      <c r="J5258">
        <v>1</v>
      </c>
      <c r="K5258" s="3">
        <v>301.506487548351</v>
      </c>
      <c r="L5258" s="3">
        <v>215.36177682025101</v>
      </c>
      <c r="M5258" s="7">
        <f>Sales_Table[[#This Row],[Order qty]]*Sales_Table[[#This Row],[unit price]]</f>
        <v>301.506487548351</v>
      </c>
      <c r="N5258" s="8">
        <f>Sales_Table[[#This Row],[Revenue]]-Sales_Table[[#This Row],[unit cost]]</f>
        <v>86.144710728099994</v>
      </c>
    </row>
    <row r="5259" spans="1:14" ht="14.25" customHeight="1">
      <c r="A5259" t="s">
        <v>5272</v>
      </c>
      <c r="B5259" s="4">
        <v>43885</v>
      </c>
      <c r="C5259" s="6" t="str">
        <f t="shared" si="164"/>
        <v>Mar</v>
      </c>
      <c r="D5259" s="6" t="str">
        <f t="shared" si="165"/>
        <v>1</v>
      </c>
      <c r="E5259" t="s">
        <v>20</v>
      </c>
      <c r="F5259" s="3" t="s">
        <v>12</v>
      </c>
      <c r="G5259">
        <v>20</v>
      </c>
      <c r="H5259">
        <v>244</v>
      </c>
      <c r="I5259">
        <v>42</v>
      </c>
      <c r="J5259">
        <v>2</v>
      </c>
      <c r="K5259" s="3">
        <v>307.74664485454599</v>
      </c>
      <c r="L5259" s="3">
        <v>219.81903203896101</v>
      </c>
      <c r="M5259" s="7">
        <f>Sales_Table[[#This Row],[Order qty]]*Sales_Table[[#This Row],[unit price]]</f>
        <v>615.49328970909198</v>
      </c>
      <c r="N5259" s="8">
        <f>Sales_Table[[#This Row],[Revenue]]-Sales_Table[[#This Row],[unit cost]]</f>
        <v>395.67425767013094</v>
      </c>
    </row>
    <row r="5260" spans="1:14" ht="14.25" customHeight="1">
      <c r="A5260" t="s">
        <v>5273</v>
      </c>
      <c r="B5260" s="4">
        <v>43906</v>
      </c>
      <c r="C5260" s="6" t="str">
        <f t="shared" si="164"/>
        <v>Jan</v>
      </c>
      <c r="D5260" s="6" t="str">
        <f t="shared" si="165"/>
        <v>4</v>
      </c>
      <c r="E5260" t="s">
        <v>16</v>
      </c>
      <c r="F5260" s="3" t="s">
        <v>12</v>
      </c>
      <c r="G5260">
        <v>25</v>
      </c>
      <c r="H5260">
        <v>31</v>
      </c>
      <c r="I5260">
        <v>27</v>
      </c>
      <c r="J5260">
        <v>1</v>
      </c>
      <c r="K5260" s="3">
        <v>284.83690291643097</v>
      </c>
      <c r="L5260" s="3">
        <v>203.45493065459399</v>
      </c>
      <c r="M5260" s="7">
        <f>Sales_Table[[#This Row],[Order qty]]*Sales_Table[[#This Row],[unit price]]</f>
        <v>284.83690291643097</v>
      </c>
      <c r="N5260" s="8">
        <f>Sales_Table[[#This Row],[Revenue]]-Sales_Table[[#This Row],[unit cost]]</f>
        <v>81.381972261836978</v>
      </c>
    </row>
    <row r="5261" spans="1:14" ht="14.25" customHeight="1">
      <c r="A5261" t="s">
        <v>5274</v>
      </c>
      <c r="B5261" s="4">
        <v>43851</v>
      </c>
      <c r="C5261" s="6" t="str">
        <f t="shared" si="164"/>
        <v>Apr</v>
      </c>
      <c r="D5261" s="6" t="str">
        <f t="shared" si="165"/>
        <v>2</v>
      </c>
      <c r="E5261" t="s">
        <v>20</v>
      </c>
      <c r="F5261" s="3" t="s">
        <v>12</v>
      </c>
      <c r="G5261">
        <v>24</v>
      </c>
      <c r="H5261">
        <v>315</v>
      </c>
      <c r="I5261">
        <v>3</v>
      </c>
      <c r="J5261">
        <v>6</v>
      </c>
      <c r="K5261" s="3">
        <v>585.32143878936802</v>
      </c>
      <c r="L5261" s="3">
        <v>418.08674199240602</v>
      </c>
      <c r="M5261" s="7">
        <f>Sales_Table[[#This Row],[Order qty]]*Sales_Table[[#This Row],[unit price]]</f>
        <v>3511.9286327362079</v>
      </c>
      <c r="N5261" s="8">
        <f>Sales_Table[[#This Row],[Revenue]]-Sales_Table[[#This Row],[unit cost]]</f>
        <v>3093.8418907438017</v>
      </c>
    </row>
    <row r="5262" spans="1:14" ht="14.25" customHeight="1">
      <c r="A5262" t="s">
        <v>5275</v>
      </c>
      <c r="B5262" s="4">
        <v>43945</v>
      </c>
      <c r="C5262" s="6" t="str">
        <f t="shared" si="164"/>
        <v>Feb</v>
      </c>
      <c r="D5262" s="6" t="str">
        <f t="shared" si="165"/>
        <v>1</v>
      </c>
      <c r="E5262" t="s">
        <v>16</v>
      </c>
      <c r="F5262" s="3" t="s">
        <v>12</v>
      </c>
      <c r="G5262">
        <v>4</v>
      </c>
      <c r="H5262">
        <v>47</v>
      </c>
      <c r="I5262">
        <v>32</v>
      </c>
      <c r="J5262">
        <v>7</v>
      </c>
      <c r="K5262" s="3">
        <v>335.03940099477802</v>
      </c>
      <c r="L5262" s="3">
        <v>239.313857853413</v>
      </c>
      <c r="M5262" s="7">
        <f>Sales_Table[[#This Row],[Order qty]]*Sales_Table[[#This Row],[unit price]]</f>
        <v>2345.275806963446</v>
      </c>
      <c r="N5262" s="8">
        <f>Sales_Table[[#This Row],[Revenue]]-Sales_Table[[#This Row],[unit cost]]</f>
        <v>2105.9619491100329</v>
      </c>
    </row>
    <row r="5263" spans="1:14" ht="14.25" customHeight="1">
      <c r="A5263" t="s">
        <v>5276</v>
      </c>
      <c r="B5263" s="4">
        <v>43863</v>
      </c>
      <c r="C5263" s="6" t="str">
        <f t="shared" si="164"/>
        <v>Jan</v>
      </c>
      <c r="D5263" s="6" t="str">
        <f t="shared" si="165"/>
        <v>1</v>
      </c>
      <c r="E5263" t="s">
        <v>11</v>
      </c>
      <c r="F5263" s="3" t="s">
        <v>12</v>
      </c>
      <c r="G5263">
        <v>5</v>
      </c>
      <c r="H5263">
        <v>179</v>
      </c>
      <c r="I5263">
        <v>20</v>
      </c>
      <c r="J5263">
        <v>3</v>
      </c>
      <c r="K5263" s="3">
        <v>604.05830490589096</v>
      </c>
      <c r="L5263" s="3">
        <v>431.470217789922</v>
      </c>
      <c r="M5263" s="7">
        <f>Sales_Table[[#This Row],[Order qty]]*Sales_Table[[#This Row],[unit price]]</f>
        <v>1812.1749147176729</v>
      </c>
      <c r="N5263" s="8">
        <f>Sales_Table[[#This Row],[Revenue]]-Sales_Table[[#This Row],[unit cost]]</f>
        <v>1380.7046969277508</v>
      </c>
    </row>
    <row r="5264" spans="1:14" ht="14.25" customHeight="1">
      <c r="A5264" t="s">
        <v>5277</v>
      </c>
      <c r="B5264" s="4">
        <v>43843</v>
      </c>
      <c r="C5264" s="6" t="str">
        <f t="shared" si="164"/>
        <v>Jan</v>
      </c>
      <c r="D5264" s="6" t="str">
        <f t="shared" si="165"/>
        <v>3</v>
      </c>
      <c r="E5264" t="s">
        <v>11</v>
      </c>
      <c r="F5264" s="3" t="s">
        <v>12</v>
      </c>
      <c r="G5264">
        <v>26</v>
      </c>
      <c r="H5264">
        <v>30</v>
      </c>
      <c r="I5264">
        <v>28</v>
      </c>
      <c r="J5264">
        <v>7</v>
      </c>
      <c r="K5264" s="3">
        <v>334.42072159051901</v>
      </c>
      <c r="L5264" s="3">
        <v>238.871943993228</v>
      </c>
      <c r="M5264" s="7">
        <f>Sales_Table[[#This Row],[Order qty]]*Sales_Table[[#This Row],[unit price]]</f>
        <v>2340.9450511336331</v>
      </c>
      <c r="N5264" s="8">
        <f>Sales_Table[[#This Row],[Revenue]]-Sales_Table[[#This Row],[unit cost]]</f>
        <v>2102.0731071404052</v>
      </c>
    </row>
    <row r="5265" spans="1:14" ht="14.25" customHeight="1">
      <c r="A5265" t="s">
        <v>5278</v>
      </c>
      <c r="B5265" s="4">
        <v>43854</v>
      </c>
      <c r="C5265" s="6" t="str">
        <f t="shared" si="164"/>
        <v>Mar</v>
      </c>
      <c r="D5265" s="6" t="str">
        <f t="shared" si="165"/>
        <v>2</v>
      </c>
      <c r="E5265" t="s">
        <v>16</v>
      </c>
      <c r="F5265" s="3" t="s">
        <v>12</v>
      </c>
      <c r="G5265">
        <v>5</v>
      </c>
      <c r="H5265">
        <v>261</v>
      </c>
      <c r="I5265">
        <v>17</v>
      </c>
      <c r="J5265">
        <v>7</v>
      </c>
      <c r="K5265" s="3">
        <v>251.26358628272999</v>
      </c>
      <c r="L5265" s="3">
        <v>179.47399020194999</v>
      </c>
      <c r="M5265" s="7">
        <f>Sales_Table[[#This Row],[Order qty]]*Sales_Table[[#This Row],[unit price]]</f>
        <v>1758.8451039791098</v>
      </c>
      <c r="N5265" s="8">
        <f>Sales_Table[[#This Row],[Revenue]]-Sales_Table[[#This Row],[unit cost]]</f>
        <v>1579.3711137771597</v>
      </c>
    </row>
    <row r="5266" spans="1:14" ht="14.25" customHeight="1">
      <c r="A5266" t="s">
        <v>5279</v>
      </c>
      <c r="B5266" s="4">
        <v>43921</v>
      </c>
      <c r="C5266" s="6" t="str">
        <f t="shared" si="164"/>
        <v>Feb</v>
      </c>
      <c r="D5266" s="6" t="str">
        <f t="shared" si="165"/>
        <v>3</v>
      </c>
      <c r="E5266" t="s">
        <v>20</v>
      </c>
      <c r="F5266" s="3" t="s">
        <v>12</v>
      </c>
      <c r="G5266">
        <v>17</v>
      </c>
      <c r="H5266">
        <v>98</v>
      </c>
      <c r="I5266">
        <v>43</v>
      </c>
      <c r="J5266">
        <v>10</v>
      </c>
      <c r="K5266" s="3">
        <v>515.38214796781494</v>
      </c>
      <c r="L5266" s="3">
        <v>368.13010569129699</v>
      </c>
      <c r="M5266" s="7">
        <f>Sales_Table[[#This Row],[Order qty]]*Sales_Table[[#This Row],[unit price]]</f>
        <v>5153.8214796781494</v>
      </c>
      <c r="N5266" s="8">
        <f>Sales_Table[[#This Row],[Revenue]]-Sales_Table[[#This Row],[unit cost]]</f>
        <v>4785.6913739868523</v>
      </c>
    </row>
    <row r="5267" spans="1:14" ht="14.25" customHeight="1">
      <c r="A5267" t="s">
        <v>5280</v>
      </c>
      <c r="B5267" s="4">
        <v>43871</v>
      </c>
      <c r="C5267" s="6" t="str">
        <f t="shared" si="164"/>
        <v>Mar</v>
      </c>
      <c r="D5267" s="6" t="str">
        <f t="shared" si="165"/>
        <v>5</v>
      </c>
      <c r="E5267" t="s">
        <v>16</v>
      </c>
      <c r="F5267" s="3" t="s">
        <v>12</v>
      </c>
      <c r="G5267">
        <v>1</v>
      </c>
      <c r="H5267">
        <v>76</v>
      </c>
      <c r="I5267">
        <v>31</v>
      </c>
      <c r="J5267">
        <v>2</v>
      </c>
      <c r="K5267" s="3">
        <v>649.77249562740303</v>
      </c>
      <c r="L5267" s="3">
        <v>464.12321116243101</v>
      </c>
      <c r="M5267" s="7">
        <f>Sales_Table[[#This Row],[Order qty]]*Sales_Table[[#This Row],[unit price]]</f>
        <v>1299.5449912548061</v>
      </c>
      <c r="N5267" s="8">
        <f>Sales_Table[[#This Row],[Revenue]]-Sales_Table[[#This Row],[unit cost]]</f>
        <v>835.421780092375</v>
      </c>
    </row>
    <row r="5268" spans="1:14" ht="14.25" customHeight="1">
      <c r="A5268" t="s">
        <v>5281</v>
      </c>
      <c r="B5268" s="4">
        <v>43896</v>
      </c>
      <c r="C5268" s="6" t="str">
        <f t="shared" si="164"/>
        <v>May</v>
      </c>
      <c r="D5268" s="6" t="str">
        <f t="shared" si="165"/>
        <v>5</v>
      </c>
      <c r="E5268" t="s">
        <v>11</v>
      </c>
      <c r="F5268" s="3" t="s">
        <v>12</v>
      </c>
      <c r="G5268">
        <v>18</v>
      </c>
      <c r="H5268">
        <v>275</v>
      </c>
      <c r="I5268">
        <v>16</v>
      </c>
      <c r="J5268">
        <v>1</v>
      </c>
      <c r="K5268" s="3">
        <v>566.30085450410797</v>
      </c>
      <c r="L5268" s="3">
        <v>404.50061036007702</v>
      </c>
      <c r="M5268" s="7">
        <f>Sales_Table[[#This Row],[Order qty]]*Sales_Table[[#This Row],[unit price]]</f>
        <v>566.30085450410797</v>
      </c>
      <c r="N5268" s="8">
        <f>Sales_Table[[#This Row],[Revenue]]-Sales_Table[[#This Row],[unit cost]]</f>
        <v>161.80024414403096</v>
      </c>
    </row>
    <row r="5269" spans="1:14" ht="14.25" customHeight="1">
      <c r="A5269" t="s">
        <v>5282</v>
      </c>
      <c r="B5269" s="4">
        <v>43952</v>
      </c>
      <c r="C5269" s="6" t="str">
        <f t="shared" si="164"/>
        <v>May</v>
      </c>
      <c r="D5269" s="6" t="str">
        <f t="shared" si="165"/>
        <v>3</v>
      </c>
      <c r="E5269" t="s">
        <v>20</v>
      </c>
      <c r="F5269" s="3" t="s">
        <v>12</v>
      </c>
      <c r="G5269">
        <v>21</v>
      </c>
      <c r="H5269">
        <v>171</v>
      </c>
      <c r="I5269">
        <v>43</v>
      </c>
      <c r="J5269">
        <v>2</v>
      </c>
      <c r="K5269" s="3">
        <v>577.80507230758701</v>
      </c>
      <c r="L5269" s="3">
        <v>412.71790879113303</v>
      </c>
      <c r="M5269" s="7">
        <f>Sales_Table[[#This Row],[Order qty]]*Sales_Table[[#This Row],[unit price]]</f>
        <v>1155.610144615174</v>
      </c>
      <c r="N5269" s="8">
        <f>Sales_Table[[#This Row],[Revenue]]-Sales_Table[[#This Row],[unit cost]]</f>
        <v>742.89223582404099</v>
      </c>
    </row>
    <row r="5270" spans="1:14" ht="14.25" customHeight="1">
      <c r="A5270" t="s">
        <v>5283</v>
      </c>
      <c r="B5270" s="4">
        <v>43952</v>
      </c>
      <c r="C5270" s="6" t="str">
        <f t="shared" si="164"/>
        <v>Mar</v>
      </c>
      <c r="D5270" s="6" t="str">
        <f t="shared" si="165"/>
        <v>5</v>
      </c>
      <c r="E5270" t="s">
        <v>14</v>
      </c>
      <c r="F5270" s="3" t="s">
        <v>12</v>
      </c>
      <c r="G5270">
        <v>22</v>
      </c>
      <c r="H5270">
        <v>358</v>
      </c>
      <c r="I5270">
        <v>7</v>
      </c>
      <c r="J5270">
        <v>3</v>
      </c>
      <c r="K5270" s="3">
        <v>602.46203559637104</v>
      </c>
      <c r="L5270" s="3">
        <v>430.33002542597899</v>
      </c>
      <c r="M5270" s="7">
        <f>Sales_Table[[#This Row],[Order qty]]*Sales_Table[[#This Row],[unit price]]</f>
        <v>1807.386106789113</v>
      </c>
      <c r="N5270" s="8">
        <f>Sales_Table[[#This Row],[Revenue]]-Sales_Table[[#This Row],[unit cost]]</f>
        <v>1377.0560813631341</v>
      </c>
    </row>
    <row r="5271" spans="1:14" ht="14.25" customHeight="1">
      <c r="A5271" t="s">
        <v>5284</v>
      </c>
      <c r="B5271" s="4">
        <v>43893</v>
      </c>
      <c r="C5271" s="6" t="str">
        <f t="shared" si="164"/>
        <v>May</v>
      </c>
      <c r="D5271" s="6" t="str">
        <f t="shared" si="165"/>
        <v>4</v>
      </c>
      <c r="E5271" t="s">
        <v>14</v>
      </c>
      <c r="F5271" s="3" t="s">
        <v>12</v>
      </c>
      <c r="G5271">
        <v>12</v>
      </c>
      <c r="H5271">
        <v>151</v>
      </c>
      <c r="I5271">
        <v>27</v>
      </c>
      <c r="J5271">
        <v>2</v>
      </c>
      <c r="K5271" s="3">
        <v>319.66979563236202</v>
      </c>
      <c r="L5271" s="3">
        <v>228.33556830883001</v>
      </c>
      <c r="M5271" s="7">
        <f>Sales_Table[[#This Row],[Order qty]]*Sales_Table[[#This Row],[unit price]]</f>
        <v>639.33959126472405</v>
      </c>
      <c r="N5271" s="8">
        <f>Sales_Table[[#This Row],[Revenue]]-Sales_Table[[#This Row],[unit cost]]</f>
        <v>411.00402295589402</v>
      </c>
    </row>
    <row r="5272" spans="1:14" ht="14.25" customHeight="1">
      <c r="A5272" t="s">
        <v>5285</v>
      </c>
      <c r="B5272" s="4">
        <v>43975</v>
      </c>
      <c r="C5272" s="6" t="str">
        <f t="shared" si="164"/>
        <v>Apr</v>
      </c>
      <c r="D5272" s="6" t="str">
        <f t="shared" si="165"/>
        <v>2</v>
      </c>
      <c r="E5272" t="s">
        <v>14</v>
      </c>
      <c r="F5272" s="3" t="s">
        <v>12</v>
      </c>
      <c r="G5272">
        <v>11</v>
      </c>
      <c r="H5272">
        <v>144</v>
      </c>
      <c r="I5272">
        <v>3</v>
      </c>
      <c r="J5272">
        <v>6</v>
      </c>
      <c r="K5272" s="3">
        <v>385.448065817356</v>
      </c>
      <c r="L5272" s="3">
        <v>275.32004701239703</v>
      </c>
      <c r="M5272" s="7">
        <f>Sales_Table[[#This Row],[Order qty]]*Sales_Table[[#This Row],[unit price]]</f>
        <v>2312.6883949041357</v>
      </c>
      <c r="N5272" s="8">
        <f>Sales_Table[[#This Row],[Revenue]]-Sales_Table[[#This Row],[unit cost]]</f>
        <v>2037.3683478917387</v>
      </c>
    </row>
    <row r="5273" spans="1:14" ht="14.25" customHeight="1">
      <c r="A5273" t="s">
        <v>5286</v>
      </c>
      <c r="B5273" s="4">
        <v>43930</v>
      </c>
      <c r="C5273" s="6" t="str">
        <f t="shared" si="164"/>
        <v>Feb</v>
      </c>
      <c r="D5273" s="6" t="str">
        <f t="shared" si="165"/>
        <v>3</v>
      </c>
      <c r="E5273" t="s">
        <v>14</v>
      </c>
      <c r="F5273" s="3" t="s">
        <v>12</v>
      </c>
      <c r="G5273">
        <v>13</v>
      </c>
      <c r="H5273">
        <v>7</v>
      </c>
      <c r="I5273">
        <v>36</v>
      </c>
      <c r="J5273">
        <v>3</v>
      </c>
      <c r="K5273" s="3">
        <v>250.096104383469</v>
      </c>
      <c r="L5273" s="3">
        <v>178.64007455961999</v>
      </c>
      <c r="M5273" s="7">
        <f>Sales_Table[[#This Row],[Order qty]]*Sales_Table[[#This Row],[unit price]]</f>
        <v>750.28831315040702</v>
      </c>
      <c r="N5273" s="8">
        <f>Sales_Table[[#This Row],[Revenue]]-Sales_Table[[#This Row],[unit cost]]</f>
        <v>571.64823859078706</v>
      </c>
    </row>
    <row r="5274" spans="1:14" ht="14.25" customHeight="1">
      <c r="A5274" t="s">
        <v>5287</v>
      </c>
      <c r="B5274" s="4">
        <v>43865</v>
      </c>
      <c r="C5274" s="6" t="str">
        <f t="shared" si="164"/>
        <v>Mar</v>
      </c>
      <c r="D5274" s="6" t="str">
        <f t="shared" si="165"/>
        <v>3</v>
      </c>
      <c r="E5274" t="s">
        <v>16</v>
      </c>
      <c r="F5274" s="3" t="s">
        <v>12</v>
      </c>
      <c r="G5274">
        <v>2</v>
      </c>
      <c r="H5274">
        <v>44</v>
      </c>
      <c r="I5274">
        <v>36</v>
      </c>
      <c r="J5274">
        <v>5</v>
      </c>
      <c r="K5274" s="3">
        <v>313.64094132184999</v>
      </c>
      <c r="L5274" s="3">
        <v>224.029243801321</v>
      </c>
      <c r="M5274" s="7">
        <f>Sales_Table[[#This Row],[Order qty]]*Sales_Table[[#This Row],[unit price]]</f>
        <v>1568.20470660925</v>
      </c>
      <c r="N5274" s="8">
        <f>Sales_Table[[#This Row],[Revenue]]-Sales_Table[[#This Row],[unit cost]]</f>
        <v>1344.1754628079291</v>
      </c>
    </row>
    <row r="5275" spans="1:14" ht="14.25" customHeight="1">
      <c r="A5275" t="s">
        <v>5288</v>
      </c>
      <c r="B5275" s="4">
        <v>43891</v>
      </c>
      <c r="C5275" s="6" t="str">
        <f t="shared" si="164"/>
        <v>Mar</v>
      </c>
      <c r="D5275" s="6" t="str">
        <f t="shared" si="165"/>
        <v>2</v>
      </c>
      <c r="E5275" t="s">
        <v>14</v>
      </c>
      <c r="F5275" s="3" t="s">
        <v>12</v>
      </c>
      <c r="G5275">
        <v>21</v>
      </c>
      <c r="H5275">
        <v>300</v>
      </c>
      <c r="I5275">
        <v>15</v>
      </c>
      <c r="J5275">
        <v>1</v>
      </c>
      <c r="K5275" s="3">
        <v>618.22707259654999</v>
      </c>
      <c r="L5275" s="3">
        <v>441.59076614039299</v>
      </c>
      <c r="M5275" s="7">
        <f>Sales_Table[[#This Row],[Order qty]]*Sales_Table[[#This Row],[unit price]]</f>
        <v>618.22707259654999</v>
      </c>
      <c r="N5275" s="8">
        <f>Sales_Table[[#This Row],[Revenue]]-Sales_Table[[#This Row],[unit cost]]</f>
        <v>176.636306456157</v>
      </c>
    </row>
    <row r="5276" spans="1:14" ht="14.25" customHeight="1">
      <c r="A5276" t="s">
        <v>5289</v>
      </c>
      <c r="B5276" s="4">
        <v>43895</v>
      </c>
      <c r="C5276" s="6" t="str">
        <f t="shared" si="164"/>
        <v>Feb</v>
      </c>
      <c r="D5276" s="6" t="str">
        <f t="shared" si="165"/>
        <v>5</v>
      </c>
      <c r="E5276" t="s">
        <v>14</v>
      </c>
      <c r="F5276" s="3" t="s">
        <v>12</v>
      </c>
      <c r="G5276">
        <v>15</v>
      </c>
      <c r="H5276">
        <v>340</v>
      </c>
      <c r="I5276">
        <v>11</v>
      </c>
      <c r="J5276">
        <v>1</v>
      </c>
      <c r="K5276" s="3">
        <v>316.74425250291802</v>
      </c>
      <c r="L5276" s="3">
        <v>226.24589464494201</v>
      </c>
      <c r="M5276" s="7">
        <f>Sales_Table[[#This Row],[Order qty]]*Sales_Table[[#This Row],[unit price]]</f>
        <v>316.74425250291802</v>
      </c>
      <c r="N5276" s="8">
        <f>Sales_Table[[#This Row],[Revenue]]-Sales_Table[[#This Row],[unit cost]]</f>
        <v>90.498357857976004</v>
      </c>
    </row>
    <row r="5277" spans="1:14" ht="14.25" customHeight="1">
      <c r="A5277" t="s">
        <v>5290</v>
      </c>
      <c r="B5277" s="4">
        <v>43862</v>
      </c>
      <c r="C5277" s="6" t="str">
        <f t="shared" si="164"/>
        <v>May</v>
      </c>
      <c r="D5277" s="6" t="str">
        <f t="shared" si="165"/>
        <v>2</v>
      </c>
      <c r="E5277" t="s">
        <v>14</v>
      </c>
      <c r="F5277" s="3" t="s">
        <v>12</v>
      </c>
      <c r="G5277">
        <v>3</v>
      </c>
      <c r="H5277">
        <v>162</v>
      </c>
      <c r="I5277">
        <v>14</v>
      </c>
      <c r="J5277">
        <v>7</v>
      </c>
      <c r="K5277" s="3">
        <v>605.553491592407</v>
      </c>
      <c r="L5277" s="3">
        <v>432.53820828029097</v>
      </c>
      <c r="M5277" s="7">
        <f>Sales_Table[[#This Row],[Order qty]]*Sales_Table[[#This Row],[unit price]]</f>
        <v>4238.8744411468488</v>
      </c>
      <c r="N5277" s="8">
        <f>Sales_Table[[#This Row],[Revenue]]-Sales_Table[[#This Row],[unit cost]]</f>
        <v>3806.336232866558</v>
      </c>
    </row>
    <row r="5278" spans="1:14" ht="14.25" customHeight="1">
      <c r="A5278" t="s">
        <v>5291</v>
      </c>
      <c r="B5278" s="4">
        <v>43978</v>
      </c>
      <c r="C5278" s="6" t="str">
        <f t="shared" si="164"/>
        <v>Feb</v>
      </c>
      <c r="D5278" s="6" t="str">
        <f t="shared" si="165"/>
        <v>5</v>
      </c>
      <c r="E5278" t="s">
        <v>11</v>
      </c>
      <c r="F5278" s="3" t="s">
        <v>12</v>
      </c>
      <c r="G5278">
        <v>16</v>
      </c>
      <c r="H5278">
        <v>21</v>
      </c>
      <c r="I5278">
        <v>13</v>
      </c>
      <c r="J5278">
        <v>2</v>
      </c>
      <c r="K5278" s="3">
        <v>427.48093789815903</v>
      </c>
      <c r="L5278" s="3">
        <v>305.34352707011402</v>
      </c>
      <c r="M5278" s="7">
        <f>Sales_Table[[#This Row],[Order qty]]*Sales_Table[[#This Row],[unit price]]</f>
        <v>854.96187579631805</v>
      </c>
      <c r="N5278" s="8">
        <f>Sales_Table[[#This Row],[Revenue]]-Sales_Table[[#This Row],[unit cost]]</f>
        <v>549.61834872620398</v>
      </c>
    </row>
    <row r="5279" spans="1:14" ht="14.25" customHeight="1">
      <c r="A5279" t="s">
        <v>5292</v>
      </c>
      <c r="B5279" s="4">
        <v>43871</v>
      </c>
      <c r="C5279" s="6" t="str">
        <f t="shared" si="164"/>
        <v>May</v>
      </c>
      <c r="D5279" s="6" t="str">
        <f t="shared" si="165"/>
        <v>2</v>
      </c>
      <c r="E5279" t="s">
        <v>11</v>
      </c>
      <c r="F5279" s="3" t="s">
        <v>12</v>
      </c>
      <c r="G5279">
        <v>16</v>
      </c>
      <c r="H5279">
        <v>241</v>
      </c>
      <c r="I5279">
        <v>35</v>
      </c>
      <c r="J5279">
        <v>1</v>
      </c>
      <c r="K5279" s="3">
        <v>368.32060825824698</v>
      </c>
      <c r="L5279" s="3">
        <v>263.08614875589097</v>
      </c>
      <c r="M5279" s="7">
        <f>Sales_Table[[#This Row],[Order qty]]*Sales_Table[[#This Row],[unit price]]</f>
        <v>368.32060825824698</v>
      </c>
      <c r="N5279" s="8">
        <f>Sales_Table[[#This Row],[Revenue]]-Sales_Table[[#This Row],[unit cost]]</f>
        <v>105.234459502356</v>
      </c>
    </row>
    <row r="5280" spans="1:14" ht="14.25" customHeight="1">
      <c r="A5280" t="s">
        <v>5293</v>
      </c>
      <c r="B5280" s="4">
        <v>43952</v>
      </c>
      <c r="C5280" s="6" t="str">
        <f t="shared" si="164"/>
        <v>Feb</v>
      </c>
      <c r="D5280" s="6" t="str">
        <f t="shared" si="165"/>
        <v>5</v>
      </c>
      <c r="E5280" t="s">
        <v>11</v>
      </c>
      <c r="F5280" s="3" t="s">
        <v>12</v>
      </c>
      <c r="G5280">
        <v>6</v>
      </c>
      <c r="H5280">
        <v>257</v>
      </c>
      <c r="I5280">
        <v>19</v>
      </c>
      <c r="J5280">
        <v>5</v>
      </c>
      <c r="K5280" s="3">
        <v>415.87306934595102</v>
      </c>
      <c r="L5280" s="3">
        <v>297.052192389965</v>
      </c>
      <c r="M5280" s="7">
        <f>Sales_Table[[#This Row],[Order qty]]*Sales_Table[[#This Row],[unit price]]</f>
        <v>2079.3653467297549</v>
      </c>
      <c r="N5280" s="8">
        <f>Sales_Table[[#This Row],[Revenue]]-Sales_Table[[#This Row],[unit cost]]</f>
        <v>1782.3131543397899</v>
      </c>
    </row>
    <row r="5281" spans="1:14" ht="14.25" customHeight="1">
      <c r="A5281" t="s">
        <v>5294</v>
      </c>
      <c r="B5281" s="4">
        <v>43887</v>
      </c>
      <c r="C5281" s="6" t="str">
        <f t="shared" si="164"/>
        <v>May</v>
      </c>
      <c r="D5281" s="6" t="str">
        <f t="shared" si="165"/>
        <v>5</v>
      </c>
      <c r="E5281" t="s">
        <v>11</v>
      </c>
      <c r="F5281" s="3" t="s">
        <v>12</v>
      </c>
      <c r="G5281">
        <v>24</v>
      </c>
      <c r="H5281">
        <v>177</v>
      </c>
      <c r="I5281">
        <v>32</v>
      </c>
      <c r="J5281">
        <v>10</v>
      </c>
      <c r="K5281" s="3">
        <v>381.188769578934</v>
      </c>
      <c r="L5281" s="3">
        <v>272.277692556381</v>
      </c>
      <c r="M5281" s="7">
        <f>Sales_Table[[#This Row],[Order qty]]*Sales_Table[[#This Row],[unit price]]</f>
        <v>3811.8876957893399</v>
      </c>
      <c r="N5281" s="8">
        <f>Sales_Table[[#This Row],[Revenue]]-Sales_Table[[#This Row],[unit cost]]</f>
        <v>3539.6100032329587</v>
      </c>
    </row>
    <row r="5282" spans="1:14" ht="14.25" customHeight="1">
      <c r="A5282" t="s">
        <v>5295</v>
      </c>
      <c r="B5282" s="4">
        <v>43954</v>
      </c>
      <c r="C5282" s="6" t="str">
        <f t="shared" si="164"/>
        <v>May</v>
      </c>
      <c r="D5282" s="6" t="str">
        <f t="shared" si="165"/>
        <v>2</v>
      </c>
      <c r="E5282" t="s">
        <v>11</v>
      </c>
      <c r="F5282" s="3" t="s">
        <v>12</v>
      </c>
      <c r="G5282">
        <v>25</v>
      </c>
      <c r="H5282">
        <v>34</v>
      </c>
      <c r="I5282">
        <v>34</v>
      </c>
      <c r="J5282">
        <v>2</v>
      </c>
      <c r="K5282" s="3">
        <v>505.75991839170501</v>
      </c>
      <c r="L5282" s="3">
        <v>361.25708456550302</v>
      </c>
      <c r="M5282" s="7">
        <f>Sales_Table[[#This Row],[Order qty]]*Sales_Table[[#This Row],[unit price]]</f>
        <v>1011.51983678341</v>
      </c>
      <c r="N5282" s="8">
        <f>Sales_Table[[#This Row],[Revenue]]-Sales_Table[[#This Row],[unit cost]]</f>
        <v>650.26275221790706</v>
      </c>
    </row>
    <row r="5283" spans="1:14" ht="14.25" customHeight="1">
      <c r="A5283" t="s">
        <v>5296</v>
      </c>
      <c r="B5283" s="4">
        <v>43976</v>
      </c>
      <c r="C5283" s="6" t="str">
        <f t="shared" si="164"/>
        <v>Feb</v>
      </c>
      <c r="D5283" s="6" t="str">
        <f t="shared" si="165"/>
        <v>2</v>
      </c>
      <c r="E5283" t="s">
        <v>20</v>
      </c>
      <c r="F5283" s="3" t="s">
        <v>12</v>
      </c>
      <c r="G5283">
        <v>16</v>
      </c>
      <c r="H5283">
        <v>121</v>
      </c>
      <c r="I5283">
        <v>46</v>
      </c>
      <c r="J5283">
        <v>3</v>
      </c>
      <c r="K5283" s="3">
        <v>540.17922341823601</v>
      </c>
      <c r="L5283" s="3">
        <v>385.84230244159698</v>
      </c>
      <c r="M5283" s="7">
        <f>Sales_Table[[#This Row],[Order qty]]*Sales_Table[[#This Row],[unit price]]</f>
        <v>1620.537670254708</v>
      </c>
      <c r="N5283" s="8">
        <f>Sales_Table[[#This Row],[Revenue]]-Sales_Table[[#This Row],[unit cost]]</f>
        <v>1234.695367813111</v>
      </c>
    </row>
    <row r="5284" spans="1:14" ht="14.25" customHeight="1">
      <c r="A5284" t="s">
        <v>5297</v>
      </c>
      <c r="B5284" s="4">
        <v>43879</v>
      </c>
      <c r="C5284" s="6" t="str">
        <f t="shared" si="164"/>
        <v>Feb</v>
      </c>
      <c r="D5284" s="6" t="str">
        <f t="shared" si="165"/>
        <v>5</v>
      </c>
      <c r="E5284" t="s">
        <v>11</v>
      </c>
      <c r="F5284" s="3" t="s">
        <v>12</v>
      </c>
      <c r="G5284">
        <v>13</v>
      </c>
      <c r="H5284">
        <v>216</v>
      </c>
      <c r="I5284">
        <v>13</v>
      </c>
      <c r="J5284">
        <v>2</v>
      </c>
      <c r="K5284" s="3">
        <v>308.46055394411098</v>
      </c>
      <c r="L5284" s="3">
        <v>220.32896710293599</v>
      </c>
      <c r="M5284" s="7">
        <f>Sales_Table[[#This Row],[Order qty]]*Sales_Table[[#This Row],[unit price]]</f>
        <v>616.92110788822197</v>
      </c>
      <c r="N5284" s="8">
        <f>Sales_Table[[#This Row],[Revenue]]-Sales_Table[[#This Row],[unit cost]]</f>
        <v>396.59214078528601</v>
      </c>
    </row>
    <row r="5285" spans="1:14" ht="14.25" customHeight="1">
      <c r="A5285" t="s">
        <v>5298</v>
      </c>
      <c r="B5285" s="4">
        <v>43874</v>
      </c>
      <c r="C5285" s="6" t="str">
        <f t="shared" si="164"/>
        <v>May</v>
      </c>
      <c r="D5285" s="6" t="str">
        <f t="shared" si="165"/>
        <v>2</v>
      </c>
      <c r="E5285" t="s">
        <v>11</v>
      </c>
      <c r="F5285" s="3" t="s">
        <v>12</v>
      </c>
      <c r="G5285">
        <v>15</v>
      </c>
      <c r="H5285">
        <v>126</v>
      </c>
      <c r="I5285">
        <v>30</v>
      </c>
      <c r="J5285">
        <v>5</v>
      </c>
      <c r="K5285" s="3">
        <v>606.186325550079</v>
      </c>
      <c r="L5285" s="3">
        <v>432.99023253577099</v>
      </c>
      <c r="M5285" s="7">
        <f>Sales_Table[[#This Row],[Order qty]]*Sales_Table[[#This Row],[unit price]]</f>
        <v>3030.9316277503949</v>
      </c>
      <c r="N5285" s="8">
        <f>Sales_Table[[#This Row],[Revenue]]-Sales_Table[[#This Row],[unit cost]]</f>
        <v>2597.9413952146238</v>
      </c>
    </row>
    <row r="5286" spans="1:14" ht="14.25" customHeight="1">
      <c r="A5286" t="s">
        <v>5299</v>
      </c>
      <c r="B5286" s="4">
        <v>43974</v>
      </c>
      <c r="C5286" s="6" t="str">
        <f t="shared" si="164"/>
        <v>Feb</v>
      </c>
      <c r="D5286" s="6" t="str">
        <f t="shared" si="165"/>
        <v>5</v>
      </c>
      <c r="E5286" t="s">
        <v>16</v>
      </c>
      <c r="F5286" s="3" t="s">
        <v>12</v>
      </c>
      <c r="G5286">
        <v>17</v>
      </c>
      <c r="H5286">
        <v>66</v>
      </c>
      <c r="I5286">
        <v>21</v>
      </c>
      <c r="J5286">
        <v>4</v>
      </c>
      <c r="K5286" s="3">
        <v>247.73722118139301</v>
      </c>
      <c r="L5286" s="3">
        <v>176.955157986709</v>
      </c>
      <c r="M5286" s="7">
        <f>Sales_Table[[#This Row],[Order qty]]*Sales_Table[[#This Row],[unit price]]</f>
        <v>990.94888472557204</v>
      </c>
      <c r="N5286" s="8">
        <f>Sales_Table[[#This Row],[Revenue]]-Sales_Table[[#This Row],[unit cost]]</f>
        <v>813.99372673886307</v>
      </c>
    </row>
    <row r="5287" spans="1:14" ht="14.25" customHeight="1">
      <c r="A5287" t="s">
        <v>5300</v>
      </c>
      <c r="B5287" s="4">
        <v>43864</v>
      </c>
      <c r="C5287" s="6" t="str">
        <f t="shared" si="164"/>
        <v>May</v>
      </c>
      <c r="D5287" s="6" t="str">
        <f t="shared" si="165"/>
        <v>2</v>
      </c>
      <c r="E5287" t="s">
        <v>20</v>
      </c>
      <c r="F5287" s="3" t="s">
        <v>12</v>
      </c>
      <c r="G5287">
        <v>10</v>
      </c>
      <c r="H5287">
        <v>105</v>
      </c>
      <c r="I5287">
        <v>15</v>
      </c>
      <c r="J5287">
        <v>7</v>
      </c>
      <c r="K5287" s="3">
        <v>188.58740293979599</v>
      </c>
      <c r="L5287" s="3">
        <v>134.70528781414001</v>
      </c>
      <c r="M5287" s="7">
        <f>Sales_Table[[#This Row],[Order qty]]*Sales_Table[[#This Row],[unit price]]</f>
        <v>1320.111820578572</v>
      </c>
      <c r="N5287" s="8">
        <f>Sales_Table[[#This Row],[Revenue]]-Sales_Table[[#This Row],[unit cost]]</f>
        <v>1185.4065327644319</v>
      </c>
    </row>
    <row r="5288" spans="1:14" ht="14.25" customHeight="1">
      <c r="A5288" t="s">
        <v>5301</v>
      </c>
      <c r="B5288" s="4">
        <v>43952</v>
      </c>
      <c r="C5288" s="6" t="str">
        <f t="shared" si="164"/>
        <v>Feb</v>
      </c>
      <c r="D5288" s="6" t="str">
        <f t="shared" si="165"/>
        <v>5</v>
      </c>
      <c r="E5288" t="s">
        <v>20</v>
      </c>
      <c r="F5288" s="3" t="s">
        <v>12</v>
      </c>
      <c r="G5288">
        <v>17</v>
      </c>
      <c r="H5288">
        <v>111</v>
      </c>
      <c r="I5288">
        <v>47</v>
      </c>
      <c r="J5288">
        <v>9</v>
      </c>
      <c r="K5288" s="3">
        <v>356.46575170755398</v>
      </c>
      <c r="L5288" s="3">
        <v>254.61839407682399</v>
      </c>
      <c r="M5288" s="7">
        <f>Sales_Table[[#This Row],[Order qty]]*Sales_Table[[#This Row],[unit price]]</f>
        <v>3208.1917653679857</v>
      </c>
      <c r="N5288" s="8">
        <f>Sales_Table[[#This Row],[Revenue]]-Sales_Table[[#This Row],[unit cost]]</f>
        <v>2953.5733712911615</v>
      </c>
    </row>
    <row r="5289" spans="1:14" ht="14.25" customHeight="1">
      <c r="A5289" t="s">
        <v>5302</v>
      </c>
      <c r="B5289" s="4">
        <v>43873</v>
      </c>
      <c r="C5289" s="6" t="str">
        <f t="shared" si="164"/>
        <v>May</v>
      </c>
      <c r="D5289" s="6" t="str">
        <f t="shared" si="165"/>
        <v>4</v>
      </c>
      <c r="E5289" t="s">
        <v>20</v>
      </c>
      <c r="F5289" s="3" t="s">
        <v>12</v>
      </c>
      <c r="G5289">
        <v>4</v>
      </c>
      <c r="H5289">
        <v>256</v>
      </c>
      <c r="I5289">
        <v>23</v>
      </c>
      <c r="J5289">
        <v>1</v>
      </c>
      <c r="K5289" s="3">
        <v>601.73152327537503</v>
      </c>
      <c r="L5289" s="3">
        <v>429.80823091098199</v>
      </c>
      <c r="M5289" s="7">
        <f>Sales_Table[[#This Row],[Order qty]]*Sales_Table[[#This Row],[unit price]]</f>
        <v>601.73152327537503</v>
      </c>
      <c r="N5289" s="8">
        <f>Sales_Table[[#This Row],[Revenue]]-Sales_Table[[#This Row],[unit cost]]</f>
        <v>171.92329236439303</v>
      </c>
    </row>
    <row r="5290" spans="1:14" ht="14.25" customHeight="1">
      <c r="A5290" t="s">
        <v>5303</v>
      </c>
      <c r="B5290" s="4">
        <v>43968</v>
      </c>
      <c r="C5290" s="6" t="str">
        <f t="shared" si="164"/>
        <v>Apr</v>
      </c>
      <c r="D5290" s="6" t="str">
        <f t="shared" si="165"/>
        <v>2</v>
      </c>
      <c r="E5290" t="s">
        <v>16</v>
      </c>
      <c r="F5290" s="3" t="s">
        <v>12</v>
      </c>
      <c r="G5290">
        <v>9</v>
      </c>
      <c r="H5290">
        <v>323</v>
      </c>
      <c r="I5290">
        <v>47</v>
      </c>
      <c r="J5290">
        <v>1</v>
      </c>
      <c r="K5290" s="3">
        <v>468.66925495863001</v>
      </c>
      <c r="L5290" s="3">
        <v>334.76375354187797</v>
      </c>
      <c r="M5290" s="7">
        <f>Sales_Table[[#This Row],[Order qty]]*Sales_Table[[#This Row],[unit price]]</f>
        <v>468.66925495863001</v>
      </c>
      <c r="N5290" s="8">
        <f>Sales_Table[[#This Row],[Revenue]]-Sales_Table[[#This Row],[unit cost]]</f>
        <v>133.90550141675203</v>
      </c>
    </row>
    <row r="5291" spans="1:14" ht="14.25" customHeight="1">
      <c r="A5291" t="s">
        <v>5304</v>
      </c>
      <c r="B5291" s="4">
        <v>43944</v>
      </c>
      <c r="C5291" s="6" t="str">
        <f t="shared" si="164"/>
        <v>Feb</v>
      </c>
      <c r="D5291" s="6" t="str">
        <f t="shared" si="165"/>
        <v>1</v>
      </c>
      <c r="E5291" t="s">
        <v>14</v>
      </c>
      <c r="F5291" s="3" t="s">
        <v>12</v>
      </c>
      <c r="G5291">
        <v>15</v>
      </c>
      <c r="H5291">
        <v>62</v>
      </c>
      <c r="I5291">
        <v>18</v>
      </c>
      <c r="J5291">
        <v>10</v>
      </c>
      <c r="K5291" s="3">
        <v>531.33842074871097</v>
      </c>
      <c r="L5291" s="3">
        <v>379.527443391936</v>
      </c>
      <c r="M5291" s="7">
        <f>Sales_Table[[#This Row],[Order qty]]*Sales_Table[[#This Row],[unit price]]</f>
        <v>5313.38420748711</v>
      </c>
      <c r="N5291" s="8">
        <f>Sales_Table[[#This Row],[Revenue]]-Sales_Table[[#This Row],[unit cost]]</f>
        <v>4933.8567640951742</v>
      </c>
    </row>
    <row r="5292" spans="1:14" ht="14.25" customHeight="1">
      <c r="A5292" t="s">
        <v>5305</v>
      </c>
      <c r="B5292" s="4">
        <v>43867</v>
      </c>
      <c r="C5292" s="6" t="str">
        <f t="shared" si="164"/>
        <v>Jan</v>
      </c>
      <c r="D5292" s="6" t="str">
        <f t="shared" si="165"/>
        <v>5</v>
      </c>
      <c r="E5292" t="s">
        <v>14</v>
      </c>
      <c r="F5292" s="3" t="s">
        <v>12</v>
      </c>
      <c r="G5292">
        <v>18</v>
      </c>
      <c r="H5292">
        <v>360</v>
      </c>
      <c r="I5292">
        <v>36</v>
      </c>
      <c r="J5292">
        <v>7</v>
      </c>
      <c r="K5292" s="3">
        <v>444.82134085893603</v>
      </c>
      <c r="L5292" s="3">
        <v>317.72952918495503</v>
      </c>
      <c r="M5292" s="7">
        <f>Sales_Table[[#This Row],[Order qty]]*Sales_Table[[#This Row],[unit price]]</f>
        <v>3113.7493860125523</v>
      </c>
      <c r="N5292" s="8">
        <f>Sales_Table[[#This Row],[Revenue]]-Sales_Table[[#This Row],[unit cost]]</f>
        <v>2796.0198568275973</v>
      </c>
    </row>
    <row r="5293" spans="1:14" ht="14.25" customHeight="1">
      <c r="A5293" t="s">
        <v>5306</v>
      </c>
      <c r="B5293" s="4">
        <v>43857</v>
      </c>
      <c r="C5293" s="6" t="str">
        <f t="shared" si="164"/>
        <v>May</v>
      </c>
      <c r="D5293" s="6" t="str">
        <f t="shared" si="165"/>
        <v>3</v>
      </c>
      <c r="E5293" t="s">
        <v>14</v>
      </c>
      <c r="F5293" s="3" t="s">
        <v>12</v>
      </c>
      <c r="G5293">
        <v>5</v>
      </c>
      <c r="H5293">
        <v>345</v>
      </c>
      <c r="I5293">
        <v>22</v>
      </c>
      <c r="J5293">
        <v>8</v>
      </c>
      <c r="K5293" s="3">
        <v>619.08882808685303</v>
      </c>
      <c r="L5293" s="3">
        <v>442.20630577632397</v>
      </c>
      <c r="M5293" s="7">
        <f>Sales_Table[[#This Row],[Order qty]]*Sales_Table[[#This Row],[unit price]]</f>
        <v>4952.7106246948242</v>
      </c>
      <c r="N5293" s="8">
        <f>Sales_Table[[#This Row],[Revenue]]-Sales_Table[[#This Row],[unit cost]]</f>
        <v>4510.5043189184998</v>
      </c>
    </row>
    <row r="5294" spans="1:14" ht="14.25" customHeight="1">
      <c r="A5294" t="s">
        <v>5307</v>
      </c>
      <c r="B5294" s="4">
        <v>43952</v>
      </c>
      <c r="C5294" s="6" t="str">
        <f t="shared" si="164"/>
        <v>Mar</v>
      </c>
      <c r="D5294" s="6" t="str">
        <f t="shared" si="165"/>
        <v>4</v>
      </c>
      <c r="E5294" t="s">
        <v>16</v>
      </c>
      <c r="F5294" s="3" t="s">
        <v>12</v>
      </c>
      <c r="G5294">
        <v>17</v>
      </c>
      <c r="H5294">
        <v>202</v>
      </c>
      <c r="I5294">
        <v>19</v>
      </c>
      <c r="J5294">
        <v>1</v>
      </c>
      <c r="K5294" s="3">
        <v>195.57512372732199</v>
      </c>
      <c r="L5294" s="3">
        <v>139.69651694808701</v>
      </c>
      <c r="M5294" s="7">
        <f>Sales_Table[[#This Row],[Order qty]]*Sales_Table[[#This Row],[unit price]]</f>
        <v>195.57512372732199</v>
      </c>
      <c r="N5294" s="8">
        <f>Sales_Table[[#This Row],[Revenue]]-Sales_Table[[#This Row],[unit cost]]</f>
        <v>55.878606779234985</v>
      </c>
    </row>
    <row r="5295" spans="1:14" ht="14.25" customHeight="1">
      <c r="A5295" t="s">
        <v>5308</v>
      </c>
      <c r="B5295" s="4">
        <v>43914</v>
      </c>
      <c r="C5295" s="6" t="str">
        <f t="shared" si="164"/>
        <v>Apr</v>
      </c>
      <c r="D5295" s="6" t="str">
        <f t="shared" si="165"/>
        <v>5</v>
      </c>
      <c r="E5295" t="s">
        <v>20</v>
      </c>
      <c r="F5295" s="3" t="s">
        <v>12</v>
      </c>
      <c r="G5295">
        <v>9</v>
      </c>
      <c r="H5295">
        <v>73</v>
      </c>
      <c r="I5295">
        <v>23</v>
      </c>
      <c r="J5295">
        <v>5</v>
      </c>
      <c r="K5295" s="3">
        <v>635.93746483326004</v>
      </c>
      <c r="L5295" s="3">
        <v>454.24104630947102</v>
      </c>
      <c r="M5295" s="7">
        <f>Sales_Table[[#This Row],[Order qty]]*Sales_Table[[#This Row],[unit price]]</f>
        <v>3179.6873241663002</v>
      </c>
      <c r="N5295" s="8">
        <f>Sales_Table[[#This Row],[Revenue]]-Sales_Table[[#This Row],[unit cost]]</f>
        <v>2725.4462778568291</v>
      </c>
    </row>
    <row r="5296" spans="1:14" ht="14.25" customHeight="1">
      <c r="A5296" t="s">
        <v>5309</v>
      </c>
      <c r="B5296" s="4">
        <v>43927</v>
      </c>
      <c r="C5296" s="6" t="str">
        <f t="shared" si="164"/>
        <v>May</v>
      </c>
      <c r="D5296" s="6" t="str">
        <f t="shared" si="165"/>
        <v>4</v>
      </c>
      <c r="E5296" t="s">
        <v>20</v>
      </c>
      <c r="F5296" s="3" t="s">
        <v>12</v>
      </c>
      <c r="G5296">
        <v>10</v>
      </c>
      <c r="H5296">
        <v>5</v>
      </c>
      <c r="I5296">
        <v>33</v>
      </c>
      <c r="J5296">
        <v>6</v>
      </c>
      <c r="K5296" s="3">
        <v>396.324257433414</v>
      </c>
      <c r="L5296" s="3">
        <v>283.08875530958198</v>
      </c>
      <c r="M5296" s="7">
        <f>Sales_Table[[#This Row],[Order qty]]*Sales_Table[[#This Row],[unit price]]</f>
        <v>2377.945544600484</v>
      </c>
      <c r="N5296" s="8">
        <f>Sales_Table[[#This Row],[Revenue]]-Sales_Table[[#This Row],[unit cost]]</f>
        <v>2094.8567892909023</v>
      </c>
    </row>
    <row r="5297" spans="1:14" ht="14.25" customHeight="1">
      <c r="A5297" t="s">
        <v>5310</v>
      </c>
      <c r="B5297" s="4">
        <v>43952</v>
      </c>
      <c r="C5297" s="6" t="str">
        <f t="shared" si="164"/>
        <v>Apr</v>
      </c>
      <c r="D5297" s="6" t="str">
        <f t="shared" si="165"/>
        <v>4</v>
      </c>
      <c r="E5297" t="s">
        <v>16</v>
      </c>
      <c r="F5297" s="3" t="s">
        <v>12</v>
      </c>
      <c r="G5297">
        <v>13</v>
      </c>
      <c r="H5297">
        <v>265</v>
      </c>
      <c r="I5297">
        <v>5</v>
      </c>
      <c r="J5297">
        <v>1</v>
      </c>
      <c r="K5297" s="3">
        <v>594.92993187904403</v>
      </c>
      <c r="L5297" s="3">
        <v>424.94995134217402</v>
      </c>
      <c r="M5297" s="7">
        <f>Sales_Table[[#This Row],[Order qty]]*Sales_Table[[#This Row],[unit price]]</f>
        <v>594.92993187904403</v>
      </c>
      <c r="N5297" s="8">
        <f>Sales_Table[[#This Row],[Revenue]]-Sales_Table[[#This Row],[unit cost]]</f>
        <v>169.97998053687002</v>
      </c>
    </row>
    <row r="5298" spans="1:14" ht="14.25" customHeight="1">
      <c r="A5298" t="s">
        <v>5311</v>
      </c>
      <c r="B5298" s="4">
        <v>43941</v>
      </c>
      <c r="C5298" s="6" t="str">
        <f t="shared" si="164"/>
        <v>Apr</v>
      </c>
      <c r="D5298" s="6" t="str">
        <f t="shared" si="165"/>
        <v>1</v>
      </c>
      <c r="E5298" t="s">
        <v>20</v>
      </c>
      <c r="F5298" s="3" t="s">
        <v>12</v>
      </c>
      <c r="G5298">
        <v>1</v>
      </c>
      <c r="H5298">
        <v>299</v>
      </c>
      <c r="I5298">
        <v>25</v>
      </c>
      <c r="J5298">
        <v>6</v>
      </c>
      <c r="K5298" s="3">
        <v>401.25225180387503</v>
      </c>
      <c r="L5298" s="3">
        <v>286.60875128848198</v>
      </c>
      <c r="M5298" s="7">
        <f>Sales_Table[[#This Row],[Order qty]]*Sales_Table[[#This Row],[unit price]]</f>
        <v>2407.5135108232503</v>
      </c>
      <c r="N5298" s="8">
        <f>Sales_Table[[#This Row],[Revenue]]-Sales_Table[[#This Row],[unit cost]]</f>
        <v>2120.9047595347683</v>
      </c>
    </row>
    <row r="5299" spans="1:14" ht="14.25" customHeight="1">
      <c r="A5299" t="s">
        <v>5312</v>
      </c>
      <c r="B5299" s="4">
        <v>43926</v>
      </c>
      <c r="C5299" s="6" t="str">
        <f t="shared" si="164"/>
        <v>Jan</v>
      </c>
      <c r="D5299" s="6" t="str">
        <f t="shared" si="165"/>
        <v>4</v>
      </c>
      <c r="E5299" t="s">
        <v>11</v>
      </c>
      <c r="F5299" s="3" t="s">
        <v>12</v>
      </c>
      <c r="G5299">
        <v>23</v>
      </c>
      <c r="H5299">
        <v>303</v>
      </c>
      <c r="I5299">
        <v>16</v>
      </c>
      <c r="J5299">
        <v>2</v>
      </c>
      <c r="K5299" s="3">
        <v>245.554762244225</v>
      </c>
      <c r="L5299" s="3">
        <v>175.396258745875</v>
      </c>
      <c r="M5299" s="7">
        <f>Sales_Table[[#This Row],[Order qty]]*Sales_Table[[#This Row],[unit price]]</f>
        <v>491.10952448845001</v>
      </c>
      <c r="N5299" s="8">
        <f>Sales_Table[[#This Row],[Revenue]]-Sales_Table[[#This Row],[unit cost]]</f>
        <v>315.713265742575</v>
      </c>
    </row>
    <row r="5300" spans="1:14" ht="14.25" customHeight="1">
      <c r="A5300" t="s">
        <v>5313</v>
      </c>
      <c r="B5300" s="4">
        <v>43841</v>
      </c>
      <c r="C5300" s="6" t="str">
        <f t="shared" si="164"/>
        <v>Apr</v>
      </c>
      <c r="D5300" s="6" t="str">
        <f t="shared" si="165"/>
        <v>3</v>
      </c>
      <c r="E5300" t="s">
        <v>11</v>
      </c>
      <c r="F5300" s="3" t="s">
        <v>12</v>
      </c>
      <c r="G5300">
        <v>3</v>
      </c>
      <c r="H5300">
        <v>43</v>
      </c>
      <c r="I5300">
        <v>38</v>
      </c>
      <c r="J5300">
        <v>8</v>
      </c>
      <c r="K5300" s="3">
        <v>511.77632027864502</v>
      </c>
      <c r="L5300" s="3">
        <v>365.55451448474599</v>
      </c>
      <c r="M5300" s="7">
        <f>Sales_Table[[#This Row],[Order qty]]*Sales_Table[[#This Row],[unit price]]</f>
        <v>4094.2105622291601</v>
      </c>
      <c r="N5300" s="8">
        <f>Sales_Table[[#This Row],[Revenue]]-Sales_Table[[#This Row],[unit cost]]</f>
        <v>3728.6560477444141</v>
      </c>
    </row>
    <row r="5301" spans="1:14" ht="14.25" customHeight="1">
      <c r="A5301" t="s">
        <v>5314</v>
      </c>
      <c r="B5301" s="4">
        <v>43942</v>
      </c>
      <c r="C5301" s="6" t="str">
        <f t="shared" si="164"/>
        <v>Mar</v>
      </c>
      <c r="D5301" s="6" t="str">
        <f t="shared" si="165"/>
        <v>5</v>
      </c>
      <c r="E5301" t="s">
        <v>16</v>
      </c>
      <c r="F5301" s="3" t="s">
        <v>12</v>
      </c>
      <c r="G5301">
        <v>16</v>
      </c>
      <c r="H5301">
        <v>257</v>
      </c>
      <c r="I5301">
        <v>4</v>
      </c>
      <c r="J5301">
        <v>8</v>
      </c>
      <c r="K5301" s="3">
        <v>534.91187810897804</v>
      </c>
      <c r="L5301" s="3">
        <v>382.07991293498497</v>
      </c>
      <c r="M5301" s="7">
        <f>Sales_Table[[#This Row],[Order qty]]*Sales_Table[[#This Row],[unit price]]</f>
        <v>4279.2950248718244</v>
      </c>
      <c r="N5301" s="8">
        <f>Sales_Table[[#This Row],[Revenue]]-Sales_Table[[#This Row],[unit cost]]</f>
        <v>3897.2151119368395</v>
      </c>
    </row>
    <row r="5302" spans="1:14" ht="14.25" customHeight="1">
      <c r="A5302" t="s">
        <v>5315</v>
      </c>
      <c r="B5302" s="4">
        <v>43907</v>
      </c>
      <c r="C5302" s="6" t="str">
        <f t="shared" si="164"/>
        <v>May</v>
      </c>
      <c r="D5302" s="6" t="str">
        <f t="shared" si="165"/>
        <v>1</v>
      </c>
      <c r="E5302" t="s">
        <v>20</v>
      </c>
      <c r="F5302" s="3" t="s">
        <v>12</v>
      </c>
      <c r="G5302">
        <v>4</v>
      </c>
      <c r="H5302">
        <v>94</v>
      </c>
      <c r="I5302">
        <v>39</v>
      </c>
      <c r="J5302">
        <v>8</v>
      </c>
      <c r="K5302" s="3">
        <v>348.54200881719601</v>
      </c>
      <c r="L5302" s="3">
        <v>248.95857772656899</v>
      </c>
      <c r="M5302" s="7">
        <f>Sales_Table[[#This Row],[Order qty]]*Sales_Table[[#This Row],[unit price]]</f>
        <v>2788.336070537568</v>
      </c>
      <c r="N5302" s="8">
        <f>Sales_Table[[#This Row],[Revenue]]-Sales_Table[[#This Row],[unit cost]]</f>
        <v>2539.3774928109992</v>
      </c>
    </row>
    <row r="5303" spans="1:14" ht="14.25" customHeight="1">
      <c r="A5303" t="s">
        <v>5316</v>
      </c>
      <c r="B5303" s="4">
        <v>43959</v>
      </c>
      <c r="C5303" s="6" t="str">
        <f t="shared" si="164"/>
        <v>Jan</v>
      </c>
      <c r="D5303" s="6" t="str">
        <f t="shared" si="165"/>
        <v>2</v>
      </c>
      <c r="E5303" t="s">
        <v>20</v>
      </c>
      <c r="F5303" s="3" t="s">
        <v>12</v>
      </c>
      <c r="G5303">
        <v>10</v>
      </c>
      <c r="H5303">
        <v>225</v>
      </c>
      <c r="I5303">
        <v>39</v>
      </c>
      <c r="J5303">
        <v>3</v>
      </c>
      <c r="K5303" s="3">
        <v>225.22870409488701</v>
      </c>
      <c r="L5303" s="3">
        <v>160.87764578206199</v>
      </c>
      <c r="M5303" s="7">
        <f>Sales_Table[[#This Row],[Order qty]]*Sales_Table[[#This Row],[unit price]]</f>
        <v>675.68611228466102</v>
      </c>
      <c r="N5303" s="8">
        <f>Sales_Table[[#This Row],[Revenue]]-Sales_Table[[#This Row],[unit cost]]</f>
        <v>514.808466502599</v>
      </c>
    </row>
    <row r="5304" spans="1:14" ht="14.25" customHeight="1">
      <c r="A5304" t="s">
        <v>5317</v>
      </c>
      <c r="B5304" s="4">
        <v>43834</v>
      </c>
      <c r="C5304" s="6" t="str">
        <f t="shared" si="164"/>
        <v>Feb</v>
      </c>
      <c r="D5304" s="6" t="str">
        <f t="shared" si="165"/>
        <v>4</v>
      </c>
      <c r="E5304" t="s">
        <v>14</v>
      </c>
      <c r="F5304" s="3" t="s">
        <v>12</v>
      </c>
      <c r="G5304">
        <v>7</v>
      </c>
      <c r="H5304">
        <v>245</v>
      </c>
      <c r="I5304">
        <v>20</v>
      </c>
      <c r="J5304">
        <v>7</v>
      </c>
      <c r="K5304" s="3">
        <v>231.37485605478301</v>
      </c>
      <c r="L5304" s="3">
        <v>165.26775432484499</v>
      </c>
      <c r="M5304" s="7">
        <f>Sales_Table[[#This Row],[Order qty]]*Sales_Table[[#This Row],[unit price]]</f>
        <v>1619.623992383481</v>
      </c>
      <c r="N5304" s="8">
        <f>Sales_Table[[#This Row],[Revenue]]-Sales_Table[[#This Row],[unit cost]]</f>
        <v>1454.3562380586359</v>
      </c>
    </row>
    <row r="5305" spans="1:14" ht="14.25" customHeight="1">
      <c r="A5305" t="s">
        <v>5318</v>
      </c>
      <c r="B5305" s="4">
        <v>43880</v>
      </c>
      <c r="C5305" s="6" t="str">
        <f t="shared" si="164"/>
        <v>Apr</v>
      </c>
      <c r="D5305" s="6" t="str">
        <f t="shared" si="165"/>
        <v>1</v>
      </c>
      <c r="E5305" t="s">
        <v>20</v>
      </c>
      <c r="F5305" s="3" t="s">
        <v>12</v>
      </c>
      <c r="G5305">
        <v>3</v>
      </c>
      <c r="H5305">
        <v>208</v>
      </c>
      <c r="I5305">
        <v>14</v>
      </c>
      <c r="J5305">
        <v>8</v>
      </c>
      <c r="K5305" s="3">
        <v>521.50518679618801</v>
      </c>
      <c r="L5305" s="3">
        <v>372.50370485441999</v>
      </c>
      <c r="M5305" s="7">
        <f>Sales_Table[[#This Row],[Order qty]]*Sales_Table[[#This Row],[unit price]]</f>
        <v>4172.0414943695041</v>
      </c>
      <c r="N5305" s="8">
        <f>Sales_Table[[#This Row],[Revenue]]-Sales_Table[[#This Row],[unit cost]]</f>
        <v>3799.5377895150841</v>
      </c>
    </row>
    <row r="5306" spans="1:14" ht="14.25" customHeight="1">
      <c r="A5306" t="s">
        <v>5319</v>
      </c>
      <c r="B5306" s="4">
        <v>43924</v>
      </c>
      <c r="C5306" s="6" t="str">
        <f t="shared" si="164"/>
        <v>Jan</v>
      </c>
      <c r="D5306" s="6" t="str">
        <f t="shared" si="165"/>
        <v>5</v>
      </c>
      <c r="E5306" t="s">
        <v>14</v>
      </c>
      <c r="F5306" s="3" t="s">
        <v>12</v>
      </c>
      <c r="G5306">
        <v>25</v>
      </c>
      <c r="H5306">
        <v>137</v>
      </c>
      <c r="I5306">
        <v>15</v>
      </c>
      <c r="J5306">
        <v>2</v>
      </c>
      <c r="K5306" s="3">
        <v>572.84533470869098</v>
      </c>
      <c r="L5306" s="3">
        <v>409.17523907763598</v>
      </c>
      <c r="M5306" s="7">
        <f>Sales_Table[[#This Row],[Order qty]]*Sales_Table[[#This Row],[unit price]]</f>
        <v>1145.690669417382</v>
      </c>
      <c r="N5306" s="8">
        <f>Sales_Table[[#This Row],[Revenue]]-Sales_Table[[#This Row],[unit cost]]</f>
        <v>736.51543033974599</v>
      </c>
    </row>
    <row r="5307" spans="1:14" ht="14.25" customHeight="1">
      <c r="A5307" t="s">
        <v>5320</v>
      </c>
      <c r="B5307" s="4">
        <v>43840</v>
      </c>
      <c r="C5307" s="6" t="str">
        <f t="shared" si="164"/>
        <v>May</v>
      </c>
      <c r="D5307" s="6" t="str">
        <f t="shared" si="165"/>
        <v>5</v>
      </c>
      <c r="E5307" t="s">
        <v>16</v>
      </c>
      <c r="F5307" s="3" t="s">
        <v>12</v>
      </c>
      <c r="G5307">
        <v>7</v>
      </c>
      <c r="H5307">
        <v>139</v>
      </c>
      <c r="I5307">
        <v>11</v>
      </c>
      <c r="J5307">
        <v>6</v>
      </c>
      <c r="K5307" s="3">
        <v>628.31897056102798</v>
      </c>
      <c r="L5307" s="3">
        <v>448.799264686448</v>
      </c>
      <c r="M5307" s="7">
        <f>Sales_Table[[#This Row],[Order qty]]*Sales_Table[[#This Row],[unit price]]</f>
        <v>3769.9138233661679</v>
      </c>
      <c r="N5307" s="8">
        <f>Sales_Table[[#This Row],[Revenue]]-Sales_Table[[#This Row],[unit cost]]</f>
        <v>3321.1145586797197</v>
      </c>
    </row>
    <row r="5308" spans="1:14" ht="14.25" customHeight="1">
      <c r="A5308" t="s">
        <v>5321</v>
      </c>
      <c r="B5308" s="4">
        <v>43977</v>
      </c>
      <c r="C5308" s="6" t="str">
        <f t="shared" si="164"/>
        <v>May</v>
      </c>
      <c r="D5308" s="6" t="str">
        <f t="shared" si="165"/>
        <v>3</v>
      </c>
      <c r="E5308" t="s">
        <v>14</v>
      </c>
      <c r="F5308" s="3" t="s">
        <v>12</v>
      </c>
      <c r="G5308">
        <v>24</v>
      </c>
      <c r="H5308">
        <v>100</v>
      </c>
      <c r="I5308">
        <v>34</v>
      </c>
      <c r="J5308">
        <v>9</v>
      </c>
      <c r="K5308" s="3">
        <v>428.35332423448602</v>
      </c>
      <c r="L5308" s="3">
        <v>305.96666016748998</v>
      </c>
      <c r="M5308" s="7">
        <f>Sales_Table[[#This Row],[Order qty]]*Sales_Table[[#This Row],[unit price]]</f>
        <v>3855.1799181103743</v>
      </c>
      <c r="N5308" s="8">
        <f>Sales_Table[[#This Row],[Revenue]]-Sales_Table[[#This Row],[unit cost]]</f>
        <v>3549.2132579428844</v>
      </c>
    </row>
    <row r="5309" spans="1:14" ht="14.25" customHeight="1">
      <c r="A5309" t="s">
        <v>5322</v>
      </c>
      <c r="B5309" s="4">
        <v>43981</v>
      </c>
      <c r="C5309" s="6" t="str">
        <f t="shared" si="164"/>
        <v>Mar</v>
      </c>
      <c r="D5309" s="6" t="str">
        <f t="shared" si="165"/>
        <v>3</v>
      </c>
      <c r="E5309" t="s">
        <v>11</v>
      </c>
      <c r="F5309" s="3" t="s">
        <v>12</v>
      </c>
      <c r="G5309">
        <v>17</v>
      </c>
      <c r="H5309">
        <v>110</v>
      </c>
      <c r="I5309">
        <v>47</v>
      </c>
      <c r="J5309">
        <v>8</v>
      </c>
      <c r="K5309" s="3">
        <v>346.07197952270502</v>
      </c>
      <c r="L5309" s="3">
        <v>247.194271087647</v>
      </c>
      <c r="M5309" s="7">
        <f>Sales_Table[[#This Row],[Order qty]]*Sales_Table[[#This Row],[unit price]]</f>
        <v>2768.5758361816402</v>
      </c>
      <c r="N5309" s="8">
        <f>Sales_Table[[#This Row],[Revenue]]-Sales_Table[[#This Row],[unit cost]]</f>
        <v>2521.3815650939932</v>
      </c>
    </row>
    <row r="5310" spans="1:14" ht="14.25" customHeight="1">
      <c r="A5310" t="s">
        <v>5323</v>
      </c>
      <c r="B5310" s="4">
        <v>43893</v>
      </c>
      <c r="C5310" s="6" t="str">
        <f t="shared" si="164"/>
        <v>Mar</v>
      </c>
      <c r="D5310" s="6" t="str">
        <f t="shared" si="165"/>
        <v>1</v>
      </c>
      <c r="E5310" t="s">
        <v>16</v>
      </c>
      <c r="F5310" s="3" t="s">
        <v>12</v>
      </c>
      <c r="G5310">
        <v>26</v>
      </c>
      <c r="H5310">
        <v>287</v>
      </c>
      <c r="I5310">
        <v>35</v>
      </c>
      <c r="J5310">
        <v>8</v>
      </c>
      <c r="K5310" s="3">
        <v>478.88836473226502</v>
      </c>
      <c r="L5310" s="3">
        <v>342.06311766590397</v>
      </c>
      <c r="M5310" s="7">
        <f>Sales_Table[[#This Row],[Order qty]]*Sales_Table[[#This Row],[unit price]]</f>
        <v>3831.1069178581201</v>
      </c>
      <c r="N5310" s="8">
        <f>Sales_Table[[#This Row],[Revenue]]-Sales_Table[[#This Row],[unit cost]]</f>
        <v>3489.0438001922162</v>
      </c>
    </row>
    <row r="5311" spans="1:14" ht="14.25" customHeight="1">
      <c r="A5311" t="s">
        <v>5324</v>
      </c>
      <c r="B5311" s="4">
        <v>43912</v>
      </c>
      <c r="C5311" s="6" t="str">
        <f t="shared" si="164"/>
        <v>Jan</v>
      </c>
      <c r="D5311" s="6" t="str">
        <f t="shared" si="165"/>
        <v>4</v>
      </c>
      <c r="E5311" t="s">
        <v>16</v>
      </c>
      <c r="F5311" s="3" t="s">
        <v>12</v>
      </c>
      <c r="G5311">
        <v>8</v>
      </c>
      <c r="H5311">
        <v>214</v>
      </c>
      <c r="I5311">
        <v>31</v>
      </c>
      <c r="J5311">
        <v>8</v>
      </c>
      <c r="K5311" s="3">
        <v>391.20965588092798</v>
      </c>
      <c r="L5311" s="3">
        <v>279.43546848637698</v>
      </c>
      <c r="M5311" s="7">
        <f>Sales_Table[[#This Row],[Order qty]]*Sales_Table[[#This Row],[unit price]]</f>
        <v>3129.6772470474239</v>
      </c>
      <c r="N5311" s="8">
        <f>Sales_Table[[#This Row],[Revenue]]-Sales_Table[[#This Row],[unit cost]]</f>
        <v>2850.2417785610469</v>
      </c>
    </row>
    <row r="5312" spans="1:14" ht="14.25" customHeight="1">
      <c r="A5312" t="s">
        <v>5325</v>
      </c>
      <c r="B5312" s="4">
        <v>43857</v>
      </c>
      <c r="C5312" s="6" t="str">
        <f t="shared" si="164"/>
        <v>Apr</v>
      </c>
      <c r="D5312" s="6" t="str">
        <f t="shared" si="165"/>
        <v>3</v>
      </c>
      <c r="E5312" t="s">
        <v>11</v>
      </c>
      <c r="F5312" s="3" t="s">
        <v>12</v>
      </c>
      <c r="G5312">
        <v>14</v>
      </c>
      <c r="H5312">
        <v>223</v>
      </c>
      <c r="I5312">
        <v>27</v>
      </c>
      <c r="J5312">
        <v>6</v>
      </c>
      <c r="K5312" s="3">
        <v>316.87194210290897</v>
      </c>
      <c r="L5312" s="3">
        <v>226.33710150207801</v>
      </c>
      <c r="M5312" s="7">
        <f>Sales_Table[[#This Row],[Order qty]]*Sales_Table[[#This Row],[unit price]]</f>
        <v>1901.2316526174538</v>
      </c>
      <c r="N5312" s="8">
        <f>Sales_Table[[#This Row],[Revenue]]-Sales_Table[[#This Row],[unit cost]]</f>
        <v>1674.8945511153759</v>
      </c>
    </row>
    <row r="5313" spans="1:14" ht="14.25" customHeight="1">
      <c r="A5313" t="s">
        <v>5326</v>
      </c>
      <c r="B5313" s="4">
        <v>43935</v>
      </c>
      <c r="C5313" s="6" t="str">
        <f t="shared" si="164"/>
        <v>Mar</v>
      </c>
      <c r="D5313" s="6" t="str">
        <f t="shared" si="165"/>
        <v>3</v>
      </c>
      <c r="E5313" t="s">
        <v>11</v>
      </c>
      <c r="F5313" s="3" t="s">
        <v>12</v>
      </c>
      <c r="G5313">
        <v>17</v>
      </c>
      <c r="H5313">
        <v>253</v>
      </c>
      <c r="I5313">
        <v>18</v>
      </c>
      <c r="J5313">
        <v>3</v>
      </c>
      <c r="K5313" s="3">
        <v>268.19410443305998</v>
      </c>
      <c r="L5313" s="3">
        <v>191.56721745218599</v>
      </c>
      <c r="M5313" s="7">
        <f>Sales_Table[[#This Row],[Order qty]]*Sales_Table[[#This Row],[unit price]]</f>
        <v>804.58231329917999</v>
      </c>
      <c r="N5313" s="8">
        <f>Sales_Table[[#This Row],[Revenue]]-Sales_Table[[#This Row],[unit cost]]</f>
        <v>613.01509584699397</v>
      </c>
    </row>
    <row r="5314" spans="1:14" ht="14.25" customHeight="1">
      <c r="A5314" t="s">
        <v>5327</v>
      </c>
      <c r="B5314" s="4">
        <v>43917</v>
      </c>
      <c r="C5314" s="6" t="str">
        <f t="shared" ref="C5314:C5377" si="166">TEXT(B5315,"mmm")</f>
        <v>Mar</v>
      </c>
      <c r="D5314" s="6" t="str">
        <f t="shared" ref="D5314:D5377" si="167">TEXT(B5316, "m")</f>
        <v>5</v>
      </c>
      <c r="E5314" t="s">
        <v>16</v>
      </c>
      <c r="F5314" s="3" t="s">
        <v>12</v>
      </c>
      <c r="G5314">
        <v>17</v>
      </c>
      <c r="H5314">
        <v>246</v>
      </c>
      <c r="I5314">
        <v>3</v>
      </c>
      <c r="J5314">
        <v>3</v>
      </c>
      <c r="K5314" s="3">
        <v>571.73805445432697</v>
      </c>
      <c r="L5314" s="3">
        <v>408.38432461023302</v>
      </c>
      <c r="M5314" s="7">
        <f>Sales_Table[[#This Row],[Order qty]]*Sales_Table[[#This Row],[unit price]]</f>
        <v>1715.2141633629808</v>
      </c>
      <c r="N5314" s="8">
        <f>Sales_Table[[#This Row],[Revenue]]-Sales_Table[[#This Row],[unit cost]]</f>
        <v>1306.8298387527477</v>
      </c>
    </row>
    <row r="5315" spans="1:14" ht="14.25" customHeight="1">
      <c r="A5315" t="s">
        <v>5328</v>
      </c>
      <c r="B5315" s="4">
        <v>43917</v>
      </c>
      <c r="C5315" s="6" t="str">
        <f t="shared" si="166"/>
        <v>May</v>
      </c>
      <c r="D5315" s="6" t="str">
        <f t="shared" si="167"/>
        <v>4</v>
      </c>
      <c r="E5315" t="s">
        <v>16</v>
      </c>
      <c r="F5315" s="3" t="s">
        <v>12</v>
      </c>
      <c r="G5315">
        <v>16</v>
      </c>
      <c r="H5315">
        <v>359</v>
      </c>
      <c r="I5315">
        <v>26</v>
      </c>
      <c r="J5315">
        <v>1</v>
      </c>
      <c r="K5315" s="3">
        <v>159.26239335536999</v>
      </c>
      <c r="L5315" s="3">
        <v>113.758852396693</v>
      </c>
      <c r="M5315" s="7">
        <f>Sales_Table[[#This Row],[Order qty]]*Sales_Table[[#This Row],[unit price]]</f>
        <v>159.26239335536999</v>
      </c>
      <c r="N5315" s="8">
        <f>Sales_Table[[#This Row],[Revenue]]-Sales_Table[[#This Row],[unit cost]]</f>
        <v>45.503540958676993</v>
      </c>
    </row>
    <row r="5316" spans="1:14" ht="14.25" customHeight="1">
      <c r="A5316" t="s">
        <v>5329</v>
      </c>
      <c r="B5316" s="4">
        <v>43957</v>
      </c>
      <c r="C5316" s="6" t="str">
        <f t="shared" si="166"/>
        <v>Apr</v>
      </c>
      <c r="D5316" s="6" t="str">
        <f t="shared" si="167"/>
        <v>4</v>
      </c>
      <c r="E5316" t="s">
        <v>14</v>
      </c>
      <c r="F5316" s="3" t="s">
        <v>12</v>
      </c>
      <c r="G5316">
        <v>4</v>
      </c>
      <c r="H5316">
        <v>179</v>
      </c>
      <c r="I5316">
        <v>28</v>
      </c>
      <c r="J5316">
        <v>1</v>
      </c>
      <c r="K5316" s="3">
        <v>497.15830975771001</v>
      </c>
      <c r="L5316" s="3">
        <v>355.113078398364</v>
      </c>
      <c r="M5316" s="7">
        <f>Sales_Table[[#This Row],[Order qty]]*Sales_Table[[#This Row],[unit price]]</f>
        <v>497.15830975771001</v>
      </c>
      <c r="N5316" s="8">
        <f>Sales_Table[[#This Row],[Revenue]]-Sales_Table[[#This Row],[unit cost]]</f>
        <v>142.04523135934602</v>
      </c>
    </row>
    <row r="5317" spans="1:14" ht="14.25" customHeight="1">
      <c r="A5317" t="s">
        <v>5330</v>
      </c>
      <c r="B5317" s="4">
        <v>43938</v>
      </c>
      <c r="C5317" s="6" t="str">
        <f t="shared" si="166"/>
        <v>Apr</v>
      </c>
      <c r="D5317" s="6" t="str">
        <f t="shared" si="167"/>
        <v>2</v>
      </c>
      <c r="E5317" t="s">
        <v>11</v>
      </c>
      <c r="F5317" s="3" t="s">
        <v>12</v>
      </c>
      <c r="G5317">
        <v>24</v>
      </c>
      <c r="H5317">
        <v>39</v>
      </c>
      <c r="I5317">
        <v>17</v>
      </c>
      <c r="J5317">
        <v>7</v>
      </c>
      <c r="K5317" s="3">
        <v>397.25126123428299</v>
      </c>
      <c r="L5317" s="3">
        <v>283.75090088163103</v>
      </c>
      <c r="M5317" s="7">
        <f>Sales_Table[[#This Row],[Order qty]]*Sales_Table[[#This Row],[unit price]]</f>
        <v>2780.7588286399809</v>
      </c>
      <c r="N5317" s="8">
        <f>Sales_Table[[#This Row],[Revenue]]-Sales_Table[[#This Row],[unit cost]]</f>
        <v>2497.00792775835</v>
      </c>
    </row>
    <row r="5318" spans="1:14" ht="14.25" customHeight="1">
      <c r="A5318" t="s">
        <v>5331</v>
      </c>
      <c r="B5318" s="4">
        <v>43949</v>
      </c>
      <c r="C5318" s="6" t="str">
        <f t="shared" si="166"/>
        <v>Feb</v>
      </c>
      <c r="D5318" s="6" t="str">
        <f t="shared" si="167"/>
        <v>2</v>
      </c>
      <c r="E5318" t="s">
        <v>14</v>
      </c>
      <c r="F5318" s="3" t="s">
        <v>12</v>
      </c>
      <c r="G5318">
        <v>1</v>
      </c>
      <c r="H5318">
        <v>184</v>
      </c>
      <c r="I5318">
        <v>5</v>
      </c>
      <c r="J5318">
        <v>8</v>
      </c>
      <c r="K5318" s="3">
        <v>304.06780475378002</v>
      </c>
      <c r="L5318" s="3">
        <v>217.19128910984301</v>
      </c>
      <c r="M5318" s="7">
        <f>Sales_Table[[#This Row],[Order qty]]*Sales_Table[[#This Row],[unit price]]</f>
        <v>2432.5424380302402</v>
      </c>
      <c r="N5318" s="8">
        <f>Sales_Table[[#This Row],[Revenue]]-Sales_Table[[#This Row],[unit cost]]</f>
        <v>2215.351148920397</v>
      </c>
    </row>
    <row r="5319" spans="1:14" ht="14.25" customHeight="1">
      <c r="A5319" t="s">
        <v>5332</v>
      </c>
      <c r="B5319" s="4">
        <v>43888</v>
      </c>
      <c r="C5319" s="6" t="str">
        <f t="shared" si="166"/>
        <v>Feb</v>
      </c>
      <c r="D5319" s="6" t="str">
        <f t="shared" si="167"/>
        <v>4</v>
      </c>
      <c r="E5319" t="s">
        <v>14</v>
      </c>
      <c r="F5319" s="3" t="s">
        <v>12</v>
      </c>
      <c r="G5319">
        <v>4</v>
      </c>
      <c r="H5319">
        <v>180</v>
      </c>
      <c r="I5319">
        <v>33</v>
      </c>
      <c r="J5319">
        <v>1</v>
      </c>
      <c r="K5319" s="3">
        <v>228.01948034763299</v>
      </c>
      <c r="L5319" s="3">
        <v>162.871057391167</v>
      </c>
      <c r="M5319" s="7">
        <f>Sales_Table[[#This Row],[Order qty]]*Sales_Table[[#This Row],[unit price]]</f>
        <v>228.01948034763299</v>
      </c>
      <c r="N5319" s="8">
        <f>Sales_Table[[#This Row],[Revenue]]-Sales_Table[[#This Row],[unit cost]]</f>
        <v>65.148422956465993</v>
      </c>
    </row>
    <row r="5320" spans="1:14" ht="14.25" customHeight="1">
      <c r="A5320" t="s">
        <v>5333</v>
      </c>
      <c r="B5320" s="4">
        <v>43880</v>
      </c>
      <c r="C5320" s="6" t="str">
        <f t="shared" si="166"/>
        <v>Apr</v>
      </c>
      <c r="D5320" s="6" t="str">
        <f t="shared" si="167"/>
        <v>4</v>
      </c>
      <c r="E5320" t="s">
        <v>11</v>
      </c>
      <c r="F5320" s="3" t="s">
        <v>12</v>
      </c>
      <c r="G5320">
        <v>14</v>
      </c>
      <c r="H5320">
        <v>72</v>
      </c>
      <c r="I5320">
        <v>26</v>
      </c>
      <c r="J5320">
        <v>8</v>
      </c>
      <c r="K5320" s="3">
        <v>614.89803510904301</v>
      </c>
      <c r="L5320" s="3">
        <v>439.21288222074497</v>
      </c>
      <c r="M5320" s="7">
        <f>Sales_Table[[#This Row],[Order qty]]*Sales_Table[[#This Row],[unit price]]</f>
        <v>4919.1842808723441</v>
      </c>
      <c r="N5320" s="8">
        <f>Sales_Table[[#This Row],[Revenue]]-Sales_Table[[#This Row],[unit cost]]</f>
        <v>4479.971398651599</v>
      </c>
    </row>
    <row r="5321" spans="1:14" ht="14.25" customHeight="1">
      <c r="A5321" t="s">
        <v>5334</v>
      </c>
      <c r="B5321" s="4">
        <v>43934</v>
      </c>
      <c r="C5321" s="6" t="str">
        <f t="shared" si="166"/>
        <v>Apr</v>
      </c>
      <c r="D5321" s="6" t="str">
        <f t="shared" si="167"/>
        <v>2</v>
      </c>
      <c r="E5321" t="s">
        <v>14</v>
      </c>
      <c r="F5321" s="3" t="s">
        <v>12</v>
      </c>
      <c r="G5321">
        <v>19</v>
      </c>
      <c r="H5321">
        <v>186</v>
      </c>
      <c r="I5321">
        <v>26</v>
      </c>
      <c r="J5321">
        <v>4</v>
      </c>
      <c r="K5321" s="3">
        <v>199.24912619590799</v>
      </c>
      <c r="L5321" s="3">
        <v>142.32080442564799</v>
      </c>
      <c r="M5321" s="7">
        <f>Sales_Table[[#This Row],[Order qty]]*Sales_Table[[#This Row],[unit price]]</f>
        <v>796.99650478363196</v>
      </c>
      <c r="N5321" s="8">
        <f>Sales_Table[[#This Row],[Revenue]]-Sales_Table[[#This Row],[unit cost]]</f>
        <v>654.67570035798394</v>
      </c>
    </row>
    <row r="5322" spans="1:14" ht="14.25" customHeight="1">
      <c r="A5322" t="s">
        <v>5335</v>
      </c>
      <c r="B5322" s="4">
        <v>43940</v>
      </c>
      <c r="C5322" s="6" t="str">
        <f t="shared" si="166"/>
        <v>Feb</v>
      </c>
      <c r="D5322" s="6" t="str">
        <f t="shared" si="167"/>
        <v>5</v>
      </c>
      <c r="E5322" t="s">
        <v>11</v>
      </c>
      <c r="F5322" s="3" t="s">
        <v>12</v>
      </c>
      <c r="G5322">
        <v>22</v>
      </c>
      <c r="H5322">
        <v>354</v>
      </c>
      <c r="I5322">
        <v>27</v>
      </c>
      <c r="J5322">
        <v>1</v>
      </c>
      <c r="K5322" s="3">
        <v>557.67308682203304</v>
      </c>
      <c r="L5322" s="3">
        <v>398.33791915859501</v>
      </c>
      <c r="M5322" s="7">
        <f>Sales_Table[[#This Row],[Order qty]]*Sales_Table[[#This Row],[unit price]]</f>
        <v>557.67308682203304</v>
      </c>
      <c r="N5322" s="8">
        <f>Sales_Table[[#This Row],[Revenue]]-Sales_Table[[#This Row],[unit cost]]</f>
        <v>159.33516766343803</v>
      </c>
    </row>
    <row r="5323" spans="1:14" ht="14.25" customHeight="1">
      <c r="A5323" t="s">
        <v>5336</v>
      </c>
      <c r="B5323" s="4">
        <v>43870</v>
      </c>
      <c r="C5323" s="6" t="str">
        <f t="shared" si="166"/>
        <v>May</v>
      </c>
      <c r="D5323" s="6" t="str">
        <f t="shared" si="167"/>
        <v>5</v>
      </c>
      <c r="E5323" t="s">
        <v>20</v>
      </c>
      <c r="F5323" s="3" t="s">
        <v>12</v>
      </c>
      <c r="G5323">
        <v>7</v>
      </c>
      <c r="H5323">
        <v>131</v>
      </c>
      <c r="I5323">
        <v>15</v>
      </c>
      <c r="J5323">
        <v>10</v>
      </c>
      <c r="K5323" s="3">
        <v>613.65700328350101</v>
      </c>
      <c r="L5323" s="3">
        <v>438.32643091678602</v>
      </c>
      <c r="M5323" s="7">
        <f>Sales_Table[[#This Row],[Order qty]]*Sales_Table[[#This Row],[unit price]]</f>
        <v>6136.5700328350104</v>
      </c>
      <c r="N5323" s="8">
        <f>Sales_Table[[#This Row],[Revenue]]-Sales_Table[[#This Row],[unit cost]]</f>
        <v>5698.2436019182242</v>
      </c>
    </row>
    <row r="5324" spans="1:14" ht="14.25" customHeight="1">
      <c r="A5324" t="s">
        <v>5337</v>
      </c>
      <c r="B5324" s="4">
        <v>43961</v>
      </c>
      <c r="C5324" s="6" t="str">
        <f t="shared" si="166"/>
        <v>May</v>
      </c>
      <c r="D5324" s="6" t="str">
        <f t="shared" si="167"/>
        <v>2</v>
      </c>
      <c r="E5324" t="s">
        <v>16</v>
      </c>
      <c r="F5324" s="3" t="s">
        <v>12</v>
      </c>
      <c r="G5324">
        <v>26</v>
      </c>
      <c r="H5324">
        <v>25</v>
      </c>
      <c r="I5324">
        <v>39</v>
      </c>
      <c r="J5324">
        <v>9</v>
      </c>
      <c r="K5324" s="3">
        <v>151.87535887956599</v>
      </c>
      <c r="L5324" s="3">
        <v>108.48239919968999</v>
      </c>
      <c r="M5324" s="7">
        <f>Sales_Table[[#This Row],[Order qty]]*Sales_Table[[#This Row],[unit price]]</f>
        <v>1366.8782299160939</v>
      </c>
      <c r="N5324" s="8">
        <f>Sales_Table[[#This Row],[Revenue]]-Sales_Table[[#This Row],[unit cost]]</f>
        <v>1258.3958307164039</v>
      </c>
    </row>
    <row r="5325" spans="1:14" ht="14.25" customHeight="1">
      <c r="A5325" t="s">
        <v>5338</v>
      </c>
      <c r="B5325" s="4">
        <v>43958</v>
      </c>
      <c r="C5325" s="6" t="str">
        <f t="shared" si="166"/>
        <v>Feb</v>
      </c>
      <c r="D5325" s="6" t="str">
        <f t="shared" si="167"/>
        <v>5</v>
      </c>
      <c r="E5325" t="s">
        <v>14</v>
      </c>
      <c r="F5325" s="3" t="s">
        <v>12</v>
      </c>
      <c r="G5325">
        <v>4</v>
      </c>
      <c r="H5325">
        <v>259</v>
      </c>
      <c r="I5325">
        <v>27</v>
      </c>
      <c r="J5325">
        <v>8</v>
      </c>
      <c r="K5325" s="3">
        <v>633.89747714996304</v>
      </c>
      <c r="L5325" s="3">
        <v>452.78391224997398</v>
      </c>
      <c r="M5325" s="7">
        <f>Sales_Table[[#This Row],[Order qty]]*Sales_Table[[#This Row],[unit price]]</f>
        <v>5071.1798171997043</v>
      </c>
      <c r="N5325" s="8">
        <f>Sales_Table[[#This Row],[Revenue]]-Sales_Table[[#This Row],[unit cost]]</f>
        <v>4618.3959049497307</v>
      </c>
    </row>
    <row r="5326" spans="1:14" ht="14.25" customHeight="1">
      <c r="A5326" t="s">
        <v>5339</v>
      </c>
      <c r="B5326" s="4">
        <v>43867</v>
      </c>
      <c r="C5326" s="6" t="str">
        <f t="shared" si="166"/>
        <v>May</v>
      </c>
      <c r="D5326" s="6" t="str">
        <f t="shared" si="167"/>
        <v>2</v>
      </c>
      <c r="E5326" t="s">
        <v>20</v>
      </c>
      <c r="F5326" s="3" t="s">
        <v>12</v>
      </c>
      <c r="G5326">
        <v>13</v>
      </c>
      <c r="H5326">
        <v>66</v>
      </c>
      <c r="I5326">
        <v>11</v>
      </c>
      <c r="J5326">
        <v>6</v>
      </c>
      <c r="K5326" s="3">
        <v>238.237067162991</v>
      </c>
      <c r="L5326" s="3">
        <v>170.16933368785001</v>
      </c>
      <c r="M5326" s="7">
        <f>Sales_Table[[#This Row],[Order qty]]*Sales_Table[[#This Row],[unit price]]</f>
        <v>1429.4224029779459</v>
      </c>
      <c r="N5326" s="8">
        <f>Sales_Table[[#This Row],[Revenue]]-Sales_Table[[#This Row],[unit cost]]</f>
        <v>1259.2530692900959</v>
      </c>
    </row>
    <row r="5327" spans="1:14" ht="14.25" customHeight="1">
      <c r="A5327" t="s">
        <v>5340</v>
      </c>
      <c r="B5327" s="4">
        <v>43975</v>
      </c>
      <c r="C5327" s="6" t="str">
        <f t="shared" si="166"/>
        <v>Feb</v>
      </c>
      <c r="D5327" s="6" t="str">
        <f t="shared" si="167"/>
        <v>3</v>
      </c>
      <c r="E5327" t="s">
        <v>20</v>
      </c>
      <c r="F5327" s="3" t="s">
        <v>12</v>
      </c>
      <c r="G5327">
        <v>21</v>
      </c>
      <c r="H5327">
        <v>197</v>
      </c>
      <c r="I5327">
        <v>22</v>
      </c>
      <c r="J5327">
        <v>9</v>
      </c>
      <c r="K5327" s="3">
        <v>246.687962651253</v>
      </c>
      <c r="L5327" s="3">
        <v>176.20568760803801</v>
      </c>
      <c r="M5327" s="7">
        <f>Sales_Table[[#This Row],[Order qty]]*Sales_Table[[#This Row],[unit price]]</f>
        <v>2220.191663861277</v>
      </c>
      <c r="N5327" s="8">
        <f>Sales_Table[[#This Row],[Revenue]]-Sales_Table[[#This Row],[unit cost]]</f>
        <v>2043.985976253239</v>
      </c>
    </row>
    <row r="5328" spans="1:14" ht="14.25" customHeight="1">
      <c r="A5328" t="s">
        <v>5341</v>
      </c>
      <c r="B5328" s="4">
        <v>43867</v>
      </c>
      <c r="C5328" s="6" t="str">
        <f t="shared" si="166"/>
        <v>Mar</v>
      </c>
      <c r="D5328" s="6" t="str">
        <f t="shared" si="167"/>
        <v>5</v>
      </c>
      <c r="E5328" t="s">
        <v>14</v>
      </c>
      <c r="F5328" s="3" t="s">
        <v>12</v>
      </c>
      <c r="G5328">
        <v>1</v>
      </c>
      <c r="H5328">
        <v>114</v>
      </c>
      <c r="I5328">
        <v>15</v>
      </c>
      <c r="J5328">
        <v>2</v>
      </c>
      <c r="K5328" s="3">
        <v>343.86377960443502</v>
      </c>
      <c r="L5328" s="3">
        <v>245.61698543173901</v>
      </c>
      <c r="M5328" s="7">
        <f>Sales_Table[[#This Row],[Order qty]]*Sales_Table[[#This Row],[unit price]]</f>
        <v>687.72755920887005</v>
      </c>
      <c r="N5328" s="8">
        <f>Sales_Table[[#This Row],[Revenue]]-Sales_Table[[#This Row],[unit cost]]</f>
        <v>442.11057377713104</v>
      </c>
    </row>
    <row r="5329" spans="1:14" ht="14.25" customHeight="1">
      <c r="A5329" t="s">
        <v>5342</v>
      </c>
      <c r="B5329" s="4">
        <v>43913</v>
      </c>
      <c r="C5329" s="6" t="str">
        <f t="shared" si="166"/>
        <v>May</v>
      </c>
      <c r="D5329" s="6" t="str">
        <f t="shared" si="167"/>
        <v>2</v>
      </c>
      <c r="E5329" t="s">
        <v>14</v>
      </c>
      <c r="F5329" s="3" t="s">
        <v>12</v>
      </c>
      <c r="G5329">
        <v>11</v>
      </c>
      <c r="H5329">
        <v>325</v>
      </c>
      <c r="I5329">
        <v>25</v>
      </c>
      <c r="J5329">
        <v>9</v>
      </c>
      <c r="K5329" s="3">
        <v>404.938318490982</v>
      </c>
      <c r="L5329" s="3">
        <v>289.24165606498701</v>
      </c>
      <c r="M5329" s="7">
        <f>Sales_Table[[#This Row],[Order qty]]*Sales_Table[[#This Row],[unit price]]</f>
        <v>3644.444866418838</v>
      </c>
      <c r="N5329" s="8">
        <f>Sales_Table[[#This Row],[Revenue]]-Sales_Table[[#This Row],[unit cost]]</f>
        <v>3355.2032103538509</v>
      </c>
    </row>
    <row r="5330" spans="1:14" ht="14.25" customHeight="1">
      <c r="A5330" t="s">
        <v>5343</v>
      </c>
      <c r="B5330" s="4">
        <v>43957</v>
      </c>
      <c r="C5330" s="6" t="str">
        <f t="shared" si="166"/>
        <v>Feb</v>
      </c>
      <c r="D5330" s="6" t="str">
        <f t="shared" si="167"/>
        <v>5</v>
      </c>
      <c r="E5330" t="s">
        <v>14</v>
      </c>
      <c r="F5330" s="3" t="s">
        <v>12</v>
      </c>
      <c r="G5330">
        <v>21</v>
      </c>
      <c r="H5330">
        <v>55</v>
      </c>
      <c r="I5330">
        <v>16</v>
      </c>
      <c r="J5330">
        <v>8</v>
      </c>
      <c r="K5330" s="3">
        <v>510.34623259305999</v>
      </c>
      <c r="L5330" s="3">
        <v>364.53302328075699</v>
      </c>
      <c r="M5330" s="7">
        <f>Sales_Table[[#This Row],[Order qty]]*Sales_Table[[#This Row],[unit price]]</f>
        <v>4082.76986074448</v>
      </c>
      <c r="N5330" s="8">
        <f>Sales_Table[[#This Row],[Revenue]]-Sales_Table[[#This Row],[unit cost]]</f>
        <v>3718.2368374637231</v>
      </c>
    </row>
    <row r="5331" spans="1:14" ht="14.25" customHeight="1">
      <c r="A5331" t="s">
        <v>5344</v>
      </c>
      <c r="B5331" s="4">
        <v>43878</v>
      </c>
      <c r="C5331" s="6" t="str">
        <f t="shared" si="166"/>
        <v>May</v>
      </c>
      <c r="D5331" s="6" t="str">
        <f t="shared" si="167"/>
        <v>1</v>
      </c>
      <c r="E5331" t="s">
        <v>16</v>
      </c>
      <c r="F5331" s="3" t="s">
        <v>12</v>
      </c>
      <c r="G5331">
        <v>21</v>
      </c>
      <c r="H5331">
        <v>119</v>
      </c>
      <c r="I5331">
        <v>31</v>
      </c>
      <c r="J5331">
        <v>6</v>
      </c>
      <c r="K5331" s="3">
        <v>298.91539800167101</v>
      </c>
      <c r="L5331" s="3">
        <v>213.51099857262199</v>
      </c>
      <c r="M5331" s="7">
        <f>Sales_Table[[#This Row],[Order qty]]*Sales_Table[[#This Row],[unit price]]</f>
        <v>1793.4923880100259</v>
      </c>
      <c r="N5331" s="8">
        <f>Sales_Table[[#This Row],[Revenue]]-Sales_Table[[#This Row],[unit cost]]</f>
        <v>1579.981389437404</v>
      </c>
    </row>
    <row r="5332" spans="1:14" ht="14.25" customHeight="1">
      <c r="A5332" t="s">
        <v>5345</v>
      </c>
      <c r="B5332" s="4">
        <v>43982</v>
      </c>
      <c r="C5332" s="6" t="str">
        <f t="shared" si="166"/>
        <v>Jan</v>
      </c>
      <c r="D5332" s="6" t="str">
        <f t="shared" si="167"/>
        <v>2</v>
      </c>
      <c r="E5332" t="s">
        <v>16</v>
      </c>
      <c r="F5332" s="3" t="s">
        <v>12</v>
      </c>
      <c r="G5332">
        <v>13</v>
      </c>
      <c r="H5332">
        <v>33</v>
      </c>
      <c r="I5332">
        <v>25</v>
      </c>
      <c r="J5332">
        <v>5</v>
      </c>
      <c r="K5332" s="3">
        <v>211.76667863130601</v>
      </c>
      <c r="L5332" s="3">
        <v>151.26191330807501</v>
      </c>
      <c r="M5332" s="7">
        <f>Sales_Table[[#This Row],[Order qty]]*Sales_Table[[#This Row],[unit price]]</f>
        <v>1058.8333931565301</v>
      </c>
      <c r="N5332" s="8">
        <f>Sales_Table[[#This Row],[Revenue]]-Sales_Table[[#This Row],[unit cost]]</f>
        <v>907.57147984845506</v>
      </c>
    </row>
    <row r="5333" spans="1:14" ht="14.25" customHeight="1">
      <c r="A5333" t="s">
        <v>5346</v>
      </c>
      <c r="B5333" s="4">
        <v>43836</v>
      </c>
      <c r="C5333" s="6" t="str">
        <f t="shared" si="166"/>
        <v>Feb</v>
      </c>
      <c r="D5333" s="6" t="str">
        <f t="shared" si="167"/>
        <v>1</v>
      </c>
      <c r="E5333" t="s">
        <v>14</v>
      </c>
      <c r="F5333" s="3" t="s">
        <v>12</v>
      </c>
      <c r="G5333">
        <v>22</v>
      </c>
      <c r="H5333">
        <v>138</v>
      </c>
      <c r="I5333">
        <v>35</v>
      </c>
      <c r="J5333">
        <v>10</v>
      </c>
      <c r="K5333" s="3">
        <v>351.72400617599499</v>
      </c>
      <c r="L5333" s="3">
        <v>251.23143298285399</v>
      </c>
      <c r="M5333" s="7">
        <f>Sales_Table[[#This Row],[Order qty]]*Sales_Table[[#This Row],[unit price]]</f>
        <v>3517.2400617599496</v>
      </c>
      <c r="N5333" s="8">
        <f>Sales_Table[[#This Row],[Revenue]]-Sales_Table[[#This Row],[unit cost]]</f>
        <v>3266.0086287770955</v>
      </c>
    </row>
    <row r="5334" spans="1:14" ht="14.25" customHeight="1">
      <c r="A5334" t="s">
        <v>5347</v>
      </c>
      <c r="B5334" s="4">
        <v>43880</v>
      </c>
      <c r="C5334" s="6" t="str">
        <f t="shared" si="166"/>
        <v>Jan</v>
      </c>
      <c r="D5334" s="6" t="str">
        <f t="shared" si="167"/>
        <v>4</v>
      </c>
      <c r="E5334" t="s">
        <v>16</v>
      </c>
      <c r="F5334" s="3" t="s">
        <v>12</v>
      </c>
      <c r="G5334">
        <v>12</v>
      </c>
      <c r="H5334">
        <v>172</v>
      </c>
      <c r="I5334">
        <v>16</v>
      </c>
      <c r="J5334">
        <v>10</v>
      </c>
      <c r="K5334" s="3">
        <v>640.75601524114597</v>
      </c>
      <c r="L5334" s="3">
        <v>457.68286802939002</v>
      </c>
      <c r="M5334" s="7">
        <f>Sales_Table[[#This Row],[Order qty]]*Sales_Table[[#This Row],[unit price]]</f>
        <v>6407.56015241146</v>
      </c>
      <c r="N5334" s="8">
        <f>Sales_Table[[#This Row],[Revenue]]-Sales_Table[[#This Row],[unit cost]]</f>
        <v>5949.8772843820698</v>
      </c>
    </row>
    <row r="5335" spans="1:14" ht="14.25" customHeight="1">
      <c r="A5335" t="s">
        <v>5348</v>
      </c>
      <c r="B5335" s="4">
        <v>43856</v>
      </c>
      <c r="C5335" s="6" t="str">
        <f t="shared" si="166"/>
        <v>Apr</v>
      </c>
      <c r="D5335" s="6" t="str">
        <f t="shared" si="167"/>
        <v>3</v>
      </c>
      <c r="E5335" t="s">
        <v>16</v>
      </c>
      <c r="F5335" s="3" t="s">
        <v>12</v>
      </c>
      <c r="G5335">
        <v>13</v>
      </c>
      <c r="H5335">
        <v>96</v>
      </c>
      <c r="I5335">
        <v>38</v>
      </c>
      <c r="J5335">
        <v>4</v>
      </c>
      <c r="K5335" s="3">
        <v>621.63551294803597</v>
      </c>
      <c r="L5335" s="3">
        <v>444.02536639145399</v>
      </c>
      <c r="M5335" s="7">
        <f>Sales_Table[[#This Row],[Order qty]]*Sales_Table[[#This Row],[unit price]]</f>
        <v>2486.5420517921439</v>
      </c>
      <c r="N5335" s="8">
        <f>Sales_Table[[#This Row],[Revenue]]-Sales_Table[[#This Row],[unit cost]]</f>
        <v>2042.5166854006898</v>
      </c>
    </row>
    <row r="5336" spans="1:14" ht="14.25" customHeight="1">
      <c r="A5336" t="s">
        <v>5349</v>
      </c>
      <c r="B5336" s="4">
        <v>43934</v>
      </c>
      <c r="C5336" s="6" t="str">
        <f t="shared" si="166"/>
        <v>Mar</v>
      </c>
      <c r="D5336" s="6" t="str">
        <f t="shared" si="167"/>
        <v>5</v>
      </c>
      <c r="E5336" t="s">
        <v>16</v>
      </c>
      <c r="F5336" s="3" t="s">
        <v>12</v>
      </c>
      <c r="G5336">
        <v>22</v>
      </c>
      <c r="H5336">
        <v>311</v>
      </c>
      <c r="I5336">
        <v>40</v>
      </c>
      <c r="J5336">
        <v>10</v>
      </c>
      <c r="K5336" s="3">
        <v>233.00794512033499</v>
      </c>
      <c r="L5336" s="3">
        <v>166.434246514525</v>
      </c>
      <c r="M5336" s="7">
        <f>Sales_Table[[#This Row],[Order qty]]*Sales_Table[[#This Row],[unit price]]</f>
        <v>2330.0794512033499</v>
      </c>
      <c r="N5336" s="8">
        <f>Sales_Table[[#This Row],[Revenue]]-Sales_Table[[#This Row],[unit cost]]</f>
        <v>2163.6452046888248</v>
      </c>
    </row>
    <row r="5337" spans="1:14" ht="14.25" customHeight="1">
      <c r="A5337" t="s">
        <v>5350</v>
      </c>
      <c r="B5337" s="4">
        <v>43902</v>
      </c>
      <c r="C5337" s="6" t="str">
        <f t="shared" si="166"/>
        <v>May</v>
      </c>
      <c r="D5337" s="6" t="str">
        <f t="shared" si="167"/>
        <v>3</v>
      </c>
      <c r="E5337" t="s">
        <v>11</v>
      </c>
      <c r="F5337" s="3" t="s">
        <v>12</v>
      </c>
      <c r="G5337">
        <v>18</v>
      </c>
      <c r="H5337">
        <v>238</v>
      </c>
      <c r="I5337">
        <v>42</v>
      </c>
      <c r="J5337">
        <v>10</v>
      </c>
      <c r="K5337" s="3">
        <v>451.04537272453302</v>
      </c>
      <c r="L5337" s="3">
        <v>322.17526623180902</v>
      </c>
      <c r="M5337" s="7">
        <f>Sales_Table[[#This Row],[Order qty]]*Sales_Table[[#This Row],[unit price]]</f>
        <v>4510.4537272453299</v>
      </c>
      <c r="N5337" s="8">
        <f>Sales_Table[[#This Row],[Revenue]]-Sales_Table[[#This Row],[unit cost]]</f>
        <v>4188.2784610135204</v>
      </c>
    </row>
    <row r="5338" spans="1:14" ht="14.25" customHeight="1">
      <c r="A5338" t="s">
        <v>5351</v>
      </c>
      <c r="B5338" s="4">
        <v>43957</v>
      </c>
      <c r="C5338" s="6" t="str">
        <f t="shared" si="166"/>
        <v>Mar</v>
      </c>
      <c r="D5338" s="6" t="str">
        <f t="shared" si="167"/>
        <v>3</v>
      </c>
      <c r="E5338" t="s">
        <v>16</v>
      </c>
      <c r="F5338" s="3" t="s">
        <v>12</v>
      </c>
      <c r="G5338">
        <v>2</v>
      </c>
      <c r="H5338">
        <v>98</v>
      </c>
      <c r="I5338">
        <v>43</v>
      </c>
      <c r="J5338">
        <v>4</v>
      </c>
      <c r="K5338" s="3">
        <v>479.90641754865601</v>
      </c>
      <c r="L5338" s="3">
        <v>342.79029824904001</v>
      </c>
      <c r="M5338" s="7">
        <f>Sales_Table[[#This Row],[Order qty]]*Sales_Table[[#This Row],[unit price]]</f>
        <v>1919.625670194624</v>
      </c>
      <c r="N5338" s="8">
        <f>Sales_Table[[#This Row],[Revenue]]-Sales_Table[[#This Row],[unit cost]]</f>
        <v>1576.835371945584</v>
      </c>
    </row>
    <row r="5339" spans="1:14" ht="14.25" customHeight="1">
      <c r="A5339" t="s">
        <v>5352</v>
      </c>
      <c r="B5339" s="4">
        <v>43905</v>
      </c>
      <c r="C5339" s="6" t="str">
        <f t="shared" si="166"/>
        <v>Mar</v>
      </c>
      <c r="D5339" s="6" t="str">
        <f t="shared" si="167"/>
        <v>1</v>
      </c>
      <c r="E5339" t="s">
        <v>16</v>
      </c>
      <c r="F5339" s="3" t="s">
        <v>12</v>
      </c>
      <c r="G5339">
        <v>7</v>
      </c>
      <c r="H5339">
        <v>98</v>
      </c>
      <c r="I5339">
        <v>13</v>
      </c>
      <c r="J5339">
        <v>1</v>
      </c>
      <c r="K5339" s="3">
        <v>317.09080016613001</v>
      </c>
      <c r="L5339" s="3">
        <v>226.493428690093</v>
      </c>
      <c r="M5339" s="7">
        <f>Sales_Table[[#This Row],[Order qty]]*Sales_Table[[#This Row],[unit price]]</f>
        <v>317.09080016613001</v>
      </c>
      <c r="N5339" s="8">
        <f>Sales_Table[[#This Row],[Revenue]]-Sales_Table[[#This Row],[unit cost]]</f>
        <v>90.597371476037011</v>
      </c>
    </row>
    <row r="5340" spans="1:14" ht="14.25" customHeight="1">
      <c r="A5340" t="s">
        <v>5353</v>
      </c>
      <c r="B5340" s="4">
        <v>43900</v>
      </c>
      <c r="C5340" s="6" t="str">
        <f t="shared" si="166"/>
        <v>Jan</v>
      </c>
      <c r="D5340" s="6" t="str">
        <f t="shared" si="167"/>
        <v>5</v>
      </c>
      <c r="E5340" t="s">
        <v>14</v>
      </c>
      <c r="F5340" s="3" t="s">
        <v>12</v>
      </c>
      <c r="G5340">
        <v>23</v>
      </c>
      <c r="H5340">
        <v>326</v>
      </c>
      <c r="I5340">
        <v>6</v>
      </c>
      <c r="J5340">
        <v>3</v>
      </c>
      <c r="K5340" s="3">
        <v>627.17260104417801</v>
      </c>
      <c r="L5340" s="3">
        <v>447.98042931727002</v>
      </c>
      <c r="M5340" s="7">
        <f>Sales_Table[[#This Row],[Order qty]]*Sales_Table[[#This Row],[unit price]]</f>
        <v>1881.517803132534</v>
      </c>
      <c r="N5340" s="8">
        <f>Sales_Table[[#This Row],[Revenue]]-Sales_Table[[#This Row],[unit cost]]</f>
        <v>1433.5373738152639</v>
      </c>
    </row>
    <row r="5341" spans="1:14" ht="14.25" customHeight="1">
      <c r="A5341" t="s">
        <v>5354</v>
      </c>
      <c r="B5341" s="4">
        <v>43855</v>
      </c>
      <c r="C5341" s="6" t="str">
        <f t="shared" si="166"/>
        <v>May</v>
      </c>
      <c r="D5341" s="6" t="str">
        <f t="shared" si="167"/>
        <v>4</v>
      </c>
      <c r="E5341" t="s">
        <v>16</v>
      </c>
      <c r="F5341" s="3" t="s">
        <v>12</v>
      </c>
      <c r="G5341">
        <v>16</v>
      </c>
      <c r="H5341">
        <v>221</v>
      </c>
      <c r="I5341">
        <v>8</v>
      </c>
      <c r="J5341">
        <v>3</v>
      </c>
      <c r="K5341" s="3">
        <v>451.20985221862799</v>
      </c>
      <c r="L5341" s="3">
        <v>322.29275158473399</v>
      </c>
      <c r="M5341" s="7">
        <f>Sales_Table[[#This Row],[Order qty]]*Sales_Table[[#This Row],[unit price]]</f>
        <v>1353.629556655884</v>
      </c>
      <c r="N5341" s="8">
        <f>Sales_Table[[#This Row],[Revenue]]-Sales_Table[[#This Row],[unit cost]]</f>
        <v>1031.3368050711501</v>
      </c>
    </row>
    <row r="5342" spans="1:14" ht="14.25" customHeight="1">
      <c r="A5342" t="s">
        <v>5355</v>
      </c>
      <c r="B5342" s="4">
        <v>43976</v>
      </c>
      <c r="C5342" s="6" t="str">
        <f t="shared" si="166"/>
        <v>Apr</v>
      </c>
      <c r="D5342" s="6" t="str">
        <f t="shared" si="167"/>
        <v>5</v>
      </c>
      <c r="E5342" t="s">
        <v>11</v>
      </c>
      <c r="F5342" s="3" t="s">
        <v>12</v>
      </c>
      <c r="G5342">
        <v>10</v>
      </c>
      <c r="H5342">
        <v>153</v>
      </c>
      <c r="I5342">
        <v>2</v>
      </c>
      <c r="J5342">
        <v>2</v>
      </c>
      <c r="K5342" s="3">
        <v>563.68763726949703</v>
      </c>
      <c r="L5342" s="3">
        <v>402.63402662106898</v>
      </c>
      <c r="M5342" s="7">
        <f>Sales_Table[[#This Row],[Order qty]]*Sales_Table[[#This Row],[unit price]]</f>
        <v>1127.3752745389941</v>
      </c>
      <c r="N5342" s="8">
        <f>Sales_Table[[#This Row],[Revenue]]-Sales_Table[[#This Row],[unit cost]]</f>
        <v>724.74124791792508</v>
      </c>
    </row>
    <row r="5343" spans="1:14" ht="14.25" customHeight="1">
      <c r="A5343" t="s">
        <v>5356</v>
      </c>
      <c r="B5343" s="4">
        <v>43947</v>
      </c>
      <c r="C5343" s="6" t="str">
        <f t="shared" si="166"/>
        <v>May</v>
      </c>
      <c r="D5343" s="6" t="str">
        <f t="shared" si="167"/>
        <v>1</v>
      </c>
      <c r="E5343" t="s">
        <v>11</v>
      </c>
      <c r="F5343" s="3" t="s">
        <v>12</v>
      </c>
      <c r="G5343">
        <v>7</v>
      </c>
      <c r="H5343">
        <v>11</v>
      </c>
      <c r="I5343">
        <v>18</v>
      </c>
      <c r="J5343">
        <v>6</v>
      </c>
      <c r="K5343" s="3">
        <v>439.17316639423399</v>
      </c>
      <c r="L5343" s="3">
        <v>313.69511885302398</v>
      </c>
      <c r="M5343" s="7">
        <f>Sales_Table[[#This Row],[Order qty]]*Sales_Table[[#This Row],[unit price]]</f>
        <v>2635.038998365404</v>
      </c>
      <c r="N5343" s="8">
        <f>Sales_Table[[#This Row],[Revenue]]-Sales_Table[[#This Row],[unit cost]]</f>
        <v>2321.3438795123802</v>
      </c>
    </row>
    <row r="5344" spans="1:14" ht="14.25" customHeight="1">
      <c r="A5344" t="s">
        <v>5357</v>
      </c>
      <c r="B5344" s="4">
        <v>43971</v>
      </c>
      <c r="C5344" s="6" t="str">
        <f t="shared" si="166"/>
        <v>Jan</v>
      </c>
      <c r="D5344" s="6" t="str">
        <f t="shared" si="167"/>
        <v>2</v>
      </c>
      <c r="E5344" t="s">
        <v>20</v>
      </c>
      <c r="F5344" s="3" t="s">
        <v>12</v>
      </c>
      <c r="G5344">
        <v>10</v>
      </c>
      <c r="H5344">
        <v>77</v>
      </c>
      <c r="I5344">
        <v>27</v>
      </c>
      <c r="J5344">
        <v>7</v>
      </c>
      <c r="K5344" s="3">
        <v>267.89742618799198</v>
      </c>
      <c r="L5344" s="3">
        <v>191.35530441999401</v>
      </c>
      <c r="M5344" s="7">
        <f>Sales_Table[[#This Row],[Order qty]]*Sales_Table[[#This Row],[unit price]]</f>
        <v>1875.2819833159438</v>
      </c>
      <c r="N5344" s="8">
        <f>Sales_Table[[#This Row],[Revenue]]-Sales_Table[[#This Row],[unit cost]]</f>
        <v>1683.9266788959499</v>
      </c>
    </row>
    <row r="5345" spans="1:14" ht="14.25" customHeight="1">
      <c r="A5345" t="s">
        <v>5358</v>
      </c>
      <c r="B5345" s="4">
        <v>43847</v>
      </c>
      <c r="C5345" s="6" t="str">
        <f t="shared" si="166"/>
        <v>Feb</v>
      </c>
      <c r="D5345" s="6" t="str">
        <f t="shared" si="167"/>
        <v>4</v>
      </c>
      <c r="E5345" t="s">
        <v>14</v>
      </c>
      <c r="F5345" s="3" t="s">
        <v>12</v>
      </c>
      <c r="G5345">
        <v>1</v>
      </c>
      <c r="H5345">
        <v>25</v>
      </c>
      <c r="I5345">
        <v>37</v>
      </c>
      <c r="J5345">
        <v>7</v>
      </c>
      <c r="K5345" s="3">
        <v>631.36960530281101</v>
      </c>
      <c r="L5345" s="3">
        <v>450.97828950200801</v>
      </c>
      <c r="M5345" s="7">
        <f>Sales_Table[[#This Row],[Order qty]]*Sales_Table[[#This Row],[unit price]]</f>
        <v>4419.5872371196774</v>
      </c>
      <c r="N5345" s="8">
        <f>Sales_Table[[#This Row],[Revenue]]-Sales_Table[[#This Row],[unit cost]]</f>
        <v>3968.6089476176694</v>
      </c>
    </row>
    <row r="5346" spans="1:14" ht="14.25" customHeight="1">
      <c r="A5346" t="s">
        <v>5359</v>
      </c>
      <c r="B5346" s="4">
        <v>43870</v>
      </c>
      <c r="C5346" s="6" t="str">
        <f t="shared" si="166"/>
        <v>Apr</v>
      </c>
      <c r="D5346" s="6" t="str">
        <f t="shared" si="167"/>
        <v>2</v>
      </c>
      <c r="E5346" t="s">
        <v>11</v>
      </c>
      <c r="F5346" s="3" t="s">
        <v>12</v>
      </c>
      <c r="G5346">
        <v>19</v>
      </c>
      <c r="H5346">
        <v>364</v>
      </c>
      <c r="I5346">
        <v>27</v>
      </c>
      <c r="J5346">
        <v>8</v>
      </c>
      <c r="K5346" s="3">
        <v>336.45569247007398</v>
      </c>
      <c r="L5346" s="3">
        <v>240.325494621481</v>
      </c>
      <c r="M5346" s="7">
        <f>Sales_Table[[#This Row],[Order qty]]*Sales_Table[[#This Row],[unit price]]</f>
        <v>2691.6455397605919</v>
      </c>
      <c r="N5346" s="8">
        <f>Sales_Table[[#This Row],[Revenue]]-Sales_Table[[#This Row],[unit cost]]</f>
        <v>2451.3200451391108</v>
      </c>
    </row>
    <row r="5347" spans="1:14" ht="14.25" customHeight="1">
      <c r="A5347" t="s">
        <v>5360</v>
      </c>
      <c r="B5347" s="4">
        <v>43928</v>
      </c>
      <c r="C5347" s="6" t="str">
        <f t="shared" si="166"/>
        <v>Feb</v>
      </c>
      <c r="D5347" s="6" t="str">
        <f t="shared" si="167"/>
        <v>4</v>
      </c>
      <c r="E5347" t="s">
        <v>11</v>
      </c>
      <c r="F5347" s="3" t="s">
        <v>12</v>
      </c>
      <c r="G5347">
        <v>22</v>
      </c>
      <c r="H5347">
        <v>239</v>
      </c>
      <c r="I5347">
        <v>45</v>
      </c>
      <c r="J5347">
        <v>5</v>
      </c>
      <c r="K5347" s="3">
        <v>306.37705743312802</v>
      </c>
      <c r="L5347" s="3">
        <v>218.84075530937699</v>
      </c>
      <c r="M5347" s="7">
        <f>Sales_Table[[#This Row],[Order qty]]*Sales_Table[[#This Row],[unit price]]</f>
        <v>1531.88528716564</v>
      </c>
      <c r="N5347" s="8">
        <f>Sales_Table[[#This Row],[Revenue]]-Sales_Table[[#This Row],[unit cost]]</f>
        <v>1313.0445318562629</v>
      </c>
    </row>
    <row r="5348" spans="1:14" ht="14.25" customHeight="1">
      <c r="A5348" t="s">
        <v>5361</v>
      </c>
      <c r="B5348" s="4">
        <v>43863</v>
      </c>
      <c r="C5348" s="6" t="str">
        <f t="shared" si="166"/>
        <v>Apr</v>
      </c>
      <c r="D5348" s="6" t="str">
        <f t="shared" si="167"/>
        <v>5</v>
      </c>
      <c r="E5348" t="s">
        <v>20</v>
      </c>
      <c r="F5348" s="3" t="s">
        <v>12</v>
      </c>
      <c r="G5348">
        <v>8</v>
      </c>
      <c r="H5348">
        <v>209</v>
      </c>
      <c r="I5348">
        <v>36</v>
      </c>
      <c r="J5348">
        <v>5</v>
      </c>
      <c r="K5348" s="3">
        <v>229.01158314943299</v>
      </c>
      <c r="L5348" s="3">
        <v>163.57970224959499</v>
      </c>
      <c r="M5348" s="7">
        <f>Sales_Table[[#This Row],[Order qty]]*Sales_Table[[#This Row],[unit price]]</f>
        <v>1145.057915747165</v>
      </c>
      <c r="N5348" s="8">
        <f>Sales_Table[[#This Row],[Revenue]]-Sales_Table[[#This Row],[unit cost]]</f>
        <v>981.47821349756998</v>
      </c>
    </row>
    <row r="5349" spans="1:14" ht="14.25" customHeight="1">
      <c r="A5349" t="s">
        <v>5362</v>
      </c>
      <c r="B5349" s="4">
        <v>43948</v>
      </c>
      <c r="C5349" s="6" t="str">
        <f t="shared" si="166"/>
        <v>May</v>
      </c>
      <c r="D5349" s="6" t="str">
        <f t="shared" si="167"/>
        <v>5</v>
      </c>
      <c r="E5349" t="s">
        <v>16</v>
      </c>
      <c r="F5349" s="3" t="s">
        <v>12</v>
      </c>
      <c r="G5349">
        <v>24</v>
      </c>
      <c r="H5349">
        <v>211</v>
      </c>
      <c r="I5349">
        <v>39</v>
      </c>
      <c r="J5349">
        <v>7</v>
      </c>
      <c r="K5349" s="3">
        <v>181.099644184113</v>
      </c>
      <c r="L5349" s="3">
        <v>129.35688870293799</v>
      </c>
      <c r="M5349" s="7">
        <f>Sales_Table[[#This Row],[Order qty]]*Sales_Table[[#This Row],[unit price]]</f>
        <v>1267.697509288791</v>
      </c>
      <c r="N5349" s="8">
        <f>Sales_Table[[#This Row],[Revenue]]-Sales_Table[[#This Row],[unit cost]]</f>
        <v>1138.340620585853</v>
      </c>
    </row>
    <row r="5350" spans="1:14" ht="14.25" customHeight="1">
      <c r="A5350" t="s">
        <v>5363</v>
      </c>
      <c r="B5350" s="4">
        <v>43974</v>
      </c>
      <c r="C5350" s="6" t="str">
        <f t="shared" si="166"/>
        <v>May</v>
      </c>
      <c r="D5350" s="6" t="str">
        <f t="shared" si="167"/>
        <v>2</v>
      </c>
      <c r="E5350" t="s">
        <v>14</v>
      </c>
      <c r="F5350" s="3" t="s">
        <v>12</v>
      </c>
      <c r="G5350">
        <v>17</v>
      </c>
      <c r="H5350">
        <v>352</v>
      </c>
      <c r="I5350">
        <v>39</v>
      </c>
      <c r="J5350">
        <v>2</v>
      </c>
      <c r="K5350" s="3">
        <v>507.298046529293</v>
      </c>
      <c r="L5350" s="3">
        <v>362.35574752092401</v>
      </c>
      <c r="M5350" s="7">
        <f>Sales_Table[[#This Row],[Order qty]]*Sales_Table[[#This Row],[unit price]]</f>
        <v>1014.596093058586</v>
      </c>
      <c r="N5350" s="8">
        <f>Sales_Table[[#This Row],[Revenue]]-Sales_Table[[#This Row],[unit cost]]</f>
        <v>652.24034553766205</v>
      </c>
    </row>
    <row r="5351" spans="1:14" ht="14.25" customHeight="1">
      <c r="A5351" t="s">
        <v>5364</v>
      </c>
      <c r="B5351" s="4">
        <v>43954</v>
      </c>
      <c r="C5351" s="6" t="str">
        <f t="shared" si="166"/>
        <v>Feb</v>
      </c>
      <c r="D5351" s="6" t="str">
        <f t="shared" si="167"/>
        <v>1</v>
      </c>
      <c r="E5351" t="s">
        <v>16</v>
      </c>
      <c r="F5351" s="3" t="s">
        <v>12</v>
      </c>
      <c r="G5351">
        <v>13</v>
      </c>
      <c r="H5351">
        <v>195</v>
      </c>
      <c r="I5351">
        <v>10</v>
      </c>
      <c r="J5351">
        <v>9</v>
      </c>
      <c r="K5351" s="3">
        <v>453.00258314609499</v>
      </c>
      <c r="L5351" s="3">
        <v>323.57327367578199</v>
      </c>
      <c r="M5351" s="7">
        <f>Sales_Table[[#This Row],[Order qty]]*Sales_Table[[#This Row],[unit price]]</f>
        <v>4077.0232483148548</v>
      </c>
      <c r="N5351" s="8">
        <f>Sales_Table[[#This Row],[Revenue]]-Sales_Table[[#This Row],[unit cost]]</f>
        <v>3753.4499746390729</v>
      </c>
    </row>
    <row r="5352" spans="1:14" ht="14.25" customHeight="1">
      <c r="A5352" t="s">
        <v>5365</v>
      </c>
      <c r="B5352" s="4">
        <v>43873</v>
      </c>
      <c r="C5352" s="6" t="str">
        <f t="shared" si="166"/>
        <v>Jan</v>
      </c>
      <c r="D5352" s="6" t="str">
        <f t="shared" si="167"/>
        <v>5</v>
      </c>
      <c r="E5352" t="s">
        <v>20</v>
      </c>
      <c r="F5352" s="3" t="s">
        <v>12</v>
      </c>
      <c r="G5352">
        <v>26</v>
      </c>
      <c r="H5352">
        <v>302</v>
      </c>
      <c r="I5352">
        <v>47</v>
      </c>
      <c r="J5352">
        <v>7</v>
      </c>
      <c r="K5352" s="3">
        <v>441.92724233865698</v>
      </c>
      <c r="L5352" s="3">
        <v>315.66231595618399</v>
      </c>
      <c r="M5352" s="7">
        <f>Sales_Table[[#This Row],[Order qty]]*Sales_Table[[#This Row],[unit price]]</f>
        <v>3093.4906963705989</v>
      </c>
      <c r="N5352" s="8">
        <f>Sales_Table[[#This Row],[Revenue]]-Sales_Table[[#This Row],[unit cost]]</f>
        <v>2777.8283804144148</v>
      </c>
    </row>
    <row r="5353" spans="1:14" ht="14.25" customHeight="1">
      <c r="A5353" t="s">
        <v>5366</v>
      </c>
      <c r="B5353" s="4">
        <v>43841</v>
      </c>
      <c r="C5353" s="6" t="str">
        <f t="shared" si="166"/>
        <v>May</v>
      </c>
      <c r="D5353" s="6" t="str">
        <f t="shared" si="167"/>
        <v>1</v>
      </c>
      <c r="E5353" t="s">
        <v>20</v>
      </c>
      <c r="F5353" s="3" t="s">
        <v>12</v>
      </c>
      <c r="G5353">
        <v>22</v>
      </c>
      <c r="H5353">
        <v>136</v>
      </c>
      <c r="I5353">
        <v>10</v>
      </c>
      <c r="J5353">
        <v>9</v>
      </c>
      <c r="K5353" s="3">
        <v>214.22595763206499</v>
      </c>
      <c r="L5353" s="3">
        <v>153.01854116576101</v>
      </c>
      <c r="M5353" s="7">
        <f>Sales_Table[[#This Row],[Order qty]]*Sales_Table[[#This Row],[unit price]]</f>
        <v>1928.033618688585</v>
      </c>
      <c r="N5353" s="8">
        <f>Sales_Table[[#This Row],[Revenue]]-Sales_Table[[#This Row],[unit cost]]</f>
        <v>1775.015077522824</v>
      </c>
    </row>
    <row r="5354" spans="1:14" ht="14.25" customHeight="1">
      <c r="A5354" t="s">
        <v>5367</v>
      </c>
      <c r="B5354" s="4">
        <v>43954</v>
      </c>
      <c r="C5354" s="6" t="str">
        <f t="shared" si="166"/>
        <v>Jan</v>
      </c>
      <c r="D5354" s="6" t="str">
        <f t="shared" si="167"/>
        <v>3</v>
      </c>
      <c r="E5354" t="s">
        <v>16</v>
      </c>
      <c r="F5354" s="3" t="s">
        <v>12</v>
      </c>
      <c r="G5354">
        <v>26</v>
      </c>
      <c r="H5354">
        <v>53</v>
      </c>
      <c r="I5354">
        <v>31</v>
      </c>
      <c r="J5354">
        <v>10</v>
      </c>
      <c r="K5354" s="3">
        <v>521.54923313856102</v>
      </c>
      <c r="L5354" s="3">
        <v>372.53516652754399</v>
      </c>
      <c r="M5354" s="7">
        <f>Sales_Table[[#This Row],[Order qty]]*Sales_Table[[#This Row],[unit price]]</f>
        <v>5215.4923313856107</v>
      </c>
      <c r="N5354" s="8">
        <f>Sales_Table[[#This Row],[Revenue]]-Sales_Table[[#This Row],[unit cost]]</f>
        <v>4842.9571648580668</v>
      </c>
    </row>
    <row r="5355" spans="1:14" ht="14.25" customHeight="1">
      <c r="A5355" t="s">
        <v>5368</v>
      </c>
      <c r="B5355" s="4">
        <v>43857</v>
      </c>
      <c r="C5355" s="6" t="str">
        <f t="shared" si="166"/>
        <v>Mar</v>
      </c>
      <c r="D5355" s="6" t="str">
        <f t="shared" si="167"/>
        <v>4</v>
      </c>
      <c r="E5355" t="s">
        <v>14</v>
      </c>
      <c r="F5355" s="3" t="s">
        <v>12</v>
      </c>
      <c r="G5355">
        <v>5</v>
      </c>
      <c r="H5355">
        <v>190</v>
      </c>
      <c r="I5355">
        <v>1</v>
      </c>
      <c r="J5355">
        <v>5</v>
      </c>
      <c r="K5355" s="3">
        <v>194.60864245891599</v>
      </c>
      <c r="L5355" s="3">
        <v>139.00617318494</v>
      </c>
      <c r="M5355" s="7">
        <f>Sales_Table[[#This Row],[Order qty]]*Sales_Table[[#This Row],[unit price]]</f>
        <v>973.04321229457992</v>
      </c>
      <c r="N5355" s="8">
        <f>Sales_Table[[#This Row],[Revenue]]-Sales_Table[[#This Row],[unit cost]]</f>
        <v>834.03703910963986</v>
      </c>
    </row>
    <row r="5356" spans="1:14" ht="14.25" customHeight="1">
      <c r="A5356" t="s">
        <v>5369</v>
      </c>
      <c r="B5356" s="4">
        <v>43909</v>
      </c>
      <c r="C5356" s="6" t="str">
        <f t="shared" si="166"/>
        <v>Apr</v>
      </c>
      <c r="D5356" s="6" t="str">
        <f t="shared" si="167"/>
        <v>3</v>
      </c>
      <c r="E5356" t="s">
        <v>20</v>
      </c>
      <c r="F5356" s="3" t="s">
        <v>12</v>
      </c>
      <c r="G5356">
        <v>25</v>
      </c>
      <c r="H5356">
        <v>184</v>
      </c>
      <c r="I5356">
        <v>42</v>
      </c>
      <c r="J5356">
        <v>8</v>
      </c>
      <c r="K5356" s="3">
        <v>486.28020697832102</v>
      </c>
      <c r="L5356" s="3">
        <v>347.34300498451501</v>
      </c>
      <c r="M5356" s="7">
        <f>Sales_Table[[#This Row],[Order qty]]*Sales_Table[[#This Row],[unit price]]</f>
        <v>3890.2416558265681</v>
      </c>
      <c r="N5356" s="8">
        <f>Sales_Table[[#This Row],[Revenue]]-Sales_Table[[#This Row],[unit cost]]</f>
        <v>3542.898650842053</v>
      </c>
    </row>
    <row r="5357" spans="1:14" ht="14.25" customHeight="1">
      <c r="A5357" t="s">
        <v>5370</v>
      </c>
      <c r="B5357" s="4">
        <v>43929</v>
      </c>
      <c r="C5357" s="6" t="str">
        <f t="shared" si="166"/>
        <v>Mar</v>
      </c>
      <c r="D5357" s="6" t="str">
        <f t="shared" si="167"/>
        <v>1</v>
      </c>
      <c r="E5357" t="s">
        <v>14</v>
      </c>
      <c r="F5357" s="3" t="s">
        <v>12</v>
      </c>
      <c r="G5357">
        <v>7</v>
      </c>
      <c r="H5357">
        <v>250</v>
      </c>
      <c r="I5357">
        <v>44</v>
      </c>
      <c r="J5357">
        <v>1</v>
      </c>
      <c r="K5357" s="3">
        <v>394.90363597869901</v>
      </c>
      <c r="L5357" s="3">
        <v>282.074025699071</v>
      </c>
      <c r="M5357" s="7">
        <f>Sales_Table[[#This Row],[Order qty]]*Sales_Table[[#This Row],[unit price]]</f>
        <v>394.90363597869901</v>
      </c>
      <c r="N5357" s="8">
        <f>Sales_Table[[#This Row],[Revenue]]-Sales_Table[[#This Row],[unit cost]]</f>
        <v>112.82961027962801</v>
      </c>
    </row>
    <row r="5358" spans="1:14" ht="14.25" customHeight="1">
      <c r="A5358" t="s">
        <v>5371</v>
      </c>
      <c r="B5358" s="4">
        <v>43904</v>
      </c>
      <c r="C5358" s="6" t="str">
        <f t="shared" si="166"/>
        <v>Jan</v>
      </c>
      <c r="D5358" s="6" t="str">
        <f t="shared" si="167"/>
        <v>3</v>
      </c>
      <c r="E5358" t="s">
        <v>14</v>
      </c>
      <c r="F5358" s="3" t="s">
        <v>12</v>
      </c>
      <c r="G5358">
        <v>1</v>
      </c>
      <c r="H5358">
        <v>155</v>
      </c>
      <c r="I5358">
        <v>28</v>
      </c>
      <c r="J5358">
        <v>5</v>
      </c>
      <c r="K5358" s="3">
        <v>165.556481301785</v>
      </c>
      <c r="L5358" s="3">
        <v>118.25462950127501</v>
      </c>
      <c r="M5358" s="7">
        <f>Sales_Table[[#This Row],[Order qty]]*Sales_Table[[#This Row],[unit price]]</f>
        <v>827.78240650892496</v>
      </c>
      <c r="N5358" s="8">
        <f>Sales_Table[[#This Row],[Revenue]]-Sales_Table[[#This Row],[unit cost]]</f>
        <v>709.52777700765</v>
      </c>
    </row>
    <row r="5359" spans="1:14" ht="14.25" customHeight="1">
      <c r="A5359" t="s">
        <v>5372</v>
      </c>
      <c r="B5359" s="4">
        <v>43861</v>
      </c>
      <c r="C5359" s="6" t="str">
        <f t="shared" si="166"/>
        <v>Mar</v>
      </c>
      <c r="D5359" s="6" t="str">
        <f t="shared" si="167"/>
        <v>3</v>
      </c>
      <c r="E5359" t="s">
        <v>11</v>
      </c>
      <c r="F5359" s="3" t="s">
        <v>12</v>
      </c>
      <c r="G5359">
        <v>11</v>
      </c>
      <c r="H5359">
        <v>105</v>
      </c>
      <c r="I5359">
        <v>7</v>
      </c>
      <c r="J5359">
        <v>3</v>
      </c>
      <c r="K5359" s="3">
        <v>328.71604835987102</v>
      </c>
      <c r="L5359" s="3">
        <v>234.79717739990801</v>
      </c>
      <c r="M5359" s="7">
        <f>Sales_Table[[#This Row],[Order qty]]*Sales_Table[[#This Row],[unit price]]</f>
        <v>986.14814507961307</v>
      </c>
      <c r="N5359" s="8">
        <f>Sales_Table[[#This Row],[Revenue]]-Sales_Table[[#This Row],[unit cost]]</f>
        <v>751.35096767970504</v>
      </c>
    </row>
    <row r="5360" spans="1:14" ht="14.25" customHeight="1">
      <c r="A5360" t="s">
        <v>5373</v>
      </c>
      <c r="B5360" s="4">
        <v>43915</v>
      </c>
      <c r="C5360" s="6" t="str">
        <f t="shared" si="166"/>
        <v>Mar</v>
      </c>
      <c r="D5360" s="6" t="str">
        <f t="shared" si="167"/>
        <v>5</v>
      </c>
      <c r="E5360" t="s">
        <v>20</v>
      </c>
      <c r="F5360" s="3" t="s">
        <v>12</v>
      </c>
      <c r="G5360">
        <v>13</v>
      </c>
      <c r="H5360">
        <v>231</v>
      </c>
      <c r="I5360">
        <v>6</v>
      </c>
      <c r="J5360">
        <v>2</v>
      </c>
      <c r="K5360" s="3">
        <v>505.82053810358002</v>
      </c>
      <c r="L5360" s="3">
        <v>361.30038435969999</v>
      </c>
      <c r="M5360" s="7">
        <f>Sales_Table[[#This Row],[Order qty]]*Sales_Table[[#This Row],[unit price]]</f>
        <v>1011.64107620716</v>
      </c>
      <c r="N5360" s="8">
        <f>Sales_Table[[#This Row],[Revenue]]-Sales_Table[[#This Row],[unit cost]]</f>
        <v>650.34069184745999</v>
      </c>
    </row>
    <row r="5361" spans="1:14" ht="14.25" customHeight="1">
      <c r="A5361" t="s">
        <v>5374</v>
      </c>
      <c r="B5361" s="4">
        <v>43892</v>
      </c>
      <c r="C5361" s="6" t="str">
        <f t="shared" si="166"/>
        <v>May</v>
      </c>
      <c r="D5361" s="6" t="str">
        <f t="shared" si="167"/>
        <v>3</v>
      </c>
      <c r="E5361" t="s">
        <v>14</v>
      </c>
      <c r="F5361" s="3" t="s">
        <v>12</v>
      </c>
      <c r="G5361">
        <v>26</v>
      </c>
      <c r="H5361">
        <v>87</v>
      </c>
      <c r="I5361">
        <v>31</v>
      </c>
      <c r="J5361">
        <v>8</v>
      </c>
      <c r="K5361" s="3">
        <v>197.94499611854599</v>
      </c>
      <c r="L5361" s="3">
        <v>141.38928294181801</v>
      </c>
      <c r="M5361" s="7">
        <f>Sales_Table[[#This Row],[Order qty]]*Sales_Table[[#This Row],[unit price]]</f>
        <v>1583.5599689483679</v>
      </c>
      <c r="N5361" s="8">
        <f>Sales_Table[[#This Row],[Revenue]]-Sales_Table[[#This Row],[unit cost]]</f>
        <v>1442.1706860065499</v>
      </c>
    </row>
    <row r="5362" spans="1:14" ht="14.25" customHeight="1">
      <c r="A5362" t="s">
        <v>5375</v>
      </c>
      <c r="B5362" s="4">
        <v>43956</v>
      </c>
      <c r="C5362" s="6" t="str">
        <f t="shared" si="166"/>
        <v>Mar</v>
      </c>
      <c r="D5362" s="6" t="str">
        <f t="shared" si="167"/>
        <v>2</v>
      </c>
      <c r="E5362" t="s">
        <v>20</v>
      </c>
      <c r="F5362" s="3" t="s">
        <v>12</v>
      </c>
      <c r="G5362">
        <v>23</v>
      </c>
      <c r="H5362">
        <v>67</v>
      </c>
      <c r="I5362">
        <v>12</v>
      </c>
      <c r="J5362">
        <v>5</v>
      </c>
      <c r="K5362" s="3">
        <v>294.695340335369</v>
      </c>
      <c r="L5362" s="3">
        <v>210.496671668121</v>
      </c>
      <c r="M5362" s="7">
        <f>Sales_Table[[#This Row],[Order qty]]*Sales_Table[[#This Row],[unit price]]</f>
        <v>1473.4767016768451</v>
      </c>
      <c r="N5362" s="8">
        <f>Sales_Table[[#This Row],[Revenue]]-Sales_Table[[#This Row],[unit cost]]</f>
        <v>1262.980030008724</v>
      </c>
    </row>
    <row r="5363" spans="1:14" ht="14.25" customHeight="1">
      <c r="A5363" t="s">
        <v>5376</v>
      </c>
      <c r="B5363" s="4">
        <v>43921</v>
      </c>
      <c r="C5363" s="6" t="str">
        <f t="shared" si="166"/>
        <v>Feb</v>
      </c>
      <c r="D5363" s="6" t="str">
        <f t="shared" si="167"/>
        <v>2</v>
      </c>
      <c r="E5363" t="s">
        <v>20</v>
      </c>
      <c r="F5363" s="3" t="s">
        <v>12</v>
      </c>
      <c r="G5363">
        <v>4</v>
      </c>
      <c r="H5363">
        <v>363</v>
      </c>
      <c r="I5363">
        <v>44</v>
      </c>
      <c r="J5363">
        <v>8</v>
      </c>
      <c r="K5363" s="3">
        <v>449.76065289974201</v>
      </c>
      <c r="L5363" s="3">
        <v>321.25760921410199</v>
      </c>
      <c r="M5363" s="7">
        <f>Sales_Table[[#This Row],[Order qty]]*Sales_Table[[#This Row],[unit price]]</f>
        <v>3598.0852231979361</v>
      </c>
      <c r="N5363" s="8">
        <f>Sales_Table[[#This Row],[Revenue]]-Sales_Table[[#This Row],[unit cost]]</f>
        <v>3276.827613983834</v>
      </c>
    </row>
    <row r="5364" spans="1:14" ht="14.25" customHeight="1">
      <c r="A5364" t="s">
        <v>5377</v>
      </c>
      <c r="B5364" s="4">
        <v>43887</v>
      </c>
      <c r="C5364" s="6" t="str">
        <f t="shared" si="166"/>
        <v>Feb</v>
      </c>
      <c r="D5364" s="6" t="str">
        <f t="shared" si="167"/>
        <v>4</v>
      </c>
      <c r="E5364" t="s">
        <v>11</v>
      </c>
      <c r="F5364" s="3" t="s">
        <v>12</v>
      </c>
      <c r="G5364">
        <v>25</v>
      </c>
      <c r="H5364">
        <v>301</v>
      </c>
      <c r="I5364">
        <v>32</v>
      </c>
      <c r="J5364">
        <v>2</v>
      </c>
      <c r="K5364" s="3">
        <v>245.553179562092</v>
      </c>
      <c r="L5364" s="3">
        <v>175.39512825863699</v>
      </c>
      <c r="M5364" s="7">
        <f>Sales_Table[[#This Row],[Order qty]]*Sales_Table[[#This Row],[unit price]]</f>
        <v>491.106359124184</v>
      </c>
      <c r="N5364" s="8">
        <f>Sales_Table[[#This Row],[Revenue]]-Sales_Table[[#This Row],[unit cost]]</f>
        <v>315.71123086554701</v>
      </c>
    </row>
    <row r="5365" spans="1:14" ht="14.25" customHeight="1">
      <c r="A5365" t="s">
        <v>5378</v>
      </c>
      <c r="B5365" s="4">
        <v>43868</v>
      </c>
      <c r="C5365" s="6" t="str">
        <f t="shared" si="166"/>
        <v>Apr</v>
      </c>
      <c r="D5365" s="6" t="str">
        <f t="shared" si="167"/>
        <v>1</v>
      </c>
      <c r="E5365" t="s">
        <v>14</v>
      </c>
      <c r="F5365" s="3" t="s">
        <v>12</v>
      </c>
      <c r="G5365">
        <v>26</v>
      </c>
      <c r="H5365">
        <v>7</v>
      </c>
      <c r="I5365">
        <v>19</v>
      </c>
      <c r="J5365">
        <v>2</v>
      </c>
      <c r="K5365" s="3">
        <v>294.39770650863602</v>
      </c>
      <c r="L5365" s="3">
        <v>210.28407607759701</v>
      </c>
      <c r="M5365" s="7">
        <f>Sales_Table[[#This Row],[Order qty]]*Sales_Table[[#This Row],[unit price]]</f>
        <v>588.79541301727204</v>
      </c>
      <c r="N5365" s="8">
        <f>Sales_Table[[#This Row],[Revenue]]-Sales_Table[[#This Row],[unit cost]]</f>
        <v>378.51133693967506</v>
      </c>
    </row>
    <row r="5366" spans="1:14" ht="14.25" customHeight="1">
      <c r="A5366" t="s">
        <v>5379</v>
      </c>
      <c r="B5366" s="4">
        <v>43933</v>
      </c>
      <c r="C5366" s="6" t="str">
        <f t="shared" si="166"/>
        <v>Jan</v>
      </c>
      <c r="D5366" s="6" t="str">
        <f t="shared" si="167"/>
        <v>3</v>
      </c>
      <c r="E5366" t="s">
        <v>20</v>
      </c>
      <c r="F5366" s="3" t="s">
        <v>12</v>
      </c>
      <c r="G5366">
        <v>5</v>
      </c>
      <c r="H5366">
        <v>9</v>
      </c>
      <c r="I5366">
        <v>5</v>
      </c>
      <c r="J5366">
        <v>4</v>
      </c>
      <c r="K5366" s="3">
        <v>179.635304868221</v>
      </c>
      <c r="L5366" s="3">
        <v>128.310932048729</v>
      </c>
      <c r="M5366" s="7">
        <f>Sales_Table[[#This Row],[Order qty]]*Sales_Table[[#This Row],[unit price]]</f>
        <v>718.54121947288399</v>
      </c>
      <c r="N5366" s="8">
        <f>Sales_Table[[#This Row],[Revenue]]-Sales_Table[[#This Row],[unit cost]]</f>
        <v>590.23028742415499</v>
      </c>
    </row>
    <row r="5367" spans="1:14" ht="14.25" customHeight="1">
      <c r="A5367" t="s">
        <v>5380</v>
      </c>
      <c r="B5367" s="4">
        <v>43855</v>
      </c>
      <c r="C5367" s="6" t="str">
        <f t="shared" si="166"/>
        <v>Mar</v>
      </c>
      <c r="D5367" s="6" t="str">
        <f t="shared" si="167"/>
        <v>1</v>
      </c>
      <c r="E5367" t="s">
        <v>14</v>
      </c>
      <c r="F5367" s="3" t="s">
        <v>12</v>
      </c>
      <c r="G5367">
        <v>14</v>
      </c>
      <c r="H5367">
        <v>52</v>
      </c>
      <c r="I5367">
        <v>14</v>
      </c>
      <c r="J5367">
        <v>3</v>
      </c>
      <c r="K5367" s="3">
        <v>397.29647219181101</v>
      </c>
      <c r="L5367" s="3">
        <v>283.78319442272198</v>
      </c>
      <c r="M5367" s="7">
        <f>Sales_Table[[#This Row],[Order qty]]*Sales_Table[[#This Row],[unit price]]</f>
        <v>1191.889416575433</v>
      </c>
      <c r="N5367" s="8">
        <f>Sales_Table[[#This Row],[Revenue]]-Sales_Table[[#This Row],[unit cost]]</f>
        <v>908.10622215271098</v>
      </c>
    </row>
    <row r="5368" spans="1:14" ht="14.25" customHeight="1">
      <c r="A5368" t="s">
        <v>5381</v>
      </c>
      <c r="B5368" s="4">
        <v>43920</v>
      </c>
      <c r="C5368" s="6" t="str">
        <f t="shared" si="166"/>
        <v>Jan</v>
      </c>
      <c r="D5368" s="6" t="str">
        <f t="shared" si="167"/>
        <v>4</v>
      </c>
      <c r="E5368" t="s">
        <v>20</v>
      </c>
      <c r="F5368" s="3" t="s">
        <v>12</v>
      </c>
      <c r="G5368">
        <v>22</v>
      </c>
      <c r="H5368">
        <v>215</v>
      </c>
      <c r="I5368">
        <v>46</v>
      </c>
      <c r="J5368">
        <v>2</v>
      </c>
      <c r="K5368" s="3">
        <v>218.12858301401101</v>
      </c>
      <c r="L5368" s="3">
        <v>155.80613072429401</v>
      </c>
      <c r="M5368" s="7">
        <f>Sales_Table[[#This Row],[Order qty]]*Sales_Table[[#This Row],[unit price]]</f>
        <v>436.25716602802203</v>
      </c>
      <c r="N5368" s="8">
        <f>Sales_Table[[#This Row],[Revenue]]-Sales_Table[[#This Row],[unit cost]]</f>
        <v>280.45103530372802</v>
      </c>
    </row>
    <row r="5369" spans="1:14" ht="14.25" customHeight="1">
      <c r="A5369" t="s">
        <v>5382</v>
      </c>
      <c r="B5369" s="4">
        <v>43848</v>
      </c>
      <c r="C5369" s="6" t="str">
        <f t="shared" si="166"/>
        <v>Apr</v>
      </c>
      <c r="D5369" s="6" t="str">
        <f t="shared" si="167"/>
        <v>5</v>
      </c>
      <c r="E5369" t="s">
        <v>16</v>
      </c>
      <c r="F5369" s="3" t="s">
        <v>12</v>
      </c>
      <c r="G5369">
        <v>9</v>
      </c>
      <c r="H5369">
        <v>110</v>
      </c>
      <c r="I5369">
        <v>28</v>
      </c>
      <c r="J5369">
        <v>8</v>
      </c>
      <c r="K5369" s="3">
        <v>555.37291216850303</v>
      </c>
      <c r="L5369" s="3">
        <v>396.69493726321599</v>
      </c>
      <c r="M5369" s="7">
        <f>Sales_Table[[#This Row],[Order qty]]*Sales_Table[[#This Row],[unit price]]</f>
        <v>4442.9832973480243</v>
      </c>
      <c r="N5369" s="8">
        <f>Sales_Table[[#This Row],[Revenue]]-Sales_Table[[#This Row],[unit cost]]</f>
        <v>4046.2883600848081</v>
      </c>
    </row>
    <row r="5370" spans="1:14" ht="14.25" customHeight="1">
      <c r="A5370" t="s">
        <v>5383</v>
      </c>
      <c r="B5370" s="4">
        <v>43949</v>
      </c>
      <c r="C5370" s="6" t="str">
        <f t="shared" si="166"/>
        <v>May</v>
      </c>
      <c r="D5370" s="6" t="str">
        <f t="shared" si="167"/>
        <v>1</v>
      </c>
      <c r="E5370" t="s">
        <v>14</v>
      </c>
      <c r="F5370" s="3" t="s">
        <v>12</v>
      </c>
      <c r="G5370">
        <v>8</v>
      </c>
      <c r="H5370">
        <v>260</v>
      </c>
      <c r="I5370">
        <v>22</v>
      </c>
      <c r="J5370">
        <v>10</v>
      </c>
      <c r="K5370" s="3">
        <v>488.855439841747</v>
      </c>
      <c r="L5370" s="3">
        <v>349.18245702981898</v>
      </c>
      <c r="M5370" s="7">
        <f>Sales_Table[[#This Row],[Order qty]]*Sales_Table[[#This Row],[unit price]]</f>
        <v>4888.5543984174701</v>
      </c>
      <c r="N5370" s="8">
        <f>Sales_Table[[#This Row],[Revenue]]-Sales_Table[[#This Row],[unit cost]]</f>
        <v>4539.3719413876515</v>
      </c>
    </row>
    <row r="5371" spans="1:14" ht="14.25" customHeight="1">
      <c r="A5371" t="s">
        <v>5384</v>
      </c>
      <c r="B5371" s="4">
        <v>43978</v>
      </c>
      <c r="C5371" s="6" t="str">
        <f t="shared" si="166"/>
        <v>Jan</v>
      </c>
      <c r="D5371" s="6" t="str">
        <f t="shared" si="167"/>
        <v>2</v>
      </c>
      <c r="E5371" t="s">
        <v>20</v>
      </c>
      <c r="F5371" s="3" t="s">
        <v>12</v>
      </c>
      <c r="G5371">
        <v>3</v>
      </c>
      <c r="H5371">
        <v>281</v>
      </c>
      <c r="I5371">
        <v>34</v>
      </c>
      <c r="J5371">
        <v>8</v>
      </c>
      <c r="K5371" s="3">
        <v>326.448811411858</v>
      </c>
      <c r="L5371" s="3">
        <v>233.17772243704101</v>
      </c>
      <c r="M5371" s="7">
        <f>Sales_Table[[#This Row],[Order qty]]*Sales_Table[[#This Row],[unit price]]</f>
        <v>2611.590491294864</v>
      </c>
      <c r="N5371" s="8">
        <f>Sales_Table[[#This Row],[Revenue]]-Sales_Table[[#This Row],[unit cost]]</f>
        <v>2378.4127688578228</v>
      </c>
    </row>
    <row r="5372" spans="1:14" ht="14.25" customHeight="1">
      <c r="A5372" t="s">
        <v>5385</v>
      </c>
      <c r="B5372" s="4">
        <v>43840</v>
      </c>
      <c r="C5372" s="6" t="str">
        <f t="shared" si="166"/>
        <v>Feb</v>
      </c>
      <c r="D5372" s="6" t="str">
        <f t="shared" si="167"/>
        <v>1</v>
      </c>
      <c r="E5372" t="s">
        <v>20</v>
      </c>
      <c r="F5372" s="3" t="s">
        <v>12</v>
      </c>
      <c r="G5372">
        <v>17</v>
      </c>
      <c r="H5372">
        <v>340</v>
      </c>
      <c r="I5372">
        <v>29</v>
      </c>
      <c r="J5372">
        <v>4</v>
      </c>
      <c r="K5372" s="3">
        <v>490.48333293199499</v>
      </c>
      <c r="L5372" s="3">
        <v>350.34523780856802</v>
      </c>
      <c r="M5372" s="7">
        <f>Sales_Table[[#This Row],[Order qty]]*Sales_Table[[#This Row],[unit price]]</f>
        <v>1961.93333172798</v>
      </c>
      <c r="N5372" s="8">
        <f>Sales_Table[[#This Row],[Revenue]]-Sales_Table[[#This Row],[unit cost]]</f>
        <v>1611.5880939194119</v>
      </c>
    </row>
    <row r="5373" spans="1:14" ht="14.25" customHeight="1">
      <c r="A5373" t="s">
        <v>5386</v>
      </c>
      <c r="B5373" s="4">
        <v>43868</v>
      </c>
      <c r="C5373" s="6" t="str">
        <f t="shared" si="166"/>
        <v>Jan</v>
      </c>
      <c r="D5373" s="6" t="str">
        <f t="shared" si="167"/>
        <v>4</v>
      </c>
      <c r="E5373" t="s">
        <v>14</v>
      </c>
      <c r="F5373" s="3" t="s">
        <v>12</v>
      </c>
      <c r="G5373">
        <v>14</v>
      </c>
      <c r="H5373">
        <v>325</v>
      </c>
      <c r="I5373">
        <v>16</v>
      </c>
      <c r="J5373">
        <v>10</v>
      </c>
      <c r="K5373" s="3">
        <v>185.12335968017601</v>
      </c>
      <c r="L5373" s="3">
        <v>132.23097120012599</v>
      </c>
      <c r="M5373" s="7">
        <f>Sales_Table[[#This Row],[Order qty]]*Sales_Table[[#This Row],[unit price]]</f>
        <v>1851.2335968017601</v>
      </c>
      <c r="N5373" s="8">
        <f>Sales_Table[[#This Row],[Revenue]]-Sales_Table[[#This Row],[unit cost]]</f>
        <v>1719.002625601634</v>
      </c>
    </row>
    <row r="5374" spans="1:14" ht="14.25" customHeight="1">
      <c r="A5374" t="s">
        <v>5387</v>
      </c>
      <c r="B5374" s="4">
        <v>43831</v>
      </c>
      <c r="C5374" s="6" t="str">
        <f t="shared" si="166"/>
        <v>Apr</v>
      </c>
      <c r="D5374" s="6" t="str">
        <f t="shared" si="167"/>
        <v>4</v>
      </c>
      <c r="E5374" t="s">
        <v>14</v>
      </c>
      <c r="F5374" s="3" t="s">
        <v>12</v>
      </c>
      <c r="G5374">
        <v>5</v>
      </c>
      <c r="H5374">
        <v>136</v>
      </c>
      <c r="I5374">
        <v>26</v>
      </c>
      <c r="J5374">
        <v>6</v>
      </c>
      <c r="K5374" s="3">
        <v>384.41000550985302</v>
      </c>
      <c r="L5374" s="3">
        <v>274.57857536418101</v>
      </c>
      <c r="M5374" s="7">
        <f>Sales_Table[[#This Row],[Order qty]]*Sales_Table[[#This Row],[unit price]]</f>
        <v>2306.4600330591184</v>
      </c>
      <c r="N5374" s="8">
        <f>Sales_Table[[#This Row],[Revenue]]-Sales_Table[[#This Row],[unit cost]]</f>
        <v>2031.8814576949374</v>
      </c>
    </row>
    <row r="5375" spans="1:14" ht="14.25" customHeight="1">
      <c r="A5375" t="s">
        <v>5388</v>
      </c>
      <c r="B5375" s="4">
        <v>43942</v>
      </c>
      <c r="C5375" s="6" t="str">
        <f t="shared" si="166"/>
        <v>Apr</v>
      </c>
      <c r="D5375" s="6" t="str">
        <f t="shared" si="167"/>
        <v>4</v>
      </c>
      <c r="E5375" t="s">
        <v>16</v>
      </c>
      <c r="F5375" s="3" t="s">
        <v>12</v>
      </c>
      <c r="G5375">
        <v>6</v>
      </c>
      <c r="H5375">
        <v>285</v>
      </c>
      <c r="I5375">
        <v>33</v>
      </c>
      <c r="J5375">
        <v>3</v>
      </c>
      <c r="K5375" s="3">
        <v>402.61738979816403</v>
      </c>
      <c r="L5375" s="3">
        <v>287.583849855832</v>
      </c>
      <c r="M5375" s="7">
        <f>Sales_Table[[#This Row],[Order qty]]*Sales_Table[[#This Row],[unit price]]</f>
        <v>1207.8521693944922</v>
      </c>
      <c r="N5375" s="8">
        <f>Sales_Table[[#This Row],[Revenue]]-Sales_Table[[#This Row],[unit cost]]</f>
        <v>920.26831953866019</v>
      </c>
    </row>
    <row r="5376" spans="1:14" ht="14.25" customHeight="1">
      <c r="A5376" t="s">
        <v>5389</v>
      </c>
      <c r="B5376" s="4">
        <v>43939</v>
      </c>
      <c r="C5376" s="6" t="str">
        <f t="shared" si="166"/>
        <v>Apr</v>
      </c>
      <c r="D5376" s="6" t="str">
        <f t="shared" si="167"/>
        <v>4</v>
      </c>
      <c r="E5376" t="s">
        <v>14</v>
      </c>
      <c r="F5376" s="3" t="s">
        <v>12</v>
      </c>
      <c r="G5376">
        <v>11</v>
      </c>
      <c r="H5376">
        <v>59</v>
      </c>
      <c r="I5376">
        <v>4</v>
      </c>
      <c r="J5376">
        <v>4</v>
      </c>
      <c r="K5376" s="3">
        <v>597.73077160119999</v>
      </c>
      <c r="L5376" s="3">
        <v>426.95055114371399</v>
      </c>
      <c r="M5376" s="7">
        <f>Sales_Table[[#This Row],[Order qty]]*Sales_Table[[#This Row],[unit price]]</f>
        <v>2390.9230864048</v>
      </c>
      <c r="N5376" s="8">
        <f>Sales_Table[[#This Row],[Revenue]]-Sales_Table[[#This Row],[unit cost]]</f>
        <v>1963.972535261086</v>
      </c>
    </row>
    <row r="5377" spans="1:14" ht="14.25" customHeight="1">
      <c r="A5377" t="s">
        <v>5390</v>
      </c>
      <c r="B5377" s="4">
        <v>43933</v>
      </c>
      <c r="C5377" s="6" t="str">
        <f t="shared" si="166"/>
        <v>Apr</v>
      </c>
      <c r="D5377" s="6" t="str">
        <f t="shared" si="167"/>
        <v>3</v>
      </c>
      <c r="E5377" t="s">
        <v>14</v>
      </c>
      <c r="F5377" s="3" t="s">
        <v>12</v>
      </c>
      <c r="G5377">
        <v>3</v>
      </c>
      <c r="H5377">
        <v>237</v>
      </c>
      <c r="I5377">
        <v>43</v>
      </c>
      <c r="J5377">
        <v>4</v>
      </c>
      <c r="K5377" s="3">
        <v>484.37152218818699</v>
      </c>
      <c r="L5377" s="3">
        <v>345.97965870584801</v>
      </c>
      <c r="M5377" s="7">
        <f>Sales_Table[[#This Row],[Order qty]]*Sales_Table[[#This Row],[unit price]]</f>
        <v>1937.4860887527479</v>
      </c>
      <c r="N5377" s="8">
        <f>Sales_Table[[#This Row],[Revenue]]-Sales_Table[[#This Row],[unit cost]]</f>
        <v>1591.5064300468998</v>
      </c>
    </row>
    <row r="5378" spans="1:14" ht="14.25" customHeight="1">
      <c r="A5378" t="s">
        <v>5391</v>
      </c>
      <c r="B5378" s="4">
        <v>43949</v>
      </c>
      <c r="C5378" s="6" t="str">
        <f t="shared" ref="C5378:C5441" si="168">TEXT(B5379,"mmm")</f>
        <v>Mar</v>
      </c>
      <c r="D5378" s="6" t="str">
        <f t="shared" ref="D5378:D5441" si="169">TEXT(B5380, "m")</f>
        <v>4</v>
      </c>
      <c r="E5378" t="s">
        <v>14</v>
      </c>
      <c r="F5378" s="3" t="s">
        <v>12</v>
      </c>
      <c r="G5378">
        <v>26</v>
      </c>
      <c r="H5378">
        <v>353</v>
      </c>
      <c r="I5378">
        <v>5</v>
      </c>
      <c r="J5378">
        <v>9</v>
      </c>
      <c r="K5378" s="3">
        <v>253.944082438946</v>
      </c>
      <c r="L5378" s="3">
        <v>181.38863031353301</v>
      </c>
      <c r="M5378" s="7">
        <f>Sales_Table[[#This Row],[Order qty]]*Sales_Table[[#This Row],[unit price]]</f>
        <v>2285.4967419505138</v>
      </c>
      <c r="N5378" s="8">
        <f>Sales_Table[[#This Row],[Revenue]]-Sales_Table[[#This Row],[unit cost]]</f>
        <v>2104.1081116369805</v>
      </c>
    </row>
    <row r="5379" spans="1:14" ht="14.25" customHeight="1">
      <c r="A5379" t="s">
        <v>5392</v>
      </c>
      <c r="B5379" s="4">
        <v>43899</v>
      </c>
      <c r="C5379" s="6" t="str">
        <f t="shared" si="168"/>
        <v>Apr</v>
      </c>
      <c r="D5379" s="6" t="str">
        <f t="shared" si="169"/>
        <v>1</v>
      </c>
      <c r="E5379" t="s">
        <v>20</v>
      </c>
      <c r="F5379" s="3" t="s">
        <v>12</v>
      </c>
      <c r="G5379">
        <v>15</v>
      </c>
      <c r="H5379">
        <v>230</v>
      </c>
      <c r="I5379">
        <v>20</v>
      </c>
      <c r="J5379">
        <v>8</v>
      </c>
      <c r="K5379" s="3">
        <v>621.42946565151203</v>
      </c>
      <c r="L5379" s="3">
        <v>443.87818975108001</v>
      </c>
      <c r="M5379" s="7">
        <f>Sales_Table[[#This Row],[Order qty]]*Sales_Table[[#This Row],[unit price]]</f>
        <v>4971.4357252120963</v>
      </c>
      <c r="N5379" s="8">
        <f>Sales_Table[[#This Row],[Revenue]]-Sales_Table[[#This Row],[unit cost]]</f>
        <v>4527.5575354610164</v>
      </c>
    </row>
    <row r="5380" spans="1:14" ht="14.25" customHeight="1">
      <c r="A5380" t="s">
        <v>5393</v>
      </c>
      <c r="B5380" s="4">
        <v>43925</v>
      </c>
      <c r="C5380" s="6" t="str">
        <f t="shared" si="168"/>
        <v>Jan</v>
      </c>
      <c r="D5380" s="6" t="str">
        <f t="shared" si="169"/>
        <v>5</v>
      </c>
      <c r="E5380" t="s">
        <v>14</v>
      </c>
      <c r="F5380" s="3" t="s">
        <v>12</v>
      </c>
      <c r="G5380">
        <v>3</v>
      </c>
      <c r="H5380">
        <v>363</v>
      </c>
      <c r="I5380">
        <v>44</v>
      </c>
      <c r="J5380">
        <v>6</v>
      </c>
      <c r="K5380" s="3">
        <v>584.301624119282</v>
      </c>
      <c r="L5380" s="3">
        <v>417.35830294234398</v>
      </c>
      <c r="M5380" s="7">
        <f>Sales_Table[[#This Row],[Order qty]]*Sales_Table[[#This Row],[unit price]]</f>
        <v>3505.809744715692</v>
      </c>
      <c r="N5380" s="8">
        <f>Sales_Table[[#This Row],[Revenue]]-Sales_Table[[#This Row],[unit cost]]</f>
        <v>3088.4514417733481</v>
      </c>
    </row>
    <row r="5381" spans="1:14" ht="14.25" customHeight="1">
      <c r="A5381" t="s">
        <v>5394</v>
      </c>
      <c r="B5381" s="4">
        <v>43833</v>
      </c>
      <c r="C5381" s="6" t="str">
        <f t="shared" si="168"/>
        <v>May</v>
      </c>
      <c r="D5381" s="6" t="str">
        <f t="shared" si="169"/>
        <v>2</v>
      </c>
      <c r="E5381" t="s">
        <v>14</v>
      </c>
      <c r="F5381" s="3" t="s">
        <v>12</v>
      </c>
      <c r="G5381">
        <v>3</v>
      </c>
      <c r="H5381">
        <v>102</v>
      </c>
      <c r="I5381">
        <v>26</v>
      </c>
      <c r="J5381">
        <v>10</v>
      </c>
      <c r="K5381" s="3">
        <v>223.88772439956699</v>
      </c>
      <c r="L5381" s="3">
        <v>159.91980314254801</v>
      </c>
      <c r="M5381" s="7">
        <f>Sales_Table[[#This Row],[Order qty]]*Sales_Table[[#This Row],[unit price]]</f>
        <v>2238.8772439956701</v>
      </c>
      <c r="N5381" s="8">
        <f>Sales_Table[[#This Row],[Revenue]]-Sales_Table[[#This Row],[unit cost]]</f>
        <v>2078.9574408531221</v>
      </c>
    </row>
    <row r="5382" spans="1:14" ht="14.25" customHeight="1">
      <c r="A5382" t="s">
        <v>5395</v>
      </c>
      <c r="B5382" s="4">
        <v>43957</v>
      </c>
      <c r="C5382" s="6" t="str">
        <f t="shared" si="168"/>
        <v>Feb</v>
      </c>
      <c r="D5382" s="6" t="str">
        <f t="shared" si="169"/>
        <v>2</v>
      </c>
      <c r="E5382" t="s">
        <v>14</v>
      </c>
      <c r="F5382" s="3" t="s">
        <v>12</v>
      </c>
      <c r="G5382">
        <v>23</v>
      </c>
      <c r="H5382">
        <v>353</v>
      </c>
      <c r="I5382">
        <v>47</v>
      </c>
      <c r="J5382">
        <v>9</v>
      </c>
      <c r="K5382" s="3">
        <v>559.95919650793098</v>
      </c>
      <c r="L5382" s="3">
        <v>399.97085464852199</v>
      </c>
      <c r="M5382" s="7">
        <f>Sales_Table[[#This Row],[Order qty]]*Sales_Table[[#This Row],[unit price]]</f>
        <v>5039.6327685713786</v>
      </c>
      <c r="N5382" s="8">
        <f>Sales_Table[[#This Row],[Revenue]]-Sales_Table[[#This Row],[unit cost]]</f>
        <v>4639.6619139228569</v>
      </c>
    </row>
    <row r="5383" spans="1:14" ht="14.25" customHeight="1">
      <c r="A5383" t="s">
        <v>5396</v>
      </c>
      <c r="B5383" s="4">
        <v>43877</v>
      </c>
      <c r="C5383" s="6" t="str">
        <f t="shared" si="168"/>
        <v>Feb</v>
      </c>
      <c r="D5383" s="6" t="str">
        <f t="shared" si="169"/>
        <v>3</v>
      </c>
      <c r="E5383" t="s">
        <v>11</v>
      </c>
      <c r="F5383" s="3" t="s">
        <v>12</v>
      </c>
      <c r="G5383">
        <v>5</v>
      </c>
      <c r="H5383">
        <v>71</v>
      </c>
      <c r="I5383">
        <v>30</v>
      </c>
      <c r="J5383">
        <v>8</v>
      </c>
      <c r="K5383" s="3">
        <v>252.94296133518199</v>
      </c>
      <c r="L5383" s="3">
        <v>180.673543810844</v>
      </c>
      <c r="M5383" s="7">
        <f>Sales_Table[[#This Row],[Order qty]]*Sales_Table[[#This Row],[unit price]]</f>
        <v>2023.5436906814559</v>
      </c>
      <c r="N5383" s="8">
        <f>Sales_Table[[#This Row],[Revenue]]-Sales_Table[[#This Row],[unit cost]]</f>
        <v>1842.870146870612</v>
      </c>
    </row>
    <row r="5384" spans="1:14" ht="14.25" customHeight="1">
      <c r="A5384" t="s">
        <v>5397</v>
      </c>
      <c r="B5384" s="4">
        <v>43877</v>
      </c>
      <c r="C5384" s="6" t="str">
        <f t="shared" si="168"/>
        <v>Mar</v>
      </c>
      <c r="D5384" s="6" t="str">
        <f t="shared" si="169"/>
        <v>1</v>
      </c>
      <c r="E5384" t="s">
        <v>20</v>
      </c>
      <c r="F5384" s="3" t="s">
        <v>12</v>
      </c>
      <c r="G5384">
        <v>18</v>
      </c>
      <c r="H5384">
        <v>308</v>
      </c>
      <c r="I5384">
        <v>47</v>
      </c>
      <c r="J5384">
        <v>3</v>
      </c>
      <c r="K5384" s="3">
        <v>166.33462339639701</v>
      </c>
      <c r="L5384" s="3">
        <v>118.81044528314</v>
      </c>
      <c r="M5384" s="7">
        <f>Sales_Table[[#This Row],[Order qty]]*Sales_Table[[#This Row],[unit price]]</f>
        <v>499.00387018919105</v>
      </c>
      <c r="N5384" s="8">
        <f>Sales_Table[[#This Row],[Revenue]]-Sales_Table[[#This Row],[unit cost]]</f>
        <v>380.19342490605106</v>
      </c>
    </row>
    <row r="5385" spans="1:14" ht="14.25" customHeight="1">
      <c r="A5385" t="s">
        <v>5398</v>
      </c>
      <c r="B5385" s="4">
        <v>43904</v>
      </c>
      <c r="C5385" s="6" t="str">
        <f t="shared" si="168"/>
        <v>Jan</v>
      </c>
      <c r="D5385" s="6" t="str">
        <f t="shared" si="169"/>
        <v>4</v>
      </c>
      <c r="E5385" t="s">
        <v>20</v>
      </c>
      <c r="F5385" s="3" t="s">
        <v>12</v>
      </c>
      <c r="G5385">
        <v>14</v>
      </c>
      <c r="H5385">
        <v>116</v>
      </c>
      <c r="I5385">
        <v>22</v>
      </c>
      <c r="J5385">
        <v>5</v>
      </c>
      <c r="K5385" s="3">
        <v>161.31826758384699</v>
      </c>
      <c r="L5385" s="3">
        <v>115.22733398846199</v>
      </c>
      <c r="M5385" s="7">
        <f>Sales_Table[[#This Row],[Order qty]]*Sales_Table[[#This Row],[unit price]]</f>
        <v>806.591337919235</v>
      </c>
      <c r="N5385" s="8">
        <f>Sales_Table[[#This Row],[Revenue]]-Sales_Table[[#This Row],[unit cost]]</f>
        <v>691.36400393077304</v>
      </c>
    </row>
    <row r="5386" spans="1:14" ht="14.25" customHeight="1">
      <c r="A5386" t="s">
        <v>5399</v>
      </c>
      <c r="B5386" s="4">
        <v>43845</v>
      </c>
      <c r="C5386" s="6" t="str">
        <f t="shared" si="168"/>
        <v>Apr</v>
      </c>
      <c r="D5386" s="6" t="str">
        <f t="shared" si="169"/>
        <v>2</v>
      </c>
      <c r="E5386" t="s">
        <v>14</v>
      </c>
      <c r="F5386" s="3" t="s">
        <v>12</v>
      </c>
      <c r="G5386">
        <v>21</v>
      </c>
      <c r="H5386">
        <v>119</v>
      </c>
      <c r="I5386">
        <v>7</v>
      </c>
      <c r="J5386">
        <v>7</v>
      </c>
      <c r="K5386" s="3">
        <v>313.32894390821502</v>
      </c>
      <c r="L5386" s="3">
        <v>223.806388505868</v>
      </c>
      <c r="M5386" s="7">
        <f>Sales_Table[[#This Row],[Order qty]]*Sales_Table[[#This Row],[unit price]]</f>
        <v>2193.3026073575052</v>
      </c>
      <c r="N5386" s="8">
        <f>Sales_Table[[#This Row],[Revenue]]-Sales_Table[[#This Row],[unit cost]]</f>
        <v>1969.4962188516372</v>
      </c>
    </row>
    <row r="5387" spans="1:14" ht="14.25" customHeight="1">
      <c r="A5387" t="s">
        <v>5400</v>
      </c>
      <c r="B5387" s="4">
        <v>43949</v>
      </c>
      <c r="C5387" s="6" t="str">
        <f t="shared" si="168"/>
        <v>Feb</v>
      </c>
      <c r="D5387" s="6" t="str">
        <f t="shared" si="169"/>
        <v>1</v>
      </c>
      <c r="E5387" t="s">
        <v>14</v>
      </c>
      <c r="F5387" s="3" t="s">
        <v>12</v>
      </c>
      <c r="G5387">
        <v>14</v>
      </c>
      <c r="H5387">
        <v>339</v>
      </c>
      <c r="I5387">
        <v>36</v>
      </c>
      <c r="J5387">
        <v>8</v>
      </c>
      <c r="K5387" s="3">
        <v>417.09958827495598</v>
      </c>
      <c r="L5387" s="3">
        <v>297.92827733925401</v>
      </c>
      <c r="M5387" s="7">
        <f>Sales_Table[[#This Row],[Order qty]]*Sales_Table[[#This Row],[unit price]]</f>
        <v>3336.7967061996478</v>
      </c>
      <c r="N5387" s="8">
        <f>Sales_Table[[#This Row],[Revenue]]-Sales_Table[[#This Row],[unit cost]]</f>
        <v>3038.8684288603936</v>
      </c>
    </row>
    <row r="5388" spans="1:14" ht="14.25" customHeight="1">
      <c r="A5388" t="s">
        <v>5401</v>
      </c>
      <c r="B5388" s="4">
        <v>43885</v>
      </c>
      <c r="C5388" s="6" t="str">
        <f t="shared" si="168"/>
        <v>Jan</v>
      </c>
      <c r="D5388" s="6" t="str">
        <f t="shared" si="169"/>
        <v>5</v>
      </c>
      <c r="E5388" t="s">
        <v>20</v>
      </c>
      <c r="F5388" s="3" t="s">
        <v>12</v>
      </c>
      <c r="G5388">
        <v>20</v>
      </c>
      <c r="H5388">
        <v>160</v>
      </c>
      <c r="I5388">
        <v>5</v>
      </c>
      <c r="J5388">
        <v>4</v>
      </c>
      <c r="K5388" s="3">
        <v>524.31713515520096</v>
      </c>
      <c r="L5388" s="3">
        <v>374.512239396572</v>
      </c>
      <c r="M5388" s="7">
        <f>Sales_Table[[#This Row],[Order qty]]*Sales_Table[[#This Row],[unit price]]</f>
        <v>2097.2685406208038</v>
      </c>
      <c r="N5388" s="8">
        <f>Sales_Table[[#This Row],[Revenue]]-Sales_Table[[#This Row],[unit cost]]</f>
        <v>1722.7563012242317</v>
      </c>
    </row>
    <row r="5389" spans="1:14" ht="14.25" customHeight="1">
      <c r="A5389" t="s">
        <v>5402</v>
      </c>
      <c r="B5389" s="4">
        <v>43852</v>
      </c>
      <c r="C5389" s="6" t="str">
        <f t="shared" si="168"/>
        <v>May</v>
      </c>
      <c r="D5389" s="6" t="str">
        <f t="shared" si="169"/>
        <v>1</v>
      </c>
      <c r="E5389" t="s">
        <v>11</v>
      </c>
      <c r="F5389" s="3" t="s">
        <v>12</v>
      </c>
      <c r="G5389">
        <v>3</v>
      </c>
      <c r="H5389">
        <v>148</v>
      </c>
      <c r="I5389">
        <v>3</v>
      </c>
      <c r="J5389">
        <v>2</v>
      </c>
      <c r="K5389" s="3">
        <v>168.263554573059</v>
      </c>
      <c r="L5389" s="3">
        <v>120.18825326647099</v>
      </c>
      <c r="M5389" s="7">
        <f>Sales_Table[[#This Row],[Order qty]]*Sales_Table[[#This Row],[unit price]]</f>
        <v>336.52710914611799</v>
      </c>
      <c r="N5389" s="8">
        <f>Sales_Table[[#This Row],[Revenue]]-Sales_Table[[#This Row],[unit cost]]</f>
        <v>216.33885587964699</v>
      </c>
    </row>
    <row r="5390" spans="1:14" ht="14.25" customHeight="1">
      <c r="A5390" t="s">
        <v>5403</v>
      </c>
      <c r="B5390" s="4">
        <v>43972</v>
      </c>
      <c r="C5390" s="6" t="str">
        <f t="shared" si="168"/>
        <v>Jan</v>
      </c>
      <c r="D5390" s="6" t="str">
        <f t="shared" si="169"/>
        <v>2</v>
      </c>
      <c r="E5390" t="s">
        <v>20</v>
      </c>
      <c r="F5390" s="3" t="s">
        <v>12</v>
      </c>
      <c r="G5390">
        <v>18</v>
      </c>
      <c r="H5390">
        <v>252</v>
      </c>
      <c r="I5390">
        <v>41</v>
      </c>
      <c r="J5390">
        <v>2</v>
      </c>
      <c r="K5390" s="3">
        <v>181.06461614370301</v>
      </c>
      <c r="L5390" s="3">
        <v>129.331868674074</v>
      </c>
      <c r="M5390" s="7">
        <f>Sales_Table[[#This Row],[Order qty]]*Sales_Table[[#This Row],[unit price]]</f>
        <v>362.12923228740601</v>
      </c>
      <c r="N5390" s="8">
        <f>Sales_Table[[#This Row],[Revenue]]-Sales_Table[[#This Row],[unit cost]]</f>
        <v>232.79736361333201</v>
      </c>
    </row>
    <row r="5391" spans="1:14" ht="14.25" customHeight="1">
      <c r="A5391" t="s">
        <v>5404</v>
      </c>
      <c r="B5391" s="4">
        <v>43843</v>
      </c>
      <c r="C5391" s="6" t="str">
        <f t="shared" si="168"/>
        <v>Feb</v>
      </c>
      <c r="D5391" s="6" t="str">
        <f t="shared" si="169"/>
        <v>3</v>
      </c>
      <c r="E5391" t="s">
        <v>11</v>
      </c>
      <c r="F5391" s="3" t="s">
        <v>12</v>
      </c>
      <c r="G5391">
        <v>24</v>
      </c>
      <c r="H5391">
        <v>82</v>
      </c>
      <c r="I5391">
        <v>13</v>
      </c>
      <c r="J5391">
        <v>4</v>
      </c>
      <c r="K5391" s="3">
        <v>271.42797195911402</v>
      </c>
      <c r="L5391" s="3">
        <v>193.87712282793899</v>
      </c>
      <c r="M5391" s="7">
        <f>Sales_Table[[#This Row],[Order qty]]*Sales_Table[[#This Row],[unit price]]</f>
        <v>1085.7118878364561</v>
      </c>
      <c r="N5391" s="8">
        <f>Sales_Table[[#This Row],[Revenue]]-Sales_Table[[#This Row],[unit cost]]</f>
        <v>891.83476500851702</v>
      </c>
    </row>
    <row r="5392" spans="1:14" ht="14.25" customHeight="1">
      <c r="A5392" t="s">
        <v>5405</v>
      </c>
      <c r="B5392" s="4">
        <v>43866</v>
      </c>
      <c r="C5392" s="6" t="str">
        <f t="shared" si="168"/>
        <v>Mar</v>
      </c>
      <c r="D5392" s="6" t="str">
        <f t="shared" si="169"/>
        <v>4</v>
      </c>
      <c r="E5392" t="s">
        <v>20</v>
      </c>
      <c r="F5392" s="3" t="s">
        <v>12</v>
      </c>
      <c r="G5392">
        <v>14</v>
      </c>
      <c r="H5392">
        <v>230</v>
      </c>
      <c r="I5392">
        <v>36</v>
      </c>
      <c r="J5392">
        <v>1</v>
      </c>
      <c r="K5392" s="3">
        <v>208.97578293085101</v>
      </c>
      <c r="L5392" s="3">
        <v>149.268416379179</v>
      </c>
      <c r="M5392" s="7">
        <f>Sales_Table[[#This Row],[Order qty]]*Sales_Table[[#This Row],[unit price]]</f>
        <v>208.97578293085101</v>
      </c>
      <c r="N5392" s="8">
        <f>Sales_Table[[#This Row],[Revenue]]-Sales_Table[[#This Row],[unit cost]]</f>
        <v>59.70736655167201</v>
      </c>
    </row>
    <row r="5393" spans="1:14" ht="14.25" customHeight="1">
      <c r="A5393" t="s">
        <v>5406</v>
      </c>
      <c r="B5393" s="4">
        <v>43894</v>
      </c>
      <c r="C5393" s="6" t="str">
        <f t="shared" si="168"/>
        <v>Apr</v>
      </c>
      <c r="D5393" s="6" t="str">
        <f t="shared" si="169"/>
        <v>4</v>
      </c>
      <c r="E5393" t="s">
        <v>20</v>
      </c>
      <c r="F5393" s="3" t="s">
        <v>12</v>
      </c>
      <c r="G5393">
        <v>8</v>
      </c>
      <c r="H5393">
        <v>294</v>
      </c>
      <c r="I5393">
        <v>26</v>
      </c>
      <c r="J5393">
        <v>1</v>
      </c>
      <c r="K5393" s="3">
        <v>490.60621476173401</v>
      </c>
      <c r="L5393" s="3">
        <v>350.43301054409602</v>
      </c>
      <c r="M5393" s="7">
        <f>Sales_Table[[#This Row],[Order qty]]*Sales_Table[[#This Row],[unit price]]</f>
        <v>490.60621476173401</v>
      </c>
      <c r="N5393" s="8">
        <f>Sales_Table[[#This Row],[Revenue]]-Sales_Table[[#This Row],[unit cost]]</f>
        <v>140.17320421763799</v>
      </c>
    </row>
    <row r="5394" spans="1:14" ht="14.25" customHeight="1">
      <c r="A5394" t="s">
        <v>5407</v>
      </c>
      <c r="B5394" s="4">
        <v>43923</v>
      </c>
      <c r="C5394" s="6" t="str">
        <f t="shared" si="168"/>
        <v>Apr</v>
      </c>
      <c r="D5394" s="6" t="str">
        <f t="shared" si="169"/>
        <v>2</v>
      </c>
      <c r="E5394" t="s">
        <v>14</v>
      </c>
      <c r="F5394" s="3" t="s">
        <v>12</v>
      </c>
      <c r="G5394">
        <v>3</v>
      </c>
      <c r="H5394">
        <v>300</v>
      </c>
      <c r="I5394">
        <v>8</v>
      </c>
      <c r="J5394">
        <v>6</v>
      </c>
      <c r="K5394" s="3">
        <v>208.33082503080399</v>
      </c>
      <c r="L5394" s="3">
        <v>148.80773216486</v>
      </c>
      <c r="M5394" s="7">
        <f>Sales_Table[[#This Row],[Order qty]]*Sales_Table[[#This Row],[unit price]]</f>
        <v>1249.9849501848239</v>
      </c>
      <c r="N5394" s="8">
        <f>Sales_Table[[#This Row],[Revenue]]-Sales_Table[[#This Row],[unit cost]]</f>
        <v>1101.1772180199639</v>
      </c>
    </row>
    <row r="5395" spans="1:14" ht="14.25" customHeight="1">
      <c r="A5395" t="s">
        <v>5408</v>
      </c>
      <c r="B5395" s="4">
        <v>43946</v>
      </c>
      <c r="C5395" s="6" t="str">
        <f t="shared" si="168"/>
        <v>Feb</v>
      </c>
      <c r="D5395" s="6" t="str">
        <f t="shared" si="169"/>
        <v>5</v>
      </c>
      <c r="E5395" t="s">
        <v>16</v>
      </c>
      <c r="F5395" s="3" t="s">
        <v>12</v>
      </c>
      <c r="G5395">
        <v>4</v>
      </c>
      <c r="H5395">
        <v>35</v>
      </c>
      <c r="I5395">
        <v>21</v>
      </c>
      <c r="J5395">
        <v>10</v>
      </c>
      <c r="K5395" s="3">
        <v>337.99677693843802</v>
      </c>
      <c r="L5395" s="3">
        <v>241.42626924174201</v>
      </c>
      <c r="M5395" s="7">
        <f>Sales_Table[[#This Row],[Order qty]]*Sales_Table[[#This Row],[unit price]]</f>
        <v>3379.9677693843801</v>
      </c>
      <c r="N5395" s="8">
        <f>Sales_Table[[#This Row],[Revenue]]-Sales_Table[[#This Row],[unit cost]]</f>
        <v>3138.5415001426381</v>
      </c>
    </row>
    <row r="5396" spans="1:14" ht="14.25" customHeight="1">
      <c r="A5396" t="s">
        <v>5409</v>
      </c>
      <c r="B5396" s="4">
        <v>43884</v>
      </c>
      <c r="C5396" s="6" t="str">
        <f t="shared" si="168"/>
        <v>May</v>
      </c>
      <c r="D5396" s="6" t="str">
        <f t="shared" si="169"/>
        <v>5</v>
      </c>
      <c r="E5396" t="s">
        <v>14</v>
      </c>
      <c r="F5396" s="3" t="s">
        <v>12</v>
      </c>
      <c r="G5396">
        <v>18</v>
      </c>
      <c r="H5396">
        <v>172</v>
      </c>
      <c r="I5396">
        <v>19</v>
      </c>
      <c r="J5396">
        <v>1</v>
      </c>
      <c r="K5396" s="3">
        <v>190.41707307100299</v>
      </c>
      <c r="L5396" s="3">
        <v>136.012195050716</v>
      </c>
      <c r="M5396" s="7">
        <f>Sales_Table[[#This Row],[Order qty]]*Sales_Table[[#This Row],[unit price]]</f>
        <v>190.41707307100299</v>
      </c>
      <c r="N5396" s="8">
        <f>Sales_Table[[#This Row],[Revenue]]-Sales_Table[[#This Row],[unit cost]]</f>
        <v>54.404878020286986</v>
      </c>
    </row>
    <row r="5397" spans="1:14" ht="14.25" customHeight="1">
      <c r="A5397" t="s">
        <v>5410</v>
      </c>
      <c r="B5397" s="4">
        <v>43967</v>
      </c>
      <c r="C5397" s="6" t="str">
        <f t="shared" si="168"/>
        <v>May</v>
      </c>
      <c r="D5397" s="6" t="str">
        <f t="shared" si="169"/>
        <v>3</v>
      </c>
      <c r="E5397" t="s">
        <v>14</v>
      </c>
      <c r="F5397" s="3" t="s">
        <v>12</v>
      </c>
      <c r="G5397">
        <v>16</v>
      </c>
      <c r="H5397">
        <v>61</v>
      </c>
      <c r="I5397">
        <v>28</v>
      </c>
      <c r="J5397">
        <v>10</v>
      </c>
      <c r="K5397" s="3">
        <v>629.08922910690296</v>
      </c>
      <c r="L5397" s="3">
        <v>449.34944936207398</v>
      </c>
      <c r="M5397" s="7">
        <f>Sales_Table[[#This Row],[Order qty]]*Sales_Table[[#This Row],[unit price]]</f>
        <v>6290.8922910690299</v>
      </c>
      <c r="N5397" s="8">
        <f>Sales_Table[[#This Row],[Revenue]]-Sales_Table[[#This Row],[unit cost]]</f>
        <v>5841.5428417069561</v>
      </c>
    </row>
    <row r="5398" spans="1:14" ht="14.25" customHeight="1">
      <c r="A5398" t="s">
        <v>5411</v>
      </c>
      <c r="B5398" s="4">
        <v>43977</v>
      </c>
      <c r="C5398" s="6" t="str">
        <f t="shared" si="168"/>
        <v>Mar</v>
      </c>
      <c r="D5398" s="6" t="str">
        <f t="shared" si="169"/>
        <v>3</v>
      </c>
      <c r="E5398" t="s">
        <v>14</v>
      </c>
      <c r="F5398" s="3" t="s">
        <v>12</v>
      </c>
      <c r="G5398">
        <v>21</v>
      </c>
      <c r="H5398">
        <v>119</v>
      </c>
      <c r="I5398">
        <v>25</v>
      </c>
      <c r="J5398">
        <v>3</v>
      </c>
      <c r="K5398" s="3">
        <v>170.711127698421</v>
      </c>
      <c r="L5398" s="3">
        <v>121.93651978458701</v>
      </c>
      <c r="M5398" s="7">
        <f>Sales_Table[[#This Row],[Order qty]]*Sales_Table[[#This Row],[unit price]]</f>
        <v>512.13338309526296</v>
      </c>
      <c r="N5398" s="8">
        <f>Sales_Table[[#This Row],[Revenue]]-Sales_Table[[#This Row],[unit cost]]</f>
        <v>390.19686331067595</v>
      </c>
    </row>
    <row r="5399" spans="1:14" ht="14.25" customHeight="1">
      <c r="A5399" t="s">
        <v>5412</v>
      </c>
      <c r="B5399" s="4">
        <v>43921</v>
      </c>
      <c r="C5399" s="6" t="str">
        <f t="shared" si="168"/>
        <v>Mar</v>
      </c>
      <c r="D5399" s="6" t="str">
        <f t="shared" si="169"/>
        <v>2</v>
      </c>
      <c r="E5399" t="s">
        <v>20</v>
      </c>
      <c r="F5399" s="3" t="s">
        <v>12</v>
      </c>
      <c r="G5399">
        <v>8</v>
      </c>
      <c r="H5399">
        <v>12</v>
      </c>
      <c r="I5399">
        <v>4</v>
      </c>
      <c r="J5399">
        <v>8</v>
      </c>
      <c r="K5399" s="3">
        <v>444.61783182621002</v>
      </c>
      <c r="L5399" s="3">
        <v>317.58416559015001</v>
      </c>
      <c r="M5399" s="7">
        <f>Sales_Table[[#This Row],[Order qty]]*Sales_Table[[#This Row],[unit price]]</f>
        <v>3556.9426546096802</v>
      </c>
      <c r="N5399" s="8">
        <f>Sales_Table[[#This Row],[Revenue]]-Sales_Table[[#This Row],[unit cost]]</f>
        <v>3239.3584890195302</v>
      </c>
    </row>
    <row r="5400" spans="1:14" ht="14.25" customHeight="1">
      <c r="A5400" t="s">
        <v>5413</v>
      </c>
      <c r="B5400" s="4">
        <v>43891</v>
      </c>
      <c r="C5400" s="6" t="str">
        <f t="shared" si="168"/>
        <v>Feb</v>
      </c>
      <c r="D5400" s="6" t="str">
        <f t="shared" si="169"/>
        <v>2</v>
      </c>
      <c r="E5400" t="s">
        <v>14</v>
      </c>
      <c r="F5400" s="3" t="s">
        <v>12</v>
      </c>
      <c r="G5400">
        <v>24</v>
      </c>
      <c r="H5400">
        <v>199</v>
      </c>
      <c r="I5400">
        <v>23</v>
      </c>
      <c r="J5400">
        <v>9</v>
      </c>
      <c r="K5400" s="3">
        <v>515.51801973581303</v>
      </c>
      <c r="L5400" s="3">
        <v>368.22715695415201</v>
      </c>
      <c r="M5400" s="7">
        <f>Sales_Table[[#This Row],[Order qty]]*Sales_Table[[#This Row],[unit price]]</f>
        <v>4639.6621776223174</v>
      </c>
      <c r="N5400" s="8">
        <f>Sales_Table[[#This Row],[Revenue]]-Sales_Table[[#This Row],[unit cost]]</f>
        <v>4271.4350206681656</v>
      </c>
    </row>
    <row r="5401" spans="1:14" ht="14.25" customHeight="1">
      <c r="A5401" t="s">
        <v>5414</v>
      </c>
      <c r="B5401" s="4">
        <v>43876</v>
      </c>
      <c r="C5401" s="6" t="str">
        <f t="shared" si="168"/>
        <v>Feb</v>
      </c>
      <c r="D5401" s="6" t="str">
        <f t="shared" si="169"/>
        <v>4</v>
      </c>
      <c r="E5401" t="s">
        <v>14</v>
      </c>
      <c r="F5401" s="3" t="s">
        <v>12</v>
      </c>
      <c r="G5401">
        <v>1</v>
      </c>
      <c r="H5401">
        <v>201</v>
      </c>
      <c r="I5401">
        <v>20</v>
      </c>
      <c r="J5401">
        <v>2</v>
      </c>
      <c r="K5401" s="3">
        <v>349.14405512809799</v>
      </c>
      <c r="L5401" s="3">
        <v>249.388610805784</v>
      </c>
      <c r="M5401" s="7">
        <f>Sales_Table[[#This Row],[Order qty]]*Sales_Table[[#This Row],[unit price]]</f>
        <v>698.28811025619598</v>
      </c>
      <c r="N5401" s="8">
        <f>Sales_Table[[#This Row],[Revenue]]-Sales_Table[[#This Row],[unit cost]]</f>
        <v>448.89949945041201</v>
      </c>
    </row>
    <row r="5402" spans="1:14" ht="14.25" customHeight="1">
      <c r="A5402" t="s">
        <v>5415</v>
      </c>
      <c r="B5402" s="4">
        <v>43887</v>
      </c>
      <c r="C5402" s="6" t="str">
        <f t="shared" si="168"/>
        <v>Apr</v>
      </c>
      <c r="D5402" s="6" t="str">
        <f t="shared" si="169"/>
        <v>5</v>
      </c>
      <c r="E5402" t="s">
        <v>20</v>
      </c>
      <c r="F5402" s="3" t="s">
        <v>12</v>
      </c>
      <c r="G5402">
        <v>15</v>
      </c>
      <c r="H5402">
        <v>222</v>
      </c>
      <c r="I5402">
        <v>41</v>
      </c>
      <c r="J5402">
        <v>8</v>
      </c>
      <c r="K5402" s="3">
        <v>552.72365158796299</v>
      </c>
      <c r="L5402" s="3">
        <v>394.80260827711697</v>
      </c>
      <c r="M5402" s="7">
        <f>Sales_Table[[#This Row],[Order qty]]*Sales_Table[[#This Row],[unit price]]</f>
        <v>4421.7892127037039</v>
      </c>
      <c r="N5402" s="8">
        <f>Sales_Table[[#This Row],[Revenue]]-Sales_Table[[#This Row],[unit cost]]</f>
        <v>4026.9866044265868</v>
      </c>
    </row>
    <row r="5403" spans="1:14" ht="14.25" customHeight="1">
      <c r="A5403" t="s">
        <v>5416</v>
      </c>
      <c r="B5403" s="4">
        <v>43948</v>
      </c>
      <c r="C5403" s="6" t="str">
        <f t="shared" si="168"/>
        <v>May</v>
      </c>
      <c r="D5403" s="6" t="str">
        <f t="shared" si="169"/>
        <v>4</v>
      </c>
      <c r="E5403" t="s">
        <v>11</v>
      </c>
      <c r="F5403" s="3" t="s">
        <v>12</v>
      </c>
      <c r="G5403">
        <v>2</v>
      </c>
      <c r="H5403">
        <v>56</v>
      </c>
      <c r="I5403">
        <v>38</v>
      </c>
      <c r="J5403">
        <v>9</v>
      </c>
      <c r="K5403" s="3">
        <v>296.29925429820997</v>
      </c>
      <c r="L5403" s="3">
        <v>211.64232449872199</v>
      </c>
      <c r="M5403" s="7">
        <f>Sales_Table[[#This Row],[Order qty]]*Sales_Table[[#This Row],[unit price]]</f>
        <v>2666.6932886838899</v>
      </c>
      <c r="N5403" s="8">
        <f>Sales_Table[[#This Row],[Revenue]]-Sales_Table[[#This Row],[unit cost]]</f>
        <v>2455.0509641851681</v>
      </c>
    </row>
    <row r="5404" spans="1:14" ht="14.25" customHeight="1">
      <c r="A5404" t="s">
        <v>5417</v>
      </c>
      <c r="B5404" s="4">
        <v>43972</v>
      </c>
      <c r="C5404" s="6" t="str">
        <f t="shared" si="168"/>
        <v>Apr</v>
      </c>
      <c r="D5404" s="6" t="str">
        <f t="shared" si="169"/>
        <v>5</v>
      </c>
      <c r="E5404" t="s">
        <v>14</v>
      </c>
      <c r="F5404" s="3" t="s">
        <v>12</v>
      </c>
      <c r="G5404">
        <v>8</v>
      </c>
      <c r="H5404">
        <v>201</v>
      </c>
      <c r="I5404">
        <v>16</v>
      </c>
      <c r="J5404">
        <v>4</v>
      </c>
      <c r="K5404" s="3">
        <v>597.566769897938</v>
      </c>
      <c r="L5404" s="3">
        <v>426.83340706995602</v>
      </c>
      <c r="M5404" s="7">
        <f>Sales_Table[[#This Row],[Order qty]]*Sales_Table[[#This Row],[unit price]]</f>
        <v>2390.267079591752</v>
      </c>
      <c r="N5404" s="8">
        <f>Sales_Table[[#This Row],[Revenue]]-Sales_Table[[#This Row],[unit cost]]</f>
        <v>1963.4336725217959</v>
      </c>
    </row>
    <row r="5405" spans="1:14" ht="14.25" customHeight="1">
      <c r="A5405" t="s">
        <v>5418</v>
      </c>
      <c r="B5405" s="4">
        <v>43948</v>
      </c>
      <c r="C5405" s="6" t="str">
        <f t="shared" si="168"/>
        <v>May</v>
      </c>
      <c r="D5405" s="6" t="str">
        <f t="shared" si="169"/>
        <v>2</v>
      </c>
      <c r="E5405" t="s">
        <v>16</v>
      </c>
      <c r="F5405" s="3" t="s">
        <v>12</v>
      </c>
      <c r="G5405">
        <v>25</v>
      </c>
      <c r="H5405">
        <v>248</v>
      </c>
      <c r="I5405">
        <v>3</v>
      </c>
      <c r="J5405">
        <v>1</v>
      </c>
      <c r="K5405" s="3">
        <v>314.96875190734897</v>
      </c>
      <c r="L5405" s="3">
        <v>224.97767993382001</v>
      </c>
      <c r="M5405" s="7">
        <f>Sales_Table[[#This Row],[Order qty]]*Sales_Table[[#This Row],[unit price]]</f>
        <v>314.96875190734897</v>
      </c>
      <c r="N5405" s="8">
        <f>Sales_Table[[#This Row],[Revenue]]-Sales_Table[[#This Row],[unit cost]]</f>
        <v>89.99107197352896</v>
      </c>
    </row>
    <row r="5406" spans="1:14" ht="14.25" customHeight="1">
      <c r="A5406" t="s">
        <v>5419</v>
      </c>
      <c r="B5406" s="4">
        <v>43976</v>
      </c>
      <c r="C5406" s="6" t="str">
        <f t="shared" si="168"/>
        <v>Feb</v>
      </c>
      <c r="D5406" s="6" t="str">
        <f t="shared" si="169"/>
        <v>1</v>
      </c>
      <c r="E5406" t="s">
        <v>20</v>
      </c>
      <c r="F5406" s="3" t="s">
        <v>12</v>
      </c>
      <c r="G5406">
        <v>20</v>
      </c>
      <c r="H5406">
        <v>17</v>
      </c>
      <c r="I5406">
        <v>33</v>
      </c>
      <c r="J5406">
        <v>7</v>
      </c>
      <c r="K5406" s="3">
        <v>645.58671945333504</v>
      </c>
      <c r="L5406" s="3">
        <v>461.13337103809602</v>
      </c>
      <c r="M5406" s="7">
        <f>Sales_Table[[#This Row],[Order qty]]*Sales_Table[[#This Row],[unit price]]</f>
        <v>4519.1070361733455</v>
      </c>
      <c r="N5406" s="8">
        <f>Sales_Table[[#This Row],[Revenue]]-Sales_Table[[#This Row],[unit cost]]</f>
        <v>4057.9736651352496</v>
      </c>
    </row>
    <row r="5407" spans="1:14" ht="14.25" customHeight="1">
      <c r="A5407" t="s">
        <v>5420</v>
      </c>
      <c r="B5407" s="4">
        <v>43864</v>
      </c>
      <c r="C5407" s="6" t="str">
        <f t="shared" si="168"/>
        <v>Jan</v>
      </c>
      <c r="D5407" s="6" t="str">
        <f t="shared" si="169"/>
        <v>3</v>
      </c>
      <c r="E5407" t="s">
        <v>16</v>
      </c>
      <c r="F5407" s="3" t="s">
        <v>12</v>
      </c>
      <c r="G5407">
        <v>26</v>
      </c>
      <c r="H5407">
        <v>221</v>
      </c>
      <c r="I5407">
        <v>17</v>
      </c>
      <c r="J5407">
        <v>6</v>
      </c>
      <c r="K5407" s="3">
        <v>171.94857609272</v>
      </c>
      <c r="L5407" s="3">
        <v>122.8204114948</v>
      </c>
      <c r="M5407" s="7">
        <f>Sales_Table[[#This Row],[Order qty]]*Sales_Table[[#This Row],[unit price]]</f>
        <v>1031.69145655632</v>
      </c>
      <c r="N5407" s="8">
        <f>Sales_Table[[#This Row],[Revenue]]-Sales_Table[[#This Row],[unit cost]]</f>
        <v>908.87104506151991</v>
      </c>
    </row>
    <row r="5408" spans="1:14" ht="14.25" customHeight="1">
      <c r="A5408" t="s">
        <v>5421</v>
      </c>
      <c r="B5408" s="4">
        <v>43861</v>
      </c>
      <c r="C5408" s="6" t="str">
        <f t="shared" si="168"/>
        <v>Mar</v>
      </c>
      <c r="D5408" s="6" t="str">
        <f t="shared" si="169"/>
        <v>1</v>
      </c>
      <c r="E5408" t="s">
        <v>20</v>
      </c>
      <c r="F5408" s="3" t="s">
        <v>12</v>
      </c>
      <c r="G5408">
        <v>9</v>
      </c>
      <c r="H5408">
        <v>43</v>
      </c>
      <c r="I5408">
        <v>36</v>
      </c>
      <c r="J5408">
        <v>4</v>
      </c>
      <c r="K5408" s="3">
        <v>633.153228342533</v>
      </c>
      <c r="L5408" s="3">
        <v>452.25230595895198</v>
      </c>
      <c r="M5408" s="7">
        <f>Sales_Table[[#This Row],[Order qty]]*Sales_Table[[#This Row],[unit price]]</f>
        <v>2532.612913370132</v>
      </c>
      <c r="N5408" s="8">
        <f>Sales_Table[[#This Row],[Revenue]]-Sales_Table[[#This Row],[unit cost]]</f>
        <v>2080.3606074111799</v>
      </c>
    </row>
    <row r="5409" spans="1:14" ht="14.25" customHeight="1">
      <c r="A5409" t="s">
        <v>5422</v>
      </c>
      <c r="B5409" s="4">
        <v>43892</v>
      </c>
      <c r="C5409" s="6" t="str">
        <f t="shared" si="168"/>
        <v>Jan</v>
      </c>
      <c r="D5409" s="6" t="str">
        <f t="shared" si="169"/>
        <v>2</v>
      </c>
      <c r="E5409" t="s">
        <v>20</v>
      </c>
      <c r="F5409" s="3" t="s">
        <v>12</v>
      </c>
      <c r="G5409">
        <v>22</v>
      </c>
      <c r="H5409">
        <v>167</v>
      </c>
      <c r="I5409">
        <v>38</v>
      </c>
      <c r="J5409">
        <v>5</v>
      </c>
      <c r="K5409" s="3">
        <v>343.85610508918802</v>
      </c>
      <c r="L5409" s="3">
        <v>245.611503635134</v>
      </c>
      <c r="M5409" s="7">
        <f>Sales_Table[[#This Row],[Order qty]]*Sales_Table[[#This Row],[unit price]]</f>
        <v>1719.2805254459402</v>
      </c>
      <c r="N5409" s="8">
        <f>Sales_Table[[#This Row],[Revenue]]-Sales_Table[[#This Row],[unit cost]]</f>
        <v>1473.669021810806</v>
      </c>
    </row>
    <row r="5410" spans="1:14" ht="14.25" customHeight="1">
      <c r="A5410" t="s">
        <v>5423</v>
      </c>
      <c r="B5410" s="4">
        <v>43838</v>
      </c>
      <c r="C5410" s="6" t="str">
        <f t="shared" si="168"/>
        <v>Feb</v>
      </c>
      <c r="D5410" s="6" t="str">
        <f t="shared" si="169"/>
        <v>2</v>
      </c>
      <c r="E5410" t="s">
        <v>14</v>
      </c>
      <c r="F5410" s="3" t="s">
        <v>12</v>
      </c>
      <c r="G5410">
        <v>12</v>
      </c>
      <c r="H5410">
        <v>179</v>
      </c>
      <c r="I5410">
        <v>30</v>
      </c>
      <c r="J5410">
        <v>3</v>
      </c>
      <c r="K5410" s="3">
        <v>277.23447436094301</v>
      </c>
      <c r="L5410" s="3">
        <v>198.02462454353099</v>
      </c>
      <c r="M5410" s="7">
        <f>Sales_Table[[#This Row],[Order qty]]*Sales_Table[[#This Row],[unit price]]</f>
        <v>831.70342308282898</v>
      </c>
      <c r="N5410" s="8">
        <f>Sales_Table[[#This Row],[Revenue]]-Sales_Table[[#This Row],[unit cost]]</f>
        <v>633.67879853929799</v>
      </c>
    </row>
    <row r="5411" spans="1:14" ht="14.25" customHeight="1">
      <c r="A5411" t="s">
        <v>5424</v>
      </c>
      <c r="B5411" s="4">
        <v>43874</v>
      </c>
      <c r="C5411" s="6" t="str">
        <f t="shared" si="168"/>
        <v>Feb</v>
      </c>
      <c r="D5411" s="6" t="str">
        <f t="shared" si="169"/>
        <v>5</v>
      </c>
      <c r="E5411" t="s">
        <v>14</v>
      </c>
      <c r="F5411" s="3" t="s">
        <v>12</v>
      </c>
      <c r="G5411">
        <v>4</v>
      </c>
      <c r="H5411">
        <v>68</v>
      </c>
      <c r="I5411">
        <v>13</v>
      </c>
      <c r="J5411">
        <v>2</v>
      </c>
      <c r="K5411" s="3">
        <v>243.32586801052099</v>
      </c>
      <c r="L5411" s="3">
        <v>173.804191436086</v>
      </c>
      <c r="M5411" s="7">
        <f>Sales_Table[[#This Row],[Order qty]]*Sales_Table[[#This Row],[unit price]]</f>
        <v>486.65173602104198</v>
      </c>
      <c r="N5411" s="8">
        <f>Sales_Table[[#This Row],[Revenue]]-Sales_Table[[#This Row],[unit cost]]</f>
        <v>312.84754458495598</v>
      </c>
    </row>
    <row r="5412" spans="1:14" ht="14.25" customHeight="1">
      <c r="A5412" t="s">
        <v>5425</v>
      </c>
      <c r="B5412" s="4">
        <v>43862</v>
      </c>
      <c r="C5412" s="6" t="str">
        <f t="shared" si="168"/>
        <v>May</v>
      </c>
      <c r="D5412" s="6" t="str">
        <f t="shared" si="169"/>
        <v>5</v>
      </c>
      <c r="E5412" t="s">
        <v>20</v>
      </c>
      <c r="F5412" s="3" t="s">
        <v>12</v>
      </c>
      <c r="G5412">
        <v>21</v>
      </c>
      <c r="H5412">
        <v>331</v>
      </c>
      <c r="I5412">
        <v>11</v>
      </c>
      <c r="J5412">
        <v>5</v>
      </c>
      <c r="K5412" s="3">
        <v>639.30968266725495</v>
      </c>
      <c r="L5412" s="3">
        <v>456.64977333375401</v>
      </c>
      <c r="M5412" s="7">
        <f>Sales_Table[[#This Row],[Order qty]]*Sales_Table[[#This Row],[unit price]]</f>
        <v>3196.5484133362747</v>
      </c>
      <c r="N5412" s="8">
        <f>Sales_Table[[#This Row],[Revenue]]-Sales_Table[[#This Row],[unit cost]]</f>
        <v>2739.8986400025206</v>
      </c>
    </row>
    <row r="5413" spans="1:14" ht="14.25" customHeight="1">
      <c r="A5413" t="s">
        <v>5426</v>
      </c>
      <c r="B5413" s="4">
        <v>43976</v>
      </c>
      <c r="C5413" s="6" t="str">
        <f t="shared" si="168"/>
        <v>May</v>
      </c>
      <c r="D5413" s="6" t="str">
        <f t="shared" si="169"/>
        <v>4</v>
      </c>
      <c r="E5413" t="s">
        <v>11</v>
      </c>
      <c r="F5413" s="3" t="s">
        <v>12</v>
      </c>
      <c r="G5413">
        <v>2</v>
      </c>
      <c r="H5413">
        <v>275</v>
      </c>
      <c r="I5413">
        <v>4</v>
      </c>
      <c r="J5413">
        <v>1</v>
      </c>
      <c r="K5413" s="3">
        <v>290.77175188064598</v>
      </c>
      <c r="L5413" s="3">
        <v>207.69410848617599</v>
      </c>
      <c r="M5413" s="7">
        <f>Sales_Table[[#This Row],[Order qty]]*Sales_Table[[#This Row],[unit price]]</f>
        <v>290.77175188064598</v>
      </c>
      <c r="N5413" s="8">
        <f>Sales_Table[[#This Row],[Revenue]]-Sales_Table[[#This Row],[unit cost]]</f>
        <v>83.077643394469987</v>
      </c>
    </row>
    <row r="5414" spans="1:14" ht="14.25" customHeight="1">
      <c r="A5414" t="s">
        <v>5427</v>
      </c>
      <c r="B5414" s="4">
        <v>43961</v>
      </c>
      <c r="C5414" s="6" t="str">
        <f t="shared" si="168"/>
        <v>Apr</v>
      </c>
      <c r="D5414" s="6" t="str">
        <f t="shared" si="169"/>
        <v>1</v>
      </c>
      <c r="E5414" t="s">
        <v>16</v>
      </c>
      <c r="F5414" s="3" t="s">
        <v>12</v>
      </c>
      <c r="G5414">
        <v>5</v>
      </c>
      <c r="H5414">
        <v>335</v>
      </c>
      <c r="I5414">
        <v>1</v>
      </c>
      <c r="J5414">
        <v>4</v>
      </c>
      <c r="K5414" s="3">
        <v>164.582504689693</v>
      </c>
      <c r="L5414" s="3">
        <v>117.55893192121</v>
      </c>
      <c r="M5414" s="7">
        <f>Sales_Table[[#This Row],[Order qty]]*Sales_Table[[#This Row],[unit price]]</f>
        <v>658.33001875877198</v>
      </c>
      <c r="N5414" s="8">
        <f>Sales_Table[[#This Row],[Revenue]]-Sales_Table[[#This Row],[unit cost]]</f>
        <v>540.77108683756194</v>
      </c>
    </row>
    <row r="5415" spans="1:14" ht="14.25" customHeight="1">
      <c r="A5415" t="s">
        <v>5428</v>
      </c>
      <c r="B5415" s="4">
        <v>43927</v>
      </c>
      <c r="C5415" s="6" t="str">
        <f t="shared" si="168"/>
        <v>Jan</v>
      </c>
      <c r="D5415" s="6" t="str">
        <f t="shared" si="169"/>
        <v>5</v>
      </c>
      <c r="E5415" t="s">
        <v>14</v>
      </c>
      <c r="F5415" s="3" t="s">
        <v>12</v>
      </c>
      <c r="G5415">
        <v>26</v>
      </c>
      <c r="H5415">
        <v>94</v>
      </c>
      <c r="I5415">
        <v>35</v>
      </c>
      <c r="J5415">
        <v>7</v>
      </c>
      <c r="K5415" s="3">
        <v>520.24686491489399</v>
      </c>
      <c r="L5415" s="3">
        <v>371.60490351063902</v>
      </c>
      <c r="M5415" s="7">
        <f>Sales_Table[[#This Row],[Order qty]]*Sales_Table[[#This Row],[unit price]]</f>
        <v>3641.7280544042578</v>
      </c>
      <c r="N5415" s="8">
        <f>Sales_Table[[#This Row],[Revenue]]-Sales_Table[[#This Row],[unit cost]]</f>
        <v>3270.1231508936189</v>
      </c>
    </row>
    <row r="5416" spans="1:14" ht="14.25" customHeight="1">
      <c r="A5416" t="s">
        <v>5429</v>
      </c>
      <c r="B5416" s="4">
        <v>43841</v>
      </c>
      <c r="C5416" s="6" t="str">
        <f t="shared" si="168"/>
        <v>May</v>
      </c>
      <c r="D5416" s="6" t="str">
        <f t="shared" si="169"/>
        <v>3</v>
      </c>
      <c r="E5416" t="s">
        <v>16</v>
      </c>
      <c r="F5416" s="3" t="s">
        <v>12</v>
      </c>
      <c r="G5416">
        <v>7</v>
      </c>
      <c r="H5416">
        <v>331</v>
      </c>
      <c r="I5416">
        <v>9</v>
      </c>
      <c r="J5416">
        <v>3</v>
      </c>
      <c r="K5416" s="3">
        <v>617.90142828226101</v>
      </c>
      <c r="L5416" s="3">
        <v>441.35816305875801</v>
      </c>
      <c r="M5416" s="7">
        <f>Sales_Table[[#This Row],[Order qty]]*Sales_Table[[#This Row],[unit price]]</f>
        <v>1853.7042848467831</v>
      </c>
      <c r="N5416" s="8">
        <f>Sales_Table[[#This Row],[Revenue]]-Sales_Table[[#This Row],[unit cost]]</f>
        <v>1412.3461217880251</v>
      </c>
    </row>
    <row r="5417" spans="1:14" ht="14.25" customHeight="1">
      <c r="A5417" t="s">
        <v>5430</v>
      </c>
      <c r="B5417" s="4">
        <v>43975</v>
      </c>
      <c r="C5417" s="6" t="str">
        <f t="shared" si="168"/>
        <v>Mar</v>
      </c>
      <c r="D5417" s="6" t="str">
        <f t="shared" si="169"/>
        <v>2</v>
      </c>
      <c r="E5417" t="s">
        <v>11</v>
      </c>
      <c r="F5417" s="3" t="s">
        <v>12</v>
      </c>
      <c r="G5417">
        <v>20</v>
      </c>
      <c r="H5417">
        <v>138</v>
      </c>
      <c r="I5417">
        <v>17</v>
      </c>
      <c r="J5417">
        <v>3</v>
      </c>
      <c r="K5417" s="3">
        <v>557.18230605125405</v>
      </c>
      <c r="L5417" s="3">
        <v>397.987361465182</v>
      </c>
      <c r="M5417" s="7">
        <f>Sales_Table[[#This Row],[Order qty]]*Sales_Table[[#This Row],[unit price]]</f>
        <v>1671.5469181537621</v>
      </c>
      <c r="N5417" s="8">
        <f>Sales_Table[[#This Row],[Revenue]]-Sales_Table[[#This Row],[unit cost]]</f>
        <v>1273.5595566885802</v>
      </c>
    </row>
    <row r="5418" spans="1:14" ht="14.25" customHeight="1">
      <c r="A5418" t="s">
        <v>5431</v>
      </c>
      <c r="B5418" s="4">
        <v>43902</v>
      </c>
      <c r="C5418" s="6" t="str">
        <f t="shared" si="168"/>
        <v>Feb</v>
      </c>
      <c r="D5418" s="6" t="str">
        <f t="shared" si="169"/>
        <v>3</v>
      </c>
      <c r="E5418" t="s">
        <v>11</v>
      </c>
      <c r="F5418" s="3" t="s">
        <v>12</v>
      </c>
      <c r="G5418">
        <v>2</v>
      </c>
      <c r="H5418">
        <v>151</v>
      </c>
      <c r="I5418">
        <v>45</v>
      </c>
      <c r="J5418">
        <v>1</v>
      </c>
      <c r="K5418" s="3">
        <v>387.043469130993</v>
      </c>
      <c r="L5418" s="3">
        <v>276.45962080785199</v>
      </c>
      <c r="M5418" s="7">
        <f>Sales_Table[[#This Row],[Order qty]]*Sales_Table[[#This Row],[unit price]]</f>
        <v>387.043469130993</v>
      </c>
      <c r="N5418" s="8">
        <f>Sales_Table[[#This Row],[Revenue]]-Sales_Table[[#This Row],[unit cost]]</f>
        <v>110.58384832314101</v>
      </c>
    </row>
    <row r="5419" spans="1:14" ht="14.25" customHeight="1">
      <c r="A5419" t="s">
        <v>5432</v>
      </c>
      <c r="B5419" s="4">
        <v>43884</v>
      </c>
      <c r="C5419" s="6" t="str">
        <f t="shared" si="168"/>
        <v>Mar</v>
      </c>
      <c r="D5419" s="6" t="str">
        <f t="shared" si="169"/>
        <v>5</v>
      </c>
      <c r="E5419" t="s">
        <v>16</v>
      </c>
      <c r="F5419" s="3" t="s">
        <v>12</v>
      </c>
      <c r="G5419">
        <v>17</v>
      </c>
      <c r="H5419">
        <v>317</v>
      </c>
      <c r="I5419">
        <v>38</v>
      </c>
      <c r="J5419">
        <v>3</v>
      </c>
      <c r="K5419" s="3">
        <v>420.03609073162102</v>
      </c>
      <c r="L5419" s="3">
        <v>300.02577909401498</v>
      </c>
      <c r="M5419" s="7">
        <f>Sales_Table[[#This Row],[Order qty]]*Sales_Table[[#This Row],[unit price]]</f>
        <v>1260.108272194863</v>
      </c>
      <c r="N5419" s="8">
        <f>Sales_Table[[#This Row],[Revenue]]-Sales_Table[[#This Row],[unit cost]]</f>
        <v>960.08249310084807</v>
      </c>
    </row>
    <row r="5420" spans="1:14" ht="14.25" customHeight="1">
      <c r="A5420" t="s">
        <v>5433</v>
      </c>
      <c r="B5420" s="4">
        <v>43914</v>
      </c>
      <c r="C5420" s="6" t="str">
        <f t="shared" si="168"/>
        <v>May</v>
      </c>
      <c r="D5420" s="6" t="str">
        <f t="shared" si="169"/>
        <v>5</v>
      </c>
      <c r="E5420" t="s">
        <v>11</v>
      </c>
      <c r="F5420" s="3" t="s">
        <v>12</v>
      </c>
      <c r="G5420">
        <v>15</v>
      </c>
      <c r="H5420">
        <v>11</v>
      </c>
      <c r="I5420">
        <v>30</v>
      </c>
      <c r="J5420">
        <v>10</v>
      </c>
      <c r="K5420" s="3">
        <v>344.26739341020601</v>
      </c>
      <c r="L5420" s="3">
        <v>245.90528100729</v>
      </c>
      <c r="M5420" s="7">
        <f>Sales_Table[[#This Row],[Order qty]]*Sales_Table[[#This Row],[unit price]]</f>
        <v>3442.6739341020602</v>
      </c>
      <c r="N5420" s="8">
        <f>Sales_Table[[#This Row],[Revenue]]-Sales_Table[[#This Row],[unit cost]]</f>
        <v>3196.7686530947703</v>
      </c>
    </row>
    <row r="5421" spans="1:14" ht="14.25" customHeight="1">
      <c r="A5421" t="s">
        <v>5434</v>
      </c>
      <c r="B5421" s="4">
        <v>43959</v>
      </c>
      <c r="C5421" s="6" t="str">
        <f t="shared" si="168"/>
        <v>May</v>
      </c>
      <c r="D5421" s="6" t="str">
        <f t="shared" si="169"/>
        <v>2</v>
      </c>
      <c r="E5421" t="s">
        <v>11</v>
      </c>
      <c r="F5421" s="3" t="s">
        <v>12</v>
      </c>
      <c r="G5421">
        <v>5</v>
      </c>
      <c r="H5421">
        <v>146</v>
      </c>
      <c r="I5421">
        <v>24</v>
      </c>
      <c r="J5421">
        <v>6</v>
      </c>
      <c r="K5421" s="3">
        <v>220.13348293304401</v>
      </c>
      <c r="L5421" s="3">
        <v>157.23820209503199</v>
      </c>
      <c r="M5421" s="7">
        <f>Sales_Table[[#This Row],[Order qty]]*Sales_Table[[#This Row],[unit price]]</f>
        <v>1320.8008975982641</v>
      </c>
      <c r="N5421" s="8">
        <f>Sales_Table[[#This Row],[Revenue]]-Sales_Table[[#This Row],[unit cost]]</f>
        <v>1163.5626955032321</v>
      </c>
    </row>
    <row r="5422" spans="1:14" ht="14.25" customHeight="1">
      <c r="A5422" t="s">
        <v>5435</v>
      </c>
      <c r="B5422" s="4">
        <v>43982</v>
      </c>
      <c r="C5422" s="6" t="str">
        <f t="shared" si="168"/>
        <v>Feb</v>
      </c>
      <c r="D5422" s="6" t="str">
        <f t="shared" si="169"/>
        <v>5</v>
      </c>
      <c r="E5422" t="s">
        <v>14</v>
      </c>
      <c r="F5422" s="3" t="s">
        <v>12</v>
      </c>
      <c r="G5422">
        <v>23</v>
      </c>
      <c r="H5422">
        <v>138</v>
      </c>
      <c r="I5422">
        <v>23</v>
      </c>
      <c r="J5422">
        <v>1</v>
      </c>
      <c r="K5422" s="3">
        <v>488.29272168874701</v>
      </c>
      <c r="L5422" s="3">
        <v>348.78051549196198</v>
      </c>
      <c r="M5422" s="7">
        <f>Sales_Table[[#This Row],[Order qty]]*Sales_Table[[#This Row],[unit price]]</f>
        <v>488.29272168874701</v>
      </c>
      <c r="N5422" s="8">
        <f>Sales_Table[[#This Row],[Revenue]]-Sales_Table[[#This Row],[unit cost]]</f>
        <v>139.51220619678503</v>
      </c>
    </row>
    <row r="5423" spans="1:14" ht="14.25" customHeight="1">
      <c r="A5423" t="s">
        <v>5436</v>
      </c>
      <c r="B5423" s="4">
        <v>43887</v>
      </c>
      <c r="C5423" s="6" t="str">
        <f t="shared" si="168"/>
        <v>May</v>
      </c>
      <c r="D5423" s="6" t="str">
        <f t="shared" si="169"/>
        <v>4</v>
      </c>
      <c r="E5423" t="s">
        <v>20</v>
      </c>
      <c r="F5423" s="3" t="s">
        <v>12</v>
      </c>
      <c r="G5423">
        <v>4</v>
      </c>
      <c r="H5423">
        <v>50</v>
      </c>
      <c r="I5423">
        <v>32</v>
      </c>
      <c r="J5423">
        <v>1</v>
      </c>
      <c r="K5423" s="3">
        <v>466.22998344898201</v>
      </c>
      <c r="L5423" s="3">
        <v>333.02141674927299</v>
      </c>
      <c r="M5423" s="7">
        <f>Sales_Table[[#This Row],[Order qty]]*Sales_Table[[#This Row],[unit price]]</f>
        <v>466.22998344898201</v>
      </c>
      <c r="N5423" s="8">
        <f>Sales_Table[[#This Row],[Revenue]]-Sales_Table[[#This Row],[unit cost]]</f>
        <v>133.20856669970902</v>
      </c>
    </row>
    <row r="5424" spans="1:14" ht="14.25" customHeight="1">
      <c r="A5424" t="s">
        <v>5437</v>
      </c>
      <c r="B5424" s="4">
        <v>43973</v>
      </c>
      <c r="C5424" s="6" t="str">
        <f t="shared" si="168"/>
        <v>Apr</v>
      </c>
      <c r="D5424" s="6" t="str">
        <f t="shared" si="169"/>
        <v>1</v>
      </c>
      <c r="E5424" t="s">
        <v>20</v>
      </c>
      <c r="F5424" s="3" t="s">
        <v>12</v>
      </c>
      <c r="G5424">
        <v>18</v>
      </c>
      <c r="H5424">
        <v>352</v>
      </c>
      <c r="I5424">
        <v>43</v>
      </c>
      <c r="J5424">
        <v>7</v>
      </c>
      <c r="K5424" s="3">
        <v>283.11076408624598</v>
      </c>
      <c r="L5424" s="3">
        <v>202.22197434731899</v>
      </c>
      <c r="M5424" s="7">
        <f>Sales_Table[[#This Row],[Order qty]]*Sales_Table[[#This Row],[unit price]]</f>
        <v>1981.7753486037218</v>
      </c>
      <c r="N5424" s="8">
        <f>Sales_Table[[#This Row],[Revenue]]-Sales_Table[[#This Row],[unit cost]]</f>
        <v>1779.5533742564028</v>
      </c>
    </row>
    <row r="5425" spans="1:14" ht="14.25" customHeight="1">
      <c r="A5425" t="s">
        <v>5438</v>
      </c>
      <c r="B5425" s="4">
        <v>43925</v>
      </c>
      <c r="C5425" s="6" t="str">
        <f t="shared" si="168"/>
        <v>Jan</v>
      </c>
      <c r="D5425" s="6" t="str">
        <f t="shared" si="169"/>
        <v>1</v>
      </c>
      <c r="E5425" t="s">
        <v>16</v>
      </c>
      <c r="F5425" s="3" t="s">
        <v>12</v>
      </c>
      <c r="G5425">
        <v>7</v>
      </c>
      <c r="H5425">
        <v>225</v>
      </c>
      <c r="I5425">
        <v>10</v>
      </c>
      <c r="J5425">
        <v>6</v>
      </c>
      <c r="K5425" s="3">
        <v>296.57822442054697</v>
      </c>
      <c r="L5425" s="3">
        <v>211.84158887181999</v>
      </c>
      <c r="M5425" s="7">
        <f>Sales_Table[[#This Row],[Order qty]]*Sales_Table[[#This Row],[unit price]]</f>
        <v>1779.4693465232817</v>
      </c>
      <c r="N5425" s="8">
        <f>Sales_Table[[#This Row],[Revenue]]-Sales_Table[[#This Row],[unit cost]]</f>
        <v>1567.6277576514617</v>
      </c>
    </row>
    <row r="5426" spans="1:14" ht="14.25" customHeight="1">
      <c r="A5426" t="s">
        <v>5439</v>
      </c>
      <c r="B5426" s="4">
        <v>43844</v>
      </c>
      <c r="C5426" s="6" t="str">
        <f t="shared" si="168"/>
        <v>Jan</v>
      </c>
      <c r="D5426" s="6" t="str">
        <f t="shared" si="169"/>
        <v>1</v>
      </c>
      <c r="E5426" t="s">
        <v>11</v>
      </c>
      <c r="F5426" s="3" t="s">
        <v>12</v>
      </c>
      <c r="G5426">
        <v>12</v>
      </c>
      <c r="H5426">
        <v>352</v>
      </c>
      <c r="I5426">
        <v>47</v>
      </c>
      <c r="J5426">
        <v>10</v>
      </c>
      <c r="K5426" s="3">
        <v>204.28393667936299</v>
      </c>
      <c r="L5426" s="3">
        <v>145.91709762811701</v>
      </c>
      <c r="M5426" s="7">
        <f>Sales_Table[[#This Row],[Order qty]]*Sales_Table[[#This Row],[unit price]]</f>
        <v>2042.83936679363</v>
      </c>
      <c r="N5426" s="8">
        <f>Sales_Table[[#This Row],[Revenue]]-Sales_Table[[#This Row],[unit cost]]</f>
        <v>1896.9222691655129</v>
      </c>
    </row>
    <row r="5427" spans="1:14" ht="14.25" customHeight="1">
      <c r="A5427" t="s">
        <v>5440</v>
      </c>
      <c r="B5427" s="4">
        <v>43843</v>
      </c>
      <c r="C5427" s="6" t="str">
        <f t="shared" si="168"/>
        <v>Jan</v>
      </c>
      <c r="D5427" s="6" t="str">
        <f t="shared" si="169"/>
        <v>3</v>
      </c>
      <c r="E5427" t="s">
        <v>16</v>
      </c>
      <c r="F5427" s="3" t="s">
        <v>12</v>
      </c>
      <c r="G5427">
        <v>2</v>
      </c>
      <c r="H5427">
        <v>341</v>
      </c>
      <c r="I5427">
        <v>21</v>
      </c>
      <c r="J5427">
        <v>4</v>
      </c>
      <c r="K5427" s="3">
        <v>605.53002011776005</v>
      </c>
      <c r="L5427" s="3">
        <v>432.52144294125702</v>
      </c>
      <c r="M5427" s="7">
        <f>Sales_Table[[#This Row],[Order qty]]*Sales_Table[[#This Row],[unit price]]</f>
        <v>2422.1200804710402</v>
      </c>
      <c r="N5427" s="8">
        <f>Sales_Table[[#This Row],[Revenue]]-Sales_Table[[#This Row],[unit cost]]</f>
        <v>1989.5986375297832</v>
      </c>
    </row>
    <row r="5428" spans="1:14" ht="14.25" customHeight="1">
      <c r="A5428" t="s">
        <v>5441</v>
      </c>
      <c r="B5428" s="4">
        <v>43844</v>
      </c>
      <c r="C5428" s="6" t="str">
        <f t="shared" si="168"/>
        <v>Mar</v>
      </c>
      <c r="D5428" s="6" t="str">
        <f t="shared" si="169"/>
        <v>3</v>
      </c>
      <c r="E5428" t="s">
        <v>11</v>
      </c>
      <c r="F5428" s="3" t="s">
        <v>12</v>
      </c>
      <c r="G5428">
        <v>22</v>
      </c>
      <c r="H5428">
        <v>69</v>
      </c>
      <c r="I5428">
        <v>40</v>
      </c>
      <c r="J5428">
        <v>5</v>
      </c>
      <c r="K5428" s="3">
        <v>625.63960915803898</v>
      </c>
      <c r="L5428" s="3">
        <v>446.88543511288498</v>
      </c>
      <c r="M5428" s="7">
        <f>Sales_Table[[#This Row],[Order qty]]*Sales_Table[[#This Row],[unit price]]</f>
        <v>3128.198045790195</v>
      </c>
      <c r="N5428" s="8">
        <f>Sales_Table[[#This Row],[Revenue]]-Sales_Table[[#This Row],[unit cost]]</f>
        <v>2681.3126106773102</v>
      </c>
    </row>
    <row r="5429" spans="1:14" ht="14.25" customHeight="1">
      <c r="A5429" t="s">
        <v>5442</v>
      </c>
      <c r="B5429" s="4">
        <v>43909</v>
      </c>
      <c r="C5429" s="6" t="str">
        <f t="shared" si="168"/>
        <v>Mar</v>
      </c>
      <c r="D5429" s="6" t="str">
        <f t="shared" si="169"/>
        <v>2</v>
      </c>
      <c r="E5429" t="s">
        <v>16</v>
      </c>
      <c r="F5429" s="3" t="s">
        <v>12</v>
      </c>
      <c r="G5429">
        <v>7</v>
      </c>
      <c r="H5429">
        <v>126</v>
      </c>
      <c r="I5429">
        <v>40</v>
      </c>
      <c r="J5429">
        <v>8</v>
      </c>
      <c r="K5429" s="3">
        <v>619.95482397079502</v>
      </c>
      <c r="L5429" s="3">
        <v>442.82487426485301</v>
      </c>
      <c r="M5429" s="7">
        <f>Sales_Table[[#This Row],[Order qty]]*Sales_Table[[#This Row],[unit price]]</f>
        <v>4959.6385917663602</v>
      </c>
      <c r="N5429" s="8">
        <f>Sales_Table[[#This Row],[Revenue]]-Sales_Table[[#This Row],[unit cost]]</f>
        <v>4516.8137175015072</v>
      </c>
    </row>
    <row r="5430" spans="1:14" ht="14.25" customHeight="1">
      <c r="A5430" t="s">
        <v>5443</v>
      </c>
      <c r="B5430" s="4">
        <v>43919</v>
      </c>
      <c r="C5430" s="6" t="str">
        <f t="shared" si="168"/>
        <v>Feb</v>
      </c>
      <c r="D5430" s="6" t="str">
        <f t="shared" si="169"/>
        <v>4</v>
      </c>
      <c r="E5430" t="s">
        <v>14</v>
      </c>
      <c r="F5430" s="3" t="s">
        <v>12</v>
      </c>
      <c r="G5430">
        <v>16</v>
      </c>
      <c r="H5430">
        <v>285</v>
      </c>
      <c r="I5430">
        <v>47</v>
      </c>
      <c r="J5430">
        <v>2</v>
      </c>
      <c r="K5430" s="3">
        <v>316.51473373174701</v>
      </c>
      <c r="L5430" s="3">
        <v>226.08195266553301</v>
      </c>
      <c r="M5430" s="7">
        <f>Sales_Table[[#This Row],[Order qty]]*Sales_Table[[#This Row],[unit price]]</f>
        <v>633.02946746349403</v>
      </c>
      <c r="N5430" s="8">
        <f>Sales_Table[[#This Row],[Revenue]]-Sales_Table[[#This Row],[unit cost]]</f>
        <v>406.94751479796105</v>
      </c>
    </row>
    <row r="5431" spans="1:14" ht="14.25" customHeight="1">
      <c r="A5431" t="s">
        <v>5444</v>
      </c>
      <c r="B5431" s="4">
        <v>43871</v>
      </c>
      <c r="C5431" s="6" t="str">
        <f t="shared" si="168"/>
        <v>Apr</v>
      </c>
      <c r="D5431" s="6" t="str">
        <f t="shared" si="169"/>
        <v>1</v>
      </c>
      <c r="E5431" t="s">
        <v>11</v>
      </c>
      <c r="F5431" s="3" t="s">
        <v>12</v>
      </c>
      <c r="G5431">
        <v>16</v>
      </c>
      <c r="H5431">
        <v>262</v>
      </c>
      <c r="I5431">
        <v>45</v>
      </c>
      <c r="J5431">
        <v>6</v>
      </c>
      <c r="K5431" s="3">
        <v>153.00584185123401</v>
      </c>
      <c r="L5431" s="3">
        <v>109.289887036596</v>
      </c>
      <c r="M5431" s="7">
        <f>Sales_Table[[#This Row],[Order qty]]*Sales_Table[[#This Row],[unit price]]</f>
        <v>918.03505110740412</v>
      </c>
      <c r="N5431" s="8">
        <f>Sales_Table[[#This Row],[Revenue]]-Sales_Table[[#This Row],[unit cost]]</f>
        <v>808.74516407080807</v>
      </c>
    </row>
    <row r="5432" spans="1:14" ht="14.25" customHeight="1">
      <c r="A5432" t="s">
        <v>5445</v>
      </c>
      <c r="B5432" s="4">
        <v>43948</v>
      </c>
      <c r="C5432" s="6" t="str">
        <f t="shared" si="168"/>
        <v>Jan</v>
      </c>
      <c r="D5432" s="6" t="str">
        <f t="shared" si="169"/>
        <v>3</v>
      </c>
      <c r="E5432" t="s">
        <v>20</v>
      </c>
      <c r="F5432" s="3" t="s">
        <v>12</v>
      </c>
      <c r="G5432">
        <v>18</v>
      </c>
      <c r="H5432">
        <v>137</v>
      </c>
      <c r="I5432">
        <v>2</v>
      </c>
      <c r="J5432">
        <v>9</v>
      </c>
      <c r="K5432" s="3">
        <v>451.95750528574001</v>
      </c>
      <c r="L5432" s="3">
        <v>322.82678948981402</v>
      </c>
      <c r="M5432" s="7">
        <f>Sales_Table[[#This Row],[Order qty]]*Sales_Table[[#This Row],[unit price]]</f>
        <v>4067.61754757166</v>
      </c>
      <c r="N5432" s="8">
        <f>Sales_Table[[#This Row],[Revenue]]-Sales_Table[[#This Row],[unit cost]]</f>
        <v>3744.790758081846</v>
      </c>
    </row>
    <row r="5433" spans="1:14" ht="14.25" customHeight="1">
      <c r="A5433" t="s">
        <v>5446</v>
      </c>
      <c r="B5433" s="4">
        <v>43839</v>
      </c>
      <c r="C5433" s="6" t="str">
        <f t="shared" si="168"/>
        <v>Mar</v>
      </c>
      <c r="D5433" s="6" t="str">
        <f t="shared" si="169"/>
        <v>1</v>
      </c>
      <c r="E5433" t="s">
        <v>20</v>
      </c>
      <c r="F5433" s="3" t="s">
        <v>12</v>
      </c>
      <c r="G5433">
        <v>22</v>
      </c>
      <c r="H5433">
        <v>157</v>
      </c>
      <c r="I5433">
        <v>20</v>
      </c>
      <c r="J5433">
        <v>3</v>
      </c>
      <c r="K5433" s="3">
        <v>349.01505160331698</v>
      </c>
      <c r="L5433" s="3">
        <v>249.296465430941</v>
      </c>
      <c r="M5433" s="7">
        <f>Sales_Table[[#This Row],[Order qty]]*Sales_Table[[#This Row],[unit price]]</f>
        <v>1047.0451548099509</v>
      </c>
      <c r="N5433" s="8">
        <f>Sales_Table[[#This Row],[Revenue]]-Sales_Table[[#This Row],[unit cost]]</f>
        <v>797.74868937900987</v>
      </c>
    </row>
    <row r="5434" spans="1:14" ht="14.25" customHeight="1">
      <c r="A5434" t="s">
        <v>5447</v>
      </c>
      <c r="B5434" s="4">
        <v>43907</v>
      </c>
      <c r="C5434" s="6" t="str">
        <f t="shared" si="168"/>
        <v>Jan</v>
      </c>
      <c r="D5434" s="6" t="str">
        <f t="shared" si="169"/>
        <v>2</v>
      </c>
      <c r="E5434" t="s">
        <v>20</v>
      </c>
      <c r="F5434" s="3" t="s">
        <v>12</v>
      </c>
      <c r="G5434">
        <v>22</v>
      </c>
      <c r="H5434">
        <v>315</v>
      </c>
      <c r="I5434">
        <v>2</v>
      </c>
      <c r="J5434">
        <v>8</v>
      </c>
      <c r="K5434" s="3">
        <v>624.54230278730404</v>
      </c>
      <c r="L5434" s="3">
        <v>446.10164484807399</v>
      </c>
      <c r="M5434" s="7">
        <f>Sales_Table[[#This Row],[Order qty]]*Sales_Table[[#This Row],[unit price]]</f>
        <v>4996.3384222984323</v>
      </c>
      <c r="N5434" s="8">
        <f>Sales_Table[[#This Row],[Revenue]]-Sales_Table[[#This Row],[unit cost]]</f>
        <v>4550.2367774503582</v>
      </c>
    </row>
    <row r="5435" spans="1:14" ht="14.25" customHeight="1">
      <c r="A5435" t="s">
        <v>5448</v>
      </c>
      <c r="B5435" s="4">
        <v>43858</v>
      </c>
      <c r="C5435" s="6" t="str">
        <f t="shared" si="168"/>
        <v>Feb</v>
      </c>
      <c r="D5435" s="6" t="str">
        <f t="shared" si="169"/>
        <v>2</v>
      </c>
      <c r="E5435" t="s">
        <v>16</v>
      </c>
      <c r="F5435" s="3" t="s">
        <v>12</v>
      </c>
      <c r="G5435">
        <v>11</v>
      </c>
      <c r="H5435">
        <v>261</v>
      </c>
      <c r="I5435">
        <v>41</v>
      </c>
      <c r="J5435">
        <v>7</v>
      </c>
      <c r="K5435" s="3">
        <v>367.54837882518802</v>
      </c>
      <c r="L5435" s="3">
        <v>262.53455630370598</v>
      </c>
      <c r="M5435" s="7">
        <f>Sales_Table[[#This Row],[Order qty]]*Sales_Table[[#This Row],[unit price]]</f>
        <v>2572.8386517763161</v>
      </c>
      <c r="N5435" s="8">
        <f>Sales_Table[[#This Row],[Revenue]]-Sales_Table[[#This Row],[unit cost]]</f>
        <v>2310.3040954726102</v>
      </c>
    </row>
    <row r="5436" spans="1:14" ht="14.25" customHeight="1">
      <c r="A5436" t="s">
        <v>5449</v>
      </c>
      <c r="B5436" s="4">
        <v>43865</v>
      </c>
      <c r="C5436" s="6" t="str">
        <f t="shared" si="168"/>
        <v>Feb</v>
      </c>
      <c r="D5436" s="6" t="str">
        <f t="shared" si="169"/>
        <v>2</v>
      </c>
      <c r="E5436" t="s">
        <v>14</v>
      </c>
      <c r="F5436" s="3" t="s">
        <v>12</v>
      </c>
      <c r="G5436">
        <v>2</v>
      </c>
      <c r="H5436">
        <v>332</v>
      </c>
      <c r="I5436">
        <v>22</v>
      </c>
      <c r="J5436">
        <v>4</v>
      </c>
      <c r="K5436" s="3">
        <v>525.70416194200504</v>
      </c>
      <c r="L5436" s="3">
        <v>375.50297281571801</v>
      </c>
      <c r="M5436" s="7">
        <f>Sales_Table[[#This Row],[Order qty]]*Sales_Table[[#This Row],[unit price]]</f>
        <v>2102.8166477680202</v>
      </c>
      <c r="N5436" s="8">
        <f>Sales_Table[[#This Row],[Revenue]]-Sales_Table[[#This Row],[unit cost]]</f>
        <v>1727.3136749523021</v>
      </c>
    </row>
    <row r="5437" spans="1:14" ht="14.25" customHeight="1">
      <c r="A5437" t="s">
        <v>5450</v>
      </c>
      <c r="B5437" s="4">
        <v>43874</v>
      </c>
      <c r="C5437" s="6" t="str">
        <f t="shared" si="168"/>
        <v>Feb</v>
      </c>
      <c r="D5437" s="6" t="str">
        <f t="shared" si="169"/>
        <v>1</v>
      </c>
      <c r="E5437" t="s">
        <v>11</v>
      </c>
      <c r="F5437" s="3" t="s">
        <v>12</v>
      </c>
      <c r="G5437">
        <v>9</v>
      </c>
      <c r="H5437">
        <v>186</v>
      </c>
      <c r="I5437">
        <v>40</v>
      </c>
      <c r="J5437">
        <v>4</v>
      </c>
      <c r="K5437" s="3">
        <v>605.90227890014603</v>
      </c>
      <c r="L5437" s="3">
        <v>432.78734207153298</v>
      </c>
      <c r="M5437" s="7">
        <f>Sales_Table[[#This Row],[Order qty]]*Sales_Table[[#This Row],[unit price]]</f>
        <v>2423.6091156005841</v>
      </c>
      <c r="N5437" s="8">
        <f>Sales_Table[[#This Row],[Revenue]]-Sales_Table[[#This Row],[unit cost]]</f>
        <v>1990.8217735290511</v>
      </c>
    </row>
    <row r="5438" spans="1:14" ht="14.25" customHeight="1">
      <c r="A5438" t="s">
        <v>5451</v>
      </c>
      <c r="B5438" s="4">
        <v>43866</v>
      </c>
      <c r="C5438" s="6" t="str">
        <f t="shared" si="168"/>
        <v>Jan</v>
      </c>
      <c r="D5438" s="6" t="str">
        <f t="shared" si="169"/>
        <v>1</v>
      </c>
      <c r="E5438" t="s">
        <v>14</v>
      </c>
      <c r="F5438" s="3" t="s">
        <v>12</v>
      </c>
      <c r="G5438">
        <v>16</v>
      </c>
      <c r="H5438">
        <v>312</v>
      </c>
      <c r="I5438">
        <v>41</v>
      </c>
      <c r="J5438">
        <v>6</v>
      </c>
      <c r="K5438" s="3">
        <v>548.74902909994103</v>
      </c>
      <c r="L5438" s="3">
        <v>391.96359221424399</v>
      </c>
      <c r="M5438" s="7">
        <f>Sales_Table[[#This Row],[Order qty]]*Sales_Table[[#This Row],[unit price]]</f>
        <v>3292.4941745996462</v>
      </c>
      <c r="N5438" s="8">
        <f>Sales_Table[[#This Row],[Revenue]]-Sales_Table[[#This Row],[unit cost]]</f>
        <v>2900.5305823854023</v>
      </c>
    </row>
    <row r="5439" spans="1:14" ht="14.25" customHeight="1">
      <c r="A5439" t="s">
        <v>5452</v>
      </c>
      <c r="B5439" s="4">
        <v>43831</v>
      </c>
      <c r="C5439" s="6" t="str">
        <f t="shared" si="168"/>
        <v>Jan</v>
      </c>
      <c r="D5439" s="6" t="str">
        <f t="shared" si="169"/>
        <v>2</v>
      </c>
      <c r="E5439" t="s">
        <v>16</v>
      </c>
      <c r="F5439" s="3" t="s">
        <v>12</v>
      </c>
      <c r="G5439">
        <v>9</v>
      </c>
      <c r="H5439">
        <v>108</v>
      </c>
      <c r="I5439">
        <v>9</v>
      </c>
      <c r="J5439">
        <v>3</v>
      </c>
      <c r="K5439" s="3">
        <v>639.57297527790104</v>
      </c>
      <c r="L5439" s="3">
        <v>456.83783948421501</v>
      </c>
      <c r="M5439" s="7">
        <f>Sales_Table[[#This Row],[Order qty]]*Sales_Table[[#This Row],[unit price]]</f>
        <v>1918.718925833703</v>
      </c>
      <c r="N5439" s="8">
        <f>Sales_Table[[#This Row],[Revenue]]-Sales_Table[[#This Row],[unit cost]]</f>
        <v>1461.881086349488</v>
      </c>
    </row>
    <row r="5440" spans="1:14" ht="14.25" customHeight="1">
      <c r="A5440" t="s">
        <v>5453</v>
      </c>
      <c r="B5440" s="4">
        <v>43836</v>
      </c>
      <c r="C5440" s="6" t="str">
        <f t="shared" si="168"/>
        <v>Feb</v>
      </c>
      <c r="D5440" s="6" t="str">
        <f t="shared" si="169"/>
        <v>5</v>
      </c>
      <c r="E5440" t="s">
        <v>20</v>
      </c>
      <c r="F5440" s="3" t="s">
        <v>12</v>
      </c>
      <c r="G5440">
        <v>19</v>
      </c>
      <c r="H5440">
        <v>270</v>
      </c>
      <c r="I5440">
        <v>12</v>
      </c>
      <c r="J5440">
        <v>5</v>
      </c>
      <c r="K5440" s="3">
        <v>201.94604641199101</v>
      </c>
      <c r="L5440" s="3">
        <v>144.24717600856499</v>
      </c>
      <c r="M5440" s="7">
        <f>Sales_Table[[#This Row],[Order qty]]*Sales_Table[[#This Row],[unit price]]</f>
        <v>1009.730232059955</v>
      </c>
      <c r="N5440" s="8">
        <f>Sales_Table[[#This Row],[Revenue]]-Sales_Table[[#This Row],[unit cost]]</f>
        <v>865.48305605139001</v>
      </c>
    </row>
    <row r="5441" spans="1:14" ht="14.25" customHeight="1">
      <c r="A5441" t="s">
        <v>5454</v>
      </c>
      <c r="B5441" s="4">
        <v>43881</v>
      </c>
      <c r="C5441" s="6" t="str">
        <f t="shared" si="168"/>
        <v>May</v>
      </c>
      <c r="D5441" s="6" t="str">
        <f t="shared" si="169"/>
        <v>3</v>
      </c>
      <c r="E5441" t="s">
        <v>16</v>
      </c>
      <c r="F5441" s="3" t="s">
        <v>12</v>
      </c>
      <c r="G5441">
        <v>9</v>
      </c>
      <c r="H5441">
        <v>194</v>
      </c>
      <c r="I5441">
        <v>24</v>
      </c>
      <c r="J5441">
        <v>8</v>
      </c>
      <c r="K5441" s="3">
        <v>225.479604005814</v>
      </c>
      <c r="L5441" s="3">
        <v>161.05686000415301</v>
      </c>
      <c r="M5441" s="7">
        <f>Sales_Table[[#This Row],[Order qty]]*Sales_Table[[#This Row],[unit price]]</f>
        <v>1803.836832046512</v>
      </c>
      <c r="N5441" s="8">
        <f>Sales_Table[[#This Row],[Revenue]]-Sales_Table[[#This Row],[unit cost]]</f>
        <v>1642.7799720423591</v>
      </c>
    </row>
    <row r="5442" spans="1:14" ht="14.25" customHeight="1">
      <c r="A5442" t="s">
        <v>5455</v>
      </c>
      <c r="B5442" s="4">
        <v>43977</v>
      </c>
      <c r="C5442" s="6" t="str">
        <f t="shared" ref="C5442:C5505" si="170">TEXT(B5443,"mmm")</f>
        <v>Mar</v>
      </c>
      <c r="D5442" s="6" t="str">
        <f t="shared" ref="D5442:D5505" si="171">TEXT(B5444, "m")</f>
        <v>1</v>
      </c>
      <c r="E5442" t="s">
        <v>16</v>
      </c>
      <c r="F5442" s="3" t="s">
        <v>12</v>
      </c>
      <c r="G5442">
        <v>25</v>
      </c>
      <c r="H5442">
        <v>174</v>
      </c>
      <c r="I5442">
        <v>47</v>
      </c>
      <c r="J5442">
        <v>10</v>
      </c>
      <c r="K5442" s="3">
        <v>359.35811823606502</v>
      </c>
      <c r="L5442" s="3">
        <v>256.68437016861799</v>
      </c>
      <c r="M5442" s="7">
        <f>Sales_Table[[#This Row],[Order qty]]*Sales_Table[[#This Row],[unit price]]</f>
        <v>3593.58118236065</v>
      </c>
      <c r="N5442" s="8">
        <f>Sales_Table[[#This Row],[Revenue]]-Sales_Table[[#This Row],[unit cost]]</f>
        <v>3336.896812192032</v>
      </c>
    </row>
    <row r="5443" spans="1:14" ht="14.25" customHeight="1">
      <c r="A5443" t="s">
        <v>5456</v>
      </c>
      <c r="B5443" s="4">
        <v>43896</v>
      </c>
      <c r="C5443" s="6" t="str">
        <f t="shared" si="170"/>
        <v>Jan</v>
      </c>
      <c r="D5443" s="6" t="str">
        <f t="shared" si="171"/>
        <v>1</v>
      </c>
      <c r="E5443" t="s">
        <v>14</v>
      </c>
      <c r="F5443" s="3" t="s">
        <v>12</v>
      </c>
      <c r="G5443">
        <v>20</v>
      </c>
      <c r="H5443">
        <v>225</v>
      </c>
      <c r="I5443">
        <v>36</v>
      </c>
      <c r="J5443">
        <v>10</v>
      </c>
      <c r="K5443" s="3">
        <v>314.97251451015501</v>
      </c>
      <c r="L5443" s="3">
        <v>224.98036750725299</v>
      </c>
      <c r="M5443" s="7">
        <f>Sales_Table[[#This Row],[Order qty]]*Sales_Table[[#This Row],[unit price]]</f>
        <v>3149.72514510155</v>
      </c>
      <c r="N5443" s="8">
        <f>Sales_Table[[#This Row],[Revenue]]-Sales_Table[[#This Row],[unit cost]]</f>
        <v>2924.7447775942969</v>
      </c>
    </row>
    <row r="5444" spans="1:14" ht="14.25" customHeight="1">
      <c r="A5444" t="s">
        <v>5457</v>
      </c>
      <c r="B5444" s="4">
        <v>43851</v>
      </c>
      <c r="C5444" s="6" t="str">
        <f t="shared" si="170"/>
        <v>Jan</v>
      </c>
      <c r="D5444" s="6" t="str">
        <f t="shared" si="171"/>
        <v>3</v>
      </c>
      <c r="E5444" t="s">
        <v>14</v>
      </c>
      <c r="F5444" s="3" t="s">
        <v>12</v>
      </c>
      <c r="G5444">
        <v>12</v>
      </c>
      <c r="H5444">
        <v>172</v>
      </c>
      <c r="I5444">
        <v>40</v>
      </c>
      <c r="J5444">
        <v>3</v>
      </c>
      <c r="K5444" s="3">
        <v>472.31700879335398</v>
      </c>
      <c r="L5444" s="3">
        <v>337.36929199525298</v>
      </c>
      <c r="M5444" s="7">
        <f>Sales_Table[[#This Row],[Order qty]]*Sales_Table[[#This Row],[unit price]]</f>
        <v>1416.9510263800619</v>
      </c>
      <c r="N5444" s="8">
        <f>Sales_Table[[#This Row],[Revenue]]-Sales_Table[[#This Row],[unit cost]]</f>
        <v>1079.5817343848089</v>
      </c>
    </row>
    <row r="5445" spans="1:14" ht="14.25" customHeight="1">
      <c r="A5445" t="s">
        <v>5458</v>
      </c>
      <c r="B5445" s="4">
        <v>43852</v>
      </c>
      <c r="C5445" s="6" t="str">
        <f t="shared" si="170"/>
        <v>Mar</v>
      </c>
      <c r="D5445" s="6" t="str">
        <f t="shared" si="171"/>
        <v>3</v>
      </c>
      <c r="E5445" t="s">
        <v>16</v>
      </c>
      <c r="F5445" s="3" t="s">
        <v>12</v>
      </c>
      <c r="G5445">
        <v>7</v>
      </c>
      <c r="H5445">
        <v>190</v>
      </c>
      <c r="I5445">
        <v>44</v>
      </c>
      <c r="J5445">
        <v>6</v>
      </c>
      <c r="K5445" s="3">
        <v>647.90797662734997</v>
      </c>
      <c r="L5445" s="3">
        <v>462.79141187667898</v>
      </c>
      <c r="M5445" s="7">
        <f>Sales_Table[[#This Row],[Order qty]]*Sales_Table[[#This Row],[unit price]]</f>
        <v>3887.4478597641</v>
      </c>
      <c r="N5445" s="8">
        <f>Sales_Table[[#This Row],[Revenue]]-Sales_Table[[#This Row],[unit cost]]</f>
        <v>3424.6564478874211</v>
      </c>
    </row>
    <row r="5446" spans="1:14" ht="14.25" customHeight="1">
      <c r="A5446" t="s">
        <v>5459</v>
      </c>
      <c r="B5446" s="4">
        <v>43896</v>
      </c>
      <c r="C5446" s="6" t="str">
        <f t="shared" si="170"/>
        <v>Mar</v>
      </c>
      <c r="D5446" s="6" t="str">
        <f t="shared" si="171"/>
        <v>2</v>
      </c>
      <c r="E5446" t="s">
        <v>14</v>
      </c>
      <c r="F5446" s="3" t="s">
        <v>12</v>
      </c>
      <c r="G5446">
        <v>24</v>
      </c>
      <c r="H5446">
        <v>80</v>
      </c>
      <c r="I5446">
        <v>14</v>
      </c>
      <c r="J5446">
        <v>1</v>
      </c>
      <c r="K5446" s="3">
        <v>526.69922107458103</v>
      </c>
      <c r="L5446" s="3">
        <v>376.21372933898698</v>
      </c>
      <c r="M5446" s="7">
        <f>Sales_Table[[#This Row],[Order qty]]*Sales_Table[[#This Row],[unit price]]</f>
        <v>526.69922107458103</v>
      </c>
      <c r="N5446" s="8">
        <f>Sales_Table[[#This Row],[Revenue]]-Sales_Table[[#This Row],[unit cost]]</f>
        <v>150.48549173559405</v>
      </c>
    </row>
    <row r="5447" spans="1:14" ht="14.25" customHeight="1">
      <c r="A5447" t="s">
        <v>5460</v>
      </c>
      <c r="B5447" s="4">
        <v>43920</v>
      </c>
      <c r="C5447" s="6" t="str">
        <f t="shared" si="170"/>
        <v>Feb</v>
      </c>
      <c r="D5447" s="6" t="str">
        <f t="shared" si="171"/>
        <v>3</v>
      </c>
      <c r="E5447" t="s">
        <v>14</v>
      </c>
      <c r="F5447" s="3" t="s">
        <v>12</v>
      </c>
      <c r="G5447">
        <v>18</v>
      </c>
      <c r="H5447">
        <v>185</v>
      </c>
      <c r="I5447">
        <v>15</v>
      </c>
      <c r="J5447">
        <v>4</v>
      </c>
      <c r="K5447" s="3">
        <v>644.32054388523102</v>
      </c>
      <c r="L5447" s="3">
        <v>460.22895991802199</v>
      </c>
      <c r="M5447" s="7">
        <f>Sales_Table[[#This Row],[Order qty]]*Sales_Table[[#This Row],[unit price]]</f>
        <v>2577.2821755409241</v>
      </c>
      <c r="N5447" s="8">
        <f>Sales_Table[[#This Row],[Revenue]]-Sales_Table[[#This Row],[unit cost]]</f>
        <v>2117.0532156229019</v>
      </c>
    </row>
    <row r="5448" spans="1:14" ht="14.25" customHeight="1">
      <c r="A5448" t="s">
        <v>5461</v>
      </c>
      <c r="B5448" s="4">
        <v>43863</v>
      </c>
      <c r="C5448" s="6" t="str">
        <f t="shared" si="170"/>
        <v>Mar</v>
      </c>
      <c r="D5448" s="6" t="str">
        <f t="shared" si="171"/>
        <v>5</v>
      </c>
      <c r="E5448" t="s">
        <v>16</v>
      </c>
      <c r="F5448" s="3" t="s">
        <v>12</v>
      </c>
      <c r="G5448">
        <v>10</v>
      </c>
      <c r="H5448">
        <v>244</v>
      </c>
      <c r="I5448">
        <v>12</v>
      </c>
      <c r="J5448">
        <v>3</v>
      </c>
      <c r="K5448" s="3">
        <v>622.40890699625004</v>
      </c>
      <c r="L5448" s="3">
        <v>444.57779071160701</v>
      </c>
      <c r="M5448" s="7">
        <f>Sales_Table[[#This Row],[Order qty]]*Sales_Table[[#This Row],[unit price]]</f>
        <v>1867.22672098875</v>
      </c>
      <c r="N5448" s="8">
        <f>Sales_Table[[#This Row],[Revenue]]-Sales_Table[[#This Row],[unit cost]]</f>
        <v>1422.6489302771429</v>
      </c>
    </row>
    <row r="5449" spans="1:14" ht="14.25" customHeight="1">
      <c r="A5449" t="s">
        <v>5462</v>
      </c>
      <c r="B5449" s="4">
        <v>43906</v>
      </c>
      <c r="C5449" s="6" t="str">
        <f t="shared" si="170"/>
        <v>May</v>
      </c>
      <c r="D5449" s="6" t="str">
        <f t="shared" si="171"/>
        <v>1</v>
      </c>
      <c r="E5449" t="s">
        <v>20</v>
      </c>
      <c r="F5449" s="3" t="s">
        <v>12</v>
      </c>
      <c r="G5449">
        <v>16</v>
      </c>
      <c r="H5449">
        <v>214</v>
      </c>
      <c r="I5449">
        <v>45</v>
      </c>
      <c r="J5449">
        <v>3</v>
      </c>
      <c r="K5449" s="3">
        <v>415.47432303428599</v>
      </c>
      <c r="L5449" s="3">
        <v>296.76737359591903</v>
      </c>
      <c r="M5449" s="7">
        <f>Sales_Table[[#This Row],[Order qty]]*Sales_Table[[#This Row],[unit price]]</f>
        <v>1246.4229691028579</v>
      </c>
      <c r="N5449" s="8">
        <f>Sales_Table[[#This Row],[Revenue]]-Sales_Table[[#This Row],[unit cost]]</f>
        <v>949.65559550693888</v>
      </c>
    </row>
    <row r="5450" spans="1:14" ht="14.25" customHeight="1">
      <c r="A5450" t="s">
        <v>5463</v>
      </c>
      <c r="B5450" s="4">
        <v>43959</v>
      </c>
      <c r="C5450" s="6" t="str">
        <f t="shared" si="170"/>
        <v>Jan</v>
      </c>
      <c r="D5450" s="6" t="str">
        <f t="shared" si="171"/>
        <v>2</v>
      </c>
      <c r="E5450" t="s">
        <v>16</v>
      </c>
      <c r="F5450" s="3" t="s">
        <v>12</v>
      </c>
      <c r="G5450">
        <v>20</v>
      </c>
      <c r="H5450">
        <v>114</v>
      </c>
      <c r="I5450">
        <v>46</v>
      </c>
      <c r="J5450">
        <v>2</v>
      </c>
      <c r="K5450" s="3">
        <v>194.72405880689601</v>
      </c>
      <c r="L5450" s="3">
        <v>139.08861343349699</v>
      </c>
      <c r="M5450" s="7">
        <f>Sales_Table[[#This Row],[Order qty]]*Sales_Table[[#This Row],[unit price]]</f>
        <v>389.44811761379202</v>
      </c>
      <c r="N5450" s="8">
        <f>Sales_Table[[#This Row],[Revenue]]-Sales_Table[[#This Row],[unit cost]]</f>
        <v>250.35950418029503</v>
      </c>
    </row>
    <row r="5451" spans="1:14" ht="14.25" customHeight="1">
      <c r="A5451" t="s">
        <v>5464</v>
      </c>
      <c r="B5451" s="4">
        <v>43857</v>
      </c>
      <c r="C5451" s="6" t="str">
        <f t="shared" si="170"/>
        <v>Feb</v>
      </c>
      <c r="D5451" s="6" t="str">
        <f t="shared" si="171"/>
        <v>2</v>
      </c>
      <c r="E5451" t="s">
        <v>14</v>
      </c>
      <c r="F5451" s="3" t="s">
        <v>12</v>
      </c>
      <c r="G5451">
        <v>21</v>
      </c>
      <c r="H5451">
        <v>225</v>
      </c>
      <c r="I5451">
        <v>21</v>
      </c>
      <c r="J5451">
        <v>1</v>
      </c>
      <c r="K5451" s="3">
        <v>344.324399828911</v>
      </c>
      <c r="L5451" s="3">
        <v>245.94599987779301</v>
      </c>
      <c r="M5451" s="7">
        <f>Sales_Table[[#This Row],[Order qty]]*Sales_Table[[#This Row],[unit price]]</f>
        <v>344.324399828911</v>
      </c>
      <c r="N5451" s="8">
        <f>Sales_Table[[#This Row],[Revenue]]-Sales_Table[[#This Row],[unit cost]]</f>
        <v>98.378399951117984</v>
      </c>
    </row>
    <row r="5452" spans="1:14" ht="14.25" customHeight="1">
      <c r="A5452" t="s">
        <v>5465</v>
      </c>
      <c r="B5452" s="4">
        <v>43867</v>
      </c>
      <c r="C5452" s="6" t="str">
        <f t="shared" si="170"/>
        <v>Feb</v>
      </c>
      <c r="D5452" s="6" t="str">
        <f t="shared" si="171"/>
        <v>1</v>
      </c>
      <c r="E5452" t="s">
        <v>14</v>
      </c>
      <c r="F5452" s="3" t="s">
        <v>12</v>
      </c>
      <c r="G5452">
        <v>14</v>
      </c>
      <c r="H5452">
        <v>161</v>
      </c>
      <c r="I5452">
        <v>30</v>
      </c>
      <c r="J5452">
        <v>8</v>
      </c>
      <c r="K5452" s="3">
        <v>525.41223174333595</v>
      </c>
      <c r="L5452" s="3">
        <v>375.29445124524</v>
      </c>
      <c r="M5452" s="7">
        <f>Sales_Table[[#This Row],[Order qty]]*Sales_Table[[#This Row],[unit price]]</f>
        <v>4203.2978539466876</v>
      </c>
      <c r="N5452" s="8">
        <f>Sales_Table[[#This Row],[Revenue]]-Sales_Table[[#This Row],[unit cost]]</f>
        <v>3828.0034027014476</v>
      </c>
    </row>
    <row r="5453" spans="1:14" ht="14.25" customHeight="1">
      <c r="A5453" t="s">
        <v>5466</v>
      </c>
      <c r="B5453" s="4">
        <v>43875</v>
      </c>
      <c r="C5453" s="6" t="str">
        <f t="shared" si="170"/>
        <v>Jan</v>
      </c>
      <c r="D5453" s="6" t="str">
        <f t="shared" si="171"/>
        <v>5</v>
      </c>
      <c r="E5453" t="s">
        <v>14</v>
      </c>
      <c r="F5453" s="3" t="s">
        <v>12</v>
      </c>
      <c r="G5453">
        <v>2</v>
      </c>
      <c r="H5453">
        <v>73</v>
      </c>
      <c r="I5453">
        <v>37</v>
      </c>
      <c r="J5453">
        <v>8</v>
      </c>
      <c r="K5453" s="3">
        <v>315.66967105865501</v>
      </c>
      <c r="L5453" s="3">
        <v>225.47833647046801</v>
      </c>
      <c r="M5453" s="7">
        <f>Sales_Table[[#This Row],[Order qty]]*Sales_Table[[#This Row],[unit price]]</f>
        <v>2525.3573684692401</v>
      </c>
      <c r="N5453" s="8">
        <f>Sales_Table[[#This Row],[Revenue]]-Sales_Table[[#This Row],[unit cost]]</f>
        <v>2299.879031998772</v>
      </c>
    </row>
    <row r="5454" spans="1:14" ht="14.25" customHeight="1">
      <c r="A5454" t="s">
        <v>5467</v>
      </c>
      <c r="B5454" s="4">
        <v>43843</v>
      </c>
      <c r="C5454" s="6" t="str">
        <f t="shared" si="170"/>
        <v>May</v>
      </c>
      <c r="D5454" s="6" t="str">
        <f t="shared" si="171"/>
        <v>2</v>
      </c>
      <c r="E5454" t="s">
        <v>11</v>
      </c>
      <c r="F5454" s="3" t="s">
        <v>12</v>
      </c>
      <c r="G5454">
        <v>25</v>
      </c>
      <c r="H5454">
        <v>329</v>
      </c>
      <c r="I5454">
        <v>39</v>
      </c>
      <c r="J5454">
        <v>7</v>
      </c>
      <c r="K5454" s="3">
        <v>288.77204793691601</v>
      </c>
      <c r="L5454" s="3">
        <v>206.26574852636901</v>
      </c>
      <c r="M5454" s="7">
        <f>Sales_Table[[#This Row],[Order qty]]*Sales_Table[[#This Row],[unit price]]</f>
        <v>2021.4043355584122</v>
      </c>
      <c r="N5454" s="8">
        <f>Sales_Table[[#This Row],[Revenue]]-Sales_Table[[#This Row],[unit cost]]</f>
        <v>1815.1385870320432</v>
      </c>
    </row>
    <row r="5455" spans="1:14" ht="14.25" customHeight="1">
      <c r="A5455" t="s">
        <v>5468</v>
      </c>
      <c r="B5455" s="4">
        <v>43959</v>
      </c>
      <c r="C5455" s="6" t="str">
        <f t="shared" si="170"/>
        <v>Feb</v>
      </c>
      <c r="D5455" s="6" t="str">
        <f t="shared" si="171"/>
        <v>1</v>
      </c>
      <c r="E5455" t="s">
        <v>20</v>
      </c>
      <c r="F5455" s="3" t="s">
        <v>12</v>
      </c>
      <c r="G5455">
        <v>22</v>
      </c>
      <c r="H5455">
        <v>294</v>
      </c>
      <c r="I5455">
        <v>5</v>
      </c>
      <c r="J5455">
        <v>10</v>
      </c>
      <c r="K5455" s="3">
        <v>302.528332829475</v>
      </c>
      <c r="L5455" s="3">
        <v>216.09166630676799</v>
      </c>
      <c r="M5455" s="7">
        <f>Sales_Table[[#This Row],[Order qty]]*Sales_Table[[#This Row],[unit price]]</f>
        <v>3025.2833282947499</v>
      </c>
      <c r="N5455" s="8">
        <f>Sales_Table[[#This Row],[Revenue]]-Sales_Table[[#This Row],[unit cost]]</f>
        <v>2809.1916619879821</v>
      </c>
    </row>
    <row r="5456" spans="1:14" ht="14.25" customHeight="1">
      <c r="A5456" t="s">
        <v>5469</v>
      </c>
      <c r="B5456" s="4">
        <v>43879</v>
      </c>
      <c r="C5456" s="6" t="str">
        <f t="shared" si="170"/>
        <v>Jan</v>
      </c>
      <c r="D5456" s="6" t="str">
        <f t="shared" si="171"/>
        <v>1</v>
      </c>
      <c r="E5456" t="s">
        <v>14</v>
      </c>
      <c r="F5456" s="3" t="s">
        <v>12</v>
      </c>
      <c r="G5456">
        <v>19</v>
      </c>
      <c r="H5456">
        <v>103</v>
      </c>
      <c r="I5456">
        <v>9</v>
      </c>
      <c r="J5456">
        <v>6</v>
      </c>
      <c r="K5456" s="3">
        <v>556.006731569767</v>
      </c>
      <c r="L5456" s="3">
        <v>397.14766540697599</v>
      </c>
      <c r="M5456" s="7">
        <f>Sales_Table[[#This Row],[Order qty]]*Sales_Table[[#This Row],[unit price]]</f>
        <v>3336.040389418602</v>
      </c>
      <c r="N5456" s="8">
        <f>Sales_Table[[#This Row],[Revenue]]-Sales_Table[[#This Row],[unit cost]]</f>
        <v>2938.8927240116259</v>
      </c>
    </row>
    <row r="5457" spans="1:14" ht="14.25" customHeight="1">
      <c r="A5457" t="s">
        <v>5470</v>
      </c>
      <c r="B5457" s="4">
        <v>43836</v>
      </c>
      <c r="C5457" s="6" t="str">
        <f t="shared" si="170"/>
        <v>Jan</v>
      </c>
      <c r="D5457" s="6" t="str">
        <f t="shared" si="171"/>
        <v>5</v>
      </c>
      <c r="E5457" t="s">
        <v>11</v>
      </c>
      <c r="F5457" s="3" t="s">
        <v>12</v>
      </c>
      <c r="G5457">
        <v>1</v>
      </c>
      <c r="H5457">
        <v>259</v>
      </c>
      <c r="I5457">
        <v>32</v>
      </c>
      <c r="J5457">
        <v>5</v>
      </c>
      <c r="K5457" s="3">
        <v>633.51727509498596</v>
      </c>
      <c r="L5457" s="3">
        <v>452.512339353561</v>
      </c>
      <c r="M5457" s="7">
        <f>Sales_Table[[#This Row],[Order qty]]*Sales_Table[[#This Row],[unit price]]</f>
        <v>3167.5863754749298</v>
      </c>
      <c r="N5457" s="8">
        <f>Sales_Table[[#This Row],[Revenue]]-Sales_Table[[#This Row],[unit cost]]</f>
        <v>2715.0740361213689</v>
      </c>
    </row>
    <row r="5458" spans="1:14" ht="14.25" customHeight="1">
      <c r="A5458" t="s">
        <v>5471</v>
      </c>
      <c r="B5458" s="4">
        <v>43856</v>
      </c>
      <c r="C5458" s="6" t="str">
        <f t="shared" si="170"/>
        <v>May</v>
      </c>
      <c r="D5458" s="6" t="str">
        <f t="shared" si="171"/>
        <v>4</v>
      </c>
      <c r="E5458" t="s">
        <v>16</v>
      </c>
      <c r="F5458" s="3" t="s">
        <v>12</v>
      </c>
      <c r="G5458">
        <v>22</v>
      </c>
      <c r="H5458">
        <v>189</v>
      </c>
      <c r="I5458">
        <v>31</v>
      </c>
      <c r="J5458">
        <v>7</v>
      </c>
      <c r="K5458" s="3">
        <v>235.58592528104799</v>
      </c>
      <c r="L5458" s="3">
        <v>168.275660915034</v>
      </c>
      <c r="M5458" s="7">
        <f>Sales_Table[[#This Row],[Order qty]]*Sales_Table[[#This Row],[unit price]]</f>
        <v>1649.1014769673359</v>
      </c>
      <c r="N5458" s="8">
        <f>Sales_Table[[#This Row],[Revenue]]-Sales_Table[[#This Row],[unit cost]]</f>
        <v>1480.8258160523019</v>
      </c>
    </row>
    <row r="5459" spans="1:14" ht="14.25" customHeight="1">
      <c r="A5459" t="s">
        <v>5472</v>
      </c>
      <c r="B5459" s="4">
        <v>43961</v>
      </c>
      <c r="C5459" s="6" t="str">
        <f t="shared" si="170"/>
        <v>Apr</v>
      </c>
      <c r="D5459" s="6" t="str">
        <f t="shared" si="171"/>
        <v>4</v>
      </c>
      <c r="E5459" t="s">
        <v>14</v>
      </c>
      <c r="F5459" s="3" t="s">
        <v>12</v>
      </c>
      <c r="G5459">
        <v>7</v>
      </c>
      <c r="H5459">
        <v>283</v>
      </c>
      <c r="I5459">
        <v>12</v>
      </c>
      <c r="J5459">
        <v>5</v>
      </c>
      <c r="K5459" s="3">
        <v>391.26663243770599</v>
      </c>
      <c r="L5459" s="3">
        <v>279.47616602693302</v>
      </c>
      <c r="M5459" s="7">
        <f>Sales_Table[[#This Row],[Order qty]]*Sales_Table[[#This Row],[unit price]]</f>
        <v>1956.33316218853</v>
      </c>
      <c r="N5459" s="8">
        <f>Sales_Table[[#This Row],[Revenue]]-Sales_Table[[#This Row],[unit cost]]</f>
        <v>1676.856996161597</v>
      </c>
    </row>
    <row r="5460" spans="1:14" ht="14.25" customHeight="1">
      <c r="A5460" t="s">
        <v>5473</v>
      </c>
      <c r="B5460" s="4">
        <v>43944</v>
      </c>
      <c r="C5460" s="6" t="str">
        <f t="shared" si="170"/>
        <v>Apr</v>
      </c>
      <c r="D5460" s="6" t="str">
        <f t="shared" si="171"/>
        <v>5</v>
      </c>
      <c r="E5460" t="s">
        <v>16</v>
      </c>
      <c r="F5460" s="3" t="s">
        <v>12</v>
      </c>
      <c r="G5460">
        <v>15</v>
      </c>
      <c r="H5460">
        <v>50</v>
      </c>
      <c r="I5460">
        <v>8</v>
      </c>
      <c r="J5460">
        <v>3</v>
      </c>
      <c r="K5460" s="3">
        <v>627.5020378232</v>
      </c>
      <c r="L5460" s="3">
        <v>448.21574130228601</v>
      </c>
      <c r="M5460" s="7">
        <f>Sales_Table[[#This Row],[Order qty]]*Sales_Table[[#This Row],[unit price]]</f>
        <v>1882.5061134696</v>
      </c>
      <c r="N5460" s="8">
        <f>Sales_Table[[#This Row],[Revenue]]-Sales_Table[[#This Row],[unit cost]]</f>
        <v>1434.290372167314</v>
      </c>
    </row>
    <row r="5461" spans="1:14" ht="14.25" customHeight="1">
      <c r="A5461" t="s">
        <v>5474</v>
      </c>
      <c r="B5461" s="4">
        <v>43928</v>
      </c>
      <c r="C5461" s="6" t="str">
        <f t="shared" si="170"/>
        <v>May</v>
      </c>
      <c r="D5461" s="6" t="str">
        <f t="shared" si="171"/>
        <v>5</v>
      </c>
      <c r="E5461" t="s">
        <v>20</v>
      </c>
      <c r="F5461" s="3" t="s">
        <v>12</v>
      </c>
      <c r="G5461">
        <v>11</v>
      </c>
      <c r="H5461">
        <v>31</v>
      </c>
      <c r="I5461">
        <v>33</v>
      </c>
      <c r="J5461">
        <v>3</v>
      </c>
      <c r="K5461" s="3">
        <v>533.15074110031105</v>
      </c>
      <c r="L5461" s="3">
        <v>380.82195792879401</v>
      </c>
      <c r="M5461" s="7">
        <f>Sales_Table[[#This Row],[Order qty]]*Sales_Table[[#This Row],[unit price]]</f>
        <v>1599.4522233009332</v>
      </c>
      <c r="N5461" s="8">
        <f>Sales_Table[[#This Row],[Revenue]]-Sales_Table[[#This Row],[unit cost]]</f>
        <v>1218.6302653721391</v>
      </c>
    </row>
    <row r="5462" spans="1:14" ht="14.25" customHeight="1">
      <c r="A5462" t="s">
        <v>5475</v>
      </c>
      <c r="B5462" s="4">
        <v>43976</v>
      </c>
      <c r="C5462" s="6" t="str">
        <f t="shared" si="170"/>
        <v>May</v>
      </c>
      <c r="D5462" s="6" t="str">
        <f t="shared" si="171"/>
        <v>2</v>
      </c>
      <c r="E5462" t="s">
        <v>11</v>
      </c>
      <c r="F5462" s="3" t="s">
        <v>12</v>
      </c>
      <c r="G5462">
        <v>3</v>
      </c>
      <c r="H5462">
        <v>290</v>
      </c>
      <c r="I5462">
        <v>45</v>
      </c>
      <c r="J5462">
        <v>5</v>
      </c>
      <c r="K5462" s="3">
        <v>319.57737296819698</v>
      </c>
      <c r="L5462" s="3">
        <v>228.26955212014099</v>
      </c>
      <c r="M5462" s="7">
        <f>Sales_Table[[#This Row],[Order qty]]*Sales_Table[[#This Row],[unit price]]</f>
        <v>1597.8868648409848</v>
      </c>
      <c r="N5462" s="8">
        <f>Sales_Table[[#This Row],[Revenue]]-Sales_Table[[#This Row],[unit cost]]</f>
        <v>1369.6173127208438</v>
      </c>
    </row>
    <row r="5463" spans="1:14" ht="14.25" customHeight="1">
      <c r="A5463" t="s">
        <v>5476</v>
      </c>
      <c r="B5463" s="4">
        <v>43974</v>
      </c>
      <c r="C5463" s="6" t="str">
        <f t="shared" si="170"/>
        <v>Feb</v>
      </c>
      <c r="D5463" s="6" t="str">
        <f t="shared" si="171"/>
        <v>3</v>
      </c>
      <c r="E5463" t="s">
        <v>16</v>
      </c>
      <c r="F5463" s="3" t="s">
        <v>12</v>
      </c>
      <c r="G5463">
        <v>5</v>
      </c>
      <c r="H5463">
        <v>356</v>
      </c>
      <c r="I5463">
        <v>31</v>
      </c>
      <c r="J5463">
        <v>6</v>
      </c>
      <c r="K5463" s="3">
        <v>414.86675226688402</v>
      </c>
      <c r="L5463" s="3">
        <v>296.33339447634597</v>
      </c>
      <c r="M5463" s="7">
        <f>Sales_Table[[#This Row],[Order qty]]*Sales_Table[[#This Row],[unit price]]</f>
        <v>2489.200513601304</v>
      </c>
      <c r="N5463" s="8">
        <f>Sales_Table[[#This Row],[Revenue]]-Sales_Table[[#This Row],[unit cost]]</f>
        <v>2192.8671191249582</v>
      </c>
    </row>
    <row r="5464" spans="1:14" ht="14.25" customHeight="1">
      <c r="A5464" t="s">
        <v>5477</v>
      </c>
      <c r="B5464" s="4">
        <v>43885</v>
      </c>
      <c r="C5464" s="6" t="str">
        <f t="shared" si="170"/>
        <v>Mar</v>
      </c>
      <c r="D5464" s="6" t="str">
        <f t="shared" si="171"/>
        <v>1</v>
      </c>
      <c r="E5464" t="s">
        <v>16</v>
      </c>
      <c r="F5464" s="3" t="s">
        <v>12</v>
      </c>
      <c r="G5464">
        <v>22</v>
      </c>
      <c r="H5464">
        <v>269</v>
      </c>
      <c r="I5464">
        <v>13</v>
      </c>
      <c r="J5464">
        <v>6</v>
      </c>
      <c r="K5464" s="3">
        <v>356.228289663792</v>
      </c>
      <c r="L5464" s="3">
        <v>254.44877833128001</v>
      </c>
      <c r="M5464" s="7">
        <f>Sales_Table[[#This Row],[Order qty]]*Sales_Table[[#This Row],[unit price]]</f>
        <v>2137.3697379827518</v>
      </c>
      <c r="N5464" s="8">
        <f>Sales_Table[[#This Row],[Revenue]]-Sales_Table[[#This Row],[unit cost]]</f>
        <v>1882.9209596514718</v>
      </c>
    </row>
    <row r="5465" spans="1:14" ht="14.25" customHeight="1">
      <c r="A5465" t="s">
        <v>5478</v>
      </c>
      <c r="B5465" s="4">
        <v>43892</v>
      </c>
      <c r="C5465" s="6" t="str">
        <f t="shared" si="170"/>
        <v>Jan</v>
      </c>
      <c r="D5465" s="6" t="str">
        <f t="shared" si="171"/>
        <v>3</v>
      </c>
      <c r="E5465" t="s">
        <v>11</v>
      </c>
      <c r="F5465" s="3" t="s">
        <v>12</v>
      </c>
      <c r="G5465">
        <v>20</v>
      </c>
      <c r="H5465">
        <v>356</v>
      </c>
      <c r="I5465">
        <v>28</v>
      </c>
      <c r="J5465">
        <v>2</v>
      </c>
      <c r="K5465" s="3">
        <v>570.64215159416199</v>
      </c>
      <c r="L5465" s="3">
        <v>407.60153685297303</v>
      </c>
      <c r="M5465" s="7">
        <f>Sales_Table[[#This Row],[Order qty]]*Sales_Table[[#This Row],[unit price]]</f>
        <v>1141.284303188324</v>
      </c>
      <c r="N5465" s="8">
        <f>Sales_Table[[#This Row],[Revenue]]-Sales_Table[[#This Row],[unit cost]]</f>
        <v>733.68276633535095</v>
      </c>
    </row>
    <row r="5466" spans="1:14" ht="14.25" customHeight="1">
      <c r="A5466" t="s">
        <v>5479</v>
      </c>
      <c r="B5466" s="4">
        <v>43845</v>
      </c>
      <c r="C5466" s="6" t="str">
        <f t="shared" si="170"/>
        <v>Mar</v>
      </c>
      <c r="D5466" s="6" t="str">
        <f t="shared" si="171"/>
        <v>1</v>
      </c>
      <c r="E5466" t="s">
        <v>11</v>
      </c>
      <c r="F5466" s="3" t="s">
        <v>12</v>
      </c>
      <c r="G5466">
        <v>24</v>
      </c>
      <c r="H5466">
        <v>139</v>
      </c>
      <c r="I5466">
        <v>42</v>
      </c>
      <c r="J5466">
        <v>9</v>
      </c>
      <c r="K5466" s="3">
        <v>156.34264343977</v>
      </c>
      <c r="L5466" s="3">
        <v>111.673316742693</v>
      </c>
      <c r="M5466" s="7">
        <f>Sales_Table[[#This Row],[Order qty]]*Sales_Table[[#This Row],[unit price]]</f>
        <v>1407.08379095793</v>
      </c>
      <c r="N5466" s="8">
        <f>Sales_Table[[#This Row],[Revenue]]-Sales_Table[[#This Row],[unit cost]]</f>
        <v>1295.4104742152369</v>
      </c>
    </row>
    <row r="5467" spans="1:14" ht="14.25" customHeight="1">
      <c r="A5467" t="s">
        <v>5480</v>
      </c>
      <c r="B5467" s="4">
        <v>43904</v>
      </c>
      <c r="C5467" s="6" t="str">
        <f t="shared" si="170"/>
        <v>Jan</v>
      </c>
      <c r="D5467" s="6" t="str">
        <f t="shared" si="171"/>
        <v>2</v>
      </c>
      <c r="E5467" t="s">
        <v>16</v>
      </c>
      <c r="F5467" s="3" t="s">
        <v>12</v>
      </c>
      <c r="G5467">
        <v>12</v>
      </c>
      <c r="H5467">
        <v>266</v>
      </c>
      <c r="I5467">
        <v>7</v>
      </c>
      <c r="J5467">
        <v>5</v>
      </c>
      <c r="K5467" s="3">
        <v>180.10243499278999</v>
      </c>
      <c r="L5467" s="3">
        <v>128.644596423422</v>
      </c>
      <c r="M5467" s="7">
        <f>Sales_Table[[#This Row],[Order qty]]*Sales_Table[[#This Row],[unit price]]</f>
        <v>900.51217496394997</v>
      </c>
      <c r="N5467" s="8">
        <f>Sales_Table[[#This Row],[Revenue]]-Sales_Table[[#This Row],[unit cost]]</f>
        <v>771.86757854052803</v>
      </c>
    </row>
    <row r="5468" spans="1:14" ht="14.25" customHeight="1">
      <c r="A5468" t="s">
        <v>5481</v>
      </c>
      <c r="B5468" s="4">
        <v>43847</v>
      </c>
      <c r="C5468" s="6" t="str">
        <f t="shared" si="170"/>
        <v>Feb</v>
      </c>
      <c r="D5468" s="6" t="str">
        <f t="shared" si="171"/>
        <v>2</v>
      </c>
      <c r="E5468" t="s">
        <v>20</v>
      </c>
      <c r="F5468" s="3" t="s">
        <v>12</v>
      </c>
      <c r="G5468">
        <v>1</v>
      </c>
      <c r="H5468">
        <v>56</v>
      </c>
      <c r="I5468">
        <v>6</v>
      </c>
      <c r="J5468">
        <v>7</v>
      </c>
      <c r="K5468" s="3">
        <v>353.176759064198</v>
      </c>
      <c r="L5468" s="3">
        <v>252.26911361728401</v>
      </c>
      <c r="M5468" s="7">
        <f>Sales_Table[[#This Row],[Order qty]]*Sales_Table[[#This Row],[unit price]]</f>
        <v>2472.237313449386</v>
      </c>
      <c r="N5468" s="8">
        <f>Sales_Table[[#This Row],[Revenue]]-Sales_Table[[#This Row],[unit cost]]</f>
        <v>2219.9681998321021</v>
      </c>
    </row>
    <row r="5469" spans="1:14" ht="14.25" customHeight="1">
      <c r="A5469" t="s">
        <v>5482</v>
      </c>
      <c r="B5469" s="4">
        <v>43876</v>
      </c>
      <c r="C5469" s="6" t="str">
        <f t="shared" si="170"/>
        <v>Feb</v>
      </c>
      <c r="D5469" s="6" t="str">
        <f t="shared" si="171"/>
        <v>5</v>
      </c>
      <c r="E5469" t="s">
        <v>14</v>
      </c>
      <c r="F5469" s="3" t="s">
        <v>12</v>
      </c>
      <c r="G5469">
        <v>8</v>
      </c>
      <c r="H5469">
        <v>334</v>
      </c>
      <c r="I5469">
        <v>11</v>
      </c>
      <c r="J5469">
        <v>3</v>
      </c>
      <c r="K5469" s="3">
        <v>322.08019065856899</v>
      </c>
      <c r="L5469" s="3">
        <v>230.05727904183499</v>
      </c>
      <c r="M5469" s="7">
        <f>Sales_Table[[#This Row],[Order qty]]*Sales_Table[[#This Row],[unit price]]</f>
        <v>966.24057197570698</v>
      </c>
      <c r="N5469" s="8">
        <f>Sales_Table[[#This Row],[Revenue]]-Sales_Table[[#This Row],[unit cost]]</f>
        <v>736.18329293387205</v>
      </c>
    </row>
    <row r="5470" spans="1:14" ht="14.25" customHeight="1">
      <c r="A5470" t="s">
        <v>5483</v>
      </c>
      <c r="B5470" s="4">
        <v>43865</v>
      </c>
      <c r="C5470" s="6" t="str">
        <f t="shared" si="170"/>
        <v>May</v>
      </c>
      <c r="D5470" s="6" t="str">
        <f t="shared" si="171"/>
        <v>5</v>
      </c>
      <c r="E5470" t="s">
        <v>14</v>
      </c>
      <c r="F5470" s="3" t="s">
        <v>12</v>
      </c>
      <c r="G5470">
        <v>2</v>
      </c>
      <c r="H5470">
        <v>70</v>
      </c>
      <c r="I5470">
        <v>24</v>
      </c>
      <c r="J5470">
        <v>9</v>
      </c>
      <c r="K5470" s="3">
        <v>297.42818444967298</v>
      </c>
      <c r="L5470" s="3">
        <v>212.44870317833801</v>
      </c>
      <c r="M5470" s="7">
        <f>Sales_Table[[#This Row],[Order qty]]*Sales_Table[[#This Row],[unit price]]</f>
        <v>2676.853660047057</v>
      </c>
      <c r="N5470" s="8">
        <f>Sales_Table[[#This Row],[Revenue]]-Sales_Table[[#This Row],[unit cost]]</f>
        <v>2464.4049568687192</v>
      </c>
    </row>
    <row r="5471" spans="1:14" ht="14.25" customHeight="1">
      <c r="A5471" t="s">
        <v>5484</v>
      </c>
      <c r="B5471" s="4">
        <v>43963</v>
      </c>
      <c r="C5471" s="6" t="str">
        <f t="shared" si="170"/>
        <v>May</v>
      </c>
      <c r="D5471" s="6" t="str">
        <f t="shared" si="171"/>
        <v>3</v>
      </c>
      <c r="E5471" t="s">
        <v>14</v>
      </c>
      <c r="F5471" s="3" t="s">
        <v>12</v>
      </c>
      <c r="G5471">
        <v>2</v>
      </c>
      <c r="H5471">
        <v>230</v>
      </c>
      <c r="I5471">
        <v>43</v>
      </c>
      <c r="J5471">
        <v>2</v>
      </c>
      <c r="K5471" s="3">
        <v>192.89683735370599</v>
      </c>
      <c r="L5471" s="3">
        <v>137.783455252647</v>
      </c>
      <c r="M5471" s="7">
        <f>Sales_Table[[#This Row],[Order qty]]*Sales_Table[[#This Row],[unit price]]</f>
        <v>385.79367470741198</v>
      </c>
      <c r="N5471" s="8">
        <f>Sales_Table[[#This Row],[Revenue]]-Sales_Table[[#This Row],[unit cost]]</f>
        <v>248.01021945476498</v>
      </c>
    </row>
    <row r="5472" spans="1:14" ht="14.25" customHeight="1">
      <c r="A5472" t="s">
        <v>5485</v>
      </c>
      <c r="B5472" s="4">
        <v>43963</v>
      </c>
      <c r="C5472" s="6" t="str">
        <f t="shared" si="170"/>
        <v>Mar</v>
      </c>
      <c r="D5472" s="6" t="str">
        <f t="shared" si="171"/>
        <v>3</v>
      </c>
      <c r="E5472" t="s">
        <v>11</v>
      </c>
      <c r="F5472" s="3" t="s">
        <v>12</v>
      </c>
      <c r="G5472">
        <v>8</v>
      </c>
      <c r="H5472">
        <v>248</v>
      </c>
      <c r="I5472">
        <v>11</v>
      </c>
      <c r="J5472">
        <v>1</v>
      </c>
      <c r="K5472" s="3">
        <v>634.89047580957401</v>
      </c>
      <c r="L5472" s="3">
        <v>453.49319700683901</v>
      </c>
      <c r="M5472" s="7">
        <f>Sales_Table[[#This Row],[Order qty]]*Sales_Table[[#This Row],[unit price]]</f>
        <v>634.89047580957401</v>
      </c>
      <c r="N5472" s="8">
        <f>Sales_Table[[#This Row],[Revenue]]-Sales_Table[[#This Row],[unit cost]]</f>
        <v>181.397278802735</v>
      </c>
    </row>
    <row r="5473" spans="1:14" ht="14.25" customHeight="1">
      <c r="A5473" t="s">
        <v>5486</v>
      </c>
      <c r="B5473" s="4">
        <v>43905</v>
      </c>
      <c r="C5473" s="6" t="str">
        <f t="shared" si="170"/>
        <v>Mar</v>
      </c>
      <c r="D5473" s="6" t="str">
        <f t="shared" si="171"/>
        <v>1</v>
      </c>
      <c r="E5473" t="s">
        <v>16</v>
      </c>
      <c r="F5473" s="3" t="s">
        <v>12</v>
      </c>
      <c r="G5473">
        <v>15</v>
      </c>
      <c r="H5473">
        <v>329</v>
      </c>
      <c r="I5473">
        <v>1</v>
      </c>
      <c r="J5473">
        <v>5</v>
      </c>
      <c r="K5473" s="3">
        <v>645.89826893806503</v>
      </c>
      <c r="L5473" s="3">
        <v>461.355906384332</v>
      </c>
      <c r="M5473" s="7">
        <f>Sales_Table[[#This Row],[Order qty]]*Sales_Table[[#This Row],[unit price]]</f>
        <v>3229.4913446903251</v>
      </c>
      <c r="N5473" s="8">
        <f>Sales_Table[[#This Row],[Revenue]]-Sales_Table[[#This Row],[unit cost]]</f>
        <v>2768.1354383059934</v>
      </c>
    </row>
    <row r="5474" spans="1:14" ht="14.25" customHeight="1">
      <c r="A5474" t="s">
        <v>5487</v>
      </c>
      <c r="B5474" s="4">
        <v>43896</v>
      </c>
      <c r="C5474" s="6" t="str">
        <f t="shared" si="170"/>
        <v>Jan</v>
      </c>
      <c r="D5474" s="6" t="str">
        <f t="shared" si="171"/>
        <v>3</v>
      </c>
      <c r="E5474" t="s">
        <v>20</v>
      </c>
      <c r="F5474" s="3" t="s">
        <v>12</v>
      </c>
      <c r="G5474">
        <v>11</v>
      </c>
      <c r="H5474">
        <v>303</v>
      </c>
      <c r="I5474">
        <v>8</v>
      </c>
      <c r="J5474">
        <v>8</v>
      </c>
      <c r="K5474" s="3">
        <v>453.34626406431198</v>
      </c>
      <c r="L5474" s="3">
        <v>323.81876004593698</v>
      </c>
      <c r="M5474" s="7">
        <f>Sales_Table[[#This Row],[Order qty]]*Sales_Table[[#This Row],[unit price]]</f>
        <v>3626.7701125144958</v>
      </c>
      <c r="N5474" s="8">
        <f>Sales_Table[[#This Row],[Revenue]]-Sales_Table[[#This Row],[unit cost]]</f>
        <v>3302.951352468559</v>
      </c>
    </row>
    <row r="5475" spans="1:14" ht="14.25" customHeight="1">
      <c r="A5475" t="s">
        <v>5488</v>
      </c>
      <c r="B5475" s="4">
        <v>43854</v>
      </c>
      <c r="C5475" s="6" t="str">
        <f t="shared" si="170"/>
        <v>Mar</v>
      </c>
      <c r="D5475" s="6" t="str">
        <f t="shared" si="171"/>
        <v>1</v>
      </c>
      <c r="E5475" t="s">
        <v>20</v>
      </c>
      <c r="F5475" s="3" t="s">
        <v>12</v>
      </c>
      <c r="G5475">
        <v>21</v>
      </c>
      <c r="H5475">
        <v>69</v>
      </c>
      <c r="I5475">
        <v>9</v>
      </c>
      <c r="J5475">
        <v>6</v>
      </c>
      <c r="K5475" s="3">
        <v>476.27565515041402</v>
      </c>
      <c r="L5475" s="3">
        <v>340.19689653601</v>
      </c>
      <c r="M5475" s="7">
        <f>Sales_Table[[#This Row],[Order qty]]*Sales_Table[[#This Row],[unit price]]</f>
        <v>2857.6539309024843</v>
      </c>
      <c r="N5475" s="8">
        <f>Sales_Table[[#This Row],[Revenue]]-Sales_Table[[#This Row],[unit cost]]</f>
        <v>2517.4570343664741</v>
      </c>
    </row>
    <row r="5476" spans="1:14" ht="14.25" customHeight="1">
      <c r="A5476" t="s">
        <v>5489</v>
      </c>
      <c r="B5476" s="4">
        <v>43915</v>
      </c>
      <c r="C5476" s="6" t="str">
        <f t="shared" si="170"/>
        <v>Jan</v>
      </c>
      <c r="D5476" s="6" t="str">
        <f t="shared" si="171"/>
        <v>5</v>
      </c>
      <c r="E5476" t="s">
        <v>16</v>
      </c>
      <c r="F5476" s="3" t="s">
        <v>12</v>
      </c>
      <c r="G5476">
        <v>7</v>
      </c>
      <c r="H5476">
        <v>308</v>
      </c>
      <c r="I5476">
        <v>44</v>
      </c>
      <c r="J5476">
        <v>2</v>
      </c>
      <c r="K5476" s="3">
        <v>161.60485249757801</v>
      </c>
      <c r="L5476" s="3">
        <v>115.43203749827001</v>
      </c>
      <c r="M5476" s="7">
        <f>Sales_Table[[#This Row],[Order qty]]*Sales_Table[[#This Row],[unit price]]</f>
        <v>323.20970499515602</v>
      </c>
      <c r="N5476" s="8">
        <f>Sales_Table[[#This Row],[Revenue]]-Sales_Table[[#This Row],[unit cost]]</f>
        <v>207.77766749688601</v>
      </c>
    </row>
    <row r="5477" spans="1:14" ht="14.25" customHeight="1">
      <c r="A5477" t="s">
        <v>5490</v>
      </c>
      <c r="B5477" s="4">
        <v>43844</v>
      </c>
      <c r="C5477" s="6" t="str">
        <f t="shared" si="170"/>
        <v>May</v>
      </c>
      <c r="D5477" s="6" t="str">
        <f t="shared" si="171"/>
        <v>5</v>
      </c>
      <c r="E5477" t="s">
        <v>20</v>
      </c>
      <c r="F5477" s="3" t="s">
        <v>12</v>
      </c>
      <c r="G5477">
        <v>7</v>
      </c>
      <c r="H5477">
        <v>42</v>
      </c>
      <c r="I5477">
        <v>31</v>
      </c>
      <c r="J5477">
        <v>10</v>
      </c>
      <c r="K5477" s="3">
        <v>559.45264863967896</v>
      </c>
      <c r="L5477" s="3">
        <v>399.60903474262801</v>
      </c>
      <c r="M5477" s="7">
        <f>Sales_Table[[#This Row],[Order qty]]*Sales_Table[[#This Row],[unit price]]</f>
        <v>5594.5264863967896</v>
      </c>
      <c r="N5477" s="8">
        <f>Sales_Table[[#This Row],[Revenue]]-Sales_Table[[#This Row],[unit cost]]</f>
        <v>5194.9174516541616</v>
      </c>
    </row>
    <row r="5478" spans="1:14" ht="14.25" customHeight="1">
      <c r="A5478" t="s">
        <v>5491</v>
      </c>
      <c r="B5478" s="4">
        <v>43975</v>
      </c>
      <c r="C5478" s="6" t="str">
        <f t="shared" si="170"/>
        <v>May</v>
      </c>
      <c r="D5478" s="6" t="str">
        <f t="shared" si="171"/>
        <v>3</v>
      </c>
      <c r="E5478" t="s">
        <v>14</v>
      </c>
      <c r="F5478" s="3" t="s">
        <v>12</v>
      </c>
      <c r="G5478">
        <v>13</v>
      </c>
      <c r="H5478">
        <v>106</v>
      </c>
      <c r="I5478">
        <v>12</v>
      </c>
      <c r="J5478">
        <v>3</v>
      </c>
      <c r="K5478" s="3">
        <v>346.84059566259401</v>
      </c>
      <c r="L5478" s="3">
        <v>247.743282616138</v>
      </c>
      <c r="M5478" s="7">
        <f>Sales_Table[[#This Row],[Order qty]]*Sales_Table[[#This Row],[unit price]]</f>
        <v>1040.521786987782</v>
      </c>
      <c r="N5478" s="8">
        <f>Sales_Table[[#This Row],[Revenue]]-Sales_Table[[#This Row],[unit cost]]</f>
        <v>792.77850437164398</v>
      </c>
    </row>
    <row r="5479" spans="1:14" ht="14.25" customHeight="1">
      <c r="A5479" t="s">
        <v>5492</v>
      </c>
      <c r="B5479" s="4">
        <v>43973</v>
      </c>
      <c r="C5479" s="6" t="str">
        <f t="shared" si="170"/>
        <v>Mar</v>
      </c>
      <c r="D5479" s="6" t="str">
        <f t="shared" si="171"/>
        <v>1</v>
      </c>
      <c r="E5479" t="s">
        <v>16</v>
      </c>
      <c r="F5479" s="3" t="s">
        <v>12</v>
      </c>
      <c r="G5479">
        <v>3</v>
      </c>
      <c r="H5479">
        <v>262</v>
      </c>
      <c r="I5479">
        <v>6</v>
      </c>
      <c r="J5479">
        <v>6</v>
      </c>
      <c r="K5479" s="3">
        <v>515.57024824619305</v>
      </c>
      <c r="L5479" s="3">
        <v>368.26446303299502</v>
      </c>
      <c r="M5479" s="7">
        <f>Sales_Table[[#This Row],[Order qty]]*Sales_Table[[#This Row],[unit price]]</f>
        <v>3093.4214894771585</v>
      </c>
      <c r="N5479" s="8">
        <f>Sales_Table[[#This Row],[Revenue]]-Sales_Table[[#This Row],[unit cost]]</f>
        <v>2725.1570264441634</v>
      </c>
    </row>
    <row r="5480" spans="1:14" ht="14.25" customHeight="1">
      <c r="A5480" t="s">
        <v>5493</v>
      </c>
      <c r="B5480" s="4">
        <v>43893</v>
      </c>
      <c r="C5480" s="6" t="str">
        <f t="shared" si="170"/>
        <v>Jan</v>
      </c>
      <c r="D5480" s="6" t="str">
        <f t="shared" si="171"/>
        <v>1</v>
      </c>
      <c r="E5480" t="s">
        <v>20</v>
      </c>
      <c r="F5480" s="3" t="s">
        <v>12</v>
      </c>
      <c r="G5480">
        <v>19</v>
      </c>
      <c r="H5480">
        <v>288</v>
      </c>
      <c r="I5480">
        <v>38</v>
      </c>
      <c r="J5480">
        <v>10</v>
      </c>
      <c r="K5480" s="3">
        <v>508.63830953836401</v>
      </c>
      <c r="L5480" s="3">
        <v>363.31307824168903</v>
      </c>
      <c r="M5480" s="7">
        <f>Sales_Table[[#This Row],[Order qty]]*Sales_Table[[#This Row],[unit price]]</f>
        <v>5086.3830953836405</v>
      </c>
      <c r="N5480" s="8">
        <f>Sales_Table[[#This Row],[Revenue]]-Sales_Table[[#This Row],[unit cost]]</f>
        <v>4723.0700171419512</v>
      </c>
    </row>
    <row r="5481" spans="1:14" ht="14.25" customHeight="1">
      <c r="A5481" t="s">
        <v>5494</v>
      </c>
      <c r="B5481" s="4">
        <v>43854</v>
      </c>
      <c r="C5481" s="6" t="str">
        <f t="shared" si="170"/>
        <v>Jan</v>
      </c>
      <c r="D5481" s="6" t="str">
        <f t="shared" si="171"/>
        <v>3</v>
      </c>
      <c r="E5481" t="s">
        <v>20</v>
      </c>
      <c r="F5481" s="3" t="s">
        <v>12</v>
      </c>
      <c r="G5481">
        <v>4</v>
      </c>
      <c r="H5481">
        <v>354</v>
      </c>
      <c r="I5481">
        <v>11</v>
      </c>
      <c r="J5481">
        <v>5</v>
      </c>
      <c r="K5481" s="3">
        <v>252.85056853294401</v>
      </c>
      <c r="L5481" s="3">
        <v>180.607548952103</v>
      </c>
      <c r="M5481" s="7">
        <f>Sales_Table[[#This Row],[Order qty]]*Sales_Table[[#This Row],[unit price]]</f>
        <v>1264.25284266472</v>
      </c>
      <c r="N5481" s="8">
        <f>Sales_Table[[#This Row],[Revenue]]-Sales_Table[[#This Row],[unit cost]]</f>
        <v>1083.6452937126169</v>
      </c>
    </row>
    <row r="5482" spans="1:14" ht="14.25" customHeight="1">
      <c r="A5482" t="s">
        <v>5495</v>
      </c>
      <c r="B5482" s="4">
        <v>43849</v>
      </c>
      <c r="C5482" s="6" t="str">
        <f t="shared" si="170"/>
        <v>Mar</v>
      </c>
      <c r="D5482" s="6" t="str">
        <f t="shared" si="171"/>
        <v>3</v>
      </c>
      <c r="E5482" t="s">
        <v>20</v>
      </c>
      <c r="F5482" s="3" t="s">
        <v>12</v>
      </c>
      <c r="G5482">
        <v>20</v>
      </c>
      <c r="H5482">
        <v>341</v>
      </c>
      <c r="I5482">
        <v>6</v>
      </c>
      <c r="J5482">
        <v>7</v>
      </c>
      <c r="K5482" s="3">
        <v>190.40196293592501</v>
      </c>
      <c r="L5482" s="3">
        <v>136.001402097089</v>
      </c>
      <c r="M5482" s="7">
        <f>Sales_Table[[#This Row],[Order qty]]*Sales_Table[[#This Row],[unit price]]</f>
        <v>1332.8137405514751</v>
      </c>
      <c r="N5482" s="8">
        <f>Sales_Table[[#This Row],[Revenue]]-Sales_Table[[#This Row],[unit cost]]</f>
        <v>1196.812338454386</v>
      </c>
    </row>
    <row r="5483" spans="1:14" ht="14.25" customHeight="1">
      <c r="A5483" t="s">
        <v>5496</v>
      </c>
      <c r="B5483" s="4">
        <v>43911</v>
      </c>
      <c r="C5483" s="6" t="str">
        <f t="shared" si="170"/>
        <v>Mar</v>
      </c>
      <c r="D5483" s="6" t="str">
        <f t="shared" si="171"/>
        <v>1</v>
      </c>
      <c r="E5483" t="s">
        <v>20</v>
      </c>
      <c r="F5483" s="3" t="s">
        <v>12</v>
      </c>
      <c r="G5483">
        <v>7</v>
      </c>
      <c r="H5483">
        <v>167</v>
      </c>
      <c r="I5483">
        <v>45</v>
      </c>
      <c r="J5483">
        <v>5</v>
      </c>
      <c r="K5483" s="3">
        <v>330.87076556682598</v>
      </c>
      <c r="L5483" s="3">
        <v>236.33626111916101</v>
      </c>
      <c r="M5483" s="7">
        <f>Sales_Table[[#This Row],[Order qty]]*Sales_Table[[#This Row],[unit price]]</f>
        <v>1654.3538278341298</v>
      </c>
      <c r="N5483" s="8">
        <f>Sales_Table[[#This Row],[Revenue]]-Sales_Table[[#This Row],[unit cost]]</f>
        <v>1418.0175667149688</v>
      </c>
    </row>
    <row r="5484" spans="1:14" ht="14.25" customHeight="1">
      <c r="A5484" t="s">
        <v>5497</v>
      </c>
      <c r="B5484" s="4">
        <v>43921</v>
      </c>
      <c r="C5484" s="6" t="str">
        <f t="shared" si="170"/>
        <v>Jan</v>
      </c>
      <c r="D5484" s="6" t="str">
        <f t="shared" si="171"/>
        <v>3</v>
      </c>
      <c r="E5484" t="s">
        <v>11</v>
      </c>
      <c r="F5484" s="3" t="s">
        <v>12</v>
      </c>
      <c r="G5484">
        <v>22</v>
      </c>
      <c r="H5484">
        <v>300</v>
      </c>
      <c r="I5484">
        <v>12</v>
      </c>
      <c r="J5484">
        <v>8</v>
      </c>
      <c r="K5484" s="3">
        <v>645.03290015459095</v>
      </c>
      <c r="L5484" s="3">
        <v>460.737785824708</v>
      </c>
      <c r="M5484" s="7">
        <f>Sales_Table[[#This Row],[Order qty]]*Sales_Table[[#This Row],[unit price]]</f>
        <v>5160.2632012367276</v>
      </c>
      <c r="N5484" s="8">
        <f>Sales_Table[[#This Row],[Revenue]]-Sales_Table[[#This Row],[unit cost]]</f>
        <v>4699.5254154120194</v>
      </c>
    </row>
    <row r="5485" spans="1:14" ht="14.25" customHeight="1">
      <c r="A5485" t="s">
        <v>5498</v>
      </c>
      <c r="B5485" s="4">
        <v>43832</v>
      </c>
      <c r="C5485" s="6" t="str">
        <f t="shared" si="170"/>
        <v>Mar</v>
      </c>
      <c r="D5485" s="6" t="str">
        <f t="shared" si="171"/>
        <v>2</v>
      </c>
      <c r="E5485" t="s">
        <v>20</v>
      </c>
      <c r="F5485" s="3" t="s">
        <v>12</v>
      </c>
      <c r="G5485">
        <v>6</v>
      </c>
      <c r="H5485">
        <v>123</v>
      </c>
      <c r="I5485">
        <v>20</v>
      </c>
      <c r="J5485">
        <v>5</v>
      </c>
      <c r="K5485" s="3">
        <v>220.02836894988999</v>
      </c>
      <c r="L5485" s="3">
        <v>157.16312067849299</v>
      </c>
      <c r="M5485" s="7">
        <f>Sales_Table[[#This Row],[Order qty]]*Sales_Table[[#This Row],[unit price]]</f>
        <v>1100.14184474945</v>
      </c>
      <c r="N5485" s="8">
        <f>Sales_Table[[#This Row],[Revenue]]-Sales_Table[[#This Row],[unit cost]]</f>
        <v>942.97872407095701</v>
      </c>
    </row>
    <row r="5486" spans="1:14" ht="14.25" customHeight="1">
      <c r="A5486" t="s">
        <v>5499</v>
      </c>
      <c r="B5486" s="4">
        <v>43920</v>
      </c>
      <c r="C5486" s="6" t="str">
        <f t="shared" si="170"/>
        <v>Feb</v>
      </c>
      <c r="D5486" s="6" t="str">
        <f t="shared" si="171"/>
        <v>1</v>
      </c>
      <c r="E5486" t="s">
        <v>11</v>
      </c>
      <c r="F5486" s="3" t="s">
        <v>12</v>
      </c>
      <c r="G5486">
        <v>10</v>
      </c>
      <c r="H5486">
        <v>241</v>
      </c>
      <c r="I5486">
        <v>15</v>
      </c>
      <c r="J5486">
        <v>3</v>
      </c>
      <c r="K5486" s="3">
        <v>287.03384488821001</v>
      </c>
      <c r="L5486" s="3">
        <v>205.02417492014999</v>
      </c>
      <c r="M5486" s="7">
        <f>Sales_Table[[#This Row],[Order qty]]*Sales_Table[[#This Row],[unit price]]</f>
        <v>861.10153466462998</v>
      </c>
      <c r="N5486" s="8">
        <f>Sales_Table[[#This Row],[Revenue]]-Sales_Table[[#This Row],[unit cost]]</f>
        <v>656.07735974447996</v>
      </c>
    </row>
    <row r="5487" spans="1:14" ht="14.25" customHeight="1">
      <c r="A5487" t="s">
        <v>5500</v>
      </c>
      <c r="B5487" s="4">
        <v>43876</v>
      </c>
      <c r="C5487" s="6" t="str">
        <f t="shared" si="170"/>
        <v>Jan</v>
      </c>
      <c r="D5487" s="6" t="str">
        <f t="shared" si="171"/>
        <v>4</v>
      </c>
      <c r="E5487" t="s">
        <v>11</v>
      </c>
      <c r="F5487" s="3" t="s">
        <v>12</v>
      </c>
      <c r="G5487">
        <v>20</v>
      </c>
      <c r="H5487">
        <v>366</v>
      </c>
      <c r="I5487">
        <v>16</v>
      </c>
      <c r="J5487">
        <v>1</v>
      </c>
      <c r="K5487" s="3">
        <v>171.72927010059399</v>
      </c>
      <c r="L5487" s="3">
        <v>122.663764357567</v>
      </c>
      <c r="M5487" s="7">
        <f>Sales_Table[[#This Row],[Order qty]]*Sales_Table[[#This Row],[unit price]]</f>
        <v>171.72927010059399</v>
      </c>
      <c r="N5487" s="8">
        <f>Sales_Table[[#This Row],[Revenue]]-Sales_Table[[#This Row],[unit cost]]</f>
        <v>49.065505743026989</v>
      </c>
    </row>
    <row r="5488" spans="1:14" ht="14.25" customHeight="1">
      <c r="A5488" t="s">
        <v>5501</v>
      </c>
      <c r="B5488" s="4">
        <v>43835</v>
      </c>
      <c r="C5488" s="6" t="str">
        <f t="shared" si="170"/>
        <v>Apr</v>
      </c>
      <c r="D5488" s="6" t="str">
        <f t="shared" si="171"/>
        <v>4</v>
      </c>
      <c r="E5488" t="s">
        <v>20</v>
      </c>
      <c r="F5488" s="3" t="s">
        <v>12</v>
      </c>
      <c r="G5488">
        <v>6</v>
      </c>
      <c r="H5488">
        <v>92</v>
      </c>
      <c r="I5488">
        <v>12</v>
      </c>
      <c r="J5488">
        <v>4</v>
      </c>
      <c r="K5488" s="3">
        <v>354.44493538141302</v>
      </c>
      <c r="L5488" s="3">
        <v>253.17495384386601</v>
      </c>
      <c r="M5488" s="7">
        <f>Sales_Table[[#This Row],[Order qty]]*Sales_Table[[#This Row],[unit price]]</f>
        <v>1417.7797415256521</v>
      </c>
      <c r="N5488" s="8">
        <f>Sales_Table[[#This Row],[Revenue]]-Sales_Table[[#This Row],[unit cost]]</f>
        <v>1164.6047876817861</v>
      </c>
    </row>
    <row r="5489" spans="1:14" ht="14.25" customHeight="1">
      <c r="A5489" t="s">
        <v>5502</v>
      </c>
      <c r="B5489" s="4">
        <v>43937</v>
      </c>
      <c r="C5489" s="6" t="str">
        <f t="shared" si="170"/>
        <v>Apr</v>
      </c>
      <c r="D5489" s="6" t="str">
        <f t="shared" si="171"/>
        <v>2</v>
      </c>
      <c r="E5489" t="s">
        <v>16</v>
      </c>
      <c r="F5489" s="3" t="s">
        <v>12</v>
      </c>
      <c r="G5489">
        <v>14</v>
      </c>
      <c r="H5489">
        <v>39</v>
      </c>
      <c r="I5489">
        <v>47</v>
      </c>
      <c r="J5489">
        <v>8</v>
      </c>
      <c r="K5489" s="3">
        <v>515.07961678504898</v>
      </c>
      <c r="L5489" s="3">
        <v>367.91401198932101</v>
      </c>
      <c r="M5489" s="7">
        <f>Sales_Table[[#This Row],[Order qty]]*Sales_Table[[#This Row],[unit price]]</f>
        <v>4120.6369342803919</v>
      </c>
      <c r="N5489" s="8">
        <f>Sales_Table[[#This Row],[Revenue]]-Sales_Table[[#This Row],[unit cost]]</f>
        <v>3752.722922291071</v>
      </c>
    </row>
    <row r="5490" spans="1:14" ht="14.25" customHeight="1">
      <c r="A5490" t="s">
        <v>5503</v>
      </c>
      <c r="B5490" s="4">
        <v>43945</v>
      </c>
      <c r="C5490" s="6" t="str">
        <f t="shared" si="170"/>
        <v>Feb</v>
      </c>
      <c r="D5490" s="6" t="str">
        <f t="shared" si="171"/>
        <v>3</v>
      </c>
      <c r="E5490" t="s">
        <v>14</v>
      </c>
      <c r="F5490" s="3" t="s">
        <v>12</v>
      </c>
      <c r="G5490">
        <v>3</v>
      </c>
      <c r="H5490">
        <v>144</v>
      </c>
      <c r="I5490">
        <v>2</v>
      </c>
      <c r="J5490">
        <v>5</v>
      </c>
      <c r="K5490" s="3">
        <v>255.26804083585699</v>
      </c>
      <c r="L5490" s="3">
        <v>182.334314882755</v>
      </c>
      <c r="M5490" s="7">
        <f>Sales_Table[[#This Row],[Order qty]]*Sales_Table[[#This Row],[unit price]]</f>
        <v>1276.3402041792849</v>
      </c>
      <c r="N5490" s="8">
        <f>Sales_Table[[#This Row],[Revenue]]-Sales_Table[[#This Row],[unit cost]]</f>
        <v>1094.0058892965299</v>
      </c>
    </row>
    <row r="5491" spans="1:14" ht="14.25" customHeight="1">
      <c r="A5491" t="s">
        <v>5504</v>
      </c>
      <c r="B5491" s="4">
        <v>43884</v>
      </c>
      <c r="C5491" s="6" t="str">
        <f t="shared" si="170"/>
        <v>Mar</v>
      </c>
      <c r="D5491" s="6" t="str">
        <f t="shared" si="171"/>
        <v>4</v>
      </c>
      <c r="E5491" t="s">
        <v>11</v>
      </c>
      <c r="F5491" s="3" t="s">
        <v>12</v>
      </c>
      <c r="G5491">
        <v>24</v>
      </c>
      <c r="H5491">
        <v>330</v>
      </c>
      <c r="I5491">
        <v>6</v>
      </c>
      <c r="J5491">
        <v>4</v>
      </c>
      <c r="K5491" s="3">
        <v>337.112863898277</v>
      </c>
      <c r="L5491" s="3">
        <v>240.79490278448401</v>
      </c>
      <c r="M5491" s="7">
        <f>Sales_Table[[#This Row],[Order qty]]*Sales_Table[[#This Row],[unit price]]</f>
        <v>1348.451455593108</v>
      </c>
      <c r="N5491" s="8">
        <f>Sales_Table[[#This Row],[Revenue]]-Sales_Table[[#This Row],[unit cost]]</f>
        <v>1107.6565528086239</v>
      </c>
    </row>
    <row r="5492" spans="1:14" ht="14.25" customHeight="1">
      <c r="A5492" t="s">
        <v>5505</v>
      </c>
      <c r="B5492" s="4">
        <v>43902</v>
      </c>
      <c r="C5492" s="6" t="str">
        <f t="shared" si="170"/>
        <v>Apr</v>
      </c>
      <c r="D5492" s="6" t="str">
        <f t="shared" si="171"/>
        <v>3</v>
      </c>
      <c r="E5492" t="s">
        <v>16</v>
      </c>
      <c r="F5492" s="3" t="s">
        <v>12</v>
      </c>
      <c r="G5492">
        <v>1</v>
      </c>
      <c r="H5492">
        <v>173</v>
      </c>
      <c r="I5492">
        <v>26</v>
      </c>
      <c r="J5492">
        <v>9</v>
      </c>
      <c r="K5492" s="3">
        <v>274.28560906648602</v>
      </c>
      <c r="L5492" s="3">
        <v>195.91829219034699</v>
      </c>
      <c r="M5492" s="7">
        <f>Sales_Table[[#This Row],[Order qty]]*Sales_Table[[#This Row],[unit price]]</f>
        <v>2468.570481598374</v>
      </c>
      <c r="N5492" s="8">
        <f>Sales_Table[[#This Row],[Revenue]]-Sales_Table[[#This Row],[unit cost]]</f>
        <v>2272.652189408027</v>
      </c>
    </row>
    <row r="5493" spans="1:14" ht="14.25" customHeight="1">
      <c r="A5493" t="s">
        <v>5506</v>
      </c>
      <c r="B5493" s="4">
        <v>43951</v>
      </c>
      <c r="C5493" s="6" t="str">
        <f t="shared" si="170"/>
        <v>Mar</v>
      </c>
      <c r="D5493" s="6" t="str">
        <f t="shared" si="171"/>
        <v>3</v>
      </c>
      <c r="E5493" t="s">
        <v>11</v>
      </c>
      <c r="F5493" s="3" t="s">
        <v>12</v>
      </c>
      <c r="G5493">
        <v>17</v>
      </c>
      <c r="H5493">
        <v>338</v>
      </c>
      <c r="I5493">
        <v>32</v>
      </c>
      <c r="J5493">
        <v>9</v>
      </c>
      <c r="K5493" s="3">
        <v>634.83323049545299</v>
      </c>
      <c r="L5493" s="3">
        <v>453.45230749675198</v>
      </c>
      <c r="M5493" s="7">
        <f>Sales_Table[[#This Row],[Order qty]]*Sales_Table[[#This Row],[unit price]]</f>
        <v>5713.4990744590768</v>
      </c>
      <c r="N5493" s="8">
        <f>Sales_Table[[#This Row],[Revenue]]-Sales_Table[[#This Row],[unit cost]]</f>
        <v>5260.0467669623249</v>
      </c>
    </row>
    <row r="5494" spans="1:14" ht="14.25" customHeight="1">
      <c r="A5494" t="s">
        <v>5507</v>
      </c>
      <c r="B5494" s="4">
        <v>43903</v>
      </c>
      <c r="C5494" s="6" t="str">
        <f t="shared" si="170"/>
        <v>Mar</v>
      </c>
      <c r="D5494" s="6" t="str">
        <f t="shared" si="171"/>
        <v>5</v>
      </c>
      <c r="E5494" t="s">
        <v>11</v>
      </c>
      <c r="F5494" s="3" t="s">
        <v>12</v>
      </c>
      <c r="G5494">
        <v>17</v>
      </c>
      <c r="H5494">
        <v>281</v>
      </c>
      <c r="I5494">
        <v>36</v>
      </c>
      <c r="J5494">
        <v>6</v>
      </c>
      <c r="K5494" s="3">
        <v>383.43029540777201</v>
      </c>
      <c r="L5494" s="3">
        <v>273.87878243412302</v>
      </c>
      <c r="M5494" s="7">
        <f>Sales_Table[[#This Row],[Order qty]]*Sales_Table[[#This Row],[unit price]]</f>
        <v>2300.5817724466319</v>
      </c>
      <c r="N5494" s="8">
        <f>Sales_Table[[#This Row],[Revenue]]-Sales_Table[[#This Row],[unit cost]]</f>
        <v>2026.702990012509</v>
      </c>
    </row>
    <row r="5495" spans="1:14" ht="14.25" customHeight="1">
      <c r="A5495" t="s">
        <v>5508</v>
      </c>
      <c r="B5495" s="4">
        <v>43894</v>
      </c>
      <c r="C5495" s="6" t="str">
        <f t="shared" si="170"/>
        <v>May</v>
      </c>
      <c r="D5495" s="6" t="str">
        <f t="shared" si="171"/>
        <v>2</v>
      </c>
      <c r="E5495" t="s">
        <v>16</v>
      </c>
      <c r="F5495" s="3" t="s">
        <v>12</v>
      </c>
      <c r="G5495">
        <v>22</v>
      </c>
      <c r="H5495">
        <v>213</v>
      </c>
      <c r="I5495">
        <v>1</v>
      </c>
      <c r="J5495">
        <v>4</v>
      </c>
      <c r="K5495" s="3">
        <v>619.60681307315804</v>
      </c>
      <c r="L5495" s="3">
        <v>442.576295052256</v>
      </c>
      <c r="M5495" s="7">
        <f>Sales_Table[[#This Row],[Order qty]]*Sales_Table[[#This Row],[unit price]]</f>
        <v>2478.4272522926321</v>
      </c>
      <c r="N5495" s="8">
        <f>Sales_Table[[#This Row],[Revenue]]-Sales_Table[[#This Row],[unit cost]]</f>
        <v>2035.8509572403761</v>
      </c>
    </row>
    <row r="5496" spans="1:14" ht="14.25" customHeight="1">
      <c r="A5496" t="s">
        <v>5509</v>
      </c>
      <c r="B5496" s="4">
        <v>43955</v>
      </c>
      <c r="C5496" s="6" t="str">
        <f t="shared" si="170"/>
        <v>Feb</v>
      </c>
      <c r="D5496" s="6" t="str">
        <f t="shared" si="171"/>
        <v>1</v>
      </c>
      <c r="E5496" t="s">
        <v>20</v>
      </c>
      <c r="F5496" s="3" t="s">
        <v>12</v>
      </c>
      <c r="G5496">
        <v>26</v>
      </c>
      <c r="H5496">
        <v>102</v>
      </c>
      <c r="I5496">
        <v>40</v>
      </c>
      <c r="J5496">
        <v>9</v>
      </c>
      <c r="K5496" s="3">
        <v>557.11162286996796</v>
      </c>
      <c r="L5496" s="3">
        <v>397.93687347854899</v>
      </c>
      <c r="M5496" s="7">
        <f>Sales_Table[[#This Row],[Order qty]]*Sales_Table[[#This Row],[unit price]]</f>
        <v>5014.0046058297121</v>
      </c>
      <c r="N5496" s="8">
        <f>Sales_Table[[#This Row],[Revenue]]-Sales_Table[[#This Row],[unit cost]]</f>
        <v>4616.0677323511627</v>
      </c>
    </row>
    <row r="5497" spans="1:14" ht="14.25" customHeight="1">
      <c r="A5497" t="s">
        <v>5510</v>
      </c>
      <c r="B5497" s="4">
        <v>43889</v>
      </c>
      <c r="C5497" s="6" t="str">
        <f t="shared" si="170"/>
        <v>Jan</v>
      </c>
      <c r="D5497" s="6" t="str">
        <f t="shared" si="171"/>
        <v>5</v>
      </c>
      <c r="E5497" t="s">
        <v>11</v>
      </c>
      <c r="F5497" s="3" t="s">
        <v>12</v>
      </c>
      <c r="G5497">
        <v>22</v>
      </c>
      <c r="H5497">
        <v>74</v>
      </c>
      <c r="I5497">
        <v>47</v>
      </c>
      <c r="J5497">
        <v>8</v>
      </c>
      <c r="K5497" s="3">
        <v>528.68160510063205</v>
      </c>
      <c r="L5497" s="3">
        <v>377.629717929023</v>
      </c>
      <c r="M5497" s="7">
        <f>Sales_Table[[#This Row],[Order qty]]*Sales_Table[[#This Row],[unit price]]</f>
        <v>4229.4528408050564</v>
      </c>
      <c r="N5497" s="8">
        <f>Sales_Table[[#This Row],[Revenue]]-Sales_Table[[#This Row],[unit cost]]</f>
        <v>3851.8231228760333</v>
      </c>
    </row>
    <row r="5498" spans="1:14" ht="14.25" customHeight="1">
      <c r="A5498" t="s">
        <v>5511</v>
      </c>
      <c r="B5498" s="4">
        <v>43837</v>
      </c>
      <c r="C5498" s="6" t="str">
        <f t="shared" si="170"/>
        <v>May</v>
      </c>
      <c r="D5498" s="6" t="str">
        <f t="shared" si="171"/>
        <v>4</v>
      </c>
      <c r="E5498" t="s">
        <v>11</v>
      </c>
      <c r="F5498" s="3" t="s">
        <v>12</v>
      </c>
      <c r="G5498">
        <v>21</v>
      </c>
      <c r="H5498">
        <v>26</v>
      </c>
      <c r="I5498">
        <v>14</v>
      </c>
      <c r="J5498">
        <v>9</v>
      </c>
      <c r="K5498" s="3">
        <v>604.15592354536102</v>
      </c>
      <c r="L5498" s="3">
        <v>431.53994538954299</v>
      </c>
      <c r="M5498" s="7">
        <f>Sales_Table[[#This Row],[Order qty]]*Sales_Table[[#This Row],[unit price]]</f>
        <v>5437.4033119082487</v>
      </c>
      <c r="N5498" s="8">
        <f>Sales_Table[[#This Row],[Revenue]]-Sales_Table[[#This Row],[unit cost]]</f>
        <v>5005.8633665187053</v>
      </c>
    </row>
    <row r="5499" spans="1:14" ht="14.25" customHeight="1">
      <c r="A5499" t="s">
        <v>5512</v>
      </c>
      <c r="B5499" s="4">
        <v>43976</v>
      </c>
      <c r="C5499" s="6" t="str">
        <f t="shared" si="170"/>
        <v>Apr</v>
      </c>
      <c r="D5499" s="6" t="str">
        <f t="shared" si="171"/>
        <v>2</v>
      </c>
      <c r="E5499" t="s">
        <v>11</v>
      </c>
      <c r="F5499" s="3" t="s">
        <v>12</v>
      </c>
      <c r="G5499">
        <v>11</v>
      </c>
      <c r="H5499">
        <v>172</v>
      </c>
      <c r="I5499">
        <v>45</v>
      </c>
      <c r="J5499">
        <v>7</v>
      </c>
      <c r="K5499" s="3">
        <v>375.86767280101799</v>
      </c>
      <c r="L5499" s="3">
        <v>268.47690914358401</v>
      </c>
      <c r="M5499" s="7">
        <f>Sales_Table[[#This Row],[Order qty]]*Sales_Table[[#This Row],[unit price]]</f>
        <v>2631.0737096071261</v>
      </c>
      <c r="N5499" s="8">
        <f>Sales_Table[[#This Row],[Revenue]]-Sales_Table[[#This Row],[unit cost]]</f>
        <v>2362.596800463542</v>
      </c>
    </row>
    <row r="5500" spans="1:14" ht="14.25" customHeight="1">
      <c r="A5500" t="s">
        <v>5513</v>
      </c>
      <c r="B5500" s="4">
        <v>43940</v>
      </c>
      <c r="C5500" s="6" t="str">
        <f t="shared" si="170"/>
        <v>Feb</v>
      </c>
      <c r="D5500" s="6" t="str">
        <f t="shared" si="171"/>
        <v>2</v>
      </c>
      <c r="E5500" t="s">
        <v>20</v>
      </c>
      <c r="F5500" s="3" t="s">
        <v>12</v>
      </c>
      <c r="G5500">
        <v>11</v>
      </c>
      <c r="H5500">
        <v>165</v>
      </c>
      <c r="I5500">
        <v>24</v>
      </c>
      <c r="J5500">
        <v>3</v>
      </c>
      <c r="K5500" s="3">
        <v>158.26581126451501</v>
      </c>
      <c r="L5500" s="3">
        <v>113.047008046082</v>
      </c>
      <c r="M5500" s="7">
        <f>Sales_Table[[#This Row],[Order qty]]*Sales_Table[[#This Row],[unit price]]</f>
        <v>474.797433793545</v>
      </c>
      <c r="N5500" s="8">
        <f>Sales_Table[[#This Row],[Revenue]]-Sales_Table[[#This Row],[unit cost]]</f>
        <v>361.750425747463</v>
      </c>
    </row>
    <row r="5501" spans="1:14" ht="14.25" customHeight="1">
      <c r="A5501" t="s">
        <v>5514</v>
      </c>
      <c r="B5501" s="4">
        <v>43885</v>
      </c>
      <c r="C5501" s="6" t="str">
        <f t="shared" si="170"/>
        <v>Feb</v>
      </c>
      <c r="D5501" s="6" t="str">
        <f t="shared" si="171"/>
        <v>4</v>
      </c>
      <c r="E5501" t="s">
        <v>20</v>
      </c>
      <c r="F5501" s="3" t="s">
        <v>12</v>
      </c>
      <c r="G5501">
        <v>8</v>
      </c>
      <c r="H5501">
        <v>153</v>
      </c>
      <c r="I5501">
        <v>36</v>
      </c>
      <c r="J5501">
        <v>4</v>
      </c>
      <c r="K5501" s="3">
        <v>230.65873718261699</v>
      </c>
      <c r="L5501" s="3">
        <v>164.75624084472699</v>
      </c>
      <c r="M5501" s="7">
        <f>Sales_Table[[#This Row],[Order qty]]*Sales_Table[[#This Row],[unit price]]</f>
        <v>922.63494873046795</v>
      </c>
      <c r="N5501" s="8">
        <f>Sales_Table[[#This Row],[Revenue]]-Sales_Table[[#This Row],[unit cost]]</f>
        <v>757.87870788574094</v>
      </c>
    </row>
    <row r="5502" spans="1:14" ht="14.25" customHeight="1">
      <c r="A5502" t="s">
        <v>5515</v>
      </c>
      <c r="B5502" s="4">
        <v>43884</v>
      </c>
      <c r="C5502" s="6" t="str">
        <f t="shared" si="170"/>
        <v>Apr</v>
      </c>
      <c r="D5502" s="6" t="str">
        <f t="shared" si="171"/>
        <v>2</v>
      </c>
      <c r="E5502" t="s">
        <v>14</v>
      </c>
      <c r="F5502" s="3" t="s">
        <v>12</v>
      </c>
      <c r="G5502">
        <v>15</v>
      </c>
      <c r="H5502">
        <v>173</v>
      </c>
      <c r="I5502">
        <v>46</v>
      </c>
      <c r="J5502">
        <v>10</v>
      </c>
      <c r="K5502" s="3">
        <v>596.15543550252903</v>
      </c>
      <c r="L5502" s="3">
        <v>425.82531107323501</v>
      </c>
      <c r="M5502" s="7">
        <f>Sales_Table[[#This Row],[Order qty]]*Sales_Table[[#This Row],[unit price]]</f>
        <v>5961.5543550252905</v>
      </c>
      <c r="N5502" s="8">
        <f>Sales_Table[[#This Row],[Revenue]]-Sales_Table[[#This Row],[unit cost]]</f>
        <v>5535.7290439520557</v>
      </c>
    </row>
    <row r="5503" spans="1:14" ht="14.25" customHeight="1">
      <c r="A5503" t="s">
        <v>5516</v>
      </c>
      <c r="B5503" s="4">
        <v>43922</v>
      </c>
      <c r="C5503" s="6" t="str">
        <f t="shared" si="170"/>
        <v>Feb</v>
      </c>
      <c r="D5503" s="6" t="str">
        <f t="shared" si="171"/>
        <v>5</v>
      </c>
      <c r="E5503" t="s">
        <v>16</v>
      </c>
      <c r="F5503" s="3" t="s">
        <v>12</v>
      </c>
      <c r="G5503">
        <v>24</v>
      </c>
      <c r="H5503">
        <v>142</v>
      </c>
      <c r="I5503">
        <v>17</v>
      </c>
      <c r="J5503">
        <v>1</v>
      </c>
      <c r="K5503" s="3">
        <v>225.326412320137</v>
      </c>
      <c r="L5503" s="3">
        <v>160.94743737152601</v>
      </c>
      <c r="M5503" s="7">
        <f>Sales_Table[[#This Row],[Order qty]]*Sales_Table[[#This Row],[unit price]]</f>
        <v>225.326412320137</v>
      </c>
      <c r="N5503" s="8">
        <f>Sales_Table[[#This Row],[Revenue]]-Sales_Table[[#This Row],[unit cost]]</f>
        <v>64.378974948610988</v>
      </c>
    </row>
    <row r="5504" spans="1:14" ht="14.25" customHeight="1">
      <c r="A5504" t="s">
        <v>5517</v>
      </c>
      <c r="B5504" s="4">
        <v>43888</v>
      </c>
      <c r="C5504" s="6" t="str">
        <f t="shared" si="170"/>
        <v>May</v>
      </c>
      <c r="D5504" s="6" t="str">
        <f t="shared" si="171"/>
        <v>2</v>
      </c>
      <c r="E5504" t="s">
        <v>20</v>
      </c>
      <c r="F5504" s="3" t="s">
        <v>12</v>
      </c>
      <c r="G5504">
        <v>17</v>
      </c>
      <c r="H5504">
        <v>216</v>
      </c>
      <c r="I5504">
        <v>16</v>
      </c>
      <c r="J5504">
        <v>1</v>
      </c>
      <c r="K5504" s="3">
        <v>256.76776653528202</v>
      </c>
      <c r="L5504" s="3">
        <v>183.405547525202</v>
      </c>
      <c r="M5504" s="7">
        <f>Sales_Table[[#This Row],[Order qty]]*Sales_Table[[#This Row],[unit price]]</f>
        <v>256.76776653528202</v>
      </c>
      <c r="N5504" s="8">
        <f>Sales_Table[[#This Row],[Revenue]]-Sales_Table[[#This Row],[unit cost]]</f>
        <v>73.362219010080025</v>
      </c>
    </row>
    <row r="5505" spans="1:14" ht="14.25" customHeight="1">
      <c r="A5505" t="s">
        <v>5518</v>
      </c>
      <c r="B5505" s="4">
        <v>43970</v>
      </c>
      <c r="C5505" s="6" t="str">
        <f t="shared" si="170"/>
        <v>Feb</v>
      </c>
      <c r="D5505" s="6" t="str">
        <f t="shared" si="171"/>
        <v>4</v>
      </c>
      <c r="E5505" t="s">
        <v>14</v>
      </c>
      <c r="F5505" s="3" t="s">
        <v>12</v>
      </c>
      <c r="G5505">
        <v>16</v>
      </c>
      <c r="H5505">
        <v>216</v>
      </c>
      <c r="I5505">
        <v>19</v>
      </c>
      <c r="J5505">
        <v>6</v>
      </c>
      <c r="K5505" s="3">
        <v>618.76834988594101</v>
      </c>
      <c r="L5505" s="3">
        <v>441.977392775672</v>
      </c>
      <c r="M5505" s="7">
        <f>Sales_Table[[#This Row],[Order qty]]*Sales_Table[[#This Row],[unit price]]</f>
        <v>3712.610099315646</v>
      </c>
      <c r="N5505" s="8">
        <f>Sales_Table[[#This Row],[Revenue]]-Sales_Table[[#This Row],[unit cost]]</f>
        <v>3270.6327065399742</v>
      </c>
    </row>
    <row r="5506" spans="1:14" ht="14.25" customHeight="1">
      <c r="A5506" t="s">
        <v>5519</v>
      </c>
      <c r="B5506" s="4">
        <v>43886</v>
      </c>
      <c r="C5506" s="6" t="str">
        <f t="shared" ref="C5506:C5569" si="172">TEXT(B5507,"mmm")</f>
        <v>Apr</v>
      </c>
      <c r="D5506" s="6" t="str">
        <f t="shared" ref="D5506:D5569" si="173">TEXT(B5508, "m")</f>
        <v>4</v>
      </c>
      <c r="E5506" t="s">
        <v>16</v>
      </c>
      <c r="F5506" s="3" t="s">
        <v>12</v>
      </c>
      <c r="G5506">
        <v>19</v>
      </c>
      <c r="H5506">
        <v>166</v>
      </c>
      <c r="I5506">
        <v>47</v>
      </c>
      <c r="J5506">
        <v>8</v>
      </c>
      <c r="K5506" s="3">
        <v>512.23016184568405</v>
      </c>
      <c r="L5506" s="3">
        <v>365.87868703263098</v>
      </c>
      <c r="M5506" s="7">
        <f>Sales_Table[[#This Row],[Order qty]]*Sales_Table[[#This Row],[unit price]]</f>
        <v>4097.8412947654724</v>
      </c>
      <c r="N5506" s="8">
        <f>Sales_Table[[#This Row],[Revenue]]-Sales_Table[[#This Row],[unit cost]]</f>
        <v>3731.9626077328412</v>
      </c>
    </row>
    <row r="5507" spans="1:14" ht="14.25" customHeight="1">
      <c r="A5507" t="s">
        <v>5520</v>
      </c>
      <c r="B5507" s="4">
        <v>43944</v>
      </c>
      <c r="C5507" s="6" t="str">
        <f t="shared" si="172"/>
        <v>Apr</v>
      </c>
      <c r="D5507" s="6" t="str">
        <f t="shared" si="173"/>
        <v>2</v>
      </c>
      <c r="E5507" t="s">
        <v>11</v>
      </c>
      <c r="F5507" s="3" t="s">
        <v>12</v>
      </c>
      <c r="G5507">
        <v>12</v>
      </c>
      <c r="H5507">
        <v>70</v>
      </c>
      <c r="I5507">
        <v>39</v>
      </c>
      <c r="J5507">
        <v>1</v>
      </c>
      <c r="K5507" s="3">
        <v>367.14153993129702</v>
      </c>
      <c r="L5507" s="3">
        <v>262.24395709378399</v>
      </c>
      <c r="M5507" s="7">
        <f>Sales_Table[[#This Row],[Order qty]]*Sales_Table[[#This Row],[unit price]]</f>
        <v>367.14153993129702</v>
      </c>
      <c r="N5507" s="8">
        <f>Sales_Table[[#This Row],[Revenue]]-Sales_Table[[#This Row],[unit cost]]</f>
        <v>104.89758283751303</v>
      </c>
    </row>
    <row r="5508" spans="1:14" ht="14.25" customHeight="1">
      <c r="A5508" t="s">
        <v>5521</v>
      </c>
      <c r="B5508" s="4">
        <v>43927</v>
      </c>
      <c r="C5508" s="6" t="str">
        <f t="shared" si="172"/>
        <v>Feb</v>
      </c>
      <c r="D5508" s="6" t="str">
        <f t="shared" si="173"/>
        <v>5</v>
      </c>
      <c r="E5508" t="s">
        <v>16</v>
      </c>
      <c r="F5508" s="3" t="s">
        <v>12</v>
      </c>
      <c r="G5508">
        <v>11</v>
      </c>
      <c r="H5508">
        <v>64</v>
      </c>
      <c r="I5508">
        <v>30</v>
      </c>
      <c r="J5508">
        <v>5</v>
      </c>
      <c r="K5508" s="3">
        <v>286.45446377992602</v>
      </c>
      <c r="L5508" s="3">
        <v>204.610331271376</v>
      </c>
      <c r="M5508" s="7">
        <f>Sales_Table[[#This Row],[Order qty]]*Sales_Table[[#This Row],[unit price]]</f>
        <v>1432.2723188996301</v>
      </c>
      <c r="N5508" s="8">
        <f>Sales_Table[[#This Row],[Revenue]]-Sales_Table[[#This Row],[unit cost]]</f>
        <v>1227.6619876282541</v>
      </c>
    </row>
    <row r="5509" spans="1:14" ht="14.25" customHeight="1">
      <c r="A5509" t="s">
        <v>5522</v>
      </c>
      <c r="B5509" s="4">
        <v>43881</v>
      </c>
      <c r="C5509" s="6" t="str">
        <f t="shared" si="172"/>
        <v>May</v>
      </c>
      <c r="D5509" s="6" t="str">
        <f t="shared" si="173"/>
        <v>3</v>
      </c>
      <c r="E5509" t="s">
        <v>16</v>
      </c>
      <c r="F5509" s="3" t="s">
        <v>12</v>
      </c>
      <c r="G5509">
        <v>16</v>
      </c>
      <c r="H5509">
        <v>26</v>
      </c>
      <c r="I5509">
        <v>37</v>
      </c>
      <c r="J5509">
        <v>8</v>
      </c>
      <c r="K5509" s="3">
        <v>291.562017917633</v>
      </c>
      <c r="L5509" s="3">
        <v>208.258584226881</v>
      </c>
      <c r="M5509" s="7">
        <f>Sales_Table[[#This Row],[Order qty]]*Sales_Table[[#This Row],[unit price]]</f>
        <v>2332.496143341064</v>
      </c>
      <c r="N5509" s="8">
        <f>Sales_Table[[#This Row],[Revenue]]-Sales_Table[[#This Row],[unit cost]]</f>
        <v>2124.2375591141831</v>
      </c>
    </row>
    <row r="5510" spans="1:14" ht="14.25" customHeight="1">
      <c r="A5510" t="s">
        <v>5523</v>
      </c>
      <c r="B5510" s="4">
        <v>43957</v>
      </c>
      <c r="C5510" s="6" t="str">
        <f t="shared" si="172"/>
        <v>Mar</v>
      </c>
      <c r="D5510" s="6" t="str">
        <f t="shared" si="173"/>
        <v>2</v>
      </c>
      <c r="E5510" t="s">
        <v>16</v>
      </c>
      <c r="F5510" s="3" t="s">
        <v>12</v>
      </c>
      <c r="G5510">
        <v>10</v>
      </c>
      <c r="H5510">
        <v>192</v>
      </c>
      <c r="I5510">
        <v>13</v>
      </c>
      <c r="J5510">
        <v>5</v>
      </c>
      <c r="K5510" s="3">
        <v>329.53787845373199</v>
      </c>
      <c r="L5510" s="3">
        <v>235.38419889552301</v>
      </c>
      <c r="M5510" s="7">
        <f>Sales_Table[[#This Row],[Order qty]]*Sales_Table[[#This Row],[unit price]]</f>
        <v>1647.68939226866</v>
      </c>
      <c r="N5510" s="8">
        <f>Sales_Table[[#This Row],[Revenue]]-Sales_Table[[#This Row],[unit cost]]</f>
        <v>1412.3051933731369</v>
      </c>
    </row>
    <row r="5511" spans="1:14" ht="14.25" customHeight="1">
      <c r="A5511" t="s">
        <v>5524</v>
      </c>
      <c r="B5511" s="4">
        <v>43903</v>
      </c>
      <c r="C5511" s="6" t="str">
        <f t="shared" si="172"/>
        <v>Feb</v>
      </c>
      <c r="D5511" s="6" t="str">
        <f t="shared" si="173"/>
        <v>5</v>
      </c>
      <c r="E5511" t="s">
        <v>16</v>
      </c>
      <c r="F5511" s="3" t="s">
        <v>12</v>
      </c>
      <c r="G5511">
        <v>25</v>
      </c>
      <c r="H5511">
        <v>246</v>
      </c>
      <c r="I5511">
        <v>45</v>
      </c>
      <c r="J5511">
        <v>1</v>
      </c>
      <c r="K5511" s="3">
        <v>525.40222799777996</v>
      </c>
      <c r="L5511" s="3">
        <v>375.2873057127</v>
      </c>
      <c r="M5511" s="7">
        <f>Sales_Table[[#This Row],[Order qty]]*Sales_Table[[#This Row],[unit price]]</f>
        <v>525.40222799777996</v>
      </c>
      <c r="N5511" s="8">
        <f>Sales_Table[[#This Row],[Revenue]]-Sales_Table[[#This Row],[unit cost]]</f>
        <v>150.11492228507996</v>
      </c>
    </row>
    <row r="5512" spans="1:14" ht="14.25" customHeight="1">
      <c r="A5512" t="s">
        <v>5525</v>
      </c>
      <c r="B5512" s="4">
        <v>43877</v>
      </c>
      <c r="C5512" s="6" t="str">
        <f t="shared" si="172"/>
        <v>May</v>
      </c>
      <c r="D5512" s="6" t="str">
        <f t="shared" si="173"/>
        <v>2</v>
      </c>
      <c r="E5512" t="s">
        <v>16</v>
      </c>
      <c r="F5512" s="3" t="s">
        <v>12</v>
      </c>
      <c r="G5512">
        <v>24</v>
      </c>
      <c r="H5512">
        <v>337</v>
      </c>
      <c r="I5512">
        <v>26</v>
      </c>
      <c r="J5512">
        <v>10</v>
      </c>
      <c r="K5512" s="3">
        <v>605.37088590860401</v>
      </c>
      <c r="L5512" s="3">
        <v>432.40777564900299</v>
      </c>
      <c r="M5512" s="7">
        <f>Sales_Table[[#This Row],[Order qty]]*Sales_Table[[#This Row],[unit price]]</f>
        <v>6053.7088590860403</v>
      </c>
      <c r="N5512" s="8">
        <f>Sales_Table[[#This Row],[Revenue]]-Sales_Table[[#This Row],[unit cost]]</f>
        <v>5621.3010834370371</v>
      </c>
    </row>
    <row r="5513" spans="1:14" ht="14.25" customHeight="1">
      <c r="A5513" t="s">
        <v>5526</v>
      </c>
      <c r="B5513" s="4">
        <v>43977</v>
      </c>
      <c r="C5513" s="6" t="str">
        <f t="shared" si="172"/>
        <v>Feb</v>
      </c>
      <c r="D5513" s="6" t="str">
        <f t="shared" si="173"/>
        <v>4</v>
      </c>
      <c r="E5513" t="s">
        <v>16</v>
      </c>
      <c r="F5513" s="3" t="s">
        <v>12</v>
      </c>
      <c r="G5513">
        <v>8</v>
      </c>
      <c r="H5513">
        <v>204</v>
      </c>
      <c r="I5513">
        <v>13</v>
      </c>
      <c r="J5513">
        <v>10</v>
      </c>
      <c r="K5513" s="3">
        <v>585.96729254722595</v>
      </c>
      <c r="L5513" s="3">
        <v>418.54806610516101</v>
      </c>
      <c r="M5513" s="7">
        <f>Sales_Table[[#This Row],[Order qty]]*Sales_Table[[#This Row],[unit price]]</f>
        <v>5859.6729254722595</v>
      </c>
      <c r="N5513" s="8">
        <f>Sales_Table[[#This Row],[Revenue]]-Sales_Table[[#This Row],[unit cost]]</f>
        <v>5441.1248593670989</v>
      </c>
    </row>
    <row r="5514" spans="1:14" ht="14.25" customHeight="1">
      <c r="A5514" t="s">
        <v>5527</v>
      </c>
      <c r="B5514" s="4">
        <v>43864</v>
      </c>
      <c r="C5514" s="6" t="str">
        <f t="shared" si="172"/>
        <v>Apr</v>
      </c>
      <c r="D5514" s="6" t="str">
        <f t="shared" si="173"/>
        <v>4</v>
      </c>
      <c r="E5514" t="s">
        <v>20</v>
      </c>
      <c r="F5514" s="3" t="s">
        <v>12</v>
      </c>
      <c r="G5514">
        <v>25</v>
      </c>
      <c r="H5514">
        <v>63</v>
      </c>
      <c r="I5514">
        <v>14</v>
      </c>
      <c r="J5514">
        <v>8</v>
      </c>
      <c r="K5514" s="3">
        <v>327.10843151807802</v>
      </c>
      <c r="L5514" s="3">
        <v>233.64887965577</v>
      </c>
      <c r="M5514" s="7">
        <f>Sales_Table[[#This Row],[Order qty]]*Sales_Table[[#This Row],[unit price]]</f>
        <v>2616.8674521446242</v>
      </c>
      <c r="N5514" s="8">
        <f>Sales_Table[[#This Row],[Revenue]]-Sales_Table[[#This Row],[unit cost]]</f>
        <v>2383.2185724888541</v>
      </c>
    </row>
    <row r="5515" spans="1:14" ht="14.25" customHeight="1">
      <c r="A5515" t="s">
        <v>5528</v>
      </c>
      <c r="B5515" s="4">
        <v>43936</v>
      </c>
      <c r="C5515" s="6" t="str">
        <f t="shared" si="172"/>
        <v>Apr</v>
      </c>
      <c r="D5515" s="6" t="str">
        <f t="shared" si="173"/>
        <v>3</v>
      </c>
      <c r="E5515" t="s">
        <v>16</v>
      </c>
      <c r="F5515" s="3" t="s">
        <v>12</v>
      </c>
      <c r="G5515">
        <v>8</v>
      </c>
      <c r="H5515">
        <v>247</v>
      </c>
      <c r="I5515">
        <v>29</v>
      </c>
      <c r="J5515">
        <v>9</v>
      </c>
      <c r="K5515" s="3">
        <v>520.58143794536602</v>
      </c>
      <c r="L5515" s="3">
        <v>371.84388424668998</v>
      </c>
      <c r="M5515" s="7">
        <f>Sales_Table[[#This Row],[Order qty]]*Sales_Table[[#This Row],[unit price]]</f>
        <v>4685.2329415082941</v>
      </c>
      <c r="N5515" s="8">
        <f>Sales_Table[[#This Row],[Revenue]]-Sales_Table[[#This Row],[unit cost]]</f>
        <v>4313.3890572616037</v>
      </c>
    </row>
    <row r="5516" spans="1:14" ht="14.25" customHeight="1">
      <c r="A5516" t="s">
        <v>5529</v>
      </c>
      <c r="B5516" s="4">
        <v>43946</v>
      </c>
      <c r="C5516" s="6" t="str">
        <f t="shared" si="172"/>
        <v>Mar</v>
      </c>
      <c r="D5516" s="6" t="str">
        <f t="shared" si="173"/>
        <v>5</v>
      </c>
      <c r="E5516" t="s">
        <v>16</v>
      </c>
      <c r="F5516" s="3" t="s">
        <v>12</v>
      </c>
      <c r="G5516">
        <v>15</v>
      </c>
      <c r="H5516">
        <v>119</v>
      </c>
      <c r="I5516">
        <v>31</v>
      </c>
      <c r="J5516">
        <v>3</v>
      </c>
      <c r="K5516" s="3">
        <v>280.41064864396998</v>
      </c>
      <c r="L5516" s="3">
        <v>200.29332045997899</v>
      </c>
      <c r="M5516" s="7">
        <f>Sales_Table[[#This Row],[Order qty]]*Sales_Table[[#This Row],[unit price]]</f>
        <v>841.23194593190988</v>
      </c>
      <c r="N5516" s="8">
        <f>Sales_Table[[#This Row],[Revenue]]-Sales_Table[[#This Row],[unit cost]]</f>
        <v>640.93862547193089</v>
      </c>
    </row>
    <row r="5517" spans="1:14" ht="14.25" customHeight="1">
      <c r="A5517" t="s">
        <v>5530</v>
      </c>
      <c r="B5517" s="4">
        <v>43912</v>
      </c>
      <c r="C5517" s="6" t="str">
        <f t="shared" si="172"/>
        <v>May</v>
      </c>
      <c r="D5517" s="6" t="str">
        <f t="shared" si="173"/>
        <v>3</v>
      </c>
      <c r="E5517" t="s">
        <v>11</v>
      </c>
      <c r="F5517" s="3" t="s">
        <v>12</v>
      </c>
      <c r="G5517">
        <v>6</v>
      </c>
      <c r="H5517">
        <v>126</v>
      </c>
      <c r="I5517">
        <v>45</v>
      </c>
      <c r="J5517">
        <v>1</v>
      </c>
      <c r="K5517" s="3">
        <v>199.36582660675001</v>
      </c>
      <c r="L5517" s="3">
        <v>142.40416186196501</v>
      </c>
      <c r="M5517" s="7">
        <f>Sales_Table[[#This Row],[Order qty]]*Sales_Table[[#This Row],[unit price]]</f>
        <v>199.36582660675001</v>
      </c>
      <c r="N5517" s="8">
        <f>Sales_Table[[#This Row],[Revenue]]-Sales_Table[[#This Row],[unit cost]]</f>
        <v>56.961664744784997</v>
      </c>
    </row>
    <row r="5518" spans="1:14" ht="14.25" customHeight="1">
      <c r="A5518" t="s">
        <v>5531</v>
      </c>
      <c r="B5518" s="4">
        <v>43972</v>
      </c>
      <c r="C5518" s="6" t="str">
        <f t="shared" si="172"/>
        <v>Mar</v>
      </c>
      <c r="D5518" s="6" t="str">
        <f t="shared" si="173"/>
        <v>4</v>
      </c>
      <c r="E5518" t="s">
        <v>11</v>
      </c>
      <c r="F5518" s="3" t="s">
        <v>12</v>
      </c>
      <c r="G5518">
        <v>15</v>
      </c>
      <c r="H5518">
        <v>23</v>
      </c>
      <c r="I5518">
        <v>17</v>
      </c>
      <c r="J5518">
        <v>4</v>
      </c>
      <c r="K5518" s="3">
        <v>185.60936254262899</v>
      </c>
      <c r="L5518" s="3">
        <v>132.57811610187801</v>
      </c>
      <c r="M5518" s="7">
        <f>Sales_Table[[#This Row],[Order qty]]*Sales_Table[[#This Row],[unit price]]</f>
        <v>742.43745017051594</v>
      </c>
      <c r="N5518" s="8">
        <f>Sales_Table[[#This Row],[Revenue]]-Sales_Table[[#This Row],[unit cost]]</f>
        <v>609.85933406863796</v>
      </c>
    </row>
    <row r="5519" spans="1:14" ht="14.25" customHeight="1">
      <c r="A5519" t="s">
        <v>5532</v>
      </c>
      <c r="B5519" s="4">
        <v>43907</v>
      </c>
      <c r="C5519" s="6" t="str">
        <f t="shared" si="172"/>
        <v>Apr</v>
      </c>
      <c r="D5519" s="6" t="str">
        <f t="shared" si="173"/>
        <v>4</v>
      </c>
      <c r="E5519" t="s">
        <v>20</v>
      </c>
      <c r="F5519" s="3" t="s">
        <v>12</v>
      </c>
      <c r="G5519">
        <v>19</v>
      </c>
      <c r="H5519">
        <v>188</v>
      </c>
      <c r="I5519">
        <v>9</v>
      </c>
      <c r="J5519">
        <v>1</v>
      </c>
      <c r="K5519" s="3">
        <v>465.23904526233702</v>
      </c>
      <c r="L5519" s="3">
        <v>332.31360375881201</v>
      </c>
      <c r="M5519" s="7">
        <f>Sales_Table[[#This Row],[Order qty]]*Sales_Table[[#This Row],[unit price]]</f>
        <v>465.23904526233702</v>
      </c>
      <c r="N5519" s="8">
        <f>Sales_Table[[#This Row],[Revenue]]-Sales_Table[[#This Row],[unit cost]]</f>
        <v>132.92544150352501</v>
      </c>
    </row>
    <row r="5520" spans="1:14" ht="14.25" customHeight="1">
      <c r="A5520" t="s">
        <v>5533</v>
      </c>
      <c r="B5520" s="4">
        <v>43943</v>
      </c>
      <c r="C5520" s="6" t="str">
        <f t="shared" si="172"/>
        <v>Apr</v>
      </c>
      <c r="D5520" s="6" t="str">
        <f t="shared" si="173"/>
        <v>4</v>
      </c>
      <c r="E5520" t="s">
        <v>14</v>
      </c>
      <c r="F5520" s="3" t="s">
        <v>12</v>
      </c>
      <c r="G5520">
        <v>24</v>
      </c>
      <c r="H5520">
        <v>191</v>
      </c>
      <c r="I5520">
        <v>38</v>
      </c>
      <c r="J5520">
        <v>9</v>
      </c>
      <c r="K5520" s="3">
        <v>508.20662552118301</v>
      </c>
      <c r="L5520" s="3">
        <v>363.00473251513102</v>
      </c>
      <c r="M5520" s="7">
        <f>Sales_Table[[#This Row],[Order qty]]*Sales_Table[[#This Row],[unit price]]</f>
        <v>4573.8596296906471</v>
      </c>
      <c r="N5520" s="8">
        <f>Sales_Table[[#This Row],[Revenue]]-Sales_Table[[#This Row],[unit cost]]</f>
        <v>4210.8548971755163</v>
      </c>
    </row>
    <row r="5521" spans="1:14" ht="14.25" customHeight="1">
      <c r="A5521" t="s">
        <v>5534</v>
      </c>
      <c r="B5521" s="4">
        <v>43928</v>
      </c>
      <c r="C5521" s="6" t="str">
        <f t="shared" si="172"/>
        <v>Apr</v>
      </c>
      <c r="D5521" s="6" t="str">
        <f t="shared" si="173"/>
        <v>5</v>
      </c>
      <c r="E5521" t="s">
        <v>20</v>
      </c>
      <c r="F5521" s="3" t="s">
        <v>12</v>
      </c>
      <c r="G5521">
        <v>22</v>
      </c>
      <c r="H5521">
        <v>311</v>
      </c>
      <c r="I5521">
        <v>9</v>
      </c>
      <c r="J5521">
        <v>4</v>
      </c>
      <c r="K5521" s="3">
        <v>457.92149949073797</v>
      </c>
      <c r="L5521" s="3">
        <v>327.08678535052701</v>
      </c>
      <c r="M5521" s="7">
        <f>Sales_Table[[#This Row],[Order qty]]*Sales_Table[[#This Row],[unit price]]</f>
        <v>1831.6859979629519</v>
      </c>
      <c r="N5521" s="8">
        <f>Sales_Table[[#This Row],[Revenue]]-Sales_Table[[#This Row],[unit cost]]</f>
        <v>1504.5992126124249</v>
      </c>
    </row>
    <row r="5522" spans="1:14" ht="14.25" customHeight="1">
      <c r="A5522" t="s">
        <v>5535</v>
      </c>
      <c r="B5522" s="4">
        <v>43945</v>
      </c>
      <c r="C5522" s="6" t="str">
        <f t="shared" si="172"/>
        <v>May</v>
      </c>
      <c r="D5522" s="6" t="str">
        <f t="shared" si="173"/>
        <v>3</v>
      </c>
      <c r="E5522" t="s">
        <v>20</v>
      </c>
      <c r="F5522" s="3" t="s">
        <v>12</v>
      </c>
      <c r="G5522">
        <v>6</v>
      </c>
      <c r="H5522">
        <v>182</v>
      </c>
      <c r="I5522">
        <v>2</v>
      </c>
      <c r="J5522">
        <v>3</v>
      </c>
      <c r="K5522" s="3">
        <v>216.36153334379199</v>
      </c>
      <c r="L5522" s="3">
        <v>154.54395238842301</v>
      </c>
      <c r="M5522" s="7">
        <f>Sales_Table[[#This Row],[Order qty]]*Sales_Table[[#This Row],[unit price]]</f>
        <v>649.084600031376</v>
      </c>
      <c r="N5522" s="8">
        <f>Sales_Table[[#This Row],[Revenue]]-Sales_Table[[#This Row],[unit cost]]</f>
        <v>494.54064764295299</v>
      </c>
    </row>
    <row r="5523" spans="1:14" ht="14.25" customHeight="1">
      <c r="A5523" t="s">
        <v>5536</v>
      </c>
      <c r="B5523" s="4">
        <v>43961</v>
      </c>
      <c r="C5523" s="6" t="str">
        <f t="shared" si="172"/>
        <v>Mar</v>
      </c>
      <c r="D5523" s="6" t="str">
        <f t="shared" si="173"/>
        <v>3</v>
      </c>
      <c r="E5523" t="s">
        <v>11</v>
      </c>
      <c r="F5523" s="3" t="s">
        <v>12</v>
      </c>
      <c r="G5523">
        <v>10</v>
      </c>
      <c r="H5523">
        <v>219</v>
      </c>
      <c r="I5523">
        <v>16</v>
      </c>
      <c r="J5523">
        <v>4</v>
      </c>
      <c r="K5523" s="3">
        <v>583.97496449947403</v>
      </c>
      <c r="L5523" s="3">
        <v>417.12497464248099</v>
      </c>
      <c r="M5523" s="7">
        <f>Sales_Table[[#This Row],[Order qty]]*Sales_Table[[#This Row],[unit price]]</f>
        <v>2335.8998579978961</v>
      </c>
      <c r="N5523" s="8">
        <f>Sales_Table[[#This Row],[Revenue]]-Sales_Table[[#This Row],[unit cost]]</f>
        <v>1918.7748833554151</v>
      </c>
    </row>
    <row r="5524" spans="1:14" ht="14.25" customHeight="1">
      <c r="A5524" t="s">
        <v>5537</v>
      </c>
      <c r="B5524" s="4">
        <v>43896</v>
      </c>
      <c r="C5524" s="6" t="str">
        <f t="shared" si="172"/>
        <v>Mar</v>
      </c>
      <c r="D5524" s="6" t="str">
        <f t="shared" si="173"/>
        <v>3</v>
      </c>
      <c r="E5524" t="s">
        <v>14</v>
      </c>
      <c r="F5524" s="3" t="s">
        <v>12</v>
      </c>
      <c r="G5524">
        <v>9</v>
      </c>
      <c r="H5524">
        <v>127</v>
      </c>
      <c r="I5524">
        <v>5</v>
      </c>
      <c r="J5524">
        <v>3</v>
      </c>
      <c r="K5524" s="3">
        <v>646.27157288789704</v>
      </c>
      <c r="L5524" s="3">
        <v>461.622552062784</v>
      </c>
      <c r="M5524" s="7">
        <f>Sales_Table[[#This Row],[Order qty]]*Sales_Table[[#This Row],[unit price]]</f>
        <v>1938.8147186636911</v>
      </c>
      <c r="N5524" s="8">
        <f>Sales_Table[[#This Row],[Revenue]]-Sales_Table[[#This Row],[unit cost]]</f>
        <v>1477.1921666009071</v>
      </c>
    </row>
    <row r="5525" spans="1:14" ht="14.25" customHeight="1">
      <c r="A5525" t="s">
        <v>5538</v>
      </c>
      <c r="B5525" s="4">
        <v>43908</v>
      </c>
      <c r="C5525" s="6" t="str">
        <f t="shared" si="172"/>
        <v>Mar</v>
      </c>
      <c r="D5525" s="6" t="str">
        <f t="shared" si="173"/>
        <v>3</v>
      </c>
      <c r="E5525" t="s">
        <v>11</v>
      </c>
      <c r="F5525" s="3" t="s">
        <v>12</v>
      </c>
      <c r="G5525">
        <v>13</v>
      </c>
      <c r="H5525">
        <v>141</v>
      </c>
      <c r="I5525">
        <v>14</v>
      </c>
      <c r="J5525">
        <v>3</v>
      </c>
      <c r="K5525" s="3">
        <v>189.158542156219</v>
      </c>
      <c r="L5525" s="3">
        <v>135.11324439730001</v>
      </c>
      <c r="M5525" s="7">
        <f>Sales_Table[[#This Row],[Order qty]]*Sales_Table[[#This Row],[unit price]]</f>
        <v>567.47562646865697</v>
      </c>
      <c r="N5525" s="8">
        <f>Sales_Table[[#This Row],[Revenue]]-Sales_Table[[#This Row],[unit cost]]</f>
        <v>432.36238207135693</v>
      </c>
    </row>
    <row r="5526" spans="1:14" ht="14.25" customHeight="1">
      <c r="A5526" t="s">
        <v>5539</v>
      </c>
      <c r="B5526" s="4">
        <v>43916</v>
      </c>
      <c r="C5526" s="6" t="str">
        <f t="shared" si="172"/>
        <v>Mar</v>
      </c>
      <c r="D5526" s="6" t="str">
        <f t="shared" si="173"/>
        <v>5</v>
      </c>
      <c r="E5526" t="s">
        <v>14</v>
      </c>
      <c r="F5526" s="3" t="s">
        <v>12</v>
      </c>
      <c r="G5526">
        <v>18</v>
      </c>
      <c r="H5526">
        <v>42</v>
      </c>
      <c r="I5526">
        <v>40</v>
      </c>
      <c r="J5526">
        <v>8</v>
      </c>
      <c r="K5526" s="3">
        <v>210.604751050472</v>
      </c>
      <c r="L5526" s="3">
        <v>150.43196503605199</v>
      </c>
      <c r="M5526" s="7">
        <f>Sales_Table[[#This Row],[Order qty]]*Sales_Table[[#This Row],[unit price]]</f>
        <v>1684.838008403776</v>
      </c>
      <c r="N5526" s="8">
        <f>Sales_Table[[#This Row],[Revenue]]-Sales_Table[[#This Row],[unit cost]]</f>
        <v>1534.4060433677241</v>
      </c>
    </row>
    <row r="5527" spans="1:14" ht="14.25" customHeight="1">
      <c r="A5527" t="s">
        <v>5540</v>
      </c>
      <c r="B5527" s="4">
        <v>43901</v>
      </c>
      <c r="C5527" s="6" t="str">
        <f t="shared" si="172"/>
        <v>May</v>
      </c>
      <c r="D5527" s="6" t="str">
        <f t="shared" si="173"/>
        <v>1</v>
      </c>
      <c r="E5527" t="s">
        <v>11</v>
      </c>
      <c r="F5527" s="3" t="s">
        <v>12</v>
      </c>
      <c r="G5527">
        <v>9</v>
      </c>
      <c r="H5527">
        <v>120</v>
      </c>
      <c r="I5527">
        <v>37</v>
      </c>
      <c r="J5527">
        <v>10</v>
      </c>
      <c r="K5527" s="3">
        <v>156.63227427005799</v>
      </c>
      <c r="L5527" s="3">
        <v>111.880195907184</v>
      </c>
      <c r="M5527" s="7">
        <f>Sales_Table[[#This Row],[Order qty]]*Sales_Table[[#This Row],[unit price]]</f>
        <v>1566.32274270058</v>
      </c>
      <c r="N5527" s="8">
        <f>Sales_Table[[#This Row],[Revenue]]-Sales_Table[[#This Row],[unit cost]]</f>
        <v>1454.4425467933959</v>
      </c>
    </row>
    <row r="5528" spans="1:14" ht="14.25" customHeight="1">
      <c r="A5528" t="s">
        <v>5541</v>
      </c>
      <c r="B5528" s="4">
        <v>43954</v>
      </c>
      <c r="C5528" s="6" t="str">
        <f t="shared" si="172"/>
        <v>Jan</v>
      </c>
      <c r="D5528" s="6" t="str">
        <f t="shared" si="173"/>
        <v>2</v>
      </c>
      <c r="E5528" t="s">
        <v>11</v>
      </c>
      <c r="F5528" s="3" t="s">
        <v>12</v>
      </c>
      <c r="G5528">
        <v>23</v>
      </c>
      <c r="H5528">
        <v>244</v>
      </c>
      <c r="I5528">
        <v>19</v>
      </c>
      <c r="J5528">
        <v>3</v>
      </c>
      <c r="K5528" s="3">
        <v>381.38875490427</v>
      </c>
      <c r="L5528" s="3">
        <v>272.420539217336</v>
      </c>
      <c r="M5528" s="7">
        <f>Sales_Table[[#This Row],[Order qty]]*Sales_Table[[#This Row],[unit price]]</f>
        <v>1144.1662647128101</v>
      </c>
      <c r="N5528" s="8">
        <f>Sales_Table[[#This Row],[Revenue]]-Sales_Table[[#This Row],[unit cost]]</f>
        <v>871.74572549547406</v>
      </c>
    </row>
    <row r="5529" spans="1:14" ht="14.25" customHeight="1">
      <c r="A5529" t="s">
        <v>5542</v>
      </c>
      <c r="B5529" s="4">
        <v>43835</v>
      </c>
      <c r="C5529" s="6" t="str">
        <f t="shared" si="172"/>
        <v>Feb</v>
      </c>
      <c r="D5529" s="6" t="str">
        <f t="shared" si="173"/>
        <v>5</v>
      </c>
      <c r="E5529" t="s">
        <v>11</v>
      </c>
      <c r="F5529" s="3" t="s">
        <v>12</v>
      </c>
      <c r="G5529">
        <v>4</v>
      </c>
      <c r="H5529">
        <v>59</v>
      </c>
      <c r="I5529">
        <v>31</v>
      </c>
      <c r="J5529">
        <v>2</v>
      </c>
      <c r="K5529" s="3">
        <v>238.78966212272601</v>
      </c>
      <c r="L5529" s="3">
        <v>170.56404437337599</v>
      </c>
      <c r="M5529" s="7">
        <f>Sales_Table[[#This Row],[Order qty]]*Sales_Table[[#This Row],[unit price]]</f>
        <v>477.57932424545203</v>
      </c>
      <c r="N5529" s="8">
        <f>Sales_Table[[#This Row],[Revenue]]-Sales_Table[[#This Row],[unit cost]]</f>
        <v>307.01527987207601</v>
      </c>
    </row>
    <row r="5530" spans="1:14" ht="14.25" customHeight="1">
      <c r="A5530" t="s">
        <v>5543</v>
      </c>
      <c r="B5530" s="4">
        <v>43870</v>
      </c>
      <c r="C5530" s="6" t="str">
        <f t="shared" si="172"/>
        <v>May</v>
      </c>
      <c r="D5530" s="6" t="str">
        <f t="shared" si="173"/>
        <v>2</v>
      </c>
      <c r="E5530" t="s">
        <v>16</v>
      </c>
      <c r="F5530" s="3" t="s">
        <v>12</v>
      </c>
      <c r="G5530">
        <v>9</v>
      </c>
      <c r="H5530">
        <v>309</v>
      </c>
      <c r="I5530">
        <v>10</v>
      </c>
      <c r="J5530">
        <v>9</v>
      </c>
      <c r="K5530" s="3">
        <v>418.01339310407599</v>
      </c>
      <c r="L5530" s="3">
        <v>298.58099507434002</v>
      </c>
      <c r="M5530" s="7">
        <f>Sales_Table[[#This Row],[Order qty]]*Sales_Table[[#This Row],[unit price]]</f>
        <v>3762.1205379366838</v>
      </c>
      <c r="N5530" s="8">
        <f>Sales_Table[[#This Row],[Revenue]]-Sales_Table[[#This Row],[unit cost]]</f>
        <v>3463.5395428623438</v>
      </c>
    </row>
    <row r="5531" spans="1:14" ht="14.25" customHeight="1">
      <c r="A5531" t="s">
        <v>5544</v>
      </c>
      <c r="B5531" s="4">
        <v>43965</v>
      </c>
      <c r="C5531" s="6" t="str">
        <f t="shared" si="172"/>
        <v>Feb</v>
      </c>
      <c r="D5531" s="6" t="str">
        <f t="shared" si="173"/>
        <v>5</v>
      </c>
      <c r="E5531" t="s">
        <v>11</v>
      </c>
      <c r="F5531" s="3" t="s">
        <v>12</v>
      </c>
      <c r="G5531">
        <v>16</v>
      </c>
      <c r="H5531">
        <v>84</v>
      </c>
      <c r="I5531">
        <v>26</v>
      </c>
      <c r="J5531">
        <v>4</v>
      </c>
      <c r="K5531" s="3">
        <v>594.75034224986996</v>
      </c>
      <c r="L5531" s="3">
        <v>424.82167303562198</v>
      </c>
      <c r="M5531" s="7">
        <f>Sales_Table[[#This Row],[Order qty]]*Sales_Table[[#This Row],[unit price]]</f>
        <v>2379.0013689994798</v>
      </c>
      <c r="N5531" s="8">
        <f>Sales_Table[[#This Row],[Revenue]]-Sales_Table[[#This Row],[unit cost]]</f>
        <v>1954.1796959638577</v>
      </c>
    </row>
    <row r="5532" spans="1:14" ht="14.25" customHeight="1">
      <c r="A5532" t="s">
        <v>5545</v>
      </c>
      <c r="B5532" s="4">
        <v>43865</v>
      </c>
      <c r="C5532" s="6" t="str">
        <f t="shared" si="172"/>
        <v>May</v>
      </c>
      <c r="D5532" s="6" t="str">
        <f t="shared" si="173"/>
        <v>1</v>
      </c>
      <c r="E5532" t="s">
        <v>14</v>
      </c>
      <c r="F5532" s="3" t="s">
        <v>12</v>
      </c>
      <c r="G5532">
        <v>9</v>
      </c>
      <c r="H5532">
        <v>350</v>
      </c>
      <c r="I5532">
        <v>35</v>
      </c>
      <c r="J5532">
        <v>4</v>
      </c>
      <c r="K5532" s="3">
        <v>520.25256854295696</v>
      </c>
      <c r="L5532" s="3">
        <v>371.608977530684</v>
      </c>
      <c r="M5532" s="7">
        <f>Sales_Table[[#This Row],[Order qty]]*Sales_Table[[#This Row],[unit price]]</f>
        <v>2081.0102741718279</v>
      </c>
      <c r="N5532" s="8">
        <f>Sales_Table[[#This Row],[Revenue]]-Sales_Table[[#This Row],[unit cost]]</f>
        <v>1709.4012966411437</v>
      </c>
    </row>
    <row r="5533" spans="1:14" ht="14.25" customHeight="1">
      <c r="A5533" t="s">
        <v>5546</v>
      </c>
      <c r="B5533" s="4">
        <v>43981</v>
      </c>
      <c r="C5533" s="6" t="str">
        <f t="shared" si="172"/>
        <v>Jan</v>
      </c>
      <c r="D5533" s="6" t="str">
        <f t="shared" si="173"/>
        <v>5</v>
      </c>
      <c r="E5533" t="s">
        <v>14</v>
      </c>
      <c r="F5533" s="3" t="s">
        <v>12</v>
      </c>
      <c r="G5533">
        <v>24</v>
      </c>
      <c r="H5533">
        <v>204</v>
      </c>
      <c r="I5533">
        <v>45</v>
      </c>
      <c r="J5533">
        <v>2</v>
      </c>
      <c r="K5533" s="3">
        <v>597.79416847229004</v>
      </c>
      <c r="L5533" s="3">
        <v>426.99583462306401</v>
      </c>
      <c r="M5533" s="7">
        <f>Sales_Table[[#This Row],[Order qty]]*Sales_Table[[#This Row],[unit price]]</f>
        <v>1195.5883369445801</v>
      </c>
      <c r="N5533" s="8">
        <f>Sales_Table[[#This Row],[Revenue]]-Sales_Table[[#This Row],[unit cost]]</f>
        <v>768.59250232151612</v>
      </c>
    </row>
    <row r="5534" spans="1:14" ht="14.25" customHeight="1">
      <c r="A5534" t="s">
        <v>5547</v>
      </c>
      <c r="B5534" s="4">
        <v>43832</v>
      </c>
      <c r="C5534" s="6" t="str">
        <f t="shared" si="172"/>
        <v>May</v>
      </c>
      <c r="D5534" s="6" t="str">
        <f t="shared" si="173"/>
        <v>1</v>
      </c>
      <c r="E5534" t="s">
        <v>20</v>
      </c>
      <c r="F5534" s="3" t="s">
        <v>12</v>
      </c>
      <c r="G5534">
        <v>14</v>
      </c>
      <c r="H5534">
        <v>37</v>
      </c>
      <c r="I5534">
        <v>33</v>
      </c>
      <c r="J5534">
        <v>2</v>
      </c>
      <c r="K5534" s="3">
        <v>646.46203225851104</v>
      </c>
      <c r="L5534" s="3">
        <v>461.75859447036498</v>
      </c>
      <c r="M5534" s="7">
        <f>Sales_Table[[#This Row],[Order qty]]*Sales_Table[[#This Row],[unit price]]</f>
        <v>1292.9240645170221</v>
      </c>
      <c r="N5534" s="8">
        <f>Sales_Table[[#This Row],[Revenue]]-Sales_Table[[#This Row],[unit cost]]</f>
        <v>831.16547004665711</v>
      </c>
    </row>
    <row r="5535" spans="1:14" ht="14.25" customHeight="1">
      <c r="A5535" t="s">
        <v>5548</v>
      </c>
      <c r="B5535" s="4">
        <v>43978</v>
      </c>
      <c r="C5535" s="6" t="str">
        <f t="shared" si="172"/>
        <v>Jan</v>
      </c>
      <c r="D5535" s="6" t="str">
        <f t="shared" si="173"/>
        <v>4</v>
      </c>
      <c r="E5535" t="s">
        <v>14</v>
      </c>
      <c r="F5535" s="3" t="s">
        <v>12</v>
      </c>
      <c r="G5535">
        <v>18</v>
      </c>
      <c r="H5535">
        <v>129</v>
      </c>
      <c r="I5535">
        <v>14</v>
      </c>
      <c r="J5535">
        <v>8</v>
      </c>
      <c r="K5535" s="3">
        <v>627.26795017719303</v>
      </c>
      <c r="L5535" s="3">
        <v>448.04853584085203</v>
      </c>
      <c r="M5535" s="7">
        <f>Sales_Table[[#This Row],[Order qty]]*Sales_Table[[#This Row],[unit price]]</f>
        <v>5018.1436014175442</v>
      </c>
      <c r="N5535" s="8">
        <f>Sales_Table[[#This Row],[Revenue]]-Sales_Table[[#This Row],[unit cost]]</f>
        <v>4570.0950655766919</v>
      </c>
    </row>
    <row r="5536" spans="1:14" ht="14.25" customHeight="1">
      <c r="A5536" t="s">
        <v>5549</v>
      </c>
      <c r="B5536" s="4">
        <v>43860</v>
      </c>
      <c r="C5536" s="6" t="str">
        <f t="shared" si="172"/>
        <v>Apr</v>
      </c>
      <c r="D5536" s="6" t="str">
        <f t="shared" si="173"/>
        <v>4</v>
      </c>
      <c r="E5536" t="s">
        <v>16</v>
      </c>
      <c r="F5536" s="3" t="s">
        <v>12</v>
      </c>
      <c r="G5536">
        <v>14</v>
      </c>
      <c r="H5536">
        <v>48</v>
      </c>
      <c r="I5536">
        <v>11</v>
      </c>
      <c r="J5536">
        <v>10</v>
      </c>
      <c r="K5536" s="3">
        <v>398.35916858911497</v>
      </c>
      <c r="L5536" s="3">
        <v>284.54226327793901</v>
      </c>
      <c r="M5536" s="7">
        <f>Sales_Table[[#This Row],[Order qty]]*Sales_Table[[#This Row],[unit price]]</f>
        <v>3983.5916858911496</v>
      </c>
      <c r="N5536" s="8">
        <f>Sales_Table[[#This Row],[Revenue]]-Sales_Table[[#This Row],[unit cost]]</f>
        <v>3699.0494226132105</v>
      </c>
    </row>
    <row r="5537" spans="1:14" ht="14.25" customHeight="1">
      <c r="A5537" t="s">
        <v>5550</v>
      </c>
      <c r="B5537" s="4">
        <v>43927</v>
      </c>
      <c r="C5537" s="6" t="str">
        <f t="shared" si="172"/>
        <v>Apr</v>
      </c>
      <c r="D5537" s="6" t="str">
        <f t="shared" si="173"/>
        <v>3</v>
      </c>
      <c r="E5537" t="s">
        <v>20</v>
      </c>
      <c r="F5537" s="3" t="s">
        <v>12</v>
      </c>
      <c r="G5537">
        <v>13</v>
      </c>
      <c r="H5537">
        <v>234</v>
      </c>
      <c r="I5537">
        <v>31</v>
      </c>
      <c r="J5537">
        <v>1</v>
      </c>
      <c r="K5537" s="3">
        <v>159.74609684944201</v>
      </c>
      <c r="L5537" s="3">
        <v>114.10435489245801</v>
      </c>
      <c r="M5537" s="7">
        <f>Sales_Table[[#This Row],[Order qty]]*Sales_Table[[#This Row],[unit price]]</f>
        <v>159.74609684944201</v>
      </c>
      <c r="N5537" s="8">
        <f>Sales_Table[[#This Row],[Revenue]]-Sales_Table[[#This Row],[unit cost]]</f>
        <v>45.641741956984006</v>
      </c>
    </row>
    <row r="5538" spans="1:14" ht="14.25" customHeight="1">
      <c r="A5538" t="s">
        <v>5551</v>
      </c>
      <c r="B5538" s="4">
        <v>43931</v>
      </c>
      <c r="C5538" s="6" t="str">
        <f t="shared" si="172"/>
        <v>Mar</v>
      </c>
      <c r="D5538" s="6" t="str">
        <f t="shared" si="173"/>
        <v>3</v>
      </c>
      <c r="E5538" t="s">
        <v>11</v>
      </c>
      <c r="F5538" s="3" t="s">
        <v>12</v>
      </c>
      <c r="G5538">
        <v>22</v>
      </c>
      <c r="H5538">
        <v>96</v>
      </c>
      <c r="I5538">
        <v>20</v>
      </c>
      <c r="J5538">
        <v>7</v>
      </c>
      <c r="K5538" s="3">
        <v>489.04106158018101</v>
      </c>
      <c r="L5538" s="3">
        <v>349.315043985844</v>
      </c>
      <c r="M5538" s="7">
        <f>Sales_Table[[#This Row],[Order qty]]*Sales_Table[[#This Row],[unit price]]</f>
        <v>3423.2874310612669</v>
      </c>
      <c r="N5538" s="8">
        <f>Sales_Table[[#This Row],[Revenue]]-Sales_Table[[#This Row],[unit cost]]</f>
        <v>3073.9723870754228</v>
      </c>
    </row>
    <row r="5539" spans="1:14" ht="14.25" customHeight="1">
      <c r="A5539" t="s">
        <v>5552</v>
      </c>
      <c r="B5539" s="4">
        <v>43904</v>
      </c>
      <c r="C5539" s="6" t="str">
        <f t="shared" si="172"/>
        <v>Mar</v>
      </c>
      <c r="D5539" s="6" t="str">
        <f t="shared" si="173"/>
        <v>3</v>
      </c>
      <c r="E5539" t="s">
        <v>20</v>
      </c>
      <c r="F5539" s="3" t="s">
        <v>12</v>
      </c>
      <c r="G5539">
        <v>1</v>
      </c>
      <c r="H5539">
        <v>332</v>
      </c>
      <c r="I5539">
        <v>44</v>
      </c>
      <c r="J5539">
        <v>9</v>
      </c>
      <c r="K5539" s="3">
        <v>629.47641885280598</v>
      </c>
      <c r="L5539" s="3">
        <v>449.62601346628998</v>
      </c>
      <c r="M5539" s="7">
        <f>Sales_Table[[#This Row],[Order qty]]*Sales_Table[[#This Row],[unit price]]</f>
        <v>5665.2877696752539</v>
      </c>
      <c r="N5539" s="8">
        <f>Sales_Table[[#This Row],[Revenue]]-Sales_Table[[#This Row],[unit cost]]</f>
        <v>5215.6617562089641</v>
      </c>
    </row>
    <row r="5540" spans="1:14" ht="14.25" customHeight="1">
      <c r="A5540" t="s">
        <v>5553</v>
      </c>
      <c r="B5540" s="4">
        <v>43908</v>
      </c>
      <c r="C5540" s="6" t="str">
        <f t="shared" si="172"/>
        <v>Mar</v>
      </c>
      <c r="D5540" s="6" t="str">
        <f t="shared" si="173"/>
        <v>3</v>
      </c>
      <c r="E5540" t="s">
        <v>20</v>
      </c>
      <c r="F5540" s="3" t="s">
        <v>12</v>
      </c>
      <c r="G5540">
        <v>26</v>
      </c>
      <c r="H5540">
        <v>231</v>
      </c>
      <c r="I5540">
        <v>5</v>
      </c>
      <c r="J5540">
        <v>1</v>
      </c>
      <c r="K5540" s="3">
        <v>424.14709264039999</v>
      </c>
      <c r="L5540" s="3">
        <v>302.96220902885699</v>
      </c>
      <c r="M5540" s="7">
        <f>Sales_Table[[#This Row],[Order qty]]*Sales_Table[[#This Row],[unit price]]</f>
        <v>424.14709264039999</v>
      </c>
      <c r="N5540" s="8">
        <f>Sales_Table[[#This Row],[Revenue]]-Sales_Table[[#This Row],[unit cost]]</f>
        <v>121.184883611543</v>
      </c>
    </row>
    <row r="5541" spans="1:14" ht="14.25" customHeight="1">
      <c r="A5541" t="s">
        <v>5554</v>
      </c>
      <c r="B5541" s="4">
        <v>43892</v>
      </c>
      <c r="C5541" s="6" t="str">
        <f t="shared" si="172"/>
        <v>Mar</v>
      </c>
      <c r="D5541" s="6" t="str">
        <f t="shared" si="173"/>
        <v>5</v>
      </c>
      <c r="E5541" t="s">
        <v>20</v>
      </c>
      <c r="F5541" s="3" t="s">
        <v>12</v>
      </c>
      <c r="G5541">
        <v>21</v>
      </c>
      <c r="H5541">
        <v>338</v>
      </c>
      <c r="I5541">
        <v>38</v>
      </c>
      <c r="J5541">
        <v>5</v>
      </c>
      <c r="K5541" s="3">
        <v>611.39233446121204</v>
      </c>
      <c r="L5541" s="3">
        <v>436.70881032943697</v>
      </c>
      <c r="M5541" s="7">
        <f>Sales_Table[[#This Row],[Order qty]]*Sales_Table[[#This Row],[unit price]]</f>
        <v>3056.9616723060603</v>
      </c>
      <c r="N5541" s="8">
        <f>Sales_Table[[#This Row],[Revenue]]-Sales_Table[[#This Row],[unit cost]]</f>
        <v>2620.2528619766235</v>
      </c>
    </row>
    <row r="5542" spans="1:14" ht="14.25" customHeight="1">
      <c r="A5542" t="s">
        <v>5555</v>
      </c>
      <c r="B5542" s="4">
        <v>43902</v>
      </c>
      <c r="C5542" s="6" t="str">
        <f t="shared" si="172"/>
        <v>May</v>
      </c>
      <c r="D5542" s="6" t="str">
        <f t="shared" si="173"/>
        <v>3</v>
      </c>
      <c r="E5542" t="s">
        <v>16</v>
      </c>
      <c r="F5542" s="3" t="s">
        <v>12</v>
      </c>
      <c r="G5542">
        <v>23</v>
      </c>
      <c r="H5542">
        <v>123</v>
      </c>
      <c r="I5542">
        <v>37</v>
      </c>
      <c r="J5542">
        <v>1</v>
      </c>
      <c r="K5542" s="3">
        <v>177.322319447994</v>
      </c>
      <c r="L5542" s="3">
        <v>126.65879960571</v>
      </c>
      <c r="M5542" s="7">
        <f>Sales_Table[[#This Row],[Order qty]]*Sales_Table[[#This Row],[unit price]]</f>
        <v>177.322319447994</v>
      </c>
      <c r="N5542" s="8">
        <f>Sales_Table[[#This Row],[Revenue]]-Sales_Table[[#This Row],[unit cost]]</f>
        <v>50.663519842284003</v>
      </c>
    </row>
    <row r="5543" spans="1:14" ht="14.25" customHeight="1">
      <c r="A5543" t="s">
        <v>5556</v>
      </c>
      <c r="B5543" s="4">
        <v>43979</v>
      </c>
      <c r="C5543" s="6" t="str">
        <f t="shared" si="172"/>
        <v>Mar</v>
      </c>
      <c r="D5543" s="6" t="str">
        <f t="shared" si="173"/>
        <v>5</v>
      </c>
      <c r="E5543" t="s">
        <v>20</v>
      </c>
      <c r="F5543" s="3" t="s">
        <v>12</v>
      </c>
      <c r="G5543">
        <v>1</v>
      </c>
      <c r="H5543">
        <v>56</v>
      </c>
      <c r="I5543">
        <v>28</v>
      </c>
      <c r="J5543">
        <v>7</v>
      </c>
      <c r="K5543" s="3">
        <v>564.22273313999199</v>
      </c>
      <c r="L5543" s="3">
        <v>403.01623795713698</v>
      </c>
      <c r="M5543" s="7">
        <f>Sales_Table[[#This Row],[Order qty]]*Sales_Table[[#This Row],[unit price]]</f>
        <v>3949.5591319799441</v>
      </c>
      <c r="N5543" s="8">
        <f>Sales_Table[[#This Row],[Revenue]]-Sales_Table[[#This Row],[unit cost]]</f>
        <v>3546.5428940228071</v>
      </c>
    </row>
    <row r="5544" spans="1:14" ht="14.25" customHeight="1">
      <c r="A5544" t="s">
        <v>5557</v>
      </c>
      <c r="B5544" s="4">
        <v>43915</v>
      </c>
      <c r="C5544" s="6" t="str">
        <f t="shared" si="172"/>
        <v>May</v>
      </c>
      <c r="D5544" s="6" t="str">
        <f t="shared" si="173"/>
        <v>1</v>
      </c>
      <c r="E5544" t="s">
        <v>11</v>
      </c>
      <c r="F5544" s="3" t="s">
        <v>12</v>
      </c>
      <c r="G5544">
        <v>16</v>
      </c>
      <c r="H5544">
        <v>265</v>
      </c>
      <c r="I5544">
        <v>6</v>
      </c>
      <c r="J5544">
        <v>10</v>
      </c>
      <c r="K5544" s="3">
        <v>239.38788610696801</v>
      </c>
      <c r="L5544" s="3">
        <v>170.99134721926299</v>
      </c>
      <c r="M5544" s="7">
        <f>Sales_Table[[#This Row],[Order qty]]*Sales_Table[[#This Row],[unit price]]</f>
        <v>2393.8788610696802</v>
      </c>
      <c r="N5544" s="8">
        <f>Sales_Table[[#This Row],[Revenue]]-Sales_Table[[#This Row],[unit cost]]</f>
        <v>2222.8875138504172</v>
      </c>
    </row>
    <row r="5545" spans="1:14" ht="14.25" customHeight="1">
      <c r="A5545" t="s">
        <v>5558</v>
      </c>
      <c r="B5545" s="4">
        <v>43975</v>
      </c>
      <c r="C5545" s="6" t="str">
        <f t="shared" si="172"/>
        <v>Jan</v>
      </c>
      <c r="D5545" s="6" t="str">
        <f t="shared" si="173"/>
        <v>5</v>
      </c>
      <c r="E5545" t="s">
        <v>16</v>
      </c>
      <c r="F5545" s="3" t="s">
        <v>12</v>
      </c>
      <c r="G5545">
        <v>6</v>
      </c>
      <c r="H5545">
        <v>142</v>
      </c>
      <c r="I5545">
        <v>3</v>
      </c>
      <c r="J5545">
        <v>8</v>
      </c>
      <c r="K5545" s="3">
        <v>428.48074507713301</v>
      </c>
      <c r="L5545" s="3">
        <v>306.05767505509499</v>
      </c>
      <c r="M5545" s="7">
        <f>Sales_Table[[#This Row],[Order qty]]*Sales_Table[[#This Row],[unit price]]</f>
        <v>3427.8459606170641</v>
      </c>
      <c r="N5545" s="8">
        <f>Sales_Table[[#This Row],[Revenue]]-Sales_Table[[#This Row],[unit cost]]</f>
        <v>3121.7882855619691</v>
      </c>
    </row>
    <row r="5546" spans="1:14" ht="14.25" customHeight="1">
      <c r="A5546" t="s">
        <v>5559</v>
      </c>
      <c r="B5546" s="4">
        <v>43835</v>
      </c>
      <c r="C5546" s="6" t="str">
        <f t="shared" si="172"/>
        <v>May</v>
      </c>
      <c r="D5546" s="6" t="str">
        <f t="shared" si="173"/>
        <v>5</v>
      </c>
      <c r="E5546" t="s">
        <v>14</v>
      </c>
      <c r="F5546" s="3" t="s">
        <v>12</v>
      </c>
      <c r="G5546">
        <v>8</v>
      </c>
      <c r="H5546">
        <v>347</v>
      </c>
      <c r="I5546">
        <v>20</v>
      </c>
      <c r="J5546">
        <v>1</v>
      </c>
      <c r="K5546" s="3">
        <v>557.87471455335594</v>
      </c>
      <c r="L5546" s="3">
        <v>398.481938966683</v>
      </c>
      <c r="M5546" s="7">
        <f>Sales_Table[[#This Row],[Order qty]]*Sales_Table[[#This Row],[unit price]]</f>
        <v>557.87471455335594</v>
      </c>
      <c r="N5546" s="8">
        <f>Sales_Table[[#This Row],[Revenue]]-Sales_Table[[#This Row],[unit cost]]</f>
        <v>159.39277558667294</v>
      </c>
    </row>
    <row r="5547" spans="1:14" ht="14.25" customHeight="1">
      <c r="A5547" t="s">
        <v>5560</v>
      </c>
      <c r="B5547" s="4">
        <v>43975</v>
      </c>
      <c r="C5547" s="6" t="str">
        <f t="shared" si="172"/>
        <v>May</v>
      </c>
      <c r="D5547" s="6" t="str">
        <f t="shared" si="173"/>
        <v>3</v>
      </c>
      <c r="E5547" t="s">
        <v>14</v>
      </c>
      <c r="F5547" s="3" t="s">
        <v>12</v>
      </c>
      <c r="G5547">
        <v>6</v>
      </c>
      <c r="H5547">
        <v>200</v>
      </c>
      <c r="I5547">
        <v>34</v>
      </c>
      <c r="J5547">
        <v>5</v>
      </c>
      <c r="K5547" s="3">
        <v>553.36266696453094</v>
      </c>
      <c r="L5547" s="3">
        <v>395.259047831808</v>
      </c>
      <c r="M5547" s="7">
        <f>Sales_Table[[#This Row],[Order qty]]*Sales_Table[[#This Row],[unit price]]</f>
        <v>2766.8133348226547</v>
      </c>
      <c r="N5547" s="8">
        <f>Sales_Table[[#This Row],[Revenue]]-Sales_Table[[#This Row],[unit cost]]</f>
        <v>2371.5542869908468</v>
      </c>
    </row>
    <row r="5548" spans="1:14" ht="14.25" customHeight="1">
      <c r="A5548" t="s">
        <v>5561</v>
      </c>
      <c r="B5548" s="4">
        <v>43967</v>
      </c>
      <c r="C5548" s="6" t="str">
        <f t="shared" si="172"/>
        <v>Mar</v>
      </c>
      <c r="D5548" s="6" t="str">
        <f t="shared" si="173"/>
        <v>3</v>
      </c>
      <c r="E5548" t="s">
        <v>11</v>
      </c>
      <c r="F5548" s="3" t="s">
        <v>12</v>
      </c>
      <c r="G5548">
        <v>25</v>
      </c>
      <c r="H5548">
        <v>42</v>
      </c>
      <c r="I5548">
        <v>1</v>
      </c>
      <c r="J5548">
        <v>4</v>
      </c>
      <c r="K5548" s="3">
        <v>511.82672721147497</v>
      </c>
      <c r="L5548" s="3">
        <v>365.59051943676798</v>
      </c>
      <c r="M5548" s="7">
        <f>Sales_Table[[#This Row],[Order qty]]*Sales_Table[[#This Row],[unit price]]</f>
        <v>2047.3069088458999</v>
      </c>
      <c r="N5548" s="8">
        <f>Sales_Table[[#This Row],[Revenue]]-Sales_Table[[#This Row],[unit cost]]</f>
        <v>1681.7163894091318</v>
      </c>
    </row>
    <row r="5549" spans="1:14" ht="14.25" customHeight="1">
      <c r="A5549" t="s">
        <v>5562</v>
      </c>
      <c r="B5549" s="4">
        <v>43892</v>
      </c>
      <c r="C5549" s="6" t="str">
        <f t="shared" si="172"/>
        <v>Mar</v>
      </c>
      <c r="D5549" s="6" t="str">
        <f t="shared" si="173"/>
        <v>2</v>
      </c>
      <c r="E5549" t="s">
        <v>16</v>
      </c>
      <c r="F5549" s="3" t="s">
        <v>12</v>
      </c>
      <c r="G5549">
        <v>16</v>
      </c>
      <c r="H5549">
        <v>275</v>
      </c>
      <c r="I5549">
        <v>44</v>
      </c>
      <c r="J5549">
        <v>2</v>
      </c>
      <c r="K5549" s="3">
        <v>519.83829402923595</v>
      </c>
      <c r="L5549" s="3">
        <v>371.31306716374002</v>
      </c>
      <c r="M5549" s="7">
        <f>Sales_Table[[#This Row],[Order qty]]*Sales_Table[[#This Row],[unit price]]</f>
        <v>1039.6765880584719</v>
      </c>
      <c r="N5549" s="8">
        <f>Sales_Table[[#This Row],[Revenue]]-Sales_Table[[#This Row],[unit cost]]</f>
        <v>668.36352089473189</v>
      </c>
    </row>
    <row r="5550" spans="1:14" ht="14.25" customHeight="1">
      <c r="A5550" t="s">
        <v>5563</v>
      </c>
      <c r="B5550" s="4">
        <v>43908</v>
      </c>
      <c r="C5550" s="6" t="str">
        <f t="shared" si="172"/>
        <v>Feb</v>
      </c>
      <c r="D5550" s="6" t="str">
        <f t="shared" si="173"/>
        <v>1</v>
      </c>
      <c r="E5550" t="s">
        <v>20</v>
      </c>
      <c r="F5550" s="3" t="s">
        <v>12</v>
      </c>
      <c r="G5550">
        <v>23</v>
      </c>
      <c r="H5550">
        <v>190</v>
      </c>
      <c r="I5550">
        <v>18</v>
      </c>
      <c r="J5550">
        <v>4</v>
      </c>
      <c r="K5550" s="3">
        <v>188.02985090017299</v>
      </c>
      <c r="L5550" s="3">
        <v>134.30703635726701</v>
      </c>
      <c r="M5550" s="7">
        <f>Sales_Table[[#This Row],[Order qty]]*Sales_Table[[#This Row],[unit price]]</f>
        <v>752.11940360069195</v>
      </c>
      <c r="N5550" s="8">
        <f>Sales_Table[[#This Row],[Revenue]]-Sales_Table[[#This Row],[unit cost]]</f>
        <v>617.81236724342489</v>
      </c>
    </row>
    <row r="5551" spans="1:14" ht="14.25" customHeight="1">
      <c r="A5551" t="s">
        <v>5564</v>
      </c>
      <c r="B5551" s="4">
        <v>43867</v>
      </c>
      <c r="C5551" s="6" t="str">
        <f t="shared" si="172"/>
        <v>Jan</v>
      </c>
      <c r="D5551" s="6" t="str">
        <f t="shared" si="173"/>
        <v>5</v>
      </c>
      <c r="E5551" t="s">
        <v>16</v>
      </c>
      <c r="F5551" s="3" t="s">
        <v>12</v>
      </c>
      <c r="G5551">
        <v>13</v>
      </c>
      <c r="H5551">
        <v>46</v>
      </c>
      <c r="I5551">
        <v>19</v>
      </c>
      <c r="J5551">
        <v>7</v>
      </c>
      <c r="K5551" s="3">
        <v>572.46390831470501</v>
      </c>
      <c r="L5551" s="3">
        <v>408.90279165336102</v>
      </c>
      <c r="M5551" s="7">
        <f>Sales_Table[[#This Row],[Order qty]]*Sales_Table[[#This Row],[unit price]]</f>
        <v>4007.2473582029352</v>
      </c>
      <c r="N5551" s="8">
        <f>Sales_Table[[#This Row],[Revenue]]-Sales_Table[[#This Row],[unit cost]]</f>
        <v>3598.3445665495742</v>
      </c>
    </row>
    <row r="5552" spans="1:14" ht="14.25" customHeight="1">
      <c r="A5552" t="s">
        <v>5565</v>
      </c>
      <c r="B5552" s="4">
        <v>43844</v>
      </c>
      <c r="C5552" s="6" t="str">
        <f t="shared" si="172"/>
        <v>May</v>
      </c>
      <c r="D5552" s="6" t="str">
        <f t="shared" si="173"/>
        <v>1</v>
      </c>
      <c r="E5552" t="s">
        <v>14</v>
      </c>
      <c r="F5552" s="3" t="s">
        <v>12</v>
      </c>
      <c r="G5552">
        <v>10</v>
      </c>
      <c r="H5552">
        <v>276</v>
      </c>
      <c r="I5552">
        <v>21</v>
      </c>
      <c r="J5552">
        <v>6</v>
      </c>
      <c r="K5552" s="3">
        <v>344.07305198907898</v>
      </c>
      <c r="L5552" s="3">
        <v>245.76646570648501</v>
      </c>
      <c r="M5552" s="7">
        <f>Sales_Table[[#This Row],[Order qty]]*Sales_Table[[#This Row],[unit price]]</f>
        <v>2064.4383119344739</v>
      </c>
      <c r="N5552" s="8">
        <f>Sales_Table[[#This Row],[Revenue]]-Sales_Table[[#This Row],[unit cost]]</f>
        <v>1818.6718462279889</v>
      </c>
    </row>
    <row r="5553" spans="1:14" ht="14.25" customHeight="1">
      <c r="A5553" t="s">
        <v>5566</v>
      </c>
      <c r="B5553" s="4">
        <v>43967</v>
      </c>
      <c r="C5553" s="6" t="str">
        <f t="shared" si="172"/>
        <v>Jan</v>
      </c>
      <c r="D5553" s="6" t="str">
        <f t="shared" si="173"/>
        <v>4</v>
      </c>
      <c r="E5553" t="s">
        <v>16</v>
      </c>
      <c r="F5553" s="3" t="s">
        <v>12</v>
      </c>
      <c r="G5553">
        <v>1</v>
      </c>
      <c r="H5553">
        <v>353</v>
      </c>
      <c r="I5553">
        <v>13</v>
      </c>
      <c r="J5553">
        <v>5</v>
      </c>
      <c r="K5553" s="3">
        <v>477.69917321205099</v>
      </c>
      <c r="L5553" s="3">
        <v>341.213695151465</v>
      </c>
      <c r="M5553" s="7">
        <f>Sales_Table[[#This Row],[Order qty]]*Sales_Table[[#This Row],[unit price]]</f>
        <v>2388.4958660602551</v>
      </c>
      <c r="N5553" s="8">
        <f>Sales_Table[[#This Row],[Revenue]]-Sales_Table[[#This Row],[unit cost]]</f>
        <v>2047.2821709087902</v>
      </c>
    </row>
    <row r="5554" spans="1:14" ht="14.25" customHeight="1">
      <c r="A5554" t="s">
        <v>5567</v>
      </c>
      <c r="B5554" s="4">
        <v>43842</v>
      </c>
      <c r="C5554" s="6" t="str">
        <f t="shared" si="172"/>
        <v>Apr</v>
      </c>
      <c r="D5554" s="6" t="str">
        <f t="shared" si="173"/>
        <v>4</v>
      </c>
      <c r="E5554" t="s">
        <v>11</v>
      </c>
      <c r="F5554" s="3" t="s">
        <v>12</v>
      </c>
      <c r="G5554">
        <v>1</v>
      </c>
      <c r="H5554">
        <v>269</v>
      </c>
      <c r="I5554">
        <v>28</v>
      </c>
      <c r="J5554">
        <v>1</v>
      </c>
      <c r="K5554" s="3">
        <v>572.89765280485199</v>
      </c>
      <c r="L5554" s="3">
        <v>409.21260914632302</v>
      </c>
      <c r="M5554" s="7">
        <f>Sales_Table[[#This Row],[Order qty]]*Sales_Table[[#This Row],[unit price]]</f>
        <v>572.89765280485199</v>
      </c>
      <c r="N5554" s="8">
        <f>Sales_Table[[#This Row],[Revenue]]-Sales_Table[[#This Row],[unit cost]]</f>
        <v>163.68504365852897</v>
      </c>
    </row>
    <row r="5555" spans="1:14" ht="14.25" customHeight="1">
      <c r="A5555" t="s">
        <v>5568</v>
      </c>
      <c r="B5555" s="4">
        <v>43930</v>
      </c>
      <c r="C5555" s="6" t="str">
        <f t="shared" si="172"/>
        <v>Apr</v>
      </c>
      <c r="D5555" s="6" t="str">
        <f t="shared" si="173"/>
        <v>2</v>
      </c>
      <c r="E5555" t="s">
        <v>20</v>
      </c>
      <c r="F5555" s="3" t="s">
        <v>12</v>
      </c>
      <c r="G5555">
        <v>24</v>
      </c>
      <c r="H5555">
        <v>54</v>
      </c>
      <c r="I5555">
        <v>9</v>
      </c>
      <c r="J5555">
        <v>8</v>
      </c>
      <c r="K5555" s="3">
        <v>270.75918424129497</v>
      </c>
      <c r="L5555" s="3">
        <v>193.399417315211</v>
      </c>
      <c r="M5555" s="7">
        <f>Sales_Table[[#This Row],[Order qty]]*Sales_Table[[#This Row],[unit price]]</f>
        <v>2166.0734739303598</v>
      </c>
      <c r="N5555" s="8">
        <f>Sales_Table[[#This Row],[Revenue]]-Sales_Table[[#This Row],[unit cost]]</f>
        <v>1972.6740566151489</v>
      </c>
    </row>
    <row r="5556" spans="1:14" ht="14.25" customHeight="1">
      <c r="A5556" t="s">
        <v>5569</v>
      </c>
      <c r="B5556" s="4">
        <v>43948</v>
      </c>
      <c r="C5556" s="6" t="str">
        <f t="shared" si="172"/>
        <v>Feb</v>
      </c>
      <c r="D5556" s="6" t="str">
        <f t="shared" si="173"/>
        <v>4</v>
      </c>
      <c r="E5556" t="s">
        <v>11</v>
      </c>
      <c r="F5556" s="3" t="s">
        <v>12</v>
      </c>
      <c r="G5556">
        <v>19</v>
      </c>
      <c r="H5556">
        <v>337</v>
      </c>
      <c r="I5556">
        <v>2</v>
      </c>
      <c r="J5556">
        <v>7</v>
      </c>
      <c r="K5556" s="3">
        <v>318.74117928743402</v>
      </c>
      <c r="L5556" s="3">
        <v>227.67227091959501</v>
      </c>
      <c r="M5556" s="7">
        <f>Sales_Table[[#This Row],[Order qty]]*Sales_Table[[#This Row],[unit price]]</f>
        <v>2231.1882550120381</v>
      </c>
      <c r="N5556" s="8">
        <f>Sales_Table[[#This Row],[Revenue]]-Sales_Table[[#This Row],[unit cost]]</f>
        <v>2003.515984092443</v>
      </c>
    </row>
    <row r="5557" spans="1:14" ht="14.25" customHeight="1">
      <c r="A5557" t="s">
        <v>5570</v>
      </c>
      <c r="B5557" s="4">
        <v>43880</v>
      </c>
      <c r="C5557" s="6" t="str">
        <f t="shared" si="172"/>
        <v>Apr</v>
      </c>
      <c r="D5557" s="6" t="str">
        <f t="shared" si="173"/>
        <v>5</v>
      </c>
      <c r="E5557" t="s">
        <v>20</v>
      </c>
      <c r="F5557" s="3" t="s">
        <v>12</v>
      </c>
      <c r="G5557">
        <v>11</v>
      </c>
      <c r="H5557">
        <v>1</v>
      </c>
      <c r="I5557">
        <v>6</v>
      </c>
      <c r="J5557">
        <v>8</v>
      </c>
      <c r="K5557" s="3">
        <v>464.28292608261103</v>
      </c>
      <c r="L5557" s="3">
        <v>331.630661487579</v>
      </c>
      <c r="M5557" s="7">
        <f>Sales_Table[[#This Row],[Order qty]]*Sales_Table[[#This Row],[unit price]]</f>
        <v>3714.2634086608882</v>
      </c>
      <c r="N5557" s="8">
        <f>Sales_Table[[#This Row],[Revenue]]-Sales_Table[[#This Row],[unit cost]]</f>
        <v>3382.6327471733093</v>
      </c>
    </row>
    <row r="5558" spans="1:14" ht="14.25" customHeight="1">
      <c r="A5558" t="s">
        <v>5571</v>
      </c>
      <c r="B5558" s="4">
        <v>43923</v>
      </c>
      <c r="C5558" s="6" t="str">
        <f t="shared" si="172"/>
        <v>May</v>
      </c>
      <c r="D5558" s="6" t="str">
        <f t="shared" si="173"/>
        <v>5</v>
      </c>
      <c r="E5558" t="s">
        <v>20</v>
      </c>
      <c r="F5558" s="3" t="s">
        <v>12</v>
      </c>
      <c r="G5558">
        <v>14</v>
      </c>
      <c r="H5558">
        <v>88</v>
      </c>
      <c r="I5558">
        <v>29</v>
      </c>
      <c r="J5558">
        <v>6</v>
      </c>
      <c r="K5558" s="3">
        <v>505.631989896297</v>
      </c>
      <c r="L5558" s="3">
        <v>361.165707068784</v>
      </c>
      <c r="M5558" s="7">
        <f>Sales_Table[[#This Row],[Order qty]]*Sales_Table[[#This Row],[unit price]]</f>
        <v>3033.791939377782</v>
      </c>
      <c r="N5558" s="8">
        <f>Sales_Table[[#This Row],[Revenue]]-Sales_Table[[#This Row],[unit cost]]</f>
        <v>2672.6262323089982</v>
      </c>
    </row>
    <row r="5559" spans="1:14" ht="14.25" customHeight="1">
      <c r="A5559" t="s">
        <v>5572</v>
      </c>
      <c r="B5559" s="4">
        <v>43961</v>
      </c>
      <c r="C5559" s="6" t="str">
        <f t="shared" si="172"/>
        <v>May</v>
      </c>
      <c r="D5559" s="6" t="str">
        <f t="shared" si="173"/>
        <v>2</v>
      </c>
      <c r="E5559" t="s">
        <v>14</v>
      </c>
      <c r="F5559" s="3" t="s">
        <v>12</v>
      </c>
      <c r="G5559">
        <v>12</v>
      </c>
      <c r="H5559">
        <v>364</v>
      </c>
      <c r="I5559">
        <v>36</v>
      </c>
      <c r="J5559">
        <v>1</v>
      </c>
      <c r="K5559" s="3">
        <v>419.34938585758198</v>
      </c>
      <c r="L5559" s="3">
        <v>299.53527561255902</v>
      </c>
      <c r="M5559" s="7">
        <f>Sales_Table[[#This Row],[Order qty]]*Sales_Table[[#This Row],[unit price]]</f>
        <v>419.34938585758198</v>
      </c>
      <c r="N5559" s="8">
        <f>Sales_Table[[#This Row],[Revenue]]-Sales_Table[[#This Row],[unit cost]]</f>
        <v>119.81411024502296</v>
      </c>
    </row>
    <row r="5560" spans="1:14" ht="14.25" customHeight="1">
      <c r="A5560" t="s">
        <v>5573</v>
      </c>
      <c r="B5560" s="4">
        <v>43981</v>
      </c>
      <c r="C5560" s="6" t="str">
        <f t="shared" si="172"/>
        <v>Feb</v>
      </c>
      <c r="D5560" s="6" t="str">
        <f t="shared" si="173"/>
        <v>4</v>
      </c>
      <c r="E5560" t="s">
        <v>16</v>
      </c>
      <c r="F5560" s="3" t="s">
        <v>12</v>
      </c>
      <c r="G5560">
        <v>2</v>
      </c>
      <c r="H5560">
        <v>202</v>
      </c>
      <c r="I5560">
        <v>30</v>
      </c>
      <c r="J5560">
        <v>5</v>
      </c>
      <c r="K5560" s="3">
        <v>157.84093576669699</v>
      </c>
      <c r="L5560" s="3">
        <v>112.743525547641</v>
      </c>
      <c r="M5560" s="7">
        <f>Sales_Table[[#This Row],[Order qty]]*Sales_Table[[#This Row],[unit price]]</f>
        <v>789.20467883348488</v>
      </c>
      <c r="N5560" s="8">
        <f>Sales_Table[[#This Row],[Revenue]]-Sales_Table[[#This Row],[unit cost]]</f>
        <v>676.46115328584392</v>
      </c>
    </row>
    <row r="5561" spans="1:14" ht="14.25" customHeight="1">
      <c r="A5561" t="s">
        <v>5574</v>
      </c>
      <c r="B5561" s="4">
        <v>43886</v>
      </c>
      <c r="C5561" s="6" t="str">
        <f t="shared" si="172"/>
        <v>Apr</v>
      </c>
      <c r="D5561" s="6" t="str">
        <f t="shared" si="173"/>
        <v>3</v>
      </c>
      <c r="E5561" t="s">
        <v>20</v>
      </c>
      <c r="F5561" s="3" t="s">
        <v>12</v>
      </c>
      <c r="G5561">
        <v>17</v>
      </c>
      <c r="H5561">
        <v>320</v>
      </c>
      <c r="I5561">
        <v>29</v>
      </c>
      <c r="J5561">
        <v>4</v>
      </c>
      <c r="K5561" s="3">
        <v>217.622572660446</v>
      </c>
      <c r="L5561" s="3">
        <v>155.444694757462</v>
      </c>
      <c r="M5561" s="7">
        <f>Sales_Table[[#This Row],[Order qty]]*Sales_Table[[#This Row],[unit price]]</f>
        <v>870.49029064178399</v>
      </c>
      <c r="N5561" s="8">
        <f>Sales_Table[[#This Row],[Revenue]]-Sales_Table[[#This Row],[unit cost]]</f>
        <v>715.04559588432198</v>
      </c>
    </row>
    <row r="5562" spans="1:14" ht="14.25" customHeight="1">
      <c r="A5562" t="s">
        <v>5575</v>
      </c>
      <c r="B5562" s="4">
        <v>43929</v>
      </c>
      <c r="C5562" s="6" t="str">
        <f t="shared" si="172"/>
        <v>Mar</v>
      </c>
      <c r="D5562" s="6" t="str">
        <f t="shared" si="173"/>
        <v>4</v>
      </c>
      <c r="E5562" t="s">
        <v>14</v>
      </c>
      <c r="F5562" s="3" t="s">
        <v>12</v>
      </c>
      <c r="G5562">
        <v>12</v>
      </c>
      <c r="H5562">
        <v>219</v>
      </c>
      <c r="I5562">
        <v>24</v>
      </c>
      <c r="J5562">
        <v>6</v>
      </c>
      <c r="K5562" s="3">
        <v>552.94630211591698</v>
      </c>
      <c r="L5562" s="3">
        <v>394.961644368512</v>
      </c>
      <c r="M5562" s="7">
        <f>Sales_Table[[#This Row],[Order qty]]*Sales_Table[[#This Row],[unit price]]</f>
        <v>3317.6778126955019</v>
      </c>
      <c r="N5562" s="8">
        <f>Sales_Table[[#This Row],[Revenue]]-Sales_Table[[#This Row],[unit cost]]</f>
        <v>2922.7161683269896</v>
      </c>
    </row>
    <row r="5563" spans="1:14" ht="14.25" customHeight="1">
      <c r="A5563" t="s">
        <v>5576</v>
      </c>
      <c r="B5563" s="4">
        <v>43913</v>
      </c>
      <c r="C5563" s="6" t="str">
        <f t="shared" si="172"/>
        <v>Apr</v>
      </c>
      <c r="D5563" s="6" t="str">
        <f t="shared" si="173"/>
        <v>4</v>
      </c>
      <c r="E5563" t="s">
        <v>16</v>
      </c>
      <c r="F5563" s="3" t="s">
        <v>12</v>
      </c>
      <c r="G5563">
        <v>9</v>
      </c>
      <c r="H5563">
        <v>104</v>
      </c>
      <c r="I5563">
        <v>11</v>
      </c>
      <c r="J5563">
        <v>10</v>
      </c>
      <c r="K5563" s="3">
        <v>476.65669333934801</v>
      </c>
      <c r="L5563" s="3">
        <v>340.469066670963</v>
      </c>
      <c r="M5563" s="7">
        <f>Sales_Table[[#This Row],[Order qty]]*Sales_Table[[#This Row],[unit price]]</f>
        <v>4766.5669333934802</v>
      </c>
      <c r="N5563" s="8">
        <f>Sales_Table[[#This Row],[Revenue]]-Sales_Table[[#This Row],[unit cost]]</f>
        <v>4426.0978667225172</v>
      </c>
    </row>
    <row r="5564" spans="1:14" ht="14.25" customHeight="1">
      <c r="A5564" t="s">
        <v>5577</v>
      </c>
      <c r="B5564" s="4">
        <v>43950</v>
      </c>
      <c r="C5564" s="6" t="str">
        <f t="shared" si="172"/>
        <v>Apr</v>
      </c>
      <c r="D5564" s="6" t="str">
        <f t="shared" si="173"/>
        <v>4</v>
      </c>
      <c r="E5564" t="s">
        <v>20</v>
      </c>
      <c r="F5564" s="3" t="s">
        <v>12</v>
      </c>
      <c r="G5564">
        <v>26</v>
      </c>
      <c r="H5564">
        <v>301</v>
      </c>
      <c r="I5564">
        <v>47</v>
      </c>
      <c r="J5564">
        <v>2</v>
      </c>
      <c r="K5564" s="3">
        <v>515.41828089952503</v>
      </c>
      <c r="L5564" s="3">
        <v>368.15591492823199</v>
      </c>
      <c r="M5564" s="7">
        <f>Sales_Table[[#This Row],[Order qty]]*Sales_Table[[#This Row],[unit price]]</f>
        <v>1030.8365617990501</v>
      </c>
      <c r="N5564" s="8">
        <f>Sales_Table[[#This Row],[Revenue]]-Sales_Table[[#This Row],[unit cost]]</f>
        <v>662.68064687081801</v>
      </c>
    </row>
    <row r="5565" spans="1:14" ht="14.25" customHeight="1">
      <c r="A5565" t="s">
        <v>5578</v>
      </c>
      <c r="B5565" s="4">
        <v>43940</v>
      </c>
      <c r="C5565" s="6" t="str">
        <f t="shared" si="172"/>
        <v>Apr</v>
      </c>
      <c r="D5565" s="6" t="str">
        <f t="shared" si="173"/>
        <v>4</v>
      </c>
      <c r="E5565" t="s">
        <v>14</v>
      </c>
      <c r="F5565" s="3" t="s">
        <v>12</v>
      </c>
      <c r="G5565">
        <v>18</v>
      </c>
      <c r="H5565">
        <v>316</v>
      </c>
      <c r="I5565">
        <v>16</v>
      </c>
      <c r="J5565">
        <v>2</v>
      </c>
      <c r="K5565" s="3">
        <v>186.642734527588</v>
      </c>
      <c r="L5565" s="3">
        <v>133.316238948277</v>
      </c>
      <c r="M5565" s="7">
        <f>Sales_Table[[#This Row],[Order qty]]*Sales_Table[[#This Row],[unit price]]</f>
        <v>373.28546905517601</v>
      </c>
      <c r="N5565" s="8">
        <f>Sales_Table[[#This Row],[Revenue]]-Sales_Table[[#This Row],[unit cost]]</f>
        <v>239.969230106899</v>
      </c>
    </row>
    <row r="5566" spans="1:14" ht="14.25" customHeight="1">
      <c r="A5566" t="s">
        <v>5579</v>
      </c>
      <c r="B5566" s="4">
        <v>43924</v>
      </c>
      <c r="C5566" s="6" t="str">
        <f t="shared" si="172"/>
        <v>Apr</v>
      </c>
      <c r="D5566" s="6" t="str">
        <f t="shared" si="173"/>
        <v>5</v>
      </c>
      <c r="E5566" t="s">
        <v>20</v>
      </c>
      <c r="F5566" s="3" t="s">
        <v>12</v>
      </c>
      <c r="G5566">
        <v>8</v>
      </c>
      <c r="H5566">
        <v>178</v>
      </c>
      <c r="I5566">
        <v>4</v>
      </c>
      <c r="J5566">
        <v>10</v>
      </c>
      <c r="K5566" s="3">
        <v>150.87922471761701</v>
      </c>
      <c r="L5566" s="3">
        <v>107.770874798298</v>
      </c>
      <c r="M5566" s="7">
        <f>Sales_Table[[#This Row],[Order qty]]*Sales_Table[[#This Row],[unit price]]</f>
        <v>1508.7922471761701</v>
      </c>
      <c r="N5566" s="8">
        <f>Sales_Table[[#This Row],[Revenue]]-Sales_Table[[#This Row],[unit cost]]</f>
        <v>1401.021372377872</v>
      </c>
    </row>
    <row r="5567" spans="1:14" ht="14.25" customHeight="1">
      <c r="A5567" t="s">
        <v>5580</v>
      </c>
      <c r="B5567" s="4">
        <v>43948</v>
      </c>
      <c r="C5567" s="6" t="str">
        <f t="shared" si="172"/>
        <v>May</v>
      </c>
      <c r="D5567" s="6" t="str">
        <f t="shared" si="173"/>
        <v>4</v>
      </c>
      <c r="E5567" t="s">
        <v>14</v>
      </c>
      <c r="F5567" s="3" t="s">
        <v>12</v>
      </c>
      <c r="G5567">
        <v>5</v>
      </c>
      <c r="H5567">
        <v>112</v>
      </c>
      <c r="I5567">
        <v>24</v>
      </c>
      <c r="J5567">
        <v>1</v>
      </c>
      <c r="K5567" s="3">
        <v>287.12770092487301</v>
      </c>
      <c r="L5567" s="3">
        <v>205.091214946338</v>
      </c>
      <c r="M5567" s="7">
        <f>Sales_Table[[#This Row],[Order qty]]*Sales_Table[[#This Row],[unit price]]</f>
        <v>287.12770092487301</v>
      </c>
      <c r="N5567" s="8">
        <f>Sales_Table[[#This Row],[Revenue]]-Sales_Table[[#This Row],[unit cost]]</f>
        <v>82.036485978535012</v>
      </c>
    </row>
    <row r="5568" spans="1:14" ht="14.25" customHeight="1">
      <c r="A5568" t="s">
        <v>5581</v>
      </c>
      <c r="B5568" s="4">
        <v>43981</v>
      </c>
      <c r="C5568" s="6" t="str">
        <f t="shared" si="172"/>
        <v>Apr</v>
      </c>
      <c r="D5568" s="6" t="str">
        <f t="shared" si="173"/>
        <v>2</v>
      </c>
      <c r="E5568" t="s">
        <v>11</v>
      </c>
      <c r="F5568" s="3" t="s">
        <v>12</v>
      </c>
      <c r="G5568">
        <v>13</v>
      </c>
      <c r="H5568">
        <v>353</v>
      </c>
      <c r="I5568">
        <v>26</v>
      </c>
      <c r="J5568">
        <v>5</v>
      </c>
      <c r="K5568" s="3">
        <v>386.44593197107298</v>
      </c>
      <c r="L5568" s="3">
        <v>276.03280855076702</v>
      </c>
      <c r="M5568" s="7">
        <f>Sales_Table[[#This Row],[Order qty]]*Sales_Table[[#This Row],[unit price]]</f>
        <v>1932.2296598553648</v>
      </c>
      <c r="N5568" s="8">
        <f>Sales_Table[[#This Row],[Revenue]]-Sales_Table[[#This Row],[unit cost]]</f>
        <v>1656.1968513045979</v>
      </c>
    </row>
    <row r="5569" spans="1:14" ht="14.25" customHeight="1">
      <c r="A5569" t="s">
        <v>5582</v>
      </c>
      <c r="B5569" s="4">
        <v>43934</v>
      </c>
      <c r="C5569" s="6" t="str">
        <f t="shared" si="172"/>
        <v>Feb</v>
      </c>
      <c r="D5569" s="6" t="str">
        <f t="shared" si="173"/>
        <v>4</v>
      </c>
      <c r="E5569" t="s">
        <v>14</v>
      </c>
      <c r="F5569" s="3" t="s">
        <v>12</v>
      </c>
      <c r="G5569">
        <v>6</v>
      </c>
      <c r="H5569">
        <v>28</v>
      </c>
      <c r="I5569">
        <v>39</v>
      </c>
      <c r="J5569">
        <v>10</v>
      </c>
      <c r="K5569" s="3">
        <v>286.48775982856802</v>
      </c>
      <c r="L5569" s="3">
        <v>204.63411416326301</v>
      </c>
      <c r="M5569" s="7">
        <f>Sales_Table[[#This Row],[Order qty]]*Sales_Table[[#This Row],[unit price]]</f>
        <v>2864.8775982856801</v>
      </c>
      <c r="N5569" s="8">
        <f>Sales_Table[[#This Row],[Revenue]]-Sales_Table[[#This Row],[unit cost]]</f>
        <v>2660.2434841224172</v>
      </c>
    </row>
    <row r="5570" spans="1:14" ht="14.25" customHeight="1">
      <c r="A5570" t="s">
        <v>5583</v>
      </c>
      <c r="B5570" s="4">
        <v>43866</v>
      </c>
      <c r="C5570" s="6" t="str">
        <f t="shared" ref="C5570:C5633" si="174">TEXT(B5571,"mmm")</f>
        <v>Apr</v>
      </c>
      <c r="D5570" s="6" t="str">
        <f t="shared" ref="D5570:D5633" si="175">TEXT(B5572, "m")</f>
        <v>2</v>
      </c>
      <c r="E5570" t="s">
        <v>20</v>
      </c>
      <c r="F5570" s="3" t="s">
        <v>12</v>
      </c>
      <c r="G5570">
        <v>16</v>
      </c>
      <c r="H5570">
        <v>56</v>
      </c>
      <c r="I5570">
        <v>16</v>
      </c>
      <c r="J5570">
        <v>6</v>
      </c>
      <c r="K5570" s="3">
        <v>336.81021326780302</v>
      </c>
      <c r="L5570" s="3">
        <v>240.578723762717</v>
      </c>
      <c r="M5570" s="7">
        <f>Sales_Table[[#This Row],[Order qty]]*Sales_Table[[#This Row],[unit price]]</f>
        <v>2020.8612796068182</v>
      </c>
      <c r="N5570" s="8">
        <f>Sales_Table[[#This Row],[Revenue]]-Sales_Table[[#This Row],[unit cost]]</f>
        <v>1780.2825558441014</v>
      </c>
    </row>
    <row r="5571" spans="1:14" ht="14.25" customHeight="1">
      <c r="A5571" t="s">
        <v>5584</v>
      </c>
      <c r="B5571" s="4">
        <v>43929</v>
      </c>
      <c r="C5571" s="6" t="str">
        <f t="shared" si="174"/>
        <v>Feb</v>
      </c>
      <c r="D5571" s="6" t="str">
        <f t="shared" si="175"/>
        <v>5</v>
      </c>
      <c r="E5571" t="s">
        <v>11</v>
      </c>
      <c r="F5571" s="3" t="s">
        <v>12</v>
      </c>
      <c r="G5571">
        <v>22</v>
      </c>
      <c r="H5571">
        <v>224</v>
      </c>
      <c r="I5571">
        <v>39</v>
      </c>
      <c r="J5571">
        <v>3</v>
      </c>
      <c r="K5571" s="3">
        <v>402.18654191493999</v>
      </c>
      <c r="L5571" s="3">
        <v>287.27610136781402</v>
      </c>
      <c r="M5571" s="7">
        <f>Sales_Table[[#This Row],[Order qty]]*Sales_Table[[#This Row],[unit price]]</f>
        <v>1206.5596257448201</v>
      </c>
      <c r="N5571" s="8">
        <f>Sales_Table[[#This Row],[Revenue]]-Sales_Table[[#This Row],[unit cost]]</f>
        <v>919.28352437700607</v>
      </c>
    </row>
    <row r="5572" spans="1:14" ht="14.25" customHeight="1">
      <c r="A5572" t="s">
        <v>5585</v>
      </c>
      <c r="B5572" s="4">
        <v>43884</v>
      </c>
      <c r="C5572" s="6" t="str">
        <f t="shared" si="174"/>
        <v>May</v>
      </c>
      <c r="D5572" s="6" t="str">
        <f t="shared" si="175"/>
        <v>2</v>
      </c>
      <c r="E5572" t="s">
        <v>16</v>
      </c>
      <c r="F5572" s="3" t="s">
        <v>12</v>
      </c>
      <c r="G5572">
        <v>5</v>
      </c>
      <c r="H5572">
        <v>132</v>
      </c>
      <c r="I5572">
        <v>24</v>
      </c>
      <c r="J5572">
        <v>4</v>
      </c>
      <c r="K5572" s="3">
        <v>151.96398907899899</v>
      </c>
      <c r="L5572" s="3">
        <v>108.545706484999</v>
      </c>
      <c r="M5572" s="7">
        <f>Sales_Table[[#This Row],[Order qty]]*Sales_Table[[#This Row],[unit price]]</f>
        <v>607.85595631599597</v>
      </c>
      <c r="N5572" s="8">
        <f>Sales_Table[[#This Row],[Revenue]]-Sales_Table[[#This Row],[unit cost]]</f>
        <v>499.31024983099695</v>
      </c>
    </row>
    <row r="5573" spans="1:14" ht="14.25" customHeight="1">
      <c r="A5573" t="s">
        <v>5586</v>
      </c>
      <c r="B5573" s="4">
        <v>43958</v>
      </c>
      <c r="C5573" s="6" t="str">
        <f t="shared" si="174"/>
        <v>Feb</v>
      </c>
      <c r="D5573" s="6" t="str">
        <f t="shared" si="175"/>
        <v>2</v>
      </c>
      <c r="E5573" t="s">
        <v>20</v>
      </c>
      <c r="F5573" s="3" t="s">
        <v>12</v>
      </c>
      <c r="G5573">
        <v>11</v>
      </c>
      <c r="H5573">
        <v>72</v>
      </c>
      <c r="I5573">
        <v>14</v>
      </c>
      <c r="J5573">
        <v>8</v>
      </c>
      <c r="K5573" s="3">
        <v>282.09984827041598</v>
      </c>
      <c r="L5573" s="3">
        <v>201.49989162172599</v>
      </c>
      <c r="M5573" s="7">
        <f>Sales_Table[[#This Row],[Order qty]]*Sales_Table[[#This Row],[unit price]]</f>
        <v>2256.7987861633278</v>
      </c>
      <c r="N5573" s="8">
        <f>Sales_Table[[#This Row],[Revenue]]-Sales_Table[[#This Row],[unit cost]]</f>
        <v>2055.2988945416018</v>
      </c>
    </row>
    <row r="5574" spans="1:14" ht="14.25" customHeight="1">
      <c r="A5574" t="s">
        <v>5587</v>
      </c>
      <c r="B5574" s="4">
        <v>43873</v>
      </c>
      <c r="C5574" s="6" t="str">
        <f t="shared" si="174"/>
        <v>Feb</v>
      </c>
      <c r="D5574" s="6" t="str">
        <f t="shared" si="175"/>
        <v>5</v>
      </c>
      <c r="E5574" t="s">
        <v>20</v>
      </c>
      <c r="F5574" s="3" t="s">
        <v>12</v>
      </c>
      <c r="G5574">
        <v>13</v>
      </c>
      <c r="H5574">
        <v>47</v>
      </c>
      <c r="I5574">
        <v>8</v>
      </c>
      <c r="J5574">
        <v>5</v>
      </c>
      <c r="K5574" s="3">
        <v>594.72516864538204</v>
      </c>
      <c r="L5574" s="3">
        <v>424.80369188955899</v>
      </c>
      <c r="M5574" s="7">
        <f>Sales_Table[[#This Row],[Order qty]]*Sales_Table[[#This Row],[unit price]]</f>
        <v>2973.6258432269101</v>
      </c>
      <c r="N5574" s="8">
        <f>Sales_Table[[#This Row],[Revenue]]-Sales_Table[[#This Row],[unit cost]]</f>
        <v>2548.822151337351</v>
      </c>
    </row>
    <row r="5575" spans="1:14" ht="14.25" customHeight="1">
      <c r="A5575" t="s">
        <v>5588</v>
      </c>
      <c r="B5575" s="4">
        <v>43864</v>
      </c>
      <c r="C5575" s="6" t="str">
        <f t="shared" si="174"/>
        <v>May</v>
      </c>
      <c r="D5575" s="6" t="str">
        <f t="shared" si="175"/>
        <v>1</v>
      </c>
      <c r="E5575" t="s">
        <v>14</v>
      </c>
      <c r="F5575" s="3" t="s">
        <v>12</v>
      </c>
      <c r="G5575">
        <v>5</v>
      </c>
      <c r="H5575">
        <v>346</v>
      </c>
      <c r="I5575">
        <v>40</v>
      </c>
      <c r="J5575">
        <v>2</v>
      </c>
      <c r="K5575" s="3">
        <v>522.43801367282902</v>
      </c>
      <c r="L5575" s="3">
        <v>373.17000976630601</v>
      </c>
      <c r="M5575" s="7">
        <f>Sales_Table[[#This Row],[Order qty]]*Sales_Table[[#This Row],[unit price]]</f>
        <v>1044.876027345658</v>
      </c>
      <c r="N5575" s="8">
        <f>Sales_Table[[#This Row],[Revenue]]-Sales_Table[[#This Row],[unit cost]]</f>
        <v>671.70601757935196</v>
      </c>
    </row>
    <row r="5576" spans="1:14" ht="14.25" customHeight="1">
      <c r="A5576" t="s">
        <v>5589</v>
      </c>
      <c r="B5576" s="4">
        <v>43956</v>
      </c>
      <c r="C5576" s="6" t="str">
        <f t="shared" si="174"/>
        <v>Jan</v>
      </c>
      <c r="D5576" s="6" t="str">
        <f t="shared" si="175"/>
        <v>3</v>
      </c>
      <c r="E5576" t="s">
        <v>14</v>
      </c>
      <c r="F5576" s="3" t="s">
        <v>12</v>
      </c>
      <c r="G5576">
        <v>12</v>
      </c>
      <c r="H5576">
        <v>313</v>
      </c>
      <c r="I5576">
        <v>8</v>
      </c>
      <c r="J5576">
        <v>6</v>
      </c>
      <c r="K5576" s="3">
        <v>240.47056013345701</v>
      </c>
      <c r="L5576" s="3">
        <v>171.76468580961199</v>
      </c>
      <c r="M5576" s="7">
        <f>Sales_Table[[#This Row],[Order qty]]*Sales_Table[[#This Row],[unit price]]</f>
        <v>1442.8233608007422</v>
      </c>
      <c r="N5576" s="8">
        <f>Sales_Table[[#This Row],[Revenue]]-Sales_Table[[#This Row],[unit cost]]</f>
        <v>1271.0586749911301</v>
      </c>
    </row>
    <row r="5577" spans="1:14" ht="14.25" customHeight="1">
      <c r="A5577" t="s">
        <v>5590</v>
      </c>
      <c r="B5577" s="4">
        <v>43852</v>
      </c>
      <c r="C5577" s="6" t="str">
        <f t="shared" si="174"/>
        <v>Mar</v>
      </c>
      <c r="D5577" s="6" t="str">
        <f t="shared" si="175"/>
        <v>3</v>
      </c>
      <c r="E5577" t="s">
        <v>14</v>
      </c>
      <c r="F5577" s="3" t="s">
        <v>12</v>
      </c>
      <c r="G5577">
        <v>22</v>
      </c>
      <c r="H5577">
        <v>180</v>
      </c>
      <c r="I5577">
        <v>32</v>
      </c>
      <c r="J5577">
        <v>9</v>
      </c>
      <c r="K5577" s="3">
        <v>297.04717612266501</v>
      </c>
      <c r="L5577" s="3">
        <v>212.17655437333201</v>
      </c>
      <c r="M5577" s="7">
        <f>Sales_Table[[#This Row],[Order qty]]*Sales_Table[[#This Row],[unit price]]</f>
        <v>2673.424585103985</v>
      </c>
      <c r="N5577" s="8">
        <f>Sales_Table[[#This Row],[Revenue]]-Sales_Table[[#This Row],[unit cost]]</f>
        <v>2461.2480307306532</v>
      </c>
    </row>
    <row r="5578" spans="1:14" ht="14.25" customHeight="1">
      <c r="A5578" t="s">
        <v>5591</v>
      </c>
      <c r="B5578" s="4">
        <v>43902</v>
      </c>
      <c r="C5578" s="6" t="str">
        <f t="shared" si="174"/>
        <v>Mar</v>
      </c>
      <c r="D5578" s="6" t="str">
        <f t="shared" si="175"/>
        <v>1</v>
      </c>
      <c r="E5578" t="s">
        <v>16</v>
      </c>
      <c r="F5578" s="3" t="s">
        <v>12</v>
      </c>
      <c r="G5578">
        <v>18</v>
      </c>
      <c r="H5578">
        <v>58</v>
      </c>
      <c r="I5578">
        <v>18</v>
      </c>
      <c r="J5578">
        <v>7</v>
      </c>
      <c r="K5578" s="3">
        <v>334.73206204175898</v>
      </c>
      <c r="L5578" s="3">
        <v>239.094330029828</v>
      </c>
      <c r="M5578" s="7">
        <f>Sales_Table[[#This Row],[Order qty]]*Sales_Table[[#This Row],[unit price]]</f>
        <v>2343.1244342923128</v>
      </c>
      <c r="N5578" s="8">
        <f>Sales_Table[[#This Row],[Revenue]]-Sales_Table[[#This Row],[unit cost]]</f>
        <v>2104.0301042624847</v>
      </c>
    </row>
    <row r="5579" spans="1:14" ht="14.25" customHeight="1">
      <c r="A5579" t="s">
        <v>5592</v>
      </c>
      <c r="B5579" s="4">
        <v>43919</v>
      </c>
      <c r="C5579" s="6" t="str">
        <f t="shared" si="174"/>
        <v>Jan</v>
      </c>
      <c r="D5579" s="6" t="str">
        <f t="shared" si="175"/>
        <v>1</v>
      </c>
      <c r="E5579" t="s">
        <v>11</v>
      </c>
      <c r="F5579" s="3" t="s">
        <v>12</v>
      </c>
      <c r="G5579">
        <v>8</v>
      </c>
      <c r="H5579">
        <v>130</v>
      </c>
      <c r="I5579">
        <v>25</v>
      </c>
      <c r="J5579">
        <v>6</v>
      </c>
      <c r="K5579" s="3">
        <v>570.12070262432098</v>
      </c>
      <c r="L5579" s="3">
        <v>407.22907330308601</v>
      </c>
      <c r="M5579" s="7">
        <f>Sales_Table[[#This Row],[Order qty]]*Sales_Table[[#This Row],[unit price]]</f>
        <v>3420.7242157459259</v>
      </c>
      <c r="N5579" s="8">
        <f>Sales_Table[[#This Row],[Revenue]]-Sales_Table[[#This Row],[unit cost]]</f>
        <v>3013.49514244284</v>
      </c>
    </row>
    <row r="5580" spans="1:14" ht="14.25" customHeight="1">
      <c r="A5580" t="s">
        <v>5593</v>
      </c>
      <c r="B5580" s="4">
        <v>43855</v>
      </c>
      <c r="C5580" s="6" t="str">
        <f t="shared" si="174"/>
        <v>Jan</v>
      </c>
      <c r="D5580" s="6" t="str">
        <f t="shared" si="175"/>
        <v>4</v>
      </c>
      <c r="E5580" t="s">
        <v>14</v>
      </c>
      <c r="F5580" s="3" t="s">
        <v>12</v>
      </c>
      <c r="G5580">
        <v>4</v>
      </c>
      <c r="H5580">
        <v>126</v>
      </c>
      <c r="I5580">
        <v>22</v>
      </c>
      <c r="J5580">
        <v>2</v>
      </c>
      <c r="K5580" s="3">
        <v>415.56238585710503</v>
      </c>
      <c r="L5580" s="3">
        <v>296.83027561221797</v>
      </c>
      <c r="M5580" s="7">
        <f>Sales_Table[[#This Row],[Order qty]]*Sales_Table[[#This Row],[unit price]]</f>
        <v>831.12477171421006</v>
      </c>
      <c r="N5580" s="8">
        <f>Sales_Table[[#This Row],[Revenue]]-Sales_Table[[#This Row],[unit cost]]</f>
        <v>534.29449610199208</v>
      </c>
    </row>
    <row r="5581" spans="1:14" ht="14.25" customHeight="1">
      <c r="A5581" t="s">
        <v>5594</v>
      </c>
      <c r="B5581" s="4">
        <v>43851</v>
      </c>
      <c r="C5581" s="6" t="str">
        <f t="shared" si="174"/>
        <v>Apr</v>
      </c>
      <c r="D5581" s="6" t="str">
        <f t="shared" si="175"/>
        <v>2</v>
      </c>
      <c r="E5581" t="s">
        <v>14</v>
      </c>
      <c r="F5581" s="3" t="s">
        <v>12</v>
      </c>
      <c r="G5581">
        <v>23</v>
      </c>
      <c r="H5581">
        <v>31</v>
      </c>
      <c r="I5581">
        <v>41</v>
      </c>
      <c r="J5581">
        <v>3</v>
      </c>
      <c r="K5581" s="3">
        <v>445.60202121734602</v>
      </c>
      <c r="L5581" s="3">
        <v>318.28715801239002</v>
      </c>
      <c r="M5581" s="7">
        <f>Sales_Table[[#This Row],[Order qty]]*Sales_Table[[#This Row],[unit price]]</f>
        <v>1336.8060636520381</v>
      </c>
      <c r="N5581" s="8">
        <f>Sales_Table[[#This Row],[Revenue]]-Sales_Table[[#This Row],[unit cost]]</f>
        <v>1018.5189056396481</v>
      </c>
    </row>
    <row r="5582" spans="1:14" ht="14.25" customHeight="1">
      <c r="A5582" t="s">
        <v>5595</v>
      </c>
      <c r="B5582" s="4">
        <v>43943</v>
      </c>
      <c r="C5582" s="6" t="str">
        <f t="shared" si="174"/>
        <v>Feb</v>
      </c>
      <c r="D5582" s="6" t="str">
        <f t="shared" si="175"/>
        <v>4</v>
      </c>
      <c r="E5582" t="s">
        <v>20</v>
      </c>
      <c r="F5582" s="3" t="s">
        <v>12</v>
      </c>
      <c r="G5582">
        <v>20</v>
      </c>
      <c r="H5582">
        <v>158</v>
      </c>
      <c r="I5582">
        <v>35</v>
      </c>
      <c r="J5582">
        <v>6</v>
      </c>
      <c r="K5582" s="3">
        <v>497.82655996084202</v>
      </c>
      <c r="L5582" s="3">
        <v>355.59039997203001</v>
      </c>
      <c r="M5582" s="7">
        <f>Sales_Table[[#This Row],[Order qty]]*Sales_Table[[#This Row],[unit price]]</f>
        <v>2986.9593597650519</v>
      </c>
      <c r="N5582" s="8">
        <f>Sales_Table[[#This Row],[Revenue]]-Sales_Table[[#This Row],[unit cost]]</f>
        <v>2631.368959793022</v>
      </c>
    </row>
    <row r="5583" spans="1:14" ht="14.25" customHeight="1">
      <c r="A5583" t="s">
        <v>5596</v>
      </c>
      <c r="B5583" s="4">
        <v>43875</v>
      </c>
      <c r="C5583" s="6" t="str">
        <f t="shared" si="174"/>
        <v>Apr</v>
      </c>
      <c r="D5583" s="6" t="str">
        <f t="shared" si="175"/>
        <v>3</v>
      </c>
      <c r="E5583" t="s">
        <v>20</v>
      </c>
      <c r="F5583" s="3" t="s">
        <v>12</v>
      </c>
      <c r="G5583">
        <v>23</v>
      </c>
      <c r="H5583">
        <v>225</v>
      </c>
      <c r="I5583">
        <v>37</v>
      </c>
      <c r="J5583">
        <v>7</v>
      </c>
      <c r="K5583" s="3">
        <v>383.810109257698</v>
      </c>
      <c r="L5583" s="3">
        <v>274.15007804121302</v>
      </c>
      <c r="M5583" s="7">
        <f>Sales_Table[[#This Row],[Order qty]]*Sales_Table[[#This Row],[unit price]]</f>
        <v>2686.670764803886</v>
      </c>
      <c r="N5583" s="8">
        <f>Sales_Table[[#This Row],[Revenue]]-Sales_Table[[#This Row],[unit cost]]</f>
        <v>2412.520686762673</v>
      </c>
    </row>
    <row r="5584" spans="1:14" ht="14.25" customHeight="1">
      <c r="A5584" t="s">
        <v>5597</v>
      </c>
      <c r="B5584" s="4">
        <v>43943</v>
      </c>
      <c r="C5584" s="6" t="str">
        <f t="shared" si="174"/>
        <v>Mar</v>
      </c>
      <c r="D5584" s="6" t="str">
        <f t="shared" si="175"/>
        <v>4</v>
      </c>
      <c r="E5584" t="s">
        <v>14</v>
      </c>
      <c r="F5584" s="3" t="s">
        <v>12</v>
      </c>
      <c r="G5584">
        <v>8</v>
      </c>
      <c r="H5584">
        <v>219</v>
      </c>
      <c r="I5584">
        <v>42</v>
      </c>
      <c r="J5584">
        <v>3</v>
      </c>
      <c r="K5584" s="3">
        <v>190.825464785099</v>
      </c>
      <c r="L5584" s="3">
        <v>136.30390341792801</v>
      </c>
      <c r="M5584" s="7">
        <f>Sales_Table[[#This Row],[Order qty]]*Sales_Table[[#This Row],[unit price]]</f>
        <v>572.47639435529697</v>
      </c>
      <c r="N5584" s="8">
        <f>Sales_Table[[#This Row],[Revenue]]-Sales_Table[[#This Row],[unit cost]]</f>
        <v>436.17249093736893</v>
      </c>
    </row>
    <row r="5585" spans="1:14" ht="14.25" customHeight="1">
      <c r="A5585" t="s">
        <v>5598</v>
      </c>
      <c r="B5585" s="4">
        <v>43905</v>
      </c>
      <c r="C5585" s="6" t="str">
        <f t="shared" si="174"/>
        <v>Apr</v>
      </c>
      <c r="D5585" s="6" t="str">
        <f t="shared" si="175"/>
        <v>1</v>
      </c>
      <c r="E5585" t="s">
        <v>11</v>
      </c>
      <c r="F5585" s="3" t="s">
        <v>12</v>
      </c>
      <c r="G5585">
        <v>2</v>
      </c>
      <c r="H5585">
        <v>177</v>
      </c>
      <c r="I5585">
        <v>15</v>
      </c>
      <c r="J5585">
        <v>1</v>
      </c>
      <c r="K5585" s="3">
        <v>590.06888794898998</v>
      </c>
      <c r="L5585" s="3">
        <v>421.477777106421</v>
      </c>
      <c r="M5585" s="7">
        <f>Sales_Table[[#This Row],[Order qty]]*Sales_Table[[#This Row],[unit price]]</f>
        <v>590.06888794898998</v>
      </c>
      <c r="N5585" s="8">
        <f>Sales_Table[[#This Row],[Revenue]]-Sales_Table[[#This Row],[unit cost]]</f>
        <v>168.59111084256898</v>
      </c>
    </row>
    <row r="5586" spans="1:14" ht="14.25" customHeight="1">
      <c r="A5586" t="s">
        <v>5599</v>
      </c>
      <c r="B5586" s="4">
        <v>43926</v>
      </c>
      <c r="C5586" s="6" t="str">
        <f t="shared" si="174"/>
        <v>Jan</v>
      </c>
      <c r="D5586" s="6" t="str">
        <f t="shared" si="175"/>
        <v>4</v>
      </c>
      <c r="E5586" t="s">
        <v>16</v>
      </c>
      <c r="F5586" s="3" t="s">
        <v>12</v>
      </c>
      <c r="G5586">
        <v>13</v>
      </c>
      <c r="H5586">
        <v>3</v>
      </c>
      <c r="I5586">
        <v>28</v>
      </c>
      <c r="J5586">
        <v>7</v>
      </c>
      <c r="K5586" s="3">
        <v>275.90764921903599</v>
      </c>
      <c r="L5586" s="3">
        <v>197.07689229931199</v>
      </c>
      <c r="M5586" s="7">
        <f>Sales_Table[[#This Row],[Order qty]]*Sales_Table[[#This Row],[unit price]]</f>
        <v>1931.3535445332518</v>
      </c>
      <c r="N5586" s="8">
        <f>Sales_Table[[#This Row],[Revenue]]-Sales_Table[[#This Row],[unit cost]]</f>
        <v>1734.2766522339398</v>
      </c>
    </row>
    <row r="5587" spans="1:14" ht="14.25" customHeight="1">
      <c r="A5587" t="s">
        <v>5600</v>
      </c>
      <c r="B5587" s="4">
        <v>43833</v>
      </c>
      <c r="C5587" s="6" t="str">
        <f t="shared" si="174"/>
        <v>Apr</v>
      </c>
      <c r="D5587" s="6" t="str">
        <f t="shared" si="175"/>
        <v>4</v>
      </c>
      <c r="E5587" t="s">
        <v>20</v>
      </c>
      <c r="F5587" s="3" t="s">
        <v>12</v>
      </c>
      <c r="G5587">
        <v>21</v>
      </c>
      <c r="H5587">
        <v>304</v>
      </c>
      <c r="I5587">
        <v>44</v>
      </c>
      <c r="J5587">
        <v>9</v>
      </c>
      <c r="K5587" s="3">
        <v>540.37177312374104</v>
      </c>
      <c r="L5587" s="3">
        <v>385.97983794552903</v>
      </c>
      <c r="M5587" s="7">
        <f>Sales_Table[[#This Row],[Order qty]]*Sales_Table[[#This Row],[unit price]]</f>
        <v>4863.3459581136694</v>
      </c>
      <c r="N5587" s="8">
        <f>Sales_Table[[#This Row],[Revenue]]-Sales_Table[[#This Row],[unit cost]]</f>
        <v>4477.3661201681407</v>
      </c>
    </row>
    <row r="5588" spans="1:14" ht="14.25" customHeight="1">
      <c r="A5588" t="s">
        <v>5601</v>
      </c>
      <c r="B5588" s="4">
        <v>43930</v>
      </c>
      <c r="C5588" s="6" t="str">
        <f t="shared" si="174"/>
        <v>Apr</v>
      </c>
      <c r="D5588" s="6" t="str">
        <f t="shared" si="175"/>
        <v>1</v>
      </c>
      <c r="E5588" t="s">
        <v>14</v>
      </c>
      <c r="F5588" s="3" t="s">
        <v>12</v>
      </c>
      <c r="G5588">
        <v>8</v>
      </c>
      <c r="H5588">
        <v>126</v>
      </c>
      <c r="I5588">
        <v>22</v>
      </c>
      <c r="J5588">
        <v>3</v>
      </c>
      <c r="K5588" s="3">
        <v>371.97567826509498</v>
      </c>
      <c r="L5588" s="3">
        <v>265.69691304649598</v>
      </c>
      <c r="M5588" s="7">
        <f>Sales_Table[[#This Row],[Order qty]]*Sales_Table[[#This Row],[unit price]]</f>
        <v>1115.927034795285</v>
      </c>
      <c r="N5588" s="8">
        <f>Sales_Table[[#This Row],[Revenue]]-Sales_Table[[#This Row],[unit cost]]</f>
        <v>850.23012174878897</v>
      </c>
    </row>
    <row r="5589" spans="1:14" ht="14.25" customHeight="1">
      <c r="A5589" t="s">
        <v>5602</v>
      </c>
      <c r="B5589" s="4">
        <v>43947</v>
      </c>
      <c r="C5589" s="6" t="str">
        <f t="shared" si="174"/>
        <v>Jan</v>
      </c>
      <c r="D5589" s="6" t="str">
        <f t="shared" si="175"/>
        <v>3</v>
      </c>
      <c r="E5589" t="s">
        <v>11</v>
      </c>
      <c r="F5589" s="3" t="s">
        <v>12</v>
      </c>
      <c r="G5589">
        <v>1</v>
      </c>
      <c r="H5589">
        <v>115</v>
      </c>
      <c r="I5589">
        <v>31</v>
      </c>
      <c r="J5589">
        <v>1</v>
      </c>
      <c r="K5589" s="3">
        <v>223.362632274628</v>
      </c>
      <c r="L5589" s="3">
        <v>159.54473733902</v>
      </c>
      <c r="M5589" s="7">
        <f>Sales_Table[[#This Row],[Order qty]]*Sales_Table[[#This Row],[unit price]]</f>
        <v>223.362632274628</v>
      </c>
      <c r="N5589" s="8">
        <f>Sales_Table[[#This Row],[Revenue]]-Sales_Table[[#This Row],[unit cost]]</f>
        <v>63.817894935607995</v>
      </c>
    </row>
    <row r="5590" spans="1:14" ht="14.25" customHeight="1">
      <c r="A5590" t="s">
        <v>5603</v>
      </c>
      <c r="B5590" s="4">
        <v>43835</v>
      </c>
      <c r="C5590" s="6" t="str">
        <f t="shared" si="174"/>
        <v>Mar</v>
      </c>
      <c r="D5590" s="6" t="str">
        <f t="shared" si="175"/>
        <v>1</v>
      </c>
      <c r="E5590" t="s">
        <v>20</v>
      </c>
      <c r="F5590" s="3" t="s">
        <v>12</v>
      </c>
      <c r="G5590">
        <v>19</v>
      </c>
      <c r="H5590">
        <v>202</v>
      </c>
      <c r="I5590">
        <v>23</v>
      </c>
      <c r="J5590">
        <v>4</v>
      </c>
      <c r="K5590" s="3">
        <v>470.04326194524799</v>
      </c>
      <c r="L5590" s="3">
        <v>335.74518710374798</v>
      </c>
      <c r="M5590" s="7">
        <f>Sales_Table[[#This Row],[Order qty]]*Sales_Table[[#This Row],[unit price]]</f>
        <v>1880.173047780992</v>
      </c>
      <c r="N5590" s="8">
        <f>Sales_Table[[#This Row],[Revenue]]-Sales_Table[[#This Row],[unit cost]]</f>
        <v>1544.4278606772441</v>
      </c>
    </row>
    <row r="5591" spans="1:14" ht="14.25" customHeight="1">
      <c r="A5591" t="s">
        <v>5604</v>
      </c>
      <c r="B5591" s="4">
        <v>43891</v>
      </c>
      <c r="C5591" s="6" t="str">
        <f t="shared" si="174"/>
        <v>Jan</v>
      </c>
      <c r="D5591" s="6" t="str">
        <f t="shared" si="175"/>
        <v>3</v>
      </c>
      <c r="E5591" t="s">
        <v>16</v>
      </c>
      <c r="F5591" s="3" t="s">
        <v>12</v>
      </c>
      <c r="G5591">
        <v>1</v>
      </c>
      <c r="H5591">
        <v>130</v>
      </c>
      <c r="I5591">
        <v>33</v>
      </c>
      <c r="J5591">
        <v>4</v>
      </c>
      <c r="K5591" s="3">
        <v>296.16439783573202</v>
      </c>
      <c r="L5591" s="3">
        <v>211.54599845409399</v>
      </c>
      <c r="M5591" s="7">
        <f>Sales_Table[[#This Row],[Order qty]]*Sales_Table[[#This Row],[unit price]]</f>
        <v>1184.6575913429281</v>
      </c>
      <c r="N5591" s="8">
        <f>Sales_Table[[#This Row],[Revenue]]-Sales_Table[[#This Row],[unit cost]]</f>
        <v>973.11159288883414</v>
      </c>
    </row>
    <row r="5592" spans="1:14" ht="14.25" customHeight="1">
      <c r="A5592" t="s">
        <v>5605</v>
      </c>
      <c r="B5592" s="4">
        <v>43832</v>
      </c>
      <c r="C5592" s="6" t="str">
        <f t="shared" si="174"/>
        <v>Mar</v>
      </c>
      <c r="D5592" s="6" t="str">
        <f t="shared" si="175"/>
        <v>1</v>
      </c>
      <c r="E5592" t="s">
        <v>20</v>
      </c>
      <c r="F5592" s="3" t="s">
        <v>12</v>
      </c>
      <c r="G5592">
        <v>7</v>
      </c>
      <c r="H5592">
        <v>217</v>
      </c>
      <c r="I5592">
        <v>8</v>
      </c>
      <c r="J5592">
        <v>2</v>
      </c>
      <c r="K5592" s="3">
        <v>215.249415457249</v>
      </c>
      <c r="L5592" s="3">
        <v>153.74958246946301</v>
      </c>
      <c r="M5592" s="7">
        <f>Sales_Table[[#This Row],[Order qty]]*Sales_Table[[#This Row],[unit price]]</f>
        <v>430.498830914498</v>
      </c>
      <c r="N5592" s="8">
        <f>Sales_Table[[#This Row],[Revenue]]-Sales_Table[[#This Row],[unit cost]]</f>
        <v>276.74924844503499</v>
      </c>
    </row>
    <row r="5593" spans="1:14" ht="14.25" customHeight="1">
      <c r="A5593" t="s">
        <v>5606</v>
      </c>
      <c r="B5593" s="4">
        <v>43894</v>
      </c>
      <c r="C5593" s="6" t="str">
        <f t="shared" si="174"/>
        <v>Jan</v>
      </c>
      <c r="D5593" s="6" t="str">
        <f t="shared" si="175"/>
        <v>2</v>
      </c>
      <c r="E5593" t="s">
        <v>14</v>
      </c>
      <c r="F5593" s="3" t="s">
        <v>12</v>
      </c>
      <c r="G5593">
        <v>11</v>
      </c>
      <c r="H5593">
        <v>136</v>
      </c>
      <c r="I5593">
        <v>41</v>
      </c>
      <c r="J5593">
        <v>5</v>
      </c>
      <c r="K5593" s="3">
        <v>480.83658671379101</v>
      </c>
      <c r="L5593" s="3">
        <v>343.45470479556502</v>
      </c>
      <c r="M5593" s="7">
        <f>Sales_Table[[#This Row],[Order qty]]*Sales_Table[[#This Row],[unit price]]</f>
        <v>2404.1829335689549</v>
      </c>
      <c r="N5593" s="8">
        <f>Sales_Table[[#This Row],[Revenue]]-Sales_Table[[#This Row],[unit cost]]</f>
        <v>2060.7282287733897</v>
      </c>
    </row>
    <row r="5594" spans="1:14" ht="14.25" customHeight="1">
      <c r="A5594" t="s">
        <v>5607</v>
      </c>
      <c r="B5594" s="4">
        <v>43848</v>
      </c>
      <c r="C5594" s="6" t="str">
        <f t="shared" si="174"/>
        <v>Feb</v>
      </c>
      <c r="D5594" s="6" t="str">
        <f t="shared" si="175"/>
        <v>3</v>
      </c>
      <c r="E5594" t="s">
        <v>16</v>
      </c>
      <c r="F5594" s="3" t="s">
        <v>12</v>
      </c>
      <c r="G5594">
        <v>2</v>
      </c>
      <c r="H5594">
        <v>89</v>
      </c>
      <c r="I5594">
        <v>5</v>
      </c>
      <c r="J5594">
        <v>1</v>
      </c>
      <c r="K5594" s="3">
        <v>460.98590058088303</v>
      </c>
      <c r="L5594" s="3">
        <v>329.27564327205903</v>
      </c>
      <c r="M5594" s="7">
        <f>Sales_Table[[#This Row],[Order qty]]*Sales_Table[[#This Row],[unit price]]</f>
        <v>460.98590058088303</v>
      </c>
      <c r="N5594" s="8">
        <f>Sales_Table[[#This Row],[Revenue]]-Sales_Table[[#This Row],[unit cost]]</f>
        <v>131.710257308824</v>
      </c>
    </row>
    <row r="5595" spans="1:14" ht="14.25" customHeight="1">
      <c r="A5595" t="s">
        <v>5608</v>
      </c>
      <c r="B5595" s="4">
        <v>43863</v>
      </c>
      <c r="C5595" s="6" t="str">
        <f t="shared" si="174"/>
        <v>Mar</v>
      </c>
      <c r="D5595" s="6" t="str">
        <f t="shared" si="175"/>
        <v>1</v>
      </c>
      <c r="E5595" t="s">
        <v>11</v>
      </c>
      <c r="F5595" s="3" t="s">
        <v>12</v>
      </c>
      <c r="G5595">
        <v>22</v>
      </c>
      <c r="H5595">
        <v>337</v>
      </c>
      <c r="I5595">
        <v>13</v>
      </c>
      <c r="J5595">
        <v>7</v>
      </c>
      <c r="K5595" s="3">
        <v>162.49297606945001</v>
      </c>
      <c r="L5595" s="3">
        <v>116.06641147817901</v>
      </c>
      <c r="M5595" s="7">
        <f>Sales_Table[[#This Row],[Order qty]]*Sales_Table[[#This Row],[unit price]]</f>
        <v>1137.4508324861501</v>
      </c>
      <c r="N5595" s="8">
        <f>Sales_Table[[#This Row],[Revenue]]-Sales_Table[[#This Row],[unit cost]]</f>
        <v>1021.3844210079711</v>
      </c>
    </row>
    <row r="5596" spans="1:14" ht="14.25" customHeight="1">
      <c r="A5596" t="s">
        <v>5609</v>
      </c>
      <c r="B5596" s="4">
        <v>43914</v>
      </c>
      <c r="C5596" s="6" t="str">
        <f t="shared" si="174"/>
        <v>Jan</v>
      </c>
      <c r="D5596" s="6" t="str">
        <f t="shared" si="175"/>
        <v>3</v>
      </c>
      <c r="E5596" t="s">
        <v>14</v>
      </c>
      <c r="F5596" s="3" t="s">
        <v>12</v>
      </c>
      <c r="G5596">
        <v>13</v>
      </c>
      <c r="H5596">
        <v>74</v>
      </c>
      <c r="I5596">
        <v>20</v>
      </c>
      <c r="J5596">
        <v>8</v>
      </c>
      <c r="K5596" s="3">
        <v>222.04419833421699</v>
      </c>
      <c r="L5596" s="3">
        <v>158.60299881015499</v>
      </c>
      <c r="M5596" s="7">
        <f>Sales_Table[[#This Row],[Order qty]]*Sales_Table[[#This Row],[unit price]]</f>
        <v>1776.3535866737359</v>
      </c>
      <c r="N5596" s="8">
        <f>Sales_Table[[#This Row],[Revenue]]-Sales_Table[[#This Row],[unit cost]]</f>
        <v>1617.7505878635809</v>
      </c>
    </row>
    <row r="5597" spans="1:14" ht="14.25" customHeight="1">
      <c r="A5597" t="s">
        <v>5610</v>
      </c>
      <c r="B5597" s="4">
        <v>43844</v>
      </c>
      <c r="C5597" s="6" t="str">
        <f t="shared" si="174"/>
        <v>Mar</v>
      </c>
      <c r="D5597" s="6" t="str">
        <f t="shared" si="175"/>
        <v>4</v>
      </c>
      <c r="E5597" t="s">
        <v>14</v>
      </c>
      <c r="F5597" s="3" t="s">
        <v>12</v>
      </c>
      <c r="G5597">
        <v>3</v>
      </c>
      <c r="H5597">
        <v>317</v>
      </c>
      <c r="I5597">
        <v>22</v>
      </c>
      <c r="J5597">
        <v>9</v>
      </c>
      <c r="K5597" s="3">
        <v>265.36068534851103</v>
      </c>
      <c r="L5597" s="3">
        <v>189.543346677508</v>
      </c>
      <c r="M5597" s="7">
        <f>Sales_Table[[#This Row],[Order qty]]*Sales_Table[[#This Row],[unit price]]</f>
        <v>2388.2461681365994</v>
      </c>
      <c r="N5597" s="8">
        <f>Sales_Table[[#This Row],[Revenue]]-Sales_Table[[#This Row],[unit cost]]</f>
        <v>2198.7028214590914</v>
      </c>
    </row>
    <row r="5598" spans="1:14" ht="14.25" customHeight="1">
      <c r="A5598" t="s">
        <v>5611</v>
      </c>
      <c r="B5598" s="4">
        <v>43916</v>
      </c>
      <c r="C5598" s="6" t="str">
        <f t="shared" si="174"/>
        <v>Apr</v>
      </c>
      <c r="D5598" s="6" t="str">
        <f t="shared" si="175"/>
        <v>3</v>
      </c>
      <c r="E5598" t="s">
        <v>14</v>
      </c>
      <c r="F5598" s="3" t="s">
        <v>12</v>
      </c>
      <c r="G5598">
        <v>9</v>
      </c>
      <c r="H5598">
        <v>11</v>
      </c>
      <c r="I5598">
        <v>25</v>
      </c>
      <c r="J5598">
        <v>8</v>
      </c>
      <c r="K5598" s="3">
        <v>314.93826287984803</v>
      </c>
      <c r="L5598" s="3">
        <v>224.95590205703499</v>
      </c>
      <c r="M5598" s="7">
        <f>Sales_Table[[#This Row],[Order qty]]*Sales_Table[[#This Row],[unit price]]</f>
        <v>2519.5061030387842</v>
      </c>
      <c r="N5598" s="8">
        <f>Sales_Table[[#This Row],[Revenue]]-Sales_Table[[#This Row],[unit cost]]</f>
        <v>2294.5502009817492</v>
      </c>
    </row>
    <row r="5599" spans="1:14" ht="14.25" customHeight="1">
      <c r="A5599" t="s">
        <v>5612</v>
      </c>
      <c r="B5599" s="4">
        <v>43948</v>
      </c>
      <c r="C5599" s="6" t="str">
        <f t="shared" si="174"/>
        <v>Mar</v>
      </c>
      <c r="D5599" s="6" t="str">
        <f t="shared" si="175"/>
        <v>1</v>
      </c>
      <c r="E5599" t="s">
        <v>20</v>
      </c>
      <c r="F5599" s="3" t="s">
        <v>12</v>
      </c>
      <c r="G5599">
        <v>4</v>
      </c>
      <c r="H5599">
        <v>9</v>
      </c>
      <c r="I5599">
        <v>35</v>
      </c>
      <c r="J5599">
        <v>6</v>
      </c>
      <c r="K5599" s="3">
        <v>598.31191456317902</v>
      </c>
      <c r="L5599" s="3">
        <v>427.36565325941399</v>
      </c>
      <c r="M5599" s="7">
        <f>Sales_Table[[#This Row],[Order qty]]*Sales_Table[[#This Row],[unit price]]</f>
        <v>3589.8714873790741</v>
      </c>
      <c r="N5599" s="8">
        <f>Sales_Table[[#This Row],[Revenue]]-Sales_Table[[#This Row],[unit cost]]</f>
        <v>3162.50583411966</v>
      </c>
    </row>
    <row r="5600" spans="1:14" ht="14.25" customHeight="1">
      <c r="A5600" t="s">
        <v>5613</v>
      </c>
      <c r="B5600" s="4">
        <v>43894</v>
      </c>
      <c r="C5600" s="6" t="str">
        <f t="shared" si="174"/>
        <v>Jan</v>
      </c>
      <c r="D5600" s="6" t="str">
        <f t="shared" si="175"/>
        <v>5</v>
      </c>
      <c r="E5600" t="s">
        <v>16</v>
      </c>
      <c r="F5600" s="3" t="s">
        <v>12</v>
      </c>
      <c r="G5600">
        <v>7</v>
      </c>
      <c r="H5600">
        <v>271</v>
      </c>
      <c r="I5600">
        <v>47</v>
      </c>
      <c r="J5600">
        <v>2</v>
      </c>
      <c r="K5600" s="3">
        <v>549.80930668115604</v>
      </c>
      <c r="L5600" s="3">
        <v>392.72093334368299</v>
      </c>
      <c r="M5600" s="7">
        <f>Sales_Table[[#This Row],[Order qty]]*Sales_Table[[#This Row],[unit price]]</f>
        <v>1099.6186133623121</v>
      </c>
      <c r="N5600" s="8">
        <f>Sales_Table[[#This Row],[Revenue]]-Sales_Table[[#This Row],[unit cost]]</f>
        <v>706.8976800186291</v>
      </c>
    </row>
    <row r="5601" spans="1:14" ht="14.25" customHeight="1">
      <c r="A5601" t="s">
        <v>5614</v>
      </c>
      <c r="B5601" s="4">
        <v>43843</v>
      </c>
      <c r="C5601" s="6" t="str">
        <f t="shared" si="174"/>
        <v>May</v>
      </c>
      <c r="D5601" s="6" t="str">
        <f t="shared" si="175"/>
        <v>3</v>
      </c>
      <c r="E5601" t="s">
        <v>16</v>
      </c>
      <c r="F5601" s="3" t="s">
        <v>12</v>
      </c>
      <c r="G5601">
        <v>22</v>
      </c>
      <c r="H5601">
        <v>342</v>
      </c>
      <c r="I5601">
        <v>45</v>
      </c>
      <c r="J5601">
        <v>5</v>
      </c>
      <c r="K5601" s="3">
        <v>513.64958882331803</v>
      </c>
      <c r="L5601" s="3">
        <v>366.89256344522698</v>
      </c>
      <c r="M5601" s="7">
        <f>Sales_Table[[#This Row],[Order qty]]*Sales_Table[[#This Row],[unit price]]</f>
        <v>2568.2479441165901</v>
      </c>
      <c r="N5601" s="8">
        <f>Sales_Table[[#This Row],[Revenue]]-Sales_Table[[#This Row],[unit cost]]</f>
        <v>2201.355380671363</v>
      </c>
    </row>
    <row r="5602" spans="1:14" ht="14.25" customHeight="1">
      <c r="A5602" t="s">
        <v>5615</v>
      </c>
      <c r="B5602" s="4">
        <v>43981</v>
      </c>
      <c r="C5602" s="6" t="str">
        <f t="shared" si="174"/>
        <v>Mar</v>
      </c>
      <c r="D5602" s="6" t="str">
        <f t="shared" si="175"/>
        <v>2</v>
      </c>
      <c r="E5602" t="s">
        <v>20</v>
      </c>
      <c r="F5602" s="3" t="s">
        <v>12</v>
      </c>
      <c r="G5602">
        <v>25</v>
      </c>
      <c r="H5602">
        <v>14</v>
      </c>
      <c r="I5602">
        <v>30</v>
      </c>
      <c r="J5602">
        <v>2</v>
      </c>
      <c r="K5602" s="3">
        <v>509.56886690854998</v>
      </c>
      <c r="L5602" s="3">
        <v>363.977762077536</v>
      </c>
      <c r="M5602" s="7">
        <f>Sales_Table[[#This Row],[Order qty]]*Sales_Table[[#This Row],[unit price]]</f>
        <v>1019.1377338171</v>
      </c>
      <c r="N5602" s="8">
        <f>Sales_Table[[#This Row],[Revenue]]-Sales_Table[[#This Row],[unit cost]]</f>
        <v>655.15997173956396</v>
      </c>
    </row>
    <row r="5603" spans="1:14" ht="14.25" customHeight="1">
      <c r="A5603" t="s">
        <v>5616</v>
      </c>
      <c r="B5603" s="4">
        <v>43911</v>
      </c>
      <c r="C5603" s="6" t="str">
        <f t="shared" si="174"/>
        <v>Feb</v>
      </c>
      <c r="D5603" s="6" t="str">
        <f t="shared" si="175"/>
        <v>1</v>
      </c>
      <c r="E5603" t="s">
        <v>16</v>
      </c>
      <c r="F5603" s="3" t="s">
        <v>12</v>
      </c>
      <c r="G5603">
        <v>3</v>
      </c>
      <c r="H5603">
        <v>216</v>
      </c>
      <c r="I5603">
        <v>37</v>
      </c>
      <c r="J5603">
        <v>5</v>
      </c>
      <c r="K5603" s="3">
        <v>327.17815911769901</v>
      </c>
      <c r="L5603" s="3">
        <v>233.69868508407001</v>
      </c>
      <c r="M5603" s="7">
        <f>Sales_Table[[#This Row],[Order qty]]*Sales_Table[[#This Row],[unit price]]</f>
        <v>1635.8907955884952</v>
      </c>
      <c r="N5603" s="8">
        <f>Sales_Table[[#This Row],[Revenue]]-Sales_Table[[#This Row],[unit cost]]</f>
        <v>1402.1921105044253</v>
      </c>
    </row>
    <row r="5604" spans="1:14" ht="14.25" customHeight="1">
      <c r="A5604" t="s">
        <v>5617</v>
      </c>
      <c r="B5604" s="4">
        <v>43879</v>
      </c>
      <c r="C5604" s="6" t="str">
        <f t="shared" si="174"/>
        <v>Jan</v>
      </c>
      <c r="D5604" s="6" t="str">
        <f t="shared" si="175"/>
        <v>4</v>
      </c>
      <c r="E5604" t="s">
        <v>11</v>
      </c>
      <c r="F5604" s="3" t="s">
        <v>12</v>
      </c>
      <c r="G5604">
        <v>5</v>
      </c>
      <c r="H5604">
        <v>191</v>
      </c>
      <c r="I5604">
        <v>1</v>
      </c>
      <c r="J5604">
        <v>3</v>
      </c>
      <c r="K5604" s="3">
        <v>550.18640309572197</v>
      </c>
      <c r="L5604" s="3">
        <v>392.99028792551599</v>
      </c>
      <c r="M5604" s="7">
        <f>Sales_Table[[#This Row],[Order qty]]*Sales_Table[[#This Row],[unit price]]</f>
        <v>1650.5592092871659</v>
      </c>
      <c r="N5604" s="8">
        <f>Sales_Table[[#This Row],[Revenue]]-Sales_Table[[#This Row],[unit cost]]</f>
        <v>1257.5689213616499</v>
      </c>
    </row>
    <row r="5605" spans="1:14" ht="14.25" customHeight="1">
      <c r="A5605" t="s">
        <v>5618</v>
      </c>
      <c r="B5605" s="4">
        <v>43856</v>
      </c>
      <c r="C5605" s="6" t="str">
        <f t="shared" si="174"/>
        <v>Apr</v>
      </c>
      <c r="D5605" s="6" t="str">
        <f t="shared" si="175"/>
        <v>5</v>
      </c>
      <c r="E5605" t="s">
        <v>16</v>
      </c>
      <c r="F5605" s="3" t="s">
        <v>12</v>
      </c>
      <c r="G5605">
        <v>24</v>
      </c>
      <c r="H5605">
        <v>155</v>
      </c>
      <c r="I5605">
        <v>36</v>
      </c>
      <c r="J5605">
        <v>10</v>
      </c>
      <c r="K5605" s="3">
        <v>571.84080934524502</v>
      </c>
      <c r="L5605" s="3">
        <v>408.45772096089001</v>
      </c>
      <c r="M5605" s="7">
        <f>Sales_Table[[#This Row],[Order qty]]*Sales_Table[[#This Row],[unit price]]</f>
        <v>5718.40809345245</v>
      </c>
      <c r="N5605" s="8">
        <f>Sales_Table[[#This Row],[Revenue]]-Sales_Table[[#This Row],[unit cost]]</f>
        <v>5309.9503724915603</v>
      </c>
    </row>
    <row r="5606" spans="1:14" ht="14.25" customHeight="1">
      <c r="A5606" t="s">
        <v>5619</v>
      </c>
      <c r="B5606" s="4">
        <v>43931</v>
      </c>
      <c r="C5606" s="6" t="str">
        <f t="shared" si="174"/>
        <v>May</v>
      </c>
      <c r="D5606" s="6" t="str">
        <f t="shared" si="175"/>
        <v>4</v>
      </c>
      <c r="E5606" t="s">
        <v>20</v>
      </c>
      <c r="F5606" s="3" t="s">
        <v>12</v>
      </c>
      <c r="G5606">
        <v>15</v>
      </c>
      <c r="H5606">
        <v>112</v>
      </c>
      <c r="I5606">
        <v>41</v>
      </c>
      <c r="J5606">
        <v>1</v>
      </c>
      <c r="K5606" s="3">
        <v>282.27767604589502</v>
      </c>
      <c r="L5606" s="3">
        <v>201.62691146135299</v>
      </c>
      <c r="M5606" s="7">
        <f>Sales_Table[[#This Row],[Order qty]]*Sales_Table[[#This Row],[unit price]]</f>
        <v>282.27767604589502</v>
      </c>
      <c r="N5606" s="8">
        <f>Sales_Table[[#This Row],[Revenue]]-Sales_Table[[#This Row],[unit cost]]</f>
        <v>80.650764584542031</v>
      </c>
    </row>
    <row r="5607" spans="1:14" ht="14.25" customHeight="1">
      <c r="A5607" t="s">
        <v>5620</v>
      </c>
      <c r="B5607" s="4">
        <v>43981</v>
      </c>
      <c r="C5607" s="6" t="str">
        <f t="shared" si="174"/>
        <v>Apr</v>
      </c>
      <c r="D5607" s="6" t="str">
        <f t="shared" si="175"/>
        <v>3</v>
      </c>
      <c r="E5607" t="s">
        <v>16</v>
      </c>
      <c r="F5607" s="3" t="s">
        <v>12</v>
      </c>
      <c r="G5607">
        <v>3</v>
      </c>
      <c r="H5607">
        <v>302</v>
      </c>
      <c r="I5607">
        <v>21</v>
      </c>
      <c r="J5607">
        <v>3</v>
      </c>
      <c r="K5607" s="3">
        <v>290.45431959629099</v>
      </c>
      <c r="L5607" s="3">
        <v>207.467371140208</v>
      </c>
      <c r="M5607" s="7">
        <f>Sales_Table[[#This Row],[Order qty]]*Sales_Table[[#This Row],[unit price]]</f>
        <v>871.3629587888729</v>
      </c>
      <c r="N5607" s="8">
        <f>Sales_Table[[#This Row],[Revenue]]-Sales_Table[[#This Row],[unit cost]]</f>
        <v>663.8955876486649</v>
      </c>
    </row>
    <row r="5608" spans="1:14" ht="14.25" customHeight="1">
      <c r="A5608" t="s">
        <v>5621</v>
      </c>
      <c r="B5608" s="4">
        <v>43946</v>
      </c>
      <c r="C5608" s="6" t="str">
        <f t="shared" si="174"/>
        <v>Mar</v>
      </c>
      <c r="D5608" s="6" t="str">
        <f t="shared" si="175"/>
        <v>3</v>
      </c>
      <c r="E5608" t="s">
        <v>20</v>
      </c>
      <c r="F5608" s="3" t="s">
        <v>12</v>
      </c>
      <c r="G5608">
        <v>5</v>
      </c>
      <c r="H5608">
        <v>355</v>
      </c>
      <c r="I5608">
        <v>17</v>
      </c>
      <c r="J5608">
        <v>5</v>
      </c>
      <c r="K5608" s="3">
        <v>436.40015798807099</v>
      </c>
      <c r="L5608" s="3">
        <v>311.714398562908</v>
      </c>
      <c r="M5608" s="7">
        <f>Sales_Table[[#This Row],[Order qty]]*Sales_Table[[#This Row],[unit price]]</f>
        <v>2182.0007899403549</v>
      </c>
      <c r="N5608" s="8">
        <f>Sales_Table[[#This Row],[Revenue]]-Sales_Table[[#This Row],[unit cost]]</f>
        <v>1870.286391377447</v>
      </c>
    </row>
    <row r="5609" spans="1:14" ht="14.25" customHeight="1">
      <c r="A5609" t="s">
        <v>5622</v>
      </c>
      <c r="B5609" s="4">
        <v>43918</v>
      </c>
      <c r="C5609" s="6" t="str">
        <f t="shared" si="174"/>
        <v>Mar</v>
      </c>
      <c r="D5609" s="6" t="str">
        <f t="shared" si="175"/>
        <v>5</v>
      </c>
      <c r="E5609" t="s">
        <v>11</v>
      </c>
      <c r="F5609" s="3" t="s">
        <v>12</v>
      </c>
      <c r="G5609">
        <v>6</v>
      </c>
      <c r="H5609">
        <v>328</v>
      </c>
      <c r="I5609">
        <v>5</v>
      </c>
      <c r="J5609">
        <v>4</v>
      </c>
      <c r="K5609" s="3">
        <v>207.322835683823</v>
      </c>
      <c r="L5609" s="3">
        <v>148.08773977415899</v>
      </c>
      <c r="M5609" s="7">
        <f>Sales_Table[[#This Row],[Order qty]]*Sales_Table[[#This Row],[unit price]]</f>
        <v>829.29134273529201</v>
      </c>
      <c r="N5609" s="8">
        <f>Sales_Table[[#This Row],[Revenue]]-Sales_Table[[#This Row],[unit cost]]</f>
        <v>681.20360296113302</v>
      </c>
    </row>
    <row r="5610" spans="1:14" ht="14.25" customHeight="1">
      <c r="A5610" t="s">
        <v>5623</v>
      </c>
      <c r="B5610" s="4">
        <v>43898</v>
      </c>
      <c r="C5610" s="6" t="str">
        <f t="shared" si="174"/>
        <v>May</v>
      </c>
      <c r="D5610" s="6" t="str">
        <f t="shared" si="175"/>
        <v>4</v>
      </c>
      <c r="E5610" t="s">
        <v>20</v>
      </c>
      <c r="F5610" s="3" t="s">
        <v>12</v>
      </c>
      <c r="G5610">
        <v>26</v>
      </c>
      <c r="H5610">
        <v>262</v>
      </c>
      <c r="I5610">
        <v>4</v>
      </c>
      <c r="J5610">
        <v>5</v>
      </c>
      <c r="K5610" s="3">
        <v>612.71172398328804</v>
      </c>
      <c r="L5610" s="3">
        <v>437.651231416634</v>
      </c>
      <c r="M5610" s="7">
        <f>Sales_Table[[#This Row],[Order qty]]*Sales_Table[[#This Row],[unit price]]</f>
        <v>3063.55861991644</v>
      </c>
      <c r="N5610" s="8">
        <f>Sales_Table[[#This Row],[Revenue]]-Sales_Table[[#This Row],[unit cost]]</f>
        <v>2625.9073884998061</v>
      </c>
    </row>
    <row r="5611" spans="1:14" ht="14.25" customHeight="1">
      <c r="A5611" t="s">
        <v>5624</v>
      </c>
      <c r="B5611" s="4">
        <v>43962</v>
      </c>
      <c r="C5611" s="6" t="str">
        <f t="shared" si="174"/>
        <v>Apr</v>
      </c>
      <c r="D5611" s="6" t="str">
        <f t="shared" si="175"/>
        <v>2</v>
      </c>
      <c r="E5611" t="s">
        <v>14</v>
      </c>
      <c r="F5611" s="3" t="s">
        <v>12</v>
      </c>
      <c r="G5611">
        <v>22</v>
      </c>
      <c r="H5611">
        <v>141</v>
      </c>
      <c r="I5611">
        <v>17</v>
      </c>
      <c r="J5611">
        <v>5</v>
      </c>
      <c r="K5611" s="3">
        <v>210.76179492473599</v>
      </c>
      <c r="L5611" s="3">
        <v>150.54413923195401</v>
      </c>
      <c r="M5611" s="7">
        <f>Sales_Table[[#This Row],[Order qty]]*Sales_Table[[#This Row],[unit price]]</f>
        <v>1053.8089746236799</v>
      </c>
      <c r="N5611" s="8">
        <f>Sales_Table[[#This Row],[Revenue]]-Sales_Table[[#This Row],[unit cost]]</f>
        <v>903.26483539172591</v>
      </c>
    </row>
    <row r="5612" spans="1:14" ht="14.25" customHeight="1">
      <c r="A5612" t="s">
        <v>5625</v>
      </c>
      <c r="B5612" s="4">
        <v>43938</v>
      </c>
      <c r="C5612" s="6" t="str">
        <f t="shared" si="174"/>
        <v>Feb</v>
      </c>
      <c r="D5612" s="6" t="str">
        <f t="shared" si="175"/>
        <v>1</v>
      </c>
      <c r="E5612" t="s">
        <v>14</v>
      </c>
      <c r="F5612" s="3" t="s">
        <v>12</v>
      </c>
      <c r="G5612">
        <v>7</v>
      </c>
      <c r="H5612">
        <v>62</v>
      </c>
      <c r="I5612">
        <v>8</v>
      </c>
      <c r="J5612">
        <v>9</v>
      </c>
      <c r="K5612" s="3">
        <v>570.89887458086002</v>
      </c>
      <c r="L5612" s="3">
        <v>407.78491041490003</v>
      </c>
      <c r="M5612" s="7">
        <f>Sales_Table[[#This Row],[Order qty]]*Sales_Table[[#This Row],[unit price]]</f>
        <v>5138.0898712277403</v>
      </c>
      <c r="N5612" s="8">
        <f>Sales_Table[[#This Row],[Revenue]]-Sales_Table[[#This Row],[unit cost]]</f>
        <v>4730.3049608128404</v>
      </c>
    </row>
    <row r="5613" spans="1:14" ht="14.25" customHeight="1">
      <c r="A5613" t="s">
        <v>5626</v>
      </c>
      <c r="B5613" s="4">
        <v>43871</v>
      </c>
      <c r="C5613" s="6" t="str">
        <f t="shared" si="174"/>
        <v>Jan</v>
      </c>
      <c r="D5613" s="6" t="str">
        <f t="shared" si="175"/>
        <v>3</v>
      </c>
      <c r="E5613" t="s">
        <v>16</v>
      </c>
      <c r="F5613" s="3" t="s">
        <v>12</v>
      </c>
      <c r="G5613">
        <v>15</v>
      </c>
      <c r="H5613">
        <v>325</v>
      </c>
      <c r="I5613">
        <v>14</v>
      </c>
      <c r="J5613">
        <v>9</v>
      </c>
      <c r="K5613" s="3">
        <v>242.813258171082</v>
      </c>
      <c r="L5613" s="3">
        <v>173.43804155077299</v>
      </c>
      <c r="M5613" s="7">
        <f>Sales_Table[[#This Row],[Order qty]]*Sales_Table[[#This Row],[unit price]]</f>
        <v>2185.319323539738</v>
      </c>
      <c r="N5613" s="8">
        <f>Sales_Table[[#This Row],[Revenue]]-Sales_Table[[#This Row],[unit cost]]</f>
        <v>2011.8812819889649</v>
      </c>
    </row>
    <row r="5614" spans="1:14" ht="14.25" customHeight="1">
      <c r="A5614" t="s">
        <v>5627</v>
      </c>
      <c r="B5614" s="4">
        <v>43833</v>
      </c>
      <c r="C5614" s="6" t="str">
        <f t="shared" si="174"/>
        <v>Mar</v>
      </c>
      <c r="D5614" s="6" t="str">
        <f t="shared" si="175"/>
        <v>2</v>
      </c>
      <c r="E5614" t="s">
        <v>20</v>
      </c>
      <c r="F5614" s="3" t="s">
        <v>12</v>
      </c>
      <c r="G5614">
        <v>15</v>
      </c>
      <c r="H5614">
        <v>76</v>
      </c>
      <c r="I5614">
        <v>41</v>
      </c>
      <c r="J5614">
        <v>5</v>
      </c>
      <c r="K5614" s="3">
        <v>316.53073972463602</v>
      </c>
      <c r="L5614" s="3">
        <v>226.093385517597</v>
      </c>
      <c r="M5614" s="7">
        <f>Sales_Table[[#This Row],[Order qty]]*Sales_Table[[#This Row],[unit price]]</f>
        <v>1582.6536986231802</v>
      </c>
      <c r="N5614" s="8">
        <f>Sales_Table[[#This Row],[Revenue]]-Sales_Table[[#This Row],[unit cost]]</f>
        <v>1356.5603131055832</v>
      </c>
    </row>
    <row r="5615" spans="1:14" ht="14.25" customHeight="1">
      <c r="A5615" t="s">
        <v>5628</v>
      </c>
      <c r="B5615" s="4">
        <v>43898</v>
      </c>
      <c r="C5615" s="6" t="str">
        <f t="shared" si="174"/>
        <v>Feb</v>
      </c>
      <c r="D5615" s="6" t="str">
        <f t="shared" si="175"/>
        <v>3</v>
      </c>
      <c r="E5615" t="s">
        <v>14</v>
      </c>
      <c r="F5615" s="3" t="s">
        <v>12</v>
      </c>
      <c r="G5615">
        <v>17</v>
      </c>
      <c r="H5615">
        <v>280</v>
      </c>
      <c r="I5615">
        <v>5</v>
      </c>
      <c r="J5615">
        <v>10</v>
      </c>
      <c r="K5615" s="3">
        <v>290.683898091316</v>
      </c>
      <c r="L5615" s="3">
        <v>207.63135577951201</v>
      </c>
      <c r="M5615" s="7">
        <f>Sales_Table[[#This Row],[Order qty]]*Sales_Table[[#This Row],[unit price]]</f>
        <v>2906.83898091316</v>
      </c>
      <c r="N5615" s="8">
        <f>Sales_Table[[#This Row],[Revenue]]-Sales_Table[[#This Row],[unit cost]]</f>
        <v>2699.207625133648</v>
      </c>
    </row>
    <row r="5616" spans="1:14" ht="14.25" customHeight="1">
      <c r="A5616" t="s">
        <v>5629</v>
      </c>
      <c r="B5616" s="4">
        <v>43885</v>
      </c>
      <c r="C5616" s="6" t="str">
        <f t="shared" si="174"/>
        <v>Mar</v>
      </c>
      <c r="D5616" s="6" t="str">
        <f t="shared" si="175"/>
        <v>2</v>
      </c>
      <c r="E5616" t="s">
        <v>20</v>
      </c>
      <c r="F5616" s="3" t="s">
        <v>12</v>
      </c>
      <c r="G5616">
        <v>9</v>
      </c>
      <c r="H5616">
        <v>263</v>
      </c>
      <c r="I5616">
        <v>35</v>
      </c>
      <c r="J5616">
        <v>6</v>
      </c>
      <c r="K5616" s="3">
        <v>377.24511390924499</v>
      </c>
      <c r="L5616" s="3">
        <v>269.46079564946001</v>
      </c>
      <c r="M5616" s="7">
        <f>Sales_Table[[#This Row],[Order qty]]*Sales_Table[[#This Row],[unit price]]</f>
        <v>2263.47068345547</v>
      </c>
      <c r="N5616" s="8">
        <f>Sales_Table[[#This Row],[Revenue]]-Sales_Table[[#This Row],[unit cost]]</f>
        <v>1994.0098878060098</v>
      </c>
    </row>
    <row r="5617" spans="1:14" ht="14.25" customHeight="1">
      <c r="A5617" t="s">
        <v>5630</v>
      </c>
      <c r="B5617" s="4">
        <v>43900</v>
      </c>
      <c r="C5617" s="6" t="str">
        <f t="shared" si="174"/>
        <v>Feb</v>
      </c>
      <c r="D5617" s="6" t="str">
        <f t="shared" si="175"/>
        <v>2</v>
      </c>
      <c r="E5617" t="s">
        <v>11</v>
      </c>
      <c r="F5617" s="3" t="s">
        <v>12</v>
      </c>
      <c r="G5617">
        <v>26</v>
      </c>
      <c r="H5617">
        <v>159</v>
      </c>
      <c r="I5617">
        <v>14</v>
      </c>
      <c r="J5617">
        <v>2</v>
      </c>
      <c r="K5617" s="3">
        <v>309.686893701553</v>
      </c>
      <c r="L5617" s="3">
        <v>221.20492407253801</v>
      </c>
      <c r="M5617" s="7">
        <f>Sales_Table[[#This Row],[Order qty]]*Sales_Table[[#This Row],[unit price]]</f>
        <v>619.37378740310601</v>
      </c>
      <c r="N5617" s="8">
        <f>Sales_Table[[#This Row],[Revenue]]-Sales_Table[[#This Row],[unit cost]]</f>
        <v>398.168863330568</v>
      </c>
    </row>
    <row r="5618" spans="1:14" ht="14.25" customHeight="1">
      <c r="A5618" t="s">
        <v>5631</v>
      </c>
      <c r="B5618" s="4">
        <v>43877</v>
      </c>
      <c r="C5618" s="6" t="str">
        <f t="shared" si="174"/>
        <v>Feb</v>
      </c>
      <c r="D5618" s="6" t="str">
        <f t="shared" si="175"/>
        <v>2</v>
      </c>
      <c r="E5618" t="s">
        <v>11</v>
      </c>
      <c r="F5618" s="3" t="s">
        <v>12</v>
      </c>
      <c r="G5618">
        <v>13</v>
      </c>
      <c r="H5618">
        <v>85</v>
      </c>
      <c r="I5618">
        <v>45</v>
      </c>
      <c r="J5618">
        <v>1</v>
      </c>
      <c r="K5618" s="3">
        <v>280.42277258634601</v>
      </c>
      <c r="L5618" s="3">
        <v>200.301980418818</v>
      </c>
      <c r="M5618" s="7">
        <f>Sales_Table[[#This Row],[Order qty]]*Sales_Table[[#This Row],[unit price]]</f>
        <v>280.42277258634601</v>
      </c>
      <c r="N5618" s="8">
        <f>Sales_Table[[#This Row],[Revenue]]-Sales_Table[[#This Row],[unit cost]]</f>
        <v>80.120792167528009</v>
      </c>
    </row>
    <row r="5619" spans="1:14" ht="14.25" customHeight="1">
      <c r="A5619" t="s">
        <v>5632</v>
      </c>
      <c r="B5619" s="4">
        <v>43865</v>
      </c>
      <c r="C5619" s="6" t="str">
        <f t="shared" si="174"/>
        <v>Feb</v>
      </c>
      <c r="D5619" s="6" t="str">
        <f t="shared" si="175"/>
        <v>2</v>
      </c>
      <c r="E5619" t="s">
        <v>14</v>
      </c>
      <c r="F5619" s="3" t="s">
        <v>12</v>
      </c>
      <c r="G5619">
        <v>8</v>
      </c>
      <c r="H5619">
        <v>339</v>
      </c>
      <c r="I5619">
        <v>42</v>
      </c>
      <c r="J5619">
        <v>10</v>
      </c>
      <c r="K5619" s="3">
        <v>531.71898114681198</v>
      </c>
      <c r="L5619" s="3">
        <v>379.79927224772302</v>
      </c>
      <c r="M5619" s="7">
        <f>Sales_Table[[#This Row],[Order qty]]*Sales_Table[[#This Row],[unit price]]</f>
        <v>5317.1898114681198</v>
      </c>
      <c r="N5619" s="8">
        <f>Sales_Table[[#This Row],[Revenue]]-Sales_Table[[#This Row],[unit cost]]</f>
        <v>4937.3905392203969</v>
      </c>
    </row>
    <row r="5620" spans="1:14" ht="14.25" customHeight="1">
      <c r="A5620" t="s">
        <v>5633</v>
      </c>
      <c r="B5620" s="4">
        <v>43866</v>
      </c>
      <c r="C5620" s="6" t="str">
        <f t="shared" si="174"/>
        <v>Feb</v>
      </c>
      <c r="D5620" s="6" t="str">
        <f t="shared" si="175"/>
        <v>2</v>
      </c>
      <c r="E5620" t="s">
        <v>16</v>
      </c>
      <c r="F5620" s="3" t="s">
        <v>12</v>
      </c>
      <c r="G5620">
        <v>6</v>
      </c>
      <c r="H5620">
        <v>287</v>
      </c>
      <c r="I5620">
        <v>27</v>
      </c>
      <c r="J5620">
        <v>3</v>
      </c>
      <c r="K5620" s="3">
        <v>383.256319820881</v>
      </c>
      <c r="L5620" s="3">
        <v>273.75451415777201</v>
      </c>
      <c r="M5620" s="7">
        <f>Sales_Table[[#This Row],[Order qty]]*Sales_Table[[#This Row],[unit price]]</f>
        <v>1149.7689594626431</v>
      </c>
      <c r="N5620" s="8">
        <f>Sales_Table[[#This Row],[Revenue]]-Sales_Table[[#This Row],[unit cost]]</f>
        <v>876.01444530487106</v>
      </c>
    </row>
    <row r="5621" spans="1:14" ht="14.25" customHeight="1">
      <c r="A5621" t="s">
        <v>5634</v>
      </c>
      <c r="B5621" s="4">
        <v>43886</v>
      </c>
      <c r="C5621" s="6" t="str">
        <f t="shared" si="174"/>
        <v>Feb</v>
      </c>
      <c r="D5621" s="6" t="str">
        <f t="shared" si="175"/>
        <v>5</v>
      </c>
      <c r="E5621" t="s">
        <v>11</v>
      </c>
      <c r="F5621" s="3" t="s">
        <v>12</v>
      </c>
      <c r="G5621">
        <v>22</v>
      </c>
      <c r="H5621">
        <v>309</v>
      </c>
      <c r="I5621">
        <v>21</v>
      </c>
      <c r="J5621">
        <v>7</v>
      </c>
      <c r="K5621" s="3">
        <v>233.553910732269</v>
      </c>
      <c r="L5621" s="3">
        <v>166.82422195162101</v>
      </c>
      <c r="M5621" s="7">
        <f>Sales_Table[[#This Row],[Order qty]]*Sales_Table[[#This Row],[unit price]]</f>
        <v>1634.877375125883</v>
      </c>
      <c r="N5621" s="8">
        <f>Sales_Table[[#This Row],[Revenue]]-Sales_Table[[#This Row],[unit cost]]</f>
        <v>1468.053153174262</v>
      </c>
    </row>
    <row r="5622" spans="1:14" ht="14.25" customHeight="1">
      <c r="A5622" t="s">
        <v>5635</v>
      </c>
      <c r="B5622" s="4">
        <v>43864</v>
      </c>
      <c r="C5622" s="6" t="str">
        <f t="shared" si="174"/>
        <v>May</v>
      </c>
      <c r="D5622" s="6" t="str">
        <f t="shared" si="175"/>
        <v>3</v>
      </c>
      <c r="E5622" t="s">
        <v>20</v>
      </c>
      <c r="F5622" s="3" t="s">
        <v>12</v>
      </c>
      <c r="G5622">
        <v>15</v>
      </c>
      <c r="H5622">
        <v>165</v>
      </c>
      <c r="I5622">
        <v>40</v>
      </c>
      <c r="J5622">
        <v>7</v>
      </c>
      <c r="K5622" s="3">
        <v>307.36981719732302</v>
      </c>
      <c r="L5622" s="3">
        <v>219.549869426659</v>
      </c>
      <c r="M5622" s="7">
        <f>Sales_Table[[#This Row],[Order qty]]*Sales_Table[[#This Row],[unit price]]</f>
        <v>2151.5887203812613</v>
      </c>
      <c r="N5622" s="8">
        <f>Sales_Table[[#This Row],[Revenue]]-Sales_Table[[#This Row],[unit cost]]</f>
        <v>1932.0388509546024</v>
      </c>
    </row>
    <row r="5623" spans="1:14" ht="14.25" customHeight="1">
      <c r="A5623" t="s">
        <v>5636</v>
      </c>
      <c r="B5623" s="4">
        <v>43960</v>
      </c>
      <c r="C5623" s="6" t="str">
        <f t="shared" si="174"/>
        <v>Mar</v>
      </c>
      <c r="D5623" s="6" t="str">
        <f t="shared" si="175"/>
        <v>2</v>
      </c>
      <c r="E5623" t="s">
        <v>16</v>
      </c>
      <c r="F5623" s="3" t="s">
        <v>12</v>
      </c>
      <c r="G5623">
        <v>21</v>
      </c>
      <c r="H5623">
        <v>72</v>
      </c>
      <c r="I5623">
        <v>19</v>
      </c>
      <c r="J5623">
        <v>7</v>
      </c>
      <c r="K5623" s="3">
        <v>178.48356020450601</v>
      </c>
      <c r="L5623" s="3">
        <v>127.488257288933</v>
      </c>
      <c r="M5623" s="7">
        <f>Sales_Table[[#This Row],[Order qty]]*Sales_Table[[#This Row],[unit price]]</f>
        <v>1249.3849214315421</v>
      </c>
      <c r="N5623" s="8">
        <f>Sales_Table[[#This Row],[Revenue]]-Sales_Table[[#This Row],[unit cost]]</f>
        <v>1121.8966641426091</v>
      </c>
    </row>
    <row r="5624" spans="1:14" ht="14.25" customHeight="1">
      <c r="A5624" t="s">
        <v>5637</v>
      </c>
      <c r="B5624" s="4">
        <v>43911</v>
      </c>
      <c r="C5624" s="6" t="str">
        <f t="shared" si="174"/>
        <v>Feb</v>
      </c>
      <c r="D5624" s="6" t="str">
        <f t="shared" si="175"/>
        <v>3</v>
      </c>
      <c r="E5624" t="s">
        <v>20</v>
      </c>
      <c r="F5624" s="3" t="s">
        <v>12</v>
      </c>
      <c r="G5624">
        <v>3</v>
      </c>
      <c r="H5624">
        <v>162</v>
      </c>
      <c r="I5624">
        <v>32</v>
      </c>
      <c r="J5624">
        <v>10</v>
      </c>
      <c r="K5624" s="3">
        <v>381.39544397592499</v>
      </c>
      <c r="L5624" s="3">
        <v>272.42531712566102</v>
      </c>
      <c r="M5624" s="7">
        <f>Sales_Table[[#This Row],[Order qty]]*Sales_Table[[#This Row],[unit price]]</f>
        <v>3813.9544397592499</v>
      </c>
      <c r="N5624" s="8">
        <f>Sales_Table[[#This Row],[Revenue]]-Sales_Table[[#This Row],[unit cost]]</f>
        <v>3541.5291226335889</v>
      </c>
    </row>
    <row r="5625" spans="1:14" ht="14.25" customHeight="1">
      <c r="A5625" t="s">
        <v>5638</v>
      </c>
      <c r="B5625" s="4">
        <v>43866</v>
      </c>
      <c r="C5625" s="6" t="str">
        <f t="shared" si="174"/>
        <v>Mar</v>
      </c>
      <c r="D5625" s="6" t="str">
        <f t="shared" si="175"/>
        <v>1</v>
      </c>
      <c r="E5625" t="s">
        <v>20</v>
      </c>
      <c r="F5625" s="3" t="s">
        <v>12</v>
      </c>
      <c r="G5625">
        <v>12</v>
      </c>
      <c r="H5625">
        <v>252</v>
      </c>
      <c r="I5625">
        <v>23</v>
      </c>
      <c r="J5625">
        <v>4</v>
      </c>
      <c r="K5625" s="3">
        <v>543.08795428276096</v>
      </c>
      <c r="L5625" s="3">
        <v>387.91996734482899</v>
      </c>
      <c r="M5625" s="7">
        <f>Sales_Table[[#This Row],[Order qty]]*Sales_Table[[#This Row],[unit price]]</f>
        <v>2172.3518171310438</v>
      </c>
      <c r="N5625" s="8">
        <f>Sales_Table[[#This Row],[Revenue]]-Sales_Table[[#This Row],[unit cost]]</f>
        <v>1784.4318497862148</v>
      </c>
    </row>
    <row r="5626" spans="1:14" ht="14.25" customHeight="1">
      <c r="A5626" t="s">
        <v>5639</v>
      </c>
      <c r="B5626" s="4">
        <v>43916</v>
      </c>
      <c r="C5626" s="6" t="str">
        <f t="shared" si="174"/>
        <v>Jan</v>
      </c>
      <c r="D5626" s="6" t="str">
        <f t="shared" si="175"/>
        <v>4</v>
      </c>
      <c r="E5626" t="s">
        <v>14</v>
      </c>
      <c r="F5626" s="3" t="s">
        <v>12</v>
      </c>
      <c r="G5626">
        <v>2</v>
      </c>
      <c r="H5626">
        <v>252</v>
      </c>
      <c r="I5626">
        <v>43</v>
      </c>
      <c r="J5626">
        <v>1</v>
      </c>
      <c r="K5626" s="3">
        <v>596.16343849897396</v>
      </c>
      <c r="L5626" s="3">
        <v>425.83102749926701</v>
      </c>
      <c r="M5626" s="7">
        <f>Sales_Table[[#This Row],[Order qty]]*Sales_Table[[#This Row],[unit price]]</f>
        <v>596.16343849897396</v>
      </c>
      <c r="N5626" s="8">
        <f>Sales_Table[[#This Row],[Revenue]]-Sales_Table[[#This Row],[unit cost]]</f>
        <v>170.33241099970695</v>
      </c>
    </row>
    <row r="5627" spans="1:14" ht="14.25" customHeight="1">
      <c r="A5627" t="s">
        <v>5640</v>
      </c>
      <c r="B5627" s="4">
        <v>43859</v>
      </c>
      <c r="C5627" s="6" t="str">
        <f t="shared" si="174"/>
        <v>Apr</v>
      </c>
      <c r="D5627" s="6" t="str">
        <f t="shared" si="175"/>
        <v>4</v>
      </c>
      <c r="E5627" t="s">
        <v>14</v>
      </c>
      <c r="F5627" s="3" t="s">
        <v>12</v>
      </c>
      <c r="G5627">
        <v>11</v>
      </c>
      <c r="H5627">
        <v>151</v>
      </c>
      <c r="I5627">
        <v>45</v>
      </c>
      <c r="J5627">
        <v>8</v>
      </c>
      <c r="K5627" s="3">
        <v>294.16544044017797</v>
      </c>
      <c r="L5627" s="3">
        <v>210.118171742984</v>
      </c>
      <c r="M5627" s="7">
        <f>Sales_Table[[#This Row],[Order qty]]*Sales_Table[[#This Row],[unit price]]</f>
        <v>2353.3235235214238</v>
      </c>
      <c r="N5627" s="8">
        <f>Sales_Table[[#This Row],[Revenue]]-Sales_Table[[#This Row],[unit cost]]</f>
        <v>2143.2053517784398</v>
      </c>
    </row>
    <row r="5628" spans="1:14" ht="14.25" customHeight="1">
      <c r="A5628" t="s">
        <v>5641</v>
      </c>
      <c r="B5628" s="4">
        <v>43932</v>
      </c>
      <c r="C5628" s="6" t="str">
        <f t="shared" si="174"/>
        <v>Apr</v>
      </c>
      <c r="D5628" s="6" t="str">
        <f t="shared" si="175"/>
        <v>2</v>
      </c>
      <c r="E5628" t="s">
        <v>20</v>
      </c>
      <c r="F5628" s="3" t="s">
        <v>12</v>
      </c>
      <c r="G5628">
        <v>26</v>
      </c>
      <c r="H5628">
        <v>95</v>
      </c>
      <c r="I5628">
        <v>9</v>
      </c>
      <c r="J5628">
        <v>4</v>
      </c>
      <c r="K5628" s="3">
        <v>219.411570847034</v>
      </c>
      <c r="L5628" s="3">
        <v>156.72255060502499</v>
      </c>
      <c r="M5628" s="7">
        <f>Sales_Table[[#This Row],[Order qty]]*Sales_Table[[#This Row],[unit price]]</f>
        <v>877.646283388136</v>
      </c>
      <c r="N5628" s="8">
        <f>Sales_Table[[#This Row],[Revenue]]-Sales_Table[[#This Row],[unit cost]]</f>
        <v>720.92373278311106</v>
      </c>
    </row>
    <row r="5629" spans="1:14" ht="14.25" customHeight="1">
      <c r="A5629" t="s">
        <v>5642</v>
      </c>
      <c r="B5629" s="4">
        <v>43925</v>
      </c>
      <c r="C5629" s="6" t="str">
        <f t="shared" si="174"/>
        <v>Feb</v>
      </c>
      <c r="D5629" s="6" t="str">
        <f t="shared" si="175"/>
        <v>4</v>
      </c>
      <c r="E5629" t="s">
        <v>14</v>
      </c>
      <c r="F5629" s="3" t="s">
        <v>12</v>
      </c>
      <c r="G5629">
        <v>19</v>
      </c>
      <c r="H5629">
        <v>34</v>
      </c>
      <c r="I5629">
        <v>39</v>
      </c>
      <c r="J5629">
        <v>10</v>
      </c>
      <c r="K5629" s="3">
        <v>599.10427093505905</v>
      </c>
      <c r="L5629" s="3">
        <v>427.93162209646999</v>
      </c>
      <c r="M5629" s="7">
        <f>Sales_Table[[#This Row],[Order qty]]*Sales_Table[[#This Row],[unit price]]</f>
        <v>5991.0427093505905</v>
      </c>
      <c r="N5629" s="8">
        <f>Sales_Table[[#This Row],[Revenue]]-Sales_Table[[#This Row],[unit cost]]</f>
        <v>5563.1110872541203</v>
      </c>
    </row>
    <row r="5630" spans="1:14" ht="14.25" customHeight="1">
      <c r="A5630" t="s">
        <v>5643</v>
      </c>
      <c r="B5630" s="4">
        <v>43871</v>
      </c>
      <c r="C5630" s="6" t="str">
        <f t="shared" si="174"/>
        <v>Apr</v>
      </c>
      <c r="D5630" s="6" t="str">
        <f t="shared" si="175"/>
        <v>1</v>
      </c>
      <c r="E5630" t="s">
        <v>14</v>
      </c>
      <c r="F5630" s="3" t="s">
        <v>12</v>
      </c>
      <c r="G5630">
        <v>2</v>
      </c>
      <c r="H5630">
        <v>51</v>
      </c>
      <c r="I5630">
        <v>21</v>
      </c>
      <c r="J5630">
        <v>9</v>
      </c>
      <c r="K5630" s="3">
        <v>340.17039674520498</v>
      </c>
      <c r="L5630" s="3">
        <v>242.97885481800401</v>
      </c>
      <c r="M5630" s="7">
        <f>Sales_Table[[#This Row],[Order qty]]*Sales_Table[[#This Row],[unit price]]</f>
        <v>3061.5335707068448</v>
      </c>
      <c r="N5630" s="8">
        <f>Sales_Table[[#This Row],[Revenue]]-Sales_Table[[#This Row],[unit cost]]</f>
        <v>2818.5547158888407</v>
      </c>
    </row>
    <row r="5631" spans="1:14" ht="14.25" customHeight="1">
      <c r="A5631" t="s">
        <v>5644</v>
      </c>
      <c r="B5631" s="4">
        <v>43947</v>
      </c>
      <c r="C5631" s="6" t="str">
        <f t="shared" si="174"/>
        <v>Jan</v>
      </c>
      <c r="D5631" s="6" t="str">
        <f t="shared" si="175"/>
        <v>5</v>
      </c>
      <c r="E5631" t="s">
        <v>16</v>
      </c>
      <c r="F5631" s="3" t="s">
        <v>12</v>
      </c>
      <c r="G5631">
        <v>10</v>
      </c>
      <c r="H5631">
        <v>109</v>
      </c>
      <c r="I5631">
        <v>39</v>
      </c>
      <c r="J5631">
        <v>3</v>
      </c>
      <c r="K5631" s="3">
        <v>449.22684109211002</v>
      </c>
      <c r="L5631" s="3">
        <v>320.87631506579299</v>
      </c>
      <c r="M5631" s="7">
        <f>Sales_Table[[#This Row],[Order qty]]*Sales_Table[[#This Row],[unit price]]</f>
        <v>1347.68052327633</v>
      </c>
      <c r="N5631" s="8">
        <f>Sales_Table[[#This Row],[Revenue]]-Sales_Table[[#This Row],[unit cost]]</f>
        <v>1026.8042082105369</v>
      </c>
    </row>
    <row r="5632" spans="1:14" ht="14.25" customHeight="1">
      <c r="A5632" t="s">
        <v>5645</v>
      </c>
      <c r="B5632" s="4">
        <v>43851</v>
      </c>
      <c r="C5632" s="6" t="str">
        <f t="shared" si="174"/>
        <v>May</v>
      </c>
      <c r="D5632" s="6" t="str">
        <f t="shared" si="175"/>
        <v>5</v>
      </c>
      <c r="E5632" t="s">
        <v>14</v>
      </c>
      <c r="F5632" s="3" t="s">
        <v>12</v>
      </c>
      <c r="G5632">
        <v>13</v>
      </c>
      <c r="H5632">
        <v>41</v>
      </c>
      <c r="I5632">
        <v>9</v>
      </c>
      <c r="J5632">
        <v>9</v>
      </c>
      <c r="K5632" s="3">
        <v>215.230542719364</v>
      </c>
      <c r="L5632" s="3">
        <v>153.736101942403</v>
      </c>
      <c r="M5632" s="7">
        <f>Sales_Table[[#This Row],[Order qty]]*Sales_Table[[#This Row],[unit price]]</f>
        <v>1937.0748844742759</v>
      </c>
      <c r="N5632" s="8">
        <f>Sales_Table[[#This Row],[Revenue]]-Sales_Table[[#This Row],[unit cost]]</f>
        <v>1783.338782531873</v>
      </c>
    </row>
    <row r="5633" spans="1:14" ht="14.25" customHeight="1">
      <c r="A5633" t="s">
        <v>5646</v>
      </c>
      <c r="B5633" s="4">
        <v>43963</v>
      </c>
      <c r="C5633" s="6" t="str">
        <f t="shared" si="174"/>
        <v>May</v>
      </c>
      <c r="D5633" s="6" t="str">
        <f t="shared" si="175"/>
        <v>3</v>
      </c>
      <c r="E5633" t="s">
        <v>11</v>
      </c>
      <c r="F5633" s="3" t="s">
        <v>12</v>
      </c>
      <c r="G5633">
        <v>10</v>
      </c>
      <c r="H5633">
        <v>88</v>
      </c>
      <c r="I5633">
        <v>4</v>
      </c>
      <c r="J5633">
        <v>4</v>
      </c>
      <c r="K5633" s="3">
        <v>355.887833833694</v>
      </c>
      <c r="L5633" s="3">
        <v>254.20559559549599</v>
      </c>
      <c r="M5633" s="7">
        <f>Sales_Table[[#This Row],[Order qty]]*Sales_Table[[#This Row],[unit price]]</f>
        <v>1423.551335334776</v>
      </c>
      <c r="N5633" s="8">
        <f>Sales_Table[[#This Row],[Revenue]]-Sales_Table[[#This Row],[unit cost]]</f>
        <v>1169.3457397392799</v>
      </c>
    </row>
    <row r="5634" spans="1:14" ht="14.25" customHeight="1">
      <c r="A5634" t="s">
        <v>5647</v>
      </c>
      <c r="B5634" s="4">
        <v>43956</v>
      </c>
      <c r="C5634" s="6" t="str">
        <f t="shared" ref="C5634:C5697" si="176">TEXT(B5635,"mmm")</f>
        <v>Mar</v>
      </c>
      <c r="D5634" s="6" t="str">
        <f t="shared" ref="D5634:D5697" si="177">TEXT(B5636, "m")</f>
        <v>3</v>
      </c>
      <c r="E5634" t="s">
        <v>11</v>
      </c>
      <c r="F5634" s="3" t="s">
        <v>12</v>
      </c>
      <c r="G5634">
        <v>22</v>
      </c>
      <c r="H5634">
        <v>302</v>
      </c>
      <c r="I5634">
        <v>12</v>
      </c>
      <c r="J5634">
        <v>6</v>
      </c>
      <c r="K5634" s="3">
        <v>459.34827250242199</v>
      </c>
      <c r="L5634" s="3">
        <v>328.10590893030201</v>
      </c>
      <c r="M5634" s="7">
        <f>Sales_Table[[#This Row],[Order qty]]*Sales_Table[[#This Row],[unit price]]</f>
        <v>2756.0896350145322</v>
      </c>
      <c r="N5634" s="8">
        <f>Sales_Table[[#This Row],[Revenue]]-Sales_Table[[#This Row],[unit cost]]</f>
        <v>2427.9837260842301</v>
      </c>
    </row>
    <row r="5635" spans="1:14" ht="14.25" customHeight="1">
      <c r="A5635" t="s">
        <v>5648</v>
      </c>
      <c r="B5635" s="4">
        <v>43891</v>
      </c>
      <c r="C5635" s="6" t="str">
        <f t="shared" si="176"/>
        <v>Mar</v>
      </c>
      <c r="D5635" s="6" t="str">
        <f t="shared" si="177"/>
        <v>5</v>
      </c>
      <c r="E5635" t="s">
        <v>16</v>
      </c>
      <c r="F5635" s="3" t="s">
        <v>12</v>
      </c>
      <c r="G5635">
        <v>5</v>
      </c>
      <c r="H5635">
        <v>44</v>
      </c>
      <c r="I5635">
        <v>4</v>
      </c>
      <c r="J5635">
        <v>8</v>
      </c>
      <c r="K5635" s="3">
        <v>545.357520461082</v>
      </c>
      <c r="L5635" s="3">
        <v>389.54108604363</v>
      </c>
      <c r="M5635" s="7">
        <f>Sales_Table[[#This Row],[Order qty]]*Sales_Table[[#This Row],[unit price]]</f>
        <v>4362.860163688656</v>
      </c>
      <c r="N5635" s="8">
        <f>Sales_Table[[#This Row],[Revenue]]-Sales_Table[[#This Row],[unit cost]]</f>
        <v>3973.319077645026</v>
      </c>
    </row>
    <row r="5636" spans="1:14" ht="14.25" customHeight="1">
      <c r="A5636" t="s">
        <v>5649</v>
      </c>
      <c r="B5636" s="4">
        <v>43915</v>
      </c>
      <c r="C5636" s="6" t="str">
        <f t="shared" si="176"/>
        <v>May</v>
      </c>
      <c r="D5636" s="6" t="str">
        <f t="shared" si="177"/>
        <v>1</v>
      </c>
      <c r="E5636" t="s">
        <v>16</v>
      </c>
      <c r="F5636" s="3" t="s">
        <v>12</v>
      </c>
      <c r="G5636">
        <v>3</v>
      </c>
      <c r="H5636">
        <v>99</v>
      </c>
      <c r="I5636">
        <v>36</v>
      </c>
      <c r="J5636">
        <v>2</v>
      </c>
      <c r="K5636" s="3">
        <v>194.095584690571</v>
      </c>
      <c r="L5636" s="3">
        <v>138.63970335040801</v>
      </c>
      <c r="M5636" s="7">
        <f>Sales_Table[[#This Row],[Order qty]]*Sales_Table[[#This Row],[unit price]]</f>
        <v>388.191169381142</v>
      </c>
      <c r="N5636" s="8">
        <f>Sales_Table[[#This Row],[Revenue]]-Sales_Table[[#This Row],[unit cost]]</f>
        <v>249.55146603073399</v>
      </c>
    </row>
    <row r="5637" spans="1:14" ht="14.25" customHeight="1">
      <c r="A5637" t="s">
        <v>5650</v>
      </c>
      <c r="B5637" s="4">
        <v>43970</v>
      </c>
      <c r="C5637" s="6" t="str">
        <f t="shared" si="176"/>
        <v>Jan</v>
      </c>
      <c r="D5637" s="6" t="str">
        <f t="shared" si="177"/>
        <v>1</v>
      </c>
      <c r="E5637" t="s">
        <v>11</v>
      </c>
      <c r="F5637" s="3" t="s">
        <v>12</v>
      </c>
      <c r="G5637">
        <v>23</v>
      </c>
      <c r="H5637">
        <v>50</v>
      </c>
      <c r="I5637">
        <v>36</v>
      </c>
      <c r="J5637">
        <v>8</v>
      </c>
      <c r="K5637" s="3">
        <v>243.77146768569901</v>
      </c>
      <c r="L5637" s="3">
        <v>174.12247691835699</v>
      </c>
      <c r="M5637" s="7">
        <f>Sales_Table[[#This Row],[Order qty]]*Sales_Table[[#This Row],[unit price]]</f>
        <v>1950.1717414855921</v>
      </c>
      <c r="N5637" s="8">
        <f>Sales_Table[[#This Row],[Revenue]]-Sales_Table[[#This Row],[unit cost]]</f>
        <v>1776.049264567235</v>
      </c>
    </row>
    <row r="5638" spans="1:14" ht="14.25" customHeight="1">
      <c r="A5638" t="s">
        <v>5651</v>
      </c>
      <c r="B5638" s="4">
        <v>43834</v>
      </c>
      <c r="C5638" s="6" t="str">
        <f t="shared" si="176"/>
        <v>Jan</v>
      </c>
      <c r="D5638" s="6" t="str">
        <f t="shared" si="177"/>
        <v>1</v>
      </c>
      <c r="E5638" t="s">
        <v>14</v>
      </c>
      <c r="F5638" s="3" t="s">
        <v>12</v>
      </c>
      <c r="G5638">
        <v>14</v>
      </c>
      <c r="H5638">
        <v>102</v>
      </c>
      <c r="I5638">
        <v>12</v>
      </c>
      <c r="J5638">
        <v>3</v>
      </c>
      <c r="K5638" s="3">
        <v>445.51109164953198</v>
      </c>
      <c r="L5638" s="3">
        <v>318.22220832109502</v>
      </c>
      <c r="M5638" s="7">
        <f>Sales_Table[[#This Row],[Order qty]]*Sales_Table[[#This Row],[unit price]]</f>
        <v>1336.533274948596</v>
      </c>
      <c r="N5638" s="8">
        <f>Sales_Table[[#This Row],[Revenue]]-Sales_Table[[#This Row],[unit cost]]</f>
        <v>1018.3110666275011</v>
      </c>
    </row>
    <row r="5639" spans="1:14" ht="14.25" customHeight="1">
      <c r="A5639" t="s">
        <v>5652</v>
      </c>
      <c r="B5639" s="4">
        <v>43841</v>
      </c>
      <c r="C5639" s="6" t="str">
        <f t="shared" si="176"/>
        <v>Jan</v>
      </c>
      <c r="D5639" s="6" t="str">
        <f t="shared" si="177"/>
        <v>2</v>
      </c>
      <c r="E5639" t="s">
        <v>20</v>
      </c>
      <c r="F5639" s="3" t="s">
        <v>12</v>
      </c>
      <c r="G5639">
        <v>17</v>
      </c>
      <c r="H5639">
        <v>210</v>
      </c>
      <c r="I5639">
        <v>10</v>
      </c>
      <c r="J5639">
        <v>8</v>
      </c>
      <c r="K5639" s="3">
        <v>259.67790091037801</v>
      </c>
      <c r="L5639" s="3">
        <v>185.484214935984</v>
      </c>
      <c r="M5639" s="7">
        <f>Sales_Table[[#This Row],[Order qty]]*Sales_Table[[#This Row],[unit price]]</f>
        <v>2077.4232072830241</v>
      </c>
      <c r="N5639" s="8">
        <f>Sales_Table[[#This Row],[Revenue]]-Sales_Table[[#This Row],[unit cost]]</f>
        <v>1891.9389923470401</v>
      </c>
    </row>
    <row r="5640" spans="1:14" ht="14.25" customHeight="1">
      <c r="A5640" t="s">
        <v>5653</v>
      </c>
      <c r="B5640" s="4">
        <v>43834</v>
      </c>
      <c r="C5640" s="6" t="str">
        <f t="shared" si="176"/>
        <v>Feb</v>
      </c>
      <c r="D5640" s="6" t="str">
        <f t="shared" si="177"/>
        <v>5</v>
      </c>
      <c r="E5640" t="s">
        <v>20</v>
      </c>
      <c r="F5640" s="3" t="s">
        <v>12</v>
      </c>
      <c r="G5640">
        <v>9</v>
      </c>
      <c r="H5640">
        <v>264</v>
      </c>
      <c r="I5640">
        <v>16</v>
      </c>
      <c r="J5640">
        <v>4</v>
      </c>
      <c r="K5640" s="3">
        <v>153.95792967081101</v>
      </c>
      <c r="L5640" s="3">
        <v>109.96994976486501</v>
      </c>
      <c r="M5640" s="7">
        <f>Sales_Table[[#This Row],[Order qty]]*Sales_Table[[#This Row],[unit price]]</f>
        <v>615.83171868324405</v>
      </c>
      <c r="N5640" s="8">
        <f>Sales_Table[[#This Row],[Revenue]]-Sales_Table[[#This Row],[unit cost]]</f>
        <v>505.86176891837903</v>
      </c>
    </row>
    <row r="5641" spans="1:14" ht="14.25" customHeight="1">
      <c r="A5641" t="s">
        <v>5654</v>
      </c>
      <c r="B5641" s="4">
        <v>43873</v>
      </c>
      <c r="C5641" s="6" t="str">
        <f t="shared" si="176"/>
        <v>May</v>
      </c>
      <c r="D5641" s="6" t="str">
        <f t="shared" si="177"/>
        <v>1</v>
      </c>
      <c r="E5641" t="s">
        <v>20</v>
      </c>
      <c r="F5641" s="3" t="s">
        <v>12</v>
      </c>
      <c r="G5641">
        <v>12</v>
      </c>
      <c r="H5641">
        <v>231</v>
      </c>
      <c r="I5641">
        <v>19</v>
      </c>
      <c r="J5641">
        <v>3</v>
      </c>
      <c r="K5641" s="3">
        <v>174.963973760605</v>
      </c>
      <c r="L5641" s="3">
        <v>124.974266971861</v>
      </c>
      <c r="M5641" s="7">
        <f>Sales_Table[[#This Row],[Order qty]]*Sales_Table[[#This Row],[unit price]]</f>
        <v>524.89192128181503</v>
      </c>
      <c r="N5641" s="8">
        <f>Sales_Table[[#This Row],[Revenue]]-Sales_Table[[#This Row],[unit cost]]</f>
        <v>399.91765430995406</v>
      </c>
    </row>
    <row r="5642" spans="1:14" ht="14.25" customHeight="1">
      <c r="A5642" t="s">
        <v>5655</v>
      </c>
      <c r="B5642" s="4">
        <v>43960</v>
      </c>
      <c r="C5642" s="6" t="str">
        <f t="shared" si="176"/>
        <v>Jan</v>
      </c>
      <c r="D5642" s="6" t="str">
        <f t="shared" si="177"/>
        <v>4</v>
      </c>
      <c r="E5642" t="s">
        <v>11</v>
      </c>
      <c r="F5642" s="3" t="s">
        <v>12</v>
      </c>
      <c r="G5642">
        <v>4</v>
      </c>
      <c r="H5642">
        <v>192</v>
      </c>
      <c r="I5642">
        <v>21</v>
      </c>
      <c r="J5642">
        <v>3</v>
      </c>
      <c r="K5642" s="3">
        <v>342.84495037794102</v>
      </c>
      <c r="L5642" s="3">
        <v>244.88925026995801</v>
      </c>
      <c r="M5642" s="7">
        <f>Sales_Table[[#This Row],[Order qty]]*Sales_Table[[#This Row],[unit price]]</f>
        <v>1028.5348511338229</v>
      </c>
      <c r="N5642" s="8">
        <f>Sales_Table[[#This Row],[Revenue]]-Sales_Table[[#This Row],[unit cost]]</f>
        <v>783.64560086386496</v>
      </c>
    </row>
    <row r="5643" spans="1:14" ht="14.25" customHeight="1">
      <c r="A5643" t="s">
        <v>5656</v>
      </c>
      <c r="B5643" s="4">
        <v>43844</v>
      </c>
      <c r="C5643" s="6" t="str">
        <f t="shared" si="176"/>
        <v>Apr</v>
      </c>
      <c r="D5643" s="6" t="str">
        <f t="shared" si="177"/>
        <v>2</v>
      </c>
      <c r="E5643" t="s">
        <v>16</v>
      </c>
      <c r="F5643" s="3" t="s">
        <v>12</v>
      </c>
      <c r="G5643">
        <v>2</v>
      </c>
      <c r="H5643">
        <v>334</v>
      </c>
      <c r="I5643">
        <v>21</v>
      </c>
      <c r="J5643">
        <v>5</v>
      </c>
      <c r="K5643" s="3">
        <v>618.19219386577595</v>
      </c>
      <c r="L5643" s="3">
        <v>441.56585276126901</v>
      </c>
      <c r="M5643" s="7">
        <f>Sales_Table[[#This Row],[Order qty]]*Sales_Table[[#This Row],[unit price]]</f>
        <v>3090.9609693288799</v>
      </c>
      <c r="N5643" s="8">
        <f>Sales_Table[[#This Row],[Revenue]]-Sales_Table[[#This Row],[unit cost]]</f>
        <v>2649.3951165676108</v>
      </c>
    </row>
    <row r="5644" spans="1:14" ht="14.25" customHeight="1">
      <c r="A5644" t="s">
        <v>5657</v>
      </c>
      <c r="B5644" s="4">
        <v>43936</v>
      </c>
      <c r="C5644" s="6" t="str">
        <f t="shared" si="176"/>
        <v>Feb</v>
      </c>
      <c r="D5644" s="6" t="str">
        <f t="shared" si="177"/>
        <v>4</v>
      </c>
      <c r="E5644" t="s">
        <v>14</v>
      </c>
      <c r="F5644" s="3" t="s">
        <v>12</v>
      </c>
      <c r="G5644">
        <v>12</v>
      </c>
      <c r="H5644">
        <v>274</v>
      </c>
      <c r="I5644">
        <v>13</v>
      </c>
      <c r="J5644">
        <v>7</v>
      </c>
      <c r="K5644" s="3">
        <v>555.11744338274002</v>
      </c>
      <c r="L5644" s="3">
        <v>396.51245955910002</v>
      </c>
      <c r="M5644" s="7">
        <f>Sales_Table[[#This Row],[Order qty]]*Sales_Table[[#This Row],[unit price]]</f>
        <v>3885.8221036791801</v>
      </c>
      <c r="N5644" s="8">
        <f>Sales_Table[[#This Row],[Revenue]]-Sales_Table[[#This Row],[unit cost]]</f>
        <v>3489.3096441200801</v>
      </c>
    </row>
    <row r="5645" spans="1:14" ht="14.25" customHeight="1">
      <c r="A5645" t="s">
        <v>5658</v>
      </c>
      <c r="B5645" s="4">
        <v>43881</v>
      </c>
      <c r="C5645" s="6" t="str">
        <f t="shared" si="176"/>
        <v>Apr</v>
      </c>
      <c r="D5645" s="6" t="str">
        <f t="shared" si="177"/>
        <v>3</v>
      </c>
      <c r="E5645" t="s">
        <v>14</v>
      </c>
      <c r="F5645" s="3" t="s">
        <v>12</v>
      </c>
      <c r="G5645">
        <v>6</v>
      </c>
      <c r="H5645">
        <v>248</v>
      </c>
      <c r="I5645">
        <v>36</v>
      </c>
      <c r="J5645">
        <v>5</v>
      </c>
      <c r="K5645" s="3">
        <v>177.62825489044201</v>
      </c>
      <c r="L5645" s="3">
        <v>126.87732492174401</v>
      </c>
      <c r="M5645" s="7">
        <f>Sales_Table[[#This Row],[Order qty]]*Sales_Table[[#This Row],[unit price]]</f>
        <v>888.14127445221004</v>
      </c>
      <c r="N5645" s="8">
        <f>Sales_Table[[#This Row],[Revenue]]-Sales_Table[[#This Row],[unit cost]]</f>
        <v>761.26394953046599</v>
      </c>
    </row>
    <row r="5646" spans="1:14" ht="14.25" customHeight="1">
      <c r="A5646" t="s">
        <v>5659</v>
      </c>
      <c r="B5646" s="4">
        <v>43944</v>
      </c>
      <c r="C5646" s="6" t="str">
        <f t="shared" si="176"/>
        <v>Mar</v>
      </c>
      <c r="D5646" s="6" t="str">
        <f t="shared" si="177"/>
        <v>3</v>
      </c>
      <c r="E5646" t="s">
        <v>11</v>
      </c>
      <c r="F5646" s="3" t="s">
        <v>12</v>
      </c>
      <c r="G5646">
        <v>20</v>
      </c>
      <c r="H5646">
        <v>93</v>
      </c>
      <c r="I5646">
        <v>9</v>
      </c>
      <c r="J5646">
        <v>5</v>
      </c>
      <c r="K5646" s="3">
        <v>348.67364019155502</v>
      </c>
      <c r="L5646" s="3">
        <v>249.05260013682499</v>
      </c>
      <c r="M5646" s="7">
        <f>Sales_Table[[#This Row],[Order qty]]*Sales_Table[[#This Row],[unit price]]</f>
        <v>1743.3682009577751</v>
      </c>
      <c r="N5646" s="8">
        <f>Sales_Table[[#This Row],[Revenue]]-Sales_Table[[#This Row],[unit cost]]</f>
        <v>1494.3156008209501</v>
      </c>
    </row>
    <row r="5647" spans="1:14" ht="14.25" customHeight="1">
      <c r="A5647" t="s">
        <v>5660</v>
      </c>
      <c r="B5647" s="4">
        <v>43902</v>
      </c>
      <c r="C5647" s="6" t="str">
        <f t="shared" si="176"/>
        <v>Mar</v>
      </c>
      <c r="D5647" s="6" t="str">
        <f t="shared" si="177"/>
        <v>5</v>
      </c>
      <c r="E5647" t="s">
        <v>14</v>
      </c>
      <c r="F5647" s="3" t="s">
        <v>12</v>
      </c>
      <c r="G5647">
        <v>15</v>
      </c>
      <c r="H5647">
        <v>129</v>
      </c>
      <c r="I5647">
        <v>7</v>
      </c>
      <c r="J5647">
        <v>3</v>
      </c>
      <c r="K5647" s="3">
        <v>183.49152481555899</v>
      </c>
      <c r="L5647" s="3">
        <v>131.06537486825701</v>
      </c>
      <c r="M5647" s="7">
        <f>Sales_Table[[#This Row],[Order qty]]*Sales_Table[[#This Row],[unit price]]</f>
        <v>550.47457444667702</v>
      </c>
      <c r="N5647" s="8">
        <f>Sales_Table[[#This Row],[Revenue]]-Sales_Table[[#This Row],[unit cost]]</f>
        <v>419.40919957842004</v>
      </c>
    </row>
    <row r="5648" spans="1:14" ht="14.25" customHeight="1">
      <c r="A5648" t="s">
        <v>5661</v>
      </c>
      <c r="B5648" s="4">
        <v>43919</v>
      </c>
      <c r="C5648" s="6" t="str">
        <f t="shared" si="176"/>
        <v>May</v>
      </c>
      <c r="D5648" s="6" t="str">
        <f t="shared" si="177"/>
        <v>1</v>
      </c>
      <c r="E5648" t="s">
        <v>16</v>
      </c>
      <c r="F5648" s="3" t="s">
        <v>12</v>
      </c>
      <c r="G5648">
        <v>4</v>
      </c>
      <c r="H5648">
        <v>280</v>
      </c>
      <c r="I5648">
        <v>32</v>
      </c>
      <c r="J5648">
        <v>10</v>
      </c>
      <c r="K5648" s="3">
        <v>230.11324936151499</v>
      </c>
      <c r="L5648" s="3">
        <v>164.36660668679599</v>
      </c>
      <c r="M5648" s="7">
        <f>Sales_Table[[#This Row],[Order qty]]*Sales_Table[[#This Row],[unit price]]</f>
        <v>2301.13249361515</v>
      </c>
      <c r="N5648" s="8">
        <f>Sales_Table[[#This Row],[Revenue]]-Sales_Table[[#This Row],[unit cost]]</f>
        <v>2136.7658869283541</v>
      </c>
    </row>
    <row r="5649" spans="1:14" ht="14.25" customHeight="1">
      <c r="A5649" t="s">
        <v>5662</v>
      </c>
      <c r="B5649" s="4">
        <v>43956</v>
      </c>
      <c r="C5649" s="6" t="str">
        <f t="shared" si="176"/>
        <v>Jan</v>
      </c>
      <c r="D5649" s="6" t="str">
        <f t="shared" si="177"/>
        <v>3</v>
      </c>
      <c r="E5649" t="s">
        <v>16</v>
      </c>
      <c r="F5649" s="3" t="s">
        <v>12</v>
      </c>
      <c r="G5649">
        <v>23</v>
      </c>
      <c r="H5649">
        <v>313</v>
      </c>
      <c r="I5649">
        <v>14</v>
      </c>
      <c r="J5649">
        <v>8</v>
      </c>
      <c r="K5649" s="3">
        <v>153.20944046974199</v>
      </c>
      <c r="L5649" s="3">
        <v>109.435314621244</v>
      </c>
      <c r="M5649" s="7">
        <f>Sales_Table[[#This Row],[Order qty]]*Sales_Table[[#This Row],[unit price]]</f>
        <v>1225.6755237579359</v>
      </c>
      <c r="N5649" s="8">
        <f>Sales_Table[[#This Row],[Revenue]]-Sales_Table[[#This Row],[unit cost]]</f>
        <v>1116.2402091366919</v>
      </c>
    </row>
    <row r="5650" spans="1:14" ht="14.25" customHeight="1">
      <c r="A5650" t="s">
        <v>5663</v>
      </c>
      <c r="B5650" s="4">
        <v>43835</v>
      </c>
      <c r="C5650" s="6" t="str">
        <f t="shared" si="176"/>
        <v>Mar</v>
      </c>
      <c r="D5650" s="6" t="str">
        <f t="shared" si="177"/>
        <v>4</v>
      </c>
      <c r="E5650" t="s">
        <v>16</v>
      </c>
      <c r="F5650" s="3" t="s">
        <v>12</v>
      </c>
      <c r="G5650">
        <v>25</v>
      </c>
      <c r="H5650">
        <v>112</v>
      </c>
      <c r="I5650">
        <v>26</v>
      </c>
      <c r="J5650">
        <v>1</v>
      </c>
      <c r="K5650" s="3">
        <v>539.47427290678002</v>
      </c>
      <c r="L5650" s="3">
        <v>385.33876636198602</v>
      </c>
      <c r="M5650" s="7">
        <f>Sales_Table[[#This Row],[Order qty]]*Sales_Table[[#This Row],[unit price]]</f>
        <v>539.47427290678002</v>
      </c>
      <c r="N5650" s="8">
        <f>Sales_Table[[#This Row],[Revenue]]-Sales_Table[[#This Row],[unit cost]]</f>
        <v>154.135506544794</v>
      </c>
    </row>
    <row r="5651" spans="1:14" ht="14.25" customHeight="1">
      <c r="A5651" t="s">
        <v>5664</v>
      </c>
      <c r="B5651" s="4">
        <v>43918</v>
      </c>
      <c r="C5651" s="6" t="str">
        <f t="shared" si="176"/>
        <v>Apr</v>
      </c>
      <c r="D5651" s="6" t="str">
        <f t="shared" si="177"/>
        <v>4</v>
      </c>
      <c r="E5651" t="s">
        <v>11</v>
      </c>
      <c r="F5651" s="3" t="s">
        <v>12</v>
      </c>
      <c r="G5651">
        <v>19</v>
      </c>
      <c r="H5651">
        <v>262</v>
      </c>
      <c r="I5651">
        <v>16</v>
      </c>
      <c r="J5651">
        <v>4</v>
      </c>
      <c r="K5651" s="3">
        <v>385.70705831050901</v>
      </c>
      <c r="L5651" s="3">
        <v>275.50504165036301</v>
      </c>
      <c r="M5651" s="7">
        <f>Sales_Table[[#This Row],[Order qty]]*Sales_Table[[#This Row],[unit price]]</f>
        <v>1542.828233242036</v>
      </c>
      <c r="N5651" s="8">
        <f>Sales_Table[[#This Row],[Revenue]]-Sales_Table[[#This Row],[unit cost]]</f>
        <v>1267.3231915916731</v>
      </c>
    </row>
    <row r="5652" spans="1:14" ht="14.25" customHeight="1">
      <c r="A5652" t="s">
        <v>5665</v>
      </c>
      <c r="B5652" s="4">
        <v>43932</v>
      </c>
      <c r="C5652" s="6" t="str">
        <f t="shared" si="176"/>
        <v>Apr</v>
      </c>
      <c r="D5652" s="6" t="str">
        <f t="shared" si="177"/>
        <v>4</v>
      </c>
      <c r="E5652" t="s">
        <v>20</v>
      </c>
      <c r="F5652" s="3" t="s">
        <v>12</v>
      </c>
      <c r="G5652">
        <v>18</v>
      </c>
      <c r="H5652">
        <v>141</v>
      </c>
      <c r="I5652">
        <v>23</v>
      </c>
      <c r="J5652">
        <v>7</v>
      </c>
      <c r="K5652" s="3">
        <v>430.86435395479202</v>
      </c>
      <c r="L5652" s="3">
        <v>307.76025282485102</v>
      </c>
      <c r="M5652" s="7">
        <f>Sales_Table[[#This Row],[Order qty]]*Sales_Table[[#This Row],[unit price]]</f>
        <v>3016.0504776835442</v>
      </c>
      <c r="N5652" s="8">
        <f>Sales_Table[[#This Row],[Revenue]]-Sales_Table[[#This Row],[unit cost]]</f>
        <v>2708.2902248586934</v>
      </c>
    </row>
    <row r="5653" spans="1:14" ht="14.25" customHeight="1">
      <c r="A5653" t="s">
        <v>5666</v>
      </c>
      <c r="B5653" s="4">
        <v>43929</v>
      </c>
      <c r="C5653" s="6" t="str">
        <f t="shared" si="176"/>
        <v>Apr</v>
      </c>
      <c r="D5653" s="6" t="str">
        <f t="shared" si="177"/>
        <v>1</v>
      </c>
      <c r="E5653" t="s">
        <v>16</v>
      </c>
      <c r="F5653" s="3" t="s">
        <v>12</v>
      </c>
      <c r="G5653">
        <v>9</v>
      </c>
      <c r="H5653">
        <v>45</v>
      </c>
      <c r="I5653">
        <v>1</v>
      </c>
      <c r="J5653">
        <v>1</v>
      </c>
      <c r="K5653" s="3">
        <v>260.013011455536</v>
      </c>
      <c r="L5653" s="3">
        <v>185.72357961109699</v>
      </c>
      <c r="M5653" s="7">
        <f>Sales_Table[[#This Row],[Order qty]]*Sales_Table[[#This Row],[unit price]]</f>
        <v>260.013011455536</v>
      </c>
      <c r="N5653" s="8">
        <f>Sales_Table[[#This Row],[Revenue]]-Sales_Table[[#This Row],[unit cost]]</f>
        <v>74.289431844439008</v>
      </c>
    </row>
    <row r="5654" spans="1:14" ht="14.25" customHeight="1">
      <c r="A5654" t="s">
        <v>5667</v>
      </c>
      <c r="B5654" s="4">
        <v>43922</v>
      </c>
      <c r="C5654" s="6" t="str">
        <f t="shared" si="176"/>
        <v>Jan</v>
      </c>
      <c r="D5654" s="6" t="str">
        <f t="shared" si="177"/>
        <v>2</v>
      </c>
      <c r="E5654" t="s">
        <v>14</v>
      </c>
      <c r="F5654" s="3" t="s">
        <v>12</v>
      </c>
      <c r="G5654">
        <v>13</v>
      </c>
      <c r="H5654">
        <v>127</v>
      </c>
      <c r="I5654">
        <v>5</v>
      </c>
      <c r="J5654">
        <v>7</v>
      </c>
      <c r="K5654" s="3">
        <v>221.14290565252301</v>
      </c>
      <c r="L5654" s="3">
        <v>157.959218323231</v>
      </c>
      <c r="M5654" s="7">
        <f>Sales_Table[[#This Row],[Order qty]]*Sales_Table[[#This Row],[unit price]]</f>
        <v>1548.0003395676611</v>
      </c>
      <c r="N5654" s="8">
        <f>Sales_Table[[#This Row],[Revenue]]-Sales_Table[[#This Row],[unit cost]]</f>
        <v>1390.0411212444301</v>
      </c>
    </row>
    <row r="5655" spans="1:14" ht="14.25" customHeight="1">
      <c r="A5655" t="s">
        <v>5668</v>
      </c>
      <c r="B5655" s="4">
        <v>43831</v>
      </c>
      <c r="C5655" s="6" t="str">
        <f t="shared" si="176"/>
        <v>Feb</v>
      </c>
      <c r="D5655" s="6" t="str">
        <f t="shared" si="177"/>
        <v>5</v>
      </c>
      <c r="E5655" t="s">
        <v>11</v>
      </c>
      <c r="F5655" s="3" t="s">
        <v>12</v>
      </c>
      <c r="G5655">
        <v>14</v>
      </c>
      <c r="H5655">
        <v>109</v>
      </c>
      <c r="I5655">
        <v>31</v>
      </c>
      <c r="J5655">
        <v>9</v>
      </c>
      <c r="K5655" s="3">
        <v>457.71312296390499</v>
      </c>
      <c r="L5655" s="3">
        <v>326.937944974218</v>
      </c>
      <c r="M5655" s="7">
        <f>Sales_Table[[#This Row],[Order qty]]*Sales_Table[[#This Row],[unit price]]</f>
        <v>4119.4181066751453</v>
      </c>
      <c r="N5655" s="8">
        <f>Sales_Table[[#This Row],[Revenue]]-Sales_Table[[#This Row],[unit cost]]</f>
        <v>3792.4801617009271</v>
      </c>
    </row>
    <row r="5656" spans="1:14" ht="14.25" customHeight="1">
      <c r="A5656" t="s">
        <v>5669</v>
      </c>
      <c r="B5656" s="4">
        <v>43862</v>
      </c>
      <c r="C5656" s="6" t="str">
        <f t="shared" si="176"/>
        <v>May</v>
      </c>
      <c r="D5656" s="6" t="str">
        <f t="shared" si="177"/>
        <v>5</v>
      </c>
      <c r="E5656" t="s">
        <v>11</v>
      </c>
      <c r="F5656" s="3" t="s">
        <v>12</v>
      </c>
      <c r="G5656">
        <v>8</v>
      </c>
      <c r="H5656">
        <v>278</v>
      </c>
      <c r="I5656">
        <v>37</v>
      </c>
      <c r="J5656">
        <v>6</v>
      </c>
      <c r="K5656" s="3">
        <v>484.06027132272698</v>
      </c>
      <c r="L5656" s="3">
        <v>345.75733665909098</v>
      </c>
      <c r="M5656" s="7">
        <f>Sales_Table[[#This Row],[Order qty]]*Sales_Table[[#This Row],[unit price]]</f>
        <v>2904.3616279363619</v>
      </c>
      <c r="N5656" s="8">
        <f>Sales_Table[[#This Row],[Revenue]]-Sales_Table[[#This Row],[unit cost]]</f>
        <v>2558.6042912772709</v>
      </c>
    </row>
    <row r="5657" spans="1:14" ht="14.25" customHeight="1">
      <c r="A5657" t="s">
        <v>5670</v>
      </c>
      <c r="B5657" s="4">
        <v>43957</v>
      </c>
      <c r="C5657" s="6" t="str">
        <f t="shared" si="176"/>
        <v>May</v>
      </c>
      <c r="D5657" s="6" t="str">
        <f t="shared" si="177"/>
        <v>4</v>
      </c>
      <c r="E5657" t="s">
        <v>11</v>
      </c>
      <c r="F5657" s="3" t="s">
        <v>12</v>
      </c>
      <c r="G5657">
        <v>22</v>
      </c>
      <c r="H5657">
        <v>313</v>
      </c>
      <c r="I5657">
        <v>23</v>
      </c>
      <c r="J5657">
        <v>3</v>
      </c>
      <c r="K5657" s="3">
        <v>420.03292536735501</v>
      </c>
      <c r="L5657" s="3">
        <v>300.02351811953997</v>
      </c>
      <c r="M5657" s="7">
        <f>Sales_Table[[#This Row],[Order qty]]*Sales_Table[[#This Row],[unit price]]</f>
        <v>1260.0987761020651</v>
      </c>
      <c r="N5657" s="8">
        <f>Sales_Table[[#This Row],[Revenue]]-Sales_Table[[#This Row],[unit cost]]</f>
        <v>960.07525798252516</v>
      </c>
    </row>
    <row r="5658" spans="1:14" ht="14.25" customHeight="1">
      <c r="A5658" t="s">
        <v>5671</v>
      </c>
      <c r="B5658" s="4">
        <v>43968</v>
      </c>
      <c r="C5658" s="6" t="str">
        <f t="shared" si="176"/>
        <v>Apr</v>
      </c>
      <c r="D5658" s="6" t="str">
        <f t="shared" si="177"/>
        <v>2</v>
      </c>
      <c r="E5658" t="s">
        <v>16</v>
      </c>
      <c r="F5658" s="3" t="s">
        <v>12</v>
      </c>
      <c r="G5658">
        <v>9</v>
      </c>
      <c r="H5658">
        <v>306</v>
      </c>
      <c r="I5658">
        <v>38</v>
      </c>
      <c r="J5658">
        <v>7</v>
      </c>
      <c r="K5658" s="3">
        <v>410.51016587019001</v>
      </c>
      <c r="L5658" s="3">
        <v>293.22154705013497</v>
      </c>
      <c r="M5658" s="7">
        <f>Sales_Table[[#This Row],[Order qty]]*Sales_Table[[#This Row],[unit price]]</f>
        <v>2873.5711610913299</v>
      </c>
      <c r="N5658" s="8">
        <f>Sales_Table[[#This Row],[Revenue]]-Sales_Table[[#This Row],[unit cost]]</f>
        <v>2580.3496140411949</v>
      </c>
    </row>
    <row r="5659" spans="1:14" ht="14.25" customHeight="1">
      <c r="A5659" t="s">
        <v>5672</v>
      </c>
      <c r="B5659" s="4">
        <v>43942</v>
      </c>
      <c r="C5659" s="6" t="str">
        <f t="shared" si="176"/>
        <v>Feb</v>
      </c>
      <c r="D5659" s="6" t="str">
        <f t="shared" si="177"/>
        <v>5</v>
      </c>
      <c r="E5659" t="s">
        <v>11</v>
      </c>
      <c r="F5659" s="3" t="s">
        <v>12</v>
      </c>
      <c r="G5659">
        <v>10</v>
      </c>
      <c r="H5659">
        <v>15</v>
      </c>
      <c r="I5659">
        <v>26</v>
      </c>
      <c r="J5659">
        <v>7</v>
      </c>
      <c r="K5659" s="3">
        <v>511.58033645153</v>
      </c>
      <c r="L5659" s="3">
        <v>365.41452603680801</v>
      </c>
      <c r="M5659" s="7">
        <f>Sales_Table[[#This Row],[Order qty]]*Sales_Table[[#This Row],[unit price]]</f>
        <v>3581.06235516071</v>
      </c>
      <c r="N5659" s="8">
        <f>Sales_Table[[#This Row],[Revenue]]-Sales_Table[[#This Row],[unit cost]]</f>
        <v>3215.6478291239018</v>
      </c>
    </row>
    <row r="5660" spans="1:14" ht="14.25" customHeight="1">
      <c r="A5660" t="s">
        <v>5673</v>
      </c>
      <c r="B5660" s="4">
        <v>43878</v>
      </c>
      <c r="C5660" s="6" t="str">
        <f t="shared" si="176"/>
        <v>May</v>
      </c>
      <c r="D5660" s="6" t="str">
        <f t="shared" si="177"/>
        <v>1</v>
      </c>
      <c r="E5660" t="s">
        <v>11</v>
      </c>
      <c r="F5660" s="3" t="s">
        <v>12</v>
      </c>
      <c r="G5660">
        <v>18</v>
      </c>
      <c r="H5660">
        <v>54</v>
      </c>
      <c r="I5660">
        <v>20</v>
      </c>
      <c r="J5660">
        <v>2</v>
      </c>
      <c r="K5660" s="3">
        <v>585.80164843797695</v>
      </c>
      <c r="L5660" s="3">
        <v>418.42974888426897</v>
      </c>
      <c r="M5660" s="7">
        <f>Sales_Table[[#This Row],[Order qty]]*Sales_Table[[#This Row],[unit price]]</f>
        <v>1171.6032968759539</v>
      </c>
      <c r="N5660" s="8">
        <f>Sales_Table[[#This Row],[Revenue]]-Sales_Table[[#This Row],[unit cost]]</f>
        <v>753.17354799168493</v>
      </c>
    </row>
    <row r="5661" spans="1:14" ht="14.25" customHeight="1">
      <c r="A5661" t="s">
        <v>5674</v>
      </c>
      <c r="B5661" s="4">
        <v>43959</v>
      </c>
      <c r="C5661" s="6" t="str">
        <f t="shared" si="176"/>
        <v>Jan</v>
      </c>
      <c r="D5661" s="6" t="str">
        <f t="shared" si="177"/>
        <v>3</v>
      </c>
      <c r="E5661" t="s">
        <v>11</v>
      </c>
      <c r="F5661" s="3" t="s">
        <v>12</v>
      </c>
      <c r="G5661">
        <v>2</v>
      </c>
      <c r="H5661">
        <v>30</v>
      </c>
      <c r="I5661">
        <v>47</v>
      </c>
      <c r="J5661">
        <v>9</v>
      </c>
      <c r="K5661" s="3">
        <v>452.02974128723099</v>
      </c>
      <c r="L5661" s="3">
        <v>322.87838663373702</v>
      </c>
      <c r="M5661" s="7">
        <f>Sales_Table[[#This Row],[Order qty]]*Sales_Table[[#This Row],[unit price]]</f>
        <v>4068.2676715850789</v>
      </c>
      <c r="N5661" s="8">
        <f>Sales_Table[[#This Row],[Revenue]]-Sales_Table[[#This Row],[unit cost]]</f>
        <v>3745.3892849513418</v>
      </c>
    </row>
    <row r="5662" spans="1:14" ht="14.25" customHeight="1">
      <c r="A5662" t="s">
        <v>5675</v>
      </c>
      <c r="B5662" s="4">
        <v>43850</v>
      </c>
      <c r="C5662" s="6" t="str">
        <f t="shared" si="176"/>
        <v>Mar</v>
      </c>
      <c r="D5662" s="6" t="str">
        <f t="shared" si="177"/>
        <v>4</v>
      </c>
      <c r="E5662" t="s">
        <v>11</v>
      </c>
      <c r="F5662" s="3" t="s">
        <v>12</v>
      </c>
      <c r="G5662">
        <v>22</v>
      </c>
      <c r="H5662">
        <v>82</v>
      </c>
      <c r="I5662">
        <v>12</v>
      </c>
      <c r="J5662">
        <v>8</v>
      </c>
      <c r="K5662" s="3">
        <v>430.10687631368597</v>
      </c>
      <c r="L5662" s="3">
        <v>307.21919736691899</v>
      </c>
      <c r="M5662" s="7">
        <f>Sales_Table[[#This Row],[Order qty]]*Sales_Table[[#This Row],[unit price]]</f>
        <v>3440.8550105094878</v>
      </c>
      <c r="N5662" s="8">
        <f>Sales_Table[[#This Row],[Revenue]]-Sales_Table[[#This Row],[unit cost]]</f>
        <v>3133.6358131425686</v>
      </c>
    </row>
    <row r="5663" spans="1:14" ht="14.25" customHeight="1">
      <c r="A5663" t="s">
        <v>5676</v>
      </c>
      <c r="B5663" s="4">
        <v>43911</v>
      </c>
      <c r="C5663" s="6" t="str">
        <f t="shared" si="176"/>
        <v>Apr</v>
      </c>
      <c r="D5663" s="6" t="str">
        <f t="shared" si="177"/>
        <v>1</v>
      </c>
      <c r="E5663" t="s">
        <v>16</v>
      </c>
      <c r="F5663" s="3" t="s">
        <v>12</v>
      </c>
      <c r="G5663">
        <v>18</v>
      </c>
      <c r="H5663">
        <v>330</v>
      </c>
      <c r="I5663">
        <v>25</v>
      </c>
      <c r="J5663">
        <v>9</v>
      </c>
      <c r="K5663" s="3">
        <v>231.278730511665</v>
      </c>
      <c r="L5663" s="3">
        <v>165.19909322261799</v>
      </c>
      <c r="M5663" s="7">
        <f>Sales_Table[[#This Row],[Order qty]]*Sales_Table[[#This Row],[unit price]]</f>
        <v>2081.5085746049849</v>
      </c>
      <c r="N5663" s="8">
        <f>Sales_Table[[#This Row],[Revenue]]-Sales_Table[[#This Row],[unit cost]]</f>
        <v>1916.3094813823668</v>
      </c>
    </row>
    <row r="5664" spans="1:14" ht="14.25" customHeight="1">
      <c r="A5664" t="s">
        <v>5677</v>
      </c>
      <c r="B5664" s="4">
        <v>43951</v>
      </c>
      <c r="C5664" s="6" t="str">
        <f t="shared" si="176"/>
        <v>Jan</v>
      </c>
      <c r="D5664" s="6" t="str">
        <f t="shared" si="177"/>
        <v>4</v>
      </c>
      <c r="E5664" t="s">
        <v>20</v>
      </c>
      <c r="F5664" s="3" t="s">
        <v>12</v>
      </c>
      <c r="G5664">
        <v>21</v>
      </c>
      <c r="H5664">
        <v>273</v>
      </c>
      <c r="I5664">
        <v>37</v>
      </c>
      <c r="J5664">
        <v>1</v>
      </c>
      <c r="K5664" s="3">
        <v>212.490890085697</v>
      </c>
      <c r="L5664" s="3">
        <v>151.779207204069</v>
      </c>
      <c r="M5664" s="7">
        <f>Sales_Table[[#This Row],[Order qty]]*Sales_Table[[#This Row],[unit price]]</f>
        <v>212.490890085697</v>
      </c>
      <c r="N5664" s="8">
        <f>Sales_Table[[#This Row],[Revenue]]-Sales_Table[[#This Row],[unit cost]]</f>
        <v>60.711682881628008</v>
      </c>
    </row>
    <row r="5665" spans="1:14" ht="14.25" customHeight="1">
      <c r="A5665" t="s">
        <v>5678</v>
      </c>
      <c r="B5665" s="4">
        <v>43842</v>
      </c>
      <c r="C5665" s="6" t="str">
        <f t="shared" si="176"/>
        <v>Apr</v>
      </c>
      <c r="D5665" s="6" t="str">
        <f t="shared" si="177"/>
        <v>3</v>
      </c>
      <c r="E5665" t="s">
        <v>16</v>
      </c>
      <c r="F5665" s="3" t="s">
        <v>12</v>
      </c>
      <c r="G5665">
        <v>22</v>
      </c>
      <c r="H5665">
        <v>10</v>
      </c>
      <c r="I5665">
        <v>10</v>
      </c>
      <c r="J5665">
        <v>9</v>
      </c>
      <c r="K5665" s="3">
        <v>329.85874485969498</v>
      </c>
      <c r="L5665" s="3">
        <v>235.613389185497</v>
      </c>
      <c r="M5665" s="7">
        <f>Sales_Table[[#This Row],[Order qty]]*Sales_Table[[#This Row],[unit price]]</f>
        <v>2968.7287037372548</v>
      </c>
      <c r="N5665" s="8">
        <f>Sales_Table[[#This Row],[Revenue]]-Sales_Table[[#This Row],[unit cost]]</f>
        <v>2733.1153145517578</v>
      </c>
    </row>
    <row r="5666" spans="1:14" ht="14.25" customHeight="1">
      <c r="A5666" t="s">
        <v>5679</v>
      </c>
      <c r="B5666" s="4">
        <v>43930</v>
      </c>
      <c r="C5666" s="6" t="str">
        <f t="shared" si="176"/>
        <v>Mar</v>
      </c>
      <c r="D5666" s="6" t="str">
        <f t="shared" si="177"/>
        <v>2</v>
      </c>
      <c r="E5666" t="s">
        <v>14</v>
      </c>
      <c r="F5666" s="3" t="s">
        <v>12</v>
      </c>
      <c r="G5666">
        <v>2</v>
      </c>
      <c r="H5666">
        <v>151</v>
      </c>
      <c r="I5666">
        <v>4</v>
      </c>
      <c r="J5666">
        <v>5</v>
      </c>
      <c r="K5666" s="3">
        <v>640.17968004941895</v>
      </c>
      <c r="L5666" s="3">
        <v>457.27120003530001</v>
      </c>
      <c r="M5666" s="7">
        <f>Sales_Table[[#This Row],[Order qty]]*Sales_Table[[#This Row],[unit price]]</f>
        <v>3200.8984002470947</v>
      </c>
      <c r="N5666" s="8">
        <f>Sales_Table[[#This Row],[Revenue]]-Sales_Table[[#This Row],[unit cost]]</f>
        <v>2743.6272002117948</v>
      </c>
    </row>
    <row r="5667" spans="1:14" ht="14.25" customHeight="1">
      <c r="A5667" t="s">
        <v>5680</v>
      </c>
      <c r="B5667" s="4">
        <v>43913</v>
      </c>
      <c r="C5667" s="6" t="str">
        <f t="shared" si="176"/>
        <v>Feb</v>
      </c>
      <c r="D5667" s="6" t="str">
        <f t="shared" si="177"/>
        <v>4</v>
      </c>
      <c r="E5667" t="s">
        <v>20</v>
      </c>
      <c r="F5667" s="3" t="s">
        <v>12</v>
      </c>
      <c r="G5667">
        <v>8</v>
      </c>
      <c r="H5667">
        <v>179</v>
      </c>
      <c r="I5667">
        <v>46</v>
      </c>
      <c r="J5667">
        <v>5</v>
      </c>
      <c r="K5667" s="3">
        <v>195.63087594509099</v>
      </c>
      <c r="L5667" s="3">
        <v>139.73633996077899</v>
      </c>
      <c r="M5667" s="7">
        <f>Sales_Table[[#This Row],[Order qty]]*Sales_Table[[#This Row],[unit price]]</f>
        <v>978.15437972545499</v>
      </c>
      <c r="N5667" s="8">
        <f>Sales_Table[[#This Row],[Revenue]]-Sales_Table[[#This Row],[unit cost]]</f>
        <v>838.418039764676</v>
      </c>
    </row>
    <row r="5668" spans="1:14" ht="14.25" customHeight="1">
      <c r="A5668" t="s">
        <v>5681</v>
      </c>
      <c r="B5668" s="4">
        <v>43864</v>
      </c>
      <c r="C5668" s="6" t="str">
        <f t="shared" si="176"/>
        <v>Apr</v>
      </c>
      <c r="D5668" s="6" t="str">
        <f t="shared" si="177"/>
        <v>4</v>
      </c>
      <c r="E5668" t="s">
        <v>11</v>
      </c>
      <c r="F5668" s="3" t="s">
        <v>12</v>
      </c>
      <c r="G5668">
        <v>3</v>
      </c>
      <c r="H5668">
        <v>281</v>
      </c>
      <c r="I5668">
        <v>42</v>
      </c>
      <c r="J5668">
        <v>2</v>
      </c>
      <c r="K5668" s="3">
        <v>163.97278386354401</v>
      </c>
      <c r="L5668" s="3">
        <v>117.123417045389</v>
      </c>
      <c r="M5668" s="7">
        <f>Sales_Table[[#This Row],[Order qty]]*Sales_Table[[#This Row],[unit price]]</f>
        <v>327.94556772708802</v>
      </c>
      <c r="N5668" s="8">
        <f>Sales_Table[[#This Row],[Revenue]]-Sales_Table[[#This Row],[unit cost]]</f>
        <v>210.82215068169901</v>
      </c>
    </row>
    <row r="5669" spans="1:14" ht="14.25" customHeight="1">
      <c r="A5669" t="s">
        <v>5682</v>
      </c>
      <c r="B5669" s="4">
        <v>43925</v>
      </c>
      <c r="C5669" s="6" t="str">
        <f t="shared" si="176"/>
        <v>Apr</v>
      </c>
      <c r="D5669" s="6" t="str">
        <f t="shared" si="177"/>
        <v>2</v>
      </c>
      <c r="E5669" t="s">
        <v>16</v>
      </c>
      <c r="F5669" s="3" t="s">
        <v>12</v>
      </c>
      <c r="G5669">
        <v>22</v>
      </c>
      <c r="H5669">
        <v>318</v>
      </c>
      <c r="I5669">
        <v>38</v>
      </c>
      <c r="J5669">
        <v>7</v>
      </c>
      <c r="K5669" s="3">
        <v>566.04807329177902</v>
      </c>
      <c r="L5669" s="3">
        <v>404.32005235127002</v>
      </c>
      <c r="M5669" s="7">
        <f>Sales_Table[[#This Row],[Order qty]]*Sales_Table[[#This Row],[unit price]]</f>
        <v>3962.3365130424531</v>
      </c>
      <c r="N5669" s="8">
        <f>Sales_Table[[#This Row],[Revenue]]-Sales_Table[[#This Row],[unit cost]]</f>
        <v>3558.0164606911831</v>
      </c>
    </row>
    <row r="5670" spans="1:14" ht="14.25" customHeight="1">
      <c r="A5670" t="s">
        <v>5683</v>
      </c>
      <c r="B5670" s="4">
        <v>43947</v>
      </c>
      <c r="C5670" s="6" t="str">
        <f t="shared" si="176"/>
        <v>Feb</v>
      </c>
      <c r="D5670" s="6" t="str">
        <f t="shared" si="177"/>
        <v>2</v>
      </c>
      <c r="E5670" t="s">
        <v>20</v>
      </c>
      <c r="F5670" s="3" t="s">
        <v>12</v>
      </c>
      <c r="G5670">
        <v>20</v>
      </c>
      <c r="H5670">
        <v>165</v>
      </c>
      <c r="I5670">
        <v>35</v>
      </c>
      <c r="J5670">
        <v>6</v>
      </c>
      <c r="K5670" s="3">
        <v>285.95666545629501</v>
      </c>
      <c r="L5670" s="3">
        <v>204.25476104021101</v>
      </c>
      <c r="M5670" s="7">
        <f>Sales_Table[[#This Row],[Order qty]]*Sales_Table[[#This Row],[unit price]]</f>
        <v>1715.7399927377701</v>
      </c>
      <c r="N5670" s="8">
        <f>Sales_Table[[#This Row],[Revenue]]-Sales_Table[[#This Row],[unit cost]]</f>
        <v>1511.4852316975591</v>
      </c>
    </row>
    <row r="5671" spans="1:14" ht="14.25" customHeight="1">
      <c r="A5671" t="s">
        <v>5684</v>
      </c>
      <c r="B5671" s="4">
        <v>43867</v>
      </c>
      <c r="C5671" s="6" t="str">
        <f t="shared" si="176"/>
        <v>Feb</v>
      </c>
      <c r="D5671" s="6" t="str">
        <f t="shared" si="177"/>
        <v>2</v>
      </c>
      <c r="E5671" t="s">
        <v>14</v>
      </c>
      <c r="F5671" s="3" t="s">
        <v>12</v>
      </c>
      <c r="G5671">
        <v>14</v>
      </c>
      <c r="H5671">
        <v>357</v>
      </c>
      <c r="I5671">
        <v>42</v>
      </c>
      <c r="J5671">
        <v>6</v>
      </c>
      <c r="K5671" s="3">
        <v>320.51500761508902</v>
      </c>
      <c r="L5671" s="3">
        <v>228.939291153635</v>
      </c>
      <c r="M5671" s="7">
        <f>Sales_Table[[#This Row],[Order qty]]*Sales_Table[[#This Row],[unit price]]</f>
        <v>1923.0900456905342</v>
      </c>
      <c r="N5671" s="8">
        <f>Sales_Table[[#This Row],[Revenue]]-Sales_Table[[#This Row],[unit cost]]</f>
        <v>1694.1507545368993</v>
      </c>
    </row>
    <row r="5672" spans="1:14" ht="14.25" customHeight="1">
      <c r="A5672" t="s">
        <v>5685</v>
      </c>
      <c r="B5672" s="4">
        <v>43872</v>
      </c>
      <c r="C5672" s="6" t="str">
        <f t="shared" si="176"/>
        <v>Feb</v>
      </c>
      <c r="D5672" s="6" t="str">
        <f t="shared" si="177"/>
        <v>4</v>
      </c>
      <c r="E5672" t="s">
        <v>11</v>
      </c>
      <c r="F5672" s="3" t="s">
        <v>12</v>
      </c>
      <c r="G5672">
        <v>18</v>
      </c>
      <c r="H5672">
        <v>281</v>
      </c>
      <c r="I5672">
        <v>36</v>
      </c>
      <c r="J5672">
        <v>8</v>
      </c>
      <c r="K5672" s="3">
        <v>222.92512518167501</v>
      </c>
      <c r="L5672" s="3">
        <v>159.232232272625</v>
      </c>
      <c r="M5672" s="7">
        <f>Sales_Table[[#This Row],[Order qty]]*Sales_Table[[#This Row],[unit price]]</f>
        <v>1783.4010014534001</v>
      </c>
      <c r="N5672" s="8">
        <f>Sales_Table[[#This Row],[Revenue]]-Sales_Table[[#This Row],[unit cost]]</f>
        <v>1624.1687691807751</v>
      </c>
    </row>
    <row r="5673" spans="1:14" ht="14.25" customHeight="1">
      <c r="A5673" t="s">
        <v>5686</v>
      </c>
      <c r="B5673" s="4">
        <v>43874</v>
      </c>
      <c r="C5673" s="6" t="str">
        <f t="shared" si="176"/>
        <v>Apr</v>
      </c>
      <c r="D5673" s="6" t="str">
        <f t="shared" si="177"/>
        <v>3</v>
      </c>
      <c r="E5673" t="s">
        <v>20</v>
      </c>
      <c r="F5673" s="3" t="s">
        <v>12</v>
      </c>
      <c r="G5673">
        <v>13</v>
      </c>
      <c r="H5673">
        <v>269</v>
      </c>
      <c r="I5673">
        <v>29</v>
      </c>
      <c r="J5673">
        <v>7</v>
      </c>
      <c r="K5673" s="3">
        <v>215.626840353012</v>
      </c>
      <c r="L5673" s="3">
        <v>154.01917168072299</v>
      </c>
      <c r="M5673" s="7">
        <f>Sales_Table[[#This Row],[Order qty]]*Sales_Table[[#This Row],[unit price]]</f>
        <v>1509.3878824710839</v>
      </c>
      <c r="N5673" s="8">
        <f>Sales_Table[[#This Row],[Revenue]]-Sales_Table[[#This Row],[unit cost]]</f>
        <v>1355.3687107903609</v>
      </c>
    </row>
    <row r="5674" spans="1:14" ht="14.25" customHeight="1">
      <c r="A5674" t="s">
        <v>5687</v>
      </c>
      <c r="B5674" s="4">
        <v>43922</v>
      </c>
      <c r="C5674" s="6" t="str">
        <f t="shared" si="176"/>
        <v>Mar</v>
      </c>
      <c r="D5674" s="6" t="str">
        <f t="shared" si="177"/>
        <v>2</v>
      </c>
      <c r="E5674" t="s">
        <v>14</v>
      </c>
      <c r="F5674" s="3" t="s">
        <v>12</v>
      </c>
      <c r="G5674">
        <v>1</v>
      </c>
      <c r="H5674">
        <v>178</v>
      </c>
      <c r="I5674">
        <v>18</v>
      </c>
      <c r="J5674">
        <v>1</v>
      </c>
      <c r="K5674" s="3">
        <v>480.162991225719</v>
      </c>
      <c r="L5674" s="3">
        <v>342.97356516122801</v>
      </c>
      <c r="M5674" s="7">
        <f>Sales_Table[[#This Row],[Order qty]]*Sales_Table[[#This Row],[unit price]]</f>
        <v>480.162991225719</v>
      </c>
      <c r="N5674" s="8">
        <f>Sales_Table[[#This Row],[Revenue]]-Sales_Table[[#This Row],[unit cost]]</f>
        <v>137.18942606449099</v>
      </c>
    </row>
    <row r="5675" spans="1:14" ht="14.25" customHeight="1">
      <c r="A5675" t="s">
        <v>5688</v>
      </c>
      <c r="B5675" s="4">
        <v>43911</v>
      </c>
      <c r="C5675" s="6" t="str">
        <f t="shared" si="176"/>
        <v>Feb</v>
      </c>
      <c r="D5675" s="6" t="str">
        <f t="shared" si="177"/>
        <v>5</v>
      </c>
      <c r="E5675" t="s">
        <v>16</v>
      </c>
      <c r="F5675" s="3" t="s">
        <v>12</v>
      </c>
      <c r="G5675">
        <v>8</v>
      </c>
      <c r="H5675">
        <v>80</v>
      </c>
      <c r="I5675">
        <v>6</v>
      </c>
      <c r="J5675">
        <v>8</v>
      </c>
      <c r="K5675" s="3">
        <v>430.31814944744099</v>
      </c>
      <c r="L5675" s="3">
        <v>307.37010674817202</v>
      </c>
      <c r="M5675" s="7">
        <f>Sales_Table[[#This Row],[Order qty]]*Sales_Table[[#This Row],[unit price]]</f>
        <v>3442.5451955795279</v>
      </c>
      <c r="N5675" s="8">
        <f>Sales_Table[[#This Row],[Revenue]]-Sales_Table[[#This Row],[unit cost]]</f>
        <v>3135.1750888313559</v>
      </c>
    </row>
    <row r="5676" spans="1:14" ht="14.25" customHeight="1">
      <c r="A5676" t="s">
        <v>5689</v>
      </c>
      <c r="B5676" s="4">
        <v>43873</v>
      </c>
      <c r="C5676" s="6" t="str">
        <f t="shared" si="176"/>
        <v>May</v>
      </c>
      <c r="D5676" s="6" t="str">
        <f t="shared" si="177"/>
        <v>2</v>
      </c>
      <c r="E5676" t="s">
        <v>20</v>
      </c>
      <c r="F5676" s="3" t="s">
        <v>12</v>
      </c>
      <c r="G5676">
        <v>24</v>
      </c>
      <c r="H5676">
        <v>85</v>
      </c>
      <c r="I5676">
        <v>44</v>
      </c>
      <c r="J5676">
        <v>7</v>
      </c>
      <c r="K5676" s="3">
        <v>446.49934226274502</v>
      </c>
      <c r="L5676" s="3">
        <v>318.92810161624601</v>
      </c>
      <c r="M5676" s="7">
        <f>Sales_Table[[#This Row],[Order qty]]*Sales_Table[[#This Row],[unit price]]</f>
        <v>3125.4953958392152</v>
      </c>
      <c r="N5676" s="8">
        <f>Sales_Table[[#This Row],[Revenue]]-Sales_Table[[#This Row],[unit cost]]</f>
        <v>2806.5672942229694</v>
      </c>
    </row>
    <row r="5677" spans="1:14" ht="14.25" customHeight="1">
      <c r="A5677" t="s">
        <v>5690</v>
      </c>
      <c r="B5677" s="4">
        <v>43961</v>
      </c>
      <c r="C5677" s="6" t="str">
        <f t="shared" si="176"/>
        <v>Feb</v>
      </c>
      <c r="D5677" s="6" t="str">
        <f t="shared" si="177"/>
        <v>1</v>
      </c>
      <c r="E5677" t="s">
        <v>11</v>
      </c>
      <c r="F5677" s="3" t="s">
        <v>12</v>
      </c>
      <c r="G5677">
        <v>10</v>
      </c>
      <c r="H5677">
        <v>365</v>
      </c>
      <c r="I5677">
        <v>36</v>
      </c>
      <c r="J5677">
        <v>7</v>
      </c>
      <c r="K5677" s="3">
        <v>516.20326137542702</v>
      </c>
      <c r="L5677" s="3">
        <v>368.716615268162</v>
      </c>
      <c r="M5677" s="7">
        <f>Sales_Table[[#This Row],[Order qty]]*Sales_Table[[#This Row],[unit price]]</f>
        <v>3613.4228296279889</v>
      </c>
      <c r="N5677" s="8">
        <f>Sales_Table[[#This Row],[Revenue]]-Sales_Table[[#This Row],[unit cost]]</f>
        <v>3244.7062143598268</v>
      </c>
    </row>
    <row r="5678" spans="1:14" ht="14.25" customHeight="1">
      <c r="A5678" t="s">
        <v>5691</v>
      </c>
      <c r="B5678" s="4">
        <v>43883</v>
      </c>
      <c r="C5678" s="6" t="str">
        <f t="shared" si="176"/>
        <v>Jan</v>
      </c>
      <c r="D5678" s="6" t="str">
        <f t="shared" si="177"/>
        <v>1</v>
      </c>
      <c r="E5678" t="s">
        <v>16</v>
      </c>
      <c r="F5678" s="3" t="s">
        <v>12</v>
      </c>
      <c r="G5678">
        <v>19</v>
      </c>
      <c r="H5678">
        <v>358</v>
      </c>
      <c r="I5678">
        <v>4</v>
      </c>
      <c r="J5678">
        <v>10</v>
      </c>
      <c r="K5678" s="3">
        <v>296.78651136159903</v>
      </c>
      <c r="L5678" s="3">
        <v>211.99036525828501</v>
      </c>
      <c r="M5678" s="7">
        <f>Sales_Table[[#This Row],[Order qty]]*Sales_Table[[#This Row],[unit price]]</f>
        <v>2967.8651136159901</v>
      </c>
      <c r="N5678" s="8">
        <f>Sales_Table[[#This Row],[Revenue]]-Sales_Table[[#This Row],[unit cost]]</f>
        <v>2755.8747483577054</v>
      </c>
    </row>
    <row r="5679" spans="1:14" ht="14.25" customHeight="1">
      <c r="A5679" t="s">
        <v>5692</v>
      </c>
      <c r="B5679" s="4">
        <v>43855</v>
      </c>
      <c r="C5679" s="6" t="str">
        <f t="shared" si="176"/>
        <v>Jan</v>
      </c>
      <c r="D5679" s="6" t="str">
        <f t="shared" si="177"/>
        <v>4</v>
      </c>
      <c r="E5679" t="s">
        <v>16</v>
      </c>
      <c r="F5679" s="3" t="s">
        <v>12</v>
      </c>
      <c r="G5679">
        <v>11</v>
      </c>
      <c r="H5679">
        <v>60</v>
      </c>
      <c r="I5679">
        <v>33</v>
      </c>
      <c r="J5679">
        <v>3</v>
      </c>
      <c r="K5679" s="3">
        <v>453.63923943042801</v>
      </c>
      <c r="L5679" s="3">
        <v>324.02802816459098</v>
      </c>
      <c r="M5679" s="7">
        <f>Sales_Table[[#This Row],[Order qty]]*Sales_Table[[#This Row],[unit price]]</f>
        <v>1360.917718291284</v>
      </c>
      <c r="N5679" s="8">
        <f>Sales_Table[[#This Row],[Revenue]]-Sales_Table[[#This Row],[unit cost]]</f>
        <v>1036.889690126693</v>
      </c>
    </row>
    <row r="5680" spans="1:14" ht="14.25" customHeight="1">
      <c r="A5680" t="s">
        <v>5693</v>
      </c>
      <c r="B5680" s="4">
        <v>43844</v>
      </c>
      <c r="C5680" s="6" t="str">
        <f t="shared" si="176"/>
        <v>Apr</v>
      </c>
      <c r="D5680" s="6" t="str">
        <f t="shared" si="177"/>
        <v>4</v>
      </c>
      <c r="E5680" t="s">
        <v>11</v>
      </c>
      <c r="F5680" s="3" t="s">
        <v>12</v>
      </c>
      <c r="G5680">
        <v>10</v>
      </c>
      <c r="H5680">
        <v>144</v>
      </c>
      <c r="I5680">
        <v>17</v>
      </c>
      <c r="J5680">
        <v>4</v>
      </c>
      <c r="K5680" s="3">
        <v>579.21112114191101</v>
      </c>
      <c r="L5680" s="3">
        <v>413.72222938707898</v>
      </c>
      <c r="M5680" s="7">
        <f>Sales_Table[[#This Row],[Order qty]]*Sales_Table[[#This Row],[unit price]]</f>
        <v>2316.844484567644</v>
      </c>
      <c r="N5680" s="8">
        <f>Sales_Table[[#This Row],[Revenue]]-Sales_Table[[#This Row],[unit cost]]</f>
        <v>1903.1222551805649</v>
      </c>
    </row>
    <row r="5681" spans="1:14" ht="14.25" customHeight="1">
      <c r="A5681" t="s">
        <v>5694</v>
      </c>
      <c r="B5681" s="4">
        <v>43926</v>
      </c>
      <c r="C5681" s="6" t="str">
        <f t="shared" si="176"/>
        <v>Apr</v>
      </c>
      <c r="D5681" s="6" t="str">
        <f t="shared" si="177"/>
        <v>2</v>
      </c>
      <c r="E5681" t="s">
        <v>14</v>
      </c>
      <c r="F5681" s="3" t="s">
        <v>12</v>
      </c>
      <c r="G5681">
        <v>19</v>
      </c>
      <c r="H5681">
        <v>282</v>
      </c>
      <c r="I5681">
        <v>15</v>
      </c>
      <c r="J5681">
        <v>9</v>
      </c>
      <c r="K5681" s="3">
        <v>637.29277825355496</v>
      </c>
      <c r="L5681" s="3">
        <v>455.209127323968</v>
      </c>
      <c r="M5681" s="7">
        <f>Sales_Table[[#This Row],[Order qty]]*Sales_Table[[#This Row],[unit price]]</f>
        <v>5735.635004281995</v>
      </c>
      <c r="N5681" s="8">
        <f>Sales_Table[[#This Row],[Revenue]]-Sales_Table[[#This Row],[unit cost]]</f>
        <v>5280.4258769580265</v>
      </c>
    </row>
    <row r="5682" spans="1:14" ht="14.25" customHeight="1">
      <c r="A5682" t="s">
        <v>5695</v>
      </c>
      <c r="B5682" s="4">
        <v>43936</v>
      </c>
      <c r="C5682" s="6" t="str">
        <f t="shared" si="176"/>
        <v>Feb</v>
      </c>
      <c r="D5682" s="6" t="str">
        <f t="shared" si="177"/>
        <v>1</v>
      </c>
      <c r="E5682" t="s">
        <v>20</v>
      </c>
      <c r="F5682" s="3" t="s">
        <v>12</v>
      </c>
      <c r="G5682">
        <v>19</v>
      </c>
      <c r="H5682">
        <v>50</v>
      </c>
      <c r="I5682">
        <v>16</v>
      </c>
      <c r="J5682">
        <v>7</v>
      </c>
      <c r="K5682" s="3">
        <v>505.09340018033998</v>
      </c>
      <c r="L5682" s="3">
        <v>360.78100012881401</v>
      </c>
      <c r="M5682" s="7">
        <f>Sales_Table[[#This Row],[Order qty]]*Sales_Table[[#This Row],[unit price]]</f>
        <v>3535.6538012623801</v>
      </c>
      <c r="N5682" s="8">
        <f>Sales_Table[[#This Row],[Revenue]]-Sales_Table[[#This Row],[unit cost]]</f>
        <v>3174.8728011335661</v>
      </c>
    </row>
    <row r="5683" spans="1:14" ht="14.25" customHeight="1">
      <c r="A5683" t="s">
        <v>5696</v>
      </c>
      <c r="B5683" s="4">
        <v>43881</v>
      </c>
      <c r="C5683" s="6" t="str">
        <f t="shared" si="176"/>
        <v>Jan</v>
      </c>
      <c r="D5683" s="6" t="str">
        <f t="shared" si="177"/>
        <v>1</v>
      </c>
      <c r="E5683" t="s">
        <v>20</v>
      </c>
      <c r="F5683" s="3" t="s">
        <v>12</v>
      </c>
      <c r="G5683">
        <v>9</v>
      </c>
      <c r="H5683">
        <v>175</v>
      </c>
      <c r="I5683">
        <v>25</v>
      </c>
      <c r="J5683">
        <v>3</v>
      </c>
      <c r="K5683" s="3">
        <v>243.24225461482999</v>
      </c>
      <c r="L5683" s="3">
        <v>173.744467582021</v>
      </c>
      <c r="M5683" s="7">
        <f>Sales_Table[[#This Row],[Order qty]]*Sales_Table[[#This Row],[unit price]]</f>
        <v>729.72676384448994</v>
      </c>
      <c r="N5683" s="8">
        <f>Sales_Table[[#This Row],[Revenue]]-Sales_Table[[#This Row],[unit cost]]</f>
        <v>555.98229626246894</v>
      </c>
    </row>
    <row r="5684" spans="1:14" ht="14.25" customHeight="1">
      <c r="A5684" t="s">
        <v>5697</v>
      </c>
      <c r="B5684" s="4">
        <v>43848</v>
      </c>
      <c r="C5684" s="6" t="str">
        <f t="shared" si="176"/>
        <v>Jan</v>
      </c>
      <c r="D5684" s="6" t="str">
        <f t="shared" si="177"/>
        <v>3</v>
      </c>
      <c r="E5684" t="s">
        <v>20</v>
      </c>
      <c r="F5684" s="3" t="s">
        <v>12</v>
      </c>
      <c r="G5684">
        <v>21</v>
      </c>
      <c r="H5684">
        <v>113</v>
      </c>
      <c r="I5684">
        <v>18</v>
      </c>
      <c r="J5684">
        <v>7</v>
      </c>
      <c r="K5684" s="3">
        <v>593.08103066682804</v>
      </c>
      <c r="L5684" s="3">
        <v>423.629307619163</v>
      </c>
      <c r="M5684" s="7">
        <f>Sales_Table[[#This Row],[Order qty]]*Sales_Table[[#This Row],[unit price]]</f>
        <v>4151.5672146677962</v>
      </c>
      <c r="N5684" s="8">
        <f>Sales_Table[[#This Row],[Revenue]]-Sales_Table[[#This Row],[unit cost]]</f>
        <v>3727.937907048633</v>
      </c>
    </row>
    <row r="5685" spans="1:14" ht="14.25" customHeight="1">
      <c r="A5685" t="s">
        <v>5698</v>
      </c>
      <c r="B5685" s="4">
        <v>43854</v>
      </c>
      <c r="C5685" s="6" t="str">
        <f t="shared" si="176"/>
        <v>Mar</v>
      </c>
      <c r="D5685" s="6" t="str">
        <f t="shared" si="177"/>
        <v>4</v>
      </c>
      <c r="E5685" t="s">
        <v>14</v>
      </c>
      <c r="F5685" s="3" t="s">
        <v>12</v>
      </c>
      <c r="G5685">
        <v>3</v>
      </c>
      <c r="H5685">
        <v>251</v>
      </c>
      <c r="I5685">
        <v>43</v>
      </c>
      <c r="J5685">
        <v>9</v>
      </c>
      <c r="K5685" s="3">
        <v>568.89618444442704</v>
      </c>
      <c r="L5685" s="3">
        <v>406.354417460305</v>
      </c>
      <c r="M5685" s="7">
        <f>Sales_Table[[#This Row],[Order qty]]*Sales_Table[[#This Row],[unit price]]</f>
        <v>5120.0656599998438</v>
      </c>
      <c r="N5685" s="8">
        <f>Sales_Table[[#This Row],[Revenue]]-Sales_Table[[#This Row],[unit cost]]</f>
        <v>4713.7112425395389</v>
      </c>
    </row>
    <row r="5686" spans="1:14" ht="14.25" customHeight="1">
      <c r="A5686" t="s">
        <v>5699</v>
      </c>
      <c r="B5686" s="4">
        <v>43917</v>
      </c>
      <c r="C5686" s="6" t="str">
        <f t="shared" si="176"/>
        <v>Apr</v>
      </c>
      <c r="D5686" s="6" t="str">
        <f t="shared" si="177"/>
        <v>4</v>
      </c>
      <c r="E5686" t="s">
        <v>20</v>
      </c>
      <c r="F5686" s="3" t="s">
        <v>12</v>
      </c>
      <c r="G5686">
        <v>24</v>
      </c>
      <c r="H5686">
        <v>236</v>
      </c>
      <c r="I5686">
        <v>32</v>
      </c>
      <c r="J5686">
        <v>10</v>
      </c>
      <c r="K5686" s="3">
        <v>414.89377731084801</v>
      </c>
      <c r="L5686" s="3">
        <v>296.352698079177</v>
      </c>
      <c r="M5686" s="7">
        <f>Sales_Table[[#This Row],[Order qty]]*Sales_Table[[#This Row],[unit price]]</f>
        <v>4148.9377731084805</v>
      </c>
      <c r="N5686" s="8">
        <f>Sales_Table[[#This Row],[Revenue]]-Sales_Table[[#This Row],[unit cost]]</f>
        <v>3852.5850750293034</v>
      </c>
    </row>
    <row r="5687" spans="1:14" ht="14.25" customHeight="1">
      <c r="A5687" t="s">
        <v>5700</v>
      </c>
      <c r="B5687" s="4">
        <v>43927</v>
      </c>
      <c r="C5687" s="6" t="str">
        <f t="shared" si="176"/>
        <v>Apr</v>
      </c>
      <c r="D5687" s="6" t="str">
        <f t="shared" si="177"/>
        <v>2</v>
      </c>
      <c r="E5687" t="s">
        <v>16</v>
      </c>
      <c r="F5687" s="3" t="s">
        <v>12</v>
      </c>
      <c r="G5687">
        <v>1</v>
      </c>
      <c r="H5687">
        <v>163</v>
      </c>
      <c r="I5687">
        <v>11</v>
      </c>
      <c r="J5687">
        <v>7</v>
      </c>
      <c r="K5687" s="3">
        <v>523.25933611392998</v>
      </c>
      <c r="L5687" s="3">
        <v>373.75666865280698</v>
      </c>
      <c r="M5687" s="7">
        <f>Sales_Table[[#This Row],[Order qty]]*Sales_Table[[#This Row],[unit price]]</f>
        <v>3662.8153527975101</v>
      </c>
      <c r="N5687" s="8">
        <f>Sales_Table[[#This Row],[Revenue]]-Sales_Table[[#This Row],[unit cost]]</f>
        <v>3289.058684144703</v>
      </c>
    </row>
    <row r="5688" spans="1:14" ht="14.25" customHeight="1">
      <c r="A5688" t="s">
        <v>5701</v>
      </c>
      <c r="B5688" s="4">
        <v>43935</v>
      </c>
      <c r="C5688" s="6" t="str">
        <f t="shared" si="176"/>
        <v>Feb</v>
      </c>
      <c r="D5688" s="6" t="str">
        <f t="shared" si="177"/>
        <v>1</v>
      </c>
      <c r="E5688" t="s">
        <v>14</v>
      </c>
      <c r="F5688" s="3" t="s">
        <v>12</v>
      </c>
      <c r="G5688">
        <v>11</v>
      </c>
      <c r="H5688">
        <v>73</v>
      </c>
      <c r="I5688">
        <v>9</v>
      </c>
      <c r="J5688">
        <v>6</v>
      </c>
      <c r="K5688" s="3">
        <v>351.02514749765402</v>
      </c>
      <c r="L5688" s="3">
        <v>250.73224821260999</v>
      </c>
      <c r="M5688" s="7">
        <f>Sales_Table[[#This Row],[Order qty]]*Sales_Table[[#This Row],[unit price]]</f>
        <v>2106.1508849859242</v>
      </c>
      <c r="N5688" s="8">
        <f>Sales_Table[[#This Row],[Revenue]]-Sales_Table[[#This Row],[unit cost]]</f>
        <v>1855.4186367733141</v>
      </c>
    </row>
    <row r="5689" spans="1:14" ht="14.25" customHeight="1">
      <c r="A5689" t="s">
        <v>5702</v>
      </c>
      <c r="B5689" s="4">
        <v>43869</v>
      </c>
      <c r="C5689" s="6" t="str">
        <f t="shared" si="176"/>
        <v>Jan</v>
      </c>
      <c r="D5689" s="6" t="str">
        <f t="shared" si="177"/>
        <v>1</v>
      </c>
      <c r="E5689" t="s">
        <v>20</v>
      </c>
      <c r="F5689" s="3" t="s">
        <v>12</v>
      </c>
      <c r="G5689">
        <v>14</v>
      </c>
      <c r="H5689">
        <v>329</v>
      </c>
      <c r="I5689">
        <v>42</v>
      </c>
      <c r="J5689">
        <v>1</v>
      </c>
      <c r="K5689" s="3">
        <v>628.32774996757496</v>
      </c>
      <c r="L5689" s="3">
        <v>448.80553569112499</v>
      </c>
      <c r="M5689" s="7">
        <f>Sales_Table[[#This Row],[Order qty]]*Sales_Table[[#This Row],[unit price]]</f>
        <v>628.32774996757496</v>
      </c>
      <c r="N5689" s="8">
        <f>Sales_Table[[#This Row],[Revenue]]-Sales_Table[[#This Row],[unit cost]]</f>
        <v>179.52221427644997</v>
      </c>
    </row>
    <row r="5690" spans="1:14" ht="14.25" customHeight="1">
      <c r="A5690" t="s">
        <v>5703</v>
      </c>
      <c r="B5690" s="4">
        <v>43837</v>
      </c>
      <c r="C5690" s="6" t="str">
        <f t="shared" si="176"/>
        <v>Jan</v>
      </c>
      <c r="D5690" s="6" t="str">
        <f t="shared" si="177"/>
        <v>4</v>
      </c>
      <c r="E5690" t="s">
        <v>14</v>
      </c>
      <c r="F5690" s="3" t="s">
        <v>12</v>
      </c>
      <c r="G5690">
        <v>22</v>
      </c>
      <c r="H5690">
        <v>217</v>
      </c>
      <c r="I5690">
        <v>35</v>
      </c>
      <c r="J5690">
        <v>7</v>
      </c>
      <c r="K5690" s="3">
        <v>358.05733269452998</v>
      </c>
      <c r="L5690" s="3">
        <v>255.75523763895001</v>
      </c>
      <c r="M5690" s="7">
        <f>Sales_Table[[#This Row],[Order qty]]*Sales_Table[[#This Row],[unit price]]</f>
        <v>2506.4013288617098</v>
      </c>
      <c r="N5690" s="8">
        <f>Sales_Table[[#This Row],[Revenue]]-Sales_Table[[#This Row],[unit cost]]</f>
        <v>2250.6460912227599</v>
      </c>
    </row>
    <row r="5691" spans="1:14" ht="14.25" customHeight="1">
      <c r="A5691" t="s">
        <v>5704</v>
      </c>
      <c r="B5691" s="4">
        <v>43852</v>
      </c>
      <c r="C5691" s="6" t="str">
        <f t="shared" si="176"/>
        <v>Apr</v>
      </c>
      <c r="D5691" s="6" t="str">
        <f t="shared" si="177"/>
        <v>2</v>
      </c>
      <c r="E5691" t="s">
        <v>14</v>
      </c>
      <c r="F5691" s="3" t="s">
        <v>12</v>
      </c>
      <c r="G5691">
        <v>25</v>
      </c>
      <c r="H5691">
        <v>35</v>
      </c>
      <c r="I5691">
        <v>16</v>
      </c>
      <c r="J5691">
        <v>5</v>
      </c>
      <c r="K5691" s="3">
        <v>454.643914103508</v>
      </c>
      <c r="L5691" s="3">
        <v>324.74565293107702</v>
      </c>
      <c r="M5691" s="7">
        <f>Sales_Table[[#This Row],[Order qty]]*Sales_Table[[#This Row],[unit price]]</f>
        <v>2273.21957051754</v>
      </c>
      <c r="N5691" s="8">
        <f>Sales_Table[[#This Row],[Revenue]]-Sales_Table[[#This Row],[unit cost]]</f>
        <v>1948.4739175864629</v>
      </c>
    </row>
    <row r="5692" spans="1:14" ht="14.25" customHeight="1">
      <c r="A5692" t="s">
        <v>5705</v>
      </c>
      <c r="B5692" s="4">
        <v>43925</v>
      </c>
      <c r="C5692" s="6" t="str">
        <f t="shared" si="176"/>
        <v>Feb</v>
      </c>
      <c r="D5692" s="6" t="str">
        <f t="shared" si="177"/>
        <v>3</v>
      </c>
      <c r="E5692" t="s">
        <v>16</v>
      </c>
      <c r="F5692" s="3" t="s">
        <v>12</v>
      </c>
      <c r="G5692">
        <v>18</v>
      </c>
      <c r="H5692">
        <v>8</v>
      </c>
      <c r="I5692">
        <v>15</v>
      </c>
      <c r="J5692">
        <v>3</v>
      </c>
      <c r="K5692" s="3">
        <v>397.49568110704399</v>
      </c>
      <c r="L5692" s="3">
        <v>283.92548650503198</v>
      </c>
      <c r="M5692" s="7">
        <f>Sales_Table[[#This Row],[Order qty]]*Sales_Table[[#This Row],[unit price]]</f>
        <v>1192.487043321132</v>
      </c>
      <c r="N5692" s="8">
        <f>Sales_Table[[#This Row],[Revenue]]-Sales_Table[[#This Row],[unit cost]]</f>
        <v>908.56155681609994</v>
      </c>
    </row>
    <row r="5693" spans="1:14" ht="14.25" customHeight="1">
      <c r="A5693" t="s">
        <v>5706</v>
      </c>
      <c r="B5693" s="4">
        <v>43877</v>
      </c>
      <c r="C5693" s="6" t="str">
        <f t="shared" si="176"/>
        <v>Mar</v>
      </c>
      <c r="D5693" s="6" t="str">
        <f t="shared" si="177"/>
        <v>5</v>
      </c>
      <c r="E5693" t="s">
        <v>11</v>
      </c>
      <c r="F5693" s="3" t="s">
        <v>12</v>
      </c>
      <c r="G5693">
        <v>17</v>
      </c>
      <c r="H5693">
        <v>132</v>
      </c>
      <c r="I5693">
        <v>23</v>
      </c>
      <c r="J5693">
        <v>1</v>
      </c>
      <c r="K5693" s="3">
        <v>591.29334640502896</v>
      </c>
      <c r="L5693" s="3">
        <v>422.35239028930698</v>
      </c>
      <c r="M5693" s="7">
        <f>Sales_Table[[#This Row],[Order qty]]*Sales_Table[[#This Row],[unit price]]</f>
        <v>591.29334640502896</v>
      </c>
      <c r="N5693" s="8">
        <f>Sales_Table[[#This Row],[Revenue]]-Sales_Table[[#This Row],[unit cost]]</f>
        <v>168.94095611572197</v>
      </c>
    </row>
    <row r="5694" spans="1:14" ht="14.25" customHeight="1">
      <c r="A5694" t="s">
        <v>5707</v>
      </c>
      <c r="B5694" s="4">
        <v>43916</v>
      </c>
      <c r="C5694" s="6" t="str">
        <f t="shared" si="176"/>
        <v>May</v>
      </c>
      <c r="D5694" s="6" t="str">
        <f t="shared" si="177"/>
        <v>1</v>
      </c>
      <c r="E5694" t="s">
        <v>11</v>
      </c>
      <c r="F5694" s="3" t="s">
        <v>12</v>
      </c>
      <c r="G5694">
        <v>2</v>
      </c>
      <c r="H5694">
        <v>252</v>
      </c>
      <c r="I5694">
        <v>16</v>
      </c>
      <c r="J5694">
        <v>10</v>
      </c>
      <c r="K5694" s="3">
        <v>287.27895158529299</v>
      </c>
      <c r="L5694" s="3">
        <v>205.199251132352</v>
      </c>
      <c r="M5694" s="7">
        <f>Sales_Table[[#This Row],[Order qty]]*Sales_Table[[#This Row],[unit price]]</f>
        <v>2872.78951585293</v>
      </c>
      <c r="N5694" s="8">
        <f>Sales_Table[[#This Row],[Revenue]]-Sales_Table[[#This Row],[unit cost]]</f>
        <v>2667.590264720578</v>
      </c>
    </row>
    <row r="5695" spans="1:14" ht="14.25" customHeight="1">
      <c r="A5695" t="s">
        <v>5708</v>
      </c>
      <c r="B5695" s="4">
        <v>43958</v>
      </c>
      <c r="C5695" s="6" t="str">
        <f t="shared" si="176"/>
        <v>Jan</v>
      </c>
      <c r="D5695" s="6" t="str">
        <f t="shared" si="177"/>
        <v>4</v>
      </c>
      <c r="E5695" t="s">
        <v>11</v>
      </c>
      <c r="F5695" s="3" t="s">
        <v>12</v>
      </c>
      <c r="G5695">
        <v>21</v>
      </c>
      <c r="H5695">
        <v>226</v>
      </c>
      <c r="I5695">
        <v>29</v>
      </c>
      <c r="J5695">
        <v>1</v>
      </c>
      <c r="K5695" s="3">
        <v>335.87383282184601</v>
      </c>
      <c r="L5695" s="3">
        <v>239.909880587033</v>
      </c>
      <c r="M5695" s="7">
        <f>Sales_Table[[#This Row],[Order qty]]*Sales_Table[[#This Row],[unit price]]</f>
        <v>335.87383282184601</v>
      </c>
      <c r="N5695" s="8">
        <f>Sales_Table[[#This Row],[Revenue]]-Sales_Table[[#This Row],[unit cost]]</f>
        <v>95.963952234813007</v>
      </c>
    </row>
    <row r="5696" spans="1:14" ht="14.25" customHeight="1">
      <c r="A5696" t="s">
        <v>5709</v>
      </c>
      <c r="B5696" s="4">
        <v>43838</v>
      </c>
      <c r="C5696" s="6" t="str">
        <f t="shared" si="176"/>
        <v>Apr</v>
      </c>
      <c r="D5696" s="6" t="str">
        <f t="shared" si="177"/>
        <v>2</v>
      </c>
      <c r="E5696" t="s">
        <v>20</v>
      </c>
      <c r="F5696" s="3" t="s">
        <v>12</v>
      </c>
      <c r="G5696">
        <v>23</v>
      </c>
      <c r="H5696">
        <v>105</v>
      </c>
      <c r="I5696">
        <v>22</v>
      </c>
      <c r="J5696">
        <v>6</v>
      </c>
      <c r="K5696" s="3">
        <v>369.37159878015501</v>
      </c>
      <c r="L5696" s="3">
        <v>263.83685627153898</v>
      </c>
      <c r="M5696" s="7">
        <f>Sales_Table[[#This Row],[Order qty]]*Sales_Table[[#This Row],[unit price]]</f>
        <v>2216.2295926809302</v>
      </c>
      <c r="N5696" s="8">
        <f>Sales_Table[[#This Row],[Revenue]]-Sales_Table[[#This Row],[unit cost]]</f>
        <v>1952.3927364093911</v>
      </c>
    </row>
    <row r="5697" spans="1:14" ht="14.25" customHeight="1">
      <c r="A5697" t="s">
        <v>5710</v>
      </c>
      <c r="B5697" s="4">
        <v>43943</v>
      </c>
      <c r="C5697" s="6" t="str">
        <f t="shared" si="176"/>
        <v>Feb</v>
      </c>
      <c r="D5697" s="6" t="str">
        <f t="shared" si="177"/>
        <v>2</v>
      </c>
      <c r="E5697" t="s">
        <v>16</v>
      </c>
      <c r="F5697" s="3" t="s">
        <v>12</v>
      </c>
      <c r="G5697">
        <v>8</v>
      </c>
      <c r="H5697">
        <v>121</v>
      </c>
      <c r="I5697">
        <v>18</v>
      </c>
      <c r="J5697">
        <v>10</v>
      </c>
      <c r="K5697" s="3">
        <v>451.21857190132101</v>
      </c>
      <c r="L5697" s="3">
        <v>322.29897992951499</v>
      </c>
      <c r="M5697" s="7">
        <f>Sales_Table[[#This Row],[Order qty]]*Sales_Table[[#This Row],[unit price]]</f>
        <v>4512.1857190132105</v>
      </c>
      <c r="N5697" s="8">
        <f>Sales_Table[[#This Row],[Revenue]]-Sales_Table[[#This Row],[unit cost]]</f>
        <v>4189.8867390836958</v>
      </c>
    </row>
    <row r="5698" spans="1:14" ht="14.25" customHeight="1">
      <c r="A5698" t="s">
        <v>5711</v>
      </c>
      <c r="B5698" s="4">
        <v>43889</v>
      </c>
      <c r="C5698" s="6" t="str">
        <f t="shared" ref="C5698:C5761" si="178">TEXT(B5699,"mmm")</f>
        <v>Feb</v>
      </c>
      <c r="D5698" s="6" t="str">
        <f t="shared" ref="D5698:D5761" si="179">TEXT(B5700, "m")</f>
        <v>3</v>
      </c>
      <c r="E5698" t="s">
        <v>20</v>
      </c>
      <c r="F5698" s="3" t="s">
        <v>12</v>
      </c>
      <c r="G5698">
        <v>17</v>
      </c>
      <c r="H5698">
        <v>262</v>
      </c>
      <c r="I5698">
        <v>2</v>
      </c>
      <c r="J5698">
        <v>10</v>
      </c>
      <c r="K5698" s="3">
        <v>504.09433954954102</v>
      </c>
      <c r="L5698" s="3">
        <v>360.06738539253001</v>
      </c>
      <c r="M5698" s="7">
        <f>Sales_Table[[#This Row],[Order qty]]*Sales_Table[[#This Row],[unit price]]</f>
        <v>5040.9433954954102</v>
      </c>
      <c r="N5698" s="8">
        <f>Sales_Table[[#This Row],[Revenue]]-Sales_Table[[#This Row],[unit cost]]</f>
        <v>4680.8760101028802</v>
      </c>
    </row>
    <row r="5699" spans="1:14" ht="14.25" customHeight="1">
      <c r="A5699" t="s">
        <v>5712</v>
      </c>
      <c r="B5699" s="4">
        <v>43866</v>
      </c>
      <c r="C5699" s="6" t="str">
        <f t="shared" si="178"/>
        <v>Mar</v>
      </c>
      <c r="D5699" s="6" t="str">
        <f t="shared" si="179"/>
        <v>5</v>
      </c>
      <c r="E5699" t="s">
        <v>20</v>
      </c>
      <c r="F5699" s="3" t="s">
        <v>12</v>
      </c>
      <c r="G5699">
        <v>19</v>
      </c>
      <c r="H5699">
        <v>356</v>
      </c>
      <c r="I5699">
        <v>36</v>
      </c>
      <c r="J5699">
        <v>9</v>
      </c>
      <c r="K5699" s="3">
        <v>420.90447556972498</v>
      </c>
      <c r="L5699" s="3">
        <v>300.64605397837499</v>
      </c>
      <c r="M5699" s="7">
        <f>Sales_Table[[#This Row],[Order qty]]*Sales_Table[[#This Row],[unit price]]</f>
        <v>3788.1402801275249</v>
      </c>
      <c r="N5699" s="8">
        <f>Sales_Table[[#This Row],[Revenue]]-Sales_Table[[#This Row],[unit cost]]</f>
        <v>3487.4942261491497</v>
      </c>
    </row>
    <row r="5700" spans="1:14" ht="14.25" customHeight="1">
      <c r="A5700" t="s">
        <v>5713</v>
      </c>
      <c r="B5700" s="4">
        <v>43904</v>
      </c>
      <c r="C5700" s="6" t="str">
        <f t="shared" si="178"/>
        <v>May</v>
      </c>
      <c r="D5700" s="6" t="str">
        <f t="shared" si="179"/>
        <v>2</v>
      </c>
      <c r="E5700" t="s">
        <v>14</v>
      </c>
      <c r="F5700" s="3" t="s">
        <v>12</v>
      </c>
      <c r="G5700">
        <v>9</v>
      </c>
      <c r="H5700">
        <v>59</v>
      </c>
      <c r="I5700">
        <v>28</v>
      </c>
      <c r="J5700">
        <v>3</v>
      </c>
      <c r="K5700" s="3">
        <v>538.09925061464298</v>
      </c>
      <c r="L5700" s="3">
        <v>384.356607581888</v>
      </c>
      <c r="M5700" s="7">
        <f>Sales_Table[[#This Row],[Order qty]]*Sales_Table[[#This Row],[unit price]]</f>
        <v>1614.2977518439288</v>
      </c>
      <c r="N5700" s="8">
        <f>Sales_Table[[#This Row],[Revenue]]-Sales_Table[[#This Row],[unit cost]]</f>
        <v>1229.9411442620408</v>
      </c>
    </row>
    <row r="5701" spans="1:14" ht="14.25" customHeight="1">
      <c r="A5701" t="s">
        <v>5714</v>
      </c>
      <c r="B5701" s="4">
        <v>43954</v>
      </c>
      <c r="C5701" s="6" t="str">
        <f t="shared" si="178"/>
        <v>Feb</v>
      </c>
      <c r="D5701" s="6" t="str">
        <f t="shared" si="179"/>
        <v>2</v>
      </c>
      <c r="E5701" t="s">
        <v>20</v>
      </c>
      <c r="F5701" s="3" t="s">
        <v>12</v>
      </c>
      <c r="G5701">
        <v>8</v>
      </c>
      <c r="H5701">
        <v>53</v>
      </c>
      <c r="I5701">
        <v>20</v>
      </c>
      <c r="J5701">
        <v>2</v>
      </c>
      <c r="K5701" s="3">
        <v>301.82687616348301</v>
      </c>
      <c r="L5701" s="3">
        <v>215.59062583105899</v>
      </c>
      <c r="M5701" s="7">
        <f>Sales_Table[[#This Row],[Order qty]]*Sales_Table[[#This Row],[unit price]]</f>
        <v>603.65375232696601</v>
      </c>
      <c r="N5701" s="8">
        <f>Sales_Table[[#This Row],[Revenue]]-Sales_Table[[#This Row],[unit cost]]</f>
        <v>388.063126495907</v>
      </c>
    </row>
    <row r="5702" spans="1:14" ht="14.25" customHeight="1">
      <c r="A5702" t="s">
        <v>5715</v>
      </c>
      <c r="B5702" s="4">
        <v>43878</v>
      </c>
      <c r="C5702" s="6" t="str">
        <f t="shared" si="178"/>
        <v>Feb</v>
      </c>
      <c r="D5702" s="6" t="str">
        <f t="shared" si="179"/>
        <v>1</v>
      </c>
      <c r="E5702" t="s">
        <v>16</v>
      </c>
      <c r="F5702" s="3" t="s">
        <v>12</v>
      </c>
      <c r="G5702">
        <v>19</v>
      </c>
      <c r="H5702">
        <v>83</v>
      </c>
      <c r="I5702">
        <v>35</v>
      </c>
      <c r="J5702">
        <v>2</v>
      </c>
      <c r="K5702" s="3">
        <v>508.14564746618299</v>
      </c>
      <c r="L5702" s="3">
        <v>362.96117676155899</v>
      </c>
      <c r="M5702" s="7">
        <f>Sales_Table[[#This Row],[Order qty]]*Sales_Table[[#This Row],[unit price]]</f>
        <v>1016.291294932366</v>
      </c>
      <c r="N5702" s="8">
        <f>Sales_Table[[#This Row],[Revenue]]-Sales_Table[[#This Row],[unit cost]]</f>
        <v>653.33011817080705</v>
      </c>
    </row>
    <row r="5703" spans="1:14" ht="14.25" customHeight="1">
      <c r="A5703" t="s">
        <v>5716</v>
      </c>
      <c r="B5703" s="4">
        <v>43873</v>
      </c>
      <c r="C5703" s="6" t="str">
        <f t="shared" si="178"/>
        <v>Jan</v>
      </c>
      <c r="D5703" s="6" t="str">
        <f t="shared" si="179"/>
        <v>4</v>
      </c>
      <c r="E5703" t="s">
        <v>20</v>
      </c>
      <c r="F5703" s="3" t="s">
        <v>12</v>
      </c>
      <c r="G5703">
        <v>15</v>
      </c>
      <c r="H5703">
        <v>296</v>
      </c>
      <c r="I5703">
        <v>14</v>
      </c>
      <c r="J5703">
        <v>3</v>
      </c>
      <c r="K5703" s="3">
        <v>363.37188971042599</v>
      </c>
      <c r="L5703" s="3">
        <v>259.55134979316199</v>
      </c>
      <c r="M5703" s="7">
        <f>Sales_Table[[#This Row],[Order qty]]*Sales_Table[[#This Row],[unit price]]</f>
        <v>1090.1156691312781</v>
      </c>
      <c r="N5703" s="8">
        <f>Sales_Table[[#This Row],[Revenue]]-Sales_Table[[#This Row],[unit cost]]</f>
        <v>830.56431933811609</v>
      </c>
    </row>
    <row r="5704" spans="1:14" ht="14.25" customHeight="1">
      <c r="A5704" t="s">
        <v>5717</v>
      </c>
      <c r="B5704" s="4">
        <v>43854</v>
      </c>
      <c r="C5704" s="6" t="str">
        <f t="shared" si="178"/>
        <v>Apr</v>
      </c>
      <c r="D5704" s="6" t="str">
        <f t="shared" si="179"/>
        <v>4</v>
      </c>
      <c r="E5704" t="s">
        <v>14</v>
      </c>
      <c r="F5704" s="3" t="s">
        <v>12</v>
      </c>
      <c r="G5704">
        <v>21</v>
      </c>
      <c r="H5704">
        <v>281</v>
      </c>
      <c r="I5704">
        <v>14</v>
      </c>
      <c r="J5704">
        <v>6</v>
      </c>
      <c r="K5704" s="3">
        <v>471.08299452066399</v>
      </c>
      <c r="L5704" s="3">
        <v>336.48785322904598</v>
      </c>
      <c r="M5704" s="7">
        <f>Sales_Table[[#This Row],[Order qty]]*Sales_Table[[#This Row],[unit price]]</f>
        <v>2826.4979671239839</v>
      </c>
      <c r="N5704" s="8">
        <f>Sales_Table[[#This Row],[Revenue]]-Sales_Table[[#This Row],[unit cost]]</f>
        <v>2490.0101138949381</v>
      </c>
    </row>
    <row r="5705" spans="1:14" ht="14.25" customHeight="1">
      <c r="A5705" t="s">
        <v>5718</v>
      </c>
      <c r="B5705" s="4">
        <v>43925</v>
      </c>
      <c r="C5705" s="6" t="str">
        <f t="shared" si="178"/>
        <v>Apr</v>
      </c>
      <c r="D5705" s="6" t="str">
        <f t="shared" si="179"/>
        <v>3</v>
      </c>
      <c r="E5705" t="s">
        <v>11</v>
      </c>
      <c r="F5705" s="3" t="s">
        <v>12</v>
      </c>
      <c r="G5705">
        <v>10</v>
      </c>
      <c r="H5705">
        <v>84</v>
      </c>
      <c r="I5705">
        <v>34</v>
      </c>
      <c r="J5705">
        <v>4</v>
      </c>
      <c r="K5705" s="3">
        <v>344.96768546104403</v>
      </c>
      <c r="L5705" s="3">
        <v>246.405489615032</v>
      </c>
      <c r="M5705" s="7">
        <f>Sales_Table[[#This Row],[Order qty]]*Sales_Table[[#This Row],[unit price]]</f>
        <v>1379.8707418441761</v>
      </c>
      <c r="N5705" s="8">
        <f>Sales_Table[[#This Row],[Revenue]]-Sales_Table[[#This Row],[unit cost]]</f>
        <v>1133.4652522291442</v>
      </c>
    </row>
    <row r="5706" spans="1:14" ht="14.25" customHeight="1">
      <c r="A5706" t="s">
        <v>5719</v>
      </c>
      <c r="B5706" s="4">
        <v>43922</v>
      </c>
      <c r="C5706" s="6" t="str">
        <f t="shared" si="178"/>
        <v>Mar</v>
      </c>
      <c r="D5706" s="6" t="str">
        <f t="shared" si="179"/>
        <v>4</v>
      </c>
      <c r="E5706" t="s">
        <v>16</v>
      </c>
      <c r="F5706" s="3" t="s">
        <v>12</v>
      </c>
      <c r="G5706">
        <v>16</v>
      </c>
      <c r="H5706">
        <v>188</v>
      </c>
      <c r="I5706">
        <v>36</v>
      </c>
      <c r="J5706">
        <v>8</v>
      </c>
      <c r="K5706" s="3">
        <v>476.697096526623</v>
      </c>
      <c r="L5706" s="3">
        <v>340.49792609044499</v>
      </c>
      <c r="M5706" s="7">
        <f>Sales_Table[[#This Row],[Order qty]]*Sales_Table[[#This Row],[unit price]]</f>
        <v>3813.576772212984</v>
      </c>
      <c r="N5706" s="8">
        <f>Sales_Table[[#This Row],[Revenue]]-Sales_Table[[#This Row],[unit cost]]</f>
        <v>3473.0788461225388</v>
      </c>
    </row>
    <row r="5707" spans="1:14" ht="14.25" customHeight="1">
      <c r="A5707" t="s">
        <v>5720</v>
      </c>
      <c r="B5707" s="4">
        <v>43902</v>
      </c>
      <c r="C5707" s="6" t="str">
        <f t="shared" si="178"/>
        <v>Apr</v>
      </c>
      <c r="D5707" s="6" t="str">
        <f t="shared" si="179"/>
        <v>2</v>
      </c>
      <c r="E5707" t="s">
        <v>14</v>
      </c>
      <c r="F5707" s="3" t="s">
        <v>12</v>
      </c>
      <c r="G5707">
        <v>21</v>
      </c>
      <c r="H5707">
        <v>215</v>
      </c>
      <c r="I5707">
        <v>29</v>
      </c>
      <c r="J5707">
        <v>7</v>
      </c>
      <c r="K5707" s="3">
        <v>289.04591166973103</v>
      </c>
      <c r="L5707" s="3">
        <v>206.46136547837901</v>
      </c>
      <c r="M5707" s="7">
        <f>Sales_Table[[#This Row],[Order qty]]*Sales_Table[[#This Row],[unit price]]</f>
        <v>2023.3213816881171</v>
      </c>
      <c r="N5707" s="8">
        <f>Sales_Table[[#This Row],[Revenue]]-Sales_Table[[#This Row],[unit cost]]</f>
        <v>1816.860016209738</v>
      </c>
    </row>
    <row r="5708" spans="1:14" ht="14.25" customHeight="1">
      <c r="A5708" t="s">
        <v>5721</v>
      </c>
      <c r="B5708" s="4">
        <v>43924</v>
      </c>
      <c r="C5708" s="6" t="str">
        <f t="shared" si="178"/>
        <v>Feb</v>
      </c>
      <c r="D5708" s="6" t="str">
        <f t="shared" si="179"/>
        <v>2</v>
      </c>
      <c r="E5708" t="s">
        <v>20</v>
      </c>
      <c r="F5708" s="3" t="s">
        <v>12</v>
      </c>
      <c r="G5708">
        <v>20</v>
      </c>
      <c r="H5708">
        <v>287</v>
      </c>
      <c r="I5708">
        <v>16</v>
      </c>
      <c r="J5708">
        <v>1</v>
      </c>
      <c r="K5708" s="3">
        <v>323.32582122087501</v>
      </c>
      <c r="L5708" s="3">
        <v>230.94701515776799</v>
      </c>
      <c r="M5708" s="7">
        <f>Sales_Table[[#This Row],[Order qty]]*Sales_Table[[#This Row],[unit price]]</f>
        <v>323.32582122087501</v>
      </c>
      <c r="N5708" s="8">
        <f>Sales_Table[[#This Row],[Revenue]]-Sales_Table[[#This Row],[unit cost]]</f>
        <v>92.378806063107021</v>
      </c>
    </row>
    <row r="5709" spans="1:14" ht="14.25" customHeight="1">
      <c r="A5709" t="s">
        <v>5722</v>
      </c>
      <c r="B5709" s="4">
        <v>43888</v>
      </c>
      <c r="C5709" s="6" t="str">
        <f t="shared" si="178"/>
        <v>Feb</v>
      </c>
      <c r="D5709" s="6" t="str">
        <f t="shared" si="179"/>
        <v>2</v>
      </c>
      <c r="E5709" t="s">
        <v>14</v>
      </c>
      <c r="F5709" s="3" t="s">
        <v>12</v>
      </c>
      <c r="G5709">
        <v>15</v>
      </c>
      <c r="H5709">
        <v>135</v>
      </c>
      <c r="I5709">
        <v>41</v>
      </c>
      <c r="J5709">
        <v>1</v>
      </c>
      <c r="K5709" s="3">
        <v>522.69452762603805</v>
      </c>
      <c r="L5709" s="3">
        <v>373.35323401859802</v>
      </c>
      <c r="M5709" s="7">
        <f>Sales_Table[[#This Row],[Order qty]]*Sales_Table[[#This Row],[unit price]]</f>
        <v>522.69452762603805</v>
      </c>
      <c r="N5709" s="8">
        <f>Sales_Table[[#This Row],[Revenue]]-Sales_Table[[#This Row],[unit cost]]</f>
        <v>149.34129360744004</v>
      </c>
    </row>
    <row r="5710" spans="1:14" ht="14.25" customHeight="1">
      <c r="A5710" t="s">
        <v>5723</v>
      </c>
      <c r="B5710" s="4">
        <v>43863</v>
      </c>
      <c r="C5710" s="6" t="str">
        <f t="shared" si="178"/>
        <v>Feb</v>
      </c>
      <c r="D5710" s="6" t="str">
        <f t="shared" si="179"/>
        <v>3</v>
      </c>
      <c r="E5710" t="s">
        <v>16</v>
      </c>
      <c r="F5710" s="3" t="s">
        <v>12</v>
      </c>
      <c r="G5710">
        <v>22</v>
      </c>
      <c r="H5710">
        <v>286</v>
      </c>
      <c r="I5710">
        <v>45</v>
      </c>
      <c r="J5710">
        <v>3</v>
      </c>
      <c r="K5710" s="3">
        <v>364.40060323476803</v>
      </c>
      <c r="L5710" s="3">
        <v>260.28614516769102</v>
      </c>
      <c r="M5710" s="7">
        <f>Sales_Table[[#This Row],[Order qty]]*Sales_Table[[#This Row],[unit price]]</f>
        <v>1093.2018097043042</v>
      </c>
      <c r="N5710" s="8">
        <f>Sales_Table[[#This Row],[Revenue]]-Sales_Table[[#This Row],[unit cost]]</f>
        <v>832.91566453661312</v>
      </c>
    </row>
    <row r="5711" spans="1:14" ht="14.25" customHeight="1">
      <c r="A5711" t="s">
        <v>5724</v>
      </c>
      <c r="B5711" s="4">
        <v>43874</v>
      </c>
      <c r="C5711" s="6" t="str">
        <f t="shared" si="178"/>
        <v>Mar</v>
      </c>
      <c r="D5711" s="6" t="str">
        <f t="shared" si="179"/>
        <v>5</v>
      </c>
      <c r="E5711" t="s">
        <v>20</v>
      </c>
      <c r="F5711" s="3" t="s">
        <v>12</v>
      </c>
      <c r="G5711">
        <v>26</v>
      </c>
      <c r="H5711">
        <v>359</v>
      </c>
      <c r="I5711">
        <v>25</v>
      </c>
      <c r="J5711">
        <v>9</v>
      </c>
      <c r="K5711" s="3">
        <v>490.533291935921</v>
      </c>
      <c r="L5711" s="3">
        <v>350.38092281137199</v>
      </c>
      <c r="M5711" s="7">
        <f>Sales_Table[[#This Row],[Order qty]]*Sales_Table[[#This Row],[unit price]]</f>
        <v>4414.7996274232892</v>
      </c>
      <c r="N5711" s="8">
        <f>Sales_Table[[#This Row],[Revenue]]-Sales_Table[[#This Row],[unit cost]]</f>
        <v>4064.4187046119173</v>
      </c>
    </row>
    <row r="5712" spans="1:14" ht="14.25" customHeight="1">
      <c r="A5712" t="s">
        <v>5725</v>
      </c>
      <c r="B5712" s="4">
        <v>43909</v>
      </c>
      <c r="C5712" s="6" t="str">
        <f t="shared" si="178"/>
        <v>May</v>
      </c>
      <c r="D5712" s="6" t="str">
        <f t="shared" si="179"/>
        <v>2</v>
      </c>
      <c r="E5712" t="s">
        <v>20</v>
      </c>
      <c r="F5712" s="3" t="s">
        <v>12</v>
      </c>
      <c r="G5712">
        <v>18</v>
      </c>
      <c r="H5712">
        <v>96</v>
      </c>
      <c r="I5712">
        <v>20</v>
      </c>
      <c r="J5712">
        <v>4</v>
      </c>
      <c r="K5712" s="3">
        <v>250.319979250431</v>
      </c>
      <c r="L5712" s="3">
        <v>178.79998517887901</v>
      </c>
      <c r="M5712" s="7">
        <f>Sales_Table[[#This Row],[Order qty]]*Sales_Table[[#This Row],[unit price]]</f>
        <v>1001.279917001724</v>
      </c>
      <c r="N5712" s="8">
        <f>Sales_Table[[#This Row],[Revenue]]-Sales_Table[[#This Row],[unit cost]]</f>
        <v>822.47993182284495</v>
      </c>
    </row>
    <row r="5713" spans="1:14" ht="14.25" customHeight="1">
      <c r="A5713" t="s">
        <v>5726</v>
      </c>
      <c r="B5713" s="4">
        <v>43967</v>
      </c>
      <c r="C5713" s="6" t="str">
        <f t="shared" si="178"/>
        <v>Feb</v>
      </c>
      <c r="D5713" s="6" t="str">
        <f t="shared" si="179"/>
        <v>4</v>
      </c>
      <c r="E5713" t="s">
        <v>20</v>
      </c>
      <c r="F5713" s="3" t="s">
        <v>12</v>
      </c>
      <c r="G5713">
        <v>15</v>
      </c>
      <c r="H5713">
        <v>78</v>
      </c>
      <c r="I5713">
        <v>19</v>
      </c>
      <c r="J5713">
        <v>7</v>
      </c>
      <c r="K5713" s="3">
        <v>274.593157052994</v>
      </c>
      <c r="L5713" s="3">
        <v>196.13796932356701</v>
      </c>
      <c r="M5713" s="7">
        <f>Sales_Table[[#This Row],[Order qty]]*Sales_Table[[#This Row],[unit price]]</f>
        <v>1922.152099370958</v>
      </c>
      <c r="N5713" s="8">
        <f>Sales_Table[[#This Row],[Revenue]]-Sales_Table[[#This Row],[unit cost]]</f>
        <v>1726.0141300473911</v>
      </c>
    </row>
    <row r="5714" spans="1:14" ht="14.25" customHeight="1">
      <c r="A5714" t="s">
        <v>5727</v>
      </c>
      <c r="B5714" s="4">
        <v>43863</v>
      </c>
      <c r="C5714" s="6" t="str">
        <f t="shared" si="178"/>
        <v>Apr</v>
      </c>
      <c r="D5714" s="6" t="str">
        <f t="shared" si="179"/>
        <v>4</v>
      </c>
      <c r="E5714" t="s">
        <v>20</v>
      </c>
      <c r="F5714" s="3" t="s">
        <v>12</v>
      </c>
      <c r="G5714">
        <v>21</v>
      </c>
      <c r="H5714">
        <v>232</v>
      </c>
      <c r="I5714">
        <v>8</v>
      </c>
      <c r="J5714">
        <v>8</v>
      </c>
      <c r="K5714" s="3">
        <v>631.31140440702404</v>
      </c>
      <c r="L5714" s="3">
        <v>450.93671743358902</v>
      </c>
      <c r="M5714" s="7">
        <f>Sales_Table[[#This Row],[Order qty]]*Sales_Table[[#This Row],[unit price]]</f>
        <v>5050.4912352561923</v>
      </c>
      <c r="N5714" s="8">
        <f>Sales_Table[[#This Row],[Revenue]]-Sales_Table[[#This Row],[unit cost]]</f>
        <v>4599.554517822603</v>
      </c>
    </row>
    <row r="5715" spans="1:14" ht="14.25" customHeight="1">
      <c r="A5715" t="s">
        <v>5728</v>
      </c>
      <c r="B5715" s="4">
        <v>43950</v>
      </c>
      <c r="C5715" s="6" t="str">
        <f t="shared" si="178"/>
        <v>Apr</v>
      </c>
      <c r="D5715" s="6" t="str">
        <f t="shared" si="179"/>
        <v>3</v>
      </c>
      <c r="E5715" t="s">
        <v>14</v>
      </c>
      <c r="F5715" s="3" t="s">
        <v>12</v>
      </c>
      <c r="G5715">
        <v>12</v>
      </c>
      <c r="H5715">
        <v>184</v>
      </c>
      <c r="I5715">
        <v>36</v>
      </c>
      <c r="J5715">
        <v>10</v>
      </c>
      <c r="K5715" s="3">
        <v>245.23082005977599</v>
      </c>
      <c r="L5715" s="3">
        <v>175.16487147126901</v>
      </c>
      <c r="M5715" s="7">
        <f>Sales_Table[[#This Row],[Order qty]]*Sales_Table[[#This Row],[unit price]]</f>
        <v>2452.3082005977599</v>
      </c>
      <c r="N5715" s="8">
        <f>Sales_Table[[#This Row],[Revenue]]-Sales_Table[[#This Row],[unit cost]]</f>
        <v>2277.1433291264907</v>
      </c>
    </row>
    <row r="5716" spans="1:14" ht="14.25" customHeight="1">
      <c r="A5716" t="s">
        <v>5729</v>
      </c>
      <c r="B5716" s="4">
        <v>43940</v>
      </c>
      <c r="C5716" s="6" t="str">
        <f t="shared" si="178"/>
        <v>Mar</v>
      </c>
      <c r="D5716" s="6" t="str">
        <f t="shared" si="179"/>
        <v>3</v>
      </c>
      <c r="E5716" t="s">
        <v>16</v>
      </c>
      <c r="F5716" s="3" t="s">
        <v>12</v>
      </c>
      <c r="G5716">
        <v>19</v>
      </c>
      <c r="H5716">
        <v>261</v>
      </c>
      <c r="I5716">
        <v>20</v>
      </c>
      <c r="J5716">
        <v>5</v>
      </c>
      <c r="K5716" s="3">
        <v>447.187599956989</v>
      </c>
      <c r="L5716" s="3">
        <v>319.41971425499202</v>
      </c>
      <c r="M5716" s="7">
        <f>Sales_Table[[#This Row],[Order qty]]*Sales_Table[[#This Row],[unit price]]</f>
        <v>2235.9379997849451</v>
      </c>
      <c r="N5716" s="8">
        <f>Sales_Table[[#This Row],[Revenue]]-Sales_Table[[#This Row],[unit cost]]</f>
        <v>1916.5182855299531</v>
      </c>
    </row>
    <row r="5717" spans="1:14" ht="14.25" customHeight="1">
      <c r="A5717" t="s">
        <v>5730</v>
      </c>
      <c r="B5717" s="4">
        <v>43893</v>
      </c>
      <c r="C5717" s="6" t="str">
        <f t="shared" si="178"/>
        <v>Mar</v>
      </c>
      <c r="D5717" s="6" t="str">
        <f t="shared" si="179"/>
        <v>3</v>
      </c>
      <c r="E5717" t="s">
        <v>11</v>
      </c>
      <c r="F5717" s="3" t="s">
        <v>12</v>
      </c>
      <c r="G5717">
        <v>18</v>
      </c>
      <c r="H5717">
        <v>22</v>
      </c>
      <c r="I5717">
        <v>31</v>
      </c>
      <c r="J5717">
        <v>5</v>
      </c>
      <c r="K5717" s="3">
        <v>424.35967969894398</v>
      </c>
      <c r="L5717" s="3">
        <v>303.11405692781699</v>
      </c>
      <c r="M5717" s="7">
        <f>Sales_Table[[#This Row],[Order qty]]*Sales_Table[[#This Row],[unit price]]</f>
        <v>2121.79839849472</v>
      </c>
      <c r="N5717" s="8">
        <f>Sales_Table[[#This Row],[Revenue]]-Sales_Table[[#This Row],[unit cost]]</f>
        <v>1818.684341566903</v>
      </c>
    </row>
    <row r="5718" spans="1:14" ht="14.25" customHeight="1">
      <c r="A5718" t="s">
        <v>5731</v>
      </c>
      <c r="B5718" s="4">
        <v>43912</v>
      </c>
      <c r="C5718" s="6" t="str">
        <f t="shared" si="178"/>
        <v>Mar</v>
      </c>
      <c r="D5718" s="6" t="str">
        <f t="shared" si="179"/>
        <v>4</v>
      </c>
      <c r="E5718" t="s">
        <v>20</v>
      </c>
      <c r="F5718" s="3" t="s">
        <v>12</v>
      </c>
      <c r="G5718">
        <v>7</v>
      </c>
      <c r="H5718">
        <v>276</v>
      </c>
      <c r="I5718">
        <v>46</v>
      </c>
      <c r="J5718">
        <v>8</v>
      </c>
      <c r="K5718" s="3">
        <v>591.15368217229798</v>
      </c>
      <c r="L5718" s="3">
        <v>422.25263012306999</v>
      </c>
      <c r="M5718" s="7">
        <f>Sales_Table[[#This Row],[Order qty]]*Sales_Table[[#This Row],[unit price]]</f>
        <v>4729.2294573783838</v>
      </c>
      <c r="N5718" s="8">
        <f>Sales_Table[[#This Row],[Revenue]]-Sales_Table[[#This Row],[unit cost]]</f>
        <v>4306.9768272553138</v>
      </c>
    </row>
    <row r="5719" spans="1:14" ht="14.25" customHeight="1">
      <c r="A5719" t="s">
        <v>5732</v>
      </c>
      <c r="B5719" s="4">
        <v>43910</v>
      </c>
      <c r="C5719" s="6" t="str">
        <f t="shared" si="178"/>
        <v>Apr</v>
      </c>
      <c r="D5719" s="6" t="str">
        <f t="shared" si="179"/>
        <v>3</v>
      </c>
      <c r="E5719" t="s">
        <v>20</v>
      </c>
      <c r="F5719" s="3" t="s">
        <v>12</v>
      </c>
      <c r="G5719">
        <v>2</v>
      </c>
      <c r="H5719">
        <v>151</v>
      </c>
      <c r="I5719">
        <v>43</v>
      </c>
      <c r="J5719">
        <v>9</v>
      </c>
      <c r="K5719" s="3">
        <v>265.52844965457899</v>
      </c>
      <c r="L5719" s="3">
        <v>189.663178324699</v>
      </c>
      <c r="M5719" s="7">
        <f>Sales_Table[[#This Row],[Order qty]]*Sales_Table[[#This Row],[unit price]]</f>
        <v>2389.7560468912111</v>
      </c>
      <c r="N5719" s="8">
        <f>Sales_Table[[#This Row],[Revenue]]-Sales_Table[[#This Row],[unit cost]]</f>
        <v>2200.0928685665122</v>
      </c>
    </row>
    <row r="5720" spans="1:14" ht="14.25" customHeight="1">
      <c r="A5720" t="s">
        <v>5733</v>
      </c>
      <c r="B5720" s="4">
        <v>43928</v>
      </c>
      <c r="C5720" s="6" t="str">
        <f t="shared" si="178"/>
        <v>Mar</v>
      </c>
      <c r="D5720" s="6" t="str">
        <f t="shared" si="179"/>
        <v>5</v>
      </c>
      <c r="E5720" t="s">
        <v>20</v>
      </c>
      <c r="F5720" s="3" t="s">
        <v>12</v>
      </c>
      <c r="G5720">
        <v>5</v>
      </c>
      <c r="H5720">
        <v>154</v>
      </c>
      <c r="I5720">
        <v>25</v>
      </c>
      <c r="J5720">
        <v>7</v>
      </c>
      <c r="K5720" s="3">
        <v>311.071322500706</v>
      </c>
      <c r="L5720" s="3">
        <v>222.19380178621799</v>
      </c>
      <c r="M5720" s="7">
        <f>Sales_Table[[#This Row],[Order qty]]*Sales_Table[[#This Row],[unit price]]</f>
        <v>2177.4992575049419</v>
      </c>
      <c r="N5720" s="8">
        <f>Sales_Table[[#This Row],[Revenue]]-Sales_Table[[#This Row],[unit cost]]</f>
        <v>1955.3054557187238</v>
      </c>
    </row>
    <row r="5721" spans="1:14" ht="14.25" customHeight="1">
      <c r="A5721" t="s">
        <v>5734</v>
      </c>
      <c r="B5721" s="4">
        <v>43910</v>
      </c>
      <c r="C5721" s="6" t="str">
        <f t="shared" si="178"/>
        <v>May</v>
      </c>
      <c r="D5721" s="6" t="str">
        <f t="shared" si="179"/>
        <v>4</v>
      </c>
      <c r="E5721" t="s">
        <v>16</v>
      </c>
      <c r="F5721" s="3" t="s">
        <v>12</v>
      </c>
      <c r="G5721">
        <v>17</v>
      </c>
      <c r="H5721">
        <v>314</v>
      </c>
      <c r="I5721">
        <v>35</v>
      </c>
      <c r="J5721">
        <v>9</v>
      </c>
      <c r="K5721" s="3">
        <v>181.62867808342</v>
      </c>
      <c r="L5721" s="3">
        <v>129.734770059586</v>
      </c>
      <c r="M5721" s="7">
        <f>Sales_Table[[#This Row],[Order qty]]*Sales_Table[[#This Row],[unit price]]</f>
        <v>1634.65810275078</v>
      </c>
      <c r="N5721" s="8">
        <f>Sales_Table[[#This Row],[Revenue]]-Sales_Table[[#This Row],[unit cost]]</f>
        <v>1504.923332691194</v>
      </c>
    </row>
    <row r="5722" spans="1:14" ht="14.25" customHeight="1">
      <c r="A5722" t="s">
        <v>5735</v>
      </c>
      <c r="B5722" s="4">
        <v>43965</v>
      </c>
      <c r="C5722" s="6" t="str">
        <f t="shared" si="178"/>
        <v>Apr</v>
      </c>
      <c r="D5722" s="6" t="str">
        <f t="shared" si="179"/>
        <v>4</v>
      </c>
      <c r="E5722" t="s">
        <v>14</v>
      </c>
      <c r="F5722" s="3" t="s">
        <v>12</v>
      </c>
      <c r="G5722">
        <v>12</v>
      </c>
      <c r="H5722">
        <v>316</v>
      </c>
      <c r="I5722">
        <v>28</v>
      </c>
      <c r="J5722">
        <v>10</v>
      </c>
      <c r="K5722" s="3">
        <v>391.83618897199602</v>
      </c>
      <c r="L5722" s="3">
        <v>279.882992122855</v>
      </c>
      <c r="M5722" s="7">
        <f>Sales_Table[[#This Row],[Order qty]]*Sales_Table[[#This Row],[unit price]]</f>
        <v>3918.3618897199603</v>
      </c>
      <c r="N5722" s="8">
        <f>Sales_Table[[#This Row],[Revenue]]-Sales_Table[[#This Row],[unit cost]]</f>
        <v>3638.4788975971055</v>
      </c>
    </row>
    <row r="5723" spans="1:14" ht="14.25" customHeight="1">
      <c r="A5723" t="s">
        <v>5736</v>
      </c>
      <c r="B5723" s="4">
        <v>43935</v>
      </c>
      <c r="C5723" s="6" t="str">
        <f t="shared" si="178"/>
        <v>Apr</v>
      </c>
      <c r="D5723" s="6" t="str">
        <f t="shared" si="179"/>
        <v>3</v>
      </c>
      <c r="E5723" t="s">
        <v>20</v>
      </c>
      <c r="F5723" s="3" t="s">
        <v>12</v>
      </c>
      <c r="G5723">
        <v>13</v>
      </c>
      <c r="H5723">
        <v>312</v>
      </c>
      <c r="I5723">
        <v>29</v>
      </c>
      <c r="J5723">
        <v>6</v>
      </c>
      <c r="K5723" s="3">
        <v>264.26242339611099</v>
      </c>
      <c r="L5723" s="3">
        <v>188.75887385436499</v>
      </c>
      <c r="M5723" s="7">
        <f>Sales_Table[[#This Row],[Order qty]]*Sales_Table[[#This Row],[unit price]]</f>
        <v>1585.5745403766659</v>
      </c>
      <c r="N5723" s="8">
        <f>Sales_Table[[#This Row],[Revenue]]-Sales_Table[[#This Row],[unit cost]]</f>
        <v>1396.8156665223009</v>
      </c>
    </row>
    <row r="5724" spans="1:14" ht="14.25" customHeight="1">
      <c r="A5724" t="s">
        <v>5737</v>
      </c>
      <c r="B5724" s="4">
        <v>43947</v>
      </c>
      <c r="C5724" s="6" t="str">
        <f t="shared" si="178"/>
        <v>Mar</v>
      </c>
      <c r="D5724" s="6" t="str">
        <f t="shared" si="179"/>
        <v>5</v>
      </c>
      <c r="E5724" t="s">
        <v>16</v>
      </c>
      <c r="F5724" s="3" t="s">
        <v>12</v>
      </c>
      <c r="G5724">
        <v>5</v>
      </c>
      <c r="H5724">
        <v>14</v>
      </c>
      <c r="I5724">
        <v>47</v>
      </c>
      <c r="J5724">
        <v>8</v>
      </c>
      <c r="K5724" s="3">
        <v>233.774918854237</v>
      </c>
      <c r="L5724" s="3">
        <v>166.98208489588299</v>
      </c>
      <c r="M5724" s="7">
        <f>Sales_Table[[#This Row],[Order qty]]*Sales_Table[[#This Row],[unit price]]</f>
        <v>1870.199350833896</v>
      </c>
      <c r="N5724" s="8">
        <f>Sales_Table[[#This Row],[Revenue]]-Sales_Table[[#This Row],[unit cost]]</f>
        <v>1703.217265938013</v>
      </c>
    </row>
    <row r="5725" spans="1:14" ht="14.25" customHeight="1">
      <c r="A5725" t="s">
        <v>5738</v>
      </c>
      <c r="B5725" s="4">
        <v>43909</v>
      </c>
      <c r="C5725" s="6" t="str">
        <f t="shared" si="178"/>
        <v>May</v>
      </c>
      <c r="D5725" s="6" t="str">
        <f t="shared" si="179"/>
        <v>3</v>
      </c>
      <c r="E5725" t="s">
        <v>14</v>
      </c>
      <c r="F5725" s="3" t="s">
        <v>12</v>
      </c>
      <c r="G5725">
        <v>1</v>
      </c>
      <c r="H5725">
        <v>169</v>
      </c>
      <c r="I5725">
        <v>39</v>
      </c>
      <c r="J5725">
        <v>2</v>
      </c>
      <c r="K5725" s="3">
        <v>281.05133628845198</v>
      </c>
      <c r="L5725" s="3">
        <v>200.750954491752</v>
      </c>
      <c r="M5725" s="7">
        <f>Sales_Table[[#This Row],[Order qty]]*Sales_Table[[#This Row],[unit price]]</f>
        <v>562.10267257690396</v>
      </c>
      <c r="N5725" s="8">
        <f>Sales_Table[[#This Row],[Revenue]]-Sales_Table[[#This Row],[unit cost]]</f>
        <v>361.35171808515196</v>
      </c>
    </row>
    <row r="5726" spans="1:14" ht="14.25" customHeight="1">
      <c r="A5726" t="s">
        <v>5739</v>
      </c>
      <c r="B5726" s="4">
        <v>43977</v>
      </c>
      <c r="C5726" s="6" t="str">
        <f t="shared" si="178"/>
        <v>Mar</v>
      </c>
      <c r="D5726" s="6" t="str">
        <f t="shared" si="179"/>
        <v>3</v>
      </c>
      <c r="E5726" t="s">
        <v>11</v>
      </c>
      <c r="F5726" s="3" t="s">
        <v>12</v>
      </c>
      <c r="G5726">
        <v>5</v>
      </c>
      <c r="H5726">
        <v>343</v>
      </c>
      <c r="I5726">
        <v>6</v>
      </c>
      <c r="J5726">
        <v>7</v>
      </c>
      <c r="K5726" s="3">
        <v>616.21787256002403</v>
      </c>
      <c r="L5726" s="3">
        <v>440.15562325716002</v>
      </c>
      <c r="M5726" s="7">
        <f>Sales_Table[[#This Row],[Order qty]]*Sales_Table[[#This Row],[unit price]]</f>
        <v>4313.525107920168</v>
      </c>
      <c r="N5726" s="8">
        <f>Sales_Table[[#This Row],[Revenue]]-Sales_Table[[#This Row],[unit cost]]</f>
        <v>3873.3694846630078</v>
      </c>
    </row>
    <row r="5727" spans="1:14" ht="14.25" customHeight="1">
      <c r="A5727" t="s">
        <v>5740</v>
      </c>
      <c r="B5727" s="4">
        <v>43903</v>
      </c>
      <c r="C5727" s="6" t="str">
        <f t="shared" si="178"/>
        <v>Mar</v>
      </c>
      <c r="D5727" s="6" t="str">
        <f t="shared" si="179"/>
        <v>5</v>
      </c>
      <c r="E5727" t="s">
        <v>14</v>
      </c>
      <c r="F5727" s="3" t="s">
        <v>12</v>
      </c>
      <c r="G5727">
        <v>14</v>
      </c>
      <c r="H5727">
        <v>82</v>
      </c>
      <c r="I5727">
        <v>42</v>
      </c>
      <c r="J5727">
        <v>8</v>
      </c>
      <c r="K5727" s="3">
        <v>152.41839802265201</v>
      </c>
      <c r="L5727" s="3">
        <v>108.870284301894</v>
      </c>
      <c r="M5727" s="7">
        <f>Sales_Table[[#This Row],[Order qty]]*Sales_Table[[#This Row],[unit price]]</f>
        <v>1219.3471841812161</v>
      </c>
      <c r="N5727" s="8">
        <f>Sales_Table[[#This Row],[Revenue]]-Sales_Table[[#This Row],[unit cost]]</f>
        <v>1110.476899879322</v>
      </c>
    </row>
    <row r="5728" spans="1:14" ht="14.25" customHeight="1">
      <c r="A5728" t="s">
        <v>5741</v>
      </c>
      <c r="B5728" s="4">
        <v>43916</v>
      </c>
      <c r="C5728" s="6" t="str">
        <f t="shared" si="178"/>
        <v>May</v>
      </c>
      <c r="D5728" s="6" t="str">
        <f t="shared" si="179"/>
        <v>5</v>
      </c>
      <c r="E5728" t="s">
        <v>14</v>
      </c>
      <c r="F5728" s="3" t="s">
        <v>12</v>
      </c>
      <c r="G5728">
        <v>10</v>
      </c>
      <c r="H5728">
        <v>147</v>
      </c>
      <c r="I5728">
        <v>40</v>
      </c>
      <c r="J5728">
        <v>9</v>
      </c>
      <c r="K5728" s="3">
        <v>513.65391880273796</v>
      </c>
      <c r="L5728" s="3">
        <v>366.89565628767002</v>
      </c>
      <c r="M5728" s="7">
        <f>Sales_Table[[#This Row],[Order qty]]*Sales_Table[[#This Row],[unit price]]</f>
        <v>4622.8852692246419</v>
      </c>
      <c r="N5728" s="8">
        <f>Sales_Table[[#This Row],[Revenue]]-Sales_Table[[#This Row],[unit cost]]</f>
        <v>4255.9896129369718</v>
      </c>
    </row>
    <row r="5729" spans="1:14" ht="14.25" customHeight="1">
      <c r="A5729" t="s">
        <v>5742</v>
      </c>
      <c r="B5729" s="4">
        <v>43964</v>
      </c>
      <c r="C5729" s="6" t="str">
        <f t="shared" si="178"/>
        <v>May</v>
      </c>
      <c r="D5729" s="6" t="str">
        <f t="shared" si="179"/>
        <v>4</v>
      </c>
      <c r="E5729" t="s">
        <v>14</v>
      </c>
      <c r="F5729" s="3" t="s">
        <v>12</v>
      </c>
      <c r="G5729">
        <v>21</v>
      </c>
      <c r="H5729">
        <v>64</v>
      </c>
      <c r="I5729">
        <v>29</v>
      </c>
      <c r="J5729">
        <v>7</v>
      </c>
      <c r="K5729" s="3">
        <v>234.62356495857199</v>
      </c>
      <c r="L5729" s="3">
        <v>167.588260684695</v>
      </c>
      <c r="M5729" s="7">
        <f>Sales_Table[[#This Row],[Order qty]]*Sales_Table[[#This Row],[unit price]]</f>
        <v>1642.364954710004</v>
      </c>
      <c r="N5729" s="8">
        <f>Sales_Table[[#This Row],[Revenue]]-Sales_Table[[#This Row],[unit cost]]</f>
        <v>1474.7766940253091</v>
      </c>
    </row>
    <row r="5730" spans="1:14" ht="14.25" customHeight="1">
      <c r="A5730" t="s">
        <v>5743</v>
      </c>
      <c r="B5730" s="4">
        <v>43971</v>
      </c>
      <c r="C5730" s="6" t="str">
        <f t="shared" si="178"/>
        <v>Apr</v>
      </c>
      <c r="D5730" s="6" t="str">
        <f t="shared" si="179"/>
        <v>3</v>
      </c>
      <c r="E5730" t="s">
        <v>14</v>
      </c>
      <c r="F5730" s="3" t="s">
        <v>12</v>
      </c>
      <c r="G5730">
        <v>11</v>
      </c>
      <c r="H5730">
        <v>232</v>
      </c>
      <c r="I5730">
        <v>47</v>
      </c>
      <c r="J5730">
        <v>10</v>
      </c>
      <c r="K5730" s="3">
        <v>505.123501002789</v>
      </c>
      <c r="L5730" s="3">
        <v>360.80250071627802</v>
      </c>
      <c r="M5730" s="7">
        <f>Sales_Table[[#This Row],[Order qty]]*Sales_Table[[#This Row],[unit price]]</f>
        <v>5051.23501002789</v>
      </c>
      <c r="N5730" s="8">
        <f>Sales_Table[[#This Row],[Revenue]]-Sales_Table[[#This Row],[unit cost]]</f>
        <v>4690.4325093116122</v>
      </c>
    </row>
    <row r="5731" spans="1:14" ht="14.25" customHeight="1">
      <c r="A5731" t="s">
        <v>5744</v>
      </c>
      <c r="B5731" s="4">
        <v>43947</v>
      </c>
      <c r="C5731" s="6" t="str">
        <f t="shared" si="178"/>
        <v>Mar</v>
      </c>
      <c r="D5731" s="6" t="str">
        <f t="shared" si="179"/>
        <v>1</v>
      </c>
      <c r="E5731" t="s">
        <v>16</v>
      </c>
      <c r="F5731" s="3" t="s">
        <v>12</v>
      </c>
      <c r="G5731">
        <v>21</v>
      </c>
      <c r="H5731">
        <v>313</v>
      </c>
      <c r="I5731">
        <v>35</v>
      </c>
      <c r="J5731">
        <v>3</v>
      </c>
      <c r="K5731" s="3">
        <v>360.084569334984</v>
      </c>
      <c r="L5731" s="3">
        <v>257.20326381070299</v>
      </c>
      <c r="M5731" s="7">
        <f>Sales_Table[[#This Row],[Order qty]]*Sales_Table[[#This Row],[unit price]]</f>
        <v>1080.2537080049519</v>
      </c>
      <c r="N5731" s="8">
        <f>Sales_Table[[#This Row],[Revenue]]-Sales_Table[[#This Row],[unit cost]]</f>
        <v>823.05044419424894</v>
      </c>
    </row>
    <row r="5732" spans="1:14" ht="14.25" customHeight="1">
      <c r="A5732" t="s">
        <v>5745</v>
      </c>
      <c r="B5732" s="4">
        <v>43904</v>
      </c>
      <c r="C5732" s="6" t="str">
        <f t="shared" si="178"/>
        <v>Jan</v>
      </c>
      <c r="D5732" s="6" t="str">
        <f t="shared" si="179"/>
        <v>1</v>
      </c>
      <c r="E5732" t="s">
        <v>11</v>
      </c>
      <c r="F5732" s="3" t="s">
        <v>12</v>
      </c>
      <c r="G5732">
        <v>26</v>
      </c>
      <c r="H5732">
        <v>224</v>
      </c>
      <c r="I5732">
        <v>47</v>
      </c>
      <c r="J5732">
        <v>9</v>
      </c>
      <c r="K5732" s="3">
        <v>392.75623494386701</v>
      </c>
      <c r="L5732" s="3">
        <v>280.54016781704797</v>
      </c>
      <c r="M5732" s="7">
        <f>Sales_Table[[#This Row],[Order qty]]*Sales_Table[[#This Row],[unit price]]</f>
        <v>3534.8061144948033</v>
      </c>
      <c r="N5732" s="8">
        <f>Sales_Table[[#This Row],[Revenue]]-Sales_Table[[#This Row],[unit cost]]</f>
        <v>3254.2659466777554</v>
      </c>
    </row>
    <row r="5733" spans="1:14" ht="14.25" customHeight="1">
      <c r="A5733" t="s">
        <v>5746</v>
      </c>
      <c r="B5733" s="4">
        <v>43833</v>
      </c>
      <c r="C5733" s="6" t="str">
        <f t="shared" si="178"/>
        <v>Jan</v>
      </c>
      <c r="D5733" s="6" t="str">
        <f t="shared" si="179"/>
        <v>5</v>
      </c>
      <c r="E5733" t="s">
        <v>16</v>
      </c>
      <c r="F5733" s="3" t="s">
        <v>12</v>
      </c>
      <c r="G5733">
        <v>21</v>
      </c>
      <c r="H5733">
        <v>184</v>
      </c>
      <c r="I5733">
        <v>7</v>
      </c>
      <c r="J5733">
        <v>8</v>
      </c>
      <c r="K5733" s="3">
        <v>218.26412630081199</v>
      </c>
      <c r="L5733" s="3">
        <v>155.90294735772301</v>
      </c>
      <c r="M5733" s="7">
        <f>Sales_Table[[#This Row],[Order qty]]*Sales_Table[[#This Row],[unit price]]</f>
        <v>1746.113010406496</v>
      </c>
      <c r="N5733" s="8">
        <f>Sales_Table[[#This Row],[Revenue]]-Sales_Table[[#This Row],[unit cost]]</f>
        <v>1590.210063048773</v>
      </c>
    </row>
    <row r="5734" spans="1:14" ht="14.25" customHeight="1">
      <c r="A5734" t="s">
        <v>5747</v>
      </c>
      <c r="B5734" s="4">
        <v>43839</v>
      </c>
      <c r="C5734" s="6" t="str">
        <f t="shared" si="178"/>
        <v>May</v>
      </c>
      <c r="D5734" s="6" t="str">
        <f t="shared" si="179"/>
        <v>2</v>
      </c>
      <c r="E5734" t="s">
        <v>14</v>
      </c>
      <c r="F5734" s="3" t="s">
        <v>12</v>
      </c>
      <c r="G5734">
        <v>21</v>
      </c>
      <c r="H5734">
        <v>6</v>
      </c>
      <c r="I5734">
        <v>31</v>
      </c>
      <c r="J5734">
        <v>7</v>
      </c>
      <c r="K5734" s="3">
        <v>313.60928767919501</v>
      </c>
      <c r="L5734" s="3">
        <v>224.006634056568</v>
      </c>
      <c r="M5734" s="7">
        <f>Sales_Table[[#This Row],[Order qty]]*Sales_Table[[#This Row],[unit price]]</f>
        <v>2195.2650137543651</v>
      </c>
      <c r="N5734" s="8">
        <f>Sales_Table[[#This Row],[Revenue]]-Sales_Table[[#This Row],[unit cost]]</f>
        <v>1971.2583796977972</v>
      </c>
    </row>
    <row r="5735" spans="1:14" ht="14.25" customHeight="1">
      <c r="A5735" t="s">
        <v>5748</v>
      </c>
      <c r="B5735" s="4">
        <v>43978</v>
      </c>
      <c r="C5735" s="6" t="str">
        <f t="shared" si="178"/>
        <v>Feb</v>
      </c>
      <c r="D5735" s="6" t="str">
        <f t="shared" si="179"/>
        <v>2</v>
      </c>
      <c r="E5735" t="s">
        <v>14</v>
      </c>
      <c r="F5735" s="3" t="s">
        <v>12</v>
      </c>
      <c r="G5735">
        <v>15</v>
      </c>
      <c r="H5735">
        <v>314</v>
      </c>
      <c r="I5735">
        <v>9</v>
      </c>
      <c r="J5735">
        <v>9</v>
      </c>
      <c r="K5735" s="3">
        <v>278.65479719638802</v>
      </c>
      <c r="L5735" s="3">
        <v>199.03914085456299</v>
      </c>
      <c r="M5735" s="7">
        <f>Sales_Table[[#This Row],[Order qty]]*Sales_Table[[#This Row],[unit price]]</f>
        <v>2507.8931747674924</v>
      </c>
      <c r="N5735" s="8">
        <f>Sales_Table[[#This Row],[Revenue]]-Sales_Table[[#This Row],[unit cost]]</f>
        <v>2308.8540339129295</v>
      </c>
    </row>
    <row r="5736" spans="1:14" ht="14.25" customHeight="1">
      <c r="A5736" t="s">
        <v>5749</v>
      </c>
      <c r="B5736" s="4">
        <v>43882</v>
      </c>
      <c r="C5736" s="6" t="str">
        <f t="shared" si="178"/>
        <v>Feb</v>
      </c>
      <c r="D5736" s="6" t="str">
        <f t="shared" si="179"/>
        <v>4</v>
      </c>
      <c r="E5736" t="s">
        <v>16</v>
      </c>
      <c r="F5736" s="3" t="s">
        <v>12</v>
      </c>
      <c r="G5736">
        <v>9</v>
      </c>
      <c r="H5736">
        <v>137</v>
      </c>
      <c r="I5736">
        <v>29</v>
      </c>
      <c r="J5736">
        <v>2</v>
      </c>
      <c r="K5736" s="3">
        <v>225.21278768777799</v>
      </c>
      <c r="L5736" s="3">
        <v>160.86627691984199</v>
      </c>
      <c r="M5736" s="7">
        <f>Sales_Table[[#This Row],[Order qty]]*Sales_Table[[#This Row],[unit price]]</f>
        <v>450.42557537555598</v>
      </c>
      <c r="N5736" s="8">
        <f>Sales_Table[[#This Row],[Revenue]]-Sales_Table[[#This Row],[unit cost]]</f>
        <v>289.55929845571399</v>
      </c>
    </row>
    <row r="5737" spans="1:14" ht="14.25" customHeight="1">
      <c r="A5737" t="s">
        <v>5750</v>
      </c>
      <c r="B5737" s="4">
        <v>43880</v>
      </c>
      <c r="C5737" s="6" t="str">
        <f t="shared" si="178"/>
        <v>Apr</v>
      </c>
      <c r="D5737" s="6" t="str">
        <f t="shared" si="179"/>
        <v>1</v>
      </c>
      <c r="E5737" t="s">
        <v>16</v>
      </c>
      <c r="F5737" s="3" t="s">
        <v>12</v>
      </c>
      <c r="G5737">
        <v>5</v>
      </c>
      <c r="H5737">
        <v>56</v>
      </c>
      <c r="I5737">
        <v>38</v>
      </c>
      <c r="J5737">
        <v>7</v>
      </c>
      <c r="K5737" s="3">
        <v>578.64275908470199</v>
      </c>
      <c r="L5737" s="3">
        <v>413.316256489073</v>
      </c>
      <c r="M5737" s="7">
        <f>Sales_Table[[#This Row],[Order qty]]*Sales_Table[[#This Row],[unit price]]</f>
        <v>4050.4993135929139</v>
      </c>
      <c r="N5737" s="8">
        <f>Sales_Table[[#This Row],[Revenue]]-Sales_Table[[#This Row],[unit cost]]</f>
        <v>3637.1830571038408</v>
      </c>
    </row>
    <row r="5738" spans="1:14" ht="14.25" customHeight="1">
      <c r="A5738" t="s">
        <v>5751</v>
      </c>
      <c r="B5738" s="4">
        <v>43946</v>
      </c>
      <c r="C5738" s="6" t="str">
        <f t="shared" si="178"/>
        <v>Jan</v>
      </c>
      <c r="D5738" s="6" t="str">
        <f t="shared" si="179"/>
        <v>5</v>
      </c>
      <c r="E5738" t="s">
        <v>16</v>
      </c>
      <c r="F5738" s="3" t="s">
        <v>12</v>
      </c>
      <c r="G5738">
        <v>19</v>
      </c>
      <c r="H5738">
        <v>186</v>
      </c>
      <c r="I5738">
        <v>26</v>
      </c>
      <c r="J5738">
        <v>3</v>
      </c>
      <c r="K5738" s="3">
        <v>285.47851628065098</v>
      </c>
      <c r="L5738" s="3">
        <v>203.913225914751</v>
      </c>
      <c r="M5738" s="7">
        <f>Sales_Table[[#This Row],[Order qty]]*Sales_Table[[#This Row],[unit price]]</f>
        <v>856.43554884195294</v>
      </c>
      <c r="N5738" s="8">
        <f>Sales_Table[[#This Row],[Revenue]]-Sales_Table[[#This Row],[unit cost]]</f>
        <v>652.52232292720191</v>
      </c>
    </row>
    <row r="5739" spans="1:14" ht="14.25" customHeight="1">
      <c r="A5739" t="s">
        <v>5752</v>
      </c>
      <c r="B5739" s="4">
        <v>43860</v>
      </c>
      <c r="C5739" s="6" t="str">
        <f t="shared" si="178"/>
        <v>May</v>
      </c>
      <c r="D5739" s="6" t="str">
        <f t="shared" si="179"/>
        <v>3</v>
      </c>
      <c r="E5739" t="s">
        <v>11</v>
      </c>
      <c r="F5739" s="3" t="s">
        <v>12</v>
      </c>
      <c r="G5739">
        <v>23</v>
      </c>
      <c r="H5739">
        <v>110</v>
      </c>
      <c r="I5739">
        <v>12</v>
      </c>
      <c r="J5739">
        <v>5</v>
      </c>
      <c r="K5739" s="3">
        <v>335.28173053264601</v>
      </c>
      <c r="L5739" s="3">
        <v>239.48695038046199</v>
      </c>
      <c r="M5739" s="7">
        <f>Sales_Table[[#This Row],[Order qty]]*Sales_Table[[#This Row],[unit price]]</f>
        <v>1676.40865266323</v>
      </c>
      <c r="N5739" s="8">
        <f>Sales_Table[[#This Row],[Revenue]]-Sales_Table[[#This Row],[unit cost]]</f>
        <v>1436.9217022827679</v>
      </c>
    </row>
    <row r="5740" spans="1:14" ht="14.25" customHeight="1">
      <c r="A5740" t="s">
        <v>5753</v>
      </c>
      <c r="B5740" s="4">
        <v>43961</v>
      </c>
      <c r="C5740" s="6" t="str">
        <f t="shared" si="178"/>
        <v>Mar</v>
      </c>
      <c r="D5740" s="6" t="str">
        <f t="shared" si="179"/>
        <v>4</v>
      </c>
      <c r="E5740" t="s">
        <v>14</v>
      </c>
      <c r="F5740" s="3" t="s">
        <v>12</v>
      </c>
      <c r="G5740">
        <v>6</v>
      </c>
      <c r="H5740">
        <v>203</v>
      </c>
      <c r="I5740">
        <v>28</v>
      </c>
      <c r="J5740">
        <v>10</v>
      </c>
      <c r="K5740" s="3">
        <v>263.87813025713001</v>
      </c>
      <c r="L5740" s="3">
        <v>188.48437875509299</v>
      </c>
      <c r="M5740" s="7">
        <f>Sales_Table[[#This Row],[Order qty]]*Sales_Table[[#This Row],[unit price]]</f>
        <v>2638.7813025713003</v>
      </c>
      <c r="N5740" s="8">
        <f>Sales_Table[[#This Row],[Revenue]]-Sales_Table[[#This Row],[unit cost]]</f>
        <v>2450.2969238162073</v>
      </c>
    </row>
    <row r="5741" spans="1:14" ht="14.25" customHeight="1">
      <c r="A5741" t="s">
        <v>5754</v>
      </c>
      <c r="B5741" s="4">
        <v>43894</v>
      </c>
      <c r="C5741" s="6" t="str">
        <f t="shared" si="178"/>
        <v>Apr</v>
      </c>
      <c r="D5741" s="6" t="str">
        <f t="shared" si="179"/>
        <v>4</v>
      </c>
      <c r="E5741" t="s">
        <v>20</v>
      </c>
      <c r="F5741" s="3" t="s">
        <v>12</v>
      </c>
      <c r="G5741">
        <v>8</v>
      </c>
      <c r="H5741">
        <v>120</v>
      </c>
      <c r="I5741">
        <v>27</v>
      </c>
      <c r="J5741">
        <v>1</v>
      </c>
      <c r="K5741" s="3">
        <v>463.25830364227301</v>
      </c>
      <c r="L5741" s="3">
        <v>330.89878831590897</v>
      </c>
      <c r="M5741" s="7">
        <f>Sales_Table[[#This Row],[Order qty]]*Sales_Table[[#This Row],[unit price]]</f>
        <v>463.25830364227301</v>
      </c>
      <c r="N5741" s="8">
        <f>Sales_Table[[#This Row],[Revenue]]-Sales_Table[[#This Row],[unit cost]]</f>
        <v>132.35951532636403</v>
      </c>
    </row>
    <row r="5742" spans="1:14" ht="14.25" customHeight="1">
      <c r="A5742" t="s">
        <v>5755</v>
      </c>
      <c r="B5742" s="4">
        <v>43945</v>
      </c>
      <c r="C5742" s="6" t="str">
        <f t="shared" si="178"/>
        <v>Apr</v>
      </c>
      <c r="D5742" s="6" t="str">
        <f t="shared" si="179"/>
        <v>3</v>
      </c>
      <c r="E5742" t="s">
        <v>14</v>
      </c>
      <c r="F5742" s="3" t="s">
        <v>12</v>
      </c>
      <c r="G5742">
        <v>15</v>
      </c>
      <c r="H5742">
        <v>27</v>
      </c>
      <c r="I5742">
        <v>11</v>
      </c>
      <c r="J5742">
        <v>10</v>
      </c>
      <c r="K5742" s="3">
        <v>254.047165811062</v>
      </c>
      <c r="L5742" s="3">
        <v>181.462261293616</v>
      </c>
      <c r="M5742" s="7">
        <f>Sales_Table[[#This Row],[Order qty]]*Sales_Table[[#This Row],[unit price]]</f>
        <v>2540.47165811062</v>
      </c>
      <c r="N5742" s="8">
        <f>Sales_Table[[#This Row],[Revenue]]-Sales_Table[[#This Row],[unit cost]]</f>
        <v>2359.009396817004</v>
      </c>
    </row>
    <row r="5743" spans="1:14" ht="14.25" customHeight="1">
      <c r="A5743" t="s">
        <v>5756</v>
      </c>
      <c r="B5743" s="4">
        <v>43927</v>
      </c>
      <c r="C5743" s="6" t="str">
        <f t="shared" si="178"/>
        <v>Mar</v>
      </c>
      <c r="D5743" s="6" t="str">
        <f t="shared" si="179"/>
        <v>4</v>
      </c>
      <c r="E5743" t="s">
        <v>14</v>
      </c>
      <c r="F5743" s="3" t="s">
        <v>12</v>
      </c>
      <c r="G5743">
        <v>3</v>
      </c>
      <c r="H5743">
        <v>212</v>
      </c>
      <c r="I5743">
        <v>20</v>
      </c>
      <c r="J5743">
        <v>9</v>
      </c>
      <c r="K5743" s="3">
        <v>184.57993233203899</v>
      </c>
      <c r="L5743" s="3">
        <v>131.84280880859899</v>
      </c>
      <c r="M5743" s="7">
        <f>Sales_Table[[#This Row],[Order qty]]*Sales_Table[[#This Row],[unit price]]</f>
        <v>1661.2193909883508</v>
      </c>
      <c r="N5743" s="8">
        <f>Sales_Table[[#This Row],[Revenue]]-Sales_Table[[#This Row],[unit cost]]</f>
        <v>1529.3765821797519</v>
      </c>
    </row>
    <row r="5744" spans="1:14" ht="14.25" customHeight="1">
      <c r="A5744" t="s">
        <v>5757</v>
      </c>
      <c r="B5744" s="4">
        <v>43911</v>
      </c>
      <c r="C5744" s="6" t="str">
        <f t="shared" si="178"/>
        <v>Apr</v>
      </c>
      <c r="D5744" s="6" t="str">
        <f t="shared" si="179"/>
        <v>3</v>
      </c>
      <c r="E5744" t="s">
        <v>16</v>
      </c>
      <c r="F5744" s="3" t="s">
        <v>12</v>
      </c>
      <c r="G5744">
        <v>20</v>
      </c>
      <c r="H5744">
        <v>11</v>
      </c>
      <c r="I5744">
        <v>26</v>
      </c>
      <c r="J5744">
        <v>5</v>
      </c>
      <c r="K5744" s="3">
        <v>574.22107368707702</v>
      </c>
      <c r="L5744" s="3">
        <v>410.157909776483</v>
      </c>
      <c r="M5744" s="7">
        <f>Sales_Table[[#This Row],[Order qty]]*Sales_Table[[#This Row],[unit price]]</f>
        <v>2871.1053684353851</v>
      </c>
      <c r="N5744" s="8">
        <f>Sales_Table[[#This Row],[Revenue]]-Sales_Table[[#This Row],[unit cost]]</f>
        <v>2460.9474586589022</v>
      </c>
    </row>
    <row r="5745" spans="1:14" ht="14.25" customHeight="1">
      <c r="A5745" t="s">
        <v>5758</v>
      </c>
      <c r="B5745" s="4">
        <v>43932</v>
      </c>
      <c r="C5745" s="6" t="str">
        <f t="shared" si="178"/>
        <v>Mar</v>
      </c>
      <c r="D5745" s="6" t="str">
        <f t="shared" si="179"/>
        <v>2</v>
      </c>
      <c r="E5745" t="s">
        <v>11</v>
      </c>
      <c r="F5745" s="3" t="s">
        <v>12</v>
      </c>
      <c r="G5745">
        <v>12</v>
      </c>
      <c r="H5745">
        <v>80</v>
      </c>
      <c r="I5745">
        <v>26</v>
      </c>
      <c r="J5745">
        <v>10</v>
      </c>
      <c r="K5745" s="3">
        <v>583.76682686805702</v>
      </c>
      <c r="L5745" s="3">
        <v>416.976304905755</v>
      </c>
      <c r="M5745" s="7">
        <f>Sales_Table[[#This Row],[Order qty]]*Sales_Table[[#This Row],[unit price]]</f>
        <v>5837.6682686805707</v>
      </c>
      <c r="N5745" s="8">
        <f>Sales_Table[[#This Row],[Revenue]]-Sales_Table[[#This Row],[unit cost]]</f>
        <v>5420.691963774816</v>
      </c>
    </row>
    <row r="5746" spans="1:14" ht="14.25" customHeight="1">
      <c r="A5746" t="s">
        <v>5759</v>
      </c>
      <c r="B5746" s="4">
        <v>43905</v>
      </c>
      <c r="C5746" s="6" t="str">
        <f t="shared" si="178"/>
        <v>Feb</v>
      </c>
      <c r="D5746" s="6" t="str">
        <f t="shared" si="179"/>
        <v>4</v>
      </c>
      <c r="E5746" t="s">
        <v>14</v>
      </c>
      <c r="F5746" s="3" t="s">
        <v>12</v>
      </c>
      <c r="G5746">
        <v>1</v>
      </c>
      <c r="H5746">
        <v>256</v>
      </c>
      <c r="I5746">
        <v>47</v>
      </c>
      <c r="J5746">
        <v>3</v>
      </c>
      <c r="K5746" s="3">
        <v>370.15953558683401</v>
      </c>
      <c r="L5746" s="3">
        <v>264.39966827631002</v>
      </c>
      <c r="M5746" s="7">
        <f>Sales_Table[[#This Row],[Order qty]]*Sales_Table[[#This Row],[unit price]]</f>
        <v>1110.4786067605021</v>
      </c>
      <c r="N5746" s="8">
        <f>Sales_Table[[#This Row],[Revenue]]-Sales_Table[[#This Row],[unit cost]]</f>
        <v>846.07893848419212</v>
      </c>
    </row>
    <row r="5747" spans="1:14" ht="14.25" customHeight="1">
      <c r="A5747" t="s">
        <v>5760</v>
      </c>
      <c r="B5747" s="4">
        <v>43863</v>
      </c>
      <c r="C5747" s="6" t="str">
        <f t="shared" si="178"/>
        <v>Apr</v>
      </c>
      <c r="D5747" s="6" t="str">
        <f t="shared" si="179"/>
        <v>5</v>
      </c>
      <c r="E5747" t="s">
        <v>16</v>
      </c>
      <c r="F5747" s="3" t="s">
        <v>12</v>
      </c>
      <c r="G5747">
        <v>8</v>
      </c>
      <c r="H5747">
        <v>22</v>
      </c>
      <c r="I5747">
        <v>14</v>
      </c>
      <c r="J5747">
        <v>8</v>
      </c>
      <c r="K5747" s="3">
        <v>532.57900464534805</v>
      </c>
      <c r="L5747" s="3">
        <v>380.413574746677</v>
      </c>
      <c r="M5747" s="7">
        <f>Sales_Table[[#This Row],[Order qty]]*Sales_Table[[#This Row],[unit price]]</f>
        <v>4260.6320371627844</v>
      </c>
      <c r="N5747" s="8">
        <f>Sales_Table[[#This Row],[Revenue]]-Sales_Table[[#This Row],[unit cost]]</f>
        <v>3880.2184624161073</v>
      </c>
    </row>
    <row r="5748" spans="1:14" ht="14.25" customHeight="1">
      <c r="A5748" t="s">
        <v>5761</v>
      </c>
      <c r="B5748" s="4">
        <v>43930</v>
      </c>
      <c r="C5748" s="6" t="str">
        <f t="shared" si="178"/>
        <v>May</v>
      </c>
      <c r="D5748" s="6" t="str">
        <f t="shared" si="179"/>
        <v>5</v>
      </c>
      <c r="E5748" t="s">
        <v>16</v>
      </c>
      <c r="F5748" s="3" t="s">
        <v>12</v>
      </c>
      <c r="G5748">
        <v>16</v>
      </c>
      <c r="H5748">
        <v>276</v>
      </c>
      <c r="I5748">
        <v>35</v>
      </c>
      <c r="J5748">
        <v>3</v>
      </c>
      <c r="K5748" s="3">
        <v>572.46531182527497</v>
      </c>
      <c r="L5748" s="3">
        <v>408.90379416091099</v>
      </c>
      <c r="M5748" s="7">
        <f>Sales_Table[[#This Row],[Order qty]]*Sales_Table[[#This Row],[unit price]]</f>
        <v>1717.3959354758249</v>
      </c>
      <c r="N5748" s="8">
        <f>Sales_Table[[#This Row],[Revenue]]-Sales_Table[[#This Row],[unit cost]]</f>
        <v>1308.4921413149139</v>
      </c>
    </row>
    <row r="5749" spans="1:14" ht="14.25" customHeight="1">
      <c r="A5749" t="s">
        <v>5762</v>
      </c>
      <c r="B5749" s="4">
        <v>43975</v>
      </c>
      <c r="C5749" s="6" t="str">
        <f t="shared" si="178"/>
        <v>May</v>
      </c>
      <c r="D5749" s="6" t="str">
        <f t="shared" si="179"/>
        <v>3</v>
      </c>
      <c r="E5749" t="s">
        <v>16</v>
      </c>
      <c r="F5749" s="3" t="s">
        <v>12</v>
      </c>
      <c r="G5749">
        <v>14</v>
      </c>
      <c r="H5749">
        <v>287</v>
      </c>
      <c r="I5749">
        <v>36</v>
      </c>
      <c r="J5749">
        <v>5</v>
      </c>
      <c r="K5749" s="3">
        <v>593.55974721908603</v>
      </c>
      <c r="L5749" s="3">
        <v>423.97124801363299</v>
      </c>
      <c r="M5749" s="7">
        <f>Sales_Table[[#This Row],[Order qty]]*Sales_Table[[#This Row],[unit price]]</f>
        <v>2967.7987360954303</v>
      </c>
      <c r="N5749" s="8">
        <f>Sales_Table[[#This Row],[Revenue]]-Sales_Table[[#This Row],[unit cost]]</f>
        <v>2543.8274880817971</v>
      </c>
    </row>
    <row r="5750" spans="1:14" ht="14.25" customHeight="1">
      <c r="A5750" t="s">
        <v>5763</v>
      </c>
      <c r="B5750" s="4">
        <v>43968</v>
      </c>
      <c r="C5750" s="6" t="str">
        <f t="shared" si="178"/>
        <v>Mar</v>
      </c>
      <c r="D5750" s="6" t="str">
        <f t="shared" si="179"/>
        <v>4</v>
      </c>
      <c r="E5750" t="s">
        <v>16</v>
      </c>
      <c r="F5750" s="3" t="s">
        <v>12</v>
      </c>
      <c r="G5750">
        <v>24</v>
      </c>
      <c r="H5750">
        <v>27</v>
      </c>
      <c r="I5750">
        <v>18</v>
      </c>
      <c r="J5750">
        <v>7</v>
      </c>
      <c r="K5750" s="3">
        <v>452.45387023687402</v>
      </c>
      <c r="L5750" s="3">
        <v>323.18133588348098</v>
      </c>
      <c r="M5750" s="7">
        <f>Sales_Table[[#This Row],[Order qty]]*Sales_Table[[#This Row],[unit price]]</f>
        <v>3167.1770916581181</v>
      </c>
      <c r="N5750" s="8">
        <f>Sales_Table[[#This Row],[Revenue]]-Sales_Table[[#This Row],[unit cost]]</f>
        <v>2843.995755774637</v>
      </c>
    </row>
    <row r="5751" spans="1:14" ht="14.25" customHeight="1">
      <c r="A5751" t="s">
        <v>5764</v>
      </c>
      <c r="B5751" s="4">
        <v>43900</v>
      </c>
      <c r="C5751" s="6" t="str">
        <f t="shared" si="178"/>
        <v>Apr</v>
      </c>
      <c r="D5751" s="6" t="str">
        <f t="shared" si="179"/>
        <v>4</v>
      </c>
      <c r="E5751" t="s">
        <v>14</v>
      </c>
      <c r="F5751" s="3" t="s">
        <v>12</v>
      </c>
      <c r="G5751">
        <v>11</v>
      </c>
      <c r="H5751">
        <v>362</v>
      </c>
      <c r="I5751">
        <v>23</v>
      </c>
      <c r="J5751">
        <v>2</v>
      </c>
      <c r="K5751" s="3">
        <v>576.92671358585403</v>
      </c>
      <c r="L5751" s="3">
        <v>412.09050970418099</v>
      </c>
      <c r="M5751" s="7">
        <f>Sales_Table[[#This Row],[Order qty]]*Sales_Table[[#This Row],[unit price]]</f>
        <v>1153.8534271717081</v>
      </c>
      <c r="N5751" s="8">
        <f>Sales_Table[[#This Row],[Revenue]]-Sales_Table[[#This Row],[unit cost]]</f>
        <v>741.76291746752713</v>
      </c>
    </row>
    <row r="5752" spans="1:14" ht="14.25" customHeight="1">
      <c r="A5752" t="s">
        <v>5765</v>
      </c>
      <c r="B5752" s="4">
        <v>43939</v>
      </c>
      <c r="C5752" s="6" t="str">
        <f t="shared" si="178"/>
        <v>Apr</v>
      </c>
      <c r="D5752" s="6" t="str">
        <f t="shared" si="179"/>
        <v>2</v>
      </c>
      <c r="E5752" t="s">
        <v>11</v>
      </c>
      <c r="F5752" s="3" t="s">
        <v>12</v>
      </c>
      <c r="G5752">
        <v>6</v>
      </c>
      <c r="H5752">
        <v>28</v>
      </c>
      <c r="I5752">
        <v>22</v>
      </c>
      <c r="J5752">
        <v>6</v>
      </c>
      <c r="K5752" s="3">
        <v>191.98004633188199</v>
      </c>
      <c r="L5752" s="3">
        <v>137.128604522773</v>
      </c>
      <c r="M5752" s="7">
        <f>Sales_Table[[#This Row],[Order qty]]*Sales_Table[[#This Row],[unit price]]</f>
        <v>1151.8802779912919</v>
      </c>
      <c r="N5752" s="8">
        <f>Sales_Table[[#This Row],[Revenue]]-Sales_Table[[#This Row],[unit cost]]</f>
        <v>1014.7516734685189</v>
      </c>
    </row>
    <row r="5753" spans="1:14" ht="14.25" customHeight="1">
      <c r="A5753" t="s">
        <v>5766</v>
      </c>
      <c r="B5753" s="4">
        <v>43932</v>
      </c>
      <c r="C5753" s="6" t="str">
        <f t="shared" si="178"/>
        <v>Feb</v>
      </c>
      <c r="D5753" s="6" t="str">
        <f t="shared" si="179"/>
        <v>4</v>
      </c>
      <c r="E5753" t="s">
        <v>14</v>
      </c>
      <c r="F5753" s="3" t="s">
        <v>12</v>
      </c>
      <c r="G5753">
        <v>4</v>
      </c>
      <c r="H5753">
        <v>277</v>
      </c>
      <c r="I5753">
        <v>3</v>
      </c>
      <c r="J5753">
        <v>6</v>
      </c>
      <c r="K5753" s="3">
        <v>598.59195971488998</v>
      </c>
      <c r="L5753" s="3">
        <v>427.56568551063498</v>
      </c>
      <c r="M5753" s="7">
        <f>Sales_Table[[#This Row],[Order qty]]*Sales_Table[[#This Row],[unit price]]</f>
        <v>3591.5517582893399</v>
      </c>
      <c r="N5753" s="8">
        <f>Sales_Table[[#This Row],[Revenue]]-Sales_Table[[#This Row],[unit cost]]</f>
        <v>3163.986072778705</v>
      </c>
    </row>
    <row r="5754" spans="1:14" ht="14.25" customHeight="1">
      <c r="A5754" t="s">
        <v>5767</v>
      </c>
      <c r="B5754" s="4">
        <v>43882</v>
      </c>
      <c r="C5754" s="6" t="str">
        <f t="shared" si="178"/>
        <v>Apr</v>
      </c>
      <c r="D5754" s="6" t="str">
        <f t="shared" si="179"/>
        <v>5</v>
      </c>
      <c r="E5754" t="s">
        <v>16</v>
      </c>
      <c r="F5754" s="3" t="s">
        <v>12</v>
      </c>
      <c r="G5754">
        <v>2</v>
      </c>
      <c r="H5754">
        <v>204</v>
      </c>
      <c r="I5754">
        <v>12</v>
      </c>
      <c r="J5754">
        <v>6</v>
      </c>
      <c r="K5754" s="3">
        <v>464.87798470258701</v>
      </c>
      <c r="L5754" s="3">
        <v>332.05570335899102</v>
      </c>
      <c r="M5754" s="7">
        <f>Sales_Table[[#This Row],[Order qty]]*Sales_Table[[#This Row],[unit price]]</f>
        <v>2789.2679082155219</v>
      </c>
      <c r="N5754" s="8">
        <f>Sales_Table[[#This Row],[Revenue]]-Sales_Table[[#This Row],[unit cost]]</f>
        <v>2457.2122048565307</v>
      </c>
    </row>
    <row r="5755" spans="1:14" ht="14.25" customHeight="1">
      <c r="A5755" t="s">
        <v>5768</v>
      </c>
      <c r="B5755" s="4">
        <v>43930</v>
      </c>
      <c r="C5755" s="6" t="str">
        <f t="shared" si="178"/>
        <v>May</v>
      </c>
      <c r="D5755" s="6" t="str">
        <f t="shared" si="179"/>
        <v>1</v>
      </c>
      <c r="E5755" t="s">
        <v>16</v>
      </c>
      <c r="F5755" s="3" t="s">
        <v>12</v>
      </c>
      <c r="G5755">
        <v>5</v>
      </c>
      <c r="H5755">
        <v>216</v>
      </c>
      <c r="I5755">
        <v>32</v>
      </c>
      <c r="J5755">
        <v>2</v>
      </c>
      <c r="K5755" s="3">
        <v>582.34211432933796</v>
      </c>
      <c r="L5755" s="3">
        <v>415.958653092384</v>
      </c>
      <c r="M5755" s="7">
        <f>Sales_Table[[#This Row],[Order qty]]*Sales_Table[[#This Row],[unit price]]</f>
        <v>1164.6842286586759</v>
      </c>
      <c r="N5755" s="8">
        <f>Sales_Table[[#This Row],[Revenue]]-Sales_Table[[#This Row],[unit cost]]</f>
        <v>748.72557556629192</v>
      </c>
    </row>
    <row r="5756" spans="1:14" ht="14.25" customHeight="1">
      <c r="A5756" t="s">
        <v>5769</v>
      </c>
      <c r="B5756" s="4">
        <v>43968</v>
      </c>
      <c r="C5756" s="6" t="str">
        <f t="shared" si="178"/>
        <v>Jan</v>
      </c>
      <c r="D5756" s="6" t="str">
        <f t="shared" si="179"/>
        <v>4</v>
      </c>
      <c r="E5756" t="s">
        <v>11</v>
      </c>
      <c r="F5756" s="3" t="s">
        <v>12</v>
      </c>
      <c r="G5756">
        <v>9</v>
      </c>
      <c r="H5756">
        <v>130</v>
      </c>
      <c r="I5756">
        <v>31</v>
      </c>
      <c r="J5756">
        <v>9</v>
      </c>
      <c r="K5756" s="3">
        <v>172.92061167955401</v>
      </c>
      <c r="L5756" s="3">
        <v>123.514722628253</v>
      </c>
      <c r="M5756" s="7">
        <f>Sales_Table[[#This Row],[Order qty]]*Sales_Table[[#This Row],[unit price]]</f>
        <v>1556.2855051159861</v>
      </c>
      <c r="N5756" s="8">
        <f>Sales_Table[[#This Row],[Revenue]]-Sales_Table[[#This Row],[unit cost]]</f>
        <v>1432.7707824877332</v>
      </c>
    </row>
    <row r="5757" spans="1:14" ht="14.25" customHeight="1">
      <c r="A5757" t="s">
        <v>5770</v>
      </c>
      <c r="B5757" s="4">
        <v>43834</v>
      </c>
      <c r="C5757" s="6" t="str">
        <f t="shared" si="178"/>
        <v>Apr</v>
      </c>
      <c r="D5757" s="6" t="str">
        <f t="shared" si="179"/>
        <v>2</v>
      </c>
      <c r="E5757" t="s">
        <v>20</v>
      </c>
      <c r="F5757" s="3" t="s">
        <v>12</v>
      </c>
      <c r="G5757">
        <v>20</v>
      </c>
      <c r="H5757">
        <v>335</v>
      </c>
      <c r="I5757">
        <v>26</v>
      </c>
      <c r="J5757">
        <v>7</v>
      </c>
      <c r="K5757" s="3">
        <v>288.4599609375</v>
      </c>
      <c r="L5757" s="3">
        <v>206.04282924107099</v>
      </c>
      <c r="M5757" s="7">
        <f>Sales_Table[[#This Row],[Order qty]]*Sales_Table[[#This Row],[unit price]]</f>
        <v>2019.2197265625</v>
      </c>
      <c r="N5757" s="8">
        <f>Sales_Table[[#This Row],[Revenue]]-Sales_Table[[#This Row],[unit cost]]</f>
        <v>1813.1768973214289</v>
      </c>
    </row>
    <row r="5758" spans="1:14" ht="14.25" customHeight="1">
      <c r="A5758" t="s">
        <v>5771</v>
      </c>
      <c r="B5758" s="4">
        <v>43944</v>
      </c>
      <c r="C5758" s="6" t="str">
        <f t="shared" si="178"/>
        <v>Feb</v>
      </c>
      <c r="D5758" s="6" t="str">
        <f t="shared" si="179"/>
        <v>5</v>
      </c>
      <c r="E5758" t="s">
        <v>14</v>
      </c>
      <c r="F5758" s="3" t="s">
        <v>12</v>
      </c>
      <c r="G5758">
        <v>16</v>
      </c>
      <c r="H5758">
        <v>137</v>
      </c>
      <c r="I5758">
        <v>47</v>
      </c>
      <c r="J5758">
        <v>4</v>
      </c>
      <c r="K5758" s="3">
        <v>618.45488923788105</v>
      </c>
      <c r="L5758" s="3">
        <v>441.75349231277198</v>
      </c>
      <c r="M5758" s="7">
        <f>Sales_Table[[#This Row],[Order qty]]*Sales_Table[[#This Row],[unit price]]</f>
        <v>2473.8195569515242</v>
      </c>
      <c r="N5758" s="8">
        <f>Sales_Table[[#This Row],[Revenue]]-Sales_Table[[#This Row],[unit cost]]</f>
        <v>2032.0660646387523</v>
      </c>
    </row>
    <row r="5759" spans="1:14" ht="14.25" customHeight="1">
      <c r="A5759" t="s">
        <v>5772</v>
      </c>
      <c r="B5759" s="4">
        <v>43866</v>
      </c>
      <c r="C5759" s="6" t="str">
        <f t="shared" si="178"/>
        <v>May</v>
      </c>
      <c r="D5759" s="6" t="str">
        <f t="shared" si="179"/>
        <v>3</v>
      </c>
      <c r="E5759" t="s">
        <v>14</v>
      </c>
      <c r="F5759" s="3" t="s">
        <v>12</v>
      </c>
      <c r="G5759">
        <v>17</v>
      </c>
      <c r="H5759">
        <v>187</v>
      </c>
      <c r="I5759">
        <v>5</v>
      </c>
      <c r="J5759">
        <v>7</v>
      </c>
      <c r="K5759" s="3">
        <v>573.318676114082</v>
      </c>
      <c r="L5759" s="3">
        <v>409.513340081487</v>
      </c>
      <c r="M5759" s="7">
        <f>Sales_Table[[#This Row],[Order qty]]*Sales_Table[[#This Row],[unit price]]</f>
        <v>4013.2307327985741</v>
      </c>
      <c r="N5759" s="8">
        <f>Sales_Table[[#This Row],[Revenue]]-Sales_Table[[#This Row],[unit cost]]</f>
        <v>3603.717392717087</v>
      </c>
    </row>
    <row r="5760" spans="1:14" ht="14.25" customHeight="1">
      <c r="A5760" t="s">
        <v>5773</v>
      </c>
      <c r="B5760" s="4">
        <v>43981</v>
      </c>
      <c r="C5760" s="6" t="str">
        <f t="shared" si="178"/>
        <v>Mar</v>
      </c>
      <c r="D5760" s="6" t="str">
        <f t="shared" si="179"/>
        <v>1</v>
      </c>
      <c r="E5760" t="s">
        <v>14</v>
      </c>
      <c r="F5760" s="3" t="s">
        <v>12</v>
      </c>
      <c r="G5760">
        <v>24</v>
      </c>
      <c r="H5760">
        <v>270</v>
      </c>
      <c r="I5760">
        <v>30</v>
      </c>
      <c r="J5760">
        <v>8</v>
      </c>
      <c r="K5760" s="3">
        <v>473.11910015344603</v>
      </c>
      <c r="L5760" s="3">
        <v>337.94221439531901</v>
      </c>
      <c r="M5760" s="7">
        <f>Sales_Table[[#This Row],[Order qty]]*Sales_Table[[#This Row],[unit price]]</f>
        <v>3784.9528012275682</v>
      </c>
      <c r="N5760" s="8">
        <f>Sales_Table[[#This Row],[Revenue]]-Sales_Table[[#This Row],[unit cost]]</f>
        <v>3447.0105868322494</v>
      </c>
    </row>
    <row r="5761" spans="1:14" ht="14.25" customHeight="1">
      <c r="A5761" t="s">
        <v>5774</v>
      </c>
      <c r="B5761" s="4">
        <v>43911</v>
      </c>
      <c r="C5761" s="6" t="str">
        <f t="shared" si="178"/>
        <v>Jan</v>
      </c>
      <c r="D5761" s="6" t="str">
        <f t="shared" si="179"/>
        <v>3</v>
      </c>
      <c r="E5761" t="s">
        <v>14</v>
      </c>
      <c r="F5761" s="3" t="s">
        <v>12</v>
      </c>
      <c r="G5761">
        <v>8</v>
      </c>
      <c r="H5761">
        <v>219</v>
      </c>
      <c r="I5761">
        <v>46</v>
      </c>
      <c r="J5761">
        <v>10</v>
      </c>
      <c r="K5761" s="3">
        <v>196.72997403144799</v>
      </c>
      <c r="L5761" s="3">
        <v>140.52141002246299</v>
      </c>
      <c r="M5761" s="7">
        <f>Sales_Table[[#This Row],[Order qty]]*Sales_Table[[#This Row],[unit price]]</f>
        <v>1967.29974031448</v>
      </c>
      <c r="N5761" s="8">
        <f>Sales_Table[[#This Row],[Revenue]]-Sales_Table[[#This Row],[unit cost]]</f>
        <v>1826.778330292017</v>
      </c>
    </row>
    <row r="5762" spans="1:14" ht="14.25" customHeight="1">
      <c r="A5762" t="s">
        <v>5775</v>
      </c>
      <c r="B5762" s="4">
        <v>43856</v>
      </c>
      <c r="C5762" s="6" t="str">
        <f t="shared" ref="C5762:C5825" si="180">TEXT(B5763,"mmm")</f>
        <v>Mar</v>
      </c>
      <c r="D5762" s="6" t="str">
        <f t="shared" ref="D5762:D5825" si="181">TEXT(B5764, "m")</f>
        <v>2</v>
      </c>
      <c r="E5762" t="s">
        <v>11</v>
      </c>
      <c r="F5762" s="3" t="s">
        <v>12</v>
      </c>
      <c r="G5762">
        <v>8</v>
      </c>
      <c r="H5762">
        <v>27</v>
      </c>
      <c r="I5762">
        <v>42</v>
      </c>
      <c r="J5762">
        <v>2</v>
      </c>
      <c r="K5762" s="3">
        <v>596.29841440916096</v>
      </c>
      <c r="L5762" s="3">
        <v>425.92743886368601</v>
      </c>
      <c r="M5762" s="7">
        <f>Sales_Table[[#This Row],[Order qty]]*Sales_Table[[#This Row],[unit price]]</f>
        <v>1192.5968288183219</v>
      </c>
      <c r="N5762" s="8">
        <f>Sales_Table[[#This Row],[Revenue]]-Sales_Table[[#This Row],[unit cost]]</f>
        <v>766.6693899546359</v>
      </c>
    </row>
    <row r="5763" spans="1:14" ht="14.25" customHeight="1">
      <c r="A5763" t="s">
        <v>5776</v>
      </c>
      <c r="B5763" s="4">
        <v>43893</v>
      </c>
      <c r="C5763" s="6" t="str">
        <f t="shared" si="180"/>
        <v>Feb</v>
      </c>
      <c r="D5763" s="6" t="str">
        <f t="shared" si="181"/>
        <v>4</v>
      </c>
      <c r="E5763" t="s">
        <v>20</v>
      </c>
      <c r="F5763" s="3" t="s">
        <v>12</v>
      </c>
      <c r="G5763">
        <v>20</v>
      </c>
      <c r="H5763">
        <v>151</v>
      </c>
      <c r="I5763">
        <v>9</v>
      </c>
      <c r="J5763">
        <v>9</v>
      </c>
      <c r="K5763" s="3">
        <v>154.07740724086801</v>
      </c>
      <c r="L5763" s="3">
        <v>110.05529088633401</v>
      </c>
      <c r="M5763" s="7">
        <f>Sales_Table[[#This Row],[Order qty]]*Sales_Table[[#This Row],[unit price]]</f>
        <v>1386.6966651678122</v>
      </c>
      <c r="N5763" s="8">
        <f>Sales_Table[[#This Row],[Revenue]]-Sales_Table[[#This Row],[unit cost]]</f>
        <v>1276.6413742814782</v>
      </c>
    </row>
    <row r="5764" spans="1:14" ht="14.25" customHeight="1">
      <c r="A5764" t="s">
        <v>5777</v>
      </c>
      <c r="B5764" s="4">
        <v>43889</v>
      </c>
      <c r="C5764" s="6" t="str">
        <f t="shared" si="180"/>
        <v>Apr</v>
      </c>
      <c r="D5764" s="6" t="str">
        <f t="shared" si="181"/>
        <v>3</v>
      </c>
      <c r="E5764" t="s">
        <v>16</v>
      </c>
      <c r="F5764" s="3" t="s">
        <v>12</v>
      </c>
      <c r="G5764">
        <v>6</v>
      </c>
      <c r="H5764">
        <v>101</v>
      </c>
      <c r="I5764">
        <v>14</v>
      </c>
      <c r="J5764">
        <v>9</v>
      </c>
      <c r="K5764" s="3">
        <v>307.22498685121502</v>
      </c>
      <c r="L5764" s="3">
        <v>219.44641917944</v>
      </c>
      <c r="M5764" s="7">
        <f>Sales_Table[[#This Row],[Order qty]]*Sales_Table[[#This Row],[unit price]]</f>
        <v>2765.0248816609351</v>
      </c>
      <c r="N5764" s="8">
        <f>Sales_Table[[#This Row],[Revenue]]-Sales_Table[[#This Row],[unit cost]]</f>
        <v>2545.5784624814951</v>
      </c>
    </row>
    <row r="5765" spans="1:14" ht="14.25" customHeight="1">
      <c r="A5765" t="s">
        <v>5778</v>
      </c>
      <c r="B5765" s="4">
        <v>43948</v>
      </c>
      <c r="C5765" s="6" t="str">
        <f t="shared" si="180"/>
        <v>Mar</v>
      </c>
      <c r="D5765" s="6" t="str">
        <f t="shared" si="181"/>
        <v>1</v>
      </c>
      <c r="E5765" t="s">
        <v>16</v>
      </c>
      <c r="F5765" s="3" t="s">
        <v>12</v>
      </c>
      <c r="G5765">
        <v>24</v>
      </c>
      <c r="H5765">
        <v>172</v>
      </c>
      <c r="I5765">
        <v>25</v>
      </c>
      <c r="J5765">
        <v>1</v>
      </c>
      <c r="K5765" s="3">
        <v>581.51607370376598</v>
      </c>
      <c r="L5765" s="3">
        <v>415.36862407411797</v>
      </c>
      <c r="M5765" s="7">
        <f>Sales_Table[[#This Row],[Order qty]]*Sales_Table[[#This Row],[unit price]]</f>
        <v>581.51607370376598</v>
      </c>
      <c r="N5765" s="8">
        <f>Sales_Table[[#This Row],[Revenue]]-Sales_Table[[#This Row],[unit cost]]</f>
        <v>166.14744962964801</v>
      </c>
    </row>
    <row r="5766" spans="1:14" ht="14.25" customHeight="1">
      <c r="A5766" t="s">
        <v>5779</v>
      </c>
      <c r="B5766" s="4">
        <v>43891</v>
      </c>
      <c r="C5766" s="6" t="str">
        <f t="shared" si="180"/>
        <v>Jan</v>
      </c>
      <c r="D5766" s="6" t="str">
        <f t="shared" si="181"/>
        <v>3</v>
      </c>
      <c r="E5766" t="s">
        <v>11</v>
      </c>
      <c r="F5766" s="3" t="s">
        <v>12</v>
      </c>
      <c r="G5766">
        <v>10</v>
      </c>
      <c r="H5766">
        <v>82</v>
      </c>
      <c r="I5766">
        <v>43</v>
      </c>
      <c r="J5766">
        <v>4</v>
      </c>
      <c r="K5766" s="3">
        <v>406.87883609533299</v>
      </c>
      <c r="L5766" s="3">
        <v>290.62774006809502</v>
      </c>
      <c r="M5766" s="7">
        <f>Sales_Table[[#This Row],[Order qty]]*Sales_Table[[#This Row],[unit price]]</f>
        <v>1627.5153443813319</v>
      </c>
      <c r="N5766" s="8">
        <f>Sales_Table[[#This Row],[Revenue]]-Sales_Table[[#This Row],[unit cost]]</f>
        <v>1336.8876043132368</v>
      </c>
    </row>
    <row r="5767" spans="1:14" ht="14.25" customHeight="1">
      <c r="A5767" t="s">
        <v>5780</v>
      </c>
      <c r="B5767" s="4">
        <v>43844</v>
      </c>
      <c r="C5767" s="6" t="str">
        <f t="shared" si="180"/>
        <v>Mar</v>
      </c>
      <c r="D5767" s="6" t="str">
        <f t="shared" si="181"/>
        <v>3</v>
      </c>
      <c r="E5767" t="s">
        <v>16</v>
      </c>
      <c r="F5767" s="3" t="s">
        <v>12</v>
      </c>
      <c r="G5767">
        <v>7</v>
      </c>
      <c r="H5767">
        <v>330</v>
      </c>
      <c r="I5767">
        <v>17</v>
      </c>
      <c r="J5767">
        <v>10</v>
      </c>
      <c r="K5767" s="3">
        <v>457.76998007297499</v>
      </c>
      <c r="L5767" s="3">
        <v>326.97855719498199</v>
      </c>
      <c r="M5767" s="7">
        <f>Sales_Table[[#This Row],[Order qty]]*Sales_Table[[#This Row],[unit price]]</f>
        <v>4577.6998007297498</v>
      </c>
      <c r="N5767" s="8">
        <f>Sales_Table[[#This Row],[Revenue]]-Sales_Table[[#This Row],[unit cost]]</f>
        <v>4250.7212435347674</v>
      </c>
    </row>
    <row r="5768" spans="1:14" ht="14.25" customHeight="1">
      <c r="A5768" t="s">
        <v>5781</v>
      </c>
      <c r="B5768" s="4">
        <v>43902</v>
      </c>
      <c r="C5768" s="6" t="str">
        <f t="shared" si="180"/>
        <v>Mar</v>
      </c>
      <c r="D5768" s="6" t="str">
        <f t="shared" si="181"/>
        <v>5</v>
      </c>
      <c r="E5768" t="s">
        <v>11</v>
      </c>
      <c r="F5768" s="3" t="s">
        <v>12</v>
      </c>
      <c r="G5768">
        <v>1</v>
      </c>
      <c r="H5768">
        <v>89</v>
      </c>
      <c r="I5768">
        <v>16</v>
      </c>
      <c r="J5768">
        <v>5</v>
      </c>
      <c r="K5768" s="3">
        <v>315.09575468301801</v>
      </c>
      <c r="L5768" s="3">
        <v>225.06839620215601</v>
      </c>
      <c r="M5768" s="7">
        <f>Sales_Table[[#This Row],[Order qty]]*Sales_Table[[#This Row],[unit price]]</f>
        <v>1575.47877341509</v>
      </c>
      <c r="N5768" s="8">
        <f>Sales_Table[[#This Row],[Revenue]]-Sales_Table[[#This Row],[unit cost]]</f>
        <v>1350.410377212934</v>
      </c>
    </row>
    <row r="5769" spans="1:14" ht="14.25" customHeight="1">
      <c r="A5769" t="s">
        <v>5782</v>
      </c>
      <c r="B5769" s="4">
        <v>43895</v>
      </c>
      <c r="C5769" s="6" t="str">
        <f t="shared" si="180"/>
        <v>May</v>
      </c>
      <c r="D5769" s="6" t="str">
        <f t="shared" si="181"/>
        <v>5</v>
      </c>
      <c r="E5769" t="s">
        <v>20</v>
      </c>
      <c r="F5769" s="3" t="s">
        <v>12</v>
      </c>
      <c r="G5769">
        <v>24</v>
      </c>
      <c r="H5769">
        <v>197</v>
      </c>
      <c r="I5769">
        <v>42</v>
      </c>
      <c r="J5769">
        <v>5</v>
      </c>
      <c r="K5769" s="3">
        <v>431.30831122398399</v>
      </c>
      <c r="L5769" s="3">
        <v>308.07736515998801</v>
      </c>
      <c r="M5769" s="7">
        <f>Sales_Table[[#This Row],[Order qty]]*Sales_Table[[#This Row],[unit price]]</f>
        <v>2156.5415561199197</v>
      </c>
      <c r="N5769" s="8">
        <f>Sales_Table[[#This Row],[Revenue]]-Sales_Table[[#This Row],[unit cost]]</f>
        <v>1848.4641909599318</v>
      </c>
    </row>
    <row r="5770" spans="1:14" ht="14.25" customHeight="1">
      <c r="A5770" t="s">
        <v>5783</v>
      </c>
      <c r="B5770" s="4">
        <v>43980</v>
      </c>
      <c r="C5770" s="6" t="str">
        <f t="shared" si="180"/>
        <v>May</v>
      </c>
      <c r="D5770" s="6" t="str">
        <f t="shared" si="181"/>
        <v>1</v>
      </c>
      <c r="E5770" t="s">
        <v>14</v>
      </c>
      <c r="F5770" s="3" t="s">
        <v>12</v>
      </c>
      <c r="G5770">
        <v>9</v>
      </c>
      <c r="H5770">
        <v>138</v>
      </c>
      <c r="I5770">
        <v>28</v>
      </c>
      <c r="J5770">
        <v>4</v>
      </c>
      <c r="K5770" s="3">
        <v>360.53850048780401</v>
      </c>
      <c r="L5770" s="3">
        <v>257.527500348432</v>
      </c>
      <c r="M5770" s="7">
        <f>Sales_Table[[#This Row],[Order qty]]*Sales_Table[[#This Row],[unit price]]</f>
        <v>1442.1540019512161</v>
      </c>
      <c r="N5770" s="8">
        <f>Sales_Table[[#This Row],[Revenue]]-Sales_Table[[#This Row],[unit cost]]</f>
        <v>1184.6265016027842</v>
      </c>
    </row>
    <row r="5771" spans="1:14" ht="14.25" customHeight="1">
      <c r="A5771" t="s">
        <v>5784</v>
      </c>
      <c r="B5771" s="4">
        <v>43979</v>
      </c>
      <c r="C5771" s="6" t="str">
        <f t="shared" si="180"/>
        <v>Jan</v>
      </c>
      <c r="D5771" s="6" t="str">
        <f t="shared" si="181"/>
        <v>3</v>
      </c>
      <c r="E5771" t="s">
        <v>11</v>
      </c>
      <c r="F5771" s="3" t="s">
        <v>12</v>
      </c>
      <c r="G5771">
        <v>21</v>
      </c>
      <c r="H5771">
        <v>233</v>
      </c>
      <c r="I5771">
        <v>14</v>
      </c>
      <c r="J5771">
        <v>6</v>
      </c>
      <c r="K5771" s="3">
        <v>208.93185603618599</v>
      </c>
      <c r="L5771" s="3">
        <v>149.23704002584699</v>
      </c>
      <c r="M5771" s="7">
        <f>Sales_Table[[#This Row],[Order qty]]*Sales_Table[[#This Row],[unit price]]</f>
        <v>1253.5911362171159</v>
      </c>
      <c r="N5771" s="8">
        <f>Sales_Table[[#This Row],[Revenue]]-Sales_Table[[#This Row],[unit cost]]</f>
        <v>1104.354096191269</v>
      </c>
    </row>
    <row r="5772" spans="1:14" ht="14.25" customHeight="1">
      <c r="A5772" t="s">
        <v>5785</v>
      </c>
      <c r="B5772" s="4">
        <v>43856</v>
      </c>
      <c r="C5772" s="6" t="str">
        <f t="shared" si="180"/>
        <v>Mar</v>
      </c>
      <c r="D5772" s="6" t="str">
        <f t="shared" si="181"/>
        <v>2</v>
      </c>
      <c r="E5772" t="s">
        <v>20</v>
      </c>
      <c r="F5772" s="3" t="s">
        <v>12</v>
      </c>
      <c r="G5772">
        <v>9</v>
      </c>
      <c r="H5772">
        <v>258</v>
      </c>
      <c r="I5772">
        <v>43</v>
      </c>
      <c r="J5772">
        <v>6</v>
      </c>
      <c r="K5772" s="3">
        <v>346.43751937151001</v>
      </c>
      <c r="L5772" s="3">
        <v>247.45537097965001</v>
      </c>
      <c r="M5772" s="7">
        <f>Sales_Table[[#This Row],[Order qty]]*Sales_Table[[#This Row],[unit price]]</f>
        <v>2078.62511622906</v>
      </c>
      <c r="N5772" s="8">
        <f>Sales_Table[[#This Row],[Revenue]]-Sales_Table[[#This Row],[unit cost]]</f>
        <v>1831.16974524941</v>
      </c>
    </row>
    <row r="5773" spans="1:14" ht="14.25" customHeight="1">
      <c r="A5773" t="s">
        <v>5786</v>
      </c>
      <c r="B5773" s="4">
        <v>43910</v>
      </c>
      <c r="C5773" s="6" t="str">
        <f t="shared" si="180"/>
        <v>Feb</v>
      </c>
      <c r="D5773" s="6" t="str">
        <f t="shared" si="181"/>
        <v>5</v>
      </c>
      <c r="E5773" t="s">
        <v>20</v>
      </c>
      <c r="F5773" s="3" t="s">
        <v>12</v>
      </c>
      <c r="G5773">
        <v>3</v>
      </c>
      <c r="H5773">
        <v>149</v>
      </c>
      <c r="I5773">
        <v>21</v>
      </c>
      <c r="J5773">
        <v>3</v>
      </c>
      <c r="K5773" s="3">
        <v>604.05083942413296</v>
      </c>
      <c r="L5773" s="3">
        <v>431.46488530295198</v>
      </c>
      <c r="M5773" s="7">
        <f>Sales_Table[[#This Row],[Order qty]]*Sales_Table[[#This Row],[unit price]]</f>
        <v>1812.152518272399</v>
      </c>
      <c r="N5773" s="8">
        <f>Sales_Table[[#This Row],[Revenue]]-Sales_Table[[#This Row],[unit cost]]</f>
        <v>1380.6876329694469</v>
      </c>
    </row>
    <row r="5774" spans="1:14" ht="14.25" customHeight="1">
      <c r="A5774" t="s">
        <v>5787</v>
      </c>
      <c r="B5774" s="4">
        <v>43888</v>
      </c>
      <c r="C5774" s="6" t="str">
        <f t="shared" si="180"/>
        <v>May</v>
      </c>
      <c r="D5774" s="6" t="str">
        <f t="shared" si="181"/>
        <v>4</v>
      </c>
      <c r="E5774" t="s">
        <v>20</v>
      </c>
      <c r="F5774" s="3" t="s">
        <v>12</v>
      </c>
      <c r="G5774">
        <v>7</v>
      </c>
      <c r="H5774">
        <v>96</v>
      </c>
      <c r="I5774">
        <v>15</v>
      </c>
      <c r="J5774">
        <v>4</v>
      </c>
      <c r="K5774" s="3">
        <v>169.257449090481</v>
      </c>
      <c r="L5774" s="3">
        <v>120.898177921772</v>
      </c>
      <c r="M5774" s="7">
        <f>Sales_Table[[#This Row],[Order qty]]*Sales_Table[[#This Row],[unit price]]</f>
        <v>677.02979636192401</v>
      </c>
      <c r="N5774" s="8">
        <f>Sales_Table[[#This Row],[Revenue]]-Sales_Table[[#This Row],[unit cost]]</f>
        <v>556.13161844015201</v>
      </c>
    </row>
    <row r="5775" spans="1:14" ht="14.25" customHeight="1">
      <c r="A5775" t="s">
        <v>5788</v>
      </c>
      <c r="B5775" s="4">
        <v>43981</v>
      </c>
      <c r="C5775" s="6" t="str">
        <f t="shared" si="180"/>
        <v>Apr</v>
      </c>
      <c r="D5775" s="6" t="str">
        <f t="shared" si="181"/>
        <v>5</v>
      </c>
      <c r="E5775" t="s">
        <v>16</v>
      </c>
      <c r="F5775" s="3" t="s">
        <v>12</v>
      </c>
      <c r="G5775">
        <v>12</v>
      </c>
      <c r="H5775">
        <v>272</v>
      </c>
      <c r="I5775">
        <v>8</v>
      </c>
      <c r="J5775">
        <v>10</v>
      </c>
      <c r="K5775" s="3">
        <v>428.18541061878199</v>
      </c>
      <c r="L5775" s="3">
        <v>305.84672187055901</v>
      </c>
      <c r="M5775" s="7">
        <f>Sales_Table[[#This Row],[Order qty]]*Sales_Table[[#This Row],[unit price]]</f>
        <v>4281.8541061878195</v>
      </c>
      <c r="N5775" s="8">
        <f>Sales_Table[[#This Row],[Revenue]]-Sales_Table[[#This Row],[unit cost]]</f>
        <v>3976.0073843172604</v>
      </c>
    </row>
    <row r="5776" spans="1:14" ht="14.25" customHeight="1">
      <c r="A5776" t="s">
        <v>5789</v>
      </c>
      <c r="B5776" s="4">
        <v>43949</v>
      </c>
      <c r="C5776" s="6" t="str">
        <f t="shared" si="180"/>
        <v>May</v>
      </c>
      <c r="D5776" s="6" t="str">
        <f t="shared" si="181"/>
        <v>3</v>
      </c>
      <c r="E5776" t="s">
        <v>14</v>
      </c>
      <c r="F5776" s="3" t="s">
        <v>12</v>
      </c>
      <c r="G5776">
        <v>6</v>
      </c>
      <c r="H5776">
        <v>129</v>
      </c>
      <c r="I5776">
        <v>19</v>
      </c>
      <c r="J5776">
        <v>5</v>
      </c>
      <c r="K5776" s="3">
        <v>376.69565445184702</v>
      </c>
      <c r="L5776" s="3">
        <v>269.06832460846198</v>
      </c>
      <c r="M5776" s="7">
        <f>Sales_Table[[#This Row],[Order qty]]*Sales_Table[[#This Row],[unit price]]</f>
        <v>1883.4782722592352</v>
      </c>
      <c r="N5776" s="8">
        <f>Sales_Table[[#This Row],[Revenue]]-Sales_Table[[#This Row],[unit cost]]</f>
        <v>1614.4099476507731</v>
      </c>
    </row>
    <row r="5777" spans="1:14" ht="14.25" customHeight="1">
      <c r="A5777" t="s">
        <v>5790</v>
      </c>
      <c r="B5777" s="4">
        <v>43977</v>
      </c>
      <c r="C5777" s="6" t="str">
        <f t="shared" si="180"/>
        <v>Mar</v>
      </c>
      <c r="D5777" s="6" t="str">
        <f t="shared" si="181"/>
        <v>5</v>
      </c>
      <c r="E5777" t="s">
        <v>16</v>
      </c>
      <c r="F5777" s="3" t="s">
        <v>12</v>
      </c>
      <c r="G5777">
        <v>10</v>
      </c>
      <c r="H5777">
        <v>299</v>
      </c>
      <c r="I5777">
        <v>40</v>
      </c>
      <c r="J5777">
        <v>10</v>
      </c>
      <c r="K5777" s="3">
        <v>578.47003769874595</v>
      </c>
      <c r="L5777" s="3">
        <v>413.19288407053301</v>
      </c>
      <c r="M5777" s="7">
        <f>Sales_Table[[#This Row],[Order qty]]*Sales_Table[[#This Row],[unit price]]</f>
        <v>5784.7003769874591</v>
      </c>
      <c r="N5777" s="8">
        <f>Sales_Table[[#This Row],[Revenue]]-Sales_Table[[#This Row],[unit cost]]</f>
        <v>5371.5074929169259</v>
      </c>
    </row>
    <row r="5778" spans="1:14" ht="14.25" customHeight="1">
      <c r="A5778" t="s">
        <v>5791</v>
      </c>
      <c r="B5778" s="4">
        <v>43896</v>
      </c>
      <c r="C5778" s="6" t="str">
        <f t="shared" si="180"/>
        <v>May</v>
      </c>
      <c r="D5778" s="6" t="str">
        <f t="shared" si="181"/>
        <v>1</v>
      </c>
      <c r="E5778" t="s">
        <v>11</v>
      </c>
      <c r="F5778" s="3" t="s">
        <v>12</v>
      </c>
      <c r="G5778">
        <v>8</v>
      </c>
      <c r="H5778">
        <v>89</v>
      </c>
      <c r="I5778">
        <v>33</v>
      </c>
      <c r="J5778">
        <v>1</v>
      </c>
      <c r="K5778" s="3">
        <v>175.66904371976901</v>
      </c>
      <c r="L5778" s="3">
        <v>125.47788837126301</v>
      </c>
      <c r="M5778" s="7">
        <f>Sales_Table[[#This Row],[Order qty]]*Sales_Table[[#This Row],[unit price]]</f>
        <v>175.66904371976901</v>
      </c>
      <c r="N5778" s="8">
        <f>Sales_Table[[#This Row],[Revenue]]-Sales_Table[[#This Row],[unit cost]]</f>
        <v>50.191155348506001</v>
      </c>
    </row>
    <row r="5779" spans="1:14" ht="14.25" customHeight="1">
      <c r="A5779" t="s">
        <v>5792</v>
      </c>
      <c r="B5779" s="4">
        <v>43967</v>
      </c>
      <c r="C5779" s="6" t="str">
        <f t="shared" si="180"/>
        <v>Jan</v>
      </c>
      <c r="D5779" s="6" t="str">
        <f t="shared" si="181"/>
        <v>2</v>
      </c>
      <c r="E5779" t="s">
        <v>14</v>
      </c>
      <c r="F5779" s="3" t="s">
        <v>12</v>
      </c>
      <c r="G5779">
        <v>5</v>
      </c>
      <c r="H5779">
        <v>162</v>
      </c>
      <c r="I5779">
        <v>21</v>
      </c>
      <c r="J5779">
        <v>10</v>
      </c>
      <c r="K5779" s="3">
        <v>244.193058371544</v>
      </c>
      <c r="L5779" s="3">
        <v>174.42361312253101</v>
      </c>
      <c r="M5779" s="7">
        <f>Sales_Table[[#This Row],[Order qty]]*Sales_Table[[#This Row],[unit price]]</f>
        <v>2441.9305837154398</v>
      </c>
      <c r="N5779" s="8">
        <f>Sales_Table[[#This Row],[Revenue]]-Sales_Table[[#This Row],[unit cost]]</f>
        <v>2267.5069705929086</v>
      </c>
    </row>
    <row r="5780" spans="1:14" ht="14.25" customHeight="1">
      <c r="A5780" t="s">
        <v>5793</v>
      </c>
      <c r="B5780" s="4">
        <v>43841</v>
      </c>
      <c r="C5780" s="6" t="str">
        <f t="shared" si="180"/>
        <v>Feb</v>
      </c>
      <c r="D5780" s="6" t="str">
        <f t="shared" si="181"/>
        <v>1</v>
      </c>
      <c r="E5780" t="s">
        <v>16</v>
      </c>
      <c r="F5780" s="3" t="s">
        <v>12</v>
      </c>
      <c r="G5780">
        <v>17</v>
      </c>
      <c r="H5780">
        <v>213</v>
      </c>
      <c r="I5780">
        <v>25</v>
      </c>
      <c r="J5780">
        <v>2</v>
      </c>
      <c r="K5780" s="3">
        <v>546.19541627168701</v>
      </c>
      <c r="L5780" s="3">
        <v>390.13958305120502</v>
      </c>
      <c r="M5780" s="7">
        <f>Sales_Table[[#This Row],[Order qty]]*Sales_Table[[#This Row],[unit price]]</f>
        <v>1092.390832543374</v>
      </c>
      <c r="N5780" s="8">
        <f>Sales_Table[[#This Row],[Revenue]]-Sales_Table[[#This Row],[unit cost]]</f>
        <v>702.25124949216899</v>
      </c>
    </row>
    <row r="5781" spans="1:14" ht="14.25" customHeight="1">
      <c r="A5781" t="s">
        <v>5794</v>
      </c>
      <c r="B5781" s="4">
        <v>43876</v>
      </c>
      <c r="C5781" s="6" t="str">
        <f t="shared" si="180"/>
        <v>Jan</v>
      </c>
      <c r="D5781" s="6" t="str">
        <f t="shared" si="181"/>
        <v>2</v>
      </c>
      <c r="E5781" t="s">
        <v>20</v>
      </c>
      <c r="F5781" s="3" t="s">
        <v>12</v>
      </c>
      <c r="G5781">
        <v>7</v>
      </c>
      <c r="H5781">
        <v>139</v>
      </c>
      <c r="I5781">
        <v>36</v>
      </c>
      <c r="J5781">
        <v>5</v>
      </c>
      <c r="K5781" s="3">
        <v>340.65263700485201</v>
      </c>
      <c r="L5781" s="3">
        <v>243.32331214632299</v>
      </c>
      <c r="M5781" s="7">
        <f>Sales_Table[[#This Row],[Order qty]]*Sales_Table[[#This Row],[unit price]]</f>
        <v>1703.2631850242601</v>
      </c>
      <c r="N5781" s="8">
        <f>Sales_Table[[#This Row],[Revenue]]-Sales_Table[[#This Row],[unit cost]]</f>
        <v>1459.9398728779372</v>
      </c>
    </row>
    <row r="5782" spans="1:14" ht="14.25" customHeight="1">
      <c r="A5782" t="s">
        <v>5795</v>
      </c>
      <c r="B5782" s="4">
        <v>43843</v>
      </c>
      <c r="C5782" s="6" t="str">
        <f t="shared" si="180"/>
        <v>Feb</v>
      </c>
      <c r="D5782" s="6" t="str">
        <f t="shared" si="181"/>
        <v>3</v>
      </c>
      <c r="E5782" t="s">
        <v>20</v>
      </c>
      <c r="F5782" s="3" t="s">
        <v>12</v>
      </c>
      <c r="G5782">
        <v>7</v>
      </c>
      <c r="H5782">
        <v>6</v>
      </c>
      <c r="I5782">
        <v>15</v>
      </c>
      <c r="J5782">
        <v>1</v>
      </c>
      <c r="K5782" s="3">
        <v>202.32559150457399</v>
      </c>
      <c r="L5782" s="3">
        <v>144.518279646124</v>
      </c>
      <c r="M5782" s="7">
        <f>Sales_Table[[#This Row],[Order qty]]*Sales_Table[[#This Row],[unit price]]</f>
        <v>202.32559150457399</v>
      </c>
      <c r="N5782" s="8">
        <f>Sales_Table[[#This Row],[Revenue]]-Sales_Table[[#This Row],[unit cost]]</f>
        <v>57.807311858449992</v>
      </c>
    </row>
    <row r="5783" spans="1:14" ht="14.25" customHeight="1">
      <c r="A5783" t="s">
        <v>5796</v>
      </c>
      <c r="B5783" s="4">
        <v>43863</v>
      </c>
      <c r="C5783" s="6" t="str">
        <f t="shared" si="180"/>
        <v>Mar</v>
      </c>
      <c r="D5783" s="6" t="str">
        <f t="shared" si="181"/>
        <v>4</v>
      </c>
      <c r="E5783" t="s">
        <v>20</v>
      </c>
      <c r="F5783" s="3" t="s">
        <v>12</v>
      </c>
      <c r="G5783">
        <v>23</v>
      </c>
      <c r="H5783">
        <v>347</v>
      </c>
      <c r="I5783">
        <v>34</v>
      </c>
      <c r="J5783">
        <v>5</v>
      </c>
      <c r="K5783" s="3">
        <v>345.86037790775299</v>
      </c>
      <c r="L5783" s="3">
        <v>247.04312707696599</v>
      </c>
      <c r="M5783" s="7">
        <f>Sales_Table[[#This Row],[Order qty]]*Sales_Table[[#This Row],[unit price]]</f>
        <v>1729.301889538765</v>
      </c>
      <c r="N5783" s="8">
        <f>Sales_Table[[#This Row],[Revenue]]-Sales_Table[[#This Row],[unit cost]]</f>
        <v>1482.2587624617991</v>
      </c>
    </row>
    <row r="5784" spans="1:14" ht="14.25" customHeight="1">
      <c r="A5784" t="s">
        <v>5797</v>
      </c>
      <c r="B5784" s="4">
        <v>43917</v>
      </c>
      <c r="C5784" s="6" t="str">
        <f t="shared" si="180"/>
        <v>Apr</v>
      </c>
      <c r="D5784" s="6" t="str">
        <f t="shared" si="181"/>
        <v>2</v>
      </c>
      <c r="E5784" t="s">
        <v>14</v>
      </c>
      <c r="F5784" s="3" t="s">
        <v>12</v>
      </c>
      <c r="G5784">
        <v>5</v>
      </c>
      <c r="H5784">
        <v>303</v>
      </c>
      <c r="I5784">
        <v>31</v>
      </c>
      <c r="J5784">
        <v>8</v>
      </c>
      <c r="K5784" s="3">
        <v>322.53256899118401</v>
      </c>
      <c r="L5784" s="3">
        <v>230.38040642227401</v>
      </c>
      <c r="M5784" s="7">
        <f>Sales_Table[[#This Row],[Order qty]]*Sales_Table[[#This Row],[unit price]]</f>
        <v>2580.2605519294721</v>
      </c>
      <c r="N5784" s="8">
        <f>Sales_Table[[#This Row],[Revenue]]-Sales_Table[[#This Row],[unit cost]]</f>
        <v>2349.880145507198</v>
      </c>
    </row>
    <row r="5785" spans="1:14" ht="14.25" customHeight="1">
      <c r="A5785" t="s">
        <v>5798</v>
      </c>
      <c r="B5785" s="4">
        <v>43941</v>
      </c>
      <c r="C5785" s="6" t="str">
        <f t="shared" si="180"/>
        <v>Feb</v>
      </c>
      <c r="D5785" s="6" t="str">
        <f t="shared" si="181"/>
        <v>2</v>
      </c>
      <c r="E5785" t="s">
        <v>16</v>
      </c>
      <c r="F5785" s="3" t="s">
        <v>12</v>
      </c>
      <c r="G5785">
        <v>3</v>
      </c>
      <c r="H5785">
        <v>230</v>
      </c>
      <c r="I5785">
        <v>42</v>
      </c>
      <c r="J5785">
        <v>4</v>
      </c>
      <c r="K5785" s="3">
        <v>391.87384486198403</v>
      </c>
      <c r="L5785" s="3">
        <v>279.90988918713202</v>
      </c>
      <c r="M5785" s="7">
        <f>Sales_Table[[#This Row],[Order qty]]*Sales_Table[[#This Row],[unit price]]</f>
        <v>1567.4953794479361</v>
      </c>
      <c r="N5785" s="8">
        <f>Sales_Table[[#This Row],[Revenue]]-Sales_Table[[#This Row],[unit cost]]</f>
        <v>1287.5854902608041</v>
      </c>
    </row>
    <row r="5786" spans="1:14" ht="14.25" customHeight="1">
      <c r="A5786" t="s">
        <v>5799</v>
      </c>
      <c r="B5786" s="4">
        <v>43877</v>
      </c>
      <c r="C5786" s="6" t="str">
        <f t="shared" si="180"/>
        <v>Feb</v>
      </c>
      <c r="D5786" s="6" t="str">
        <f t="shared" si="181"/>
        <v>1</v>
      </c>
      <c r="E5786" t="s">
        <v>11</v>
      </c>
      <c r="F5786" s="3" t="s">
        <v>12</v>
      </c>
      <c r="G5786">
        <v>16</v>
      </c>
      <c r="H5786">
        <v>213</v>
      </c>
      <c r="I5786">
        <v>32</v>
      </c>
      <c r="J5786">
        <v>3</v>
      </c>
      <c r="K5786" s="3">
        <v>530.21396988630295</v>
      </c>
      <c r="L5786" s="3">
        <v>378.72426420450199</v>
      </c>
      <c r="M5786" s="7">
        <f>Sales_Table[[#This Row],[Order qty]]*Sales_Table[[#This Row],[unit price]]</f>
        <v>1590.6419096589088</v>
      </c>
      <c r="N5786" s="8">
        <f>Sales_Table[[#This Row],[Revenue]]-Sales_Table[[#This Row],[unit cost]]</f>
        <v>1211.9176454544067</v>
      </c>
    </row>
    <row r="5787" spans="1:14" ht="14.25" customHeight="1">
      <c r="A5787" t="s">
        <v>5800</v>
      </c>
      <c r="B5787" s="4">
        <v>43880</v>
      </c>
      <c r="C5787" s="6" t="str">
        <f t="shared" si="180"/>
        <v>Jan</v>
      </c>
      <c r="D5787" s="6" t="str">
        <f t="shared" si="181"/>
        <v>2</v>
      </c>
      <c r="E5787" t="s">
        <v>20</v>
      </c>
      <c r="F5787" s="3" t="s">
        <v>12</v>
      </c>
      <c r="G5787">
        <v>10</v>
      </c>
      <c r="H5787">
        <v>218</v>
      </c>
      <c r="I5787">
        <v>36</v>
      </c>
      <c r="J5787">
        <v>7</v>
      </c>
      <c r="K5787" s="3">
        <v>547.78923690319095</v>
      </c>
      <c r="L5787" s="3">
        <v>391.27802635942197</v>
      </c>
      <c r="M5787" s="7">
        <f>Sales_Table[[#This Row],[Order qty]]*Sales_Table[[#This Row],[unit price]]</f>
        <v>3834.5246583223366</v>
      </c>
      <c r="N5787" s="8">
        <f>Sales_Table[[#This Row],[Revenue]]-Sales_Table[[#This Row],[unit cost]]</f>
        <v>3443.2466319629148</v>
      </c>
    </row>
    <row r="5788" spans="1:14" ht="14.25" customHeight="1">
      <c r="A5788" t="s">
        <v>5801</v>
      </c>
      <c r="B5788" s="4">
        <v>43857</v>
      </c>
      <c r="C5788" s="6" t="str">
        <f t="shared" si="180"/>
        <v>Feb</v>
      </c>
      <c r="D5788" s="6" t="str">
        <f t="shared" si="181"/>
        <v>2</v>
      </c>
      <c r="E5788" t="s">
        <v>16</v>
      </c>
      <c r="F5788" s="3" t="s">
        <v>12</v>
      </c>
      <c r="G5788">
        <v>8</v>
      </c>
      <c r="H5788">
        <v>46</v>
      </c>
      <c r="I5788">
        <v>19</v>
      </c>
      <c r="J5788">
        <v>8</v>
      </c>
      <c r="K5788" s="3">
        <v>293.21400958299603</v>
      </c>
      <c r="L5788" s="3">
        <v>209.43857827356899</v>
      </c>
      <c r="M5788" s="7">
        <f>Sales_Table[[#This Row],[Order qty]]*Sales_Table[[#This Row],[unit price]]</f>
        <v>2345.7120766639682</v>
      </c>
      <c r="N5788" s="8">
        <f>Sales_Table[[#This Row],[Revenue]]-Sales_Table[[#This Row],[unit cost]]</f>
        <v>2136.2734983903993</v>
      </c>
    </row>
    <row r="5789" spans="1:14" ht="14.25" customHeight="1">
      <c r="A5789" t="s">
        <v>5802</v>
      </c>
      <c r="B5789" s="4">
        <v>43884</v>
      </c>
      <c r="C5789" s="6" t="str">
        <f t="shared" si="180"/>
        <v>Feb</v>
      </c>
      <c r="D5789" s="6" t="str">
        <f t="shared" si="181"/>
        <v>5</v>
      </c>
      <c r="E5789" t="s">
        <v>11</v>
      </c>
      <c r="F5789" s="3" t="s">
        <v>12</v>
      </c>
      <c r="G5789">
        <v>9</v>
      </c>
      <c r="H5789">
        <v>92</v>
      </c>
      <c r="I5789">
        <v>9</v>
      </c>
      <c r="J5789">
        <v>2</v>
      </c>
      <c r="K5789" s="3">
        <v>378.67547035217302</v>
      </c>
      <c r="L5789" s="3">
        <v>270.48247882298102</v>
      </c>
      <c r="M5789" s="7">
        <f>Sales_Table[[#This Row],[Order qty]]*Sales_Table[[#This Row],[unit price]]</f>
        <v>757.35094070434604</v>
      </c>
      <c r="N5789" s="8">
        <f>Sales_Table[[#This Row],[Revenue]]-Sales_Table[[#This Row],[unit cost]]</f>
        <v>486.86846188136502</v>
      </c>
    </row>
    <row r="5790" spans="1:14" ht="14.25" customHeight="1">
      <c r="A5790" t="s">
        <v>5803</v>
      </c>
      <c r="B5790" s="4">
        <v>43879</v>
      </c>
      <c r="C5790" s="6" t="str">
        <f t="shared" si="180"/>
        <v>May</v>
      </c>
      <c r="D5790" s="6" t="str">
        <f t="shared" si="181"/>
        <v>5</v>
      </c>
      <c r="E5790" t="s">
        <v>11</v>
      </c>
      <c r="F5790" s="3" t="s">
        <v>12</v>
      </c>
      <c r="G5790">
        <v>19</v>
      </c>
      <c r="H5790">
        <v>151</v>
      </c>
      <c r="I5790">
        <v>18</v>
      </c>
      <c r="J5790">
        <v>5</v>
      </c>
      <c r="K5790" s="3">
        <v>497.52125161886198</v>
      </c>
      <c r="L5790" s="3">
        <v>355.37232258490201</v>
      </c>
      <c r="M5790" s="7">
        <f>Sales_Table[[#This Row],[Order qty]]*Sales_Table[[#This Row],[unit price]]</f>
        <v>2487.6062580943099</v>
      </c>
      <c r="N5790" s="8">
        <f>Sales_Table[[#This Row],[Revenue]]-Sales_Table[[#This Row],[unit cost]]</f>
        <v>2132.2339355094077</v>
      </c>
    </row>
    <row r="5791" spans="1:14" ht="14.25" customHeight="1">
      <c r="A5791" t="s">
        <v>5804</v>
      </c>
      <c r="B5791" s="4">
        <v>43965</v>
      </c>
      <c r="C5791" s="6" t="str">
        <f t="shared" si="180"/>
        <v>May</v>
      </c>
      <c r="D5791" s="6" t="str">
        <f t="shared" si="181"/>
        <v>4</v>
      </c>
      <c r="E5791" t="s">
        <v>14</v>
      </c>
      <c r="F5791" s="3" t="s">
        <v>12</v>
      </c>
      <c r="G5791">
        <v>25</v>
      </c>
      <c r="H5791">
        <v>91</v>
      </c>
      <c r="I5791">
        <v>3</v>
      </c>
      <c r="J5791">
        <v>7</v>
      </c>
      <c r="K5791" s="3">
        <v>486.980917096138</v>
      </c>
      <c r="L5791" s="3">
        <v>347.84351221152701</v>
      </c>
      <c r="M5791" s="7">
        <f>Sales_Table[[#This Row],[Order qty]]*Sales_Table[[#This Row],[unit price]]</f>
        <v>3408.866419672966</v>
      </c>
      <c r="N5791" s="8">
        <f>Sales_Table[[#This Row],[Revenue]]-Sales_Table[[#This Row],[unit cost]]</f>
        <v>3061.022907461439</v>
      </c>
    </row>
    <row r="5792" spans="1:14" ht="14.25" customHeight="1">
      <c r="A5792" t="s">
        <v>5805</v>
      </c>
      <c r="B5792" s="4">
        <v>43980</v>
      </c>
      <c r="C5792" s="6" t="str">
        <f t="shared" si="180"/>
        <v>Apr</v>
      </c>
      <c r="D5792" s="6" t="str">
        <f t="shared" si="181"/>
        <v>1</v>
      </c>
      <c r="E5792" t="s">
        <v>16</v>
      </c>
      <c r="F5792" s="3" t="s">
        <v>12</v>
      </c>
      <c r="G5792">
        <v>5</v>
      </c>
      <c r="H5792">
        <v>350</v>
      </c>
      <c r="I5792">
        <v>21</v>
      </c>
      <c r="J5792">
        <v>8</v>
      </c>
      <c r="K5792" s="3">
        <v>576.54839283227898</v>
      </c>
      <c r="L5792" s="3">
        <v>411.82028059448498</v>
      </c>
      <c r="M5792" s="7">
        <f>Sales_Table[[#This Row],[Order qty]]*Sales_Table[[#This Row],[unit price]]</f>
        <v>4612.3871426582318</v>
      </c>
      <c r="N5792" s="8">
        <f>Sales_Table[[#This Row],[Revenue]]-Sales_Table[[#This Row],[unit cost]]</f>
        <v>4200.5668620637471</v>
      </c>
    </row>
    <row r="5793" spans="1:14" ht="14.25" customHeight="1">
      <c r="A5793" t="s">
        <v>5806</v>
      </c>
      <c r="B5793" s="4">
        <v>43941</v>
      </c>
      <c r="C5793" s="6" t="str">
        <f t="shared" si="180"/>
        <v>Jan</v>
      </c>
      <c r="D5793" s="6" t="str">
        <f t="shared" si="181"/>
        <v>3</v>
      </c>
      <c r="E5793" t="s">
        <v>20</v>
      </c>
      <c r="F5793" s="3" t="s">
        <v>12</v>
      </c>
      <c r="G5793">
        <v>24</v>
      </c>
      <c r="H5793">
        <v>229</v>
      </c>
      <c r="I5793">
        <v>22</v>
      </c>
      <c r="J5793">
        <v>10</v>
      </c>
      <c r="K5793" s="3">
        <v>353.194049119949</v>
      </c>
      <c r="L5793" s="3">
        <v>252.281463657107</v>
      </c>
      <c r="M5793" s="7">
        <f>Sales_Table[[#This Row],[Order qty]]*Sales_Table[[#This Row],[unit price]]</f>
        <v>3531.9404911994898</v>
      </c>
      <c r="N5793" s="8">
        <f>Sales_Table[[#This Row],[Revenue]]-Sales_Table[[#This Row],[unit cost]]</f>
        <v>3279.6590275423828</v>
      </c>
    </row>
    <row r="5794" spans="1:14" ht="14.25" customHeight="1">
      <c r="A5794" t="s">
        <v>5807</v>
      </c>
      <c r="B5794" s="4">
        <v>43835</v>
      </c>
      <c r="C5794" s="6" t="str">
        <f t="shared" si="180"/>
        <v>Mar</v>
      </c>
      <c r="D5794" s="6" t="str">
        <f t="shared" si="181"/>
        <v>2</v>
      </c>
      <c r="E5794" t="s">
        <v>14</v>
      </c>
      <c r="F5794" s="3" t="s">
        <v>12</v>
      </c>
      <c r="G5794">
        <v>6</v>
      </c>
      <c r="H5794">
        <v>346</v>
      </c>
      <c r="I5794">
        <v>30</v>
      </c>
      <c r="J5794">
        <v>7</v>
      </c>
      <c r="K5794" s="3">
        <v>229.650329768658</v>
      </c>
      <c r="L5794" s="3">
        <v>164.035949834756</v>
      </c>
      <c r="M5794" s="7">
        <f>Sales_Table[[#This Row],[Order qty]]*Sales_Table[[#This Row],[unit price]]</f>
        <v>1607.5523083806061</v>
      </c>
      <c r="N5794" s="8">
        <f>Sales_Table[[#This Row],[Revenue]]-Sales_Table[[#This Row],[unit cost]]</f>
        <v>1443.5163585458502</v>
      </c>
    </row>
    <row r="5795" spans="1:14" ht="14.25" customHeight="1">
      <c r="A5795" t="s">
        <v>5808</v>
      </c>
      <c r="B5795" s="4">
        <v>43900</v>
      </c>
      <c r="C5795" s="6" t="str">
        <f t="shared" si="180"/>
        <v>Feb</v>
      </c>
      <c r="D5795" s="6" t="str">
        <f t="shared" si="181"/>
        <v>4</v>
      </c>
      <c r="E5795" t="s">
        <v>14</v>
      </c>
      <c r="F5795" s="3" t="s">
        <v>12</v>
      </c>
      <c r="G5795">
        <v>24</v>
      </c>
      <c r="H5795">
        <v>342</v>
      </c>
      <c r="I5795">
        <v>17</v>
      </c>
      <c r="J5795">
        <v>10</v>
      </c>
      <c r="K5795" s="3">
        <v>444.78923928737601</v>
      </c>
      <c r="L5795" s="3">
        <v>317.70659949098302</v>
      </c>
      <c r="M5795" s="7">
        <f>Sales_Table[[#This Row],[Order qty]]*Sales_Table[[#This Row],[unit price]]</f>
        <v>4447.8923928737604</v>
      </c>
      <c r="N5795" s="8">
        <f>Sales_Table[[#This Row],[Revenue]]-Sales_Table[[#This Row],[unit cost]]</f>
        <v>4130.1857933827778</v>
      </c>
    </row>
    <row r="5796" spans="1:14" ht="14.25" customHeight="1">
      <c r="A5796" t="s">
        <v>5809</v>
      </c>
      <c r="B5796" s="4">
        <v>43883</v>
      </c>
      <c r="C5796" s="6" t="str">
        <f t="shared" si="180"/>
        <v>Apr</v>
      </c>
      <c r="D5796" s="6" t="str">
        <f t="shared" si="181"/>
        <v>4</v>
      </c>
      <c r="E5796" t="s">
        <v>11</v>
      </c>
      <c r="F5796" s="3" t="s">
        <v>12</v>
      </c>
      <c r="G5796">
        <v>4</v>
      </c>
      <c r="H5796">
        <v>114</v>
      </c>
      <c r="I5796">
        <v>28</v>
      </c>
      <c r="J5796">
        <v>6</v>
      </c>
      <c r="K5796" s="3">
        <v>359.786756336689</v>
      </c>
      <c r="L5796" s="3">
        <v>256.99054024049201</v>
      </c>
      <c r="M5796" s="7">
        <f>Sales_Table[[#This Row],[Order qty]]*Sales_Table[[#This Row],[unit price]]</f>
        <v>2158.720538020134</v>
      </c>
      <c r="N5796" s="8">
        <f>Sales_Table[[#This Row],[Revenue]]-Sales_Table[[#This Row],[unit cost]]</f>
        <v>1901.729997779642</v>
      </c>
    </row>
    <row r="5797" spans="1:14" ht="14.25" customHeight="1">
      <c r="A5797" t="s">
        <v>5810</v>
      </c>
      <c r="B5797" s="4">
        <v>43923</v>
      </c>
      <c r="C5797" s="6" t="str">
        <f t="shared" si="180"/>
        <v>Apr</v>
      </c>
      <c r="D5797" s="6" t="str">
        <f t="shared" si="181"/>
        <v>3</v>
      </c>
      <c r="E5797" t="s">
        <v>16</v>
      </c>
      <c r="F5797" s="3" t="s">
        <v>12</v>
      </c>
      <c r="G5797">
        <v>3</v>
      </c>
      <c r="H5797">
        <v>213</v>
      </c>
      <c r="I5797">
        <v>3</v>
      </c>
      <c r="J5797">
        <v>6</v>
      </c>
      <c r="K5797" s="3">
        <v>154.738968372345</v>
      </c>
      <c r="L5797" s="3">
        <v>110.527834551675</v>
      </c>
      <c r="M5797" s="7">
        <f>Sales_Table[[#This Row],[Order qty]]*Sales_Table[[#This Row],[unit price]]</f>
        <v>928.43381023407005</v>
      </c>
      <c r="N5797" s="8">
        <f>Sales_Table[[#This Row],[Revenue]]-Sales_Table[[#This Row],[unit cost]]</f>
        <v>817.90597568239502</v>
      </c>
    </row>
    <row r="5798" spans="1:14" ht="14.25" customHeight="1">
      <c r="A5798" t="s">
        <v>5811</v>
      </c>
      <c r="B5798" s="4">
        <v>43946</v>
      </c>
      <c r="C5798" s="6" t="str">
        <f t="shared" si="180"/>
        <v>Mar</v>
      </c>
      <c r="D5798" s="6" t="str">
        <f t="shared" si="181"/>
        <v>2</v>
      </c>
      <c r="E5798" t="s">
        <v>16</v>
      </c>
      <c r="F5798" s="3" t="s">
        <v>12</v>
      </c>
      <c r="G5798">
        <v>23</v>
      </c>
      <c r="H5798">
        <v>94</v>
      </c>
      <c r="I5798">
        <v>42</v>
      </c>
      <c r="J5798">
        <v>7</v>
      </c>
      <c r="K5798" s="3">
        <v>490.48554271459602</v>
      </c>
      <c r="L5798" s="3">
        <v>350.34681622471101</v>
      </c>
      <c r="M5798" s="7">
        <f>Sales_Table[[#This Row],[Order qty]]*Sales_Table[[#This Row],[unit price]]</f>
        <v>3433.3987990021724</v>
      </c>
      <c r="N5798" s="8">
        <f>Sales_Table[[#This Row],[Revenue]]-Sales_Table[[#This Row],[unit cost]]</f>
        <v>3083.0519827774615</v>
      </c>
    </row>
    <row r="5799" spans="1:14" ht="14.25" customHeight="1">
      <c r="A5799" t="s">
        <v>5812</v>
      </c>
      <c r="B5799" s="4">
        <v>43896</v>
      </c>
      <c r="C5799" s="6" t="str">
        <f t="shared" si="180"/>
        <v>Feb</v>
      </c>
      <c r="D5799" s="6" t="str">
        <f t="shared" si="181"/>
        <v>5</v>
      </c>
      <c r="E5799" t="s">
        <v>11</v>
      </c>
      <c r="F5799" s="3" t="s">
        <v>12</v>
      </c>
      <c r="G5799">
        <v>12</v>
      </c>
      <c r="H5799">
        <v>264</v>
      </c>
      <c r="I5799">
        <v>28</v>
      </c>
      <c r="J5799">
        <v>4</v>
      </c>
      <c r="K5799" s="3">
        <v>290.12368834018702</v>
      </c>
      <c r="L5799" s="3">
        <v>207.23120595727701</v>
      </c>
      <c r="M5799" s="7">
        <f>Sales_Table[[#This Row],[Order qty]]*Sales_Table[[#This Row],[unit price]]</f>
        <v>1160.4947533607481</v>
      </c>
      <c r="N5799" s="8">
        <f>Sales_Table[[#This Row],[Revenue]]-Sales_Table[[#This Row],[unit cost]]</f>
        <v>953.26354740347108</v>
      </c>
    </row>
    <row r="5800" spans="1:14" ht="14.25" customHeight="1">
      <c r="A5800" t="s">
        <v>5813</v>
      </c>
      <c r="B5800" s="4">
        <v>43862</v>
      </c>
      <c r="C5800" s="6" t="str">
        <f t="shared" si="180"/>
        <v>May</v>
      </c>
      <c r="D5800" s="6" t="str">
        <f t="shared" si="181"/>
        <v>1</v>
      </c>
      <c r="E5800" t="s">
        <v>16</v>
      </c>
      <c r="F5800" s="3" t="s">
        <v>12</v>
      </c>
      <c r="G5800">
        <v>12</v>
      </c>
      <c r="H5800">
        <v>12</v>
      </c>
      <c r="I5800">
        <v>6</v>
      </c>
      <c r="J5800">
        <v>9</v>
      </c>
      <c r="K5800" s="3">
        <v>568.51314550638199</v>
      </c>
      <c r="L5800" s="3">
        <v>406.080818218844</v>
      </c>
      <c r="M5800" s="7">
        <f>Sales_Table[[#This Row],[Order qty]]*Sales_Table[[#This Row],[unit price]]</f>
        <v>5116.6183095574379</v>
      </c>
      <c r="N5800" s="8">
        <f>Sales_Table[[#This Row],[Revenue]]-Sales_Table[[#This Row],[unit cost]]</f>
        <v>4710.537491338594</v>
      </c>
    </row>
    <row r="5801" spans="1:14" ht="14.25" customHeight="1">
      <c r="A5801" t="s">
        <v>5814</v>
      </c>
      <c r="B5801" s="4">
        <v>43975</v>
      </c>
      <c r="C5801" s="6" t="str">
        <f t="shared" si="180"/>
        <v>Jan</v>
      </c>
      <c r="D5801" s="6" t="str">
        <f t="shared" si="181"/>
        <v>1</v>
      </c>
      <c r="E5801" t="s">
        <v>14</v>
      </c>
      <c r="F5801" s="3" t="s">
        <v>12</v>
      </c>
      <c r="G5801">
        <v>16</v>
      </c>
      <c r="H5801">
        <v>150</v>
      </c>
      <c r="I5801">
        <v>46</v>
      </c>
      <c r="J5801">
        <v>8</v>
      </c>
      <c r="K5801" s="3">
        <v>419.62059187889099</v>
      </c>
      <c r="L5801" s="3">
        <v>299.72899419920799</v>
      </c>
      <c r="M5801" s="7">
        <f>Sales_Table[[#This Row],[Order qty]]*Sales_Table[[#This Row],[unit price]]</f>
        <v>3356.9647350311279</v>
      </c>
      <c r="N5801" s="8">
        <f>Sales_Table[[#This Row],[Revenue]]-Sales_Table[[#This Row],[unit cost]]</f>
        <v>3057.2357408319199</v>
      </c>
    </row>
    <row r="5802" spans="1:14" ht="14.25" customHeight="1">
      <c r="A5802" t="s">
        <v>5815</v>
      </c>
      <c r="B5802" s="4">
        <v>43857</v>
      </c>
      <c r="C5802" s="6" t="str">
        <f t="shared" si="180"/>
        <v>Jan</v>
      </c>
      <c r="D5802" s="6" t="str">
        <f t="shared" si="181"/>
        <v>4</v>
      </c>
      <c r="E5802" t="s">
        <v>11</v>
      </c>
      <c r="F5802" s="3" t="s">
        <v>12</v>
      </c>
      <c r="G5802">
        <v>8</v>
      </c>
      <c r="H5802">
        <v>10</v>
      </c>
      <c r="I5802">
        <v>40</v>
      </c>
      <c r="J5802">
        <v>2</v>
      </c>
      <c r="K5802" s="3">
        <v>153.90829914808299</v>
      </c>
      <c r="L5802" s="3">
        <v>109.934499391488</v>
      </c>
      <c r="M5802" s="7">
        <f>Sales_Table[[#This Row],[Order qty]]*Sales_Table[[#This Row],[unit price]]</f>
        <v>307.81659829616598</v>
      </c>
      <c r="N5802" s="8">
        <f>Sales_Table[[#This Row],[Revenue]]-Sales_Table[[#This Row],[unit cost]]</f>
        <v>197.88209890467797</v>
      </c>
    </row>
    <row r="5803" spans="1:14" ht="14.25" customHeight="1">
      <c r="A5803" t="s">
        <v>5816</v>
      </c>
      <c r="B5803" s="4">
        <v>43846</v>
      </c>
      <c r="C5803" s="6" t="str">
        <f t="shared" si="180"/>
        <v>Apr</v>
      </c>
      <c r="D5803" s="6" t="str">
        <f t="shared" si="181"/>
        <v>2</v>
      </c>
      <c r="E5803" t="s">
        <v>14</v>
      </c>
      <c r="F5803" s="3" t="s">
        <v>12</v>
      </c>
      <c r="G5803">
        <v>22</v>
      </c>
      <c r="H5803">
        <v>322</v>
      </c>
      <c r="I5803">
        <v>47</v>
      </c>
      <c r="J5803">
        <v>10</v>
      </c>
      <c r="K5803" s="3">
        <v>551.90253818035103</v>
      </c>
      <c r="L5803" s="3">
        <v>394.216098700251</v>
      </c>
      <c r="M5803" s="7">
        <f>Sales_Table[[#This Row],[Order qty]]*Sales_Table[[#This Row],[unit price]]</f>
        <v>5519.0253818035108</v>
      </c>
      <c r="N5803" s="8">
        <f>Sales_Table[[#This Row],[Revenue]]-Sales_Table[[#This Row],[unit cost]]</f>
        <v>5124.80928310326</v>
      </c>
    </row>
    <row r="5804" spans="1:14" ht="14.25" customHeight="1">
      <c r="A5804" t="s">
        <v>5817</v>
      </c>
      <c r="B5804" s="4">
        <v>43936</v>
      </c>
      <c r="C5804" s="6" t="str">
        <f t="shared" si="180"/>
        <v>Feb</v>
      </c>
      <c r="D5804" s="6" t="str">
        <f t="shared" si="181"/>
        <v>3</v>
      </c>
      <c r="E5804" t="s">
        <v>20</v>
      </c>
      <c r="F5804" s="3" t="s">
        <v>12</v>
      </c>
      <c r="G5804">
        <v>10</v>
      </c>
      <c r="H5804">
        <v>142</v>
      </c>
      <c r="I5804">
        <v>19</v>
      </c>
      <c r="J5804">
        <v>1</v>
      </c>
      <c r="K5804" s="3">
        <v>649.28523856401398</v>
      </c>
      <c r="L5804" s="3">
        <v>463.77517040286801</v>
      </c>
      <c r="M5804" s="7">
        <f>Sales_Table[[#This Row],[Order qty]]*Sales_Table[[#This Row],[unit price]]</f>
        <v>649.28523856401398</v>
      </c>
      <c r="N5804" s="8">
        <f>Sales_Table[[#This Row],[Revenue]]-Sales_Table[[#This Row],[unit cost]]</f>
        <v>185.51006816114597</v>
      </c>
    </row>
    <row r="5805" spans="1:14" ht="14.25" customHeight="1">
      <c r="A5805" t="s">
        <v>5818</v>
      </c>
      <c r="B5805" s="4">
        <v>43862</v>
      </c>
      <c r="C5805" s="6" t="str">
        <f t="shared" si="180"/>
        <v>Mar</v>
      </c>
      <c r="D5805" s="6" t="str">
        <f t="shared" si="181"/>
        <v>1</v>
      </c>
      <c r="E5805" t="s">
        <v>16</v>
      </c>
      <c r="F5805" s="3" t="s">
        <v>12</v>
      </c>
      <c r="G5805">
        <v>15</v>
      </c>
      <c r="H5805">
        <v>49</v>
      </c>
      <c r="I5805">
        <v>47</v>
      </c>
      <c r="J5805">
        <v>2</v>
      </c>
      <c r="K5805" s="3">
        <v>209.22838497161899</v>
      </c>
      <c r="L5805" s="3">
        <v>149.448846408299</v>
      </c>
      <c r="M5805" s="7">
        <f>Sales_Table[[#This Row],[Order qty]]*Sales_Table[[#This Row],[unit price]]</f>
        <v>418.45676994323799</v>
      </c>
      <c r="N5805" s="8">
        <f>Sales_Table[[#This Row],[Revenue]]-Sales_Table[[#This Row],[unit cost]]</f>
        <v>269.00792353493898</v>
      </c>
    </row>
    <row r="5806" spans="1:14" ht="14.25" customHeight="1">
      <c r="A5806" t="s">
        <v>5819</v>
      </c>
      <c r="B5806" s="4">
        <v>43905</v>
      </c>
      <c r="C5806" s="6" t="str">
        <f t="shared" si="180"/>
        <v>Jan</v>
      </c>
      <c r="D5806" s="6" t="str">
        <f t="shared" si="181"/>
        <v>5</v>
      </c>
      <c r="E5806" t="s">
        <v>11</v>
      </c>
      <c r="F5806" s="3" t="s">
        <v>12</v>
      </c>
      <c r="G5806">
        <v>10</v>
      </c>
      <c r="H5806">
        <v>275</v>
      </c>
      <c r="I5806">
        <v>29</v>
      </c>
      <c r="J5806">
        <v>9</v>
      </c>
      <c r="K5806" s="3">
        <v>313.56270307302498</v>
      </c>
      <c r="L5806" s="3">
        <v>223.973359337875</v>
      </c>
      <c r="M5806" s="7">
        <f>Sales_Table[[#This Row],[Order qty]]*Sales_Table[[#This Row],[unit price]]</f>
        <v>2822.0643276572246</v>
      </c>
      <c r="N5806" s="8">
        <f>Sales_Table[[#This Row],[Revenue]]-Sales_Table[[#This Row],[unit cost]]</f>
        <v>2598.0909683193495</v>
      </c>
    </row>
    <row r="5807" spans="1:14" ht="14.25" customHeight="1">
      <c r="A5807" t="s">
        <v>5820</v>
      </c>
      <c r="B5807" s="4">
        <v>43850</v>
      </c>
      <c r="C5807" s="6" t="str">
        <f t="shared" si="180"/>
        <v>May</v>
      </c>
      <c r="D5807" s="6" t="str">
        <f t="shared" si="181"/>
        <v>5</v>
      </c>
      <c r="E5807" t="s">
        <v>20</v>
      </c>
      <c r="F5807" s="3" t="s">
        <v>12</v>
      </c>
      <c r="G5807">
        <v>23</v>
      </c>
      <c r="H5807">
        <v>93</v>
      </c>
      <c r="I5807">
        <v>25</v>
      </c>
      <c r="J5807">
        <v>10</v>
      </c>
      <c r="K5807" s="3">
        <v>610.75597679614998</v>
      </c>
      <c r="L5807" s="3">
        <v>436.254269140107</v>
      </c>
      <c r="M5807" s="7">
        <f>Sales_Table[[#This Row],[Order qty]]*Sales_Table[[#This Row],[unit price]]</f>
        <v>6107.5597679615003</v>
      </c>
      <c r="N5807" s="8">
        <f>Sales_Table[[#This Row],[Revenue]]-Sales_Table[[#This Row],[unit cost]]</f>
        <v>5671.3054988213935</v>
      </c>
    </row>
    <row r="5808" spans="1:14" ht="14.25" customHeight="1">
      <c r="A5808" t="s">
        <v>5821</v>
      </c>
      <c r="B5808" s="4">
        <v>43972</v>
      </c>
      <c r="C5808" s="6" t="str">
        <f t="shared" si="180"/>
        <v>May</v>
      </c>
      <c r="D5808" s="6" t="str">
        <f t="shared" si="181"/>
        <v>5</v>
      </c>
      <c r="E5808" t="s">
        <v>11</v>
      </c>
      <c r="F5808" s="3" t="s">
        <v>12</v>
      </c>
      <c r="G5808">
        <v>19</v>
      </c>
      <c r="H5808">
        <v>323</v>
      </c>
      <c r="I5808">
        <v>28</v>
      </c>
      <c r="J5808">
        <v>1</v>
      </c>
      <c r="K5808" s="3">
        <v>487.52497154474298</v>
      </c>
      <c r="L5808" s="3">
        <v>348.23212253195902</v>
      </c>
      <c r="M5808" s="7">
        <f>Sales_Table[[#This Row],[Order qty]]*Sales_Table[[#This Row],[unit price]]</f>
        <v>487.52497154474298</v>
      </c>
      <c r="N5808" s="8">
        <f>Sales_Table[[#This Row],[Revenue]]-Sales_Table[[#This Row],[unit cost]]</f>
        <v>139.29284901278396</v>
      </c>
    </row>
    <row r="5809" spans="1:14" ht="14.25" customHeight="1">
      <c r="A5809" t="s">
        <v>5822</v>
      </c>
      <c r="B5809" s="4">
        <v>43955</v>
      </c>
      <c r="C5809" s="6" t="str">
        <f t="shared" si="180"/>
        <v>May</v>
      </c>
      <c r="D5809" s="6" t="str">
        <f t="shared" si="181"/>
        <v>1</v>
      </c>
      <c r="E5809" t="s">
        <v>14</v>
      </c>
      <c r="F5809" s="3" t="s">
        <v>12</v>
      </c>
      <c r="G5809">
        <v>10</v>
      </c>
      <c r="H5809">
        <v>12</v>
      </c>
      <c r="I5809">
        <v>14</v>
      </c>
      <c r="J5809">
        <v>7</v>
      </c>
      <c r="K5809" s="3">
        <v>274.35903954505898</v>
      </c>
      <c r="L5809" s="3">
        <v>195.970742532185</v>
      </c>
      <c r="M5809" s="7">
        <f>Sales_Table[[#This Row],[Order qty]]*Sales_Table[[#This Row],[unit price]]</f>
        <v>1920.5132768154128</v>
      </c>
      <c r="N5809" s="8">
        <f>Sales_Table[[#This Row],[Revenue]]-Sales_Table[[#This Row],[unit cost]]</f>
        <v>1724.5425342832277</v>
      </c>
    </row>
    <row r="5810" spans="1:14" ht="14.25" customHeight="1">
      <c r="A5810" t="s">
        <v>5823</v>
      </c>
      <c r="B5810" s="4">
        <v>43974</v>
      </c>
      <c r="C5810" s="6" t="str">
        <f t="shared" si="180"/>
        <v>Jan</v>
      </c>
      <c r="D5810" s="6" t="str">
        <f t="shared" si="181"/>
        <v>1</v>
      </c>
      <c r="E5810" t="s">
        <v>14</v>
      </c>
      <c r="F5810" s="3" t="s">
        <v>12</v>
      </c>
      <c r="G5810">
        <v>15</v>
      </c>
      <c r="H5810">
        <v>62</v>
      </c>
      <c r="I5810">
        <v>9</v>
      </c>
      <c r="J5810">
        <v>1</v>
      </c>
      <c r="K5810" s="3">
        <v>501.87117880582798</v>
      </c>
      <c r="L5810" s="3">
        <v>358.47941343273402</v>
      </c>
      <c r="M5810" s="7">
        <f>Sales_Table[[#This Row],[Order qty]]*Sales_Table[[#This Row],[unit price]]</f>
        <v>501.87117880582798</v>
      </c>
      <c r="N5810" s="8">
        <f>Sales_Table[[#This Row],[Revenue]]-Sales_Table[[#This Row],[unit cost]]</f>
        <v>143.39176537309396</v>
      </c>
    </row>
    <row r="5811" spans="1:14" ht="14.25" customHeight="1">
      <c r="A5811" t="s">
        <v>5824</v>
      </c>
      <c r="B5811" s="4">
        <v>43850</v>
      </c>
      <c r="C5811" s="6" t="str">
        <f t="shared" si="180"/>
        <v>Jan</v>
      </c>
      <c r="D5811" s="6" t="str">
        <f t="shared" si="181"/>
        <v>5</v>
      </c>
      <c r="E5811" t="s">
        <v>11</v>
      </c>
      <c r="F5811" s="3" t="s">
        <v>12</v>
      </c>
      <c r="G5811">
        <v>11</v>
      </c>
      <c r="H5811">
        <v>338</v>
      </c>
      <c r="I5811">
        <v>23</v>
      </c>
      <c r="J5811">
        <v>9</v>
      </c>
      <c r="K5811" s="3">
        <v>522.97923123836495</v>
      </c>
      <c r="L5811" s="3">
        <v>373.55659374168903</v>
      </c>
      <c r="M5811" s="7">
        <f>Sales_Table[[#This Row],[Order qty]]*Sales_Table[[#This Row],[unit price]]</f>
        <v>4706.8130811452847</v>
      </c>
      <c r="N5811" s="8">
        <f>Sales_Table[[#This Row],[Revenue]]-Sales_Table[[#This Row],[unit cost]]</f>
        <v>4333.2564874035961</v>
      </c>
    </row>
    <row r="5812" spans="1:14" ht="14.25" customHeight="1">
      <c r="A5812" t="s">
        <v>5825</v>
      </c>
      <c r="B5812" s="4">
        <v>43848</v>
      </c>
      <c r="C5812" s="6" t="str">
        <f t="shared" si="180"/>
        <v>May</v>
      </c>
      <c r="D5812" s="6" t="str">
        <f t="shared" si="181"/>
        <v>3</v>
      </c>
      <c r="E5812" t="s">
        <v>16</v>
      </c>
      <c r="F5812" s="3" t="s">
        <v>12</v>
      </c>
      <c r="G5812">
        <v>26</v>
      </c>
      <c r="H5812">
        <v>132</v>
      </c>
      <c r="I5812">
        <v>42</v>
      </c>
      <c r="J5812">
        <v>3</v>
      </c>
      <c r="K5812" s="3">
        <v>446.65916329622303</v>
      </c>
      <c r="L5812" s="3">
        <v>319.04225949730198</v>
      </c>
      <c r="M5812" s="7">
        <f>Sales_Table[[#This Row],[Order qty]]*Sales_Table[[#This Row],[unit price]]</f>
        <v>1339.977489888669</v>
      </c>
      <c r="N5812" s="8">
        <f>Sales_Table[[#This Row],[Revenue]]-Sales_Table[[#This Row],[unit cost]]</f>
        <v>1020.935230391367</v>
      </c>
    </row>
    <row r="5813" spans="1:14" ht="14.25" customHeight="1">
      <c r="A5813" t="s">
        <v>5826</v>
      </c>
      <c r="B5813" s="4">
        <v>43982</v>
      </c>
      <c r="C5813" s="6" t="str">
        <f t="shared" si="180"/>
        <v>Mar</v>
      </c>
      <c r="D5813" s="6" t="str">
        <f t="shared" si="181"/>
        <v>3</v>
      </c>
      <c r="E5813" t="s">
        <v>11</v>
      </c>
      <c r="F5813" s="3" t="s">
        <v>12</v>
      </c>
      <c r="G5813">
        <v>9</v>
      </c>
      <c r="H5813">
        <v>141</v>
      </c>
      <c r="I5813">
        <v>11</v>
      </c>
      <c r="J5813">
        <v>9</v>
      </c>
      <c r="K5813" s="3">
        <v>432.79459905624401</v>
      </c>
      <c r="L5813" s="3">
        <v>309.13899932588902</v>
      </c>
      <c r="M5813" s="7">
        <f>Sales_Table[[#This Row],[Order qty]]*Sales_Table[[#This Row],[unit price]]</f>
        <v>3895.151391506196</v>
      </c>
      <c r="N5813" s="8">
        <f>Sales_Table[[#This Row],[Revenue]]-Sales_Table[[#This Row],[unit cost]]</f>
        <v>3586.012392180307</v>
      </c>
    </row>
    <row r="5814" spans="1:14" ht="14.25" customHeight="1">
      <c r="A5814" t="s">
        <v>5827</v>
      </c>
      <c r="B5814" s="4">
        <v>43903</v>
      </c>
      <c r="C5814" s="6" t="str">
        <f t="shared" si="180"/>
        <v>Mar</v>
      </c>
      <c r="D5814" s="6" t="str">
        <f t="shared" si="181"/>
        <v>5</v>
      </c>
      <c r="E5814" t="s">
        <v>11</v>
      </c>
      <c r="F5814" s="3" t="s">
        <v>12</v>
      </c>
      <c r="G5814">
        <v>19</v>
      </c>
      <c r="H5814">
        <v>363</v>
      </c>
      <c r="I5814">
        <v>9</v>
      </c>
      <c r="J5814">
        <v>3</v>
      </c>
      <c r="K5814" s="3">
        <v>545.30009597539902</v>
      </c>
      <c r="L5814" s="3">
        <v>389.50006855385601</v>
      </c>
      <c r="M5814" s="7">
        <f>Sales_Table[[#This Row],[Order qty]]*Sales_Table[[#This Row],[unit price]]</f>
        <v>1635.9002879261971</v>
      </c>
      <c r="N5814" s="8">
        <f>Sales_Table[[#This Row],[Revenue]]-Sales_Table[[#This Row],[unit cost]]</f>
        <v>1246.4002193723411</v>
      </c>
    </row>
    <row r="5815" spans="1:14" ht="14.25" customHeight="1">
      <c r="A5815" t="s">
        <v>5828</v>
      </c>
      <c r="B5815" s="4">
        <v>43918</v>
      </c>
      <c r="C5815" s="6" t="str">
        <f t="shared" si="180"/>
        <v>May</v>
      </c>
      <c r="D5815" s="6" t="str">
        <f t="shared" si="181"/>
        <v>4</v>
      </c>
      <c r="E5815" t="s">
        <v>14</v>
      </c>
      <c r="F5815" s="3" t="s">
        <v>12</v>
      </c>
      <c r="G5815">
        <v>6</v>
      </c>
      <c r="H5815">
        <v>26</v>
      </c>
      <c r="I5815">
        <v>19</v>
      </c>
      <c r="J5815">
        <v>5</v>
      </c>
      <c r="K5815" s="3">
        <v>464.73569262027701</v>
      </c>
      <c r="L5815" s="3">
        <v>331.954066157341</v>
      </c>
      <c r="M5815" s="7">
        <f>Sales_Table[[#This Row],[Order qty]]*Sales_Table[[#This Row],[unit price]]</f>
        <v>2323.6784631013852</v>
      </c>
      <c r="N5815" s="8">
        <f>Sales_Table[[#This Row],[Revenue]]-Sales_Table[[#This Row],[unit cost]]</f>
        <v>1991.7243969440442</v>
      </c>
    </row>
    <row r="5816" spans="1:14" ht="14.25" customHeight="1">
      <c r="A5816" t="s">
        <v>5829</v>
      </c>
      <c r="B5816" s="4">
        <v>43961</v>
      </c>
      <c r="C5816" s="6" t="str">
        <f t="shared" si="180"/>
        <v>Apr</v>
      </c>
      <c r="D5816" s="6" t="str">
        <f t="shared" si="181"/>
        <v>4</v>
      </c>
      <c r="E5816" t="s">
        <v>11</v>
      </c>
      <c r="F5816" s="3" t="s">
        <v>12</v>
      </c>
      <c r="G5816">
        <v>20</v>
      </c>
      <c r="H5816">
        <v>119</v>
      </c>
      <c r="I5816">
        <v>35</v>
      </c>
      <c r="J5816">
        <v>2</v>
      </c>
      <c r="K5816" s="3">
        <v>530.51014047861099</v>
      </c>
      <c r="L5816" s="3">
        <v>378.93581462757902</v>
      </c>
      <c r="M5816" s="7">
        <f>Sales_Table[[#This Row],[Order qty]]*Sales_Table[[#This Row],[unit price]]</f>
        <v>1061.020280957222</v>
      </c>
      <c r="N5816" s="8">
        <f>Sales_Table[[#This Row],[Revenue]]-Sales_Table[[#This Row],[unit cost]]</f>
        <v>682.08446632964296</v>
      </c>
    </row>
    <row r="5817" spans="1:14" ht="14.25" customHeight="1">
      <c r="A5817" t="s">
        <v>5830</v>
      </c>
      <c r="B5817" s="4">
        <v>43941</v>
      </c>
      <c r="C5817" s="6" t="str">
        <f t="shared" si="180"/>
        <v>Apr</v>
      </c>
      <c r="D5817" s="6" t="str">
        <f t="shared" si="181"/>
        <v>5</v>
      </c>
      <c r="E5817" t="s">
        <v>20</v>
      </c>
      <c r="F5817" s="3" t="s">
        <v>12</v>
      </c>
      <c r="G5817">
        <v>14</v>
      </c>
      <c r="H5817">
        <v>186</v>
      </c>
      <c r="I5817">
        <v>12</v>
      </c>
      <c r="J5817">
        <v>3</v>
      </c>
      <c r="K5817" s="3">
        <v>579.13058352470398</v>
      </c>
      <c r="L5817" s="3">
        <v>413.66470251764599</v>
      </c>
      <c r="M5817" s="7">
        <f>Sales_Table[[#This Row],[Order qty]]*Sales_Table[[#This Row],[unit price]]</f>
        <v>1737.3917505741119</v>
      </c>
      <c r="N5817" s="8">
        <f>Sales_Table[[#This Row],[Revenue]]-Sales_Table[[#This Row],[unit cost]]</f>
        <v>1323.7270480564659</v>
      </c>
    </row>
    <row r="5818" spans="1:14" ht="14.25" customHeight="1">
      <c r="A5818" t="s">
        <v>5831</v>
      </c>
      <c r="B5818" s="4">
        <v>43936</v>
      </c>
      <c r="C5818" s="6" t="str">
        <f t="shared" si="180"/>
        <v>May</v>
      </c>
      <c r="D5818" s="6" t="str">
        <f t="shared" si="181"/>
        <v>4</v>
      </c>
      <c r="E5818" t="s">
        <v>20</v>
      </c>
      <c r="F5818" s="3" t="s">
        <v>12</v>
      </c>
      <c r="G5818">
        <v>26</v>
      </c>
      <c r="H5818">
        <v>307</v>
      </c>
      <c r="I5818">
        <v>34</v>
      </c>
      <c r="J5818">
        <v>1</v>
      </c>
      <c r="K5818" s="3">
        <v>540.875394523144</v>
      </c>
      <c r="L5818" s="3">
        <v>386.33956751653102</v>
      </c>
      <c r="M5818" s="7">
        <f>Sales_Table[[#This Row],[Order qty]]*Sales_Table[[#This Row],[unit price]]</f>
        <v>540.875394523144</v>
      </c>
      <c r="N5818" s="8">
        <f>Sales_Table[[#This Row],[Revenue]]-Sales_Table[[#This Row],[unit cost]]</f>
        <v>154.53582700661298</v>
      </c>
    </row>
    <row r="5819" spans="1:14" ht="14.25" customHeight="1">
      <c r="A5819" t="s">
        <v>5832</v>
      </c>
      <c r="B5819" s="4">
        <v>43979</v>
      </c>
      <c r="C5819" s="6" t="str">
        <f t="shared" si="180"/>
        <v>Apr</v>
      </c>
      <c r="D5819" s="6" t="str">
        <f t="shared" si="181"/>
        <v>1</v>
      </c>
      <c r="E5819" t="s">
        <v>11</v>
      </c>
      <c r="F5819" s="3" t="s">
        <v>12</v>
      </c>
      <c r="G5819">
        <v>9</v>
      </c>
      <c r="H5819">
        <v>53</v>
      </c>
      <c r="I5819">
        <v>9</v>
      </c>
      <c r="J5819">
        <v>3</v>
      </c>
      <c r="K5819" s="3">
        <v>301.51004111766798</v>
      </c>
      <c r="L5819" s="3">
        <v>215.364315084049</v>
      </c>
      <c r="M5819" s="7">
        <f>Sales_Table[[#This Row],[Order qty]]*Sales_Table[[#This Row],[unit price]]</f>
        <v>904.530123353004</v>
      </c>
      <c r="N5819" s="8">
        <f>Sales_Table[[#This Row],[Revenue]]-Sales_Table[[#This Row],[unit cost]]</f>
        <v>689.16580826895506</v>
      </c>
    </row>
    <row r="5820" spans="1:14" ht="14.25" customHeight="1">
      <c r="A5820" t="s">
        <v>5833</v>
      </c>
      <c r="B5820" s="4">
        <v>43944</v>
      </c>
      <c r="C5820" s="6" t="str">
        <f t="shared" si="180"/>
        <v>Jan</v>
      </c>
      <c r="D5820" s="6" t="str">
        <f t="shared" si="181"/>
        <v>1</v>
      </c>
      <c r="E5820" t="s">
        <v>20</v>
      </c>
      <c r="F5820" s="3" t="s">
        <v>12</v>
      </c>
      <c r="G5820">
        <v>5</v>
      </c>
      <c r="H5820">
        <v>186</v>
      </c>
      <c r="I5820">
        <v>20</v>
      </c>
      <c r="J5820">
        <v>6</v>
      </c>
      <c r="K5820" s="3">
        <v>171.93636256456401</v>
      </c>
      <c r="L5820" s="3">
        <v>122.811687546117</v>
      </c>
      <c r="M5820" s="7">
        <f>Sales_Table[[#This Row],[Order qty]]*Sales_Table[[#This Row],[unit price]]</f>
        <v>1031.6181753873841</v>
      </c>
      <c r="N5820" s="8">
        <f>Sales_Table[[#This Row],[Revenue]]-Sales_Table[[#This Row],[unit cost]]</f>
        <v>908.80648784126709</v>
      </c>
    </row>
    <row r="5821" spans="1:14" ht="14.25" customHeight="1">
      <c r="A5821" t="s">
        <v>5834</v>
      </c>
      <c r="B5821" s="4">
        <v>43835</v>
      </c>
      <c r="C5821" s="6" t="str">
        <f t="shared" si="180"/>
        <v>Jan</v>
      </c>
      <c r="D5821" s="6" t="str">
        <f t="shared" si="181"/>
        <v>2</v>
      </c>
      <c r="E5821" t="s">
        <v>11</v>
      </c>
      <c r="F5821" s="3" t="s">
        <v>12</v>
      </c>
      <c r="G5821">
        <v>7</v>
      </c>
      <c r="H5821">
        <v>1</v>
      </c>
      <c r="I5821">
        <v>13</v>
      </c>
      <c r="J5821">
        <v>2</v>
      </c>
      <c r="K5821" s="3">
        <v>316.85411453247099</v>
      </c>
      <c r="L5821" s="3">
        <v>226.32436752319299</v>
      </c>
      <c r="M5821" s="7">
        <f>Sales_Table[[#This Row],[Order qty]]*Sales_Table[[#This Row],[unit price]]</f>
        <v>633.70822906494197</v>
      </c>
      <c r="N5821" s="8">
        <f>Sales_Table[[#This Row],[Revenue]]-Sales_Table[[#This Row],[unit cost]]</f>
        <v>407.38386154174896</v>
      </c>
    </row>
    <row r="5822" spans="1:14" ht="14.25" customHeight="1">
      <c r="A5822" t="s">
        <v>5835</v>
      </c>
      <c r="B5822" s="4">
        <v>43842</v>
      </c>
      <c r="C5822" s="6" t="str">
        <f t="shared" si="180"/>
        <v>Feb</v>
      </c>
      <c r="D5822" s="6" t="str">
        <f t="shared" si="181"/>
        <v>1</v>
      </c>
      <c r="E5822" t="s">
        <v>16</v>
      </c>
      <c r="F5822" s="3" t="s">
        <v>12</v>
      </c>
      <c r="G5822">
        <v>24</v>
      </c>
      <c r="H5822">
        <v>166</v>
      </c>
      <c r="I5822">
        <v>32</v>
      </c>
      <c r="J5822">
        <v>5</v>
      </c>
      <c r="K5822" s="3">
        <v>456.948209702969</v>
      </c>
      <c r="L5822" s="3">
        <v>326.39157835926301</v>
      </c>
      <c r="M5822" s="7">
        <f>Sales_Table[[#This Row],[Order qty]]*Sales_Table[[#This Row],[unit price]]</f>
        <v>2284.7410485148448</v>
      </c>
      <c r="N5822" s="8">
        <f>Sales_Table[[#This Row],[Revenue]]-Sales_Table[[#This Row],[unit cost]]</f>
        <v>1958.3494701555819</v>
      </c>
    </row>
    <row r="5823" spans="1:14" ht="14.25" customHeight="1">
      <c r="A5823" t="s">
        <v>5836</v>
      </c>
      <c r="B5823" s="4">
        <v>43862</v>
      </c>
      <c r="C5823" s="6" t="str">
        <f t="shared" si="180"/>
        <v>Jan</v>
      </c>
      <c r="D5823" s="6" t="str">
        <f t="shared" si="181"/>
        <v>3</v>
      </c>
      <c r="E5823" t="s">
        <v>14</v>
      </c>
      <c r="F5823" s="3" t="s">
        <v>12</v>
      </c>
      <c r="G5823">
        <v>6</v>
      </c>
      <c r="H5823">
        <v>83</v>
      </c>
      <c r="I5823">
        <v>26</v>
      </c>
      <c r="J5823">
        <v>5</v>
      </c>
      <c r="K5823" s="3">
        <v>284.81137096881901</v>
      </c>
      <c r="L5823" s="3">
        <v>203.43669354915599</v>
      </c>
      <c r="M5823" s="7">
        <f>Sales_Table[[#This Row],[Order qty]]*Sales_Table[[#This Row],[unit price]]</f>
        <v>1424.0568548440951</v>
      </c>
      <c r="N5823" s="8">
        <f>Sales_Table[[#This Row],[Revenue]]-Sales_Table[[#This Row],[unit cost]]</f>
        <v>1220.6201612949392</v>
      </c>
    </row>
    <row r="5824" spans="1:14" ht="14.25" customHeight="1">
      <c r="A5824" t="s">
        <v>5837</v>
      </c>
      <c r="B5824" s="4">
        <v>43861</v>
      </c>
      <c r="C5824" s="6" t="str">
        <f t="shared" si="180"/>
        <v>Mar</v>
      </c>
      <c r="D5824" s="6" t="str">
        <f t="shared" si="181"/>
        <v>3</v>
      </c>
      <c r="E5824" t="s">
        <v>20</v>
      </c>
      <c r="F5824" s="3" t="s">
        <v>12</v>
      </c>
      <c r="G5824">
        <v>23</v>
      </c>
      <c r="H5824">
        <v>260</v>
      </c>
      <c r="I5824">
        <v>45</v>
      </c>
      <c r="J5824">
        <v>8</v>
      </c>
      <c r="K5824" s="3">
        <v>150.72304683923701</v>
      </c>
      <c r="L5824" s="3">
        <v>107.659319170884</v>
      </c>
      <c r="M5824" s="7">
        <f>Sales_Table[[#This Row],[Order qty]]*Sales_Table[[#This Row],[unit price]]</f>
        <v>1205.7843747138961</v>
      </c>
      <c r="N5824" s="8">
        <f>Sales_Table[[#This Row],[Revenue]]-Sales_Table[[#This Row],[unit cost]]</f>
        <v>1098.1250555430122</v>
      </c>
    </row>
    <row r="5825" spans="1:14" ht="14.25" customHeight="1">
      <c r="A5825" t="s">
        <v>5838</v>
      </c>
      <c r="B5825" s="4">
        <v>43907</v>
      </c>
      <c r="C5825" s="6" t="str">
        <f t="shared" si="180"/>
        <v>Mar</v>
      </c>
      <c r="D5825" s="6" t="str">
        <f t="shared" si="181"/>
        <v>1</v>
      </c>
      <c r="E5825" t="s">
        <v>11</v>
      </c>
      <c r="F5825" s="3" t="s">
        <v>12</v>
      </c>
      <c r="G5825">
        <v>16</v>
      </c>
      <c r="H5825">
        <v>106</v>
      </c>
      <c r="I5825">
        <v>6</v>
      </c>
      <c r="J5825">
        <v>6</v>
      </c>
      <c r="K5825" s="3">
        <v>218.672040224075</v>
      </c>
      <c r="L5825" s="3">
        <v>156.19431444576799</v>
      </c>
      <c r="M5825" s="7">
        <f>Sales_Table[[#This Row],[Order qty]]*Sales_Table[[#This Row],[unit price]]</f>
        <v>1312.0322413444501</v>
      </c>
      <c r="N5825" s="8">
        <f>Sales_Table[[#This Row],[Revenue]]-Sales_Table[[#This Row],[unit cost]]</f>
        <v>1155.8379268986821</v>
      </c>
    </row>
    <row r="5826" spans="1:14" ht="14.25" customHeight="1">
      <c r="A5826" t="s">
        <v>5839</v>
      </c>
      <c r="B5826" s="4">
        <v>43894</v>
      </c>
      <c r="C5826" s="6" t="str">
        <f t="shared" ref="C5826:C5889" si="182">TEXT(B5827,"mmm")</f>
        <v>Jan</v>
      </c>
      <c r="D5826" s="6" t="str">
        <f t="shared" ref="D5826:D5889" si="183">TEXT(B5828, "m")</f>
        <v>3</v>
      </c>
      <c r="E5826" t="s">
        <v>14</v>
      </c>
      <c r="F5826" s="3" t="s">
        <v>12</v>
      </c>
      <c r="G5826">
        <v>2</v>
      </c>
      <c r="H5826">
        <v>56</v>
      </c>
      <c r="I5826">
        <v>5</v>
      </c>
      <c r="J5826">
        <v>4</v>
      </c>
      <c r="K5826" s="3">
        <v>360.21049708127998</v>
      </c>
      <c r="L5826" s="3">
        <v>257.29321220091401</v>
      </c>
      <c r="M5826" s="7">
        <f>Sales_Table[[#This Row],[Order qty]]*Sales_Table[[#This Row],[unit price]]</f>
        <v>1440.8419883251199</v>
      </c>
      <c r="N5826" s="8">
        <f>Sales_Table[[#This Row],[Revenue]]-Sales_Table[[#This Row],[unit cost]]</f>
        <v>1183.5487761242059</v>
      </c>
    </row>
    <row r="5827" spans="1:14" ht="14.25" customHeight="1">
      <c r="A5827" t="s">
        <v>5840</v>
      </c>
      <c r="B5827" s="4">
        <v>43858</v>
      </c>
      <c r="C5827" s="6" t="str">
        <f t="shared" si="182"/>
        <v>Mar</v>
      </c>
      <c r="D5827" s="6" t="str">
        <f t="shared" si="183"/>
        <v>1</v>
      </c>
      <c r="E5827" t="s">
        <v>14</v>
      </c>
      <c r="F5827" s="3" t="s">
        <v>12</v>
      </c>
      <c r="G5827">
        <v>13</v>
      </c>
      <c r="H5827">
        <v>255</v>
      </c>
      <c r="I5827">
        <v>27</v>
      </c>
      <c r="J5827">
        <v>9</v>
      </c>
      <c r="K5827" s="3">
        <v>371.12631547451002</v>
      </c>
      <c r="L5827" s="3">
        <v>265.09022533893602</v>
      </c>
      <c r="M5827" s="7">
        <f>Sales_Table[[#This Row],[Order qty]]*Sales_Table[[#This Row],[unit price]]</f>
        <v>3340.1368392705904</v>
      </c>
      <c r="N5827" s="8">
        <f>Sales_Table[[#This Row],[Revenue]]-Sales_Table[[#This Row],[unit cost]]</f>
        <v>3075.0466139316545</v>
      </c>
    </row>
    <row r="5828" spans="1:14" ht="14.25" customHeight="1">
      <c r="A5828" t="s">
        <v>5841</v>
      </c>
      <c r="B5828" s="4">
        <v>43909</v>
      </c>
      <c r="C5828" s="6" t="str">
        <f t="shared" si="182"/>
        <v>Jan</v>
      </c>
      <c r="D5828" s="6" t="str">
        <f t="shared" si="183"/>
        <v>3</v>
      </c>
      <c r="E5828" t="s">
        <v>16</v>
      </c>
      <c r="F5828" s="3" t="s">
        <v>12</v>
      </c>
      <c r="G5828">
        <v>24</v>
      </c>
      <c r="H5828">
        <v>320</v>
      </c>
      <c r="I5828">
        <v>4</v>
      </c>
      <c r="J5828">
        <v>2</v>
      </c>
      <c r="K5828" s="3">
        <v>628.72279340028797</v>
      </c>
      <c r="L5828" s="3">
        <v>449.08770957163398</v>
      </c>
      <c r="M5828" s="7">
        <f>Sales_Table[[#This Row],[Order qty]]*Sales_Table[[#This Row],[unit price]]</f>
        <v>1257.4455868005759</v>
      </c>
      <c r="N5828" s="8">
        <f>Sales_Table[[#This Row],[Revenue]]-Sales_Table[[#This Row],[unit cost]]</f>
        <v>808.35787722894202</v>
      </c>
    </row>
    <row r="5829" spans="1:14" ht="14.25" customHeight="1">
      <c r="A5829" t="s">
        <v>5842</v>
      </c>
      <c r="B5829" s="4">
        <v>43838</v>
      </c>
      <c r="C5829" s="6" t="str">
        <f t="shared" si="182"/>
        <v>Mar</v>
      </c>
      <c r="D5829" s="6" t="str">
        <f t="shared" si="183"/>
        <v>4</v>
      </c>
      <c r="E5829" t="s">
        <v>20</v>
      </c>
      <c r="F5829" s="3" t="s">
        <v>12</v>
      </c>
      <c r="G5829">
        <v>25</v>
      </c>
      <c r="H5829">
        <v>133</v>
      </c>
      <c r="I5829">
        <v>15</v>
      </c>
      <c r="J5829">
        <v>9</v>
      </c>
      <c r="K5829" s="3">
        <v>206.08906030654899</v>
      </c>
      <c r="L5829" s="3">
        <v>147.20647164753501</v>
      </c>
      <c r="M5829" s="7">
        <f>Sales_Table[[#This Row],[Order qty]]*Sales_Table[[#This Row],[unit price]]</f>
        <v>1854.801542758941</v>
      </c>
      <c r="N5829" s="8">
        <f>Sales_Table[[#This Row],[Revenue]]-Sales_Table[[#This Row],[unit cost]]</f>
        <v>1707.595071111406</v>
      </c>
    </row>
    <row r="5830" spans="1:14" ht="14.25" customHeight="1">
      <c r="A5830" t="s">
        <v>5843</v>
      </c>
      <c r="B5830" s="4">
        <v>43912</v>
      </c>
      <c r="C5830" s="6" t="str">
        <f t="shared" si="182"/>
        <v>Apr</v>
      </c>
      <c r="D5830" s="6" t="str">
        <f t="shared" si="183"/>
        <v>2</v>
      </c>
      <c r="E5830" t="s">
        <v>16</v>
      </c>
      <c r="F5830" s="3" t="s">
        <v>12</v>
      </c>
      <c r="G5830">
        <v>18</v>
      </c>
      <c r="H5830">
        <v>190</v>
      </c>
      <c r="I5830">
        <v>47</v>
      </c>
      <c r="J5830">
        <v>1</v>
      </c>
      <c r="K5830" s="3">
        <v>266.96065753698298</v>
      </c>
      <c r="L5830" s="3">
        <v>190.686183954988</v>
      </c>
      <c r="M5830" s="7">
        <f>Sales_Table[[#This Row],[Order qty]]*Sales_Table[[#This Row],[unit price]]</f>
        <v>266.96065753698298</v>
      </c>
      <c r="N5830" s="8">
        <f>Sales_Table[[#This Row],[Revenue]]-Sales_Table[[#This Row],[unit cost]]</f>
        <v>76.274473581994982</v>
      </c>
    </row>
    <row r="5831" spans="1:14" ht="14.25" customHeight="1">
      <c r="A5831" t="s">
        <v>5844</v>
      </c>
      <c r="B5831" s="4">
        <v>43946</v>
      </c>
      <c r="C5831" s="6" t="str">
        <f t="shared" si="182"/>
        <v>Feb</v>
      </c>
      <c r="D5831" s="6" t="str">
        <f t="shared" si="183"/>
        <v>5</v>
      </c>
      <c r="E5831" t="s">
        <v>11</v>
      </c>
      <c r="F5831" s="3" t="s">
        <v>12</v>
      </c>
      <c r="G5831">
        <v>24</v>
      </c>
      <c r="H5831">
        <v>36</v>
      </c>
      <c r="I5831">
        <v>32</v>
      </c>
      <c r="J5831">
        <v>9</v>
      </c>
      <c r="K5831" s="3">
        <v>167.12217199802399</v>
      </c>
      <c r="L5831" s="3">
        <v>119.372979998589</v>
      </c>
      <c r="M5831" s="7">
        <f>Sales_Table[[#This Row],[Order qty]]*Sales_Table[[#This Row],[unit price]]</f>
        <v>1504.0995479822159</v>
      </c>
      <c r="N5831" s="8">
        <f>Sales_Table[[#This Row],[Revenue]]-Sales_Table[[#This Row],[unit cost]]</f>
        <v>1384.7265679836269</v>
      </c>
    </row>
    <row r="5832" spans="1:14" ht="14.25" customHeight="1">
      <c r="A5832" t="s">
        <v>5845</v>
      </c>
      <c r="B5832" s="4">
        <v>43863</v>
      </c>
      <c r="C5832" s="6" t="str">
        <f t="shared" si="182"/>
        <v>May</v>
      </c>
      <c r="D5832" s="6" t="str">
        <f t="shared" si="183"/>
        <v>2</v>
      </c>
      <c r="E5832" t="s">
        <v>14</v>
      </c>
      <c r="F5832" s="3" t="s">
        <v>12</v>
      </c>
      <c r="G5832">
        <v>8</v>
      </c>
      <c r="H5832">
        <v>147</v>
      </c>
      <c r="I5832">
        <v>31</v>
      </c>
      <c r="J5832">
        <v>3</v>
      </c>
      <c r="K5832" s="3">
        <v>312.24621015787102</v>
      </c>
      <c r="L5832" s="3">
        <v>223.03300725562201</v>
      </c>
      <c r="M5832" s="7">
        <f>Sales_Table[[#This Row],[Order qty]]*Sales_Table[[#This Row],[unit price]]</f>
        <v>936.73863047361306</v>
      </c>
      <c r="N5832" s="8">
        <f>Sales_Table[[#This Row],[Revenue]]-Sales_Table[[#This Row],[unit cost]]</f>
        <v>713.70562321799105</v>
      </c>
    </row>
    <row r="5833" spans="1:14" ht="14.25" customHeight="1">
      <c r="A5833" t="s">
        <v>5846</v>
      </c>
      <c r="B5833" s="4">
        <v>43972</v>
      </c>
      <c r="C5833" s="6" t="str">
        <f t="shared" si="182"/>
        <v>Feb</v>
      </c>
      <c r="D5833" s="6" t="str">
        <f t="shared" si="183"/>
        <v>5</v>
      </c>
      <c r="E5833" t="s">
        <v>11</v>
      </c>
      <c r="F5833" s="3" t="s">
        <v>12</v>
      </c>
      <c r="G5833">
        <v>7</v>
      </c>
      <c r="H5833">
        <v>294</v>
      </c>
      <c r="I5833">
        <v>6</v>
      </c>
      <c r="J5833">
        <v>8</v>
      </c>
      <c r="K5833" s="3">
        <v>559.23585104942299</v>
      </c>
      <c r="L5833" s="3">
        <v>399.45417932101702</v>
      </c>
      <c r="M5833" s="7">
        <f>Sales_Table[[#This Row],[Order qty]]*Sales_Table[[#This Row],[unit price]]</f>
        <v>4473.8868083953839</v>
      </c>
      <c r="N5833" s="8">
        <f>Sales_Table[[#This Row],[Revenue]]-Sales_Table[[#This Row],[unit cost]]</f>
        <v>4074.432629074367</v>
      </c>
    </row>
    <row r="5834" spans="1:14" ht="14.25" customHeight="1">
      <c r="A5834" t="s">
        <v>5847</v>
      </c>
      <c r="B5834" s="4">
        <v>43867</v>
      </c>
      <c r="C5834" s="6" t="str">
        <f t="shared" si="182"/>
        <v>May</v>
      </c>
      <c r="D5834" s="6" t="str">
        <f t="shared" si="183"/>
        <v>4</v>
      </c>
      <c r="E5834" t="s">
        <v>16</v>
      </c>
      <c r="F5834" s="3" t="s">
        <v>12</v>
      </c>
      <c r="G5834">
        <v>14</v>
      </c>
      <c r="H5834">
        <v>135</v>
      </c>
      <c r="I5834">
        <v>8</v>
      </c>
      <c r="J5834">
        <v>4</v>
      </c>
      <c r="K5834" s="3">
        <v>620.61916226148605</v>
      </c>
      <c r="L5834" s="3">
        <v>443.29940161534699</v>
      </c>
      <c r="M5834" s="7">
        <f>Sales_Table[[#This Row],[Order qty]]*Sales_Table[[#This Row],[unit price]]</f>
        <v>2482.4766490459442</v>
      </c>
      <c r="N5834" s="8">
        <f>Sales_Table[[#This Row],[Revenue]]-Sales_Table[[#This Row],[unit cost]]</f>
        <v>2039.1772474305972</v>
      </c>
    </row>
    <row r="5835" spans="1:14" ht="14.25" customHeight="1">
      <c r="A5835" t="s">
        <v>5848</v>
      </c>
      <c r="B5835" s="4">
        <v>43960</v>
      </c>
      <c r="C5835" s="6" t="str">
        <f t="shared" si="182"/>
        <v>Apr</v>
      </c>
      <c r="D5835" s="6" t="str">
        <f t="shared" si="183"/>
        <v>1</v>
      </c>
      <c r="E5835" t="s">
        <v>16</v>
      </c>
      <c r="F5835" s="3" t="s">
        <v>12</v>
      </c>
      <c r="G5835">
        <v>8</v>
      </c>
      <c r="H5835">
        <v>112</v>
      </c>
      <c r="I5835">
        <v>33</v>
      </c>
      <c r="J5835">
        <v>3</v>
      </c>
      <c r="K5835" s="3">
        <v>503.10002696514101</v>
      </c>
      <c r="L5835" s="3">
        <v>359.35716211795801</v>
      </c>
      <c r="M5835" s="7">
        <f>Sales_Table[[#This Row],[Order qty]]*Sales_Table[[#This Row],[unit price]]</f>
        <v>1509.300080895423</v>
      </c>
      <c r="N5835" s="8">
        <f>Sales_Table[[#This Row],[Revenue]]-Sales_Table[[#This Row],[unit cost]]</f>
        <v>1149.9429187774649</v>
      </c>
    </row>
    <row r="5836" spans="1:14" ht="14.25" customHeight="1">
      <c r="A5836" t="s">
        <v>5849</v>
      </c>
      <c r="B5836" s="4">
        <v>43922</v>
      </c>
      <c r="C5836" s="6" t="str">
        <f t="shared" si="182"/>
        <v>Jan</v>
      </c>
      <c r="D5836" s="6" t="str">
        <f t="shared" si="183"/>
        <v>3</v>
      </c>
      <c r="E5836" t="s">
        <v>20</v>
      </c>
      <c r="F5836" s="3" t="s">
        <v>12</v>
      </c>
      <c r="G5836">
        <v>12</v>
      </c>
      <c r="H5836">
        <v>278</v>
      </c>
      <c r="I5836">
        <v>11</v>
      </c>
      <c r="J5836">
        <v>6</v>
      </c>
      <c r="K5836" s="3">
        <v>248.702537834644</v>
      </c>
      <c r="L5836" s="3">
        <v>177.644669881889</v>
      </c>
      <c r="M5836" s="7">
        <f>Sales_Table[[#This Row],[Order qty]]*Sales_Table[[#This Row],[unit price]]</f>
        <v>1492.2152270078641</v>
      </c>
      <c r="N5836" s="8">
        <f>Sales_Table[[#This Row],[Revenue]]-Sales_Table[[#This Row],[unit cost]]</f>
        <v>1314.570557125975</v>
      </c>
    </row>
    <row r="5837" spans="1:14" ht="14.25" customHeight="1">
      <c r="A5837" t="s">
        <v>5850</v>
      </c>
      <c r="B5837" s="4">
        <v>43832</v>
      </c>
      <c r="C5837" s="6" t="str">
        <f t="shared" si="182"/>
        <v>Mar</v>
      </c>
      <c r="D5837" s="6" t="str">
        <f t="shared" si="183"/>
        <v>5</v>
      </c>
      <c r="E5837" t="s">
        <v>20</v>
      </c>
      <c r="F5837" s="3" t="s">
        <v>12</v>
      </c>
      <c r="G5837">
        <v>4</v>
      </c>
      <c r="H5837">
        <v>16</v>
      </c>
      <c r="I5837">
        <v>35</v>
      </c>
      <c r="J5837">
        <v>3</v>
      </c>
      <c r="K5837" s="3">
        <v>546.947190284729</v>
      </c>
      <c r="L5837" s="3">
        <v>390.67656448909202</v>
      </c>
      <c r="M5837" s="7">
        <f>Sales_Table[[#This Row],[Order qty]]*Sales_Table[[#This Row],[unit price]]</f>
        <v>1640.841570854187</v>
      </c>
      <c r="N5837" s="8">
        <f>Sales_Table[[#This Row],[Revenue]]-Sales_Table[[#This Row],[unit cost]]</f>
        <v>1250.165006365095</v>
      </c>
    </row>
    <row r="5838" spans="1:14" ht="14.25" customHeight="1">
      <c r="A5838" t="s">
        <v>5851</v>
      </c>
      <c r="B5838" s="4">
        <v>43907</v>
      </c>
      <c r="C5838" s="6" t="str">
        <f t="shared" si="182"/>
        <v>May</v>
      </c>
      <c r="D5838" s="6" t="str">
        <f t="shared" si="183"/>
        <v>4</v>
      </c>
      <c r="E5838" t="s">
        <v>14</v>
      </c>
      <c r="F5838" s="3" t="s">
        <v>12</v>
      </c>
      <c r="G5838">
        <v>7</v>
      </c>
      <c r="H5838">
        <v>347</v>
      </c>
      <c r="I5838">
        <v>24</v>
      </c>
      <c r="J5838">
        <v>9</v>
      </c>
      <c r="K5838" s="3">
        <v>389.49417775869398</v>
      </c>
      <c r="L5838" s="3">
        <v>278.21012697049599</v>
      </c>
      <c r="M5838" s="7">
        <f>Sales_Table[[#This Row],[Order qty]]*Sales_Table[[#This Row],[unit price]]</f>
        <v>3505.447599828246</v>
      </c>
      <c r="N5838" s="8">
        <f>Sales_Table[[#This Row],[Revenue]]-Sales_Table[[#This Row],[unit cost]]</f>
        <v>3227.2374728577502</v>
      </c>
    </row>
    <row r="5839" spans="1:14" ht="14.25" customHeight="1">
      <c r="A5839" t="s">
        <v>5852</v>
      </c>
      <c r="B5839" s="4">
        <v>43957</v>
      </c>
      <c r="C5839" s="6" t="str">
        <f t="shared" si="182"/>
        <v>Apr</v>
      </c>
      <c r="D5839" s="6" t="str">
        <f t="shared" si="183"/>
        <v>2</v>
      </c>
      <c r="E5839" t="s">
        <v>20</v>
      </c>
      <c r="F5839" s="3" t="s">
        <v>12</v>
      </c>
      <c r="G5839">
        <v>5</v>
      </c>
      <c r="H5839">
        <v>328</v>
      </c>
      <c r="I5839">
        <v>15</v>
      </c>
      <c r="J5839">
        <v>7</v>
      </c>
      <c r="K5839" s="3">
        <v>622.69788086414303</v>
      </c>
      <c r="L5839" s="3">
        <v>444.78420061724501</v>
      </c>
      <c r="M5839" s="7">
        <f>Sales_Table[[#This Row],[Order qty]]*Sales_Table[[#This Row],[unit price]]</f>
        <v>4358.8851660490009</v>
      </c>
      <c r="N5839" s="8">
        <f>Sales_Table[[#This Row],[Revenue]]-Sales_Table[[#This Row],[unit cost]]</f>
        <v>3914.1009654317559</v>
      </c>
    </row>
    <row r="5840" spans="1:14" ht="14.25" customHeight="1">
      <c r="A5840" t="s">
        <v>5853</v>
      </c>
      <c r="B5840" s="4">
        <v>43927</v>
      </c>
      <c r="C5840" s="6" t="str">
        <f t="shared" si="182"/>
        <v>Feb</v>
      </c>
      <c r="D5840" s="6" t="str">
        <f t="shared" si="183"/>
        <v>5</v>
      </c>
      <c r="E5840" t="s">
        <v>16</v>
      </c>
      <c r="F5840" s="3" t="s">
        <v>12</v>
      </c>
      <c r="G5840">
        <v>25</v>
      </c>
      <c r="H5840">
        <v>101</v>
      </c>
      <c r="I5840">
        <v>39</v>
      </c>
      <c r="J5840">
        <v>8</v>
      </c>
      <c r="K5840" s="3">
        <v>233.49027496576301</v>
      </c>
      <c r="L5840" s="3">
        <v>166.778767832688</v>
      </c>
      <c r="M5840" s="7">
        <f>Sales_Table[[#This Row],[Order qty]]*Sales_Table[[#This Row],[unit price]]</f>
        <v>1867.9221997261041</v>
      </c>
      <c r="N5840" s="8">
        <f>Sales_Table[[#This Row],[Revenue]]-Sales_Table[[#This Row],[unit cost]]</f>
        <v>1701.1434318934162</v>
      </c>
    </row>
    <row r="5841" spans="1:14" ht="14.25" customHeight="1">
      <c r="A5841" t="s">
        <v>5854</v>
      </c>
      <c r="B5841" s="4">
        <v>43871</v>
      </c>
      <c r="C5841" s="6" t="str">
        <f t="shared" si="182"/>
        <v>May</v>
      </c>
      <c r="D5841" s="6" t="str">
        <f t="shared" si="183"/>
        <v>1</v>
      </c>
      <c r="E5841" t="s">
        <v>20</v>
      </c>
      <c r="F5841" s="3" t="s">
        <v>12</v>
      </c>
      <c r="G5841">
        <v>14</v>
      </c>
      <c r="H5841">
        <v>332</v>
      </c>
      <c r="I5841">
        <v>44</v>
      </c>
      <c r="J5841">
        <v>2</v>
      </c>
      <c r="K5841" s="3">
        <v>188.09008240699799</v>
      </c>
      <c r="L5841" s="3">
        <v>134.350058862141</v>
      </c>
      <c r="M5841" s="7">
        <f>Sales_Table[[#This Row],[Order qty]]*Sales_Table[[#This Row],[unit price]]</f>
        <v>376.18016481399599</v>
      </c>
      <c r="N5841" s="8">
        <f>Sales_Table[[#This Row],[Revenue]]-Sales_Table[[#This Row],[unit cost]]</f>
        <v>241.83010595185499</v>
      </c>
    </row>
    <row r="5842" spans="1:14" ht="14.25" customHeight="1">
      <c r="A5842" t="s">
        <v>5855</v>
      </c>
      <c r="B5842" s="4">
        <v>43972</v>
      </c>
      <c r="C5842" s="6" t="str">
        <f t="shared" si="182"/>
        <v>Jan</v>
      </c>
      <c r="D5842" s="6" t="str">
        <f t="shared" si="183"/>
        <v>5</v>
      </c>
      <c r="E5842" t="s">
        <v>20</v>
      </c>
      <c r="F5842" s="3" t="s">
        <v>12</v>
      </c>
      <c r="G5842">
        <v>19</v>
      </c>
      <c r="H5842">
        <v>141</v>
      </c>
      <c r="I5842">
        <v>18</v>
      </c>
      <c r="J5842">
        <v>1</v>
      </c>
      <c r="K5842" s="3">
        <v>299.79719084501301</v>
      </c>
      <c r="L5842" s="3">
        <v>214.14085060357999</v>
      </c>
      <c r="M5842" s="7">
        <f>Sales_Table[[#This Row],[Order qty]]*Sales_Table[[#This Row],[unit price]]</f>
        <v>299.79719084501301</v>
      </c>
      <c r="N5842" s="8">
        <f>Sales_Table[[#This Row],[Revenue]]-Sales_Table[[#This Row],[unit cost]]</f>
        <v>85.656340241433014</v>
      </c>
    </row>
    <row r="5843" spans="1:14" ht="14.25" customHeight="1">
      <c r="A5843" t="s">
        <v>5856</v>
      </c>
      <c r="B5843" s="4">
        <v>43856</v>
      </c>
      <c r="C5843" s="6" t="str">
        <f t="shared" si="182"/>
        <v>May</v>
      </c>
      <c r="D5843" s="6" t="str">
        <f t="shared" si="183"/>
        <v>3</v>
      </c>
      <c r="E5843" t="s">
        <v>14</v>
      </c>
      <c r="F5843" s="3" t="s">
        <v>12</v>
      </c>
      <c r="G5843">
        <v>6</v>
      </c>
      <c r="H5843">
        <v>288</v>
      </c>
      <c r="I5843">
        <v>32</v>
      </c>
      <c r="J5843">
        <v>7</v>
      </c>
      <c r="K5843" s="3">
        <v>507.84377324581101</v>
      </c>
      <c r="L5843" s="3">
        <v>362.74555231843698</v>
      </c>
      <c r="M5843" s="7">
        <f>Sales_Table[[#This Row],[Order qty]]*Sales_Table[[#This Row],[unit price]]</f>
        <v>3554.9064127206771</v>
      </c>
      <c r="N5843" s="8">
        <f>Sales_Table[[#This Row],[Revenue]]-Sales_Table[[#This Row],[unit cost]]</f>
        <v>3192.1608604022399</v>
      </c>
    </row>
    <row r="5844" spans="1:14" ht="14.25" customHeight="1">
      <c r="A5844" t="s">
        <v>5857</v>
      </c>
      <c r="B5844" s="4">
        <v>43975</v>
      </c>
      <c r="C5844" s="6" t="str">
        <f t="shared" si="182"/>
        <v>Mar</v>
      </c>
      <c r="D5844" s="6" t="str">
        <f t="shared" si="183"/>
        <v>3</v>
      </c>
      <c r="E5844" t="s">
        <v>16</v>
      </c>
      <c r="F5844" s="3" t="s">
        <v>12</v>
      </c>
      <c r="G5844">
        <v>20</v>
      </c>
      <c r="H5844">
        <v>88</v>
      </c>
      <c r="I5844">
        <v>2</v>
      </c>
      <c r="J5844">
        <v>8</v>
      </c>
      <c r="K5844" s="3">
        <v>352.13780289888399</v>
      </c>
      <c r="L5844" s="3">
        <v>251.527002070631</v>
      </c>
      <c r="M5844" s="7">
        <f>Sales_Table[[#This Row],[Order qty]]*Sales_Table[[#This Row],[unit price]]</f>
        <v>2817.1024231910719</v>
      </c>
      <c r="N5844" s="8">
        <f>Sales_Table[[#This Row],[Revenue]]-Sales_Table[[#This Row],[unit cost]]</f>
        <v>2565.5754211204408</v>
      </c>
    </row>
    <row r="5845" spans="1:14" ht="14.25" customHeight="1">
      <c r="A5845" t="s">
        <v>5858</v>
      </c>
      <c r="B5845" s="4">
        <v>43918</v>
      </c>
      <c r="C5845" s="6" t="str">
        <f t="shared" si="182"/>
        <v>Mar</v>
      </c>
      <c r="D5845" s="6" t="str">
        <f t="shared" si="183"/>
        <v>2</v>
      </c>
      <c r="E5845" t="s">
        <v>16</v>
      </c>
      <c r="F5845" s="3" t="s">
        <v>12</v>
      </c>
      <c r="G5845">
        <v>9</v>
      </c>
      <c r="H5845">
        <v>120</v>
      </c>
      <c r="I5845">
        <v>31</v>
      </c>
      <c r="J5845">
        <v>4</v>
      </c>
      <c r="K5845" s="3">
        <v>635.14188337326004</v>
      </c>
      <c r="L5845" s="3">
        <v>453.67277383804299</v>
      </c>
      <c r="M5845" s="7">
        <f>Sales_Table[[#This Row],[Order qty]]*Sales_Table[[#This Row],[unit price]]</f>
        <v>2540.5675334930402</v>
      </c>
      <c r="N5845" s="8">
        <f>Sales_Table[[#This Row],[Revenue]]-Sales_Table[[#This Row],[unit cost]]</f>
        <v>2086.894759654997</v>
      </c>
    </row>
    <row r="5846" spans="1:14" ht="14.25" customHeight="1">
      <c r="A5846" t="s">
        <v>5859</v>
      </c>
      <c r="B5846" s="4">
        <v>43905</v>
      </c>
      <c r="C5846" s="6" t="str">
        <f t="shared" si="182"/>
        <v>Feb</v>
      </c>
      <c r="D5846" s="6" t="str">
        <f t="shared" si="183"/>
        <v>2</v>
      </c>
      <c r="E5846" t="s">
        <v>14</v>
      </c>
      <c r="F5846" s="3" t="s">
        <v>12</v>
      </c>
      <c r="G5846">
        <v>19</v>
      </c>
      <c r="H5846">
        <v>145</v>
      </c>
      <c r="I5846">
        <v>19</v>
      </c>
      <c r="J5846">
        <v>7</v>
      </c>
      <c r="K5846" s="3">
        <v>181.90863364934901</v>
      </c>
      <c r="L5846" s="3">
        <v>129.93473832096399</v>
      </c>
      <c r="M5846" s="7">
        <f>Sales_Table[[#This Row],[Order qty]]*Sales_Table[[#This Row],[unit price]]</f>
        <v>1273.3604355454431</v>
      </c>
      <c r="N5846" s="8">
        <f>Sales_Table[[#This Row],[Revenue]]-Sales_Table[[#This Row],[unit cost]]</f>
        <v>1143.4256972244791</v>
      </c>
    </row>
    <row r="5847" spans="1:14" ht="14.25" customHeight="1">
      <c r="A5847" t="s">
        <v>5860</v>
      </c>
      <c r="B5847" s="4">
        <v>43880</v>
      </c>
      <c r="C5847" s="6" t="str">
        <f t="shared" si="182"/>
        <v>Feb</v>
      </c>
      <c r="D5847" s="6" t="str">
        <f t="shared" si="183"/>
        <v>4</v>
      </c>
      <c r="E5847" t="s">
        <v>16</v>
      </c>
      <c r="F5847" s="3" t="s">
        <v>12</v>
      </c>
      <c r="G5847">
        <v>7</v>
      </c>
      <c r="H5847">
        <v>54</v>
      </c>
      <c r="I5847">
        <v>14</v>
      </c>
      <c r="J5847">
        <v>10</v>
      </c>
      <c r="K5847" s="3">
        <v>322.95890772342699</v>
      </c>
      <c r="L5847" s="3">
        <v>230.68493408816201</v>
      </c>
      <c r="M5847" s="7">
        <f>Sales_Table[[#This Row],[Order qty]]*Sales_Table[[#This Row],[unit price]]</f>
        <v>3229.58907723427</v>
      </c>
      <c r="N5847" s="8">
        <f>Sales_Table[[#This Row],[Revenue]]-Sales_Table[[#This Row],[unit cost]]</f>
        <v>2998.9041431461078</v>
      </c>
    </row>
    <row r="5848" spans="1:14" ht="14.25" customHeight="1">
      <c r="A5848" t="s">
        <v>5861</v>
      </c>
      <c r="B5848" s="4">
        <v>43867</v>
      </c>
      <c r="C5848" s="6" t="str">
        <f t="shared" si="182"/>
        <v>Apr</v>
      </c>
      <c r="D5848" s="6" t="str">
        <f t="shared" si="183"/>
        <v>3</v>
      </c>
      <c r="E5848" t="s">
        <v>16</v>
      </c>
      <c r="F5848" s="3" t="s">
        <v>12</v>
      </c>
      <c r="G5848">
        <v>15</v>
      </c>
      <c r="H5848">
        <v>82</v>
      </c>
      <c r="I5848">
        <v>18</v>
      </c>
      <c r="J5848">
        <v>2</v>
      </c>
      <c r="K5848" s="3">
        <v>643.69401079416298</v>
      </c>
      <c r="L5848" s="3">
        <v>459.78143628154498</v>
      </c>
      <c r="M5848" s="7">
        <f>Sales_Table[[#This Row],[Order qty]]*Sales_Table[[#This Row],[unit price]]</f>
        <v>1287.388021588326</v>
      </c>
      <c r="N5848" s="8">
        <f>Sales_Table[[#This Row],[Revenue]]-Sales_Table[[#This Row],[unit cost]]</f>
        <v>827.60658530678097</v>
      </c>
    </row>
    <row r="5849" spans="1:14" ht="14.25" customHeight="1">
      <c r="A5849" t="s">
        <v>5862</v>
      </c>
      <c r="B5849" s="4">
        <v>43937</v>
      </c>
      <c r="C5849" s="6" t="str">
        <f t="shared" si="182"/>
        <v>Mar</v>
      </c>
      <c r="D5849" s="6" t="str">
        <f t="shared" si="183"/>
        <v>5</v>
      </c>
      <c r="E5849" t="s">
        <v>20</v>
      </c>
      <c r="F5849" s="3" t="s">
        <v>12</v>
      </c>
      <c r="G5849">
        <v>12</v>
      </c>
      <c r="H5849">
        <v>154</v>
      </c>
      <c r="I5849">
        <v>9</v>
      </c>
      <c r="J5849">
        <v>3</v>
      </c>
      <c r="K5849" s="3">
        <v>174.01842570304899</v>
      </c>
      <c r="L5849" s="3">
        <v>124.29887550217801</v>
      </c>
      <c r="M5849" s="7">
        <f>Sales_Table[[#This Row],[Order qty]]*Sales_Table[[#This Row],[unit price]]</f>
        <v>522.05527710914703</v>
      </c>
      <c r="N5849" s="8">
        <f>Sales_Table[[#This Row],[Revenue]]-Sales_Table[[#This Row],[unit cost]]</f>
        <v>397.75640160696901</v>
      </c>
    </row>
    <row r="5850" spans="1:14" ht="14.25" customHeight="1">
      <c r="A5850" t="s">
        <v>5863</v>
      </c>
      <c r="B5850" s="4">
        <v>43894</v>
      </c>
      <c r="C5850" s="6" t="str">
        <f t="shared" si="182"/>
        <v>May</v>
      </c>
      <c r="D5850" s="6" t="str">
        <f t="shared" si="183"/>
        <v>4</v>
      </c>
      <c r="E5850" t="s">
        <v>14</v>
      </c>
      <c r="F5850" s="3" t="s">
        <v>12</v>
      </c>
      <c r="G5850">
        <v>2</v>
      </c>
      <c r="H5850">
        <v>86</v>
      </c>
      <c r="I5850">
        <v>15</v>
      </c>
      <c r="J5850">
        <v>8</v>
      </c>
      <c r="K5850" s="3">
        <v>449.89350861310999</v>
      </c>
      <c r="L5850" s="3">
        <v>321.352506152221</v>
      </c>
      <c r="M5850" s="7">
        <f>Sales_Table[[#This Row],[Order qty]]*Sales_Table[[#This Row],[unit price]]</f>
        <v>3599.1480689048799</v>
      </c>
      <c r="N5850" s="8">
        <f>Sales_Table[[#This Row],[Revenue]]-Sales_Table[[#This Row],[unit cost]]</f>
        <v>3277.795562752659</v>
      </c>
    </row>
    <row r="5851" spans="1:14" ht="14.25" customHeight="1">
      <c r="A5851" t="s">
        <v>5864</v>
      </c>
      <c r="B5851" s="4">
        <v>43967</v>
      </c>
      <c r="C5851" s="6" t="str">
        <f t="shared" si="182"/>
        <v>Apr</v>
      </c>
      <c r="D5851" s="6" t="str">
        <f t="shared" si="183"/>
        <v>3</v>
      </c>
      <c r="E5851" t="s">
        <v>11</v>
      </c>
      <c r="F5851" s="3" t="s">
        <v>12</v>
      </c>
      <c r="G5851">
        <v>9</v>
      </c>
      <c r="H5851">
        <v>191</v>
      </c>
      <c r="I5851">
        <v>10</v>
      </c>
      <c r="J5851">
        <v>2</v>
      </c>
      <c r="K5851" s="3">
        <v>485.41077697277098</v>
      </c>
      <c r="L5851" s="3">
        <v>346.72198355197901</v>
      </c>
      <c r="M5851" s="7">
        <f>Sales_Table[[#This Row],[Order qty]]*Sales_Table[[#This Row],[unit price]]</f>
        <v>970.82155394554195</v>
      </c>
      <c r="N5851" s="8">
        <f>Sales_Table[[#This Row],[Revenue]]-Sales_Table[[#This Row],[unit cost]]</f>
        <v>624.099570393563</v>
      </c>
    </row>
    <row r="5852" spans="1:14" ht="14.25" customHeight="1">
      <c r="A5852" t="s">
        <v>5865</v>
      </c>
      <c r="B5852" s="4">
        <v>43949</v>
      </c>
      <c r="C5852" s="6" t="str">
        <f t="shared" si="182"/>
        <v>Mar</v>
      </c>
      <c r="D5852" s="6" t="str">
        <f t="shared" si="183"/>
        <v>3</v>
      </c>
      <c r="E5852" t="s">
        <v>14</v>
      </c>
      <c r="F5852" s="3" t="s">
        <v>12</v>
      </c>
      <c r="G5852">
        <v>5</v>
      </c>
      <c r="H5852">
        <v>241</v>
      </c>
      <c r="I5852">
        <v>41</v>
      </c>
      <c r="J5852">
        <v>5</v>
      </c>
      <c r="K5852" s="3">
        <v>388.36892062425602</v>
      </c>
      <c r="L5852" s="3">
        <v>277.40637187446902</v>
      </c>
      <c r="M5852" s="7">
        <f>Sales_Table[[#This Row],[Order qty]]*Sales_Table[[#This Row],[unit price]]</f>
        <v>1941.8446031212802</v>
      </c>
      <c r="N5852" s="8">
        <f>Sales_Table[[#This Row],[Revenue]]-Sales_Table[[#This Row],[unit cost]]</f>
        <v>1664.4382312468113</v>
      </c>
    </row>
    <row r="5853" spans="1:14" ht="14.25" customHeight="1">
      <c r="A5853" t="s">
        <v>5866</v>
      </c>
      <c r="B5853" s="4">
        <v>43921</v>
      </c>
      <c r="C5853" s="6" t="str">
        <f t="shared" si="182"/>
        <v>Mar</v>
      </c>
      <c r="D5853" s="6" t="str">
        <f t="shared" si="183"/>
        <v>5</v>
      </c>
      <c r="E5853" t="s">
        <v>16</v>
      </c>
      <c r="F5853" s="3" t="s">
        <v>12</v>
      </c>
      <c r="G5853">
        <v>4</v>
      </c>
      <c r="H5853">
        <v>257</v>
      </c>
      <c r="I5853">
        <v>16</v>
      </c>
      <c r="J5853">
        <v>1</v>
      </c>
      <c r="K5853" s="3">
        <v>369.15214347839401</v>
      </c>
      <c r="L5853" s="3">
        <v>263.68010248456699</v>
      </c>
      <c r="M5853" s="7">
        <f>Sales_Table[[#This Row],[Order qty]]*Sales_Table[[#This Row],[unit price]]</f>
        <v>369.15214347839401</v>
      </c>
      <c r="N5853" s="8">
        <f>Sales_Table[[#This Row],[Revenue]]-Sales_Table[[#This Row],[unit cost]]</f>
        <v>105.47204099382702</v>
      </c>
    </row>
    <row r="5854" spans="1:14" ht="14.25" customHeight="1">
      <c r="A5854" t="s">
        <v>5867</v>
      </c>
      <c r="B5854" s="4">
        <v>43897</v>
      </c>
      <c r="C5854" s="6" t="str">
        <f t="shared" si="182"/>
        <v>May</v>
      </c>
      <c r="D5854" s="6" t="str">
        <f t="shared" si="183"/>
        <v>2</v>
      </c>
      <c r="E5854" t="s">
        <v>20</v>
      </c>
      <c r="F5854" s="3" t="s">
        <v>12</v>
      </c>
      <c r="G5854">
        <v>16</v>
      </c>
      <c r="H5854">
        <v>332</v>
      </c>
      <c r="I5854">
        <v>13</v>
      </c>
      <c r="J5854">
        <v>7</v>
      </c>
      <c r="K5854" s="3">
        <v>199.26701349019999</v>
      </c>
      <c r="L5854" s="3">
        <v>142.33358106442901</v>
      </c>
      <c r="M5854" s="7">
        <f>Sales_Table[[#This Row],[Order qty]]*Sales_Table[[#This Row],[unit price]]</f>
        <v>1394.8690944313998</v>
      </c>
      <c r="N5854" s="8">
        <f>Sales_Table[[#This Row],[Revenue]]-Sales_Table[[#This Row],[unit cost]]</f>
        <v>1252.5355133669709</v>
      </c>
    </row>
    <row r="5855" spans="1:14" ht="14.25" customHeight="1">
      <c r="A5855" t="s">
        <v>5868</v>
      </c>
      <c r="B5855" s="4">
        <v>43980</v>
      </c>
      <c r="C5855" s="6" t="str">
        <f t="shared" si="182"/>
        <v>Feb</v>
      </c>
      <c r="D5855" s="6" t="str">
        <f t="shared" si="183"/>
        <v>5</v>
      </c>
      <c r="E5855" t="s">
        <v>11</v>
      </c>
      <c r="F5855" s="3" t="s">
        <v>12</v>
      </c>
      <c r="G5855">
        <v>6</v>
      </c>
      <c r="H5855">
        <v>82</v>
      </c>
      <c r="I5855">
        <v>15</v>
      </c>
      <c r="J5855">
        <v>8</v>
      </c>
      <c r="K5855" s="3">
        <v>358.21628773212399</v>
      </c>
      <c r="L5855" s="3">
        <v>255.86877695151699</v>
      </c>
      <c r="M5855" s="7">
        <f>Sales_Table[[#This Row],[Order qty]]*Sales_Table[[#This Row],[unit price]]</f>
        <v>2865.7303018569919</v>
      </c>
      <c r="N5855" s="8">
        <f>Sales_Table[[#This Row],[Revenue]]-Sales_Table[[#This Row],[unit cost]]</f>
        <v>2609.8615249054751</v>
      </c>
    </row>
    <row r="5856" spans="1:14" ht="14.25" customHeight="1">
      <c r="A5856" t="s">
        <v>5869</v>
      </c>
      <c r="B5856" s="4">
        <v>43877</v>
      </c>
      <c r="C5856" s="6" t="str">
        <f t="shared" si="182"/>
        <v>May</v>
      </c>
      <c r="D5856" s="6" t="str">
        <f t="shared" si="183"/>
        <v>2</v>
      </c>
      <c r="E5856" t="s">
        <v>14</v>
      </c>
      <c r="F5856" s="3" t="s">
        <v>12</v>
      </c>
      <c r="G5856">
        <v>15</v>
      </c>
      <c r="H5856">
        <v>242</v>
      </c>
      <c r="I5856">
        <v>38</v>
      </c>
      <c r="J5856">
        <v>2</v>
      </c>
      <c r="K5856" s="3">
        <v>526.42431217431999</v>
      </c>
      <c r="L5856" s="3">
        <v>376.0173658388</v>
      </c>
      <c r="M5856" s="7">
        <f>Sales_Table[[#This Row],[Order qty]]*Sales_Table[[#This Row],[unit price]]</f>
        <v>1052.84862434864</v>
      </c>
      <c r="N5856" s="8">
        <f>Sales_Table[[#This Row],[Revenue]]-Sales_Table[[#This Row],[unit cost]]</f>
        <v>676.83125850983993</v>
      </c>
    </row>
    <row r="5857" spans="1:14" ht="14.25" customHeight="1">
      <c r="A5857" t="s">
        <v>5870</v>
      </c>
      <c r="B5857" s="4">
        <v>43964</v>
      </c>
      <c r="C5857" s="6" t="str">
        <f t="shared" si="182"/>
        <v>Feb</v>
      </c>
      <c r="D5857" s="6" t="str">
        <f t="shared" si="183"/>
        <v>5</v>
      </c>
      <c r="E5857" t="s">
        <v>11</v>
      </c>
      <c r="F5857" s="3" t="s">
        <v>12</v>
      </c>
      <c r="G5857">
        <v>12</v>
      </c>
      <c r="H5857">
        <v>229</v>
      </c>
      <c r="I5857">
        <v>46</v>
      </c>
      <c r="J5857">
        <v>1</v>
      </c>
      <c r="K5857" s="3">
        <v>309.82019734382601</v>
      </c>
      <c r="L5857" s="3">
        <v>221.30014095987599</v>
      </c>
      <c r="M5857" s="7">
        <f>Sales_Table[[#This Row],[Order qty]]*Sales_Table[[#This Row],[unit price]]</f>
        <v>309.82019734382601</v>
      </c>
      <c r="N5857" s="8">
        <f>Sales_Table[[#This Row],[Revenue]]-Sales_Table[[#This Row],[unit cost]]</f>
        <v>88.520056383950021</v>
      </c>
    </row>
    <row r="5858" spans="1:14" ht="14.25" customHeight="1">
      <c r="A5858" t="s">
        <v>5871</v>
      </c>
      <c r="B5858" s="4">
        <v>43866</v>
      </c>
      <c r="C5858" s="6" t="str">
        <f t="shared" si="182"/>
        <v>May</v>
      </c>
      <c r="D5858" s="6" t="str">
        <f t="shared" si="183"/>
        <v>1</v>
      </c>
      <c r="E5858" t="s">
        <v>20</v>
      </c>
      <c r="F5858" s="3" t="s">
        <v>12</v>
      </c>
      <c r="G5858">
        <v>20</v>
      </c>
      <c r="H5858">
        <v>221</v>
      </c>
      <c r="I5858">
        <v>11</v>
      </c>
      <c r="J5858">
        <v>1</v>
      </c>
      <c r="K5858" s="3">
        <v>440.010166347027</v>
      </c>
      <c r="L5858" s="3">
        <v>314.29297596216202</v>
      </c>
      <c r="M5858" s="7">
        <f>Sales_Table[[#This Row],[Order qty]]*Sales_Table[[#This Row],[unit price]]</f>
        <v>440.010166347027</v>
      </c>
      <c r="N5858" s="8">
        <f>Sales_Table[[#This Row],[Revenue]]-Sales_Table[[#This Row],[unit cost]]</f>
        <v>125.71719038486498</v>
      </c>
    </row>
    <row r="5859" spans="1:14" ht="14.25" customHeight="1">
      <c r="A5859" t="s">
        <v>5872</v>
      </c>
      <c r="B5859" s="4">
        <v>43963</v>
      </c>
      <c r="C5859" s="6" t="str">
        <f t="shared" si="182"/>
        <v>Jan</v>
      </c>
      <c r="D5859" s="6" t="str">
        <f t="shared" si="183"/>
        <v>4</v>
      </c>
      <c r="E5859" t="s">
        <v>11</v>
      </c>
      <c r="F5859" s="3" t="s">
        <v>12</v>
      </c>
      <c r="G5859">
        <v>22</v>
      </c>
      <c r="H5859">
        <v>359</v>
      </c>
      <c r="I5859">
        <v>4</v>
      </c>
      <c r="J5859">
        <v>9</v>
      </c>
      <c r="K5859" s="3">
        <v>574.99488580226898</v>
      </c>
      <c r="L5859" s="3">
        <v>410.710632715906</v>
      </c>
      <c r="M5859" s="7">
        <f>Sales_Table[[#This Row],[Order qty]]*Sales_Table[[#This Row],[unit price]]</f>
        <v>5174.9539722204208</v>
      </c>
      <c r="N5859" s="8">
        <f>Sales_Table[[#This Row],[Revenue]]-Sales_Table[[#This Row],[unit cost]]</f>
        <v>4764.2433395045146</v>
      </c>
    </row>
    <row r="5860" spans="1:14" ht="14.25" customHeight="1">
      <c r="A5860" t="s">
        <v>5873</v>
      </c>
      <c r="B5860" s="4">
        <v>43840</v>
      </c>
      <c r="C5860" s="6" t="str">
        <f t="shared" si="182"/>
        <v>Apr</v>
      </c>
      <c r="D5860" s="6" t="str">
        <f t="shared" si="183"/>
        <v>1</v>
      </c>
      <c r="E5860" t="s">
        <v>11</v>
      </c>
      <c r="F5860" s="3" t="s">
        <v>12</v>
      </c>
      <c r="G5860">
        <v>19</v>
      </c>
      <c r="H5860">
        <v>41</v>
      </c>
      <c r="I5860">
        <v>43</v>
      </c>
      <c r="J5860">
        <v>8</v>
      </c>
      <c r="K5860" s="3">
        <v>190.31434804201101</v>
      </c>
      <c r="L5860" s="3">
        <v>135.938820030008</v>
      </c>
      <c r="M5860" s="7">
        <f>Sales_Table[[#This Row],[Order qty]]*Sales_Table[[#This Row],[unit price]]</f>
        <v>1522.514784336088</v>
      </c>
      <c r="N5860" s="8">
        <f>Sales_Table[[#This Row],[Revenue]]-Sales_Table[[#This Row],[unit cost]]</f>
        <v>1386.5759643060801</v>
      </c>
    </row>
    <row r="5861" spans="1:14" ht="14.25" customHeight="1">
      <c r="A5861" t="s">
        <v>5874</v>
      </c>
      <c r="B5861" s="4">
        <v>43927</v>
      </c>
      <c r="C5861" s="6" t="str">
        <f t="shared" si="182"/>
        <v>Jan</v>
      </c>
      <c r="D5861" s="6" t="str">
        <f t="shared" si="183"/>
        <v>5</v>
      </c>
      <c r="E5861" t="s">
        <v>11</v>
      </c>
      <c r="F5861" s="3" t="s">
        <v>12</v>
      </c>
      <c r="G5861">
        <v>26</v>
      </c>
      <c r="H5861">
        <v>128</v>
      </c>
      <c r="I5861">
        <v>38</v>
      </c>
      <c r="J5861">
        <v>4</v>
      </c>
      <c r="K5861" s="3">
        <v>500.722599506378</v>
      </c>
      <c r="L5861" s="3">
        <v>357.658999647413</v>
      </c>
      <c r="M5861" s="7">
        <f>Sales_Table[[#This Row],[Order qty]]*Sales_Table[[#This Row],[unit price]]</f>
        <v>2002.890398025512</v>
      </c>
      <c r="N5861" s="8">
        <f>Sales_Table[[#This Row],[Revenue]]-Sales_Table[[#This Row],[unit cost]]</f>
        <v>1645.2313983780991</v>
      </c>
    </row>
    <row r="5862" spans="1:14" ht="14.25" customHeight="1">
      <c r="A5862" t="s">
        <v>5875</v>
      </c>
      <c r="B5862" s="4">
        <v>43852</v>
      </c>
      <c r="C5862" s="6" t="str">
        <f t="shared" si="182"/>
        <v>May</v>
      </c>
      <c r="D5862" s="6" t="str">
        <f t="shared" si="183"/>
        <v>1</v>
      </c>
      <c r="E5862" t="s">
        <v>11</v>
      </c>
      <c r="F5862" s="3" t="s">
        <v>12</v>
      </c>
      <c r="G5862">
        <v>6</v>
      </c>
      <c r="H5862">
        <v>153</v>
      </c>
      <c r="I5862">
        <v>31</v>
      </c>
      <c r="J5862">
        <v>9</v>
      </c>
      <c r="K5862" s="3">
        <v>440.83543056249601</v>
      </c>
      <c r="L5862" s="3">
        <v>314.88245040178299</v>
      </c>
      <c r="M5862" s="7">
        <f>Sales_Table[[#This Row],[Order qty]]*Sales_Table[[#This Row],[unit price]]</f>
        <v>3967.5188750624643</v>
      </c>
      <c r="N5862" s="8">
        <f>Sales_Table[[#This Row],[Revenue]]-Sales_Table[[#This Row],[unit cost]]</f>
        <v>3652.6364246606813</v>
      </c>
    </row>
    <row r="5863" spans="1:14" ht="14.25" customHeight="1">
      <c r="A5863" t="s">
        <v>5876</v>
      </c>
      <c r="B5863" s="4">
        <v>43963</v>
      </c>
      <c r="C5863" s="6" t="str">
        <f t="shared" si="182"/>
        <v>Jan</v>
      </c>
      <c r="D5863" s="6" t="str">
        <f t="shared" si="183"/>
        <v>3</v>
      </c>
      <c r="E5863" t="s">
        <v>14</v>
      </c>
      <c r="F5863" s="3" t="s">
        <v>12</v>
      </c>
      <c r="G5863">
        <v>11</v>
      </c>
      <c r="H5863">
        <v>299</v>
      </c>
      <c r="I5863">
        <v>17</v>
      </c>
      <c r="J5863">
        <v>4</v>
      </c>
      <c r="K5863" s="3">
        <v>480.17168104648601</v>
      </c>
      <c r="L5863" s="3">
        <v>342.97977217606098</v>
      </c>
      <c r="M5863" s="7">
        <f>Sales_Table[[#This Row],[Order qty]]*Sales_Table[[#This Row],[unit price]]</f>
        <v>1920.6867241859441</v>
      </c>
      <c r="N5863" s="8">
        <f>Sales_Table[[#This Row],[Revenue]]-Sales_Table[[#This Row],[unit cost]]</f>
        <v>1577.706952009883</v>
      </c>
    </row>
    <row r="5864" spans="1:14" ht="14.25" customHeight="1">
      <c r="A5864" t="s">
        <v>5877</v>
      </c>
      <c r="B5864" s="4">
        <v>43851</v>
      </c>
      <c r="C5864" s="6" t="str">
        <f t="shared" si="182"/>
        <v>Mar</v>
      </c>
      <c r="D5864" s="6" t="str">
        <f t="shared" si="183"/>
        <v>1</v>
      </c>
      <c r="E5864" t="s">
        <v>20</v>
      </c>
      <c r="F5864" s="3" t="s">
        <v>12</v>
      </c>
      <c r="G5864">
        <v>7</v>
      </c>
      <c r="H5864">
        <v>367</v>
      </c>
      <c r="I5864">
        <v>28</v>
      </c>
      <c r="J5864">
        <v>2</v>
      </c>
      <c r="K5864" s="3">
        <v>376.07619863748602</v>
      </c>
      <c r="L5864" s="3">
        <v>268.62585616963298</v>
      </c>
      <c r="M5864" s="7">
        <f>Sales_Table[[#This Row],[Order qty]]*Sales_Table[[#This Row],[unit price]]</f>
        <v>752.15239727497203</v>
      </c>
      <c r="N5864" s="8">
        <f>Sales_Table[[#This Row],[Revenue]]-Sales_Table[[#This Row],[unit cost]]</f>
        <v>483.52654110533905</v>
      </c>
    </row>
    <row r="5865" spans="1:14" ht="14.25" customHeight="1">
      <c r="A5865" t="s">
        <v>5878</v>
      </c>
      <c r="B5865" s="4">
        <v>43892</v>
      </c>
      <c r="C5865" s="6" t="str">
        <f t="shared" si="182"/>
        <v>Jan</v>
      </c>
      <c r="D5865" s="6" t="str">
        <f t="shared" si="183"/>
        <v>3</v>
      </c>
      <c r="E5865" t="s">
        <v>20</v>
      </c>
      <c r="F5865" s="3" t="s">
        <v>12</v>
      </c>
      <c r="G5865">
        <v>25</v>
      </c>
      <c r="H5865">
        <v>273</v>
      </c>
      <c r="I5865">
        <v>16</v>
      </c>
      <c r="J5865">
        <v>3</v>
      </c>
      <c r="K5865" s="3">
        <v>364.81033873557999</v>
      </c>
      <c r="L5865" s="3">
        <v>260.57881338255697</v>
      </c>
      <c r="M5865" s="7">
        <f>Sales_Table[[#This Row],[Order qty]]*Sales_Table[[#This Row],[unit price]]</f>
        <v>1094.43101620674</v>
      </c>
      <c r="N5865" s="8">
        <f>Sales_Table[[#This Row],[Revenue]]-Sales_Table[[#This Row],[unit cost]]</f>
        <v>833.852202824183</v>
      </c>
    </row>
    <row r="5866" spans="1:14" ht="14.25" customHeight="1">
      <c r="A5866" t="s">
        <v>5879</v>
      </c>
      <c r="B5866" s="4">
        <v>43844</v>
      </c>
      <c r="C5866" s="6" t="str">
        <f t="shared" si="182"/>
        <v>Mar</v>
      </c>
      <c r="D5866" s="6" t="str">
        <f t="shared" si="183"/>
        <v>1</v>
      </c>
      <c r="E5866" t="s">
        <v>11</v>
      </c>
      <c r="F5866" s="3" t="s">
        <v>12</v>
      </c>
      <c r="G5866">
        <v>26</v>
      </c>
      <c r="H5866">
        <v>111</v>
      </c>
      <c r="I5866">
        <v>24</v>
      </c>
      <c r="J5866">
        <v>10</v>
      </c>
      <c r="K5866" s="3">
        <v>210.702339828014</v>
      </c>
      <c r="L5866" s="3">
        <v>150.50167130572501</v>
      </c>
      <c r="M5866" s="7">
        <f>Sales_Table[[#This Row],[Order qty]]*Sales_Table[[#This Row],[unit price]]</f>
        <v>2107.0233982801401</v>
      </c>
      <c r="N5866" s="8">
        <f>Sales_Table[[#This Row],[Revenue]]-Sales_Table[[#This Row],[unit cost]]</f>
        <v>1956.5217269744151</v>
      </c>
    </row>
    <row r="5867" spans="1:14" ht="14.25" customHeight="1">
      <c r="A5867" t="s">
        <v>5880</v>
      </c>
      <c r="B5867" s="4">
        <v>43908</v>
      </c>
      <c r="C5867" s="6" t="str">
        <f t="shared" si="182"/>
        <v>Jan</v>
      </c>
      <c r="D5867" s="6" t="str">
        <f t="shared" si="183"/>
        <v>3</v>
      </c>
      <c r="E5867" t="s">
        <v>20</v>
      </c>
      <c r="F5867" s="3" t="s">
        <v>12</v>
      </c>
      <c r="G5867">
        <v>11</v>
      </c>
      <c r="H5867">
        <v>74</v>
      </c>
      <c r="I5867">
        <v>30</v>
      </c>
      <c r="J5867">
        <v>5</v>
      </c>
      <c r="K5867" s="3">
        <v>203.43057239055599</v>
      </c>
      <c r="L5867" s="3">
        <v>145.30755170754</v>
      </c>
      <c r="M5867" s="7">
        <f>Sales_Table[[#This Row],[Order qty]]*Sales_Table[[#This Row],[unit price]]</f>
        <v>1017.15286195278</v>
      </c>
      <c r="N5867" s="8">
        <f>Sales_Table[[#This Row],[Revenue]]-Sales_Table[[#This Row],[unit cost]]</f>
        <v>871.84531024523994</v>
      </c>
    </row>
    <row r="5868" spans="1:14" ht="14.25" customHeight="1">
      <c r="A5868" t="s">
        <v>5881</v>
      </c>
      <c r="B5868" s="4">
        <v>43837</v>
      </c>
      <c r="C5868" s="6" t="str">
        <f t="shared" si="182"/>
        <v>Mar</v>
      </c>
      <c r="D5868" s="6" t="str">
        <f t="shared" si="183"/>
        <v>5</v>
      </c>
      <c r="E5868" t="s">
        <v>11</v>
      </c>
      <c r="F5868" s="3" t="s">
        <v>12</v>
      </c>
      <c r="G5868">
        <v>18</v>
      </c>
      <c r="H5868">
        <v>358</v>
      </c>
      <c r="I5868">
        <v>27</v>
      </c>
      <c r="J5868">
        <v>2</v>
      </c>
      <c r="K5868" s="3">
        <v>224.970667183399</v>
      </c>
      <c r="L5868" s="3">
        <v>160.69333370242799</v>
      </c>
      <c r="M5868" s="7">
        <f>Sales_Table[[#This Row],[Order qty]]*Sales_Table[[#This Row],[unit price]]</f>
        <v>449.941334366798</v>
      </c>
      <c r="N5868" s="8">
        <f>Sales_Table[[#This Row],[Revenue]]-Sales_Table[[#This Row],[unit cost]]</f>
        <v>289.24800066437001</v>
      </c>
    </row>
    <row r="5869" spans="1:14" ht="14.25" customHeight="1">
      <c r="A5869" t="s">
        <v>5882</v>
      </c>
      <c r="B5869" s="4">
        <v>43901</v>
      </c>
      <c r="C5869" s="6" t="str">
        <f t="shared" si="182"/>
        <v>May</v>
      </c>
      <c r="D5869" s="6" t="str">
        <f t="shared" si="183"/>
        <v>5</v>
      </c>
      <c r="E5869" t="s">
        <v>14</v>
      </c>
      <c r="F5869" s="3" t="s">
        <v>12</v>
      </c>
      <c r="G5869">
        <v>11</v>
      </c>
      <c r="H5869">
        <v>244</v>
      </c>
      <c r="I5869">
        <v>12</v>
      </c>
      <c r="J5869">
        <v>2</v>
      </c>
      <c r="K5869" s="3">
        <v>380.36350536346401</v>
      </c>
      <c r="L5869" s="3">
        <v>271.68821811676003</v>
      </c>
      <c r="M5869" s="7">
        <f>Sales_Table[[#This Row],[Order qty]]*Sales_Table[[#This Row],[unit price]]</f>
        <v>760.72701072692803</v>
      </c>
      <c r="N5869" s="8">
        <f>Sales_Table[[#This Row],[Revenue]]-Sales_Table[[#This Row],[unit cost]]</f>
        <v>489.038792610168</v>
      </c>
    </row>
    <row r="5870" spans="1:14" ht="14.25" customHeight="1">
      <c r="A5870" t="s">
        <v>5883</v>
      </c>
      <c r="B5870" s="4">
        <v>43954</v>
      </c>
      <c r="C5870" s="6" t="str">
        <f t="shared" si="182"/>
        <v>May</v>
      </c>
      <c r="D5870" s="6" t="str">
        <f t="shared" si="183"/>
        <v>3</v>
      </c>
      <c r="E5870" t="s">
        <v>20</v>
      </c>
      <c r="F5870" s="3" t="s">
        <v>12</v>
      </c>
      <c r="G5870">
        <v>10</v>
      </c>
      <c r="H5870">
        <v>94</v>
      </c>
      <c r="I5870">
        <v>20</v>
      </c>
      <c r="J5870">
        <v>8</v>
      </c>
      <c r="K5870" s="3">
        <v>600.58312314748798</v>
      </c>
      <c r="L5870" s="3">
        <v>428.98794510534799</v>
      </c>
      <c r="M5870" s="7">
        <f>Sales_Table[[#This Row],[Order qty]]*Sales_Table[[#This Row],[unit price]]</f>
        <v>4804.6649851799039</v>
      </c>
      <c r="N5870" s="8">
        <f>Sales_Table[[#This Row],[Revenue]]-Sales_Table[[#This Row],[unit cost]]</f>
        <v>4375.6770400745554</v>
      </c>
    </row>
    <row r="5871" spans="1:14" ht="14.25" customHeight="1">
      <c r="A5871" t="s">
        <v>5884</v>
      </c>
      <c r="B5871" s="4">
        <v>43965</v>
      </c>
      <c r="C5871" s="6" t="str">
        <f t="shared" si="182"/>
        <v>Mar</v>
      </c>
      <c r="D5871" s="6" t="str">
        <f t="shared" si="183"/>
        <v>2</v>
      </c>
      <c r="E5871" t="s">
        <v>20</v>
      </c>
      <c r="F5871" s="3" t="s">
        <v>12</v>
      </c>
      <c r="G5871">
        <v>2</v>
      </c>
      <c r="H5871">
        <v>162</v>
      </c>
      <c r="I5871">
        <v>13</v>
      </c>
      <c r="J5871">
        <v>9</v>
      </c>
      <c r="K5871" s="3">
        <v>354.41737282276199</v>
      </c>
      <c r="L5871" s="3">
        <v>253.155266301973</v>
      </c>
      <c r="M5871" s="7">
        <f>Sales_Table[[#This Row],[Order qty]]*Sales_Table[[#This Row],[unit price]]</f>
        <v>3189.7563554048579</v>
      </c>
      <c r="N5871" s="8">
        <f>Sales_Table[[#This Row],[Revenue]]-Sales_Table[[#This Row],[unit cost]]</f>
        <v>2936.601089102885</v>
      </c>
    </row>
    <row r="5872" spans="1:14" ht="14.25" customHeight="1">
      <c r="A5872" t="s">
        <v>5885</v>
      </c>
      <c r="B5872" s="4">
        <v>43914</v>
      </c>
      <c r="C5872" s="6" t="str">
        <f t="shared" si="182"/>
        <v>Feb</v>
      </c>
      <c r="D5872" s="6" t="str">
        <f t="shared" si="183"/>
        <v>2</v>
      </c>
      <c r="E5872" t="s">
        <v>16</v>
      </c>
      <c r="F5872" s="3" t="s">
        <v>12</v>
      </c>
      <c r="G5872">
        <v>14</v>
      </c>
      <c r="H5872">
        <v>70</v>
      </c>
      <c r="I5872">
        <v>34</v>
      </c>
      <c r="J5872">
        <v>3</v>
      </c>
      <c r="K5872" s="3">
        <v>444.372814714909</v>
      </c>
      <c r="L5872" s="3">
        <v>317.40915336779199</v>
      </c>
      <c r="M5872" s="7">
        <f>Sales_Table[[#This Row],[Order qty]]*Sales_Table[[#This Row],[unit price]]</f>
        <v>1333.1184441447269</v>
      </c>
      <c r="N5872" s="8">
        <f>Sales_Table[[#This Row],[Revenue]]-Sales_Table[[#This Row],[unit cost]]</f>
        <v>1015.7092907769349</v>
      </c>
    </row>
    <row r="5873" spans="1:14" ht="14.25" customHeight="1">
      <c r="A5873" t="s">
        <v>5886</v>
      </c>
      <c r="B5873" s="4">
        <v>43882</v>
      </c>
      <c r="C5873" s="6" t="str">
        <f t="shared" si="182"/>
        <v>Feb</v>
      </c>
      <c r="D5873" s="6" t="str">
        <f t="shared" si="183"/>
        <v>2</v>
      </c>
      <c r="E5873" t="s">
        <v>11</v>
      </c>
      <c r="F5873" s="3" t="s">
        <v>12</v>
      </c>
      <c r="G5873">
        <v>22</v>
      </c>
      <c r="H5873">
        <v>169</v>
      </c>
      <c r="I5873">
        <v>37</v>
      </c>
      <c r="J5873">
        <v>3</v>
      </c>
      <c r="K5873" s="3">
        <v>335.31941628456099</v>
      </c>
      <c r="L5873" s="3">
        <v>239.51386877468701</v>
      </c>
      <c r="M5873" s="7">
        <f>Sales_Table[[#This Row],[Order qty]]*Sales_Table[[#This Row],[unit price]]</f>
        <v>1005.958248853683</v>
      </c>
      <c r="N5873" s="8">
        <f>Sales_Table[[#This Row],[Revenue]]-Sales_Table[[#This Row],[unit cost]]</f>
        <v>766.44438007899601</v>
      </c>
    </row>
    <row r="5874" spans="1:14" ht="14.25" customHeight="1">
      <c r="A5874" t="s">
        <v>5887</v>
      </c>
      <c r="B5874" s="4">
        <v>43877</v>
      </c>
      <c r="C5874" s="6" t="str">
        <f t="shared" si="182"/>
        <v>Feb</v>
      </c>
      <c r="D5874" s="6" t="str">
        <f t="shared" si="183"/>
        <v>4</v>
      </c>
      <c r="E5874" t="s">
        <v>11</v>
      </c>
      <c r="F5874" s="3" t="s">
        <v>12</v>
      </c>
      <c r="G5874">
        <v>17</v>
      </c>
      <c r="H5874">
        <v>292</v>
      </c>
      <c r="I5874">
        <v>8</v>
      </c>
      <c r="J5874">
        <v>2</v>
      </c>
      <c r="K5874" s="3">
        <v>524.47832983732201</v>
      </c>
      <c r="L5874" s="3">
        <v>374.62737845522997</v>
      </c>
      <c r="M5874" s="7">
        <f>Sales_Table[[#This Row],[Order qty]]*Sales_Table[[#This Row],[unit price]]</f>
        <v>1048.956659674644</v>
      </c>
      <c r="N5874" s="8">
        <f>Sales_Table[[#This Row],[Revenue]]-Sales_Table[[#This Row],[unit cost]]</f>
        <v>674.32928121941404</v>
      </c>
    </row>
    <row r="5875" spans="1:14" ht="14.25" customHeight="1">
      <c r="A5875" t="s">
        <v>5888</v>
      </c>
      <c r="B5875" s="4">
        <v>43878</v>
      </c>
      <c r="C5875" s="6" t="str">
        <f t="shared" si="182"/>
        <v>Apr</v>
      </c>
      <c r="D5875" s="6" t="str">
        <f t="shared" si="183"/>
        <v>3</v>
      </c>
      <c r="E5875" t="s">
        <v>14</v>
      </c>
      <c r="F5875" s="3" t="s">
        <v>12</v>
      </c>
      <c r="G5875">
        <v>24</v>
      </c>
      <c r="H5875">
        <v>114</v>
      </c>
      <c r="I5875">
        <v>15</v>
      </c>
      <c r="J5875">
        <v>7</v>
      </c>
      <c r="K5875" s="3">
        <v>339.69293439388298</v>
      </c>
      <c r="L5875" s="3">
        <v>242.637810281345</v>
      </c>
      <c r="M5875" s="7">
        <f>Sales_Table[[#This Row],[Order qty]]*Sales_Table[[#This Row],[unit price]]</f>
        <v>2377.8505407571811</v>
      </c>
      <c r="N5875" s="8">
        <f>Sales_Table[[#This Row],[Revenue]]-Sales_Table[[#This Row],[unit cost]]</f>
        <v>2135.212730475836</v>
      </c>
    </row>
    <row r="5876" spans="1:14" ht="14.25" customHeight="1">
      <c r="A5876" t="s">
        <v>5889</v>
      </c>
      <c r="B5876" s="4">
        <v>43943</v>
      </c>
      <c r="C5876" s="6" t="str">
        <f t="shared" si="182"/>
        <v>Mar</v>
      </c>
      <c r="D5876" s="6" t="str">
        <f t="shared" si="183"/>
        <v>3</v>
      </c>
      <c r="E5876" t="s">
        <v>11</v>
      </c>
      <c r="F5876" s="3" t="s">
        <v>12</v>
      </c>
      <c r="G5876">
        <v>4</v>
      </c>
      <c r="H5876">
        <v>140</v>
      </c>
      <c r="I5876">
        <v>4</v>
      </c>
      <c r="J5876">
        <v>10</v>
      </c>
      <c r="K5876" s="3">
        <v>340.91258507967001</v>
      </c>
      <c r="L5876" s="3">
        <v>243.50898934262099</v>
      </c>
      <c r="M5876" s="7">
        <f>Sales_Table[[#This Row],[Order qty]]*Sales_Table[[#This Row],[unit price]]</f>
        <v>3409.1258507967</v>
      </c>
      <c r="N5876" s="8">
        <f>Sales_Table[[#This Row],[Revenue]]-Sales_Table[[#This Row],[unit cost]]</f>
        <v>3165.6168614540788</v>
      </c>
    </row>
    <row r="5877" spans="1:14" ht="14.25" customHeight="1">
      <c r="A5877" t="s">
        <v>5890</v>
      </c>
      <c r="B5877" s="4">
        <v>43915</v>
      </c>
      <c r="C5877" s="6" t="str">
        <f t="shared" si="182"/>
        <v>Mar</v>
      </c>
      <c r="D5877" s="6" t="str">
        <f t="shared" si="183"/>
        <v>2</v>
      </c>
      <c r="E5877" t="s">
        <v>16</v>
      </c>
      <c r="F5877" s="3" t="s">
        <v>12</v>
      </c>
      <c r="G5877">
        <v>20</v>
      </c>
      <c r="H5877">
        <v>272</v>
      </c>
      <c r="I5877">
        <v>27</v>
      </c>
      <c r="J5877">
        <v>3</v>
      </c>
      <c r="K5877" s="3">
        <v>211.85073995590199</v>
      </c>
      <c r="L5877" s="3">
        <v>151.32195711135901</v>
      </c>
      <c r="M5877" s="7">
        <f>Sales_Table[[#This Row],[Order qty]]*Sales_Table[[#This Row],[unit price]]</f>
        <v>635.55221986770596</v>
      </c>
      <c r="N5877" s="8">
        <f>Sales_Table[[#This Row],[Revenue]]-Sales_Table[[#This Row],[unit cost]]</f>
        <v>484.23026275634697</v>
      </c>
    </row>
    <row r="5878" spans="1:14" ht="14.25" customHeight="1">
      <c r="A5878" t="s">
        <v>5891</v>
      </c>
      <c r="B5878" s="4">
        <v>43912</v>
      </c>
      <c r="C5878" s="6" t="str">
        <f t="shared" si="182"/>
        <v>Feb</v>
      </c>
      <c r="D5878" s="6" t="str">
        <f t="shared" si="183"/>
        <v>2</v>
      </c>
      <c r="E5878" t="s">
        <v>11</v>
      </c>
      <c r="F5878" s="3" t="s">
        <v>12</v>
      </c>
      <c r="G5878">
        <v>18</v>
      </c>
      <c r="H5878">
        <v>235</v>
      </c>
      <c r="I5878">
        <v>17</v>
      </c>
      <c r="J5878">
        <v>7</v>
      </c>
      <c r="K5878" s="3">
        <v>317.68245452642401</v>
      </c>
      <c r="L5878" s="3">
        <v>226.916038947446</v>
      </c>
      <c r="M5878" s="7">
        <f>Sales_Table[[#This Row],[Order qty]]*Sales_Table[[#This Row],[unit price]]</f>
        <v>2223.7771816849681</v>
      </c>
      <c r="N5878" s="8">
        <f>Sales_Table[[#This Row],[Revenue]]-Sales_Table[[#This Row],[unit cost]]</f>
        <v>1996.8611427375222</v>
      </c>
    </row>
    <row r="5879" spans="1:14" ht="14.25" customHeight="1">
      <c r="A5879" t="s">
        <v>5892</v>
      </c>
      <c r="B5879" s="4">
        <v>43867</v>
      </c>
      <c r="C5879" s="6" t="str">
        <f t="shared" si="182"/>
        <v>Feb</v>
      </c>
      <c r="D5879" s="6" t="str">
        <f t="shared" si="183"/>
        <v>4</v>
      </c>
      <c r="E5879" t="s">
        <v>16</v>
      </c>
      <c r="F5879" s="3" t="s">
        <v>12</v>
      </c>
      <c r="G5879">
        <v>19</v>
      </c>
      <c r="H5879">
        <v>349</v>
      </c>
      <c r="I5879">
        <v>11</v>
      </c>
      <c r="J5879">
        <v>8</v>
      </c>
      <c r="K5879" s="3">
        <v>311.93627321720101</v>
      </c>
      <c r="L5879" s="3">
        <v>222.81162372657201</v>
      </c>
      <c r="M5879" s="7">
        <f>Sales_Table[[#This Row],[Order qty]]*Sales_Table[[#This Row],[unit price]]</f>
        <v>2495.490185737608</v>
      </c>
      <c r="N5879" s="8">
        <f>Sales_Table[[#This Row],[Revenue]]-Sales_Table[[#This Row],[unit cost]]</f>
        <v>2272.6785620110359</v>
      </c>
    </row>
    <row r="5880" spans="1:14" ht="14.25" customHeight="1">
      <c r="A5880" t="s">
        <v>5893</v>
      </c>
      <c r="B5880" s="4">
        <v>43886</v>
      </c>
      <c r="C5880" s="6" t="str">
        <f t="shared" si="182"/>
        <v>Apr</v>
      </c>
      <c r="D5880" s="6" t="str">
        <f t="shared" si="183"/>
        <v>2</v>
      </c>
      <c r="E5880" t="s">
        <v>11</v>
      </c>
      <c r="F5880" s="3" t="s">
        <v>12</v>
      </c>
      <c r="G5880">
        <v>8</v>
      </c>
      <c r="H5880">
        <v>69</v>
      </c>
      <c r="I5880">
        <v>12</v>
      </c>
      <c r="J5880">
        <v>6</v>
      </c>
      <c r="K5880" s="3">
        <v>489.86542993784002</v>
      </c>
      <c r="L5880" s="3">
        <v>349.90387852702798</v>
      </c>
      <c r="M5880" s="7">
        <f>Sales_Table[[#This Row],[Order qty]]*Sales_Table[[#This Row],[unit price]]</f>
        <v>2939.1925796270402</v>
      </c>
      <c r="N5880" s="8">
        <f>Sales_Table[[#This Row],[Revenue]]-Sales_Table[[#This Row],[unit cost]]</f>
        <v>2589.2887011000121</v>
      </c>
    </row>
    <row r="5881" spans="1:14" ht="14.25" customHeight="1">
      <c r="A5881" t="s">
        <v>5894</v>
      </c>
      <c r="B5881" s="4">
        <v>43934</v>
      </c>
      <c r="C5881" s="6" t="str">
        <f t="shared" si="182"/>
        <v>Feb</v>
      </c>
      <c r="D5881" s="6" t="str">
        <f t="shared" si="183"/>
        <v>2</v>
      </c>
      <c r="E5881" t="s">
        <v>16</v>
      </c>
      <c r="F5881" s="3" t="s">
        <v>12</v>
      </c>
      <c r="G5881">
        <v>24</v>
      </c>
      <c r="H5881">
        <v>148</v>
      </c>
      <c r="I5881">
        <v>34</v>
      </c>
      <c r="J5881">
        <v>4</v>
      </c>
      <c r="K5881" s="3">
        <v>194.19362139701801</v>
      </c>
      <c r="L5881" s="3">
        <v>138.70972956929899</v>
      </c>
      <c r="M5881" s="7">
        <f>Sales_Table[[#This Row],[Order qty]]*Sales_Table[[#This Row],[unit price]]</f>
        <v>776.77448558807203</v>
      </c>
      <c r="N5881" s="8">
        <f>Sales_Table[[#This Row],[Revenue]]-Sales_Table[[#This Row],[unit cost]]</f>
        <v>638.0647560187731</v>
      </c>
    </row>
    <row r="5882" spans="1:14" ht="14.25" customHeight="1">
      <c r="A5882" t="s">
        <v>5895</v>
      </c>
      <c r="B5882" s="4">
        <v>43886</v>
      </c>
      <c r="C5882" s="6" t="str">
        <f t="shared" si="182"/>
        <v>Feb</v>
      </c>
      <c r="D5882" s="6" t="str">
        <f t="shared" si="183"/>
        <v>3</v>
      </c>
      <c r="E5882" t="s">
        <v>14</v>
      </c>
      <c r="F5882" s="3" t="s">
        <v>12</v>
      </c>
      <c r="G5882">
        <v>22</v>
      </c>
      <c r="H5882">
        <v>250</v>
      </c>
      <c r="I5882">
        <v>18</v>
      </c>
      <c r="J5882">
        <v>3</v>
      </c>
      <c r="K5882" s="3">
        <v>210.29956215620001</v>
      </c>
      <c r="L5882" s="3">
        <v>150.21397296871501</v>
      </c>
      <c r="M5882" s="7">
        <f>Sales_Table[[#This Row],[Order qty]]*Sales_Table[[#This Row],[unit price]]</f>
        <v>630.89868646860009</v>
      </c>
      <c r="N5882" s="8">
        <f>Sales_Table[[#This Row],[Revenue]]-Sales_Table[[#This Row],[unit cost]]</f>
        <v>480.68471349988511</v>
      </c>
    </row>
    <row r="5883" spans="1:14" ht="14.25" customHeight="1">
      <c r="A5883" t="s">
        <v>5896</v>
      </c>
      <c r="B5883" s="4">
        <v>43885</v>
      </c>
      <c r="C5883" s="6" t="str">
        <f t="shared" si="182"/>
        <v>Mar</v>
      </c>
      <c r="D5883" s="6" t="str">
        <f t="shared" si="183"/>
        <v>3</v>
      </c>
      <c r="E5883" t="s">
        <v>11</v>
      </c>
      <c r="F5883" s="3" t="s">
        <v>12</v>
      </c>
      <c r="G5883">
        <v>18</v>
      </c>
      <c r="H5883">
        <v>3</v>
      </c>
      <c r="I5883">
        <v>6</v>
      </c>
      <c r="J5883">
        <v>9</v>
      </c>
      <c r="K5883" s="3">
        <v>238.397694468498</v>
      </c>
      <c r="L5883" s="3">
        <v>170.28406747749901</v>
      </c>
      <c r="M5883" s="7">
        <f>Sales_Table[[#This Row],[Order qty]]*Sales_Table[[#This Row],[unit price]]</f>
        <v>2145.5792502164823</v>
      </c>
      <c r="N5883" s="8">
        <f>Sales_Table[[#This Row],[Revenue]]-Sales_Table[[#This Row],[unit cost]]</f>
        <v>1975.2951827389832</v>
      </c>
    </row>
    <row r="5884" spans="1:14" ht="14.25" customHeight="1">
      <c r="A5884" t="s">
        <v>5897</v>
      </c>
      <c r="B5884" s="4">
        <v>43894</v>
      </c>
      <c r="C5884" s="6" t="str">
        <f t="shared" si="182"/>
        <v>Mar</v>
      </c>
      <c r="D5884" s="6" t="str">
        <f t="shared" si="183"/>
        <v>5</v>
      </c>
      <c r="E5884" t="s">
        <v>14</v>
      </c>
      <c r="F5884" s="3" t="s">
        <v>12</v>
      </c>
      <c r="G5884">
        <v>12</v>
      </c>
      <c r="H5884">
        <v>269</v>
      </c>
      <c r="I5884">
        <v>42</v>
      </c>
      <c r="J5884">
        <v>6</v>
      </c>
      <c r="K5884" s="3">
        <v>519.79293376207397</v>
      </c>
      <c r="L5884" s="3">
        <v>371.28066697291001</v>
      </c>
      <c r="M5884" s="7">
        <f>Sales_Table[[#This Row],[Order qty]]*Sales_Table[[#This Row],[unit price]]</f>
        <v>3118.7576025724438</v>
      </c>
      <c r="N5884" s="8">
        <f>Sales_Table[[#This Row],[Revenue]]-Sales_Table[[#This Row],[unit cost]]</f>
        <v>2747.476935599534</v>
      </c>
    </row>
    <row r="5885" spans="1:14" ht="14.25" customHeight="1">
      <c r="A5885" t="s">
        <v>5898</v>
      </c>
      <c r="B5885" s="4">
        <v>43918</v>
      </c>
      <c r="C5885" s="6" t="str">
        <f t="shared" si="182"/>
        <v>May</v>
      </c>
      <c r="D5885" s="6" t="str">
        <f t="shared" si="183"/>
        <v>1</v>
      </c>
      <c r="E5885" t="s">
        <v>16</v>
      </c>
      <c r="F5885" s="3" t="s">
        <v>12</v>
      </c>
      <c r="G5885">
        <v>12</v>
      </c>
      <c r="H5885">
        <v>322</v>
      </c>
      <c r="I5885">
        <v>43</v>
      </c>
      <c r="J5885">
        <v>6</v>
      </c>
      <c r="K5885" s="3">
        <v>300.72580718994101</v>
      </c>
      <c r="L5885" s="3">
        <v>214.80414799281499</v>
      </c>
      <c r="M5885" s="7">
        <f>Sales_Table[[#This Row],[Order qty]]*Sales_Table[[#This Row],[unit price]]</f>
        <v>1804.3548431396462</v>
      </c>
      <c r="N5885" s="8">
        <f>Sales_Table[[#This Row],[Revenue]]-Sales_Table[[#This Row],[unit cost]]</f>
        <v>1589.5506951468312</v>
      </c>
    </row>
    <row r="5886" spans="1:14" ht="14.25" customHeight="1">
      <c r="A5886" t="s">
        <v>5899</v>
      </c>
      <c r="B5886" s="4">
        <v>43952</v>
      </c>
      <c r="C5886" s="6" t="str">
        <f t="shared" si="182"/>
        <v>Jan</v>
      </c>
      <c r="D5886" s="6" t="str">
        <f t="shared" si="183"/>
        <v>5</v>
      </c>
      <c r="E5886" t="s">
        <v>16</v>
      </c>
      <c r="F5886" s="3" t="s">
        <v>12</v>
      </c>
      <c r="G5886">
        <v>6</v>
      </c>
      <c r="H5886">
        <v>64</v>
      </c>
      <c r="I5886">
        <v>29</v>
      </c>
      <c r="J5886">
        <v>5</v>
      </c>
      <c r="K5886" s="3">
        <v>429.00891298055598</v>
      </c>
      <c r="L5886" s="3">
        <v>306.434937843255</v>
      </c>
      <c r="M5886" s="7">
        <f>Sales_Table[[#This Row],[Order qty]]*Sales_Table[[#This Row],[unit price]]</f>
        <v>2145.0445649027797</v>
      </c>
      <c r="N5886" s="8">
        <f>Sales_Table[[#This Row],[Revenue]]-Sales_Table[[#This Row],[unit cost]]</f>
        <v>1838.6096270595247</v>
      </c>
    </row>
    <row r="5887" spans="1:14" ht="14.25" customHeight="1">
      <c r="A5887" t="s">
        <v>5900</v>
      </c>
      <c r="B5887" s="4">
        <v>43831</v>
      </c>
      <c r="C5887" s="6" t="str">
        <f t="shared" si="182"/>
        <v>May</v>
      </c>
      <c r="D5887" s="6" t="str">
        <f t="shared" si="183"/>
        <v>5</v>
      </c>
      <c r="E5887" t="s">
        <v>20</v>
      </c>
      <c r="F5887" s="3" t="s">
        <v>12</v>
      </c>
      <c r="G5887">
        <v>19</v>
      </c>
      <c r="H5887">
        <v>8</v>
      </c>
      <c r="I5887">
        <v>8</v>
      </c>
      <c r="J5887">
        <v>5</v>
      </c>
      <c r="K5887" s="3">
        <v>597.60191738605499</v>
      </c>
      <c r="L5887" s="3">
        <v>426.85851241861099</v>
      </c>
      <c r="M5887" s="7">
        <f>Sales_Table[[#This Row],[Order qty]]*Sales_Table[[#This Row],[unit price]]</f>
        <v>2988.009586930275</v>
      </c>
      <c r="N5887" s="8">
        <f>Sales_Table[[#This Row],[Revenue]]-Sales_Table[[#This Row],[unit cost]]</f>
        <v>2561.1510745116639</v>
      </c>
    </row>
    <row r="5888" spans="1:14" ht="14.25" customHeight="1">
      <c r="A5888" t="s">
        <v>5901</v>
      </c>
      <c r="B5888" s="4">
        <v>43974</v>
      </c>
      <c r="C5888" s="6" t="str">
        <f t="shared" si="182"/>
        <v>May</v>
      </c>
      <c r="D5888" s="6" t="str">
        <f t="shared" si="183"/>
        <v>2</v>
      </c>
      <c r="E5888" t="s">
        <v>11</v>
      </c>
      <c r="F5888" s="3" t="s">
        <v>12</v>
      </c>
      <c r="G5888">
        <v>25</v>
      </c>
      <c r="H5888">
        <v>168</v>
      </c>
      <c r="I5888">
        <v>32</v>
      </c>
      <c r="J5888">
        <v>8</v>
      </c>
      <c r="K5888" s="3">
        <v>529.433438837528</v>
      </c>
      <c r="L5888" s="3">
        <v>378.16674202680599</v>
      </c>
      <c r="M5888" s="7">
        <f>Sales_Table[[#This Row],[Order qty]]*Sales_Table[[#This Row],[unit price]]</f>
        <v>4235.467510700224</v>
      </c>
      <c r="N5888" s="8">
        <f>Sales_Table[[#This Row],[Revenue]]-Sales_Table[[#This Row],[unit cost]]</f>
        <v>3857.3007686734181</v>
      </c>
    </row>
    <row r="5889" spans="1:14" ht="14.25" customHeight="1">
      <c r="A5889" t="s">
        <v>5902</v>
      </c>
      <c r="B5889" s="4">
        <v>43967</v>
      </c>
      <c r="C5889" s="6" t="str">
        <f t="shared" si="182"/>
        <v>Feb</v>
      </c>
      <c r="D5889" s="6" t="str">
        <f t="shared" si="183"/>
        <v>4</v>
      </c>
      <c r="E5889" t="s">
        <v>11</v>
      </c>
      <c r="F5889" s="3" t="s">
        <v>12</v>
      </c>
      <c r="G5889">
        <v>12</v>
      </c>
      <c r="H5889">
        <v>242</v>
      </c>
      <c r="I5889">
        <v>3</v>
      </c>
      <c r="J5889">
        <v>2</v>
      </c>
      <c r="K5889" s="3">
        <v>642.29477047920204</v>
      </c>
      <c r="L5889" s="3">
        <v>458.78197891371599</v>
      </c>
      <c r="M5889" s="7">
        <f>Sales_Table[[#This Row],[Order qty]]*Sales_Table[[#This Row],[unit price]]</f>
        <v>1284.5895409584041</v>
      </c>
      <c r="N5889" s="8">
        <f>Sales_Table[[#This Row],[Revenue]]-Sales_Table[[#This Row],[unit cost]]</f>
        <v>825.8075620446881</v>
      </c>
    </row>
    <row r="5890" spans="1:14" ht="14.25" customHeight="1">
      <c r="A5890" t="s">
        <v>5903</v>
      </c>
      <c r="B5890" s="4">
        <v>43889</v>
      </c>
      <c r="C5890" s="6" t="str">
        <f t="shared" ref="C5890:C5953" si="184">TEXT(B5891,"mmm")</f>
        <v>Apr</v>
      </c>
      <c r="D5890" s="6" t="str">
        <f t="shared" ref="D5890:D5953" si="185">TEXT(B5892, "m")</f>
        <v>1</v>
      </c>
      <c r="E5890" t="s">
        <v>11</v>
      </c>
      <c r="F5890" s="3" t="s">
        <v>12</v>
      </c>
      <c r="G5890">
        <v>5</v>
      </c>
      <c r="H5890">
        <v>73</v>
      </c>
      <c r="I5890">
        <v>43</v>
      </c>
      <c r="J5890">
        <v>7</v>
      </c>
      <c r="K5890" s="3">
        <v>422.08058756589901</v>
      </c>
      <c r="L5890" s="3">
        <v>301.48613397564202</v>
      </c>
      <c r="M5890" s="7">
        <f>Sales_Table[[#This Row],[Order qty]]*Sales_Table[[#This Row],[unit price]]</f>
        <v>2954.5641129612932</v>
      </c>
      <c r="N5890" s="8">
        <f>Sales_Table[[#This Row],[Revenue]]-Sales_Table[[#This Row],[unit cost]]</f>
        <v>2653.077978985651</v>
      </c>
    </row>
    <row r="5891" spans="1:14" ht="14.25" customHeight="1">
      <c r="A5891" t="s">
        <v>5904</v>
      </c>
      <c r="B5891" s="4">
        <v>43951</v>
      </c>
      <c r="C5891" s="6" t="str">
        <f t="shared" si="184"/>
        <v>Jan</v>
      </c>
      <c r="D5891" s="6" t="str">
        <f t="shared" si="185"/>
        <v>5</v>
      </c>
      <c r="E5891" t="s">
        <v>16</v>
      </c>
      <c r="F5891" s="3" t="s">
        <v>12</v>
      </c>
      <c r="G5891">
        <v>6</v>
      </c>
      <c r="H5891">
        <v>25</v>
      </c>
      <c r="I5891">
        <v>8</v>
      </c>
      <c r="J5891">
        <v>3</v>
      </c>
      <c r="K5891" s="3">
        <v>195.301200270653</v>
      </c>
      <c r="L5891" s="3">
        <v>139.50085733618101</v>
      </c>
      <c r="M5891" s="7">
        <f>Sales_Table[[#This Row],[Order qty]]*Sales_Table[[#This Row],[unit price]]</f>
        <v>585.903600811959</v>
      </c>
      <c r="N5891" s="8">
        <f>Sales_Table[[#This Row],[Revenue]]-Sales_Table[[#This Row],[unit cost]]</f>
        <v>446.40274347577798</v>
      </c>
    </row>
    <row r="5892" spans="1:14" ht="14.25" customHeight="1">
      <c r="A5892" t="s">
        <v>5905</v>
      </c>
      <c r="B5892" s="4">
        <v>43850</v>
      </c>
      <c r="C5892" s="6" t="str">
        <f t="shared" si="184"/>
        <v>May</v>
      </c>
      <c r="D5892" s="6" t="str">
        <f t="shared" si="185"/>
        <v>5</v>
      </c>
      <c r="E5892" t="s">
        <v>14</v>
      </c>
      <c r="F5892" s="3" t="s">
        <v>12</v>
      </c>
      <c r="G5892">
        <v>19</v>
      </c>
      <c r="H5892">
        <v>71</v>
      </c>
      <c r="I5892">
        <v>11</v>
      </c>
      <c r="J5892">
        <v>5</v>
      </c>
      <c r="K5892" s="3">
        <v>625.84267026186001</v>
      </c>
      <c r="L5892" s="3">
        <v>447.03047875847102</v>
      </c>
      <c r="M5892" s="7">
        <f>Sales_Table[[#This Row],[Order qty]]*Sales_Table[[#This Row],[unit price]]</f>
        <v>3129.2133513092999</v>
      </c>
      <c r="N5892" s="8">
        <f>Sales_Table[[#This Row],[Revenue]]-Sales_Table[[#This Row],[unit cost]]</f>
        <v>2682.182872550829</v>
      </c>
    </row>
    <row r="5893" spans="1:14" ht="14.25" customHeight="1">
      <c r="A5893" t="s">
        <v>5906</v>
      </c>
      <c r="B5893" s="4">
        <v>43967</v>
      </c>
      <c r="C5893" s="6" t="str">
        <f t="shared" si="184"/>
        <v>May</v>
      </c>
      <c r="D5893" s="6" t="str">
        <f t="shared" si="185"/>
        <v>3</v>
      </c>
      <c r="E5893" t="s">
        <v>20</v>
      </c>
      <c r="F5893" s="3" t="s">
        <v>12</v>
      </c>
      <c r="G5893">
        <v>19</v>
      </c>
      <c r="H5893">
        <v>26</v>
      </c>
      <c r="I5893">
        <v>3</v>
      </c>
      <c r="J5893">
        <v>7</v>
      </c>
      <c r="K5893" s="3">
        <v>302.79583597183199</v>
      </c>
      <c r="L5893" s="3">
        <v>216.28273997988001</v>
      </c>
      <c r="M5893" s="7">
        <f>Sales_Table[[#This Row],[Order qty]]*Sales_Table[[#This Row],[unit price]]</f>
        <v>2119.5708518028241</v>
      </c>
      <c r="N5893" s="8">
        <f>Sales_Table[[#This Row],[Revenue]]-Sales_Table[[#This Row],[unit cost]]</f>
        <v>1903.2881118229441</v>
      </c>
    </row>
    <row r="5894" spans="1:14" ht="14.25" customHeight="1">
      <c r="A5894" t="s">
        <v>5907</v>
      </c>
      <c r="B5894" s="4">
        <v>43978</v>
      </c>
      <c r="C5894" s="6" t="str">
        <f t="shared" si="184"/>
        <v>Mar</v>
      </c>
      <c r="D5894" s="6" t="str">
        <f t="shared" si="185"/>
        <v>4</v>
      </c>
      <c r="E5894" t="s">
        <v>20</v>
      </c>
      <c r="F5894" s="3" t="s">
        <v>12</v>
      </c>
      <c r="G5894">
        <v>24</v>
      </c>
      <c r="H5894">
        <v>132</v>
      </c>
      <c r="I5894">
        <v>13</v>
      </c>
      <c r="J5894">
        <v>6</v>
      </c>
      <c r="K5894" s="3">
        <v>213.64111179113399</v>
      </c>
      <c r="L5894" s="3">
        <v>152.600794136524</v>
      </c>
      <c r="M5894" s="7">
        <f>Sales_Table[[#This Row],[Order qty]]*Sales_Table[[#This Row],[unit price]]</f>
        <v>1281.846670746804</v>
      </c>
      <c r="N5894" s="8">
        <f>Sales_Table[[#This Row],[Revenue]]-Sales_Table[[#This Row],[unit cost]]</f>
        <v>1129.24587661028</v>
      </c>
    </row>
    <row r="5895" spans="1:14" ht="14.25" customHeight="1">
      <c r="A5895" t="s">
        <v>5908</v>
      </c>
      <c r="B5895" s="4">
        <v>43912</v>
      </c>
      <c r="C5895" s="6" t="str">
        <f t="shared" si="184"/>
        <v>Apr</v>
      </c>
      <c r="D5895" s="6" t="str">
        <f t="shared" si="185"/>
        <v>3</v>
      </c>
      <c r="E5895" t="s">
        <v>20</v>
      </c>
      <c r="F5895" s="3" t="s">
        <v>12</v>
      </c>
      <c r="G5895">
        <v>21</v>
      </c>
      <c r="H5895">
        <v>240</v>
      </c>
      <c r="I5895">
        <v>22</v>
      </c>
      <c r="J5895">
        <v>5</v>
      </c>
      <c r="K5895" s="3">
        <v>618.67846548557304</v>
      </c>
      <c r="L5895" s="3">
        <v>441.91318963255202</v>
      </c>
      <c r="M5895" s="7">
        <f>Sales_Table[[#This Row],[Order qty]]*Sales_Table[[#This Row],[unit price]]</f>
        <v>3093.392327427865</v>
      </c>
      <c r="N5895" s="8">
        <f>Sales_Table[[#This Row],[Revenue]]-Sales_Table[[#This Row],[unit cost]]</f>
        <v>2651.4791377953129</v>
      </c>
    </row>
    <row r="5896" spans="1:14" ht="14.25" customHeight="1">
      <c r="A5896" t="s">
        <v>5909</v>
      </c>
      <c r="B5896" s="4">
        <v>43927</v>
      </c>
      <c r="C5896" s="6" t="str">
        <f t="shared" si="184"/>
        <v>Mar</v>
      </c>
      <c r="D5896" s="6" t="str">
        <f t="shared" si="185"/>
        <v>4</v>
      </c>
      <c r="E5896" t="s">
        <v>20</v>
      </c>
      <c r="F5896" s="3" t="s">
        <v>12</v>
      </c>
      <c r="G5896">
        <v>24</v>
      </c>
      <c r="H5896">
        <v>180</v>
      </c>
      <c r="I5896">
        <v>26</v>
      </c>
      <c r="J5896">
        <v>3</v>
      </c>
      <c r="K5896" s="3">
        <v>587.78436094522499</v>
      </c>
      <c r="L5896" s="3">
        <v>419.84597210373198</v>
      </c>
      <c r="M5896" s="7">
        <f>Sales_Table[[#This Row],[Order qty]]*Sales_Table[[#This Row],[unit price]]</f>
        <v>1763.353082835675</v>
      </c>
      <c r="N5896" s="8">
        <f>Sales_Table[[#This Row],[Revenue]]-Sales_Table[[#This Row],[unit cost]]</f>
        <v>1343.5071107319429</v>
      </c>
    </row>
    <row r="5897" spans="1:14" ht="14.25" customHeight="1">
      <c r="A5897" t="s">
        <v>5910</v>
      </c>
      <c r="B5897" s="4">
        <v>43892</v>
      </c>
      <c r="C5897" s="6" t="str">
        <f t="shared" si="184"/>
        <v>Apr</v>
      </c>
      <c r="D5897" s="6" t="str">
        <f t="shared" si="185"/>
        <v>2</v>
      </c>
      <c r="E5897" t="s">
        <v>14</v>
      </c>
      <c r="F5897" s="3" t="s">
        <v>12</v>
      </c>
      <c r="G5897">
        <v>18</v>
      </c>
      <c r="H5897">
        <v>100</v>
      </c>
      <c r="I5897">
        <v>32</v>
      </c>
      <c r="J5897">
        <v>5</v>
      </c>
      <c r="K5897" s="3">
        <v>353.00030493736301</v>
      </c>
      <c r="L5897" s="3">
        <v>252.14307495525901</v>
      </c>
      <c r="M5897" s="7">
        <f>Sales_Table[[#This Row],[Order qty]]*Sales_Table[[#This Row],[unit price]]</f>
        <v>1765.0015246868152</v>
      </c>
      <c r="N5897" s="8">
        <f>Sales_Table[[#This Row],[Revenue]]-Sales_Table[[#This Row],[unit cost]]</f>
        <v>1512.8584497315562</v>
      </c>
    </row>
    <row r="5898" spans="1:14" ht="14.25" customHeight="1">
      <c r="A5898" t="s">
        <v>5911</v>
      </c>
      <c r="B5898" s="4">
        <v>43925</v>
      </c>
      <c r="C5898" s="6" t="str">
        <f t="shared" si="184"/>
        <v>Feb</v>
      </c>
      <c r="D5898" s="6" t="str">
        <f t="shared" si="185"/>
        <v>1</v>
      </c>
      <c r="E5898" t="s">
        <v>20</v>
      </c>
      <c r="F5898" s="3" t="s">
        <v>12</v>
      </c>
      <c r="G5898">
        <v>13</v>
      </c>
      <c r="H5898">
        <v>270</v>
      </c>
      <c r="I5898">
        <v>36</v>
      </c>
      <c r="J5898">
        <v>10</v>
      </c>
      <c r="K5898" s="3">
        <v>380.18908184766798</v>
      </c>
      <c r="L5898" s="3">
        <v>271.563629891191</v>
      </c>
      <c r="M5898" s="7">
        <f>Sales_Table[[#This Row],[Order qty]]*Sales_Table[[#This Row],[unit price]]</f>
        <v>3801.8908184766797</v>
      </c>
      <c r="N5898" s="8">
        <f>Sales_Table[[#This Row],[Revenue]]-Sales_Table[[#This Row],[unit cost]]</f>
        <v>3530.3271885854888</v>
      </c>
    </row>
    <row r="5899" spans="1:14" ht="14.25" customHeight="1">
      <c r="A5899" t="s">
        <v>5912</v>
      </c>
      <c r="B5899" s="4">
        <v>43884</v>
      </c>
      <c r="C5899" s="6" t="str">
        <f t="shared" si="184"/>
        <v>Jan</v>
      </c>
      <c r="D5899" s="6" t="str">
        <f t="shared" si="185"/>
        <v>1</v>
      </c>
      <c r="E5899" t="s">
        <v>20</v>
      </c>
      <c r="F5899" s="3" t="s">
        <v>12</v>
      </c>
      <c r="G5899">
        <v>14</v>
      </c>
      <c r="H5899">
        <v>311</v>
      </c>
      <c r="I5899">
        <v>5</v>
      </c>
      <c r="J5899">
        <v>1</v>
      </c>
      <c r="K5899" s="3">
        <v>294.80042445659598</v>
      </c>
      <c r="L5899" s="3">
        <v>210.571731754712</v>
      </c>
      <c r="M5899" s="7">
        <f>Sales_Table[[#This Row],[Order qty]]*Sales_Table[[#This Row],[unit price]]</f>
        <v>294.80042445659598</v>
      </c>
      <c r="N5899" s="8">
        <f>Sales_Table[[#This Row],[Revenue]]-Sales_Table[[#This Row],[unit cost]]</f>
        <v>84.228692701883972</v>
      </c>
    </row>
    <row r="5900" spans="1:14" ht="14.25" customHeight="1">
      <c r="A5900" t="s">
        <v>5913</v>
      </c>
      <c r="B5900" s="4">
        <v>43857</v>
      </c>
      <c r="C5900" s="6" t="str">
        <f t="shared" si="184"/>
        <v>Jan</v>
      </c>
      <c r="D5900" s="6" t="str">
        <f t="shared" si="185"/>
        <v>5</v>
      </c>
      <c r="E5900" t="s">
        <v>16</v>
      </c>
      <c r="F5900" s="3" t="s">
        <v>12</v>
      </c>
      <c r="G5900">
        <v>8</v>
      </c>
      <c r="H5900">
        <v>72</v>
      </c>
      <c r="I5900">
        <v>27</v>
      </c>
      <c r="J5900">
        <v>1</v>
      </c>
      <c r="K5900" s="3">
        <v>155.370876610279</v>
      </c>
      <c r="L5900" s="3">
        <v>110.97919757877099</v>
      </c>
      <c r="M5900" s="7">
        <f>Sales_Table[[#This Row],[Order qty]]*Sales_Table[[#This Row],[unit price]]</f>
        <v>155.370876610279</v>
      </c>
      <c r="N5900" s="8">
        <f>Sales_Table[[#This Row],[Revenue]]-Sales_Table[[#This Row],[unit cost]]</f>
        <v>44.391679031508005</v>
      </c>
    </row>
    <row r="5901" spans="1:14" ht="14.25" customHeight="1">
      <c r="A5901" t="s">
        <v>5914</v>
      </c>
      <c r="B5901" s="4">
        <v>43846</v>
      </c>
      <c r="C5901" s="6" t="str">
        <f t="shared" si="184"/>
        <v>May</v>
      </c>
      <c r="D5901" s="6" t="str">
        <f t="shared" si="185"/>
        <v>1</v>
      </c>
      <c r="E5901" t="s">
        <v>16</v>
      </c>
      <c r="F5901" s="3" t="s">
        <v>12</v>
      </c>
      <c r="G5901">
        <v>24</v>
      </c>
      <c r="H5901">
        <v>194</v>
      </c>
      <c r="I5901">
        <v>1</v>
      </c>
      <c r="J5901">
        <v>4</v>
      </c>
      <c r="K5901" s="3">
        <v>476.63358020782499</v>
      </c>
      <c r="L5901" s="3">
        <v>340.45255729130298</v>
      </c>
      <c r="M5901" s="7">
        <f>Sales_Table[[#This Row],[Order qty]]*Sales_Table[[#This Row],[unit price]]</f>
        <v>1906.5343208313</v>
      </c>
      <c r="N5901" s="8">
        <f>Sales_Table[[#This Row],[Revenue]]-Sales_Table[[#This Row],[unit cost]]</f>
        <v>1566.0817635399969</v>
      </c>
    </row>
    <row r="5902" spans="1:14" ht="14.25" customHeight="1">
      <c r="A5902" t="s">
        <v>5915</v>
      </c>
      <c r="B5902" s="4">
        <v>43956</v>
      </c>
      <c r="C5902" s="6" t="str">
        <f t="shared" si="184"/>
        <v>Jan</v>
      </c>
      <c r="D5902" s="6" t="str">
        <f t="shared" si="185"/>
        <v>2</v>
      </c>
      <c r="E5902" t="s">
        <v>11</v>
      </c>
      <c r="F5902" s="3" t="s">
        <v>12</v>
      </c>
      <c r="G5902">
        <v>2</v>
      </c>
      <c r="H5902">
        <v>32</v>
      </c>
      <c r="I5902">
        <v>36</v>
      </c>
      <c r="J5902">
        <v>1</v>
      </c>
      <c r="K5902" s="3">
        <v>649.36078923940704</v>
      </c>
      <c r="L5902" s="3">
        <v>463.82913517100502</v>
      </c>
      <c r="M5902" s="7">
        <f>Sales_Table[[#This Row],[Order qty]]*Sales_Table[[#This Row],[unit price]]</f>
        <v>649.36078923940704</v>
      </c>
      <c r="N5902" s="8">
        <f>Sales_Table[[#This Row],[Revenue]]-Sales_Table[[#This Row],[unit cost]]</f>
        <v>185.53165406840202</v>
      </c>
    </row>
    <row r="5903" spans="1:14" ht="14.25" customHeight="1">
      <c r="A5903" t="s">
        <v>5916</v>
      </c>
      <c r="B5903" s="4">
        <v>43840</v>
      </c>
      <c r="C5903" s="6" t="str">
        <f t="shared" si="184"/>
        <v>Feb</v>
      </c>
      <c r="D5903" s="6" t="str">
        <f t="shared" si="185"/>
        <v>1</v>
      </c>
      <c r="E5903" t="s">
        <v>11</v>
      </c>
      <c r="F5903" s="3" t="s">
        <v>12</v>
      </c>
      <c r="G5903">
        <v>11</v>
      </c>
      <c r="H5903">
        <v>250</v>
      </c>
      <c r="I5903">
        <v>11</v>
      </c>
      <c r="J5903">
        <v>3</v>
      </c>
      <c r="K5903" s="3">
        <v>197.32070267200501</v>
      </c>
      <c r="L5903" s="3">
        <v>140.943359051432</v>
      </c>
      <c r="M5903" s="7">
        <f>Sales_Table[[#This Row],[Order qty]]*Sales_Table[[#This Row],[unit price]]</f>
        <v>591.96210801601501</v>
      </c>
      <c r="N5903" s="8">
        <f>Sales_Table[[#This Row],[Revenue]]-Sales_Table[[#This Row],[unit cost]]</f>
        <v>451.01874896458298</v>
      </c>
    </row>
    <row r="5904" spans="1:14" ht="14.25" customHeight="1">
      <c r="A5904" t="s">
        <v>5917</v>
      </c>
      <c r="B5904" s="4">
        <v>43880</v>
      </c>
      <c r="C5904" s="6" t="str">
        <f t="shared" si="184"/>
        <v>Jan</v>
      </c>
      <c r="D5904" s="6" t="str">
        <f t="shared" si="185"/>
        <v>5</v>
      </c>
      <c r="E5904" t="s">
        <v>20</v>
      </c>
      <c r="F5904" s="3" t="s">
        <v>12</v>
      </c>
      <c r="G5904">
        <v>4</v>
      </c>
      <c r="H5904">
        <v>105</v>
      </c>
      <c r="I5904">
        <v>46</v>
      </c>
      <c r="J5904">
        <v>4</v>
      </c>
      <c r="K5904" s="3">
        <v>446.95384079217899</v>
      </c>
      <c r="L5904" s="3">
        <v>319.25274342298502</v>
      </c>
      <c r="M5904" s="7">
        <f>Sales_Table[[#This Row],[Order qty]]*Sales_Table[[#This Row],[unit price]]</f>
        <v>1787.815363168716</v>
      </c>
      <c r="N5904" s="8">
        <f>Sales_Table[[#This Row],[Revenue]]-Sales_Table[[#This Row],[unit cost]]</f>
        <v>1468.5626197457309</v>
      </c>
    </row>
    <row r="5905" spans="1:14" ht="14.25" customHeight="1">
      <c r="A5905" t="s">
        <v>5918</v>
      </c>
      <c r="B5905" s="4">
        <v>43840</v>
      </c>
      <c r="C5905" s="6" t="str">
        <f t="shared" si="184"/>
        <v>May</v>
      </c>
      <c r="D5905" s="6" t="str">
        <f t="shared" si="185"/>
        <v>5</v>
      </c>
      <c r="E5905" t="s">
        <v>11</v>
      </c>
      <c r="F5905" s="3" t="s">
        <v>12</v>
      </c>
      <c r="G5905">
        <v>8</v>
      </c>
      <c r="H5905">
        <v>269</v>
      </c>
      <c r="I5905">
        <v>41</v>
      </c>
      <c r="J5905">
        <v>3</v>
      </c>
      <c r="K5905" s="3">
        <v>230.70329117775</v>
      </c>
      <c r="L5905" s="3">
        <v>164.788065126964</v>
      </c>
      <c r="M5905" s="7">
        <f>Sales_Table[[#This Row],[Order qty]]*Sales_Table[[#This Row],[unit price]]</f>
        <v>692.10987353325004</v>
      </c>
      <c r="N5905" s="8">
        <f>Sales_Table[[#This Row],[Revenue]]-Sales_Table[[#This Row],[unit cost]]</f>
        <v>527.32180840628598</v>
      </c>
    </row>
    <row r="5906" spans="1:14" ht="14.25" customHeight="1">
      <c r="A5906" t="s">
        <v>5919</v>
      </c>
      <c r="B5906" s="4">
        <v>43977</v>
      </c>
      <c r="C5906" s="6" t="str">
        <f t="shared" si="184"/>
        <v>May</v>
      </c>
      <c r="D5906" s="6" t="str">
        <f t="shared" si="185"/>
        <v>4</v>
      </c>
      <c r="E5906" t="s">
        <v>14</v>
      </c>
      <c r="F5906" s="3" t="s">
        <v>12</v>
      </c>
      <c r="G5906">
        <v>8</v>
      </c>
      <c r="H5906">
        <v>113</v>
      </c>
      <c r="I5906">
        <v>22</v>
      </c>
      <c r="J5906">
        <v>2</v>
      </c>
      <c r="K5906" s="3">
        <v>627.94584578275703</v>
      </c>
      <c r="L5906" s="3">
        <v>448.53274698768303</v>
      </c>
      <c r="M5906" s="7">
        <f>Sales_Table[[#This Row],[Order qty]]*Sales_Table[[#This Row],[unit price]]</f>
        <v>1255.8916915655141</v>
      </c>
      <c r="N5906" s="8">
        <f>Sales_Table[[#This Row],[Revenue]]-Sales_Table[[#This Row],[unit cost]]</f>
        <v>807.35894457783104</v>
      </c>
    </row>
    <row r="5907" spans="1:14" ht="14.25" customHeight="1">
      <c r="A5907" t="s">
        <v>5920</v>
      </c>
      <c r="B5907" s="4">
        <v>43959</v>
      </c>
      <c r="C5907" s="6" t="str">
        <f t="shared" si="184"/>
        <v>Apr</v>
      </c>
      <c r="D5907" s="6" t="str">
        <f t="shared" si="185"/>
        <v>3</v>
      </c>
      <c r="E5907" t="s">
        <v>16</v>
      </c>
      <c r="F5907" s="3" t="s">
        <v>12</v>
      </c>
      <c r="G5907">
        <v>20</v>
      </c>
      <c r="H5907">
        <v>287</v>
      </c>
      <c r="I5907">
        <v>32</v>
      </c>
      <c r="J5907">
        <v>3</v>
      </c>
      <c r="K5907" s="3">
        <v>159.43296468257901</v>
      </c>
      <c r="L5907" s="3">
        <v>113.880689058985</v>
      </c>
      <c r="M5907" s="7">
        <f>Sales_Table[[#This Row],[Order qty]]*Sales_Table[[#This Row],[unit price]]</f>
        <v>478.29889404773701</v>
      </c>
      <c r="N5907" s="8">
        <f>Sales_Table[[#This Row],[Revenue]]-Sales_Table[[#This Row],[unit cost]]</f>
        <v>364.418204988752</v>
      </c>
    </row>
    <row r="5908" spans="1:14" ht="14.25" customHeight="1">
      <c r="A5908" t="s">
        <v>5921</v>
      </c>
      <c r="B5908" s="4">
        <v>43926</v>
      </c>
      <c r="C5908" s="6" t="str">
        <f t="shared" si="184"/>
        <v>Mar</v>
      </c>
      <c r="D5908" s="6" t="str">
        <f t="shared" si="185"/>
        <v>1</v>
      </c>
      <c r="E5908" t="s">
        <v>11</v>
      </c>
      <c r="F5908" s="3" t="s">
        <v>12</v>
      </c>
      <c r="G5908">
        <v>8</v>
      </c>
      <c r="H5908">
        <v>345</v>
      </c>
      <c r="I5908">
        <v>10</v>
      </c>
      <c r="J5908">
        <v>8</v>
      </c>
      <c r="K5908" s="3">
        <v>491.26475983858103</v>
      </c>
      <c r="L5908" s="3">
        <v>350.903399884701</v>
      </c>
      <c r="M5908" s="7">
        <f>Sales_Table[[#This Row],[Order qty]]*Sales_Table[[#This Row],[unit price]]</f>
        <v>3930.1180787086482</v>
      </c>
      <c r="N5908" s="8">
        <f>Sales_Table[[#This Row],[Revenue]]-Sales_Table[[#This Row],[unit cost]]</f>
        <v>3579.214678823947</v>
      </c>
    </row>
    <row r="5909" spans="1:14" ht="14.25" customHeight="1">
      <c r="A5909" t="s">
        <v>5922</v>
      </c>
      <c r="B5909" s="4">
        <v>43903</v>
      </c>
      <c r="C5909" s="6" t="str">
        <f t="shared" si="184"/>
        <v>Jan</v>
      </c>
      <c r="D5909" s="6" t="str">
        <f t="shared" si="185"/>
        <v>1</v>
      </c>
      <c r="E5909" t="s">
        <v>16</v>
      </c>
      <c r="F5909" s="3" t="s">
        <v>12</v>
      </c>
      <c r="G5909">
        <v>4</v>
      </c>
      <c r="H5909">
        <v>58</v>
      </c>
      <c r="I5909">
        <v>26</v>
      </c>
      <c r="J5909">
        <v>4</v>
      </c>
      <c r="K5909" s="3">
        <v>431.07741880416899</v>
      </c>
      <c r="L5909" s="3">
        <v>307.91244200297803</v>
      </c>
      <c r="M5909" s="7">
        <f>Sales_Table[[#This Row],[Order qty]]*Sales_Table[[#This Row],[unit price]]</f>
        <v>1724.3096752166759</v>
      </c>
      <c r="N5909" s="8">
        <f>Sales_Table[[#This Row],[Revenue]]-Sales_Table[[#This Row],[unit cost]]</f>
        <v>1416.397233213698</v>
      </c>
    </row>
    <row r="5910" spans="1:14" ht="14.25" customHeight="1">
      <c r="A5910" t="s">
        <v>5923</v>
      </c>
      <c r="B5910" s="4">
        <v>43832</v>
      </c>
      <c r="C5910" s="6" t="str">
        <f t="shared" si="184"/>
        <v>Jan</v>
      </c>
      <c r="D5910" s="6" t="str">
        <f t="shared" si="185"/>
        <v>5</v>
      </c>
      <c r="E5910" t="s">
        <v>11</v>
      </c>
      <c r="F5910" s="3" t="s">
        <v>12</v>
      </c>
      <c r="G5910">
        <v>25</v>
      </c>
      <c r="H5910">
        <v>48</v>
      </c>
      <c r="I5910">
        <v>22</v>
      </c>
      <c r="J5910">
        <v>9</v>
      </c>
      <c r="K5910" s="3">
        <v>154.152808606625</v>
      </c>
      <c r="L5910" s="3">
        <v>110.109149004732</v>
      </c>
      <c r="M5910" s="7">
        <f>Sales_Table[[#This Row],[Order qty]]*Sales_Table[[#This Row],[unit price]]</f>
        <v>1387.3752774596251</v>
      </c>
      <c r="N5910" s="8">
        <f>Sales_Table[[#This Row],[Revenue]]-Sales_Table[[#This Row],[unit cost]]</f>
        <v>1277.2661284548931</v>
      </c>
    </row>
    <row r="5911" spans="1:14" ht="14.25" customHeight="1">
      <c r="A5911" t="s">
        <v>5924</v>
      </c>
      <c r="B5911" s="4">
        <v>43847</v>
      </c>
      <c r="C5911" s="6" t="str">
        <f t="shared" si="184"/>
        <v>May</v>
      </c>
      <c r="D5911" s="6" t="str">
        <f t="shared" si="185"/>
        <v>4</v>
      </c>
      <c r="E5911" t="s">
        <v>16</v>
      </c>
      <c r="F5911" s="3" t="s">
        <v>12</v>
      </c>
      <c r="G5911">
        <v>11</v>
      </c>
      <c r="H5911">
        <v>98</v>
      </c>
      <c r="I5911">
        <v>44</v>
      </c>
      <c r="J5911">
        <v>7</v>
      </c>
      <c r="K5911" s="3">
        <v>322.07403910160099</v>
      </c>
      <c r="L5911" s="3">
        <v>230.052885072572</v>
      </c>
      <c r="M5911" s="7">
        <f>Sales_Table[[#This Row],[Order qty]]*Sales_Table[[#This Row],[unit price]]</f>
        <v>2254.5182737112068</v>
      </c>
      <c r="N5911" s="8">
        <f>Sales_Table[[#This Row],[Revenue]]-Sales_Table[[#This Row],[unit cost]]</f>
        <v>2024.4653886386347</v>
      </c>
    </row>
    <row r="5912" spans="1:14" ht="14.25" customHeight="1">
      <c r="A5912" t="s">
        <v>5925</v>
      </c>
      <c r="B5912" s="4">
        <v>43967</v>
      </c>
      <c r="C5912" s="6" t="str">
        <f t="shared" si="184"/>
        <v>Apr</v>
      </c>
      <c r="D5912" s="6" t="str">
        <f t="shared" si="185"/>
        <v>3</v>
      </c>
      <c r="E5912" t="s">
        <v>20</v>
      </c>
      <c r="F5912" s="3" t="s">
        <v>12</v>
      </c>
      <c r="G5912">
        <v>15</v>
      </c>
      <c r="H5912">
        <v>318</v>
      </c>
      <c r="I5912">
        <v>46</v>
      </c>
      <c r="J5912">
        <v>1</v>
      </c>
      <c r="K5912" s="3">
        <v>397.80564790964098</v>
      </c>
      <c r="L5912" s="3">
        <v>284.14689136403001</v>
      </c>
      <c r="M5912" s="7">
        <f>Sales_Table[[#This Row],[Order qty]]*Sales_Table[[#This Row],[unit price]]</f>
        <v>397.80564790964098</v>
      </c>
      <c r="N5912" s="8">
        <f>Sales_Table[[#This Row],[Revenue]]-Sales_Table[[#This Row],[unit cost]]</f>
        <v>113.65875654561097</v>
      </c>
    </row>
    <row r="5913" spans="1:14" ht="14.25" customHeight="1">
      <c r="A5913" t="s">
        <v>5926</v>
      </c>
      <c r="B5913" s="4">
        <v>43936</v>
      </c>
      <c r="C5913" s="6" t="str">
        <f t="shared" si="184"/>
        <v>Mar</v>
      </c>
      <c r="D5913" s="6" t="str">
        <f t="shared" si="185"/>
        <v>4</v>
      </c>
      <c r="E5913" t="s">
        <v>16</v>
      </c>
      <c r="F5913" s="3" t="s">
        <v>12</v>
      </c>
      <c r="G5913">
        <v>25</v>
      </c>
      <c r="H5913">
        <v>178</v>
      </c>
      <c r="I5913">
        <v>41</v>
      </c>
      <c r="J5913">
        <v>7</v>
      </c>
      <c r="K5913" s="3">
        <v>154.31242060661299</v>
      </c>
      <c r="L5913" s="3">
        <v>110.223157576152</v>
      </c>
      <c r="M5913" s="7">
        <f>Sales_Table[[#This Row],[Order qty]]*Sales_Table[[#This Row],[unit price]]</f>
        <v>1080.186944246291</v>
      </c>
      <c r="N5913" s="8">
        <f>Sales_Table[[#This Row],[Revenue]]-Sales_Table[[#This Row],[unit cost]]</f>
        <v>969.96378667013892</v>
      </c>
    </row>
    <row r="5914" spans="1:14" ht="14.25" customHeight="1">
      <c r="A5914" t="s">
        <v>5927</v>
      </c>
      <c r="B5914" s="4">
        <v>43901</v>
      </c>
      <c r="C5914" s="6" t="str">
        <f t="shared" si="184"/>
        <v>Apr</v>
      </c>
      <c r="D5914" s="6" t="str">
        <f t="shared" si="185"/>
        <v>5</v>
      </c>
      <c r="E5914" t="s">
        <v>20</v>
      </c>
      <c r="F5914" s="3" t="s">
        <v>12</v>
      </c>
      <c r="G5914">
        <v>3</v>
      </c>
      <c r="H5914">
        <v>29</v>
      </c>
      <c r="I5914">
        <v>37</v>
      </c>
      <c r="J5914">
        <v>7</v>
      </c>
      <c r="K5914" s="3">
        <v>276.124805152416</v>
      </c>
      <c r="L5914" s="3">
        <v>197.232003680297</v>
      </c>
      <c r="M5914" s="7">
        <f>Sales_Table[[#This Row],[Order qty]]*Sales_Table[[#This Row],[unit price]]</f>
        <v>1932.873636066912</v>
      </c>
      <c r="N5914" s="8">
        <f>Sales_Table[[#This Row],[Revenue]]-Sales_Table[[#This Row],[unit cost]]</f>
        <v>1735.6416323866151</v>
      </c>
    </row>
    <row r="5915" spans="1:14" ht="14.25" customHeight="1">
      <c r="A5915" t="s">
        <v>5928</v>
      </c>
      <c r="B5915" s="4">
        <v>43929</v>
      </c>
      <c r="C5915" s="6" t="str">
        <f t="shared" si="184"/>
        <v>May</v>
      </c>
      <c r="D5915" s="6" t="str">
        <f t="shared" si="185"/>
        <v>3</v>
      </c>
      <c r="E5915" t="s">
        <v>16</v>
      </c>
      <c r="F5915" s="3" t="s">
        <v>12</v>
      </c>
      <c r="G5915">
        <v>17</v>
      </c>
      <c r="H5915">
        <v>324</v>
      </c>
      <c r="I5915">
        <v>10</v>
      </c>
      <c r="J5915">
        <v>4</v>
      </c>
      <c r="K5915" s="3">
        <v>202.377043604851</v>
      </c>
      <c r="L5915" s="3">
        <v>144.55503114632199</v>
      </c>
      <c r="M5915" s="7">
        <f>Sales_Table[[#This Row],[Order qty]]*Sales_Table[[#This Row],[unit price]]</f>
        <v>809.50817441940399</v>
      </c>
      <c r="N5915" s="8">
        <f>Sales_Table[[#This Row],[Revenue]]-Sales_Table[[#This Row],[unit cost]]</f>
        <v>664.95314327308199</v>
      </c>
    </row>
    <row r="5916" spans="1:14" ht="14.25" customHeight="1">
      <c r="A5916" t="s">
        <v>5929</v>
      </c>
      <c r="B5916" s="4">
        <v>43956</v>
      </c>
      <c r="C5916" s="6" t="str">
        <f t="shared" si="184"/>
        <v>Mar</v>
      </c>
      <c r="D5916" s="6" t="str">
        <f t="shared" si="185"/>
        <v>3</v>
      </c>
      <c r="E5916" t="s">
        <v>16</v>
      </c>
      <c r="F5916" s="3" t="s">
        <v>12</v>
      </c>
      <c r="G5916">
        <v>5</v>
      </c>
      <c r="H5916">
        <v>325</v>
      </c>
      <c r="I5916">
        <v>31</v>
      </c>
      <c r="J5916">
        <v>2</v>
      </c>
      <c r="K5916" s="3">
        <v>644.48965197801601</v>
      </c>
      <c r="L5916" s="3">
        <v>460.34975141286901</v>
      </c>
      <c r="M5916" s="7">
        <f>Sales_Table[[#This Row],[Order qty]]*Sales_Table[[#This Row],[unit price]]</f>
        <v>1288.979303956032</v>
      </c>
      <c r="N5916" s="8">
        <f>Sales_Table[[#This Row],[Revenue]]-Sales_Table[[#This Row],[unit cost]]</f>
        <v>828.62955254316307</v>
      </c>
    </row>
    <row r="5917" spans="1:14" ht="14.25" customHeight="1">
      <c r="A5917" t="s">
        <v>5930</v>
      </c>
      <c r="B5917" s="4">
        <v>43906</v>
      </c>
      <c r="C5917" s="6" t="str">
        <f t="shared" si="184"/>
        <v>Mar</v>
      </c>
      <c r="D5917" s="6" t="str">
        <f t="shared" si="185"/>
        <v>1</v>
      </c>
      <c r="E5917" t="s">
        <v>11</v>
      </c>
      <c r="F5917" s="3" t="s">
        <v>12</v>
      </c>
      <c r="G5917">
        <v>20</v>
      </c>
      <c r="H5917">
        <v>23</v>
      </c>
      <c r="I5917">
        <v>25</v>
      </c>
      <c r="J5917">
        <v>2</v>
      </c>
      <c r="K5917" s="3">
        <v>377.73135566711397</v>
      </c>
      <c r="L5917" s="3">
        <v>269.80811119079601</v>
      </c>
      <c r="M5917" s="7">
        <f>Sales_Table[[#This Row],[Order qty]]*Sales_Table[[#This Row],[unit price]]</f>
        <v>755.46271133422795</v>
      </c>
      <c r="N5917" s="8">
        <f>Sales_Table[[#This Row],[Revenue]]-Sales_Table[[#This Row],[unit cost]]</f>
        <v>485.65460014343194</v>
      </c>
    </row>
    <row r="5918" spans="1:14" ht="14.25" customHeight="1">
      <c r="A5918" t="s">
        <v>5931</v>
      </c>
      <c r="B5918" s="4">
        <v>43917</v>
      </c>
      <c r="C5918" s="6" t="str">
        <f t="shared" si="184"/>
        <v>Jan</v>
      </c>
      <c r="D5918" s="6" t="str">
        <f t="shared" si="185"/>
        <v>4</v>
      </c>
      <c r="E5918" t="s">
        <v>16</v>
      </c>
      <c r="F5918" s="3" t="s">
        <v>12</v>
      </c>
      <c r="G5918">
        <v>4</v>
      </c>
      <c r="H5918">
        <v>245</v>
      </c>
      <c r="I5918">
        <v>4</v>
      </c>
      <c r="J5918">
        <v>3</v>
      </c>
      <c r="K5918" s="3">
        <v>347.70515817403799</v>
      </c>
      <c r="L5918" s="3">
        <v>248.36082726717001</v>
      </c>
      <c r="M5918" s="7">
        <f>Sales_Table[[#This Row],[Order qty]]*Sales_Table[[#This Row],[unit price]]</f>
        <v>1043.115474522114</v>
      </c>
      <c r="N5918" s="8">
        <f>Sales_Table[[#This Row],[Revenue]]-Sales_Table[[#This Row],[unit cost]]</f>
        <v>794.75464725494408</v>
      </c>
    </row>
    <row r="5919" spans="1:14" ht="14.25" customHeight="1">
      <c r="A5919" t="s">
        <v>5932</v>
      </c>
      <c r="B5919" s="4">
        <v>43836</v>
      </c>
      <c r="C5919" s="6" t="str">
        <f t="shared" si="184"/>
        <v>Apr</v>
      </c>
      <c r="D5919" s="6" t="str">
        <f t="shared" si="185"/>
        <v>3</v>
      </c>
      <c r="E5919" t="s">
        <v>20</v>
      </c>
      <c r="F5919" s="3" t="s">
        <v>12</v>
      </c>
      <c r="G5919">
        <v>15</v>
      </c>
      <c r="H5919">
        <v>146</v>
      </c>
      <c r="I5919">
        <v>42</v>
      </c>
      <c r="J5919">
        <v>4</v>
      </c>
      <c r="K5919" s="3">
        <v>392.374509930611</v>
      </c>
      <c r="L5919" s="3">
        <v>280.26750709329298</v>
      </c>
      <c r="M5919" s="7">
        <f>Sales_Table[[#This Row],[Order qty]]*Sales_Table[[#This Row],[unit price]]</f>
        <v>1569.498039722444</v>
      </c>
      <c r="N5919" s="8">
        <f>Sales_Table[[#This Row],[Revenue]]-Sales_Table[[#This Row],[unit cost]]</f>
        <v>1289.230532629151</v>
      </c>
    </row>
    <row r="5920" spans="1:14" ht="14.25" customHeight="1">
      <c r="A5920" t="s">
        <v>5933</v>
      </c>
      <c r="B5920" s="4">
        <v>43948</v>
      </c>
      <c r="C5920" s="6" t="str">
        <f t="shared" si="184"/>
        <v>Mar</v>
      </c>
      <c r="D5920" s="6" t="str">
        <f t="shared" si="185"/>
        <v>4</v>
      </c>
      <c r="E5920" t="s">
        <v>14</v>
      </c>
      <c r="F5920" s="3" t="s">
        <v>12</v>
      </c>
      <c r="G5920">
        <v>18</v>
      </c>
      <c r="H5920">
        <v>280</v>
      </c>
      <c r="I5920">
        <v>9</v>
      </c>
      <c r="J5920">
        <v>2</v>
      </c>
      <c r="K5920" s="3">
        <v>488.53167682886101</v>
      </c>
      <c r="L5920" s="3">
        <v>348.95119773490097</v>
      </c>
      <c r="M5920" s="7">
        <f>Sales_Table[[#This Row],[Order qty]]*Sales_Table[[#This Row],[unit price]]</f>
        <v>977.06335365772202</v>
      </c>
      <c r="N5920" s="8">
        <f>Sales_Table[[#This Row],[Revenue]]-Sales_Table[[#This Row],[unit cost]]</f>
        <v>628.1121559228211</v>
      </c>
    </row>
    <row r="5921" spans="1:14" ht="14.25" customHeight="1">
      <c r="A5921" t="s">
        <v>5934</v>
      </c>
      <c r="B5921" s="4">
        <v>43919</v>
      </c>
      <c r="C5921" s="6" t="str">
        <f t="shared" si="184"/>
        <v>Apr</v>
      </c>
      <c r="D5921" s="6" t="str">
        <f t="shared" si="185"/>
        <v>2</v>
      </c>
      <c r="E5921" t="s">
        <v>20</v>
      </c>
      <c r="F5921" s="3" t="s">
        <v>12</v>
      </c>
      <c r="G5921">
        <v>18</v>
      </c>
      <c r="H5921">
        <v>157</v>
      </c>
      <c r="I5921">
        <v>20</v>
      </c>
      <c r="J5921">
        <v>2</v>
      </c>
      <c r="K5921" s="3">
        <v>229.75200963020299</v>
      </c>
      <c r="L5921" s="3">
        <v>164.10857830728801</v>
      </c>
      <c r="M5921" s="7">
        <f>Sales_Table[[#This Row],[Order qty]]*Sales_Table[[#This Row],[unit price]]</f>
        <v>459.50401926040598</v>
      </c>
      <c r="N5921" s="8">
        <f>Sales_Table[[#This Row],[Revenue]]-Sales_Table[[#This Row],[unit cost]]</f>
        <v>295.39544095311794</v>
      </c>
    </row>
    <row r="5922" spans="1:14" ht="14.25" customHeight="1">
      <c r="A5922" t="s">
        <v>5935</v>
      </c>
      <c r="B5922" s="4">
        <v>43949</v>
      </c>
      <c r="C5922" s="6" t="str">
        <f t="shared" si="184"/>
        <v>Feb</v>
      </c>
      <c r="D5922" s="6" t="str">
        <f t="shared" si="185"/>
        <v>5</v>
      </c>
      <c r="E5922" t="s">
        <v>16</v>
      </c>
      <c r="F5922" s="3" t="s">
        <v>12</v>
      </c>
      <c r="G5922">
        <v>7</v>
      </c>
      <c r="H5922">
        <v>313</v>
      </c>
      <c r="I5922">
        <v>3</v>
      </c>
      <c r="J5922">
        <v>3</v>
      </c>
      <c r="K5922" s="3">
        <v>259.45301073789602</v>
      </c>
      <c r="L5922" s="3">
        <v>185.32357909849699</v>
      </c>
      <c r="M5922" s="7">
        <f>Sales_Table[[#This Row],[Order qty]]*Sales_Table[[#This Row],[unit price]]</f>
        <v>778.35903221368812</v>
      </c>
      <c r="N5922" s="8">
        <f>Sales_Table[[#This Row],[Revenue]]-Sales_Table[[#This Row],[unit cost]]</f>
        <v>593.0354531151911</v>
      </c>
    </row>
    <row r="5923" spans="1:14" ht="14.25" customHeight="1">
      <c r="A5923" t="s">
        <v>5936</v>
      </c>
      <c r="B5923" s="4">
        <v>43867</v>
      </c>
      <c r="C5923" s="6" t="str">
        <f t="shared" si="184"/>
        <v>May</v>
      </c>
      <c r="D5923" s="6" t="str">
        <f t="shared" si="185"/>
        <v>2</v>
      </c>
      <c r="E5923" t="s">
        <v>20</v>
      </c>
      <c r="F5923" s="3" t="s">
        <v>12</v>
      </c>
      <c r="G5923">
        <v>23</v>
      </c>
      <c r="H5923">
        <v>89</v>
      </c>
      <c r="I5923">
        <v>6</v>
      </c>
      <c r="J5923">
        <v>3</v>
      </c>
      <c r="K5923" s="3">
        <v>374.95150887966201</v>
      </c>
      <c r="L5923" s="3">
        <v>267.82250634261499</v>
      </c>
      <c r="M5923" s="7">
        <f>Sales_Table[[#This Row],[Order qty]]*Sales_Table[[#This Row],[unit price]]</f>
        <v>1124.854526638986</v>
      </c>
      <c r="N5923" s="8">
        <f>Sales_Table[[#This Row],[Revenue]]-Sales_Table[[#This Row],[unit cost]]</f>
        <v>857.032020296371</v>
      </c>
    </row>
    <row r="5924" spans="1:14" ht="14.25" customHeight="1">
      <c r="A5924" t="s">
        <v>5937</v>
      </c>
      <c r="B5924" s="4">
        <v>43964</v>
      </c>
      <c r="C5924" s="6" t="str">
        <f t="shared" si="184"/>
        <v>Feb</v>
      </c>
      <c r="D5924" s="6" t="str">
        <f t="shared" si="185"/>
        <v>3</v>
      </c>
      <c r="E5924" t="s">
        <v>16</v>
      </c>
      <c r="F5924" s="3" t="s">
        <v>12</v>
      </c>
      <c r="G5924">
        <v>2</v>
      </c>
      <c r="H5924">
        <v>98</v>
      </c>
      <c r="I5924">
        <v>9</v>
      </c>
      <c r="J5924">
        <v>5</v>
      </c>
      <c r="K5924" s="3">
        <v>510.58901005983398</v>
      </c>
      <c r="L5924" s="3">
        <v>364.706435757024</v>
      </c>
      <c r="M5924" s="7">
        <f>Sales_Table[[#This Row],[Order qty]]*Sales_Table[[#This Row],[unit price]]</f>
        <v>2552.9450502991699</v>
      </c>
      <c r="N5924" s="8">
        <f>Sales_Table[[#This Row],[Revenue]]-Sales_Table[[#This Row],[unit cost]]</f>
        <v>2188.238614542146</v>
      </c>
    </row>
    <row r="5925" spans="1:14" ht="14.25" customHeight="1">
      <c r="A5925" t="s">
        <v>5938</v>
      </c>
      <c r="B5925" s="4">
        <v>43885</v>
      </c>
      <c r="C5925" s="6" t="str">
        <f t="shared" si="184"/>
        <v>Mar</v>
      </c>
      <c r="D5925" s="6" t="str">
        <f t="shared" si="185"/>
        <v>3</v>
      </c>
      <c r="E5925" t="s">
        <v>16</v>
      </c>
      <c r="F5925" s="3" t="s">
        <v>12</v>
      </c>
      <c r="G5925">
        <v>18</v>
      </c>
      <c r="H5925">
        <v>23</v>
      </c>
      <c r="I5925">
        <v>29</v>
      </c>
      <c r="J5925">
        <v>3</v>
      </c>
      <c r="K5925" s="3">
        <v>379.46501970291098</v>
      </c>
      <c r="L5925" s="3">
        <v>271.04644264493697</v>
      </c>
      <c r="M5925" s="7">
        <f>Sales_Table[[#This Row],[Order qty]]*Sales_Table[[#This Row],[unit price]]</f>
        <v>1138.395059108733</v>
      </c>
      <c r="N5925" s="8">
        <f>Sales_Table[[#This Row],[Revenue]]-Sales_Table[[#This Row],[unit cost]]</f>
        <v>867.34861646379602</v>
      </c>
    </row>
    <row r="5926" spans="1:14" ht="14.25" customHeight="1">
      <c r="A5926" t="s">
        <v>5939</v>
      </c>
      <c r="B5926" s="4">
        <v>43898</v>
      </c>
      <c r="C5926" s="6" t="str">
        <f t="shared" si="184"/>
        <v>Mar</v>
      </c>
      <c r="D5926" s="6" t="str">
        <f t="shared" si="185"/>
        <v>2</v>
      </c>
      <c r="E5926" t="s">
        <v>14</v>
      </c>
      <c r="F5926" s="3" t="s">
        <v>12</v>
      </c>
      <c r="G5926">
        <v>4</v>
      </c>
      <c r="H5926">
        <v>276</v>
      </c>
      <c r="I5926">
        <v>11</v>
      </c>
      <c r="J5926">
        <v>5</v>
      </c>
      <c r="K5926" s="3">
        <v>289.90895122289697</v>
      </c>
      <c r="L5926" s="3">
        <v>207.07782230206899</v>
      </c>
      <c r="M5926" s="7">
        <f>Sales_Table[[#This Row],[Order qty]]*Sales_Table[[#This Row],[unit price]]</f>
        <v>1449.5447561144849</v>
      </c>
      <c r="N5926" s="8">
        <f>Sales_Table[[#This Row],[Revenue]]-Sales_Table[[#This Row],[unit cost]]</f>
        <v>1242.4669338124158</v>
      </c>
    </row>
    <row r="5927" spans="1:14" ht="14.25" customHeight="1">
      <c r="A5927" t="s">
        <v>5940</v>
      </c>
      <c r="B5927" s="4">
        <v>43913</v>
      </c>
      <c r="C5927" s="6" t="str">
        <f t="shared" si="184"/>
        <v>Feb</v>
      </c>
      <c r="D5927" s="6" t="str">
        <f t="shared" si="185"/>
        <v>5</v>
      </c>
      <c r="E5927" t="s">
        <v>11</v>
      </c>
      <c r="F5927" s="3" t="s">
        <v>12</v>
      </c>
      <c r="G5927">
        <v>20</v>
      </c>
      <c r="H5927">
        <v>144</v>
      </c>
      <c r="I5927">
        <v>35</v>
      </c>
      <c r="J5927">
        <v>1</v>
      </c>
      <c r="K5927" s="3">
        <v>473.04877531528501</v>
      </c>
      <c r="L5927" s="3">
        <v>337.89198236806101</v>
      </c>
      <c r="M5927" s="7">
        <f>Sales_Table[[#This Row],[Order qty]]*Sales_Table[[#This Row],[unit price]]</f>
        <v>473.04877531528501</v>
      </c>
      <c r="N5927" s="8">
        <f>Sales_Table[[#This Row],[Revenue]]-Sales_Table[[#This Row],[unit cost]]</f>
        <v>135.15679294722401</v>
      </c>
    </row>
    <row r="5928" spans="1:14" ht="14.25" customHeight="1">
      <c r="A5928" t="s">
        <v>5941</v>
      </c>
      <c r="B5928" s="4">
        <v>43887</v>
      </c>
      <c r="C5928" s="6" t="str">
        <f t="shared" si="184"/>
        <v>May</v>
      </c>
      <c r="D5928" s="6" t="str">
        <f t="shared" si="185"/>
        <v>4</v>
      </c>
      <c r="E5928" t="s">
        <v>20</v>
      </c>
      <c r="F5928" s="3" t="s">
        <v>12</v>
      </c>
      <c r="G5928">
        <v>25</v>
      </c>
      <c r="H5928">
        <v>192</v>
      </c>
      <c r="I5928">
        <v>11</v>
      </c>
      <c r="J5928">
        <v>2</v>
      </c>
      <c r="K5928" s="3">
        <v>274.15194708108902</v>
      </c>
      <c r="L5928" s="3">
        <v>195.82281934363499</v>
      </c>
      <c r="M5928" s="7">
        <f>Sales_Table[[#This Row],[Order qty]]*Sales_Table[[#This Row],[unit price]]</f>
        <v>548.30389416217804</v>
      </c>
      <c r="N5928" s="8">
        <f>Sales_Table[[#This Row],[Revenue]]-Sales_Table[[#This Row],[unit cost]]</f>
        <v>352.48107481854305</v>
      </c>
    </row>
    <row r="5929" spans="1:14" ht="14.25" customHeight="1">
      <c r="A5929" t="s">
        <v>5942</v>
      </c>
      <c r="B5929" s="4">
        <v>43975</v>
      </c>
      <c r="C5929" s="6" t="str">
        <f t="shared" si="184"/>
        <v>Apr</v>
      </c>
      <c r="D5929" s="6" t="str">
        <f t="shared" si="185"/>
        <v>4</v>
      </c>
      <c r="E5929" t="s">
        <v>16</v>
      </c>
      <c r="F5929" s="3" t="s">
        <v>12</v>
      </c>
      <c r="G5929">
        <v>14</v>
      </c>
      <c r="H5929">
        <v>152</v>
      </c>
      <c r="I5929">
        <v>8</v>
      </c>
      <c r="J5929">
        <v>4</v>
      </c>
      <c r="K5929" s="3">
        <v>539.46199965477001</v>
      </c>
      <c r="L5929" s="3">
        <v>385.32999975340698</v>
      </c>
      <c r="M5929" s="7">
        <f>Sales_Table[[#This Row],[Order qty]]*Sales_Table[[#This Row],[unit price]]</f>
        <v>2157.84799861908</v>
      </c>
      <c r="N5929" s="8">
        <f>Sales_Table[[#This Row],[Revenue]]-Sales_Table[[#This Row],[unit cost]]</f>
        <v>1772.517998865673</v>
      </c>
    </row>
    <row r="5930" spans="1:14" ht="14.25" customHeight="1">
      <c r="A5930" t="s">
        <v>5943</v>
      </c>
      <c r="B5930" s="4">
        <v>43945</v>
      </c>
      <c r="C5930" s="6" t="str">
        <f t="shared" si="184"/>
        <v>Apr</v>
      </c>
      <c r="D5930" s="6" t="str">
        <f t="shared" si="185"/>
        <v>1</v>
      </c>
      <c r="E5930" t="s">
        <v>11</v>
      </c>
      <c r="F5930" s="3" t="s">
        <v>12</v>
      </c>
      <c r="G5930">
        <v>1</v>
      </c>
      <c r="H5930">
        <v>211</v>
      </c>
      <c r="I5930">
        <v>38</v>
      </c>
      <c r="J5930">
        <v>2</v>
      </c>
      <c r="K5930" s="3">
        <v>581.11063832044601</v>
      </c>
      <c r="L5930" s="3">
        <v>415.07902737174697</v>
      </c>
      <c r="M5930" s="7">
        <f>Sales_Table[[#This Row],[Order qty]]*Sales_Table[[#This Row],[unit price]]</f>
        <v>1162.221276640892</v>
      </c>
      <c r="N5930" s="8">
        <f>Sales_Table[[#This Row],[Revenue]]-Sales_Table[[#This Row],[unit cost]]</f>
        <v>747.14224926914505</v>
      </c>
    </row>
    <row r="5931" spans="1:14" ht="14.25" customHeight="1">
      <c r="A5931" t="s">
        <v>5944</v>
      </c>
      <c r="B5931" s="4">
        <v>43931</v>
      </c>
      <c r="C5931" s="6" t="str">
        <f t="shared" si="184"/>
        <v>Jan</v>
      </c>
      <c r="D5931" s="6" t="str">
        <f t="shared" si="185"/>
        <v>3</v>
      </c>
      <c r="E5931" t="s">
        <v>16</v>
      </c>
      <c r="F5931" s="3" t="s">
        <v>12</v>
      </c>
      <c r="G5931">
        <v>23</v>
      </c>
      <c r="H5931">
        <v>193</v>
      </c>
      <c r="I5931">
        <v>18</v>
      </c>
      <c r="J5931">
        <v>3</v>
      </c>
      <c r="K5931" s="3">
        <v>417.11583316326102</v>
      </c>
      <c r="L5931" s="3">
        <v>297.93988083090102</v>
      </c>
      <c r="M5931" s="7">
        <f>Sales_Table[[#This Row],[Order qty]]*Sales_Table[[#This Row],[unit price]]</f>
        <v>1251.3474994897831</v>
      </c>
      <c r="N5931" s="8">
        <f>Sales_Table[[#This Row],[Revenue]]-Sales_Table[[#This Row],[unit cost]]</f>
        <v>953.40761865888203</v>
      </c>
    </row>
    <row r="5932" spans="1:14" ht="14.25" customHeight="1">
      <c r="A5932" t="s">
        <v>5945</v>
      </c>
      <c r="B5932" s="4">
        <v>43853</v>
      </c>
      <c r="C5932" s="6" t="str">
        <f t="shared" si="184"/>
        <v>Mar</v>
      </c>
      <c r="D5932" s="6" t="str">
        <f t="shared" si="185"/>
        <v>5</v>
      </c>
      <c r="E5932" t="s">
        <v>16</v>
      </c>
      <c r="F5932" s="3" t="s">
        <v>12</v>
      </c>
      <c r="G5932">
        <v>10</v>
      </c>
      <c r="H5932">
        <v>211</v>
      </c>
      <c r="I5932">
        <v>19</v>
      </c>
      <c r="J5932">
        <v>5</v>
      </c>
      <c r="K5932" s="3">
        <v>619.18441611528397</v>
      </c>
      <c r="L5932" s="3">
        <v>442.27458293948899</v>
      </c>
      <c r="M5932" s="7">
        <f>Sales_Table[[#This Row],[Order qty]]*Sales_Table[[#This Row],[unit price]]</f>
        <v>3095.9220805764198</v>
      </c>
      <c r="N5932" s="8">
        <f>Sales_Table[[#This Row],[Revenue]]-Sales_Table[[#This Row],[unit cost]]</f>
        <v>2653.6474976369309</v>
      </c>
    </row>
    <row r="5933" spans="1:14" ht="14.25" customHeight="1">
      <c r="A5933" t="s">
        <v>5946</v>
      </c>
      <c r="B5933" s="4">
        <v>43899</v>
      </c>
      <c r="C5933" s="6" t="str">
        <f t="shared" si="184"/>
        <v>May</v>
      </c>
      <c r="D5933" s="6" t="str">
        <f t="shared" si="185"/>
        <v>1</v>
      </c>
      <c r="E5933" t="s">
        <v>16</v>
      </c>
      <c r="F5933" s="3" t="s">
        <v>12</v>
      </c>
      <c r="G5933">
        <v>4</v>
      </c>
      <c r="H5933">
        <v>62</v>
      </c>
      <c r="I5933">
        <v>29</v>
      </c>
      <c r="J5933">
        <v>5</v>
      </c>
      <c r="K5933" s="3">
        <v>600.91366481780994</v>
      </c>
      <c r="L5933" s="3">
        <v>429.22404629843601</v>
      </c>
      <c r="M5933" s="7">
        <f>Sales_Table[[#This Row],[Order qty]]*Sales_Table[[#This Row],[unit price]]</f>
        <v>3004.5683240890498</v>
      </c>
      <c r="N5933" s="8">
        <f>Sales_Table[[#This Row],[Revenue]]-Sales_Table[[#This Row],[unit cost]]</f>
        <v>2575.3442777906139</v>
      </c>
    </row>
    <row r="5934" spans="1:14" ht="14.25" customHeight="1">
      <c r="A5934" t="s">
        <v>5947</v>
      </c>
      <c r="B5934" s="4">
        <v>43976</v>
      </c>
      <c r="C5934" s="6" t="str">
        <f t="shared" si="184"/>
        <v>Jan</v>
      </c>
      <c r="D5934" s="6" t="str">
        <f t="shared" si="185"/>
        <v>4</v>
      </c>
      <c r="E5934" t="s">
        <v>11</v>
      </c>
      <c r="F5934" s="3" t="s">
        <v>12</v>
      </c>
      <c r="G5934">
        <v>22</v>
      </c>
      <c r="H5934">
        <v>309</v>
      </c>
      <c r="I5934">
        <v>45</v>
      </c>
      <c r="J5934">
        <v>1</v>
      </c>
      <c r="K5934" s="3">
        <v>238.35842603445101</v>
      </c>
      <c r="L5934" s="3">
        <v>170.256018596036</v>
      </c>
      <c r="M5934" s="7">
        <f>Sales_Table[[#This Row],[Order qty]]*Sales_Table[[#This Row],[unit price]]</f>
        <v>238.35842603445101</v>
      </c>
      <c r="N5934" s="8">
        <f>Sales_Table[[#This Row],[Revenue]]-Sales_Table[[#This Row],[unit cost]]</f>
        <v>68.102407438415014</v>
      </c>
    </row>
    <row r="5935" spans="1:14" ht="14.25" customHeight="1">
      <c r="A5935" t="s">
        <v>5948</v>
      </c>
      <c r="B5935" s="4">
        <v>43853</v>
      </c>
      <c r="C5935" s="6" t="str">
        <f t="shared" si="184"/>
        <v>Apr</v>
      </c>
      <c r="D5935" s="6" t="str">
        <f t="shared" si="185"/>
        <v>3</v>
      </c>
      <c r="E5935" t="s">
        <v>14</v>
      </c>
      <c r="F5935" s="3" t="s">
        <v>12</v>
      </c>
      <c r="G5935">
        <v>24</v>
      </c>
      <c r="H5935">
        <v>145</v>
      </c>
      <c r="I5935">
        <v>43</v>
      </c>
      <c r="J5935">
        <v>8</v>
      </c>
      <c r="K5935" s="3">
        <v>542.81412041187298</v>
      </c>
      <c r="L5935" s="3">
        <v>387.72437172276602</v>
      </c>
      <c r="M5935" s="7">
        <f>Sales_Table[[#This Row],[Order qty]]*Sales_Table[[#This Row],[unit price]]</f>
        <v>4342.5129632949838</v>
      </c>
      <c r="N5935" s="8">
        <f>Sales_Table[[#This Row],[Revenue]]-Sales_Table[[#This Row],[unit cost]]</f>
        <v>3954.7885915722177</v>
      </c>
    </row>
    <row r="5936" spans="1:14" ht="14.25" customHeight="1">
      <c r="A5936" t="s">
        <v>5949</v>
      </c>
      <c r="B5936" s="4">
        <v>43925</v>
      </c>
      <c r="C5936" s="6" t="str">
        <f t="shared" si="184"/>
        <v>Mar</v>
      </c>
      <c r="D5936" s="6" t="str">
        <f t="shared" si="185"/>
        <v>5</v>
      </c>
      <c r="E5936" t="s">
        <v>20</v>
      </c>
      <c r="F5936" s="3" t="s">
        <v>12</v>
      </c>
      <c r="G5936">
        <v>11</v>
      </c>
      <c r="H5936">
        <v>79</v>
      </c>
      <c r="I5936">
        <v>9</v>
      </c>
      <c r="J5936">
        <v>5</v>
      </c>
      <c r="K5936" s="3">
        <v>570.01460319757496</v>
      </c>
      <c r="L5936" s="3">
        <v>407.15328799826801</v>
      </c>
      <c r="M5936" s="7">
        <f>Sales_Table[[#This Row],[Order qty]]*Sales_Table[[#This Row],[unit price]]</f>
        <v>2850.0730159878749</v>
      </c>
      <c r="N5936" s="8">
        <f>Sales_Table[[#This Row],[Revenue]]-Sales_Table[[#This Row],[unit cost]]</f>
        <v>2442.9197279896071</v>
      </c>
    </row>
    <row r="5937" spans="1:14" ht="14.25" customHeight="1">
      <c r="A5937" t="s">
        <v>5950</v>
      </c>
      <c r="B5937" s="4">
        <v>43902</v>
      </c>
      <c r="C5937" s="6" t="str">
        <f t="shared" si="184"/>
        <v>May</v>
      </c>
      <c r="D5937" s="6" t="str">
        <f t="shared" si="185"/>
        <v>1</v>
      </c>
      <c r="E5937" t="s">
        <v>20</v>
      </c>
      <c r="F5937" s="3" t="s">
        <v>12</v>
      </c>
      <c r="G5937">
        <v>1</v>
      </c>
      <c r="H5937">
        <v>276</v>
      </c>
      <c r="I5937">
        <v>12</v>
      </c>
      <c r="J5937">
        <v>10</v>
      </c>
      <c r="K5937" s="3">
        <v>390.897957086563</v>
      </c>
      <c r="L5937" s="3">
        <v>279.21282649040199</v>
      </c>
      <c r="M5937" s="7">
        <f>Sales_Table[[#This Row],[Order qty]]*Sales_Table[[#This Row],[unit price]]</f>
        <v>3908.9795708656302</v>
      </c>
      <c r="N5937" s="8">
        <f>Sales_Table[[#This Row],[Revenue]]-Sales_Table[[#This Row],[unit cost]]</f>
        <v>3629.766744375228</v>
      </c>
    </row>
    <row r="5938" spans="1:14" ht="14.25" customHeight="1">
      <c r="A5938" t="s">
        <v>5951</v>
      </c>
      <c r="B5938" s="4">
        <v>43956</v>
      </c>
      <c r="C5938" s="6" t="str">
        <f t="shared" si="184"/>
        <v>Jan</v>
      </c>
      <c r="D5938" s="6" t="str">
        <f t="shared" si="185"/>
        <v>4</v>
      </c>
      <c r="E5938" t="s">
        <v>11</v>
      </c>
      <c r="F5938" s="3" t="s">
        <v>12</v>
      </c>
      <c r="G5938">
        <v>14</v>
      </c>
      <c r="H5938">
        <v>304</v>
      </c>
      <c r="I5938">
        <v>9</v>
      </c>
      <c r="J5938">
        <v>10</v>
      </c>
      <c r="K5938" s="3">
        <v>563.23098868131603</v>
      </c>
      <c r="L5938" s="3">
        <v>402.30784905808298</v>
      </c>
      <c r="M5938" s="7">
        <f>Sales_Table[[#This Row],[Order qty]]*Sales_Table[[#This Row],[unit price]]</f>
        <v>5632.3098868131601</v>
      </c>
      <c r="N5938" s="8">
        <f>Sales_Table[[#This Row],[Revenue]]-Sales_Table[[#This Row],[unit cost]]</f>
        <v>5230.0020377550773</v>
      </c>
    </row>
    <row r="5939" spans="1:14" ht="14.25" customHeight="1">
      <c r="A5939" t="s">
        <v>5952</v>
      </c>
      <c r="B5939" s="4">
        <v>43835</v>
      </c>
      <c r="C5939" s="6" t="str">
        <f t="shared" si="184"/>
        <v>Apr</v>
      </c>
      <c r="D5939" s="6" t="str">
        <f t="shared" si="185"/>
        <v>5</v>
      </c>
      <c r="E5939" t="s">
        <v>20</v>
      </c>
      <c r="F5939" s="3" t="s">
        <v>12</v>
      </c>
      <c r="G5939">
        <v>2</v>
      </c>
      <c r="H5939">
        <v>176</v>
      </c>
      <c r="I5939">
        <v>3</v>
      </c>
      <c r="J5939">
        <v>6</v>
      </c>
      <c r="K5939" s="3">
        <v>608.97011411189999</v>
      </c>
      <c r="L5939" s="3">
        <v>434.97865293707201</v>
      </c>
      <c r="M5939" s="7">
        <f>Sales_Table[[#This Row],[Order qty]]*Sales_Table[[#This Row],[unit price]]</f>
        <v>3653.8206846714002</v>
      </c>
      <c r="N5939" s="8">
        <f>Sales_Table[[#This Row],[Revenue]]-Sales_Table[[#This Row],[unit cost]]</f>
        <v>3218.842031734328</v>
      </c>
    </row>
    <row r="5940" spans="1:14" ht="14.25" customHeight="1">
      <c r="A5940" t="s">
        <v>5953</v>
      </c>
      <c r="B5940" s="4">
        <v>43948</v>
      </c>
      <c r="C5940" s="6" t="str">
        <f t="shared" si="184"/>
        <v>May</v>
      </c>
      <c r="D5940" s="6" t="str">
        <f t="shared" si="185"/>
        <v>2</v>
      </c>
      <c r="E5940" t="s">
        <v>20</v>
      </c>
      <c r="F5940" s="3" t="s">
        <v>12</v>
      </c>
      <c r="G5940">
        <v>10</v>
      </c>
      <c r="H5940">
        <v>26</v>
      </c>
      <c r="I5940">
        <v>27</v>
      </c>
      <c r="J5940">
        <v>5</v>
      </c>
      <c r="K5940" s="3">
        <v>380.47557717561699</v>
      </c>
      <c r="L5940" s="3">
        <v>271.76826941115502</v>
      </c>
      <c r="M5940" s="7">
        <f>Sales_Table[[#This Row],[Order qty]]*Sales_Table[[#This Row],[unit price]]</f>
        <v>1902.377885878085</v>
      </c>
      <c r="N5940" s="8">
        <f>Sales_Table[[#This Row],[Revenue]]-Sales_Table[[#This Row],[unit cost]]</f>
        <v>1630.60961646693</v>
      </c>
    </row>
    <row r="5941" spans="1:14" ht="14.25" customHeight="1">
      <c r="A5941" t="s">
        <v>5954</v>
      </c>
      <c r="B5941" s="4">
        <v>43962</v>
      </c>
      <c r="C5941" s="6" t="str">
        <f t="shared" si="184"/>
        <v>Feb</v>
      </c>
      <c r="D5941" s="6" t="str">
        <f t="shared" si="185"/>
        <v>4</v>
      </c>
      <c r="E5941" t="s">
        <v>20</v>
      </c>
      <c r="F5941" s="3" t="s">
        <v>12</v>
      </c>
      <c r="G5941">
        <v>2</v>
      </c>
      <c r="H5941">
        <v>38</v>
      </c>
      <c r="I5941">
        <v>3</v>
      </c>
      <c r="J5941">
        <v>10</v>
      </c>
      <c r="K5941" s="3">
        <v>556.97816991805996</v>
      </c>
      <c r="L5941" s="3">
        <v>397.84154994147201</v>
      </c>
      <c r="M5941" s="7">
        <f>Sales_Table[[#This Row],[Order qty]]*Sales_Table[[#This Row],[unit price]]</f>
        <v>5569.7816991805994</v>
      </c>
      <c r="N5941" s="8">
        <f>Sales_Table[[#This Row],[Revenue]]-Sales_Table[[#This Row],[unit cost]]</f>
        <v>5171.9401492391271</v>
      </c>
    </row>
    <row r="5942" spans="1:14" ht="14.25" customHeight="1">
      <c r="A5942" t="s">
        <v>5955</v>
      </c>
      <c r="B5942" s="4">
        <v>43880</v>
      </c>
      <c r="C5942" s="6" t="str">
        <f t="shared" si="184"/>
        <v>Apr</v>
      </c>
      <c r="D5942" s="6" t="str">
        <f t="shared" si="185"/>
        <v>3</v>
      </c>
      <c r="E5942" t="s">
        <v>11</v>
      </c>
      <c r="F5942" s="3" t="s">
        <v>12</v>
      </c>
      <c r="G5942">
        <v>26</v>
      </c>
      <c r="H5942">
        <v>101</v>
      </c>
      <c r="I5942">
        <v>6</v>
      </c>
      <c r="J5942">
        <v>5</v>
      </c>
      <c r="K5942" s="3">
        <v>395.85094588995003</v>
      </c>
      <c r="L5942" s="3">
        <v>282.75067563567802</v>
      </c>
      <c r="M5942" s="7">
        <f>Sales_Table[[#This Row],[Order qty]]*Sales_Table[[#This Row],[unit price]]</f>
        <v>1979.2547294497501</v>
      </c>
      <c r="N5942" s="8">
        <f>Sales_Table[[#This Row],[Revenue]]-Sales_Table[[#This Row],[unit cost]]</f>
        <v>1696.504053814072</v>
      </c>
    </row>
    <row r="5943" spans="1:14" ht="14.25" customHeight="1">
      <c r="A5943" t="s">
        <v>5956</v>
      </c>
      <c r="B5943" s="4">
        <v>43937</v>
      </c>
      <c r="C5943" s="6" t="str">
        <f t="shared" si="184"/>
        <v>Mar</v>
      </c>
      <c r="D5943" s="6" t="str">
        <f t="shared" si="185"/>
        <v>4</v>
      </c>
      <c r="E5943" t="s">
        <v>11</v>
      </c>
      <c r="F5943" s="3" t="s">
        <v>12</v>
      </c>
      <c r="G5943">
        <v>4</v>
      </c>
      <c r="H5943">
        <v>321</v>
      </c>
      <c r="I5943">
        <v>11</v>
      </c>
      <c r="J5943">
        <v>5</v>
      </c>
      <c r="K5943" s="3">
        <v>243.778455376625</v>
      </c>
      <c r="L5943" s="3">
        <v>174.12746812616101</v>
      </c>
      <c r="M5943" s="7">
        <f>Sales_Table[[#This Row],[Order qty]]*Sales_Table[[#This Row],[unit price]]</f>
        <v>1218.8922768831251</v>
      </c>
      <c r="N5943" s="8">
        <f>Sales_Table[[#This Row],[Revenue]]-Sales_Table[[#This Row],[unit cost]]</f>
        <v>1044.7648087569642</v>
      </c>
    </row>
    <row r="5944" spans="1:14" ht="14.25" customHeight="1">
      <c r="A5944" t="s">
        <v>5957</v>
      </c>
      <c r="B5944" s="4">
        <v>43906</v>
      </c>
      <c r="C5944" s="6" t="str">
        <f t="shared" si="184"/>
        <v>Apr</v>
      </c>
      <c r="D5944" s="6" t="str">
        <f t="shared" si="185"/>
        <v>4</v>
      </c>
      <c r="E5944" t="s">
        <v>16</v>
      </c>
      <c r="F5944" s="3" t="s">
        <v>12</v>
      </c>
      <c r="G5944">
        <v>2</v>
      </c>
      <c r="H5944">
        <v>337</v>
      </c>
      <c r="I5944">
        <v>12</v>
      </c>
      <c r="J5944">
        <v>2</v>
      </c>
      <c r="K5944" s="3">
        <v>195.295914709568</v>
      </c>
      <c r="L5944" s="3">
        <v>139.49708193540599</v>
      </c>
      <c r="M5944" s="7">
        <f>Sales_Table[[#This Row],[Order qty]]*Sales_Table[[#This Row],[unit price]]</f>
        <v>390.59182941913599</v>
      </c>
      <c r="N5944" s="8">
        <f>Sales_Table[[#This Row],[Revenue]]-Sales_Table[[#This Row],[unit cost]]</f>
        <v>251.09474748373</v>
      </c>
    </row>
    <row r="5945" spans="1:14" ht="14.25" customHeight="1">
      <c r="A5945" t="s">
        <v>5958</v>
      </c>
      <c r="B5945" s="4">
        <v>43949</v>
      </c>
      <c r="C5945" s="6" t="str">
        <f t="shared" si="184"/>
        <v>Apr</v>
      </c>
      <c r="D5945" s="6" t="str">
        <f t="shared" si="185"/>
        <v>1</v>
      </c>
      <c r="E5945" t="s">
        <v>14</v>
      </c>
      <c r="F5945" s="3" t="s">
        <v>12</v>
      </c>
      <c r="G5945">
        <v>15</v>
      </c>
      <c r="H5945">
        <v>255</v>
      </c>
      <c r="I5945">
        <v>33</v>
      </c>
      <c r="J5945">
        <v>1</v>
      </c>
      <c r="K5945" s="3">
        <v>571.031073331833</v>
      </c>
      <c r="L5945" s="3">
        <v>407.87933809416597</v>
      </c>
      <c r="M5945" s="7">
        <f>Sales_Table[[#This Row],[Order qty]]*Sales_Table[[#This Row],[unit price]]</f>
        <v>571.031073331833</v>
      </c>
      <c r="N5945" s="8">
        <f>Sales_Table[[#This Row],[Revenue]]-Sales_Table[[#This Row],[unit cost]]</f>
        <v>163.15173523766703</v>
      </c>
    </row>
    <row r="5946" spans="1:14" ht="14.25" customHeight="1">
      <c r="A5946" t="s">
        <v>5959</v>
      </c>
      <c r="B5946" s="4">
        <v>43922</v>
      </c>
      <c r="C5946" s="6" t="str">
        <f t="shared" si="184"/>
        <v>Jan</v>
      </c>
      <c r="D5946" s="6" t="str">
        <f t="shared" si="185"/>
        <v>1</v>
      </c>
      <c r="E5946" t="s">
        <v>16</v>
      </c>
      <c r="F5946" s="3" t="s">
        <v>12</v>
      </c>
      <c r="G5946">
        <v>23</v>
      </c>
      <c r="H5946">
        <v>124</v>
      </c>
      <c r="I5946">
        <v>22</v>
      </c>
      <c r="J5946">
        <v>7</v>
      </c>
      <c r="K5946" s="3">
        <v>600.40048760175705</v>
      </c>
      <c r="L5946" s="3">
        <v>428.85749114411198</v>
      </c>
      <c r="M5946" s="7">
        <f>Sales_Table[[#This Row],[Order qty]]*Sales_Table[[#This Row],[unit price]]</f>
        <v>4202.8034132122993</v>
      </c>
      <c r="N5946" s="8">
        <f>Sales_Table[[#This Row],[Revenue]]-Sales_Table[[#This Row],[unit cost]]</f>
        <v>3773.9459220681874</v>
      </c>
    </row>
    <row r="5947" spans="1:14" ht="14.25" customHeight="1">
      <c r="A5947" t="s">
        <v>5960</v>
      </c>
      <c r="B5947" s="4">
        <v>43838</v>
      </c>
      <c r="C5947" s="6" t="str">
        <f t="shared" si="184"/>
        <v>Jan</v>
      </c>
      <c r="D5947" s="6" t="str">
        <f t="shared" si="185"/>
        <v>5</v>
      </c>
      <c r="E5947" t="s">
        <v>11</v>
      </c>
      <c r="F5947" s="3" t="s">
        <v>12</v>
      </c>
      <c r="G5947">
        <v>12</v>
      </c>
      <c r="H5947">
        <v>158</v>
      </c>
      <c r="I5947">
        <v>36</v>
      </c>
      <c r="J5947">
        <v>3</v>
      </c>
      <c r="K5947" s="3">
        <v>518.25507438182797</v>
      </c>
      <c r="L5947" s="3">
        <v>370.18219598702001</v>
      </c>
      <c r="M5947" s="7">
        <f>Sales_Table[[#This Row],[Order qty]]*Sales_Table[[#This Row],[unit price]]</f>
        <v>1554.765223145484</v>
      </c>
      <c r="N5947" s="8">
        <f>Sales_Table[[#This Row],[Revenue]]-Sales_Table[[#This Row],[unit cost]]</f>
        <v>1184.5830271584641</v>
      </c>
    </row>
    <row r="5948" spans="1:14" ht="14.25" customHeight="1">
      <c r="A5948" t="s">
        <v>5961</v>
      </c>
      <c r="B5948" s="4">
        <v>43855</v>
      </c>
      <c r="C5948" s="6" t="str">
        <f t="shared" si="184"/>
        <v>May</v>
      </c>
      <c r="D5948" s="6" t="str">
        <f t="shared" si="185"/>
        <v>1</v>
      </c>
      <c r="E5948" t="s">
        <v>14</v>
      </c>
      <c r="F5948" s="3" t="s">
        <v>12</v>
      </c>
      <c r="G5948">
        <v>12</v>
      </c>
      <c r="H5948">
        <v>102</v>
      </c>
      <c r="I5948">
        <v>15</v>
      </c>
      <c r="J5948">
        <v>2</v>
      </c>
      <c r="K5948" s="3">
        <v>339.740325272083</v>
      </c>
      <c r="L5948" s="3">
        <v>242.671660908631</v>
      </c>
      <c r="M5948" s="7">
        <f>Sales_Table[[#This Row],[Order qty]]*Sales_Table[[#This Row],[unit price]]</f>
        <v>679.480650544166</v>
      </c>
      <c r="N5948" s="8">
        <f>Sales_Table[[#This Row],[Revenue]]-Sales_Table[[#This Row],[unit cost]]</f>
        <v>436.808989635535</v>
      </c>
    </row>
    <row r="5949" spans="1:14" ht="14.25" customHeight="1">
      <c r="A5949" t="s">
        <v>5962</v>
      </c>
      <c r="B5949" s="4">
        <v>43968</v>
      </c>
      <c r="C5949" s="6" t="str">
        <f t="shared" si="184"/>
        <v>Jan</v>
      </c>
      <c r="D5949" s="6" t="str">
        <f t="shared" si="185"/>
        <v>5</v>
      </c>
      <c r="E5949" t="s">
        <v>14</v>
      </c>
      <c r="F5949" s="3" t="s">
        <v>12</v>
      </c>
      <c r="G5949">
        <v>14</v>
      </c>
      <c r="H5949">
        <v>290</v>
      </c>
      <c r="I5949">
        <v>33</v>
      </c>
      <c r="J5949">
        <v>4</v>
      </c>
      <c r="K5949" s="3">
        <v>365.325038909912</v>
      </c>
      <c r="L5949" s="3">
        <v>260.94645636422302</v>
      </c>
      <c r="M5949" s="7">
        <f>Sales_Table[[#This Row],[Order qty]]*Sales_Table[[#This Row],[unit price]]</f>
        <v>1461.300155639648</v>
      </c>
      <c r="N5949" s="8">
        <f>Sales_Table[[#This Row],[Revenue]]-Sales_Table[[#This Row],[unit cost]]</f>
        <v>1200.353699275425</v>
      </c>
    </row>
    <row r="5950" spans="1:14" ht="14.25" customHeight="1">
      <c r="A5950" t="s">
        <v>5963</v>
      </c>
      <c r="B5950" s="4">
        <v>43855</v>
      </c>
      <c r="C5950" s="6" t="str">
        <f t="shared" si="184"/>
        <v>May</v>
      </c>
      <c r="D5950" s="6" t="str">
        <f t="shared" si="185"/>
        <v>3</v>
      </c>
      <c r="E5950" t="s">
        <v>14</v>
      </c>
      <c r="F5950" s="3" t="s">
        <v>12</v>
      </c>
      <c r="G5950">
        <v>21</v>
      </c>
      <c r="H5950">
        <v>289</v>
      </c>
      <c r="I5950">
        <v>3</v>
      </c>
      <c r="J5950">
        <v>6</v>
      </c>
      <c r="K5950" s="3">
        <v>158.88699907064401</v>
      </c>
      <c r="L5950" s="3">
        <v>113.490713621889</v>
      </c>
      <c r="M5950" s="7">
        <f>Sales_Table[[#This Row],[Order qty]]*Sales_Table[[#This Row],[unit price]]</f>
        <v>953.321994423864</v>
      </c>
      <c r="N5950" s="8">
        <f>Sales_Table[[#This Row],[Revenue]]-Sales_Table[[#This Row],[unit cost]]</f>
        <v>839.83128080197503</v>
      </c>
    </row>
    <row r="5951" spans="1:14" ht="14.25" customHeight="1">
      <c r="A5951" t="s">
        <v>5964</v>
      </c>
      <c r="B5951" s="4">
        <v>43963</v>
      </c>
      <c r="C5951" s="6" t="str">
        <f t="shared" si="184"/>
        <v>Mar</v>
      </c>
      <c r="D5951" s="6" t="str">
        <f t="shared" si="185"/>
        <v>5</v>
      </c>
      <c r="E5951" t="s">
        <v>16</v>
      </c>
      <c r="F5951" s="3" t="s">
        <v>12</v>
      </c>
      <c r="G5951">
        <v>12</v>
      </c>
      <c r="H5951">
        <v>51</v>
      </c>
      <c r="I5951">
        <v>13</v>
      </c>
      <c r="J5951">
        <v>1</v>
      </c>
      <c r="K5951" s="3">
        <v>634.94031536579098</v>
      </c>
      <c r="L5951" s="3">
        <v>453.52879668985099</v>
      </c>
      <c r="M5951" s="7">
        <f>Sales_Table[[#This Row],[Order qty]]*Sales_Table[[#This Row],[unit price]]</f>
        <v>634.94031536579098</v>
      </c>
      <c r="N5951" s="8">
        <f>Sales_Table[[#This Row],[Revenue]]-Sales_Table[[#This Row],[unit cost]]</f>
        <v>181.41151867593999</v>
      </c>
    </row>
    <row r="5952" spans="1:14" ht="14.25" customHeight="1">
      <c r="A5952" t="s">
        <v>5965</v>
      </c>
      <c r="B5952" s="4">
        <v>43900</v>
      </c>
      <c r="C5952" s="6" t="str">
        <f t="shared" si="184"/>
        <v>May</v>
      </c>
      <c r="D5952" s="6" t="str">
        <f t="shared" si="185"/>
        <v>2</v>
      </c>
      <c r="E5952" t="s">
        <v>16</v>
      </c>
      <c r="F5952" s="3" t="s">
        <v>12</v>
      </c>
      <c r="G5952">
        <v>11</v>
      </c>
      <c r="H5952">
        <v>84</v>
      </c>
      <c r="I5952">
        <v>2</v>
      </c>
      <c r="J5952">
        <v>10</v>
      </c>
      <c r="K5952" s="3">
        <v>231.50027614831899</v>
      </c>
      <c r="L5952" s="3">
        <v>165.357340105942</v>
      </c>
      <c r="M5952" s="7">
        <f>Sales_Table[[#This Row],[Order qty]]*Sales_Table[[#This Row],[unit price]]</f>
        <v>2315.0027614831897</v>
      </c>
      <c r="N5952" s="8">
        <f>Sales_Table[[#This Row],[Revenue]]-Sales_Table[[#This Row],[unit cost]]</f>
        <v>2149.6454213772477</v>
      </c>
    </row>
    <row r="5953" spans="1:14" ht="14.25" customHeight="1">
      <c r="A5953" t="s">
        <v>5966</v>
      </c>
      <c r="B5953" s="4">
        <v>43978</v>
      </c>
      <c r="C5953" s="6" t="str">
        <f t="shared" si="184"/>
        <v>Feb</v>
      </c>
      <c r="D5953" s="6" t="str">
        <f t="shared" si="185"/>
        <v>3</v>
      </c>
      <c r="E5953" t="s">
        <v>16</v>
      </c>
      <c r="F5953" s="3" t="s">
        <v>12</v>
      </c>
      <c r="G5953">
        <v>3</v>
      </c>
      <c r="H5953">
        <v>352</v>
      </c>
      <c r="I5953">
        <v>4</v>
      </c>
      <c r="J5953">
        <v>10</v>
      </c>
      <c r="K5953" s="3">
        <v>590.848164796829</v>
      </c>
      <c r="L5953" s="3">
        <v>422.03440342630699</v>
      </c>
      <c r="M5953" s="7">
        <f>Sales_Table[[#This Row],[Order qty]]*Sales_Table[[#This Row],[unit price]]</f>
        <v>5908.4816479682904</v>
      </c>
      <c r="N5953" s="8">
        <f>Sales_Table[[#This Row],[Revenue]]-Sales_Table[[#This Row],[unit cost]]</f>
        <v>5486.4472445419833</v>
      </c>
    </row>
    <row r="5954" spans="1:14" ht="14.25" customHeight="1">
      <c r="A5954" t="s">
        <v>5967</v>
      </c>
      <c r="B5954" s="4">
        <v>43880</v>
      </c>
      <c r="C5954" s="6" t="str">
        <f t="shared" ref="C5954:C6017" si="186">TEXT(B5955,"mmm")</f>
        <v>Mar</v>
      </c>
      <c r="D5954" s="6" t="str">
        <f t="shared" ref="D5954:D6017" si="187">TEXT(B5956, "m")</f>
        <v>3</v>
      </c>
      <c r="E5954" t="s">
        <v>11</v>
      </c>
      <c r="F5954" s="3" t="s">
        <v>12</v>
      </c>
      <c r="G5954">
        <v>23</v>
      </c>
      <c r="H5954">
        <v>172</v>
      </c>
      <c r="I5954">
        <v>27</v>
      </c>
      <c r="J5954">
        <v>6</v>
      </c>
      <c r="K5954" s="3">
        <v>406.15868586301798</v>
      </c>
      <c r="L5954" s="3">
        <v>290.11334704501297</v>
      </c>
      <c r="M5954" s="7">
        <f>Sales_Table[[#This Row],[Order qty]]*Sales_Table[[#This Row],[unit price]]</f>
        <v>2436.9521151781078</v>
      </c>
      <c r="N5954" s="8">
        <f>Sales_Table[[#This Row],[Revenue]]-Sales_Table[[#This Row],[unit cost]]</f>
        <v>2146.8387681330946</v>
      </c>
    </row>
    <row r="5955" spans="1:14" ht="14.25" customHeight="1">
      <c r="A5955" t="s">
        <v>5968</v>
      </c>
      <c r="B5955" s="4">
        <v>43906</v>
      </c>
      <c r="C5955" s="6" t="str">
        <f t="shared" si="186"/>
        <v>Mar</v>
      </c>
      <c r="D5955" s="6" t="str">
        <f t="shared" si="187"/>
        <v>3</v>
      </c>
      <c r="E5955" t="s">
        <v>16</v>
      </c>
      <c r="F5955" s="3" t="s">
        <v>12</v>
      </c>
      <c r="G5955">
        <v>4</v>
      </c>
      <c r="H5955">
        <v>287</v>
      </c>
      <c r="I5955">
        <v>11</v>
      </c>
      <c r="J5955">
        <v>3</v>
      </c>
      <c r="K5955" s="3">
        <v>252.85206162929501</v>
      </c>
      <c r="L5955" s="3">
        <v>180.60861544949699</v>
      </c>
      <c r="M5955" s="7">
        <f>Sales_Table[[#This Row],[Order qty]]*Sales_Table[[#This Row],[unit price]]</f>
        <v>758.55618488788502</v>
      </c>
      <c r="N5955" s="8">
        <f>Sales_Table[[#This Row],[Revenue]]-Sales_Table[[#This Row],[unit cost]]</f>
        <v>577.94756943838797</v>
      </c>
    </row>
    <row r="5956" spans="1:14" ht="14.25" customHeight="1">
      <c r="A5956" t="s">
        <v>5969</v>
      </c>
      <c r="B5956" s="4">
        <v>43901</v>
      </c>
      <c r="C5956" s="6" t="str">
        <f t="shared" si="186"/>
        <v>Mar</v>
      </c>
      <c r="D5956" s="6" t="str">
        <f t="shared" si="187"/>
        <v>5</v>
      </c>
      <c r="E5956" t="s">
        <v>20</v>
      </c>
      <c r="F5956" s="3" t="s">
        <v>12</v>
      </c>
      <c r="G5956">
        <v>23</v>
      </c>
      <c r="H5956">
        <v>181</v>
      </c>
      <c r="I5956">
        <v>46</v>
      </c>
      <c r="J5956">
        <v>10</v>
      </c>
      <c r="K5956" s="3">
        <v>423.83461743593199</v>
      </c>
      <c r="L5956" s="3">
        <v>302.73901245423701</v>
      </c>
      <c r="M5956" s="7">
        <f>Sales_Table[[#This Row],[Order qty]]*Sales_Table[[#This Row],[unit price]]</f>
        <v>4238.3461743593198</v>
      </c>
      <c r="N5956" s="8">
        <f>Sales_Table[[#This Row],[Revenue]]-Sales_Table[[#This Row],[unit cost]]</f>
        <v>3935.6071619050826</v>
      </c>
    </row>
    <row r="5957" spans="1:14" ht="14.25" customHeight="1">
      <c r="A5957" t="s">
        <v>5970</v>
      </c>
      <c r="B5957" s="4">
        <v>43915</v>
      </c>
      <c r="C5957" s="6" t="str">
        <f t="shared" si="186"/>
        <v>May</v>
      </c>
      <c r="D5957" s="6" t="str">
        <f t="shared" si="187"/>
        <v>4</v>
      </c>
      <c r="E5957" t="s">
        <v>11</v>
      </c>
      <c r="F5957" s="3" t="s">
        <v>12</v>
      </c>
      <c r="G5957">
        <v>11</v>
      </c>
      <c r="H5957">
        <v>312</v>
      </c>
      <c r="I5957">
        <v>46</v>
      </c>
      <c r="J5957">
        <v>8</v>
      </c>
      <c r="K5957" s="3">
        <v>495.88640069961502</v>
      </c>
      <c r="L5957" s="3">
        <v>354.20457192829701</v>
      </c>
      <c r="M5957" s="7">
        <f>Sales_Table[[#This Row],[Order qty]]*Sales_Table[[#This Row],[unit price]]</f>
        <v>3967.0912055969202</v>
      </c>
      <c r="N5957" s="8">
        <f>Sales_Table[[#This Row],[Revenue]]-Sales_Table[[#This Row],[unit cost]]</f>
        <v>3612.8866336686233</v>
      </c>
    </row>
    <row r="5958" spans="1:14" ht="14.25" customHeight="1">
      <c r="A5958" t="s">
        <v>5971</v>
      </c>
      <c r="B5958" s="4">
        <v>43976</v>
      </c>
      <c r="C5958" s="6" t="str">
        <f t="shared" si="186"/>
        <v>Apr</v>
      </c>
      <c r="D5958" s="6" t="str">
        <f t="shared" si="187"/>
        <v>5</v>
      </c>
      <c r="E5958" t="s">
        <v>16</v>
      </c>
      <c r="F5958" s="3" t="s">
        <v>12</v>
      </c>
      <c r="G5958">
        <v>8</v>
      </c>
      <c r="H5958">
        <v>367</v>
      </c>
      <c r="I5958">
        <v>45</v>
      </c>
      <c r="J5958">
        <v>1</v>
      </c>
      <c r="K5958" s="3">
        <v>372.17019885778399</v>
      </c>
      <c r="L5958" s="3">
        <v>265.83585632698902</v>
      </c>
      <c r="M5958" s="7">
        <f>Sales_Table[[#This Row],[Order qty]]*Sales_Table[[#This Row],[unit price]]</f>
        <v>372.17019885778399</v>
      </c>
      <c r="N5958" s="8">
        <f>Sales_Table[[#This Row],[Revenue]]-Sales_Table[[#This Row],[unit cost]]</f>
        <v>106.33434253079497</v>
      </c>
    </row>
    <row r="5959" spans="1:14" ht="14.25" customHeight="1">
      <c r="A5959" t="s">
        <v>5972</v>
      </c>
      <c r="B5959" s="4">
        <v>43933</v>
      </c>
      <c r="C5959" s="6" t="str">
        <f t="shared" si="186"/>
        <v>May</v>
      </c>
      <c r="D5959" s="6" t="str">
        <f t="shared" si="187"/>
        <v>1</v>
      </c>
      <c r="E5959" t="s">
        <v>16</v>
      </c>
      <c r="F5959" s="3" t="s">
        <v>12</v>
      </c>
      <c r="G5959">
        <v>4</v>
      </c>
      <c r="H5959">
        <v>299</v>
      </c>
      <c r="I5959">
        <v>46</v>
      </c>
      <c r="J5959">
        <v>10</v>
      </c>
      <c r="K5959" s="3">
        <v>434.68886053562198</v>
      </c>
      <c r="L5959" s="3">
        <v>310.49204323972998</v>
      </c>
      <c r="M5959" s="7">
        <f>Sales_Table[[#This Row],[Order qty]]*Sales_Table[[#This Row],[unit price]]</f>
        <v>4346.8886053562201</v>
      </c>
      <c r="N5959" s="8">
        <f>Sales_Table[[#This Row],[Revenue]]-Sales_Table[[#This Row],[unit cost]]</f>
        <v>4036.3965621164903</v>
      </c>
    </row>
    <row r="5960" spans="1:14" ht="14.25" customHeight="1">
      <c r="A5960" t="s">
        <v>5973</v>
      </c>
      <c r="B5960" s="4">
        <v>43981</v>
      </c>
      <c r="C5960" s="6" t="str">
        <f t="shared" si="186"/>
        <v>Jan</v>
      </c>
      <c r="D5960" s="6" t="str">
        <f t="shared" si="187"/>
        <v>2</v>
      </c>
      <c r="E5960" t="s">
        <v>11</v>
      </c>
      <c r="F5960" s="3" t="s">
        <v>12</v>
      </c>
      <c r="G5960">
        <v>2</v>
      </c>
      <c r="H5960">
        <v>278</v>
      </c>
      <c r="I5960">
        <v>12</v>
      </c>
      <c r="J5960">
        <v>7</v>
      </c>
      <c r="K5960" s="3">
        <v>264.96020704507799</v>
      </c>
      <c r="L5960" s="3">
        <v>189.25729074648501</v>
      </c>
      <c r="M5960" s="7">
        <f>Sales_Table[[#This Row],[Order qty]]*Sales_Table[[#This Row],[unit price]]</f>
        <v>1854.7214493155459</v>
      </c>
      <c r="N5960" s="8">
        <f>Sales_Table[[#This Row],[Revenue]]-Sales_Table[[#This Row],[unit cost]]</f>
        <v>1665.4641585690608</v>
      </c>
    </row>
    <row r="5961" spans="1:14" ht="14.25" customHeight="1">
      <c r="A5961" t="s">
        <v>5974</v>
      </c>
      <c r="B5961" s="4">
        <v>43842</v>
      </c>
      <c r="C5961" s="6" t="str">
        <f t="shared" si="186"/>
        <v>Feb</v>
      </c>
      <c r="D5961" s="6" t="str">
        <f t="shared" si="187"/>
        <v>4</v>
      </c>
      <c r="E5961" t="s">
        <v>20</v>
      </c>
      <c r="F5961" s="3" t="s">
        <v>12</v>
      </c>
      <c r="G5961">
        <v>12</v>
      </c>
      <c r="H5961">
        <v>75</v>
      </c>
      <c r="I5961">
        <v>40</v>
      </c>
      <c r="J5961">
        <v>9</v>
      </c>
      <c r="K5961" s="3">
        <v>438.85167288780201</v>
      </c>
      <c r="L5961" s="3">
        <v>313.465480634144</v>
      </c>
      <c r="M5961" s="7">
        <f>Sales_Table[[#This Row],[Order qty]]*Sales_Table[[#This Row],[unit price]]</f>
        <v>3949.6650559902182</v>
      </c>
      <c r="N5961" s="8">
        <f>Sales_Table[[#This Row],[Revenue]]-Sales_Table[[#This Row],[unit cost]]</f>
        <v>3636.1995753560741</v>
      </c>
    </row>
    <row r="5962" spans="1:14" ht="14.25" customHeight="1">
      <c r="A5962" t="s">
        <v>5975</v>
      </c>
      <c r="B5962" s="4">
        <v>43888</v>
      </c>
      <c r="C5962" s="6" t="str">
        <f t="shared" si="186"/>
        <v>Apr</v>
      </c>
      <c r="D5962" s="6" t="str">
        <f t="shared" si="187"/>
        <v>1</v>
      </c>
      <c r="E5962" t="s">
        <v>16</v>
      </c>
      <c r="F5962" s="3" t="s">
        <v>12</v>
      </c>
      <c r="G5962">
        <v>13</v>
      </c>
      <c r="H5962">
        <v>267</v>
      </c>
      <c r="I5962">
        <v>28</v>
      </c>
      <c r="J5962">
        <v>5</v>
      </c>
      <c r="K5962" s="3">
        <v>265.49825924634899</v>
      </c>
      <c r="L5962" s="3">
        <v>189.641613747392</v>
      </c>
      <c r="M5962" s="7">
        <f>Sales_Table[[#This Row],[Order qty]]*Sales_Table[[#This Row],[unit price]]</f>
        <v>1327.4912962317449</v>
      </c>
      <c r="N5962" s="8">
        <f>Sales_Table[[#This Row],[Revenue]]-Sales_Table[[#This Row],[unit cost]]</f>
        <v>1137.8496824843528</v>
      </c>
    </row>
    <row r="5963" spans="1:14" ht="14.25" customHeight="1">
      <c r="A5963" t="s">
        <v>5976</v>
      </c>
      <c r="B5963" s="4">
        <v>43940</v>
      </c>
      <c r="C5963" s="6" t="str">
        <f t="shared" si="186"/>
        <v>Jan</v>
      </c>
      <c r="D5963" s="6" t="str">
        <f t="shared" si="187"/>
        <v>1</v>
      </c>
      <c r="E5963" t="s">
        <v>20</v>
      </c>
      <c r="F5963" s="3" t="s">
        <v>12</v>
      </c>
      <c r="G5963">
        <v>20</v>
      </c>
      <c r="H5963">
        <v>188</v>
      </c>
      <c r="I5963">
        <v>36</v>
      </c>
      <c r="J5963">
        <v>3</v>
      </c>
      <c r="K5963" s="3">
        <v>210.283048510551</v>
      </c>
      <c r="L5963" s="3">
        <v>150.20217750753699</v>
      </c>
      <c r="M5963" s="7">
        <f>Sales_Table[[#This Row],[Order qty]]*Sales_Table[[#This Row],[unit price]]</f>
        <v>630.84914553165299</v>
      </c>
      <c r="N5963" s="8">
        <f>Sales_Table[[#This Row],[Revenue]]-Sales_Table[[#This Row],[unit cost]]</f>
        <v>480.64696802411601</v>
      </c>
    </row>
    <row r="5964" spans="1:14" ht="14.25" customHeight="1">
      <c r="A5964" t="s">
        <v>5977</v>
      </c>
      <c r="B5964" s="4">
        <v>43850</v>
      </c>
      <c r="C5964" s="6" t="str">
        <f t="shared" si="186"/>
        <v>Jan</v>
      </c>
      <c r="D5964" s="6" t="str">
        <f t="shared" si="187"/>
        <v>4</v>
      </c>
      <c r="E5964" t="s">
        <v>20</v>
      </c>
      <c r="F5964" s="3" t="s">
        <v>12</v>
      </c>
      <c r="G5964">
        <v>4</v>
      </c>
      <c r="H5964">
        <v>98</v>
      </c>
      <c r="I5964">
        <v>9</v>
      </c>
      <c r="J5964">
        <v>6</v>
      </c>
      <c r="K5964" s="3">
        <v>191.69253569841399</v>
      </c>
      <c r="L5964" s="3">
        <v>136.923239784581</v>
      </c>
      <c r="M5964" s="7">
        <f>Sales_Table[[#This Row],[Order qty]]*Sales_Table[[#This Row],[unit price]]</f>
        <v>1150.155214190484</v>
      </c>
      <c r="N5964" s="8">
        <f>Sales_Table[[#This Row],[Revenue]]-Sales_Table[[#This Row],[unit cost]]</f>
        <v>1013.231974405903</v>
      </c>
    </row>
    <row r="5965" spans="1:14" ht="14.25" customHeight="1">
      <c r="A5965" t="s">
        <v>5978</v>
      </c>
      <c r="B5965" s="4">
        <v>43837</v>
      </c>
      <c r="C5965" s="6" t="str">
        <f t="shared" si="186"/>
        <v>Apr</v>
      </c>
      <c r="D5965" s="6" t="str">
        <f t="shared" si="187"/>
        <v>5</v>
      </c>
      <c r="E5965" t="s">
        <v>11</v>
      </c>
      <c r="F5965" s="3" t="s">
        <v>12</v>
      </c>
      <c r="G5965">
        <v>17</v>
      </c>
      <c r="H5965">
        <v>42</v>
      </c>
      <c r="I5965">
        <v>25</v>
      </c>
      <c r="J5965">
        <v>9</v>
      </c>
      <c r="K5965" s="3">
        <v>518.36000919341996</v>
      </c>
      <c r="L5965" s="3">
        <v>370.25714942387202</v>
      </c>
      <c r="M5965" s="7">
        <f>Sales_Table[[#This Row],[Order qty]]*Sales_Table[[#This Row],[unit price]]</f>
        <v>4665.2400827407801</v>
      </c>
      <c r="N5965" s="8">
        <f>Sales_Table[[#This Row],[Revenue]]-Sales_Table[[#This Row],[unit cost]]</f>
        <v>4294.9829333169082</v>
      </c>
    </row>
    <row r="5966" spans="1:14" ht="14.25" customHeight="1">
      <c r="A5966" t="s">
        <v>5979</v>
      </c>
      <c r="B5966" s="4">
        <v>43923</v>
      </c>
      <c r="C5966" s="6" t="str">
        <f t="shared" si="186"/>
        <v>May</v>
      </c>
      <c r="D5966" s="6" t="str">
        <f t="shared" si="187"/>
        <v>1</v>
      </c>
      <c r="E5966" t="s">
        <v>14</v>
      </c>
      <c r="F5966" s="3" t="s">
        <v>12</v>
      </c>
      <c r="G5966">
        <v>26</v>
      </c>
      <c r="H5966">
        <v>341</v>
      </c>
      <c r="I5966">
        <v>17</v>
      </c>
      <c r="J5966">
        <v>2</v>
      </c>
      <c r="K5966" s="3">
        <v>573.10728353261902</v>
      </c>
      <c r="L5966" s="3">
        <v>409.36234538044198</v>
      </c>
      <c r="M5966" s="7">
        <f>Sales_Table[[#This Row],[Order qty]]*Sales_Table[[#This Row],[unit price]]</f>
        <v>1146.214567065238</v>
      </c>
      <c r="N5966" s="8">
        <f>Sales_Table[[#This Row],[Revenue]]-Sales_Table[[#This Row],[unit cost]]</f>
        <v>736.85222168479606</v>
      </c>
    </row>
    <row r="5967" spans="1:14" ht="14.25" customHeight="1">
      <c r="A5967" t="s">
        <v>5980</v>
      </c>
      <c r="B5967" s="4">
        <v>43972</v>
      </c>
      <c r="C5967" s="6" t="str">
        <f t="shared" si="186"/>
        <v>Jan</v>
      </c>
      <c r="D5967" s="6" t="str">
        <f t="shared" si="187"/>
        <v>3</v>
      </c>
      <c r="E5967" t="s">
        <v>20</v>
      </c>
      <c r="F5967" s="3" t="s">
        <v>12</v>
      </c>
      <c r="G5967">
        <v>10</v>
      </c>
      <c r="H5967">
        <v>132</v>
      </c>
      <c r="I5967">
        <v>7</v>
      </c>
      <c r="J5967">
        <v>1</v>
      </c>
      <c r="K5967" s="3">
        <v>279.30387604236603</v>
      </c>
      <c r="L5967" s="3">
        <v>199.50276860169001</v>
      </c>
      <c r="M5967" s="7">
        <f>Sales_Table[[#This Row],[Order qty]]*Sales_Table[[#This Row],[unit price]]</f>
        <v>279.30387604236603</v>
      </c>
      <c r="N5967" s="8">
        <f>Sales_Table[[#This Row],[Revenue]]-Sales_Table[[#This Row],[unit cost]]</f>
        <v>79.80110744067602</v>
      </c>
    </row>
    <row r="5968" spans="1:14" ht="14.25" customHeight="1">
      <c r="A5968" t="s">
        <v>5981</v>
      </c>
      <c r="B5968" s="4">
        <v>43846</v>
      </c>
      <c r="C5968" s="6" t="str">
        <f t="shared" si="186"/>
        <v>Mar</v>
      </c>
      <c r="D5968" s="6" t="str">
        <f t="shared" si="187"/>
        <v>4</v>
      </c>
      <c r="E5968" t="s">
        <v>20</v>
      </c>
      <c r="F5968" s="3" t="s">
        <v>12</v>
      </c>
      <c r="G5968">
        <v>1</v>
      </c>
      <c r="H5968">
        <v>233</v>
      </c>
      <c r="I5968">
        <v>3</v>
      </c>
      <c r="J5968">
        <v>5</v>
      </c>
      <c r="K5968" s="3">
        <v>641.33635193109501</v>
      </c>
      <c r="L5968" s="3">
        <v>458.097394236497</v>
      </c>
      <c r="M5968" s="7">
        <f>Sales_Table[[#This Row],[Order qty]]*Sales_Table[[#This Row],[unit price]]</f>
        <v>3206.6817596554752</v>
      </c>
      <c r="N5968" s="8">
        <f>Sales_Table[[#This Row],[Revenue]]-Sales_Table[[#This Row],[unit cost]]</f>
        <v>2748.584365418978</v>
      </c>
    </row>
    <row r="5969" spans="1:14" ht="14.25" customHeight="1">
      <c r="A5969" t="s">
        <v>5982</v>
      </c>
      <c r="B5969" s="4">
        <v>43921</v>
      </c>
      <c r="C5969" s="6" t="str">
        <f t="shared" si="186"/>
        <v>Apr</v>
      </c>
      <c r="D5969" s="6" t="str">
        <f t="shared" si="187"/>
        <v>1</v>
      </c>
      <c r="E5969" t="s">
        <v>14</v>
      </c>
      <c r="F5969" s="3" t="s">
        <v>12</v>
      </c>
      <c r="G5969">
        <v>25</v>
      </c>
      <c r="H5969">
        <v>202</v>
      </c>
      <c r="I5969">
        <v>44</v>
      </c>
      <c r="J5969">
        <v>6</v>
      </c>
      <c r="K5969" s="3">
        <v>330.55966401100198</v>
      </c>
      <c r="L5969" s="3">
        <v>236.114045722144</v>
      </c>
      <c r="M5969" s="7">
        <f>Sales_Table[[#This Row],[Order qty]]*Sales_Table[[#This Row],[unit price]]</f>
        <v>1983.3579840660118</v>
      </c>
      <c r="N5969" s="8">
        <f>Sales_Table[[#This Row],[Revenue]]-Sales_Table[[#This Row],[unit cost]]</f>
        <v>1747.2439383438677</v>
      </c>
    </row>
    <row r="5970" spans="1:14" ht="14.25" customHeight="1">
      <c r="A5970" t="s">
        <v>5983</v>
      </c>
      <c r="B5970" s="4">
        <v>43949</v>
      </c>
      <c r="C5970" s="6" t="str">
        <f t="shared" si="186"/>
        <v>Jan</v>
      </c>
      <c r="D5970" s="6" t="str">
        <f t="shared" si="187"/>
        <v>2</v>
      </c>
      <c r="E5970" t="s">
        <v>11</v>
      </c>
      <c r="F5970" s="3" t="s">
        <v>12</v>
      </c>
      <c r="G5970">
        <v>7</v>
      </c>
      <c r="H5970">
        <v>97</v>
      </c>
      <c r="I5970">
        <v>10</v>
      </c>
      <c r="J5970">
        <v>5</v>
      </c>
      <c r="K5970" s="3">
        <v>283.365008533001</v>
      </c>
      <c r="L5970" s="3">
        <v>202.40357752357201</v>
      </c>
      <c r="M5970" s="7">
        <f>Sales_Table[[#This Row],[Order qty]]*Sales_Table[[#This Row],[unit price]]</f>
        <v>1416.825042665005</v>
      </c>
      <c r="N5970" s="8">
        <f>Sales_Table[[#This Row],[Revenue]]-Sales_Table[[#This Row],[unit cost]]</f>
        <v>1214.4214651414329</v>
      </c>
    </row>
    <row r="5971" spans="1:14" ht="14.25" customHeight="1">
      <c r="A5971" t="s">
        <v>5984</v>
      </c>
      <c r="B5971" s="4">
        <v>43856</v>
      </c>
      <c r="C5971" s="6" t="str">
        <f t="shared" si="186"/>
        <v>Feb</v>
      </c>
      <c r="D5971" s="6" t="str">
        <f t="shared" si="187"/>
        <v>2</v>
      </c>
      <c r="E5971" t="s">
        <v>16</v>
      </c>
      <c r="F5971" s="3" t="s">
        <v>12</v>
      </c>
      <c r="G5971">
        <v>3</v>
      </c>
      <c r="H5971">
        <v>251</v>
      </c>
      <c r="I5971">
        <v>34</v>
      </c>
      <c r="J5971">
        <v>10</v>
      </c>
      <c r="K5971" s="3">
        <v>326.21063268184702</v>
      </c>
      <c r="L5971" s="3">
        <v>233.00759477274801</v>
      </c>
      <c r="M5971" s="7">
        <f>Sales_Table[[#This Row],[Order qty]]*Sales_Table[[#This Row],[unit price]]</f>
        <v>3262.1063268184703</v>
      </c>
      <c r="N5971" s="8">
        <f>Sales_Table[[#This Row],[Revenue]]-Sales_Table[[#This Row],[unit cost]]</f>
        <v>3029.0987320457225</v>
      </c>
    </row>
    <row r="5972" spans="1:14" ht="14.25" customHeight="1">
      <c r="A5972" t="s">
        <v>5985</v>
      </c>
      <c r="B5972" s="4">
        <v>43882</v>
      </c>
      <c r="C5972" s="6" t="str">
        <f t="shared" si="186"/>
        <v>Feb</v>
      </c>
      <c r="D5972" s="6" t="str">
        <f t="shared" si="187"/>
        <v>5</v>
      </c>
      <c r="E5972" t="s">
        <v>14</v>
      </c>
      <c r="F5972" s="3" t="s">
        <v>12</v>
      </c>
      <c r="G5972">
        <v>13</v>
      </c>
      <c r="H5972">
        <v>341</v>
      </c>
      <c r="I5972">
        <v>15</v>
      </c>
      <c r="J5972">
        <v>3</v>
      </c>
      <c r="K5972" s="3">
        <v>587.82628709077801</v>
      </c>
      <c r="L5972" s="3">
        <v>419.87591935055599</v>
      </c>
      <c r="M5972" s="7">
        <f>Sales_Table[[#This Row],[Order qty]]*Sales_Table[[#This Row],[unit price]]</f>
        <v>1763.4788612723341</v>
      </c>
      <c r="N5972" s="8">
        <f>Sales_Table[[#This Row],[Revenue]]-Sales_Table[[#This Row],[unit cost]]</f>
        <v>1343.6029419217782</v>
      </c>
    </row>
    <row r="5973" spans="1:14" ht="14.25" customHeight="1">
      <c r="A5973" t="s">
        <v>5986</v>
      </c>
      <c r="B5973" s="4">
        <v>43870</v>
      </c>
      <c r="C5973" s="6" t="str">
        <f t="shared" si="186"/>
        <v>May</v>
      </c>
      <c r="D5973" s="6" t="str">
        <f t="shared" si="187"/>
        <v>5</v>
      </c>
      <c r="E5973" t="s">
        <v>14</v>
      </c>
      <c r="F5973" s="3" t="s">
        <v>12</v>
      </c>
      <c r="G5973">
        <v>26</v>
      </c>
      <c r="H5973">
        <v>42</v>
      </c>
      <c r="I5973">
        <v>32</v>
      </c>
      <c r="J5973">
        <v>7</v>
      </c>
      <c r="K5973" s="3">
        <v>354.70924329757702</v>
      </c>
      <c r="L5973" s="3">
        <v>253.36374521255499</v>
      </c>
      <c r="M5973" s="7">
        <f>Sales_Table[[#This Row],[Order qty]]*Sales_Table[[#This Row],[unit price]]</f>
        <v>2482.9647030830392</v>
      </c>
      <c r="N5973" s="8">
        <f>Sales_Table[[#This Row],[Revenue]]-Sales_Table[[#This Row],[unit cost]]</f>
        <v>2229.6009578704843</v>
      </c>
    </row>
    <row r="5974" spans="1:14" ht="14.25" customHeight="1">
      <c r="A5974" t="s">
        <v>5987</v>
      </c>
      <c r="B5974" s="4">
        <v>43965</v>
      </c>
      <c r="C5974" s="6" t="str">
        <f t="shared" si="186"/>
        <v>May</v>
      </c>
      <c r="D5974" s="6" t="str">
        <f t="shared" si="187"/>
        <v>5</v>
      </c>
      <c r="E5974" t="s">
        <v>14</v>
      </c>
      <c r="F5974" s="3" t="s">
        <v>12</v>
      </c>
      <c r="G5974">
        <v>5</v>
      </c>
      <c r="H5974">
        <v>176</v>
      </c>
      <c r="I5974">
        <v>36</v>
      </c>
      <c r="J5974">
        <v>9</v>
      </c>
      <c r="K5974" s="3">
        <v>244.30811637639999</v>
      </c>
      <c r="L5974" s="3">
        <v>174.50579741171401</v>
      </c>
      <c r="M5974" s="7">
        <f>Sales_Table[[#This Row],[Order qty]]*Sales_Table[[#This Row],[unit price]]</f>
        <v>2198.7730473875999</v>
      </c>
      <c r="N5974" s="8">
        <f>Sales_Table[[#This Row],[Revenue]]-Sales_Table[[#This Row],[unit cost]]</f>
        <v>2024.267249975886</v>
      </c>
    </row>
    <row r="5975" spans="1:14" ht="14.25" customHeight="1">
      <c r="A5975" t="s">
        <v>5988</v>
      </c>
      <c r="B5975" s="4">
        <v>43953</v>
      </c>
      <c r="C5975" s="6" t="str">
        <f t="shared" si="186"/>
        <v>May</v>
      </c>
      <c r="D5975" s="6" t="str">
        <f t="shared" si="187"/>
        <v>5</v>
      </c>
      <c r="E5975" t="s">
        <v>14</v>
      </c>
      <c r="F5975" s="3" t="s">
        <v>12</v>
      </c>
      <c r="G5975">
        <v>17</v>
      </c>
      <c r="H5975">
        <v>205</v>
      </c>
      <c r="I5975">
        <v>41</v>
      </c>
      <c r="J5975">
        <v>9</v>
      </c>
      <c r="K5975" s="3">
        <v>468.45577204227402</v>
      </c>
      <c r="L5975" s="3">
        <v>334.61126574448201</v>
      </c>
      <c r="M5975" s="7">
        <f>Sales_Table[[#This Row],[Order qty]]*Sales_Table[[#This Row],[unit price]]</f>
        <v>4216.1019483804666</v>
      </c>
      <c r="N5975" s="8">
        <f>Sales_Table[[#This Row],[Revenue]]-Sales_Table[[#This Row],[unit cost]]</f>
        <v>3881.4906826359847</v>
      </c>
    </row>
    <row r="5976" spans="1:14" ht="14.25" customHeight="1">
      <c r="A5976" t="s">
        <v>5989</v>
      </c>
      <c r="B5976" s="4">
        <v>43953</v>
      </c>
      <c r="C5976" s="6" t="str">
        <f t="shared" si="186"/>
        <v>May</v>
      </c>
      <c r="D5976" s="6" t="str">
        <f t="shared" si="187"/>
        <v>4</v>
      </c>
      <c r="E5976" t="s">
        <v>14</v>
      </c>
      <c r="F5976" s="3" t="s">
        <v>12</v>
      </c>
      <c r="G5976">
        <v>12</v>
      </c>
      <c r="H5976">
        <v>367</v>
      </c>
      <c r="I5976">
        <v>33</v>
      </c>
      <c r="J5976">
        <v>7</v>
      </c>
      <c r="K5976" s="3">
        <v>211.11748033762001</v>
      </c>
      <c r="L5976" s="3">
        <v>150.79820024115699</v>
      </c>
      <c r="M5976" s="7">
        <f>Sales_Table[[#This Row],[Order qty]]*Sales_Table[[#This Row],[unit price]]</f>
        <v>1477.8223623633401</v>
      </c>
      <c r="N5976" s="8">
        <f>Sales_Table[[#This Row],[Revenue]]-Sales_Table[[#This Row],[unit cost]]</f>
        <v>1327.024162122183</v>
      </c>
    </row>
    <row r="5977" spans="1:14" ht="14.25" customHeight="1">
      <c r="A5977" t="s">
        <v>5990</v>
      </c>
      <c r="B5977" s="4">
        <v>43977</v>
      </c>
      <c r="C5977" s="6" t="str">
        <f t="shared" si="186"/>
        <v>Apr</v>
      </c>
      <c r="D5977" s="6" t="str">
        <f t="shared" si="187"/>
        <v>5</v>
      </c>
      <c r="E5977" t="s">
        <v>14</v>
      </c>
      <c r="F5977" s="3" t="s">
        <v>12</v>
      </c>
      <c r="G5977">
        <v>22</v>
      </c>
      <c r="H5977">
        <v>25</v>
      </c>
      <c r="I5977">
        <v>10</v>
      </c>
      <c r="J5977">
        <v>8</v>
      </c>
      <c r="K5977" s="3">
        <v>458.00582957267801</v>
      </c>
      <c r="L5977" s="3">
        <v>327.14702112334101</v>
      </c>
      <c r="M5977" s="7">
        <f>Sales_Table[[#This Row],[Order qty]]*Sales_Table[[#This Row],[unit price]]</f>
        <v>3664.0466365814241</v>
      </c>
      <c r="N5977" s="8">
        <f>Sales_Table[[#This Row],[Revenue]]-Sales_Table[[#This Row],[unit cost]]</f>
        <v>3336.8996154580832</v>
      </c>
    </row>
    <row r="5978" spans="1:14" ht="14.25" customHeight="1">
      <c r="A5978" t="s">
        <v>5991</v>
      </c>
      <c r="B5978" s="4">
        <v>43936</v>
      </c>
      <c r="C5978" s="6" t="str">
        <f t="shared" si="186"/>
        <v>May</v>
      </c>
      <c r="D5978" s="6" t="str">
        <f t="shared" si="187"/>
        <v>3</v>
      </c>
      <c r="E5978" t="s">
        <v>16</v>
      </c>
      <c r="F5978" s="3" t="s">
        <v>12</v>
      </c>
      <c r="G5978">
        <v>25</v>
      </c>
      <c r="H5978">
        <v>133</v>
      </c>
      <c r="I5978">
        <v>15</v>
      </c>
      <c r="J5978">
        <v>2</v>
      </c>
      <c r="K5978" s="3">
        <v>635.15785950422298</v>
      </c>
      <c r="L5978" s="3">
        <v>453.68418536015901</v>
      </c>
      <c r="M5978" s="7">
        <f>Sales_Table[[#This Row],[Order qty]]*Sales_Table[[#This Row],[unit price]]</f>
        <v>1270.315719008446</v>
      </c>
      <c r="N5978" s="8">
        <f>Sales_Table[[#This Row],[Revenue]]-Sales_Table[[#This Row],[unit cost]]</f>
        <v>816.6315336482869</v>
      </c>
    </row>
    <row r="5979" spans="1:14" ht="14.25" customHeight="1">
      <c r="A5979" t="s">
        <v>5992</v>
      </c>
      <c r="B5979" s="4">
        <v>43958</v>
      </c>
      <c r="C5979" s="6" t="str">
        <f t="shared" si="186"/>
        <v>Mar</v>
      </c>
      <c r="D5979" s="6" t="str">
        <f t="shared" si="187"/>
        <v>2</v>
      </c>
      <c r="E5979" t="s">
        <v>11</v>
      </c>
      <c r="F5979" s="3" t="s">
        <v>12</v>
      </c>
      <c r="G5979">
        <v>12</v>
      </c>
      <c r="H5979">
        <v>342</v>
      </c>
      <c r="I5979">
        <v>2</v>
      </c>
      <c r="J5979">
        <v>6</v>
      </c>
      <c r="K5979" s="3">
        <v>324.93803679943102</v>
      </c>
      <c r="L5979" s="3">
        <v>232.098597713879</v>
      </c>
      <c r="M5979" s="7">
        <f>Sales_Table[[#This Row],[Order qty]]*Sales_Table[[#This Row],[unit price]]</f>
        <v>1949.628220796586</v>
      </c>
      <c r="N5979" s="8">
        <f>Sales_Table[[#This Row],[Revenue]]-Sales_Table[[#This Row],[unit cost]]</f>
        <v>1717.5296230827071</v>
      </c>
    </row>
    <row r="5980" spans="1:14" ht="14.25" customHeight="1">
      <c r="A5980" t="s">
        <v>5993</v>
      </c>
      <c r="B5980" s="4">
        <v>43917</v>
      </c>
      <c r="C5980" s="6" t="str">
        <f t="shared" si="186"/>
        <v>Feb</v>
      </c>
      <c r="D5980" s="6" t="str">
        <f t="shared" si="187"/>
        <v>5</v>
      </c>
      <c r="E5980" t="s">
        <v>20</v>
      </c>
      <c r="F5980" s="3" t="s">
        <v>12</v>
      </c>
      <c r="G5980">
        <v>13</v>
      </c>
      <c r="H5980">
        <v>23</v>
      </c>
      <c r="I5980">
        <v>1</v>
      </c>
      <c r="J5980">
        <v>10</v>
      </c>
      <c r="K5980" s="3">
        <v>184.82620364427601</v>
      </c>
      <c r="L5980" s="3">
        <v>132.01871688876801</v>
      </c>
      <c r="M5980" s="7">
        <f>Sales_Table[[#This Row],[Order qty]]*Sales_Table[[#This Row],[unit price]]</f>
        <v>1848.2620364427601</v>
      </c>
      <c r="N5980" s="8">
        <f>Sales_Table[[#This Row],[Revenue]]-Sales_Table[[#This Row],[unit cost]]</f>
        <v>1716.243319553992</v>
      </c>
    </row>
    <row r="5981" spans="1:14" ht="14.25" customHeight="1">
      <c r="A5981" t="s">
        <v>5994</v>
      </c>
      <c r="B5981" s="4">
        <v>43878</v>
      </c>
      <c r="C5981" s="6" t="str">
        <f t="shared" si="186"/>
        <v>May</v>
      </c>
      <c r="D5981" s="6" t="str">
        <f t="shared" si="187"/>
        <v>2</v>
      </c>
      <c r="E5981" t="s">
        <v>11</v>
      </c>
      <c r="F5981" s="3" t="s">
        <v>12</v>
      </c>
      <c r="G5981">
        <v>10</v>
      </c>
      <c r="H5981">
        <v>215</v>
      </c>
      <c r="I5981">
        <v>47</v>
      </c>
      <c r="J5981">
        <v>7</v>
      </c>
      <c r="K5981" s="3">
        <v>529.66310691833496</v>
      </c>
      <c r="L5981" s="3">
        <v>378.33079065595399</v>
      </c>
      <c r="M5981" s="7">
        <f>Sales_Table[[#This Row],[Order qty]]*Sales_Table[[#This Row],[unit price]]</f>
        <v>3707.6417484283447</v>
      </c>
      <c r="N5981" s="8">
        <f>Sales_Table[[#This Row],[Revenue]]-Sales_Table[[#This Row],[unit cost]]</f>
        <v>3329.3109577723908</v>
      </c>
    </row>
    <row r="5982" spans="1:14" ht="14.25" customHeight="1">
      <c r="A5982" t="s">
        <v>5995</v>
      </c>
      <c r="B5982" s="4">
        <v>43978</v>
      </c>
      <c r="C5982" s="6" t="str">
        <f t="shared" si="186"/>
        <v>Feb</v>
      </c>
      <c r="D5982" s="6" t="str">
        <f t="shared" si="187"/>
        <v>4</v>
      </c>
      <c r="E5982" t="s">
        <v>16</v>
      </c>
      <c r="F5982" s="3" t="s">
        <v>12</v>
      </c>
      <c r="G5982">
        <v>15</v>
      </c>
      <c r="H5982">
        <v>346</v>
      </c>
      <c r="I5982">
        <v>1</v>
      </c>
      <c r="J5982">
        <v>7</v>
      </c>
      <c r="K5982" s="3">
        <v>567.08568567037605</v>
      </c>
      <c r="L5982" s="3">
        <v>405.06120405026797</v>
      </c>
      <c r="M5982" s="7">
        <f>Sales_Table[[#This Row],[Order qty]]*Sales_Table[[#This Row],[unit price]]</f>
        <v>3969.5997996926326</v>
      </c>
      <c r="N5982" s="8">
        <f>Sales_Table[[#This Row],[Revenue]]-Sales_Table[[#This Row],[unit cost]]</f>
        <v>3564.5385956423647</v>
      </c>
    </row>
    <row r="5983" spans="1:14" ht="14.25" customHeight="1">
      <c r="A5983" t="s">
        <v>5996</v>
      </c>
      <c r="B5983" s="4">
        <v>43875</v>
      </c>
      <c r="C5983" s="6" t="str">
        <f t="shared" si="186"/>
        <v>Apr</v>
      </c>
      <c r="D5983" s="6" t="str">
        <f t="shared" si="187"/>
        <v>1</v>
      </c>
      <c r="E5983" t="s">
        <v>16</v>
      </c>
      <c r="F5983" s="3" t="s">
        <v>12</v>
      </c>
      <c r="G5983">
        <v>6</v>
      </c>
      <c r="H5983">
        <v>9</v>
      </c>
      <c r="I5983">
        <v>3</v>
      </c>
      <c r="J5983">
        <v>6</v>
      </c>
      <c r="K5983" s="3">
        <v>213.70558369159701</v>
      </c>
      <c r="L5983" s="3">
        <v>152.646845493998</v>
      </c>
      <c r="M5983" s="7">
        <f>Sales_Table[[#This Row],[Order qty]]*Sales_Table[[#This Row],[unit price]]</f>
        <v>1282.2335021495821</v>
      </c>
      <c r="N5983" s="8">
        <f>Sales_Table[[#This Row],[Revenue]]-Sales_Table[[#This Row],[unit cost]]</f>
        <v>1129.5866566555842</v>
      </c>
    </row>
    <row r="5984" spans="1:14" ht="14.25" customHeight="1">
      <c r="A5984" t="s">
        <v>5997</v>
      </c>
      <c r="B5984" s="4">
        <v>43928</v>
      </c>
      <c r="C5984" s="6" t="str">
        <f t="shared" si="186"/>
        <v>Jan</v>
      </c>
      <c r="D5984" s="6" t="str">
        <f t="shared" si="187"/>
        <v>5</v>
      </c>
      <c r="E5984" t="s">
        <v>14</v>
      </c>
      <c r="F5984" s="3" t="s">
        <v>12</v>
      </c>
      <c r="G5984">
        <v>22</v>
      </c>
      <c r="H5984">
        <v>189</v>
      </c>
      <c r="I5984">
        <v>41</v>
      </c>
      <c r="J5984">
        <v>1</v>
      </c>
      <c r="K5984" s="3">
        <v>588.12048679590202</v>
      </c>
      <c r="L5984" s="3">
        <v>420.08606199707299</v>
      </c>
      <c r="M5984" s="7">
        <f>Sales_Table[[#This Row],[Order qty]]*Sales_Table[[#This Row],[unit price]]</f>
        <v>588.12048679590202</v>
      </c>
      <c r="N5984" s="8">
        <f>Sales_Table[[#This Row],[Revenue]]-Sales_Table[[#This Row],[unit cost]]</f>
        <v>168.03442479882904</v>
      </c>
    </row>
    <row r="5985" spans="1:14" ht="14.25" customHeight="1">
      <c r="A5985" t="s">
        <v>5998</v>
      </c>
      <c r="B5985" s="4">
        <v>43844</v>
      </c>
      <c r="C5985" s="6" t="str">
        <f t="shared" si="186"/>
        <v>May</v>
      </c>
      <c r="D5985" s="6" t="str">
        <f t="shared" si="187"/>
        <v>5</v>
      </c>
      <c r="E5985" t="s">
        <v>20</v>
      </c>
      <c r="F5985" s="3" t="s">
        <v>12</v>
      </c>
      <c r="G5985">
        <v>21</v>
      </c>
      <c r="H5985">
        <v>104</v>
      </c>
      <c r="I5985">
        <v>2</v>
      </c>
      <c r="J5985">
        <v>7</v>
      </c>
      <c r="K5985" s="3">
        <v>238.23948597908</v>
      </c>
      <c r="L5985" s="3">
        <v>170.17106141362899</v>
      </c>
      <c r="M5985" s="7">
        <f>Sales_Table[[#This Row],[Order qty]]*Sales_Table[[#This Row],[unit price]]</f>
        <v>1667.67640185356</v>
      </c>
      <c r="N5985" s="8">
        <f>Sales_Table[[#This Row],[Revenue]]-Sales_Table[[#This Row],[unit cost]]</f>
        <v>1497.5053404399309</v>
      </c>
    </row>
    <row r="5986" spans="1:14" ht="14.25" customHeight="1">
      <c r="A5986" t="s">
        <v>5999</v>
      </c>
      <c r="B5986" s="4">
        <v>43971</v>
      </c>
      <c r="C5986" s="6" t="str">
        <f t="shared" si="186"/>
        <v>May</v>
      </c>
      <c r="D5986" s="6" t="str">
        <f t="shared" si="187"/>
        <v>1</v>
      </c>
      <c r="E5986" t="s">
        <v>11</v>
      </c>
      <c r="F5986" s="3" t="s">
        <v>12</v>
      </c>
      <c r="G5986">
        <v>25</v>
      </c>
      <c r="H5986">
        <v>349</v>
      </c>
      <c r="I5986">
        <v>17</v>
      </c>
      <c r="J5986">
        <v>6</v>
      </c>
      <c r="K5986" s="3">
        <v>314.22886294126499</v>
      </c>
      <c r="L5986" s="3">
        <v>224.44918781518899</v>
      </c>
      <c r="M5986" s="7">
        <f>Sales_Table[[#This Row],[Order qty]]*Sales_Table[[#This Row],[unit price]]</f>
        <v>1885.37317764759</v>
      </c>
      <c r="N5986" s="8">
        <f>Sales_Table[[#This Row],[Revenue]]-Sales_Table[[#This Row],[unit cost]]</f>
        <v>1660.923989832401</v>
      </c>
    </row>
    <row r="5987" spans="1:14" ht="14.25" customHeight="1">
      <c r="A5987" t="s">
        <v>6000</v>
      </c>
      <c r="B5987" s="4">
        <v>43957</v>
      </c>
      <c r="C5987" s="6" t="str">
        <f t="shared" si="186"/>
        <v>Jan</v>
      </c>
      <c r="D5987" s="6" t="str">
        <f t="shared" si="187"/>
        <v>1</v>
      </c>
      <c r="E5987" t="s">
        <v>14</v>
      </c>
      <c r="F5987" s="3" t="s">
        <v>12</v>
      </c>
      <c r="G5987">
        <v>7</v>
      </c>
      <c r="H5987">
        <v>356</v>
      </c>
      <c r="I5987">
        <v>36</v>
      </c>
      <c r="J5987">
        <v>5</v>
      </c>
      <c r="K5987" s="3">
        <v>470.90910851955402</v>
      </c>
      <c r="L5987" s="3">
        <v>336.36364894253899</v>
      </c>
      <c r="M5987" s="7">
        <f>Sales_Table[[#This Row],[Order qty]]*Sales_Table[[#This Row],[unit price]]</f>
        <v>2354.5455425977702</v>
      </c>
      <c r="N5987" s="8">
        <f>Sales_Table[[#This Row],[Revenue]]-Sales_Table[[#This Row],[unit cost]]</f>
        <v>2018.1818936552313</v>
      </c>
    </row>
    <row r="5988" spans="1:14" ht="14.25" customHeight="1">
      <c r="A5988" t="s">
        <v>6001</v>
      </c>
      <c r="B5988" s="4">
        <v>43838</v>
      </c>
      <c r="C5988" s="6" t="str">
        <f t="shared" si="186"/>
        <v>Jan</v>
      </c>
      <c r="D5988" s="6" t="str">
        <f t="shared" si="187"/>
        <v>5</v>
      </c>
      <c r="E5988" t="s">
        <v>11</v>
      </c>
      <c r="F5988" s="3" t="s">
        <v>12</v>
      </c>
      <c r="G5988">
        <v>10</v>
      </c>
      <c r="H5988">
        <v>9</v>
      </c>
      <c r="I5988">
        <v>34</v>
      </c>
      <c r="J5988">
        <v>1</v>
      </c>
      <c r="K5988" s="3">
        <v>443.86074239015602</v>
      </c>
      <c r="L5988" s="3">
        <v>317.04338742153999</v>
      </c>
      <c r="M5988" s="7">
        <f>Sales_Table[[#This Row],[Order qty]]*Sales_Table[[#This Row],[unit price]]</f>
        <v>443.86074239015602</v>
      </c>
      <c r="N5988" s="8">
        <f>Sales_Table[[#This Row],[Revenue]]-Sales_Table[[#This Row],[unit cost]]</f>
        <v>126.81735496861603</v>
      </c>
    </row>
    <row r="5989" spans="1:14" ht="14.25" customHeight="1">
      <c r="A5989" t="s">
        <v>6002</v>
      </c>
      <c r="B5989" s="4">
        <v>43834</v>
      </c>
      <c r="C5989" s="6" t="str">
        <f t="shared" si="186"/>
        <v>May</v>
      </c>
      <c r="D5989" s="6" t="str">
        <f t="shared" si="187"/>
        <v>4</v>
      </c>
      <c r="E5989" t="s">
        <v>14</v>
      </c>
      <c r="F5989" s="3" t="s">
        <v>12</v>
      </c>
      <c r="G5989">
        <v>11</v>
      </c>
      <c r="H5989">
        <v>355</v>
      </c>
      <c r="I5989">
        <v>34</v>
      </c>
      <c r="J5989">
        <v>7</v>
      </c>
      <c r="K5989" s="3">
        <v>417.21622896194498</v>
      </c>
      <c r="L5989" s="3">
        <v>298.011592115675</v>
      </c>
      <c r="M5989" s="7">
        <f>Sales_Table[[#This Row],[Order qty]]*Sales_Table[[#This Row],[unit price]]</f>
        <v>2920.5136027336148</v>
      </c>
      <c r="N5989" s="8">
        <f>Sales_Table[[#This Row],[Revenue]]-Sales_Table[[#This Row],[unit cost]]</f>
        <v>2622.50201061794</v>
      </c>
    </row>
    <row r="5990" spans="1:14" ht="14.25" customHeight="1">
      <c r="A5990" t="s">
        <v>6003</v>
      </c>
      <c r="B5990" s="4">
        <v>43970</v>
      </c>
      <c r="C5990" s="6" t="str">
        <f t="shared" si="186"/>
        <v>Apr</v>
      </c>
      <c r="D5990" s="6" t="str">
        <f t="shared" si="187"/>
        <v>1</v>
      </c>
      <c r="E5990" t="s">
        <v>14</v>
      </c>
      <c r="F5990" s="3" t="s">
        <v>12</v>
      </c>
      <c r="G5990">
        <v>22</v>
      </c>
      <c r="H5990">
        <v>187</v>
      </c>
      <c r="I5990">
        <v>40</v>
      </c>
      <c r="J5990">
        <v>8</v>
      </c>
      <c r="K5990" s="3">
        <v>162.95610469579699</v>
      </c>
      <c r="L5990" s="3">
        <v>116.397217639855</v>
      </c>
      <c r="M5990" s="7">
        <f>Sales_Table[[#This Row],[Order qty]]*Sales_Table[[#This Row],[unit price]]</f>
        <v>1303.648837566376</v>
      </c>
      <c r="N5990" s="8">
        <f>Sales_Table[[#This Row],[Revenue]]-Sales_Table[[#This Row],[unit cost]]</f>
        <v>1187.251619926521</v>
      </c>
    </row>
    <row r="5991" spans="1:14" ht="14.25" customHeight="1">
      <c r="A5991" t="s">
        <v>6004</v>
      </c>
      <c r="B5991" s="4">
        <v>43937</v>
      </c>
      <c r="C5991" s="6" t="str">
        <f t="shared" si="186"/>
        <v>Jan</v>
      </c>
      <c r="D5991" s="6" t="str">
        <f t="shared" si="187"/>
        <v>5</v>
      </c>
      <c r="E5991" t="s">
        <v>11</v>
      </c>
      <c r="F5991" s="3" t="s">
        <v>12</v>
      </c>
      <c r="G5991">
        <v>19</v>
      </c>
      <c r="H5991">
        <v>257</v>
      </c>
      <c r="I5991">
        <v>46</v>
      </c>
      <c r="J5991">
        <v>8</v>
      </c>
      <c r="K5991" s="3">
        <v>394.00497114658401</v>
      </c>
      <c r="L5991" s="3">
        <v>281.43212224756002</v>
      </c>
      <c r="M5991" s="7">
        <f>Sales_Table[[#This Row],[Order qty]]*Sales_Table[[#This Row],[unit price]]</f>
        <v>3152.0397691726721</v>
      </c>
      <c r="N5991" s="8">
        <f>Sales_Table[[#This Row],[Revenue]]-Sales_Table[[#This Row],[unit cost]]</f>
        <v>2870.607646925112</v>
      </c>
    </row>
    <row r="5992" spans="1:14" ht="14.25" customHeight="1">
      <c r="A5992" t="s">
        <v>6005</v>
      </c>
      <c r="B5992" s="4">
        <v>43854</v>
      </c>
      <c r="C5992" s="6" t="str">
        <f t="shared" si="186"/>
        <v>May</v>
      </c>
      <c r="D5992" s="6" t="str">
        <f t="shared" si="187"/>
        <v>3</v>
      </c>
      <c r="E5992" t="s">
        <v>20</v>
      </c>
      <c r="F5992" s="3" t="s">
        <v>12</v>
      </c>
      <c r="G5992">
        <v>23</v>
      </c>
      <c r="H5992">
        <v>313</v>
      </c>
      <c r="I5992">
        <v>14</v>
      </c>
      <c r="J5992">
        <v>4</v>
      </c>
      <c r="K5992" s="3">
        <v>387.99039083719299</v>
      </c>
      <c r="L5992" s="3">
        <v>277.13599345513802</v>
      </c>
      <c r="M5992" s="7">
        <f>Sales_Table[[#This Row],[Order qty]]*Sales_Table[[#This Row],[unit price]]</f>
        <v>1551.961563348772</v>
      </c>
      <c r="N5992" s="8">
        <f>Sales_Table[[#This Row],[Revenue]]-Sales_Table[[#This Row],[unit cost]]</f>
        <v>1274.8255698936339</v>
      </c>
    </row>
    <row r="5993" spans="1:14" ht="14.25" customHeight="1">
      <c r="A5993" t="s">
        <v>6006</v>
      </c>
      <c r="B5993" s="4">
        <v>43955</v>
      </c>
      <c r="C5993" s="6" t="str">
        <f t="shared" si="186"/>
        <v>Mar</v>
      </c>
      <c r="D5993" s="6" t="str">
        <f t="shared" si="187"/>
        <v>5</v>
      </c>
      <c r="E5993" t="s">
        <v>14</v>
      </c>
      <c r="F5993" s="3" t="s">
        <v>12</v>
      </c>
      <c r="G5993">
        <v>15</v>
      </c>
      <c r="H5993">
        <v>245</v>
      </c>
      <c r="I5993">
        <v>34</v>
      </c>
      <c r="J5993">
        <v>2</v>
      </c>
      <c r="K5993" s="3">
        <v>567.82557463645901</v>
      </c>
      <c r="L5993" s="3">
        <v>405.58969616889999</v>
      </c>
      <c r="M5993" s="7">
        <f>Sales_Table[[#This Row],[Order qty]]*Sales_Table[[#This Row],[unit price]]</f>
        <v>1135.651149272918</v>
      </c>
      <c r="N5993" s="8">
        <f>Sales_Table[[#This Row],[Revenue]]-Sales_Table[[#This Row],[unit cost]]</f>
        <v>730.06145310401803</v>
      </c>
    </row>
    <row r="5994" spans="1:14" ht="14.25" customHeight="1">
      <c r="A5994" t="s">
        <v>6007</v>
      </c>
      <c r="B5994" s="4">
        <v>43894</v>
      </c>
      <c r="C5994" s="6" t="str">
        <f t="shared" si="186"/>
        <v>May</v>
      </c>
      <c r="D5994" s="6" t="str">
        <f t="shared" si="187"/>
        <v>2</v>
      </c>
      <c r="E5994" t="s">
        <v>14</v>
      </c>
      <c r="F5994" s="3" t="s">
        <v>12</v>
      </c>
      <c r="G5994">
        <v>19</v>
      </c>
      <c r="H5994">
        <v>37</v>
      </c>
      <c r="I5994">
        <v>46</v>
      </c>
      <c r="J5994">
        <v>8</v>
      </c>
      <c r="K5994" s="3">
        <v>388.383194625378</v>
      </c>
      <c r="L5994" s="3">
        <v>277.41656758955497</v>
      </c>
      <c r="M5994" s="7">
        <f>Sales_Table[[#This Row],[Order qty]]*Sales_Table[[#This Row],[unit price]]</f>
        <v>3107.065557003024</v>
      </c>
      <c r="N5994" s="8">
        <f>Sales_Table[[#This Row],[Revenue]]-Sales_Table[[#This Row],[unit cost]]</f>
        <v>2829.6489894134688</v>
      </c>
    </row>
    <row r="5995" spans="1:14" ht="14.25" customHeight="1">
      <c r="A5995" t="s">
        <v>6008</v>
      </c>
      <c r="B5995" s="4">
        <v>43954</v>
      </c>
      <c r="C5995" s="6" t="str">
        <f t="shared" si="186"/>
        <v>Feb</v>
      </c>
      <c r="D5995" s="6" t="str">
        <f t="shared" si="187"/>
        <v>3</v>
      </c>
      <c r="E5995" t="s">
        <v>11</v>
      </c>
      <c r="F5995" s="3" t="s">
        <v>12</v>
      </c>
      <c r="G5995">
        <v>12</v>
      </c>
      <c r="H5995">
        <v>35</v>
      </c>
      <c r="I5995">
        <v>24</v>
      </c>
      <c r="J5995">
        <v>5</v>
      </c>
      <c r="K5995" s="3">
        <v>316.20832049846598</v>
      </c>
      <c r="L5995" s="3">
        <v>225.863086070333</v>
      </c>
      <c r="M5995" s="7">
        <f>Sales_Table[[#This Row],[Order qty]]*Sales_Table[[#This Row],[unit price]]</f>
        <v>1581.04160249233</v>
      </c>
      <c r="N5995" s="8">
        <f>Sales_Table[[#This Row],[Revenue]]-Sales_Table[[#This Row],[unit cost]]</f>
        <v>1355.1785164219968</v>
      </c>
    </row>
    <row r="5996" spans="1:14" ht="14.25" customHeight="1">
      <c r="A5996" t="s">
        <v>6009</v>
      </c>
      <c r="B5996" s="4">
        <v>43871</v>
      </c>
      <c r="C5996" s="6" t="str">
        <f t="shared" si="186"/>
        <v>Mar</v>
      </c>
      <c r="D5996" s="6" t="str">
        <f t="shared" si="187"/>
        <v>1</v>
      </c>
      <c r="E5996" t="s">
        <v>11</v>
      </c>
      <c r="F5996" s="3" t="s">
        <v>12</v>
      </c>
      <c r="G5996">
        <v>19</v>
      </c>
      <c r="H5996">
        <v>159</v>
      </c>
      <c r="I5996">
        <v>4</v>
      </c>
      <c r="J5996">
        <v>4</v>
      </c>
      <c r="K5996" s="3">
        <v>454.17648535966902</v>
      </c>
      <c r="L5996" s="3">
        <v>324.41177525690603</v>
      </c>
      <c r="M5996" s="7">
        <f>Sales_Table[[#This Row],[Order qty]]*Sales_Table[[#This Row],[unit price]]</f>
        <v>1816.7059414386761</v>
      </c>
      <c r="N5996" s="8">
        <f>Sales_Table[[#This Row],[Revenue]]-Sales_Table[[#This Row],[unit cost]]</f>
        <v>1492.2941661817699</v>
      </c>
    </row>
    <row r="5997" spans="1:14" ht="14.25" customHeight="1">
      <c r="A5997" t="s">
        <v>6010</v>
      </c>
      <c r="B5997" s="4">
        <v>43893</v>
      </c>
      <c r="C5997" s="6" t="str">
        <f t="shared" si="186"/>
        <v>Jan</v>
      </c>
      <c r="D5997" s="6" t="str">
        <f t="shared" si="187"/>
        <v>1</v>
      </c>
      <c r="E5997" t="s">
        <v>11</v>
      </c>
      <c r="F5997" s="3" t="s">
        <v>12</v>
      </c>
      <c r="G5997">
        <v>25</v>
      </c>
      <c r="H5997">
        <v>329</v>
      </c>
      <c r="I5997">
        <v>15</v>
      </c>
      <c r="J5997">
        <v>3</v>
      </c>
      <c r="K5997" s="3">
        <v>495.12886333465599</v>
      </c>
      <c r="L5997" s="3">
        <v>353.66347381046802</v>
      </c>
      <c r="M5997" s="7">
        <f>Sales_Table[[#This Row],[Order qty]]*Sales_Table[[#This Row],[unit price]]</f>
        <v>1485.386590003968</v>
      </c>
      <c r="N5997" s="8">
        <f>Sales_Table[[#This Row],[Revenue]]-Sales_Table[[#This Row],[unit cost]]</f>
        <v>1131.7231161934999</v>
      </c>
    </row>
    <row r="5998" spans="1:14" ht="14.25" customHeight="1">
      <c r="A5998" t="s">
        <v>6011</v>
      </c>
      <c r="B5998" s="4">
        <v>43858</v>
      </c>
      <c r="C5998" s="6" t="str">
        <f t="shared" si="186"/>
        <v>Jan</v>
      </c>
      <c r="D5998" s="6" t="str">
        <f t="shared" si="187"/>
        <v>3</v>
      </c>
      <c r="E5998" t="s">
        <v>11</v>
      </c>
      <c r="F5998" s="3" t="s">
        <v>12</v>
      </c>
      <c r="G5998">
        <v>26</v>
      </c>
      <c r="H5998">
        <v>277</v>
      </c>
      <c r="I5998">
        <v>20</v>
      </c>
      <c r="J5998">
        <v>9</v>
      </c>
      <c r="K5998" s="3">
        <v>354.13861173391302</v>
      </c>
      <c r="L5998" s="3">
        <v>252.95615123850999</v>
      </c>
      <c r="M5998" s="7">
        <f>Sales_Table[[#This Row],[Order qty]]*Sales_Table[[#This Row],[unit price]]</f>
        <v>3187.2475056052172</v>
      </c>
      <c r="N5998" s="8">
        <f>Sales_Table[[#This Row],[Revenue]]-Sales_Table[[#This Row],[unit cost]]</f>
        <v>2934.2913543667073</v>
      </c>
    </row>
    <row r="5999" spans="1:14" ht="14.25" customHeight="1">
      <c r="A5999" t="s">
        <v>6012</v>
      </c>
      <c r="B5999" s="4">
        <v>43858</v>
      </c>
      <c r="C5999" s="6" t="str">
        <f t="shared" si="186"/>
        <v>Mar</v>
      </c>
      <c r="D5999" s="6" t="str">
        <f t="shared" si="187"/>
        <v>3</v>
      </c>
      <c r="E5999" t="s">
        <v>14</v>
      </c>
      <c r="F5999" s="3" t="s">
        <v>12</v>
      </c>
      <c r="G5999">
        <v>16</v>
      </c>
      <c r="H5999">
        <v>132</v>
      </c>
      <c r="I5999">
        <v>33</v>
      </c>
      <c r="J5999">
        <v>9</v>
      </c>
      <c r="K5999" s="3">
        <v>299.19621956348402</v>
      </c>
      <c r="L5999" s="3">
        <v>213.71158540248899</v>
      </c>
      <c r="M5999" s="7">
        <f>Sales_Table[[#This Row],[Order qty]]*Sales_Table[[#This Row],[unit price]]</f>
        <v>2692.7659760713564</v>
      </c>
      <c r="N5999" s="8">
        <f>Sales_Table[[#This Row],[Revenue]]-Sales_Table[[#This Row],[unit cost]]</f>
        <v>2479.0543906688672</v>
      </c>
    </row>
    <row r="6000" spans="1:14" ht="14.25" customHeight="1">
      <c r="A6000" t="s">
        <v>6013</v>
      </c>
      <c r="B6000" s="4">
        <v>43893</v>
      </c>
      <c r="C6000" s="6" t="str">
        <f t="shared" si="186"/>
        <v>Mar</v>
      </c>
      <c r="D6000" s="6" t="str">
        <f t="shared" si="187"/>
        <v>4</v>
      </c>
      <c r="E6000" t="s">
        <v>11</v>
      </c>
      <c r="F6000" s="3" t="s">
        <v>12</v>
      </c>
      <c r="G6000">
        <v>17</v>
      </c>
      <c r="H6000">
        <v>74</v>
      </c>
      <c r="I6000">
        <v>12</v>
      </c>
      <c r="J6000">
        <v>10</v>
      </c>
      <c r="K6000" s="3">
        <v>488.70033699274097</v>
      </c>
      <c r="L6000" s="3">
        <v>349.07166928052902</v>
      </c>
      <c r="M6000" s="7">
        <f>Sales_Table[[#This Row],[Order qty]]*Sales_Table[[#This Row],[unit price]]</f>
        <v>4887.0033699274099</v>
      </c>
      <c r="N6000" s="8">
        <f>Sales_Table[[#This Row],[Revenue]]-Sales_Table[[#This Row],[unit cost]]</f>
        <v>4537.9317006468809</v>
      </c>
    </row>
    <row r="6001" spans="1:14" ht="14.25" customHeight="1">
      <c r="A6001" t="s">
        <v>6014</v>
      </c>
      <c r="B6001" s="4">
        <v>43901</v>
      </c>
      <c r="C6001" s="6" t="str">
        <f t="shared" si="186"/>
        <v>Apr</v>
      </c>
      <c r="D6001" s="6" t="str">
        <f t="shared" si="187"/>
        <v>3</v>
      </c>
      <c r="E6001" t="s">
        <v>11</v>
      </c>
      <c r="F6001" s="3" t="s">
        <v>12</v>
      </c>
      <c r="G6001">
        <v>5</v>
      </c>
      <c r="H6001">
        <v>58</v>
      </c>
      <c r="I6001">
        <v>45</v>
      </c>
      <c r="J6001">
        <v>1</v>
      </c>
      <c r="K6001" s="3">
        <v>566.34466195106495</v>
      </c>
      <c r="L6001" s="3">
        <v>404.531901393618</v>
      </c>
      <c r="M6001" s="7">
        <f>Sales_Table[[#This Row],[Order qty]]*Sales_Table[[#This Row],[unit price]]</f>
        <v>566.34466195106495</v>
      </c>
      <c r="N6001" s="8">
        <f>Sales_Table[[#This Row],[Revenue]]-Sales_Table[[#This Row],[unit cost]]</f>
        <v>161.81276055744695</v>
      </c>
    </row>
    <row r="6002" spans="1:14" ht="14.25" customHeight="1">
      <c r="A6002" t="s">
        <v>6015</v>
      </c>
      <c r="B6002" s="4">
        <v>43944</v>
      </c>
      <c r="C6002" s="6" t="str">
        <f t="shared" si="186"/>
        <v>Mar</v>
      </c>
      <c r="D6002" s="6" t="str">
        <f t="shared" si="187"/>
        <v>3</v>
      </c>
      <c r="E6002" t="s">
        <v>16</v>
      </c>
      <c r="F6002" s="3" t="s">
        <v>12</v>
      </c>
      <c r="G6002">
        <v>11</v>
      </c>
      <c r="H6002">
        <v>191</v>
      </c>
      <c r="I6002">
        <v>22</v>
      </c>
      <c r="J6002">
        <v>7</v>
      </c>
      <c r="K6002" s="3">
        <v>242.379155337811</v>
      </c>
      <c r="L6002" s="3">
        <v>173.12796809843601</v>
      </c>
      <c r="M6002" s="7">
        <f>Sales_Table[[#This Row],[Order qty]]*Sales_Table[[#This Row],[unit price]]</f>
        <v>1696.654087364677</v>
      </c>
      <c r="N6002" s="8">
        <f>Sales_Table[[#This Row],[Revenue]]-Sales_Table[[#This Row],[unit cost]]</f>
        <v>1523.526119266241</v>
      </c>
    </row>
    <row r="6003" spans="1:14" ht="14.25" customHeight="1">
      <c r="A6003" t="s">
        <v>6016</v>
      </c>
      <c r="B6003" s="4">
        <v>43911</v>
      </c>
      <c r="C6003" s="6" t="str">
        <f t="shared" si="186"/>
        <v>Mar</v>
      </c>
      <c r="D6003" s="6" t="str">
        <f t="shared" si="187"/>
        <v>1</v>
      </c>
      <c r="E6003" t="s">
        <v>16</v>
      </c>
      <c r="F6003" s="3" t="s">
        <v>12</v>
      </c>
      <c r="G6003">
        <v>4</v>
      </c>
      <c r="H6003">
        <v>248</v>
      </c>
      <c r="I6003">
        <v>44</v>
      </c>
      <c r="J6003">
        <v>7</v>
      </c>
      <c r="K6003" s="3">
        <v>454.06077039241802</v>
      </c>
      <c r="L6003" s="3">
        <v>324.32912170886999</v>
      </c>
      <c r="M6003" s="7">
        <f>Sales_Table[[#This Row],[Order qty]]*Sales_Table[[#This Row],[unit price]]</f>
        <v>3178.4253927469263</v>
      </c>
      <c r="N6003" s="8">
        <f>Sales_Table[[#This Row],[Revenue]]-Sales_Table[[#This Row],[unit cost]]</f>
        <v>2854.0962710380563</v>
      </c>
    </row>
    <row r="6004" spans="1:14" ht="14.25" customHeight="1">
      <c r="A6004" t="s">
        <v>6017</v>
      </c>
      <c r="B6004" s="4">
        <v>43903</v>
      </c>
      <c r="C6004" s="6" t="str">
        <f t="shared" si="186"/>
        <v>Jan</v>
      </c>
      <c r="D6004" s="6" t="str">
        <f t="shared" si="187"/>
        <v>1</v>
      </c>
      <c r="E6004" t="s">
        <v>14</v>
      </c>
      <c r="F6004" s="3" t="s">
        <v>12</v>
      </c>
      <c r="G6004">
        <v>23</v>
      </c>
      <c r="H6004">
        <v>247</v>
      </c>
      <c r="I6004">
        <v>28</v>
      </c>
      <c r="J6004">
        <v>3</v>
      </c>
      <c r="K6004" s="3">
        <v>189.598139584064</v>
      </c>
      <c r="L6004" s="3">
        <v>135.42724256004601</v>
      </c>
      <c r="M6004" s="7">
        <f>Sales_Table[[#This Row],[Order qty]]*Sales_Table[[#This Row],[unit price]]</f>
        <v>568.79441875219197</v>
      </c>
      <c r="N6004" s="8">
        <f>Sales_Table[[#This Row],[Revenue]]-Sales_Table[[#This Row],[unit cost]]</f>
        <v>433.36717619214596</v>
      </c>
    </row>
    <row r="6005" spans="1:14" ht="14.25" customHeight="1">
      <c r="A6005" t="s">
        <v>6018</v>
      </c>
      <c r="B6005" s="4">
        <v>43858</v>
      </c>
      <c r="C6005" s="6" t="str">
        <f t="shared" si="186"/>
        <v>Jan</v>
      </c>
      <c r="D6005" s="6" t="str">
        <f t="shared" si="187"/>
        <v>1</v>
      </c>
      <c r="E6005" t="s">
        <v>14</v>
      </c>
      <c r="F6005" s="3" t="s">
        <v>12</v>
      </c>
      <c r="G6005">
        <v>13</v>
      </c>
      <c r="H6005">
        <v>265</v>
      </c>
      <c r="I6005">
        <v>44</v>
      </c>
      <c r="J6005">
        <v>2</v>
      </c>
      <c r="K6005" s="3">
        <v>591.42688894271896</v>
      </c>
      <c r="L6005" s="3">
        <v>422.44777781622798</v>
      </c>
      <c r="M6005" s="7">
        <f>Sales_Table[[#This Row],[Order qty]]*Sales_Table[[#This Row],[unit price]]</f>
        <v>1182.8537778854379</v>
      </c>
      <c r="N6005" s="8">
        <f>Sales_Table[[#This Row],[Revenue]]-Sales_Table[[#This Row],[unit cost]]</f>
        <v>760.40600006920999</v>
      </c>
    </row>
    <row r="6006" spans="1:14" ht="14.25" customHeight="1">
      <c r="A6006" t="s">
        <v>6019</v>
      </c>
      <c r="B6006" s="4">
        <v>43846</v>
      </c>
      <c r="C6006" s="6" t="str">
        <f t="shared" si="186"/>
        <v>Jan</v>
      </c>
      <c r="D6006" s="6" t="str">
        <f t="shared" si="187"/>
        <v>3</v>
      </c>
      <c r="E6006" t="s">
        <v>14</v>
      </c>
      <c r="F6006" s="3" t="s">
        <v>12</v>
      </c>
      <c r="G6006">
        <v>24</v>
      </c>
      <c r="H6006">
        <v>54</v>
      </c>
      <c r="I6006">
        <v>36</v>
      </c>
      <c r="J6006">
        <v>7</v>
      </c>
      <c r="K6006" s="3">
        <v>404.05557006597502</v>
      </c>
      <c r="L6006" s="3">
        <v>288.61112147569702</v>
      </c>
      <c r="M6006" s="7">
        <f>Sales_Table[[#This Row],[Order qty]]*Sales_Table[[#This Row],[unit price]]</f>
        <v>2828.388990461825</v>
      </c>
      <c r="N6006" s="8">
        <f>Sales_Table[[#This Row],[Revenue]]-Sales_Table[[#This Row],[unit cost]]</f>
        <v>2539.7778689861279</v>
      </c>
    </row>
    <row r="6007" spans="1:14" ht="14.25" customHeight="1">
      <c r="A6007" t="s">
        <v>6020</v>
      </c>
      <c r="B6007" s="4">
        <v>43861</v>
      </c>
      <c r="C6007" s="6" t="str">
        <f t="shared" si="186"/>
        <v>Mar</v>
      </c>
      <c r="D6007" s="6" t="str">
        <f t="shared" si="187"/>
        <v>2</v>
      </c>
      <c r="E6007" t="s">
        <v>11</v>
      </c>
      <c r="F6007" s="3" t="s">
        <v>12</v>
      </c>
      <c r="G6007">
        <v>19</v>
      </c>
      <c r="H6007">
        <v>34</v>
      </c>
      <c r="I6007">
        <v>30</v>
      </c>
      <c r="J6007">
        <v>7</v>
      </c>
      <c r="K6007" s="3">
        <v>385.512239098549</v>
      </c>
      <c r="L6007" s="3">
        <v>275.36588507039198</v>
      </c>
      <c r="M6007" s="7">
        <f>Sales_Table[[#This Row],[Order qty]]*Sales_Table[[#This Row],[unit price]]</f>
        <v>2698.5856736898431</v>
      </c>
      <c r="N6007" s="8">
        <f>Sales_Table[[#This Row],[Revenue]]-Sales_Table[[#This Row],[unit cost]]</f>
        <v>2423.2197886194513</v>
      </c>
    </row>
    <row r="6008" spans="1:14" ht="14.25" customHeight="1">
      <c r="A6008" t="s">
        <v>6021</v>
      </c>
      <c r="B6008" s="4">
        <v>43906</v>
      </c>
      <c r="C6008" s="6" t="str">
        <f t="shared" si="186"/>
        <v>Feb</v>
      </c>
      <c r="D6008" s="6" t="str">
        <f t="shared" si="187"/>
        <v>4</v>
      </c>
      <c r="E6008" t="s">
        <v>16</v>
      </c>
      <c r="F6008" s="3" t="s">
        <v>12</v>
      </c>
      <c r="G6008">
        <v>9</v>
      </c>
      <c r="H6008">
        <v>282</v>
      </c>
      <c r="I6008">
        <v>47</v>
      </c>
      <c r="J6008">
        <v>2</v>
      </c>
      <c r="K6008" s="3">
        <v>273.05159479379699</v>
      </c>
      <c r="L6008" s="3">
        <v>195.03685342413999</v>
      </c>
      <c r="M6008" s="7">
        <f>Sales_Table[[#This Row],[Order qty]]*Sales_Table[[#This Row],[unit price]]</f>
        <v>546.10318958759399</v>
      </c>
      <c r="N6008" s="8">
        <f>Sales_Table[[#This Row],[Revenue]]-Sales_Table[[#This Row],[unit cost]]</f>
        <v>351.06633616345403</v>
      </c>
    </row>
    <row r="6009" spans="1:14" ht="14.25" customHeight="1">
      <c r="A6009" t="s">
        <v>6022</v>
      </c>
      <c r="B6009" s="4">
        <v>43873</v>
      </c>
      <c r="C6009" s="6" t="str">
        <f t="shared" si="186"/>
        <v>Apr</v>
      </c>
      <c r="D6009" s="6" t="str">
        <f t="shared" si="187"/>
        <v>2</v>
      </c>
      <c r="E6009" t="s">
        <v>20</v>
      </c>
      <c r="F6009" s="3" t="s">
        <v>12</v>
      </c>
      <c r="G6009">
        <v>20</v>
      </c>
      <c r="H6009">
        <v>233</v>
      </c>
      <c r="I6009">
        <v>21</v>
      </c>
      <c r="J6009">
        <v>8</v>
      </c>
      <c r="K6009" s="3">
        <v>331.892939329147</v>
      </c>
      <c r="L6009" s="3">
        <v>237.066385235105</v>
      </c>
      <c r="M6009" s="7">
        <f>Sales_Table[[#This Row],[Order qty]]*Sales_Table[[#This Row],[unit price]]</f>
        <v>2655.143514633176</v>
      </c>
      <c r="N6009" s="8">
        <f>Sales_Table[[#This Row],[Revenue]]-Sales_Table[[#This Row],[unit cost]]</f>
        <v>2418.0771293980711</v>
      </c>
    </row>
    <row r="6010" spans="1:14" ht="14.25" customHeight="1">
      <c r="A6010" t="s">
        <v>6023</v>
      </c>
      <c r="B6010" s="4">
        <v>43929</v>
      </c>
      <c r="C6010" s="6" t="str">
        <f t="shared" si="186"/>
        <v>Feb</v>
      </c>
      <c r="D6010" s="6" t="str">
        <f t="shared" si="187"/>
        <v>2</v>
      </c>
      <c r="E6010" t="s">
        <v>20</v>
      </c>
      <c r="F6010" s="3" t="s">
        <v>12</v>
      </c>
      <c r="G6010">
        <v>9</v>
      </c>
      <c r="H6010">
        <v>21</v>
      </c>
      <c r="I6010">
        <v>11</v>
      </c>
      <c r="J6010">
        <v>3</v>
      </c>
      <c r="K6010" s="3">
        <v>333.42817085981397</v>
      </c>
      <c r="L6010" s="3">
        <v>238.16297918558101</v>
      </c>
      <c r="M6010" s="7">
        <f>Sales_Table[[#This Row],[Order qty]]*Sales_Table[[#This Row],[unit price]]</f>
        <v>1000.284512579442</v>
      </c>
      <c r="N6010" s="8">
        <f>Sales_Table[[#This Row],[Revenue]]-Sales_Table[[#This Row],[unit cost]]</f>
        <v>762.121533393861</v>
      </c>
    </row>
    <row r="6011" spans="1:14" ht="14.25" customHeight="1">
      <c r="A6011" t="s">
        <v>6024</v>
      </c>
      <c r="B6011" s="4">
        <v>43876</v>
      </c>
      <c r="C6011" s="6" t="str">
        <f t="shared" si="186"/>
        <v>Feb</v>
      </c>
      <c r="D6011" s="6" t="str">
        <f t="shared" si="187"/>
        <v>2</v>
      </c>
      <c r="E6011" t="s">
        <v>16</v>
      </c>
      <c r="F6011" s="3" t="s">
        <v>12</v>
      </c>
      <c r="G6011">
        <v>24</v>
      </c>
      <c r="H6011">
        <v>244</v>
      </c>
      <c r="I6011">
        <v>16</v>
      </c>
      <c r="J6011">
        <v>7</v>
      </c>
      <c r="K6011" s="3">
        <v>264.33218085765799</v>
      </c>
      <c r="L6011" s="3">
        <v>188.80870061261299</v>
      </c>
      <c r="M6011" s="7">
        <f>Sales_Table[[#This Row],[Order qty]]*Sales_Table[[#This Row],[unit price]]</f>
        <v>1850.325266003606</v>
      </c>
      <c r="N6011" s="8">
        <f>Sales_Table[[#This Row],[Revenue]]-Sales_Table[[#This Row],[unit cost]]</f>
        <v>1661.516565390993</v>
      </c>
    </row>
    <row r="6012" spans="1:14" ht="14.25" customHeight="1">
      <c r="A6012" t="s">
        <v>6025</v>
      </c>
      <c r="B6012" s="4">
        <v>43864</v>
      </c>
      <c r="C6012" s="6" t="str">
        <f t="shared" si="186"/>
        <v>Feb</v>
      </c>
      <c r="D6012" s="6" t="str">
        <f t="shared" si="187"/>
        <v>3</v>
      </c>
      <c r="E6012" t="s">
        <v>11</v>
      </c>
      <c r="F6012" s="3" t="s">
        <v>12</v>
      </c>
      <c r="G6012">
        <v>10</v>
      </c>
      <c r="H6012">
        <v>145</v>
      </c>
      <c r="I6012">
        <v>44</v>
      </c>
      <c r="J6012">
        <v>7</v>
      </c>
      <c r="K6012" s="3">
        <v>258.02853709459299</v>
      </c>
      <c r="L6012" s="3">
        <v>184.30609792470901</v>
      </c>
      <c r="M6012" s="7">
        <f>Sales_Table[[#This Row],[Order qty]]*Sales_Table[[#This Row],[unit price]]</f>
        <v>1806.1997596621509</v>
      </c>
      <c r="N6012" s="8">
        <f>Sales_Table[[#This Row],[Revenue]]-Sales_Table[[#This Row],[unit cost]]</f>
        <v>1621.8936617374418</v>
      </c>
    </row>
    <row r="6013" spans="1:14" ht="14.25" customHeight="1">
      <c r="A6013" t="s">
        <v>6026</v>
      </c>
      <c r="B6013" s="4">
        <v>43871</v>
      </c>
      <c r="C6013" s="6" t="str">
        <f t="shared" si="186"/>
        <v>Mar</v>
      </c>
      <c r="D6013" s="6" t="str">
        <f t="shared" si="187"/>
        <v>1</v>
      </c>
      <c r="E6013" t="s">
        <v>11</v>
      </c>
      <c r="F6013" s="3" t="s">
        <v>12</v>
      </c>
      <c r="G6013">
        <v>21</v>
      </c>
      <c r="H6013">
        <v>362</v>
      </c>
      <c r="I6013">
        <v>43</v>
      </c>
      <c r="J6013">
        <v>6</v>
      </c>
      <c r="K6013" s="3">
        <v>635.90180969238304</v>
      </c>
      <c r="L6013" s="3">
        <v>454.21557835170199</v>
      </c>
      <c r="M6013" s="7">
        <f>Sales_Table[[#This Row],[Order qty]]*Sales_Table[[#This Row],[unit price]]</f>
        <v>3815.4108581542982</v>
      </c>
      <c r="N6013" s="8">
        <f>Sales_Table[[#This Row],[Revenue]]-Sales_Table[[#This Row],[unit cost]]</f>
        <v>3361.1952798025964</v>
      </c>
    </row>
    <row r="6014" spans="1:14" ht="14.25" customHeight="1">
      <c r="A6014" t="s">
        <v>6027</v>
      </c>
      <c r="B6014" s="4">
        <v>43893</v>
      </c>
      <c r="C6014" s="6" t="str">
        <f t="shared" si="186"/>
        <v>Jan</v>
      </c>
      <c r="D6014" s="6" t="str">
        <f t="shared" si="187"/>
        <v>5</v>
      </c>
      <c r="E6014" t="s">
        <v>16</v>
      </c>
      <c r="F6014" s="3" t="s">
        <v>12</v>
      </c>
      <c r="G6014">
        <v>23</v>
      </c>
      <c r="H6014">
        <v>199</v>
      </c>
      <c r="I6014">
        <v>14</v>
      </c>
      <c r="J6014">
        <v>1</v>
      </c>
      <c r="K6014" s="3">
        <v>272.83246797323199</v>
      </c>
      <c r="L6014" s="3">
        <v>194.88033426659501</v>
      </c>
      <c r="M6014" s="7">
        <f>Sales_Table[[#This Row],[Order qty]]*Sales_Table[[#This Row],[unit price]]</f>
        <v>272.83246797323199</v>
      </c>
      <c r="N6014" s="8">
        <f>Sales_Table[[#This Row],[Revenue]]-Sales_Table[[#This Row],[unit cost]]</f>
        <v>77.952133706636971</v>
      </c>
    </row>
    <row r="6015" spans="1:14" ht="14.25" customHeight="1">
      <c r="A6015" t="s">
        <v>6028</v>
      </c>
      <c r="B6015" s="4">
        <v>43841</v>
      </c>
      <c r="C6015" s="6" t="str">
        <f t="shared" si="186"/>
        <v>May</v>
      </c>
      <c r="D6015" s="6" t="str">
        <f t="shared" si="187"/>
        <v>5</v>
      </c>
      <c r="E6015" t="s">
        <v>14</v>
      </c>
      <c r="F6015" s="3" t="s">
        <v>12</v>
      </c>
      <c r="G6015">
        <v>16</v>
      </c>
      <c r="H6015">
        <v>306</v>
      </c>
      <c r="I6015">
        <v>2</v>
      </c>
      <c r="J6015">
        <v>6</v>
      </c>
      <c r="K6015" s="3">
        <v>522.07656490802799</v>
      </c>
      <c r="L6015" s="3">
        <v>372.91183207716301</v>
      </c>
      <c r="M6015" s="7">
        <f>Sales_Table[[#This Row],[Order qty]]*Sales_Table[[#This Row],[unit price]]</f>
        <v>3132.4593894481677</v>
      </c>
      <c r="N6015" s="8">
        <f>Sales_Table[[#This Row],[Revenue]]-Sales_Table[[#This Row],[unit cost]]</f>
        <v>2759.5475573710046</v>
      </c>
    </row>
    <row r="6016" spans="1:14" ht="14.25" customHeight="1">
      <c r="A6016" t="s">
        <v>6029</v>
      </c>
      <c r="B6016" s="4">
        <v>43982</v>
      </c>
      <c r="C6016" s="6" t="str">
        <f t="shared" si="186"/>
        <v>May</v>
      </c>
      <c r="D6016" s="6" t="str">
        <f t="shared" si="187"/>
        <v>3</v>
      </c>
      <c r="E6016" t="s">
        <v>11</v>
      </c>
      <c r="F6016" s="3" t="s">
        <v>12</v>
      </c>
      <c r="G6016">
        <v>15</v>
      </c>
      <c r="H6016">
        <v>101</v>
      </c>
      <c r="I6016">
        <v>15</v>
      </c>
      <c r="J6016">
        <v>8</v>
      </c>
      <c r="K6016" s="3">
        <v>384.17355877160998</v>
      </c>
      <c r="L6016" s="3">
        <v>274.40968483686402</v>
      </c>
      <c r="M6016" s="7">
        <f>Sales_Table[[#This Row],[Order qty]]*Sales_Table[[#This Row],[unit price]]</f>
        <v>3073.3884701728798</v>
      </c>
      <c r="N6016" s="8">
        <f>Sales_Table[[#This Row],[Revenue]]-Sales_Table[[#This Row],[unit cost]]</f>
        <v>2798.9787853360158</v>
      </c>
    </row>
    <row r="6017" spans="1:14" ht="14.25" customHeight="1">
      <c r="A6017" t="s">
        <v>6030</v>
      </c>
      <c r="B6017" s="4">
        <v>43978</v>
      </c>
      <c r="C6017" s="6" t="str">
        <f t="shared" si="186"/>
        <v>Mar</v>
      </c>
      <c r="D6017" s="6" t="str">
        <f t="shared" si="187"/>
        <v>3</v>
      </c>
      <c r="E6017" t="s">
        <v>11</v>
      </c>
      <c r="F6017" s="3" t="s">
        <v>12</v>
      </c>
      <c r="G6017">
        <v>21</v>
      </c>
      <c r="H6017">
        <v>158</v>
      </c>
      <c r="I6017">
        <v>18</v>
      </c>
      <c r="J6017">
        <v>2</v>
      </c>
      <c r="K6017" s="3">
        <v>189.58222317695601</v>
      </c>
      <c r="L6017" s="3">
        <v>135.41587369782599</v>
      </c>
      <c r="M6017" s="7">
        <f>Sales_Table[[#This Row],[Order qty]]*Sales_Table[[#This Row],[unit price]]</f>
        <v>379.16444635391201</v>
      </c>
      <c r="N6017" s="8">
        <f>Sales_Table[[#This Row],[Revenue]]-Sales_Table[[#This Row],[unit cost]]</f>
        <v>243.74857265608603</v>
      </c>
    </row>
    <row r="6018" spans="1:14" ht="14.25" customHeight="1">
      <c r="A6018" t="s">
        <v>6031</v>
      </c>
      <c r="B6018" s="4">
        <v>43904</v>
      </c>
      <c r="C6018" s="6" t="str">
        <f t="shared" ref="C6018:C6081" si="188">TEXT(B6019,"mmm")</f>
        <v>Mar</v>
      </c>
      <c r="D6018" s="6" t="str">
        <f t="shared" ref="D6018:D6081" si="189">TEXT(B6020, "m")</f>
        <v>4</v>
      </c>
      <c r="E6018" t="s">
        <v>16</v>
      </c>
      <c r="F6018" s="3" t="s">
        <v>12</v>
      </c>
      <c r="G6018">
        <v>11</v>
      </c>
      <c r="H6018">
        <v>76</v>
      </c>
      <c r="I6018">
        <v>15</v>
      </c>
      <c r="J6018">
        <v>2</v>
      </c>
      <c r="K6018" s="3">
        <v>437.69479197263701</v>
      </c>
      <c r="L6018" s="3">
        <v>312.63913712331203</v>
      </c>
      <c r="M6018" s="7">
        <f>Sales_Table[[#This Row],[Order qty]]*Sales_Table[[#This Row],[unit price]]</f>
        <v>875.38958394527401</v>
      </c>
      <c r="N6018" s="8">
        <f>Sales_Table[[#This Row],[Revenue]]-Sales_Table[[#This Row],[unit cost]]</f>
        <v>562.75044682196199</v>
      </c>
    </row>
    <row r="6019" spans="1:14" ht="14.25" customHeight="1">
      <c r="A6019" t="s">
        <v>6032</v>
      </c>
      <c r="B6019" s="4">
        <v>43912</v>
      </c>
      <c r="C6019" s="6" t="str">
        <f t="shared" si="188"/>
        <v>Apr</v>
      </c>
      <c r="D6019" s="6" t="str">
        <f t="shared" si="189"/>
        <v>2</v>
      </c>
      <c r="E6019" t="s">
        <v>11</v>
      </c>
      <c r="F6019" s="3" t="s">
        <v>12</v>
      </c>
      <c r="G6019">
        <v>14</v>
      </c>
      <c r="H6019">
        <v>32</v>
      </c>
      <c r="I6019">
        <v>1</v>
      </c>
      <c r="J6019">
        <v>1</v>
      </c>
      <c r="K6019" s="3">
        <v>168.02889955043801</v>
      </c>
      <c r="L6019" s="3">
        <v>120.020642536027</v>
      </c>
      <c r="M6019" s="7">
        <f>Sales_Table[[#This Row],[Order qty]]*Sales_Table[[#This Row],[unit price]]</f>
        <v>168.02889955043801</v>
      </c>
      <c r="N6019" s="8">
        <f>Sales_Table[[#This Row],[Revenue]]-Sales_Table[[#This Row],[unit cost]]</f>
        <v>48.008257014411015</v>
      </c>
    </row>
    <row r="6020" spans="1:14" ht="14.25" customHeight="1">
      <c r="A6020" t="s">
        <v>6033</v>
      </c>
      <c r="B6020" s="4">
        <v>43949</v>
      </c>
      <c r="C6020" s="6" t="str">
        <f t="shared" si="188"/>
        <v>Feb</v>
      </c>
      <c r="D6020" s="6" t="str">
        <f t="shared" si="189"/>
        <v>4</v>
      </c>
      <c r="E6020" t="s">
        <v>14</v>
      </c>
      <c r="F6020" s="3" t="s">
        <v>12</v>
      </c>
      <c r="G6020">
        <v>17</v>
      </c>
      <c r="H6020">
        <v>7</v>
      </c>
      <c r="I6020">
        <v>27</v>
      </c>
      <c r="J6020">
        <v>10</v>
      </c>
      <c r="K6020" s="3">
        <v>648.94863492250397</v>
      </c>
      <c r="L6020" s="3">
        <v>463.53473923036</v>
      </c>
      <c r="M6020" s="7">
        <f>Sales_Table[[#This Row],[Order qty]]*Sales_Table[[#This Row],[unit price]]</f>
        <v>6489.4863492250397</v>
      </c>
      <c r="N6020" s="8">
        <f>Sales_Table[[#This Row],[Revenue]]-Sales_Table[[#This Row],[unit cost]]</f>
        <v>6025.9516099946795</v>
      </c>
    </row>
    <row r="6021" spans="1:14" ht="14.25" customHeight="1">
      <c r="A6021" t="s">
        <v>6034</v>
      </c>
      <c r="B6021" s="4">
        <v>43875</v>
      </c>
      <c r="C6021" s="6" t="str">
        <f t="shared" si="188"/>
        <v>Apr</v>
      </c>
      <c r="D6021" s="6" t="str">
        <f t="shared" si="189"/>
        <v>3</v>
      </c>
      <c r="E6021" t="s">
        <v>14</v>
      </c>
      <c r="F6021" s="3" t="s">
        <v>12</v>
      </c>
      <c r="G6021">
        <v>7</v>
      </c>
      <c r="H6021">
        <v>347</v>
      </c>
      <c r="I6021">
        <v>17</v>
      </c>
      <c r="J6021">
        <v>6</v>
      </c>
      <c r="K6021" s="3">
        <v>409.61075448989902</v>
      </c>
      <c r="L6021" s="3">
        <v>292.57911034992799</v>
      </c>
      <c r="M6021" s="7">
        <f>Sales_Table[[#This Row],[Order qty]]*Sales_Table[[#This Row],[unit price]]</f>
        <v>2457.6645269393939</v>
      </c>
      <c r="N6021" s="8">
        <f>Sales_Table[[#This Row],[Revenue]]-Sales_Table[[#This Row],[unit cost]]</f>
        <v>2165.0854165894661</v>
      </c>
    </row>
    <row r="6022" spans="1:14" ht="14.25" customHeight="1">
      <c r="A6022" t="s">
        <v>6035</v>
      </c>
      <c r="B6022" s="4">
        <v>43943</v>
      </c>
      <c r="C6022" s="6" t="str">
        <f t="shared" si="188"/>
        <v>Mar</v>
      </c>
      <c r="D6022" s="6" t="str">
        <f t="shared" si="189"/>
        <v>3</v>
      </c>
      <c r="E6022" t="s">
        <v>20</v>
      </c>
      <c r="F6022" s="3" t="s">
        <v>12</v>
      </c>
      <c r="G6022">
        <v>4</v>
      </c>
      <c r="H6022">
        <v>253</v>
      </c>
      <c r="I6022">
        <v>15</v>
      </c>
      <c r="J6022">
        <v>10</v>
      </c>
      <c r="K6022" s="3">
        <v>366.797918736935</v>
      </c>
      <c r="L6022" s="3">
        <v>261.99851338352499</v>
      </c>
      <c r="M6022" s="7">
        <f>Sales_Table[[#This Row],[Order qty]]*Sales_Table[[#This Row],[unit price]]</f>
        <v>3667.9791873693503</v>
      </c>
      <c r="N6022" s="8">
        <f>Sales_Table[[#This Row],[Revenue]]-Sales_Table[[#This Row],[unit cost]]</f>
        <v>3405.9806739858254</v>
      </c>
    </row>
    <row r="6023" spans="1:14" ht="14.25" customHeight="1">
      <c r="A6023" t="s">
        <v>6036</v>
      </c>
      <c r="B6023" s="4">
        <v>43893</v>
      </c>
      <c r="C6023" s="6" t="str">
        <f t="shared" si="188"/>
        <v>Mar</v>
      </c>
      <c r="D6023" s="6" t="str">
        <f t="shared" si="189"/>
        <v>2</v>
      </c>
      <c r="E6023" t="s">
        <v>16</v>
      </c>
      <c r="F6023" s="3" t="s">
        <v>12</v>
      </c>
      <c r="G6023">
        <v>7</v>
      </c>
      <c r="H6023">
        <v>306</v>
      </c>
      <c r="I6023">
        <v>23</v>
      </c>
      <c r="J6023">
        <v>5</v>
      </c>
      <c r="K6023" s="3">
        <v>241.40335714816999</v>
      </c>
      <c r="L6023" s="3">
        <v>172.43096939155001</v>
      </c>
      <c r="M6023" s="7">
        <f>Sales_Table[[#This Row],[Order qty]]*Sales_Table[[#This Row],[unit price]]</f>
        <v>1207.0167857408499</v>
      </c>
      <c r="N6023" s="8">
        <f>Sales_Table[[#This Row],[Revenue]]-Sales_Table[[#This Row],[unit cost]]</f>
        <v>1034.5858163492999</v>
      </c>
    </row>
    <row r="6024" spans="1:14" ht="14.25" customHeight="1">
      <c r="A6024" t="s">
        <v>6037</v>
      </c>
      <c r="B6024" s="4">
        <v>43910</v>
      </c>
      <c r="C6024" s="6" t="str">
        <f t="shared" si="188"/>
        <v>Feb</v>
      </c>
      <c r="D6024" s="6" t="str">
        <f t="shared" si="189"/>
        <v>4</v>
      </c>
      <c r="E6024" t="s">
        <v>14</v>
      </c>
      <c r="F6024" s="3" t="s">
        <v>12</v>
      </c>
      <c r="G6024">
        <v>1</v>
      </c>
      <c r="H6024">
        <v>168</v>
      </c>
      <c r="I6024">
        <v>47</v>
      </c>
      <c r="J6024">
        <v>8</v>
      </c>
      <c r="K6024" s="3">
        <v>471.02374845743202</v>
      </c>
      <c r="L6024" s="3">
        <v>336.44553461245101</v>
      </c>
      <c r="M6024" s="7">
        <f>Sales_Table[[#This Row],[Order qty]]*Sales_Table[[#This Row],[unit price]]</f>
        <v>3768.1899876594562</v>
      </c>
      <c r="N6024" s="8">
        <f>Sales_Table[[#This Row],[Revenue]]-Sales_Table[[#This Row],[unit cost]]</f>
        <v>3431.7444530470052</v>
      </c>
    </row>
    <row r="6025" spans="1:14" ht="14.25" customHeight="1">
      <c r="A6025" t="s">
        <v>6038</v>
      </c>
      <c r="B6025" s="4">
        <v>43863</v>
      </c>
      <c r="C6025" s="6" t="str">
        <f t="shared" si="188"/>
        <v>Apr</v>
      </c>
      <c r="D6025" s="6" t="str">
        <f t="shared" si="189"/>
        <v>2</v>
      </c>
      <c r="E6025" t="s">
        <v>11</v>
      </c>
      <c r="F6025" s="3" t="s">
        <v>12</v>
      </c>
      <c r="G6025">
        <v>22</v>
      </c>
      <c r="H6025">
        <v>309</v>
      </c>
      <c r="I6025">
        <v>39</v>
      </c>
      <c r="J6025">
        <v>3</v>
      </c>
      <c r="K6025" s="3">
        <v>441.03995490074198</v>
      </c>
      <c r="L6025" s="3">
        <v>315.028539214815</v>
      </c>
      <c r="M6025" s="7">
        <f>Sales_Table[[#This Row],[Order qty]]*Sales_Table[[#This Row],[unit price]]</f>
        <v>1323.1198647022259</v>
      </c>
      <c r="N6025" s="8">
        <f>Sales_Table[[#This Row],[Revenue]]-Sales_Table[[#This Row],[unit cost]]</f>
        <v>1008.0913254874108</v>
      </c>
    </row>
    <row r="6026" spans="1:14" ht="14.25" customHeight="1">
      <c r="A6026" t="s">
        <v>6039</v>
      </c>
      <c r="B6026" s="4">
        <v>43946</v>
      </c>
      <c r="C6026" s="6" t="str">
        <f t="shared" si="188"/>
        <v>Feb</v>
      </c>
      <c r="D6026" s="6" t="str">
        <f t="shared" si="189"/>
        <v>4</v>
      </c>
      <c r="E6026" t="s">
        <v>11</v>
      </c>
      <c r="F6026" s="3" t="s">
        <v>12</v>
      </c>
      <c r="G6026">
        <v>18</v>
      </c>
      <c r="H6026">
        <v>219</v>
      </c>
      <c r="I6026">
        <v>43</v>
      </c>
      <c r="J6026">
        <v>1</v>
      </c>
      <c r="K6026" s="3">
        <v>401.79669445753098</v>
      </c>
      <c r="L6026" s="3">
        <v>286.997638898236</v>
      </c>
      <c r="M6026" s="7">
        <f>Sales_Table[[#This Row],[Order qty]]*Sales_Table[[#This Row],[unit price]]</f>
        <v>401.79669445753098</v>
      </c>
      <c r="N6026" s="8">
        <f>Sales_Table[[#This Row],[Revenue]]-Sales_Table[[#This Row],[unit cost]]</f>
        <v>114.79905555929497</v>
      </c>
    </row>
    <row r="6027" spans="1:14" ht="14.25" customHeight="1">
      <c r="A6027" t="s">
        <v>6040</v>
      </c>
      <c r="B6027" s="4">
        <v>43863</v>
      </c>
      <c r="C6027" s="6" t="str">
        <f t="shared" si="188"/>
        <v>Apr</v>
      </c>
      <c r="D6027" s="6" t="str">
        <f t="shared" si="189"/>
        <v>1</v>
      </c>
      <c r="E6027" t="s">
        <v>20</v>
      </c>
      <c r="F6027" s="3" t="s">
        <v>12</v>
      </c>
      <c r="G6027">
        <v>7</v>
      </c>
      <c r="H6027">
        <v>202</v>
      </c>
      <c r="I6027">
        <v>43</v>
      </c>
      <c r="J6027">
        <v>1</v>
      </c>
      <c r="K6027" s="3">
        <v>374.79789912700699</v>
      </c>
      <c r="L6027" s="3">
        <v>267.71278509071902</v>
      </c>
      <c r="M6027" s="7">
        <f>Sales_Table[[#This Row],[Order qty]]*Sales_Table[[#This Row],[unit price]]</f>
        <v>374.79789912700699</v>
      </c>
      <c r="N6027" s="8">
        <f>Sales_Table[[#This Row],[Revenue]]-Sales_Table[[#This Row],[unit cost]]</f>
        <v>107.08511403628796</v>
      </c>
    </row>
    <row r="6028" spans="1:14" ht="14.25" customHeight="1">
      <c r="A6028" t="s">
        <v>6041</v>
      </c>
      <c r="B6028" s="4">
        <v>43939</v>
      </c>
      <c r="C6028" s="6" t="str">
        <f t="shared" si="188"/>
        <v>Jan</v>
      </c>
      <c r="D6028" s="6" t="str">
        <f t="shared" si="189"/>
        <v>1</v>
      </c>
      <c r="E6028" t="s">
        <v>14</v>
      </c>
      <c r="F6028" s="3" t="s">
        <v>12</v>
      </c>
      <c r="G6028">
        <v>7</v>
      </c>
      <c r="H6028">
        <v>82</v>
      </c>
      <c r="I6028">
        <v>14</v>
      </c>
      <c r="J6028">
        <v>1</v>
      </c>
      <c r="K6028" s="3">
        <v>482.91751509904901</v>
      </c>
      <c r="L6028" s="3">
        <v>344.94108221360602</v>
      </c>
      <c r="M6028" s="7">
        <f>Sales_Table[[#This Row],[Order qty]]*Sales_Table[[#This Row],[unit price]]</f>
        <v>482.91751509904901</v>
      </c>
      <c r="N6028" s="8">
        <f>Sales_Table[[#This Row],[Revenue]]-Sales_Table[[#This Row],[unit cost]]</f>
        <v>137.97643288544299</v>
      </c>
    </row>
    <row r="6029" spans="1:14" ht="14.25" customHeight="1">
      <c r="A6029" t="s">
        <v>6042</v>
      </c>
      <c r="B6029" s="4">
        <v>43843</v>
      </c>
      <c r="C6029" s="6" t="str">
        <f t="shared" si="188"/>
        <v>Jan</v>
      </c>
      <c r="D6029" s="6" t="str">
        <f t="shared" si="189"/>
        <v>4</v>
      </c>
      <c r="E6029" t="s">
        <v>11</v>
      </c>
      <c r="F6029" s="3" t="s">
        <v>12</v>
      </c>
      <c r="G6029">
        <v>16</v>
      </c>
      <c r="H6029">
        <v>18</v>
      </c>
      <c r="I6029">
        <v>24</v>
      </c>
      <c r="J6029">
        <v>10</v>
      </c>
      <c r="K6029" s="3">
        <v>296.376477241516</v>
      </c>
      <c r="L6029" s="3">
        <v>211.69748374394001</v>
      </c>
      <c r="M6029" s="7">
        <f>Sales_Table[[#This Row],[Order qty]]*Sales_Table[[#This Row],[unit price]]</f>
        <v>2963.7647724151602</v>
      </c>
      <c r="N6029" s="8">
        <f>Sales_Table[[#This Row],[Revenue]]-Sales_Table[[#This Row],[unit cost]]</f>
        <v>2752.06728867122</v>
      </c>
    </row>
    <row r="6030" spans="1:14" ht="14.25" customHeight="1">
      <c r="A6030" t="s">
        <v>6043</v>
      </c>
      <c r="B6030" s="4">
        <v>43844</v>
      </c>
      <c r="C6030" s="6" t="str">
        <f t="shared" si="188"/>
        <v>Apr</v>
      </c>
      <c r="D6030" s="6" t="str">
        <f t="shared" si="189"/>
        <v>2</v>
      </c>
      <c r="E6030" t="s">
        <v>11</v>
      </c>
      <c r="F6030" s="3" t="s">
        <v>12</v>
      </c>
      <c r="G6030">
        <v>6</v>
      </c>
      <c r="H6030">
        <v>267</v>
      </c>
      <c r="I6030">
        <v>25</v>
      </c>
      <c r="J6030">
        <v>6</v>
      </c>
      <c r="K6030" s="3">
        <v>285.98366063833203</v>
      </c>
      <c r="L6030" s="3">
        <v>204.27404331309501</v>
      </c>
      <c r="M6030" s="7">
        <f>Sales_Table[[#This Row],[Order qty]]*Sales_Table[[#This Row],[unit price]]</f>
        <v>1715.9019638299922</v>
      </c>
      <c r="N6030" s="8">
        <f>Sales_Table[[#This Row],[Revenue]]-Sales_Table[[#This Row],[unit cost]]</f>
        <v>1511.6279205168971</v>
      </c>
    </row>
    <row r="6031" spans="1:14" ht="14.25" customHeight="1">
      <c r="A6031" t="s">
        <v>6044</v>
      </c>
      <c r="B6031" s="4">
        <v>43935</v>
      </c>
      <c r="C6031" s="6" t="str">
        <f t="shared" si="188"/>
        <v>Feb</v>
      </c>
      <c r="D6031" s="6" t="str">
        <f t="shared" si="189"/>
        <v>1</v>
      </c>
      <c r="E6031" t="s">
        <v>14</v>
      </c>
      <c r="F6031" s="3" t="s">
        <v>12</v>
      </c>
      <c r="G6031">
        <v>10</v>
      </c>
      <c r="H6031">
        <v>64</v>
      </c>
      <c r="I6031">
        <v>16</v>
      </c>
      <c r="J6031">
        <v>2</v>
      </c>
      <c r="K6031" s="3">
        <v>492.89740097522701</v>
      </c>
      <c r="L6031" s="3">
        <v>352.06957212516198</v>
      </c>
      <c r="M6031" s="7">
        <f>Sales_Table[[#This Row],[Order qty]]*Sales_Table[[#This Row],[unit price]]</f>
        <v>985.79480195045403</v>
      </c>
      <c r="N6031" s="8">
        <f>Sales_Table[[#This Row],[Revenue]]-Sales_Table[[#This Row],[unit cost]]</f>
        <v>633.72522982529199</v>
      </c>
    </row>
    <row r="6032" spans="1:14" ht="14.25" customHeight="1">
      <c r="A6032" t="s">
        <v>6045</v>
      </c>
      <c r="B6032" s="4">
        <v>43863</v>
      </c>
      <c r="C6032" s="6" t="str">
        <f t="shared" si="188"/>
        <v>Jan</v>
      </c>
      <c r="D6032" s="6" t="str">
        <f t="shared" si="189"/>
        <v>4</v>
      </c>
      <c r="E6032" t="s">
        <v>11</v>
      </c>
      <c r="F6032" s="3" t="s">
        <v>12</v>
      </c>
      <c r="G6032">
        <v>24</v>
      </c>
      <c r="H6032">
        <v>209</v>
      </c>
      <c r="I6032">
        <v>18</v>
      </c>
      <c r="J6032">
        <v>5</v>
      </c>
      <c r="K6032" s="3">
        <v>440.88780838251103</v>
      </c>
      <c r="L6032" s="3">
        <v>314.919863130365</v>
      </c>
      <c r="M6032" s="7">
        <f>Sales_Table[[#This Row],[Order qty]]*Sales_Table[[#This Row],[unit price]]</f>
        <v>2204.4390419125552</v>
      </c>
      <c r="N6032" s="8">
        <f>Sales_Table[[#This Row],[Revenue]]-Sales_Table[[#This Row],[unit cost]]</f>
        <v>1889.5191787821902</v>
      </c>
    </row>
    <row r="6033" spans="1:14" ht="14.25" customHeight="1">
      <c r="A6033" t="s">
        <v>6046</v>
      </c>
      <c r="B6033" s="4">
        <v>43848</v>
      </c>
      <c r="C6033" s="6" t="str">
        <f t="shared" si="188"/>
        <v>Apr</v>
      </c>
      <c r="D6033" s="6" t="str">
        <f t="shared" si="189"/>
        <v>3</v>
      </c>
      <c r="E6033" t="s">
        <v>11</v>
      </c>
      <c r="F6033" s="3" t="s">
        <v>12</v>
      </c>
      <c r="G6033">
        <v>19</v>
      </c>
      <c r="H6033">
        <v>223</v>
      </c>
      <c r="I6033">
        <v>16</v>
      </c>
      <c r="J6033">
        <v>5</v>
      </c>
      <c r="K6033" s="3">
        <v>612.90920090675399</v>
      </c>
      <c r="L6033" s="3">
        <v>437.792286361967</v>
      </c>
      <c r="M6033" s="7">
        <f>Sales_Table[[#This Row],[Order qty]]*Sales_Table[[#This Row],[unit price]]</f>
        <v>3064.54600453377</v>
      </c>
      <c r="N6033" s="8">
        <f>Sales_Table[[#This Row],[Revenue]]-Sales_Table[[#This Row],[unit cost]]</f>
        <v>2626.753718171803</v>
      </c>
    </row>
    <row r="6034" spans="1:14" ht="14.25" customHeight="1">
      <c r="A6034" t="s">
        <v>6047</v>
      </c>
      <c r="B6034" s="4">
        <v>43926</v>
      </c>
      <c r="C6034" s="6" t="str">
        <f t="shared" si="188"/>
        <v>Mar</v>
      </c>
      <c r="D6034" s="6" t="str">
        <f t="shared" si="189"/>
        <v>2</v>
      </c>
      <c r="E6034" t="s">
        <v>11</v>
      </c>
      <c r="F6034" s="3" t="s">
        <v>12</v>
      </c>
      <c r="G6034">
        <v>24</v>
      </c>
      <c r="H6034">
        <v>184</v>
      </c>
      <c r="I6034">
        <v>41</v>
      </c>
      <c r="J6034">
        <v>4</v>
      </c>
      <c r="K6034" s="3">
        <v>393.30467909574497</v>
      </c>
      <c r="L6034" s="3">
        <v>280.93191363981799</v>
      </c>
      <c r="M6034" s="7">
        <f>Sales_Table[[#This Row],[Order qty]]*Sales_Table[[#This Row],[unit price]]</f>
        <v>1573.2187163829799</v>
      </c>
      <c r="N6034" s="8">
        <f>Sales_Table[[#This Row],[Revenue]]-Sales_Table[[#This Row],[unit cost]]</f>
        <v>1292.2868027431618</v>
      </c>
    </row>
    <row r="6035" spans="1:14" ht="14.25" customHeight="1">
      <c r="A6035" t="s">
        <v>6048</v>
      </c>
      <c r="B6035" s="4">
        <v>43891</v>
      </c>
      <c r="C6035" s="6" t="str">
        <f t="shared" si="188"/>
        <v>Feb</v>
      </c>
      <c r="D6035" s="6" t="str">
        <f t="shared" si="189"/>
        <v>1</v>
      </c>
      <c r="E6035" t="s">
        <v>14</v>
      </c>
      <c r="F6035" s="3" t="s">
        <v>12</v>
      </c>
      <c r="G6035">
        <v>12</v>
      </c>
      <c r="H6035">
        <v>271</v>
      </c>
      <c r="I6035">
        <v>1</v>
      </c>
      <c r="J6035">
        <v>1</v>
      </c>
      <c r="K6035" s="3">
        <v>632.42677724361397</v>
      </c>
      <c r="L6035" s="3">
        <v>451.73341231686697</v>
      </c>
      <c r="M6035" s="7">
        <f>Sales_Table[[#This Row],[Order qty]]*Sales_Table[[#This Row],[unit price]]</f>
        <v>632.42677724361397</v>
      </c>
      <c r="N6035" s="8">
        <f>Sales_Table[[#This Row],[Revenue]]-Sales_Table[[#This Row],[unit cost]]</f>
        <v>180.69336492674699</v>
      </c>
    </row>
    <row r="6036" spans="1:14" ht="14.25" customHeight="1">
      <c r="A6036" t="s">
        <v>6049</v>
      </c>
      <c r="B6036" s="4">
        <v>43883</v>
      </c>
      <c r="C6036" s="6" t="str">
        <f t="shared" si="188"/>
        <v>Jan</v>
      </c>
      <c r="D6036" s="6" t="str">
        <f t="shared" si="189"/>
        <v>2</v>
      </c>
      <c r="E6036" t="s">
        <v>16</v>
      </c>
      <c r="F6036" s="3" t="s">
        <v>12</v>
      </c>
      <c r="G6036">
        <v>16</v>
      </c>
      <c r="H6036">
        <v>168</v>
      </c>
      <c r="I6036">
        <v>27</v>
      </c>
      <c r="J6036">
        <v>6</v>
      </c>
      <c r="K6036" s="3">
        <v>266.07238465547601</v>
      </c>
      <c r="L6036" s="3">
        <v>190.05170332533999</v>
      </c>
      <c r="M6036" s="7">
        <f>Sales_Table[[#This Row],[Order qty]]*Sales_Table[[#This Row],[unit price]]</f>
        <v>1596.434307932856</v>
      </c>
      <c r="N6036" s="8">
        <f>Sales_Table[[#This Row],[Revenue]]-Sales_Table[[#This Row],[unit cost]]</f>
        <v>1406.382604607516</v>
      </c>
    </row>
    <row r="6037" spans="1:14" ht="14.25" customHeight="1">
      <c r="A6037" t="s">
        <v>6050</v>
      </c>
      <c r="B6037" s="4">
        <v>43856</v>
      </c>
      <c r="C6037" s="6" t="str">
        <f t="shared" si="188"/>
        <v>Feb</v>
      </c>
      <c r="D6037" s="6" t="str">
        <f t="shared" si="189"/>
        <v>4</v>
      </c>
      <c r="E6037" t="s">
        <v>20</v>
      </c>
      <c r="F6037" s="3" t="s">
        <v>12</v>
      </c>
      <c r="G6037">
        <v>3</v>
      </c>
      <c r="H6037">
        <v>166</v>
      </c>
      <c r="I6037">
        <v>15</v>
      </c>
      <c r="J6037">
        <v>8</v>
      </c>
      <c r="K6037" s="3">
        <v>531.28735685348499</v>
      </c>
      <c r="L6037" s="3">
        <v>379.49096918106102</v>
      </c>
      <c r="M6037" s="7">
        <f>Sales_Table[[#This Row],[Order qty]]*Sales_Table[[#This Row],[unit price]]</f>
        <v>4250.2988548278799</v>
      </c>
      <c r="N6037" s="8">
        <f>Sales_Table[[#This Row],[Revenue]]-Sales_Table[[#This Row],[unit cost]]</f>
        <v>3870.8078856468192</v>
      </c>
    </row>
    <row r="6038" spans="1:14" ht="14.25" customHeight="1">
      <c r="A6038" t="s">
        <v>6051</v>
      </c>
      <c r="B6038" s="4">
        <v>43888</v>
      </c>
      <c r="C6038" s="6" t="str">
        <f t="shared" si="188"/>
        <v>Apr</v>
      </c>
      <c r="D6038" s="6" t="str">
        <f t="shared" si="189"/>
        <v>2</v>
      </c>
      <c r="E6038" t="s">
        <v>16</v>
      </c>
      <c r="F6038" s="3" t="s">
        <v>12</v>
      </c>
      <c r="G6038">
        <v>16</v>
      </c>
      <c r="H6038">
        <v>252</v>
      </c>
      <c r="I6038">
        <v>26</v>
      </c>
      <c r="J6038">
        <v>1</v>
      </c>
      <c r="K6038" s="3">
        <v>577.62455695867504</v>
      </c>
      <c r="L6038" s="3">
        <v>412.588969256197</v>
      </c>
      <c r="M6038" s="7">
        <f>Sales_Table[[#This Row],[Order qty]]*Sales_Table[[#This Row],[unit price]]</f>
        <v>577.62455695867504</v>
      </c>
      <c r="N6038" s="8">
        <f>Sales_Table[[#This Row],[Revenue]]-Sales_Table[[#This Row],[unit cost]]</f>
        <v>165.03558770247804</v>
      </c>
    </row>
    <row r="6039" spans="1:14" ht="14.25" customHeight="1">
      <c r="A6039" t="s">
        <v>6052</v>
      </c>
      <c r="B6039" s="4">
        <v>43933</v>
      </c>
      <c r="C6039" s="6" t="str">
        <f t="shared" si="188"/>
        <v>Feb</v>
      </c>
      <c r="D6039" s="6" t="str">
        <f t="shared" si="189"/>
        <v>4</v>
      </c>
      <c r="E6039" t="s">
        <v>20</v>
      </c>
      <c r="F6039" s="3" t="s">
        <v>12</v>
      </c>
      <c r="G6039">
        <v>4</v>
      </c>
      <c r="H6039">
        <v>98</v>
      </c>
      <c r="I6039">
        <v>16</v>
      </c>
      <c r="J6039">
        <v>7</v>
      </c>
      <c r="K6039" s="3">
        <v>386.35410654544802</v>
      </c>
      <c r="L6039" s="3">
        <v>275.96721896103497</v>
      </c>
      <c r="M6039" s="7">
        <f>Sales_Table[[#This Row],[Order qty]]*Sales_Table[[#This Row],[unit price]]</f>
        <v>2704.4787458181363</v>
      </c>
      <c r="N6039" s="8">
        <f>Sales_Table[[#This Row],[Revenue]]-Sales_Table[[#This Row],[unit cost]]</f>
        <v>2428.5115268571012</v>
      </c>
    </row>
    <row r="6040" spans="1:14" ht="14.25" customHeight="1">
      <c r="A6040" t="s">
        <v>6053</v>
      </c>
      <c r="B6040" s="4">
        <v>43862</v>
      </c>
      <c r="C6040" s="6" t="str">
        <f t="shared" si="188"/>
        <v>Apr</v>
      </c>
      <c r="D6040" s="6" t="str">
        <f t="shared" si="189"/>
        <v>2</v>
      </c>
      <c r="E6040" t="s">
        <v>16</v>
      </c>
      <c r="F6040" s="3" t="s">
        <v>12</v>
      </c>
      <c r="G6040">
        <v>11</v>
      </c>
      <c r="H6040">
        <v>322</v>
      </c>
      <c r="I6040">
        <v>37</v>
      </c>
      <c r="J6040">
        <v>3</v>
      </c>
      <c r="K6040" s="3">
        <v>208.87950807809801</v>
      </c>
      <c r="L6040" s="3">
        <v>149.19964862721301</v>
      </c>
      <c r="M6040" s="7">
        <f>Sales_Table[[#This Row],[Order qty]]*Sales_Table[[#This Row],[unit price]]</f>
        <v>626.63852423429398</v>
      </c>
      <c r="N6040" s="8">
        <f>Sales_Table[[#This Row],[Revenue]]-Sales_Table[[#This Row],[unit cost]]</f>
        <v>477.43887560708094</v>
      </c>
    </row>
    <row r="6041" spans="1:14" ht="14.25" customHeight="1">
      <c r="A6041" t="s">
        <v>6054</v>
      </c>
      <c r="B6041" s="4">
        <v>43945</v>
      </c>
      <c r="C6041" s="6" t="str">
        <f t="shared" si="188"/>
        <v>Feb</v>
      </c>
      <c r="D6041" s="6" t="str">
        <f t="shared" si="189"/>
        <v>4</v>
      </c>
      <c r="E6041" t="s">
        <v>16</v>
      </c>
      <c r="F6041" s="3" t="s">
        <v>12</v>
      </c>
      <c r="G6041">
        <v>10</v>
      </c>
      <c r="H6041">
        <v>155</v>
      </c>
      <c r="I6041">
        <v>21</v>
      </c>
      <c r="J6041">
        <v>10</v>
      </c>
      <c r="K6041" s="3">
        <v>208.34865260124201</v>
      </c>
      <c r="L6041" s="3">
        <v>148.820466143744</v>
      </c>
      <c r="M6041" s="7">
        <f>Sales_Table[[#This Row],[Order qty]]*Sales_Table[[#This Row],[unit price]]</f>
        <v>2083.4865260124202</v>
      </c>
      <c r="N6041" s="8">
        <f>Sales_Table[[#This Row],[Revenue]]-Sales_Table[[#This Row],[unit cost]]</f>
        <v>1934.6660598686763</v>
      </c>
    </row>
    <row r="6042" spans="1:14" ht="14.25" customHeight="1">
      <c r="A6042" t="s">
        <v>6055</v>
      </c>
      <c r="B6042" s="4">
        <v>43887</v>
      </c>
      <c r="C6042" s="6" t="str">
        <f t="shared" si="188"/>
        <v>Apr</v>
      </c>
      <c r="D6042" s="6" t="str">
        <f t="shared" si="189"/>
        <v>2</v>
      </c>
      <c r="E6042" t="s">
        <v>11</v>
      </c>
      <c r="F6042" s="3" t="s">
        <v>12</v>
      </c>
      <c r="G6042">
        <v>23</v>
      </c>
      <c r="H6042">
        <v>122</v>
      </c>
      <c r="I6042">
        <v>7</v>
      </c>
      <c r="J6042">
        <v>8</v>
      </c>
      <c r="K6042" s="3">
        <v>650.24267166852997</v>
      </c>
      <c r="L6042" s="3">
        <v>464.45905119180702</v>
      </c>
      <c r="M6042" s="7">
        <f>Sales_Table[[#This Row],[Order qty]]*Sales_Table[[#This Row],[unit price]]</f>
        <v>5201.9413733482397</v>
      </c>
      <c r="N6042" s="8">
        <f>Sales_Table[[#This Row],[Revenue]]-Sales_Table[[#This Row],[unit cost]]</f>
        <v>4737.4823221564329</v>
      </c>
    </row>
    <row r="6043" spans="1:14" ht="14.25" customHeight="1">
      <c r="A6043" t="s">
        <v>6056</v>
      </c>
      <c r="B6043" s="4">
        <v>43939</v>
      </c>
      <c r="C6043" s="6" t="str">
        <f t="shared" si="188"/>
        <v>Feb</v>
      </c>
      <c r="D6043" s="6" t="str">
        <f t="shared" si="189"/>
        <v>2</v>
      </c>
      <c r="E6043" t="s">
        <v>14</v>
      </c>
      <c r="F6043" s="3" t="s">
        <v>12</v>
      </c>
      <c r="G6043">
        <v>3</v>
      </c>
      <c r="H6043">
        <v>335</v>
      </c>
      <c r="I6043">
        <v>43</v>
      </c>
      <c r="J6043">
        <v>9</v>
      </c>
      <c r="K6043" s="3">
        <v>477.34375655651098</v>
      </c>
      <c r="L6043" s="3">
        <v>340.95982611179397</v>
      </c>
      <c r="M6043" s="7">
        <f>Sales_Table[[#This Row],[Order qty]]*Sales_Table[[#This Row],[unit price]]</f>
        <v>4296.0938090085992</v>
      </c>
      <c r="N6043" s="8">
        <f>Sales_Table[[#This Row],[Revenue]]-Sales_Table[[#This Row],[unit cost]]</f>
        <v>3955.1339828968053</v>
      </c>
    </row>
    <row r="6044" spans="1:14" ht="14.25" customHeight="1">
      <c r="A6044" t="s">
        <v>6057</v>
      </c>
      <c r="B6044" s="4">
        <v>43871</v>
      </c>
      <c r="C6044" s="6" t="str">
        <f t="shared" si="188"/>
        <v>Feb</v>
      </c>
      <c r="D6044" s="6" t="str">
        <f t="shared" si="189"/>
        <v>5</v>
      </c>
      <c r="E6044" t="s">
        <v>20</v>
      </c>
      <c r="F6044" s="3" t="s">
        <v>12</v>
      </c>
      <c r="G6044">
        <v>9</v>
      </c>
      <c r="H6044">
        <v>160</v>
      </c>
      <c r="I6044">
        <v>9</v>
      </c>
      <c r="J6044">
        <v>3</v>
      </c>
      <c r="K6044" s="3">
        <v>637.62857562303498</v>
      </c>
      <c r="L6044" s="3">
        <v>455.44898258788203</v>
      </c>
      <c r="M6044" s="7">
        <f>Sales_Table[[#This Row],[Order qty]]*Sales_Table[[#This Row],[unit price]]</f>
        <v>1912.8857268691049</v>
      </c>
      <c r="N6044" s="8">
        <f>Sales_Table[[#This Row],[Revenue]]-Sales_Table[[#This Row],[unit cost]]</f>
        <v>1457.4367442812229</v>
      </c>
    </row>
    <row r="6045" spans="1:14" ht="14.25" customHeight="1">
      <c r="A6045" t="s">
        <v>6058</v>
      </c>
      <c r="B6045" s="4">
        <v>43875</v>
      </c>
      <c r="C6045" s="6" t="str">
        <f t="shared" si="188"/>
        <v>May</v>
      </c>
      <c r="D6045" s="6" t="str">
        <f t="shared" si="189"/>
        <v>5</v>
      </c>
      <c r="E6045" t="s">
        <v>11</v>
      </c>
      <c r="F6045" s="3" t="s">
        <v>12</v>
      </c>
      <c r="G6045">
        <v>8</v>
      </c>
      <c r="H6045">
        <v>191</v>
      </c>
      <c r="I6045">
        <v>47</v>
      </c>
      <c r="J6045">
        <v>8</v>
      </c>
      <c r="K6045" s="3">
        <v>449.19739723205601</v>
      </c>
      <c r="L6045" s="3">
        <v>320.85528373718302</v>
      </c>
      <c r="M6045" s="7">
        <f>Sales_Table[[#This Row],[Order qty]]*Sales_Table[[#This Row],[unit price]]</f>
        <v>3593.579177856448</v>
      </c>
      <c r="N6045" s="8">
        <f>Sales_Table[[#This Row],[Revenue]]-Sales_Table[[#This Row],[unit cost]]</f>
        <v>3272.723894119265</v>
      </c>
    </row>
    <row r="6046" spans="1:14" ht="14.25" customHeight="1">
      <c r="A6046" t="s">
        <v>6059</v>
      </c>
      <c r="B6046" s="4">
        <v>43966</v>
      </c>
      <c r="C6046" s="6" t="str">
        <f t="shared" si="188"/>
        <v>May</v>
      </c>
      <c r="D6046" s="6" t="str">
        <f t="shared" si="189"/>
        <v>1</v>
      </c>
      <c r="E6046" t="s">
        <v>11</v>
      </c>
      <c r="F6046" s="3" t="s">
        <v>12</v>
      </c>
      <c r="G6046">
        <v>4</v>
      </c>
      <c r="H6046">
        <v>362</v>
      </c>
      <c r="I6046">
        <v>16</v>
      </c>
      <c r="J6046">
        <v>1</v>
      </c>
      <c r="K6046" s="3">
        <v>481.658595979214</v>
      </c>
      <c r="L6046" s="3">
        <v>344.04185427086702</v>
      </c>
      <c r="M6046" s="7">
        <f>Sales_Table[[#This Row],[Order qty]]*Sales_Table[[#This Row],[unit price]]</f>
        <v>481.658595979214</v>
      </c>
      <c r="N6046" s="8">
        <f>Sales_Table[[#This Row],[Revenue]]-Sales_Table[[#This Row],[unit cost]]</f>
        <v>137.61674170834698</v>
      </c>
    </row>
    <row r="6047" spans="1:14" ht="14.25" customHeight="1">
      <c r="A6047" t="s">
        <v>6060</v>
      </c>
      <c r="B6047" s="4">
        <v>43982</v>
      </c>
      <c r="C6047" s="6" t="str">
        <f t="shared" si="188"/>
        <v>Jan</v>
      </c>
      <c r="D6047" s="6" t="str">
        <f t="shared" si="189"/>
        <v>4</v>
      </c>
      <c r="E6047" t="s">
        <v>14</v>
      </c>
      <c r="F6047" s="3" t="s">
        <v>12</v>
      </c>
      <c r="G6047">
        <v>12</v>
      </c>
      <c r="H6047">
        <v>128</v>
      </c>
      <c r="I6047">
        <v>2</v>
      </c>
      <c r="J6047">
        <v>8</v>
      </c>
      <c r="K6047" s="3">
        <v>448.45950901508297</v>
      </c>
      <c r="L6047" s="3">
        <v>320.32822072506002</v>
      </c>
      <c r="M6047" s="7">
        <f>Sales_Table[[#This Row],[Order qty]]*Sales_Table[[#This Row],[unit price]]</f>
        <v>3587.6760721206638</v>
      </c>
      <c r="N6047" s="8">
        <f>Sales_Table[[#This Row],[Revenue]]-Sales_Table[[#This Row],[unit cost]]</f>
        <v>3267.3478513956038</v>
      </c>
    </row>
    <row r="6048" spans="1:14" ht="14.25" customHeight="1">
      <c r="A6048" t="s">
        <v>6061</v>
      </c>
      <c r="B6048" s="4">
        <v>43855</v>
      </c>
      <c r="C6048" s="6" t="str">
        <f t="shared" si="188"/>
        <v>Apr</v>
      </c>
      <c r="D6048" s="6" t="str">
        <f t="shared" si="189"/>
        <v>5</v>
      </c>
      <c r="E6048" t="s">
        <v>20</v>
      </c>
      <c r="F6048" s="3" t="s">
        <v>12</v>
      </c>
      <c r="G6048">
        <v>7</v>
      </c>
      <c r="H6048">
        <v>61</v>
      </c>
      <c r="I6048">
        <v>2</v>
      </c>
      <c r="J6048">
        <v>1</v>
      </c>
      <c r="K6048" s="3">
        <v>449.44074207544298</v>
      </c>
      <c r="L6048" s="3">
        <v>321.02910148246002</v>
      </c>
      <c r="M6048" s="7">
        <f>Sales_Table[[#This Row],[Order qty]]*Sales_Table[[#This Row],[unit price]]</f>
        <v>449.44074207544298</v>
      </c>
      <c r="N6048" s="8">
        <f>Sales_Table[[#This Row],[Revenue]]-Sales_Table[[#This Row],[unit cost]]</f>
        <v>128.41164059298296</v>
      </c>
    </row>
    <row r="6049" spans="1:14" ht="14.25" customHeight="1">
      <c r="A6049" t="s">
        <v>6062</v>
      </c>
      <c r="B6049" s="4">
        <v>43929</v>
      </c>
      <c r="C6049" s="6" t="str">
        <f t="shared" si="188"/>
        <v>May</v>
      </c>
      <c r="D6049" s="6" t="str">
        <f t="shared" si="189"/>
        <v>5</v>
      </c>
      <c r="E6049" t="s">
        <v>11</v>
      </c>
      <c r="F6049" s="3" t="s">
        <v>12</v>
      </c>
      <c r="G6049">
        <v>4</v>
      </c>
      <c r="H6049">
        <v>161</v>
      </c>
      <c r="I6049">
        <v>5</v>
      </c>
      <c r="J6049">
        <v>7</v>
      </c>
      <c r="K6049" s="3">
        <v>460.53262639045698</v>
      </c>
      <c r="L6049" s="3">
        <v>328.95187599318399</v>
      </c>
      <c r="M6049" s="7">
        <f>Sales_Table[[#This Row],[Order qty]]*Sales_Table[[#This Row],[unit price]]</f>
        <v>3223.7283847331987</v>
      </c>
      <c r="N6049" s="8">
        <f>Sales_Table[[#This Row],[Revenue]]-Sales_Table[[#This Row],[unit cost]]</f>
        <v>2894.7765087400148</v>
      </c>
    </row>
    <row r="6050" spans="1:14" ht="14.25" customHeight="1">
      <c r="A6050" t="s">
        <v>6063</v>
      </c>
      <c r="B6050" s="4">
        <v>43969</v>
      </c>
      <c r="C6050" s="6" t="str">
        <f t="shared" si="188"/>
        <v>May</v>
      </c>
      <c r="D6050" s="6" t="str">
        <f t="shared" si="189"/>
        <v>5</v>
      </c>
      <c r="E6050" t="s">
        <v>16</v>
      </c>
      <c r="F6050" s="3" t="s">
        <v>12</v>
      </c>
      <c r="G6050">
        <v>4</v>
      </c>
      <c r="H6050">
        <v>52</v>
      </c>
      <c r="I6050">
        <v>17</v>
      </c>
      <c r="J6050">
        <v>2</v>
      </c>
      <c r="K6050" s="3">
        <v>228.58772295713399</v>
      </c>
      <c r="L6050" s="3">
        <v>163.27694496938199</v>
      </c>
      <c r="M6050" s="7">
        <f>Sales_Table[[#This Row],[Order qty]]*Sales_Table[[#This Row],[unit price]]</f>
        <v>457.17544591426798</v>
      </c>
      <c r="N6050" s="8">
        <f>Sales_Table[[#This Row],[Revenue]]-Sales_Table[[#This Row],[unit cost]]</f>
        <v>293.898500944886</v>
      </c>
    </row>
    <row r="6051" spans="1:14" ht="14.25" customHeight="1">
      <c r="A6051" t="s">
        <v>6064</v>
      </c>
      <c r="B6051" s="4">
        <v>43966</v>
      </c>
      <c r="C6051" s="6" t="str">
        <f t="shared" si="188"/>
        <v>May</v>
      </c>
      <c r="D6051" s="6" t="str">
        <f t="shared" si="189"/>
        <v>5</v>
      </c>
      <c r="E6051" t="s">
        <v>20</v>
      </c>
      <c r="F6051" s="3" t="s">
        <v>12</v>
      </c>
      <c r="G6051">
        <v>6</v>
      </c>
      <c r="H6051">
        <v>152</v>
      </c>
      <c r="I6051">
        <v>12</v>
      </c>
      <c r="J6051">
        <v>5</v>
      </c>
      <c r="K6051" s="3">
        <v>487.117684721947</v>
      </c>
      <c r="L6051" s="3">
        <v>347.94120337281902</v>
      </c>
      <c r="M6051" s="7">
        <f>Sales_Table[[#This Row],[Order qty]]*Sales_Table[[#This Row],[unit price]]</f>
        <v>2435.5884236097349</v>
      </c>
      <c r="N6051" s="8">
        <f>Sales_Table[[#This Row],[Revenue]]-Sales_Table[[#This Row],[unit cost]]</f>
        <v>2087.6472202369159</v>
      </c>
    </row>
    <row r="6052" spans="1:14" ht="14.25" customHeight="1">
      <c r="A6052" t="s">
        <v>6065</v>
      </c>
      <c r="B6052" s="4">
        <v>43955</v>
      </c>
      <c r="C6052" s="6" t="str">
        <f t="shared" si="188"/>
        <v>May</v>
      </c>
      <c r="D6052" s="6" t="str">
        <f t="shared" si="189"/>
        <v>5</v>
      </c>
      <c r="E6052" t="s">
        <v>14</v>
      </c>
      <c r="F6052" s="3" t="s">
        <v>12</v>
      </c>
      <c r="G6052">
        <v>24</v>
      </c>
      <c r="H6052">
        <v>232</v>
      </c>
      <c r="I6052">
        <v>34</v>
      </c>
      <c r="J6052">
        <v>8</v>
      </c>
      <c r="K6052" s="3">
        <v>616.37954503297794</v>
      </c>
      <c r="L6052" s="3">
        <v>440.27110359498403</v>
      </c>
      <c r="M6052" s="7">
        <f>Sales_Table[[#This Row],[Order qty]]*Sales_Table[[#This Row],[unit price]]</f>
        <v>4931.0363602638236</v>
      </c>
      <c r="N6052" s="8">
        <f>Sales_Table[[#This Row],[Revenue]]-Sales_Table[[#This Row],[unit cost]]</f>
        <v>4490.7652566688394</v>
      </c>
    </row>
    <row r="6053" spans="1:14" ht="14.25" customHeight="1">
      <c r="A6053" t="s">
        <v>6066</v>
      </c>
      <c r="B6053" s="4">
        <v>43965</v>
      </c>
      <c r="C6053" s="6" t="str">
        <f t="shared" si="188"/>
        <v>May</v>
      </c>
      <c r="D6053" s="6" t="str">
        <f t="shared" si="189"/>
        <v>3</v>
      </c>
      <c r="E6053" t="s">
        <v>11</v>
      </c>
      <c r="F6053" s="3" t="s">
        <v>12</v>
      </c>
      <c r="G6053">
        <v>13</v>
      </c>
      <c r="H6053">
        <v>115</v>
      </c>
      <c r="I6053">
        <v>19</v>
      </c>
      <c r="J6053">
        <v>8</v>
      </c>
      <c r="K6053" s="3">
        <v>238.22622728347801</v>
      </c>
      <c r="L6053" s="3">
        <v>170.16159091677</v>
      </c>
      <c r="M6053" s="7">
        <f>Sales_Table[[#This Row],[Order qty]]*Sales_Table[[#This Row],[unit price]]</f>
        <v>1905.8098182678241</v>
      </c>
      <c r="N6053" s="8">
        <f>Sales_Table[[#This Row],[Revenue]]-Sales_Table[[#This Row],[unit cost]]</f>
        <v>1735.6482273510542</v>
      </c>
    </row>
    <row r="6054" spans="1:14" ht="14.25" customHeight="1">
      <c r="A6054" t="s">
        <v>6067</v>
      </c>
      <c r="B6054" s="4">
        <v>43955</v>
      </c>
      <c r="C6054" s="6" t="str">
        <f t="shared" si="188"/>
        <v>Mar</v>
      </c>
      <c r="D6054" s="6" t="str">
        <f t="shared" si="189"/>
        <v>4</v>
      </c>
      <c r="E6054" t="s">
        <v>20</v>
      </c>
      <c r="F6054" s="3" t="s">
        <v>12</v>
      </c>
      <c r="G6054">
        <v>16</v>
      </c>
      <c r="H6054">
        <v>345</v>
      </c>
      <c r="I6054">
        <v>36</v>
      </c>
      <c r="J6054">
        <v>10</v>
      </c>
      <c r="K6054" s="3">
        <v>185.22689098119699</v>
      </c>
      <c r="L6054" s="3">
        <v>132.30492212942701</v>
      </c>
      <c r="M6054" s="7">
        <f>Sales_Table[[#This Row],[Order qty]]*Sales_Table[[#This Row],[unit price]]</f>
        <v>1852.2689098119699</v>
      </c>
      <c r="N6054" s="8">
        <f>Sales_Table[[#This Row],[Revenue]]-Sales_Table[[#This Row],[unit cost]]</f>
        <v>1719.9639876825429</v>
      </c>
    </row>
    <row r="6055" spans="1:14" ht="14.25" customHeight="1">
      <c r="A6055" t="s">
        <v>6068</v>
      </c>
      <c r="B6055" s="4">
        <v>43920</v>
      </c>
      <c r="C6055" s="6" t="str">
        <f t="shared" si="188"/>
        <v>Apr</v>
      </c>
      <c r="D6055" s="6" t="str">
        <f t="shared" si="189"/>
        <v>2</v>
      </c>
      <c r="E6055" t="s">
        <v>14</v>
      </c>
      <c r="F6055" s="3" t="s">
        <v>12</v>
      </c>
      <c r="G6055">
        <v>14</v>
      </c>
      <c r="H6055">
        <v>364</v>
      </c>
      <c r="I6055">
        <v>14</v>
      </c>
      <c r="J6055">
        <v>8</v>
      </c>
      <c r="K6055" s="3">
        <v>368.29026854038199</v>
      </c>
      <c r="L6055" s="3">
        <v>263.06447752884498</v>
      </c>
      <c r="M6055" s="7">
        <f>Sales_Table[[#This Row],[Order qty]]*Sales_Table[[#This Row],[unit price]]</f>
        <v>2946.3221483230559</v>
      </c>
      <c r="N6055" s="8">
        <f>Sales_Table[[#This Row],[Revenue]]-Sales_Table[[#This Row],[unit cost]]</f>
        <v>2683.2576707942108</v>
      </c>
    </row>
    <row r="6056" spans="1:14" ht="14.25" customHeight="1">
      <c r="A6056" t="s">
        <v>6069</v>
      </c>
      <c r="B6056" s="4">
        <v>43945</v>
      </c>
      <c r="C6056" s="6" t="str">
        <f t="shared" si="188"/>
        <v>Feb</v>
      </c>
      <c r="D6056" s="6" t="str">
        <f t="shared" si="189"/>
        <v>2</v>
      </c>
      <c r="E6056" t="s">
        <v>14</v>
      </c>
      <c r="F6056" s="3" t="s">
        <v>12</v>
      </c>
      <c r="G6056">
        <v>6</v>
      </c>
      <c r="H6056">
        <v>86</v>
      </c>
      <c r="I6056">
        <v>2</v>
      </c>
      <c r="J6056">
        <v>8</v>
      </c>
      <c r="K6056" s="3">
        <v>341.84152990579599</v>
      </c>
      <c r="L6056" s="3">
        <v>244.172521361283</v>
      </c>
      <c r="M6056" s="7">
        <f>Sales_Table[[#This Row],[Order qty]]*Sales_Table[[#This Row],[unit price]]</f>
        <v>2734.732239246368</v>
      </c>
      <c r="N6056" s="8">
        <f>Sales_Table[[#This Row],[Revenue]]-Sales_Table[[#This Row],[unit cost]]</f>
        <v>2490.5597178850849</v>
      </c>
    </row>
    <row r="6057" spans="1:14" ht="14.25" customHeight="1">
      <c r="A6057" t="s">
        <v>6070</v>
      </c>
      <c r="B6057" s="4">
        <v>43873</v>
      </c>
      <c r="C6057" s="6" t="str">
        <f t="shared" si="188"/>
        <v>Feb</v>
      </c>
      <c r="D6057" s="6" t="str">
        <f t="shared" si="189"/>
        <v>2</v>
      </c>
      <c r="E6057" t="s">
        <v>16</v>
      </c>
      <c r="F6057" s="3" t="s">
        <v>12</v>
      </c>
      <c r="G6057">
        <v>8</v>
      </c>
      <c r="H6057">
        <v>277</v>
      </c>
      <c r="I6057">
        <v>10</v>
      </c>
      <c r="J6057">
        <v>2</v>
      </c>
      <c r="K6057" s="3">
        <v>575.15106368064903</v>
      </c>
      <c r="L6057" s="3">
        <v>410.82218834332099</v>
      </c>
      <c r="M6057" s="7">
        <f>Sales_Table[[#This Row],[Order qty]]*Sales_Table[[#This Row],[unit price]]</f>
        <v>1150.3021273612981</v>
      </c>
      <c r="N6057" s="8">
        <f>Sales_Table[[#This Row],[Revenue]]-Sales_Table[[#This Row],[unit cost]]</f>
        <v>739.47993901797713</v>
      </c>
    </row>
    <row r="6058" spans="1:14" ht="14.25" customHeight="1">
      <c r="A6058" t="s">
        <v>6071</v>
      </c>
      <c r="B6058" s="4">
        <v>43881</v>
      </c>
      <c r="C6058" s="6" t="str">
        <f t="shared" si="188"/>
        <v>Feb</v>
      </c>
      <c r="D6058" s="6" t="str">
        <f t="shared" si="189"/>
        <v>4</v>
      </c>
      <c r="E6058" t="s">
        <v>14</v>
      </c>
      <c r="F6058" s="3" t="s">
        <v>12</v>
      </c>
      <c r="G6058">
        <v>8</v>
      </c>
      <c r="H6058">
        <v>46</v>
      </c>
      <c r="I6058">
        <v>14</v>
      </c>
      <c r="J6058">
        <v>2</v>
      </c>
      <c r="K6058" s="3">
        <v>258.77000874280901</v>
      </c>
      <c r="L6058" s="3">
        <v>184.83572053057799</v>
      </c>
      <c r="M6058" s="7">
        <f>Sales_Table[[#This Row],[Order qty]]*Sales_Table[[#This Row],[unit price]]</f>
        <v>517.54001748561802</v>
      </c>
      <c r="N6058" s="8">
        <f>Sales_Table[[#This Row],[Revenue]]-Sales_Table[[#This Row],[unit cost]]</f>
        <v>332.70429695504004</v>
      </c>
    </row>
    <row r="6059" spans="1:14" ht="14.25" customHeight="1">
      <c r="A6059" t="s">
        <v>6072</v>
      </c>
      <c r="B6059" s="4">
        <v>43863</v>
      </c>
      <c r="C6059" s="6" t="str">
        <f t="shared" si="188"/>
        <v>Apr</v>
      </c>
      <c r="D6059" s="6" t="str">
        <f t="shared" si="189"/>
        <v>3</v>
      </c>
      <c r="E6059" t="s">
        <v>14</v>
      </c>
      <c r="F6059" s="3" t="s">
        <v>12</v>
      </c>
      <c r="G6059">
        <v>11</v>
      </c>
      <c r="H6059">
        <v>59</v>
      </c>
      <c r="I6059">
        <v>12</v>
      </c>
      <c r="J6059">
        <v>5</v>
      </c>
      <c r="K6059" s="3">
        <v>526.95803439617202</v>
      </c>
      <c r="L6059" s="3">
        <v>376.39859599726498</v>
      </c>
      <c r="M6059" s="7">
        <f>Sales_Table[[#This Row],[Order qty]]*Sales_Table[[#This Row],[unit price]]</f>
        <v>2634.7901719808601</v>
      </c>
      <c r="N6059" s="8">
        <f>Sales_Table[[#This Row],[Revenue]]-Sales_Table[[#This Row],[unit cost]]</f>
        <v>2258.391575983595</v>
      </c>
    </row>
    <row r="6060" spans="1:14" ht="14.25" customHeight="1">
      <c r="A6060" t="s">
        <v>6073</v>
      </c>
      <c r="B6060" s="4">
        <v>43927</v>
      </c>
      <c r="C6060" s="6" t="str">
        <f t="shared" si="188"/>
        <v>Mar</v>
      </c>
      <c r="D6060" s="6" t="str">
        <f t="shared" si="189"/>
        <v>4</v>
      </c>
      <c r="E6060" t="s">
        <v>11</v>
      </c>
      <c r="F6060" s="3" t="s">
        <v>12</v>
      </c>
      <c r="G6060">
        <v>25</v>
      </c>
      <c r="H6060">
        <v>293</v>
      </c>
      <c r="I6060">
        <v>44</v>
      </c>
      <c r="J6060">
        <v>10</v>
      </c>
      <c r="K6060" s="3">
        <v>356.19687491655299</v>
      </c>
      <c r="L6060" s="3">
        <v>254.42633922611</v>
      </c>
      <c r="M6060" s="7">
        <f>Sales_Table[[#This Row],[Order qty]]*Sales_Table[[#This Row],[unit price]]</f>
        <v>3561.96874916553</v>
      </c>
      <c r="N6060" s="8">
        <f>Sales_Table[[#This Row],[Revenue]]-Sales_Table[[#This Row],[unit cost]]</f>
        <v>3307.5424099394199</v>
      </c>
    </row>
    <row r="6061" spans="1:14" ht="14.25" customHeight="1">
      <c r="A6061" t="s">
        <v>6074</v>
      </c>
      <c r="B6061" s="4">
        <v>43920</v>
      </c>
      <c r="C6061" s="6" t="str">
        <f t="shared" si="188"/>
        <v>Apr</v>
      </c>
      <c r="D6061" s="6" t="str">
        <f t="shared" si="189"/>
        <v>2</v>
      </c>
      <c r="E6061" t="s">
        <v>20</v>
      </c>
      <c r="F6061" s="3" t="s">
        <v>12</v>
      </c>
      <c r="G6061">
        <v>3</v>
      </c>
      <c r="H6061">
        <v>36</v>
      </c>
      <c r="I6061">
        <v>29</v>
      </c>
      <c r="J6061">
        <v>7</v>
      </c>
      <c r="K6061" s="3">
        <v>188.25910091400101</v>
      </c>
      <c r="L6061" s="3">
        <v>134.470786367144</v>
      </c>
      <c r="M6061" s="7">
        <f>Sales_Table[[#This Row],[Order qty]]*Sales_Table[[#This Row],[unit price]]</f>
        <v>1317.8137063980071</v>
      </c>
      <c r="N6061" s="8">
        <f>Sales_Table[[#This Row],[Revenue]]-Sales_Table[[#This Row],[unit cost]]</f>
        <v>1183.3429200308631</v>
      </c>
    </row>
    <row r="6062" spans="1:14" ht="14.25" customHeight="1">
      <c r="A6062" t="s">
        <v>6075</v>
      </c>
      <c r="B6062" s="4">
        <v>43942</v>
      </c>
      <c r="C6062" s="6" t="str">
        <f t="shared" si="188"/>
        <v>Feb</v>
      </c>
      <c r="D6062" s="6" t="str">
        <f t="shared" si="189"/>
        <v>1</v>
      </c>
      <c r="E6062" t="s">
        <v>11</v>
      </c>
      <c r="F6062" s="3" t="s">
        <v>12</v>
      </c>
      <c r="G6062">
        <v>3</v>
      </c>
      <c r="H6062">
        <v>91</v>
      </c>
      <c r="I6062">
        <v>5</v>
      </c>
      <c r="J6062">
        <v>6</v>
      </c>
      <c r="K6062" s="3">
        <v>572.17368024587597</v>
      </c>
      <c r="L6062" s="3">
        <v>408.69548588991199</v>
      </c>
      <c r="M6062" s="7">
        <f>Sales_Table[[#This Row],[Order qty]]*Sales_Table[[#This Row],[unit price]]</f>
        <v>3433.0420814752561</v>
      </c>
      <c r="N6062" s="8">
        <f>Sales_Table[[#This Row],[Revenue]]-Sales_Table[[#This Row],[unit cost]]</f>
        <v>3024.3465955853439</v>
      </c>
    </row>
    <row r="6063" spans="1:14" ht="14.25" customHeight="1">
      <c r="A6063" t="s">
        <v>6076</v>
      </c>
      <c r="B6063" s="4">
        <v>43864</v>
      </c>
      <c r="C6063" s="6" t="str">
        <f t="shared" si="188"/>
        <v>Jan</v>
      </c>
      <c r="D6063" s="6" t="str">
        <f t="shared" si="189"/>
        <v>3</v>
      </c>
      <c r="E6063" t="s">
        <v>20</v>
      </c>
      <c r="F6063" s="3" t="s">
        <v>12</v>
      </c>
      <c r="G6063">
        <v>13</v>
      </c>
      <c r="H6063">
        <v>215</v>
      </c>
      <c r="I6063">
        <v>41</v>
      </c>
      <c r="J6063">
        <v>6</v>
      </c>
      <c r="K6063" s="3">
        <v>249.813670277596</v>
      </c>
      <c r="L6063" s="3">
        <v>178.43833591256799</v>
      </c>
      <c r="M6063" s="7">
        <f>Sales_Table[[#This Row],[Order qty]]*Sales_Table[[#This Row],[unit price]]</f>
        <v>1498.8820216655761</v>
      </c>
      <c r="N6063" s="8">
        <f>Sales_Table[[#This Row],[Revenue]]-Sales_Table[[#This Row],[unit cost]]</f>
        <v>1320.4436857530081</v>
      </c>
    </row>
    <row r="6064" spans="1:14" ht="14.25" customHeight="1">
      <c r="A6064" t="s">
        <v>6077</v>
      </c>
      <c r="B6064" s="4">
        <v>43856</v>
      </c>
      <c r="C6064" s="6" t="str">
        <f t="shared" si="188"/>
        <v>Mar</v>
      </c>
      <c r="D6064" s="6" t="str">
        <f t="shared" si="189"/>
        <v>2</v>
      </c>
      <c r="E6064" t="s">
        <v>11</v>
      </c>
      <c r="F6064" s="3" t="s">
        <v>12</v>
      </c>
      <c r="G6064">
        <v>13</v>
      </c>
      <c r="H6064">
        <v>146</v>
      </c>
      <c r="I6064">
        <v>7</v>
      </c>
      <c r="J6064">
        <v>9</v>
      </c>
      <c r="K6064" s="3">
        <v>325.68001610040699</v>
      </c>
      <c r="L6064" s="3">
        <v>232.62858292886199</v>
      </c>
      <c r="M6064" s="7">
        <f>Sales_Table[[#This Row],[Order qty]]*Sales_Table[[#This Row],[unit price]]</f>
        <v>2931.120144903663</v>
      </c>
      <c r="N6064" s="8">
        <f>Sales_Table[[#This Row],[Revenue]]-Sales_Table[[#This Row],[unit cost]]</f>
        <v>2698.4915619748008</v>
      </c>
    </row>
    <row r="6065" spans="1:14" ht="14.25" customHeight="1">
      <c r="A6065" t="s">
        <v>6078</v>
      </c>
      <c r="B6065" s="4">
        <v>43918</v>
      </c>
      <c r="C6065" s="6" t="str">
        <f t="shared" si="188"/>
        <v>Feb</v>
      </c>
      <c r="D6065" s="6" t="str">
        <f t="shared" si="189"/>
        <v>1</v>
      </c>
      <c r="E6065" t="s">
        <v>11</v>
      </c>
      <c r="F6065" s="3" t="s">
        <v>12</v>
      </c>
      <c r="G6065">
        <v>16</v>
      </c>
      <c r="H6065">
        <v>341</v>
      </c>
      <c r="I6065">
        <v>7</v>
      </c>
      <c r="J6065">
        <v>8</v>
      </c>
      <c r="K6065" s="3">
        <v>485.90953087806702</v>
      </c>
      <c r="L6065" s="3">
        <v>347.07823634147599</v>
      </c>
      <c r="M6065" s="7">
        <f>Sales_Table[[#This Row],[Order qty]]*Sales_Table[[#This Row],[unit price]]</f>
        <v>3887.2762470245361</v>
      </c>
      <c r="N6065" s="8">
        <f>Sales_Table[[#This Row],[Revenue]]-Sales_Table[[#This Row],[unit cost]]</f>
        <v>3540.1980106830601</v>
      </c>
    </row>
    <row r="6066" spans="1:14" ht="14.25" customHeight="1">
      <c r="A6066" t="s">
        <v>6079</v>
      </c>
      <c r="B6066" s="4">
        <v>43881</v>
      </c>
      <c r="C6066" s="6" t="str">
        <f t="shared" si="188"/>
        <v>Jan</v>
      </c>
      <c r="D6066" s="6" t="str">
        <f t="shared" si="189"/>
        <v>1</v>
      </c>
      <c r="E6066" t="s">
        <v>14</v>
      </c>
      <c r="F6066" s="3" t="s">
        <v>12</v>
      </c>
      <c r="G6066">
        <v>16</v>
      </c>
      <c r="H6066">
        <v>43</v>
      </c>
      <c r="I6066">
        <v>14</v>
      </c>
      <c r="J6066">
        <v>6</v>
      </c>
      <c r="K6066" s="3">
        <v>188.172829806805</v>
      </c>
      <c r="L6066" s="3">
        <v>134.409164147718</v>
      </c>
      <c r="M6066" s="7">
        <f>Sales_Table[[#This Row],[Order qty]]*Sales_Table[[#This Row],[unit price]]</f>
        <v>1129.03697884083</v>
      </c>
      <c r="N6066" s="8">
        <f>Sales_Table[[#This Row],[Revenue]]-Sales_Table[[#This Row],[unit cost]]</f>
        <v>994.62781469311199</v>
      </c>
    </row>
    <row r="6067" spans="1:14" ht="14.25" customHeight="1">
      <c r="A6067" t="s">
        <v>6080</v>
      </c>
      <c r="B6067" s="4">
        <v>43839</v>
      </c>
      <c r="C6067" s="6" t="str">
        <f t="shared" si="188"/>
        <v>Jan</v>
      </c>
      <c r="D6067" s="6" t="str">
        <f t="shared" si="189"/>
        <v>4</v>
      </c>
      <c r="E6067" t="s">
        <v>11</v>
      </c>
      <c r="F6067" s="3" t="s">
        <v>12</v>
      </c>
      <c r="G6067">
        <v>10</v>
      </c>
      <c r="H6067">
        <v>55</v>
      </c>
      <c r="I6067">
        <v>11</v>
      </c>
      <c r="J6067">
        <v>4</v>
      </c>
      <c r="K6067" s="3">
        <v>501.21490323543497</v>
      </c>
      <c r="L6067" s="3">
        <v>358.01064516816803</v>
      </c>
      <c r="M6067" s="7">
        <f>Sales_Table[[#This Row],[Order qty]]*Sales_Table[[#This Row],[unit price]]</f>
        <v>2004.8596129417399</v>
      </c>
      <c r="N6067" s="8">
        <f>Sales_Table[[#This Row],[Revenue]]-Sales_Table[[#This Row],[unit cost]]</f>
        <v>1646.848967773572</v>
      </c>
    </row>
    <row r="6068" spans="1:14" ht="14.25" customHeight="1">
      <c r="A6068" t="s">
        <v>6081</v>
      </c>
      <c r="B6068" s="4">
        <v>43845</v>
      </c>
      <c r="C6068" s="6" t="str">
        <f t="shared" si="188"/>
        <v>Apr</v>
      </c>
      <c r="D6068" s="6" t="str">
        <f t="shared" si="189"/>
        <v>1</v>
      </c>
      <c r="E6068" t="s">
        <v>11</v>
      </c>
      <c r="F6068" s="3" t="s">
        <v>12</v>
      </c>
      <c r="G6068">
        <v>24</v>
      </c>
      <c r="H6068">
        <v>162</v>
      </c>
      <c r="I6068">
        <v>19</v>
      </c>
      <c r="J6068">
        <v>5</v>
      </c>
      <c r="K6068" s="3">
        <v>394.53027230501198</v>
      </c>
      <c r="L6068" s="3">
        <v>281.80733736072301</v>
      </c>
      <c r="M6068" s="7">
        <f>Sales_Table[[#This Row],[Order qty]]*Sales_Table[[#This Row],[unit price]]</f>
        <v>1972.6513615250599</v>
      </c>
      <c r="N6068" s="8">
        <f>Sales_Table[[#This Row],[Revenue]]-Sales_Table[[#This Row],[unit cost]]</f>
        <v>1690.8440241643368</v>
      </c>
    </row>
    <row r="6069" spans="1:14" ht="14.25" customHeight="1">
      <c r="A6069" t="s">
        <v>6082</v>
      </c>
      <c r="B6069" s="4">
        <v>43945</v>
      </c>
      <c r="C6069" s="6" t="str">
        <f t="shared" si="188"/>
        <v>Jan</v>
      </c>
      <c r="D6069" s="6" t="str">
        <f t="shared" si="189"/>
        <v>5</v>
      </c>
      <c r="E6069" t="s">
        <v>16</v>
      </c>
      <c r="F6069" s="3" t="s">
        <v>12</v>
      </c>
      <c r="G6069">
        <v>8</v>
      </c>
      <c r="H6069">
        <v>309</v>
      </c>
      <c r="I6069">
        <v>20</v>
      </c>
      <c r="J6069">
        <v>1</v>
      </c>
      <c r="K6069" s="3">
        <v>440.44689702987699</v>
      </c>
      <c r="L6069" s="3">
        <v>314.604926449912</v>
      </c>
      <c r="M6069" s="7">
        <f>Sales_Table[[#This Row],[Order qty]]*Sales_Table[[#This Row],[unit price]]</f>
        <v>440.44689702987699</v>
      </c>
      <c r="N6069" s="8">
        <f>Sales_Table[[#This Row],[Revenue]]-Sales_Table[[#This Row],[unit cost]]</f>
        <v>125.84197057996499</v>
      </c>
    </row>
    <row r="6070" spans="1:14" ht="14.25" customHeight="1">
      <c r="A6070" t="s">
        <v>6083</v>
      </c>
      <c r="B6070" s="4">
        <v>43848</v>
      </c>
      <c r="C6070" s="6" t="str">
        <f t="shared" si="188"/>
        <v>May</v>
      </c>
      <c r="D6070" s="6" t="str">
        <f t="shared" si="189"/>
        <v>4</v>
      </c>
      <c r="E6070" t="s">
        <v>14</v>
      </c>
      <c r="F6070" s="3" t="s">
        <v>12</v>
      </c>
      <c r="G6070">
        <v>18</v>
      </c>
      <c r="H6070">
        <v>185</v>
      </c>
      <c r="I6070">
        <v>24</v>
      </c>
      <c r="J6070">
        <v>6</v>
      </c>
      <c r="K6070" s="3">
        <v>467.54632705450098</v>
      </c>
      <c r="L6070" s="3">
        <v>333.96166218178598</v>
      </c>
      <c r="M6070" s="7">
        <f>Sales_Table[[#This Row],[Order qty]]*Sales_Table[[#This Row],[unit price]]</f>
        <v>2805.2779623270058</v>
      </c>
      <c r="N6070" s="8">
        <f>Sales_Table[[#This Row],[Revenue]]-Sales_Table[[#This Row],[unit cost]]</f>
        <v>2471.3163001452199</v>
      </c>
    </row>
    <row r="6071" spans="1:14" ht="14.25" customHeight="1">
      <c r="A6071" t="s">
        <v>6084</v>
      </c>
      <c r="B6071" s="4">
        <v>43982</v>
      </c>
      <c r="C6071" s="6" t="str">
        <f t="shared" si="188"/>
        <v>Apr</v>
      </c>
      <c r="D6071" s="6" t="str">
        <f t="shared" si="189"/>
        <v>3</v>
      </c>
      <c r="E6071" t="s">
        <v>11</v>
      </c>
      <c r="F6071" s="3" t="s">
        <v>12</v>
      </c>
      <c r="G6071">
        <v>19</v>
      </c>
      <c r="H6071">
        <v>314</v>
      </c>
      <c r="I6071">
        <v>35</v>
      </c>
      <c r="J6071">
        <v>6</v>
      </c>
      <c r="K6071" s="3">
        <v>361.387624382973</v>
      </c>
      <c r="L6071" s="3">
        <v>258.13401741640899</v>
      </c>
      <c r="M6071" s="7">
        <f>Sales_Table[[#This Row],[Order qty]]*Sales_Table[[#This Row],[unit price]]</f>
        <v>2168.3257462978381</v>
      </c>
      <c r="N6071" s="8">
        <f>Sales_Table[[#This Row],[Revenue]]-Sales_Table[[#This Row],[unit cost]]</f>
        <v>1910.1917288814291</v>
      </c>
    </row>
    <row r="6072" spans="1:14" ht="14.25" customHeight="1">
      <c r="A6072" t="s">
        <v>6085</v>
      </c>
      <c r="B6072" s="4">
        <v>43923</v>
      </c>
      <c r="C6072" s="6" t="str">
        <f t="shared" si="188"/>
        <v>Mar</v>
      </c>
      <c r="D6072" s="6" t="str">
        <f t="shared" si="189"/>
        <v>4</v>
      </c>
      <c r="E6072" t="s">
        <v>20</v>
      </c>
      <c r="F6072" s="3" t="s">
        <v>12</v>
      </c>
      <c r="G6072">
        <v>9</v>
      </c>
      <c r="H6072">
        <v>362</v>
      </c>
      <c r="I6072">
        <v>34</v>
      </c>
      <c r="J6072">
        <v>7</v>
      </c>
      <c r="K6072" s="3">
        <v>347.382470190525</v>
      </c>
      <c r="L6072" s="3">
        <v>248.13033585037499</v>
      </c>
      <c r="M6072" s="7">
        <f>Sales_Table[[#This Row],[Order qty]]*Sales_Table[[#This Row],[unit price]]</f>
        <v>2431.6772913336749</v>
      </c>
      <c r="N6072" s="8">
        <f>Sales_Table[[#This Row],[Revenue]]-Sales_Table[[#This Row],[unit cost]]</f>
        <v>2183.5469554832998</v>
      </c>
    </row>
    <row r="6073" spans="1:14" ht="14.25" customHeight="1">
      <c r="A6073" t="s">
        <v>6086</v>
      </c>
      <c r="B6073" s="4">
        <v>43894</v>
      </c>
      <c r="C6073" s="6" t="str">
        <f t="shared" si="188"/>
        <v>Apr</v>
      </c>
      <c r="D6073" s="6" t="str">
        <f t="shared" si="189"/>
        <v>2</v>
      </c>
      <c r="E6073" t="s">
        <v>16</v>
      </c>
      <c r="F6073" s="3" t="s">
        <v>12</v>
      </c>
      <c r="G6073">
        <v>19</v>
      </c>
      <c r="H6073">
        <v>172</v>
      </c>
      <c r="I6073">
        <v>11</v>
      </c>
      <c r="J6073">
        <v>6</v>
      </c>
      <c r="K6073" s="3">
        <v>604.02921938896202</v>
      </c>
      <c r="L6073" s="3">
        <v>431.44944242068698</v>
      </c>
      <c r="M6073" s="7">
        <f>Sales_Table[[#This Row],[Order qty]]*Sales_Table[[#This Row],[unit price]]</f>
        <v>3624.1753163337721</v>
      </c>
      <c r="N6073" s="8">
        <f>Sales_Table[[#This Row],[Revenue]]-Sales_Table[[#This Row],[unit cost]]</f>
        <v>3192.7258739130853</v>
      </c>
    </row>
    <row r="6074" spans="1:14" ht="14.25" customHeight="1">
      <c r="A6074" t="s">
        <v>6087</v>
      </c>
      <c r="B6074" s="4">
        <v>43946</v>
      </c>
      <c r="C6074" s="6" t="str">
        <f t="shared" si="188"/>
        <v>Feb</v>
      </c>
      <c r="D6074" s="6" t="str">
        <f t="shared" si="189"/>
        <v>5</v>
      </c>
      <c r="E6074" t="s">
        <v>11</v>
      </c>
      <c r="F6074" s="3" t="s">
        <v>12</v>
      </c>
      <c r="G6074">
        <v>13</v>
      </c>
      <c r="H6074">
        <v>34</v>
      </c>
      <c r="I6074">
        <v>45</v>
      </c>
      <c r="J6074">
        <v>5</v>
      </c>
      <c r="K6074" s="3">
        <v>536.63261193036999</v>
      </c>
      <c r="L6074" s="3">
        <v>383.30900852169299</v>
      </c>
      <c r="M6074" s="7">
        <f>Sales_Table[[#This Row],[Order qty]]*Sales_Table[[#This Row],[unit price]]</f>
        <v>2683.1630596518498</v>
      </c>
      <c r="N6074" s="8">
        <f>Sales_Table[[#This Row],[Revenue]]-Sales_Table[[#This Row],[unit cost]]</f>
        <v>2299.8540511301567</v>
      </c>
    </row>
    <row r="6075" spans="1:14" ht="14.25" customHeight="1">
      <c r="A6075" t="s">
        <v>6088</v>
      </c>
      <c r="B6075" s="4">
        <v>43886</v>
      </c>
      <c r="C6075" s="6" t="str">
        <f t="shared" si="188"/>
        <v>May</v>
      </c>
      <c r="D6075" s="6" t="str">
        <f t="shared" si="189"/>
        <v>5</v>
      </c>
      <c r="E6075" t="s">
        <v>11</v>
      </c>
      <c r="F6075" s="3" t="s">
        <v>12</v>
      </c>
      <c r="G6075">
        <v>9</v>
      </c>
      <c r="H6075">
        <v>351</v>
      </c>
      <c r="I6075">
        <v>4</v>
      </c>
      <c r="J6075">
        <v>5</v>
      </c>
      <c r="K6075" s="3">
        <v>603.87901389598801</v>
      </c>
      <c r="L6075" s="3">
        <v>431.34215278284898</v>
      </c>
      <c r="M6075" s="7">
        <f>Sales_Table[[#This Row],[Order qty]]*Sales_Table[[#This Row],[unit price]]</f>
        <v>3019.39506947994</v>
      </c>
      <c r="N6075" s="8">
        <f>Sales_Table[[#This Row],[Revenue]]-Sales_Table[[#This Row],[unit cost]]</f>
        <v>2588.052916697091</v>
      </c>
    </row>
    <row r="6076" spans="1:14" ht="14.25" customHeight="1">
      <c r="A6076" t="s">
        <v>6089</v>
      </c>
      <c r="B6076" s="4">
        <v>43960</v>
      </c>
      <c r="C6076" s="6" t="str">
        <f t="shared" si="188"/>
        <v>May</v>
      </c>
      <c r="D6076" s="6" t="str">
        <f t="shared" si="189"/>
        <v>5</v>
      </c>
      <c r="E6076" t="s">
        <v>20</v>
      </c>
      <c r="F6076" s="3" t="s">
        <v>12</v>
      </c>
      <c r="G6076">
        <v>14</v>
      </c>
      <c r="H6076">
        <v>123</v>
      </c>
      <c r="I6076">
        <v>46</v>
      </c>
      <c r="J6076">
        <v>2</v>
      </c>
      <c r="K6076" s="3">
        <v>399.90756922960298</v>
      </c>
      <c r="L6076" s="3">
        <v>285.64826373543099</v>
      </c>
      <c r="M6076" s="7">
        <f>Sales_Table[[#This Row],[Order qty]]*Sales_Table[[#This Row],[unit price]]</f>
        <v>799.81513845920597</v>
      </c>
      <c r="N6076" s="8">
        <f>Sales_Table[[#This Row],[Revenue]]-Sales_Table[[#This Row],[unit cost]]</f>
        <v>514.16687472377498</v>
      </c>
    </row>
    <row r="6077" spans="1:14" ht="14.25" customHeight="1">
      <c r="A6077" t="s">
        <v>6090</v>
      </c>
      <c r="B6077" s="4">
        <v>43970</v>
      </c>
      <c r="C6077" s="6" t="str">
        <f t="shared" si="188"/>
        <v>May</v>
      </c>
      <c r="D6077" s="6" t="str">
        <f t="shared" si="189"/>
        <v>5</v>
      </c>
      <c r="E6077" t="s">
        <v>16</v>
      </c>
      <c r="F6077" s="3" t="s">
        <v>12</v>
      </c>
      <c r="G6077">
        <v>12</v>
      </c>
      <c r="H6077">
        <v>265</v>
      </c>
      <c r="I6077">
        <v>37</v>
      </c>
      <c r="J6077">
        <v>7</v>
      </c>
      <c r="K6077" s="3">
        <v>235.706119537354</v>
      </c>
      <c r="L6077" s="3">
        <v>168.361513955253</v>
      </c>
      <c r="M6077" s="7">
        <f>Sales_Table[[#This Row],[Order qty]]*Sales_Table[[#This Row],[unit price]]</f>
        <v>1649.942836761478</v>
      </c>
      <c r="N6077" s="8">
        <f>Sales_Table[[#This Row],[Revenue]]-Sales_Table[[#This Row],[unit cost]]</f>
        <v>1481.581322806225</v>
      </c>
    </row>
    <row r="6078" spans="1:14" ht="14.25" customHeight="1">
      <c r="A6078" t="s">
        <v>6091</v>
      </c>
      <c r="B6078" s="4">
        <v>43953</v>
      </c>
      <c r="C6078" s="6" t="str">
        <f t="shared" si="188"/>
        <v>May</v>
      </c>
      <c r="D6078" s="6" t="str">
        <f t="shared" si="189"/>
        <v>5</v>
      </c>
      <c r="E6078" t="s">
        <v>14</v>
      </c>
      <c r="F6078" s="3" t="s">
        <v>12</v>
      </c>
      <c r="G6078">
        <v>20</v>
      </c>
      <c r="H6078">
        <v>252</v>
      </c>
      <c r="I6078">
        <v>25</v>
      </c>
      <c r="J6078">
        <v>2</v>
      </c>
      <c r="K6078" s="3">
        <v>395.09531968831999</v>
      </c>
      <c r="L6078" s="3">
        <v>282.21094263451403</v>
      </c>
      <c r="M6078" s="7">
        <f>Sales_Table[[#This Row],[Order qty]]*Sales_Table[[#This Row],[unit price]]</f>
        <v>790.19063937663998</v>
      </c>
      <c r="N6078" s="8">
        <f>Sales_Table[[#This Row],[Revenue]]-Sales_Table[[#This Row],[unit cost]]</f>
        <v>507.97969674212595</v>
      </c>
    </row>
    <row r="6079" spans="1:14" ht="14.25" customHeight="1">
      <c r="A6079" t="s">
        <v>6092</v>
      </c>
      <c r="B6079" s="4">
        <v>43959</v>
      </c>
      <c r="C6079" s="6" t="str">
        <f t="shared" si="188"/>
        <v>May</v>
      </c>
      <c r="D6079" s="6" t="str">
        <f t="shared" si="189"/>
        <v>1</v>
      </c>
      <c r="E6079" t="s">
        <v>16</v>
      </c>
      <c r="F6079" s="3" t="s">
        <v>12</v>
      </c>
      <c r="G6079">
        <v>13</v>
      </c>
      <c r="H6079">
        <v>130</v>
      </c>
      <c r="I6079">
        <v>37</v>
      </c>
      <c r="J6079">
        <v>1</v>
      </c>
      <c r="K6079" s="3">
        <v>384.26066601276398</v>
      </c>
      <c r="L6079" s="3">
        <v>274.47190429483101</v>
      </c>
      <c r="M6079" s="7">
        <f>Sales_Table[[#This Row],[Order qty]]*Sales_Table[[#This Row],[unit price]]</f>
        <v>384.26066601276398</v>
      </c>
      <c r="N6079" s="8">
        <f>Sales_Table[[#This Row],[Revenue]]-Sales_Table[[#This Row],[unit cost]]</f>
        <v>109.78876171793297</v>
      </c>
    </row>
    <row r="6080" spans="1:14" ht="14.25" customHeight="1">
      <c r="A6080" t="s">
        <v>6093</v>
      </c>
      <c r="B6080" s="4">
        <v>43953</v>
      </c>
      <c r="C6080" s="6" t="str">
        <f t="shared" si="188"/>
        <v>Jan</v>
      </c>
      <c r="D6080" s="6" t="str">
        <f t="shared" si="189"/>
        <v>1</v>
      </c>
      <c r="E6080" t="s">
        <v>11</v>
      </c>
      <c r="F6080" s="3" t="s">
        <v>12</v>
      </c>
      <c r="G6080">
        <v>16</v>
      </c>
      <c r="H6080">
        <v>311</v>
      </c>
      <c r="I6080">
        <v>34</v>
      </c>
      <c r="J6080">
        <v>4</v>
      </c>
      <c r="K6080" s="3">
        <v>611.70328670740105</v>
      </c>
      <c r="L6080" s="3">
        <v>436.93091907671499</v>
      </c>
      <c r="M6080" s="7">
        <f>Sales_Table[[#This Row],[Order qty]]*Sales_Table[[#This Row],[unit price]]</f>
        <v>2446.8131468296042</v>
      </c>
      <c r="N6080" s="8">
        <f>Sales_Table[[#This Row],[Revenue]]-Sales_Table[[#This Row],[unit cost]]</f>
        <v>2009.8822277528893</v>
      </c>
    </row>
    <row r="6081" spans="1:14" ht="14.25" customHeight="1">
      <c r="A6081" t="s">
        <v>6094</v>
      </c>
      <c r="B6081" s="4">
        <v>43853</v>
      </c>
      <c r="C6081" s="6" t="str">
        <f t="shared" si="188"/>
        <v>Jan</v>
      </c>
      <c r="D6081" s="6" t="str">
        <f t="shared" si="189"/>
        <v>1</v>
      </c>
      <c r="E6081" t="s">
        <v>14</v>
      </c>
      <c r="F6081" s="3" t="s">
        <v>12</v>
      </c>
      <c r="G6081">
        <v>22</v>
      </c>
      <c r="H6081">
        <v>122</v>
      </c>
      <c r="I6081">
        <v>11</v>
      </c>
      <c r="J6081">
        <v>1</v>
      </c>
      <c r="K6081" s="3">
        <v>565.74694561958302</v>
      </c>
      <c r="L6081" s="3">
        <v>404.10496115684498</v>
      </c>
      <c r="M6081" s="7">
        <f>Sales_Table[[#This Row],[Order qty]]*Sales_Table[[#This Row],[unit price]]</f>
        <v>565.74694561958302</v>
      </c>
      <c r="N6081" s="8">
        <f>Sales_Table[[#This Row],[Revenue]]-Sales_Table[[#This Row],[unit cost]]</f>
        <v>161.64198446273804</v>
      </c>
    </row>
    <row r="6082" spans="1:14" ht="14.25" customHeight="1">
      <c r="A6082" t="s">
        <v>6095</v>
      </c>
      <c r="B6082" s="4">
        <v>43848</v>
      </c>
      <c r="C6082" s="6" t="str">
        <f t="shared" ref="C6082:C6145" si="190">TEXT(B6083,"mmm")</f>
        <v>Jan</v>
      </c>
      <c r="D6082" s="6" t="str">
        <f t="shared" ref="D6082:D6145" si="191">TEXT(B6084, "m")</f>
        <v>2</v>
      </c>
      <c r="E6082" t="s">
        <v>11</v>
      </c>
      <c r="F6082" s="3" t="s">
        <v>12</v>
      </c>
      <c r="G6082">
        <v>1</v>
      </c>
      <c r="H6082">
        <v>244</v>
      </c>
      <c r="I6082">
        <v>19</v>
      </c>
      <c r="J6082">
        <v>7</v>
      </c>
      <c r="K6082" s="3">
        <v>641.93890589475598</v>
      </c>
      <c r="L6082" s="3">
        <v>458.52778992482598</v>
      </c>
      <c r="M6082" s="7">
        <f>Sales_Table[[#This Row],[Order qty]]*Sales_Table[[#This Row],[unit price]]</f>
        <v>4493.5723412632915</v>
      </c>
      <c r="N6082" s="8">
        <f>Sales_Table[[#This Row],[Revenue]]-Sales_Table[[#This Row],[unit cost]]</f>
        <v>4035.0445513384657</v>
      </c>
    </row>
    <row r="6083" spans="1:14" ht="14.25" customHeight="1">
      <c r="A6083" t="s">
        <v>6096</v>
      </c>
      <c r="B6083" s="4">
        <v>43856</v>
      </c>
      <c r="C6083" s="6" t="str">
        <f t="shared" si="190"/>
        <v>Feb</v>
      </c>
      <c r="D6083" s="6" t="str">
        <f t="shared" si="191"/>
        <v>2</v>
      </c>
      <c r="E6083" t="s">
        <v>16</v>
      </c>
      <c r="F6083" s="3" t="s">
        <v>12</v>
      </c>
      <c r="G6083">
        <v>17</v>
      </c>
      <c r="H6083">
        <v>85</v>
      </c>
      <c r="I6083">
        <v>36</v>
      </c>
      <c r="J6083">
        <v>10</v>
      </c>
      <c r="K6083" s="3">
        <v>567.08171403408096</v>
      </c>
      <c r="L6083" s="3">
        <v>405.0583671672</v>
      </c>
      <c r="M6083" s="7">
        <f>Sales_Table[[#This Row],[Order qty]]*Sales_Table[[#This Row],[unit price]]</f>
        <v>5670.8171403408096</v>
      </c>
      <c r="N6083" s="8">
        <f>Sales_Table[[#This Row],[Revenue]]-Sales_Table[[#This Row],[unit cost]]</f>
        <v>5265.7587731736094</v>
      </c>
    </row>
    <row r="6084" spans="1:14" ht="14.25" customHeight="1">
      <c r="A6084" t="s">
        <v>6097</v>
      </c>
      <c r="B6084" s="4">
        <v>43880</v>
      </c>
      <c r="C6084" s="6" t="str">
        <f t="shared" si="190"/>
        <v>Feb</v>
      </c>
      <c r="D6084" s="6" t="str">
        <f t="shared" si="191"/>
        <v>3</v>
      </c>
      <c r="E6084" t="s">
        <v>20</v>
      </c>
      <c r="F6084" s="3" t="s">
        <v>12</v>
      </c>
      <c r="G6084">
        <v>7</v>
      </c>
      <c r="H6084">
        <v>9</v>
      </c>
      <c r="I6084">
        <v>13</v>
      </c>
      <c r="J6084">
        <v>7</v>
      </c>
      <c r="K6084" s="3">
        <v>424.43472272157697</v>
      </c>
      <c r="L6084" s="3">
        <v>303.16765908684101</v>
      </c>
      <c r="M6084" s="7">
        <f>Sales_Table[[#This Row],[Order qty]]*Sales_Table[[#This Row],[unit price]]</f>
        <v>2971.0430590510387</v>
      </c>
      <c r="N6084" s="8">
        <f>Sales_Table[[#This Row],[Revenue]]-Sales_Table[[#This Row],[unit cost]]</f>
        <v>2667.8753999641976</v>
      </c>
    </row>
    <row r="6085" spans="1:14" ht="14.25" customHeight="1">
      <c r="A6085" t="s">
        <v>6098</v>
      </c>
      <c r="B6085" s="4">
        <v>43882</v>
      </c>
      <c r="C6085" s="6" t="str">
        <f t="shared" si="190"/>
        <v>Mar</v>
      </c>
      <c r="D6085" s="6" t="str">
        <f t="shared" si="191"/>
        <v>1</v>
      </c>
      <c r="E6085" t="s">
        <v>14</v>
      </c>
      <c r="F6085" s="3" t="s">
        <v>12</v>
      </c>
      <c r="G6085">
        <v>16</v>
      </c>
      <c r="H6085">
        <v>223</v>
      </c>
      <c r="I6085">
        <v>20</v>
      </c>
      <c r="J6085">
        <v>1</v>
      </c>
      <c r="K6085" s="3">
        <v>169.218897342682</v>
      </c>
      <c r="L6085" s="3">
        <v>120.87064095905799</v>
      </c>
      <c r="M6085" s="7">
        <f>Sales_Table[[#This Row],[Order qty]]*Sales_Table[[#This Row],[unit price]]</f>
        <v>169.218897342682</v>
      </c>
      <c r="N6085" s="8">
        <f>Sales_Table[[#This Row],[Revenue]]-Sales_Table[[#This Row],[unit cost]]</f>
        <v>48.348256383624005</v>
      </c>
    </row>
    <row r="6086" spans="1:14" ht="14.25" customHeight="1">
      <c r="A6086" t="s">
        <v>6099</v>
      </c>
      <c r="B6086" s="4">
        <v>43917</v>
      </c>
      <c r="C6086" s="6" t="str">
        <f t="shared" si="190"/>
        <v>Jan</v>
      </c>
      <c r="D6086" s="6" t="str">
        <f t="shared" si="191"/>
        <v>3</v>
      </c>
      <c r="E6086" t="s">
        <v>20</v>
      </c>
      <c r="F6086" s="3" t="s">
        <v>12</v>
      </c>
      <c r="G6086">
        <v>17</v>
      </c>
      <c r="H6086">
        <v>247</v>
      </c>
      <c r="I6086">
        <v>28</v>
      </c>
      <c r="J6086">
        <v>3</v>
      </c>
      <c r="K6086" s="3">
        <v>322.774271428585</v>
      </c>
      <c r="L6086" s="3">
        <v>230.553051020418</v>
      </c>
      <c r="M6086" s="7">
        <f>Sales_Table[[#This Row],[Order qty]]*Sales_Table[[#This Row],[unit price]]</f>
        <v>968.32281428575493</v>
      </c>
      <c r="N6086" s="8">
        <f>Sales_Table[[#This Row],[Revenue]]-Sales_Table[[#This Row],[unit cost]]</f>
        <v>737.76976326533691</v>
      </c>
    </row>
    <row r="6087" spans="1:14" ht="14.25" customHeight="1">
      <c r="A6087" t="s">
        <v>6100</v>
      </c>
      <c r="B6087" s="4">
        <v>43832</v>
      </c>
      <c r="C6087" s="6" t="str">
        <f t="shared" si="190"/>
        <v>Mar</v>
      </c>
      <c r="D6087" s="6" t="str">
        <f t="shared" si="191"/>
        <v>1</v>
      </c>
      <c r="E6087" t="s">
        <v>20</v>
      </c>
      <c r="F6087" s="3" t="s">
        <v>12</v>
      </c>
      <c r="G6087">
        <v>9</v>
      </c>
      <c r="H6087">
        <v>351</v>
      </c>
      <c r="I6087">
        <v>10</v>
      </c>
      <c r="J6087">
        <v>4</v>
      </c>
      <c r="K6087" s="3">
        <v>164.07195532321899</v>
      </c>
      <c r="L6087" s="3">
        <v>117.1942538023</v>
      </c>
      <c r="M6087" s="7">
        <f>Sales_Table[[#This Row],[Order qty]]*Sales_Table[[#This Row],[unit price]]</f>
        <v>656.28782129287595</v>
      </c>
      <c r="N6087" s="8">
        <f>Sales_Table[[#This Row],[Revenue]]-Sales_Table[[#This Row],[unit cost]]</f>
        <v>539.09356749057599</v>
      </c>
    </row>
    <row r="6088" spans="1:14" ht="14.25" customHeight="1">
      <c r="A6088" t="s">
        <v>6101</v>
      </c>
      <c r="B6088" s="4">
        <v>43905</v>
      </c>
      <c r="C6088" s="6" t="str">
        <f t="shared" si="190"/>
        <v>Jan</v>
      </c>
      <c r="D6088" s="6" t="str">
        <f t="shared" si="191"/>
        <v>1</v>
      </c>
      <c r="E6088" t="s">
        <v>16</v>
      </c>
      <c r="F6088" s="3" t="s">
        <v>12</v>
      </c>
      <c r="G6088">
        <v>1</v>
      </c>
      <c r="H6088">
        <v>308</v>
      </c>
      <c r="I6088">
        <v>3</v>
      </c>
      <c r="J6088">
        <v>9</v>
      </c>
      <c r="K6088" s="3">
        <v>329.22498518228502</v>
      </c>
      <c r="L6088" s="3">
        <v>235.160703701632</v>
      </c>
      <c r="M6088" s="7">
        <f>Sales_Table[[#This Row],[Order qty]]*Sales_Table[[#This Row],[unit price]]</f>
        <v>2963.0248666405651</v>
      </c>
      <c r="N6088" s="8">
        <f>Sales_Table[[#This Row],[Revenue]]-Sales_Table[[#This Row],[unit cost]]</f>
        <v>2727.8641629389331</v>
      </c>
    </row>
    <row r="6089" spans="1:14" ht="14.25" customHeight="1">
      <c r="A6089" t="s">
        <v>6102</v>
      </c>
      <c r="B6089" s="4">
        <v>43839</v>
      </c>
      <c r="C6089" s="6" t="str">
        <f t="shared" si="190"/>
        <v>Jan</v>
      </c>
      <c r="D6089" s="6" t="str">
        <f t="shared" si="191"/>
        <v>1</v>
      </c>
      <c r="E6089" t="s">
        <v>16</v>
      </c>
      <c r="F6089" s="3" t="s">
        <v>12</v>
      </c>
      <c r="G6089">
        <v>1</v>
      </c>
      <c r="H6089">
        <v>161</v>
      </c>
      <c r="I6089">
        <v>42</v>
      </c>
      <c r="J6089">
        <v>9</v>
      </c>
      <c r="K6089" s="3">
        <v>484.81515097618097</v>
      </c>
      <c r="L6089" s="3">
        <v>346.29653641155801</v>
      </c>
      <c r="M6089" s="7">
        <f>Sales_Table[[#This Row],[Order qty]]*Sales_Table[[#This Row],[unit price]]</f>
        <v>4363.3363587856284</v>
      </c>
      <c r="N6089" s="8">
        <f>Sales_Table[[#This Row],[Revenue]]-Sales_Table[[#This Row],[unit cost]]</f>
        <v>4017.0398223740704</v>
      </c>
    </row>
    <row r="6090" spans="1:14" ht="14.25" customHeight="1">
      <c r="A6090" t="s">
        <v>6103</v>
      </c>
      <c r="B6090" s="4">
        <v>43834</v>
      </c>
      <c r="C6090" s="6" t="str">
        <f t="shared" si="190"/>
        <v>Jan</v>
      </c>
      <c r="D6090" s="6" t="str">
        <f t="shared" si="191"/>
        <v>1</v>
      </c>
      <c r="E6090" t="s">
        <v>16</v>
      </c>
      <c r="F6090" s="3" t="s">
        <v>12</v>
      </c>
      <c r="G6090">
        <v>11</v>
      </c>
      <c r="H6090">
        <v>218</v>
      </c>
      <c r="I6090">
        <v>47</v>
      </c>
      <c r="J6090">
        <v>1</v>
      </c>
      <c r="K6090" s="3">
        <v>413.33438748121301</v>
      </c>
      <c r="L6090" s="3">
        <v>295.23884820086602</v>
      </c>
      <c r="M6090" s="7">
        <f>Sales_Table[[#This Row],[Order qty]]*Sales_Table[[#This Row],[unit price]]</f>
        <v>413.33438748121301</v>
      </c>
      <c r="N6090" s="8">
        <f>Sales_Table[[#This Row],[Revenue]]-Sales_Table[[#This Row],[unit cost]]</f>
        <v>118.095539280347</v>
      </c>
    </row>
    <row r="6091" spans="1:14" ht="14.25" customHeight="1">
      <c r="A6091" t="s">
        <v>6104</v>
      </c>
      <c r="B6091" s="4">
        <v>43843</v>
      </c>
      <c r="C6091" s="6" t="str">
        <f t="shared" si="190"/>
        <v>Jan</v>
      </c>
      <c r="D6091" s="6" t="str">
        <f t="shared" si="191"/>
        <v>3</v>
      </c>
      <c r="E6091" t="s">
        <v>14</v>
      </c>
      <c r="F6091" s="3" t="s">
        <v>12</v>
      </c>
      <c r="G6091">
        <v>6</v>
      </c>
      <c r="H6091">
        <v>77</v>
      </c>
      <c r="I6091">
        <v>38</v>
      </c>
      <c r="J6091">
        <v>8</v>
      </c>
      <c r="K6091" s="3">
        <v>412.59497630596201</v>
      </c>
      <c r="L6091" s="3">
        <v>294.710697361401</v>
      </c>
      <c r="M6091" s="7">
        <f>Sales_Table[[#This Row],[Order qty]]*Sales_Table[[#This Row],[unit price]]</f>
        <v>3300.7598104476961</v>
      </c>
      <c r="N6091" s="8">
        <f>Sales_Table[[#This Row],[Revenue]]-Sales_Table[[#This Row],[unit cost]]</f>
        <v>3006.0491130862952</v>
      </c>
    </row>
    <row r="6092" spans="1:14" ht="14.25" customHeight="1">
      <c r="A6092" t="s">
        <v>6105</v>
      </c>
      <c r="B6092" s="4">
        <v>43859</v>
      </c>
      <c r="C6092" s="6" t="str">
        <f t="shared" si="190"/>
        <v>Mar</v>
      </c>
      <c r="D6092" s="6" t="str">
        <f t="shared" si="191"/>
        <v>3</v>
      </c>
      <c r="E6092" t="s">
        <v>20</v>
      </c>
      <c r="F6092" s="3" t="s">
        <v>12</v>
      </c>
      <c r="G6092">
        <v>23</v>
      </c>
      <c r="H6092">
        <v>115</v>
      </c>
      <c r="I6092">
        <v>7</v>
      </c>
      <c r="J6092">
        <v>1</v>
      </c>
      <c r="K6092" s="3">
        <v>152.29581481218301</v>
      </c>
      <c r="L6092" s="3">
        <v>108.782724865845</v>
      </c>
      <c r="M6092" s="7">
        <f>Sales_Table[[#This Row],[Order qty]]*Sales_Table[[#This Row],[unit price]]</f>
        <v>152.29581481218301</v>
      </c>
      <c r="N6092" s="8">
        <f>Sales_Table[[#This Row],[Revenue]]-Sales_Table[[#This Row],[unit cost]]</f>
        <v>43.513089946338013</v>
      </c>
    </row>
    <row r="6093" spans="1:14" ht="14.25" customHeight="1">
      <c r="A6093" t="s">
        <v>6106</v>
      </c>
      <c r="B6093" s="4">
        <v>43901</v>
      </c>
      <c r="C6093" s="6" t="str">
        <f t="shared" si="190"/>
        <v>Mar</v>
      </c>
      <c r="D6093" s="6" t="str">
        <f t="shared" si="191"/>
        <v>3</v>
      </c>
      <c r="E6093" t="s">
        <v>14</v>
      </c>
      <c r="F6093" s="3" t="s">
        <v>12</v>
      </c>
      <c r="G6093">
        <v>1</v>
      </c>
      <c r="H6093">
        <v>213</v>
      </c>
      <c r="I6093">
        <v>9</v>
      </c>
      <c r="J6093">
        <v>9</v>
      </c>
      <c r="K6093" s="3">
        <v>436.93298435211199</v>
      </c>
      <c r="L6093" s="3">
        <v>312.09498882293701</v>
      </c>
      <c r="M6093" s="7">
        <f>Sales_Table[[#This Row],[Order qty]]*Sales_Table[[#This Row],[unit price]]</f>
        <v>3932.3968591690077</v>
      </c>
      <c r="N6093" s="8">
        <f>Sales_Table[[#This Row],[Revenue]]-Sales_Table[[#This Row],[unit cost]]</f>
        <v>3620.3018703460707</v>
      </c>
    </row>
    <row r="6094" spans="1:14" ht="14.25" customHeight="1">
      <c r="A6094" t="s">
        <v>6107</v>
      </c>
      <c r="B6094" s="4">
        <v>43911</v>
      </c>
      <c r="C6094" s="6" t="str">
        <f t="shared" si="190"/>
        <v>Mar</v>
      </c>
      <c r="D6094" s="6" t="str">
        <f t="shared" si="191"/>
        <v>5</v>
      </c>
      <c r="E6094" t="s">
        <v>11</v>
      </c>
      <c r="F6094" s="3" t="s">
        <v>12</v>
      </c>
      <c r="G6094">
        <v>1</v>
      </c>
      <c r="H6094">
        <v>267</v>
      </c>
      <c r="I6094">
        <v>26</v>
      </c>
      <c r="J6094">
        <v>4</v>
      </c>
      <c r="K6094" s="3">
        <v>414.23992055654497</v>
      </c>
      <c r="L6094" s="3">
        <v>295.88565754039001</v>
      </c>
      <c r="M6094" s="7">
        <f>Sales_Table[[#This Row],[Order qty]]*Sales_Table[[#This Row],[unit price]]</f>
        <v>1656.9596822261799</v>
      </c>
      <c r="N6094" s="8">
        <f>Sales_Table[[#This Row],[Revenue]]-Sales_Table[[#This Row],[unit cost]]</f>
        <v>1361.0740246857899</v>
      </c>
    </row>
    <row r="6095" spans="1:14" ht="14.25" customHeight="1">
      <c r="A6095" t="s">
        <v>6108</v>
      </c>
      <c r="B6095" s="4">
        <v>43918</v>
      </c>
      <c r="C6095" s="6" t="str">
        <f t="shared" si="190"/>
        <v>May</v>
      </c>
      <c r="D6095" s="6" t="str">
        <f t="shared" si="191"/>
        <v>5</v>
      </c>
      <c r="E6095" t="s">
        <v>14</v>
      </c>
      <c r="F6095" s="3" t="s">
        <v>12</v>
      </c>
      <c r="G6095">
        <v>17</v>
      </c>
      <c r="H6095">
        <v>138</v>
      </c>
      <c r="I6095">
        <v>2</v>
      </c>
      <c r="J6095">
        <v>10</v>
      </c>
      <c r="K6095" s="3">
        <v>462.35127747058903</v>
      </c>
      <c r="L6095" s="3">
        <v>330.25091247899201</v>
      </c>
      <c r="M6095" s="7">
        <f>Sales_Table[[#This Row],[Order qty]]*Sales_Table[[#This Row],[unit price]]</f>
        <v>4623.5127747058905</v>
      </c>
      <c r="N6095" s="8">
        <f>Sales_Table[[#This Row],[Revenue]]-Sales_Table[[#This Row],[unit cost]]</f>
        <v>4293.2618622268983</v>
      </c>
    </row>
    <row r="6096" spans="1:14" ht="14.25" customHeight="1">
      <c r="A6096" t="s">
        <v>6109</v>
      </c>
      <c r="B6096" s="4">
        <v>43970</v>
      </c>
      <c r="C6096" s="6" t="str">
        <f t="shared" si="190"/>
        <v>May</v>
      </c>
      <c r="D6096" s="6" t="str">
        <f t="shared" si="191"/>
        <v>4</v>
      </c>
      <c r="E6096" t="s">
        <v>14</v>
      </c>
      <c r="F6096" s="3" t="s">
        <v>12</v>
      </c>
      <c r="G6096">
        <v>26</v>
      </c>
      <c r="H6096">
        <v>126</v>
      </c>
      <c r="I6096">
        <v>8</v>
      </c>
      <c r="J6096">
        <v>6</v>
      </c>
      <c r="K6096" s="3">
        <v>471.85821014642698</v>
      </c>
      <c r="L6096" s="3">
        <v>337.04157867601901</v>
      </c>
      <c r="M6096" s="7">
        <f>Sales_Table[[#This Row],[Order qty]]*Sales_Table[[#This Row],[unit price]]</f>
        <v>2831.149260878562</v>
      </c>
      <c r="N6096" s="8">
        <f>Sales_Table[[#This Row],[Revenue]]-Sales_Table[[#This Row],[unit cost]]</f>
        <v>2494.1076822025429</v>
      </c>
    </row>
    <row r="6097" spans="1:14" ht="14.25" customHeight="1">
      <c r="A6097" t="s">
        <v>6110</v>
      </c>
      <c r="B6097" s="4">
        <v>43963</v>
      </c>
      <c r="C6097" s="6" t="str">
        <f t="shared" si="190"/>
        <v>Apr</v>
      </c>
      <c r="D6097" s="6" t="str">
        <f t="shared" si="191"/>
        <v>4</v>
      </c>
      <c r="E6097" t="s">
        <v>14</v>
      </c>
      <c r="F6097" s="3" t="s">
        <v>12</v>
      </c>
      <c r="G6097">
        <v>22</v>
      </c>
      <c r="H6097">
        <v>56</v>
      </c>
      <c r="I6097">
        <v>18</v>
      </c>
      <c r="J6097">
        <v>1</v>
      </c>
      <c r="K6097" s="3">
        <v>201.00190186500501</v>
      </c>
      <c r="L6097" s="3">
        <v>143.57278704643201</v>
      </c>
      <c r="M6097" s="7">
        <f>Sales_Table[[#This Row],[Order qty]]*Sales_Table[[#This Row],[unit price]]</f>
        <v>201.00190186500501</v>
      </c>
      <c r="N6097" s="8">
        <f>Sales_Table[[#This Row],[Revenue]]-Sales_Table[[#This Row],[unit cost]]</f>
        <v>57.429114818572998</v>
      </c>
    </row>
    <row r="6098" spans="1:14" ht="14.25" customHeight="1">
      <c r="A6098" t="s">
        <v>6111</v>
      </c>
      <c r="B6098" s="4">
        <v>43946</v>
      </c>
      <c r="C6098" s="6" t="str">
        <f t="shared" si="190"/>
        <v>Apr</v>
      </c>
      <c r="D6098" s="6" t="str">
        <f t="shared" si="191"/>
        <v>5</v>
      </c>
      <c r="E6098" t="s">
        <v>14</v>
      </c>
      <c r="F6098" s="3" t="s">
        <v>12</v>
      </c>
      <c r="G6098">
        <v>12</v>
      </c>
      <c r="H6098">
        <v>100</v>
      </c>
      <c r="I6098">
        <v>32</v>
      </c>
      <c r="J6098">
        <v>1</v>
      </c>
      <c r="K6098" s="3">
        <v>582.014857470989</v>
      </c>
      <c r="L6098" s="3">
        <v>415.724898193564</v>
      </c>
      <c r="M6098" s="7">
        <f>Sales_Table[[#This Row],[Order qty]]*Sales_Table[[#This Row],[unit price]]</f>
        <v>582.014857470989</v>
      </c>
      <c r="N6098" s="8">
        <f>Sales_Table[[#This Row],[Revenue]]-Sales_Table[[#This Row],[unit cost]]</f>
        <v>166.289959277425</v>
      </c>
    </row>
    <row r="6099" spans="1:14" ht="14.25" customHeight="1">
      <c r="A6099" t="s">
        <v>6112</v>
      </c>
      <c r="B6099" s="4">
        <v>43949</v>
      </c>
      <c r="C6099" s="6" t="str">
        <f t="shared" si="190"/>
        <v>May</v>
      </c>
      <c r="D6099" s="6" t="str">
        <f t="shared" si="191"/>
        <v>3</v>
      </c>
      <c r="E6099" t="s">
        <v>11</v>
      </c>
      <c r="F6099" s="3" t="s">
        <v>12</v>
      </c>
      <c r="G6099">
        <v>3</v>
      </c>
      <c r="H6099">
        <v>72</v>
      </c>
      <c r="I6099">
        <v>41</v>
      </c>
      <c r="J6099">
        <v>9</v>
      </c>
      <c r="K6099" s="3">
        <v>201.331398367882</v>
      </c>
      <c r="L6099" s="3">
        <v>143.80814169134399</v>
      </c>
      <c r="M6099" s="7">
        <f>Sales_Table[[#This Row],[Order qty]]*Sales_Table[[#This Row],[unit price]]</f>
        <v>1811.982585310938</v>
      </c>
      <c r="N6099" s="8">
        <f>Sales_Table[[#This Row],[Revenue]]-Sales_Table[[#This Row],[unit cost]]</f>
        <v>1668.1744436195941</v>
      </c>
    </row>
    <row r="6100" spans="1:14" ht="14.25" customHeight="1">
      <c r="A6100" t="s">
        <v>6113</v>
      </c>
      <c r="B6100" s="4">
        <v>43966</v>
      </c>
      <c r="C6100" s="6" t="str">
        <f t="shared" si="190"/>
        <v>Mar</v>
      </c>
      <c r="D6100" s="6" t="str">
        <f t="shared" si="191"/>
        <v>4</v>
      </c>
      <c r="E6100" t="s">
        <v>16</v>
      </c>
      <c r="F6100" s="3" t="s">
        <v>12</v>
      </c>
      <c r="G6100">
        <v>23</v>
      </c>
      <c r="H6100">
        <v>285</v>
      </c>
      <c r="I6100">
        <v>12</v>
      </c>
      <c r="J6100">
        <v>10</v>
      </c>
      <c r="K6100" s="3">
        <v>152.253052532673</v>
      </c>
      <c r="L6100" s="3">
        <v>108.75218038048099</v>
      </c>
      <c r="M6100" s="7">
        <f>Sales_Table[[#This Row],[Order qty]]*Sales_Table[[#This Row],[unit price]]</f>
        <v>1522.53052532673</v>
      </c>
      <c r="N6100" s="8">
        <f>Sales_Table[[#This Row],[Revenue]]-Sales_Table[[#This Row],[unit cost]]</f>
        <v>1413.778344946249</v>
      </c>
    </row>
    <row r="6101" spans="1:14" ht="14.25" customHeight="1">
      <c r="A6101" t="s">
        <v>6114</v>
      </c>
      <c r="B6101" s="4">
        <v>43900</v>
      </c>
      <c r="C6101" s="6" t="str">
        <f t="shared" si="190"/>
        <v>Apr</v>
      </c>
      <c r="D6101" s="6" t="str">
        <f t="shared" si="191"/>
        <v>5</v>
      </c>
      <c r="E6101" t="s">
        <v>20</v>
      </c>
      <c r="F6101" s="3" t="s">
        <v>12</v>
      </c>
      <c r="G6101">
        <v>18</v>
      </c>
      <c r="H6101">
        <v>155</v>
      </c>
      <c r="I6101">
        <v>34</v>
      </c>
      <c r="J6101">
        <v>7</v>
      </c>
      <c r="K6101" s="3">
        <v>585.06175947189297</v>
      </c>
      <c r="L6101" s="3">
        <v>417.90125676563798</v>
      </c>
      <c r="M6101" s="7">
        <f>Sales_Table[[#This Row],[Order qty]]*Sales_Table[[#This Row],[unit price]]</f>
        <v>4095.4323163032509</v>
      </c>
      <c r="N6101" s="8">
        <f>Sales_Table[[#This Row],[Revenue]]-Sales_Table[[#This Row],[unit cost]]</f>
        <v>3677.5310595376131</v>
      </c>
    </row>
    <row r="6102" spans="1:14" ht="14.25" customHeight="1">
      <c r="A6102" t="s">
        <v>6115</v>
      </c>
      <c r="B6102" s="4">
        <v>43941</v>
      </c>
      <c r="C6102" s="6" t="str">
        <f t="shared" si="190"/>
        <v>May</v>
      </c>
      <c r="D6102" s="6" t="str">
        <f t="shared" si="191"/>
        <v>2</v>
      </c>
      <c r="E6102" t="s">
        <v>20</v>
      </c>
      <c r="F6102" s="3" t="s">
        <v>12</v>
      </c>
      <c r="G6102">
        <v>14</v>
      </c>
      <c r="H6102">
        <v>2</v>
      </c>
      <c r="I6102">
        <v>3</v>
      </c>
      <c r="J6102">
        <v>7</v>
      </c>
      <c r="K6102" s="3">
        <v>277.352130353451</v>
      </c>
      <c r="L6102" s="3">
        <v>198.108664538179</v>
      </c>
      <c r="M6102" s="7">
        <f>Sales_Table[[#This Row],[Order qty]]*Sales_Table[[#This Row],[unit price]]</f>
        <v>1941.464912474157</v>
      </c>
      <c r="N6102" s="8">
        <f>Sales_Table[[#This Row],[Revenue]]-Sales_Table[[#This Row],[unit cost]]</f>
        <v>1743.356247935978</v>
      </c>
    </row>
    <row r="6103" spans="1:14" ht="14.25" customHeight="1">
      <c r="A6103" t="s">
        <v>6116</v>
      </c>
      <c r="B6103" s="4">
        <v>43977</v>
      </c>
      <c r="C6103" s="6" t="str">
        <f t="shared" si="190"/>
        <v>Feb</v>
      </c>
      <c r="D6103" s="6" t="str">
        <f t="shared" si="191"/>
        <v>2</v>
      </c>
      <c r="E6103" t="s">
        <v>20</v>
      </c>
      <c r="F6103" s="3" t="s">
        <v>12</v>
      </c>
      <c r="G6103">
        <v>5</v>
      </c>
      <c r="H6103">
        <v>236</v>
      </c>
      <c r="I6103">
        <v>29</v>
      </c>
      <c r="J6103">
        <v>4</v>
      </c>
      <c r="K6103" s="3">
        <v>201.01904261112199</v>
      </c>
      <c r="L6103" s="3">
        <v>143.58503043651601</v>
      </c>
      <c r="M6103" s="7">
        <f>Sales_Table[[#This Row],[Order qty]]*Sales_Table[[#This Row],[unit price]]</f>
        <v>804.07617044448796</v>
      </c>
      <c r="N6103" s="8">
        <f>Sales_Table[[#This Row],[Revenue]]-Sales_Table[[#This Row],[unit cost]]</f>
        <v>660.49114000797192</v>
      </c>
    </row>
    <row r="6104" spans="1:14" ht="14.25" customHeight="1">
      <c r="A6104" t="s">
        <v>6117</v>
      </c>
      <c r="B6104" s="4">
        <v>43884</v>
      </c>
      <c r="C6104" s="6" t="str">
        <f t="shared" si="190"/>
        <v>Feb</v>
      </c>
      <c r="D6104" s="6" t="str">
        <f t="shared" si="191"/>
        <v>4</v>
      </c>
      <c r="E6104" t="s">
        <v>11</v>
      </c>
      <c r="F6104" s="3" t="s">
        <v>12</v>
      </c>
      <c r="G6104">
        <v>20</v>
      </c>
      <c r="H6104">
        <v>275</v>
      </c>
      <c r="I6104">
        <v>23</v>
      </c>
      <c r="J6104">
        <v>2</v>
      </c>
      <c r="K6104" s="3">
        <v>516.34173113107704</v>
      </c>
      <c r="L6104" s="3">
        <v>368.81552223648299</v>
      </c>
      <c r="M6104" s="7">
        <f>Sales_Table[[#This Row],[Order qty]]*Sales_Table[[#This Row],[unit price]]</f>
        <v>1032.6834622621541</v>
      </c>
      <c r="N6104" s="8">
        <f>Sales_Table[[#This Row],[Revenue]]-Sales_Table[[#This Row],[unit cost]]</f>
        <v>663.86794002567103</v>
      </c>
    </row>
    <row r="6105" spans="1:14" ht="14.25" customHeight="1">
      <c r="A6105" t="s">
        <v>6118</v>
      </c>
      <c r="B6105" s="4">
        <v>43878</v>
      </c>
      <c r="C6105" s="6" t="str">
        <f t="shared" si="190"/>
        <v>Apr</v>
      </c>
      <c r="D6105" s="6" t="str">
        <f t="shared" si="191"/>
        <v>3</v>
      </c>
      <c r="E6105" t="s">
        <v>14</v>
      </c>
      <c r="F6105" s="3" t="s">
        <v>12</v>
      </c>
      <c r="G6105">
        <v>21</v>
      </c>
      <c r="H6105">
        <v>293</v>
      </c>
      <c r="I6105">
        <v>39</v>
      </c>
      <c r="J6105">
        <v>4</v>
      </c>
      <c r="K6105" s="3">
        <v>532.59088969230697</v>
      </c>
      <c r="L6105" s="3">
        <v>380.422064065933</v>
      </c>
      <c r="M6105" s="7">
        <f>Sales_Table[[#This Row],[Order qty]]*Sales_Table[[#This Row],[unit price]]</f>
        <v>2130.3635587692279</v>
      </c>
      <c r="N6105" s="8">
        <f>Sales_Table[[#This Row],[Revenue]]-Sales_Table[[#This Row],[unit cost]]</f>
        <v>1749.9414947032949</v>
      </c>
    </row>
    <row r="6106" spans="1:14" ht="14.25" customHeight="1">
      <c r="A6106" t="s">
        <v>6119</v>
      </c>
      <c r="B6106" s="4">
        <v>43942</v>
      </c>
      <c r="C6106" s="6" t="str">
        <f t="shared" si="190"/>
        <v>Mar</v>
      </c>
      <c r="D6106" s="6" t="str">
        <f t="shared" si="191"/>
        <v>1</v>
      </c>
      <c r="E6106" t="s">
        <v>20</v>
      </c>
      <c r="F6106" s="3" t="s">
        <v>12</v>
      </c>
      <c r="G6106">
        <v>3</v>
      </c>
      <c r="H6106">
        <v>89</v>
      </c>
      <c r="I6106">
        <v>26</v>
      </c>
      <c r="J6106">
        <v>5</v>
      </c>
      <c r="K6106" s="3">
        <v>446.62924164533598</v>
      </c>
      <c r="L6106" s="3">
        <v>319.02088688952603</v>
      </c>
      <c r="M6106" s="7">
        <f>Sales_Table[[#This Row],[Order qty]]*Sales_Table[[#This Row],[unit price]]</f>
        <v>2233.1462082266798</v>
      </c>
      <c r="N6106" s="8">
        <f>Sales_Table[[#This Row],[Revenue]]-Sales_Table[[#This Row],[unit cost]]</f>
        <v>1914.1253213371538</v>
      </c>
    </row>
    <row r="6107" spans="1:14" ht="14.25" customHeight="1">
      <c r="A6107" t="s">
        <v>6120</v>
      </c>
      <c r="B6107" s="4">
        <v>43910</v>
      </c>
      <c r="C6107" s="6" t="str">
        <f t="shared" si="190"/>
        <v>Jan</v>
      </c>
      <c r="D6107" s="6" t="str">
        <f t="shared" si="191"/>
        <v>4</v>
      </c>
      <c r="E6107" t="s">
        <v>11</v>
      </c>
      <c r="F6107" s="3" t="s">
        <v>12</v>
      </c>
      <c r="G6107">
        <v>22</v>
      </c>
      <c r="H6107">
        <v>29</v>
      </c>
      <c r="I6107">
        <v>5</v>
      </c>
      <c r="J6107">
        <v>7</v>
      </c>
      <c r="K6107" s="3">
        <v>283.844202876091</v>
      </c>
      <c r="L6107" s="3">
        <v>202.74585919720801</v>
      </c>
      <c r="M6107" s="7">
        <f>Sales_Table[[#This Row],[Order qty]]*Sales_Table[[#This Row],[unit price]]</f>
        <v>1986.909420132637</v>
      </c>
      <c r="N6107" s="8">
        <f>Sales_Table[[#This Row],[Revenue]]-Sales_Table[[#This Row],[unit cost]]</f>
        <v>1784.1635609354289</v>
      </c>
    </row>
    <row r="6108" spans="1:14" ht="14.25" customHeight="1">
      <c r="A6108" t="s">
        <v>6121</v>
      </c>
      <c r="B6108" s="4">
        <v>43854</v>
      </c>
      <c r="C6108" s="6" t="str">
        <f t="shared" si="190"/>
        <v>Apr</v>
      </c>
      <c r="D6108" s="6" t="str">
        <f t="shared" si="191"/>
        <v>3</v>
      </c>
      <c r="E6108" t="s">
        <v>14</v>
      </c>
      <c r="F6108" s="3" t="s">
        <v>12</v>
      </c>
      <c r="G6108">
        <v>2</v>
      </c>
      <c r="H6108">
        <v>93</v>
      </c>
      <c r="I6108">
        <v>21</v>
      </c>
      <c r="J6108">
        <v>3</v>
      </c>
      <c r="K6108" s="3">
        <v>625.14676791429497</v>
      </c>
      <c r="L6108" s="3">
        <v>446.53340565306797</v>
      </c>
      <c r="M6108" s="7">
        <f>Sales_Table[[#This Row],[Order qty]]*Sales_Table[[#This Row],[unit price]]</f>
        <v>1875.4403037428849</v>
      </c>
      <c r="N6108" s="8">
        <f>Sales_Table[[#This Row],[Revenue]]-Sales_Table[[#This Row],[unit cost]]</f>
        <v>1428.9068980898169</v>
      </c>
    </row>
    <row r="6109" spans="1:14" ht="14.25" customHeight="1">
      <c r="A6109" t="s">
        <v>6122</v>
      </c>
      <c r="B6109" s="4">
        <v>43934</v>
      </c>
      <c r="C6109" s="6" t="str">
        <f t="shared" si="190"/>
        <v>Mar</v>
      </c>
      <c r="D6109" s="6" t="str">
        <f t="shared" si="191"/>
        <v>3</v>
      </c>
      <c r="E6109" t="s">
        <v>14</v>
      </c>
      <c r="F6109" s="3" t="s">
        <v>12</v>
      </c>
      <c r="G6109">
        <v>20</v>
      </c>
      <c r="H6109">
        <v>43</v>
      </c>
      <c r="I6109">
        <v>38</v>
      </c>
      <c r="J6109">
        <v>9</v>
      </c>
      <c r="K6109" s="3">
        <v>261.58422660827603</v>
      </c>
      <c r="L6109" s="3">
        <v>186.84587614876901</v>
      </c>
      <c r="M6109" s="7">
        <f>Sales_Table[[#This Row],[Order qty]]*Sales_Table[[#This Row],[unit price]]</f>
        <v>2354.2580394744841</v>
      </c>
      <c r="N6109" s="8">
        <f>Sales_Table[[#This Row],[Revenue]]-Sales_Table[[#This Row],[unit cost]]</f>
        <v>2167.412163325715</v>
      </c>
    </row>
    <row r="6110" spans="1:14" ht="14.25" customHeight="1">
      <c r="A6110" t="s">
        <v>6123</v>
      </c>
      <c r="B6110" s="4">
        <v>43918</v>
      </c>
      <c r="C6110" s="6" t="str">
        <f t="shared" si="190"/>
        <v>Mar</v>
      </c>
      <c r="D6110" s="6" t="str">
        <f t="shared" si="191"/>
        <v>3</v>
      </c>
      <c r="E6110" t="s">
        <v>20</v>
      </c>
      <c r="F6110" s="3" t="s">
        <v>12</v>
      </c>
      <c r="G6110">
        <v>3</v>
      </c>
      <c r="H6110">
        <v>18</v>
      </c>
      <c r="I6110">
        <v>14</v>
      </c>
      <c r="J6110">
        <v>8</v>
      </c>
      <c r="K6110" s="3">
        <v>216.673889100552</v>
      </c>
      <c r="L6110" s="3">
        <v>154.76706364325099</v>
      </c>
      <c r="M6110" s="7">
        <f>Sales_Table[[#This Row],[Order qty]]*Sales_Table[[#This Row],[unit price]]</f>
        <v>1733.391112804416</v>
      </c>
      <c r="N6110" s="8">
        <f>Sales_Table[[#This Row],[Revenue]]-Sales_Table[[#This Row],[unit cost]]</f>
        <v>1578.624049161165</v>
      </c>
    </row>
    <row r="6111" spans="1:14" ht="14.25" customHeight="1">
      <c r="A6111" t="s">
        <v>6124</v>
      </c>
      <c r="B6111" s="4">
        <v>43891</v>
      </c>
      <c r="C6111" s="6" t="str">
        <f t="shared" si="190"/>
        <v>Mar</v>
      </c>
      <c r="D6111" s="6" t="str">
        <f t="shared" si="191"/>
        <v>3</v>
      </c>
      <c r="E6111" t="s">
        <v>16</v>
      </c>
      <c r="F6111" s="3" t="s">
        <v>12</v>
      </c>
      <c r="G6111">
        <v>13</v>
      </c>
      <c r="H6111">
        <v>230</v>
      </c>
      <c r="I6111">
        <v>4</v>
      </c>
      <c r="J6111">
        <v>2</v>
      </c>
      <c r="K6111" s="3">
        <v>219.88628590107001</v>
      </c>
      <c r="L6111" s="3">
        <v>157.06163278647799</v>
      </c>
      <c r="M6111" s="7">
        <f>Sales_Table[[#This Row],[Order qty]]*Sales_Table[[#This Row],[unit price]]</f>
        <v>439.77257180214002</v>
      </c>
      <c r="N6111" s="8">
        <f>Sales_Table[[#This Row],[Revenue]]-Sales_Table[[#This Row],[unit cost]]</f>
        <v>282.71093901566201</v>
      </c>
    </row>
    <row r="6112" spans="1:14" ht="14.25" customHeight="1">
      <c r="A6112" t="s">
        <v>6125</v>
      </c>
      <c r="B6112" s="4">
        <v>43919</v>
      </c>
      <c r="C6112" s="6" t="str">
        <f t="shared" si="190"/>
        <v>Mar</v>
      </c>
      <c r="D6112" s="6" t="str">
        <f t="shared" si="191"/>
        <v>5</v>
      </c>
      <c r="E6112" t="s">
        <v>14</v>
      </c>
      <c r="F6112" s="3" t="s">
        <v>12</v>
      </c>
      <c r="G6112">
        <v>6</v>
      </c>
      <c r="H6112">
        <v>356</v>
      </c>
      <c r="I6112">
        <v>1</v>
      </c>
      <c r="J6112">
        <v>5</v>
      </c>
      <c r="K6112" s="3">
        <v>197.742442667484</v>
      </c>
      <c r="L6112" s="3">
        <v>141.244601905346</v>
      </c>
      <c r="M6112" s="7">
        <f>Sales_Table[[#This Row],[Order qty]]*Sales_Table[[#This Row],[unit price]]</f>
        <v>988.71221333742005</v>
      </c>
      <c r="N6112" s="8">
        <f>Sales_Table[[#This Row],[Revenue]]-Sales_Table[[#This Row],[unit cost]]</f>
        <v>847.46761143207402</v>
      </c>
    </row>
    <row r="6113" spans="1:14" ht="14.25" customHeight="1">
      <c r="A6113" t="s">
        <v>6126</v>
      </c>
      <c r="B6113" s="4">
        <v>43907</v>
      </c>
      <c r="C6113" s="6" t="str">
        <f t="shared" si="190"/>
        <v>May</v>
      </c>
      <c r="D6113" s="6" t="str">
        <f t="shared" si="191"/>
        <v>4</v>
      </c>
      <c r="E6113" t="s">
        <v>11</v>
      </c>
      <c r="F6113" s="3" t="s">
        <v>12</v>
      </c>
      <c r="G6113">
        <v>24</v>
      </c>
      <c r="H6113">
        <v>54</v>
      </c>
      <c r="I6113">
        <v>39</v>
      </c>
      <c r="J6113">
        <v>5</v>
      </c>
      <c r="K6113" s="3">
        <v>520.88143086433399</v>
      </c>
      <c r="L6113" s="3">
        <v>372.05816490309599</v>
      </c>
      <c r="M6113" s="7">
        <f>Sales_Table[[#This Row],[Order qty]]*Sales_Table[[#This Row],[unit price]]</f>
        <v>2604.4071543216701</v>
      </c>
      <c r="N6113" s="8">
        <f>Sales_Table[[#This Row],[Revenue]]-Sales_Table[[#This Row],[unit cost]]</f>
        <v>2232.3489894185741</v>
      </c>
    </row>
    <row r="6114" spans="1:14" ht="14.25" customHeight="1">
      <c r="A6114" t="s">
        <v>6127</v>
      </c>
      <c r="B6114" s="4">
        <v>43982</v>
      </c>
      <c r="C6114" s="6" t="str">
        <f t="shared" si="190"/>
        <v>Apr</v>
      </c>
      <c r="D6114" s="6" t="str">
        <f t="shared" si="191"/>
        <v>3</v>
      </c>
      <c r="E6114" t="s">
        <v>16</v>
      </c>
      <c r="F6114" s="3" t="s">
        <v>12</v>
      </c>
      <c r="G6114">
        <v>1</v>
      </c>
      <c r="H6114">
        <v>249</v>
      </c>
      <c r="I6114">
        <v>16</v>
      </c>
      <c r="J6114">
        <v>5</v>
      </c>
      <c r="K6114" s="3">
        <v>628.77959078550305</v>
      </c>
      <c r="L6114" s="3">
        <v>449.12827913250197</v>
      </c>
      <c r="M6114" s="7">
        <f>Sales_Table[[#This Row],[Order qty]]*Sales_Table[[#This Row],[unit price]]</f>
        <v>3143.8979539275151</v>
      </c>
      <c r="N6114" s="8">
        <f>Sales_Table[[#This Row],[Revenue]]-Sales_Table[[#This Row],[unit cost]]</f>
        <v>2694.7696747950131</v>
      </c>
    </row>
    <row r="6115" spans="1:14" ht="14.25" customHeight="1">
      <c r="A6115" t="s">
        <v>6128</v>
      </c>
      <c r="B6115" s="4">
        <v>43931</v>
      </c>
      <c r="C6115" s="6" t="str">
        <f t="shared" si="190"/>
        <v>Mar</v>
      </c>
      <c r="D6115" s="6" t="str">
        <f t="shared" si="191"/>
        <v>1</v>
      </c>
      <c r="E6115" t="s">
        <v>14</v>
      </c>
      <c r="F6115" s="3" t="s">
        <v>12</v>
      </c>
      <c r="G6115">
        <v>1</v>
      </c>
      <c r="H6115">
        <v>302</v>
      </c>
      <c r="I6115">
        <v>39</v>
      </c>
      <c r="J6115">
        <v>8</v>
      </c>
      <c r="K6115" s="3">
        <v>548.82723748683895</v>
      </c>
      <c r="L6115" s="3">
        <v>392.019455347742</v>
      </c>
      <c r="M6115" s="7">
        <f>Sales_Table[[#This Row],[Order qty]]*Sales_Table[[#This Row],[unit price]]</f>
        <v>4390.6178998947116</v>
      </c>
      <c r="N6115" s="8">
        <f>Sales_Table[[#This Row],[Revenue]]-Sales_Table[[#This Row],[unit cost]]</f>
        <v>3998.5984445469694</v>
      </c>
    </row>
    <row r="6116" spans="1:14" ht="14.25" customHeight="1">
      <c r="A6116" t="s">
        <v>6129</v>
      </c>
      <c r="B6116" s="4">
        <v>43898</v>
      </c>
      <c r="C6116" s="6" t="str">
        <f t="shared" si="190"/>
        <v>Jan</v>
      </c>
      <c r="D6116" s="6" t="str">
        <f t="shared" si="191"/>
        <v>2</v>
      </c>
      <c r="E6116" t="s">
        <v>11</v>
      </c>
      <c r="F6116" s="3" t="s">
        <v>12</v>
      </c>
      <c r="G6116">
        <v>24</v>
      </c>
      <c r="H6116">
        <v>127</v>
      </c>
      <c r="I6116">
        <v>21</v>
      </c>
      <c r="J6116">
        <v>9</v>
      </c>
      <c r="K6116" s="3">
        <v>151.39541798830001</v>
      </c>
      <c r="L6116" s="3">
        <v>108.139584277357</v>
      </c>
      <c r="M6116" s="7">
        <f>Sales_Table[[#This Row],[Order qty]]*Sales_Table[[#This Row],[unit price]]</f>
        <v>1362.5587618947002</v>
      </c>
      <c r="N6116" s="8">
        <f>Sales_Table[[#This Row],[Revenue]]-Sales_Table[[#This Row],[unit cost]]</f>
        <v>1254.4191776173432</v>
      </c>
    </row>
    <row r="6117" spans="1:14" ht="14.25" customHeight="1">
      <c r="A6117" t="s">
        <v>6130</v>
      </c>
      <c r="B6117" s="4">
        <v>43858</v>
      </c>
      <c r="C6117" s="6" t="str">
        <f t="shared" si="190"/>
        <v>Feb</v>
      </c>
      <c r="D6117" s="6" t="str">
        <f t="shared" si="191"/>
        <v>3</v>
      </c>
      <c r="E6117" t="s">
        <v>20</v>
      </c>
      <c r="F6117" s="3" t="s">
        <v>12</v>
      </c>
      <c r="G6117">
        <v>4</v>
      </c>
      <c r="H6117">
        <v>130</v>
      </c>
      <c r="I6117">
        <v>43</v>
      </c>
      <c r="J6117">
        <v>9</v>
      </c>
      <c r="K6117" s="3">
        <v>468.74501466751099</v>
      </c>
      <c r="L6117" s="3">
        <v>334.817867619651</v>
      </c>
      <c r="M6117" s="7">
        <f>Sales_Table[[#This Row],[Order qty]]*Sales_Table[[#This Row],[unit price]]</f>
        <v>4218.7051320075989</v>
      </c>
      <c r="N6117" s="8">
        <f>Sales_Table[[#This Row],[Revenue]]-Sales_Table[[#This Row],[unit cost]]</f>
        <v>3883.8872643879477</v>
      </c>
    </row>
    <row r="6118" spans="1:14" ht="14.25" customHeight="1">
      <c r="A6118" t="s">
        <v>6131</v>
      </c>
      <c r="B6118" s="4">
        <v>43890</v>
      </c>
      <c r="C6118" s="6" t="str">
        <f t="shared" si="190"/>
        <v>Mar</v>
      </c>
      <c r="D6118" s="6" t="str">
        <f t="shared" si="191"/>
        <v>3</v>
      </c>
      <c r="E6118" t="s">
        <v>20</v>
      </c>
      <c r="F6118" s="3" t="s">
        <v>12</v>
      </c>
      <c r="G6118">
        <v>17</v>
      </c>
      <c r="H6118">
        <v>108</v>
      </c>
      <c r="I6118">
        <v>11</v>
      </c>
      <c r="J6118">
        <v>4</v>
      </c>
      <c r="K6118" s="3">
        <v>481.97131007909798</v>
      </c>
      <c r="L6118" s="3">
        <v>344.26522148507001</v>
      </c>
      <c r="M6118" s="7">
        <f>Sales_Table[[#This Row],[Order qty]]*Sales_Table[[#This Row],[unit price]]</f>
        <v>1927.8852403163919</v>
      </c>
      <c r="N6118" s="8">
        <f>Sales_Table[[#This Row],[Revenue]]-Sales_Table[[#This Row],[unit cost]]</f>
        <v>1583.6200188313219</v>
      </c>
    </row>
    <row r="6119" spans="1:14" ht="14.25" customHeight="1">
      <c r="A6119" t="s">
        <v>6132</v>
      </c>
      <c r="B6119" s="4">
        <v>43900</v>
      </c>
      <c r="C6119" s="6" t="str">
        <f t="shared" si="190"/>
        <v>Mar</v>
      </c>
      <c r="D6119" s="6" t="str">
        <f t="shared" si="191"/>
        <v>3</v>
      </c>
      <c r="E6119" t="s">
        <v>11</v>
      </c>
      <c r="F6119" s="3" t="s">
        <v>12</v>
      </c>
      <c r="G6119">
        <v>12</v>
      </c>
      <c r="H6119">
        <v>188</v>
      </c>
      <c r="I6119">
        <v>47</v>
      </c>
      <c r="J6119">
        <v>2</v>
      </c>
      <c r="K6119" s="3">
        <v>521.15466749668099</v>
      </c>
      <c r="L6119" s="3">
        <v>372.25333392620098</v>
      </c>
      <c r="M6119" s="7">
        <f>Sales_Table[[#This Row],[Order qty]]*Sales_Table[[#This Row],[unit price]]</f>
        <v>1042.309334993362</v>
      </c>
      <c r="N6119" s="8">
        <f>Sales_Table[[#This Row],[Revenue]]-Sales_Table[[#This Row],[unit cost]]</f>
        <v>670.05600106716099</v>
      </c>
    </row>
    <row r="6120" spans="1:14" ht="14.25" customHeight="1">
      <c r="A6120" t="s">
        <v>6133</v>
      </c>
      <c r="B6120" s="4">
        <v>43891</v>
      </c>
      <c r="C6120" s="6" t="str">
        <f t="shared" si="190"/>
        <v>Mar</v>
      </c>
      <c r="D6120" s="6" t="str">
        <f t="shared" si="191"/>
        <v>4</v>
      </c>
      <c r="E6120" t="s">
        <v>11</v>
      </c>
      <c r="F6120" s="3" t="s">
        <v>12</v>
      </c>
      <c r="G6120">
        <v>6</v>
      </c>
      <c r="H6120">
        <v>340</v>
      </c>
      <c r="I6120">
        <v>34</v>
      </c>
      <c r="J6120">
        <v>8</v>
      </c>
      <c r="K6120" s="3">
        <v>260.95536428690002</v>
      </c>
      <c r="L6120" s="3">
        <v>186.396688776357</v>
      </c>
      <c r="M6120" s="7">
        <f>Sales_Table[[#This Row],[Order qty]]*Sales_Table[[#This Row],[unit price]]</f>
        <v>2087.6429142952002</v>
      </c>
      <c r="N6120" s="8">
        <f>Sales_Table[[#This Row],[Revenue]]-Sales_Table[[#This Row],[unit cost]]</f>
        <v>1901.2462255188432</v>
      </c>
    </row>
    <row r="6121" spans="1:14" ht="14.25" customHeight="1">
      <c r="A6121" t="s">
        <v>6134</v>
      </c>
      <c r="B6121" s="4">
        <v>43917</v>
      </c>
      <c r="C6121" s="6" t="str">
        <f t="shared" si="190"/>
        <v>Apr</v>
      </c>
      <c r="D6121" s="6" t="str">
        <f t="shared" si="191"/>
        <v>1</v>
      </c>
      <c r="E6121" t="s">
        <v>16</v>
      </c>
      <c r="F6121" s="3" t="s">
        <v>12</v>
      </c>
      <c r="G6121">
        <v>26</v>
      </c>
      <c r="H6121">
        <v>339</v>
      </c>
      <c r="I6121">
        <v>43</v>
      </c>
      <c r="J6121">
        <v>5</v>
      </c>
      <c r="K6121" s="3">
        <v>185.688466787338</v>
      </c>
      <c r="L6121" s="3">
        <v>132.634619133813</v>
      </c>
      <c r="M6121" s="7">
        <f>Sales_Table[[#This Row],[Order qty]]*Sales_Table[[#This Row],[unit price]]</f>
        <v>928.44233393669003</v>
      </c>
      <c r="N6121" s="8">
        <f>Sales_Table[[#This Row],[Revenue]]-Sales_Table[[#This Row],[unit cost]]</f>
        <v>795.80771480287706</v>
      </c>
    </row>
    <row r="6122" spans="1:14" ht="14.25" customHeight="1">
      <c r="A6122" t="s">
        <v>6135</v>
      </c>
      <c r="B6122" s="4">
        <v>43944</v>
      </c>
      <c r="C6122" s="6" t="str">
        <f t="shared" si="190"/>
        <v>Jan</v>
      </c>
      <c r="D6122" s="6" t="str">
        <f t="shared" si="191"/>
        <v>3</v>
      </c>
      <c r="E6122" t="s">
        <v>14</v>
      </c>
      <c r="F6122" s="3" t="s">
        <v>12</v>
      </c>
      <c r="G6122">
        <v>26</v>
      </c>
      <c r="H6122">
        <v>332</v>
      </c>
      <c r="I6122">
        <v>45</v>
      </c>
      <c r="J6122">
        <v>6</v>
      </c>
      <c r="K6122" s="3">
        <v>317.52108067274099</v>
      </c>
      <c r="L6122" s="3">
        <v>226.800771909101</v>
      </c>
      <c r="M6122" s="7">
        <f>Sales_Table[[#This Row],[Order qty]]*Sales_Table[[#This Row],[unit price]]</f>
        <v>1905.1264840364461</v>
      </c>
      <c r="N6122" s="8">
        <f>Sales_Table[[#This Row],[Revenue]]-Sales_Table[[#This Row],[unit cost]]</f>
        <v>1678.325712127345</v>
      </c>
    </row>
    <row r="6123" spans="1:14" ht="14.25" customHeight="1">
      <c r="A6123" t="s">
        <v>6136</v>
      </c>
      <c r="B6123" s="4">
        <v>43847</v>
      </c>
      <c r="C6123" s="6" t="str">
        <f t="shared" si="190"/>
        <v>Mar</v>
      </c>
      <c r="D6123" s="6" t="str">
        <f t="shared" si="191"/>
        <v>2</v>
      </c>
      <c r="E6123" t="s">
        <v>20</v>
      </c>
      <c r="F6123" s="3" t="s">
        <v>12</v>
      </c>
      <c r="G6123">
        <v>26</v>
      </c>
      <c r="H6123">
        <v>358</v>
      </c>
      <c r="I6123">
        <v>41</v>
      </c>
      <c r="J6123">
        <v>5</v>
      </c>
      <c r="K6123" s="3">
        <v>172.61497485637699</v>
      </c>
      <c r="L6123" s="3">
        <v>123.29641061169799</v>
      </c>
      <c r="M6123" s="7">
        <f>Sales_Table[[#This Row],[Order qty]]*Sales_Table[[#This Row],[unit price]]</f>
        <v>863.07487428188495</v>
      </c>
      <c r="N6123" s="8">
        <f>Sales_Table[[#This Row],[Revenue]]-Sales_Table[[#This Row],[unit cost]]</f>
        <v>739.77846367018697</v>
      </c>
    </row>
    <row r="6124" spans="1:14" ht="14.25" customHeight="1">
      <c r="A6124" t="s">
        <v>6137</v>
      </c>
      <c r="B6124" s="4">
        <v>43909</v>
      </c>
      <c r="C6124" s="6" t="str">
        <f t="shared" si="190"/>
        <v>Feb</v>
      </c>
      <c r="D6124" s="6" t="str">
        <f t="shared" si="191"/>
        <v>5</v>
      </c>
      <c r="E6124" t="s">
        <v>16</v>
      </c>
      <c r="F6124" s="3" t="s">
        <v>12</v>
      </c>
      <c r="G6124">
        <v>8</v>
      </c>
      <c r="H6124">
        <v>339</v>
      </c>
      <c r="I6124">
        <v>7</v>
      </c>
      <c r="J6124">
        <v>6</v>
      </c>
      <c r="K6124" s="3">
        <v>450.49558478593798</v>
      </c>
      <c r="L6124" s="3">
        <v>321.78256056138503</v>
      </c>
      <c r="M6124" s="7">
        <f>Sales_Table[[#This Row],[Order qty]]*Sales_Table[[#This Row],[unit price]]</f>
        <v>2702.9735087156278</v>
      </c>
      <c r="N6124" s="8">
        <f>Sales_Table[[#This Row],[Revenue]]-Sales_Table[[#This Row],[unit cost]]</f>
        <v>2381.1909481542425</v>
      </c>
    </row>
    <row r="6125" spans="1:14" ht="14.25" customHeight="1">
      <c r="A6125" t="s">
        <v>6138</v>
      </c>
      <c r="B6125" s="4">
        <v>43868</v>
      </c>
      <c r="C6125" s="6" t="str">
        <f t="shared" si="190"/>
        <v>May</v>
      </c>
      <c r="D6125" s="6" t="str">
        <f t="shared" si="191"/>
        <v>3</v>
      </c>
      <c r="E6125" t="s">
        <v>16</v>
      </c>
      <c r="F6125" s="3" t="s">
        <v>12</v>
      </c>
      <c r="G6125">
        <v>23</v>
      </c>
      <c r="H6125">
        <v>9</v>
      </c>
      <c r="I6125">
        <v>36</v>
      </c>
      <c r="J6125">
        <v>2</v>
      </c>
      <c r="K6125" s="3">
        <v>306.554377555847</v>
      </c>
      <c r="L6125" s="3">
        <v>218.967412539891</v>
      </c>
      <c r="M6125" s="7">
        <f>Sales_Table[[#This Row],[Order qty]]*Sales_Table[[#This Row],[unit price]]</f>
        <v>613.10875511169399</v>
      </c>
      <c r="N6125" s="8">
        <f>Sales_Table[[#This Row],[Revenue]]-Sales_Table[[#This Row],[unit cost]]</f>
        <v>394.14134257180297</v>
      </c>
    </row>
    <row r="6126" spans="1:14" ht="14.25" customHeight="1">
      <c r="A6126" t="s">
        <v>6139</v>
      </c>
      <c r="B6126" s="4">
        <v>43963</v>
      </c>
      <c r="C6126" s="6" t="str">
        <f t="shared" si="190"/>
        <v>Mar</v>
      </c>
      <c r="D6126" s="6" t="str">
        <f t="shared" si="191"/>
        <v>1</v>
      </c>
      <c r="E6126" t="s">
        <v>16</v>
      </c>
      <c r="F6126" s="3" t="s">
        <v>12</v>
      </c>
      <c r="G6126">
        <v>11</v>
      </c>
      <c r="H6126">
        <v>210</v>
      </c>
      <c r="I6126">
        <v>12</v>
      </c>
      <c r="J6126">
        <v>4</v>
      </c>
      <c r="K6126" s="3">
        <v>516.71363157033898</v>
      </c>
      <c r="L6126" s="3">
        <v>369.08116540738501</v>
      </c>
      <c r="M6126" s="7">
        <f>Sales_Table[[#This Row],[Order qty]]*Sales_Table[[#This Row],[unit price]]</f>
        <v>2066.8545262813559</v>
      </c>
      <c r="N6126" s="8">
        <f>Sales_Table[[#This Row],[Revenue]]-Sales_Table[[#This Row],[unit cost]]</f>
        <v>1697.7733608739709</v>
      </c>
    </row>
    <row r="6127" spans="1:14" ht="14.25" customHeight="1">
      <c r="A6127" t="s">
        <v>6140</v>
      </c>
      <c r="B6127" s="4">
        <v>43911</v>
      </c>
      <c r="C6127" s="6" t="str">
        <f t="shared" si="190"/>
        <v>Jan</v>
      </c>
      <c r="D6127" s="6" t="str">
        <f t="shared" si="191"/>
        <v>1</v>
      </c>
      <c r="E6127" t="s">
        <v>11</v>
      </c>
      <c r="F6127" s="3" t="s">
        <v>12</v>
      </c>
      <c r="G6127">
        <v>19</v>
      </c>
      <c r="H6127">
        <v>119</v>
      </c>
      <c r="I6127">
        <v>31</v>
      </c>
      <c r="J6127">
        <v>10</v>
      </c>
      <c r="K6127" s="3">
        <v>519.91647255420696</v>
      </c>
      <c r="L6127" s="3">
        <v>371.36890896729102</v>
      </c>
      <c r="M6127" s="7">
        <f>Sales_Table[[#This Row],[Order qty]]*Sales_Table[[#This Row],[unit price]]</f>
        <v>5199.1647255420694</v>
      </c>
      <c r="N6127" s="8">
        <f>Sales_Table[[#This Row],[Revenue]]-Sales_Table[[#This Row],[unit cost]]</f>
        <v>4827.7958165747787</v>
      </c>
    </row>
    <row r="6128" spans="1:14" ht="14.25" customHeight="1">
      <c r="A6128" t="s">
        <v>6141</v>
      </c>
      <c r="B6128" s="4">
        <v>43850</v>
      </c>
      <c r="C6128" s="6" t="str">
        <f t="shared" si="190"/>
        <v>Jan</v>
      </c>
      <c r="D6128" s="6" t="str">
        <f t="shared" si="191"/>
        <v>5</v>
      </c>
      <c r="E6128" t="s">
        <v>14</v>
      </c>
      <c r="F6128" s="3" t="s">
        <v>12</v>
      </c>
      <c r="G6128">
        <v>4</v>
      </c>
      <c r="H6128">
        <v>21</v>
      </c>
      <c r="I6128">
        <v>5</v>
      </c>
      <c r="J6128">
        <v>5</v>
      </c>
      <c r="K6128" s="3">
        <v>206.203640520573</v>
      </c>
      <c r="L6128" s="3">
        <v>147.28831465755201</v>
      </c>
      <c r="M6128" s="7">
        <f>Sales_Table[[#This Row],[Order qty]]*Sales_Table[[#This Row],[unit price]]</f>
        <v>1031.0182026028651</v>
      </c>
      <c r="N6128" s="8">
        <f>Sales_Table[[#This Row],[Revenue]]-Sales_Table[[#This Row],[unit cost]]</f>
        <v>883.72988794531307</v>
      </c>
    </row>
    <row r="6129" spans="1:14" ht="14.25" customHeight="1">
      <c r="A6129" t="s">
        <v>6142</v>
      </c>
      <c r="B6129" s="4">
        <v>43838</v>
      </c>
      <c r="C6129" s="6" t="str">
        <f t="shared" si="190"/>
        <v>May</v>
      </c>
      <c r="D6129" s="6" t="str">
        <f t="shared" si="191"/>
        <v>5</v>
      </c>
      <c r="E6129" t="s">
        <v>11</v>
      </c>
      <c r="F6129" s="3" t="s">
        <v>12</v>
      </c>
      <c r="G6129">
        <v>13</v>
      </c>
      <c r="H6129">
        <v>115</v>
      </c>
      <c r="I6129">
        <v>4</v>
      </c>
      <c r="J6129">
        <v>3</v>
      </c>
      <c r="K6129" s="3">
        <v>274.84256386756903</v>
      </c>
      <c r="L6129" s="3">
        <v>196.316117048264</v>
      </c>
      <c r="M6129" s="7">
        <f>Sales_Table[[#This Row],[Order qty]]*Sales_Table[[#This Row],[unit price]]</f>
        <v>824.52769160270714</v>
      </c>
      <c r="N6129" s="8">
        <f>Sales_Table[[#This Row],[Revenue]]-Sales_Table[[#This Row],[unit cost]]</f>
        <v>628.21157455444313</v>
      </c>
    </row>
    <row r="6130" spans="1:14" ht="14.25" customHeight="1">
      <c r="A6130" t="s">
        <v>6143</v>
      </c>
      <c r="B6130" s="4">
        <v>43955</v>
      </c>
      <c r="C6130" s="6" t="str">
        <f t="shared" si="190"/>
        <v>May</v>
      </c>
      <c r="D6130" s="6" t="str">
        <f t="shared" si="191"/>
        <v>5</v>
      </c>
      <c r="E6130" t="s">
        <v>14</v>
      </c>
      <c r="F6130" s="3" t="s">
        <v>12</v>
      </c>
      <c r="G6130">
        <v>9</v>
      </c>
      <c r="H6130">
        <v>320</v>
      </c>
      <c r="I6130">
        <v>43</v>
      </c>
      <c r="J6130">
        <v>9</v>
      </c>
      <c r="K6130" s="3">
        <v>525.86201208829902</v>
      </c>
      <c r="L6130" s="3">
        <v>375.61572292021299</v>
      </c>
      <c r="M6130" s="7">
        <f>Sales_Table[[#This Row],[Order qty]]*Sales_Table[[#This Row],[unit price]]</f>
        <v>4732.758108794691</v>
      </c>
      <c r="N6130" s="8">
        <f>Sales_Table[[#This Row],[Revenue]]-Sales_Table[[#This Row],[unit cost]]</f>
        <v>4357.1423858744784</v>
      </c>
    </row>
    <row r="6131" spans="1:14" ht="14.25" customHeight="1">
      <c r="A6131" t="s">
        <v>6144</v>
      </c>
      <c r="B6131" s="4">
        <v>43961</v>
      </c>
      <c r="C6131" s="6" t="str">
        <f t="shared" si="190"/>
        <v>May</v>
      </c>
      <c r="D6131" s="6" t="str">
        <f t="shared" si="191"/>
        <v>5</v>
      </c>
      <c r="E6131" t="s">
        <v>16</v>
      </c>
      <c r="F6131" s="3" t="s">
        <v>12</v>
      </c>
      <c r="G6131">
        <v>26</v>
      </c>
      <c r="H6131">
        <v>56</v>
      </c>
      <c r="I6131">
        <v>9</v>
      </c>
      <c r="J6131">
        <v>9</v>
      </c>
      <c r="K6131" s="3">
        <v>374.68251264095301</v>
      </c>
      <c r="L6131" s="3">
        <v>267.63036617210901</v>
      </c>
      <c r="M6131" s="7">
        <f>Sales_Table[[#This Row],[Order qty]]*Sales_Table[[#This Row],[unit price]]</f>
        <v>3372.1426137685771</v>
      </c>
      <c r="N6131" s="8">
        <f>Sales_Table[[#This Row],[Revenue]]-Sales_Table[[#This Row],[unit cost]]</f>
        <v>3104.5122475964681</v>
      </c>
    </row>
    <row r="6132" spans="1:14" ht="14.25" customHeight="1">
      <c r="A6132" t="s">
        <v>6145</v>
      </c>
      <c r="B6132" s="4">
        <v>43965</v>
      </c>
      <c r="C6132" s="6" t="str">
        <f t="shared" si="190"/>
        <v>May</v>
      </c>
      <c r="D6132" s="6" t="str">
        <f t="shared" si="191"/>
        <v>4</v>
      </c>
      <c r="E6132" t="s">
        <v>11</v>
      </c>
      <c r="F6132" s="3" t="s">
        <v>12</v>
      </c>
      <c r="G6132">
        <v>19</v>
      </c>
      <c r="H6132">
        <v>229</v>
      </c>
      <c r="I6132">
        <v>12</v>
      </c>
      <c r="J6132">
        <v>3</v>
      </c>
      <c r="K6132" s="3">
        <v>619.52197533845901</v>
      </c>
      <c r="L6132" s="3">
        <v>442.515696670328</v>
      </c>
      <c r="M6132" s="7">
        <f>Sales_Table[[#This Row],[Order qty]]*Sales_Table[[#This Row],[unit price]]</f>
        <v>1858.565926015377</v>
      </c>
      <c r="N6132" s="8">
        <f>Sales_Table[[#This Row],[Revenue]]-Sales_Table[[#This Row],[unit cost]]</f>
        <v>1416.050229345049</v>
      </c>
    </row>
    <row r="6133" spans="1:14" ht="14.25" customHeight="1">
      <c r="A6133" t="s">
        <v>6146</v>
      </c>
      <c r="B6133" s="4">
        <v>43956</v>
      </c>
      <c r="C6133" s="6" t="str">
        <f t="shared" si="190"/>
        <v>Apr</v>
      </c>
      <c r="D6133" s="6" t="str">
        <f t="shared" si="191"/>
        <v>2</v>
      </c>
      <c r="E6133" t="s">
        <v>14</v>
      </c>
      <c r="F6133" s="3" t="s">
        <v>12</v>
      </c>
      <c r="G6133">
        <v>20</v>
      </c>
      <c r="H6133">
        <v>264</v>
      </c>
      <c r="I6133">
        <v>37</v>
      </c>
      <c r="J6133">
        <v>10</v>
      </c>
      <c r="K6133" s="3">
        <v>229.288194179535</v>
      </c>
      <c r="L6133" s="3">
        <v>163.777281556811</v>
      </c>
      <c r="M6133" s="7">
        <f>Sales_Table[[#This Row],[Order qty]]*Sales_Table[[#This Row],[unit price]]</f>
        <v>2292.88194179535</v>
      </c>
      <c r="N6133" s="8">
        <f>Sales_Table[[#This Row],[Revenue]]-Sales_Table[[#This Row],[unit cost]]</f>
        <v>2129.1046602385391</v>
      </c>
    </row>
    <row r="6134" spans="1:14" ht="14.25" customHeight="1">
      <c r="A6134" t="s">
        <v>6147</v>
      </c>
      <c r="B6134" s="4">
        <v>43923</v>
      </c>
      <c r="C6134" s="6" t="str">
        <f t="shared" si="190"/>
        <v>Feb</v>
      </c>
      <c r="D6134" s="6" t="str">
        <f t="shared" si="191"/>
        <v>1</v>
      </c>
      <c r="E6134" t="s">
        <v>14</v>
      </c>
      <c r="F6134" s="3" t="s">
        <v>12</v>
      </c>
      <c r="G6134">
        <v>15</v>
      </c>
      <c r="H6134">
        <v>219</v>
      </c>
      <c r="I6134">
        <v>29</v>
      </c>
      <c r="J6134">
        <v>6</v>
      </c>
      <c r="K6134" s="3">
        <v>210.573216855526</v>
      </c>
      <c r="L6134" s="3">
        <v>150.40944061108999</v>
      </c>
      <c r="M6134" s="7">
        <f>Sales_Table[[#This Row],[Order qty]]*Sales_Table[[#This Row],[unit price]]</f>
        <v>1263.4393011331561</v>
      </c>
      <c r="N6134" s="8">
        <f>Sales_Table[[#This Row],[Revenue]]-Sales_Table[[#This Row],[unit cost]]</f>
        <v>1113.029860522066</v>
      </c>
    </row>
    <row r="6135" spans="1:14" ht="14.25" customHeight="1">
      <c r="A6135" t="s">
        <v>6148</v>
      </c>
      <c r="B6135" s="4">
        <v>43882</v>
      </c>
      <c r="C6135" s="6" t="str">
        <f t="shared" si="190"/>
        <v>Jan</v>
      </c>
      <c r="D6135" s="6" t="str">
        <f t="shared" si="191"/>
        <v>3</v>
      </c>
      <c r="E6135" t="s">
        <v>16</v>
      </c>
      <c r="F6135" s="3" t="s">
        <v>12</v>
      </c>
      <c r="G6135">
        <v>10</v>
      </c>
      <c r="H6135">
        <v>151</v>
      </c>
      <c r="I6135">
        <v>35</v>
      </c>
      <c r="J6135">
        <v>7</v>
      </c>
      <c r="K6135" s="3">
        <v>296.654611229897</v>
      </c>
      <c r="L6135" s="3">
        <v>211.89615087849799</v>
      </c>
      <c r="M6135" s="7">
        <f>Sales_Table[[#This Row],[Order qty]]*Sales_Table[[#This Row],[unit price]]</f>
        <v>2076.582278609279</v>
      </c>
      <c r="N6135" s="8">
        <f>Sales_Table[[#This Row],[Revenue]]-Sales_Table[[#This Row],[unit cost]]</f>
        <v>1864.686127730781</v>
      </c>
    </row>
    <row r="6136" spans="1:14" ht="14.25" customHeight="1">
      <c r="A6136" t="s">
        <v>6149</v>
      </c>
      <c r="B6136" s="4">
        <v>43845</v>
      </c>
      <c r="C6136" s="6" t="str">
        <f t="shared" si="190"/>
        <v>Mar</v>
      </c>
      <c r="D6136" s="6" t="str">
        <f t="shared" si="191"/>
        <v>1</v>
      </c>
      <c r="E6136" t="s">
        <v>14</v>
      </c>
      <c r="F6136" s="3" t="s">
        <v>12</v>
      </c>
      <c r="G6136">
        <v>9</v>
      </c>
      <c r="H6136">
        <v>302</v>
      </c>
      <c r="I6136">
        <v>34</v>
      </c>
      <c r="J6136">
        <v>2</v>
      </c>
      <c r="K6136" s="3">
        <v>543.53854089975403</v>
      </c>
      <c r="L6136" s="3">
        <v>388.241814928395</v>
      </c>
      <c r="M6136" s="7">
        <f>Sales_Table[[#This Row],[Order qty]]*Sales_Table[[#This Row],[unit price]]</f>
        <v>1087.0770817995081</v>
      </c>
      <c r="N6136" s="8">
        <f>Sales_Table[[#This Row],[Revenue]]-Sales_Table[[#This Row],[unit cost]]</f>
        <v>698.83526687111305</v>
      </c>
    </row>
    <row r="6137" spans="1:14" ht="14.25" customHeight="1">
      <c r="A6137" t="s">
        <v>6150</v>
      </c>
      <c r="B6137" s="4">
        <v>43900</v>
      </c>
      <c r="C6137" s="6" t="str">
        <f t="shared" si="190"/>
        <v>Jan</v>
      </c>
      <c r="D6137" s="6" t="str">
        <f t="shared" si="191"/>
        <v>3</v>
      </c>
      <c r="E6137" t="s">
        <v>16</v>
      </c>
      <c r="F6137" s="3" t="s">
        <v>12</v>
      </c>
      <c r="G6137">
        <v>18</v>
      </c>
      <c r="H6137">
        <v>164</v>
      </c>
      <c r="I6137">
        <v>13</v>
      </c>
      <c r="J6137">
        <v>7</v>
      </c>
      <c r="K6137" s="3">
        <v>510.68991351127602</v>
      </c>
      <c r="L6137" s="3">
        <v>364.77850965091199</v>
      </c>
      <c r="M6137" s="7">
        <f>Sales_Table[[#This Row],[Order qty]]*Sales_Table[[#This Row],[unit price]]</f>
        <v>3574.8293945789319</v>
      </c>
      <c r="N6137" s="8">
        <f>Sales_Table[[#This Row],[Revenue]]-Sales_Table[[#This Row],[unit cost]]</f>
        <v>3210.05088492802</v>
      </c>
    </row>
    <row r="6138" spans="1:14" ht="14.25" customHeight="1">
      <c r="A6138" t="s">
        <v>6151</v>
      </c>
      <c r="B6138" s="4">
        <v>43859</v>
      </c>
      <c r="C6138" s="6" t="str">
        <f t="shared" si="190"/>
        <v>Mar</v>
      </c>
      <c r="D6138" s="6" t="str">
        <f t="shared" si="191"/>
        <v>2</v>
      </c>
      <c r="E6138" t="s">
        <v>16</v>
      </c>
      <c r="F6138" s="3" t="s">
        <v>12</v>
      </c>
      <c r="G6138">
        <v>16</v>
      </c>
      <c r="H6138">
        <v>253</v>
      </c>
      <c r="I6138">
        <v>40</v>
      </c>
      <c r="J6138">
        <v>5</v>
      </c>
      <c r="K6138" s="3">
        <v>333.26381081342703</v>
      </c>
      <c r="L6138" s="3">
        <v>238.045579152448</v>
      </c>
      <c r="M6138" s="7">
        <f>Sales_Table[[#This Row],[Order qty]]*Sales_Table[[#This Row],[unit price]]</f>
        <v>1666.3190540671351</v>
      </c>
      <c r="N6138" s="8">
        <f>Sales_Table[[#This Row],[Revenue]]-Sales_Table[[#This Row],[unit cost]]</f>
        <v>1428.2734749146871</v>
      </c>
    </row>
    <row r="6139" spans="1:14" ht="14.25" customHeight="1">
      <c r="A6139" t="s">
        <v>6152</v>
      </c>
      <c r="B6139" s="4">
        <v>43904</v>
      </c>
      <c r="C6139" s="6" t="str">
        <f t="shared" si="190"/>
        <v>Feb</v>
      </c>
      <c r="D6139" s="6" t="str">
        <f t="shared" si="191"/>
        <v>1</v>
      </c>
      <c r="E6139" t="s">
        <v>20</v>
      </c>
      <c r="F6139" s="3" t="s">
        <v>12</v>
      </c>
      <c r="G6139">
        <v>24</v>
      </c>
      <c r="H6139">
        <v>205</v>
      </c>
      <c r="I6139">
        <v>13</v>
      </c>
      <c r="J6139">
        <v>8</v>
      </c>
      <c r="K6139" s="3">
        <v>159.145573496819</v>
      </c>
      <c r="L6139" s="3">
        <v>113.675409640585</v>
      </c>
      <c r="M6139" s="7">
        <f>Sales_Table[[#This Row],[Order qty]]*Sales_Table[[#This Row],[unit price]]</f>
        <v>1273.164587974552</v>
      </c>
      <c r="N6139" s="8">
        <f>Sales_Table[[#This Row],[Revenue]]-Sales_Table[[#This Row],[unit cost]]</f>
        <v>1159.4891783339669</v>
      </c>
    </row>
    <row r="6140" spans="1:14" ht="14.25" customHeight="1">
      <c r="A6140" t="s">
        <v>6153</v>
      </c>
      <c r="B6140" s="4">
        <v>43878</v>
      </c>
      <c r="C6140" s="6" t="str">
        <f t="shared" si="190"/>
        <v>Jan</v>
      </c>
      <c r="D6140" s="6" t="str">
        <f t="shared" si="191"/>
        <v>3</v>
      </c>
      <c r="E6140" t="s">
        <v>11</v>
      </c>
      <c r="F6140" s="3" t="s">
        <v>12</v>
      </c>
      <c r="G6140">
        <v>3</v>
      </c>
      <c r="H6140">
        <v>127</v>
      </c>
      <c r="I6140">
        <v>35</v>
      </c>
      <c r="J6140">
        <v>10</v>
      </c>
      <c r="K6140" s="3">
        <v>389.62742167711298</v>
      </c>
      <c r="L6140" s="3">
        <v>278.30530119793798</v>
      </c>
      <c r="M6140" s="7">
        <f>Sales_Table[[#This Row],[Order qty]]*Sales_Table[[#This Row],[unit price]]</f>
        <v>3896.2742167711299</v>
      </c>
      <c r="N6140" s="8">
        <f>Sales_Table[[#This Row],[Revenue]]-Sales_Table[[#This Row],[unit cost]]</f>
        <v>3617.9689155731921</v>
      </c>
    </row>
    <row r="6141" spans="1:14" ht="14.25" customHeight="1">
      <c r="A6141" t="s">
        <v>6154</v>
      </c>
      <c r="B6141" s="4">
        <v>43846</v>
      </c>
      <c r="C6141" s="6" t="str">
        <f t="shared" si="190"/>
        <v>Mar</v>
      </c>
      <c r="D6141" s="6" t="str">
        <f t="shared" si="191"/>
        <v>3</v>
      </c>
      <c r="E6141" t="s">
        <v>16</v>
      </c>
      <c r="F6141" s="3" t="s">
        <v>12</v>
      </c>
      <c r="G6141">
        <v>20</v>
      </c>
      <c r="H6141">
        <v>88</v>
      </c>
      <c r="I6141">
        <v>27</v>
      </c>
      <c r="J6141">
        <v>8</v>
      </c>
      <c r="K6141" s="3">
        <v>291.98796844482399</v>
      </c>
      <c r="L6141" s="3">
        <v>208.56283460344599</v>
      </c>
      <c r="M6141" s="7">
        <f>Sales_Table[[#This Row],[Order qty]]*Sales_Table[[#This Row],[unit price]]</f>
        <v>2335.9037475585919</v>
      </c>
      <c r="N6141" s="8">
        <f>Sales_Table[[#This Row],[Revenue]]-Sales_Table[[#This Row],[unit cost]]</f>
        <v>2127.340912955146</v>
      </c>
    </row>
    <row r="6142" spans="1:14" ht="14.25" customHeight="1">
      <c r="A6142" t="s">
        <v>6155</v>
      </c>
      <c r="B6142" s="4">
        <v>43921</v>
      </c>
      <c r="C6142" s="6" t="str">
        <f t="shared" si="190"/>
        <v>Mar</v>
      </c>
      <c r="D6142" s="6" t="str">
        <f t="shared" si="191"/>
        <v>1</v>
      </c>
      <c r="E6142" t="s">
        <v>11</v>
      </c>
      <c r="F6142" s="3" t="s">
        <v>12</v>
      </c>
      <c r="G6142">
        <v>17</v>
      </c>
      <c r="H6142">
        <v>174</v>
      </c>
      <c r="I6142">
        <v>2</v>
      </c>
      <c r="J6142">
        <v>3</v>
      </c>
      <c r="K6142" s="3">
        <v>650.92555421590805</v>
      </c>
      <c r="L6142" s="3">
        <v>464.94682443993401</v>
      </c>
      <c r="M6142" s="7">
        <f>Sales_Table[[#This Row],[Order qty]]*Sales_Table[[#This Row],[unit price]]</f>
        <v>1952.7766626477242</v>
      </c>
      <c r="N6142" s="8">
        <f>Sales_Table[[#This Row],[Revenue]]-Sales_Table[[#This Row],[unit cost]]</f>
        <v>1487.8298382077901</v>
      </c>
    </row>
    <row r="6143" spans="1:14" ht="14.25" customHeight="1">
      <c r="A6143" t="s">
        <v>6156</v>
      </c>
      <c r="B6143" s="4">
        <v>43897</v>
      </c>
      <c r="C6143" s="6" t="str">
        <f t="shared" si="190"/>
        <v>Jan</v>
      </c>
      <c r="D6143" s="6" t="str">
        <f t="shared" si="191"/>
        <v>4</v>
      </c>
      <c r="E6143" t="s">
        <v>16</v>
      </c>
      <c r="F6143" s="3" t="s">
        <v>12</v>
      </c>
      <c r="G6143">
        <v>8</v>
      </c>
      <c r="H6143">
        <v>348</v>
      </c>
      <c r="I6143">
        <v>34</v>
      </c>
      <c r="J6143">
        <v>9</v>
      </c>
      <c r="K6143" s="3">
        <v>346.74261868000002</v>
      </c>
      <c r="L6143" s="3">
        <v>247.673299057143</v>
      </c>
      <c r="M6143" s="7">
        <f>Sales_Table[[#This Row],[Order qty]]*Sales_Table[[#This Row],[unit price]]</f>
        <v>3120.68356812</v>
      </c>
      <c r="N6143" s="8">
        <f>Sales_Table[[#This Row],[Revenue]]-Sales_Table[[#This Row],[unit cost]]</f>
        <v>2873.0102690628569</v>
      </c>
    </row>
    <row r="6144" spans="1:14" ht="14.25" customHeight="1">
      <c r="A6144" t="s">
        <v>6157</v>
      </c>
      <c r="B6144" s="4">
        <v>43852</v>
      </c>
      <c r="C6144" s="6" t="str">
        <f t="shared" si="190"/>
        <v>Apr</v>
      </c>
      <c r="D6144" s="6" t="str">
        <f t="shared" si="191"/>
        <v>3</v>
      </c>
      <c r="E6144" t="s">
        <v>16</v>
      </c>
      <c r="F6144" s="3" t="s">
        <v>12</v>
      </c>
      <c r="G6144">
        <v>21</v>
      </c>
      <c r="H6144">
        <v>70</v>
      </c>
      <c r="I6144">
        <v>26</v>
      </c>
      <c r="J6144">
        <v>10</v>
      </c>
      <c r="K6144" s="3">
        <v>538.33945995569195</v>
      </c>
      <c r="L6144" s="3">
        <v>384.528185682637</v>
      </c>
      <c r="M6144" s="7">
        <f>Sales_Table[[#This Row],[Order qty]]*Sales_Table[[#This Row],[unit price]]</f>
        <v>5383.3945995569193</v>
      </c>
      <c r="N6144" s="8">
        <f>Sales_Table[[#This Row],[Revenue]]-Sales_Table[[#This Row],[unit cost]]</f>
        <v>4998.8664138742824</v>
      </c>
    </row>
    <row r="6145" spans="1:14" ht="14.25" customHeight="1">
      <c r="A6145" t="s">
        <v>6158</v>
      </c>
      <c r="B6145" s="4">
        <v>43945</v>
      </c>
      <c r="C6145" s="6" t="str">
        <f t="shared" si="190"/>
        <v>Mar</v>
      </c>
      <c r="D6145" s="6" t="str">
        <f t="shared" si="191"/>
        <v>4</v>
      </c>
      <c r="E6145" t="s">
        <v>20</v>
      </c>
      <c r="F6145" s="3" t="s">
        <v>12</v>
      </c>
      <c r="G6145">
        <v>10</v>
      </c>
      <c r="H6145">
        <v>334</v>
      </c>
      <c r="I6145">
        <v>42</v>
      </c>
      <c r="J6145">
        <v>9</v>
      </c>
      <c r="K6145" s="3">
        <v>341.59233212471003</v>
      </c>
      <c r="L6145" s="3">
        <v>243.99452294622199</v>
      </c>
      <c r="M6145" s="7">
        <f>Sales_Table[[#This Row],[Order qty]]*Sales_Table[[#This Row],[unit price]]</f>
        <v>3074.3309891223903</v>
      </c>
      <c r="N6145" s="8">
        <f>Sales_Table[[#This Row],[Revenue]]-Sales_Table[[#This Row],[unit cost]]</f>
        <v>2830.3364661761684</v>
      </c>
    </row>
    <row r="6146" spans="1:14" ht="14.25" customHeight="1">
      <c r="A6146" t="s">
        <v>6159</v>
      </c>
      <c r="B6146" s="4">
        <v>43901</v>
      </c>
      <c r="C6146" s="6" t="str">
        <f t="shared" ref="C6146:C6209" si="192">TEXT(B6147,"mmm")</f>
        <v>Apr</v>
      </c>
      <c r="D6146" s="6" t="str">
        <f t="shared" ref="D6146:D6209" si="193">TEXT(B6148, "m")</f>
        <v>2</v>
      </c>
      <c r="E6146" t="s">
        <v>16</v>
      </c>
      <c r="F6146" s="3" t="s">
        <v>12</v>
      </c>
      <c r="G6146">
        <v>1</v>
      </c>
      <c r="H6146">
        <v>34</v>
      </c>
      <c r="I6146">
        <v>5</v>
      </c>
      <c r="J6146">
        <v>5</v>
      </c>
      <c r="K6146" s="3">
        <v>643.141027629375</v>
      </c>
      <c r="L6146" s="3">
        <v>459.38644830669699</v>
      </c>
      <c r="M6146" s="7">
        <f>Sales_Table[[#This Row],[Order qty]]*Sales_Table[[#This Row],[unit price]]</f>
        <v>3215.705138146875</v>
      </c>
      <c r="N6146" s="8">
        <f>Sales_Table[[#This Row],[Revenue]]-Sales_Table[[#This Row],[unit cost]]</f>
        <v>2756.3186898401782</v>
      </c>
    </row>
    <row r="6147" spans="1:14" ht="14.25" customHeight="1">
      <c r="A6147" t="s">
        <v>6160</v>
      </c>
      <c r="B6147" s="4">
        <v>43928</v>
      </c>
      <c r="C6147" s="6" t="str">
        <f t="shared" si="192"/>
        <v>Feb</v>
      </c>
      <c r="D6147" s="6" t="str">
        <f t="shared" si="193"/>
        <v>5</v>
      </c>
      <c r="E6147" t="s">
        <v>20</v>
      </c>
      <c r="F6147" s="3" t="s">
        <v>12</v>
      </c>
      <c r="G6147">
        <v>19</v>
      </c>
      <c r="H6147">
        <v>172</v>
      </c>
      <c r="I6147">
        <v>34</v>
      </c>
      <c r="J6147">
        <v>3</v>
      </c>
      <c r="K6147" s="3">
        <v>573.26050508022297</v>
      </c>
      <c r="L6147" s="3">
        <v>409.47178934301598</v>
      </c>
      <c r="M6147" s="7">
        <f>Sales_Table[[#This Row],[Order qty]]*Sales_Table[[#This Row],[unit price]]</f>
        <v>1719.7815152406688</v>
      </c>
      <c r="N6147" s="8">
        <f>Sales_Table[[#This Row],[Revenue]]-Sales_Table[[#This Row],[unit cost]]</f>
        <v>1310.3097258976527</v>
      </c>
    </row>
    <row r="6148" spans="1:14" ht="14.25" customHeight="1">
      <c r="A6148" t="s">
        <v>6161</v>
      </c>
      <c r="B6148" s="4">
        <v>43883</v>
      </c>
      <c r="C6148" s="6" t="str">
        <f t="shared" si="192"/>
        <v>May</v>
      </c>
      <c r="D6148" s="6" t="str">
        <f t="shared" si="193"/>
        <v>4</v>
      </c>
      <c r="E6148" t="s">
        <v>16</v>
      </c>
      <c r="F6148" s="3" t="s">
        <v>12</v>
      </c>
      <c r="G6148">
        <v>26</v>
      </c>
      <c r="H6148">
        <v>277</v>
      </c>
      <c r="I6148">
        <v>16</v>
      </c>
      <c r="J6148">
        <v>4</v>
      </c>
      <c r="K6148" s="3">
        <v>376.54288083314901</v>
      </c>
      <c r="L6148" s="3">
        <v>268.95920059510598</v>
      </c>
      <c r="M6148" s="7">
        <f>Sales_Table[[#This Row],[Order qty]]*Sales_Table[[#This Row],[unit price]]</f>
        <v>1506.1715233325961</v>
      </c>
      <c r="N6148" s="8">
        <f>Sales_Table[[#This Row],[Revenue]]-Sales_Table[[#This Row],[unit cost]]</f>
        <v>1237.21232273749</v>
      </c>
    </row>
    <row r="6149" spans="1:14" ht="14.25" customHeight="1">
      <c r="A6149" t="s">
        <v>6162</v>
      </c>
      <c r="B6149" s="4">
        <v>43975</v>
      </c>
      <c r="C6149" s="6" t="str">
        <f t="shared" si="192"/>
        <v>Apr</v>
      </c>
      <c r="D6149" s="6" t="str">
        <f t="shared" si="193"/>
        <v>4</v>
      </c>
      <c r="E6149" t="s">
        <v>16</v>
      </c>
      <c r="F6149" s="3" t="s">
        <v>12</v>
      </c>
      <c r="G6149">
        <v>16</v>
      </c>
      <c r="H6149">
        <v>32</v>
      </c>
      <c r="I6149">
        <v>20</v>
      </c>
      <c r="J6149">
        <v>7</v>
      </c>
      <c r="K6149" s="3">
        <v>400.96082925796497</v>
      </c>
      <c r="L6149" s="3">
        <v>286.40059232711798</v>
      </c>
      <c r="M6149" s="7">
        <f>Sales_Table[[#This Row],[Order qty]]*Sales_Table[[#This Row],[unit price]]</f>
        <v>2806.7258048057547</v>
      </c>
      <c r="N6149" s="8">
        <f>Sales_Table[[#This Row],[Revenue]]-Sales_Table[[#This Row],[unit cost]]</f>
        <v>2520.3252124786368</v>
      </c>
    </row>
    <row r="6150" spans="1:14" ht="14.25" customHeight="1">
      <c r="A6150" t="s">
        <v>6163</v>
      </c>
      <c r="B6150" s="4">
        <v>43936</v>
      </c>
      <c r="C6150" s="6" t="str">
        <f t="shared" si="192"/>
        <v>Apr</v>
      </c>
      <c r="D6150" s="6" t="str">
        <f t="shared" si="193"/>
        <v>1</v>
      </c>
      <c r="E6150" t="s">
        <v>16</v>
      </c>
      <c r="F6150" s="3" t="s">
        <v>12</v>
      </c>
      <c r="G6150">
        <v>2</v>
      </c>
      <c r="H6150">
        <v>76</v>
      </c>
      <c r="I6150">
        <v>3</v>
      </c>
      <c r="J6150">
        <v>5</v>
      </c>
      <c r="K6150" s="3">
        <v>365.34925693273499</v>
      </c>
      <c r="L6150" s="3">
        <v>260.963754951954</v>
      </c>
      <c r="M6150" s="7">
        <f>Sales_Table[[#This Row],[Order qty]]*Sales_Table[[#This Row],[unit price]]</f>
        <v>1826.7462846636749</v>
      </c>
      <c r="N6150" s="8">
        <f>Sales_Table[[#This Row],[Revenue]]-Sales_Table[[#This Row],[unit cost]]</f>
        <v>1565.7825297117211</v>
      </c>
    </row>
    <row r="6151" spans="1:14" ht="14.25" customHeight="1">
      <c r="A6151" t="s">
        <v>6164</v>
      </c>
      <c r="B6151" s="4">
        <v>43938</v>
      </c>
      <c r="C6151" s="6" t="str">
        <f t="shared" si="192"/>
        <v>Jan</v>
      </c>
      <c r="D6151" s="6" t="str">
        <f t="shared" si="193"/>
        <v>5</v>
      </c>
      <c r="E6151" t="s">
        <v>11</v>
      </c>
      <c r="F6151" s="3" t="s">
        <v>12</v>
      </c>
      <c r="G6151">
        <v>17</v>
      </c>
      <c r="H6151">
        <v>161</v>
      </c>
      <c r="I6151">
        <v>20</v>
      </c>
      <c r="J6151">
        <v>9</v>
      </c>
      <c r="K6151" s="3">
        <v>327.94465506076801</v>
      </c>
      <c r="L6151" s="3">
        <v>234.24618218626301</v>
      </c>
      <c r="M6151" s="7">
        <f>Sales_Table[[#This Row],[Order qty]]*Sales_Table[[#This Row],[unit price]]</f>
        <v>2951.5018955469122</v>
      </c>
      <c r="N6151" s="8">
        <f>Sales_Table[[#This Row],[Revenue]]-Sales_Table[[#This Row],[unit cost]]</f>
        <v>2717.2557133606492</v>
      </c>
    </row>
    <row r="6152" spans="1:14" ht="14.25" customHeight="1">
      <c r="A6152" t="s">
        <v>6165</v>
      </c>
      <c r="B6152" s="4">
        <v>43851</v>
      </c>
      <c r="C6152" s="6" t="str">
        <f t="shared" si="192"/>
        <v>May</v>
      </c>
      <c r="D6152" s="6" t="str">
        <f t="shared" si="193"/>
        <v>3</v>
      </c>
      <c r="E6152" t="s">
        <v>11</v>
      </c>
      <c r="F6152" s="3" t="s">
        <v>12</v>
      </c>
      <c r="G6152">
        <v>10</v>
      </c>
      <c r="H6152">
        <v>55</v>
      </c>
      <c r="I6152">
        <v>32</v>
      </c>
      <c r="J6152">
        <v>1</v>
      </c>
      <c r="K6152" s="3">
        <v>465.81391721963899</v>
      </c>
      <c r="L6152" s="3">
        <v>332.72422658545599</v>
      </c>
      <c r="M6152" s="7">
        <f>Sales_Table[[#This Row],[Order qty]]*Sales_Table[[#This Row],[unit price]]</f>
        <v>465.81391721963899</v>
      </c>
      <c r="N6152" s="8">
        <f>Sales_Table[[#This Row],[Revenue]]-Sales_Table[[#This Row],[unit cost]]</f>
        <v>133.089690634183</v>
      </c>
    </row>
    <row r="6153" spans="1:14" ht="14.25" customHeight="1">
      <c r="A6153" t="s">
        <v>6166</v>
      </c>
      <c r="B6153" s="4">
        <v>43960</v>
      </c>
      <c r="C6153" s="6" t="str">
        <f t="shared" si="192"/>
        <v>Mar</v>
      </c>
      <c r="D6153" s="6" t="str">
        <f t="shared" si="193"/>
        <v>3</v>
      </c>
      <c r="E6153" t="s">
        <v>11</v>
      </c>
      <c r="F6153" s="3" t="s">
        <v>12</v>
      </c>
      <c r="G6153">
        <v>8</v>
      </c>
      <c r="H6153">
        <v>89</v>
      </c>
      <c r="I6153">
        <v>14</v>
      </c>
      <c r="J6153">
        <v>10</v>
      </c>
      <c r="K6153" s="3">
        <v>194.42726111412</v>
      </c>
      <c r="L6153" s="3">
        <v>138.87661508151501</v>
      </c>
      <c r="M6153" s="7">
        <f>Sales_Table[[#This Row],[Order qty]]*Sales_Table[[#This Row],[unit price]]</f>
        <v>1944.2726111412001</v>
      </c>
      <c r="N6153" s="8">
        <f>Sales_Table[[#This Row],[Revenue]]-Sales_Table[[#This Row],[unit cost]]</f>
        <v>1805.3959960596851</v>
      </c>
    </row>
    <row r="6154" spans="1:14" ht="14.25" customHeight="1">
      <c r="A6154" t="s">
        <v>6167</v>
      </c>
      <c r="B6154" s="4">
        <v>43893</v>
      </c>
      <c r="C6154" s="6" t="str">
        <f t="shared" si="192"/>
        <v>Mar</v>
      </c>
      <c r="D6154" s="6" t="str">
        <f t="shared" si="193"/>
        <v>4</v>
      </c>
      <c r="E6154" t="s">
        <v>16</v>
      </c>
      <c r="F6154" s="3" t="s">
        <v>12</v>
      </c>
      <c r="G6154">
        <v>23</v>
      </c>
      <c r="H6154">
        <v>354</v>
      </c>
      <c r="I6154">
        <v>4</v>
      </c>
      <c r="J6154">
        <v>7</v>
      </c>
      <c r="K6154" s="3">
        <v>425.36133831739397</v>
      </c>
      <c r="L6154" s="3">
        <v>303.82952736956702</v>
      </c>
      <c r="M6154" s="7">
        <f>Sales_Table[[#This Row],[Order qty]]*Sales_Table[[#This Row],[unit price]]</f>
        <v>2977.529368221758</v>
      </c>
      <c r="N6154" s="8">
        <f>Sales_Table[[#This Row],[Revenue]]-Sales_Table[[#This Row],[unit cost]]</f>
        <v>2673.6998408521908</v>
      </c>
    </row>
    <row r="6155" spans="1:14" ht="14.25" customHeight="1">
      <c r="A6155" t="s">
        <v>6168</v>
      </c>
      <c r="B6155" s="4">
        <v>43917</v>
      </c>
      <c r="C6155" s="6" t="str">
        <f t="shared" si="192"/>
        <v>Apr</v>
      </c>
      <c r="D6155" s="6" t="str">
        <f t="shared" si="193"/>
        <v>3</v>
      </c>
      <c r="E6155" t="s">
        <v>14</v>
      </c>
      <c r="F6155" s="3" t="s">
        <v>12</v>
      </c>
      <c r="G6155">
        <v>25</v>
      </c>
      <c r="H6155">
        <v>272</v>
      </c>
      <c r="I6155">
        <v>33</v>
      </c>
      <c r="J6155">
        <v>7</v>
      </c>
      <c r="K6155" s="3">
        <v>448.92428004741703</v>
      </c>
      <c r="L6155" s="3">
        <v>320.66020003386899</v>
      </c>
      <c r="M6155" s="7">
        <f>Sales_Table[[#This Row],[Order qty]]*Sales_Table[[#This Row],[unit price]]</f>
        <v>3142.4699603319191</v>
      </c>
      <c r="N6155" s="8">
        <f>Sales_Table[[#This Row],[Revenue]]-Sales_Table[[#This Row],[unit cost]]</f>
        <v>2821.8097602980502</v>
      </c>
    </row>
    <row r="6156" spans="1:14" ht="14.25" customHeight="1">
      <c r="A6156" t="s">
        <v>6169</v>
      </c>
      <c r="B6156" s="4">
        <v>43951</v>
      </c>
      <c r="C6156" s="6" t="str">
        <f t="shared" si="192"/>
        <v>Mar</v>
      </c>
      <c r="D6156" s="6" t="str">
        <f t="shared" si="193"/>
        <v>1</v>
      </c>
      <c r="E6156" t="s">
        <v>20</v>
      </c>
      <c r="F6156" s="3" t="s">
        <v>12</v>
      </c>
      <c r="G6156">
        <v>7</v>
      </c>
      <c r="H6156">
        <v>289</v>
      </c>
      <c r="I6156">
        <v>2</v>
      </c>
      <c r="J6156">
        <v>7</v>
      </c>
      <c r="K6156" s="3">
        <v>327.07743483781798</v>
      </c>
      <c r="L6156" s="3">
        <v>233.62673916987001</v>
      </c>
      <c r="M6156" s="7">
        <f>Sales_Table[[#This Row],[Order qty]]*Sales_Table[[#This Row],[unit price]]</f>
        <v>2289.5420438647257</v>
      </c>
      <c r="N6156" s="8">
        <f>Sales_Table[[#This Row],[Revenue]]-Sales_Table[[#This Row],[unit cost]]</f>
        <v>2055.9153046948559</v>
      </c>
    </row>
    <row r="6157" spans="1:14" ht="14.25" customHeight="1">
      <c r="A6157" t="s">
        <v>6170</v>
      </c>
      <c r="B6157" s="4">
        <v>43899</v>
      </c>
      <c r="C6157" s="6" t="str">
        <f t="shared" si="192"/>
        <v>Jan</v>
      </c>
      <c r="D6157" s="6" t="str">
        <f t="shared" si="193"/>
        <v>5</v>
      </c>
      <c r="E6157" t="s">
        <v>14</v>
      </c>
      <c r="F6157" s="3" t="s">
        <v>12</v>
      </c>
      <c r="G6157">
        <v>5</v>
      </c>
      <c r="H6157">
        <v>352</v>
      </c>
      <c r="I6157">
        <v>41</v>
      </c>
      <c r="J6157">
        <v>10</v>
      </c>
      <c r="K6157" s="3">
        <v>564.27953052520797</v>
      </c>
      <c r="L6157" s="3">
        <v>403.05680751800497</v>
      </c>
      <c r="M6157" s="7">
        <f>Sales_Table[[#This Row],[Order qty]]*Sales_Table[[#This Row],[unit price]]</f>
        <v>5642.7953052520797</v>
      </c>
      <c r="N6157" s="8">
        <f>Sales_Table[[#This Row],[Revenue]]-Sales_Table[[#This Row],[unit cost]]</f>
        <v>5239.7384977340744</v>
      </c>
    </row>
    <row r="6158" spans="1:14" ht="14.25" customHeight="1">
      <c r="A6158" t="s">
        <v>6171</v>
      </c>
      <c r="B6158" s="4">
        <v>43856</v>
      </c>
      <c r="C6158" s="6" t="str">
        <f t="shared" si="192"/>
        <v>May</v>
      </c>
      <c r="D6158" s="6" t="str">
        <f t="shared" si="193"/>
        <v>3</v>
      </c>
      <c r="E6158" t="s">
        <v>14</v>
      </c>
      <c r="F6158" s="3" t="s">
        <v>12</v>
      </c>
      <c r="G6158">
        <v>18</v>
      </c>
      <c r="H6158">
        <v>68</v>
      </c>
      <c r="I6158">
        <v>29</v>
      </c>
      <c r="J6158">
        <v>9</v>
      </c>
      <c r="K6158" s="3">
        <v>582.12606328725803</v>
      </c>
      <c r="L6158" s="3">
        <v>415.80433091946998</v>
      </c>
      <c r="M6158" s="7">
        <f>Sales_Table[[#This Row],[Order qty]]*Sales_Table[[#This Row],[unit price]]</f>
        <v>5239.1345695853224</v>
      </c>
      <c r="N6158" s="8">
        <f>Sales_Table[[#This Row],[Revenue]]-Sales_Table[[#This Row],[unit cost]]</f>
        <v>4823.3302386658524</v>
      </c>
    </row>
    <row r="6159" spans="1:14" ht="14.25" customHeight="1">
      <c r="A6159" t="s">
        <v>6172</v>
      </c>
      <c r="B6159" s="4">
        <v>43961</v>
      </c>
      <c r="C6159" s="6" t="str">
        <f t="shared" si="192"/>
        <v>Mar</v>
      </c>
      <c r="D6159" s="6" t="str">
        <f t="shared" si="193"/>
        <v>1</v>
      </c>
      <c r="E6159" t="s">
        <v>16</v>
      </c>
      <c r="F6159" s="3" t="s">
        <v>12</v>
      </c>
      <c r="G6159">
        <v>12</v>
      </c>
      <c r="H6159">
        <v>79</v>
      </c>
      <c r="I6159">
        <v>24</v>
      </c>
      <c r="J6159">
        <v>6</v>
      </c>
      <c r="K6159" s="3">
        <v>312.91550552845001</v>
      </c>
      <c r="L6159" s="3">
        <v>223.51107537746401</v>
      </c>
      <c r="M6159" s="7">
        <f>Sales_Table[[#This Row],[Order qty]]*Sales_Table[[#This Row],[unit price]]</f>
        <v>1877.4930331707001</v>
      </c>
      <c r="N6159" s="8">
        <f>Sales_Table[[#This Row],[Revenue]]-Sales_Table[[#This Row],[unit cost]]</f>
        <v>1653.981957793236</v>
      </c>
    </row>
    <row r="6160" spans="1:14" ht="14.25" customHeight="1">
      <c r="A6160" t="s">
        <v>6173</v>
      </c>
      <c r="B6160" s="4">
        <v>43900</v>
      </c>
      <c r="C6160" s="6" t="str">
        <f t="shared" si="192"/>
        <v>Jan</v>
      </c>
      <c r="D6160" s="6" t="str">
        <f t="shared" si="193"/>
        <v>3</v>
      </c>
      <c r="E6160" t="s">
        <v>14</v>
      </c>
      <c r="F6160" s="3" t="s">
        <v>12</v>
      </c>
      <c r="G6160">
        <v>14</v>
      </c>
      <c r="H6160">
        <v>74</v>
      </c>
      <c r="I6160">
        <v>31</v>
      </c>
      <c r="J6160">
        <v>1</v>
      </c>
      <c r="K6160" s="3">
        <v>358.497557222843</v>
      </c>
      <c r="L6160" s="3">
        <v>256.06968373060198</v>
      </c>
      <c r="M6160" s="7">
        <f>Sales_Table[[#This Row],[Order qty]]*Sales_Table[[#This Row],[unit price]]</f>
        <v>358.497557222843</v>
      </c>
      <c r="N6160" s="8">
        <f>Sales_Table[[#This Row],[Revenue]]-Sales_Table[[#This Row],[unit cost]]</f>
        <v>102.42787349224102</v>
      </c>
    </row>
    <row r="6161" spans="1:14" ht="14.25" customHeight="1">
      <c r="A6161" t="s">
        <v>6174</v>
      </c>
      <c r="B6161" s="4">
        <v>43849</v>
      </c>
      <c r="C6161" s="6" t="str">
        <f t="shared" si="192"/>
        <v>Mar</v>
      </c>
      <c r="D6161" s="6" t="str">
        <f t="shared" si="193"/>
        <v>3</v>
      </c>
      <c r="E6161" t="s">
        <v>20</v>
      </c>
      <c r="F6161" s="3" t="s">
        <v>12</v>
      </c>
      <c r="G6161">
        <v>15</v>
      </c>
      <c r="H6161">
        <v>161</v>
      </c>
      <c r="I6161">
        <v>13</v>
      </c>
      <c r="J6161">
        <v>6</v>
      </c>
      <c r="K6161" s="3">
        <v>222.08776688575699</v>
      </c>
      <c r="L6161" s="3">
        <v>158.63411920411201</v>
      </c>
      <c r="M6161" s="7">
        <f>Sales_Table[[#This Row],[Order qty]]*Sales_Table[[#This Row],[unit price]]</f>
        <v>1332.5266013145419</v>
      </c>
      <c r="N6161" s="8">
        <f>Sales_Table[[#This Row],[Revenue]]-Sales_Table[[#This Row],[unit cost]]</f>
        <v>1173.8924821104299</v>
      </c>
    </row>
    <row r="6162" spans="1:14" ht="14.25" customHeight="1">
      <c r="A6162" t="s">
        <v>6175</v>
      </c>
      <c r="B6162" s="4">
        <v>43894</v>
      </c>
      <c r="C6162" s="6" t="str">
        <f t="shared" si="192"/>
        <v>Mar</v>
      </c>
      <c r="D6162" s="6" t="str">
        <f t="shared" si="193"/>
        <v>2</v>
      </c>
      <c r="E6162" t="s">
        <v>11</v>
      </c>
      <c r="F6162" s="3" t="s">
        <v>12</v>
      </c>
      <c r="G6162">
        <v>4</v>
      </c>
      <c r="H6162">
        <v>303</v>
      </c>
      <c r="I6162">
        <v>42</v>
      </c>
      <c r="J6162">
        <v>8</v>
      </c>
      <c r="K6162" s="3">
        <v>473.74554365873303</v>
      </c>
      <c r="L6162" s="3">
        <v>338.38967404195199</v>
      </c>
      <c r="M6162" s="7">
        <f>Sales_Table[[#This Row],[Order qty]]*Sales_Table[[#This Row],[unit price]]</f>
        <v>3789.9643492698642</v>
      </c>
      <c r="N6162" s="8">
        <f>Sales_Table[[#This Row],[Revenue]]-Sales_Table[[#This Row],[unit cost]]</f>
        <v>3451.5746752279124</v>
      </c>
    </row>
    <row r="6163" spans="1:14" ht="14.25" customHeight="1">
      <c r="A6163" t="s">
        <v>6176</v>
      </c>
      <c r="B6163" s="4">
        <v>43916</v>
      </c>
      <c r="C6163" s="6" t="str">
        <f t="shared" si="192"/>
        <v>Feb</v>
      </c>
      <c r="D6163" s="6" t="str">
        <f t="shared" si="193"/>
        <v>2</v>
      </c>
      <c r="E6163" t="s">
        <v>11</v>
      </c>
      <c r="F6163" s="3" t="s">
        <v>12</v>
      </c>
      <c r="G6163">
        <v>7</v>
      </c>
      <c r="H6163">
        <v>112</v>
      </c>
      <c r="I6163">
        <v>23</v>
      </c>
      <c r="J6163">
        <v>6</v>
      </c>
      <c r="K6163" s="3">
        <v>160.17449605464901</v>
      </c>
      <c r="L6163" s="3">
        <v>114.41035432475</v>
      </c>
      <c r="M6163" s="7">
        <f>Sales_Table[[#This Row],[Order qty]]*Sales_Table[[#This Row],[unit price]]</f>
        <v>961.04697632789407</v>
      </c>
      <c r="N6163" s="8">
        <f>Sales_Table[[#This Row],[Revenue]]-Sales_Table[[#This Row],[unit cost]]</f>
        <v>846.63662200314411</v>
      </c>
    </row>
    <row r="6164" spans="1:14" ht="14.25" customHeight="1">
      <c r="A6164" t="s">
        <v>6177</v>
      </c>
      <c r="B6164" s="4">
        <v>43865</v>
      </c>
      <c r="C6164" s="6" t="str">
        <f t="shared" si="192"/>
        <v>Feb</v>
      </c>
      <c r="D6164" s="6" t="str">
        <f t="shared" si="193"/>
        <v>1</v>
      </c>
      <c r="E6164" t="s">
        <v>11</v>
      </c>
      <c r="F6164" s="3" t="s">
        <v>12</v>
      </c>
      <c r="G6164">
        <v>15</v>
      </c>
      <c r="H6164">
        <v>50</v>
      </c>
      <c r="I6164">
        <v>28</v>
      </c>
      <c r="J6164">
        <v>6</v>
      </c>
      <c r="K6164" s="3">
        <v>371.61829072236998</v>
      </c>
      <c r="L6164" s="3">
        <v>265.44163623026401</v>
      </c>
      <c r="M6164" s="7">
        <f>Sales_Table[[#This Row],[Order qty]]*Sales_Table[[#This Row],[unit price]]</f>
        <v>2229.70974433422</v>
      </c>
      <c r="N6164" s="8">
        <f>Sales_Table[[#This Row],[Revenue]]-Sales_Table[[#This Row],[unit cost]]</f>
        <v>1964.2681081039559</v>
      </c>
    </row>
    <row r="6165" spans="1:14" ht="14.25" customHeight="1">
      <c r="A6165" t="s">
        <v>6178</v>
      </c>
      <c r="B6165" s="4">
        <v>43888</v>
      </c>
      <c r="C6165" s="6" t="str">
        <f t="shared" si="192"/>
        <v>Jan</v>
      </c>
      <c r="D6165" s="6" t="str">
        <f t="shared" si="193"/>
        <v>5</v>
      </c>
      <c r="E6165" t="s">
        <v>11</v>
      </c>
      <c r="F6165" s="3" t="s">
        <v>12</v>
      </c>
      <c r="G6165">
        <v>1</v>
      </c>
      <c r="H6165">
        <v>99</v>
      </c>
      <c r="I6165">
        <v>6</v>
      </c>
      <c r="J6165">
        <v>7</v>
      </c>
      <c r="K6165" s="3">
        <v>641.28245115280197</v>
      </c>
      <c r="L6165" s="3">
        <v>458.05889368057302</v>
      </c>
      <c r="M6165" s="7">
        <f>Sales_Table[[#This Row],[Order qty]]*Sales_Table[[#This Row],[unit price]]</f>
        <v>4488.9771580696142</v>
      </c>
      <c r="N6165" s="8">
        <f>Sales_Table[[#This Row],[Revenue]]-Sales_Table[[#This Row],[unit cost]]</f>
        <v>4030.9182643890413</v>
      </c>
    </row>
    <row r="6166" spans="1:14" ht="14.25" customHeight="1">
      <c r="A6166" t="s">
        <v>6179</v>
      </c>
      <c r="B6166" s="4">
        <v>43858</v>
      </c>
      <c r="C6166" s="6" t="str">
        <f t="shared" si="192"/>
        <v>May</v>
      </c>
      <c r="D6166" s="6" t="str">
        <f t="shared" si="193"/>
        <v>3</v>
      </c>
      <c r="E6166" t="s">
        <v>14</v>
      </c>
      <c r="F6166" s="3" t="s">
        <v>12</v>
      </c>
      <c r="G6166">
        <v>5</v>
      </c>
      <c r="H6166">
        <v>251</v>
      </c>
      <c r="I6166">
        <v>27</v>
      </c>
      <c r="J6166">
        <v>8</v>
      </c>
      <c r="K6166" s="3">
        <v>470.740836560726</v>
      </c>
      <c r="L6166" s="3">
        <v>336.24345468623301</v>
      </c>
      <c r="M6166" s="7">
        <f>Sales_Table[[#This Row],[Order qty]]*Sales_Table[[#This Row],[unit price]]</f>
        <v>3765.926692485808</v>
      </c>
      <c r="N6166" s="8">
        <f>Sales_Table[[#This Row],[Revenue]]-Sales_Table[[#This Row],[unit cost]]</f>
        <v>3429.6832377995752</v>
      </c>
    </row>
    <row r="6167" spans="1:14" ht="14.25" customHeight="1">
      <c r="A6167" t="s">
        <v>6180</v>
      </c>
      <c r="B6167" s="4">
        <v>43970</v>
      </c>
      <c r="C6167" s="6" t="str">
        <f t="shared" si="192"/>
        <v>Mar</v>
      </c>
      <c r="D6167" s="6" t="str">
        <f t="shared" si="193"/>
        <v>5</v>
      </c>
      <c r="E6167" t="s">
        <v>11</v>
      </c>
      <c r="F6167" s="3" t="s">
        <v>12</v>
      </c>
      <c r="G6167">
        <v>1</v>
      </c>
      <c r="H6167">
        <v>345</v>
      </c>
      <c r="I6167">
        <v>43</v>
      </c>
      <c r="J6167">
        <v>3</v>
      </c>
      <c r="K6167" s="3">
        <v>538.70058023929596</v>
      </c>
      <c r="L6167" s="3">
        <v>384.78612874235398</v>
      </c>
      <c r="M6167" s="7">
        <f>Sales_Table[[#This Row],[Order qty]]*Sales_Table[[#This Row],[unit price]]</f>
        <v>1616.1017407178879</v>
      </c>
      <c r="N6167" s="8">
        <f>Sales_Table[[#This Row],[Revenue]]-Sales_Table[[#This Row],[unit cost]]</f>
        <v>1231.315611975534</v>
      </c>
    </row>
    <row r="6168" spans="1:14" ht="14.25" customHeight="1">
      <c r="A6168" t="s">
        <v>6181</v>
      </c>
      <c r="B6168" s="4">
        <v>43905</v>
      </c>
      <c r="C6168" s="6" t="str">
        <f t="shared" si="192"/>
        <v>May</v>
      </c>
      <c r="D6168" s="6" t="str">
        <f t="shared" si="193"/>
        <v>1</v>
      </c>
      <c r="E6168" t="s">
        <v>14</v>
      </c>
      <c r="F6168" s="3" t="s">
        <v>12</v>
      </c>
      <c r="G6168">
        <v>19</v>
      </c>
      <c r="H6168">
        <v>317</v>
      </c>
      <c r="I6168">
        <v>3</v>
      </c>
      <c r="J6168">
        <v>5</v>
      </c>
      <c r="K6168" s="3">
        <v>256.75414949655499</v>
      </c>
      <c r="L6168" s="3">
        <v>183.39582106896799</v>
      </c>
      <c r="M6168" s="7">
        <f>Sales_Table[[#This Row],[Order qty]]*Sales_Table[[#This Row],[unit price]]</f>
        <v>1283.7707474827748</v>
      </c>
      <c r="N6168" s="8">
        <f>Sales_Table[[#This Row],[Revenue]]-Sales_Table[[#This Row],[unit cost]]</f>
        <v>1100.3749264138069</v>
      </c>
    </row>
    <row r="6169" spans="1:14" ht="14.25" customHeight="1">
      <c r="A6169" t="s">
        <v>6182</v>
      </c>
      <c r="B6169" s="4">
        <v>43965</v>
      </c>
      <c r="C6169" s="6" t="str">
        <f t="shared" si="192"/>
        <v>Jan</v>
      </c>
      <c r="D6169" s="6" t="str">
        <f t="shared" si="193"/>
        <v>3</v>
      </c>
      <c r="E6169" t="s">
        <v>11</v>
      </c>
      <c r="F6169" s="3" t="s">
        <v>12</v>
      </c>
      <c r="G6169">
        <v>11</v>
      </c>
      <c r="H6169">
        <v>163</v>
      </c>
      <c r="I6169">
        <v>28</v>
      </c>
      <c r="J6169">
        <v>4</v>
      </c>
      <c r="K6169" s="3">
        <v>553.98254084587097</v>
      </c>
      <c r="L6169" s="3">
        <v>395.70181488990801</v>
      </c>
      <c r="M6169" s="7">
        <f>Sales_Table[[#This Row],[Order qty]]*Sales_Table[[#This Row],[unit price]]</f>
        <v>2215.9301633834839</v>
      </c>
      <c r="N6169" s="8">
        <f>Sales_Table[[#This Row],[Revenue]]-Sales_Table[[#This Row],[unit cost]]</f>
        <v>1820.2283484935758</v>
      </c>
    </row>
    <row r="6170" spans="1:14" ht="14.25" customHeight="1">
      <c r="A6170" t="s">
        <v>6183</v>
      </c>
      <c r="B6170" s="4">
        <v>43835</v>
      </c>
      <c r="C6170" s="6" t="str">
        <f t="shared" si="192"/>
        <v>Mar</v>
      </c>
      <c r="D6170" s="6" t="str">
        <f t="shared" si="193"/>
        <v>3</v>
      </c>
      <c r="E6170" t="s">
        <v>11</v>
      </c>
      <c r="F6170" s="3" t="s">
        <v>12</v>
      </c>
      <c r="G6170">
        <v>24</v>
      </c>
      <c r="H6170">
        <v>125</v>
      </c>
      <c r="I6170">
        <v>36</v>
      </c>
      <c r="J6170">
        <v>6</v>
      </c>
      <c r="K6170" s="3">
        <v>650.56756943464302</v>
      </c>
      <c r="L6170" s="3">
        <v>464.69112102474497</v>
      </c>
      <c r="M6170" s="7">
        <f>Sales_Table[[#This Row],[Order qty]]*Sales_Table[[#This Row],[unit price]]</f>
        <v>3903.4054166078581</v>
      </c>
      <c r="N6170" s="8">
        <f>Sales_Table[[#This Row],[Revenue]]-Sales_Table[[#This Row],[unit cost]]</f>
        <v>3438.7142955831132</v>
      </c>
    </row>
    <row r="6171" spans="1:14" ht="14.25" customHeight="1">
      <c r="A6171" t="s">
        <v>6184</v>
      </c>
      <c r="B6171" s="4">
        <v>43910</v>
      </c>
      <c r="C6171" s="6" t="str">
        <f t="shared" si="192"/>
        <v>Mar</v>
      </c>
      <c r="D6171" s="6" t="str">
        <f t="shared" si="193"/>
        <v>4</v>
      </c>
      <c r="E6171" t="s">
        <v>14</v>
      </c>
      <c r="F6171" s="3" t="s">
        <v>12</v>
      </c>
      <c r="G6171">
        <v>22</v>
      </c>
      <c r="H6171">
        <v>249</v>
      </c>
      <c r="I6171">
        <v>40</v>
      </c>
      <c r="J6171">
        <v>2</v>
      </c>
      <c r="K6171" s="3">
        <v>370.68937575817102</v>
      </c>
      <c r="L6171" s="3">
        <v>264.77812554155099</v>
      </c>
      <c r="M6171" s="7">
        <f>Sales_Table[[#This Row],[Order qty]]*Sales_Table[[#This Row],[unit price]]</f>
        <v>741.37875151634205</v>
      </c>
      <c r="N6171" s="8">
        <f>Sales_Table[[#This Row],[Revenue]]-Sales_Table[[#This Row],[unit cost]]</f>
        <v>476.60062597479106</v>
      </c>
    </row>
    <row r="6172" spans="1:14" ht="14.25" customHeight="1">
      <c r="A6172" t="s">
        <v>6185</v>
      </c>
      <c r="B6172" s="4">
        <v>43904</v>
      </c>
      <c r="C6172" s="6" t="str">
        <f t="shared" si="192"/>
        <v>Apr</v>
      </c>
      <c r="D6172" s="6" t="str">
        <f t="shared" si="193"/>
        <v>2</v>
      </c>
      <c r="E6172" t="s">
        <v>16</v>
      </c>
      <c r="F6172" s="3" t="s">
        <v>12</v>
      </c>
      <c r="G6172">
        <v>22</v>
      </c>
      <c r="H6172">
        <v>282</v>
      </c>
      <c r="I6172">
        <v>1</v>
      </c>
      <c r="J6172">
        <v>3</v>
      </c>
      <c r="K6172" s="3">
        <v>272.63078051805502</v>
      </c>
      <c r="L6172" s="3">
        <v>194.736271798611</v>
      </c>
      <c r="M6172" s="7">
        <f>Sales_Table[[#This Row],[Order qty]]*Sales_Table[[#This Row],[unit price]]</f>
        <v>817.89234155416511</v>
      </c>
      <c r="N6172" s="8">
        <f>Sales_Table[[#This Row],[Revenue]]-Sales_Table[[#This Row],[unit cost]]</f>
        <v>623.15606975555409</v>
      </c>
    </row>
    <row r="6173" spans="1:14" ht="14.25" customHeight="1">
      <c r="A6173" t="s">
        <v>6186</v>
      </c>
      <c r="B6173" s="4">
        <v>43941</v>
      </c>
      <c r="C6173" s="6" t="str">
        <f t="shared" si="192"/>
        <v>Feb</v>
      </c>
      <c r="D6173" s="6" t="str">
        <f t="shared" si="193"/>
        <v>4</v>
      </c>
      <c r="E6173" t="s">
        <v>14</v>
      </c>
      <c r="F6173" s="3" t="s">
        <v>12</v>
      </c>
      <c r="G6173">
        <v>1</v>
      </c>
      <c r="H6173">
        <v>229</v>
      </c>
      <c r="I6173">
        <v>30</v>
      </c>
      <c r="J6173">
        <v>1</v>
      </c>
      <c r="K6173" s="3">
        <v>593.07359504699696</v>
      </c>
      <c r="L6173" s="3">
        <v>423.62399646214101</v>
      </c>
      <c r="M6173" s="7">
        <f>Sales_Table[[#This Row],[Order qty]]*Sales_Table[[#This Row],[unit price]]</f>
        <v>593.07359504699696</v>
      </c>
      <c r="N6173" s="8">
        <f>Sales_Table[[#This Row],[Revenue]]-Sales_Table[[#This Row],[unit cost]]</f>
        <v>169.44959858485595</v>
      </c>
    </row>
    <row r="6174" spans="1:14" ht="14.25" customHeight="1">
      <c r="A6174" t="s">
        <v>6187</v>
      </c>
      <c r="B6174" s="4">
        <v>43872</v>
      </c>
      <c r="C6174" s="6" t="str">
        <f t="shared" si="192"/>
        <v>Apr</v>
      </c>
      <c r="D6174" s="6" t="str">
        <f t="shared" si="193"/>
        <v>1</v>
      </c>
      <c r="E6174" t="s">
        <v>16</v>
      </c>
      <c r="F6174" s="3" t="s">
        <v>12</v>
      </c>
      <c r="G6174">
        <v>19</v>
      </c>
      <c r="H6174">
        <v>138</v>
      </c>
      <c r="I6174">
        <v>8</v>
      </c>
      <c r="J6174">
        <v>10</v>
      </c>
      <c r="K6174" s="3">
        <v>398.38156503438898</v>
      </c>
      <c r="L6174" s="3">
        <v>284.55826073884998</v>
      </c>
      <c r="M6174" s="7">
        <f>Sales_Table[[#This Row],[Order qty]]*Sales_Table[[#This Row],[unit price]]</f>
        <v>3983.81565034389</v>
      </c>
      <c r="N6174" s="8">
        <f>Sales_Table[[#This Row],[Revenue]]-Sales_Table[[#This Row],[unit cost]]</f>
        <v>3699.2573896050399</v>
      </c>
    </row>
    <row r="6175" spans="1:14" ht="14.25" customHeight="1">
      <c r="A6175" t="s">
        <v>6188</v>
      </c>
      <c r="B6175" s="4">
        <v>43945</v>
      </c>
      <c r="C6175" s="6" t="str">
        <f t="shared" si="192"/>
        <v>Jan</v>
      </c>
      <c r="D6175" s="6" t="str">
        <f t="shared" si="193"/>
        <v>5</v>
      </c>
      <c r="E6175" t="s">
        <v>16</v>
      </c>
      <c r="F6175" s="3" t="s">
        <v>12</v>
      </c>
      <c r="G6175">
        <v>17</v>
      </c>
      <c r="H6175">
        <v>37</v>
      </c>
      <c r="I6175">
        <v>22</v>
      </c>
      <c r="J6175">
        <v>10</v>
      </c>
      <c r="K6175" s="3">
        <v>154.235914349556</v>
      </c>
      <c r="L6175" s="3">
        <v>110.168510249683</v>
      </c>
      <c r="M6175" s="7">
        <f>Sales_Table[[#This Row],[Order qty]]*Sales_Table[[#This Row],[unit price]]</f>
        <v>1542.3591434955599</v>
      </c>
      <c r="N6175" s="8">
        <f>Sales_Table[[#This Row],[Revenue]]-Sales_Table[[#This Row],[unit cost]]</f>
        <v>1432.1906332458768</v>
      </c>
    </row>
    <row r="6176" spans="1:14" ht="14.25" customHeight="1">
      <c r="A6176" t="s">
        <v>6189</v>
      </c>
      <c r="B6176" s="4">
        <v>43853</v>
      </c>
      <c r="C6176" s="6" t="str">
        <f t="shared" si="192"/>
        <v>May</v>
      </c>
      <c r="D6176" s="6" t="str">
        <f t="shared" si="193"/>
        <v>3</v>
      </c>
      <c r="E6176" t="s">
        <v>20</v>
      </c>
      <c r="F6176" s="3" t="s">
        <v>12</v>
      </c>
      <c r="G6176">
        <v>25</v>
      </c>
      <c r="H6176">
        <v>62</v>
      </c>
      <c r="I6176">
        <v>47</v>
      </c>
      <c r="J6176">
        <v>6</v>
      </c>
      <c r="K6176" s="3">
        <v>459.27558857202501</v>
      </c>
      <c r="L6176" s="3">
        <v>328.05399183716099</v>
      </c>
      <c r="M6176" s="7">
        <f>Sales_Table[[#This Row],[Order qty]]*Sales_Table[[#This Row],[unit price]]</f>
        <v>2755.65353143215</v>
      </c>
      <c r="N6176" s="8">
        <f>Sales_Table[[#This Row],[Revenue]]-Sales_Table[[#This Row],[unit cost]]</f>
        <v>2427.599539594989</v>
      </c>
    </row>
    <row r="6177" spans="1:14" ht="14.25" customHeight="1">
      <c r="A6177" t="s">
        <v>6190</v>
      </c>
      <c r="B6177" s="4">
        <v>43970</v>
      </c>
      <c r="C6177" s="6" t="str">
        <f t="shared" si="192"/>
        <v>Mar</v>
      </c>
      <c r="D6177" s="6" t="str">
        <f t="shared" si="193"/>
        <v>3</v>
      </c>
      <c r="E6177" t="s">
        <v>14</v>
      </c>
      <c r="F6177" s="3" t="s">
        <v>12</v>
      </c>
      <c r="G6177">
        <v>9</v>
      </c>
      <c r="H6177">
        <v>241</v>
      </c>
      <c r="I6177">
        <v>22</v>
      </c>
      <c r="J6177">
        <v>3</v>
      </c>
      <c r="K6177" s="3">
        <v>544.53589940071095</v>
      </c>
      <c r="L6177" s="3">
        <v>388.95421385765098</v>
      </c>
      <c r="M6177" s="7">
        <f>Sales_Table[[#This Row],[Order qty]]*Sales_Table[[#This Row],[unit price]]</f>
        <v>1633.6076982021327</v>
      </c>
      <c r="N6177" s="8">
        <f>Sales_Table[[#This Row],[Revenue]]-Sales_Table[[#This Row],[unit cost]]</f>
        <v>1244.6534843444817</v>
      </c>
    </row>
    <row r="6178" spans="1:14" ht="14.25" customHeight="1">
      <c r="A6178" t="s">
        <v>6191</v>
      </c>
      <c r="B6178" s="4">
        <v>43895</v>
      </c>
      <c r="C6178" s="6" t="str">
        <f t="shared" si="192"/>
        <v>Mar</v>
      </c>
      <c r="D6178" s="6" t="str">
        <f t="shared" si="193"/>
        <v>1</v>
      </c>
      <c r="E6178" t="s">
        <v>14</v>
      </c>
      <c r="F6178" s="3" t="s">
        <v>12</v>
      </c>
      <c r="G6178">
        <v>24</v>
      </c>
      <c r="H6178">
        <v>298</v>
      </c>
      <c r="I6178">
        <v>26</v>
      </c>
      <c r="J6178">
        <v>6</v>
      </c>
      <c r="K6178" s="3">
        <v>638.05446642637298</v>
      </c>
      <c r="L6178" s="3">
        <v>455.75319030455199</v>
      </c>
      <c r="M6178" s="7">
        <f>Sales_Table[[#This Row],[Order qty]]*Sales_Table[[#This Row],[unit price]]</f>
        <v>3828.3267985582379</v>
      </c>
      <c r="N6178" s="8">
        <f>Sales_Table[[#This Row],[Revenue]]-Sales_Table[[#This Row],[unit cost]]</f>
        <v>3372.573608253686</v>
      </c>
    </row>
    <row r="6179" spans="1:14" ht="14.25" customHeight="1">
      <c r="A6179" t="s">
        <v>6192</v>
      </c>
      <c r="B6179" s="4">
        <v>43891</v>
      </c>
      <c r="C6179" s="6" t="str">
        <f t="shared" si="192"/>
        <v>Jan</v>
      </c>
      <c r="D6179" s="6" t="str">
        <f t="shared" si="193"/>
        <v>1</v>
      </c>
      <c r="E6179" t="s">
        <v>16</v>
      </c>
      <c r="F6179" s="3" t="s">
        <v>12</v>
      </c>
      <c r="G6179">
        <v>25</v>
      </c>
      <c r="H6179">
        <v>165</v>
      </c>
      <c r="I6179">
        <v>35</v>
      </c>
      <c r="J6179">
        <v>6</v>
      </c>
      <c r="K6179" s="3">
        <v>280.28776681423199</v>
      </c>
      <c r="L6179" s="3">
        <v>200.20554772445101</v>
      </c>
      <c r="M6179" s="7">
        <f>Sales_Table[[#This Row],[Order qty]]*Sales_Table[[#This Row],[unit price]]</f>
        <v>1681.7266008853919</v>
      </c>
      <c r="N6179" s="8">
        <f>Sales_Table[[#This Row],[Revenue]]-Sales_Table[[#This Row],[unit cost]]</f>
        <v>1481.5210531609409</v>
      </c>
    </row>
    <row r="6180" spans="1:14" ht="14.25" customHeight="1">
      <c r="A6180" t="s">
        <v>6193</v>
      </c>
      <c r="B6180" s="4">
        <v>43857</v>
      </c>
      <c r="C6180" s="6" t="str">
        <f t="shared" si="192"/>
        <v>Jan</v>
      </c>
      <c r="D6180" s="6" t="str">
        <f t="shared" si="193"/>
        <v>5</v>
      </c>
      <c r="E6180" t="s">
        <v>11</v>
      </c>
      <c r="F6180" s="3" t="s">
        <v>12</v>
      </c>
      <c r="G6180">
        <v>17</v>
      </c>
      <c r="H6180">
        <v>150</v>
      </c>
      <c r="I6180">
        <v>7</v>
      </c>
      <c r="J6180">
        <v>5</v>
      </c>
      <c r="K6180" s="3">
        <v>176.15836125612299</v>
      </c>
      <c r="L6180" s="3">
        <v>125.82740089723001</v>
      </c>
      <c r="M6180" s="7">
        <f>Sales_Table[[#This Row],[Order qty]]*Sales_Table[[#This Row],[unit price]]</f>
        <v>880.79180628061499</v>
      </c>
      <c r="N6180" s="8">
        <f>Sales_Table[[#This Row],[Revenue]]-Sales_Table[[#This Row],[unit cost]]</f>
        <v>754.96440538338493</v>
      </c>
    </row>
    <row r="6181" spans="1:14" ht="14.25" customHeight="1">
      <c r="A6181" t="s">
        <v>6194</v>
      </c>
      <c r="B6181" s="4">
        <v>43857</v>
      </c>
      <c r="C6181" s="6" t="str">
        <f t="shared" si="192"/>
        <v>May</v>
      </c>
      <c r="D6181" s="6" t="str">
        <f t="shared" si="193"/>
        <v>3</v>
      </c>
      <c r="E6181" t="s">
        <v>16</v>
      </c>
      <c r="F6181" s="3" t="s">
        <v>12</v>
      </c>
      <c r="G6181">
        <v>16</v>
      </c>
      <c r="H6181">
        <v>123</v>
      </c>
      <c r="I6181">
        <v>23</v>
      </c>
      <c r="J6181">
        <v>1</v>
      </c>
      <c r="K6181" s="3">
        <v>232.02259111404399</v>
      </c>
      <c r="L6181" s="3">
        <v>165.73042222431701</v>
      </c>
      <c r="M6181" s="7">
        <f>Sales_Table[[#This Row],[Order qty]]*Sales_Table[[#This Row],[unit price]]</f>
        <v>232.02259111404399</v>
      </c>
      <c r="N6181" s="8">
        <f>Sales_Table[[#This Row],[Revenue]]-Sales_Table[[#This Row],[unit cost]]</f>
        <v>66.29216888972698</v>
      </c>
    </row>
    <row r="6182" spans="1:14" ht="14.25" customHeight="1">
      <c r="A6182" t="s">
        <v>6195</v>
      </c>
      <c r="B6182" s="4">
        <v>43965</v>
      </c>
      <c r="C6182" s="6" t="str">
        <f t="shared" si="192"/>
        <v>Mar</v>
      </c>
      <c r="D6182" s="6" t="str">
        <f t="shared" si="193"/>
        <v>2</v>
      </c>
      <c r="E6182" t="s">
        <v>14</v>
      </c>
      <c r="F6182" s="3" t="s">
        <v>12</v>
      </c>
      <c r="G6182">
        <v>7</v>
      </c>
      <c r="H6182">
        <v>301</v>
      </c>
      <c r="I6182">
        <v>23</v>
      </c>
      <c r="J6182">
        <v>2</v>
      </c>
      <c r="K6182" s="3">
        <v>176.439361989498</v>
      </c>
      <c r="L6182" s="3">
        <v>126.02811570678401</v>
      </c>
      <c r="M6182" s="7">
        <f>Sales_Table[[#This Row],[Order qty]]*Sales_Table[[#This Row],[unit price]]</f>
        <v>352.87872397899599</v>
      </c>
      <c r="N6182" s="8">
        <f>Sales_Table[[#This Row],[Revenue]]-Sales_Table[[#This Row],[unit cost]]</f>
        <v>226.85060827221199</v>
      </c>
    </row>
    <row r="6183" spans="1:14" ht="14.25" customHeight="1">
      <c r="A6183" t="s">
        <v>6196</v>
      </c>
      <c r="B6183" s="4">
        <v>43915</v>
      </c>
      <c r="C6183" s="6" t="str">
        <f t="shared" si="192"/>
        <v>Feb</v>
      </c>
      <c r="D6183" s="6" t="str">
        <f t="shared" si="193"/>
        <v>5</v>
      </c>
      <c r="E6183" t="s">
        <v>14</v>
      </c>
      <c r="F6183" s="3" t="s">
        <v>12</v>
      </c>
      <c r="G6183">
        <v>19</v>
      </c>
      <c r="H6183">
        <v>189</v>
      </c>
      <c r="I6183">
        <v>14</v>
      </c>
      <c r="J6183">
        <v>3</v>
      </c>
      <c r="K6183" s="3">
        <v>476.84816801547998</v>
      </c>
      <c r="L6183" s="3">
        <v>340.60583429677098</v>
      </c>
      <c r="M6183" s="7">
        <f>Sales_Table[[#This Row],[Order qty]]*Sales_Table[[#This Row],[unit price]]</f>
        <v>1430.5445040464399</v>
      </c>
      <c r="N6183" s="8">
        <f>Sales_Table[[#This Row],[Revenue]]-Sales_Table[[#This Row],[unit cost]]</f>
        <v>1089.9386697496689</v>
      </c>
    </row>
    <row r="6184" spans="1:14" ht="14.25" customHeight="1">
      <c r="A6184" t="s">
        <v>6197</v>
      </c>
      <c r="B6184" s="4">
        <v>43885</v>
      </c>
      <c r="C6184" s="6" t="str">
        <f t="shared" si="192"/>
        <v>May</v>
      </c>
      <c r="D6184" s="6" t="str">
        <f t="shared" si="193"/>
        <v>5</v>
      </c>
      <c r="E6184" t="s">
        <v>20</v>
      </c>
      <c r="F6184" s="3" t="s">
        <v>12</v>
      </c>
      <c r="G6184">
        <v>4</v>
      </c>
      <c r="H6184">
        <v>63</v>
      </c>
      <c r="I6184">
        <v>27</v>
      </c>
      <c r="J6184">
        <v>6</v>
      </c>
      <c r="K6184" s="3">
        <v>270.58189398050303</v>
      </c>
      <c r="L6184" s="3">
        <v>193.27278141464501</v>
      </c>
      <c r="M6184" s="7">
        <f>Sales_Table[[#This Row],[Order qty]]*Sales_Table[[#This Row],[unit price]]</f>
        <v>1623.491363883018</v>
      </c>
      <c r="N6184" s="8">
        <f>Sales_Table[[#This Row],[Revenue]]-Sales_Table[[#This Row],[unit cost]]</f>
        <v>1430.2185824683729</v>
      </c>
    </row>
    <row r="6185" spans="1:14" ht="14.25" customHeight="1">
      <c r="A6185" t="s">
        <v>6198</v>
      </c>
      <c r="B6185" s="4">
        <v>43973</v>
      </c>
      <c r="C6185" s="6" t="str">
        <f t="shared" si="192"/>
        <v>May</v>
      </c>
      <c r="D6185" s="6" t="str">
        <f t="shared" si="193"/>
        <v>4</v>
      </c>
      <c r="E6185" t="s">
        <v>16</v>
      </c>
      <c r="F6185" s="3" t="s">
        <v>12</v>
      </c>
      <c r="G6185">
        <v>24</v>
      </c>
      <c r="H6185">
        <v>157</v>
      </c>
      <c r="I6185">
        <v>3</v>
      </c>
      <c r="J6185">
        <v>4</v>
      </c>
      <c r="K6185" s="3">
        <v>526.68778395652805</v>
      </c>
      <c r="L6185" s="3">
        <v>376.20555996894802</v>
      </c>
      <c r="M6185" s="7">
        <f>Sales_Table[[#This Row],[Order qty]]*Sales_Table[[#This Row],[unit price]]</f>
        <v>2106.7511358261122</v>
      </c>
      <c r="N6185" s="8">
        <f>Sales_Table[[#This Row],[Revenue]]-Sales_Table[[#This Row],[unit cost]]</f>
        <v>1730.5455758571643</v>
      </c>
    </row>
    <row r="6186" spans="1:14" ht="14.25" customHeight="1">
      <c r="A6186" t="s">
        <v>6199</v>
      </c>
      <c r="B6186" s="4">
        <v>43969</v>
      </c>
      <c r="C6186" s="6" t="str">
        <f t="shared" si="192"/>
        <v>Apr</v>
      </c>
      <c r="D6186" s="6" t="str">
        <f t="shared" si="193"/>
        <v>1</v>
      </c>
      <c r="E6186" t="s">
        <v>14</v>
      </c>
      <c r="F6186" s="3" t="s">
        <v>12</v>
      </c>
      <c r="G6186">
        <v>1</v>
      </c>
      <c r="H6186">
        <v>250</v>
      </c>
      <c r="I6186">
        <v>12</v>
      </c>
      <c r="J6186">
        <v>2</v>
      </c>
      <c r="K6186" s="3">
        <v>188.886410415173</v>
      </c>
      <c r="L6186" s="3">
        <v>134.918864582266</v>
      </c>
      <c r="M6186" s="7">
        <f>Sales_Table[[#This Row],[Order qty]]*Sales_Table[[#This Row],[unit price]]</f>
        <v>377.77282083034601</v>
      </c>
      <c r="N6186" s="8">
        <f>Sales_Table[[#This Row],[Revenue]]-Sales_Table[[#This Row],[unit cost]]</f>
        <v>242.85395624808001</v>
      </c>
    </row>
    <row r="6187" spans="1:14" ht="14.25" customHeight="1">
      <c r="A6187" t="s">
        <v>6200</v>
      </c>
      <c r="B6187" s="4">
        <v>43944</v>
      </c>
      <c r="C6187" s="6" t="str">
        <f t="shared" si="192"/>
        <v>Jan</v>
      </c>
      <c r="D6187" s="6" t="str">
        <f t="shared" si="193"/>
        <v>4</v>
      </c>
      <c r="E6187" t="s">
        <v>14</v>
      </c>
      <c r="F6187" s="3" t="s">
        <v>12</v>
      </c>
      <c r="G6187">
        <v>12</v>
      </c>
      <c r="H6187">
        <v>288</v>
      </c>
      <c r="I6187">
        <v>29</v>
      </c>
      <c r="J6187">
        <v>7</v>
      </c>
      <c r="K6187" s="3">
        <v>380.42914187908201</v>
      </c>
      <c r="L6187" s="3">
        <v>271.73510134220101</v>
      </c>
      <c r="M6187" s="7">
        <f>Sales_Table[[#This Row],[Order qty]]*Sales_Table[[#This Row],[unit price]]</f>
        <v>2663.0039931535739</v>
      </c>
      <c r="N6187" s="8">
        <f>Sales_Table[[#This Row],[Revenue]]-Sales_Table[[#This Row],[unit cost]]</f>
        <v>2391.2688918113727</v>
      </c>
    </row>
    <row r="6188" spans="1:14" ht="14.25" customHeight="1">
      <c r="A6188" t="s">
        <v>6201</v>
      </c>
      <c r="B6188" s="4">
        <v>43855</v>
      </c>
      <c r="C6188" s="6" t="str">
        <f t="shared" si="192"/>
        <v>Apr</v>
      </c>
      <c r="D6188" s="6" t="str">
        <f t="shared" si="193"/>
        <v>5</v>
      </c>
      <c r="E6188" t="s">
        <v>14</v>
      </c>
      <c r="F6188" s="3" t="s">
        <v>12</v>
      </c>
      <c r="G6188">
        <v>1</v>
      </c>
      <c r="H6188">
        <v>21</v>
      </c>
      <c r="I6188">
        <v>47</v>
      </c>
      <c r="J6188">
        <v>5</v>
      </c>
      <c r="K6188" s="3">
        <v>361.32261496782297</v>
      </c>
      <c r="L6188" s="3">
        <v>258.08758211987401</v>
      </c>
      <c r="M6188" s="7">
        <f>Sales_Table[[#This Row],[Order qty]]*Sales_Table[[#This Row],[unit price]]</f>
        <v>1806.6130748391149</v>
      </c>
      <c r="N6188" s="8">
        <f>Sales_Table[[#This Row],[Revenue]]-Sales_Table[[#This Row],[unit cost]]</f>
        <v>1548.5254927192409</v>
      </c>
    </row>
    <row r="6189" spans="1:14" ht="14.25" customHeight="1">
      <c r="A6189" t="s">
        <v>6202</v>
      </c>
      <c r="B6189" s="4">
        <v>43925</v>
      </c>
      <c r="C6189" s="6" t="str">
        <f t="shared" si="192"/>
        <v>May</v>
      </c>
      <c r="D6189" s="6" t="str">
        <f t="shared" si="193"/>
        <v>2</v>
      </c>
      <c r="E6189" t="s">
        <v>11</v>
      </c>
      <c r="F6189" s="3" t="s">
        <v>12</v>
      </c>
      <c r="G6189">
        <v>13</v>
      </c>
      <c r="H6189">
        <v>338</v>
      </c>
      <c r="I6189">
        <v>1</v>
      </c>
      <c r="J6189">
        <v>8</v>
      </c>
      <c r="K6189" s="3">
        <v>474.26469326019298</v>
      </c>
      <c r="L6189" s="3">
        <v>338.76049518585199</v>
      </c>
      <c r="M6189" s="7">
        <f>Sales_Table[[#This Row],[Order qty]]*Sales_Table[[#This Row],[unit price]]</f>
        <v>3794.1175460815439</v>
      </c>
      <c r="N6189" s="8">
        <f>Sales_Table[[#This Row],[Revenue]]-Sales_Table[[#This Row],[unit cost]]</f>
        <v>3455.3570508956918</v>
      </c>
    </row>
    <row r="6190" spans="1:14" ht="14.25" customHeight="1">
      <c r="A6190" t="s">
        <v>6203</v>
      </c>
      <c r="B6190" s="4">
        <v>43957</v>
      </c>
      <c r="C6190" s="6" t="str">
        <f t="shared" si="192"/>
        <v>Feb</v>
      </c>
      <c r="D6190" s="6" t="str">
        <f t="shared" si="193"/>
        <v>3</v>
      </c>
      <c r="E6190" t="s">
        <v>14</v>
      </c>
      <c r="F6190" s="3" t="s">
        <v>12</v>
      </c>
      <c r="G6190">
        <v>6</v>
      </c>
      <c r="H6190">
        <v>357</v>
      </c>
      <c r="I6190">
        <v>4</v>
      </c>
      <c r="J6190">
        <v>5</v>
      </c>
      <c r="K6190" s="3">
        <v>313.00846570730198</v>
      </c>
      <c r="L6190" s="3">
        <v>223.577475505216</v>
      </c>
      <c r="M6190" s="7">
        <f>Sales_Table[[#This Row],[Order qty]]*Sales_Table[[#This Row],[unit price]]</f>
        <v>1565.04232853651</v>
      </c>
      <c r="N6190" s="8">
        <f>Sales_Table[[#This Row],[Revenue]]-Sales_Table[[#This Row],[unit cost]]</f>
        <v>1341.4648530312941</v>
      </c>
    </row>
    <row r="6191" spans="1:14" ht="14.25" customHeight="1">
      <c r="A6191" t="s">
        <v>6204</v>
      </c>
      <c r="B6191" s="4">
        <v>43883</v>
      </c>
      <c r="C6191" s="6" t="str">
        <f t="shared" si="192"/>
        <v>Mar</v>
      </c>
      <c r="D6191" s="6" t="str">
        <f t="shared" si="193"/>
        <v>1</v>
      </c>
      <c r="E6191" t="s">
        <v>14</v>
      </c>
      <c r="F6191" s="3" t="s">
        <v>12</v>
      </c>
      <c r="G6191">
        <v>16</v>
      </c>
      <c r="H6191">
        <v>304</v>
      </c>
      <c r="I6191">
        <v>17</v>
      </c>
      <c r="J6191">
        <v>5</v>
      </c>
      <c r="K6191" s="3">
        <v>232.75462639331801</v>
      </c>
      <c r="L6191" s="3">
        <v>166.253304566656</v>
      </c>
      <c r="M6191" s="7">
        <f>Sales_Table[[#This Row],[Order qty]]*Sales_Table[[#This Row],[unit price]]</f>
        <v>1163.77313196659</v>
      </c>
      <c r="N6191" s="8">
        <f>Sales_Table[[#This Row],[Revenue]]-Sales_Table[[#This Row],[unit cost]]</f>
        <v>997.519827399934</v>
      </c>
    </row>
    <row r="6192" spans="1:14" ht="14.25" customHeight="1">
      <c r="A6192" t="s">
        <v>6205</v>
      </c>
      <c r="B6192" s="4">
        <v>43915</v>
      </c>
      <c r="C6192" s="6" t="str">
        <f t="shared" si="192"/>
        <v>Jan</v>
      </c>
      <c r="D6192" s="6" t="str">
        <f t="shared" si="193"/>
        <v>3</v>
      </c>
      <c r="E6192" t="s">
        <v>11</v>
      </c>
      <c r="F6192" s="3" t="s">
        <v>12</v>
      </c>
      <c r="G6192">
        <v>23</v>
      </c>
      <c r="H6192">
        <v>158</v>
      </c>
      <c r="I6192">
        <v>20</v>
      </c>
      <c r="J6192">
        <v>10</v>
      </c>
      <c r="K6192" s="3">
        <v>255.52121025323899</v>
      </c>
      <c r="L6192" s="3">
        <v>182.515150180885</v>
      </c>
      <c r="M6192" s="7">
        <f>Sales_Table[[#This Row],[Order qty]]*Sales_Table[[#This Row],[unit price]]</f>
        <v>2555.21210253239</v>
      </c>
      <c r="N6192" s="8">
        <f>Sales_Table[[#This Row],[Revenue]]-Sales_Table[[#This Row],[unit cost]]</f>
        <v>2372.6969523515049</v>
      </c>
    </row>
    <row r="6193" spans="1:14" ht="14.25" customHeight="1">
      <c r="A6193" t="s">
        <v>6206</v>
      </c>
      <c r="B6193" s="4">
        <v>43851</v>
      </c>
      <c r="C6193" s="6" t="str">
        <f t="shared" si="192"/>
        <v>Mar</v>
      </c>
      <c r="D6193" s="6" t="str">
        <f t="shared" si="193"/>
        <v>1</v>
      </c>
      <c r="E6193" t="s">
        <v>16</v>
      </c>
      <c r="F6193" s="3" t="s">
        <v>12</v>
      </c>
      <c r="G6193">
        <v>4</v>
      </c>
      <c r="H6193">
        <v>206</v>
      </c>
      <c r="I6193">
        <v>47</v>
      </c>
      <c r="J6193">
        <v>10</v>
      </c>
      <c r="K6193" s="3">
        <v>559.39376091957104</v>
      </c>
      <c r="L6193" s="3">
        <v>399.566972085408</v>
      </c>
      <c r="M6193" s="7">
        <f>Sales_Table[[#This Row],[Order qty]]*Sales_Table[[#This Row],[unit price]]</f>
        <v>5593.9376091957101</v>
      </c>
      <c r="N6193" s="8">
        <f>Sales_Table[[#This Row],[Revenue]]-Sales_Table[[#This Row],[unit cost]]</f>
        <v>5194.3706371103017</v>
      </c>
    </row>
    <row r="6194" spans="1:14" ht="14.25" customHeight="1">
      <c r="A6194" t="s">
        <v>6207</v>
      </c>
      <c r="B6194" s="4">
        <v>43901</v>
      </c>
      <c r="C6194" s="6" t="str">
        <f t="shared" si="192"/>
        <v>Jan</v>
      </c>
      <c r="D6194" s="6" t="str">
        <f t="shared" si="193"/>
        <v>1</v>
      </c>
      <c r="E6194" t="s">
        <v>20</v>
      </c>
      <c r="F6194" s="3" t="s">
        <v>12</v>
      </c>
      <c r="G6194">
        <v>22</v>
      </c>
      <c r="H6194">
        <v>13</v>
      </c>
      <c r="I6194">
        <v>26</v>
      </c>
      <c r="J6194">
        <v>8</v>
      </c>
      <c r="K6194" s="3">
        <v>378.696702182293</v>
      </c>
      <c r="L6194" s="3">
        <v>270.49764441592401</v>
      </c>
      <c r="M6194" s="7">
        <f>Sales_Table[[#This Row],[Order qty]]*Sales_Table[[#This Row],[unit price]]</f>
        <v>3029.573617458344</v>
      </c>
      <c r="N6194" s="8">
        <f>Sales_Table[[#This Row],[Revenue]]-Sales_Table[[#This Row],[unit cost]]</f>
        <v>2759.0759730424197</v>
      </c>
    </row>
    <row r="6195" spans="1:14" ht="14.25" customHeight="1">
      <c r="A6195" t="s">
        <v>6208</v>
      </c>
      <c r="B6195" s="4">
        <v>43859</v>
      </c>
      <c r="C6195" s="6" t="str">
        <f t="shared" si="192"/>
        <v>Jan</v>
      </c>
      <c r="D6195" s="6" t="str">
        <f t="shared" si="193"/>
        <v>4</v>
      </c>
      <c r="E6195" t="s">
        <v>14</v>
      </c>
      <c r="F6195" s="3" t="s">
        <v>12</v>
      </c>
      <c r="G6195">
        <v>7</v>
      </c>
      <c r="H6195">
        <v>343</v>
      </c>
      <c r="I6195">
        <v>2</v>
      </c>
      <c r="J6195">
        <v>4</v>
      </c>
      <c r="K6195" s="3">
        <v>199.71359860897101</v>
      </c>
      <c r="L6195" s="3">
        <v>142.652570434979</v>
      </c>
      <c r="M6195" s="7">
        <f>Sales_Table[[#This Row],[Order qty]]*Sales_Table[[#This Row],[unit price]]</f>
        <v>798.85439443588405</v>
      </c>
      <c r="N6195" s="8">
        <f>Sales_Table[[#This Row],[Revenue]]-Sales_Table[[#This Row],[unit cost]]</f>
        <v>656.20182400090505</v>
      </c>
    </row>
    <row r="6196" spans="1:14" ht="14.25" customHeight="1">
      <c r="A6196" t="s">
        <v>6209</v>
      </c>
      <c r="B6196" s="4">
        <v>43843</v>
      </c>
      <c r="C6196" s="6" t="str">
        <f t="shared" si="192"/>
        <v>Apr</v>
      </c>
      <c r="D6196" s="6" t="str">
        <f t="shared" si="193"/>
        <v>5</v>
      </c>
      <c r="E6196" t="s">
        <v>11</v>
      </c>
      <c r="F6196" s="3" t="s">
        <v>12</v>
      </c>
      <c r="G6196">
        <v>16</v>
      </c>
      <c r="H6196">
        <v>173</v>
      </c>
      <c r="I6196">
        <v>19</v>
      </c>
      <c r="J6196">
        <v>10</v>
      </c>
      <c r="K6196" s="3">
        <v>488.823248684406</v>
      </c>
      <c r="L6196" s="3">
        <v>349.15946334600397</v>
      </c>
      <c r="M6196" s="7">
        <f>Sales_Table[[#This Row],[Order qty]]*Sales_Table[[#This Row],[unit price]]</f>
        <v>4888.2324868440601</v>
      </c>
      <c r="N6196" s="8">
        <f>Sales_Table[[#This Row],[Revenue]]-Sales_Table[[#This Row],[unit cost]]</f>
        <v>4539.0730234980565</v>
      </c>
    </row>
    <row r="6197" spans="1:14" ht="14.25" customHeight="1">
      <c r="A6197" t="s">
        <v>6210</v>
      </c>
      <c r="B6197" s="4">
        <v>43930</v>
      </c>
      <c r="C6197" s="6" t="str">
        <f t="shared" si="192"/>
        <v>May</v>
      </c>
      <c r="D6197" s="6" t="str">
        <f t="shared" si="193"/>
        <v>3</v>
      </c>
      <c r="E6197" t="s">
        <v>11</v>
      </c>
      <c r="F6197" s="3" t="s">
        <v>12</v>
      </c>
      <c r="G6197">
        <v>2</v>
      </c>
      <c r="H6197">
        <v>221</v>
      </c>
      <c r="I6197">
        <v>14</v>
      </c>
      <c r="J6197">
        <v>2</v>
      </c>
      <c r="K6197" s="3">
        <v>584.200780391693</v>
      </c>
      <c r="L6197" s="3">
        <v>417.28627170835199</v>
      </c>
      <c r="M6197" s="7">
        <f>Sales_Table[[#This Row],[Order qty]]*Sales_Table[[#This Row],[unit price]]</f>
        <v>1168.401560783386</v>
      </c>
      <c r="N6197" s="8">
        <f>Sales_Table[[#This Row],[Revenue]]-Sales_Table[[#This Row],[unit cost]]</f>
        <v>751.11528907503407</v>
      </c>
    </row>
    <row r="6198" spans="1:14" ht="14.25" customHeight="1">
      <c r="A6198" t="s">
        <v>6211</v>
      </c>
      <c r="B6198" s="4">
        <v>43959</v>
      </c>
      <c r="C6198" s="6" t="str">
        <f t="shared" si="192"/>
        <v>Mar</v>
      </c>
      <c r="D6198" s="6" t="str">
        <f t="shared" si="193"/>
        <v>1</v>
      </c>
      <c r="E6198" t="s">
        <v>14</v>
      </c>
      <c r="F6198" s="3" t="s">
        <v>12</v>
      </c>
      <c r="G6198">
        <v>22</v>
      </c>
      <c r="H6198">
        <v>247</v>
      </c>
      <c r="I6198">
        <v>16</v>
      </c>
      <c r="J6198">
        <v>8</v>
      </c>
      <c r="K6198" s="3">
        <v>259.38623946905102</v>
      </c>
      <c r="L6198" s="3">
        <v>185.275885335037</v>
      </c>
      <c r="M6198" s="7">
        <f>Sales_Table[[#This Row],[Order qty]]*Sales_Table[[#This Row],[unit price]]</f>
        <v>2075.0899157524082</v>
      </c>
      <c r="N6198" s="8">
        <f>Sales_Table[[#This Row],[Revenue]]-Sales_Table[[#This Row],[unit cost]]</f>
        <v>1889.8140304173712</v>
      </c>
    </row>
    <row r="6199" spans="1:14" ht="14.25" customHeight="1">
      <c r="A6199" t="s">
        <v>6212</v>
      </c>
      <c r="B6199" s="4">
        <v>43902</v>
      </c>
      <c r="C6199" s="6" t="str">
        <f t="shared" si="192"/>
        <v>Jan</v>
      </c>
      <c r="D6199" s="6" t="str">
        <f t="shared" si="193"/>
        <v>4</v>
      </c>
      <c r="E6199" t="s">
        <v>11</v>
      </c>
      <c r="F6199" s="3" t="s">
        <v>12</v>
      </c>
      <c r="G6199">
        <v>25</v>
      </c>
      <c r="H6199">
        <v>4</v>
      </c>
      <c r="I6199">
        <v>43</v>
      </c>
      <c r="J6199">
        <v>10</v>
      </c>
      <c r="K6199" s="3">
        <v>316.56319963931998</v>
      </c>
      <c r="L6199" s="3">
        <v>226.11657117094299</v>
      </c>
      <c r="M6199" s="7">
        <f>Sales_Table[[#This Row],[Order qty]]*Sales_Table[[#This Row],[unit price]]</f>
        <v>3165.6319963931996</v>
      </c>
      <c r="N6199" s="8">
        <f>Sales_Table[[#This Row],[Revenue]]-Sales_Table[[#This Row],[unit cost]]</f>
        <v>2939.5154252222565</v>
      </c>
    </row>
    <row r="6200" spans="1:14" ht="14.25" customHeight="1">
      <c r="A6200" t="s">
        <v>6213</v>
      </c>
      <c r="B6200" s="4">
        <v>43860</v>
      </c>
      <c r="C6200" s="6" t="str">
        <f t="shared" si="192"/>
        <v>Apr</v>
      </c>
      <c r="D6200" s="6" t="str">
        <f t="shared" si="193"/>
        <v>1</v>
      </c>
      <c r="E6200" t="s">
        <v>16</v>
      </c>
      <c r="F6200" s="3" t="s">
        <v>12</v>
      </c>
      <c r="G6200">
        <v>16</v>
      </c>
      <c r="H6200">
        <v>194</v>
      </c>
      <c r="I6200">
        <v>9</v>
      </c>
      <c r="J6200">
        <v>7</v>
      </c>
      <c r="K6200" s="3">
        <v>485.76980692148197</v>
      </c>
      <c r="L6200" s="3">
        <v>346.97843351534402</v>
      </c>
      <c r="M6200" s="7">
        <f>Sales_Table[[#This Row],[Order qty]]*Sales_Table[[#This Row],[unit price]]</f>
        <v>3400.3886484503737</v>
      </c>
      <c r="N6200" s="8">
        <f>Sales_Table[[#This Row],[Revenue]]-Sales_Table[[#This Row],[unit cost]]</f>
        <v>3053.4102149350297</v>
      </c>
    </row>
    <row r="6201" spans="1:14" ht="14.25" customHeight="1">
      <c r="A6201" t="s">
        <v>6214</v>
      </c>
      <c r="B6201" s="4">
        <v>43927</v>
      </c>
      <c r="C6201" s="6" t="str">
        <f t="shared" si="192"/>
        <v>Jan</v>
      </c>
      <c r="D6201" s="6" t="str">
        <f t="shared" si="193"/>
        <v>5</v>
      </c>
      <c r="E6201" t="s">
        <v>11</v>
      </c>
      <c r="F6201" s="3" t="s">
        <v>12</v>
      </c>
      <c r="G6201">
        <v>25</v>
      </c>
      <c r="H6201">
        <v>301</v>
      </c>
      <c r="I6201">
        <v>39</v>
      </c>
      <c r="J6201">
        <v>5</v>
      </c>
      <c r="K6201" s="3">
        <v>177.12502169609101</v>
      </c>
      <c r="L6201" s="3">
        <v>126.51787264006499</v>
      </c>
      <c r="M6201" s="7">
        <f>Sales_Table[[#This Row],[Order qty]]*Sales_Table[[#This Row],[unit price]]</f>
        <v>885.62510848045508</v>
      </c>
      <c r="N6201" s="8">
        <f>Sales_Table[[#This Row],[Revenue]]-Sales_Table[[#This Row],[unit cost]]</f>
        <v>759.1072358403901</v>
      </c>
    </row>
    <row r="6202" spans="1:14" ht="14.25" customHeight="1">
      <c r="A6202" t="s">
        <v>6215</v>
      </c>
      <c r="B6202" s="4">
        <v>43857</v>
      </c>
      <c r="C6202" s="6" t="str">
        <f t="shared" si="192"/>
        <v>May</v>
      </c>
      <c r="D6202" s="6" t="str">
        <f t="shared" si="193"/>
        <v>5</v>
      </c>
      <c r="E6202" t="s">
        <v>20</v>
      </c>
      <c r="F6202" s="3" t="s">
        <v>12</v>
      </c>
      <c r="G6202">
        <v>24</v>
      </c>
      <c r="H6202">
        <v>37</v>
      </c>
      <c r="I6202">
        <v>9</v>
      </c>
      <c r="J6202">
        <v>6</v>
      </c>
      <c r="K6202" s="3">
        <v>349.57176750898401</v>
      </c>
      <c r="L6202" s="3">
        <v>249.694119649274</v>
      </c>
      <c r="M6202" s="7">
        <f>Sales_Table[[#This Row],[Order qty]]*Sales_Table[[#This Row],[unit price]]</f>
        <v>2097.4306050539039</v>
      </c>
      <c r="N6202" s="8">
        <f>Sales_Table[[#This Row],[Revenue]]-Sales_Table[[#This Row],[unit cost]]</f>
        <v>1847.73648540463</v>
      </c>
    </row>
    <row r="6203" spans="1:14" ht="14.25" customHeight="1">
      <c r="A6203" t="s">
        <v>6216</v>
      </c>
      <c r="B6203" s="4">
        <v>43969</v>
      </c>
      <c r="C6203" s="6" t="str">
        <f t="shared" si="192"/>
        <v>May</v>
      </c>
      <c r="D6203" s="6" t="str">
        <f t="shared" si="193"/>
        <v>1</v>
      </c>
      <c r="E6203" t="s">
        <v>14</v>
      </c>
      <c r="F6203" s="3" t="s">
        <v>12</v>
      </c>
      <c r="G6203">
        <v>24</v>
      </c>
      <c r="H6203">
        <v>264</v>
      </c>
      <c r="I6203">
        <v>7</v>
      </c>
      <c r="J6203">
        <v>10</v>
      </c>
      <c r="K6203" s="3">
        <v>558.38185966014896</v>
      </c>
      <c r="L6203" s="3">
        <v>398.84418547153501</v>
      </c>
      <c r="M6203" s="7">
        <f>Sales_Table[[#This Row],[Order qty]]*Sales_Table[[#This Row],[unit price]]</f>
        <v>5583.8185966014898</v>
      </c>
      <c r="N6203" s="8">
        <f>Sales_Table[[#This Row],[Revenue]]-Sales_Table[[#This Row],[unit cost]]</f>
        <v>5184.9744111299551</v>
      </c>
    </row>
    <row r="6204" spans="1:14" ht="14.25" customHeight="1">
      <c r="A6204" t="s">
        <v>6217</v>
      </c>
      <c r="B6204" s="4">
        <v>43957</v>
      </c>
      <c r="C6204" s="6" t="str">
        <f t="shared" si="192"/>
        <v>Jan</v>
      </c>
      <c r="D6204" s="6" t="str">
        <f t="shared" si="193"/>
        <v>1</v>
      </c>
      <c r="E6204" t="s">
        <v>11</v>
      </c>
      <c r="F6204" s="3" t="s">
        <v>12</v>
      </c>
      <c r="G6204">
        <v>10</v>
      </c>
      <c r="H6204">
        <v>248</v>
      </c>
      <c r="I6204">
        <v>21</v>
      </c>
      <c r="J6204">
        <v>4</v>
      </c>
      <c r="K6204" s="3">
        <v>352.438094437122</v>
      </c>
      <c r="L6204" s="3">
        <v>251.74149602651599</v>
      </c>
      <c r="M6204" s="7">
        <f>Sales_Table[[#This Row],[Order qty]]*Sales_Table[[#This Row],[unit price]]</f>
        <v>1409.752377748488</v>
      </c>
      <c r="N6204" s="8">
        <f>Sales_Table[[#This Row],[Revenue]]-Sales_Table[[#This Row],[unit cost]]</f>
        <v>1158.0108817219721</v>
      </c>
    </row>
    <row r="6205" spans="1:14" ht="14.25" customHeight="1">
      <c r="A6205" t="s">
        <v>6218</v>
      </c>
      <c r="B6205" s="4">
        <v>43842</v>
      </c>
      <c r="C6205" s="6" t="str">
        <f t="shared" si="192"/>
        <v>Jan</v>
      </c>
      <c r="D6205" s="6" t="str">
        <f t="shared" si="193"/>
        <v>1</v>
      </c>
      <c r="E6205" t="s">
        <v>16</v>
      </c>
      <c r="F6205" s="3" t="s">
        <v>12</v>
      </c>
      <c r="G6205">
        <v>26</v>
      </c>
      <c r="H6205">
        <v>293</v>
      </c>
      <c r="I6205">
        <v>24</v>
      </c>
      <c r="J6205">
        <v>2</v>
      </c>
      <c r="K6205" s="3">
        <v>428.99735641479498</v>
      </c>
      <c r="L6205" s="3">
        <v>306.42668315342502</v>
      </c>
      <c r="M6205" s="7">
        <f>Sales_Table[[#This Row],[Order qty]]*Sales_Table[[#This Row],[unit price]]</f>
        <v>857.99471282958996</v>
      </c>
      <c r="N6205" s="8">
        <f>Sales_Table[[#This Row],[Revenue]]-Sales_Table[[#This Row],[unit cost]]</f>
        <v>551.568029676165</v>
      </c>
    </row>
    <row r="6206" spans="1:14" ht="14.25" customHeight="1">
      <c r="A6206" t="s">
        <v>6219</v>
      </c>
      <c r="B6206" s="4">
        <v>43834</v>
      </c>
      <c r="C6206" s="6" t="str">
        <f t="shared" si="192"/>
        <v>Jan</v>
      </c>
      <c r="D6206" s="6" t="str">
        <f t="shared" si="193"/>
        <v>2</v>
      </c>
      <c r="E6206" t="s">
        <v>14</v>
      </c>
      <c r="F6206" s="3" t="s">
        <v>12</v>
      </c>
      <c r="G6206">
        <v>21</v>
      </c>
      <c r="H6206">
        <v>56</v>
      </c>
      <c r="I6206">
        <v>3</v>
      </c>
      <c r="J6206">
        <v>4</v>
      </c>
      <c r="K6206" s="3">
        <v>163.573171555996</v>
      </c>
      <c r="L6206" s="3">
        <v>116.837979682854</v>
      </c>
      <c r="M6206" s="7">
        <f>Sales_Table[[#This Row],[Order qty]]*Sales_Table[[#This Row],[unit price]]</f>
        <v>654.29268622398399</v>
      </c>
      <c r="N6206" s="8">
        <f>Sales_Table[[#This Row],[Revenue]]-Sales_Table[[#This Row],[unit cost]]</f>
        <v>537.45470654113001</v>
      </c>
    </row>
    <row r="6207" spans="1:14" ht="14.25" customHeight="1">
      <c r="A6207" t="s">
        <v>6220</v>
      </c>
      <c r="B6207" s="4">
        <v>43848</v>
      </c>
      <c r="C6207" s="6" t="str">
        <f t="shared" si="192"/>
        <v>Feb</v>
      </c>
      <c r="D6207" s="6" t="str">
        <f t="shared" si="193"/>
        <v>1</v>
      </c>
      <c r="E6207" t="s">
        <v>16</v>
      </c>
      <c r="F6207" s="3" t="s">
        <v>12</v>
      </c>
      <c r="G6207">
        <v>8</v>
      </c>
      <c r="H6207">
        <v>318</v>
      </c>
      <c r="I6207">
        <v>5</v>
      </c>
      <c r="J6207">
        <v>3</v>
      </c>
      <c r="K6207" s="3">
        <v>534.77242290973697</v>
      </c>
      <c r="L6207" s="3">
        <v>381.98030207838298</v>
      </c>
      <c r="M6207" s="7">
        <f>Sales_Table[[#This Row],[Order qty]]*Sales_Table[[#This Row],[unit price]]</f>
        <v>1604.3172687292108</v>
      </c>
      <c r="N6207" s="8">
        <f>Sales_Table[[#This Row],[Revenue]]-Sales_Table[[#This Row],[unit cost]]</f>
        <v>1222.3369666508279</v>
      </c>
    </row>
    <row r="6208" spans="1:14" ht="14.25" customHeight="1">
      <c r="A6208" t="s">
        <v>6221</v>
      </c>
      <c r="B6208" s="4">
        <v>43869</v>
      </c>
      <c r="C6208" s="6" t="str">
        <f t="shared" si="192"/>
        <v>Jan</v>
      </c>
      <c r="D6208" s="6" t="str">
        <f t="shared" si="193"/>
        <v>4</v>
      </c>
      <c r="E6208" t="s">
        <v>16</v>
      </c>
      <c r="F6208" s="3" t="s">
        <v>12</v>
      </c>
      <c r="G6208">
        <v>10</v>
      </c>
      <c r="H6208">
        <v>206</v>
      </c>
      <c r="I6208">
        <v>1</v>
      </c>
      <c r="J6208">
        <v>9</v>
      </c>
      <c r="K6208" s="3">
        <v>289.33207851648302</v>
      </c>
      <c r="L6208" s="3">
        <v>206.66577036891701</v>
      </c>
      <c r="M6208" s="7">
        <f>Sales_Table[[#This Row],[Order qty]]*Sales_Table[[#This Row],[unit price]]</f>
        <v>2603.988706648347</v>
      </c>
      <c r="N6208" s="8">
        <f>Sales_Table[[#This Row],[Revenue]]-Sales_Table[[#This Row],[unit cost]]</f>
        <v>2397.32293627943</v>
      </c>
    </row>
    <row r="6209" spans="1:14" ht="14.25" customHeight="1">
      <c r="A6209" t="s">
        <v>6222</v>
      </c>
      <c r="B6209" s="4">
        <v>43835</v>
      </c>
      <c r="C6209" s="6" t="str">
        <f t="shared" si="192"/>
        <v>Apr</v>
      </c>
      <c r="D6209" s="6" t="str">
        <f t="shared" si="193"/>
        <v>2</v>
      </c>
      <c r="E6209" t="s">
        <v>14</v>
      </c>
      <c r="F6209" s="3" t="s">
        <v>12</v>
      </c>
      <c r="G6209">
        <v>20</v>
      </c>
      <c r="H6209">
        <v>152</v>
      </c>
      <c r="I6209">
        <v>28</v>
      </c>
      <c r="J6209">
        <v>9</v>
      </c>
      <c r="K6209" s="3">
        <v>644.36838269233704</v>
      </c>
      <c r="L6209" s="3">
        <v>460.26313049452602</v>
      </c>
      <c r="M6209" s="7">
        <f>Sales_Table[[#This Row],[Order qty]]*Sales_Table[[#This Row],[unit price]]</f>
        <v>5799.3154442310333</v>
      </c>
      <c r="N6209" s="8">
        <f>Sales_Table[[#This Row],[Revenue]]-Sales_Table[[#This Row],[unit cost]]</f>
        <v>5339.0523137365071</v>
      </c>
    </row>
    <row r="6210" spans="1:14" ht="14.25" customHeight="1">
      <c r="A6210" t="s">
        <v>6223</v>
      </c>
      <c r="B6210" s="4">
        <v>43949</v>
      </c>
      <c r="C6210" s="6" t="str">
        <f t="shared" ref="C6210:C6273" si="194">TEXT(B6211,"mmm")</f>
        <v>Feb</v>
      </c>
      <c r="D6210" s="6" t="str">
        <f t="shared" ref="D6210:D6273" si="195">TEXT(B6212, "m")</f>
        <v>1</v>
      </c>
      <c r="E6210" t="s">
        <v>14</v>
      </c>
      <c r="F6210" s="3" t="s">
        <v>12</v>
      </c>
      <c r="G6210">
        <v>16</v>
      </c>
      <c r="H6210">
        <v>272</v>
      </c>
      <c r="I6210">
        <v>29</v>
      </c>
      <c r="J6210">
        <v>7</v>
      </c>
      <c r="K6210" s="3">
        <v>566.55115717649505</v>
      </c>
      <c r="L6210" s="3">
        <v>404.67939798320998</v>
      </c>
      <c r="M6210" s="7">
        <f>Sales_Table[[#This Row],[Order qty]]*Sales_Table[[#This Row],[unit price]]</f>
        <v>3965.8581002354654</v>
      </c>
      <c r="N6210" s="8">
        <f>Sales_Table[[#This Row],[Revenue]]-Sales_Table[[#This Row],[unit cost]]</f>
        <v>3561.1787022522553</v>
      </c>
    </row>
    <row r="6211" spans="1:14" ht="14.25" customHeight="1">
      <c r="A6211" t="s">
        <v>6224</v>
      </c>
      <c r="B6211" s="4">
        <v>43862</v>
      </c>
      <c r="C6211" s="6" t="str">
        <f t="shared" si="194"/>
        <v>Jan</v>
      </c>
      <c r="D6211" s="6" t="str">
        <f t="shared" si="195"/>
        <v>2</v>
      </c>
      <c r="E6211" t="s">
        <v>14</v>
      </c>
      <c r="F6211" s="3" t="s">
        <v>12</v>
      </c>
      <c r="G6211">
        <v>26</v>
      </c>
      <c r="H6211">
        <v>17</v>
      </c>
      <c r="I6211">
        <v>7</v>
      </c>
      <c r="J6211">
        <v>1</v>
      </c>
      <c r="K6211" s="3">
        <v>311.815272688866</v>
      </c>
      <c r="L6211" s="3">
        <v>222.725194777761</v>
      </c>
      <c r="M6211" s="7">
        <f>Sales_Table[[#This Row],[Order qty]]*Sales_Table[[#This Row],[unit price]]</f>
        <v>311.815272688866</v>
      </c>
      <c r="N6211" s="8">
        <f>Sales_Table[[#This Row],[Revenue]]-Sales_Table[[#This Row],[unit cost]]</f>
        <v>89.090077911104999</v>
      </c>
    </row>
    <row r="6212" spans="1:14" ht="14.25" customHeight="1">
      <c r="A6212" t="s">
        <v>6225</v>
      </c>
      <c r="B6212" s="4">
        <v>43844</v>
      </c>
      <c r="C6212" s="6" t="str">
        <f t="shared" si="194"/>
        <v>Feb</v>
      </c>
      <c r="D6212" s="6" t="str">
        <f t="shared" si="195"/>
        <v>2</v>
      </c>
      <c r="E6212" t="s">
        <v>14</v>
      </c>
      <c r="F6212" s="3" t="s">
        <v>12</v>
      </c>
      <c r="G6212">
        <v>2</v>
      </c>
      <c r="H6212">
        <v>171</v>
      </c>
      <c r="I6212">
        <v>47</v>
      </c>
      <c r="J6212">
        <v>3</v>
      </c>
      <c r="K6212" s="3">
        <v>630.52310925722099</v>
      </c>
      <c r="L6212" s="3">
        <v>450.37364946944399</v>
      </c>
      <c r="M6212" s="7">
        <f>Sales_Table[[#This Row],[Order qty]]*Sales_Table[[#This Row],[unit price]]</f>
        <v>1891.569327771663</v>
      </c>
      <c r="N6212" s="8">
        <f>Sales_Table[[#This Row],[Revenue]]-Sales_Table[[#This Row],[unit cost]]</f>
        <v>1441.195678302219</v>
      </c>
    </row>
    <row r="6213" spans="1:14" ht="14.25" customHeight="1">
      <c r="A6213" t="s">
        <v>6226</v>
      </c>
      <c r="B6213" s="4">
        <v>43889</v>
      </c>
      <c r="C6213" s="6" t="str">
        <f t="shared" si="194"/>
        <v>Feb</v>
      </c>
      <c r="D6213" s="6" t="str">
        <f t="shared" si="195"/>
        <v>4</v>
      </c>
      <c r="E6213" t="s">
        <v>16</v>
      </c>
      <c r="F6213" s="3" t="s">
        <v>12</v>
      </c>
      <c r="G6213">
        <v>15</v>
      </c>
      <c r="H6213">
        <v>232</v>
      </c>
      <c r="I6213">
        <v>29</v>
      </c>
      <c r="J6213">
        <v>6</v>
      </c>
      <c r="K6213" s="3">
        <v>228.08655023574801</v>
      </c>
      <c r="L6213" s="3">
        <v>162.918964454106</v>
      </c>
      <c r="M6213" s="7">
        <f>Sales_Table[[#This Row],[Order qty]]*Sales_Table[[#This Row],[unit price]]</f>
        <v>1368.5193014144879</v>
      </c>
      <c r="N6213" s="8">
        <f>Sales_Table[[#This Row],[Revenue]]-Sales_Table[[#This Row],[unit cost]]</f>
        <v>1205.6003369603818</v>
      </c>
    </row>
    <row r="6214" spans="1:14" ht="14.25" customHeight="1">
      <c r="A6214" t="s">
        <v>6227</v>
      </c>
      <c r="B6214" s="4">
        <v>43886</v>
      </c>
      <c r="C6214" s="6" t="str">
        <f t="shared" si="194"/>
        <v>Apr</v>
      </c>
      <c r="D6214" s="6" t="str">
        <f t="shared" si="195"/>
        <v>4</v>
      </c>
      <c r="E6214" t="s">
        <v>14</v>
      </c>
      <c r="F6214" s="3" t="s">
        <v>12</v>
      </c>
      <c r="G6214">
        <v>17</v>
      </c>
      <c r="H6214">
        <v>198</v>
      </c>
      <c r="I6214">
        <v>44</v>
      </c>
      <c r="J6214">
        <v>8</v>
      </c>
      <c r="K6214" s="3">
        <v>619.77287524938595</v>
      </c>
      <c r="L6214" s="3">
        <v>442.69491089241802</v>
      </c>
      <c r="M6214" s="7">
        <f>Sales_Table[[#This Row],[Order qty]]*Sales_Table[[#This Row],[unit price]]</f>
        <v>4958.1830019950876</v>
      </c>
      <c r="N6214" s="8">
        <f>Sales_Table[[#This Row],[Revenue]]-Sales_Table[[#This Row],[unit cost]]</f>
        <v>4515.4880911026694</v>
      </c>
    </row>
    <row r="6215" spans="1:14" ht="14.25" customHeight="1">
      <c r="A6215" t="s">
        <v>6228</v>
      </c>
      <c r="B6215" s="4">
        <v>43947</v>
      </c>
      <c r="C6215" s="6" t="str">
        <f t="shared" si="194"/>
        <v>Apr</v>
      </c>
      <c r="D6215" s="6" t="str">
        <f t="shared" si="195"/>
        <v>5</v>
      </c>
      <c r="E6215" t="s">
        <v>11</v>
      </c>
      <c r="F6215" s="3" t="s">
        <v>12</v>
      </c>
      <c r="G6215">
        <v>11</v>
      </c>
      <c r="H6215">
        <v>193</v>
      </c>
      <c r="I6215">
        <v>18</v>
      </c>
      <c r="J6215">
        <v>3</v>
      </c>
      <c r="K6215" s="3">
        <v>357.27145636081701</v>
      </c>
      <c r="L6215" s="3">
        <v>255.19389740058401</v>
      </c>
      <c r="M6215" s="7">
        <f>Sales_Table[[#This Row],[Order qty]]*Sales_Table[[#This Row],[unit price]]</f>
        <v>1071.8143690824511</v>
      </c>
      <c r="N6215" s="8">
        <f>Sales_Table[[#This Row],[Revenue]]-Sales_Table[[#This Row],[unit cost]]</f>
        <v>816.62047168186712</v>
      </c>
    </row>
    <row r="6216" spans="1:14" ht="14.25" customHeight="1">
      <c r="A6216" t="s">
        <v>6229</v>
      </c>
      <c r="B6216" s="4">
        <v>43939</v>
      </c>
      <c r="C6216" s="6" t="str">
        <f t="shared" si="194"/>
        <v>May</v>
      </c>
      <c r="D6216" s="6" t="str">
        <f t="shared" si="195"/>
        <v>1</v>
      </c>
      <c r="E6216" t="s">
        <v>14</v>
      </c>
      <c r="F6216" s="3" t="s">
        <v>12</v>
      </c>
      <c r="G6216">
        <v>7</v>
      </c>
      <c r="H6216">
        <v>236</v>
      </c>
      <c r="I6216">
        <v>4</v>
      </c>
      <c r="J6216">
        <v>8</v>
      </c>
      <c r="K6216" s="3">
        <v>505.040544569492</v>
      </c>
      <c r="L6216" s="3">
        <v>360.74324612106602</v>
      </c>
      <c r="M6216" s="7">
        <f>Sales_Table[[#This Row],[Order qty]]*Sales_Table[[#This Row],[unit price]]</f>
        <v>4040.324356555936</v>
      </c>
      <c r="N6216" s="8">
        <f>Sales_Table[[#This Row],[Revenue]]-Sales_Table[[#This Row],[unit cost]]</f>
        <v>3679.58111043487</v>
      </c>
    </row>
    <row r="6217" spans="1:14" ht="14.25" customHeight="1">
      <c r="A6217" t="s">
        <v>6230</v>
      </c>
      <c r="B6217" s="4">
        <v>43961</v>
      </c>
      <c r="C6217" s="6" t="str">
        <f t="shared" si="194"/>
        <v>Jan</v>
      </c>
      <c r="D6217" s="6" t="str">
        <f t="shared" si="195"/>
        <v>5</v>
      </c>
      <c r="E6217" t="s">
        <v>14</v>
      </c>
      <c r="F6217" s="3" t="s">
        <v>12</v>
      </c>
      <c r="G6217">
        <v>23</v>
      </c>
      <c r="H6217">
        <v>186</v>
      </c>
      <c r="I6217">
        <v>13</v>
      </c>
      <c r="J6217">
        <v>8</v>
      </c>
      <c r="K6217" s="3">
        <v>196.12628531455999</v>
      </c>
      <c r="L6217" s="3">
        <v>140.090203796114</v>
      </c>
      <c r="M6217" s="7">
        <f>Sales_Table[[#This Row],[Order qty]]*Sales_Table[[#This Row],[unit price]]</f>
        <v>1569.0102825164799</v>
      </c>
      <c r="N6217" s="8">
        <f>Sales_Table[[#This Row],[Revenue]]-Sales_Table[[#This Row],[unit cost]]</f>
        <v>1428.9200787203658</v>
      </c>
    </row>
    <row r="6218" spans="1:14" ht="14.25" customHeight="1">
      <c r="A6218" t="s">
        <v>6231</v>
      </c>
      <c r="B6218" s="4">
        <v>43856</v>
      </c>
      <c r="C6218" s="6" t="str">
        <f t="shared" si="194"/>
        <v>May</v>
      </c>
      <c r="D6218" s="6" t="str">
        <f t="shared" si="195"/>
        <v>4</v>
      </c>
      <c r="E6218" t="s">
        <v>16</v>
      </c>
      <c r="F6218" s="3" t="s">
        <v>12</v>
      </c>
      <c r="G6218">
        <v>10</v>
      </c>
      <c r="H6218">
        <v>353</v>
      </c>
      <c r="I6218">
        <v>20</v>
      </c>
      <c r="J6218">
        <v>1</v>
      </c>
      <c r="K6218" s="3">
        <v>563.12754696607601</v>
      </c>
      <c r="L6218" s="3">
        <v>402.23396211862598</v>
      </c>
      <c r="M6218" s="7">
        <f>Sales_Table[[#This Row],[Order qty]]*Sales_Table[[#This Row],[unit price]]</f>
        <v>563.12754696607601</v>
      </c>
      <c r="N6218" s="8">
        <f>Sales_Table[[#This Row],[Revenue]]-Sales_Table[[#This Row],[unit cost]]</f>
        <v>160.89358484745003</v>
      </c>
    </row>
    <row r="6219" spans="1:14" ht="14.25" customHeight="1">
      <c r="A6219" t="s">
        <v>6232</v>
      </c>
      <c r="B6219" s="4">
        <v>43971</v>
      </c>
      <c r="C6219" s="6" t="str">
        <f t="shared" si="194"/>
        <v>Apr</v>
      </c>
      <c r="D6219" s="6" t="str">
        <f t="shared" si="195"/>
        <v>2</v>
      </c>
      <c r="E6219" t="s">
        <v>11</v>
      </c>
      <c r="F6219" s="3" t="s">
        <v>12</v>
      </c>
      <c r="G6219">
        <v>18</v>
      </c>
      <c r="H6219">
        <v>144</v>
      </c>
      <c r="I6219">
        <v>40</v>
      </c>
      <c r="J6219">
        <v>9</v>
      </c>
      <c r="K6219" s="3">
        <v>609.03581035137199</v>
      </c>
      <c r="L6219" s="3">
        <v>435.02557882240802</v>
      </c>
      <c r="M6219" s="7">
        <f>Sales_Table[[#This Row],[Order qty]]*Sales_Table[[#This Row],[unit price]]</f>
        <v>5481.3222931623477</v>
      </c>
      <c r="N6219" s="8">
        <f>Sales_Table[[#This Row],[Revenue]]-Sales_Table[[#This Row],[unit cost]]</f>
        <v>5046.2967143399401</v>
      </c>
    </row>
    <row r="6220" spans="1:14" ht="14.25" customHeight="1">
      <c r="A6220" t="s">
        <v>6233</v>
      </c>
      <c r="B6220" s="4">
        <v>43949</v>
      </c>
      <c r="C6220" s="6" t="str">
        <f t="shared" si="194"/>
        <v>Feb</v>
      </c>
      <c r="D6220" s="6" t="str">
        <f t="shared" si="195"/>
        <v>2</v>
      </c>
      <c r="E6220" t="s">
        <v>20</v>
      </c>
      <c r="F6220" s="3" t="s">
        <v>12</v>
      </c>
      <c r="G6220">
        <v>17</v>
      </c>
      <c r="H6220">
        <v>328</v>
      </c>
      <c r="I6220">
        <v>8</v>
      </c>
      <c r="J6220">
        <v>2</v>
      </c>
      <c r="K6220" s="3">
        <v>631.51237517595303</v>
      </c>
      <c r="L6220" s="3">
        <v>451.08026798282401</v>
      </c>
      <c r="M6220" s="7">
        <f>Sales_Table[[#This Row],[Order qty]]*Sales_Table[[#This Row],[unit price]]</f>
        <v>1263.0247503519061</v>
      </c>
      <c r="N6220" s="8">
        <f>Sales_Table[[#This Row],[Revenue]]-Sales_Table[[#This Row],[unit cost]]</f>
        <v>811.94448236908204</v>
      </c>
    </row>
    <row r="6221" spans="1:14" ht="14.25" customHeight="1">
      <c r="A6221" t="s">
        <v>6234</v>
      </c>
      <c r="B6221" s="4">
        <v>43874</v>
      </c>
      <c r="C6221" s="6" t="str">
        <f t="shared" si="194"/>
        <v>Feb</v>
      </c>
      <c r="D6221" s="6" t="str">
        <f t="shared" si="195"/>
        <v>4</v>
      </c>
      <c r="E6221" t="s">
        <v>11</v>
      </c>
      <c r="F6221" s="3" t="s">
        <v>12</v>
      </c>
      <c r="G6221">
        <v>8</v>
      </c>
      <c r="H6221">
        <v>161</v>
      </c>
      <c r="I6221">
        <v>36</v>
      </c>
      <c r="J6221">
        <v>3</v>
      </c>
      <c r="K6221" s="3">
        <v>302.666115760803</v>
      </c>
      <c r="L6221" s="3">
        <v>216.19008268628801</v>
      </c>
      <c r="M6221" s="7">
        <f>Sales_Table[[#This Row],[Order qty]]*Sales_Table[[#This Row],[unit price]]</f>
        <v>907.99834728240899</v>
      </c>
      <c r="N6221" s="8">
        <f>Sales_Table[[#This Row],[Revenue]]-Sales_Table[[#This Row],[unit cost]]</f>
        <v>691.80826459612103</v>
      </c>
    </row>
    <row r="6222" spans="1:14" ht="14.25" customHeight="1">
      <c r="A6222" t="s">
        <v>6235</v>
      </c>
      <c r="B6222" s="4">
        <v>43871</v>
      </c>
      <c r="C6222" s="6" t="str">
        <f t="shared" si="194"/>
        <v>Apr</v>
      </c>
      <c r="D6222" s="6" t="str">
        <f t="shared" si="195"/>
        <v>1</v>
      </c>
      <c r="E6222" t="s">
        <v>16</v>
      </c>
      <c r="F6222" s="3" t="s">
        <v>12</v>
      </c>
      <c r="G6222">
        <v>11</v>
      </c>
      <c r="H6222">
        <v>126</v>
      </c>
      <c r="I6222">
        <v>2</v>
      </c>
      <c r="J6222">
        <v>4</v>
      </c>
      <c r="K6222" s="3">
        <v>413.89208883047098</v>
      </c>
      <c r="L6222" s="3">
        <v>295.637206307479</v>
      </c>
      <c r="M6222" s="7">
        <f>Sales_Table[[#This Row],[Order qty]]*Sales_Table[[#This Row],[unit price]]</f>
        <v>1655.5683553218839</v>
      </c>
      <c r="N6222" s="8">
        <f>Sales_Table[[#This Row],[Revenue]]-Sales_Table[[#This Row],[unit cost]]</f>
        <v>1359.931149014405</v>
      </c>
    </row>
    <row r="6223" spans="1:14" ht="14.25" customHeight="1">
      <c r="A6223" t="s">
        <v>6236</v>
      </c>
      <c r="B6223" s="4">
        <v>43948</v>
      </c>
      <c r="C6223" s="6" t="str">
        <f t="shared" si="194"/>
        <v>Jan</v>
      </c>
      <c r="D6223" s="6" t="str">
        <f t="shared" si="195"/>
        <v>1</v>
      </c>
      <c r="E6223" t="s">
        <v>16</v>
      </c>
      <c r="F6223" s="3" t="s">
        <v>12</v>
      </c>
      <c r="G6223">
        <v>26</v>
      </c>
      <c r="H6223">
        <v>346</v>
      </c>
      <c r="I6223">
        <v>46</v>
      </c>
      <c r="J6223">
        <v>4</v>
      </c>
      <c r="K6223" s="3">
        <v>169.840085148811</v>
      </c>
      <c r="L6223" s="3">
        <v>121.314346534865</v>
      </c>
      <c r="M6223" s="7">
        <f>Sales_Table[[#This Row],[Order qty]]*Sales_Table[[#This Row],[unit price]]</f>
        <v>679.360340595244</v>
      </c>
      <c r="N6223" s="8">
        <f>Sales_Table[[#This Row],[Revenue]]-Sales_Table[[#This Row],[unit cost]]</f>
        <v>558.04599406037903</v>
      </c>
    </row>
    <row r="6224" spans="1:14" ht="14.25" customHeight="1">
      <c r="A6224" t="s">
        <v>6237</v>
      </c>
      <c r="B6224" s="4">
        <v>43843</v>
      </c>
      <c r="C6224" s="6" t="str">
        <f t="shared" si="194"/>
        <v>Jan</v>
      </c>
      <c r="D6224" s="6" t="str">
        <f t="shared" si="195"/>
        <v>5</v>
      </c>
      <c r="E6224" t="s">
        <v>16</v>
      </c>
      <c r="F6224" s="3" t="s">
        <v>12</v>
      </c>
      <c r="G6224">
        <v>21</v>
      </c>
      <c r="H6224">
        <v>146</v>
      </c>
      <c r="I6224">
        <v>5</v>
      </c>
      <c r="J6224">
        <v>1</v>
      </c>
      <c r="K6224" s="3">
        <v>226.05584961175899</v>
      </c>
      <c r="L6224" s="3">
        <v>161.468464008399</v>
      </c>
      <c r="M6224" s="7">
        <f>Sales_Table[[#This Row],[Order qty]]*Sales_Table[[#This Row],[unit price]]</f>
        <v>226.05584961175899</v>
      </c>
      <c r="N6224" s="8">
        <f>Sales_Table[[#This Row],[Revenue]]-Sales_Table[[#This Row],[unit cost]]</f>
        <v>64.587385603359991</v>
      </c>
    </row>
    <row r="6225" spans="1:14" ht="14.25" customHeight="1">
      <c r="A6225" t="s">
        <v>6238</v>
      </c>
      <c r="B6225" s="4">
        <v>43848</v>
      </c>
      <c r="C6225" s="6" t="str">
        <f t="shared" si="194"/>
        <v>May</v>
      </c>
      <c r="D6225" s="6" t="str">
        <f t="shared" si="195"/>
        <v>1</v>
      </c>
      <c r="E6225" t="s">
        <v>16</v>
      </c>
      <c r="F6225" s="3" t="s">
        <v>12</v>
      </c>
      <c r="G6225">
        <v>5</v>
      </c>
      <c r="H6225">
        <v>262</v>
      </c>
      <c r="I6225">
        <v>14</v>
      </c>
      <c r="J6225">
        <v>4</v>
      </c>
      <c r="K6225" s="3">
        <v>300.416795969009</v>
      </c>
      <c r="L6225" s="3">
        <v>214.58342569215</v>
      </c>
      <c r="M6225" s="7">
        <f>Sales_Table[[#This Row],[Order qty]]*Sales_Table[[#This Row],[unit price]]</f>
        <v>1201.667183876036</v>
      </c>
      <c r="N6225" s="8">
        <f>Sales_Table[[#This Row],[Revenue]]-Sales_Table[[#This Row],[unit cost]]</f>
        <v>987.08375818388595</v>
      </c>
    </row>
    <row r="6226" spans="1:14" ht="14.25" customHeight="1">
      <c r="A6226" t="s">
        <v>6239</v>
      </c>
      <c r="B6226" s="4">
        <v>43962</v>
      </c>
      <c r="C6226" s="6" t="str">
        <f t="shared" si="194"/>
        <v>Jan</v>
      </c>
      <c r="D6226" s="6" t="str">
        <f t="shared" si="195"/>
        <v>4</v>
      </c>
      <c r="E6226" t="s">
        <v>14</v>
      </c>
      <c r="F6226" s="3" t="s">
        <v>12</v>
      </c>
      <c r="G6226">
        <v>7</v>
      </c>
      <c r="H6226">
        <v>151</v>
      </c>
      <c r="I6226">
        <v>36</v>
      </c>
      <c r="J6226">
        <v>8</v>
      </c>
      <c r="K6226" s="3">
        <v>193.74673765897799</v>
      </c>
      <c r="L6226" s="3">
        <v>138.39052689926999</v>
      </c>
      <c r="M6226" s="7">
        <f>Sales_Table[[#This Row],[Order qty]]*Sales_Table[[#This Row],[unit price]]</f>
        <v>1549.9739012718239</v>
      </c>
      <c r="N6226" s="8">
        <f>Sales_Table[[#This Row],[Revenue]]-Sales_Table[[#This Row],[unit cost]]</f>
        <v>1411.5833743725539</v>
      </c>
    </row>
    <row r="6227" spans="1:14" ht="14.25" customHeight="1">
      <c r="A6227" t="s">
        <v>6240</v>
      </c>
      <c r="B6227" s="4">
        <v>43831</v>
      </c>
      <c r="C6227" s="6" t="str">
        <f t="shared" si="194"/>
        <v>Apr</v>
      </c>
      <c r="D6227" s="6" t="str">
        <f t="shared" si="195"/>
        <v>1</v>
      </c>
      <c r="E6227" t="s">
        <v>14</v>
      </c>
      <c r="F6227" s="3" t="s">
        <v>12</v>
      </c>
      <c r="G6227">
        <v>6</v>
      </c>
      <c r="H6227">
        <v>117</v>
      </c>
      <c r="I6227">
        <v>6</v>
      </c>
      <c r="J6227">
        <v>4</v>
      </c>
      <c r="K6227" s="3">
        <v>634.20607030391704</v>
      </c>
      <c r="L6227" s="3">
        <v>453.00433593136898</v>
      </c>
      <c r="M6227" s="7">
        <f>Sales_Table[[#This Row],[Order qty]]*Sales_Table[[#This Row],[unit price]]</f>
        <v>2536.8242812156682</v>
      </c>
      <c r="N6227" s="8">
        <f>Sales_Table[[#This Row],[Revenue]]-Sales_Table[[#This Row],[unit cost]]</f>
        <v>2083.8199452842991</v>
      </c>
    </row>
    <row r="6228" spans="1:14" ht="14.25" customHeight="1">
      <c r="A6228" t="s">
        <v>6241</v>
      </c>
      <c r="B6228" s="4">
        <v>43922</v>
      </c>
      <c r="C6228" s="6" t="str">
        <f t="shared" si="194"/>
        <v>Jan</v>
      </c>
      <c r="D6228" s="6" t="str">
        <f t="shared" si="195"/>
        <v>1</v>
      </c>
      <c r="E6228" t="s">
        <v>16</v>
      </c>
      <c r="F6228" s="3" t="s">
        <v>12</v>
      </c>
      <c r="G6228">
        <v>25</v>
      </c>
      <c r="H6228">
        <v>288</v>
      </c>
      <c r="I6228">
        <v>40</v>
      </c>
      <c r="J6228">
        <v>8</v>
      </c>
      <c r="K6228" s="3">
        <v>548.41809922456696</v>
      </c>
      <c r="L6228" s="3">
        <v>391.72721373183401</v>
      </c>
      <c r="M6228" s="7">
        <f>Sales_Table[[#This Row],[Order qty]]*Sales_Table[[#This Row],[unit price]]</f>
        <v>4387.3447937965357</v>
      </c>
      <c r="N6228" s="8">
        <f>Sales_Table[[#This Row],[Revenue]]-Sales_Table[[#This Row],[unit cost]]</f>
        <v>3995.6175800647015</v>
      </c>
    </row>
    <row r="6229" spans="1:14" ht="14.25" customHeight="1">
      <c r="A6229" t="s">
        <v>6242</v>
      </c>
      <c r="B6229" s="4">
        <v>43858</v>
      </c>
      <c r="C6229" s="6" t="str">
        <f t="shared" si="194"/>
        <v>Jan</v>
      </c>
      <c r="D6229" s="6" t="str">
        <f t="shared" si="195"/>
        <v>4</v>
      </c>
      <c r="E6229" t="s">
        <v>20</v>
      </c>
      <c r="F6229" s="3" t="s">
        <v>12</v>
      </c>
      <c r="G6229">
        <v>11</v>
      </c>
      <c r="H6229">
        <v>91</v>
      </c>
      <c r="I6229">
        <v>37</v>
      </c>
      <c r="J6229">
        <v>1</v>
      </c>
      <c r="K6229" s="3">
        <v>324.19943189621</v>
      </c>
      <c r="L6229" s="3">
        <v>231.57102278300701</v>
      </c>
      <c r="M6229" s="7">
        <f>Sales_Table[[#This Row],[Order qty]]*Sales_Table[[#This Row],[unit price]]</f>
        <v>324.19943189621</v>
      </c>
      <c r="N6229" s="8">
        <f>Sales_Table[[#This Row],[Revenue]]-Sales_Table[[#This Row],[unit cost]]</f>
        <v>92.628409113202991</v>
      </c>
    </row>
    <row r="6230" spans="1:14" ht="14.25" customHeight="1">
      <c r="A6230" t="s">
        <v>6243</v>
      </c>
      <c r="B6230" s="4">
        <v>43831</v>
      </c>
      <c r="C6230" s="6" t="str">
        <f t="shared" si="194"/>
        <v>Apr</v>
      </c>
      <c r="D6230" s="6" t="str">
        <f t="shared" si="195"/>
        <v>5</v>
      </c>
      <c r="E6230" t="s">
        <v>20</v>
      </c>
      <c r="F6230" s="3" t="s">
        <v>12</v>
      </c>
      <c r="G6230">
        <v>22</v>
      </c>
      <c r="H6230">
        <v>357</v>
      </c>
      <c r="I6230">
        <v>15</v>
      </c>
      <c r="J6230">
        <v>8</v>
      </c>
      <c r="K6230" s="3">
        <v>281.04067558050201</v>
      </c>
      <c r="L6230" s="3">
        <v>200.74333970035801</v>
      </c>
      <c r="M6230" s="7">
        <f>Sales_Table[[#This Row],[Order qty]]*Sales_Table[[#This Row],[unit price]]</f>
        <v>2248.3254046440161</v>
      </c>
      <c r="N6230" s="8">
        <f>Sales_Table[[#This Row],[Revenue]]-Sales_Table[[#This Row],[unit cost]]</f>
        <v>2047.582064943658</v>
      </c>
    </row>
    <row r="6231" spans="1:14" ht="14.25" customHeight="1">
      <c r="A6231" t="s">
        <v>6244</v>
      </c>
      <c r="B6231" s="4">
        <v>43951</v>
      </c>
      <c r="C6231" s="6" t="str">
        <f t="shared" si="194"/>
        <v>May</v>
      </c>
      <c r="D6231" s="6" t="str">
        <f t="shared" si="195"/>
        <v>4</v>
      </c>
      <c r="E6231" t="s">
        <v>20</v>
      </c>
      <c r="F6231" s="3" t="s">
        <v>12</v>
      </c>
      <c r="G6231">
        <v>25</v>
      </c>
      <c r="H6231">
        <v>149</v>
      </c>
      <c r="I6231">
        <v>25</v>
      </c>
      <c r="J6231">
        <v>6</v>
      </c>
      <c r="K6231" s="3">
        <v>522.64871942997001</v>
      </c>
      <c r="L6231" s="3">
        <v>373.32051387855</v>
      </c>
      <c r="M6231" s="7">
        <f>Sales_Table[[#This Row],[Order qty]]*Sales_Table[[#This Row],[unit price]]</f>
        <v>3135.8923165798201</v>
      </c>
      <c r="N6231" s="8">
        <f>Sales_Table[[#This Row],[Revenue]]-Sales_Table[[#This Row],[unit cost]]</f>
        <v>2762.5718027012699</v>
      </c>
    </row>
    <row r="6232" spans="1:14" ht="14.25" customHeight="1">
      <c r="A6232" t="s">
        <v>6245</v>
      </c>
      <c r="B6232" s="4">
        <v>43963</v>
      </c>
      <c r="C6232" s="6" t="str">
        <f t="shared" si="194"/>
        <v>Apr</v>
      </c>
      <c r="D6232" s="6" t="str">
        <f t="shared" si="195"/>
        <v>3</v>
      </c>
      <c r="E6232" t="s">
        <v>16</v>
      </c>
      <c r="F6232" s="3" t="s">
        <v>12</v>
      </c>
      <c r="G6232">
        <v>15</v>
      </c>
      <c r="H6232">
        <v>173</v>
      </c>
      <c r="I6232">
        <v>35</v>
      </c>
      <c r="J6232">
        <v>6</v>
      </c>
      <c r="K6232" s="3">
        <v>557.36676317453396</v>
      </c>
      <c r="L6232" s="3">
        <v>398.11911655323797</v>
      </c>
      <c r="M6232" s="7">
        <f>Sales_Table[[#This Row],[Order qty]]*Sales_Table[[#This Row],[unit price]]</f>
        <v>3344.200579047204</v>
      </c>
      <c r="N6232" s="8">
        <f>Sales_Table[[#This Row],[Revenue]]-Sales_Table[[#This Row],[unit cost]]</f>
        <v>2946.0814624939658</v>
      </c>
    </row>
    <row r="6233" spans="1:14" ht="14.25" customHeight="1">
      <c r="A6233" t="s">
        <v>6246</v>
      </c>
      <c r="B6233" s="4">
        <v>43942</v>
      </c>
      <c r="C6233" s="6" t="str">
        <f t="shared" si="194"/>
        <v>Mar</v>
      </c>
      <c r="D6233" s="6" t="str">
        <f t="shared" si="195"/>
        <v>5</v>
      </c>
      <c r="E6233" t="s">
        <v>16</v>
      </c>
      <c r="F6233" s="3" t="s">
        <v>12</v>
      </c>
      <c r="G6233">
        <v>10</v>
      </c>
      <c r="H6233">
        <v>224</v>
      </c>
      <c r="I6233">
        <v>1</v>
      </c>
      <c r="J6233">
        <v>1</v>
      </c>
      <c r="K6233" s="3">
        <v>397.77360606193503</v>
      </c>
      <c r="L6233" s="3">
        <v>284.124004329954</v>
      </c>
      <c r="M6233" s="7">
        <f>Sales_Table[[#This Row],[Order qty]]*Sales_Table[[#This Row],[unit price]]</f>
        <v>397.77360606193503</v>
      </c>
      <c r="N6233" s="8">
        <f>Sales_Table[[#This Row],[Revenue]]-Sales_Table[[#This Row],[unit cost]]</f>
        <v>113.64960173198102</v>
      </c>
    </row>
    <row r="6234" spans="1:14" ht="14.25" customHeight="1">
      <c r="A6234" t="s">
        <v>6247</v>
      </c>
      <c r="B6234" s="4">
        <v>43909</v>
      </c>
      <c r="C6234" s="6" t="str">
        <f t="shared" si="194"/>
        <v>May</v>
      </c>
      <c r="D6234" s="6" t="str">
        <f t="shared" si="195"/>
        <v>3</v>
      </c>
      <c r="E6234" t="s">
        <v>20</v>
      </c>
      <c r="F6234" s="3" t="s">
        <v>12</v>
      </c>
      <c r="G6234">
        <v>14</v>
      </c>
      <c r="H6234">
        <v>322</v>
      </c>
      <c r="I6234">
        <v>2</v>
      </c>
      <c r="J6234">
        <v>4</v>
      </c>
      <c r="K6234" s="3">
        <v>385.30765503644898</v>
      </c>
      <c r="L6234" s="3">
        <v>275.21975359746398</v>
      </c>
      <c r="M6234" s="7">
        <f>Sales_Table[[#This Row],[Order qty]]*Sales_Table[[#This Row],[unit price]]</f>
        <v>1541.2306201457959</v>
      </c>
      <c r="N6234" s="8">
        <f>Sales_Table[[#This Row],[Revenue]]-Sales_Table[[#This Row],[unit cost]]</f>
        <v>1266.0108665483319</v>
      </c>
    </row>
    <row r="6235" spans="1:14" ht="14.25" customHeight="1">
      <c r="A6235" t="s">
        <v>6248</v>
      </c>
      <c r="B6235" s="4">
        <v>43975</v>
      </c>
      <c r="C6235" s="6" t="str">
        <f t="shared" si="194"/>
        <v>Mar</v>
      </c>
      <c r="D6235" s="6" t="str">
        <f t="shared" si="195"/>
        <v>4</v>
      </c>
      <c r="E6235" t="s">
        <v>14</v>
      </c>
      <c r="F6235" s="3" t="s">
        <v>12</v>
      </c>
      <c r="G6235">
        <v>11</v>
      </c>
      <c r="H6235">
        <v>354</v>
      </c>
      <c r="I6235">
        <v>19</v>
      </c>
      <c r="J6235">
        <v>6</v>
      </c>
      <c r="K6235" s="3">
        <v>362.12927520275099</v>
      </c>
      <c r="L6235" s="3">
        <v>258.66376800196502</v>
      </c>
      <c r="M6235" s="7">
        <f>Sales_Table[[#This Row],[Order qty]]*Sales_Table[[#This Row],[unit price]]</f>
        <v>2172.775651216506</v>
      </c>
      <c r="N6235" s="8">
        <f>Sales_Table[[#This Row],[Revenue]]-Sales_Table[[#This Row],[unit cost]]</f>
        <v>1914.111883214541</v>
      </c>
    </row>
    <row r="6236" spans="1:14" ht="14.25" customHeight="1">
      <c r="A6236" t="s">
        <v>6249</v>
      </c>
      <c r="B6236" s="4">
        <v>43909</v>
      </c>
      <c r="C6236" s="6" t="str">
        <f t="shared" si="194"/>
        <v>Apr</v>
      </c>
      <c r="D6236" s="6" t="str">
        <f t="shared" si="195"/>
        <v>2</v>
      </c>
      <c r="E6236" t="s">
        <v>11</v>
      </c>
      <c r="F6236" s="3" t="s">
        <v>12</v>
      </c>
      <c r="G6236">
        <v>24</v>
      </c>
      <c r="H6236">
        <v>84</v>
      </c>
      <c r="I6236">
        <v>8</v>
      </c>
      <c r="J6236">
        <v>4</v>
      </c>
      <c r="K6236" s="3">
        <v>206.33061343431501</v>
      </c>
      <c r="L6236" s="3">
        <v>147.37900959593901</v>
      </c>
      <c r="M6236" s="7">
        <f>Sales_Table[[#This Row],[Order qty]]*Sales_Table[[#This Row],[unit price]]</f>
        <v>825.32245373726005</v>
      </c>
      <c r="N6236" s="8">
        <f>Sales_Table[[#This Row],[Revenue]]-Sales_Table[[#This Row],[unit cost]]</f>
        <v>677.94344414132104</v>
      </c>
    </row>
    <row r="6237" spans="1:14" ht="14.25" customHeight="1">
      <c r="A6237" t="s">
        <v>6250</v>
      </c>
      <c r="B6237" s="4">
        <v>43935</v>
      </c>
      <c r="C6237" s="6" t="str">
        <f t="shared" si="194"/>
        <v>Feb</v>
      </c>
      <c r="D6237" s="6" t="str">
        <f t="shared" si="195"/>
        <v>2</v>
      </c>
      <c r="E6237" t="s">
        <v>11</v>
      </c>
      <c r="F6237" s="3" t="s">
        <v>12</v>
      </c>
      <c r="G6237">
        <v>8</v>
      </c>
      <c r="H6237">
        <v>107</v>
      </c>
      <c r="I6237">
        <v>35</v>
      </c>
      <c r="J6237">
        <v>7</v>
      </c>
      <c r="K6237" s="3">
        <v>566.915502548218</v>
      </c>
      <c r="L6237" s="3">
        <v>404.93964467729802</v>
      </c>
      <c r="M6237" s="7">
        <f>Sales_Table[[#This Row],[Order qty]]*Sales_Table[[#This Row],[unit price]]</f>
        <v>3968.4085178375262</v>
      </c>
      <c r="N6237" s="8">
        <f>Sales_Table[[#This Row],[Revenue]]-Sales_Table[[#This Row],[unit cost]]</f>
        <v>3563.4688731602282</v>
      </c>
    </row>
    <row r="6238" spans="1:14" ht="14.25" customHeight="1">
      <c r="A6238" t="s">
        <v>6251</v>
      </c>
      <c r="B6238" s="4">
        <v>43867</v>
      </c>
      <c r="C6238" s="6" t="str">
        <f t="shared" si="194"/>
        <v>Feb</v>
      </c>
      <c r="D6238" s="6" t="str">
        <f t="shared" si="195"/>
        <v>1</v>
      </c>
      <c r="E6238" t="s">
        <v>11</v>
      </c>
      <c r="F6238" s="3" t="s">
        <v>12</v>
      </c>
      <c r="G6238">
        <v>6</v>
      </c>
      <c r="H6238">
        <v>80</v>
      </c>
      <c r="I6238">
        <v>8</v>
      </c>
      <c r="J6238">
        <v>10</v>
      </c>
      <c r="K6238" s="3">
        <v>150.03162378072699</v>
      </c>
      <c r="L6238" s="3">
        <v>107.165445557662</v>
      </c>
      <c r="M6238" s="7">
        <f>Sales_Table[[#This Row],[Order qty]]*Sales_Table[[#This Row],[unit price]]</f>
        <v>1500.3162378072698</v>
      </c>
      <c r="N6238" s="8">
        <f>Sales_Table[[#This Row],[Revenue]]-Sales_Table[[#This Row],[unit cost]]</f>
        <v>1393.1507922496078</v>
      </c>
    </row>
    <row r="6239" spans="1:14" ht="14.25" customHeight="1">
      <c r="A6239" t="s">
        <v>6252</v>
      </c>
      <c r="B6239" s="4">
        <v>43877</v>
      </c>
      <c r="C6239" s="6" t="str">
        <f t="shared" si="194"/>
        <v>Jan</v>
      </c>
      <c r="D6239" s="6" t="str">
        <f t="shared" si="195"/>
        <v>1</v>
      </c>
      <c r="E6239" t="s">
        <v>11</v>
      </c>
      <c r="F6239" s="3" t="s">
        <v>12</v>
      </c>
      <c r="G6239">
        <v>3</v>
      </c>
      <c r="H6239">
        <v>10</v>
      </c>
      <c r="I6239">
        <v>20</v>
      </c>
      <c r="J6239">
        <v>6</v>
      </c>
      <c r="K6239" s="3">
        <v>376.75839436054201</v>
      </c>
      <c r="L6239" s="3">
        <v>269.11313882895899</v>
      </c>
      <c r="M6239" s="7">
        <f>Sales_Table[[#This Row],[Order qty]]*Sales_Table[[#This Row],[unit price]]</f>
        <v>2260.550366163252</v>
      </c>
      <c r="N6239" s="8">
        <f>Sales_Table[[#This Row],[Revenue]]-Sales_Table[[#This Row],[unit cost]]</f>
        <v>1991.4372273342929</v>
      </c>
    </row>
    <row r="6240" spans="1:14" ht="14.25" customHeight="1">
      <c r="A6240" t="s">
        <v>6253</v>
      </c>
      <c r="B6240" s="4">
        <v>43848</v>
      </c>
      <c r="C6240" s="6" t="str">
        <f t="shared" si="194"/>
        <v>Jan</v>
      </c>
      <c r="D6240" s="6" t="str">
        <f t="shared" si="195"/>
        <v>3</v>
      </c>
      <c r="E6240" t="s">
        <v>16</v>
      </c>
      <c r="F6240" s="3" t="s">
        <v>12</v>
      </c>
      <c r="G6240">
        <v>19</v>
      </c>
      <c r="H6240">
        <v>8</v>
      </c>
      <c r="I6240">
        <v>12</v>
      </c>
      <c r="J6240">
        <v>6</v>
      </c>
      <c r="K6240" s="3">
        <v>357.29017978906597</v>
      </c>
      <c r="L6240" s="3">
        <v>255.20727127790499</v>
      </c>
      <c r="M6240" s="7">
        <f>Sales_Table[[#This Row],[Order qty]]*Sales_Table[[#This Row],[unit price]]</f>
        <v>2143.7410787343961</v>
      </c>
      <c r="N6240" s="8">
        <f>Sales_Table[[#This Row],[Revenue]]-Sales_Table[[#This Row],[unit cost]]</f>
        <v>1888.5338074564911</v>
      </c>
    </row>
    <row r="6241" spans="1:14" ht="14.25" customHeight="1">
      <c r="A6241" t="s">
        <v>6254</v>
      </c>
      <c r="B6241" s="4">
        <v>43850</v>
      </c>
      <c r="C6241" s="6" t="str">
        <f t="shared" si="194"/>
        <v>Mar</v>
      </c>
      <c r="D6241" s="6" t="str">
        <f t="shared" si="195"/>
        <v>2</v>
      </c>
      <c r="E6241" t="s">
        <v>16</v>
      </c>
      <c r="F6241" s="3" t="s">
        <v>12</v>
      </c>
      <c r="G6241">
        <v>18</v>
      </c>
      <c r="H6241">
        <v>80</v>
      </c>
      <c r="I6241">
        <v>14</v>
      </c>
      <c r="J6241">
        <v>5</v>
      </c>
      <c r="K6241" s="3">
        <v>155.74603199958801</v>
      </c>
      <c r="L6241" s="3">
        <v>111.247165713991</v>
      </c>
      <c r="M6241" s="7">
        <f>Sales_Table[[#This Row],[Order qty]]*Sales_Table[[#This Row],[unit price]]</f>
        <v>778.73015999794006</v>
      </c>
      <c r="N6241" s="8">
        <f>Sales_Table[[#This Row],[Revenue]]-Sales_Table[[#This Row],[unit cost]]</f>
        <v>667.4829942839491</v>
      </c>
    </row>
    <row r="6242" spans="1:14" ht="14.25" customHeight="1">
      <c r="A6242" t="s">
        <v>6255</v>
      </c>
      <c r="B6242" s="4">
        <v>43898</v>
      </c>
      <c r="C6242" s="6" t="str">
        <f t="shared" si="194"/>
        <v>Feb</v>
      </c>
      <c r="D6242" s="6" t="str">
        <f t="shared" si="195"/>
        <v>2</v>
      </c>
      <c r="E6242" t="s">
        <v>20</v>
      </c>
      <c r="F6242" s="3" t="s">
        <v>12</v>
      </c>
      <c r="G6242">
        <v>26</v>
      </c>
      <c r="H6242">
        <v>289</v>
      </c>
      <c r="I6242">
        <v>11</v>
      </c>
      <c r="J6242">
        <v>7</v>
      </c>
      <c r="K6242" s="3">
        <v>381.66234987974201</v>
      </c>
      <c r="L6242" s="3">
        <v>272.61596419981498</v>
      </c>
      <c r="M6242" s="7">
        <f>Sales_Table[[#This Row],[Order qty]]*Sales_Table[[#This Row],[unit price]]</f>
        <v>2671.636449158194</v>
      </c>
      <c r="N6242" s="8">
        <f>Sales_Table[[#This Row],[Revenue]]-Sales_Table[[#This Row],[unit cost]]</f>
        <v>2399.0204849583788</v>
      </c>
    </row>
    <row r="6243" spans="1:14" ht="14.25" customHeight="1">
      <c r="A6243" t="s">
        <v>6256</v>
      </c>
      <c r="B6243" s="4">
        <v>43884</v>
      </c>
      <c r="C6243" s="6" t="str">
        <f t="shared" si="194"/>
        <v>Feb</v>
      </c>
      <c r="D6243" s="6" t="str">
        <f t="shared" si="195"/>
        <v>1</v>
      </c>
      <c r="E6243" t="s">
        <v>11</v>
      </c>
      <c r="F6243" s="3" t="s">
        <v>12</v>
      </c>
      <c r="G6243">
        <v>5</v>
      </c>
      <c r="H6243">
        <v>198</v>
      </c>
      <c r="I6243">
        <v>11</v>
      </c>
      <c r="J6243">
        <v>1</v>
      </c>
      <c r="K6243" s="3">
        <v>307.749272704124</v>
      </c>
      <c r="L6243" s="3">
        <v>219.82090907437501</v>
      </c>
      <c r="M6243" s="7">
        <f>Sales_Table[[#This Row],[Order qty]]*Sales_Table[[#This Row],[unit price]]</f>
        <v>307.749272704124</v>
      </c>
      <c r="N6243" s="8">
        <f>Sales_Table[[#This Row],[Revenue]]-Sales_Table[[#This Row],[unit cost]]</f>
        <v>87.928363629748986</v>
      </c>
    </row>
    <row r="6244" spans="1:14" ht="14.25" customHeight="1">
      <c r="A6244" t="s">
        <v>6257</v>
      </c>
      <c r="B6244" s="4">
        <v>43869</v>
      </c>
      <c r="C6244" s="6" t="str">
        <f t="shared" si="194"/>
        <v>Jan</v>
      </c>
      <c r="D6244" s="6" t="str">
        <f t="shared" si="195"/>
        <v>3</v>
      </c>
      <c r="E6244" t="s">
        <v>16</v>
      </c>
      <c r="F6244" s="3" t="s">
        <v>12</v>
      </c>
      <c r="G6244">
        <v>10</v>
      </c>
      <c r="H6244">
        <v>28</v>
      </c>
      <c r="I6244">
        <v>3</v>
      </c>
      <c r="J6244">
        <v>10</v>
      </c>
      <c r="K6244" s="3">
        <v>314.91837483644503</v>
      </c>
      <c r="L6244" s="3">
        <v>224.941696311746</v>
      </c>
      <c r="M6244" s="7">
        <f>Sales_Table[[#This Row],[Order qty]]*Sales_Table[[#This Row],[unit price]]</f>
        <v>3149.1837483644504</v>
      </c>
      <c r="N6244" s="8">
        <f>Sales_Table[[#This Row],[Revenue]]-Sales_Table[[#This Row],[unit cost]]</f>
        <v>2924.2420520527044</v>
      </c>
    </row>
    <row r="6245" spans="1:14" ht="14.25" customHeight="1">
      <c r="A6245" t="s">
        <v>6258</v>
      </c>
      <c r="B6245" s="4">
        <v>43848</v>
      </c>
      <c r="C6245" s="6" t="str">
        <f t="shared" si="194"/>
        <v>Mar</v>
      </c>
      <c r="D6245" s="6" t="str">
        <f t="shared" si="195"/>
        <v>1</v>
      </c>
      <c r="E6245" t="s">
        <v>20</v>
      </c>
      <c r="F6245" s="3" t="s">
        <v>12</v>
      </c>
      <c r="G6245">
        <v>3</v>
      </c>
      <c r="H6245">
        <v>187</v>
      </c>
      <c r="I6245">
        <v>18</v>
      </c>
      <c r="J6245">
        <v>7</v>
      </c>
      <c r="K6245" s="3">
        <v>154.30895662307699</v>
      </c>
      <c r="L6245" s="3">
        <v>110.220683302198</v>
      </c>
      <c r="M6245" s="7">
        <f>Sales_Table[[#This Row],[Order qty]]*Sales_Table[[#This Row],[unit price]]</f>
        <v>1080.162696361539</v>
      </c>
      <c r="N6245" s="8">
        <f>Sales_Table[[#This Row],[Revenue]]-Sales_Table[[#This Row],[unit cost]]</f>
        <v>969.94201305934098</v>
      </c>
    </row>
    <row r="6246" spans="1:14" ht="14.25" customHeight="1">
      <c r="A6246" t="s">
        <v>6259</v>
      </c>
      <c r="B6246" s="4">
        <v>43914</v>
      </c>
      <c r="C6246" s="6" t="str">
        <f t="shared" si="194"/>
        <v>Jan</v>
      </c>
      <c r="D6246" s="6" t="str">
        <f t="shared" si="195"/>
        <v>5</v>
      </c>
      <c r="E6246" t="s">
        <v>20</v>
      </c>
      <c r="F6246" s="3" t="s">
        <v>12</v>
      </c>
      <c r="G6246">
        <v>18</v>
      </c>
      <c r="H6246">
        <v>283</v>
      </c>
      <c r="I6246">
        <v>38</v>
      </c>
      <c r="J6246">
        <v>7</v>
      </c>
      <c r="K6246" s="3">
        <v>395.88104671239898</v>
      </c>
      <c r="L6246" s="3">
        <v>282.77217622314203</v>
      </c>
      <c r="M6246" s="7">
        <f>Sales_Table[[#This Row],[Order qty]]*Sales_Table[[#This Row],[unit price]]</f>
        <v>2771.1673269867929</v>
      </c>
      <c r="N6246" s="8">
        <f>Sales_Table[[#This Row],[Revenue]]-Sales_Table[[#This Row],[unit cost]]</f>
        <v>2488.3951507636507</v>
      </c>
    </row>
    <row r="6247" spans="1:14" ht="14.25" customHeight="1">
      <c r="A6247" t="s">
        <v>6260</v>
      </c>
      <c r="B6247" s="4">
        <v>43851</v>
      </c>
      <c r="C6247" s="6" t="str">
        <f t="shared" si="194"/>
        <v>May</v>
      </c>
      <c r="D6247" s="6" t="str">
        <f t="shared" si="195"/>
        <v>4</v>
      </c>
      <c r="E6247" t="s">
        <v>20</v>
      </c>
      <c r="F6247" s="3" t="s">
        <v>12</v>
      </c>
      <c r="G6247">
        <v>15</v>
      </c>
      <c r="H6247">
        <v>92</v>
      </c>
      <c r="I6247">
        <v>21</v>
      </c>
      <c r="J6247">
        <v>5</v>
      </c>
      <c r="K6247" s="3">
        <v>360.62077009677898</v>
      </c>
      <c r="L6247" s="3">
        <v>257.586264354842</v>
      </c>
      <c r="M6247" s="7">
        <f>Sales_Table[[#This Row],[Order qty]]*Sales_Table[[#This Row],[unit price]]</f>
        <v>1803.1038504838948</v>
      </c>
      <c r="N6247" s="8">
        <f>Sales_Table[[#This Row],[Revenue]]-Sales_Table[[#This Row],[unit cost]]</f>
        <v>1545.5175861290527</v>
      </c>
    </row>
    <row r="6248" spans="1:14" ht="14.25" customHeight="1">
      <c r="A6248" t="s">
        <v>6261</v>
      </c>
      <c r="B6248" s="4">
        <v>43962</v>
      </c>
      <c r="C6248" s="6" t="str">
        <f t="shared" si="194"/>
        <v>Apr</v>
      </c>
      <c r="D6248" s="6" t="str">
        <f t="shared" si="195"/>
        <v>1</v>
      </c>
      <c r="E6248" t="s">
        <v>14</v>
      </c>
      <c r="F6248" s="3" t="s">
        <v>12</v>
      </c>
      <c r="G6248">
        <v>8</v>
      </c>
      <c r="H6248">
        <v>81</v>
      </c>
      <c r="I6248">
        <v>41</v>
      </c>
      <c r="J6248">
        <v>4</v>
      </c>
      <c r="K6248" s="3">
        <v>495.971118986607</v>
      </c>
      <c r="L6248" s="3">
        <v>354.26508499043302</v>
      </c>
      <c r="M6248" s="7">
        <f>Sales_Table[[#This Row],[Order qty]]*Sales_Table[[#This Row],[unit price]]</f>
        <v>1983.884475946428</v>
      </c>
      <c r="N6248" s="8">
        <f>Sales_Table[[#This Row],[Revenue]]-Sales_Table[[#This Row],[unit cost]]</f>
        <v>1629.619390955995</v>
      </c>
    </row>
    <row r="6249" spans="1:14" ht="14.25" customHeight="1">
      <c r="A6249" t="s">
        <v>6262</v>
      </c>
      <c r="B6249" s="4">
        <v>43929</v>
      </c>
      <c r="C6249" s="6" t="str">
        <f t="shared" si="194"/>
        <v>Jan</v>
      </c>
      <c r="D6249" s="6" t="str">
        <f t="shared" si="195"/>
        <v>2</v>
      </c>
      <c r="E6249" t="s">
        <v>16</v>
      </c>
      <c r="F6249" s="3" t="s">
        <v>12</v>
      </c>
      <c r="G6249">
        <v>7</v>
      </c>
      <c r="H6249">
        <v>188</v>
      </c>
      <c r="I6249">
        <v>44</v>
      </c>
      <c r="J6249">
        <v>1</v>
      </c>
      <c r="K6249" s="3">
        <v>220.39901518821699</v>
      </c>
      <c r="L6249" s="3">
        <v>157.42786799158401</v>
      </c>
      <c r="M6249" s="7">
        <f>Sales_Table[[#This Row],[Order qty]]*Sales_Table[[#This Row],[unit price]]</f>
        <v>220.39901518821699</v>
      </c>
      <c r="N6249" s="8">
        <f>Sales_Table[[#This Row],[Revenue]]-Sales_Table[[#This Row],[unit cost]]</f>
        <v>62.971147196632984</v>
      </c>
    </row>
    <row r="6250" spans="1:14" ht="14.25" customHeight="1">
      <c r="A6250" t="s">
        <v>6263</v>
      </c>
      <c r="B6250" s="4">
        <v>43843</v>
      </c>
      <c r="C6250" s="6" t="str">
        <f t="shared" si="194"/>
        <v>Feb</v>
      </c>
      <c r="D6250" s="6" t="str">
        <f t="shared" si="195"/>
        <v>5</v>
      </c>
      <c r="E6250" t="s">
        <v>11</v>
      </c>
      <c r="F6250" s="3" t="s">
        <v>12</v>
      </c>
      <c r="G6250">
        <v>19</v>
      </c>
      <c r="H6250">
        <v>261</v>
      </c>
      <c r="I6250">
        <v>21</v>
      </c>
      <c r="J6250">
        <v>4</v>
      </c>
      <c r="K6250" s="3">
        <v>499.11599797010399</v>
      </c>
      <c r="L6250" s="3">
        <v>356.511427121503</v>
      </c>
      <c r="M6250" s="7">
        <f>Sales_Table[[#This Row],[Order qty]]*Sales_Table[[#This Row],[unit price]]</f>
        <v>1996.463991880416</v>
      </c>
      <c r="N6250" s="8">
        <f>Sales_Table[[#This Row],[Revenue]]-Sales_Table[[#This Row],[unit cost]]</f>
        <v>1639.952564758913</v>
      </c>
    </row>
    <row r="6251" spans="1:14" ht="14.25" customHeight="1">
      <c r="A6251" t="s">
        <v>6264</v>
      </c>
      <c r="B6251" s="4">
        <v>43889</v>
      </c>
      <c r="C6251" s="6" t="str">
        <f t="shared" si="194"/>
        <v>May</v>
      </c>
      <c r="D6251" s="6" t="str">
        <f t="shared" si="195"/>
        <v>5</v>
      </c>
      <c r="E6251" t="s">
        <v>16</v>
      </c>
      <c r="F6251" s="3" t="s">
        <v>12</v>
      </c>
      <c r="G6251">
        <v>26</v>
      </c>
      <c r="H6251">
        <v>310</v>
      </c>
      <c r="I6251">
        <v>34</v>
      </c>
      <c r="J6251">
        <v>4</v>
      </c>
      <c r="K6251" s="3">
        <v>273.65053546428697</v>
      </c>
      <c r="L6251" s="3">
        <v>195.46466818877599</v>
      </c>
      <c r="M6251" s="7">
        <f>Sales_Table[[#This Row],[Order qty]]*Sales_Table[[#This Row],[unit price]]</f>
        <v>1094.6021418571479</v>
      </c>
      <c r="N6251" s="8">
        <f>Sales_Table[[#This Row],[Revenue]]-Sales_Table[[#This Row],[unit cost]]</f>
        <v>899.13747366837197</v>
      </c>
    </row>
    <row r="6252" spans="1:14" ht="14.25" customHeight="1">
      <c r="A6252" t="s">
        <v>6265</v>
      </c>
      <c r="B6252" s="4">
        <v>43954</v>
      </c>
      <c r="C6252" s="6" t="str">
        <f t="shared" si="194"/>
        <v>May</v>
      </c>
      <c r="D6252" s="6" t="str">
        <f t="shared" si="195"/>
        <v>5</v>
      </c>
      <c r="E6252" t="s">
        <v>16</v>
      </c>
      <c r="F6252" s="3" t="s">
        <v>12</v>
      </c>
      <c r="G6252">
        <v>10</v>
      </c>
      <c r="H6252">
        <v>165</v>
      </c>
      <c r="I6252">
        <v>34</v>
      </c>
      <c r="J6252">
        <v>9</v>
      </c>
      <c r="K6252" s="3">
        <v>213.92796546220799</v>
      </c>
      <c r="L6252" s="3">
        <v>152.805689615863</v>
      </c>
      <c r="M6252" s="7">
        <f>Sales_Table[[#This Row],[Order qty]]*Sales_Table[[#This Row],[unit price]]</f>
        <v>1925.351689159872</v>
      </c>
      <c r="N6252" s="8">
        <f>Sales_Table[[#This Row],[Revenue]]-Sales_Table[[#This Row],[unit cost]]</f>
        <v>1772.545999544009</v>
      </c>
    </row>
    <row r="6253" spans="1:14" ht="14.25" customHeight="1">
      <c r="A6253" t="s">
        <v>6266</v>
      </c>
      <c r="B6253" s="4">
        <v>43978</v>
      </c>
      <c r="C6253" s="6" t="str">
        <f t="shared" si="194"/>
        <v>May</v>
      </c>
      <c r="D6253" s="6" t="str">
        <f t="shared" si="195"/>
        <v>5</v>
      </c>
      <c r="E6253" t="s">
        <v>11</v>
      </c>
      <c r="F6253" s="3" t="s">
        <v>12</v>
      </c>
      <c r="G6253">
        <v>5</v>
      </c>
      <c r="H6253">
        <v>16</v>
      </c>
      <c r="I6253">
        <v>30</v>
      </c>
      <c r="J6253">
        <v>10</v>
      </c>
      <c r="K6253" s="3">
        <v>315.64004802703897</v>
      </c>
      <c r="L6253" s="3">
        <v>225.45717716217001</v>
      </c>
      <c r="M6253" s="7">
        <f>Sales_Table[[#This Row],[Order qty]]*Sales_Table[[#This Row],[unit price]]</f>
        <v>3156.4004802703898</v>
      </c>
      <c r="N6253" s="8">
        <f>Sales_Table[[#This Row],[Revenue]]-Sales_Table[[#This Row],[unit cost]]</f>
        <v>2930.9433031082199</v>
      </c>
    </row>
    <row r="6254" spans="1:14" ht="14.25" customHeight="1">
      <c r="A6254" t="s">
        <v>6267</v>
      </c>
      <c r="B6254" s="4">
        <v>43964</v>
      </c>
      <c r="C6254" s="6" t="str">
        <f t="shared" si="194"/>
        <v>May</v>
      </c>
      <c r="D6254" s="6" t="str">
        <f t="shared" si="195"/>
        <v>4</v>
      </c>
      <c r="E6254" t="s">
        <v>11</v>
      </c>
      <c r="F6254" s="3" t="s">
        <v>12</v>
      </c>
      <c r="G6254">
        <v>18</v>
      </c>
      <c r="H6254">
        <v>258</v>
      </c>
      <c r="I6254">
        <v>41</v>
      </c>
      <c r="J6254">
        <v>1</v>
      </c>
      <c r="K6254" s="3">
        <v>587.30818265676498</v>
      </c>
      <c r="L6254" s="3">
        <v>419.50584475483203</v>
      </c>
      <c r="M6254" s="7">
        <f>Sales_Table[[#This Row],[Order qty]]*Sales_Table[[#This Row],[unit price]]</f>
        <v>587.30818265676498</v>
      </c>
      <c r="N6254" s="8">
        <f>Sales_Table[[#This Row],[Revenue]]-Sales_Table[[#This Row],[unit cost]]</f>
        <v>167.80233790193296</v>
      </c>
    </row>
    <row r="6255" spans="1:14" ht="14.25" customHeight="1">
      <c r="A6255" t="s">
        <v>6268</v>
      </c>
      <c r="B6255" s="4">
        <v>43971</v>
      </c>
      <c r="C6255" s="6" t="str">
        <f t="shared" si="194"/>
        <v>Apr</v>
      </c>
      <c r="D6255" s="6" t="str">
        <f t="shared" si="195"/>
        <v>1</v>
      </c>
      <c r="E6255" t="s">
        <v>14</v>
      </c>
      <c r="F6255" s="3" t="s">
        <v>12</v>
      </c>
      <c r="G6255">
        <v>10</v>
      </c>
      <c r="H6255">
        <v>126</v>
      </c>
      <c r="I6255">
        <v>8</v>
      </c>
      <c r="J6255">
        <v>2</v>
      </c>
      <c r="K6255" s="3">
        <v>515.57813179492996</v>
      </c>
      <c r="L6255" s="3">
        <v>368.27009413923503</v>
      </c>
      <c r="M6255" s="7">
        <f>Sales_Table[[#This Row],[Order qty]]*Sales_Table[[#This Row],[unit price]]</f>
        <v>1031.1562635898599</v>
      </c>
      <c r="N6255" s="8">
        <f>Sales_Table[[#This Row],[Revenue]]-Sales_Table[[#This Row],[unit cost]]</f>
        <v>662.88616945062495</v>
      </c>
    </row>
    <row r="6256" spans="1:14" ht="14.25" customHeight="1">
      <c r="A6256" t="s">
        <v>6269</v>
      </c>
      <c r="B6256" s="4">
        <v>43935</v>
      </c>
      <c r="C6256" s="6" t="str">
        <f t="shared" si="194"/>
        <v>Jan</v>
      </c>
      <c r="D6256" s="6" t="str">
        <f t="shared" si="195"/>
        <v>3</v>
      </c>
      <c r="E6256" t="s">
        <v>14</v>
      </c>
      <c r="F6256" s="3" t="s">
        <v>12</v>
      </c>
      <c r="G6256">
        <v>25</v>
      </c>
      <c r="H6256">
        <v>280</v>
      </c>
      <c r="I6256">
        <v>15</v>
      </c>
      <c r="J6256">
        <v>8</v>
      </c>
      <c r="K6256" s="3">
        <v>598.88272529840503</v>
      </c>
      <c r="L6256" s="3">
        <v>427.77337521314598</v>
      </c>
      <c r="M6256" s="7">
        <f>Sales_Table[[#This Row],[Order qty]]*Sales_Table[[#This Row],[unit price]]</f>
        <v>4791.0618023872403</v>
      </c>
      <c r="N6256" s="8">
        <f>Sales_Table[[#This Row],[Revenue]]-Sales_Table[[#This Row],[unit cost]]</f>
        <v>4363.2884271740941</v>
      </c>
    </row>
    <row r="6257" spans="1:14" ht="14.25" customHeight="1">
      <c r="A6257" t="s">
        <v>6270</v>
      </c>
      <c r="B6257" s="4">
        <v>43844</v>
      </c>
      <c r="C6257" s="6" t="str">
        <f t="shared" si="194"/>
        <v>Mar</v>
      </c>
      <c r="D6257" s="6" t="str">
        <f t="shared" si="195"/>
        <v>2</v>
      </c>
      <c r="E6257" t="s">
        <v>11</v>
      </c>
      <c r="F6257" s="3" t="s">
        <v>12</v>
      </c>
      <c r="G6257">
        <v>20</v>
      </c>
      <c r="H6257">
        <v>340</v>
      </c>
      <c r="I6257">
        <v>8</v>
      </c>
      <c r="J6257">
        <v>10</v>
      </c>
      <c r="K6257" s="3">
        <v>462.81312203407299</v>
      </c>
      <c r="L6257" s="3">
        <v>330.58080145290899</v>
      </c>
      <c r="M6257" s="7">
        <f>Sales_Table[[#This Row],[Order qty]]*Sales_Table[[#This Row],[unit price]]</f>
        <v>4628.1312203407297</v>
      </c>
      <c r="N6257" s="8">
        <f>Sales_Table[[#This Row],[Revenue]]-Sales_Table[[#This Row],[unit cost]]</f>
        <v>4297.5504188878203</v>
      </c>
    </row>
    <row r="6258" spans="1:14" ht="14.25" customHeight="1">
      <c r="A6258" t="s">
        <v>6271</v>
      </c>
      <c r="B6258" s="4">
        <v>43909</v>
      </c>
      <c r="C6258" s="6" t="str">
        <f t="shared" si="194"/>
        <v>Feb</v>
      </c>
      <c r="D6258" s="6" t="str">
        <f t="shared" si="195"/>
        <v>5</v>
      </c>
      <c r="E6258" t="s">
        <v>14</v>
      </c>
      <c r="F6258" s="3" t="s">
        <v>12</v>
      </c>
      <c r="G6258">
        <v>9</v>
      </c>
      <c r="H6258">
        <v>314</v>
      </c>
      <c r="I6258">
        <v>22</v>
      </c>
      <c r="J6258">
        <v>6</v>
      </c>
      <c r="K6258" s="3">
        <v>372.92690008878702</v>
      </c>
      <c r="L6258" s="3">
        <v>266.37635720627702</v>
      </c>
      <c r="M6258" s="7">
        <f>Sales_Table[[#This Row],[Order qty]]*Sales_Table[[#This Row],[unit price]]</f>
        <v>2237.561400532722</v>
      </c>
      <c r="N6258" s="8">
        <f>Sales_Table[[#This Row],[Revenue]]-Sales_Table[[#This Row],[unit cost]]</f>
        <v>1971.1850433264449</v>
      </c>
    </row>
    <row r="6259" spans="1:14" ht="14.25" customHeight="1">
      <c r="A6259" t="s">
        <v>6272</v>
      </c>
      <c r="B6259" s="4">
        <v>43875</v>
      </c>
      <c r="C6259" s="6" t="str">
        <f t="shared" si="194"/>
        <v>May</v>
      </c>
      <c r="D6259" s="6" t="str">
        <f t="shared" si="195"/>
        <v>3</v>
      </c>
      <c r="E6259" t="s">
        <v>20</v>
      </c>
      <c r="F6259" s="3" t="s">
        <v>12</v>
      </c>
      <c r="G6259">
        <v>12</v>
      </c>
      <c r="H6259">
        <v>273</v>
      </c>
      <c r="I6259">
        <v>2</v>
      </c>
      <c r="J6259">
        <v>1</v>
      </c>
      <c r="K6259" s="3">
        <v>602.55816113948799</v>
      </c>
      <c r="L6259" s="3">
        <v>430.39868652820599</v>
      </c>
      <c r="M6259" s="7">
        <f>Sales_Table[[#This Row],[Order qty]]*Sales_Table[[#This Row],[unit price]]</f>
        <v>602.55816113948799</v>
      </c>
      <c r="N6259" s="8">
        <f>Sales_Table[[#This Row],[Revenue]]-Sales_Table[[#This Row],[unit cost]]</f>
        <v>172.15947461128201</v>
      </c>
    </row>
    <row r="6260" spans="1:14" ht="14.25" customHeight="1">
      <c r="A6260" t="s">
        <v>6273</v>
      </c>
      <c r="B6260" s="4">
        <v>43974</v>
      </c>
      <c r="C6260" s="6" t="str">
        <f t="shared" si="194"/>
        <v>Mar</v>
      </c>
      <c r="D6260" s="6" t="str">
        <f t="shared" si="195"/>
        <v>1</v>
      </c>
      <c r="E6260" t="s">
        <v>16</v>
      </c>
      <c r="F6260" s="3" t="s">
        <v>12</v>
      </c>
      <c r="G6260">
        <v>20</v>
      </c>
      <c r="H6260">
        <v>86</v>
      </c>
      <c r="I6260">
        <v>4</v>
      </c>
      <c r="J6260">
        <v>10</v>
      </c>
      <c r="K6260" s="3">
        <v>628.684092342854</v>
      </c>
      <c r="L6260" s="3">
        <v>449.06006595918097</v>
      </c>
      <c r="M6260" s="7">
        <f>Sales_Table[[#This Row],[Order qty]]*Sales_Table[[#This Row],[unit price]]</f>
        <v>6286.84092342854</v>
      </c>
      <c r="N6260" s="8">
        <f>Sales_Table[[#This Row],[Revenue]]-Sales_Table[[#This Row],[unit cost]]</f>
        <v>5837.780857469359</v>
      </c>
    </row>
    <row r="6261" spans="1:14" ht="14.25" customHeight="1">
      <c r="A6261" t="s">
        <v>6274</v>
      </c>
      <c r="B6261" s="4">
        <v>43905</v>
      </c>
      <c r="C6261" s="6" t="str">
        <f t="shared" si="194"/>
        <v>Jan</v>
      </c>
      <c r="D6261" s="6" t="str">
        <f t="shared" si="195"/>
        <v>4</v>
      </c>
      <c r="E6261" t="s">
        <v>20</v>
      </c>
      <c r="F6261" s="3" t="s">
        <v>12</v>
      </c>
      <c r="G6261">
        <v>14</v>
      </c>
      <c r="H6261">
        <v>271</v>
      </c>
      <c r="I6261">
        <v>8</v>
      </c>
      <c r="J6261">
        <v>9</v>
      </c>
      <c r="K6261" s="3">
        <v>628.43465566635098</v>
      </c>
      <c r="L6261" s="3">
        <v>448.88189690453697</v>
      </c>
      <c r="M6261" s="7">
        <f>Sales_Table[[#This Row],[Order qty]]*Sales_Table[[#This Row],[unit price]]</f>
        <v>5655.9119009971591</v>
      </c>
      <c r="N6261" s="8">
        <f>Sales_Table[[#This Row],[Revenue]]-Sales_Table[[#This Row],[unit cost]]</f>
        <v>5207.0300040926222</v>
      </c>
    </row>
    <row r="6262" spans="1:14" ht="14.25" customHeight="1">
      <c r="A6262" t="s">
        <v>6275</v>
      </c>
      <c r="B6262" s="4">
        <v>43840</v>
      </c>
      <c r="C6262" s="6" t="str">
        <f t="shared" si="194"/>
        <v>Apr</v>
      </c>
      <c r="D6262" s="6" t="str">
        <f t="shared" si="195"/>
        <v>1</v>
      </c>
      <c r="E6262" t="s">
        <v>11</v>
      </c>
      <c r="F6262" s="3" t="s">
        <v>12</v>
      </c>
      <c r="G6262">
        <v>18</v>
      </c>
      <c r="H6262">
        <v>362</v>
      </c>
      <c r="I6262">
        <v>43</v>
      </c>
      <c r="J6262">
        <v>4</v>
      </c>
      <c r="K6262" s="3">
        <v>238.23539489507701</v>
      </c>
      <c r="L6262" s="3">
        <v>170.168139210769</v>
      </c>
      <c r="M6262" s="7">
        <f>Sales_Table[[#This Row],[Order qty]]*Sales_Table[[#This Row],[unit price]]</f>
        <v>952.94157958030803</v>
      </c>
      <c r="N6262" s="8">
        <f>Sales_Table[[#This Row],[Revenue]]-Sales_Table[[#This Row],[unit cost]]</f>
        <v>782.773440369539</v>
      </c>
    </row>
    <row r="6263" spans="1:14" ht="14.25" customHeight="1">
      <c r="A6263" t="s">
        <v>6276</v>
      </c>
      <c r="B6263" s="4">
        <v>43929</v>
      </c>
      <c r="C6263" s="6" t="str">
        <f t="shared" si="194"/>
        <v>Jan</v>
      </c>
      <c r="D6263" s="6" t="str">
        <f t="shared" si="195"/>
        <v>2</v>
      </c>
      <c r="E6263" t="s">
        <v>11</v>
      </c>
      <c r="F6263" s="3" t="s">
        <v>12</v>
      </c>
      <c r="G6263">
        <v>19</v>
      </c>
      <c r="H6263">
        <v>332</v>
      </c>
      <c r="I6263">
        <v>24</v>
      </c>
      <c r="J6263">
        <v>8</v>
      </c>
      <c r="K6263" s="3">
        <v>546.36338961124397</v>
      </c>
      <c r="L6263" s="3">
        <v>390.25956400803199</v>
      </c>
      <c r="M6263" s="7">
        <f>Sales_Table[[#This Row],[Order qty]]*Sales_Table[[#This Row],[unit price]]</f>
        <v>4370.9071168899518</v>
      </c>
      <c r="N6263" s="8">
        <f>Sales_Table[[#This Row],[Revenue]]-Sales_Table[[#This Row],[unit cost]]</f>
        <v>3980.6475528819196</v>
      </c>
    </row>
    <row r="6264" spans="1:14" ht="14.25" customHeight="1">
      <c r="A6264" t="s">
        <v>6277</v>
      </c>
      <c r="B6264" s="4">
        <v>43856</v>
      </c>
      <c r="C6264" s="6" t="str">
        <f t="shared" si="194"/>
        <v>Feb</v>
      </c>
      <c r="D6264" s="6" t="str">
        <f t="shared" si="195"/>
        <v>5</v>
      </c>
      <c r="E6264" t="s">
        <v>20</v>
      </c>
      <c r="F6264" s="3" t="s">
        <v>12</v>
      </c>
      <c r="G6264">
        <v>9</v>
      </c>
      <c r="H6264">
        <v>129</v>
      </c>
      <c r="I6264">
        <v>19</v>
      </c>
      <c r="J6264">
        <v>7</v>
      </c>
      <c r="K6264" s="3">
        <v>299.326268255711</v>
      </c>
      <c r="L6264" s="3">
        <v>213.804477325508</v>
      </c>
      <c r="M6264" s="7">
        <f>Sales_Table[[#This Row],[Order qty]]*Sales_Table[[#This Row],[unit price]]</f>
        <v>2095.2838777899769</v>
      </c>
      <c r="N6264" s="8">
        <f>Sales_Table[[#This Row],[Revenue]]-Sales_Table[[#This Row],[unit cost]]</f>
        <v>1881.4794004644689</v>
      </c>
    </row>
    <row r="6265" spans="1:14" ht="14.25" customHeight="1">
      <c r="A6265" t="s">
        <v>6278</v>
      </c>
      <c r="B6265" s="4">
        <v>43863</v>
      </c>
      <c r="C6265" s="6" t="str">
        <f t="shared" si="194"/>
        <v>May</v>
      </c>
      <c r="D6265" s="6" t="str">
        <f t="shared" si="195"/>
        <v>5</v>
      </c>
      <c r="E6265" t="s">
        <v>14</v>
      </c>
      <c r="F6265" s="3" t="s">
        <v>12</v>
      </c>
      <c r="G6265">
        <v>19</v>
      </c>
      <c r="H6265">
        <v>309</v>
      </c>
      <c r="I6265">
        <v>8</v>
      </c>
      <c r="J6265">
        <v>3</v>
      </c>
      <c r="K6265" s="3">
        <v>229.58454394340501</v>
      </c>
      <c r="L6265" s="3">
        <v>163.988959959575</v>
      </c>
      <c r="M6265" s="7">
        <f>Sales_Table[[#This Row],[Order qty]]*Sales_Table[[#This Row],[unit price]]</f>
        <v>688.753631830215</v>
      </c>
      <c r="N6265" s="8">
        <f>Sales_Table[[#This Row],[Revenue]]-Sales_Table[[#This Row],[unit cost]]</f>
        <v>524.76467187063997</v>
      </c>
    </row>
    <row r="6266" spans="1:14" ht="14.25" customHeight="1">
      <c r="A6266" t="s">
        <v>6279</v>
      </c>
      <c r="B6266" s="4">
        <v>43979</v>
      </c>
      <c r="C6266" s="6" t="str">
        <f t="shared" si="194"/>
        <v>May</v>
      </c>
      <c r="D6266" s="6" t="str">
        <f t="shared" si="195"/>
        <v>4</v>
      </c>
      <c r="E6266" t="s">
        <v>16</v>
      </c>
      <c r="F6266" s="3" t="s">
        <v>12</v>
      </c>
      <c r="G6266">
        <v>17</v>
      </c>
      <c r="H6266">
        <v>211</v>
      </c>
      <c r="I6266">
        <v>11</v>
      </c>
      <c r="J6266">
        <v>10</v>
      </c>
      <c r="K6266" s="3">
        <v>209.80648201704</v>
      </c>
      <c r="L6266" s="3">
        <v>149.861772869314</v>
      </c>
      <c r="M6266" s="7">
        <f>Sales_Table[[#This Row],[Order qty]]*Sales_Table[[#This Row],[unit price]]</f>
        <v>2098.0648201703998</v>
      </c>
      <c r="N6266" s="8">
        <f>Sales_Table[[#This Row],[Revenue]]-Sales_Table[[#This Row],[unit cost]]</f>
        <v>1948.2030473010859</v>
      </c>
    </row>
    <row r="6267" spans="1:14" ht="14.25" customHeight="1">
      <c r="A6267" t="s">
        <v>6280</v>
      </c>
      <c r="B6267" s="4">
        <v>43968</v>
      </c>
      <c r="C6267" s="6" t="str">
        <f t="shared" si="194"/>
        <v>Apr</v>
      </c>
      <c r="D6267" s="6" t="str">
        <f t="shared" si="195"/>
        <v>1</v>
      </c>
      <c r="E6267" t="s">
        <v>14</v>
      </c>
      <c r="F6267" s="3" t="s">
        <v>12</v>
      </c>
      <c r="G6267">
        <v>16</v>
      </c>
      <c r="H6267">
        <v>254</v>
      </c>
      <c r="I6267">
        <v>45</v>
      </c>
      <c r="J6267">
        <v>2</v>
      </c>
      <c r="K6267" s="3">
        <v>423.83787238597898</v>
      </c>
      <c r="L6267" s="3">
        <v>302.74133741855599</v>
      </c>
      <c r="M6267" s="7">
        <f>Sales_Table[[#This Row],[Order qty]]*Sales_Table[[#This Row],[unit price]]</f>
        <v>847.67574477195797</v>
      </c>
      <c r="N6267" s="8">
        <f>Sales_Table[[#This Row],[Revenue]]-Sales_Table[[#This Row],[unit cost]]</f>
        <v>544.93440735340198</v>
      </c>
    </row>
    <row r="6268" spans="1:14" ht="14.25" customHeight="1">
      <c r="A6268" t="s">
        <v>6281</v>
      </c>
      <c r="B6268" s="4">
        <v>43934</v>
      </c>
      <c r="C6268" s="6" t="str">
        <f t="shared" si="194"/>
        <v>Jan</v>
      </c>
      <c r="D6268" s="6" t="str">
        <f t="shared" si="195"/>
        <v>2</v>
      </c>
      <c r="E6268" t="s">
        <v>16</v>
      </c>
      <c r="F6268" s="3" t="s">
        <v>12</v>
      </c>
      <c r="G6268">
        <v>16</v>
      </c>
      <c r="H6268">
        <v>213</v>
      </c>
      <c r="I6268">
        <v>16</v>
      </c>
      <c r="J6268">
        <v>6</v>
      </c>
      <c r="K6268" s="3">
        <v>413.589587509632</v>
      </c>
      <c r="L6268" s="3">
        <v>295.42113393545202</v>
      </c>
      <c r="M6268" s="7">
        <f>Sales_Table[[#This Row],[Order qty]]*Sales_Table[[#This Row],[unit price]]</f>
        <v>2481.5375250577918</v>
      </c>
      <c r="N6268" s="8">
        <f>Sales_Table[[#This Row],[Revenue]]-Sales_Table[[#This Row],[unit cost]]</f>
        <v>2186.1163911223398</v>
      </c>
    </row>
    <row r="6269" spans="1:14" ht="14.25" customHeight="1">
      <c r="A6269" t="s">
        <v>6282</v>
      </c>
      <c r="B6269" s="4">
        <v>43844</v>
      </c>
      <c r="C6269" s="6" t="str">
        <f t="shared" si="194"/>
        <v>Feb</v>
      </c>
      <c r="D6269" s="6" t="str">
        <f t="shared" si="195"/>
        <v>1</v>
      </c>
      <c r="E6269" t="s">
        <v>20</v>
      </c>
      <c r="F6269" s="3" t="s">
        <v>12</v>
      </c>
      <c r="G6269">
        <v>11</v>
      </c>
      <c r="H6269">
        <v>235</v>
      </c>
      <c r="I6269">
        <v>41</v>
      </c>
      <c r="J6269">
        <v>1</v>
      </c>
      <c r="K6269" s="3">
        <v>270.98428344726602</v>
      </c>
      <c r="L6269" s="3">
        <v>193.560202462333</v>
      </c>
      <c r="M6269" s="7">
        <f>Sales_Table[[#This Row],[Order qty]]*Sales_Table[[#This Row],[unit price]]</f>
        <v>270.98428344726602</v>
      </c>
      <c r="N6269" s="8">
        <f>Sales_Table[[#This Row],[Revenue]]-Sales_Table[[#This Row],[unit cost]]</f>
        <v>77.424080984933028</v>
      </c>
    </row>
    <row r="6270" spans="1:14" ht="14.25" customHeight="1">
      <c r="A6270" t="s">
        <v>6283</v>
      </c>
      <c r="B6270" s="4">
        <v>43882</v>
      </c>
      <c r="C6270" s="6" t="str">
        <f t="shared" si="194"/>
        <v>Jan</v>
      </c>
      <c r="D6270" s="6" t="str">
        <f t="shared" si="195"/>
        <v>2</v>
      </c>
      <c r="E6270" t="s">
        <v>14</v>
      </c>
      <c r="F6270" s="3" t="s">
        <v>12</v>
      </c>
      <c r="G6270">
        <v>12</v>
      </c>
      <c r="H6270">
        <v>358</v>
      </c>
      <c r="I6270">
        <v>40</v>
      </c>
      <c r="J6270">
        <v>10</v>
      </c>
      <c r="K6270" s="3">
        <v>561.28817170858395</v>
      </c>
      <c r="L6270" s="3">
        <v>400.92012264898801</v>
      </c>
      <c r="M6270" s="7">
        <f>Sales_Table[[#This Row],[Order qty]]*Sales_Table[[#This Row],[unit price]]</f>
        <v>5612.8817170858392</v>
      </c>
      <c r="N6270" s="8">
        <f>Sales_Table[[#This Row],[Revenue]]-Sales_Table[[#This Row],[unit cost]]</f>
        <v>5211.9615944368516</v>
      </c>
    </row>
    <row r="6271" spans="1:14" ht="14.25" customHeight="1">
      <c r="A6271" t="s">
        <v>6284</v>
      </c>
      <c r="B6271" s="4">
        <v>43847</v>
      </c>
      <c r="C6271" s="6" t="str">
        <f t="shared" si="194"/>
        <v>Feb</v>
      </c>
      <c r="D6271" s="6" t="str">
        <f t="shared" si="195"/>
        <v>2</v>
      </c>
      <c r="E6271" t="s">
        <v>16</v>
      </c>
      <c r="F6271" s="3" t="s">
        <v>12</v>
      </c>
      <c r="G6271">
        <v>20</v>
      </c>
      <c r="H6271">
        <v>133</v>
      </c>
      <c r="I6271">
        <v>9</v>
      </c>
      <c r="J6271">
        <v>6</v>
      </c>
      <c r="K6271" s="3">
        <v>572.60007870197296</v>
      </c>
      <c r="L6271" s="3">
        <v>409.000056215695</v>
      </c>
      <c r="M6271" s="7">
        <f>Sales_Table[[#This Row],[Order qty]]*Sales_Table[[#This Row],[unit price]]</f>
        <v>3435.6004722118378</v>
      </c>
      <c r="N6271" s="8">
        <f>Sales_Table[[#This Row],[Revenue]]-Sales_Table[[#This Row],[unit cost]]</f>
        <v>3026.6004159961426</v>
      </c>
    </row>
    <row r="6272" spans="1:14" ht="14.25" customHeight="1">
      <c r="A6272" t="s">
        <v>6285</v>
      </c>
      <c r="B6272" s="4">
        <v>43890</v>
      </c>
      <c r="C6272" s="6" t="str">
        <f t="shared" si="194"/>
        <v>Feb</v>
      </c>
      <c r="D6272" s="6" t="str">
        <f t="shared" si="195"/>
        <v>2</v>
      </c>
      <c r="E6272" t="s">
        <v>11</v>
      </c>
      <c r="F6272" s="3" t="s">
        <v>12</v>
      </c>
      <c r="G6272">
        <v>16</v>
      </c>
      <c r="H6272">
        <v>75</v>
      </c>
      <c r="I6272">
        <v>18</v>
      </c>
      <c r="J6272">
        <v>3</v>
      </c>
      <c r="K6272" s="3">
        <v>490.93114238977398</v>
      </c>
      <c r="L6272" s="3">
        <v>350.665101706982</v>
      </c>
      <c r="M6272" s="7">
        <f>Sales_Table[[#This Row],[Order qty]]*Sales_Table[[#This Row],[unit price]]</f>
        <v>1472.7934271693221</v>
      </c>
      <c r="N6272" s="8">
        <f>Sales_Table[[#This Row],[Revenue]]-Sales_Table[[#This Row],[unit cost]]</f>
        <v>1122.1283254623399</v>
      </c>
    </row>
    <row r="6273" spans="1:14" ht="14.25" customHeight="1">
      <c r="A6273" t="s">
        <v>6286</v>
      </c>
      <c r="B6273" s="4">
        <v>43867</v>
      </c>
      <c r="C6273" s="6" t="str">
        <f t="shared" si="194"/>
        <v>Feb</v>
      </c>
      <c r="D6273" s="6" t="str">
        <f t="shared" si="195"/>
        <v>1</v>
      </c>
      <c r="E6273" t="s">
        <v>14</v>
      </c>
      <c r="F6273" s="3" t="s">
        <v>12</v>
      </c>
      <c r="G6273">
        <v>4</v>
      </c>
      <c r="H6273">
        <v>35</v>
      </c>
      <c r="I6273">
        <v>29</v>
      </c>
      <c r="J6273">
        <v>3</v>
      </c>
      <c r="K6273" s="3">
        <v>597.32509732246399</v>
      </c>
      <c r="L6273" s="3">
        <v>426.66078380175998</v>
      </c>
      <c r="M6273" s="7">
        <f>Sales_Table[[#This Row],[Order qty]]*Sales_Table[[#This Row],[unit price]]</f>
        <v>1791.975291967392</v>
      </c>
      <c r="N6273" s="8">
        <f>Sales_Table[[#This Row],[Revenue]]-Sales_Table[[#This Row],[unit cost]]</f>
        <v>1365.3145081656321</v>
      </c>
    </row>
    <row r="6274" spans="1:14" ht="14.25" customHeight="1">
      <c r="A6274" t="s">
        <v>6287</v>
      </c>
      <c r="B6274" s="4">
        <v>43879</v>
      </c>
      <c r="C6274" s="6" t="str">
        <f t="shared" ref="C6274:C6337" si="196">TEXT(B6275,"mmm")</f>
        <v>Jan</v>
      </c>
      <c r="D6274" s="6" t="str">
        <f t="shared" ref="D6274:D6337" si="197">TEXT(B6276, "m")</f>
        <v>5</v>
      </c>
      <c r="E6274" t="s">
        <v>11</v>
      </c>
      <c r="F6274" s="3" t="s">
        <v>12</v>
      </c>
      <c r="G6274">
        <v>1</v>
      </c>
      <c r="H6274">
        <v>315</v>
      </c>
      <c r="I6274">
        <v>12</v>
      </c>
      <c r="J6274">
        <v>6</v>
      </c>
      <c r="K6274" s="3">
        <v>537.41929453611397</v>
      </c>
      <c r="L6274" s="3">
        <v>383.870924668653</v>
      </c>
      <c r="M6274" s="7">
        <f>Sales_Table[[#This Row],[Order qty]]*Sales_Table[[#This Row],[unit price]]</f>
        <v>3224.5157672166838</v>
      </c>
      <c r="N6274" s="8">
        <f>Sales_Table[[#This Row],[Revenue]]-Sales_Table[[#This Row],[unit cost]]</f>
        <v>2840.6448425480307</v>
      </c>
    </row>
    <row r="6275" spans="1:14" ht="14.25" customHeight="1">
      <c r="A6275" t="s">
        <v>6288</v>
      </c>
      <c r="B6275" s="4">
        <v>43848</v>
      </c>
      <c r="C6275" s="6" t="str">
        <f t="shared" si="196"/>
        <v>May</v>
      </c>
      <c r="D6275" s="6" t="str">
        <f t="shared" si="197"/>
        <v>5</v>
      </c>
      <c r="E6275" t="s">
        <v>20</v>
      </c>
      <c r="F6275" s="3" t="s">
        <v>12</v>
      </c>
      <c r="G6275">
        <v>20</v>
      </c>
      <c r="H6275">
        <v>79</v>
      </c>
      <c r="I6275">
        <v>14</v>
      </c>
      <c r="J6275">
        <v>8</v>
      </c>
      <c r="K6275" s="3">
        <v>408.99601686000801</v>
      </c>
      <c r="L6275" s="3">
        <v>292.14001204286302</v>
      </c>
      <c r="M6275" s="7">
        <f>Sales_Table[[#This Row],[Order qty]]*Sales_Table[[#This Row],[unit price]]</f>
        <v>3271.9681348800641</v>
      </c>
      <c r="N6275" s="8">
        <f>Sales_Table[[#This Row],[Revenue]]-Sales_Table[[#This Row],[unit cost]]</f>
        <v>2979.8281228372011</v>
      </c>
    </row>
    <row r="6276" spans="1:14" ht="14.25" customHeight="1">
      <c r="A6276" t="s">
        <v>6289</v>
      </c>
      <c r="B6276" s="4">
        <v>43955</v>
      </c>
      <c r="C6276" s="6" t="str">
        <f t="shared" si="196"/>
        <v>May</v>
      </c>
      <c r="D6276" s="6" t="str">
        <f t="shared" si="197"/>
        <v>5</v>
      </c>
      <c r="E6276" t="s">
        <v>16</v>
      </c>
      <c r="F6276" s="3" t="s">
        <v>12</v>
      </c>
      <c r="G6276">
        <v>19</v>
      </c>
      <c r="H6276">
        <v>148</v>
      </c>
      <c r="I6276">
        <v>24</v>
      </c>
      <c r="J6276">
        <v>7</v>
      </c>
      <c r="K6276" s="3">
        <v>309.62540799379298</v>
      </c>
      <c r="L6276" s="3">
        <v>221.16100570985299</v>
      </c>
      <c r="M6276" s="7">
        <f>Sales_Table[[#This Row],[Order qty]]*Sales_Table[[#This Row],[unit price]]</f>
        <v>2167.3778559565508</v>
      </c>
      <c r="N6276" s="8">
        <f>Sales_Table[[#This Row],[Revenue]]-Sales_Table[[#This Row],[unit cost]]</f>
        <v>1946.2168502466977</v>
      </c>
    </row>
    <row r="6277" spans="1:14" ht="14.25" customHeight="1">
      <c r="A6277" t="s">
        <v>6290</v>
      </c>
      <c r="B6277" s="4">
        <v>43965</v>
      </c>
      <c r="C6277" s="6" t="str">
        <f t="shared" si="196"/>
        <v>May</v>
      </c>
      <c r="D6277" s="6" t="str">
        <f t="shared" si="197"/>
        <v>3</v>
      </c>
      <c r="E6277" t="s">
        <v>14</v>
      </c>
      <c r="F6277" s="3" t="s">
        <v>12</v>
      </c>
      <c r="G6277">
        <v>19</v>
      </c>
      <c r="H6277">
        <v>183</v>
      </c>
      <c r="I6277">
        <v>12</v>
      </c>
      <c r="J6277">
        <v>1</v>
      </c>
      <c r="K6277" s="3">
        <v>276.84606027603098</v>
      </c>
      <c r="L6277" s="3">
        <v>197.747185911451</v>
      </c>
      <c r="M6277" s="7">
        <f>Sales_Table[[#This Row],[Order qty]]*Sales_Table[[#This Row],[unit price]]</f>
        <v>276.84606027603098</v>
      </c>
      <c r="N6277" s="8">
        <f>Sales_Table[[#This Row],[Revenue]]-Sales_Table[[#This Row],[unit cost]]</f>
        <v>79.098874364579984</v>
      </c>
    </row>
    <row r="6278" spans="1:14" ht="14.25" customHeight="1">
      <c r="A6278" t="s">
        <v>6291</v>
      </c>
      <c r="B6278" s="4">
        <v>43958</v>
      </c>
      <c r="C6278" s="6" t="str">
        <f t="shared" si="196"/>
        <v>Mar</v>
      </c>
      <c r="D6278" s="6" t="str">
        <f t="shared" si="197"/>
        <v>3</v>
      </c>
      <c r="E6278" t="s">
        <v>20</v>
      </c>
      <c r="F6278" s="3" t="s">
        <v>12</v>
      </c>
      <c r="G6278">
        <v>18</v>
      </c>
      <c r="H6278">
        <v>337</v>
      </c>
      <c r="I6278">
        <v>23</v>
      </c>
      <c r="J6278">
        <v>3</v>
      </c>
      <c r="K6278" s="3">
        <v>209.295126378536</v>
      </c>
      <c r="L6278" s="3">
        <v>149.49651884181199</v>
      </c>
      <c r="M6278" s="7">
        <f>Sales_Table[[#This Row],[Order qty]]*Sales_Table[[#This Row],[unit price]]</f>
        <v>627.88537913560799</v>
      </c>
      <c r="N6278" s="8">
        <f>Sales_Table[[#This Row],[Revenue]]-Sales_Table[[#This Row],[unit cost]]</f>
        <v>478.38886029379603</v>
      </c>
    </row>
    <row r="6279" spans="1:14" ht="14.25" customHeight="1">
      <c r="A6279" t="s">
        <v>6292</v>
      </c>
      <c r="B6279" s="4">
        <v>43897</v>
      </c>
      <c r="C6279" s="6" t="str">
        <f t="shared" si="196"/>
        <v>Mar</v>
      </c>
      <c r="D6279" s="6" t="str">
        <f t="shared" si="197"/>
        <v>2</v>
      </c>
      <c r="E6279" t="s">
        <v>20</v>
      </c>
      <c r="F6279" s="3" t="s">
        <v>12</v>
      </c>
      <c r="G6279">
        <v>25</v>
      </c>
      <c r="H6279">
        <v>172</v>
      </c>
      <c r="I6279">
        <v>14</v>
      </c>
      <c r="J6279">
        <v>8</v>
      </c>
      <c r="K6279" s="3">
        <v>377.30235922336601</v>
      </c>
      <c r="L6279" s="3">
        <v>269.50168515954698</v>
      </c>
      <c r="M6279" s="7">
        <f>Sales_Table[[#This Row],[Order qty]]*Sales_Table[[#This Row],[unit price]]</f>
        <v>3018.4188737869281</v>
      </c>
      <c r="N6279" s="8">
        <f>Sales_Table[[#This Row],[Revenue]]-Sales_Table[[#This Row],[unit cost]]</f>
        <v>2748.9171886273812</v>
      </c>
    </row>
    <row r="6280" spans="1:14" ht="14.25" customHeight="1">
      <c r="A6280" t="s">
        <v>6293</v>
      </c>
      <c r="B6280" s="4">
        <v>43902</v>
      </c>
      <c r="C6280" s="6" t="str">
        <f t="shared" si="196"/>
        <v>Feb</v>
      </c>
      <c r="D6280" s="6" t="str">
        <f t="shared" si="197"/>
        <v>3</v>
      </c>
      <c r="E6280" t="s">
        <v>16</v>
      </c>
      <c r="F6280" s="3" t="s">
        <v>12</v>
      </c>
      <c r="G6280">
        <v>24</v>
      </c>
      <c r="H6280">
        <v>207</v>
      </c>
      <c r="I6280">
        <v>27</v>
      </c>
      <c r="J6280">
        <v>1</v>
      </c>
      <c r="K6280" s="3">
        <v>572.15486723184597</v>
      </c>
      <c r="L6280" s="3">
        <v>408.68204802274698</v>
      </c>
      <c r="M6280" s="7">
        <f>Sales_Table[[#This Row],[Order qty]]*Sales_Table[[#This Row],[unit price]]</f>
        <v>572.15486723184597</v>
      </c>
      <c r="N6280" s="8">
        <f>Sales_Table[[#This Row],[Revenue]]-Sales_Table[[#This Row],[unit cost]]</f>
        <v>163.47281920909899</v>
      </c>
    </row>
    <row r="6281" spans="1:14" ht="14.25" customHeight="1">
      <c r="A6281" t="s">
        <v>6294</v>
      </c>
      <c r="B6281" s="4">
        <v>43880</v>
      </c>
      <c r="C6281" s="6" t="str">
        <f t="shared" si="196"/>
        <v>Mar</v>
      </c>
      <c r="D6281" s="6" t="str">
        <f t="shared" si="197"/>
        <v>3</v>
      </c>
      <c r="E6281" t="s">
        <v>20</v>
      </c>
      <c r="F6281" s="3" t="s">
        <v>12</v>
      </c>
      <c r="G6281">
        <v>2</v>
      </c>
      <c r="H6281">
        <v>175</v>
      </c>
      <c r="I6281">
        <v>4</v>
      </c>
      <c r="J6281">
        <v>5</v>
      </c>
      <c r="K6281" s="3">
        <v>615.16222357749905</v>
      </c>
      <c r="L6281" s="3">
        <v>439.40158826964199</v>
      </c>
      <c r="M6281" s="7">
        <f>Sales_Table[[#This Row],[Order qty]]*Sales_Table[[#This Row],[unit price]]</f>
        <v>3075.8111178874951</v>
      </c>
      <c r="N6281" s="8">
        <f>Sales_Table[[#This Row],[Revenue]]-Sales_Table[[#This Row],[unit cost]]</f>
        <v>2636.409529617853</v>
      </c>
    </row>
    <row r="6282" spans="1:14" ht="14.25" customHeight="1">
      <c r="A6282" t="s">
        <v>6295</v>
      </c>
      <c r="B6282" s="4">
        <v>43915</v>
      </c>
      <c r="C6282" s="6" t="str">
        <f t="shared" si="196"/>
        <v>Mar</v>
      </c>
      <c r="D6282" s="6" t="str">
        <f t="shared" si="197"/>
        <v>3</v>
      </c>
      <c r="E6282" t="s">
        <v>14</v>
      </c>
      <c r="F6282" s="3" t="s">
        <v>12</v>
      </c>
      <c r="G6282">
        <v>2</v>
      </c>
      <c r="H6282">
        <v>306</v>
      </c>
      <c r="I6282">
        <v>12</v>
      </c>
      <c r="J6282">
        <v>8</v>
      </c>
      <c r="K6282" s="3">
        <v>450.88301342725799</v>
      </c>
      <c r="L6282" s="3">
        <v>322.05929530518398</v>
      </c>
      <c r="M6282" s="7">
        <f>Sales_Table[[#This Row],[Order qty]]*Sales_Table[[#This Row],[unit price]]</f>
        <v>3607.0641074180639</v>
      </c>
      <c r="N6282" s="8">
        <f>Sales_Table[[#This Row],[Revenue]]-Sales_Table[[#This Row],[unit cost]]</f>
        <v>3285.0048121128798</v>
      </c>
    </row>
    <row r="6283" spans="1:14" ht="14.25" customHeight="1">
      <c r="A6283" t="s">
        <v>6296</v>
      </c>
      <c r="B6283" s="4">
        <v>43893</v>
      </c>
      <c r="C6283" s="6" t="str">
        <f t="shared" si="196"/>
        <v>Mar</v>
      </c>
      <c r="D6283" s="6" t="str">
        <f t="shared" si="197"/>
        <v>2</v>
      </c>
      <c r="E6283" t="s">
        <v>14</v>
      </c>
      <c r="F6283" s="3" t="s">
        <v>12</v>
      </c>
      <c r="G6283">
        <v>17</v>
      </c>
      <c r="H6283">
        <v>153</v>
      </c>
      <c r="I6283">
        <v>23</v>
      </c>
      <c r="J6283">
        <v>7</v>
      </c>
      <c r="K6283" s="3">
        <v>517.17956721782696</v>
      </c>
      <c r="L6283" s="3">
        <v>369.41397658416201</v>
      </c>
      <c r="M6283" s="7">
        <f>Sales_Table[[#This Row],[Order qty]]*Sales_Table[[#This Row],[unit price]]</f>
        <v>3620.2569705247888</v>
      </c>
      <c r="N6283" s="8">
        <f>Sales_Table[[#This Row],[Revenue]]-Sales_Table[[#This Row],[unit cost]]</f>
        <v>3250.8429939406269</v>
      </c>
    </row>
    <row r="6284" spans="1:14" ht="14.25" customHeight="1">
      <c r="A6284" t="s">
        <v>6297</v>
      </c>
      <c r="B6284" s="4">
        <v>43892</v>
      </c>
      <c r="C6284" s="6" t="str">
        <f t="shared" si="196"/>
        <v>Feb</v>
      </c>
      <c r="D6284" s="6" t="str">
        <f t="shared" si="197"/>
        <v>1</v>
      </c>
      <c r="E6284" t="s">
        <v>20</v>
      </c>
      <c r="F6284" s="3" t="s">
        <v>12</v>
      </c>
      <c r="G6284">
        <v>8</v>
      </c>
      <c r="H6284">
        <v>325</v>
      </c>
      <c r="I6284">
        <v>38</v>
      </c>
      <c r="J6284">
        <v>8</v>
      </c>
      <c r="K6284" s="3">
        <v>188.85063582658799</v>
      </c>
      <c r="L6284" s="3">
        <v>134.89331130470501</v>
      </c>
      <c r="M6284" s="7">
        <f>Sales_Table[[#This Row],[Order qty]]*Sales_Table[[#This Row],[unit price]]</f>
        <v>1510.8050866127039</v>
      </c>
      <c r="N6284" s="8">
        <f>Sales_Table[[#This Row],[Revenue]]-Sales_Table[[#This Row],[unit cost]]</f>
        <v>1375.9117753079988</v>
      </c>
    </row>
    <row r="6285" spans="1:14" ht="14.25" customHeight="1">
      <c r="A6285" t="s">
        <v>6298</v>
      </c>
      <c r="B6285" s="4">
        <v>43864</v>
      </c>
      <c r="C6285" s="6" t="str">
        <f t="shared" si="196"/>
        <v>Jan</v>
      </c>
      <c r="D6285" s="6" t="str">
        <f t="shared" si="197"/>
        <v>3</v>
      </c>
      <c r="E6285" t="s">
        <v>14</v>
      </c>
      <c r="F6285" s="3" t="s">
        <v>12</v>
      </c>
      <c r="G6285">
        <v>17</v>
      </c>
      <c r="H6285">
        <v>98</v>
      </c>
      <c r="I6285">
        <v>7</v>
      </c>
      <c r="J6285">
        <v>3</v>
      </c>
      <c r="K6285" s="3">
        <v>278.34274005889898</v>
      </c>
      <c r="L6285" s="3">
        <v>198.81624289921399</v>
      </c>
      <c r="M6285" s="7">
        <f>Sales_Table[[#This Row],[Order qty]]*Sales_Table[[#This Row],[unit price]]</f>
        <v>835.028220176697</v>
      </c>
      <c r="N6285" s="8">
        <f>Sales_Table[[#This Row],[Revenue]]-Sales_Table[[#This Row],[unit cost]]</f>
        <v>636.21197727748302</v>
      </c>
    </row>
    <row r="6286" spans="1:14" ht="14.25" customHeight="1">
      <c r="A6286" t="s">
        <v>6299</v>
      </c>
      <c r="B6286" s="4">
        <v>43841</v>
      </c>
      <c r="C6286" s="6" t="str">
        <f t="shared" si="196"/>
        <v>Mar</v>
      </c>
      <c r="D6286" s="6" t="str">
        <f t="shared" si="197"/>
        <v>1</v>
      </c>
      <c r="E6286" t="s">
        <v>11</v>
      </c>
      <c r="F6286" s="3" t="s">
        <v>12</v>
      </c>
      <c r="G6286">
        <v>12</v>
      </c>
      <c r="H6286">
        <v>168</v>
      </c>
      <c r="I6286">
        <v>1</v>
      </c>
      <c r="J6286">
        <v>1</v>
      </c>
      <c r="K6286" s="3">
        <v>535.78799718618404</v>
      </c>
      <c r="L6286" s="3">
        <v>382.705712275846</v>
      </c>
      <c r="M6286" s="7">
        <f>Sales_Table[[#This Row],[Order qty]]*Sales_Table[[#This Row],[unit price]]</f>
        <v>535.78799718618404</v>
      </c>
      <c r="N6286" s="8">
        <f>Sales_Table[[#This Row],[Revenue]]-Sales_Table[[#This Row],[unit cost]]</f>
        <v>153.08228491033805</v>
      </c>
    </row>
    <row r="6287" spans="1:14" ht="14.25" customHeight="1">
      <c r="A6287" t="s">
        <v>6300</v>
      </c>
      <c r="B6287" s="4">
        <v>43919</v>
      </c>
      <c r="C6287" s="6" t="str">
        <f t="shared" si="196"/>
        <v>Jan</v>
      </c>
      <c r="D6287" s="6" t="str">
        <f t="shared" si="197"/>
        <v>1</v>
      </c>
      <c r="E6287" t="s">
        <v>20</v>
      </c>
      <c r="F6287" s="3" t="s">
        <v>12</v>
      </c>
      <c r="G6287">
        <v>14</v>
      </c>
      <c r="H6287">
        <v>297</v>
      </c>
      <c r="I6287">
        <v>34</v>
      </c>
      <c r="J6287">
        <v>6</v>
      </c>
      <c r="K6287" s="3">
        <v>158.37501633167301</v>
      </c>
      <c r="L6287" s="3">
        <v>113.12501166548</v>
      </c>
      <c r="M6287" s="7">
        <f>Sales_Table[[#This Row],[Order qty]]*Sales_Table[[#This Row],[unit price]]</f>
        <v>950.25009799003806</v>
      </c>
      <c r="N6287" s="8">
        <f>Sales_Table[[#This Row],[Revenue]]-Sales_Table[[#This Row],[unit cost]]</f>
        <v>837.12508632455808</v>
      </c>
    </row>
    <row r="6288" spans="1:14" ht="14.25" customHeight="1">
      <c r="A6288" t="s">
        <v>6301</v>
      </c>
      <c r="B6288" s="4">
        <v>43837</v>
      </c>
      <c r="C6288" s="6" t="str">
        <f t="shared" si="196"/>
        <v>Jan</v>
      </c>
      <c r="D6288" s="6" t="str">
        <f t="shared" si="197"/>
        <v>2</v>
      </c>
      <c r="E6288" t="s">
        <v>16</v>
      </c>
      <c r="F6288" s="3" t="s">
        <v>12</v>
      </c>
      <c r="G6288">
        <v>26</v>
      </c>
      <c r="H6288">
        <v>66</v>
      </c>
      <c r="I6288">
        <v>36</v>
      </c>
      <c r="J6288">
        <v>9</v>
      </c>
      <c r="K6288" s="3">
        <v>199.783087313175</v>
      </c>
      <c r="L6288" s="3">
        <v>142.70220522369701</v>
      </c>
      <c r="M6288" s="7">
        <f>Sales_Table[[#This Row],[Order qty]]*Sales_Table[[#This Row],[unit price]]</f>
        <v>1798.047785818575</v>
      </c>
      <c r="N6288" s="8">
        <f>Sales_Table[[#This Row],[Revenue]]-Sales_Table[[#This Row],[unit cost]]</f>
        <v>1655.3455805948779</v>
      </c>
    </row>
    <row r="6289" spans="1:14" ht="14.25" customHeight="1">
      <c r="A6289" t="s">
        <v>6302</v>
      </c>
      <c r="B6289" s="4">
        <v>43844</v>
      </c>
      <c r="C6289" s="6" t="str">
        <f t="shared" si="196"/>
        <v>Feb</v>
      </c>
      <c r="D6289" s="6" t="str">
        <f t="shared" si="197"/>
        <v>2</v>
      </c>
      <c r="E6289" t="s">
        <v>11</v>
      </c>
      <c r="F6289" s="3" t="s">
        <v>12</v>
      </c>
      <c r="G6289">
        <v>23</v>
      </c>
      <c r="H6289">
        <v>84</v>
      </c>
      <c r="I6289">
        <v>31</v>
      </c>
      <c r="J6289">
        <v>7</v>
      </c>
      <c r="K6289" s="3">
        <v>561.23898911476101</v>
      </c>
      <c r="L6289" s="3">
        <v>400.88499222483</v>
      </c>
      <c r="M6289" s="7">
        <f>Sales_Table[[#This Row],[Order qty]]*Sales_Table[[#This Row],[unit price]]</f>
        <v>3928.6729238033272</v>
      </c>
      <c r="N6289" s="8">
        <f>Sales_Table[[#This Row],[Revenue]]-Sales_Table[[#This Row],[unit cost]]</f>
        <v>3527.7879315784971</v>
      </c>
    </row>
    <row r="6290" spans="1:14" ht="14.25" customHeight="1">
      <c r="A6290" t="s">
        <v>6303</v>
      </c>
      <c r="B6290" s="4">
        <v>43882</v>
      </c>
      <c r="C6290" s="6" t="str">
        <f t="shared" si="196"/>
        <v>Feb</v>
      </c>
      <c r="D6290" s="6" t="str">
        <f t="shared" si="197"/>
        <v>2</v>
      </c>
      <c r="E6290" t="s">
        <v>14</v>
      </c>
      <c r="F6290" s="3" t="s">
        <v>12</v>
      </c>
      <c r="G6290">
        <v>1</v>
      </c>
      <c r="H6290">
        <v>102</v>
      </c>
      <c r="I6290">
        <v>26</v>
      </c>
      <c r="J6290">
        <v>3</v>
      </c>
      <c r="K6290" s="3">
        <v>368.26843947172199</v>
      </c>
      <c r="L6290" s="3">
        <v>263.04888533694401</v>
      </c>
      <c r="M6290" s="7">
        <f>Sales_Table[[#This Row],[Order qty]]*Sales_Table[[#This Row],[unit price]]</f>
        <v>1104.8053184151659</v>
      </c>
      <c r="N6290" s="8">
        <f>Sales_Table[[#This Row],[Revenue]]-Sales_Table[[#This Row],[unit cost]]</f>
        <v>841.75643307822179</v>
      </c>
    </row>
    <row r="6291" spans="1:14" ht="14.25" customHeight="1">
      <c r="A6291" t="s">
        <v>6304</v>
      </c>
      <c r="B6291" s="4">
        <v>43883</v>
      </c>
      <c r="C6291" s="6" t="str">
        <f t="shared" si="196"/>
        <v>Feb</v>
      </c>
      <c r="D6291" s="6" t="str">
        <f t="shared" si="197"/>
        <v>1</v>
      </c>
      <c r="E6291" t="s">
        <v>16</v>
      </c>
      <c r="F6291" s="3" t="s">
        <v>12</v>
      </c>
      <c r="G6291">
        <v>5</v>
      </c>
      <c r="H6291">
        <v>179</v>
      </c>
      <c r="I6291">
        <v>2</v>
      </c>
      <c r="J6291">
        <v>7</v>
      </c>
      <c r="K6291" s="3">
        <v>245.67612111568499</v>
      </c>
      <c r="L6291" s="3">
        <v>175.48294365405999</v>
      </c>
      <c r="M6291" s="7">
        <f>Sales_Table[[#This Row],[Order qty]]*Sales_Table[[#This Row],[unit price]]</f>
        <v>1719.732847809795</v>
      </c>
      <c r="N6291" s="8">
        <f>Sales_Table[[#This Row],[Revenue]]-Sales_Table[[#This Row],[unit cost]]</f>
        <v>1544.2499041557351</v>
      </c>
    </row>
    <row r="6292" spans="1:14" ht="14.25" customHeight="1">
      <c r="A6292" t="s">
        <v>6305</v>
      </c>
      <c r="B6292" s="4">
        <v>43871</v>
      </c>
      <c r="C6292" s="6" t="str">
        <f t="shared" si="196"/>
        <v>Jan</v>
      </c>
      <c r="D6292" s="6" t="str">
        <f t="shared" si="197"/>
        <v>3</v>
      </c>
      <c r="E6292" t="s">
        <v>20</v>
      </c>
      <c r="F6292" s="3" t="s">
        <v>12</v>
      </c>
      <c r="G6292">
        <v>6</v>
      </c>
      <c r="H6292">
        <v>358</v>
      </c>
      <c r="I6292">
        <v>12</v>
      </c>
      <c r="J6292">
        <v>7</v>
      </c>
      <c r="K6292" s="3">
        <v>306.90247803926502</v>
      </c>
      <c r="L6292" s="3">
        <v>219.216055742332</v>
      </c>
      <c r="M6292" s="7">
        <f>Sales_Table[[#This Row],[Order qty]]*Sales_Table[[#This Row],[unit price]]</f>
        <v>2148.317346274855</v>
      </c>
      <c r="N6292" s="8">
        <f>Sales_Table[[#This Row],[Revenue]]-Sales_Table[[#This Row],[unit cost]]</f>
        <v>1929.1012905325231</v>
      </c>
    </row>
    <row r="6293" spans="1:14" ht="14.25" customHeight="1">
      <c r="A6293" t="s">
        <v>6306</v>
      </c>
      <c r="B6293" s="4">
        <v>43848</v>
      </c>
      <c r="C6293" s="6" t="str">
        <f t="shared" si="196"/>
        <v>Mar</v>
      </c>
      <c r="D6293" s="6" t="str">
        <f t="shared" si="197"/>
        <v>5</v>
      </c>
      <c r="E6293" t="s">
        <v>14</v>
      </c>
      <c r="F6293" s="3" t="s">
        <v>12</v>
      </c>
      <c r="G6293">
        <v>1</v>
      </c>
      <c r="H6293">
        <v>222</v>
      </c>
      <c r="I6293">
        <v>45</v>
      </c>
      <c r="J6293">
        <v>1</v>
      </c>
      <c r="K6293" s="3">
        <v>260.06270170211798</v>
      </c>
      <c r="L6293" s="3">
        <v>185.75907264437001</v>
      </c>
      <c r="M6293" s="7">
        <f>Sales_Table[[#This Row],[Order qty]]*Sales_Table[[#This Row],[unit price]]</f>
        <v>260.06270170211798</v>
      </c>
      <c r="N6293" s="8">
        <f>Sales_Table[[#This Row],[Revenue]]-Sales_Table[[#This Row],[unit cost]]</f>
        <v>74.303629057747969</v>
      </c>
    </row>
    <row r="6294" spans="1:14" ht="14.25" customHeight="1">
      <c r="A6294" t="s">
        <v>6307</v>
      </c>
      <c r="B6294" s="4">
        <v>43896</v>
      </c>
      <c r="C6294" s="6" t="str">
        <f t="shared" si="196"/>
        <v>May</v>
      </c>
      <c r="D6294" s="6" t="str">
        <f t="shared" si="197"/>
        <v>4</v>
      </c>
      <c r="E6294" t="s">
        <v>11</v>
      </c>
      <c r="F6294" s="3" t="s">
        <v>12</v>
      </c>
      <c r="G6294">
        <v>19</v>
      </c>
      <c r="H6294">
        <v>44</v>
      </c>
      <c r="I6294">
        <v>26</v>
      </c>
      <c r="J6294">
        <v>9</v>
      </c>
      <c r="K6294" s="3">
        <v>334.501647412777</v>
      </c>
      <c r="L6294" s="3">
        <v>238.929748151984</v>
      </c>
      <c r="M6294" s="7">
        <f>Sales_Table[[#This Row],[Order qty]]*Sales_Table[[#This Row],[unit price]]</f>
        <v>3010.514826714993</v>
      </c>
      <c r="N6294" s="8">
        <f>Sales_Table[[#This Row],[Revenue]]-Sales_Table[[#This Row],[unit cost]]</f>
        <v>2771.5850785630091</v>
      </c>
    </row>
    <row r="6295" spans="1:14" ht="14.25" customHeight="1">
      <c r="A6295" t="s">
        <v>6308</v>
      </c>
      <c r="B6295" s="4">
        <v>43957</v>
      </c>
      <c r="C6295" s="6" t="str">
        <f t="shared" si="196"/>
        <v>Apr</v>
      </c>
      <c r="D6295" s="6" t="str">
        <f t="shared" si="197"/>
        <v>1</v>
      </c>
      <c r="E6295" t="s">
        <v>16</v>
      </c>
      <c r="F6295" s="3" t="s">
        <v>12</v>
      </c>
      <c r="G6295">
        <v>3</v>
      </c>
      <c r="H6295">
        <v>107</v>
      </c>
      <c r="I6295">
        <v>32</v>
      </c>
      <c r="J6295">
        <v>6</v>
      </c>
      <c r="K6295" s="3">
        <v>278.11346018314401</v>
      </c>
      <c r="L6295" s="3">
        <v>198.652471559388</v>
      </c>
      <c r="M6295" s="7">
        <f>Sales_Table[[#This Row],[Order qty]]*Sales_Table[[#This Row],[unit price]]</f>
        <v>1668.680761098864</v>
      </c>
      <c r="N6295" s="8">
        <f>Sales_Table[[#This Row],[Revenue]]-Sales_Table[[#This Row],[unit cost]]</f>
        <v>1470.028289539476</v>
      </c>
    </row>
    <row r="6296" spans="1:14" ht="14.25" customHeight="1">
      <c r="A6296" t="s">
        <v>6309</v>
      </c>
      <c r="B6296" s="4">
        <v>43943</v>
      </c>
      <c r="C6296" s="6" t="str">
        <f t="shared" si="196"/>
        <v>Jan</v>
      </c>
      <c r="D6296" s="6" t="str">
        <f t="shared" si="197"/>
        <v>3</v>
      </c>
      <c r="E6296" t="s">
        <v>11</v>
      </c>
      <c r="F6296" s="3" t="s">
        <v>12</v>
      </c>
      <c r="G6296">
        <v>14</v>
      </c>
      <c r="H6296">
        <v>302</v>
      </c>
      <c r="I6296">
        <v>38</v>
      </c>
      <c r="J6296">
        <v>7</v>
      </c>
      <c r="K6296" s="3">
        <v>541.42957216501202</v>
      </c>
      <c r="L6296" s="3">
        <v>386.73540868929501</v>
      </c>
      <c r="M6296" s="7">
        <f>Sales_Table[[#This Row],[Order qty]]*Sales_Table[[#This Row],[unit price]]</f>
        <v>3790.0070051550842</v>
      </c>
      <c r="N6296" s="8">
        <f>Sales_Table[[#This Row],[Revenue]]-Sales_Table[[#This Row],[unit cost]]</f>
        <v>3403.2715964657891</v>
      </c>
    </row>
    <row r="6297" spans="1:14" ht="14.25" customHeight="1">
      <c r="A6297" t="s">
        <v>6310</v>
      </c>
      <c r="B6297" s="4">
        <v>43847</v>
      </c>
      <c r="C6297" s="6" t="str">
        <f t="shared" si="196"/>
        <v>Mar</v>
      </c>
      <c r="D6297" s="6" t="str">
        <f t="shared" si="197"/>
        <v>1</v>
      </c>
      <c r="E6297" t="s">
        <v>11</v>
      </c>
      <c r="F6297" s="3" t="s">
        <v>12</v>
      </c>
      <c r="G6297">
        <v>26</v>
      </c>
      <c r="H6297">
        <v>201</v>
      </c>
      <c r="I6297">
        <v>16</v>
      </c>
      <c r="J6297">
        <v>9</v>
      </c>
      <c r="K6297" s="3">
        <v>189.21408534049999</v>
      </c>
      <c r="L6297" s="3">
        <v>135.152918100357</v>
      </c>
      <c r="M6297" s="7">
        <f>Sales_Table[[#This Row],[Order qty]]*Sales_Table[[#This Row],[unit price]]</f>
        <v>1702.9267680644998</v>
      </c>
      <c r="N6297" s="8">
        <f>Sales_Table[[#This Row],[Revenue]]-Sales_Table[[#This Row],[unit cost]]</f>
        <v>1567.7738499641428</v>
      </c>
    </row>
    <row r="6298" spans="1:14" ht="14.25" customHeight="1">
      <c r="A6298" t="s">
        <v>6311</v>
      </c>
      <c r="B6298" s="4">
        <v>43898</v>
      </c>
      <c r="C6298" s="6" t="str">
        <f t="shared" si="196"/>
        <v>Jan</v>
      </c>
      <c r="D6298" s="6" t="str">
        <f t="shared" si="197"/>
        <v>3</v>
      </c>
      <c r="E6298" t="s">
        <v>20</v>
      </c>
      <c r="F6298" s="3" t="s">
        <v>12</v>
      </c>
      <c r="G6298">
        <v>5</v>
      </c>
      <c r="H6298">
        <v>37</v>
      </c>
      <c r="I6298">
        <v>30</v>
      </c>
      <c r="J6298">
        <v>2</v>
      </c>
      <c r="K6298" s="3">
        <v>277.09949845075602</v>
      </c>
      <c r="L6298" s="3">
        <v>197.928213179111</v>
      </c>
      <c r="M6298" s="7">
        <f>Sales_Table[[#This Row],[Order qty]]*Sales_Table[[#This Row],[unit price]]</f>
        <v>554.19899690151203</v>
      </c>
      <c r="N6298" s="8">
        <f>Sales_Table[[#This Row],[Revenue]]-Sales_Table[[#This Row],[unit cost]]</f>
        <v>356.27078372240101</v>
      </c>
    </row>
    <row r="6299" spans="1:14" ht="14.25" customHeight="1">
      <c r="A6299" t="s">
        <v>6312</v>
      </c>
      <c r="B6299" s="4">
        <v>43840</v>
      </c>
      <c r="C6299" s="6" t="str">
        <f t="shared" si="196"/>
        <v>Mar</v>
      </c>
      <c r="D6299" s="6" t="str">
        <f t="shared" si="197"/>
        <v>5</v>
      </c>
      <c r="E6299" t="s">
        <v>16</v>
      </c>
      <c r="F6299" s="3" t="s">
        <v>12</v>
      </c>
      <c r="G6299">
        <v>21</v>
      </c>
      <c r="H6299">
        <v>67</v>
      </c>
      <c r="I6299">
        <v>1</v>
      </c>
      <c r="J6299">
        <v>1</v>
      </c>
      <c r="K6299" s="3">
        <v>383.41390120983101</v>
      </c>
      <c r="L6299" s="3">
        <v>273.86707229273702</v>
      </c>
      <c r="M6299" s="7">
        <f>Sales_Table[[#This Row],[Order qty]]*Sales_Table[[#This Row],[unit price]]</f>
        <v>383.41390120983101</v>
      </c>
      <c r="N6299" s="8">
        <f>Sales_Table[[#This Row],[Revenue]]-Sales_Table[[#This Row],[unit cost]]</f>
        <v>109.54682891709399</v>
      </c>
    </row>
    <row r="6300" spans="1:14" ht="14.25" customHeight="1">
      <c r="A6300" t="s">
        <v>6313</v>
      </c>
      <c r="B6300" s="4">
        <v>43905</v>
      </c>
      <c r="C6300" s="6" t="str">
        <f t="shared" si="196"/>
        <v>May</v>
      </c>
      <c r="D6300" s="6" t="str">
        <f t="shared" si="197"/>
        <v>4</v>
      </c>
      <c r="E6300" t="s">
        <v>16</v>
      </c>
      <c r="F6300" s="3" t="s">
        <v>12</v>
      </c>
      <c r="G6300">
        <v>15</v>
      </c>
      <c r="H6300">
        <v>325</v>
      </c>
      <c r="I6300">
        <v>6</v>
      </c>
      <c r="J6300">
        <v>10</v>
      </c>
      <c r="K6300" s="3">
        <v>551.49626666307404</v>
      </c>
      <c r="L6300" s="3">
        <v>393.92590475933901</v>
      </c>
      <c r="M6300" s="7">
        <f>Sales_Table[[#This Row],[Order qty]]*Sales_Table[[#This Row],[unit price]]</f>
        <v>5514.9626666307404</v>
      </c>
      <c r="N6300" s="8">
        <f>Sales_Table[[#This Row],[Revenue]]-Sales_Table[[#This Row],[unit cost]]</f>
        <v>5121.0367618714017</v>
      </c>
    </row>
    <row r="6301" spans="1:14" ht="14.25" customHeight="1">
      <c r="A6301" t="s">
        <v>6314</v>
      </c>
      <c r="B6301" s="4">
        <v>43953</v>
      </c>
      <c r="C6301" s="6" t="str">
        <f t="shared" si="196"/>
        <v>Apr</v>
      </c>
      <c r="D6301" s="6" t="str">
        <f t="shared" si="197"/>
        <v>2</v>
      </c>
      <c r="E6301" t="s">
        <v>16</v>
      </c>
      <c r="F6301" s="3" t="s">
        <v>12</v>
      </c>
      <c r="G6301">
        <v>23</v>
      </c>
      <c r="H6301">
        <v>136</v>
      </c>
      <c r="I6301">
        <v>19</v>
      </c>
      <c r="J6301">
        <v>10</v>
      </c>
      <c r="K6301" s="3">
        <v>308.35994911193802</v>
      </c>
      <c r="L6301" s="3">
        <v>220.25710650852699</v>
      </c>
      <c r="M6301" s="7">
        <f>Sales_Table[[#This Row],[Order qty]]*Sales_Table[[#This Row],[unit price]]</f>
        <v>3083.5994911193802</v>
      </c>
      <c r="N6301" s="8">
        <f>Sales_Table[[#This Row],[Revenue]]-Sales_Table[[#This Row],[unit cost]]</f>
        <v>2863.3423846108531</v>
      </c>
    </row>
    <row r="6302" spans="1:14" ht="14.25" customHeight="1">
      <c r="A6302" t="s">
        <v>6315</v>
      </c>
      <c r="B6302" s="4">
        <v>43941</v>
      </c>
      <c r="C6302" s="6" t="str">
        <f t="shared" si="196"/>
        <v>Feb</v>
      </c>
      <c r="D6302" s="6" t="str">
        <f t="shared" si="197"/>
        <v>4</v>
      </c>
      <c r="E6302" t="s">
        <v>20</v>
      </c>
      <c r="F6302" s="3" t="s">
        <v>12</v>
      </c>
      <c r="G6302">
        <v>23</v>
      </c>
      <c r="H6302">
        <v>304</v>
      </c>
      <c r="I6302">
        <v>26</v>
      </c>
      <c r="J6302">
        <v>10</v>
      </c>
      <c r="K6302" s="3">
        <v>598.87406533956505</v>
      </c>
      <c r="L6302" s="3">
        <v>427.76718952826099</v>
      </c>
      <c r="M6302" s="7">
        <f>Sales_Table[[#This Row],[Order qty]]*Sales_Table[[#This Row],[unit price]]</f>
        <v>5988.740653395651</v>
      </c>
      <c r="N6302" s="8">
        <f>Sales_Table[[#This Row],[Revenue]]-Sales_Table[[#This Row],[unit cost]]</f>
        <v>5560.9734638673899</v>
      </c>
    </row>
    <row r="6303" spans="1:14" ht="14.25" customHeight="1">
      <c r="A6303" t="s">
        <v>6316</v>
      </c>
      <c r="B6303" s="4">
        <v>43878</v>
      </c>
      <c r="C6303" s="6" t="str">
        <f t="shared" si="196"/>
        <v>Apr</v>
      </c>
      <c r="D6303" s="6" t="str">
        <f t="shared" si="197"/>
        <v>2</v>
      </c>
      <c r="E6303" t="s">
        <v>14</v>
      </c>
      <c r="F6303" s="3" t="s">
        <v>12</v>
      </c>
      <c r="G6303">
        <v>4</v>
      </c>
      <c r="H6303">
        <v>240</v>
      </c>
      <c r="I6303">
        <v>10</v>
      </c>
      <c r="J6303">
        <v>1</v>
      </c>
      <c r="K6303" s="3">
        <v>511.70372593402902</v>
      </c>
      <c r="L6303" s="3">
        <v>365.502661381449</v>
      </c>
      <c r="M6303" s="7">
        <f>Sales_Table[[#This Row],[Order qty]]*Sales_Table[[#This Row],[unit price]]</f>
        <v>511.70372593402902</v>
      </c>
      <c r="N6303" s="8">
        <f>Sales_Table[[#This Row],[Revenue]]-Sales_Table[[#This Row],[unit cost]]</f>
        <v>146.20106455258002</v>
      </c>
    </row>
    <row r="6304" spans="1:14" ht="14.25" customHeight="1">
      <c r="A6304" t="s">
        <v>6317</v>
      </c>
      <c r="B6304" s="4">
        <v>43942</v>
      </c>
      <c r="C6304" s="6" t="str">
        <f t="shared" si="196"/>
        <v>Feb</v>
      </c>
      <c r="D6304" s="6" t="str">
        <f t="shared" si="197"/>
        <v>2</v>
      </c>
      <c r="E6304" t="s">
        <v>20</v>
      </c>
      <c r="F6304" s="3" t="s">
        <v>12</v>
      </c>
      <c r="G6304">
        <v>19</v>
      </c>
      <c r="H6304">
        <v>283</v>
      </c>
      <c r="I6304">
        <v>2</v>
      </c>
      <c r="J6304">
        <v>7</v>
      </c>
      <c r="K6304" s="3">
        <v>518.03621631860699</v>
      </c>
      <c r="L6304" s="3">
        <v>370.02586879900502</v>
      </c>
      <c r="M6304" s="7">
        <f>Sales_Table[[#This Row],[Order qty]]*Sales_Table[[#This Row],[unit price]]</f>
        <v>3626.253514230249</v>
      </c>
      <c r="N6304" s="8">
        <f>Sales_Table[[#This Row],[Revenue]]-Sales_Table[[#This Row],[unit cost]]</f>
        <v>3256.2276454312441</v>
      </c>
    </row>
    <row r="6305" spans="1:14" ht="14.25" customHeight="1">
      <c r="A6305" t="s">
        <v>6318</v>
      </c>
      <c r="B6305" s="4">
        <v>43890</v>
      </c>
      <c r="C6305" s="6" t="str">
        <f t="shared" si="196"/>
        <v>Feb</v>
      </c>
      <c r="D6305" s="6" t="str">
        <f t="shared" si="197"/>
        <v>4</v>
      </c>
      <c r="E6305" t="s">
        <v>16</v>
      </c>
      <c r="F6305" s="3" t="s">
        <v>12</v>
      </c>
      <c r="G6305">
        <v>6</v>
      </c>
      <c r="H6305">
        <v>29</v>
      </c>
      <c r="I6305">
        <v>27</v>
      </c>
      <c r="J6305">
        <v>2</v>
      </c>
      <c r="K6305" s="3">
        <v>481.76182866096502</v>
      </c>
      <c r="L6305" s="3">
        <v>344.11559190068903</v>
      </c>
      <c r="M6305" s="7">
        <f>Sales_Table[[#This Row],[Order qty]]*Sales_Table[[#This Row],[unit price]]</f>
        <v>963.52365732193005</v>
      </c>
      <c r="N6305" s="8">
        <f>Sales_Table[[#This Row],[Revenue]]-Sales_Table[[#This Row],[unit cost]]</f>
        <v>619.40806542124096</v>
      </c>
    </row>
    <row r="6306" spans="1:14" ht="14.25" customHeight="1">
      <c r="A6306" t="s">
        <v>6319</v>
      </c>
      <c r="B6306" s="4">
        <v>43878</v>
      </c>
      <c r="C6306" s="6" t="str">
        <f t="shared" si="196"/>
        <v>Apr</v>
      </c>
      <c r="D6306" s="6" t="str">
        <f t="shared" si="197"/>
        <v>5</v>
      </c>
      <c r="E6306" t="s">
        <v>20</v>
      </c>
      <c r="F6306" s="3" t="s">
        <v>12</v>
      </c>
      <c r="G6306">
        <v>15</v>
      </c>
      <c r="H6306">
        <v>315</v>
      </c>
      <c r="I6306">
        <v>29</v>
      </c>
      <c r="J6306">
        <v>3</v>
      </c>
      <c r="K6306" s="3">
        <v>485.85324114561098</v>
      </c>
      <c r="L6306" s="3">
        <v>347.038029389722</v>
      </c>
      <c r="M6306" s="7">
        <f>Sales_Table[[#This Row],[Order qty]]*Sales_Table[[#This Row],[unit price]]</f>
        <v>1457.5597234368329</v>
      </c>
      <c r="N6306" s="8">
        <f>Sales_Table[[#This Row],[Revenue]]-Sales_Table[[#This Row],[unit cost]]</f>
        <v>1110.5216940471109</v>
      </c>
    </row>
    <row r="6307" spans="1:14" ht="14.25" customHeight="1">
      <c r="A6307" t="s">
        <v>6320</v>
      </c>
      <c r="B6307" s="4">
        <v>43948</v>
      </c>
      <c r="C6307" s="6" t="str">
        <f t="shared" si="196"/>
        <v>May</v>
      </c>
      <c r="D6307" s="6" t="str">
        <f t="shared" si="197"/>
        <v>2</v>
      </c>
      <c r="E6307" t="s">
        <v>14</v>
      </c>
      <c r="F6307" s="3" t="s">
        <v>12</v>
      </c>
      <c r="G6307">
        <v>1</v>
      </c>
      <c r="H6307">
        <v>128</v>
      </c>
      <c r="I6307">
        <v>28</v>
      </c>
      <c r="J6307">
        <v>5</v>
      </c>
      <c r="K6307" s="3">
        <v>255.461755156517</v>
      </c>
      <c r="L6307" s="3">
        <v>182.47268225465501</v>
      </c>
      <c r="M6307" s="7">
        <f>Sales_Table[[#This Row],[Order qty]]*Sales_Table[[#This Row],[unit price]]</f>
        <v>1277.3087757825849</v>
      </c>
      <c r="N6307" s="8">
        <f>Sales_Table[[#This Row],[Revenue]]-Sales_Table[[#This Row],[unit cost]]</f>
        <v>1094.83609352793</v>
      </c>
    </row>
    <row r="6308" spans="1:14" ht="14.25" customHeight="1">
      <c r="A6308" t="s">
        <v>6321</v>
      </c>
      <c r="B6308" s="4">
        <v>43973</v>
      </c>
      <c r="C6308" s="6" t="str">
        <f t="shared" si="196"/>
        <v>Feb</v>
      </c>
      <c r="D6308" s="6" t="str">
        <f t="shared" si="197"/>
        <v>4</v>
      </c>
      <c r="E6308" t="s">
        <v>14</v>
      </c>
      <c r="F6308" s="3" t="s">
        <v>12</v>
      </c>
      <c r="G6308">
        <v>8</v>
      </c>
      <c r="H6308">
        <v>219</v>
      </c>
      <c r="I6308">
        <v>22</v>
      </c>
      <c r="J6308">
        <v>6</v>
      </c>
      <c r="K6308" s="3">
        <v>191.92545872926701</v>
      </c>
      <c r="L6308" s="3">
        <v>137.089613378048</v>
      </c>
      <c r="M6308" s="7">
        <f>Sales_Table[[#This Row],[Order qty]]*Sales_Table[[#This Row],[unit price]]</f>
        <v>1151.552752375602</v>
      </c>
      <c r="N6308" s="8">
        <f>Sales_Table[[#This Row],[Revenue]]-Sales_Table[[#This Row],[unit cost]]</f>
        <v>1014.4631389975541</v>
      </c>
    </row>
    <row r="6309" spans="1:14" ht="14.25" customHeight="1">
      <c r="A6309" t="s">
        <v>6322</v>
      </c>
      <c r="B6309" s="4">
        <v>43867</v>
      </c>
      <c r="C6309" s="6" t="str">
        <f t="shared" si="196"/>
        <v>Apr</v>
      </c>
      <c r="D6309" s="6" t="str">
        <f t="shared" si="197"/>
        <v>3</v>
      </c>
      <c r="E6309" t="s">
        <v>14</v>
      </c>
      <c r="F6309" s="3" t="s">
        <v>12</v>
      </c>
      <c r="G6309">
        <v>25</v>
      </c>
      <c r="H6309">
        <v>47</v>
      </c>
      <c r="I6309">
        <v>39</v>
      </c>
      <c r="J6309">
        <v>1</v>
      </c>
      <c r="K6309" s="3">
        <v>360.85411119461099</v>
      </c>
      <c r="L6309" s="3">
        <v>257.75293656757901</v>
      </c>
      <c r="M6309" s="7">
        <f>Sales_Table[[#This Row],[Order qty]]*Sales_Table[[#This Row],[unit price]]</f>
        <v>360.85411119461099</v>
      </c>
      <c r="N6309" s="8">
        <f>Sales_Table[[#This Row],[Revenue]]-Sales_Table[[#This Row],[unit cost]]</f>
        <v>103.10117462703198</v>
      </c>
    </row>
    <row r="6310" spans="1:14" ht="14.25" customHeight="1">
      <c r="A6310" t="s">
        <v>6323</v>
      </c>
      <c r="B6310" s="4">
        <v>43928</v>
      </c>
      <c r="C6310" s="6" t="str">
        <f t="shared" si="196"/>
        <v>Mar</v>
      </c>
      <c r="D6310" s="6" t="str">
        <f t="shared" si="197"/>
        <v>1</v>
      </c>
      <c r="E6310" t="s">
        <v>16</v>
      </c>
      <c r="F6310" s="3" t="s">
        <v>12</v>
      </c>
      <c r="G6310">
        <v>3</v>
      </c>
      <c r="H6310">
        <v>144</v>
      </c>
      <c r="I6310">
        <v>19</v>
      </c>
      <c r="J6310">
        <v>1</v>
      </c>
      <c r="K6310" s="3">
        <v>263.54636424779898</v>
      </c>
      <c r="L6310" s="3">
        <v>188.247403034142</v>
      </c>
      <c r="M6310" s="7">
        <f>Sales_Table[[#This Row],[Order qty]]*Sales_Table[[#This Row],[unit price]]</f>
        <v>263.54636424779898</v>
      </c>
      <c r="N6310" s="8">
        <f>Sales_Table[[#This Row],[Revenue]]-Sales_Table[[#This Row],[unit cost]]</f>
        <v>75.29896121365698</v>
      </c>
    </row>
    <row r="6311" spans="1:14" ht="14.25" customHeight="1">
      <c r="A6311" t="s">
        <v>6324</v>
      </c>
      <c r="B6311" s="4">
        <v>43899</v>
      </c>
      <c r="C6311" s="6" t="str">
        <f t="shared" si="196"/>
        <v>Jan</v>
      </c>
      <c r="D6311" s="6" t="str">
        <f t="shared" si="197"/>
        <v>5</v>
      </c>
      <c r="E6311" t="s">
        <v>16</v>
      </c>
      <c r="F6311" s="3" t="s">
        <v>12</v>
      </c>
      <c r="G6311">
        <v>8</v>
      </c>
      <c r="H6311">
        <v>354</v>
      </c>
      <c r="I6311">
        <v>34</v>
      </c>
      <c r="J6311">
        <v>9</v>
      </c>
      <c r="K6311" s="3">
        <v>297.72247374057798</v>
      </c>
      <c r="L6311" s="3">
        <v>212.65890981469801</v>
      </c>
      <c r="M6311" s="7">
        <f>Sales_Table[[#This Row],[Order qty]]*Sales_Table[[#This Row],[unit price]]</f>
        <v>2679.502263665202</v>
      </c>
      <c r="N6311" s="8">
        <f>Sales_Table[[#This Row],[Revenue]]-Sales_Table[[#This Row],[unit cost]]</f>
        <v>2466.8433538505042</v>
      </c>
    </row>
    <row r="6312" spans="1:14" ht="14.25" customHeight="1">
      <c r="A6312" t="s">
        <v>6325</v>
      </c>
      <c r="B6312" s="4">
        <v>43858</v>
      </c>
      <c r="C6312" s="6" t="str">
        <f t="shared" si="196"/>
        <v>May</v>
      </c>
      <c r="D6312" s="6" t="str">
        <f t="shared" si="197"/>
        <v>3</v>
      </c>
      <c r="E6312" t="s">
        <v>16</v>
      </c>
      <c r="F6312" s="3" t="s">
        <v>12</v>
      </c>
      <c r="G6312">
        <v>22</v>
      </c>
      <c r="H6312">
        <v>120</v>
      </c>
      <c r="I6312">
        <v>39</v>
      </c>
      <c r="J6312">
        <v>5</v>
      </c>
      <c r="K6312" s="3">
        <v>561.37303930521</v>
      </c>
      <c r="L6312" s="3">
        <v>400.98074236086399</v>
      </c>
      <c r="M6312" s="7">
        <f>Sales_Table[[#This Row],[Order qty]]*Sales_Table[[#This Row],[unit price]]</f>
        <v>2806.8651965260501</v>
      </c>
      <c r="N6312" s="8">
        <f>Sales_Table[[#This Row],[Revenue]]-Sales_Table[[#This Row],[unit cost]]</f>
        <v>2405.8844541651861</v>
      </c>
    </row>
    <row r="6313" spans="1:14" ht="14.25" customHeight="1">
      <c r="A6313" t="s">
        <v>6326</v>
      </c>
      <c r="B6313" s="4">
        <v>43972</v>
      </c>
      <c r="C6313" s="6" t="str">
        <f t="shared" si="196"/>
        <v>Mar</v>
      </c>
      <c r="D6313" s="6" t="str">
        <f t="shared" si="197"/>
        <v>2</v>
      </c>
      <c r="E6313" t="s">
        <v>20</v>
      </c>
      <c r="F6313" s="3" t="s">
        <v>12</v>
      </c>
      <c r="G6313">
        <v>9</v>
      </c>
      <c r="H6313">
        <v>158</v>
      </c>
      <c r="I6313">
        <v>36</v>
      </c>
      <c r="J6313">
        <v>9</v>
      </c>
      <c r="K6313" s="3">
        <v>394.07216048240701</v>
      </c>
      <c r="L6313" s="3">
        <v>281.48011463029002</v>
      </c>
      <c r="M6313" s="7">
        <f>Sales_Table[[#This Row],[Order qty]]*Sales_Table[[#This Row],[unit price]]</f>
        <v>3546.6494443416632</v>
      </c>
      <c r="N6313" s="8">
        <f>Sales_Table[[#This Row],[Revenue]]-Sales_Table[[#This Row],[unit cost]]</f>
        <v>3265.1693297113734</v>
      </c>
    </row>
    <row r="6314" spans="1:14" ht="14.25" customHeight="1">
      <c r="A6314" t="s">
        <v>6327</v>
      </c>
      <c r="B6314" s="4">
        <v>43907</v>
      </c>
      <c r="C6314" s="6" t="str">
        <f t="shared" si="196"/>
        <v>Feb</v>
      </c>
      <c r="D6314" s="6" t="str">
        <f t="shared" si="197"/>
        <v>4</v>
      </c>
      <c r="E6314" t="s">
        <v>11</v>
      </c>
      <c r="F6314" s="3" t="s">
        <v>12</v>
      </c>
      <c r="G6314">
        <v>8</v>
      </c>
      <c r="H6314">
        <v>88</v>
      </c>
      <c r="I6314">
        <v>35</v>
      </c>
      <c r="J6314">
        <v>2</v>
      </c>
      <c r="K6314" s="3">
        <v>371.45984333753597</v>
      </c>
      <c r="L6314" s="3">
        <v>265.328459526811</v>
      </c>
      <c r="M6314" s="7">
        <f>Sales_Table[[#This Row],[Order qty]]*Sales_Table[[#This Row],[unit price]]</f>
        <v>742.91968667507194</v>
      </c>
      <c r="N6314" s="8">
        <f>Sales_Table[[#This Row],[Revenue]]-Sales_Table[[#This Row],[unit cost]]</f>
        <v>477.59122714826094</v>
      </c>
    </row>
    <row r="6315" spans="1:14" ht="14.25" customHeight="1">
      <c r="A6315" t="s">
        <v>6328</v>
      </c>
      <c r="B6315" s="4">
        <v>43872</v>
      </c>
      <c r="C6315" s="6" t="str">
        <f t="shared" si="196"/>
        <v>Apr</v>
      </c>
      <c r="D6315" s="6" t="str">
        <f t="shared" si="197"/>
        <v>3</v>
      </c>
      <c r="E6315" t="s">
        <v>20</v>
      </c>
      <c r="F6315" s="3" t="s">
        <v>12</v>
      </c>
      <c r="G6315">
        <v>25</v>
      </c>
      <c r="H6315">
        <v>146</v>
      </c>
      <c r="I6315">
        <v>21</v>
      </c>
      <c r="J6315">
        <v>9</v>
      </c>
      <c r="K6315" s="3">
        <v>478.529155611992</v>
      </c>
      <c r="L6315" s="3">
        <v>341.80653972285103</v>
      </c>
      <c r="M6315" s="7">
        <f>Sales_Table[[#This Row],[Order qty]]*Sales_Table[[#This Row],[unit price]]</f>
        <v>4306.7624005079279</v>
      </c>
      <c r="N6315" s="8">
        <f>Sales_Table[[#This Row],[Revenue]]-Sales_Table[[#This Row],[unit cost]]</f>
        <v>3964.9558607850768</v>
      </c>
    </row>
    <row r="6316" spans="1:14" ht="14.25" customHeight="1">
      <c r="A6316" t="s">
        <v>6329</v>
      </c>
      <c r="B6316" s="4">
        <v>43940</v>
      </c>
      <c r="C6316" s="6" t="str">
        <f t="shared" si="196"/>
        <v>Mar</v>
      </c>
      <c r="D6316" s="6" t="str">
        <f t="shared" si="197"/>
        <v>2</v>
      </c>
      <c r="E6316" t="s">
        <v>16</v>
      </c>
      <c r="F6316" s="3" t="s">
        <v>12</v>
      </c>
      <c r="G6316">
        <v>17</v>
      </c>
      <c r="H6316">
        <v>129</v>
      </c>
      <c r="I6316">
        <v>28</v>
      </c>
      <c r="J6316">
        <v>10</v>
      </c>
      <c r="K6316" s="3">
        <v>634.56163626909301</v>
      </c>
      <c r="L6316" s="3">
        <v>453.25831162077998</v>
      </c>
      <c r="M6316" s="7">
        <f>Sales_Table[[#This Row],[Order qty]]*Sales_Table[[#This Row],[unit price]]</f>
        <v>6345.6163626909301</v>
      </c>
      <c r="N6316" s="8">
        <f>Sales_Table[[#This Row],[Revenue]]-Sales_Table[[#This Row],[unit cost]]</f>
        <v>5892.3580510701504</v>
      </c>
    </row>
    <row r="6317" spans="1:14" ht="14.25" customHeight="1">
      <c r="A6317" t="s">
        <v>6330</v>
      </c>
      <c r="B6317" s="4">
        <v>43914</v>
      </c>
      <c r="C6317" s="6" t="str">
        <f t="shared" si="196"/>
        <v>Feb</v>
      </c>
      <c r="D6317" s="6" t="str">
        <f t="shared" si="197"/>
        <v>3</v>
      </c>
      <c r="E6317" t="s">
        <v>20</v>
      </c>
      <c r="F6317" s="3" t="s">
        <v>12</v>
      </c>
      <c r="G6317">
        <v>6</v>
      </c>
      <c r="H6317">
        <v>235</v>
      </c>
      <c r="I6317">
        <v>39</v>
      </c>
      <c r="J6317">
        <v>8</v>
      </c>
      <c r="K6317" s="3">
        <v>456.93044185638399</v>
      </c>
      <c r="L6317" s="3">
        <v>326.37888704027398</v>
      </c>
      <c r="M6317" s="7">
        <f>Sales_Table[[#This Row],[Order qty]]*Sales_Table[[#This Row],[unit price]]</f>
        <v>3655.4435348510719</v>
      </c>
      <c r="N6317" s="8">
        <f>Sales_Table[[#This Row],[Revenue]]-Sales_Table[[#This Row],[unit cost]]</f>
        <v>3329.0646478107979</v>
      </c>
    </row>
    <row r="6318" spans="1:14" ht="14.25" customHeight="1">
      <c r="A6318" t="s">
        <v>6331</v>
      </c>
      <c r="B6318" s="4">
        <v>43868</v>
      </c>
      <c r="C6318" s="6" t="str">
        <f t="shared" si="196"/>
        <v>Mar</v>
      </c>
      <c r="D6318" s="6" t="str">
        <f t="shared" si="197"/>
        <v>4</v>
      </c>
      <c r="E6318" t="s">
        <v>20</v>
      </c>
      <c r="F6318" s="3" t="s">
        <v>12</v>
      </c>
      <c r="G6318">
        <v>3</v>
      </c>
      <c r="H6318">
        <v>5</v>
      </c>
      <c r="I6318">
        <v>41</v>
      </c>
      <c r="J6318">
        <v>6</v>
      </c>
      <c r="K6318" s="3">
        <v>462.86278241872799</v>
      </c>
      <c r="L6318" s="3">
        <v>330.616273156234</v>
      </c>
      <c r="M6318" s="7">
        <f>Sales_Table[[#This Row],[Order qty]]*Sales_Table[[#This Row],[unit price]]</f>
        <v>2777.1766945123682</v>
      </c>
      <c r="N6318" s="8">
        <f>Sales_Table[[#This Row],[Revenue]]-Sales_Table[[#This Row],[unit cost]]</f>
        <v>2446.5604213561342</v>
      </c>
    </row>
    <row r="6319" spans="1:14" ht="14.25" customHeight="1">
      <c r="A6319" t="s">
        <v>6332</v>
      </c>
      <c r="B6319" s="4">
        <v>43910</v>
      </c>
      <c r="C6319" s="6" t="str">
        <f t="shared" si="196"/>
        <v>Apr</v>
      </c>
      <c r="D6319" s="6" t="str">
        <f t="shared" si="197"/>
        <v>1</v>
      </c>
      <c r="E6319" t="s">
        <v>20</v>
      </c>
      <c r="F6319" s="3" t="s">
        <v>12</v>
      </c>
      <c r="G6319">
        <v>7</v>
      </c>
      <c r="H6319">
        <v>44</v>
      </c>
      <c r="I6319">
        <v>18</v>
      </c>
      <c r="J6319">
        <v>4</v>
      </c>
      <c r="K6319" s="3">
        <v>491.636988759041</v>
      </c>
      <c r="L6319" s="3">
        <v>351.16927768502899</v>
      </c>
      <c r="M6319" s="7">
        <f>Sales_Table[[#This Row],[Order qty]]*Sales_Table[[#This Row],[unit price]]</f>
        <v>1966.547955036164</v>
      </c>
      <c r="N6319" s="8">
        <f>Sales_Table[[#This Row],[Revenue]]-Sales_Table[[#This Row],[unit cost]]</f>
        <v>1615.3786773511351</v>
      </c>
    </row>
    <row r="6320" spans="1:14" ht="14.25" customHeight="1">
      <c r="A6320" t="s">
        <v>6333</v>
      </c>
      <c r="B6320" s="4">
        <v>43950</v>
      </c>
      <c r="C6320" s="6" t="str">
        <f t="shared" si="196"/>
        <v>Jan</v>
      </c>
      <c r="D6320" s="6" t="str">
        <f t="shared" si="197"/>
        <v>2</v>
      </c>
      <c r="E6320" t="s">
        <v>20</v>
      </c>
      <c r="F6320" s="3" t="s">
        <v>12</v>
      </c>
      <c r="G6320">
        <v>16</v>
      </c>
      <c r="H6320">
        <v>113</v>
      </c>
      <c r="I6320">
        <v>3</v>
      </c>
      <c r="J6320">
        <v>1</v>
      </c>
      <c r="K6320" s="3">
        <v>359.53818565607099</v>
      </c>
      <c r="L6320" s="3">
        <v>256.812989754336</v>
      </c>
      <c r="M6320" s="7">
        <f>Sales_Table[[#This Row],[Order qty]]*Sales_Table[[#This Row],[unit price]]</f>
        <v>359.53818565607099</v>
      </c>
      <c r="N6320" s="8">
        <f>Sales_Table[[#This Row],[Revenue]]-Sales_Table[[#This Row],[unit cost]]</f>
        <v>102.72519590173499</v>
      </c>
    </row>
    <row r="6321" spans="1:14" ht="14.25" customHeight="1">
      <c r="A6321" t="s">
        <v>6334</v>
      </c>
      <c r="B6321" s="4">
        <v>43854</v>
      </c>
      <c r="C6321" s="6" t="str">
        <f t="shared" si="196"/>
        <v>Feb</v>
      </c>
      <c r="D6321" s="6" t="str">
        <f t="shared" si="197"/>
        <v>3</v>
      </c>
      <c r="E6321" t="s">
        <v>20</v>
      </c>
      <c r="F6321" s="3" t="s">
        <v>12</v>
      </c>
      <c r="G6321">
        <v>16</v>
      </c>
      <c r="H6321">
        <v>240</v>
      </c>
      <c r="I6321">
        <v>38</v>
      </c>
      <c r="J6321">
        <v>7</v>
      </c>
      <c r="K6321" s="3">
        <v>611.35064721107506</v>
      </c>
      <c r="L6321" s="3">
        <v>436.67903372219598</v>
      </c>
      <c r="M6321" s="7">
        <f>Sales_Table[[#This Row],[Order qty]]*Sales_Table[[#This Row],[unit price]]</f>
        <v>4279.4545304775256</v>
      </c>
      <c r="N6321" s="8">
        <f>Sales_Table[[#This Row],[Revenue]]-Sales_Table[[#This Row],[unit cost]]</f>
        <v>3842.7754967553296</v>
      </c>
    </row>
    <row r="6322" spans="1:14" ht="14.25" customHeight="1">
      <c r="A6322" t="s">
        <v>6335</v>
      </c>
      <c r="B6322" s="4">
        <v>43865</v>
      </c>
      <c r="C6322" s="6" t="str">
        <f t="shared" si="196"/>
        <v>Mar</v>
      </c>
      <c r="D6322" s="6" t="str">
        <f t="shared" si="197"/>
        <v>4</v>
      </c>
      <c r="E6322" t="s">
        <v>11</v>
      </c>
      <c r="F6322" s="3" t="s">
        <v>12</v>
      </c>
      <c r="G6322">
        <v>5</v>
      </c>
      <c r="H6322">
        <v>214</v>
      </c>
      <c r="I6322">
        <v>44</v>
      </c>
      <c r="J6322">
        <v>6</v>
      </c>
      <c r="K6322" s="3">
        <v>633.80260580778099</v>
      </c>
      <c r="L6322" s="3">
        <v>452.71614700555801</v>
      </c>
      <c r="M6322" s="7">
        <f>Sales_Table[[#This Row],[Order qty]]*Sales_Table[[#This Row],[unit price]]</f>
        <v>3802.815634846686</v>
      </c>
      <c r="N6322" s="8">
        <f>Sales_Table[[#This Row],[Revenue]]-Sales_Table[[#This Row],[unit cost]]</f>
        <v>3350.0994878411279</v>
      </c>
    </row>
    <row r="6323" spans="1:14" ht="14.25" customHeight="1">
      <c r="A6323" t="s">
        <v>6336</v>
      </c>
      <c r="B6323" s="4">
        <v>43896</v>
      </c>
      <c r="C6323" s="6" t="str">
        <f t="shared" si="196"/>
        <v>Apr</v>
      </c>
      <c r="D6323" s="6" t="str">
        <f t="shared" si="197"/>
        <v>3</v>
      </c>
      <c r="E6323" t="s">
        <v>16</v>
      </c>
      <c r="F6323" s="3" t="s">
        <v>12</v>
      </c>
      <c r="G6323">
        <v>20</v>
      </c>
      <c r="H6323">
        <v>305</v>
      </c>
      <c r="I6323">
        <v>21</v>
      </c>
      <c r="J6323">
        <v>4</v>
      </c>
      <c r="K6323" s="3">
        <v>205.466200232506</v>
      </c>
      <c r="L6323" s="3">
        <v>146.76157159464699</v>
      </c>
      <c r="M6323" s="7">
        <f>Sales_Table[[#This Row],[Order qty]]*Sales_Table[[#This Row],[unit price]]</f>
        <v>821.86480093002399</v>
      </c>
      <c r="N6323" s="8">
        <f>Sales_Table[[#This Row],[Revenue]]-Sales_Table[[#This Row],[unit cost]]</f>
        <v>675.10322933537702</v>
      </c>
    </row>
    <row r="6324" spans="1:14" ht="14.25" customHeight="1">
      <c r="A6324" t="s">
        <v>6337</v>
      </c>
      <c r="B6324" s="4">
        <v>43940</v>
      </c>
      <c r="C6324" s="6" t="str">
        <f t="shared" si="196"/>
        <v>Mar</v>
      </c>
      <c r="D6324" s="6" t="str">
        <f t="shared" si="197"/>
        <v>3</v>
      </c>
      <c r="E6324" t="s">
        <v>11</v>
      </c>
      <c r="F6324" s="3" t="s">
        <v>12</v>
      </c>
      <c r="G6324">
        <v>12</v>
      </c>
      <c r="H6324">
        <v>60</v>
      </c>
      <c r="I6324">
        <v>26</v>
      </c>
      <c r="J6324">
        <v>3</v>
      </c>
      <c r="K6324" s="3">
        <v>162.35450631380101</v>
      </c>
      <c r="L6324" s="3">
        <v>115.967504509858</v>
      </c>
      <c r="M6324" s="7">
        <f>Sales_Table[[#This Row],[Order qty]]*Sales_Table[[#This Row],[unit price]]</f>
        <v>487.063518941403</v>
      </c>
      <c r="N6324" s="8">
        <f>Sales_Table[[#This Row],[Revenue]]-Sales_Table[[#This Row],[unit cost]]</f>
        <v>371.09601443154497</v>
      </c>
    </row>
    <row r="6325" spans="1:14" ht="14.25" customHeight="1">
      <c r="A6325" t="s">
        <v>6338</v>
      </c>
      <c r="B6325" s="4">
        <v>43919</v>
      </c>
      <c r="C6325" s="6" t="str">
        <f t="shared" si="196"/>
        <v>Mar</v>
      </c>
      <c r="D6325" s="6" t="str">
        <f t="shared" si="197"/>
        <v>1</v>
      </c>
      <c r="E6325" t="s">
        <v>16</v>
      </c>
      <c r="F6325" s="3" t="s">
        <v>12</v>
      </c>
      <c r="G6325">
        <v>10</v>
      </c>
      <c r="H6325">
        <v>139</v>
      </c>
      <c r="I6325">
        <v>32</v>
      </c>
      <c r="J6325">
        <v>3</v>
      </c>
      <c r="K6325" s="3">
        <v>487.23982000350998</v>
      </c>
      <c r="L6325" s="3">
        <v>348.02844285965</v>
      </c>
      <c r="M6325" s="7">
        <f>Sales_Table[[#This Row],[Order qty]]*Sales_Table[[#This Row],[unit price]]</f>
        <v>1461.7194600105299</v>
      </c>
      <c r="N6325" s="8">
        <f>Sales_Table[[#This Row],[Revenue]]-Sales_Table[[#This Row],[unit cost]]</f>
        <v>1113.6910171508798</v>
      </c>
    </row>
    <row r="6326" spans="1:14" ht="14.25" customHeight="1">
      <c r="A6326" t="s">
        <v>6339</v>
      </c>
      <c r="B6326" s="4">
        <v>43909</v>
      </c>
      <c r="C6326" s="6" t="str">
        <f t="shared" si="196"/>
        <v>Jan</v>
      </c>
      <c r="D6326" s="6" t="str">
        <f t="shared" si="197"/>
        <v>2</v>
      </c>
      <c r="E6326" t="s">
        <v>11</v>
      </c>
      <c r="F6326" s="3" t="s">
        <v>12</v>
      </c>
      <c r="G6326">
        <v>11</v>
      </c>
      <c r="H6326">
        <v>288</v>
      </c>
      <c r="I6326">
        <v>29</v>
      </c>
      <c r="J6326">
        <v>8</v>
      </c>
      <c r="K6326" s="3">
        <v>272.37068313360197</v>
      </c>
      <c r="L6326" s="3">
        <v>194.55048795257301</v>
      </c>
      <c r="M6326" s="7">
        <f>Sales_Table[[#This Row],[Order qty]]*Sales_Table[[#This Row],[unit price]]</f>
        <v>2178.9654650688158</v>
      </c>
      <c r="N6326" s="8">
        <f>Sales_Table[[#This Row],[Revenue]]-Sales_Table[[#This Row],[unit cost]]</f>
        <v>1984.4149771162429</v>
      </c>
    </row>
    <row r="6327" spans="1:14" ht="14.25" customHeight="1">
      <c r="A6327" t="s">
        <v>6340</v>
      </c>
      <c r="B6327" s="4">
        <v>43849</v>
      </c>
      <c r="C6327" s="6" t="str">
        <f t="shared" si="196"/>
        <v>Feb</v>
      </c>
      <c r="D6327" s="6" t="str">
        <f t="shared" si="197"/>
        <v>3</v>
      </c>
      <c r="E6327" t="s">
        <v>14</v>
      </c>
      <c r="F6327" s="3" t="s">
        <v>12</v>
      </c>
      <c r="G6327">
        <v>24</v>
      </c>
      <c r="H6327">
        <v>126</v>
      </c>
      <c r="I6327">
        <v>37</v>
      </c>
      <c r="J6327">
        <v>5</v>
      </c>
      <c r="K6327" s="3">
        <v>610.30518114566803</v>
      </c>
      <c r="L6327" s="3">
        <v>435.932272246906</v>
      </c>
      <c r="M6327" s="7">
        <f>Sales_Table[[#This Row],[Order qty]]*Sales_Table[[#This Row],[unit price]]</f>
        <v>3051.5259057283401</v>
      </c>
      <c r="N6327" s="8">
        <f>Sales_Table[[#This Row],[Revenue]]-Sales_Table[[#This Row],[unit cost]]</f>
        <v>2615.5936334814342</v>
      </c>
    </row>
    <row r="6328" spans="1:14" ht="14.25" customHeight="1">
      <c r="A6328" t="s">
        <v>6341</v>
      </c>
      <c r="B6328" s="4">
        <v>43869</v>
      </c>
      <c r="C6328" s="6" t="str">
        <f t="shared" si="196"/>
        <v>Mar</v>
      </c>
      <c r="D6328" s="6" t="str">
        <f t="shared" si="197"/>
        <v>5</v>
      </c>
      <c r="E6328" t="s">
        <v>20</v>
      </c>
      <c r="F6328" s="3" t="s">
        <v>12</v>
      </c>
      <c r="G6328">
        <v>21</v>
      </c>
      <c r="H6328">
        <v>199</v>
      </c>
      <c r="I6328">
        <v>29</v>
      </c>
      <c r="J6328">
        <v>2</v>
      </c>
      <c r="K6328" s="3">
        <v>610.457924902439</v>
      </c>
      <c r="L6328" s="3">
        <v>436.04137493031402</v>
      </c>
      <c r="M6328" s="7">
        <f>Sales_Table[[#This Row],[Order qty]]*Sales_Table[[#This Row],[unit price]]</f>
        <v>1220.915849804878</v>
      </c>
      <c r="N6328" s="8">
        <f>Sales_Table[[#This Row],[Revenue]]-Sales_Table[[#This Row],[unit cost]]</f>
        <v>784.87447487456393</v>
      </c>
    </row>
    <row r="6329" spans="1:14" ht="14.25" customHeight="1">
      <c r="A6329" t="s">
        <v>6342</v>
      </c>
      <c r="B6329" s="4">
        <v>43897</v>
      </c>
      <c r="C6329" s="6" t="str">
        <f t="shared" si="196"/>
        <v>May</v>
      </c>
      <c r="D6329" s="6" t="str">
        <f t="shared" si="197"/>
        <v>4</v>
      </c>
      <c r="E6329" t="s">
        <v>14</v>
      </c>
      <c r="F6329" s="3" t="s">
        <v>12</v>
      </c>
      <c r="G6329">
        <v>7</v>
      </c>
      <c r="H6329">
        <v>278</v>
      </c>
      <c r="I6329">
        <v>25</v>
      </c>
      <c r="J6329">
        <v>1</v>
      </c>
      <c r="K6329" s="3">
        <v>292.31848025322</v>
      </c>
      <c r="L6329" s="3">
        <v>208.79891446658499</v>
      </c>
      <c r="M6329" s="7">
        <f>Sales_Table[[#This Row],[Order qty]]*Sales_Table[[#This Row],[unit price]]</f>
        <v>292.31848025322</v>
      </c>
      <c r="N6329" s="8">
        <f>Sales_Table[[#This Row],[Revenue]]-Sales_Table[[#This Row],[unit cost]]</f>
        <v>83.519565786635013</v>
      </c>
    </row>
    <row r="6330" spans="1:14" ht="14.25" customHeight="1">
      <c r="A6330" t="s">
        <v>6343</v>
      </c>
      <c r="B6330" s="4">
        <v>43958</v>
      </c>
      <c r="C6330" s="6" t="str">
        <f t="shared" si="196"/>
        <v>Apr</v>
      </c>
      <c r="D6330" s="6" t="str">
        <f t="shared" si="197"/>
        <v>1</v>
      </c>
      <c r="E6330" t="s">
        <v>11</v>
      </c>
      <c r="F6330" s="3" t="s">
        <v>12</v>
      </c>
      <c r="G6330">
        <v>2</v>
      </c>
      <c r="H6330">
        <v>133</v>
      </c>
      <c r="I6330">
        <v>9</v>
      </c>
      <c r="J6330">
        <v>10</v>
      </c>
      <c r="K6330" s="3">
        <v>540.21795433759701</v>
      </c>
      <c r="L6330" s="3">
        <v>385.86996738399802</v>
      </c>
      <c r="M6330" s="7">
        <f>Sales_Table[[#This Row],[Order qty]]*Sales_Table[[#This Row],[unit price]]</f>
        <v>5402.1795433759698</v>
      </c>
      <c r="N6330" s="8">
        <f>Sales_Table[[#This Row],[Revenue]]-Sales_Table[[#This Row],[unit cost]]</f>
        <v>5016.3095759919715</v>
      </c>
    </row>
    <row r="6331" spans="1:14" ht="14.25" customHeight="1">
      <c r="A6331" t="s">
        <v>6344</v>
      </c>
      <c r="B6331" s="4">
        <v>43937</v>
      </c>
      <c r="C6331" s="6" t="str">
        <f t="shared" si="196"/>
        <v>Jan</v>
      </c>
      <c r="D6331" s="6" t="str">
        <f t="shared" si="197"/>
        <v>2</v>
      </c>
      <c r="E6331" t="s">
        <v>11</v>
      </c>
      <c r="F6331" s="3" t="s">
        <v>12</v>
      </c>
      <c r="G6331">
        <v>7</v>
      </c>
      <c r="H6331">
        <v>265</v>
      </c>
      <c r="I6331">
        <v>44</v>
      </c>
      <c r="J6331">
        <v>7</v>
      </c>
      <c r="K6331" s="3">
        <v>381.763611674309</v>
      </c>
      <c r="L6331" s="3">
        <v>272.68829405307798</v>
      </c>
      <c r="M6331" s="7">
        <f>Sales_Table[[#This Row],[Order qty]]*Sales_Table[[#This Row],[unit price]]</f>
        <v>2672.3452817201633</v>
      </c>
      <c r="N6331" s="8">
        <f>Sales_Table[[#This Row],[Revenue]]-Sales_Table[[#This Row],[unit cost]]</f>
        <v>2399.6569876670851</v>
      </c>
    </row>
    <row r="6332" spans="1:14" ht="14.25" customHeight="1">
      <c r="A6332" t="s">
        <v>6345</v>
      </c>
      <c r="B6332" s="4">
        <v>43846</v>
      </c>
      <c r="C6332" s="6" t="str">
        <f t="shared" si="196"/>
        <v>Feb</v>
      </c>
      <c r="D6332" s="6" t="str">
        <f t="shared" si="197"/>
        <v>5</v>
      </c>
      <c r="E6332" t="s">
        <v>14</v>
      </c>
      <c r="F6332" s="3" t="s">
        <v>12</v>
      </c>
      <c r="G6332">
        <v>26</v>
      </c>
      <c r="H6332">
        <v>111</v>
      </c>
      <c r="I6332">
        <v>33</v>
      </c>
      <c r="J6332">
        <v>8</v>
      </c>
      <c r="K6332" s="3">
        <v>197.33190089464199</v>
      </c>
      <c r="L6332" s="3">
        <v>140.951357781887</v>
      </c>
      <c r="M6332" s="7">
        <f>Sales_Table[[#This Row],[Order qty]]*Sales_Table[[#This Row],[unit price]]</f>
        <v>1578.6552071571359</v>
      </c>
      <c r="N6332" s="8">
        <f>Sales_Table[[#This Row],[Revenue]]-Sales_Table[[#This Row],[unit cost]]</f>
        <v>1437.7038493752489</v>
      </c>
    </row>
    <row r="6333" spans="1:14" ht="14.25" customHeight="1">
      <c r="A6333" t="s">
        <v>6346</v>
      </c>
      <c r="B6333" s="4">
        <v>43889</v>
      </c>
      <c r="C6333" s="6" t="str">
        <f t="shared" si="196"/>
        <v>May</v>
      </c>
      <c r="D6333" s="6" t="str">
        <f t="shared" si="197"/>
        <v>4</v>
      </c>
      <c r="E6333" t="s">
        <v>20</v>
      </c>
      <c r="F6333" s="3" t="s">
        <v>12</v>
      </c>
      <c r="G6333">
        <v>6</v>
      </c>
      <c r="H6333">
        <v>7</v>
      </c>
      <c r="I6333">
        <v>41</v>
      </c>
      <c r="J6333">
        <v>8</v>
      </c>
      <c r="K6333" s="3">
        <v>444.19874954223599</v>
      </c>
      <c r="L6333" s="3">
        <v>317.284821101597</v>
      </c>
      <c r="M6333" s="7">
        <f>Sales_Table[[#This Row],[Order qty]]*Sales_Table[[#This Row],[unit price]]</f>
        <v>3553.5899963378879</v>
      </c>
      <c r="N6333" s="8">
        <f>Sales_Table[[#This Row],[Revenue]]-Sales_Table[[#This Row],[unit cost]]</f>
        <v>3236.3051752362908</v>
      </c>
    </row>
    <row r="6334" spans="1:14" ht="14.25" customHeight="1">
      <c r="A6334" t="s">
        <v>6347</v>
      </c>
      <c r="B6334" s="4">
        <v>43953</v>
      </c>
      <c r="C6334" s="6" t="str">
        <f t="shared" si="196"/>
        <v>Apr</v>
      </c>
      <c r="D6334" s="6" t="str">
        <f t="shared" si="197"/>
        <v>5</v>
      </c>
      <c r="E6334" t="s">
        <v>16</v>
      </c>
      <c r="F6334" s="3" t="s">
        <v>12</v>
      </c>
      <c r="G6334">
        <v>23</v>
      </c>
      <c r="H6334">
        <v>69</v>
      </c>
      <c r="I6334">
        <v>31</v>
      </c>
      <c r="J6334">
        <v>2</v>
      </c>
      <c r="K6334" s="3">
        <v>466.32055467367201</v>
      </c>
      <c r="L6334" s="3">
        <v>333.086110481194</v>
      </c>
      <c r="M6334" s="7">
        <f>Sales_Table[[#This Row],[Order qty]]*Sales_Table[[#This Row],[unit price]]</f>
        <v>932.64110934734401</v>
      </c>
      <c r="N6334" s="8">
        <f>Sales_Table[[#This Row],[Revenue]]-Sales_Table[[#This Row],[unit cost]]</f>
        <v>599.55499886615007</v>
      </c>
    </row>
    <row r="6335" spans="1:14" ht="14.25" customHeight="1">
      <c r="A6335" t="s">
        <v>6348</v>
      </c>
      <c r="B6335" s="4">
        <v>43934</v>
      </c>
      <c r="C6335" s="6" t="str">
        <f t="shared" si="196"/>
        <v>May</v>
      </c>
      <c r="D6335" s="6" t="str">
        <f t="shared" si="197"/>
        <v>4</v>
      </c>
      <c r="E6335" t="s">
        <v>20</v>
      </c>
      <c r="F6335" s="3" t="s">
        <v>12</v>
      </c>
      <c r="G6335">
        <v>25</v>
      </c>
      <c r="H6335">
        <v>251</v>
      </c>
      <c r="I6335">
        <v>11</v>
      </c>
      <c r="J6335">
        <v>9</v>
      </c>
      <c r="K6335" s="3">
        <v>585.47558605670895</v>
      </c>
      <c r="L6335" s="3">
        <v>418.19684718336401</v>
      </c>
      <c r="M6335" s="7">
        <f>Sales_Table[[#This Row],[Order qty]]*Sales_Table[[#This Row],[unit price]]</f>
        <v>5269.2802745103809</v>
      </c>
      <c r="N6335" s="8">
        <f>Sales_Table[[#This Row],[Revenue]]-Sales_Table[[#This Row],[unit cost]]</f>
        <v>4851.0834273270166</v>
      </c>
    </row>
    <row r="6336" spans="1:14" ht="14.25" customHeight="1">
      <c r="A6336" t="s">
        <v>6349</v>
      </c>
      <c r="B6336" s="4">
        <v>43952</v>
      </c>
      <c r="C6336" s="6" t="str">
        <f t="shared" si="196"/>
        <v>Apr</v>
      </c>
      <c r="D6336" s="6" t="str">
        <f t="shared" si="197"/>
        <v>2</v>
      </c>
      <c r="E6336" t="s">
        <v>11</v>
      </c>
      <c r="F6336" s="3" t="s">
        <v>12</v>
      </c>
      <c r="G6336">
        <v>19</v>
      </c>
      <c r="H6336">
        <v>137</v>
      </c>
      <c r="I6336">
        <v>42</v>
      </c>
      <c r="J6336">
        <v>5</v>
      </c>
      <c r="K6336" s="3">
        <v>266.386651575565</v>
      </c>
      <c r="L6336" s="3">
        <v>190.276179696832</v>
      </c>
      <c r="M6336" s="7">
        <f>Sales_Table[[#This Row],[Order qty]]*Sales_Table[[#This Row],[unit price]]</f>
        <v>1331.9332578778249</v>
      </c>
      <c r="N6336" s="8">
        <f>Sales_Table[[#This Row],[Revenue]]-Sales_Table[[#This Row],[unit cost]]</f>
        <v>1141.6570781809928</v>
      </c>
    </row>
    <row r="6337" spans="1:14" ht="14.25" customHeight="1">
      <c r="A6337" t="s">
        <v>6350</v>
      </c>
      <c r="B6337" s="4">
        <v>43925</v>
      </c>
      <c r="C6337" s="6" t="str">
        <f t="shared" si="196"/>
        <v>Feb</v>
      </c>
      <c r="D6337" s="6" t="str">
        <f t="shared" si="197"/>
        <v>4</v>
      </c>
      <c r="E6337" t="s">
        <v>14</v>
      </c>
      <c r="F6337" s="3" t="s">
        <v>12</v>
      </c>
      <c r="G6337">
        <v>23</v>
      </c>
      <c r="H6337">
        <v>75</v>
      </c>
      <c r="I6337">
        <v>8</v>
      </c>
      <c r="J6337">
        <v>3</v>
      </c>
      <c r="K6337" s="3">
        <v>325.712476015091</v>
      </c>
      <c r="L6337" s="3">
        <v>232.65176858220801</v>
      </c>
      <c r="M6337" s="7">
        <f>Sales_Table[[#This Row],[Order qty]]*Sales_Table[[#This Row],[unit price]]</f>
        <v>977.13742804527305</v>
      </c>
      <c r="N6337" s="8">
        <f>Sales_Table[[#This Row],[Revenue]]-Sales_Table[[#This Row],[unit cost]]</f>
        <v>744.48565946306508</v>
      </c>
    </row>
    <row r="6338" spans="1:14" ht="14.25" customHeight="1">
      <c r="A6338" t="s">
        <v>6351</v>
      </c>
      <c r="B6338" s="4">
        <v>43880</v>
      </c>
      <c r="C6338" s="6" t="str">
        <f t="shared" ref="C6338:C6401" si="198">TEXT(B6339,"mmm")</f>
        <v>Apr</v>
      </c>
      <c r="D6338" s="6" t="str">
        <f t="shared" ref="D6338:D6401" si="199">TEXT(B6340, "m")</f>
        <v>4</v>
      </c>
      <c r="E6338" t="s">
        <v>20</v>
      </c>
      <c r="F6338" s="3" t="s">
        <v>12</v>
      </c>
      <c r="G6338">
        <v>14</v>
      </c>
      <c r="H6338">
        <v>255</v>
      </c>
      <c r="I6338">
        <v>10</v>
      </c>
      <c r="J6338">
        <v>5</v>
      </c>
      <c r="K6338" s="3">
        <v>179.99543970823299</v>
      </c>
      <c r="L6338" s="3">
        <v>128.56817122016599</v>
      </c>
      <c r="M6338" s="7">
        <f>Sales_Table[[#This Row],[Order qty]]*Sales_Table[[#This Row],[unit price]]</f>
        <v>899.97719854116497</v>
      </c>
      <c r="N6338" s="8">
        <f>Sales_Table[[#This Row],[Revenue]]-Sales_Table[[#This Row],[unit cost]]</f>
        <v>771.40902732099903</v>
      </c>
    </row>
    <row r="6339" spans="1:14" ht="14.25" customHeight="1">
      <c r="A6339" t="s">
        <v>6352</v>
      </c>
      <c r="B6339" s="4">
        <v>43923</v>
      </c>
      <c r="C6339" s="6" t="str">
        <f t="shared" si="198"/>
        <v>Apr</v>
      </c>
      <c r="D6339" s="6" t="str">
        <f t="shared" si="199"/>
        <v>4</v>
      </c>
      <c r="E6339" t="s">
        <v>20</v>
      </c>
      <c r="F6339" s="3" t="s">
        <v>12</v>
      </c>
      <c r="G6339">
        <v>6</v>
      </c>
      <c r="H6339">
        <v>82</v>
      </c>
      <c r="I6339">
        <v>19</v>
      </c>
      <c r="J6339">
        <v>6</v>
      </c>
      <c r="K6339" s="3">
        <v>489.05273759365099</v>
      </c>
      <c r="L6339" s="3">
        <v>349.32338399546501</v>
      </c>
      <c r="M6339" s="7">
        <f>Sales_Table[[#This Row],[Order qty]]*Sales_Table[[#This Row],[unit price]]</f>
        <v>2934.3164255619058</v>
      </c>
      <c r="N6339" s="8">
        <f>Sales_Table[[#This Row],[Revenue]]-Sales_Table[[#This Row],[unit cost]]</f>
        <v>2584.9930415664408</v>
      </c>
    </row>
    <row r="6340" spans="1:14" ht="14.25" customHeight="1">
      <c r="A6340" t="s">
        <v>6353</v>
      </c>
      <c r="B6340" s="4">
        <v>43947</v>
      </c>
      <c r="C6340" s="6" t="str">
        <f t="shared" si="198"/>
        <v>Apr</v>
      </c>
      <c r="D6340" s="6" t="str">
        <f t="shared" si="199"/>
        <v>2</v>
      </c>
      <c r="E6340" t="s">
        <v>20</v>
      </c>
      <c r="F6340" s="3" t="s">
        <v>12</v>
      </c>
      <c r="G6340">
        <v>7</v>
      </c>
      <c r="H6340">
        <v>300</v>
      </c>
      <c r="I6340">
        <v>6</v>
      </c>
      <c r="J6340">
        <v>9</v>
      </c>
      <c r="K6340" s="3">
        <v>541.09977704286598</v>
      </c>
      <c r="L6340" s="3">
        <v>386.49984074490402</v>
      </c>
      <c r="M6340" s="7">
        <f>Sales_Table[[#This Row],[Order qty]]*Sales_Table[[#This Row],[unit price]]</f>
        <v>4869.8979933857936</v>
      </c>
      <c r="N6340" s="8">
        <f>Sales_Table[[#This Row],[Revenue]]-Sales_Table[[#This Row],[unit cost]]</f>
        <v>4483.3981526408897</v>
      </c>
    </row>
    <row r="6341" spans="1:14" ht="14.25" customHeight="1">
      <c r="A6341" t="s">
        <v>6354</v>
      </c>
      <c r="B6341" s="4">
        <v>43937</v>
      </c>
      <c r="C6341" s="6" t="str">
        <f t="shared" si="198"/>
        <v>Feb</v>
      </c>
      <c r="D6341" s="6" t="str">
        <f t="shared" si="199"/>
        <v>5</v>
      </c>
      <c r="E6341" t="s">
        <v>16</v>
      </c>
      <c r="F6341" s="3" t="s">
        <v>12</v>
      </c>
      <c r="G6341">
        <v>9</v>
      </c>
      <c r="H6341">
        <v>341</v>
      </c>
      <c r="I6341">
        <v>28</v>
      </c>
      <c r="J6341">
        <v>4</v>
      </c>
      <c r="K6341" s="3">
        <v>171.48935937881501</v>
      </c>
      <c r="L6341" s="3">
        <v>122.49239955629599</v>
      </c>
      <c r="M6341" s="7">
        <f>Sales_Table[[#This Row],[Order qty]]*Sales_Table[[#This Row],[unit price]]</f>
        <v>685.95743751526004</v>
      </c>
      <c r="N6341" s="8">
        <f>Sales_Table[[#This Row],[Revenue]]-Sales_Table[[#This Row],[unit cost]]</f>
        <v>563.4650379589641</v>
      </c>
    </row>
    <row r="6342" spans="1:14" ht="14.25" customHeight="1">
      <c r="A6342" t="s">
        <v>6355</v>
      </c>
      <c r="B6342" s="4">
        <v>43885</v>
      </c>
      <c r="C6342" s="6" t="str">
        <f t="shared" si="198"/>
        <v>May</v>
      </c>
      <c r="D6342" s="6" t="str">
        <f t="shared" si="199"/>
        <v>4</v>
      </c>
      <c r="E6342" t="s">
        <v>20</v>
      </c>
      <c r="F6342" s="3" t="s">
        <v>12</v>
      </c>
      <c r="G6342">
        <v>10</v>
      </c>
      <c r="H6342">
        <v>219</v>
      </c>
      <c r="I6342">
        <v>45</v>
      </c>
      <c r="J6342">
        <v>4</v>
      </c>
      <c r="K6342" s="3">
        <v>261.16601032018701</v>
      </c>
      <c r="L6342" s="3">
        <v>186.54715022870499</v>
      </c>
      <c r="M6342" s="7">
        <f>Sales_Table[[#This Row],[Order qty]]*Sales_Table[[#This Row],[unit price]]</f>
        <v>1044.6640412807481</v>
      </c>
      <c r="N6342" s="8">
        <f>Sales_Table[[#This Row],[Revenue]]-Sales_Table[[#This Row],[unit cost]]</f>
        <v>858.116891052043</v>
      </c>
    </row>
    <row r="6343" spans="1:14" ht="14.25" customHeight="1">
      <c r="A6343" t="s">
        <v>6356</v>
      </c>
      <c r="B6343" s="4">
        <v>43976</v>
      </c>
      <c r="C6343" s="6" t="str">
        <f t="shared" si="198"/>
        <v>Apr</v>
      </c>
      <c r="D6343" s="6" t="str">
        <f t="shared" si="199"/>
        <v>3</v>
      </c>
      <c r="E6343" t="s">
        <v>14</v>
      </c>
      <c r="F6343" s="3" t="s">
        <v>12</v>
      </c>
      <c r="G6343">
        <v>12</v>
      </c>
      <c r="H6343">
        <v>191</v>
      </c>
      <c r="I6343">
        <v>22</v>
      </c>
      <c r="J6343">
        <v>6</v>
      </c>
      <c r="K6343" s="3">
        <v>513.28736364841495</v>
      </c>
      <c r="L6343" s="3">
        <v>366.63383117743899</v>
      </c>
      <c r="M6343" s="7">
        <f>Sales_Table[[#This Row],[Order qty]]*Sales_Table[[#This Row],[unit price]]</f>
        <v>3079.7241818904895</v>
      </c>
      <c r="N6343" s="8">
        <f>Sales_Table[[#This Row],[Revenue]]-Sales_Table[[#This Row],[unit cost]]</f>
        <v>2713.0903507130506</v>
      </c>
    </row>
    <row r="6344" spans="1:14" ht="14.25" customHeight="1">
      <c r="A6344" t="s">
        <v>6357</v>
      </c>
      <c r="B6344" s="4">
        <v>43931</v>
      </c>
      <c r="C6344" s="6" t="str">
        <f t="shared" si="198"/>
        <v>Mar</v>
      </c>
      <c r="D6344" s="6" t="str">
        <f t="shared" si="199"/>
        <v>5</v>
      </c>
      <c r="E6344" t="s">
        <v>16</v>
      </c>
      <c r="F6344" s="3" t="s">
        <v>12</v>
      </c>
      <c r="G6344">
        <v>18</v>
      </c>
      <c r="H6344">
        <v>62</v>
      </c>
      <c r="I6344">
        <v>16</v>
      </c>
      <c r="J6344">
        <v>4</v>
      </c>
      <c r="K6344" s="3">
        <v>291.40688520669897</v>
      </c>
      <c r="L6344" s="3">
        <v>208.14777514764199</v>
      </c>
      <c r="M6344" s="7">
        <f>Sales_Table[[#This Row],[Order qty]]*Sales_Table[[#This Row],[unit price]]</f>
        <v>1165.6275408267959</v>
      </c>
      <c r="N6344" s="8">
        <f>Sales_Table[[#This Row],[Revenue]]-Sales_Table[[#This Row],[unit cost]]</f>
        <v>957.47976567915384</v>
      </c>
    </row>
    <row r="6345" spans="1:14" ht="14.25" customHeight="1">
      <c r="A6345" t="s">
        <v>6358</v>
      </c>
      <c r="B6345" s="4">
        <v>43906</v>
      </c>
      <c r="C6345" s="6" t="str">
        <f t="shared" si="198"/>
        <v>May</v>
      </c>
      <c r="D6345" s="6" t="str">
        <f t="shared" si="199"/>
        <v>2</v>
      </c>
      <c r="E6345" t="s">
        <v>16</v>
      </c>
      <c r="F6345" s="3" t="s">
        <v>12</v>
      </c>
      <c r="G6345">
        <v>3</v>
      </c>
      <c r="H6345">
        <v>149</v>
      </c>
      <c r="I6345">
        <v>47</v>
      </c>
      <c r="J6345">
        <v>4</v>
      </c>
      <c r="K6345" s="3">
        <v>574.78507590293896</v>
      </c>
      <c r="L6345" s="3">
        <v>410.56076850209899</v>
      </c>
      <c r="M6345" s="7">
        <f>Sales_Table[[#This Row],[Order qty]]*Sales_Table[[#This Row],[unit price]]</f>
        <v>2299.1403036117558</v>
      </c>
      <c r="N6345" s="8">
        <f>Sales_Table[[#This Row],[Revenue]]-Sales_Table[[#This Row],[unit cost]]</f>
        <v>1888.5795351096567</v>
      </c>
    </row>
    <row r="6346" spans="1:14" ht="14.25" customHeight="1">
      <c r="A6346" t="s">
        <v>6359</v>
      </c>
      <c r="B6346" s="4">
        <v>43955</v>
      </c>
      <c r="C6346" s="6" t="str">
        <f t="shared" si="198"/>
        <v>Feb</v>
      </c>
      <c r="D6346" s="6" t="str">
        <f t="shared" si="199"/>
        <v>5</v>
      </c>
      <c r="E6346" t="s">
        <v>14</v>
      </c>
      <c r="F6346" s="3" t="s">
        <v>12</v>
      </c>
      <c r="G6346">
        <v>8</v>
      </c>
      <c r="H6346">
        <v>306</v>
      </c>
      <c r="I6346">
        <v>39</v>
      </c>
      <c r="J6346">
        <v>7</v>
      </c>
      <c r="K6346" s="3">
        <v>213.87773770093901</v>
      </c>
      <c r="L6346" s="3">
        <v>152.76981264352801</v>
      </c>
      <c r="M6346" s="7">
        <f>Sales_Table[[#This Row],[Order qty]]*Sales_Table[[#This Row],[unit price]]</f>
        <v>1497.1441639065731</v>
      </c>
      <c r="N6346" s="8">
        <f>Sales_Table[[#This Row],[Revenue]]-Sales_Table[[#This Row],[unit cost]]</f>
        <v>1344.3743512630451</v>
      </c>
    </row>
    <row r="6347" spans="1:14" ht="14.25" customHeight="1">
      <c r="A6347" t="s">
        <v>6360</v>
      </c>
      <c r="B6347" s="4">
        <v>43870</v>
      </c>
      <c r="C6347" s="6" t="str">
        <f t="shared" si="198"/>
        <v>May</v>
      </c>
      <c r="D6347" s="6" t="str">
        <f t="shared" si="199"/>
        <v>3</v>
      </c>
      <c r="E6347" t="s">
        <v>20</v>
      </c>
      <c r="F6347" s="3" t="s">
        <v>12</v>
      </c>
      <c r="G6347">
        <v>4</v>
      </c>
      <c r="H6347">
        <v>24</v>
      </c>
      <c r="I6347">
        <v>42</v>
      </c>
      <c r="J6347">
        <v>4</v>
      </c>
      <c r="K6347" s="3">
        <v>298.60555064678198</v>
      </c>
      <c r="L6347" s="3">
        <v>213.28967903341601</v>
      </c>
      <c r="M6347" s="7">
        <f>Sales_Table[[#This Row],[Order qty]]*Sales_Table[[#This Row],[unit price]]</f>
        <v>1194.4222025871279</v>
      </c>
      <c r="N6347" s="8">
        <f>Sales_Table[[#This Row],[Revenue]]-Sales_Table[[#This Row],[unit cost]]</f>
        <v>981.13252355371196</v>
      </c>
    </row>
    <row r="6348" spans="1:14" ht="14.25" customHeight="1">
      <c r="A6348" t="s">
        <v>6361</v>
      </c>
      <c r="B6348" s="4">
        <v>43969</v>
      </c>
      <c r="C6348" s="6" t="str">
        <f t="shared" si="198"/>
        <v>Mar</v>
      </c>
      <c r="D6348" s="6" t="str">
        <f t="shared" si="199"/>
        <v>5</v>
      </c>
      <c r="E6348" t="s">
        <v>20</v>
      </c>
      <c r="F6348" s="3" t="s">
        <v>12</v>
      </c>
      <c r="G6348">
        <v>13</v>
      </c>
      <c r="H6348">
        <v>3</v>
      </c>
      <c r="I6348">
        <v>10</v>
      </c>
      <c r="J6348">
        <v>8</v>
      </c>
      <c r="K6348" s="3">
        <v>627.34221678972199</v>
      </c>
      <c r="L6348" s="3">
        <v>448.10158342122998</v>
      </c>
      <c r="M6348" s="7">
        <f>Sales_Table[[#This Row],[Order qty]]*Sales_Table[[#This Row],[unit price]]</f>
        <v>5018.7377343177759</v>
      </c>
      <c r="N6348" s="8">
        <f>Sales_Table[[#This Row],[Revenue]]-Sales_Table[[#This Row],[unit cost]]</f>
        <v>4570.6361508965456</v>
      </c>
    </row>
    <row r="6349" spans="1:14" ht="14.25" customHeight="1">
      <c r="A6349" t="s">
        <v>6362</v>
      </c>
      <c r="B6349" s="4">
        <v>43906</v>
      </c>
      <c r="C6349" s="6" t="str">
        <f t="shared" si="198"/>
        <v>May</v>
      </c>
      <c r="D6349" s="6" t="str">
        <f t="shared" si="199"/>
        <v>3</v>
      </c>
      <c r="E6349" t="s">
        <v>14</v>
      </c>
      <c r="F6349" s="3" t="s">
        <v>12</v>
      </c>
      <c r="G6349">
        <v>13</v>
      </c>
      <c r="H6349">
        <v>255</v>
      </c>
      <c r="I6349">
        <v>11</v>
      </c>
      <c r="J6349">
        <v>1</v>
      </c>
      <c r="K6349" s="3">
        <v>616.55940341949497</v>
      </c>
      <c r="L6349" s="3">
        <v>440.39957387106801</v>
      </c>
      <c r="M6349" s="7">
        <f>Sales_Table[[#This Row],[Order qty]]*Sales_Table[[#This Row],[unit price]]</f>
        <v>616.55940341949497</v>
      </c>
      <c r="N6349" s="8">
        <f>Sales_Table[[#This Row],[Revenue]]-Sales_Table[[#This Row],[unit cost]]</f>
        <v>176.15982954842696</v>
      </c>
    </row>
    <row r="6350" spans="1:14" ht="14.25" customHeight="1">
      <c r="A6350" t="s">
        <v>6363</v>
      </c>
      <c r="B6350" s="4">
        <v>43955</v>
      </c>
      <c r="C6350" s="6" t="str">
        <f t="shared" si="198"/>
        <v>Mar</v>
      </c>
      <c r="D6350" s="6" t="str">
        <f t="shared" si="199"/>
        <v>3</v>
      </c>
      <c r="E6350" t="s">
        <v>16</v>
      </c>
      <c r="F6350" s="3" t="s">
        <v>12</v>
      </c>
      <c r="G6350">
        <v>2</v>
      </c>
      <c r="H6350">
        <v>285</v>
      </c>
      <c r="I6350">
        <v>40</v>
      </c>
      <c r="J6350">
        <v>2</v>
      </c>
      <c r="K6350" s="3">
        <v>572.06378835439705</v>
      </c>
      <c r="L6350" s="3">
        <v>408.61699168171202</v>
      </c>
      <c r="M6350" s="7">
        <f>Sales_Table[[#This Row],[Order qty]]*Sales_Table[[#This Row],[unit price]]</f>
        <v>1144.1275767087941</v>
      </c>
      <c r="N6350" s="8">
        <f>Sales_Table[[#This Row],[Revenue]]-Sales_Table[[#This Row],[unit cost]]</f>
        <v>735.51058502708202</v>
      </c>
    </row>
    <row r="6351" spans="1:14" ht="14.25" customHeight="1">
      <c r="A6351" t="s">
        <v>6364</v>
      </c>
      <c r="B6351" s="4">
        <v>43910</v>
      </c>
      <c r="C6351" s="6" t="str">
        <f t="shared" si="198"/>
        <v>Mar</v>
      </c>
      <c r="D6351" s="6" t="str">
        <f t="shared" si="199"/>
        <v>2</v>
      </c>
      <c r="E6351" t="s">
        <v>11</v>
      </c>
      <c r="F6351" s="3" t="s">
        <v>12</v>
      </c>
      <c r="G6351">
        <v>9</v>
      </c>
      <c r="H6351">
        <v>23</v>
      </c>
      <c r="I6351">
        <v>46</v>
      </c>
      <c r="J6351">
        <v>4</v>
      </c>
      <c r="K6351" s="3">
        <v>403.770299077034</v>
      </c>
      <c r="L6351" s="3">
        <v>288.407356483596</v>
      </c>
      <c r="M6351" s="7">
        <f>Sales_Table[[#This Row],[Order qty]]*Sales_Table[[#This Row],[unit price]]</f>
        <v>1615.081196308136</v>
      </c>
      <c r="N6351" s="8">
        <f>Sales_Table[[#This Row],[Revenue]]-Sales_Table[[#This Row],[unit cost]]</f>
        <v>1326.67383982454</v>
      </c>
    </row>
    <row r="6352" spans="1:14" ht="14.25" customHeight="1">
      <c r="A6352" t="s">
        <v>6365</v>
      </c>
      <c r="B6352" s="4">
        <v>43920</v>
      </c>
      <c r="C6352" s="6" t="str">
        <f t="shared" si="198"/>
        <v>Feb</v>
      </c>
      <c r="D6352" s="6" t="str">
        <f t="shared" si="199"/>
        <v>1</v>
      </c>
      <c r="E6352" t="s">
        <v>16</v>
      </c>
      <c r="F6352" s="3" t="s">
        <v>12</v>
      </c>
      <c r="G6352">
        <v>11</v>
      </c>
      <c r="H6352">
        <v>294</v>
      </c>
      <c r="I6352">
        <v>42</v>
      </c>
      <c r="J6352">
        <v>9</v>
      </c>
      <c r="K6352" s="3">
        <v>404.92927032709099</v>
      </c>
      <c r="L6352" s="3">
        <v>289.23519309077898</v>
      </c>
      <c r="M6352" s="7">
        <f>Sales_Table[[#This Row],[Order qty]]*Sales_Table[[#This Row],[unit price]]</f>
        <v>3644.3634329438191</v>
      </c>
      <c r="N6352" s="8">
        <f>Sales_Table[[#This Row],[Revenue]]-Sales_Table[[#This Row],[unit cost]]</f>
        <v>3355.1282398530402</v>
      </c>
    </row>
    <row r="6353" spans="1:14" ht="14.25" customHeight="1">
      <c r="A6353" t="s">
        <v>6366</v>
      </c>
      <c r="B6353" s="4">
        <v>43877</v>
      </c>
      <c r="C6353" s="6" t="str">
        <f t="shared" si="198"/>
        <v>Jan</v>
      </c>
      <c r="D6353" s="6" t="str">
        <f t="shared" si="199"/>
        <v>5</v>
      </c>
      <c r="E6353" t="s">
        <v>20</v>
      </c>
      <c r="F6353" s="3" t="s">
        <v>12</v>
      </c>
      <c r="G6353">
        <v>26</v>
      </c>
      <c r="H6353">
        <v>85</v>
      </c>
      <c r="I6353">
        <v>31</v>
      </c>
      <c r="J6353">
        <v>8</v>
      </c>
      <c r="K6353" s="3">
        <v>628.80434632301296</v>
      </c>
      <c r="L6353" s="3">
        <v>449.14596165929498</v>
      </c>
      <c r="M6353" s="7">
        <f>Sales_Table[[#This Row],[Order qty]]*Sales_Table[[#This Row],[unit price]]</f>
        <v>5030.4347705841037</v>
      </c>
      <c r="N6353" s="8">
        <f>Sales_Table[[#This Row],[Revenue]]-Sales_Table[[#This Row],[unit cost]]</f>
        <v>4581.288808924809</v>
      </c>
    </row>
    <row r="6354" spans="1:14" ht="14.25" customHeight="1">
      <c r="A6354" t="s">
        <v>6367</v>
      </c>
      <c r="B6354" s="4">
        <v>43845</v>
      </c>
      <c r="C6354" s="6" t="str">
        <f t="shared" si="198"/>
        <v>May</v>
      </c>
      <c r="D6354" s="6" t="str">
        <f t="shared" si="199"/>
        <v>3</v>
      </c>
      <c r="E6354" t="s">
        <v>20</v>
      </c>
      <c r="F6354" s="3" t="s">
        <v>12</v>
      </c>
      <c r="G6354">
        <v>18</v>
      </c>
      <c r="H6354">
        <v>249</v>
      </c>
      <c r="I6354">
        <v>23</v>
      </c>
      <c r="J6354">
        <v>6</v>
      </c>
      <c r="K6354" s="3">
        <v>621.56064909696602</v>
      </c>
      <c r="L6354" s="3">
        <v>443.97189221211801</v>
      </c>
      <c r="M6354" s="7">
        <f>Sales_Table[[#This Row],[Order qty]]*Sales_Table[[#This Row],[unit price]]</f>
        <v>3729.3638945817961</v>
      </c>
      <c r="N6354" s="8">
        <f>Sales_Table[[#This Row],[Revenue]]-Sales_Table[[#This Row],[unit cost]]</f>
        <v>3285.3920023696783</v>
      </c>
    </row>
    <row r="6355" spans="1:14" ht="14.25" customHeight="1">
      <c r="A6355" t="s">
        <v>6368</v>
      </c>
      <c r="B6355" s="4">
        <v>43958</v>
      </c>
      <c r="C6355" s="6" t="str">
        <f t="shared" si="198"/>
        <v>Mar</v>
      </c>
      <c r="D6355" s="6" t="str">
        <f t="shared" si="199"/>
        <v>3</v>
      </c>
      <c r="E6355" t="s">
        <v>11</v>
      </c>
      <c r="F6355" s="3" t="s">
        <v>12</v>
      </c>
      <c r="G6355">
        <v>12</v>
      </c>
      <c r="H6355">
        <v>21</v>
      </c>
      <c r="I6355">
        <v>24</v>
      </c>
      <c r="J6355">
        <v>6</v>
      </c>
      <c r="K6355" s="3">
        <v>622.83464848995197</v>
      </c>
      <c r="L6355" s="3">
        <v>444.88189177853701</v>
      </c>
      <c r="M6355" s="7">
        <f>Sales_Table[[#This Row],[Order qty]]*Sales_Table[[#This Row],[unit price]]</f>
        <v>3737.0078909397116</v>
      </c>
      <c r="N6355" s="8">
        <f>Sales_Table[[#This Row],[Revenue]]-Sales_Table[[#This Row],[unit cost]]</f>
        <v>3292.1259991611746</v>
      </c>
    </row>
    <row r="6356" spans="1:14" ht="14.25" customHeight="1">
      <c r="A6356" t="s">
        <v>6369</v>
      </c>
      <c r="B6356" s="4">
        <v>43902</v>
      </c>
      <c r="C6356" s="6" t="str">
        <f t="shared" si="198"/>
        <v>Mar</v>
      </c>
      <c r="D6356" s="6" t="str">
        <f t="shared" si="199"/>
        <v>4</v>
      </c>
      <c r="E6356" t="s">
        <v>14</v>
      </c>
      <c r="F6356" s="3" t="s">
        <v>12</v>
      </c>
      <c r="G6356">
        <v>17</v>
      </c>
      <c r="H6356">
        <v>350</v>
      </c>
      <c r="I6356">
        <v>5</v>
      </c>
      <c r="J6356">
        <v>7</v>
      </c>
      <c r="K6356" s="3">
        <v>273.321427166462</v>
      </c>
      <c r="L6356" s="3">
        <v>195.22959083318699</v>
      </c>
      <c r="M6356" s="7">
        <f>Sales_Table[[#This Row],[Order qty]]*Sales_Table[[#This Row],[unit price]]</f>
        <v>1913.2499901652341</v>
      </c>
      <c r="N6356" s="8">
        <f>Sales_Table[[#This Row],[Revenue]]-Sales_Table[[#This Row],[unit cost]]</f>
        <v>1718.020399332047</v>
      </c>
    </row>
    <row r="6357" spans="1:14" ht="14.25" customHeight="1">
      <c r="A6357" t="s">
        <v>6370</v>
      </c>
      <c r="B6357" s="4">
        <v>43895</v>
      </c>
      <c r="C6357" s="6" t="str">
        <f t="shared" si="198"/>
        <v>Apr</v>
      </c>
      <c r="D6357" s="6" t="str">
        <f t="shared" si="199"/>
        <v>2</v>
      </c>
      <c r="E6357" t="s">
        <v>11</v>
      </c>
      <c r="F6357" s="3" t="s">
        <v>12</v>
      </c>
      <c r="G6357">
        <v>4</v>
      </c>
      <c r="H6357">
        <v>218</v>
      </c>
      <c r="I6357">
        <v>41</v>
      </c>
      <c r="J6357">
        <v>10</v>
      </c>
      <c r="K6357" s="3">
        <v>574.12226057052601</v>
      </c>
      <c r="L6357" s="3">
        <v>410.08732897894703</v>
      </c>
      <c r="M6357" s="7">
        <f>Sales_Table[[#This Row],[Order qty]]*Sales_Table[[#This Row],[unit price]]</f>
        <v>5741.2226057052603</v>
      </c>
      <c r="N6357" s="8">
        <f>Sales_Table[[#This Row],[Revenue]]-Sales_Table[[#This Row],[unit cost]]</f>
        <v>5331.1352767263134</v>
      </c>
    </row>
    <row r="6358" spans="1:14" ht="14.25" customHeight="1">
      <c r="A6358" t="s">
        <v>6371</v>
      </c>
      <c r="B6358" s="4">
        <v>43940</v>
      </c>
      <c r="C6358" s="6" t="str">
        <f t="shared" si="198"/>
        <v>Feb</v>
      </c>
      <c r="D6358" s="6" t="str">
        <f t="shared" si="199"/>
        <v>2</v>
      </c>
      <c r="E6358" t="s">
        <v>11</v>
      </c>
      <c r="F6358" s="3" t="s">
        <v>12</v>
      </c>
      <c r="G6358">
        <v>3</v>
      </c>
      <c r="H6358">
        <v>140</v>
      </c>
      <c r="I6358">
        <v>24</v>
      </c>
      <c r="J6358">
        <v>4</v>
      </c>
      <c r="K6358" s="3">
        <v>255.373752057552</v>
      </c>
      <c r="L6358" s="3">
        <v>182.409822898252</v>
      </c>
      <c r="M6358" s="7">
        <f>Sales_Table[[#This Row],[Order qty]]*Sales_Table[[#This Row],[unit price]]</f>
        <v>1021.495008230208</v>
      </c>
      <c r="N6358" s="8">
        <f>Sales_Table[[#This Row],[Revenue]]-Sales_Table[[#This Row],[unit cost]]</f>
        <v>839.08518533195593</v>
      </c>
    </row>
    <row r="6359" spans="1:14" ht="14.25" customHeight="1">
      <c r="A6359" t="s">
        <v>6372</v>
      </c>
      <c r="B6359" s="4">
        <v>43876</v>
      </c>
      <c r="C6359" s="6" t="str">
        <f t="shared" si="198"/>
        <v>Feb</v>
      </c>
      <c r="D6359" s="6" t="str">
        <f t="shared" si="199"/>
        <v>2</v>
      </c>
      <c r="E6359" t="s">
        <v>14</v>
      </c>
      <c r="F6359" s="3" t="s">
        <v>12</v>
      </c>
      <c r="G6359">
        <v>22</v>
      </c>
      <c r="H6359">
        <v>310</v>
      </c>
      <c r="I6359">
        <v>29</v>
      </c>
      <c r="J6359">
        <v>5</v>
      </c>
      <c r="K6359" s="3">
        <v>431.34480249881699</v>
      </c>
      <c r="L6359" s="3">
        <v>308.10343035629802</v>
      </c>
      <c r="M6359" s="7">
        <f>Sales_Table[[#This Row],[Order qty]]*Sales_Table[[#This Row],[unit price]]</f>
        <v>2156.7240124940849</v>
      </c>
      <c r="N6359" s="8">
        <f>Sales_Table[[#This Row],[Revenue]]-Sales_Table[[#This Row],[unit cost]]</f>
        <v>1848.6205821377869</v>
      </c>
    </row>
    <row r="6360" spans="1:14" ht="14.25" customHeight="1">
      <c r="A6360" t="s">
        <v>6373</v>
      </c>
      <c r="B6360" s="4">
        <v>43885</v>
      </c>
      <c r="C6360" s="6" t="str">
        <f t="shared" si="198"/>
        <v>Feb</v>
      </c>
      <c r="D6360" s="6" t="str">
        <f t="shared" si="199"/>
        <v>1</v>
      </c>
      <c r="E6360" t="s">
        <v>20</v>
      </c>
      <c r="F6360" s="3" t="s">
        <v>12</v>
      </c>
      <c r="G6360">
        <v>22</v>
      </c>
      <c r="H6360">
        <v>61</v>
      </c>
      <c r="I6360">
        <v>23</v>
      </c>
      <c r="J6360">
        <v>10</v>
      </c>
      <c r="K6360" s="3">
        <v>334.19257646799099</v>
      </c>
      <c r="L6360" s="3">
        <v>238.70898319142199</v>
      </c>
      <c r="M6360" s="7">
        <f>Sales_Table[[#This Row],[Order qty]]*Sales_Table[[#This Row],[unit price]]</f>
        <v>3341.9257646799097</v>
      </c>
      <c r="N6360" s="8">
        <f>Sales_Table[[#This Row],[Revenue]]-Sales_Table[[#This Row],[unit cost]]</f>
        <v>3103.2167814884879</v>
      </c>
    </row>
    <row r="6361" spans="1:14" ht="14.25" customHeight="1">
      <c r="A6361" t="s">
        <v>6374</v>
      </c>
      <c r="B6361" s="4">
        <v>43868</v>
      </c>
      <c r="C6361" s="6" t="str">
        <f t="shared" si="198"/>
        <v>Jan</v>
      </c>
      <c r="D6361" s="6" t="str">
        <f t="shared" si="199"/>
        <v>1</v>
      </c>
      <c r="E6361" t="s">
        <v>16</v>
      </c>
      <c r="F6361" s="3" t="s">
        <v>12</v>
      </c>
      <c r="G6361">
        <v>14</v>
      </c>
      <c r="H6361">
        <v>185</v>
      </c>
      <c r="I6361">
        <v>37</v>
      </c>
      <c r="J6361">
        <v>9</v>
      </c>
      <c r="K6361" s="3">
        <v>554.55397868156399</v>
      </c>
      <c r="L6361" s="3">
        <v>396.109984772546</v>
      </c>
      <c r="M6361" s="7">
        <f>Sales_Table[[#This Row],[Order qty]]*Sales_Table[[#This Row],[unit price]]</f>
        <v>4990.9858081340763</v>
      </c>
      <c r="N6361" s="8">
        <f>Sales_Table[[#This Row],[Revenue]]-Sales_Table[[#This Row],[unit cost]]</f>
        <v>4594.8758233615299</v>
      </c>
    </row>
    <row r="6362" spans="1:14" ht="14.25" customHeight="1">
      <c r="A6362" t="s">
        <v>6375</v>
      </c>
      <c r="B6362" s="4">
        <v>43840</v>
      </c>
      <c r="C6362" s="6" t="str">
        <f t="shared" si="198"/>
        <v>Jan</v>
      </c>
      <c r="D6362" s="6" t="str">
        <f t="shared" si="199"/>
        <v>4</v>
      </c>
      <c r="E6362" t="s">
        <v>20</v>
      </c>
      <c r="F6362" s="3" t="s">
        <v>12</v>
      </c>
      <c r="G6362">
        <v>5</v>
      </c>
      <c r="H6362">
        <v>97</v>
      </c>
      <c r="I6362">
        <v>37</v>
      </c>
      <c r="J6362">
        <v>2</v>
      </c>
      <c r="K6362" s="3">
        <v>451.193099677563</v>
      </c>
      <c r="L6362" s="3">
        <v>322.28078548397298</v>
      </c>
      <c r="M6362" s="7">
        <f>Sales_Table[[#This Row],[Order qty]]*Sales_Table[[#This Row],[unit price]]</f>
        <v>902.386199355126</v>
      </c>
      <c r="N6362" s="8">
        <f>Sales_Table[[#This Row],[Revenue]]-Sales_Table[[#This Row],[unit cost]]</f>
        <v>580.10541387115302</v>
      </c>
    </row>
    <row r="6363" spans="1:14" ht="14.25" customHeight="1">
      <c r="A6363" t="s">
        <v>6376</v>
      </c>
      <c r="B6363" s="4">
        <v>43847</v>
      </c>
      <c r="C6363" s="6" t="str">
        <f t="shared" si="198"/>
        <v>Apr</v>
      </c>
      <c r="D6363" s="6" t="str">
        <f t="shared" si="199"/>
        <v>2</v>
      </c>
      <c r="E6363" t="s">
        <v>11</v>
      </c>
      <c r="F6363" s="3" t="s">
        <v>12</v>
      </c>
      <c r="G6363">
        <v>7</v>
      </c>
      <c r="H6363">
        <v>216</v>
      </c>
      <c r="I6363">
        <v>45</v>
      </c>
      <c r="J6363">
        <v>1</v>
      </c>
      <c r="K6363" s="3">
        <v>559.79325377941097</v>
      </c>
      <c r="L6363" s="3">
        <v>399.852324128151</v>
      </c>
      <c r="M6363" s="7">
        <f>Sales_Table[[#This Row],[Order qty]]*Sales_Table[[#This Row],[unit price]]</f>
        <v>559.79325377941097</v>
      </c>
      <c r="N6363" s="8">
        <f>Sales_Table[[#This Row],[Revenue]]-Sales_Table[[#This Row],[unit cost]]</f>
        <v>159.94092965125998</v>
      </c>
    </row>
    <row r="6364" spans="1:14" ht="14.25" customHeight="1">
      <c r="A6364" t="s">
        <v>6377</v>
      </c>
      <c r="B6364" s="4">
        <v>43932</v>
      </c>
      <c r="C6364" s="6" t="str">
        <f t="shared" si="198"/>
        <v>Feb</v>
      </c>
      <c r="D6364" s="6" t="str">
        <f t="shared" si="199"/>
        <v>5</v>
      </c>
      <c r="E6364" t="s">
        <v>16</v>
      </c>
      <c r="F6364" s="3" t="s">
        <v>12</v>
      </c>
      <c r="G6364">
        <v>2</v>
      </c>
      <c r="H6364">
        <v>363</v>
      </c>
      <c r="I6364">
        <v>8</v>
      </c>
      <c r="J6364">
        <v>3</v>
      </c>
      <c r="K6364" s="3">
        <v>431.37774020433397</v>
      </c>
      <c r="L6364" s="3">
        <v>308.12695728880999</v>
      </c>
      <c r="M6364" s="7">
        <f>Sales_Table[[#This Row],[Order qty]]*Sales_Table[[#This Row],[unit price]]</f>
        <v>1294.1332206130019</v>
      </c>
      <c r="N6364" s="8">
        <f>Sales_Table[[#This Row],[Revenue]]-Sales_Table[[#This Row],[unit cost]]</f>
        <v>986.00626332419188</v>
      </c>
    </row>
    <row r="6365" spans="1:14" ht="14.25" customHeight="1">
      <c r="A6365" t="s">
        <v>6378</v>
      </c>
      <c r="B6365" s="4">
        <v>43882</v>
      </c>
      <c r="C6365" s="6" t="str">
        <f t="shared" si="198"/>
        <v>May</v>
      </c>
      <c r="D6365" s="6" t="str">
        <f t="shared" si="199"/>
        <v>1</v>
      </c>
      <c r="E6365" t="s">
        <v>16</v>
      </c>
      <c r="F6365" s="3" t="s">
        <v>12</v>
      </c>
      <c r="G6365">
        <v>25</v>
      </c>
      <c r="H6365">
        <v>41</v>
      </c>
      <c r="I6365">
        <v>39</v>
      </c>
      <c r="J6365">
        <v>2</v>
      </c>
      <c r="K6365" s="3">
        <v>443.65693473815901</v>
      </c>
      <c r="L6365" s="3">
        <v>316.89781052725698</v>
      </c>
      <c r="M6365" s="7">
        <f>Sales_Table[[#This Row],[Order qty]]*Sales_Table[[#This Row],[unit price]]</f>
        <v>887.31386947631802</v>
      </c>
      <c r="N6365" s="8">
        <f>Sales_Table[[#This Row],[Revenue]]-Sales_Table[[#This Row],[unit cost]]</f>
        <v>570.41605894906104</v>
      </c>
    </row>
    <row r="6366" spans="1:14" ht="14.25" customHeight="1">
      <c r="A6366" t="s">
        <v>6379</v>
      </c>
      <c r="B6366" s="4">
        <v>43979</v>
      </c>
      <c r="C6366" s="6" t="str">
        <f t="shared" si="198"/>
        <v>Jan</v>
      </c>
      <c r="D6366" s="6" t="str">
        <f t="shared" si="199"/>
        <v>2</v>
      </c>
      <c r="E6366" t="s">
        <v>14</v>
      </c>
      <c r="F6366" s="3" t="s">
        <v>12</v>
      </c>
      <c r="G6366">
        <v>24</v>
      </c>
      <c r="H6366">
        <v>167</v>
      </c>
      <c r="I6366">
        <v>28</v>
      </c>
      <c r="J6366">
        <v>2</v>
      </c>
      <c r="K6366" s="3">
        <v>367.158889710903</v>
      </c>
      <c r="L6366" s="3">
        <v>262.25634979350201</v>
      </c>
      <c r="M6366" s="7">
        <f>Sales_Table[[#This Row],[Order qty]]*Sales_Table[[#This Row],[unit price]]</f>
        <v>734.31777942180599</v>
      </c>
      <c r="N6366" s="8">
        <f>Sales_Table[[#This Row],[Revenue]]-Sales_Table[[#This Row],[unit cost]]</f>
        <v>472.06142962830398</v>
      </c>
    </row>
    <row r="6367" spans="1:14" ht="14.25" customHeight="1">
      <c r="A6367" t="s">
        <v>6380</v>
      </c>
      <c r="B6367" s="4">
        <v>43833</v>
      </c>
      <c r="C6367" s="6" t="str">
        <f t="shared" si="198"/>
        <v>Feb</v>
      </c>
      <c r="D6367" s="6" t="str">
        <f t="shared" si="199"/>
        <v>5</v>
      </c>
      <c r="E6367" t="s">
        <v>16</v>
      </c>
      <c r="F6367" s="3" t="s">
        <v>12</v>
      </c>
      <c r="G6367">
        <v>26</v>
      </c>
      <c r="H6367">
        <v>84</v>
      </c>
      <c r="I6367">
        <v>3</v>
      </c>
      <c r="J6367">
        <v>8</v>
      </c>
      <c r="K6367" s="3">
        <v>183.32190907001501</v>
      </c>
      <c r="L6367" s="3">
        <v>130.94422076429601</v>
      </c>
      <c r="M6367" s="7">
        <f>Sales_Table[[#This Row],[Order qty]]*Sales_Table[[#This Row],[unit price]]</f>
        <v>1466.5752725601201</v>
      </c>
      <c r="N6367" s="8">
        <f>Sales_Table[[#This Row],[Revenue]]-Sales_Table[[#This Row],[unit cost]]</f>
        <v>1335.6310517958241</v>
      </c>
    </row>
    <row r="6368" spans="1:14" ht="14.25" customHeight="1">
      <c r="A6368" t="s">
        <v>6381</v>
      </c>
      <c r="B6368" s="4">
        <v>43868</v>
      </c>
      <c r="C6368" s="6" t="str">
        <f t="shared" si="198"/>
        <v>May</v>
      </c>
      <c r="D6368" s="6" t="str">
        <f t="shared" si="199"/>
        <v>2</v>
      </c>
      <c r="E6368" t="s">
        <v>11</v>
      </c>
      <c r="F6368" s="3" t="s">
        <v>12</v>
      </c>
      <c r="G6368">
        <v>8</v>
      </c>
      <c r="H6368">
        <v>246</v>
      </c>
      <c r="I6368">
        <v>29</v>
      </c>
      <c r="J6368">
        <v>3</v>
      </c>
      <c r="K6368" s="3">
        <v>565.763698160648</v>
      </c>
      <c r="L6368" s="3">
        <v>404.11692725760599</v>
      </c>
      <c r="M6368" s="7">
        <f>Sales_Table[[#This Row],[Order qty]]*Sales_Table[[#This Row],[unit price]]</f>
        <v>1697.2910944819441</v>
      </c>
      <c r="N6368" s="8">
        <f>Sales_Table[[#This Row],[Revenue]]-Sales_Table[[#This Row],[unit cost]]</f>
        <v>1293.1741672243381</v>
      </c>
    </row>
    <row r="6369" spans="1:14" ht="14.25" customHeight="1">
      <c r="A6369" t="s">
        <v>6382</v>
      </c>
      <c r="B6369" s="4">
        <v>43977</v>
      </c>
      <c r="C6369" s="6" t="str">
        <f t="shared" si="198"/>
        <v>Feb</v>
      </c>
      <c r="D6369" s="6" t="str">
        <f t="shared" si="199"/>
        <v>5</v>
      </c>
      <c r="E6369" t="s">
        <v>11</v>
      </c>
      <c r="F6369" s="3" t="s">
        <v>12</v>
      </c>
      <c r="G6369">
        <v>5</v>
      </c>
      <c r="H6369">
        <v>182</v>
      </c>
      <c r="I6369">
        <v>23</v>
      </c>
      <c r="J6369">
        <v>7</v>
      </c>
      <c r="K6369" s="3">
        <v>645.83328938484203</v>
      </c>
      <c r="L6369" s="3">
        <v>461.30949241774402</v>
      </c>
      <c r="M6369" s="7">
        <f>Sales_Table[[#This Row],[Order qty]]*Sales_Table[[#This Row],[unit price]]</f>
        <v>4520.8330256938943</v>
      </c>
      <c r="N6369" s="8">
        <f>Sales_Table[[#This Row],[Revenue]]-Sales_Table[[#This Row],[unit cost]]</f>
        <v>4059.5235332761504</v>
      </c>
    </row>
    <row r="6370" spans="1:14" ht="14.25" customHeight="1">
      <c r="A6370" t="s">
        <v>6383</v>
      </c>
      <c r="B6370" s="4">
        <v>43872</v>
      </c>
      <c r="C6370" s="6" t="str">
        <f t="shared" si="198"/>
        <v>May</v>
      </c>
      <c r="D6370" s="6" t="str">
        <f t="shared" si="199"/>
        <v>3</v>
      </c>
      <c r="E6370" t="s">
        <v>16</v>
      </c>
      <c r="F6370" s="3" t="s">
        <v>12</v>
      </c>
      <c r="G6370">
        <v>22</v>
      </c>
      <c r="H6370">
        <v>100</v>
      </c>
      <c r="I6370">
        <v>46</v>
      </c>
      <c r="J6370">
        <v>4</v>
      </c>
      <c r="K6370" s="3">
        <v>574.87714022397995</v>
      </c>
      <c r="L6370" s="3">
        <v>410.626528731414</v>
      </c>
      <c r="M6370" s="7">
        <f>Sales_Table[[#This Row],[Order qty]]*Sales_Table[[#This Row],[unit price]]</f>
        <v>2299.5085608959198</v>
      </c>
      <c r="N6370" s="8">
        <f>Sales_Table[[#This Row],[Revenue]]-Sales_Table[[#This Row],[unit cost]]</f>
        <v>1888.8820321645057</v>
      </c>
    </row>
    <row r="6371" spans="1:14" ht="14.25" customHeight="1">
      <c r="A6371" t="s">
        <v>6384</v>
      </c>
      <c r="B6371" s="4">
        <v>43969</v>
      </c>
      <c r="C6371" s="6" t="str">
        <f t="shared" si="198"/>
        <v>Mar</v>
      </c>
      <c r="D6371" s="6" t="str">
        <f t="shared" si="199"/>
        <v>5</v>
      </c>
      <c r="E6371" t="s">
        <v>16</v>
      </c>
      <c r="F6371" s="3" t="s">
        <v>12</v>
      </c>
      <c r="G6371">
        <v>18</v>
      </c>
      <c r="H6371">
        <v>44</v>
      </c>
      <c r="I6371">
        <v>1</v>
      </c>
      <c r="J6371">
        <v>2</v>
      </c>
      <c r="K6371" s="3">
        <v>248.67521417141</v>
      </c>
      <c r="L6371" s="3">
        <v>177.62515297957799</v>
      </c>
      <c r="M6371" s="7">
        <f>Sales_Table[[#This Row],[Order qty]]*Sales_Table[[#This Row],[unit price]]</f>
        <v>497.35042834282001</v>
      </c>
      <c r="N6371" s="8">
        <f>Sales_Table[[#This Row],[Revenue]]-Sales_Table[[#This Row],[unit cost]]</f>
        <v>319.72527536324202</v>
      </c>
    </row>
    <row r="6372" spans="1:14" ht="14.25" customHeight="1">
      <c r="A6372" t="s">
        <v>6385</v>
      </c>
      <c r="B6372" s="4">
        <v>43902</v>
      </c>
      <c r="C6372" s="6" t="str">
        <f t="shared" si="198"/>
        <v>May</v>
      </c>
      <c r="D6372" s="6" t="str">
        <f t="shared" si="199"/>
        <v>3</v>
      </c>
      <c r="E6372" t="s">
        <v>14</v>
      </c>
      <c r="F6372" s="3" t="s">
        <v>12</v>
      </c>
      <c r="G6372">
        <v>19</v>
      </c>
      <c r="H6372">
        <v>80</v>
      </c>
      <c r="I6372">
        <v>29</v>
      </c>
      <c r="J6372">
        <v>6</v>
      </c>
      <c r="K6372" s="3">
        <v>433.42961293458899</v>
      </c>
      <c r="L6372" s="3">
        <v>309.59258066756399</v>
      </c>
      <c r="M6372" s="7">
        <f>Sales_Table[[#This Row],[Order qty]]*Sales_Table[[#This Row],[unit price]]</f>
        <v>2600.577677607534</v>
      </c>
      <c r="N6372" s="8">
        <f>Sales_Table[[#This Row],[Revenue]]-Sales_Table[[#This Row],[unit cost]]</f>
        <v>2290.9850969399699</v>
      </c>
    </row>
    <row r="6373" spans="1:14" ht="14.25" customHeight="1">
      <c r="A6373" t="s">
        <v>6386</v>
      </c>
      <c r="B6373" s="4">
        <v>43954</v>
      </c>
      <c r="C6373" s="6" t="str">
        <f t="shared" si="198"/>
        <v>Mar</v>
      </c>
      <c r="D6373" s="6" t="str">
        <f t="shared" si="199"/>
        <v>4</v>
      </c>
      <c r="E6373" t="s">
        <v>14</v>
      </c>
      <c r="F6373" s="3" t="s">
        <v>12</v>
      </c>
      <c r="G6373">
        <v>10</v>
      </c>
      <c r="H6373">
        <v>160</v>
      </c>
      <c r="I6373">
        <v>5</v>
      </c>
      <c r="J6373">
        <v>4</v>
      </c>
      <c r="K6373" s="3">
        <v>475.90805482864403</v>
      </c>
      <c r="L6373" s="3">
        <v>339.93432487760299</v>
      </c>
      <c r="M6373" s="7">
        <f>Sales_Table[[#This Row],[Order qty]]*Sales_Table[[#This Row],[unit price]]</f>
        <v>1903.6322193145761</v>
      </c>
      <c r="N6373" s="8">
        <f>Sales_Table[[#This Row],[Revenue]]-Sales_Table[[#This Row],[unit cost]]</f>
        <v>1563.697894436973</v>
      </c>
    </row>
    <row r="6374" spans="1:14" ht="14.25" customHeight="1">
      <c r="A6374" t="s">
        <v>6387</v>
      </c>
      <c r="B6374" s="4">
        <v>43892</v>
      </c>
      <c r="C6374" s="6" t="str">
        <f t="shared" si="198"/>
        <v>Apr</v>
      </c>
      <c r="D6374" s="6" t="str">
        <f t="shared" si="199"/>
        <v>3</v>
      </c>
      <c r="E6374" t="s">
        <v>20</v>
      </c>
      <c r="F6374" s="3" t="s">
        <v>12</v>
      </c>
      <c r="G6374">
        <v>23</v>
      </c>
      <c r="H6374">
        <v>344</v>
      </c>
      <c r="I6374">
        <v>26</v>
      </c>
      <c r="J6374">
        <v>7</v>
      </c>
      <c r="K6374" s="3">
        <v>405.68531459569903</v>
      </c>
      <c r="L6374" s="3">
        <v>289.77522471121398</v>
      </c>
      <c r="M6374" s="7">
        <f>Sales_Table[[#This Row],[Order qty]]*Sales_Table[[#This Row],[unit price]]</f>
        <v>2839.7972021698934</v>
      </c>
      <c r="N6374" s="8">
        <f>Sales_Table[[#This Row],[Revenue]]-Sales_Table[[#This Row],[unit cost]]</f>
        <v>2550.0219774586794</v>
      </c>
    </row>
    <row r="6375" spans="1:14" ht="14.25" customHeight="1">
      <c r="A6375" t="s">
        <v>6388</v>
      </c>
      <c r="B6375" s="4">
        <v>43943</v>
      </c>
      <c r="C6375" s="6" t="str">
        <f t="shared" si="198"/>
        <v>Mar</v>
      </c>
      <c r="D6375" s="6" t="str">
        <f t="shared" si="199"/>
        <v>1</v>
      </c>
      <c r="E6375" t="s">
        <v>11</v>
      </c>
      <c r="F6375" s="3" t="s">
        <v>12</v>
      </c>
      <c r="G6375">
        <v>4</v>
      </c>
      <c r="H6375">
        <v>335</v>
      </c>
      <c r="I6375">
        <v>16</v>
      </c>
      <c r="J6375">
        <v>7</v>
      </c>
      <c r="K6375" s="3">
        <v>413.40327894687698</v>
      </c>
      <c r="L6375" s="3">
        <v>295.28805639062602</v>
      </c>
      <c r="M6375" s="7">
        <f>Sales_Table[[#This Row],[Order qty]]*Sales_Table[[#This Row],[unit price]]</f>
        <v>2893.8229526281389</v>
      </c>
      <c r="N6375" s="8">
        <f>Sales_Table[[#This Row],[Revenue]]-Sales_Table[[#This Row],[unit cost]]</f>
        <v>2598.5348962375128</v>
      </c>
    </row>
    <row r="6376" spans="1:14" ht="14.25" customHeight="1">
      <c r="A6376" t="s">
        <v>6389</v>
      </c>
      <c r="B6376" s="4">
        <v>43915</v>
      </c>
      <c r="C6376" s="6" t="str">
        <f t="shared" si="198"/>
        <v>Jan</v>
      </c>
      <c r="D6376" s="6" t="str">
        <f t="shared" si="199"/>
        <v>3</v>
      </c>
      <c r="E6376" t="s">
        <v>16</v>
      </c>
      <c r="F6376" s="3" t="s">
        <v>12</v>
      </c>
      <c r="G6376">
        <v>2</v>
      </c>
      <c r="H6376">
        <v>272</v>
      </c>
      <c r="I6376">
        <v>35</v>
      </c>
      <c r="J6376">
        <v>2</v>
      </c>
      <c r="K6376" s="3">
        <v>592.03765493631397</v>
      </c>
      <c r="L6376" s="3">
        <v>422.88403924022401</v>
      </c>
      <c r="M6376" s="7">
        <f>Sales_Table[[#This Row],[Order qty]]*Sales_Table[[#This Row],[unit price]]</f>
        <v>1184.0753098726279</v>
      </c>
      <c r="N6376" s="8">
        <f>Sales_Table[[#This Row],[Revenue]]-Sales_Table[[#This Row],[unit cost]]</f>
        <v>761.19127063240398</v>
      </c>
    </row>
    <row r="6377" spans="1:14" ht="14.25" customHeight="1">
      <c r="A6377" t="s">
        <v>6390</v>
      </c>
      <c r="B6377" s="4">
        <v>43839</v>
      </c>
      <c r="C6377" s="6" t="str">
        <f t="shared" si="198"/>
        <v>Mar</v>
      </c>
      <c r="D6377" s="6" t="str">
        <f t="shared" si="199"/>
        <v>4</v>
      </c>
      <c r="E6377" t="s">
        <v>14</v>
      </c>
      <c r="F6377" s="3" t="s">
        <v>12</v>
      </c>
      <c r="G6377">
        <v>10</v>
      </c>
      <c r="H6377">
        <v>159</v>
      </c>
      <c r="I6377">
        <v>38</v>
      </c>
      <c r="J6377">
        <v>10</v>
      </c>
      <c r="K6377" s="3">
        <v>170.95721983909601</v>
      </c>
      <c r="L6377" s="3">
        <v>122.11229988506901</v>
      </c>
      <c r="M6377" s="7">
        <f>Sales_Table[[#This Row],[Order qty]]*Sales_Table[[#This Row],[unit price]]</f>
        <v>1709.5721983909602</v>
      </c>
      <c r="N6377" s="8">
        <f>Sales_Table[[#This Row],[Revenue]]-Sales_Table[[#This Row],[unit cost]]</f>
        <v>1587.4598985058913</v>
      </c>
    </row>
    <row r="6378" spans="1:14" ht="14.25" customHeight="1">
      <c r="A6378" t="s">
        <v>6391</v>
      </c>
      <c r="B6378" s="4">
        <v>43895</v>
      </c>
      <c r="C6378" s="6" t="str">
        <f t="shared" si="198"/>
        <v>Apr</v>
      </c>
      <c r="D6378" s="6" t="str">
        <f t="shared" si="199"/>
        <v>1</v>
      </c>
      <c r="E6378" t="s">
        <v>11</v>
      </c>
      <c r="F6378" s="3" t="s">
        <v>12</v>
      </c>
      <c r="G6378">
        <v>26</v>
      </c>
      <c r="H6378">
        <v>191</v>
      </c>
      <c r="I6378">
        <v>20</v>
      </c>
      <c r="J6378">
        <v>1</v>
      </c>
      <c r="K6378" s="3">
        <v>432.16794651746699</v>
      </c>
      <c r="L6378" s="3">
        <v>308.69139036962002</v>
      </c>
      <c r="M6378" s="7">
        <f>Sales_Table[[#This Row],[Order qty]]*Sales_Table[[#This Row],[unit price]]</f>
        <v>432.16794651746699</v>
      </c>
      <c r="N6378" s="8">
        <f>Sales_Table[[#This Row],[Revenue]]-Sales_Table[[#This Row],[unit cost]]</f>
        <v>123.47655614784696</v>
      </c>
    </row>
    <row r="6379" spans="1:14" ht="14.25" customHeight="1">
      <c r="A6379" t="s">
        <v>6392</v>
      </c>
      <c r="B6379" s="4">
        <v>43930</v>
      </c>
      <c r="C6379" s="6" t="str">
        <f t="shared" si="198"/>
        <v>Jan</v>
      </c>
      <c r="D6379" s="6" t="str">
        <f t="shared" si="199"/>
        <v>3</v>
      </c>
      <c r="E6379" t="s">
        <v>11</v>
      </c>
      <c r="F6379" s="3" t="s">
        <v>12</v>
      </c>
      <c r="G6379">
        <v>13</v>
      </c>
      <c r="H6379">
        <v>257</v>
      </c>
      <c r="I6379">
        <v>3</v>
      </c>
      <c r="J6379">
        <v>4</v>
      </c>
      <c r="K6379" s="3">
        <v>619.31500232219696</v>
      </c>
      <c r="L6379" s="3">
        <v>442.36785880156901</v>
      </c>
      <c r="M6379" s="7">
        <f>Sales_Table[[#This Row],[Order qty]]*Sales_Table[[#This Row],[unit price]]</f>
        <v>2477.2600092887878</v>
      </c>
      <c r="N6379" s="8">
        <f>Sales_Table[[#This Row],[Revenue]]-Sales_Table[[#This Row],[unit cost]]</f>
        <v>2034.8921504872187</v>
      </c>
    </row>
    <row r="6380" spans="1:14" ht="14.25" customHeight="1">
      <c r="A6380" t="s">
        <v>6393</v>
      </c>
      <c r="B6380" s="4">
        <v>43851</v>
      </c>
      <c r="C6380" s="6" t="str">
        <f t="shared" si="198"/>
        <v>Mar</v>
      </c>
      <c r="D6380" s="6" t="str">
        <f t="shared" si="199"/>
        <v>1</v>
      </c>
      <c r="E6380" t="s">
        <v>14</v>
      </c>
      <c r="F6380" s="3" t="s">
        <v>12</v>
      </c>
      <c r="G6380">
        <v>26</v>
      </c>
      <c r="H6380">
        <v>5</v>
      </c>
      <c r="I6380">
        <v>40</v>
      </c>
      <c r="J6380">
        <v>2</v>
      </c>
      <c r="K6380" s="3">
        <v>245.47362738847701</v>
      </c>
      <c r="L6380" s="3">
        <v>175.33830527748401</v>
      </c>
      <c r="M6380" s="7">
        <f>Sales_Table[[#This Row],[Order qty]]*Sales_Table[[#This Row],[unit price]]</f>
        <v>490.94725477695403</v>
      </c>
      <c r="N6380" s="8">
        <f>Sales_Table[[#This Row],[Revenue]]-Sales_Table[[#This Row],[unit cost]]</f>
        <v>315.60894949946999</v>
      </c>
    </row>
    <row r="6381" spans="1:14" ht="14.25" customHeight="1">
      <c r="A6381" t="s">
        <v>6394</v>
      </c>
      <c r="B6381" s="4">
        <v>43921</v>
      </c>
      <c r="C6381" s="6" t="str">
        <f t="shared" si="198"/>
        <v>Jan</v>
      </c>
      <c r="D6381" s="6" t="str">
        <f t="shared" si="199"/>
        <v>2</v>
      </c>
      <c r="E6381" t="s">
        <v>16</v>
      </c>
      <c r="F6381" s="3" t="s">
        <v>12</v>
      </c>
      <c r="G6381">
        <v>23</v>
      </c>
      <c r="H6381">
        <v>352</v>
      </c>
      <c r="I6381">
        <v>41</v>
      </c>
      <c r="J6381">
        <v>7</v>
      </c>
      <c r="K6381" s="3">
        <v>522.38587474822998</v>
      </c>
      <c r="L6381" s="3">
        <v>373.13276767730702</v>
      </c>
      <c r="M6381" s="7">
        <f>Sales_Table[[#This Row],[Order qty]]*Sales_Table[[#This Row],[unit price]]</f>
        <v>3656.7011232376099</v>
      </c>
      <c r="N6381" s="8">
        <f>Sales_Table[[#This Row],[Revenue]]-Sales_Table[[#This Row],[unit cost]]</f>
        <v>3283.5683555603027</v>
      </c>
    </row>
    <row r="6382" spans="1:14" ht="14.25" customHeight="1">
      <c r="A6382" t="s">
        <v>6395</v>
      </c>
      <c r="B6382" s="4">
        <v>43860</v>
      </c>
      <c r="C6382" s="6" t="str">
        <f t="shared" si="198"/>
        <v>Feb</v>
      </c>
      <c r="D6382" s="6" t="str">
        <f t="shared" si="199"/>
        <v>1</v>
      </c>
      <c r="E6382" t="s">
        <v>20</v>
      </c>
      <c r="F6382" s="3" t="s">
        <v>12</v>
      </c>
      <c r="G6382">
        <v>20</v>
      </c>
      <c r="H6382">
        <v>56</v>
      </c>
      <c r="I6382">
        <v>15</v>
      </c>
      <c r="J6382">
        <v>2</v>
      </c>
      <c r="K6382" s="3">
        <v>565.92226499319099</v>
      </c>
      <c r="L6382" s="3">
        <v>404.23018928085099</v>
      </c>
      <c r="M6382" s="7">
        <f>Sales_Table[[#This Row],[Order qty]]*Sales_Table[[#This Row],[unit price]]</f>
        <v>1131.844529986382</v>
      </c>
      <c r="N6382" s="8">
        <f>Sales_Table[[#This Row],[Revenue]]-Sales_Table[[#This Row],[unit cost]]</f>
        <v>727.61434070553105</v>
      </c>
    </row>
    <row r="6383" spans="1:14" ht="14.25" customHeight="1">
      <c r="A6383" t="s">
        <v>6396</v>
      </c>
      <c r="B6383" s="4">
        <v>43888</v>
      </c>
      <c r="C6383" s="6" t="str">
        <f t="shared" si="198"/>
        <v>Jan</v>
      </c>
      <c r="D6383" s="6" t="str">
        <f t="shared" si="199"/>
        <v>3</v>
      </c>
      <c r="E6383" t="s">
        <v>20</v>
      </c>
      <c r="F6383" s="3" t="s">
        <v>12</v>
      </c>
      <c r="G6383">
        <v>15</v>
      </c>
      <c r="H6383">
        <v>151</v>
      </c>
      <c r="I6383">
        <v>11</v>
      </c>
      <c r="J6383">
        <v>4</v>
      </c>
      <c r="K6383" s="3">
        <v>286.18119728565199</v>
      </c>
      <c r="L6383" s="3">
        <v>204.415140918323</v>
      </c>
      <c r="M6383" s="7">
        <f>Sales_Table[[#This Row],[Order qty]]*Sales_Table[[#This Row],[unit price]]</f>
        <v>1144.724789142608</v>
      </c>
      <c r="N6383" s="8">
        <f>Sales_Table[[#This Row],[Revenue]]-Sales_Table[[#This Row],[unit cost]]</f>
        <v>940.30964822428496</v>
      </c>
    </row>
    <row r="6384" spans="1:14" ht="14.25" customHeight="1">
      <c r="A6384" t="s">
        <v>6397</v>
      </c>
      <c r="B6384" s="4">
        <v>43846</v>
      </c>
      <c r="C6384" s="6" t="str">
        <f t="shared" si="198"/>
        <v>Mar</v>
      </c>
      <c r="D6384" s="6" t="str">
        <f t="shared" si="199"/>
        <v>5</v>
      </c>
      <c r="E6384" t="s">
        <v>16</v>
      </c>
      <c r="F6384" s="3" t="s">
        <v>12</v>
      </c>
      <c r="G6384">
        <v>3</v>
      </c>
      <c r="H6384">
        <v>116</v>
      </c>
      <c r="I6384">
        <v>42</v>
      </c>
      <c r="J6384">
        <v>10</v>
      </c>
      <c r="K6384" s="3">
        <v>163.73759132623701</v>
      </c>
      <c r="L6384" s="3">
        <v>116.955422375883</v>
      </c>
      <c r="M6384" s="7">
        <f>Sales_Table[[#This Row],[Order qty]]*Sales_Table[[#This Row],[unit price]]</f>
        <v>1637.37591326237</v>
      </c>
      <c r="N6384" s="8">
        <f>Sales_Table[[#This Row],[Revenue]]-Sales_Table[[#This Row],[unit cost]]</f>
        <v>1520.420490886487</v>
      </c>
    </row>
    <row r="6385" spans="1:14" ht="14.25" customHeight="1">
      <c r="A6385" t="s">
        <v>6398</v>
      </c>
      <c r="B6385" s="4">
        <v>43919</v>
      </c>
      <c r="C6385" s="6" t="str">
        <f t="shared" si="198"/>
        <v>May</v>
      </c>
      <c r="D6385" s="6" t="str">
        <f t="shared" si="199"/>
        <v>5</v>
      </c>
      <c r="E6385" t="s">
        <v>11</v>
      </c>
      <c r="F6385" s="3" t="s">
        <v>12</v>
      </c>
      <c r="G6385">
        <v>26</v>
      </c>
      <c r="H6385">
        <v>365</v>
      </c>
      <c r="I6385">
        <v>10</v>
      </c>
      <c r="J6385">
        <v>2</v>
      </c>
      <c r="K6385" s="3">
        <v>629.25633645057701</v>
      </c>
      <c r="L6385" s="3">
        <v>449.46881175041199</v>
      </c>
      <c r="M6385" s="7">
        <f>Sales_Table[[#This Row],[Order qty]]*Sales_Table[[#This Row],[unit price]]</f>
        <v>1258.512672901154</v>
      </c>
      <c r="N6385" s="8">
        <f>Sales_Table[[#This Row],[Revenue]]-Sales_Table[[#This Row],[unit cost]]</f>
        <v>809.04386115074203</v>
      </c>
    </row>
    <row r="6386" spans="1:14" ht="14.25" customHeight="1">
      <c r="A6386" t="s">
        <v>6399</v>
      </c>
      <c r="B6386" s="4">
        <v>43959</v>
      </c>
      <c r="C6386" s="6" t="str">
        <f t="shared" si="198"/>
        <v>May</v>
      </c>
      <c r="D6386" s="6" t="str">
        <f t="shared" si="199"/>
        <v>4</v>
      </c>
      <c r="E6386" t="s">
        <v>16</v>
      </c>
      <c r="F6386" s="3" t="s">
        <v>12</v>
      </c>
      <c r="G6386">
        <v>14</v>
      </c>
      <c r="H6386">
        <v>172</v>
      </c>
      <c r="I6386">
        <v>8</v>
      </c>
      <c r="J6386">
        <v>10</v>
      </c>
      <c r="K6386" s="3">
        <v>284.57381933927502</v>
      </c>
      <c r="L6386" s="3">
        <v>203.26701381376799</v>
      </c>
      <c r="M6386" s="7">
        <f>Sales_Table[[#This Row],[Order qty]]*Sales_Table[[#This Row],[unit price]]</f>
        <v>2845.73819339275</v>
      </c>
      <c r="N6386" s="8">
        <f>Sales_Table[[#This Row],[Revenue]]-Sales_Table[[#This Row],[unit cost]]</f>
        <v>2642.4711795789822</v>
      </c>
    </row>
    <row r="6387" spans="1:14" ht="14.25" customHeight="1">
      <c r="A6387" t="s">
        <v>6400</v>
      </c>
      <c r="B6387" s="4">
        <v>43960</v>
      </c>
      <c r="C6387" s="6" t="str">
        <f t="shared" si="198"/>
        <v>Apr</v>
      </c>
      <c r="D6387" s="6" t="str">
        <f t="shared" si="199"/>
        <v>1</v>
      </c>
      <c r="E6387" t="s">
        <v>20</v>
      </c>
      <c r="F6387" s="3" t="s">
        <v>12</v>
      </c>
      <c r="G6387">
        <v>13</v>
      </c>
      <c r="H6387">
        <v>164</v>
      </c>
      <c r="I6387">
        <v>24</v>
      </c>
      <c r="J6387">
        <v>5</v>
      </c>
      <c r="K6387" s="3">
        <v>636.68771588802304</v>
      </c>
      <c r="L6387" s="3">
        <v>454.77693992001701</v>
      </c>
      <c r="M6387" s="7">
        <f>Sales_Table[[#This Row],[Order qty]]*Sales_Table[[#This Row],[unit price]]</f>
        <v>3183.4385794401151</v>
      </c>
      <c r="N6387" s="8">
        <f>Sales_Table[[#This Row],[Revenue]]-Sales_Table[[#This Row],[unit cost]]</f>
        <v>2728.6616395200981</v>
      </c>
    </row>
    <row r="6388" spans="1:14" ht="14.25" customHeight="1">
      <c r="A6388" t="s">
        <v>6401</v>
      </c>
      <c r="B6388" s="4">
        <v>43932</v>
      </c>
      <c r="C6388" s="6" t="str">
        <f t="shared" si="198"/>
        <v>Jan</v>
      </c>
      <c r="D6388" s="6" t="str">
        <f t="shared" si="199"/>
        <v>3</v>
      </c>
      <c r="E6388" t="s">
        <v>16</v>
      </c>
      <c r="F6388" s="3" t="s">
        <v>12</v>
      </c>
      <c r="G6388">
        <v>25</v>
      </c>
      <c r="H6388">
        <v>186</v>
      </c>
      <c r="I6388">
        <v>3</v>
      </c>
      <c r="J6388">
        <v>3</v>
      </c>
      <c r="K6388" s="3">
        <v>217.08449059724799</v>
      </c>
      <c r="L6388" s="3">
        <v>155.06035042660599</v>
      </c>
      <c r="M6388" s="7">
        <f>Sales_Table[[#This Row],[Order qty]]*Sales_Table[[#This Row],[unit price]]</f>
        <v>651.253471791744</v>
      </c>
      <c r="N6388" s="8">
        <f>Sales_Table[[#This Row],[Revenue]]-Sales_Table[[#This Row],[unit cost]]</f>
        <v>496.19312136513804</v>
      </c>
    </row>
    <row r="6389" spans="1:14" ht="14.25" customHeight="1">
      <c r="A6389" t="s">
        <v>6402</v>
      </c>
      <c r="B6389" s="4">
        <v>43857</v>
      </c>
      <c r="C6389" s="6" t="str">
        <f t="shared" si="198"/>
        <v>Mar</v>
      </c>
      <c r="D6389" s="6" t="str">
        <f t="shared" si="199"/>
        <v>1</v>
      </c>
      <c r="E6389" t="s">
        <v>14</v>
      </c>
      <c r="F6389" s="3" t="s">
        <v>12</v>
      </c>
      <c r="G6389">
        <v>22</v>
      </c>
      <c r="H6389">
        <v>285</v>
      </c>
      <c r="I6389">
        <v>4</v>
      </c>
      <c r="J6389">
        <v>8</v>
      </c>
      <c r="K6389" s="3">
        <v>285.86627340316801</v>
      </c>
      <c r="L6389" s="3">
        <v>204.19019528797699</v>
      </c>
      <c r="M6389" s="7">
        <f>Sales_Table[[#This Row],[Order qty]]*Sales_Table[[#This Row],[unit price]]</f>
        <v>2286.9301872253441</v>
      </c>
      <c r="N6389" s="8">
        <f>Sales_Table[[#This Row],[Revenue]]-Sales_Table[[#This Row],[unit cost]]</f>
        <v>2082.739991937367</v>
      </c>
    </row>
    <row r="6390" spans="1:14" ht="14.25" customHeight="1">
      <c r="A6390" t="s">
        <v>6403</v>
      </c>
      <c r="B6390" s="4">
        <v>43900</v>
      </c>
      <c r="C6390" s="6" t="str">
        <f t="shared" si="198"/>
        <v>Jan</v>
      </c>
      <c r="D6390" s="6" t="str">
        <f t="shared" si="199"/>
        <v>4</v>
      </c>
      <c r="E6390" t="s">
        <v>16</v>
      </c>
      <c r="F6390" s="3" t="s">
        <v>12</v>
      </c>
      <c r="G6390">
        <v>6</v>
      </c>
      <c r="H6390">
        <v>116</v>
      </c>
      <c r="I6390">
        <v>31</v>
      </c>
      <c r="J6390">
        <v>2</v>
      </c>
      <c r="K6390" s="3">
        <v>487.04210418462799</v>
      </c>
      <c r="L6390" s="3">
        <v>347.88721727473398</v>
      </c>
      <c r="M6390" s="7">
        <f>Sales_Table[[#This Row],[Order qty]]*Sales_Table[[#This Row],[unit price]]</f>
        <v>974.08420836925598</v>
      </c>
      <c r="N6390" s="8">
        <f>Sales_Table[[#This Row],[Revenue]]-Sales_Table[[#This Row],[unit cost]]</f>
        <v>626.19699109452199</v>
      </c>
    </row>
    <row r="6391" spans="1:14" ht="14.25" customHeight="1">
      <c r="A6391" t="s">
        <v>6404</v>
      </c>
      <c r="B6391" s="4">
        <v>43852</v>
      </c>
      <c r="C6391" s="6" t="str">
        <f t="shared" si="198"/>
        <v>Apr</v>
      </c>
      <c r="D6391" s="6" t="str">
        <f t="shared" si="199"/>
        <v>3</v>
      </c>
      <c r="E6391" t="s">
        <v>20</v>
      </c>
      <c r="F6391" s="3" t="s">
        <v>12</v>
      </c>
      <c r="G6391">
        <v>19</v>
      </c>
      <c r="H6391">
        <v>211</v>
      </c>
      <c r="I6391">
        <v>45</v>
      </c>
      <c r="J6391">
        <v>2</v>
      </c>
      <c r="K6391" s="3">
        <v>633.63857424259197</v>
      </c>
      <c r="L6391" s="3">
        <v>452.59898160185099</v>
      </c>
      <c r="M6391" s="7">
        <f>Sales_Table[[#This Row],[Order qty]]*Sales_Table[[#This Row],[unit price]]</f>
        <v>1267.2771484851839</v>
      </c>
      <c r="N6391" s="8">
        <f>Sales_Table[[#This Row],[Revenue]]-Sales_Table[[#This Row],[unit cost]]</f>
        <v>814.67816688333301</v>
      </c>
    </row>
    <row r="6392" spans="1:14" ht="14.25" customHeight="1">
      <c r="A6392" t="s">
        <v>6405</v>
      </c>
      <c r="B6392" s="4">
        <v>43938</v>
      </c>
      <c r="C6392" s="6" t="str">
        <f t="shared" si="198"/>
        <v>Mar</v>
      </c>
      <c r="D6392" s="6" t="str">
        <f t="shared" si="199"/>
        <v>1</v>
      </c>
      <c r="E6392" t="s">
        <v>11</v>
      </c>
      <c r="F6392" s="3" t="s">
        <v>12</v>
      </c>
      <c r="G6392">
        <v>8</v>
      </c>
      <c r="H6392">
        <v>129</v>
      </c>
      <c r="I6392">
        <v>3</v>
      </c>
      <c r="J6392">
        <v>6</v>
      </c>
      <c r="K6392" s="3">
        <v>542.41477686166797</v>
      </c>
      <c r="L6392" s="3">
        <v>387.43912632976298</v>
      </c>
      <c r="M6392" s="7">
        <f>Sales_Table[[#This Row],[Order qty]]*Sales_Table[[#This Row],[unit price]]</f>
        <v>3254.4886611700076</v>
      </c>
      <c r="N6392" s="8">
        <f>Sales_Table[[#This Row],[Revenue]]-Sales_Table[[#This Row],[unit cost]]</f>
        <v>2867.0495348402446</v>
      </c>
    </row>
    <row r="6393" spans="1:14" ht="14.25" customHeight="1">
      <c r="A6393" t="s">
        <v>6406</v>
      </c>
      <c r="B6393" s="4">
        <v>43915</v>
      </c>
      <c r="C6393" s="6" t="str">
        <f t="shared" si="198"/>
        <v>Jan</v>
      </c>
      <c r="D6393" s="6" t="str">
        <f t="shared" si="199"/>
        <v>3</v>
      </c>
      <c r="E6393" t="s">
        <v>20</v>
      </c>
      <c r="F6393" s="3" t="s">
        <v>12</v>
      </c>
      <c r="G6393">
        <v>21</v>
      </c>
      <c r="H6393">
        <v>300</v>
      </c>
      <c r="I6393">
        <v>7</v>
      </c>
      <c r="J6393">
        <v>4</v>
      </c>
      <c r="K6393" s="3">
        <v>490.576830625534</v>
      </c>
      <c r="L6393" s="3">
        <v>350.41202187538101</v>
      </c>
      <c r="M6393" s="7">
        <f>Sales_Table[[#This Row],[Order qty]]*Sales_Table[[#This Row],[unit price]]</f>
        <v>1962.307322502136</v>
      </c>
      <c r="N6393" s="8">
        <f>Sales_Table[[#This Row],[Revenue]]-Sales_Table[[#This Row],[unit cost]]</f>
        <v>1611.895300626755</v>
      </c>
    </row>
    <row r="6394" spans="1:14" ht="14.25" customHeight="1">
      <c r="A6394" t="s">
        <v>6407</v>
      </c>
      <c r="B6394" s="4">
        <v>43833</v>
      </c>
      <c r="C6394" s="6" t="str">
        <f t="shared" si="198"/>
        <v>Mar</v>
      </c>
      <c r="D6394" s="6" t="str">
        <f t="shared" si="199"/>
        <v>2</v>
      </c>
      <c r="E6394" t="s">
        <v>16</v>
      </c>
      <c r="F6394" s="3" t="s">
        <v>12</v>
      </c>
      <c r="G6394">
        <v>11</v>
      </c>
      <c r="H6394">
        <v>262</v>
      </c>
      <c r="I6394">
        <v>16</v>
      </c>
      <c r="J6394">
        <v>7</v>
      </c>
      <c r="K6394" s="3">
        <v>464.05618447065399</v>
      </c>
      <c r="L6394" s="3">
        <v>331.46870319332402</v>
      </c>
      <c r="M6394" s="7">
        <f>Sales_Table[[#This Row],[Order qty]]*Sales_Table[[#This Row],[unit price]]</f>
        <v>3248.3932912945779</v>
      </c>
      <c r="N6394" s="8">
        <f>Sales_Table[[#This Row],[Revenue]]-Sales_Table[[#This Row],[unit cost]]</f>
        <v>2916.9245881012539</v>
      </c>
    </row>
    <row r="6395" spans="1:14" ht="14.25" customHeight="1">
      <c r="A6395" t="s">
        <v>6408</v>
      </c>
      <c r="B6395" s="4">
        <v>43916</v>
      </c>
      <c r="C6395" s="6" t="str">
        <f t="shared" si="198"/>
        <v>Feb</v>
      </c>
      <c r="D6395" s="6" t="str">
        <f t="shared" si="199"/>
        <v>2</v>
      </c>
      <c r="E6395" t="s">
        <v>14</v>
      </c>
      <c r="F6395" s="3" t="s">
        <v>12</v>
      </c>
      <c r="G6395">
        <v>2</v>
      </c>
      <c r="H6395">
        <v>23</v>
      </c>
      <c r="I6395">
        <v>17</v>
      </c>
      <c r="J6395">
        <v>8</v>
      </c>
      <c r="K6395" s="3">
        <v>557.40907752513897</v>
      </c>
      <c r="L6395" s="3">
        <v>398.14934108938502</v>
      </c>
      <c r="M6395" s="7">
        <f>Sales_Table[[#This Row],[Order qty]]*Sales_Table[[#This Row],[unit price]]</f>
        <v>4459.2726202011117</v>
      </c>
      <c r="N6395" s="8">
        <f>Sales_Table[[#This Row],[Revenue]]-Sales_Table[[#This Row],[unit cost]]</f>
        <v>4061.1232791117268</v>
      </c>
    </row>
    <row r="6396" spans="1:14" ht="14.25" customHeight="1">
      <c r="A6396" t="s">
        <v>6409</v>
      </c>
      <c r="B6396" s="4">
        <v>43882</v>
      </c>
      <c r="C6396" s="6" t="str">
        <f t="shared" si="198"/>
        <v>Feb</v>
      </c>
      <c r="D6396" s="6" t="str">
        <f t="shared" si="199"/>
        <v>4</v>
      </c>
      <c r="E6396" t="s">
        <v>14</v>
      </c>
      <c r="F6396" s="3" t="s">
        <v>12</v>
      </c>
      <c r="G6396">
        <v>23</v>
      </c>
      <c r="H6396">
        <v>36</v>
      </c>
      <c r="I6396">
        <v>35</v>
      </c>
      <c r="J6396">
        <v>4</v>
      </c>
      <c r="K6396" s="3">
        <v>329.91503459215198</v>
      </c>
      <c r="L6396" s="3">
        <v>235.65359613725099</v>
      </c>
      <c r="M6396" s="7">
        <f>Sales_Table[[#This Row],[Order qty]]*Sales_Table[[#This Row],[unit price]]</f>
        <v>1319.6601383686079</v>
      </c>
      <c r="N6396" s="8">
        <f>Sales_Table[[#This Row],[Revenue]]-Sales_Table[[#This Row],[unit cost]]</f>
        <v>1084.0065422313569</v>
      </c>
    </row>
    <row r="6397" spans="1:14" ht="14.25" customHeight="1">
      <c r="A6397" t="s">
        <v>6410</v>
      </c>
      <c r="B6397" s="4">
        <v>43863</v>
      </c>
      <c r="C6397" s="6" t="str">
        <f t="shared" si="198"/>
        <v>Apr</v>
      </c>
      <c r="D6397" s="6" t="str">
        <f t="shared" si="199"/>
        <v>1</v>
      </c>
      <c r="E6397" t="s">
        <v>14</v>
      </c>
      <c r="F6397" s="3" t="s">
        <v>12</v>
      </c>
      <c r="G6397">
        <v>18</v>
      </c>
      <c r="H6397">
        <v>67</v>
      </c>
      <c r="I6397">
        <v>38</v>
      </c>
      <c r="J6397">
        <v>6</v>
      </c>
      <c r="K6397" s="3">
        <v>572.89075469970703</v>
      </c>
      <c r="L6397" s="3">
        <v>409.20768192836198</v>
      </c>
      <c r="M6397" s="7">
        <f>Sales_Table[[#This Row],[Order qty]]*Sales_Table[[#This Row],[unit price]]</f>
        <v>3437.3445281982422</v>
      </c>
      <c r="N6397" s="8">
        <f>Sales_Table[[#This Row],[Revenue]]-Sales_Table[[#This Row],[unit cost]]</f>
        <v>3028.1368462698802</v>
      </c>
    </row>
    <row r="6398" spans="1:14" ht="14.25" customHeight="1">
      <c r="A6398" t="s">
        <v>6411</v>
      </c>
      <c r="B6398" s="4">
        <v>43930</v>
      </c>
      <c r="C6398" s="6" t="str">
        <f t="shared" si="198"/>
        <v>Jan</v>
      </c>
      <c r="D6398" s="6" t="str">
        <f t="shared" si="199"/>
        <v>4</v>
      </c>
      <c r="E6398" t="s">
        <v>16</v>
      </c>
      <c r="F6398" s="3" t="s">
        <v>12</v>
      </c>
      <c r="G6398">
        <v>9</v>
      </c>
      <c r="H6398">
        <v>15</v>
      </c>
      <c r="I6398">
        <v>35</v>
      </c>
      <c r="J6398">
        <v>3</v>
      </c>
      <c r="K6398" s="3">
        <v>504.92032045126001</v>
      </c>
      <c r="L6398" s="3">
        <v>360.65737175089998</v>
      </c>
      <c r="M6398" s="7">
        <f>Sales_Table[[#This Row],[Order qty]]*Sales_Table[[#This Row],[unit price]]</f>
        <v>1514.76096135378</v>
      </c>
      <c r="N6398" s="8">
        <f>Sales_Table[[#This Row],[Revenue]]-Sales_Table[[#This Row],[unit cost]]</f>
        <v>1154.10358960288</v>
      </c>
    </row>
    <row r="6399" spans="1:14" ht="14.25" customHeight="1">
      <c r="A6399" t="s">
        <v>6412</v>
      </c>
      <c r="B6399" s="4">
        <v>43843</v>
      </c>
      <c r="C6399" s="6" t="str">
        <f t="shared" si="198"/>
        <v>Apr</v>
      </c>
      <c r="D6399" s="6" t="str">
        <f t="shared" si="199"/>
        <v>3</v>
      </c>
      <c r="E6399" t="s">
        <v>14</v>
      </c>
      <c r="F6399" s="3" t="s">
        <v>12</v>
      </c>
      <c r="G6399">
        <v>2</v>
      </c>
      <c r="H6399">
        <v>29</v>
      </c>
      <c r="I6399">
        <v>22</v>
      </c>
      <c r="J6399">
        <v>5</v>
      </c>
      <c r="K6399" s="3">
        <v>197.64894497394599</v>
      </c>
      <c r="L6399" s="3">
        <v>141.177817838533</v>
      </c>
      <c r="M6399" s="7">
        <f>Sales_Table[[#This Row],[Order qty]]*Sales_Table[[#This Row],[unit price]]</f>
        <v>988.24472486972991</v>
      </c>
      <c r="N6399" s="8">
        <f>Sales_Table[[#This Row],[Revenue]]-Sales_Table[[#This Row],[unit cost]]</f>
        <v>847.06690703119693</v>
      </c>
    </row>
    <row r="6400" spans="1:14" ht="14.25" customHeight="1">
      <c r="A6400" t="s">
        <v>6413</v>
      </c>
      <c r="B6400" s="4">
        <v>43942</v>
      </c>
      <c r="C6400" s="6" t="str">
        <f t="shared" si="198"/>
        <v>Mar</v>
      </c>
      <c r="D6400" s="6" t="str">
        <f t="shared" si="199"/>
        <v>1</v>
      </c>
      <c r="E6400" t="s">
        <v>11</v>
      </c>
      <c r="F6400" s="3" t="s">
        <v>12</v>
      </c>
      <c r="G6400">
        <v>1</v>
      </c>
      <c r="H6400">
        <v>116</v>
      </c>
      <c r="I6400">
        <v>38</v>
      </c>
      <c r="J6400">
        <v>7</v>
      </c>
      <c r="K6400" s="3">
        <v>241.94860607385601</v>
      </c>
      <c r="L6400" s="3">
        <v>172.82043290989699</v>
      </c>
      <c r="M6400" s="7">
        <f>Sales_Table[[#This Row],[Order qty]]*Sales_Table[[#This Row],[unit price]]</f>
        <v>1693.6402425169922</v>
      </c>
      <c r="N6400" s="8">
        <f>Sales_Table[[#This Row],[Revenue]]-Sales_Table[[#This Row],[unit cost]]</f>
        <v>1520.8198096070953</v>
      </c>
    </row>
    <row r="6401" spans="1:14" ht="14.25" customHeight="1">
      <c r="A6401" t="s">
        <v>6414</v>
      </c>
      <c r="B6401" s="4">
        <v>43897</v>
      </c>
      <c r="C6401" s="6" t="str">
        <f t="shared" si="198"/>
        <v>Jan</v>
      </c>
      <c r="D6401" s="6" t="str">
        <f t="shared" si="199"/>
        <v>5</v>
      </c>
      <c r="E6401" t="s">
        <v>11</v>
      </c>
      <c r="F6401" s="3" t="s">
        <v>12</v>
      </c>
      <c r="G6401">
        <v>4</v>
      </c>
      <c r="H6401">
        <v>362</v>
      </c>
      <c r="I6401">
        <v>26</v>
      </c>
      <c r="J6401">
        <v>4</v>
      </c>
      <c r="K6401" s="3">
        <v>455.78051877021801</v>
      </c>
      <c r="L6401" s="3">
        <v>325.55751340729898</v>
      </c>
      <c r="M6401" s="7">
        <f>Sales_Table[[#This Row],[Order qty]]*Sales_Table[[#This Row],[unit price]]</f>
        <v>1823.122075080872</v>
      </c>
      <c r="N6401" s="8">
        <f>Sales_Table[[#This Row],[Revenue]]-Sales_Table[[#This Row],[unit cost]]</f>
        <v>1497.5645616735731</v>
      </c>
    </row>
    <row r="6402" spans="1:14" ht="14.25" customHeight="1">
      <c r="A6402" t="s">
        <v>6415</v>
      </c>
      <c r="B6402" s="4">
        <v>43839</v>
      </c>
      <c r="C6402" s="6" t="str">
        <f t="shared" ref="C6402:C6465" si="200">TEXT(B6403,"mmm")</f>
        <v>May</v>
      </c>
      <c r="D6402" s="6" t="str">
        <f t="shared" ref="D6402:D6465" si="201">TEXT(B6404, "m")</f>
        <v>1</v>
      </c>
      <c r="E6402" t="s">
        <v>16</v>
      </c>
      <c r="F6402" s="3" t="s">
        <v>12</v>
      </c>
      <c r="G6402">
        <v>11</v>
      </c>
      <c r="H6402">
        <v>184</v>
      </c>
      <c r="I6402">
        <v>37</v>
      </c>
      <c r="J6402">
        <v>7</v>
      </c>
      <c r="K6402" s="3">
        <v>621.52959269285202</v>
      </c>
      <c r="L6402" s="3">
        <v>443.94970906632301</v>
      </c>
      <c r="M6402" s="7">
        <f>Sales_Table[[#This Row],[Order qty]]*Sales_Table[[#This Row],[unit price]]</f>
        <v>4350.7071488499641</v>
      </c>
      <c r="N6402" s="8">
        <f>Sales_Table[[#This Row],[Revenue]]-Sales_Table[[#This Row],[unit cost]]</f>
        <v>3906.7574397836411</v>
      </c>
    </row>
    <row r="6403" spans="1:14" ht="14.25" customHeight="1">
      <c r="A6403" t="s">
        <v>6416</v>
      </c>
      <c r="B6403" s="4">
        <v>43975</v>
      </c>
      <c r="C6403" s="6" t="str">
        <f t="shared" si="200"/>
        <v>Jan</v>
      </c>
      <c r="D6403" s="6" t="str">
        <f t="shared" si="201"/>
        <v>1</v>
      </c>
      <c r="E6403" t="s">
        <v>11</v>
      </c>
      <c r="F6403" s="3" t="s">
        <v>12</v>
      </c>
      <c r="G6403">
        <v>18</v>
      </c>
      <c r="H6403">
        <v>118</v>
      </c>
      <c r="I6403">
        <v>34</v>
      </c>
      <c r="J6403">
        <v>7</v>
      </c>
      <c r="K6403" s="3">
        <v>176.235434889793</v>
      </c>
      <c r="L6403" s="3">
        <v>125.88245349271</v>
      </c>
      <c r="M6403" s="7">
        <f>Sales_Table[[#This Row],[Order qty]]*Sales_Table[[#This Row],[unit price]]</f>
        <v>1233.648044228551</v>
      </c>
      <c r="N6403" s="8">
        <f>Sales_Table[[#This Row],[Revenue]]-Sales_Table[[#This Row],[unit cost]]</f>
        <v>1107.765590735841</v>
      </c>
    </row>
    <row r="6404" spans="1:14" ht="14.25" customHeight="1">
      <c r="A6404" t="s">
        <v>6417</v>
      </c>
      <c r="B6404" s="4">
        <v>43861</v>
      </c>
      <c r="C6404" s="6" t="str">
        <f t="shared" si="200"/>
        <v>Jan</v>
      </c>
      <c r="D6404" s="6" t="str">
        <f t="shared" si="201"/>
        <v>1</v>
      </c>
      <c r="E6404" t="s">
        <v>11</v>
      </c>
      <c r="F6404" s="3" t="s">
        <v>12</v>
      </c>
      <c r="G6404">
        <v>23</v>
      </c>
      <c r="H6404">
        <v>352</v>
      </c>
      <c r="I6404">
        <v>4</v>
      </c>
      <c r="J6404">
        <v>10</v>
      </c>
      <c r="K6404" s="3">
        <v>448.19621640443802</v>
      </c>
      <c r="L6404" s="3">
        <v>320.14015457459902</v>
      </c>
      <c r="M6404" s="7">
        <f>Sales_Table[[#This Row],[Order qty]]*Sales_Table[[#This Row],[unit price]]</f>
        <v>4481.9621640443802</v>
      </c>
      <c r="N6404" s="8">
        <f>Sales_Table[[#This Row],[Revenue]]-Sales_Table[[#This Row],[unit cost]]</f>
        <v>4161.8220094697808</v>
      </c>
    </row>
    <row r="6405" spans="1:14" ht="14.25" customHeight="1">
      <c r="A6405" t="s">
        <v>6418</v>
      </c>
      <c r="B6405" s="4">
        <v>43844</v>
      </c>
      <c r="C6405" s="6" t="str">
        <f t="shared" si="200"/>
        <v>Jan</v>
      </c>
      <c r="D6405" s="6" t="str">
        <f t="shared" si="201"/>
        <v>3</v>
      </c>
      <c r="E6405" t="s">
        <v>20</v>
      </c>
      <c r="F6405" s="3" t="s">
        <v>12</v>
      </c>
      <c r="G6405">
        <v>16</v>
      </c>
      <c r="H6405">
        <v>66</v>
      </c>
      <c r="I6405">
        <v>41</v>
      </c>
      <c r="J6405">
        <v>7</v>
      </c>
      <c r="K6405" s="3">
        <v>538.26644754409801</v>
      </c>
      <c r="L6405" s="3">
        <v>384.47603396007003</v>
      </c>
      <c r="M6405" s="7">
        <f>Sales_Table[[#This Row],[Order qty]]*Sales_Table[[#This Row],[unit price]]</f>
        <v>3767.8651328086862</v>
      </c>
      <c r="N6405" s="8">
        <f>Sales_Table[[#This Row],[Revenue]]-Sales_Table[[#This Row],[unit cost]]</f>
        <v>3383.3890988486164</v>
      </c>
    </row>
    <row r="6406" spans="1:14" ht="14.25" customHeight="1">
      <c r="A6406" t="s">
        <v>6419</v>
      </c>
      <c r="B6406" s="4">
        <v>43857</v>
      </c>
      <c r="C6406" s="6" t="str">
        <f t="shared" si="200"/>
        <v>Mar</v>
      </c>
      <c r="D6406" s="6" t="str">
        <f t="shared" si="201"/>
        <v>3</v>
      </c>
      <c r="E6406" t="s">
        <v>20</v>
      </c>
      <c r="F6406" s="3" t="s">
        <v>12</v>
      </c>
      <c r="G6406">
        <v>26</v>
      </c>
      <c r="H6406">
        <v>301</v>
      </c>
      <c r="I6406">
        <v>29</v>
      </c>
      <c r="J6406">
        <v>3</v>
      </c>
      <c r="K6406" s="3">
        <v>399.63552707433701</v>
      </c>
      <c r="L6406" s="3">
        <v>285.45394791024103</v>
      </c>
      <c r="M6406" s="7">
        <f>Sales_Table[[#This Row],[Order qty]]*Sales_Table[[#This Row],[unit price]]</f>
        <v>1198.906581223011</v>
      </c>
      <c r="N6406" s="8">
        <f>Sales_Table[[#This Row],[Revenue]]-Sales_Table[[#This Row],[unit cost]]</f>
        <v>913.45263331276999</v>
      </c>
    </row>
    <row r="6407" spans="1:14" ht="14.25" customHeight="1">
      <c r="A6407" t="s">
        <v>6420</v>
      </c>
      <c r="B6407" s="4">
        <v>43919</v>
      </c>
      <c r="C6407" s="6" t="str">
        <f t="shared" si="200"/>
        <v>Mar</v>
      </c>
      <c r="D6407" s="6" t="str">
        <f t="shared" si="201"/>
        <v>4</v>
      </c>
      <c r="E6407" t="s">
        <v>14</v>
      </c>
      <c r="F6407" s="3" t="s">
        <v>12</v>
      </c>
      <c r="G6407">
        <v>5</v>
      </c>
      <c r="H6407">
        <v>340</v>
      </c>
      <c r="I6407">
        <v>5</v>
      </c>
      <c r="J6407">
        <v>10</v>
      </c>
      <c r="K6407" s="3">
        <v>389.47646963596299</v>
      </c>
      <c r="L6407" s="3">
        <v>278.19747831140199</v>
      </c>
      <c r="M6407" s="7">
        <f>Sales_Table[[#This Row],[Order qty]]*Sales_Table[[#This Row],[unit price]]</f>
        <v>3894.7646963596299</v>
      </c>
      <c r="N6407" s="8">
        <f>Sales_Table[[#This Row],[Revenue]]-Sales_Table[[#This Row],[unit cost]]</f>
        <v>3616.5672180482279</v>
      </c>
    </row>
    <row r="6408" spans="1:14" ht="14.25" customHeight="1">
      <c r="A6408" t="s">
        <v>6421</v>
      </c>
      <c r="B6408" s="4">
        <v>43911</v>
      </c>
      <c r="C6408" s="6" t="str">
        <f t="shared" si="200"/>
        <v>Apr</v>
      </c>
      <c r="D6408" s="6" t="str">
        <f t="shared" si="201"/>
        <v>2</v>
      </c>
      <c r="E6408" t="s">
        <v>16</v>
      </c>
      <c r="F6408" s="3" t="s">
        <v>12</v>
      </c>
      <c r="G6408">
        <v>19</v>
      </c>
      <c r="H6408">
        <v>258</v>
      </c>
      <c r="I6408">
        <v>32</v>
      </c>
      <c r="J6408">
        <v>8</v>
      </c>
      <c r="K6408" s="3">
        <v>289.046598494053</v>
      </c>
      <c r="L6408" s="3">
        <v>206.461856067181</v>
      </c>
      <c r="M6408" s="7">
        <f>Sales_Table[[#This Row],[Order qty]]*Sales_Table[[#This Row],[unit price]]</f>
        <v>2312.372787952424</v>
      </c>
      <c r="N6408" s="8">
        <f>Sales_Table[[#This Row],[Revenue]]-Sales_Table[[#This Row],[unit cost]]</f>
        <v>2105.9109318852429</v>
      </c>
    </row>
    <row r="6409" spans="1:14" ht="14.25" customHeight="1">
      <c r="A6409" t="s">
        <v>6422</v>
      </c>
      <c r="B6409" s="4">
        <v>43927</v>
      </c>
      <c r="C6409" s="6" t="str">
        <f t="shared" si="200"/>
        <v>Feb</v>
      </c>
      <c r="D6409" s="6" t="str">
        <f t="shared" si="201"/>
        <v>4</v>
      </c>
      <c r="E6409" t="s">
        <v>11</v>
      </c>
      <c r="F6409" s="3" t="s">
        <v>12</v>
      </c>
      <c r="G6409">
        <v>5</v>
      </c>
      <c r="H6409">
        <v>199</v>
      </c>
      <c r="I6409">
        <v>11</v>
      </c>
      <c r="J6409">
        <v>8</v>
      </c>
      <c r="K6409" s="3">
        <v>200.24484229087801</v>
      </c>
      <c r="L6409" s="3">
        <v>143.03203020776999</v>
      </c>
      <c r="M6409" s="7">
        <f>Sales_Table[[#This Row],[Order qty]]*Sales_Table[[#This Row],[unit price]]</f>
        <v>1601.9587383270241</v>
      </c>
      <c r="N6409" s="8">
        <f>Sales_Table[[#This Row],[Revenue]]-Sales_Table[[#This Row],[unit cost]]</f>
        <v>1458.926708119254</v>
      </c>
    </row>
    <row r="6410" spans="1:14" ht="14.25" customHeight="1">
      <c r="A6410" t="s">
        <v>6423</v>
      </c>
      <c r="B6410" s="4">
        <v>43863</v>
      </c>
      <c r="C6410" s="6" t="str">
        <f t="shared" si="200"/>
        <v>Apr</v>
      </c>
      <c r="D6410" s="6" t="str">
        <f t="shared" si="201"/>
        <v>3</v>
      </c>
      <c r="E6410" t="s">
        <v>20</v>
      </c>
      <c r="F6410" s="3" t="s">
        <v>12</v>
      </c>
      <c r="G6410">
        <v>8</v>
      </c>
      <c r="H6410">
        <v>77</v>
      </c>
      <c r="I6410">
        <v>20</v>
      </c>
      <c r="J6410">
        <v>3</v>
      </c>
      <c r="K6410" s="3">
        <v>478.36171978712099</v>
      </c>
      <c r="L6410" s="3">
        <v>341.68694270508598</v>
      </c>
      <c r="M6410" s="7">
        <f>Sales_Table[[#This Row],[Order qty]]*Sales_Table[[#This Row],[unit price]]</f>
        <v>1435.0851593613629</v>
      </c>
      <c r="N6410" s="8">
        <f>Sales_Table[[#This Row],[Revenue]]-Sales_Table[[#This Row],[unit cost]]</f>
        <v>1093.3982166562769</v>
      </c>
    </row>
    <row r="6411" spans="1:14" ht="14.25" customHeight="1">
      <c r="A6411" t="s">
        <v>6424</v>
      </c>
      <c r="B6411" s="4">
        <v>43943</v>
      </c>
      <c r="C6411" s="6" t="str">
        <f t="shared" si="200"/>
        <v>Mar</v>
      </c>
      <c r="D6411" s="6" t="str">
        <f t="shared" si="201"/>
        <v>2</v>
      </c>
      <c r="E6411" t="s">
        <v>16</v>
      </c>
      <c r="F6411" s="3" t="s">
        <v>12</v>
      </c>
      <c r="G6411">
        <v>9</v>
      </c>
      <c r="H6411">
        <v>215</v>
      </c>
      <c r="I6411">
        <v>13</v>
      </c>
      <c r="J6411">
        <v>2</v>
      </c>
      <c r="K6411" s="3">
        <v>579.563760638237</v>
      </c>
      <c r="L6411" s="3">
        <v>413.97411474159799</v>
      </c>
      <c r="M6411" s="7">
        <f>Sales_Table[[#This Row],[Order qty]]*Sales_Table[[#This Row],[unit price]]</f>
        <v>1159.127521276474</v>
      </c>
      <c r="N6411" s="8">
        <f>Sales_Table[[#This Row],[Revenue]]-Sales_Table[[#This Row],[unit cost]]</f>
        <v>745.15340653487601</v>
      </c>
    </row>
    <row r="6412" spans="1:14" ht="14.25" customHeight="1">
      <c r="A6412" t="s">
        <v>6425</v>
      </c>
      <c r="B6412" s="4">
        <v>43914</v>
      </c>
      <c r="C6412" s="6" t="str">
        <f t="shared" si="200"/>
        <v>Feb</v>
      </c>
      <c r="D6412" s="6" t="str">
        <f t="shared" si="201"/>
        <v>4</v>
      </c>
      <c r="E6412" t="s">
        <v>11</v>
      </c>
      <c r="F6412" s="3" t="s">
        <v>12</v>
      </c>
      <c r="G6412">
        <v>10</v>
      </c>
      <c r="H6412">
        <v>190</v>
      </c>
      <c r="I6412">
        <v>29</v>
      </c>
      <c r="J6412">
        <v>4</v>
      </c>
      <c r="K6412" s="3">
        <v>569.23711806535698</v>
      </c>
      <c r="L6412" s="3">
        <v>406.59794147525503</v>
      </c>
      <c r="M6412" s="7">
        <f>Sales_Table[[#This Row],[Order qty]]*Sales_Table[[#This Row],[unit price]]</f>
        <v>2276.9484722614279</v>
      </c>
      <c r="N6412" s="8">
        <f>Sales_Table[[#This Row],[Revenue]]-Sales_Table[[#This Row],[unit cost]]</f>
        <v>1870.3505307861728</v>
      </c>
    </row>
    <row r="6413" spans="1:14" ht="14.25" customHeight="1">
      <c r="A6413" t="s">
        <v>6426</v>
      </c>
      <c r="B6413" s="4">
        <v>43888</v>
      </c>
      <c r="C6413" s="6" t="str">
        <f t="shared" si="200"/>
        <v>Apr</v>
      </c>
      <c r="D6413" s="6" t="str">
        <f t="shared" si="201"/>
        <v>5</v>
      </c>
      <c r="E6413" t="s">
        <v>16</v>
      </c>
      <c r="F6413" s="3" t="s">
        <v>12</v>
      </c>
      <c r="G6413">
        <v>1</v>
      </c>
      <c r="H6413">
        <v>356</v>
      </c>
      <c r="I6413">
        <v>14</v>
      </c>
      <c r="J6413">
        <v>10</v>
      </c>
      <c r="K6413" s="3">
        <v>440.56610584258999</v>
      </c>
      <c r="L6413" s="3">
        <v>314.69007560185003</v>
      </c>
      <c r="M6413" s="7">
        <f>Sales_Table[[#This Row],[Order qty]]*Sales_Table[[#This Row],[unit price]]</f>
        <v>4405.6610584258997</v>
      </c>
      <c r="N6413" s="8">
        <f>Sales_Table[[#This Row],[Revenue]]-Sales_Table[[#This Row],[unit cost]]</f>
        <v>4090.9709828240498</v>
      </c>
    </row>
    <row r="6414" spans="1:14" ht="14.25" customHeight="1">
      <c r="A6414" t="s">
        <v>6427</v>
      </c>
      <c r="B6414" s="4">
        <v>43949</v>
      </c>
      <c r="C6414" s="6" t="str">
        <f t="shared" si="200"/>
        <v>May</v>
      </c>
      <c r="D6414" s="6" t="str">
        <f t="shared" si="201"/>
        <v>5</v>
      </c>
      <c r="E6414" t="s">
        <v>11</v>
      </c>
      <c r="F6414" s="3" t="s">
        <v>12</v>
      </c>
      <c r="G6414">
        <v>14</v>
      </c>
      <c r="H6414">
        <v>201</v>
      </c>
      <c r="I6414">
        <v>35</v>
      </c>
      <c r="J6414">
        <v>10</v>
      </c>
      <c r="K6414" s="3">
        <v>647.96946233511005</v>
      </c>
      <c r="L6414" s="3">
        <v>462.835330239364</v>
      </c>
      <c r="M6414" s="7">
        <f>Sales_Table[[#This Row],[Order qty]]*Sales_Table[[#This Row],[unit price]]</f>
        <v>6479.6946233511007</v>
      </c>
      <c r="N6414" s="8">
        <f>Sales_Table[[#This Row],[Revenue]]-Sales_Table[[#This Row],[unit cost]]</f>
        <v>6016.8592931117364</v>
      </c>
    </row>
    <row r="6415" spans="1:14" ht="14.25" customHeight="1">
      <c r="A6415" t="s">
        <v>6428</v>
      </c>
      <c r="B6415" s="4">
        <v>43961</v>
      </c>
      <c r="C6415" s="6" t="str">
        <f t="shared" si="200"/>
        <v>May</v>
      </c>
      <c r="D6415" s="6" t="str">
        <f t="shared" si="201"/>
        <v>1</v>
      </c>
      <c r="E6415" t="s">
        <v>16</v>
      </c>
      <c r="F6415" s="3" t="s">
        <v>12</v>
      </c>
      <c r="G6415">
        <v>18</v>
      </c>
      <c r="H6415">
        <v>349</v>
      </c>
      <c r="I6415">
        <v>46</v>
      </c>
      <c r="J6415">
        <v>1</v>
      </c>
      <c r="K6415" s="3">
        <v>530.27593338489498</v>
      </c>
      <c r="L6415" s="3">
        <v>378.76852384635401</v>
      </c>
      <c r="M6415" s="7">
        <f>Sales_Table[[#This Row],[Order qty]]*Sales_Table[[#This Row],[unit price]]</f>
        <v>530.27593338489498</v>
      </c>
      <c r="N6415" s="8">
        <f>Sales_Table[[#This Row],[Revenue]]-Sales_Table[[#This Row],[unit cost]]</f>
        <v>151.50740953854097</v>
      </c>
    </row>
    <row r="6416" spans="1:14" ht="14.25" customHeight="1">
      <c r="A6416" t="s">
        <v>6429</v>
      </c>
      <c r="B6416" s="4">
        <v>43979</v>
      </c>
      <c r="C6416" s="6" t="str">
        <f t="shared" si="200"/>
        <v>Jan</v>
      </c>
      <c r="D6416" s="6" t="str">
        <f t="shared" si="201"/>
        <v>2</v>
      </c>
      <c r="E6416" t="s">
        <v>11</v>
      </c>
      <c r="F6416" s="3" t="s">
        <v>12</v>
      </c>
      <c r="G6416">
        <v>9</v>
      </c>
      <c r="H6416">
        <v>186</v>
      </c>
      <c r="I6416">
        <v>34</v>
      </c>
      <c r="J6416">
        <v>1</v>
      </c>
      <c r="K6416" s="3">
        <v>465.74439865350701</v>
      </c>
      <c r="L6416" s="3">
        <v>332.67457046679101</v>
      </c>
      <c r="M6416" s="7">
        <f>Sales_Table[[#This Row],[Order qty]]*Sales_Table[[#This Row],[unit price]]</f>
        <v>465.74439865350701</v>
      </c>
      <c r="N6416" s="8">
        <f>Sales_Table[[#This Row],[Revenue]]-Sales_Table[[#This Row],[unit cost]]</f>
        <v>133.06982818671599</v>
      </c>
    </row>
    <row r="6417" spans="1:14" ht="14.25" customHeight="1">
      <c r="A6417" t="s">
        <v>6430</v>
      </c>
      <c r="B6417" s="4">
        <v>43833</v>
      </c>
      <c r="C6417" s="6" t="str">
        <f t="shared" si="200"/>
        <v>Feb</v>
      </c>
      <c r="D6417" s="6" t="str">
        <f t="shared" si="201"/>
        <v>4</v>
      </c>
      <c r="E6417" t="s">
        <v>20</v>
      </c>
      <c r="F6417" s="3" t="s">
        <v>12</v>
      </c>
      <c r="G6417">
        <v>18</v>
      </c>
      <c r="H6417">
        <v>358</v>
      </c>
      <c r="I6417">
        <v>24</v>
      </c>
      <c r="J6417">
        <v>8</v>
      </c>
      <c r="K6417" s="3">
        <v>628.36286759376503</v>
      </c>
      <c r="L6417" s="3">
        <v>448.83061970983198</v>
      </c>
      <c r="M6417" s="7">
        <f>Sales_Table[[#This Row],[Order qty]]*Sales_Table[[#This Row],[unit price]]</f>
        <v>5026.9029407501203</v>
      </c>
      <c r="N6417" s="8">
        <f>Sales_Table[[#This Row],[Revenue]]-Sales_Table[[#This Row],[unit cost]]</f>
        <v>4578.0723210402884</v>
      </c>
    </row>
    <row r="6418" spans="1:14" ht="14.25" customHeight="1">
      <c r="A6418" t="s">
        <v>6431</v>
      </c>
      <c r="B6418" s="4">
        <v>43889</v>
      </c>
      <c r="C6418" s="6" t="str">
        <f t="shared" si="200"/>
        <v>Apr</v>
      </c>
      <c r="D6418" s="6" t="str">
        <f t="shared" si="201"/>
        <v>3</v>
      </c>
      <c r="E6418" t="s">
        <v>16</v>
      </c>
      <c r="F6418" s="3" t="s">
        <v>12</v>
      </c>
      <c r="G6418">
        <v>14</v>
      </c>
      <c r="H6418">
        <v>315</v>
      </c>
      <c r="I6418">
        <v>39</v>
      </c>
      <c r="J6418">
        <v>9</v>
      </c>
      <c r="K6418" s="3">
        <v>577.87336653471004</v>
      </c>
      <c r="L6418" s="3">
        <v>412.76669038193597</v>
      </c>
      <c r="M6418" s="7">
        <f>Sales_Table[[#This Row],[Order qty]]*Sales_Table[[#This Row],[unit price]]</f>
        <v>5200.8602988123903</v>
      </c>
      <c r="N6418" s="8">
        <f>Sales_Table[[#This Row],[Revenue]]-Sales_Table[[#This Row],[unit cost]]</f>
        <v>4788.093608430454</v>
      </c>
    </row>
    <row r="6419" spans="1:14" ht="14.25" customHeight="1">
      <c r="A6419" t="s">
        <v>6432</v>
      </c>
      <c r="B6419" s="4">
        <v>43943</v>
      </c>
      <c r="C6419" s="6" t="str">
        <f t="shared" si="200"/>
        <v>Mar</v>
      </c>
      <c r="D6419" s="6" t="str">
        <f t="shared" si="201"/>
        <v>2</v>
      </c>
      <c r="E6419" t="s">
        <v>16</v>
      </c>
      <c r="F6419" s="3" t="s">
        <v>12</v>
      </c>
      <c r="G6419">
        <v>6</v>
      </c>
      <c r="H6419">
        <v>103</v>
      </c>
      <c r="I6419">
        <v>34</v>
      </c>
      <c r="J6419">
        <v>4</v>
      </c>
      <c r="K6419" s="3">
        <v>387.93165242672001</v>
      </c>
      <c r="L6419" s="3">
        <v>277.094037447657</v>
      </c>
      <c r="M6419" s="7">
        <f>Sales_Table[[#This Row],[Order qty]]*Sales_Table[[#This Row],[unit price]]</f>
        <v>1551.72660970688</v>
      </c>
      <c r="N6419" s="8">
        <f>Sales_Table[[#This Row],[Revenue]]-Sales_Table[[#This Row],[unit cost]]</f>
        <v>1274.632572259223</v>
      </c>
    </row>
    <row r="6420" spans="1:14" ht="14.25" customHeight="1">
      <c r="A6420" t="s">
        <v>6433</v>
      </c>
      <c r="B6420" s="4">
        <v>43901</v>
      </c>
      <c r="C6420" s="6" t="str">
        <f t="shared" si="200"/>
        <v>Feb</v>
      </c>
      <c r="D6420" s="6" t="str">
        <f t="shared" si="201"/>
        <v>1</v>
      </c>
      <c r="E6420" t="s">
        <v>11</v>
      </c>
      <c r="F6420" s="3" t="s">
        <v>12</v>
      </c>
      <c r="G6420">
        <v>13</v>
      </c>
      <c r="H6420">
        <v>357</v>
      </c>
      <c r="I6420">
        <v>28</v>
      </c>
      <c r="J6420">
        <v>10</v>
      </c>
      <c r="K6420" s="3">
        <v>572.92494660615898</v>
      </c>
      <c r="L6420" s="3">
        <v>409.23210471868498</v>
      </c>
      <c r="M6420" s="7">
        <f>Sales_Table[[#This Row],[Order qty]]*Sales_Table[[#This Row],[unit price]]</f>
        <v>5729.2494660615903</v>
      </c>
      <c r="N6420" s="8">
        <f>Sales_Table[[#This Row],[Revenue]]-Sales_Table[[#This Row],[unit cost]]</f>
        <v>5320.0173613429051</v>
      </c>
    </row>
    <row r="6421" spans="1:14" ht="14.25" customHeight="1">
      <c r="A6421" t="s">
        <v>6434</v>
      </c>
      <c r="B6421" s="4">
        <v>43886</v>
      </c>
      <c r="C6421" s="6" t="str">
        <f t="shared" si="200"/>
        <v>Jan</v>
      </c>
      <c r="D6421" s="6" t="str">
        <f t="shared" si="201"/>
        <v>3</v>
      </c>
      <c r="E6421" t="s">
        <v>20</v>
      </c>
      <c r="F6421" s="3" t="s">
        <v>12</v>
      </c>
      <c r="G6421">
        <v>26</v>
      </c>
      <c r="H6421">
        <v>169</v>
      </c>
      <c r="I6421">
        <v>38</v>
      </c>
      <c r="J6421">
        <v>1</v>
      </c>
      <c r="K6421" s="3">
        <v>389.62810850143399</v>
      </c>
      <c r="L6421" s="3">
        <v>278.30579178673901</v>
      </c>
      <c r="M6421" s="7">
        <f>Sales_Table[[#This Row],[Order qty]]*Sales_Table[[#This Row],[unit price]]</f>
        <v>389.62810850143399</v>
      </c>
      <c r="N6421" s="8">
        <f>Sales_Table[[#This Row],[Revenue]]-Sales_Table[[#This Row],[unit cost]]</f>
        <v>111.32231671469498</v>
      </c>
    </row>
    <row r="6422" spans="1:14" ht="14.25" customHeight="1">
      <c r="A6422" t="s">
        <v>6435</v>
      </c>
      <c r="B6422" s="4">
        <v>43849</v>
      </c>
      <c r="C6422" s="6" t="str">
        <f t="shared" si="200"/>
        <v>Mar</v>
      </c>
      <c r="D6422" s="6" t="str">
        <f t="shared" si="201"/>
        <v>5</v>
      </c>
      <c r="E6422" t="s">
        <v>14</v>
      </c>
      <c r="F6422" s="3" t="s">
        <v>12</v>
      </c>
      <c r="G6422">
        <v>5</v>
      </c>
      <c r="H6422">
        <v>367</v>
      </c>
      <c r="I6422">
        <v>22</v>
      </c>
      <c r="J6422">
        <v>5</v>
      </c>
      <c r="K6422" s="3">
        <v>168.90698951482801</v>
      </c>
      <c r="L6422" s="3">
        <v>120.64784965344801</v>
      </c>
      <c r="M6422" s="7">
        <f>Sales_Table[[#This Row],[Order qty]]*Sales_Table[[#This Row],[unit price]]</f>
        <v>844.53494757414001</v>
      </c>
      <c r="N6422" s="8">
        <f>Sales_Table[[#This Row],[Revenue]]-Sales_Table[[#This Row],[unit cost]]</f>
        <v>723.88709792069199</v>
      </c>
    </row>
    <row r="6423" spans="1:14" ht="14.25" customHeight="1">
      <c r="A6423" t="s">
        <v>6436</v>
      </c>
      <c r="B6423" s="4">
        <v>43896</v>
      </c>
      <c r="C6423" s="6" t="str">
        <f t="shared" si="200"/>
        <v>May</v>
      </c>
      <c r="D6423" s="6" t="str">
        <f t="shared" si="201"/>
        <v>3</v>
      </c>
      <c r="E6423" t="s">
        <v>11</v>
      </c>
      <c r="F6423" s="3" t="s">
        <v>12</v>
      </c>
      <c r="G6423">
        <v>10</v>
      </c>
      <c r="H6423">
        <v>116</v>
      </c>
      <c r="I6423">
        <v>28</v>
      </c>
      <c r="J6423">
        <v>5</v>
      </c>
      <c r="K6423" s="3">
        <v>606.59274637699104</v>
      </c>
      <c r="L6423" s="3">
        <v>433.28053312642197</v>
      </c>
      <c r="M6423" s="7">
        <f>Sales_Table[[#This Row],[Order qty]]*Sales_Table[[#This Row],[unit price]]</f>
        <v>3032.9637318849555</v>
      </c>
      <c r="N6423" s="8">
        <f>Sales_Table[[#This Row],[Revenue]]-Sales_Table[[#This Row],[unit cost]]</f>
        <v>2599.6831987585333</v>
      </c>
    </row>
    <row r="6424" spans="1:14" ht="14.25" customHeight="1">
      <c r="A6424" t="s">
        <v>6437</v>
      </c>
      <c r="B6424" s="4">
        <v>43977</v>
      </c>
      <c r="C6424" s="6" t="str">
        <f t="shared" si="200"/>
        <v>Mar</v>
      </c>
      <c r="D6424" s="6" t="str">
        <f t="shared" si="201"/>
        <v>4</v>
      </c>
      <c r="E6424" t="s">
        <v>16</v>
      </c>
      <c r="F6424" s="3" t="s">
        <v>12</v>
      </c>
      <c r="G6424">
        <v>21</v>
      </c>
      <c r="H6424">
        <v>276</v>
      </c>
      <c r="I6424">
        <v>1</v>
      </c>
      <c r="J6424">
        <v>8</v>
      </c>
      <c r="K6424" s="3">
        <v>561.90577608346905</v>
      </c>
      <c r="L6424" s="3">
        <v>401.36126863105</v>
      </c>
      <c r="M6424" s="7">
        <f>Sales_Table[[#This Row],[Order qty]]*Sales_Table[[#This Row],[unit price]]</f>
        <v>4495.2462086677524</v>
      </c>
      <c r="N6424" s="8">
        <f>Sales_Table[[#This Row],[Revenue]]-Sales_Table[[#This Row],[unit cost]]</f>
        <v>4093.8849400367026</v>
      </c>
    </row>
    <row r="6425" spans="1:14" ht="14.25" customHeight="1">
      <c r="A6425" t="s">
        <v>6438</v>
      </c>
      <c r="B6425" s="4">
        <v>43892</v>
      </c>
      <c r="C6425" s="6" t="str">
        <f t="shared" si="200"/>
        <v>Apr</v>
      </c>
      <c r="D6425" s="6" t="str">
        <f t="shared" si="201"/>
        <v>2</v>
      </c>
      <c r="E6425" t="s">
        <v>14</v>
      </c>
      <c r="F6425" s="3" t="s">
        <v>12</v>
      </c>
      <c r="G6425">
        <v>5</v>
      </c>
      <c r="H6425">
        <v>269</v>
      </c>
      <c r="I6425">
        <v>31</v>
      </c>
      <c r="J6425">
        <v>5</v>
      </c>
      <c r="K6425" s="3">
        <v>617.04328608512901</v>
      </c>
      <c r="L6425" s="3">
        <v>440.74520434652101</v>
      </c>
      <c r="M6425" s="7">
        <f>Sales_Table[[#This Row],[Order qty]]*Sales_Table[[#This Row],[unit price]]</f>
        <v>3085.2164304256448</v>
      </c>
      <c r="N6425" s="8">
        <f>Sales_Table[[#This Row],[Revenue]]-Sales_Table[[#This Row],[unit cost]]</f>
        <v>2644.4712260791239</v>
      </c>
    </row>
    <row r="6426" spans="1:14" ht="14.25" customHeight="1">
      <c r="A6426" t="s">
        <v>6439</v>
      </c>
      <c r="B6426" s="4">
        <v>43924</v>
      </c>
      <c r="C6426" s="6" t="str">
        <f t="shared" si="200"/>
        <v>Feb</v>
      </c>
      <c r="D6426" s="6" t="str">
        <f t="shared" si="201"/>
        <v>2</v>
      </c>
      <c r="E6426" t="s">
        <v>14</v>
      </c>
      <c r="F6426" s="3" t="s">
        <v>12</v>
      </c>
      <c r="G6426">
        <v>19</v>
      </c>
      <c r="H6426">
        <v>226</v>
      </c>
      <c r="I6426">
        <v>36</v>
      </c>
      <c r="J6426">
        <v>6</v>
      </c>
      <c r="K6426" s="3">
        <v>531.83845871686901</v>
      </c>
      <c r="L6426" s="3">
        <v>379.88461336919198</v>
      </c>
      <c r="M6426" s="7">
        <f>Sales_Table[[#This Row],[Order qty]]*Sales_Table[[#This Row],[unit price]]</f>
        <v>3191.0307523012143</v>
      </c>
      <c r="N6426" s="8">
        <f>Sales_Table[[#This Row],[Revenue]]-Sales_Table[[#This Row],[unit cost]]</f>
        <v>2811.1461389320225</v>
      </c>
    </row>
    <row r="6427" spans="1:14" ht="14.25" customHeight="1">
      <c r="A6427" t="s">
        <v>6440</v>
      </c>
      <c r="B6427" s="4">
        <v>43882</v>
      </c>
      <c r="C6427" s="6" t="str">
        <f t="shared" si="200"/>
        <v>Feb</v>
      </c>
      <c r="D6427" s="6" t="str">
        <f t="shared" si="201"/>
        <v>3</v>
      </c>
      <c r="E6427" t="s">
        <v>20</v>
      </c>
      <c r="F6427" s="3" t="s">
        <v>12</v>
      </c>
      <c r="G6427">
        <v>26</v>
      </c>
      <c r="H6427">
        <v>157</v>
      </c>
      <c r="I6427">
        <v>21</v>
      </c>
      <c r="J6427">
        <v>8</v>
      </c>
      <c r="K6427" s="3">
        <v>515.51733291149105</v>
      </c>
      <c r="L6427" s="3">
        <v>368.22666636535098</v>
      </c>
      <c r="M6427" s="7">
        <f>Sales_Table[[#This Row],[Order qty]]*Sales_Table[[#This Row],[unit price]]</f>
        <v>4124.1386632919284</v>
      </c>
      <c r="N6427" s="8">
        <f>Sales_Table[[#This Row],[Revenue]]-Sales_Table[[#This Row],[unit cost]]</f>
        <v>3755.9119969265776</v>
      </c>
    </row>
    <row r="6428" spans="1:14" ht="14.25" customHeight="1">
      <c r="A6428" t="s">
        <v>6441</v>
      </c>
      <c r="B6428" s="4">
        <v>43874</v>
      </c>
      <c r="C6428" s="6" t="str">
        <f t="shared" si="200"/>
        <v>Mar</v>
      </c>
      <c r="D6428" s="6" t="str">
        <f t="shared" si="201"/>
        <v>2</v>
      </c>
      <c r="E6428" t="s">
        <v>16</v>
      </c>
      <c r="F6428" s="3" t="s">
        <v>12</v>
      </c>
      <c r="G6428">
        <v>16</v>
      </c>
      <c r="H6428">
        <v>290</v>
      </c>
      <c r="I6428">
        <v>25</v>
      </c>
      <c r="J6428">
        <v>5</v>
      </c>
      <c r="K6428" s="3">
        <v>472.22503405809402</v>
      </c>
      <c r="L6428" s="3">
        <v>337.30359575578098</v>
      </c>
      <c r="M6428" s="7">
        <f>Sales_Table[[#This Row],[Order qty]]*Sales_Table[[#This Row],[unit price]]</f>
        <v>2361.1251702904701</v>
      </c>
      <c r="N6428" s="8">
        <f>Sales_Table[[#This Row],[Revenue]]-Sales_Table[[#This Row],[unit cost]]</f>
        <v>2023.8215745346893</v>
      </c>
    </row>
    <row r="6429" spans="1:14" ht="14.25" customHeight="1">
      <c r="A6429" t="s">
        <v>6442</v>
      </c>
      <c r="B6429" s="4">
        <v>43912</v>
      </c>
      <c r="C6429" s="6" t="str">
        <f t="shared" si="200"/>
        <v>Feb</v>
      </c>
      <c r="D6429" s="6" t="str">
        <f t="shared" si="201"/>
        <v>4</v>
      </c>
      <c r="E6429" t="s">
        <v>14</v>
      </c>
      <c r="F6429" s="3" t="s">
        <v>12</v>
      </c>
      <c r="G6429">
        <v>23</v>
      </c>
      <c r="H6429">
        <v>280</v>
      </c>
      <c r="I6429">
        <v>15</v>
      </c>
      <c r="J6429">
        <v>5</v>
      </c>
      <c r="K6429" s="3">
        <v>597.05645942688</v>
      </c>
      <c r="L6429" s="3">
        <v>426.46889959062798</v>
      </c>
      <c r="M6429" s="7">
        <f>Sales_Table[[#This Row],[Order qty]]*Sales_Table[[#This Row],[unit price]]</f>
        <v>2985.2822971343999</v>
      </c>
      <c r="N6429" s="8">
        <f>Sales_Table[[#This Row],[Revenue]]-Sales_Table[[#This Row],[unit cost]]</f>
        <v>2558.8133975437718</v>
      </c>
    </row>
    <row r="6430" spans="1:14" ht="14.25" customHeight="1">
      <c r="A6430" t="s">
        <v>6443</v>
      </c>
      <c r="B6430" s="4">
        <v>43868</v>
      </c>
      <c r="C6430" s="6" t="str">
        <f t="shared" si="200"/>
        <v>Apr</v>
      </c>
      <c r="D6430" s="6" t="str">
        <f t="shared" si="201"/>
        <v>5</v>
      </c>
      <c r="E6430" t="s">
        <v>11</v>
      </c>
      <c r="F6430" s="3" t="s">
        <v>12</v>
      </c>
      <c r="G6430">
        <v>15</v>
      </c>
      <c r="H6430">
        <v>128</v>
      </c>
      <c r="I6430">
        <v>24</v>
      </c>
      <c r="J6430">
        <v>10</v>
      </c>
      <c r="K6430" s="3">
        <v>582.13609689474094</v>
      </c>
      <c r="L6430" s="3">
        <v>415.811497781958</v>
      </c>
      <c r="M6430" s="7">
        <f>Sales_Table[[#This Row],[Order qty]]*Sales_Table[[#This Row],[unit price]]</f>
        <v>5821.3609689474097</v>
      </c>
      <c r="N6430" s="8">
        <f>Sales_Table[[#This Row],[Revenue]]-Sales_Table[[#This Row],[unit cost]]</f>
        <v>5405.5494711654519</v>
      </c>
    </row>
    <row r="6431" spans="1:14" ht="14.25" customHeight="1">
      <c r="A6431" t="s">
        <v>6444</v>
      </c>
      <c r="B6431" s="4">
        <v>43932</v>
      </c>
      <c r="C6431" s="6" t="str">
        <f t="shared" si="200"/>
        <v>May</v>
      </c>
      <c r="D6431" s="6" t="str">
        <f t="shared" si="201"/>
        <v>1</v>
      </c>
      <c r="E6431" t="s">
        <v>16</v>
      </c>
      <c r="F6431" s="3" t="s">
        <v>12</v>
      </c>
      <c r="G6431">
        <v>24</v>
      </c>
      <c r="H6431">
        <v>3</v>
      </c>
      <c r="I6431">
        <v>12</v>
      </c>
      <c r="J6431">
        <v>9</v>
      </c>
      <c r="K6431" s="3">
        <v>518.86294376850105</v>
      </c>
      <c r="L6431" s="3">
        <v>370.61638840607202</v>
      </c>
      <c r="M6431" s="7">
        <f>Sales_Table[[#This Row],[Order qty]]*Sales_Table[[#This Row],[unit price]]</f>
        <v>4669.7664939165097</v>
      </c>
      <c r="N6431" s="8">
        <f>Sales_Table[[#This Row],[Revenue]]-Sales_Table[[#This Row],[unit cost]]</f>
        <v>4299.1501055104382</v>
      </c>
    </row>
    <row r="6432" spans="1:14" ht="14.25" customHeight="1">
      <c r="A6432" t="s">
        <v>6445</v>
      </c>
      <c r="B6432" s="4">
        <v>43969</v>
      </c>
      <c r="C6432" s="6" t="str">
        <f t="shared" si="200"/>
        <v>Jan</v>
      </c>
      <c r="D6432" s="6" t="str">
        <f t="shared" si="201"/>
        <v>3</v>
      </c>
      <c r="E6432" t="s">
        <v>14</v>
      </c>
      <c r="F6432" s="3" t="s">
        <v>12</v>
      </c>
      <c r="G6432">
        <v>16</v>
      </c>
      <c r="H6432">
        <v>356</v>
      </c>
      <c r="I6432">
        <v>9</v>
      </c>
      <c r="J6432">
        <v>4</v>
      </c>
      <c r="K6432" s="3">
        <v>625.72262531518902</v>
      </c>
      <c r="L6432" s="3">
        <v>446.944732367992</v>
      </c>
      <c r="M6432" s="7">
        <f>Sales_Table[[#This Row],[Order qty]]*Sales_Table[[#This Row],[unit price]]</f>
        <v>2502.8905012607561</v>
      </c>
      <c r="N6432" s="8">
        <f>Sales_Table[[#This Row],[Revenue]]-Sales_Table[[#This Row],[unit cost]]</f>
        <v>2055.9457688927641</v>
      </c>
    </row>
    <row r="6433" spans="1:14" ht="14.25" customHeight="1">
      <c r="A6433" t="s">
        <v>6446</v>
      </c>
      <c r="B6433" s="4">
        <v>43842</v>
      </c>
      <c r="C6433" s="6" t="str">
        <f t="shared" si="200"/>
        <v>Mar</v>
      </c>
      <c r="D6433" s="6" t="str">
        <f t="shared" si="201"/>
        <v>1</v>
      </c>
      <c r="E6433" t="s">
        <v>16</v>
      </c>
      <c r="F6433" s="3" t="s">
        <v>12</v>
      </c>
      <c r="G6433">
        <v>21</v>
      </c>
      <c r="H6433">
        <v>261</v>
      </c>
      <c r="I6433">
        <v>17</v>
      </c>
      <c r="J6433">
        <v>3</v>
      </c>
      <c r="K6433" s="3">
        <v>272.21041417121899</v>
      </c>
      <c r="L6433" s="3">
        <v>194.436010122299</v>
      </c>
      <c r="M6433" s="7">
        <f>Sales_Table[[#This Row],[Order qty]]*Sales_Table[[#This Row],[unit price]]</f>
        <v>816.63124251365696</v>
      </c>
      <c r="N6433" s="8">
        <f>Sales_Table[[#This Row],[Revenue]]-Sales_Table[[#This Row],[unit cost]]</f>
        <v>622.19523239135799</v>
      </c>
    </row>
    <row r="6434" spans="1:14" ht="14.25" customHeight="1">
      <c r="A6434" t="s">
        <v>6447</v>
      </c>
      <c r="B6434" s="4">
        <v>43919</v>
      </c>
      <c r="C6434" s="6" t="str">
        <f t="shared" si="200"/>
        <v>Jan</v>
      </c>
      <c r="D6434" s="6" t="str">
        <f t="shared" si="201"/>
        <v>1</v>
      </c>
      <c r="E6434" t="s">
        <v>11</v>
      </c>
      <c r="F6434" s="3" t="s">
        <v>12</v>
      </c>
      <c r="G6434">
        <v>3</v>
      </c>
      <c r="H6434">
        <v>104</v>
      </c>
      <c r="I6434">
        <v>26</v>
      </c>
      <c r="J6434">
        <v>3</v>
      </c>
      <c r="K6434" s="3">
        <v>272.98404711484898</v>
      </c>
      <c r="L6434" s="3">
        <v>194.98860508203501</v>
      </c>
      <c r="M6434" s="7">
        <f>Sales_Table[[#This Row],[Order qty]]*Sales_Table[[#This Row],[unit price]]</f>
        <v>818.95214134454693</v>
      </c>
      <c r="N6434" s="8">
        <f>Sales_Table[[#This Row],[Revenue]]-Sales_Table[[#This Row],[unit cost]]</f>
        <v>623.96353626251198</v>
      </c>
    </row>
    <row r="6435" spans="1:14" ht="14.25" customHeight="1">
      <c r="A6435" t="s">
        <v>6448</v>
      </c>
      <c r="B6435" s="4">
        <v>43832</v>
      </c>
      <c r="C6435" s="6" t="str">
        <f t="shared" si="200"/>
        <v>Jan</v>
      </c>
      <c r="D6435" s="6" t="str">
        <f t="shared" si="201"/>
        <v>1</v>
      </c>
      <c r="E6435" t="s">
        <v>16</v>
      </c>
      <c r="F6435" s="3" t="s">
        <v>12</v>
      </c>
      <c r="G6435">
        <v>12</v>
      </c>
      <c r="H6435">
        <v>40</v>
      </c>
      <c r="I6435">
        <v>38</v>
      </c>
      <c r="J6435">
        <v>3</v>
      </c>
      <c r="K6435" s="3">
        <v>412.63964974880201</v>
      </c>
      <c r="L6435" s="3">
        <v>294.74260696342998</v>
      </c>
      <c r="M6435" s="7">
        <f>Sales_Table[[#This Row],[Order qty]]*Sales_Table[[#This Row],[unit price]]</f>
        <v>1237.9189492464061</v>
      </c>
      <c r="N6435" s="8">
        <f>Sales_Table[[#This Row],[Revenue]]-Sales_Table[[#This Row],[unit cost]]</f>
        <v>943.17634228297607</v>
      </c>
    </row>
    <row r="6436" spans="1:14" ht="14.25" customHeight="1">
      <c r="A6436" t="s">
        <v>6449</v>
      </c>
      <c r="B6436" s="4">
        <v>43847</v>
      </c>
      <c r="C6436" s="6" t="str">
        <f t="shared" si="200"/>
        <v>Jan</v>
      </c>
      <c r="D6436" s="6" t="str">
        <f t="shared" si="201"/>
        <v>1</v>
      </c>
      <c r="E6436" t="s">
        <v>16</v>
      </c>
      <c r="F6436" s="3" t="s">
        <v>12</v>
      </c>
      <c r="G6436">
        <v>23</v>
      </c>
      <c r="H6436">
        <v>71</v>
      </c>
      <c r="I6436">
        <v>34</v>
      </c>
      <c r="J6436">
        <v>1</v>
      </c>
      <c r="K6436" s="3">
        <v>162.68083745241199</v>
      </c>
      <c r="L6436" s="3">
        <v>116.20059818029399</v>
      </c>
      <c r="M6436" s="7">
        <f>Sales_Table[[#This Row],[Order qty]]*Sales_Table[[#This Row],[unit price]]</f>
        <v>162.68083745241199</v>
      </c>
      <c r="N6436" s="8">
        <f>Sales_Table[[#This Row],[Revenue]]-Sales_Table[[#This Row],[unit cost]]</f>
        <v>46.480239272117998</v>
      </c>
    </row>
    <row r="6437" spans="1:14" ht="14.25" customHeight="1">
      <c r="A6437" t="s">
        <v>6450</v>
      </c>
      <c r="B6437" s="4">
        <v>43841</v>
      </c>
      <c r="C6437" s="6" t="str">
        <f t="shared" si="200"/>
        <v>Jan</v>
      </c>
      <c r="D6437" s="6" t="str">
        <f t="shared" si="201"/>
        <v>2</v>
      </c>
      <c r="E6437" t="s">
        <v>16</v>
      </c>
      <c r="F6437" s="3" t="s">
        <v>12</v>
      </c>
      <c r="G6437">
        <v>16</v>
      </c>
      <c r="H6437">
        <v>253</v>
      </c>
      <c r="I6437">
        <v>21</v>
      </c>
      <c r="J6437">
        <v>9</v>
      </c>
      <c r="K6437" s="3">
        <v>624.720787525177</v>
      </c>
      <c r="L6437" s="3">
        <v>446.22913394655501</v>
      </c>
      <c r="M6437" s="7">
        <f>Sales_Table[[#This Row],[Order qty]]*Sales_Table[[#This Row],[unit price]]</f>
        <v>5622.487087726593</v>
      </c>
      <c r="N6437" s="8">
        <f>Sales_Table[[#This Row],[Revenue]]-Sales_Table[[#This Row],[unit cost]]</f>
        <v>5176.2579537800384</v>
      </c>
    </row>
    <row r="6438" spans="1:14" ht="14.25" customHeight="1">
      <c r="A6438" t="s">
        <v>6451</v>
      </c>
      <c r="B6438" s="4">
        <v>43844</v>
      </c>
      <c r="C6438" s="6" t="str">
        <f t="shared" si="200"/>
        <v>Feb</v>
      </c>
      <c r="D6438" s="6" t="str">
        <f t="shared" si="201"/>
        <v>2</v>
      </c>
      <c r="E6438" t="s">
        <v>20</v>
      </c>
      <c r="F6438" s="3" t="s">
        <v>12</v>
      </c>
      <c r="G6438">
        <v>4</v>
      </c>
      <c r="H6438">
        <v>240</v>
      </c>
      <c r="I6438">
        <v>24</v>
      </c>
      <c r="J6438">
        <v>7</v>
      </c>
      <c r="K6438" s="3">
        <v>446.54789775609999</v>
      </c>
      <c r="L6438" s="3">
        <v>318.96278411150001</v>
      </c>
      <c r="M6438" s="7">
        <f>Sales_Table[[#This Row],[Order qty]]*Sales_Table[[#This Row],[unit price]]</f>
        <v>3125.8352842926997</v>
      </c>
      <c r="N6438" s="8">
        <f>Sales_Table[[#This Row],[Revenue]]-Sales_Table[[#This Row],[unit cost]]</f>
        <v>2806.8725001811999</v>
      </c>
    </row>
    <row r="6439" spans="1:14" ht="14.25" customHeight="1">
      <c r="A6439" t="s">
        <v>6452</v>
      </c>
      <c r="B6439" s="4">
        <v>43871</v>
      </c>
      <c r="C6439" s="6" t="str">
        <f t="shared" si="200"/>
        <v>Feb</v>
      </c>
      <c r="D6439" s="6" t="str">
        <f t="shared" si="201"/>
        <v>2</v>
      </c>
      <c r="E6439" t="s">
        <v>14</v>
      </c>
      <c r="F6439" s="3" t="s">
        <v>12</v>
      </c>
      <c r="G6439">
        <v>9</v>
      </c>
      <c r="H6439">
        <v>125</v>
      </c>
      <c r="I6439">
        <v>26</v>
      </c>
      <c r="J6439">
        <v>3</v>
      </c>
      <c r="K6439" s="3">
        <v>331.91318571567501</v>
      </c>
      <c r="L6439" s="3">
        <v>237.08084693976801</v>
      </c>
      <c r="M6439" s="7">
        <f>Sales_Table[[#This Row],[Order qty]]*Sales_Table[[#This Row],[unit price]]</f>
        <v>995.73955714702504</v>
      </c>
      <c r="N6439" s="8">
        <f>Sales_Table[[#This Row],[Revenue]]-Sales_Table[[#This Row],[unit cost]]</f>
        <v>758.65871020725706</v>
      </c>
    </row>
    <row r="6440" spans="1:14" ht="14.25" customHeight="1">
      <c r="A6440" t="s">
        <v>6453</v>
      </c>
      <c r="B6440" s="4">
        <v>43866</v>
      </c>
      <c r="C6440" s="6" t="str">
        <f t="shared" si="200"/>
        <v>Feb</v>
      </c>
      <c r="D6440" s="6" t="str">
        <f t="shared" si="201"/>
        <v>1</v>
      </c>
      <c r="E6440" t="s">
        <v>20</v>
      </c>
      <c r="F6440" s="3" t="s">
        <v>12</v>
      </c>
      <c r="G6440">
        <v>7</v>
      </c>
      <c r="H6440">
        <v>260</v>
      </c>
      <c r="I6440">
        <v>39</v>
      </c>
      <c r="J6440">
        <v>8</v>
      </c>
      <c r="K6440" s="3">
        <v>212.214965879917</v>
      </c>
      <c r="L6440" s="3">
        <v>151.582118485655</v>
      </c>
      <c r="M6440" s="7">
        <f>Sales_Table[[#This Row],[Order qty]]*Sales_Table[[#This Row],[unit price]]</f>
        <v>1697.719727039336</v>
      </c>
      <c r="N6440" s="8">
        <f>Sales_Table[[#This Row],[Revenue]]-Sales_Table[[#This Row],[unit cost]]</f>
        <v>1546.137608553681</v>
      </c>
    </row>
    <row r="6441" spans="1:14" ht="14.25" customHeight="1">
      <c r="A6441" t="s">
        <v>6454</v>
      </c>
      <c r="B6441" s="4">
        <v>43870</v>
      </c>
      <c r="C6441" s="6" t="str">
        <f t="shared" si="200"/>
        <v>Jan</v>
      </c>
      <c r="D6441" s="6" t="str">
        <f t="shared" si="201"/>
        <v>4</v>
      </c>
      <c r="E6441" t="s">
        <v>16</v>
      </c>
      <c r="F6441" s="3" t="s">
        <v>12</v>
      </c>
      <c r="G6441">
        <v>16</v>
      </c>
      <c r="H6441">
        <v>281</v>
      </c>
      <c r="I6441">
        <v>14</v>
      </c>
      <c r="J6441">
        <v>7</v>
      </c>
      <c r="K6441" s="3">
        <v>177.30419325828601</v>
      </c>
      <c r="L6441" s="3">
        <v>126.645852327347</v>
      </c>
      <c r="M6441" s="7">
        <f>Sales_Table[[#This Row],[Order qty]]*Sales_Table[[#This Row],[unit price]]</f>
        <v>1241.1293528080021</v>
      </c>
      <c r="N6441" s="8">
        <f>Sales_Table[[#This Row],[Revenue]]-Sales_Table[[#This Row],[unit cost]]</f>
        <v>1114.483500480655</v>
      </c>
    </row>
    <row r="6442" spans="1:14" ht="14.25" customHeight="1">
      <c r="A6442" t="s">
        <v>6455</v>
      </c>
      <c r="B6442" s="4">
        <v>43845</v>
      </c>
      <c r="C6442" s="6" t="str">
        <f t="shared" si="200"/>
        <v>Apr</v>
      </c>
      <c r="D6442" s="6" t="str">
        <f t="shared" si="201"/>
        <v>2</v>
      </c>
      <c r="E6442" t="s">
        <v>11</v>
      </c>
      <c r="F6442" s="3" t="s">
        <v>12</v>
      </c>
      <c r="G6442">
        <v>2</v>
      </c>
      <c r="H6442">
        <v>295</v>
      </c>
      <c r="I6442">
        <v>34</v>
      </c>
      <c r="J6442">
        <v>3</v>
      </c>
      <c r="K6442" s="3">
        <v>305.49030750989903</v>
      </c>
      <c r="L6442" s="3">
        <v>218.207362507071</v>
      </c>
      <c r="M6442" s="7">
        <f>Sales_Table[[#This Row],[Order qty]]*Sales_Table[[#This Row],[unit price]]</f>
        <v>916.47092252969708</v>
      </c>
      <c r="N6442" s="8">
        <f>Sales_Table[[#This Row],[Revenue]]-Sales_Table[[#This Row],[unit cost]]</f>
        <v>698.26356002262605</v>
      </c>
    </row>
    <row r="6443" spans="1:14" ht="14.25" customHeight="1">
      <c r="A6443" t="s">
        <v>6456</v>
      </c>
      <c r="B6443" s="4">
        <v>43950</v>
      </c>
      <c r="C6443" s="6" t="str">
        <f t="shared" si="200"/>
        <v>Feb</v>
      </c>
      <c r="D6443" s="6" t="str">
        <f t="shared" si="201"/>
        <v>2</v>
      </c>
      <c r="E6443" t="s">
        <v>14</v>
      </c>
      <c r="F6443" s="3" t="s">
        <v>12</v>
      </c>
      <c r="G6443">
        <v>25</v>
      </c>
      <c r="H6443">
        <v>367</v>
      </c>
      <c r="I6443">
        <v>37</v>
      </c>
      <c r="J6443">
        <v>1</v>
      </c>
      <c r="K6443" s="3">
        <v>320.25807559490198</v>
      </c>
      <c r="L6443" s="3">
        <v>228.75576828207301</v>
      </c>
      <c r="M6443" s="7">
        <f>Sales_Table[[#This Row],[Order qty]]*Sales_Table[[#This Row],[unit price]]</f>
        <v>320.25807559490198</v>
      </c>
      <c r="N6443" s="8">
        <f>Sales_Table[[#This Row],[Revenue]]-Sales_Table[[#This Row],[unit cost]]</f>
        <v>91.502307312828975</v>
      </c>
    </row>
    <row r="6444" spans="1:14" ht="14.25" customHeight="1">
      <c r="A6444" t="s">
        <v>6457</v>
      </c>
      <c r="B6444" s="4">
        <v>43878</v>
      </c>
      <c r="C6444" s="6" t="str">
        <f t="shared" si="200"/>
        <v>Feb</v>
      </c>
      <c r="D6444" s="6" t="str">
        <f t="shared" si="201"/>
        <v>5</v>
      </c>
      <c r="E6444" t="s">
        <v>20</v>
      </c>
      <c r="F6444" s="3" t="s">
        <v>12</v>
      </c>
      <c r="G6444">
        <v>20</v>
      </c>
      <c r="H6444">
        <v>250</v>
      </c>
      <c r="I6444">
        <v>34</v>
      </c>
      <c r="J6444">
        <v>6</v>
      </c>
      <c r="K6444" s="3">
        <v>173.91393882036201</v>
      </c>
      <c r="L6444" s="3">
        <v>124.224242014544</v>
      </c>
      <c r="M6444" s="7">
        <f>Sales_Table[[#This Row],[Order qty]]*Sales_Table[[#This Row],[unit price]]</f>
        <v>1043.4836329221721</v>
      </c>
      <c r="N6444" s="8">
        <f>Sales_Table[[#This Row],[Revenue]]-Sales_Table[[#This Row],[unit cost]]</f>
        <v>919.25939090762813</v>
      </c>
    </row>
    <row r="6445" spans="1:14" ht="14.25" customHeight="1">
      <c r="A6445" t="s">
        <v>6458</v>
      </c>
      <c r="B6445" s="4">
        <v>43887</v>
      </c>
      <c r="C6445" s="6" t="str">
        <f t="shared" si="200"/>
        <v>May</v>
      </c>
      <c r="D6445" s="6" t="str">
        <f t="shared" si="201"/>
        <v>4</v>
      </c>
      <c r="E6445" t="s">
        <v>16</v>
      </c>
      <c r="F6445" s="3" t="s">
        <v>12</v>
      </c>
      <c r="G6445">
        <v>10</v>
      </c>
      <c r="H6445">
        <v>93</v>
      </c>
      <c r="I6445">
        <v>1</v>
      </c>
      <c r="J6445">
        <v>8</v>
      </c>
      <c r="K6445" s="3">
        <v>637.25634670257602</v>
      </c>
      <c r="L6445" s="3">
        <v>455.18310478755399</v>
      </c>
      <c r="M6445" s="7">
        <f>Sales_Table[[#This Row],[Order qty]]*Sales_Table[[#This Row],[unit price]]</f>
        <v>5098.0507736206082</v>
      </c>
      <c r="N6445" s="8">
        <f>Sales_Table[[#This Row],[Revenue]]-Sales_Table[[#This Row],[unit cost]]</f>
        <v>4642.8676688330543</v>
      </c>
    </row>
    <row r="6446" spans="1:14" ht="14.25" customHeight="1">
      <c r="A6446" t="s">
        <v>6459</v>
      </c>
      <c r="B6446" s="4">
        <v>43979</v>
      </c>
      <c r="C6446" s="6" t="str">
        <f t="shared" si="200"/>
        <v>Apr</v>
      </c>
      <c r="D6446" s="6" t="str">
        <f t="shared" si="201"/>
        <v>5</v>
      </c>
      <c r="E6446" t="s">
        <v>14</v>
      </c>
      <c r="F6446" s="3" t="s">
        <v>12</v>
      </c>
      <c r="G6446">
        <v>22</v>
      </c>
      <c r="H6446">
        <v>136</v>
      </c>
      <c r="I6446">
        <v>23</v>
      </c>
      <c r="J6446">
        <v>1</v>
      </c>
      <c r="K6446" s="3">
        <v>520.736630380154</v>
      </c>
      <c r="L6446" s="3">
        <v>371.95473598582402</v>
      </c>
      <c r="M6446" s="7">
        <f>Sales_Table[[#This Row],[Order qty]]*Sales_Table[[#This Row],[unit price]]</f>
        <v>520.736630380154</v>
      </c>
      <c r="N6446" s="8">
        <f>Sales_Table[[#This Row],[Revenue]]-Sales_Table[[#This Row],[unit cost]]</f>
        <v>148.78189439432998</v>
      </c>
    </row>
    <row r="6447" spans="1:14" ht="14.25" customHeight="1">
      <c r="A6447" t="s">
        <v>6460</v>
      </c>
      <c r="B6447" s="4">
        <v>43944</v>
      </c>
      <c r="C6447" s="6" t="str">
        <f t="shared" si="200"/>
        <v>May</v>
      </c>
      <c r="D6447" s="6" t="str">
        <f t="shared" si="201"/>
        <v>4</v>
      </c>
      <c r="E6447" t="s">
        <v>14</v>
      </c>
      <c r="F6447" s="3" t="s">
        <v>12</v>
      </c>
      <c r="G6447">
        <v>13</v>
      </c>
      <c r="H6447">
        <v>171</v>
      </c>
      <c r="I6447">
        <v>46</v>
      </c>
      <c r="J6447">
        <v>3</v>
      </c>
      <c r="K6447" s="3">
        <v>525.46075737476303</v>
      </c>
      <c r="L6447" s="3">
        <v>375.32911241054501</v>
      </c>
      <c r="M6447" s="7">
        <f>Sales_Table[[#This Row],[Order qty]]*Sales_Table[[#This Row],[unit price]]</f>
        <v>1576.3822721242891</v>
      </c>
      <c r="N6447" s="8">
        <f>Sales_Table[[#This Row],[Revenue]]-Sales_Table[[#This Row],[unit cost]]</f>
        <v>1201.0531597137442</v>
      </c>
    </row>
    <row r="6448" spans="1:14" ht="14.25" customHeight="1">
      <c r="A6448" t="s">
        <v>6461</v>
      </c>
      <c r="B6448" s="4">
        <v>43963</v>
      </c>
      <c r="C6448" s="6" t="str">
        <f t="shared" si="200"/>
        <v>Apr</v>
      </c>
      <c r="D6448" s="6" t="str">
        <f t="shared" si="201"/>
        <v>4</v>
      </c>
      <c r="E6448" t="s">
        <v>11</v>
      </c>
      <c r="F6448" s="3" t="s">
        <v>12</v>
      </c>
      <c r="G6448">
        <v>19</v>
      </c>
      <c r="H6448">
        <v>13</v>
      </c>
      <c r="I6448">
        <v>2</v>
      </c>
      <c r="J6448">
        <v>9</v>
      </c>
      <c r="K6448" s="3">
        <v>637.73094230890297</v>
      </c>
      <c r="L6448" s="3">
        <v>455.52210164921598</v>
      </c>
      <c r="M6448" s="7">
        <f>Sales_Table[[#This Row],[Order qty]]*Sales_Table[[#This Row],[unit price]]</f>
        <v>5739.5784807801265</v>
      </c>
      <c r="N6448" s="8">
        <f>Sales_Table[[#This Row],[Revenue]]-Sales_Table[[#This Row],[unit cost]]</f>
        <v>5284.0563791309105</v>
      </c>
    </row>
    <row r="6449" spans="1:14" ht="14.25" customHeight="1">
      <c r="A6449" t="s">
        <v>6462</v>
      </c>
      <c r="B6449" s="4">
        <v>43926</v>
      </c>
      <c r="C6449" s="6" t="str">
        <f t="shared" si="200"/>
        <v>Apr</v>
      </c>
      <c r="D6449" s="6" t="str">
        <f t="shared" si="201"/>
        <v>4</v>
      </c>
      <c r="E6449" t="s">
        <v>11</v>
      </c>
      <c r="F6449" s="3" t="s">
        <v>12</v>
      </c>
      <c r="G6449">
        <v>2</v>
      </c>
      <c r="H6449">
        <v>74</v>
      </c>
      <c r="I6449">
        <v>28</v>
      </c>
      <c r="J6449">
        <v>8</v>
      </c>
      <c r="K6449" s="3">
        <v>641.78018975257896</v>
      </c>
      <c r="L6449" s="3">
        <v>458.41442125184199</v>
      </c>
      <c r="M6449" s="7">
        <f>Sales_Table[[#This Row],[Order qty]]*Sales_Table[[#This Row],[unit price]]</f>
        <v>5134.2415180206317</v>
      </c>
      <c r="N6449" s="8">
        <f>Sales_Table[[#This Row],[Revenue]]-Sales_Table[[#This Row],[unit cost]]</f>
        <v>4675.8270967687895</v>
      </c>
    </row>
    <row r="6450" spans="1:14" ht="14.25" customHeight="1">
      <c r="A6450" t="s">
        <v>6463</v>
      </c>
      <c r="B6450" s="4">
        <v>43925</v>
      </c>
      <c r="C6450" s="6" t="str">
        <f t="shared" si="200"/>
        <v>Apr</v>
      </c>
      <c r="D6450" s="6" t="str">
        <f t="shared" si="201"/>
        <v>1</v>
      </c>
      <c r="E6450" t="s">
        <v>11</v>
      </c>
      <c r="F6450" s="3" t="s">
        <v>12</v>
      </c>
      <c r="G6450">
        <v>17</v>
      </c>
      <c r="H6450">
        <v>279</v>
      </c>
      <c r="I6450">
        <v>20</v>
      </c>
      <c r="J6450">
        <v>1</v>
      </c>
      <c r="K6450" s="3">
        <v>452.49054068327001</v>
      </c>
      <c r="L6450" s="3">
        <v>323.20752905947802</v>
      </c>
      <c r="M6450" s="7">
        <f>Sales_Table[[#This Row],[Order qty]]*Sales_Table[[#This Row],[unit price]]</f>
        <v>452.49054068327001</v>
      </c>
      <c r="N6450" s="8">
        <f>Sales_Table[[#This Row],[Revenue]]-Sales_Table[[#This Row],[unit cost]]</f>
        <v>129.28301162379199</v>
      </c>
    </row>
    <row r="6451" spans="1:14" ht="14.25" customHeight="1">
      <c r="A6451" t="s">
        <v>6464</v>
      </c>
      <c r="B6451" s="4">
        <v>43951</v>
      </c>
      <c r="C6451" s="6" t="str">
        <f t="shared" si="200"/>
        <v>Jan</v>
      </c>
      <c r="D6451" s="6" t="str">
        <f t="shared" si="201"/>
        <v>3</v>
      </c>
      <c r="E6451" t="s">
        <v>14</v>
      </c>
      <c r="F6451" s="3" t="s">
        <v>12</v>
      </c>
      <c r="G6451">
        <v>23</v>
      </c>
      <c r="H6451">
        <v>309</v>
      </c>
      <c r="I6451">
        <v>22</v>
      </c>
      <c r="J6451">
        <v>6</v>
      </c>
      <c r="K6451" s="3">
        <v>518.47270810604095</v>
      </c>
      <c r="L6451" s="3">
        <v>370.33764864717199</v>
      </c>
      <c r="M6451" s="7">
        <f>Sales_Table[[#This Row],[Order qty]]*Sales_Table[[#This Row],[unit price]]</f>
        <v>3110.8362486362457</v>
      </c>
      <c r="N6451" s="8">
        <f>Sales_Table[[#This Row],[Revenue]]-Sales_Table[[#This Row],[unit cost]]</f>
        <v>2740.4985999890737</v>
      </c>
    </row>
    <row r="6452" spans="1:14" ht="14.25" customHeight="1">
      <c r="A6452" t="s">
        <v>6465</v>
      </c>
      <c r="B6452" s="4">
        <v>43834</v>
      </c>
      <c r="C6452" s="6" t="str">
        <f t="shared" si="200"/>
        <v>Mar</v>
      </c>
      <c r="D6452" s="6" t="str">
        <f t="shared" si="201"/>
        <v>1</v>
      </c>
      <c r="E6452" t="s">
        <v>20</v>
      </c>
      <c r="F6452" s="3" t="s">
        <v>12</v>
      </c>
      <c r="G6452">
        <v>12</v>
      </c>
      <c r="H6452">
        <v>189</v>
      </c>
      <c r="I6452">
        <v>41</v>
      </c>
      <c r="J6452">
        <v>2</v>
      </c>
      <c r="K6452" s="3">
        <v>417.124045193195</v>
      </c>
      <c r="L6452" s="3">
        <v>297.945746566568</v>
      </c>
      <c r="M6452" s="7">
        <f>Sales_Table[[#This Row],[Order qty]]*Sales_Table[[#This Row],[unit price]]</f>
        <v>834.24809038639</v>
      </c>
      <c r="N6452" s="8">
        <f>Sales_Table[[#This Row],[Revenue]]-Sales_Table[[#This Row],[unit cost]]</f>
        <v>536.302343819822</v>
      </c>
    </row>
    <row r="6453" spans="1:14" ht="14.25" customHeight="1">
      <c r="A6453" t="s">
        <v>6466</v>
      </c>
      <c r="B6453" s="4">
        <v>43910</v>
      </c>
      <c r="C6453" s="6" t="str">
        <f t="shared" si="200"/>
        <v>Jan</v>
      </c>
      <c r="D6453" s="6" t="str">
        <f t="shared" si="201"/>
        <v>5</v>
      </c>
      <c r="E6453" t="s">
        <v>16</v>
      </c>
      <c r="F6453" s="3" t="s">
        <v>12</v>
      </c>
      <c r="G6453">
        <v>5</v>
      </c>
      <c r="H6453">
        <v>65</v>
      </c>
      <c r="I6453">
        <v>28</v>
      </c>
      <c r="J6453">
        <v>5</v>
      </c>
      <c r="K6453" s="3">
        <v>650.56401586532604</v>
      </c>
      <c r="L6453" s="3">
        <v>464.68858276094699</v>
      </c>
      <c r="M6453" s="7">
        <f>Sales_Table[[#This Row],[Order qty]]*Sales_Table[[#This Row],[unit price]]</f>
        <v>3252.8200793266301</v>
      </c>
      <c r="N6453" s="8">
        <f>Sales_Table[[#This Row],[Revenue]]-Sales_Table[[#This Row],[unit cost]]</f>
        <v>2788.1314965656829</v>
      </c>
    </row>
    <row r="6454" spans="1:14" ht="14.25" customHeight="1">
      <c r="A6454" t="s">
        <v>6467</v>
      </c>
      <c r="B6454" s="4">
        <v>43850</v>
      </c>
      <c r="C6454" s="6" t="str">
        <f t="shared" si="200"/>
        <v>May</v>
      </c>
      <c r="D6454" s="6" t="str">
        <f t="shared" si="201"/>
        <v>4</v>
      </c>
      <c r="E6454" t="s">
        <v>16</v>
      </c>
      <c r="F6454" s="3" t="s">
        <v>12</v>
      </c>
      <c r="G6454">
        <v>11</v>
      </c>
      <c r="H6454">
        <v>307</v>
      </c>
      <c r="I6454">
        <v>15</v>
      </c>
      <c r="J6454">
        <v>8</v>
      </c>
      <c r="K6454" s="3">
        <v>506.49965804815298</v>
      </c>
      <c r="L6454" s="3">
        <v>361.78547003439502</v>
      </c>
      <c r="M6454" s="7">
        <f>Sales_Table[[#This Row],[Order qty]]*Sales_Table[[#This Row],[unit price]]</f>
        <v>4051.9972643852238</v>
      </c>
      <c r="N6454" s="8">
        <f>Sales_Table[[#This Row],[Revenue]]-Sales_Table[[#This Row],[unit cost]]</f>
        <v>3690.2117943508288</v>
      </c>
    </row>
    <row r="6455" spans="1:14" ht="14.25" customHeight="1">
      <c r="A6455" t="s">
        <v>6468</v>
      </c>
      <c r="B6455" s="4">
        <v>43975</v>
      </c>
      <c r="C6455" s="6" t="str">
        <f t="shared" si="200"/>
        <v>Apr</v>
      </c>
      <c r="D6455" s="6" t="str">
        <f t="shared" si="201"/>
        <v>5</v>
      </c>
      <c r="E6455" t="s">
        <v>14</v>
      </c>
      <c r="F6455" s="3" t="s">
        <v>12</v>
      </c>
      <c r="G6455">
        <v>13</v>
      </c>
      <c r="H6455">
        <v>312</v>
      </c>
      <c r="I6455">
        <v>15</v>
      </c>
      <c r="J6455">
        <v>2</v>
      </c>
      <c r="K6455" s="3">
        <v>240.613568902016</v>
      </c>
      <c r="L6455" s="3">
        <v>171.86683493001101</v>
      </c>
      <c r="M6455" s="7">
        <f>Sales_Table[[#This Row],[Order qty]]*Sales_Table[[#This Row],[unit price]]</f>
        <v>481.227137804032</v>
      </c>
      <c r="N6455" s="8">
        <f>Sales_Table[[#This Row],[Revenue]]-Sales_Table[[#This Row],[unit cost]]</f>
        <v>309.36030287402099</v>
      </c>
    </row>
    <row r="6456" spans="1:14" ht="14.25" customHeight="1">
      <c r="A6456" t="s">
        <v>6469</v>
      </c>
      <c r="B6456" s="4">
        <v>43950</v>
      </c>
      <c r="C6456" s="6" t="str">
        <f t="shared" si="200"/>
        <v>May</v>
      </c>
      <c r="D6456" s="6" t="str">
        <f t="shared" si="201"/>
        <v>4</v>
      </c>
      <c r="E6456" t="s">
        <v>16</v>
      </c>
      <c r="F6456" s="3" t="s">
        <v>12</v>
      </c>
      <c r="G6456">
        <v>1</v>
      </c>
      <c r="H6456">
        <v>10</v>
      </c>
      <c r="I6456">
        <v>1</v>
      </c>
      <c r="J6456">
        <v>2</v>
      </c>
      <c r="K6456" s="3">
        <v>220.44682413339601</v>
      </c>
      <c r="L6456" s="3">
        <v>157.46201723813999</v>
      </c>
      <c r="M6456" s="7">
        <f>Sales_Table[[#This Row],[Order qty]]*Sales_Table[[#This Row],[unit price]]</f>
        <v>440.89364826679201</v>
      </c>
      <c r="N6456" s="8">
        <f>Sales_Table[[#This Row],[Revenue]]-Sales_Table[[#This Row],[unit cost]]</f>
        <v>283.43163102865202</v>
      </c>
    </row>
    <row r="6457" spans="1:14" ht="14.25" customHeight="1">
      <c r="A6457" t="s">
        <v>6470</v>
      </c>
      <c r="B6457" s="4">
        <v>43955</v>
      </c>
      <c r="C6457" s="6" t="str">
        <f t="shared" si="200"/>
        <v>Apr</v>
      </c>
      <c r="D6457" s="6" t="str">
        <f t="shared" si="201"/>
        <v>4</v>
      </c>
      <c r="E6457" t="s">
        <v>11</v>
      </c>
      <c r="F6457" s="3" t="s">
        <v>12</v>
      </c>
      <c r="G6457">
        <v>17</v>
      </c>
      <c r="H6457">
        <v>101</v>
      </c>
      <c r="I6457">
        <v>14</v>
      </c>
      <c r="J6457">
        <v>3</v>
      </c>
      <c r="K6457" s="3">
        <v>448.60959506034902</v>
      </c>
      <c r="L6457" s="3">
        <v>320.43542504310602</v>
      </c>
      <c r="M6457" s="7">
        <f>Sales_Table[[#This Row],[Order qty]]*Sales_Table[[#This Row],[unit price]]</f>
        <v>1345.8287851810471</v>
      </c>
      <c r="N6457" s="8">
        <f>Sales_Table[[#This Row],[Revenue]]-Sales_Table[[#This Row],[unit cost]]</f>
        <v>1025.393360137941</v>
      </c>
    </row>
    <row r="6458" spans="1:14" ht="14.25" customHeight="1">
      <c r="A6458" t="s">
        <v>6471</v>
      </c>
      <c r="B6458" s="4">
        <v>43946</v>
      </c>
      <c r="C6458" s="6" t="str">
        <f t="shared" si="200"/>
        <v>Apr</v>
      </c>
      <c r="D6458" s="6" t="str">
        <f t="shared" si="201"/>
        <v>4</v>
      </c>
      <c r="E6458" t="s">
        <v>14</v>
      </c>
      <c r="F6458" s="3" t="s">
        <v>12</v>
      </c>
      <c r="G6458">
        <v>25</v>
      </c>
      <c r="H6458">
        <v>323</v>
      </c>
      <c r="I6458">
        <v>44</v>
      </c>
      <c r="J6458">
        <v>6</v>
      </c>
      <c r="K6458" s="3">
        <v>607.57117241620995</v>
      </c>
      <c r="L6458" s="3">
        <v>433.97940886872198</v>
      </c>
      <c r="M6458" s="7">
        <f>Sales_Table[[#This Row],[Order qty]]*Sales_Table[[#This Row],[unit price]]</f>
        <v>3645.4270344972597</v>
      </c>
      <c r="N6458" s="8">
        <f>Sales_Table[[#This Row],[Revenue]]-Sales_Table[[#This Row],[unit cost]]</f>
        <v>3211.4476256285379</v>
      </c>
    </row>
    <row r="6459" spans="1:14" ht="14.25" customHeight="1">
      <c r="A6459" t="s">
        <v>6472</v>
      </c>
      <c r="B6459" s="4">
        <v>43942</v>
      </c>
      <c r="C6459" s="6" t="str">
        <f t="shared" si="200"/>
        <v>Apr</v>
      </c>
      <c r="D6459" s="6" t="str">
        <f t="shared" si="201"/>
        <v>5</v>
      </c>
      <c r="E6459" t="s">
        <v>11</v>
      </c>
      <c r="F6459" s="3" t="s">
        <v>12</v>
      </c>
      <c r="G6459">
        <v>9</v>
      </c>
      <c r="H6459">
        <v>353</v>
      </c>
      <c r="I6459">
        <v>22</v>
      </c>
      <c r="J6459">
        <v>6</v>
      </c>
      <c r="K6459" s="3">
        <v>575.02426993846905</v>
      </c>
      <c r="L6459" s="3">
        <v>410.73162138462101</v>
      </c>
      <c r="M6459" s="7">
        <f>Sales_Table[[#This Row],[Order qty]]*Sales_Table[[#This Row],[unit price]]</f>
        <v>3450.1456196308145</v>
      </c>
      <c r="N6459" s="8">
        <f>Sales_Table[[#This Row],[Revenue]]-Sales_Table[[#This Row],[unit cost]]</f>
        <v>3039.4139982461934</v>
      </c>
    </row>
    <row r="6460" spans="1:14" ht="14.25" customHeight="1">
      <c r="A6460" t="s">
        <v>6473</v>
      </c>
      <c r="B6460" s="4">
        <v>43930</v>
      </c>
      <c r="C6460" s="6" t="str">
        <f t="shared" si="200"/>
        <v>May</v>
      </c>
      <c r="D6460" s="6" t="str">
        <f t="shared" si="201"/>
        <v>1</v>
      </c>
      <c r="E6460" t="s">
        <v>11</v>
      </c>
      <c r="F6460" s="3" t="s">
        <v>12</v>
      </c>
      <c r="G6460">
        <v>11</v>
      </c>
      <c r="H6460">
        <v>79</v>
      </c>
      <c r="I6460">
        <v>34</v>
      </c>
      <c r="J6460">
        <v>6</v>
      </c>
      <c r="K6460" s="3">
        <v>435.58898860216101</v>
      </c>
      <c r="L6460" s="3">
        <v>311.13499185868699</v>
      </c>
      <c r="M6460" s="7">
        <f>Sales_Table[[#This Row],[Order qty]]*Sales_Table[[#This Row],[unit price]]</f>
        <v>2613.5339316129662</v>
      </c>
      <c r="N6460" s="8">
        <f>Sales_Table[[#This Row],[Revenue]]-Sales_Table[[#This Row],[unit cost]]</f>
        <v>2302.3989397542791</v>
      </c>
    </row>
    <row r="6461" spans="1:14" ht="14.25" customHeight="1">
      <c r="A6461" t="s">
        <v>6474</v>
      </c>
      <c r="B6461" s="4">
        <v>43957</v>
      </c>
      <c r="C6461" s="6" t="str">
        <f t="shared" si="200"/>
        <v>Jan</v>
      </c>
      <c r="D6461" s="6" t="str">
        <f t="shared" si="201"/>
        <v>3</v>
      </c>
      <c r="E6461" t="s">
        <v>20</v>
      </c>
      <c r="F6461" s="3" t="s">
        <v>12</v>
      </c>
      <c r="G6461">
        <v>2</v>
      </c>
      <c r="H6461">
        <v>141</v>
      </c>
      <c r="I6461">
        <v>42</v>
      </c>
      <c r="J6461">
        <v>6</v>
      </c>
      <c r="K6461" s="3">
        <v>281.31029891967802</v>
      </c>
      <c r="L6461" s="3">
        <v>200.93592779977001</v>
      </c>
      <c r="M6461" s="7">
        <f>Sales_Table[[#This Row],[Order qty]]*Sales_Table[[#This Row],[unit price]]</f>
        <v>1687.8617935180682</v>
      </c>
      <c r="N6461" s="8">
        <f>Sales_Table[[#This Row],[Revenue]]-Sales_Table[[#This Row],[unit cost]]</f>
        <v>1486.9258657182982</v>
      </c>
    </row>
    <row r="6462" spans="1:14" ht="14.25" customHeight="1">
      <c r="A6462" t="s">
        <v>6475</v>
      </c>
      <c r="B6462" s="4">
        <v>43853</v>
      </c>
      <c r="C6462" s="6" t="str">
        <f t="shared" si="200"/>
        <v>Mar</v>
      </c>
      <c r="D6462" s="6" t="str">
        <f t="shared" si="201"/>
        <v>3</v>
      </c>
      <c r="E6462" t="s">
        <v>16</v>
      </c>
      <c r="F6462" s="3" t="s">
        <v>12</v>
      </c>
      <c r="G6462">
        <v>1</v>
      </c>
      <c r="H6462">
        <v>289</v>
      </c>
      <c r="I6462">
        <v>15</v>
      </c>
      <c r="J6462">
        <v>6</v>
      </c>
      <c r="K6462" s="3">
        <v>301.33746904134802</v>
      </c>
      <c r="L6462" s="3">
        <v>215.24104931524801</v>
      </c>
      <c r="M6462" s="7">
        <f>Sales_Table[[#This Row],[Order qty]]*Sales_Table[[#This Row],[unit price]]</f>
        <v>1808.0248142480882</v>
      </c>
      <c r="N6462" s="8">
        <f>Sales_Table[[#This Row],[Revenue]]-Sales_Table[[#This Row],[unit cost]]</f>
        <v>1592.7837649328403</v>
      </c>
    </row>
    <row r="6463" spans="1:14" ht="14.25" customHeight="1">
      <c r="A6463" t="s">
        <v>6476</v>
      </c>
      <c r="B6463" s="4">
        <v>43915</v>
      </c>
      <c r="C6463" s="6" t="str">
        <f t="shared" si="200"/>
        <v>Mar</v>
      </c>
      <c r="D6463" s="6" t="str">
        <f t="shared" si="201"/>
        <v>5</v>
      </c>
      <c r="E6463" t="s">
        <v>16</v>
      </c>
      <c r="F6463" s="3" t="s">
        <v>12</v>
      </c>
      <c r="G6463">
        <v>10</v>
      </c>
      <c r="H6463">
        <v>293</v>
      </c>
      <c r="I6463">
        <v>8</v>
      </c>
      <c r="J6463">
        <v>8</v>
      </c>
      <c r="K6463" s="3">
        <v>536.37015545368195</v>
      </c>
      <c r="L6463" s="3">
        <v>383.12153960977298</v>
      </c>
      <c r="M6463" s="7">
        <f>Sales_Table[[#This Row],[Order qty]]*Sales_Table[[#This Row],[unit price]]</f>
        <v>4290.9612436294556</v>
      </c>
      <c r="N6463" s="8">
        <f>Sales_Table[[#This Row],[Revenue]]-Sales_Table[[#This Row],[unit cost]]</f>
        <v>3907.8397040196824</v>
      </c>
    </row>
    <row r="6464" spans="1:14" ht="14.25" customHeight="1">
      <c r="A6464" t="s">
        <v>6477</v>
      </c>
      <c r="B6464" s="4">
        <v>43897</v>
      </c>
      <c r="C6464" s="6" t="str">
        <f t="shared" si="200"/>
        <v>May</v>
      </c>
      <c r="D6464" s="6" t="str">
        <f t="shared" si="201"/>
        <v>4</v>
      </c>
      <c r="E6464" t="s">
        <v>11</v>
      </c>
      <c r="F6464" s="3" t="s">
        <v>12</v>
      </c>
      <c r="G6464">
        <v>18</v>
      </c>
      <c r="H6464">
        <v>104</v>
      </c>
      <c r="I6464">
        <v>18</v>
      </c>
      <c r="J6464">
        <v>2</v>
      </c>
      <c r="K6464" s="3">
        <v>542.86700588464703</v>
      </c>
      <c r="L6464" s="3">
        <v>387.76214706046198</v>
      </c>
      <c r="M6464" s="7">
        <f>Sales_Table[[#This Row],[Order qty]]*Sales_Table[[#This Row],[unit price]]</f>
        <v>1085.7340117692941</v>
      </c>
      <c r="N6464" s="8">
        <f>Sales_Table[[#This Row],[Revenue]]-Sales_Table[[#This Row],[unit cost]]</f>
        <v>697.97186470883207</v>
      </c>
    </row>
    <row r="6465" spans="1:14" ht="14.25" customHeight="1">
      <c r="A6465" t="s">
        <v>6478</v>
      </c>
      <c r="B6465" s="4">
        <v>43971</v>
      </c>
      <c r="C6465" s="6" t="str">
        <f t="shared" si="200"/>
        <v>Apr</v>
      </c>
      <c r="D6465" s="6" t="str">
        <f t="shared" si="201"/>
        <v>2</v>
      </c>
      <c r="E6465" t="s">
        <v>11</v>
      </c>
      <c r="F6465" s="3" t="s">
        <v>12</v>
      </c>
      <c r="G6465">
        <v>6</v>
      </c>
      <c r="H6465">
        <v>256</v>
      </c>
      <c r="I6465">
        <v>45</v>
      </c>
      <c r="J6465">
        <v>5</v>
      </c>
      <c r="K6465" s="3">
        <v>611.77922558784496</v>
      </c>
      <c r="L6465" s="3">
        <v>436.98516113417497</v>
      </c>
      <c r="M6465" s="7">
        <f>Sales_Table[[#This Row],[Order qty]]*Sales_Table[[#This Row],[unit price]]</f>
        <v>3058.8961279392247</v>
      </c>
      <c r="N6465" s="8">
        <f>Sales_Table[[#This Row],[Revenue]]-Sales_Table[[#This Row],[unit cost]]</f>
        <v>2621.9109668050496</v>
      </c>
    </row>
    <row r="6466" spans="1:14" ht="14.25" customHeight="1">
      <c r="A6466" t="s">
        <v>6479</v>
      </c>
      <c r="B6466" s="4">
        <v>43945</v>
      </c>
      <c r="C6466" s="6" t="str">
        <f t="shared" ref="C6466:C6529" si="202">TEXT(B6467,"mmm")</f>
        <v>Feb</v>
      </c>
      <c r="D6466" s="6" t="str">
        <f t="shared" ref="D6466:D6529" si="203">TEXT(B6468, "m")</f>
        <v>2</v>
      </c>
      <c r="E6466" t="s">
        <v>14</v>
      </c>
      <c r="F6466" s="3" t="s">
        <v>12</v>
      </c>
      <c r="G6466">
        <v>23</v>
      </c>
      <c r="H6466">
        <v>193</v>
      </c>
      <c r="I6466">
        <v>9</v>
      </c>
      <c r="J6466">
        <v>3</v>
      </c>
      <c r="K6466" s="3">
        <v>484.27175348997099</v>
      </c>
      <c r="L6466" s="3">
        <v>345.908395349979</v>
      </c>
      <c r="M6466" s="7">
        <f>Sales_Table[[#This Row],[Order qty]]*Sales_Table[[#This Row],[unit price]]</f>
        <v>1452.815260469913</v>
      </c>
      <c r="N6466" s="8">
        <f>Sales_Table[[#This Row],[Revenue]]-Sales_Table[[#This Row],[unit cost]]</f>
        <v>1106.9068651199341</v>
      </c>
    </row>
    <row r="6467" spans="1:14" ht="14.25" customHeight="1">
      <c r="A6467" t="s">
        <v>6480</v>
      </c>
      <c r="B6467" s="4">
        <v>43888</v>
      </c>
      <c r="C6467" s="6" t="str">
        <f t="shared" si="202"/>
        <v>Feb</v>
      </c>
      <c r="D6467" s="6" t="str">
        <f t="shared" si="203"/>
        <v>2</v>
      </c>
      <c r="E6467" t="s">
        <v>16</v>
      </c>
      <c r="F6467" s="3" t="s">
        <v>12</v>
      </c>
      <c r="G6467">
        <v>9</v>
      </c>
      <c r="H6467">
        <v>280</v>
      </c>
      <c r="I6467">
        <v>24</v>
      </c>
      <c r="J6467">
        <v>4</v>
      </c>
      <c r="K6467" s="3">
        <v>597.79410874843597</v>
      </c>
      <c r="L6467" s="3">
        <v>426.99579196316898</v>
      </c>
      <c r="M6467" s="7">
        <f>Sales_Table[[#This Row],[Order qty]]*Sales_Table[[#This Row],[unit price]]</f>
        <v>2391.1764349937439</v>
      </c>
      <c r="N6467" s="8">
        <f>Sales_Table[[#This Row],[Revenue]]-Sales_Table[[#This Row],[unit cost]]</f>
        <v>1964.1806430305749</v>
      </c>
    </row>
    <row r="6468" spans="1:14" ht="14.25" customHeight="1">
      <c r="A6468" t="s">
        <v>6481</v>
      </c>
      <c r="B6468" s="4">
        <v>43885</v>
      </c>
      <c r="C6468" s="6" t="str">
        <f t="shared" si="202"/>
        <v>Feb</v>
      </c>
      <c r="D6468" s="6" t="str">
        <f t="shared" si="203"/>
        <v>3</v>
      </c>
      <c r="E6468" t="s">
        <v>14</v>
      </c>
      <c r="F6468" s="3" t="s">
        <v>12</v>
      </c>
      <c r="G6468">
        <v>23</v>
      </c>
      <c r="H6468">
        <v>29</v>
      </c>
      <c r="I6468">
        <v>31</v>
      </c>
      <c r="J6468">
        <v>3</v>
      </c>
      <c r="K6468" s="3">
        <v>156.16472607851</v>
      </c>
      <c r="L6468" s="3">
        <v>111.546232913222</v>
      </c>
      <c r="M6468" s="7">
        <f>Sales_Table[[#This Row],[Order qty]]*Sales_Table[[#This Row],[unit price]]</f>
        <v>468.49417823553</v>
      </c>
      <c r="N6468" s="8">
        <f>Sales_Table[[#This Row],[Revenue]]-Sales_Table[[#This Row],[unit cost]]</f>
        <v>356.94794532230799</v>
      </c>
    </row>
    <row r="6469" spans="1:14" ht="14.25" customHeight="1">
      <c r="A6469" t="s">
        <v>6482</v>
      </c>
      <c r="B6469" s="4">
        <v>43875</v>
      </c>
      <c r="C6469" s="6" t="str">
        <f t="shared" si="202"/>
        <v>Mar</v>
      </c>
      <c r="D6469" s="6" t="str">
        <f t="shared" si="203"/>
        <v>3</v>
      </c>
      <c r="E6469" t="s">
        <v>14</v>
      </c>
      <c r="F6469" s="3" t="s">
        <v>12</v>
      </c>
      <c r="G6469">
        <v>22</v>
      </c>
      <c r="H6469">
        <v>182</v>
      </c>
      <c r="I6469">
        <v>16</v>
      </c>
      <c r="J6469">
        <v>4</v>
      </c>
      <c r="K6469" s="3">
        <v>500.42732477188099</v>
      </c>
      <c r="L6469" s="3">
        <v>357.44808912277199</v>
      </c>
      <c r="M6469" s="7">
        <f>Sales_Table[[#This Row],[Order qty]]*Sales_Table[[#This Row],[unit price]]</f>
        <v>2001.709299087524</v>
      </c>
      <c r="N6469" s="8">
        <f>Sales_Table[[#This Row],[Revenue]]-Sales_Table[[#This Row],[unit cost]]</f>
        <v>1644.261209964752</v>
      </c>
    </row>
    <row r="6470" spans="1:14" ht="14.25" customHeight="1">
      <c r="A6470" t="s">
        <v>6483</v>
      </c>
      <c r="B6470" s="4">
        <v>43913</v>
      </c>
      <c r="C6470" s="6" t="str">
        <f t="shared" si="202"/>
        <v>Mar</v>
      </c>
      <c r="D6470" s="6" t="str">
        <f t="shared" si="203"/>
        <v>2</v>
      </c>
      <c r="E6470" t="s">
        <v>11</v>
      </c>
      <c r="F6470" s="3" t="s">
        <v>12</v>
      </c>
      <c r="G6470">
        <v>20</v>
      </c>
      <c r="H6470">
        <v>310</v>
      </c>
      <c r="I6470">
        <v>32</v>
      </c>
      <c r="J6470">
        <v>2</v>
      </c>
      <c r="K6470" s="3">
        <v>248.953676640987</v>
      </c>
      <c r="L6470" s="3">
        <v>177.82405474356199</v>
      </c>
      <c r="M6470" s="7">
        <f>Sales_Table[[#This Row],[Order qty]]*Sales_Table[[#This Row],[unit price]]</f>
        <v>497.907353281974</v>
      </c>
      <c r="N6470" s="8">
        <f>Sales_Table[[#This Row],[Revenue]]-Sales_Table[[#This Row],[unit cost]]</f>
        <v>320.08329853841201</v>
      </c>
    </row>
    <row r="6471" spans="1:14" ht="14.25" customHeight="1">
      <c r="A6471" t="s">
        <v>6484</v>
      </c>
      <c r="B6471" s="4">
        <v>43917</v>
      </c>
      <c r="C6471" s="6" t="str">
        <f t="shared" si="202"/>
        <v>Feb</v>
      </c>
      <c r="D6471" s="6" t="str">
        <f t="shared" si="203"/>
        <v>5</v>
      </c>
      <c r="E6471" t="s">
        <v>16</v>
      </c>
      <c r="F6471" s="3" t="s">
        <v>12</v>
      </c>
      <c r="G6471">
        <v>11</v>
      </c>
      <c r="H6471">
        <v>345</v>
      </c>
      <c r="I6471">
        <v>22</v>
      </c>
      <c r="J6471">
        <v>3</v>
      </c>
      <c r="K6471" s="3">
        <v>632.11967718601204</v>
      </c>
      <c r="L6471" s="3">
        <v>451.51405513286602</v>
      </c>
      <c r="M6471" s="7">
        <f>Sales_Table[[#This Row],[Order qty]]*Sales_Table[[#This Row],[unit price]]</f>
        <v>1896.3590315580361</v>
      </c>
      <c r="N6471" s="8">
        <f>Sales_Table[[#This Row],[Revenue]]-Sales_Table[[#This Row],[unit cost]]</f>
        <v>1444.84497642517</v>
      </c>
    </row>
    <row r="6472" spans="1:14" ht="14.25" customHeight="1">
      <c r="A6472" t="s">
        <v>6485</v>
      </c>
      <c r="B6472" s="4">
        <v>43880</v>
      </c>
      <c r="C6472" s="6" t="str">
        <f t="shared" si="202"/>
        <v>May</v>
      </c>
      <c r="D6472" s="6" t="str">
        <f t="shared" si="203"/>
        <v>5</v>
      </c>
      <c r="E6472" t="s">
        <v>11</v>
      </c>
      <c r="F6472" s="3" t="s">
        <v>12</v>
      </c>
      <c r="G6472">
        <v>8</v>
      </c>
      <c r="H6472">
        <v>153</v>
      </c>
      <c r="I6472">
        <v>39</v>
      </c>
      <c r="J6472">
        <v>7</v>
      </c>
      <c r="K6472" s="3">
        <v>189.324007093906</v>
      </c>
      <c r="L6472" s="3">
        <v>135.231433638505</v>
      </c>
      <c r="M6472" s="7">
        <f>Sales_Table[[#This Row],[Order qty]]*Sales_Table[[#This Row],[unit price]]</f>
        <v>1325.2680496573421</v>
      </c>
      <c r="N6472" s="8">
        <f>Sales_Table[[#This Row],[Revenue]]-Sales_Table[[#This Row],[unit cost]]</f>
        <v>1190.0366160188371</v>
      </c>
    </row>
    <row r="6473" spans="1:14" ht="14.25" customHeight="1">
      <c r="A6473" t="s">
        <v>6486</v>
      </c>
      <c r="B6473" s="4">
        <v>43978</v>
      </c>
      <c r="C6473" s="6" t="str">
        <f t="shared" si="202"/>
        <v>May</v>
      </c>
      <c r="D6473" s="6" t="str">
        <f t="shared" si="203"/>
        <v>1</v>
      </c>
      <c r="E6473" t="s">
        <v>20</v>
      </c>
      <c r="F6473" s="3" t="s">
        <v>12</v>
      </c>
      <c r="G6473">
        <v>17</v>
      </c>
      <c r="H6473">
        <v>50</v>
      </c>
      <c r="I6473">
        <v>2</v>
      </c>
      <c r="J6473">
        <v>9</v>
      </c>
      <c r="K6473" s="3">
        <v>618.79152274131798</v>
      </c>
      <c r="L6473" s="3">
        <v>441.993944815227</v>
      </c>
      <c r="M6473" s="7">
        <f>Sales_Table[[#This Row],[Order qty]]*Sales_Table[[#This Row],[unit price]]</f>
        <v>5569.1237046718616</v>
      </c>
      <c r="N6473" s="8">
        <f>Sales_Table[[#This Row],[Revenue]]-Sales_Table[[#This Row],[unit cost]]</f>
        <v>5127.1297598566343</v>
      </c>
    </row>
    <row r="6474" spans="1:14" ht="14.25" customHeight="1">
      <c r="A6474" t="s">
        <v>6487</v>
      </c>
      <c r="B6474" s="4">
        <v>43979</v>
      </c>
      <c r="C6474" s="6" t="str">
        <f t="shared" si="202"/>
        <v>Jan</v>
      </c>
      <c r="D6474" s="6" t="str">
        <f t="shared" si="203"/>
        <v>3</v>
      </c>
      <c r="E6474" t="s">
        <v>14</v>
      </c>
      <c r="F6474" s="3" t="s">
        <v>12</v>
      </c>
      <c r="G6474">
        <v>7</v>
      </c>
      <c r="H6474">
        <v>77</v>
      </c>
      <c r="I6474">
        <v>12</v>
      </c>
      <c r="J6474">
        <v>8</v>
      </c>
      <c r="K6474" s="3">
        <v>367.584959685802</v>
      </c>
      <c r="L6474" s="3">
        <v>262.560685489859</v>
      </c>
      <c r="M6474" s="7">
        <f>Sales_Table[[#This Row],[Order qty]]*Sales_Table[[#This Row],[unit price]]</f>
        <v>2940.679677486416</v>
      </c>
      <c r="N6474" s="8">
        <f>Sales_Table[[#This Row],[Revenue]]-Sales_Table[[#This Row],[unit cost]]</f>
        <v>2678.1189919965573</v>
      </c>
    </row>
    <row r="6475" spans="1:14" ht="14.25" customHeight="1">
      <c r="A6475" t="s">
        <v>6488</v>
      </c>
      <c r="B6475" s="4">
        <v>43843</v>
      </c>
      <c r="C6475" s="6" t="str">
        <f t="shared" si="202"/>
        <v>Mar</v>
      </c>
      <c r="D6475" s="6" t="str">
        <f t="shared" si="203"/>
        <v>1</v>
      </c>
      <c r="E6475" t="s">
        <v>16</v>
      </c>
      <c r="F6475" s="3" t="s">
        <v>12</v>
      </c>
      <c r="G6475">
        <v>15</v>
      </c>
      <c r="H6475">
        <v>83</v>
      </c>
      <c r="I6475">
        <v>42</v>
      </c>
      <c r="J6475">
        <v>4</v>
      </c>
      <c r="K6475" s="3">
        <v>483.30419719219202</v>
      </c>
      <c r="L6475" s="3">
        <v>345.21728370870898</v>
      </c>
      <c r="M6475" s="7">
        <f>Sales_Table[[#This Row],[Order qty]]*Sales_Table[[#This Row],[unit price]]</f>
        <v>1933.2167887687681</v>
      </c>
      <c r="N6475" s="8">
        <f>Sales_Table[[#This Row],[Revenue]]-Sales_Table[[#This Row],[unit cost]]</f>
        <v>1587.9995050600592</v>
      </c>
    </row>
    <row r="6476" spans="1:14" ht="14.25" customHeight="1">
      <c r="A6476" t="s">
        <v>6489</v>
      </c>
      <c r="B6476" s="4">
        <v>43918</v>
      </c>
      <c r="C6476" s="6" t="str">
        <f t="shared" si="202"/>
        <v>Jan</v>
      </c>
      <c r="D6476" s="6" t="str">
        <f t="shared" si="203"/>
        <v>1</v>
      </c>
      <c r="E6476" t="s">
        <v>14</v>
      </c>
      <c r="F6476" s="3" t="s">
        <v>12</v>
      </c>
      <c r="G6476">
        <v>8</v>
      </c>
      <c r="H6476">
        <v>242</v>
      </c>
      <c r="I6476">
        <v>14</v>
      </c>
      <c r="J6476">
        <v>9</v>
      </c>
      <c r="K6476" s="3">
        <v>640.78533965349197</v>
      </c>
      <c r="L6476" s="3">
        <v>457.70381403820898</v>
      </c>
      <c r="M6476" s="7">
        <f>Sales_Table[[#This Row],[Order qty]]*Sales_Table[[#This Row],[unit price]]</f>
        <v>5767.0680568814278</v>
      </c>
      <c r="N6476" s="8">
        <f>Sales_Table[[#This Row],[Revenue]]-Sales_Table[[#This Row],[unit cost]]</f>
        <v>5309.3642428432186</v>
      </c>
    </row>
    <row r="6477" spans="1:14" ht="14.25" customHeight="1">
      <c r="A6477" t="s">
        <v>6490</v>
      </c>
      <c r="B6477" s="4">
        <v>43847</v>
      </c>
      <c r="C6477" s="6" t="str">
        <f t="shared" si="202"/>
        <v>Jan</v>
      </c>
      <c r="D6477" s="6" t="str">
        <f t="shared" si="203"/>
        <v>5</v>
      </c>
      <c r="E6477" t="s">
        <v>16</v>
      </c>
      <c r="F6477" s="3" t="s">
        <v>12</v>
      </c>
      <c r="G6477">
        <v>14</v>
      </c>
      <c r="H6477">
        <v>126</v>
      </c>
      <c r="I6477">
        <v>28</v>
      </c>
      <c r="J6477">
        <v>3</v>
      </c>
      <c r="K6477" s="3">
        <v>376.61284732818598</v>
      </c>
      <c r="L6477" s="3">
        <v>269.00917666299</v>
      </c>
      <c r="M6477" s="7">
        <f>Sales_Table[[#This Row],[Order qty]]*Sales_Table[[#This Row],[unit price]]</f>
        <v>1129.8385419845579</v>
      </c>
      <c r="N6477" s="8">
        <f>Sales_Table[[#This Row],[Revenue]]-Sales_Table[[#This Row],[unit cost]]</f>
        <v>860.82936532156782</v>
      </c>
    </row>
    <row r="6478" spans="1:14" ht="14.25" customHeight="1">
      <c r="A6478" t="s">
        <v>6491</v>
      </c>
      <c r="B6478" s="4">
        <v>43860</v>
      </c>
      <c r="C6478" s="6" t="str">
        <f t="shared" si="202"/>
        <v>May</v>
      </c>
      <c r="D6478" s="6" t="str">
        <f t="shared" si="203"/>
        <v>3</v>
      </c>
      <c r="E6478" t="s">
        <v>11</v>
      </c>
      <c r="F6478" s="3" t="s">
        <v>12</v>
      </c>
      <c r="G6478">
        <v>2</v>
      </c>
      <c r="H6478">
        <v>9</v>
      </c>
      <c r="I6478">
        <v>45</v>
      </c>
      <c r="J6478">
        <v>8</v>
      </c>
      <c r="K6478" s="3">
        <v>387.755019128323</v>
      </c>
      <c r="L6478" s="3">
        <v>276.96787080594498</v>
      </c>
      <c r="M6478" s="7">
        <f>Sales_Table[[#This Row],[Order qty]]*Sales_Table[[#This Row],[unit price]]</f>
        <v>3102.040153026584</v>
      </c>
      <c r="N6478" s="8">
        <f>Sales_Table[[#This Row],[Revenue]]-Sales_Table[[#This Row],[unit cost]]</f>
        <v>2825.072282220639</v>
      </c>
    </row>
    <row r="6479" spans="1:14" ht="14.25" customHeight="1">
      <c r="A6479" t="s">
        <v>6492</v>
      </c>
      <c r="B6479" s="4">
        <v>43956</v>
      </c>
      <c r="C6479" s="6" t="str">
        <f t="shared" si="202"/>
        <v>Mar</v>
      </c>
      <c r="D6479" s="6" t="str">
        <f t="shared" si="203"/>
        <v>3</v>
      </c>
      <c r="E6479" t="s">
        <v>20</v>
      </c>
      <c r="F6479" s="3" t="s">
        <v>12</v>
      </c>
      <c r="G6479">
        <v>20</v>
      </c>
      <c r="H6479">
        <v>268</v>
      </c>
      <c r="I6479">
        <v>1</v>
      </c>
      <c r="J6479">
        <v>9</v>
      </c>
      <c r="K6479" s="3">
        <v>162.14191925525699</v>
      </c>
      <c r="L6479" s="3">
        <v>115.815656610898</v>
      </c>
      <c r="M6479" s="7">
        <f>Sales_Table[[#This Row],[Order qty]]*Sales_Table[[#This Row],[unit price]]</f>
        <v>1459.2772732973131</v>
      </c>
      <c r="N6479" s="8">
        <f>Sales_Table[[#This Row],[Revenue]]-Sales_Table[[#This Row],[unit cost]]</f>
        <v>1343.461616686415</v>
      </c>
    </row>
    <row r="6480" spans="1:14" ht="14.25" customHeight="1">
      <c r="A6480" t="s">
        <v>6493</v>
      </c>
      <c r="B6480" s="4">
        <v>43899</v>
      </c>
      <c r="C6480" s="6" t="str">
        <f t="shared" si="202"/>
        <v>Mar</v>
      </c>
      <c r="D6480" s="6" t="str">
        <f t="shared" si="203"/>
        <v>3</v>
      </c>
      <c r="E6480" t="s">
        <v>14</v>
      </c>
      <c r="F6480" s="3" t="s">
        <v>12</v>
      </c>
      <c r="G6480">
        <v>24</v>
      </c>
      <c r="H6480">
        <v>202</v>
      </c>
      <c r="I6480">
        <v>25</v>
      </c>
      <c r="J6480">
        <v>10</v>
      </c>
      <c r="K6480" s="3">
        <v>507.47847229242302</v>
      </c>
      <c r="L6480" s="3">
        <v>362.48462306601698</v>
      </c>
      <c r="M6480" s="7">
        <f>Sales_Table[[#This Row],[Order qty]]*Sales_Table[[#This Row],[unit price]]</f>
        <v>5074.7847229242307</v>
      </c>
      <c r="N6480" s="8">
        <f>Sales_Table[[#This Row],[Revenue]]-Sales_Table[[#This Row],[unit cost]]</f>
        <v>4712.3000998582138</v>
      </c>
    </row>
    <row r="6481" spans="1:14" ht="14.25" customHeight="1">
      <c r="A6481" t="s">
        <v>6494</v>
      </c>
      <c r="B6481" s="4">
        <v>43901</v>
      </c>
      <c r="C6481" s="6" t="str">
        <f t="shared" si="202"/>
        <v>Mar</v>
      </c>
      <c r="D6481" s="6" t="str">
        <f t="shared" si="203"/>
        <v>2</v>
      </c>
      <c r="E6481" t="s">
        <v>14</v>
      </c>
      <c r="F6481" s="3" t="s">
        <v>12</v>
      </c>
      <c r="G6481">
        <v>6</v>
      </c>
      <c r="H6481">
        <v>259</v>
      </c>
      <c r="I6481">
        <v>23</v>
      </c>
      <c r="J6481">
        <v>1</v>
      </c>
      <c r="K6481" s="3">
        <v>184.16455292701701</v>
      </c>
      <c r="L6481" s="3">
        <v>131.54610923358399</v>
      </c>
      <c r="M6481" s="7">
        <f>Sales_Table[[#This Row],[Order qty]]*Sales_Table[[#This Row],[unit price]]</f>
        <v>184.16455292701701</v>
      </c>
      <c r="N6481" s="8">
        <f>Sales_Table[[#This Row],[Revenue]]-Sales_Table[[#This Row],[unit cost]]</f>
        <v>52.618443693433022</v>
      </c>
    </row>
    <row r="6482" spans="1:14" ht="14.25" customHeight="1">
      <c r="A6482" t="s">
        <v>6495</v>
      </c>
      <c r="B6482" s="4">
        <v>43900</v>
      </c>
      <c r="C6482" s="6" t="str">
        <f t="shared" si="202"/>
        <v>Feb</v>
      </c>
      <c r="D6482" s="6" t="str">
        <f t="shared" si="203"/>
        <v>3</v>
      </c>
      <c r="E6482" t="s">
        <v>14</v>
      </c>
      <c r="F6482" s="3" t="s">
        <v>12</v>
      </c>
      <c r="G6482">
        <v>20</v>
      </c>
      <c r="H6482">
        <v>27</v>
      </c>
      <c r="I6482">
        <v>40</v>
      </c>
      <c r="J6482">
        <v>5</v>
      </c>
      <c r="K6482" s="3">
        <v>362.45659178495401</v>
      </c>
      <c r="L6482" s="3">
        <v>258.89756556068102</v>
      </c>
      <c r="M6482" s="7">
        <f>Sales_Table[[#This Row],[Order qty]]*Sales_Table[[#This Row],[unit price]]</f>
        <v>1812.2829589247701</v>
      </c>
      <c r="N6482" s="8">
        <f>Sales_Table[[#This Row],[Revenue]]-Sales_Table[[#This Row],[unit cost]]</f>
        <v>1553.3853933640892</v>
      </c>
    </row>
    <row r="6483" spans="1:14" ht="14.25" customHeight="1">
      <c r="A6483" t="s">
        <v>6496</v>
      </c>
      <c r="B6483" s="4">
        <v>43875</v>
      </c>
      <c r="C6483" s="6" t="str">
        <f t="shared" si="202"/>
        <v>Mar</v>
      </c>
      <c r="D6483" s="6" t="str">
        <f t="shared" si="203"/>
        <v>1</v>
      </c>
      <c r="E6483" t="s">
        <v>16</v>
      </c>
      <c r="F6483" s="3" t="s">
        <v>12</v>
      </c>
      <c r="G6483">
        <v>21</v>
      </c>
      <c r="H6483">
        <v>150</v>
      </c>
      <c r="I6483">
        <v>47</v>
      </c>
      <c r="J6483">
        <v>3</v>
      </c>
      <c r="K6483" s="3">
        <v>167.21713292598699</v>
      </c>
      <c r="L6483" s="3">
        <v>119.440809232848</v>
      </c>
      <c r="M6483" s="7">
        <f>Sales_Table[[#This Row],[Order qty]]*Sales_Table[[#This Row],[unit price]]</f>
        <v>501.65139877796094</v>
      </c>
      <c r="N6483" s="8">
        <f>Sales_Table[[#This Row],[Revenue]]-Sales_Table[[#This Row],[unit cost]]</f>
        <v>382.21058954511295</v>
      </c>
    </row>
    <row r="6484" spans="1:14" ht="14.25" customHeight="1">
      <c r="A6484" t="s">
        <v>6497</v>
      </c>
      <c r="B6484" s="4">
        <v>43907</v>
      </c>
      <c r="C6484" s="6" t="str">
        <f t="shared" si="202"/>
        <v>Jan</v>
      </c>
      <c r="D6484" s="6" t="str">
        <f t="shared" si="203"/>
        <v>5</v>
      </c>
      <c r="E6484" t="s">
        <v>16</v>
      </c>
      <c r="F6484" s="3" t="s">
        <v>12</v>
      </c>
      <c r="G6484">
        <v>26</v>
      </c>
      <c r="H6484">
        <v>104</v>
      </c>
      <c r="I6484">
        <v>1</v>
      </c>
      <c r="J6484">
        <v>9</v>
      </c>
      <c r="K6484" s="3">
        <v>328.96303635835602</v>
      </c>
      <c r="L6484" s="3">
        <v>234.973597398826</v>
      </c>
      <c r="M6484" s="7">
        <f>Sales_Table[[#This Row],[Order qty]]*Sales_Table[[#This Row],[unit price]]</f>
        <v>2960.6673272252042</v>
      </c>
      <c r="N6484" s="8">
        <f>Sales_Table[[#This Row],[Revenue]]-Sales_Table[[#This Row],[unit cost]]</f>
        <v>2725.6937298263783</v>
      </c>
    </row>
    <row r="6485" spans="1:14" ht="14.25" customHeight="1">
      <c r="A6485" t="s">
        <v>6498</v>
      </c>
      <c r="B6485" s="4">
        <v>43859</v>
      </c>
      <c r="C6485" s="6" t="str">
        <f t="shared" si="202"/>
        <v>May</v>
      </c>
      <c r="D6485" s="6" t="str">
        <f t="shared" si="203"/>
        <v>3</v>
      </c>
      <c r="E6485" t="s">
        <v>11</v>
      </c>
      <c r="F6485" s="3" t="s">
        <v>12</v>
      </c>
      <c r="G6485">
        <v>23</v>
      </c>
      <c r="H6485">
        <v>168</v>
      </c>
      <c r="I6485">
        <v>46</v>
      </c>
      <c r="J6485">
        <v>5</v>
      </c>
      <c r="K6485" s="3">
        <v>332.83024549484298</v>
      </c>
      <c r="L6485" s="3">
        <v>237.735889639173</v>
      </c>
      <c r="M6485" s="7">
        <f>Sales_Table[[#This Row],[Order qty]]*Sales_Table[[#This Row],[unit price]]</f>
        <v>1664.1512274742149</v>
      </c>
      <c r="N6485" s="8">
        <f>Sales_Table[[#This Row],[Revenue]]-Sales_Table[[#This Row],[unit cost]]</f>
        <v>1426.415337835042</v>
      </c>
    </row>
    <row r="6486" spans="1:14" ht="14.25" customHeight="1">
      <c r="A6486" t="s">
        <v>6499</v>
      </c>
      <c r="B6486" s="4">
        <v>43965</v>
      </c>
      <c r="C6486" s="6" t="str">
        <f t="shared" si="202"/>
        <v>Mar</v>
      </c>
      <c r="D6486" s="6" t="str">
        <f t="shared" si="203"/>
        <v>5</v>
      </c>
      <c r="E6486" t="s">
        <v>16</v>
      </c>
      <c r="F6486" s="3" t="s">
        <v>12</v>
      </c>
      <c r="G6486">
        <v>8</v>
      </c>
      <c r="H6486">
        <v>85</v>
      </c>
      <c r="I6486">
        <v>30</v>
      </c>
      <c r="J6486">
        <v>5</v>
      </c>
      <c r="K6486" s="3">
        <v>200.35135978460301</v>
      </c>
      <c r="L6486" s="3">
        <v>143.108114131859</v>
      </c>
      <c r="M6486" s="7">
        <f>Sales_Table[[#This Row],[Order qty]]*Sales_Table[[#This Row],[unit price]]</f>
        <v>1001.756798923015</v>
      </c>
      <c r="N6486" s="8">
        <f>Sales_Table[[#This Row],[Revenue]]-Sales_Table[[#This Row],[unit cost]]</f>
        <v>858.64868479115603</v>
      </c>
    </row>
    <row r="6487" spans="1:14" ht="14.25" customHeight="1">
      <c r="A6487" t="s">
        <v>6500</v>
      </c>
      <c r="B6487" s="4">
        <v>43903</v>
      </c>
      <c r="C6487" s="6" t="str">
        <f t="shared" si="202"/>
        <v>May</v>
      </c>
      <c r="D6487" s="6" t="str">
        <f t="shared" si="203"/>
        <v>5</v>
      </c>
      <c r="E6487" t="s">
        <v>11</v>
      </c>
      <c r="F6487" s="3" t="s">
        <v>12</v>
      </c>
      <c r="G6487">
        <v>24</v>
      </c>
      <c r="H6487">
        <v>351</v>
      </c>
      <c r="I6487">
        <v>41</v>
      </c>
      <c r="J6487">
        <v>10</v>
      </c>
      <c r="K6487" s="3">
        <v>428.10729181766499</v>
      </c>
      <c r="L6487" s="3">
        <v>305.790922726904</v>
      </c>
      <c r="M6487" s="7">
        <f>Sales_Table[[#This Row],[Order qty]]*Sales_Table[[#This Row],[unit price]]</f>
        <v>4281.0729181766501</v>
      </c>
      <c r="N6487" s="8">
        <f>Sales_Table[[#This Row],[Revenue]]-Sales_Table[[#This Row],[unit cost]]</f>
        <v>3975.2819954497463</v>
      </c>
    </row>
    <row r="6488" spans="1:14" ht="14.25" customHeight="1">
      <c r="A6488" t="s">
        <v>6501</v>
      </c>
      <c r="B6488" s="4">
        <v>43955</v>
      </c>
      <c r="C6488" s="6" t="str">
        <f t="shared" si="202"/>
        <v>May</v>
      </c>
      <c r="D6488" s="6" t="str">
        <f t="shared" si="203"/>
        <v>2</v>
      </c>
      <c r="E6488" t="s">
        <v>11</v>
      </c>
      <c r="F6488" s="3" t="s">
        <v>12</v>
      </c>
      <c r="G6488">
        <v>16</v>
      </c>
      <c r="H6488">
        <v>305</v>
      </c>
      <c r="I6488">
        <v>33</v>
      </c>
      <c r="J6488">
        <v>4</v>
      </c>
      <c r="K6488" s="3">
        <v>347.81917101144802</v>
      </c>
      <c r="L6488" s="3">
        <v>248.442265008177</v>
      </c>
      <c r="M6488" s="7">
        <f>Sales_Table[[#This Row],[Order qty]]*Sales_Table[[#This Row],[unit price]]</f>
        <v>1391.2766840457921</v>
      </c>
      <c r="N6488" s="8">
        <f>Sales_Table[[#This Row],[Revenue]]-Sales_Table[[#This Row],[unit cost]]</f>
        <v>1142.8344190376151</v>
      </c>
    </row>
    <row r="6489" spans="1:14" ht="14.25" customHeight="1">
      <c r="A6489" t="s">
        <v>6502</v>
      </c>
      <c r="B6489" s="4">
        <v>43958</v>
      </c>
      <c r="C6489" s="6" t="str">
        <f t="shared" si="202"/>
        <v>Feb</v>
      </c>
      <c r="D6489" s="6" t="str">
        <f t="shared" si="203"/>
        <v>1</v>
      </c>
      <c r="E6489" t="s">
        <v>14</v>
      </c>
      <c r="F6489" s="3" t="s">
        <v>12</v>
      </c>
      <c r="G6489">
        <v>6</v>
      </c>
      <c r="H6489">
        <v>176</v>
      </c>
      <c r="I6489">
        <v>7</v>
      </c>
      <c r="J6489">
        <v>8</v>
      </c>
      <c r="K6489" s="3">
        <v>501.93200755119301</v>
      </c>
      <c r="L6489" s="3">
        <v>358.522862536567</v>
      </c>
      <c r="M6489" s="7">
        <f>Sales_Table[[#This Row],[Order qty]]*Sales_Table[[#This Row],[unit price]]</f>
        <v>4015.4560604095441</v>
      </c>
      <c r="N6489" s="8">
        <f>Sales_Table[[#This Row],[Revenue]]-Sales_Table[[#This Row],[unit cost]]</f>
        <v>3656.933197872977</v>
      </c>
    </row>
    <row r="6490" spans="1:14" ht="14.25" customHeight="1">
      <c r="A6490" t="s">
        <v>6503</v>
      </c>
      <c r="B6490" s="4">
        <v>43885</v>
      </c>
      <c r="C6490" s="6" t="str">
        <f t="shared" si="202"/>
        <v>Jan</v>
      </c>
      <c r="D6490" s="6" t="str">
        <f t="shared" si="203"/>
        <v>4</v>
      </c>
      <c r="E6490" t="s">
        <v>14</v>
      </c>
      <c r="F6490" s="3" t="s">
        <v>12</v>
      </c>
      <c r="G6490">
        <v>2</v>
      </c>
      <c r="H6490">
        <v>149</v>
      </c>
      <c r="I6490">
        <v>37</v>
      </c>
      <c r="J6490">
        <v>7</v>
      </c>
      <c r="K6490" s="3">
        <v>644.28557556867599</v>
      </c>
      <c r="L6490" s="3">
        <v>460.20398254905399</v>
      </c>
      <c r="M6490" s="7">
        <f>Sales_Table[[#This Row],[Order qty]]*Sales_Table[[#This Row],[unit price]]</f>
        <v>4509.999028980732</v>
      </c>
      <c r="N6490" s="8">
        <f>Sales_Table[[#This Row],[Revenue]]-Sales_Table[[#This Row],[unit cost]]</f>
        <v>4049.7950464316782</v>
      </c>
    </row>
    <row r="6491" spans="1:14" ht="14.25" customHeight="1">
      <c r="A6491" t="s">
        <v>6504</v>
      </c>
      <c r="B6491" s="4">
        <v>43832</v>
      </c>
      <c r="C6491" s="6" t="str">
        <f t="shared" si="202"/>
        <v>Apr</v>
      </c>
      <c r="D6491" s="6" t="str">
        <f t="shared" si="203"/>
        <v>4</v>
      </c>
      <c r="E6491" t="s">
        <v>11</v>
      </c>
      <c r="F6491" s="3" t="s">
        <v>12</v>
      </c>
      <c r="G6491">
        <v>8</v>
      </c>
      <c r="H6491">
        <v>349</v>
      </c>
      <c r="I6491">
        <v>35</v>
      </c>
      <c r="J6491">
        <v>5</v>
      </c>
      <c r="K6491" s="3">
        <v>375.83613860607102</v>
      </c>
      <c r="L6491" s="3">
        <v>268.45438471862298</v>
      </c>
      <c r="M6491" s="7">
        <f>Sales_Table[[#This Row],[Order qty]]*Sales_Table[[#This Row],[unit price]]</f>
        <v>1879.1806930303551</v>
      </c>
      <c r="N6491" s="8">
        <f>Sales_Table[[#This Row],[Revenue]]-Sales_Table[[#This Row],[unit cost]]</f>
        <v>1610.7263083117321</v>
      </c>
    </row>
    <row r="6492" spans="1:14" ht="14.25" customHeight="1">
      <c r="A6492" t="s">
        <v>6505</v>
      </c>
      <c r="B6492" s="4">
        <v>43922</v>
      </c>
      <c r="C6492" s="6" t="str">
        <f t="shared" si="202"/>
        <v>Apr</v>
      </c>
      <c r="D6492" s="6" t="str">
        <f t="shared" si="203"/>
        <v>4</v>
      </c>
      <c r="E6492" t="s">
        <v>11</v>
      </c>
      <c r="F6492" s="3" t="s">
        <v>12</v>
      </c>
      <c r="G6492">
        <v>13</v>
      </c>
      <c r="H6492">
        <v>196</v>
      </c>
      <c r="I6492">
        <v>22</v>
      </c>
      <c r="J6492">
        <v>9</v>
      </c>
      <c r="K6492" s="3">
        <v>298.28814822435402</v>
      </c>
      <c r="L6492" s="3">
        <v>213.06296301739599</v>
      </c>
      <c r="M6492" s="7">
        <f>Sales_Table[[#This Row],[Order qty]]*Sales_Table[[#This Row],[unit price]]</f>
        <v>2684.5933340191859</v>
      </c>
      <c r="N6492" s="8">
        <f>Sales_Table[[#This Row],[Revenue]]-Sales_Table[[#This Row],[unit cost]]</f>
        <v>2471.5303710017897</v>
      </c>
    </row>
    <row r="6493" spans="1:14" ht="14.25" customHeight="1">
      <c r="A6493" t="s">
        <v>6506</v>
      </c>
      <c r="B6493" s="4">
        <v>43928</v>
      </c>
      <c r="C6493" s="6" t="str">
        <f t="shared" si="202"/>
        <v>Apr</v>
      </c>
      <c r="D6493" s="6" t="str">
        <f t="shared" si="203"/>
        <v>3</v>
      </c>
      <c r="E6493" t="s">
        <v>16</v>
      </c>
      <c r="F6493" s="3" t="s">
        <v>12</v>
      </c>
      <c r="G6493">
        <v>21</v>
      </c>
      <c r="H6493">
        <v>211</v>
      </c>
      <c r="I6493">
        <v>3</v>
      </c>
      <c r="J6493">
        <v>3</v>
      </c>
      <c r="K6493" s="3">
        <v>392.80852317810098</v>
      </c>
      <c r="L6493" s="3">
        <v>280.57751655578602</v>
      </c>
      <c r="M6493" s="7">
        <f>Sales_Table[[#This Row],[Order qty]]*Sales_Table[[#This Row],[unit price]]</f>
        <v>1178.4255695343029</v>
      </c>
      <c r="N6493" s="8">
        <f>Sales_Table[[#This Row],[Revenue]]-Sales_Table[[#This Row],[unit cost]]</f>
        <v>897.84805297851688</v>
      </c>
    </row>
    <row r="6494" spans="1:14" ht="14.25" customHeight="1">
      <c r="A6494" t="s">
        <v>6507</v>
      </c>
      <c r="B6494" s="4">
        <v>43949</v>
      </c>
      <c r="C6494" s="6" t="str">
        <f t="shared" si="202"/>
        <v>Mar</v>
      </c>
      <c r="D6494" s="6" t="str">
        <f t="shared" si="203"/>
        <v>5</v>
      </c>
      <c r="E6494" t="s">
        <v>14</v>
      </c>
      <c r="F6494" s="3" t="s">
        <v>12</v>
      </c>
      <c r="G6494">
        <v>4</v>
      </c>
      <c r="H6494">
        <v>279</v>
      </c>
      <c r="I6494">
        <v>27</v>
      </c>
      <c r="J6494">
        <v>5</v>
      </c>
      <c r="K6494" s="3">
        <v>367.05568689107901</v>
      </c>
      <c r="L6494" s="3">
        <v>262.18263349362797</v>
      </c>
      <c r="M6494" s="7">
        <f>Sales_Table[[#This Row],[Order qty]]*Sales_Table[[#This Row],[unit price]]</f>
        <v>1835.278434455395</v>
      </c>
      <c r="N6494" s="8">
        <f>Sales_Table[[#This Row],[Revenue]]-Sales_Table[[#This Row],[unit cost]]</f>
        <v>1573.0958009617671</v>
      </c>
    </row>
    <row r="6495" spans="1:14" ht="14.25" customHeight="1">
      <c r="A6495" t="s">
        <v>6508</v>
      </c>
      <c r="B6495" s="4">
        <v>43910</v>
      </c>
      <c r="C6495" s="6" t="str">
        <f t="shared" si="202"/>
        <v>May</v>
      </c>
      <c r="D6495" s="6" t="str">
        <f t="shared" si="203"/>
        <v>5</v>
      </c>
      <c r="E6495" t="s">
        <v>16</v>
      </c>
      <c r="F6495" s="3" t="s">
        <v>12</v>
      </c>
      <c r="G6495">
        <v>5</v>
      </c>
      <c r="H6495">
        <v>86</v>
      </c>
      <c r="I6495">
        <v>47</v>
      </c>
      <c r="J6495">
        <v>8</v>
      </c>
      <c r="K6495" s="3">
        <v>641.57683002948795</v>
      </c>
      <c r="L6495" s="3">
        <v>458.26916430677699</v>
      </c>
      <c r="M6495" s="7">
        <f>Sales_Table[[#This Row],[Order qty]]*Sales_Table[[#This Row],[unit price]]</f>
        <v>5132.6146402359036</v>
      </c>
      <c r="N6495" s="8">
        <f>Sales_Table[[#This Row],[Revenue]]-Sales_Table[[#This Row],[unit cost]]</f>
        <v>4674.3454759291262</v>
      </c>
    </row>
    <row r="6496" spans="1:14" ht="14.25" customHeight="1">
      <c r="A6496" t="s">
        <v>6509</v>
      </c>
      <c r="B6496" s="4">
        <v>43979</v>
      </c>
      <c r="C6496" s="6" t="str">
        <f t="shared" si="202"/>
        <v>May</v>
      </c>
      <c r="D6496" s="6" t="str">
        <f t="shared" si="203"/>
        <v>3</v>
      </c>
      <c r="E6496" t="s">
        <v>14</v>
      </c>
      <c r="F6496" s="3" t="s">
        <v>12</v>
      </c>
      <c r="G6496">
        <v>25</v>
      </c>
      <c r="H6496">
        <v>337</v>
      </c>
      <c r="I6496">
        <v>2</v>
      </c>
      <c r="J6496">
        <v>5</v>
      </c>
      <c r="K6496" s="3">
        <v>322.16299778222998</v>
      </c>
      <c r="L6496" s="3">
        <v>230.11642698730699</v>
      </c>
      <c r="M6496" s="7">
        <f>Sales_Table[[#This Row],[Order qty]]*Sales_Table[[#This Row],[unit price]]</f>
        <v>1610.8149889111498</v>
      </c>
      <c r="N6496" s="8">
        <f>Sales_Table[[#This Row],[Revenue]]-Sales_Table[[#This Row],[unit cost]]</f>
        <v>1380.6985619238428</v>
      </c>
    </row>
    <row r="6497" spans="1:14" ht="14.25" customHeight="1">
      <c r="A6497" t="s">
        <v>6510</v>
      </c>
      <c r="B6497" s="4">
        <v>43982</v>
      </c>
      <c r="C6497" s="6" t="str">
        <f t="shared" si="202"/>
        <v>Mar</v>
      </c>
      <c r="D6497" s="6" t="str">
        <f t="shared" si="203"/>
        <v>2</v>
      </c>
      <c r="E6497" t="s">
        <v>11</v>
      </c>
      <c r="F6497" s="3" t="s">
        <v>12</v>
      </c>
      <c r="G6497">
        <v>10</v>
      </c>
      <c r="H6497">
        <v>360</v>
      </c>
      <c r="I6497">
        <v>18</v>
      </c>
      <c r="J6497">
        <v>2</v>
      </c>
      <c r="K6497" s="3">
        <v>488.143203020096</v>
      </c>
      <c r="L6497" s="3">
        <v>348.67371644292598</v>
      </c>
      <c r="M6497" s="7">
        <f>Sales_Table[[#This Row],[Order qty]]*Sales_Table[[#This Row],[unit price]]</f>
        <v>976.28640604019199</v>
      </c>
      <c r="N6497" s="8">
        <f>Sales_Table[[#This Row],[Revenue]]-Sales_Table[[#This Row],[unit cost]]</f>
        <v>627.61268959726601</v>
      </c>
    </row>
    <row r="6498" spans="1:14" ht="14.25" customHeight="1">
      <c r="A6498" t="s">
        <v>6511</v>
      </c>
      <c r="B6498" s="4">
        <v>43903</v>
      </c>
      <c r="C6498" s="6" t="str">
        <f t="shared" si="202"/>
        <v>Feb</v>
      </c>
      <c r="D6498" s="6" t="str">
        <f t="shared" si="203"/>
        <v>1</v>
      </c>
      <c r="E6498" t="s">
        <v>11</v>
      </c>
      <c r="F6498" s="3" t="s">
        <v>12</v>
      </c>
      <c r="G6498">
        <v>15</v>
      </c>
      <c r="H6498">
        <v>51</v>
      </c>
      <c r="I6498">
        <v>29</v>
      </c>
      <c r="J6498">
        <v>4</v>
      </c>
      <c r="K6498" s="3">
        <v>206.423961818218</v>
      </c>
      <c r="L6498" s="3">
        <v>147.44568701301301</v>
      </c>
      <c r="M6498" s="7">
        <f>Sales_Table[[#This Row],[Order qty]]*Sales_Table[[#This Row],[unit price]]</f>
        <v>825.69584727287202</v>
      </c>
      <c r="N6498" s="8">
        <f>Sales_Table[[#This Row],[Revenue]]-Sales_Table[[#This Row],[unit cost]]</f>
        <v>678.25016025985906</v>
      </c>
    </row>
    <row r="6499" spans="1:14" ht="14.25" customHeight="1">
      <c r="A6499" t="s">
        <v>6512</v>
      </c>
      <c r="B6499" s="4">
        <v>43880</v>
      </c>
      <c r="C6499" s="6" t="str">
        <f t="shared" si="202"/>
        <v>Jan</v>
      </c>
      <c r="D6499" s="6" t="str">
        <f t="shared" si="203"/>
        <v>2</v>
      </c>
      <c r="E6499" t="s">
        <v>16</v>
      </c>
      <c r="F6499" s="3" t="s">
        <v>12</v>
      </c>
      <c r="G6499">
        <v>15</v>
      </c>
      <c r="H6499">
        <v>207</v>
      </c>
      <c r="I6499">
        <v>8</v>
      </c>
      <c r="J6499">
        <v>2</v>
      </c>
      <c r="K6499" s="3">
        <v>371.60506188869499</v>
      </c>
      <c r="L6499" s="3">
        <v>265.43218706335301</v>
      </c>
      <c r="M6499" s="7">
        <f>Sales_Table[[#This Row],[Order qty]]*Sales_Table[[#This Row],[unit price]]</f>
        <v>743.21012377738998</v>
      </c>
      <c r="N6499" s="8">
        <f>Sales_Table[[#This Row],[Revenue]]-Sales_Table[[#This Row],[unit cost]]</f>
        <v>477.77793671403697</v>
      </c>
    </row>
    <row r="6500" spans="1:14" ht="14.25" customHeight="1">
      <c r="A6500" t="s">
        <v>6513</v>
      </c>
      <c r="B6500" s="4">
        <v>43846</v>
      </c>
      <c r="C6500" s="6" t="str">
        <f t="shared" si="202"/>
        <v>Feb</v>
      </c>
      <c r="D6500" s="6" t="str">
        <f t="shared" si="203"/>
        <v>5</v>
      </c>
      <c r="E6500" t="s">
        <v>11</v>
      </c>
      <c r="F6500" s="3" t="s">
        <v>12</v>
      </c>
      <c r="G6500">
        <v>1</v>
      </c>
      <c r="H6500">
        <v>283</v>
      </c>
      <c r="I6500">
        <v>3</v>
      </c>
      <c r="J6500">
        <v>6</v>
      </c>
      <c r="K6500" s="3">
        <v>506.92913228273397</v>
      </c>
      <c r="L6500" s="3">
        <v>362.09223734480997</v>
      </c>
      <c r="M6500" s="7">
        <f>Sales_Table[[#This Row],[Order qty]]*Sales_Table[[#This Row],[unit price]]</f>
        <v>3041.574793696404</v>
      </c>
      <c r="N6500" s="8">
        <f>Sales_Table[[#This Row],[Revenue]]-Sales_Table[[#This Row],[unit cost]]</f>
        <v>2679.4825563515942</v>
      </c>
    </row>
    <row r="6501" spans="1:14" ht="14.25" customHeight="1">
      <c r="A6501" t="s">
        <v>6514</v>
      </c>
      <c r="B6501" s="4">
        <v>43873</v>
      </c>
      <c r="C6501" s="6" t="str">
        <f t="shared" si="202"/>
        <v>May</v>
      </c>
      <c r="D6501" s="6" t="str">
        <f t="shared" si="203"/>
        <v>2</v>
      </c>
      <c r="E6501" t="s">
        <v>11</v>
      </c>
      <c r="F6501" s="3" t="s">
        <v>12</v>
      </c>
      <c r="G6501">
        <v>23</v>
      </c>
      <c r="H6501">
        <v>48</v>
      </c>
      <c r="I6501">
        <v>5</v>
      </c>
      <c r="J6501">
        <v>8</v>
      </c>
      <c r="K6501" s="3">
        <v>431.54230928420998</v>
      </c>
      <c r="L6501" s="3">
        <v>308.24450663157899</v>
      </c>
      <c r="M6501" s="7">
        <f>Sales_Table[[#This Row],[Order qty]]*Sales_Table[[#This Row],[unit price]]</f>
        <v>3452.3384742736798</v>
      </c>
      <c r="N6501" s="8">
        <f>Sales_Table[[#This Row],[Revenue]]-Sales_Table[[#This Row],[unit cost]]</f>
        <v>3144.0939676421008</v>
      </c>
    </row>
    <row r="6502" spans="1:14" ht="14.25" customHeight="1">
      <c r="A6502" t="s">
        <v>6515</v>
      </c>
      <c r="B6502" s="4">
        <v>43974</v>
      </c>
      <c r="C6502" s="6" t="str">
        <f t="shared" si="202"/>
        <v>Feb</v>
      </c>
      <c r="D6502" s="6" t="str">
        <f t="shared" si="203"/>
        <v>3</v>
      </c>
      <c r="E6502" t="s">
        <v>14</v>
      </c>
      <c r="F6502" s="3" t="s">
        <v>12</v>
      </c>
      <c r="G6502">
        <v>7</v>
      </c>
      <c r="H6502">
        <v>292</v>
      </c>
      <c r="I6502">
        <v>24</v>
      </c>
      <c r="J6502">
        <v>3</v>
      </c>
      <c r="K6502" s="3">
        <v>511.38411372899998</v>
      </c>
      <c r="L6502" s="3">
        <v>365.27436694928599</v>
      </c>
      <c r="M6502" s="7">
        <f>Sales_Table[[#This Row],[Order qty]]*Sales_Table[[#This Row],[unit price]]</f>
        <v>1534.1523411869998</v>
      </c>
      <c r="N6502" s="8">
        <f>Sales_Table[[#This Row],[Revenue]]-Sales_Table[[#This Row],[unit cost]]</f>
        <v>1168.8779742377137</v>
      </c>
    </row>
    <row r="6503" spans="1:14" ht="14.25" customHeight="1">
      <c r="A6503" t="s">
        <v>6516</v>
      </c>
      <c r="B6503" s="4">
        <v>43872</v>
      </c>
      <c r="C6503" s="6" t="str">
        <f t="shared" si="202"/>
        <v>Mar</v>
      </c>
      <c r="D6503" s="6" t="str">
        <f t="shared" si="203"/>
        <v>5</v>
      </c>
      <c r="E6503" t="s">
        <v>20</v>
      </c>
      <c r="F6503" s="3" t="s">
        <v>12</v>
      </c>
      <c r="G6503">
        <v>4</v>
      </c>
      <c r="H6503">
        <v>184</v>
      </c>
      <c r="I6503">
        <v>30</v>
      </c>
      <c r="J6503">
        <v>9</v>
      </c>
      <c r="K6503" s="3">
        <v>178.50219404697401</v>
      </c>
      <c r="L6503" s="3">
        <v>127.50156717641001</v>
      </c>
      <c r="M6503" s="7">
        <f>Sales_Table[[#This Row],[Order qty]]*Sales_Table[[#This Row],[unit price]]</f>
        <v>1606.519746422766</v>
      </c>
      <c r="N6503" s="8">
        <f>Sales_Table[[#This Row],[Revenue]]-Sales_Table[[#This Row],[unit cost]]</f>
        <v>1479.0181792463561</v>
      </c>
    </row>
    <row r="6504" spans="1:14" ht="14.25" customHeight="1">
      <c r="A6504" t="s">
        <v>6517</v>
      </c>
      <c r="B6504" s="4">
        <v>43901</v>
      </c>
      <c r="C6504" s="6" t="str">
        <f t="shared" si="202"/>
        <v>May</v>
      </c>
      <c r="D6504" s="6" t="str">
        <f t="shared" si="203"/>
        <v>4</v>
      </c>
      <c r="E6504" t="s">
        <v>14</v>
      </c>
      <c r="F6504" s="3" t="s">
        <v>12</v>
      </c>
      <c r="G6504">
        <v>16</v>
      </c>
      <c r="H6504">
        <v>177</v>
      </c>
      <c r="I6504">
        <v>16</v>
      </c>
      <c r="J6504">
        <v>3</v>
      </c>
      <c r="K6504" s="3">
        <v>549.154972136021</v>
      </c>
      <c r="L6504" s="3">
        <v>392.25355152572899</v>
      </c>
      <c r="M6504" s="7">
        <f>Sales_Table[[#This Row],[Order qty]]*Sales_Table[[#This Row],[unit price]]</f>
        <v>1647.4649164080629</v>
      </c>
      <c r="N6504" s="8">
        <f>Sales_Table[[#This Row],[Revenue]]-Sales_Table[[#This Row],[unit cost]]</f>
        <v>1255.2113648823338</v>
      </c>
    </row>
    <row r="6505" spans="1:14" ht="14.25" customHeight="1">
      <c r="A6505" t="s">
        <v>6518</v>
      </c>
      <c r="B6505" s="4">
        <v>43952</v>
      </c>
      <c r="C6505" s="6" t="str">
        <f t="shared" si="202"/>
        <v>Apr</v>
      </c>
      <c r="D6505" s="6" t="str">
        <f t="shared" si="203"/>
        <v>5</v>
      </c>
      <c r="E6505" t="s">
        <v>20</v>
      </c>
      <c r="F6505" s="3" t="s">
        <v>12</v>
      </c>
      <c r="G6505">
        <v>8</v>
      </c>
      <c r="H6505">
        <v>251</v>
      </c>
      <c r="I6505">
        <v>23</v>
      </c>
      <c r="J6505">
        <v>3</v>
      </c>
      <c r="K6505" s="3">
        <v>538.36308073997498</v>
      </c>
      <c r="L6505" s="3">
        <v>384.54505767141097</v>
      </c>
      <c r="M6505" s="7">
        <f>Sales_Table[[#This Row],[Order qty]]*Sales_Table[[#This Row],[unit price]]</f>
        <v>1615.0892422199249</v>
      </c>
      <c r="N6505" s="8">
        <f>Sales_Table[[#This Row],[Revenue]]-Sales_Table[[#This Row],[unit cost]]</f>
        <v>1230.5441845485138</v>
      </c>
    </row>
    <row r="6506" spans="1:14" ht="14.25" customHeight="1">
      <c r="A6506" t="s">
        <v>6519</v>
      </c>
      <c r="B6506" s="4">
        <v>43947</v>
      </c>
      <c r="C6506" s="6" t="str">
        <f t="shared" si="202"/>
        <v>May</v>
      </c>
      <c r="D6506" s="6" t="str">
        <f t="shared" si="203"/>
        <v>3</v>
      </c>
      <c r="E6506" t="s">
        <v>14</v>
      </c>
      <c r="F6506" s="3" t="s">
        <v>12</v>
      </c>
      <c r="G6506">
        <v>20</v>
      </c>
      <c r="H6506">
        <v>123</v>
      </c>
      <c r="I6506">
        <v>43</v>
      </c>
      <c r="J6506">
        <v>9</v>
      </c>
      <c r="K6506" s="3">
        <v>617.67692631483101</v>
      </c>
      <c r="L6506" s="3">
        <v>441.19780451059302</v>
      </c>
      <c r="M6506" s="7">
        <f>Sales_Table[[#This Row],[Order qty]]*Sales_Table[[#This Row],[unit price]]</f>
        <v>5559.0923368334788</v>
      </c>
      <c r="N6506" s="8">
        <f>Sales_Table[[#This Row],[Revenue]]-Sales_Table[[#This Row],[unit cost]]</f>
        <v>5117.8945323228854</v>
      </c>
    </row>
    <row r="6507" spans="1:14" ht="14.25" customHeight="1">
      <c r="A6507" t="s">
        <v>6520</v>
      </c>
      <c r="B6507" s="4">
        <v>43969</v>
      </c>
      <c r="C6507" s="6" t="str">
        <f t="shared" si="202"/>
        <v>Mar</v>
      </c>
      <c r="D6507" s="6" t="str">
        <f t="shared" si="203"/>
        <v>1</v>
      </c>
      <c r="E6507" t="s">
        <v>16</v>
      </c>
      <c r="F6507" s="3" t="s">
        <v>12</v>
      </c>
      <c r="G6507">
        <v>13</v>
      </c>
      <c r="H6507">
        <v>200</v>
      </c>
      <c r="I6507">
        <v>42</v>
      </c>
      <c r="J6507">
        <v>3</v>
      </c>
      <c r="K6507" s="3">
        <v>207.608375430107</v>
      </c>
      <c r="L6507" s="3">
        <v>148.29169673579099</v>
      </c>
      <c r="M6507" s="7">
        <f>Sales_Table[[#This Row],[Order qty]]*Sales_Table[[#This Row],[unit price]]</f>
        <v>622.82512629032101</v>
      </c>
      <c r="N6507" s="8">
        <f>Sales_Table[[#This Row],[Revenue]]-Sales_Table[[#This Row],[unit cost]]</f>
        <v>474.53342955453002</v>
      </c>
    </row>
    <row r="6508" spans="1:14" ht="14.25" customHeight="1">
      <c r="A6508" t="s">
        <v>6521</v>
      </c>
      <c r="B6508" s="4">
        <v>43906</v>
      </c>
      <c r="C6508" s="6" t="str">
        <f t="shared" si="202"/>
        <v>Jan</v>
      </c>
      <c r="D6508" s="6" t="str">
        <f t="shared" si="203"/>
        <v>5</v>
      </c>
      <c r="E6508" t="s">
        <v>14</v>
      </c>
      <c r="F6508" s="3" t="s">
        <v>12</v>
      </c>
      <c r="G6508">
        <v>5</v>
      </c>
      <c r="H6508">
        <v>224</v>
      </c>
      <c r="I6508">
        <v>23</v>
      </c>
      <c r="J6508">
        <v>5</v>
      </c>
      <c r="K6508" s="3">
        <v>545.13257056474697</v>
      </c>
      <c r="L6508" s="3">
        <v>389.38040754624802</v>
      </c>
      <c r="M6508" s="7">
        <f>Sales_Table[[#This Row],[Order qty]]*Sales_Table[[#This Row],[unit price]]</f>
        <v>2725.6628528237347</v>
      </c>
      <c r="N6508" s="8">
        <f>Sales_Table[[#This Row],[Revenue]]-Sales_Table[[#This Row],[unit cost]]</f>
        <v>2336.2824452774867</v>
      </c>
    </row>
    <row r="6509" spans="1:14" ht="14.25" customHeight="1">
      <c r="A6509" t="s">
        <v>6522</v>
      </c>
      <c r="B6509" s="4">
        <v>43848</v>
      </c>
      <c r="C6509" s="6" t="str">
        <f t="shared" si="202"/>
        <v>May</v>
      </c>
      <c r="D6509" s="6" t="str">
        <f t="shared" si="203"/>
        <v>5</v>
      </c>
      <c r="E6509" t="s">
        <v>16</v>
      </c>
      <c r="F6509" s="3" t="s">
        <v>12</v>
      </c>
      <c r="G6509">
        <v>26</v>
      </c>
      <c r="H6509">
        <v>283</v>
      </c>
      <c r="I6509">
        <v>24</v>
      </c>
      <c r="J6509">
        <v>3</v>
      </c>
      <c r="K6509" s="3">
        <v>425.79185771942099</v>
      </c>
      <c r="L6509" s="3">
        <v>304.13704122815801</v>
      </c>
      <c r="M6509" s="7">
        <f>Sales_Table[[#This Row],[Order qty]]*Sales_Table[[#This Row],[unit price]]</f>
        <v>1277.375573158263</v>
      </c>
      <c r="N6509" s="8">
        <f>Sales_Table[[#This Row],[Revenue]]-Sales_Table[[#This Row],[unit cost]]</f>
        <v>973.23853193010495</v>
      </c>
    </row>
    <row r="6510" spans="1:14" ht="14.25" customHeight="1">
      <c r="A6510" t="s">
        <v>6523</v>
      </c>
      <c r="B6510" s="4">
        <v>43957</v>
      </c>
      <c r="C6510" s="6" t="str">
        <f t="shared" si="202"/>
        <v>May</v>
      </c>
      <c r="D6510" s="6" t="str">
        <f t="shared" si="203"/>
        <v>2</v>
      </c>
      <c r="E6510" t="s">
        <v>20</v>
      </c>
      <c r="F6510" s="3" t="s">
        <v>12</v>
      </c>
      <c r="G6510">
        <v>17</v>
      </c>
      <c r="H6510">
        <v>337</v>
      </c>
      <c r="I6510">
        <v>28</v>
      </c>
      <c r="J6510">
        <v>6</v>
      </c>
      <c r="K6510" s="3">
        <v>452.555878579617</v>
      </c>
      <c r="L6510" s="3">
        <v>323.25419898543998</v>
      </c>
      <c r="M6510" s="7">
        <f>Sales_Table[[#This Row],[Order qty]]*Sales_Table[[#This Row],[unit price]]</f>
        <v>2715.335271477702</v>
      </c>
      <c r="N6510" s="8">
        <f>Sales_Table[[#This Row],[Revenue]]-Sales_Table[[#This Row],[unit cost]]</f>
        <v>2392.0810724922621</v>
      </c>
    </row>
    <row r="6511" spans="1:14" ht="14.25" customHeight="1">
      <c r="A6511" t="s">
        <v>6524</v>
      </c>
      <c r="B6511" s="4">
        <v>43964</v>
      </c>
      <c r="C6511" s="6" t="str">
        <f t="shared" si="202"/>
        <v>Feb</v>
      </c>
      <c r="D6511" s="6" t="str">
        <f t="shared" si="203"/>
        <v>3</v>
      </c>
      <c r="E6511" t="s">
        <v>14</v>
      </c>
      <c r="F6511" s="3" t="s">
        <v>12</v>
      </c>
      <c r="G6511">
        <v>8</v>
      </c>
      <c r="H6511">
        <v>195</v>
      </c>
      <c r="I6511">
        <v>40</v>
      </c>
      <c r="J6511">
        <v>6</v>
      </c>
      <c r="K6511" s="3">
        <v>332.72566902637499</v>
      </c>
      <c r="L6511" s="3">
        <v>237.66119216169599</v>
      </c>
      <c r="M6511" s="7">
        <f>Sales_Table[[#This Row],[Order qty]]*Sales_Table[[#This Row],[unit price]]</f>
        <v>1996.3540141582498</v>
      </c>
      <c r="N6511" s="8">
        <f>Sales_Table[[#This Row],[Revenue]]-Sales_Table[[#This Row],[unit cost]]</f>
        <v>1758.6928219965539</v>
      </c>
    </row>
    <row r="6512" spans="1:14" ht="14.25" customHeight="1">
      <c r="A6512" t="s">
        <v>6525</v>
      </c>
      <c r="B6512" s="4">
        <v>43885</v>
      </c>
      <c r="C6512" s="6" t="str">
        <f t="shared" si="202"/>
        <v>Mar</v>
      </c>
      <c r="D6512" s="6" t="str">
        <f t="shared" si="203"/>
        <v>5</v>
      </c>
      <c r="E6512" t="s">
        <v>14</v>
      </c>
      <c r="F6512" s="3" t="s">
        <v>12</v>
      </c>
      <c r="G6512">
        <v>17</v>
      </c>
      <c r="H6512">
        <v>262</v>
      </c>
      <c r="I6512">
        <v>38</v>
      </c>
      <c r="J6512">
        <v>1</v>
      </c>
      <c r="K6512" s="3">
        <v>403.76823860406898</v>
      </c>
      <c r="L6512" s="3">
        <v>288.40588471719201</v>
      </c>
      <c r="M6512" s="7">
        <f>Sales_Table[[#This Row],[Order qty]]*Sales_Table[[#This Row],[unit price]]</f>
        <v>403.76823860406898</v>
      </c>
      <c r="N6512" s="8">
        <f>Sales_Table[[#This Row],[Revenue]]-Sales_Table[[#This Row],[unit cost]]</f>
        <v>115.36235388687697</v>
      </c>
    </row>
    <row r="6513" spans="1:14" ht="14.25" customHeight="1">
      <c r="A6513" t="s">
        <v>6526</v>
      </c>
      <c r="B6513" s="4">
        <v>43912</v>
      </c>
      <c r="C6513" s="6" t="str">
        <f t="shared" si="202"/>
        <v>May</v>
      </c>
      <c r="D6513" s="6" t="str">
        <f t="shared" si="203"/>
        <v>3</v>
      </c>
      <c r="E6513" t="s">
        <v>16</v>
      </c>
      <c r="F6513" s="3" t="s">
        <v>12</v>
      </c>
      <c r="G6513">
        <v>4</v>
      </c>
      <c r="H6513">
        <v>192</v>
      </c>
      <c r="I6513">
        <v>10</v>
      </c>
      <c r="J6513">
        <v>8</v>
      </c>
      <c r="K6513" s="3">
        <v>273.17220711708097</v>
      </c>
      <c r="L6513" s="3">
        <v>195.12300508362901</v>
      </c>
      <c r="M6513" s="7">
        <f>Sales_Table[[#This Row],[Order qty]]*Sales_Table[[#This Row],[unit price]]</f>
        <v>2185.3776569366478</v>
      </c>
      <c r="N6513" s="8">
        <f>Sales_Table[[#This Row],[Revenue]]-Sales_Table[[#This Row],[unit cost]]</f>
        <v>1990.2546518530187</v>
      </c>
    </row>
    <row r="6514" spans="1:14" ht="14.25" customHeight="1">
      <c r="A6514" t="s">
        <v>6527</v>
      </c>
      <c r="B6514" s="4">
        <v>43953</v>
      </c>
      <c r="C6514" s="6" t="str">
        <f t="shared" si="202"/>
        <v>Mar</v>
      </c>
      <c r="D6514" s="6" t="str">
        <f t="shared" si="203"/>
        <v>1</v>
      </c>
      <c r="E6514" t="s">
        <v>11</v>
      </c>
      <c r="F6514" s="3" t="s">
        <v>12</v>
      </c>
      <c r="G6514">
        <v>21</v>
      </c>
      <c r="H6514">
        <v>260</v>
      </c>
      <c r="I6514">
        <v>46</v>
      </c>
      <c r="J6514">
        <v>10</v>
      </c>
      <c r="K6514" s="3">
        <v>260.80276983976398</v>
      </c>
      <c r="L6514" s="3">
        <v>186.28769274268799</v>
      </c>
      <c r="M6514" s="7">
        <f>Sales_Table[[#This Row],[Order qty]]*Sales_Table[[#This Row],[unit price]]</f>
        <v>2608.0276983976401</v>
      </c>
      <c r="N6514" s="8">
        <f>Sales_Table[[#This Row],[Revenue]]-Sales_Table[[#This Row],[unit cost]]</f>
        <v>2421.7400056549523</v>
      </c>
    </row>
    <row r="6515" spans="1:14" ht="14.25" customHeight="1">
      <c r="A6515" t="s">
        <v>6528</v>
      </c>
      <c r="B6515" s="4">
        <v>43909</v>
      </c>
      <c r="C6515" s="6" t="str">
        <f t="shared" si="202"/>
        <v>Jan</v>
      </c>
      <c r="D6515" s="6" t="str">
        <f t="shared" si="203"/>
        <v>5</v>
      </c>
      <c r="E6515" t="s">
        <v>20</v>
      </c>
      <c r="F6515" s="3" t="s">
        <v>12</v>
      </c>
      <c r="G6515">
        <v>5</v>
      </c>
      <c r="H6515">
        <v>97</v>
      </c>
      <c r="I6515">
        <v>27</v>
      </c>
      <c r="J6515">
        <v>9</v>
      </c>
      <c r="K6515" s="3">
        <v>477.07117688655899</v>
      </c>
      <c r="L6515" s="3">
        <v>340.76512634754198</v>
      </c>
      <c r="M6515" s="7">
        <f>Sales_Table[[#This Row],[Order qty]]*Sales_Table[[#This Row],[unit price]]</f>
        <v>4293.6405919790304</v>
      </c>
      <c r="N6515" s="8">
        <f>Sales_Table[[#This Row],[Revenue]]-Sales_Table[[#This Row],[unit cost]]</f>
        <v>3952.8754656314886</v>
      </c>
    </row>
    <row r="6516" spans="1:14" ht="14.25" customHeight="1">
      <c r="A6516" t="s">
        <v>6529</v>
      </c>
      <c r="B6516" s="4">
        <v>43838</v>
      </c>
      <c r="C6516" s="6" t="str">
        <f t="shared" si="202"/>
        <v>May</v>
      </c>
      <c r="D6516" s="6" t="str">
        <f t="shared" si="203"/>
        <v>4</v>
      </c>
      <c r="E6516" t="s">
        <v>16</v>
      </c>
      <c r="F6516" s="3" t="s">
        <v>12</v>
      </c>
      <c r="G6516">
        <v>8</v>
      </c>
      <c r="H6516">
        <v>160</v>
      </c>
      <c r="I6516">
        <v>10</v>
      </c>
      <c r="J6516">
        <v>3</v>
      </c>
      <c r="K6516" s="3">
        <v>386.72317010164301</v>
      </c>
      <c r="L6516" s="3">
        <v>276.23083578688801</v>
      </c>
      <c r="M6516" s="7">
        <f>Sales_Table[[#This Row],[Order qty]]*Sales_Table[[#This Row],[unit price]]</f>
        <v>1160.169510304929</v>
      </c>
      <c r="N6516" s="8">
        <f>Sales_Table[[#This Row],[Revenue]]-Sales_Table[[#This Row],[unit cost]]</f>
        <v>883.9386745180409</v>
      </c>
    </row>
    <row r="6517" spans="1:14" ht="14.25" customHeight="1">
      <c r="A6517" t="s">
        <v>6530</v>
      </c>
      <c r="B6517" s="4">
        <v>43964</v>
      </c>
      <c r="C6517" s="6" t="str">
        <f t="shared" si="202"/>
        <v>Apr</v>
      </c>
      <c r="D6517" s="6" t="str">
        <f t="shared" si="203"/>
        <v>5</v>
      </c>
      <c r="E6517" t="s">
        <v>20</v>
      </c>
      <c r="F6517" s="3" t="s">
        <v>12</v>
      </c>
      <c r="G6517">
        <v>17</v>
      </c>
      <c r="H6517">
        <v>306</v>
      </c>
      <c r="I6517">
        <v>23</v>
      </c>
      <c r="J6517">
        <v>7</v>
      </c>
      <c r="K6517" s="3">
        <v>203.58304738998399</v>
      </c>
      <c r="L6517" s="3">
        <v>145.41646242141701</v>
      </c>
      <c r="M6517" s="7">
        <f>Sales_Table[[#This Row],[Order qty]]*Sales_Table[[#This Row],[unit price]]</f>
        <v>1425.081331729888</v>
      </c>
      <c r="N6517" s="8">
        <f>Sales_Table[[#This Row],[Revenue]]-Sales_Table[[#This Row],[unit cost]]</f>
        <v>1279.664869308471</v>
      </c>
    </row>
    <row r="6518" spans="1:14" ht="14.25" customHeight="1">
      <c r="A6518" t="s">
        <v>6531</v>
      </c>
      <c r="B6518" s="4">
        <v>43950</v>
      </c>
      <c r="C6518" s="6" t="str">
        <f t="shared" si="202"/>
        <v>May</v>
      </c>
      <c r="D6518" s="6" t="str">
        <f t="shared" si="203"/>
        <v>4</v>
      </c>
      <c r="E6518" t="s">
        <v>11</v>
      </c>
      <c r="F6518" s="3" t="s">
        <v>12</v>
      </c>
      <c r="G6518">
        <v>6</v>
      </c>
      <c r="H6518">
        <v>217</v>
      </c>
      <c r="I6518">
        <v>40</v>
      </c>
      <c r="J6518">
        <v>9</v>
      </c>
      <c r="K6518" s="3">
        <v>455.99334472417797</v>
      </c>
      <c r="L6518" s="3">
        <v>325.709531945842</v>
      </c>
      <c r="M6518" s="7">
        <f>Sales_Table[[#This Row],[Order qty]]*Sales_Table[[#This Row],[unit price]]</f>
        <v>4103.9401025176021</v>
      </c>
      <c r="N6518" s="8">
        <f>Sales_Table[[#This Row],[Revenue]]-Sales_Table[[#This Row],[unit cost]]</f>
        <v>3778.2305705717599</v>
      </c>
    </row>
    <row r="6519" spans="1:14" ht="14.25" customHeight="1">
      <c r="A6519" t="s">
        <v>6532</v>
      </c>
      <c r="B6519" s="4">
        <v>43952</v>
      </c>
      <c r="C6519" s="6" t="str">
        <f t="shared" si="202"/>
        <v>Apr</v>
      </c>
      <c r="D6519" s="6" t="str">
        <f t="shared" si="203"/>
        <v>3</v>
      </c>
      <c r="E6519" t="s">
        <v>11</v>
      </c>
      <c r="F6519" s="3" t="s">
        <v>12</v>
      </c>
      <c r="G6519">
        <v>11</v>
      </c>
      <c r="H6519">
        <v>154</v>
      </c>
      <c r="I6519">
        <v>4</v>
      </c>
      <c r="J6519">
        <v>7</v>
      </c>
      <c r="K6519" s="3">
        <v>558.48016512393997</v>
      </c>
      <c r="L6519" s="3">
        <v>398.91440365995697</v>
      </c>
      <c r="M6519" s="7">
        <f>Sales_Table[[#This Row],[Order qty]]*Sales_Table[[#This Row],[unit price]]</f>
        <v>3909.3611558675798</v>
      </c>
      <c r="N6519" s="8">
        <f>Sales_Table[[#This Row],[Revenue]]-Sales_Table[[#This Row],[unit cost]]</f>
        <v>3510.4467522076229</v>
      </c>
    </row>
    <row r="6520" spans="1:14" ht="14.25" customHeight="1">
      <c r="A6520" t="s">
        <v>6533</v>
      </c>
      <c r="B6520" s="4">
        <v>43941</v>
      </c>
      <c r="C6520" s="6" t="str">
        <f t="shared" si="202"/>
        <v>Mar</v>
      </c>
      <c r="D6520" s="6" t="str">
        <f t="shared" si="203"/>
        <v>2</v>
      </c>
      <c r="E6520" t="s">
        <v>16</v>
      </c>
      <c r="F6520" s="3" t="s">
        <v>12</v>
      </c>
      <c r="G6520">
        <v>6</v>
      </c>
      <c r="H6520">
        <v>302</v>
      </c>
      <c r="I6520">
        <v>33</v>
      </c>
      <c r="J6520">
        <v>1</v>
      </c>
      <c r="K6520" s="3">
        <v>270.80406671762501</v>
      </c>
      <c r="L6520" s="3">
        <v>193.43147622687499</v>
      </c>
      <c r="M6520" s="7">
        <f>Sales_Table[[#This Row],[Order qty]]*Sales_Table[[#This Row],[unit price]]</f>
        <v>270.80406671762501</v>
      </c>
      <c r="N6520" s="8">
        <f>Sales_Table[[#This Row],[Revenue]]-Sales_Table[[#This Row],[unit cost]]</f>
        <v>77.372590490750014</v>
      </c>
    </row>
    <row r="6521" spans="1:14" ht="14.25" customHeight="1">
      <c r="A6521" t="s">
        <v>6534</v>
      </c>
      <c r="B6521" s="4">
        <v>43904</v>
      </c>
      <c r="C6521" s="6" t="str">
        <f t="shared" si="202"/>
        <v>Feb</v>
      </c>
      <c r="D6521" s="6" t="str">
        <f t="shared" si="203"/>
        <v>3</v>
      </c>
      <c r="E6521" t="s">
        <v>11</v>
      </c>
      <c r="F6521" s="3" t="s">
        <v>12</v>
      </c>
      <c r="G6521">
        <v>26</v>
      </c>
      <c r="H6521">
        <v>139</v>
      </c>
      <c r="I6521">
        <v>10</v>
      </c>
      <c r="J6521">
        <v>1</v>
      </c>
      <c r="K6521" s="3">
        <v>291.66677355766302</v>
      </c>
      <c r="L6521" s="3">
        <v>208.33340968404499</v>
      </c>
      <c r="M6521" s="7">
        <f>Sales_Table[[#This Row],[Order qty]]*Sales_Table[[#This Row],[unit price]]</f>
        <v>291.66677355766302</v>
      </c>
      <c r="N6521" s="8">
        <f>Sales_Table[[#This Row],[Revenue]]-Sales_Table[[#This Row],[unit cost]]</f>
        <v>83.333363873618026</v>
      </c>
    </row>
    <row r="6522" spans="1:14" ht="14.25" customHeight="1">
      <c r="A6522" t="s">
        <v>6535</v>
      </c>
      <c r="B6522" s="4">
        <v>43879</v>
      </c>
      <c r="C6522" s="6" t="str">
        <f t="shared" si="202"/>
        <v>Mar</v>
      </c>
      <c r="D6522" s="6" t="str">
        <f t="shared" si="203"/>
        <v>2</v>
      </c>
      <c r="E6522" t="s">
        <v>14</v>
      </c>
      <c r="F6522" s="3" t="s">
        <v>12</v>
      </c>
      <c r="G6522">
        <v>25</v>
      </c>
      <c r="H6522">
        <v>39</v>
      </c>
      <c r="I6522">
        <v>11</v>
      </c>
      <c r="J6522">
        <v>7</v>
      </c>
      <c r="K6522" s="3">
        <v>595.01291817426704</v>
      </c>
      <c r="L6522" s="3">
        <v>425.00922726733302</v>
      </c>
      <c r="M6522" s="7">
        <f>Sales_Table[[#This Row],[Order qty]]*Sales_Table[[#This Row],[unit price]]</f>
        <v>4165.0904272198695</v>
      </c>
      <c r="N6522" s="8">
        <f>Sales_Table[[#This Row],[Revenue]]-Sales_Table[[#This Row],[unit cost]]</f>
        <v>3740.0811999525367</v>
      </c>
    </row>
    <row r="6523" spans="1:14" ht="14.25" customHeight="1">
      <c r="A6523" t="s">
        <v>6536</v>
      </c>
      <c r="B6523" s="4">
        <v>43900</v>
      </c>
      <c r="C6523" s="6" t="str">
        <f t="shared" si="202"/>
        <v>Feb</v>
      </c>
      <c r="D6523" s="6" t="str">
        <f t="shared" si="203"/>
        <v>3</v>
      </c>
      <c r="E6523" t="s">
        <v>20</v>
      </c>
      <c r="F6523" s="3" t="s">
        <v>12</v>
      </c>
      <c r="G6523">
        <v>7</v>
      </c>
      <c r="H6523">
        <v>247</v>
      </c>
      <c r="I6523">
        <v>24</v>
      </c>
      <c r="J6523">
        <v>6</v>
      </c>
      <c r="K6523" s="3">
        <v>559.85918891429901</v>
      </c>
      <c r="L6523" s="3">
        <v>399.89942065307099</v>
      </c>
      <c r="M6523" s="7">
        <f>Sales_Table[[#This Row],[Order qty]]*Sales_Table[[#This Row],[unit price]]</f>
        <v>3359.1551334857941</v>
      </c>
      <c r="N6523" s="8">
        <f>Sales_Table[[#This Row],[Revenue]]-Sales_Table[[#This Row],[unit cost]]</f>
        <v>2959.255712832723</v>
      </c>
    </row>
    <row r="6524" spans="1:14" ht="14.25" customHeight="1">
      <c r="A6524" t="s">
        <v>6537</v>
      </c>
      <c r="B6524" s="4">
        <v>43874</v>
      </c>
      <c r="C6524" s="6" t="str">
        <f t="shared" si="202"/>
        <v>Mar</v>
      </c>
      <c r="D6524" s="6" t="str">
        <f t="shared" si="203"/>
        <v>3</v>
      </c>
      <c r="E6524" t="s">
        <v>11</v>
      </c>
      <c r="F6524" s="3" t="s">
        <v>12</v>
      </c>
      <c r="G6524">
        <v>24</v>
      </c>
      <c r="H6524">
        <v>332</v>
      </c>
      <c r="I6524">
        <v>43</v>
      </c>
      <c r="J6524">
        <v>6</v>
      </c>
      <c r="K6524" s="3">
        <v>639.60376292467095</v>
      </c>
      <c r="L6524" s="3">
        <v>456.85983066047902</v>
      </c>
      <c r="M6524" s="7">
        <f>Sales_Table[[#This Row],[Order qty]]*Sales_Table[[#This Row],[unit price]]</f>
        <v>3837.6225775480257</v>
      </c>
      <c r="N6524" s="8">
        <f>Sales_Table[[#This Row],[Revenue]]-Sales_Table[[#This Row],[unit cost]]</f>
        <v>3380.7627468875467</v>
      </c>
    </row>
    <row r="6525" spans="1:14" ht="14.25" customHeight="1">
      <c r="A6525" t="s">
        <v>6538</v>
      </c>
      <c r="B6525" s="4">
        <v>43904</v>
      </c>
      <c r="C6525" s="6" t="str">
        <f t="shared" si="202"/>
        <v>Mar</v>
      </c>
      <c r="D6525" s="6" t="str">
        <f t="shared" si="203"/>
        <v>2</v>
      </c>
      <c r="E6525" t="s">
        <v>20</v>
      </c>
      <c r="F6525" s="3" t="s">
        <v>12</v>
      </c>
      <c r="G6525">
        <v>16</v>
      </c>
      <c r="H6525">
        <v>319</v>
      </c>
      <c r="I6525">
        <v>18</v>
      </c>
      <c r="J6525">
        <v>2</v>
      </c>
      <c r="K6525" s="3">
        <v>195.70738220214801</v>
      </c>
      <c r="L6525" s="3">
        <v>139.79098728724901</v>
      </c>
      <c r="M6525" s="7">
        <f>Sales_Table[[#This Row],[Order qty]]*Sales_Table[[#This Row],[unit price]]</f>
        <v>391.41476440429602</v>
      </c>
      <c r="N6525" s="8">
        <f>Sales_Table[[#This Row],[Revenue]]-Sales_Table[[#This Row],[unit cost]]</f>
        <v>251.62377711704701</v>
      </c>
    </row>
    <row r="6526" spans="1:14" ht="14.25" customHeight="1">
      <c r="A6526" t="s">
        <v>6539</v>
      </c>
      <c r="B6526" s="4">
        <v>43912</v>
      </c>
      <c r="C6526" s="6" t="str">
        <f t="shared" si="202"/>
        <v>Feb</v>
      </c>
      <c r="D6526" s="6" t="str">
        <f t="shared" si="203"/>
        <v>1</v>
      </c>
      <c r="E6526" t="s">
        <v>20</v>
      </c>
      <c r="F6526" s="3" t="s">
        <v>12</v>
      </c>
      <c r="G6526">
        <v>7</v>
      </c>
      <c r="H6526">
        <v>247</v>
      </c>
      <c r="I6526">
        <v>32</v>
      </c>
      <c r="J6526">
        <v>2</v>
      </c>
      <c r="K6526" s="3">
        <v>481.822000443935</v>
      </c>
      <c r="L6526" s="3">
        <v>344.15857174566798</v>
      </c>
      <c r="M6526" s="7">
        <f>Sales_Table[[#This Row],[Order qty]]*Sales_Table[[#This Row],[unit price]]</f>
        <v>963.64400088786999</v>
      </c>
      <c r="N6526" s="8">
        <f>Sales_Table[[#This Row],[Revenue]]-Sales_Table[[#This Row],[unit cost]]</f>
        <v>619.48542914220207</v>
      </c>
    </row>
    <row r="6527" spans="1:14" ht="14.25" customHeight="1">
      <c r="A6527" t="s">
        <v>6540</v>
      </c>
      <c r="B6527" s="4">
        <v>43884</v>
      </c>
      <c r="C6527" s="6" t="str">
        <f t="shared" si="202"/>
        <v>Jan</v>
      </c>
      <c r="D6527" s="6" t="str">
        <f t="shared" si="203"/>
        <v>2</v>
      </c>
      <c r="E6527" t="s">
        <v>20</v>
      </c>
      <c r="F6527" s="3" t="s">
        <v>12</v>
      </c>
      <c r="G6527">
        <v>4</v>
      </c>
      <c r="H6527">
        <v>35</v>
      </c>
      <c r="I6527">
        <v>26</v>
      </c>
      <c r="J6527">
        <v>8</v>
      </c>
      <c r="K6527" s="3">
        <v>223.88921749591799</v>
      </c>
      <c r="L6527" s="3">
        <v>159.920869639942</v>
      </c>
      <c r="M6527" s="7">
        <f>Sales_Table[[#This Row],[Order qty]]*Sales_Table[[#This Row],[unit price]]</f>
        <v>1791.1137399673439</v>
      </c>
      <c r="N6527" s="8">
        <f>Sales_Table[[#This Row],[Revenue]]-Sales_Table[[#This Row],[unit cost]]</f>
        <v>1631.192870327402</v>
      </c>
    </row>
    <row r="6528" spans="1:14" ht="14.25" customHeight="1">
      <c r="A6528" t="s">
        <v>6541</v>
      </c>
      <c r="B6528" s="4">
        <v>43857</v>
      </c>
      <c r="C6528" s="6" t="str">
        <f t="shared" si="202"/>
        <v>Feb</v>
      </c>
      <c r="D6528" s="6" t="str">
        <f t="shared" si="203"/>
        <v>4</v>
      </c>
      <c r="E6528" t="s">
        <v>14</v>
      </c>
      <c r="F6528" s="3" t="s">
        <v>12</v>
      </c>
      <c r="G6528">
        <v>1</v>
      </c>
      <c r="H6528">
        <v>193</v>
      </c>
      <c r="I6528">
        <v>40</v>
      </c>
      <c r="J6528">
        <v>2</v>
      </c>
      <c r="K6528" s="3">
        <v>292.39185100793799</v>
      </c>
      <c r="L6528" s="3">
        <v>208.851322148527</v>
      </c>
      <c r="M6528" s="7">
        <f>Sales_Table[[#This Row],[Order qty]]*Sales_Table[[#This Row],[unit price]]</f>
        <v>584.78370201587597</v>
      </c>
      <c r="N6528" s="8">
        <f>Sales_Table[[#This Row],[Revenue]]-Sales_Table[[#This Row],[unit cost]]</f>
        <v>375.93237986734897</v>
      </c>
    </row>
    <row r="6529" spans="1:14" ht="14.25" customHeight="1">
      <c r="A6529" t="s">
        <v>6542</v>
      </c>
      <c r="B6529" s="4">
        <v>43882</v>
      </c>
      <c r="C6529" s="6" t="str">
        <f t="shared" si="202"/>
        <v>Apr</v>
      </c>
      <c r="D6529" s="6" t="str">
        <f t="shared" si="203"/>
        <v>1</v>
      </c>
      <c r="E6529" t="s">
        <v>16</v>
      </c>
      <c r="F6529" s="3" t="s">
        <v>12</v>
      </c>
      <c r="G6529">
        <v>9</v>
      </c>
      <c r="H6529">
        <v>215</v>
      </c>
      <c r="I6529">
        <v>32</v>
      </c>
      <c r="J6529">
        <v>2</v>
      </c>
      <c r="K6529" s="3">
        <v>417.95859646797197</v>
      </c>
      <c r="L6529" s="3">
        <v>298.54185461997997</v>
      </c>
      <c r="M6529" s="7">
        <f>Sales_Table[[#This Row],[Order qty]]*Sales_Table[[#This Row],[unit price]]</f>
        <v>835.91719293594394</v>
      </c>
      <c r="N6529" s="8">
        <f>Sales_Table[[#This Row],[Revenue]]-Sales_Table[[#This Row],[unit cost]]</f>
        <v>537.37533831596397</v>
      </c>
    </row>
    <row r="6530" spans="1:14" ht="14.25" customHeight="1">
      <c r="A6530" t="s">
        <v>6543</v>
      </c>
      <c r="B6530" s="4">
        <v>43932</v>
      </c>
      <c r="C6530" s="6" t="str">
        <f t="shared" ref="C6530:C6593" si="204">TEXT(B6531,"mmm")</f>
        <v>Jan</v>
      </c>
      <c r="D6530" s="6" t="str">
        <f t="shared" ref="D6530:D6593" si="205">TEXT(B6532, "m")</f>
        <v>3</v>
      </c>
      <c r="E6530" t="s">
        <v>16</v>
      </c>
      <c r="F6530" s="3" t="s">
        <v>12</v>
      </c>
      <c r="G6530">
        <v>4</v>
      </c>
      <c r="H6530">
        <v>8</v>
      </c>
      <c r="I6530">
        <v>33</v>
      </c>
      <c r="J6530">
        <v>6</v>
      </c>
      <c r="K6530" s="3">
        <v>394.47192209959002</v>
      </c>
      <c r="L6530" s="3">
        <v>281.76565864256497</v>
      </c>
      <c r="M6530" s="7">
        <f>Sales_Table[[#This Row],[Order qty]]*Sales_Table[[#This Row],[unit price]]</f>
        <v>2366.83153259754</v>
      </c>
      <c r="N6530" s="8">
        <f>Sales_Table[[#This Row],[Revenue]]-Sales_Table[[#This Row],[unit cost]]</f>
        <v>2085.0658739549749</v>
      </c>
    </row>
    <row r="6531" spans="1:14" ht="14.25" customHeight="1">
      <c r="A6531" t="s">
        <v>6544</v>
      </c>
      <c r="B6531" s="4">
        <v>43852</v>
      </c>
      <c r="C6531" s="6" t="str">
        <f t="shared" si="204"/>
        <v>Mar</v>
      </c>
      <c r="D6531" s="6" t="str">
        <f t="shared" si="205"/>
        <v>3</v>
      </c>
      <c r="E6531" t="s">
        <v>16</v>
      </c>
      <c r="F6531" s="3" t="s">
        <v>12</v>
      </c>
      <c r="G6531">
        <v>12</v>
      </c>
      <c r="H6531">
        <v>292</v>
      </c>
      <c r="I6531">
        <v>1</v>
      </c>
      <c r="J6531">
        <v>9</v>
      </c>
      <c r="K6531" s="3">
        <v>375.97875916957901</v>
      </c>
      <c r="L6531" s="3">
        <v>268.55625654969901</v>
      </c>
      <c r="M6531" s="7">
        <f>Sales_Table[[#This Row],[Order qty]]*Sales_Table[[#This Row],[unit price]]</f>
        <v>3383.8088325262111</v>
      </c>
      <c r="N6531" s="8">
        <f>Sales_Table[[#This Row],[Revenue]]-Sales_Table[[#This Row],[unit cost]]</f>
        <v>3115.2525759765122</v>
      </c>
    </row>
    <row r="6532" spans="1:14" ht="14.25" customHeight="1">
      <c r="A6532" t="s">
        <v>6545</v>
      </c>
      <c r="B6532" s="4">
        <v>43905</v>
      </c>
      <c r="C6532" s="6" t="str">
        <f t="shared" si="204"/>
        <v>Mar</v>
      </c>
      <c r="D6532" s="6" t="str">
        <f t="shared" si="205"/>
        <v>4</v>
      </c>
      <c r="E6532" t="s">
        <v>14</v>
      </c>
      <c r="F6532" s="3" t="s">
        <v>12</v>
      </c>
      <c r="G6532">
        <v>12</v>
      </c>
      <c r="H6532">
        <v>156</v>
      </c>
      <c r="I6532">
        <v>4</v>
      </c>
      <c r="J6532">
        <v>1</v>
      </c>
      <c r="K6532" s="3">
        <v>291.255306065083</v>
      </c>
      <c r="L6532" s="3">
        <v>208.039504332202</v>
      </c>
      <c r="M6532" s="7">
        <f>Sales_Table[[#This Row],[Order qty]]*Sales_Table[[#This Row],[unit price]]</f>
        <v>291.255306065083</v>
      </c>
      <c r="N6532" s="8">
        <f>Sales_Table[[#This Row],[Revenue]]-Sales_Table[[#This Row],[unit cost]]</f>
        <v>83.215801732881005</v>
      </c>
    </row>
    <row r="6533" spans="1:14" ht="14.25" customHeight="1">
      <c r="A6533" t="s">
        <v>6546</v>
      </c>
      <c r="B6533" s="4">
        <v>43916</v>
      </c>
      <c r="C6533" s="6" t="str">
        <f t="shared" si="204"/>
        <v>Apr</v>
      </c>
      <c r="D6533" s="6" t="str">
        <f t="shared" si="205"/>
        <v>1</v>
      </c>
      <c r="E6533" t="s">
        <v>16</v>
      </c>
      <c r="F6533" s="3" t="s">
        <v>12</v>
      </c>
      <c r="G6533">
        <v>7</v>
      </c>
      <c r="H6533">
        <v>47</v>
      </c>
      <c r="I6533">
        <v>12</v>
      </c>
      <c r="J6533">
        <v>7</v>
      </c>
      <c r="K6533" s="3">
        <v>183.22199106216399</v>
      </c>
      <c r="L6533" s="3">
        <v>130.872850758689</v>
      </c>
      <c r="M6533" s="7">
        <f>Sales_Table[[#This Row],[Order qty]]*Sales_Table[[#This Row],[unit price]]</f>
        <v>1282.5539374351479</v>
      </c>
      <c r="N6533" s="8">
        <f>Sales_Table[[#This Row],[Revenue]]-Sales_Table[[#This Row],[unit cost]]</f>
        <v>1151.6810866764588</v>
      </c>
    </row>
    <row r="6534" spans="1:14" ht="14.25" customHeight="1">
      <c r="A6534" t="s">
        <v>6547</v>
      </c>
      <c r="B6534" s="4">
        <v>43938</v>
      </c>
      <c r="C6534" s="6" t="str">
        <f t="shared" si="204"/>
        <v>Jan</v>
      </c>
      <c r="D6534" s="6" t="str">
        <f t="shared" si="205"/>
        <v>2</v>
      </c>
      <c r="E6534" t="s">
        <v>16</v>
      </c>
      <c r="F6534" s="3" t="s">
        <v>12</v>
      </c>
      <c r="G6534">
        <v>26</v>
      </c>
      <c r="H6534">
        <v>336</v>
      </c>
      <c r="I6534">
        <v>20</v>
      </c>
      <c r="J6534">
        <v>4</v>
      </c>
      <c r="K6534" s="3">
        <v>435.37045902013801</v>
      </c>
      <c r="L6534" s="3">
        <v>310.97889930009802</v>
      </c>
      <c r="M6534" s="7">
        <f>Sales_Table[[#This Row],[Order qty]]*Sales_Table[[#This Row],[unit price]]</f>
        <v>1741.4818360805521</v>
      </c>
      <c r="N6534" s="8">
        <f>Sales_Table[[#This Row],[Revenue]]-Sales_Table[[#This Row],[unit cost]]</f>
        <v>1430.5029367804541</v>
      </c>
    </row>
    <row r="6535" spans="1:14" ht="14.25" customHeight="1">
      <c r="A6535" t="s">
        <v>6548</v>
      </c>
      <c r="B6535" s="4">
        <v>43855</v>
      </c>
      <c r="C6535" s="6" t="str">
        <f t="shared" si="204"/>
        <v>Feb</v>
      </c>
      <c r="D6535" s="6" t="str">
        <f t="shared" si="205"/>
        <v>4</v>
      </c>
      <c r="E6535" t="s">
        <v>14</v>
      </c>
      <c r="F6535" s="3" t="s">
        <v>12</v>
      </c>
      <c r="G6535">
        <v>10</v>
      </c>
      <c r="H6535">
        <v>297</v>
      </c>
      <c r="I6535">
        <v>39</v>
      </c>
      <c r="J6535">
        <v>7</v>
      </c>
      <c r="K6535" s="3">
        <v>364.46698629856098</v>
      </c>
      <c r="L6535" s="3">
        <v>260.33356164182902</v>
      </c>
      <c r="M6535" s="7">
        <f>Sales_Table[[#This Row],[Order qty]]*Sales_Table[[#This Row],[unit price]]</f>
        <v>2551.2689040899268</v>
      </c>
      <c r="N6535" s="8">
        <f>Sales_Table[[#This Row],[Revenue]]-Sales_Table[[#This Row],[unit cost]]</f>
        <v>2290.9353424480978</v>
      </c>
    </row>
    <row r="6536" spans="1:14" ht="14.25" customHeight="1">
      <c r="A6536" t="s">
        <v>6549</v>
      </c>
      <c r="B6536" s="4">
        <v>43877</v>
      </c>
      <c r="C6536" s="6" t="str">
        <f t="shared" si="204"/>
        <v>Apr</v>
      </c>
      <c r="D6536" s="6" t="str">
        <f t="shared" si="205"/>
        <v>2</v>
      </c>
      <c r="E6536" t="s">
        <v>16</v>
      </c>
      <c r="F6536" s="3" t="s">
        <v>12</v>
      </c>
      <c r="G6536">
        <v>19</v>
      </c>
      <c r="H6536">
        <v>206</v>
      </c>
      <c r="I6536">
        <v>1</v>
      </c>
      <c r="J6536">
        <v>3</v>
      </c>
      <c r="K6536" s="3">
        <v>618.48911100626003</v>
      </c>
      <c r="L6536" s="3">
        <v>441.77793643304301</v>
      </c>
      <c r="M6536" s="7">
        <f>Sales_Table[[#This Row],[Order qty]]*Sales_Table[[#This Row],[unit price]]</f>
        <v>1855.4673330187802</v>
      </c>
      <c r="N6536" s="8">
        <f>Sales_Table[[#This Row],[Revenue]]-Sales_Table[[#This Row],[unit cost]]</f>
        <v>1413.6893965857371</v>
      </c>
    </row>
    <row r="6537" spans="1:14" ht="14.25" customHeight="1">
      <c r="A6537" t="s">
        <v>6550</v>
      </c>
      <c r="B6537" s="4">
        <v>43947</v>
      </c>
      <c r="C6537" s="6" t="str">
        <f t="shared" si="204"/>
        <v>Feb</v>
      </c>
      <c r="D6537" s="6" t="str">
        <f t="shared" si="205"/>
        <v>3</v>
      </c>
      <c r="E6537" t="s">
        <v>11</v>
      </c>
      <c r="F6537" s="3" t="s">
        <v>12</v>
      </c>
      <c r="G6537">
        <v>17</v>
      </c>
      <c r="H6537">
        <v>161</v>
      </c>
      <c r="I6537">
        <v>33</v>
      </c>
      <c r="J6537">
        <v>10</v>
      </c>
      <c r="K6537" s="3">
        <v>452.67511725425697</v>
      </c>
      <c r="L6537" s="3">
        <v>323.339369467327</v>
      </c>
      <c r="M6537" s="7">
        <f>Sales_Table[[#This Row],[Order qty]]*Sales_Table[[#This Row],[unit price]]</f>
        <v>4526.7511725425702</v>
      </c>
      <c r="N6537" s="8">
        <f>Sales_Table[[#This Row],[Revenue]]-Sales_Table[[#This Row],[unit cost]]</f>
        <v>4203.4118030752434</v>
      </c>
    </row>
    <row r="6538" spans="1:14" ht="14.25" customHeight="1">
      <c r="A6538" t="s">
        <v>6551</v>
      </c>
      <c r="B6538" s="4">
        <v>43887</v>
      </c>
      <c r="C6538" s="6" t="str">
        <f t="shared" si="204"/>
        <v>Mar</v>
      </c>
      <c r="D6538" s="6" t="str">
        <f t="shared" si="205"/>
        <v>2</v>
      </c>
      <c r="E6538" t="s">
        <v>11</v>
      </c>
      <c r="F6538" s="3" t="s">
        <v>12</v>
      </c>
      <c r="G6538">
        <v>13</v>
      </c>
      <c r="H6538">
        <v>32</v>
      </c>
      <c r="I6538">
        <v>28</v>
      </c>
      <c r="J6538">
        <v>4</v>
      </c>
      <c r="K6538" s="3">
        <v>507.79745739698399</v>
      </c>
      <c r="L6538" s="3">
        <v>362.71246956927399</v>
      </c>
      <c r="M6538" s="7">
        <f>Sales_Table[[#This Row],[Order qty]]*Sales_Table[[#This Row],[unit price]]</f>
        <v>2031.1898295879359</v>
      </c>
      <c r="N6538" s="8">
        <f>Sales_Table[[#This Row],[Revenue]]-Sales_Table[[#This Row],[unit cost]]</f>
        <v>1668.477360018662</v>
      </c>
    </row>
    <row r="6539" spans="1:14" ht="14.25" customHeight="1">
      <c r="A6539" t="s">
        <v>6552</v>
      </c>
      <c r="B6539" s="4">
        <v>43915</v>
      </c>
      <c r="C6539" s="6" t="str">
        <f t="shared" si="204"/>
        <v>Feb</v>
      </c>
      <c r="D6539" s="6" t="str">
        <f t="shared" si="205"/>
        <v>5</v>
      </c>
      <c r="E6539" t="s">
        <v>16</v>
      </c>
      <c r="F6539" s="3" t="s">
        <v>12</v>
      </c>
      <c r="G6539">
        <v>1</v>
      </c>
      <c r="H6539">
        <v>88</v>
      </c>
      <c r="I6539">
        <v>1</v>
      </c>
      <c r="J6539">
        <v>2</v>
      </c>
      <c r="K6539" s="3">
        <v>636.07686030864704</v>
      </c>
      <c r="L6539" s="3">
        <v>454.34061450617702</v>
      </c>
      <c r="M6539" s="7">
        <f>Sales_Table[[#This Row],[Order qty]]*Sales_Table[[#This Row],[unit price]]</f>
        <v>1272.1537206172941</v>
      </c>
      <c r="N6539" s="8">
        <f>Sales_Table[[#This Row],[Revenue]]-Sales_Table[[#This Row],[unit cost]]</f>
        <v>817.81310611111712</v>
      </c>
    </row>
    <row r="6540" spans="1:14" ht="14.25" customHeight="1">
      <c r="A6540" t="s">
        <v>6553</v>
      </c>
      <c r="B6540" s="4">
        <v>43866</v>
      </c>
      <c r="C6540" s="6" t="str">
        <f t="shared" si="204"/>
        <v>May</v>
      </c>
      <c r="D6540" s="6" t="str">
        <f t="shared" si="205"/>
        <v>2</v>
      </c>
      <c r="E6540" t="s">
        <v>16</v>
      </c>
      <c r="F6540" s="3" t="s">
        <v>12</v>
      </c>
      <c r="G6540">
        <v>13</v>
      </c>
      <c r="H6540">
        <v>252</v>
      </c>
      <c r="I6540">
        <v>22</v>
      </c>
      <c r="J6540">
        <v>5</v>
      </c>
      <c r="K6540" s="3">
        <v>466.23688155412702</v>
      </c>
      <c r="L6540" s="3">
        <v>333.026343967233</v>
      </c>
      <c r="M6540" s="7">
        <f>Sales_Table[[#This Row],[Order qty]]*Sales_Table[[#This Row],[unit price]]</f>
        <v>2331.1844077706351</v>
      </c>
      <c r="N6540" s="8">
        <f>Sales_Table[[#This Row],[Revenue]]-Sales_Table[[#This Row],[unit cost]]</f>
        <v>1998.158063803402</v>
      </c>
    </row>
    <row r="6541" spans="1:14" ht="14.25" customHeight="1">
      <c r="A6541" t="s">
        <v>6554</v>
      </c>
      <c r="B6541" s="4">
        <v>43972</v>
      </c>
      <c r="C6541" s="6" t="str">
        <f t="shared" si="204"/>
        <v>Feb</v>
      </c>
      <c r="D6541" s="6" t="str">
        <f t="shared" si="205"/>
        <v>4</v>
      </c>
      <c r="E6541" t="s">
        <v>16</v>
      </c>
      <c r="F6541" s="3" t="s">
        <v>12</v>
      </c>
      <c r="G6541">
        <v>8</v>
      </c>
      <c r="H6541">
        <v>24</v>
      </c>
      <c r="I6541">
        <v>17</v>
      </c>
      <c r="J6541">
        <v>2</v>
      </c>
      <c r="K6541" s="3">
        <v>549.94962787628197</v>
      </c>
      <c r="L6541" s="3">
        <v>392.82116276877298</v>
      </c>
      <c r="M6541" s="7">
        <f>Sales_Table[[#This Row],[Order qty]]*Sales_Table[[#This Row],[unit price]]</f>
        <v>1099.8992557525639</v>
      </c>
      <c r="N6541" s="8">
        <f>Sales_Table[[#This Row],[Revenue]]-Sales_Table[[#This Row],[unit cost]]</f>
        <v>707.07809298379095</v>
      </c>
    </row>
    <row r="6542" spans="1:14" ht="14.25" customHeight="1">
      <c r="A6542" t="s">
        <v>6555</v>
      </c>
      <c r="B6542" s="4">
        <v>43878</v>
      </c>
      <c r="C6542" s="6" t="str">
        <f t="shared" si="204"/>
        <v>Apr</v>
      </c>
      <c r="D6542" s="6" t="str">
        <f t="shared" si="205"/>
        <v>2</v>
      </c>
      <c r="E6542" t="s">
        <v>20</v>
      </c>
      <c r="F6542" s="3" t="s">
        <v>12</v>
      </c>
      <c r="G6542">
        <v>25</v>
      </c>
      <c r="H6542">
        <v>167</v>
      </c>
      <c r="I6542">
        <v>36</v>
      </c>
      <c r="J6542">
        <v>8</v>
      </c>
      <c r="K6542" s="3">
        <v>417.67045873403498</v>
      </c>
      <c r="L6542" s="3">
        <v>298.33604195288302</v>
      </c>
      <c r="M6542" s="7">
        <f>Sales_Table[[#This Row],[Order qty]]*Sales_Table[[#This Row],[unit price]]</f>
        <v>3341.3636698722798</v>
      </c>
      <c r="N6542" s="8">
        <f>Sales_Table[[#This Row],[Revenue]]-Sales_Table[[#This Row],[unit cost]]</f>
        <v>3043.0276279193968</v>
      </c>
    </row>
    <row r="6543" spans="1:14" ht="14.25" customHeight="1">
      <c r="A6543" t="s">
        <v>6556</v>
      </c>
      <c r="B6543" s="4">
        <v>43934</v>
      </c>
      <c r="C6543" s="6" t="str">
        <f t="shared" si="204"/>
        <v>Feb</v>
      </c>
      <c r="D6543" s="6" t="str">
        <f t="shared" si="205"/>
        <v>5</v>
      </c>
      <c r="E6543" t="s">
        <v>14</v>
      </c>
      <c r="F6543" s="3" t="s">
        <v>12</v>
      </c>
      <c r="G6543">
        <v>23</v>
      </c>
      <c r="H6543">
        <v>237</v>
      </c>
      <c r="I6543">
        <v>14</v>
      </c>
      <c r="J6543">
        <v>1</v>
      </c>
      <c r="K6543" s="3">
        <v>426.61825668811798</v>
      </c>
      <c r="L6543" s="3">
        <v>304.72732620579899</v>
      </c>
      <c r="M6543" s="7">
        <f>Sales_Table[[#This Row],[Order qty]]*Sales_Table[[#This Row],[unit price]]</f>
        <v>426.61825668811798</v>
      </c>
      <c r="N6543" s="8">
        <f>Sales_Table[[#This Row],[Revenue]]-Sales_Table[[#This Row],[unit cost]]</f>
        <v>121.89093048231899</v>
      </c>
    </row>
    <row r="6544" spans="1:14" ht="14.25" customHeight="1">
      <c r="A6544" t="s">
        <v>6557</v>
      </c>
      <c r="B6544" s="4">
        <v>43870</v>
      </c>
      <c r="C6544" s="6" t="str">
        <f t="shared" si="204"/>
        <v>May</v>
      </c>
      <c r="D6544" s="6" t="str">
        <f t="shared" si="205"/>
        <v>3</v>
      </c>
      <c r="E6544" t="s">
        <v>11</v>
      </c>
      <c r="F6544" s="3" t="s">
        <v>12</v>
      </c>
      <c r="G6544">
        <v>13</v>
      </c>
      <c r="H6544">
        <v>67</v>
      </c>
      <c r="I6544">
        <v>25</v>
      </c>
      <c r="J6544">
        <v>7</v>
      </c>
      <c r="K6544" s="3">
        <v>154.38149124383901</v>
      </c>
      <c r="L6544" s="3">
        <v>110.27249374559899</v>
      </c>
      <c r="M6544" s="7">
        <f>Sales_Table[[#This Row],[Order qty]]*Sales_Table[[#This Row],[unit price]]</f>
        <v>1080.670438706873</v>
      </c>
      <c r="N6544" s="8">
        <f>Sales_Table[[#This Row],[Revenue]]-Sales_Table[[#This Row],[unit cost]]</f>
        <v>970.39794496127399</v>
      </c>
    </row>
    <row r="6545" spans="1:14" ht="14.25" customHeight="1">
      <c r="A6545" t="s">
        <v>6558</v>
      </c>
      <c r="B6545" s="4">
        <v>43967</v>
      </c>
      <c r="C6545" s="6" t="str">
        <f t="shared" si="204"/>
        <v>Mar</v>
      </c>
      <c r="D6545" s="6" t="str">
        <f t="shared" si="205"/>
        <v>4</v>
      </c>
      <c r="E6545" t="s">
        <v>16</v>
      </c>
      <c r="F6545" s="3" t="s">
        <v>12</v>
      </c>
      <c r="G6545">
        <v>24</v>
      </c>
      <c r="H6545">
        <v>249</v>
      </c>
      <c r="I6545">
        <v>38</v>
      </c>
      <c r="J6545">
        <v>8</v>
      </c>
      <c r="K6545" s="3">
        <v>423.45940232276899</v>
      </c>
      <c r="L6545" s="3">
        <v>302.47100165912099</v>
      </c>
      <c r="M6545" s="7">
        <f>Sales_Table[[#This Row],[Order qty]]*Sales_Table[[#This Row],[unit price]]</f>
        <v>3387.675218582152</v>
      </c>
      <c r="N6545" s="8">
        <f>Sales_Table[[#This Row],[Revenue]]-Sales_Table[[#This Row],[unit cost]]</f>
        <v>3085.2042169230308</v>
      </c>
    </row>
    <row r="6546" spans="1:14" ht="14.25" customHeight="1">
      <c r="A6546" t="s">
        <v>6559</v>
      </c>
      <c r="B6546" s="4">
        <v>43916</v>
      </c>
      <c r="C6546" s="6" t="str">
        <f t="shared" si="204"/>
        <v>Apr</v>
      </c>
      <c r="D6546" s="6" t="str">
        <f t="shared" si="205"/>
        <v>5</v>
      </c>
      <c r="E6546" t="s">
        <v>14</v>
      </c>
      <c r="F6546" s="3" t="s">
        <v>12</v>
      </c>
      <c r="G6546">
        <v>17</v>
      </c>
      <c r="H6546">
        <v>209</v>
      </c>
      <c r="I6546">
        <v>35</v>
      </c>
      <c r="J6546">
        <v>6</v>
      </c>
      <c r="K6546" s="3">
        <v>601.56032484769798</v>
      </c>
      <c r="L6546" s="3">
        <v>429.68594631978402</v>
      </c>
      <c r="M6546" s="7">
        <f>Sales_Table[[#This Row],[Order qty]]*Sales_Table[[#This Row],[unit price]]</f>
        <v>3609.3619490861879</v>
      </c>
      <c r="N6546" s="8">
        <f>Sales_Table[[#This Row],[Revenue]]-Sales_Table[[#This Row],[unit cost]]</f>
        <v>3179.6760027664041</v>
      </c>
    </row>
    <row r="6547" spans="1:14" ht="14.25" customHeight="1">
      <c r="A6547" t="s">
        <v>6560</v>
      </c>
      <c r="B6547" s="4">
        <v>43944</v>
      </c>
      <c r="C6547" s="6" t="str">
        <f t="shared" si="204"/>
        <v>May</v>
      </c>
      <c r="D6547" s="6" t="str">
        <f t="shared" si="205"/>
        <v>1</v>
      </c>
      <c r="E6547" t="s">
        <v>16</v>
      </c>
      <c r="F6547" s="3" t="s">
        <v>12</v>
      </c>
      <c r="G6547">
        <v>10</v>
      </c>
      <c r="H6547">
        <v>253</v>
      </c>
      <c r="I6547">
        <v>25</v>
      </c>
      <c r="J6547">
        <v>7</v>
      </c>
      <c r="K6547" s="3">
        <v>586.94108998775505</v>
      </c>
      <c r="L6547" s="3">
        <v>419.24363570553902</v>
      </c>
      <c r="M6547" s="7">
        <f>Sales_Table[[#This Row],[Order qty]]*Sales_Table[[#This Row],[unit price]]</f>
        <v>4108.5876299142856</v>
      </c>
      <c r="N6547" s="8">
        <f>Sales_Table[[#This Row],[Revenue]]-Sales_Table[[#This Row],[unit cost]]</f>
        <v>3689.3439942087466</v>
      </c>
    </row>
    <row r="6548" spans="1:14" ht="14.25" customHeight="1">
      <c r="A6548" t="s">
        <v>6561</v>
      </c>
      <c r="B6548" s="4">
        <v>43956</v>
      </c>
      <c r="C6548" s="6" t="str">
        <f t="shared" si="204"/>
        <v>Jan</v>
      </c>
      <c r="D6548" s="6" t="str">
        <f t="shared" si="205"/>
        <v>2</v>
      </c>
      <c r="E6548" t="s">
        <v>20</v>
      </c>
      <c r="F6548" s="3" t="s">
        <v>12</v>
      </c>
      <c r="G6548">
        <v>12</v>
      </c>
      <c r="H6548">
        <v>49</v>
      </c>
      <c r="I6548">
        <v>28</v>
      </c>
      <c r="J6548">
        <v>5</v>
      </c>
      <c r="K6548" s="3">
        <v>167.685696423054</v>
      </c>
      <c r="L6548" s="3">
        <v>119.775497445038</v>
      </c>
      <c r="M6548" s="7">
        <f>Sales_Table[[#This Row],[Order qty]]*Sales_Table[[#This Row],[unit price]]</f>
        <v>838.42848211526996</v>
      </c>
      <c r="N6548" s="8">
        <f>Sales_Table[[#This Row],[Revenue]]-Sales_Table[[#This Row],[unit cost]]</f>
        <v>718.65298467023194</v>
      </c>
    </row>
    <row r="6549" spans="1:14" ht="14.25" customHeight="1">
      <c r="A6549" t="s">
        <v>6562</v>
      </c>
      <c r="B6549" s="4">
        <v>43851</v>
      </c>
      <c r="C6549" s="6" t="str">
        <f t="shared" si="204"/>
        <v>Feb</v>
      </c>
      <c r="D6549" s="6" t="str">
        <f t="shared" si="205"/>
        <v>4</v>
      </c>
      <c r="E6549" t="s">
        <v>16</v>
      </c>
      <c r="F6549" s="3" t="s">
        <v>12</v>
      </c>
      <c r="G6549">
        <v>1</v>
      </c>
      <c r="H6549">
        <v>307</v>
      </c>
      <c r="I6549">
        <v>31</v>
      </c>
      <c r="J6549">
        <v>6</v>
      </c>
      <c r="K6549" s="3">
        <v>528.97867155075096</v>
      </c>
      <c r="L6549" s="3">
        <v>377.84190825053599</v>
      </c>
      <c r="M6549" s="7">
        <f>Sales_Table[[#This Row],[Order qty]]*Sales_Table[[#This Row],[unit price]]</f>
        <v>3173.8720293045058</v>
      </c>
      <c r="N6549" s="8">
        <f>Sales_Table[[#This Row],[Revenue]]-Sales_Table[[#This Row],[unit cost]]</f>
        <v>2796.0301210539697</v>
      </c>
    </row>
    <row r="6550" spans="1:14" ht="14.25" customHeight="1">
      <c r="A6550" t="s">
        <v>6563</v>
      </c>
      <c r="B6550" s="4">
        <v>43869</v>
      </c>
      <c r="C6550" s="6" t="str">
        <f t="shared" si="204"/>
        <v>Apr</v>
      </c>
      <c r="D6550" s="6" t="str">
        <f t="shared" si="205"/>
        <v>1</v>
      </c>
      <c r="E6550" t="s">
        <v>11</v>
      </c>
      <c r="F6550" s="3" t="s">
        <v>12</v>
      </c>
      <c r="G6550">
        <v>16</v>
      </c>
      <c r="H6550">
        <v>118</v>
      </c>
      <c r="I6550">
        <v>15</v>
      </c>
      <c r="J6550">
        <v>5</v>
      </c>
      <c r="K6550" s="3">
        <v>474.95686286687902</v>
      </c>
      <c r="L6550" s="3">
        <v>339.25490204776997</v>
      </c>
      <c r="M6550" s="7">
        <f>Sales_Table[[#This Row],[Order qty]]*Sales_Table[[#This Row],[unit price]]</f>
        <v>2374.7843143343953</v>
      </c>
      <c r="N6550" s="8">
        <f>Sales_Table[[#This Row],[Revenue]]-Sales_Table[[#This Row],[unit cost]]</f>
        <v>2035.5294122866253</v>
      </c>
    </row>
    <row r="6551" spans="1:14" ht="14.25" customHeight="1">
      <c r="A6551" t="s">
        <v>6564</v>
      </c>
      <c r="B6551" s="4">
        <v>43937</v>
      </c>
      <c r="C6551" s="6" t="str">
        <f t="shared" si="204"/>
        <v>Jan</v>
      </c>
      <c r="D6551" s="6" t="str">
        <f t="shared" si="205"/>
        <v>4</v>
      </c>
      <c r="E6551" t="s">
        <v>11</v>
      </c>
      <c r="F6551" s="3" t="s">
        <v>12</v>
      </c>
      <c r="G6551">
        <v>21</v>
      </c>
      <c r="H6551">
        <v>6</v>
      </c>
      <c r="I6551">
        <v>33</v>
      </c>
      <c r="J6551">
        <v>1</v>
      </c>
      <c r="K6551" s="3">
        <v>522.13843882083904</v>
      </c>
      <c r="L6551" s="3">
        <v>372.95602772917101</v>
      </c>
      <c r="M6551" s="7">
        <f>Sales_Table[[#This Row],[Order qty]]*Sales_Table[[#This Row],[unit price]]</f>
        <v>522.13843882083904</v>
      </c>
      <c r="N6551" s="8">
        <f>Sales_Table[[#This Row],[Revenue]]-Sales_Table[[#This Row],[unit cost]]</f>
        <v>149.18241109166803</v>
      </c>
    </row>
    <row r="6552" spans="1:14" ht="14.25" customHeight="1">
      <c r="A6552" t="s">
        <v>6565</v>
      </c>
      <c r="B6552" s="4">
        <v>43856</v>
      </c>
      <c r="C6552" s="6" t="str">
        <f t="shared" si="204"/>
        <v>Apr</v>
      </c>
      <c r="D6552" s="6" t="str">
        <f t="shared" si="205"/>
        <v>3</v>
      </c>
      <c r="E6552" t="s">
        <v>11</v>
      </c>
      <c r="F6552" s="3" t="s">
        <v>12</v>
      </c>
      <c r="G6552">
        <v>14</v>
      </c>
      <c r="H6552">
        <v>240</v>
      </c>
      <c r="I6552">
        <v>34</v>
      </c>
      <c r="J6552">
        <v>9</v>
      </c>
      <c r="K6552" s="3">
        <v>318.18276125192602</v>
      </c>
      <c r="L6552" s="3">
        <v>227.27340089423299</v>
      </c>
      <c r="M6552" s="7">
        <f>Sales_Table[[#This Row],[Order qty]]*Sales_Table[[#This Row],[unit price]]</f>
        <v>2863.6448512673342</v>
      </c>
      <c r="N6552" s="8">
        <f>Sales_Table[[#This Row],[Revenue]]-Sales_Table[[#This Row],[unit cost]]</f>
        <v>2636.3714503731012</v>
      </c>
    </row>
    <row r="6553" spans="1:14" ht="14.25" customHeight="1">
      <c r="A6553" t="s">
        <v>6566</v>
      </c>
      <c r="B6553" s="4">
        <v>43950</v>
      </c>
      <c r="C6553" s="6" t="str">
        <f t="shared" si="204"/>
        <v>Mar</v>
      </c>
      <c r="D6553" s="6" t="str">
        <f t="shared" si="205"/>
        <v>2</v>
      </c>
      <c r="E6553" t="s">
        <v>16</v>
      </c>
      <c r="F6553" s="3" t="s">
        <v>12</v>
      </c>
      <c r="G6553">
        <v>25</v>
      </c>
      <c r="H6553">
        <v>367</v>
      </c>
      <c r="I6553">
        <v>26</v>
      </c>
      <c r="J6553">
        <v>1</v>
      </c>
      <c r="K6553" s="3">
        <v>334.47014307975797</v>
      </c>
      <c r="L6553" s="3">
        <v>238.90724505697</v>
      </c>
      <c r="M6553" s="7">
        <f>Sales_Table[[#This Row],[Order qty]]*Sales_Table[[#This Row],[unit price]]</f>
        <v>334.47014307975797</v>
      </c>
      <c r="N6553" s="8">
        <f>Sales_Table[[#This Row],[Revenue]]-Sales_Table[[#This Row],[unit cost]]</f>
        <v>95.562898022787977</v>
      </c>
    </row>
    <row r="6554" spans="1:14" ht="14.25" customHeight="1">
      <c r="A6554" t="s">
        <v>6567</v>
      </c>
      <c r="B6554" s="4">
        <v>43912</v>
      </c>
      <c r="C6554" s="6" t="str">
        <f t="shared" si="204"/>
        <v>Feb</v>
      </c>
      <c r="D6554" s="6" t="str">
        <f t="shared" si="205"/>
        <v>5</v>
      </c>
      <c r="E6554" t="s">
        <v>20</v>
      </c>
      <c r="F6554" s="3" t="s">
        <v>12</v>
      </c>
      <c r="G6554">
        <v>13</v>
      </c>
      <c r="H6554">
        <v>325</v>
      </c>
      <c r="I6554">
        <v>7</v>
      </c>
      <c r="J6554">
        <v>7</v>
      </c>
      <c r="K6554" s="3">
        <v>412.78445023298298</v>
      </c>
      <c r="L6554" s="3">
        <v>294.846035880702</v>
      </c>
      <c r="M6554" s="7">
        <f>Sales_Table[[#This Row],[Order qty]]*Sales_Table[[#This Row],[unit price]]</f>
        <v>2889.4911516308807</v>
      </c>
      <c r="N6554" s="8">
        <f>Sales_Table[[#This Row],[Revenue]]-Sales_Table[[#This Row],[unit cost]]</f>
        <v>2594.6451157501788</v>
      </c>
    </row>
    <row r="6555" spans="1:14" ht="14.25" customHeight="1">
      <c r="A6555" t="s">
        <v>6568</v>
      </c>
      <c r="B6555" s="4">
        <v>43885</v>
      </c>
      <c r="C6555" s="6" t="str">
        <f t="shared" si="204"/>
        <v>May</v>
      </c>
      <c r="D6555" s="6" t="str">
        <f t="shared" si="205"/>
        <v>5</v>
      </c>
      <c r="E6555" t="s">
        <v>11</v>
      </c>
      <c r="F6555" s="3" t="s">
        <v>12</v>
      </c>
      <c r="G6555">
        <v>12</v>
      </c>
      <c r="H6555">
        <v>150</v>
      </c>
      <c r="I6555">
        <v>4</v>
      </c>
      <c r="J6555">
        <v>3</v>
      </c>
      <c r="K6555" s="3">
        <v>265.99967086315201</v>
      </c>
      <c r="L6555" s="3">
        <v>189.999764902251</v>
      </c>
      <c r="M6555" s="7">
        <f>Sales_Table[[#This Row],[Order qty]]*Sales_Table[[#This Row],[unit price]]</f>
        <v>797.99901258945602</v>
      </c>
      <c r="N6555" s="8">
        <f>Sales_Table[[#This Row],[Revenue]]-Sales_Table[[#This Row],[unit cost]]</f>
        <v>607.99924768720507</v>
      </c>
    </row>
    <row r="6556" spans="1:14" ht="14.25" customHeight="1">
      <c r="A6556" t="s">
        <v>6569</v>
      </c>
      <c r="B6556" s="4">
        <v>43961</v>
      </c>
      <c r="C6556" s="6" t="str">
        <f t="shared" si="204"/>
        <v>May</v>
      </c>
      <c r="D6556" s="6" t="str">
        <f t="shared" si="205"/>
        <v>5</v>
      </c>
      <c r="E6556" t="s">
        <v>20</v>
      </c>
      <c r="F6556" s="3" t="s">
        <v>12</v>
      </c>
      <c r="G6556">
        <v>24</v>
      </c>
      <c r="H6556">
        <v>175</v>
      </c>
      <c r="I6556">
        <v>10</v>
      </c>
      <c r="J6556">
        <v>8</v>
      </c>
      <c r="K6556" s="3">
        <v>535.81708270311401</v>
      </c>
      <c r="L6556" s="3">
        <v>382.72648764508102</v>
      </c>
      <c r="M6556" s="7">
        <f>Sales_Table[[#This Row],[Order qty]]*Sales_Table[[#This Row],[unit price]]</f>
        <v>4286.5366616249121</v>
      </c>
      <c r="N6556" s="8">
        <f>Sales_Table[[#This Row],[Revenue]]-Sales_Table[[#This Row],[unit cost]]</f>
        <v>3903.8101739798312</v>
      </c>
    </row>
    <row r="6557" spans="1:14" ht="14.25" customHeight="1">
      <c r="A6557" t="s">
        <v>6570</v>
      </c>
      <c r="B6557" s="4">
        <v>43968</v>
      </c>
      <c r="C6557" s="6" t="str">
        <f t="shared" si="204"/>
        <v>May</v>
      </c>
      <c r="D6557" s="6" t="str">
        <f t="shared" si="205"/>
        <v>5</v>
      </c>
      <c r="E6557" t="s">
        <v>20</v>
      </c>
      <c r="F6557" s="3" t="s">
        <v>12</v>
      </c>
      <c r="G6557">
        <v>26</v>
      </c>
      <c r="H6557">
        <v>293</v>
      </c>
      <c r="I6557">
        <v>17</v>
      </c>
      <c r="J6557">
        <v>7</v>
      </c>
      <c r="K6557" s="3">
        <v>457.163125991821</v>
      </c>
      <c r="L6557" s="3">
        <v>326.54508999415799</v>
      </c>
      <c r="M6557" s="7">
        <f>Sales_Table[[#This Row],[Order qty]]*Sales_Table[[#This Row],[unit price]]</f>
        <v>3200.1418819427472</v>
      </c>
      <c r="N6557" s="8">
        <f>Sales_Table[[#This Row],[Revenue]]-Sales_Table[[#This Row],[unit cost]]</f>
        <v>2873.5967919485893</v>
      </c>
    </row>
    <row r="6558" spans="1:14" ht="14.25" customHeight="1">
      <c r="A6558" t="s">
        <v>6571</v>
      </c>
      <c r="B6558" s="4">
        <v>43957</v>
      </c>
      <c r="C6558" s="6" t="str">
        <f t="shared" si="204"/>
        <v>May</v>
      </c>
      <c r="D6558" s="6" t="str">
        <f t="shared" si="205"/>
        <v>4</v>
      </c>
      <c r="E6558" t="s">
        <v>16</v>
      </c>
      <c r="F6558" s="3" t="s">
        <v>12</v>
      </c>
      <c r="G6558">
        <v>22</v>
      </c>
      <c r="H6558">
        <v>343</v>
      </c>
      <c r="I6558">
        <v>2</v>
      </c>
      <c r="J6558">
        <v>1</v>
      </c>
      <c r="K6558" s="3">
        <v>348.16765969991701</v>
      </c>
      <c r="L6558" s="3">
        <v>248.69118549994101</v>
      </c>
      <c r="M6558" s="7">
        <f>Sales_Table[[#This Row],[Order qty]]*Sales_Table[[#This Row],[unit price]]</f>
        <v>348.16765969991701</v>
      </c>
      <c r="N6558" s="8">
        <f>Sales_Table[[#This Row],[Revenue]]-Sales_Table[[#This Row],[unit cost]]</f>
        <v>99.476474199975996</v>
      </c>
    </row>
    <row r="6559" spans="1:14" ht="14.25" customHeight="1">
      <c r="A6559" t="s">
        <v>6572</v>
      </c>
      <c r="B6559" s="4">
        <v>43956</v>
      </c>
      <c r="C6559" s="6" t="str">
        <f t="shared" si="204"/>
        <v>Apr</v>
      </c>
      <c r="D6559" s="6" t="str">
        <f t="shared" si="205"/>
        <v>5</v>
      </c>
      <c r="E6559" t="s">
        <v>11</v>
      </c>
      <c r="F6559" s="3" t="s">
        <v>12</v>
      </c>
      <c r="G6559">
        <v>1</v>
      </c>
      <c r="H6559">
        <v>59</v>
      </c>
      <c r="I6559">
        <v>28</v>
      </c>
      <c r="J6559">
        <v>6</v>
      </c>
      <c r="K6559" s="3">
        <v>175.71356785297399</v>
      </c>
      <c r="L6559" s="3">
        <v>125.509691323553</v>
      </c>
      <c r="M6559" s="7">
        <f>Sales_Table[[#This Row],[Order qty]]*Sales_Table[[#This Row],[unit price]]</f>
        <v>1054.2814071178441</v>
      </c>
      <c r="N6559" s="8">
        <f>Sales_Table[[#This Row],[Revenue]]-Sales_Table[[#This Row],[unit cost]]</f>
        <v>928.77171579429114</v>
      </c>
    </row>
    <row r="6560" spans="1:14" ht="14.25" customHeight="1">
      <c r="A6560" t="s">
        <v>6573</v>
      </c>
      <c r="B6560" s="4">
        <v>43935</v>
      </c>
      <c r="C6560" s="6" t="str">
        <f t="shared" si="204"/>
        <v>May</v>
      </c>
      <c r="D6560" s="6" t="str">
        <f t="shared" si="205"/>
        <v>2</v>
      </c>
      <c r="E6560" t="s">
        <v>14</v>
      </c>
      <c r="F6560" s="3" t="s">
        <v>12</v>
      </c>
      <c r="G6560">
        <v>15</v>
      </c>
      <c r="H6560">
        <v>281</v>
      </c>
      <c r="I6560">
        <v>20</v>
      </c>
      <c r="J6560">
        <v>8</v>
      </c>
      <c r="K6560" s="3">
        <v>281.33481556177099</v>
      </c>
      <c r="L6560" s="3">
        <v>200.95343968698</v>
      </c>
      <c r="M6560" s="7">
        <f>Sales_Table[[#This Row],[Order qty]]*Sales_Table[[#This Row],[unit price]]</f>
        <v>2250.678524494168</v>
      </c>
      <c r="N6560" s="8">
        <f>Sales_Table[[#This Row],[Revenue]]-Sales_Table[[#This Row],[unit cost]]</f>
        <v>2049.7250848071881</v>
      </c>
    </row>
    <row r="6561" spans="1:14" ht="14.25" customHeight="1">
      <c r="A6561" t="s">
        <v>6574</v>
      </c>
      <c r="B6561" s="4">
        <v>43978</v>
      </c>
      <c r="C6561" s="6" t="str">
        <f t="shared" si="204"/>
        <v>Feb</v>
      </c>
      <c r="D6561" s="6" t="str">
        <f t="shared" si="205"/>
        <v>1</v>
      </c>
      <c r="E6561" t="s">
        <v>20</v>
      </c>
      <c r="F6561" s="3" t="s">
        <v>12</v>
      </c>
      <c r="G6561">
        <v>3</v>
      </c>
      <c r="H6561">
        <v>202</v>
      </c>
      <c r="I6561">
        <v>40</v>
      </c>
      <c r="J6561">
        <v>6</v>
      </c>
      <c r="K6561" s="3">
        <v>416.88165593147301</v>
      </c>
      <c r="L6561" s="3">
        <v>297.77261137962302</v>
      </c>
      <c r="M6561" s="7">
        <f>Sales_Table[[#This Row],[Order qty]]*Sales_Table[[#This Row],[unit price]]</f>
        <v>2501.289935588838</v>
      </c>
      <c r="N6561" s="8">
        <f>Sales_Table[[#This Row],[Revenue]]-Sales_Table[[#This Row],[unit cost]]</f>
        <v>2203.5173242092151</v>
      </c>
    </row>
    <row r="6562" spans="1:14" ht="14.25" customHeight="1">
      <c r="A6562" t="s">
        <v>6575</v>
      </c>
      <c r="B6562" s="4">
        <v>43865</v>
      </c>
      <c r="C6562" s="6" t="str">
        <f t="shared" si="204"/>
        <v>Jan</v>
      </c>
      <c r="D6562" s="6" t="str">
        <f t="shared" si="205"/>
        <v>4</v>
      </c>
      <c r="E6562" t="s">
        <v>14</v>
      </c>
      <c r="F6562" s="3" t="s">
        <v>12</v>
      </c>
      <c r="G6562">
        <v>14</v>
      </c>
      <c r="H6562">
        <v>32</v>
      </c>
      <c r="I6562">
        <v>18</v>
      </c>
      <c r="J6562">
        <v>8</v>
      </c>
      <c r="K6562" s="3">
        <v>500.44688433408697</v>
      </c>
      <c r="L6562" s="3">
        <v>357.46206023863402</v>
      </c>
      <c r="M6562" s="7">
        <f>Sales_Table[[#This Row],[Order qty]]*Sales_Table[[#This Row],[unit price]]</f>
        <v>4003.5750746726958</v>
      </c>
      <c r="N6562" s="8">
        <f>Sales_Table[[#This Row],[Revenue]]-Sales_Table[[#This Row],[unit cost]]</f>
        <v>3646.1130144340618</v>
      </c>
    </row>
    <row r="6563" spans="1:14" ht="14.25" customHeight="1">
      <c r="A6563" t="s">
        <v>6576</v>
      </c>
      <c r="B6563" s="4">
        <v>43847</v>
      </c>
      <c r="C6563" s="6" t="str">
        <f t="shared" si="204"/>
        <v>Apr</v>
      </c>
      <c r="D6563" s="6" t="str">
        <f t="shared" si="205"/>
        <v>4</v>
      </c>
      <c r="E6563" t="s">
        <v>20</v>
      </c>
      <c r="F6563" s="3" t="s">
        <v>12</v>
      </c>
      <c r="G6563">
        <v>7</v>
      </c>
      <c r="H6563">
        <v>270</v>
      </c>
      <c r="I6563">
        <v>18</v>
      </c>
      <c r="J6563">
        <v>10</v>
      </c>
      <c r="K6563" s="3">
        <v>250.821450591087</v>
      </c>
      <c r="L6563" s="3">
        <v>179.15817899363401</v>
      </c>
      <c r="M6563" s="7">
        <f>Sales_Table[[#This Row],[Order qty]]*Sales_Table[[#This Row],[unit price]]</f>
        <v>2508.2145059108698</v>
      </c>
      <c r="N6563" s="8">
        <f>Sales_Table[[#This Row],[Revenue]]-Sales_Table[[#This Row],[unit cost]]</f>
        <v>2329.0563269172358</v>
      </c>
    </row>
    <row r="6564" spans="1:14" ht="14.25" customHeight="1">
      <c r="A6564" t="s">
        <v>6577</v>
      </c>
      <c r="B6564" s="4">
        <v>43936</v>
      </c>
      <c r="C6564" s="6" t="str">
        <f t="shared" si="204"/>
        <v>Apr</v>
      </c>
      <c r="D6564" s="6" t="str">
        <f t="shared" si="205"/>
        <v>2</v>
      </c>
      <c r="E6564" t="s">
        <v>20</v>
      </c>
      <c r="F6564" s="3" t="s">
        <v>12</v>
      </c>
      <c r="G6564">
        <v>10</v>
      </c>
      <c r="H6564">
        <v>74</v>
      </c>
      <c r="I6564">
        <v>41</v>
      </c>
      <c r="J6564">
        <v>1</v>
      </c>
      <c r="K6564" s="3">
        <v>589.42449742555596</v>
      </c>
      <c r="L6564" s="3">
        <v>421.01749816111197</v>
      </c>
      <c r="M6564" s="7">
        <f>Sales_Table[[#This Row],[Order qty]]*Sales_Table[[#This Row],[unit price]]</f>
        <v>589.42449742555596</v>
      </c>
      <c r="N6564" s="8">
        <f>Sales_Table[[#This Row],[Revenue]]-Sales_Table[[#This Row],[unit cost]]</f>
        <v>168.40699926444398</v>
      </c>
    </row>
    <row r="6565" spans="1:14" ht="14.25" customHeight="1">
      <c r="A6565" t="s">
        <v>6578</v>
      </c>
      <c r="B6565" s="4">
        <v>43933</v>
      </c>
      <c r="C6565" s="6" t="str">
        <f t="shared" si="204"/>
        <v>Feb</v>
      </c>
      <c r="D6565" s="6" t="str">
        <f t="shared" si="205"/>
        <v>1</v>
      </c>
      <c r="E6565" t="s">
        <v>20</v>
      </c>
      <c r="F6565" s="3" t="s">
        <v>12</v>
      </c>
      <c r="G6565">
        <v>13</v>
      </c>
      <c r="H6565">
        <v>7</v>
      </c>
      <c r="I6565">
        <v>15</v>
      </c>
      <c r="J6565">
        <v>4</v>
      </c>
      <c r="K6565" s="3">
        <v>522.62262010574295</v>
      </c>
      <c r="L6565" s="3">
        <v>373.301871504102</v>
      </c>
      <c r="M6565" s="7">
        <f>Sales_Table[[#This Row],[Order qty]]*Sales_Table[[#This Row],[unit price]]</f>
        <v>2090.4904804229718</v>
      </c>
      <c r="N6565" s="8">
        <f>Sales_Table[[#This Row],[Revenue]]-Sales_Table[[#This Row],[unit cost]]</f>
        <v>1717.1886089188697</v>
      </c>
    </row>
    <row r="6566" spans="1:14" ht="14.25" customHeight="1">
      <c r="A6566" t="s">
        <v>6579</v>
      </c>
      <c r="B6566" s="4">
        <v>43865</v>
      </c>
      <c r="C6566" s="6" t="str">
        <f t="shared" si="204"/>
        <v>Jan</v>
      </c>
      <c r="D6566" s="6" t="str">
        <f t="shared" si="205"/>
        <v>3</v>
      </c>
      <c r="E6566" t="s">
        <v>16</v>
      </c>
      <c r="F6566" s="3" t="s">
        <v>12</v>
      </c>
      <c r="G6566">
        <v>10</v>
      </c>
      <c r="H6566">
        <v>224</v>
      </c>
      <c r="I6566">
        <v>38</v>
      </c>
      <c r="J6566">
        <v>9</v>
      </c>
      <c r="K6566" s="3">
        <v>224.4439625144</v>
      </c>
      <c r="L6566" s="3">
        <v>160.317116081715</v>
      </c>
      <c r="M6566" s="7">
        <f>Sales_Table[[#This Row],[Order qty]]*Sales_Table[[#This Row],[unit price]]</f>
        <v>2019.9956626296</v>
      </c>
      <c r="N6566" s="8">
        <f>Sales_Table[[#This Row],[Revenue]]-Sales_Table[[#This Row],[unit cost]]</f>
        <v>1859.6785465478849</v>
      </c>
    </row>
    <row r="6567" spans="1:14" ht="14.25" customHeight="1">
      <c r="A6567" t="s">
        <v>6580</v>
      </c>
      <c r="B6567" s="4">
        <v>43832</v>
      </c>
      <c r="C6567" s="6" t="str">
        <f t="shared" si="204"/>
        <v>Mar</v>
      </c>
      <c r="D6567" s="6" t="str">
        <f t="shared" si="205"/>
        <v>5</v>
      </c>
      <c r="E6567" t="s">
        <v>14</v>
      </c>
      <c r="F6567" s="3" t="s">
        <v>12</v>
      </c>
      <c r="G6567">
        <v>21</v>
      </c>
      <c r="H6567">
        <v>236</v>
      </c>
      <c r="I6567">
        <v>39</v>
      </c>
      <c r="J6567">
        <v>6</v>
      </c>
      <c r="K6567" s="3">
        <v>579.42030394077301</v>
      </c>
      <c r="L6567" s="3">
        <v>413.87164567198101</v>
      </c>
      <c r="M6567" s="7">
        <f>Sales_Table[[#This Row],[Order qty]]*Sales_Table[[#This Row],[unit price]]</f>
        <v>3476.5218236446381</v>
      </c>
      <c r="N6567" s="8">
        <f>Sales_Table[[#This Row],[Revenue]]-Sales_Table[[#This Row],[unit cost]]</f>
        <v>3062.6501779726568</v>
      </c>
    </row>
    <row r="6568" spans="1:14" ht="14.25" customHeight="1">
      <c r="A6568" t="s">
        <v>6581</v>
      </c>
      <c r="B6568" s="4">
        <v>43907</v>
      </c>
      <c r="C6568" s="6" t="str">
        <f t="shared" si="204"/>
        <v>May</v>
      </c>
      <c r="D6568" s="6" t="str">
        <f t="shared" si="205"/>
        <v>4</v>
      </c>
      <c r="E6568" t="s">
        <v>20</v>
      </c>
      <c r="F6568" s="3" t="s">
        <v>12</v>
      </c>
      <c r="G6568">
        <v>10</v>
      </c>
      <c r="H6568">
        <v>114</v>
      </c>
      <c r="I6568">
        <v>25</v>
      </c>
      <c r="J6568">
        <v>2</v>
      </c>
      <c r="K6568" s="3">
        <v>225.10767370462401</v>
      </c>
      <c r="L6568" s="3">
        <v>160.79119550330299</v>
      </c>
      <c r="M6568" s="7">
        <f>Sales_Table[[#This Row],[Order qty]]*Sales_Table[[#This Row],[unit price]]</f>
        <v>450.21534740924801</v>
      </c>
      <c r="N6568" s="8">
        <f>Sales_Table[[#This Row],[Revenue]]-Sales_Table[[#This Row],[unit cost]]</f>
        <v>289.424151905945</v>
      </c>
    </row>
    <row r="6569" spans="1:14" ht="14.25" customHeight="1">
      <c r="A6569" t="s">
        <v>6582</v>
      </c>
      <c r="B6569" s="4">
        <v>43970</v>
      </c>
      <c r="C6569" s="6" t="str">
        <f t="shared" si="204"/>
        <v>Apr</v>
      </c>
      <c r="D6569" s="6" t="str">
        <f t="shared" si="205"/>
        <v>2</v>
      </c>
      <c r="E6569" t="s">
        <v>20</v>
      </c>
      <c r="F6569" s="3" t="s">
        <v>12</v>
      </c>
      <c r="G6569">
        <v>19</v>
      </c>
      <c r="H6569">
        <v>159</v>
      </c>
      <c r="I6569">
        <v>31</v>
      </c>
      <c r="J6569">
        <v>9</v>
      </c>
      <c r="K6569" s="3">
        <v>377.38388228416397</v>
      </c>
      <c r="L6569" s="3">
        <v>269.55991591726001</v>
      </c>
      <c r="M6569" s="7">
        <f>Sales_Table[[#This Row],[Order qty]]*Sales_Table[[#This Row],[unit price]]</f>
        <v>3396.4549405574758</v>
      </c>
      <c r="N6569" s="8">
        <f>Sales_Table[[#This Row],[Revenue]]-Sales_Table[[#This Row],[unit cost]]</f>
        <v>3126.8950246402155</v>
      </c>
    </row>
    <row r="6570" spans="1:14" ht="14.25" customHeight="1">
      <c r="A6570" t="s">
        <v>6583</v>
      </c>
      <c r="B6570" s="4">
        <v>43935</v>
      </c>
      <c r="C6570" s="6" t="str">
        <f t="shared" si="204"/>
        <v>Feb</v>
      </c>
      <c r="D6570" s="6" t="str">
        <f t="shared" si="205"/>
        <v>5</v>
      </c>
      <c r="E6570" t="s">
        <v>16</v>
      </c>
      <c r="F6570" s="3" t="s">
        <v>12</v>
      </c>
      <c r="G6570">
        <v>9</v>
      </c>
      <c r="H6570">
        <v>135</v>
      </c>
      <c r="I6570">
        <v>10</v>
      </c>
      <c r="J6570">
        <v>3</v>
      </c>
      <c r="K6570" s="3">
        <v>491.97780293226202</v>
      </c>
      <c r="L6570" s="3">
        <v>351.41271638018702</v>
      </c>
      <c r="M6570" s="7">
        <f>Sales_Table[[#This Row],[Order qty]]*Sales_Table[[#This Row],[unit price]]</f>
        <v>1475.9334087967861</v>
      </c>
      <c r="N6570" s="8">
        <f>Sales_Table[[#This Row],[Revenue]]-Sales_Table[[#This Row],[unit cost]]</f>
        <v>1124.5206924165991</v>
      </c>
    </row>
    <row r="6571" spans="1:14" ht="14.25" customHeight="1">
      <c r="A6571" t="s">
        <v>6584</v>
      </c>
      <c r="B6571" s="4">
        <v>43874</v>
      </c>
      <c r="C6571" s="6" t="str">
        <f t="shared" si="204"/>
        <v>May</v>
      </c>
      <c r="D6571" s="6" t="str">
        <f t="shared" si="205"/>
        <v>1</v>
      </c>
      <c r="E6571" t="s">
        <v>11</v>
      </c>
      <c r="F6571" s="3" t="s">
        <v>12</v>
      </c>
      <c r="G6571">
        <v>11</v>
      </c>
      <c r="H6571">
        <v>216</v>
      </c>
      <c r="I6571">
        <v>29</v>
      </c>
      <c r="J6571">
        <v>3</v>
      </c>
      <c r="K6571" s="3">
        <v>406.61590182781202</v>
      </c>
      <c r="L6571" s="3">
        <v>290.43992987700898</v>
      </c>
      <c r="M6571" s="7">
        <f>Sales_Table[[#This Row],[Order qty]]*Sales_Table[[#This Row],[unit price]]</f>
        <v>1219.8477054834361</v>
      </c>
      <c r="N6571" s="8">
        <f>Sales_Table[[#This Row],[Revenue]]-Sales_Table[[#This Row],[unit cost]]</f>
        <v>929.40777560642709</v>
      </c>
    </row>
    <row r="6572" spans="1:14" ht="14.25" customHeight="1">
      <c r="A6572" t="s">
        <v>6585</v>
      </c>
      <c r="B6572" s="4">
        <v>43973</v>
      </c>
      <c r="C6572" s="6" t="str">
        <f t="shared" si="204"/>
        <v>Jan</v>
      </c>
      <c r="D6572" s="6" t="str">
        <f t="shared" si="205"/>
        <v>1</v>
      </c>
      <c r="E6572" t="s">
        <v>14</v>
      </c>
      <c r="F6572" s="3" t="s">
        <v>12</v>
      </c>
      <c r="G6572">
        <v>12</v>
      </c>
      <c r="H6572">
        <v>17</v>
      </c>
      <c r="I6572">
        <v>19</v>
      </c>
      <c r="J6572">
        <v>2</v>
      </c>
      <c r="K6572" s="3">
        <v>482.37952262163202</v>
      </c>
      <c r="L6572" s="3">
        <v>344.55680187259401</v>
      </c>
      <c r="M6572" s="7">
        <f>Sales_Table[[#This Row],[Order qty]]*Sales_Table[[#This Row],[unit price]]</f>
        <v>964.75904524326404</v>
      </c>
      <c r="N6572" s="8">
        <f>Sales_Table[[#This Row],[Revenue]]-Sales_Table[[#This Row],[unit cost]]</f>
        <v>620.20224337066998</v>
      </c>
    </row>
    <row r="6573" spans="1:14" ht="14.25" customHeight="1">
      <c r="A6573" t="s">
        <v>6586</v>
      </c>
      <c r="B6573" s="4">
        <v>43844</v>
      </c>
      <c r="C6573" s="6" t="str">
        <f t="shared" si="204"/>
        <v>Jan</v>
      </c>
      <c r="D6573" s="6" t="str">
        <f t="shared" si="205"/>
        <v>1</v>
      </c>
      <c r="E6573" t="s">
        <v>16</v>
      </c>
      <c r="F6573" s="3" t="s">
        <v>12</v>
      </c>
      <c r="G6573">
        <v>25</v>
      </c>
      <c r="H6573">
        <v>279</v>
      </c>
      <c r="I6573">
        <v>29</v>
      </c>
      <c r="J6573">
        <v>5</v>
      </c>
      <c r="K6573" s="3">
        <v>514.24240779876698</v>
      </c>
      <c r="L6573" s="3">
        <v>367.31600557054799</v>
      </c>
      <c r="M6573" s="7">
        <f>Sales_Table[[#This Row],[Order qty]]*Sales_Table[[#This Row],[unit price]]</f>
        <v>2571.212038993835</v>
      </c>
      <c r="N6573" s="8">
        <f>Sales_Table[[#This Row],[Revenue]]-Sales_Table[[#This Row],[unit cost]]</f>
        <v>2203.896033423287</v>
      </c>
    </row>
    <row r="6574" spans="1:14" ht="14.25" customHeight="1">
      <c r="A6574" t="s">
        <v>6587</v>
      </c>
      <c r="B6574" s="4">
        <v>43834</v>
      </c>
      <c r="C6574" s="6" t="str">
        <f t="shared" si="204"/>
        <v>Jan</v>
      </c>
      <c r="D6574" s="6" t="str">
        <f t="shared" si="205"/>
        <v>5</v>
      </c>
      <c r="E6574" t="s">
        <v>16</v>
      </c>
      <c r="F6574" s="3" t="s">
        <v>12</v>
      </c>
      <c r="G6574">
        <v>11</v>
      </c>
      <c r="H6574">
        <v>16</v>
      </c>
      <c r="I6574">
        <v>43</v>
      </c>
      <c r="J6574">
        <v>9</v>
      </c>
      <c r="K6574" s="3">
        <v>486.63000959157898</v>
      </c>
      <c r="L6574" s="3">
        <v>347.59286399398502</v>
      </c>
      <c r="M6574" s="7">
        <f>Sales_Table[[#This Row],[Order qty]]*Sales_Table[[#This Row],[unit price]]</f>
        <v>4379.6700863242113</v>
      </c>
      <c r="N6574" s="8">
        <f>Sales_Table[[#This Row],[Revenue]]-Sales_Table[[#This Row],[unit cost]]</f>
        <v>4032.0772223302265</v>
      </c>
    </row>
    <row r="6575" spans="1:14" ht="14.25" customHeight="1">
      <c r="A6575" t="s">
        <v>6588</v>
      </c>
      <c r="B6575" s="4">
        <v>43834</v>
      </c>
      <c r="C6575" s="6" t="str">
        <f t="shared" si="204"/>
        <v>May</v>
      </c>
      <c r="D6575" s="6" t="str">
        <f t="shared" si="205"/>
        <v>3</v>
      </c>
      <c r="E6575" t="s">
        <v>14</v>
      </c>
      <c r="F6575" s="3" t="s">
        <v>12</v>
      </c>
      <c r="G6575">
        <v>7</v>
      </c>
      <c r="H6575">
        <v>315</v>
      </c>
      <c r="I6575">
        <v>6</v>
      </c>
      <c r="J6575">
        <v>4</v>
      </c>
      <c r="K6575" s="3">
        <v>334.22593224048597</v>
      </c>
      <c r="L6575" s="3">
        <v>238.732808743204</v>
      </c>
      <c r="M6575" s="7">
        <f>Sales_Table[[#This Row],[Order qty]]*Sales_Table[[#This Row],[unit price]]</f>
        <v>1336.9037289619439</v>
      </c>
      <c r="N6575" s="8">
        <f>Sales_Table[[#This Row],[Revenue]]-Sales_Table[[#This Row],[unit cost]]</f>
        <v>1098.1709202187399</v>
      </c>
    </row>
    <row r="6576" spans="1:14" ht="14.25" customHeight="1">
      <c r="A6576" t="s">
        <v>6589</v>
      </c>
      <c r="B6576" s="4">
        <v>43953</v>
      </c>
      <c r="C6576" s="6" t="str">
        <f t="shared" si="204"/>
        <v>Mar</v>
      </c>
      <c r="D6576" s="6" t="str">
        <f t="shared" si="205"/>
        <v>4</v>
      </c>
      <c r="E6576" t="s">
        <v>11</v>
      </c>
      <c r="F6576" s="3" t="s">
        <v>12</v>
      </c>
      <c r="G6576">
        <v>4</v>
      </c>
      <c r="H6576">
        <v>223</v>
      </c>
      <c r="I6576">
        <v>18</v>
      </c>
      <c r="J6576">
        <v>6</v>
      </c>
      <c r="K6576" s="3">
        <v>589.099480211735</v>
      </c>
      <c r="L6576" s="3">
        <v>420.78534300838197</v>
      </c>
      <c r="M6576" s="7">
        <f>Sales_Table[[#This Row],[Order qty]]*Sales_Table[[#This Row],[unit price]]</f>
        <v>3534.59688127041</v>
      </c>
      <c r="N6576" s="8">
        <f>Sales_Table[[#This Row],[Revenue]]-Sales_Table[[#This Row],[unit cost]]</f>
        <v>3113.8115382620281</v>
      </c>
    </row>
    <row r="6577" spans="1:14" ht="14.25" customHeight="1">
      <c r="A6577" t="s">
        <v>6590</v>
      </c>
      <c r="B6577" s="4">
        <v>43916</v>
      </c>
      <c r="C6577" s="6" t="str">
        <f t="shared" si="204"/>
        <v>Apr</v>
      </c>
      <c r="D6577" s="6" t="str">
        <f t="shared" si="205"/>
        <v>2</v>
      </c>
      <c r="E6577" t="s">
        <v>14</v>
      </c>
      <c r="F6577" s="3" t="s">
        <v>12</v>
      </c>
      <c r="G6577">
        <v>13</v>
      </c>
      <c r="H6577">
        <v>76</v>
      </c>
      <c r="I6577">
        <v>15</v>
      </c>
      <c r="J6577">
        <v>4</v>
      </c>
      <c r="K6577" s="3">
        <v>650.68238854408298</v>
      </c>
      <c r="L6577" s="3">
        <v>464.77313467434499</v>
      </c>
      <c r="M6577" s="7">
        <f>Sales_Table[[#This Row],[Order qty]]*Sales_Table[[#This Row],[unit price]]</f>
        <v>2602.7295541763319</v>
      </c>
      <c r="N6577" s="8">
        <f>Sales_Table[[#This Row],[Revenue]]-Sales_Table[[#This Row],[unit cost]]</f>
        <v>2137.9564195019871</v>
      </c>
    </row>
    <row r="6578" spans="1:14" ht="14.25" customHeight="1">
      <c r="A6578" t="s">
        <v>6591</v>
      </c>
      <c r="B6578" s="4">
        <v>43928</v>
      </c>
      <c r="C6578" s="6" t="str">
        <f t="shared" si="204"/>
        <v>Feb</v>
      </c>
      <c r="D6578" s="6" t="str">
        <f t="shared" si="205"/>
        <v>5</v>
      </c>
      <c r="E6578" t="s">
        <v>11</v>
      </c>
      <c r="F6578" s="3" t="s">
        <v>12</v>
      </c>
      <c r="G6578">
        <v>6</v>
      </c>
      <c r="H6578">
        <v>207</v>
      </c>
      <c r="I6578">
        <v>3</v>
      </c>
      <c r="J6578">
        <v>2</v>
      </c>
      <c r="K6578" s="3">
        <v>335.76050680875801</v>
      </c>
      <c r="L6578" s="3">
        <v>239.82893343482701</v>
      </c>
      <c r="M6578" s="7">
        <f>Sales_Table[[#This Row],[Order qty]]*Sales_Table[[#This Row],[unit price]]</f>
        <v>671.52101361751602</v>
      </c>
      <c r="N6578" s="8">
        <f>Sales_Table[[#This Row],[Revenue]]-Sales_Table[[#This Row],[unit cost]]</f>
        <v>431.69208018268898</v>
      </c>
    </row>
    <row r="6579" spans="1:14" ht="14.25" customHeight="1">
      <c r="A6579" t="s">
        <v>6592</v>
      </c>
      <c r="B6579" s="4">
        <v>43871</v>
      </c>
      <c r="C6579" s="6" t="str">
        <f t="shared" si="204"/>
        <v>May</v>
      </c>
      <c r="D6579" s="6" t="str">
        <f t="shared" si="205"/>
        <v>3</v>
      </c>
      <c r="E6579" t="s">
        <v>16</v>
      </c>
      <c r="F6579" s="3" t="s">
        <v>12</v>
      </c>
      <c r="G6579">
        <v>17</v>
      </c>
      <c r="H6579">
        <v>354</v>
      </c>
      <c r="I6579">
        <v>5</v>
      </c>
      <c r="J6579">
        <v>8</v>
      </c>
      <c r="K6579" s="3">
        <v>637.733122229576</v>
      </c>
      <c r="L6579" s="3">
        <v>455.52365873541203</v>
      </c>
      <c r="M6579" s="7">
        <f>Sales_Table[[#This Row],[Order qty]]*Sales_Table[[#This Row],[unit price]]</f>
        <v>5101.864977836608</v>
      </c>
      <c r="N6579" s="8">
        <f>Sales_Table[[#This Row],[Revenue]]-Sales_Table[[#This Row],[unit cost]]</f>
        <v>4646.3413191011959</v>
      </c>
    </row>
    <row r="6580" spans="1:14" ht="14.25" customHeight="1">
      <c r="A6580" t="s">
        <v>6593</v>
      </c>
      <c r="B6580" s="4">
        <v>43981</v>
      </c>
      <c r="C6580" s="6" t="str">
        <f t="shared" si="204"/>
        <v>Mar</v>
      </c>
      <c r="D6580" s="6" t="str">
        <f t="shared" si="205"/>
        <v>4</v>
      </c>
      <c r="E6580" t="s">
        <v>14</v>
      </c>
      <c r="F6580" s="3" t="s">
        <v>12</v>
      </c>
      <c r="G6580">
        <v>17</v>
      </c>
      <c r="H6580">
        <v>193</v>
      </c>
      <c r="I6580">
        <v>16</v>
      </c>
      <c r="J6580">
        <v>7</v>
      </c>
      <c r="K6580" s="3">
        <v>251.13186532258999</v>
      </c>
      <c r="L6580" s="3">
        <v>179.37990380184999</v>
      </c>
      <c r="M6580" s="7">
        <f>Sales_Table[[#This Row],[Order qty]]*Sales_Table[[#This Row],[unit price]]</f>
        <v>1757.92305725813</v>
      </c>
      <c r="N6580" s="8">
        <f>Sales_Table[[#This Row],[Revenue]]-Sales_Table[[#This Row],[unit cost]]</f>
        <v>1578.5431534562799</v>
      </c>
    </row>
    <row r="6581" spans="1:14" ht="14.25" customHeight="1">
      <c r="A6581" t="s">
        <v>6594</v>
      </c>
      <c r="B6581" s="4">
        <v>43905</v>
      </c>
      <c r="C6581" s="6" t="str">
        <f t="shared" si="204"/>
        <v>Apr</v>
      </c>
      <c r="D6581" s="6" t="str">
        <f t="shared" si="205"/>
        <v>5</v>
      </c>
      <c r="E6581" t="s">
        <v>14</v>
      </c>
      <c r="F6581" s="3" t="s">
        <v>12</v>
      </c>
      <c r="G6581">
        <v>13</v>
      </c>
      <c r="H6581">
        <v>365</v>
      </c>
      <c r="I6581">
        <v>1</v>
      </c>
      <c r="J6581">
        <v>6</v>
      </c>
      <c r="K6581" s="3">
        <v>573.17336797714199</v>
      </c>
      <c r="L6581" s="3">
        <v>409.40954855510199</v>
      </c>
      <c r="M6581" s="7">
        <f>Sales_Table[[#This Row],[Order qty]]*Sales_Table[[#This Row],[unit price]]</f>
        <v>3439.0402078628522</v>
      </c>
      <c r="N6581" s="8">
        <f>Sales_Table[[#This Row],[Revenue]]-Sales_Table[[#This Row],[unit cost]]</f>
        <v>3029.6306593077502</v>
      </c>
    </row>
    <row r="6582" spans="1:14" ht="14.25" customHeight="1">
      <c r="A6582" t="s">
        <v>6595</v>
      </c>
      <c r="B6582" s="4">
        <v>43934</v>
      </c>
      <c r="C6582" s="6" t="str">
        <f t="shared" si="204"/>
        <v>May</v>
      </c>
      <c r="D6582" s="6" t="str">
        <f t="shared" si="205"/>
        <v>4</v>
      </c>
      <c r="E6582" t="s">
        <v>11</v>
      </c>
      <c r="F6582" s="3" t="s">
        <v>12</v>
      </c>
      <c r="G6582">
        <v>23</v>
      </c>
      <c r="H6582">
        <v>305</v>
      </c>
      <c r="I6582">
        <v>22</v>
      </c>
      <c r="J6582">
        <v>7</v>
      </c>
      <c r="K6582" s="3">
        <v>460.77316421270399</v>
      </c>
      <c r="L6582" s="3">
        <v>329.12368872335998</v>
      </c>
      <c r="M6582" s="7">
        <f>Sales_Table[[#This Row],[Order qty]]*Sales_Table[[#This Row],[unit price]]</f>
        <v>3225.4121494889278</v>
      </c>
      <c r="N6582" s="8">
        <f>Sales_Table[[#This Row],[Revenue]]-Sales_Table[[#This Row],[unit cost]]</f>
        <v>2896.2884607655678</v>
      </c>
    </row>
    <row r="6583" spans="1:14" ht="14.25" customHeight="1">
      <c r="A6583" t="s">
        <v>6596</v>
      </c>
      <c r="B6583" s="4">
        <v>43975</v>
      </c>
      <c r="C6583" s="6" t="str">
        <f t="shared" si="204"/>
        <v>Apr</v>
      </c>
      <c r="D6583" s="6" t="str">
        <f t="shared" si="205"/>
        <v>4</v>
      </c>
      <c r="E6583" t="s">
        <v>14</v>
      </c>
      <c r="F6583" s="3" t="s">
        <v>12</v>
      </c>
      <c r="G6583">
        <v>21</v>
      </c>
      <c r="H6583">
        <v>196</v>
      </c>
      <c r="I6583">
        <v>25</v>
      </c>
      <c r="J6583">
        <v>1</v>
      </c>
      <c r="K6583" s="3">
        <v>209.488362908363</v>
      </c>
      <c r="L6583" s="3">
        <v>149.634544934545</v>
      </c>
      <c r="M6583" s="7">
        <f>Sales_Table[[#This Row],[Order qty]]*Sales_Table[[#This Row],[unit price]]</f>
        <v>209.488362908363</v>
      </c>
      <c r="N6583" s="8">
        <f>Sales_Table[[#This Row],[Revenue]]-Sales_Table[[#This Row],[unit cost]]</f>
        <v>59.853817973817996</v>
      </c>
    </row>
    <row r="6584" spans="1:14" ht="14.25" customHeight="1">
      <c r="A6584" t="s">
        <v>6597</v>
      </c>
      <c r="B6584" s="4">
        <v>43950</v>
      </c>
      <c r="C6584" s="6" t="str">
        <f t="shared" si="204"/>
        <v>Apr</v>
      </c>
      <c r="D6584" s="6" t="str">
        <f t="shared" si="205"/>
        <v>5</v>
      </c>
      <c r="E6584" t="s">
        <v>20</v>
      </c>
      <c r="F6584" s="3" t="s">
        <v>12</v>
      </c>
      <c r="G6584">
        <v>5</v>
      </c>
      <c r="H6584">
        <v>362</v>
      </c>
      <c r="I6584">
        <v>18</v>
      </c>
      <c r="J6584">
        <v>6</v>
      </c>
      <c r="K6584" s="3">
        <v>317.73650461435301</v>
      </c>
      <c r="L6584" s="3">
        <v>226.954646153109</v>
      </c>
      <c r="M6584" s="7">
        <f>Sales_Table[[#This Row],[Order qty]]*Sales_Table[[#This Row],[unit price]]</f>
        <v>1906.4190276861182</v>
      </c>
      <c r="N6584" s="8">
        <f>Sales_Table[[#This Row],[Revenue]]-Sales_Table[[#This Row],[unit cost]]</f>
        <v>1679.4643815330091</v>
      </c>
    </row>
    <row r="6585" spans="1:14" ht="14.25" customHeight="1">
      <c r="A6585" t="s">
        <v>6598</v>
      </c>
      <c r="B6585" s="4">
        <v>43950</v>
      </c>
      <c r="C6585" s="6" t="str">
        <f t="shared" si="204"/>
        <v>May</v>
      </c>
      <c r="D6585" s="6" t="str">
        <f t="shared" si="205"/>
        <v>5</v>
      </c>
      <c r="E6585" t="s">
        <v>14</v>
      </c>
      <c r="F6585" s="3" t="s">
        <v>12</v>
      </c>
      <c r="G6585">
        <v>3</v>
      </c>
      <c r="H6585">
        <v>138</v>
      </c>
      <c r="I6585">
        <v>7</v>
      </c>
      <c r="J6585">
        <v>10</v>
      </c>
      <c r="K6585" s="3">
        <v>645.99836611747696</v>
      </c>
      <c r="L6585" s="3">
        <v>461.42740436962703</v>
      </c>
      <c r="M6585" s="7">
        <f>Sales_Table[[#This Row],[Order qty]]*Sales_Table[[#This Row],[unit price]]</f>
        <v>6459.9836611747696</v>
      </c>
      <c r="N6585" s="8">
        <f>Sales_Table[[#This Row],[Revenue]]-Sales_Table[[#This Row],[unit cost]]</f>
        <v>5998.5562568051428</v>
      </c>
    </row>
    <row r="6586" spans="1:14" ht="14.25" customHeight="1">
      <c r="A6586" t="s">
        <v>6599</v>
      </c>
      <c r="B6586" s="4">
        <v>43973</v>
      </c>
      <c r="C6586" s="6" t="str">
        <f t="shared" si="204"/>
        <v>May</v>
      </c>
      <c r="D6586" s="6" t="str">
        <f t="shared" si="205"/>
        <v>3</v>
      </c>
      <c r="E6586" t="s">
        <v>16</v>
      </c>
      <c r="F6586" s="3" t="s">
        <v>12</v>
      </c>
      <c r="G6586">
        <v>17</v>
      </c>
      <c r="H6586">
        <v>238</v>
      </c>
      <c r="I6586">
        <v>21</v>
      </c>
      <c r="J6586">
        <v>4</v>
      </c>
      <c r="K6586" s="3">
        <v>551.631421744823</v>
      </c>
      <c r="L6586" s="3">
        <v>394.02244410344503</v>
      </c>
      <c r="M6586" s="7">
        <f>Sales_Table[[#This Row],[Order qty]]*Sales_Table[[#This Row],[unit price]]</f>
        <v>2206.525686979292</v>
      </c>
      <c r="N6586" s="8">
        <f>Sales_Table[[#This Row],[Revenue]]-Sales_Table[[#This Row],[unit cost]]</f>
        <v>1812.503242875847</v>
      </c>
    </row>
    <row r="6587" spans="1:14" ht="14.25" customHeight="1">
      <c r="A6587" t="s">
        <v>6600</v>
      </c>
      <c r="B6587" s="4">
        <v>43982</v>
      </c>
      <c r="C6587" s="6" t="str">
        <f t="shared" si="204"/>
        <v>Mar</v>
      </c>
      <c r="D6587" s="6" t="str">
        <f t="shared" si="205"/>
        <v>3</v>
      </c>
      <c r="E6587" t="s">
        <v>11</v>
      </c>
      <c r="F6587" s="3" t="s">
        <v>12</v>
      </c>
      <c r="G6587">
        <v>4</v>
      </c>
      <c r="H6587">
        <v>162</v>
      </c>
      <c r="I6587">
        <v>35</v>
      </c>
      <c r="J6587">
        <v>8</v>
      </c>
      <c r="K6587" s="3">
        <v>637.16383445262898</v>
      </c>
      <c r="L6587" s="3">
        <v>455.11702460902097</v>
      </c>
      <c r="M6587" s="7">
        <f>Sales_Table[[#This Row],[Order qty]]*Sales_Table[[#This Row],[unit price]]</f>
        <v>5097.3106756210318</v>
      </c>
      <c r="N6587" s="8">
        <f>Sales_Table[[#This Row],[Revenue]]-Sales_Table[[#This Row],[unit cost]]</f>
        <v>4642.1936510120104</v>
      </c>
    </row>
    <row r="6588" spans="1:14" ht="14.25" customHeight="1">
      <c r="A6588" t="s">
        <v>6601</v>
      </c>
      <c r="B6588" s="4">
        <v>43905</v>
      </c>
      <c r="C6588" s="6" t="str">
        <f t="shared" si="204"/>
        <v>Mar</v>
      </c>
      <c r="D6588" s="6" t="str">
        <f t="shared" si="205"/>
        <v>1</v>
      </c>
      <c r="E6588" t="s">
        <v>11</v>
      </c>
      <c r="F6588" s="3" t="s">
        <v>12</v>
      </c>
      <c r="G6588">
        <v>17</v>
      </c>
      <c r="H6588">
        <v>152</v>
      </c>
      <c r="I6588">
        <v>25</v>
      </c>
      <c r="J6588">
        <v>7</v>
      </c>
      <c r="K6588" s="3">
        <v>566.20935755968105</v>
      </c>
      <c r="L6588" s="3">
        <v>404.43525539977202</v>
      </c>
      <c r="M6588" s="7">
        <f>Sales_Table[[#This Row],[Order qty]]*Sales_Table[[#This Row],[unit price]]</f>
        <v>3963.4655029177675</v>
      </c>
      <c r="N6588" s="8">
        <f>Sales_Table[[#This Row],[Revenue]]-Sales_Table[[#This Row],[unit cost]]</f>
        <v>3559.0302475179956</v>
      </c>
    </row>
    <row r="6589" spans="1:14" ht="14.25" customHeight="1">
      <c r="A6589" t="s">
        <v>6602</v>
      </c>
      <c r="B6589" s="4">
        <v>43895</v>
      </c>
      <c r="C6589" s="6" t="str">
        <f t="shared" si="204"/>
        <v>Jan</v>
      </c>
      <c r="D6589" s="6" t="str">
        <f t="shared" si="205"/>
        <v>4</v>
      </c>
      <c r="E6589" t="s">
        <v>20</v>
      </c>
      <c r="F6589" s="3" t="s">
        <v>12</v>
      </c>
      <c r="G6589">
        <v>14</v>
      </c>
      <c r="H6589">
        <v>328</v>
      </c>
      <c r="I6589">
        <v>26</v>
      </c>
      <c r="J6589">
        <v>5</v>
      </c>
      <c r="K6589" s="3">
        <v>441.33200454711903</v>
      </c>
      <c r="L6589" s="3">
        <v>315.237146105085</v>
      </c>
      <c r="M6589" s="7">
        <f>Sales_Table[[#This Row],[Order qty]]*Sales_Table[[#This Row],[unit price]]</f>
        <v>2206.6600227355952</v>
      </c>
      <c r="N6589" s="8">
        <f>Sales_Table[[#This Row],[Revenue]]-Sales_Table[[#This Row],[unit cost]]</f>
        <v>1891.4228766305102</v>
      </c>
    </row>
    <row r="6590" spans="1:14" ht="14.25" customHeight="1">
      <c r="A6590" t="s">
        <v>6603</v>
      </c>
      <c r="B6590" s="4">
        <v>43840</v>
      </c>
      <c r="C6590" s="6" t="str">
        <f t="shared" si="204"/>
        <v>Apr</v>
      </c>
      <c r="D6590" s="6" t="str">
        <f t="shared" si="205"/>
        <v>1</v>
      </c>
      <c r="E6590" t="s">
        <v>11</v>
      </c>
      <c r="F6590" s="3" t="s">
        <v>12</v>
      </c>
      <c r="G6590">
        <v>7</v>
      </c>
      <c r="H6590">
        <v>349</v>
      </c>
      <c r="I6590">
        <v>3</v>
      </c>
      <c r="J6590">
        <v>5</v>
      </c>
      <c r="K6590" s="3">
        <v>169.623914659023</v>
      </c>
      <c r="L6590" s="3">
        <v>121.159939042159</v>
      </c>
      <c r="M6590" s="7">
        <f>Sales_Table[[#This Row],[Order qty]]*Sales_Table[[#This Row],[unit price]]</f>
        <v>848.11957329511506</v>
      </c>
      <c r="N6590" s="8">
        <f>Sales_Table[[#This Row],[Revenue]]-Sales_Table[[#This Row],[unit cost]]</f>
        <v>726.95963425295611</v>
      </c>
    </row>
    <row r="6591" spans="1:14" ht="14.25" customHeight="1">
      <c r="A6591" t="s">
        <v>6604</v>
      </c>
      <c r="B6591" s="4">
        <v>43941</v>
      </c>
      <c r="C6591" s="6" t="str">
        <f t="shared" si="204"/>
        <v>Jan</v>
      </c>
      <c r="D6591" s="6" t="str">
        <f t="shared" si="205"/>
        <v>5</v>
      </c>
      <c r="E6591" t="s">
        <v>11</v>
      </c>
      <c r="F6591" s="3" t="s">
        <v>12</v>
      </c>
      <c r="G6591">
        <v>16</v>
      </c>
      <c r="H6591">
        <v>79</v>
      </c>
      <c r="I6591">
        <v>42</v>
      </c>
      <c r="J6591">
        <v>9</v>
      </c>
      <c r="K6591" s="3">
        <v>387.456131100655</v>
      </c>
      <c r="L6591" s="3">
        <v>276.75437935760999</v>
      </c>
      <c r="M6591" s="7">
        <f>Sales_Table[[#This Row],[Order qty]]*Sales_Table[[#This Row],[unit price]]</f>
        <v>3487.1051799058951</v>
      </c>
      <c r="N6591" s="8">
        <f>Sales_Table[[#This Row],[Revenue]]-Sales_Table[[#This Row],[unit cost]]</f>
        <v>3210.350800548285</v>
      </c>
    </row>
    <row r="6592" spans="1:14" ht="14.25" customHeight="1">
      <c r="A6592" t="s">
        <v>6605</v>
      </c>
      <c r="B6592" s="4">
        <v>43858</v>
      </c>
      <c r="C6592" s="6" t="str">
        <f t="shared" si="204"/>
        <v>May</v>
      </c>
      <c r="D6592" s="6" t="str">
        <f t="shared" si="205"/>
        <v>1</v>
      </c>
      <c r="E6592" t="s">
        <v>14</v>
      </c>
      <c r="F6592" s="3" t="s">
        <v>12</v>
      </c>
      <c r="G6592">
        <v>7</v>
      </c>
      <c r="H6592">
        <v>107</v>
      </c>
      <c r="I6592">
        <v>22</v>
      </c>
      <c r="J6592">
        <v>9</v>
      </c>
      <c r="K6592" s="3">
        <v>617.77314144372895</v>
      </c>
      <c r="L6592" s="3">
        <v>441.26652960266398</v>
      </c>
      <c r="M6592" s="7">
        <f>Sales_Table[[#This Row],[Order qty]]*Sales_Table[[#This Row],[unit price]]</f>
        <v>5559.958272993561</v>
      </c>
      <c r="N6592" s="8">
        <f>Sales_Table[[#This Row],[Revenue]]-Sales_Table[[#This Row],[unit cost]]</f>
        <v>5118.6917433908966</v>
      </c>
    </row>
    <row r="6593" spans="1:14" ht="14.25" customHeight="1">
      <c r="A6593" t="s">
        <v>6606</v>
      </c>
      <c r="B6593" s="4">
        <v>43972</v>
      </c>
      <c r="C6593" s="6" t="str">
        <f t="shared" si="204"/>
        <v>Jan</v>
      </c>
      <c r="D6593" s="6" t="str">
        <f t="shared" si="205"/>
        <v>3</v>
      </c>
      <c r="E6593" t="s">
        <v>14</v>
      </c>
      <c r="F6593" s="3" t="s">
        <v>12</v>
      </c>
      <c r="G6593">
        <v>20</v>
      </c>
      <c r="H6593">
        <v>331</v>
      </c>
      <c r="I6593">
        <v>45</v>
      </c>
      <c r="J6593">
        <v>4</v>
      </c>
      <c r="K6593" s="3">
        <v>500.56863141059898</v>
      </c>
      <c r="L6593" s="3">
        <v>357.54902243614202</v>
      </c>
      <c r="M6593" s="7">
        <f>Sales_Table[[#This Row],[Order qty]]*Sales_Table[[#This Row],[unit price]]</f>
        <v>2002.2745256423959</v>
      </c>
      <c r="N6593" s="8">
        <f>Sales_Table[[#This Row],[Revenue]]-Sales_Table[[#This Row],[unit cost]]</f>
        <v>1644.725503206254</v>
      </c>
    </row>
    <row r="6594" spans="1:14" ht="14.25" customHeight="1">
      <c r="A6594" t="s">
        <v>6607</v>
      </c>
      <c r="B6594" s="4">
        <v>43839</v>
      </c>
      <c r="C6594" s="6" t="str">
        <f t="shared" ref="C6594:C6657" si="206">TEXT(B6595,"mmm")</f>
        <v>Mar</v>
      </c>
      <c r="D6594" s="6" t="str">
        <f t="shared" ref="D6594:D6657" si="207">TEXT(B6596, "m")</f>
        <v>5</v>
      </c>
      <c r="E6594" t="s">
        <v>11</v>
      </c>
      <c r="F6594" s="3" t="s">
        <v>12</v>
      </c>
      <c r="G6594">
        <v>15</v>
      </c>
      <c r="H6594">
        <v>88</v>
      </c>
      <c r="I6594">
        <v>26</v>
      </c>
      <c r="J6594">
        <v>9</v>
      </c>
      <c r="K6594" s="3">
        <v>477.38009852170899</v>
      </c>
      <c r="L6594" s="3">
        <v>340.98578465836403</v>
      </c>
      <c r="M6594" s="7">
        <f>Sales_Table[[#This Row],[Order qty]]*Sales_Table[[#This Row],[unit price]]</f>
        <v>4296.4208866953813</v>
      </c>
      <c r="N6594" s="8">
        <f>Sales_Table[[#This Row],[Revenue]]-Sales_Table[[#This Row],[unit cost]]</f>
        <v>3955.4351020370173</v>
      </c>
    </row>
    <row r="6595" spans="1:14" ht="14.25" customHeight="1">
      <c r="A6595" t="s">
        <v>6608</v>
      </c>
      <c r="B6595" s="4">
        <v>43907</v>
      </c>
      <c r="C6595" s="6" t="str">
        <f t="shared" si="206"/>
        <v>May</v>
      </c>
      <c r="D6595" s="6" t="str">
        <f t="shared" si="207"/>
        <v>1</v>
      </c>
      <c r="E6595" t="s">
        <v>20</v>
      </c>
      <c r="F6595" s="3" t="s">
        <v>12</v>
      </c>
      <c r="G6595">
        <v>7</v>
      </c>
      <c r="H6595">
        <v>245</v>
      </c>
      <c r="I6595">
        <v>23</v>
      </c>
      <c r="J6595">
        <v>6</v>
      </c>
      <c r="K6595" s="3">
        <v>638.03938615322102</v>
      </c>
      <c r="L6595" s="3">
        <v>455.74241868087199</v>
      </c>
      <c r="M6595" s="7">
        <f>Sales_Table[[#This Row],[Order qty]]*Sales_Table[[#This Row],[unit price]]</f>
        <v>3828.2363169193259</v>
      </c>
      <c r="N6595" s="8">
        <f>Sales_Table[[#This Row],[Revenue]]-Sales_Table[[#This Row],[unit cost]]</f>
        <v>3372.4938982384538</v>
      </c>
    </row>
    <row r="6596" spans="1:14" ht="14.25" customHeight="1">
      <c r="A6596" t="s">
        <v>6609</v>
      </c>
      <c r="B6596" s="4">
        <v>43961</v>
      </c>
      <c r="C6596" s="6" t="str">
        <f t="shared" si="206"/>
        <v>Jan</v>
      </c>
      <c r="D6596" s="6" t="str">
        <f t="shared" si="207"/>
        <v>5</v>
      </c>
      <c r="E6596" t="s">
        <v>11</v>
      </c>
      <c r="F6596" s="3" t="s">
        <v>12</v>
      </c>
      <c r="G6596">
        <v>24</v>
      </c>
      <c r="H6596">
        <v>92</v>
      </c>
      <c r="I6596">
        <v>29</v>
      </c>
      <c r="J6596">
        <v>6</v>
      </c>
      <c r="K6596" s="3">
        <v>477.71795636415499</v>
      </c>
      <c r="L6596" s="3">
        <v>341.22711168868199</v>
      </c>
      <c r="M6596" s="7">
        <f>Sales_Table[[#This Row],[Order qty]]*Sales_Table[[#This Row],[unit price]]</f>
        <v>2866.3077381849298</v>
      </c>
      <c r="N6596" s="8">
        <f>Sales_Table[[#This Row],[Revenue]]-Sales_Table[[#This Row],[unit cost]]</f>
        <v>2525.080626496248</v>
      </c>
    </row>
    <row r="6597" spans="1:14" ht="14.25" customHeight="1">
      <c r="A6597" t="s">
        <v>6610</v>
      </c>
      <c r="B6597" s="4">
        <v>43853</v>
      </c>
      <c r="C6597" s="6" t="str">
        <f t="shared" si="206"/>
        <v>May</v>
      </c>
      <c r="D6597" s="6" t="str">
        <f t="shared" si="207"/>
        <v>4</v>
      </c>
      <c r="E6597" t="s">
        <v>11</v>
      </c>
      <c r="F6597" s="3" t="s">
        <v>12</v>
      </c>
      <c r="G6597">
        <v>3</v>
      </c>
      <c r="H6597">
        <v>121</v>
      </c>
      <c r="I6597">
        <v>40</v>
      </c>
      <c r="J6597">
        <v>7</v>
      </c>
      <c r="K6597" s="3">
        <v>212.90044641494799</v>
      </c>
      <c r="L6597" s="3">
        <v>152.07174743924801</v>
      </c>
      <c r="M6597" s="7">
        <f>Sales_Table[[#This Row],[Order qty]]*Sales_Table[[#This Row],[unit price]]</f>
        <v>1490.303124904636</v>
      </c>
      <c r="N6597" s="8">
        <f>Sales_Table[[#This Row],[Revenue]]-Sales_Table[[#This Row],[unit cost]]</f>
        <v>1338.2313774653881</v>
      </c>
    </row>
    <row r="6598" spans="1:14" ht="14.25" customHeight="1">
      <c r="A6598" t="s">
        <v>6611</v>
      </c>
      <c r="B6598" s="4">
        <v>43970</v>
      </c>
      <c r="C6598" s="6" t="str">
        <f t="shared" si="206"/>
        <v>Apr</v>
      </c>
      <c r="D6598" s="6" t="str">
        <f t="shared" si="207"/>
        <v>4</v>
      </c>
      <c r="E6598" t="s">
        <v>20</v>
      </c>
      <c r="F6598" s="3" t="s">
        <v>12</v>
      </c>
      <c r="G6598">
        <v>23</v>
      </c>
      <c r="H6598">
        <v>104</v>
      </c>
      <c r="I6598">
        <v>4</v>
      </c>
      <c r="J6598">
        <v>2</v>
      </c>
      <c r="K6598" s="3">
        <v>583.13587421178795</v>
      </c>
      <c r="L6598" s="3">
        <v>416.52562443699202</v>
      </c>
      <c r="M6598" s="7">
        <f>Sales_Table[[#This Row],[Order qty]]*Sales_Table[[#This Row],[unit price]]</f>
        <v>1166.2717484235759</v>
      </c>
      <c r="N6598" s="8">
        <f>Sales_Table[[#This Row],[Revenue]]-Sales_Table[[#This Row],[unit cost]]</f>
        <v>749.74612398658383</v>
      </c>
    </row>
    <row r="6599" spans="1:14" ht="14.25" customHeight="1">
      <c r="A6599" t="s">
        <v>6612</v>
      </c>
      <c r="B6599" s="4">
        <v>43923</v>
      </c>
      <c r="C6599" s="6" t="str">
        <f t="shared" si="206"/>
        <v>Apr</v>
      </c>
      <c r="D6599" s="6" t="str">
        <f t="shared" si="207"/>
        <v>2</v>
      </c>
      <c r="E6599" t="s">
        <v>11</v>
      </c>
      <c r="F6599" s="3" t="s">
        <v>12</v>
      </c>
      <c r="G6599">
        <v>8</v>
      </c>
      <c r="H6599">
        <v>288</v>
      </c>
      <c r="I6599">
        <v>19</v>
      </c>
      <c r="J6599">
        <v>5</v>
      </c>
      <c r="K6599" s="3">
        <v>212.76839697361001</v>
      </c>
      <c r="L6599" s="3">
        <v>151.97742640972101</v>
      </c>
      <c r="M6599" s="7">
        <f>Sales_Table[[#This Row],[Order qty]]*Sales_Table[[#This Row],[unit price]]</f>
        <v>1063.8419848680501</v>
      </c>
      <c r="N6599" s="8">
        <f>Sales_Table[[#This Row],[Revenue]]-Sales_Table[[#This Row],[unit cost]]</f>
        <v>911.86455845832904</v>
      </c>
    </row>
    <row r="6600" spans="1:14" ht="14.25" customHeight="1">
      <c r="A6600" t="s">
        <v>6613</v>
      </c>
      <c r="B6600" s="4">
        <v>43940</v>
      </c>
      <c r="C6600" s="6" t="str">
        <f t="shared" si="206"/>
        <v>Feb</v>
      </c>
      <c r="D6600" s="6" t="str">
        <f t="shared" si="207"/>
        <v>4</v>
      </c>
      <c r="E6600" t="s">
        <v>14</v>
      </c>
      <c r="F6600" s="3" t="s">
        <v>12</v>
      </c>
      <c r="G6600">
        <v>5</v>
      </c>
      <c r="H6600">
        <v>142</v>
      </c>
      <c r="I6600">
        <v>24</v>
      </c>
      <c r="J6600">
        <v>8</v>
      </c>
      <c r="K6600" s="3">
        <v>198.79191023111301</v>
      </c>
      <c r="L6600" s="3">
        <v>141.99422159365199</v>
      </c>
      <c r="M6600" s="7">
        <f>Sales_Table[[#This Row],[Order qty]]*Sales_Table[[#This Row],[unit price]]</f>
        <v>1590.3352818489041</v>
      </c>
      <c r="N6600" s="8">
        <f>Sales_Table[[#This Row],[Revenue]]-Sales_Table[[#This Row],[unit cost]]</f>
        <v>1448.3410602552522</v>
      </c>
    </row>
    <row r="6601" spans="1:14" ht="14.25" customHeight="1">
      <c r="A6601" t="s">
        <v>6614</v>
      </c>
      <c r="B6601" s="4">
        <v>43872</v>
      </c>
      <c r="C6601" s="6" t="str">
        <f t="shared" si="206"/>
        <v>Apr</v>
      </c>
      <c r="D6601" s="6" t="str">
        <f t="shared" si="207"/>
        <v>3</v>
      </c>
      <c r="E6601" t="s">
        <v>20</v>
      </c>
      <c r="F6601" s="3" t="s">
        <v>12</v>
      </c>
      <c r="G6601">
        <v>13</v>
      </c>
      <c r="H6601">
        <v>257</v>
      </c>
      <c r="I6601">
        <v>20</v>
      </c>
      <c r="J6601">
        <v>2</v>
      </c>
      <c r="K6601" s="3">
        <v>328.145625829697</v>
      </c>
      <c r="L6601" s="3">
        <v>234.389732735498</v>
      </c>
      <c r="M6601" s="7">
        <f>Sales_Table[[#This Row],[Order qty]]*Sales_Table[[#This Row],[unit price]]</f>
        <v>656.29125165939399</v>
      </c>
      <c r="N6601" s="8">
        <f>Sales_Table[[#This Row],[Revenue]]-Sales_Table[[#This Row],[unit cost]]</f>
        <v>421.90151892389599</v>
      </c>
    </row>
    <row r="6602" spans="1:14" ht="14.25" customHeight="1">
      <c r="A6602" t="s">
        <v>6615</v>
      </c>
      <c r="B6602" s="4">
        <v>43927</v>
      </c>
      <c r="C6602" s="6" t="str">
        <f t="shared" si="206"/>
        <v>Mar</v>
      </c>
      <c r="D6602" s="6" t="str">
        <f t="shared" si="207"/>
        <v>4</v>
      </c>
      <c r="E6602" t="s">
        <v>14</v>
      </c>
      <c r="F6602" s="3" t="s">
        <v>12</v>
      </c>
      <c r="G6602">
        <v>6</v>
      </c>
      <c r="H6602">
        <v>33</v>
      </c>
      <c r="I6602">
        <v>32</v>
      </c>
      <c r="J6602">
        <v>4</v>
      </c>
      <c r="K6602" s="3">
        <v>523.24921292066597</v>
      </c>
      <c r="L6602" s="3">
        <v>373.74943780047602</v>
      </c>
      <c r="M6602" s="7">
        <f>Sales_Table[[#This Row],[Order qty]]*Sales_Table[[#This Row],[unit price]]</f>
        <v>2092.9968516826639</v>
      </c>
      <c r="N6602" s="8">
        <f>Sales_Table[[#This Row],[Revenue]]-Sales_Table[[#This Row],[unit cost]]</f>
        <v>1719.2474138821879</v>
      </c>
    </row>
    <row r="6603" spans="1:14" ht="14.25" customHeight="1">
      <c r="A6603" t="s">
        <v>6616</v>
      </c>
      <c r="B6603" s="4">
        <v>43891</v>
      </c>
      <c r="C6603" s="6" t="str">
        <f t="shared" si="206"/>
        <v>Apr</v>
      </c>
      <c r="D6603" s="6" t="str">
        <f t="shared" si="207"/>
        <v>1</v>
      </c>
      <c r="E6603" t="s">
        <v>11</v>
      </c>
      <c r="F6603" s="3" t="s">
        <v>12</v>
      </c>
      <c r="G6603">
        <v>26</v>
      </c>
      <c r="H6603">
        <v>321</v>
      </c>
      <c r="I6603">
        <v>43</v>
      </c>
      <c r="J6603">
        <v>9</v>
      </c>
      <c r="K6603" s="3">
        <v>161.13174998760201</v>
      </c>
      <c r="L6603" s="3">
        <v>115.094107134002</v>
      </c>
      <c r="M6603" s="7">
        <f>Sales_Table[[#This Row],[Order qty]]*Sales_Table[[#This Row],[unit price]]</f>
        <v>1450.1857498884181</v>
      </c>
      <c r="N6603" s="8">
        <f>Sales_Table[[#This Row],[Revenue]]-Sales_Table[[#This Row],[unit cost]]</f>
        <v>1335.0916427544162</v>
      </c>
    </row>
    <row r="6604" spans="1:14" ht="14.25" customHeight="1">
      <c r="A6604" t="s">
        <v>6617</v>
      </c>
      <c r="B6604" s="4">
        <v>43948</v>
      </c>
      <c r="C6604" s="6" t="str">
        <f t="shared" si="206"/>
        <v>Jan</v>
      </c>
      <c r="D6604" s="6" t="str">
        <f t="shared" si="207"/>
        <v>2</v>
      </c>
      <c r="E6604" t="s">
        <v>14</v>
      </c>
      <c r="F6604" s="3" t="s">
        <v>12</v>
      </c>
      <c r="G6604">
        <v>5</v>
      </c>
      <c r="H6604">
        <v>311</v>
      </c>
      <c r="I6604">
        <v>19</v>
      </c>
      <c r="J6604">
        <v>6</v>
      </c>
      <c r="K6604" s="3">
        <v>170.84174376726199</v>
      </c>
      <c r="L6604" s="3">
        <v>122.029816976615</v>
      </c>
      <c r="M6604" s="7">
        <f>Sales_Table[[#This Row],[Order qty]]*Sales_Table[[#This Row],[unit price]]</f>
        <v>1025.050462603572</v>
      </c>
      <c r="N6604" s="8">
        <f>Sales_Table[[#This Row],[Revenue]]-Sales_Table[[#This Row],[unit cost]]</f>
        <v>903.02064562695705</v>
      </c>
    </row>
    <row r="6605" spans="1:14" ht="14.25" customHeight="1">
      <c r="A6605" t="s">
        <v>6618</v>
      </c>
      <c r="B6605" s="4">
        <v>43847</v>
      </c>
      <c r="C6605" s="6" t="str">
        <f t="shared" si="206"/>
        <v>Feb</v>
      </c>
      <c r="D6605" s="6" t="str">
        <f t="shared" si="207"/>
        <v>4</v>
      </c>
      <c r="E6605" t="s">
        <v>16</v>
      </c>
      <c r="F6605" s="3" t="s">
        <v>12</v>
      </c>
      <c r="G6605">
        <v>13</v>
      </c>
      <c r="H6605">
        <v>142</v>
      </c>
      <c r="I6605">
        <v>40</v>
      </c>
      <c r="J6605">
        <v>9</v>
      </c>
      <c r="K6605" s="3">
        <v>584.82644748687699</v>
      </c>
      <c r="L6605" s="3">
        <v>417.733176776341</v>
      </c>
      <c r="M6605" s="7">
        <f>Sales_Table[[#This Row],[Order qty]]*Sales_Table[[#This Row],[unit price]]</f>
        <v>5263.4380273818933</v>
      </c>
      <c r="N6605" s="8">
        <f>Sales_Table[[#This Row],[Revenue]]-Sales_Table[[#This Row],[unit cost]]</f>
        <v>4845.7048506055526</v>
      </c>
    </row>
    <row r="6606" spans="1:14" ht="14.25" customHeight="1">
      <c r="A6606" t="s">
        <v>6619</v>
      </c>
      <c r="B6606" s="4">
        <v>43888</v>
      </c>
      <c r="C6606" s="6" t="str">
        <f t="shared" si="206"/>
        <v>Apr</v>
      </c>
      <c r="D6606" s="6" t="str">
        <f t="shared" si="207"/>
        <v>4</v>
      </c>
      <c r="E6606" t="s">
        <v>16</v>
      </c>
      <c r="F6606" s="3" t="s">
        <v>12</v>
      </c>
      <c r="G6606">
        <v>10</v>
      </c>
      <c r="H6606">
        <v>33</v>
      </c>
      <c r="I6606">
        <v>19</v>
      </c>
      <c r="J6606">
        <v>3</v>
      </c>
      <c r="K6606" s="3">
        <v>361.96578115224798</v>
      </c>
      <c r="L6606" s="3">
        <v>258.54698653731998</v>
      </c>
      <c r="M6606" s="7">
        <f>Sales_Table[[#This Row],[Order qty]]*Sales_Table[[#This Row],[unit price]]</f>
        <v>1085.897343456744</v>
      </c>
      <c r="N6606" s="8">
        <f>Sales_Table[[#This Row],[Revenue]]-Sales_Table[[#This Row],[unit cost]]</f>
        <v>827.35035691942403</v>
      </c>
    </row>
    <row r="6607" spans="1:14" ht="14.25" customHeight="1">
      <c r="A6607" t="s">
        <v>6620</v>
      </c>
      <c r="B6607" s="4">
        <v>43933</v>
      </c>
      <c r="C6607" s="6" t="str">
        <f t="shared" si="206"/>
        <v>Apr</v>
      </c>
      <c r="D6607" s="6" t="str">
        <f t="shared" si="207"/>
        <v>3</v>
      </c>
      <c r="E6607" t="s">
        <v>14</v>
      </c>
      <c r="F6607" s="3" t="s">
        <v>12</v>
      </c>
      <c r="G6607">
        <v>7</v>
      </c>
      <c r="H6607">
        <v>349</v>
      </c>
      <c r="I6607">
        <v>5</v>
      </c>
      <c r="J6607">
        <v>10</v>
      </c>
      <c r="K6607" s="3">
        <v>446.95494568347902</v>
      </c>
      <c r="L6607" s="3">
        <v>319.253532631057</v>
      </c>
      <c r="M6607" s="7">
        <f>Sales_Table[[#This Row],[Order qty]]*Sales_Table[[#This Row],[unit price]]</f>
        <v>4469.5494568347904</v>
      </c>
      <c r="N6607" s="8">
        <f>Sales_Table[[#This Row],[Revenue]]-Sales_Table[[#This Row],[unit cost]]</f>
        <v>4150.2959242037332</v>
      </c>
    </row>
    <row r="6608" spans="1:14" ht="14.25" customHeight="1">
      <c r="A6608" t="s">
        <v>6621</v>
      </c>
      <c r="B6608" s="4">
        <v>43930</v>
      </c>
      <c r="C6608" s="6" t="str">
        <f t="shared" si="206"/>
        <v>Mar</v>
      </c>
      <c r="D6608" s="6" t="str">
        <f t="shared" si="207"/>
        <v>5</v>
      </c>
      <c r="E6608" t="s">
        <v>20</v>
      </c>
      <c r="F6608" s="3" t="s">
        <v>12</v>
      </c>
      <c r="G6608">
        <v>7</v>
      </c>
      <c r="H6608">
        <v>238</v>
      </c>
      <c r="I6608">
        <v>47</v>
      </c>
      <c r="J6608">
        <v>5</v>
      </c>
      <c r="K6608" s="3">
        <v>533.70345550775505</v>
      </c>
      <c r="L6608" s="3">
        <v>381.21675393411101</v>
      </c>
      <c r="M6608" s="7">
        <f>Sales_Table[[#This Row],[Order qty]]*Sales_Table[[#This Row],[unit price]]</f>
        <v>2668.5172775387755</v>
      </c>
      <c r="N6608" s="8">
        <f>Sales_Table[[#This Row],[Revenue]]-Sales_Table[[#This Row],[unit cost]]</f>
        <v>2287.3005236046647</v>
      </c>
    </row>
    <row r="6609" spans="1:14" ht="14.25" customHeight="1">
      <c r="A6609" t="s">
        <v>6622</v>
      </c>
      <c r="B6609" s="4">
        <v>43917</v>
      </c>
      <c r="C6609" s="6" t="str">
        <f t="shared" si="206"/>
        <v>May</v>
      </c>
      <c r="D6609" s="6" t="str">
        <f t="shared" si="207"/>
        <v>2</v>
      </c>
      <c r="E6609" t="s">
        <v>20</v>
      </c>
      <c r="F6609" s="3" t="s">
        <v>12</v>
      </c>
      <c r="G6609">
        <v>24</v>
      </c>
      <c r="H6609">
        <v>51</v>
      </c>
      <c r="I6609">
        <v>36</v>
      </c>
      <c r="J6609">
        <v>3</v>
      </c>
      <c r="K6609" s="3">
        <v>469.497415781021</v>
      </c>
      <c r="L6609" s="3">
        <v>335.35529698644399</v>
      </c>
      <c r="M6609" s="7">
        <f>Sales_Table[[#This Row],[Order qty]]*Sales_Table[[#This Row],[unit price]]</f>
        <v>1408.4922473430629</v>
      </c>
      <c r="N6609" s="8">
        <f>Sales_Table[[#This Row],[Revenue]]-Sales_Table[[#This Row],[unit cost]]</f>
        <v>1073.1369503566189</v>
      </c>
    </row>
    <row r="6610" spans="1:14" ht="14.25" customHeight="1">
      <c r="A6610" t="s">
        <v>6623</v>
      </c>
      <c r="B6610" s="4">
        <v>43975</v>
      </c>
      <c r="C6610" s="6" t="str">
        <f t="shared" si="206"/>
        <v>Feb</v>
      </c>
      <c r="D6610" s="6" t="str">
        <f t="shared" si="207"/>
        <v>4</v>
      </c>
      <c r="E6610" t="s">
        <v>20</v>
      </c>
      <c r="F6610" s="3" t="s">
        <v>12</v>
      </c>
      <c r="G6610">
        <v>12</v>
      </c>
      <c r="H6610">
        <v>220</v>
      </c>
      <c r="I6610">
        <v>39</v>
      </c>
      <c r="J6610">
        <v>5</v>
      </c>
      <c r="K6610" s="3">
        <v>418.43456572294201</v>
      </c>
      <c r="L6610" s="3">
        <v>298.88183265924499</v>
      </c>
      <c r="M6610" s="7">
        <f>Sales_Table[[#This Row],[Order qty]]*Sales_Table[[#This Row],[unit price]]</f>
        <v>2092.1728286147099</v>
      </c>
      <c r="N6610" s="8">
        <f>Sales_Table[[#This Row],[Revenue]]-Sales_Table[[#This Row],[unit cost]]</f>
        <v>1793.290995955465</v>
      </c>
    </row>
    <row r="6611" spans="1:14" ht="14.25" customHeight="1">
      <c r="A6611" t="s">
        <v>6624</v>
      </c>
      <c r="B6611" s="4">
        <v>43885</v>
      </c>
      <c r="C6611" s="6" t="str">
        <f t="shared" si="206"/>
        <v>Apr</v>
      </c>
      <c r="D6611" s="6" t="str">
        <f t="shared" si="207"/>
        <v>3</v>
      </c>
      <c r="E6611" t="s">
        <v>14</v>
      </c>
      <c r="F6611" s="3" t="s">
        <v>12</v>
      </c>
      <c r="G6611">
        <v>6</v>
      </c>
      <c r="H6611">
        <v>137</v>
      </c>
      <c r="I6611">
        <v>28</v>
      </c>
      <c r="J6611">
        <v>7</v>
      </c>
      <c r="K6611" s="3">
        <v>269.353523612022</v>
      </c>
      <c r="L6611" s="3">
        <v>192.395374008587</v>
      </c>
      <c r="M6611" s="7">
        <f>Sales_Table[[#This Row],[Order qty]]*Sales_Table[[#This Row],[unit price]]</f>
        <v>1885.4746652841541</v>
      </c>
      <c r="N6611" s="8">
        <f>Sales_Table[[#This Row],[Revenue]]-Sales_Table[[#This Row],[unit cost]]</f>
        <v>1693.0792912755671</v>
      </c>
    </row>
    <row r="6612" spans="1:14" ht="14.25" customHeight="1">
      <c r="A6612" t="s">
        <v>6625</v>
      </c>
      <c r="B6612" s="4">
        <v>43936</v>
      </c>
      <c r="C6612" s="6" t="str">
        <f t="shared" si="206"/>
        <v>Mar</v>
      </c>
      <c r="D6612" s="6" t="str">
        <f t="shared" si="207"/>
        <v>3</v>
      </c>
      <c r="E6612" t="s">
        <v>16</v>
      </c>
      <c r="F6612" s="3" t="s">
        <v>12</v>
      </c>
      <c r="G6612">
        <v>1</v>
      </c>
      <c r="H6612">
        <v>283</v>
      </c>
      <c r="I6612">
        <v>28</v>
      </c>
      <c r="J6612">
        <v>2</v>
      </c>
      <c r="K6612" s="3">
        <v>214.34292680025101</v>
      </c>
      <c r="L6612" s="3">
        <v>153.10209057160799</v>
      </c>
      <c r="M6612" s="7">
        <f>Sales_Table[[#This Row],[Order qty]]*Sales_Table[[#This Row],[unit price]]</f>
        <v>428.68585360050201</v>
      </c>
      <c r="N6612" s="8">
        <f>Sales_Table[[#This Row],[Revenue]]-Sales_Table[[#This Row],[unit cost]]</f>
        <v>275.58376302889405</v>
      </c>
    </row>
    <row r="6613" spans="1:14" ht="14.25" customHeight="1">
      <c r="A6613" t="s">
        <v>6626</v>
      </c>
      <c r="B6613" s="4">
        <v>43901</v>
      </c>
      <c r="C6613" s="6" t="str">
        <f t="shared" si="206"/>
        <v>Mar</v>
      </c>
      <c r="D6613" s="6" t="str">
        <f t="shared" si="207"/>
        <v>2</v>
      </c>
      <c r="E6613" t="s">
        <v>11</v>
      </c>
      <c r="F6613" s="3" t="s">
        <v>12</v>
      </c>
      <c r="G6613">
        <v>17</v>
      </c>
      <c r="H6613">
        <v>309</v>
      </c>
      <c r="I6613">
        <v>5</v>
      </c>
      <c r="J6613">
        <v>5</v>
      </c>
      <c r="K6613" s="3">
        <v>602.32338666915905</v>
      </c>
      <c r="L6613" s="3">
        <v>430.23099047797098</v>
      </c>
      <c r="M6613" s="7">
        <f>Sales_Table[[#This Row],[Order qty]]*Sales_Table[[#This Row],[unit price]]</f>
        <v>3011.6169333457951</v>
      </c>
      <c r="N6613" s="8">
        <f>Sales_Table[[#This Row],[Revenue]]-Sales_Table[[#This Row],[unit cost]]</f>
        <v>2581.3859428678243</v>
      </c>
    </row>
    <row r="6614" spans="1:14" ht="14.25" customHeight="1">
      <c r="A6614" t="s">
        <v>6627</v>
      </c>
      <c r="B6614" s="4">
        <v>43904</v>
      </c>
      <c r="C6614" s="6" t="str">
        <f t="shared" si="206"/>
        <v>Feb</v>
      </c>
      <c r="D6614" s="6" t="str">
        <f t="shared" si="207"/>
        <v>2</v>
      </c>
      <c r="E6614" t="s">
        <v>14</v>
      </c>
      <c r="F6614" s="3" t="s">
        <v>12</v>
      </c>
      <c r="G6614">
        <v>11</v>
      </c>
      <c r="H6614">
        <v>192</v>
      </c>
      <c r="I6614">
        <v>34</v>
      </c>
      <c r="J6614">
        <v>9</v>
      </c>
      <c r="K6614" s="3">
        <v>616.97349876165401</v>
      </c>
      <c r="L6614" s="3">
        <v>440.69535625832401</v>
      </c>
      <c r="M6614" s="7">
        <f>Sales_Table[[#This Row],[Order qty]]*Sales_Table[[#This Row],[unit price]]</f>
        <v>5552.761488854886</v>
      </c>
      <c r="N6614" s="8">
        <f>Sales_Table[[#This Row],[Revenue]]-Sales_Table[[#This Row],[unit cost]]</f>
        <v>5112.0661325965621</v>
      </c>
    </row>
    <row r="6615" spans="1:14" ht="14.25" customHeight="1">
      <c r="A6615" t="s">
        <v>6628</v>
      </c>
      <c r="B6615" s="4">
        <v>43882</v>
      </c>
      <c r="C6615" s="6" t="str">
        <f t="shared" si="206"/>
        <v>Feb</v>
      </c>
      <c r="D6615" s="6" t="str">
        <f t="shared" si="207"/>
        <v>3</v>
      </c>
      <c r="E6615" t="s">
        <v>14</v>
      </c>
      <c r="F6615" s="3" t="s">
        <v>12</v>
      </c>
      <c r="G6615">
        <v>5</v>
      </c>
      <c r="H6615">
        <v>274</v>
      </c>
      <c r="I6615">
        <v>15</v>
      </c>
      <c r="J6615">
        <v>2</v>
      </c>
      <c r="K6615" s="3">
        <v>512.93618738651298</v>
      </c>
      <c r="L6615" s="3">
        <v>366.38299099036601</v>
      </c>
      <c r="M6615" s="7">
        <f>Sales_Table[[#This Row],[Order qty]]*Sales_Table[[#This Row],[unit price]]</f>
        <v>1025.872374773026</v>
      </c>
      <c r="N6615" s="8">
        <f>Sales_Table[[#This Row],[Revenue]]-Sales_Table[[#This Row],[unit cost]]</f>
        <v>659.48938378265996</v>
      </c>
    </row>
    <row r="6616" spans="1:14" ht="14.25" customHeight="1">
      <c r="A6616" t="s">
        <v>6629</v>
      </c>
      <c r="B6616" s="4">
        <v>43869</v>
      </c>
      <c r="C6616" s="6" t="str">
        <f t="shared" si="206"/>
        <v>Mar</v>
      </c>
      <c r="D6616" s="6" t="str">
        <f t="shared" si="207"/>
        <v>3</v>
      </c>
      <c r="E6616" t="s">
        <v>20</v>
      </c>
      <c r="F6616" s="3" t="s">
        <v>12</v>
      </c>
      <c r="G6616">
        <v>22</v>
      </c>
      <c r="H6616">
        <v>173</v>
      </c>
      <c r="I6616">
        <v>17</v>
      </c>
      <c r="J6616">
        <v>7</v>
      </c>
      <c r="K6616" s="3">
        <v>598.24654680490505</v>
      </c>
      <c r="L6616" s="3">
        <v>427.318962003504</v>
      </c>
      <c r="M6616" s="7">
        <f>Sales_Table[[#This Row],[Order qty]]*Sales_Table[[#This Row],[unit price]]</f>
        <v>4187.7258276343355</v>
      </c>
      <c r="N6616" s="8">
        <f>Sales_Table[[#This Row],[Revenue]]-Sales_Table[[#This Row],[unit cost]]</f>
        <v>3760.4068656308314</v>
      </c>
    </row>
    <row r="6617" spans="1:14" ht="14.25" customHeight="1">
      <c r="A6617" t="s">
        <v>6630</v>
      </c>
      <c r="B6617" s="4">
        <v>43908</v>
      </c>
      <c r="C6617" s="6" t="str">
        <f t="shared" si="206"/>
        <v>Mar</v>
      </c>
      <c r="D6617" s="6" t="str">
        <f t="shared" si="207"/>
        <v>4</v>
      </c>
      <c r="E6617" t="s">
        <v>14</v>
      </c>
      <c r="F6617" s="3" t="s">
        <v>12</v>
      </c>
      <c r="G6617">
        <v>14</v>
      </c>
      <c r="H6617">
        <v>198</v>
      </c>
      <c r="I6617">
        <v>4</v>
      </c>
      <c r="J6617">
        <v>7</v>
      </c>
      <c r="K6617" s="3">
        <v>239.907692670822</v>
      </c>
      <c r="L6617" s="3">
        <v>171.362637622016</v>
      </c>
      <c r="M6617" s="7">
        <f>Sales_Table[[#This Row],[Order qty]]*Sales_Table[[#This Row],[unit price]]</f>
        <v>1679.3538486957541</v>
      </c>
      <c r="N6617" s="8">
        <f>Sales_Table[[#This Row],[Revenue]]-Sales_Table[[#This Row],[unit cost]]</f>
        <v>1507.9912110737382</v>
      </c>
    </row>
    <row r="6618" spans="1:14" ht="14.25" customHeight="1">
      <c r="A6618" t="s">
        <v>6631</v>
      </c>
      <c r="B6618" s="4">
        <v>43893</v>
      </c>
      <c r="C6618" s="6" t="str">
        <f t="shared" si="206"/>
        <v>Apr</v>
      </c>
      <c r="D6618" s="6" t="str">
        <f t="shared" si="207"/>
        <v>2</v>
      </c>
      <c r="E6618" t="s">
        <v>11</v>
      </c>
      <c r="F6618" s="3" t="s">
        <v>12</v>
      </c>
      <c r="G6618">
        <v>6</v>
      </c>
      <c r="H6618">
        <v>111</v>
      </c>
      <c r="I6618">
        <v>2</v>
      </c>
      <c r="J6618">
        <v>9</v>
      </c>
      <c r="K6618" s="3">
        <v>463.58508270978899</v>
      </c>
      <c r="L6618" s="3">
        <v>331.13220193556401</v>
      </c>
      <c r="M6618" s="7">
        <f>Sales_Table[[#This Row],[Order qty]]*Sales_Table[[#This Row],[unit price]]</f>
        <v>4172.2657443881008</v>
      </c>
      <c r="N6618" s="8">
        <f>Sales_Table[[#This Row],[Revenue]]-Sales_Table[[#This Row],[unit cost]]</f>
        <v>3841.1335424525369</v>
      </c>
    </row>
    <row r="6619" spans="1:14" ht="14.25" customHeight="1">
      <c r="A6619" t="s">
        <v>6632</v>
      </c>
      <c r="B6619" s="4">
        <v>43929</v>
      </c>
      <c r="C6619" s="6" t="str">
        <f t="shared" si="206"/>
        <v>Feb</v>
      </c>
      <c r="D6619" s="6" t="str">
        <f t="shared" si="207"/>
        <v>3</v>
      </c>
      <c r="E6619" t="s">
        <v>11</v>
      </c>
      <c r="F6619" s="3" t="s">
        <v>12</v>
      </c>
      <c r="G6619">
        <v>16</v>
      </c>
      <c r="H6619">
        <v>19</v>
      </c>
      <c r="I6619">
        <v>36</v>
      </c>
      <c r="J6619">
        <v>5</v>
      </c>
      <c r="K6619" s="3">
        <v>311.25792968273203</v>
      </c>
      <c r="L6619" s="3">
        <v>222.327092630523</v>
      </c>
      <c r="M6619" s="7">
        <f>Sales_Table[[#This Row],[Order qty]]*Sales_Table[[#This Row],[unit price]]</f>
        <v>1556.2896484136602</v>
      </c>
      <c r="N6619" s="8">
        <f>Sales_Table[[#This Row],[Revenue]]-Sales_Table[[#This Row],[unit cost]]</f>
        <v>1333.9625557831373</v>
      </c>
    </row>
    <row r="6620" spans="1:14" ht="14.25" customHeight="1">
      <c r="A6620" t="s">
        <v>6633</v>
      </c>
      <c r="B6620" s="4">
        <v>43879</v>
      </c>
      <c r="C6620" s="6" t="str">
        <f t="shared" si="206"/>
        <v>Mar</v>
      </c>
      <c r="D6620" s="6" t="str">
        <f t="shared" si="207"/>
        <v>4</v>
      </c>
      <c r="E6620" t="s">
        <v>20</v>
      </c>
      <c r="F6620" s="3" t="s">
        <v>12</v>
      </c>
      <c r="G6620">
        <v>5</v>
      </c>
      <c r="H6620">
        <v>318</v>
      </c>
      <c r="I6620">
        <v>2</v>
      </c>
      <c r="J6620">
        <v>4</v>
      </c>
      <c r="K6620" s="3">
        <v>308.06183749437298</v>
      </c>
      <c r="L6620" s="3">
        <v>220.04416963883801</v>
      </c>
      <c r="M6620" s="7">
        <f>Sales_Table[[#This Row],[Order qty]]*Sales_Table[[#This Row],[unit price]]</f>
        <v>1232.2473499774919</v>
      </c>
      <c r="N6620" s="8">
        <f>Sales_Table[[#This Row],[Revenue]]-Sales_Table[[#This Row],[unit cost]]</f>
        <v>1012.203180338654</v>
      </c>
    </row>
    <row r="6621" spans="1:14" ht="14.25" customHeight="1">
      <c r="A6621" t="s">
        <v>6634</v>
      </c>
      <c r="B6621" s="4">
        <v>43919</v>
      </c>
      <c r="C6621" s="6" t="str">
        <f t="shared" si="206"/>
        <v>Apr</v>
      </c>
      <c r="D6621" s="6" t="str">
        <f t="shared" si="207"/>
        <v>5</v>
      </c>
      <c r="E6621" t="s">
        <v>16</v>
      </c>
      <c r="F6621" s="3" t="s">
        <v>12</v>
      </c>
      <c r="G6621">
        <v>20</v>
      </c>
      <c r="H6621">
        <v>251</v>
      </c>
      <c r="I6621">
        <v>21</v>
      </c>
      <c r="J6621">
        <v>1</v>
      </c>
      <c r="K6621" s="3">
        <v>414.37026786804199</v>
      </c>
      <c r="L6621" s="3">
        <v>295.97876276288702</v>
      </c>
      <c r="M6621" s="7">
        <f>Sales_Table[[#This Row],[Order qty]]*Sales_Table[[#This Row],[unit price]]</f>
        <v>414.37026786804199</v>
      </c>
      <c r="N6621" s="8">
        <f>Sales_Table[[#This Row],[Revenue]]-Sales_Table[[#This Row],[unit cost]]</f>
        <v>118.39150510515498</v>
      </c>
    </row>
    <row r="6622" spans="1:14" ht="14.25" customHeight="1">
      <c r="A6622" t="s">
        <v>6635</v>
      </c>
      <c r="B6622" s="4">
        <v>43929</v>
      </c>
      <c r="C6622" s="6" t="str">
        <f t="shared" si="206"/>
        <v>May</v>
      </c>
      <c r="D6622" s="6" t="str">
        <f t="shared" si="207"/>
        <v>2</v>
      </c>
      <c r="E6622" t="s">
        <v>11</v>
      </c>
      <c r="F6622" s="3" t="s">
        <v>12</v>
      </c>
      <c r="G6622">
        <v>25</v>
      </c>
      <c r="H6622">
        <v>47</v>
      </c>
      <c r="I6622">
        <v>7</v>
      </c>
      <c r="J6622">
        <v>9</v>
      </c>
      <c r="K6622" s="3">
        <v>650.72201532125496</v>
      </c>
      <c r="L6622" s="3">
        <v>464.80143951518198</v>
      </c>
      <c r="M6622" s="7">
        <f>Sales_Table[[#This Row],[Order qty]]*Sales_Table[[#This Row],[unit price]]</f>
        <v>5856.4981378912944</v>
      </c>
      <c r="N6622" s="8">
        <f>Sales_Table[[#This Row],[Revenue]]-Sales_Table[[#This Row],[unit cost]]</f>
        <v>5391.6966983761122</v>
      </c>
    </row>
    <row r="6623" spans="1:14" ht="14.25" customHeight="1">
      <c r="A6623" t="s">
        <v>6636</v>
      </c>
      <c r="B6623" s="4">
        <v>43957</v>
      </c>
      <c r="C6623" s="6" t="str">
        <f t="shared" si="206"/>
        <v>Feb</v>
      </c>
      <c r="D6623" s="6" t="str">
        <f t="shared" si="207"/>
        <v>2</v>
      </c>
      <c r="E6623" t="s">
        <v>11</v>
      </c>
      <c r="F6623" s="3" t="s">
        <v>12</v>
      </c>
      <c r="G6623">
        <v>18</v>
      </c>
      <c r="H6623">
        <v>14</v>
      </c>
      <c r="I6623">
        <v>11</v>
      </c>
      <c r="J6623">
        <v>6</v>
      </c>
      <c r="K6623" s="3">
        <v>248.52315723896001</v>
      </c>
      <c r="L6623" s="3">
        <v>177.51654088497199</v>
      </c>
      <c r="M6623" s="7">
        <f>Sales_Table[[#This Row],[Order qty]]*Sales_Table[[#This Row],[unit price]]</f>
        <v>1491.13894343376</v>
      </c>
      <c r="N6623" s="8">
        <f>Sales_Table[[#This Row],[Revenue]]-Sales_Table[[#This Row],[unit cost]]</f>
        <v>1313.6224025487879</v>
      </c>
    </row>
    <row r="6624" spans="1:14" ht="14.25" customHeight="1">
      <c r="A6624" t="s">
        <v>6637</v>
      </c>
      <c r="B6624" s="4">
        <v>43877</v>
      </c>
      <c r="C6624" s="6" t="str">
        <f t="shared" si="206"/>
        <v>Feb</v>
      </c>
      <c r="D6624" s="6" t="str">
        <f t="shared" si="207"/>
        <v>1</v>
      </c>
      <c r="E6624" t="s">
        <v>11</v>
      </c>
      <c r="F6624" s="3" t="s">
        <v>12</v>
      </c>
      <c r="G6624">
        <v>19</v>
      </c>
      <c r="H6624">
        <v>280</v>
      </c>
      <c r="I6624">
        <v>28</v>
      </c>
      <c r="J6624">
        <v>4</v>
      </c>
      <c r="K6624" s="3">
        <v>628.48807865381195</v>
      </c>
      <c r="L6624" s="3">
        <v>448.92005618129502</v>
      </c>
      <c r="M6624" s="7">
        <f>Sales_Table[[#This Row],[Order qty]]*Sales_Table[[#This Row],[unit price]]</f>
        <v>2513.9523146152478</v>
      </c>
      <c r="N6624" s="8">
        <f>Sales_Table[[#This Row],[Revenue]]-Sales_Table[[#This Row],[unit cost]]</f>
        <v>2065.0322584339528</v>
      </c>
    </row>
    <row r="6625" spans="1:14" ht="14.25" customHeight="1">
      <c r="A6625" t="s">
        <v>6638</v>
      </c>
      <c r="B6625" s="4">
        <v>43867</v>
      </c>
      <c r="C6625" s="6" t="str">
        <f t="shared" si="206"/>
        <v>Jan</v>
      </c>
      <c r="D6625" s="6" t="str">
        <f t="shared" si="207"/>
        <v>4</v>
      </c>
      <c r="E6625" t="s">
        <v>16</v>
      </c>
      <c r="F6625" s="3" t="s">
        <v>12</v>
      </c>
      <c r="G6625">
        <v>7</v>
      </c>
      <c r="H6625">
        <v>247</v>
      </c>
      <c r="I6625">
        <v>47</v>
      </c>
      <c r="J6625">
        <v>8</v>
      </c>
      <c r="K6625" s="3">
        <v>183.67577290534999</v>
      </c>
      <c r="L6625" s="3">
        <v>131.19698064667801</v>
      </c>
      <c r="M6625" s="7">
        <f>Sales_Table[[#This Row],[Order qty]]*Sales_Table[[#This Row],[unit price]]</f>
        <v>1469.4061832427999</v>
      </c>
      <c r="N6625" s="8">
        <f>Sales_Table[[#This Row],[Revenue]]-Sales_Table[[#This Row],[unit cost]]</f>
        <v>1338.2092025961219</v>
      </c>
    </row>
    <row r="6626" spans="1:14" ht="14.25" customHeight="1">
      <c r="A6626" t="s">
        <v>6639</v>
      </c>
      <c r="B6626" s="4">
        <v>43840</v>
      </c>
      <c r="C6626" s="6" t="str">
        <f t="shared" si="206"/>
        <v>Apr</v>
      </c>
      <c r="D6626" s="6" t="str">
        <f t="shared" si="207"/>
        <v>1</v>
      </c>
      <c r="E6626" t="s">
        <v>20</v>
      </c>
      <c r="F6626" s="3" t="s">
        <v>12</v>
      </c>
      <c r="G6626">
        <v>5</v>
      </c>
      <c r="H6626">
        <v>140</v>
      </c>
      <c r="I6626">
        <v>6</v>
      </c>
      <c r="J6626">
        <v>8</v>
      </c>
      <c r="K6626" s="3">
        <v>278.30281466245702</v>
      </c>
      <c r="L6626" s="3">
        <v>198.78772475889801</v>
      </c>
      <c r="M6626" s="7">
        <f>Sales_Table[[#This Row],[Order qty]]*Sales_Table[[#This Row],[unit price]]</f>
        <v>2226.4225172996562</v>
      </c>
      <c r="N6626" s="8">
        <f>Sales_Table[[#This Row],[Revenue]]-Sales_Table[[#This Row],[unit cost]]</f>
        <v>2027.6347925407581</v>
      </c>
    </row>
    <row r="6627" spans="1:14" ht="14.25" customHeight="1">
      <c r="A6627" t="s">
        <v>6640</v>
      </c>
      <c r="B6627" s="4">
        <v>43923</v>
      </c>
      <c r="C6627" s="6" t="str">
        <f t="shared" si="206"/>
        <v>Jan</v>
      </c>
      <c r="D6627" s="6" t="str">
        <f t="shared" si="207"/>
        <v>3</v>
      </c>
      <c r="E6627" t="s">
        <v>20</v>
      </c>
      <c r="F6627" s="3" t="s">
        <v>12</v>
      </c>
      <c r="G6627">
        <v>21</v>
      </c>
      <c r="H6627">
        <v>320</v>
      </c>
      <c r="I6627">
        <v>32</v>
      </c>
      <c r="J6627">
        <v>10</v>
      </c>
      <c r="K6627" s="3">
        <v>175.53881585598</v>
      </c>
      <c r="L6627" s="3">
        <v>125.384868468557</v>
      </c>
      <c r="M6627" s="7">
        <f>Sales_Table[[#This Row],[Order qty]]*Sales_Table[[#This Row],[unit price]]</f>
        <v>1755.3881585598001</v>
      </c>
      <c r="N6627" s="8">
        <f>Sales_Table[[#This Row],[Revenue]]-Sales_Table[[#This Row],[unit cost]]</f>
        <v>1630.0032900912431</v>
      </c>
    </row>
    <row r="6628" spans="1:14" ht="14.25" customHeight="1">
      <c r="A6628" t="s">
        <v>6641</v>
      </c>
      <c r="B6628" s="4">
        <v>43852</v>
      </c>
      <c r="C6628" s="6" t="str">
        <f t="shared" si="206"/>
        <v>Mar</v>
      </c>
      <c r="D6628" s="6" t="str">
        <f t="shared" si="207"/>
        <v>1</v>
      </c>
      <c r="E6628" t="s">
        <v>14</v>
      </c>
      <c r="F6628" s="3" t="s">
        <v>12</v>
      </c>
      <c r="G6628">
        <v>5</v>
      </c>
      <c r="H6628">
        <v>269</v>
      </c>
      <c r="I6628">
        <v>20</v>
      </c>
      <c r="J6628">
        <v>9</v>
      </c>
      <c r="K6628" s="3">
        <v>535.41693288087799</v>
      </c>
      <c r="L6628" s="3">
        <v>382.44066634348502</v>
      </c>
      <c r="M6628" s="7">
        <f>Sales_Table[[#This Row],[Order qty]]*Sales_Table[[#This Row],[unit price]]</f>
        <v>4818.7523959279024</v>
      </c>
      <c r="N6628" s="8">
        <f>Sales_Table[[#This Row],[Revenue]]-Sales_Table[[#This Row],[unit cost]]</f>
        <v>4436.3117295844177</v>
      </c>
    </row>
    <row r="6629" spans="1:14" ht="14.25" customHeight="1">
      <c r="A6629" t="s">
        <v>6642</v>
      </c>
      <c r="B6629" s="4">
        <v>43909</v>
      </c>
      <c r="C6629" s="6" t="str">
        <f t="shared" si="206"/>
        <v>Jan</v>
      </c>
      <c r="D6629" s="6" t="str">
        <f t="shared" si="207"/>
        <v>4</v>
      </c>
      <c r="E6629" t="s">
        <v>16</v>
      </c>
      <c r="F6629" s="3" t="s">
        <v>12</v>
      </c>
      <c r="G6629">
        <v>18</v>
      </c>
      <c r="H6629">
        <v>219</v>
      </c>
      <c r="I6629">
        <v>17</v>
      </c>
      <c r="J6629">
        <v>10</v>
      </c>
      <c r="K6629" s="3">
        <v>522.21171998977695</v>
      </c>
      <c r="L6629" s="3">
        <v>373.00837142126898</v>
      </c>
      <c r="M6629" s="7">
        <f>Sales_Table[[#This Row],[Order qty]]*Sales_Table[[#This Row],[unit price]]</f>
        <v>5222.1171998977698</v>
      </c>
      <c r="N6629" s="8">
        <f>Sales_Table[[#This Row],[Revenue]]-Sales_Table[[#This Row],[unit cost]]</f>
        <v>4849.108828476501</v>
      </c>
    </row>
    <row r="6630" spans="1:14" ht="14.25" customHeight="1">
      <c r="A6630" t="s">
        <v>6643</v>
      </c>
      <c r="B6630" s="4">
        <v>43858</v>
      </c>
      <c r="C6630" s="6" t="str">
        <f t="shared" si="206"/>
        <v>Apr</v>
      </c>
      <c r="D6630" s="6" t="str">
        <f t="shared" si="207"/>
        <v>4</v>
      </c>
      <c r="E6630" t="s">
        <v>20</v>
      </c>
      <c r="F6630" s="3" t="s">
        <v>12</v>
      </c>
      <c r="G6630">
        <v>22</v>
      </c>
      <c r="H6630">
        <v>127</v>
      </c>
      <c r="I6630">
        <v>31</v>
      </c>
      <c r="J6630">
        <v>7</v>
      </c>
      <c r="K6630" s="3">
        <v>211.97744411230099</v>
      </c>
      <c r="L6630" s="3">
        <v>151.412460080215</v>
      </c>
      <c r="M6630" s="7">
        <f>Sales_Table[[#This Row],[Order qty]]*Sales_Table[[#This Row],[unit price]]</f>
        <v>1483.842108786107</v>
      </c>
      <c r="N6630" s="8">
        <f>Sales_Table[[#This Row],[Revenue]]-Sales_Table[[#This Row],[unit cost]]</f>
        <v>1332.4296487058921</v>
      </c>
    </row>
    <row r="6631" spans="1:14" ht="14.25" customHeight="1">
      <c r="A6631" t="s">
        <v>6644</v>
      </c>
      <c r="B6631" s="4">
        <v>43942</v>
      </c>
      <c r="C6631" s="6" t="str">
        <f t="shared" si="206"/>
        <v>Apr</v>
      </c>
      <c r="D6631" s="6" t="str">
        <f t="shared" si="207"/>
        <v>5</v>
      </c>
      <c r="E6631" t="s">
        <v>16</v>
      </c>
      <c r="F6631" s="3" t="s">
        <v>12</v>
      </c>
      <c r="G6631">
        <v>15</v>
      </c>
      <c r="H6631">
        <v>6</v>
      </c>
      <c r="I6631">
        <v>17</v>
      </c>
      <c r="J6631">
        <v>9</v>
      </c>
      <c r="K6631" s="3">
        <v>156.91751539707201</v>
      </c>
      <c r="L6631" s="3">
        <v>112.08393956933701</v>
      </c>
      <c r="M6631" s="7">
        <f>Sales_Table[[#This Row],[Order qty]]*Sales_Table[[#This Row],[unit price]]</f>
        <v>1412.2576385736481</v>
      </c>
      <c r="N6631" s="8">
        <f>Sales_Table[[#This Row],[Revenue]]-Sales_Table[[#This Row],[unit cost]]</f>
        <v>1300.1736990043112</v>
      </c>
    </row>
    <row r="6632" spans="1:14" ht="14.25" customHeight="1">
      <c r="A6632" t="s">
        <v>6645</v>
      </c>
      <c r="B6632" s="4">
        <v>43922</v>
      </c>
      <c r="C6632" s="6" t="str">
        <f t="shared" si="206"/>
        <v>May</v>
      </c>
      <c r="D6632" s="6" t="str">
        <f t="shared" si="207"/>
        <v>1</v>
      </c>
      <c r="E6632" t="s">
        <v>20</v>
      </c>
      <c r="F6632" s="3" t="s">
        <v>12</v>
      </c>
      <c r="G6632">
        <v>22</v>
      </c>
      <c r="H6632">
        <v>164</v>
      </c>
      <c r="I6632">
        <v>31</v>
      </c>
      <c r="J6632">
        <v>6</v>
      </c>
      <c r="K6632" s="3">
        <v>367.32307058572798</v>
      </c>
      <c r="L6632" s="3">
        <v>262.37362184694803</v>
      </c>
      <c r="M6632" s="7">
        <f>Sales_Table[[#This Row],[Order qty]]*Sales_Table[[#This Row],[unit price]]</f>
        <v>2203.938423514368</v>
      </c>
      <c r="N6632" s="8">
        <f>Sales_Table[[#This Row],[Revenue]]-Sales_Table[[#This Row],[unit cost]]</f>
        <v>1941.5648016674199</v>
      </c>
    </row>
    <row r="6633" spans="1:14" ht="14.25" customHeight="1">
      <c r="A6633" t="s">
        <v>6646</v>
      </c>
      <c r="B6633" s="4">
        <v>43963</v>
      </c>
      <c r="C6633" s="6" t="str">
        <f t="shared" si="206"/>
        <v>Jan</v>
      </c>
      <c r="D6633" s="6" t="str">
        <f t="shared" si="207"/>
        <v>1</v>
      </c>
      <c r="E6633" t="s">
        <v>16</v>
      </c>
      <c r="F6633" s="3" t="s">
        <v>12</v>
      </c>
      <c r="G6633">
        <v>2</v>
      </c>
      <c r="H6633">
        <v>98</v>
      </c>
      <c r="I6633">
        <v>1</v>
      </c>
      <c r="J6633">
        <v>9</v>
      </c>
      <c r="K6633" s="3">
        <v>320.616597890854</v>
      </c>
      <c r="L6633" s="3">
        <v>229.01185563632399</v>
      </c>
      <c r="M6633" s="7">
        <f>Sales_Table[[#This Row],[Order qty]]*Sales_Table[[#This Row],[unit price]]</f>
        <v>2885.5493810176858</v>
      </c>
      <c r="N6633" s="8">
        <f>Sales_Table[[#This Row],[Revenue]]-Sales_Table[[#This Row],[unit cost]]</f>
        <v>2656.5375253813618</v>
      </c>
    </row>
    <row r="6634" spans="1:14" ht="14.25" customHeight="1">
      <c r="A6634" t="s">
        <v>6647</v>
      </c>
      <c r="B6634" s="4">
        <v>43848</v>
      </c>
      <c r="C6634" s="6" t="str">
        <f t="shared" si="206"/>
        <v>Jan</v>
      </c>
      <c r="D6634" s="6" t="str">
        <f t="shared" si="207"/>
        <v>5</v>
      </c>
      <c r="E6634" t="s">
        <v>16</v>
      </c>
      <c r="F6634" s="3" t="s">
        <v>12</v>
      </c>
      <c r="G6634">
        <v>1</v>
      </c>
      <c r="H6634">
        <v>56</v>
      </c>
      <c r="I6634">
        <v>43</v>
      </c>
      <c r="J6634">
        <v>7</v>
      </c>
      <c r="K6634" s="3">
        <v>554.64293736219395</v>
      </c>
      <c r="L6634" s="3">
        <v>396.17352668728103</v>
      </c>
      <c r="M6634" s="7">
        <f>Sales_Table[[#This Row],[Order qty]]*Sales_Table[[#This Row],[unit price]]</f>
        <v>3882.5005615353575</v>
      </c>
      <c r="N6634" s="8">
        <f>Sales_Table[[#This Row],[Revenue]]-Sales_Table[[#This Row],[unit cost]]</f>
        <v>3486.3270348480764</v>
      </c>
    </row>
    <row r="6635" spans="1:14" ht="14.25" customHeight="1">
      <c r="A6635" t="s">
        <v>6648</v>
      </c>
      <c r="B6635" s="4">
        <v>43855</v>
      </c>
      <c r="C6635" s="6" t="str">
        <f t="shared" si="206"/>
        <v>May</v>
      </c>
      <c r="D6635" s="6" t="str">
        <f t="shared" si="207"/>
        <v>3</v>
      </c>
      <c r="E6635" t="s">
        <v>16</v>
      </c>
      <c r="F6635" s="3" t="s">
        <v>12</v>
      </c>
      <c r="G6635">
        <v>25</v>
      </c>
      <c r="H6635">
        <v>139</v>
      </c>
      <c r="I6635">
        <v>10</v>
      </c>
      <c r="J6635">
        <v>2</v>
      </c>
      <c r="K6635" s="3">
        <v>541.53065478801705</v>
      </c>
      <c r="L6635" s="3">
        <v>386.80761056287002</v>
      </c>
      <c r="M6635" s="7">
        <f>Sales_Table[[#This Row],[Order qty]]*Sales_Table[[#This Row],[unit price]]</f>
        <v>1083.0613095760341</v>
      </c>
      <c r="N6635" s="8">
        <f>Sales_Table[[#This Row],[Revenue]]-Sales_Table[[#This Row],[unit cost]]</f>
        <v>696.25369901316412</v>
      </c>
    </row>
    <row r="6636" spans="1:14" ht="14.25" customHeight="1">
      <c r="A6636" t="s">
        <v>6649</v>
      </c>
      <c r="B6636" s="4">
        <v>43966</v>
      </c>
      <c r="C6636" s="6" t="str">
        <f t="shared" si="206"/>
        <v>Mar</v>
      </c>
      <c r="D6636" s="6" t="str">
        <f t="shared" si="207"/>
        <v>4</v>
      </c>
      <c r="E6636" t="s">
        <v>20</v>
      </c>
      <c r="F6636" s="3" t="s">
        <v>12</v>
      </c>
      <c r="G6636">
        <v>23</v>
      </c>
      <c r="H6636">
        <v>89</v>
      </c>
      <c r="I6636">
        <v>32</v>
      </c>
      <c r="J6636">
        <v>9</v>
      </c>
      <c r="K6636" s="3">
        <v>611.90479499101605</v>
      </c>
      <c r="L6636" s="3">
        <v>437.07485356501201</v>
      </c>
      <c r="M6636" s="7">
        <f>Sales_Table[[#This Row],[Order qty]]*Sales_Table[[#This Row],[unit price]]</f>
        <v>5507.1431549191448</v>
      </c>
      <c r="N6636" s="8">
        <f>Sales_Table[[#This Row],[Revenue]]-Sales_Table[[#This Row],[unit cost]]</f>
        <v>5070.0683013541329</v>
      </c>
    </row>
    <row r="6637" spans="1:14" ht="14.25" customHeight="1">
      <c r="A6637" t="s">
        <v>6650</v>
      </c>
      <c r="B6637" s="4">
        <v>43911</v>
      </c>
      <c r="C6637" s="6" t="str">
        <f t="shared" si="206"/>
        <v>Apr</v>
      </c>
      <c r="D6637" s="6" t="str">
        <f t="shared" si="207"/>
        <v>3</v>
      </c>
      <c r="E6637" t="s">
        <v>20</v>
      </c>
      <c r="F6637" s="3" t="s">
        <v>12</v>
      </c>
      <c r="G6637">
        <v>13</v>
      </c>
      <c r="H6637">
        <v>174</v>
      </c>
      <c r="I6637">
        <v>26</v>
      </c>
      <c r="J6637">
        <v>8</v>
      </c>
      <c r="K6637" s="3">
        <v>526.85799694061302</v>
      </c>
      <c r="L6637" s="3">
        <v>376.327140671866</v>
      </c>
      <c r="M6637" s="7">
        <f>Sales_Table[[#This Row],[Order qty]]*Sales_Table[[#This Row],[unit price]]</f>
        <v>4214.8639755249042</v>
      </c>
      <c r="N6637" s="8">
        <f>Sales_Table[[#This Row],[Revenue]]-Sales_Table[[#This Row],[unit cost]]</f>
        <v>3838.5368348530383</v>
      </c>
    </row>
    <row r="6638" spans="1:14" ht="14.25" customHeight="1">
      <c r="A6638" t="s">
        <v>6651</v>
      </c>
      <c r="B6638" s="4">
        <v>43951</v>
      </c>
      <c r="C6638" s="6" t="str">
        <f t="shared" si="206"/>
        <v>Mar</v>
      </c>
      <c r="D6638" s="6" t="str">
        <f t="shared" si="207"/>
        <v>3</v>
      </c>
      <c r="E6638" t="s">
        <v>11</v>
      </c>
      <c r="F6638" s="3" t="s">
        <v>12</v>
      </c>
      <c r="G6638">
        <v>9</v>
      </c>
      <c r="H6638">
        <v>366</v>
      </c>
      <c r="I6638">
        <v>32</v>
      </c>
      <c r="J6638">
        <v>3</v>
      </c>
      <c r="K6638" s="3">
        <v>247.20902341604199</v>
      </c>
      <c r="L6638" s="3">
        <v>176.57787386860201</v>
      </c>
      <c r="M6638" s="7">
        <f>Sales_Table[[#This Row],[Order qty]]*Sales_Table[[#This Row],[unit price]]</f>
        <v>741.62707024812596</v>
      </c>
      <c r="N6638" s="8">
        <f>Sales_Table[[#This Row],[Revenue]]-Sales_Table[[#This Row],[unit cost]]</f>
        <v>565.04919637952389</v>
      </c>
    </row>
    <row r="6639" spans="1:14" ht="14.25" customHeight="1">
      <c r="A6639" t="s">
        <v>6652</v>
      </c>
      <c r="B6639" s="4">
        <v>43895</v>
      </c>
      <c r="C6639" s="6" t="str">
        <f t="shared" si="206"/>
        <v>Mar</v>
      </c>
      <c r="D6639" s="6" t="str">
        <f t="shared" si="207"/>
        <v>5</v>
      </c>
      <c r="E6639" t="s">
        <v>14</v>
      </c>
      <c r="F6639" s="3" t="s">
        <v>12</v>
      </c>
      <c r="G6639">
        <v>16</v>
      </c>
      <c r="H6639">
        <v>257</v>
      </c>
      <c r="I6639">
        <v>1</v>
      </c>
      <c r="J6639">
        <v>9</v>
      </c>
      <c r="K6639" s="3">
        <v>154.21154701709699</v>
      </c>
      <c r="L6639" s="3">
        <v>110.151105012212</v>
      </c>
      <c r="M6639" s="7">
        <f>Sales_Table[[#This Row],[Order qty]]*Sales_Table[[#This Row],[unit price]]</f>
        <v>1387.9039231538729</v>
      </c>
      <c r="N6639" s="8">
        <f>Sales_Table[[#This Row],[Revenue]]-Sales_Table[[#This Row],[unit cost]]</f>
        <v>1277.752818141661</v>
      </c>
    </row>
    <row r="6640" spans="1:14" ht="14.25" customHeight="1">
      <c r="A6640" t="s">
        <v>6653</v>
      </c>
      <c r="B6640" s="4">
        <v>43901</v>
      </c>
      <c r="C6640" s="6" t="str">
        <f t="shared" si="206"/>
        <v>May</v>
      </c>
      <c r="D6640" s="6" t="str">
        <f t="shared" si="207"/>
        <v>2</v>
      </c>
      <c r="E6640" t="s">
        <v>20</v>
      </c>
      <c r="F6640" s="3" t="s">
        <v>12</v>
      </c>
      <c r="G6640">
        <v>13</v>
      </c>
      <c r="H6640">
        <v>353</v>
      </c>
      <c r="I6640">
        <v>3</v>
      </c>
      <c r="J6640">
        <v>9</v>
      </c>
      <c r="K6640" s="3">
        <v>316.97466713190101</v>
      </c>
      <c r="L6640" s="3">
        <v>226.41047652278601</v>
      </c>
      <c r="M6640" s="7">
        <f>Sales_Table[[#This Row],[Order qty]]*Sales_Table[[#This Row],[unit price]]</f>
        <v>2852.7720041871089</v>
      </c>
      <c r="N6640" s="8">
        <f>Sales_Table[[#This Row],[Revenue]]-Sales_Table[[#This Row],[unit cost]]</f>
        <v>2626.3615276643227</v>
      </c>
    </row>
    <row r="6641" spans="1:14" ht="14.25" customHeight="1">
      <c r="A6641" t="s">
        <v>6654</v>
      </c>
      <c r="B6641" s="4">
        <v>43975</v>
      </c>
      <c r="C6641" s="6" t="str">
        <f t="shared" si="206"/>
        <v>Feb</v>
      </c>
      <c r="D6641" s="6" t="str">
        <f t="shared" si="207"/>
        <v>2</v>
      </c>
      <c r="E6641" t="s">
        <v>14</v>
      </c>
      <c r="F6641" s="3" t="s">
        <v>12</v>
      </c>
      <c r="G6641">
        <v>8</v>
      </c>
      <c r="H6641">
        <v>186</v>
      </c>
      <c r="I6641">
        <v>8</v>
      </c>
      <c r="J6641">
        <v>8</v>
      </c>
      <c r="K6641" s="3">
        <v>396.56073403358499</v>
      </c>
      <c r="L6641" s="3">
        <v>283.25766716684598</v>
      </c>
      <c r="M6641" s="7">
        <f>Sales_Table[[#This Row],[Order qty]]*Sales_Table[[#This Row],[unit price]]</f>
        <v>3172.4858722686799</v>
      </c>
      <c r="N6641" s="8">
        <f>Sales_Table[[#This Row],[Revenue]]-Sales_Table[[#This Row],[unit cost]]</f>
        <v>2889.2282051018337</v>
      </c>
    </row>
    <row r="6642" spans="1:14" ht="14.25" customHeight="1">
      <c r="A6642" t="s">
        <v>6655</v>
      </c>
      <c r="B6642" s="4">
        <v>43890</v>
      </c>
      <c r="C6642" s="6" t="str">
        <f t="shared" si="206"/>
        <v>Feb</v>
      </c>
      <c r="D6642" s="6" t="str">
        <f t="shared" si="207"/>
        <v>1</v>
      </c>
      <c r="E6642" t="s">
        <v>20</v>
      </c>
      <c r="F6642" s="3" t="s">
        <v>12</v>
      </c>
      <c r="G6642">
        <v>6</v>
      </c>
      <c r="H6642">
        <v>212</v>
      </c>
      <c r="I6642">
        <v>44</v>
      </c>
      <c r="J6642">
        <v>7</v>
      </c>
      <c r="K6642" s="3">
        <v>301.61375159025198</v>
      </c>
      <c r="L6642" s="3">
        <v>215.43839399303701</v>
      </c>
      <c r="M6642" s="7">
        <f>Sales_Table[[#This Row],[Order qty]]*Sales_Table[[#This Row],[unit price]]</f>
        <v>2111.2962611317639</v>
      </c>
      <c r="N6642" s="8">
        <f>Sales_Table[[#This Row],[Revenue]]-Sales_Table[[#This Row],[unit cost]]</f>
        <v>1895.857867138727</v>
      </c>
    </row>
    <row r="6643" spans="1:14" ht="14.25" customHeight="1">
      <c r="A6643" t="s">
        <v>6656</v>
      </c>
      <c r="B6643" s="4">
        <v>43875</v>
      </c>
      <c r="C6643" s="6" t="str">
        <f t="shared" si="206"/>
        <v>Jan</v>
      </c>
      <c r="D6643" s="6" t="str">
        <f t="shared" si="207"/>
        <v>4</v>
      </c>
      <c r="E6643" t="s">
        <v>14</v>
      </c>
      <c r="F6643" s="3" t="s">
        <v>12</v>
      </c>
      <c r="G6643">
        <v>13</v>
      </c>
      <c r="H6643">
        <v>72</v>
      </c>
      <c r="I6643">
        <v>13</v>
      </c>
      <c r="J6643">
        <v>5</v>
      </c>
      <c r="K6643" s="3">
        <v>624.70854413509403</v>
      </c>
      <c r="L6643" s="3">
        <v>446.220388667924</v>
      </c>
      <c r="M6643" s="7">
        <f>Sales_Table[[#This Row],[Order qty]]*Sales_Table[[#This Row],[unit price]]</f>
        <v>3123.5427206754703</v>
      </c>
      <c r="N6643" s="8">
        <f>Sales_Table[[#This Row],[Revenue]]-Sales_Table[[#This Row],[unit cost]]</f>
        <v>2677.3223320075463</v>
      </c>
    </row>
    <row r="6644" spans="1:14" ht="14.25" customHeight="1">
      <c r="A6644" t="s">
        <v>6657</v>
      </c>
      <c r="B6644" s="4">
        <v>43844</v>
      </c>
      <c r="C6644" s="6" t="str">
        <f t="shared" si="206"/>
        <v>Apr</v>
      </c>
      <c r="D6644" s="6" t="str">
        <f t="shared" si="207"/>
        <v>1</v>
      </c>
      <c r="E6644" t="s">
        <v>11</v>
      </c>
      <c r="F6644" s="3" t="s">
        <v>12</v>
      </c>
      <c r="G6644">
        <v>21</v>
      </c>
      <c r="H6644">
        <v>11</v>
      </c>
      <c r="I6644">
        <v>24</v>
      </c>
      <c r="J6644">
        <v>9</v>
      </c>
      <c r="K6644" s="3">
        <v>636.60013085603703</v>
      </c>
      <c r="L6644" s="3">
        <v>454.71437918288399</v>
      </c>
      <c r="M6644" s="7">
        <f>Sales_Table[[#This Row],[Order qty]]*Sales_Table[[#This Row],[unit price]]</f>
        <v>5729.4011777043333</v>
      </c>
      <c r="N6644" s="8">
        <f>Sales_Table[[#This Row],[Revenue]]-Sales_Table[[#This Row],[unit cost]]</f>
        <v>5274.6867985214494</v>
      </c>
    </row>
    <row r="6645" spans="1:14" ht="14.25" customHeight="1">
      <c r="A6645" t="s">
        <v>6658</v>
      </c>
      <c r="B6645" s="4">
        <v>43922</v>
      </c>
      <c r="C6645" s="6" t="str">
        <f t="shared" si="206"/>
        <v>Jan</v>
      </c>
      <c r="D6645" s="6" t="str">
        <f t="shared" si="207"/>
        <v>4</v>
      </c>
      <c r="E6645" t="s">
        <v>14</v>
      </c>
      <c r="F6645" s="3" t="s">
        <v>12</v>
      </c>
      <c r="G6645">
        <v>26</v>
      </c>
      <c r="H6645">
        <v>334</v>
      </c>
      <c r="I6645">
        <v>21</v>
      </c>
      <c r="J6645">
        <v>6</v>
      </c>
      <c r="K6645" s="3">
        <v>381.58497762680099</v>
      </c>
      <c r="L6645" s="3">
        <v>272.56069830485802</v>
      </c>
      <c r="M6645" s="7">
        <f>Sales_Table[[#This Row],[Order qty]]*Sales_Table[[#This Row],[unit price]]</f>
        <v>2289.509865760806</v>
      </c>
      <c r="N6645" s="8">
        <f>Sales_Table[[#This Row],[Revenue]]-Sales_Table[[#This Row],[unit cost]]</f>
        <v>2016.9491674559479</v>
      </c>
    </row>
    <row r="6646" spans="1:14" ht="14.25" customHeight="1">
      <c r="A6646" t="s">
        <v>6659</v>
      </c>
      <c r="B6646" s="4">
        <v>43840</v>
      </c>
      <c r="C6646" s="6" t="str">
        <f t="shared" si="206"/>
        <v>Apr</v>
      </c>
      <c r="D6646" s="6" t="str">
        <f t="shared" si="207"/>
        <v>2</v>
      </c>
      <c r="E6646" t="s">
        <v>16</v>
      </c>
      <c r="F6646" s="3" t="s">
        <v>12</v>
      </c>
      <c r="G6646">
        <v>17</v>
      </c>
      <c r="H6646">
        <v>295</v>
      </c>
      <c r="I6646">
        <v>22</v>
      </c>
      <c r="J6646">
        <v>5</v>
      </c>
      <c r="K6646" s="3">
        <v>646.08911651372898</v>
      </c>
      <c r="L6646" s="3">
        <v>461.492226081235</v>
      </c>
      <c r="M6646" s="7">
        <f>Sales_Table[[#This Row],[Order qty]]*Sales_Table[[#This Row],[unit price]]</f>
        <v>3230.445582568645</v>
      </c>
      <c r="N6646" s="8">
        <f>Sales_Table[[#This Row],[Revenue]]-Sales_Table[[#This Row],[unit cost]]</f>
        <v>2768.95335648741</v>
      </c>
    </row>
    <row r="6647" spans="1:14" ht="14.25" customHeight="1">
      <c r="A6647" t="s">
        <v>6660</v>
      </c>
      <c r="B6647" s="4">
        <v>43928</v>
      </c>
      <c r="C6647" s="6" t="str">
        <f t="shared" si="206"/>
        <v>Feb</v>
      </c>
      <c r="D6647" s="6" t="str">
        <f t="shared" si="207"/>
        <v>5</v>
      </c>
      <c r="E6647" t="s">
        <v>20</v>
      </c>
      <c r="F6647" s="3" t="s">
        <v>12</v>
      </c>
      <c r="G6647">
        <v>21</v>
      </c>
      <c r="H6647">
        <v>162</v>
      </c>
      <c r="I6647">
        <v>42</v>
      </c>
      <c r="J6647">
        <v>4</v>
      </c>
      <c r="K6647" s="3">
        <v>320.888162255287</v>
      </c>
      <c r="L6647" s="3">
        <v>229.205830182348</v>
      </c>
      <c r="M6647" s="7">
        <f>Sales_Table[[#This Row],[Order qty]]*Sales_Table[[#This Row],[unit price]]</f>
        <v>1283.552649021148</v>
      </c>
      <c r="N6647" s="8">
        <f>Sales_Table[[#This Row],[Revenue]]-Sales_Table[[#This Row],[unit cost]]</f>
        <v>1054.3468188388001</v>
      </c>
    </row>
    <row r="6648" spans="1:14" ht="14.25" customHeight="1">
      <c r="A6648" t="s">
        <v>6661</v>
      </c>
      <c r="B6648" s="4">
        <v>43864</v>
      </c>
      <c r="C6648" s="6" t="str">
        <f t="shared" si="206"/>
        <v>May</v>
      </c>
      <c r="D6648" s="6" t="str">
        <f t="shared" si="207"/>
        <v>5</v>
      </c>
      <c r="E6648" t="s">
        <v>14</v>
      </c>
      <c r="F6648" s="3" t="s">
        <v>12</v>
      </c>
      <c r="G6648">
        <v>4</v>
      </c>
      <c r="H6648">
        <v>282</v>
      </c>
      <c r="I6648">
        <v>15</v>
      </c>
      <c r="J6648">
        <v>10</v>
      </c>
      <c r="K6648" s="3">
        <v>486.49413782358198</v>
      </c>
      <c r="L6648" s="3">
        <v>347.49581273113</v>
      </c>
      <c r="M6648" s="7">
        <f>Sales_Table[[#This Row],[Order qty]]*Sales_Table[[#This Row],[unit price]]</f>
        <v>4864.9413782358197</v>
      </c>
      <c r="N6648" s="8">
        <f>Sales_Table[[#This Row],[Revenue]]-Sales_Table[[#This Row],[unit cost]]</f>
        <v>4517.4455655046895</v>
      </c>
    </row>
    <row r="6649" spans="1:14" ht="14.25" customHeight="1">
      <c r="A6649" t="s">
        <v>6662</v>
      </c>
      <c r="B6649" s="4">
        <v>43981</v>
      </c>
      <c r="C6649" s="6" t="str">
        <f t="shared" si="206"/>
        <v>May</v>
      </c>
      <c r="D6649" s="6" t="str">
        <f t="shared" si="207"/>
        <v>3</v>
      </c>
      <c r="E6649" t="s">
        <v>16</v>
      </c>
      <c r="F6649" s="3" t="s">
        <v>12</v>
      </c>
      <c r="G6649">
        <v>7</v>
      </c>
      <c r="H6649">
        <v>190</v>
      </c>
      <c r="I6649">
        <v>17</v>
      </c>
      <c r="J6649">
        <v>3</v>
      </c>
      <c r="K6649" s="3">
        <v>634.85437273979198</v>
      </c>
      <c r="L6649" s="3">
        <v>453.46740909985101</v>
      </c>
      <c r="M6649" s="7">
        <f>Sales_Table[[#This Row],[Order qty]]*Sales_Table[[#This Row],[unit price]]</f>
        <v>1904.5631182193761</v>
      </c>
      <c r="N6649" s="8">
        <f>Sales_Table[[#This Row],[Revenue]]-Sales_Table[[#This Row],[unit cost]]</f>
        <v>1451.0957091195251</v>
      </c>
    </row>
    <row r="6650" spans="1:14" ht="14.25" customHeight="1">
      <c r="A6650" t="s">
        <v>6663</v>
      </c>
      <c r="B6650" s="4">
        <v>43962</v>
      </c>
      <c r="C6650" s="6" t="str">
        <f t="shared" si="206"/>
        <v>Mar</v>
      </c>
      <c r="D6650" s="6" t="str">
        <f t="shared" si="207"/>
        <v>3</v>
      </c>
      <c r="E6650" t="s">
        <v>11</v>
      </c>
      <c r="F6650" s="3" t="s">
        <v>12</v>
      </c>
      <c r="G6650">
        <v>6</v>
      </c>
      <c r="H6650">
        <v>277</v>
      </c>
      <c r="I6650">
        <v>40</v>
      </c>
      <c r="J6650">
        <v>10</v>
      </c>
      <c r="K6650" s="3">
        <v>602.67668312787998</v>
      </c>
      <c r="L6650" s="3">
        <v>430.48334509134298</v>
      </c>
      <c r="M6650" s="7">
        <f>Sales_Table[[#This Row],[Order qty]]*Sales_Table[[#This Row],[unit price]]</f>
        <v>6026.7668312788001</v>
      </c>
      <c r="N6650" s="8">
        <f>Sales_Table[[#This Row],[Revenue]]-Sales_Table[[#This Row],[unit cost]]</f>
        <v>5596.2834861874571</v>
      </c>
    </row>
    <row r="6651" spans="1:14" ht="14.25" customHeight="1">
      <c r="A6651" t="s">
        <v>6664</v>
      </c>
      <c r="B6651" s="4">
        <v>43921</v>
      </c>
      <c r="C6651" s="6" t="str">
        <f t="shared" si="206"/>
        <v>Mar</v>
      </c>
      <c r="D6651" s="6" t="str">
        <f t="shared" si="207"/>
        <v>5</v>
      </c>
      <c r="E6651" t="s">
        <v>14</v>
      </c>
      <c r="F6651" s="3" t="s">
        <v>12</v>
      </c>
      <c r="G6651">
        <v>5</v>
      </c>
      <c r="H6651">
        <v>191</v>
      </c>
      <c r="I6651">
        <v>19</v>
      </c>
      <c r="J6651">
        <v>6</v>
      </c>
      <c r="K6651" s="3">
        <v>431.188206553459</v>
      </c>
      <c r="L6651" s="3">
        <v>307.99157610961402</v>
      </c>
      <c r="M6651" s="7">
        <f>Sales_Table[[#This Row],[Order qty]]*Sales_Table[[#This Row],[unit price]]</f>
        <v>2587.1292393207541</v>
      </c>
      <c r="N6651" s="8">
        <f>Sales_Table[[#This Row],[Revenue]]-Sales_Table[[#This Row],[unit cost]]</f>
        <v>2279.1376632111401</v>
      </c>
    </row>
    <row r="6652" spans="1:14" ht="14.25" customHeight="1">
      <c r="A6652" t="s">
        <v>6665</v>
      </c>
      <c r="B6652" s="4">
        <v>43908</v>
      </c>
      <c r="C6652" s="6" t="str">
        <f t="shared" si="206"/>
        <v>May</v>
      </c>
      <c r="D6652" s="6" t="str">
        <f t="shared" si="207"/>
        <v>5</v>
      </c>
      <c r="E6652" t="s">
        <v>20</v>
      </c>
      <c r="F6652" s="3" t="s">
        <v>12</v>
      </c>
      <c r="G6652">
        <v>20</v>
      </c>
      <c r="H6652">
        <v>365</v>
      </c>
      <c r="I6652">
        <v>41</v>
      </c>
      <c r="J6652">
        <v>1</v>
      </c>
      <c r="K6652" s="3">
        <v>340.65577250719099</v>
      </c>
      <c r="L6652" s="3">
        <v>243.32555179085099</v>
      </c>
      <c r="M6652" s="7">
        <f>Sales_Table[[#This Row],[Order qty]]*Sales_Table[[#This Row],[unit price]]</f>
        <v>340.65577250719099</v>
      </c>
      <c r="N6652" s="8">
        <f>Sales_Table[[#This Row],[Revenue]]-Sales_Table[[#This Row],[unit cost]]</f>
        <v>97.330220716339994</v>
      </c>
    </row>
    <row r="6653" spans="1:14" ht="14.25" customHeight="1">
      <c r="A6653" t="s">
        <v>6666</v>
      </c>
      <c r="B6653" s="4">
        <v>43968</v>
      </c>
      <c r="C6653" s="6" t="str">
        <f t="shared" si="206"/>
        <v>May</v>
      </c>
      <c r="D6653" s="6" t="str">
        <f t="shared" si="207"/>
        <v>5</v>
      </c>
      <c r="E6653" t="s">
        <v>14</v>
      </c>
      <c r="F6653" s="3" t="s">
        <v>12</v>
      </c>
      <c r="G6653">
        <v>4</v>
      </c>
      <c r="H6653">
        <v>258</v>
      </c>
      <c r="I6653">
        <v>29</v>
      </c>
      <c r="J6653">
        <v>9</v>
      </c>
      <c r="K6653" s="3">
        <v>642.43416595458996</v>
      </c>
      <c r="L6653" s="3">
        <v>458.88154711042102</v>
      </c>
      <c r="M6653" s="7">
        <f>Sales_Table[[#This Row],[Order qty]]*Sales_Table[[#This Row],[unit price]]</f>
        <v>5781.9074935913095</v>
      </c>
      <c r="N6653" s="8">
        <f>Sales_Table[[#This Row],[Revenue]]-Sales_Table[[#This Row],[unit cost]]</f>
        <v>5323.0259464808887</v>
      </c>
    </row>
    <row r="6654" spans="1:14" ht="14.25" customHeight="1">
      <c r="A6654" t="s">
        <v>6667</v>
      </c>
      <c r="B6654" s="4">
        <v>43980</v>
      </c>
      <c r="C6654" s="6" t="str">
        <f t="shared" si="206"/>
        <v>May</v>
      </c>
      <c r="D6654" s="6" t="str">
        <f t="shared" si="207"/>
        <v>4</v>
      </c>
      <c r="E6654" t="s">
        <v>16</v>
      </c>
      <c r="F6654" s="3" t="s">
        <v>12</v>
      </c>
      <c r="G6654">
        <v>8</v>
      </c>
      <c r="H6654">
        <v>320</v>
      </c>
      <c r="I6654">
        <v>33</v>
      </c>
      <c r="J6654">
        <v>7</v>
      </c>
      <c r="K6654" s="3">
        <v>491.99321168661101</v>
      </c>
      <c r="L6654" s="3">
        <v>351.42372263329401</v>
      </c>
      <c r="M6654" s="7">
        <f>Sales_Table[[#This Row],[Order qty]]*Sales_Table[[#This Row],[unit price]]</f>
        <v>3443.9524818062769</v>
      </c>
      <c r="N6654" s="8">
        <f>Sales_Table[[#This Row],[Revenue]]-Sales_Table[[#This Row],[unit cost]]</f>
        <v>3092.528759172983</v>
      </c>
    </row>
    <row r="6655" spans="1:14" ht="14.25" customHeight="1">
      <c r="A6655" t="s">
        <v>6668</v>
      </c>
      <c r="B6655" s="4">
        <v>43971</v>
      </c>
      <c r="C6655" s="6" t="str">
        <f t="shared" si="206"/>
        <v>Apr</v>
      </c>
      <c r="D6655" s="6" t="str">
        <f t="shared" si="207"/>
        <v>5</v>
      </c>
      <c r="E6655" t="s">
        <v>14</v>
      </c>
      <c r="F6655" s="3" t="s">
        <v>12</v>
      </c>
      <c r="G6655">
        <v>1</v>
      </c>
      <c r="H6655">
        <v>151</v>
      </c>
      <c r="I6655">
        <v>20</v>
      </c>
      <c r="J6655">
        <v>4</v>
      </c>
      <c r="K6655" s="3">
        <v>150.32089626789099</v>
      </c>
      <c r="L6655" s="3">
        <v>107.37206876277899</v>
      </c>
      <c r="M6655" s="7">
        <f>Sales_Table[[#This Row],[Order qty]]*Sales_Table[[#This Row],[unit price]]</f>
        <v>601.28358507156395</v>
      </c>
      <c r="N6655" s="8">
        <f>Sales_Table[[#This Row],[Revenue]]-Sales_Table[[#This Row],[unit cost]]</f>
        <v>493.91151630878494</v>
      </c>
    </row>
    <row r="6656" spans="1:14" ht="14.25" customHeight="1">
      <c r="A6656" t="s">
        <v>6669</v>
      </c>
      <c r="B6656" s="4">
        <v>43939</v>
      </c>
      <c r="C6656" s="6" t="str">
        <f t="shared" si="206"/>
        <v>May</v>
      </c>
      <c r="D6656" s="6" t="str">
        <f t="shared" si="207"/>
        <v>1</v>
      </c>
      <c r="E6656" t="s">
        <v>14</v>
      </c>
      <c r="F6656" s="3" t="s">
        <v>12</v>
      </c>
      <c r="G6656">
        <v>17</v>
      </c>
      <c r="H6656">
        <v>306</v>
      </c>
      <c r="I6656">
        <v>22</v>
      </c>
      <c r="J6656">
        <v>7</v>
      </c>
      <c r="K6656" s="3">
        <v>642.26087719201996</v>
      </c>
      <c r="L6656" s="3">
        <v>458.757769422872</v>
      </c>
      <c r="M6656" s="7">
        <f>Sales_Table[[#This Row],[Order qty]]*Sales_Table[[#This Row],[unit price]]</f>
        <v>4495.8261403441393</v>
      </c>
      <c r="N6656" s="8">
        <f>Sales_Table[[#This Row],[Revenue]]-Sales_Table[[#This Row],[unit cost]]</f>
        <v>4037.0683709212672</v>
      </c>
    </row>
    <row r="6657" spans="1:14" ht="14.25" customHeight="1">
      <c r="A6657" t="s">
        <v>6670</v>
      </c>
      <c r="B6657" s="4">
        <v>43974</v>
      </c>
      <c r="C6657" s="6" t="str">
        <f t="shared" si="206"/>
        <v>Jan</v>
      </c>
      <c r="D6657" s="6" t="str">
        <f t="shared" si="207"/>
        <v>4</v>
      </c>
      <c r="E6657" t="s">
        <v>16</v>
      </c>
      <c r="F6657" s="3" t="s">
        <v>12</v>
      </c>
      <c r="G6657">
        <v>19</v>
      </c>
      <c r="H6657">
        <v>328</v>
      </c>
      <c r="I6657">
        <v>1</v>
      </c>
      <c r="J6657">
        <v>7</v>
      </c>
      <c r="K6657" s="3">
        <v>483.85933041572599</v>
      </c>
      <c r="L6657" s="3">
        <v>345.61380743980402</v>
      </c>
      <c r="M6657" s="7">
        <f>Sales_Table[[#This Row],[Order qty]]*Sales_Table[[#This Row],[unit price]]</f>
        <v>3387.0153129100818</v>
      </c>
      <c r="N6657" s="8">
        <f>Sales_Table[[#This Row],[Revenue]]-Sales_Table[[#This Row],[unit cost]]</f>
        <v>3041.4015054702777</v>
      </c>
    </row>
    <row r="6658" spans="1:14" ht="14.25" customHeight="1">
      <c r="A6658" t="s">
        <v>6671</v>
      </c>
      <c r="B6658" s="4">
        <v>43855</v>
      </c>
      <c r="C6658" s="6" t="str">
        <f t="shared" ref="C6658:C6721" si="208">TEXT(B6659,"mmm")</f>
        <v>Apr</v>
      </c>
      <c r="D6658" s="6" t="str">
        <f t="shared" ref="D6658:D6721" si="209">TEXT(B6660, "m")</f>
        <v>4</v>
      </c>
      <c r="E6658" t="s">
        <v>20</v>
      </c>
      <c r="F6658" s="3" t="s">
        <v>12</v>
      </c>
      <c r="G6658">
        <v>8</v>
      </c>
      <c r="H6658">
        <v>156</v>
      </c>
      <c r="I6658">
        <v>47</v>
      </c>
      <c r="J6658">
        <v>4</v>
      </c>
      <c r="K6658" s="3">
        <v>357.24628275632898</v>
      </c>
      <c r="L6658" s="3">
        <v>255.17591625451999</v>
      </c>
      <c r="M6658" s="7">
        <f>Sales_Table[[#This Row],[Order qty]]*Sales_Table[[#This Row],[unit price]]</f>
        <v>1428.9851310253159</v>
      </c>
      <c r="N6658" s="8">
        <f>Sales_Table[[#This Row],[Revenue]]-Sales_Table[[#This Row],[unit cost]]</f>
        <v>1173.809214770796</v>
      </c>
    </row>
    <row r="6659" spans="1:14" ht="14.25" customHeight="1">
      <c r="A6659" t="s">
        <v>6672</v>
      </c>
      <c r="B6659" s="4">
        <v>43938</v>
      </c>
      <c r="C6659" s="6" t="str">
        <f t="shared" si="208"/>
        <v>Apr</v>
      </c>
      <c r="D6659" s="6" t="str">
        <f t="shared" si="209"/>
        <v>2</v>
      </c>
      <c r="E6659" t="s">
        <v>14</v>
      </c>
      <c r="F6659" s="3" t="s">
        <v>12</v>
      </c>
      <c r="G6659">
        <v>2</v>
      </c>
      <c r="H6659">
        <v>231</v>
      </c>
      <c r="I6659">
        <v>9</v>
      </c>
      <c r="J6659">
        <v>5</v>
      </c>
      <c r="K6659" s="3">
        <v>507.22598969936399</v>
      </c>
      <c r="L6659" s="3">
        <v>362.30427835668797</v>
      </c>
      <c r="M6659" s="7">
        <f>Sales_Table[[#This Row],[Order qty]]*Sales_Table[[#This Row],[unit price]]</f>
        <v>2536.1299484968199</v>
      </c>
      <c r="N6659" s="8">
        <f>Sales_Table[[#This Row],[Revenue]]-Sales_Table[[#This Row],[unit cost]]</f>
        <v>2173.8256701401319</v>
      </c>
    </row>
    <row r="6660" spans="1:14" ht="14.25" customHeight="1">
      <c r="A6660" t="s">
        <v>6673</v>
      </c>
      <c r="B6660" s="4">
        <v>43936</v>
      </c>
      <c r="C6660" s="6" t="str">
        <f t="shared" si="208"/>
        <v>Feb</v>
      </c>
      <c r="D6660" s="6" t="str">
        <f t="shared" si="209"/>
        <v>3</v>
      </c>
      <c r="E6660" t="s">
        <v>14</v>
      </c>
      <c r="F6660" s="3" t="s">
        <v>12</v>
      </c>
      <c r="G6660">
        <v>12</v>
      </c>
      <c r="H6660">
        <v>295</v>
      </c>
      <c r="I6660">
        <v>23</v>
      </c>
      <c r="J6660">
        <v>2</v>
      </c>
      <c r="K6660" s="3">
        <v>339.80267697572702</v>
      </c>
      <c r="L6660" s="3">
        <v>242.71619783980501</v>
      </c>
      <c r="M6660" s="7">
        <f>Sales_Table[[#This Row],[Order qty]]*Sales_Table[[#This Row],[unit price]]</f>
        <v>679.60535395145405</v>
      </c>
      <c r="N6660" s="8">
        <f>Sales_Table[[#This Row],[Revenue]]-Sales_Table[[#This Row],[unit cost]]</f>
        <v>436.88915611164907</v>
      </c>
    </row>
    <row r="6661" spans="1:14" ht="14.25" customHeight="1">
      <c r="A6661" t="s">
        <v>6674</v>
      </c>
      <c r="B6661" s="4">
        <v>43876</v>
      </c>
      <c r="C6661" s="6" t="str">
        <f t="shared" si="208"/>
        <v>Mar</v>
      </c>
      <c r="D6661" s="6" t="str">
        <f t="shared" si="209"/>
        <v>1</v>
      </c>
      <c r="E6661" t="s">
        <v>16</v>
      </c>
      <c r="F6661" s="3" t="s">
        <v>12</v>
      </c>
      <c r="G6661">
        <v>18</v>
      </c>
      <c r="H6661">
        <v>128</v>
      </c>
      <c r="I6661">
        <v>19</v>
      </c>
      <c r="J6661">
        <v>9</v>
      </c>
      <c r="K6661" s="3">
        <v>213.712690830231</v>
      </c>
      <c r="L6661" s="3">
        <v>152.65192202159301</v>
      </c>
      <c r="M6661" s="7">
        <f>Sales_Table[[#This Row],[Order qty]]*Sales_Table[[#This Row],[unit price]]</f>
        <v>1923.4142174720789</v>
      </c>
      <c r="N6661" s="8">
        <f>Sales_Table[[#This Row],[Revenue]]-Sales_Table[[#This Row],[unit cost]]</f>
        <v>1770.7622954504859</v>
      </c>
    </row>
    <row r="6662" spans="1:14" ht="14.25" customHeight="1">
      <c r="A6662" t="s">
        <v>6675</v>
      </c>
      <c r="B6662" s="4">
        <v>43895</v>
      </c>
      <c r="C6662" s="6" t="str">
        <f t="shared" si="208"/>
        <v>Jan</v>
      </c>
      <c r="D6662" s="6" t="str">
        <f t="shared" si="209"/>
        <v>5</v>
      </c>
      <c r="E6662" t="s">
        <v>20</v>
      </c>
      <c r="F6662" s="3" t="s">
        <v>12</v>
      </c>
      <c r="G6662">
        <v>18</v>
      </c>
      <c r="H6662">
        <v>74</v>
      </c>
      <c r="I6662">
        <v>44</v>
      </c>
      <c r="J6662">
        <v>8</v>
      </c>
      <c r="K6662" s="3">
        <v>316.49992221593902</v>
      </c>
      <c r="L6662" s="3">
        <v>226.07137301138499</v>
      </c>
      <c r="M6662" s="7">
        <f>Sales_Table[[#This Row],[Order qty]]*Sales_Table[[#This Row],[unit price]]</f>
        <v>2531.9993777275122</v>
      </c>
      <c r="N6662" s="8">
        <f>Sales_Table[[#This Row],[Revenue]]-Sales_Table[[#This Row],[unit cost]]</f>
        <v>2305.9280047161274</v>
      </c>
    </row>
    <row r="6663" spans="1:14" ht="14.25" customHeight="1">
      <c r="A6663" t="s">
        <v>6676</v>
      </c>
      <c r="B6663" s="4">
        <v>43855</v>
      </c>
      <c r="C6663" s="6" t="str">
        <f t="shared" si="208"/>
        <v>May</v>
      </c>
      <c r="D6663" s="6" t="str">
        <f t="shared" si="209"/>
        <v>4</v>
      </c>
      <c r="E6663" t="s">
        <v>14</v>
      </c>
      <c r="F6663" s="3" t="s">
        <v>12</v>
      </c>
      <c r="G6663">
        <v>12</v>
      </c>
      <c r="H6663">
        <v>43</v>
      </c>
      <c r="I6663">
        <v>22</v>
      </c>
      <c r="J6663">
        <v>8</v>
      </c>
      <c r="K6663" s="3">
        <v>302.27390921115898</v>
      </c>
      <c r="L6663" s="3">
        <v>215.90993515082801</v>
      </c>
      <c r="M6663" s="7">
        <f>Sales_Table[[#This Row],[Order qty]]*Sales_Table[[#This Row],[unit price]]</f>
        <v>2418.1912736892718</v>
      </c>
      <c r="N6663" s="8">
        <f>Sales_Table[[#This Row],[Revenue]]-Sales_Table[[#This Row],[unit cost]]</f>
        <v>2202.2813385384438</v>
      </c>
    </row>
    <row r="6664" spans="1:14" ht="14.25" customHeight="1">
      <c r="A6664" t="s">
        <v>6677</v>
      </c>
      <c r="B6664" s="4">
        <v>43954</v>
      </c>
      <c r="C6664" s="6" t="str">
        <f t="shared" si="208"/>
        <v>Apr</v>
      </c>
      <c r="D6664" s="6" t="str">
        <f t="shared" si="209"/>
        <v>1</v>
      </c>
      <c r="E6664" t="s">
        <v>20</v>
      </c>
      <c r="F6664" s="3" t="s">
        <v>12</v>
      </c>
      <c r="G6664">
        <v>25</v>
      </c>
      <c r="H6664">
        <v>53</v>
      </c>
      <c r="I6664">
        <v>27</v>
      </c>
      <c r="J6664">
        <v>4</v>
      </c>
      <c r="K6664" s="3">
        <v>558.48240476846695</v>
      </c>
      <c r="L6664" s="3">
        <v>398.91600340604799</v>
      </c>
      <c r="M6664" s="7">
        <f>Sales_Table[[#This Row],[Order qty]]*Sales_Table[[#This Row],[unit price]]</f>
        <v>2233.9296190738678</v>
      </c>
      <c r="N6664" s="8">
        <f>Sales_Table[[#This Row],[Revenue]]-Sales_Table[[#This Row],[unit cost]]</f>
        <v>1835.0136156678197</v>
      </c>
    </row>
    <row r="6665" spans="1:14" ht="14.25" customHeight="1">
      <c r="A6665" t="s">
        <v>6678</v>
      </c>
      <c r="B6665" s="4">
        <v>43943</v>
      </c>
      <c r="C6665" s="6" t="str">
        <f t="shared" si="208"/>
        <v>Jan</v>
      </c>
      <c r="D6665" s="6" t="str">
        <f t="shared" si="209"/>
        <v>5</v>
      </c>
      <c r="E6665" t="s">
        <v>20</v>
      </c>
      <c r="F6665" s="3" t="s">
        <v>12</v>
      </c>
      <c r="G6665">
        <v>12</v>
      </c>
      <c r="H6665">
        <v>62</v>
      </c>
      <c r="I6665">
        <v>23</v>
      </c>
      <c r="J6665">
        <v>9</v>
      </c>
      <c r="K6665" s="3">
        <v>370.45304846763599</v>
      </c>
      <c r="L6665" s="3">
        <v>264.60932033402599</v>
      </c>
      <c r="M6665" s="7">
        <f>Sales_Table[[#This Row],[Order qty]]*Sales_Table[[#This Row],[unit price]]</f>
        <v>3334.0774362087241</v>
      </c>
      <c r="N6665" s="8">
        <f>Sales_Table[[#This Row],[Revenue]]-Sales_Table[[#This Row],[unit cost]]</f>
        <v>3069.468115874698</v>
      </c>
    </row>
    <row r="6666" spans="1:14" ht="14.25" customHeight="1">
      <c r="A6666" t="s">
        <v>6679</v>
      </c>
      <c r="B6666" s="4">
        <v>43835</v>
      </c>
      <c r="C6666" s="6" t="str">
        <f t="shared" si="208"/>
        <v>May</v>
      </c>
      <c r="D6666" s="6" t="str">
        <f t="shared" si="209"/>
        <v>3</v>
      </c>
      <c r="E6666" t="s">
        <v>16</v>
      </c>
      <c r="F6666" s="3" t="s">
        <v>12</v>
      </c>
      <c r="G6666">
        <v>18</v>
      </c>
      <c r="H6666">
        <v>172</v>
      </c>
      <c r="I6666">
        <v>37</v>
      </c>
      <c r="J6666">
        <v>10</v>
      </c>
      <c r="K6666" s="3">
        <v>539.19022625684704</v>
      </c>
      <c r="L6666" s="3">
        <v>385.13587589774801</v>
      </c>
      <c r="M6666" s="7">
        <f>Sales_Table[[#This Row],[Order qty]]*Sales_Table[[#This Row],[unit price]]</f>
        <v>5391.9022625684702</v>
      </c>
      <c r="N6666" s="8">
        <f>Sales_Table[[#This Row],[Revenue]]-Sales_Table[[#This Row],[unit cost]]</f>
        <v>5006.7663866707226</v>
      </c>
    </row>
    <row r="6667" spans="1:14" ht="14.25" customHeight="1">
      <c r="A6667" t="s">
        <v>6680</v>
      </c>
      <c r="B6667" s="4">
        <v>43961</v>
      </c>
      <c r="C6667" s="6" t="str">
        <f t="shared" si="208"/>
        <v>Mar</v>
      </c>
      <c r="D6667" s="6" t="str">
        <f t="shared" si="209"/>
        <v>5</v>
      </c>
      <c r="E6667" t="s">
        <v>16</v>
      </c>
      <c r="F6667" s="3" t="s">
        <v>12</v>
      </c>
      <c r="G6667">
        <v>18</v>
      </c>
      <c r="H6667">
        <v>140</v>
      </c>
      <c r="I6667">
        <v>37</v>
      </c>
      <c r="J6667">
        <v>7</v>
      </c>
      <c r="K6667" s="3">
        <v>185.718866229057</v>
      </c>
      <c r="L6667" s="3">
        <v>132.656333020755</v>
      </c>
      <c r="M6667" s="7">
        <f>Sales_Table[[#This Row],[Order qty]]*Sales_Table[[#This Row],[unit price]]</f>
        <v>1300.0320636033989</v>
      </c>
      <c r="N6667" s="8">
        <f>Sales_Table[[#This Row],[Revenue]]-Sales_Table[[#This Row],[unit cost]]</f>
        <v>1167.3757305826439</v>
      </c>
    </row>
    <row r="6668" spans="1:14" ht="14.25" customHeight="1">
      <c r="A6668" t="s">
        <v>6681</v>
      </c>
      <c r="B6668" s="4">
        <v>43899</v>
      </c>
      <c r="C6668" s="6" t="str">
        <f t="shared" si="208"/>
        <v>May</v>
      </c>
      <c r="D6668" s="6" t="str">
        <f t="shared" si="209"/>
        <v>4</v>
      </c>
      <c r="E6668" t="s">
        <v>16</v>
      </c>
      <c r="F6668" s="3" t="s">
        <v>12</v>
      </c>
      <c r="G6668">
        <v>17</v>
      </c>
      <c r="H6668">
        <v>143</v>
      </c>
      <c r="I6668">
        <v>17</v>
      </c>
      <c r="J6668">
        <v>2</v>
      </c>
      <c r="K6668" s="3">
        <v>380.84992629289599</v>
      </c>
      <c r="L6668" s="3">
        <v>272.03566163778299</v>
      </c>
      <c r="M6668" s="7">
        <f>Sales_Table[[#This Row],[Order qty]]*Sales_Table[[#This Row],[unit price]]</f>
        <v>761.69985258579197</v>
      </c>
      <c r="N6668" s="8">
        <f>Sales_Table[[#This Row],[Revenue]]-Sales_Table[[#This Row],[unit cost]]</f>
        <v>489.66419094800898</v>
      </c>
    </row>
    <row r="6669" spans="1:14" ht="14.25" customHeight="1">
      <c r="A6669" t="s">
        <v>6682</v>
      </c>
      <c r="B6669" s="4">
        <v>43965</v>
      </c>
      <c r="C6669" s="6" t="str">
        <f t="shared" si="208"/>
        <v>Apr</v>
      </c>
      <c r="D6669" s="6" t="str">
        <f t="shared" si="209"/>
        <v>1</v>
      </c>
      <c r="E6669" t="s">
        <v>14</v>
      </c>
      <c r="F6669" s="3" t="s">
        <v>12</v>
      </c>
      <c r="G6669">
        <v>12</v>
      </c>
      <c r="H6669">
        <v>204</v>
      </c>
      <c r="I6669">
        <v>14</v>
      </c>
      <c r="J6669">
        <v>7</v>
      </c>
      <c r="K6669" s="3">
        <v>606.49330615997303</v>
      </c>
      <c r="L6669" s="3">
        <v>433.20950439998097</v>
      </c>
      <c r="M6669" s="7">
        <f>Sales_Table[[#This Row],[Order qty]]*Sales_Table[[#This Row],[unit price]]</f>
        <v>4245.4531431198111</v>
      </c>
      <c r="N6669" s="8">
        <f>Sales_Table[[#This Row],[Revenue]]-Sales_Table[[#This Row],[unit cost]]</f>
        <v>3812.24363871983</v>
      </c>
    </row>
    <row r="6670" spans="1:14" ht="14.25" customHeight="1">
      <c r="A6670" t="s">
        <v>6683</v>
      </c>
      <c r="B6670" s="4">
        <v>43930</v>
      </c>
      <c r="C6670" s="6" t="str">
        <f t="shared" si="208"/>
        <v>Jan</v>
      </c>
      <c r="D6670" s="6" t="str">
        <f t="shared" si="209"/>
        <v>5</v>
      </c>
      <c r="E6670" t="s">
        <v>11</v>
      </c>
      <c r="F6670" s="3" t="s">
        <v>12</v>
      </c>
      <c r="G6670">
        <v>18</v>
      </c>
      <c r="H6670">
        <v>65</v>
      </c>
      <c r="I6670">
        <v>6</v>
      </c>
      <c r="J6670">
        <v>4</v>
      </c>
      <c r="K6670" s="3">
        <v>345.89098638296099</v>
      </c>
      <c r="L6670" s="3">
        <v>247.064990273544</v>
      </c>
      <c r="M6670" s="7">
        <f>Sales_Table[[#This Row],[Order qty]]*Sales_Table[[#This Row],[unit price]]</f>
        <v>1383.563945531844</v>
      </c>
      <c r="N6670" s="8">
        <f>Sales_Table[[#This Row],[Revenue]]-Sales_Table[[#This Row],[unit cost]]</f>
        <v>1136.4989552582999</v>
      </c>
    </row>
    <row r="6671" spans="1:14" ht="14.25" customHeight="1">
      <c r="A6671" t="s">
        <v>6684</v>
      </c>
      <c r="B6671" s="4">
        <v>43839</v>
      </c>
      <c r="C6671" s="6" t="str">
        <f t="shared" si="208"/>
        <v>May</v>
      </c>
      <c r="D6671" s="6" t="str">
        <f t="shared" si="209"/>
        <v>4</v>
      </c>
      <c r="E6671" t="s">
        <v>11</v>
      </c>
      <c r="F6671" s="3" t="s">
        <v>12</v>
      </c>
      <c r="G6671">
        <v>4</v>
      </c>
      <c r="H6671">
        <v>327</v>
      </c>
      <c r="I6671">
        <v>32</v>
      </c>
      <c r="J6671">
        <v>8</v>
      </c>
      <c r="K6671" s="3">
        <v>348.40198624134098</v>
      </c>
      <c r="L6671" s="3">
        <v>248.85856160095801</v>
      </c>
      <c r="M6671" s="7">
        <f>Sales_Table[[#This Row],[Order qty]]*Sales_Table[[#This Row],[unit price]]</f>
        <v>2787.2158899307278</v>
      </c>
      <c r="N6671" s="8">
        <f>Sales_Table[[#This Row],[Revenue]]-Sales_Table[[#This Row],[unit cost]]</f>
        <v>2538.3573283297696</v>
      </c>
    </row>
    <row r="6672" spans="1:14" ht="14.25" customHeight="1">
      <c r="A6672" t="s">
        <v>6685</v>
      </c>
      <c r="B6672" s="4">
        <v>43965</v>
      </c>
      <c r="C6672" s="6" t="str">
        <f t="shared" si="208"/>
        <v>Apr</v>
      </c>
      <c r="D6672" s="6" t="str">
        <f t="shared" si="209"/>
        <v>5</v>
      </c>
      <c r="E6672" t="s">
        <v>16</v>
      </c>
      <c r="F6672" s="3" t="s">
        <v>12</v>
      </c>
      <c r="G6672">
        <v>13</v>
      </c>
      <c r="H6672">
        <v>75</v>
      </c>
      <c r="I6672">
        <v>9</v>
      </c>
      <c r="J6672">
        <v>6</v>
      </c>
      <c r="K6672" s="3">
        <v>267.69436508417101</v>
      </c>
      <c r="L6672" s="3">
        <v>191.210260774408</v>
      </c>
      <c r="M6672" s="7">
        <f>Sales_Table[[#This Row],[Order qty]]*Sales_Table[[#This Row],[unit price]]</f>
        <v>1606.166190505026</v>
      </c>
      <c r="N6672" s="8">
        <f>Sales_Table[[#This Row],[Revenue]]-Sales_Table[[#This Row],[unit cost]]</f>
        <v>1414.955929730618</v>
      </c>
    </row>
    <row r="6673" spans="1:14" ht="14.25" customHeight="1">
      <c r="A6673" t="s">
        <v>6686</v>
      </c>
      <c r="B6673" s="4">
        <v>43942</v>
      </c>
      <c r="C6673" s="6" t="str">
        <f t="shared" si="208"/>
        <v>May</v>
      </c>
      <c r="D6673" s="6" t="str">
        <f t="shared" si="209"/>
        <v>2</v>
      </c>
      <c r="E6673" t="s">
        <v>11</v>
      </c>
      <c r="F6673" s="3" t="s">
        <v>12</v>
      </c>
      <c r="G6673">
        <v>15</v>
      </c>
      <c r="H6673">
        <v>124</v>
      </c>
      <c r="I6673">
        <v>27</v>
      </c>
      <c r="J6673">
        <v>8</v>
      </c>
      <c r="K6673" s="3">
        <v>447.52859330177301</v>
      </c>
      <c r="L6673" s="3">
        <v>319.66328092983798</v>
      </c>
      <c r="M6673" s="7">
        <f>Sales_Table[[#This Row],[Order qty]]*Sales_Table[[#This Row],[unit price]]</f>
        <v>3580.2287464141841</v>
      </c>
      <c r="N6673" s="8">
        <f>Sales_Table[[#This Row],[Revenue]]-Sales_Table[[#This Row],[unit cost]]</f>
        <v>3260.5654654843461</v>
      </c>
    </row>
    <row r="6674" spans="1:14" ht="14.25" customHeight="1">
      <c r="A6674" t="s">
        <v>6687</v>
      </c>
      <c r="B6674" s="4">
        <v>43963</v>
      </c>
      <c r="C6674" s="6" t="str">
        <f t="shared" si="208"/>
        <v>Feb</v>
      </c>
      <c r="D6674" s="6" t="str">
        <f t="shared" si="209"/>
        <v>2</v>
      </c>
      <c r="E6674" t="s">
        <v>11</v>
      </c>
      <c r="F6674" s="3" t="s">
        <v>12</v>
      </c>
      <c r="G6674">
        <v>11</v>
      </c>
      <c r="H6674">
        <v>150</v>
      </c>
      <c r="I6674">
        <v>14</v>
      </c>
      <c r="J6674">
        <v>5</v>
      </c>
      <c r="K6674" s="3">
        <v>439.32931441068598</v>
      </c>
      <c r="L6674" s="3">
        <v>313.80665315048998</v>
      </c>
      <c r="M6674" s="7">
        <f>Sales_Table[[#This Row],[Order qty]]*Sales_Table[[#This Row],[unit price]]</f>
        <v>2196.6465720534297</v>
      </c>
      <c r="N6674" s="8">
        <f>Sales_Table[[#This Row],[Revenue]]-Sales_Table[[#This Row],[unit cost]]</f>
        <v>1882.8399189029396</v>
      </c>
    </row>
    <row r="6675" spans="1:14" ht="14.25" customHeight="1">
      <c r="A6675" t="s">
        <v>6688</v>
      </c>
      <c r="B6675" s="4">
        <v>43886</v>
      </c>
      <c r="C6675" s="6" t="str">
        <f t="shared" si="208"/>
        <v>Feb</v>
      </c>
      <c r="D6675" s="6" t="str">
        <f t="shared" si="209"/>
        <v>3</v>
      </c>
      <c r="E6675" t="s">
        <v>16</v>
      </c>
      <c r="F6675" s="3" t="s">
        <v>12</v>
      </c>
      <c r="G6675">
        <v>17</v>
      </c>
      <c r="H6675">
        <v>261</v>
      </c>
      <c r="I6675">
        <v>21</v>
      </c>
      <c r="J6675">
        <v>6</v>
      </c>
      <c r="K6675" s="3">
        <v>341.70443379878998</v>
      </c>
      <c r="L6675" s="3">
        <v>244.07459557056399</v>
      </c>
      <c r="M6675" s="7">
        <f>Sales_Table[[#This Row],[Order qty]]*Sales_Table[[#This Row],[unit price]]</f>
        <v>2050.2266027927399</v>
      </c>
      <c r="N6675" s="8">
        <f>Sales_Table[[#This Row],[Revenue]]-Sales_Table[[#This Row],[unit cost]]</f>
        <v>1806.1520072221758</v>
      </c>
    </row>
    <row r="6676" spans="1:14" ht="14.25" customHeight="1">
      <c r="A6676" t="s">
        <v>6689</v>
      </c>
      <c r="B6676" s="4">
        <v>43883</v>
      </c>
      <c r="C6676" s="6" t="str">
        <f t="shared" si="208"/>
        <v>Mar</v>
      </c>
      <c r="D6676" s="6" t="str">
        <f t="shared" si="209"/>
        <v>5</v>
      </c>
      <c r="E6676" t="s">
        <v>20</v>
      </c>
      <c r="F6676" s="3" t="s">
        <v>12</v>
      </c>
      <c r="G6676">
        <v>1</v>
      </c>
      <c r="H6676">
        <v>166</v>
      </c>
      <c r="I6676">
        <v>12</v>
      </c>
      <c r="J6676">
        <v>1</v>
      </c>
      <c r="K6676" s="3">
        <v>594.18472748994805</v>
      </c>
      <c r="L6676" s="3">
        <v>424.41766249282</v>
      </c>
      <c r="M6676" s="7">
        <f>Sales_Table[[#This Row],[Order qty]]*Sales_Table[[#This Row],[unit price]]</f>
        <v>594.18472748994805</v>
      </c>
      <c r="N6676" s="8">
        <f>Sales_Table[[#This Row],[Revenue]]-Sales_Table[[#This Row],[unit cost]]</f>
        <v>169.76706499712805</v>
      </c>
    </row>
    <row r="6677" spans="1:14" ht="14.25" customHeight="1">
      <c r="A6677" t="s">
        <v>6690</v>
      </c>
      <c r="B6677" s="4">
        <v>43895</v>
      </c>
      <c r="C6677" s="6" t="str">
        <f t="shared" si="208"/>
        <v>May</v>
      </c>
      <c r="D6677" s="6" t="str">
        <f t="shared" si="209"/>
        <v>4</v>
      </c>
      <c r="E6677" t="s">
        <v>14</v>
      </c>
      <c r="F6677" s="3" t="s">
        <v>12</v>
      </c>
      <c r="G6677">
        <v>1</v>
      </c>
      <c r="H6677">
        <v>268</v>
      </c>
      <c r="I6677">
        <v>26</v>
      </c>
      <c r="J6677">
        <v>6</v>
      </c>
      <c r="K6677" s="3">
        <v>177.114390850067</v>
      </c>
      <c r="L6677" s="3">
        <v>126.510279178619</v>
      </c>
      <c r="M6677" s="7">
        <f>Sales_Table[[#This Row],[Order qty]]*Sales_Table[[#This Row],[unit price]]</f>
        <v>1062.6863451004019</v>
      </c>
      <c r="N6677" s="8">
        <f>Sales_Table[[#This Row],[Revenue]]-Sales_Table[[#This Row],[unit cost]]</f>
        <v>936.17606592178288</v>
      </c>
    </row>
    <row r="6678" spans="1:14" ht="14.25" customHeight="1">
      <c r="A6678" t="s">
        <v>6691</v>
      </c>
      <c r="B6678" s="4">
        <v>43956</v>
      </c>
      <c r="C6678" s="6" t="str">
        <f t="shared" si="208"/>
        <v>Apr</v>
      </c>
      <c r="D6678" s="6" t="str">
        <f t="shared" si="209"/>
        <v>2</v>
      </c>
      <c r="E6678" t="s">
        <v>14</v>
      </c>
      <c r="F6678" s="3" t="s">
        <v>12</v>
      </c>
      <c r="G6678">
        <v>25</v>
      </c>
      <c r="H6678">
        <v>31</v>
      </c>
      <c r="I6678">
        <v>5</v>
      </c>
      <c r="J6678">
        <v>10</v>
      </c>
      <c r="K6678" s="3">
        <v>250.65126746892901</v>
      </c>
      <c r="L6678" s="3">
        <v>179.036619620664</v>
      </c>
      <c r="M6678" s="7">
        <f>Sales_Table[[#This Row],[Order qty]]*Sales_Table[[#This Row],[unit price]]</f>
        <v>2506.5126746892902</v>
      </c>
      <c r="N6678" s="8">
        <f>Sales_Table[[#This Row],[Revenue]]-Sales_Table[[#This Row],[unit cost]]</f>
        <v>2327.476055068626</v>
      </c>
    </row>
    <row r="6679" spans="1:14" ht="14.25" customHeight="1">
      <c r="A6679" t="s">
        <v>6692</v>
      </c>
      <c r="B6679" s="4">
        <v>43928</v>
      </c>
      <c r="C6679" s="6" t="str">
        <f t="shared" si="208"/>
        <v>Feb</v>
      </c>
      <c r="D6679" s="6" t="str">
        <f t="shared" si="209"/>
        <v>2</v>
      </c>
      <c r="E6679" t="s">
        <v>14</v>
      </c>
      <c r="F6679" s="3" t="s">
        <v>12</v>
      </c>
      <c r="G6679">
        <v>10</v>
      </c>
      <c r="H6679">
        <v>145</v>
      </c>
      <c r="I6679">
        <v>46</v>
      </c>
      <c r="J6679">
        <v>5</v>
      </c>
      <c r="K6679" s="3">
        <v>525.75053751468704</v>
      </c>
      <c r="L6679" s="3">
        <v>375.53609822477603</v>
      </c>
      <c r="M6679" s="7">
        <f>Sales_Table[[#This Row],[Order qty]]*Sales_Table[[#This Row],[unit price]]</f>
        <v>2628.7526875734352</v>
      </c>
      <c r="N6679" s="8">
        <f>Sales_Table[[#This Row],[Revenue]]-Sales_Table[[#This Row],[unit cost]]</f>
        <v>2253.216589348659</v>
      </c>
    </row>
    <row r="6680" spans="1:14" ht="14.25" customHeight="1">
      <c r="A6680" t="s">
        <v>6693</v>
      </c>
      <c r="B6680" s="4">
        <v>43882</v>
      </c>
      <c r="C6680" s="6" t="str">
        <f t="shared" si="208"/>
        <v>Feb</v>
      </c>
      <c r="D6680" s="6" t="str">
        <f t="shared" si="209"/>
        <v>2</v>
      </c>
      <c r="E6680" t="s">
        <v>16</v>
      </c>
      <c r="F6680" s="3" t="s">
        <v>12</v>
      </c>
      <c r="G6680">
        <v>20</v>
      </c>
      <c r="H6680">
        <v>195</v>
      </c>
      <c r="I6680">
        <v>42</v>
      </c>
      <c r="J6680">
        <v>10</v>
      </c>
      <c r="K6680" s="3">
        <v>311.260527670383</v>
      </c>
      <c r="L6680" s="3">
        <v>222.328948335988</v>
      </c>
      <c r="M6680" s="7">
        <f>Sales_Table[[#This Row],[Order qty]]*Sales_Table[[#This Row],[unit price]]</f>
        <v>3112.60527670383</v>
      </c>
      <c r="N6680" s="8">
        <f>Sales_Table[[#This Row],[Revenue]]-Sales_Table[[#This Row],[unit cost]]</f>
        <v>2890.2763283678419</v>
      </c>
    </row>
    <row r="6681" spans="1:14" ht="14.25" customHeight="1">
      <c r="A6681" t="s">
        <v>6694</v>
      </c>
      <c r="B6681" s="4">
        <v>43869</v>
      </c>
      <c r="C6681" s="6" t="str">
        <f t="shared" si="208"/>
        <v>Feb</v>
      </c>
      <c r="D6681" s="6" t="str">
        <f t="shared" si="209"/>
        <v>1</v>
      </c>
      <c r="E6681" t="s">
        <v>14</v>
      </c>
      <c r="F6681" s="3" t="s">
        <v>12</v>
      </c>
      <c r="G6681">
        <v>8</v>
      </c>
      <c r="H6681">
        <v>128</v>
      </c>
      <c r="I6681">
        <v>1</v>
      </c>
      <c r="J6681">
        <v>9</v>
      </c>
      <c r="K6681" s="3">
        <v>343.49465632438699</v>
      </c>
      <c r="L6681" s="3">
        <v>245.35332594599001</v>
      </c>
      <c r="M6681" s="7">
        <f>Sales_Table[[#This Row],[Order qty]]*Sales_Table[[#This Row],[unit price]]</f>
        <v>3091.451906919483</v>
      </c>
      <c r="N6681" s="8">
        <f>Sales_Table[[#This Row],[Revenue]]-Sales_Table[[#This Row],[unit cost]]</f>
        <v>2846.098580973493</v>
      </c>
    </row>
    <row r="6682" spans="1:14" ht="14.25" customHeight="1">
      <c r="A6682" t="s">
        <v>6695</v>
      </c>
      <c r="B6682" s="4">
        <v>43863</v>
      </c>
      <c r="C6682" s="6" t="str">
        <f t="shared" si="208"/>
        <v>Jan</v>
      </c>
      <c r="D6682" s="6" t="str">
        <f t="shared" si="209"/>
        <v>2</v>
      </c>
      <c r="E6682" t="s">
        <v>20</v>
      </c>
      <c r="F6682" s="3" t="s">
        <v>12</v>
      </c>
      <c r="G6682">
        <v>14</v>
      </c>
      <c r="H6682">
        <v>334</v>
      </c>
      <c r="I6682">
        <v>36</v>
      </c>
      <c r="J6682">
        <v>6</v>
      </c>
      <c r="K6682" s="3">
        <v>420.93747299909597</v>
      </c>
      <c r="L6682" s="3">
        <v>300.66962357078302</v>
      </c>
      <c r="M6682" s="7">
        <f>Sales_Table[[#This Row],[Order qty]]*Sales_Table[[#This Row],[unit price]]</f>
        <v>2525.624837994576</v>
      </c>
      <c r="N6682" s="8">
        <f>Sales_Table[[#This Row],[Revenue]]-Sales_Table[[#This Row],[unit cost]]</f>
        <v>2224.9552144237928</v>
      </c>
    </row>
    <row r="6683" spans="1:14" ht="14.25" customHeight="1">
      <c r="A6683" t="s">
        <v>6696</v>
      </c>
      <c r="B6683" s="4">
        <v>43848</v>
      </c>
      <c r="C6683" s="6" t="str">
        <f t="shared" si="208"/>
        <v>Feb</v>
      </c>
      <c r="D6683" s="6" t="str">
        <f t="shared" si="209"/>
        <v>5</v>
      </c>
      <c r="E6683" t="s">
        <v>11</v>
      </c>
      <c r="F6683" s="3" t="s">
        <v>12</v>
      </c>
      <c r="G6683">
        <v>3</v>
      </c>
      <c r="H6683">
        <v>47</v>
      </c>
      <c r="I6683">
        <v>46</v>
      </c>
      <c r="J6683">
        <v>5</v>
      </c>
      <c r="K6683" s="3">
        <v>636.86091506481205</v>
      </c>
      <c r="L6683" s="3">
        <v>454.90065361772298</v>
      </c>
      <c r="M6683" s="7">
        <f>Sales_Table[[#This Row],[Order qty]]*Sales_Table[[#This Row],[unit price]]</f>
        <v>3184.3045753240604</v>
      </c>
      <c r="N6683" s="8">
        <f>Sales_Table[[#This Row],[Revenue]]-Sales_Table[[#This Row],[unit cost]]</f>
        <v>2729.4039217063373</v>
      </c>
    </row>
    <row r="6684" spans="1:14" ht="14.25" customHeight="1">
      <c r="A6684" t="s">
        <v>6697</v>
      </c>
      <c r="B6684" s="4">
        <v>43864</v>
      </c>
      <c r="C6684" s="6" t="str">
        <f t="shared" si="208"/>
        <v>May</v>
      </c>
      <c r="D6684" s="6" t="str">
        <f t="shared" si="209"/>
        <v>3</v>
      </c>
      <c r="E6684" t="s">
        <v>11</v>
      </c>
      <c r="F6684" s="3" t="s">
        <v>12</v>
      </c>
      <c r="G6684">
        <v>14</v>
      </c>
      <c r="H6684">
        <v>349</v>
      </c>
      <c r="I6684">
        <v>9</v>
      </c>
      <c r="J6684">
        <v>9</v>
      </c>
      <c r="K6684" s="3">
        <v>241.272412598133</v>
      </c>
      <c r="L6684" s="3">
        <v>172.33743757009501</v>
      </c>
      <c r="M6684" s="7">
        <f>Sales_Table[[#This Row],[Order qty]]*Sales_Table[[#This Row],[unit price]]</f>
        <v>2171.4517133831969</v>
      </c>
      <c r="N6684" s="8">
        <f>Sales_Table[[#This Row],[Revenue]]-Sales_Table[[#This Row],[unit cost]]</f>
        <v>1999.1142758131018</v>
      </c>
    </row>
    <row r="6685" spans="1:14" ht="14.25" customHeight="1">
      <c r="A6685" t="s">
        <v>6698</v>
      </c>
      <c r="B6685" s="4">
        <v>43970</v>
      </c>
      <c r="C6685" s="6" t="str">
        <f t="shared" si="208"/>
        <v>Mar</v>
      </c>
      <c r="D6685" s="6" t="str">
        <f t="shared" si="209"/>
        <v>4</v>
      </c>
      <c r="E6685" t="s">
        <v>11</v>
      </c>
      <c r="F6685" s="3" t="s">
        <v>12</v>
      </c>
      <c r="G6685">
        <v>8</v>
      </c>
      <c r="H6685">
        <v>176</v>
      </c>
      <c r="I6685">
        <v>27</v>
      </c>
      <c r="J6685">
        <v>6</v>
      </c>
      <c r="K6685" s="3">
        <v>389.67994880676298</v>
      </c>
      <c r="L6685" s="3">
        <v>278.34282057625899</v>
      </c>
      <c r="M6685" s="7">
        <f>Sales_Table[[#This Row],[Order qty]]*Sales_Table[[#This Row],[unit price]]</f>
        <v>2338.079692840578</v>
      </c>
      <c r="N6685" s="8">
        <f>Sales_Table[[#This Row],[Revenue]]-Sales_Table[[#This Row],[unit cost]]</f>
        <v>2059.7368722643191</v>
      </c>
    </row>
    <row r="6686" spans="1:14" ht="14.25" customHeight="1">
      <c r="A6686" t="s">
        <v>6699</v>
      </c>
      <c r="B6686" s="4">
        <v>43904</v>
      </c>
      <c r="C6686" s="6" t="str">
        <f t="shared" si="208"/>
        <v>Apr</v>
      </c>
      <c r="D6686" s="6" t="str">
        <f t="shared" si="209"/>
        <v>1</v>
      </c>
      <c r="E6686" t="s">
        <v>16</v>
      </c>
      <c r="F6686" s="3" t="s">
        <v>12</v>
      </c>
      <c r="G6686">
        <v>18</v>
      </c>
      <c r="H6686">
        <v>216</v>
      </c>
      <c r="I6686">
        <v>6</v>
      </c>
      <c r="J6686">
        <v>2</v>
      </c>
      <c r="K6686" s="3">
        <v>397.96875375509302</v>
      </c>
      <c r="L6686" s="3">
        <v>284.26339553935202</v>
      </c>
      <c r="M6686" s="7">
        <f>Sales_Table[[#This Row],[Order qty]]*Sales_Table[[#This Row],[unit price]]</f>
        <v>795.93750751018604</v>
      </c>
      <c r="N6686" s="8">
        <f>Sales_Table[[#This Row],[Revenue]]-Sales_Table[[#This Row],[unit cost]]</f>
        <v>511.67411197083402</v>
      </c>
    </row>
    <row r="6687" spans="1:14" ht="14.25" customHeight="1">
      <c r="A6687" t="s">
        <v>6700</v>
      </c>
      <c r="B6687" s="4">
        <v>43950</v>
      </c>
      <c r="C6687" s="6" t="str">
        <f t="shared" si="208"/>
        <v>Jan</v>
      </c>
      <c r="D6687" s="6" t="str">
        <f t="shared" si="209"/>
        <v>1</v>
      </c>
      <c r="E6687" t="s">
        <v>16</v>
      </c>
      <c r="F6687" s="3" t="s">
        <v>12</v>
      </c>
      <c r="G6687">
        <v>11</v>
      </c>
      <c r="H6687">
        <v>42</v>
      </c>
      <c r="I6687">
        <v>11</v>
      </c>
      <c r="J6687">
        <v>10</v>
      </c>
      <c r="K6687" s="3">
        <v>484.25559818744699</v>
      </c>
      <c r="L6687" s="3">
        <v>345.89685584817602</v>
      </c>
      <c r="M6687" s="7">
        <f>Sales_Table[[#This Row],[Order qty]]*Sales_Table[[#This Row],[unit price]]</f>
        <v>4842.5559818744696</v>
      </c>
      <c r="N6687" s="8">
        <f>Sales_Table[[#This Row],[Revenue]]-Sales_Table[[#This Row],[unit cost]]</f>
        <v>4496.659126026294</v>
      </c>
    </row>
    <row r="6688" spans="1:14" ht="14.25" customHeight="1">
      <c r="A6688" t="s">
        <v>6701</v>
      </c>
      <c r="B6688" s="4">
        <v>43841</v>
      </c>
      <c r="C6688" s="6" t="str">
        <f t="shared" si="208"/>
        <v>Jan</v>
      </c>
      <c r="D6688" s="6" t="str">
        <f t="shared" si="209"/>
        <v>2</v>
      </c>
      <c r="E6688" t="s">
        <v>11</v>
      </c>
      <c r="F6688" s="3" t="s">
        <v>12</v>
      </c>
      <c r="G6688">
        <v>17</v>
      </c>
      <c r="H6688">
        <v>58</v>
      </c>
      <c r="I6688">
        <v>36</v>
      </c>
      <c r="J6688">
        <v>7</v>
      </c>
      <c r="K6688" s="3">
        <v>486.87278705835303</v>
      </c>
      <c r="L6688" s="3">
        <v>347.76627647025202</v>
      </c>
      <c r="M6688" s="7">
        <f>Sales_Table[[#This Row],[Order qty]]*Sales_Table[[#This Row],[unit price]]</f>
        <v>3408.1095094084712</v>
      </c>
      <c r="N6688" s="8">
        <f>Sales_Table[[#This Row],[Revenue]]-Sales_Table[[#This Row],[unit cost]]</f>
        <v>3060.3432329382194</v>
      </c>
    </row>
    <row r="6689" spans="1:14" ht="14.25" customHeight="1">
      <c r="A6689" t="s">
        <v>6702</v>
      </c>
      <c r="B6689" s="4">
        <v>43841</v>
      </c>
      <c r="C6689" s="6" t="str">
        <f t="shared" si="208"/>
        <v>Feb</v>
      </c>
      <c r="D6689" s="6" t="str">
        <f t="shared" si="209"/>
        <v>1</v>
      </c>
      <c r="E6689" t="s">
        <v>14</v>
      </c>
      <c r="F6689" s="3" t="s">
        <v>12</v>
      </c>
      <c r="G6689">
        <v>3</v>
      </c>
      <c r="H6689">
        <v>219</v>
      </c>
      <c r="I6689">
        <v>3</v>
      </c>
      <c r="J6689">
        <v>1</v>
      </c>
      <c r="K6689" s="3">
        <v>414.77555394172703</v>
      </c>
      <c r="L6689" s="3">
        <v>296.26825281551902</v>
      </c>
      <c r="M6689" s="7">
        <f>Sales_Table[[#This Row],[Order qty]]*Sales_Table[[#This Row],[unit price]]</f>
        <v>414.77555394172703</v>
      </c>
      <c r="N6689" s="8">
        <f>Sales_Table[[#This Row],[Revenue]]-Sales_Table[[#This Row],[unit cost]]</f>
        <v>118.50730112620801</v>
      </c>
    </row>
    <row r="6690" spans="1:14" ht="14.25" customHeight="1">
      <c r="A6690" t="s">
        <v>6703</v>
      </c>
      <c r="B6690" s="4">
        <v>43869</v>
      </c>
      <c r="C6690" s="6" t="str">
        <f t="shared" si="208"/>
        <v>Jan</v>
      </c>
      <c r="D6690" s="6" t="str">
        <f t="shared" si="209"/>
        <v>4</v>
      </c>
      <c r="E6690" t="s">
        <v>16</v>
      </c>
      <c r="F6690" s="3" t="s">
        <v>12</v>
      </c>
      <c r="G6690">
        <v>21</v>
      </c>
      <c r="H6690">
        <v>100</v>
      </c>
      <c r="I6690">
        <v>4</v>
      </c>
      <c r="J6690">
        <v>7</v>
      </c>
      <c r="K6690" s="3">
        <v>166.24175280332599</v>
      </c>
      <c r="L6690" s="3">
        <v>118.744109145233</v>
      </c>
      <c r="M6690" s="7">
        <f>Sales_Table[[#This Row],[Order qty]]*Sales_Table[[#This Row],[unit price]]</f>
        <v>1163.6922696232818</v>
      </c>
      <c r="N6690" s="8">
        <f>Sales_Table[[#This Row],[Revenue]]-Sales_Table[[#This Row],[unit cost]]</f>
        <v>1044.9481604780487</v>
      </c>
    </row>
    <row r="6691" spans="1:14" ht="14.25" customHeight="1">
      <c r="A6691" t="s">
        <v>6704</v>
      </c>
      <c r="B6691" s="4">
        <v>43842</v>
      </c>
      <c r="C6691" s="6" t="str">
        <f t="shared" si="208"/>
        <v>Apr</v>
      </c>
      <c r="D6691" s="6" t="str">
        <f t="shared" si="209"/>
        <v>1</v>
      </c>
      <c r="E6691" t="s">
        <v>11</v>
      </c>
      <c r="F6691" s="3" t="s">
        <v>12</v>
      </c>
      <c r="G6691">
        <v>11</v>
      </c>
      <c r="H6691">
        <v>82</v>
      </c>
      <c r="I6691">
        <v>15</v>
      </c>
      <c r="J6691">
        <v>5</v>
      </c>
      <c r="K6691" s="3">
        <v>271.00715768337199</v>
      </c>
      <c r="L6691" s="3">
        <v>193.576541202409</v>
      </c>
      <c r="M6691" s="7">
        <f>Sales_Table[[#This Row],[Order qty]]*Sales_Table[[#This Row],[unit price]]</f>
        <v>1355.03578841686</v>
      </c>
      <c r="N6691" s="8">
        <f>Sales_Table[[#This Row],[Revenue]]-Sales_Table[[#This Row],[unit cost]]</f>
        <v>1161.4592472144509</v>
      </c>
    </row>
    <row r="6692" spans="1:14" ht="14.25" customHeight="1">
      <c r="A6692" t="s">
        <v>6705</v>
      </c>
      <c r="B6692" s="4">
        <v>43935</v>
      </c>
      <c r="C6692" s="6" t="str">
        <f t="shared" si="208"/>
        <v>Jan</v>
      </c>
      <c r="D6692" s="6" t="str">
        <f t="shared" si="209"/>
        <v>1</v>
      </c>
      <c r="E6692" t="s">
        <v>14</v>
      </c>
      <c r="F6692" s="3" t="s">
        <v>12</v>
      </c>
      <c r="G6692">
        <v>20</v>
      </c>
      <c r="H6692">
        <v>227</v>
      </c>
      <c r="I6692">
        <v>45</v>
      </c>
      <c r="J6692">
        <v>4</v>
      </c>
      <c r="K6692" s="3">
        <v>470.156438648701</v>
      </c>
      <c r="L6692" s="3">
        <v>335.82602760621501</v>
      </c>
      <c r="M6692" s="7">
        <f>Sales_Table[[#This Row],[Order qty]]*Sales_Table[[#This Row],[unit price]]</f>
        <v>1880.625754594804</v>
      </c>
      <c r="N6692" s="8">
        <f>Sales_Table[[#This Row],[Revenue]]-Sales_Table[[#This Row],[unit cost]]</f>
        <v>1544.7997269885891</v>
      </c>
    </row>
    <row r="6693" spans="1:14" ht="14.25" customHeight="1">
      <c r="A6693" t="s">
        <v>6706</v>
      </c>
      <c r="B6693" s="4">
        <v>43837</v>
      </c>
      <c r="C6693" s="6" t="str">
        <f t="shared" si="208"/>
        <v>Jan</v>
      </c>
      <c r="D6693" s="6" t="str">
        <f t="shared" si="209"/>
        <v>4</v>
      </c>
      <c r="E6693" t="s">
        <v>11</v>
      </c>
      <c r="F6693" s="3" t="s">
        <v>12</v>
      </c>
      <c r="G6693">
        <v>18</v>
      </c>
      <c r="H6693">
        <v>43</v>
      </c>
      <c r="I6693">
        <v>22</v>
      </c>
      <c r="J6693">
        <v>8</v>
      </c>
      <c r="K6693" s="3">
        <v>555.55960893631004</v>
      </c>
      <c r="L6693" s="3">
        <v>396.828292097364</v>
      </c>
      <c r="M6693" s="7">
        <f>Sales_Table[[#This Row],[Order qty]]*Sales_Table[[#This Row],[unit price]]</f>
        <v>4444.4768714904803</v>
      </c>
      <c r="N6693" s="8">
        <f>Sales_Table[[#This Row],[Revenue]]-Sales_Table[[#This Row],[unit cost]]</f>
        <v>4047.6485793931165</v>
      </c>
    </row>
    <row r="6694" spans="1:14" ht="14.25" customHeight="1">
      <c r="A6694" t="s">
        <v>6707</v>
      </c>
      <c r="B6694" s="4">
        <v>43839</v>
      </c>
      <c r="C6694" s="6" t="str">
        <f t="shared" si="208"/>
        <v>Apr</v>
      </c>
      <c r="D6694" s="6" t="str">
        <f t="shared" si="209"/>
        <v>1</v>
      </c>
      <c r="E6694" t="s">
        <v>16</v>
      </c>
      <c r="F6694" s="3" t="s">
        <v>12</v>
      </c>
      <c r="G6694">
        <v>22</v>
      </c>
      <c r="H6694">
        <v>93</v>
      </c>
      <c r="I6694">
        <v>14</v>
      </c>
      <c r="J6694">
        <v>9</v>
      </c>
      <c r="K6694" s="3">
        <v>599.23455852270104</v>
      </c>
      <c r="L6694" s="3">
        <v>428.02468465907202</v>
      </c>
      <c r="M6694" s="7">
        <f>Sales_Table[[#This Row],[Order qty]]*Sales_Table[[#This Row],[unit price]]</f>
        <v>5393.1110267043096</v>
      </c>
      <c r="N6694" s="8">
        <f>Sales_Table[[#This Row],[Revenue]]-Sales_Table[[#This Row],[unit cost]]</f>
        <v>4965.0863420452379</v>
      </c>
    </row>
    <row r="6695" spans="1:14" ht="14.25" customHeight="1">
      <c r="A6695" t="s">
        <v>6708</v>
      </c>
      <c r="B6695" s="4">
        <v>43934</v>
      </c>
      <c r="C6695" s="6" t="str">
        <f t="shared" si="208"/>
        <v>Jan</v>
      </c>
      <c r="D6695" s="6" t="str">
        <f t="shared" si="209"/>
        <v>5</v>
      </c>
      <c r="E6695" t="s">
        <v>20</v>
      </c>
      <c r="F6695" s="3" t="s">
        <v>12</v>
      </c>
      <c r="G6695">
        <v>18</v>
      </c>
      <c r="H6695">
        <v>319</v>
      </c>
      <c r="I6695">
        <v>24</v>
      </c>
      <c r="J6695">
        <v>9</v>
      </c>
      <c r="K6695" s="3">
        <v>539.24382841587101</v>
      </c>
      <c r="L6695" s="3">
        <v>385.17416315419302</v>
      </c>
      <c r="M6695" s="7">
        <f>Sales_Table[[#This Row],[Order qty]]*Sales_Table[[#This Row],[unit price]]</f>
        <v>4853.1944557428387</v>
      </c>
      <c r="N6695" s="8">
        <f>Sales_Table[[#This Row],[Revenue]]-Sales_Table[[#This Row],[unit cost]]</f>
        <v>4468.020292588646</v>
      </c>
    </row>
    <row r="6696" spans="1:14" ht="14.25" customHeight="1">
      <c r="A6696" t="s">
        <v>6709</v>
      </c>
      <c r="B6696" s="4">
        <v>43831</v>
      </c>
      <c r="C6696" s="6" t="str">
        <f t="shared" si="208"/>
        <v>May</v>
      </c>
      <c r="D6696" s="6" t="str">
        <f t="shared" si="209"/>
        <v>2</v>
      </c>
      <c r="E6696" t="s">
        <v>11</v>
      </c>
      <c r="F6696" s="3" t="s">
        <v>12</v>
      </c>
      <c r="G6696">
        <v>6</v>
      </c>
      <c r="H6696">
        <v>50</v>
      </c>
      <c r="I6696">
        <v>45</v>
      </c>
      <c r="J6696">
        <v>8</v>
      </c>
      <c r="K6696" s="3">
        <v>600.05116277933098</v>
      </c>
      <c r="L6696" s="3">
        <v>428.607973413808</v>
      </c>
      <c r="M6696" s="7">
        <f>Sales_Table[[#This Row],[Order qty]]*Sales_Table[[#This Row],[unit price]]</f>
        <v>4800.4093022346478</v>
      </c>
      <c r="N6696" s="8">
        <f>Sales_Table[[#This Row],[Revenue]]-Sales_Table[[#This Row],[unit cost]]</f>
        <v>4371.8013288208394</v>
      </c>
    </row>
    <row r="6697" spans="1:14" ht="14.25" customHeight="1">
      <c r="A6697" t="s">
        <v>6710</v>
      </c>
      <c r="B6697" s="4">
        <v>43969</v>
      </c>
      <c r="C6697" s="6" t="str">
        <f t="shared" si="208"/>
        <v>Feb</v>
      </c>
      <c r="D6697" s="6" t="str">
        <f t="shared" si="209"/>
        <v>4</v>
      </c>
      <c r="E6697" t="s">
        <v>20</v>
      </c>
      <c r="F6697" s="3" t="s">
        <v>12</v>
      </c>
      <c r="G6697">
        <v>17</v>
      </c>
      <c r="H6697">
        <v>159</v>
      </c>
      <c r="I6697">
        <v>40</v>
      </c>
      <c r="J6697">
        <v>4</v>
      </c>
      <c r="K6697" s="3">
        <v>493.31122756004299</v>
      </c>
      <c r="L6697" s="3">
        <v>352.36516254288802</v>
      </c>
      <c r="M6697" s="7">
        <f>Sales_Table[[#This Row],[Order qty]]*Sales_Table[[#This Row],[unit price]]</f>
        <v>1973.244910240172</v>
      </c>
      <c r="N6697" s="8">
        <f>Sales_Table[[#This Row],[Revenue]]-Sales_Table[[#This Row],[unit cost]]</f>
        <v>1620.8797476972841</v>
      </c>
    </row>
    <row r="6698" spans="1:14" ht="14.25" customHeight="1">
      <c r="A6698" t="s">
        <v>6711</v>
      </c>
      <c r="B6698" s="4">
        <v>43875</v>
      </c>
      <c r="C6698" s="6" t="str">
        <f t="shared" si="208"/>
        <v>Apr</v>
      </c>
      <c r="D6698" s="6" t="str">
        <f t="shared" si="209"/>
        <v>4</v>
      </c>
      <c r="E6698" t="s">
        <v>16</v>
      </c>
      <c r="F6698" s="3" t="s">
        <v>12</v>
      </c>
      <c r="G6698">
        <v>3</v>
      </c>
      <c r="H6698">
        <v>345</v>
      </c>
      <c r="I6698">
        <v>10</v>
      </c>
      <c r="J6698">
        <v>4</v>
      </c>
      <c r="K6698" s="3">
        <v>429.92232960462599</v>
      </c>
      <c r="L6698" s="3">
        <v>307.08737828901798</v>
      </c>
      <c r="M6698" s="7">
        <f>Sales_Table[[#This Row],[Order qty]]*Sales_Table[[#This Row],[unit price]]</f>
        <v>1719.6893184185039</v>
      </c>
      <c r="N6698" s="8">
        <f>Sales_Table[[#This Row],[Revenue]]-Sales_Table[[#This Row],[unit cost]]</f>
        <v>1412.6019401294859</v>
      </c>
    </row>
    <row r="6699" spans="1:14" ht="14.25" customHeight="1">
      <c r="A6699" t="s">
        <v>6712</v>
      </c>
      <c r="B6699" s="4">
        <v>43949</v>
      </c>
      <c r="C6699" s="6" t="str">
        <f t="shared" si="208"/>
        <v>Apr</v>
      </c>
      <c r="D6699" s="6" t="str">
        <f t="shared" si="209"/>
        <v>4</v>
      </c>
      <c r="E6699" t="s">
        <v>20</v>
      </c>
      <c r="F6699" s="3" t="s">
        <v>12</v>
      </c>
      <c r="G6699">
        <v>10</v>
      </c>
      <c r="H6699">
        <v>61</v>
      </c>
      <c r="I6699">
        <v>43</v>
      </c>
      <c r="J6699">
        <v>4</v>
      </c>
      <c r="K6699" s="3">
        <v>236.60263431072201</v>
      </c>
      <c r="L6699" s="3">
        <v>169.001881650516</v>
      </c>
      <c r="M6699" s="7">
        <f>Sales_Table[[#This Row],[Order qty]]*Sales_Table[[#This Row],[unit price]]</f>
        <v>946.41053724288804</v>
      </c>
      <c r="N6699" s="8">
        <f>Sales_Table[[#This Row],[Revenue]]-Sales_Table[[#This Row],[unit cost]]</f>
        <v>777.40865559237204</v>
      </c>
    </row>
    <row r="6700" spans="1:14" ht="14.25" customHeight="1">
      <c r="A6700" t="s">
        <v>6713</v>
      </c>
      <c r="B6700" s="4">
        <v>43922</v>
      </c>
      <c r="C6700" s="6" t="str">
        <f t="shared" si="208"/>
        <v>Apr</v>
      </c>
      <c r="D6700" s="6" t="str">
        <f t="shared" si="209"/>
        <v>2</v>
      </c>
      <c r="E6700" t="s">
        <v>20</v>
      </c>
      <c r="F6700" s="3" t="s">
        <v>12</v>
      </c>
      <c r="G6700">
        <v>18</v>
      </c>
      <c r="H6700">
        <v>164</v>
      </c>
      <c r="I6700">
        <v>28</v>
      </c>
      <c r="J6700">
        <v>8</v>
      </c>
      <c r="K6700" s="3">
        <v>557.95838767290104</v>
      </c>
      <c r="L6700" s="3">
        <v>398.541705480644</v>
      </c>
      <c r="M6700" s="7">
        <f>Sales_Table[[#This Row],[Order qty]]*Sales_Table[[#This Row],[unit price]]</f>
        <v>4463.6671013832083</v>
      </c>
      <c r="N6700" s="8">
        <f>Sales_Table[[#This Row],[Revenue]]-Sales_Table[[#This Row],[unit cost]]</f>
        <v>4065.1253959025644</v>
      </c>
    </row>
    <row r="6701" spans="1:14" ht="14.25" customHeight="1">
      <c r="A6701" t="s">
        <v>6714</v>
      </c>
      <c r="B6701" s="4">
        <v>43937</v>
      </c>
      <c r="C6701" s="6" t="str">
        <f t="shared" si="208"/>
        <v>Feb</v>
      </c>
      <c r="D6701" s="6" t="str">
        <f t="shared" si="209"/>
        <v>2</v>
      </c>
      <c r="E6701" t="s">
        <v>20</v>
      </c>
      <c r="F6701" s="3" t="s">
        <v>12</v>
      </c>
      <c r="G6701">
        <v>23</v>
      </c>
      <c r="H6701">
        <v>60</v>
      </c>
      <c r="I6701">
        <v>28</v>
      </c>
      <c r="J6701">
        <v>2</v>
      </c>
      <c r="K6701" s="3">
        <v>588.88862514495804</v>
      </c>
      <c r="L6701" s="3">
        <v>420.63473224639898</v>
      </c>
      <c r="M6701" s="7">
        <f>Sales_Table[[#This Row],[Order qty]]*Sales_Table[[#This Row],[unit price]]</f>
        <v>1177.7772502899161</v>
      </c>
      <c r="N6701" s="8">
        <f>Sales_Table[[#This Row],[Revenue]]-Sales_Table[[#This Row],[unit cost]]</f>
        <v>757.14251804351716</v>
      </c>
    </row>
    <row r="6702" spans="1:14" ht="14.25" customHeight="1">
      <c r="A6702" t="s">
        <v>6715</v>
      </c>
      <c r="B6702" s="4">
        <v>43889</v>
      </c>
      <c r="C6702" s="6" t="str">
        <f t="shared" si="208"/>
        <v>Feb</v>
      </c>
      <c r="D6702" s="6" t="str">
        <f t="shared" si="209"/>
        <v>3</v>
      </c>
      <c r="E6702" t="s">
        <v>16</v>
      </c>
      <c r="F6702" s="3" t="s">
        <v>12</v>
      </c>
      <c r="G6702">
        <v>20</v>
      </c>
      <c r="H6702">
        <v>12</v>
      </c>
      <c r="I6702">
        <v>7</v>
      </c>
      <c r="J6702">
        <v>10</v>
      </c>
      <c r="K6702" s="3">
        <v>360.54292005300499</v>
      </c>
      <c r="L6702" s="3">
        <v>257.53065718071798</v>
      </c>
      <c r="M6702" s="7">
        <f>Sales_Table[[#This Row],[Order qty]]*Sales_Table[[#This Row],[unit price]]</f>
        <v>3605.4292005300499</v>
      </c>
      <c r="N6702" s="8">
        <f>Sales_Table[[#This Row],[Revenue]]-Sales_Table[[#This Row],[unit cost]]</f>
        <v>3347.8985433493317</v>
      </c>
    </row>
    <row r="6703" spans="1:14" ht="14.25" customHeight="1">
      <c r="A6703" t="s">
        <v>6716</v>
      </c>
      <c r="B6703" s="4">
        <v>43883</v>
      </c>
      <c r="C6703" s="6" t="str">
        <f t="shared" si="208"/>
        <v>Mar</v>
      </c>
      <c r="D6703" s="6" t="str">
        <f t="shared" si="209"/>
        <v>5</v>
      </c>
      <c r="E6703" t="s">
        <v>11</v>
      </c>
      <c r="F6703" s="3" t="s">
        <v>12</v>
      </c>
      <c r="G6703">
        <v>16</v>
      </c>
      <c r="H6703">
        <v>112</v>
      </c>
      <c r="I6703">
        <v>38</v>
      </c>
      <c r="J6703">
        <v>4</v>
      </c>
      <c r="K6703" s="3">
        <v>418.93251335620897</v>
      </c>
      <c r="L6703" s="3">
        <v>299.23750954014901</v>
      </c>
      <c r="M6703" s="7">
        <f>Sales_Table[[#This Row],[Order qty]]*Sales_Table[[#This Row],[unit price]]</f>
        <v>1675.7300534248359</v>
      </c>
      <c r="N6703" s="8">
        <f>Sales_Table[[#This Row],[Revenue]]-Sales_Table[[#This Row],[unit cost]]</f>
        <v>1376.4925438846869</v>
      </c>
    </row>
    <row r="6704" spans="1:14" ht="14.25" customHeight="1">
      <c r="A6704" t="s">
        <v>6717</v>
      </c>
      <c r="B6704" s="4">
        <v>43919</v>
      </c>
      <c r="C6704" s="6" t="str">
        <f t="shared" si="208"/>
        <v>May</v>
      </c>
      <c r="D6704" s="6" t="str">
        <f t="shared" si="209"/>
        <v>2</v>
      </c>
      <c r="E6704" t="s">
        <v>14</v>
      </c>
      <c r="F6704" s="3" t="s">
        <v>12</v>
      </c>
      <c r="G6704">
        <v>25</v>
      </c>
      <c r="H6704">
        <v>11</v>
      </c>
      <c r="I6704">
        <v>3</v>
      </c>
      <c r="J6704">
        <v>2</v>
      </c>
      <c r="K6704" s="3">
        <v>213.643799364567</v>
      </c>
      <c r="L6704" s="3">
        <v>152.602713831833</v>
      </c>
      <c r="M6704" s="7">
        <f>Sales_Table[[#This Row],[Order qty]]*Sales_Table[[#This Row],[unit price]]</f>
        <v>427.287598729134</v>
      </c>
      <c r="N6704" s="8">
        <f>Sales_Table[[#This Row],[Revenue]]-Sales_Table[[#This Row],[unit cost]]</f>
        <v>274.684884897301</v>
      </c>
    </row>
    <row r="6705" spans="1:14" ht="14.25" customHeight="1">
      <c r="A6705" t="s">
        <v>6718</v>
      </c>
      <c r="B6705" s="4">
        <v>43975</v>
      </c>
      <c r="C6705" s="6" t="str">
        <f t="shared" si="208"/>
        <v>Feb</v>
      </c>
      <c r="D6705" s="6" t="str">
        <f t="shared" si="209"/>
        <v>5</v>
      </c>
      <c r="E6705" t="s">
        <v>20</v>
      </c>
      <c r="F6705" s="3" t="s">
        <v>12</v>
      </c>
      <c r="G6705">
        <v>22</v>
      </c>
      <c r="H6705">
        <v>245</v>
      </c>
      <c r="I6705">
        <v>47</v>
      </c>
      <c r="J6705">
        <v>4</v>
      </c>
      <c r="K6705" s="3">
        <v>638.057243585587</v>
      </c>
      <c r="L6705" s="3">
        <v>455.75517398970499</v>
      </c>
      <c r="M6705" s="7">
        <f>Sales_Table[[#This Row],[Order qty]]*Sales_Table[[#This Row],[unit price]]</f>
        <v>2552.228974342348</v>
      </c>
      <c r="N6705" s="8">
        <f>Sales_Table[[#This Row],[Revenue]]-Sales_Table[[#This Row],[unit cost]]</f>
        <v>2096.4738003526431</v>
      </c>
    </row>
    <row r="6706" spans="1:14" ht="14.25" customHeight="1">
      <c r="A6706" t="s">
        <v>6719</v>
      </c>
      <c r="B6706" s="4">
        <v>43875</v>
      </c>
      <c r="C6706" s="6" t="str">
        <f t="shared" si="208"/>
        <v>May</v>
      </c>
      <c r="D6706" s="6" t="str">
        <f t="shared" si="209"/>
        <v>4</v>
      </c>
      <c r="E6706" t="s">
        <v>20</v>
      </c>
      <c r="F6706" s="3" t="s">
        <v>12</v>
      </c>
      <c r="G6706">
        <v>25</v>
      </c>
      <c r="H6706">
        <v>366</v>
      </c>
      <c r="I6706">
        <v>39</v>
      </c>
      <c r="J6706">
        <v>9</v>
      </c>
      <c r="K6706" s="3">
        <v>283.61250418424601</v>
      </c>
      <c r="L6706" s="3">
        <v>202.58036013160401</v>
      </c>
      <c r="M6706" s="7">
        <f>Sales_Table[[#This Row],[Order qty]]*Sales_Table[[#This Row],[unit price]]</f>
        <v>2552.5125376582141</v>
      </c>
      <c r="N6706" s="8">
        <f>Sales_Table[[#This Row],[Revenue]]-Sales_Table[[#This Row],[unit cost]]</f>
        <v>2349.9321775266103</v>
      </c>
    </row>
    <row r="6707" spans="1:14" ht="14.25" customHeight="1">
      <c r="A6707" t="s">
        <v>6720</v>
      </c>
      <c r="B6707" s="4">
        <v>43960</v>
      </c>
      <c r="C6707" s="6" t="str">
        <f t="shared" si="208"/>
        <v>Apr</v>
      </c>
      <c r="D6707" s="6" t="str">
        <f t="shared" si="209"/>
        <v>3</v>
      </c>
      <c r="E6707" t="s">
        <v>16</v>
      </c>
      <c r="F6707" s="3" t="s">
        <v>12</v>
      </c>
      <c r="G6707">
        <v>26</v>
      </c>
      <c r="H6707">
        <v>74</v>
      </c>
      <c r="I6707">
        <v>17</v>
      </c>
      <c r="J6707">
        <v>2</v>
      </c>
      <c r="K6707" s="3">
        <v>563.24744260311104</v>
      </c>
      <c r="L6707" s="3">
        <v>402.31960185936498</v>
      </c>
      <c r="M6707" s="7">
        <f>Sales_Table[[#This Row],[Order qty]]*Sales_Table[[#This Row],[unit price]]</f>
        <v>1126.4948852062221</v>
      </c>
      <c r="N6707" s="8">
        <f>Sales_Table[[#This Row],[Revenue]]-Sales_Table[[#This Row],[unit cost]]</f>
        <v>724.1752833468571</v>
      </c>
    </row>
    <row r="6708" spans="1:14" ht="14.25" customHeight="1">
      <c r="A6708" t="s">
        <v>6721</v>
      </c>
      <c r="B6708" s="4">
        <v>43923</v>
      </c>
      <c r="C6708" s="6" t="str">
        <f t="shared" si="208"/>
        <v>Mar</v>
      </c>
      <c r="D6708" s="6" t="str">
        <f t="shared" si="209"/>
        <v>1</v>
      </c>
      <c r="E6708" t="s">
        <v>11</v>
      </c>
      <c r="F6708" s="3" t="s">
        <v>12</v>
      </c>
      <c r="G6708">
        <v>26</v>
      </c>
      <c r="H6708">
        <v>72</v>
      </c>
      <c r="I6708">
        <v>46</v>
      </c>
      <c r="J6708">
        <v>10</v>
      </c>
      <c r="K6708" s="3">
        <v>165.37796670198401</v>
      </c>
      <c r="L6708" s="3">
        <v>118.127119072846</v>
      </c>
      <c r="M6708" s="7">
        <f>Sales_Table[[#This Row],[Order qty]]*Sales_Table[[#This Row],[unit price]]</f>
        <v>1653.77966701984</v>
      </c>
      <c r="N6708" s="8">
        <f>Sales_Table[[#This Row],[Revenue]]-Sales_Table[[#This Row],[unit cost]]</f>
        <v>1535.652547946994</v>
      </c>
    </row>
    <row r="6709" spans="1:14" ht="14.25" customHeight="1">
      <c r="A6709" t="s">
        <v>6722</v>
      </c>
      <c r="B6709" s="4">
        <v>43902</v>
      </c>
      <c r="C6709" s="6" t="str">
        <f t="shared" si="208"/>
        <v>Jan</v>
      </c>
      <c r="D6709" s="6" t="str">
        <f t="shared" si="209"/>
        <v>1</v>
      </c>
      <c r="E6709" t="s">
        <v>16</v>
      </c>
      <c r="F6709" s="3" t="s">
        <v>12</v>
      </c>
      <c r="G6709">
        <v>9</v>
      </c>
      <c r="H6709">
        <v>305</v>
      </c>
      <c r="I6709">
        <v>46</v>
      </c>
      <c r="J6709">
        <v>8</v>
      </c>
      <c r="K6709" s="3">
        <v>255.067876338959</v>
      </c>
      <c r="L6709" s="3">
        <v>182.191340242113</v>
      </c>
      <c r="M6709" s="7">
        <f>Sales_Table[[#This Row],[Order qty]]*Sales_Table[[#This Row],[unit price]]</f>
        <v>2040.543010711672</v>
      </c>
      <c r="N6709" s="8">
        <f>Sales_Table[[#This Row],[Revenue]]-Sales_Table[[#This Row],[unit cost]]</f>
        <v>1858.3516704695589</v>
      </c>
    </row>
    <row r="6710" spans="1:14" ht="14.25" customHeight="1">
      <c r="A6710" t="s">
        <v>6723</v>
      </c>
      <c r="B6710" s="4">
        <v>43858</v>
      </c>
      <c r="C6710" s="6" t="str">
        <f t="shared" si="208"/>
        <v>Jan</v>
      </c>
      <c r="D6710" s="6" t="str">
        <f t="shared" si="209"/>
        <v>2</v>
      </c>
      <c r="E6710" t="s">
        <v>16</v>
      </c>
      <c r="F6710" s="3" t="s">
        <v>12</v>
      </c>
      <c r="G6710">
        <v>21</v>
      </c>
      <c r="H6710">
        <v>281</v>
      </c>
      <c r="I6710">
        <v>3</v>
      </c>
      <c r="J6710">
        <v>6</v>
      </c>
      <c r="K6710" s="3">
        <v>636.19120162725403</v>
      </c>
      <c r="L6710" s="3">
        <v>454.42228687660997</v>
      </c>
      <c r="M6710" s="7">
        <f>Sales_Table[[#This Row],[Order qty]]*Sales_Table[[#This Row],[unit price]]</f>
        <v>3817.1472097635242</v>
      </c>
      <c r="N6710" s="8">
        <f>Sales_Table[[#This Row],[Revenue]]-Sales_Table[[#This Row],[unit cost]]</f>
        <v>3362.7249228869141</v>
      </c>
    </row>
    <row r="6711" spans="1:14" ht="14.25" customHeight="1">
      <c r="A6711" t="s">
        <v>6724</v>
      </c>
      <c r="B6711" s="4">
        <v>43850</v>
      </c>
      <c r="C6711" s="6" t="str">
        <f t="shared" si="208"/>
        <v>Feb</v>
      </c>
      <c r="D6711" s="6" t="str">
        <f t="shared" si="209"/>
        <v>2</v>
      </c>
      <c r="E6711" t="s">
        <v>11</v>
      </c>
      <c r="F6711" s="3" t="s">
        <v>12</v>
      </c>
      <c r="G6711">
        <v>19</v>
      </c>
      <c r="H6711">
        <v>144</v>
      </c>
      <c r="I6711">
        <v>19</v>
      </c>
      <c r="J6711">
        <v>1</v>
      </c>
      <c r="K6711" s="3">
        <v>516.929563164711</v>
      </c>
      <c r="L6711" s="3">
        <v>369.23540226050801</v>
      </c>
      <c r="M6711" s="7">
        <f>Sales_Table[[#This Row],[Order qty]]*Sales_Table[[#This Row],[unit price]]</f>
        <v>516.929563164711</v>
      </c>
      <c r="N6711" s="8">
        <f>Sales_Table[[#This Row],[Revenue]]-Sales_Table[[#This Row],[unit cost]]</f>
        <v>147.69416090420299</v>
      </c>
    </row>
    <row r="6712" spans="1:14" ht="14.25" customHeight="1">
      <c r="A6712" t="s">
        <v>6725</v>
      </c>
      <c r="B6712" s="4">
        <v>43871</v>
      </c>
      <c r="C6712" s="6" t="str">
        <f t="shared" si="208"/>
        <v>Feb</v>
      </c>
      <c r="D6712" s="6" t="str">
        <f t="shared" si="209"/>
        <v>2</v>
      </c>
      <c r="E6712" t="s">
        <v>16</v>
      </c>
      <c r="F6712" s="3" t="s">
        <v>12</v>
      </c>
      <c r="G6712">
        <v>9</v>
      </c>
      <c r="H6712">
        <v>153</v>
      </c>
      <c r="I6712">
        <v>35</v>
      </c>
      <c r="J6712">
        <v>5</v>
      </c>
      <c r="K6712" s="3">
        <v>401.32696634530998</v>
      </c>
      <c r="L6712" s="3">
        <v>286.66211881807902</v>
      </c>
      <c r="M6712" s="7">
        <f>Sales_Table[[#This Row],[Order qty]]*Sales_Table[[#This Row],[unit price]]</f>
        <v>2006.6348317265499</v>
      </c>
      <c r="N6712" s="8">
        <f>Sales_Table[[#This Row],[Revenue]]-Sales_Table[[#This Row],[unit cost]]</f>
        <v>1719.9727129084708</v>
      </c>
    </row>
    <row r="6713" spans="1:14" ht="14.25" customHeight="1">
      <c r="A6713" t="s">
        <v>6726</v>
      </c>
      <c r="B6713" s="4">
        <v>43881</v>
      </c>
      <c r="C6713" s="6" t="str">
        <f t="shared" si="208"/>
        <v>Feb</v>
      </c>
      <c r="D6713" s="6" t="str">
        <f t="shared" si="209"/>
        <v>3</v>
      </c>
      <c r="E6713" t="s">
        <v>20</v>
      </c>
      <c r="F6713" s="3" t="s">
        <v>12</v>
      </c>
      <c r="G6713">
        <v>17</v>
      </c>
      <c r="H6713">
        <v>21</v>
      </c>
      <c r="I6713">
        <v>4</v>
      </c>
      <c r="J6713">
        <v>3</v>
      </c>
      <c r="K6713" s="3">
        <v>383.48479342460598</v>
      </c>
      <c r="L6713" s="3">
        <v>273.91770958900503</v>
      </c>
      <c r="M6713" s="7">
        <f>Sales_Table[[#This Row],[Order qty]]*Sales_Table[[#This Row],[unit price]]</f>
        <v>1150.4543802738181</v>
      </c>
      <c r="N6713" s="8">
        <f>Sales_Table[[#This Row],[Revenue]]-Sales_Table[[#This Row],[unit cost]]</f>
        <v>876.53667068481309</v>
      </c>
    </row>
    <row r="6714" spans="1:14" ht="14.25" customHeight="1">
      <c r="A6714" t="s">
        <v>6727</v>
      </c>
      <c r="B6714" s="4">
        <v>43886</v>
      </c>
      <c r="C6714" s="6" t="str">
        <f t="shared" si="208"/>
        <v>Mar</v>
      </c>
      <c r="D6714" s="6" t="str">
        <f t="shared" si="209"/>
        <v>4</v>
      </c>
      <c r="E6714" t="s">
        <v>11</v>
      </c>
      <c r="F6714" s="3" t="s">
        <v>12</v>
      </c>
      <c r="G6714">
        <v>1</v>
      </c>
      <c r="H6714">
        <v>247</v>
      </c>
      <c r="I6714">
        <v>33</v>
      </c>
      <c r="J6714">
        <v>6</v>
      </c>
      <c r="K6714" s="3">
        <v>372.39870232343702</v>
      </c>
      <c r="L6714" s="3">
        <v>265.99907308816898</v>
      </c>
      <c r="M6714" s="7">
        <f>Sales_Table[[#This Row],[Order qty]]*Sales_Table[[#This Row],[unit price]]</f>
        <v>2234.3922139406222</v>
      </c>
      <c r="N6714" s="8">
        <f>Sales_Table[[#This Row],[Revenue]]-Sales_Table[[#This Row],[unit cost]]</f>
        <v>1968.3931408524531</v>
      </c>
    </row>
    <row r="6715" spans="1:14" ht="14.25" customHeight="1">
      <c r="A6715" t="s">
        <v>6728</v>
      </c>
      <c r="B6715" s="4">
        <v>43907</v>
      </c>
      <c r="C6715" s="6" t="str">
        <f t="shared" si="208"/>
        <v>Apr</v>
      </c>
      <c r="D6715" s="6" t="str">
        <f t="shared" si="209"/>
        <v>1</v>
      </c>
      <c r="E6715" t="s">
        <v>14</v>
      </c>
      <c r="F6715" s="3" t="s">
        <v>12</v>
      </c>
      <c r="G6715">
        <v>18</v>
      </c>
      <c r="H6715">
        <v>58</v>
      </c>
      <c r="I6715">
        <v>36</v>
      </c>
      <c r="J6715">
        <v>3</v>
      </c>
      <c r="K6715" s="3">
        <v>568.18230521678902</v>
      </c>
      <c r="L6715" s="3">
        <v>405.84450372627799</v>
      </c>
      <c r="M6715" s="7">
        <f>Sales_Table[[#This Row],[Order qty]]*Sales_Table[[#This Row],[unit price]]</f>
        <v>1704.5469156503671</v>
      </c>
      <c r="N6715" s="8">
        <f>Sales_Table[[#This Row],[Revenue]]-Sales_Table[[#This Row],[unit cost]]</f>
        <v>1298.7024119240891</v>
      </c>
    </row>
    <row r="6716" spans="1:14" ht="14.25" customHeight="1">
      <c r="A6716" t="s">
        <v>6729</v>
      </c>
      <c r="B6716" s="4">
        <v>43923</v>
      </c>
      <c r="C6716" s="6" t="str">
        <f t="shared" si="208"/>
        <v>Jan</v>
      </c>
      <c r="D6716" s="6" t="str">
        <f t="shared" si="209"/>
        <v>3</v>
      </c>
      <c r="E6716" t="s">
        <v>16</v>
      </c>
      <c r="F6716" s="3" t="s">
        <v>12</v>
      </c>
      <c r="G6716">
        <v>16</v>
      </c>
      <c r="H6716">
        <v>329</v>
      </c>
      <c r="I6716">
        <v>7</v>
      </c>
      <c r="J6716">
        <v>10</v>
      </c>
      <c r="K6716" s="3">
        <v>589.19300776720002</v>
      </c>
      <c r="L6716" s="3">
        <v>420.852148405143</v>
      </c>
      <c r="M6716" s="7">
        <f>Sales_Table[[#This Row],[Order qty]]*Sales_Table[[#This Row],[unit price]]</f>
        <v>5891.9300776720002</v>
      </c>
      <c r="N6716" s="8">
        <f>Sales_Table[[#This Row],[Revenue]]-Sales_Table[[#This Row],[unit cost]]</f>
        <v>5471.0779292668576</v>
      </c>
    </row>
    <row r="6717" spans="1:14" ht="14.25" customHeight="1">
      <c r="A6717" t="s">
        <v>6730</v>
      </c>
      <c r="B6717" s="4">
        <v>43855</v>
      </c>
      <c r="C6717" s="6" t="str">
        <f t="shared" si="208"/>
        <v>Mar</v>
      </c>
      <c r="D6717" s="6" t="str">
        <f t="shared" si="209"/>
        <v>1</v>
      </c>
      <c r="E6717" t="s">
        <v>16</v>
      </c>
      <c r="F6717" s="3" t="s">
        <v>12</v>
      </c>
      <c r="G6717">
        <v>18</v>
      </c>
      <c r="H6717">
        <v>201</v>
      </c>
      <c r="I6717">
        <v>40</v>
      </c>
      <c r="J6717">
        <v>6</v>
      </c>
      <c r="K6717" s="3">
        <v>423.263866424561</v>
      </c>
      <c r="L6717" s="3">
        <v>302.33133316039999</v>
      </c>
      <c r="M6717" s="7">
        <f>Sales_Table[[#This Row],[Order qty]]*Sales_Table[[#This Row],[unit price]]</f>
        <v>2539.583198547366</v>
      </c>
      <c r="N6717" s="8">
        <f>Sales_Table[[#This Row],[Revenue]]-Sales_Table[[#This Row],[unit cost]]</f>
        <v>2237.2518653869661</v>
      </c>
    </row>
    <row r="6718" spans="1:14" ht="14.25" customHeight="1">
      <c r="A6718" t="s">
        <v>6731</v>
      </c>
      <c r="B6718" s="4">
        <v>43913</v>
      </c>
      <c r="C6718" s="6" t="str">
        <f t="shared" si="208"/>
        <v>Jan</v>
      </c>
      <c r="D6718" s="6" t="str">
        <f t="shared" si="209"/>
        <v>1</v>
      </c>
      <c r="E6718" t="s">
        <v>14</v>
      </c>
      <c r="F6718" s="3" t="s">
        <v>12</v>
      </c>
      <c r="G6718">
        <v>15</v>
      </c>
      <c r="H6718">
        <v>251</v>
      </c>
      <c r="I6718">
        <v>40</v>
      </c>
      <c r="J6718">
        <v>10</v>
      </c>
      <c r="K6718" s="3">
        <v>572.17989152669895</v>
      </c>
      <c r="L6718" s="3">
        <v>408.69992251907098</v>
      </c>
      <c r="M6718" s="7">
        <f>Sales_Table[[#This Row],[Order qty]]*Sales_Table[[#This Row],[unit price]]</f>
        <v>5721.7989152669898</v>
      </c>
      <c r="N6718" s="8">
        <f>Sales_Table[[#This Row],[Revenue]]-Sales_Table[[#This Row],[unit cost]]</f>
        <v>5313.0989927479186</v>
      </c>
    </row>
    <row r="6719" spans="1:14" ht="14.25" customHeight="1">
      <c r="A6719" t="s">
        <v>6732</v>
      </c>
      <c r="B6719" s="4">
        <v>43861</v>
      </c>
      <c r="C6719" s="6" t="str">
        <f t="shared" si="208"/>
        <v>Jan</v>
      </c>
      <c r="D6719" s="6" t="str">
        <f t="shared" si="209"/>
        <v>4</v>
      </c>
      <c r="E6719" t="s">
        <v>11</v>
      </c>
      <c r="F6719" s="3" t="s">
        <v>12</v>
      </c>
      <c r="G6719">
        <v>17</v>
      </c>
      <c r="H6719">
        <v>342</v>
      </c>
      <c r="I6719">
        <v>20</v>
      </c>
      <c r="J6719">
        <v>4</v>
      </c>
      <c r="K6719" s="3">
        <v>639.73351299762703</v>
      </c>
      <c r="L6719" s="3">
        <v>456.95250928401998</v>
      </c>
      <c r="M6719" s="7">
        <f>Sales_Table[[#This Row],[Order qty]]*Sales_Table[[#This Row],[unit price]]</f>
        <v>2558.9340519905081</v>
      </c>
      <c r="N6719" s="8">
        <f>Sales_Table[[#This Row],[Revenue]]-Sales_Table[[#This Row],[unit cost]]</f>
        <v>2101.9815427064882</v>
      </c>
    </row>
    <row r="6720" spans="1:14" ht="14.25" customHeight="1">
      <c r="A6720" t="s">
        <v>6733</v>
      </c>
      <c r="B6720" s="4">
        <v>43833</v>
      </c>
      <c r="C6720" s="6" t="str">
        <f t="shared" si="208"/>
        <v>Apr</v>
      </c>
      <c r="D6720" s="6" t="str">
        <f t="shared" si="209"/>
        <v>2</v>
      </c>
      <c r="E6720" t="s">
        <v>16</v>
      </c>
      <c r="F6720" s="3" t="s">
        <v>12</v>
      </c>
      <c r="G6720">
        <v>11</v>
      </c>
      <c r="H6720">
        <v>146</v>
      </c>
      <c r="I6720">
        <v>7</v>
      </c>
      <c r="J6720">
        <v>8</v>
      </c>
      <c r="K6720" s="3">
        <v>491.10505825281098</v>
      </c>
      <c r="L6720" s="3">
        <v>350.78932732343702</v>
      </c>
      <c r="M6720" s="7">
        <f>Sales_Table[[#This Row],[Order qty]]*Sales_Table[[#This Row],[unit price]]</f>
        <v>3928.8404660224878</v>
      </c>
      <c r="N6720" s="8">
        <f>Sales_Table[[#This Row],[Revenue]]-Sales_Table[[#This Row],[unit cost]]</f>
        <v>3578.0511386990506</v>
      </c>
    </row>
    <row r="6721" spans="1:14" ht="14.25" customHeight="1">
      <c r="A6721" t="s">
        <v>6734</v>
      </c>
      <c r="B6721" s="4">
        <v>43928</v>
      </c>
      <c r="C6721" s="6" t="str">
        <f t="shared" si="208"/>
        <v>Feb</v>
      </c>
      <c r="D6721" s="6" t="str">
        <f t="shared" si="209"/>
        <v>5</v>
      </c>
      <c r="E6721" t="s">
        <v>20</v>
      </c>
      <c r="F6721" s="3" t="s">
        <v>12</v>
      </c>
      <c r="G6721">
        <v>13</v>
      </c>
      <c r="H6721">
        <v>298</v>
      </c>
      <c r="I6721">
        <v>7</v>
      </c>
      <c r="J6721">
        <v>10</v>
      </c>
      <c r="K6721" s="3">
        <v>493.080693483353</v>
      </c>
      <c r="L6721" s="3">
        <v>352.20049534525202</v>
      </c>
      <c r="M6721" s="7">
        <f>Sales_Table[[#This Row],[Order qty]]*Sales_Table[[#This Row],[unit price]]</f>
        <v>4930.8069348335302</v>
      </c>
      <c r="N6721" s="8">
        <f>Sales_Table[[#This Row],[Revenue]]-Sales_Table[[#This Row],[unit cost]]</f>
        <v>4578.6064394882778</v>
      </c>
    </row>
    <row r="6722" spans="1:14" ht="14.25" customHeight="1">
      <c r="A6722" t="s">
        <v>6735</v>
      </c>
      <c r="B6722" s="4">
        <v>43867</v>
      </c>
      <c r="C6722" s="6" t="str">
        <f t="shared" ref="C6722:C6785" si="210">TEXT(B6723,"mmm")</f>
        <v>May</v>
      </c>
      <c r="D6722" s="6" t="str">
        <f t="shared" ref="D6722:D6785" si="211">TEXT(B6724, "m")</f>
        <v>2</v>
      </c>
      <c r="E6722" t="s">
        <v>11</v>
      </c>
      <c r="F6722" s="3" t="s">
        <v>12</v>
      </c>
      <c r="G6722">
        <v>17</v>
      </c>
      <c r="H6722">
        <v>304</v>
      </c>
      <c r="I6722">
        <v>13</v>
      </c>
      <c r="J6722">
        <v>4</v>
      </c>
      <c r="K6722" s="3">
        <v>159.32047480344801</v>
      </c>
      <c r="L6722" s="3">
        <v>113.80033914532</v>
      </c>
      <c r="M6722" s="7">
        <f>Sales_Table[[#This Row],[Order qty]]*Sales_Table[[#This Row],[unit price]]</f>
        <v>637.28189921379203</v>
      </c>
      <c r="N6722" s="8">
        <f>Sales_Table[[#This Row],[Revenue]]-Sales_Table[[#This Row],[unit cost]]</f>
        <v>523.48156006847205</v>
      </c>
    </row>
    <row r="6723" spans="1:14" ht="14.25" customHeight="1">
      <c r="A6723" t="s">
        <v>6736</v>
      </c>
      <c r="B6723" s="4">
        <v>43982</v>
      </c>
      <c r="C6723" s="6" t="str">
        <f t="shared" si="210"/>
        <v>Feb</v>
      </c>
      <c r="D6723" s="6" t="str">
        <f t="shared" si="211"/>
        <v>2</v>
      </c>
      <c r="E6723" t="s">
        <v>14</v>
      </c>
      <c r="F6723" s="3" t="s">
        <v>12</v>
      </c>
      <c r="G6723">
        <v>3</v>
      </c>
      <c r="H6723">
        <v>343</v>
      </c>
      <c r="I6723">
        <v>16</v>
      </c>
      <c r="J6723">
        <v>1</v>
      </c>
      <c r="K6723" s="3">
        <v>609.78856980800595</v>
      </c>
      <c r="L6723" s="3">
        <v>435.56326414857602</v>
      </c>
      <c r="M6723" s="7">
        <f>Sales_Table[[#This Row],[Order qty]]*Sales_Table[[#This Row],[unit price]]</f>
        <v>609.78856980800595</v>
      </c>
      <c r="N6723" s="8">
        <f>Sales_Table[[#This Row],[Revenue]]-Sales_Table[[#This Row],[unit cost]]</f>
        <v>174.22530565942992</v>
      </c>
    </row>
    <row r="6724" spans="1:14" ht="14.25" customHeight="1">
      <c r="A6724" t="s">
        <v>6737</v>
      </c>
      <c r="B6724" s="4">
        <v>43871</v>
      </c>
      <c r="C6724" s="6" t="str">
        <f t="shared" si="210"/>
        <v>Feb</v>
      </c>
      <c r="D6724" s="6" t="str">
        <f t="shared" si="211"/>
        <v>3</v>
      </c>
      <c r="E6724" t="s">
        <v>20</v>
      </c>
      <c r="F6724" s="3" t="s">
        <v>12</v>
      </c>
      <c r="G6724">
        <v>9</v>
      </c>
      <c r="H6724">
        <v>122</v>
      </c>
      <c r="I6724">
        <v>45</v>
      </c>
      <c r="J6724">
        <v>9</v>
      </c>
      <c r="K6724" s="3">
        <v>503.75946789979901</v>
      </c>
      <c r="L6724" s="3">
        <v>359.82819135699998</v>
      </c>
      <c r="M6724" s="7">
        <f>Sales_Table[[#This Row],[Order qty]]*Sales_Table[[#This Row],[unit price]]</f>
        <v>4533.8352110981914</v>
      </c>
      <c r="N6724" s="8">
        <f>Sales_Table[[#This Row],[Revenue]]-Sales_Table[[#This Row],[unit cost]]</f>
        <v>4174.0070197411915</v>
      </c>
    </row>
    <row r="6725" spans="1:14" ht="14.25" customHeight="1">
      <c r="A6725" t="s">
        <v>6738</v>
      </c>
      <c r="B6725" s="4">
        <v>43872</v>
      </c>
      <c r="C6725" s="6" t="str">
        <f t="shared" si="210"/>
        <v>Mar</v>
      </c>
      <c r="D6725" s="6" t="str">
        <f t="shared" si="211"/>
        <v>1</v>
      </c>
      <c r="E6725" t="s">
        <v>20</v>
      </c>
      <c r="F6725" s="3" t="s">
        <v>12</v>
      </c>
      <c r="G6725">
        <v>5</v>
      </c>
      <c r="H6725">
        <v>160</v>
      </c>
      <c r="I6725">
        <v>6</v>
      </c>
      <c r="J6725">
        <v>3</v>
      </c>
      <c r="K6725" s="3">
        <v>310.90872430801397</v>
      </c>
      <c r="L6725" s="3">
        <v>222.07766022000999</v>
      </c>
      <c r="M6725" s="7">
        <f>Sales_Table[[#This Row],[Order qty]]*Sales_Table[[#This Row],[unit price]]</f>
        <v>932.72617292404198</v>
      </c>
      <c r="N6725" s="8">
        <f>Sales_Table[[#This Row],[Revenue]]-Sales_Table[[#This Row],[unit cost]]</f>
        <v>710.64851270403199</v>
      </c>
    </row>
    <row r="6726" spans="1:14" ht="14.25" customHeight="1">
      <c r="A6726" t="s">
        <v>6739</v>
      </c>
      <c r="B6726" s="4">
        <v>43904</v>
      </c>
      <c r="C6726" s="6" t="str">
        <f t="shared" si="210"/>
        <v>Jan</v>
      </c>
      <c r="D6726" s="6" t="str">
        <f t="shared" si="211"/>
        <v>5</v>
      </c>
      <c r="E6726" t="s">
        <v>20</v>
      </c>
      <c r="F6726" s="3" t="s">
        <v>12</v>
      </c>
      <c r="G6726">
        <v>17</v>
      </c>
      <c r="H6726">
        <v>336</v>
      </c>
      <c r="I6726">
        <v>9</v>
      </c>
      <c r="J6726">
        <v>4</v>
      </c>
      <c r="K6726" s="3">
        <v>261.71260303258902</v>
      </c>
      <c r="L6726" s="3">
        <v>186.93757359470601</v>
      </c>
      <c r="M6726" s="7">
        <f>Sales_Table[[#This Row],[Order qty]]*Sales_Table[[#This Row],[unit price]]</f>
        <v>1046.8504121303561</v>
      </c>
      <c r="N6726" s="8">
        <f>Sales_Table[[#This Row],[Revenue]]-Sales_Table[[#This Row],[unit cost]]</f>
        <v>859.91283853565005</v>
      </c>
    </row>
    <row r="6727" spans="1:14" ht="14.25" customHeight="1">
      <c r="A6727" t="s">
        <v>6740</v>
      </c>
      <c r="B6727" s="4">
        <v>43842</v>
      </c>
      <c r="C6727" s="6" t="str">
        <f t="shared" si="210"/>
        <v>May</v>
      </c>
      <c r="D6727" s="6" t="str">
        <f t="shared" si="211"/>
        <v>3</v>
      </c>
      <c r="E6727" t="s">
        <v>20</v>
      </c>
      <c r="F6727" s="3" t="s">
        <v>12</v>
      </c>
      <c r="G6727">
        <v>3</v>
      </c>
      <c r="H6727">
        <v>21</v>
      </c>
      <c r="I6727">
        <v>13</v>
      </c>
      <c r="J6727">
        <v>10</v>
      </c>
      <c r="K6727" s="3">
        <v>257.23352301120798</v>
      </c>
      <c r="L6727" s="3">
        <v>183.73823072229101</v>
      </c>
      <c r="M6727" s="7">
        <f>Sales_Table[[#This Row],[Order qty]]*Sales_Table[[#This Row],[unit price]]</f>
        <v>2572.3352301120799</v>
      </c>
      <c r="N6727" s="8">
        <f>Sales_Table[[#This Row],[Revenue]]-Sales_Table[[#This Row],[unit cost]]</f>
        <v>2388.5969993897888</v>
      </c>
    </row>
    <row r="6728" spans="1:14" ht="14.25" customHeight="1">
      <c r="A6728" t="s">
        <v>6741</v>
      </c>
      <c r="B6728" s="4">
        <v>43957</v>
      </c>
      <c r="C6728" s="6" t="str">
        <f t="shared" si="210"/>
        <v>Mar</v>
      </c>
      <c r="D6728" s="6" t="str">
        <f t="shared" si="211"/>
        <v>5</v>
      </c>
      <c r="E6728" t="s">
        <v>20</v>
      </c>
      <c r="F6728" s="3" t="s">
        <v>12</v>
      </c>
      <c r="G6728">
        <v>7</v>
      </c>
      <c r="H6728">
        <v>30</v>
      </c>
      <c r="I6728">
        <v>21</v>
      </c>
      <c r="J6728">
        <v>5</v>
      </c>
      <c r="K6728" s="3">
        <v>319.81059461832001</v>
      </c>
      <c r="L6728" s="3">
        <v>228.43613901308601</v>
      </c>
      <c r="M6728" s="7">
        <f>Sales_Table[[#This Row],[Order qty]]*Sales_Table[[#This Row],[unit price]]</f>
        <v>1599.0529730916001</v>
      </c>
      <c r="N6728" s="8">
        <f>Sales_Table[[#This Row],[Revenue]]-Sales_Table[[#This Row],[unit cost]]</f>
        <v>1370.6168340785141</v>
      </c>
    </row>
    <row r="6729" spans="1:14" ht="14.25" customHeight="1">
      <c r="A6729" t="s">
        <v>6742</v>
      </c>
      <c r="B6729" s="4">
        <v>43893</v>
      </c>
      <c r="C6729" s="6" t="str">
        <f t="shared" si="210"/>
        <v>May</v>
      </c>
      <c r="D6729" s="6" t="str">
        <f t="shared" si="211"/>
        <v>1</v>
      </c>
      <c r="E6729" t="s">
        <v>20</v>
      </c>
      <c r="F6729" s="3" t="s">
        <v>12</v>
      </c>
      <c r="G6729">
        <v>19</v>
      </c>
      <c r="H6729">
        <v>35</v>
      </c>
      <c r="I6729">
        <v>6</v>
      </c>
      <c r="J6729">
        <v>4</v>
      </c>
      <c r="K6729" s="3">
        <v>203.84738516807599</v>
      </c>
      <c r="L6729" s="3">
        <v>145.60527512005399</v>
      </c>
      <c r="M6729" s="7">
        <f>Sales_Table[[#This Row],[Order qty]]*Sales_Table[[#This Row],[unit price]]</f>
        <v>815.38954067230395</v>
      </c>
      <c r="N6729" s="8">
        <f>Sales_Table[[#This Row],[Revenue]]-Sales_Table[[#This Row],[unit cost]]</f>
        <v>669.78426555224996</v>
      </c>
    </row>
    <row r="6730" spans="1:14" ht="14.25" customHeight="1">
      <c r="A6730" t="s">
        <v>6743</v>
      </c>
      <c r="B6730" s="4">
        <v>43952</v>
      </c>
      <c r="C6730" s="6" t="str">
        <f t="shared" si="210"/>
        <v>Jan</v>
      </c>
      <c r="D6730" s="6" t="str">
        <f t="shared" si="211"/>
        <v>3</v>
      </c>
      <c r="E6730" t="s">
        <v>14</v>
      </c>
      <c r="F6730" s="3" t="s">
        <v>12</v>
      </c>
      <c r="G6730">
        <v>5</v>
      </c>
      <c r="H6730">
        <v>174</v>
      </c>
      <c r="I6730">
        <v>6</v>
      </c>
      <c r="J6730">
        <v>5</v>
      </c>
      <c r="K6730" s="3">
        <v>179.87049740552899</v>
      </c>
      <c r="L6730" s="3">
        <v>128.47892671823499</v>
      </c>
      <c r="M6730" s="7">
        <f>Sales_Table[[#This Row],[Order qty]]*Sales_Table[[#This Row],[unit price]]</f>
        <v>899.352487027645</v>
      </c>
      <c r="N6730" s="8">
        <f>Sales_Table[[#This Row],[Revenue]]-Sales_Table[[#This Row],[unit cost]]</f>
        <v>770.87356030940998</v>
      </c>
    </row>
    <row r="6731" spans="1:14" ht="14.25" customHeight="1">
      <c r="A6731" t="s">
        <v>6744</v>
      </c>
      <c r="B6731" s="4">
        <v>43860</v>
      </c>
      <c r="C6731" s="6" t="str">
        <f t="shared" si="210"/>
        <v>Mar</v>
      </c>
      <c r="D6731" s="6" t="str">
        <f t="shared" si="211"/>
        <v>3</v>
      </c>
      <c r="E6731" t="s">
        <v>20</v>
      </c>
      <c r="F6731" s="3" t="s">
        <v>12</v>
      </c>
      <c r="G6731">
        <v>10</v>
      </c>
      <c r="H6731">
        <v>4</v>
      </c>
      <c r="I6731">
        <v>42</v>
      </c>
      <c r="J6731">
        <v>8</v>
      </c>
      <c r="K6731" s="3">
        <v>334.08820903301199</v>
      </c>
      <c r="L6731" s="3">
        <v>238.63443502358001</v>
      </c>
      <c r="M6731" s="7">
        <f>Sales_Table[[#This Row],[Order qty]]*Sales_Table[[#This Row],[unit price]]</f>
        <v>2672.7056722640959</v>
      </c>
      <c r="N6731" s="8">
        <f>Sales_Table[[#This Row],[Revenue]]-Sales_Table[[#This Row],[unit cost]]</f>
        <v>2434.071237240516</v>
      </c>
    </row>
    <row r="6732" spans="1:14" ht="14.25" customHeight="1">
      <c r="A6732" t="s">
        <v>6745</v>
      </c>
      <c r="B6732" s="4">
        <v>43908</v>
      </c>
      <c r="C6732" s="6" t="str">
        <f t="shared" si="210"/>
        <v>Mar</v>
      </c>
      <c r="D6732" s="6" t="str">
        <f t="shared" si="211"/>
        <v>2</v>
      </c>
      <c r="E6732" t="s">
        <v>16</v>
      </c>
      <c r="F6732" s="3" t="s">
        <v>12</v>
      </c>
      <c r="G6732">
        <v>3</v>
      </c>
      <c r="H6732">
        <v>208</v>
      </c>
      <c r="I6732">
        <v>27</v>
      </c>
      <c r="J6732">
        <v>8</v>
      </c>
      <c r="K6732" s="3">
        <v>219.51142913103101</v>
      </c>
      <c r="L6732" s="3">
        <v>156.793877950736</v>
      </c>
      <c r="M6732" s="7">
        <f>Sales_Table[[#This Row],[Order qty]]*Sales_Table[[#This Row],[unit price]]</f>
        <v>1756.0914330482481</v>
      </c>
      <c r="N6732" s="8">
        <f>Sales_Table[[#This Row],[Revenue]]-Sales_Table[[#This Row],[unit cost]]</f>
        <v>1599.297555097512</v>
      </c>
    </row>
    <row r="6733" spans="1:14" ht="14.25" customHeight="1">
      <c r="A6733" t="s">
        <v>6746</v>
      </c>
      <c r="B6733" s="4">
        <v>43907</v>
      </c>
      <c r="C6733" s="6" t="str">
        <f t="shared" si="210"/>
        <v>Feb</v>
      </c>
      <c r="D6733" s="6" t="str">
        <f t="shared" si="211"/>
        <v>1</v>
      </c>
      <c r="E6733" t="s">
        <v>11</v>
      </c>
      <c r="F6733" s="3" t="s">
        <v>12</v>
      </c>
      <c r="G6733">
        <v>9</v>
      </c>
      <c r="H6733">
        <v>303</v>
      </c>
      <c r="I6733">
        <v>46</v>
      </c>
      <c r="J6733">
        <v>9</v>
      </c>
      <c r="K6733" s="3">
        <v>239.20020389556899</v>
      </c>
      <c r="L6733" s="3">
        <v>170.857288496835</v>
      </c>
      <c r="M6733" s="7">
        <f>Sales_Table[[#This Row],[Order qty]]*Sales_Table[[#This Row],[unit price]]</f>
        <v>2152.801835060121</v>
      </c>
      <c r="N6733" s="8">
        <f>Sales_Table[[#This Row],[Revenue]]-Sales_Table[[#This Row],[unit cost]]</f>
        <v>1981.9445465632859</v>
      </c>
    </row>
    <row r="6734" spans="1:14" ht="14.25" customHeight="1">
      <c r="A6734" t="s">
        <v>6747</v>
      </c>
      <c r="B6734" s="4">
        <v>43889</v>
      </c>
      <c r="C6734" s="6" t="str">
        <f t="shared" si="210"/>
        <v>Jan</v>
      </c>
      <c r="D6734" s="6" t="str">
        <f t="shared" si="211"/>
        <v>2</v>
      </c>
      <c r="E6734" t="s">
        <v>16</v>
      </c>
      <c r="F6734" s="3" t="s">
        <v>12</v>
      </c>
      <c r="G6734">
        <v>1</v>
      </c>
      <c r="H6734">
        <v>356</v>
      </c>
      <c r="I6734">
        <v>8</v>
      </c>
      <c r="J6734">
        <v>5</v>
      </c>
      <c r="K6734" s="3">
        <v>494.69607442617399</v>
      </c>
      <c r="L6734" s="3">
        <v>353.35433887583901</v>
      </c>
      <c r="M6734" s="7">
        <f>Sales_Table[[#This Row],[Order qty]]*Sales_Table[[#This Row],[unit price]]</f>
        <v>2473.4803721308699</v>
      </c>
      <c r="N6734" s="8">
        <f>Sales_Table[[#This Row],[Revenue]]-Sales_Table[[#This Row],[unit cost]]</f>
        <v>2120.126033255031</v>
      </c>
    </row>
    <row r="6735" spans="1:14" ht="14.25" customHeight="1">
      <c r="A6735" t="s">
        <v>6748</v>
      </c>
      <c r="B6735" s="4">
        <v>43842</v>
      </c>
      <c r="C6735" s="6" t="str">
        <f t="shared" si="210"/>
        <v>Feb</v>
      </c>
      <c r="D6735" s="6" t="str">
        <f t="shared" si="211"/>
        <v>4</v>
      </c>
      <c r="E6735" t="s">
        <v>11</v>
      </c>
      <c r="F6735" s="3" t="s">
        <v>12</v>
      </c>
      <c r="G6735">
        <v>20</v>
      </c>
      <c r="H6735">
        <v>265</v>
      </c>
      <c r="I6735">
        <v>12</v>
      </c>
      <c r="J6735">
        <v>6</v>
      </c>
      <c r="K6735" s="3">
        <v>256.20937836170202</v>
      </c>
      <c r="L6735" s="3">
        <v>183.00669882978701</v>
      </c>
      <c r="M6735" s="7">
        <f>Sales_Table[[#This Row],[Order qty]]*Sales_Table[[#This Row],[unit price]]</f>
        <v>1537.2562701702122</v>
      </c>
      <c r="N6735" s="8">
        <f>Sales_Table[[#This Row],[Revenue]]-Sales_Table[[#This Row],[unit cost]]</f>
        <v>1354.2495713404253</v>
      </c>
    </row>
    <row r="6736" spans="1:14" ht="14.25" customHeight="1">
      <c r="A6736" t="s">
        <v>6749</v>
      </c>
      <c r="B6736" s="4">
        <v>43862</v>
      </c>
      <c r="C6736" s="6" t="str">
        <f t="shared" si="210"/>
        <v>Apr</v>
      </c>
      <c r="D6736" s="6" t="str">
        <f t="shared" si="211"/>
        <v>3</v>
      </c>
      <c r="E6736" t="s">
        <v>16</v>
      </c>
      <c r="F6736" s="3" t="s">
        <v>12</v>
      </c>
      <c r="G6736">
        <v>12</v>
      </c>
      <c r="H6736">
        <v>35</v>
      </c>
      <c r="I6736">
        <v>16</v>
      </c>
      <c r="J6736">
        <v>3</v>
      </c>
      <c r="K6736" s="3">
        <v>483.60421997308703</v>
      </c>
      <c r="L6736" s="3">
        <v>345.43158569506198</v>
      </c>
      <c r="M6736" s="7">
        <f>Sales_Table[[#This Row],[Order qty]]*Sales_Table[[#This Row],[unit price]]</f>
        <v>1450.812659919261</v>
      </c>
      <c r="N6736" s="8">
        <f>Sales_Table[[#This Row],[Revenue]]-Sales_Table[[#This Row],[unit cost]]</f>
        <v>1105.381074224199</v>
      </c>
    </row>
    <row r="6737" spans="1:14" ht="14.25" customHeight="1">
      <c r="A6737" t="s">
        <v>6750</v>
      </c>
      <c r="B6737" s="4">
        <v>43927</v>
      </c>
      <c r="C6737" s="6" t="str">
        <f t="shared" si="210"/>
        <v>Mar</v>
      </c>
      <c r="D6737" s="6" t="str">
        <f t="shared" si="211"/>
        <v>1</v>
      </c>
      <c r="E6737" t="s">
        <v>20</v>
      </c>
      <c r="F6737" s="3" t="s">
        <v>12</v>
      </c>
      <c r="G6737">
        <v>3</v>
      </c>
      <c r="H6737">
        <v>194</v>
      </c>
      <c r="I6737">
        <v>23</v>
      </c>
      <c r="J6737">
        <v>5</v>
      </c>
      <c r="K6737" s="3">
        <v>482.80293488502502</v>
      </c>
      <c r="L6737" s="3">
        <v>344.85923920358903</v>
      </c>
      <c r="M6737" s="7">
        <f>Sales_Table[[#This Row],[Order qty]]*Sales_Table[[#This Row],[unit price]]</f>
        <v>2414.0146744251251</v>
      </c>
      <c r="N6737" s="8">
        <f>Sales_Table[[#This Row],[Revenue]]-Sales_Table[[#This Row],[unit cost]]</f>
        <v>2069.1554352215362</v>
      </c>
    </row>
    <row r="6738" spans="1:14" ht="14.25" customHeight="1">
      <c r="A6738" t="s">
        <v>6751</v>
      </c>
      <c r="B6738" s="4">
        <v>43917</v>
      </c>
      <c r="C6738" s="6" t="str">
        <f t="shared" si="210"/>
        <v>Jan</v>
      </c>
      <c r="D6738" s="6" t="str">
        <f t="shared" si="211"/>
        <v>1</v>
      </c>
      <c r="E6738" t="s">
        <v>16</v>
      </c>
      <c r="F6738" s="3" t="s">
        <v>12</v>
      </c>
      <c r="G6738">
        <v>21</v>
      </c>
      <c r="H6738">
        <v>93</v>
      </c>
      <c r="I6738">
        <v>20</v>
      </c>
      <c r="J6738">
        <v>7</v>
      </c>
      <c r="K6738" s="3">
        <v>288.49457091093097</v>
      </c>
      <c r="L6738" s="3">
        <v>206.067550650665</v>
      </c>
      <c r="M6738" s="7">
        <f>Sales_Table[[#This Row],[Order qty]]*Sales_Table[[#This Row],[unit price]]</f>
        <v>2019.4619963765167</v>
      </c>
      <c r="N6738" s="8">
        <f>Sales_Table[[#This Row],[Revenue]]-Sales_Table[[#This Row],[unit cost]]</f>
        <v>1813.3944457258517</v>
      </c>
    </row>
    <row r="6739" spans="1:14" ht="14.25" customHeight="1">
      <c r="A6739" t="s">
        <v>6752</v>
      </c>
      <c r="B6739" s="4">
        <v>43836</v>
      </c>
      <c r="C6739" s="6" t="str">
        <f t="shared" si="210"/>
        <v>Jan</v>
      </c>
      <c r="D6739" s="6" t="str">
        <f t="shared" si="211"/>
        <v>2</v>
      </c>
      <c r="E6739" t="s">
        <v>14</v>
      </c>
      <c r="F6739" s="3" t="s">
        <v>12</v>
      </c>
      <c r="G6739">
        <v>21</v>
      </c>
      <c r="H6739">
        <v>349</v>
      </c>
      <c r="I6739">
        <v>15</v>
      </c>
      <c r="J6739">
        <v>7</v>
      </c>
      <c r="K6739" s="3">
        <v>428.24382054805801</v>
      </c>
      <c r="L6739" s="3">
        <v>305.88844324861299</v>
      </c>
      <c r="M6739" s="7">
        <f>Sales_Table[[#This Row],[Order qty]]*Sales_Table[[#This Row],[unit price]]</f>
        <v>2997.7067438364061</v>
      </c>
      <c r="N6739" s="8">
        <f>Sales_Table[[#This Row],[Revenue]]-Sales_Table[[#This Row],[unit cost]]</f>
        <v>2691.8183005877931</v>
      </c>
    </row>
    <row r="6740" spans="1:14" ht="14.25" customHeight="1">
      <c r="A6740" t="s">
        <v>6753</v>
      </c>
      <c r="B6740" s="4">
        <v>43837</v>
      </c>
      <c r="C6740" s="6" t="str">
        <f t="shared" si="210"/>
        <v>Feb</v>
      </c>
      <c r="D6740" s="6" t="str">
        <f t="shared" si="211"/>
        <v>3</v>
      </c>
      <c r="E6740" t="s">
        <v>20</v>
      </c>
      <c r="F6740" s="3" t="s">
        <v>12</v>
      </c>
      <c r="G6740">
        <v>19</v>
      </c>
      <c r="H6740">
        <v>155</v>
      </c>
      <c r="I6740">
        <v>39</v>
      </c>
      <c r="J6740">
        <v>6</v>
      </c>
      <c r="K6740" s="3">
        <v>430.46109849214599</v>
      </c>
      <c r="L6740" s="3">
        <v>307.47221320867499</v>
      </c>
      <c r="M6740" s="7">
        <f>Sales_Table[[#This Row],[Order qty]]*Sales_Table[[#This Row],[unit price]]</f>
        <v>2582.766590952876</v>
      </c>
      <c r="N6740" s="8">
        <f>Sales_Table[[#This Row],[Revenue]]-Sales_Table[[#This Row],[unit cost]]</f>
        <v>2275.294377744201</v>
      </c>
    </row>
    <row r="6741" spans="1:14" ht="14.25" customHeight="1">
      <c r="A6741" t="s">
        <v>6754</v>
      </c>
      <c r="B6741" s="4">
        <v>43871</v>
      </c>
      <c r="C6741" s="6" t="str">
        <f t="shared" si="210"/>
        <v>Mar</v>
      </c>
      <c r="D6741" s="6" t="str">
        <f t="shared" si="211"/>
        <v>5</v>
      </c>
      <c r="E6741" t="s">
        <v>16</v>
      </c>
      <c r="F6741" s="3" t="s">
        <v>12</v>
      </c>
      <c r="G6741">
        <v>12</v>
      </c>
      <c r="H6741">
        <v>274</v>
      </c>
      <c r="I6741">
        <v>12</v>
      </c>
      <c r="J6741">
        <v>10</v>
      </c>
      <c r="K6741" s="3">
        <v>380.601684093475</v>
      </c>
      <c r="L6741" s="3">
        <v>271.85834578105403</v>
      </c>
      <c r="M6741" s="7">
        <f>Sales_Table[[#This Row],[Order qty]]*Sales_Table[[#This Row],[unit price]]</f>
        <v>3806.0168409347498</v>
      </c>
      <c r="N6741" s="8">
        <f>Sales_Table[[#This Row],[Revenue]]-Sales_Table[[#This Row],[unit cost]]</f>
        <v>3534.1584951536956</v>
      </c>
    </row>
    <row r="6742" spans="1:14" ht="14.25" customHeight="1">
      <c r="A6742" t="s">
        <v>6755</v>
      </c>
      <c r="B6742" s="4">
        <v>43911</v>
      </c>
      <c r="C6742" s="6" t="str">
        <f t="shared" si="210"/>
        <v>May</v>
      </c>
      <c r="D6742" s="6" t="str">
        <f t="shared" si="211"/>
        <v>4</v>
      </c>
      <c r="E6742" t="s">
        <v>11</v>
      </c>
      <c r="F6742" s="3" t="s">
        <v>12</v>
      </c>
      <c r="G6742">
        <v>13</v>
      </c>
      <c r="H6742">
        <v>94</v>
      </c>
      <c r="I6742">
        <v>35</v>
      </c>
      <c r="J6742">
        <v>9</v>
      </c>
      <c r="K6742" s="3">
        <v>503.24016898870502</v>
      </c>
      <c r="L6742" s="3">
        <v>359.45726356336098</v>
      </c>
      <c r="M6742" s="7">
        <f>Sales_Table[[#This Row],[Order qty]]*Sales_Table[[#This Row],[unit price]]</f>
        <v>4529.1615208983449</v>
      </c>
      <c r="N6742" s="8">
        <f>Sales_Table[[#This Row],[Revenue]]-Sales_Table[[#This Row],[unit cost]]</f>
        <v>4169.7042573349836</v>
      </c>
    </row>
    <row r="6743" spans="1:14" ht="14.25" customHeight="1">
      <c r="A6743" t="s">
        <v>6756</v>
      </c>
      <c r="B6743" s="4">
        <v>43963</v>
      </c>
      <c r="C6743" s="6" t="str">
        <f t="shared" si="210"/>
        <v>Apr</v>
      </c>
      <c r="D6743" s="6" t="str">
        <f t="shared" si="211"/>
        <v>2</v>
      </c>
      <c r="E6743" t="s">
        <v>20</v>
      </c>
      <c r="F6743" s="3" t="s">
        <v>12</v>
      </c>
      <c r="G6743">
        <v>17</v>
      </c>
      <c r="H6743">
        <v>78</v>
      </c>
      <c r="I6743">
        <v>44</v>
      </c>
      <c r="J6743">
        <v>1</v>
      </c>
      <c r="K6743" s="3">
        <v>184.83148920535999</v>
      </c>
      <c r="L6743" s="3">
        <v>132.02249228954301</v>
      </c>
      <c r="M6743" s="7">
        <f>Sales_Table[[#This Row],[Order qty]]*Sales_Table[[#This Row],[unit price]]</f>
        <v>184.83148920535999</v>
      </c>
      <c r="N6743" s="8">
        <f>Sales_Table[[#This Row],[Revenue]]-Sales_Table[[#This Row],[unit cost]]</f>
        <v>52.808996915816977</v>
      </c>
    </row>
    <row r="6744" spans="1:14" ht="14.25" customHeight="1">
      <c r="A6744" t="s">
        <v>6757</v>
      </c>
      <c r="B6744" s="4">
        <v>43931</v>
      </c>
      <c r="C6744" s="6" t="str">
        <f t="shared" si="210"/>
        <v>Feb</v>
      </c>
      <c r="D6744" s="6" t="str">
        <f t="shared" si="211"/>
        <v>2</v>
      </c>
      <c r="E6744" t="s">
        <v>11</v>
      </c>
      <c r="F6744" s="3" t="s">
        <v>12</v>
      </c>
      <c r="G6744">
        <v>14</v>
      </c>
      <c r="H6744">
        <v>31</v>
      </c>
      <c r="I6744">
        <v>25</v>
      </c>
      <c r="J6744">
        <v>10</v>
      </c>
      <c r="K6744" s="3">
        <v>584.47470384836197</v>
      </c>
      <c r="L6744" s="3">
        <v>417.48193132025898</v>
      </c>
      <c r="M6744" s="7">
        <f>Sales_Table[[#This Row],[Order qty]]*Sales_Table[[#This Row],[unit price]]</f>
        <v>5844.7470384836197</v>
      </c>
      <c r="N6744" s="8">
        <f>Sales_Table[[#This Row],[Revenue]]-Sales_Table[[#This Row],[unit cost]]</f>
        <v>5427.2651071633609</v>
      </c>
    </row>
    <row r="6745" spans="1:14" ht="14.25" customHeight="1">
      <c r="A6745" t="s">
        <v>6758</v>
      </c>
      <c r="B6745" s="4">
        <v>43871</v>
      </c>
      <c r="C6745" s="6" t="str">
        <f t="shared" si="210"/>
        <v>Feb</v>
      </c>
      <c r="D6745" s="6" t="str">
        <f t="shared" si="211"/>
        <v>1</v>
      </c>
      <c r="E6745" t="s">
        <v>20</v>
      </c>
      <c r="F6745" s="3" t="s">
        <v>12</v>
      </c>
      <c r="G6745">
        <v>11</v>
      </c>
      <c r="H6745">
        <v>249</v>
      </c>
      <c r="I6745">
        <v>29</v>
      </c>
      <c r="J6745">
        <v>8</v>
      </c>
      <c r="K6745" s="3">
        <v>269.48103404045099</v>
      </c>
      <c r="L6745" s="3">
        <v>192.48645288603601</v>
      </c>
      <c r="M6745" s="7">
        <f>Sales_Table[[#This Row],[Order qty]]*Sales_Table[[#This Row],[unit price]]</f>
        <v>2155.8482723236079</v>
      </c>
      <c r="N6745" s="8">
        <f>Sales_Table[[#This Row],[Revenue]]-Sales_Table[[#This Row],[unit cost]]</f>
        <v>1963.361819437572</v>
      </c>
    </row>
    <row r="6746" spans="1:14" ht="14.25" customHeight="1">
      <c r="A6746" t="s">
        <v>6759</v>
      </c>
      <c r="B6746" s="4">
        <v>43863</v>
      </c>
      <c r="C6746" s="6" t="str">
        <f t="shared" si="210"/>
        <v>Jan</v>
      </c>
      <c r="D6746" s="6" t="str">
        <f t="shared" si="211"/>
        <v>5</v>
      </c>
      <c r="E6746" t="s">
        <v>11</v>
      </c>
      <c r="F6746" s="3" t="s">
        <v>12</v>
      </c>
      <c r="G6746">
        <v>17</v>
      </c>
      <c r="H6746">
        <v>350</v>
      </c>
      <c r="I6746">
        <v>26</v>
      </c>
      <c r="J6746">
        <v>9</v>
      </c>
      <c r="K6746" s="3">
        <v>410.09162110090301</v>
      </c>
      <c r="L6746" s="3">
        <v>292.92258650064502</v>
      </c>
      <c r="M6746" s="7">
        <f>Sales_Table[[#This Row],[Order qty]]*Sales_Table[[#This Row],[unit price]]</f>
        <v>3690.8245899081271</v>
      </c>
      <c r="N6746" s="8">
        <f>Sales_Table[[#This Row],[Revenue]]-Sales_Table[[#This Row],[unit cost]]</f>
        <v>3397.902003407482</v>
      </c>
    </row>
    <row r="6747" spans="1:14" ht="14.25" customHeight="1">
      <c r="A6747" t="s">
        <v>6760</v>
      </c>
      <c r="B6747" s="4">
        <v>43834</v>
      </c>
      <c r="C6747" s="6" t="str">
        <f t="shared" si="210"/>
        <v>May</v>
      </c>
      <c r="D6747" s="6" t="str">
        <f t="shared" si="211"/>
        <v>1</v>
      </c>
      <c r="E6747" t="s">
        <v>20</v>
      </c>
      <c r="F6747" s="3" t="s">
        <v>12</v>
      </c>
      <c r="G6747">
        <v>5</v>
      </c>
      <c r="H6747">
        <v>327</v>
      </c>
      <c r="I6747">
        <v>1</v>
      </c>
      <c r="J6747">
        <v>3</v>
      </c>
      <c r="K6747" s="3">
        <v>366.05862700939201</v>
      </c>
      <c r="L6747" s="3">
        <v>261.47044786385101</v>
      </c>
      <c r="M6747" s="7">
        <f>Sales_Table[[#This Row],[Order qty]]*Sales_Table[[#This Row],[unit price]]</f>
        <v>1098.175881028176</v>
      </c>
      <c r="N6747" s="8">
        <f>Sales_Table[[#This Row],[Revenue]]-Sales_Table[[#This Row],[unit cost]]</f>
        <v>836.70543316432509</v>
      </c>
    </row>
    <row r="6748" spans="1:14" ht="14.25" customHeight="1">
      <c r="A6748" t="s">
        <v>6761</v>
      </c>
      <c r="B6748" s="4">
        <v>43956</v>
      </c>
      <c r="C6748" s="6" t="str">
        <f t="shared" si="210"/>
        <v>Jan</v>
      </c>
      <c r="D6748" s="6" t="str">
        <f t="shared" si="211"/>
        <v>3</v>
      </c>
      <c r="E6748" t="s">
        <v>11</v>
      </c>
      <c r="F6748" s="3" t="s">
        <v>12</v>
      </c>
      <c r="G6748">
        <v>5</v>
      </c>
      <c r="H6748">
        <v>361</v>
      </c>
      <c r="I6748">
        <v>42</v>
      </c>
      <c r="J6748">
        <v>6</v>
      </c>
      <c r="K6748" s="3">
        <v>460.69880801439302</v>
      </c>
      <c r="L6748" s="3">
        <v>329.070577153138</v>
      </c>
      <c r="M6748" s="7">
        <f>Sales_Table[[#This Row],[Order qty]]*Sales_Table[[#This Row],[unit price]]</f>
        <v>2764.192848086358</v>
      </c>
      <c r="N6748" s="8">
        <f>Sales_Table[[#This Row],[Revenue]]-Sales_Table[[#This Row],[unit cost]]</f>
        <v>2435.1222709332201</v>
      </c>
    </row>
    <row r="6749" spans="1:14" ht="14.25" customHeight="1">
      <c r="A6749" t="s">
        <v>6762</v>
      </c>
      <c r="B6749" s="4">
        <v>43856</v>
      </c>
      <c r="C6749" s="6" t="str">
        <f t="shared" si="210"/>
        <v>Mar</v>
      </c>
      <c r="D6749" s="6" t="str">
        <f t="shared" si="211"/>
        <v>5</v>
      </c>
      <c r="E6749" t="s">
        <v>11</v>
      </c>
      <c r="F6749" s="3" t="s">
        <v>12</v>
      </c>
      <c r="G6749">
        <v>23</v>
      </c>
      <c r="H6749">
        <v>160</v>
      </c>
      <c r="I6749">
        <v>46</v>
      </c>
      <c r="J6749">
        <v>5</v>
      </c>
      <c r="K6749" s="3">
        <v>508.342168807983</v>
      </c>
      <c r="L6749" s="3">
        <v>363.10154914856003</v>
      </c>
      <c r="M6749" s="7">
        <f>Sales_Table[[#This Row],[Order qty]]*Sales_Table[[#This Row],[unit price]]</f>
        <v>2541.7108440399152</v>
      </c>
      <c r="N6749" s="8">
        <f>Sales_Table[[#This Row],[Revenue]]-Sales_Table[[#This Row],[unit cost]]</f>
        <v>2178.6092948913551</v>
      </c>
    </row>
    <row r="6750" spans="1:14" ht="14.25" customHeight="1">
      <c r="A6750" t="s">
        <v>6763</v>
      </c>
      <c r="B6750" s="4">
        <v>43919</v>
      </c>
      <c r="C6750" s="6" t="str">
        <f t="shared" si="210"/>
        <v>May</v>
      </c>
      <c r="D6750" s="6" t="str">
        <f t="shared" si="211"/>
        <v>2</v>
      </c>
      <c r="E6750" t="s">
        <v>11</v>
      </c>
      <c r="F6750" s="3" t="s">
        <v>12</v>
      </c>
      <c r="G6750">
        <v>9</v>
      </c>
      <c r="H6750">
        <v>207</v>
      </c>
      <c r="I6750">
        <v>12</v>
      </c>
      <c r="J6750">
        <v>3</v>
      </c>
      <c r="K6750" s="3">
        <v>216.15787500143099</v>
      </c>
      <c r="L6750" s="3">
        <v>154.39848214387899</v>
      </c>
      <c r="M6750" s="7">
        <f>Sales_Table[[#This Row],[Order qty]]*Sales_Table[[#This Row],[unit price]]</f>
        <v>648.47362500429301</v>
      </c>
      <c r="N6750" s="8">
        <f>Sales_Table[[#This Row],[Revenue]]-Sales_Table[[#This Row],[unit cost]]</f>
        <v>494.07514286041402</v>
      </c>
    </row>
    <row r="6751" spans="1:14" ht="14.25" customHeight="1">
      <c r="A6751" t="s">
        <v>6764</v>
      </c>
      <c r="B6751" s="4">
        <v>43974</v>
      </c>
      <c r="C6751" s="6" t="str">
        <f t="shared" si="210"/>
        <v>Feb</v>
      </c>
      <c r="D6751" s="6" t="str">
        <f t="shared" si="211"/>
        <v>4</v>
      </c>
      <c r="E6751" t="s">
        <v>14</v>
      </c>
      <c r="F6751" s="3" t="s">
        <v>12</v>
      </c>
      <c r="G6751">
        <v>12</v>
      </c>
      <c r="H6751">
        <v>236</v>
      </c>
      <c r="I6751">
        <v>37</v>
      </c>
      <c r="J6751">
        <v>2</v>
      </c>
      <c r="K6751" s="3">
        <v>507.16089069843298</v>
      </c>
      <c r="L6751" s="3">
        <v>362.25777907030903</v>
      </c>
      <c r="M6751" s="7">
        <f>Sales_Table[[#This Row],[Order qty]]*Sales_Table[[#This Row],[unit price]]</f>
        <v>1014.321781396866</v>
      </c>
      <c r="N6751" s="8">
        <f>Sales_Table[[#This Row],[Revenue]]-Sales_Table[[#This Row],[unit cost]]</f>
        <v>652.06400232655687</v>
      </c>
    </row>
    <row r="6752" spans="1:14" ht="14.25" customHeight="1">
      <c r="A6752" t="s">
        <v>6765</v>
      </c>
      <c r="B6752" s="4">
        <v>43865</v>
      </c>
      <c r="C6752" s="6" t="str">
        <f t="shared" si="210"/>
        <v>Apr</v>
      </c>
      <c r="D6752" s="6" t="str">
        <f t="shared" si="211"/>
        <v>1</v>
      </c>
      <c r="E6752" t="s">
        <v>14</v>
      </c>
      <c r="F6752" s="3" t="s">
        <v>12</v>
      </c>
      <c r="G6752">
        <v>16</v>
      </c>
      <c r="H6752">
        <v>75</v>
      </c>
      <c r="I6752">
        <v>11</v>
      </c>
      <c r="J6752">
        <v>8</v>
      </c>
      <c r="K6752" s="3">
        <v>482.73894077539398</v>
      </c>
      <c r="L6752" s="3">
        <v>344.813529125282</v>
      </c>
      <c r="M6752" s="7">
        <f>Sales_Table[[#This Row],[Order qty]]*Sales_Table[[#This Row],[unit price]]</f>
        <v>3861.9115262031519</v>
      </c>
      <c r="N6752" s="8">
        <f>Sales_Table[[#This Row],[Revenue]]-Sales_Table[[#This Row],[unit cost]]</f>
        <v>3517.0979970778699</v>
      </c>
    </row>
    <row r="6753" spans="1:14" ht="14.25" customHeight="1">
      <c r="A6753" t="s">
        <v>6766</v>
      </c>
      <c r="B6753" s="4">
        <v>43936</v>
      </c>
      <c r="C6753" s="6" t="str">
        <f t="shared" si="210"/>
        <v>Jan</v>
      </c>
      <c r="D6753" s="6" t="str">
        <f t="shared" si="211"/>
        <v>4</v>
      </c>
      <c r="E6753" t="s">
        <v>11</v>
      </c>
      <c r="F6753" s="3" t="s">
        <v>12</v>
      </c>
      <c r="G6753">
        <v>23</v>
      </c>
      <c r="H6753">
        <v>210</v>
      </c>
      <c r="I6753">
        <v>14</v>
      </c>
      <c r="J6753">
        <v>6</v>
      </c>
      <c r="K6753" s="3">
        <v>233.43099904060401</v>
      </c>
      <c r="L6753" s="3">
        <v>166.73642788614501</v>
      </c>
      <c r="M6753" s="7">
        <f>Sales_Table[[#This Row],[Order qty]]*Sales_Table[[#This Row],[unit price]]</f>
        <v>1400.5859942436241</v>
      </c>
      <c r="N6753" s="8">
        <f>Sales_Table[[#This Row],[Revenue]]-Sales_Table[[#This Row],[unit cost]]</f>
        <v>1233.849566357479</v>
      </c>
    </row>
    <row r="6754" spans="1:14" ht="14.25" customHeight="1">
      <c r="A6754" t="s">
        <v>6767</v>
      </c>
      <c r="B6754" s="4">
        <v>43835</v>
      </c>
      <c r="C6754" s="6" t="str">
        <f t="shared" si="210"/>
        <v>Apr</v>
      </c>
      <c r="D6754" s="6" t="str">
        <f t="shared" si="211"/>
        <v>3</v>
      </c>
      <c r="E6754" t="s">
        <v>20</v>
      </c>
      <c r="F6754" s="3" t="s">
        <v>12</v>
      </c>
      <c r="G6754">
        <v>17</v>
      </c>
      <c r="H6754">
        <v>2</v>
      </c>
      <c r="I6754">
        <v>24</v>
      </c>
      <c r="J6754">
        <v>6</v>
      </c>
      <c r="K6754" s="3">
        <v>289.51369875669502</v>
      </c>
      <c r="L6754" s="3">
        <v>206.79549911192501</v>
      </c>
      <c r="M6754" s="7">
        <f>Sales_Table[[#This Row],[Order qty]]*Sales_Table[[#This Row],[unit price]]</f>
        <v>1737.0821925401701</v>
      </c>
      <c r="N6754" s="8">
        <f>Sales_Table[[#This Row],[Revenue]]-Sales_Table[[#This Row],[unit cost]]</f>
        <v>1530.2866934282451</v>
      </c>
    </row>
    <row r="6755" spans="1:14" ht="14.25" customHeight="1">
      <c r="A6755" t="s">
        <v>6768</v>
      </c>
      <c r="B6755" s="4">
        <v>43945</v>
      </c>
      <c r="C6755" s="6" t="str">
        <f t="shared" si="210"/>
        <v>Mar</v>
      </c>
      <c r="D6755" s="6" t="str">
        <f t="shared" si="211"/>
        <v>3</v>
      </c>
      <c r="E6755" t="s">
        <v>11</v>
      </c>
      <c r="F6755" s="3" t="s">
        <v>12</v>
      </c>
      <c r="G6755">
        <v>10</v>
      </c>
      <c r="H6755">
        <v>15</v>
      </c>
      <c r="I6755">
        <v>26</v>
      </c>
      <c r="J6755">
        <v>7</v>
      </c>
      <c r="K6755" s="3">
        <v>161.47647607326499</v>
      </c>
      <c r="L6755" s="3">
        <v>115.340340052332</v>
      </c>
      <c r="M6755" s="7">
        <f>Sales_Table[[#This Row],[Order qty]]*Sales_Table[[#This Row],[unit price]]</f>
        <v>1130.3353325128548</v>
      </c>
      <c r="N6755" s="8">
        <f>Sales_Table[[#This Row],[Revenue]]-Sales_Table[[#This Row],[unit cost]]</f>
        <v>1014.9949924605229</v>
      </c>
    </row>
    <row r="6756" spans="1:14" ht="14.25" customHeight="1">
      <c r="A6756" t="s">
        <v>6769</v>
      </c>
      <c r="B6756" s="4">
        <v>43920</v>
      </c>
      <c r="C6756" s="6" t="str">
        <f t="shared" si="210"/>
        <v>Mar</v>
      </c>
      <c r="D6756" s="6" t="str">
        <f t="shared" si="211"/>
        <v>1</v>
      </c>
      <c r="E6756" t="s">
        <v>11</v>
      </c>
      <c r="F6756" s="3" t="s">
        <v>12</v>
      </c>
      <c r="G6756">
        <v>8</v>
      </c>
      <c r="H6756">
        <v>39</v>
      </c>
      <c r="I6756">
        <v>33</v>
      </c>
      <c r="J6756">
        <v>7</v>
      </c>
      <c r="K6756" s="3">
        <v>518.89301472902298</v>
      </c>
      <c r="L6756" s="3">
        <v>370.637867663588</v>
      </c>
      <c r="M6756" s="7">
        <f>Sales_Table[[#This Row],[Order qty]]*Sales_Table[[#This Row],[unit price]]</f>
        <v>3632.2511031031609</v>
      </c>
      <c r="N6756" s="8">
        <f>Sales_Table[[#This Row],[Revenue]]-Sales_Table[[#This Row],[unit cost]]</f>
        <v>3261.6132354395727</v>
      </c>
    </row>
    <row r="6757" spans="1:14" ht="14.25" customHeight="1">
      <c r="A6757" t="s">
        <v>6770</v>
      </c>
      <c r="B6757" s="4">
        <v>43909</v>
      </c>
      <c r="C6757" s="6" t="str">
        <f t="shared" si="210"/>
        <v>Jan</v>
      </c>
      <c r="D6757" s="6" t="str">
        <f t="shared" si="211"/>
        <v>1</v>
      </c>
      <c r="E6757" t="s">
        <v>16</v>
      </c>
      <c r="F6757" s="3" t="s">
        <v>12</v>
      </c>
      <c r="G6757">
        <v>19</v>
      </c>
      <c r="H6757">
        <v>305</v>
      </c>
      <c r="I6757">
        <v>42</v>
      </c>
      <c r="J6757">
        <v>10</v>
      </c>
      <c r="K6757" s="3">
        <v>246.91628694534299</v>
      </c>
      <c r="L6757" s="3">
        <v>176.36877638953101</v>
      </c>
      <c r="M6757" s="7">
        <f>Sales_Table[[#This Row],[Order qty]]*Sales_Table[[#This Row],[unit price]]</f>
        <v>2469.1628694534297</v>
      </c>
      <c r="N6757" s="8">
        <f>Sales_Table[[#This Row],[Revenue]]-Sales_Table[[#This Row],[unit cost]]</f>
        <v>2292.7940930638988</v>
      </c>
    </row>
    <row r="6758" spans="1:14" ht="14.25" customHeight="1">
      <c r="A6758" t="s">
        <v>6771</v>
      </c>
      <c r="B6758" s="4">
        <v>43847</v>
      </c>
      <c r="C6758" s="6" t="str">
        <f t="shared" si="210"/>
        <v>Jan</v>
      </c>
      <c r="D6758" s="6" t="str">
        <f t="shared" si="211"/>
        <v>5</v>
      </c>
      <c r="E6758" t="s">
        <v>16</v>
      </c>
      <c r="F6758" s="3" t="s">
        <v>12</v>
      </c>
      <c r="G6758">
        <v>16</v>
      </c>
      <c r="H6758">
        <v>215</v>
      </c>
      <c r="I6758">
        <v>47</v>
      </c>
      <c r="J6758">
        <v>8</v>
      </c>
      <c r="K6758" s="3">
        <v>509.465305745602</v>
      </c>
      <c r="L6758" s="3">
        <v>363.90378981828701</v>
      </c>
      <c r="M6758" s="7">
        <f>Sales_Table[[#This Row],[Order qty]]*Sales_Table[[#This Row],[unit price]]</f>
        <v>4075.722445964816</v>
      </c>
      <c r="N6758" s="8">
        <f>Sales_Table[[#This Row],[Revenue]]-Sales_Table[[#This Row],[unit cost]]</f>
        <v>3711.8186561465291</v>
      </c>
    </row>
    <row r="6759" spans="1:14" ht="14.25" customHeight="1">
      <c r="A6759" t="s">
        <v>6772</v>
      </c>
      <c r="B6759" s="4">
        <v>43848</v>
      </c>
      <c r="C6759" s="6" t="str">
        <f t="shared" si="210"/>
        <v>May</v>
      </c>
      <c r="D6759" s="6" t="str">
        <f t="shared" si="211"/>
        <v>2</v>
      </c>
      <c r="E6759" t="s">
        <v>11</v>
      </c>
      <c r="F6759" s="3" t="s">
        <v>12</v>
      </c>
      <c r="G6759">
        <v>11</v>
      </c>
      <c r="H6759">
        <v>167</v>
      </c>
      <c r="I6759">
        <v>25</v>
      </c>
      <c r="J6759">
        <v>9</v>
      </c>
      <c r="K6759" s="3">
        <v>348.64924299716898</v>
      </c>
      <c r="L6759" s="3">
        <v>249.03517356940699</v>
      </c>
      <c r="M6759" s="7">
        <f>Sales_Table[[#This Row],[Order qty]]*Sales_Table[[#This Row],[unit price]]</f>
        <v>3137.8431869745209</v>
      </c>
      <c r="N6759" s="8">
        <f>Sales_Table[[#This Row],[Revenue]]-Sales_Table[[#This Row],[unit cost]]</f>
        <v>2888.8080134051138</v>
      </c>
    </row>
    <row r="6760" spans="1:14" ht="14.25" customHeight="1">
      <c r="A6760" t="s">
        <v>6773</v>
      </c>
      <c r="B6760" s="4">
        <v>43976</v>
      </c>
      <c r="C6760" s="6" t="str">
        <f t="shared" si="210"/>
        <v>Feb</v>
      </c>
      <c r="D6760" s="6" t="str">
        <f t="shared" si="211"/>
        <v>3</v>
      </c>
      <c r="E6760" t="s">
        <v>16</v>
      </c>
      <c r="F6760" s="3" t="s">
        <v>12</v>
      </c>
      <c r="G6760">
        <v>21</v>
      </c>
      <c r="H6760">
        <v>232</v>
      </c>
      <c r="I6760">
        <v>32</v>
      </c>
      <c r="J6760">
        <v>1</v>
      </c>
      <c r="K6760" s="3">
        <v>547.54195028543495</v>
      </c>
      <c r="L6760" s="3">
        <v>391.10139306102502</v>
      </c>
      <c r="M6760" s="7">
        <f>Sales_Table[[#This Row],[Order qty]]*Sales_Table[[#This Row],[unit price]]</f>
        <v>547.54195028543495</v>
      </c>
      <c r="N6760" s="8">
        <f>Sales_Table[[#This Row],[Revenue]]-Sales_Table[[#This Row],[unit cost]]</f>
        <v>156.44055722440993</v>
      </c>
    </row>
    <row r="6761" spans="1:14" ht="14.25" customHeight="1">
      <c r="A6761" t="s">
        <v>6774</v>
      </c>
      <c r="B6761" s="4">
        <v>43873</v>
      </c>
      <c r="C6761" s="6" t="str">
        <f t="shared" si="210"/>
        <v>Mar</v>
      </c>
      <c r="D6761" s="6" t="str">
        <f t="shared" si="211"/>
        <v>2</v>
      </c>
      <c r="E6761" t="s">
        <v>20</v>
      </c>
      <c r="F6761" s="3" t="s">
        <v>12</v>
      </c>
      <c r="G6761">
        <v>18</v>
      </c>
      <c r="H6761">
        <v>68</v>
      </c>
      <c r="I6761">
        <v>18</v>
      </c>
      <c r="J6761">
        <v>8</v>
      </c>
      <c r="K6761" s="3">
        <v>519.71777129173302</v>
      </c>
      <c r="L6761" s="3">
        <v>371.22697949409502</v>
      </c>
      <c r="M6761" s="7">
        <f>Sales_Table[[#This Row],[Order qty]]*Sales_Table[[#This Row],[unit price]]</f>
        <v>4157.7421703338641</v>
      </c>
      <c r="N6761" s="8">
        <f>Sales_Table[[#This Row],[Revenue]]-Sales_Table[[#This Row],[unit cost]]</f>
        <v>3786.5151908397693</v>
      </c>
    </row>
    <row r="6762" spans="1:14" ht="14.25" customHeight="1">
      <c r="A6762" t="s">
        <v>6775</v>
      </c>
      <c r="B6762" s="4">
        <v>43901</v>
      </c>
      <c r="C6762" s="6" t="str">
        <f t="shared" si="210"/>
        <v>Feb</v>
      </c>
      <c r="D6762" s="6" t="str">
        <f t="shared" si="211"/>
        <v>2</v>
      </c>
      <c r="E6762" t="s">
        <v>20</v>
      </c>
      <c r="F6762" s="3" t="s">
        <v>12</v>
      </c>
      <c r="G6762">
        <v>21</v>
      </c>
      <c r="H6762">
        <v>358</v>
      </c>
      <c r="I6762">
        <v>19</v>
      </c>
      <c r="J6762">
        <v>5</v>
      </c>
      <c r="K6762" s="3">
        <v>243.065979659557</v>
      </c>
      <c r="L6762" s="3">
        <v>173.61855689968399</v>
      </c>
      <c r="M6762" s="7">
        <f>Sales_Table[[#This Row],[Order qty]]*Sales_Table[[#This Row],[unit price]]</f>
        <v>1215.3298982977849</v>
      </c>
      <c r="N6762" s="8">
        <f>Sales_Table[[#This Row],[Revenue]]-Sales_Table[[#This Row],[unit cost]]</f>
        <v>1041.711341398101</v>
      </c>
    </row>
    <row r="6763" spans="1:14" ht="14.25" customHeight="1">
      <c r="A6763" t="s">
        <v>6776</v>
      </c>
      <c r="B6763" s="4">
        <v>43890</v>
      </c>
      <c r="C6763" s="6" t="str">
        <f t="shared" si="210"/>
        <v>Feb</v>
      </c>
      <c r="D6763" s="6" t="str">
        <f t="shared" si="211"/>
        <v>5</v>
      </c>
      <c r="E6763" t="s">
        <v>14</v>
      </c>
      <c r="F6763" s="3" t="s">
        <v>12</v>
      </c>
      <c r="G6763">
        <v>25</v>
      </c>
      <c r="H6763">
        <v>74</v>
      </c>
      <c r="I6763">
        <v>47</v>
      </c>
      <c r="J6763">
        <v>1</v>
      </c>
      <c r="K6763" s="3">
        <v>619.08184039592697</v>
      </c>
      <c r="L6763" s="3">
        <v>442.20131456851999</v>
      </c>
      <c r="M6763" s="7">
        <f>Sales_Table[[#This Row],[Order qty]]*Sales_Table[[#This Row],[unit price]]</f>
        <v>619.08184039592697</v>
      </c>
      <c r="N6763" s="8">
        <f>Sales_Table[[#This Row],[Revenue]]-Sales_Table[[#This Row],[unit cost]]</f>
        <v>176.88052582740698</v>
      </c>
    </row>
    <row r="6764" spans="1:14" ht="14.25" customHeight="1">
      <c r="A6764" t="s">
        <v>6777</v>
      </c>
      <c r="B6764" s="4">
        <v>43880</v>
      </c>
      <c r="C6764" s="6" t="str">
        <f t="shared" si="210"/>
        <v>May</v>
      </c>
      <c r="D6764" s="6" t="str">
        <f t="shared" si="211"/>
        <v>1</v>
      </c>
      <c r="E6764" t="s">
        <v>14</v>
      </c>
      <c r="F6764" s="3" t="s">
        <v>12</v>
      </c>
      <c r="G6764">
        <v>3</v>
      </c>
      <c r="H6764">
        <v>334</v>
      </c>
      <c r="I6764">
        <v>19</v>
      </c>
      <c r="J6764">
        <v>3</v>
      </c>
      <c r="K6764" s="3">
        <v>445.79030066728598</v>
      </c>
      <c r="L6764" s="3">
        <v>318.42164333377599</v>
      </c>
      <c r="M6764" s="7">
        <f>Sales_Table[[#This Row],[Order qty]]*Sales_Table[[#This Row],[unit price]]</f>
        <v>1337.370902001858</v>
      </c>
      <c r="N6764" s="8">
        <f>Sales_Table[[#This Row],[Revenue]]-Sales_Table[[#This Row],[unit cost]]</f>
        <v>1018.9492586680819</v>
      </c>
    </row>
    <row r="6765" spans="1:14" ht="14.25" customHeight="1">
      <c r="A6765" t="s">
        <v>6778</v>
      </c>
      <c r="B6765" s="4">
        <v>43958</v>
      </c>
      <c r="C6765" s="6" t="str">
        <f t="shared" si="210"/>
        <v>Jan</v>
      </c>
      <c r="D6765" s="6" t="str">
        <f t="shared" si="211"/>
        <v>1</v>
      </c>
      <c r="E6765" t="s">
        <v>11</v>
      </c>
      <c r="F6765" s="3" t="s">
        <v>12</v>
      </c>
      <c r="G6765">
        <v>10</v>
      </c>
      <c r="H6765">
        <v>27</v>
      </c>
      <c r="I6765">
        <v>47</v>
      </c>
      <c r="J6765">
        <v>2</v>
      </c>
      <c r="K6765" s="3">
        <v>324.58429241180397</v>
      </c>
      <c r="L6765" s="3">
        <v>231.84592315128901</v>
      </c>
      <c r="M6765" s="7">
        <f>Sales_Table[[#This Row],[Order qty]]*Sales_Table[[#This Row],[unit price]]</f>
        <v>649.16858482360794</v>
      </c>
      <c r="N6765" s="8">
        <f>Sales_Table[[#This Row],[Revenue]]-Sales_Table[[#This Row],[unit cost]]</f>
        <v>417.32266167231893</v>
      </c>
    </row>
    <row r="6766" spans="1:14" ht="14.25" customHeight="1">
      <c r="A6766" t="s">
        <v>6779</v>
      </c>
      <c r="B6766" s="4">
        <v>43840</v>
      </c>
      <c r="C6766" s="6" t="str">
        <f t="shared" si="210"/>
        <v>Jan</v>
      </c>
      <c r="D6766" s="6" t="str">
        <f t="shared" si="211"/>
        <v>3</v>
      </c>
      <c r="E6766" t="s">
        <v>16</v>
      </c>
      <c r="F6766" s="3" t="s">
        <v>12</v>
      </c>
      <c r="G6766">
        <v>23</v>
      </c>
      <c r="H6766">
        <v>145</v>
      </c>
      <c r="I6766">
        <v>27</v>
      </c>
      <c r="J6766">
        <v>3</v>
      </c>
      <c r="K6766" s="3">
        <v>450.881699502468</v>
      </c>
      <c r="L6766" s="3">
        <v>322.05835678747701</v>
      </c>
      <c r="M6766" s="7">
        <f>Sales_Table[[#This Row],[Order qty]]*Sales_Table[[#This Row],[unit price]]</f>
        <v>1352.6450985074039</v>
      </c>
      <c r="N6766" s="8">
        <f>Sales_Table[[#This Row],[Revenue]]-Sales_Table[[#This Row],[unit cost]]</f>
        <v>1030.586741719927</v>
      </c>
    </row>
    <row r="6767" spans="1:14" ht="14.25" customHeight="1">
      <c r="A6767" t="s">
        <v>6780</v>
      </c>
      <c r="B6767" s="4">
        <v>43835</v>
      </c>
      <c r="C6767" s="6" t="str">
        <f t="shared" si="210"/>
        <v>Mar</v>
      </c>
      <c r="D6767" s="6" t="str">
        <f t="shared" si="211"/>
        <v>5</v>
      </c>
      <c r="E6767" t="s">
        <v>11</v>
      </c>
      <c r="F6767" s="3" t="s">
        <v>12</v>
      </c>
      <c r="G6767">
        <v>12</v>
      </c>
      <c r="H6767">
        <v>338</v>
      </c>
      <c r="I6767">
        <v>35</v>
      </c>
      <c r="J6767">
        <v>2</v>
      </c>
      <c r="K6767" s="3">
        <v>251.63883125781999</v>
      </c>
      <c r="L6767" s="3">
        <v>179.74202232701401</v>
      </c>
      <c r="M6767" s="7">
        <f>Sales_Table[[#This Row],[Order qty]]*Sales_Table[[#This Row],[unit price]]</f>
        <v>503.27766251563997</v>
      </c>
      <c r="N6767" s="8">
        <f>Sales_Table[[#This Row],[Revenue]]-Sales_Table[[#This Row],[unit cost]]</f>
        <v>323.53564018862596</v>
      </c>
    </row>
    <row r="6768" spans="1:14" ht="14.25" customHeight="1">
      <c r="A6768" t="s">
        <v>6781</v>
      </c>
      <c r="B6768" s="4">
        <v>43894</v>
      </c>
      <c r="C6768" s="6" t="str">
        <f t="shared" si="210"/>
        <v>May</v>
      </c>
      <c r="D6768" s="6" t="str">
        <f t="shared" si="211"/>
        <v>4</v>
      </c>
      <c r="E6768" t="s">
        <v>16</v>
      </c>
      <c r="F6768" s="3" t="s">
        <v>12</v>
      </c>
      <c r="G6768">
        <v>19</v>
      </c>
      <c r="H6768">
        <v>21</v>
      </c>
      <c r="I6768">
        <v>31</v>
      </c>
      <c r="J6768">
        <v>7</v>
      </c>
      <c r="K6768" s="3">
        <v>404.35687690973299</v>
      </c>
      <c r="L6768" s="3">
        <v>288.82634064980903</v>
      </c>
      <c r="M6768" s="7">
        <f>Sales_Table[[#This Row],[Order qty]]*Sales_Table[[#This Row],[unit price]]</f>
        <v>2830.4981383681311</v>
      </c>
      <c r="N6768" s="8">
        <f>Sales_Table[[#This Row],[Revenue]]-Sales_Table[[#This Row],[unit cost]]</f>
        <v>2541.6717977183221</v>
      </c>
    </row>
    <row r="6769" spans="1:14" ht="14.25" customHeight="1">
      <c r="A6769" t="s">
        <v>6782</v>
      </c>
      <c r="B6769" s="4">
        <v>43955</v>
      </c>
      <c r="C6769" s="6" t="str">
        <f t="shared" si="210"/>
        <v>Apr</v>
      </c>
      <c r="D6769" s="6" t="str">
        <f t="shared" si="211"/>
        <v>1</v>
      </c>
      <c r="E6769" t="s">
        <v>14</v>
      </c>
      <c r="F6769" s="3" t="s">
        <v>12</v>
      </c>
      <c r="G6769">
        <v>10</v>
      </c>
      <c r="H6769">
        <v>347</v>
      </c>
      <c r="I6769">
        <v>4</v>
      </c>
      <c r="J6769">
        <v>3</v>
      </c>
      <c r="K6769" s="3">
        <v>498.42191720008901</v>
      </c>
      <c r="L6769" s="3">
        <v>356.01565514292002</v>
      </c>
      <c r="M6769" s="7">
        <f>Sales_Table[[#This Row],[Order qty]]*Sales_Table[[#This Row],[unit price]]</f>
        <v>1495.2657516002671</v>
      </c>
      <c r="N6769" s="8">
        <f>Sales_Table[[#This Row],[Revenue]]-Sales_Table[[#This Row],[unit cost]]</f>
        <v>1139.2500964573471</v>
      </c>
    </row>
    <row r="6770" spans="1:14" ht="14.25" customHeight="1">
      <c r="A6770" t="s">
        <v>6783</v>
      </c>
      <c r="B6770" s="4">
        <v>43923</v>
      </c>
      <c r="C6770" s="6" t="str">
        <f t="shared" si="210"/>
        <v>Jan</v>
      </c>
      <c r="D6770" s="6" t="str">
        <f t="shared" si="211"/>
        <v>4</v>
      </c>
      <c r="E6770" t="s">
        <v>16</v>
      </c>
      <c r="F6770" s="3" t="s">
        <v>12</v>
      </c>
      <c r="G6770">
        <v>20</v>
      </c>
      <c r="H6770">
        <v>28</v>
      </c>
      <c r="I6770">
        <v>47</v>
      </c>
      <c r="J6770">
        <v>10</v>
      </c>
      <c r="K6770" s="3">
        <v>407.00676459073998</v>
      </c>
      <c r="L6770" s="3">
        <v>290.71911756481398</v>
      </c>
      <c r="M6770" s="7">
        <f>Sales_Table[[#This Row],[Order qty]]*Sales_Table[[#This Row],[unit price]]</f>
        <v>4070.0676459073998</v>
      </c>
      <c r="N6770" s="8">
        <f>Sales_Table[[#This Row],[Revenue]]-Sales_Table[[#This Row],[unit cost]]</f>
        <v>3779.3485283425857</v>
      </c>
    </row>
    <row r="6771" spans="1:14" ht="14.25" customHeight="1">
      <c r="A6771" t="s">
        <v>6784</v>
      </c>
      <c r="B6771" s="4">
        <v>43859</v>
      </c>
      <c r="C6771" s="6" t="str">
        <f t="shared" si="210"/>
        <v>Apr</v>
      </c>
      <c r="D6771" s="6" t="str">
        <f t="shared" si="211"/>
        <v>2</v>
      </c>
      <c r="E6771" t="s">
        <v>14</v>
      </c>
      <c r="F6771" s="3" t="s">
        <v>12</v>
      </c>
      <c r="G6771">
        <v>10</v>
      </c>
      <c r="H6771">
        <v>88</v>
      </c>
      <c r="I6771">
        <v>27</v>
      </c>
      <c r="J6771">
        <v>2</v>
      </c>
      <c r="K6771" s="3">
        <v>578.59981763362896</v>
      </c>
      <c r="L6771" s="3">
        <v>413.28558402402098</v>
      </c>
      <c r="M6771" s="7">
        <f>Sales_Table[[#This Row],[Order qty]]*Sales_Table[[#This Row],[unit price]]</f>
        <v>1157.1996352672579</v>
      </c>
      <c r="N6771" s="8">
        <f>Sales_Table[[#This Row],[Revenue]]-Sales_Table[[#This Row],[unit cost]]</f>
        <v>743.91405124323694</v>
      </c>
    </row>
    <row r="6772" spans="1:14" ht="14.25" customHeight="1">
      <c r="A6772" t="s">
        <v>6785</v>
      </c>
      <c r="B6772" s="4">
        <v>43951</v>
      </c>
      <c r="C6772" s="6" t="str">
        <f t="shared" si="210"/>
        <v>Feb</v>
      </c>
      <c r="D6772" s="6" t="str">
        <f t="shared" si="211"/>
        <v>2</v>
      </c>
      <c r="E6772" t="s">
        <v>20</v>
      </c>
      <c r="F6772" s="3" t="s">
        <v>12</v>
      </c>
      <c r="G6772">
        <v>12</v>
      </c>
      <c r="H6772">
        <v>103</v>
      </c>
      <c r="I6772">
        <v>46</v>
      </c>
      <c r="J6772">
        <v>2</v>
      </c>
      <c r="K6772" s="3">
        <v>465.71537286043201</v>
      </c>
      <c r="L6772" s="3">
        <v>332.65383775745102</v>
      </c>
      <c r="M6772" s="7">
        <f>Sales_Table[[#This Row],[Order qty]]*Sales_Table[[#This Row],[unit price]]</f>
        <v>931.43074572086402</v>
      </c>
      <c r="N6772" s="8">
        <f>Sales_Table[[#This Row],[Revenue]]-Sales_Table[[#This Row],[unit cost]]</f>
        <v>598.77690796341301</v>
      </c>
    </row>
    <row r="6773" spans="1:14" ht="14.25" customHeight="1">
      <c r="A6773" t="s">
        <v>6786</v>
      </c>
      <c r="B6773" s="4">
        <v>43883</v>
      </c>
      <c r="C6773" s="6" t="str">
        <f t="shared" si="210"/>
        <v>Feb</v>
      </c>
      <c r="D6773" s="6" t="str">
        <f t="shared" si="211"/>
        <v>4</v>
      </c>
      <c r="E6773" t="s">
        <v>20</v>
      </c>
      <c r="F6773" s="3" t="s">
        <v>12</v>
      </c>
      <c r="G6773">
        <v>22</v>
      </c>
      <c r="H6773">
        <v>3</v>
      </c>
      <c r="I6773">
        <v>42</v>
      </c>
      <c r="J6773">
        <v>6</v>
      </c>
      <c r="K6773" s="3">
        <v>318.872064113617</v>
      </c>
      <c r="L6773" s="3">
        <v>227.76576008115501</v>
      </c>
      <c r="M6773" s="7">
        <f>Sales_Table[[#This Row],[Order qty]]*Sales_Table[[#This Row],[unit price]]</f>
        <v>1913.2323846817021</v>
      </c>
      <c r="N6773" s="8">
        <f>Sales_Table[[#This Row],[Revenue]]-Sales_Table[[#This Row],[unit cost]]</f>
        <v>1685.4666246005472</v>
      </c>
    </row>
    <row r="6774" spans="1:14" ht="14.25" customHeight="1">
      <c r="A6774" t="s">
        <v>6787</v>
      </c>
      <c r="B6774" s="4">
        <v>43873</v>
      </c>
      <c r="C6774" s="6" t="str">
        <f t="shared" si="210"/>
        <v>Apr</v>
      </c>
      <c r="D6774" s="6" t="str">
        <f t="shared" si="211"/>
        <v>1</v>
      </c>
      <c r="E6774" t="s">
        <v>11</v>
      </c>
      <c r="F6774" s="3" t="s">
        <v>12</v>
      </c>
      <c r="G6774">
        <v>14</v>
      </c>
      <c r="H6774">
        <v>352</v>
      </c>
      <c r="I6774">
        <v>25</v>
      </c>
      <c r="J6774">
        <v>1</v>
      </c>
      <c r="K6774" s="3">
        <v>556.32941955327999</v>
      </c>
      <c r="L6774" s="3">
        <v>397.37815682377101</v>
      </c>
      <c r="M6774" s="7">
        <f>Sales_Table[[#This Row],[Order qty]]*Sales_Table[[#This Row],[unit price]]</f>
        <v>556.32941955327999</v>
      </c>
      <c r="N6774" s="8">
        <f>Sales_Table[[#This Row],[Revenue]]-Sales_Table[[#This Row],[unit cost]]</f>
        <v>158.95126272950898</v>
      </c>
    </row>
    <row r="6775" spans="1:14" ht="14.25" customHeight="1">
      <c r="A6775" t="s">
        <v>6788</v>
      </c>
      <c r="B6775" s="4">
        <v>43930</v>
      </c>
      <c r="C6775" s="6" t="str">
        <f t="shared" si="210"/>
        <v>Jan</v>
      </c>
      <c r="D6775" s="6" t="str">
        <f t="shared" si="211"/>
        <v>1</v>
      </c>
      <c r="E6775" t="s">
        <v>14</v>
      </c>
      <c r="F6775" s="3" t="s">
        <v>12</v>
      </c>
      <c r="G6775">
        <v>22</v>
      </c>
      <c r="H6775">
        <v>234</v>
      </c>
      <c r="I6775">
        <v>17</v>
      </c>
      <c r="J6775">
        <v>3</v>
      </c>
      <c r="K6775" s="3">
        <v>421.862565636635</v>
      </c>
      <c r="L6775" s="3">
        <v>301.33040402616803</v>
      </c>
      <c r="M6775" s="7">
        <f>Sales_Table[[#This Row],[Order qty]]*Sales_Table[[#This Row],[unit price]]</f>
        <v>1265.5876969099049</v>
      </c>
      <c r="N6775" s="8">
        <f>Sales_Table[[#This Row],[Revenue]]-Sales_Table[[#This Row],[unit cost]]</f>
        <v>964.25729288373691</v>
      </c>
    </row>
    <row r="6776" spans="1:14" ht="14.25" customHeight="1">
      <c r="A6776" t="s">
        <v>6789</v>
      </c>
      <c r="B6776" s="4">
        <v>43858</v>
      </c>
      <c r="C6776" s="6" t="str">
        <f t="shared" si="210"/>
        <v>Jan</v>
      </c>
      <c r="D6776" s="6" t="str">
        <f t="shared" si="211"/>
        <v>4</v>
      </c>
      <c r="E6776" t="s">
        <v>20</v>
      </c>
      <c r="F6776" s="3" t="s">
        <v>12</v>
      </c>
      <c r="G6776">
        <v>26</v>
      </c>
      <c r="H6776">
        <v>68</v>
      </c>
      <c r="I6776">
        <v>42</v>
      </c>
      <c r="J6776">
        <v>3</v>
      </c>
      <c r="K6776" s="3">
        <v>187.48499017953901</v>
      </c>
      <c r="L6776" s="3">
        <v>133.91785012824201</v>
      </c>
      <c r="M6776" s="7">
        <f>Sales_Table[[#This Row],[Order qty]]*Sales_Table[[#This Row],[unit price]]</f>
        <v>562.45497053861709</v>
      </c>
      <c r="N6776" s="8">
        <f>Sales_Table[[#This Row],[Revenue]]-Sales_Table[[#This Row],[unit cost]]</f>
        <v>428.53712041037511</v>
      </c>
    </row>
    <row r="6777" spans="1:14" ht="14.25" customHeight="1">
      <c r="A6777" t="s">
        <v>6790</v>
      </c>
      <c r="B6777" s="4">
        <v>43842</v>
      </c>
      <c r="C6777" s="6" t="str">
        <f t="shared" si="210"/>
        <v>Apr</v>
      </c>
      <c r="D6777" s="6" t="str">
        <f t="shared" si="211"/>
        <v>5</v>
      </c>
      <c r="E6777" t="s">
        <v>16</v>
      </c>
      <c r="F6777" s="3" t="s">
        <v>12</v>
      </c>
      <c r="G6777">
        <v>16</v>
      </c>
      <c r="H6777">
        <v>89</v>
      </c>
      <c r="I6777">
        <v>28</v>
      </c>
      <c r="J6777">
        <v>2</v>
      </c>
      <c r="K6777" s="3">
        <v>518.139628171921</v>
      </c>
      <c r="L6777" s="3">
        <v>370.09973440851502</v>
      </c>
      <c r="M6777" s="7">
        <f>Sales_Table[[#This Row],[Order qty]]*Sales_Table[[#This Row],[unit price]]</f>
        <v>1036.279256343842</v>
      </c>
      <c r="N6777" s="8">
        <f>Sales_Table[[#This Row],[Revenue]]-Sales_Table[[#This Row],[unit cost]]</f>
        <v>666.17952193532699</v>
      </c>
    </row>
    <row r="6778" spans="1:14" ht="14.25" customHeight="1">
      <c r="A6778" t="s">
        <v>6791</v>
      </c>
      <c r="B6778" s="4">
        <v>43933</v>
      </c>
      <c r="C6778" s="6" t="str">
        <f t="shared" si="210"/>
        <v>May</v>
      </c>
      <c r="D6778" s="6" t="str">
        <f t="shared" si="211"/>
        <v>1</v>
      </c>
      <c r="E6778" t="s">
        <v>11</v>
      </c>
      <c r="F6778" s="3" t="s">
        <v>12</v>
      </c>
      <c r="G6778">
        <v>7</v>
      </c>
      <c r="H6778">
        <v>241</v>
      </c>
      <c r="I6778">
        <v>12</v>
      </c>
      <c r="J6778">
        <v>5</v>
      </c>
      <c r="K6778" s="3">
        <v>487.04747933149298</v>
      </c>
      <c r="L6778" s="3">
        <v>347.89105666535198</v>
      </c>
      <c r="M6778" s="7">
        <f>Sales_Table[[#This Row],[Order qty]]*Sales_Table[[#This Row],[unit price]]</f>
        <v>2435.2373966574651</v>
      </c>
      <c r="N6778" s="8">
        <f>Sales_Table[[#This Row],[Revenue]]-Sales_Table[[#This Row],[unit cost]]</f>
        <v>2087.3463399921129</v>
      </c>
    </row>
    <row r="6779" spans="1:14" ht="14.25" customHeight="1">
      <c r="A6779" t="s">
        <v>6792</v>
      </c>
      <c r="B6779" s="4">
        <v>43977</v>
      </c>
      <c r="C6779" s="6" t="str">
        <f t="shared" si="210"/>
        <v>Jan</v>
      </c>
      <c r="D6779" s="6" t="str">
        <f t="shared" si="211"/>
        <v>3</v>
      </c>
      <c r="E6779" t="s">
        <v>16</v>
      </c>
      <c r="F6779" s="3" t="s">
        <v>12</v>
      </c>
      <c r="G6779">
        <v>22</v>
      </c>
      <c r="H6779">
        <v>222</v>
      </c>
      <c r="I6779">
        <v>2</v>
      </c>
      <c r="J6779">
        <v>9</v>
      </c>
      <c r="K6779" s="3">
        <v>171.39613044261901</v>
      </c>
      <c r="L6779" s="3">
        <v>122.425807459014</v>
      </c>
      <c r="M6779" s="7">
        <f>Sales_Table[[#This Row],[Order qty]]*Sales_Table[[#This Row],[unit price]]</f>
        <v>1542.5651739835712</v>
      </c>
      <c r="N6779" s="8">
        <f>Sales_Table[[#This Row],[Revenue]]-Sales_Table[[#This Row],[unit cost]]</f>
        <v>1420.1393665245571</v>
      </c>
    </row>
    <row r="6780" spans="1:14" ht="14.25" customHeight="1">
      <c r="A6780" t="s">
        <v>6793</v>
      </c>
      <c r="B6780" s="4">
        <v>43834</v>
      </c>
      <c r="C6780" s="6" t="str">
        <f t="shared" si="210"/>
        <v>Mar</v>
      </c>
      <c r="D6780" s="6" t="str">
        <f t="shared" si="211"/>
        <v>5</v>
      </c>
      <c r="E6780" t="s">
        <v>20</v>
      </c>
      <c r="F6780" s="3" t="s">
        <v>12</v>
      </c>
      <c r="G6780">
        <v>11</v>
      </c>
      <c r="H6780">
        <v>135</v>
      </c>
      <c r="I6780">
        <v>29</v>
      </c>
      <c r="J6780">
        <v>8</v>
      </c>
      <c r="K6780" s="3">
        <v>435.07106333971001</v>
      </c>
      <c r="L6780" s="3">
        <v>310.76504524264999</v>
      </c>
      <c r="M6780" s="7">
        <f>Sales_Table[[#This Row],[Order qty]]*Sales_Table[[#This Row],[unit price]]</f>
        <v>3480.5685067176801</v>
      </c>
      <c r="N6780" s="8">
        <f>Sales_Table[[#This Row],[Revenue]]-Sales_Table[[#This Row],[unit cost]]</f>
        <v>3169.80346147503</v>
      </c>
    </row>
    <row r="6781" spans="1:14" ht="14.25" customHeight="1">
      <c r="A6781" t="s">
        <v>6794</v>
      </c>
      <c r="B6781" s="4">
        <v>43901</v>
      </c>
      <c r="C6781" s="6" t="str">
        <f t="shared" si="210"/>
        <v>May</v>
      </c>
      <c r="D6781" s="6" t="str">
        <f t="shared" si="211"/>
        <v>5</v>
      </c>
      <c r="E6781" t="s">
        <v>14</v>
      </c>
      <c r="F6781" s="3" t="s">
        <v>12</v>
      </c>
      <c r="G6781">
        <v>10</v>
      </c>
      <c r="H6781">
        <v>249</v>
      </c>
      <c r="I6781">
        <v>23</v>
      </c>
      <c r="J6781">
        <v>8</v>
      </c>
      <c r="K6781" s="3">
        <v>410.07110595703102</v>
      </c>
      <c r="L6781" s="3">
        <v>292.90793282645097</v>
      </c>
      <c r="M6781" s="7">
        <f>Sales_Table[[#This Row],[Order qty]]*Sales_Table[[#This Row],[unit price]]</f>
        <v>3280.5688476562482</v>
      </c>
      <c r="N6781" s="8">
        <f>Sales_Table[[#This Row],[Revenue]]-Sales_Table[[#This Row],[unit cost]]</f>
        <v>2987.6609148297971</v>
      </c>
    </row>
    <row r="6782" spans="1:14" ht="14.25" customHeight="1">
      <c r="A6782" t="s">
        <v>6795</v>
      </c>
      <c r="B6782" s="4">
        <v>43982</v>
      </c>
      <c r="C6782" s="6" t="str">
        <f t="shared" si="210"/>
        <v>May</v>
      </c>
      <c r="D6782" s="6" t="str">
        <f t="shared" si="211"/>
        <v>2</v>
      </c>
      <c r="E6782" t="s">
        <v>20</v>
      </c>
      <c r="F6782" s="3" t="s">
        <v>12</v>
      </c>
      <c r="G6782">
        <v>10</v>
      </c>
      <c r="H6782">
        <v>234</v>
      </c>
      <c r="I6782">
        <v>36</v>
      </c>
      <c r="J6782">
        <v>7</v>
      </c>
      <c r="K6782" s="3">
        <v>535.43395417928696</v>
      </c>
      <c r="L6782" s="3">
        <v>382.452824413776</v>
      </c>
      <c r="M6782" s="7">
        <f>Sales_Table[[#This Row],[Order qty]]*Sales_Table[[#This Row],[unit price]]</f>
        <v>3748.0376792550087</v>
      </c>
      <c r="N6782" s="8">
        <f>Sales_Table[[#This Row],[Revenue]]-Sales_Table[[#This Row],[unit cost]]</f>
        <v>3365.5848548412328</v>
      </c>
    </row>
    <row r="6783" spans="1:14" ht="14.25" customHeight="1">
      <c r="A6783" t="s">
        <v>6796</v>
      </c>
      <c r="B6783" s="4">
        <v>43952</v>
      </c>
      <c r="C6783" s="6" t="str">
        <f t="shared" si="210"/>
        <v>Feb</v>
      </c>
      <c r="D6783" s="6" t="str">
        <f t="shared" si="211"/>
        <v>2</v>
      </c>
      <c r="E6783" t="s">
        <v>16</v>
      </c>
      <c r="F6783" s="3" t="s">
        <v>12</v>
      </c>
      <c r="G6783">
        <v>18</v>
      </c>
      <c r="H6783">
        <v>11</v>
      </c>
      <c r="I6783">
        <v>5</v>
      </c>
      <c r="J6783">
        <v>2</v>
      </c>
      <c r="K6783" s="3">
        <v>477.94398128986398</v>
      </c>
      <c r="L6783" s="3">
        <v>341.38855806418798</v>
      </c>
      <c r="M6783" s="7">
        <f>Sales_Table[[#This Row],[Order qty]]*Sales_Table[[#This Row],[unit price]]</f>
        <v>955.88796257972797</v>
      </c>
      <c r="N6783" s="8">
        <f>Sales_Table[[#This Row],[Revenue]]-Sales_Table[[#This Row],[unit cost]]</f>
        <v>614.49940451553994</v>
      </c>
    </row>
    <row r="6784" spans="1:14" ht="14.25" customHeight="1">
      <c r="A6784" t="s">
        <v>6797</v>
      </c>
      <c r="B6784" s="4">
        <v>43884</v>
      </c>
      <c r="C6784" s="6" t="str">
        <f t="shared" si="210"/>
        <v>Feb</v>
      </c>
      <c r="D6784" s="6" t="str">
        <f t="shared" si="211"/>
        <v>3</v>
      </c>
      <c r="E6784" t="s">
        <v>20</v>
      </c>
      <c r="F6784" s="3" t="s">
        <v>12</v>
      </c>
      <c r="G6784">
        <v>22</v>
      </c>
      <c r="H6784">
        <v>87</v>
      </c>
      <c r="I6784">
        <v>33</v>
      </c>
      <c r="J6784">
        <v>4</v>
      </c>
      <c r="K6784" s="3">
        <v>289.55568462610199</v>
      </c>
      <c r="L6784" s="3">
        <v>206.82548901864499</v>
      </c>
      <c r="M6784" s="7">
        <f>Sales_Table[[#This Row],[Order qty]]*Sales_Table[[#This Row],[unit price]]</f>
        <v>1158.222738504408</v>
      </c>
      <c r="N6784" s="8">
        <f>Sales_Table[[#This Row],[Revenue]]-Sales_Table[[#This Row],[unit cost]]</f>
        <v>951.39724948576304</v>
      </c>
    </row>
    <row r="6785" spans="1:14" ht="14.25" customHeight="1">
      <c r="A6785" t="s">
        <v>6798</v>
      </c>
      <c r="B6785" s="4">
        <v>43870</v>
      </c>
      <c r="C6785" s="6" t="str">
        <f t="shared" si="210"/>
        <v>Mar</v>
      </c>
      <c r="D6785" s="6" t="str">
        <f t="shared" si="211"/>
        <v>4</v>
      </c>
      <c r="E6785" t="s">
        <v>16</v>
      </c>
      <c r="F6785" s="3" t="s">
        <v>12</v>
      </c>
      <c r="G6785">
        <v>9</v>
      </c>
      <c r="H6785">
        <v>333</v>
      </c>
      <c r="I6785">
        <v>27</v>
      </c>
      <c r="J6785">
        <v>9</v>
      </c>
      <c r="K6785" s="3">
        <v>152.48272061348001</v>
      </c>
      <c r="L6785" s="3">
        <v>108.916229009628</v>
      </c>
      <c r="M6785" s="7">
        <f>Sales_Table[[#This Row],[Order qty]]*Sales_Table[[#This Row],[unit price]]</f>
        <v>1372.3444855213202</v>
      </c>
      <c r="N6785" s="8">
        <f>Sales_Table[[#This Row],[Revenue]]-Sales_Table[[#This Row],[unit cost]]</f>
        <v>1263.4282565116921</v>
      </c>
    </row>
    <row r="6786" spans="1:14" ht="14.25" customHeight="1">
      <c r="A6786" t="s">
        <v>6799</v>
      </c>
      <c r="B6786" s="4">
        <v>43912</v>
      </c>
      <c r="C6786" s="6" t="str">
        <f t="shared" ref="C6786:C6849" si="212">TEXT(B6787,"mmm")</f>
        <v>Apr</v>
      </c>
      <c r="D6786" s="6" t="str">
        <f t="shared" ref="D6786:D6849" si="213">TEXT(B6788, "m")</f>
        <v>5</v>
      </c>
      <c r="E6786" t="s">
        <v>20</v>
      </c>
      <c r="F6786" s="3" t="s">
        <v>12</v>
      </c>
      <c r="G6786">
        <v>21</v>
      </c>
      <c r="H6786">
        <v>259</v>
      </c>
      <c r="I6786">
        <v>31</v>
      </c>
      <c r="J6786">
        <v>1</v>
      </c>
      <c r="K6786" s="3">
        <v>509.85267466306698</v>
      </c>
      <c r="L6786" s="3">
        <v>364.18048190219099</v>
      </c>
      <c r="M6786" s="7">
        <f>Sales_Table[[#This Row],[Order qty]]*Sales_Table[[#This Row],[unit price]]</f>
        <v>509.85267466306698</v>
      </c>
      <c r="N6786" s="8">
        <f>Sales_Table[[#This Row],[Revenue]]-Sales_Table[[#This Row],[unit cost]]</f>
        <v>145.67219276087599</v>
      </c>
    </row>
    <row r="6787" spans="1:14" ht="14.25" customHeight="1">
      <c r="A6787" t="s">
        <v>6800</v>
      </c>
      <c r="B6787" s="4">
        <v>43926</v>
      </c>
      <c r="C6787" s="6" t="str">
        <f t="shared" si="212"/>
        <v>May</v>
      </c>
      <c r="D6787" s="6" t="str">
        <f t="shared" si="213"/>
        <v>2</v>
      </c>
      <c r="E6787" t="s">
        <v>16</v>
      </c>
      <c r="F6787" s="3" t="s">
        <v>12</v>
      </c>
      <c r="G6787">
        <v>15</v>
      </c>
      <c r="H6787">
        <v>304</v>
      </c>
      <c r="I6787">
        <v>10</v>
      </c>
      <c r="J6787">
        <v>5</v>
      </c>
      <c r="K6787" s="3">
        <v>569.97712647914898</v>
      </c>
      <c r="L6787" s="3">
        <v>407.12651891367801</v>
      </c>
      <c r="M6787" s="7">
        <f>Sales_Table[[#This Row],[Order qty]]*Sales_Table[[#This Row],[unit price]]</f>
        <v>2849.8856323957448</v>
      </c>
      <c r="N6787" s="8">
        <f>Sales_Table[[#This Row],[Revenue]]-Sales_Table[[#This Row],[unit cost]]</f>
        <v>2442.7591134820668</v>
      </c>
    </row>
    <row r="6788" spans="1:14" ht="14.25" customHeight="1">
      <c r="A6788" t="s">
        <v>6801</v>
      </c>
      <c r="B6788" s="4">
        <v>43954</v>
      </c>
      <c r="C6788" s="6" t="str">
        <f t="shared" si="212"/>
        <v>Feb</v>
      </c>
      <c r="D6788" s="6" t="str">
        <f t="shared" si="213"/>
        <v>2</v>
      </c>
      <c r="E6788" t="s">
        <v>11</v>
      </c>
      <c r="F6788" s="3" t="s">
        <v>12</v>
      </c>
      <c r="G6788">
        <v>22</v>
      </c>
      <c r="H6788">
        <v>33</v>
      </c>
      <c r="I6788">
        <v>14</v>
      </c>
      <c r="J6788">
        <v>1</v>
      </c>
      <c r="K6788" s="3">
        <v>593.83832913637195</v>
      </c>
      <c r="L6788" s="3">
        <v>424.17023509740801</v>
      </c>
      <c r="M6788" s="7">
        <f>Sales_Table[[#This Row],[Order qty]]*Sales_Table[[#This Row],[unit price]]</f>
        <v>593.83832913637195</v>
      </c>
      <c r="N6788" s="8">
        <f>Sales_Table[[#This Row],[Revenue]]-Sales_Table[[#This Row],[unit cost]]</f>
        <v>169.66809403896394</v>
      </c>
    </row>
    <row r="6789" spans="1:14" ht="14.25" customHeight="1">
      <c r="A6789" t="s">
        <v>6802</v>
      </c>
      <c r="B6789" s="4">
        <v>43878</v>
      </c>
      <c r="C6789" s="6" t="str">
        <f t="shared" si="212"/>
        <v>Feb</v>
      </c>
      <c r="D6789" s="6" t="str">
        <f t="shared" si="213"/>
        <v>3</v>
      </c>
      <c r="E6789" t="s">
        <v>16</v>
      </c>
      <c r="F6789" s="3" t="s">
        <v>12</v>
      </c>
      <c r="G6789">
        <v>23</v>
      </c>
      <c r="H6789">
        <v>308</v>
      </c>
      <c r="I6789">
        <v>15</v>
      </c>
      <c r="J6789">
        <v>3</v>
      </c>
      <c r="K6789" s="3">
        <v>629.73854684829701</v>
      </c>
      <c r="L6789" s="3">
        <v>449.81324774878402</v>
      </c>
      <c r="M6789" s="7">
        <f>Sales_Table[[#This Row],[Order qty]]*Sales_Table[[#This Row],[unit price]]</f>
        <v>1889.2156405448909</v>
      </c>
      <c r="N6789" s="8">
        <f>Sales_Table[[#This Row],[Revenue]]-Sales_Table[[#This Row],[unit cost]]</f>
        <v>1439.4023927961068</v>
      </c>
    </row>
    <row r="6790" spans="1:14" ht="14.25" customHeight="1">
      <c r="A6790" t="s">
        <v>6803</v>
      </c>
      <c r="B6790" s="4">
        <v>43882</v>
      </c>
      <c r="C6790" s="6" t="str">
        <f t="shared" si="212"/>
        <v>Mar</v>
      </c>
      <c r="D6790" s="6" t="str">
        <f t="shared" si="213"/>
        <v>1</v>
      </c>
      <c r="E6790" t="s">
        <v>20</v>
      </c>
      <c r="F6790" s="3" t="s">
        <v>12</v>
      </c>
      <c r="G6790">
        <v>2</v>
      </c>
      <c r="H6790">
        <v>248</v>
      </c>
      <c r="I6790">
        <v>6</v>
      </c>
      <c r="J6790">
        <v>3</v>
      </c>
      <c r="K6790" s="3">
        <v>544.02391666173901</v>
      </c>
      <c r="L6790" s="3">
        <v>388.58851190124199</v>
      </c>
      <c r="M6790" s="7">
        <f>Sales_Table[[#This Row],[Order qty]]*Sales_Table[[#This Row],[unit price]]</f>
        <v>1632.0717499852171</v>
      </c>
      <c r="N6790" s="8">
        <f>Sales_Table[[#This Row],[Revenue]]-Sales_Table[[#This Row],[unit cost]]</f>
        <v>1243.4832380839753</v>
      </c>
    </row>
    <row r="6791" spans="1:14" ht="14.25" customHeight="1">
      <c r="A6791" t="s">
        <v>6804</v>
      </c>
      <c r="B6791" s="4">
        <v>43920</v>
      </c>
      <c r="C6791" s="6" t="str">
        <f t="shared" si="212"/>
        <v>Jan</v>
      </c>
      <c r="D6791" s="6" t="str">
        <f t="shared" si="213"/>
        <v>3</v>
      </c>
      <c r="E6791" t="s">
        <v>14</v>
      </c>
      <c r="F6791" s="3" t="s">
        <v>12</v>
      </c>
      <c r="G6791">
        <v>12</v>
      </c>
      <c r="H6791">
        <v>313</v>
      </c>
      <c r="I6791">
        <v>2</v>
      </c>
      <c r="J6791">
        <v>4</v>
      </c>
      <c r="K6791" s="3">
        <v>202.89723837375601</v>
      </c>
      <c r="L6791" s="3">
        <v>144.92659883839701</v>
      </c>
      <c r="M6791" s="7">
        <f>Sales_Table[[#This Row],[Order qty]]*Sales_Table[[#This Row],[unit price]]</f>
        <v>811.58895349502404</v>
      </c>
      <c r="N6791" s="8">
        <f>Sales_Table[[#This Row],[Revenue]]-Sales_Table[[#This Row],[unit cost]]</f>
        <v>666.66235465662703</v>
      </c>
    </row>
    <row r="6792" spans="1:14" ht="14.25" customHeight="1">
      <c r="A6792" t="s">
        <v>6805</v>
      </c>
      <c r="B6792" s="4">
        <v>43836</v>
      </c>
      <c r="C6792" s="6" t="str">
        <f t="shared" si="212"/>
        <v>Mar</v>
      </c>
      <c r="D6792" s="6" t="str">
        <f t="shared" si="213"/>
        <v>1</v>
      </c>
      <c r="E6792" t="s">
        <v>16</v>
      </c>
      <c r="F6792" s="3" t="s">
        <v>12</v>
      </c>
      <c r="G6792">
        <v>11</v>
      </c>
      <c r="H6792">
        <v>165</v>
      </c>
      <c r="I6792">
        <v>17</v>
      </c>
      <c r="J6792">
        <v>3</v>
      </c>
      <c r="K6792" s="3">
        <v>610.02647978067398</v>
      </c>
      <c r="L6792" s="3">
        <v>435.73319984333898</v>
      </c>
      <c r="M6792" s="7">
        <f>Sales_Table[[#This Row],[Order qty]]*Sales_Table[[#This Row],[unit price]]</f>
        <v>1830.0794393420219</v>
      </c>
      <c r="N6792" s="8">
        <f>Sales_Table[[#This Row],[Revenue]]-Sales_Table[[#This Row],[unit cost]]</f>
        <v>1394.346239498683</v>
      </c>
    </row>
    <row r="6793" spans="1:14" ht="14.25" customHeight="1">
      <c r="A6793" t="s">
        <v>6806</v>
      </c>
      <c r="B6793" s="4">
        <v>43913</v>
      </c>
      <c r="C6793" s="6" t="str">
        <f t="shared" si="212"/>
        <v>Jan</v>
      </c>
      <c r="D6793" s="6" t="str">
        <f t="shared" si="213"/>
        <v>4</v>
      </c>
      <c r="E6793" t="s">
        <v>16</v>
      </c>
      <c r="F6793" s="3" t="s">
        <v>12</v>
      </c>
      <c r="G6793">
        <v>15</v>
      </c>
      <c r="H6793">
        <v>268</v>
      </c>
      <c r="I6793">
        <v>29</v>
      </c>
      <c r="J6793">
        <v>8</v>
      </c>
      <c r="K6793" s="3">
        <v>454.57863593101501</v>
      </c>
      <c r="L6793" s="3">
        <v>324.69902566501099</v>
      </c>
      <c r="M6793" s="7">
        <f>Sales_Table[[#This Row],[Order qty]]*Sales_Table[[#This Row],[unit price]]</f>
        <v>3636.6290874481201</v>
      </c>
      <c r="N6793" s="8">
        <f>Sales_Table[[#This Row],[Revenue]]-Sales_Table[[#This Row],[unit cost]]</f>
        <v>3311.9300617831091</v>
      </c>
    </row>
    <row r="6794" spans="1:14" ht="14.25" customHeight="1">
      <c r="A6794" t="s">
        <v>6807</v>
      </c>
      <c r="B6794" s="4">
        <v>43860</v>
      </c>
      <c r="C6794" s="6" t="str">
        <f t="shared" si="212"/>
        <v>Apr</v>
      </c>
      <c r="D6794" s="6" t="str">
        <f t="shared" si="213"/>
        <v>1</v>
      </c>
      <c r="E6794" t="s">
        <v>14</v>
      </c>
      <c r="F6794" s="3" t="s">
        <v>12</v>
      </c>
      <c r="G6794">
        <v>24</v>
      </c>
      <c r="H6794">
        <v>130</v>
      </c>
      <c r="I6794">
        <v>45</v>
      </c>
      <c r="J6794">
        <v>2</v>
      </c>
      <c r="K6794" s="3">
        <v>572.540026366711</v>
      </c>
      <c r="L6794" s="3">
        <v>408.95716169050797</v>
      </c>
      <c r="M6794" s="7">
        <f>Sales_Table[[#This Row],[Order qty]]*Sales_Table[[#This Row],[unit price]]</f>
        <v>1145.080052733422</v>
      </c>
      <c r="N6794" s="8">
        <f>Sales_Table[[#This Row],[Revenue]]-Sales_Table[[#This Row],[unit cost]]</f>
        <v>736.12289104291403</v>
      </c>
    </row>
    <row r="6795" spans="1:14" ht="14.25" customHeight="1">
      <c r="A6795" t="s">
        <v>6808</v>
      </c>
      <c r="B6795" s="4">
        <v>43930</v>
      </c>
      <c r="C6795" s="6" t="str">
        <f t="shared" si="212"/>
        <v>Jan</v>
      </c>
      <c r="D6795" s="6" t="str">
        <f t="shared" si="213"/>
        <v>2</v>
      </c>
      <c r="E6795" t="s">
        <v>16</v>
      </c>
      <c r="F6795" s="3" t="s">
        <v>12</v>
      </c>
      <c r="G6795">
        <v>9</v>
      </c>
      <c r="H6795">
        <v>5</v>
      </c>
      <c r="I6795">
        <v>24</v>
      </c>
      <c r="J6795">
        <v>6</v>
      </c>
      <c r="K6795" s="3">
        <v>230.48977839946701</v>
      </c>
      <c r="L6795" s="3">
        <v>164.63555599962001</v>
      </c>
      <c r="M6795" s="7">
        <f>Sales_Table[[#This Row],[Order qty]]*Sales_Table[[#This Row],[unit price]]</f>
        <v>1382.9386703968021</v>
      </c>
      <c r="N6795" s="8">
        <f>Sales_Table[[#This Row],[Revenue]]-Sales_Table[[#This Row],[unit cost]]</f>
        <v>1218.3031143971821</v>
      </c>
    </row>
    <row r="6796" spans="1:14" ht="14.25" customHeight="1">
      <c r="A6796" t="s">
        <v>6809</v>
      </c>
      <c r="B6796" s="4">
        <v>43861</v>
      </c>
      <c r="C6796" s="6" t="str">
        <f t="shared" si="212"/>
        <v>Feb</v>
      </c>
      <c r="D6796" s="6" t="str">
        <f t="shared" si="213"/>
        <v>5</v>
      </c>
      <c r="E6796" t="s">
        <v>16</v>
      </c>
      <c r="F6796" s="3" t="s">
        <v>12</v>
      </c>
      <c r="G6796">
        <v>22</v>
      </c>
      <c r="H6796">
        <v>231</v>
      </c>
      <c r="I6796">
        <v>13</v>
      </c>
      <c r="J6796">
        <v>5</v>
      </c>
      <c r="K6796" s="3">
        <v>313.07625228166597</v>
      </c>
      <c r="L6796" s="3">
        <v>223.625894486904</v>
      </c>
      <c r="M6796" s="7">
        <f>Sales_Table[[#This Row],[Order qty]]*Sales_Table[[#This Row],[unit price]]</f>
        <v>1565.3812614083299</v>
      </c>
      <c r="N6796" s="8">
        <f>Sales_Table[[#This Row],[Revenue]]-Sales_Table[[#This Row],[unit cost]]</f>
        <v>1341.755366921426</v>
      </c>
    </row>
    <row r="6797" spans="1:14" ht="14.25" customHeight="1">
      <c r="A6797" t="s">
        <v>6810</v>
      </c>
      <c r="B6797" s="4">
        <v>43865</v>
      </c>
      <c r="C6797" s="6" t="str">
        <f t="shared" si="212"/>
        <v>May</v>
      </c>
      <c r="D6797" s="6" t="str">
        <f t="shared" si="213"/>
        <v>5</v>
      </c>
      <c r="E6797" t="s">
        <v>20</v>
      </c>
      <c r="F6797" s="3" t="s">
        <v>12</v>
      </c>
      <c r="G6797">
        <v>13</v>
      </c>
      <c r="H6797">
        <v>162</v>
      </c>
      <c r="I6797">
        <v>7</v>
      </c>
      <c r="J6797">
        <v>6</v>
      </c>
      <c r="K6797" s="3">
        <v>610.19714069366501</v>
      </c>
      <c r="L6797" s="3">
        <v>435.85510049547503</v>
      </c>
      <c r="M6797" s="7">
        <f>Sales_Table[[#This Row],[Order qty]]*Sales_Table[[#This Row],[unit price]]</f>
        <v>3661.18284416199</v>
      </c>
      <c r="N6797" s="8">
        <f>Sales_Table[[#This Row],[Revenue]]-Sales_Table[[#This Row],[unit cost]]</f>
        <v>3225.3277436665148</v>
      </c>
    </row>
    <row r="6798" spans="1:14" ht="14.25" customHeight="1">
      <c r="A6798" t="s">
        <v>6811</v>
      </c>
      <c r="B6798" s="4">
        <v>43955</v>
      </c>
      <c r="C6798" s="6" t="str">
        <f t="shared" si="212"/>
        <v>May</v>
      </c>
      <c r="D6798" s="6" t="str">
        <f t="shared" si="213"/>
        <v>5</v>
      </c>
      <c r="E6798" t="s">
        <v>16</v>
      </c>
      <c r="F6798" s="3" t="s">
        <v>12</v>
      </c>
      <c r="G6798">
        <v>19</v>
      </c>
      <c r="H6798">
        <v>263</v>
      </c>
      <c r="I6798">
        <v>37</v>
      </c>
      <c r="J6798">
        <v>8</v>
      </c>
      <c r="K6798" s="3">
        <v>432.631045281887</v>
      </c>
      <c r="L6798" s="3">
        <v>309.02217520134798</v>
      </c>
      <c r="M6798" s="7">
        <f>Sales_Table[[#This Row],[Order qty]]*Sales_Table[[#This Row],[unit price]]</f>
        <v>3461.048362255096</v>
      </c>
      <c r="N6798" s="8">
        <f>Sales_Table[[#This Row],[Revenue]]-Sales_Table[[#This Row],[unit cost]]</f>
        <v>3152.0261870537479</v>
      </c>
    </row>
    <row r="6799" spans="1:14" ht="14.25" customHeight="1">
      <c r="A6799" t="s">
        <v>6812</v>
      </c>
      <c r="B6799" s="4">
        <v>43980</v>
      </c>
      <c r="C6799" s="6" t="str">
        <f t="shared" si="212"/>
        <v>May</v>
      </c>
      <c r="D6799" s="6" t="str">
        <f t="shared" si="213"/>
        <v>3</v>
      </c>
      <c r="E6799" t="s">
        <v>16</v>
      </c>
      <c r="F6799" s="3" t="s">
        <v>12</v>
      </c>
      <c r="G6799">
        <v>11</v>
      </c>
      <c r="H6799">
        <v>252</v>
      </c>
      <c r="I6799">
        <v>4</v>
      </c>
      <c r="J6799">
        <v>9</v>
      </c>
      <c r="K6799" s="3">
        <v>295.62712204456301</v>
      </c>
      <c r="L6799" s="3">
        <v>211.162230031831</v>
      </c>
      <c r="M6799" s="7">
        <f>Sales_Table[[#This Row],[Order qty]]*Sales_Table[[#This Row],[unit price]]</f>
        <v>2660.6440984010669</v>
      </c>
      <c r="N6799" s="8">
        <f>Sales_Table[[#This Row],[Revenue]]-Sales_Table[[#This Row],[unit cost]]</f>
        <v>2449.4818683692361</v>
      </c>
    </row>
    <row r="6800" spans="1:14" ht="14.25" customHeight="1">
      <c r="A6800" t="s">
        <v>6813</v>
      </c>
      <c r="B6800" s="4">
        <v>43962</v>
      </c>
      <c r="C6800" s="6" t="str">
        <f t="shared" si="212"/>
        <v>Mar</v>
      </c>
      <c r="D6800" s="6" t="str">
        <f t="shared" si="213"/>
        <v>2</v>
      </c>
      <c r="E6800" t="s">
        <v>14</v>
      </c>
      <c r="F6800" s="3" t="s">
        <v>12</v>
      </c>
      <c r="G6800">
        <v>10</v>
      </c>
      <c r="H6800">
        <v>211</v>
      </c>
      <c r="I6800">
        <v>33</v>
      </c>
      <c r="J6800">
        <v>9</v>
      </c>
      <c r="K6800" s="3">
        <v>304.68302017450299</v>
      </c>
      <c r="L6800" s="3">
        <v>217.63072869607399</v>
      </c>
      <c r="M6800" s="7">
        <f>Sales_Table[[#This Row],[Order qty]]*Sales_Table[[#This Row],[unit price]]</f>
        <v>2742.1471815705268</v>
      </c>
      <c r="N6800" s="8">
        <f>Sales_Table[[#This Row],[Revenue]]-Sales_Table[[#This Row],[unit cost]]</f>
        <v>2524.5164528744526</v>
      </c>
    </row>
    <row r="6801" spans="1:14" ht="14.25" customHeight="1">
      <c r="A6801" t="s">
        <v>6814</v>
      </c>
      <c r="B6801" s="4">
        <v>43911</v>
      </c>
      <c r="C6801" s="6" t="str">
        <f t="shared" si="212"/>
        <v>Feb</v>
      </c>
      <c r="D6801" s="6" t="str">
        <f t="shared" si="213"/>
        <v>4</v>
      </c>
      <c r="E6801" t="s">
        <v>14</v>
      </c>
      <c r="F6801" s="3" t="s">
        <v>12</v>
      </c>
      <c r="G6801">
        <v>19</v>
      </c>
      <c r="H6801">
        <v>351</v>
      </c>
      <c r="I6801">
        <v>37</v>
      </c>
      <c r="J6801">
        <v>8</v>
      </c>
      <c r="K6801" s="3">
        <v>199.57044053077701</v>
      </c>
      <c r="L6801" s="3">
        <v>142.55031466484101</v>
      </c>
      <c r="M6801" s="7">
        <f>Sales_Table[[#This Row],[Order qty]]*Sales_Table[[#This Row],[unit price]]</f>
        <v>1596.563524246216</v>
      </c>
      <c r="N6801" s="8">
        <f>Sales_Table[[#This Row],[Revenue]]-Sales_Table[[#This Row],[unit cost]]</f>
        <v>1454.0132095813751</v>
      </c>
    </row>
    <row r="6802" spans="1:14" ht="14.25" customHeight="1">
      <c r="A6802" t="s">
        <v>6815</v>
      </c>
      <c r="B6802" s="4">
        <v>43877</v>
      </c>
      <c r="C6802" s="6" t="str">
        <f t="shared" si="212"/>
        <v>Apr</v>
      </c>
      <c r="D6802" s="6" t="str">
        <f t="shared" si="213"/>
        <v>1</v>
      </c>
      <c r="E6802" t="s">
        <v>20</v>
      </c>
      <c r="F6802" s="3" t="s">
        <v>12</v>
      </c>
      <c r="G6802">
        <v>21</v>
      </c>
      <c r="H6802">
        <v>139</v>
      </c>
      <c r="I6802">
        <v>22</v>
      </c>
      <c r="J6802">
        <v>5</v>
      </c>
      <c r="K6802" s="3">
        <v>592.180335223675</v>
      </c>
      <c r="L6802" s="3">
        <v>422.98595373119599</v>
      </c>
      <c r="M6802" s="7">
        <f>Sales_Table[[#This Row],[Order qty]]*Sales_Table[[#This Row],[unit price]]</f>
        <v>2960.9016761183748</v>
      </c>
      <c r="N6802" s="8">
        <f>Sales_Table[[#This Row],[Revenue]]-Sales_Table[[#This Row],[unit cost]]</f>
        <v>2537.9157223871789</v>
      </c>
    </row>
    <row r="6803" spans="1:14" ht="14.25" customHeight="1">
      <c r="A6803" t="s">
        <v>6816</v>
      </c>
      <c r="B6803" s="4">
        <v>43922</v>
      </c>
      <c r="C6803" s="6" t="str">
        <f t="shared" si="212"/>
        <v>Jan</v>
      </c>
      <c r="D6803" s="6" t="str">
        <f t="shared" si="213"/>
        <v>2</v>
      </c>
      <c r="E6803" t="s">
        <v>11</v>
      </c>
      <c r="F6803" s="3" t="s">
        <v>12</v>
      </c>
      <c r="G6803">
        <v>26</v>
      </c>
      <c r="H6803">
        <v>127</v>
      </c>
      <c r="I6803">
        <v>22</v>
      </c>
      <c r="J6803">
        <v>1</v>
      </c>
      <c r="K6803" s="3">
        <v>153.22168385982499</v>
      </c>
      <c r="L6803" s="3">
        <v>109.444059899875</v>
      </c>
      <c r="M6803" s="7">
        <f>Sales_Table[[#This Row],[Order qty]]*Sales_Table[[#This Row],[unit price]]</f>
        <v>153.22168385982499</v>
      </c>
      <c r="N6803" s="8">
        <f>Sales_Table[[#This Row],[Revenue]]-Sales_Table[[#This Row],[unit cost]]</f>
        <v>43.777623959949992</v>
      </c>
    </row>
    <row r="6804" spans="1:14" ht="14.25" customHeight="1">
      <c r="A6804" t="s">
        <v>6817</v>
      </c>
      <c r="B6804" s="4">
        <v>43835</v>
      </c>
      <c r="C6804" s="6" t="str">
        <f t="shared" si="212"/>
        <v>Feb</v>
      </c>
      <c r="D6804" s="6" t="str">
        <f t="shared" si="213"/>
        <v>5</v>
      </c>
      <c r="E6804" t="s">
        <v>11</v>
      </c>
      <c r="F6804" s="3" t="s">
        <v>12</v>
      </c>
      <c r="G6804">
        <v>8</v>
      </c>
      <c r="H6804">
        <v>342</v>
      </c>
      <c r="I6804">
        <v>27</v>
      </c>
      <c r="J6804">
        <v>9</v>
      </c>
      <c r="K6804" s="3">
        <v>349.42203980684297</v>
      </c>
      <c r="L6804" s="3">
        <v>249.58717129060199</v>
      </c>
      <c r="M6804" s="7">
        <f>Sales_Table[[#This Row],[Order qty]]*Sales_Table[[#This Row],[unit price]]</f>
        <v>3144.7983582615866</v>
      </c>
      <c r="N6804" s="8">
        <f>Sales_Table[[#This Row],[Revenue]]-Sales_Table[[#This Row],[unit cost]]</f>
        <v>2895.2111869709847</v>
      </c>
    </row>
    <row r="6805" spans="1:14" ht="14.25" customHeight="1">
      <c r="A6805" t="s">
        <v>6818</v>
      </c>
      <c r="B6805" s="4">
        <v>43867</v>
      </c>
      <c r="C6805" s="6" t="str">
        <f t="shared" si="212"/>
        <v>May</v>
      </c>
      <c r="D6805" s="6" t="str">
        <f t="shared" si="213"/>
        <v>2</v>
      </c>
      <c r="E6805" t="s">
        <v>20</v>
      </c>
      <c r="F6805" s="3" t="s">
        <v>12</v>
      </c>
      <c r="G6805">
        <v>3</v>
      </c>
      <c r="H6805">
        <v>53</v>
      </c>
      <c r="I6805">
        <v>21</v>
      </c>
      <c r="J6805">
        <v>1</v>
      </c>
      <c r="K6805" s="3">
        <v>336.035266399384</v>
      </c>
      <c r="L6805" s="3">
        <v>240.02519028527399</v>
      </c>
      <c r="M6805" s="7">
        <f>Sales_Table[[#This Row],[Order qty]]*Sales_Table[[#This Row],[unit price]]</f>
        <v>336.035266399384</v>
      </c>
      <c r="N6805" s="8">
        <f>Sales_Table[[#This Row],[Revenue]]-Sales_Table[[#This Row],[unit cost]]</f>
        <v>96.010076114110007</v>
      </c>
    </row>
    <row r="6806" spans="1:14" ht="14.25" customHeight="1">
      <c r="A6806" t="s">
        <v>6819</v>
      </c>
      <c r="B6806" s="4">
        <v>43958</v>
      </c>
      <c r="C6806" s="6" t="str">
        <f t="shared" si="212"/>
        <v>Feb</v>
      </c>
      <c r="D6806" s="6" t="str">
        <f t="shared" si="213"/>
        <v>3</v>
      </c>
      <c r="E6806" t="s">
        <v>16</v>
      </c>
      <c r="F6806" s="3" t="s">
        <v>12</v>
      </c>
      <c r="G6806">
        <v>7</v>
      </c>
      <c r="H6806">
        <v>105</v>
      </c>
      <c r="I6806">
        <v>40</v>
      </c>
      <c r="J6806">
        <v>9</v>
      </c>
      <c r="K6806" s="3">
        <v>497.99020332098002</v>
      </c>
      <c r="L6806" s="3">
        <v>355.707288086414</v>
      </c>
      <c r="M6806" s="7">
        <f>Sales_Table[[#This Row],[Order qty]]*Sales_Table[[#This Row],[unit price]]</f>
        <v>4481.9118298888197</v>
      </c>
      <c r="N6806" s="8">
        <f>Sales_Table[[#This Row],[Revenue]]-Sales_Table[[#This Row],[unit cost]]</f>
        <v>4126.2045418024054</v>
      </c>
    </row>
    <row r="6807" spans="1:14" ht="14.25" customHeight="1">
      <c r="A6807" t="s">
        <v>6820</v>
      </c>
      <c r="B6807" s="4">
        <v>43871</v>
      </c>
      <c r="C6807" s="6" t="str">
        <f t="shared" si="212"/>
        <v>Mar</v>
      </c>
      <c r="D6807" s="6" t="str">
        <f t="shared" si="213"/>
        <v>5</v>
      </c>
      <c r="E6807" t="s">
        <v>20</v>
      </c>
      <c r="F6807" s="3" t="s">
        <v>12</v>
      </c>
      <c r="G6807">
        <v>4</v>
      </c>
      <c r="H6807">
        <v>164</v>
      </c>
      <c r="I6807">
        <v>21</v>
      </c>
      <c r="J6807">
        <v>4</v>
      </c>
      <c r="K6807" s="3">
        <v>617.42904245853401</v>
      </c>
      <c r="L6807" s="3">
        <v>441.020744613239</v>
      </c>
      <c r="M6807" s="7">
        <f>Sales_Table[[#This Row],[Order qty]]*Sales_Table[[#This Row],[unit price]]</f>
        <v>2469.7161698341361</v>
      </c>
      <c r="N6807" s="8">
        <f>Sales_Table[[#This Row],[Revenue]]-Sales_Table[[#This Row],[unit cost]]</f>
        <v>2028.6954252208971</v>
      </c>
    </row>
    <row r="6808" spans="1:14" ht="14.25" customHeight="1">
      <c r="A6808" t="s">
        <v>6821</v>
      </c>
      <c r="B6808" s="4">
        <v>43903</v>
      </c>
      <c r="C6808" s="6" t="str">
        <f t="shared" si="212"/>
        <v>May</v>
      </c>
      <c r="D6808" s="6" t="str">
        <f t="shared" si="213"/>
        <v>4</v>
      </c>
      <c r="E6808" t="s">
        <v>11</v>
      </c>
      <c r="F6808" s="3" t="s">
        <v>12</v>
      </c>
      <c r="G6808">
        <v>11</v>
      </c>
      <c r="H6808">
        <v>139</v>
      </c>
      <c r="I6808">
        <v>25</v>
      </c>
      <c r="J6808">
        <v>10</v>
      </c>
      <c r="K6808" s="3">
        <v>541.13907533884003</v>
      </c>
      <c r="L6808" s="3">
        <v>386.527910956315</v>
      </c>
      <c r="M6808" s="7">
        <f>Sales_Table[[#This Row],[Order qty]]*Sales_Table[[#This Row],[unit price]]</f>
        <v>5411.3907533884003</v>
      </c>
      <c r="N6808" s="8">
        <f>Sales_Table[[#This Row],[Revenue]]-Sales_Table[[#This Row],[unit cost]]</f>
        <v>5024.862842432085</v>
      </c>
    </row>
    <row r="6809" spans="1:14" ht="14.25" customHeight="1">
      <c r="A6809" t="s">
        <v>6822</v>
      </c>
      <c r="B6809" s="4">
        <v>43952</v>
      </c>
      <c r="C6809" s="6" t="str">
        <f t="shared" si="212"/>
        <v>Apr</v>
      </c>
      <c r="D6809" s="6" t="str">
        <f t="shared" si="213"/>
        <v>4</v>
      </c>
      <c r="E6809" t="s">
        <v>16</v>
      </c>
      <c r="F6809" s="3" t="s">
        <v>12</v>
      </c>
      <c r="G6809">
        <v>6</v>
      </c>
      <c r="H6809">
        <v>286</v>
      </c>
      <c r="I6809">
        <v>4</v>
      </c>
      <c r="J6809">
        <v>7</v>
      </c>
      <c r="K6809" s="3">
        <v>644.11682581901596</v>
      </c>
      <c r="L6809" s="3">
        <v>460.083447013583</v>
      </c>
      <c r="M6809" s="7">
        <f>Sales_Table[[#This Row],[Order qty]]*Sales_Table[[#This Row],[unit price]]</f>
        <v>4508.8177807331122</v>
      </c>
      <c r="N6809" s="8">
        <f>Sales_Table[[#This Row],[Revenue]]-Sales_Table[[#This Row],[unit cost]]</f>
        <v>4048.7343337195293</v>
      </c>
    </row>
    <row r="6810" spans="1:14" ht="14.25" customHeight="1">
      <c r="A6810" t="s">
        <v>6823</v>
      </c>
      <c r="B6810" s="4">
        <v>43929</v>
      </c>
      <c r="C6810" s="6" t="str">
        <f t="shared" si="212"/>
        <v>Apr</v>
      </c>
      <c r="D6810" s="6" t="str">
        <f t="shared" si="213"/>
        <v>2</v>
      </c>
      <c r="E6810" t="s">
        <v>14</v>
      </c>
      <c r="F6810" s="3" t="s">
        <v>12</v>
      </c>
      <c r="G6810">
        <v>22</v>
      </c>
      <c r="H6810">
        <v>252</v>
      </c>
      <c r="I6810">
        <v>31</v>
      </c>
      <c r="J6810">
        <v>2</v>
      </c>
      <c r="K6810" s="3">
        <v>556.29752701520897</v>
      </c>
      <c r="L6810" s="3">
        <v>397.35537643943502</v>
      </c>
      <c r="M6810" s="7">
        <f>Sales_Table[[#This Row],[Order qty]]*Sales_Table[[#This Row],[unit price]]</f>
        <v>1112.5950540304179</v>
      </c>
      <c r="N6810" s="8">
        <f>Sales_Table[[#This Row],[Revenue]]-Sales_Table[[#This Row],[unit cost]]</f>
        <v>715.23967759098286</v>
      </c>
    </row>
    <row r="6811" spans="1:14" ht="14.25" customHeight="1">
      <c r="A6811" t="s">
        <v>6824</v>
      </c>
      <c r="B6811" s="4">
        <v>43924</v>
      </c>
      <c r="C6811" s="6" t="str">
        <f t="shared" si="212"/>
        <v>Feb</v>
      </c>
      <c r="D6811" s="6" t="str">
        <f t="shared" si="213"/>
        <v>3</v>
      </c>
      <c r="E6811" t="s">
        <v>20</v>
      </c>
      <c r="F6811" s="3" t="s">
        <v>12</v>
      </c>
      <c r="G6811">
        <v>1</v>
      </c>
      <c r="H6811">
        <v>215</v>
      </c>
      <c r="I6811">
        <v>5</v>
      </c>
      <c r="J6811">
        <v>4</v>
      </c>
      <c r="K6811" s="3">
        <v>626.10106551647198</v>
      </c>
      <c r="L6811" s="3">
        <v>447.21504679748</v>
      </c>
      <c r="M6811" s="7">
        <f>Sales_Table[[#This Row],[Order qty]]*Sales_Table[[#This Row],[unit price]]</f>
        <v>2504.4042620658879</v>
      </c>
      <c r="N6811" s="8">
        <f>Sales_Table[[#This Row],[Revenue]]-Sales_Table[[#This Row],[unit cost]]</f>
        <v>2057.1892152684077</v>
      </c>
    </row>
    <row r="6812" spans="1:14" ht="14.25" customHeight="1">
      <c r="A6812" t="s">
        <v>6825</v>
      </c>
      <c r="B6812" s="4">
        <v>43887</v>
      </c>
      <c r="C6812" s="6" t="str">
        <f t="shared" si="212"/>
        <v>Mar</v>
      </c>
      <c r="D6812" s="6" t="str">
        <f t="shared" si="213"/>
        <v>1</v>
      </c>
      <c r="E6812" t="s">
        <v>11</v>
      </c>
      <c r="F6812" s="3" t="s">
        <v>12</v>
      </c>
      <c r="G6812">
        <v>11</v>
      </c>
      <c r="H6812">
        <v>77</v>
      </c>
      <c r="I6812">
        <v>20</v>
      </c>
      <c r="J6812">
        <v>8</v>
      </c>
      <c r="K6812" s="3">
        <v>590.59102374315296</v>
      </c>
      <c r="L6812" s="3">
        <v>421.85073124510899</v>
      </c>
      <c r="M6812" s="7">
        <f>Sales_Table[[#This Row],[Order qty]]*Sales_Table[[#This Row],[unit price]]</f>
        <v>4724.7281899452237</v>
      </c>
      <c r="N6812" s="8">
        <f>Sales_Table[[#This Row],[Revenue]]-Sales_Table[[#This Row],[unit cost]]</f>
        <v>4302.8774587001144</v>
      </c>
    </row>
    <row r="6813" spans="1:14" ht="14.25" customHeight="1">
      <c r="A6813" t="s">
        <v>6826</v>
      </c>
      <c r="B6813" s="4">
        <v>43918</v>
      </c>
      <c r="C6813" s="6" t="str">
        <f t="shared" si="212"/>
        <v>Jan</v>
      </c>
      <c r="D6813" s="6" t="str">
        <f t="shared" si="213"/>
        <v>3</v>
      </c>
      <c r="E6813" t="s">
        <v>11</v>
      </c>
      <c r="F6813" s="3" t="s">
        <v>12</v>
      </c>
      <c r="G6813">
        <v>19</v>
      </c>
      <c r="H6813">
        <v>295</v>
      </c>
      <c r="I6813">
        <v>43</v>
      </c>
      <c r="J6813">
        <v>1</v>
      </c>
      <c r="K6813" s="3">
        <v>394.60692787170399</v>
      </c>
      <c r="L6813" s="3">
        <v>281.862091336932</v>
      </c>
      <c r="M6813" s="7">
        <f>Sales_Table[[#This Row],[Order qty]]*Sales_Table[[#This Row],[unit price]]</f>
        <v>394.60692787170399</v>
      </c>
      <c r="N6813" s="8">
        <f>Sales_Table[[#This Row],[Revenue]]-Sales_Table[[#This Row],[unit cost]]</f>
        <v>112.74483653477199</v>
      </c>
    </row>
    <row r="6814" spans="1:14" ht="14.25" customHeight="1">
      <c r="A6814" t="s">
        <v>6827</v>
      </c>
      <c r="B6814" s="4">
        <v>43861</v>
      </c>
      <c r="C6814" s="6" t="str">
        <f t="shared" si="212"/>
        <v>Mar</v>
      </c>
      <c r="D6814" s="6" t="str">
        <f t="shared" si="213"/>
        <v>1</v>
      </c>
      <c r="E6814" t="s">
        <v>20</v>
      </c>
      <c r="F6814" s="3" t="s">
        <v>12</v>
      </c>
      <c r="G6814">
        <v>3</v>
      </c>
      <c r="H6814">
        <v>113</v>
      </c>
      <c r="I6814">
        <v>37</v>
      </c>
      <c r="J6814">
        <v>5</v>
      </c>
      <c r="K6814" s="3">
        <v>230.539379060268</v>
      </c>
      <c r="L6814" s="3">
        <v>164.670985043049</v>
      </c>
      <c r="M6814" s="7">
        <f>Sales_Table[[#This Row],[Order qty]]*Sales_Table[[#This Row],[unit price]]</f>
        <v>1152.69689530134</v>
      </c>
      <c r="N6814" s="8">
        <f>Sales_Table[[#This Row],[Revenue]]-Sales_Table[[#This Row],[unit cost]]</f>
        <v>988.02591025829099</v>
      </c>
    </row>
    <row r="6815" spans="1:14" ht="14.25" customHeight="1">
      <c r="A6815" t="s">
        <v>6828</v>
      </c>
      <c r="B6815" s="4">
        <v>43914</v>
      </c>
      <c r="C6815" s="6" t="str">
        <f t="shared" si="212"/>
        <v>Jan</v>
      </c>
      <c r="D6815" s="6" t="str">
        <f t="shared" si="213"/>
        <v>2</v>
      </c>
      <c r="E6815" t="s">
        <v>14</v>
      </c>
      <c r="F6815" s="3" t="s">
        <v>12</v>
      </c>
      <c r="G6815">
        <v>3</v>
      </c>
      <c r="H6815">
        <v>320</v>
      </c>
      <c r="I6815">
        <v>8</v>
      </c>
      <c r="J6815">
        <v>3</v>
      </c>
      <c r="K6815" s="3">
        <v>442.48903477191902</v>
      </c>
      <c r="L6815" s="3">
        <v>316.063596265657</v>
      </c>
      <c r="M6815" s="7">
        <f>Sales_Table[[#This Row],[Order qty]]*Sales_Table[[#This Row],[unit price]]</f>
        <v>1327.4671043157571</v>
      </c>
      <c r="N6815" s="8">
        <f>Sales_Table[[#This Row],[Revenue]]-Sales_Table[[#This Row],[unit cost]]</f>
        <v>1011.4035080501001</v>
      </c>
    </row>
    <row r="6816" spans="1:14" ht="14.25" customHeight="1">
      <c r="A6816" t="s">
        <v>6829</v>
      </c>
      <c r="B6816" s="4">
        <v>43837</v>
      </c>
      <c r="C6816" s="6" t="str">
        <f t="shared" si="212"/>
        <v>Feb</v>
      </c>
      <c r="D6816" s="6" t="str">
        <f t="shared" si="213"/>
        <v>4</v>
      </c>
      <c r="E6816" t="s">
        <v>20</v>
      </c>
      <c r="F6816" s="3" t="s">
        <v>12</v>
      </c>
      <c r="G6816">
        <v>22</v>
      </c>
      <c r="H6816">
        <v>55</v>
      </c>
      <c r="I6816">
        <v>10</v>
      </c>
      <c r="J6816">
        <v>2</v>
      </c>
      <c r="K6816" s="3">
        <v>240.336539804935</v>
      </c>
      <c r="L6816" s="3">
        <v>171.66895700352501</v>
      </c>
      <c r="M6816" s="7">
        <f>Sales_Table[[#This Row],[Order qty]]*Sales_Table[[#This Row],[unit price]]</f>
        <v>480.67307960987</v>
      </c>
      <c r="N6816" s="8">
        <f>Sales_Table[[#This Row],[Revenue]]-Sales_Table[[#This Row],[unit cost]]</f>
        <v>309.00412260634499</v>
      </c>
    </row>
    <row r="6817" spans="1:14" ht="14.25" customHeight="1">
      <c r="A6817" t="s">
        <v>6830</v>
      </c>
      <c r="B6817" s="4">
        <v>43887</v>
      </c>
      <c r="C6817" s="6" t="str">
        <f t="shared" si="212"/>
        <v>Apr</v>
      </c>
      <c r="D6817" s="6" t="str">
        <f t="shared" si="213"/>
        <v>5</v>
      </c>
      <c r="E6817" t="s">
        <v>14</v>
      </c>
      <c r="F6817" s="3" t="s">
        <v>12</v>
      </c>
      <c r="G6817">
        <v>22</v>
      </c>
      <c r="H6817">
        <v>311</v>
      </c>
      <c r="I6817">
        <v>46</v>
      </c>
      <c r="J6817">
        <v>8</v>
      </c>
      <c r="K6817" s="3">
        <v>265.89210820198099</v>
      </c>
      <c r="L6817" s="3">
        <v>189.92293442998599</v>
      </c>
      <c r="M6817" s="7">
        <f>Sales_Table[[#This Row],[Order qty]]*Sales_Table[[#This Row],[unit price]]</f>
        <v>2127.1368656158479</v>
      </c>
      <c r="N6817" s="8">
        <f>Sales_Table[[#This Row],[Revenue]]-Sales_Table[[#This Row],[unit cost]]</f>
        <v>1937.2139311858618</v>
      </c>
    </row>
    <row r="6818" spans="1:14" ht="14.25" customHeight="1">
      <c r="A6818" t="s">
        <v>6831</v>
      </c>
      <c r="B6818" s="4">
        <v>43930</v>
      </c>
      <c r="C6818" s="6" t="str">
        <f t="shared" si="212"/>
        <v>May</v>
      </c>
      <c r="D6818" s="6" t="str">
        <f t="shared" si="213"/>
        <v>1</v>
      </c>
      <c r="E6818" t="s">
        <v>11</v>
      </c>
      <c r="F6818" s="3" t="s">
        <v>12</v>
      </c>
      <c r="G6818">
        <v>26</v>
      </c>
      <c r="H6818">
        <v>306</v>
      </c>
      <c r="I6818">
        <v>31</v>
      </c>
      <c r="J6818">
        <v>9</v>
      </c>
      <c r="K6818" s="3">
        <v>272.36865252256399</v>
      </c>
      <c r="L6818" s="3">
        <v>194.54903751611701</v>
      </c>
      <c r="M6818" s="7">
        <f>Sales_Table[[#This Row],[Order qty]]*Sales_Table[[#This Row],[unit price]]</f>
        <v>2451.3178727030759</v>
      </c>
      <c r="N6818" s="8">
        <f>Sales_Table[[#This Row],[Revenue]]-Sales_Table[[#This Row],[unit cost]]</f>
        <v>2256.7688351869588</v>
      </c>
    </row>
    <row r="6819" spans="1:14" ht="14.25" customHeight="1">
      <c r="A6819" t="s">
        <v>6832</v>
      </c>
      <c r="B6819" s="4">
        <v>43967</v>
      </c>
      <c r="C6819" s="6" t="str">
        <f t="shared" si="212"/>
        <v>Jan</v>
      </c>
      <c r="D6819" s="6" t="str">
        <f t="shared" si="213"/>
        <v>1</v>
      </c>
      <c r="E6819" t="s">
        <v>20</v>
      </c>
      <c r="F6819" s="3" t="s">
        <v>12</v>
      </c>
      <c r="G6819">
        <v>25</v>
      </c>
      <c r="H6819">
        <v>211</v>
      </c>
      <c r="I6819">
        <v>29</v>
      </c>
      <c r="J6819">
        <v>9</v>
      </c>
      <c r="K6819" s="3">
        <v>473.19677102565799</v>
      </c>
      <c r="L6819" s="3">
        <v>337.99769358975499</v>
      </c>
      <c r="M6819" s="7">
        <f>Sales_Table[[#This Row],[Order qty]]*Sales_Table[[#This Row],[unit price]]</f>
        <v>4258.7709392309216</v>
      </c>
      <c r="N6819" s="8">
        <f>Sales_Table[[#This Row],[Revenue]]-Sales_Table[[#This Row],[unit cost]]</f>
        <v>3920.7732456411668</v>
      </c>
    </row>
    <row r="6820" spans="1:14" ht="14.25" customHeight="1">
      <c r="A6820" t="s">
        <v>6833</v>
      </c>
      <c r="B6820" s="4">
        <v>43844</v>
      </c>
      <c r="C6820" s="6" t="str">
        <f t="shared" si="212"/>
        <v>Jan</v>
      </c>
      <c r="D6820" s="6" t="str">
        <f t="shared" si="213"/>
        <v>3</v>
      </c>
      <c r="E6820" t="s">
        <v>14</v>
      </c>
      <c r="F6820" s="3" t="s">
        <v>12</v>
      </c>
      <c r="G6820">
        <v>2</v>
      </c>
      <c r="H6820">
        <v>163</v>
      </c>
      <c r="I6820">
        <v>43</v>
      </c>
      <c r="J6820">
        <v>2</v>
      </c>
      <c r="K6820" s="3">
        <v>305.87666112184502</v>
      </c>
      <c r="L6820" s="3">
        <v>218.48332937274699</v>
      </c>
      <c r="M6820" s="7">
        <f>Sales_Table[[#This Row],[Order qty]]*Sales_Table[[#This Row],[unit price]]</f>
        <v>611.75332224369004</v>
      </c>
      <c r="N6820" s="8">
        <f>Sales_Table[[#This Row],[Revenue]]-Sales_Table[[#This Row],[unit cost]]</f>
        <v>393.26999287094304</v>
      </c>
    </row>
    <row r="6821" spans="1:14" ht="14.25" customHeight="1">
      <c r="A6821" t="s">
        <v>6834</v>
      </c>
      <c r="B6821" s="4">
        <v>43859</v>
      </c>
      <c r="C6821" s="6" t="str">
        <f t="shared" si="212"/>
        <v>Mar</v>
      </c>
      <c r="D6821" s="6" t="str">
        <f t="shared" si="213"/>
        <v>2</v>
      </c>
      <c r="E6821" t="s">
        <v>16</v>
      </c>
      <c r="F6821" s="3" t="s">
        <v>12</v>
      </c>
      <c r="G6821">
        <v>3</v>
      </c>
      <c r="H6821">
        <v>363</v>
      </c>
      <c r="I6821">
        <v>42</v>
      </c>
      <c r="J6821">
        <v>9</v>
      </c>
      <c r="K6821" s="3">
        <v>222.53175401687599</v>
      </c>
      <c r="L6821" s="3">
        <v>158.95125286919699</v>
      </c>
      <c r="M6821" s="7">
        <f>Sales_Table[[#This Row],[Order qty]]*Sales_Table[[#This Row],[unit price]]</f>
        <v>2002.7857861518839</v>
      </c>
      <c r="N6821" s="8">
        <f>Sales_Table[[#This Row],[Revenue]]-Sales_Table[[#This Row],[unit cost]]</f>
        <v>1843.8345332826871</v>
      </c>
    </row>
    <row r="6822" spans="1:14" ht="14.25" customHeight="1">
      <c r="A6822" t="s">
        <v>6835</v>
      </c>
      <c r="B6822" s="4">
        <v>43919</v>
      </c>
      <c r="C6822" s="6" t="str">
        <f t="shared" si="212"/>
        <v>Feb</v>
      </c>
      <c r="D6822" s="6" t="str">
        <f t="shared" si="213"/>
        <v>4</v>
      </c>
      <c r="E6822" t="s">
        <v>16</v>
      </c>
      <c r="F6822" s="3" t="s">
        <v>12</v>
      </c>
      <c r="G6822">
        <v>12</v>
      </c>
      <c r="H6822">
        <v>217</v>
      </c>
      <c r="I6822">
        <v>46</v>
      </c>
      <c r="J6822">
        <v>5</v>
      </c>
      <c r="K6822" s="3">
        <v>568.91968578100204</v>
      </c>
      <c r="L6822" s="3">
        <v>406.37120412928698</v>
      </c>
      <c r="M6822" s="7">
        <f>Sales_Table[[#This Row],[Order qty]]*Sales_Table[[#This Row],[unit price]]</f>
        <v>2844.5984289050102</v>
      </c>
      <c r="N6822" s="8">
        <f>Sales_Table[[#This Row],[Revenue]]-Sales_Table[[#This Row],[unit cost]]</f>
        <v>2438.2272247757232</v>
      </c>
    </row>
    <row r="6823" spans="1:14" ht="14.25" customHeight="1">
      <c r="A6823" t="s">
        <v>6836</v>
      </c>
      <c r="B6823" s="4">
        <v>43873</v>
      </c>
      <c r="C6823" s="6" t="str">
        <f t="shared" si="212"/>
        <v>Apr</v>
      </c>
      <c r="D6823" s="6" t="str">
        <f t="shared" si="213"/>
        <v>2</v>
      </c>
      <c r="E6823" t="s">
        <v>20</v>
      </c>
      <c r="F6823" s="3" t="s">
        <v>12</v>
      </c>
      <c r="G6823">
        <v>1</v>
      </c>
      <c r="H6823">
        <v>9</v>
      </c>
      <c r="I6823">
        <v>30</v>
      </c>
      <c r="J6823">
        <v>1</v>
      </c>
      <c r="K6823" s="3">
        <v>211.38375914096801</v>
      </c>
      <c r="L6823" s="3">
        <v>150.988399386406</v>
      </c>
      <c r="M6823" s="7">
        <f>Sales_Table[[#This Row],[Order qty]]*Sales_Table[[#This Row],[unit price]]</f>
        <v>211.38375914096801</v>
      </c>
      <c r="N6823" s="8">
        <f>Sales_Table[[#This Row],[Revenue]]-Sales_Table[[#This Row],[unit cost]]</f>
        <v>60.395359754562008</v>
      </c>
    </row>
    <row r="6824" spans="1:14" ht="14.25" customHeight="1">
      <c r="A6824" t="s">
        <v>6837</v>
      </c>
      <c r="B6824" s="4">
        <v>43940</v>
      </c>
      <c r="C6824" s="6" t="str">
        <f t="shared" si="212"/>
        <v>Feb</v>
      </c>
      <c r="D6824" s="6" t="str">
        <f t="shared" si="213"/>
        <v>5</v>
      </c>
      <c r="E6824" t="s">
        <v>14</v>
      </c>
      <c r="F6824" s="3" t="s">
        <v>12</v>
      </c>
      <c r="G6824">
        <v>21</v>
      </c>
      <c r="H6824">
        <v>68</v>
      </c>
      <c r="I6824">
        <v>5</v>
      </c>
      <c r="J6824">
        <v>7</v>
      </c>
      <c r="K6824" s="3">
        <v>335.04543310403801</v>
      </c>
      <c r="L6824" s="3">
        <v>239.318166502884</v>
      </c>
      <c r="M6824" s="7">
        <f>Sales_Table[[#This Row],[Order qty]]*Sales_Table[[#This Row],[unit price]]</f>
        <v>2345.3180317282659</v>
      </c>
      <c r="N6824" s="8">
        <f>Sales_Table[[#This Row],[Revenue]]-Sales_Table[[#This Row],[unit cost]]</f>
        <v>2105.9998652253817</v>
      </c>
    </row>
    <row r="6825" spans="1:14" ht="14.25" customHeight="1">
      <c r="A6825" t="s">
        <v>6838</v>
      </c>
      <c r="B6825" s="4">
        <v>43866</v>
      </c>
      <c r="C6825" s="6" t="str">
        <f t="shared" si="212"/>
        <v>May</v>
      </c>
      <c r="D6825" s="6" t="str">
        <f t="shared" si="213"/>
        <v>2</v>
      </c>
      <c r="E6825" t="s">
        <v>20</v>
      </c>
      <c r="F6825" s="3" t="s">
        <v>12</v>
      </c>
      <c r="G6825">
        <v>11</v>
      </c>
      <c r="H6825">
        <v>281</v>
      </c>
      <c r="I6825">
        <v>41</v>
      </c>
      <c r="J6825">
        <v>3</v>
      </c>
      <c r="K6825" s="3">
        <v>525.08622908592201</v>
      </c>
      <c r="L6825" s="3">
        <v>375.06159220423001</v>
      </c>
      <c r="M6825" s="7">
        <f>Sales_Table[[#This Row],[Order qty]]*Sales_Table[[#This Row],[unit price]]</f>
        <v>1575.258687257766</v>
      </c>
      <c r="N6825" s="8">
        <f>Sales_Table[[#This Row],[Revenue]]-Sales_Table[[#This Row],[unit cost]]</f>
        <v>1200.197095053536</v>
      </c>
    </row>
    <row r="6826" spans="1:14" ht="14.25" customHeight="1">
      <c r="A6826" t="s">
        <v>6839</v>
      </c>
      <c r="B6826" s="4">
        <v>43966</v>
      </c>
      <c r="C6826" s="6" t="str">
        <f t="shared" si="212"/>
        <v>Feb</v>
      </c>
      <c r="D6826" s="6" t="str">
        <f t="shared" si="213"/>
        <v>2</v>
      </c>
      <c r="E6826" t="s">
        <v>20</v>
      </c>
      <c r="F6826" s="3" t="s">
        <v>12</v>
      </c>
      <c r="G6826">
        <v>10</v>
      </c>
      <c r="H6826">
        <v>189</v>
      </c>
      <c r="I6826">
        <v>33</v>
      </c>
      <c r="J6826">
        <v>4</v>
      </c>
      <c r="K6826" s="3">
        <v>620.32388752698898</v>
      </c>
      <c r="L6826" s="3">
        <v>443.08849109070599</v>
      </c>
      <c r="M6826" s="7">
        <f>Sales_Table[[#This Row],[Order qty]]*Sales_Table[[#This Row],[unit price]]</f>
        <v>2481.2955501079559</v>
      </c>
      <c r="N6826" s="8">
        <f>Sales_Table[[#This Row],[Revenue]]-Sales_Table[[#This Row],[unit cost]]</f>
        <v>2038.20705901725</v>
      </c>
    </row>
    <row r="6827" spans="1:14" ht="14.25" customHeight="1">
      <c r="A6827" t="s">
        <v>6840</v>
      </c>
      <c r="B6827" s="4">
        <v>43869</v>
      </c>
      <c r="C6827" s="6" t="str">
        <f t="shared" si="212"/>
        <v>Feb</v>
      </c>
      <c r="D6827" s="6" t="str">
        <f t="shared" si="213"/>
        <v>1</v>
      </c>
      <c r="E6827" t="s">
        <v>16</v>
      </c>
      <c r="F6827" s="3" t="s">
        <v>12</v>
      </c>
      <c r="G6827">
        <v>22</v>
      </c>
      <c r="H6827">
        <v>269</v>
      </c>
      <c r="I6827">
        <v>34</v>
      </c>
      <c r="J6827">
        <v>6</v>
      </c>
      <c r="K6827" s="3">
        <v>311.21827304363302</v>
      </c>
      <c r="L6827" s="3">
        <v>222.298766459738</v>
      </c>
      <c r="M6827" s="7">
        <f>Sales_Table[[#This Row],[Order qty]]*Sales_Table[[#This Row],[unit price]]</f>
        <v>1867.3096382617982</v>
      </c>
      <c r="N6827" s="8">
        <f>Sales_Table[[#This Row],[Revenue]]-Sales_Table[[#This Row],[unit cost]]</f>
        <v>1645.0108718020601</v>
      </c>
    </row>
    <row r="6828" spans="1:14" ht="14.25" customHeight="1">
      <c r="A6828" t="s">
        <v>6841</v>
      </c>
      <c r="B6828" s="4">
        <v>43876</v>
      </c>
      <c r="C6828" s="6" t="str">
        <f t="shared" si="212"/>
        <v>Jan</v>
      </c>
      <c r="D6828" s="6" t="str">
        <f t="shared" si="213"/>
        <v>1</v>
      </c>
      <c r="E6828" t="s">
        <v>14</v>
      </c>
      <c r="F6828" s="3" t="s">
        <v>12</v>
      </c>
      <c r="G6828">
        <v>11</v>
      </c>
      <c r="H6828">
        <v>324</v>
      </c>
      <c r="I6828">
        <v>16</v>
      </c>
      <c r="J6828">
        <v>5</v>
      </c>
      <c r="K6828" s="3">
        <v>400.65053397417103</v>
      </c>
      <c r="L6828" s="3">
        <v>286.17895283869302</v>
      </c>
      <c r="M6828" s="7">
        <f>Sales_Table[[#This Row],[Order qty]]*Sales_Table[[#This Row],[unit price]]</f>
        <v>2003.2526698708552</v>
      </c>
      <c r="N6828" s="8">
        <f>Sales_Table[[#This Row],[Revenue]]-Sales_Table[[#This Row],[unit cost]]</f>
        <v>1717.0737170321622</v>
      </c>
    </row>
    <row r="6829" spans="1:14" ht="14.25" customHeight="1">
      <c r="A6829" t="s">
        <v>6842</v>
      </c>
      <c r="B6829" s="4">
        <v>43861</v>
      </c>
      <c r="C6829" s="6" t="str">
        <f t="shared" si="212"/>
        <v>Jan</v>
      </c>
      <c r="D6829" s="6" t="str">
        <f t="shared" si="213"/>
        <v>4</v>
      </c>
      <c r="E6829" t="s">
        <v>11</v>
      </c>
      <c r="F6829" s="3" t="s">
        <v>12</v>
      </c>
      <c r="G6829">
        <v>6</v>
      </c>
      <c r="H6829">
        <v>168</v>
      </c>
      <c r="I6829">
        <v>46</v>
      </c>
      <c r="J6829">
        <v>8</v>
      </c>
      <c r="K6829" s="3">
        <v>360.19499874115002</v>
      </c>
      <c r="L6829" s="3">
        <v>257.28214195796397</v>
      </c>
      <c r="M6829" s="7">
        <f>Sales_Table[[#This Row],[Order qty]]*Sales_Table[[#This Row],[unit price]]</f>
        <v>2881.5599899292001</v>
      </c>
      <c r="N6829" s="8">
        <f>Sales_Table[[#This Row],[Revenue]]-Sales_Table[[#This Row],[unit cost]]</f>
        <v>2624.277847971236</v>
      </c>
    </row>
    <row r="6830" spans="1:14" ht="14.25" customHeight="1">
      <c r="A6830" t="s">
        <v>6843</v>
      </c>
      <c r="B6830" s="4">
        <v>43840</v>
      </c>
      <c r="C6830" s="6" t="str">
        <f t="shared" si="212"/>
        <v>Apr</v>
      </c>
      <c r="D6830" s="6" t="str">
        <f t="shared" si="213"/>
        <v>2</v>
      </c>
      <c r="E6830" t="s">
        <v>14</v>
      </c>
      <c r="F6830" s="3" t="s">
        <v>12</v>
      </c>
      <c r="G6830">
        <v>25</v>
      </c>
      <c r="H6830">
        <v>124</v>
      </c>
      <c r="I6830">
        <v>10</v>
      </c>
      <c r="J6830">
        <v>5</v>
      </c>
      <c r="K6830" s="3">
        <v>643.475361764431</v>
      </c>
      <c r="L6830" s="3">
        <v>459.62525840316499</v>
      </c>
      <c r="M6830" s="7">
        <f>Sales_Table[[#This Row],[Order qty]]*Sales_Table[[#This Row],[unit price]]</f>
        <v>3217.376808822155</v>
      </c>
      <c r="N6830" s="8">
        <f>Sales_Table[[#This Row],[Revenue]]-Sales_Table[[#This Row],[unit cost]]</f>
        <v>2757.7515504189901</v>
      </c>
    </row>
    <row r="6831" spans="1:14" ht="14.25" customHeight="1">
      <c r="A6831" t="s">
        <v>6844</v>
      </c>
      <c r="B6831" s="4">
        <v>43940</v>
      </c>
      <c r="C6831" s="6" t="str">
        <f t="shared" si="212"/>
        <v>Feb</v>
      </c>
      <c r="D6831" s="6" t="str">
        <f t="shared" si="213"/>
        <v>5</v>
      </c>
      <c r="E6831" t="s">
        <v>11</v>
      </c>
      <c r="F6831" s="3" t="s">
        <v>12</v>
      </c>
      <c r="G6831">
        <v>12</v>
      </c>
      <c r="H6831">
        <v>294</v>
      </c>
      <c r="I6831">
        <v>3</v>
      </c>
      <c r="J6831">
        <v>5</v>
      </c>
      <c r="K6831" s="3">
        <v>278.580500721931</v>
      </c>
      <c r="L6831" s="3">
        <v>198.98607194423701</v>
      </c>
      <c r="M6831" s="7">
        <f>Sales_Table[[#This Row],[Order qty]]*Sales_Table[[#This Row],[unit price]]</f>
        <v>1392.902503609655</v>
      </c>
      <c r="N6831" s="8">
        <f>Sales_Table[[#This Row],[Revenue]]-Sales_Table[[#This Row],[unit cost]]</f>
        <v>1193.916431665418</v>
      </c>
    </row>
    <row r="6832" spans="1:14" ht="14.25" customHeight="1">
      <c r="A6832" t="s">
        <v>6845</v>
      </c>
      <c r="B6832" s="4">
        <v>43862</v>
      </c>
      <c r="C6832" s="6" t="str">
        <f t="shared" si="212"/>
        <v>May</v>
      </c>
      <c r="D6832" s="6" t="str">
        <f t="shared" si="213"/>
        <v>3</v>
      </c>
      <c r="E6832" t="s">
        <v>20</v>
      </c>
      <c r="F6832" s="3" t="s">
        <v>12</v>
      </c>
      <c r="G6832">
        <v>2</v>
      </c>
      <c r="H6832">
        <v>110</v>
      </c>
      <c r="I6832">
        <v>4</v>
      </c>
      <c r="J6832">
        <v>6</v>
      </c>
      <c r="K6832" s="3">
        <v>513.36389976739895</v>
      </c>
      <c r="L6832" s="3">
        <v>366.68849983385599</v>
      </c>
      <c r="M6832" s="7">
        <f>Sales_Table[[#This Row],[Order qty]]*Sales_Table[[#This Row],[unit price]]</f>
        <v>3080.1833986043939</v>
      </c>
      <c r="N6832" s="8">
        <f>Sales_Table[[#This Row],[Revenue]]-Sales_Table[[#This Row],[unit cost]]</f>
        <v>2713.4948987705379</v>
      </c>
    </row>
    <row r="6833" spans="1:14" ht="14.25" customHeight="1">
      <c r="A6833" t="s">
        <v>6846</v>
      </c>
      <c r="B6833" s="4">
        <v>43952</v>
      </c>
      <c r="C6833" s="6" t="str">
        <f t="shared" si="212"/>
        <v>Mar</v>
      </c>
      <c r="D6833" s="6" t="str">
        <f t="shared" si="213"/>
        <v>3</v>
      </c>
      <c r="E6833" t="s">
        <v>14</v>
      </c>
      <c r="F6833" s="3" t="s">
        <v>12</v>
      </c>
      <c r="G6833">
        <v>4</v>
      </c>
      <c r="H6833">
        <v>216</v>
      </c>
      <c r="I6833">
        <v>30</v>
      </c>
      <c r="J6833">
        <v>9</v>
      </c>
      <c r="K6833" s="3">
        <v>603.90475487709</v>
      </c>
      <c r="L6833" s="3">
        <v>431.36053919792198</v>
      </c>
      <c r="M6833" s="7">
        <f>Sales_Table[[#This Row],[Order qty]]*Sales_Table[[#This Row],[unit price]]</f>
        <v>5435.1427938938104</v>
      </c>
      <c r="N6833" s="8">
        <f>Sales_Table[[#This Row],[Revenue]]-Sales_Table[[#This Row],[unit cost]]</f>
        <v>5003.7822546958887</v>
      </c>
    </row>
    <row r="6834" spans="1:14" ht="14.25" customHeight="1">
      <c r="A6834" t="s">
        <v>6847</v>
      </c>
      <c r="B6834" s="4">
        <v>43918</v>
      </c>
      <c r="C6834" s="6" t="str">
        <f t="shared" si="212"/>
        <v>Mar</v>
      </c>
      <c r="D6834" s="6" t="str">
        <f t="shared" si="213"/>
        <v>5</v>
      </c>
      <c r="E6834" t="s">
        <v>14</v>
      </c>
      <c r="F6834" s="3" t="s">
        <v>12</v>
      </c>
      <c r="G6834">
        <v>22</v>
      </c>
      <c r="H6834">
        <v>23</v>
      </c>
      <c r="I6834">
        <v>34</v>
      </c>
      <c r="J6834">
        <v>2</v>
      </c>
      <c r="K6834" s="3">
        <v>296.046532809734</v>
      </c>
      <c r="L6834" s="3">
        <v>211.46180914980999</v>
      </c>
      <c r="M6834" s="7">
        <f>Sales_Table[[#This Row],[Order qty]]*Sales_Table[[#This Row],[unit price]]</f>
        <v>592.09306561946801</v>
      </c>
      <c r="N6834" s="8">
        <f>Sales_Table[[#This Row],[Revenue]]-Sales_Table[[#This Row],[unit cost]]</f>
        <v>380.63125646965801</v>
      </c>
    </row>
    <row r="6835" spans="1:14" ht="14.25" customHeight="1">
      <c r="A6835" t="s">
        <v>6848</v>
      </c>
      <c r="B6835" s="4">
        <v>43915</v>
      </c>
      <c r="C6835" s="6" t="str">
        <f t="shared" si="212"/>
        <v>May</v>
      </c>
      <c r="D6835" s="6" t="str">
        <f t="shared" si="213"/>
        <v>3</v>
      </c>
      <c r="E6835" t="s">
        <v>20</v>
      </c>
      <c r="F6835" s="3" t="s">
        <v>12</v>
      </c>
      <c r="G6835">
        <v>25</v>
      </c>
      <c r="H6835">
        <v>203</v>
      </c>
      <c r="I6835">
        <v>10</v>
      </c>
      <c r="J6835">
        <v>7</v>
      </c>
      <c r="K6835" s="3">
        <v>295.01566922664603</v>
      </c>
      <c r="L6835" s="3">
        <v>210.72547801903301</v>
      </c>
      <c r="M6835" s="7">
        <f>Sales_Table[[#This Row],[Order qty]]*Sales_Table[[#This Row],[unit price]]</f>
        <v>2065.1096845865222</v>
      </c>
      <c r="N6835" s="8">
        <f>Sales_Table[[#This Row],[Revenue]]-Sales_Table[[#This Row],[unit cost]]</f>
        <v>1854.3842065674892</v>
      </c>
    </row>
    <row r="6836" spans="1:14" ht="14.25" customHeight="1">
      <c r="A6836" t="s">
        <v>6849</v>
      </c>
      <c r="B6836" s="4">
        <v>43966</v>
      </c>
      <c r="C6836" s="6" t="str">
        <f t="shared" si="212"/>
        <v>Mar</v>
      </c>
      <c r="D6836" s="6" t="str">
        <f t="shared" si="213"/>
        <v>4</v>
      </c>
      <c r="E6836" t="s">
        <v>16</v>
      </c>
      <c r="F6836" s="3" t="s">
        <v>12</v>
      </c>
      <c r="G6836">
        <v>12</v>
      </c>
      <c r="H6836">
        <v>194</v>
      </c>
      <c r="I6836">
        <v>36</v>
      </c>
      <c r="J6836">
        <v>8</v>
      </c>
      <c r="K6836" s="3">
        <v>159.86234933137899</v>
      </c>
      <c r="L6836" s="3">
        <v>114.187392379556</v>
      </c>
      <c r="M6836" s="7">
        <f>Sales_Table[[#This Row],[Order qty]]*Sales_Table[[#This Row],[unit price]]</f>
        <v>1278.8987946510319</v>
      </c>
      <c r="N6836" s="8">
        <f>Sales_Table[[#This Row],[Revenue]]-Sales_Table[[#This Row],[unit cost]]</f>
        <v>1164.7114022714759</v>
      </c>
    </row>
    <row r="6837" spans="1:14" ht="14.25" customHeight="1">
      <c r="A6837" t="s">
        <v>6850</v>
      </c>
      <c r="B6837" s="4">
        <v>43903</v>
      </c>
      <c r="C6837" s="6" t="str">
        <f t="shared" si="212"/>
        <v>Apr</v>
      </c>
      <c r="D6837" s="6" t="str">
        <f t="shared" si="213"/>
        <v>3</v>
      </c>
      <c r="E6837" t="s">
        <v>14</v>
      </c>
      <c r="F6837" s="3" t="s">
        <v>12</v>
      </c>
      <c r="G6837">
        <v>19</v>
      </c>
      <c r="H6837">
        <v>252</v>
      </c>
      <c r="I6837">
        <v>21</v>
      </c>
      <c r="J6837">
        <v>10</v>
      </c>
      <c r="K6837" s="3">
        <v>197.247540950775</v>
      </c>
      <c r="L6837" s="3">
        <v>140.891100679125</v>
      </c>
      <c r="M6837" s="7">
        <f>Sales_Table[[#This Row],[Order qty]]*Sales_Table[[#This Row],[unit price]]</f>
        <v>1972.4754095077501</v>
      </c>
      <c r="N6837" s="8">
        <f>Sales_Table[[#This Row],[Revenue]]-Sales_Table[[#This Row],[unit cost]]</f>
        <v>1831.5843088286251</v>
      </c>
    </row>
    <row r="6838" spans="1:14" ht="14.25" customHeight="1">
      <c r="A6838" t="s">
        <v>6851</v>
      </c>
      <c r="B6838" s="4">
        <v>43924</v>
      </c>
      <c r="C6838" s="6" t="str">
        <f t="shared" si="212"/>
        <v>Mar</v>
      </c>
      <c r="D6838" s="6" t="str">
        <f t="shared" si="213"/>
        <v>2</v>
      </c>
      <c r="E6838" t="s">
        <v>16</v>
      </c>
      <c r="F6838" s="3" t="s">
        <v>12</v>
      </c>
      <c r="G6838">
        <v>4</v>
      </c>
      <c r="H6838">
        <v>235</v>
      </c>
      <c r="I6838">
        <v>5</v>
      </c>
      <c r="J6838">
        <v>4</v>
      </c>
      <c r="K6838" s="3">
        <v>531.75377029180504</v>
      </c>
      <c r="L6838" s="3">
        <v>379.824121637004</v>
      </c>
      <c r="M6838" s="7">
        <f>Sales_Table[[#This Row],[Order qty]]*Sales_Table[[#This Row],[unit price]]</f>
        <v>2127.0150811672202</v>
      </c>
      <c r="N6838" s="8">
        <f>Sales_Table[[#This Row],[Revenue]]-Sales_Table[[#This Row],[unit cost]]</f>
        <v>1747.1909595302161</v>
      </c>
    </row>
    <row r="6839" spans="1:14" ht="14.25" customHeight="1">
      <c r="A6839" t="s">
        <v>6852</v>
      </c>
      <c r="B6839" s="4">
        <v>43903</v>
      </c>
      <c r="C6839" s="6" t="str">
        <f t="shared" si="212"/>
        <v>Feb</v>
      </c>
      <c r="D6839" s="6" t="str">
        <f t="shared" si="213"/>
        <v>3</v>
      </c>
      <c r="E6839" t="s">
        <v>20</v>
      </c>
      <c r="F6839" s="3" t="s">
        <v>12</v>
      </c>
      <c r="G6839">
        <v>10</v>
      </c>
      <c r="H6839">
        <v>156</v>
      </c>
      <c r="I6839">
        <v>46</v>
      </c>
      <c r="J6839">
        <v>3</v>
      </c>
      <c r="K6839" s="3">
        <v>160.937169671059</v>
      </c>
      <c r="L6839" s="3">
        <v>114.955121193613</v>
      </c>
      <c r="M6839" s="7">
        <f>Sales_Table[[#This Row],[Order qty]]*Sales_Table[[#This Row],[unit price]]</f>
        <v>482.81150901317699</v>
      </c>
      <c r="N6839" s="8">
        <f>Sales_Table[[#This Row],[Revenue]]-Sales_Table[[#This Row],[unit cost]]</f>
        <v>367.85638781956402</v>
      </c>
    </row>
    <row r="6840" spans="1:14" ht="14.25" customHeight="1">
      <c r="A6840" t="s">
        <v>6853</v>
      </c>
      <c r="B6840" s="4">
        <v>43863</v>
      </c>
      <c r="C6840" s="6" t="str">
        <f t="shared" si="212"/>
        <v>Mar</v>
      </c>
      <c r="D6840" s="6" t="str">
        <f t="shared" si="213"/>
        <v>1</v>
      </c>
      <c r="E6840" t="s">
        <v>20</v>
      </c>
      <c r="F6840" s="3" t="s">
        <v>12</v>
      </c>
      <c r="G6840">
        <v>12</v>
      </c>
      <c r="H6840">
        <v>118</v>
      </c>
      <c r="I6840">
        <v>3</v>
      </c>
      <c r="J6840">
        <v>8</v>
      </c>
      <c r="K6840" s="3">
        <v>471.21820932626702</v>
      </c>
      <c r="L6840" s="3">
        <v>336.584435233048</v>
      </c>
      <c r="M6840" s="7">
        <f>Sales_Table[[#This Row],[Order qty]]*Sales_Table[[#This Row],[unit price]]</f>
        <v>3769.7456746101361</v>
      </c>
      <c r="N6840" s="8">
        <f>Sales_Table[[#This Row],[Revenue]]-Sales_Table[[#This Row],[unit cost]]</f>
        <v>3433.1612393770884</v>
      </c>
    </row>
    <row r="6841" spans="1:14" ht="14.25" customHeight="1">
      <c r="A6841" t="s">
        <v>6854</v>
      </c>
      <c r="B6841" s="4">
        <v>43901</v>
      </c>
      <c r="C6841" s="6" t="str">
        <f t="shared" si="212"/>
        <v>Jan</v>
      </c>
      <c r="D6841" s="6" t="str">
        <f t="shared" si="213"/>
        <v>2</v>
      </c>
      <c r="E6841" t="s">
        <v>11</v>
      </c>
      <c r="F6841" s="3" t="s">
        <v>12</v>
      </c>
      <c r="G6841">
        <v>8</v>
      </c>
      <c r="H6841">
        <v>118</v>
      </c>
      <c r="I6841">
        <v>5</v>
      </c>
      <c r="J6841">
        <v>2</v>
      </c>
      <c r="K6841" s="3">
        <v>162.068876981735</v>
      </c>
      <c r="L6841" s="3">
        <v>115.76348355838201</v>
      </c>
      <c r="M6841" s="7">
        <f>Sales_Table[[#This Row],[Order qty]]*Sales_Table[[#This Row],[unit price]]</f>
        <v>324.13775396347</v>
      </c>
      <c r="N6841" s="8">
        <f>Sales_Table[[#This Row],[Revenue]]-Sales_Table[[#This Row],[unit cost]]</f>
        <v>208.374270405088</v>
      </c>
    </row>
    <row r="6842" spans="1:14" ht="14.25" customHeight="1">
      <c r="A6842" t="s">
        <v>6855</v>
      </c>
      <c r="B6842" s="4">
        <v>43837</v>
      </c>
      <c r="C6842" s="6" t="str">
        <f t="shared" si="212"/>
        <v>Feb</v>
      </c>
      <c r="D6842" s="6" t="str">
        <f t="shared" si="213"/>
        <v>1</v>
      </c>
      <c r="E6842" t="s">
        <v>16</v>
      </c>
      <c r="F6842" s="3" t="s">
        <v>12</v>
      </c>
      <c r="G6842">
        <v>6</v>
      </c>
      <c r="H6842">
        <v>349</v>
      </c>
      <c r="I6842">
        <v>34</v>
      </c>
      <c r="J6842">
        <v>9</v>
      </c>
      <c r="K6842" s="3">
        <v>570.87301415205002</v>
      </c>
      <c r="L6842" s="3">
        <v>407.766438680036</v>
      </c>
      <c r="M6842" s="7">
        <f>Sales_Table[[#This Row],[Order qty]]*Sales_Table[[#This Row],[unit price]]</f>
        <v>5137.8571273684502</v>
      </c>
      <c r="N6842" s="8">
        <f>Sales_Table[[#This Row],[Revenue]]-Sales_Table[[#This Row],[unit cost]]</f>
        <v>4730.090688688414</v>
      </c>
    </row>
    <row r="6843" spans="1:14" ht="14.25" customHeight="1">
      <c r="A6843" t="s">
        <v>6856</v>
      </c>
      <c r="B6843" s="4">
        <v>43867</v>
      </c>
      <c r="C6843" s="6" t="str">
        <f t="shared" si="212"/>
        <v>Jan</v>
      </c>
      <c r="D6843" s="6" t="str">
        <f t="shared" si="213"/>
        <v>1</v>
      </c>
      <c r="E6843" t="s">
        <v>16</v>
      </c>
      <c r="F6843" s="3" t="s">
        <v>12</v>
      </c>
      <c r="G6843">
        <v>25</v>
      </c>
      <c r="H6843">
        <v>41</v>
      </c>
      <c r="I6843">
        <v>24</v>
      </c>
      <c r="J6843">
        <v>9</v>
      </c>
      <c r="K6843" s="3">
        <v>368.079682230949</v>
      </c>
      <c r="L6843" s="3">
        <v>262.91405873639201</v>
      </c>
      <c r="M6843" s="7">
        <f>Sales_Table[[#This Row],[Order qty]]*Sales_Table[[#This Row],[unit price]]</f>
        <v>3312.717140078541</v>
      </c>
      <c r="N6843" s="8">
        <f>Sales_Table[[#This Row],[Revenue]]-Sales_Table[[#This Row],[unit cost]]</f>
        <v>3049.8030813421492</v>
      </c>
    </row>
    <row r="6844" spans="1:14" ht="14.25" customHeight="1">
      <c r="A6844" t="s">
        <v>6857</v>
      </c>
      <c r="B6844" s="4">
        <v>43833</v>
      </c>
      <c r="C6844" s="6" t="str">
        <f t="shared" si="212"/>
        <v>Jan</v>
      </c>
      <c r="D6844" s="6" t="str">
        <f t="shared" si="213"/>
        <v>3</v>
      </c>
      <c r="E6844" t="s">
        <v>14</v>
      </c>
      <c r="F6844" s="3" t="s">
        <v>12</v>
      </c>
      <c r="G6844">
        <v>10</v>
      </c>
      <c r="H6844">
        <v>243</v>
      </c>
      <c r="I6844">
        <v>25</v>
      </c>
      <c r="J6844">
        <v>6</v>
      </c>
      <c r="K6844" s="3">
        <v>504.53993922472</v>
      </c>
      <c r="L6844" s="3">
        <v>360.38567087479998</v>
      </c>
      <c r="M6844" s="7">
        <f>Sales_Table[[#This Row],[Order qty]]*Sales_Table[[#This Row],[unit price]]</f>
        <v>3027.23963534832</v>
      </c>
      <c r="N6844" s="8">
        <f>Sales_Table[[#This Row],[Revenue]]-Sales_Table[[#This Row],[unit cost]]</f>
        <v>2666.8539644735201</v>
      </c>
    </row>
    <row r="6845" spans="1:14" ht="14.25" customHeight="1">
      <c r="A6845" t="s">
        <v>6858</v>
      </c>
      <c r="B6845" s="4">
        <v>43838</v>
      </c>
      <c r="C6845" s="6" t="str">
        <f t="shared" si="212"/>
        <v>Mar</v>
      </c>
      <c r="D6845" s="6" t="str">
        <f t="shared" si="213"/>
        <v>5</v>
      </c>
      <c r="E6845" t="s">
        <v>16</v>
      </c>
      <c r="F6845" s="3" t="s">
        <v>12</v>
      </c>
      <c r="G6845">
        <v>12</v>
      </c>
      <c r="H6845">
        <v>127</v>
      </c>
      <c r="I6845">
        <v>37</v>
      </c>
      <c r="J6845">
        <v>8</v>
      </c>
      <c r="K6845" s="3">
        <v>227.10588455200201</v>
      </c>
      <c r="L6845" s="3">
        <v>162.21848896571601</v>
      </c>
      <c r="M6845" s="7">
        <f>Sales_Table[[#This Row],[Order qty]]*Sales_Table[[#This Row],[unit price]]</f>
        <v>1816.8470764160161</v>
      </c>
      <c r="N6845" s="8">
        <f>Sales_Table[[#This Row],[Revenue]]-Sales_Table[[#This Row],[unit cost]]</f>
        <v>1654.6285874503001</v>
      </c>
    </row>
    <row r="6846" spans="1:14" ht="14.25" customHeight="1">
      <c r="A6846" t="s">
        <v>6859</v>
      </c>
      <c r="B6846" s="4">
        <v>43920</v>
      </c>
      <c r="C6846" s="6" t="str">
        <f t="shared" si="212"/>
        <v>May</v>
      </c>
      <c r="D6846" s="6" t="str">
        <f t="shared" si="213"/>
        <v>5</v>
      </c>
      <c r="E6846" t="s">
        <v>16</v>
      </c>
      <c r="F6846" s="3" t="s">
        <v>12</v>
      </c>
      <c r="G6846">
        <v>24</v>
      </c>
      <c r="H6846">
        <v>361</v>
      </c>
      <c r="I6846">
        <v>34</v>
      </c>
      <c r="J6846">
        <v>10</v>
      </c>
      <c r="K6846" s="3">
        <v>507.00539964437502</v>
      </c>
      <c r="L6846" s="3">
        <v>362.14671403169598</v>
      </c>
      <c r="M6846" s="7">
        <f>Sales_Table[[#This Row],[Order qty]]*Sales_Table[[#This Row],[unit price]]</f>
        <v>5070.0539964437503</v>
      </c>
      <c r="N6846" s="8">
        <f>Sales_Table[[#This Row],[Revenue]]-Sales_Table[[#This Row],[unit cost]]</f>
        <v>4707.907282412054</v>
      </c>
    </row>
    <row r="6847" spans="1:14" ht="14.25" customHeight="1">
      <c r="A6847" t="s">
        <v>6860</v>
      </c>
      <c r="B6847" s="4">
        <v>43979</v>
      </c>
      <c r="C6847" s="6" t="str">
        <f t="shared" si="212"/>
        <v>May</v>
      </c>
      <c r="D6847" s="6" t="str">
        <f t="shared" si="213"/>
        <v>1</v>
      </c>
      <c r="E6847" t="s">
        <v>16</v>
      </c>
      <c r="F6847" s="3" t="s">
        <v>12</v>
      </c>
      <c r="G6847">
        <v>12</v>
      </c>
      <c r="H6847">
        <v>349</v>
      </c>
      <c r="I6847">
        <v>35</v>
      </c>
      <c r="J6847">
        <v>1</v>
      </c>
      <c r="K6847" s="3">
        <v>291.20230114460003</v>
      </c>
      <c r="L6847" s="3">
        <v>208.00164367471399</v>
      </c>
      <c r="M6847" s="7">
        <f>Sales_Table[[#This Row],[Order qty]]*Sales_Table[[#This Row],[unit price]]</f>
        <v>291.20230114460003</v>
      </c>
      <c r="N6847" s="8">
        <f>Sales_Table[[#This Row],[Revenue]]-Sales_Table[[#This Row],[unit cost]]</f>
        <v>83.200657469886039</v>
      </c>
    </row>
    <row r="6848" spans="1:14" ht="14.25" customHeight="1">
      <c r="A6848" t="s">
        <v>6861</v>
      </c>
      <c r="B6848" s="4">
        <v>43976</v>
      </c>
      <c r="C6848" s="6" t="str">
        <f t="shared" si="212"/>
        <v>Jan</v>
      </c>
      <c r="D6848" s="6" t="str">
        <f t="shared" si="213"/>
        <v>2</v>
      </c>
      <c r="E6848" t="s">
        <v>14</v>
      </c>
      <c r="F6848" s="3" t="s">
        <v>12</v>
      </c>
      <c r="G6848">
        <v>5</v>
      </c>
      <c r="H6848">
        <v>221</v>
      </c>
      <c r="I6848">
        <v>19</v>
      </c>
      <c r="J6848">
        <v>8</v>
      </c>
      <c r="K6848" s="3">
        <v>162.86275631189301</v>
      </c>
      <c r="L6848" s="3">
        <v>116.330540222781</v>
      </c>
      <c r="M6848" s="7">
        <f>Sales_Table[[#This Row],[Order qty]]*Sales_Table[[#This Row],[unit price]]</f>
        <v>1302.9020504951441</v>
      </c>
      <c r="N6848" s="8">
        <f>Sales_Table[[#This Row],[Revenue]]-Sales_Table[[#This Row],[unit cost]]</f>
        <v>1186.571510272363</v>
      </c>
    </row>
    <row r="6849" spans="1:14" ht="14.25" customHeight="1">
      <c r="A6849" t="s">
        <v>6862</v>
      </c>
      <c r="B6849" s="4">
        <v>43840</v>
      </c>
      <c r="C6849" s="6" t="str">
        <f t="shared" si="212"/>
        <v>Feb</v>
      </c>
      <c r="D6849" s="6" t="str">
        <f t="shared" si="213"/>
        <v>5</v>
      </c>
      <c r="E6849" t="s">
        <v>20</v>
      </c>
      <c r="F6849" s="3" t="s">
        <v>12</v>
      </c>
      <c r="G6849">
        <v>12</v>
      </c>
      <c r="H6849">
        <v>157</v>
      </c>
      <c r="I6849">
        <v>26</v>
      </c>
      <c r="J6849">
        <v>4</v>
      </c>
      <c r="K6849" s="3">
        <v>589.31541180610702</v>
      </c>
      <c r="L6849" s="3">
        <v>420.93957986150502</v>
      </c>
      <c r="M6849" s="7">
        <f>Sales_Table[[#This Row],[Order qty]]*Sales_Table[[#This Row],[unit price]]</f>
        <v>2357.2616472244281</v>
      </c>
      <c r="N6849" s="8">
        <f>Sales_Table[[#This Row],[Revenue]]-Sales_Table[[#This Row],[unit cost]]</f>
        <v>1936.322067362923</v>
      </c>
    </row>
    <row r="6850" spans="1:14" ht="14.25" customHeight="1">
      <c r="A6850" t="s">
        <v>6863</v>
      </c>
      <c r="B6850" s="4">
        <v>43876</v>
      </c>
      <c r="C6850" s="6" t="str">
        <f t="shared" ref="C6850:C6913" si="214">TEXT(B6851,"mmm")</f>
        <v>May</v>
      </c>
      <c r="D6850" s="6" t="str">
        <f t="shared" ref="D6850:D6913" si="215">TEXT(B6852, "m")</f>
        <v>3</v>
      </c>
      <c r="E6850" t="s">
        <v>20</v>
      </c>
      <c r="F6850" s="3" t="s">
        <v>12</v>
      </c>
      <c r="G6850">
        <v>2</v>
      </c>
      <c r="H6850">
        <v>110</v>
      </c>
      <c r="I6850">
        <v>19</v>
      </c>
      <c r="J6850">
        <v>8</v>
      </c>
      <c r="K6850" s="3">
        <v>532.092882335186</v>
      </c>
      <c r="L6850" s="3">
        <v>380.06634452513299</v>
      </c>
      <c r="M6850" s="7">
        <f>Sales_Table[[#This Row],[Order qty]]*Sales_Table[[#This Row],[unit price]]</f>
        <v>4256.743058681488</v>
      </c>
      <c r="N6850" s="8">
        <f>Sales_Table[[#This Row],[Revenue]]-Sales_Table[[#This Row],[unit cost]]</f>
        <v>3876.676714156355</v>
      </c>
    </row>
    <row r="6851" spans="1:14" ht="14.25" customHeight="1">
      <c r="A6851" t="s">
        <v>6864</v>
      </c>
      <c r="B6851" s="4">
        <v>43960</v>
      </c>
      <c r="C6851" s="6" t="str">
        <f t="shared" si="214"/>
        <v>Mar</v>
      </c>
      <c r="D6851" s="6" t="str">
        <f t="shared" si="215"/>
        <v>4</v>
      </c>
      <c r="E6851" t="s">
        <v>16</v>
      </c>
      <c r="F6851" s="3" t="s">
        <v>12</v>
      </c>
      <c r="G6851">
        <v>20</v>
      </c>
      <c r="H6851">
        <v>207</v>
      </c>
      <c r="I6851">
        <v>2</v>
      </c>
      <c r="J6851">
        <v>10</v>
      </c>
      <c r="K6851" s="3">
        <v>513.04165971279099</v>
      </c>
      <c r="L6851" s="3">
        <v>366.45832836628</v>
      </c>
      <c r="M6851" s="7">
        <f>Sales_Table[[#This Row],[Order qty]]*Sales_Table[[#This Row],[unit price]]</f>
        <v>5130.4165971279099</v>
      </c>
      <c r="N6851" s="8">
        <f>Sales_Table[[#This Row],[Revenue]]-Sales_Table[[#This Row],[unit cost]]</f>
        <v>4763.9582687616303</v>
      </c>
    </row>
    <row r="6852" spans="1:14" ht="14.25" customHeight="1">
      <c r="A6852" t="s">
        <v>6865</v>
      </c>
      <c r="B6852" s="4">
        <v>43919</v>
      </c>
      <c r="C6852" s="6" t="str">
        <f t="shared" si="214"/>
        <v>Apr</v>
      </c>
      <c r="D6852" s="6" t="str">
        <f t="shared" si="215"/>
        <v>2</v>
      </c>
      <c r="E6852" t="s">
        <v>14</v>
      </c>
      <c r="F6852" s="3" t="s">
        <v>12</v>
      </c>
      <c r="G6852">
        <v>5</v>
      </c>
      <c r="H6852">
        <v>120</v>
      </c>
      <c r="I6852">
        <v>34</v>
      </c>
      <c r="J6852">
        <v>1</v>
      </c>
      <c r="K6852" s="3">
        <v>234.28926068544399</v>
      </c>
      <c r="L6852" s="3">
        <v>167.349471918174</v>
      </c>
      <c r="M6852" s="7">
        <f>Sales_Table[[#This Row],[Order qty]]*Sales_Table[[#This Row],[unit price]]</f>
        <v>234.28926068544399</v>
      </c>
      <c r="N6852" s="8">
        <f>Sales_Table[[#This Row],[Revenue]]-Sales_Table[[#This Row],[unit cost]]</f>
        <v>66.939788767269988</v>
      </c>
    </row>
    <row r="6853" spans="1:14" ht="14.25" customHeight="1">
      <c r="A6853" t="s">
        <v>6866</v>
      </c>
      <c r="B6853" s="4">
        <v>43932</v>
      </c>
      <c r="C6853" s="6" t="str">
        <f t="shared" si="214"/>
        <v>Feb</v>
      </c>
      <c r="D6853" s="6" t="str">
        <f t="shared" si="215"/>
        <v>5</v>
      </c>
      <c r="E6853" t="s">
        <v>14</v>
      </c>
      <c r="F6853" s="3" t="s">
        <v>12</v>
      </c>
      <c r="G6853">
        <v>26</v>
      </c>
      <c r="H6853">
        <v>297</v>
      </c>
      <c r="I6853">
        <v>9</v>
      </c>
      <c r="J6853">
        <v>2</v>
      </c>
      <c r="K6853" s="3">
        <v>293.45215845107998</v>
      </c>
      <c r="L6853" s="3">
        <v>209.608684607915</v>
      </c>
      <c r="M6853" s="7">
        <f>Sales_Table[[#This Row],[Order qty]]*Sales_Table[[#This Row],[unit price]]</f>
        <v>586.90431690215996</v>
      </c>
      <c r="N6853" s="8">
        <f>Sales_Table[[#This Row],[Revenue]]-Sales_Table[[#This Row],[unit cost]]</f>
        <v>377.29563229424497</v>
      </c>
    </row>
    <row r="6854" spans="1:14" ht="14.25" customHeight="1">
      <c r="A6854" t="s">
        <v>6867</v>
      </c>
      <c r="B6854" s="4">
        <v>43867</v>
      </c>
      <c r="C6854" s="6" t="str">
        <f t="shared" si="214"/>
        <v>May</v>
      </c>
      <c r="D6854" s="6" t="str">
        <f t="shared" si="215"/>
        <v>4</v>
      </c>
      <c r="E6854" t="s">
        <v>16</v>
      </c>
      <c r="F6854" s="3" t="s">
        <v>12</v>
      </c>
      <c r="G6854">
        <v>4</v>
      </c>
      <c r="H6854">
        <v>270</v>
      </c>
      <c r="I6854">
        <v>46</v>
      </c>
      <c r="J6854">
        <v>8</v>
      </c>
      <c r="K6854" s="3">
        <v>286.68386310339002</v>
      </c>
      <c r="L6854" s="3">
        <v>204.77418793099301</v>
      </c>
      <c r="M6854" s="7">
        <f>Sales_Table[[#This Row],[Order qty]]*Sales_Table[[#This Row],[unit price]]</f>
        <v>2293.4709048271202</v>
      </c>
      <c r="N6854" s="8">
        <f>Sales_Table[[#This Row],[Revenue]]-Sales_Table[[#This Row],[unit cost]]</f>
        <v>2088.6967168961273</v>
      </c>
    </row>
    <row r="6855" spans="1:14" ht="14.25" customHeight="1">
      <c r="A6855" t="s">
        <v>6868</v>
      </c>
      <c r="B6855" s="4">
        <v>43977</v>
      </c>
      <c r="C6855" s="6" t="str">
        <f t="shared" si="214"/>
        <v>Apr</v>
      </c>
      <c r="D6855" s="6" t="str">
        <f t="shared" si="215"/>
        <v>2</v>
      </c>
      <c r="E6855" t="s">
        <v>14</v>
      </c>
      <c r="F6855" s="3" t="s">
        <v>12</v>
      </c>
      <c r="G6855">
        <v>22</v>
      </c>
      <c r="H6855">
        <v>277</v>
      </c>
      <c r="I6855">
        <v>3</v>
      </c>
      <c r="J6855">
        <v>10</v>
      </c>
      <c r="K6855" s="3">
        <v>264.51505529880501</v>
      </c>
      <c r="L6855" s="3">
        <v>188.939325213432</v>
      </c>
      <c r="M6855" s="7">
        <f>Sales_Table[[#This Row],[Order qty]]*Sales_Table[[#This Row],[unit price]]</f>
        <v>2645.1505529880501</v>
      </c>
      <c r="N6855" s="8">
        <f>Sales_Table[[#This Row],[Revenue]]-Sales_Table[[#This Row],[unit cost]]</f>
        <v>2456.2112277746182</v>
      </c>
    </row>
    <row r="6856" spans="1:14" ht="14.25" customHeight="1">
      <c r="A6856" t="s">
        <v>6869</v>
      </c>
      <c r="B6856" s="4">
        <v>43932</v>
      </c>
      <c r="C6856" s="6" t="str">
        <f t="shared" si="214"/>
        <v>Feb</v>
      </c>
      <c r="D6856" s="6" t="str">
        <f t="shared" si="215"/>
        <v>3</v>
      </c>
      <c r="E6856" t="s">
        <v>20</v>
      </c>
      <c r="F6856" s="3" t="s">
        <v>12</v>
      </c>
      <c r="G6856">
        <v>16</v>
      </c>
      <c r="H6856">
        <v>183</v>
      </c>
      <c r="I6856">
        <v>28</v>
      </c>
      <c r="J6856">
        <v>10</v>
      </c>
      <c r="K6856" s="3">
        <v>552.38006025552704</v>
      </c>
      <c r="L6856" s="3">
        <v>394.55718589680498</v>
      </c>
      <c r="M6856" s="7">
        <f>Sales_Table[[#This Row],[Order qty]]*Sales_Table[[#This Row],[unit price]]</f>
        <v>5523.8006025552704</v>
      </c>
      <c r="N6856" s="8">
        <f>Sales_Table[[#This Row],[Revenue]]-Sales_Table[[#This Row],[unit cost]]</f>
        <v>5129.2434166584653</v>
      </c>
    </row>
    <row r="6857" spans="1:14" ht="14.25" customHeight="1">
      <c r="A6857" t="s">
        <v>6870</v>
      </c>
      <c r="B6857" s="4">
        <v>43888</v>
      </c>
      <c r="C6857" s="6" t="str">
        <f t="shared" si="214"/>
        <v>Mar</v>
      </c>
      <c r="D6857" s="6" t="str">
        <f t="shared" si="215"/>
        <v>3</v>
      </c>
      <c r="E6857" t="s">
        <v>16</v>
      </c>
      <c r="F6857" s="3" t="s">
        <v>12</v>
      </c>
      <c r="G6857">
        <v>7</v>
      </c>
      <c r="H6857">
        <v>119</v>
      </c>
      <c r="I6857">
        <v>9</v>
      </c>
      <c r="J6857">
        <v>4</v>
      </c>
      <c r="K6857" s="3">
        <v>245.89680075645401</v>
      </c>
      <c r="L6857" s="3">
        <v>175.64057196889601</v>
      </c>
      <c r="M6857" s="7">
        <f>Sales_Table[[#This Row],[Order qty]]*Sales_Table[[#This Row],[unit price]]</f>
        <v>983.58720302581605</v>
      </c>
      <c r="N6857" s="8">
        <f>Sales_Table[[#This Row],[Revenue]]-Sales_Table[[#This Row],[unit cost]]</f>
        <v>807.94663105692007</v>
      </c>
    </row>
    <row r="6858" spans="1:14" ht="14.25" customHeight="1">
      <c r="A6858" t="s">
        <v>6871</v>
      </c>
      <c r="B6858" s="4">
        <v>43902</v>
      </c>
      <c r="C6858" s="6" t="str">
        <f t="shared" si="214"/>
        <v>Mar</v>
      </c>
      <c r="D6858" s="6" t="str">
        <f t="shared" si="215"/>
        <v>4</v>
      </c>
      <c r="E6858" t="s">
        <v>14</v>
      </c>
      <c r="F6858" s="3" t="s">
        <v>12</v>
      </c>
      <c r="G6858">
        <v>4</v>
      </c>
      <c r="H6858">
        <v>133</v>
      </c>
      <c r="I6858">
        <v>26</v>
      </c>
      <c r="J6858">
        <v>1</v>
      </c>
      <c r="K6858" s="3">
        <v>339.44881314039202</v>
      </c>
      <c r="L6858" s="3">
        <v>242.463437957423</v>
      </c>
      <c r="M6858" s="7">
        <f>Sales_Table[[#This Row],[Order qty]]*Sales_Table[[#This Row],[unit price]]</f>
        <v>339.44881314039202</v>
      </c>
      <c r="N6858" s="8">
        <f>Sales_Table[[#This Row],[Revenue]]-Sales_Table[[#This Row],[unit cost]]</f>
        <v>96.985375182969022</v>
      </c>
    </row>
    <row r="6859" spans="1:14" ht="14.25" customHeight="1">
      <c r="A6859" t="s">
        <v>6872</v>
      </c>
      <c r="B6859" s="4">
        <v>43904</v>
      </c>
      <c r="C6859" s="6" t="str">
        <f t="shared" si="214"/>
        <v>Apr</v>
      </c>
      <c r="D6859" s="6" t="str">
        <f t="shared" si="215"/>
        <v>2</v>
      </c>
      <c r="E6859" t="s">
        <v>16</v>
      </c>
      <c r="F6859" s="3" t="s">
        <v>12</v>
      </c>
      <c r="G6859">
        <v>20</v>
      </c>
      <c r="H6859">
        <v>234</v>
      </c>
      <c r="I6859">
        <v>41</v>
      </c>
      <c r="J6859">
        <v>3</v>
      </c>
      <c r="K6859" s="3">
        <v>501.173574328423</v>
      </c>
      <c r="L6859" s="3">
        <v>357.98112452030199</v>
      </c>
      <c r="M6859" s="7">
        <f>Sales_Table[[#This Row],[Order qty]]*Sales_Table[[#This Row],[unit price]]</f>
        <v>1503.520722985269</v>
      </c>
      <c r="N6859" s="8">
        <f>Sales_Table[[#This Row],[Revenue]]-Sales_Table[[#This Row],[unit cost]]</f>
        <v>1145.539598464967</v>
      </c>
    </row>
    <row r="6860" spans="1:14" ht="14.25" customHeight="1">
      <c r="A6860" t="s">
        <v>6873</v>
      </c>
      <c r="B6860" s="4">
        <v>43949</v>
      </c>
      <c r="C6860" s="6" t="str">
        <f t="shared" si="214"/>
        <v>Feb</v>
      </c>
      <c r="D6860" s="6" t="str">
        <f t="shared" si="215"/>
        <v>2</v>
      </c>
      <c r="E6860" t="s">
        <v>11</v>
      </c>
      <c r="F6860" s="3" t="s">
        <v>12</v>
      </c>
      <c r="G6860">
        <v>2</v>
      </c>
      <c r="H6860">
        <v>302</v>
      </c>
      <c r="I6860">
        <v>35</v>
      </c>
      <c r="J6860">
        <v>5</v>
      </c>
      <c r="K6860" s="3">
        <v>285.79439574480102</v>
      </c>
      <c r="L6860" s="3">
        <v>204.138854103429</v>
      </c>
      <c r="M6860" s="7">
        <f>Sales_Table[[#This Row],[Order qty]]*Sales_Table[[#This Row],[unit price]]</f>
        <v>1428.9719787240051</v>
      </c>
      <c r="N6860" s="8">
        <f>Sales_Table[[#This Row],[Revenue]]-Sales_Table[[#This Row],[unit cost]]</f>
        <v>1224.8331246205762</v>
      </c>
    </row>
    <row r="6861" spans="1:14" ht="14.25" customHeight="1">
      <c r="A6861" t="s">
        <v>6874</v>
      </c>
      <c r="B6861" s="4">
        <v>43876</v>
      </c>
      <c r="C6861" s="6" t="str">
        <f t="shared" si="214"/>
        <v>Feb</v>
      </c>
      <c r="D6861" s="6" t="str">
        <f t="shared" si="215"/>
        <v>1</v>
      </c>
      <c r="E6861" t="s">
        <v>16</v>
      </c>
      <c r="F6861" s="3" t="s">
        <v>12</v>
      </c>
      <c r="G6861">
        <v>3</v>
      </c>
      <c r="H6861">
        <v>241</v>
      </c>
      <c r="I6861">
        <v>1</v>
      </c>
      <c r="J6861">
        <v>3</v>
      </c>
      <c r="K6861" s="3">
        <v>341.73411655426003</v>
      </c>
      <c r="L6861" s="3">
        <v>244.09579753875701</v>
      </c>
      <c r="M6861" s="7">
        <f>Sales_Table[[#This Row],[Order qty]]*Sales_Table[[#This Row],[unit price]]</f>
        <v>1025.2023496627801</v>
      </c>
      <c r="N6861" s="8">
        <f>Sales_Table[[#This Row],[Revenue]]-Sales_Table[[#This Row],[unit cost]]</f>
        <v>781.1065521240231</v>
      </c>
    </row>
    <row r="6862" spans="1:14" ht="14.25" customHeight="1">
      <c r="A6862" t="s">
        <v>6875</v>
      </c>
      <c r="B6862" s="4">
        <v>43862</v>
      </c>
      <c r="C6862" s="6" t="str">
        <f t="shared" si="214"/>
        <v>Jan</v>
      </c>
      <c r="D6862" s="6" t="str">
        <f t="shared" si="215"/>
        <v>1</v>
      </c>
      <c r="E6862" t="s">
        <v>11</v>
      </c>
      <c r="F6862" s="3" t="s">
        <v>12</v>
      </c>
      <c r="G6862">
        <v>25</v>
      </c>
      <c r="H6862">
        <v>245</v>
      </c>
      <c r="I6862">
        <v>11</v>
      </c>
      <c r="J6862">
        <v>6</v>
      </c>
      <c r="K6862" s="3">
        <v>284.9458989501</v>
      </c>
      <c r="L6862" s="3">
        <v>203.53278496435701</v>
      </c>
      <c r="M6862" s="7">
        <f>Sales_Table[[#This Row],[Order qty]]*Sales_Table[[#This Row],[unit price]]</f>
        <v>1709.6753937006001</v>
      </c>
      <c r="N6862" s="8">
        <f>Sales_Table[[#This Row],[Revenue]]-Sales_Table[[#This Row],[unit cost]]</f>
        <v>1506.1426087362431</v>
      </c>
    </row>
    <row r="6863" spans="1:14" ht="14.25" customHeight="1">
      <c r="A6863" t="s">
        <v>6876</v>
      </c>
      <c r="B6863" s="4">
        <v>43835</v>
      </c>
      <c r="C6863" s="6" t="str">
        <f t="shared" si="214"/>
        <v>Jan</v>
      </c>
      <c r="D6863" s="6" t="str">
        <f t="shared" si="215"/>
        <v>4</v>
      </c>
      <c r="E6863" t="s">
        <v>14</v>
      </c>
      <c r="F6863" s="3" t="s">
        <v>12</v>
      </c>
      <c r="G6863">
        <v>9</v>
      </c>
      <c r="H6863">
        <v>16</v>
      </c>
      <c r="I6863">
        <v>21</v>
      </c>
      <c r="J6863">
        <v>8</v>
      </c>
      <c r="K6863" s="3">
        <v>591.90521728992496</v>
      </c>
      <c r="L6863" s="3">
        <v>422.78944092137499</v>
      </c>
      <c r="M6863" s="7">
        <f>Sales_Table[[#This Row],[Order qty]]*Sales_Table[[#This Row],[unit price]]</f>
        <v>4735.2417383193997</v>
      </c>
      <c r="N6863" s="8">
        <f>Sales_Table[[#This Row],[Revenue]]-Sales_Table[[#This Row],[unit cost]]</f>
        <v>4312.4522973980247</v>
      </c>
    </row>
    <row r="6864" spans="1:14" ht="14.25" customHeight="1">
      <c r="A6864" t="s">
        <v>6877</v>
      </c>
      <c r="B6864" s="4">
        <v>43847</v>
      </c>
      <c r="C6864" s="6" t="str">
        <f t="shared" si="214"/>
        <v>Apr</v>
      </c>
      <c r="D6864" s="6" t="str">
        <f t="shared" si="215"/>
        <v>2</v>
      </c>
      <c r="E6864" t="s">
        <v>20</v>
      </c>
      <c r="F6864" s="3" t="s">
        <v>12</v>
      </c>
      <c r="G6864">
        <v>13</v>
      </c>
      <c r="H6864">
        <v>326</v>
      </c>
      <c r="I6864">
        <v>24</v>
      </c>
      <c r="J6864">
        <v>5</v>
      </c>
      <c r="K6864" s="3">
        <v>357.180765688419</v>
      </c>
      <c r="L6864" s="3">
        <v>255.129118348871</v>
      </c>
      <c r="M6864" s="7">
        <f>Sales_Table[[#This Row],[Order qty]]*Sales_Table[[#This Row],[unit price]]</f>
        <v>1785.9038284420949</v>
      </c>
      <c r="N6864" s="8">
        <f>Sales_Table[[#This Row],[Revenue]]-Sales_Table[[#This Row],[unit cost]]</f>
        <v>1530.7747100932238</v>
      </c>
    </row>
    <row r="6865" spans="1:14" ht="14.25" customHeight="1">
      <c r="A6865" t="s">
        <v>6878</v>
      </c>
      <c r="B6865" s="4">
        <v>43931</v>
      </c>
      <c r="C6865" s="6" t="str">
        <f t="shared" si="214"/>
        <v>Feb</v>
      </c>
      <c r="D6865" s="6" t="str">
        <f t="shared" si="215"/>
        <v>2</v>
      </c>
      <c r="E6865" t="s">
        <v>16</v>
      </c>
      <c r="F6865" s="3" t="s">
        <v>12</v>
      </c>
      <c r="G6865">
        <v>19</v>
      </c>
      <c r="H6865">
        <v>321</v>
      </c>
      <c r="I6865">
        <v>33</v>
      </c>
      <c r="J6865">
        <v>7</v>
      </c>
      <c r="K6865" s="3">
        <v>224.08111023902899</v>
      </c>
      <c r="L6865" s="3">
        <v>160.05793588502101</v>
      </c>
      <c r="M6865" s="7">
        <f>Sales_Table[[#This Row],[Order qty]]*Sales_Table[[#This Row],[unit price]]</f>
        <v>1568.567771673203</v>
      </c>
      <c r="N6865" s="8">
        <f>Sales_Table[[#This Row],[Revenue]]-Sales_Table[[#This Row],[unit cost]]</f>
        <v>1408.509835788182</v>
      </c>
    </row>
    <row r="6866" spans="1:14" ht="14.25" customHeight="1">
      <c r="A6866" t="s">
        <v>6879</v>
      </c>
      <c r="B6866" s="4">
        <v>43879</v>
      </c>
      <c r="C6866" s="6" t="str">
        <f t="shared" si="214"/>
        <v>Feb</v>
      </c>
      <c r="D6866" s="6" t="str">
        <f t="shared" si="215"/>
        <v>3</v>
      </c>
      <c r="E6866" t="s">
        <v>11</v>
      </c>
      <c r="F6866" s="3" t="s">
        <v>12</v>
      </c>
      <c r="G6866">
        <v>19</v>
      </c>
      <c r="H6866">
        <v>13</v>
      </c>
      <c r="I6866">
        <v>31</v>
      </c>
      <c r="J6866">
        <v>10</v>
      </c>
      <c r="K6866" s="3">
        <v>473.63660734891897</v>
      </c>
      <c r="L6866" s="3">
        <v>338.311862392085</v>
      </c>
      <c r="M6866" s="7">
        <f>Sales_Table[[#This Row],[Order qty]]*Sales_Table[[#This Row],[unit price]]</f>
        <v>4736.3660734891901</v>
      </c>
      <c r="N6866" s="8">
        <f>Sales_Table[[#This Row],[Revenue]]-Sales_Table[[#This Row],[unit cost]]</f>
        <v>4398.0542110971055</v>
      </c>
    </row>
    <row r="6867" spans="1:14" ht="14.25" customHeight="1">
      <c r="A6867" t="s">
        <v>6880</v>
      </c>
      <c r="B6867" s="4">
        <v>43880</v>
      </c>
      <c r="C6867" s="6" t="str">
        <f t="shared" si="214"/>
        <v>Mar</v>
      </c>
      <c r="D6867" s="6" t="str">
        <f t="shared" si="215"/>
        <v>3</v>
      </c>
      <c r="E6867" t="s">
        <v>14</v>
      </c>
      <c r="F6867" s="3" t="s">
        <v>12</v>
      </c>
      <c r="G6867">
        <v>13</v>
      </c>
      <c r="H6867">
        <v>52</v>
      </c>
      <c r="I6867">
        <v>6</v>
      </c>
      <c r="J6867">
        <v>3</v>
      </c>
      <c r="K6867" s="3">
        <v>643.88802373409305</v>
      </c>
      <c r="L6867" s="3">
        <v>459.92001695292299</v>
      </c>
      <c r="M6867" s="7">
        <f>Sales_Table[[#This Row],[Order qty]]*Sales_Table[[#This Row],[unit price]]</f>
        <v>1931.664071202279</v>
      </c>
      <c r="N6867" s="8">
        <f>Sales_Table[[#This Row],[Revenue]]-Sales_Table[[#This Row],[unit cost]]</f>
        <v>1471.7440542493559</v>
      </c>
    </row>
    <row r="6868" spans="1:14" ht="14.25" customHeight="1">
      <c r="A6868" t="s">
        <v>6881</v>
      </c>
      <c r="B6868" s="4">
        <v>43914</v>
      </c>
      <c r="C6868" s="6" t="str">
        <f t="shared" si="214"/>
        <v>Mar</v>
      </c>
      <c r="D6868" s="6" t="str">
        <f t="shared" si="215"/>
        <v>1</v>
      </c>
      <c r="E6868" t="s">
        <v>16</v>
      </c>
      <c r="F6868" s="3" t="s">
        <v>12</v>
      </c>
      <c r="G6868">
        <v>2</v>
      </c>
      <c r="H6868">
        <v>85</v>
      </c>
      <c r="I6868">
        <v>34</v>
      </c>
      <c r="J6868">
        <v>2</v>
      </c>
      <c r="K6868" s="3">
        <v>476.31755143404001</v>
      </c>
      <c r="L6868" s="3">
        <v>340.22682245288598</v>
      </c>
      <c r="M6868" s="7">
        <f>Sales_Table[[#This Row],[Order qty]]*Sales_Table[[#This Row],[unit price]]</f>
        <v>952.63510286808003</v>
      </c>
      <c r="N6868" s="8">
        <f>Sales_Table[[#This Row],[Revenue]]-Sales_Table[[#This Row],[unit cost]]</f>
        <v>612.40828041519399</v>
      </c>
    </row>
    <row r="6869" spans="1:14" ht="14.25" customHeight="1">
      <c r="A6869" t="s">
        <v>6882</v>
      </c>
      <c r="B6869" s="4">
        <v>43920</v>
      </c>
      <c r="C6869" s="6" t="str">
        <f t="shared" si="214"/>
        <v>Jan</v>
      </c>
      <c r="D6869" s="6" t="str">
        <f t="shared" si="215"/>
        <v>1</v>
      </c>
      <c r="E6869" t="s">
        <v>16</v>
      </c>
      <c r="F6869" s="3" t="s">
        <v>12</v>
      </c>
      <c r="G6869">
        <v>7</v>
      </c>
      <c r="H6869">
        <v>63</v>
      </c>
      <c r="I6869">
        <v>19</v>
      </c>
      <c r="J6869">
        <v>10</v>
      </c>
      <c r="K6869" s="3">
        <v>168.665137767792</v>
      </c>
      <c r="L6869" s="3">
        <v>120.475098405566</v>
      </c>
      <c r="M6869" s="7">
        <f>Sales_Table[[#This Row],[Order qty]]*Sales_Table[[#This Row],[unit price]]</f>
        <v>1686.65137767792</v>
      </c>
      <c r="N6869" s="8">
        <f>Sales_Table[[#This Row],[Revenue]]-Sales_Table[[#This Row],[unit cost]]</f>
        <v>1566.1762792723539</v>
      </c>
    </row>
    <row r="6870" spans="1:14" ht="14.25" customHeight="1">
      <c r="A6870" t="s">
        <v>6883</v>
      </c>
      <c r="B6870" s="4">
        <v>43832</v>
      </c>
      <c r="C6870" s="6" t="str">
        <f t="shared" si="214"/>
        <v>Jan</v>
      </c>
      <c r="D6870" s="6" t="str">
        <f t="shared" si="215"/>
        <v>1</v>
      </c>
      <c r="E6870" t="s">
        <v>16</v>
      </c>
      <c r="F6870" s="3" t="s">
        <v>12</v>
      </c>
      <c r="G6870">
        <v>14</v>
      </c>
      <c r="H6870">
        <v>158</v>
      </c>
      <c r="I6870">
        <v>33</v>
      </c>
      <c r="J6870">
        <v>2</v>
      </c>
      <c r="K6870" s="3">
        <v>360.15137046575501</v>
      </c>
      <c r="L6870" s="3">
        <v>257.25097890411098</v>
      </c>
      <c r="M6870" s="7">
        <f>Sales_Table[[#This Row],[Order qty]]*Sales_Table[[#This Row],[unit price]]</f>
        <v>720.30274093151002</v>
      </c>
      <c r="N6870" s="8">
        <f>Sales_Table[[#This Row],[Revenue]]-Sales_Table[[#This Row],[unit cost]]</f>
        <v>463.05176202739904</v>
      </c>
    </row>
    <row r="6871" spans="1:14" ht="14.25" customHeight="1">
      <c r="A6871" t="s">
        <v>6884</v>
      </c>
      <c r="B6871" s="4">
        <v>43843</v>
      </c>
      <c r="C6871" s="6" t="str">
        <f t="shared" si="214"/>
        <v>Jan</v>
      </c>
      <c r="D6871" s="6" t="str">
        <f t="shared" si="215"/>
        <v>1</v>
      </c>
      <c r="E6871" t="s">
        <v>20</v>
      </c>
      <c r="F6871" s="3" t="s">
        <v>12</v>
      </c>
      <c r="G6871">
        <v>6</v>
      </c>
      <c r="H6871">
        <v>130</v>
      </c>
      <c r="I6871">
        <v>35</v>
      </c>
      <c r="J6871">
        <v>7</v>
      </c>
      <c r="K6871" s="3">
        <v>445.79319727420801</v>
      </c>
      <c r="L6871" s="3">
        <v>318.42371233872001</v>
      </c>
      <c r="M6871" s="7">
        <f>Sales_Table[[#This Row],[Order qty]]*Sales_Table[[#This Row],[unit price]]</f>
        <v>3120.552380919456</v>
      </c>
      <c r="N6871" s="8">
        <f>Sales_Table[[#This Row],[Revenue]]-Sales_Table[[#This Row],[unit cost]]</f>
        <v>2802.1286685807358</v>
      </c>
    </row>
    <row r="6872" spans="1:14" ht="14.25" customHeight="1">
      <c r="A6872" t="s">
        <v>6885</v>
      </c>
      <c r="B6872" s="4">
        <v>43837</v>
      </c>
      <c r="C6872" s="6" t="str">
        <f t="shared" si="214"/>
        <v>Jan</v>
      </c>
      <c r="D6872" s="6" t="str">
        <f t="shared" si="215"/>
        <v>4</v>
      </c>
      <c r="E6872" t="s">
        <v>20</v>
      </c>
      <c r="F6872" s="3" t="s">
        <v>12</v>
      </c>
      <c r="G6872">
        <v>18</v>
      </c>
      <c r="H6872">
        <v>245</v>
      </c>
      <c r="I6872">
        <v>7</v>
      </c>
      <c r="J6872">
        <v>3</v>
      </c>
      <c r="K6872" s="3">
        <v>306.503642141819</v>
      </c>
      <c r="L6872" s="3">
        <v>218.931172958442</v>
      </c>
      <c r="M6872" s="7">
        <f>Sales_Table[[#This Row],[Order qty]]*Sales_Table[[#This Row],[unit price]]</f>
        <v>919.510926425457</v>
      </c>
      <c r="N6872" s="8">
        <f>Sales_Table[[#This Row],[Revenue]]-Sales_Table[[#This Row],[unit cost]]</f>
        <v>700.57975346701505</v>
      </c>
    </row>
    <row r="6873" spans="1:14" ht="14.25" customHeight="1">
      <c r="A6873" t="s">
        <v>6886</v>
      </c>
      <c r="B6873" s="4">
        <v>43846</v>
      </c>
      <c r="C6873" s="6" t="str">
        <f t="shared" si="214"/>
        <v>Apr</v>
      </c>
      <c r="D6873" s="6" t="str">
        <f t="shared" si="215"/>
        <v>1</v>
      </c>
      <c r="E6873" t="s">
        <v>16</v>
      </c>
      <c r="F6873" s="3" t="s">
        <v>12</v>
      </c>
      <c r="G6873">
        <v>23</v>
      </c>
      <c r="H6873">
        <v>330</v>
      </c>
      <c r="I6873">
        <v>33</v>
      </c>
      <c r="J6873">
        <v>9</v>
      </c>
      <c r="K6873" s="3">
        <v>590.65203166007996</v>
      </c>
      <c r="L6873" s="3">
        <v>421.89430832862899</v>
      </c>
      <c r="M6873" s="7">
        <f>Sales_Table[[#This Row],[Order qty]]*Sales_Table[[#This Row],[unit price]]</f>
        <v>5315.8682849407196</v>
      </c>
      <c r="N6873" s="8">
        <f>Sales_Table[[#This Row],[Revenue]]-Sales_Table[[#This Row],[unit cost]]</f>
        <v>4893.9739766120911</v>
      </c>
    </row>
    <row r="6874" spans="1:14" ht="14.25" customHeight="1">
      <c r="A6874" t="s">
        <v>6887</v>
      </c>
      <c r="B6874" s="4">
        <v>43948</v>
      </c>
      <c r="C6874" s="6" t="str">
        <f t="shared" si="214"/>
        <v>Jan</v>
      </c>
      <c r="D6874" s="6" t="str">
        <f t="shared" si="215"/>
        <v>1</v>
      </c>
      <c r="E6874" t="s">
        <v>11</v>
      </c>
      <c r="F6874" s="3" t="s">
        <v>12</v>
      </c>
      <c r="G6874">
        <v>9</v>
      </c>
      <c r="H6874">
        <v>131</v>
      </c>
      <c r="I6874">
        <v>15</v>
      </c>
      <c r="J6874">
        <v>6</v>
      </c>
      <c r="K6874" s="3">
        <v>483.80519074201601</v>
      </c>
      <c r="L6874" s="3">
        <v>345.57513624429703</v>
      </c>
      <c r="M6874" s="7">
        <f>Sales_Table[[#This Row],[Order qty]]*Sales_Table[[#This Row],[unit price]]</f>
        <v>2902.8311444520959</v>
      </c>
      <c r="N6874" s="8">
        <f>Sales_Table[[#This Row],[Revenue]]-Sales_Table[[#This Row],[unit cost]]</f>
        <v>2557.2560082077989</v>
      </c>
    </row>
    <row r="6875" spans="1:14" ht="14.25" customHeight="1">
      <c r="A6875" t="s">
        <v>6888</v>
      </c>
      <c r="B6875" s="4">
        <v>43851</v>
      </c>
      <c r="C6875" s="6" t="str">
        <f t="shared" si="214"/>
        <v>Jan</v>
      </c>
      <c r="D6875" s="6" t="str">
        <f t="shared" si="215"/>
        <v>3</v>
      </c>
      <c r="E6875" t="s">
        <v>11</v>
      </c>
      <c r="F6875" s="3" t="s">
        <v>12</v>
      </c>
      <c r="G6875">
        <v>25</v>
      </c>
      <c r="H6875">
        <v>171</v>
      </c>
      <c r="I6875">
        <v>24</v>
      </c>
      <c r="J6875">
        <v>9</v>
      </c>
      <c r="K6875" s="3">
        <v>540.23823058605205</v>
      </c>
      <c r="L6875" s="3">
        <v>385.88445041860899</v>
      </c>
      <c r="M6875" s="7">
        <f>Sales_Table[[#This Row],[Order qty]]*Sales_Table[[#This Row],[unit price]]</f>
        <v>4862.1440752744684</v>
      </c>
      <c r="N6875" s="8">
        <f>Sales_Table[[#This Row],[Revenue]]-Sales_Table[[#This Row],[unit cost]]</f>
        <v>4476.2596248558593</v>
      </c>
    </row>
    <row r="6876" spans="1:14" ht="14.25" customHeight="1">
      <c r="A6876" t="s">
        <v>6889</v>
      </c>
      <c r="B6876" s="4">
        <v>43848</v>
      </c>
      <c r="C6876" s="6" t="str">
        <f t="shared" si="214"/>
        <v>Mar</v>
      </c>
      <c r="D6876" s="6" t="str">
        <f t="shared" si="215"/>
        <v>3</v>
      </c>
      <c r="E6876" t="s">
        <v>16</v>
      </c>
      <c r="F6876" s="3" t="s">
        <v>12</v>
      </c>
      <c r="G6876">
        <v>13</v>
      </c>
      <c r="H6876">
        <v>324</v>
      </c>
      <c r="I6876">
        <v>2</v>
      </c>
      <c r="J6876">
        <v>6</v>
      </c>
      <c r="K6876" s="3">
        <v>255.19905978441199</v>
      </c>
      <c r="L6876" s="3">
        <v>182.28504270315199</v>
      </c>
      <c r="M6876" s="7">
        <f>Sales_Table[[#This Row],[Order qty]]*Sales_Table[[#This Row],[unit price]]</f>
        <v>1531.194358706472</v>
      </c>
      <c r="N6876" s="8">
        <f>Sales_Table[[#This Row],[Revenue]]-Sales_Table[[#This Row],[unit cost]]</f>
        <v>1348.9093160033201</v>
      </c>
    </row>
    <row r="6877" spans="1:14" ht="14.25" customHeight="1">
      <c r="A6877" t="s">
        <v>6890</v>
      </c>
      <c r="B6877" s="4">
        <v>43891</v>
      </c>
      <c r="C6877" s="6" t="str">
        <f t="shared" si="214"/>
        <v>Mar</v>
      </c>
      <c r="D6877" s="6" t="str">
        <f t="shared" si="215"/>
        <v>5</v>
      </c>
      <c r="E6877" t="s">
        <v>20</v>
      </c>
      <c r="F6877" s="3" t="s">
        <v>12</v>
      </c>
      <c r="G6877">
        <v>3</v>
      </c>
      <c r="H6877">
        <v>306</v>
      </c>
      <c r="I6877">
        <v>30</v>
      </c>
      <c r="J6877">
        <v>6</v>
      </c>
      <c r="K6877" s="3">
        <v>173.724225997925</v>
      </c>
      <c r="L6877" s="3">
        <v>124.08873285566099</v>
      </c>
      <c r="M6877" s="7">
        <f>Sales_Table[[#This Row],[Order qty]]*Sales_Table[[#This Row],[unit price]]</f>
        <v>1042.34535598755</v>
      </c>
      <c r="N6877" s="8">
        <f>Sales_Table[[#This Row],[Revenue]]-Sales_Table[[#This Row],[unit cost]]</f>
        <v>918.256623131889</v>
      </c>
    </row>
    <row r="6878" spans="1:14" ht="14.25" customHeight="1">
      <c r="A6878" t="s">
        <v>6891</v>
      </c>
      <c r="B6878" s="4">
        <v>43919</v>
      </c>
      <c r="C6878" s="6" t="str">
        <f t="shared" si="214"/>
        <v>May</v>
      </c>
      <c r="D6878" s="6" t="str">
        <f t="shared" si="215"/>
        <v>4</v>
      </c>
      <c r="E6878" t="s">
        <v>16</v>
      </c>
      <c r="F6878" s="3" t="s">
        <v>12</v>
      </c>
      <c r="G6878">
        <v>7</v>
      </c>
      <c r="H6878">
        <v>25</v>
      </c>
      <c r="I6878">
        <v>45</v>
      </c>
      <c r="J6878">
        <v>8</v>
      </c>
      <c r="K6878" s="3">
        <v>566.36326593160595</v>
      </c>
      <c r="L6878" s="3">
        <v>404.54518995114699</v>
      </c>
      <c r="M6878" s="7">
        <f>Sales_Table[[#This Row],[Order qty]]*Sales_Table[[#This Row],[unit price]]</f>
        <v>4530.9061274528476</v>
      </c>
      <c r="N6878" s="8">
        <f>Sales_Table[[#This Row],[Revenue]]-Sales_Table[[#This Row],[unit cost]]</f>
        <v>4126.3609375017004</v>
      </c>
    </row>
    <row r="6879" spans="1:14" ht="14.25" customHeight="1">
      <c r="A6879" t="s">
        <v>6892</v>
      </c>
      <c r="B6879" s="4">
        <v>43961</v>
      </c>
      <c r="C6879" s="6" t="str">
        <f t="shared" si="214"/>
        <v>Apr</v>
      </c>
      <c r="D6879" s="6" t="str">
        <f t="shared" si="215"/>
        <v>2</v>
      </c>
      <c r="E6879" t="s">
        <v>20</v>
      </c>
      <c r="F6879" s="3" t="s">
        <v>12</v>
      </c>
      <c r="G6879">
        <v>15</v>
      </c>
      <c r="H6879">
        <v>18</v>
      </c>
      <c r="I6879">
        <v>29</v>
      </c>
      <c r="J6879">
        <v>6</v>
      </c>
      <c r="K6879" s="3">
        <v>415.49003040790598</v>
      </c>
      <c r="L6879" s="3">
        <v>296.778593148504</v>
      </c>
      <c r="M6879" s="7">
        <f>Sales_Table[[#This Row],[Order qty]]*Sales_Table[[#This Row],[unit price]]</f>
        <v>2492.9401824474357</v>
      </c>
      <c r="N6879" s="8">
        <f>Sales_Table[[#This Row],[Revenue]]-Sales_Table[[#This Row],[unit cost]]</f>
        <v>2196.1615892989316</v>
      </c>
    </row>
    <row r="6880" spans="1:14" ht="14.25" customHeight="1">
      <c r="A6880" t="s">
        <v>6893</v>
      </c>
      <c r="B6880" s="4">
        <v>43945</v>
      </c>
      <c r="C6880" s="6" t="str">
        <f t="shared" si="214"/>
        <v>Feb</v>
      </c>
      <c r="D6880" s="6" t="str">
        <f t="shared" si="215"/>
        <v>2</v>
      </c>
      <c r="E6880" t="s">
        <v>20</v>
      </c>
      <c r="F6880" s="3" t="s">
        <v>12</v>
      </c>
      <c r="G6880">
        <v>15</v>
      </c>
      <c r="H6880">
        <v>90</v>
      </c>
      <c r="I6880">
        <v>45</v>
      </c>
      <c r="J6880">
        <v>9</v>
      </c>
      <c r="K6880" s="3">
        <v>385.91558414697602</v>
      </c>
      <c r="L6880" s="3">
        <v>275.65398867641198</v>
      </c>
      <c r="M6880" s="7">
        <f>Sales_Table[[#This Row],[Order qty]]*Sales_Table[[#This Row],[unit price]]</f>
        <v>3473.2402573227841</v>
      </c>
      <c r="N6880" s="8">
        <f>Sales_Table[[#This Row],[Revenue]]-Sales_Table[[#This Row],[unit cost]]</f>
        <v>3197.586268646372</v>
      </c>
    </row>
    <row r="6881" spans="1:14" ht="14.25" customHeight="1">
      <c r="A6881" t="s">
        <v>6894</v>
      </c>
      <c r="B6881" s="4">
        <v>43884</v>
      </c>
      <c r="C6881" s="6" t="str">
        <f t="shared" si="214"/>
        <v>Feb</v>
      </c>
      <c r="D6881" s="6" t="str">
        <f t="shared" si="215"/>
        <v>4</v>
      </c>
      <c r="E6881" t="s">
        <v>20</v>
      </c>
      <c r="F6881" s="3" t="s">
        <v>12</v>
      </c>
      <c r="G6881">
        <v>6</v>
      </c>
      <c r="H6881">
        <v>249</v>
      </c>
      <c r="I6881">
        <v>15</v>
      </c>
      <c r="J6881">
        <v>7</v>
      </c>
      <c r="K6881" s="3">
        <v>637.408881425858</v>
      </c>
      <c r="L6881" s="3">
        <v>455.29205816132702</v>
      </c>
      <c r="M6881" s="7">
        <f>Sales_Table[[#This Row],[Order qty]]*Sales_Table[[#This Row],[unit price]]</f>
        <v>4461.8621699810064</v>
      </c>
      <c r="N6881" s="8">
        <f>Sales_Table[[#This Row],[Revenue]]-Sales_Table[[#This Row],[unit cost]]</f>
        <v>4006.5701118196794</v>
      </c>
    </row>
    <row r="6882" spans="1:14" ht="14.25" customHeight="1">
      <c r="A6882" t="s">
        <v>6895</v>
      </c>
      <c r="B6882" s="4">
        <v>43887</v>
      </c>
      <c r="C6882" s="6" t="str">
        <f t="shared" si="214"/>
        <v>Apr</v>
      </c>
      <c r="D6882" s="6" t="str">
        <f t="shared" si="215"/>
        <v>3</v>
      </c>
      <c r="E6882" t="s">
        <v>20</v>
      </c>
      <c r="F6882" s="3" t="s">
        <v>12</v>
      </c>
      <c r="G6882">
        <v>1</v>
      </c>
      <c r="H6882">
        <v>3</v>
      </c>
      <c r="I6882">
        <v>37</v>
      </c>
      <c r="J6882">
        <v>8</v>
      </c>
      <c r="K6882" s="3">
        <v>240.05661410093299</v>
      </c>
      <c r="L6882" s="3">
        <v>171.46901007209499</v>
      </c>
      <c r="M6882" s="7">
        <f>Sales_Table[[#This Row],[Order qty]]*Sales_Table[[#This Row],[unit price]]</f>
        <v>1920.4529128074639</v>
      </c>
      <c r="N6882" s="8">
        <f>Sales_Table[[#This Row],[Revenue]]-Sales_Table[[#This Row],[unit cost]]</f>
        <v>1748.9839027353689</v>
      </c>
    </row>
    <row r="6883" spans="1:14" ht="14.25" customHeight="1">
      <c r="A6883" t="s">
        <v>6896</v>
      </c>
      <c r="B6883" s="4">
        <v>43946</v>
      </c>
      <c r="C6883" s="6" t="str">
        <f t="shared" si="214"/>
        <v>Mar</v>
      </c>
      <c r="D6883" s="6" t="str">
        <f t="shared" si="215"/>
        <v>2</v>
      </c>
      <c r="E6883" t="s">
        <v>20</v>
      </c>
      <c r="F6883" s="3" t="s">
        <v>12</v>
      </c>
      <c r="G6883">
        <v>9</v>
      </c>
      <c r="H6883">
        <v>28</v>
      </c>
      <c r="I6883">
        <v>37</v>
      </c>
      <c r="J6883">
        <v>2</v>
      </c>
      <c r="K6883" s="3">
        <v>329.41804254055</v>
      </c>
      <c r="L6883" s="3">
        <v>235.29860181467899</v>
      </c>
      <c r="M6883" s="7">
        <f>Sales_Table[[#This Row],[Order qty]]*Sales_Table[[#This Row],[unit price]]</f>
        <v>658.83608508110001</v>
      </c>
      <c r="N6883" s="8">
        <f>Sales_Table[[#This Row],[Revenue]]-Sales_Table[[#This Row],[unit cost]]</f>
        <v>423.53748326642102</v>
      </c>
    </row>
    <row r="6884" spans="1:14" ht="14.25" customHeight="1">
      <c r="A6884" t="s">
        <v>6897</v>
      </c>
      <c r="B6884" s="4">
        <v>43898</v>
      </c>
      <c r="C6884" s="6" t="str">
        <f t="shared" si="214"/>
        <v>Feb</v>
      </c>
      <c r="D6884" s="6" t="str">
        <f t="shared" si="215"/>
        <v>4</v>
      </c>
      <c r="E6884" t="s">
        <v>20</v>
      </c>
      <c r="F6884" s="3" t="s">
        <v>12</v>
      </c>
      <c r="G6884">
        <v>8</v>
      </c>
      <c r="H6884">
        <v>326</v>
      </c>
      <c r="I6884">
        <v>41</v>
      </c>
      <c r="J6884">
        <v>9</v>
      </c>
      <c r="K6884" s="3">
        <v>457.35737782716802</v>
      </c>
      <c r="L6884" s="3">
        <v>326.68384130511998</v>
      </c>
      <c r="M6884" s="7">
        <f>Sales_Table[[#This Row],[Order qty]]*Sales_Table[[#This Row],[unit price]]</f>
        <v>4116.2164004445121</v>
      </c>
      <c r="N6884" s="8">
        <f>Sales_Table[[#This Row],[Revenue]]-Sales_Table[[#This Row],[unit cost]]</f>
        <v>3789.5325591393921</v>
      </c>
    </row>
    <row r="6885" spans="1:14" ht="14.25" customHeight="1">
      <c r="A6885" t="s">
        <v>6898</v>
      </c>
      <c r="B6885" s="4">
        <v>43875</v>
      </c>
      <c r="C6885" s="6" t="str">
        <f t="shared" si="214"/>
        <v>Apr</v>
      </c>
      <c r="D6885" s="6" t="str">
        <f t="shared" si="215"/>
        <v>3</v>
      </c>
      <c r="E6885" t="s">
        <v>20</v>
      </c>
      <c r="F6885" s="3" t="s">
        <v>12</v>
      </c>
      <c r="G6885">
        <v>2</v>
      </c>
      <c r="H6885">
        <v>307</v>
      </c>
      <c r="I6885">
        <v>33</v>
      </c>
      <c r="J6885">
        <v>7</v>
      </c>
      <c r="K6885" s="3">
        <v>607.65601015090897</v>
      </c>
      <c r="L6885" s="3">
        <v>434.04000725064998</v>
      </c>
      <c r="M6885" s="7">
        <f>Sales_Table[[#This Row],[Order qty]]*Sales_Table[[#This Row],[unit price]]</f>
        <v>4253.5920710563623</v>
      </c>
      <c r="N6885" s="8">
        <f>Sales_Table[[#This Row],[Revenue]]-Sales_Table[[#This Row],[unit cost]]</f>
        <v>3819.5520638057124</v>
      </c>
    </row>
    <row r="6886" spans="1:14" ht="14.25" customHeight="1">
      <c r="A6886" t="s">
        <v>6899</v>
      </c>
      <c r="B6886" s="4">
        <v>43941</v>
      </c>
      <c r="C6886" s="6" t="str">
        <f t="shared" si="214"/>
        <v>Mar</v>
      </c>
      <c r="D6886" s="6" t="str">
        <f t="shared" si="215"/>
        <v>3</v>
      </c>
      <c r="E6886" t="s">
        <v>16</v>
      </c>
      <c r="F6886" s="3" t="s">
        <v>12</v>
      </c>
      <c r="G6886">
        <v>15</v>
      </c>
      <c r="H6886">
        <v>191</v>
      </c>
      <c r="I6886">
        <v>25</v>
      </c>
      <c r="J6886">
        <v>5</v>
      </c>
      <c r="K6886" s="3">
        <v>401.84769862890198</v>
      </c>
      <c r="L6886" s="3">
        <v>287.03407044921602</v>
      </c>
      <c r="M6886" s="7">
        <f>Sales_Table[[#This Row],[Order qty]]*Sales_Table[[#This Row],[unit price]]</f>
        <v>2009.2384931445099</v>
      </c>
      <c r="N6886" s="8">
        <f>Sales_Table[[#This Row],[Revenue]]-Sales_Table[[#This Row],[unit cost]]</f>
        <v>1722.2044226952939</v>
      </c>
    </row>
    <row r="6887" spans="1:14" ht="14.25" customHeight="1">
      <c r="A6887" t="s">
        <v>6900</v>
      </c>
      <c r="B6887" s="4">
        <v>43895</v>
      </c>
      <c r="C6887" s="6" t="str">
        <f t="shared" si="214"/>
        <v>Mar</v>
      </c>
      <c r="D6887" s="6" t="str">
        <f t="shared" si="215"/>
        <v>1</v>
      </c>
      <c r="E6887" t="s">
        <v>20</v>
      </c>
      <c r="F6887" s="3" t="s">
        <v>12</v>
      </c>
      <c r="G6887">
        <v>18</v>
      </c>
      <c r="H6887">
        <v>302</v>
      </c>
      <c r="I6887">
        <v>5</v>
      </c>
      <c r="J6887">
        <v>8</v>
      </c>
      <c r="K6887" s="3">
        <v>252.69737684726701</v>
      </c>
      <c r="L6887" s="3">
        <v>180.498126319477</v>
      </c>
      <c r="M6887" s="7">
        <f>Sales_Table[[#This Row],[Order qty]]*Sales_Table[[#This Row],[unit price]]</f>
        <v>2021.5790147781361</v>
      </c>
      <c r="N6887" s="8">
        <f>Sales_Table[[#This Row],[Revenue]]-Sales_Table[[#This Row],[unit cost]]</f>
        <v>1841.080888458659</v>
      </c>
    </row>
    <row r="6888" spans="1:14" ht="14.25" customHeight="1">
      <c r="A6888" t="s">
        <v>6901</v>
      </c>
      <c r="B6888" s="4">
        <v>43912</v>
      </c>
      <c r="C6888" s="6" t="str">
        <f t="shared" si="214"/>
        <v>Jan</v>
      </c>
      <c r="D6888" s="6" t="str">
        <f t="shared" si="215"/>
        <v>5</v>
      </c>
      <c r="E6888" t="s">
        <v>16</v>
      </c>
      <c r="F6888" s="3" t="s">
        <v>12</v>
      </c>
      <c r="G6888">
        <v>12</v>
      </c>
      <c r="H6888">
        <v>16</v>
      </c>
      <c r="I6888">
        <v>21</v>
      </c>
      <c r="J6888">
        <v>9</v>
      </c>
      <c r="K6888" s="3">
        <v>588.81161123514198</v>
      </c>
      <c r="L6888" s="3">
        <v>420.57972231081601</v>
      </c>
      <c r="M6888" s="7">
        <f>Sales_Table[[#This Row],[Order qty]]*Sales_Table[[#This Row],[unit price]]</f>
        <v>5299.3045011162776</v>
      </c>
      <c r="N6888" s="8">
        <f>Sales_Table[[#This Row],[Revenue]]-Sales_Table[[#This Row],[unit cost]]</f>
        <v>4878.7247788054619</v>
      </c>
    </row>
    <row r="6889" spans="1:14" ht="14.25" customHeight="1">
      <c r="A6889" t="s">
        <v>6902</v>
      </c>
      <c r="B6889" s="4">
        <v>43833</v>
      </c>
      <c r="C6889" s="6" t="str">
        <f t="shared" si="214"/>
        <v>May</v>
      </c>
      <c r="D6889" s="6" t="str">
        <f t="shared" si="215"/>
        <v>4</v>
      </c>
      <c r="E6889" t="s">
        <v>20</v>
      </c>
      <c r="F6889" s="3" t="s">
        <v>12</v>
      </c>
      <c r="G6889">
        <v>3</v>
      </c>
      <c r="H6889">
        <v>159</v>
      </c>
      <c r="I6889">
        <v>27</v>
      </c>
      <c r="J6889">
        <v>1</v>
      </c>
      <c r="K6889" s="3">
        <v>634.66660094261204</v>
      </c>
      <c r="L6889" s="3">
        <v>453.33328638758002</v>
      </c>
      <c r="M6889" s="7">
        <f>Sales_Table[[#This Row],[Order qty]]*Sales_Table[[#This Row],[unit price]]</f>
        <v>634.66660094261204</v>
      </c>
      <c r="N6889" s="8">
        <f>Sales_Table[[#This Row],[Revenue]]-Sales_Table[[#This Row],[unit cost]]</f>
        <v>181.33331455503202</v>
      </c>
    </row>
    <row r="6890" spans="1:14" ht="14.25" customHeight="1">
      <c r="A6890" t="s">
        <v>6903</v>
      </c>
      <c r="B6890" s="4">
        <v>43955</v>
      </c>
      <c r="C6890" s="6" t="str">
        <f t="shared" si="214"/>
        <v>Apr</v>
      </c>
      <c r="D6890" s="6" t="str">
        <f t="shared" si="215"/>
        <v>4</v>
      </c>
      <c r="E6890" t="s">
        <v>20</v>
      </c>
      <c r="F6890" s="3" t="s">
        <v>12</v>
      </c>
      <c r="G6890">
        <v>3</v>
      </c>
      <c r="H6890">
        <v>295</v>
      </c>
      <c r="I6890">
        <v>19</v>
      </c>
      <c r="J6890">
        <v>3</v>
      </c>
      <c r="K6890" s="3">
        <v>183.94605320692099</v>
      </c>
      <c r="L6890" s="3">
        <v>131.39003800494299</v>
      </c>
      <c r="M6890" s="7">
        <f>Sales_Table[[#This Row],[Order qty]]*Sales_Table[[#This Row],[unit price]]</f>
        <v>551.83815962076301</v>
      </c>
      <c r="N6890" s="8">
        <f>Sales_Table[[#This Row],[Revenue]]-Sales_Table[[#This Row],[unit cost]]</f>
        <v>420.44812161582001</v>
      </c>
    </row>
    <row r="6891" spans="1:14" ht="14.25" customHeight="1">
      <c r="A6891" t="s">
        <v>6904</v>
      </c>
      <c r="B6891" s="4">
        <v>43924</v>
      </c>
      <c r="C6891" s="6" t="str">
        <f t="shared" si="214"/>
        <v>Apr</v>
      </c>
      <c r="D6891" s="6" t="str">
        <f t="shared" si="215"/>
        <v>1</v>
      </c>
      <c r="E6891" t="s">
        <v>14</v>
      </c>
      <c r="F6891" s="3" t="s">
        <v>12</v>
      </c>
      <c r="G6891">
        <v>10</v>
      </c>
      <c r="H6891">
        <v>4</v>
      </c>
      <c r="I6891">
        <v>14</v>
      </c>
      <c r="J6891">
        <v>10</v>
      </c>
      <c r="K6891" s="3">
        <v>440.26193225383798</v>
      </c>
      <c r="L6891" s="3">
        <v>314.472808752741</v>
      </c>
      <c r="M6891" s="7">
        <f>Sales_Table[[#This Row],[Order qty]]*Sales_Table[[#This Row],[unit price]]</f>
        <v>4402.6193225383795</v>
      </c>
      <c r="N6891" s="8">
        <f>Sales_Table[[#This Row],[Revenue]]-Sales_Table[[#This Row],[unit cost]]</f>
        <v>4088.1465137856385</v>
      </c>
    </row>
    <row r="6892" spans="1:14" ht="14.25" customHeight="1">
      <c r="A6892" t="s">
        <v>6905</v>
      </c>
      <c r="B6892" s="4">
        <v>43951</v>
      </c>
      <c r="C6892" s="6" t="str">
        <f t="shared" si="214"/>
        <v>Jan</v>
      </c>
      <c r="D6892" s="6" t="str">
        <f t="shared" si="215"/>
        <v>4</v>
      </c>
      <c r="E6892" t="s">
        <v>20</v>
      </c>
      <c r="F6892" s="3" t="s">
        <v>12</v>
      </c>
      <c r="G6892">
        <v>23</v>
      </c>
      <c r="H6892">
        <v>225</v>
      </c>
      <c r="I6892">
        <v>31</v>
      </c>
      <c r="J6892">
        <v>7</v>
      </c>
      <c r="K6892" s="3">
        <v>547.789087593555</v>
      </c>
      <c r="L6892" s="3">
        <v>391.27791970968201</v>
      </c>
      <c r="M6892" s="7">
        <f>Sales_Table[[#This Row],[Order qty]]*Sales_Table[[#This Row],[unit price]]</f>
        <v>3834.523613154885</v>
      </c>
      <c r="N6892" s="8">
        <f>Sales_Table[[#This Row],[Revenue]]-Sales_Table[[#This Row],[unit cost]]</f>
        <v>3443.245693445203</v>
      </c>
    </row>
    <row r="6893" spans="1:14" ht="14.25" customHeight="1">
      <c r="A6893" t="s">
        <v>6906</v>
      </c>
      <c r="B6893" s="4">
        <v>43837</v>
      </c>
      <c r="C6893" s="6" t="str">
        <f t="shared" si="214"/>
        <v>Apr</v>
      </c>
      <c r="D6893" s="6" t="str">
        <f t="shared" si="215"/>
        <v>4</v>
      </c>
      <c r="E6893" t="s">
        <v>20</v>
      </c>
      <c r="F6893" s="3" t="s">
        <v>12</v>
      </c>
      <c r="G6893">
        <v>18</v>
      </c>
      <c r="H6893">
        <v>208</v>
      </c>
      <c r="I6893">
        <v>38</v>
      </c>
      <c r="J6893">
        <v>5</v>
      </c>
      <c r="K6893" s="3">
        <v>319.970744132996</v>
      </c>
      <c r="L6893" s="3">
        <v>228.550531523568</v>
      </c>
      <c r="M6893" s="7">
        <f>Sales_Table[[#This Row],[Order qty]]*Sales_Table[[#This Row],[unit price]]</f>
        <v>1599.8537206649801</v>
      </c>
      <c r="N6893" s="8">
        <f>Sales_Table[[#This Row],[Revenue]]-Sales_Table[[#This Row],[unit cost]]</f>
        <v>1371.3031891414121</v>
      </c>
    </row>
    <row r="6894" spans="1:14" ht="14.25" customHeight="1">
      <c r="A6894" t="s">
        <v>6907</v>
      </c>
      <c r="B6894" s="4">
        <v>43929</v>
      </c>
      <c r="C6894" s="6" t="str">
        <f t="shared" si="214"/>
        <v>Apr</v>
      </c>
      <c r="D6894" s="6" t="str">
        <f t="shared" si="215"/>
        <v>2</v>
      </c>
      <c r="E6894" t="s">
        <v>20</v>
      </c>
      <c r="F6894" s="3" t="s">
        <v>12</v>
      </c>
      <c r="G6894">
        <v>6</v>
      </c>
      <c r="H6894">
        <v>40</v>
      </c>
      <c r="I6894">
        <v>14</v>
      </c>
      <c r="J6894">
        <v>7</v>
      </c>
      <c r="K6894" s="3">
        <v>562.573906838894</v>
      </c>
      <c r="L6894" s="3">
        <v>401.83850488492402</v>
      </c>
      <c r="M6894" s="7">
        <f>Sales_Table[[#This Row],[Order qty]]*Sales_Table[[#This Row],[unit price]]</f>
        <v>3938.0173478722581</v>
      </c>
      <c r="N6894" s="8">
        <f>Sales_Table[[#This Row],[Revenue]]-Sales_Table[[#This Row],[unit cost]]</f>
        <v>3536.1788429873341</v>
      </c>
    </row>
    <row r="6895" spans="1:14" ht="14.25" customHeight="1">
      <c r="A6895" t="s">
        <v>6908</v>
      </c>
      <c r="B6895" s="4">
        <v>43934</v>
      </c>
      <c r="C6895" s="6" t="str">
        <f t="shared" si="214"/>
        <v>Feb</v>
      </c>
      <c r="D6895" s="6" t="str">
        <f t="shared" si="215"/>
        <v>1</v>
      </c>
      <c r="E6895" t="s">
        <v>11</v>
      </c>
      <c r="F6895" s="3" t="s">
        <v>12</v>
      </c>
      <c r="G6895">
        <v>22</v>
      </c>
      <c r="H6895">
        <v>71</v>
      </c>
      <c r="I6895">
        <v>1</v>
      </c>
      <c r="J6895">
        <v>6</v>
      </c>
      <c r="K6895" s="3">
        <v>625.00752174854301</v>
      </c>
      <c r="L6895" s="3">
        <v>446.43394410610199</v>
      </c>
      <c r="M6895" s="7">
        <f>Sales_Table[[#This Row],[Order qty]]*Sales_Table[[#This Row],[unit price]]</f>
        <v>3750.0451304912581</v>
      </c>
      <c r="N6895" s="8">
        <f>Sales_Table[[#This Row],[Revenue]]-Sales_Table[[#This Row],[unit cost]]</f>
        <v>3303.6111863851561</v>
      </c>
    </row>
    <row r="6896" spans="1:14" ht="14.25" customHeight="1">
      <c r="A6896" t="s">
        <v>6909</v>
      </c>
      <c r="B6896" s="4">
        <v>43863</v>
      </c>
      <c r="C6896" s="6" t="str">
        <f t="shared" si="214"/>
        <v>Jan</v>
      </c>
      <c r="D6896" s="6" t="str">
        <f t="shared" si="215"/>
        <v>3</v>
      </c>
      <c r="E6896" t="s">
        <v>20</v>
      </c>
      <c r="F6896" s="3" t="s">
        <v>12</v>
      </c>
      <c r="G6896">
        <v>7</v>
      </c>
      <c r="H6896">
        <v>367</v>
      </c>
      <c r="I6896">
        <v>29</v>
      </c>
      <c r="J6896">
        <v>3</v>
      </c>
      <c r="K6896" s="3">
        <v>164.91486793756499</v>
      </c>
      <c r="L6896" s="3">
        <v>117.796334241118</v>
      </c>
      <c r="M6896" s="7">
        <f>Sales_Table[[#This Row],[Order qty]]*Sales_Table[[#This Row],[unit price]]</f>
        <v>494.744603812695</v>
      </c>
      <c r="N6896" s="8">
        <f>Sales_Table[[#This Row],[Revenue]]-Sales_Table[[#This Row],[unit cost]]</f>
        <v>376.94826957157699</v>
      </c>
    </row>
    <row r="6897" spans="1:14" ht="14.25" customHeight="1">
      <c r="A6897" t="s">
        <v>6910</v>
      </c>
      <c r="B6897" s="4">
        <v>43852</v>
      </c>
      <c r="C6897" s="6" t="str">
        <f t="shared" si="214"/>
        <v>Mar</v>
      </c>
      <c r="D6897" s="6" t="str">
        <f t="shared" si="215"/>
        <v>1</v>
      </c>
      <c r="E6897" t="s">
        <v>11</v>
      </c>
      <c r="F6897" s="3" t="s">
        <v>12</v>
      </c>
      <c r="G6897">
        <v>11</v>
      </c>
      <c r="H6897">
        <v>310</v>
      </c>
      <c r="I6897">
        <v>45</v>
      </c>
      <c r="J6897">
        <v>3</v>
      </c>
      <c r="K6897" s="3">
        <v>578.75575661659195</v>
      </c>
      <c r="L6897" s="3">
        <v>413.39696901185198</v>
      </c>
      <c r="M6897" s="7">
        <f>Sales_Table[[#This Row],[Order qty]]*Sales_Table[[#This Row],[unit price]]</f>
        <v>1736.2672698497759</v>
      </c>
      <c r="N6897" s="8">
        <f>Sales_Table[[#This Row],[Revenue]]-Sales_Table[[#This Row],[unit cost]]</f>
        <v>1322.8703008379239</v>
      </c>
    </row>
    <row r="6898" spans="1:14" ht="14.25" customHeight="1">
      <c r="A6898" t="s">
        <v>6911</v>
      </c>
      <c r="B6898" s="4">
        <v>43899</v>
      </c>
      <c r="C6898" s="6" t="str">
        <f t="shared" si="214"/>
        <v>Jan</v>
      </c>
      <c r="D6898" s="6" t="str">
        <f t="shared" si="215"/>
        <v>1</v>
      </c>
      <c r="E6898" t="s">
        <v>14</v>
      </c>
      <c r="F6898" s="3" t="s">
        <v>12</v>
      </c>
      <c r="G6898">
        <v>11</v>
      </c>
      <c r="H6898">
        <v>75</v>
      </c>
      <c r="I6898">
        <v>10</v>
      </c>
      <c r="J6898">
        <v>9</v>
      </c>
      <c r="K6898" s="3">
        <v>576.98180884122803</v>
      </c>
      <c r="L6898" s="3">
        <v>412.12986345802</v>
      </c>
      <c r="M6898" s="7">
        <f>Sales_Table[[#This Row],[Order qty]]*Sales_Table[[#This Row],[unit price]]</f>
        <v>5192.8362795710527</v>
      </c>
      <c r="N6898" s="8">
        <f>Sales_Table[[#This Row],[Revenue]]-Sales_Table[[#This Row],[unit cost]]</f>
        <v>4780.7064161130329</v>
      </c>
    </row>
    <row r="6899" spans="1:14" ht="14.25" customHeight="1">
      <c r="A6899" t="s">
        <v>6912</v>
      </c>
      <c r="B6899" s="4">
        <v>43860</v>
      </c>
      <c r="C6899" s="6" t="str">
        <f t="shared" si="214"/>
        <v>Jan</v>
      </c>
      <c r="D6899" s="6" t="str">
        <f t="shared" si="215"/>
        <v>1</v>
      </c>
      <c r="E6899" t="s">
        <v>20</v>
      </c>
      <c r="F6899" s="3" t="s">
        <v>12</v>
      </c>
      <c r="G6899">
        <v>24</v>
      </c>
      <c r="H6899">
        <v>145</v>
      </c>
      <c r="I6899">
        <v>24</v>
      </c>
      <c r="J6899">
        <v>10</v>
      </c>
      <c r="K6899" s="3">
        <v>338.744997382164</v>
      </c>
      <c r="L6899" s="3">
        <v>241.96071241583101</v>
      </c>
      <c r="M6899" s="7">
        <f>Sales_Table[[#This Row],[Order qty]]*Sales_Table[[#This Row],[unit price]]</f>
        <v>3387.44997382164</v>
      </c>
      <c r="N6899" s="8">
        <f>Sales_Table[[#This Row],[Revenue]]-Sales_Table[[#This Row],[unit cost]]</f>
        <v>3145.489261405809</v>
      </c>
    </row>
    <row r="6900" spans="1:14" ht="14.25" customHeight="1">
      <c r="A6900" t="s">
        <v>6913</v>
      </c>
      <c r="B6900" s="4">
        <v>43854</v>
      </c>
      <c r="C6900" s="6" t="str">
        <f t="shared" si="214"/>
        <v>Jan</v>
      </c>
      <c r="D6900" s="6" t="str">
        <f t="shared" si="215"/>
        <v>3</v>
      </c>
      <c r="E6900" t="s">
        <v>16</v>
      </c>
      <c r="F6900" s="3" t="s">
        <v>12</v>
      </c>
      <c r="G6900">
        <v>7</v>
      </c>
      <c r="H6900">
        <v>71</v>
      </c>
      <c r="I6900">
        <v>28</v>
      </c>
      <c r="J6900">
        <v>2</v>
      </c>
      <c r="K6900" s="3">
        <v>375.06889611482598</v>
      </c>
      <c r="L6900" s="3">
        <v>267.906354367733</v>
      </c>
      <c r="M6900" s="7">
        <f>Sales_Table[[#This Row],[Order qty]]*Sales_Table[[#This Row],[unit price]]</f>
        <v>750.13779222965195</v>
      </c>
      <c r="N6900" s="8">
        <f>Sales_Table[[#This Row],[Revenue]]-Sales_Table[[#This Row],[unit cost]]</f>
        <v>482.23143786191895</v>
      </c>
    </row>
    <row r="6901" spans="1:14" ht="14.25" customHeight="1">
      <c r="A6901" t="s">
        <v>6914</v>
      </c>
      <c r="B6901" s="4">
        <v>43847</v>
      </c>
      <c r="C6901" s="6" t="str">
        <f t="shared" si="214"/>
        <v>Mar</v>
      </c>
      <c r="D6901" s="6" t="str">
        <f t="shared" si="215"/>
        <v>5</v>
      </c>
      <c r="E6901" t="s">
        <v>14</v>
      </c>
      <c r="F6901" s="3" t="s">
        <v>12</v>
      </c>
      <c r="G6901">
        <v>6</v>
      </c>
      <c r="H6901">
        <v>45</v>
      </c>
      <c r="I6901">
        <v>41</v>
      </c>
      <c r="J6901">
        <v>5</v>
      </c>
      <c r="K6901" s="3">
        <v>516.44430685043301</v>
      </c>
      <c r="L6901" s="3">
        <v>368.88879060745199</v>
      </c>
      <c r="M6901" s="7">
        <f>Sales_Table[[#This Row],[Order qty]]*Sales_Table[[#This Row],[unit price]]</f>
        <v>2582.2215342521649</v>
      </c>
      <c r="N6901" s="8">
        <f>Sales_Table[[#This Row],[Revenue]]-Sales_Table[[#This Row],[unit cost]]</f>
        <v>2213.332743644713</v>
      </c>
    </row>
    <row r="6902" spans="1:14" ht="14.25" customHeight="1">
      <c r="A6902" t="s">
        <v>6915</v>
      </c>
      <c r="B6902" s="4">
        <v>43897</v>
      </c>
      <c r="C6902" s="6" t="str">
        <f t="shared" si="214"/>
        <v>May</v>
      </c>
      <c r="D6902" s="6" t="str">
        <f t="shared" si="215"/>
        <v>4</v>
      </c>
      <c r="E6902" t="s">
        <v>14</v>
      </c>
      <c r="F6902" s="3" t="s">
        <v>12</v>
      </c>
      <c r="G6902">
        <v>22</v>
      </c>
      <c r="H6902">
        <v>21</v>
      </c>
      <c r="I6902">
        <v>1</v>
      </c>
      <c r="J6902">
        <v>7</v>
      </c>
      <c r="K6902" s="3">
        <v>186.714253842831</v>
      </c>
      <c r="L6902" s="3">
        <v>133.36732417344999</v>
      </c>
      <c r="M6902" s="7">
        <f>Sales_Table[[#This Row],[Order qty]]*Sales_Table[[#This Row],[unit price]]</f>
        <v>1306.9997768998169</v>
      </c>
      <c r="N6902" s="8">
        <f>Sales_Table[[#This Row],[Revenue]]-Sales_Table[[#This Row],[unit cost]]</f>
        <v>1173.6324527263669</v>
      </c>
    </row>
    <row r="6903" spans="1:14" ht="14.25" customHeight="1">
      <c r="A6903" t="s">
        <v>6916</v>
      </c>
      <c r="B6903" s="4">
        <v>43959</v>
      </c>
      <c r="C6903" s="6" t="str">
        <f t="shared" si="214"/>
        <v>Apr</v>
      </c>
      <c r="D6903" s="6" t="str">
        <f t="shared" si="215"/>
        <v>4</v>
      </c>
      <c r="E6903" t="s">
        <v>20</v>
      </c>
      <c r="F6903" s="3" t="s">
        <v>12</v>
      </c>
      <c r="G6903">
        <v>15</v>
      </c>
      <c r="H6903">
        <v>3</v>
      </c>
      <c r="I6903">
        <v>24</v>
      </c>
      <c r="J6903">
        <v>4</v>
      </c>
      <c r="K6903" s="3">
        <v>360.40337526798203</v>
      </c>
      <c r="L6903" s="3">
        <v>257.43098233427298</v>
      </c>
      <c r="M6903" s="7">
        <f>Sales_Table[[#This Row],[Order qty]]*Sales_Table[[#This Row],[unit price]]</f>
        <v>1441.6135010719281</v>
      </c>
      <c r="N6903" s="8">
        <f>Sales_Table[[#This Row],[Revenue]]-Sales_Table[[#This Row],[unit cost]]</f>
        <v>1184.1825187376551</v>
      </c>
    </row>
    <row r="6904" spans="1:14" ht="14.25" customHeight="1">
      <c r="A6904" t="s">
        <v>6917</v>
      </c>
      <c r="B6904" s="4">
        <v>43924</v>
      </c>
      <c r="C6904" s="6" t="str">
        <f t="shared" si="214"/>
        <v>Apr</v>
      </c>
      <c r="D6904" s="6" t="str">
        <f t="shared" si="215"/>
        <v>4</v>
      </c>
      <c r="E6904" t="s">
        <v>16</v>
      </c>
      <c r="F6904" s="3" t="s">
        <v>12</v>
      </c>
      <c r="G6904">
        <v>23</v>
      </c>
      <c r="H6904">
        <v>28</v>
      </c>
      <c r="I6904">
        <v>21</v>
      </c>
      <c r="J6904">
        <v>2</v>
      </c>
      <c r="K6904" s="3">
        <v>375.77662378549599</v>
      </c>
      <c r="L6904" s="3">
        <v>268.41187413249702</v>
      </c>
      <c r="M6904" s="7">
        <f>Sales_Table[[#This Row],[Order qty]]*Sales_Table[[#This Row],[unit price]]</f>
        <v>751.55324757099197</v>
      </c>
      <c r="N6904" s="8">
        <f>Sales_Table[[#This Row],[Revenue]]-Sales_Table[[#This Row],[unit cost]]</f>
        <v>483.14137343849495</v>
      </c>
    </row>
    <row r="6905" spans="1:14" ht="14.25" customHeight="1">
      <c r="A6905" t="s">
        <v>6918</v>
      </c>
      <c r="B6905" s="4">
        <v>43944</v>
      </c>
      <c r="C6905" s="6" t="str">
        <f t="shared" si="214"/>
        <v>Apr</v>
      </c>
      <c r="D6905" s="6" t="str">
        <f t="shared" si="215"/>
        <v>3</v>
      </c>
      <c r="E6905" t="s">
        <v>16</v>
      </c>
      <c r="F6905" s="3" t="s">
        <v>12</v>
      </c>
      <c r="G6905">
        <v>1</v>
      </c>
      <c r="H6905">
        <v>201</v>
      </c>
      <c r="I6905">
        <v>43</v>
      </c>
      <c r="J6905">
        <v>6</v>
      </c>
      <c r="K6905" s="3">
        <v>442.52253985405002</v>
      </c>
      <c r="L6905" s="3">
        <v>316.087528467178</v>
      </c>
      <c r="M6905" s="7">
        <f>Sales_Table[[#This Row],[Order qty]]*Sales_Table[[#This Row],[unit price]]</f>
        <v>2655.1352391242999</v>
      </c>
      <c r="N6905" s="8">
        <f>Sales_Table[[#This Row],[Revenue]]-Sales_Table[[#This Row],[unit cost]]</f>
        <v>2339.047710657122</v>
      </c>
    </row>
    <row r="6906" spans="1:14" ht="14.25" customHeight="1">
      <c r="A6906" t="s">
        <v>6919</v>
      </c>
      <c r="B6906" s="4">
        <v>43942</v>
      </c>
      <c r="C6906" s="6" t="str">
        <f t="shared" si="214"/>
        <v>Mar</v>
      </c>
      <c r="D6906" s="6" t="str">
        <f t="shared" si="215"/>
        <v>5</v>
      </c>
      <c r="E6906" t="s">
        <v>11</v>
      </c>
      <c r="F6906" s="3" t="s">
        <v>12</v>
      </c>
      <c r="G6906">
        <v>2</v>
      </c>
      <c r="H6906">
        <v>297</v>
      </c>
      <c r="I6906">
        <v>18</v>
      </c>
      <c r="J6906">
        <v>2</v>
      </c>
      <c r="K6906" s="3">
        <v>248.125306785107</v>
      </c>
      <c r="L6906" s="3">
        <v>177.232361989362</v>
      </c>
      <c r="M6906" s="7">
        <f>Sales_Table[[#This Row],[Order qty]]*Sales_Table[[#This Row],[unit price]]</f>
        <v>496.250613570214</v>
      </c>
      <c r="N6906" s="8">
        <f>Sales_Table[[#This Row],[Revenue]]-Sales_Table[[#This Row],[unit cost]]</f>
        <v>319.018251580852</v>
      </c>
    </row>
    <row r="6907" spans="1:14" ht="14.25" customHeight="1">
      <c r="A6907" t="s">
        <v>6920</v>
      </c>
      <c r="B6907" s="4">
        <v>43918</v>
      </c>
      <c r="C6907" s="6" t="str">
        <f t="shared" si="214"/>
        <v>May</v>
      </c>
      <c r="D6907" s="6" t="str">
        <f t="shared" si="215"/>
        <v>1</v>
      </c>
      <c r="E6907" t="s">
        <v>16</v>
      </c>
      <c r="F6907" s="3" t="s">
        <v>12</v>
      </c>
      <c r="G6907">
        <v>7</v>
      </c>
      <c r="H6907">
        <v>341</v>
      </c>
      <c r="I6907">
        <v>19</v>
      </c>
      <c r="J6907">
        <v>5</v>
      </c>
      <c r="K6907" s="3">
        <v>281.48296058177903</v>
      </c>
      <c r="L6907" s="3">
        <v>201.059257558414</v>
      </c>
      <c r="M6907" s="7">
        <f>Sales_Table[[#This Row],[Order qty]]*Sales_Table[[#This Row],[unit price]]</f>
        <v>1407.4148029088951</v>
      </c>
      <c r="N6907" s="8">
        <f>Sales_Table[[#This Row],[Revenue]]-Sales_Table[[#This Row],[unit cost]]</f>
        <v>1206.3555453504812</v>
      </c>
    </row>
    <row r="6908" spans="1:14" ht="14.25" customHeight="1">
      <c r="A6908" t="s">
        <v>6921</v>
      </c>
      <c r="B6908" s="4">
        <v>43956</v>
      </c>
      <c r="C6908" s="6" t="str">
        <f t="shared" si="214"/>
        <v>Jan</v>
      </c>
      <c r="D6908" s="6" t="str">
        <f t="shared" si="215"/>
        <v>3</v>
      </c>
      <c r="E6908" t="s">
        <v>11</v>
      </c>
      <c r="F6908" s="3" t="s">
        <v>12</v>
      </c>
      <c r="G6908">
        <v>22</v>
      </c>
      <c r="H6908">
        <v>11</v>
      </c>
      <c r="I6908">
        <v>7</v>
      </c>
      <c r="J6908">
        <v>8</v>
      </c>
      <c r="K6908" s="3">
        <v>421.84963542222999</v>
      </c>
      <c r="L6908" s="3">
        <v>301.32116815873599</v>
      </c>
      <c r="M6908" s="7">
        <f>Sales_Table[[#This Row],[Order qty]]*Sales_Table[[#This Row],[unit price]]</f>
        <v>3374.79708337784</v>
      </c>
      <c r="N6908" s="8">
        <f>Sales_Table[[#This Row],[Revenue]]-Sales_Table[[#This Row],[unit cost]]</f>
        <v>3073.4759152191041</v>
      </c>
    </row>
    <row r="6909" spans="1:14" ht="14.25" customHeight="1">
      <c r="A6909" t="s">
        <v>6922</v>
      </c>
      <c r="B6909" s="4">
        <v>43856</v>
      </c>
      <c r="C6909" s="6" t="str">
        <f t="shared" si="214"/>
        <v>Mar</v>
      </c>
      <c r="D6909" s="6" t="str">
        <f t="shared" si="215"/>
        <v>5</v>
      </c>
      <c r="E6909" t="s">
        <v>20</v>
      </c>
      <c r="F6909" s="3" t="s">
        <v>12</v>
      </c>
      <c r="G6909">
        <v>6</v>
      </c>
      <c r="H6909">
        <v>294</v>
      </c>
      <c r="I6909">
        <v>47</v>
      </c>
      <c r="J6909">
        <v>9</v>
      </c>
      <c r="K6909" s="3">
        <v>500.618202209473</v>
      </c>
      <c r="L6909" s="3">
        <v>357.58443014962302</v>
      </c>
      <c r="M6909" s="7">
        <f>Sales_Table[[#This Row],[Order qty]]*Sales_Table[[#This Row],[unit price]]</f>
        <v>4505.5638198852566</v>
      </c>
      <c r="N6909" s="8">
        <f>Sales_Table[[#This Row],[Revenue]]-Sales_Table[[#This Row],[unit cost]]</f>
        <v>4147.979389735634</v>
      </c>
    </row>
    <row r="6910" spans="1:14" ht="14.25" customHeight="1">
      <c r="A6910" t="s">
        <v>6923</v>
      </c>
      <c r="B6910" s="4">
        <v>43918</v>
      </c>
      <c r="C6910" s="6" t="str">
        <f t="shared" si="214"/>
        <v>May</v>
      </c>
      <c r="D6910" s="6" t="str">
        <f t="shared" si="215"/>
        <v>1</v>
      </c>
      <c r="E6910" t="s">
        <v>11</v>
      </c>
      <c r="F6910" s="3" t="s">
        <v>12</v>
      </c>
      <c r="G6910">
        <v>13</v>
      </c>
      <c r="H6910">
        <v>356</v>
      </c>
      <c r="I6910">
        <v>43</v>
      </c>
      <c r="J6910">
        <v>3</v>
      </c>
      <c r="K6910" s="3">
        <v>612.14422792196297</v>
      </c>
      <c r="L6910" s="3">
        <v>437.24587708711601</v>
      </c>
      <c r="M6910" s="7">
        <f>Sales_Table[[#This Row],[Order qty]]*Sales_Table[[#This Row],[unit price]]</f>
        <v>1836.4326837658889</v>
      </c>
      <c r="N6910" s="8">
        <f>Sales_Table[[#This Row],[Revenue]]-Sales_Table[[#This Row],[unit cost]]</f>
        <v>1399.1868066787729</v>
      </c>
    </row>
    <row r="6911" spans="1:14" ht="14.25" customHeight="1">
      <c r="A6911" t="s">
        <v>6924</v>
      </c>
      <c r="B6911" s="4">
        <v>43979</v>
      </c>
      <c r="C6911" s="6" t="str">
        <f t="shared" si="214"/>
        <v>Jan</v>
      </c>
      <c r="D6911" s="6" t="str">
        <f t="shared" si="215"/>
        <v>2</v>
      </c>
      <c r="E6911" t="s">
        <v>16</v>
      </c>
      <c r="F6911" s="3" t="s">
        <v>12</v>
      </c>
      <c r="G6911">
        <v>5</v>
      </c>
      <c r="H6911">
        <v>348</v>
      </c>
      <c r="I6911">
        <v>27</v>
      </c>
      <c r="J6911">
        <v>4</v>
      </c>
      <c r="K6911" s="3">
        <v>204.75847256183599</v>
      </c>
      <c r="L6911" s="3">
        <v>146.25605182988301</v>
      </c>
      <c r="M6911" s="7">
        <f>Sales_Table[[#This Row],[Order qty]]*Sales_Table[[#This Row],[unit price]]</f>
        <v>819.03389024734395</v>
      </c>
      <c r="N6911" s="8">
        <f>Sales_Table[[#This Row],[Revenue]]-Sales_Table[[#This Row],[unit cost]]</f>
        <v>672.777838417461</v>
      </c>
    </row>
    <row r="6912" spans="1:14" ht="14.25" customHeight="1">
      <c r="A6912" t="s">
        <v>6925</v>
      </c>
      <c r="B6912" s="4">
        <v>43843</v>
      </c>
      <c r="C6912" s="6" t="str">
        <f t="shared" si="214"/>
        <v>Feb</v>
      </c>
      <c r="D6912" s="6" t="str">
        <f t="shared" si="215"/>
        <v>4</v>
      </c>
      <c r="E6912" t="s">
        <v>14</v>
      </c>
      <c r="F6912" s="3" t="s">
        <v>12</v>
      </c>
      <c r="G6912">
        <v>17</v>
      </c>
      <c r="H6912">
        <v>271</v>
      </c>
      <c r="I6912">
        <v>25</v>
      </c>
      <c r="J6912">
        <v>2</v>
      </c>
      <c r="K6912" s="3">
        <v>236.276273310184</v>
      </c>
      <c r="L6912" s="3">
        <v>168.76876665013199</v>
      </c>
      <c r="M6912" s="7">
        <f>Sales_Table[[#This Row],[Order qty]]*Sales_Table[[#This Row],[unit price]]</f>
        <v>472.55254662036799</v>
      </c>
      <c r="N6912" s="8">
        <f>Sales_Table[[#This Row],[Revenue]]-Sales_Table[[#This Row],[unit cost]]</f>
        <v>303.78377997023597</v>
      </c>
    </row>
    <row r="6913" spans="1:14" ht="14.25" customHeight="1">
      <c r="A6913" t="s">
        <v>6926</v>
      </c>
      <c r="B6913" s="4">
        <v>43874</v>
      </c>
      <c r="C6913" s="6" t="str">
        <f t="shared" si="214"/>
        <v>Apr</v>
      </c>
      <c r="D6913" s="6" t="str">
        <f t="shared" si="215"/>
        <v>5</v>
      </c>
      <c r="E6913" t="s">
        <v>20</v>
      </c>
      <c r="F6913" s="3" t="s">
        <v>12</v>
      </c>
      <c r="G6913">
        <v>4</v>
      </c>
      <c r="H6913">
        <v>230</v>
      </c>
      <c r="I6913">
        <v>15</v>
      </c>
      <c r="J6913">
        <v>8</v>
      </c>
      <c r="K6913" s="3">
        <v>425.82876706123398</v>
      </c>
      <c r="L6913" s="3">
        <v>304.16340504373801</v>
      </c>
      <c r="M6913" s="7">
        <f>Sales_Table[[#This Row],[Order qty]]*Sales_Table[[#This Row],[unit price]]</f>
        <v>3406.6301364898718</v>
      </c>
      <c r="N6913" s="8">
        <f>Sales_Table[[#This Row],[Revenue]]-Sales_Table[[#This Row],[unit cost]]</f>
        <v>3102.466731446134</v>
      </c>
    </row>
    <row r="6914" spans="1:14" ht="14.25" customHeight="1">
      <c r="A6914" t="s">
        <v>6927</v>
      </c>
      <c r="B6914" s="4">
        <v>43950</v>
      </c>
      <c r="C6914" s="6" t="str">
        <f t="shared" ref="C6914:C6977" si="216">TEXT(B6915,"mmm")</f>
        <v>May</v>
      </c>
      <c r="D6914" s="6" t="str">
        <f t="shared" ref="D6914:D6977" si="217">TEXT(B6916, "m")</f>
        <v>5</v>
      </c>
      <c r="E6914" t="s">
        <v>20</v>
      </c>
      <c r="F6914" s="3" t="s">
        <v>12</v>
      </c>
      <c r="G6914">
        <v>18</v>
      </c>
      <c r="H6914">
        <v>317</v>
      </c>
      <c r="I6914">
        <v>34</v>
      </c>
      <c r="J6914">
        <v>7</v>
      </c>
      <c r="K6914" s="3">
        <v>351.29109781980497</v>
      </c>
      <c r="L6914" s="3">
        <v>250.92221272843199</v>
      </c>
      <c r="M6914" s="7">
        <f>Sales_Table[[#This Row],[Order qty]]*Sales_Table[[#This Row],[unit price]]</f>
        <v>2459.0376847386347</v>
      </c>
      <c r="N6914" s="8">
        <f>Sales_Table[[#This Row],[Revenue]]-Sales_Table[[#This Row],[unit cost]]</f>
        <v>2208.1154720102027</v>
      </c>
    </row>
    <row r="6915" spans="1:14" ht="14.25" customHeight="1">
      <c r="A6915" t="s">
        <v>6928</v>
      </c>
      <c r="B6915" s="4">
        <v>43969</v>
      </c>
      <c r="C6915" s="6" t="str">
        <f t="shared" si="216"/>
        <v>May</v>
      </c>
      <c r="D6915" s="6" t="str">
        <f t="shared" si="217"/>
        <v>3</v>
      </c>
      <c r="E6915" t="s">
        <v>20</v>
      </c>
      <c r="F6915" s="3" t="s">
        <v>12</v>
      </c>
      <c r="G6915">
        <v>25</v>
      </c>
      <c r="H6915">
        <v>143</v>
      </c>
      <c r="I6915">
        <v>5</v>
      </c>
      <c r="J6915">
        <v>8</v>
      </c>
      <c r="K6915" s="3">
        <v>564.23216950893402</v>
      </c>
      <c r="L6915" s="3">
        <v>403.02297822066703</v>
      </c>
      <c r="M6915" s="7">
        <f>Sales_Table[[#This Row],[Order qty]]*Sales_Table[[#This Row],[unit price]]</f>
        <v>4513.8573560714722</v>
      </c>
      <c r="N6915" s="8">
        <f>Sales_Table[[#This Row],[Revenue]]-Sales_Table[[#This Row],[unit cost]]</f>
        <v>4110.8343778508051</v>
      </c>
    </row>
    <row r="6916" spans="1:14" ht="14.25" customHeight="1">
      <c r="A6916" t="s">
        <v>6929</v>
      </c>
      <c r="B6916" s="4">
        <v>43957</v>
      </c>
      <c r="C6916" s="6" t="str">
        <f t="shared" si="216"/>
        <v>Mar</v>
      </c>
      <c r="D6916" s="6" t="str">
        <f t="shared" si="217"/>
        <v>3</v>
      </c>
      <c r="E6916" t="s">
        <v>11</v>
      </c>
      <c r="F6916" s="3" t="s">
        <v>12</v>
      </c>
      <c r="G6916">
        <v>16</v>
      </c>
      <c r="H6916">
        <v>106</v>
      </c>
      <c r="I6916">
        <v>24</v>
      </c>
      <c r="J6916">
        <v>10</v>
      </c>
      <c r="K6916" s="3">
        <v>552.36226254701603</v>
      </c>
      <c r="L6916" s="3">
        <v>394.54447324786901</v>
      </c>
      <c r="M6916" s="7">
        <f>Sales_Table[[#This Row],[Order qty]]*Sales_Table[[#This Row],[unit price]]</f>
        <v>5523.6226254701605</v>
      </c>
      <c r="N6916" s="8">
        <f>Sales_Table[[#This Row],[Revenue]]-Sales_Table[[#This Row],[unit cost]]</f>
        <v>5129.0781522222915</v>
      </c>
    </row>
    <row r="6917" spans="1:14" ht="14.25" customHeight="1">
      <c r="A6917" t="s">
        <v>6930</v>
      </c>
      <c r="B6917" s="4">
        <v>43921</v>
      </c>
      <c r="C6917" s="6" t="str">
        <f t="shared" si="216"/>
        <v>Mar</v>
      </c>
      <c r="D6917" s="6" t="str">
        <f t="shared" si="217"/>
        <v>3</v>
      </c>
      <c r="E6917" t="s">
        <v>14</v>
      </c>
      <c r="F6917" s="3" t="s">
        <v>12</v>
      </c>
      <c r="G6917">
        <v>22</v>
      </c>
      <c r="H6917">
        <v>219</v>
      </c>
      <c r="I6917">
        <v>47</v>
      </c>
      <c r="J6917">
        <v>1</v>
      </c>
      <c r="K6917" s="3">
        <v>429.29955911636398</v>
      </c>
      <c r="L6917" s="3">
        <v>306.64254222597401</v>
      </c>
      <c r="M6917" s="7">
        <f>Sales_Table[[#This Row],[Order qty]]*Sales_Table[[#This Row],[unit price]]</f>
        <v>429.29955911636398</v>
      </c>
      <c r="N6917" s="8">
        <f>Sales_Table[[#This Row],[Revenue]]-Sales_Table[[#This Row],[unit cost]]</f>
        <v>122.65701689038997</v>
      </c>
    </row>
    <row r="6918" spans="1:14" ht="14.25" customHeight="1">
      <c r="A6918" t="s">
        <v>6931</v>
      </c>
      <c r="B6918" s="4">
        <v>43898</v>
      </c>
      <c r="C6918" s="6" t="str">
        <f t="shared" si="216"/>
        <v>Mar</v>
      </c>
      <c r="D6918" s="6" t="str">
        <f t="shared" si="217"/>
        <v>5</v>
      </c>
      <c r="E6918" t="s">
        <v>11</v>
      </c>
      <c r="F6918" s="3" t="s">
        <v>12</v>
      </c>
      <c r="G6918">
        <v>4</v>
      </c>
      <c r="H6918">
        <v>127</v>
      </c>
      <c r="I6918">
        <v>1</v>
      </c>
      <c r="J6918">
        <v>1</v>
      </c>
      <c r="K6918" s="3">
        <v>616.94244235754002</v>
      </c>
      <c r="L6918" s="3">
        <v>440.67317311252901</v>
      </c>
      <c r="M6918" s="7">
        <f>Sales_Table[[#This Row],[Order qty]]*Sales_Table[[#This Row],[unit price]]</f>
        <v>616.94244235754002</v>
      </c>
      <c r="N6918" s="8">
        <f>Sales_Table[[#This Row],[Revenue]]-Sales_Table[[#This Row],[unit cost]]</f>
        <v>176.269269245011</v>
      </c>
    </row>
    <row r="6919" spans="1:14" ht="14.25" customHeight="1">
      <c r="A6919" t="s">
        <v>6932</v>
      </c>
      <c r="B6919" s="4">
        <v>43898</v>
      </c>
      <c r="C6919" s="6" t="str">
        <f t="shared" si="216"/>
        <v>May</v>
      </c>
      <c r="D6919" s="6" t="str">
        <f t="shared" si="217"/>
        <v>1</v>
      </c>
      <c r="E6919" t="s">
        <v>14</v>
      </c>
      <c r="F6919" s="3" t="s">
        <v>12</v>
      </c>
      <c r="G6919">
        <v>11</v>
      </c>
      <c r="H6919">
        <v>4</v>
      </c>
      <c r="I6919">
        <v>26</v>
      </c>
      <c r="J6919">
        <v>3</v>
      </c>
      <c r="K6919" s="3">
        <v>567.33697378635395</v>
      </c>
      <c r="L6919" s="3">
        <v>405.24069556168098</v>
      </c>
      <c r="M6919" s="7">
        <f>Sales_Table[[#This Row],[Order qty]]*Sales_Table[[#This Row],[unit price]]</f>
        <v>1702.0109213590617</v>
      </c>
      <c r="N6919" s="8">
        <f>Sales_Table[[#This Row],[Revenue]]-Sales_Table[[#This Row],[unit cost]]</f>
        <v>1296.7702257973808</v>
      </c>
    </row>
    <row r="6920" spans="1:14" ht="14.25" customHeight="1">
      <c r="A6920" t="s">
        <v>6933</v>
      </c>
      <c r="B6920" s="4">
        <v>43980</v>
      </c>
      <c r="C6920" s="6" t="str">
        <f t="shared" si="216"/>
        <v>Jan</v>
      </c>
      <c r="D6920" s="6" t="str">
        <f t="shared" si="217"/>
        <v>5</v>
      </c>
      <c r="E6920" t="s">
        <v>16</v>
      </c>
      <c r="F6920" s="3" t="s">
        <v>12</v>
      </c>
      <c r="G6920">
        <v>2</v>
      </c>
      <c r="H6920">
        <v>175</v>
      </c>
      <c r="I6920">
        <v>17</v>
      </c>
      <c r="J6920">
        <v>9</v>
      </c>
      <c r="K6920" s="3">
        <v>272.12133604288101</v>
      </c>
      <c r="L6920" s="3">
        <v>194.37238288777201</v>
      </c>
      <c r="M6920" s="7">
        <f>Sales_Table[[#This Row],[Order qty]]*Sales_Table[[#This Row],[unit price]]</f>
        <v>2449.0920243859291</v>
      </c>
      <c r="N6920" s="8">
        <f>Sales_Table[[#This Row],[Revenue]]-Sales_Table[[#This Row],[unit cost]]</f>
        <v>2254.7196414981572</v>
      </c>
    </row>
    <row r="6921" spans="1:14" ht="14.25" customHeight="1">
      <c r="A6921" t="s">
        <v>6934</v>
      </c>
      <c r="B6921" s="4">
        <v>43857</v>
      </c>
      <c r="C6921" s="6" t="str">
        <f t="shared" si="216"/>
        <v>May</v>
      </c>
      <c r="D6921" s="6" t="str">
        <f t="shared" si="217"/>
        <v>5</v>
      </c>
      <c r="E6921" t="s">
        <v>16</v>
      </c>
      <c r="F6921" s="3" t="s">
        <v>12</v>
      </c>
      <c r="G6921">
        <v>1</v>
      </c>
      <c r="H6921">
        <v>45</v>
      </c>
      <c r="I6921">
        <v>4</v>
      </c>
      <c r="J6921">
        <v>4</v>
      </c>
      <c r="K6921" s="3">
        <v>204.05187964439401</v>
      </c>
      <c r="L6921" s="3">
        <v>145.75134260313899</v>
      </c>
      <c r="M6921" s="7">
        <f>Sales_Table[[#This Row],[Order qty]]*Sales_Table[[#This Row],[unit price]]</f>
        <v>816.20751857757602</v>
      </c>
      <c r="N6921" s="8">
        <f>Sales_Table[[#This Row],[Revenue]]-Sales_Table[[#This Row],[unit cost]]</f>
        <v>670.45617597443697</v>
      </c>
    </row>
    <row r="6922" spans="1:14" ht="14.25" customHeight="1">
      <c r="A6922" t="s">
        <v>6935</v>
      </c>
      <c r="B6922" s="4">
        <v>43962</v>
      </c>
      <c r="C6922" s="6" t="str">
        <f t="shared" si="216"/>
        <v>May</v>
      </c>
      <c r="D6922" s="6" t="str">
        <f t="shared" si="217"/>
        <v>3</v>
      </c>
      <c r="E6922" t="s">
        <v>20</v>
      </c>
      <c r="F6922" s="3" t="s">
        <v>12</v>
      </c>
      <c r="G6922">
        <v>4</v>
      </c>
      <c r="H6922">
        <v>273</v>
      </c>
      <c r="I6922">
        <v>7</v>
      </c>
      <c r="J6922">
        <v>8</v>
      </c>
      <c r="K6922" s="3">
        <v>607.84685772657394</v>
      </c>
      <c r="L6922" s="3">
        <v>434.17632694755298</v>
      </c>
      <c r="M6922" s="7">
        <f>Sales_Table[[#This Row],[Order qty]]*Sales_Table[[#This Row],[unit price]]</f>
        <v>4862.7748618125916</v>
      </c>
      <c r="N6922" s="8">
        <f>Sales_Table[[#This Row],[Revenue]]-Sales_Table[[#This Row],[unit cost]]</f>
        <v>4428.5985348650383</v>
      </c>
    </row>
    <row r="6923" spans="1:14" ht="14.25" customHeight="1">
      <c r="A6923" t="s">
        <v>6936</v>
      </c>
      <c r="B6923" s="4">
        <v>43973</v>
      </c>
      <c r="C6923" s="6" t="str">
        <f t="shared" si="216"/>
        <v>Mar</v>
      </c>
      <c r="D6923" s="6" t="str">
        <f t="shared" si="217"/>
        <v>5</v>
      </c>
      <c r="E6923" t="s">
        <v>11</v>
      </c>
      <c r="F6923" s="3" t="s">
        <v>12</v>
      </c>
      <c r="G6923">
        <v>25</v>
      </c>
      <c r="H6923">
        <v>49</v>
      </c>
      <c r="I6923">
        <v>11</v>
      </c>
      <c r="J6923">
        <v>1</v>
      </c>
      <c r="K6923" s="3">
        <v>269.38959681987802</v>
      </c>
      <c r="L6923" s="3">
        <v>192.421140585627</v>
      </c>
      <c r="M6923" s="7">
        <f>Sales_Table[[#This Row],[Order qty]]*Sales_Table[[#This Row],[unit price]]</f>
        <v>269.38959681987802</v>
      </c>
      <c r="N6923" s="8">
        <f>Sales_Table[[#This Row],[Revenue]]-Sales_Table[[#This Row],[unit cost]]</f>
        <v>76.968456234251022</v>
      </c>
    </row>
    <row r="6924" spans="1:14" ht="14.25" customHeight="1">
      <c r="A6924" t="s">
        <v>6937</v>
      </c>
      <c r="B6924" s="4">
        <v>43905</v>
      </c>
      <c r="C6924" s="6" t="str">
        <f t="shared" si="216"/>
        <v>May</v>
      </c>
      <c r="D6924" s="6" t="str">
        <f t="shared" si="217"/>
        <v>5</v>
      </c>
      <c r="E6924" t="s">
        <v>16</v>
      </c>
      <c r="F6924" s="3" t="s">
        <v>12</v>
      </c>
      <c r="G6924">
        <v>2</v>
      </c>
      <c r="H6924">
        <v>148</v>
      </c>
      <c r="I6924">
        <v>11</v>
      </c>
      <c r="J6924">
        <v>2</v>
      </c>
      <c r="K6924" s="3">
        <v>262.91585952043499</v>
      </c>
      <c r="L6924" s="3">
        <v>187.797042514597</v>
      </c>
      <c r="M6924" s="7">
        <f>Sales_Table[[#This Row],[Order qty]]*Sales_Table[[#This Row],[unit price]]</f>
        <v>525.83171904086998</v>
      </c>
      <c r="N6924" s="8">
        <f>Sales_Table[[#This Row],[Revenue]]-Sales_Table[[#This Row],[unit cost]]</f>
        <v>338.03467652627296</v>
      </c>
    </row>
    <row r="6925" spans="1:14" ht="14.25" customHeight="1">
      <c r="A6925" t="s">
        <v>6938</v>
      </c>
      <c r="B6925" s="4">
        <v>43977</v>
      </c>
      <c r="C6925" s="6" t="str">
        <f t="shared" si="216"/>
        <v>May</v>
      </c>
      <c r="D6925" s="6" t="str">
        <f t="shared" si="217"/>
        <v>3</v>
      </c>
      <c r="E6925" t="s">
        <v>11</v>
      </c>
      <c r="F6925" s="3" t="s">
        <v>12</v>
      </c>
      <c r="G6925">
        <v>12</v>
      </c>
      <c r="H6925">
        <v>265</v>
      </c>
      <c r="I6925">
        <v>42</v>
      </c>
      <c r="J6925">
        <v>10</v>
      </c>
      <c r="K6925" s="3">
        <v>561.06113147735596</v>
      </c>
      <c r="L6925" s="3">
        <v>400.75795105525401</v>
      </c>
      <c r="M6925" s="7">
        <f>Sales_Table[[#This Row],[Order qty]]*Sales_Table[[#This Row],[unit price]]</f>
        <v>5610.6113147735596</v>
      </c>
      <c r="N6925" s="8">
        <f>Sales_Table[[#This Row],[Revenue]]-Sales_Table[[#This Row],[unit cost]]</f>
        <v>5209.8533637183054</v>
      </c>
    </row>
    <row r="6926" spans="1:14" ht="14.25" customHeight="1">
      <c r="A6926" t="s">
        <v>6939</v>
      </c>
      <c r="B6926" s="4">
        <v>43952</v>
      </c>
      <c r="C6926" s="6" t="str">
        <f t="shared" si="216"/>
        <v>Mar</v>
      </c>
      <c r="D6926" s="6" t="str">
        <f t="shared" si="217"/>
        <v>1</v>
      </c>
      <c r="E6926" t="s">
        <v>11</v>
      </c>
      <c r="F6926" s="3" t="s">
        <v>12</v>
      </c>
      <c r="G6926">
        <v>2</v>
      </c>
      <c r="H6926">
        <v>27</v>
      </c>
      <c r="I6926">
        <v>36</v>
      </c>
      <c r="J6926">
        <v>1</v>
      </c>
      <c r="K6926" s="3">
        <v>176.89063543081301</v>
      </c>
      <c r="L6926" s="3">
        <v>126.350453879152</v>
      </c>
      <c r="M6926" s="7">
        <f>Sales_Table[[#This Row],[Order qty]]*Sales_Table[[#This Row],[unit price]]</f>
        <v>176.89063543081301</v>
      </c>
      <c r="N6926" s="8">
        <f>Sales_Table[[#This Row],[Revenue]]-Sales_Table[[#This Row],[unit cost]]</f>
        <v>50.540181551661007</v>
      </c>
    </row>
    <row r="6927" spans="1:14" ht="14.25" customHeight="1">
      <c r="A6927" t="s">
        <v>6940</v>
      </c>
      <c r="B6927" s="4">
        <v>43901</v>
      </c>
      <c r="C6927" s="6" t="str">
        <f t="shared" si="216"/>
        <v>Jan</v>
      </c>
      <c r="D6927" s="6" t="str">
        <f t="shared" si="217"/>
        <v>2</v>
      </c>
      <c r="E6927" t="s">
        <v>14</v>
      </c>
      <c r="F6927" s="3" t="s">
        <v>12</v>
      </c>
      <c r="G6927">
        <v>20</v>
      </c>
      <c r="H6927">
        <v>13</v>
      </c>
      <c r="I6927">
        <v>26</v>
      </c>
      <c r="J6927">
        <v>6</v>
      </c>
      <c r="K6927" s="3">
        <v>268.29366409778601</v>
      </c>
      <c r="L6927" s="3">
        <v>191.63833149841901</v>
      </c>
      <c r="M6927" s="7">
        <f>Sales_Table[[#This Row],[Order qty]]*Sales_Table[[#This Row],[unit price]]</f>
        <v>1609.7619845867162</v>
      </c>
      <c r="N6927" s="8">
        <f>Sales_Table[[#This Row],[Revenue]]-Sales_Table[[#This Row],[unit cost]]</f>
        <v>1418.123653088297</v>
      </c>
    </row>
    <row r="6928" spans="1:14" ht="14.25" customHeight="1">
      <c r="A6928" t="s">
        <v>6941</v>
      </c>
      <c r="B6928" s="4">
        <v>43859</v>
      </c>
      <c r="C6928" s="6" t="str">
        <f t="shared" si="216"/>
        <v>Feb</v>
      </c>
      <c r="D6928" s="6" t="str">
        <f t="shared" si="217"/>
        <v>5</v>
      </c>
      <c r="E6928" t="s">
        <v>20</v>
      </c>
      <c r="F6928" s="3" t="s">
        <v>12</v>
      </c>
      <c r="G6928">
        <v>2</v>
      </c>
      <c r="H6928">
        <v>107</v>
      </c>
      <c r="I6928">
        <v>2</v>
      </c>
      <c r="J6928">
        <v>5</v>
      </c>
      <c r="K6928" s="3">
        <v>265.34745651483502</v>
      </c>
      <c r="L6928" s="3">
        <v>189.533897510597</v>
      </c>
      <c r="M6928" s="7">
        <f>Sales_Table[[#This Row],[Order qty]]*Sales_Table[[#This Row],[unit price]]</f>
        <v>1326.737282574175</v>
      </c>
      <c r="N6928" s="8">
        <f>Sales_Table[[#This Row],[Revenue]]-Sales_Table[[#This Row],[unit cost]]</f>
        <v>1137.203385063578</v>
      </c>
    </row>
    <row r="6929" spans="1:14" ht="14.25" customHeight="1">
      <c r="A6929" t="s">
        <v>6942</v>
      </c>
      <c r="B6929" s="4">
        <v>43873</v>
      </c>
      <c r="C6929" s="6" t="str">
        <f t="shared" si="216"/>
        <v>May</v>
      </c>
      <c r="D6929" s="6" t="str">
        <f t="shared" si="217"/>
        <v>3</v>
      </c>
      <c r="E6929" t="s">
        <v>14</v>
      </c>
      <c r="F6929" s="3" t="s">
        <v>12</v>
      </c>
      <c r="G6929">
        <v>9</v>
      </c>
      <c r="H6929">
        <v>195</v>
      </c>
      <c r="I6929">
        <v>22</v>
      </c>
      <c r="J6929">
        <v>7</v>
      </c>
      <c r="K6929" s="3">
        <v>180.584944009781</v>
      </c>
      <c r="L6929" s="3">
        <v>128.989245721272</v>
      </c>
      <c r="M6929" s="7">
        <f>Sales_Table[[#This Row],[Order qty]]*Sales_Table[[#This Row],[unit price]]</f>
        <v>1264.0946080684671</v>
      </c>
      <c r="N6929" s="8">
        <f>Sales_Table[[#This Row],[Revenue]]-Sales_Table[[#This Row],[unit cost]]</f>
        <v>1135.1053623471951</v>
      </c>
    </row>
    <row r="6930" spans="1:14" ht="14.25" customHeight="1">
      <c r="A6930" t="s">
        <v>6943</v>
      </c>
      <c r="B6930" s="4">
        <v>43962</v>
      </c>
      <c r="C6930" s="6" t="str">
        <f t="shared" si="216"/>
        <v>Mar</v>
      </c>
      <c r="D6930" s="6" t="str">
        <f t="shared" si="217"/>
        <v>5</v>
      </c>
      <c r="E6930" t="s">
        <v>16</v>
      </c>
      <c r="F6930" s="3" t="s">
        <v>12</v>
      </c>
      <c r="G6930">
        <v>22</v>
      </c>
      <c r="H6930">
        <v>174</v>
      </c>
      <c r="I6930">
        <v>13</v>
      </c>
      <c r="J6930">
        <v>6</v>
      </c>
      <c r="K6930" s="3">
        <v>559.11338728666306</v>
      </c>
      <c r="L6930" s="3">
        <v>399.366705204759</v>
      </c>
      <c r="M6930" s="7">
        <f>Sales_Table[[#This Row],[Order qty]]*Sales_Table[[#This Row],[unit price]]</f>
        <v>3354.6803237199783</v>
      </c>
      <c r="N6930" s="8">
        <f>Sales_Table[[#This Row],[Revenue]]-Sales_Table[[#This Row],[unit cost]]</f>
        <v>2955.3136185152193</v>
      </c>
    </row>
    <row r="6931" spans="1:14" ht="14.25" customHeight="1">
      <c r="A6931" t="s">
        <v>6944</v>
      </c>
      <c r="B6931" s="4">
        <v>43899</v>
      </c>
      <c r="C6931" s="6" t="str">
        <f t="shared" si="216"/>
        <v>May</v>
      </c>
      <c r="D6931" s="6" t="str">
        <f t="shared" si="217"/>
        <v>3</v>
      </c>
      <c r="E6931" t="s">
        <v>20</v>
      </c>
      <c r="F6931" s="3" t="s">
        <v>12</v>
      </c>
      <c r="G6931">
        <v>13</v>
      </c>
      <c r="H6931">
        <v>218</v>
      </c>
      <c r="I6931">
        <v>28</v>
      </c>
      <c r="J6931">
        <v>3</v>
      </c>
      <c r="K6931" s="3">
        <v>522.49284017085995</v>
      </c>
      <c r="L6931" s="3">
        <v>373.209171550615</v>
      </c>
      <c r="M6931" s="7">
        <f>Sales_Table[[#This Row],[Order qty]]*Sales_Table[[#This Row],[unit price]]</f>
        <v>1567.47852051258</v>
      </c>
      <c r="N6931" s="8">
        <f>Sales_Table[[#This Row],[Revenue]]-Sales_Table[[#This Row],[unit cost]]</f>
        <v>1194.2693489619651</v>
      </c>
    </row>
    <row r="6932" spans="1:14" ht="14.25" customHeight="1">
      <c r="A6932" t="s">
        <v>6945</v>
      </c>
      <c r="B6932" s="4">
        <v>43962</v>
      </c>
      <c r="C6932" s="6" t="str">
        <f t="shared" si="216"/>
        <v>Mar</v>
      </c>
      <c r="D6932" s="6" t="str">
        <f t="shared" si="217"/>
        <v>2</v>
      </c>
      <c r="E6932" t="s">
        <v>14</v>
      </c>
      <c r="F6932" s="3" t="s">
        <v>12</v>
      </c>
      <c r="G6932">
        <v>7</v>
      </c>
      <c r="H6932">
        <v>209</v>
      </c>
      <c r="I6932">
        <v>26</v>
      </c>
      <c r="J6932">
        <v>8</v>
      </c>
      <c r="K6932" s="3">
        <v>435.39763337373699</v>
      </c>
      <c r="L6932" s="3">
        <v>310.99830955266998</v>
      </c>
      <c r="M6932" s="7">
        <f>Sales_Table[[#This Row],[Order qty]]*Sales_Table[[#This Row],[unit price]]</f>
        <v>3483.181066989896</v>
      </c>
      <c r="N6932" s="8">
        <f>Sales_Table[[#This Row],[Revenue]]-Sales_Table[[#This Row],[unit cost]]</f>
        <v>3172.182757437226</v>
      </c>
    </row>
    <row r="6933" spans="1:14" ht="14.25" customHeight="1">
      <c r="A6933" t="s">
        <v>6946</v>
      </c>
      <c r="B6933" s="4">
        <v>43917</v>
      </c>
      <c r="C6933" s="6" t="str">
        <f t="shared" si="216"/>
        <v>Feb</v>
      </c>
      <c r="D6933" s="6" t="str">
        <f t="shared" si="217"/>
        <v>3</v>
      </c>
      <c r="E6933" t="s">
        <v>11</v>
      </c>
      <c r="F6933" s="3" t="s">
        <v>12</v>
      </c>
      <c r="G6933">
        <v>4</v>
      </c>
      <c r="H6933">
        <v>28</v>
      </c>
      <c r="I6933">
        <v>18</v>
      </c>
      <c r="J6933">
        <v>1</v>
      </c>
      <c r="K6933" s="3">
        <v>504.74129819870001</v>
      </c>
      <c r="L6933" s="3">
        <v>360.52949871335699</v>
      </c>
      <c r="M6933" s="7">
        <f>Sales_Table[[#This Row],[Order qty]]*Sales_Table[[#This Row],[unit price]]</f>
        <v>504.74129819870001</v>
      </c>
      <c r="N6933" s="8">
        <f>Sales_Table[[#This Row],[Revenue]]-Sales_Table[[#This Row],[unit cost]]</f>
        <v>144.21179948534302</v>
      </c>
    </row>
    <row r="6934" spans="1:14" ht="14.25" customHeight="1">
      <c r="A6934" t="s">
        <v>6947</v>
      </c>
      <c r="B6934" s="4">
        <v>43875</v>
      </c>
      <c r="C6934" s="6" t="str">
        <f t="shared" si="216"/>
        <v>Mar</v>
      </c>
      <c r="D6934" s="6" t="str">
        <f t="shared" si="217"/>
        <v>3</v>
      </c>
      <c r="E6934" t="s">
        <v>11</v>
      </c>
      <c r="F6934" s="3" t="s">
        <v>12</v>
      </c>
      <c r="G6934">
        <v>13</v>
      </c>
      <c r="H6934">
        <v>342</v>
      </c>
      <c r="I6934">
        <v>25</v>
      </c>
      <c r="J6934">
        <v>2</v>
      </c>
      <c r="K6934" s="3">
        <v>214.973670423031</v>
      </c>
      <c r="L6934" s="3">
        <v>153.55262173073601</v>
      </c>
      <c r="M6934" s="7">
        <f>Sales_Table[[#This Row],[Order qty]]*Sales_Table[[#This Row],[unit price]]</f>
        <v>429.94734084606199</v>
      </c>
      <c r="N6934" s="8">
        <f>Sales_Table[[#This Row],[Revenue]]-Sales_Table[[#This Row],[unit cost]]</f>
        <v>276.39471911532598</v>
      </c>
    </row>
    <row r="6935" spans="1:14" ht="14.25" customHeight="1">
      <c r="A6935" t="s">
        <v>6948</v>
      </c>
      <c r="B6935" s="4">
        <v>43916</v>
      </c>
      <c r="C6935" s="6" t="str">
        <f t="shared" si="216"/>
        <v>Mar</v>
      </c>
      <c r="D6935" s="6" t="str">
        <f t="shared" si="217"/>
        <v>3</v>
      </c>
      <c r="E6935" t="s">
        <v>11</v>
      </c>
      <c r="F6935" s="3" t="s">
        <v>12</v>
      </c>
      <c r="G6935">
        <v>3</v>
      </c>
      <c r="H6935">
        <v>65</v>
      </c>
      <c r="I6935">
        <v>4</v>
      </c>
      <c r="J6935">
        <v>1</v>
      </c>
      <c r="K6935" s="3">
        <v>296.17395365238201</v>
      </c>
      <c r="L6935" s="3">
        <v>211.552824037416</v>
      </c>
      <c r="M6935" s="7">
        <f>Sales_Table[[#This Row],[Order qty]]*Sales_Table[[#This Row],[unit price]]</f>
        <v>296.17395365238201</v>
      </c>
      <c r="N6935" s="8">
        <f>Sales_Table[[#This Row],[Revenue]]-Sales_Table[[#This Row],[unit cost]]</f>
        <v>84.621129614966009</v>
      </c>
    </row>
    <row r="6936" spans="1:14" ht="14.25" customHeight="1">
      <c r="A6936" t="s">
        <v>6949</v>
      </c>
      <c r="B6936" s="4">
        <v>43921</v>
      </c>
      <c r="C6936" s="6" t="str">
        <f t="shared" si="216"/>
        <v>Mar</v>
      </c>
      <c r="D6936" s="6" t="str">
        <f t="shared" si="217"/>
        <v>5</v>
      </c>
      <c r="E6936" t="s">
        <v>16</v>
      </c>
      <c r="F6936" s="3" t="s">
        <v>12</v>
      </c>
      <c r="G6936">
        <v>15</v>
      </c>
      <c r="H6936">
        <v>74</v>
      </c>
      <c r="I6936">
        <v>30</v>
      </c>
      <c r="J6936">
        <v>1</v>
      </c>
      <c r="K6936" s="3">
        <v>506.81840425729803</v>
      </c>
      <c r="L6936" s="3">
        <v>362.01314589806998</v>
      </c>
      <c r="M6936" s="7">
        <f>Sales_Table[[#This Row],[Order qty]]*Sales_Table[[#This Row],[unit price]]</f>
        <v>506.81840425729803</v>
      </c>
      <c r="N6936" s="8">
        <f>Sales_Table[[#This Row],[Revenue]]-Sales_Table[[#This Row],[unit cost]]</f>
        <v>144.80525835922805</v>
      </c>
    </row>
    <row r="6937" spans="1:14" ht="14.25" customHeight="1">
      <c r="A6937" t="s">
        <v>6950</v>
      </c>
      <c r="B6937" s="4">
        <v>43895</v>
      </c>
      <c r="C6937" s="6" t="str">
        <f t="shared" si="216"/>
        <v>May</v>
      </c>
      <c r="D6937" s="6" t="str">
        <f t="shared" si="217"/>
        <v>5</v>
      </c>
      <c r="E6937" t="s">
        <v>14</v>
      </c>
      <c r="F6937" s="3" t="s">
        <v>12</v>
      </c>
      <c r="G6937">
        <v>19</v>
      </c>
      <c r="H6937">
        <v>107</v>
      </c>
      <c r="I6937">
        <v>34</v>
      </c>
      <c r="J6937">
        <v>6</v>
      </c>
      <c r="K6937" s="3">
        <v>234.33665156364401</v>
      </c>
      <c r="L6937" s="3">
        <v>167.38332254546</v>
      </c>
      <c r="M6937" s="7">
        <f>Sales_Table[[#This Row],[Order qty]]*Sales_Table[[#This Row],[unit price]]</f>
        <v>1406.0199093818642</v>
      </c>
      <c r="N6937" s="8">
        <f>Sales_Table[[#This Row],[Revenue]]-Sales_Table[[#This Row],[unit cost]]</f>
        <v>1238.6365868364041</v>
      </c>
    </row>
    <row r="6938" spans="1:14" ht="14.25" customHeight="1">
      <c r="A6938" t="s">
        <v>6951</v>
      </c>
      <c r="B6938" s="4">
        <v>43957</v>
      </c>
      <c r="C6938" s="6" t="str">
        <f t="shared" si="216"/>
        <v>May</v>
      </c>
      <c r="D6938" s="6" t="str">
        <f t="shared" si="217"/>
        <v>2</v>
      </c>
      <c r="E6938" t="s">
        <v>16</v>
      </c>
      <c r="F6938" s="3" t="s">
        <v>12</v>
      </c>
      <c r="G6938">
        <v>10</v>
      </c>
      <c r="H6938">
        <v>80</v>
      </c>
      <c r="I6938">
        <v>38</v>
      </c>
      <c r="J6938">
        <v>6</v>
      </c>
      <c r="K6938" s="3">
        <v>317.86461228132202</v>
      </c>
      <c r="L6938" s="3">
        <v>227.046151629516</v>
      </c>
      <c r="M6938" s="7">
        <f>Sales_Table[[#This Row],[Order qty]]*Sales_Table[[#This Row],[unit price]]</f>
        <v>1907.1876736879321</v>
      </c>
      <c r="N6938" s="8">
        <f>Sales_Table[[#This Row],[Revenue]]-Sales_Table[[#This Row],[unit cost]]</f>
        <v>1680.1415220584161</v>
      </c>
    </row>
    <row r="6939" spans="1:14" ht="14.25" customHeight="1">
      <c r="A6939" t="s">
        <v>6952</v>
      </c>
      <c r="B6939" s="4">
        <v>43959</v>
      </c>
      <c r="C6939" s="6" t="str">
        <f t="shared" si="216"/>
        <v>Feb</v>
      </c>
      <c r="D6939" s="6" t="str">
        <f t="shared" si="217"/>
        <v>5</v>
      </c>
      <c r="E6939" t="s">
        <v>16</v>
      </c>
      <c r="F6939" s="3" t="s">
        <v>12</v>
      </c>
      <c r="G6939">
        <v>5</v>
      </c>
      <c r="H6939">
        <v>287</v>
      </c>
      <c r="I6939">
        <v>22</v>
      </c>
      <c r="J6939">
        <v>10</v>
      </c>
      <c r="K6939" s="3">
        <v>233.72012221813199</v>
      </c>
      <c r="L6939" s="3">
        <v>166.942944441523</v>
      </c>
      <c r="M6939" s="7">
        <f>Sales_Table[[#This Row],[Order qty]]*Sales_Table[[#This Row],[unit price]]</f>
        <v>2337.2012221813197</v>
      </c>
      <c r="N6939" s="8">
        <f>Sales_Table[[#This Row],[Revenue]]-Sales_Table[[#This Row],[unit cost]]</f>
        <v>2170.2582777397965</v>
      </c>
    </row>
    <row r="6940" spans="1:14" ht="14.25" customHeight="1">
      <c r="A6940" t="s">
        <v>6953</v>
      </c>
      <c r="B6940" s="4">
        <v>43877</v>
      </c>
      <c r="C6940" s="6" t="str">
        <f t="shared" si="216"/>
        <v>May</v>
      </c>
      <c r="D6940" s="6" t="str">
        <f t="shared" si="217"/>
        <v>5</v>
      </c>
      <c r="E6940" t="s">
        <v>14</v>
      </c>
      <c r="F6940" s="3" t="s">
        <v>12</v>
      </c>
      <c r="G6940">
        <v>16</v>
      </c>
      <c r="H6940">
        <v>93</v>
      </c>
      <c r="I6940">
        <v>46</v>
      </c>
      <c r="J6940">
        <v>4</v>
      </c>
      <c r="K6940" s="3">
        <v>581.77291613817204</v>
      </c>
      <c r="L6940" s="3">
        <v>415.55208295583702</v>
      </c>
      <c r="M6940" s="7">
        <f>Sales_Table[[#This Row],[Order qty]]*Sales_Table[[#This Row],[unit price]]</f>
        <v>2327.0916645526881</v>
      </c>
      <c r="N6940" s="8">
        <f>Sales_Table[[#This Row],[Revenue]]-Sales_Table[[#This Row],[unit cost]]</f>
        <v>1911.5395815968511</v>
      </c>
    </row>
    <row r="6941" spans="1:14" ht="14.25" customHeight="1">
      <c r="A6941" t="s">
        <v>6954</v>
      </c>
      <c r="B6941" s="4">
        <v>43965</v>
      </c>
      <c r="C6941" s="6" t="str">
        <f t="shared" si="216"/>
        <v>May</v>
      </c>
      <c r="D6941" s="6" t="str">
        <f t="shared" si="217"/>
        <v>1</v>
      </c>
      <c r="E6941" t="s">
        <v>20</v>
      </c>
      <c r="F6941" s="3" t="s">
        <v>12</v>
      </c>
      <c r="G6941">
        <v>8</v>
      </c>
      <c r="H6941">
        <v>284</v>
      </c>
      <c r="I6941">
        <v>19</v>
      </c>
      <c r="J6941">
        <v>2</v>
      </c>
      <c r="K6941" s="3">
        <v>471.94406318664602</v>
      </c>
      <c r="L6941" s="3">
        <v>337.10290227617497</v>
      </c>
      <c r="M6941" s="7">
        <f>Sales_Table[[#This Row],[Order qty]]*Sales_Table[[#This Row],[unit price]]</f>
        <v>943.88812637329204</v>
      </c>
      <c r="N6941" s="8">
        <f>Sales_Table[[#This Row],[Revenue]]-Sales_Table[[#This Row],[unit cost]]</f>
        <v>606.78522409711707</v>
      </c>
    </row>
    <row r="6942" spans="1:14" ht="14.25" customHeight="1">
      <c r="A6942" t="s">
        <v>6955</v>
      </c>
      <c r="B6942" s="4">
        <v>43980</v>
      </c>
      <c r="C6942" s="6" t="str">
        <f t="shared" si="216"/>
        <v>Jan</v>
      </c>
      <c r="D6942" s="6" t="str">
        <f t="shared" si="217"/>
        <v>4</v>
      </c>
      <c r="E6942" t="s">
        <v>14</v>
      </c>
      <c r="F6942" s="3" t="s">
        <v>12</v>
      </c>
      <c r="G6942">
        <v>2</v>
      </c>
      <c r="H6942">
        <v>35</v>
      </c>
      <c r="I6942">
        <v>1</v>
      </c>
      <c r="J6942">
        <v>7</v>
      </c>
      <c r="K6942" s="3">
        <v>346.87953561544401</v>
      </c>
      <c r="L6942" s="3">
        <v>247.771096868174</v>
      </c>
      <c r="M6942" s="7">
        <f>Sales_Table[[#This Row],[Order qty]]*Sales_Table[[#This Row],[unit price]]</f>
        <v>2428.1567493081079</v>
      </c>
      <c r="N6942" s="8">
        <f>Sales_Table[[#This Row],[Revenue]]-Sales_Table[[#This Row],[unit cost]]</f>
        <v>2180.3856524399339</v>
      </c>
    </row>
    <row r="6943" spans="1:14" ht="14.25" customHeight="1">
      <c r="A6943" t="s">
        <v>6956</v>
      </c>
      <c r="B6943" s="4">
        <v>43848</v>
      </c>
      <c r="C6943" s="6" t="str">
        <f t="shared" si="216"/>
        <v>Apr</v>
      </c>
      <c r="D6943" s="6" t="str">
        <f t="shared" si="217"/>
        <v>5</v>
      </c>
      <c r="E6943" t="s">
        <v>16</v>
      </c>
      <c r="F6943" s="3" t="s">
        <v>12</v>
      </c>
      <c r="G6943">
        <v>3</v>
      </c>
      <c r="H6943">
        <v>157</v>
      </c>
      <c r="I6943">
        <v>19</v>
      </c>
      <c r="J6943">
        <v>3</v>
      </c>
      <c r="K6943" s="3">
        <v>551.41387760639202</v>
      </c>
      <c r="L6943" s="3">
        <v>393.86705543313701</v>
      </c>
      <c r="M6943" s="7">
        <f>Sales_Table[[#This Row],[Order qty]]*Sales_Table[[#This Row],[unit price]]</f>
        <v>1654.2416328191762</v>
      </c>
      <c r="N6943" s="8">
        <f>Sales_Table[[#This Row],[Revenue]]-Sales_Table[[#This Row],[unit cost]]</f>
        <v>1260.3745773860392</v>
      </c>
    </row>
    <row r="6944" spans="1:14" ht="14.25" customHeight="1">
      <c r="A6944" t="s">
        <v>6957</v>
      </c>
      <c r="B6944" s="4">
        <v>43923</v>
      </c>
      <c r="C6944" s="6" t="str">
        <f t="shared" si="216"/>
        <v>May</v>
      </c>
      <c r="D6944" s="6" t="str">
        <f t="shared" si="217"/>
        <v>3</v>
      </c>
      <c r="E6944" t="s">
        <v>16</v>
      </c>
      <c r="F6944" s="3" t="s">
        <v>12</v>
      </c>
      <c r="G6944">
        <v>3</v>
      </c>
      <c r="H6944">
        <v>271</v>
      </c>
      <c r="I6944">
        <v>35</v>
      </c>
      <c r="J6944">
        <v>3</v>
      </c>
      <c r="K6944" s="3">
        <v>543.72607380151703</v>
      </c>
      <c r="L6944" s="3">
        <v>388.375767001084</v>
      </c>
      <c r="M6944" s="7">
        <f>Sales_Table[[#This Row],[Order qty]]*Sales_Table[[#This Row],[unit price]]</f>
        <v>1631.1782214045511</v>
      </c>
      <c r="N6944" s="8">
        <f>Sales_Table[[#This Row],[Revenue]]-Sales_Table[[#This Row],[unit cost]]</f>
        <v>1242.802454403467</v>
      </c>
    </row>
    <row r="6945" spans="1:14" ht="14.25" customHeight="1">
      <c r="A6945" t="s">
        <v>6958</v>
      </c>
      <c r="B6945" s="4">
        <v>43965</v>
      </c>
      <c r="C6945" s="6" t="str">
        <f t="shared" si="216"/>
        <v>Mar</v>
      </c>
      <c r="D6945" s="6" t="str">
        <f t="shared" si="217"/>
        <v>3</v>
      </c>
      <c r="E6945" t="s">
        <v>20</v>
      </c>
      <c r="F6945" s="3" t="s">
        <v>12</v>
      </c>
      <c r="G6945">
        <v>7</v>
      </c>
      <c r="H6945">
        <v>113</v>
      </c>
      <c r="I6945">
        <v>28</v>
      </c>
      <c r="J6945">
        <v>7</v>
      </c>
      <c r="K6945" s="3">
        <v>471.23131871223399</v>
      </c>
      <c r="L6945" s="3">
        <v>336.59379908016803</v>
      </c>
      <c r="M6945" s="7">
        <f>Sales_Table[[#This Row],[Order qty]]*Sales_Table[[#This Row],[unit price]]</f>
        <v>3298.6192309856378</v>
      </c>
      <c r="N6945" s="8">
        <f>Sales_Table[[#This Row],[Revenue]]-Sales_Table[[#This Row],[unit cost]]</f>
        <v>2962.0254319054698</v>
      </c>
    </row>
    <row r="6946" spans="1:14" ht="14.25" customHeight="1">
      <c r="A6946" t="s">
        <v>6959</v>
      </c>
      <c r="B6946" s="4">
        <v>43897</v>
      </c>
      <c r="C6946" s="6" t="str">
        <f t="shared" si="216"/>
        <v>Mar</v>
      </c>
      <c r="D6946" s="6" t="str">
        <f t="shared" si="217"/>
        <v>5</v>
      </c>
      <c r="E6946" t="s">
        <v>20</v>
      </c>
      <c r="F6946" s="3" t="s">
        <v>12</v>
      </c>
      <c r="G6946">
        <v>1</v>
      </c>
      <c r="H6946">
        <v>284</v>
      </c>
      <c r="I6946">
        <v>5</v>
      </c>
      <c r="J6946">
        <v>5</v>
      </c>
      <c r="K6946" s="3">
        <v>317.82758349180199</v>
      </c>
      <c r="L6946" s="3">
        <v>227.01970249414401</v>
      </c>
      <c r="M6946" s="7">
        <f>Sales_Table[[#This Row],[Order qty]]*Sales_Table[[#This Row],[unit price]]</f>
        <v>1589.1379174590099</v>
      </c>
      <c r="N6946" s="8">
        <f>Sales_Table[[#This Row],[Revenue]]-Sales_Table[[#This Row],[unit cost]]</f>
        <v>1362.118214964866</v>
      </c>
    </row>
    <row r="6947" spans="1:14" ht="14.25" customHeight="1">
      <c r="A6947" t="s">
        <v>6960</v>
      </c>
      <c r="B6947" s="4">
        <v>43920</v>
      </c>
      <c r="C6947" s="6" t="str">
        <f t="shared" si="216"/>
        <v>May</v>
      </c>
      <c r="D6947" s="6" t="str">
        <f t="shared" si="217"/>
        <v>1</v>
      </c>
      <c r="E6947" t="s">
        <v>11</v>
      </c>
      <c r="F6947" s="3" t="s">
        <v>12</v>
      </c>
      <c r="G6947">
        <v>22</v>
      </c>
      <c r="H6947">
        <v>290</v>
      </c>
      <c r="I6947">
        <v>13</v>
      </c>
      <c r="J6947">
        <v>1</v>
      </c>
      <c r="K6947" s="3">
        <v>356.39029061794298</v>
      </c>
      <c r="L6947" s="3">
        <v>254.564493298531</v>
      </c>
      <c r="M6947" s="7">
        <f>Sales_Table[[#This Row],[Order qty]]*Sales_Table[[#This Row],[unit price]]</f>
        <v>356.39029061794298</v>
      </c>
      <c r="N6947" s="8">
        <f>Sales_Table[[#This Row],[Revenue]]-Sales_Table[[#This Row],[unit cost]]</f>
        <v>101.82579731941198</v>
      </c>
    </row>
    <row r="6948" spans="1:14" ht="14.25" customHeight="1">
      <c r="A6948" t="s">
        <v>6961</v>
      </c>
      <c r="B6948" s="4">
        <v>43968</v>
      </c>
      <c r="C6948" s="6" t="str">
        <f t="shared" si="216"/>
        <v>Jan</v>
      </c>
      <c r="D6948" s="6" t="str">
        <f t="shared" si="217"/>
        <v>4</v>
      </c>
      <c r="E6948" t="s">
        <v>14</v>
      </c>
      <c r="F6948" s="3" t="s">
        <v>12</v>
      </c>
      <c r="G6948">
        <v>7</v>
      </c>
      <c r="H6948">
        <v>251</v>
      </c>
      <c r="I6948">
        <v>38</v>
      </c>
      <c r="J6948">
        <v>3</v>
      </c>
      <c r="K6948" s="3">
        <v>597.58516484499</v>
      </c>
      <c r="L6948" s="3">
        <v>426.84654631785003</v>
      </c>
      <c r="M6948" s="7">
        <f>Sales_Table[[#This Row],[Order qty]]*Sales_Table[[#This Row],[unit price]]</f>
        <v>1792.75549453497</v>
      </c>
      <c r="N6948" s="8">
        <f>Sales_Table[[#This Row],[Revenue]]-Sales_Table[[#This Row],[unit cost]]</f>
        <v>1365.90894821712</v>
      </c>
    </row>
    <row r="6949" spans="1:14" ht="14.25" customHeight="1">
      <c r="A6949" t="s">
        <v>6962</v>
      </c>
      <c r="B6949" s="4">
        <v>43845</v>
      </c>
      <c r="C6949" s="6" t="str">
        <f t="shared" si="216"/>
        <v>Apr</v>
      </c>
      <c r="D6949" s="6" t="str">
        <f t="shared" si="217"/>
        <v>5</v>
      </c>
      <c r="E6949" t="s">
        <v>11</v>
      </c>
      <c r="F6949" s="3" t="s">
        <v>12</v>
      </c>
      <c r="G6949">
        <v>22</v>
      </c>
      <c r="H6949">
        <v>230</v>
      </c>
      <c r="I6949">
        <v>28</v>
      </c>
      <c r="J6949">
        <v>7</v>
      </c>
      <c r="K6949" s="3">
        <v>525.53905534744297</v>
      </c>
      <c r="L6949" s="3">
        <v>375.385039533888</v>
      </c>
      <c r="M6949" s="7">
        <f>Sales_Table[[#This Row],[Order qty]]*Sales_Table[[#This Row],[unit price]]</f>
        <v>3678.7733874321007</v>
      </c>
      <c r="N6949" s="8">
        <f>Sales_Table[[#This Row],[Revenue]]-Sales_Table[[#This Row],[unit cost]]</f>
        <v>3303.3883478982125</v>
      </c>
    </row>
    <row r="6950" spans="1:14" ht="14.25" customHeight="1">
      <c r="A6950" t="s">
        <v>6963</v>
      </c>
      <c r="B6950" s="4">
        <v>43951</v>
      </c>
      <c r="C6950" s="6" t="str">
        <f t="shared" si="216"/>
        <v>May</v>
      </c>
      <c r="D6950" s="6" t="str">
        <f t="shared" si="217"/>
        <v>4</v>
      </c>
      <c r="E6950" t="s">
        <v>11</v>
      </c>
      <c r="F6950" s="3" t="s">
        <v>12</v>
      </c>
      <c r="G6950">
        <v>7</v>
      </c>
      <c r="H6950">
        <v>228</v>
      </c>
      <c r="I6950">
        <v>40</v>
      </c>
      <c r="J6950">
        <v>9</v>
      </c>
      <c r="K6950" s="3">
        <v>634.49934428930305</v>
      </c>
      <c r="L6950" s="3">
        <v>453.21381734950199</v>
      </c>
      <c r="M6950" s="7">
        <f>Sales_Table[[#This Row],[Order qty]]*Sales_Table[[#This Row],[unit price]]</f>
        <v>5710.4940986037273</v>
      </c>
      <c r="N6950" s="8">
        <f>Sales_Table[[#This Row],[Revenue]]-Sales_Table[[#This Row],[unit cost]]</f>
        <v>5257.280281254225</v>
      </c>
    </row>
    <row r="6951" spans="1:14" ht="14.25" customHeight="1">
      <c r="A6951" t="s">
        <v>6964</v>
      </c>
      <c r="B6951" s="4">
        <v>43952</v>
      </c>
      <c r="C6951" s="6" t="str">
        <f t="shared" si="216"/>
        <v>Apr</v>
      </c>
      <c r="D6951" s="6" t="str">
        <f t="shared" si="217"/>
        <v>5</v>
      </c>
      <c r="E6951" t="s">
        <v>16</v>
      </c>
      <c r="F6951" s="3" t="s">
        <v>12</v>
      </c>
      <c r="G6951">
        <v>20</v>
      </c>
      <c r="H6951">
        <v>38</v>
      </c>
      <c r="I6951">
        <v>8</v>
      </c>
      <c r="J6951">
        <v>3</v>
      </c>
      <c r="K6951" s="3">
        <v>597.84009611606598</v>
      </c>
      <c r="L6951" s="3">
        <v>427.02864008290402</v>
      </c>
      <c r="M6951" s="7">
        <f>Sales_Table[[#This Row],[Order qty]]*Sales_Table[[#This Row],[unit price]]</f>
        <v>1793.5202883481979</v>
      </c>
      <c r="N6951" s="8">
        <f>Sales_Table[[#This Row],[Revenue]]-Sales_Table[[#This Row],[unit cost]]</f>
        <v>1366.4916482652939</v>
      </c>
    </row>
    <row r="6952" spans="1:14" ht="14.25" customHeight="1">
      <c r="A6952" t="s">
        <v>6965</v>
      </c>
      <c r="B6952" s="4">
        <v>43931</v>
      </c>
      <c r="C6952" s="6" t="str">
        <f t="shared" si="216"/>
        <v>May</v>
      </c>
      <c r="D6952" s="6" t="str">
        <f t="shared" si="217"/>
        <v>3</v>
      </c>
      <c r="E6952" t="s">
        <v>16</v>
      </c>
      <c r="F6952" s="3" t="s">
        <v>12</v>
      </c>
      <c r="G6952">
        <v>2</v>
      </c>
      <c r="H6952">
        <v>167</v>
      </c>
      <c r="I6952">
        <v>46</v>
      </c>
      <c r="J6952">
        <v>8</v>
      </c>
      <c r="K6952" s="3">
        <v>432.09048467874499</v>
      </c>
      <c r="L6952" s="3">
        <v>308.63606048481802</v>
      </c>
      <c r="M6952" s="7">
        <f>Sales_Table[[#This Row],[Order qty]]*Sales_Table[[#This Row],[unit price]]</f>
        <v>3456.7238774299599</v>
      </c>
      <c r="N6952" s="8">
        <f>Sales_Table[[#This Row],[Revenue]]-Sales_Table[[#This Row],[unit cost]]</f>
        <v>3148.0878169451416</v>
      </c>
    </row>
    <row r="6953" spans="1:14" ht="14.25" customHeight="1">
      <c r="A6953" t="s">
        <v>6966</v>
      </c>
      <c r="B6953" s="4">
        <v>43965</v>
      </c>
      <c r="C6953" s="6" t="str">
        <f t="shared" si="216"/>
        <v>Mar</v>
      </c>
      <c r="D6953" s="6" t="str">
        <f t="shared" si="217"/>
        <v>4</v>
      </c>
      <c r="E6953" t="s">
        <v>20</v>
      </c>
      <c r="F6953" s="3" t="s">
        <v>12</v>
      </c>
      <c r="G6953">
        <v>26</v>
      </c>
      <c r="H6953">
        <v>158</v>
      </c>
      <c r="I6953">
        <v>34</v>
      </c>
      <c r="J6953">
        <v>5</v>
      </c>
      <c r="K6953" s="3">
        <v>472.70888686180098</v>
      </c>
      <c r="L6953" s="3">
        <v>337.64920490128702</v>
      </c>
      <c r="M6953" s="7">
        <f>Sales_Table[[#This Row],[Order qty]]*Sales_Table[[#This Row],[unit price]]</f>
        <v>2363.5444343090048</v>
      </c>
      <c r="N6953" s="8">
        <f>Sales_Table[[#This Row],[Revenue]]-Sales_Table[[#This Row],[unit cost]]</f>
        <v>2025.8952294077178</v>
      </c>
    </row>
    <row r="6954" spans="1:14" ht="14.25" customHeight="1">
      <c r="A6954" t="s">
        <v>6967</v>
      </c>
      <c r="B6954" s="4">
        <v>43907</v>
      </c>
      <c r="C6954" s="6" t="str">
        <f t="shared" si="216"/>
        <v>Apr</v>
      </c>
      <c r="D6954" s="6" t="str">
        <f t="shared" si="217"/>
        <v>1</v>
      </c>
      <c r="E6954" t="s">
        <v>20</v>
      </c>
      <c r="F6954" s="3" t="s">
        <v>12</v>
      </c>
      <c r="G6954">
        <v>5</v>
      </c>
      <c r="H6954">
        <v>34</v>
      </c>
      <c r="I6954">
        <v>34</v>
      </c>
      <c r="J6954">
        <v>5</v>
      </c>
      <c r="K6954" s="3">
        <v>562.18247669935204</v>
      </c>
      <c r="L6954" s="3">
        <v>401.55891192810901</v>
      </c>
      <c r="M6954" s="7">
        <f>Sales_Table[[#This Row],[Order qty]]*Sales_Table[[#This Row],[unit price]]</f>
        <v>2810.9123834967604</v>
      </c>
      <c r="N6954" s="8">
        <f>Sales_Table[[#This Row],[Revenue]]-Sales_Table[[#This Row],[unit cost]]</f>
        <v>2409.3534715686515</v>
      </c>
    </row>
    <row r="6955" spans="1:14" ht="14.25" customHeight="1">
      <c r="A6955" t="s">
        <v>6968</v>
      </c>
      <c r="B6955" s="4">
        <v>43940</v>
      </c>
      <c r="C6955" s="6" t="str">
        <f t="shared" si="216"/>
        <v>Jan</v>
      </c>
      <c r="D6955" s="6" t="str">
        <f t="shared" si="217"/>
        <v>4</v>
      </c>
      <c r="E6955" t="s">
        <v>11</v>
      </c>
      <c r="F6955" s="3" t="s">
        <v>12</v>
      </c>
      <c r="G6955">
        <v>21</v>
      </c>
      <c r="H6955">
        <v>105</v>
      </c>
      <c r="I6955">
        <v>47</v>
      </c>
      <c r="J6955">
        <v>7</v>
      </c>
      <c r="K6955" s="3">
        <v>630.462818026543</v>
      </c>
      <c r="L6955" s="3">
        <v>450.33058430467298</v>
      </c>
      <c r="M6955" s="7">
        <f>Sales_Table[[#This Row],[Order qty]]*Sales_Table[[#This Row],[unit price]]</f>
        <v>4413.2397261858014</v>
      </c>
      <c r="N6955" s="8">
        <f>Sales_Table[[#This Row],[Revenue]]-Sales_Table[[#This Row],[unit cost]]</f>
        <v>3962.9091418811286</v>
      </c>
    </row>
    <row r="6956" spans="1:14" ht="14.25" customHeight="1">
      <c r="A6956" t="s">
        <v>6969</v>
      </c>
      <c r="B6956" s="4">
        <v>43836</v>
      </c>
      <c r="C6956" s="6" t="str">
        <f t="shared" si="216"/>
        <v>Apr</v>
      </c>
      <c r="D6956" s="6" t="str">
        <f t="shared" si="217"/>
        <v>1</v>
      </c>
      <c r="E6956" t="s">
        <v>20</v>
      </c>
      <c r="F6956" s="3" t="s">
        <v>12</v>
      </c>
      <c r="G6956">
        <v>19</v>
      </c>
      <c r="H6956">
        <v>129</v>
      </c>
      <c r="I6956">
        <v>29</v>
      </c>
      <c r="J6956">
        <v>2</v>
      </c>
      <c r="K6956" s="3">
        <v>511.45596152543999</v>
      </c>
      <c r="L6956" s="3">
        <v>365.32568680388601</v>
      </c>
      <c r="M6956" s="7">
        <f>Sales_Table[[#This Row],[Order qty]]*Sales_Table[[#This Row],[unit price]]</f>
        <v>1022.91192305088</v>
      </c>
      <c r="N6956" s="8">
        <f>Sales_Table[[#This Row],[Revenue]]-Sales_Table[[#This Row],[unit cost]]</f>
        <v>657.58623624699396</v>
      </c>
    </row>
    <row r="6957" spans="1:14" ht="14.25" customHeight="1">
      <c r="A6957" t="s">
        <v>6970</v>
      </c>
      <c r="B6957" s="4">
        <v>43922</v>
      </c>
      <c r="C6957" s="6" t="str">
        <f t="shared" si="216"/>
        <v>Jan</v>
      </c>
      <c r="D6957" s="6" t="str">
        <f t="shared" si="217"/>
        <v>1</v>
      </c>
      <c r="E6957" t="s">
        <v>20</v>
      </c>
      <c r="F6957" s="3" t="s">
        <v>12</v>
      </c>
      <c r="G6957">
        <v>25</v>
      </c>
      <c r="H6957">
        <v>239</v>
      </c>
      <c r="I6957">
        <v>35</v>
      </c>
      <c r="J6957">
        <v>3</v>
      </c>
      <c r="K6957" s="3">
        <v>329.16152858734102</v>
      </c>
      <c r="L6957" s="3">
        <v>235.11537756238701</v>
      </c>
      <c r="M6957" s="7">
        <f>Sales_Table[[#This Row],[Order qty]]*Sales_Table[[#This Row],[unit price]]</f>
        <v>987.48458576202302</v>
      </c>
      <c r="N6957" s="8">
        <f>Sales_Table[[#This Row],[Revenue]]-Sales_Table[[#This Row],[unit cost]]</f>
        <v>752.36920819963598</v>
      </c>
    </row>
    <row r="6958" spans="1:14" ht="14.25" customHeight="1">
      <c r="A6958" t="s">
        <v>6971</v>
      </c>
      <c r="B6958" s="4">
        <v>43840</v>
      </c>
      <c r="C6958" s="6" t="str">
        <f t="shared" si="216"/>
        <v>Jan</v>
      </c>
      <c r="D6958" s="6" t="str">
        <f t="shared" si="217"/>
        <v>4</v>
      </c>
      <c r="E6958" t="s">
        <v>11</v>
      </c>
      <c r="F6958" s="3" t="s">
        <v>12</v>
      </c>
      <c r="G6958">
        <v>25</v>
      </c>
      <c r="H6958">
        <v>353</v>
      </c>
      <c r="I6958">
        <v>4</v>
      </c>
      <c r="J6958">
        <v>2</v>
      </c>
      <c r="K6958" s="3">
        <v>333.42733472585701</v>
      </c>
      <c r="L6958" s="3">
        <v>238.16238194704101</v>
      </c>
      <c r="M6958" s="7">
        <f>Sales_Table[[#This Row],[Order qty]]*Sales_Table[[#This Row],[unit price]]</f>
        <v>666.85466945171402</v>
      </c>
      <c r="N6958" s="8">
        <f>Sales_Table[[#This Row],[Revenue]]-Sales_Table[[#This Row],[unit cost]]</f>
        <v>428.692287504673</v>
      </c>
    </row>
    <row r="6959" spans="1:14" ht="14.25" customHeight="1">
      <c r="A6959" t="s">
        <v>6972</v>
      </c>
      <c r="B6959" s="4">
        <v>43854</v>
      </c>
      <c r="C6959" s="6" t="str">
        <f t="shared" si="216"/>
        <v>Apr</v>
      </c>
      <c r="D6959" s="6" t="str">
        <f t="shared" si="217"/>
        <v>1</v>
      </c>
      <c r="E6959" t="s">
        <v>14</v>
      </c>
      <c r="F6959" s="3" t="s">
        <v>12</v>
      </c>
      <c r="G6959">
        <v>23</v>
      </c>
      <c r="H6959">
        <v>128</v>
      </c>
      <c r="I6959">
        <v>40</v>
      </c>
      <c r="J6959">
        <v>7</v>
      </c>
      <c r="K6959" s="3">
        <v>414.169894337654</v>
      </c>
      <c r="L6959" s="3">
        <v>295.83563881261</v>
      </c>
      <c r="M6959" s="7">
        <f>Sales_Table[[#This Row],[Order qty]]*Sales_Table[[#This Row],[unit price]]</f>
        <v>2899.1892603635779</v>
      </c>
      <c r="N6959" s="8">
        <f>Sales_Table[[#This Row],[Revenue]]-Sales_Table[[#This Row],[unit cost]]</f>
        <v>2603.353621550968</v>
      </c>
    </row>
    <row r="6960" spans="1:14" ht="14.25" customHeight="1">
      <c r="A6960" t="s">
        <v>6973</v>
      </c>
      <c r="B6960" s="4">
        <v>43934</v>
      </c>
      <c r="C6960" s="6" t="str">
        <f t="shared" si="216"/>
        <v>Jan</v>
      </c>
      <c r="D6960" s="6" t="str">
        <f t="shared" si="217"/>
        <v>3</v>
      </c>
      <c r="E6960" t="s">
        <v>20</v>
      </c>
      <c r="F6960" s="3" t="s">
        <v>12</v>
      </c>
      <c r="G6960">
        <v>15</v>
      </c>
      <c r="H6960">
        <v>152</v>
      </c>
      <c r="I6960">
        <v>22</v>
      </c>
      <c r="J6960">
        <v>9</v>
      </c>
      <c r="K6960" s="3">
        <v>486.25978142023098</v>
      </c>
      <c r="L6960" s="3">
        <v>347.32841530016498</v>
      </c>
      <c r="M6960" s="7">
        <f>Sales_Table[[#This Row],[Order qty]]*Sales_Table[[#This Row],[unit price]]</f>
        <v>4376.3380327820787</v>
      </c>
      <c r="N6960" s="8">
        <f>Sales_Table[[#This Row],[Revenue]]-Sales_Table[[#This Row],[unit cost]]</f>
        <v>4029.0096174819137</v>
      </c>
    </row>
    <row r="6961" spans="1:14" ht="14.25" customHeight="1">
      <c r="A6961" t="s">
        <v>6974</v>
      </c>
      <c r="B6961" s="4">
        <v>43846</v>
      </c>
      <c r="C6961" s="6" t="str">
        <f t="shared" si="216"/>
        <v>Mar</v>
      </c>
      <c r="D6961" s="6" t="str">
        <f t="shared" si="217"/>
        <v>2</v>
      </c>
      <c r="E6961" t="s">
        <v>11</v>
      </c>
      <c r="F6961" s="3" t="s">
        <v>12</v>
      </c>
      <c r="G6961">
        <v>12</v>
      </c>
      <c r="H6961">
        <v>354</v>
      </c>
      <c r="I6961">
        <v>12</v>
      </c>
      <c r="J6961">
        <v>8</v>
      </c>
      <c r="K6961" s="3">
        <v>548.22492241859402</v>
      </c>
      <c r="L6961" s="3">
        <v>391.58923029899597</v>
      </c>
      <c r="M6961" s="7">
        <f>Sales_Table[[#This Row],[Order qty]]*Sales_Table[[#This Row],[unit price]]</f>
        <v>4385.7993793487522</v>
      </c>
      <c r="N6961" s="8">
        <f>Sales_Table[[#This Row],[Revenue]]-Sales_Table[[#This Row],[unit cost]]</f>
        <v>3994.2101490497562</v>
      </c>
    </row>
    <row r="6962" spans="1:14" ht="14.25" customHeight="1">
      <c r="A6962" t="s">
        <v>6975</v>
      </c>
      <c r="B6962" s="4">
        <v>43904</v>
      </c>
      <c r="C6962" s="6" t="str">
        <f t="shared" si="216"/>
        <v>Feb</v>
      </c>
      <c r="D6962" s="6" t="str">
        <f t="shared" si="217"/>
        <v>5</v>
      </c>
      <c r="E6962" t="s">
        <v>11</v>
      </c>
      <c r="F6962" s="3" t="s">
        <v>12</v>
      </c>
      <c r="G6962">
        <v>21</v>
      </c>
      <c r="H6962">
        <v>276</v>
      </c>
      <c r="I6962">
        <v>35</v>
      </c>
      <c r="J6962">
        <v>2</v>
      </c>
      <c r="K6962" s="3">
        <v>373.06259268522302</v>
      </c>
      <c r="L6962" s="3">
        <v>266.47328048944502</v>
      </c>
      <c r="M6962" s="7">
        <f>Sales_Table[[#This Row],[Order qty]]*Sales_Table[[#This Row],[unit price]]</f>
        <v>746.12518537044605</v>
      </c>
      <c r="N6962" s="8">
        <f>Sales_Table[[#This Row],[Revenue]]-Sales_Table[[#This Row],[unit cost]]</f>
        <v>479.65190488100103</v>
      </c>
    </row>
    <row r="6963" spans="1:14" ht="14.25" customHeight="1">
      <c r="A6963" t="s">
        <v>6976</v>
      </c>
      <c r="B6963" s="4">
        <v>43886</v>
      </c>
      <c r="C6963" s="6" t="str">
        <f t="shared" si="216"/>
        <v>May</v>
      </c>
      <c r="D6963" s="6" t="str">
        <f t="shared" si="217"/>
        <v>3</v>
      </c>
      <c r="E6963" t="s">
        <v>14</v>
      </c>
      <c r="F6963" s="3" t="s">
        <v>12</v>
      </c>
      <c r="G6963">
        <v>14</v>
      </c>
      <c r="H6963">
        <v>6</v>
      </c>
      <c r="I6963">
        <v>33</v>
      </c>
      <c r="J6963">
        <v>3</v>
      </c>
      <c r="K6963" s="3">
        <v>334.03780210018198</v>
      </c>
      <c r="L6963" s="3">
        <v>238.598430071558</v>
      </c>
      <c r="M6963" s="7">
        <f>Sales_Table[[#This Row],[Order qty]]*Sales_Table[[#This Row],[unit price]]</f>
        <v>1002.1134063005459</v>
      </c>
      <c r="N6963" s="8">
        <f>Sales_Table[[#This Row],[Revenue]]-Sales_Table[[#This Row],[unit cost]]</f>
        <v>763.51497622898785</v>
      </c>
    </row>
    <row r="6964" spans="1:14" ht="14.25" customHeight="1">
      <c r="A6964" t="s">
        <v>6977</v>
      </c>
      <c r="B6964" s="4">
        <v>43958</v>
      </c>
      <c r="C6964" s="6" t="str">
        <f t="shared" si="216"/>
        <v>Mar</v>
      </c>
      <c r="D6964" s="6" t="str">
        <f t="shared" si="217"/>
        <v>5</v>
      </c>
      <c r="E6964" t="s">
        <v>16</v>
      </c>
      <c r="F6964" s="3" t="s">
        <v>12</v>
      </c>
      <c r="G6964">
        <v>3</v>
      </c>
      <c r="H6964">
        <v>191</v>
      </c>
      <c r="I6964">
        <v>34</v>
      </c>
      <c r="J6964">
        <v>4</v>
      </c>
      <c r="K6964" s="3">
        <v>234.58501321077301</v>
      </c>
      <c r="L6964" s="3">
        <v>167.56072372198099</v>
      </c>
      <c r="M6964" s="7">
        <f>Sales_Table[[#This Row],[Order qty]]*Sales_Table[[#This Row],[unit price]]</f>
        <v>938.34005284309205</v>
      </c>
      <c r="N6964" s="8">
        <f>Sales_Table[[#This Row],[Revenue]]-Sales_Table[[#This Row],[unit cost]]</f>
        <v>770.779329121111</v>
      </c>
    </row>
    <row r="6965" spans="1:14" ht="14.25" customHeight="1">
      <c r="A6965" t="s">
        <v>6978</v>
      </c>
      <c r="B6965" s="4">
        <v>43906</v>
      </c>
      <c r="C6965" s="6" t="str">
        <f t="shared" si="216"/>
        <v>May</v>
      </c>
      <c r="D6965" s="6" t="str">
        <f t="shared" si="217"/>
        <v>1</v>
      </c>
      <c r="E6965" t="s">
        <v>16</v>
      </c>
      <c r="F6965" s="3" t="s">
        <v>12</v>
      </c>
      <c r="G6965">
        <v>16</v>
      </c>
      <c r="H6965">
        <v>207</v>
      </c>
      <c r="I6965">
        <v>21</v>
      </c>
      <c r="J6965">
        <v>3</v>
      </c>
      <c r="K6965" s="3">
        <v>399.71236181259201</v>
      </c>
      <c r="L6965" s="3">
        <v>285.50882986613698</v>
      </c>
      <c r="M6965" s="7">
        <f>Sales_Table[[#This Row],[Order qty]]*Sales_Table[[#This Row],[unit price]]</f>
        <v>1199.137085437776</v>
      </c>
      <c r="N6965" s="8">
        <f>Sales_Table[[#This Row],[Revenue]]-Sales_Table[[#This Row],[unit cost]]</f>
        <v>913.6282555716391</v>
      </c>
    </row>
    <row r="6966" spans="1:14" ht="14.25" customHeight="1">
      <c r="A6966" t="s">
        <v>6979</v>
      </c>
      <c r="B6966" s="4">
        <v>43982</v>
      </c>
      <c r="C6966" s="6" t="str">
        <f t="shared" si="216"/>
        <v>Jan</v>
      </c>
      <c r="D6966" s="6" t="str">
        <f t="shared" si="217"/>
        <v>4</v>
      </c>
      <c r="E6966" t="s">
        <v>14</v>
      </c>
      <c r="F6966" s="3" t="s">
        <v>12</v>
      </c>
      <c r="G6966">
        <v>24</v>
      </c>
      <c r="H6966">
        <v>169</v>
      </c>
      <c r="I6966">
        <v>27</v>
      </c>
      <c r="J6966">
        <v>2</v>
      </c>
      <c r="K6966" s="3">
        <v>648.46087020635605</v>
      </c>
      <c r="L6966" s="3">
        <v>463.18633586168301</v>
      </c>
      <c r="M6966" s="7">
        <f>Sales_Table[[#This Row],[Order qty]]*Sales_Table[[#This Row],[unit price]]</f>
        <v>1296.9217404127121</v>
      </c>
      <c r="N6966" s="8">
        <f>Sales_Table[[#This Row],[Revenue]]-Sales_Table[[#This Row],[unit cost]]</f>
        <v>833.73540455102909</v>
      </c>
    </row>
    <row r="6967" spans="1:14" ht="14.25" customHeight="1">
      <c r="A6967" t="s">
        <v>6980</v>
      </c>
      <c r="B6967" s="4">
        <v>43832</v>
      </c>
      <c r="C6967" s="6" t="str">
        <f t="shared" si="216"/>
        <v>Apr</v>
      </c>
      <c r="D6967" s="6" t="str">
        <f t="shared" si="217"/>
        <v>1</v>
      </c>
      <c r="E6967" t="s">
        <v>11</v>
      </c>
      <c r="F6967" s="3" t="s">
        <v>12</v>
      </c>
      <c r="G6967">
        <v>18</v>
      </c>
      <c r="H6967">
        <v>234</v>
      </c>
      <c r="I6967">
        <v>10</v>
      </c>
      <c r="J6967">
        <v>7</v>
      </c>
      <c r="K6967" s="3">
        <v>644.51118242740597</v>
      </c>
      <c r="L6967" s="3">
        <v>460.36513030528999</v>
      </c>
      <c r="M6967" s="7">
        <f>Sales_Table[[#This Row],[Order qty]]*Sales_Table[[#This Row],[unit price]]</f>
        <v>4511.5782769918414</v>
      </c>
      <c r="N6967" s="8">
        <f>Sales_Table[[#This Row],[Revenue]]-Sales_Table[[#This Row],[unit cost]]</f>
        <v>4051.2131466865512</v>
      </c>
    </row>
    <row r="6968" spans="1:14" ht="14.25" customHeight="1">
      <c r="A6968" t="s">
        <v>6981</v>
      </c>
      <c r="B6968" s="4">
        <v>43927</v>
      </c>
      <c r="C6968" s="6" t="str">
        <f t="shared" si="216"/>
        <v>Jan</v>
      </c>
      <c r="D6968" s="6" t="str">
        <f t="shared" si="217"/>
        <v>5</v>
      </c>
      <c r="E6968" t="s">
        <v>14</v>
      </c>
      <c r="F6968" s="3" t="s">
        <v>12</v>
      </c>
      <c r="G6968">
        <v>14</v>
      </c>
      <c r="H6968">
        <v>256</v>
      </c>
      <c r="I6968">
        <v>16</v>
      </c>
      <c r="J6968">
        <v>6</v>
      </c>
      <c r="K6968" s="3">
        <v>527.41023355722405</v>
      </c>
      <c r="L6968" s="3">
        <v>376.72159539801697</v>
      </c>
      <c r="M6968" s="7">
        <f>Sales_Table[[#This Row],[Order qty]]*Sales_Table[[#This Row],[unit price]]</f>
        <v>3164.4614013433443</v>
      </c>
      <c r="N6968" s="8">
        <f>Sales_Table[[#This Row],[Revenue]]-Sales_Table[[#This Row],[unit cost]]</f>
        <v>2787.7398059453271</v>
      </c>
    </row>
    <row r="6969" spans="1:14" ht="14.25" customHeight="1">
      <c r="A6969" t="s">
        <v>6982</v>
      </c>
      <c r="B6969" s="4">
        <v>43857</v>
      </c>
      <c r="C6969" s="6" t="str">
        <f t="shared" si="216"/>
        <v>May</v>
      </c>
      <c r="D6969" s="6" t="str">
        <f t="shared" si="217"/>
        <v>2</v>
      </c>
      <c r="E6969" t="s">
        <v>16</v>
      </c>
      <c r="F6969" s="3" t="s">
        <v>12</v>
      </c>
      <c r="G6969">
        <v>1</v>
      </c>
      <c r="H6969">
        <v>62</v>
      </c>
      <c r="I6969">
        <v>10</v>
      </c>
      <c r="J6969">
        <v>7</v>
      </c>
      <c r="K6969" s="3">
        <v>482.75061678886402</v>
      </c>
      <c r="L6969" s="3">
        <v>344.82186913490301</v>
      </c>
      <c r="M6969" s="7">
        <f>Sales_Table[[#This Row],[Order qty]]*Sales_Table[[#This Row],[unit price]]</f>
        <v>3379.254317522048</v>
      </c>
      <c r="N6969" s="8">
        <f>Sales_Table[[#This Row],[Revenue]]-Sales_Table[[#This Row],[unit cost]]</f>
        <v>3034.4324483871451</v>
      </c>
    </row>
    <row r="6970" spans="1:14" ht="14.25" customHeight="1">
      <c r="A6970" t="s">
        <v>6983</v>
      </c>
      <c r="B6970" s="4">
        <v>43980</v>
      </c>
      <c r="C6970" s="6" t="str">
        <f t="shared" si="216"/>
        <v>Feb</v>
      </c>
      <c r="D6970" s="6" t="str">
        <f t="shared" si="217"/>
        <v>4</v>
      </c>
      <c r="E6970" t="s">
        <v>20</v>
      </c>
      <c r="F6970" s="3" t="s">
        <v>12</v>
      </c>
      <c r="G6970">
        <v>4</v>
      </c>
      <c r="H6970">
        <v>177</v>
      </c>
      <c r="I6970">
        <v>23</v>
      </c>
      <c r="J6970">
        <v>6</v>
      </c>
      <c r="K6970" s="3">
        <v>646.05435723066296</v>
      </c>
      <c r="L6970" s="3">
        <v>461.467398021902</v>
      </c>
      <c r="M6970" s="7">
        <f>Sales_Table[[#This Row],[Order qty]]*Sales_Table[[#This Row],[unit price]]</f>
        <v>3876.326143383978</v>
      </c>
      <c r="N6970" s="8">
        <f>Sales_Table[[#This Row],[Revenue]]-Sales_Table[[#This Row],[unit cost]]</f>
        <v>3414.8587453620758</v>
      </c>
    </row>
    <row r="6971" spans="1:14" ht="14.25" customHeight="1">
      <c r="A6971" t="s">
        <v>6984</v>
      </c>
      <c r="B6971" s="4">
        <v>43864</v>
      </c>
      <c r="C6971" s="6" t="str">
        <f t="shared" si="216"/>
        <v>Apr</v>
      </c>
      <c r="D6971" s="6" t="str">
        <f t="shared" si="217"/>
        <v>1</v>
      </c>
      <c r="E6971" t="s">
        <v>11</v>
      </c>
      <c r="F6971" s="3" t="s">
        <v>12</v>
      </c>
      <c r="G6971">
        <v>26</v>
      </c>
      <c r="H6971">
        <v>112</v>
      </c>
      <c r="I6971">
        <v>47</v>
      </c>
      <c r="J6971">
        <v>8</v>
      </c>
      <c r="K6971" s="3">
        <v>537.85596549511001</v>
      </c>
      <c r="L6971" s="3">
        <v>384.18283249650699</v>
      </c>
      <c r="M6971" s="7">
        <f>Sales_Table[[#This Row],[Order qty]]*Sales_Table[[#This Row],[unit price]]</f>
        <v>4302.8477239608801</v>
      </c>
      <c r="N6971" s="8">
        <f>Sales_Table[[#This Row],[Revenue]]-Sales_Table[[#This Row],[unit cost]]</f>
        <v>3918.6648914643729</v>
      </c>
    </row>
    <row r="6972" spans="1:14" ht="14.25" customHeight="1">
      <c r="A6972" t="s">
        <v>6985</v>
      </c>
      <c r="B6972" s="4">
        <v>43938</v>
      </c>
      <c r="C6972" s="6" t="str">
        <f t="shared" si="216"/>
        <v>Jan</v>
      </c>
      <c r="D6972" s="6" t="str">
        <f t="shared" si="217"/>
        <v>2</v>
      </c>
      <c r="E6972" t="s">
        <v>11</v>
      </c>
      <c r="F6972" s="3" t="s">
        <v>12</v>
      </c>
      <c r="G6972">
        <v>25</v>
      </c>
      <c r="H6972">
        <v>263</v>
      </c>
      <c r="I6972">
        <v>33</v>
      </c>
      <c r="J6972">
        <v>6</v>
      </c>
      <c r="K6972" s="3">
        <v>312.25015193223999</v>
      </c>
      <c r="L6972" s="3">
        <v>223.03582280874301</v>
      </c>
      <c r="M6972" s="7">
        <f>Sales_Table[[#This Row],[Order qty]]*Sales_Table[[#This Row],[unit price]]</f>
        <v>1873.5009115934399</v>
      </c>
      <c r="N6972" s="8">
        <f>Sales_Table[[#This Row],[Revenue]]-Sales_Table[[#This Row],[unit cost]]</f>
        <v>1650.4650887846969</v>
      </c>
    </row>
    <row r="6973" spans="1:14" ht="14.25" customHeight="1">
      <c r="A6973" t="s">
        <v>6986</v>
      </c>
      <c r="B6973" s="4">
        <v>43842</v>
      </c>
      <c r="C6973" s="6" t="str">
        <f t="shared" si="216"/>
        <v>Feb</v>
      </c>
      <c r="D6973" s="6" t="str">
        <f t="shared" si="217"/>
        <v>1</v>
      </c>
      <c r="E6973" t="s">
        <v>14</v>
      </c>
      <c r="F6973" s="3" t="s">
        <v>12</v>
      </c>
      <c r="G6973">
        <v>23</v>
      </c>
      <c r="H6973">
        <v>106</v>
      </c>
      <c r="I6973">
        <v>18</v>
      </c>
      <c r="J6973">
        <v>2</v>
      </c>
      <c r="K6973" s="3">
        <v>353.85805892944302</v>
      </c>
      <c r="L6973" s="3">
        <v>252.755756378174</v>
      </c>
      <c r="M6973" s="7">
        <f>Sales_Table[[#This Row],[Order qty]]*Sales_Table[[#This Row],[unit price]]</f>
        <v>707.71611785888604</v>
      </c>
      <c r="N6973" s="8">
        <f>Sales_Table[[#This Row],[Revenue]]-Sales_Table[[#This Row],[unit cost]]</f>
        <v>454.96036148071204</v>
      </c>
    </row>
    <row r="6974" spans="1:14" ht="14.25" customHeight="1">
      <c r="A6974" t="s">
        <v>6987</v>
      </c>
      <c r="B6974" s="4">
        <v>43862</v>
      </c>
      <c r="C6974" s="6" t="str">
        <f t="shared" si="216"/>
        <v>Jan</v>
      </c>
      <c r="D6974" s="6" t="str">
        <f t="shared" si="217"/>
        <v>5</v>
      </c>
      <c r="E6974" t="s">
        <v>20</v>
      </c>
      <c r="F6974" s="3" t="s">
        <v>12</v>
      </c>
      <c r="G6974">
        <v>9</v>
      </c>
      <c r="H6974">
        <v>311</v>
      </c>
      <c r="I6974">
        <v>30</v>
      </c>
      <c r="J6974">
        <v>6</v>
      </c>
      <c r="K6974" s="3">
        <v>475.10043901205103</v>
      </c>
      <c r="L6974" s="3">
        <v>339.357456437179</v>
      </c>
      <c r="M6974" s="7">
        <f>Sales_Table[[#This Row],[Order qty]]*Sales_Table[[#This Row],[unit price]]</f>
        <v>2850.602634072306</v>
      </c>
      <c r="N6974" s="8">
        <f>Sales_Table[[#This Row],[Revenue]]-Sales_Table[[#This Row],[unit cost]]</f>
        <v>2511.2451776351272</v>
      </c>
    </row>
    <row r="6975" spans="1:14" ht="14.25" customHeight="1">
      <c r="A6975" t="s">
        <v>6988</v>
      </c>
      <c r="B6975" s="4">
        <v>43838</v>
      </c>
      <c r="C6975" s="6" t="str">
        <f t="shared" si="216"/>
        <v>May</v>
      </c>
      <c r="D6975" s="6" t="str">
        <f t="shared" si="217"/>
        <v>1</v>
      </c>
      <c r="E6975" t="s">
        <v>14</v>
      </c>
      <c r="F6975" s="3" t="s">
        <v>12</v>
      </c>
      <c r="G6975">
        <v>3</v>
      </c>
      <c r="H6975">
        <v>99</v>
      </c>
      <c r="I6975">
        <v>41</v>
      </c>
      <c r="J6975">
        <v>2</v>
      </c>
      <c r="K6975" s="3">
        <v>343.86249554157303</v>
      </c>
      <c r="L6975" s="3">
        <v>245.61606824398001</v>
      </c>
      <c r="M6975" s="7">
        <f>Sales_Table[[#This Row],[Order qty]]*Sales_Table[[#This Row],[unit price]]</f>
        <v>687.72499108314605</v>
      </c>
      <c r="N6975" s="8">
        <f>Sales_Table[[#This Row],[Revenue]]-Sales_Table[[#This Row],[unit cost]]</f>
        <v>442.10892283916604</v>
      </c>
    </row>
    <row r="6976" spans="1:14" ht="14.25" customHeight="1">
      <c r="A6976" t="s">
        <v>6989</v>
      </c>
      <c r="B6976" s="4">
        <v>43981</v>
      </c>
      <c r="C6976" s="6" t="str">
        <f t="shared" si="216"/>
        <v>Jan</v>
      </c>
      <c r="D6976" s="6" t="str">
        <f t="shared" si="217"/>
        <v>2</v>
      </c>
      <c r="E6976" t="s">
        <v>16</v>
      </c>
      <c r="F6976" s="3" t="s">
        <v>12</v>
      </c>
      <c r="G6976">
        <v>14</v>
      </c>
      <c r="H6976">
        <v>331</v>
      </c>
      <c r="I6976">
        <v>13</v>
      </c>
      <c r="J6976">
        <v>9</v>
      </c>
      <c r="K6976" s="3">
        <v>635.04623562097504</v>
      </c>
      <c r="L6976" s="3">
        <v>453.60445401498299</v>
      </c>
      <c r="M6976" s="7">
        <f>Sales_Table[[#This Row],[Order qty]]*Sales_Table[[#This Row],[unit price]]</f>
        <v>5715.4161205887758</v>
      </c>
      <c r="N6976" s="8">
        <f>Sales_Table[[#This Row],[Revenue]]-Sales_Table[[#This Row],[unit cost]]</f>
        <v>5261.8116665737925</v>
      </c>
    </row>
    <row r="6977" spans="1:14" ht="14.25" customHeight="1">
      <c r="A6977" t="s">
        <v>6990</v>
      </c>
      <c r="B6977" s="4">
        <v>43859</v>
      </c>
      <c r="C6977" s="6" t="str">
        <f t="shared" si="216"/>
        <v>Feb</v>
      </c>
      <c r="D6977" s="6" t="str">
        <f t="shared" si="217"/>
        <v>1</v>
      </c>
      <c r="E6977" t="s">
        <v>14</v>
      </c>
      <c r="F6977" s="3" t="s">
        <v>12</v>
      </c>
      <c r="G6977">
        <v>16</v>
      </c>
      <c r="H6977">
        <v>276</v>
      </c>
      <c r="I6977">
        <v>8</v>
      </c>
      <c r="J6977">
        <v>4</v>
      </c>
      <c r="K6977" s="3">
        <v>288.27278637886002</v>
      </c>
      <c r="L6977" s="3">
        <v>205.909133127757</v>
      </c>
      <c r="M6977" s="7">
        <f>Sales_Table[[#This Row],[Order qty]]*Sales_Table[[#This Row],[unit price]]</f>
        <v>1153.0911455154401</v>
      </c>
      <c r="N6977" s="8">
        <f>Sales_Table[[#This Row],[Revenue]]-Sales_Table[[#This Row],[unit cost]]</f>
        <v>947.18201238768302</v>
      </c>
    </row>
    <row r="6978" spans="1:14" ht="14.25" customHeight="1">
      <c r="A6978" t="s">
        <v>6991</v>
      </c>
      <c r="B6978" s="4">
        <v>43867</v>
      </c>
      <c r="C6978" s="6" t="str">
        <f t="shared" ref="C6978:C7041" si="218">TEXT(B6979,"mmm")</f>
        <v>Jan</v>
      </c>
      <c r="D6978" s="6" t="str">
        <f t="shared" ref="D6978:D7041" si="219">TEXT(B6980, "m")</f>
        <v>5</v>
      </c>
      <c r="E6978" t="s">
        <v>16</v>
      </c>
      <c r="F6978" s="3" t="s">
        <v>12</v>
      </c>
      <c r="G6978">
        <v>24</v>
      </c>
      <c r="H6978">
        <v>238</v>
      </c>
      <c r="I6978">
        <v>42</v>
      </c>
      <c r="J6978">
        <v>10</v>
      </c>
      <c r="K6978" s="3">
        <v>593.69732111692394</v>
      </c>
      <c r="L6978" s="3">
        <v>424.06951508351699</v>
      </c>
      <c r="M6978" s="7">
        <f>Sales_Table[[#This Row],[Order qty]]*Sales_Table[[#This Row],[unit price]]</f>
        <v>5936.9732111692392</v>
      </c>
      <c r="N6978" s="8">
        <f>Sales_Table[[#This Row],[Revenue]]-Sales_Table[[#This Row],[unit cost]]</f>
        <v>5512.903696085722</v>
      </c>
    </row>
    <row r="6979" spans="1:14" ht="14.25" customHeight="1">
      <c r="A6979" t="s">
        <v>6992</v>
      </c>
      <c r="B6979" s="4">
        <v>43841</v>
      </c>
      <c r="C6979" s="6" t="str">
        <f t="shared" si="218"/>
        <v>May</v>
      </c>
      <c r="D6979" s="6" t="str">
        <f t="shared" si="219"/>
        <v>2</v>
      </c>
      <c r="E6979" t="s">
        <v>16</v>
      </c>
      <c r="F6979" s="3" t="s">
        <v>12</v>
      </c>
      <c r="G6979">
        <v>8</v>
      </c>
      <c r="H6979">
        <v>205</v>
      </c>
      <c r="I6979">
        <v>29</v>
      </c>
      <c r="J6979">
        <v>3</v>
      </c>
      <c r="K6979" s="3">
        <v>347.798655867577</v>
      </c>
      <c r="L6979" s="3">
        <v>248.42761133398301</v>
      </c>
      <c r="M6979" s="7">
        <f>Sales_Table[[#This Row],[Order qty]]*Sales_Table[[#This Row],[unit price]]</f>
        <v>1043.3959676027309</v>
      </c>
      <c r="N6979" s="8">
        <f>Sales_Table[[#This Row],[Revenue]]-Sales_Table[[#This Row],[unit cost]]</f>
        <v>794.96835626874793</v>
      </c>
    </row>
    <row r="6980" spans="1:14" ht="14.25" customHeight="1">
      <c r="A6980" t="s">
        <v>6993</v>
      </c>
      <c r="B6980" s="4">
        <v>43954</v>
      </c>
      <c r="C6980" s="6" t="str">
        <f t="shared" si="218"/>
        <v>Feb</v>
      </c>
      <c r="D6980" s="6" t="str">
        <f t="shared" si="219"/>
        <v>1</v>
      </c>
      <c r="E6980" t="s">
        <v>14</v>
      </c>
      <c r="F6980" s="3" t="s">
        <v>12</v>
      </c>
      <c r="G6980">
        <v>11</v>
      </c>
      <c r="H6980">
        <v>84</v>
      </c>
      <c r="I6980">
        <v>43</v>
      </c>
      <c r="J6980">
        <v>1</v>
      </c>
      <c r="K6980" s="3">
        <v>170.30733472108801</v>
      </c>
      <c r="L6980" s="3">
        <v>121.64809622934899</v>
      </c>
      <c r="M6980" s="7">
        <f>Sales_Table[[#This Row],[Order qty]]*Sales_Table[[#This Row],[unit price]]</f>
        <v>170.30733472108801</v>
      </c>
      <c r="N6980" s="8">
        <f>Sales_Table[[#This Row],[Revenue]]-Sales_Table[[#This Row],[unit cost]]</f>
        <v>48.659238491739018</v>
      </c>
    </row>
    <row r="6981" spans="1:14" ht="14.25" customHeight="1">
      <c r="A6981" t="s">
        <v>6994</v>
      </c>
      <c r="B6981" s="4">
        <v>43881</v>
      </c>
      <c r="C6981" s="6" t="str">
        <f t="shared" si="218"/>
        <v>Jan</v>
      </c>
      <c r="D6981" s="6" t="str">
        <f t="shared" si="219"/>
        <v>2</v>
      </c>
      <c r="E6981" t="s">
        <v>20</v>
      </c>
      <c r="F6981" s="3" t="s">
        <v>12</v>
      </c>
      <c r="G6981">
        <v>15</v>
      </c>
      <c r="H6981">
        <v>167</v>
      </c>
      <c r="I6981">
        <v>47</v>
      </c>
      <c r="J6981">
        <v>3</v>
      </c>
      <c r="K6981" s="3">
        <v>160.53074884414701</v>
      </c>
      <c r="L6981" s="3">
        <v>114.664820602962</v>
      </c>
      <c r="M6981" s="7">
        <f>Sales_Table[[#This Row],[Order qty]]*Sales_Table[[#This Row],[unit price]]</f>
        <v>481.59224653244104</v>
      </c>
      <c r="N6981" s="8">
        <f>Sales_Table[[#This Row],[Revenue]]-Sales_Table[[#This Row],[unit cost]]</f>
        <v>366.92742592947906</v>
      </c>
    </row>
    <row r="6982" spans="1:14" ht="14.25" customHeight="1">
      <c r="A6982" t="s">
        <v>6995</v>
      </c>
      <c r="B6982" s="4">
        <v>43860</v>
      </c>
      <c r="C6982" s="6" t="str">
        <f t="shared" si="218"/>
        <v>Feb</v>
      </c>
      <c r="D6982" s="6" t="str">
        <f t="shared" si="219"/>
        <v>2</v>
      </c>
      <c r="E6982" t="s">
        <v>20</v>
      </c>
      <c r="F6982" s="3" t="s">
        <v>12</v>
      </c>
      <c r="G6982">
        <v>8</v>
      </c>
      <c r="H6982">
        <v>276</v>
      </c>
      <c r="I6982">
        <v>22</v>
      </c>
      <c r="J6982">
        <v>4</v>
      </c>
      <c r="K6982" s="3">
        <v>157.049654424191</v>
      </c>
      <c r="L6982" s="3">
        <v>112.17832458870799</v>
      </c>
      <c r="M6982" s="7">
        <f>Sales_Table[[#This Row],[Order qty]]*Sales_Table[[#This Row],[unit price]]</f>
        <v>628.19861769676402</v>
      </c>
      <c r="N6982" s="8">
        <f>Sales_Table[[#This Row],[Revenue]]-Sales_Table[[#This Row],[unit cost]]</f>
        <v>516.02029310805597</v>
      </c>
    </row>
    <row r="6983" spans="1:14" ht="14.25" customHeight="1">
      <c r="A6983" t="s">
        <v>6996</v>
      </c>
      <c r="B6983" s="4">
        <v>43873</v>
      </c>
      <c r="C6983" s="6" t="str">
        <f t="shared" si="218"/>
        <v>Feb</v>
      </c>
      <c r="D6983" s="6" t="str">
        <f t="shared" si="219"/>
        <v>1</v>
      </c>
      <c r="E6983" t="s">
        <v>16</v>
      </c>
      <c r="F6983" s="3" t="s">
        <v>12</v>
      </c>
      <c r="G6983">
        <v>13</v>
      </c>
      <c r="H6983">
        <v>322</v>
      </c>
      <c r="I6983">
        <v>36</v>
      </c>
      <c r="J6983">
        <v>5</v>
      </c>
      <c r="K6983" s="3">
        <v>234.61299383640301</v>
      </c>
      <c r="L6983" s="3">
        <v>167.580709883145</v>
      </c>
      <c r="M6983" s="7">
        <f>Sales_Table[[#This Row],[Order qty]]*Sales_Table[[#This Row],[unit price]]</f>
        <v>1173.0649691820149</v>
      </c>
      <c r="N6983" s="8">
        <f>Sales_Table[[#This Row],[Revenue]]-Sales_Table[[#This Row],[unit cost]]</f>
        <v>1005.4842592988699</v>
      </c>
    </row>
    <row r="6984" spans="1:14" ht="14.25" customHeight="1">
      <c r="A6984" t="s">
        <v>6997</v>
      </c>
      <c r="B6984" s="4">
        <v>43865</v>
      </c>
      <c r="C6984" s="6" t="str">
        <f t="shared" si="218"/>
        <v>Jan</v>
      </c>
      <c r="D6984" s="6" t="str">
        <f t="shared" si="219"/>
        <v>4</v>
      </c>
      <c r="E6984" t="s">
        <v>14</v>
      </c>
      <c r="F6984" s="3" t="s">
        <v>12</v>
      </c>
      <c r="G6984">
        <v>4</v>
      </c>
      <c r="H6984">
        <v>234</v>
      </c>
      <c r="I6984">
        <v>45</v>
      </c>
      <c r="J6984">
        <v>2</v>
      </c>
      <c r="K6984" s="3">
        <v>395.50030714273498</v>
      </c>
      <c r="L6984" s="3">
        <v>282.50021938766798</v>
      </c>
      <c r="M6984" s="7">
        <f>Sales_Table[[#This Row],[Order qty]]*Sales_Table[[#This Row],[unit price]]</f>
        <v>791.00061428546996</v>
      </c>
      <c r="N6984" s="8">
        <f>Sales_Table[[#This Row],[Revenue]]-Sales_Table[[#This Row],[unit cost]]</f>
        <v>508.50039489780198</v>
      </c>
    </row>
    <row r="6985" spans="1:14" ht="14.25" customHeight="1">
      <c r="A6985" t="s">
        <v>6998</v>
      </c>
      <c r="B6985" s="4">
        <v>43858</v>
      </c>
      <c r="C6985" s="6" t="str">
        <f t="shared" si="218"/>
        <v>Apr</v>
      </c>
      <c r="D6985" s="6" t="str">
        <f t="shared" si="219"/>
        <v>2</v>
      </c>
      <c r="E6985" t="s">
        <v>16</v>
      </c>
      <c r="F6985" s="3" t="s">
        <v>12</v>
      </c>
      <c r="G6985">
        <v>3</v>
      </c>
      <c r="H6985">
        <v>140</v>
      </c>
      <c r="I6985">
        <v>26</v>
      </c>
      <c r="J6985">
        <v>2</v>
      </c>
      <c r="K6985" s="3">
        <v>454.29387259483298</v>
      </c>
      <c r="L6985" s="3">
        <v>324.49562328202398</v>
      </c>
      <c r="M6985" s="7">
        <f>Sales_Table[[#This Row],[Order qty]]*Sales_Table[[#This Row],[unit price]]</f>
        <v>908.58774518966595</v>
      </c>
      <c r="N6985" s="8">
        <f>Sales_Table[[#This Row],[Revenue]]-Sales_Table[[#This Row],[unit cost]]</f>
        <v>584.09212190764197</v>
      </c>
    </row>
    <row r="6986" spans="1:14" ht="14.25" customHeight="1">
      <c r="A6986" t="s">
        <v>6999</v>
      </c>
      <c r="B6986" s="4">
        <v>43928</v>
      </c>
      <c r="C6986" s="6" t="str">
        <f t="shared" si="218"/>
        <v>Feb</v>
      </c>
      <c r="D6986" s="6" t="str">
        <f t="shared" si="219"/>
        <v>3</v>
      </c>
      <c r="E6986" t="s">
        <v>14</v>
      </c>
      <c r="F6986" s="3" t="s">
        <v>12</v>
      </c>
      <c r="G6986">
        <v>3</v>
      </c>
      <c r="H6986">
        <v>276</v>
      </c>
      <c r="I6986">
        <v>47</v>
      </c>
      <c r="J6986">
        <v>3</v>
      </c>
      <c r="K6986" s="3">
        <v>500.98416012525598</v>
      </c>
      <c r="L6986" s="3">
        <v>357.84582866089698</v>
      </c>
      <c r="M6986" s="7">
        <f>Sales_Table[[#This Row],[Order qty]]*Sales_Table[[#This Row],[unit price]]</f>
        <v>1502.9524803757679</v>
      </c>
      <c r="N6986" s="8">
        <f>Sales_Table[[#This Row],[Revenue]]-Sales_Table[[#This Row],[unit cost]]</f>
        <v>1145.1066517148708</v>
      </c>
    </row>
    <row r="6987" spans="1:14" ht="14.25" customHeight="1">
      <c r="A6987" t="s">
        <v>7000</v>
      </c>
      <c r="B6987" s="4">
        <v>43870</v>
      </c>
      <c r="C6987" s="6" t="str">
        <f t="shared" si="218"/>
        <v>Mar</v>
      </c>
      <c r="D6987" s="6" t="str">
        <f t="shared" si="219"/>
        <v>3</v>
      </c>
      <c r="E6987" t="s">
        <v>11</v>
      </c>
      <c r="F6987" s="3" t="s">
        <v>12</v>
      </c>
      <c r="G6987">
        <v>4</v>
      </c>
      <c r="H6987">
        <v>276</v>
      </c>
      <c r="I6987">
        <v>40</v>
      </c>
      <c r="J6987">
        <v>3</v>
      </c>
      <c r="K6987" s="3">
        <v>161.38784587383299</v>
      </c>
      <c r="L6987" s="3">
        <v>115.277032767023</v>
      </c>
      <c r="M6987" s="7">
        <f>Sales_Table[[#This Row],[Order qty]]*Sales_Table[[#This Row],[unit price]]</f>
        <v>484.16353762149896</v>
      </c>
      <c r="N6987" s="8">
        <f>Sales_Table[[#This Row],[Revenue]]-Sales_Table[[#This Row],[unit cost]]</f>
        <v>368.88650485447596</v>
      </c>
    </row>
    <row r="6988" spans="1:14" ht="14.25" customHeight="1">
      <c r="A6988" t="s">
        <v>7001</v>
      </c>
      <c r="B6988" s="4">
        <v>43919</v>
      </c>
      <c r="C6988" s="6" t="str">
        <f t="shared" si="218"/>
        <v>Mar</v>
      </c>
      <c r="D6988" s="6" t="str">
        <f t="shared" si="219"/>
        <v>5</v>
      </c>
      <c r="E6988" t="s">
        <v>20</v>
      </c>
      <c r="F6988" s="3" t="s">
        <v>12</v>
      </c>
      <c r="G6988">
        <v>2</v>
      </c>
      <c r="H6988">
        <v>226</v>
      </c>
      <c r="I6988">
        <v>46</v>
      </c>
      <c r="J6988">
        <v>8</v>
      </c>
      <c r="K6988" s="3">
        <v>369.69064360856999</v>
      </c>
      <c r="L6988" s="3">
        <v>264.06474543469301</v>
      </c>
      <c r="M6988" s="7">
        <f>Sales_Table[[#This Row],[Order qty]]*Sales_Table[[#This Row],[unit price]]</f>
        <v>2957.5251488685599</v>
      </c>
      <c r="N6988" s="8">
        <f>Sales_Table[[#This Row],[Revenue]]-Sales_Table[[#This Row],[unit cost]]</f>
        <v>2693.4604034338668</v>
      </c>
    </row>
    <row r="6989" spans="1:14" ht="14.25" customHeight="1">
      <c r="A6989" t="s">
        <v>7002</v>
      </c>
      <c r="B6989" s="4">
        <v>43904</v>
      </c>
      <c r="C6989" s="6" t="str">
        <f t="shared" si="218"/>
        <v>May</v>
      </c>
      <c r="D6989" s="6" t="str">
        <f t="shared" si="219"/>
        <v>3</v>
      </c>
      <c r="E6989" t="s">
        <v>16</v>
      </c>
      <c r="F6989" s="3" t="s">
        <v>12</v>
      </c>
      <c r="G6989">
        <v>20</v>
      </c>
      <c r="H6989">
        <v>325</v>
      </c>
      <c r="I6989">
        <v>45</v>
      </c>
      <c r="J6989">
        <v>10</v>
      </c>
      <c r="K6989" s="3">
        <v>391.428185462952</v>
      </c>
      <c r="L6989" s="3">
        <v>279.59156104496498</v>
      </c>
      <c r="M6989" s="7">
        <f>Sales_Table[[#This Row],[Order qty]]*Sales_Table[[#This Row],[unit price]]</f>
        <v>3914.2818546295202</v>
      </c>
      <c r="N6989" s="8">
        <f>Sales_Table[[#This Row],[Revenue]]-Sales_Table[[#This Row],[unit cost]]</f>
        <v>3634.6902935845551</v>
      </c>
    </row>
    <row r="6990" spans="1:14" ht="14.25" customHeight="1">
      <c r="A6990" t="s">
        <v>7003</v>
      </c>
      <c r="B6990" s="4">
        <v>43959</v>
      </c>
      <c r="C6990" s="6" t="str">
        <f t="shared" si="218"/>
        <v>Mar</v>
      </c>
      <c r="D6990" s="6" t="str">
        <f t="shared" si="219"/>
        <v>2</v>
      </c>
      <c r="E6990" t="s">
        <v>16</v>
      </c>
      <c r="F6990" s="3" t="s">
        <v>12</v>
      </c>
      <c r="G6990">
        <v>6</v>
      </c>
      <c r="H6990">
        <v>67</v>
      </c>
      <c r="I6990">
        <v>29</v>
      </c>
      <c r="J6990">
        <v>5</v>
      </c>
      <c r="K6990" s="3">
        <v>233.71525472402601</v>
      </c>
      <c r="L6990" s="3">
        <v>166.93946766001801</v>
      </c>
      <c r="M6990" s="7">
        <f>Sales_Table[[#This Row],[Order qty]]*Sales_Table[[#This Row],[unit price]]</f>
        <v>1168.57627362013</v>
      </c>
      <c r="N6990" s="8">
        <f>Sales_Table[[#This Row],[Revenue]]-Sales_Table[[#This Row],[unit cost]]</f>
        <v>1001.636805960112</v>
      </c>
    </row>
    <row r="6991" spans="1:14" ht="14.25" customHeight="1">
      <c r="A6991" t="s">
        <v>7004</v>
      </c>
      <c r="B6991" s="4">
        <v>43911</v>
      </c>
      <c r="C6991" s="6" t="str">
        <f t="shared" si="218"/>
        <v>Feb</v>
      </c>
      <c r="D6991" s="6" t="str">
        <f t="shared" si="219"/>
        <v>4</v>
      </c>
      <c r="E6991" t="s">
        <v>11</v>
      </c>
      <c r="F6991" s="3" t="s">
        <v>12</v>
      </c>
      <c r="G6991">
        <v>25</v>
      </c>
      <c r="H6991">
        <v>336</v>
      </c>
      <c r="I6991">
        <v>32</v>
      </c>
      <c r="J6991">
        <v>6</v>
      </c>
      <c r="K6991" s="3">
        <v>452.04246246814699</v>
      </c>
      <c r="L6991" s="3">
        <v>322.88747319153401</v>
      </c>
      <c r="M6991" s="7">
        <f>Sales_Table[[#This Row],[Order qty]]*Sales_Table[[#This Row],[unit price]]</f>
        <v>2712.2547748088818</v>
      </c>
      <c r="N6991" s="8">
        <f>Sales_Table[[#This Row],[Revenue]]-Sales_Table[[#This Row],[unit cost]]</f>
        <v>2389.3673016173479</v>
      </c>
    </row>
    <row r="6992" spans="1:14" ht="14.25" customHeight="1">
      <c r="A6992" t="s">
        <v>7005</v>
      </c>
      <c r="B6992" s="4">
        <v>43885</v>
      </c>
      <c r="C6992" s="6" t="str">
        <f t="shared" si="218"/>
        <v>Apr</v>
      </c>
      <c r="D6992" s="6" t="str">
        <f t="shared" si="219"/>
        <v>1</v>
      </c>
      <c r="E6992" t="s">
        <v>14</v>
      </c>
      <c r="F6992" s="3" t="s">
        <v>12</v>
      </c>
      <c r="G6992">
        <v>10</v>
      </c>
      <c r="H6992">
        <v>11</v>
      </c>
      <c r="I6992">
        <v>25</v>
      </c>
      <c r="J6992">
        <v>1</v>
      </c>
      <c r="K6992" s="3">
        <v>154.433092653751</v>
      </c>
      <c r="L6992" s="3">
        <v>110.30935189553701</v>
      </c>
      <c r="M6992" s="7">
        <f>Sales_Table[[#This Row],[Order qty]]*Sales_Table[[#This Row],[unit price]]</f>
        <v>154.433092653751</v>
      </c>
      <c r="N6992" s="8">
        <f>Sales_Table[[#This Row],[Revenue]]-Sales_Table[[#This Row],[unit cost]]</f>
        <v>44.123740758213998</v>
      </c>
    </row>
    <row r="6993" spans="1:14" ht="14.25" customHeight="1">
      <c r="A6993" t="s">
        <v>7006</v>
      </c>
      <c r="B6993" s="4">
        <v>43928</v>
      </c>
      <c r="C6993" s="6" t="str">
        <f t="shared" si="218"/>
        <v>Jan</v>
      </c>
      <c r="D6993" s="6" t="str">
        <f t="shared" si="219"/>
        <v>2</v>
      </c>
      <c r="E6993" t="s">
        <v>16</v>
      </c>
      <c r="F6993" s="3" t="s">
        <v>12</v>
      </c>
      <c r="G6993">
        <v>21</v>
      </c>
      <c r="H6993">
        <v>65</v>
      </c>
      <c r="I6993">
        <v>16</v>
      </c>
      <c r="J6993">
        <v>8</v>
      </c>
      <c r="K6993" s="3">
        <v>194.33194184303301</v>
      </c>
      <c r="L6993" s="3">
        <v>138.80852988788101</v>
      </c>
      <c r="M6993" s="7">
        <f>Sales_Table[[#This Row],[Order qty]]*Sales_Table[[#This Row],[unit price]]</f>
        <v>1554.6555347442641</v>
      </c>
      <c r="N6993" s="8">
        <f>Sales_Table[[#This Row],[Revenue]]-Sales_Table[[#This Row],[unit cost]]</f>
        <v>1415.8470048563831</v>
      </c>
    </row>
    <row r="6994" spans="1:14" ht="14.25" customHeight="1">
      <c r="A6994" t="s">
        <v>7007</v>
      </c>
      <c r="B6994" s="4">
        <v>43861</v>
      </c>
      <c r="C6994" s="6" t="str">
        <f t="shared" si="218"/>
        <v>Feb</v>
      </c>
      <c r="D6994" s="6" t="str">
        <f t="shared" si="219"/>
        <v>2</v>
      </c>
      <c r="E6994" t="s">
        <v>16</v>
      </c>
      <c r="F6994" s="3" t="s">
        <v>12</v>
      </c>
      <c r="G6994">
        <v>8</v>
      </c>
      <c r="H6994">
        <v>347</v>
      </c>
      <c r="I6994">
        <v>25</v>
      </c>
      <c r="J6994">
        <v>5</v>
      </c>
      <c r="K6994" s="3">
        <v>472.86067503690703</v>
      </c>
      <c r="L6994" s="3">
        <v>337.75762502636201</v>
      </c>
      <c r="M6994" s="7">
        <f>Sales_Table[[#This Row],[Order qty]]*Sales_Table[[#This Row],[unit price]]</f>
        <v>2364.3033751845351</v>
      </c>
      <c r="N6994" s="8">
        <f>Sales_Table[[#This Row],[Revenue]]-Sales_Table[[#This Row],[unit cost]]</f>
        <v>2026.5457501581732</v>
      </c>
    </row>
    <row r="6995" spans="1:14" ht="14.25" customHeight="1">
      <c r="A6995" t="s">
        <v>7008</v>
      </c>
      <c r="B6995" s="4">
        <v>43865</v>
      </c>
      <c r="C6995" s="6" t="str">
        <f t="shared" si="218"/>
        <v>Feb</v>
      </c>
      <c r="D6995" s="6" t="str">
        <f t="shared" si="219"/>
        <v>3</v>
      </c>
      <c r="E6995" t="s">
        <v>16</v>
      </c>
      <c r="F6995" s="3" t="s">
        <v>12</v>
      </c>
      <c r="G6995">
        <v>7</v>
      </c>
      <c r="H6995">
        <v>348</v>
      </c>
      <c r="I6995">
        <v>4</v>
      </c>
      <c r="J6995">
        <v>5</v>
      </c>
      <c r="K6995" s="3">
        <v>415.28613317012798</v>
      </c>
      <c r="L6995" s="3">
        <v>296.63295226437702</v>
      </c>
      <c r="M6995" s="7">
        <f>Sales_Table[[#This Row],[Order qty]]*Sales_Table[[#This Row],[unit price]]</f>
        <v>2076.4306658506398</v>
      </c>
      <c r="N6995" s="8">
        <f>Sales_Table[[#This Row],[Revenue]]-Sales_Table[[#This Row],[unit cost]]</f>
        <v>1779.7977135862627</v>
      </c>
    </row>
    <row r="6996" spans="1:14" ht="14.25" customHeight="1">
      <c r="A6996" t="s">
        <v>7009</v>
      </c>
      <c r="B6996" s="4">
        <v>43864</v>
      </c>
      <c r="C6996" s="6" t="str">
        <f t="shared" si="218"/>
        <v>Mar</v>
      </c>
      <c r="D6996" s="6" t="str">
        <f t="shared" si="219"/>
        <v>5</v>
      </c>
      <c r="E6996" t="s">
        <v>16</v>
      </c>
      <c r="F6996" s="3" t="s">
        <v>12</v>
      </c>
      <c r="G6996">
        <v>2</v>
      </c>
      <c r="H6996">
        <v>73</v>
      </c>
      <c r="I6996">
        <v>13</v>
      </c>
      <c r="J6996">
        <v>10</v>
      </c>
      <c r="K6996" s="3">
        <v>351.912285625935</v>
      </c>
      <c r="L6996" s="3">
        <v>251.36591830423899</v>
      </c>
      <c r="M6996" s="7">
        <f>Sales_Table[[#This Row],[Order qty]]*Sales_Table[[#This Row],[unit price]]</f>
        <v>3519.1228562593501</v>
      </c>
      <c r="N6996" s="8">
        <f>Sales_Table[[#This Row],[Revenue]]-Sales_Table[[#This Row],[unit cost]]</f>
        <v>3267.756937955111</v>
      </c>
    </row>
    <row r="6997" spans="1:14" ht="14.25" customHeight="1">
      <c r="A6997" t="s">
        <v>7010</v>
      </c>
      <c r="B6997" s="4">
        <v>43895</v>
      </c>
      <c r="C6997" s="6" t="str">
        <f t="shared" si="218"/>
        <v>May</v>
      </c>
      <c r="D6997" s="6" t="str">
        <f t="shared" si="219"/>
        <v>5</v>
      </c>
      <c r="E6997" t="s">
        <v>16</v>
      </c>
      <c r="F6997" s="3" t="s">
        <v>12</v>
      </c>
      <c r="G6997">
        <v>2</v>
      </c>
      <c r="H6997">
        <v>42</v>
      </c>
      <c r="I6997">
        <v>28</v>
      </c>
      <c r="J6997">
        <v>6</v>
      </c>
      <c r="K6997" s="3">
        <v>467.51374769210798</v>
      </c>
      <c r="L6997" s="3">
        <v>333.93839120864902</v>
      </c>
      <c r="M6997" s="7">
        <f>Sales_Table[[#This Row],[Order qty]]*Sales_Table[[#This Row],[unit price]]</f>
        <v>2805.082486152648</v>
      </c>
      <c r="N6997" s="8">
        <f>Sales_Table[[#This Row],[Revenue]]-Sales_Table[[#This Row],[unit cost]]</f>
        <v>2471.1440949439989</v>
      </c>
    </row>
    <row r="6998" spans="1:14" ht="14.25" customHeight="1">
      <c r="A6998" t="s">
        <v>7011</v>
      </c>
      <c r="B6998" s="4">
        <v>43973</v>
      </c>
      <c r="C6998" s="6" t="str">
        <f t="shared" si="218"/>
        <v>May</v>
      </c>
      <c r="D6998" s="6" t="str">
        <f t="shared" si="219"/>
        <v>2</v>
      </c>
      <c r="E6998" t="s">
        <v>20</v>
      </c>
      <c r="F6998" s="3" t="s">
        <v>12</v>
      </c>
      <c r="G6998">
        <v>13</v>
      </c>
      <c r="H6998">
        <v>17</v>
      </c>
      <c r="I6998">
        <v>28</v>
      </c>
      <c r="J6998">
        <v>10</v>
      </c>
      <c r="K6998" s="3">
        <v>187.70710319280599</v>
      </c>
      <c r="L6998" s="3">
        <v>134.07650228057599</v>
      </c>
      <c r="M6998" s="7">
        <f>Sales_Table[[#This Row],[Order qty]]*Sales_Table[[#This Row],[unit price]]</f>
        <v>1877.0710319280599</v>
      </c>
      <c r="N6998" s="8">
        <f>Sales_Table[[#This Row],[Revenue]]-Sales_Table[[#This Row],[unit cost]]</f>
        <v>1742.9945296474839</v>
      </c>
    </row>
    <row r="6999" spans="1:14" ht="14.25" customHeight="1">
      <c r="A6999" t="s">
        <v>7012</v>
      </c>
      <c r="B6999" s="4">
        <v>43977</v>
      </c>
      <c r="C6999" s="6" t="str">
        <f t="shared" si="218"/>
        <v>Feb</v>
      </c>
      <c r="D6999" s="6" t="str">
        <f t="shared" si="219"/>
        <v>1</v>
      </c>
      <c r="E6999" t="s">
        <v>20</v>
      </c>
      <c r="F6999" s="3" t="s">
        <v>12</v>
      </c>
      <c r="G6999">
        <v>1</v>
      </c>
      <c r="H6999">
        <v>62</v>
      </c>
      <c r="I6999">
        <v>33</v>
      </c>
      <c r="J6999">
        <v>9</v>
      </c>
      <c r="K6999" s="3">
        <v>293.82131159305601</v>
      </c>
      <c r="L6999" s="3">
        <v>209.872365423611</v>
      </c>
      <c r="M6999" s="7">
        <f>Sales_Table[[#This Row],[Order qty]]*Sales_Table[[#This Row],[unit price]]</f>
        <v>2644.3918043375043</v>
      </c>
      <c r="N6999" s="8">
        <f>Sales_Table[[#This Row],[Revenue]]-Sales_Table[[#This Row],[unit cost]]</f>
        <v>2434.5194389138933</v>
      </c>
    </row>
    <row r="7000" spans="1:14" ht="14.25" customHeight="1">
      <c r="A7000" t="s">
        <v>7013</v>
      </c>
      <c r="B7000" s="4">
        <v>43890</v>
      </c>
      <c r="C7000" s="6" t="str">
        <f t="shared" si="218"/>
        <v>Jan</v>
      </c>
      <c r="D7000" s="6" t="str">
        <f t="shared" si="219"/>
        <v>1</v>
      </c>
      <c r="E7000" t="s">
        <v>11</v>
      </c>
      <c r="F7000" s="3" t="s">
        <v>12</v>
      </c>
      <c r="G7000">
        <v>9</v>
      </c>
      <c r="H7000">
        <v>83</v>
      </c>
      <c r="I7000">
        <v>12</v>
      </c>
      <c r="J7000">
        <v>6</v>
      </c>
      <c r="K7000" s="3">
        <v>265.33336168527597</v>
      </c>
      <c r="L7000" s="3">
        <v>189.52382977519699</v>
      </c>
      <c r="M7000" s="7">
        <f>Sales_Table[[#This Row],[Order qty]]*Sales_Table[[#This Row],[unit price]]</f>
        <v>1592.0001701116557</v>
      </c>
      <c r="N7000" s="8">
        <f>Sales_Table[[#This Row],[Revenue]]-Sales_Table[[#This Row],[unit cost]]</f>
        <v>1402.4763403364586</v>
      </c>
    </row>
    <row r="7001" spans="1:14" ht="14.25" customHeight="1">
      <c r="A7001" t="s">
        <v>7014</v>
      </c>
      <c r="B7001" s="4">
        <v>43834</v>
      </c>
      <c r="C7001" s="6" t="str">
        <f t="shared" si="218"/>
        <v>Jan</v>
      </c>
      <c r="D7001" s="6" t="str">
        <f t="shared" si="219"/>
        <v>5</v>
      </c>
      <c r="E7001" t="s">
        <v>14</v>
      </c>
      <c r="F7001" s="3" t="s">
        <v>12</v>
      </c>
      <c r="G7001">
        <v>25</v>
      </c>
      <c r="H7001">
        <v>75</v>
      </c>
      <c r="I7001">
        <v>19</v>
      </c>
      <c r="J7001">
        <v>10</v>
      </c>
      <c r="K7001" s="3">
        <v>201.420685529709</v>
      </c>
      <c r="L7001" s="3">
        <v>143.871918235506</v>
      </c>
      <c r="M7001" s="7">
        <f>Sales_Table[[#This Row],[Order qty]]*Sales_Table[[#This Row],[unit price]]</f>
        <v>2014.20685529709</v>
      </c>
      <c r="N7001" s="8">
        <f>Sales_Table[[#This Row],[Revenue]]-Sales_Table[[#This Row],[unit cost]]</f>
        <v>1870.334937061584</v>
      </c>
    </row>
    <row r="7002" spans="1:14" ht="14.25" customHeight="1">
      <c r="A7002" t="s">
        <v>7015</v>
      </c>
      <c r="B7002" s="4">
        <v>43843</v>
      </c>
      <c r="C7002" s="6" t="str">
        <f t="shared" si="218"/>
        <v>May</v>
      </c>
      <c r="D7002" s="6" t="str">
        <f t="shared" si="219"/>
        <v>1</v>
      </c>
      <c r="E7002" t="s">
        <v>20</v>
      </c>
      <c r="F7002" s="3" t="s">
        <v>12</v>
      </c>
      <c r="G7002">
        <v>7</v>
      </c>
      <c r="H7002">
        <v>189</v>
      </c>
      <c r="I7002">
        <v>16</v>
      </c>
      <c r="J7002">
        <v>2</v>
      </c>
      <c r="K7002" s="3">
        <v>183.72579163312901</v>
      </c>
      <c r="L7002" s="3">
        <v>131.23270830937801</v>
      </c>
      <c r="M7002" s="7">
        <f>Sales_Table[[#This Row],[Order qty]]*Sales_Table[[#This Row],[unit price]]</f>
        <v>367.45158326625801</v>
      </c>
      <c r="N7002" s="8">
        <f>Sales_Table[[#This Row],[Revenue]]-Sales_Table[[#This Row],[unit cost]]</f>
        <v>236.21887495688</v>
      </c>
    </row>
    <row r="7003" spans="1:14" ht="14.25" customHeight="1">
      <c r="A7003" t="s">
        <v>7016</v>
      </c>
      <c r="B7003" s="4">
        <v>43981</v>
      </c>
      <c r="C7003" s="6" t="str">
        <f t="shared" si="218"/>
        <v>Jan</v>
      </c>
      <c r="D7003" s="6" t="str">
        <f t="shared" si="219"/>
        <v>2</v>
      </c>
      <c r="E7003" t="s">
        <v>16</v>
      </c>
      <c r="F7003" s="3" t="s">
        <v>12</v>
      </c>
      <c r="G7003">
        <v>25</v>
      </c>
      <c r="H7003">
        <v>287</v>
      </c>
      <c r="I7003">
        <v>12</v>
      </c>
      <c r="J7003">
        <v>2</v>
      </c>
      <c r="K7003" s="3">
        <v>332.79674041271198</v>
      </c>
      <c r="L7003" s="3">
        <v>237.71195743765199</v>
      </c>
      <c r="M7003" s="7">
        <f>Sales_Table[[#This Row],[Order qty]]*Sales_Table[[#This Row],[unit price]]</f>
        <v>665.59348082542397</v>
      </c>
      <c r="N7003" s="8">
        <f>Sales_Table[[#This Row],[Revenue]]-Sales_Table[[#This Row],[unit cost]]</f>
        <v>427.88152338777195</v>
      </c>
    </row>
    <row r="7004" spans="1:14" ht="14.25" customHeight="1">
      <c r="A7004" t="s">
        <v>7017</v>
      </c>
      <c r="B7004" s="4">
        <v>43859</v>
      </c>
      <c r="C7004" s="6" t="str">
        <f t="shared" si="218"/>
        <v>Feb</v>
      </c>
      <c r="D7004" s="6" t="str">
        <f t="shared" si="219"/>
        <v>4</v>
      </c>
      <c r="E7004" t="s">
        <v>11</v>
      </c>
      <c r="F7004" s="3" t="s">
        <v>12</v>
      </c>
      <c r="G7004">
        <v>1</v>
      </c>
      <c r="H7004">
        <v>209</v>
      </c>
      <c r="I7004">
        <v>22</v>
      </c>
      <c r="J7004">
        <v>4</v>
      </c>
      <c r="K7004" s="3">
        <v>192.562592804432</v>
      </c>
      <c r="L7004" s="3">
        <v>137.544709146023</v>
      </c>
      <c r="M7004" s="7">
        <f>Sales_Table[[#This Row],[Order qty]]*Sales_Table[[#This Row],[unit price]]</f>
        <v>770.250371217728</v>
      </c>
      <c r="N7004" s="8">
        <f>Sales_Table[[#This Row],[Revenue]]-Sales_Table[[#This Row],[unit cost]]</f>
        <v>632.70566207170498</v>
      </c>
    </row>
    <row r="7005" spans="1:14" ht="14.25" customHeight="1">
      <c r="A7005" t="s">
        <v>7018</v>
      </c>
      <c r="B7005" s="4">
        <v>43872</v>
      </c>
      <c r="C7005" s="6" t="str">
        <f t="shared" si="218"/>
        <v>Apr</v>
      </c>
      <c r="D7005" s="6" t="str">
        <f t="shared" si="219"/>
        <v>3</v>
      </c>
      <c r="E7005" t="s">
        <v>16</v>
      </c>
      <c r="F7005" s="3" t="s">
        <v>12</v>
      </c>
      <c r="G7005">
        <v>13</v>
      </c>
      <c r="H7005">
        <v>322</v>
      </c>
      <c r="I7005">
        <v>21</v>
      </c>
      <c r="J7005">
        <v>3</v>
      </c>
      <c r="K7005" s="3">
        <v>412.51643943786598</v>
      </c>
      <c r="L7005" s="3">
        <v>294.65459959847601</v>
      </c>
      <c r="M7005" s="7">
        <f>Sales_Table[[#This Row],[Order qty]]*Sales_Table[[#This Row],[unit price]]</f>
        <v>1237.549318313598</v>
      </c>
      <c r="N7005" s="8">
        <f>Sales_Table[[#This Row],[Revenue]]-Sales_Table[[#This Row],[unit cost]]</f>
        <v>942.89471871512194</v>
      </c>
    </row>
    <row r="7006" spans="1:14" ht="14.25" customHeight="1">
      <c r="A7006" t="s">
        <v>7019</v>
      </c>
      <c r="B7006" s="4">
        <v>43929</v>
      </c>
      <c r="C7006" s="6" t="str">
        <f t="shared" si="218"/>
        <v>Mar</v>
      </c>
      <c r="D7006" s="6" t="str">
        <f t="shared" si="219"/>
        <v>5</v>
      </c>
      <c r="E7006" t="s">
        <v>11</v>
      </c>
      <c r="F7006" s="3" t="s">
        <v>12</v>
      </c>
      <c r="G7006">
        <v>20</v>
      </c>
      <c r="H7006">
        <v>234</v>
      </c>
      <c r="I7006">
        <v>10</v>
      </c>
      <c r="J7006">
        <v>4</v>
      </c>
      <c r="K7006" s="3">
        <v>198.33818811178199</v>
      </c>
      <c r="L7006" s="3">
        <v>141.67013436555899</v>
      </c>
      <c r="M7006" s="7">
        <f>Sales_Table[[#This Row],[Order qty]]*Sales_Table[[#This Row],[unit price]]</f>
        <v>793.35275244712795</v>
      </c>
      <c r="N7006" s="8">
        <f>Sales_Table[[#This Row],[Revenue]]-Sales_Table[[#This Row],[unit cost]]</f>
        <v>651.68261808156899</v>
      </c>
    </row>
    <row r="7007" spans="1:14" ht="14.25" customHeight="1">
      <c r="A7007" t="s">
        <v>7020</v>
      </c>
      <c r="B7007" s="4">
        <v>43917</v>
      </c>
      <c r="C7007" s="6" t="str">
        <f t="shared" si="218"/>
        <v>May</v>
      </c>
      <c r="D7007" s="6" t="str">
        <f t="shared" si="219"/>
        <v>2</v>
      </c>
      <c r="E7007" t="s">
        <v>14</v>
      </c>
      <c r="F7007" s="3" t="s">
        <v>12</v>
      </c>
      <c r="G7007">
        <v>25</v>
      </c>
      <c r="H7007">
        <v>94</v>
      </c>
      <c r="I7007">
        <v>36</v>
      </c>
      <c r="J7007">
        <v>8</v>
      </c>
      <c r="K7007" s="3">
        <v>474.51057636737801</v>
      </c>
      <c r="L7007" s="3">
        <v>338.93612597669897</v>
      </c>
      <c r="M7007" s="7">
        <f>Sales_Table[[#This Row],[Order qty]]*Sales_Table[[#This Row],[unit price]]</f>
        <v>3796.0846109390241</v>
      </c>
      <c r="N7007" s="8">
        <f>Sales_Table[[#This Row],[Revenue]]-Sales_Table[[#This Row],[unit cost]]</f>
        <v>3457.1484849623253</v>
      </c>
    </row>
    <row r="7008" spans="1:14" ht="14.25" customHeight="1">
      <c r="A7008" t="s">
        <v>7021</v>
      </c>
      <c r="B7008" s="4">
        <v>43963</v>
      </c>
      <c r="C7008" s="6" t="str">
        <f t="shared" si="218"/>
        <v>Feb</v>
      </c>
      <c r="D7008" s="6" t="str">
        <f t="shared" si="219"/>
        <v>1</v>
      </c>
      <c r="E7008" t="s">
        <v>11</v>
      </c>
      <c r="F7008" s="3" t="s">
        <v>12</v>
      </c>
      <c r="G7008">
        <v>17</v>
      </c>
      <c r="H7008">
        <v>324</v>
      </c>
      <c r="I7008">
        <v>38</v>
      </c>
      <c r="J7008">
        <v>6</v>
      </c>
      <c r="K7008" s="3">
        <v>338.01800876855901</v>
      </c>
      <c r="L7008" s="3">
        <v>241.441434834685</v>
      </c>
      <c r="M7008" s="7">
        <f>Sales_Table[[#This Row],[Order qty]]*Sales_Table[[#This Row],[unit price]]</f>
        <v>2028.1080526113542</v>
      </c>
      <c r="N7008" s="8">
        <f>Sales_Table[[#This Row],[Revenue]]-Sales_Table[[#This Row],[unit cost]]</f>
        <v>1786.6666177766692</v>
      </c>
    </row>
    <row r="7009" spans="1:14" ht="14.25" customHeight="1">
      <c r="A7009" t="s">
        <v>7022</v>
      </c>
      <c r="B7009" s="4">
        <v>43864</v>
      </c>
      <c r="C7009" s="6" t="str">
        <f t="shared" si="218"/>
        <v>Jan</v>
      </c>
      <c r="D7009" s="6" t="str">
        <f t="shared" si="219"/>
        <v>4</v>
      </c>
      <c r="E7009" t="s">
        <v>11</v>
      </c>
      <c r="F7009" s="3" t="s">
        <v>12</v>
      </c>
      <c r="G7009">
        <v>6</v>
      </c>
      <c r="H7009">
        <v>364</v>
      </c>
      <c r="I7009">
        <v>2</v>
      </c>
      <c r="J7009">
        <v>10</v>
      </c>
      <c r="K7009" s="3">
        <v>393.609420061111</v>
      </c>
      <c r="L7009" s="3">
        <v>281.14958575793702</v>
      </c>
      <c r="M7009" s="7">
        <f>Sales_Table[[#This Row],[Order qty]]*Sales_Table[[#This Row],[unit price]]</f>
        <v>3936.09420061111</v>
      </c>
      <c r="N7009" s="8">
        <f>Sales_Table[[#This Row],[Revenue]]-Sales_Table[[#This Row],[unit cost]]</f>
        <v>3654.9446148531729</v>
      </c>
    </row>
    <row r="7010" spans="1:14" ht="14.25" customHeight="1">
      <c r="A7010" t="s">
        <v>7023</v>
      </c>
      <c r="B7010" s="4">
        <v>43845</v>
      </c>
      <c r="C7010" s="6" t="str">
        <f t="shared" si="218"/>
        <v>Apr</v>
      </c>
      <c r="D7010" s="6" t="str">
        <f t="shared" si="219"/>
        <v>4</v>
      </c>
      <c r="E7010" t="s">
        <v>20</v>
      </c>
      <c r="F7010" s="3" t="s">
        <v>12</v>
      </c>
      <c r="G7010">
        <v>7</v>
      </c>
      <c r="H7010">
        <v>142</v>
      </c>
      <c r="I7010">
        <v>43</v>
      </c>
      <c r="J7010">
        <v>3</v>
      </c>
      <c r="K7010" s="3">
        <v>630.93156069517102</v>
      </c>
      <c r="L7010" s="3">
        <v>450.665400496551</v>
      </c>
      <c r="M7010" s="7">
        <f>Sales_Table[[#This Row],[Order qty]]*Sales_Table[[#This Row],[unit price]]</f>
        <v>1892.7946820855132</v>
      </c>
      <c r="N7010" s="8">
        <f>Sales_Table[[#This Row],[Revenue]]-Sales_Table[[#This Row],[unit cost]]</f>
        <v>1442.1292815889622</v>
      </c>
    </row>
    <row r="7011" spans="1:14" ht="14.25" customHeight="1">
      <c r="A7011" t="s">
        <v>7024</v>
      </c>
      <c r="B7011" s="4">
        <v>43927</v>
      </c>
      <c r="C7011" s="6" t="str">
        <f t="shared" si="218"/>
        <v>Apr</v>
      </c>
      <c r="D7011" s="6" t="str">
        <f t="shared" si="219"/>
        <v>5</v>
      </c>
      <c r="E7011" t="s">
        <v>16</v>
      </c>
      <c r="F7011" s="3" t="s">
        <v>12</v>
      </c>
      <c r="G7011">
        <v>17</v>
      </c>
      <c r="H7011">
        <v>357</v>
      </c>
      <c r="I7011">
        <v>18</v>
      </c>
      <c r="J7011">
        <v>7</v>
      </c>
      <c r="K7011" s="3">
        <v>178.36351525783499</v>
      </c>
      <c r="L7011" s="3">
        <v>127.402510898454</v>
      </c>
      <c r="M7011" s="7">
        <f>Sales_Table[[#This Row],[Order qty]]*Sales_Table[[#This Row],[unit price]]</f>
        <v>1248.544606804845</v>
      </c>
      <c r="N7011" s="8">
        <f>Sales_Table[[#This Row],[Revenue]]-Sales_Table[[#This Row],[unit cost]]</f>
        <v>1121.142095906391</v>
      </c>
    </row>
    <row r="7012" spans="1:14" ht="14.25" customHeight="1">
      <c r="A7012" t="s">
        <v>7025</v>
      </c>
      <c r="B7012" s="4">
        <v>43939</v>
      </c>
      <c r="C7012" s="6" t="str">
        <f t="shared" si="218"/>
        <v>May</v>
      </c>
      <c r="D7012" s="6" t="str">
        <f t="shared" si="219"/>
        <v>1</v>
      </c>
      <c r="E7012" t="s">
        <v>14</v>
      </c>
      <c r="F7012" s="3" t="s">
        <v>12</v>
      </c>
      <c r="G7012">
        <v>6</v>
      </c>
      <c r="H7012">
        <v>30</v>
      </c>
      <c r="I7012">
        <v>46</v>
      </c>
      <c r="J7012">
        <v>6</v>
      </c>
      <c r="K7012" s="3">
        <v>350.81002217531199</v>
      </c>
      <c r="L7012" s="3">
        <v>250.57858726808001</v>
      </c>
      <c r="M7012" s="7">
        <f>Sales_Table[[#This Row],[Order qty]]*Sales_Table[[#This Row],[unit price]]</f>
        <v>2104.8601330518718</v>
      </c>
      <c r="N7012" s="8">
        <f>Sales_Table[[#This Row],[Revenue]]-Sales_Table[[#This Row],[unit cost]]</f>
        <v>1854.2815457837919</v>
      </c>
    </row>
    <row r="7013" spans="1:14" ht="14.25" customHeight="1">
      <c r="A7013" t="s">
        <v>7026</v>
      </c>
      <c r="B7013" s="4">
        <v>43958</v>
      </c>
      <c r="C7013" s="6" t="str">
        <f t="shared" si="218"/>
        <v>Jan</v>
      </c>
      <c r="D7013" s="6" t="str">
        <f t="shared" si="219"/>
        <v>4</v>
      </c>
      <c r="E7013" t="s">
        <v>16</v>
      </c>
      <c r="F7013" s="3" t="s">
        <v>12</v>
      </c>
      <c r="G7013">
        <v>17</v>
      </c>
      <c r="H7013">
        <v>224</v>
      </c>
      <c r="I7013">
        <v>37</v>
      </c>
      <c r="J7013">
        <v>2</v>
      </c>
      <c r="K7013" s="3">
        <v>602.43088960647594</v>
      </c>
      <c r="L7013" s="3">
        <v>430.30777829034002</v>
      </c>
      <c r="M7013" s="7">
        <f>Sales_Table[[#This Row],[Order qty]]*Sales_Table[[#This Row],[unit price]]</f>
        <v>1204.8617792129519</v>
      </c>
      <c r="N7013" s="8">
        <f>Sales_Table[[#This Row],[Revenue]]-Sales_Table[[#This Row],[unit cost]]</f>
        <v>774.55400092261186</v>
      </c>
    </row>
    <row r="7014" spans="1:14" ht="14.25" customHeight="1">
      <c r="A7014" t="s">
        <v>7027</v>
      </c>
      <c r="B7014" s="4">
        <v>43836</v>
      </c>
      <c r="C7014" s="6" t="str">
        <f t="shared" si="218"/>
        <v>Apr</v>
      </c>
      <c r="D7014" s="6" t="str">
        <f t="shared" si="219"/>
        <v>2</v>
      </c>
      <c r="E7014" t="s">
        <v>16</v>
      </c>
      <c r="F7014" s="3" t="s">
        <v>12</v>
      </c>
      <c r="G7014">
        <v>19</v>
      </c>
      <c r="H7014">
        <v>53</v>
      </c>
      <c r="I7014">
        <v>11</v>
      </c>
      <c r="J7014">
        <v>9</v>
      </c>
      <c r="K7014" s="3">
        <v>390.12462276220299</v>
      </c>
      <c r="L7014" s="3">
        <v>278.66044483014502</v>
      </c>
      <c r="M7014" s="7">
        <f>Sales_Table[[#This Row],[Order qty]]*Sales_Table[[#This Row],[unit price]]</f>
        <v>3511.1216048598271</v>
      </c>
      <c r="N7014" s="8">
        <f>Sales_Table[[#This Row],[Revenue]]-Sales_Table[[#This Row],[unit cost]]</f>
        <v>3232.4611600296821</v>
      </c>
    </row>
    <row r="7015" spans="1:14" ht="14.25" customHeight="1">
      <c r="A7015" t="s">
        <v>7028</v>
      </c>
      <c r="B7015" s="4">
        <v>43931</v>
      </c>
      <c r="C7015" s="6" t="str">
        <f t="shared" si="218"/>
        <v>Feb</v>
      </c>
      <c r="D7015" s="6" t="str">
        <f t="shared" si="219"/>
        <v>1</v>
      </c>
      <c r="E7015" t="s">
        <v>20</v>
      </c>
      <c r="F7015" s="3" t="s">
        <v>12</v>
      </c>
      <c r="G7015">
        <v>11</v>
      </c>
      <c r="H7015">
        <v>42</v>
      </c>
      <c r="I7015">
        <v>5</v>
      </c>
      <c r="J7015">
        <v>7</v>
      </c>
      <c r="K7015" s="3">
        <v>370.06191694736498</v>
      </c>
      <c r="L7015" s="3">
        <v>264.32994067668898</v>
      </c>
      <c r="M7015" s="7">
        <f>Sales_Table[[#This Row],[Order qty]]*Sales_Table[[#This Row],[unit price]]</f>
        <v>2590.433418631555</v>
      </c>
      <c r="N7015" s="8">
        <f>Sales_Table[[#This Row],[Revenue]]-Sales_Table[[#This Row],[unit cost]]</f>
        <v>2326.1034779548659</v>
      </c>
    </row>
    <row r="7016" spans="1:14" ht="14.25" customHeight="1">
      <c r="A7016" t="s">
        <v>7029</v>
      </c>
      <c r="B7016" s="4">
        <v>43882</v>
      </c>
      <c r="C7016" s="6" t="str">
        <f t="shared" si="218"/>
        <v>Jan</v>
      </c>
      <c r="D7016" s="6" t="str">
        <f t="shared" si="219"/>
        <v>1</v>
      </c>
      <c r="E7016" t="s">
        <v>14</v>
      </c>
      <c r="F7016" s="3" t="s">
        <v>12</v>
      </c>
      <c r="G7016">
        <v>23</v>
      </c>
      <c r="H7016">
        <v>248</v>
      </c>
      <c r="I7016">
        <v>44</v>
      </c>
      <c r="J7016">
        <v>8</v>
      </c>
      <c r="K7016" s="3">
        <v>491.13205343484901</v>
      </c>
      <c r="L7016" s="3">
        <v>350.80860959632099</v>
      </c>
      <c r="M7016" s="7">
        <f>Sales_Table[[#This Row],[Order qty]]*Sales_Table[[#This Row],[unit price]]</f>
        <v>3929.0564274787921</v>
      </c>
      <c r="N7016" s="8">
        <f>Sales_Table[[#This Row],[Revenue]]-Sales_Table[[#This Row],[unit cost]]</f>
        <v>3578.2478178824713</v>
      </c>
    </row>
    <row r="7017" spans="1:14" ht="14.25" customHeight="1">
      <c r="A7017" t="s">
        <v>7030</v>
      </c>
      <c r="B7017" s="4">
        <v>43844</v>
      </c>
      <c r="C7017" s="6" t="str">
        <f t="shared" si="218"/>
        <v>Jan</v>
      </c>
      <c r="D7017" s="6" t="str">
        <f t="shared" si="219"/>
        <v>5</v>
      </c>
      <c r="E7017" t="s">
        <v>20</v>
      </c>
      <c r="F7017" s="3" t="s">
        <v>12</v>
      </c>
      <c r="G7017">
        <v>10</v>
      </c>
      <c r="H7017">
        <v>4</v>
      </c>
      <c r="I7017">
        <v>28</v>
      </c>
      <c r="J7017">
        <v>7</v>
      </c>
      <c r="K7017" s="3">
        <v>164.463086843491</v>
      </c>
      <c r="L7017" s="3">
        <v>117.47363345963601</v>
      </c>
      <c r="M7017" s="7">
        <f>Sales_Table[[#This Row],[Order qty]]*Sales_Table[[#This Row],[unit price]]</f>
        <v>1151.2416079044369</v>
      </c>
      <c r="N7017" s="8">
        <f>Sales_Table[[#This Row],[Revenue]]-Sales_Table[[#This Row],[unit cost]]</f>
        <v>1033.767974444801</v>
      </c>
    </row>
    <row r="7018" spans="1:14" ht="14.25" customHeight="1">
      <c r="A7018" t="s">
        <v>7031</v>
      </c>
      <c r="B7018" s="4">
        <v>43858</v>
      </c>
      <c r="C7018" s="6" t="str">
        <f t="shared" si="218"/>
        <v>May</v>
      </c>
      <c r="D7018" s="6" t="str">
        <f t="shared" si="219"/>
        <v>2</v>
      </c>
      <c r="E7018" t="s">
        <v>16</v>
      </c>
      <c r="F7018" s="3" t="s">
        <v>12</v>
      </c>
      <c r="G7018">
        <v>23</v>
      </c>
      <c r="H7018">
        <v>232</v>
      </c>
      <c r="I7018">
        <v>42</v>
      </c>
      <c r="J7018">
        <v>1</v>
      </c>
      <c r="K7018" s="3">
        <v>377.28315800428402</v>
      </c>
      <c r="L7018" s="3">
        <v>269.48797000306001</v>
      </c>
      <c r="M7018" s="7">
        <f>Sales_Table[[#This Row],[Order qty]]*Sales_Table[[#This Row],[unit price]]</f>
        <v>377.28315800428402</v>
      </c>
      <c r="N7018" s="8">
        <f>Sales_Table[[#This Row],[Revenue]]-Sales_Table[[#This Row],[unit cost]]</f>
        <v>107.79518800122401</v>
      </c>
    </row>
    <row r="7019" spans="1:14" ht="14.25" customHeight="1">
      <c r="A7019" t="s">
        <v>7032</v>
      </c>
      <c r="B7019" s="4">
        <v>43956</v>
      </c>
      <c r="C7019" s="6" t="str">
        <f t="shared" si="218"/>
        <v>Feb</v>
      </c>
      <c r="D7019" s="6" t="str">
        <f t="shared" si="219"/>
        <v>1</v>
      </c>
      <c r="E7019" t="s">
        <v>20</v>
      </c>
      <c r="F7019" s="3" t="s">
        <v>12</v>
      </c>
      <c r="G7019">
        <v>9</v>
      </c>
      <c r="H7019">
        <v>297</v>
      </c>
      <c r="I7019">
        <v>4</v>
      </c>
      <c r="J7019">
        <v>9</v>
      </c>
      <c r="K7019" s="3">
        <v>506.07093036174803</v>
      </c>
      <c r="L7019" s="3">
        <v>361.47923597267697</v>
      </c>
      <c r="M7019" s="7">
        <f>Sales_Table[[#This Row],[Order qty]]*Sales_Table[[#This Row],[unit price]]</f>
        <v>4554.6383732557324</v>
      </c>
      <c r="N7019" s="8">
        <f>Sales_Table[[#This Row],[Revenue]]-Sales_Table[[#This Row],[unit cost]]</f>
        <v>4193.1591372830553</v>
      </c>
    </row>
    <row r="7020" spans="1:14" ht="14.25" customHeight="1">
      <c r="A7020" t="s">
        <v>7033</v>
      </c>
      <c r="B7020" s="4">
        <v>43875</v>
      </c>
      <c r="C7020" s="6" t="str">
        <f t="shared" si="218"/>
        <v>Jan</v>
      </c>
      <c r="D7020" s="6" t="str">
        <f t="shared" si="219"/>
        <v>3</v>
      </c>
      <c r="E7020" t="s">
        <v>16</v>
      </c>
      <c r="F7020" s="3" t="s">
        <v>12</v>
      </c>
      <c r="G7020">
        <v>5</v>
      </c>
      <c r="H7020">
        <v>128</v>
      </c>
      <c r="I7020">
        <v>22</v>
      </c>
      <c r="J7020">
        <v>2</v>
      </c>
      <c r="K7020" s="3">
        <v>416.90115576982498</v>
      </c>
      <c r="L7020" s="3">
        <v>297.786539835589</v>
      </c>
      <c r="M7020" s="7">
        <f>Sales_Table[[#This Row],[Order qty]]*Sales_Table[[#This Row],[unit price]]</f>
        <v>833.80231153964996</v>
      </c>
      <c r="N7020" s="8">
        <f>Sales_Table[[#This Row],[Revenue]]-Sales_Table[[#This Row],[unit cost]]</f>
        <v>536.01577170406097</v>
      </c>
    </row>
    <row r="7021" spans="1:14" ht="14.25" customHeight="1">
      <c r="A7021" t="s">
        <v>7034</v>
      </c>
      <c r="B7021" s="4">
        <v>43852</v>
      </c>
      <c r="C7021" s="6" t="str">
        <f t="shared" si="218"/>
        <v>Mar</v>
      </c>
      <c r="D7021" s="6" t="str">
        <f t="shared" si="219"/>
        <v>2</v>
      </c>
      <c r="E7021" t="s">
        <v>11</v>
      </c>
      <c r="F7021" s="3" t="s">
        <v>12</v>
      </c>
      <c r="G7021">
        <v>9</v>
      </c>
      <c r="H7021">
        <v>351</v>
      </c>
      <c r="I7021">
        <v>2</v>
      </c>
      <c r="J7021">
        <v>6</v>
      </c>
      <c r="K7021" s="3">
        <v>513.01735210418701</v>
      </c>
      <c r="L7021" s="3">
        <v>366.440965788705</v>
      </c>
      <c r="M7021" s="7">
        <f>Sales_Table[[#This Row],[Order qty]]*Sales_Table[[#This Row],[unit price]]</f>
        <v>3078.1041126251221</v>
      </c>
      <c r="N7021" s="8">
        <f>Sales_Table[[#This Row],[Revenue]]-Sales_Table[[#This Row],[unit cost]]</f>
        <v>2711.6631468364171</v>
      </c>
    </row>
    <row r="7022" spans="1:14" ht="14.25" customHeight="1">
      <c r="A7022" t="s">
        <v>7035</v>
      </c>
      <c r="B7022" s="4">
        <v>43914</v>
      </c>
      <c r="C7022" s="6" t="str">
        <f t="shared" si="218"/>
        <v>Feb</v>
      </c>
      <c r="D7022" s="6" t="str">
        <f t="shared" si="219"/>
        <v>5</v>
      </c>
      <c r="E7022" t="s">
        <v>14</v>
      </c>
      <c r="F7022" s="3" t="s">
        <v>12</v>
      </c>
      <c r="G7022">
        <v>10</v>
      </c>
      <c r="H7022">
        <v>52</v>
      </c>
      <c r="I7022">
        <v>39</v>
      </c>
      <c r="J7022">
        <v>3</v>
      </c>
      <c r="K7022" s="3">
        <v>582.28564542532001</v>
      </c>
      <c r="L7022" s="3">
        <v>415.91831816094299</v>
      </c>
      <c r="M7022" s="7">
        <f>Sales_Table[[#This Row],[Order qty]]*Sales_Table[[#This Row],[unit price]]</f>
        <v>1746.8569362759599</v>
      </c>
      <c r="N7022" s="8">
        <f>Sales_Table[[#This Row],[Revenue]]-Sales_Table[[#This Row],[unit cost]]</f>
        <v>1330.9386181150169</v>
      </c>
    </row>
    <row r="7023" spans="1:14" ht="14.25" customHeight="1">
      <c r="A7023" t="s">
        <v>7036</v>
      </c>
      <c r="B7023" s="4">
        <v>43889</v>
      </c>
      <c r="C7023" s="6" t="str">
        <f t="shared" si="218"/>
        <v>May</v>
      </c>
      <c r="D7023" s="6" t="str">
        <f t="shared" si="219"/>
        <v>5</v>
      </c>
      <c r="E7023" t="s">
        <v>14</v>
      </c>
      <c r="F7023" s="3" t="s">
        <v>12</v>
      </c>
      <c r="G7023">
        <v>21</v>
      </c>
      <c r="H7023">
        <v>189</v>
      </c>
      <c r="I7023">
        <v>39</v>
      </c>
      <c r="J7023">
        <v>1</v>
      </c>
      <c r="K7023" s="3">
        <v>272.31761848926499</v>
      </c>
      <c r="L7023" s="3">
        <v>194.51258463519</v>
      </c>
      <c r="M7023" s="7">
        <f>Sales_Table[[#This Row],[Order qty]]*Sales_Table[[#This Row],[unit price]]</f>
        <v>272.31761848926499</v>
      </c>
      <c r="N7023" s="8">
        <f>Sales_Table[[#This Row],[Revenue]]-Sales_Table[[#This Row],[unit cost]]</f>
        <v>77.805033854074992</v>
      </c>
    </row>
    <row r="7024" spans="1:14" ht="14.25" customHeight="1">
      <c r="A7024" t="s">
        <v>7037</v>
      </c>
      <c r="B7024" s="4">
        <v>43962</v>
      </c>
      <c r="C7024" s="6" t="str">
        <f t="shared" si="218"/>
        <v>May</v>
      </c>
      <c r="D7024" s="6" t="str">
        <f t="shared" si="219"/>
        <v>5</v>
      </c>
      <c r="E7024" t="s">
        <v>20</v>
      </c>
      <c r="F7024" s="3" t="s">
        <v>12</v>
      </c>
      <c r="G7024">
        <v>5</v>
      </c>
      <c r="H7024">
        <v>291</v>
      </c>
      <c r="I7024">
        <v>43</v>
      </c>
      <c r="J7024">
        <v>7</v>
      </c>
      <c r="K7024" s="3">
        <v>600.64864021539699</v>
      </c>
      <c r="L7024" s="3">
        <v>429.034743010998</v>
      </c>
      <c r="M7024" s="7">
        <f>Sales_Table[[#This Row],[Order qty]]*Sales_Table[[#This Row],[unit price]]</f>
        <v>4204.5404815077791</v>
      </c>
      <c r="N7024" s="8">
        <f>Sales_Table[[#This Row],[Revenue]]-Sales_Table[[#This Row],[unit cost]]</f>
        <v>3775.5057384967813</v>
      </c>
    </row>
    <row r="7025" spans="1:14" ht="14.25" customHeight="1">
      <c r="A7025" t="s">
        <v>7038</v>
      </c>
      <c r="B7025" s="4">
        <v>43971</v>
      </c>
      <c r="C7025" s="6" t="str">
        <f t="shared" si="218"/>
        <v>May</v>
      </c>
      <c r="D7025" s="6" t="str">
        <f t="shared" si="219"/>
        <v>2</v>
      </c>
      <c r="E7025" t="s">
        <v>16</v>
      </c>
      <c r="F7025" s="3" t="s">
        <v>12</v>
      </c>
      <c r="G7025">
        <v>12</v>
      </c>
      <c r="H7025">
        <v>73</v>
      </c>
      <c r="I7025">
        <v>37</v>
      </c>
      <c r="J7025">
        <v>7</v>
      </c>
      <c r="K7025" s="3">
        <v>637.56225228309597</v>
      </c>
      <c r="L7025" s="3">
        <v>455.40160877364002</v>
      </c>
      <c r="M7025" s="7">
        <f>Sales_Table[[#This Row],[Order qty]]*Sales_Table[[#This Row],[unit price]]</f>
        <v>4462.9357659816715</v>
      </c>
      <c r="N7025" s="8">
        <f>Sales_Table[[#This Row],[Revenue]]-Sales_Table[[#This Row],[unit cost]]</f>
        <v>4007.5341572080315</v>
      </c>
    </row>
    <row r="7026" spans="1:14" ht="14.25" customHeight="1">
      <c r="A7026" t="s">
        <v>7039</v>
      </c>
      <c r="B7026" s="4">
        <v>43971</v>
      </c>
      <c r="C7026" s="6" t="str">
        <f t="shared" si="218"/>
        <v>Feb</v>
      </c>
      <c r="D7026" s="6" t="str">
        <f t="shared" si="219"/>
        <v>1</v>
      </c>
      <c r="E7026" t="s">
        <v>20</v>
      </c>
      <c r="F7026" s="3" t="s">
        <v>12</v>
      </c>
      <c r="G7026">
        <v>6</v>
      </c>
      <c r="H7026">
        <v>352</v>
      </c>
      <c r="I7026">
        <v>26</v>
      </c>
      <c r="J7026">
        <v>4</v>
      </c>
      <c r="K7026" s="3">
        <v>310.53888434171699</v>
      </c>
      <c r="L7026" s="3">
        <v>221.81348881551199</v>
      </c>
      <c r="M7026" s="7">
        <f>Sales_Table[[#This Row],[Order qty]]*Sales_Table[[#This Row],[unit price]]</f>
        <v>1242.155537366868</v>
      </c>
      <c r="N7026" s="8">
        <f>Sales_Table[[#This Row],[Revenue]]-Sales_Table[[#This Row],[unit cost]]</f>
        <v>1020.342048551356</v>
      </c>
    </row>
    <row r="7027" spans="1:14" ht="14.25" customHeight="1">
      <c r="A7027" t="s">
        <v>7040</v>
      </c>
      <c r="B7027" s="4">
        <v>43879</v>
      </c>
      <c r="C7027" s="6" t="str">
        <f t="shared" si="218"/>
        <v>Jan</v>
      </c>
      <c r="D7027" s="6" t="str">
        <f t="shared" si="219"/>
        <v>5</v>
      </c>
      <c r="E7027" t="s">
        <v>14</v>
      </c>
      <c r="F7027" s="3" t="s">
        <v>12</v>
      </c>
      <c r="G7027">
        <v>1</v>
      </c>
      <c r="H7027">
        <v>244</v>
      </c>
      <c r="I7027">
        <v>2</v>
      </c>
      <c r="J7027">
        <v>9</v>
      </c>
      <c r="K7027" s="3">
        <v>406.14408338069899</v>
      </c>
      <c r="L7027" s="3">
        <v>290.10291670049901</v>
      </c>
      <c r="M7027" s="7">
        <f>Sales_Table[[#This Row],[Order qty]]*Sales_Table[[#This Row],[unit price]]</f>
        <v>3655.2967504262911</v>
      </c>
      <c r="N7027" s="8">
        <f>Sales_Table[[#This Row],[Revenue]]-Sales_Table[[#This Row],[unit cost]]</f>
        <v>3365.193833725792</v>
      </c>
    </row>
    <row r="7028" spans="1:14" ht="14.25" customHeight="1">
      <c r="A7028" t="s">
        <v>7041</v>
      </c>
      <c r="B7028" s="4">
        <v>43858</v>
      </c>
      <c r="C7028" s="6" t="str">
        <f t="shared" si="218"/>
        <v>May</v>
      </c>
      <c r="D7028" s="6" t="str">
        <f t="shared" si="219"/>
        <v>3</v>
      </c>
      <c r="E7028" t="s">
        <v>14</v>
      </c>
      <c r="F7028" s="3" t="s">
        <v>12</v>
      </c>
      <c r="G7028">
        <v>7</v>
      </c>
      <c r="H7028">
        <v>280</v>
      </c>
      <c r="I7028">
        <v>18</v>
      </c>
      <c r="J7028">
        <v>8</v>
      </c>
      <c r="K7028" s="3">
        <v>364.66070061922102</v>
      </c>
      <c r="L7028" s="3">
        <v>260.47192901372898</v>
      </c>
      <c r="M7028" s="7">
        <f>Sales_Table[[#This Row],[Order qty]]*Sales_Table[[#This Row],[unit price]]</f>
        <v>2917.2856049537681</v>
      </c>
      <c r="N7028" s="8">
        <f>Sales_Table[[#This Row],[Revenue]]-Sales_Table[[#This Row],[unit cost]]</f>
        <v>2656.813675940039</v>
      </c>
    </row>
    <row r="7029" spans="1:14" ht="14.25" customHeight="1">
      <c r="A7029" t="s">
        <v>7042</v>
      </c>
      <c r="B7029" s="4">
        <v>43966</v>
      </c>
      <c r="C7029" s="6" t="str">
        <f t="shared" si="218"/>
        <v>Mar</v>
      </c>
      <c r="D7029" s="6" t="str">
        <f t="shared" si="219"/>
        <v>2</v>
      </c>
      <c r="E7029" t="s">
        <v>20</v>
      </c>
      <c r="F7029" s="3" t="s">
        <v>12</v>
      </c>
      <c r="G7029">
        <v>3</v>
      </c>
      <c r="H7029">
        <v>95</v>
      </c>
      <c r="I7029">
        <v>18</v>
      </c>
      <c r="J7029">
        <v>5</v>
      </c>
      <c r="K7029" s="3">
        <v>473.30170583724998</v>
      </c>
      <c r="L7029" s="3">
        <v>338.072647026607</v>
      </c>
      <c r="M7029" s="7">
        <f>Sales_Table[[#This Row],[Order qty]]*Sales_Table[[#This Row],[unit price]]</f>
        <v>2366.5085291862497</v>
      </c>
      <c r="N7029" s="8">
        <f>Sales_Table[[#This Row],[Revenue]]-Sales_Table[[#This Row],[unit cost]]</f>
        <v>2028.4358821596427</v>
      </c>
    </row>
    <row r="7030" spans="1:14" ht="14.25" customHeight="1">
      <c r="A7030" t="s">
        <v>7043</v>
      </c>
      <c r="B7030" s="4">
        <v>43912</v>
      </c>
      <c r="C7030" s="6" t="str">
        <f t="shared" si="218"/>
        <v>Feb</v>
      </c>
      <c r="D7030" s="6" t="str">
        <f t="shared" si="219"/>
        <v>3</v>
      </c>
      <c r="E7030" t="s">
        <v>16</v>
      </c>
      <c r="F7030" s="3" t="s">
        <v>12</v>
      </c>
      <c r="G7030">
        <v>16</v>
      </c>
      <c r="H7030">
        <v>35</v>
      </c>
      <c r="I7030">
        <v>46</v>
      </c>
      <c r="J7030">
        <v>2</v>
      </c>
      <c r="K7030" s="3">
        <v>539.24361938238098</v>
      </c>
      <c r="L7030" s="3">
        <v>385.17401384455798</v>
      </c>
      <c r="M7030" s="7">
        <f>Sales_Table[[#This Row],[Order qty]]*Sales_Table[[#This Row],[unit price]]</f>
        <v>1078.487238764762</v>
      </c>
      <c r="N7030" s="8">
        <f>Sales_Table[[#This Row],[Revenue]]-Sales_Table[[#This Row],[unit cost]]</f>
        <v>693.31322492020399</v>
      </c>
    </row>
    <row r="7031" spans="1:14" ht="14.25" customHeight="1">
      <c r="A7031" t="s">
        <v>7044</v>
      </c>
      <c r="B7031" s="4">
        <v>43863</v>
      </c>
      <c r="C7031" s="6" t="str">
        <f t="shared" si="218"/>
        <v>Mar</v>
      </c>
      <c r="D7031" s="6" t="str">
        <f t="shared" si="219"/>
        <v>5</v>
      </c>
      <c r="E7031" t="s">
        <v>16</v>
      </c>
      <c r="F7031" s="3" t="s">
        <v>12</v>
      </c>
      <c r="G7031">
        <v>25</v>
      </c>
      <c r="H7031">
        <v>205</v>
      </c>
      <c r="I7031">
        <v>16</v>
      </c>
      <c r="J7031">
        <v>6</v>
      </c>
      <c r="K7031" s="3">
        <v>637.51059114933003</v>
      </c>
      <c r="L7031" s="3">
        <v>455.36470796380701</v>
      </c>
      <c r="M7031" s="7">
        <f>Sales_Table[[#This Row],[Order qty]]*Sales_Table[[#This Row],[unit price]]</f>
        <v>3825.0635468959799</v>
      </c>
      <c r="N7031" s="8">
        <f>Sales_Table[[#This Row],[Revenue]]-Sales_Table[[#This Row],[unit cost]]</f>
        <v>3369.6988389321727</v>
      </c>
    </row>
    <row r="7032" spans="1:14" ht="14.25" customHeight="1">
      <c r="A7032" t="s">
        <v>7045</v>
      </c>
      <c r="B7032" s="4">
        <v>43910</v>
      </c>
      <c r="C7032" s="6" t="str">
        <f t="shared" si="218"/>
        <v>May</v>
      </c>
      <c r="D7032" s="6" t="str">
        <f t="shared" si="219"/>
        <v>1</v>
      </c>
      <c r="E7032" t="s">
        <v>14</v>
      </c>
      <c r="F7032" s="3" t="s">
        <v>12</v>
      </c>
      <c r="G7032">
        <v>18</v>
      </c>
      <c r="H7032">
        <v>161</v>
      </c>
      <c r="I7032">
        <v>46</v>
      </c>
      <c r="J7032">
        <v>5</v>
      </c>
      <c r="K7032" s="3">
        <v>550.36903864145302</v>
      </c>
      <c r="L7032" s="3">
        <v>393.120741886752</v>
      </c>
      <c r="M7032" s="7">
        <f>Sales_Table[[#This Row],[Order qty]]*Sales_Table[[#This Row],[unit price]]</f>
        <v>2751.8451932072649</v>
      </c>
      <c r="N7032" s="8">
        <f>Sales_Table[[#This Row],[Revenue]]-Sales_Table[[#This Row],[unit cost]]</f>
        <v>2358.7244513205128</v>
      </c>
    </row>
    <row r="7033" spans="1:14" ht="14.25" customHeight="1">
      <c r="A7033" t="s">
        <v>7046</v>
      </c>
      <c r="B7033" s="4">
        <v>43982</v>
      </c>
      <c r="C7033" s="6" t="str">
        <f t="shared" si="218"/>
        <v>Jan</v>
      </c>
      <c r="D7033" s="6" t="str">
        <f t="shared" si="219"/>
        <v>3</v>
      </c>
      <c r="E7033" t="s">
        <v>11</v>
      </c>
      <c r="F7033" s="3" t="s">
        <v>12</v>
      </c>
      <c r="G7033">
        <v>14</v>
      </c>
      <c r="H7033">
        <v>159</v>
      </c>
      <c r="I7033">
        <v>14</v>
      </c>
      <c r="J7033">
        <v>7</v>
      </c>
      <c r="K7033" s="3">
        <v>408.00310778617899</v>
      </c>
      <c r="L7033" s="3">
        <v>291.43079127584201</v>
      </c>
      <c r="M7033" s="7">
        <f>Sales_Table[[#This Row],[Order qty]]*Sales_Table[[#This Row],[unit price]]</f>
        <v>2856.0217545032529</v>
      </c>
      <c r="N7033" s="8">
        <f>Sales_Table[[#This Row],[Revenue]]-Sales_Table[[#This Row],[unit cost]]</f>
        <v>2564.5909632274106</v>
      </c>
    </row>
    <row r="7034" spans="1:14" ht="14.25" customHeight="1">
      <c r="A7034" t="s">
        <v>7047</v>
      </c>
      <c r="B7034" s="4">
        <v>43837</v>
      </c>
      <c r="C7034" s="6" t="str">
        <f t="shared" si="218"/>
        <v>Mar</v>
      </c>
      <c r="D7034" s="6" t="str">
        <f t="shared" si="219"/>
        <v>5</v>
      </c>
      <c r="E7034" t="s">
        <v>16</v>
      </c>
      <c r="F7034" s="3" t="s">
        <v>12</v>
      </c>
      <c r="G7034">
        <v>16</v>
      </c>
      <c r="H7034">
        <v>81</v>
      </c>
      <c r="I7034">
        <v>13</v>
      </c>
      <c r="J7034">
        <v>2</v>
      </c>
      <c r="K7034" s="3">
        <v>386.91016548872</v>
      </c>
      <c r="L7034" s="3">
        <v>276.36440392051401</v>
      </c>
      <c r="M7034" s="7">
        <f>Sales_Table[[#This Row],[Order qty]]*Sales_Table[[#This Row],[unit price]]</f>
        <v>773.82033097743999</v>
      </c>
      <c r="N7034" s="8">
        <f>Sales_Table[[#This Row],[Revenue]]-Sales_Table[[#This Row],[unit cost]]</f>
        <v>497.45592705692599</v>
      </c>
    </row>
    <row r="7035" spans="1:14" ht="14.25" customHeight="1">
      <c r="A7035" t="s">
        <v>7048</v>
      </c>
      <c r="B7035" s="4">
        <v>43895</v>
      </c>
      <c r="C7035" s="6" t="str">
        <f t="shared" si="218"/>
        <v>May</v>
      </c>
      <c r="D7035" s="6" t="str">
        <f t="shared" si="219"/>
        <v>1</v>
      </c>
      <c r="E7035" t="s">
        <v>14</v>
      </c>
      <c r="F7035" s="3" t="s">
        <v>12</v>
      </c>
      <c r="G7035">
        <v>11</v>
      </c>
      <c r="H7035">
        <v>181</v>
      </c>
      <c r="I7035">
        <v>24</v>
      </c>
      <c r="J7035">
        <v>3</v>
      </c>
      <c r="K7035" s="3">
        <v>260.44869697093998</v>
      </c>
      <c r="L7035" s="3">
        <v>186.03478355067099</v>
      </c>
      <c r="M7035" s="7">
        <f>Sales_Table[[#This Row],[Order qty]]*Sales_Table[[#This Row],[unit price]]</f>
        <v>781.34609091281993</v>
      </c>
      <c r="N7035" s="8">
        <f>Sales_Table[[#This Row],[Revenue]]-Sales_Table[[#This Row],[unit cost]]</f>
        <v>595.31130736214891</v>
      </c>
    </row>
    <row r="7036" spans="1:14" ht="14.25" customHeight="1">
      <c r="A7036" t="s">
        <v>7049</v>
      </c>
      <c r="B7036" s="4">
        <v>43969</v>
      </c>
      <c r="C7036" s="6" t="str">
        <f t="shared" si="218"/>
        <v>Jan</v>
      </c>
      <c r="D7036" s="6" t="str">
        <f t="shared" si="219"/>
        <v>4</v>
      </c>
      <c r="E7036" t="s">
        <v>16</v>
      </c>
      <c r="F7036" s="3" t="s">
        <v>12</v>
      </c>
      <c r="G7036">
        <v>1</v>
      </c>
      <c r="H7036">
        <v>357</v>
      </c>
      <c r="I7036">
        <v>21</v>
      </c>
      <c r="J7036">
        <v>1</v>
      </c>
      <c r="K7036" s="3">
        <v>300.99148875474901</v>
      </c>
      <c r="L7036" s="3">
        <v>214.99392053910699</v>
      </c>
      <c r="M7036" s="7">
        <f>Sales_Table[[#This Row],[Order qty]]*Sales_Table[[#This Row],[unit price]]</f>
        <v>300.99148875474901</v>
      </c>
      <c r="N7036" s="8">
        <f>Sales_Table[[#This Row],[Revenue]]-Sales_Table[[#This Row],[unit cost]]</f>
        <v>85.997568215642019</v>
      </c>
    </row>
    <row r="7037" spans="1:14" ht="14.25" customHeight="1">
      <c r="A7037" t="s">
        <v>7050</v>
      </c>
      <c r="B7037" s="4">
        <v>43833</v>
      </c>
      <c r="C7037" s="6" t="str">
        <f t="shared" si="218"/>
        <v>Apr</v>
      </c>
      <c r="D7037" s="6" t="str">
        <f t="shared" si="219"/>
        <v>3</v>
      </c>
      <c r="E7037" t="s">
        <v>14</v>
      </c>
      <c r="F7037" s="3" t="s">
        <v>12</v>
      </c>
      <c r="G7037">
        <v>19</v>
      </c>
      <c r="H7037">
        <v>24</v>
      </c>
      <c r="I7037">
        <v>8</v>
      </c>
      <c r="J7037">
        <v>10</v>
      </c>
      <c r="K7037" s="3">
        <v>413.07545471191401</v>
      </c>
      <c r="L7037" s="3">
        <v>295.05389622279603</v>
      </c>
      <c r="M7037" s="7">
        <f>Sales_Table[[#This Row],[Order qty]]*Sales_Table[[#This Row],[unit price]]</f>
        <v>4130.7545471191397</v>
      </c>
      <c r="N7037" s="8">
        <f>Sales_Table[[#This Row],[Revenue]]-Sales_Table[[#This Row],[unit cost]]</f>
        <v>3835.7006508963436</v>
      </c>
    </row>
    <row r="7038" spans="1:14" ht="14.25" customHeight="1">
      <c r="A7038" t="s">
        <v>7051</v>
      </c>
      <c r="B7038" s="4">
        <v>43940</v>
      </c>
      <c r="C7038" s="6" t="str">
        <f t="shared" si="218"/>
        <v>Mar</v>
      </c>
      <c r="D7038" s="6" t="str">
        <f t="shared" si="219"/>
        <v>5</v>
      </c>
      <c r="E7038" t="s">
        <v>16</v>
      </c>
      <c r="F7038" s="3" t="s">
        <v>12</v>
      </c>
      <c r="G7038">
        <v>19</v>
      </c>
      <c r="H7038">
        <v>319</v>
      </c>
      <c r="I7038">
        <v>6</v>
      </c>
      <c r="J7038">
        <v>4</v>
      </c>
      <c r="K7038" s="3">
        <v>221.124032914639</v>
      </c>
      <c r="L7038" s="3">
        <v>157.94573779616999</v>
      </c>
      <c r="M7038" s="7">
        <f>Sales_Table[[#This Row],[Order qty]]*Sales_Table[[#This Row],[unit price]]</f>
        <v>884.49613165855601</v>
      </c>
      <c r="N7038" s="8">
        <f>Sales_Table[[#This Row],[Revenue]]-Sales_Table[[#This Row],[unit cost]]</f>
        <v>726.55039386238604</v>
      </c>
    </row>
    <row r="7039" spans="1:14" ht="14.25" customHeight="1">
      <c r="A7039" t="s">
        <v>7052</v>
      </c>
      <c r="B7039" s="4">
        <v>43899</v>
      </c>
      <c r="C7039" s="6" t="str">
        <f t="shared" si="218"/>
        <v>May</v>
      </c>
      <c r="D7039" s="6" t="str">
        <f t="shared" si="219"/>
        <v>1</v>
      </c>
      <c r="E7039" t="s">
        <v>14</v>
      </c>
      <c r="F7039" s="3" t="s">
        <v>12</v>
      </c>
      <c r="G7039">
        <v>12</v>
      </c>
      <c r="H7039">
        <v>61</v>
      </c>
      <c r="I7039">
        <v>41</v>
      </c>
      <c r="J7039">
        <v>8</v>
      </c>
      <c r="K7039" s="3">
        <v>332.76437008380901</v>
      </c>
      <c r="L7039" s="3">
        <v>237.688835774149</v>
      </c>
      <c r="M7039" s="7">
        <f>Sales_Table[[#This Row],[Order qty]]*Sales_Table[[#This Row],[unit price]]</f>
        <v>2662.1149606704721</v>
      </c>
      <c r="N7039" s="8">
        <f>Sales_Table[[#This Row],[Revenue]]-Sales_Table[[#This Row],[unit cost]]</f>
        <v>2424.426124896323</v>
      </c>
    </row>
    <row r="7040" spans="1:14" ht="14.25" customHeight="1">
      <c r="A7040" t="s">
        <v>7053</v>
      </c>
      <c r="B7040" s="4">
        <v>43970</v>
      </c>
      <c r="C7040" s="6" t="str">
        <f t="shared" si="218"/>
        <v>Jan</v>
      </c>
      <c r="D7040" s="6" t="str">
        <f t="shared" si="219"/>
        <v>5</v>
      </c>
      <c r="E7040" t="s">
        <v>14</v>
      </c>
      <c r="F7040" s="3" t="s">
        <v>12</v>
      </c>
      <c r="G7040">
        <v>2</v>
      </c>
      <c r="H7040">
        <v>124</v>
      </c>
      <c r="I7040">
        <v>44</v>
      </c>
      <c r="J7040">
        <v>1</v>
      </c>
      <c r="K7040" s="3">
        <v>482.42264324426702</v>
      </c>
      <c r="L7040" s="3">
        <v>344.58760231733299</v>
      </c>
      <c r="M7040" s="7">
        <f>Sales_Table[[#This Row],[Order qty]]*Sales_Table[[#This Row],[unit price]]</f>
        <v>482.42264324426702</v>
      </c>
      <c r="N7040" s="8">
        <f>Sales_Table[[#This Row],[Revenue]]-Sales_Table[[#This Row],[unit cost]]</f>
        <v>137.83504092693403</v>
      </c>
    </row>
    <row r="7041" spans="1:14" ht="14.25" customHeight="1">
      <c r="A7041" t="s">
        <v>7054</v>
      </c>
      <c r="B7041" s="4">
        <v>43833</v>
      </c>
      <c r="C7041" s="6" t="str">
        <f t="shared" si="218"/>
        <v>May</v>
      </c>
      <c r="D7041" s="6" t="str">
        <f t="shared" si="219"/>
        <v>3</v>
      </c>
      <c r="E7041" t="s">
        <v>16</v>
      </c>
      <c r="F7041" s="3" t="s">
        <v>12</v>
      </c>
      <c r="G7041">
        <v>4</v>
      </c>
      <c r="H7041">
        <v>20</v>
      </c>
      <c r="I7041">
        <v>14</v>
      </c>
      <c r="J7041">
        <v>4</v>
      </c>
      <c r="K7041" s="3">
        <v>301.89746975898697</v>
      </c>
      <c r="L7041" s="3">
        <v>215.64104982784801</v>
      </c>
      <c r="M7041" s="7">
        <f>Sales_Table[[#This Row],[Order qty]]*Sales_Table[[#This Row],[unit price]]</f>
        <v>1207.5898790359479</v>
      </c>
      <c r="N7041" s="8">
        <f>Sales_Table[[#This Row],[Revenue]]-Sales_Table[[#This Row],[unit cost]]</f>
        <v>991.94882920809982</v>
      </c>
    </row>
    <row r="7042" spans="1:14" ht="14.25" customHeight="1">
      <c r="A7042" t="s">
        <v>7055</v>
      </c>
      <c r="B7042" s="4">
        <v>43970</v>
      </c>
      <c r="C7042" s="6" t="str">
        <f t="shared" ref="C7042:C7105" si="220">TEXT(B7043,"mmm")</f>
        <v>Mar</v>
      </c>
      <c r="D7042" s="6" t="str">
        <f t="shared" ref="D7042:D7105" si="221">TEXT(B7044, "m")</f>
        <v>4</v>
      </c>
      <c r="E7042" t="s">
        <v>11</v>
      </c>
      <c r="F7042" s="3" t="s">
        <v>12</v>
      </c>
      <c r="G7042">
        <v>26</v>
      </c>
      <c r="H7042">
        <v>331</v>
      </c>
      <c r="I7042">
        <v>7</v>
      </c>
      <c r="J7042">
        <v>1</v>
      </c>
      <c r="K7042" s="3">
        <v>382.56155222654297</v>
      </c>
      <c r="L7042" s="3">
        <v>273.258251590388</v>
      </c>
      <c r="M7042" s="7">
        <f>Sales_Table[[#This Row],[Order qty]]*Sales_Table[[#This Row],[unit price]]</f>
        <v>382.56155222654297</v>
      </c>
      <c r="N7042" s="8">
        <f>Sales_Table[[#This Row],[Revenue]]-Sales_Table[[#This Row],[unit cost]]</f>
        <v>109.30330063615497</v>
      </c>
    </row>
    <row r="7043" spans="1:14" ht="14.25" customHeight="1">
      <c r="A7043" t="s">
        <v>7056</v>
      </c>
      <c r="B7043" s="4">
        <v>43916</v>
      </c>
      <c r="C7043" s="6" t="str">
        <f t="shared" si="220"/>
        <v>Apr</v>
      </c>
      <c r="D7043" s="6" t="str">
        <f t="shared" si="221"/>
        <v>1</v>
      </c>
      <c r="E7043" t="s">
        <v>14</v>
      </c>
      <c r="F7043" s="3" t="s">
        <v>12</v>
      </c>
      <c r="G7043">
        <v>4</v>
      </c>
      <c r="H7043">
        <v>116</v>
      </c>
      <c r="I7043">
        <v>40</v>
      </c>
      <c r="J7043">
        <v>5</v>
      </c>
      <c r="K7043" s="3">
        <v>489.99111878871901</v>
      </c>
      <c r="L7043" s="3">
        <v>349.99365627765701</v>
      </c>
      <c r="M7043" s="7">
        <f>Sales_Table[[#This Row],[Order qty]]*Sales_Table[[#This Row],[unit price]]</f>
        <v>2449.955593943595</v>
      </c>
      <c r="N7043" s="8">
        <f>Sales_Table[[#This Row],[Revenue]]-Sales_Table[[#This Row],[unit cost]]</f>
        <v>2099.961937665938</v>
      </c>
    </row>
    <row r="7044" spans="1:14" ht="14.25" customHeight="1">
      <c r="A7044" t="s">
        <v>7057</v>
      </c>
      <c r="B7044" s="4">
        <v>43947</v>
      </c>
      <c r="C7044" s="6" t="str">
        <f t="shared" si="220"/>
        <v>Jan</v>
      </c>
      <c r="D7044" s="6" t="str">
        <f t="shared" si="221"/>
        <v>4</v>
      </c>
      <c r="E7044" t="s">
        <v>20</v>
      </c>
      <c r="F7044" s="3" t="s">
        <v>12</v>
      </c>
      <c r="G7044">
        <v>22</v>
      </c>
      <c r="H7044">
        <v>145</v>
      </c>
      <c r="I7044">
        <v>7</v>
      </c>
      <c r="J7044">
        <v>8</v>
      </c>
      <c r="K7044" s="3">
        <v>215.37447720766099</v>
      </c>
      <c r="L7044" s="3">
        <v>153.83891229118601</v>
      </c>
      <c r="M7044" s="7">
        <f>Sales_Table[[#This Row],[Order qty]]*Sales_Table[[#This Row],[unit price]]</f>
        <v>1722.9958176612879</v>
      </c>
      <c r="N7044" s="8">
        <f>Sales_Table[[#This Row],[Revenue]]-Sales_Table[[#This Row],[unit cost]]</f>
        <v>1569.1569053701019</v>
      </c>
    </row>
    <row r="7045" spans="1:14" ht="14.25" customHeight="1">
      <c r="A7045" t="s">
        <v>7058</v>
      </c>
      <c r="B7045" s="4">
        <v>43852</v>
      </c>
      <c r="C7045" s="6" t="str">
        <f t="shared" si="220"/>
        <v>Apr</v>
      </c>
      <c r="D7045" s="6" t="str">
        <f t="shared" si="221"/>
        <v>4</v>
      </c>
      <c r="E7045" t="s">
        <v>11</v>
      </c>
      <c r="F7045" s="3" t="s">
        <v>12</v>
      </c>
      <c r="G7045">
        <v>14</v>
      </c>
      <c r="H7045">
        <v>230</v>
      </c>
      <c r="I7045">
        <v>21</v>
      </c>
      <c r="J7045">
        <v>1</v>
      </c>
      <c r="K7045" s="3">
        <v>614.39572763443005</v>
      </c>
      <c r="L7045" s="3">
        <v>438.85409116745001</v>
      </c>
      <c r="M7045" s="7">
        <f>Sales_Table[[#This Row],[Order qty]]*Sales_Table[[#This Row],[unit price]]</f>
        <v>614.39572763443005</v>
      </c>
      <c r="N7045" s="8">
        <f>Sales_Table[[#This Row],[Revenue]]-Sales_Table[[#This Row],[unit cost]]</f>
        <v>175.54163646698004</v>
      </c>
    </row>
    <row r="7046" spans="1:14" ht="14.25" customHeight="1">
      <c r="A7046" t="s">
        <v>7059</v>
      </c>
      <c r="B7046" s="4">
        <v>43943</v>
      </c>
      <c r="C7046" s="6" t="str">
        <f t="shared" si="220"/>
        <v>Apr</v>
      </c>
      <c r="D7046" s="6" t="str">
        <f t="shared" si="221"/>
        <v>4</v>
      </c>
      <c r="E7046" t="s">
        <v>14</v>
      </c>
      <c r="F7046" s="3" t="s">
        <v>12</v>
      </c>
      <c r="G7046">
        <v>24</v>
      </c>
      <c r="H7046">
        <v>75</v>
      </c>
      <c r="I7046">
        <v>28</v>
      </c>
      <c r="J7046">
        <v>10</v>
      </c>
      <c r="K7046" s="3">
        <v>535.25549930334103</v>
      </c>
      <c r="L7046" s="3">
        <v>382.32535664524403</v>
      </c>
      <c r="M7046" s="7">
        <f>Sales_Table[[#This Row],[Order qty]]*Sales_Table[[#This Row],[unit price]]</f>
        <v>5352.55499303341</v>
      </c>
      <c r="N7046" s="8">
        <f>Sales_Table[[#This Row],[Revenue]]-Sales_Table[[#This Row],[unit cost]]</f>
        <v>4970.229636388166</v>
      </c>
    </row>
    <row r="7047" spans="1:14" ht="14.25" customHeight="1">
      <c r="A7047" t="s">
        <v>7060</v>
      </c>
      <c r="B7047" s="4">
        <v>43940</v>
      </c>
      <c r="C7047" s="6" t="str">
        <f t="shared" si="220"/>
        <v>Apr</v>
      </c>
      <c r="D7047" s="6" t="str">
        <f t="shared" si="221"/>
        <v>4</v>
      </c>
      <c r="E7047" t="s">
        <v>20</v>
      </c>
      <c r="F7047" s="3" t="s">
        <v>12</v>
      </c>
      <c r="G7047">
        <v>8</v>
      </c>
      <c r="H7047">
        <v>219</v>
      </c>
      <c r="I7047">
        <v>46</v>
      </c>
      <c r="J7047">
        <v>7</v>
      </c>
      <c r="K7047" s="3">
        <v>393.59311544895201</v>
      </c>
      <c r="L7047" s="3">
        <v>281.13793960639401</v>
      </c>
      <c r="M7047" s="7">
        <f>Sales_Table[[#This Row],[Order qty]]*Sales_Table[[#This Row],[unit price]]</f>
        <v>2755.1518081426639</v>
      </c>
      <c r="N7047" s="8">
        <f>Sales_Table[[#This Row],[Revenue]]-Sales_Table[[#This Row],[unit cost]]</f>
        <v>2474.0138685362699</v>
      </c>
    </row>
    <row r="7048" spans="1:14" ht="14.25" customHeight="1">
      <c r="A7048" t="s">
        <v>7061</v>
      </c>
      <c r="B7048" s="4">
        <v>43930</v>
      </c>
      <c r="C7048" s="6" t="str">
        <f t="shared" si="220"/>
        <v>Apr</v>
      </c>
      <c r="D7048" s="6" t="str">
        <f t="shared" si="221"/>
        <v>1</v>
      </c>
      <c r="E7048" t="s">
        <v>16</v>
      </c>
      <c r="F7048" s="3" t="s">
        <v>12</v>
      </c>
      <c r="G7048">
        <v>26</v>
      </c>
      <c r="H7048">
        <v>83</v>
      </c>
      <c r="I7048">
        <v>28</v>
      </c>
      <c r="J7048">
        <v>2</v>
      </c>
      <c r="K7048" s="3">
        <v>546.76697355508804</v>
      </c>
      <c r="L7048" s="3">
        <v>390.54783825363398</v>
      </c>
      <c r="M7048" s="7">
        <f>Sales_Table[[#This Row],[Order qty]]*Sales_Table[[#This Row],[unit price]]</f>
        <v>1093.5339471101761</v>
      </c>
      <c r="N7048" s="8">
        <f>Sales_Table[[#This Row],[Revenue]]-Sales_Table[[#This Row],[unit cost]]</f>
        <v>702.98610885654216</v>
      </c>
    </row>
    <row r="7049" spans="1:14" ht="14.25" customHeight="1">
      <c r="A7049" t="s">
        <v>7062</v>
      </c>
      <c r="B7049" s="4">
        <v>43928</v>
      </c>
      <c r="C7049" s="6" t="str">
        <f t="shared" si="220"/>
        <v>Jan</v>
      </c>
      <c r="D7049" s="6" t="str">
        <f t="shared" si="221"/>
        <v>4</v>
      </c>
      <c r="E7049" t="s">
        <v>11</v>
      </c>
      <c r="F7049" s="3" t="s">
        <v>12</v>
      </c>
      <c r="G7049">
        <v>21</v>
      </c>
      <c r="H7049">
        <v>128</v>
      </c>
      <c r="I7049">
        <v>41</v>
      </c>
      <c r="J7049">
        <v>9</v>
      </c>
      <c r="K7049" s="3">
        <v>620.87277960777305</v>
      </c>
      <c r="L7049" s="3">
        <v>443.48055686269498</v>
      </c>
      <c r="M7049" s="7">
        <f>Sales_Table[[#This Row],[Order qty]]*Sales_Table[[#This Row],[unit price]]</f>
        <v>5587.8550164699573</v>
      </c>
      <c r="N7049" s="8">
        <f>Sales_Table[[#This Row],[Revenue]]-Sales_Table[[#This Row],[unit cost]]</f>
        <v>5144.374459607262</v>
      </c>
    </row>
    <row r="7050" spans="1:14" ht="14.25" customHeight="1">
      <c r="A7050" t="s">
        <v>7063</v>
      </c>
      <c r="B7050" s="4">
        <v>43836</v>
      </c>
      <c r="C7050" s="6" t="str">
        <f t="shared" si="220"/>
        <v>Apr</v>
      </c>
      <c r="D7050" s="6" t="str">
        <f t="shared" si="221"/>
        <v>2</v>
      </c>
      <c r="E7050" t="s">
        <v>11</v>
      </c>
      <c r="F7050" s="3" t="s">
        <v>12</v>
      </c>
      <c r="G7050">
        <v>9</v>
      </c>
      <c r="H7050">
        <v>234</v>
      </c>
      <c r="I7050">
        <v>16</v>
      </c>
      <c r="J7050">
        <v>9</v>
      </c>
      <c r="K7050" s="3">
        <v>645.110720336437</v>
      </c>
      <c r="L7050" s="3">
        <v>460.79337166888399</v>
      </c>
      <c r="M7050" s="7">
        <f>Sales_Table[[#This Row],[Order qty]]*Sales_Table[[#This Row],[unit price]]</f>
        <v>5805.9964830279332</v>
      </c>
      <c r="N7050" s="8">
        <f>Sales_Table[[#This Row],[Revenue]]-Sales_Table[[#This Row],[unit cost]]</f>
        <v>5345.2031113590492</v>
      </c>
    </row>
    <row r="7051" spans="1:14" ht="14.25" customHeight="1">
      <c r="A7051" t="s">
        <v>7064</v>
      </c>
      <c r="B7051" s="4">
        <v>43938</v>
      </c>
      <c r="C7051" s="6" t="str">
        <f t="shared" si="220"/>
        <v>Feb</v>
      </c>
      <c r="D7051" s="6" t="str">
        <f t="shared" si="221"/>
        <v>1</v>
      </c>
      <c r="E7051" t="s">
        <v>11</v>
      </c>
      <c r="F7051" s="3" t="s">
        <v>12</v>
      </c>
      <c r="G7051">
        <v>16</v>
      </c>
      <c r="H7051">
        <v>272</v>
      </c>
      <c r="I7051">
        <v>45</v>
      </c>
      <c r="J7051">
        <v>10</v>
      </c>
      <c r="K7051" s="3">
        <v>302.41832149028801</v>
      </c>
      <c r="L7051" s="3">
        <v>216.01308677877699</v>
      </c>
      <c r="M7051" s="7">
        <f>Sales_Table[[#This Row],[Order qty]]*Sales_Table[[#This Row],[unit price]]</f>
        <v>3024.1832149028801</v>
      </c>
      <c r="N7051" s="8">
        <f>Sales_Table[[#This Row],[Revenue]]-Sales_Table[[#This Row],[unit cost]]</f>
        <v>2808.170128124103</v>
      </c>
    </row>
    <row r="7052" spans="1:14" ht="14.25" customHeight="1">
      <c r="A7052" t="s">
        <v>7065</v>
      </c>
      <c r="B7052" s="4">
        <v>43878</v>
      </c>
      <c r="C7052" s="6" t="str">
        <f t="shared" si="220"/>
        <v>Jan</v>
      </c>
      <c r="D7052" s="6" t="str">
        <f t="shared" si="221"/>
        <v>3</v>
      </c>
      <c r="E7052" t="s">
        <v>16</v>
      </c>
      <c r="F7052" s="3" t="s">
        <v>12</v>
      </c>
      <c r="G7052">
        <v>8</v>
      </c>
      <c r="H7052">
        <v>261</v>
      </c>
      <c r="I7052">
        <v>11</v>
      </c>
      <c r="J7052">
        <v>5</v>
      </c>
      <c r="K7052" s="3">
        <v>230.36874800920501</v>
      </c>
      <c r="L7052" s="3">
        <v>164.54910572086101</v>
      </c>
      <c r="M7052" s="7">
        <f>Sales_Table[[#This Row],[Order qty]]*Sales_Table[[#This Row],[unit price]]</f>
        <v>1151.843740046025</v>
      </c>
      <c r="N7052" s="8">
        <f>Sales_Table[[#This Row],[Revenue]]-Sales_Table[[#This Row],[unit cost]]</f>
        <v>987.294634325164</v>
      </c>
    </row>
    <row r="7053" spans="1:14" ht="14.25" customHeight="1">
      <c r="A7053" t="s">
        <v>7066</v>
      </c>
      <c r="B7053" s="4">
        <v>43846</v>
      </c>
      <c r="C7053" s="6" t="str">
        <f t="shared" si="220"/>
        <v>Mar</v>
      </c>
      <c r="D7053" s="6" t="str">
        <f t="shared" si="221"/>
        <v>3</v>
      </c>
      <c r="E7053" t="s">
        <v>14</v>
      </c>
      <c r="F7053" s="3" t="s">
        <v>12</v>
      </c>
      <c r="G7053">
        <v>8</v>
      </c>
      <c r="H7053">
        <v>145</v>
      </c>
      <c r="I7053">
        <v>24</v>
      </c>
      <c r="J7053">
        <v>7</v>
      </c>
      <c r="K7053" s="3">
        <v>459.08527851104702</v>
      </c>
      <c r="L7053" s="3">
        <v>327.91805607932002</v>
      </c>
      <c r="M7053" s="7">
        <f>Sales_Table[[#This Row],[Order qty]]*Sales_Table[[#This Row],[unit price]]</f>
        <v>3213.5969495773293</v>
      </c>
      <c r="N7053" s="8">
        <f>Sales_Table[[#This Row],[Revenue]]-Sales_Table[[#This Row],[unit cost]]</f>
        <v>2885.6788934980091</v>
      </c>
    </row>
    <row r="7054" spans="1:14" ht="14.25" customHeight="1">
      <c r="A7054" t="s">
        <v>7067</v>
      </c>
      <c r="B7054" s="4">
        <v>43920</v>
      </c>
      <c r="C7054" s="6" t="str">
        <f t="shared" si="220"/>
        <v>Mar</v>
      </c>
      <c r="D7054" s="6" t="str">
        <f t="shared" si="221"/>
        <v>5</v>
      </c>
      <c r="E7054" t="s">
        <v>14</v>
      </c>
      <c r="F7054" s="3" t="s">
        <v>12</v>
      </c>
      <c r="G7054">
        <v>19</v>
      </c>
      <c r="H7054">
        <v>90</v>
      </c>
      <c r="I7054">
        <v>3</v>
      </c>
      <c r="J7054">
        <v>1</v>
      </c>
      <c r="K7054" s="3">
        <v>580.66975682973896</v>
      </c>
      <c r="L7054" s="3">
        <v>414.764112021242</v>
      </c>
      <c r="M7054" s="7">
        <f>Sales_Table[[#This Row],[Order qty]]*Sales_Table[[#This Row],[unit price]]</f>
        <v>580.66975682973896</v>
      </c>
      <c r="N7054" s="8">
        <f>Sales_Table[[#This Row],[Revenue]]-Sales_Table[[#This Row],[unit cost]]</f>
        <v>165.90564480849696</v>
      </c>
    </row>
    <row r="7055" spans="1:14" ht="14.25" customHeight="1">
      <c r="A7055" t="s">
        <v>7068</v>
      </c>
      <c r="B7055" s="4">
        <v>43905</v>
      </c>
      <c r="C7055" s="6" t="str">
        <f t="shared" si="220"/>
        <v>May</v>
      </c>
      <c r="D7055" s="6" t="str">
        <f t="shared" si="221"/>
        <v>5</v>
      </c>
      <c r="E7055" t="s">
        <v>20</v>
      </c>
      <c r="F7055" s="3" t="s">
        <v>12</v>
      </c>
      <c r="G7055">
        <v>5</v>
      </c>
      <c r="H7055">
        <v>342</v>
      </c>
      <c r="I7055">
        <v>4</v>
      </c>
      <c r="J7055">
        <v>9</v>
      </c>
      <c r="K7055" s="3">
        <v>266.401612401009</v>
      </c>
      <c r="L7055" s="3">
        <v>190.28686600072001</v>
      </c>
      <c r="M7055" s="7">
        <f>Sales_Table[[#This Row],[Order qty]]*Sales_Table[[#This Row],[unit price]]</f>
        <v>2397.6145116090811</v>
      </c>
      <c r="N7055" s="8">
        <f>Sales_Table[[#This Row],[Revenue]]-Sales_Table[[#This Row],[unit cost]]</f>
        <v>2207.3276456083613</v>
      </c>
    </row>
    <row r="7056" spans="1:14" ht="14.25" customHeight="1">
      <c r="A7056" t="s">
        <v>7069</v>
      </c>
      <c r="B7056" s="4">
        <v>43961</v>
      </c>
      <c r="C7056" s="6" t="str">
        <f t="shared" si="220"/>
        <v>May</v>
      </c>
      <c r="D7056" s="6" t="str">
        <f t="shared" si="221"/>
        <v>3</v>
      </c>
      <c r="E7056" t="s">
        <v>14</v>
      </c>
      <c r="F7056" s="3" t="s">
        <v>12</v>
      </c>
      <c r="G7056">
        <v>17</v>
      </c>
      <c r="H7056">
        <v>131</v>
      </c>
      <c r="I7056">
        <v>11</v>
      </c>
      <c r="J7056">
        <v>5</v>
      </c>
      <c r="K7056" s="3">
        <v>650.68767410516705</v>
      </c>
      <c r="L7056" s="3">
        <v>464.77691007511999</v>
      </c>
      <c r="M7056" s="7">
        <f>Sales_Table[[#This Row],[Order qty]]*Sales_Table[[#This Row],[unit price]]</f>
        <v>3253.4383705258351</v>
      </c>
      <c r="N7056" s="8">
        <f>Sales_Table[[#This Row],[Revenue]]-Sales_Table[[#This Row],[unit cost]]</f>
        <v>2788.6614604507149</v>
      </c>
    </row>
    <row r="7057" spans="1:14" ht="14.25" customHeight="1">
      <c r="A7057" t="s">
        <v>7070</v>
      </c>
      <c r="B7057" s="4">
        <v>43981</v>
      </c>
      <c r="C7057" s="6" t="str">
        <f t="shared" si="220"/>
        <v>Mar</v>
      </c>
      <c r="D7057" s="6" t="str">
        <f t="shared" si="221"/>
        <v>5</v>
      </c>
      <c r="E7057" t="s">
        <v>11</v>
      </c>
      <c r="F7057" s="3" t="s">
        <v>12</v>
      </c>
      <c r="G7057">
        <v>10</v>
      </c>
      <c r="H7057">
        <v>23</v>
      </c>
      <c r="I7057">
        <v>28</v>
      </c>
      <c r="J7057">
        <v>5</v>
      </c>
      <c r="K7057" s="3">
        <v>390.57210373878502</v>
      </c>
      <c r="L7057" s="3">
        <v>278.98007409913203</v>
      </c>
      <c r="M7057" s="7">
        <f>Sales_Table[[#This Row],[Order qty]]*Sales_Table[[#This Row],[unit price]]</f>
        <v>1952.8605186939251</v>
      </c>
      <c r="N7057" s="8">
        <f>Sales_Table[[#This Row],[Revenue]]-Sales_Table[[#This Row],[unit cost]]</f>
        <v>1673.8804445947931</v>
      </c>
    </row>
    <row r="7058" spans="1:14" ht="14.25" customHeight="1">
      <c r="A7058" t="s">
        <v>7071</v>
      </c>
      <c r="B7058" s="4">
        <v>43916</v>
      </c>
      <c r="C7058" s="6" t="str">
        <f t="shared" si="220"/>
        <v>May</v>
      </c>
      <c r="D7058" s="6" t="str">
        <f t="shared" si="221"/>
        <v>5</v>
      </c>
      <c r="E7058" t="s">
        <v>20</v>
      </c>
      <c r="F7058" s="3" t="s">
        <v>12</v>
      </c>
      <c r="G7058">
        <v>12</v>
      </c>
      <c r="H7058">
        <v>257</v>
      </c>
      <c r="I7058">
        <v>33</v>
      </c>
      <c r="J7058">
        <v>9</v>
      </c>
      <c r="K7058" s="3">
        <v>340.128470599651</v>
      </c>
      <c r="L7058" s="3">
        <v>242.94890757118</v>
      </c>
      <c r="M7058" s="7">
        <f>Sales_Table[[#This Row],[Order qty]]*Sales_Table[[#This Row],[unit price]]</f>
        <v>3061.1562353968588</v>
      </c>
      <c r="N7058" s="8">
        <f>Sales_Table[[#This Row],[Revenue]]-Sales_Table[[#This Row],[unit cost]]</f>
        <v>2818.2073278256789</v>
      </c>
    </row>
    <row r="7059" spans="1:14" ht="14.25" customHeight="1">
      <c r="A7059" t="s">
        <v>7072</v>
      </c>
      <c r="B7059" s="4">
        <v>43969</v>
      </c>
      <c r="C7059" s="6" t="str">
        <f t="shared" si="220"/>
        <v>May</v>
      </c>
      <c r="D7059" s="6" t="str">
        <f t="shared" si="221"/>
        <v>3</v>
      </c>
      <c r="E7059" t="s">
        <v>16</v>
      </c>
      <c r="F7059" s="3" t="s">
        <v>12</v>
      </c>
      <c r="G7059">
        <v>2</v>
      </c>
      <c r="H7059">
        <v>167</v>
      </c>
      <c r="I7059">
        <v>40</v>
      </c>
      <c r="J7059">
        <v>10</v>
      </c>
      <c r="K7059" s="3">
        <v>447.51790273189499</v>
      </c>
      <c r="L7059" s="3">
        <v>319.65564480849702</v>
      </c>
      <c r="M7059" s="7">
        <f>Sales_Table[[#This Row],[Order qty]]*Sales_Table[[#This Row],[unit price]]</f>
        <v>4475.1790273189499</v>
      </c>
      <c r="N7059" s="8">
        <f>Sales_Table[[#This Row],[Revenue]]-Sales_Table[[#This Row],[unit cost]]</f>
        <v>4155.5233825104533</v>
      </c>
    </row>
    <row r="7060" spans="1:14" ht="14.25" customHeight="1">
      <c r="A7060" t="s">
        <v>7073</v>
      </c>
      <c r="B7060" s="4">
        <v>43962</v>
      </c>
      <c r="C7060" s="6" t="str">
        <f t="shared" si="220"/>
        <v>Mar</v>
      </c>
      <c r="D7060" s="6" t="str">
        <f t="shared" si="221"/>
        <v>1</v>
      </c>
      <c r="E7060" t="s">
        <v>14</v>
      </c>
      <c r="F7060" s="3" t="s">
        <v>12</v>
      </c>
      <c r="G7060">
        <v>22</v>
      </c>
      <c r="H7060">
        <v>136</v>
      </c>
      <c r="I7060">
        <v>8</v>
      </c>
      <c r="J7060">
        <v>9</v>
      </c>
      <c r="K7060" s="3">
        <v>351.11150819063198</v>
      </c>
      <c r="L7060" s="3">
        <v>250.79393442188001</v>
      </c>
      <c r="M7060" s="7">
        <f>Sales_Table[[#This Row],[Order qty]]*Sales_Table[[#This Row],[unit price]]</f>
        <v>3160.0035737156877</v>
      </c>
      <c r="N7060" s="8">
        <f>Sales_Table[[#This Row],[Revenue]]-Sales_Table[[#This Row],[unit cost]]</f>
        <v>2909.2096392938079</v>
      </c>
    </row>
    <row r="7061" spans="1:14" ht="14.25" customHeight="1">
      <c r="A7061" t="s">
        <v>7074</v>
      </c>
      <c r="B7061" s="4">
        <v>43894</v>
      </c>
      <c r="C7061" s="6" t="str">
        <f t="shared" si="220"/>
        <v>Jan</v>
      </c>
      <c r="D7061" s="6" t="str">
        <f t="shared" si="221"/>
        <v>3</v>
      </c>
      <c r="E7061" t="s">
        <v>16</v>
      </c>
      <c r="F7061" s="3" t="s">
        <v>12</v>
      </c>
      <c r="G7061">
        <v>7</v>
      </c>
      <c r="H7061">
        <v>195</v>
      </c>
      <c r="I7061">
        <v>15</v>
      </c>
      <c r="J7061">
        <v>7</v>
      </c>
      <c r="K7061" s="3">
        <v>182.23248624801599</v>
      </c>
      <c r="L7061" s="3">
        <v>130.16606160572599</v>
      </c>
      <c r="M7061" s="7">
        <f>Sales_Table[[#This Row],[Order qty]]*Sales_Table[[#This Row],[unit price]]</f>
        <v>1275.627403736112</v>
      </c>
      <c r="N7061" s="8">
        <f>Sales_Table[[#This Row],[Revenue]]-Sales_Table[[#This Row],[unit cost]]</f>
        <v>1145.4613421303861</v>
      </c>
    </row>
    <row r="7062" spans="1:14" ht="14.25" customHeight="1">
      <c r="A7062" t="s">
        <v>7075</v>
      </c>
      <c r="B7062" s="4">
        <v>43860</v>
      </c>
      <c r="C7062" s="6" t="str">
        <f t="shared" si="220"/>
        <v>Mar</v>
      </c>
      <c r="D7062" s="6" t="str">
        <f t="shared" si="221"/>
        <v>4</v>
      </c>
      <c r="E7062" t="s">
        <v>20</v>
      </c>
      <c r="F7062" s="3" t="s">
        <v>12</v>
      </c>
      <c r="G7062">
        <v>18</v>
      </c>
      <c r="H7062">
        <v>7</v>
      </c>
      <c r="I7062">
        <v>7</v>
      </c>
      <c r="J7062">
        <v>10</v>
      </c>
      <c r="K7062" s="3">
        <v>403.60166877508198</v>
      </c>
      <c r="L7062" s="3">
        <v>288.28690626791501</v>
      </c>
      <c r="M7062" s="7">
        <f>Sales_Table[[#This Row],[Order qty]]*Sales_Table[[#This Row],[unit price]]</f>
        <v>4036.01668775082</v>
      </c>
      <c r="N7062" s="8">
        <f>Sales_Table[[#This Row],[Revenue]]-Sales_Table[[#This Row],[unit cost]]</f>
        <v>3747.7297814829049</v>
      </c>
    </row>
    <row r="7063" spans="1:14" ht="14.25" customHeight="1">
      <c r="A7063" t="s">
        <v>7076</v>
      </c>
      <c r="B7063" s="4">
        <v>43912</v>
      </c>
      <c r="C7063" s="6" t="str">
        <f t="shared" si="220"/>
        <v>Apr</v>
      </c>
      <c r="D7063" s="6" t="str">
        <f t="shared" si="221"/>
        <v>1</v>
      </c>
      <c r="E7063" t="s">
        <v>16</v>
      </c>
      <c r="F7063" s="3" t="s">
        <v>12</v>
      </c>
      <c r="G7063">
        <v>6</v>
      </c>
      <c r="H7063">
        <v>213</v>
      </c>
      <c r="I7063">
        <v>42</v>
      </c>
      <c r="J7063">
        <v>4</v>
      </c>
      <c r="K7063" s="3">
        <v>563.98527109623001</v>
      </c>
      <c r="L7063" s="3">
        <v>402.846622211593</v>
      </c>
      <c r="M7063" s="7">
        <f>Sales_Table[[#This Row],[Order qty]]*Sales_Table[[#This Row],[unit price]]</f>
        <v>2255.94108438492</v>
      </c>
      <c r="N7063" s="8">
        <f>Sales_Table[[#This Row],[Revenue]]-Sales_Table[[#This Row],[unit cost]]</f>
        <v>1853.094462173327</v>
      </c>
    </row>
    <row r="7064" spans="1:14" ht="14.25" customHeight="1">
      <c r="A7064" t="s">
        <v>7077</v>
      </c>
      <c r="B7064" s="4">
        <v>43934</v>
      </c>
      <c r="C7064" s="6" t="str">
        <f t="shared" si="220"/>
        <v>Jan</v>
      </c>
      <c r="D7064" s="6" t="str">
        <f t="shared" si="221"/>
        <v>4</v>
      </c>
      <c r="E7064" t="s">
        <v>11</v>
      </c>
      <c r="F7064" s="3" t="s">
        <v>12</v>
      </c>
      <c r="G7064">
        <v>6</v>
      </c>
      <c r="H7064">
        <v>365</v>
      </c>
      <c r="I7064">
        <v>10</v>
      </c>
      <c r="J7064">
        <v>1</v>
      </c>
      <c r="K7064" s="3">
        <v>208.298514425755</v>
      </c>
      <c r="L7064" s="3">
        <v>148.784653161253</v>
      </c>
      <c r="M7064" s="7">
        <f>Sales_Table[[#This Row],[Order qty]]*Sales_Table[[#This Row],[unit price]]</f>
        <v>208.298514425755</v>
      </c>
      <c r="N7064" s="8">
        <f>Sales_Table[[#This Row],[Revenue]]-Sales_Table[[#This Row],[unit cost]]</f>
        <v>59.513861264501998</v>
      </c>
    </row>
    <row r="7065" spans="1:14" ht="14.25" customHeight="1">
      <c r="A7065" t="s">
        <v>7078</v>
      </c>
      <c r="B7065" s="4">
        <v>43851</v>
      </c>
      <c r="C7065" s="6" t="str">
        <f t="shared" si="220"/>
        <v>Apr</v>
      </c>
      <c r="D7065" s="6" t="str">
        <f t="shared" si="221"/>
        <v>5</v>
      </c>
      <c r="E7065" t="s">
        <v>11</v>
      </c>
      <c r="F7065" s="3" t="s">
        <v>12</v>
      </c>
      <c r="G7065">
        <v>21</v>
      </c>
      <c r="H7065">
        <v>326</v>
      </c>
      <c r="I7065">
        <v>45</v>
      </c>
      <c r="J7065">
        <v>5</v>
      </c>
      <c r="K7065" s="3">
        <v>617.15413355827297</v>
      </c>
      <c r="L7065" s="3">
        <v>440.82438111305203</v>
      </c>
      <c r="M7065" s="7">
        <f>Sales_Table[[#This Row],[Order qty]]*Sales_Table[[#This Row],[unit price]]</f>
        <v>3085.7706677913648</v>
      </c>
      <c r="N7065" s="8">
        <f>Sales_Table[[#This Row],[Revenue]]-Sales_Table[[#This Row],[unit cost]]</f>
        <v>2644.9462866783128</v>
      </c>
    </row>
    <row r="7066" spans="1:14" ht="14.25" customHeight="1">
      <c r="A7066" t="s">
        <v>7079</v>
      </c>
      <c r="B7066" s="4">
        <v>43948</v>
      </c>
      <c r="C7066" s="6" t="str">
        <f t="shared" si="220"/>
        <v>May</v>
      </c>
      <c r="D7066" s="6" t="str">
        <f t="shared" si="221"/>
        <v>1</v>
      </c>
      <c r="E7066" t="s">
        <v>14</v>
      </c>
      <c r="F7066" s="3" t="s">
        <v>12</v>
      </c>
      <c r="G7066">
        <v>5</v>
      </c>
      <c r="H7066">
        <v>184</v>
      </c>
      <c r="I7066">
        <v>9</v>
      </c>
      <c r="J7066">
        <v>7</v>
      </c>
      <c r="K7066" s="3">
        <v>206.63872879743599</v>
      </c>
      <c r="L7066" s="3">
        <v>147.59909199816801</v>
      </c>
      <c r="M7066" s="7">
        <f>Sales_Table[[#This Row],[Order qty]]*Sales_Table[[#This Row],[unit price]]</f>
        <v>1446.4711015820519</v>
      </c>
      <c r="N7066" s="8">
        <f>Sales_Table[[#This Row],[Revenue]]-Sales_Table[[#This Row],[unit cost]]</f>
        <v>1298.8720095838839</v>
      </c>
    </row>
    <row r="7067" spans="1:14" ht="14.25" customHeight="1">
      <c r="A7067" t="s">
        <v>7080</v>
      </c>
      <c r="B7067" s="4">
        <v>43955</v>
      </c>
      <c r="C7067" s="6" t="str">
        <f t="shared" si="220"/>
        <v>Jan</v>
      </c>
      <c r="D7067" s="6" t="str">
        <f t="shared" si="221"/>
        <v>5</v>
      </c>
      <c r="E7067" t="s">
        <v>20</v>
      </c>
      <c r="F7067" s="3" t="s">
        <v>12</v>
      </c>
      <c r="G7067">
        <v>15</v>
      </c>
      <c r="H7067">
        <v>263</v>
      </c>
      <c r="I7067">
        <v>4</v>
      </c>
      <c r="J7067">
        <v>4</v>
      </c>
      <c r="K7067" s="3">
        <v>461.718085169792</v>
      </c>
      <c r="L7067" s="3">
        <v>329.79863226413698</v>
      </c>
      <c r="M7067" s="7">
        <f>Sales_Table[[#This Row],[Order qty]]*Sales_Table[[#This Row],[unit price]]</f>
        <v>1846.872340679168</v>
      </c>
      <c r="N7067" s="8">
        <f>Sales_Table[[#This Row],[Revenue]]-Sales_Table[[#This Row],[unit cost]]</f>
        <v>1517.073708415031</v>
      </c>
    </row>
    <row r="7068" spans="1:14" ht="14.25" customHeight="1">
      <c r="A7068" t="s">
        <v>7081</v>
      </c>
      <c r="B7068" s="4">
        <v>43834</v>
      </c>
      <c r="C7068" s="6" t="str">
        <f t="shared" si="220"/>
        <v>May</v>
      </c>
      <c r="D7068" s="6" t="str">
        <f t="shared" si="221"/>
        <v>5</v>
      </c>
      <c r="E7068" t="s">
        <v>11</v>
      </c>
      <c r="F7068" s="3" t="s">
        <v>12</v>
      </c>
      <c r="G7068">
        <v>2</v>
      </c>
      <c r="H7068">
        <v>30</v>
      </c>
      <c r="I7068">
        <v>37</v>
      </c>
      <c r="J7068">
        <v>9</v>
      </c>
      <c r="K7068" s="3">
        <v>214.81808978319199</v>
      </c>
      <c r="L7068" s="3">
        <v>153.44149270227999</v>
      </c>
      <c r="M7068" s="7">
        <f>Sales_Table[[#This Row],[Order qty]]*Sales_Table[[#This Row],[unit price]]</f>
        <v>1933.3628080487279</v>
      </c>
      <c r="N7068" s="8">
        <f>Sales_Table[[#This Row],[Revenue]]-Sales_Table[[#This Row],[unit cost]]</f>
        <v>1779.921315346448</v>
      </c>
    </row>
    <row r="7069" spans="1:14" ht="14.25" customHeight="1">
      <c r="A7069" t="s">
        <v>7082</v>
      </c>
      <c r="B7069" s="4">
        <v>43957</v>
      </c>
      <c r="C7069" s="6" t="str">
        <f t="shared" si="220"/>
        <v>May</v>
      </c>
      <c r="D7069" s="6" t="str">
        <f t="shared" si="221"/>
        <v>3</v>
      </c>
      <c r="E7069" t="s">
        <v>14</v>
      </c>
      <c r="F7069" s="3" t="s">
        <v>12</v>
      </c>
      <c r="G7069">
        <v>26</v>
      </c>
      <c r="H7069">
        <v>143</v>
      </c>
      <c r="I7069">
        <v>2</v>
      </c>
      <c r="J7069">
        <v>10</v>
      </c>
      <c r="K7069" s="3">
        <v>621.69135475158703</v>
      </c>
      <c r="L7069" s="3">
        <v>444.06525339399099</v>
      </c>
      <c r="M7069" s="7">
        <f>Sales_Table[[#This Row],[Order qty]]*Sales_Table[[#This Row],[unit price]]</f>
        <v>6216.9135475158701</v>
      </c>
      <c r="N7069" s="8">
        <f>Sales_Table[[#This Row],[Revenue]]-Sales_Table[[#This Row],[unit cost]]</f>
        <v>5772.848294121879</v>
      </c>
    </row>
    <row r="7070" spans="1:14" ht="14.25" customHeight="1">
      <c r="A7070" t="s">
        <v>7083</v>
      </c>
      <c r="B7070" s="4">
        <v>43957</v>
      </c>
      <c r="C7070" s="6" t="str">
        <f t="shared" si="220"/>
        <v>Mar</v>
      </c>
      <c r="D7070" s="6" t="str">
        <f t="shared" si="221"/>
        <v>4</v>
      </c>
      <c r="E7070" t="s">
        <v>14</v>
      </c>
      <c r="F7070" s="3" t="s">
        <v>12</v>
      </c>
      <c r="G7070">
        <v>16</v>
      </c>
      <c r="H7070">
        <v>347</v>
      </c>
      <c r="I7070">
        <v>38</v>
      </c>
      <c r="J7070">
        <v>1</v>
      </c>
      <c r="K7070" s="3">
        <v>245.98922342061999</v>
      </c>
      <c r="L7070" s="3">
        <v>175.706588157586</v>
      </c>
      <c r="M7070" s="7">
        <f>Sales_Table[[#This Row],[Order qty]]*Sales_Table[[#This Row],[unit price]]</f>
        <v>245.98922342061999</v>
      </c>
      <c r="N7070" s="8">
        <f>Sales_Table[[#This Row],[Revenue]]-Sales_Table[[#This Row],[unit cost]]</f>
        <v>70.282635263033995</v>
      </c>
    </row>
    <row r="7071" spans="1:14" ht="14.25" customHeight="1">
      <c r="A7071" t="s">
        <v>7084</v>
      </c>
      <c r="B7071" s="4">
        <v>43903</v>
      </c>
      <c r="C7071" s="6" t="str">
        <f t="shared" si="220"/>
        <v>Apr</v>
      </c>
      <c r="D7071" s="6" t="str">
        <f t="shared" si="221"/>
        <v>4</v>
      </c>
      <c r="E7071" t="s">
        <v>14</v>
      </c>
      <c r="F7071" s="3" t="s">
        <v>12</v>
      </c>
      <c r="G7071">
        <v>11</v>
      </c>
      <c r="H7071">
        <v>288</v>
      </c>
      <c r="I7071">
        <v>45</v>
      </c>
      <c r="J7071">
        <v>2</v>
      </c>
      <c r="K7071" s="3">
        <v>310.03012669086502</v>
      </c>
      <c r="L7071" s="3">
        <v>221.45009049347499</v>
      </c>
      <c r="M7071" s="7">
        <f>Sales_Table[[#This Row],[Order qty]]*Sales_Table[[#This Row],[unit price]]</f>
        <v>620.06025338173004</v>
      </c>
      <c r="N7071" s="8">
        <f>Sales_Table[[#This Row],[Revenue]]-Sales_Table[[#This Row],[unit cost]]</f>
        <v>398.61016288825505</v>
      </c>
    </row>
    <row r="7072" spans="1:14" ht="14.25" customHeight="1">
      <c r="A7072" t="s">
        <v>7085</v>
      </c>
      <c r="B7072" s="4">
        <v>43949</v>
      </c>
      <c r="C7072" s="6" t="str">
        <f t="shared" si="220"/>
        <v>Apr</v>
      </c>
      <c r="D7072" s="6" t="str">
        <f t="shared" si="221"/>
        <v>4</v>
      </c>
      <c r="E7072" t="s">
        <v>14</v>
      </c>
      <c r="F7072" s="3" t="s">
        <v>12</v>
      </c>
      <c r="G7072">
        <v>12</v>
      </c>
      <c r="H7072">
        <v>340</v>
      </c>
      <c r="I7072">
        <v>18</v>
      </c>
      <c r="J7072">
        <v>10</v>
      </c>
      <c r="K7072" s="3">
        <v>395.04138904809997</v>
      </c>
      <c r="L7072" s="3">
        <v>282.17242074864299</v>
      </c>
      <c r="M7072" s="7">
        <f>Sales_Table[[#This Row],[Order qty]]*Sales_Table[[#This Row],[unit price]]</f>
        <v>3950.4138904809997</v>
      </c>
      <c r="N7072" s="8">
        <f>Sales_Table[[#This Row],[Revenue]]-Sales_Table[[#This Row],[unit cost]]</f>
        <v>3668.2414697323566</v>
      </c>
    </row>
    <row r="7073" spans="1:14" ht="14.25" customHeight="1">
      <c r="A7073" t="s">
        <v>7086</v>
      </c>
      <c r="B7073" s="4">
        <v>43923</v>
      </c>
      <c r="C7073" s="6" t="str">
        <f t="shared" si="220"/>
        <v>Apr</v>
      </c>
      <c r="D7073" s="6" t="str">
        <f t="shared" si="221"/>
        <v>1</v>
      </c>
      <c r="E7073" t="s">
        <v>16</v>
      </c>
      <c r="F7073" s="3" t="s">
        <v>12</v>
      </c>
      <c r="G7073">
        <v>10</v>
      </c>
      <c r="H7073">
        <v>358</v>
      </c>
      <c r="I7073">
        <v>44</v>
      </c>
      <c r="J7073">
        <v>8</v>
      </c>
      <c r="K7073" s="3">
        <v>529.79318547248795</v>
      </c>
      <c r="L7073" s="3">
        <v>378.42370390892</v>
      </c>
      <c r="M7073" s="7">
        <f>Sales_Table[[#This Row],[Order qty]]*Sales_Table[[#This Row],[unit price]]</f>
        <v>4238.3454837799036</v>
      </c>
      <c r="N7073" s="8">
        <f>Sales_Table[[#This Row],[Revenue]]-Sales_Table[[#This Row],[unit cost]]</f>
        <v>3859.9217798709838</v>
      </c>
    </row>
    <row r="7074" spans="1:14" ht="14.25" customHeight="1">
      <c r="A7074" t="s">
        <v>7087</v>
      </c>
      <c r="B7074" s="4">
        <v>43922</v>
      </c>
      <c r="C7074" s="6" t="str">
        <f t="shared" si="220"/>
        <v>Jan</v>
      </c>
      <c r="D7074" s="6" t="str">
        <f t="shared" si="221"/>
        <v>1</v>
      </c>
      <c r="E7074" t="s">
        <v>20</v>
      </c>
      <c r="F7074" s="3" t="s">
        <v>12</v>
      </c>
      <c r="G7074">
        <v>25</v>
      </c>
      <c r="H7074">
        <v>35</v>
      </c>
      <c r="I7074">
        <v>21</v>
      </c>
      <c r="J7074">
        <v>5</v>
      </c>
      <c r="K7074" s="3">
        <v>302.61854571103999</v>
      </c>
      <c r="L7074" s="3">
        <v>216.15610407931501</v>
      </c>
      <c r="M7074" s="7">
        <f>Sales_Table[[#This Row],[Order qty]]*Sales_Table[[#This Row],[unit price]]</f>
        <v>1513.0927285552</v>
      </c>
      <c r="N7074" s="8">
        <f>Sales_Table[[#This Row],[Revenue]]-Sales_Table[[#This Row],[unit cost]]</f>
        <v>1296.9366244758849</v>
      </c>
    </row>
    <row r="7075" spans="1:14" ht="14.25" customHeight="1">
      <c r="A7075" t="s">
        <v>7088</v>
      </c>
      <c r="B7075" s="4">
        <v>43852</v>
      </c>
      <c r="C7075" s="6" t="str">
        <f t="shared" si="220"/>
        <v>Jan</v>
      </c>
      <c r="D7075" s="6" t="str">
        <f t="shared" si="221"/>
        <v>4</v>
      </c>
      <c r="E7075" t="s">
        <v>11</v>
      </c>
      <c r="F7075" s="3" t="s">
        <v>12</v>
      </c>
      <c r="G7075">
        <v>2</v>
      </c>
      <c r="H7075">
        <v>319</v>
      </c>
      <c r="I7075">
        <v>15</v>
      </c>
      <c r="J7075">
        <v>2</v>
      </c>
      <c r="K7075" s="3">
        <v>421.58771646022802</v>
      </c>
      <c r="L7075" s="3">
        <v>301.13408318587699</v>
      </c>
      <c r="M7075" s="7">
        <f>Sales_Table[[#This Row],[Order qty]]*Sales_Table[[#This Row],[unit price]]</f>
        <v>843.17543292045605</v>
      </c>
      <c r="N7075" s="8">
        <f>Sales_Table[[#This Row],[Revenue]]-Sales_Table[[#This Row],[unit cost]]</f>
        <v>542.04134973457906</v>
      </c>
    </row>
    <row r="7076" spans="1:14" ht="14.25" customHeight="1">
      <c r="A7076" t="s">
        <v>7089</v>
      </c>
      <c r="B7076" s="4">
        <v>43850</v>
      </c>
      <c r="C7076" s="6" t="str">
        <f t="shared" si="220"/>
        <v>Apr</v>
      </c>
      <c r="D7076" s="6" t="str">
        <f t="shared" si="221"/>
        <v>4</v>
      </c>
      <c r="E7076" t="s">
        <v>14</v>
      </c>
      <c r="F7076" s="3" t="s">
        <v>12</v>
      </c>
      <c r="G7076">
        <v>11</v>
      </c>
      <c r="H7076">
        <v>121</v>
      </c>
      <c r="I7076">
        <v>29</v>
      </c>
      <c r="J7076">
        <v>9</v>
      </c>
      <c r="K7076" s="3">
        <v>343.28194981813402</v>
      </c>
      <c r="L7076" s="3">
        <v>245.20139272723901</v>
      </c>
      <c r="M7076" s="7">
        <f>Sales_Table[[#This Row],[Order qty]]*Sales_Table[[#This Row],[unit price]]</f>
        <v>3089.537548363206</v>
      </c>
      <c r="N7076" s="8">
        <f>Sales_Table[[#This Row],[Revenue]]-Sales_Table[[#This Row],[unit cost]]</f>
        <v>2844.3361556359669</v>
      </c>
    </row>
    <row r="7077" spans="1:14" ht="14.25" customHeight="1">
      <c r="A7077" t="s">
        <v>7090</v>
      </c>
      <c r="B7077" s="4">
        <v>43949</v>
      </c>
      <c r="C7077" s="6" t="str">
        <f t="shared" si="220"/>
        <v>Apr</v>
      </c>
      <c r="D7077" s="6" t="str">
        <f t="shared" si="221"/>
        <v>2</v>
      </c>
      <c r="E7077" t="s">
        <v>14</v>
      </c>
      <c r="F7077" s="3" t="s">
        <v>12</v>
      </c>
      <c r="G7077">
        <v>21</v>
      </c>
      <c r="H7077">
        <v>13</v>
      </c>
      <c r="I7077">
        <v>26</v>
      </c>
      <c r="J7077">
        <v>4</v>
      </c>
      <c r="K7077" s="3">
        <v>462.58151292800898</v>
      </c>
      <c r="L7077" s="3">
        <v>330.41536637714898</v>
      </c>
      <c r="M7077" s="7">
        <f>Sales_Table[[#This Row],[Order qty]]*Sales_Table[[#This Row],[unit price]]</f>
        <v>1850.3260517120359</v>
      </c>
      <c r="N7077" s="8">
        <f>Sales_Table[[#This Row],[Revenue]]-Sales_Table[[#This Row],[unit cost]]</f>
        <v>1519.9106853348869</v>
      </c>
    </row>
    <row r="7078" spans="1:14" ht="14.25" customHeight="1">
      <c r="A7078" t="s">
        <v>7091</v>
      </c>
      <c r="B7078" s="4">
        <v>43937</v>
      </c>
      <c r="C7078" s="6" t="str">
        <f t="shared" si="220"/>
        <v>Feb</v>
      </c>
      <c r="D7078" s="6" t="str">
        <f t="shared" si="221"/>
        <v>5</v>
      </c>
      <c r="E7078" t="s">
        <v>14</v>
      </c>
      <c r="F7078" s="3" t="s">
        <v>12</v>
      </c>
      <c r="G7078">
        <v>7</v>
      </c>
      <c r="H7078">
        <v>125</v>
      </c>
      <c r="I7078">
        <v>43</v>
      </c>
      <c r="J7078">
        <v>9</v>
      </c>
      <c r="K7078" s="3">
        <v>294.97353404760401</v>
      </c>
      <c r="L7078" s="3">
        <v>210.69538146257401</v>
      </c>
      <c r="M7078" s="7">
        <f>Sales_Table[[#This Row],[Order qty]]*Sales_Table[[#This Row],[unit price]]</f>
        <v>2654.7618064284361</v>
      </c>
      <c r="N7078" s="8">
        <f>Sales_Table[[#This Row],[Revenue]]-Sales_Table[[#This Row],[unit cost]]</f>
        <v>2444.0664249658621</v>
      </c>
    </row>
    <row r="7079" spans="1:14" ht="14.25" customHeight="1">
      <c r="A7079" t="s">
        <v>7092</v>
      </c>
      <c r="B7079" s="4">
        <v>43869</v>
      </c>
      <c r="C7079" s="6" t="str">
        <f t="shared" si="220"/>
        <v>May</v>
      </c>
      <c r="D7079" s="6" t="str">
        <f t="shared" si="221"/>
        <v>5</v>
      </c>
      <c r="E7079" t="s">
        <v>14</v>
      </c>
      <c r="F7079" s="3" t="s">
        <v>12</v>
      </c>
      <c r="G7079">
        <v>24</v>
      </c>
      <c r="H7079">
        <v>39</v>
      </c>
      <c r="I7079">
        <v>7</v>
      </c>
      <c r="J7079">
        <v>3</v>
      </c>
      <c r="K7079" s="3">
        <v>195.612839341164</v>
      </c>
      <c r="L7079" s="3">
        <v>139.72345667226</v>
      </c>
      <c r="M7079" s="7">
        <f>Sales_Table[[#This Row],[Order qty]]*Sales_Table[[#This Row],[unit price]]</f>
        <v>586.83851802349204</v>
      </c>
      <c r="N7079" s="8">
        <f>Sales_Table[[#This Row],[Revenue]]-Sales_Table[[#This Row],[unit cost]]</f>
        <v>447.11506135123204</v>
      </c>
    </row>
    <row r="7080" spans="1:14" ht="14.25" customHeight="1">
      <c r="A7080" t="s">
        <v>7093</v>
      </c>
      <c r="B7080" s="4">
        <v>43956</v>
      </c>
      <c r="C7080" s="6" t="str">
        <f t="shared" si="220"/>
        <v>May</v>
      </c>
      <c r="D7080" s="6" t="str">
        <f t="shared" si="221"/>
        <v>1</v>
      </c>
      <c r="E7080" t="s">
        <v>16</v>
      </c>
      <c r="F7080" s="3" t="s">
        <v>12</v>
      </c>
      <c r="G7080">
        <v>3</v>
      </c>
      <c r="H7080">
        <v>348</v>
      </c>
      <c r="I7080">
        <v>27</v>
      </c>
      <c r="J7080">
        <v>1</v>
      </c>
      <c r="K7080" s="3">
        <v>390.18631750345202</v>
      </c>
      <c r="L7080" s="3">
        <v>278.704512502466</v>
      </c>
      <c r="M7080" s="7">
        <f>Sales_Table[[#This Row],[Order qty]]*Sales_Table[[#This Row],[unit price]]</f>
        <v>390.18631750345202</v>
      </c>
      <c r="N7080" s="8">
        <f>Sales_Table[[#This Row],[Revenue]]-Sales_Table[[#This Row],[unit cost]]</f>
        <v>111.48180500098601</v>
      </c>
    </row>
    <row r="7081" spans="1:14" ht="14.25" customHeight="1">
      <c r="A7081" t="s">
        <v>7094</v>
      </c>
      <c r="B7081" s="4">
        <v>43963</v>
      </c>
      <c r="C7081" s="6" t="str">
        <f t="shared" si="220"/>
        <v>Jan</v>
      </c>
      <c r="D7081" s="6" t="str">
        <f t="shared" si="221"/>
        <v>1</v>
      </c>
      <c r="E7081" t="s">
        <v>16</v>
      </c>
      <c r="F7081" s="3" t="s">
        <v>12</v>
      </c>
      <c r="G7081">
        <v>11</v>
      </c>
      <c r="H7081">
        <v>157</v>
      </c>
      <c r="I7081">
        <v>20</v>
      </c>
      <c r="J7081">
        <v>10</v>
      </c>
      <c r="K7081" s="3">
        <v>336.17920088768</v>
      </c>
      <c r="L7081" s="3">
        <v>240.128000634057</v>
      </c>
      <c r="M7081" s="7">
        <f>Sales_Table[[#This Row],[Order qty]]*Sales_Table[[#This Row],[unit price]]</f>
        <v>3361.7920088768001</v>
      </c>
      <c r="N7081" s="8">
        <f>Sales_Table[[#This Row],[Revenue]]-Sales_Table[[#This Row],[unit cost]]</f>
        <v>3121.664008242743</v>
      </c>
    </row>
    <row r="7082" spans="1:14" ht="14.25" customHeight="1">
      <c r="A7082" t="s">
        <v>7095</v>
      </c>
      <c r="B7082" s="4">
        <v>43848</v>
      </c>
      <c r="C7082" s="6" t="str">
        <f t="shared" si="220"/>
        <v>Jan</v>
      </c>
      <c r="D7082" s="6" t="str">
        <f t="shared" si="221"/>
        <v>5</v>
      </c>
      <c r="E7082" t="s">
        <v>11</v>
      </c>
      <c r="F7082" s="3" t="s">
        <v>12</v>
      </c>
      <c r="G7082">
        <v>12</v>
      </c>
      <c r="H7082">
        <v>248</v>
      </c>
      <c r="I7082">
        <v>10</v>
      </c>
      <c r="J7082">
        <v>5</v>
      </c>
      <c r="K7082" s="3">
        <v>255.498097121716</v>
      </c>
      <c r="L7082" s="3">
        <v>182.49864080122501</v>
      </c>
      <c r="M7082" s="7">
        <f>Sales_Table[[#This Row],[Order qty]]*Sales_Table[[#This Row],[unit price]]</f>
        <v>1277.49048560858</v>
      </c>
      <c r="N7082" s="8">
        <f>Sales_Table[[#This Row],[Revenue]]-Sales_Table[[#This Row],[unit cost]]</f>
        <v>1094.9918448073549</v>
      </c>
    </row>
    <row r="7083" spans="1:14" ht="14.25" customHeight="1">
      <c r="A7083" t="s">
        <v>7096</v>
      </c>
      <c r="B7083" s="4">
        <v>43857</v>
      </c>
      <c r="C7083" s="6" t="str">
        <f t="shared" si="220"/>
        <v>May</v>
      </c>
      <c r="D7083" s="6" t="str">
        <f t="shared" si="221"/>
        <v>5</v>
      </c>
      <c r="E7083" t="s">
        <v>14</v>
      </c>
      <c r="F7083" s="3" t="s">
        <v>12</v>
      </c>
      <c r="G7083">
        <v>6</v>
      </c>
      <c r="H7083">
        <v>304</v>
      </c>
      <c r="I7083">
        <v>36</v>
      </c>
      <c r="J7083">
        <v>9</v>
      </c>
      <c r="K7083" s="3">
        <v>192.33626925945299</v>
      </c>
      <c r="L7083" s="3">
        <v>137.38304947103799</v>
      </c>
      <c r="M7083" s="7">
        <f>Sales_Table[[#This Row],[Order qty]]*Sales_Table[[#This Row],[unit price]]</f>
        <v>1731.026423335077</v>
      </c>
      <c r="N7083" s="8">
        <f>Sales_Table[[#This Row],[Revenue]]-Sales_Table[[#This Row],[unit cost]]</f>
        <v>1593.6433738640389</v>
      </c>
    </row>
    <row r="7084" spans="1:14" ht="14.25" customHeight="1">
      <c r="A7084" t="s">
        <v>7097</v>
      </c>
      <c r="B7084" s="4">
        <v>43953</v>
      </c>
      <c r="C7084" s="6" t="str">
        <f t="shared" si="220"/>
        <v>May</v>
      </c>
      <c r="D7084" s="6" t="str">
        <f t="shared" si="221"/>
        <v>2</v>
      </c>
      <c r="E7084" t="s">
        <v>16</v>
      </c>
      <c r="F7084" s="3" t="s">
        <v>12</v>
      </c>
      <c r="G7084">
        <v>14</v>
      </c>
      <c r="H7084">
        <v>315</v>
      </c>
      <c r="I7084">
        <v>20</v>
      </c>
      <c r="J7084">
        <v>9</v>
      </c>
      <c r="K7084" s="3">
        <v>389.37467032670997</v>
      </c>
      <c r="L7084" s="3">
        <v>278.12476451907798</v>
      </c>
      <c r="M7084" s="7">
        <f>Sales_Table[[#This Row],[Order qty]]*Sales_Table[[#This Row],[unit price]]</f>
        <v>3504.3720329403895</v>
      </c>
      <c r="N7084" s="8">
        <f>Sales_Table[[#This Row],[Revenue]]-Sales_Table[[#This Row],[unit cost]]</f>
        <v>3226.2472684213117</v>
      </c>
    </row>
    <row r="7085" spans="1:14" ht="14.25" customHeight="1">
      <c r="A7085" t="s">
        <v>7098</v>
      </c>
      <c r="B7085" s="4">
        <v>43967</v>
      </c>
      <c r="C7085" s="6" t="str">
        <f t="shared" si="220"/>
        <v>Feb</v>
      </c>
      <c r="D7085" s="6" t="str">
        <f t="shared" si="221"/>
        <v>4</v>
      </c>
      <c r="E7085" t="s">
        <v>16</v>
      </c>
      <c r="F7085" s="3" t="s">
        <v>12</v>
      </c>
      <c r="G7085">
        <v>2</v>
      </c>
      <c r="H7085">
        <v>270</v>
      </c>
      <c r="I7085">
        <v>43</v>
      </c>
      <c r="J7085">
        <v>7</v>
      </c>
      <c r="K7085" s="3">
        <v>495.788214683533</v>
      </c>
      <c r="L7085" s="3">
        <v>354.13443905966602</v>
      </c>
      <c r="M7085" s="7">
        <f>Sales_Table[[#This Row],[Order qty]]*Sales_Table[[#This Row],[unit price]]</f>
        <v>3470.5175027847308</v>
      </c>
      <c r="N7085" s="8">
        <f>Sales_Table[[#This Row],[Revenue]]-Sales_Table[[#This Row],[unit cost]]</f>
        <v>3116.3830637250649</v>
      </c>
    </row>
    <row r="7086" spans="1:14" ht="14.25" customHeight="1">
      <c r="A7086" t="s">
        <v>7099</v>
      </c>
      <c r="B7086" s="4">
        <v>43887</v>
      </c>
      <c r="C7086" s="6" t="str">
        <f t="shared" si="220"/>
        <v>Apr</v>
      </c>
      <c r="D7086" s="6" t="str">
        <f t="shared" si="221"/>
        <v>1</v>
      </c>
      <c r="E7086" t="s">
        <v>14</v>
      </c>
      <c r="F7086" s="3" t="s">
        <v>12</v>
      </c>
      <c r="G7086">
        <v>20</v>
      </c>
      <c r="H7086">
        <v>330</v>
      </c>
      <c r="I7086">
        <v>36</v>
      </c>
      <c r="J7086">
        <v>3</v>
      </c>
      <c r="K7086" s="3">
        <v>432.39883893728302</v>
      </c>
      <c r="L7086" s="3">
        <v>308.85631352663</v>
      </c>
      <c r="M7086" s="7">
        <f>Sales_Table[[#This Row],[Order qty]]*Sales_Table[[#This Row],[unit price]]</f>
        <v>1297.1965168118491</v>
      </c>
      <c r="N7086" s="8">
        <f>Sales_Table[[#This Row],[Revenue]]-Sales_Table[[#This Row],[unit cost]]</f>
        <v>988.3402032852191</v>
      </c>
    </row>
    <row r="7087" spans="1:14" ht="14.25" customHeight="1">
      <c r="A7087" t="s">
        <v>7100</v>
      </c>
      <c r="B7087" s="4">
        <v>43926</v>
      </c>
      <c r="C7087" s="6" t="str">
        <f t="shared" si="220"/>
        <v>Jan</v>
      </c>
      <c r="D7087" s="6" t="str">
        <f t="shared" si="221"/>
        <v>5</v>
      </c>
      <c r="E7087" t="s">
        <v>14</v>
      </c>
      <c r="F7087" s="3" t="s">
        <v>12</v>
      </c>
      <c r="G7087">
        <v>23</v>
      </c>
      <c r="H7087">
        <v>347</v>
      </c>
      <c r="I7087">
        <v>9</v>
      </c>
      <c r="J7087">
        <v>9</v>
      </c>
      <c r="K7087" s="3">
        <v>324.700694203377</v>
      </c>
      <c r="L7087" s="3">
        <v>231.92906728812599</v>
      </c>
      <c r="M7087" s="7">
        <f>Sales_Table[[#This Row],[Order qty]]*Sales_Table[[#This Row],[unit price]]</f>
        <v>2922.3062478303927</v>
      </c>
      <c r="N7087" s="8">
        <f>Sales_Table[[#This Row],[Revenue]]-Sales_Table[[#This Row],[unit cost]]</f>
        <v>2690.3771805422666</v>
      </c>
    </row>
    <row r="7088" spans="1:14" ht="14.25" customHeight="1">
      <c r="A7088" t="s">
        <v>7101</v>
      </c>
      <c r="B7088" s="4">
        <v>43831</v>
      </c>
      <c r="C7088" s="6" t="str">
        <f t="shared" si="220"/>
        <v>May</v>
      </c>
      <c r="D7088" s="6" t="str">
        <f t="shared" si="221"/>
        <v>1</v>
      </c>
      <c r="E7088" t="s">
        <v>16</v>
      </c>
      <c r="F7088" s="3" t="s">
        <v>12</v>
      </c>
      <c r="G7088">
        <v>10</v>
      </c>
      <c r="H7088">
        <v>139</v>
      </c>
      <c r="I7088">
        <v>9</v>
      </c>
      <c r="J7088">
        <v>10</v>
      </c>
      <c r="K7088" s="3">
        <v>633.33144432306301</v>
      </c>
      <c r="L7088" s="3">
        <v>452.37960308790201</v>
      </c>
      <c r="M7088" s="7">
        <f>Sales_Table[[#This Row],[Order qty]]*Sales_Table[[#This Row],[unit price]]</f>
        <v>6333.3144432306299</v>
      </c>
      <c r="N7088" s="8">
        <f>Sales_Table[[#This Row],[Revenue]]-Sales_Table[[#This Row],[unit cost]]</f>
        <v>5880.9348401427278</v>
      </c>
    </row>
    <row r="7089" spans="1:14" ht="14.25" customHeight="1">
      <c r="A7089" t="s">
        <v>7102</v>
      </c>
      <c r="B7089" s="4">
        <v>43962</v>
      </c>
      <c r="C7089" s="6" t="str">
        <f t="shared" si="220"/>
        <v>Jan</v>
      </c>
      <c r="D7089" s="6" t="str">
        <f t="shared" si="221"/>
        <v>2</v>
      </c>
      <c r="E7089" t="s">
        <v>14</v>
      </c>
      <c r="F7089" s="3" t="s">
        <v>12</v>
      </c>
      <c r="G7089">
        <v>18</v>
      </c>
      <c r="H7089">
        <v>293</v>
      </c>
      <c r="I7089">
        <v>38</v>
      </c>
      <c r="J7089">
        <v>2</v>
      </c>
      <c r="K7089" s="3">
        <v>471.01774621009798</v>
      </c>
      <c r="L7089" s="3">
        <v>336.44124729292702</v>
      </c>
      <c r="M7089" s="7">
        <f>Sales_Table[[#This Row],[Order qty]]*Sales_Table[[#This Row],[unit price]]</f>
        <v>942.03549242019596</v>
      </c>
      <c r="N7089" s="8">
        <f>Sales_Table[[#This Row],[Revenue]]-Sales_Table[[#This Row],[unit cost]]</f>
        <v>605.59424512726901</v>
      </c>
    </row>
    <row r="7090" spans="1:14" ht="14.25" customHeight="1">
      <c r="A7090" t="s">
        <v>7103</v>
      </c>
      <c r="B7090" s="4">
        <v>43834</v>
      </c>
      <c r="C7090" s="6" t="str">
        <f t="shared" si="220"/>
        <v>Feb</v>
      </c>
      <c r="D7090" s="6" t="str">
        <f t="shared" si="221"/>
        <v>3</v>
      </c>
      <c r="E7090" t="s">
        <v>14</v>
      </c>
      <c r="F7090" s="3" t="s">
        <v>12</v>
      </c>
      <c r="G7090">
        <v>24</v>
      </c>
      <c r="H7090">
        <v>27</v>
      </c>
      <c r="I7090">
        <v>42</v>
      </c>
      <c r="J7090">
        <v>8</v>
      </c>
      <c r="K7090" s="3">
        <v>514.66068381071102</v>
      </c>
      <c r="L7090" s="3">
        <v>367.61477415050803</v>
      </c>
      <c r="M7090" s="7">
        <f>Sales_Table[[#This Row],[Order qty]]*Sales_Table[[#This Row],[unit price]]</f>
        <v>4117.2854704856882</v>
      </c>
      <c r="N7090" s="8">
        <f>Sales_Table[[#This Row],[Revenue]]-Sales_Table[[#This Row],[unit cost]]</f>
        <v>3749.6706963351803</v>
      </c>
    </row>
    <row r="7091" spans="1:14" ht="14.25" customHeight="1">
      <c r="A7091" t="s">
        <v>7104</v>
      </c>
      <c r="B7091" s="4">
        <v>43875</v>
      </c>
      <c r="C7091" s="6" t="str">
        <f t="shared" si="220"/>
        <v>Mar</v>
      </c>
      <c r="D7091" s="6" t="str">
        <f t="shared" si="221"/>
        <v>3</v>
      </c>
      <c r="E7091" t="s">
        <v>20</v>
      </c>
      <c r="F7091" s="3" t="s">
        <v>12</v>
      </c>
      <c r="G7091">
        <v>19</v>
      </c>
      <c r="H7091">
        <v>218</v>
      </c>
      <c r="I7091">
        <v>37</v>
      </c>
      <c r="J7091">
        <v>1</v>
      </c>
      <c r="K7091" s="3">
        <v>179.31384122371699</v>
      </c>
      <c r="L7091" s="3">
        <v>128.08131515979801</v>
      </c>
      <c r="M7091" s="7">
        <f>Sales_Table[[#This Row],[Order qty]]*Sales_Table[[#This Row],[unit price]]</f>
        <v>179.31384122371699</v>
      </c>
      <c r="N7091" s="8">
        <f>Sales_Table[[#This Row],[Revenue]]-Sales_Table[[#This Row],[unit cost]]</f>
        <v>51.232526063918982</v>
      </c>
    </row>
    <row r="7092" spans="1:14" ht="14.25" customHeight="1">
      <c r="A7092" t="s">
        <v>7105</v>
      </c>
      <c r="B7092" s="4">
        <v>43897</v>
      </c>
      <c r="C7092" s="6" t="str">
        <f t="shared" si="220"/>
        <v>Mar</v>
      </c>
      <c r="D7092" s="6" t="str">
        <f t="shared" si="221"/>
        <v>2</v>
      </c>
      <c r="E7092" t="s">
        <v>16</v>
      </c>
      <c r="F7092" s="3" t="s">
        <v>12</v>
      </c>
      <c r="G7092">
        <v>25</v>
      </c>
      <c r="H7092">
        <v>63</v>
      </c>
      <c r="I7092">
        <v>39</v>
      </c>
      <c r="J7092">
        <v>6</v>
      </c>
      <c r="K7092" s="3">
        <v>389.545958340168</v>
      </c>
      <c r="L7092" s="3">
        <v>278.24711310011998</v>
      </c>
      <c r="M7092" s="7">
        <f>Sales_Table[[#This Row],[Order qty]]*Sales_Table[[#This Row],[unit price]]</f>
        <v>2337.275750041008</v>
      </c>
      <c r="N7092" s="8">
        <f>Sales_Table[[#This Row],[Revenue]]-Sales_Table[[#This Row],[unit cost]]</f>
        <v>2059.0286369408882</v>
      </c>
    </row>
    <row r="7093" spans="1:14" ht="14.25" customHeight="1">
      <c r="A7093" t="s">
        <v>7106</v>
      </c>
      <c r="B7093" s="4">
        <v>43912</v>
      </c>
      <c r="C7093" s="6" t="str">
        <f t="shared" si="220"/>
        <v>Feb</v>
      </c>
      <c r="D7093" s="6" t="str">
        <f t="shared" si="221"/>
        <v>4</v>
      </c>
      <c r="E7093" t="s">
        <v>16</v>
      </c>
      <c r="F7093" s="3" t="s">
        <v>12</v>
      </c>
      <c r="G7093">
        <v>1</v>
      </c>
      <c r="H7093">
        <v>168</v>
      </c>
      <c r="I7093">
        <v>45</v>
      </c>
      <c r="J7093">
        <v>5</v>
      </c>
      <c r="K7093" s="3">
        <v>361.46233892440802</v>
      </c>
      <c r="L7093" s="3">
        <v>258.18738494600598</v>
      </c>
      <c r="M7093" s="7">
        <f>Sales_Table[[#This Row],[Order qty]]*Sales_Table[[#This Row],[unit price]]</f>
        <v>1807.31169462204</v>
      </c>
      <c r="N7093" s="8">
        <f>Sales_Table[[#This Row],[Revenue]]-Sales_Table[[#This Row],[unit cost]]</f>
        <v>1549.124309676034</v>
      </c>
    </row>
    <row r="7094" spans="1:14" ht="14.25" customHeight="1">
      <c r="A7094" t="s">
        <v>7107</v>
      </c>
      <c r="B7094" s="4">
        <v>43878</v>
      </c>
      <c r="C7094" s="6" t="str">
        <f t="shared" si="220"/>
        <v>Apr</v>
      </c>
      <c r="D7094" s="6" t="str">
        <f t="shared" si="221"/>
        <v>3</v>
      </c>
      <c r="E7094" t="s">
        <v>14</v>
      </c>
      <c r="F7094" s="3" t="s">
        <v>12</v>
      </c>
      <c r="G7094">
        <v>4</v>
      </c>
      <c r="H7094">
        <v>80</v>
      </c>
      <c r="I7094">
        <v>23</v>
      </c>
      <c r="J7094">
        <v>9</v>
      </c>
      <c r="K7094" s="3">
        <v>485.312501370907</v>
      </c>
      <c r="L7094" s="3">
        <v>346.65178669350502</v>
      </c>
      <c r="M7094" s="7">
        <f>Sales_Table[[#This Row],[Order qty]]*Sales_Table[[#This Row],[unit price]]</f>
        <v>4367.8125123381633</v>
      </c>
      <c r="N7094" s="8">
        <f>Sales_Table[[#This Row],[Revenue]]-Sales_Table[[#This Row],[unit cost]]</f>
        <v>4021.1607256446582</v>
      </c>
    </row>
    <row r="7095" spans="1:14" ht="14.25" customHeight="1">
      <c r="A7095" t="s">
        <v>7108</v>
      </c>
      <c r="B7095" s="4">
        <v>43939</v>
      </c>
      <c r="C7095" s="6" t="str">
        <f t="shared" si="220"/>
        <v>Mar</v>
      </c>
      <c r="D7095" s="6" t="str">
        <f t="shared" si="221"/>
        <v>3</v>
      </c>
      <c r="E7095" t="s">
        <v>14</v>
      </c>
      <c r="F7095" s="3" t="s">
        <v>12</v>
      </c>
      <c r="G7095">
        <v>17</v>
      </c>
      <c r="H7095">
        <v>8</v>
      </c>
      <c r="I7095">
        <v>6</v>
      </c>
      <c r="J7095">
        <v>3</v>
      </c>
      <c r="K7095" s="3">
        <v>464.65160143375402</v>
      </c>
      <c r="L7095" s="3">
        <v>331.89400102411003</v>
      </c>
      <c r="M7095" s="7">
        <f>Sales_Table[[#This Row],[Order qty]]*Sales_Table[[#This Row],[unit price]]</f>
        <v>1393.9548043012621</v>
      </c>
      <c r="N7095" s="8">
        <f>Sales_Table[[#This Row],[Revenue]]-Sales_Table[[#This Row],[unit cost]]</f>
        <v>1062.060803277152</v>
      </c>
    </row>
    <row r="7096" spans="1:14" ht="14.25" customHeight="1">
      <c r="A7096" t="s">
        <v>7109</v>
      </c>
      <c r="B7096" s="4">
        <v>43911</v>
      </c>
      <c r="C7096" s="6" t="str">
        <f t="shared" si="220"/>
        <v>Mar</v>
      </c>
      <c r="D7096" s="6" t="str">
        <f t="shared" si="221"/>
        <v>1</v>
      </c>
      <c r="E7096" t="s">
        <v>11</v>
      </c>
      <c r="F7096" s="3" t="s">
        <v>12</v>
      </c>
      <c r="G7096">
        <v>15</v>
      </c>
      <c r="H7096">
        <v>201</v>
      </c>
      <c r="I7096">
        <v>29</v>
      </c>
      <c r="J7096">
        <v>10</v>
      </c>
      <c r="K7096" s="3">
        <v>569.90303903818096</v>
      </c>
      <c r="L7096" s="3">
        <v>407.07359931298703</v>
      </c>
      <c r="M7096" s="7">
        <f>Sales_Table[[#This Row],[Order qty]]*Sales_Table[[#This Row],[unit price]]</f>
        <v>5699.0303903818094</v>
      </c>
      <c r="N7096" s="8">
        <f>Sales_Table[[#This Row],[Revenue]]-Sales_Table[[#This Row],[unit cost]]</f>
        <v>5291.956791068822</v>
      </c>
    </row>
    <row r="7097" spans="1:14" ht="14.25" customHeight="1">
      <c r="A7097" t="s">
        <v>7110</v>
      </c>
      <c r="B7097" s="4">
        <v>43902</v>
      </c>
      <c r="C7097" s="6" t="str">
        <f t="shared" si="220"/>
        <v>Jan</v>
      </c>
      <c r="D7097" s="6" t="str">
        <f t="shared" si="221"/>
        <v>3</v>
      </c>
      <c r="E7097" t="s">
        <v>16</v>
      </c>
      <c r="F7097" s="3" t="s">
        <v>12</v>
      </c>
      <c r="G7097">
        <v>21</v>
      </c>
      <c r="H7097">
        <v>219</v>
      </c>
      <c r="I7097">
        <v>19</v>
      </c>
      <c r="J7097">
        <v>8</v>
      </c>
      <c r="K7097" s="3">
        <v>343.53001284599299</v>
      </c>
      <c r="L7097" s="3">
        <v>245.37858060428101</v>
      </c>
      <c r="M7097" s="7">
        <f>Sales_Table[[#This Row],[Order qty]]*Sales_Table[[#This Row],[unit price]]</f>
        <v>2748.2401027679439</v>
      </c>
      <c r="N7097" s="8">
        <f>Sales_Table[[#This Row],[Revenue]]-Sales_Table[[#This Row],[unit cost]]</f>
        <v>2502.8615221636628</v>
      </c>
    </row>
    <row r="7098" spans="1:14" ht="14.25" customHeight="1">
      <c r="A7098" t="s">
        <v>7111</v>
      </c>
      <c r="B7098" s="4">
        <v>43857</v>
      </c>
      <c r="C7098" s="6" t="str">
        <f t="shared" si="220"/>
        <v>Mar</v>
      </c>
      <c r="D7098" s="6" t="str">
        <f t="shared" si="221"/>
        <v>4</v>
      </c>
      <c r="E7098" t="s">
        <v>14</v>
      </c>
      <c r="F7098" s="3" t="s">
        <v>12</v>
      </c>
      <c r="G7098">
        <v>21</v>
      </c>
      <c r="H7098">
        <v>99</v>
      </c>
      <c r="I7098">
        <v>47</v>
      </c>
      <c r="J7098">
        <v>4</v>
      </c>
      <c r="K7098" s="3">
        <v>597.94273155927704</v>
      </c>
      <c r="L7098" s="3">
        <v>427.10195111376902</v>
      </c>
      <c r="M7098" s="7">
        <f>Sales_Table[[#This Row],[Order qty]]*Sales_Table[[#This Row],[unit price]]</f>
        <v>2391.7709262371081</v>
      </c>
      <c r="N7098" s="8">
        <f>Sales_Table[[#This Row],[Revenue]]-Sales_Table[[#This Row],[unit cost]]</f>
        <v>1964.6689751233391</v>
      </c>
    </row>
    <row r="7099" spans="1:14" ht="14.25" customHeight="1">
      <c r="A7099" t="s">
        <v>7112</v>
      </c>
      <c r="B7099" s="4">
        <v>43898</v>
      </c>
      <c r="C7099" s="6" t="str">
        <f t="shared" si="220"/>
        <v>Apr</v>
      </c>
      <c r="D7099" s="6" t="str">
        <f t="shared" si="221"/>
        <v>2</v>
      </c>
      <c r="E7099" t="s">
        <v>16</v>
      </c>
      <c r="F7099" s="3" t="s">
        <v>12</v>
      </c>
      <c r="G7099">
        <v>20</v>
      </c>
      <c r="H7099">
        <v>271</v>
      </c>
      <c r="I7099">
        <v>10</v>
      </c>
      <c r="J7099">
        <v>10</v>
      </c>
      <c r="K7099" s="3">
        <v>576.51115500927006</v>
      </c>
      <c r="L7099" s="3">
        <v>411.793682149478</v>
      </c>
      <c r="M7099" s="7">
        <f>Sales_Table[[#This Row],[Order qty]]*Sales_Table[[#This Row],[unit price]]</f>
        <v>5765.1115500927008</v>
      </c>
      <c r="N7099" s="8">
        <f>Sales_Table[[#This Row],[Revenue]]-Sales_Table[[#This Row],[unit cost]]</f>
        <v>5353.3178679432231</v>
      </c>
    </row>
    <row r="7100" spans="1:14" ht="14.25" customHeight="1">
      <c r="A7100" t="s">
        <v>7113</v>
      </c>
      <c r="B7100" s="4">
        <v>43934</v>
      </c>
      <c r="C7100" s="6" t="str">
        <f t="shared" si="220"/>
        <v>Feb</v>
      </c>
      <c r="D7100" s="6" t="str">
        <f t="shared" si="221"/>
        <v>2</v>
      </c>
      <c r="E7100" t="s">
        <v>20</v>
      </c>
      <c r="F7100" s="3" t="s">
        <v>12</v>
      </c>
      <c r="G7100">
        <v>8</v>
      </c>
      <c r="H7100">
        <v>20</v>
      </c>
      <c r="I7100">
        <v>31</v>
      </c>
      <c r="J7100">
        <v>8</v>
      </c>
      <c r="K7100" s="3">
        <v>513.32364588975895</v>
      </c>
      <c r="L7100" s="3">
        <v>366.65974706411401</v>
      </c>
      <c r="M7100" s="7">
        <f>Sales_Table[[#This Row],[Order qty]]*Sales_Table[[#This Row],[unit price]]</f>
        <v>4106.5891671180716</v>
      </c>
      <c r="N7100" s="8">
        <f>Sales_Table[[#This Row],[Revenue]]-Sales_Table[[#This Row],[unit cost]]</f>
        <v>3739.9294200539575</v>
      </c>
    </row>
    <row r="7101" spans="1:14" ht="14.25" customHeight="1">
      <c r="A7101" t="s">
        <v>7114</v>
      </c>
      <c r="B7101" s="4">
        <v>43868</v>
      </c>
      <c r="C7101" s="6" t="str">
        <f t="shared" si="220"/>
        <v>Feb</v>
      </c>
      <c r="D7101" s="6" t="str">
        <f t="shared" si="221"/>
        <v>3</v>
      </c>
      <c r="E7101" t="s">
        <v>11</v>
      </c>
      <c r="F7101" s="3" t="s">
        <v>12</v>
      </c>
      <c r="G7101">
        <v>25</v>
      </c>
      <c r="H7101">
        <v>139</v>
      </c>
      <c r="I7101">
        <v>29</v>
      </c>
      <c r="J7101">
        <v>7</v>
      </c>
      <c r="K7101" s="3">
        <v>302.52038955688499</v>
      </c>
      <c r="L7101" s="3">
        <v>216.08599254063199</v>
      </c>
      <c r="M7101" s="7">
        <f>Sales_Table[[#This Row],[Order qty]]*Sales_Table[[#This Row],[unit price]]</f>
        <v>2117.6427268981952</v>
      </c>
      <c r="N7101" s="8">
        <f>Sales_Table[[#This Row],[Revenue]]-Sales_Table[[#This Row],[unit cost]]</f>
        <v>1901.5567343575631</v>
      </c>
    </row>
    <row r="7102" spans="1:14" ht="14.25" customHeight="1">
      <c r="A7102" t="s">
        <v>7115</v>
      </c>
      <c r="B7102" s="4">
        <v>43889</v>
      </c>
      <c r="C7102" s="6" t="str">
        <f t="shared" si="220"/>
        <v>Mar</v>
      </c>
      <c r="D7102" s="6" t="str">
        <f t="shared" si="221"/>
        <v>1</v>
      </c>
      <c r="E7102" t="s">
        <v>16</v>
      </c>
      <c r="F7102" s="3" t="s">
        <v>12</v>
      </c>
      <c r="G7102">
        <v>22</v>
      </c>
      <c r="H7102">
        <v>103</v>
      </c>
      <c r="I7102">
        <v>30</v>
      </c>
      <c r="J7102">
        <v>8</v>
      </c>
      <c r="K7102" s="3">
        <v>476.46500962972601</v>
      </c>
      <c r="L7102" s="3">
        <v>340.33214973551901</v>
      </c>
      <c r="M7102" s="7">
        <f>Sales_Table[[#This Row],[Order qty]]*Sales_Table[[#This Row],[unit price]]</f>
        <v>3811.7200770378081</v>
      </c>
      <c r="N7102" s="8">
        <f>Sales_Table[[#This Row],[Revenue]]-Sales_Table[[#This Row],[unit cost]]</f>
        <v>3471.387927302289</v>
      </c>
    </row>
    <row r="7103" spans="1:14" ht="14.25" customHeight="1">
      <c r="A7103" t="s">
        <v>7116</v>
      </c>
      <c r="B7103" s="4">
        <v>43895</v>
      </c>
      <c r="C7103" s="6" t="str">
        <f t="shared" si="220"/>
        <v>Jan</v>
      </c>
      <c r="D7103" s="6" t="str">
        <f t="shared" si="221"/>
        <v>1</v>
      </c>
      <c r="E7103" t="s">
        <v>11</v>
      </c>
      <c r="F7103" s="3" t="s">
        <v>12</v>
      </c>
      <c r="G7103">
        <v>14</v>
      </c>
      <c r="H7103">
        <v>326</v>
      </c>
      <c r="I7103">
        <v>38</v>
      </c>
      <c r="J7103">
        <v>6</v>
      </c>
      <c r="K7103" s="3">
        <v>296.714096188545</v>
      </c>
      <c r="L7103" s="3">
        <v>211.93864013467501</v>
      </c>
      <c r="M7103" s="7">
        <f>Sales_Table[[#This Row],[Order qty]]*Sales_Table[[#This Row],[unit price]]</f>
        <v>1780.28457713127</v>
      </c>
      <c r="N7103" s="8">
        <f>Sales_Table[[#This Row],[Revenue]]-Sales_Table[[#This Row],[unit cost]]</f>
        <v>1568.3459369965949</v>
      </c>
    </row>
    <row r="7104" spans="1:14" ht="14.25" customHeight="1">
      <c r="A7104" t="s">
        <v>7117</v>
      </c>
      <c r="B7104" s="4">
        <v>43849</v>
      </c>
      <c r="C7104" s="6" t="str">
        <f t="shared" si="220"/>
        <v>Jan</v>
      </c>
      <c r="D7104" s="6" t="str">
        <f t="shared" si="221"/>
        <v>1</v>
      </c>
      <c r="E7104" t="s">
        <v>16</v>
      </c>
      <c r="F7104" s="3" t="s">
        <v>12</v>
      </c>
      <c r="G7104">
        <v>13</v>
      </c>
      <c r="H7104">
        <v>110</v>
      </c>
      <c r="I7104">
        <v>36</v>
      </c>
      <c r="J7104">
        <v>10</v>
      </c>
      <c r="K7104" s="3">
        <v>404.65549618005798</v>
      </c>
      <c r="L7104" s="3">
        <v>289.03964012861297</v>
      </c>
      <c r="M7104" s="7">
        <f>Sales_Table[[#This Row],[Order qty]]*Sales_Table[[#This Row],[unit price]]</f>
        <v>4046.5549618005798</v>
      </c>
      <c r="N7104" s="8">
        <f>Sales_Table[[#This Row],[Revenue]]-Sales_Table[[#This Row],[unit cost]]</f>
        <v>3757.5153216719668</v>
      </c>
    </row>
    <row r="7105" spans="1:14" ht="14.25" customHeight="1">
      <c r="A7105" t="s">
        <v>7118</v>
      </c>
      <c r="B7105" s="4">
        <v>43834</v>
      </c>
      <c r="C7105" s="6" t="str">
        <f t="shared" si="220"/>
        <v>Jan</v>
      </c>
      <c r="D7105" s="6" t="str">
        <f t="shared" si="221"/>
        <v>4</v>
      </c>
      <c r="E7105" t="s">
        <v>11</v>
      </c>
      <c r="F7105" s="3" t="s">
        <v>12</v>
      </c>
      <c r="G7105">
        <v>26</v>
      </c>
      <c r="H7105">
        <v>287</v>
      </c>
      <c r="I7105">
        <v>46</v>
      </c>
      <c r="J7105">
        <v>1</v>
      </c>
      <c r="K7105" s="3">
        <v>591.95281720161404</v>
      </c>
      <c r="L7105" s="3">
        <v>422.82344085829601</v>
      </c>
      <c r="M7105" s="7">
        <f>Sales_Table[[#This Row],[Order qty]]*Sales_Table[[#This Row],[unit price]]</f>
        <v>591.95281720161404</v>
      </c>
      <c r="N7105" s="8">
        <f>Sales_Table[[#This Row],[Revenue]]-Sales_Table[[#This Row],[unit cost]]</f>
        <v>169.12937634331803</v>
      </c>
    </row>
    <row r="7106" spans="1:14" ht="14.25" customHeight="1">
      <c r="A7106" t="s">
        <v>7119</v>
      </c>
      <c r="B7106" s="4">
        <v>43839</v>
      </c>
      <c r="C7106" s="6" t="str">
        <f t="shared" ref="C7106:C7169" si="222">TEXT(B7107,"mmm")</f>
        <v>Apr</v>
      </c>
      <c r="D7106" s="6" t="str">
        <f t="shared" ref="D7106:D7169" si="223">TEXT(B7108, "m")</f>
        <v>5</v>
      </c>
      <c r="E7106" t="s">
        <v>11</v>
      </c>
      <c r="F7106" s="3" t="s">
        <v>12</v>
      </c>
      <c r="G7106">
        <v>3</v>
      </c>
      <c r="H7106">
        <v>321</v>
      </c>
      <c r="I7106">
        <v>35</v>
      </c>
      <c r="J7106">
        <v>2</v>
      </c>
      <c r="K7106" s="3">
        <v>344.13379114866302</v>
      </c>
      <c r="L7106" s="3">
        <v>245.809850820473</v>
      </c>
      <c r="M7106" s="7">
        <f>Sales_Table[[#This Row],[Order qty]]*Sales_Table[[#This Row],[unit price]]</f>
        <v>688.26758229732604</v>
      </c>
      <c r="N7106" s="8">
        <f>Sales_Table[[#This Row],[Revenue]]-Sales_Table[[#This Row],[unit cost]]</f>
        <v>442.45773147685304</v>
      </c>
    </row>
    <row r="7107" spans="1:14" ht="14.25" customHeight="1">
      <c r="A7107" t="s">
        <v>7120</v>
      </c>
      <c r="B7107" s="4">
        <v>43929</v>
      </c>
      <c r="C7107" s="6" t="str">
        <f t="shared" si="222"/>
        <v>May</v>
      </c>
      <c r="D7107" s="6" t="str">
        <f t="shared" si="223"/>
        <v>2</v>
      </c>
      <c r="E7107" t="s">
        <v>14</v>
      </c>
      <c r="F7107" s="3" t="s">
        <v>12</v>
      </c>
      <c r="G7107">
        <v>19</v>
      </c>
      <c r="H7107">
        <v>335</v>
      </c>
      <c r="I7107">
        <v>2</v>
      </c>
      <c r="J7107">
        <v>9</v>
      </c>
      <c r="K7107" s="3">
        <v>615.05955827236198</v>
      </c>
      <c r="L7107" s="3">
        <v>439.32825590882999</v>
      </c>
      <c r="M7107" s="7">
        <f>Sales_Table[[#This Row],[Order qty]]*Sales_Table[[#This Row],[unit price]]</f>
        <v>5535.5360244512576</v>
      </c>
      <c r="N7107" s="8">
        <f>Sales_Table[[#This Row],[Revenue]]-Sales_Table[[#This Row],[unit cost]]</f>
        <v>5096.2077685424274</v>
      </c>
    </row>
    <row r="7108" spans="1:14" ht="14.25" customHeight="1">
      <c r="A7108" t="s">
        <v>7121</v>
      </c>
      <c r="B7108" s="4">
        <v>43975</v>
      </c>
      <c r="C7108" s="6" t="str">
        <f t="shared" si="222"/>
        <v>Feb</v>
      </c>
      <c r="D7108" s="6" t="str">
        <f t="shared" si="223"/>
        <v>2</v>
      </c>
      <c r="E7108" t="s">
        <v>14</v>
      </c>
      <c r="F7108" s="3" t="s">
        <v>12</v>
      </c>
      <c r="G7108">
        <v>3</v>
      </c>
      <c r="H7108">
        <v>15</v>
      </c>
      <c r="I7108">
        <v>23</v>
      </c>
      <c r="J7108">
        <v>1</v>
      </c>
      <c r="K7108" s="3">
        <v>311.813690006733</v>
      </c>
      <c r="L7108" s="3">
        <v>222.72406429052401</v>
      </c>
      <c r="M7108" s="7">
        <f>Sales_Table[[#This Row],[Order qty]]*Sales_Table[[#This Row],[unit price]]</f>
        <v>311.813690006733</v>
      </c>
      <c r="N7108" s="8">
        <f>Sales_Table[[#This Row],[Revenue]]-Sales_Table[[#This Row],[unit cost]]</f>
        <v>89.089625716208985</v>
      </c>
    </row>
    <row r="7109" spans="1:14" ht="14.25" customHeight="1">
      <c r="A7109" t="s">
        <v>7122</v>
      </c>
      <c r="B7109" s="4">
        <v>43872</v>
      </c>
      <c r="C7109" s="6" t="str">
        <f t="shared" si="222"/>
        <v>Feb</v>
      </c>
      <c r="D7109" s="6" t="str">
        <f t="shared" si="223"/>
        <v>1</v>
      </c>
      <c r="E7109" t="s">
        <v>11</v>
      </c>
      <c r="F7109" s="3" t="s">
        <v>12</v>
      </c>
      <c r="G7109">
        <v>25</v>
      </c>
      <c r="H7109">
        <v>135</v>
      </c>
      <c r="I7109">
        <v>28</v>
      </c>
      <c r="J7109">
        <v>7</v>
      </c>
      <c r="K7109" s="3">
        <v>413.14449548721302</v>
      </c>
      <c r="L7109" s="3">
        <v>295.10321106229497</v>
      </c>
      <c r="M7109" s="7">
        <f>Sales_Table[[#This Row],[Order qty]]*Sales_Table[[#This Row],[unit price]]</f>
        <v>2892.011468410491</v>
      </c>
      <c r="N7109" s="8">
        <f>Sales_Table[[#This Row],[Revenue]]-Sales_Table[[#This Row],[unit cost]]</f>
        <v>2596.908257348196</v>
      </c>
    </row>
    <row r="7110" spans="1:14" ht="14.25" customHeight="1">
      <c r="A7110" t="s">
        <v>7123</v>
      </c>
      <c r="B7110" s="4">
        <v>43881</v>
      </c>
      <c r="C7110" s="6" t="str">
        <f t="shared" si="222"/>
        <v>Jan</v>
      </c>
      <c r="D7110" s="6" t="str">
        <f t="shared" si="223"/>
        <v>3</v>
      </c>
      <c r="E7110" t="s">
        <v>20</v>
      </c>
      <c r="F7110" s="3" t="s">
        <v>12</v>
      </c>
      <c r="G7110">
        <v>5</v>
      </c>
      <c r="H7110">
        <v>351</v>
      </c>
      <c r="I7110">
        <v>30</v>
      </c>
      <c r="J7110">
        <v>1</v>
      </c>
      <c r="K7110" s="3">
        <v>373.80997699499102</v>
      </c>
      <c r="L7110" s="3">
        <v>267.007126424994</v>
      </c>
      <c r="M7110" s="7">
        <f>Sales_Table[[#This Row],[Order qty]]*Sales_Table[[#This Row],[unit price]]</f>
        <v>373.80997699499102</v>
      </c>
      <c r="N7110" s="8">
        <f>Sales_Table[[#This Row],[Revenue]]-Sales_Table[[#This Row],[unit cost]]</f>
        <v>106.80285056999702</v>
      </c>
    </row>
    <row r="7111" spans="1:14" ht="14.25" customHeight="1">
      <c r="A7111" t="s">
        <v>7124</v>
      </c>
      <c r="B7111" s="4">
        <v>43834</v>
      </c>
      <c r="C7111" s="6" t="str">
        <f t="shared" si="222"/>
        <v>Mar</v>
      </c>
      <c r="D7111" s="6" t="str">
        <f t="shared" si="223"/>
        <v>5</v>
      </c>
      <c r="E7111" t="s">
        <v>16</v>
      </c>
      <c r="F7111" s="3" t="s">
        <v>12</v>
      </c>
      <c r="G7111">
        <v>2</v>
      </c>
      <c r="H7111">
        <v>156</v>
      </c>
      <c r="I7111">
        <v>19</v>
      </c>
      <c r="J7111">
        <v>3</v>
      </c>
      <c r="K7111" s="3">
        <v>167.527338624001</v>
      </c>
      <c r="L7111" s="3">
        <v>119.662384731429</v>
      </c>
      <c r="M7111" s="7">
        <f>Sales_Table[[#This Row],[Order qty]]*Sales_Table[[#This Row],[unit price]]</f>
        <v>502.58201587200301</v>
      </c>
      <c r="N7111" s="8">
        <f>Sales_Table[[#This Row],[Revenue]]-Sales_Table[[#This Row],[unit cost]]</f>
        <v>382.91963114057398</v>
      </c>
    </row>
    <row r="7112" spans="1:14" ht="14.25" customHeight="1">
      <c r="A7112" t="s">
        <v>7125</v>
      </c>
      <c r="B7112" s="4">
        <v>43908</v>
      </c>
      <c r="C7112" s="6" t="str">
        <f t="shared" si="222"/>
        <v>May</v>
      </c>
      <c r="D7112" s="6" t="str">
        <f t="shared" si="223"/>
        <v>2</v>
      </c>
      <c r="E7112" t="s">
        <v>16</v>
      </c>
      <c r="F7112" s="3" t="s">
        <v>12</v>
      </c>
      <c r="G7112">
        <v>23</v>
      </c>
      <c r="H7112">
        <v>183</v>
      </c>
      <c r="I7112">
        <v>25</v>
      </c>
      <c r="J7112">
        <v>2</v>
      </c>
      <c r="K7112" s="3">
        <v>350.17133527994201</v>
      </c>
      <c r="L7112" s="3">
        <v>250.122382342815</v>
      </c>
      <c r="M7112" s="7">
        <f>Sales_Table[[#This Row],[Order qty]]*Sales_Table[[#This Row],[unit price]]</f>
        <v>700.34267055988403</v>
      </c>
      <c r="N7112" s="8">
        <f>Sales_Table[[#This Row],[Revenue]]-Sales_Table[[#This Row],[unit cost]]</f>
        <v>450.22028821706903</v>
      </c>
    </row>
    <row r="7113" spans="1:14" ht="14.25" customHeight="1">
      <c r="A7113" t="s">
        <v>7126</v>
      </c>
      <c r="B7113" s="4">
        <v>43954</v>
      </c>
      <c r="C7113" s="6" t="str">
        <f t="shared" si="222"/>
        <v>Feb</v>
      </c>
      <c r="D7113" s="6" t="str">
        <f t="shared" si="223"/>
        <v>3</v>
      </c>
      <c r="E7113" t="s">
        <v>11</v>
      </c>
      <c r="F7113" s="3" t="s">
        <v>12</v>
      </c>
      <c r="G7113">
        <v>8</v>
      </c>
      <c r="H7113">
        <v>101</v>
      </c>
      <c r="I7113">
        <v>13</v>
      </c>
      <c r="J7113">
        <v>8</v>
      </c>
      <c r="K7113" s="3">
        <v>328.038600683212</v>
      </c>
      <c r="L7113" s="3">
        <v>234.31328620229499</v>
      </c>
      <c r="M7113" s="7">
        <f>Sales_Table[[#This Row],[Order qty]]*Sales_Table[[#This Row],[unit price]]</f>
        <v>2624.308805465696</v>
      </c>
      <c r="N7113" s="8">
        <f>Sales_Table[[#This Row],[Revenue]]-Sales_Table[[#This Row],[unit cost]]</f>
        <v>2389.9955192634011</v>
      </c>
    </row>
    <row r="7114" spans="1:14" ht="14.25" customHeight="1">
      <c r="A7114" t="s">
        <v>7127</v>
      </c>
      <c r="B7114" s="4">
        <v>43878</v>
      </c>
      <c r="C7114" s="6" t="str">
        <f t="shared" si="222"/>
        <v>Mar</v>
      </c>
      <c r="D7114" s="6" t="str">
        <f t="shared" si="223"/>
        <v>5</v>
      </c>
      <c r="E7114" t="s">
        <v>14</v>
      </c>
      <c r="F7114" s="3" t="s">
        <v>12</v>
      </c>
      <c r="G7114">
        <v>3</v>
      </c>
      <c r="H7114">
        <v>238</v>
      </c>
      <c r="I7114">
        <v>21</v>
      </c>
      <c r="J7114">
        <v>9</v>
      </c>
      <c r="K7114" s="3">
        <v>163.47653836011901</v>
      </c>
      <c r="L7114" s="3">
        <v>116.76895597151299</v>
      </c>
      <c r="M7114" s="7">
        <f>Sales_Table[[#This Row],[Order qty]]*Sales_Table[[#This Row],[unit price]]</f>
        <v>1471.2888452410712</v>
      </c>
      <c r="N7114" s="8">
        <f>Sales_Table[[#This Row],[Revenue]]-Sales_Table[[#This Row],[unit cost]]</f>
        <v>1354.5198892695582</v>
      </c>
    </row>
    <row r="7115" spans="1:14" ht="14.25" customHeight="1">
      <c r="A7115" t="s">
        <v>7128</v>
      </c>
      <c r="B7115" s="4">
        <v>43910</v>
      </c>
      <c r="C7115" s="6" t="str">
        <f t="shared" si="222"/>
        <v>May</v>
      </c>
      <c r="D7115" s="6" t="str">
        <f t="shared" si="223"/>
        <v>1</v>
      </c>
      <c r="E7115" t="s">
        <v>20</v>
      </c>
      <c r="F7115" s="3" t="s">
        <v>12</v>
      </c>
      <c r="G7115">
        <v>14</v>
      </c>
      <c r="H7115">
        <v>130</v>
      </c>
      <c r="I7115">
        <v>38</v>
      </c>
      <c r="J7115">
        <v>7</v>
      </c>
      <c r="K7115" s="3">
        <v>316.73102366924297</v>
      </c>
      <c r="L7115" s="3">
        <v>226.23644547803099</v>
      </c>
      <c r="M7115" s="7">
        <f>Sales_Table[[#This Row],[Order qty]]*Sales_Table[[#This Row],[unit price]]</f>
        <v>2217.1171656847009</v>
      </c>
      <c r="N7115" s="8">
        <f>Sales_Table[[#This Row],[Revenue]]-Sales_Table[[#This Row],[unit cost]]</f>
        <v>1990.88072020667</v>
      </c>
    </row>
    <row r="7116" spans="1:14" ht="14.25" customHeight="1">
      <c r="A7116" t="s">
        <v>7129</v>
      </c>
      <c r="B7116" s="4">
        <v>43971</v>
      </c>
      <c r="C7116" s="6" t="str">
        <f t="shared" si="222"/>
        <v>Jan</v>
      </c>
      <c r="D7116" s="6" t="str">
        <f t="shared" si="223"/>
        <v>2</v>
      </c>
      <c r="E7116" t="s">
        <v>14</v>
      </c>
      <c r="F7116" s="3" t="s">
        <v>12</v>
      </c>
      <c r="G7116">
        <v>2</v>
      </c>
      <c r="H7116">
        <v>346</v>
      </c>
      <c r="I7116">
        <v>11</v>
      </c>
      <c r="J7116">
        <v>6</v>
      </c>
      <c r="K7116" s="3">
        <v>471.20017272234003</v>
      </c>
      <c r="L7116" s="3">
        <v>336.57155194452798</v>
      </c>
      <c r="M7116" s="7">
        <f>Sales_Table[[#This Row],[Order qty]]*Sales_Table[[#This Row],[unit price]]</f>
        <v>2827.2010363340401</v>
      </c>
      <c r="N7116" s="8">
        <f>Sales_Table[[#This Row],[Revenue]]-Sales_Table[[#This Row],[unit cost]]</f>
        <v>2490.6294843895121</v>
      </c>
    </row>
    <row r="7117" spans="1:14" ht="14.25" customHeight="1">
      <c r="A7117" t="s">
        <v>7130</v>
      </c>
      <c r="B7117" s="4">
        <v>43840</v>
      </c>
      <c r="C7117" s="6" t="str">
        <f t="shared" si="222"/>
        <v>Feb</v>
      </c>
      <c r="D7117" s="6" t="str">
        <f t="shared" si="223"/>
        <v>3</v>
      </c>
      <c r="E7117" t="s">
        <v>14</v>
      </c>
      <c r="F7117" s="3" t="s">
        <v>12</v>
      </c>
      <c r="G7117">
        <v>8</v>
      </c>
      <c r="H7117">
        <v>186</v>
      </c>
      <c r="I7117">
        <v>37</v>
      </c>
      <c r="J7117">
        <v>2</v>
      </c>
      <c r="K7117" s="3">
        <v>388.28241062164301</v>
      </c>
      <c r="L7117" s="3">
        <v>277.34457901545898</v>
      </c>
      <c r="M7117" s="7">
        <f>Sales_Table[[#This Row],[Order qty]]*Sales_Table[[#This Row],[unit price]]</f>
        <v>776.56482124328602</v>
      </c>
      <c r="N7117" s="8">
        <f>Sales_Table[[#This Row],[Revenue]]-Sales_Table[[#This Row],[unit cost]]</f>
        <v>499.22024222782704</v>
      </c>
    </row>
    <row r="7118" spans="1:14" ht="14.25" customHeight="1">
      <c r="A7118" t="s">
        <v>7131</v>
      </c>
      <c r="B7118" s="4">
        <v>43875</v>
      </c>
      <c r="C7118" s="6" t="str">
        <f t="shared" si="222"/>
        <v>Mar</v>
      </c>
      <c r="D7118" s="6" t="str">
        <f t="shared" si="223"/>
        <v>5</v>
      </c>
      <c r="E7118" t="s">
        <v>16</v>
      </c>
      <c r="F7118" s="3" t="s">
        <v>12</v>
      </c>
      <c r="G7118">
        <v>21</v>
      </c>
      <c r="H7118">
        <v>188</v>
      </c>
      <c r="I7118">
        <v>16</v>
      </c>
      <c r="J7118">
        <v>2</v>
      </c>
      <c r="K7118" s="3">
        <v>341.00414174795202</v>
      </c>
      <c r="L7118" s="3">
        <v>243.57438696282301</v>
      </c>
      <c r="M7118" s="7">
        <f>Sales_Table[[#This Row],[Order qty]]*Sales_Table[[#This Row],[unit price]]</f>
        <v>682.00828349590404</v>
      </c>
      <c r="N7118" s="8">
        <f>Sales_Table[[#This Row],[Revenue]]-Sales_Table[[#This Row],[unit cost]]</f>
        <v>438.433896533081</v>
      </c>
    </row>
    <row r="7119" spans="1:14" ht="14.25" customHeight="1">
      <c r="A7119" t="s">
        <v>7132</v>
      </c>
      <c r="B7119" s="4">
        <v>43920</v>
      </c>
      <c r="C7119" s="6" t="str">
        <f t="shared" si="222"/>
        <v>May</v>
      </c>
      <c r="D7119" s="6" t="str">
        <f t="shared" si="223"/>
        <v>3</v>
      </c>
      <c r="E7119" t="s">
        <v>14</v>
      </c>
      <c r="F7119" s="3" t="s">
        <v>12</v>
      </c>
      <c r="G7119">
        <v>17</v>
      </c>
      <c r="H7119">
        <v>124</v>
      </c>
      <c r="I7119">
        <v>46</v>
      </c>
      <c r="J7119">
        <v>9</v>
      </c>
      <c r="K7119" s="3">
        <v>337.62111389636999</v>
      </c>
      <c r="L7119" s="3">
        <v>241.157938497407</v>
      </c>
      <c r="M7119" s="7">
        <f>Sales_Table[[#This Row],[Order qty]]*Sales_Table[[#This Row],[unit price]]</f>
        <v>3038.5900250673299</v>
      </c>
      <c r="N7119" s="8">
        <f>Sales_Table[[#This Row],[Revenue]]-Sales_Table[[#This Row],[unit cost]]</f>
        <v>2797.4320865699228</v>
      </c>
    </row>
    <row r="7120" spans="1:14" ht="14.25" customHeight="1">
      <c r="A7120" t="s">
        <v>7133</v>
      </c>
      <c r="B7120" s="4">
        <v>43975</v>
      </c>
      <c r="C7120" s="6" t="str">
        <f t="shared" si="222"/>
        <v>Mar</v>
      </c>
      <c r="D7120" s="6" t="str">
        <f t="shared" si="223"/>
        <v>2</v>
      </c>
      <c r="E7120" t="s">
        <v>14</v>
      </c>
      <c r="F7120" s="3" t="s">
        <v>12</v>
      </c>
      <c r="G7120">
        <v>3</v>
      </c>
      <c r="H7120">
        <v>190</v>
      </c>
      <c r="I7120">
        <v>19</v>
      </c>
      <c r="J7120">
        <v>9</v>
      </c>
      <c r="K7120" s="3">
        <v>376.36120086908301</v>
      </c>
      <c r="L7120" s="3">
        <v>268.82942919220199</v>
      </c>
      <c r="M7120" s="7">
        <f>Sales_Table[[#This Row],[Order qty]]*Sales_Table[[#This Row],[unit price]]</f>
        <v>3387.250807821747</v>
      </c>
      <c r="N7120" s="8">
        <f>Sales_Table[[#This Row],[Revenue]]-Sales_Table[[#This Row],[unit cost]]</f>
        <v>3118.421378629545</v>
      </c>
    </row>
    <row r="7121" spans="1:14" ht="14.25" customHeight="1">
      <c r="A7121" t="s">
        <v>7134</v>
      </c>
      <c r="B7121" s="4">
        <v>43919</v>
      </c>
      <c r="C7121" s="6" t="str">
        <f t="shared" si="222"/>
        <v>Feb</v>
      </c>
      <c r="D7121" s="6" t="str">
        <f t="shared" si="223"/>
        <v>4</v>
      </c>
      <c r="E7121" t="s">
        <v>20</v>
      </c>
      <c r="F7121" s="3" t="s">
        <v>12</v>
      </c>
      <c r="G7121">
        <v>9</v>
      </c>
      <c r="H7121">
        <v>160</v>
      </c>
      <c r="I7121">
        <v>21</v>
      </c>
      <c r="J7121">
        <v>9</v>
      </c>
      <c r="K7121" s="3">
        <v>393.55542969703703</v>
      </c>
      <c r="L7121" s="3">
        <v>281.11102121216902</v>
      </c>
      <c r="M7121" s="7">
        <f>Sales_Table[[#This Row],[Order qty]]*Sales_Table[[#This Row],[unit price]]</f>
        <v>3541.9988672733334</v>
      </c>
      <c r="N7121" s="8">
        <f>Sales_Table[[#This Row],[Revenue]]-Sales_Table[[#This Row],[unit cost]]</f>
        <v>3260.8878460611645</v>
      </c>
    </row>
    <row r="7122" spans="1:14" ht="14.25" customHeight="1">
      <c r="A7122" t="s">
        <v>7135</v>
      </c>
      <c r="B7122" s="4">
        <v>43862</v>
      </c>
      <c r="C7122" s="6" t="str">
        <f t="shared" si="222"/>
        <v>Apr</v>
      </c>
      <c r="D7122" s="6" t="str">
        <f t="shared" si="223"/>
        <v>1</v>
      </c>
      <c r="E7122" t="s">
        <v>20</v>
      </c>
      <c r="F7122" s="3" t="s">
        <v>12</v>
      </c>
      <c r="G7122">
        <v>14</v>
      </c>
      <c r="H7122">
        <v>362</v>
      </c>
      <c r="I7122">
        <v>1</v>
      </c>
      <c r="J7122">
        <v>1</v>
      </c>
      <c r="K7122" s="3">
        <v>286.16677397489502</v>
      </c>
      <c r="L7122" s="3">
        <v>204.404838553497</v>
      </c>
      <c r="M7122" s="7">
        <f>Sales_Table[[#This Row],[Order qty]]*Sales_Table[[#This Row],[unit price]]</f>
        <v>286.16677397489502</v>
      </c>
      <c r="N7122" s="8">
        <f>Sales_Table[[#This Row],[Revenue]]-Sales_Table[[#This Row],[unit cost]]</f>
        <v>81.761935421398022</v>
      </c>
    </row>
    <row r="7123" spans="1:14" ht="14.25" customHeight="1">
      <c r="A7123" t="s">
        <v>7136</v>
      </c>
      <c r="B7123" s="4">
        <v>43944</v>
      </c>
      <c r="C7123" s="6" t="str">
        <f t="shared" si="222"/>
        <v>Jan</v>
      </c>
      <c r="D7123" s="6" t="str">
        <f t="shared" si="223"/>
        <v>4</v>
      </c>
      <c r="E7123" t="s">
        <v>11</v>
      </c>
      <c r="F7123" s="3" t="s">
        <v>12</v>
      </c>
      <c r="G7123">
        <v>5</v>
      </c>
      <c r="H7123">
        <v>134</v>
      </c>
      <c r="I7123">
        <v>6</v>
      </c>
      <c r="J7123">
        <v>3</v>
      </c>
      <c r="K7123" s="3">
        <v>243.438148856163</v>
      </c>
      <c r="L7123" s="3">
        <v>173.88439204011601</v>
      </c>
      <c r="M7123" s="7">
        <f>Sales_Table[[#This Row],[Order qty]]*Sales_Table[[#This Row],[unit price]]</f>
        <v>730.31444656848896</v>
      </c>
      <c r="N7123" s="8">
        <f>Sales_Table[[#This Row],[Revenue]]-Sales_Table[[#This Row],[unit cost]]</f>
        <v>556.43005452837292</v>
      </c>
    </row>
    <row r="7124" spans="1:14" ht="14.25" customHeight="1">
      <c r="A7124" t="s">
        <v>7137</v>
      </c>
      <c r="B7124" s="4">
        <v>43839</v>
      </c>
      <c r="C7124" s="6" t="str">
        <f t="shared" si="222"/>
        <v>Apr</v>
      </c>
      <c r="D7124" s="6" t="str">
        <f t="shared" si="223"/>
        <v>2</v>
      </c>
      <c r="E7124" t="s">
        <v>20</v>
      </c>
      <c r="F7124" s="3" t="s">
        <v>12</v>
      </c>
      <c r="G7124">
        <v>20</v>
      </c>
      <c r="H7124">
        <v>121</v>
      </c>
      <c r="I7124">
        <v>23</v>
      </c>
      <c r="J7124">
        <v>9</v>
      </c>
      <c r="K7124" s="3">
        <v>558.24530106782902</v>
      </c>
      <c r="L7124" s="3">
        <v>398.746643619878</v>
      </c>
      <c r="M7124" s="7">
        <f>Sales_Table[[#This Row],[Order qty]]*Sales_Table[[#This Row],[unit price]]</f>
        <v>5024.2077096104613</v>
      </c>
      <c r="N7124" s="8">
        <f>Sales_Table[[#This Row],[Revenue]]-Sales_Table[[#This Row],[unit cost]]</f>
        <v>4625.4610659905829</v>
      </c>
    </row>
    <row r="7125" spans="1:14" ht="14.25" customHeight="1">
      <c r="A7125" t="s">
        <v>7138</v>
      </c>
      <c r="B7125" s="4">
        <v>43950</v>
      </c>
      <c r="C7125" s="6" t="str">
        <f t="shared" si="222"/>
        <v>Feb</v>
      </c>
      <c r="D7125" s="6" t="str">
        <f t="shared" si="223"/>
        <v>3</v>
      </c>
      <c r="E7125" t="s">
        <v>16</v>
      </c>
      <c r="F7125" s="3" t="s">
        <v>12</v>
      </c>
      <c r="G7125">
        <v>24</v>
      </c>
      <c r="H7125">
        <v>212</v>
      </c>
      <c r="I7125">
        <v>38</v>
      </c>
      <c r="J7125">
        <v>6</v>
      </c>
      <c r="K7125" s="3">
        <v>275.14751386642502</v>
      </c>
      <c r="L7125" s="3">
        <v>196.53393847601799</v>
      </c>
      <c r="M7125" s="7">
        <f>Sales_Table[[#This Row],[Order qty]]*Sales_Table[[#This Row],[unit price]]</f>
        <v>1650.8850831985501</v>
      </c>
      <c r="N7125" s="8">
        <f>Sales_Table[[#This Row],[Revenue]]-Sales_Table[[#This Row],[unit cost]]</f>
        <v>1454.3511447225321</v>
      </c>
    </row>
    <row r="7126" spans="1:14" ht="14.25" customHeight="1">
      <c r="A7126" t="s">
        <v>7139</v>
      </c>
      <c r="B7126" s="4">
        <v>43877</v>
      </c>
      <c r="C7126" s="6" t="str">
        <f t="shared" si="222"/>
        <v>Mar</v>
      </c>
      <c r="D7126" s="6" t="str">
        <f t="shared" si="223"/>
        <v>4</v>
      </c>
      <c r="E7126" t="s">
        <v>16</v>
      </c>
      <c r="F7126" s="3" t="s">
        <v>12</v>
      </c>
      <c r="G7126">
        <v>10</v>
      </c>
      <c r="H7126">
        <v>38</v>
      </c>
      <c r="I7126">
        <v>20</v>
      </c>
      <c r="J7126">
        <v>3</v>
      </c>
      <c r="K7126" s="3">
        <v>486.90736716985703</v>
      </c>
      <c r="L7126" s="3">
        <v>347.79097654989801</v>
      </c>
      <c r="M7126" s="7">
        <f>Sales_Table[[#This Row],[Order qty]]*Sales_Table[[#This Row],[unit price]]</f>
        <v>1460.7221015095711</v>
      </c>
      <c r="N7126" s="8">
        <f>Sales_Table[[#This Row],[Revenue]]-Sales_Table[[#This Row],[unit cost]]</f>
        <v>1112.9311249596731</v>
      </c>
    </row>
    <row r="7127" spans="1:14" ht="14.25" customHeight="1">
      <c r="A7127" t="s">
        <v>7140</v>
      </c>
      <c r="B7127" s="4">
        <v>43910</v>
      </c>
      <c r="C7127" s="6" t="str">
        <f t="shared" si="222"/>
        <v>Apr</v>
      </c>
      <c r="D7127" s="6" t="str">
        <f t="shared" si="223"/>
        <v>1</v>
      </c>
      <c r="E7127" t="s">
        <v>16</v>
      </c>
      <c r="F7127" s="3" t="s">
        <v>12</v>
      </c>
      <c r="G7127">
        <v>26</v>
      </c>
      <c r="H7127">
        <v>243</v>
      </c>
      <c r="I7127">
        <v>40</v>
      </c>
      <c r="J7127">
        <v>9</v>
      </c>
      <c r="K7127" s="3">
        <v>229.91583216190301</v>
      </c>
      <c r="L7127" s="3">
        <v>164.22559440136001</v>
      </c>
      <c r="M7127" s="7">
        <f>Sales_Table[[#This Row],[Order qty]]*Sales_Table[[#This Row],[unit price]]</f>
        <v>2069.2424894571272</v>
      </c>
      <c r="N7127" s="8">
        <f>Sales_Table[[#This Row],[Revenue]]-Sales_Table[[#This Row],[unit cost]]</f>
        <v>1905.0168950557672</v>
      </c>
    </row>
    <row r="7128" spans="1:14" ht="14.25" customHeight="1">
      <c r="A7128" t="s">
        <v>7141</v>
      </c>
      <c r="B7128" s="4">
        <v>43940</v>
      </c>
      <c r="C7128" s="6" t="str">
        <f t="shared" si="222"/>
        <v>Jan</v>
      </c>
      <c r="D7128" s="6" t="str">
        <f t="shared" si="223"/>
        <v>1</v>
      </c>
      <c r="E7128" t="s">
        <v>11</v>
      </c>
      <c r="F7128" s="3" t="s">
        <v>12</v>
      </c>
      <c r="G7128">
        <v>12</v>
      </c>
      <c r="H7128">
        <v>278</v>
      </c>
      <c r="I7128">
        <v>38</v>
      </c>
      <c r="J7128">
        <v>8</v>
      </c>
      <c r="K7128" s="3">
        <v>460.96386247873301</v>
      </c>
      <c r="L7128" s="3">
        <v>329.25990177052398</v>
      </c>
      <c r="M7128" s="7">
        <f>Sales_Table[[#This Row],[Order qty]]*Sales_Table[[#This Row],[unit price]]</f>
        <v>3687.710899829864</v>
      </c>
      <c r="N7128" s="8">
        <f>Sales_Table[[#This Row],[Revenue]]-Sales_Table[[#This Row],[unit cost]]</f>
        <v>3358.4509980593402</v>
      </c>
    </row>
    <row r="7129" spans="1:14" ht="14.25" customHeight="1">
      <c r="A7129" t="s">
        <v>7142</v>
      </c>
      <c r="B7129" s="4">
        <v>43834</v>
      </c>
      <c r="C7129" s="6" t="str">
        <f t="shared" si="222"/>
        <v>Jan</v>
      </c>
      <c r="D7129" s="6" t="str">
        <f t="shared" si="223"/>
        <v>3</v>
      </c>
      <c r="E7129" t="s">
        <v>11</v>
      </c>
      <c r="F7129" s="3" t="s">
        <v>12</v>
      </c>
      <c r="G7129">
        <v>15</v>
      </c>
      <c r="H7129">
        <v>217</v>
      </c>
      <c r="I7129">
        <v>31</v>
      </c>
      <c r="J7129">
        <v>3</v>
      </c>
      <c r="K7129" s="3">
        <v>604.786995649338</v>
      </c>
      <c r="L7129" s="3">
        <v>431.99071117809802</v>
      </c>
      <c r="M7129" s="7">
        <f>Sales_Table[[#This Row],[Order qty]]*Sales_Table[[#This Row],[unit price]]</f>
        <v>1814.360986948014</v>
      </c>
      <c r="N7129" s="8">
        <f>Sales_Table[[#This Row],[Revenue]]-Sales_Table[[#This Row],[unit cost]]</f>
        <v>1382.3702757699159</v>
      </c>
    </row>
    <row r="7130" spans="1:14" ht="14.25" customHeight="1">
      <c r="A7130" t="s">
        <v>7143</v>
      </c>
      <c r="B7130" s="4">
        <v>43853</v>
      </c>
      <c r="C7130" s="6" t="str">
        <f t="shared" si="222"/>
        <v>Mar</v>
      </c>
      <c r="D7130" s="6" t="str">
        <f t="shared" si="223"/>
        <v>1</v>
      </c>
      <c r="E7130" t="s">
        <v>16</v>
      </c>
      <c r="F7130" s="3" t="s">
        <v>12</v>
      </c>
      <c r="G7130">
        <v>11</v>
      </c>
      <c r="H7130">
        <v>157</v>
      </c>
      <c r="I7130">
        <v>29</v>
      </c>
      <c r="J7130">
        <v>4</v>
      </c>
      <c r="K7130" s="3">
        <v>511.853423774242</v>
      </c>
      <c r="L7130" s="3">
        <v>365.60958841017299</v>
      </c>
      <c r="M7130" s="7">
        <f>Sales_Table[[#This Row],[Order qty]]*Sales_Table[[#This Row],[unit price]]</f>
        <v>2047.413695096968</v>
      </c>
      <c r="N7130" s="8">
        <f>Sales_Table[[#This Row],[Revenue]]-Sales_Table[[#This Row],[unit cost]]</f>
        <v>1681.804106686795</v>
      </c>
    </row>
    <row r="7131" spans="1:14" ht="14.25" customHeight="1">
      <c r="A7131" t="s">
        <v>7144</v>
      </c>
      <c r="B7131" s="4">
        <v>43919</v>
      </c>
      <c r="C7131" s="6" t="str">
        <f t="shared" si="222"/>
        <v>Jan</v>
      </c>
      <c r="D7131" s="6" t="str">
        <f t="shared" si="223"/>
        <v>4</v>
      </c>
      <c r="E7131" t="s">
        <v>16</v>
      </c>
      <c r="F7131" s="3" t="s">
        <v>12</v>
      </c>
      <c r="G7131">
        <v>6</v>
      </c>
      <c r="H7131">
        <v>307</v>
      </c>
      <c r="I7131">
        <v>10</v>
      </c>
      <c r="J7131">
        <v>2</v>
      </c>
      <c r="K7131" s="3">
        <v>244.734156489372</v>
      </c>
      <c r="L7131" s="3">
        <v>174.810111778123</v>
      </c>
      <c r="M7131" s="7">
        <f>Sales_Table[[#This Row],[Order qty]]*Sales_Table[[#This Row],[unit price]]</f>
        <v>489.468312978744</v>
      </c>
      <c r="N7131" s="8">
        <f>Sales_Table[[#This Row],[Revenue]]-Sales_Table[[#This Row],[unit cost]]</f>
        <v>314.65820120062097</v>
      </c>
    </row>
    <row r="7132" spans="1:14" ht="14.25" customHeight="1">
      <c r="A7132" t="s">
        <v>7145</v>
      </c>
      <c r="B7132" s="4">
        <v>43838</v>
      </c>
      <c r="C7132" s="6" t="str">
        <f t="shared" si="222"/>
        <v>Apr</v>
      </c>
      <c r="D7132" s="6" t="str">
        <f t="shared" si="223"/>
        <v>4</v>
      </c>
      <c r="E7132" t="s">
        <v>14</v>
      </c>
      <c r="F7132" s="3" t="s">
        <v>12</v>
      </c>
      <c r="G7132">
        <v>23</v>
      </c>
      <c r="H7132">
        <v>15</v>
      </c>
      <c r="I7132">
        <v>9</v>
      </c>
      <c r="J7132">
        <v>10</v>
      </c>
      <c r="K7132" s="3">
        <v>272.78940707445099</v>
      </c>
      <c r="L7132" s="3">
        <v>194.849576481751</v>
      </c>
      <c r="M7132" s="7">
        <f>Sales_Table[[#This Row],[Order qty]]*Sales_Table[[#This Row],[unit price]]</f>
        <v>2727.8940707445099</v>
      </c>
      <c r="N7132" s="8">
        <f>Sales_Table[[#This Row],[Revenue]]-Sales_Table[[#This Row],[unit cost]]</f>
        <v>2533.0444942627591</v>
      </c>
    </row>
    <row r="7133" spans="1:14" ht="14.25" customHeight="1">
      <c r="A7133" t="s">
        <v>7146</v>
      </c>
      <c r="B7133" s="4">
        <v>43951</v>
      </c>
      <c r="C7133" s="6" t="str">
        <f t="shared" si="222"/>
        <v>Apr</v>
      </c>
      <c r="D7133" s="6" t="str">
        <f t="shared" si="223"/>
        <v>1</v>
      </c>
      <c r="E7133" t="s">
        <v>14</v>
      </c>
      <c r="F7133" s="3" t="s">
        <v>12</v>
      </c>
      <c r="G7133">
        <v>1</v>
      </c>
      <c r="H7133">
        <v>207</v>
      </c>
      <c r="I7133">
        <v>19</v>
      </c>
      <c r="J7133">
        <v>6</v>
      </c>
      <c r="K7133" s="3">
        <v>222.71880912780799</v>
      </c>
      <c r="L7133" s="3">
        <v>159.08486366272001</v>
      </c>
      <c r="M7133" s="7">
        <f>Sales_Table[[#This Row],[Order qty]]*Sales_Table[[#This Row],[unit price]]</f>
        <v>1336.312854766848</v>
      </c>
      <c r="N7133" s="8">
        <f>Sales_Table[[#This Row],[Revenue]]-Sales_Table[[#This Row],[unit cost]]</f>
        <v>1177.227991104128</v>
      </c>
    </row>
    <row r="7134" spans="1:14" ht="14.25" customHeight="1">
      <c r="A7134" t="s">
        <v>7147</v>
      </c>
      <c r="B7134" s="4">
        <v>43950</v>
      </c>
      <c r="C7134" s="6" t="str">
        <f t="shared" si="222"/>
        <v>Jan</v>
      </c>
      <c r="D7134" s="6" t="str">
        <f t="shared" si="223"/>
        <v>3</v>
      </c>
      <c r="E7134" t="s">
        <v>16</v>
      </c>
      <c r="F7134" s="3" t="s">
        <v>12</v>
      </c>
      <c r="G7134">
        <v>22</v>
      </c>
      <c r="H7134">
        <v>100</v>
      </c>
      <c r="I7134">
        <v>2</v>
      </c>
      <c r="J7134">
        <v>10</v>
      </c>
      <c r="K7134" s="3">
        <v>615.08264154195797</v>
      </c>
      <c r="L7134" s="3">
        <v>439.34474395854102</v>
      </c>
      <c r="M7134" s="7">
        <f>Sales_Table[[#This Row],[Order qty]]*Sales_Table[[#This Row],[unit price]]</f>
        <v>6150.8264154195795</v>
      </c>
      <c r="N7134" s="8">
        <f>Sales_Table[[#This Row],[Revenue]]-Sales_Table[[#This Row],[unit cost]]</f>
        <v>5711.4816714610388</v>
      </c>
    </row>
    <row r="7135" spans="1:14" ht="14.25" customHeight="1">
      <c r="A7135" t="s">
        <v>7148</v>
      </c>
      <c r="B7135" s="4">
        <v>43843</v>
      </c>
      <c r="C7135" s="6" t="str">
        <f t="shared" si="222"/>
        <v>Mar</v>
      </c>
      <c r="D7135" s="6" t="str">
        <f t="shared" si="223"/>
        <v>2</v>
      </c>
      <c r="E7135" t="s">
        <v>11</v>
      </c>
      <c r="F7135" s="3" t="s">
        <v>12</v>
      </c>
      <c r="G7135">
        <v>17</v>
      </c>
      <c r="H7135">
        <v>97</v>
      </c>
      <c r="I7135">
        <v>10</v>
      </c>
      <c r="J7135">
        <v>8</v>
      </c>
      <c r="K7135" s="3">
        <v>183.222528576851</v>
      </c>
      <c r="L7135" s="3">
        <v>130.873234697751</v>
      </c>
      <c r="M7135" s="7">
        <f>Sales_Table[[#This Row],[Order qty]]*Sales_Table[[#This Row],[unit price]]</f>
        <v>1465.780228614808</v>
      </c>
      <c r="N7135" s="8">
        <f>Sales_Table[[#This Row],[Revenue]]-Sales_Table[[#This Row],[unit cost]]</f>
        <v>1334.906993917057</v>
      </c>
    </row>
    <row r="7136" spans="1:14" ht="14.25" customHeight="1">
      <c r="A7136" t="s">
        <v>7149</v>
      </c>
      <c r="B7136" s="4">
        <v>43920</v>
      </c>
      <c r="C7136" s="6" t="str">
        <f t="shared" si="222"/>
        <v>Feb</v>
      </c>
      <c r="D7136" s="6" t="str">
        <f t="shared" si="223"/>
        <v>1</v>
      </c>
      <c r="E7136" t="s">
        <v>11</v>
      </c>
      <c r="F7136" s="3" t="s">
        <v>12</v>
      </c>
      <c r="G7136">
        <v>21</v>
      </c>
      <c r="H7136">
        <v>43</v>
      </c>
      <c r="I7136">
        <v>34</v>
      </c>
      <c r="J7136">
        <v>8</v>
      </c>
      <c r="K7136" s="3">
        <v>339.04621464014099</v>
      </c>
      <c r="L7136" s="3">
        <v>242.17586760009999</v>
      </c>
      <c r="M7136" s="7">
        <f>Sales_Table[[#This Row],[Order qty]]*Sales_Table[[#This Row],[unit price]]</f>
        <v>2712.3697171211279</v>
      </c>
      <c r="N7136" s="8">
        <f>Sales_Table[[#This Row],[Revenue]]-Sales_Table[[#This Row],[unit cost]]</f>
        <v>2470.1938495210279</v>
      </c>
    </row>
    <row r="7137" spans="1:14" ht="14.25" customHeight="1">
      <c r="A7137" t="s">
        <v>7150</v>
      </c>
      <c r="B7137" s="4">
        <v>43875</v>
      </c>
      <c r="C7137" s="6" t="str">
        <f t="shared" si="222"/>
        <v>Jan</v>
      </c>
      <c r="D7137" s="6" t="str">
        <f t="shared" si="223"/>
        <v>2</v>
      </c>
      <c r="E7137" t="s">
        <v>14</v>
      </c>
      <c r="F7137" s="3" t="s">
        <v>12</v>
      </c>
      <c r="G7137">
        <v>25</v>
      </c>
      <c r="H7137">
        <v>187</v>
      </c>
      <c r="I7137">
        <v>23</v>
      </c>
      <c r="J7137">
        <v>4</v>
      </c>
      <c r="K7137" s="3">
        <v>504.03261494636502</v>
      </c>
      <c r="L7137" s="3">
        <v>360.02329639026101</v>
      </c>
      <c r="M7137" s="7">
        <f>Sales_Table[[#This Row],[Order qty]]*Sales_Table[[#This Row],[unit price]]</f>
        <v>2016.1304597854601</v>
      </c>
      <c r="N7137" s="8">
        <f>Sales_Table[[#This Row],[Revenue]]-Sales_Table[[#This Row],[unit cost]]</f>
        <v>1656.107163395199</v>
      </c>
    </row>
    <row r="7138" spans="1:14" ht="14.25" customHeight="1">
      <c r="A7138" t="s">
        <v>7151</v>
      </c>
      <c r="B7138" s="4">
        <v>43861</v>
      </c>
      <c r="C7138" s="6" t="str">
        <f t="shared" si="222"/>
        <v>Feb</v>
      </c>
      <c r="D7138" s="6" t="str">
        <f t="shared" si="223"/>
        <v>2</v>
      </c>
      <c r="E7138" t="s">
        <v>16</v>
      </c>
      <c r="F7138" s="3" t="s">
        <v>12</v>
      </c>
      <c r="G7138">
        <v>10</v>
      </c>
      <c r="H7138">
        <v>54</v>
      </c>
      <c r="I7138">
        <v>45</v>
      </c>
      <c r="J7138">
        <v>2</v>
      </c>
      <c r="K7138" s="3">
        <v>460.13853853940998</v>
      </c>
      <c r="L7138" s="3">
        <v>328.67038467100701</v>
      </c>
      <c r="M7138" s="7">
        <f>Sales_Table[[#This Row],[Order qty]]*Sales_Table[[#This Row],[unit price]]</f>
        <v>920.27707707881996</v>
      </c>
      <c r="N7138" s="8">
        <f>Sales_Table[[#This Row],[Revenue]]-Sales_Table[[#This Row],[unit cost]]</f>
        <v>591.60669240781294</v>
      </c>
    </row>
    <row r="7139" spans="1:14" ht="14.25" customHeight="1">
      <c r="A7139" t="s">
        <v>7152</v>
      </c>
      <c r="B7139" s="4">
        <v>43886</v>
      </c>
      <c r="C7139" s="6" t="str">
        <f t="shared" si="222"/>
        <v>Feb</v>
      </c>
      <c r="D7139" s="6" t="str">
        <f t="shared" si="223"/>
        <v>1</v>
      </c>
      <c r="E7139" t="s">
        <v>16</v>
      </c>
      <c r="F7139" s="3" t="s">
        <v>12</v>
      </c>
      <c r="G7139">
        <v>9</v>
      </c>
      <c r="H7139">
        <v>269</v>
      </c>
      <c r="I7139">
        <v>16</v>
      </c>
      <c r="J7139">
        <v>10</v>
      </c>
      <c r="K7139" s="3">
        <v>209.312894225121</v>
      </c>
      <c r="L7139" s="3">
        <v>149.5092101608</v>
      </c>
      <c r="M7139" s="7">
        <f>Sales_Table[[#This Row],[Order qty]]*Sales_Table[[#This Row],[unit price]]</f>
        <v>2093.12894225121</v>
      </c>
      <c r="N7139" s="8">
        <f>Sales_Table[[#This Row],[Revenue]]-Sales_Table[[#This Row],[unit cost]]</f>
        <v>1943.61973209041</v>
      </c>
    </row>
    <row r="7140" spans="1:14" ht="14.25" customHeight="1">
      <c r="A7140" t="s">
        <v>7153</v>
      </c>
      <c r="B7140" s="4">
        <v>43890</v>
      </c>
      <c r="C7140" s="6" t="str">
        <f t="shared" si="222"/>
        <v>Jan</v>
      </c>
      <c r="D7140" s="6" t="str">
        <f t="shared" si="223"/>
        <v>1</v>
      </c>
      <c r="E7140" t="s">
        <v>16</v>
      </c>
      <c r="F7140" s="3" t="s">
        <v>12</v>
      </c>
      <c r="G7140">
        <v>2</v>
      </c>
      <c r="H7140">
        <v>251</v>
      </c>
      <c r="I7140">
        <v>46</v>
      </c>
      <c r="J7140">
        <v>6</v>
      </c>
      <c r="K7140" s="3">
        <v>199.250947773457</v>
      </c>
      <c r="L7140" s="3">
        <v>142.322105552469</v>
      </c>
      <c r="M7140" s="7">
        <f>Sales_Table[[#This Row],[Order qty]]*Sales_Table[[#This Row],[unit price]]</f>
        <v>1195.5056866407419</v>
      </c>
      <c r="N7140" s="8">
        <f>Sales_Table[[#This Row],[Revenue]]-Sales_Table[[#This Row],[unit cost]]</f>
        <v>1053.1835810882731</v>
      </c>
    </row>
    <row r="7141" spans="1:14" ht="14.25" customHeight="1">
      <c r="A7141" t="s">
        <v>7154</v>
      </c>
      <c r="B7141" s="4">
        <v>43854</v>
      </c>
      <c r="C7141" s="6" t="str">
        <f t="shared" si="222"/>
        <v>Jan</v>
      </c>
      <c r="D7141" s="6" t="str">
        <f t="shared" si="223"/>
        <v>5</v>
      </c>
      <c r="E7141" t="s">
        <v>16</v>
      </c>
      <c r="F7141" s="3" t="s">
        <v>12</v>
      </c>
      <c r="G7141">
        <v>14</v>
      </c>
      <c r="H7141">
        <v>56</v>
      </c>
      <c r="I7141">
        <v>6</v>
      </c>
      <c r="J7141">
        <v>5</v>
      </c>
      <c r="K7141" s="3">
        <v>231.24092531204201</v>
      </c>
      <c r="L7141" s="3">
        <v>165.172089508602</v>
      </c>
      <c r="M7141" s="7">
        <f>Sales_Table[[#This Row],[Order qty]]*Sales_Table[[#This Row],[unit price]]</f>
        <v>1156.20462656021</v>
      </c>
      <c r="N7141" s="8">
        <f>Sales_Table[[#This Row],[Revenue]]-Sales_Table[[#This Row],[unit cost]]</f>
        <v>991.03253705160807</v>
      </c>
    </row>
    <row r="7142" spans="1:14" ht="14.25" customHeight="1">
      <c r="A7142" t="s">
        <v>7155</v>
      </c>
      <c r="B7142" s="4">
        <v>43836</v>
      </c>
      <c r="C7142" s="6" t="str">
        <f t="shared" si="222"/>
        <v>May</v>
      </c>
      <c r="D7142" s="6" t="str">
        <f t="shared" si="223"/>
        <v>2</v>
      </c>
      <c r="E7142" t="s">
        <v>11</v>
      </c>
      <c r="F7142" s="3" t="s">
        <v>12</v>
      </c>
      <c r="G7142">
        <v>2</v>
      </c>
      <c r="H7142">
        <v>168</v>
      </c>
      <c r="I7142">
        <v>7</v>
      </c>
      <c r="J7142">
        <v>1</v>
      </c>
      <c r="K7142" s="3">
        <v>474.296078145504</v>
      </c>
      <c r="L7142" s="3">
        <v>338.78291296107398</v>
      </c>
      <c r="M7142" s="7">
        <f>Sales_Table[[#This Row],[Order qty]]*Sales_Table[[#This Row],[unit price]]</f>
        <v>474.296078145504</v>
      </c>
      <c r="N7142" s="8">
        <f>Sales_Table[[#This Row],[Revenue]]-Sales_Table[[#This Row],[unit cost]]</f>
        <v>135.51316518443002</v>
      </c>
    </row>
    <row r="7143" spans="1:14" ht="14.25" customHeight="1">
      <c r="A7143" t="s">
        <v>7156</v>
      </c>
      <c r="B7143" s="4">
        <v>43955</v>
      </c>
      <c r="C7143" s="6" t="str">
        <f t="shared" si="222"/>
        <v>Feb</v>
      </c>
      <c r="D7143" s="6" t="str">
        <f t="shared" si="223"/>
        <v>3</v>
      </c>
      <c r="E7143" t="s">
        <v>14</v>
      </c>
      <c r="F7143" s="3" t="s">
        <v>12</v>
      </c>
      <c r="G7143">
        <v>14</v>
      </c>
      <c r="H7143">
        <v>122</v>
      </c>
      <c r="I7143">
        <v>26</v>
      </c>
      <c r="J7143">
        <v>5</v>
      </c>
      <c r="K7143" s="3">
        <v>199.74286329746201</v>
      </c>
      <c r="L7143" s="3">
        <v>142.67347378390201</v>
      </c>
      <c r="M7143" s="7">
        <f>Sales_Table[[#This Row],[Order qty]]*Sales_Table[[#This Row],[unit price]]</f>
        <v>998.71431648731004</v>
      </c>
      <c r="N7143" s="8">
        <f>Sales_Table[[#This Row],[Revenue]]-Sales_Table[[#This Row],[unit cost]]</f>
        <v>856.04084270340809</v>
      </c>
    </row>
    <row r="7144" spans="1:14" ht="14.25" customHeight="1">
      <c r="A7144" t="s">
        <v>7157</v>
      </c>
      <c r="B7144" s="4">
        <v>43886</v>
      </c>
      <c r="C7144" s="6" t="str">
        <f t="shared" si="222"/>
        <v>Mar</v>
      </c>
      <c r="D7144" s="6" t="str">
        <f t="shared" si="223"/>
        <v>3</v>
      </c>
      <c r="E7144" t="s">
        <v>11</v>
      </c>
      <c r="F7144" s="3" t="s">
        <v>12</v>
      </c>
      <c r="G7144">
        <v>26</v>
      </c>
      <c r="H7144">
        <v>194</v>
      </c>
      <c r="I7144">
        <v>7</v>
      </c>
      <c r="J7144">
        <v>10</v>
      </c>
      <c r="K7144" s="3">
        <v>254.50327688455599</v>
      </c>
      <c r="L7144" s="3">
        <v>181.78805491753999</v>
      </c>
      <c r="M7144" s="7">
        <f>Sales_Table[[#This Row],[Order qty]]*Sales_Table[[#This Row],[unit price]]</f>
        <v>2545.03276884556</v>
      </c>
      <c r="N7144" s="8">
        <f>Sales_Table[[#This Row],[Revenue]]-Sales_Table[[#This Row],[unit cost]]</f>
        <v>2363.2447139280198</v>
      </c>
    </row>
    <row r="7145" spans="1:14" ht="14.25" customHeight="1">
      <c r="A7145" t="s">
        <v>7158</v>
      </c>
      <c r="B7145" s="4">
        <v>43905</v>
      </c>
      <c r="C7145" s="6" t="str">
        <f t="shared" si="222"/>
        <v>Mar</v>
      </c>
      <c r="D7145" s="6" t="str">
        <f t="shared" si="223"/>
        <v>1</v>
      </c>
      <c r="E7145" t="s">
        <v>20</v>
      </c>
      <c r="F7145" s="3" t="s">
        <v>12</v>
      </c>
      <c r="G7145">
        <v>12</v>
      </c>
      <c r="H7145">
        <v>339</v>
      </c>
      <c r="I7145">
        <v>21</v>
      </c>
      <c r="J7145">
        <v>6</v>
      </c>
      <c r="K7145" s="3">
        <v>612.10722899436996</v>
      </c>
      <c r="L7145" s="3">
        <v>437.21944928169302</v>
      </c>
      <c r="M7145" s="7">
        <f>Sales_Table[[#This Row],[Order qty]]*Sales_Table[[#This Row],[unit price]]</f>
        <v>3672.6433739662198</v>
      </c>
      <c r="N7145" s="8">
        <f>Sales_Table[[#This Row],[Revenue]]-Sales_Table[[#This Row],[unit cost]]</f>
        <v>3235.4239246845268</v>
      </c>
    </row>
    <row r="7146" spans="1:14" ht="14.25" customHeight="1">
      <c r="A7146" t="s">
        <v>7159</v>
      </c>
      <c r="B7146" s="4">
        <v>43913</v>
      </c>
      <c r="C7146" s="6" t="str">
        <f t="shared" si="222"/>
        <v>Jan</v>
      </c>
      <c r="D7146" s="6" t="str">
        <f t="shared" si="223"/>
        <v>5</v>
      </c>
      <c r="E7146" t="s">
        <v>16</v>
      </c>
      <c r="F7146" s="3" t="s">
        <v>12</v>
      </c>
      <c r="G7146">
        <v>4</v>
      </c>
      <c r="H7146">
        <v>171</v>
      </c>
      <c r="I7146">
        <v>43</v>
      </c>
      <c r="J7146">
        <v>9</v>
      </c>
      <c r="K7146" s="3">
        <v>322.07729405164702</v>
      </c>
      <c r="L7146" s="3">
        <v>230.055210036891</v>
      </c>
      <c r="M7146" s="7">
        <f>Sales_Table[[#This Row],[Order qty]]*Sales_Table[[#This Row],[unit price]]</f>
        <v>2898.6956464648233</v>
      </c>
      <c r="N7146" s="8">
        <f>Sales_Table[[#This Row],[Revenue]]-Sales_Table[[#This Row],[unit cost]]</f>
        <v>2668.6404364279324</v>
      </c>
    </row>
    <row r="7147" spans="1:14" ht="14.25" customHeight="1">
      <c r="A7147" t="s">
        <v>7160</v>
      </c>
      <c r="B7147" s="4">
        <v>43834</v>
      </c>
      <c r="C7147" s="6" t="str">
        <f t="shared" si="222"/>
        <v>May</v>
      </c>
      <c r="D7147" s="6" t="str">
        <f t="shared" si="223"/>
        <v>1</v>
      </c>
      <c r="E7147" t="s">
        <v>20</v>
      </c>
      <c r="F7147" s="3" t="s">
        <v>12</v>
      </c>
      <c r="G7147">
        <v>20</v>
      </c>
      <c r="H7147">
        <v>219</v>
      </c>
      <c r="I7147">
        <v>16</v>
      </c>
      <c r="J7147">
        <v>8</v>
      </c>
      <c r="K7147" s="3">
        <v>315.50883471965801</v>
      </c>
      <c r="L7147" s="3">
        <v>225.36345337118399</v>
      </c>
      <c r="M7147" s="7">
        <f>Sales_Table[[#This Row],[Order qty]]*Sales_Table[[#This Row],[unit price]]</f>
        <v>2524.0706777572641</v>
      </c>
      <c r="N7147" s="8">
        <f>Sales_Table[[#This Row],[Revenue]]-Sales_Table[[#This Row],[unit cost]]</f>
        <v>2298.7072243860803</v>
      </c>
    </row>
    <row r="7148" spans="1:14" ht="14.25" customHeight="1">
      <c r="A7148" t="s">
        <v>7161</v>
      </c>
      <c r="B7148" s="4">
        <v>43956</v>
      </c>
      <c r="C7148" s="6" t="str">
        <f t="shared" si="222"/>
        <v>Jan</v>
      </c>
      <c r="D7148" s="6" t="str">
        <f t="shared" si="223"/>
        <v>4</v>
      </c>
      <c r="E7148" t="s">
        <v>14</v>
      </c>
      <c r="F7148" s="3" t="s">
        <v>12</v>
      </c>
      <c r="G7148">
        <v>1</v>
      </c>
      <c r="H7148">
        <v>45</v>
      </c>
      <c r="I7148">
        <v>37</v>
      </c>
      <c r="J7148">
        <v>7</v>
      </c>
      <c r="K7148" s="3">
        <v>554.12650519609497</v>
      </c>
      <c r="L7148" s="3">
        <v>395.80464656863899</v>
      </c>
      <c r="M7148" s="7">
        <f>Sales_Table[[#This Row],[Order qty]]*Sales_Table[[#This Row],[unit price]]</f>
        <v>3878.8855363726648</v>
      </c>
      <c r="N7148" s="8">
        <f>Sales_Table[[#This Row],[Revenue]]-Sales_Table[[#This Row],[unit cost]]</f>
        <v>3483.0808898040259</v>
      </c>
    </row>
    <row r="7149" spans="1:14" ht="14.25" customHeight="1">
      <c r="A7149" t="s">
        <v>7162</v>
      </c>
      <c r="B7149" s="4">
        <v>43850</v>
      </c>
      <c r="C7149" s="6" t="str">
        <f t="shared" si="222"/>
        <v>Apr</v>
      </c>
      <c r="D7149" s="6" t="str">
        <f t="shared" si="223"/>
        <v>1</v>
      </c>
      <c r="E7149" t="s">
        <v>11</v>
      </c>
      <c r="F7149" s="3" t="s">
        <v>12</v>
      </c>
      <c r="G7149">
        <v>11</v>
      </c>
      <c r="H7149">
        <v>88</v>
      </c>
      <c r="I7149">
        <v>31</v>
      </c>
      <c r="J7149">
        <v>7</v>
      </c>
      <c r="K7149" s="3">
        <v>402.72411632537802</v>
      </c>
      <c r="L7149" s="3">
        <v>287.660083089556</v>
      </c>
      <c r="M7149" s="7">
        <f>Sales_Table[[#This Row],[Order qty]]*Sales_Table[[#This Row],[unit price]]</f>
        <v>2819.0688142776462</v>
      </c>
      <c r="N7149" s="8">
        <f>Sales_Table[[#This Row],[Revenue]]-Sales_Table[[#This Row],[unit cost]]</f>
        <v>2531.4087311880903</v>
      </c>
    </row>
    <row r="7150" spans="1:14" ht="14.25" customHeight="1">
      <c r="A7150" t="s">
        <v>7163</v>
      </c>
      <c r="B7150" s="4">
        <v>43948</v>
      </c>
      <c r="C7150" s="6" t="str">
        <f t="shared" si="222"/>
        <v>Jan</v>
      </c>
      <c r="D7150" s="6" t="str">
        <f t="shared" si="223"/>
        <v>2</v>
      </c>
      <c r="E7150" t="s">
        <v>14</v>
      </c>
      <c r="F7150" s="3" t="s">
        <v>12</v>
      </c>
      <c r="G7150">
        <v>9</v>
      </c>
      <c r="H7150">
        <v>179</v>
      </c>
      <c r="I7150">
        <v>8</v>
      </c>
      <c r="J7150">
        <v>3</v>
      </c>
      <c r="K7150" s="3">
        <v>510.016915261745</v>
      </c>
      <c r="L7150" s="3">
        <v>364.29779661553198</v>
      </c>
      <c r="M7150" s="7">
        <f>Sales_Table[[#This Row],[Order qty]]*Sales_Table[[#This Row],[unit price]]</f>
        <v>1530.050745785235</v>
      </c>
      <c r="N7150" s="8">
        <f>Sales_Table[[#This Row],[Revenue]]-Sales_Table[[#This Row],[unit cost]]</f>
        <v>1165.752949169703</v>
      </c>
    </row>
    <row r="7151" spans="1:14" ht="14.25" customHeight="1">
      <c r="A7151" t="s">
        <v>7164</v>
      </c>
      <c r="B7151" s="4">
        <v>43852</v>
      </c>
      <c r="C7151" s="6" t="str">
        <f t="shared" si="222"/>
        <v>Feb</v>
      </c>
      <c r="D7151" s="6" t="str">
        <f t="shared" si="223"/>
        <v>1</v>
      </c>
      <c r="E7151" t="s">
        <v>16</v>
      </c>
      <c r="F7151" s="3" t="s">
        <v>12</v>
      </c>
      <c r="G7151">
        <v>8</v>
      </c>
      <c r="H7151">
        <v>326</v>
      </c>
      <c r="I7151">
        <v>10</v>
      </c>
      <c r="J7151">
        <v>5</v>
      </c>
      <c r="K7151" s="3">
        <v>195.56912147998801</v>
      </c>
      <c r="L7151" s="3">
        <v>139.69222962856301</v>
      </c>
      <c r="M7151" s="7">
        <f>Sales_Table[[#This Row],[Order qty]]*Sales_Table[[#This Row],[unit price]]</f>
        <v>977.84560739994004</v>
      </c>
      <c r="N7151" s="8">
        <f>Sales_Table[[#This Row],[Revenue]]-Sales_Table[[#This Row],[unit cost]]</f>
        <v>838.153377771377</v>
      </c>
    </row>
    <row r="7152" spans="1:14" ht="14.25" customHeight="1">
      <c r="A7152" t="s">
        <v>7165</v>
      </c>
      <c r="B7152" s="4">
        <v>43885</v>
      </c>
      <c r="C7152" s="6" t="str">
        <f t="shared" si="222"/>
        <v>Jan</v>
      </c>
      <c r="D7152" s="6" t="str">
        <f t="shared" si="223"/>
        <v>1</v>
      </c>
      <c r="E7152" t="s">
        <v>16</v>
      </c>
      <c r="F7152" s="3" t="s">
        <v>12</v>
      </c>
      <c r="G7152">
        <v>11</v>
      </c>
      <c r="H7152">
        <v>158</v>
      </c>
      <c r="I7152">
        <v>26</v>
      </c>
      <c r="J7152">
        <v>10</v>
      </c>
      <c r="K7152" s="3">
        <v>208.558193743229</v>
      </c>
      <c r="L7152" s="3">
        <v>148.97013838802101</v>
      </c>
      <c r="M7152" s="7">
        <f>Sales_Table[[#This Row],[Order qty]]*Sales_Table[[#This Row],[unit price]]</f>
        <v>2085.58193743229</v>
      </c>
      <c r="N7152" s="8">
        <f>Sales_Table[[#This Row],[Revenue]]-Sales_Table[[#This Row],[unit cost]]</f>
        <v>1936.611799044269</v>
      </c>
    </row>
    <row r="7153" spans="1:14" ht="14.25" customHeight="1">
      <c r="A7153" t="s">
        <v>7166</v>
      </c>
      <c r="B7153" s="4">
        <v>43856</v>
      </c>
      <c r="C7153" s="6" t="str">
        <f t="shared" si="222"/>
        <v>Jan</v>
      </c>
      <c r="D7153" s="6" t="str">
        <f t="shared" si="223"/>
        <v>3</v>
      </c>
      <c r="E7153" t="s">
        <v>14</v>
      </c>
      <c r="F7153" s="3" t="s">
        <v>12</v>
      </c>
      <c r="G7153">
        <v>11</v>
      </c>
      <c r="H7153">
        <v>4</v>
      </c>
      <c r="I7153">
        <v>27</v>
      </c>
      <c r="J7153">
        <v>6</v>
      </c>
      <c r="K7153" s="3">
        <v>173.84140419959999</v>
      </c>
      <c r="L7153" s="3">
        <v>124.17243157114299</v>
      </c>
      <c r="M7153" s="7">
        <f>Sales_Table[[#This Row],[Order qty]]*Sales_Table[[#This Row],[unit price]]</f>
        <v>1043.0484251976</v>
      </c>
      <c r="N7153" s="8">
        <f>Sales_Table[[#This Row],[Revenue]]-Sales_Table[[#This Row],[unit cost]]</f>
        <v>918.87599362645699</v>
      </c>
    </row>
    <row r="7154" spans="1:14" ht="14.25" customHeight="1">
      <c r="A7154" t="s">
        <v>7167</v>
      </c>
      <c r="B7154" s="4">
        <v>43834</v>
      </c>
      <c r="C7154" s="6" t="str">
        <f t="shared" si="222"/>
        <v>Mar</v>
      </c>
      <c r="D7154" s="6" t="str">
        <f t="shared" si="223"/>
        <v>5</v>
      </c>
      <c r="E7154" t="s">
        <v>20</v>
      </c>
      <c r="F7154" s="3" t="s">
        <v>12</v>
      </c>
      <c r="G7154">
        <v>4</v>
      </c>
      <c r="H7154">
        <v>127</v>
      </c>
      <c r="I7154">
        <v>1</v>
      </c>
      <c r="J7154">
        <v>6</v>
      </c>
      <c r="K7154" s="3">
        <v>609.67799109220505</v>
      </c>
      <c r="L7154" s="3">
        <v>435.48427935157503</v>
      </c>
      <c r="M7154" s="7">
        <f>Sales_Table[[#This Row],[Order qty]]*Sales_Table[[#This Row],[unit price]]</f>
        <v>3658.0679465532303</v>
      </c>
      <c r="N7154" s="8">
        <f>Sales_Table[[#This Row],[Revenue]]-Sales_Table[[#This Row],[unit cost]]</f>
        <v>3222.5836672016553</v>
      </c>
    </row>
    <row r="7155" spans="1:14" ht="14.25" customHeight="1">
      <c r="A7155" t="s">
        <v>7168</v>
      </c>
      <c r="B7155" s="4">
        <v>43914</v>
      </c>
      <c r="C7155" s="6" t="str">
        <f t="shared" si="222"/>
        <v>May</v>
      </c>
      <c r="D7155" s="6" t="str">
        <f t="shared" si="223"/>
        <v>4</v>
      </c>
      <c r="E7155" t="s">
        <v>20</v>
      </c>
      <c r="F7155" s="3" t="s">
        <v>12</v>
      </c>
      <c r="G7155">
        <v>20</v>
      </c>
      <c r="H7155">
        <v>18</v>
      </c>
      <c r="I7155">
        <v>9</v>
      </c>
      <c r="J7155">
        <v>10</v>
      </c>
      <c r="K7155" s="3">
        <v>279.79707562923397</v>
      </c>
      <c r="L7155" s="3">
        <v>199.85505402088199</v>
      </c>
      <c r="M7155" s="7">
        <f>Sales_Table[[#This Row],[Order qty]]*Sales_Table[[#This Row],[unit price]]</f>
        <v>2797.9707562923395</v>
      </c>
      <c r="N7155" s="8">
        <f>Sales_Table[[#This Row],[Revenue]]-Sales_Table[[#This Row],[unit cost]]</f>
        <v>2598.1157022714574</v>
      </c>
    </row>
    <row r="7156" spans="1:14" ht="14.25" customHeight="1">
      <c r="A7156" t="s">
        <v>7169</v>
      </c>
      <c r="B7156" s="4">
        <v>43962</v>
      </c>
      <c r="C7156" s="6" t="str">
        <f t="shared" si="222"/>
        <v>Apr</v>
      </c>
      <c r="D7156" s="6" t="str">
        <f t="shared" si="223"/>
        <v>3</v>
      </c>
      <c r="E7156" t="s">
        <v>20</v>
      </c>
      <c r="F7156" s="3" t="s">
        <v>12</v>
      </c>
      <c r="G7156">
        <v>11</v>
      </c>
      <c r="H7156">
        <v>366</v>
      </c>
      <c r="I7156">
        <v>15</v>
      </c>
      <c r="J7156">
        <v>1</v>
      </c>
      <c r="K7156" s="3">
        <v>434.49078637361498</v>
      </c>
      <c r="L7156" s="3">
        <v>310.35056169543901</v>
      </c>
      <c r="M7156" s="7">
        <f>Sales_Table[[#This Row],[Order qty]]*Sales_Table[[#This Row],[unit price]]</f>
        <v>434.49078637361498</v>
      </c>
      <c r="N7156" s="8">
        <f>Sales_Table[[#This Row],[Revenue]]-Sales_Table[[#This Row],[unit cost]]</f>
        <v>124.14022467817597</v>
      </c>
    </row>
    <row r="7157" spans="1:14" ht="14.25" customHeight="1">
      <c r="A7157" t="s">
        <v>7170</v>
      </c>
      <c r="B7157" s="4">
        <v>43936</v>
      </c>
      <c r="C7157" s="6" t="str">
        <f t="shared" si="222"/>
        <v>Mar</v>
      </c>
      <c r="D7157" s="6" t="str">
        <f t="shared" si="223"/>
        <v>4</v>
      </c>
      <c r="E7157" t="s">
        <v>14</v>
      </c>
      <c r="F7157" s="3" t="s">
        <v>12</v>
      </c>
      <c r="G7157">
        <v>14</v>
      </c>
      <c r="H7157">
        <v>152</v>
      </c>
      <c r="I7157">
        <v>19</v>
      </c>
      <c r="J7157">
        <v>5</v>
      </c>
      <c r="K7157" s="3">
        <v>189.44426107406599</v>
      </c>
      <c r="L7157" s="3">
        <v>135.317329338619</v>
      </c>
      <c r="M7157" s="7">
        <f>Sales_Table[[#This Row],[Order qty]]*Sales_Table[[#This Row],[unit price]]</f>
        <v>947.2213053703299</v>
      </c>
      <c r="N7157" s="8">
        <f>Sales_Table[[#This Row],[Revenue]]-Sales_Table[[#This Row],[unit cost]]</f>
        <v>811.90397603171095</v>
      </c>
    </row>
    <row r="7158" spans="1:14" ht="14.25" customHeight="1">
      <c r="A7158" t="s">
        <v>7171</v>
      </c>
      <c r="B7158" s="4">
        <v>43918</v>
      </c>
      <c r="C7158" s="6" t="str">
        <f t="shared" si="222"/>
        <v>Apr</v>
      </c>
      <c r="D7158" s="6" t="str">
        <f t="shared" si="223"/>
        <v>5</v>
      </c>
      <c r="E7158" t="s">
        <v>20</v>
      </c>
      <c r="F7158" s="3" t="s">
        <v>12</v>
      </c>
      <c r="G7158">
        <v>21</v>
      </c>
      <c r="H7158">
        <v>28</v>
      </c>
      <c r="I7158">
        <v>17</v>
      </c>
      <c r="J7158">
        <v>6</v>
      </c>
      <c r="K7158" s="3">
        <v>611.91751617193199</v>
      </c>
      <c r="L7158" s="3">
        <v>437.083940122809</v>
      </c>
      <c r="M7158" s="7">
        <f>Sales_Table[[#This Row],[Order qty]]*Sales_Table[[#This Row],[unit price]]</f>
        <v>3671.505097031592</v>
      </c>
      <c r="N7158" s="8">
        <f>Sales_Table[[#This Row],[Revenue]]-Sales_Table[[#This Row],[unit cost]]</f>
        <v>3234.4211569087829</v>
      </c>
    </row>
    <row r="7159" spans="1:14" ht="14.25" customHeight="1">
      <c r="A7159" t="s">
        <v>7172</v>
      </c>
      <c r="B7159" s="4">
        <v>43945</v>
      </c>
      <c r="C7159" s="6" t="str">
        <f t="shared" si="222"/>
        <v>May</v>
      </c>
      <c r="D7159" s="6" t="str">
        <f t="shared" si="223"/>
        <v>5</v>
      </c>
      <c r="E7159" t="s">
        <v>16</v>
      </c>
      <c r="F7159" s="3" t="s">
        <v>12</v>
      </c>
      <c r="G7159">
        <v>1</v>
      </c>
      <c r="H7159">
        <v>103</v>
      </c>
      <c r="I7159">
        <v>39</v>
      </c>
      <c r="J7159">
        <v>10</v>
      </c>
      <c r="K7159" s="3">
        <v>251.18421328067799</v>
      </c>
      <c r="L7159" s="3">
        <v>179.41729520048401</v>
      </c>
      <c r="M7159" s="7">
        <f>Sales_Table[[#This Row],[Order qty]]*Sales_Table[[#This Row],[unit price]]</f>
        <v>2511.8421328067798</v>
      </c>
      <c r="N7159" s="8">
        <f>Sales_Table[[#This Row],[Revenue]]-Sales_Table[[#This Row],[unit cost]]</f>
        <v>2332.4248376062956</v>
      </c>
    </row>
    <row r="7160" spans="1:14" ht="14.25" customHeight="1">
      <c r="A7160" t="s">
        <v>7173</v>
      </c>
      <c r="B7160" s="4">
        <v>43968</v>
      </c>
      <c r="C7160" s="6" t="str">
        <f t="shared" si="222"/>
        <v>May</v>
      </c>
      <c r="D7160" s="6" t="str">
        <f t="shared" si="223"/>
        <v>4</v>
      </c>
      <c r="E7160" t="s">
        <v>11</v>
      </c>
      <c r="F7160" s="3" t="s">
        <v>12</v>
      </c>
      <c r="G7160">
        <v>13</v>
      </c>
      <c r="H7160">
        <v>101</v>
      </c>
      <c r="I7160">
        <v>23</v>
      </c>
      <c r="J7160">
        <v>3</v>
      </c>
      <c r="K7160" s="3">
        <v>210.26223474740999</v>
      </c>
      <c r="L7160" s="3">
        <v>150.18731053386401</v>
      </c>
      <c r="M7160" s="7">
        <f>Sales_Table[[#This Row],[Order qty]]*Sales_Table[[#This Row],[unit price]]</f>
        <v>630.78670424222992</v>
      </c>
      <c r="N7160" s="8">
        <f>Sales_Table[[#This Row],[Revenue]]-Sales_Table[[#This Row],[unit cost]]</f>
        <v>480.59939370836594</v>
      </c>
    </row>
    <row r="7161" spans="1:14" ht="14.25" customHeight="1">
      <c r="A7161" t="s">
        <v>7174</v>
      </c>
      <c r="B7161" s="4">
        <v>43957</v>
      </c>
      <c r="C7161" s="6" t="str">
        <f t="shared" si="222"/>
        <v>Apr</v>
      </c>
      <c r="D7161" s="6" t="str">
        <f t="shared" si="223"/>
        <v>3</v>
      </c>
      <c r="E7161" t="s">
        <v>20</v>
      </c>
      <c r="F7161" s="3" t="s">
        <v>12</v>
      </c>
      <c r="G7161">
        <v>3</v>
      </c>
      <c r="H7161">
        <v>331</v>
      </c>
      <c r="I7161">
        <v>36</v>
      </c>
      <c r="J7161">
        <v>3</v>
      </c>
      <c r="K7161" s="3">
        <v>414.58133196830698</v>
      </c>
      <c r="L7161" s="3">
        <v>296.129522834505</v>
      </c>
      <c r="M7161" s="7">
        <f>Sales_Table[[#This Row],[Order qty]]*Sales_Table[[#This Row],[unit price]]</f>
        <v>1243.7439959049209</v>
      </c>
      <c r="N7161" s="8">
        <f>Sales_Table[[#This Row],[Revenue]]-Sales_Table[[#This Row],[unit cost]]</f>
        <v>947.6144730704159</v>
      </c>
    </row>
    <row r="7162" spans="1:14" ht="14.25" customHeight="1">
      <c r="A7162" t="s">
        <v>7175</v>
      </c>
      <c r="B7162" s="4">
        <v>43924</v>
      </c>
      <c r="C7162" s="6" t="str">
        <f t="shared" si="222"/>
        <v>Mar</v>
      </c>
      <c r="D7162" s="6" t="str">
        <f t="shared" si="223"/>
        <v>2</v>
      </c>
      <c r="E7162" t="s">
        <v>20</v>
      </c>
      <c r="F7162" s="3" t="s">
        <v>12</v>
      </c>
      <c r="G7162">
        <v>24</v>
      </c>
      <c r="H7162">
        <v>324</v>
      </c>
      <c r="I7162">
        <v>44</v>
      </c>
      <c r="J7162">
        <v>5</v>
      </c>
      <c r="K7162" s="3">
        <v>402.40205544233299</v>
      </c>
      <c r="L7162" s="3">
        <v>287.43003960166698</v>
      </c>
      <c r="M7162" s="7">
        <f>Sales_Table[[#This Row],[Order qty]]*Sales_Table[[#This Row],[unit price]]</f>
        <v>2012.010277211665</v>
      </c>
      <c r="N7162" s="8">
        <f>Sales_Table[[#This Row],[Revenue]]-Sales_Table[[#This Row],[unit cost]]</f>
        <v>1724.580237609998</v>
      </c>
    </row>
    <row r="7163" spans="1:14" ht="14.25" customHeight="1">
      <c r="A7163" t="s">
        <v>7176</v>
      </c>
      <c r="B7163" s="4">
        <v>43909</v>
      </c>
      <c r="C7163" s="6" t="str">
        <f t="shared" si="222"/>
        <v>Feb</v>
      </c>
      <c r="D7163" s="6" t="str">
        <f t="shared" si="223"/>
        <v>1</v>
      </c>
      <c r="E7163" t="s">
        <v>16</v>
      </c>
      <c r="F7163" s="3" t="s">
        <v>12</v>
      </c>
      <c r="G7163">
        <v>8</v>
      </c>
      <c r="H7163">
        <v>108</v>
      </c>
      <c r="I7163">
        <v>17</v>
      </c>
      <c r="J7163">
        <v>3</v>
      </c>
      <c r="K7163" s="3">
        <v>609.29333961010002</v>
      </c>
      <c r="L7163" s="3">
        <v>435.20952829292798</v>
      </c>
      <c r="M7163" s="7">
        <f>Sales_Table[[#This Row],[Order qty]]*Sales_Table[[#This Row],[unit price]]</f>
        <v>1827.8800188303001</v>
      </c>
      <c r="N7163" s="8">
        <f>Sales_Table[[#This Row],[Revenue]]-Sales_Table[[#This Row],[unit cost]]</f>
        <v>1392.6704905373722</v>
      </c>
    </row>
    <row r="7164" spans="1:14" ht="14.25" customHeight="1">
      <c r="A7164" t="s">
        <v>7177</v>
      </c>
      <c r="B7164" s="4">
        <v>43873</v>
      </c>
      <c r="C7164" s="6" t="str">
        <f t="shared" si="222"/>
        <v>Jan</v>
      </c>
      <c r="D7164" s="6" t="str">
        <f t="shared" si="223"/>
        <v>3</v>
      </c>
      <c r="E7164" t="s">
        <v>11</v>
      </c>
      <c r="F7164" s="3" t="s">
        <v>12</v>
      </c>
      <c r="G7164">
        <v>1</v>
      </c>
      <c r="H7164">
        <v>75</v>
      </c>
      <c r="I7164">
        <v>26</v>
      </c>
      <c r="J7164">
        <v>7</v>
      </c>
      <c r="K7164" s="3">
        <v>573.49662333726906</v>
      </c>
      <c r="L7164" s="3">
        <v>409.64044524090599</v>
      </c>
      <c r="M7164" s="7">
        <f>Sales_Table[[#This Row],[Order qty]]*Sales_Table[[#This Row],[unit price]]</f>
        <v>4014.4763633608836</v>
      </c>
      <c r="N7164" s="8">
        <f>Sales_Table[[#This Row],[Revenue]]-Sales_Table[[#This Row],[unit cost]]</f>
        <v>3604.8359181199776</v>
      </c>
    </row>
    <row r="7165" spans="1:14" ht="14.25" customHeight="1">
      <c r="A7165" t="s">
        <v>7178</v>
      </c>
      <c r="B7165" s="4">
        <v>43832</v>
      </c>
      <c r="C7165" s="6" t="str">
        <f t="shared" si="222"/>
        <v>Mar</v>
      </c>
      <c r="D7165" s="6" t="str">
        <f t="shared" si="223"/>
        <v>2</v>
      </c>
      <c r="E7165" t="s">
        <v>14</v>
      </c>
      <c r="F7165" s="3" t="s">
        <v>12</v>
      </c>
      <c r="G7165">
        <v>22</v>
      </c>
      <c r="H7165">
        <v>175</v>
      </c>
      <c r="I7165">
        <v>46</v>
      </c>
      <c r="J7165">
        <v>4</v>
      </c>
      <c r="K7165" s="3">
        <v>648.44286346435501</v>
      </c>
      <c r="L7165" s="3">
        <v>463.17347390311102</v>
      </c>
      <c r="M7165" s="7">
        <f>Sales_Table[[#This Row],[Order qty]]*Sales_Table[[#This Row],[unit price]]</f>
        <v>2593.7714538574201</v>
      </c>
      <c r="N7165" s="8">
        <f>Sales_Table[[#This Row],[Revenue]]-Sales_Table[[#This Row],[unit cost]]</f>
        <v>2130.5979799543093</v>
      </c>
    </row>
    <row r="7166" spans="1:14" ht="14.25" customHeight="1">
      <c r="A7166" t="s">
        <v>7179</v>
      </c>
      <c r="B7166" s="4">
        <v>43897</v>
      </c>
      <c r="C7166" s="6" t="str">
        <f t="shared" si="222"/>
        <v>Feb</v>
      </c>
      <c r="D7166" s="6" t="str">
        <f t="shared" si="223"/>
        <v>5</v>
      </c>
      <c r="E7166" t="s">
        <v>14</v>
      </c>
      <c r="F7166" s="3" t="s">
        <v>12</v>
      </c>
      <c r="G7166">
        <v>26</v>
      </c>
      <c r="H7166">
        <v>122</v>
      </c>
      <c r="I7166">
        <v>19</v>
      </c>
      <c r="J7166">
        <v>1</v>
      </c>
      <c r="K7166" s="3">
        <v>364.37336915731402</v>
      </c>
      <c r="L7166" s="3">
        <v>260.266692255225</v>
      </c>
      <c r="M7166" s="7">
        <f>Sales_Table[[#This Row],[Order qty]]*Sales_Table[[#This Row],[unit price]]</f>
        <v>364.37336915731402</v>
      </c>
      <c r="N7166" s="8">
        <f>Sales_Table[[#This Row],[Revenue]]-Sales_Table[[#This Row],[unit cost]]</f>
        <v>104.10667690208902</v>
      </c>
    </row>
    <row r="7167" spans="1:14" ht="14.25" customHeight="1">
      <c r="A7167" t="s">
        <v>7180</v>
      </c>
      <c r="B7167" s="4">
        <v>43865</v>
      </c>
      <c r="C7167" s="6" t="str">
        <f t="shared" si="222"/>
        <v>May</v>
      </c>
      <c r="D7167" s="6" t="str">
        <f t="shared" si="223"/>
        <v>3</v>
      </c>
      <c r="E7167" t="s">
        <v>11</v>
      </c>
      <c r="F7167" s="3" t="s">
        <v>12</v>
      </c>
      <c r="G7167">
        <v>15</v>
      </c>
      <c r="H7167">
        <v>252</v>
      </c>
      <c r="I7167">
        <v>44</v>
      </c>
      <c r="J7167">
        <v>6</v>
      </c>
      <c r="K7167" s="3">
        <v>360.96167385578201</v>
      </c>
      <c r="L7167" s="3">
        <v>257.829767039844</v>
      </c>
      <c r="M7167" s="7">
        <f>Sales_Table[[#This Row],[Order qty]]*Sales_Table[[#This Row],[unit price]]</f>
        <v>2165.7700431346921</v>
      </c>
      <c r="N7167" s="8">
        <f>Sales_Table[[#This Row],[Revenue]]-Sales_Table[[#This Row],[unit cost]]</f>
        <v>1907.9402760948481</v>
      </c>
    </row>
    <row r="7168" spans="1:14" ht="14.25" customHeight="1">
      <c r="A7168" t="s">
        <v>7181</v>
      </c>
      <c r="B7168" s="4">
        <v>43959</v>
      </c>
      <c r="C7168" s="6" t="str">
        <f t="shared" si="222"/>
        <v>Mar</v>
      </c>
      <c r="D7168" s="6" t="str">
        <f t="shared" si="223"/>
        <v>5</v>
      </c>
      <c r="E7168" t="s">
        <v>11</v>
      </c>
      <c r="F7168" s="3" t="s">
        <v>12</v>
      </c>
      <c r="G7168">
        <v>2</v>
      </c>
      <c r="H7168">
        <v>13</v>
      </c>
      <c r="I7168">
        <v>45</v>
      </c>
      <c r="J7168">
        <v>10</v>
      </c>
      <c r="K7168" s="3">
        <v>526.994794428349</v>
      </c>
      <c r="L7168" s="3">
        <v>376.42485316310598</v>
      </c>
      <c r="M7168" s="7">
        <f>Sales_Table[[#This Row],[Order qty]]*Sales_Table[[#This Row],[unit price]]</f>
        <v>5269.94794428349</v>
      </c>
      <c r="N7168" s="8">
        <f>Sales_Table[[#This Row],[Revenue]]-Sales_Table[[#This Row],[unit cost]]</f>
        <v>4893.5230911203844</v>
      </c>
    </row>
    <row r="7169" spans="1:14" ht="14.25" customHeight="1">
      <c r="A7169" t="s">
        <v>7182</v>
      </c>
      <c r="B7169" s="4">
        <v>43899</v>
      </c>
      <c r="C7169" s="6" t="str">
        <f t="shared" si="222"/>
        <v>May</v>
      </c>
      <c r="D7169" s="6" t="str">
        <f t="shared" si="223"/>
        <v>3</v>
      </c>
      <c r="E7169" t="s">
        <v>14</v>
      </c>
      <c r="F7169" s="3" t="s">
        <v>12</v>
      </c>
      <c r="G7169">
        <v>10</v>
      </c>
      <c r="H7169">
        <v>69</v>
      </c>
      <c r="I7169">
        <v>22</v>
      </c>
      <c r="J7169">
        <v>7</v>
      </c>
      <c r="K7169" s="3">
        <v>281.68882870674099</v>
      </c>
      <c r="L7169" s="3">
        <v>201.20630621910101</v>
      </c>
      <c r="M7169" s="7">
        <f>Sales_Table[[#This Row],[Order qty]]*Sales_Table[[#This Row],[unit price]]</f>
        <v>1971.8218009471871</v>
      </c>
      <c r="N7169" s="8">
        <f>Sales_Table[[#This Row],[Revenue]]-Sales_Table[[#This Row],[unit cost]]</f>
        <v>1770.6154947280861</v>
      </c>
    </row>
    <row r="7170" spans="1:14" ht="14.25" customHeight="1">
      <c r="A7170" t="s">
        <v>7183</v>
      </c>
      <c r="B7170" s="4">
        <v>43971</v>
      </c>
      <c r="C7170" s="6" t="str">
        <f t="shared" ref="C7170:C7233" si="224">TEXT(B7171,"mmm")</f>
        <v>Mar</v>
      </c>
      <c r="D7170" s="6" t="str">
        <f t="shared" ref="D7170:D7233" si="225">TEXT(B7172, "m")</f>
        <v>4</v>
      </c>
      <c r="E7170" t="s">
        <v>11</v>
      </c>
      <c r="F7170" s="3" t="s">
        <v>12</v>
      </c>
      <c r="G7170">
        <v>16</v>
      </c>
      <c r="H7170">
        <v>300</v>
      </c>
      <c r="I7170">
        <v>45</v>
      </c>
      <c r="J7170">
        <v>4</v>
      </c>
      <c r="K7170" s="3">
        <v>603.66403788328205</v>
      </c>
      <c r="L7170" s="3">
        <v>431.18859848805801</v>
      </c>
      <c r="M7170" s="7">
        <f>Sales_Table[[#This Row],[Order qty]]*Sales_Table[[#This Row],[unit price]]</f>
        <v>2414.6561515331282</v>
      </c>
      <c r="N7170" s="8">
        <f>Sales_Table[[#This Row],[Revenue]]-Sales_Table[[#This Row],[unit cost]]</f>
        <v>1983.4675530450702</v>
      </c>
    </row>
    <row r="7171" spans="1:14" ht="14.25" customHeight="1">
      <c r="A7171" t="s">
        <v>7184</v>
      </c>
      <c r="B7171" s="4">
        <v>43918</v>
      </c>
      <c r="C7171" s="6" t="str">
        <f t="shared" si="224"/>
        <v>Apr</v>
      </c>
      <c r="D7171" s="6" t="str">
        <f t="shared" si="225"/>
        <v>5</v>
      </c>
      <c r="E7171" t="s">
        <v>14</v>
      </c>
      <c r="F7171" s="3" t="s">
        <v>12</v>
      </c>
      <c r="G7171">
        <v>7</v>
      </c>
      <c r="H7171">
        <v>222</v>
      </c>
      <c r="I7171">
        <v>22</v>
      </c>
      <c r="J7171">
        <v>6</v>
      </c>
      <c r="K7171" s="3">
        <v>347.25397431850399</v>
      </c>
      <c r="L7171" s="3">
        <v>248.038553084646</v>
      </c>
      <c r="M7171" s="7">
        <f>Sales_Table[[#This Row],[Order qty]]*Sales_Table[[#This Row],[unit price]]</f>
        <v>2083.5238459110242</v>
      </c>
      <c r="N7171" s="8">
        <f>Sales_Table[[#This Row],[Revenue]]-Sales_Table[[#This Row],[unit cost]]</f>
        <v>1835.4852928263781</v>
      </c>
    </row>
    <row r="7172" spans="1:14" ht="14.25" customHeight="1">
      <c r="A7172" t="s">
        <v>7185</v>
      </c>
      <c r="B7172" s="4">
        <v>43923</v>
      </c>
      <c r="C7172" s="6" t="str">
        <f t="shared" si="224"/>
        <v>May</v>
      </c>
      <c r="D7172" s="6" t="str">
        <f t="shared" si="225"/>
        <v>2</v>
      </c>
      <c r="E7172" t="s">
        <v>11</v>
      </c>
      <c r="F7172" s="3" t="s">
        <v>12</v>
      </c>
      <c r="G7172">
        <v>12</v>
      </c>
      <c r="H7172">
        <v>152</v>
      </c>
      <c r="I7172">
        <v>9</v>
      </c>
      <c r="J7172">
        <v>5</v>
      </c>
      <c r="K7172" s="3">
        <v>584.87497311830498</v>
      </c>
      <c r="L7172" s="3">
        <v>417.76783794164697</v>
      </c>
      <c r="M7172" s="7">
        <f>Sales_Table[[#This Row],[Order qty]]*Sales_Table[[#This Row],[unit price]]</f>
        <v>2924.3748655915251</v>
      </c>
      <c r="N7172" s="8">
        <f>Sales_Table[[#This Row],[Revenue]]-Sales_Table[[#This Row],[unit cost]]</f>
        <v>2506.6070276498781</v>
      </c>
    </row>
    <row r="7173" spans="1:14" ht="14.25" customHeight="1">
      <c r="A7173" t="s">
        <v>7186</v>
      </c>
      <c r="B7173" s="4">
        <v>43977</v>
      </c>
      <c r="C7173" s="6" t="str">
        <f t="shared" si="224"/>
        <v>Feb</v>
      </c>
      <c r="D7173" s="6" t="str">
        <f t="shared" si="225"/>
        <v>3</v>
      </c>
      <c r="E7173" t="s">
        <v>20</v>
      </c>
      <c r="F7173" s="3" t="s">
        <v>12</v>
      </c>
      <c r="G7173">
        <v>1</v>
      </c>
      <c r="H7173">
        <v>339</v>
      </c>
      <c r="I7173">
        <v>32</v>
      </c>
      <c r="J7173">
        <v>3</v>
      </c>
      <c r="K7173" s="3">
        <v>183.027052402496</v>
      </c>
      <c r="L7173" s="3">
        <v>130.733608858926</v>
      </c>
      <c r="M7173" s="7">
        <f>Sales_Table[[#This Row],[Order qty]]*Sales_Table[[#This Row],[unit price]]</f>
        <v>549.08115720748799</v>
      </c>
      <c r="N7173" s="8">
        <f>Sales_Table[[#This Row],[Revenue]]-Sales_Table[[#This Row],[unit cost]]</f>
        <v>418.34754834856199</v>
      </c>
    </row>
    <row r="7174" spans="1:14" ht="14.25" customHeight="1">
      <c r="A7174" t="s">
        <v>7187</v>
      </c>
      <c r="B7174" s="4">
        <v>43865</v>
      </c>
      <c r="C7174" s="6" t="str">
        <f t="shared" si="224"/>
        <v>Mar</v>
      </c>
      <c r="D7174" s="6" t="str">
        <f t="shared" si="225"/>
        <v>1</v>
      </c>
      <c r="E7174" t="s">
        <v>14</v>
      </c>
      <c r="F7174" s="3" t="s">
        <v>12</v>
      </c>
      <c r="G7174">
        <v>9</v>
      </c>
      <c r="H7174">
        <v>94</v>
      </c>
      <c r="I7174">
        <v>41</v>
      </c>
      <c r="J7174">
        <v>1</v>
      </c>
      <c r="K7174" s="3">
        <v>298.96308749914198</v>
      </c>
      <c r="L7174" s="3">
        <v>213.545062499387</v>
      </c>
      <c r="M7174" s="7">
        <f>Sales_Table[[#This Row],[Order qty]]*Sales_Table[[#This Row],[unit price]]</f>
        <v>298.96308749914198</v>
      </c>
      <c r="N7174" s="8">
        <f>Sales_Table[[#This Row],[Revenue]]-Sales_Table[[#This Row],[unit cost]]</f>
        <v>85.418024999754977</v>
      </c>
    </row>
    <row r="7175" spans="1:14" ht="14.25" customHeight="1">
      <c r="A7175" t="s">
        <v>7188</v>
      </c>
      <c r="B7175" s="4">
        <v>43896</v>
      </c>
      <c r="C7175" s="6" t="str">
        <f t="shared" si="224"/>
        <v>Jan</v>
      </c>
      <c r="D7175" s="6" t="str">
        <f t="shared" si="225"/>
        <v>5</v>
      </c>
      <c r="E7175" t="s">
        <v>11</v>
      </c>
      <c r="F7175" s="3" t="s">
        <v>12</v>
      </c>
      <c r="G7175">
        <v>2</v>
      </c>
      <c r="H7175">
        <v>224</v>
      </c>
      <c r="I7175">
        <v>16</v>
      </c>
      <c r="J7175">
        <v>5</v>
      </c>
      <c r="K7175" s="3">
        <v>182.66566336154901</v>
      </c>
      <c r="L7175" s="3">
        <v>130.47547382967801</v>
      </c>
      <c r="M7175" s="7">
        <f>Sales_Table[[#This Row],[Order qty]]*Sales_Table[[#This Row],[unit price]]</f>
        <v>913.32831680774507</v>
      </c>
      <c r="N7175" s="8">
        <f>Sales_Table[[#This Row],[Revenue]]-Sales_Table[[#This Row],[unit cost]]</f>
        <v>782.85284297806709</v>
      </c>
    </row>
    <row r="7176" spans="1:14" ht="14.25" customHeight="1">
      <c r="A7176" t="s">
        <v>7189</v>
      </c>
      <c r="B7176" s="4">
        <v>43837</v>
      </c>
      <c r="C7176" s="6" t="str">
        <f t="shared" si="224"/>
        <v>May</v>
      </c>
      <c r="D7176" s="6" t="str">
        <f t="shared" si="225"/>
        <v>4</v>
      </c>
      <c r="E7176" t="s">
        <v>11</v>
      </c>
      <c r="F7176" s="3" t="s">
        <v>12</v>
      </c>
      <c r="G7176">
        <v>3</v>
      </c>
      <c r="H7176">
        <v>257</v>
      </c>
      <c r="I7176">
        <v>2</v>
      </c>
      <c r="J7176">
        <v>3</v>
      </c>
      <c r="K7176" s="3">
        <v>431.96339231729502</v>
      </c>
      <c r="L7176" s="3">
        <v>308.54528022663902</v>
      </c>
      <c r="M7176" s="7">
        <f>Sales_Table[[#This Row],[Order qty]]*Sales_Table[[#This Row],[unit price]]</f>
        <v>1295.890176951885</v>
      </c>
      <c r="N7176" s="8">
        <f>Sales_Table[[#This Row],[Revenue]]-Sales_Table[[#This Row],[unit cost]]</f>
        <v>987.34489672524592</v>
      </c>
    </row>
    <row r="7177" spans="1:14" ht="14.25" customHeight="1">
      <c r="A7177" t="s">
        <v>7190</v>
      </c>
      <c r="B7177" s="4">
        <v>43973</v>
      </c>
      <c r="C7177" s="6" t="str">
        <f t="shared" si="224"/>
        <v>Apr</v>
      </c>
      <c r="D7177" s="6" t="str">
        <f t="shared" si="225"/>
        <v>5</v>
      </c>
      <c r="E7177" t="s">
        <v>14</v>
      </c>
      <c r="F7177" s="3" t="s">
        <v>12</v>
      </c>
      <c r="G7177">
        <v>24</v>
      </c>
      <c r="H7177">
        <v>149</v>
      </c>
      <c r="I7177">
        <v>47</v>
      </c>
      <c r="J7177">
        <v>2</v>
      </c>
      <c r="K7177" s="3">
        <v>202.04133582115199</v>
      </c>
      <c r="L7177" s="3">
        <v>144.315239872251</v>
      </c>
      <c r="M7177" s="7">
        <f>Sales_Table[[#This Row],[Order qty]]*Sales_Table[[#This Row],[unit price]]</f>
        <v>404.08267164230398</v>
      </c>
      <c r="N7177" s="8">
        <f>Sales_Table[[#This Row],[Revenue]]-Sales_Table[[#This Row],[unit cost]]</f>
        <v>259.76743177005301</v>
      </c>
    </row>
    <row r="7178" spans="1:14" ht="14.25" customHeight="1">
      <c r="A7178" t="s">
        <v>7191</v>
      </c>
      <c r="B7178" s="4">
        <v>43939</v>
      </c>
      <c r="C7178" s="6" t="str">
        <f t="shared" si="224"/>
        <v>May</v>
      </c>
      <c r="D7178" s="6" t="str">
        <f t="shared" si="225"/>
        <v>4</v>
      </c>
      <c r="E7178" t="s">
        <v>16</v>
      </c>
      <c r="F7178" s="3" t="s">
        <v>12</v>
      </c>
      <c r="G7178">
        <v>15</v>
      </c>
      <c r="H7178">
        <v>13</v>
      </c>
      <c r="I7178">
        <v>25</v>
      </c>
      <c r="J7178">
        <v>5</v>
      </c>
      <c r="K7178" s="3">
        <v>183.33161419630099</v>
      </c>
      <c r="L7178" s="3">
        <v>130.95115299735801</v>
      </c>
      <c r="M7178" s="7">
        <f>Sales_Table[[#This Row],[Order qty]]*Sales_Table[[#This Row],[unit price]]</f>
        <v>916.65807098150492</v>
      </c>
      <c r="N7178" s="8">
        <f>Sales_Table[[#This Row],[Revenue]]-Sales_Table[[#This Row],[unit cost]]</f>
        <v>785.70691798414691</v>
      </c>
    </row>
    <row r="7179" spans="1:14" ht="14.25" customHeight="1">
      <c r="A7179" t="s">
        <v>7192</v>
      </c>
      <c r="B7179" s="4">
        <v>43977</v>
      </c>
      <c r="C7179" s="6" t="str">
        <f t="shared" si="224"/>
        <v>Apr</v>
      </c>
      <c r="D7179" s="6" t="str">
        <f t="shared" si="225"/>
        <v>4</v>
      </c>
      <c r="E7179" t="s">
        <v>11</v>
      </c>
      <c r="F7179" s="3" t="s">
        <v>12</v>
      </c>
      <c r="G7179">
        <v>6</v>
      </c>
      <c r="H7179">
        <v>307</v>
      </c>
      <c r="I7179">
        <v>31</v>
      </c>
      <c r="J7179">
        <v>5</v>
      </c>
      <c r="K7179" s="3">
        <v>329.57595241069799</v>
      </c>
      <c r="L7179" s="3">
        <v>235.41139457906999</v>
      </c>
      <c r="M7179" s="7">
        <f>Sales_Table[[#This Row],[Order qty]]*Sales_Table[[#This Row],[unit price]]</f>
        <v>1647.8797620534899</v>
      </c>
      <c r="N7179" s="8">
        <f>Sales_Table[[#This Row],[Revenue]]-Sales_Table[[#This Row],[unit cost]]</f>
        <v>1412.4683674744199</v>
      </c>
    </row>
    <row r="7180" spans="1:14" ht="14.25" customHeight="1">
      <c r="A7180" t="s">
        <v>7193</v>
      </c>
      <c r="B7180" s="4">
        <v>43932</v>
      </c>
      <c r="C7180" s="6" t="str">
        <f t="shared" si="224"/>
        <v>Apr</v>
      </c>
      <c r="D7180" s="6" t="str">
        <f t="shared" si="225"/>
        <v>1</v>
      </c>
      <c r="E7180" t="s">
        <v>16</v>
      </c>
      <c r="F7180" s="3" t="s">
        <v>12</v>
      </c>
      <c r="G7180">
        <v>16</v>
      </c>
      <c r="H7180">
        <v>204</v>
      </c>
      <c r="I7180">
        <v>12</v>
      </c>
      <c r="J7180">
        <v>3</v>
      </c>
      <c r="K7180" s="3">
        <v>215.434917747974</v>
      </c>
      <c r="L7180" s="3">
        <v>153.88208410569601</v>
      </c>
      <c r="M7180" s="7">
        <f>Sales_Table[[#This Row],[Order qty]]*Sales_Table[[#This Row],[unit price]]</f>
        <v>646.30475324392205</v>
      </c>
      <c r="N7180" s="8">
        <f>Sales_Table[[#This Row],[Revenue]]-Sales_Table[[#This Row],[unit cost]]</f>
        <v>492.42266913822607</v>
      </c>
    </row>
    <row r="7181" spans="1:14" ht="14.25" customHeight="1">
      <c r="A7181" t="s">
        <v>7194</v>
      </c>
      <c r="B7181" s="4">
        <v>43926</v>
      </c>
      <c r="C7181" s="6" t="str">
        <f t="shared" si="224"/>
        <v>Jan</v>
      </c>
      <c r="D7181" s="6" t="str">
        <f t="shared" si="225"/>
        <v>1</v>
      </c>
      <c r="E7181" t="s">
        <v>11</v>
      </c>
      <c r="F7181" s="3" t="s">
        <v>12</v>
      </c>
      <c r="G7181">
        <v>1</v>
      </c>
      <c r="H7181">
        <v>171</v>
      </c>
      <c r="I7181">
        <v>2</v>
      </c>
      <c r="J7181">
        <v>8</v>
      </c>
      <c r="K7181" s="3">
        <v>304.269581794739</v>
      </c>
      <c r="L7181" s="3">
        <v>217.33541556767099</v>
      </c>
      <c r="M7181" s="7">
        <f>Sales_Table[[#This Row],[Order qty]]*Sales_Table[[#This Row],[unit price]]</f>
        <v>2434.156654357912</v>
      </c>
      <c r="N7181" s="8">
        <f>Sales_Table[[#This Row],[Revenue]]-Sales_Table[[#This Row],[unit cost]]</f>
        <v>2216.8212387902408</v>
      </c>
    </row>
    <row r="7182" spans="1:14" ht="14.25" customHeight="1">
      <c r="A7182" t="s">
        <v>7195</v>
      </c>
      <c r="B7182" s="4">
        <v>43861</v>
      </c>
      <c r="C7182" s="6" t="str">
        <f t="shared" si="224"/>
        <v>Jan</v>
      </c>
      <c r="D7182" s="6" t="str">
        <f t="shared" si="225"/>
        <v>5</v>
      </c>
      <c r="E7182" t="s">
        <v>14</v>
      </c>
      <c r="F7182" s="3" t="s">
        <v>12</v>
      </c>
      <c r="G7182">
        <v>19</v>
      </c>
      <c r="H7182">
        <v>86</v>
      </c>
      <c r="I7182">
        <v>32</v>
      </c>
      <c r="J7182">
        <v>10</v>
      </c>
      <c r="K7182" s="3">
        <v>641.96840947866394</v>
      </c>
      <c r="L7182" s="3">
        <v>458.54886391333201</v>
      </c>
      <c r="M7182" s="7">
        <f>Sales_Table[[#This Row],[Order qty]]*Sales_Table[[#This Row],[unit price]]</f>
        <v>6419.6840947866394</v>
      </c>
      <c r="N7182" s="8">
        <f>Sales_Table[[#This Row],[Revenue]]-Sales_Table[[#This Row],[unit cost]]</f>
        <v>5961.1352308733076</v>
      </c>
    </row>
    <row r="7183" spans="1:14" ht="14.25" customHeight="1">
      <c r="A7183" t="s">
        <v>7196</v>
      </c>
      <c r="B7183" s="4">
        <v>43841</v>
      </c>
      <c r="C7183" s="6" t="str">
        <f t="shared" si="224"/>
        <v>May</v>
      </c>
      <c r="D7183" s="6" t="str">
        <f t="shared" si="225"/>
        <v>4</v>
      </c>
      <c r="E7183" t="s">
        <v>11</v>
      </c>
      <c r="F7183" s="3" t="s">
        <v>12</v>
      </c>
      <c r="G7183">
        <v>17</v>
      </c>
      <c r="H7183">
        <v>140</v>
      </c>
      <c r="I7183">
        <v>30</v>
      </c>
      <c r="J7183">
        <v>7</v>
      </c>
      <c r="K7183" s="3">
        <v>289.95096695423098</v>
      </c>
      <c r="L7183" s="3">
        <v>207.107833538737</v>
      </c>
      <c r="M7183" s="7">
        <f>Sales_Table[[#This Row],[Order qty]]*Sales_Table[[#This Row],[unit price]]</f>
        <v>2029.6567686796168</v>
      </c>
      <c r="N7183" s="8">
        <f>Sales_Table[[#This Row],[Revenue]]-Sales_Table[[#This Row],[unit cost]]</f>
        <v>1822.5489351408798</v>
      </c>
    </row>
    <row r="7184" spans="1:14" ht="14.25" customHeight="1">
      <c r="A7184" t="s">
        <v>7197</v>
      </c>
      <c r="B7184" s="4">
        <v>43964</v>
      </c>
      <c r="C7184" s="6" t="str">
        <f t="shared" si="224"/>
        <v>Apr</v>
      </c>
      <c r="D7184" s="6" t="str">
        <f t="shared" si="225"/>
        <v>2</v>
      </c>
      <c r="E7184" t="s">
        <v>16</v>
      </c>
      <c r="F7184" s="3" t="s">
        <v>12</v>
      </c>
      <c r="G7184">
        <v>1</v>
      </c>
      <c r="H7184">
        <v>282</v>
      </c>
      <c r="I7184">
        <v>14</v>
      </c>
      <c r="J7184">
        <v>8</v>
      </c>
      <c r="K7184" s="3">
        <v>458.70367294549902</v>
      </c>
      <c r="L7184" s="3">
        <v>327.64548067535702</v>
      </c>
      <c r="M7184" s="7">
        <f>Sales_Table[[#This Row],[Order qty]]*Sales_Table[[#This Row],[unit price]]</f>
        <v>3669.6293835639922</v>
      </c>
      <c r="N7184" s="8">
        <f>Sales_Table[[#This Row],[Revenue]]-Sales_Table[[#This Row],[unit cost]]</f>
        <v>3341.9839028886354</v>
      </c>
    </row>
    <row r="7185" spans="1:14" ht="14.25" customHeight="1">
      <c r="A7185" t="s">
        <v>7198</v>
      </c>
      <c r="B7185" s="4">
        <v>43930</v>
      </c>
      <c r="C7185" s="6" t="str">
        <f t="shared" si="224"/>
        <v>Feb</v>
      </c>
      <c r="D7185" s="6" t="str">
        <f t="shared" si="225"/>
        <v>5</v>
      </c>
      <c r="E7185" t="s">
        <v>11</v>
      </c>
      <c r="F7185" s="3" t="s">
        <v>12</v>
      </c>
      <c r="G7185">
        <v>24</v>
      </c>
      <c r="H7185">
        <v>202</v>
      </c>
      <c r="I7185">
        <v>8</v>
      </c>
      <c r="J7185">
        <v>3</v>
      </c>
      <c r="K7185" s="3">
        <v>328.53191971778898</v>
      </c>
      <c r="L7185" s="3">
        <v>234.665656941278</v>
      </c>
      <c r="M7185" s="7">
        <f>Sales_Table[[#This Row],[Order qty]]*Sales_Table[[#This Row],[unit price]]</f>
        <v>985.595759153367</v>
      </c>
      <c r="N7185" s="8">
        <f>Sales_Table[[#This Row],[Revenue]]-Sales_Table[[#This Row],[unit cost]]</f>
        <v>750.93010221208897</v>
      </c>
    </row>
    <row r="7186" spans="1:14" ht="14.25" customHeight="1">
      <c r="A7186" t="s">
        <v>7199</v>
      </c>
      <c r="B7186" s="4">
        <v>43889</v>
      </c>
      <c r="C7186" s="6" t="str">
        <f t="shared" si="224"/>
        <v>May</v>
      </c>
      <c r="D7186" s="6" t="str">
        <f t="shared" si="225"/>
        <v>1</v>
      </c>
      <c r="E7186" t="s">
        <v>20</v>
      </c>
      <c r="F7186" s="3" t="s">
        <v>12</v>
      </c>
      <c r="G7186">
        <v>20</v>
      </c>
      <c r="H7186">
        <v>20</v>
      </c>
      <c r="I7186">
        <v>36</v>
      </c>
      <c r="J7186">
        <v>3</v>
      </c>
      <c r="K7186" s="3">
        <v>436.22558516264002</v>
      </c>
      <c r="L7186" s="3">
        <v>311.58970368759998</v>
      </c>
      <c r="M7186" s="7">
        <f>Sales_Table[[#This Row],[Order qty]]*Sales_Table[[#This Row],[unit price]]</f>
        <v>1308.67675548792</v>
      </c>
      <c r="N7186" s="8">
        <f>Sales_Table[[#This Row],[Revenue]]-Sales_Table[[#This Row],[unit cost]]</f>
        <v>997.08705180032007</v>
      </c>
    </row>
    <row r="7187" spans="1:14" ht="14.25" customHeight="1">
      <c r="A7187" t="s">
        <v>7200</v>
      </c>
      <c r="B7187" s="4">
        <v>43980</v>
      </c>
      <c r="C7187" s="6" t="str">
        <f t="shared" si="224"/>
        <v>Jan</v>
      </c>
      <c r="D7187" s="6" t="str">
        <f t="shared" si="225"/>
        <v>4</v>
      </c>
      <c r="E7187" t="s">
        <v>20</v>
      </c>
      <c r="F7187" s="3" t="s">
        <v>12</v>
      </c>
      <c r="G7187">
        <v>21</v>
      </c>
      <c r="H7187">
        <v>341</v>
      </c>
      <c r="I7187">
        <v>10</v>
      </c>
      <c r="J7187">
        <v>4</v>
      </c>
      <c r="K7187" s="3">
        <v>429.296871542931</v>
      </c>
      <c r="L7187" s="3">
        <v>306.64062253066498</v>
      </c>
      <c r="M7187" s="7">
        <f>Sales_Table[[#This Row],[Order qty]]*Sales_Table[[#This Row],[unit price]]</f>
        <v>1717.187486171724</v>
      </c>
      <c r="N7187" s="8">
        <f>Sales_Table[[#This Row],[Revenue]]-Sales_Table[[#This Row],[unit cost]]</f>
        <v>1410.546863641059</v>
      </c>
    </row>
    <row r="7188" spans="1:14" ht="14.25" customHeight="1">
      <c r="A7188" t="s">
        <v>7201</v>
      </c>
      <c r="B7188" s="4">
        <v>43835</v>
      </c>
      <c r="C7188" s="6" t="str">
        <f t="shared" si="224"/>
        <v>Apr</v>
      </c>
      <c r="D7188" s="6" t="str">
        <f t="shared" si="225"/>
        <v>3</v>
      </c>
      <c r="E7188" t="s">
        <v>20</v>
      </c>
      <c r="F7188" s="3" t="s">
        <v>12</v>
      </c>
      <c r="G7188">
        <v>2</v>
      </c>
      <c r="H7188">
        <v>121</v>
      </c>
      <c r="I7188">
        <v>22</v>
      </c>
      <c r="J7188">
        <v>2</v>
      </c>
      <c r="K7188" s="3">
        <v>597.56366425752606</v>
      </c>
      <c r="L7188" s="3">
        <v>426.83118875537599</v>
      </c>
      <c r="M7188" s="7">
        <f>Sales_Table[[#This Row],[Order qty]]*Sales_Table[[#This Row],[unit price]]</f>
        <v>1195.1273285150521</v>
      </c>
      <c r="N7188" s="8">
        <f>Sales_Table[[#This Row],[Revenue]]-Sales_Table[[#This Row],[unit cost]]</f>
        <v>768.29613975967618</v>
      </c>
    </row>
    <row r="7189" spans="1:14" ht="14.25" customHeight="1">
      <c r="A7189" t="s">
        <v>7202</v>
      </c>
      <c r="B7189" s="4">
        <v>43950</v>
      </c>
      <c r="C7189" s="6" t="str">
        <f t="shared" si="224"/>
        <v>Mar</v>
      </c>
      <c r="D7189" s="6" t="str">
        <f t="shared" si="225"/>
        <v>1</v>
      </c>
      <c r="E7189" t="s">
        <v>14</v>
      </c>
      <c r="F7189" s="3" t="s">
        <v>12</v>
      </c>
      <c r="G7189">
        <v>10</v>
      </c>
      <c r="H7189">
        <v>184</v>
      </c>
      <c r="I7189">
        <v>13</v>
      </c>
      <c r="J7189">
        <v>7</v>
      </c>
      <c r="K7189" s="3">
        <v>370.50883054733299</v>
      </c>
      <c r="L7189" s="3">
        <v>264.64916467666598</v>
      </c>
      <c r="M7189" s="7">
        <f>Sales_Table[[#This Row],[Order qty]]*Sales_Table[[#This Row],[unit price]]</f>
        <v>2593.5618138313312</v>
      </c>
      <c r="N7189" s="8">
        <f>Sales_Table[[#This Row],[Revenue]]-Sales_Table[[#This Row],[unit cost]]</f>
        <v>2328.9126491546654</v>
      </c>
    </row>
    <row r="7190" spans="1:14" ht="14.25" customHeight="1">
      <c r="A7190" t="s">
        <v>7203</v>
      </c>
      <c r="B7190" s="4">
        <v>43911</v>
      </c>
      <c r="C7190" s="6" t="str">
        <f t="shared" si="224"/>
        <v>Jan</v>
      </c>
      <c r="D7190" s="6" t="str">
        <f t="shared" si="225"/>
        <v>4</v>
      </c>
      <c r="E7190" t="s">
        <v>14</v>
      </c>
      <c r="F7190" s="3" t="s">
        <v>12</v>
      </c>
      <c r="G7190">
        <v>21</v>
      </c>
      <c r="H7190">
        <v>201</v>
      </c>
      <c r="I7190">
        <v>33</v>
      </c>
      <c r="J7190">
        <v>2</v>
      </c>
      <c r="K7190" s="3">
        <v>562.87419837713196</v>
      </c>
      <c r="L7190" s="3">
        <v>402.05299884080898</v>
      </c>
      <c r="M7190" s="7">
        <f>Sales_Table[[#This Row],[Order qty]]*Sales_Table[[#This Row],[unit price]]</f>
        <v>1125.7483967542639</v>
      </c>
      <c r="N7190" s="8">
        <f>Sales_Table[[#This Row],[Revenue]]-Sales_Table[[#This Row],[unit cost]]</f>
        <v>723.69539791345494</v>
      </c>
    </row>
    <row r="7191" spans="1:14" ht="14.25" customHeight="1">
      <c r="A7191" t="s">
        <v>7204</v>
      </c>
      <c r="B7191" s="4">
        <v>43859</v>
      </c>
      <c r="C7191" s="6" t="str">
        <f t="shared" si="224"/>
        <v>Apr</v>
      </c>
      <c r="D7191" s="6" t="str">
        <f t="shared" si="225"/>
        <v>5</v>
      </c>
      <c r="E7191" t="s">
        <v>11</v>
      </c>
      <c r="F7191" s="3" t="s">
        <v>12</v>
      </c>
      <c r="G7191">
        <v>14</v>
      </c>
      <c r="H7191">
        <v>243</v>
      </c>
      <c r="I7191">
        <v>41</v>
      </c>
      <c r="J7191">
        <v>4</v>
      </c>
      <c r="K7191" s="3">
        <v>418.86299479007698</v>
      </c>
      <c r="L7191" s="3">
        <v>299.18785342148402</v>
      </c>
      <c r="M7191" s="7">
        <f>Sales_Table[[#This Row],[Order qty]]*Sales_Table[[#This Row],[unit price]]</f>
        <v>1675.4519791603079</v>
      </c>
      <c r="N7191" s="8">
        <f>Sales_Table[[#This Row],[Revenue]]-Sales_Table[[#This Row],[unit cost]]</f>
        <v>1376.2641257388239</v>
      </c>
    </row>
    <row r="7192" spans="1:14" ht="14.25" customHeight="1">
      <c r="A7192" t="s">
        <v>7205</v>
      </c>
      <c r="B7192" s="4">
        <v>43944</v>
      </c>
      <c r="C7192" s="6" t="str">
        <f t="shared" si="224"/>
        <v>May</v>
      </c>
      <c r="D7192" s="6" t="str">
        <f t="shared" si="225"/>
        <v>3</v>
      </c>
      <c r="E7192" t="s">
        <v>14</v>
      </c>
      <c r="F7192" s="3" t="s">
        <v>12</v>
      </c>
      <c r="G7192">
        <v>8</v>
      </c>
      <c r="H7192">
        <v>279</v>
      </c>
      <c r="I7192">
        <v>13</v>
      </c>
      <c r="J7192">
        <v>10</v>
      </c>
      <c r="K7192" s="3">
        <v>647.57940584421203</v>
      </c>
      <c r="L7192" s="3">
        <v>462.55671846015099</v>
      </c>
      <c r="M7192" s="7">
        <f>Sales_Table[[#This Row],[Order qty]]*Sales_Table[[#This Row],[unit price]]</f>
        <v>6475.7940584421203</v>
      </c>
      <c r="N7192" s="8">
        <f>Sales_Table[[#This Row],[Revenue]]-Sales_Table[[#This Row],[unit cost]]</f>
        <v>6013.2373399819689</v>
      </c>
    </row>
    <row r="7193" spans="1:14" ht="14.25" customHeight="1">
      <c r="A7193" t="s">
        <v>7206</v>
      </c>
      <c r="B7193" s="4">
        <v>43972</v>
      </c>
      <c r="C7193" s="6" t="str">
        <f t="shared" si="224"/>
        <v>Mar</v>
      </c>
      <c r="D7193" s="6" t="str">
        <f t="shared" si="225"/>
        <v>3</v>
      </c>
      <c r="E7193" t="s">
        <v>11</v>
      </c>
      <c r="F7193" s="3" t="s">
        <v>12</v>
      </c>
      <c r="G7193">
        <v>13</v>
      </c>
      <c r="H7193">
        <v>207</v>
      </c>
      <c r="I7193">
        <v>36</v>
      </c>
      <c r="J7193">
        <v>6</v>
      </c>
      <c r="K7193" s="3">
        <v>289.56927180290199</v>
      </c>
      <c r="L7193" s="3">
        <v>206.83519414493</v>
      </c>
      <c r="M7193" s="7">
        <f>Sales_Table[[#This Row],[Order qty]]*Sales_Table[[#This Row],[unit price]]</f>
        <v>1737.415630817412</v>
      </c>
      <c r="N7193" s="8">
        <f>Sales_Table[[#This Row],[Revenue]]-Sales_Table[[#This Row],[unit cost]]</f>
        <v>1530.5804366724819</v>
      </c>
    </row>
    <row r="7194" spans="1:14" ht="14.25" customHeight="1">
      <c r="A7194" t="s">
        <v>7207</v>
      </c>
      <c r="B7194" s="4">
        <v>43901</v>
      </c>
      <c r="C7194" s="6" t="str">
        <f t="shared" si="224"/>
        <v>Mar</v>
      </c>
      <c r="D7194" s="6" t="str">
        <f t="shared" si="225"/>
        <v>3</v>
      </c>
      <c r="E7194" t="s">
        <v>14</v>
      </c>
      <c r="F7194" s="3" t="s">
        <v>12</v>
      </c>
      <c r="G7194">
        <v>6</v>
      </c>
      <c r="H7194">
        <v>198</v>
      </c>
      <c r="I7194">
        <v>40</v>
      </c>
      <c r="J7194">
        <v>6</v>
      </c>
      <c r="K7194" s="3">
        <v>222.61987656354901</v>
      </c>
      <c r="L7194" s="3">
        <v>159.01419754539199</v>
      </c>
      <c r="M7194" s="7">
        <f>Sales_Table[[#This Row],[Order qty]]*Sales_Table[[#This Row],[unit price]]</f>
        <v>1335.719259381294</v>
      </c>
      <c r="N7194" s="8">
        <f>Sales_Table[[#This Row],[Revenue]]-Sales_Table[[#This Row],[unit cost]]</f>
        <v>1176.7050618359021</v>
      </c>
    </row>
    <row r="7195" spans="1:14" ht="14.25" customHeight="1">
      <c r="A7195" t="s">
        <v>7208</v>
      </c>
      <c r="B7195" s="4">
        <v>43911</v>
      </c>
      <c r="C7195" s="6" t="str">
        <f t="shared" si="224"/>
        <v>Mar</v>
      </c>
      <c r="D7195" s="6" t="str">
        <f t="shared" si="225"/>
        <v>3</v>
      </c>
      <c r="E7195" t="s">
        <v>20</v>
      </c>
      <c r="F7195" s="3" t="s">
        <v>12</v>
      </c>
      <c r="G7195">
        <v>5</v>
      </c>
      <c r="H7195">
        <v>143</v>
      </c>
      <c r="I7195">
        <v>43</v>
      </c>
      <c r="J7195">
        <v>6</v>
      </c>
      <c r="K7195" s="3">
        <v>308.09495437145199</v>
      </c>
      <c r="L7195" s="3">
        <v>220.06782455103701</v>
      </c>
      <c r="M7195" s="7">
        <f>Sales_Table[[#This Row],[Order qty]]*Sales_Table[[#This Row],[unit price]]</f>
        <v>1848.5697262287119</v>
      </c>
      <c r="N7195" s="8">
        <f>Sales_Table[[#This Row],[Revenue]]-Sales_Table[[#This Row],[unit cost]]</f>
        <v>1628.5019016776751</v>
      </c>
    </row>
    <row r="7196" spans="1:14" ht="14.25" customHeight="1">
      <c r="A7196" t="s">
        <v>7209</v>
      </c>
      <c r="B7196" s="4">
        <v>43910</v>
      </c>
      <c r="C7196" s="6" t="str">
        <f t="shared" si="224"/>
        <v>Mar</v>
      </c>
      <c r="D7196" s="6" t="str">
        <f t="shared" si="225"/>
        <v>4</v>
      </c>
      <c r="E7196" t="s">
        <v>16</v>
      </c>
      <c r="F7196" s="3" t="s">
        <v>12</v>
      </c>
      <c r="G7196">
        <v>21</v>
      </c>
      <c r="H7196">
        <v>256</v>
      </c>
      <c r="I7196">
        <v>42</v>
      </c>
      <c r="J7196">
        <v>1</v>
      </c>
      <c r="K7196" s="3">
        <v>491.72654467821098</v>
      </c>
      <c r="L7196" s="3">
        <v>351.23324619872199</v>
      </c>
      <c r="M7196" s="7">
        <f>Sales_Table[[#This Row],[Order qty]]*Sales_Table[[#This Row],[unit price]]</f>
        <v>491.72654467821098</v>
      </c>
      <c r="N7196" s="8">
        <f>Sales_Table[[#This Row],[Revenue]]-Sales_Table[[#This Row],[unit cost]]</f>
        <v>140.493298479489</v>
      </c>
    </row>
    <row r="7197" spans="1:14" ht="14.25" customHeight="1">
      <c r="A7197" t="s">
        <v>7210</v>
      </c>
      <c r="B7197" s="4">
        <v>43895</v>
      </c>
      <c r="C7197" s="6" t="str">
        <f t="shared" si="224"/>
        <v>Apr</v>
      </c>
      <c r="D7197" s="6" t="str">
        <f t="shared" si="225"/>
        <v>4</v>
      </c>
      <c r="E7197" t="s">
        <v>11</v>
      </c>
      <c r="F7197" s="3" t="s">
        <v>12</v>
      </c>
      <c r="G7197">
        <v>23</v>
      </c>
      <c r="H7197">
        <v>238</v>
      </c>
      <c r="I7197">
        <v>38</v>
      </c>
      <c r="J7197">
        <v>4</v>
      </c>
      <c r="K7197" s="3">
        <v>342.84880256652798</v>
      </c>
      <c r="L7197" s="3">
        <v>244.89200183323501</v>
      </c>
      <c r="M7197" s="7">
        <f>Sales_Table[[#This Row],[Order qty]]*Sales_Table[[#This Row],[unit price]]</f>
        <v>1371.3952102661119</v>
      </c>
      <c r="N7197" s="8">
        <f>Sales_Table[[#This Row],[Revenue]]-Sales_Table[[#This Row],[unit cost]]</f>
        <v>1126.5032084328768</v>
      </c>
    </row>
    <row r="7198" spans="1:14" ht="14.25" customHeight="1">
      <c r="A7198" t="s">
        <v>7211</v>
      </c>
      <c r="B7198" s="4">
        <v>43944</v>
      </c>
      <c r="C7198" s="6" t="str">
        <f t="shared" si="224"/>
        <v>Apr</v>
      </c>
      <c r="D7198" s="6" t="str">
        <f t="shared" si="225"/>
        <v>3</v>
      </c>
      <c r="E7198" t="s">
        <v>16</v>
      </c>
      <c r="F7198" s="3" t="s">
        <v>12</v>
      </c>
      <c r="G7198">
        <v>19</v>
      </c>
      <c r="H7198">
        <v>318</v>
      </c>
      <c r="I7198">
        <v>8</v>
      </c>
      <c r="J7198">
        <v>5</v>
      </c>
      <c r="K7198" s="3">
        <v>428.86844247579597</v>
      </c>
      <c r="L7198" s="3">
        <v>306.33460176842601</v>
      </c>
      <c r="M7198" s="7">
        <f>Sales_Table[[#This Row],[Order qty]]*Sales_Table[[#This Row],[unit price]]</f>
        <v>2144.3422123789796</v>
      </c>
      <c r="N7198" s="8">
        <f>Sales_Table[[#This Row],[Revenue]]-Sales_Table[[#This Row],[unit cost]]</f>
        <v>1838.0076106105537</v>
      </c>
    </row>
    <row r="7199" spans="1:14" ht="14.25" customHeight="1">
      <c r="A7199" t="s">
        <v>7212</v>
      </c>
      <c r="B7199" s="4">
        <v>43928</v>
      </c>
      <c r="C7199" s="6" t="str">
        <f t="shared" si="224"/>
        <v>Mar</v>
      </c>
      <c r="D7199" s="6" t="str">
        <f t="shared" si="225"/>
        <v>3</v>
      </c>
      <c r="E7199" t="s">
        <v>20</v>
      </c>
      <c r="F7199" s="3" t="s">
        <v>12</v>
      </c>
      <c r="G7199">
        <v>26</v>
      </c>
      <c r="H7199">
        <v>346</v>
      </c>
      <c r="I7199">
        <v>37</v>
      </c>
      <c r="J7199">
        <v>8</v>
      </c>
      <c r="K7199" s="3">
        <v>219.33778202533699</v>
      </c>
      <c r="L7199" s="3">
        <v>156.669844303812</v>
      </c>
      <c r="M7199" s="7">
        <f>Sales_Table[[#This Row],[Order qty]]*Sales_Table[[#This Row],[unit price]]</f>
        <v>1754.7022562026959</v>
      </c>
      <c r="N7199" s="8">
        <f>Sales_Table[[#This Row],[Revenue]]-Sales_Table[[#This Row],[unit cost]]</f>
        <v>1598.032411898884</v>
      </c>
    </row>
    <row r="7200" spans="1:14" ht="14.25" customHeight="1">
      <c r="A7200" t="s">
        <v>7213</v>
      </c>
      <c r="B7200" s="4">
        <v>43914</v>
      </c>
      <c r="C7200" s="6" t="str">
        <f t="shared" si="224"/>
        <v>Mar</v>
      </c>
      <c r="D7200" s="6" t="str">
        <f t="shared" si="225"/>
        <v>1</v>
      </c>
      <c r="E7200" t="s">
        <v>11</v>
      </c>
      <c r="F7200" s="3" t="s">
        <v>12</v>
      </c>
      <c r="G7200">
        <v>24</v>
      </c>
      <c r="H7200">
        <v>261</v>
      </c>
      <c r="I7200">
        <v>5</v>
      </c>
      <c r="J7200">
        <v>3</v>
      </c>
      <c r="K7200" s="3">
        <v>295.282485544682</v>
      </c>
      <c r="L7200" s="3">
        <v>210.91606110334399</v>
      </c>
      <c r="M7200" s="7">
        <f>Sales_Table[[#This Row],[Order qty]]*Sales_Table[[#This Row],[unit price]]</f>
        <v>885.84745663404601</v>
      </c>
      <c r="N7200" s="8">
        <f>Sales_Table[[#This Row],[Revenue]]-Sales_Table[[#This Row],[unit cost]]</f>
        <v>674.93139553070205</v>
      </c>
    </row>
    <row r="7201" spans="1:14" ht="14.25" customHeight="1">
      <c r="A7201" t="s">
        <v>7214</v>
      </c>
      <c r="B7201" s="4">
        <v>43911</v>
      </c>
      <c r="C7201" s="6" t="str">
        <f t="shared" si="224"/>
        <v>Jan</v>
      </c>
      <c r="D7201" s="6" t="str">
        <f t="shared" si="225"/>
        <v>3</v>
      </c>
      <c r="E7201" t="s">
        <v>11</v>
      </c>
      <c r="F7201" s="3" t="s">
        <v>12</v>
      </c>
      <c r="G7201">
        <v>6</v>
      </c>
      <c r="H7201">
        <v>311</v>
      </c>
      <c r="I7201">
        <v>45</v>
      </c>
      <c r="J7201">
        <v>1</v>
      </c>
      <c r="K7201" s="3">
        <v>441.57770848274203</v>
      </c>
      <c r="L7201" s="3">
        <v>315.41264891624502</v>
      </c>
      <c r="M7201" s="7">
        <f>Sales_Table[[#This Row],[Order qty]]*Sales_Table[[#This Row],[unit price]]</f>
        <v>441.57770848274203</v>
      </c>
      <c r="N7201" s="8">
        <f>Sales_Table[[#This Row],[Revenue]]-Sales_Table[[#This Row],[unit cost]]</f>
        <v>126.16505956649701</v>
      </c>
    </row>
    <row r="7202" spans="1:14" ht="14.25" customHeight="1">
      <c r="A7202" t="s">
        <v>7215</v>
      </c>
      <c r="B7202" s="4">
        <v>43852</v>
      </c>
      <c r="C7202" s="6" t="str">
        <f t="shared" si="224"/>
        <v>Mar</v>
      </c>
      <c r="D7202" s="6" t="str">
        <f t="shared" si="225"/>
        <v>4</v>
      </c>
      <c r="E7202" t="s">
        <v>20</v>
      </c>
      <c r="F7202" s="3" t="s">
        <v>12</v>
      </c>
      <c r="G7202">
        <v>20</v>
      </c>
      <c r="H7202">
        <v>292</v>
      </c>
      <c r="I7202">
        <v>31</v>
      </c>
      <c r="J7202">
        <v>8</v>
      </c>
      <c r="K7202" s="3">
        <v>226.74153918027901</v>
      </c>
      <c r="L7202" s="3">
        <v>161.958242271628</v>
      </c>
      <c r="M7202" s="7">
        <f>Sales_Table[[#This Row],[Order qty]]*Sales_Table[[#This Row],[unit price]]</f>
        <v>1813.932313442232</v>
      </c>
      <c r="N7202" s="8">
        <f>Sales_Table[[#This Row],[Revenue]]-Sales_Table[[#This Row],[unit cost]]</f>
        <v>1651.974071170604</v>
      </c>
    </row>
    <row r="7203" spans="1:14" ht="14.25" customHeight="1">
      <c r="A7203" t="s">
        <v>7216</v>
      </c>
      <c r="B7203" s="4">
        <v>43915</v>
      </c>
      <c r="C7203" s="6" t="str">
        <f t="shared" si="224"/>
        <v>Apr</v>
      </c>
      <c r="D7203" s="6" t="str">
        <f t="shared" si="225"/>
        <v>2</v>
      </c>
      <c r="E7203" t="s">
        <v>20</v>
      </c>
      <c r="F7203" s="3" t="s">
        <v>12</v>
      </c>
      <c r="G7203">
        <v>18</v>
      </c>
      <c r="H7203">
        <v>297</v>
      </c>
      <c r="I7203">
        <v>33</v>
      </c>
      <c r="J7203">
        <v>2</v>
      </c>
      <c r="K7203" s="3">
        <v>167.78904855251301</v>
      </c>
      <c r="L7203" s="3">
        <v>119.849320394652</v>
      </c>
      <c r="M7203" s="7">
        <f>Sales_Table[[#This Row],[Order qty]]*Sales_Table[[#This Row],[unit price]]</f>
        <v>335.57809710502602</v>
      </c>
      <c r="N7203" s="8">
        <f>Sales_Table[[#This Row],[Revenue]]-Sales_Table[[#This Row],[unit cost]]</f>
        <v>215.72877671037401</v>
      </c>
    </row>
    <row r="7204" spans="1:14" ht="14.25" customHeight="1">
      <c r="A7204" t="s">
        <v>7217</v>
      </c>
      <c r="B7204" s="4">
        <v>43946</v>
      </c>
      <c r="C7204" s="6" t="str">
        <f t="shared" si="224"/>
        <v>Feb</v>
      </c>
      <c r="D7204" s="6" t="str">
        <f t="shared" si="225"/>
        <v>2</v>
      </c>
      <c r="E7204" t="s">
        <v>20</v>
      </c>
      <c r="F7204" s="3" t="s">
        <v>12</v>
      </c>
      <c r="G7204">
        <v>12</v>
      </c>
      <c r="H7204">
        <v>143</v>
      </c>
      <c r="I7204">
        <v>15</v>
      </c>
      <c r="J7204">
        <v>9</v>
      </c>
      <c r="K7204" s="3">
        <v>544.96701604127895</v>
      </c>
      <c r="L7204" s="3">
        <v>389.26215431519898</v>
      </c>
      <c r="M7204" s="7">
        <f>Sales_Table[[#This Row],[Order qty]]*Sales_Table[[#This Row],[unit price]]</f>
        <v>4904.7031443715105</v>
      </c>
      <c r="N7204" s="8">
        <f>Sales_Table[[#This Row],[Revenue]]-Sales_Table[[#This Row],[unit cost]]</f>
        <v>4515.4409900563114</v>
      </c>
    </row>
    <row r="7205" spans="1:14" ht="14.25" customHeight="1">
      <c r="A7205" t="s">
        <v>7218</v>
      </c>
      <c r="B7205" s="4">
        <v>43865</v>
      </c>
      <c r="C7205" s="6" t="str">
        <f t="shared" si="224"/>
        <v>Feb</v>
      </c>
      <c r="D7205" s="6" t="str">
        <f t="shared" si="225"/>
        <v>4</v>
      </c>
      <c r="E7205" t="s">
        <v>20</v>
      </c>
      <c r="F7205" s="3" t="s">
        <v>12</v>
      </c>
      <c r="G7205">
        <v>2</v>
      </c>
      <c r="H7205">
        <v>78</v>
      </c>
      <c r="I7205">
        <v>36</v>
      </c>
      <c r="J7205">
        <v>8</v>
      </c>
      <c r="K7205" s="3">
        <v>534.65912675857498</v>
      </c>
      <c r="L7205" s="3">
        <v>381.89937625612498</v>
      </c>
      <c r="M7205" s="7">
        <f>Sales_Table[[#This Row],[Order qty]]*Sales_Table[[#This Row],[unit price]]</f>
        <v>4277.2730140685999</v>
      </c>
      <c r="N7205" s="8">
        <f>Sales_Table[[#This Row],[Revenue]]-Sales_Table[[#This Row],[unit cost]]</f>
        <v>3895.373637812475</v>
      </c>
    </row>
    <row r="7206" spans="1:14" ht="14.25" customHeight="1">
      <c r="A7206" t="s">
        <v>7219</v>
      </c>
      <c r="B7206" s="4">
        <v>43876</v>
      </c>
      <c r="C7206" s="6" t="str">
        <f t="shared" si="224"/>
        <v>Apr</v>
      </c>
      <c r="D7206" s="6" t="str">
        <f t="shared" si="225"/>
        <v>2</v>
      </c>
      <c r="E7206" t="s">
        <v>11</v>
      </c>
      <c r="F7206" s="3" t="s">
        <v>12</v>
      </c>
      <c r="G7206">
        <v>12</v>
      </c>
      <c r="H7206">
        <v>276</v>
      </c>
      <c r="I7206">
        <v>8</v>
      </c>
      <c r="J7206">
        <v>6</v>
      </c>
      <c r="K7206" s="3">
        <v>552.34225505590405</v>
      </c>
      <c r="L7206" s="3">
        <v>394.53018218278902</v>
      </c>
      <c r="M7206" s="7">
        <f>Sales_Table[[#This Row],[Order qty]]*Sales_Table[[#This Row],[unit price]]</f>
        <v>3314.0535303354245</v>
      </c>
      <c r="N7206" s="8">
        <f>Sales_Table[[#This Row],[Revenue]]-Sales_Table[[#This Row],[unit cost]]</f>
        <v>2919.5233481526357</v>
      </c>
    </row>
    <row r="7207" spans="1:14" ht="14.25" customHeight="1">
      <c r="A7207" t="s">
        <v>7220</v>
      </c>
      <c r="B7207" s="4">
        <v>43925</v>
      </c>
      <c r="C7207" s="6" t="str">
        <f t="shared" si="224"/>
        <v>Feb</v>
      </c>
      <c r="D7207" s="6" t="str">
        <f t="shared" si="225"/>
        <v>1</v>
      </c>
      <c r="E7207" t="s">
        <v>16</v>
      </c>
      <c r="F7207" s="3" t="s">
        <v>12</v>
      </c>
      <c r="G7207">
        <v>13</v>
      </c>
      <c r="H7207">
        <v>14</v>
      </c>
      <c r="I7207">
        <v>26</v>
      </c>
      <c r="J7207">
        <v>3</v>
      </c>
      <c r="K7207" s="3">
        <v>507.70198881626101</v>
      </c>
      <c r="L7207" s="3">
        <v>362.64427772590102</v>
      </c>
      <c r="M7207" s="7">
        <f>Sales_Table[[#This Row],[Order qty]]*Sales_Table[[#This Row],[unit price]]</f>
        <v>1523.105966448783</v>
      </c>
      <c r="N7207" s="8">
        <f>Sales_Table[[#This Row],[Revenue]]-Sales_Table[[#This Row],[unit cost]]</f>
        <v>1160.4616887228819</v>
      </c>
    </row>
    <row r="7208" spans="1:14" ht="14.25" customHeight="1">
      <c r="A7208" t="s">
        <v>7221</v>
      </c>
      <c r="B7208" s="4">
        <v>43862</v>
      </c>
      <c r="C7208" s="6" t="str">
        <f t="shared" si="224"/>
        <v>Jan</v>
      </c>
      <c r="D7208" s="6" t="str">
        <f t="shared" si="225"/>
        <v>4</v>
      </c>
      <c r="E7208" t="s">
        <v>20</v>
      </c>
      <c r="F7208" s="3" t="s">
        <v>12</v>
      </c>
      <c r="G7208">
        <v>22</v>
      </c>
      <c r="H7208">
        <v>244</v>
      </c>
      <c r="I7208">
        <v>42</v>
      </c>
      <c r="J7208">
        <v>7</v>
      </c>
      <c r="K7208" s="3">
        <v>209.33293157815899</v>
      </c>
      <c r="L7208" s="3">
        <v>149.52352255582801</v>
      </c>
      <c r="M7208" s="7">
        <f>Sales_Table[[#This Row],[Order qty]]*Sales_Table[[#This Row],[unit price]]</f>
        <v>1465.3305210471131</v>
      </c>
      <c r="N7208" s="8">
        <f>Sales_Table[[#This Row],[Revenue]]-Sales_Table[[#This Row],[unit cost]]</f>
        <v>1315.806998491285</v>
      </c>
    </row>
    <row r="7209" spans="1:14" ht="14.25" customHeight="1">
      <c r="A7209" t="s">
        <v>7222</v>
      </c>
      <c r="B7209" s="4">
        <v>43859</v>
      </c>
      <c r="C7209" s="6" t="str">
        <f t="shared" si="224"/>
        <v>Apr</v>
      </c>
      <c r="D7209" s="6" t="str">
        <f t="shared" si="225"/>
        <v>4</v>
      </c>
      <c r="E7209" t="s">
        <v>20</v>
      </c>
      <c r="F7209" s="3" t="s">
        <v>12</v>
      </c>
      <c r="G7209">
        <v>18</v>
      </c>
      <c r="H7209">
        <v>277</v>
      </c>
      <c r="I7209">
        <v>44</v>
      </c>
      <c r="J7209">
        <v>8</v>
      </c>
      <c r="K7209" s="3">
        <v>616.49717116355896</v>
      </c>
      <c r="L7209" s="3">
        <v>440.355122259685</v>
      </c>
      <c r="M7209" s="7">
        <f>Sales_Table[[#This Row],[Order qty]]*Sales_Table[[#This Row],[unit price]]</f>
        <v>4931.9773693084717</v>
      </c>
      <c r="N7209" s="8">
        <f>Sales_Table[[#This Row],[Revenue]]-Sales_Table[[#This Row],[unit cost]]</f>
        <v>4491.6222470487864</v>
      </c>
    </row>
    <row r="7210" spans="1:14" ht="14.25" customHeight="1">
      <c r="A7210" t="s">
        <v>7223</v>
      </c>
      <c r="B7210" s="4">
        <v>43941</v>
      </c>
      <c r="C7210" s="6" t="str">
        <f t="shared" si="224"/>
        <v>Apr</v>
      </c>
      <c r="D7210" s="6" t="str">
        <f t="shared" si="225"/>
        <v>4</v>
      </c>
      <c r="E7210" t="s">
        <v>11</v>
      </c>
      <c r="F7210" s="3" t="s">
        <v>12</v>
      </c>
      <c r="G7210">
        <v>7</v>
      </c>
      <c r="H7210">
        <v>96</v>
      </c>
      <c r="I7210">
        <v>11</v>
      </c>
      <c r="J7210">
        <v>6</v>
      </c>
      <c r="K7210" s="3">
        <v>201.270748794079</v>
      </c>
      <c r="L7210" s="3">
        <v>143.764820567199</v>
      </c>
      <c r="M7210" s="7">
        <f>Sales_Table[[#This Row],[Order qty]]*Sales_Table[[#This Row],[unit price]]</f>
        <v>1207.6244927644739</v>
      </c>
      <c r="N7210" s="8">
        <f>Sales_Table[[#This Row],[Revenue]]-Sales_Table[[#This Row],[unit cost]]</f>
        <v>1063.8596721972749</v>
      </c>
    </row>
    <row r="7211" spans="1:14" ht="14.25" customHeight="1">
      <c r="A7211" t="s">
        <v>7224</v>
      </c>
      <c r="B7211" s="4">
        <v>43925</v>
      </c>
      <c r="C7211" s="6" t="str">
        <f t="shared" si="224"/>
        <v>Apr</v>
      </c>
      <c r="D7211" s="6" t="str">
        <f t="shared" si="225"/>
        <v>1</v>
      </c>
      <c r="E7211" t="s">
        <v>14</v>
      </c>
      <c r="F7211" s="3" t="s">
        <v>12</v>
      </c>
      <c r="G7211">
        <v>4</v>
      </c>
      <c r="H7211">
        <v>132</v>
      </c>
      <c r="I7211">
        <v>2</v>
      </c>
      <c r="J7211">
        <v>10</v>
      </c>
      <c r="K7211" s="3">
        <v>499.83862674236298</v>
      </c>
      <c r="L7211" s="3">
        <v>357.02759053025898</v>
      </c>
      <c r="M7211" s="7">
        <f>Sales_Table[[#This Row],[Order qty]]*Sales_Table[[#This Row],[unit price]]</f>
        <v>4998.3862674236298</v>
      </c>
      <c r="N7211" s="8">
        <f>Sales_Table[[#This Row],[Revenue]]-Sales_Table[[#This Row],[unit cost]]</f>
        <v>4641.358676893371</v>
      </c>
    </row>
    <row r="7212" spans="1:14" ht="14.25" customHeight="1">
      <c r="A7212" t="s">
        <v>7225</v>
      </c>
      <c r="B7212" s="4">
        <v>43923</v>
      </c>
      <c r="C7212" s="6" t="str">
        <f t="shared" si="224"/>
        <v>Jan</v>
      </c>
      <c r="D7212" s="6" t="str">
        <f t="shared" si="225"/>
        <v>5</v>
      </c>
      <c r="E7212" t="s">
        <v>14</v>
      </c>
      <c r="F7212" s="3" t="s">
        <v>12</v>
      </c>
      <c r="G7212">
        <v>24</v>
      </c>
      <c r="H7212">
        <v>146</v>
      </c>
      <c r="I7212">
        <v>36</v>
      </c>
      <c r="J7212">
        <v>7</v>
      </c>
      <c r="K7212" s="3">
        <v>535.40666037797905</v>
      </c>
      <c r="L7212" s="3">
        <v>382.43332884141398</v>
      </c>
      <c r="M7212" s="7">
        <f>Sales_Table[[#This Row],[Order qty]]*Sales_Table[[#This Row],[unit price]]</f>
        <v>3747.8466226458531</v>
      </c>
      <c r="N7212" s="8">
        <f>Sales_Table[[#This Row],[Revenue]]-Sales_Table[[#This Row],[unit cost]]</f>
        <v>3365.413293804439</v>
      </c>
    </row>
    <row r="7213" spans="1:14" ht="14.25" customHeight="1">
      <c r="A7213" t="s">
        <v>7226</v>
      </c>
      <c r="B7213" s="4">
        <v>43844</v>
      </c>
      <c r="C7213" s="6" t="str">
        <f t="shared" si="224"/>
        <v>May</v>
      </c>
      <c r="D7213" s="6" t="str">
        <f t="shared" si="225"/>
        <v>1</v>
      </c>
      <c r="E7213" t="s">
        <v>16</v>
      </c>
      <c r="F7213" s="3" t="s">
        <v>12</v>
      </c>
      <c r="G7213">
        <v>16</v>
      </c>
      <c r="H7213">
        <v>263</v>
      </c>
      <c r="I7213">
        <v>23</v>
      </c>
      <c r="J7213">
        <v>10</v>
      </c>
      <c r="K7213" s="3">
        <v>359.07505702972401</v>
      </c>
      <c r="L7213" s="3">
        <v>256.48218359266002</v>
      </c>
      <c r="M7213" s="7">
        <f>Sales_Table[[#This Row],[Order qty]]*Sales_Table[[#This Row],[unit price]]</f>
        <v>3590.7505702972403</v>
      </c>
      <c r="N7213" s="8">
        <f>Sales_Table[[#This Row],[Revenue]]-Sales_Table[[#This Row],[unit cost]]</f>
        <v>3334.2683867045803</v>
      </c>
    </row>
    <row r="7214" spans="1:14" ht="14.25" customHeight="1">
      <c r="A7214" t="s">
        <v>7227</v>
      </c>
      <c r="B7214" s="4">
        <v>43982</v>
      </c>
      <c r="C7214" s="6" t="str">
        <f t="shared" si="224"/>
        <v>Jan</v>
      </c>
      <c r="D7214" s="6" t="str">
        <f t="shared" si="225"/>
        <v>1</v>
      </c>
      <c r="E7214" t="s">
        <v>16</v>
      </c>
      <c r="F7214" s="3" t="s">
        <v>12</v>
      </c>
      <c r="G7214">
        <v>10</v>
      </c>
      <c r="H7214">
        <v>57</v>
      </c>
      <c r="I7214">
        <v>13</v>
      </c>
      <c r="J7214">
        <v>7</v>
      </c>
      <c r="K7214" s="3">
        <v>439.389874398708</v>
      </c>
      <c r="L7214" s="3">
        <v>313.84991028479197</v>
      </c>
      <c r="M7214" s="7">
        <f>Sales_Table[[#This Row],[Order qty]]*Sales_Table[[#This Row],[unit price]]</f>
        <v>3075.7291207909561</v>
      </c>
      <c r="N7214" s="8">
        <f>Sales_Table[[#This Row],[Revenue]]-Sales_Table[[#This Row],[unit cost]]</f>
        <v>2761.8792105061643</v>
      </c>
    </row>
    <row r="7215" spans="1:14" ht="14.25" customHeight="1">
      <c r="A7215" t="s">
        <v>7228</v>
      </c>
      <c r="B7215" s="4">
        <v>43855</v>
      </c>
      <c r="C7215" s="6" t="str">
        <f t="shared" si="224"/>
        <v>Jan</v>
      </c>
      <c r="D7215" s="6" t="str">
        <f t="shared" si="225"/>
        <v>1</v>
      </c>
      <c r="E7215" t="s">
        <v>20</v>
      </c>
      <c r="F7215" s="3" t="s">
        <v>12</v>
      </c>
      <c r="G7215">
        <v>10</v>
      </c>
      <c r="H7215">
        <v>218</v>
      </c>
      <c r="I7215">
        <v>4</v>
      </c>
      <c r="J7215">
        <v>2</v>
      </c>
      <c r="K7215" s="3">
        <v>511.17290031909903</v>
      </c>
      <c r="L7215" s="3">
        <v>365.12350022792799</v>
      </c>
      <c r="M7215" s="7">
        <f>Sales_Table[[#This Row],[Order qty]]*Sales_Table[[#This Row],[unit price]]</f>
        <v>1022.3458006381981</v>
      </c>
      <c r="N7215" s="8">
        <f>Sales_Table[[#This Row],[Revenue]]-Sales_Table[[#This Row],[unit cost]]</f>
        <v>657.22230041027001</v>
      </c>
    </row>
    <row r="7216" spans="1:14" ht="14.25" customHeight="1">
      <c r="A7216" t="s">
        <v>7229</v>
      </c>
      <c r="B7216" s="4">
        <v>43857</v>
      </c>
      <c r="C7216" s="6" t="str">
        <f t="shared" si="224"/>
        <v>Jan</v>
      </c>
      <c r="D7216" s="6" t="str">
        <f t="shared" si="225"/>
        <v>1</v>
      </c>
      <c r="E7216" t="s">
        <v>14</v>
      </c>
      <c r="F7216" s="3" t="s">
        <v>12</v>
      </c>
      <c r="G7216">
        <v>15</v>
      </c>
      <c r="H7216">
        <v>70</v>
      </c>
      <c r="I7216">
        <v>12</v>
      </c>
      <c r="J7216">
        <v>9</v>
      </c>
      <c r="K7216" s="3">
        <v>453.57888847589498</v>
      </c>
      <c r="L7216" s="3">
        <v>323.984920339925</v>
      </c>
      <c r="M7216" s="7">
        <f>Sales_Table[[#This Row],[Order qty]]*Sales_Table[[#This Row],[unit price]]</f>
        <v>4082.2099962830548</v>
      </c>
      <c r="N7216" s="8">
        <f>Sales_Table[[#This Row],[Revenue]]-Sales_Table[[#This Row],[unit cost]]</f>
        <v>3758.2250759431299</v>
      </c>
    </row>
    <row r="7217" spans="1:14" ht="14.25" customHeight="1">
      <c r="A7217" t="s">
        <v>7230</v>
      </c>
      <c r="B7217" s="4">
        <v>43843</v>
      </c>
      <c r="C7217" s="6" t="str">
        <f t="shared" si="224"/>
        <v>Jan</v>
      </c>
      <c r="D7217" s="6" t="str">
        <f t="shared" si="225"/>
        <v>2</v>
      </c>
      <c r="E7217" t="s">
        <v>16</v>
      </c>
      <c r="F7217" s="3" t="s">
        <v>12</v>
      </c>
      <c r="G7217">
        <v>23</v>
      </c>
      <c r="H7217">
        <v>32</v>
      </c>
      <c r="I7217">
        <v>15</v>
      </c>
      <c r="J7217">
        <v>1</v>
      </c>
      <c r="K7217" s="3">
        <v>372.283226251602</v>
      </c>
      <c r="L7217" s="3">
        <v>265.91659017971602</v>
      </c>
      <c r="M7217" s="7">
        <f>Sales_Table[[#This Row],[Order qty]]*Sales_Table[[#This Row],[unit price]]</f>
        <v>372.283226251602</v>
      </c>
      <c r="N7217" s="8">
        <f>Sales_Table[[#This Row],[Revenue]]-Sales_Table[[#This Row],[unit cost]]</f>
        <v>106.36663607188598</v>
      </c>
    </row>
    <row r="7218" spans="1:14" ht="14.25" customHeight="1">
      <c r="A7218" t="s">
        <v>7231</v>
      </c>
      <c r="B7218" s="4">
        <v>43859</v>
      </c>
      <c r="C7218" s="6" t="str">
        <f t="shared" si="224"/>
        <v>Feb</v>
      </c>
      <c r="D7218" s="6" t="str">
        <f t="shared" si="225"/>
        <v>4</v>
      </c>
      <c r="E7218" t="s">
        <v>20</v>
      </c>
      <c r="F7218" s="3" t="s">
        <v>12</v>
      </c>
      <c r="G7218">
        <v>5</v>
      </c>
      <c r="H7218">
        <v>9</v>
      </c>
      <c r="I7218">
        <v>8</v>
      </c>
      <c r="J7218">
        <v>10</v>
      </c>
      <c r="K7218" s="3">
        <v>219.84080618619899</v>
      </c>
      <c r="L7218" s="3">
        <v>157.02914727585701</v>
      </c>
      <c r="M7218" s="7">
        <f>Sales_Table[[#This Row],[Order qty]]*Sales_Table[[#This Row],[unit price]]</f>
        <v>2198.4080618619901</v>
      </c>
      <c r="N7218" s="8">
        <f>Sales_Table[[#This Row],[Revenue]]-Sales_Table[[#This Row],[unit cost]]</f>
        <v>2041.3789145861331</v>
      </c>
    </row>
    <row r="7219" spans="1:14" ht="14.25" customHeight="1">
      <c r="A7219" t="s">
        <v>7232</v>
      </c>
      <c r="B7219" s="4">
        <v>43881</v>
      </c>
      <c r="C7219" s="6" t="str">
        <f t="shared" si="224"/>
        <v>Apr</v>
      </c>
      <c r="D7219" s="6" t="str">
        <f t="shared" si="225"/>
        <v>4</v>
      </c>
      <c r="E7219" t="s">
        <v>16</v>
      </c>
      <c r="F7219" s="3" t="s">
        <v>12</v>
      </c>
      <c r="G7219">
        <v>13</v>
      </c>
      <c r="H7219">
        <v>104</v>
      </c>
      <c r="I7219">
        <v>23</v>
      </c>
      <c r="J7219">
        <v>9</v>
      </c>
      <c r="K7219" s="3">
        <v>331.84378659725201</v>
      </c>
      <c r="L7219" s="3">
        <v>237.03127614089399</v>
      </c>
      <c r="M7219" s="7">
        <f>Sales_Table[[#This Row],[Order qty]]*Sales_Table[[#This Row],[unit price]]</f>
        <v>2986.5940793752679</v>
      </c>
      <c r="N7219" s="8">
        <f>Sales_Table[[#This Row],[Revenue]]-Sales_Table[[#This Row],[unit cost]]</f>
        <v>2749.5628032343739</v>
      </c>
    </row>
    <row r="7220" spans="1:14" ht="14.25" customHeight="1">
      <c r="A7220" t="s">
        <v>7233</v>
      </c>
      <c r="B7220" s="4">
        <v>43937</v>
      </c>
      <c r="C7220" s="6" t="str">
        <f t="shared" si="224"/>
        <v>Apr</v>
      </c>
      <c r="D7220" s="6" t="str">
        <f t="shared" si="225"/>
        <v>3</v>
      </c>
      <c r="E7220" t="s">
        <v>16</v>
      </c>
      <c r="F7220" s="3" t="s">
        <v>12</v>
      </c>
      <c r="G7220">
        <v>24</v>
      </c>
      <c r="H7220">
        <v>178</v>
      </c>
      <c r="I7220">
        <v>5</v>
      </c>
      <c r="J7220">
        <v>4</v>
      </c>
      <c r="K7220" s="3">
        <v>624.74518471956299</v>
      </c>
      <c r="L7220" s="3">
        <v>446.24656051397301</v>
      </c>
      <c r="M7220" s="7">
        <f>Sales_Table[[#This Row],[Order qty]]*Sales_Table[[#This Row],[unit price]]</f>
        <v>2498.9807388782519</v>
      </c>
      <c r="N7220" s="8">
        <f>Sales_Table[[#This Row],[Revenue]]-Sales_Table[[#This Row],[unit cost]]</f>
        <v>2052.7341783642787</v>
      </c>
    </row>
    <row r="7221" spans="1:14" ht="14.25" customHeight="1">
      <c r="A7221" t="s">
        <v>7234</v>
      </c>
      <c r="B7221" s="4">
        <v>43922</v>
      </c>
      <c r="C7221" s="6" t="str">
        <f t="shared" si="224"/>
        <v>Mar</v>
      </c>
      <c r="D7221" s="6" t="str">
        <f t="shared" si="225"/>
        <v>3</v>
      </c>
      <c r="E7221" t="s">
        <v>11</v>
      </c>
      <c r="F7221" s="3" t="s">
        <v>12</v>
      </c>
      <c r="G7221">
        <v>25</v>
      </c>
      <c r="H7221">
        <v>137</v>
      </c>
      <c r="I7221">
        <v>46</v>
      </c>
      <c r="J7221">
        <v>8</v>
      </c>
      <c r="K7221" s="3">
        <v>583.49747228622402</v>
      </c>
      <c r="L7221" s="3">
        <v>416.78390877587498</v>
      </c>
      <c r="M7221" s="7">
        <f>Sales_Table[[#This Row],[Order qty]]*Sales_Table[[#This Row],[unit price]]</f>
        <v>4667.9797782897922</v>
      </c>
      <c r="N7221" s="8">
        <f>Sales_Table[[#This Row],[Revenue]]-Sales_Table[[#This Row],[unit cost]]</f>
        <v>4251.1958695139174</v>
      </c>
    </row>
    <row r="7222" spans="1:14" ht="14.25" customHeight="1">
      <c r="A7222" t="s">
        <v>7235</v>
      </c>
      <c r="B7222" s="4">
        <v>43918</v>
      </c>
      <c r="C7222" s="6" t="str">
        <f t="shared" si="224"/>
        <v>Mar</v>
      </c>
      <c r="D7222" s="6" t="str">
        <f t="shared" si="225"/>
        <v>5</v>
      </c>
      <c r="E7222" t="s">
        <v>11</v>
      </c>
      <c r="F7222" s="3" t="s">
        <v>12</v>
      </c>
      <c r="G7222">
        <v>21</v>
      </c>
      <c r="H7222">
        <v>337</v>
      </c>
      <c r="I7222">
        <v>40</v>
      </c>
      <c r="J7222">
        <v>5</v>
      </c>
      <c r="K7222" s="3">
        <v>543.30866378545795</v>
      </c>
      <c r="L7222" s="3">
        <v>388.07761698961298</v>
      </c>
      <c r="M7222" s="7">
        <f>Sales_Table[[#This Row],[Order qty]]*Sales_Table[[#This Row],[unit price]]</f>
        <v>2716.5433189272899</v>
      </c>
      <c r="N7222" s="8">
        <f>Sales_Table[[#This Row],[Revenue]]-Sales_Table[[#This Row],[unit cost]]</f>
        <v>2328.4657019376768</v>
      </c>
    </row>
    <row r="7223" spans="1:14" ht="14.25" customHeight="1">
      <c r="A7223" t="s">
        <v>7236</v>
      </c>
      <c r="B7223" s="4">
        <v>43921</v>
      </c>
      <c r="C7223" s="6" t="str">
        <f t="shared" si="224"/>
        <v>May</v>
      </c>
      <c r="D7223" s="6" t="str">
        <f t="shared" si="225"/>
        <v>2</v>
      </c>
      <c r="E7223" t="s">
        <v>16</v>
      </c>
      <c r="F7223" s="3" t="s">
        <v>12</v>
      </c>
      <c r="G7223">
        <v>8</v>
      </c>
      <c r="H7223">
        <v>215</v>
      </c>
      <c r="I7223">
        <v>34</v>
      </c>
      <c r="J7223">
        <v>10</v>
      </c>
      <c r="K7223" s="3">
        <v>623.35842669010196</v>
      </c>
      <c r="L7223" s="3">
        <v>445.25601906435799</v>
      </c>
      <c r="M7223" s="7">
        <f>Sales_Table[[#This Row],[Order qty]]*Sales_Table[[#This Row],[unit price]]</f>
        <v>6233.5842669010199</v>
      </c>
      <c r="N7223" s="8">
        <f>Sales_Table[[#This Row],[Revenue]]-Sales_Table[[#This Row],[unit cost]]</f>
        <v>5788.3282478366618</v>
      </c>
    </row>
    <row r="7224" spans="1:14" ht="14.25" customHeight="1">
      <c r="A7224" t="s">
        <v>7237</v>
      </c>
      <c r="B7224" s="4">
        <v>43967</v>
      </c>
      <c r="C7224" s="6" t="str">
        <f t="shared" si="224"/>
        <v>Feb</v>
      </c>
      <c r="D7224" s="6" t="str">
        <f t="shared" si="225"/>
        <v>4</v>
      </c>
      <c r="E7224" t="s">
        <v>20</v>
      </c>
      <c r="F7224" s="3" t="s">
        <v>12</v>
      </c>
      <c r="G7224">
        <v>16</v>
      </c>
      <c r="H7224">
        <v>319</v>
      </c>
      <c r="I7224">
        <v>40</v>
      </c>
      <c r="J7224">
        <v>7</v>
      </c>
      <c r="K7224" s="3">
        <v>598.696625769138</v>
      </c>
      <c r="L7224" s="3">
        <v>427.640446977956</v>
      </c>
      <c r="M7224" s="7">
        <f>Sales_Table[[#This Row],[Order qty]]*Sales_Table[[#This Row],[unit price]]</f>
        <v>4190.8763803839656</v>
      </c>
      <c r="N7224" s="8">
        <f>Sales_Table[[#This Row],[Revenue]]-Sales_Table[[#This Row],[unit cost]]</f>
        <v>3763.2359334060097</v>
      </c>
    </row>
    <row r="7225" spans="1:14" ht="14.25" customHeight="1">
      <c r="A7225" t="s">
        <v>7238</v>
      </c>
      <c r="B7225" s="4">
        <v>43883</v>
      </c>
      <c r="C7225" s="6" t="str">
        <f t="shared" si="224"/>
        <v>Apr</v>
      </c>
      <c r="D7225" s="6" t="str">
        <f t="shared" si="225"/>
        <v>5</v>
      </c>
      <c r="E7225" t="s">
        <v>16</v>
      </c>
      <c r="F7225" s="3" t="s">
        <v>12</v>
      </c>
      <c r="G7225">
        <v>18</v>
      </c>
      <c r="H7225">
        <v>222</v>
      </c>
      <c r="I7225">
        <v>31</v>
      </c>
      <c r="J7225">
        <v>4</v>
      </c>
      <c r="K7225" s="3">
        <v>245.40706515312201</v>
      </c>
      <c r="L7225" s="3">
        <v>175.29076082365901</v>
      </c>
      <c r="M7225" s="7">
        <f>Sales_Table[[#This Row],[Order qty]]*Sales_Table[[#This Row],[unit price]]</f>
        <v>981.62826061248802</v>
      </c>
      <c r="N7225" s="8">
        <f>Sales_Table[[#This Row],[Revenue]]-Sales_Table[[#This Row],[unit cost]]</f>
        <v>806.33749978882906</v>
      </c>
    </row>
    <row r="7226" spans="1:14" ht="14.25" customHeight="1">
      <c r="A7226" t="s">
        <v>7239</v>
      </c>
      <c r="B7226" s="4">
        <v>43924</v>
      </c>
      <c r="C7226" s="6" t="str">
        <f t="shared" si="224"/>
        <v>May</v>
      </c>
      <c r="D7226" s="6" t="str">
        <f t="shared" si="225"/>
        <v>5</v>
      </c>
      <c r="E7226" t="s">
        <v>16</v>
      </c>
      <c r="F7226" s="3" t="s">
        <v>12</v>
      </c>
      <c r="G7226">
        <v>6</v>
      </c>
      <c r="H7226">
        <v>113</v>
      </c>
      <c r="I7226">
        <v>13</v>
      </c>
      <c r="J7226">
        <v>6</v>
      </c>
      <c r="K7226" s="3">
        <v>426.53813713788998</v>
      </c>
      <c r="L7226" s="3">
        <v>304.67009795563598</v>
      </c>
      <c r="M7226" s="7">
        <f>Sales_Table[[#This Row],[Order qty]]*Sales_Table[[#This Row],[unit price]]</f>
        <v>2559.2288228273401</v>
      </c>
      <c r="N7226" s="8">
        <f>Sales_Table[[#This Row],[Revenue]]-Sales_Table[[#This Row],[unit cost]]</f>
        <v>2254.5587248717043</v>
      </c>
    </row>
    <row r="7227" spans="1:14" ht="14.25" customHeight="1">
      <c r="A7227" t="s">
        <v>7240</v>
      </c>
      <c r="B7227" s="4">
        <v>43967</v>
      </c>
      <c r="C7227" s="6" t="str">
        <f t="shared" si="224"/>
        <v>May</v>
      </c>
      <c r="D7227" s="6" t="str">
        <f t="shared" si="225"/>
        <v>3</v>
      </c>
      <c r="E7227" t="s">
        <v>20</v>
      </c>
      <c r="F7227" s="3" t="s">
        <v>12</v>
      </c>
      <c r="G7227">
        <v>7</v>
      </c>
      <c r="H7227">
        <v>150</v>
      </c>
      <c r="I7227">
        <v>9</v>
      </c>
      <c r="J7227">
        <v>4</v>
      </c>
      <c r="K7227" s="3">
        <v>484.04525077342998</v>
      </c>
      <c r="L7227" s="3">
        <v>345.74660769530698</v>
      </c>
      <c r="M7227" s="7">
        <f>Sales_Table[[#This Row],[Order qty]]*Sales_Table[[#This Row],[unit price]]</f>
        <v>1936.1810030937199</v>
      </c>
      <c r="N7227" s="8">
        <f>Sales_Table[[#This Row],[Revenue]]-Sales_Table[[#This Row],[unit cost]]</f>
        <v>1590.434395398413</v>
      </c>
    </row>
    <row r="7228" spans="1:14" ht="14.25" customHeight="1">
      <c r="A7228" t="s">
        <v>7241</v>
      </c>
      <c r="B7228" s="4">
        <v>43974</v>
      </c>
      <c r="C7228" s="6" t="str">
        <f t="shared" si="224"/>
        <v>Mar</v>
      </c>
      <c r="D7228" s="6" t="str">
        <f t="shared" si="225"/>
        <v>1</v>
      </c>
      <c r="E7228" t="s">
        <v>20</v>
      </c>
      <c r="F7228" s="3" t="s">
        <v>12</v>
      </c>
      <c r="G7228">
        <v>11</v>
      </c>
      <c r="H7228">
        <v>248</v>
      </c>
      <c r="I7228">
        <v>19</v>
      </c>
      <c r="J7228">
        <v>2</v>
      </c>
      <c r="K7228" s="3">
        <v>606.76042109727905</v>
      </c>
      <c r="L7228" s="3">
        <v>433.40030078376998</v>
      </c>
      <c r="M7228" s="7">
        <f>Sales_Table[[#This Row],[Order qty]]*Sales_Table[[#This Row],[unit price]]</f>
        <v>1213.5208421945581</v>
      </c>
      <c r="N7228" s="8">
        <f>Sales_Table[[#This Row],[Revenue]]-Sales_Table[[#This Row],[unit cost]]</f>
        <v>780.12054141078806</v>
      </c>
    </row>
    <row r="7229" spans="1:14" ht="14.25" customHeight="1">
      <c r="A7229" t="s">
        <v>7242</v>
      </c>
      <c r="B7229" s="4">
        <v>43916</v>
      </c>
      <c r="C7229" s="6" t="str">
        <f t="shared" si="224"/>
        <v>Jan</v>
      </c>
      <c r="D7229" s="6" t="str">
        <f t="shared" si="225"/>
        <v>1</v>
      </c>
      <c r="E7229" t="s">
        <v>11</v>
      </c>
      <c r="F7229" s="3" t="s">
        <v>12</v>
      </c>
      <c r="G7229">
        <v>17</v>
      </c>
      <c r="H7229">
        <v>224</v>
      </c>
      <c r="I7229">
        <v>23</v>
      </c>
      <c r="J7229">
        <v>3</v>
      </c>
      <c r="K7229" s="3">
        <v>574.09287643432594</v>
      </c>
      <c r="L7229" s="3">
        <v>410.06634031023299</v>
      </c>
      <c r="M7229" s="7">
        <f>Sales_Table[[#This Row],[Order qty]]*Sales_Table[[#This Row],[unit price]]</f>
        <v>1722.2786293029778</v>
      </c>
      <c r="N7229" s="8">
        <f>Sales_Table[[#This Row],[Revenue]]-Sales_Table[[#This Row],[unit cost]]</f>
        <v>1312.2122889927448</v>
      </c>
    </row>
    <row r="7230" spans="1:14" ht="14.25" customHeight="1">
      <c r="A7230" t="s">
        <v>7243</v>
      </c>
      <c r="B7230" s="4">
        <v>43850</v>
      </c>
      <c r="C7230" s="6" t="str">
        <f t="shared" si="224"/>
        <v>Jan</v>
      </c>
      <c r="D7230" s="6" t="str">
        <f t="shared" si="225"/>
        <v>2</v>
      </c>
      <c r="E7230" t="s">
        <v>20</v>
      </c>
      <c r="F7230" s="3" t="s">
        <v>12</v>
      </c>
      <c r="G7230">
        <v>11</v>
      </c>
      <c r="H7230">
        <v>102</v>
      </c>
      <c r="I7230">
        <v>33</v>
      </c>
      <c r="J7230">
        <v>6</v>
      </c>
      <c r="K7230" s="3">
        <v>511.09911149740202</v>
      </c>
      <c r="L7230" s="3">
        <v>365.07079392671602</v>
      </c>
      <c r="M7230" s="7">
        <f>Sales_Table[[#This Row],[Order qty]]*Sales_Table[[#This Row],[unit price]]</f>
        <v>3066.5946689844122</v>
      </c>
      <c r="N7230" s="8">
        <f>Sales_Table[[#This Row],[Revenue]]-Sales_Table[[#This Row],[unit cost]]</f>
        <v>2701.5238750576964</v>
      </c>
    </row>
    <row r="7231" spans="1:14" ht="14.25" customHeight="1">
      <c r="A7231" t="s">
        <v>7244</v>
      </c>
      <c r="B7231" s="4">
        <v>43846</v>
      </c>
      <c r="C7231" s="6" t="str">
        <f t="shared" si="224"/>
        <v>Feb</v>
      </c>
      <c r="D7231" s="6" t="str">
        <f t="shared" si="225"/>
        <v>3</v>
      </c>
      <c r="E7231" t="s">
        <v>20</v>
      </c>
      <c r="F7231" s="3" t="s">
        <v>12</v>
      </c>
      <c r="G7231">
        <v>20</v>
      </c>
      <c r="H7231">
        <v>297</v>
      </c>
      <c r="I7231">
        <v>25</v>
      </c>
      <c r="J7231">
        <v>2</v>
      </c>
      <c r="K7231" s="3">
        <v>650.757103085518</v>
      </c>
      <c r="L7231" s="3">
        <v>464.826502203941</v>
      </c>
      <c r="M7231" s="7">
        <f>Sales_Table[[#This Row],[Order qty]]*Sales_Table[[#This Row],[unit price]]</f>
        <v>1301.514206171036</v>
      </c>
      <c r="N7231" s="8">
        <f>Sales_Table[[#This Row],[Revenue]]-Sales_Table[[#This Row],[unit cost]]</f>
        <v>836.68770396709499</v>
      </c>
    </row>
    <row r="7232" spans="1:14" ht="14.25" customHeight="1">
      <c r="A7232" t="s">
        <v>7245</v>
      </c>
      <c r="B7232" s="4">
        <v>43883</v>
      </c>
      <c r="C7232" s="6" t="str">
        <f t="shared" si="224"/>
        <v>Mar</v>
      </c>
      <c r="D7232" s="6" t="str">
        <f t="shared" si="225"/>
        <v>4</v>
      </c>
      <c r="E7232" t="s">
        <v>20</v>
      </c>
      <c r="F7232" s="3" t="s">
        <v>12</v>
      </c>
      <c r="G7232">
        <v>1</v>
      </c>
      <c r="H7232">
        <v>292</v>
      </c>
      <c r="I7232">
        <v>39</v>
      </c>
      <c r="J7232">
        <v>3</v>
      </c>
      <c r="K7232" s="3">
        <v>473.69053798914001</v>
      </c>
      <c r="L7232" s="3">
        <v>338.350384277957</v>
      </c>
      <c r="M7232" s="7">
        <f>Sales_Table[[#This Row],[Order qty]]*Sales_Table[[#This Row],[unit price]]</f>
        <v>1421.07161396742</v>
      </c>
      <c r="N7232" s="8">
        <f>Sales_Table[[#This Row],[Revenue]]-Sales_Table[[#This Row],[unit cost]]</f>
        <v>1082.7212296894631</v>
      </c>
    </row>
    <row r="7233" spans="1:14" ht="14.25" customHeight="1">
      <c r="A7233" t="s">
        <v>7246</v>
      </c>
      <c r="B7233" s="4">
        <v>43916</v>
      </c>
      <c r="C7233" s="6" t="str">
        <f t="shared" si="224"/>
        <v>Apr</v>
      </c>
      <c r="D7233" s="6" t="str">
        <f t="shared" si="225"/>
        <v>3</v>
      </c>
      <c r="E7233" t="s">
        <v>16</v>
      </c>
      <c r="F7233" s="3" t="s">
        <v>12</v>
      </c>
      <c r="G7233">
        <v>15</v>
      </c>
      <c r="H7233">
        <v>191</v>
      </c>
      <c r="I7233">
        <v>47</v>
      </c>
      <c r="J7233">
        <v>5</v>
      </c>
      <c r="K7233" s="3">
        <v>498.355504274368</v>
      </c>
      <c r="L7233" s="3">
        <v>355.96821733883502</v>
      </c>
      <c r="M7233" s="7">
        <f>Sales_Table[[#This Row],[Order qty]]*Sales_Table[[#This Row],[unit price]]</f>
        <v>2491.7775213718401</v>
      </c>
      <c r="N7233" s="8">
        <f>Sales_Table[[#This Row],[Revenue]]-Sales_Table[[#This Row],[unit cost]]</f>
        <v>2135.809304033005</v>
      </c>
    </row>
    <row r="7234" spans="1:14" ht="14.25" customHeight="1">
      <c r="A7234" t="s">
        <v>7247</v>
      </c>
      <c r="B7234" s="4">
        <v>43946</v>
      </c>
      <c r="C7234" s="6" t="str">
        <f t="shared" ref="C7234:C7297" si="226">TEXT(B7235,"mmm")</f>
        <v>Mar</v>
      </c>
      <c r="D7234" s="6" t="str">
        <f t="shared" ref="D7234:D7297" si="227">TEXT(B7236, "m")</f>
        <v>5</v>
      </c>
      <c r="E7234" t="s">
        <v>20</v>
      </c>
      <c r="F7234" s="3" t="s">
        <v>12</v>
      </c>
      <c r="G7234">
        <v>19</v>
      </c>
      <c r="H7234">
        <v>360</v>
      </c>
      <c r="I7234">
        <v>47</v>
      </c>
      <c r="J7234">
        <v>2</v>
      </c>
      <c r="K7234" s="3">
        <v>284.40229243040102</v>
      </c>
      <c r="L7234" s="3">
        <v>203.14449459314301</v>
      </c>
      <c r="M7234" s="7">
        <f>Sales_Table[[#This Row],[Order qty]]*Sales_Table[[#This Row],[unit price]]</f>
        <v>568.80458486080204</v>
      </c>
      <c r="N7234" s="8">
        <f>Sales_Table[[#This Row],[Revenue]]-Sales_Table[[#This Row],[unit cost]]</f>
        <v>365.66009026765903</v>
      </c>
    </row>
    <row r="7235" spans="1:14" ht="14.25" customHeight="1">
      <c r="A7235" t="s">
        <v>7248</v>
      </c>
      <c r="B7235" s="4">
        <v>43921</v>
      </c>
      <c r="C7235" s="6" t="str">
        <f t="shared" si="226"/>
        <v>May</v>
      </c>
      <c r="D7235" s="6" t="str">
        <f t="shared" si="227"/>
        <v>3</v>
      </c>
      <c r="E7235" t="s">
        <v>20</v>
      </c>
      <c r="F7235" s="3" t="s">
        <v>12</v>
      </c>
      <c r="G7235">
        <v>26</v>
      </c>
      <c r="H7235">
        <v>233</v>
      </c>
      <c r="I7235">
        <v>16</v>
      </c>
      <c r="J7235">
        <v>9</v>
      </c>
      <c r="K7235" s="3">
        <v>312.82436692714703</v>
      </c>
      <c r="L7235" s="3">
        <v>223.44597637653399</v>
      </c>
      <c r="M7235" s="7">
        <f>Sales_Table[[#This Row],[Order qty]]*Sales_Table[[#This Row],[unit price]]</f>
        <v>2815.4193023443231</v>
      </c>
      <c r="N7235" s="8">
        <f>Sales_Table[[#This Row],[Revenue]]-Sales_Table[[#This Row],[unit cost]]</f>
        <v>2591.9733259677892</v>
      </c>
    </row>
    <row r="7236" spans="1:14" ht="14.25" customHeight="1">
      <c r="A7236" t="s">
        <v>7249</v>
      </c>
      <c r="B7236" s="4">
        <v>43982</v>
      </c>
      <c r="C7236" s="6" t="str">
        <f t="shared" si="226"/>
        <v>Mar</v>
      </c>
      <c r="D7236" s="6" t="str">
        <f t="shared" si="227"/>
        <v>4</v>
      </c>
      <c r="E7236" t="s">
        <v>20</v>
      </c>
      <c r="F7236" s="3" t="s">
        <v>12</v>
      </c>
      <c r="G7236">
        <v>4</v>
      </c>
      <c r="H7236">
        <v>280</v>
      </c>
      <c r="I7236">
        <v>23</v>
      </c>
      <c r="J7236">
        <v>10</v>
      </c>
      <c r="K7236" s="3">
        <v>157.80832654237699</v>
      </c>
      <c r="L7236" s="3">
        <v>112.720233244555</v>
      </c>
      <c r="M7236" s="7">
        <f>Sales_Table[[#This Row],[Order qty]]*Sales_Table[[#This Row],[unit price]]</f>
        <v>1578.0832654237699</v>
      </c>
      <c r="N7236" s="8">
        <f>Sales_Table[[#This Row],[Revenue]]-Sales_Table[[#This Row],[unit cost]]</f>
        <v>1465.363032179215</v>
      </c>
    </row>
    <row r="7237" spans="1:14" ht="14.25" customHeight="1">
      <c r="A7237" t="s">
        <v>7250</v>
      </c>
      <c r="B7237" s="4">
        <v>43903</v>
      </c>
      <c r="C7237" s="6" t="str">
        <f t="shared" si="226"/>
        <v>Apr</v>
      </c>
      <c r="D7237" s="6" t="str">
        <f t="shared" si="227"/>
        <v>1</v>
      </c>
      <c r="E7237" t="s">
        <v>20</v>
      </c>
      <c r="F7237" s="3" t="s">
        <v>12</v>
      </c>
      <c r="G7237">
        <v>2</v>
      </c>
      <c r="H7237">
        <v>202</v>
      </c>
      <c r="I7237">
        <v>45</v>
      </c>
      <c r="J7237">
        <v>3</v>
      </c>
      <c r="K7237" s="3">
        <v>550.29339838028</v>
      </c>
      <c r="L7237" s="3">
        <v>393.06671312877103</v>
      </c>
      <c r="M7237" s="7">
        <f>Sales_Table[[#This Row],[Order qty]]*Sales_Table[[#This Row],[unit price]]</f>
        <v>1650.88019514084</v>
      </c>
      <c r="N7237" s="8">
        <f>Sales_Table[[#This Row],[Revenue]]-Sales_Table[[#This Row],[unit cost]]</f>
        <v>1257.813482012069</v>
      </c>
    </row>
    <row r="7238" spans="1:14" ht="14.25" customHeight="1">
      <c r="A7238" t="s">
        <v>7251</v>
      </c>
      <c r="B7238" s="4">
        <v>43931</v>
      </c>
      <c r="C7238" s="6" t="str">
        <f t="shared" si="226"/>
        <v>Jan</v>
      </c>
      <c r="D7238" s="6" t="str">
        <f t="shared" si="227"/>
        <v>3</v>
      </c>
      <c r="E7238" t="s">
        <v>11</v>
      </c>
      <c r="F7238" s="3" t="s">
        <v>12</v>
      </c>
      <c r="G7238">
        <v>19</v>
      </c>
      <c r="H7238">
        <v>129</v>
      </c>
      <c r="I7238">
        <v>24</v>
      </c>
      <c r="J7238">
        <v>1</v>
      </c>
      <c r="K7238" s="3">
        <v>435.96483081579203</v>
      </c>
      <c r="L7238" s="3">
        <v>311.40345058270901</v>
      </c>
      <c r="M7238" s="7">
        <f>Sales_Table[[#This Row],[Order qty]]*Sales_Table[[#This Row],[unit price]]</f>
        <v>435.96483081579203</v>
      </c>
      <c r="N7238" s="8">
        <f>Sales_Table[[#This Row],[Revenue]]-Sales_Table[[#This Row],[unit cost]]</f>
        <v>124.56138023308301</v>
      </c>
    </row>
    <row r="7239" spans="1:14" ht="14.25" customHeight="1">
      <c r="A7239" t="s">
        <v>7252</v>
      </c>
      <c r="B7239" s="4">
        <v>43859</v>
      </c>
      <c r="C7239" s="6" t="str">
        <f t="shared" si="226"/>
        <v>Mar</v>
      </c>
      <c r="D7239" s="6" t="str">
        <f t="shared" si="227"/>
        <v>2</v>
      </c>
      <c r="E7239" t="s">
        <v>14</v>
      </c>
      <c r="F7239" s="3" t="s">
        <v>12</v>
      </c>
      <c r="G7239">
        <v>15</v>
      </c>
      <c r="H7239">
        <v>147</v>
      </c>
      <c r="I7239">
        <v>46</v>
      </c>
      <c r="J7239">
        <v>6</v>
      </c>
      <c r="K7239" s="3">
        <v>564.25808966159798</v>
      </c>
      <c r="L7239" s="3">
        <v>403.04149261542699</v>
      </c>
      <c r="M7239" s="7">
        <f>Sales_Table[[#This Row],[Order qty]]*Sales_Table[[#This Row],[unit price]]</f>
        <v>3385.5485379695879</v>
      </c>
      <c r="N7239" s="8">
        <f>Sales_Table[[#This Row],[Revenue]]-Sales_Table[[#This Row],[unit cost]]</f>
        <v>2982.5070453541607</v>
      </c>
    </row>
    <row r="7240" spans="1:14" ht="14.25" customHeight="1">
      <c r="A7240" t="s">
        <v>7253</v>
      </c>
      <c r="B7240" s="4">
        <v>43909</v>
      </c>
      <c r="C7240" s="6" t="str">
        <f t="shared" si="226"/>
        <v>Feb</v>
      </c>
      <c r="D7240" s="6" t="str">
        <f t="shared" si="227"/>
        <v>3</v>
      </c>
      <c r="E7240" t="s">
        <v>14</v>
      </c>
      <c r="F7240" s="3" t="s">
        <v>12</v>
      </c>
      <c r="G7240">
        <v>23</v>
      </c>
      <c r="H7240">
        <v>30</v>
      </c>
      <c r="I7240">
        <v>17</v>
      </c>
      <c r="J7240">
        <v>8</v>
      </c>
      <c r="K7240" s="3">
        <v>416.39314466714899</v>
      </c>
      <c r="L7240" s="3">
        <v>297.42367476224899</v>
      </c>
      <c r="M7240" s="7">
        <f>Sales_Table[[#This Row],[Order qty]]*Sales_Table[[#This Row],[unit price]]</f>
        <v>3331.1451573371919</v>
      </c>
      <c r="N7240" s="8">
        <f>Sales_Table[[#This Row],[Revenue]]-Sales_Table[[#This Row],[unit cost]]</f>
        <v>3033.7214825749429</v>
      </c>
    </row>
    <row r="7241" spans="1:14" ht="14.25" customHeight="1">
      <c r="A7241" t="s">
        <v>7254</v>
      </c>
      <c r="B7241" s="4">
        <v>43872</v>
      </c>
      <c r="C7241" s="6" t="str">
        <f t="shared" si="226"/>
        <v>Mar</v>
      </c>
      <c r="D7241" s="6" t="str">
        <f t="shared" si="227"/>
        <v>2</v>
      </c>
      <c r="E7241" t="s">
        <v>14</v>
      </c>
      <c r="F7241" s="3" t="s">
        <v>12</v>
      </c>
      <c r="G7241">
        <v>22</v>
      </c>
      <c r="H7241">
        <v>366</v>
      </c>
      <c r="I7241">
        <v>15</v>
      </c>
      <c r="J7241">
        <v>3</v>
      </c>
      <c r="K7241" s="3">
        <v>368.13098502159102</v>
      </c>
      <c r="L7241" s="3">
        <v>262.95070358685098</v>
      </c>
      <c r="M7241" s="7">
        <f>Sales_Table[[#This Row],[Order qty]]*Sales_Table[[#This Row],[unit price]]</f>
        <v>1104.3929550647731</v>
      </c>
      <c r="N7241" s="8">
        <f>Sales_Table[[#This Row],[Revenue]]-Sales_Table[[#This Row],[unit cost]]</f>
        <v>841.44225147792213</v>
      </c>
    </row>
    <row r="7242" spans="1:14" ht="14.25" customHeight="1">
      <c r="A7242" t="s">
        <v>7255</v>
      </c>
      <c r="B7242" s="4">
        <v>43905</v>
      </c>
      <c r="C7242" s="6" t="str">
        <f t="shared" si="226"/>
        <v>Feb</v>
      </c>
      <c r="D7242" s="6" t="str">
        <f t="shared" si="227"/>
        <v>5</v>
      </c>
      <c r="E7242" t="s">
        <v>14</v>
      </c>
      <c r="F7242" s="3" t="s">
        <v>12</v>
      </c>
      <c r="G7242">
        <v>2</v>
      </c>
      <c r="H7242">
        <v>18</v>
      </c>
      <c r="I7242">
        <v>42</v>
      </c>
      <c r="J7242">
        <v>10</v>
      </c>
      <c r="K7242" s="3">
        <v>328.92594784498198</v>
      </c>
      <c r="L7242" s="3">
        <v>234.94710560355901</v>
      </c>
      <c r="M7242" s="7">
        <f>Sales_Table[[#This Row],[Order qty]]*Sales_Table[[#This Row],[unit price]]</f>
        <v>3289.2594784498197</v>
      </c>
      <c r="N7242" s="8">
        <f>Sales_Table[[#This Row],[Revenue]]-Sales_Table[[#This Row],[unit cost]]</f>
        <v>3054.3123728462606</v>
      </c>
    </row>
    <row r="7243" spans="1:14" ht="14.25" customHeight="1">
      <c r="A7243" t="s">
        <v>7256</v>
      </c>
      <c r="B7243" s="4">
        <v>43872</v>
      </c>
      <c r="C7243" s="6" t="str">
        <f t="shared" si="226"/>
        <v>May</v>
      </c>
      <c r="D7243" s="6" t="str">
        <f t="shared" si="227"/>
        <v>1</v>
      </c>
      <c r="E7243" t="s">
        <v>14</v>
      </c>
      <c r="F7243" s="3" t="s">
        <v>12</v>
      </c>
      <c r="G7243">
        <v>23</v>
      </c>
      <c r="H7243">
        <v>163</v>
      </c>
      <c r="I7243">
        <v>36</v>
      </c>
      <c r="J7243">
        <v>6</v>
      </c>
      <c r="K7243" s="3">
        <v>466.20310771465302</v>
      </c>
      <c r="L7243" s="3">
        <v>333.00221979618101</v>
      </c>
      <c r="M7243" s="7">
        <f>Sales_Table[[#This Row],[Order qty]]*Sales_Table[[#This Row],[unit price]]</f>
        <v>2797.2186462879181</v>
      </c>
      <c r="N7243" s="8">
        <f>Sales_Table[[#This Row],[Revenue]]-Sales_Table[[#This Row],[unit cost]]</f>
        <v>2464.2164264917369</v>
      </c>
    </row>
    <row r="7244" spans="1:14" ht="14.25" customHeight="1">
      <c r="A7244" t="s">
        <v>7257</v>
      </c>
      <c r="B7244" s="4">
        <v>43952</v>
      </c>
      <c r="C7244" s="6" t="str">
        <f t="shared" si="226"/>
        <v>Jan</v>
      </c>
      <c r="D7244" s="6" t="str">
        <f t="shared" si="227"/>
        <v>3</v>
      </c>
      <c r="E7244" t="s">
        <v>16</v>
      </c>
      <c r="F7244" s="3" t="s">
        <v>12</v>
      </c>
      <c r="G7244">
        <v>4</v>
      </c>
      <c r="H7244">
        <v>295</v>
      </c>
      <c r="I7244">
        <v>25</v>
      </c>
      <c r="J7244">
        <v>10</v>
      </c>
      <c r="K7244" s="3">
        <v>590.32298308610905</v>
      </c>
      <c r="L7244" s="3">
        <v>421.65927363293503</v>
      </c>
      <c r="M7244" s="7">
        <f>Sales_Table[[#This Row],[Order qty]]*Sales_Table[[#This Row],[unit price]]</f>
        <v>5903.2298308610907</v>
      </c>
      <c r="N7244" s="8">
        <f>Sales_Table[[#This Row],[Revenue]]-Sales_Table[[#This Row],[unit cost]]</f>
        <v>5481.5705572281558</v>
      </c>
    </row>
    <row r="7245" spans="1:14" ht="14.25" customHeight="1">
      <c r="A7245" t="s">
        <v>7258</v>
      </c>
      <c r="B7245" s="4">
        <v>43837</v>
      </c>
      <c r="C7245" s="6" t="str">
        <f t="shared" si="226"/>
        <v>Mar</v>
      </c>
      <c r="D7245" s="6" t="str">
        <f t="shared" si="227"/>
        <v>1</v>
      </c>
      <c r="E7245" t="s">
        <v>11</v>
      </c>
      <c r="F7245" s="3" t="s">
        <v>12</v>
      </c>
      <c r="G7245">
        <v>19</v>
      </c>
      <c r="H7245">
        <v>192</v>
      </c>
      <c r="I7245">
        <v>24</v>
      </c>
      <c r="J7245">
        <v>7</v>
      </c>
      <c r="K7245" s="3">
        <v>332.29679203033402</v>
      </c>
      <c r="L7245" s="3">
        <v>237.35485145023901</v>
      </c>
      <c r="M7245" s="7">
        <f>Sales_Table[[#This Row],[Order qty]]*Sales_Table[[#This Row],[unit price]]</f>
        <v>2326.0775442123381</v>
      </c>
      <c r="N7245" s="8">
        <f>Sales_Table[[#This Row],[Revenue]]-Sales_Table[[#This Row],[unit cost]]</f>
        <v>2088.7226927620991</v>
      </c>
    </row>
    <row r="7246" spans="1:14" ht="14.25" customHeight="1">
      <c r="A7246" t="s">
        <v>7259</v>
      </c>
      <c r="B7246" s="4">
        <v>43916</v>
      </c>
      <c r="C7246" s="6" t="str">
        <f t="shared" si="226"/>
        <v>Jan</v>
      </c>
      <c r="D7246" s="6" t="str">
        <f t="shared" si="227"/>
        <v>5</v>
      </c>
      <c r="E7246" t="s">
        <v>11</v>
      </c>
      <c r="F7246" s="3" t="s">
        <v>12</v>
      </c>
      <c r="G7246">
        <v>19</v>
      </c>
      <c r="H7246">
        <v>242</v>
      </c>
      <c r="I7246">
        <v>17</v>
      </c>
      <c r="J7246">
        <v>7</v>
      </c>
      <c r="K7246" s="3">
        <v>606.81256002187695</v>
      </c>
      <c r="L7246" s="3">
        <v>433.43754287277</v>
      </c>
      <c r="M7246" s="7">
        <f>Sales_Table[[#This Row],[Order qty]]*Sales_Table[[#This Row],[unit price]]</f>
        <v>4247.6879201531383</v>
      </c>
      <c r="N7246" s="8">
        <f>Sales_Table[[#This Row],[Revenue]]-Sales_Table[[#This Row],[unit cost]]</f>
        <v>3814.2503772803684</v>
      </c>
    </row>
    <row r="7247" spans="1:14" ht="14.25" customHeight="1">
      <c r="A7247" t="s">
        <v>7260</v>
      </c>
      <c r="B7247" s="4">
        <v>43859</v>
      </c>
      <c r="C7247" s="6" t="str">
        <f t="shared" si="226"/>
        <v>May</v>
      </c>
      <c r="D7247" s="6" t="str">
        <f t="shared" si="227"/>
        <v>3</v>
      </c>
      <c r="E7247" t="s">
        <v>20</v>
      </c>
      <c r="F7247" s="3" t="s">
        <v>12</v>
      </c>
      <c r="G7247">
        <v>10</v>
      </c>
      <c r="H7247">
        <v>114</v>
      </c>
      <c r="I7247">
        <v>15</v>
      </c>
      <c r="J7247">
        <v>7</v>
      </c>
      <c r="K7247" s="3">
        <v>248.64117157459299</v>
      </c>
      <c r="L7247" s="3">
        <v>177.60083683899501</v>
      </c>
      <c r="M7247" s="7">
        <f>Sales_Table[[#This Row],[Order qty]]*Sales_Table[[#This Row],[unit price]]</f>
        <v>1740.4882010221509</v>
      </c>
      <c r="N7247" s="8">
        <f>Sales_Table[[#This Row],[Revenue]]-Sales_Table[[#This Row],[unit cost]]</f>
        <v>1562.8873641831558</v>
      </c>
    </row>
    <row r="7248" spans="1:14" ht="14.25" customHeight="1">
      <c r="A7248" t="s">
        <v>7261</v>
      </c>
      <c r="B7248" s="4">
        <v>43967</v>
      </c>
      <c r="C7248" s="6" t="str">
        <f t="shared" si="226"/>
        <v>Mar</v>
      </c>
      <c r="D7248" s="6" t="str">
        <f t="shared" si="227"/>
        <v>2</v>
      </c>
      <c r="E7248" t="s">
        <v>14</v>
      </c>
      <c r="F7248" s="3" t="s">
        <v>12</v>
      </c>
      <c r="G7248">
        <v>18</v>
      </c>
      <c r="H7248">
        <v>130</v>
      </c>
      <c r="I7248">
        <v>6</v>
      </c>
      <c r="J7248">
        <v>2</v>
      </c>
      <c r="K7248" s="3">
        <v>521.96509033441498</v>
      </c>
      <c r="L7248" s="3">
        <v>372.83220738172503</v>
      </c>
      <c r="M7248" s="7">
        <f>Sales_Table[[#This Row],[Order qty]]*Sales_Table[[#This Row],[unit price]]</f>
        <v>1043.93018066883</v>
      </c>
      <c r="N7248" s="8">
        <f>Sales_Table[[#This Row],[Revenue]]-Sales_Table[[#This Row],[unit cost]]</f>
        <v>671.09797328710488</v>
      </c>
    </row>
    <row r="7249" spans="1:14" ht="14.25" customHeight="1">
      <c r="A7249" t="s">
        <v>7262</v>
      </c>
      <c r="B7249" s="4">
        <v>43903</v>
      </c>
      <c r="C7249" s="6" t="str">
        <f t="shared" si="226"/>
        <v>Feb</v>
      </c>
      <c r="D7249" s="6" t="str">
        <f t="shared" si="227"/>
        <v>5</v>
      </c>
      <c r="E7249" t="s">
        <v>20</v>
      </c>
      <c r="F7249" s="3" t="s">
        <v>12</v>
      </c>
      <c r="G7249">
        <v>9</v>
      </c>
      <c r="H7249">
        <v>240</v>
      </c>
      <c r="I7249">
        <v>1</v>
      </c>
      <c r="J7249">
        <v>10</v>
      </c>
      <c r="K7249" s="3">
        <v>320.75157380104099</v>
      </c>
      <c r="L7249" s="3">
        <v>229.10826700074301</v>
      </c>
      <c r="M7249" s="7">
        <f>Sales_Table[[#This Row],[Order qty]]*Sales_Table[[#This Row],[unit price]]</f>
        <v>3207.5157380104101</v>
      </c>
      <c r="N7249" s="8">
        <f>Sales_Table[[#This Row],[Revenue]]-Sales_Table[[#This Row],[unit cost]]</f>
        <v>2978.407471009667</v>
      </c>
    </row>
    <row r="7250" spans="1:14" ht="14.25" customHeight="1">
      <c r="A7250" t="s">
        <v>7263</v>
      </c>
      <c r="B7250" s="4">
        <v>43882</v>
      </c>
      <c r="C7250" s="6" t="str">
        <f t="shared" si="226"/>
        <v>May</v>
      </c>
      <c r="D7250" s="6" t="str">
        <f t="shared" si="227"/>
        <v>1</v>
      </c>
      <c r="E7250" t="s">
        <v>20</v>
      </c>
      <c r="F7250" s="3" t="s">
        <v>12</v>
      </c>
      <c r="G7250">
        <v>10</v>
      </c>
      <c r="H7250">
        <v>57</v>
      </c>
      <c r="I7250">
        <v>7</v>
      </c>
      <c r="J7250">
        <v>8</v>
      </c>
      <c r="K7250" s="3">
        <v>414.55490416288399</v>
      </c>
      <c r="L7250" s="3">
        <v>296.11064583063097</v>
      </c>
      <c r="M7250" s="7">
        <f>Sales_Table[[#This Row],[Order qty]]*Sales_Table[[#This Row],[unit price]]</f>
        <v>3316.4392333030719</v>
      </c>
      <c r="N7250" s="8">
        <f>Sales_Table[[#This Row],[Revenue]]-Sales_Table[[#This Row],[unit cost]]</f>
        <v>3020.3285874724411</v>
      </c>
    </row>
    <row r="7251" spans="1:14" ht="14.25" customHeight="1">
      <c r="A7251" t="s">
        <v>7264</v>
      </c>
      <c r="B7251" s="4">
        <v>43964</v>
      </c>
      <c r="C7251" s="6" t="str">
        <f t="shared" si="226"/>
        <v>Jan</v>
      </c>
      <c r="D7251" s="6" t="str">
        <f t="shared" si="227"/>
        <v>4</v>
      </c>
      <c r="E7251" t="s">
        <v>20</v>
      </c>
      <c r="F7251" s="3" t="s">
        <v>12</v>
      </c>
      <c r="G7251">
        <v>5</v>
      </c>
      <c r="H7251">
        <v>145</v>
      </c>
      <c r="I7251">
        <v>14</v>
      </c>
      <c r="J7251">
        <v>7</v>
      </c>
      <c r="K7251" s="3">
        <v>629.34407079219795</v>
      </c>
      <c r="L7251" s="3">
        <v>449.53147913728401</v>
      </c>
      <c r="M7251" s="7">
        <f>Sales_Table[[#This Row],[Order qty]]*Sales_Table[[#This Row],[unit price]]</f>
        <v>4405.4084955453854</v>
      </c>
      <c r="N7251" s="8">
        <f>Sales_Table[[#This Row],[Revenue]]-Sales_Table[[#This Row],[unit cost]]</f>
        <v>3955.8770164081016</v>
      </c>
    </row>
    <row r="7252" spans="1:14" ht="14.25" customHeight="1">
      <c r="A7252" t="s">
        <v>7265</v>
      </c>
      <c r="B7252" s="4">
        <v>43837</v>
      </c>
      <c r="C7252" s="6" t="str">
        <f t="shared" si="226"/>
        <v>Apr</v>
      </c>
      <c r="D7252" s="6" t="str">
        <f t="shared" si="227"/>
        <v>1</v>
      </c>
      <c r="E7252" t="s">
        <v>14</v>
      </c>
      <c r="F7252" s="3" t="s">
        <v>12</v>
      </c>
      <c r="G7252">
        <v>2</v>
      </c>
      <c r="H7252">
        <v>227</v>
      </c>
      <c r="I7252">
        <v>17</v>
      </c>
      <c r="J7252">
        <v>10</v>
      </c>
      <c r="K7252" s="3">
        <v>594.316597759724</v>
      </c>
      <c r="L7252" s="3">
        <v>424.51185554265999</v>
      </c>
      <c r="M7252" s="7">
        <f>Sales_Table[[#This Row],[Order qty]]*Sales_Table[[#This Row],[unit price]]</f>
        <v>5943.1659775972403</v>
      </c>
      <c r="N7252" s="8">
        <f>Sales_Table[[#This Row],[Revenue]]-Sales_Table[[#This Row],[unit cost]]</f>
        <v>5518.6541220545805</v>
      </c>
    </row>
    <row r="7253" spans="1:14" ht="14.25" customHeight="1">
      <c r="A7253" t="s">
        <v>7266</v>
      </c>
      <c r="B7253" s="4">
        <v>43932</v>
      </c>
      <c r="C7253" s="6" t="str">
        <f t="shared" si="226"/>
        <v>Jan</v>
      </c>
      <c r="D7253" s="6" t="str">
        <f t="shared" si="227"/>
        <v>4</v>
      </c>
      <c r="E7253" t="s">
        <v>16</v>
      </c>
      <c r="F7253" s="3" t="s">
        <v>12</v>
      </c>
      <c r="G7253">
        <v>21</v>
      </c>
      <c r="H7253">
        <v>205</v>
      </c>
      <c r="I7253">
        <v>1</v>
      </c>
      <c r="J7253">
        <v>2</v>
      </c>
      <c r="K7253" s="3">
        <v>593.56643629074097</v>
      </c>
      <c r="L7253" s="3">
        <v>423.97602592195801</v>
      </c>
      <c r="M7253" s="7">
        <f>Sales_Table[[#This Row],[Order qty]]*Sales_Table[[#This Row],[unit price]]</f>
        <v>1187.1328725814819</v>
      </c>
      <c r="N7253" s="8">
        <f>Sales_Table[[#This Row],[Revenue]]-Sales_Table[[#This Row],[unit cost]]</f>
        <v>763.15684665952392</v>
      </c>
    </row>
    <row r="7254" spans="1:14" ht="14.25" customHeight="1">
      <c r="A7254" t="s">
        <v>7267</v>
      </c>
      <c r="B7254" s="4">
        <v>43848</v>
      </c>
      <c r="C7254" s="6" t="str">
        <f t="shared" si="226"/>
        <v>Apr</v>
      </c>
      <c r="D7254" s="6" t="str">
        <f t="shared" si="227"/>
        <v>1</v>
      </c>
      <c r="E7254" t="s">
        <v>11</v>
      </c>
      <c r="F7254" s="3" t="s">
        <v>12</v>
      </c>
      <c r="G7254">
        <v>6</v>
      </c>
      <c r="H7254">
        <v>221</v>
      </c>
      <c r="I7254">
        <v>10</v>
      </c>
      <c r="J7254">
        <v>10</v>
      </c>
      <c r="K7254" s="3">
        <v>255.75216239690801</v>
      </c>
      <c r="L7254" s="3">
        <v>182.68011599779101</v>
      </c>
      <c r="M7254" s="7">
        <f>Sales_Table[[#This Row],[Order qty]]*Sales_Table[[#This Row],[unit price]]</f>
        <v>2557.5216239690799</v>
      </c>
      <c r="N7254" s="8">
        <f>Sales_Table[[#This Row],[Revenue]]-Sales_Table[[#This Row],[unit cost]]</f>
        <v>2374.841507971289</v>
      </c>
    </row>
    <row r="7255" spans="1:14" ht="14.25" customHeight="1">
      <c r="A7255" t="s">
        <v>7268</v>
      </c>
      <c r="B7255" s="4">
        <v>43946</v>
      </c>
      <c r="C7255" s="6" t="str">
        <f t="shared" si="226"/>
        <v>Jan</v>
      </c>
      <c r="D7255" s="6" t="str">
        <f t="shared" si="227"/>
        <v>1</v>
      </c>
      <c r="E7255" t="s">
        <v>11</v>
      </c>
      <c r="F7255" s="3" t="s">
        <v>12</v>
      </c>
      <c r="G7255">
        <v>4</v>
      </c>
      <c r="H7255">
        <v>305</v>
      </c>
      <c r="I7255">
        <v>8</v>
      </c>
      <c r="J7255">
        <v>5</v>
      </c>
      <c r="K7255" s="3">
        <v>254.07675898075101</v>
      </c>
      <c r="L7255" s="3">
        <v>181.483399271965</v>
      </c>
      <c r="M7255" s="7">
        <f>Sales_Table[[#This Row],[Order qty]]*Sales_Table[[#This Row],[unit price]]</f>
        <v>1270.383794903755</v>
      </c>
      <c r="N7255" s="8">
        <f>Sales_Table[[#This Row],[Revenue]]-Sales_Table[[#This Row],[unit cost]]</f>
        <v>1088.9003956317899</v>
      </c>
    </row>
    <row r="7256" spans="1:14" ht="14.25" customHeight="1">
      <c r="A7256" t="s">
        <v>7269</v>
      </c>
      <c r="B7256" s="4">
        <v>43833</v>
      </c>
      <c r="C7256" s="6" t="str">
        <f t="shared" si="226"/>
        <v>Jan</v>
      </c>
      <c r="D7256" s="6" t="str">
        <f t="shared" si="227"/>
        <v>5</v>
      </c>
      <c r="E7256" t="s">
        <v>16</v>
      </c>
      <c r="F7256" s="3" t="s">
        <v>12</v>
      </c>
      <c r="G7256">
        <v>1</v>
      </c>
      <c r="H7256">
        <v>95</v>
      </c>
      <c r="I7256">
        <v>40</v>
      </c>
      <c r="J7256">
        <v>10</v>
      </c>
      <c r="K7256" s="3">
        <v>392.39514452218998</v>
      </c>
      <c r="L7256" s="3">
        <v>280.28224608727902</v>
      </c>
      <c r="M7256" s="7">
        <f>Sales_Table[[#This Row],[Order qty]]*Sales_Table[[#This Row],[unit price]]</f>
        <v>3923.9514452219</v>
      </c>
      <c r="N7256" s="8">
        <f>Sales_Table[[#This Row],[Revenue]]-Sales_Table[[#This Row],[unit cost]]</f>
        <v>3643.6691991346211</v>
      </c>
    </row>
    <row r="7257" spans="1:14" ht="14.25" customHeight="1">
      <c r="A7257" t="s">
        <v>7270</v>
      </c>
      <c r="B7257" s="4">
        <v>43847</v>
      </c>
      <c r="C7257" s="6" t="str">
        <f t="shared" si="226"/>
        <v>May</v>
      </c>
      <c r="D7257" s="6" t="str">
        <f t="shared" si="227"/>
        <v>5</v>
      </c>
      <c r="E7257" t="s">
        <v>20</v>
      </c>
      <c r="F7257" s="3" t="s">
        <v>12</v>
      </c>
      <c r="G7257">
        <v>21</v>
      </c>
      <c r="H7257">
        <v>22</v>
      </c>
      <c r="I7257">
        <v>24</v>
      </c>
      <c r="J7257">
        <v>7</v>
      </c>
      <c r="K7257" s="3">
        <v>297.75096201896702</v>
      </c>
      <c r="L7257" s="3">
        <v>212.679258584976</v>
      </c>
      <c r="M7257" s="7">
        <f>Sales_Table[[#This Row],[Order qty]]*Sales_Table[[#This Row],[unit price]]</f>
        <v>2084.256734132769</v>
      </c>
      <c r="N7257" s="8">
        <f>Sales_Table[[#This Row],[Revenue]]-Sales_Table[[#This Row],[unit cost]]</f>
        <v>1871.577475547793</v>
      </c>
    </row>
    <row r="7258" spans="1:14" ht="14.25" customHeight="1">
      <c r="A7258" t="s">
        <v>7271</v>
      </c>
      <c r="B7258" s="4">
        <v>43978</v>
      </c>
      <c r="C7258" s="6" t="str">
        <f t="shared" si="226"/>
        <v>May</v>
      </c>
      <c r="D7258" s="6" t="str">
        <f t="shared" si="227"/>
        <v>4</v>
      </c>
      <c r="E7258" t="s">
        <v>16</v>
      </c>
      <c r="F7258" s="3" t="s">
        <v>12</v>
      </c>
      <c r="G7258">
        <v>22</v>
      </c>
      <c r="H7258">
        <v>34</v>
      </c>
      <c r="I7258">
        <v>7</v>
      </c>
      <c r="J7258">
        <v>4</v>
      </c>
      <c r="K7258" s="3">
        <v>466.18808716535602</v>
      </c>
      <c r="L7258" s="3">
        <v>332.99149083239701</v>
      </c>
      <c r="M7258" s="7">
        <f>Sales_Table[[#This Row],[Order qty]]*Sales_Table[[#This Row],[unit price]]</f>
        <v>1864.7523486614241</v>
      </c>
      <c r="N7258" s="8">
        <f>Sales_Table[[#This Row],[Revenue]]-Sales_Table[[#This Row],[unit cost]]</f>
        <v>1531.7608578290271</v>
      </c>
    </row>
    <row r="7259" spans="1:14" ht="14.25" customHeight="1">
      <c r="A7259" t="s">
        <v>7272</v>
      </c>
      <c r="B7259" s="4">
        <v>43969</v>
      </c>
      <c r="C7259" s="6" t="str">
        <f t="shared" si="226"/>
        <v>Apr</v>
      </c>
      <c r="D7259" s="6" t="str">
        <f t="shared" si="227"/>
        <v>5</v>
      </c>
      <c r="E7259" t="s">
        <v>11</v>
      </c>
      <c r="F7259" s="3" t="s">
        <v>12</v>
      </c>
      <c r="G7259">
        <v>19</v>
      </c>
      <c r="H7259">
        <v>231</v>
      </c>
      <c r="I7259">
        <v>20</v>
      </c>
      <c r="J7259">
        <v>9</v>
      </c>
      <c r="K7259" s="3">
        <v>276.05047881603201</v>
      </c>
      <c r="L7259" s="3">
        <v>197.178913440023</v>
      </c>
      <c r="M7259" s="7">
        <f>Sales_Table[[#This Row],[Order qty]]*Sales_Table[[#This Row],[unit price]]</f>
        <v>2484.454309344288</v>
      </c>
      <c r="N7259" s="8">
        <f>Sales_Table[[#This Row],[Revenue]]-Sales_Table[[#This Row],[unit cost]]</f>
        <v>2287.2753959042652</v>
      </c>
    </row>
    <row r="7260" spans="1:14" ht="14.25" customHeight="1">
      <c r="A7260" t="s">
        <v>7273</v>
      </c>
      <c r="B7260" s="4">
        <v>43936</v>
      </c>
      <c r="C7260" s="6" t="str">
        <f t="shared" si="226"/>
        <v>May</v>
      </c>
      <c r="D7260" s="6" t="str">
        <f t="shared" si="227"/>
        <v>5</v>
      </c>
      <c r="E7260" t="s">
        <v>20</v>
      </c>
      <c r="F7260" s="3" t="s">
        <v>12</v>
      </c>
      <c r="G7260">
        <v>1</v>
      </c>
      <c r="H7260">
        <v>110</v>
      </c>
      <c r="I7260">
        <v>9</v>
      </c>
      <c r="J7260">
        <v>4</v>
      </c>
      <c r="K7260" s="3">
        <v>495.87950259447098</v>
      </c>
      <c r="L7260" s="3">
        <v>354.19964471033597</v>
      </c>
      <c r="M7260" s="7">
        <f>Sales_Table[[#This Row],[Order qty]]*Sales_Table[[#This Row],[unit price]]</f>
        <v>1983.5180103778839</v>
      </c>
      <c r="N7260" s="8">
        <f>Sales_Table[[#This Row],[Revenue]]-Sales_Table[[#This Row],[unit cost]]</f>
        <v>1629.3183656675478</v>
      </c>
    </row>
    <row r="7261" spans="1:14" ht="14.25" customHeight="1">
      <c r="A7261" t="s">
        <v>7274</v>
      </c>
      <c r="B7261" s="4">
        <v>43977</v>
      </c>
      <c r="C7261" s="6" t="str">
        <f t="shared" si="226"/>
        <v>May</v>
      </c>
      <c r="D7261" s="6" t="str">
        <f t="shared" si="227"/>
        <v>3</v>
      </c>
      <c r="E7261" t="s">
        <v>20</v>
      </c>
      <c r="F7261" s="3" t="s">
        <v>12</v>
      </c>
      <c r="G7261">
        <v>19</v>
      </c>
      <c r="H7261">
        <v>328</v>
      </c>
      <c r="I7261">
        <v>24</v>
      </c>
      <c r="J7261">
        <v>6</v>
      </c>
      <c r="K7261" s="3">
        <v>606.33133506774902</v>
      </c>
      <c r="L7261" s="3">
        <v>433.093810762678</v>
      </c>
      <c r="M7261" s="7">
        <f>Sales_Table[[#This Row],[Order qty]]*Sales_Table[[#This Row],[unit price]]</f>
        <v>3637.9880104064941</v>
      </c>
      <c r="N7261" s="8">
        <f>Sales_Table[[#This Row],[Revenue]]-Sales_Table[[#This Row],[unit cost]]</f>
        <v>3204.8941996438161</v>
      </c>
    </row>
    <row r="7262" spans="1:14" ht="14.25" customHeight="1">
      <c r="A7262" t="s">
        <v>7275</v>
      </c>
      <c r="B7262" s="4">
        <v>43980</v>
      </c>
      <c r="C7262" s="6" t="str">
        <f t="shared" si="226"/>
        <v>Mar</v>
      </c>
      <c r="D7262" s="6" t="str">
        <f t="shared" si="227"/>
        <v>5</v>
      </c>
      <c r="E7262" t="s">
        <v>20</v>
      </c>
      <c r="F7262" s="3" t="s">
        <v>12</v>
      </c>
      <c r="G7262">
        <v>13</v>
      </c>
      <c r="H7262">
        <v>358</v>
      </c>
      <c r="I7262">
        <v>20</v>
      </c>
      <c r="J7262">
        <v>7</v>
      </c>
      <c r="K7262" s="3">
        <v>313.59662622213398</v>
      </c>
      <c r="L7262" s="3">
        <v>223.99759015866701</v>
      </c>
      <c r="M7262" s="7">
        <f>Sales_Table[[#This Row],[Order qty]]*Sales_Table[[#This Row],[unit price]]</f>
        <v>2195.1763835549377</v>
      </c>
      <c r="N7262" s="8">
        <f>Sales_Table[[#This Row],[Revenue]]-Sales_Table[[#This Row],[unit cost]]</f>
        <v>1971.1787933962707</v>
      </c>
    </row>
    <row r="7263" spans="1:14" ht="14.25" customHeight="1">
      <c r="A7263" t="s">
        <v>7276</v>
      </c>
      <c r="B7263" s="4">
        <v>43891</v>
      </c>
      <c r="C7263" s="6" t="str">
        <f t="shared" si="226"/>
        <v>May</v>
      </c>
      <c r="D7263" s="6" t="str">
        <f t="shared" si="227"/>
        <v>3</v>
      </c>
      <c r="E7263" t="s">
        <v>16</v>
      </c>
      <c r="F7263" s="3" t="s">
        <v>12</v>
      </c>
      <c r="G7263">
        <v>17</v>
      </c>
      <c r="H7263">
        <v>26</v>
      </c>
      <c r="I7263">
        <v>45</v>
      </c>
      <c r="J7263">
        <v>6</v>
      </c>
      <c r="K7263" s="3">
        <v>543.625887036324</v>
      </c>
      <c r="L7263" s="3">
        <v>388.30420502594501</v>
      </c>
      <c r="M7263" s="7">
        <f>Sales_Table[[#This Row],[Order qty]]*Sales_Table[[#This Row],[unit price]]</f>
        <v>3261.755322217944</v>
      </c>
      <c r="N7263" s="8">
        <f>Sales_Table[[#This Row],[Revenue]]-Sales_Table[[#This Row],[unit cost]]</f>
        <v>2873.4511171919989</v>
      </c>
    </row>
    <row r="7264" spans="1:14" ht="14.25" customHeight="1">
      <c r="A7264" t="s">
        <v>7277</v>
      </c>
      <c r="B7264" s="4">
        <v>43968</v>
      </c>
      <c r="C7264" s="6" t="str">
        <f t="shared" si="226"/>
        <v>Mar</v>
      </c>
      <c r="D7264" s="6" t="str">
        <f t="shared" si="227"/>
        <v>4</v>
      </c>
      <c r="E7264" t="s">
        <v>11</v>
      </c>
      <c r="F7264" s="3" t="s">
        <v>12</v>
      </c>
      <c r="G7264">
        <v>2</v>
      </c>
      <c r="H7264">
        <v>349</v>
      </c>
      <c r="I7264">
        <v>36</v>
      </c>
      <c r="J7264">
        <v>7</v>
      </c>
      <c r="K7264" s="3">
        <v>389.00020176172302</v>
      </c>
      <c r="L7264" s="3">
        <v>277.85728697265898</v>
      </c>
      <c r="M7264" s="7">
        <f>Sales_Table[[#This Row],[Order qty]]*Sales_Table[[#This Row],[unit price]]</f>
        <v>2723.0014123320611</v>
      </c>
      <c r="N7264" s="8">
        <f>Sales_Table[[#This Row],[Revenue]]-Sales_Table[[#This Row],[unit cost]]</f>
        <v>2445.1441253594021</v>
      </c>
    </row>
    <row r="7265" spans="1:14" ht="14.25" customHeight="1">
      <c r="A7265" t="s">
        <v>7278</v>
      </c>
      <c r="B7265" s="4">
        <v>43918</v>
      </c>
      <c r="C7265" s="6" t="str">
        <f t="shared" si="226"/>
        <v>Apr</v>
      </c>
      <c r="D7265" s="6" t="str">
        <f t="shared" si="227"/>
        <v>5</v>
      </c>
      <c r="E7265" t="s">
        <v>16</v>
      </c>
      <c r="F7265" s="3" t="s">
        <v>12</v>
      </c>
      <c r="G7265">
        <v>11</v>
      </c>
      <c r="H7265">
        <v>87</v>
      </c>
      <c r="I7265">
        <v>29</v>
      </c>
      <c r="J7265">
        <v>1</v>
      </c>
      <c r="K7265" s="3">
        <v>467.67846608161898</v>
      </c>
      <c r="L7265" s="3">
        <v>334.05604720115701</v>
      </c>
      <c r="M7265" s="7">
        <f>Sales_Table[[#This Row],[Order qty]]*Sales_Table[[#This Row],[unit price]]</f>
        <v>467.67846608161898</v>
      </c>
      <c r="N7265" s="8">
        <f>Sales_Table[[#This Row],[Revenue]]-Sales_Table[[#This Row],[unit cost]]</f>
        <v>133.62241888046196</v>
      </c>
    </row>
    <row r="7266" spans="1:14" ht="14.25" customHeight="1">
      <c r="A7266" t="s">
        <v>7279</v>
      </c>
      <c r="B7266" s="4">
        <v>43934</v>
      </c>
      <c r="C7266" s="6" t="str">
        <f t="shared" si="226"/>
        <v>May</v>
      </c>
      <c r="D7266" s="6" t="str">
        <f t="shared" si="227"/>
        <v>3</v>
      </c>
      <c r="E7266" t="s">
        <v>14</v>
      </c>
      <c r="F7266" s="3" t="s">
        <v>12</v>
      </c>
      <c r="G7266">
        <v>10</v>
      </c>
      <c r="H7266">
        <v>105</v>
      </c>
      <c r="I7266">
        <v>40</v>
      </c>
      <c r="J7266">
        <v>5</v>
      </c>
      <c r="K7266" s="3">
        <v>228.677547633648</v>
      </c>
      <c r="L7266" s="3">
        <v>163.341105452606</v>
      </c>
      <c r="M7266" s="7">
        <f>Sales_Table[[#This Row],[Order qty]]*Sales_Table[[#This Row],[unit price]]</f>
        <v>1143.38773816824</v>
      </c>
      <c r="N7266" s="8">
        <f>Sales_Table[[#This Row],[Revenue]]-Sales_Table[[#This Row],[unit cost]]</f>
        <v>980.04663271563402</v>
      </c>
    </row>
    <row r="7267" spans="1:14" ht="14.25" customHeight="1">
      <c r="A7267" t="s">
        <v>7280</v>
      </c>
      <c r="B7267" s="4">
        <v>43977</v>
      </c>
      <c r="C7267" s="6" t="str">
        <f t="shared" si="226"/>
        <v>Mar</v>
      </c>
      <c r="D7267" s="6" t="str">
        <f t="shared" si="227"/>
        <v>2</v>
      </c>
      <c r="E7267" t="s">
        <v>11</v>
      </c>
      <c r="F7267" s="3" t="s">
        <v>12</v>
      </c>
      <c r="G7267">
        <v>11</v>
      </c>
      <c r="H7267">
        <v>130</v>
      </c>
      <c r="I7267">
        <v>31</v>
      </c>
      <c r="J7267">
        <v>1</v>
      </c>
      <c r="K7267" s="3">
        <v>422.26617944240598</v>
      </c>
      <c r="L7267" s="3">
        <v>301.61869960171799</v>
      </c>
      <c r="M7267" s="7">
        <f>Sales_Table[[#This Row],[Order qty]]*Sales_Table[[#This Row],[unit price]]</f>
        <v>422.26617944240598</v>
      </c>
      <c r="N7267" s="8">
        <f>Sales_Table[[#This Row],[Revenue]]-Sales_Table[[#This Row],[unit cost]]</f>
        <v>120.64747984068799</v>
      </c>
    </row>
    <row r="7268" spans="1:14" ht="14.25" customHeight="1">
      <c r="A7268" t="s">
        <v>7281</v>
      </c>
      <c r="B7268" s="4">
        <v>43904</v>
      </c>
      <c r="C7268" s="6" t="str">
        <f t="shared" si="226"/>
        <v>Feb</v>
      </c>
      <c r="D7268" s="6" t="str">
        <f t="shared" si="227"/>
        <v>4</v>
      </c>
      <c r="E7268" t="s">
        <v>16</v>
      </c>
      <c r="F7268" s="3" t="s">
        <v>12</v>
      </c>
      <c r="G7268">
        <v>21</v>
      </c>
      <c r="H7268">
        <v>255</v>
      </c>
      <c r="I7268">
        <v>42</v>
      </c>
      <c r="J7268">
        <v>10</v>
      </c>
      <c r="K7268" s="3">
        <v>503.68015462160099</v>
      </c>
      <c r="L7268" s="3">
        <v>359.77153901542903</v>
      </c>
      <c r="M7268" s="7">
        <f>Sales_Table[[#This Row],[Order qty]]*Sales_Table[[#This Row],[unit price]]</f>
        <v>5036.8015462160101</v>
      </c>
      <c r="N7268" s="8">
        <f>Sales_Table[[#This Row],[Revenue]]-Sales_Table[[#This Row],[unit cost]]</f>
        <v>4677.0300072005812</v>
      </c>
    </row>
    <row r="7269" spans="1:14" ht="14.25" customHeight="1">
      <c r="A7269" t="s">
        <v>7282</v>
      </c>
      <c r="B7269" s="4">
        <v>43867</v>
      </c>
      <c r="C7269" s="6" t="str">
        <f t="shared" si="226"/>
        <v>Apr</v>
      </c>
      <c r="D7269" s="6" t="str">
        <f t="shared" si="227"/>
        <v>5</v>
      </c>
      <c r="E7269" t="s">
        <v>16</v>
      </c>
      <c r="F7269" s="3" t="s">
        <v>12</v>
      </c>
      <c r="G7269">
        <v>17</v>
      </c>
      <c r="H7269">
        <v>171</v>
      </c>
      <c r="I7269">
        <v>35</v>
      </c>
      <c r="J7269">
        <v>5</v>
      </c>
      <c r="K7269" s="3">
        <v>496.08611726760898</v>
      </c>
      <c r="L7269" s="3">
        <v>354.34722661972</v>
      </c>
      <c r="M7269" s="7">
        <f>Sales_Table[[#This Row],[Order qty]]*Sales_Table[[#This Row],[unit price]]</f>
        <v>2480.430586338045</v>
      </c>
      <c r="N7269" s="8">
        <f>Sales_Table[[#This Row],[Revenue]]-Sales_Table[[#This Row],[unit cost]]</f>
        <v>2126.083359718325</v>
      </c>
    </row>
    <row r="7270" spans="1:14" ht="14.25" customHeight="1">
      <c r="A7270" t="s">
        <v>7283</v>
      </c>
      <c r="B7270" s="4">
        <v>43941</v>
      </c>
      <c r="C7270" s="6" t="str">
        <f t="shared" si="226"/>
        <v>May</v>
      </c>
      <c r="D7270" s="6" t="str">
        <f t="shared" si="227"/>
        <v>4</v>
      </c>
      <c r="E7270" t="s">
        <v>14</v>
      </c>
      <c r="F7270" s="3" t="s">
        <v>12</v>
      </c>
      <c r="G7270">
        <v>16</v>
      </c>
      <c r="H7270">
        <v>171</v>
      </c>
      <c r="I7270">
        <v>12</v>
      </c>
      <c r="J7270">
        <v>9</v>
      </c>
      <c r="K7270" s="3">
        <v>153.36206477880501</v>
      </c>
      <c r="L7270" s="3">
        <v>109.544331984861</v>
      </c>
      <c r="M7270" s="7">
        <f>Sales_Table[[#This Row],[Order qty]]*Sales_Table[[#This Row],[unit price]]</f>
        <v>1380.2585830092451</v>
      </c>
      <c r="N7270" s="8">
        <f>Sales_Table[[#This Row],[Revenue]]-Sales_Table[[#This Row],[unit cost]]</f>
        <v>1270.7142510243841</v>
      </c>
    </row>
    <row r="7271" spans="1:14" ht="14.25" customHeight="1">
      <c r="A7271" t="s">
        <v>7284</v>
      </c>
      <c r="B7271" s="4">
        <v>43969</v>
      </c>
      <c r="C7271" s="6" t="str">
        <f t="shared" si="226"/>
        <v>Apr</v>
      </c>
      <c r="D7271" s="6" t="str">
        <f t="shared" si="227"/>
        <v>2</v>
      </c>
      <c r="E7271" t="s">
        <v>20</v>
      </c>
      <c r="F7271" s="3" t="s">
        <v>12</v>
      </c>
      <c r="G7271">
        <v>2</v>
      </c>
      <c r="H7271">
        <v>174</v>
      </c>
      <c r="I7271">
        <v>19</v>
      </c>
      <c r="J7271">
        <v>2</v>
      </c>
      <c r="K7271" s="3">
        <v>242.74021589756001</v>
      </c>
      <c r="L7271" s="3">
        <v>173.385868498257</v>
      </c>
      <c r="M7271" s="7">
        <f>Sales_Table[[#This Row],[Order qty]]*Sales_Table[[#This Row],[unit price]]</f>
        <v>485.48043179512001</v>
      </c>
      <c r="N7271" s="8">
        <f>Sales_Table[[#This Row],[Revenue]]-Sales_Table[[#This Row],[unit cost]]</f>
        <v>312.09456329686304</v>
      </c>
    </row>
    <row r="7272" spans="1:14" ht="14.25" customHeight="1">
      <c r="A7272" t="s">
        <v>7285</v>
      </c>
      <c r="B7272" s="4">
        <v>43923</v>
      </c>
      <c r="C7272" s="6" t="str">
        <f t="shared" si="226"/>
        <v>Feb</v>
      </c>
      <c r="D7272" s="6" t="str">
        <f t="shared" si="227"/>
        <v>5</v>
      </c>
      <c r="E7272" t="s">
        <v>14</v>
      </c>
      <c r="F7272" s="3" t="s">
        <v>12</v>
      </c>
      <c r="G7272">
        <v>22</v>
      </c>
      <c r="H7272">
        <v>223</v>
      </c>
      <c r="I7272">
        <v>4</v>
      </c>
      <c r="J7272">
        <v>4</v>
      </c>
      <c r="K7272" s="3">
        <v>379.92528158426302</v>
      </c>
      <c r="L7272" s="3">
        <v>271.375201131616</v>
      </c>
      <c r="M7272" s="7">
        <f>Sales_Table[[#This Row],[Order qty]]*Sales_Table[[#This Row],[unit price]]</f>
        <v>1519.7011263370521</v>
      </c>
      <c r="N7272" s="8">
        <f>Sales_Table[[#This Row],[Revenue]]-Sales_Table[[#This Row],[unit cost]]</f>
        <v>1248.3259252054361</v>
      </c>
    </row>
    <row r="7273" spans="1:14" ht="14.25" customHeight="1">
      <c r="A7273" t="s">
        <v>7286</v>
      </c>
      <c r="B7273" s="4">
        <v>43864</v>
      </c>
      <c r="C7273" s="6" t="str">
        <f t="shared" si="226"/>
        <v>May</v>
      </c>
      <c r="D7273" s="6" t="str">
        <f t="shared" si="227"/>
        <v>2</v>
      </c>
      <c r="E7273" t="s">
        <v>16</v>
      </c>
      <c r="F7273" s="3" t="s">
        <v>12</v>
      </c>
      <c r="G7273">
        <v>10</v>
      </c>
      <c r="H7273">
        <v>62</v>
      </c>
      <c r="I7273">
        <v>6</v>
      </c>
      <c r="J7273">
        <v>8</v>
      </c>
      <c r="K7273" s="3">
        <v>474.59902739524802</v>
      </c>
      <c r="L7273" s="3">
        <v>338.99930528231999</v>
      </c>
      <c r="M7273" s="7">
        <f>Sales_Table[[#This Row],[Order qty]]*Sales_Table[[#This Row],[unit price]]</f>
        <v>3796.7922191619841</v>
      </c>
      <c r="N7273" s="8">
        <f>Sales_Table[[#This Row],[Revenue]]-Sales_Table[[#This Row],[unit cost]]</f>
        <v>3457.792913879664</v>
      </c>
    </row>
    <row r="7274" spans="1:14" ht="14.25" customHeight="1">
      <c r="A7274" t="s">
        <v>7287</v>
      </c>
      <c r="B7274" s="4">
        <v>43969</v>
      </c>
      <c r="C7274" s="6" t="str">
        <f t="shared" si="226"/>
        <v>Feb</v>
      </c>
      <c r="D7274" s="6" t="str">
        <f t="shared" si="227"/>
        <v>3</v>
      </c>
      <c r="E7274" t="s">
        <v>14</v>
      </c>
      <c r="F7274" s="3" t="s">
        <v>12</v>
      </c>
      <c r="G7274">
        <v>25</v>
      </c>
      <c r="H7274">
        <v>112</v>
      </c>
      <c r="I7274">
        <v>20</v>
      </c>
      <c r="J7274">
        <v>7</v>
      </c>
      <c r="K7274" s="3">
        <v>519.32846134901001</v>
      </c>
      <c r="L7274" s="3">
        <v>370.94890096357898</v>
      </c>
      <c r="M7274" s="7">
        <f>Sales_Table[[#This Row],[Order qty]]*Sales_Table[[#This Row],[unit price]]</f>
        <v>3635.2992294430701</v>
      </c>
      <c r="N7274" s="8">
        <f>Sales_Table[[#This Row],[Revenue]]-Sales_Table[[#This Row],[unit cost]]</f>
        <v>3264.3503284794911</v>
      </c>
    </row>
    <row r="7275" spans="1:14" ht="14.25" customHeight="1">
      <c r="A7275" t="s">
        <v>7288</v>
      </c>
      <c r="B7275" s="4">
        <v>43863</v>
      </c>
      <c r="C7275" s="6" t="str">
        <f t="shared" si="226"/>
        <v>Mar</v>
      </c>
      <c r="D7275" s="6" t="str">
        <f t="shared" si="227"/>
        <v>1</v>
      </c>
      <c r="E7275" t="s">
        <v>16</v>
      </c>
      <c r="F7275" s="3" t="s">
        <v>12</v>
      </c>
      <c r="G7275">
        <v>18</v>
      </c>
      <c r="H7275">
        <v>136</v>
      </c>
      <c r="I7275">
        <v>5</v>
      </c>
      <c r="J7275">
        <v>7</v>
      </c>
      <c r="K7275" s="3">
        <v>369.575645327568</v>
      </c>
      <c r="L7275" s="3">
        <v>263.98260380540597</v>
      </c>
      <c r="M7275" s="7">
        <f>Sales_Table[[#This Row],[Order qty]]*Sales_Table[[#This Row],[unit price]]</f>
        <v>2587.0295172929759</v>
      </c>
      <c r="N7275" s="8">
        <f>Sales_Table[[#This Row],[Revenue]]-Sales_Table[[#This Row],[unit cost]]</f>
        <v>2323.0469134875698</v>
      </c>
    </row>
    <row r="7276" spans="1:14" ht="14.25" customHeight="1">
      <c r="A7276" t="s">
        <v>7289</v>
      </c>
      <c r="B7276" s="4">
        <v>43891</v>
      </c>
      <c r="C7276" s="6" t="str">
        <f t="shared" si="226"/>
        <v>Jan</v>
      </c>
      <c r="D7276" s="6" t="str">
        <f t="shared" si="227"/>
        <v>2</v>
      </c>
      <c r="E7276" t="s">
        <v>11</v>
      </c>
      <c r="F7276" s="3" t="s">
        <v>12</v>
      </c>
      <c r="G7276">
        <v>11</v>
      </c>
      <c r="H7276">
        <v>342</v>
      </c>
      <c r="I7276">
        <v>31</v>
      </c>
      <c r="J7276">
        <v>2</v>
      </c>
      <c r="K7276" s="3">
        <v>458.46513587236399</v>
      </c>
      <c r="L7276" s="3">
        <v>327.47509705168898</v>
      </c>
      <c r="M7276" s="7">
        <f>Sales_Table[[#This Row],[Order qty]]*Sales_Table[[#This Row],[unit price]]</f>
        <v>916.93027174472797</v>
      </c>
      <c r="N7276" s="8">
        <f>Sales_Table[[#This Row],[Revenue]]-Sales_Table[[#This Row],[unit cost]]</f>
        <v>589.455174693039</v>
      </c>
    </row>
    <row r="7277" spans="1:14" ht="14.25" customHeight="1">
      <c r="A7277" t="s">
        <v>7290</v>
      </c>
      <c r="B7277" s="4">
        <v>43833</v>
      </c>
      <c r="C7277" s="6" t="str">
        <f t="shared" si="226"/>
        <v>Feb</v>
      </c>
      <c r="D7277" s="6" t="str">
        <f t="shared" si="227"/>
        <v>5</v>
      </c>
      <c r="E7277" t="s">
        <v>14</v>
      </c>
      <c r="F7277" s="3" t="s">
        <v>12</v>
      </c>
      <c r="G7277">
        <v>23</v>
      </c>
      <c r="H7277">
        <v>153</v>
      </c>
      <c r="I7277">
        <v>31</v>
      </c>
      <c r="J7277">
        <v>7</v>
      </c>
      <c r="K7277" s="3">
        <v>490.09103679656999</v>
      </c>
      <c r="L7277" s="3">
        <v>350.06502628326399</v>
      </c>
      <c r="M7277" s="7">
        <f>Sales_Table[[#This Row],[Order qty]]*Sales_Table[[#This Row],[unit price]]</f>
        <v>3430.6372575759901</v>
      </c>
      <c r="N7277" s="8">
        <f>Sales_Table[[#This Row],[Revenue]]-Sales_Table[[#This Row],[unit cost]]</f>
        <v>3080.572231292726</v>
      </c>
    </row>
    <row r="7278" spans="1:14" ht="14.25" customHeight="1">
      <c r="A7278" t="s">
        <v>7291</v>
      </c>
      <c r="B7278" s="4">
        <v>43877</v>
      </c>
      <c r="C7278" s="6" t="str">
        <f t="shared" si="226"/>
        <v>May</v>
      </c>
      <c r="D7278" s="6" t="str">
        <f t="shared" si="227"/>
        <v>4</v>
      </c>
      <c r="E7278" t="s">
        <v>14</v>
      </c>
      <c r="F7278" s="3" t="s">
        <v>12</v>
      </c>
      <c r="G7278">
        <v>3</v>
      </c>
      <c r="H7278">
        <v>55</v>
      </c>
      <c r="I7278">
        <v>16</v>
      </c>
      <c r="J7278">
        <v>6</v>
      </c>
      <c r="K7278" s="3">
        <v>345.76771634817101</v>
      </c>
      <c r="L7278" s="3">
        <v>246.97694024869401</v>
      </c>
      <c r="M7278" s="7">
        <f>Sales_Table[[#This Row],[Order qty]]*Sales_Table[[#This Row],[unit price]]</f>
        <v>2074.606298089026</v>
      </c>
      <c r="N7278" s="8">
        <f>Sales_Table[[#This Row],[Revenue]]-Sales_Table[[#This Row],[unit cost]]</f>
        <v>1827.629357840332</v>
      </c>
    </row>
    <row r="7279" spans="1:14" ht="14.25" customHeight="1">
      <c r="A7279" t="s">
        <v>7292</v>
      </c>
      <c r="B7279" s="4">
        <v>43974</v>
      </c>
      <c r="C7279" s="6" t="str">
        <f t="shared" si="226"/>
        <v>Apr</v>
      </c>
      <c r="D7279" s="6" t="str">
        <f t="shared" si="227"/>
        <v>5</v>
      </c>
      <c r="E7279" t="s">
        <v>14</v>
      </c>
      <c r="F7279" s="3" t="s">
        <v>12</v>
      </c>
      <c r="G7279">
        <v>10</v>
      </c>
      <c r="H7279">
        <v>115</v>
      </c>
      <c r="I7279">
        <v>6</v>
      </c>
      <c r="J7279">
        <v>1</v>
      </c>
      <c r="K7279" s="3">
        <v>394.76203072071098</v>
      </c>
      <c r="L7279" s="3">
        <v>281.97287908622201</v>
      </c>
      <c r="M7279" s="7">
        <f>Sales_Table[[#This Row],[Order qty]]*Sales_Table[[#This Row],[unit price]]</f>
        <v>394.76203072071098</v>
      </c>
      <c r="N7279" s="8">
        <f>Sales_Table[[#This Row],[Revenue]]-Sales_Table[[#This Row],[unit cost]]</f>
        <v>112.78915163448897</v>
      </c>
    </row>
    <row r="7280" spans="1:14" ht="14.25" customHeight="1">
      <c r="A7280" t="s">
        <v>7293</v>
      </c>
      <c r="B7280" s="4">
        <v>43937</v>
      </c>
      <c r="C7280" s="6" t="str">
        <f t="shared" si="226"/>
        <v>May</v>
      </c>
      <c r="D7280" s="6" t="str">
        <f t="shared" si="227"/>
        <v>4</v>
      </c>
      <c r="E7280" t="s">
        <v>14</v>
      </c>
      <c r="F7280" s="3" t="s">
        <v>12</v>
      </c>
      <c r="G7280">
        <v>1</v>
      </c>
      <c r="H7280">
        <v>336</v>
      </c>
      <c r="I7280">
        <v>26</v>
      </c>
      <c r="J7280">
        <v>1</v>
      </c>
      <c r="K7280" s="3">
        <v>491.643528521061</v>
      </c>
      <c r="L7280" s="3">
        <v>351.17394894361502</v>
      </c>
      <c r="M7280" s="7">
        <f>Sales_Table[[#This Row],[Order qty]]*Sales_Table[[#This Row],[unit price]]</f>
        <v>491.643528521061</v>
      </c>
      <c r="N7280" s="8">
        <f>Sales_Table[[#This Row],[Revenue]]-Sales_Table[[#This Row],[unit cost]]</f>
        <v>140.46957957744598</v>
      </c>
    </row>
    <row r="7281" spans="1:14" ht="14.25" customHeight="1">
      <c r="A7281" t="s">
        <v>7294</v>
      </c>
      <c r="B7281" s="4">
        <v>43962</v>
      </c>
      <c r="C7281" s="6" t="str">
        <f t="shared" si="226"/>
        <v>Apr</v>
      </c>
      <c r="D7281" s="6" t="str">
        <f t="shared" si="227"/>
        <v>5</v>
      </c>
      <c r="E7281" t="s">
        <v>11</v>
      </c>
      <c r="F7281" s="3" t="s">
        <v>12</v>
      </c>
      <c r="G7281">
        <v>9</v>
      </c>
      <c r="H7281">
        <v>102</v>
      </c>
      <c r="I7281">
        <v>14</v>
      </c>
      <c r="J7281">
        <v>10</v>
      </c>
      <c r="K7281" s="3">
        <v>189.59321236610401</v>
      </c>
      <c r="L7281" s="3">
        <v>135.423723118646</v>
      </c>
      <c r="M7281" s="7">
        <f>Sales_Table[[#This Row],[Order qty]]*Sales_Table[[#This Row],[unit price]]</f>
        <v>1895.9321236610401</v>
      </c>
      <c r="N7281" s="8">
        <f>Sales_Table[[#This Row],[Revenue]]-Sales_Table[[#This Row],[unit cost]]</f>
        <v>1760.5084005423942</v>
      </c>
    </row>
    <row r="7282" spans="1:14" ht="14.25" customHeight="1">
      <c r="A7282" t="s">
        <v>7295</v>
      </c>
      <c r="B7282" s="4">
        <v>43945</v>
      </c>
      <c r="C7282" s="6" t="str">
        <f t="shared" si="226"/>
        <v>May</v>
      </c>
      <c r="D7282" s="6" t="str">
        <f t="shared" si="227"/>
        <v>2</v>
      </c>
      <c r="E7282" t="s">
        <v>20</v>
      </c>
      <c r="F7282" s="3" t="s">
        <v>12</v>
      </c>
      <c r="G7282">
        <v>6</v>
      </c>
      <c r="H7282">
        <v>132</v>
      </c>
      <c r="I7282">
        <v>29</v>
      </c>
      <c r="J7282">
        <v>4</v>
      </c>
      <c r="K7282" s="3">
        <v>472.39912909269299</v>
      </c>
      <c r="L7282" s="3">
        <v>337.42794935192398</v>
      </c>
      <c r="M7282" s="7">
        <f>Sales_Table[[#This Row],[Order qty]]*Sales_Table[[#This Row],[unit price]]</f>
        <v>1889.596516370772</v>
      </c>
      <c r="N7282" s="8">
        <f>Sales_Table[[#This Row],[Revenue]]-Sales_Table[[#This Row],[unit cost]]</f>
        <v>1552.1685670188481</v>
      </c>
    </row>
    <row r="7283" spans="1:14" ht="14.25" customHeight="1">
      <c r="A7283" t="s">
        <v>7296</v>
      </c>
      <c r="B7283" s="4">
        <v>43967</v>
      </c>
      <c r="C7283" s="6" t="str">
        <f t="shared" si="226"/>
        <v>Feb</v>
      </c>
      <c r="D7283" s="6" t="str">
        <f t="shared" si="227"/>
        <v>3</v>
      </c>
      <c r="E7283" t="s">
        <v>16</v>
      </c>
      <c r="F7283" s="3" t="s">
        <v>12</v>
      </c>
      <c r="G7283">
        <v>4</v>
      </c>
      <c r="H7283">
        <v>201</v>
      </c>
      <c r="I7283">
        <v>44</v>
      </c>
      <c r="J7283">
        <v>1</v>
      </c>
      <c r="K7283" s="3">
        <v>460.70397412776902</v>
      </c>
      <c r="L7283" s="3">
        <v>329.07426723412101</v>
      </c>
      <c r="M7283" s="7">
        <f>Sales_Table[[#This Row],[Order qty]]*Sales_Table[[#This Row],[unit price]]</f>
        <v>460.70397412776902</v>
      </c>
      <c r="N7283" s="8">
        <f>Sales_Table[[#This Row],[Revenue]]-Sales_Table[[#This Row],[unit cost]]</f>
        <v>131.62970689364801</v>
      </c>
    </row>
    <row r="7284" spans="1:14" ht="14.25" customHeight="1">
      <c r="A7284" t="s">
        <v>7297</v>
      </c>
      <c r="B7284" s="4">
        <v>43862</v>
      </c>
      <c r="C7284" s="6" t="str">
        <f t="shared" si="226"/>
        <v>Mar</v>
      </c>
      <c r="D7284" s="6" t="str">
        <f t="shared" si="227"/>
        <v>3</v>
      </c>
      <c r="E7284" t="s">
        <v>20</v>
      </c>
      <c r="F7284" s="3" t="s">
        <v>12</v>
      </c>
      <c r="G7284">
        <v>19</v>
      </c>
      <c r="H7284">
        <v>326</v>
      </c>
      <c r="I7284">
        <v>20</v>
      </c>
      <c r="J7284">
        <v>10</v>
      </c>
      <c r="K7284" s="3">
        <v>584.55915337801002</v>
      </c>
      <c r="L7284" s="3">
        <v>417.542252412864</v>
      </c>
      <c r="M7284" s="7">
        <f>Sales_Table[[#This Row],[Order qty]]*Sales_Table[[#This Row],[unit price]]</f>
        <v>5845.5915337800998</v>
      </c>
      <c r="N7284" s="8">
        <f>Sales_Table[[#This Row],[Revenue]]-Sales_Table[[#This Row],[unit cost]]</f>
        <v>5428.0492813672354</v>
      </c>
    </row>
    <row r="7285" spans="1:14" ht="14.25" customHeight="1">
      <c r="A7285" t="s">
        <v>7298</v>
      </c>
      <c r="B7285" s="4">
        <v>43908</v>
      </c>
      <c r="C7285" s="6" t="str">
        <f t="shared" si="226"/>
        <v>Mar</v>
      </c>
      <c r="D7285" s="6" t="str">
        <f t="shared" si="227"/>
        <v>3</v>
      </c>
      <c r="E7285" t="s">
        <v>20</v>
      </c>
      <c r="F7285" s="3" t="s">
        <v>12</v>
      </c>
      <c r="G7285">
        <v>12</v>
      </c>
      <c r="H7285">
        <v>216</v>
      </c>
      <c r="I7285">
        <v>44</v>
      </c>
      <c r="J7285">
        <v>6</v>
      </c>
      <c r="K7285" s="3">
        <v>165.87197256088299</v>
      </c>
      <c r="L7285" s="3">
        <v>118.47998040063</v>
      </c>
      <c r="M7285" s="7">
        <f>Sales_Table[[#This Row],[Order qty]]*Sales_Table[[#This Row],[unit price]]</f>
        <v>995.23183536529791</v>
      </c>
      <c r="N7285" s="8">
        <f>Sales_Table[[#This Row],[Revenue]]-Sales_Table[[#This Row],[unit cost]]</f>
        <v>876.75185496466793</v>
      </c>
    </row>
    <row r="7286" spans="1:14" ht="14.25" customHeight="1">
      <c r="A7286" t="s">
        <v>7299</v>
      </c>
      <c r="B7286" s="4">
        <v>43915</v>
      </c>
      <c r="C7286" s="6" t="str">
        <f t="shared" si="226"/>
        <v>Mar</v>
      </c>
      <c r="D7286" s="6" t="str">
        <f t="shared" si="227"/>
        <v>4</v>
      </c>
      <c r="E7286" t="s">
        <v>11</v>
      </c>
      <c r="F7286" s="3" t="s">
        <v>12</v>
      </c>
      <c r="G7286">
        <v>12</v>
      </c>
      <c r="H7286">
        <v>366</v>
      </c>
      <c r="I7286">
        <v>9</v>
      </c>
      <c r="J7286">
        <v>9</v>
      </c>
      <c r="K7286" s="3">
        <v>404.735944211483</v>
      </c>
      <c r="L7286" s="3">
        <v>289.097103008202</v>
      </c>
      <c r="M7286" s="7">
        <f>Sales_Table[[#This Row],[Order qty]]*Sales_Table[[#This Row],[unit price]]</f>
        <v>3642.623497903347</v>
      </c>
      <c r="N7286" s="8">
        <f>Sales_Table[[#This Row],[Revenue]]-Sales_Table[[#This Row],[unit cost]]</f>
        <v>3353.5263948951451</v>
      </c>
    </row>
    <row r="7287" spans="1:14" ht="14.25" customHeight="1">
      <c r="A7287" t="s">
        <v>7300</v>
      </c>
      <c r="B7287" s="4">
        <v>43903</v>
      </c>
      <c r="C7287" s="6" t="str">
        <f t="shared" si="226"/>
        <v>Apr</v>
      </c>
      <c r="D7287" s="6" t="str">
        <f t="shared" si="227"/>
        <v>2</v>
      </c>
      <c r="E7287" t="s">
        <v>16</v>
      </c>
      <c r="F7287" s="3" t="s">
        <v>12</v>
      </c>
      <c r="G7287">
        <v>20</v>
      </c>
      <c r="H7287">
        <v>67</v>
      </c>
      <c r="I7287">
        <v>1</v>
      </c>
      <c r="J7287">
        <v>6</v>
      </c>
      <c r="K7287" s="3">
        <v>203.424241662025</v>
      </c>
      <c r="L7287" s="3">
        <v>145.30302975858999</v>
      </c>
      <c r="M7287" s="7">
        <f>Sales_Table[[#This Row],[Order qty]]*Sales_Table[[#This Row],[unit price]]</f>
        <v>1220.54544997215</v>
      </c>
      <c r="N7287" s="8">
        <f>Sales_Table[[#This Row],[Revenue]]-Sales_Table[[#This Row],[unit cost]]</f>
        <v>1075.2424202135601</v>
      </c>
    </row>
    <row r="7288" spans="1:14" ht="14.25" customHeight="1">
      <c r="A7288" t="s">
        <v>7301</v>
      </c>
      <c r="B7288" s="4">
        <v>43946</v>
      </c>
      <c r="C7288" s="6" t="str">
        <f t="shared" si="226"/>
        <v>Feb</v>
      </c>
      <c r="D7288" s="6" t="str">
        <f t="shared" si="227"/>
        <v>3</v>
      </c>
      <c r="E7288" t="s">
        <v>14</v>
      </c>
      <c r="F7288" s="3" t="s">
        <v>12</v>
      </c>
      <c r="G7288">
        <v>7</v>
      </c>
      <c r="H7288">
        <v>214</v>
      </c>
      <c r="I7288">
        <v>45</v>
      </c>
      <c r="J7288">
        <v>5</v>
      </c>
      <c r="K7288" s="3">
        <v>357.45621210336702</v>
      </c>
      <c r="L7288" s="3">
        <v>255.32586578811899</v>
      </c>
      <c r="M7288" s="7">
        <f>Sales_Table[[#This Row],[Order qty]]*Sales_Table[[#This Row],[unit price]]</f>
        <v>1787.2810605168352</v>
      </c>
      <c r="N7288" s="8">
        <f>Sales_Table[[#This Row],[Revenue]]-Sales_Table[[#This Row],[unit cost]]</f>
        <v>1531.9551947287162</v>
      </c>
    </row>
    <row r="7289" spans="1:14" ht="14.25" customHeight="1">
      <c r="A7289" t="s">
        <v>7302</v>
      </c>
      <c r="B7289" s="4">
        <v>43869</v>
      </c>
      <c r="C7289" s="6" t="str">
        <f t="shared" si="226"/>
        <v>Mar</v>
      </c>
      <c r="D7289" s="6" t="str">
        <f t="shared" si="227"/>
        <v>5</v>
      </c>
      <c r="E7289" t="s">
        <v>14</v>
      </c>
      <c r="F7289" s="3" t="s">
        <v>12</v>
      </c>
      <c r="G7289">
        <v>21</v>
      </c>
      <c r="H7289">
        <v>350</v>
      </c>
      <c r="I7289">
        <v>15</v>
      </c>
      <c r="J7289">
        <v>4</v>
      </c>
      <c r="K7289" s="3">
        <v>462.257212400436</v>
      </c>
      <c r="L7289" s="3">
        <v>330.183723143169</v>
      </c>
      <c r="M7289" s="7">
        <f>Sales_Table[[#This Row],[Order qty]]*Sales_Table[[#This Row],[unit price]]</f>
        <v>1849.028849601744</v>
      </c>
      <c r="N7289" s="8">
        <f>Sales_Table[[#This Row],[Revenue]]-Sales_Table[[#This Row],[unit cost]]</f>
        <v>1518.8451264585751</v>
      </c>
    </row>
    <row r="7290" spans="1:14" ht="14.25" customHeight="1">
      <c r="A7290" t="s">
        <v>7303</v>
      </c>
      <c r="B7290" s="4">
        <v>43896</v>
      </c>
      <c r="C7290" s="6" t="str">
        <f t="shared" si="226"/>
        <v>May</v>
      </c>
      <c r="D7290" s="6" t="str">
        <f t="shared" si="227"/>
        <v>5</v>
      </c>
      <c r="E7290" t="s">
        <v>14</v>
      </c>
      <c r="F7290" s="3" t="s">
        <v>12</v>
      </c>
      <c r="G7290">
        <v>26</v>
      </c>
      <c r="H7290">
        <v>293</v>
      </c>
      <c r="I7290">
        <v>16</v>
      </c>
      <c r="J7290">
        <v>10</v>
      </c>
      <c r="K7290" s="3">
        <v>294.60097664594701</v>
      </c>
      <c r="L7290" s="3">
        <v>210.42926903281901</v>
      </c>
      <c r="M7290" s="7">
        <f>Sales_Table[[#This Row],[Order qty]]*Sales_Table[[#This Row],[unit price]]</f>
        <v>2946.00976645947</v>
      </c>
      <c r="N7290" s="8">
        <f>Sales_Table[[#This Row],[Revenue]]-Sales_Table[[#This Row],[unit cost]]</f>
        <v>2735.5804974266512</v>
      </c>
    </row>
    <row r="7291" spans="1:14" ht="14.25" customHeight="1">
      <c r="A7291" t="s">
        <v>7304</v>
      </c>
      <c r="B7291" s="4">
        <v>43958</v>
      </c>
      <c r="C7291" s="6" t="str">
        <f t="shared" si="226"/>
        <v>May</v>
      </c>
      <c r="D7291" s="6" t="str">
        <f t="shared" si="227"/>
        <v>1</v>
      </c>
      <c r="E7291" t="s">
        <v>11</v>
      </c>
      <c r="F7291" s="3" t="s">
        <v>12</v>
      </c>
      <c r="G7291">
        <v>24</v>
      </c>
      <c r="H7291">
        <v>122</v>
      </c>
      <c r="I7291">
        <v>44</v>
      </c>
      <c r="J7291">
        <v>5</v>
      </c>
      <c r="K7291" s="3">
        <v>326.01688849926001</v>
      </c>
      <c r="L7291" s="3">
        <v>232.86920607089999</v>
      </c>
      <c r="M7291" s="7">
        <f>Sales_Table[[#This Row],[Order qty]]*Sales_Table[[#This Row],[unit price]]</f>
        <v>1630.0844424963</v>
      </c>
      <c r="N7291" s="8">
        <f>Sales_Table[[#This Row],[Revenue]]-Sales_Table[[#This Row],[unit cost]]</f>
        <v>1397.2152364254</v>
      </c>
    </row>
    <row r="7292" spans="1:14" ht="14.25" customHeight="1">
      <c r="A7292" t="s">
        <v>7305</v>
      </c>
      <c r="B7292" s="4">
        <v>43972</v>
      </c>
      <c r="C7292" s="6" t="str">
        <f t="shared" si="226"/>
        <v>Jan</v>
      </c>
      <c r="D7292" s="6" t="str">
        <f t="shared" si="227"/>
        <v>4</v>
      </c>
      <c r="E7292" t="s">
        <v>20</v>
      </c>
      <c r="F7292" s="3" t="s">
        <v>12</v>
      </c>
      <c r="G7292">
        <v>21</v>
      </c>
      <c r="H7292">
        <v>264</v>
      </c>
      <c r="I7292">
        <v>20</v>
      </c>
      <c r="J7292">
        <v>6</v>
      </c>
      <c r="K7292" s="3">
        <v>237.36503916978799</v>
      </c>
      <c r="L7292" s="3">
        <v>169.54645654984901</v>
      </c>
      <c r="M7292" s="7">
        <f>Sales_Table[[#This Row],[Order qty]]*Sales_Table[[#This Row],[unit price]]</f>
        <v>1424.1902350187279</v>
      </c>
      <c r="N7292" s="8">
        <f>Sales_Table[[#This Row],[Revenue]]-Sales_Table[[#This Row],[unit cost]]</f>
        <v>1254.643778468879</v>
      </c>
    </row>
    <row r="7293" spans="1:14" ht="14.25" customHeight="1">
      <c r="A7293" t="s">
        <v>7306</v>
      </c>
      <c r="B7293" s="4">
        <v>43853</v>
      </c>
      <c r="C7293" s="6" t="str">
        <f t="shared" si="226"/>
        <v>Apr</v>
      </c>
      <c r="D7293" s="6" t="str">
        <f t="shared" si="227"/>
        <v>2</v>
      </c>
      <c r="E7293" t="s">
        <v>20</v>
      </c>
      <c r="F7293" s="3" t="s">
        <v>12</v>
      </c>
      <c r="G7293">
        <v>17</v>
      </c>
      <c r="H7293">
        <v>11</v>
      </c>
      <c r="I7293">
        <v>20</v>
      </c>
      <c r="J7293">
        <v>8</v>
      </c>
      <c r="K7293" s="3">
        <v>204.72042846679699</v>
      </c>
      <c r="L7293" s="3">
        <v>146.228877476283</v>
      </c>
      <c r="M7293" s="7">
        <f>Sales_Table[[#This Row],[Order qty]]*Sales_Table[[#This Row],[unit price]]</f>
        <v>1637.7634277343759</v>
      </c>
      <c r="N7293" s="8">
        <f>Sales_Table[[#This Row],[Revenue]]-Sales_Table[[#This Row],[unit cost]]</f>
        <v>1491.5345502580928</v>
      </c>
    </row>
    <row r="7294" spans="1:14" ht="14.25" customHeight="1">
      <c r="A7294" t="s">
        <v>7307</v>
      </c>
      <c r="B7294" s="4">
        <v>43939</v>
      </c>
      <c r="C7294" s="6" t="str">
        <f t="shared" si="226"/>
        <v>Feb</v>
      </c>
      <c r="D7294" s="6" t="str">
        <f t="shared" si="227"/>
        <v>5</v>
      </c>
      <c r="E7294" t="s">
        <v>20</v>
      </c>
      <c r="F7294" s="3" t="s">
        <v>12</v>
      </c>
      <c r="G7294">
        <v>9</v>
      </c>
      <c r="H7294">
        <v>133</v>
      </c>
      <c r="I7294">
        <v>35</v>
      </c>
      <c r="J7294">
        <v>4</v>
      </c>
      <c r="K7294" s="3">
        <v>540.89223664998997</v>
      </c>
      <c r="L7294" s="3">
        <v>386.351597607136</v>
      </c>
      <c r="M7294" s="7">
        <f>Sales_Table[[#This Row],[Order qty]]*Sales_Table[[#This Row],[unit price]]</f>
        <v>2163.5689465999599</v>
      </c>
      <c r="N7294" s="8">
        <f>Sales_Table[[#This Row],[Revenue]]-Sales_Table[[#This Row],[unit cost]]</f>
        <v>1777.2173489928239</v>
      </c>
    </row>
    <row r="7295" spans="1:14" ht="14.25" customHeight="1">
      <c r="A7295" t="s">
        <v>7308</v>
      </c>
      <c r="B7295" s="4">
        <v>43877</v>
      </c>
      <c r="C7295" s="6" t="str">
        <f t="shared" si="226"/>
        <v>May</v>
      </c>
      <c r="D7295" s="6" t="str">
        <f t="shared" si="227"/>
        <v>3</v>
      </c>
      <c r="E7295" t="s">
        <v>14</v>
      </c>
      <c r="F7295" s="3" t="s">
        <v>12</v>
      </c>
      <c r="G7295">
        <v>12</v>
      </c>
      <c r="H7295">
        <v>186</v>
      </c>
      <c r="I7295">
        <v>39</v>
      </c>
      <c r="J7295">
        <v>7</v>
      </c>
      <c r="K7295" s="3">
        <v>289.35038387775398</v>
      </c>
      <c r="L7295" s="3">
        <v>206.67884562696699</v>
      </c>
      <c r="M7295" s="7">
        <f>Sales_Table[[#This Row],[Order qty]]*Sales_Table[[#This Row],[unit price]]</f>
        <v>2025.4526871442779</v>
      </c>
      <c r="N7295" s="8">
        <f>Sales_Table[[#This Row],[Revenue]]-Sales_Table[[#This Row],[unit cost]]</f>
        <v>1818.773841517311</v>
      </c>
    </row>
    <row r="7296" spans="1:14" ht="14.25" customHeight="1">
      <c r="A7296" t="s">
        <v>7309</v>
      </c>
      <c r="B7296" s="4">
        <v>43963</v>
      </c>
      <c r="C7296" s="6" t="str">
        <f t="shared" si="226"/>
        <v>Mar</v>
      </c>
      <c r="D7296" s="6" t="str">
        <f t="shared" si="227"/>
        <v>5</v>
      </c>
      <c r="E7296" t="s">
        <v>11</v>
      </c>
      <c r="F7296" s="3" t="s">
        <v>12</v>
      </c>
      <c r="G7296">
        <v>17</v>
      </c>
      <c r="H7296">
        <v>305</v>
      </c>
      <c r="I7296">
        <v>27</v>
      </c>
      <c r="J7296">
        <v>1</v>
      </c>
      <c r="K7296" s="3">
        <v>369.99272686243103</v>
      </c>
      <c r="L7296" s="3">
        <v>264.28051918745001</v>
      </c>
      <c r="M7296" s="7">
        <f>Sales_Table[[#This Row],[Order qty]]*Sales_Table[[#This Row],[unit price]]</f>
        <v>369.99272686243103</v>
      </c>
      <c r="N7296" s="8">
        <f>Sales_Table[[#This Row],[Revenue]]-Sales_Table[[#This Row],[unit cost]]</f>
        <v>105.71220767498102</v>
      </c>
    </row>
    <row r="7297" spans="1:14" ht="14.25" customHeight="1">
      <c r="A7297" t="s">
        <v>7310</v>
      </c>
      <c r="B7297" s="4">
        <v>43921</v>
      </c>
      <c r="C7297" s="6" t="str">
        <f t="shared" si="226"/>
        <v>May</v>
      </c>
      <c r="D7297" s="6" t="str">
        <f t="shared" si="227"/>
        <v>5</v>
      </c>
      <c r="E7297" t="s">
        <v>14</v>
      </c>
      <c r="F7297" s="3" t="s">
        <v>12</v>
      </c>
      <c r="G7297">
        <v>21</v>
      </c>
      <c r="H7297">
        <v>11</v>
      </c>
      <c r="I7297">
        <v>40</v>
      </c>
      <c r="J7297">
        <v>8</v>
      </c>
      <c r="K7297" s="3">
        <v>365.20284390449501</v>
      </c>
      <c r="L7297" s="3">
        <v>260.85917421749701</v>
      </c>
      <c r="M7297" s="7">
        <f>Sales_Table[[#This Row],[Order qty]]*Sales_Table[[#This Row],[unit price]]</f>
        <v>2921.6227512359601</v>
      </c>
      <c r="N7297" s="8">
        <f>Sales_Table[[#This Row],[Revenue]]-Sales_Table[[#This Row],[unit cost]]</f>
        <v>2660.7635770184629</v>
      </c>
    </row>
    <row r="7298" spans="1:14" ht="14.25" customHeight="1">
      <c r="A7298" t="s">
        <v>7311</v>
      </c>
      <c r="B7298" s="4">
        <v>43954</v>
      </c>
      <c r="C7298" s="6" t="str">
        <f t="shared" ref="C7298:C7361" si="228">TEXT(B7299,"mmm")</f>
        <v>May</v>
      </c>
      <c r="D7298" s="6" t="str">
        <f t="shared" ref="D7298:D7361" si="229">TEXT(B7300, "m")</f>
        <v>2</v>
      </c>
      <c r="E7298" t="s">
        <v>20</v>
      </c>
      <c r="F7298" s="3" t="s">
        <v>12</v>
      </c>
      <c r="G7298">
        <v>17</v>
      </c>
      <c r="H7298">
        <v>225</v>
      </c>
      <c r="I7298">
        <v>7</v>
      </c>
      <c r="J7298">
        <v>7</v>
      </c>
      <c r="K7298" s="3">
        <v>513.59855479001999</v>
      </c>
      <c r="L7298" s="3">
        <v>366.85611056430002</v>
      </c>
      <c r="M7298" s="7">
        <f>Sales_Table[[#This Row],[Order qty]]*Sales_Table[[#This Row],[unit price]]</f>
        <v>3595.1898835301399</v>
      </c>
      <c r="N7298" s="8">
        <f>Sales_Table[[#This Row],[Revenue]]-Sales_Table[[#This Row],[unit cost]]</f>
        <v>3228.3337729658397</v>
      </c>
    </row>
    <row r="7299" spans="1:14" ht="14.25" customHeight="1">
      <c r="A7299" t="s">
        <v>7312</v>
      </c>
      <c r="B7299" s="4">
        <v>43975</v>
      </c>
      <c r="C7299" s="6" t="str">
        <f t="shared" si="228"/>
        <v>Feb</v>
      </c>
      <c r="D7299" s="6" t="str">
        <f t="shared" si="229"/>
        <v>1</v>
      </c>
      <c r="E7299" t="s">
        <v>14</v>
      </c>
      <c r="F7299" s="3" t="s">
        <v>12</v>
      </c>
      <c r="G7299">
        <v>5</v>
      </c>
      <c r="H7299">
        <v>94</v>
      </c>
      <c r="I7299">
        <v>44</v>
      </c>
      <c r="J7299">
        <v>10</v>
      </c>
      <c r="K7299" s="3">
        <v>637.02073609828903</v>
      </c>
      <c r="L7299" s="3">
        <v>455.01481149877799</v>
      </c>
      <c r="M7299" s="7">
        <f>Sales_Table[[#This Row],[Order qty]]*Sales_Table[[#This Row],[unit price]]</f>
        <v>6370.2073609828903</v>
      </c>
      <c r="N7299" s="8">
        <f>Sales_Table[[#This Row],[Revenue]]-Sales_Table[[#This Row],[unit cost]]</f>
        <v>5915.1925494841125</v>
      </c>
    </row>
    <row r="7300" spans="1:14" ht="14.25" customHeight="1">
      <c r="A7300" t="s">
        <v>7313</v>
      </c>
      <c r="B7300" s="4">
        <v>43886</v>
      </c>
      <c r="C7300" s="6" t="str">
        <f t="shared" si="228"/>
        <v>Jan</v>
      </c>
      <c r="D7300" s="6" t="str">
        <f t="shared" si="229"/>
        <v>5</v>
      </c>
      <c r="E7300" t="s">
        <v>11</v>
      </c>
      <c r="F7300" s="3" t="s">
        <v>12</v>
      </c>
      <c r="G7300">
        <v>13</v>
      </c>
      <c r="H7300">
        <v>125</v>
      </c>
      <c r="I7300">
        <v>30</v>
      </c>
      <c r="J7300">
        <v>1</v>
      </c>
      <c r="K7300" s="3">
        <v>157.86375027894999</v>
      </c>
      <c r="L7300" s="3">
        <v>112.759821627821</v>
      </c>
      <c r="M7300" s="7">
        <f>Sales_Table[[#This Row],[Order qty]]*Sales_Table[[#This Row],[unit price]]</f>
        <v>157.86375027894999</v>
      </c>
      <c r="N7300" s="8">
        <f>Sales_Table[[#This Row],[Revenue]]-Sales_Table[[#This Row],[unit cost]]</f>
        <v>45.103928651128996</v>
      </c>
    </row>
    <row r="7301" spans="1:14" ht="14.25" customHeight="1">
      <c r="A7301" t="s">
        <v>7314</v>
      </c>
      <c r="B7301" s="4">
        <v>43839</v>
      </c>
      <c r="C7301" s="6" t="str">
        <f t="shared" si="228"/>
        <v>May</v>
      </c>
      <c r="D7301" s="6" t="str">
        <f t="shared" si="229"/>
        <v>3</v>
      </c>
      <c r="E7301" t="s">
        <v>20</v>
      </c>
      <c r="F7301" s="3" t="s">
        <v>12</v>
      </c>
      <c r="G7301">
        <v>8</v>
      </c>
      <c r="H7301">
        <v>181</v>
      </c>
      <c r="I7301">
        <v>32</v>
      </c>
      <c r="J7301">
        <v>9</v>
      </c>
      <c r="K7301" s="3">
        <v>638.19353342056297</v>
      </c>
      <c r="L7301" s="3">
        <v>455.85252387183101</v>
      </c>
      <c r="M7301" s="7">
        <f>Sales_Table[[#This Row],[Order qty]]*Sales_Table[[#This Row],[unit price]]</f>
        <v>5743.7418007850665</v>
      </c>
      <c r="N7301" s="8">
        <f>Sales_Table[[#This Row],[Revenue]]-Sales_Table[[#This Row],[unit cost]]</f>
        <v>5287.8892769132353</v>
      </c>
    </row>
    <row r="7302" spans="1:14" ht="14.25" customHeight="1">
      <c r="A7302" t="s">
        <v>7315</v>
      </c>
      <c r="B7302" s="4">
        <v>43968</v>
      </c>
      <c r="C7302" s="6" t="str">
        <f t="shared" si="228"/>
        <v>Mar</v>
      </c>
      <c r="D7302" s="6" t="str">
        <f t="shared" si="229"/>
        <v>1</v>
      </c>
      <c r="E7302" t="s">
        <v>14</v>
      </c>
      <c r="F7302" s="3" t="s">
        <v>12</v>
      </c>
      <c r="G7302">
        <v>13</v>
      </c>
      <c r="H7302">
        <v>183</v>
      </c>
      <c r="I7302">
        <v>39</v>
      </c>
      <c r="J7302">
        <v>4</v>
      </c>
      <c r="K7302" s="3">
        <v>409.06520694494202</v>
      </c>
      <c r="L7302" s="3">
        <v>292.18943353210199</v>
      </c>
      <c r="M7302" s="7">
        <f>Sales_Table[[#This Row],[Order qty]]*Sales_Table[[#This Row],[unit price]]</f>
        <v>1636.2608277797681</v>
      </c>
      <c r="N7302" s="8">
        <f>Sales_Table[[#This Row],[Revenue]]-Sales_Table[[#This Row],[unit cost]]</f>
        <v>1344.0713942476661</v>
      </c>
    </row>
    <row r="7303" spans="1:14" ht="14.25" customHeight="1">
      <c r="A7303" t="s">
        <v>7316</v>
      </c>
      <c r="B7303" s="4">
        <v>43915</v>
      </c>
      <c r="C7303" s="6" t="str">
        <f t="shared" si="228"/>
        <v>Jan</v>
      </c>
      <c r="D7303" s="6" t="str">
        <f t="shared" si="229"/>
        <v>1</v>
      </c>
      <c r="E7303" t="s">
        <v>16</v>
      </c>
      <c r="F7303" s="3" t="s">
        <v>12</v>
      </c>
      <c r="G7303">
        <v>21</v>
      </c>
      <c r="H7303">
        <v>17</v>
      </c>
      <c r="I7303">
        <v>29</v>
      </c>
      <c r="J7303">
        <v>8</v>
      </c>
      <c r="K7303" s="3">
        <v>435.55461752414698</v>
      </c>
      <c r="L7303" s="3">
        <v>311.110441088676</v>
      </c>
      <c r="M7303" s="7">
        <f>Sales_Table[[#This Row],[Order qty]]*Sales_Table[[#This Row],[unit price]]</f>
        <v>3484.4369401931758</v>
      </c>
      <c r="N7303" s="8">
        <f>Sales_Table[[#This Row],[Revenue]]-Sales_Table[[#This Row],[unit cost]]</f>
        <v>3173.3264991044998</v>
      </c>
    </row>
    <row r="7304" spans="1:14" ht="14.25" customHeight="1">
      <c r="A7304" t="s">
        <v>7317</v>
      </c>
      <c r="B7304" s="4">
        <v>43855</v>
      </c>
      <c r="C7304" s="6" t="str">
        <f t="shared" si="228"/>
        <v>Jan</v>
      </c>
      <c r="D7304" s="6" t="str">
        <f t="shared" si="229"/>
        <v>5</v>
      </c>
      <c r="E7304" t="s">
        <v>14</v>
      </c>
      <c r="F7304" s="3" t="s">
        <v>12</v>
      </c>
      <c r="G7304">
        <v>12</v>
      </c>
      <c r="H7304">
        <v>329</v>
      </c>
      <c r="I7304">
        <v>34</v>
      </c>
      <c r="J7304">
        <v>1</v>
      </c>
      <c r="K7304" s="3">
        <v>428.71059232950199</v>
      </c>
      <c r="L7304" s="3">
        <v>306.22185166393001</v>
      </c>
      <c r="M7304" s="7">
        <f>Sales_Table[[#This Row],[Order qty]]*Sales_Table[[#This Row],[unit price]]</f>
        <v>428.71059232950199</v>
      </c>
      <c r="N7304" s="8">
        <f>Sales_Table[[#This Row],[Revenue]]-Sales_Table[[#This Row],[unit cost]]</f>
        <v>122.48874066557198</v>
      </c>
    </row>
    <row r="7305" spans="1:14" ht="14.25" customHeight="1">
      <c r="A7305" t="s">
        <v>7318</v>
      </c>
      <c r="B7305" s="4">
        <v>43841</v>
      </c>
      <c r="C7305" s="6" t="str">
        <f t="shared" si="228"/>
        <v>May</v>
      </c>
      <c r="D7305" s="6" t="str">
        <f t="shared" si="229"/>
        <v>4</v>
      </c>
      <c r="E7305" t="s">
        <v>14</v>
      </c>
      <c r="F7305" s="3" t="s">
        <v>12</v>
      </c>
      <c r="G7305">
        <v>10</v>
      </c>
      <c r="H7305">
        <v>109</v>
      </c>
      <c r="I7305">
        <v>21</v>
      </c>
      <c r="J7305">
        <v>4</v>
      </c>
      <c r="K7305" s="3">
        <v>450.55754828453098</v>
      </c>
      <c r="L7305" s="3">
        <v>321.82682020323603</v>
      </c>
      <c r="M7305" s="7">
        <f>Sales_Table[[#This Row],[Order qty]]*Sales_Table[[#This Row],[unit price]]</f>
        <v>1802.2301931381239</v>
      </c>
      <c r="N7305" s="8">
        <f>Sales_Table[[#This Row],[Revenue]]-Sales_Table[[#This Row],[unit cost]]</f>
        <v>1480.403372934888</v>
      </c>
    </row>
    <row r="7306" spans="1:14" ht="14.25" customHeight="1">
      <c r="A7306" t="s">
        <v>7319</v>
      </c>
      <c r="B7306" s="4">
        <v>43967</v>
      </c>
      <c r="C7306" s="6" t="str">
        <f t="shared" si="228"/>
        <v>Apr</v>
      </c>
      <c r="D7306" s="6" t="str">
        <f t="shared" si="229"/>
        <v>3</v>
      </c>
      <c r="E7306" t="s">
        <v>14</v>
      </c>
      <c r="F7306" s="3" t="s">
        <v>12</v>
      </c>
      <c r="G7306">
        <v>21</v>
      </c>
      <c r="H7306">
        <v>344</v>
      </c>
      <c r="I7306">
        <v>35</v>
      </c>
      <c r="J7306">
        <v>6</v>
      </c>
      <c r="K7306" s="3">
        <v>224.50953930616399</v>
      </c>
      <c r="L7306" s="3">
        <v>160.36395664726001</v>
      </c>
      <c r="M7306" s="7">
        <f>Sales_Table[[#This Row],[Order qty]]*Sales_Table[[#This Row],[unit price]]</f>
        <v>1347.0572358369839</v>
      </c>
      <c r="N7306" s="8">
        <f>Sales_Table[[#This Row],[Revenue]]-Sales_Table[[#This Row],[unit cost]]</f>
        <v>1186.6932791897239</v>
      </c>
    </row>
    <row r="7307" spans="1:14" ht="14.25" customHeight="1">
      <c r="A7307" t="s">
        <v>7320</v>
      </c>
      <c r="B7307" s="4">
        <v>43938</v>
      </c>
      <c r="C7307" s="6" t="str">
        <f t="shared" si="228"/>
        <v>Mar</v>
      </c>
      <c r="D7307" s="6" t="str">
        <f t="shared" si="229"/>
        <v>3</v>
      </c>
      <c r="E7307" t="s">
        <v>11</v>
      </c>
      <c r="F7307" s="3" t="s">
        <v>12</v>
      </c>
      <c r="G7307">
        <v>21</v>
      </c>
      <c r="H7307">
        <v>155</v>
      </c>
      <c r="I7307">
        <v>17</v>
      </c>
      <c r="J7307">
        <v>4</v>
      </c>
      <c r="K7307" s="3">
        <v>350.86248958110798</v>
      </c>
      <c r="L7307" s="3">
        <v>250.61606398650599</v>
      </c>
      <c r="M7307" s="7">
        <f>Sales_Table[[#This Row],[Order qty]]*Sales_Table[[#This Row],[unit price]]</f>
        <v>1403.4499583244319</v>
      </c>
      <c r="N7307" s="8">
        <f>Sales_Table[[#This Row],[Revenue]]-Sales_Table[[#This Row],[unit cost]]</f>
        <v>1152.8338943379258</v>
      </c>
    </row>
    <row r="7308" spans="1:14" ht="14.25" customHeight="1">
      <c r="A7308" t="s">
        <v>7321</v>
      </c>
      <c r="B7308" s="4">
        <v>43916</v>
      </c>
      <c r="C7308" s="6" t="str">
        <f t="shared" si="228"/>
        <v>Mar</v>
      </c>
      <c r="D7308" s="6" t="str">
        <f t="shared" si="229"/>
        <v>4</v>
      </c>
      <c r="E7308" t="s">
        <v>16</v>
      </c>
      <c r="F7308" s="3" t="s">
        <v>12</v>
      </c>
      <c r="G7308">
        <v>24</v>
      </c>
      <c r="H7308">
        <v>343</v>
      </c>
      <c r="I7308">
        <v>15</v>
      </c>
      <c r="J7308">
        <v>7</v>
      </c>
      <c r="K7308" s="3">
        <v>218.11436873674401</v>
      </c>
      <c r="L7308" s="3">
        <v>155.795977669103</v>
      </c>
      <c r="M7308" s="7">
        <f>Sales_Table[[#This Row],[Order qty]]*Sales_Table[[#This Row],[unit price]]</f>
        <v>1526.8005811572082</v>
      </c>
      <c r="N7308" s="8">
        <f>Sales_Table[[#This Row],[Revenue]]-Sales_Table[[#This Row],[unit cost]]</f>
        <v>1371.0046034881052</v>
      </c>
    </row>
    <row r="7309" spans="1:14" ht="14.25" customHeight="1">
      <c r="A7309" t="s">
        <v>7322</v>
      </c>
      <c r="B7309" s="4">
        <v>43914</v>
      </c>
      <c r="C7309" s="6" t="str">
        <f t="shared" si="228"/>
        <v>Apr</v>
      </c>
      <c r="D7309" s="6" t="str">
        <f t="shared" si="229"/>
        <v>1</v>
      </c>
      <c r="E7309" t="s">
        <v>20</v>
      </c>
      <c r="F7309" s="3" t="s">
        <v>12</v>
      </c>
      <c r="G7309">
        <v>17</v>
      </c>
      <c r="H7309">
        <v>341</v>
      </c>
      <c r="I7309">
        <v>22</v>
      </c>
      <c r="J7309">
        <v>3</v>
      </c>
      <c r="K7309" s="3">
        <v>597.61404132842995</v>
      </c>
      <c r="L7309" s="3">
        <v>426.86717237745</v>
      </c>
      <c r="M7309" s="7">
        <f>Sales_Table[[#This Row],[Order qty]]*Sales_Table[[#This Row],[unit price]]</f>
        <v>1792.8421239852898</v>
      </c>
      <c r="N7309" s="8">
        <f>Sales_Table[[#This Row],[Revenue]]-Sales_Table[[#This Row],[unit cost]]</f>
        <v>1365.9749516078398</v>
      </c>
    </row>
    <row r="7310" spans="1:14" ht="14.25" customHeight="1">
      <c r="A7310" t="s">
        <v>7323</v>
      </c>
      <c r="B7310" s="4">
        <v>43927</v>
      </c>
      <c r="C7310" s="6" t="str">
        <f t="shared" si="228"/>
        <v>Jan</v>
      </c>
      <c r="D7310" s="6" t="str">
        <f t="shared" si="229"/>
        <v>2</v>
      </c>
      <c r="E7310" t="s">
        <v>14</v>
      </c>
      <c r="F7310" s="3" t="s">
        <v>12</v>
      </c>
      <c r="G7310">
        <v>1</v>
      </c>
      <c r="H7310">
        <v>14</v>
      </c>
      <c r="I7310">
        <v>29</v>
      </c>
      <c r="J7310">
        <v>7</v>
      </c>
      <c r="K7310" s="3">
        <v>360.78659337759001</v>
      </c>
      <c r="L7310" s="3">
        <v>257.70470955542203</v>
      </c>
      <c r="M7310" s="7">
        <f>Sales_Table[[#This Row],[Order qty]]*Sales_Table[[#This Row],[unit price]]</f>
        <v>2525.5061536431299</v>
      </c>
      <c r="N7310" s="8">
        <f>Sales_Table[[#This Row],[Revenue]]-Sales_Table[[#This Row],[unit cost]]</f>
        <v>2267.8014440877078</v>
      </c>
    </row>
    <row r="7311" spans="1:14" ht="14.25" customHeight="1">
      <c r="A7311" t="s">
        <v>7324</v>
      </c>
      <c r="B7311" s="4">
        <v>43861</v>
      </c>
      <c r="C7311" s="6" t="str">
        <f t="shared" si="228"/>
        <v>Feb</v>
      </c>
      <c r="D7311" s="6" t="str">
        <f t="shared" si="229"/>
        <v>2</v>
      </c>
      <c r="E7311" t="s">
        <v>11</v>
      </c>
      <c r="F7311" s="3" t="s">
        <v>12</v>
      </c>
      <c r="G7311">
        <v>4</v>
      </c>
      <c r="H7311">
        <v>139</v>
      </c>
      <c r="I7311">
        <v>13</v>
      </c>
      <c r="J7311">
        <v>1</v>
      </c>
      <c r="K7311" s="3">
        <v>338.94172775745398</v>
      </c>
      <c r="L7311" s="3">
        <v>242.10123411246701</v>
      </c>
      <c r="M7311" s="7">
        <f>Sales_Table[[#This Row],[Order qty]]*Sales_Table[[#This Row],[unit price]]</f>
        <v>338.94172775745398</v>
      </c>
      <c r="N7311" s="8">
        <f>Sales_Table[[#This Row],[Revenue]]-Sales_Table[[#This Row],[unit cost]]</f>
        <v>96.840493644986964</v>
      </c>
    </row>
    <row r="7312" spans="1:14" ht="14.25" customHeight="1">
      <c r="A7312" t="s">
        <v>7325</v>
      </c>
      <c r="B7312" s="4">
        <v>43868</v>
      </c>
      <c r="C7312" s="6" t="str">
        <f t="shared" si="228"/>
        <v>Feb</v>
      </c>
      <c r="D7312" s="6" t="str">
        <f t="shared" si="229"/>
        <v>2</v>
      </c>
      <c r="E7312" t="s">
        <v>11</v>
      </c>
      <c r="F7312" s="3" t="s">
        <v>12</v>
      </c>
      <c r="G7312">
        <v>8</v>
      </c>
      <c r="H7312">
        <v>194</v>
      </c>
      <c r="I7312">
        <v>9</v>
      </c>
      <c r="J7312">
        <v>4</v>
      </c>
      <c r="K7312" s="3">
        <v>190.395453035831</v>
      </c>
      <c r="L7312" s="3">
        <v>135.996752168451</v>
      </c>
      <c r="M7312" s="7">
        <f>Sales_Table[[#This Row],[Order qty]]*Sales_Table[[#This Row],[unit price]]</f>
        <v>761.58181214332399</v>
      </c>
      <c r="N7312" s="8">
        <f>Sales_Table[[#This Row],[Revenue]]-Sales_Table[[#This Row],[unit cost]]</f>
        <v>625.58505997487305</v>
      </c>
    </row>
    <row r="7313" spans="1:14" ht="14.25" customHeight="1">
      <c r="A7313" t="s">
        <v>7326</v>
      </c>
      <c r="B7313" s="4">
        <v>43873</v>
      </c>
      <c r="C7313" s="6" t="str">
        <f t="shared" si="228"/>
        <v>Feb</v>
      </c>
      <c r="D7313" s="6" t="str">
        <f t="shared" si="229"/>
        <v>4</v>
      </c>
      <c r="E7313" t="s">
        <v>20</v>
      </c>
      <c r="F7313" s="3" t="s">
        <v>12</v>
      </c>
      <c r="G7313">
        <v>23</v>
      </c>
      <c r="H7313">
        <v>365</v>
      </c>
      <c r="I7313">
        <v>10</v>
      </c>
      <c r="J7313">
        <v>1</v>
      </c>
      <c r="K7313" s="3">
        <v>495.464391946793</v>
      </c>
      <c r="L7313" s="3">
        <v>353.90313710485202</v>
      </c>
      <c r="M7313" s="7">
        <f>Sales_Table[[#This Row],[Order qty]]*Sales_Table[[#This Row],[unit price]]</f>
        <v>495.464391946793</v>
      </c>
      <c r="N7313" s="8">
        <f>Sales_Table[[#This Row],[Revenue]]-Sales_Table[[#This Row],[unit cost]]</f>
        <v>141.56125484194098</v>
      </c>
    </row>
    <row r="7314" spans="1:14" ht="14.25" customHeight="1">
      <c r="A7314" t="s">
        <v>7327</v>
      </c>
      <c r="B7314" s="4">
        <v>43881</v>
      </c>
      <c r="C7314" s="6" t="str">
        <f t="shared" si="228"/>
        <v>Apr</v>
      </c>
      <c r="D7314" s="6" t="str">
        <f t="shared" si="229"/>
        <v>2</v>
      </c>
      <c r="E7314" t="s">
        <v>16</v>
      </c>
      <c r="F7314" s="3" t="s">
        <v>12</v>
      </c>
      <c r="G7314">
        <v>17</v>
      </c>
      <c r="H7314">
        <v>198</v>
      </c>
      <c r="I7314">
        <v>21</v>
      </c>
      <c r="J7314">
        <v>8</v>
      </c>
      <c r="K7314" s="3">
        <v>346.40473097562801</v>
      </c>
      <c r="L7314" s="3">
        <v>247.43195069687701</v>
      </c>
      <c r="M7314" s="7">
        <f>Sales_Table[[#This Row],[Order qty]]*Sales_Table[[#This Row],[unit price]]</f>
        <v>2771.2378478050241</v>
      </c>
      <c r="N7314" s="8">
        <f>Sales_Table[[#This Row],[Revenue]]-Sales_Table[[#This Row],[unit cost]]</f>
        <v>2523.8058971081473</v>
      </c>
    </row>
    <row r="7315" spans="1:14" ht="14.25" customHeight="1">
      <c r="A7315" t="s">
        <v>7328</v>
      </c>
      <c r="B7315" s="4">
        <v>43933</v>
      </c>
      <c r="C7315" s="6" t="str">
        <f t="shared" si="228"/>
        <v>Feb</v>
      </c>
      <c r="D7315" s="6" t="str">
        <f t="shared" si="229"/>
        <v>4</v>
      </c>
      <c r="E7315" t="s">
        <v>11</v>
      </c>
      <c r="F7315" s="3" t="s">
        <v>12</v>
      </c>
      <c r="G7315">
        <v>16</v>
      </c>
      <c r="H7315">
        <v>6</v>
      </c>
      <c r="I7315">
        <v>32</v>
      </c>
      <c r="J7315">
        <v>4</v>
      </c>
      <c r="K7315" s="3">
        <v>467.82974660396599</v>
      </c>
      <c r="L7315" s="3">
        <v>334.16410471711799</v>
      </c>
      <c r="M7315" s="7">
        <f>Sales_Table[[#This Row],[Order qty]]*Sales_Table[[#This Row],[unit price]]</f>
        <v>1871.3189864158639</v>
      </c>
      <c r="N7315" s="8">
        <f>Sales_Table[[#This Row],[Revenue]]-Sales_Table[[#This Row],[unit cost]]</f>
        <v>1537.1548816987461</v>
      </c>
    </row>
    <row r="7316" spans="1:14" ht="14.25" customHeight="1">
      <c r="A7316" t="s">
        <v>7329</v>
      </c>
      <c r="B7316" s="4">
        <v>43884</v>
      </c>
      <c r="C7316" s="6" t="str">
        <f t="shared" si="228"/>
        <v>Apr</v>
      </c>
      <c r="D7316" s="6" t="str">
        <f t="shared" si="229"/>
        <v>2</v>
      </c>
      <c r="E7316" t="s">
        <v>14</v>
      </c>
      <c r="F7316" s="3" t="s">
        <v>12</v>
      </c>
      <c r="G7316">
        <v>26</v>
      </c>
      <c r="H7316">
        <v>165</v>
      </c>
      <c r="I7316">
        <v>20</v>
      </c>
      <c r="J7316">
        <v>6</v>
      </c>
      <c r="K7316" s="3">
        <v>172.75410157442099</v>
      </c>
      <c r="L7316" s="3">
        <v>123.395786838872</v>
      </c>
      <c r="M7316" s="7">
        <f>Sales_Table[[#This Row],[Order qty]]*Sales_Table[[#This Row],[unit price]]</f>
        <v>1036.524609446526</v>
      </c>
      <c r="N7316" s="8">
        <f>Sales_Table[[#This Row],[Revenue]]-Sales_Table[[#This Row],[unit cost]]</f>
        <v>913.128822607654</v>
      </c>
    </row>
    <row r="7317" spans="1:14" ht="14.25" customHeight="1">
      <c r="A7317" t="s">
        <v>7330</v>
      </c>
      <c r="B7317" s="4">
        <v>43933</v>
      </c>
      <c r="C7317" s="6" t="str">
        <f t="shared" si="228"/>
        <v>Feb</v>
      </c>
      <c r="D7317" s="6" t="str">
        <f t="shared" si="229"/>
        <v>3</v>
      </c>
      <c r="E7317" t="s">
        <v>20</v>
      </c>
      <c r="F7317" s="3" t="s">
        <v>12</v>
      </c>
      <c r="G7317">
        <v>13</v>
      </c>
      <c r="H7317">
        <v>365</v>
      </c>
      <c r="I7317">
        <v>12</v>
      </c>
      <c r="J7317">
        <v>3</v>
      </c>
      <c r="K7317" s="3">
        <v>568.57033109664906</v>
      </c>
      <c r="L7317" s="3">
        <v>406.12166506903498</v>
      </c>
      <c r="M7317" s="7">
        <f>Sales_Table[[#This Row],[Order qty]]*Sales_Table[[#This Row],[unit price]]</f>
        <v>1705.7109932899471</v>
      </c>
      <c r="N7317" s="8">
        <f>Sales_Table[[#This Row],[Revenue]]-Sales_Table[[#This Row],[unit cost]]</f>
        <v>1299.5893282209122</v>
      </c>
    </row>
    <row r="7318" spans="1:14" ht="14.25" customHeight="1">
      <c r="A7318" t="s">
        <v>7331</v>
      </c>
      <c r="B7318" s="4">
        <v>43878</v>
      </c>
      <c r="C7318" s="6" t="str">
        <f t="shared" si="228"/>
        <v>Mar</v>
      </c>
      <c r="D7318" s="6" t="str">
        <f t="shared" si="229"/>
        <v>4</v>
      </c>
      <c r="E7318" t="s">
        <v>14</v>
      </c>
      <c r="F7318" s="3" t="s">
        <v>12</v>
      </c>
      <c r="G7318">
        <v>23</v>
      </c>
      <c r="H7318">
        <v>189</v>
      </c>
      <c r="I7318">
        <v>10</v>
      </c>
      <c r="J7318">
        <v>8</v>
      </c>
      <c r="K7318" s="3">
        <v>191.791259229183</v>
      </c>
      <c r="L7318" s="3">
        <v>136.993756592274</v>
      </c>
      <c r="M7318" s="7">
        <f>Sales_Table[[#This Row],[Order qty]]*Sales_Table[[#This Row],[unit price]]</f>
        <v>1534.330073833464</v>
      </c>
      <c r="N7318" s="8">
        <f>Sales_Table[[#This Row],[Revenue]]-Sales_Table[[#This Row],[unit cost]]</f>
        <v>1397.33631724119</v>
      </c>
    </row>
    <row r="7319" spans="1:14" ht="14.25" customHeight="1">
      <c r="A7319" t="s">
        <v>7332</v>
      </c>
      <c r="B7319" s="4">
        <v>43908</v>
      </c>
      <c r="C7319" s="6" t="str">
        <f t="shared" si="228"/>
        <v>Apr</v>
      </c>
      <c r="D7319" s="6" t="str">
        <f t="shared" si="229"/>
        <v>5</v>
      </c>
      <c r="E7319" t="s">
        <v>20</v>
      </c>
      <c r="F7319" s="3" t="s">
        <v>12</v>
      </c>
      <c r="G7319">
        <v>1</v>
      </c>
      <c r="H7319">
        <v>154</v>
      </c>
      <c r="I7319">
        <v>1</v>
      </c>
      <c r="J7319">
        <v>1</v>
      </c>
      <c r="K7319" s="3">
        <v>361.80712473392498</v>
      </c>
      <c r="L7319" s="3">
        <v>258.43366052423198</v>
      </c>
      <c r="M7319" s="7">
        <f>Sales_Table[[#This Row],[Order qty]]*Sales_Table[[#This Row],[unit price]]</f>
        <v>361.80712473392498</v>
      </c>
      <c r="N7319" s="8">
        <f>Sales_Table[[#This Row],[Revenue]]-Sales_Table[[#This Row],[unit cost]]</f>
        <v>103.373464209693</v>
      </c>
    </row>
    <row r="7320" spans="1:14" ht="14.25" customHeight="1">
      <c r="A7320" t="s">
        <v>7333</v>
      </c>
      <c r="B7320" s="4">
        <v>43949</v>
      </c>
      <c r="C7320" s="6" t="str">
        <f t="shared" si="228"/>
        <v>May</v>
      </c>
      <c r="D7320" s="6" t="str">
        <f t="shared" si="229"/>
        <v>5</v>
      </c>
      <c r="E7320" t="s">
        <v>16</v>
      </c>
      <c r="F7320" s="3" t="s">
        <v>12</v>
      </c>
      <c r="G7320">
        <v>23</v>
      </c>
      <c r="H7320">
        <v>184</v>
      </c>
      <c r="I7320">
        <v>38</v>
      </c>
      <c r="J7320">
        <v>10</v>
      </c>
      <c r="K7320" s="3">
        <v>321.66107851266901</v>
      </c>
      <c r="L7320" s="3">
        <v>229.75791322333501</v>
      </c>
      <c r="M7320" s="7">
        <f>Sales_Table[[#This Row],[Order qty]]*Sales_Table[[#This Row],[unit price]]</f>
        <v>3216.6107851266902</v>
      </c>
      <c r="N7320" s="8">
        <f>Sales_Table[[#This Row],[Revenue]]-Sales_Table[[#This Row],[unit cost]]</f>
        <v>2986.8528719033552</v>
      </c>
    </row>
    <row r="7321" spans="1:14" ht="14.25" customHeight="1">
      <c r="A7321" t="s">
        <v>7334</v>
      </c>
      <c r="B7321" s="4">
        <v>43953</v>
      </c>
      <c r="C7321" s="6" t="str">
        <f t="shared" si="228"/>
        <v>May</v>
      </c>
      <c r="D7321" s="6" t="str">
        <f t="shared" si="229"/>
        <v>5</v>
      </c>
      <c r="E7321" t="s">
        <v>16</v>
      </c>
      <c r="F7321" s="3" t="s">
        <v>12</v>
      </c>
      <c r="G7321">
        <v>19</v>
      </c>
      <c r="H7321">
        <v>119</v>
      </c>
      <c r="I7321">
        <v>7</v>
      </c>
      <c r="J7321">
        <v>8</v>
      </c>
      <c r="K7321" s="3">
        <v>253.58206629753099</v>
      </c>
      <c r="L7321" s="3">
        <v>181.13004735537899</v>
      </c>
      <c r="M7321" s="7">
        <f>Sales_Table[[#This Row],[Order qty]]*Sales_Table[[#This Row],[unit price]]</f>
        <v>2028.6565303802479</v>
      </c>
      <c r="N7321" s="8">
        <f>Sales_Table[[#This Row],[Revenue]]-Sales_Table[[#This Row],[unit cost]]</f>
        <v>1847.5264830248689</v>
      </c>
    </row>
    <row r="7322" spans="1:14" ht="14.25" customHeight="1">
      <c r="A7322" t="s">
        <v>7335</v>
      </c>
      <c r="B7322" s="4">
        <v>43969</v>
      </c>
      <c r="C7322" s="6" t="str">
        <f t="shared" si="228"/>
        <v>May</v>
      </c>
      <c r="D7322" s="6" t="str">
        <f t="shared" si="229"/>
        <v>5</v>
      </c>
      <c r="E7322" t="s">
        <v>16</v>
      </c>
      <c r="F7322" s="3" t="s">
        <v>12</v>
      </c>
      <c r="G7322">
        <v>14</v>
      </c>
      <c r="H7322">
        <v>122</v>
      </c>
      <c r="I7322">
        <v>35</v>
      </c>
      <c r="J7322">
        <v>2</v>
      </c>
      <c r="K7322" s="3">
        <v>365.80805557966198</v>
      </c>
      <c r="L7322" s="3">
        <v>261.291468271187</v>
      </c>
      <c r="M7322" s="7">
        <f>Sales_Table[[#This Row],[Order qty]]*Sales_Table[[#This Row],[unit price]]</f>
        <v>731.61611115932396</v>
      </c>
      <c r="N7322" s="8">
        <f>Sales_Table[[#This Row],[Revenue]]-Sales_Table[[#This Row],[unit cost]]</f>
        <v>470.32464288813696</v>
      </c>
    </row>
    <row r="7323" spans="1:14" ht="14.25" customHeight="1">
      <c r="A7323" t="s">
        <v>7336</v>
      </c>
      <c r="B7323" s="4">
        <v>43979</v>
      </c>
      <c r="C7323" s="6" t="str">
        <f t="shared" si="228"/>
        <v>May</v>
      </c>
      <c r="D7323" s="6" t="str">
        <f t="shared" si="229"/>
        <v>4</v>
      </c>
      <c r="E7323" t="s">
        <v>14</v>
      </c>
      <c r="F7323" s="3" t="s">
        <v>12</v>
      </c>
      <c r="G7323">
        <v>2</v>
      </c>
      <c r="H7323">
        <v>294</v>
      </c>
      <c r="I7323">
        <v>47</v>
      </c>
      <c r="J7323">
        <v>5</v>
      </c>
      <c r="K7323" s="3">
        <v>273.85072982311198</v>
      </c>
      <c r="L7323" s="3">
        <v>195.60766415936601</v>
      </c>
      <c r="M7323" s="7">
        <f>Sales_Table[[#This Row],[Order qty]]*Sales_Table[[#This Row],[unit price]]</f>
        <v>1369.2536491155599</v>
      </c>
      <c r="N7323" s="8">
        <f>Sales_Table[[#This Row],[Revenue]]-Sales_Table[[#This Row],[unit cost]]</f>
        <v>1173.6459849561938</v>
      </c>
    </row>
    <row r="7324" spans="1:14" ht="14.25" customHeight="1">
      <c r="A7324" t="s">
        <v>7337</v>
      </c>
      <c r="B7324" s="4">
        <v>43954</v>
      </c>
      <c r="C7324" s="6" t="str">
        <f t="shared" si="228"/>
        <v>Apr</v>
      </c>
      <c r="D7324" s="6" t="str">
        <f t="shared" si="229"/>
        <v>4</v>
      </c>
      <c r="E7324" t="s">
        <v>11</v>
      </c>
      <c r="F7324" s="3" t="s">
        <v>12</v>
      </c>
      <c r="G7324">
        <v>22</v>
      </c>
      <c r="H7324">
        <v>35</v>
      </c>
      <c r="I7324">
        <v>14</v>
      </c>
      <c r="J7324">
        <v>1</v>
      </c>
      <c r="K7324" s="3">
        <v>410.49828082323103</v>
      </c>
      <c r="L7324" s="3">
        <v>293.21305773087897</v>
      </c>
      <c r="M7324" s="7">
        <f>Sales_Table[[#This Row],[Order qty]]*Sales_Table[[#This Row],[unit price]]</f>
        <v>410.49828082323103</v>
      </c>
      <c r="N7324" s="8">
        <f>Sales_Table[[#This Row],[Revenue]]-Sales_Table[[#This Row],[unit cost]]</f>
        <v>117.28522309235206</v>
      </c>
    </row>
    <row r="7325" spans="1:14" ht="14.25" customHeight="1">
      <c r="A7325" t="s">
        <v>7338</v>
      </c>
      <c r="B7325" s="4">
        <v>43931</v>
      </c>
      <c r="C7325" s="6" t="str">
        <f t="shared" si="228"/>
        <v>Apr</v>
      </c>
      <c r="D7325" s="6" t="str">
        <f t="shared" si="229"/>
        <v>4</v>
      </c>
      <c r="E7325" t="s">
        <v>14</v>
      </c>
      <c r="F7325" s="3" t="s">
        <v>12</v>
      </c>
      <c r="G7325">
        <v>23</v>
      </c>
      <c r="H7325">
        <v>202</v>
      </c>
      <c r="I7325">
        <v>35</v>
      </c>
      <c r="J7325">
        <v>5</v>
      </c>
      <c r="K7325" s="3">
        <v>637.41640663146995</v>
      </c>
      <c r="L7325" s="3">
        <v>455.29743330819298</v>
      </c>
      <c r="M7325" s="7">
        <f>Sales_Table[[#This Row],[Order qty]]*Sales_Table[[#This Row],[unit price]]</f>
        <v>3187.0820331573495</v>
      </c>
      <c r="N7325" s="8">
        <f>Sales_Table[[#This Row],[Revenue]]-Sales_Table[[#This Row],[unit cost]]</f>
        <v>2731.7845998491566</v>
      </c>
    </row>
    <row r="7326" spans="1:14" ht="14.25" customHeight="1">
      <c r="A7326" t="s">
        <v>7339</v>
      </c>
      <c r="B7326" s="4">
        <v>43942</v>
      </c>
      <c r="C7326" s="6" t="str">
        <f t="shared" si="228"/>
        <v>Apr</v>
      </c>
      <c r="D7326" s="6" t="str">
        <f t="shared" si="229"/>
        <v>5</v>
      </c>
      <c r="E7326" t="s">
        <v>16</v>
      </c>
      <c r="F7326" s="3" t="s">
        <v>12</v>
      </c>
      <c r="G7326">
        <v>10</v>
      </c>
      <c r="H7326">
        <v>312</v>
      </c>
      <c r="I7326">
        <v>4</v>
      </c>
      <c r="J7326">
        <v>10</v>
      </c>
      <c r="K7326" s="3">
        <v>394.51719278097198</v>
      </c>
      <c r="L7326" s="3">
        <v>281.79799484355101</v>
      </c>
      <c r="M7326" s="7">
        <f>Sales_Table[[#This Row],[Order qty]]*Sales_Table[[#This Row],[unit price]]</f>
        <v>3945.1719278097198</v>
      </c>
      <c r="N7326" s="8">
        <f>Sales_Table[[#This Row],[Revenue]]-Sales_Table[[#This Row],[unit cost]]</f>
        <v>3663.3739329661689</v>
      </c>
    </row>
    <row r="7327" spans="1:14" ht="14.25" customHeight="1">
      <c r="A7327" t="s">
        <v>7340</v>
      </c>
      <c r="B7327" s="4">
        <v>43922</v>
      </c>
      <c r="C7327" s="6" t="str">
        <f t="shared" si="228"/>
        <v>May</v>
      </c>
      <c r="D7327" s="6" t="str">
        <f t="shared" si="229"/>
        <v>4</v>
      </c>
      <c r="E7327" t="s">
        <v>14</v>
      </c>
      <c r="F7327" s="3" t="s">
        <v>12</v>
      </c>
      <c r="G7327">
        <v>24</v>
      </c>
      <c r="H7327">
        <v>331</v>
      </c>
      <c r="I7327">
        <v>44</v>
      </c>
      <c r="J7327">
        <v>3</v>
      </c>
      <c r="K7327" s="3">
        <v>279.33684360980999</v>
      </c>
      <c r="L7327" s="3">
        <v>199.52631686415</v>
      </c>
      <c r="M7327" s="7">
        <f>Sales_Table[[#This Row],[Order qty]]*Sales_Table[[#This Row],[unit price]]</f>
        <v>838.01053082942997</v>
      </c>
      <c r="N7327" s="8">
        <f>Sales_Table[[#This Row],[Revenue]]-Sales_Table[[#This Row],[unit cost]]</f>
        <v>638.48421396527999</v>
      </c>
    </row>
    <row r="7328" spans="1:14" ht="14.25" customHeight="1">
      <c r="A7328" t="s">
        <v>7341</v>
      </c>
      <c r="B7328" s="4">
        <v>43969</v>
      </c>
      <c r="C7328" s="6" t="str">
        <f t="shared" si="228"/>
        <v>Apr</v>
      </c>
      <c r="D7328" s="6" t="str">
        <f t="shared" si="229"/>
        <v>1</v>
      </c>
      <c r="E7328" t="s">
        <v>11</v>
      </c>
      <c r="F7328" s="3" t="s">
        <v>12</v>
      </c>
      <c r="G7328">
        <v>13</v>
      </c>
      <c r="H7328">
        <v>34</v>
      </c>
      <c r="I7328">
        <v>44</v>
      </c>
      <c r="J7328">
        <v>2</v>
      </c>
      <c r="K7328" s="3">
        <v>244.44936329126401</v>
      </c>
      <c r="L7328" s="3">
        <v>174.606688065188</v>
      </c>
      <c r="M7328" s="7">
        <f>Sales_Table[[#This Row],[Order qty]]*Sales_Table[[#This Row],[unit price]]</f>
        <v>488.89872658252801</v>
      </c>
      <c r="N7328" s="8">
        <f>Sales_Table[[#This Row],[Revenue]]-Sales_Table[[#This Row],[unit cost]]</f>
        <v>314.29203851734002</v>
      </c>
    </row>
    <row r="7329" spans="1:14" ht="14.25" customHeight="1">
      <c r="A7329" t="s">
        <v>7342</v>
      </c>
      <c r="B7329" s="4">
        <v>43932</v>
      </c>
      <c r="C7329" s="6" t="str">
        <f t="shared" si="228"/>
        <v>Jan</v>
      </c>
      <c r="D7329" s="6" t="str">
        <f t="shared" si="229"/>
        <v>5</v>
      </c>
      <c r="E7329" t="s">
        <v>16</v>
      </c>
      <c r="F7329" s="3" t="s">
        <v>12</v>
      </c>
      <c r="G7329">
        <v>20</v>
      </c>
      <c r="H7329">
        <v>341</v>
      </c>
      <c r="I7329">
        <v>33</v>
      </c>
      <c r="J7329">
        <v>6</v>
      </c>
      <c r="K7329" s="3">
        <v>206.58488774299599</v>
      </c>
      <c r="L7329" s="3">
        <v>147.56063410214</v>
      </c>
      <c r="M7329" s="7">
        <f>Sales_Table[[#This Row],[Order qty]]*Sales_Table[[#This Row],[unit price]]</f>
        <v>1239.5093264579759</v>
      </c>
      <c r="N7329" s="8">
        <f>Sales_Table[[#This Row],[Revenue]]-Sales_Table[[#This Row],[unit cost]]</f>
        <v>1091.9486923558359</v>
      </c>
    </row>
    <row r="7330" spans="1:14" ht="14.25" customHeight="1">
      <c r="A7330" t="s">
        <v>7343</v>
      </c>
      <c r="B7330" s="4">
        <v>43840</v>
      </c>
      <c r="C7330" s="6" t="str">
        <f t="shared" si="228"/>
        <v>May</v>
      </c>
      <c r="D7330" s="6" t="str">
        <f t="shared" si="229"/>
        <v>5</v>
      </c>
      <c r="E7330" t="s">
        <v>11</v>
      </c>
      <c r="F7330" s="3" t="s">
        <v>12</v>
      </c>
      <c r="G7330">
        <v>12</v>
      </c>
      <c r="H7330">
        <v>320</v>
      </c>
      <c r="I7330">
        <v>36</v>
      </c>
      <c r="J7330">
        <v>5</v>
      </c>
      <c r="K7330" s="3">
        <v>591.19656389951695</v>
      </c>
      <c r="L7330" s="3">
        <v>422.28325992822602</v>
      </c>
      <c r="M7330" s="7">
        <f>Sales_Table[[#This Row],[Order qty]]*Sales_Table[[#This Row],[unit price]]</f>
        <v>2955.9828194975848</v>
      </c>
      <c r="N7330" s="8">
        <f>Sales_Table[[#This Row],[Revenue]]-Sales_Table[[#This Row],[unit cost]]</f>
        <v>2533.6995595693588</v>
      </c>
    </row>
    <row r="7331" spans="1:14" ht="14.25" customHeight="1">
      <c r="A7331" t="s">
        <v>7344</v>
      </c>
      <c r="B7331" s="4">
        <v>43958</v>
      </c>
      <c r="C7331" s="6" t="str">
        <f t="shared" si="228"/>
        <v>May</v>
      </c>
      <c r="D7331" s="6" t="str">
        <f t="shared" si="229"/>
        <v>3</v>
      </c>
      <c r="E7331" t="s">
        <v>11</v>
      </c>
      <c r="F7331" s="3" t="s">
        <v>12</v>
      </c>
      <c r="G7331">
        <v>18</v>
      </c>
      <c r="H7331">
        <v>226</v>
      </c>
      <c r="I7331">
        <v>21</v>
      </c>
      <c r="J7331">
        <v>10</v>
      </c>
      <c r="K7331" s="3">
        <v>596.99428689479805</v>
      </c>
      <c r="L7331" s="3">
        <v>426.42449063914199</v>
      </c>
      <c r="M7331" s="7">
        <f>Sales_Table[[#This Row],[Order qty]]*Sales_Table[[#This Row],[unit price]]</f>
        <v>5969.942868947981</v>
      </c>
      <c r="N7331" s="8">
        <f>Sales_Table[[#This Row],[Revenue]]-Sales_Table[[#This Row],[unit cost]]</f>
        <v>5543.5183783088387</v>
      </c>
    </row>
    <row r="7332" spans="1:14" ht="14.25" customHeight="1">
      <c r="A7332" t="s">
        <v>7345</v>
      </c>
      <c r="B7332" s="4">
        <v>43953</v>
      </c>
      <c r="C7332" s="6" t="str">
        <f t="shared" si="228"/>
        <v>Mar</v>
      </c>
      <c r="D7332" s="6" t="str">
        <f t="shared" si="229"/>
        <v>3</v>
      </c>
      <c r="E7332" t="s">
        <v>20</v>
      </c>
      <c r="F7332" s="3" t="s">
        <v>12</v>
      </c>
      <c r="G7332">
        <v>10</v>
      </c>
      <c r="H7332">
        <v>314</v>
      </c>
      <c r="I7332">
        <v>44</v>
      </c>
      <c r="J7332">
        <v>3</v>
      </c>
      <c r="K7332" s="3">
        <v>200.640363514423</v>
      </c>
      <c r="L7332" s="3">
        <v>143.31454536744499</v>
      </c>
      <c r="M7332" s="7">
        <f>Sales_Table[[#This Row],[Order qty]]*Sales_Table[[#This Row],[unit price]]</f>
        <v>601.92109054326897</v>
      </c>
      <c r="N7332" s="8">
        <f>Sales_Table[[#This Row],[Revenue]]-Sales_Table[[#This Row],[unit cost]]</f>
        <v>458.60654517582395</v>
      </c>
    </row>
    <row r="7333" spans="1:14" ht="14.25" customHeight="1">
      <c r="A7333" t="s">
        <v>7346</v>
      </c>
      <c r="B7333" s="4">
        <v>43898</v>
      </c>
      <c r="C7333" s="6" t="str">
        <f t="shared" si="228"/>
        <v>Mar</v>
      </c>
      <c r="D7333" s="6" t="str">
        <f t="shared" si="229"/>
        <v>5</v>
      </c>
      <c r="E7333" t="s">
        <v>14</v>
      </c>
      <c r="F7333" s="3" t="s">
        <v>12</v>
      </c>
      <c r="G7333">
        <v>15</v>
      </c>
      <c r="H7333">
        <v>59</v>
      </c>
      <c r="I7333">
        <v>13</v>
      </c>
      <c r="J7333">
        <v>10</v>
      </c>
      <c r="K7333" s="3">
        <v>240.77189683914199</v>
      </c>
      <c r="L7333" s="3">
        <v>171.97992631367299</v>
      </c>
      <c r="M7333" s="7">
        <f>Sales_Table[[#This Row],[Order qty]]*Sales_Table[[#This Row],[unit price]]</f>
        <v>2407.7189683914198</v>
      </c>
      <c r="N7333" s="8">
        <f>Sales_Table[[#This Row],[Revenue]]-Sales_Table[[#This Row],[unit cost]]</f>
        <v>2235.7390420777469</v>
      </c>
    </row>
    <row r="7334" spans="1:14" ht="14.25" customHeight="1">
      <c r="A7334" t="s">
        <v>7347</v>
      </c>
      <c r="B7334" s="4">
        <v>43919</v>
      </c>
      <c r="C7334" s="6" t="str">
        <f t="shared" si="228"/>
        <v>May</v>
      </c>
      <c r="D7334" s="6" t="str">
        <f t="shared" si="229"/>
        <v>5</v>
      </c>
      <c r="E7334" t="s">
        <v>11</v>
      </c>
      <c r="F7334" s="3" t="s">
        <v>12</v>
      </c>
      <c r="G7334">
        <v>22</v>
      </c>
      <c r="H7334">
        <v>313</v>
      </c>
      <c r="I7334">
        <v>29</v>
      </c>
      <c r="J7334">
        <v>1</v>
      </c>
      <c r="K7334" s="3">
        <v>404.605507314205</v>
      </c>
      <c r="L7334" s="3">
        <v>289.00393379586097</v>
      </c>
      <c r="M7334" s="7">
        <f>Sales_Table[[#This Row],[Order qty]]*Sales_Table[[#This Row],[unit price]]</f>
        <v>404.605507314205</v>
      </c>
      <c r="N7334" s="8">
        <f>Sales_Table[[#This Row],[Revenue]]-Sales_Table[[#This Row],[unit cost]]</f>
        <v>115.60157351834403</v>
      </c>
    </row>
    <row r="7335" spans="1:14" ht="14.25" customHeight="1">
      <c r="A7335" t="s">
        <v>7348</v>
      </c>
      <c r="B7335" s="4">
        <v>43971</v>
      </c>
      <c r="C7335" s="6" t="str">
        <f t="shared" si="228"/>
        <v>May</v>
      </c>
      <c r="D7335" s="6" t="str">
        <f t="shared" si="229"/>
        <v>5</v>
      </c>
      <c r="E7335" t="s">
        <v>14</v>
      </c>
      <c r="F7335" s="3" t="s">
        <v>12</v>
      </c>
      <c r="G7335">
        <v>14</v>
      </c>
      <c r="H7335">
        <v>328</v>
      </c>
      <c r="I7335">
        <v>17</v>
      </c>
      <c r="J7335">
        <v>2</v>
      </c>
      <c r="K7335" s="3">
        <v>532.10754454135895</v>
      </c>
      <c r="L7335" s="3">
        <v>380.07681752954198</v>
      </c>
      <c r="M7335" s="7">
        <f>Sales_Table[[#This Row],[Order qty]]*Sales_Table[[#This Row],[unit price]]</f>
        <v>1064.2150890827179</v>
      </c>
      <c r="N7335" s="8">
        <f>Sales_Table[[#This Row],[Revenue]]-Sales_Table[[#This Row],[unit cost]]</f>
        <v>684.13827155317585</v>
      </c>
    </row>
    <row r="7336" spans="1:14" ht="14.25" customHeight="1">
      <c r="A7336" t="s">
        <v>7349</v>
      </c>
      <c r="B7336" s="4">
        <v>43955</v>
      </c>
      <c r="C7336" s="6" t="str">
        <f t="shared" si="228"/>
        <v>May</v>
      </c>
      <c r="D7336" s="6" t="str">
        <f t="shared" si="229"/>
        <v>2</v>
      </c>
      <c r="E7336" t="s">
        <v>16</v>
      </c>
      <c r="F7336" s="3" t="s">
        <v>12</v>
      </c>
      <c r="G7336">
        <v>8</v>
      </c>
      <c r="H7336">
        <v>222</v>
      </c>
      <c r="I7336">
        <v>44</v>
      </c>
      <c r="J7336">
        <v>5</v>
      </c>
      <c r="K7336" s="3">
        <v>390.53032690286602</v>
      </c>
      <c r="L7336" s="3">
        <v>278.95023350204701</v>
      </c>
      <c r="M7336" s="7">
        <f>Sales_Table[[#This Row],[Order qty]]*Sales_Table[[#This Row],[unit price]]</f>
        <v>1952.65163451433</v>
      </c>
      <c r="N7336" s="8">
        <f>Sales_Table[[#This Row],[Revenue]]-Sales_Table[[#This Row],[unit cost]]</f>
        <v>1673.701401012283</v>
      </c>
    </row>
    <row r="7337" spans="1:14" ht="14.25" customHeight="1">
      <c r="A7337" t="s">
        <v>7350</v>
      </c>
      <c r="B7337" s="4">
        <v>43958</v>
      </c>
      <c r="C7337" s="6" t="str">
        <f t="shared" si="228"/>
        <v>Feb</v>
      </c>
      <c r="D7337" s="6" t="str">
        <f t="shared" si="229"/>
        <v>1</v>
      </c>
      <c r="E7337" t="s">
        <v>16</v>
      </c>
      <c r="F7337" s="3" t="s">
        <v>12</v>
      </c>
      <c r="G7337">
        <v>21</v>
      </c>
      <c r="H7337">
        <v>152</v>
      </c>
      <c r="I7337">
        <v>14</v>
      </c>
      <c r="J7337">
        <v>10</v>
      </c>
      <c r="K7337" s="3">
        <v>311.66279768943798</v>
      </c>
      <c r="L7337" s="3">
        <v>222.616284063884</v>
      </c>
      <c r="M7337" s="7">
        <f>Sales_Table[[#This Row],[Order qty]]*Sales_Table[[#This Row],[unit price]]</f>
        <v>3116.6279768943796</v>
      </c>
      <c r="N7337" s="8">
        <f>Sales_Table[[#This Row],[Revenue]]-Sales_Table[[#This Row],[unit cost]]</f>
        <v>2894.0116928304956</v>
      </c>
    </row>
    <row r="7338" spans="1:14" ht="14.25" customHeight="1">
      <c r="A7338" t="s">
        <v>7351</v>
      </c>
      <c r="B7338" s="4">
        <v>43883</v>
      </c>
      <c r="C7338" s="6" t="str">
        <f t="shared" si="228"/>
        <v>Jan</v>
      </c>
      <c r="D7338" s="6" t="str">
        <f t="shared" si="229"/>
        <v>3</v>
      </c>
      <c r="E7338" t="s">
        <v>14</v>
      </c>
      <c r="F7338" s="3" t="s">
        <v>12</v>
      </c>
      <c r="G7338">
        <v>14</v>
      </c>
      <c r="H7338">
        <v>312</v>
      </c>
      <c r="I7338">
        <v>35</v>
      </c>
      <c r="J7338">
        <v>6</v>
      </c>
      <c r="K7338" s="3">
        <v>399.50043171644199</v>
      </c>
      <c r="L7338" s="3">
        <v>285.35745122602998</v>
      </c>
      <c r="M7338" s="7">
        <f>Sales_Table[[#This Row],[Order qty]]*Sales_Table[[#This Row],[unit price]]</f>
        <v>2397.0025902986517</v>
      </c>
      <c r="N7338" s="8">
        <f>Sales_Table[[#This Row],[Revenue]]-Sales_Table[[#This Row],[unit cost]]</f>
        <v>2111.6451390726215</v>
      </c>
    </row>
    <row r="7339" spans="1:14" ht="14.25" customHeight="1">
      <c r="A7339" t="s">
        <v>7352</v>
      </c>
      <c r="B7339" s="4">
        <v>43838</v>
      </c>
      <c r="C7339" s="6" t="str">
        <f t="shared" si="228"/>
        <v>Mar</v>
      </c>
      <c r="D7339" s="6" t="str">
        <f t="shared" si="229"/>
        <v>1</v>
      </c>
      <c r="E7339" t="s">
        <v>20</v>
      </c>
      <c r="F7339" s="3" t="s">
        <v>12</v>
      </c>
      <c r="G7339">
        <v>15</v>
      </c>
      <c r="H7339">
        <v>323</v>
      </c>
      <c r="I7339">
        <v>37</v>
      </c>
      <c r="J7339">
        <v>1</v>
      </c>
      <c r="K7339" s="3">
        <v>550.96989047527302</v>
      </c>
      <c r="L7339" s="3">
        <v>393.549921768052</v>
      </c>
      <c r="M7339" s="7">
        <f>Sales_Table[[#This Row],[Order qty]]*Sales_Table[[#This Row],[unit price]]</f>
        <v>550.96989047527302</v>
      </c>
      <c r="N7339" s="8">
        <f>Sales_Table[[#This Row],[Revenue]]-Sales_Table[[#This Row],[unit cost]]</f>
        <v>157.41996870722102</v>
      </c>
    </row>
    <row r="7340" spans="1:14" ht="14.25" customHeight="1">
      <c r="A7340" t="s">
        <v>7353</v>
      </c>
      <c r="B7340" s="4">
        <v>43899</v>
      </c>
      <c r="C7340" s="6" t="str">
        <f t="shared" si="228"/>
        <v>Jan</v>
      </c>
      <c r="D7340" s="6" t="str">
        <f t="shared" si="229"/>
        <v>5</v>
      </c>
      <c r="E7340" t="s">
        <v>11</v>
      </c>
      <c r="F7340" s="3" t="s">
        <v>12</v>
      </c>
      <c r="G7340">
        <v>21</v>
      </c>
      <c r="H7340">
        <v>357</v>
      </c>
      <c r="I7340">
        <v>31</v>
      </c>
      <c r="J7340">
        <v>5</v>
      </c>
      <c r="K7340" s="3">
        <v>448.55193167924898</v>
      </c>
      <c r="L7340" s="3">
        <v>320.39423691374901</v>
      </c>
      <c r="M7340" s="7">
        <f>Sales_Table[[#This Row],[Order qty]]*Sales_Table[[#This Row],[unit price]]</f>
        <v>2242.759658396245</v>
      </c>
      <c r="N7340" s="8">
        <f>Sales_Table[[#This Row],[Revenue]]-Sales_Table[[#This Row],[unit cost]]</f>
        <v>1922.365421482496</v>
      </c>
    </row>
    <row r="7341" spans="1:14" ht="14.25" customHeight="1">
      <c r="A7341" t="s">
        <v>7354</v>
      </c>
      <c r="B7341" s="4">
        <v>43856</v>
      </c>
      <c r="C7341" s="6" t="str">
        <f t="shared" si="228"/>
        <v>May</v>
      </c>
      <c r="D7341" s="6" t="str">
        <f t="shared" si="229"/>
        <v>4</v>
      </c>
      <c r="E7341" t="s">
        <v>20</v>
      </c>
      <c r="F7341" s="3" t="s">
        <v>12</v>
      </c>
      <c r="G7341">
        <v>14</v>
      </c>
      <c r="H7341">
        <v>217</v>
      </c>
      <c r="I7341">
        <v>21</v>
      </c>
      <c r="J7341">
        <v>1</v>
      </c>
      <c r="K7341" s="3">
        <v>420.02205562591598</v>
      </c>
      <c r="L7341" s="3">
        <v>300.01575401851102</v>
      </c>
      <c r="M7341" s="7">
        <f>Sales_Table[[#This Row],[Order qty]]*Sales_Table[[#This Row],[unit price]]</f>
        <v>420.02205562591598</v>
      </c>
      <c r="N7341" s="8">
        <f>Sales_Table[[#This Row],[Revenue]]-Sales_Table[[#This Row],[unit cost]]</f>
        <v>120.00630160740496</v>
      </c>
    </row>
    <row r="7342" spans="1:14" ht="14.25" customHeight="1">
      <c r="A7342" t="s">
        <v>7355</v>
      </c>
      <c r="B7342" s="4">
        <v>43974</v>
      </c>
      <c r="C7342" s="6" t="str">
        <f t="shared" si="228"/>
        <v>Apr</v>
      </c>
      <c r="D7342" s="6" t="str">
        <f t="shared" si="229"/>
        <v>1</v>
      </c>
      <c r="E7342" t="s">
        <v>16</v>
      </c>
      <c r="F7342" s="3" t="s">
        <v>12</v>
      </c>
      <c r="G7342">
        <v>22</v>
      </c>
      <c r="H7342">
        <v>267</v>
      </c>
      <c r="I7342">
        <v>28</v>
      </c>
      <c r="J7342">
        <v>4</v>
      </c>
      <c r="K7342" s="3">
        <v>354.40044111013401</v>
      </c>
      <c r="L7342" s="3">
        <v>253.143172221524</v>
      </c>
      <c r="M7342" s="7">
        <f>Sales_Table[[#This Row],[Order qty]]*Sales_Table[[#This Row],[unit price]]</f>
        <v>1417.601764440536</v>
      </c>
      <c r="N7342" s="8">
        <f>Sales_Table[[#This Row],[Revenue]]-Sales_Table[[#This Row],[unit cost]]</f>
        <v>1164.458592219012</v>
      </c>
    </row>
    <row r="7343" spans="1:14" ht="14.25" customHeight="1">
      <c r="A7343" t="s">
        <v>7356</v>
      </c>
      <c r="B7343" s="4">
        <v>43943</v>
      </c>
      <c r="C7343" s="6" t="str">
        <f t="shared" si="228"/>
        <v>Jan</v>
      </c>
      <c r="D7343" s="6" t="str">
        <f t="shared" si="229"/>
        <v>4</v>
      </c>
      <c r="E7343" t="s">
        <v>14</v>
      </c>
      <c r="F7343" s="3" t="s">
        <v>12</v>
      </c>
      <c r="G7343">
        <v>12</v>
      </c>
      <c r="H7343">
        <v>108</v>
      </c>
      <c r="I7343">
        <v>25</v>
      </c>
      <c r="J7343">
        <v>5</v>
      </c>
      <c r="K7343" s="3">
        <v>472.58651268482203</v>
      </c>
      <c r="L7343" s="3">
        <v>337.56179477487302</v>
      </c>
      <c r="M7343" s="7">
        <f>Sales_Table[[#This Row],[Order qty]]*Sales_Table[[#This Row],[unit price]]</f>
        <v>2362.93256342411</v>
      </c>
      <c r="N7343" s="8">
        <f>Sales_Table[[#This Row],[Revenue]]-Sales_Table[[#This Row],[unit cost]]</f>
        <v>2025.3707686492369</v>
      </c>
    </row>
    <row r="7344" spans="1:14" ht="14.25" customHeight="1">
      <c r="A7344" t="s">
        <v>7357</v>
      </c>
      <c r="B7344" s="4">
        <v>43860</v>
      </c>
      <c r="C7344" s="6" t="str">
        <f t="shared" si="228"/>
        <v>Apr</v>
      </c>
      <c r="D7344" s="6" t="str">
        <f t="shared" si="229"/>
        <v>5</v>
      </c>
      <c r="E7344" t="s">
        <v>16</v>
      </c>
      <c r="F7344" s="3" t="s">
        <v>12</v>
      </c>
      <c r="G7344">
        <v>2</v>
      </c>
      <c r="H7344">
        <v>313</v>
      </c>
      <c r="I7344">
        <v>32</v>
      </c>
      <c r="J7344">
        <v>7</v>
      </c>
      <c r="K7344" s="3">
        <v>448.00211387872702</v>
      </c>
      <c r="L7344" s="3">
        <v>320.00150991337603</v>
      </c>
      <c r="M7344" s="7">
        <f>Sales_Table[[#This Row],[Order qty]]*Sales_Table[[#This Row],[unit price]]</f>
        <v>3136.0147971510892</v>
      </c>
      <c r="N7344" s="8">
        <f>Sales_Table[[#This Row],[Revenue]]-Sales_Table[[#This Row],[unit cost]]</f>
        <v>2816.013287237713</v>
      </c>
    </row>
    <row r="7345" spans="1:14" ht="14.25" customHeight="1">
      <c r="A7345" t="s">
        <v>7358</v>
      </c>
      <c r="B7345" s="4">
        <v>43946</v>
      </c>
      <c r="C7345" s="6" t="str">
        <f t="shared" si="228"/>
        <v>May</v>
      </c>
      <c r="D7345" s="6" t="str">
        <f t="shared" si="229"/>
        <v>3</v>
      </c>
      <c r="E7345" t="s">
        <v>20</v>
      </c>
      <c r="F7345" s="3" t="s">
        <v>12</v>
      </c>
      <c r="G7345">
        <v>1</v>
      </c>
      <c r="H7345">
        <v>306</v>
      </c>
      <c r="I7345">
        <v>37</v>
      </c>
      <c r="J7345">
        <v>4</v>
      </c>
      <c r="K7345" s="3">
        <v>252.02136254310599</v>
      </c>
      <c r="L7345" s="3">
        <v>180.01525895936101</v>
      </c>
      <c r="M7345" s="7">
        <f>Sales_Table[[#This Row],[Order qty]]*Sales_Table[[#This Row],[unit price]]</f>
        <v>1008.085450172424</v>
      </c>
      <c r="N7345" s="8">
        <f>Sales_Table[[#This Row],[Revenue]]-Sales_Table[[#This Row],[unit cost]]</f>
        <v>828.07019121306303</v>
      </c>
    </row>
    <row r="7346" spans="1:14" ht="14.25" customHeight="1">
      <c r="A7346" t="s">
        <v>7359</v>
      </c>
      <c r="B7346" s="4">
        <v>43980</v>
      </c>
      <c r="C7346" s="6" t="str">
        <f t="shared" si="228"/>
        <v>Mar</v>
      </c>
      <c r="D7346" s="6" t="str">
        <f t="shared" si="229"/>
        <v>4</v>
      </c>
      <c r="E7346" t="s">
        <v>20</v>
      </c>
      <c r="F7346" s="3" t="s">
        <v>12</v>
      </c>
      <c r="G7346">
        <v>15</v>
      </c>
      <c r="H7346">
        <v>221</v>
      </c>
      <c r="I7346">
        <v>27</v>
      </c>
      <c r="J7346">
        <v>9</v>
      </c>
      <c r="K7346" s="3">
        <v>490.60295981168701</v>
      </c>
      <c r="L7346" s="3">
        <v>350.43068557977699</v>
      </c>
      <c r="M7346" s="7">
        <f>Sales_Table[[#This Row],[Order qty]]*Sales_Table[[#This Row],[unit price]]</f>
        <v>4415.4266383051836</v>
      </c>
      <c r="N7346" s="8">
        <f>Sales_Table[[#This Row],[Revenue]]-Sales_Table[[#This Row],[unit cost]]</f>
        <v>4064.9959527254068</v>
      </c>
    </row>
    <row r="7347" spans="1:14" ht="14.25" customHeight="1">
      <c r="A7347" t="s">
        <v>7360</v>
      </c>
      <c r="B7347" s="4">
        <v>43904</v>
      </c>
      <c r="C7347" s="6" t="str">
        <f t="shared" si="228"/>
        <v>Apr</v>
      </c>
      <c r="D7347" s="6" t="str">
        <f t="shared" si="229"/>
        <v>4</v>
      </c>
      <c r="E7347" t="s">
        <v>16</v>
      </c>
      <c r="F7347" s="3" t="s">
        <v>12</v>
      </c>
      <c r="G7347">
        <v>24</v>
      </c>
      <c r="H7347">
        <v>32</v>
      </c>
      <c r="I7347">
        <v>38</v>
      </c>
      <c r="J7347">
        <v>9</v>
      </c>
      <c r="K7347" s="3">
        <v>290.62763822078699</v>
      </c>
      <c r="L7347" s="3">
        <v>207.59117015770499</v>
      </c>
      <c r="M7347" s="7">
        <f>Sales_Table[[#This Row],[Order qty]]*Sales_Table[[#This Row],[unit price]]</f>
        <v>2615.648743987083</v>
      </c>
      <c r="N7347" s="8">
        <f>Sales_Table[[#This Row],[Revenue]]-Sales_Table[[#This Row],[unit cost]]</f>
        <v>2408.0575738293778</v>
      </c>
    </row>
    <row r="7348" spans="1:14" ht="14.25" customHeight="1">
      <c r="A7348" t="s">
        <v>7361</v>
      </c>
      <c r="B7348" s="4">
        <v>43926</v>
      </c>
      <c r="C7348" s="6" t="str">
        <f t="shared" si="228"/>
        <v>Apr</v>
      </c>
      <c r="D7348" s="6" t="str">
        <f t="shared" si="229"/>
        <v>4</v>
      </c>
      <c r="E7348" t="s">
        <v>20</v>
      </c>
      <c r="F7348" s="3" t="s">
        <v>12</v>
      </c>
      <c r="G7348">
        <v>2</v>
      </c>
      <c r="H7348">
        <v>168</v>
      </c>
      <c r="I7348">
        <v>25</v>
      </c>
      <c r="J7348">
        <v>10</v>
      </c>
      <c r="K7348" s="3">
        <v>439.182692348957</v>
      </c>
      <c r="L7348" s="3">
        <v>313.701923106398</v>
      </c>
      <c r="M7348" s="7">
        <f>Sales_Table[[#This Row],[Order qty]]*Sales_Table[[#This Row],[unit price]]</f>
        <v>4391.8269234895697</v>
      </c>
      <c r="N7348" s="8">
        <f>Sales_Table[[#This Row],[Revenue]]-Sales_Table[[#This Row],[unit cost]]</f>
        <v>4078.1250003831719</v>
      </c>
    </row>
    <row r="7349" spans="1:14" ht="14.25" customHeight="1">
      <c r="A7349" t="s">
        <v>7362</v>
      </c>
      <c r="B7349" s="4">
        <v>43934</v>
      </c>
      <c r="C7349" s="6" t="str">
        <f t="shared" si="228"/>
        <v>Apr</v>
      </c>
      <c r="D7349" s="6" t="str">
        <f t="shared" si="229"/>
        <v>4</v>
      </c>
      <c r="E7349" t="s">
        <v>16</v>
      </c>
      <c r="F7349" s="3" t="s">
        <v>12</v>
      </c>
      <c r="G7349">
        <v>10</v>
      </c>
      <c r="H7349">
        <v>113</v>
      </c>
      <c r="I7349">
        <v>25</v>
      </c>
      <c r="J7349">
        <v>1</v>
      </c>
      <c r="K7349" s="3">
        <v>564.817761898041</v>
      </c>
      <c r="L7349" s="3">
        <v>403.44125849860097</v>
      </c>
      <c r="M7349" s="7">
        <f>Sales_Table[[#This Row],[Order qty]]*Sales_Table[[#This Row],[unit price]]</f>
        <v>564.817761898041</v>
      </c>
      <c r="N7349" s="8">
        <f>Sales_Table[[#This Row],[Revenue]]-Sales_Table[[#This Row],[unit cost]]</f>
        <v>161.37650339944003</v>
      </c>
    </row>
    <row r="7350" spans="1:14" ht="14.25" customHeight="1">
      <c r="A7350" t="s">
        <v>7363</v>
      </c>
      <c r="B7350" s="4">
        <v>43949</v>
      </c>
      <c r="C7350" s="6" t="str">
        <f t="shared" si="228"/>
        <v>Apr</v>
      </c>
      <c r="D7350" s="6" t="str">
        <f t="shared" si="229"/>
        <v>4</v>
      </c>
      <c r="E7350" t="s">
        <v>11</v>
      </c>
      <c r="F7350" s="3" t="s">
        <v>12</v>
      </c>
      <c r="G7350">
        <v>24</v>
      </c>
      <c r="H7350">
        <v>206</v>
      </c>
      <c r="I7350">
        <v>30</v>
      </c>
      <c r="J7350">
        <v>1</v>
      </c>
      <c r="K7350" s="3">
        <v>321.44935745000799</v>
      </c>
      <c r="L7350" s="3">
        <v>229.606683892863</v>
      </c>
      <c r="M7350" s="7">
        <f>Sales_Table[[#This Row],[Order qty]]*Sales_Table[[#This Row],[unit price]]</f>
        <v>321.44935745000799</v>
      </c>
      <c r="N7350" s="8">
        <f>Sales_Table[[#This Row],[Revenue]]-Sales_Table[[#This Row],[unit cost]]</f>
        <v>91.842673557144991</v>
      </c>
    </row>
    <row r="7351" spans="1:14" ht="14.25" customHeight="1">
      <c r="A7351" t="s">
        <v>7364</v>
      </c>
      <c r="B7351" s="4">
        <v>43929</v>
      </c>
      <c r="C7351" s="6" t="str">
        <f t="shared" si="228"/>
        <v>Apr</v>
      </c>
      <c r="D7351" s="6" t="str">
        <f t="shared" si="229"/>
        <v>5</v>
      </c>
      <c r="E7351" t="s">
        <v>16</v>
      </c>
      <c r="F7351" s="3" t="s">
        <v>12</v>
      </c>
      <c r="G7351">
        <v>17</v>
      </c>
      <c r="H7351">
        <v>118</v>
      </c>
      <c r="I7351">
        <v>46</v>
      </c>
      <c r="J7351">
        <v>9</v>
      </c>
      <c r="K7351" s="3">
        <v>619.63165819644905</v>
      </c>
      <c r="L7351" s="3">
        <v>442.59404156889201</v>
      </c>
      <c r="M7351" s="7">
        <f>Sales_Table[[#This Row],[Order qty]]*Sales_Table[[#This Row],[unit price]]</f>
        <v>5576.6849237680417</v>
      </c>
      <c r="N7351" s="8">
        <f>Sales_Table[[#This Row],[Revenue]]-Sales_Table[[#This Row],[unit cost]]</f>
        <v>5134.0908821991497</v>
      </c>
    </row>
    <row r="7352" spans="1:14" ht="14.25" customHeight="1">
      <c r="A7352" t="s">
        <v>7365</v>
      </c>
      <c r="B7352" s="4">
        <v>43942</v>
      </c>
      <c r="C7352" s="6" t="str">
        <f t="shared" si="228"/>
        <v>May</v>
      </c>
      <c r="D7352" s="6" t="str">
        <f t="shared" si="229"/>
        <v>2</v>
      </c>
      <c r="E7352" t="s">
        <v>14</v>
      </c>
      <c r="F7352" s="3" t="s">
        <v>12</v>
      </c>
      <c r="G7352">
        <v>16</v>
      </c>
      <c r="H7352">
        <v>244</v>
      </c>
      <c r="I7352">
        <v>3</v>
      </c>
      <c r="J7352">
        <v>10</v>
      </c>
      <c r="K7352" s="3">
        <v>613.79099375009503</v>
      </c>
      <c r="L7352" s="3">
        <v>438.42213839292498</v>
      </c>
      <c r="M7352" s="7">
        <f>Sales_Table[[#This Row],[Order qty]]*Sales_Table[[#This Row],[unit price]]</f>
        <v>6137.90993750095</v>
      </c>
      <c r="N7352" s="8">
        <f>Sales_Table[[#This Row],[Revenue]]-Sales_Table[[#This Row],[unit cost]]</f>
        <v>5699.4877991080248</v>
      </c>
    </row>
    <row r="7353" spans="1:14" ht="14.25" customHeight="1">
      <c r="A7353" t="s">
        <v>7366</v>
      </c>
      <c r="B7353" s="4">
        <v>43952</v>
      </c>
      <c r="C7353" s="6" t="str">
        <f t="shared" si="228"/>
        <v>Feb</v>
      </c>
      <c r="D7353" s="6" t="str">
        <f t="shared" si="229"/>
        <v>3</v>
      </c>
      <c r="E7353" t="s">
        <v>16</v>
      </c>
      <c r="F7353" s="3" t="s">
        <v>12</v>
      </c>
      <c r="G7353">
        <v>17</v>
      </c>
      <c r="H7353">
        <v>73</v>
      </c>
      <c r="I7353">
        <v>47</v>
      </c>
      <c r="J7353">
        <v>6</v>
      </c>
      <c r="K7353" s="3">
        <v>188.381773710251</v>
      </c>
      <c r="L7353" s="3">
        <v>134.55840979303599</v>
      </c>
      <c r="M7353" s="7">
        <f>Sales_Table[[#This Row],[Order qty]]*Sales_Table[[#This Row],[unit price]]</f>
        <v>1130.290642261506</v>
      </c>
      <c r="N7353" s="8">
        <f>Sales_Table[[#This Row],[Revenue]]-Sales_Table[[#This Row],[unit cost]]</f>
        <v>995.7322324684701</v>
      </c>
    </row>
    <row r="7354" spans="1:14" ht="14.25" customHeight="1">
      <c r="A7354" t="s">
        <v>7367</v>
      </c>
      <c r="B7354" s="4">
        <v>43878</v>
      </c>
      <c r="C7354" s="6" t="str">
        <f t="shared" si="228"/>
        <v>Mar</v>
      </c>
      <c r="D7354" s="6" t="str">
        <f t="shared" si="229"/>
        <v>3</v>
      </c>
      <c r="E7354" t="s">
        <v>14</v>
      </c>
      <c r="F7354" s="3" t="s">
        <v>12</v>
      </c>
      <c r="G7354">
        <v>11</v>
      </c>
      <c r="H7354">
        <v>221</v>
      </c>
      <c r="I7354">
        <v>15</v>
      </c>
      <c r="J7354">
        <v>10</v>
      </c>
      <c r="K7354" s="3">
        <v>632.84057396650303</v>
      </c>
      <c r="L7354" s="3">
        <v>452.02898140464498</v>
      </c>
      <c r="M7354" s="7">
        <f>Sales_Table[[#This Row],[Order qty]]*Sales_Table[[#This Row],[unit price]]</f>
        <v>6328.4057396650305</v>
      </c>
      <c r="N7354" s="8">
        <f>Sales_Table[[#This Row],[Revenue]]-Sales_Table[[#This Row],[unit cost]]</f>
        <v>5876.3767582603859</v>
      </c>
    </row>
    <row r="7355" spans="1:14" ht="14.25" customHeight="1">
      <c r="A7355" t="s">
        <v>7368</v>
      </c>
      <c r="B7355" s="4">
        <v>43921</v>
      </c>
      <c r="C7355" s="6" t="str">
        <f t="shared" si="228"/>
        <v>Mar</v>
      </c>
      <c r="D7355" s="6" t="str">
        <f t="shared" si="229"/>
        <v>1</v>
      </c>
      <c r="E7355" t="s">
        <v>14</v>
      </c>
      <c r="F7355" s="3" t="s">
        <v>12</v>
      </c>
      <c r="G7355">
        <v>13</v>
      </c>
      <c r="H7355">
        <v>116</v>
      </c>
      <c r="I7355">
        <v>42</v>
      </c>
      <c r="J7355">
        <v>10</v>
      </c>
      <c r="K7355" s="3">
        <v>260.45825278759003</v>
      </c>
      <c r="L7355" s="3">
        <v>186.04160913399301</v>
      </c>
      <c r="M7355" s="7">
        <f>Sales_Table[[#This Row],[Order qty]]*Sales_Table[[#This Row],[unit price]]</f>
        <v>2604.5825278759003</v>
      </c>
      <c r="N7355" s="8">
        <f>Sales_Table[[#This Row],[Revenue]]-Sales_Table[[#This Row],[unit cost]]</f>
        <v>2418.5409187419073</v>
      </c>
    </row>
    <row r="7356" spans="1:14" ht="14.25" customHeight="1">
      <c r="A7356" t="s">
        <v>7369</v>
      </c>
      <c r="B7356" s="4">
        <v>43905</v>
      </c>
      <c r="C7356" s="6" t="str">
        <f t="shared" si="228"/>
        <v>Jan</v>
      </c>
      <c r="D7356" s="6" t="str">
        <f t="shared" si="229"/>
        <v>3</v>
      </c>
      <c r="E7356" t="s">
        <v>11</v>
      </c>
      <c r="F7356" s="3" t="s">
        <v>12</v>
      </c>
      <c r="G7356">
        <v>9</v>
      </c>
      <c r="H7356">
        <v>215</v>
      </c>
      <c r="I7356">
        <v>43</v>
      </c>
      <c r="J7356">
        <v>10</v>
      </c>
      <c r="K7356" s="3">
        <v>592.56047755479801</v>
      </c>
      <c r="L7356" s="3">
        <v>423.25748396771297</v>
      </c>
      <c r="M7356" s="7">
        <f>Sales_Table[[#This Row],[Order qty]]*Sales_Table[[#This Row],[unit price]]</f>
        <v>5925.6047755479804</v>
      </c>
      <c r="N7356" s="8">
        <f>Sales_Table[[#This Row],[Revenue]]-Sales_Table[[#This Row],[unit cost]]</f>
        <v>5502.3472915802677</v>
      </c>
    </row>
    <row r="7357" spans="1:14" ht="14.25" customHeight="1">
      <c r="A7357" t="s">
        <v>7370</v>
      </c>
      <c r="B7357" s="4">
        <v>43834</v>
      </c>
      <c r="C7357" s="6" t="str">
        <f t="shared" si="228"/>
        <v>Mar</v>
      </c>
      <c r="D7357" s="6" t="str">
        <f t="shared" si="229"/>
        <v>1</v>
      </c>
      <c r="E7357" t="s">
        <v>16</v>
      </c>
      <c r="F7357" s="3" t="s">
        <v>12</v>
      </c>
      <c r="G7357">
        <v>1</v>
      </c>
      <c r="H7357">
        <v>362</v>
      </c>
      <c r="I7357">
        <v>47</v>
      </c>
      <c r="J7357">
        <v>1</v>
      </c>
      <c r="K7357" s="3">
        <v>166.575519561768</v>
      </c>
      <c r="L7357" s="3">
        <v>118.982513972691</v>
      </c>
      <c r="M7357" s="7">
        <f>Sales_Table[[#This Row],[Order qty]]*Sales_Table[[#This Row],[unit price]]</f>
        <v>166.575519561768</v>
      </c>
      <c r="N7357" s="8">
        <f>Sales_Table[[#This Row],[Revenue]]-Sales_Table[[#This Row],[unit cost]]</f>
        <v>47.593005589077009</v>
      </c>
    </row>
    <row r="7358" spans="1:14" ht="14.25" customHeight="1">
      <c r="A7358" t="s">
        <v>7371</v>
      </c>
      <c r="B7358" s="4">
        <v>43898</v>
      </c>
      <c r="C7358" s="6" t="str">
        <f t="shared" si="228"/>
        <v>Jan</v>
      </c>
      <c r="D7358" s="6" t="str">
        <f t="shared" si="229"/>
        <v>4</v>
      </c>
      <c r="E7358" t="s">
        <v>16</v>
      </c>
      <c r="F7358" s="3" t="s">
        <v>12</v>
      </c>
      <c r="G7358">
        <v>1</v>
      </c>
      <c r="H7358">
        <v>309</v>
      </c>
      <c r="I7358">
        <v>39</v>
      </c>
      <c r="J7358">
        <v>9</v>
      </c>
      <c r="K7358" s="3">
        <v>579.00274461507797</v>
      </c>
      <c r="L7358" s="3">
        <v>413.57338901076997</v>
      </c>
      <c r="M7358" s="7">
        <f>Sales_Table[[#This Row],[Order qty]]*Sales_Table[[#This Row],[unit price]]</f>
        <v>5211.0247015357018</v>
      </c>
      <c r="N7358" s="8">
        <f>Sales_Table[[#This Row],[Revenue]]-Sales_Table[[#This Row],[unit cost]]</f>
        <v>4797.4513125249314</v>
      </c>
    </row>
    <row r="7359" spans="1:14" ht="14.25" customHeight="1">
      <c r="A7359" t="s">
        <v>7372</v>
      </c>
      <c r="B7359" s="4">
        <v>43843</v>
      </c>
      <c r="C7359" s="6" t="str">
        <f t="shared" si="228"/>
        <v>Apr</v>
      </c>
      <c r="D7359" s="6" t="str">
        <f t="shared" si="229"/>
        <v>5</v>
      </c>
      <c r="E7359" t="s">
        <v>20</v>
      </c>
      <c r="F7359" s="3" t="s">
        <v>12</v>
      </c>
      <c r="G7359">
        <v>21</v>
      </c>
      <c r="H7359">
        <v>11</v>
      </c>
      <c r="I7359">
        <v>3</v>
      </c>
      <c r="J7359">
        <v>2</v>
      </c>
      <c r="K7359" s="3">
        <v>403.99151623249099</v>
      </c>
      <c r="L7359" s="3">
        <v>288.56536873749297</v>
      </c>
      <c r="M7359" s="7">
        <f>Sales_Table[[#This Row],[Order qty]]*Sales_Table[[#This Row],[unit price]]</f>
        <v>807.98303246498199</v>
      </c>
      <c r="N7359" s="8">
        <f>Sales_Table[[#This Row],[Revenue]]-Sales_Table[[#This Row],[unit cost]]</f>
        <v>519.41766372748907</v>
      </c>
    </row>
    <row r="7360" spans="1:14" ht="14.25" customHeight="1">
      <c r="A7360" t="s">
        <v>7373</v>
      </c>
      <c r="B7360" s="4">
        <v>43933</v>
      </c>
      <c r="C7360" s="6" t="str">
        <f t="shared" si="228"/>
        <v>May</v>
      </c>
      <c r="D7360" s="6" t="str">
        <f t="shared" si="229"/>
        <v>2</v>
      </c>
      <c r="E7360" t="s">
        <v>20</v>
      </c>
      <c r="F7360" s="3" t="s">
        <v>12</v>
      </c>
      <c r="G7360">
        <v>5</v>
      </c>
      <c r="H7360">
        <v>143</v>
      </c>
      <c r="I7360">
        <v>23</v>
      </c>
      <c r="J7360">
        <v>6</v>
      </c>
      <c r="K7360" s="3">
        <v>341.15136104822199</v>
      </c>
      <c r="L7360" s="3">
        <v>243.67954360587299</v>
      </c>
      <c r="M7360" s="7">
        <f>Sales_Table[[#This Row],[Order qty]]*Sales_Table[[#This Row],[unit price]]</f>
        <v>2046.9081662893318</v>
      </c>
      <c r="N7360" s="8">
        <f>Sales_Table[[#This Row],[Revenue]]-Sales_Table[[#This Row],[unit cost]]</f>
        <v>1803.2286226834588</v>
      </c>
    </row>
    <row r="7361" spans="1:14" ht="14.25" customHeight="1">
      <c r="A7361" t="s">
        <v>7374</v>
      </c>
      <c r="B7361" s="4">
        <v>43954</v>
      </c>
      <c r="C7361" s="6" t="str">
        <f t="shared" si="228"/>
        <v>Feb</v>
      </c>
      <c r="D7361" s="6" t="str">
        <f t="shared" si="229"/>
        <v>5</v>
      </c>
      <c r="E7361" t="s">
        <v>14</v>
      </c>
      <c r="F7361" s="3" t="s">
        <v>12</v>
      </c>
      <c r="G7361">
        <v>9</v>
      </c>
      <c r="H7361">
        <v>355</v>
      </c>
      <c r="I7361">
        <v>11</v>
      </c>
      <c r="J7361">
        <v>7</v>
      </c>
      <c r="K7361" s="3">
        <v>508.48084759712202</v>
      </c>
      <c r="L7361" s="3">
        <v>363.20060542651601</v>
      </c>
      <c r="M7361" s="7">
        <f>Sales_Table[[#This Row],[Order qty]]*Sales_Table[[#This Row],[unit price]]</f>
        <v>3559.365933179854</v>
      </c>
      <c r="N7361" s="8">
        <f>Sales_Table[[#This Row],[Revenue]]-Sales_Table[[#This Row],[unit cost]]</f>
        <v>3196.1653277533378</v>
      </c>
    </row>
    <row r="7362" spans="1:14" ht="14.25" customHeight="1">
      <c r="A7362" t="s">
        <v>7375</v>
      </c>
      <c r="B7362" s="4">
        <v>43881</v>
      </c>
      <c r="C7362" s="6" t="str">
        <f t="shared" ref="C7362:C7425" si="230">TEXT(B7363,"mmm")</f>
        <v>May</v>
      </c>
      <c r="D7362" s="6" t="str">
        <f t="shared" ref="D7362:D7425" si="231">TEXT(B7364, "m")</f>
        <v>5</v>
      </c>
      <c r="E7362" t="s">
        <v>20</v>
      </c>
      <c r="F7362" s="3" t="s">
        <v>12</v>
      </c>
      <c r="G7362">
        <v>18</v>
      </c>
      <c r="H7362">
        <v>355</v>
      </c>
      <c r="I7362">
        <v>30</v>
      </c>
      <c r="J7362">
        <v>1</v>
      </c>
      <c r="K7362" s="3">
        <v>414.50282496213902</v>
      </c>
      <c r="L7362" s="3">
        <v>296.07344640152797</v>
      </c>
      <c r="M7362" s="7">
        <f>Sales_Table[[#This Row],[Order qty]]*Sales_Table[[#This Row],[unit price]]</f>
        <v>414.50282496213902</v>
      </c>
      <c r="N7362" s="8">
        <f>Sales_Table[[#This Row],[Revenue]]-Sales_Table[[#This Row],[unit cost]]</f>
        <v>118.42937856061104</v>
      </c>
    </row>
    <row r="7363" spans="1:14" ht="14.25" customHeight="1">
      <c r="A7363" t="s">
        <v>7376</v>
      </c>
      <c r="B7363" s="4">
        <v>43968</v>
      </c>
      <c r="C7363" s="6" t="str">
        <f t="shared" si="230"/>
        <v>May</v>
      </c>
      <c r="D7363" s="6" t="str">
        <f t="shared" si="231"/>
        <v>5</v>
      </c>
      <c r="E7363" t="s">
        <v>11</v>
      </c>
      <c r="F7363" s="3" t="s">
        <v>12</v>
      </c>
      <c r="G7363">
        <v>3</v>
      </c>
      <c r="H7363">
        <v>263</v>
      </c>
      <c r="I7363">
        <v>23</v>
      </c>
      <c r="J7363">
        <v>3</v>
      </c>
      <c r="K7363" s="3">
        <v>443.09308183193201</v>
      </c>
      <c r="L7363" s="3">
        <v>316.49505845137998</v>
      </c>
      <c r="M7363" s="7">
        <f>Sales_Table[[#This Row],[Order qty]]*Sales_Table[[#This Row],[unit price]]</f>
        <v>1329.279245495796</v>
      </c>
      <c r="N7363" s="8">
        <f>Sales_Table[[#This Row],[Revenue]]-Sales_Table[[#This Row],[unit cost]]</f>
        <v>1012.7841870444161</v>
      </c>
    </row>
    <row r="7364" spans="1:14" ht="14.25" customHeight="1">
      <c r="A7364" t="s">
        <v>7377</v>
      </c>
      <c r="B7364" s="4">
        <v>43976</v>
      </c>
      <c r="C7364" s="6" t="str">
        <f t="shared" si="230"/>
        <v>May</v>
      </c>
      <c r="D7364" s="6" t="str">
        <f t="shared" si="231"/>
        <v>1</v>
      </c>
      <c r="E7364" t="s">
        <v>20</v>
      </c>
      <c r="F7364" s="3" t="s">
        <v>12</v>
      </c>
      <c r="G7364">
        <v>17</v>
      </c>
      <c r="H7364">
        <v>146</v>
      </c>
      <c r="I7364">
        <v>42</v>
      </c>
      <c r="J7364">
        <v>8</v>
      </c>
      <c r="K7364" s="3">
        <v>209.291244328022</v>
      </c>
      <c r="L7364" s="3">
        <v>149.49374594858699</v>
      </c>
      <c r="M7364" s="7">
        <f>Sales_Table[[#This Row],[Order qty]]*Sales_Table[[#This Row],[unit price]]</f>
        <v>1674.329954624176</v>
      </c>
      <c r="N7364" s="8">
        <f>Sales_Table[[#This Row],[Revenue]]-Sales_Table[[#This Row],[unit cost]]</f>
        <v>1524.836208675589</v>
      </c>
    </row>
    <row r="7365" spans="1:14" ht="14.25" customHeight="1">
      <c r="A7365" t="s">
        <v>7378</v>
      </c>
      <c r="B7365" s="4">
        <v>43975</v>
      </c>
      <c r="C7365" s="6" t="str">
        <f t="shared" si="230"/>
        <v>Jan</v>
      </c>
      <c r="D7365" s="6" t="str">
        <f t="shared" si="231"/>
        <v>4</v>
      </c>
      <c r="E7365" t="s">
        <v>14</v>
      </c>
      <c r="F7365" s="3" t="s">
        <v>12</v>
      </c>
      <c r="G7365">
        <v>26</v>
      </c>
      <c r="H7365">
        <v>1</v>
      </c>
      <c r="I7365">
        <v>4</v>
      </c>
      <c r="J7365">
        <v>3</v>
      </c>
      <c r="K7365" s="3">
        <v>571.97745752334595</v>
      </c>
      <c r="L7365" s="3">
        <v>408.55532680239003</v>
      </c>
      <c r="M7365" s="7">
        <f>Sales_Table[[#This Row],[Order qty]]*Sales_Table[[#This Row],[unit price]]</f>
        <v>1715.9323725700378</v>
      </c>
      <c r="N7365" s="8">
        <f>Sales_Table[[#This Row],[Revenue]]-Sales_Table[[#This Row],[unit cost]]</f>
        <v>1307.3770457676478</v>
      </c>
    </row>
    <row r="7366" spans="1:14" ht="14.25" customHeight="1">
      <c r="A7366" t="s">
        <v>7379</v>
      </c>
      <c r="B7366" s="4">
        <v>43859</v>
      </c>
      <c r="C7366" s="6" t="str">
        <f t="shared" si="230"/>
        <v>Apr</v>
      </c>
      <c r="D7366" s="6" t="str">
        <f t="shared" si="231"/>
        <v>2</v>
      </c>
      <c r="E7366" t="s">
        <v>20</v>
      </c>
      <c r="F7366" s="3" t="s">
        <v>12</v>
      </c>
      <c r="G7366">
        <v>25</v>
      </c>
      <c r="H7366">
        <v>345</v>
      </c>
      <c r="I7366">
        <v>3</v>
      </c>
      <c r="J7366">
        <v>3</v>
      </c>
      <c r="K7366" s="3">
        <v>343.51421588659298</v>
      </c>
      <c r="L7366" s="3">
        <v>245.36729706185201</v>
      </c>
      <c r="M7366" s="7">
        <f>Sales_Table[[#This Row],[Order qty]]*Sales_Table[[#This Row],[unit price]]</f>
        <v>1030.542647659779</v>
      </c>
      <c r="N7366" s="8">
        <f>Sales_Table[[#This Row],[Revenue]]-Sales_Table[[#This Row],[unit cost]]</f>
        <v>785.17535059792704</v>
      </c>
    </row>
    <row r="7367" spans="1:14" ht="14.25" customHeight="1">
      <c r="A7367" t="s">
        <v>7380</v>
      </c>
      <c r="B7367" s="4">
        <v>43950</v>
      </c>
      <c r="C7367" s="6" t="str">
        <f t="shared" si="230"/>
        <v>Feb</v>
      </c>
      <c r="D7367" s="6" t="str">
        <f t="shared" si="231"/>
        <v>3</v>
      </c>
      <c r="E7367" t="s">
        <v>14</v>
      </c>
      <c r="F7367" s="3" t="s">
        <v>12</v>
      </c>
      <c r="G7367">
        <v>1</v>
      </c>
      <c r="H7367">
        <v>294</v>
      </c>
      <c r="I7367">
        <v>22</v>
      </c>
      <c r="J7367">
        <v>3</v>
      </c>
      <c r="K7367" s="3">
        <v>422.80524694919598</v>
      </c>
      <c r="L7367" s="3">
        <v>302.00374782085402</v>
      </c>
      <c r="M7367" s="7">
        <f>Sales_Table[[#This Row],[Order qty]]*Sales_Table[[#This Row],[unit price]]</f>
        <v>1268.415740847588</v>
      </c>
      <c r="N7367" s="8">
        <f>Sales_Table[[#This Row],[Revenue]]-Sales_Table[[#This Row],[unit cost]]</f>
        <v>966.41199302673408</v>
      </c>
    </row>
    <row r="7368" spans="1:14" ht="14.25" customHeight="1">
      <c r="A7368" t="s">
        <v>7381</v>
      </c>
      <c r="B7368" s="4">
        <v>43867</v>
      </c>
      <c r="C7368" s="6" t="str">
        <f t="shared" si="230"/>
        <v>Mar</v>
      </c>
      <c r="D7368" s="6" t="str">
        <f t="shared" si="231"/>
        <v>1</v>
      </c>
      <c r="E7368" t="s">
        <v>14</v>
      </c>
      <c r="F7368" s="3" t="s">
        <v>12</v>
      </c>
      <c r="G7368">
        <v>2</v>
      </c>
      <c r="H7368">
        <v>143</v>
      </c>
      <c r="I7368">
        <v>18</v>
      </c>
      <c r="J7368">
        <v>2</v>
      </c>
      <c r="K7368" s="3">
        <v>594.16573530435596</v>
      </c>
      <c r="L7368" s="3">
        <v>424.40409664596802</v>
      </c>
      <c r="M7368" s="7">
        <f>Sales_Table[[#This Row],[Order qty]]*Sales_Table[[#This Row],[unit price]]</f>
        <v>1188.3314706087119</v>
      </c>
      <c r="N7368" s="8">
        <f>Sales_Table[[#This Row],[Revenue]]-Sales_Table[[#This Row],[unit cost]]</f>
        <v>763.9273739627439</v>
      </c>
    </row>
    <row r="7369" spans="1:14" ht="14.25" customHeight="1">
      <c r="A7369" t="s">
        <v>7382</v>
      </c>
      <c r="B7369" s="4">
        <v>43917</v>
      </c>
      <c r="C7369" s="6" t="str">
        <f t="shared" si="230"/>
        <v>Jan</v>
      </c>
      <c r="D7369" s="6" t="str">
        <f t="shared" si="231"/>
        <v>3</v>
      </c>
      <c r="E7369" t="s">
        <v>20</v>
      </c>
      <c r="F7369" s="3" t="s">
        <v>12</v>
      </c>
      <c r="G7369">
        <v>19</v>
      </c>
      <c r="H7369">
        <v>203</v>
      </c>
      <c r="I7369">
        <v>32</v>
      </c>
      <c r="J7369">
        <v>6</v>
      </c>
      <c r="K7369" s="3">
        <v>574.57102560996998</v>
      </c>
      <c r="L7369" s="3">
        <v>410.40787543569297</v>
      </c>
      <c r="M7369" s="7">
        <f>Sales_Table[[#This Row],[Order qty]]*Sales_Table[[#This Row],[unit price]]</f>
        <v>3447.4261536598196</v>
      </c>
      <c r="N7369" s="8">
        <f>Sales_Table[[#This Row],[Revenue]]-Sales_Table[[#This Row],[unit cost]]</f>
        <v>3037.0182782241268</v>
      </c>
    </row>
    <row r="7370" spans="1:14" ht="14.25" customHeight="1">
      <c r="A7370" t="s">
        <v>7383</v>
      </c>
      <c r="B7370" s="4">
        <v>43857</v>
      </c>
      <c r="C7370" s="6" t="str">
        <f t="shared" si="230"/>
        <v>Mar</v>
      </c>
      <c r="D7370" s="6" t="str">
        <f t="shared" si="231"/>
        <v>2</v>
      </c>
      <c r="E7370" t="s">
        <v>14</v>
      </c>
      <c r="F7370" s="3" t="s">
        <v>12</v>
      </c>
      <c r="G7370">
        <v>1</v>
      </c>
      <c r="H7370">
        <v>349</v>
      </c>
      <c r="I7370">
        <v>16</v>
      </c>
      <c r="J7370">
        <v>6</v>
      </c>
      <c r="K7370" s="3">
        <v>496.33238857984497</v>
      </c>
      <c r="L7370" s="3">
        <v>354.52313469989002</v>
      </c>
      <c r="M7370" s="7">
        <f>Sales_Table[[#This Row],[Order qty]]*Sales_Table[[#This Row],[unit price]]</f>
        <v>2977.9943314790698</v>
      </c>
      <c r="N7370" s="8">
        <f>Sales_Table[[#This Row],[Revenue]]-Sales_Table[[#This Row],[unit cost]]</f>
        <v>2623.47119677918</v>
      </c>
    </row>
    <row r="7371" spans="1:14" ht="14.25" customHeight="1">
      <c r="A7371" t="s">
        <v>7384</v>
      </c>
      <c r="B7371" s="4">
        <v>43909</v>
      </c>
      <c r="C7371" s="6" t="str">
        <f t="shared" si="230"/>
        <v>Feb</v>
      </c>
      <c r="D7371" s="6" t="str">
        <f t="shared" si="231"/>
        <v>3</v>
      </c>
      <c r="E7371" t="s">
        <v>16</v>
      </c>
      <c r="F7371" s="3" t="s">
        <v>12</v>
      </c>
      <c r="G7371">
        <v>6</v>
      </c>
      <c r="H7371">
        <v>8</v>
      </c>
      <c r="I7371">
        <v>33</v>
      </c>
      <c r="J7371">
        <v>10</v>
      </c>
      <c r="K7371" s="3">
        <v>609.80409801006294</v>
      </c>
      <c r="L7371" s="3">
        <v>435.57435572147398</v>
      </c>
      <c r="M7371" s="7">
        <f>Sales_Table[[#This Row],[Order qty]]*Sales_Table[[#This Row],[unit price]]</f>
        <v>6098.0409801006299</v>
      </c>
      <c r="N7371" s="8">
        <f>Sales_Table[[#This Row],[Revenue]]-Sales_Table[[#This Row],[unit cost]]</f>
        <v>5662.4666243791562</v>
      </c>
    </row>
    <row r="7372" spans="1:14" ht="14.25" customHeight="1">
      <c r="A7372" t="s">
        <v>7385</v>
      </c>
      <c r="B7372" s="4">
        <v>43863</v>
      </c>
      <c r="C7372" s="6" t="str">
        <f t="shared" si="230"/>
        <v>Mar</v>
      </c>
      <c r="D7372" s="6" t="str">
        <f t="shared" si="231"/>
        <v>4</v>
      </c>
      <c r="E7372" t="s">
        <v>20</v>
      </c>
      <c r="F7372" s="3" t="s">
        <v>12</v>
      </c>
      <c r="G7372">
        <v>6</v>
      </c>
      <c r="H7372">
        <v>74</v>
      </c>
      <c r="I7372">
        <v>40</v>
      </c>
      <c r="J7372">
        <v>8</v>
      </c>
      <c r="K7372" s="3">
        <v>226.05907469987901</v>
      </c>
      <c r="L7372" s="3">
        <v>161.47076764277099</v>
      </c>
      <c r="M7372" s="7">
        <f>Sales_Table[[#This Row],[Order qty]]*Sales_Table[[#This Row],[unit price]]</f>
        <v>1808.472597599032</v>
      </c>
      <c r="N7372" s="8">
        <f>Sales_Table[[#This Row],[Revenue]]-Sales_Table[[#This Row],[unit cost]]</f>
        <v>1647.001829956261</v>
      </c>
    </row>
    <row r="7373" spans="1:14" ht="14.25" customHeight="1">
      <c r="A7373" t="s">
        <v>7386</v>
      </c>
      <c r="B7373" s="4">
        <v>43893</v>
      </c>
      <c r="C7373" s="6" t="str">
        <f t="shared" si="230"/>
        <v>Apr</v>
      </c>
      <c r="D7373" s="6" t="str">
        <f t="shared" si="231"/>
        <v>2</v>
      </c>
      <c r="E7373" t="s">
        <v>16</v>
      </c>
      <c r="F7373" s="3" t="s">
        <v>12</v>
      </c>
      <c r="G7373">
        <v>1</v>
      </c>
      <c r="H7373">
        <v>342</v>
      </c>
      <c r="I7373">
        <v>6</v>
      </c>
      <c r="J7373">
        <v>7</v>
      </c>
      <c r="K7373" s="3">
        <v>223.47132968902599</v>
      </c>
      <c r="L7373" s="3">
        <v>159.622378349304</v>
      </c>
      <c r="M7373" s="7">
        <f>Sales_Table[[#This Row],[Order qty]]*Sales_Table[[#This Row],[unit price]]</f>
        <v>1564.2993078231821</v>
      </c>
      <c r="N7373" s="8">
        <f>Sales_Table[[#This Row],[Revenue]]-Sales_Table[[#This Row],[unit cost]]</f>
        <v>1404.6769294738781</v>
      </c>
    </row>
    <row r="7374" spans="1:14" ht="14.25" customHeight="1">
      <c r="A7374" t="s">
        <v>7387</v>
      </c>
      <c r="B7374" s="4">
        <v>43930</v>
      </c>
      <c r="C7374" s="6" t="str">
        <f t="shared" si="230"/>
        <v>Feb</v>
      </c>
      <c r="D7374" s="6" t="str">
        <f t="shared" si="231"/>
        <v>1</v>
      </c>
      <c r="E7374" t="s">
        <v>14</v>
      </c>
      <c r="F7374" s="3" t="s">
        <v>12</v>
      </c>
      <c r="G7374">
        <v>24</v>
      </c>
      <c r="H7374">
        <v>228</v>
      </c>
      <c r="I7374">
        <v>33</v>
      </c>
      <c r="J7374">
        <v>1</v>
      </c>
      <c r="K7374" s="3">
        <v>530.14050954580296</v>
      </c>
      <c r="L7374" s="3">
        <v>378.67179253271598</v>
      </c>
      <c r="M7374" s="7">
        <f>Sales_Table[[#This Row],[Order qty]]*Sales_Table[[#This Row],[unit price]]</f>
        <v>530.14050954580296</v>
      </c>
      <c r="N7374" s="8">
        <f>Sales_Table[[#This Row],[Revenue]]-Sales_Table[[#This Row],[unit cost]]</f>
        <v>151.46871701308697</v>
      </c>
    </row>
    <row r="7375" spans="1:14" ht="14.25" customHeight="1">
      <c r="A7375" t="s">
        <v>7388</v>
      </c>
      <c r="B7375" s="4">
        <v>43883</v>
      </c>
      <c r="C7375" s="6" t="str">
        <f t="shared" si="230"/>
        <v>Jan</v>
      </c>
      <c r="D7375" s="6" t="str">
        <f t="shared" si="231"/>
        <v>2</v>
      </c>
      <c r="E7375" t="s">
        <v>16</v>
      </c>
      <c r="F7375" s="3" t="s">
        <v>12</v>
      </c>
      <c r="G7375">
        <v>4</v>
      </c>
      <c r="H7375">
        <v>307</v>
      </c>
      <c r="I7375">
        <v>34</v>
      </c>
      <c r="J7375">
        <v>1</v>
      </c>
      <c r="K7375" s="3">
        <v>185.10263550281499</v>
      </c>
      <c r="L7375" s="3">
        <v>132.21616821629701</v>
      </c>
      <c r="M7375" s="7">
        <f>Sales_Table[[#This Row],[Order qty]]*Sales_Table[[#This Row],[unit price]]</f>
        <v>185.10263550281499</v>
      </c>
      <c r="N7375" s="8">
        <f>Sales_Table[[#This Row],[Revenue]]-Sales_Table[[#This Row],[unit cost]]</f>
        <v>52.886467286517984</v>
      </c>
    </row>
    <row r="7376" spans="1:14" ht="14.25" customHeight="1">
      <c r="A7376" t="s">
        <v>7389</v>
      </c>
      <c r="B7376" s="4">
        <v>43859</v>
      </c>
      <c r="C7376" s="6" t="str">
        <f t="shared" si="230"/>
        <v>Feb</v>
      </c>
      <c r="D7376" s="6" t="str">
        <f t="shared" si="231"/>
        <v>4</v>
      </c>
      <c r="E7376" t="s">
        <v>20</v>
      </c>
      <c r="F7376" s="3" t="s">
        <v>12</v>
      </c>
      <c r="G7376">
        <v>3</v>
      </c>
      <c r="H7376">
        <v>198</v>
      </c>
      <c r="I7376">
        <v>33</v>
      </c>
      <c r="J7376">
        <v>7</v>
      </c>
      <c r="K7376" s="3">
        <v>591.24476104974701</v>
      </c>
      <c r="L7376" s="3">
        <v>422.31768646410501</v>
      </c>
      <c r="M7376" s="7">
        <f>Sales_Table[[#This Row],[Order qty]]*Sales_Table[[#This Row],[unit price]]</f>
        <v>4138.7133273482286</v>
      </c>
      <c r="N7376" s="8">
        <f>Sales_Table[[#This Row],[Revenue]]-Sales_Table[[#This Row],[unit cost]]</f>
        <v>3716.3956408841236</v>
      </c>
    </row>
    <row r="7377" spans="1:14" ht="14.25" customHeight="1">
      <c r="A7377" t="s">
        <v>7390</v>
      </c>
      <c r="B7377" s="4">
        <v>43880</v>
      </c>
      <c r="C7377" s="6" t="str">
        <f t="shared" si="230"/>
        <v>Apr</v>
      </c>
      <c r="D7377" s="6" t="str">
        <f t="shared" si="231"/>
        <v>4</v>
      </c>
      <c r="E7377" t="s">
        <v>14</v>
      </c>
      <c r="F7377" s="3" t="s">
        <v>12</v>
      </c>
      <c r="G7377">
        <v>20</v>
      </c>
      <c r="H7377">
        <v>304</v>
      </c>
      <c r="I7377">
        <v>2</v>
      </c>
      <c r="J7377">
        <v>10</v>
      </c>
      <c r="K7377" s="3">
        <v>476.92037415504501</v>
      </c>
      <c r="L7377" s="3">
        <v>340.65741011074601</v>
      </c>
      <c r="M7377" s="7">
        <f>Sales_Table[[#This Row],[Order qty]]*Sales_Table[[#This Row],[unit price]]</f>
        <v>4769.2037415504501</v>
      </c>
      <c r="N7377" s="8">
        <f>Sales_Table[[#This Row],[Revenue]]-Sales_Table[[#This Row],[unit cost]]</f>
        <v>4428.5463314397039</v>
      </c>
    </row>
    <row r="7378" spans="1:14" ht="14.25" customHeight="1">
      <c r="A7378" t="s">
        <v>7391</v>
      </c>
      <c r="B7378" s="4">
        <v>43923</v>
      </c>
      <c r="C7378" s="6" t="str">
        <f t="shared" si="230"/>
        <v>Apr</v>
      </c>
      <c r="D7378" s="6" t="str">
        <f t="shared" si="231"/>
        <v>1</v>
      </c>
      <c r="E7378" t="s">
        <v>11</v>
      </c>
      <c r="F7378" s="3" t="s">
        <v>12</v>
      </c>
      <c r="G7378">
        <v>22</v>
      </c>
      <c r="H7378">
        <v>167</v>
      </c>
      <c r="I7378">
        <v>42</v>
      </c>
      <c r="J7378">
        <v>6</v>
      </c>
      <c r="K7378" s="3">
        <v>357.02506560087198</v>
      </c>
      <c r="L7378" s="3">
        <v>255.01790400062299</v>
      </c>
      <c r="M7378" s="7">
        <f>Sales_Table[[#This Row],[Order qty]]*Sales_Table[[#This Row],[unit price]]</f>
        <v>2142.1503936052318</v>
      </c>
      <c r="N7378" s="8">
        <f>Sales_Table[[#This Row],[Revenue]]-Sales_Table[[#This Row],[unit cost]]</f>
        <v>1887.1324896046087</v>
      </c>
    </row>
    <row r="7379" spans="1:14" ht="14.25" customHeight="1">
      <c r="A7379" t="s">
        <v>7392</v>
      </c>
      <c r="B7379" s="4">
        <v>43925</v>
      </c>
      <c r="C7379" s="6" t="str">
        <f t="shared" si="230"/>
        <v>Jan</v>
      </c>
      <c r="D7379" s="6" t="str">
        <f t="shared" si="231"/>
        <v>1</v>
      </c>
      <c r="E7379" t="s">
        <v>16</v>
      </c>
      <c r="F7379" s="3" t="s">
        <v>12</v>
      </c>
      <c r="G7379">
        <v>9</v>
      </c>
      <c r="H7379">
        <v>15</v>
      </c>
      <c r="I7379">
        <v>28</v>
      </c>
      <c r="J7379">
        <v>8</v>
      </c>
      <c r="K7379" s="3">
        <v>571.003898978233</v>
      </c>
      <c r="L7379" s="3">
        <v>407.85992784159498</v>
      </c>
      <c r="M7379" s="7">
        <f>Sales_Table[[#This Row],[Order qty]]*Sales_Table[[#This Row],[unit price]]</f>
        <v>4568.031191825864</v>
      </c>
      <c r="N7379" s="8">
        <f>Sales_Table[[#This Row],[Revenue]]-Sales_Table[[#This Row],[unit cost]]</f>
        <v>4160.171263984269</v>
      </c>
    </row>
    <row r="7380" spans="1:14" ht="14.25" customHeight="1">
      <c r="A7380" t="s">
        <v>7393</v>
      </c>
      <c r="B7380" s="4">
        <v>43860</v>
      </c>
      <c r="C7380" s="6" t="str">
        <f t="shared" si="230"/>
        <v>Jan</v>
      </c>
      <c r="D7380" s="6" t="str">
        <f t="shared" si="231"/>
        <v>2</v>
      </c>
      <c r="E7380" t="s">
        <v>14</v>
      </c>
      <c r="F7380" s="3" t="s">
        <v>12</v>
      </c>
      <c r="G7380">
        <v>2</v>
      </c>
      <c r="H7380">
        <v>25</v>
      </c>
      <c r="I7380">
        <v>43</v>
      </c>
      <c r="J7380">
        <v>2</v>
      </c>
      <c r="K7380" s="3">
        <v>460.12617570161802</v>
      </c>
      <c r="L7380" s="3">
        <v>328.66155407258401</v>
      </c>
      <c r="M7380" s="7">
        <f>Sales_Table[[#This Row],[Order qty]]*Sales_Table[[#This Row],[unit price]]</f>
        <v>920.25235140323605</v>
      </c>
      <c r="N7380" s="8">
        <f>Sales_Table[[#This Row],[Revenue]]-Sales_Table[[#This Row],[unit cost]]</f>
        <v>591.59079733065209</v>
      </c>
    </row>
    <row r="7381" spans="1:14" ht="14.25" customHeight="1">
      <c r="A7381" t="s">
        <v>7394</v>
      </c>
      <c r="B7381" s="4">
        <v>43840</v>
      </c>
      <c r="C7381" s="6" t="str">
        <f t="shared" si="230"/>
        <v>Feb</v>
      </c>
      <c r="D7381" s="6" t="str">
        <f t="shared" si="231"/>
        <v>4</v>
      </c>
      <c r="E7381" t="s">
        <v>16</v>
      </c>
      <c r="F7381" s="3" t="s">
        <v>12</v>
      </c>
      <c r="G7381">
        <v>18</v>
      </c>
      <c r="H7381">
        <v>22</v>
      </c>
      <c r="I7381">
        <v>12</v>
      </c>
      <c r="J7381">
        <v>3</v>
      </c>
      <c r="K7381" s="3">
        <v>420.77051496505698</v>
      </c>
      <c r="L7381" s="3">
        <v>300.55036783218401</v>
      </c>
      <c r="M7381" s="7">
        <f>Sales_Table[[#This Row],[Order qty]]*Sales_Table[[#This Row],[unit price]]</f>
        <v>1262.311544895171</v>
      </c>
      <c r="N7381" s="8">
        <f>Sales_Table[[#This Row],[Revenue]]-Sales_Table[[#This Row],[unit cost]]</f>
        <v>961.76117706298692</v>
      </c>
    </row>
    <row r="7382" spans="1:14" ht="14.25" customHeight="1">
      <c r="A7382" t="s">
        <v>7395</v>
      </c>
      <c r="B7382" s="4">
        <v>43886</v>
      </c>
      <c r="C7382" s="6" t="str">
        <f t="shared" si="230"/>
        <v>Apr</v>
      </c>
      <c r="D7382" s="6" t="str">
        <f t="shared" si="231"/>
        <v>2</v>
      </c>
      <c r="E7382" t="s">
        <v>14</v>
      </c>
      <c r="F7382" s="3" t="s">
        <v>12</v>
      </c>
      <c r="G7382">
        <v>26</v>
      </c>
      <c r="H7382">
        <v>199</v>
      </c>
      <c r="I7382">
        <v>44</v>
      </c>
      <c r="J7382">
        <v>1</v>
      </c>
      <c r="K7382" s="3">
        <v>496.24148887395899</v>
      </c>
      <c r="L7382" s="3">
        <v>354.45820633854203</v>
      </c>
      <c r="M7382" s="7">
        <f>Sales_Table[[#This Row],[Order qty]]*Sales_Table[[#This Row],[unit price]]</f>
        <v>496.24148887395899</v>
      </c>
      <c r="N7382" s="8">
        <f>Sales_Table[[#This Row],[Revenue]]-Sales_Table[[#This Row],[unit cost]]</f>
        <v>141.78328253541696</v>
      </c>
    </row>
    <row r="7383" spans="1:14" ht="14.25" customHeight="1">
      <c r="A7383" t="s">
        <v>7396</v>
      </c>
      <c r="B7383" s="4">
        <v>43933</v>
      </c>
      <c r="C7383" s="6" t="str">
        <f t="shared" si="230"/>
        <v>Feb</v>
      </c>
      <c r="D7383" s="6" t="str">
        <f t="shared" si="231"/>
        <v>2</v>
      </c>
      <c r="E7383" t="s">
        <v>16</v>
      </c>
      <c r="F7383" s="3" t="s">
        <v>12</v>
      </c>
      <c r="G7383">
        <v>12</v>
      </c>
      <c r="H7383">
        <v>248</v>
      </c>
      <c r="I7383">
        <v>32</v>
      </c>
      <c r="J7383">
        <v>7</v>
      </c>
      <c r="K7383" s="3">
        <v>366.30409204959898</v>
      </c>
      <c r="L7383" s="3">
        <v>261.645780035428</v>
      </c>
      <c r="M7383" s="7">
        <f>Sales_Table[[#This Row],[Order qty]]*Sales_Table[[#This Row],[unit price]]</f>
        <v>2564.1286443471927</v>
      </c>
      <c r="N7383" s="8">
        <f>Sales_Table[[#This Row],[Revenue]]-Sales_Table[[#This Row],[unit cost]]</f>
        <v>2302.4828643117648</v>
      </c>
    </row>
    <row r="7384" spans="1:14" ht="14.25" customHeight="1">
      <c r="A7384" t="s">
        <v>7397</v>
      </c>
      <c r="B7384" s="4">
        <v>43874</v>
      </c>
      <c r="C7384" s="6" t="str">
        <f t="shared" si="230"/>
        <v>Feb</v>
      </c>
      <c r="D7384" s="6" t="str">
        <f t="shared" si="231"/>
        <v>3</v>
      </c>
      <c r="E7384" t="s">
        <v>16</v>
      </c>
      <c r="F7384" s="3" t="s">
        <v>12</v>
      </c>
      <c r="G7384">
        <v>3</v>
      </c>
      <c r="H7384">
        <v>270</v>
      </c>
      <c r="I7384">
        <v>18</v>
      </c>
      <c r="J7384">
        <v>2</v>
      </c>
      <c r="K7384" s="3">
        <v>560.62720781564701</v>
      </c>
      <c r="L7384" s="3">
        <v>400.44800558260499</v>
      </c>
      <c r="M7384" s="7">
        <f>Sales_Table[[#This Row],[Order qty]]*Sales_Table[[#This Row],[unit price]]</f>
        <v>1121.254415631294</v>
      </c>
      <c r="N7384" s="8">
        <f>Sales_Table[[#This Row],[Revenue]]-Sales_Table[[#This Row],[unit cost]]</f>
        <v>720.80641004868903</v>
      </c>
    </row>
    <row r="7385" spans="1:14" ht="14.25" customHeight="1">
      <c r="A7385" t="s">
        <v>7398</v>
      </c>
      <c r="B7385" s="4">
        <v>43872</v>
      </c>
      <c r="C7385" s="6" t="str">
        <f t="shared" si="230"/>
        <v>Mar</v>
      </c>
      <c r="D7385" s="6" t="str">
        <f t="shared" si="231"/>
        <v>5</v>
      </c>
      <c r="E7385" t="s">
        <v>16</v>
      </c>
      <c r="F7385" s="3" t="s">
        <v>12</v>
      </c>
      <c r="G7385">
        <v>15</v>
      </c>
      <c r="H7385">
        <v>224</v>
      </c>
      <c r="I7385">
        <v>44</v>
      </c>
      <c r="J7385">
        <v>1</v>
      </c>
      <c r="K7385" s="3">
        <v>282.31258463859598</v>
      </c>
      <c r="L7385" s="3">
        <v>201.65184617042499</v>
      </c>
      <c r="M7385" s="7">
        <f>Sales_Table[[#This Row],[Order qty]]*Sales_Table[[#This Row],[unit price]]</f>
        <v>282.31258463859598</v>
      </c>
      <c r="N7385" s="8">
        <f>Sales_Table[[#This Row],[Revenue]]-Sales_Table[[#This Row],[unit cost]]</f>
        <v>80.66073846817099</v>
      </c>
    </row>
    <row r="7386" spans="1:14" ht="14.25" customHeight="1">
      <c r="A7386" t="s">
        <v>7399</v>
      </c>
      <c r="B7386" s="4">
        <v>43913</v>
      </c>
      <c r="C7386" s="6" t="str">
        <f t="shared" si="230"/>
        <v>May</v>
      </c>
      <c r="D7386" s="6" t="str">
        <f t="shared" si="231"/>
        <v>1</v>
      </c>
      <c r="E7386" t="s">
        <v>16</v>
      </c>
      <c r="F7386" s="3" t="s">
        <v>12</v>
      </c>
      <c r="G7386">
        <v>14</v>
      </c>
      <c r="H7386">
        <v>188</v>
      </c>
      <c r="I7386">
        <v>43</v>
      </c>
      <c r="J7386">
        <v>2</v>
      </c>
      <c r="K7386" s="3">
        <v>547.72978180646896</v>
      </c>
      <c r="L7386" s="3">
        <v>391.23555843319201</v>
      </c>
      <c r="M7386" s="7">
        <f>Sales_Table[[#This Row],[Order qty]]*Sales_Table[[#This Row],[unit price]]</f>
        <v>1095.4595636129379</v>
      </c>
      <c r="N7386" s="8">
        <f>Sales_Table[[#This Row],[Revenue]]-Sales_Table[[#This Row],[unit cost]]</f>
        <v>704.22400517974597</v>
      </c>
    </row>
    <row r="7387" spans="1:14" ht="14.25" customHeight="1">
      <c r="A7387" t="s">
        <v>7400</v>
      </c>
      <c r="B7387" s="4">
        <v>43979</v>
      </c>
      <c r="C7387" s="6" t="str">
        <f t="shared" si="230"/>
        <v>Jan</v>
      </c>
      <c r="D7387" s="6" t="str">
        <f t="shared" si="231"/>
        <v>4</v>
      </c>
      <c r="E7387" t="s">
        <v>14</v>
      </c>
      <c r="F7387" s="3" t="s">
        <v>12</v>
      </c>
      <c r="G7387">
        <v>12</v>
      </c>
      <c r="H7387">
        <v>58</v>
      </c>
      <c r="I7387">
        <v>41</v>
      </c>
      <c r="J7387">
        <v>4</v>
      </c>
      <c r="K7387" s="3">
        <v>426.74570739269302</v>
      </c>
      <c r="L7387" s="3">
        <v>304.81836242335203</v>
      </c>
      <c r="M7387" s="7">
        <f>Sales_Table[[#This Row],[Order qty]]*Sales_Table[[#This Row],[unit price]]</f>
        <v>1706.9828295707721</v>
      </c>
      <c r="N7387" s="8">
        <f>Sales_Table[[#This Row],[Revenue]]-Sales_Table[[#This Row],[unit cost]]</f>
        <v>1402.1644671474201</v>
      </c>
    </row>
    <row r="7388" spans="1:14" ht="14.25" customHeight="1">
      <c r="A7388" t="s">
        <v>7401</v>
      </c>
      <c r="B7388" s="4">
        <v>43850</v>
      </c>
      <c r="C7388" s="6" t="str">
        <f t="shared" si="230"/>
        <v>Apr</v>
      </c>
      <c r="D7388" s="6" t="str">
        <f t="shared" si="231"/>
        <v>2</v>
      </c>
      <c r="E7388" t="s">
        <v>20</v>
      </c>
      <c r="F7388" s="3" t="s">
        <v>12</v>
      </c>
      <c r="G7388">
        <v>12</v>
      </c>
      <c r="H7388">
        <v>125</v>
      </c>
      <c r="I7388">
        <v>22</v>
      </c>
      <c r="J7388">
        <v>5</v>
      </c>
      <c r="K7388" s="3">
        <v>360.83287936449102</v>
      </c>
      <c r="L7388" s="3">
        <v>257.73777097463602</v>
      </c>
      <c r="M7388" s="7">
        <f>Sales_Table[[#This Row],[Order qty]]*Sales_Table[[#This Row],[unit price]]</f>
        <v>1804.164396822455</v>
      </c>
      <c r="N7388" s="8">
        <f>Sales_Table[[#This Row],[Revenue]]-Sales_Table[[#This Row],[unit cost]]</f>
        <v>1546.426625847819</v>
      </c>
    </row>
    <row r="7389" spans="1:14" ht="14.25" customHeight="1">
      <c r="A7389" t="s">
        <v>7402</v>
      </c>
      <c r="B7389" s="4">
        <v>43948</v>
      </c>
      <c r="C7389" s="6" t="str">
        <f t="shared" si="230"/>
        <v>Feb</v>
      </c>
      <c r="D7389" s="6" t="str">
        <f t="shared" si="231"/>
        <v>3</v>
      </c>
      <c r="E7389" t="s">
        <v>11</v>
      </c>
      <c r="F7389" s="3" t="s">
        <v>12</v>
      </c>
      <c r="G7389">
        <v>15</v>
      </c>
      <c r="H7389">
        <v>319</v>
      </c>
      <c r="I7389">
        <v>36</v>
      </c>
      <c r="J7389">
        <v>3</v>
      </c>
      <c r="K7389" s="3">
        <v>561.35401725768997</v>
      </c>
      <c r="L7389" s="3">
        <v>400.96715518406501</v>
      </c>
      <c r="M7389" s="7">
        <f>Sales_Table[[#This Row],[Order qty]]*Sales_Table[[#This Row],[unit price]]</f>
        <v>1684.0620517730699</v>
      </c>
      <c r="N7389" s="8">
        <f>Sales_Table[[#This Row],[Revenue]]-Sales_Table[[#This Row],[unit cost]]</f>
        <v>1283.094896589005</v>
      </c>
    </row>
    <row r="7390" spans="1:14" ht="14.25" customHeight="1">
      <c r="A7390" t="s">
        <v>7403</v>
      </c>
      <c r="B7390" s="4">
        <v>43868</v>
      </c>
      <c r="C7390" s="6" t="str">
        <f t="shared" si="230"/>
        <v>Mar</v>
      </c>
      <c r="D7390" s="6" t="str">
        <f t="shared" si="231"/>
        <v>5</v>
      </c>
      <c r="E7390" t="s">
        <v>20</v>
      </c>
      <c r="F7390" s="3" t="s">
        <v>12</v>
      </c>
      <c r="G7390">
        <v>18</v>
      </c>
      <c r="H7390">
        <v>273</v>
      </c>
      <c r="I7390">
        <v>18</v>
      </c>
      <c r="J7390">
        <v>5</v>
      </c>
      <c r="K7390" s="3">
        <v>295.88014215230902</v>
      </c>
      <c r="L7390" s="3">
        <v>211.34295868022099</v>
      </c>
      <c r="M7390" s="7">
        <f>Sales_Table[[#This Row],[Order qty]]*Sales_Table[[#This Row],[unit price]]</f>
        <v>1479.400710761545</v>
      </c>
      <c r="N7390" s="8">
        <f>Sales_Table[[#This Row],[Revenue]]-Sales_Table[[#This Row],[unit cost]]</f>
        <v>1268.057752081324</v>
      </c>
    </row>
    <row r="7391" spans="1:14" ht="14.25" customHeight="1">
      <c r="A7391" t="s">
        <v>7404</v>
      </c>
      <c r="B7391" s="4">
        <v>43908</v>
      </c>
      <c r="C7391" s="6" t="str">
        <f t="shared" si="230"/>
        <v>May</v>
      </c>
      <c r="D7391" s="6" t="str">
        <f t="shared" si="231"/>
        <v>1</v>
      </c>
      <c r="E7391" t="s">
        <v>16</v>
      </c>
      <c r="F7391" s="3" t="s">
        <v>12</v>
      </c>
      <c r="G7391">
        <v>25</v>
      </c>
      <c r="H7391">
        <v>250</v>
      </c>
      <c r="I7391">
        <v>47</v>
      </c>
      <c r="J7391">
        <v>2</v>
      </c>
      <c r="K7391" s="3">
        <v>553.72065174579598</v>
      </c>
      <c r="L7391" s="3">
        <v>395.51475124699698</v>
      </c>
      <c r="M7391" s="7">
        <f>Sales_Table[[#This Row],[Order qty]]*Sales_Table[[#This Row],[unit price]]</f>
        <v>1107.441303491592</v>
      </c>
      <c r="N7391" s="8">
        <f>Sales_Table[[#This Row],[Revenue]]-Sales_Table[[#This Row],[unit cost]]</f>
        <v>711.92655224459497</v>
      </c>
    </row>
    <row r="7392" spans="1:14" ht="14.25" customHeight="1">
      <c r="A7392" t="s">
        <v>7405</v>
      </c>
      <c r="B7392" s="4">
        <v>43955</v>
      </c>
      <c r="C7392" s="6" t="str">
        <f t="shared" si="230"/>
        <v>Jan</v>
      </c>
      <c r="D7392" s="6" t="str">
        <f t="shared" si="231"/>
        <v>3</v>
      </c>
      <c r="E7392" t="s">
        <v>11</v>
      </c>
      <c r="F7392" s="3" t="s">
        <v>12</v>
      </c>
      <c r="G7392">
        <v>11</v>
      </c>
      <c r="H7392">
        <v>140</v>
      </c>
      <c r="I7392">
        <v>42</v>
      </c>
      <c r="J7392">
        <v>1</v>
      </c>
      <c r="K7392" s="3">
        <v>487.87997013330499</v>
      </c>
      <c r="L7392" s="3">
        <v>348.48569295236001</v>
      </c>
      <c r="M7392" s="7">
        <f>Sales_Table[[#This Row],[Order qty]]*Sales_Table[[#This Row],[unit price]]</f>
        <v>487.87997013330499</v>
      </c>
      <c r="N7392" s="8">
        <f>Sales_Table[[#This Row],[Revenue]]-Sales_Table[[#This Row],[unit cost]]</f>
        <v>139.39427718094498</v>
      </c>
    </row>
    <row r="7393" spans="1:14" ht="14.25" customHeight="1">
      <c r="A7393" t="s">
        <v>7406</v>
      </c>
      <c r="B7393" s="4">
        <v>43840</v>
      </c>
      <c r="C7393" s="6" t="str">
        <f t="shared" si="230"/>
        <v>Mar</v>
      </c>
      <c r="D7393" s="6" t="str">
        <f t="shared" si="231"/>
        <v>3</v>
      </c>
      <c r="E7393" t="s">
        <v>16</v>
      </c>
      <c r="F7393" s="3" t="s">
        <v>12</v>
      </c>
      <c r="G7393">
        <v>15</v>
      </c>
      <c r="H7393">
        <v>63</v>
      </c>
      <c r="I7393">
        <v>22</v>
      </c>
      <c r="J7393">
        <v>10</v>
      </c>
      <c r="K7393" s="3">
        <v>284.546973466873</v>
      </c>
      <c r="L7393" s="3">
        <v>203.24783819062401</v>
      </c>
      <c r="M7393" s="7">
        <f>Sales_Table[[#This Row],[Order qty]]*Sales_Table[[#This Row],[unit price]]</f>
        <v>2845.4697346687299</v>
      </c>
      <c r="N7393" s="8">
        <f>Sales_Table[[#This Row],[Revenue]]-Sales_Table[[#This Row],[unit cost]]</f>
        <v>2642.2218964781059</v>
      </c>
    </row>
    <row r="7394" spans="1:14" ht="14.25" customHeight="1">
      <c r="A7394" t="s">
        <v>7407</v>
      </c>
      <c r="B7394" s="4">
        <v>43912</v>
      </c>
      <c r="C7394" s="6" t="str">
        <f t="shared" si="230"/>
        <v>Mar</v>
      </c>
      <c r="D7394" s="6" t="str">
        <f t="shared" si="231"/>
        <v>5</v>
      </c>
      <c r="E7394" t="s">
        <v>11</v>
      </c>
      <c r="F7394" s="3" t="s">
        <v>12</v>
      </c>
      <c r="G7394">
        <v>7</v>
      </c>
      <c r="H7394">
        <v>295</v>
      </c>
      <c r="I7394">
        <v>30</v>
      </c>
      <c r="J7394">
        <v>2</v>
      </c>
      <c r="K7394" s="3">
        <v>437.54858797788597</v>
      </c>
      <c r="L7394" s="3">
        <v>312.53470569848997</v>
      </c>
      <c r="M7394" s="7">
        <f>Sales_Table[[#This Row],[Order qty]]*Sales_Table[[#This Row],[unit price]]</f>
        <v>875.09717595577195</v>
      </c>
      <c r="N7394" s="8">
        <f>Sales_Table[[#This Row],[Revenue]]-Sales_Table[[#This Row],[unit cost]]</f>
        <v>562.56247025728203</v>
      </c>
    </row>
    <row r="7395" spans="1:14" ht="14.25" customHeight="1">
      <c r="A7395" t="s">
        <v>7408</v>
      </c>
      <c r="B7395" s="4">
        <v>43895</v>
      </c>
      <c r="C7395" s="6" t="str">
        <f t="shared" si="230"/>
        <v>May</v>
      </c>
      <c r="D7395" s="6" t="str">
        <f t="shared" si="231"/>
        <v>1</v>
      </c>
      <c r="E7395" t="s">
        <v>14</v>
      </c>
      <c r="F7395" s="3" t="s">
        <v>12</v>
      </c>
      <c r="G7395">
        <v>21</v>
      </c>
      <c r="H7395">
        <v>309</v>
      </c>
      <c r="I7395">
        <v>16</v>
      </c>
      <c r="J7395">
        <v>1</v>
      </c>
      <c r="K7395" s="3">
        <v>316.22337090969103</v>
      </c>
      <c r="L7395" s="3">
        <v>225.873836364065</v>
      </c>
      <c r="M7395" s="7">
        <f>Sales_Table[[#This Row],[Order qty]]*Sales_Table[[#This Row],[unit price]]</f>
        <v>316.22337090969103</v>
      </c>
      <c r="N7395" s="8">
        <f>Sales_Table[[#This Row],[Revenue]]-Sales_Table[[#This Row],[unit cost]]</f>
        <v>90.349534545626028</v>
      </c>
    </row>
    <row r="7396" spans="1:14" ht="14.25" customHeight="1">
      <c r="A7396" t="s">
        <v>7409</v>
      </c>
      <c r="B7396" s="4">
        <v>43980</v>
      </c>
      <c r="C7396" s="6" t="str">
        <f t="shared" si="230"/>
        <v>Jan</v>
      </c>
      <c r="D7396" s="6" t="str">
        <f t="shared" si="231"/>
        <v>1</v>
      </c>
      <c r="E7396" t="s">
        <v>16</v>
      </c>
      <c r="F7396" s="3" t="s">
        <v>12</v>
      </c>
      <c r="G7396">
        <v>12</v>
      </c>
      <c r="H7396">
        <v>44</v>
      </c>
      <c r="I7396">
        <v>33</v>
      </c>
      <c r="J7396">
        <v>9</v>
      </c>
      <c r="K7396" s="3">
        <v>262.09764271974598</v>
      </c>
      <c r="L7396" s="3">
        <v>187.21260194267501</v>
      </c>
      <c r="M7396" s="7">
        <f>Sales_Table[[#This Row],[Order qty]]*Sales_Table[[#This Row],[unit price]]</f>
        <v>2358.8787844777139</v>
      </c>
      <c r="N7396" s="8">
        <f>Sales_Table[[#This Row],[Revenue]]-Sales_Table[[#This Row],[unit cost]]</f>
        <v>2171.6661825350388</v>
      </c>
    </row>
    <row r="7397" spans="1:14" ht="14.25" customHeight="1">
      <c r="A7397" t="s">
        <v>7410</v>
      </c>
      <c r="B7397" s="4">
        <v>43845</v>
      </c>
      <c r="C7397" s="6" t="str">
        <f t="shared" si="230"/>
        <v>Jan</v>
      </c>
      <c r="D7397" s="6" t="str">
        <f t="shared" si="231"/>
        <v>5</v>
      </c>
      <c r="E7397" t="s">
        <v>20</v>
      </c>
      <c r="F7397" s="3" t="s">
        <v>12</v>
      </c>
      <c r="G7397">
        <v>2</v>
      </c>
      <c r="H7397">
        <v>201</v>
      </c>
      <c r="I7397">
        <v>29</v>
      </c>
      <c r="J7397">
        <v>3</v>
      </c>
      <c r="K7397" s="3">
        <v>394.96646547317499</v>
      </c>
      <c r="L7397" s="3">
        <v>282.11890390941102</v>
      </c>
      <c r="M7397" s="7">
        <f>Sales_Table[[#This Row],[Order qty]]*Sales_Table[[#This Row],[unit price]]</f>
        <v>1184.8993964195249</v>
      </c>
      <c r="N7397" s="8">
        <f>Sales_Table[[#This Row],[Revenue]]-Sales_Table[[#This Row],[unit cost]]</f>
        <v>902.78049251011385</v>
      </c>
    </row>
    <row r="7398" spans="1:14" ht="14.25" customHeight="1">
      <c r="A7398" t="s">
        <v>7411</v>
      </c>
      <c r="B7398" s="4">
        <v>43848</v>
      </c>
      <c r="C7398" s="6" t="str">
        <f t="shared" si="230"/>
        <v>May</v>
      </c>
      <c r="D7398" s="6" t="str">
        <f t="shared" si="231"/>
        <v>1</v>
      </c>
      <c r="E7398" t="s">
        <v>20</v>
      </c>
      <c r="F7398" s="3" t="s">
        <v>12</v>
      </c>
      <c r="G7398">
        <v>9</v>
      </c>
      <c r="H7398">
        <v>60</v>
      </c>
      <c r="I7398">
        <v>26</v>
      </c>
      <c r="J7398">
        <v>4</v>
      </c>
      <c r="K7398" s="3">
        <v>429.32258266210602</v>
      </c>
      <c r="L7398" s="3">
        <v>306.65898761579001</v>
      </c>
      <c r="M7398" s="7">
        <f>Sales_Table[[#This Row],[Order qty]]*Sales_Table[[#This Row],[unit price]]</f>
        <v>1717.2903306484241</v>
      </c>
      <c r="N7398" s="8">
        <f>Sales_Table[[#This Row],[Revenue]]-Sales_Table[[#This Row],[unit cost]]</f>
        <v>1410.631343032634</v>
      </c>
    </row>
    <row r="7399" spans="1:14" ht="14.25" customHeight="1">
      <c r="A7399" t="s">
        <v>7412</v>
      </c>
      <c r="B7399" s="4">
        <v>43970</v>
      </c>
      <c r="C7399" s="6" t="str">
        <f t="shared" si="230"/>
        <v>Jan</v>
      </c>
      <c r="D7399" s="6" t="str">
        <f t="shared" si="231"/>
        <v>2</v>
      </c>
      <c r="E7399" t="s">
        <v>14</v>
      </c>
      <c r="F7399" s="3" t="s">
        <v>12</v>
      </c>
      <c r="G7399">
        <v>2</v>
      </c>
      <c r="H7399">
        <v>200</v>
      </c>
      <c r="I7399">
        <v>32</v>
      </c>
      <c r="J7399">
        <v>8</v>
      </c>
      <c r="K7399" s="3">
        <v>499.053974747658</v>
      </c>
      <c r="L7399" s="3">
        <v>356.46712481975601</v>
      </c>
      <c r="M7399" s="7">
        <f>Sales_Table[[#This Row],[Order qty]]*Sales_Table[[#This Row],[unit price]]</f>
        <v>3992.431797981264</v>
      </c>
      <c r="N7399" s="8">
        <f>Sales_Table[[#This Row],[Revenue]]-Sales_Table[[#This Row],[unit cost]]</f>
        <v>3635.964673161508</v>
      </c>
    </row>
    <row r="7400" spans="1:14" ht="14.25" customHeight="1">
      <c r="A7400" t="s">
        <v>7413</v>
      </c>
      <c r="B7400" s="4">
        <v>43843</v>
      </c>
      <c r="C7400" s="6" t="str">
        <f t="shared" si="230"/>
        <v>Feb</v>
      </c>
      <c r="D7400" s="6" t="str">
        <f t="shared" si="231"/>
        <v>2</v>
      </c>
      <c r="E7400" t="s">
        <v>14</v>
      </c>
      <c r="F7400" s="3" t="s">
        <v>12</v>
      </c>
      <c r="G7400">
        <v>11</v>
      </c>
      <c r="H7400">
        <v>333</v>
      </c>
      <c r="I7400">
        <v>34</v>
      </c>
      <c r="J7400">
        <v>1</v>
      </c>
      <c r="K7400" s="3">
        <v>366.39806753396999</v>
      </c>
      <c r="L7400" s="3">
        <v>261.71290538140698</v>
      </c>
      <c r="M7400" s="7">
        <f>Sales_Table[[#This Row],[Order qty]]*Sales_Table[[#This Row],[unit price]]</f>
        <v>366.39806753396999</v>
      </c>
      <c r="N7400" s="8">
        <f>Sales_Table[[#This Row],[Revenue]]-Sales_Table[[#This Row],[unit cost]]</f>
        <v>104.68516215256301</v>
      </c>
    </row>
    <row r="7401" spans="1:14" ht="14.25" customHeight="1">
      <c r="A7401" t="s">
        <v>7414</v>
      </c>
      <c r="B7401" s="4">
        <v>43874</v>
      </c>
      <c r="C7401" s="6" t="str">
        <f t="shared" si="230"/>
        <v>Feb</v>
      </c>
      <c r="D7401" s="6" t="str">
        <f t="shared" si="231"/>
        <v>2</v>
      </c>
      <c r="E7401" t="s">
        <v>20</v>
      </c>
      <c r="F7401" s="3" t="s">
        <v>12</v>
      </c>
      <c r="G7401">
        <v>4</v>
      </c>
      <c r="H7401">
        <v>273</v>
      </c>
      <c r="I7401">
        <v>31</v>
      </c>
      <c r="J7401">
        <v>4</v>
      </c>
      <c r="K7401" s="3">
        <v>252.93848204612701</v>
      </c>
      <c r="L7401" s="3">
        <v>180.67034431866199</v>
      </c>
      <c r="M7401" s="7">
        <f>Sales_Table[[#This Row],[Order qty]]*Sales_Table[[#This Row],[unit price]]</f>
        <v>1011.753928184508</v>
      </c>
      <c r="N7401" s="8">
        <f>Sales_Table[[#This Row],[Revenue]]-Sales_Table[[#This Row],[unit cost]]</f>
        <v>831.08358386584609</v>
      </c>
    </row>
    <row r="7402" spans="1:14" ht="14.25" customHeight="1">
      <c r="A7402" t="s">
        <v>7415</v>
      </c>
      <c r="B7402" s="4">
        <v>43874</v>
      </c>
      <c r="C7402" s="6" t="str">
        <f t="shared" si="230"/>
        <v>Feb</v>
      </c>
      <c r="D7402" s="6" t="str">
        <f t="shared" si="231"/>
        <v>1</v>
      </c>
      <c r="E7402" t="s">
        <v>14</v>
      </c>
      <c r="F7402" s="3" t="s">
        <v>12</v>
      </c>
      <c r="G7402">
        <v>7</v>
      </c>
      <c r="H7402">
        <v>54</v>
      </c>
      <c r="I7402">
        <v>20</v>
      </c>
      <c r="J7402">
        <v>5</v>
      </c>
      <c r="K7402" s="3">
        <v>468.03665989637398</v>
      </c>
      <c r="L7402" s="3">
        <v>334.31189992598098</v>
      </c>
      <c r="M7402" s="7">
        <f>Sales_Table[[#This Row],[Order qty]]*Sales_Table[[#This Row],[unit price]]</f>
        <v>2340.1832994818697</v>
      </c>
      <c r="N7402" s="8">
        <f>Sales_Table[[#This Row],[Revenue]]-Sales_Table[[#This Row],[unit cost]]</f>
        <v>2005.8713995558887</v>
      </c>
    </row>
    <row r="7403" spans="1:14" ht="14.25" customHeight="1">
      <c r="A7403" t="s">
        <v>7416</v>
      </c>
      <c r="B7403" s="4">
        <v>43889</v>
      </c>
      <c r="C7403" s="6" t="str">
        <f t="shared" si="230"/>
        <v>Jan</v>
      </c>
      <c r="D7403" s="6" t="str">
        <f t="shared" si="231"/>
        <v>5</v>
      </c>
      <c r="E7403" t="s">
        <v>11</v>
      </c>
      <c r="F7403" s="3" t="s">
        <v>12</v>
      </c>
      <c r="G7403">
        <v>2</v>
      </c>
      <c r="H7403">
        <v>49</v>
      </c>
      <c r="I7403">
        <v>16</v>
      </c>
      <c r="J7403">
        <v>5</v>
      </c>
      <c r="K7403" s="3">
        <v>167.27136218547801</v>
      </c>
      <c r="L7403" s="3">
        <v>119.479544418199</v>
      </c>
      <c r="M7403" s="7">
        <f>Sales_Table[[#This Row],[Order qty]]*Sales_Table[[#This Row],[unit price]]</f>
        <v>836.35681092739003</v>
      </c>
      <c r="N7403" s="8">
        <f>Sales_Table[[#This Row],[Revenue]]-Sales_Table[[#This Row],[unit cost]]</f>
        <v>716.87726650919103</v>
      </c>
    </row>
    <row r="7404" spans="1:14" ht="14.25" customHeight="1">
      <c r="A7404" t="s">
        <v>7417</v>
      </c>
      <c r="B7404" s="4">
        <v>43831</v>
      </c>
      <c r="C7404" s="6" t="str">
        <f t="shared" si="230"/>
        <v>May</v>
      </c>
      <c r="D7404" s="6" t="str">
        <f t="shared" si="231"/>
        <v>1</v>
      </c>
      <c r="E7404" t="s">
        <v>16</v>
      </c>
      <c r="F7404" s="3" t="s">
        <v>12</v>
      </c>
      <c r="G7404">
        <v>9</v>
      </c>
      <c r="H7404">
        <v>284</v>
      </c>
      <c r="I7404">
        <v>2</v>
      </c>
      <c r="J7404">
        <v>8</v>
      </c>
      <c r="K7404" s="3">
        <v>630.91704779863403</v>
      </c>
      <c r="L7404" s="3">
        <v>450.655034141881</v>
      </c>
      <c r="M7404" s="7">
        <f>Sales_Table[[#This Row],[Order qty]]*Sales_Table[[#This Row],[unit price]]</f>
        <v>5047.3363823890722</v>
      </c>
      <c r="N7404" s="8">
        <f>Sales_Table[[#This Row],[Revenue]]-Sales_Table[[#This Row],[unit cost]]</f>
        <v>4596.6813482471916</v>
      </c>
    </row>
    <row r="7405" spans="1:14" ht="14.25" customHeight="1">
      <c r="A7405" t="s">
        <v>7418</v>
      </c>
      <c r="B7405" s="4">
        <v>43952</v>
      </c>
      <c r="C7405" s="6" t="str">
        <f t="shared" si="230"/>
        <v>Jan</v>
      </c>
      <c r="D7405" s="6" t="str">
        <f t="shared" si="231"/>
        <v>5</v>
      </c>
      <c r="E7405" t="s">
        <v>20</v>
      </c>
      <c r="F7405" s="3" t="s">
        <v>12</v>
      </c>
      <c r="G7405">
        <v>20</v>
      </c>
      <c r="H7405">
        <v>179</v>
      </c>
      <c r="I7405">
        <v>3</v>
      </c>
      <c r="J7405">
        <v>5</v>
      </c>
      <c r="K7405" s="3">
        <v>274.118113517761</v>
      </c>
      <c r="L7405" s="3">
        <v>195.798652512687</v>
      </c>
      <c r="M7405" s="7">
        <f>Sales_Table[[#This Row],[Order qty]]*Sales_Table[[#This Row],[unit price]]</f>
        <v>1370.590567588805</v>
      </c>
      <c r="N7405" s="8">
        <f>Sales_Table[[#This Row],[Revenue]]-Sales_Table[[#This Row],[unit cost]]</f>
        <v>1174.7919150761181</v>
      </c>
    </row>
    <row r="7406" spans="1:14" ht="14.25" customHeight="1">
      <c r="A7406" t="s">
        <v>7419</v>
      </c>
      <c r="B7406" s="4">
        <v>43855</v>
      </c>
      <c r="C7406" s="6" t="str">
        <f t="shared" si="230"/>
        <v>May</v>
      </c>
      <c r="D7406" s="6" t="str">
        <f t="shared" si="231"/>
        <v>5</v>
      </c>
      <c r="E7406" t="s">
        <v>20</v>
      </c>
      <c r="F7406" s="3" t="s">
        <v>12</v>
      </c>
      <c r="G7406">
        <v>19</v>
      </c>
      <c r="H7406">
        <v>48</v>
      </c>
      <c r="I7406">
        <v>15</v>
      </c>
      <c r="J7406">
        <v>2</v>
      </c>
      <c r="K7406" s="3">
        <v>590.53804868459702</v>
      </c>
      <c r="L7406" s="3">
        <v>421.812891917569</v>
      </c>
      <c r="M7406" s="7">
        <f>Sales_Table[[#This Row],[Order qty]]*Sales_Table[[#This Row],[unit price]]</f>
        <v>1181.076097369194</v>
      </c>
      <c r="N7406" s="8">
        <f>Sales_Table[[#This Row],[Revenue]]-Sales_Table[[#This Row],[unit cost]]</f>
        <v>759.26320545162503</v>
      </c>
    </row>
    <row r="7407" spans="1:14" ht="14.25" customHeight="1">
      <c r="A7407" t="s">
        <v>7420</v>
      </c>
      <c r="B7407" s="4">
        <v>43952</v>
      </c>
      <c r="C7407" s="6" t="str">
        <f t="shared" si="230"/>
        <v>May</v>
      </c>
      <c r="D7407" s="6" t="str">
        <f t="shared" si="231"/>
        <v>1</v>
      </c>
      <c r="E7407" t="s">
        <v>16</v>
      </c>
      <c r="F7407" s="3" t="s">
        <v>12</v>
      </c>
      <c r="G7407">
        <v>25</v>
      </c>
      <c r="H7407">
        <v>289</v>
      </c>
      <c r="I7407">
        <v>28</v>
      </c>
      <c r="J7407">
        <v>7</v>
      </c>
      <c r="K7407" s="3">
        <v>368.89634621143301</v>
      </c>
      <c r="L7407" s="3">
        <v>263.49739015102398</v>
      </c>
      <c r="M7407" s="7">
        <f>Sales_Table[[#This Row],[Order qty]]*Sales_Table[[#This Row],[unit price]]</f>
        <v>2582.2744234800311</v>
      </c>
      <c r="N7407" s="8">
        <f>Sales_Table[[#This Row],[Revenue]]-Sales_Table[[#This Row],[unit cost]]</f>
        <v>2318.7770333290073</v>
      </c>
    </row>
    <row r="7408" spans="1:14" ht="14.25" customHeight="1">
      <c r="A7408" t="s">
        <v>7421</v>
      </c>
      <c r="B7408" s="4">
        <v>43966</v>
      </c>
      <c r="C7408" s="6" t="str">
        <f t="shared" si="230"/>
        <v>Jan</v>
      </c>
      <c r="D7408" s="6" t="str">
        <f t="shared" si="231"/>
        <v>1</v>
      </c>
      <c r="E7408" t="s">
        <v>14</v>
      </c>
      <c r="F7408" s="3" t="s">
        <v>12</v>
      </c>
      <c r="G7408">
        <v>26</v>
      </c>
      <c r="H7408">
        <v>92</v>
      </c>
      <c r="I7408">
        <v>42</v>
      </c>
      <c r="J7408">
        <v>1</v>
      </c>
      <c r="K7408" s="3">
        <v>447.90464454889297</v>
      </c>
      <c r="L7408" s="3">
        <v>319.931888963495</v>
      </c>
      <c r="M7408" s="7">
        <f>Sales_Table[[#This Row],[Order qty]]*Sales_Table[[#This Row],[unit price]]</f>
        <v>447.90464454889297</v>
      </c>
      <c r="N7408" s="8">
        <f>Sales_Table[[#This Row],[Revenue]]-Sales_Table[[#This Row],[unit cost]]</f>
        <v>127.97275558539798</v>
      </c>
    </row>
    <row r="7409" spans="1:14" ht="14.25" customHeight="1">
      <c r="A7409" t="s">
        <v>7422</v>
      </c>
      <c r="B7409" s="4">
        <v>43833</v>
      </c>
      <c r="C7409" s="6" t="str">
        <f t="shared" si="230"/>
        <v>Jan</v>
      </c>
      <c r="D7409" s="6" t="str">
        <f t="shared" si="231"/>
        <v>2</v>
      </c>
      <c r="E7409" t="s">
        <v>14</v>
      </c>
      <c r="F7409" s="3" t="s">
        <v>12</v>
      </c>
      <c r="G7409">
        <v>5</v>
      </c>
      <c r="H7409">
        <v>2</v>
      </c>
      <c r="I7409">
        <v>47</v>
      </c>
      <c r="J7409">
        <v>7</v>
      </c>
      <c r="K7409" s="3">
        <v>183.817676782608</v>
      </c>
      <c r="L7409" s="3">
        <v>131.29834055900599</v>
      </c>
      <c r="M7409" s="7">
        <f>Sales_Table[[#This Row],[Order qty]]*Sales_Table[[#This Row],[unit price]]</f>
        <v>1286.723737478256</v>
      </c>
      <c r="N7409" s="8">
        <f>Sales_Table[[#This Row],[Revenue]]-Sales_Table[[#This Row],[unit cost]]</f>
        <v>1155.42539691925</v>
      </c>
    </row>
    <row r="7410" spans="1:14" ht="14.25" customHeight="1">
      <c r="A7410" t="s">
        <v>7423</v>
      </c>
      <c r="B7410" s="4">
        <v>43848</v>
      </c>
      <c r="C7410" s="6" t="str">
        <f t="shared" si="230"/>
        <v>Feb</v>
      </c>
      <c r="D7410" s="6" t="str">
        <f t="shared" si="231"/>
        <v>2</v>
      </c>
      <c r="E7410" t="s">
        <v>20</v>
      </c>
      <c r="F7410" s="3" t="s">
        <v>12</v>
      </c>
      <c r="G7410">
        <v>11</v>
      </c>
      <c r="H7410">
        <v>1</v>
      </c>
      <c r="I7410">
        <v>15</v>
      </c>
      <c r="J7410">
        <v>8</v>
      </c>
      <c r="K7410" s="3">
        <v>399.70229834318201</v>
      </c>
      <c r="L7410" s="3">
        <v>285.50164167370099</v>
      </c>
      <c r="M7410" s="7">
        <f>Sales_Table[[#This Row],[Order qty]]*Sales_Table[[#This Row],[unit price]]</f>
        <v>3197.6183867454561</v>
      </c>
      <c r="N7410" s="8">
        <f>Sales_Table[[#This Row],[Revenue]]-Sales_Table[[#This Row],[unit cost]]</f>
        <v>2912.1167450717548</v>
      </c>
    </row>
    <row r="7411" spans="1:14" ht="14.25" customHeight="1">
      <c r="A7411" t="s">
        <v>7424</v>
      </c>
      <c r="B7411" s="4">
        <v>43884</v>
      </c>
      <c r="C7411" s="6" t="str">
        <f t="shared" si="230"/>
        <v>Feb</v>
      </c>
      <c r="D7411" s="6" t="str">
        <f t="shared" si="231"/>
        <v>2</v>
      </c>
      <c r="E7411" t="s">
        <v>16</v>
      </c>
      <c r="F7411" s="3" t="s">
        <v>12</v>
      </c>
      <c r="G7411">
        <v>3</v>
      </c>
      <c r="H7411">
        <v>57</v>
      </c>
      <c r="I7411">
        <v>15</v>
      </c>
      <c r="J7411">
        <v>4</v>
      </c>
      <c r="K7411" s="3">
        <v>447.86477887630502</v>
      </c>
      <c r="L7411" s="3">
        <v>319.90341348307498</v>
      </c>
      <c r="M7411" s="7">
        <f>Sales_Table[[#This Row],[Order qty]]*Sales_Table[[#This Row],[unit price]]</f>
        <v>1791.4591155052201</v>
      </c>
      <c r="N7411" s="8">
        <f>Sales_Table[[#This Row],[Revenue]]-Sales_Table[[#This Row],[unit cost]]</f>
        <v>1471.5557020221452</v>
      </c>
    </row>
    <row r="7412" spans="1:14" ht="14.25" customHeight="1">
      <c r="A7412" t="s">
        <v>7425</v>
      </c>
      <c r="B7412" s="4">
        <v>43863</v>
      </c>
      <c r="C7412" s="6" t="str">
        <f t="shared" si="230"/>
        <v>Feb</v>
      </c>
      <c r="D7412" s="6" t="str">
        <f t="shared" si="231"/>
        <v>3</v>
      </c>
      <c r="E7412" t="s">
        <v>14</v>
      </c>
      <c r="F7412" s="3" t="s">
        <v>12</v>
      </c>
      <c r="G7412">
        <v>5</v>
      </c>
      <c r="H7412">
        <v>162</v>
      </c>
      <c r="I7412">
        <v>33</v>
      </c>
      <c r="J7412">
        <v>6</v>
      </c>
      <c r="K7412" s="3">
        <v>313.86580163240399</v>
      </c>
      <c r="L7412" s="3">
        <v>224.18985830886001</v>
      </c>
      <c r="M7412" s="7">
        <f>Sales_Table[[#This Row],[Order qty]]*Sales_Table[[#This Row],[unit price]]</f>
        <v>1883.1948097944239</v>
      </c>
      <c r="N7412" s="8">
        <f>Sales_Table[[#This Row],[Revenue]]-Sales_Table[[#This Row],[unit cost]]</f>
        <v>1659.0049514855639</v>
      </c>
    </row>
    <row r="7413" spans="1:14" ht="14.25" customHeight="1">
      <c r="A7413" t="s">
        <v>7426</v>
      </c>
      <c r="B7413" s="4">
        <v>43884</v>
      </c>
      <c r="C7413" s="6" t="str">
        <f t="shared" si="230"/>
        <v>Mar</v>
      </c>
      <c r="D7413" s="6" t="str">
        <f t="shared" si="231"/>
        <v>2</v>
      </c>
      <c r="E7413" t="s">
        <v>16</v>
      </c>
      <c r="F7413" s="3" t="s">
        <v>12</v>
      </c>
      <c r="G7413">
        <v>24</v>
      </c>
      <c r="H7413">
        <v>287</v>
      </c>
      <c r="I7413">
        <v>47</v>
      </c>
      <c r="J7413">
        <v>6</v>
      </c>
      <c r="K7413" s="3">
        <v>402.58484029769897</v>
      </c>
      <c r="L7413" s="3">
        <v>287.56060021264199</v>
      </c>
      <c r="M7413" s="7">
        <f>Sales_Table[[#This Row],[Order qty]]*Sales_Table[[#This Row],[unit price]]</f>
        <v>2415.5090417861938</v>
      </c>
      <c r="N7413" s="8">
        <f>Sales_Table[[#This Row],[Revenue]]-Sales_Table[[#This Row],[unit cost]]</f>
        <v>2127.9484415735519</v>
      </c>
    </row>
    <row r="7414" spans="1:14" ht="14.25" customHeight="1">
      <c r="A7414" t="s">
        <v>7427</v>
      </c>
      <c r="B7414" s="4">
        <v>43904</v>
      </c>
      <c r="C7414" s="6" t="str">
        <f t="shared" si="230"/>
        <v>Feb</v>
      </c>
      <c r="D7414" s="6" t="str">
        <f t="shared" si="231"/>
        <v>1</v>
      </c>
      <c r="E7414" t="s">
        <v>14</v>
      </c>
      <c r="F7414" s="3" t="s">
        <v>12</v>
      </c>
      <c r="G7414">
        <v>14</v>
      </c>
      <c r="H7414">
        <v>316</v>
      </c>
      <c r="I7414">
        <v>22</v>
      </c>
      <c r="J7414">
        <v>2</v>
      </c>
      <c r="K7414" s="3">
        <v>418.69890350103401</v>
      </c>
      <c r="L7414" s="3">
        <v>299.07064535788101</v>
      </c>
      <c r="M7414" s="7">
        <f>Sales_Table[[#This Row],[Order qty]]*Sales_Table[[#This Row],[unit price]]</f>
        <v>837.39780700206802</v>
      </c>
      <c r="N7414" s="8">
        <f>Sales_Table[[#This Row],[Revenue]]-Sales_Table[[#This Row],[unit cost]]</f>
        <v>538.32716164418707</v>
      </c>
    </row>
    <row r="7415" spans="1:14" ht="14.25" customHeight="1">
      <c r="A7415" t="s">
        <v>7428</v>
      </c>
      <c r="B7415" s="4">
        <v>43886</v>
      </c>
      <c r="C7415" s="6" t="str">
        <f t="shared" si="230"/>
        <v>Jan</v>
      </c>
      <c r="D7415" s="6" t="str">
        <f t="shared" si="231"/>
        <v>2</v>
      </c>
      <c r="E7415" t="s">
        <v>20</v>
      </c>
      <c r="F7415" s="3" t="s">
        <v>12</v>
      </c>
      <c r="G7415">
        <v>5</v>
      </c>
      <c r="H7415">
        <v>94</v>
      </c>
      <c r="I7415">
        <v>41</v>
      </c>
      <c r="J7415">
        <v>3</v>
      </c>
      <c r="K7415" s="3">
        <v>494.23067629337299</v>
      </c>
      <c r="L7415" s="3">
        <v>353.02191163812398</v>
      </c>
      <c r="M7415" s="7">
        <f>Sales_Table[[#This Row],[Order qty]]*Sales_Table[[#This Row],[unit price]]</f>
        <v>1482.6920288801189</v>
      </c>
      <c r="N7415" s="8">
        <f>Sales_Table[[#This Row],[Revenue]]-Sales_Table[[#This Row],[unit cost]]</f>
        <v>1129.6701172419948</v>
      </c>
    </row>
    <row r="7416" spans="1:14" ht="14.25" customHeight="1">
      <c r="A7416" t="s">
        <v>7429</v>
      </c>
      <c r="B7416" s="4">
        <v>43843</v>
      </c>
      <c r="C7416" s="6" t="str">
        <f t="shared" si="230"/>
        <v>Feb</v>
      </c>
      <c r="D7416" s="6" t="str">
        <f t="shared" si="231"/>
        <v>3</v>
      </c>
      <c r="E7416" t="s">
        <v>20</v>
      </c>
      <c r="F7416" s="3" t="s">
        <v>12</v>
      </c>
      <c r="G7416">
        <v>26</v>
      </c>
      <c r="H7416">
        <v>134</v>
      </c>
      <c r="I7416">
        <v>19</v>
      </c>
      <c r="J7416">
        <v>3</v>
      </c>
      <c r="K7416" s="3">
        <v>490.950970709324</v>
      </c>
      <c r="L7416" s="3">
        <v>350.679264792374</v>
      </c>
      <c r="M7416" s="7">
        <f>Sales_Table[[#This Row],[Order qty]]*Sales_Table[[#This Row],[unit price]]</f>
        <v>1472.8529121279721</v>
      </c>
      <c r="N7416" s="8">
        <f>Sales_Table[[#This Row],[Revenue]]-Sales_Table[[#This Row],[unit cost]]</f>
        <v>1122.1736473355982</v>
      </c>
    </row>
    <row r="7417" spans="1:14" ht="14.25" customHeight="1">
      <c r="A7417" t="s">
        <v>7430</v>
      </c>
      <c r="B7417" s="4">
        <v>43868</v>
      </c>
      <c r="C7417" s="6" t="str">
        <f t="shared" si="230"/>
        <v>Mar</v>
      </c>
      <c r="D7417" s="6" t="str">
        <f t="shared" si="231"/>
        <v>3</v>
      </c>
      <c r="E7417" t="s">
        <v>16</v>
      </c>
      <c r="F7417" s="3" t="s">
        <v>12</v>
      </c>
      <c r="G7417">
        <v>14</v>
      </c>
      <c r="H7417">
        <v>216</v>
      </c>
      <c r="I7417">
        <v>45</v>
      </c>
      <c r="J7417">
        <v>2</v>
      </c>
      <c r="K7417" s="3">
        <v>551.03074908256497</v>
      </c>
      <c r="L7417" s="3">
        <v>393.59339220183199</v>
      </c>
      <c r="M7417" s="7">
        <f>Sales_Table[[#This Row],[Order qty]]*Sales_Table[[#This Row],[unit price]]</f>
        <v>1102.0614981651299</v>
      </c>
      <c r="N7417" s="8">
        <f>Sales_Table[[#This Row],[Revenue]]-Sales_Table[[#This Row],[unit cost]]</f>
        <v>708.46810596329794</v>
      </c>
    </row>
    <row r="7418" spans="1:14" ht="14.25" customHeight="1">
      <c r="A7418" t="s">
        <v>7431</v>
      </c>
      <c r="B7418" s="4">
        <v>43908</v>
      </c>
      <c r="C7418" s="6" t="str">
        <f t="shared" si="230"/>
        <v>Mar</v>
      </c>
      <c r="D7418" s="6" t="str">
        <f t="shared" si="231"/>
        <v>5</v>
      </c>
      <c r="E7418" t="s">
        <v>20</v>
      </c>
      <c r="F7418" s="3" t="s">
        <v>12</v>
      </c>
      <c r="G7418">
        <v>21</v>
      </c>
      <c r="H7418">
        <v>356</v>
      </c>
      <c r="I7418">
        <v>23</v>
      </c>
      <c r="J7418">
        <v>8</v>
      </c>
      <c r="K7418" s="3">
        <v>564.50692909956001</v>
      </c>
      <c r="L7418" s="3">
        <v>403.21923507111399</v>
      </c>
      <c r="M7418" s="7">
        <f>Sales_Table[[#This Row],[Order qty]]*Sales_Table[[#This Row],[unit price]]</f>
        <v>4516.0554327964801</v>
      </c>
      <c r="N7418" s="8">
        <f>Sales_Table[[#This Row],[Revenue]]-Sales_Table[[#This Row],[unit cost]]</f>
        <v>4112.8361977253662</v>
      </c>
    </row>
    <row r="7419" spans="1:14" ht="14.25" customHeight="1">
      <c r="A7419" t="s">
        <v>7432</v>
      </c>
      <c r="B7419" s="4">
        <v>43892</v>
      </c>
      <c r="C7419" s="6" t="str">
        <f t="shared" si="230"/>
        <v>May</v>
      </c>
      <c r="D7419" s="6" t="str">
        <f t="shared" si="231"/>
        <v>3</v>
      </c>
      <c r="E7419" t="s">
        <v>11</v>
      </c>
      <c r="F7419" s="3" t="s">
        <v>12</v>
      </c>
      <c r="G7419">
        <v>7</v>
      </c>
      <c r="H7419">
        <v>224</v>
      </c>
      <c r="I7419">
        <v>12</v>
      </c>
      <c r="J7419">
        <v>10</v>
      </c>
      <c r="K7419" s="3">
        <v>412.61934363841999</v>
      </c>
      <c r="L7419" s="3">
        <v>294.728102598872</v>
      </c>
      <c r="M7419" s="7">
        <f>Sales_Table[[#This Row],[Order qty]]*Sales_Table[[#This Row],[unit price]]</f>
        <v>4126.1934363842001</v>
      </c>
      <c r="N7419" s="8">
        <f>Sales_Table[[#This Row],[Revenue]]-Sales_Table[[#This Row],[unit cost]]</f>
        <v>3831.4653337853283</v>
      </c>
    </row>
    <row r="7420" spans="1:14" ht="14.25" customHeight="1">
      <c r="A7420" t="s">
        <v>7433</v>
      </c>
      <c r="B7420" s="4">
        <v>43963</v>
      </c>
      <c r="C7420" s="6" t="str">
        <f t="shared" si="230"/>
        <v>Mar</v>
      </c>
      <c r="D7420" s="6" t="str">
        <f t="shared" si="231"/>
        <v>3</v>
      </c>
      <c r="E7420" t="s">
        <v>11</v>
      </c>
      <c r="F7420" s="3" t="s">
        <v>12</v>
      </c>
      <c r="G7420">
        <v>9</v>
      </c>
      <c r="H7420">
        <v>191</v>
      </c>
      <c r="I7420">
        <v>5</v>
      </c>
      <c r="J7420">
        <v>8</v>
      </c>
      <c r="K7420" s="3">
        <v>294.59673625230801</v>
      </c>
      <c r="L7420" s="3">
        <v>210.42624018021999</v>
      </c>
      <c r="M7420" s="7">
        <f>Sales_Table[[#This Row],[Order qty]]*Sales_Table[[#This Row],[unit price]]</f>
        <v>2356.773890018464</v>
      </c>
      <c r="N7420" s="8">
        <f>Sales_Table[[#This Row],[Revenue]]-Sales_Table[[#This Row],[unit cost]]</f>
        <v>2146.3476498382443</v>
      </c>
    </row>
    <row r="7421" spans="1:14" ht="14.25" customHeight="1">
      <c r="A7421" t="s">
        <v>7434</v>
      </c>
      <c r="B7421" s="4">
        <v>43896</v>
      </c>
      <c r="C7421" s="6" t="str">
        <f t="shared" si="230"/>
        <v>Mar</v>
      </c>
      <c r="D7421" s="6" t="str">
        <f t="shared" si="231"/>
        <v>4</v>
      </c>
      <c r="E7421" t="s">
        <v>14</v>
      </c>
      <c r="F7421" s="3" t="s">
        <v>12</v>
      </c>
      <c r="G7421">
        <v>2</v>
      </c>
      <c r="H7421">
        <v>268</v>
      </c>
      <c r="I7421">
        <v>24</v>
      </c>
      <c r="J7421">
        <v>5</v>
      </c>
      <c r="K7421" s="3">
        <v>584.90814971923805</v>
      </c>
      <c r="L7421" s="3">
        <v>417.79153551374202</v>
      </c>
      <c r="M7421" s="7">
        <f>Sales_Table[[#This Row],[Order qty]]*Sales_Table[[#This Row],[unit price]]</f>
        <v>2924.5407485961905</v>
      </c>
      <c r="N7421" s="8">
        <f>Sales_Table[[#This Row],[Revenue]]-Sales_Table[[#This Row],[unit cost]]</f>
        <v>2506.7492130824485</v>
      </c>
    </row>
    <row r="7422" spans="1:14" ht="14.25" customHeight="1">
      <c r="A7422" t="s">
        <v>7435</v>
      </c>
      <c r="B7422" s="4">
        <v>43916</v>
      </c>
      <c r="C7422" s="6" t="str">
        <f t="shared" si="230"/>
        <v>Apr</v>
      </c>
      <c r="D7422" s="6" t="str">
        <f t="shared" si="231"/>
        <v>5</v>
      </c>
      <c r="E7422" t="s">
        <v>20</v>
      </c>
      <c r="F7422" s="3" t="s">
        <v>12</v>
      </c>
      <c r="G7422">
        <v>20</v>
      </c>
      <c r="H7422">
        <v>353</v>
      </c>
      <c r="I7422">
        <v>8</v>
      </c>
      <c r="J7422">
        <v>3</v>
      </c>
      <c r="K7422" s="3">
        <v>249.68063539266601</v>
      </c>
      <c r="L7422" s="3">
        <v>178.343310994761</v>
      </c>
      <c r="M7422" s="7">
        <f>Sales_Table[[#This Row],[Order qty]]*Sales_Table[[#This Row],[unit price]]</f>
        <v>749.04190617799804</v>
      </c>
      <c r="N7422" s="8">
        <f>Sales_Table[[#This Row],[Revenue]]-Sales_Table[[#This Row],[unit cost]]</f>
        <v>570.6985951832371</v>
      </c>
    </row>
    <row r="7423" spans="1:14" ht="14.25" customHeight="1">
      <c r="A7423" t="s">
        <v>7436</v>
      </c>
      <c r="B7423" s="4">
        <v>43934</v>
      </c>
      <c r="C7423" s="6" t="str">
        <f t="shared" si="230"/>
        <v>May</v>
      </c>
      <c r="D7423" s="6" t="str">
        <f t="shared" si="231"/>
        <v>3</v>
      </c>
      <c r="E7423" t="s">
        <v>16</v>
      </c>
      <c r="F7423" s="3" t="s">
        <v>12</v>
      </c>
      <c r="G7423">
        <v>4</v>
      </c>
      <c r="H7423">
        <v>231</v>
      </c>
      <c r="I7423">
        <v>24</v>
      </c>
      <c r="J7423">
        <v>10</v>
      </c>
      <c r="K7423" s="3">
        <v>618.93050014972698</v>
      </c>
      <c r="L7423" s="3">
        <v>442.09321439266199</v>
      </c>
      <c r="M7423" s="7">
        <f>Sales_Table[[#This Row],[Order qty]]*Sales_Table[[#This Row],[unit price]]</f>
        <v>6189.3050014972696</v>
      </c>
      <c r="N7423" s="8">
        <f>Sales_Table[[#This Row],[Revenue]]-Sales_Table[[#This Row],[unit cost]]</f>
        <v>5747.2117871046075</v>
      </c>
    </row>
    <row r="7424" spans="1:14" ht="14.25" customHeight="1">
      <c r="A7424" t="s">
        <v>7437</v>
      </c>
      <c r="B7424" s="4">
        <v>43982</v>
      </c>
      <c r="C7424" s="6" t="str">
        <f t="shared" si="230"/>
        <v>Mar</v>
      </c>
      <c r="D7424" s="6" t="str">
        <f t="shared" si="231"/>
        <v>3</v>
      </c>
      <c r="E7424" t="s">
        <v>16</v>
      </c>
      <c r="F7424" s="3" t="s">
        <v>12</v>
      </c>
      <c r="G7424">
        <v>22</v>
      </c>
      <c r="H7424">
        <v>266</v>
      </c>
      <c r="I7424">
        <v>37</v>
      </c>
      <c r="J7424">
        <v>2</v>
      </c>
      <c r="K7424" s="3">
        <v>512.41644054651294</v>
      </c>
      <c r="L7424" s="3">
        <v>366.011743247509</v>
      </c>
      <c r="M7424" s="7">
        <f>Sales_Table[[#This Row],[Order qty]]*Sales_Table[[#This Row],[unit price]]</f>
        <v>1024.8328810930259</v>
      </c>
      <c r="N7424" s="8">
        <f>Sales_Table[[#This Row],[Revenue]]-Sales_Table[[#This Row],[unit cost]]</f>
        <v>658.82113784551689</v>
      </c>
    </row>
    <row r="7425" spans="1:14" ht="14.25" customHeight="1">
      <c r="A7425" t="s">
        <v>7438</v>
      </c>
      <c r="B7425" s="4">
        <v>43899</v>
      </c>
      <c r="C7425" s="6" t="str">
        <f t="shared" si="230"/>
        <v>Mar</v>
      </c>
      <c r="D7425" s="6" t="str">
        <f t="shared" si="231"/>
        <v>4</v>
      </c>
      <c r="E7425" t="s">
        <v>16</v>
      </c>
      <c r="F7425" s="3" t="s">
        <v>12</v>
      </c>
      <c r="G7425">
        <v>12</v>
      </c>
      <c r="H7425">
        <v>212</v>
      </c>
      <c r="I7425">
        <v>20</v>
      </c>
      <c r="J7425">
        <v>5</v>
      </c>
      <c r="K7425" s="3">
        <v>552.43951535224903</v>
      </c>
      <c r="L7425" s="3">
        <v>394.599653823035</v>
      </c>
      <c r="M7425" s="7">
        <f>Sales_Table[[#This Row],[Order qty]]*Sales_Table[[#This Row],[unit price]]</f>
        <v>2762.1975767612453</v>
      </c>
      <c r="N7425" s="8">
        <f>Sales_Table[[#This Row],[Revenue]]-Sales_Table[[#This Row],[unit cost]]</f>
        <v>2367.5979229382101</v>
      </c>
    </row>
    <row r="7426" spans="1:14" ht="14.25" customHeight="1">
      <c r="A7426" t="s">
        <v>7439</v>
      </c>
      <c r="B7426" s="4">
        <v>43918</v>
      </c>
      <c r="C7426" s="6" t="str">
        <f t="shared" ref="C7426:C7489" si="232">TEXT(B7427,"mmm")</f>
        <v>Apr</v>
      </c>
      <c r="D7426" s="6" t="str">
        <f t="shared" ref="D7426:D7489" si="233">TEXT(B7428, "m")</f>
        <v>1</v>
      </c>
      <c r="E7426" t="s">
        <v>11</v>
      </c>
      <c r="F7426" s="3" t="s">
        <v>12</v>
      </c>
      <c r="G7426">
        <v>2</v>
      </c>
      <c r="H7426">
        <v>106</v>
      </c>
      <c r="I7426">
        <v>33</v>
      </c>
      <c r="J7426">
        <v>7</v>
      </c>
      <c r="K7426" s="3">
        <v>613.36510294675804</v>
      </c>
      <c r="L7426" s="3">
        <v>438.11793067625598</v>
      </c>
      <c r="M7426" s="7">
        <f>Sales_Table[[#This Row],[Order qty]]*Sales_Table[[#This Row],[unit price]]</f>
        <v>4293.5557206273061</v>
      </c>
      <c r="N7426" s="8">
        <f>Sales_Table[[#This Row],[Revenue]]-Sales_Table[[#This Row],[unit cost]]</f>
        <v>3855.43778995105</v>
      </c>
    </row>
    <row r="7427" spans="1:14" ht="14.25" customHeight="1">
      <c r="A7427" t="s">
        <v>7440</v>
      </c>
      <c r="B7427" s="4">
        <v>43936</v>
      </c>
      <c r="C7427" s="6" t="str">
        <f t="shared" si="232"/>
        <v>Jan</v>
      </c>
      <c r="D7427" s="6" t="str">
        <f t="shared" si="233"/>
        <v>3</v>
      </c>
      <c r="E7427" t="s">
        <v>20</v>
      </c>
      <c r="F7427" s="3" t="s">
        <v>12</v>
      </c>
      <c r="G7427">
        <v>1</v>
      </c>
      <c r="H7427">
        <v>99</v>
      </c>
      <c r="I7427">
        <v>13</v>
      </c>
      <c r="J7427">
        <v>8</v>
      </c>
      <c r="K7427" s="3">
        <v>357.29140412807499</v>
      </c>
      <c r="L7427" s="3">
        <v>255.208145805768</v>
      </c>
      <c r="M7427" s="7">
        <f>Sales_Table[[#This Row],[Order qty]]*Sales_Table[[#This Row],[unit price]]</f>
        <v>2858.3312330245999</v>
      </c>
      <c r="N7427" s="8">
        <f>Sales_Table[[#This Row],[Revenue]]-Sales_Table[[#This Row],[unit cost]]</f>
        <v>2603.1230872188321</v>
      </c>
    </row>
    <row r="7428" spans="1:14" ht="14.25" customHeight="1">
      <c r="A7428" t="s">
        <v>7441</v>
      </c>
      <c r="B7428" s="4">
        <v>43835</v>
      </c>
      <c r="C7428" s="6" t="str">
        <f t="shared" si="232"/>
        <v>Mar</v>
      </c>
      <c r="D7428" s="6" t="str">
        <f t="shared" si="233"/>
        <v>4</v>
      </c>
      <c r="E7428" t="s">
        <v>14</v>
      </c>
      <c r="F7428" s="3" t="s">
        <v>12</v>
      </c>
      <c r="G7428">
        <v>24</v>
      </c>
      <c r="H7428">
        <v>66</v>
      </c>
      <c r="I7428">
        <v>24</v>
      </c>
      <c r="J7428">
        <v>6</v>
      </c>
      <c r="K7428" s="3">
        <v>437.34080868959398</v>
      </c>
      <c r="L7428" s="3">
        <v>312.38629192113899</v>
      </c>
      <c r="M7428" s="7">
        <f>Sales_Table[[#This Row],[Order qty]]*Sales_Table[[#This Row],[unit price]]</f>
        <v>2624.0448521375638</v>
      </c>
      <c r="N7428" s="8">
        <f>Sales_Table[[#This Row],[Revenue]]-Sales_Table[[#This Row],[unit cost]]</f>
        <v>2311.658560216425</v>
      </c>
    </row>
    <row r="7429" spans="1:14" ht="14.25" customHeight="1">
      <c r="A7429" t="s">
        <v>7442</v>
      </c>
      <c r="B7429" s="4">
        <v>43893</v>
      </c>
      <c r="C7429" s="6" t="str">
        <f t="shared" si="232"/>
        <v>Apr</v>
      </c>
      <c r="D7429" s="6" t="str">
        <f t="shared" si="233"/>
        <v>1</v>
      </c>
      <c r="E7429" t="s">
        <v>20</v>
      </c>
      <c r="F7429" s="3" t="s">
        <v>12</v>
      </c>
      <c r="G7429">
        <v>9</v>
      </c>
      <c r="H7429">
        <v>121</v>
      </c>
      <c r="I7429">
        <v>21</v>
      </c>
      <c r="J7429">
        <v>7</v>
      </c>
      <c r="K7429" s="3">
        <v>476.89517068862898</v>
      </c>
      <c r="L7429" s="3">
        <v>340.63940763473499</v>
      </c>
      <c r="M7429" s="7">
        <f>Sales_Table[[#This Row],[Order qty]]*Sales_Table[[#This Row],[unit price]]</f>
        <v>3338.2661948204027</v>
      </c>
      <c r="N7429" s="8">
        <f>Sales_Table[[#This Row],[Revenue]]-Sales_Table[[#This Row],[unit cost]]</f>
        <v>2997.6267871856676</v>
      </c>
    </row>
    <row r="7430" spans="1:14" ht="14.25" customHeight="1">
      <c r="A7430" t="s">
        <v>7443</v>
      </c>
      <c r="B7430" s="4">
        <v>43948</v>
      </c>
      <c r="C7430" s="6" t="str">
        <f t="shared" si="232"/>
        <v>Jan</v>
      </c>
      <c r="D7430" s="6" t="str">
        <f t="shared" si="233"/>
        <v>5</v>
      </c>
      <c r="E7430" t="s">
        <v>11</v>
      </c>
      <c r="F7430" s="3" t="s">
        <v>12</v>
      </c>
      <c r="G7430">
        <v>9</v>
      </c>
      <c r="H7430">
        <v>342</v>
      </c>
      <c r="I7430">
        <v>23</v>
      </c>
      <c r="J7430">
        <v>9</v>
      </c>
      <c r="K7430" s="3">
        <v>364.56185764074303</v>
      </c>
      <c r="L7430" s="3">
        <v>260.40132688624499</v>
      </c>
      <c r="M7430" s="7">
        <f>Sales_Table[[#This Row],[Order qty]]*Sales_Table[[#This Row],[unit price]]</f>
        <v>3281.0567187666875</v>
      </c>
      <c r="N7430" s="8">
        <f>Sales_Table[[#This Row],[Revenue]]-Sales_Table[[#This Row],[unit cost]]</f>
        <v>3020.6553918804425</v>
      </c>
    </row>
    <row r="7431" spans="1:14" ht="14.25" customHeight="1">
      <c r="A7431" t="s">
        <v>7444</v>
      </c>
      <c r="B7431" s="4">
        <v>43848</v>
      </c>
      <c r="C7431" s="6" t="str">
        <f t="shared" si="232"/>
        <v>May</v>
      </c>
      <c r="D7431" s="6" t="str">
        <f t="shared" si="233"/>
        <v>1</v>
      </c>
      <c r="E7431" t="s">
        <v>20</v>
      </c>
      <c r="F7431" s="3" t="s">
        <v>12</v>
      </c>
      <c r="G7431">
        <v>12</v>
      </c>
      <c r="H7431">
        <v>334</v>
      </c>
      <c r="I7431">
        <v>38</v>
      </c>
      <c r="J7431">
        <v>5</v>
      </c>
      <c r="K7431" s="3">
        <v>150.259977936745</v>
      </c>
      <c r="L7431" s="3">
        <v>107.328555669103</v>
      </c>
      <c r="M7431" s="7">
        <f>Sales_Table[[#This Row],[Order qty]]*Sales_Table[[#This Row],[unit price]]</f>
        <v>751.29988968372504</v>
      </c>
      <c r="N7431" s="8">
        <f>Sales_Table[[#This Row],[Revenue]]-Sales_Table[[#This Row],[unit cost]]</f>
        <v>643.97133401462202</v>
      </c>
    </row>
    <row r="7432" spans="1:14" ht="14.25" customHeight="1">
      <c r="A7432" t="s">
        <v>7445</v>
      </c>
      <c r="B7432" s="4">
        <v>43982</v>
      </c>
      <c r="C7432" s="6" t="str">
        <f t="shared" si="232"/>
        <v>Jan</v>
      </c>
      <c r="D7432" s="6" t="str">
        <f t="shared" si="233"/>
        <v>3</v>
      </c>
      <c r="E7432" t="s">
        <v>20</v>
      </c>
      <c r="F7432" s="3" t="s">
        <v>12</v>
      </c>
      <c r="G7432">
        <v>26</v>
      </c>
      <c r="H7432">
        <v>299</v>
      </c>
      <c r="I7432">
        <v>29</v>
      </c>
      <c r="J7432">
        <v>6</v>
      </c>
      <c r="K7432" s="3">
        <v>537.00857359170902</v>
      </c>
      <c r="L7432" s="3">
        <v>383.57755256550701</v>
      </c>
      <c r="M7432" s="7">
        <f>Sales_Table[[#This Row],[Order qty]]*Sales_Table[[#This Row],[unit price]]</f>
        <v>3222.0514415502539</v>
      </c>
      <c r="N7432" s="8">
        <f>Sales_Table[[#This Row],[Revenue]]-Sales_Table[[#This Row],[unit cost]]</f>
        <v>2838.4738889847467</v>
      </c>
    </row>
    <row r="7433" spans="1:14" ht="14.25" customHeight="1">
      <c r="A7433" t="s">
        <v>7446</v>
      </c>
      <c r="B7433" s="4">
        <v>43835</v>
      </c>
      <c r="C7433" s="6" t="str">
        <f t="shared" si="232"/>
        <v>Mar</v>
      </c>
      <c r="D7433" s="6" t="str">
        <f t="shared" si="233"/>
        <v>5</v>
      </c>
      <c r="E7433" t="s">
        <v>16</v>
      </c>
      <c r="F7433" s="3" t="s">
        <v>12</v>
      </c>
      <c r="G7433">
        <v>4</v>
      </c>
      <c r="H7433">
        <v>7</v>
      </c>
      <c r="I7433">
        <v>11</v>
      </c>
      <c r="J7433">
        <v>4</v>
      </c>
      <c r="K7433" s="3">
        <v>364.42141699791</v>
      </c>
      <c r="L7433" s="3">
        <v>260.30101214136403</v>
      </c>
      <c r="M7433" s="7">
        <f>Sales_Table[[#This Row],[Order qty]]*Sales_Table[[#This Row],[unit price]]</f>
        <v>1457.68566799164</v>
      </c>
      <c r="N7433" s="8">
        <f>Sales_Table[[#This Row],[Revenue]]-Sales_Table[[#This Row],[unit cost]]</f>
        <v>1197.384655850276</v>
      </c>
    </row>
    <row r="7434" spans="1:14" ht="14.25" customHeight="1">
      <c r="A7434" t="s">
        <v>7447</v>
      </c>
      <c r="B7434" s="4">
        <v>43919</v>
      </c>
      <c r="C7434" s="6" t="str">
        <f t="shared" si="232"/>
        <v>May</v>
      </c>
      <c r="D7434" s="6" t="str">
        <f t="shared" si="233"/>
        <v>5</v>
      </c>
      <c r="E7434" t="s">
        <v>20</v>
      </c>
      <c r="F7434" s="3" t="s">
        <v>12</v>
      </c>
      <c r="G7434">
        <v>1</v>
      </c>
      <c r="H7434">
        <v>126</v>
      </c>
      <c r="I7434">
        <v>44</v>
      </c>
      <c r="J7434">
        <v>2</v>
      </c>
      <c r="K7434" s="3">
        <v>267.64449566602701</v>
      </c>
      <c r="L7434" s="3">
        <v>191.17463976144799</v>
      </c>
      <c r="M7434" s="7">
        <f>Sales_Table[[#This Row],[Order qty]]*Sales_Table[[#This Row],[unit price]]</f>
        <v>535.28899133205402</v>
      </c>
      <c r="N7434" s="8">
        <f>Sales_Table[[#This Row],[Revenue]]-Sales_Table[[#This Row],[unit cost]]</f>
        <v>344.114351570606</v>
      </c>
    </row>
    <row r="7435" spans="1:14" ht="14.25" customHeight="1">
      <c r="A7435" t="s">
        <v>7448</v>
      </c>
      <c r="B7435" s="4">
        <v>43974</v>
      </c>
      <c r="C7435" s="6" t="str">
        <f t="shared" si="232"/>
        <v>May</v>
      </c>
      <c r="D7435" s="6" t="str">
        <f t="shared" si="233"/>
        <v>5</v>
      </c>
      <c r="E7435" t="s">
        <v>11</v>
      </c>
      <c r="F7435" s="3" t="s">
        <v>12</v>
      </c>
      <c r="G7435">
        <v>11</v>
      </c>
      <c r="H7435">
        <v>182</v>
      </c>
      <c r="I7435">
        <v>1</v>
      </c>
      <c r="J7435">
        <v>8</v>
      </c>
      <c r="K7435" s="3">
        <v>366.27793300151802</v>
      </c>
      <c r="L7435" s="3">
        <v>261.627095001084</v>
      </c>
      <c r="M7435" s="7">
        <f>Sales_Table[[#This Row],[Order qty]]*Sales_Table[[#This Row],[unit price]]</f>
        <v>2930.2234640121442</v>
      </c>
      <c r="N7435" s="8">
        <f>Sales_Table[[#This Row],[Revenue]]-Sales_Table[[#This Row],[unit cost]]</f>
        <v>2668.5963690110602</v>
      </c>
    </row>
    <row r="7436" spans="1:14" ht="14.25" customHeight="1">
      <c r="A7436" t="s">
        <v>7449</v>
      </c>
      <c r="B7436" s="4">
        <v>43981</v>
      </c>
      <c r="C7436" s="6" t="str">
        <f t="shared" si="232"/>
        <v>May</v>
      </c>
      <c r="D7436" s="6" t="str">
        <f t="shared" si="233"/>
        <v>5</v>
      </c>
      <c r="E7436" t="s">
        <v>11</v>
      </c>
      <c r="F7436" s="3" t="s">
        <v>12</v>
      </c>
      <c r="G7436">
        <v>7</v>
      </c>
      <c r="H7436">
        <v>312</v>
      </c>
      <c r="I7436">
        <v>19</v>
      </c>
      <c r="J7436">
        <v>6</v>
      </c>
      <c r="K7436" s="3">
        <v>238.407100975513</v>
      </c>
      <c r="L7436" s="3">
        <v>170.290786411081</v>
      </c>
      <c r="M7436" s="7">
        <f>Sales_Table[[#This Row],[Order qty]]*Sales_Table[[#This Row],[unit price]]</f>
        <v>1430.442605853078</v>
      </c>
      <c r="N7436" s="8">
        <f>Sales_Table[[#This Row],[Revenue]]-Sales_Table[[#This Row],[unit cost]]</f>
        <v>1260.1518194419971</v>
      </c>
    </row>
    <row r="7437" spans="1:14" ht="14.25" customHeight="1">
      <c r="A7437" t="s">
        <v>7450</v>
      </c>
      <c r="B7437" s="4">
        <v>43962</v>
      </c>
      <c r="C7437" s="6" t="str">
        <f t="shared" si="232"/>
        <v>May</v>
      </c>
      <c r="D7437" s="6" t="str">
        <f t="shared" si="233"/>
        <v>5</v>
      </c>
      <c r="E7437" t="s">
        <v>14</v>
      </c>
      <c r="F7437" s="3" t="s">
        <v>12</v>
      </c>
      <c r="G7437">
        <v>5</v>
      </c>
      <c r="H7437">
        <v>289</v>
      </c>
      <c r="I7437">
        <v>37</v>
      </c>
      <c r="J7437">
        <v>2</v>
      </c>
      <c r="K7437" s="3">
        <v>337.11865711212198</v>
      </c>
      <c r="L7437" s="3">
        <v>240.79904079437301</v>
      </c>
      <c r="M7437" s="7">
        <f>Sales_Table[[#This Row],[Order qty]]*Sales_Table[[#This Row],[unit price]]</f>
        <v>674.23731422424396</v>
      </c>
      <c r="N7437" s="8">
        <f>Sales_Table[[#This Row],[Revenue]]-Sales_Table[[#This Row],[unit cost]]</f>
        <v>433.43827342987095</v>
      </c>
    </row>
    <row r="7438" spans="1:14" ht="14.25" customHeight="1">
      <c r="A7438" t="s">
        <v>7451</v>
      </c>
      <c r="B7438" s="4">
        <v>43964</v>
      </c>
      <c r="C7438" s="6" t="str">
        <f t="shared" si="232"/>
        <v>May</v>
      </c>
      <c r="D7438" s="6" t="str">
        <f t="shared" si="233"/>
        <v>5</v>
      </c>
      <c r="E7438" t="s">
        <v>11</v>
      </c>
      <c r="F7438" s="3" t="s">
        <v>12</v>
      </c>
      <c r="G7438">
        <v>17</v>
      </c>
      <c r="H7438">
        <v>242</v>
      </c>
      <c r="I7438">
        <v>40</v>
      </c>
      <c r="J7438">
        <v>2</v>
      </c>
      <c r="K7438" s="3">
        <v>238.12430852651599</v>
      </c>
      <c r="L7438" s="3">
        <v>170.08879180465399</v>
      </c>
      <c r="M7438" s="7">
        <f>Sales_Table[[#This Row],[Order qty]]*Sales_Table[[#This Row],[unit price]]</f>
        <v>476.24861705303198</v>
      </c>
      <c r="N7438" s="8">
        <f>Sales_Table[[#This Row],[Revenue]]-Sales_Table[[#This Row],[unit cost]]</f>
        <v>306.15982524837796</v>
      </c>
    </row>
    <row r="7439" spans="1:14" ht="14.25" customHeight="1">
      <c r="A7439" t="s">
        <v>7452</v>
      </c>
      <c r="B7439" s="4">
        <v>43964</v>
      </c>
      <c r="C7439" s="6" t="str">
        <f t="shared" si="232"/>
        <v>May</v>
      </c>
      <c r="D7439" s="6" t="str">
        <f t="shared" si="233"/>
        <v>5</v>
      </c>
      <c r="E7439" t="s">
        <v>11</v>
      </c>
      <c r="F7439" s="3" t="s">
        <v>12</v>
      </c>
      <c r="G7439">
        <v>18</v>
      </c>
      <c r="H7439">
        <v>341</v>
      </c>
      <c r="I7439">
        <v>44</v>
      </c>
      <c r="J7439">
        <v>10</v>
      </c>
      <c r="K7439" s="3">
        <v>413.37389481067697</v>
      </c>
      <c r="L7439" s="3">
        <v>295.26706772191199</v>
      </c>
      <c r="M7439" s="7">
        <f>Sales_Table[[#This Row],[Order qty]]*Sales_Table[[#This Row],[unit price]]</f>
        <v>4133.7389481067694</v>
      </c>
      <c r="N7439" s="8">
        <f>Sales_Table[[#This Row],[Revenue]]-Sales_Table[[#This Row],[unit cost]]</f>
        <v>3838.4718803848573</v>
      </c>
    </row>
    <row r="7440" spans="1:14" ht="14.25" customHeight="1">
      <c r="A7440" t="s">
        <v>7453</v>
      </c>
      <c r="B7440" s="4">
        <v>43977</v>
      </c>
      <c r="C7440" s="6" t="str">
        <f t="shared" si="232"/>
        <v>May</v>
      </c>
      <c r="D7440" s="6" t="str">
        <f t="shared" si="233"/>
        <v>3</v>
      </c>
      <c r="E7440" t="s">
        <v>11</v>
      </c>
      <c r="F7440" s="3" t="s">
        <v>12</v>
      </c>
      <c r="G7440">
        <v>10</v>
      </c>
      <c r="H7440">
        <v>234</v>
      </c>
      <c r="I7440">
        <v>43</v>
      </c>
      <c r="J7440">
        <v>4</v>
      </c>
      <c r="K7440" s="3">
        <v>346.76301437616303</v>
      </c>
      <c r="L7440" s="3">
        <v>247.687867411545</v>
      </c>
      <c r="M7440" s="7">
        <f>Sales_Table[[#This Row],[Order qty]]*Sales_Table[[#This Row],[unit price]]</f>
        <v>1387.0520575046521</v>
      </c>
      <c r="N7440" s="8">
        <f>Sales_Table[[#This Row],[Revenue]]-Sales_Table[[#This Row],[unit cost]]</f>
        <v>1139.364190093107</v>
      </c>
    </row>
    <row r="7441" spans="1:14" ht="14.25" customHeight="1">
      <c r="A7441" t="s">
        <v>7454</v>
      </c>
      <c r="B7441" s="4">
        <v>43961</v>
      </c>
      <c r="C7441" s="6" t="str">
        <f t="shared" si="232"/>
        <v>Mar</v>
      </c>
      <c r="D7441" s="6" t="str">
        <f t="shared" si="233"/>
        <v>5</v>
      </c>
      <c r="E7441" t="s">
        <v>20</v>
      </c>
      <c r="F7441" s="3" t="s">
        <v>12</v>
      </c>
      <c r="G7441">
        <v>8</v>
      </c>
      <c r="H7441">
        <v>146</v>
      </c>
      <c r="I7441">
        <v>34</v>
      </c>
      <c r="J7441">
        <v>8</v>
      </c>
      <c r="K7441" s="3">
        <v>390.36952042579702</v>
      </c>
      <c r="L7441" s="3">
        <v>278.83537173271202</v>
      </c>
      <c r="M7441" s="7">
        <f>Sales_Table[[#This Row],[Order qty]]*Sales_Table[[#This Row],[unit price]]</f>
        <v>3122.9561634063762</v>
      </c>
      <c r="N7441" s="8">
        <f>Sales_Table[[#This Row],[Revenue]]-Sales_Table[[#This Row],[unit cost]]</f>
        <v>2844.1207916736639</v>
      </c>
    </row>
    <row r="7442" spans="1:14" ht="14.25" customHeight="1">
      <c r="A7442" t="s">
        <v>7455</v>
      </c>
      <c r="B7442" s="4">
        <v>43893</v>
      </c>
      <c r="C7442" s="6" t="str">
        <f t="shared" si="232"/>
        <v>May</v>
      </c>
      <c r="D7442" s="6" t="str">
        <f t="shared" si="233"/>
        <v>5</v>
      </c>
      <c r="E7442" t="s">
        <v>11</v>
      </c>
      <c r="F7442" s="3" t="s">
        <v>12</v>
      </c>
      <c r="G7442">
        <v>5</v>
      </c>
      <c r="H7442">
        <v>56</v>
      </c>
      <c r="I7442">
        <v>36</v>
      </c>
      <c r="J7442">
        <v>4</v>
      </c>
      <c r="K7442" s="3">
        <v>571.66590803861595</v>
      </c>
      <c r="L7442" s="3">
        <v>408.33279145615398</v>
      </c>
      <c r="M7442" s="7">
        <f>Sales_Table[[#This Row],[Order qty]]*Sales_Table[[#This Row],[unit price]]</f>
        <v>2286.6636321544638</v>
      </c>
      <c r="N7442" s="8">
        <f>Sales_Table[[#This Row],[Revenue]]-Sales_Table[[#This Row],[unit cost]]</f>
        <v>1878.3308406983099</v>
      </c>
    </row>
    <row r="7443" spans="1:14" ht="14.25" customHeight="1">
      <c r="A7443" t="s">
        <v>7456</v>
      </c>
      <c r="B7443" s="4">
        <v>43978</v>
      </c>
      <c r="C7443" s="6" t="str">
        <f t="shared" si="232"/>
        <v>May</v>
      </c>
      <c r="D7443" s="6" t="str">
        <f t="shared" si="233"/>
        <v>1</v>
      </c>
      <c r="E7443" t="s">
        <v>16</v>
      </c>
      <c r="F7443" s="3" t="s">
        <v>12</v>
      </c>
      <c r="G7443">
        <v>15</v>
      </c>
      <c r="H7443">
        <v>263</v>
      </c>
      <c r="I7443">
        <v>13</v>
      </c>
      <c r="J7443">
        <v>10</v>
      </c>
      <c r="K7443" s="3">
        <v>563.11652791500103</v>
      </c>
      <c r="L7443" s="3">
        <v>402.22609136785798</v>
      </c>
      <c r="M7443" s="7">
        <f>Sales_Table[[#This Row],[Order qty]]*Sales_Table[[#This Row],[unit price]]</f>
        <v>5631.1652791500101</v>
      </c>
      <c r="N7443" s="8">
        <f>Sales_Table[[#This Row],[Revenue]]-Sales_Table[[#This Row],[unit cost]]</f>
        <v>5228.9391877821517</v>
      </c>
    </row>
    <row r="7444" spans="1:14" ht="14.25" customHeight="1">
      <c r="A7444" t="s">
        <v>7457</v>
      </c>
      <c r="B7444" s="4">
        <v>43957</v>
      </c>
      <c r="C7444" s="6" t="str">
        <f t="shared" si="232"/>
        <v>Jan</v>
      </c>
      <c r="D7444" s="6" t="str">
        <f t="shared" si="233"/>
        <v>3</v>
      </c>
      <c r="E7444" t="s">
        <v>14</v>
      </c>
      <c r="F7444" s="3" t="s">
        <v>12</v>
      </c>
      <c r="G7444">
        <v>15</v>
      </c>
      <c r="H7444">
        <v>268</v>
      </c>
      <c r="I7444">
        <v>2</v>
      </c>
      <c r="J7444">
        <v>2</v>
      </c>
      <c r="K7444" s="3">
        <v>579.68282014131501</v>
      </c>
      <c r="L7444" s="3">
        <v>414.05915724379702</v>
      </c>
      <c r="M7444" s="7">
        <f>Sales_Table[[#This Row],[Order qty]]*Sales_Table[[#This Row],[unit price]]</f>
        <v>1159.36564028263</v>
      </c>
      <c r="N7444" s="8">
        <f>Sales_Table[[#This Row],[Revenue]]-Sales_Table[[#This Row],[unit cost]]</f>
        <v>745.30648303883299</v>
      </c>
    </row>
    <row r="7445" spans="1:14" ht="14.25" customHeight="1">
      <c r="A7445" t="s">
        <v>7458</v>
      </c>
      <c r="B7445" s="4">
        <v>43843</v>
      </c>
      <c r="C7445" s="6" t="str">
        <f t="shared" si="232"/>
        <v>Mar</v>
      </c>
      <c r="D7445" s="6" t="str">
        <f t="shared" si="233"/>
        <v>3</v>
      </c>
      <c r="E7445" t="s">
        <v>11</v>
      </c>
      <c r="F7445" s="3" t="s">
        <v>12</v>
      </c>
      <c r="G7445">
        <v>17</v>
      </c>
      <c r="H7445">
        <v>2</v>
      </c>
      <c r="I7445">
        <v>12</v>
      </c>
      <c r="J7445">
        <v>5</v>
      </c>
      <c r="K7445" s="3">
        <v>275.41698789596597</v>
      </c>
      <c r="L7445" s="3">
        <v>196.72641992569001</v>
      </c>
      <c r="M7445" s="7">
        <f>Sales_Table[[#This Row],[Order qty]]*Sales_Table[[#This Row],[unit price]]</f>
        <v>1377.0849394798299</v>
      </c>
      <c r="N7445" s="8">
        <f>Sales_Table[[#This Row],[Revenue]]-Sales_Table[[#This Row],[unit cost]]</f>
        <v>1180.35851955414</v>
      </c>
    </row>
    <row r="7446" spans="1:14" ht="14.25" customHeight="1">
      <c r="A7446" t="s">
        <v>7459</v>
      </c>
      <c r="B7446" s="4">
        <v>43911</v>
      </c>
      <c r="C7446" s="6" t="str">
        <f t="shared" si="232"/>
        <v>Mar</v>
      </c>
      <c r="D7446" s="6" t="str">
        <f t="shared" si="233"/>
        <v>4</v>
      </c>
      <c r="E7446" t="s">
        <v>16</v>
      </c>
      <c r="F7446" s="3" t="s">
        <v>12</v>
      </c>
      <c r="G7446">
        <v>23</v>
      </c>
      <c r="H7446">
        <v>340</v>
      </c>
      <c r="I7446">
        <v>30</v>
      </c>
      <c r="J7446">
        <v>9</v>
      </c>
      <c r="K7446" s="3">
        <v>292.35285133123398</v>
      </c>
      <c r="L7446" s="3">
        <v>208.82346523659601</v>
      </c>
      <c r="M7446" s="7">
        <f>Sales_Table[[#This Row],[Order qty]]*Sales_Table[[#This Row],[unit price]]</f>
        <v>2631.1756619811058</v>
      </c>
      <c r="N7446" s="8">
        <f>Sales_Table[[#This Row],[Revenue]]-Sales_Table[[#This Row],[unit cost]]</f>
        <v>2422.3521967445099</v>
      </c>
    </row>
    <row r="7447" spans="1:14" ht="14.25" customHeight="1">
      <c r="A7447" t="s">
        <v>7460</v>
      </c>
      <c r="B7447" s="4">
        <v>43908</v>
      </c>
      <c r="C7447" s="6" t="str">
        <f t="shared" si="232"/>
        <v>Apr</v>
      </c>
      <c r="D7447" s="6" t="str">
        <f t="shared" si="233"/>
        <v>4</v>
      </c>
      <c r="E7447" t="s">
        <v>16</v>
      </c>
      <c r="F7447" s="3" t="s">
        <v>12</v>
      </c>
      <c r="G7447">
        <v>18</v>
      </c>
      <c r="H7447">
        <v>312</v>
      </c>
      <c r="I7447">
        <v>17</v>
      </c>
      <c r="J7447">
        <v>5</v>
      </c>
      <c r="K7447" s="3">
        <v>392.81766092777298</v>
      </c>
      <c r="L7447" s="3">
        <v>280.58404351983802</v>
      </c>
      <c r="M7447" s="7">
        <f>Sales_Table[[#This Row],[Order qty]]*Sales_Table[[#This Row],[unit price]]</f>
        <v>1964.0883046388649</v>
      </c>
      <c r="N7447" s="8">
        <f>Sales_Table[[#This Row],[Revenue]]-Sales_Table[[#This Row],[unit cost]]</f>
        <v>1683.504261119027</v>
      </c>
    </row>
    <row r="7448" spans="1:14" ht="14.25" customHeight="1">
      <c r="A7448" t="s">
        <v>7461</v>
      </c>
      <c r="B7448" s="4">
        <v>43950</v>
      </c>
      <c r="C7448" s="6" t="str">
        <f t="shared" si="232"/>
        <v>Apr</v>
      </c>
      <c r="D7448" s="6" t="str">
        <f t="shared" si="233"/>
        <v>1</v>
      </c>
      <c r="E7448" t="s">
        <v>20</v>
      </c>
      <c r="F7448" s="3" t="s">
        <v>12</v>
      </c>
      <c r="G7448">
        <v>25</v>
      </c>
      <c r="H7448">
        <v>78</v>
      </c>
      <c r="I7448">
        <v>38</v>
      </c>
      <c r="J7448">
        <v>9</v>
      </c>
      <c r="K7448" s="3">
        <v>232.54353243112601</v>
      </c>
      <c r="L7448" s="3">
        <v>166.10252316508999</v>
      </c>
      <c r="M7448" s="7">
        <f>Sales_Table[[#This Row],[Order qty]]*Sales_Table[[#This Row],[unit price]]</f>
        <v>2092.891791880134</v>
      </c>
      <c r="N7448" s="8">
        <f>Sales_Table[[#This Row],[Revenue]]-Sales_Table[[#This Row],[unit cost]]</f>
        <v>1926.789268715044</v>
      </c>
    </row>
    <row r="7449" spans="1:14" ht="14.25" customHeight="1">
      <c r="A7449" t="s">
        <v>7462</v>
      </c>
      <c r="B7449" s="4">
        <v>43946</v>
      </c>
      <c r="C7449" s="6" t="str">
        <f t="shared" si="232"/>
        <v>Jan</v>
      </c>
      <c r="D7449" s="6" t="str">
        <f t="shared" si="233"/>
        <v>1</v>
      </c>
      <c r="E7449" t="s">
        <v>16</v>
      </c>
      <c r="F7449" s="3" t="s">
        <v>12</v>
      </c>
      <c r="G7449">
        <v>15</v>
      </c>
      <c r="H7449">
        <v>61</v>
      </c>
      <c r="I7449">
        <v>6</v>
      </c>
      <c r="J7449">
        <v>10</v>
      </c>
      <c r="K7449" s="3">
        <v>509.19251704215998</v>
      </c>
      <c r="L7449" s="3">
        <v>363.70894074440002</v>
      </c>
      <c r="M7449" s="7">
        <f>Sales_Table[[#This Row],[Order qty]]*Sales_Table[[#This Row],[unit price]]</f>
        <v>5091.9251704215994</v>
      </c>
      <c r="N7449" s="8">
        <f>Sales_Table[[#This Row],[Revenue]]-Sales_Table[[#This Row],[unit cost]]</f>
        <v>4728.2162296771994</v>
      </c>
    </row>
    <row r="7450" spans="1:14" ht="14.25" customHeight="1">
      <c r="A7450" t="s">
        <v>7463</v>
      </c>
      <c r="B7450" s="4">
        <v>43848</v>
      </c>
      <c r="C7450" s="6" t="str">
        <f t="shared" si="232"/>
        <v>Jan</v>
      </c>
      <c r="D7450" s="6" t="str">
        <f t="shared" si="233"/>
        <v>5</v>
      </c>
      <c r="E7450" t="s">
        <v>20</v>
      </c>
      <c r="F7450" s="3" t="s">
        <v>12</v>
      </c>
      <c r="G7450">
        <v>3</v>
      </c>
      <c r="H7450">
        <v>323</v>
      </c>
      <c r="I7450">
        <v>43</v>
      </c>
      <c r="J7450">
        <v>6</v>
      </c>
      <c r="K7450" s="3">
        <v>636.20326584577595</v>
      </c>
      <c r="L7450" s="3">
        <v>454.43090417555402</v>
      </c>
      <c r="M7450" s="7">
        <f>Sales_Table[[#This Row],[Order qty]]*Sales_Table[[#This Row],[unit price]]</f>
        <v>3817.2195950746554</v>
      </c>
      <c r="N7450" s="8">
        <f>Sales_Table[[#This Row],[Revenue]]-Sales_Table[[#This Row],[unit cost]]</f>
        <v>3362.7886908991013</v>
      </c>
    </row>
    <row r="7451" spans="1:14" ht="14.25" customHeight="1">
      <c r="A7451" t="s">
        <v>7464</v>
      </c>
      <c r="B7451" s="4">
        <v>43855</v>
      </c>
      <c r="C7451" s="6" t="str">
        <f t="shared" si="232"/>
        <v>May</v>
      </c>
      <c r="D7451" s="6" t="str">
        <f t="shared" si="233"/>
        <v>3</v>
      </c>
      <c r="E7451" t="s">
        <v>16</v>
      </c>
      <c r="F7451" s="3" t="s">
        <v>12</v>
      </c>
      <c r="G7451">
        <v>5</v>
      </c>
      <c r="H7451">
        <v>349</v>
      </c>
      <c r="I7451">
        <v>15</v>
      </c>
      <c r="J7451">
        <v>1</v>
      </c>
      <c r="K7451" s="3">
        <v>358.98541152477299</v>
      </c>
      <c r="L7451" s="3">
        <v>256.418151089123</v>
      </c>
      <c r="M7451" s="7">
        <f>Sales_Table[[#This Row],[Order qty]]*Sales_Table[[#This Row],[unit price]]</f>
        <v>358.98541152477299</v>
      </c>
      <c r="N7451" s="8">
        <f>Sales_Table[[#This Row],[Revenue]]-Sales_Table[[#This Row],[unit cost]]</f>
        <v>102.56726043564998</v>
      </c>
    </row>
    <row r="7452" spans="1:14" ht="14.25" customHeight="1">
      <c r="A7452" t="s">
        <v>7465</v>
      </c>
      <c r="B7452" s="4">
        <v>43965</v>
      </c>
      <c r="C7452" s="6" t="str">
        <f t="shared" si="232"/>
        <v>Mar</v>
      </c>
      <c r="D7452" s="6" t="str">
        <f t="shared" si="233"/>
        <v>4</v>
      </c>
      <c r="E7452" t="s">
        <v>14</v>
      </c>
      <c r="F7452" s="3" t="s">
        <v>12</v>
      </c>
      <c r="G7452">
        <v>4</v>
      </c>
      <c r="H7452">
        <v>103</v>
      </c>
      <c r="I7452">
        <v>46</v>
      </c>
      <c r="J7452">
        <v>9</v>
      </c>
      <c r="K7452" s="3">
        <v>472.13329821824999</v>
      </c>
      <c r="L7452" s="3">
        <v>337.23807015589301</v>
      </c>
      <c r="M7452" s="7">
        <f>Sales_Table[[#This Row],[Order qty]]*Sales_Table[[#This Row],[unit price]]</f>
        <v>4249.1996839642497</v>
      </c>
      <c r="N7452" s="8">
        <f>Sales_Table[[#This Row],[Revenue]]-Sales_Table[[#This Row],[unit cost]]</f>
        <v>3911.9616138083566</v>
      </c>
    </row>
    <row r="7453" spans="1:14" ht="14.25" customHeight="1">
      <c r="A7453" t="s">
        <v>7466</v>
      </c>
      <c r="B7453" s="4">
        <v>43913</v>
      </c>
      <c r="C7453" s="6" t="str">
        <f t="shared" si="232"/>
        <v>Apr</v>
      </c>
      <c r="D7453" s="6" t="str">
        <f t="shared" si="233"/>
        <v>2</v>
      </c>
      <c r="E7453" t="s">
        <v>20</v>
      </c>
      <c r="F7453" s="3" t="s">
        <v>12</v>
      </c>
      <c r="G7453">
        <v>1</v>
      </c>
      <c r="H7453">
        <v>36</v>
      </c>
      <c r="I7453">
        <v>38</v>
      </c>
      <c r="J7453">
        <v>2</v>
      </c>
      <c r="K7453" s="3">
        <v>503.39416694641102</v>
      </c>
      <c r="L7453" s="3">
        <v>359.56726210457902</v>
      </c>
      <c r="M7453" s="7">
        <f>Sales_Table[[#This Row],[Order qty]]*Sales_Table[[#This Row],[unit price]]</f>
        <v>1006.788333892822</v>
      </c>
      <c r="N7453" s="8">
        <f>Sales_Table[[#This Row],[Revenue]]-Sales_Table[[#This Row],[unit cost]]</f>
        <v>647.22107178824308</v>
      </c>
    </row>
    <row r="7454" spans="1:14" ht="14.25" customHeight="1">
      <c r="A7454" t="s">
        <v>7467</v>
      </c>
      <c r="B7454" s="4">
        <v>43949</v>
      </c>
      <c r="C7454" s="6" t="str">
        <f t="shared" si="232"/>
        <v>Feb</v>
      </c>
      <c r="D7454" s="6" t="str">
        <f t="shared" si="233"/>
        <v>5</v>
      </c>
      <c r="E7454" t="s">
        <v>20</v>
      </c>
      <c r="F7454" s="3" t="s">
        <v>12</v>
      </c>
      <c r="G7454">
        <v>16</v>
      </c>
      <c r="H7454">
        <v>331</v>
      </c>
      <c r="I7454">
        <v>27</v>
      </c>
      <c r="J7454">
        <v>6</v>
      </c>
      <c r="K7454" s="3">
        <v>643.93547433614697</v>
      </c>
      <c r="L7454" s="3">
        <v>459.95391024010502</v>
      </c>
      <c r="M7454" s="7">
        <f>Sales_Table[[#This Row],[Order qty]]*Sales_Table[[#This Row],[unit price]]</f>
        <v>3863.612846016882</v>
      </c>
      <c r="N7454" s="8">
        <f>Sales_Table[[#This Row],[Revenue]]-Sales_Table[[#This Row],[unit cost]]</f>
        <v>3403.6589357767771</v>
      </c>
    </row>
    <row r="7455" spans="1:14" ht="14.25" customHeight="1">
      <c r="A7455" t="s">
        <v>7468</v>
      </c>
      <c r="B7455" s="4">
        <v>43887</v>
      </c>
      <c r="C7455" s="6" t="str">
        <f t="shared" si="232"/>
        <v>May</v>
      </c>
      <c r="D7455" s="6" t="str">
        <f t="shared" si="233"/>
        <v>1</v>
      </c>
      <c r="E7455" t="s">
        <v>16</v>
      </c>
      <c r="F7455" s="3" t="s">
        <v>12</v>
      </c>
      <c r="G7455">
        <v>3</v>
      </c>
      <c r="H7455">
        <v>242</v>
      </c>
      <c r="I7455">
        <v>18</v>
      </c>
      <c r="J7455">
        <v>5</v>
      </c>
      <c r="K7455" s="3">
        <v>490.02731144428299</v>
      </c>
      <c r="L7455" s="3">
        <v>350.01950817448801</v>
      </c>
      <c r="M7455" s="7">
        <f>Sales_Table[[#This Row],[Order qty]]*Sales_Table[[#This Row],[unit price]]</f>
        <v>2450.1365572214149</v>
      </c>
      <c r="N7455" s="8">
        <f>Sales_Table[[#This Row],[Revenue]]-Sales_Table[[#This Row],[unit cost]]</f>
        <v>2100.1170490469267</v>
      </c>
    </row>
    <row r="7456" spans="1:14" ht="14.25" customHeight="1">
      <c r="A7456" t="s">
        <v>7469</v>
      </c>
      <c r="B7456" s="4">
        <v>43963</v>
      </c>
      <c r="C7456" s="6" t="str">
        <f t="shared" si="232"/>
        <v>Jan</v>
      </c>
      <c r="D7456" s="6" t="str">
        <f t="shared" si="233"/>
        <v>2</v>
      </c>
      <c r="E7456" t="s">
        <v>16</v>
      </c>
      <c r="F7456" s="3" t="s">
        <v>12</v>
      </c>
      <c r="G7456">
        <v>4</v>
      </c>
      <c r="H7456">
        <v>26</v>
      </c>
      <c r="I7456">
        <v>41</v>
      </c>
      <c r="J7456">
        <v>7</v>
      </c>
      <c r="K7456" s="3">
        <v>242.54202228784601</v>
      </c>
      <c r="L7456" s="3">
        <v>173.244301634175</v>
      </c>
      <c r="M7456" s="7">
        <f>Sales_Table[[#This Row],[Order qty]]*Sales_Table[[#This Row],[unit price]]</f>
        <v>1697.794156014922</v>
      </c>
      <c r="N7456" s="8">
        <f>Sales_Table[[#This Row],[Revenue]]-Sales_Table[[#This Row],[unit cost]]</f>
        <v>1524.5498543807471</v>
      </c>
    </row>
    <row r="7457" spans="1:14" ht="14.25" customHeight="1">
      <c r="A7457" t="s">
        <v>7470</v>
      </c>
      <c r="B7457" s="4">
        <v>43831</v>
      </c>
      <c r="C7457" s="6" t="str">
        <f t="shared" si="232"/>
        <v>Feb</v>
      </c>
      <c r="D7457" s="6" t="str">
        <f t="shared" si="233"/>
        <v>5</v>
      </c>
      <c r="E7457" t="s">
        <v>20</v>
      </c>
      <c r="F7457" s="3" t="s">
        <v>12</v>
      </c>
      <c r="G7457">
        <v>1</v>
      </c>
      <c r="H7457">
        <v>80</v>
      </c>
      <c r="I7457">
        <v>7</v>
      </c>
      <c r="J7457">
        <v>4</v>
      </c>
      <c r="K7457" s="3">
        <v>325.81472325325001</v>
      </c>
      <c r="L7457" s="3">
        <v>232.72480232375</v>
      </c>
      <c r="M7457" s="7">
        <f>Sales_Table[[#This Row],[Order qty]]*Sales_Table[[#This Row],[unit price]]</f>
        <v>1303.258893013</v>
      </c>
      <c r="N7457" s="8">
        <f>Sales_Table[[#This Row],[Revenue]]-Sales_Table[[#This Row],[unit cost]]</f>
        <v>1070.53409068925</v>
      </c>
    </row>
    <row r="7458" spans="1:14" ht="14.25" customHeight="1">
      <c r="A7458" t="s">
        <v>7471</v>
      </c>
      <c r="B7458" s="4">
        <v>43885</v>
      </c>
      <c r="C7458" s="6" t="str">
        <f t="shared" si="232"/>
        <v>May</v>
      </c>
      <c r="D7458" s="6" t="str">
        <f t="shared" si="233"/>
        <v>2</v>
      </c>
      <c r="E7458" t="s">
        <v>14</v>
      </c>
      <c r="F7458" s="3" t="s">
        <v>12</v>
      </c>
      <c r="G7458">
        <v>1</v>
      </c>
      <c r="H7458">
        <v>121</v>
      </c>
      <c r="I7458">
        <v>35</v>
      </c>
      <c r="J7458">
        <v>7</v>
      </c>
      <c r="K7458" s="3">
        <v>393.983619868755</v>
      </c>
      <c r="L7458" s="3">
        <v>281.41687133482498</v>
      </c>
      <c r="M7458" s="7">
        <f>Sales_Table[[#This Row],[Order qty]]*Sales_Table[[#This Row],[unit price]]</f>
        <v>2757.8853390812851</v>
      </c>
      <c r="N7458" s="8">
        <f>Sales_Table[[#This Row],[Revenue]]-Sales_Table[[#This Row],[unit cost]]</f>
        <v>2476.4684677464602</v>
      </c>
    </row>
    <row r="7459" spans="1:14" ht="14.25" customHeight="1">
      <c r="A7459" t="s">
        <v>7472</v>
      </c>
      <c r="B7459" s="4">
        <v>43980</v>
      </c>
      <c r="C7459" s="6" t="str">
        <f t="shared" si="232"/>
        <v>Feb</v>
      </c>
      <c r="D7459" s="6" t="str">
        <f t="shared" si="233"/>
        <v>3</v>
      </c>
      <c r="E7459" t="s">
        <v>11</v>
      </c>
      <c r="F7459" s="3" t="s">
        <v>12</v>
      </c>
      <c r="G7459">
        <v>1</v>
      </c>
      <c r="H7459">
        <v>104</v>
      </c>
      <c r="I7459">
        <v>27</v>
      </c>
      <c r="J7459">
        <v>7</v>
      </c>
      <c r="K7459" s="3">
        <v>206.20343148708301</v>
      </c>
      <c r="L7459" s="3">
        <v>147.28816534791699</v>
      </c>
      <c r="M7459" s="7">
        <f>Sales_Table[[#This Row],[Order qty]]*Sales_Table[[#This Row],[unit price]]</f>
        <v>1443.4240204095811</v>
      </c>
      <c r="N7459" s="8">
        <f>Sales_Table[[#This Row],[Revenue]]-Sales_Table[[#This Row],[unit cost]]</f>
        <v>1296.1358550616642</v>
      </c>
    </row>
    <row r="7460" spans="1:14" ht="14.25" customHeight="1">
      <c r="A7460" t="s">
        <v>7473</v>
      </c>
      <c r="B7460" s="4">
        <v>43870</v>
      </c>
      <c r="C7460" s="6" t="str">
        <f t="shared" si="232"/>
        <v>Mar</v>
      </c>
      <c r="D7460" s="6" t="str">
        <f t="shared" si="233"/>
        <v>3</v>
      </c>
      <c r="E7460" t="s">
        <v>16</v>
      </c>
      <c r="F7460" s="3" t="s">
        <v>12</v>
      </c>
      <c r="G7460">
        <v>6</v>
      </c>
      <c r="H7460">
        <v>270</v>
      </c>
      <c r="I7460">
        <v>22</v>
      </c>
      <c r="J7460">
        <v>1</v>
      </c>
      <c r="K7460" s="3">
        <v>312.30199223756802</v>
      </c>
      <c r="L7460" s="3">
        <v>223.07285159826299</v>
      </c>
      <c r="M7460" s="7">
        <f>Sales_Table[[#This Row],[Order qty]]*Sales_Table[[#This Row],[unit price]]</f>
        <v>312.30199223756802</v>
      </c>
      <c r="N7460" s="8">
        <f>Sales_Table[[#This Row],[Revenue]]-Sales_Table[[#This Row],[unit cost]]</f>
        <v>89.229140639305029</v>
      </c>
    </row>
    <row r="7461" spans="1:14" ht="14.25" customHeight="1">
      <c r="A7461" t="s">
        <v>7474</v>
      </c>
      <c r="B7461" s="4">
        <v>43896</v>
      </c>
      <c r="C7461" s="6" t="str">
        <f t="shared" si="232"/>
        <v>Mar</v>
      </c>
      <c r="D7461" s="6" t="str">
        <f t="shared" si="233"/>
        <v>1</v>
      </c>
      <c r="E7461" t="s">
        <v>16</v>
      </c>
      <c r="F7461" s="3" t="s">
        <v>12</v>
      </c>
      <c r="G7461">
        <v>10</v>
      </c>
      <c r="H7461">
        <v>322</v>
      </c>
      <c r="I7461">
        <v>2</v>
      </c>
      <c r="J7461">
        <v>9</v>
      </c>
      <c r="K7461" s="3">
        <v>582.91982316970802</v>
      </c>
      <c r="L7461" s="3">
        <v>416.37130226407697</v>
      </c>
      <c r="M7461" s="7">
        <f>Sales_Table[[#This Row],[Order qty]]*Sales_Table[[#This Row],[unit price]]</f>
        <v>5246.2784085273724</v>
      </c>
      <c r="N7461" s="8">
        <f>Sales_Table[[#This Row],[Revenue]]-Sales_Table[[#This Row],[unit cost]]</f>
        <v>4829.9071062632956</v>
      </c>
    </row>
    <row r="7462" spans="1:14" ht="14.25" customHeight="1">
      <c r="A7462" t="s">
        <v>7475</v>
      </c>
      <c r="B7462" s="4">
        <v>43916</v>
      </c>
      <c r="C7462" s="6" t="str">
        <f t="shared" si="232"/>
        <v>Jan</v>
      </c>
      <c r="D7462" s="6" t="str">
        <f t="shared" si="233"/>
        <v>4</v>
      </c>
      <c r="E7462" t="s">
        <v>11</v>
      </c>
      <c r="F7462" s="3" t="s">
        <v>12</v>
      </c>
      <c r="G7462">
        <v>11</v>
      </c>
      <c r="H7462">
        <v>238</v>
      </c>
      <c r="I7462">
        <v>13</v>
      </c>
      <c r="J7462">
        <v>2</v>
      </c>
      <c r="K7462" s="3">
        <v>352.76329082250601</v>
      </c>
      <c r="L7462" s="3">
        <v>251.97377915893301</v>
      </c>
      <c r="M7462" s="7">
        <f>Sales_Table[[#This Row],[Order qty]]*Sales_Table[[#This Row],[unit price]]</f>
        <v>705.52658164501202</v>
      </c>
      <c r="N7462" s="8">
        <f>Sales_Table[[#This Row],[Revenue]]-Sales_Table[[#This Row],[unit cost]]</f>
        <v>453.55280248607903</v>
      </c>
    </row>
    <row r="7463" spans="1:14" ht="14.25" customHeight="1">
      <c r="A7463" t="s">
        <v>7476</v>
      </c>
      <c r="B7463" s="4">
        <v>43853</v>
      </c>
      <c r="C7463" s="6" t="str">
        <f t="shared" si="232"/>
        <v>Apr</v>
      </c>
      <c r="D7463" s="6" t="str">
        <f t="shared" si="233"/>
        <v>5</v>
      </c>
      <c r="E7463" t="s">
        <v>14</v>
      </c>
      <c r="F7463" s="3" t="s">
        <v>12</v>
      </c>
      <c r="G7463">
        <v>25</v>
      </c>
      <c r="H7463">
        <v>248</v>
      </c>
      <c r="I7463">
        <v>29</v>
      </c>
      <c r="J7463">
        <v>1</v>
      </c>
      <c r="K7463" s="3">
        <v>268.829506516457</v>
      </c>
      <c r="L7463" s="3">
        <v>192.021076083183</v>
      </c>
      <c r="M7463" s="7">
        <f>Sales_Table[[#This Row],[Order qty]]*Sales_Table[[#This Row],[unit price]]</f>
        <v>268.829506516457</v>
      </c>
      <c r="N7463" s="8">
        <f>Sales_Table[[#This Row],[Revenue]]-Sales_Table[[#This Row],[unit cost]]</f>
        <v>76.808430433273998</v>
      </c>
    </row>
    <row r="7464" spans="1:14" ht="14.25" customHeight="1">
      <c r="A7464" t="s">
        <v>7477</v>
      </c>
      <c r="B7464" s="4">
        <v>43929</v>
      </c>
      <c r="C7464" s="6" t="str">
        <f t="shared" si="232"/>
        <v>May</v>
      </c>
      <c r="D7464" s="6" t="str">
        <f t="shared" si="233"/>
        <v>5</v>
      </c>
      <c r="E7464" t="s">
        <v>16</v>
      </c>
      <c r="F7464" s="3" t="s">
        <v>12</v>
      </c>
      <c r="G7464">
        <v>13</v>
      </c>
      <c r="H7464">
        <v>281</v>
      </c>
      <c r="I7464">
        <v>33</v>
      </c>
      <c r="J7464">
        <v>5</v>
      </c>
      <c r="K7464" s="3">
        <v>432.778503477573</v>
      </c>
      <c r="L7464" s="3">
        <v>309.127502483981</v>
      </c>
      <c r="M7464" s="7">
        <f>Sales_Table[[#This Row],[Order qty]]*Sales_Table[[#This Row],[unit price]]</f>
        <v>2163.8925173878652</v>
      </c>
      <c r="N7464" s="8">
        <f>Sales_Table[[#This Row],[Revenue]]-Sales_Table[[#This Row],[unit cost]]</f>
        <v>1854.7650149038841</v>
      </c>
    </row>
    <row r="7465" spans="1:14" ht="14.25" customHeight="1">
      <c r="A7465" t="s">
        <v>7478</v>
      </c>
      <c r="B7465" s="4">
        <v>43955</v>
      </c>
      <c r="C7465" s="6" t="str">
        <f t="shared" si="232"/>
        <v>May</v>
      </c>
      <c r="D7465" s="6" t="str">
        <f t="shared" si="233"/>
        <v>3</v>
      </c>
      <c r="E7465" t="s">
        <v>16</v>
      </c>
      <c r="F7465" s="3" t="s">
        <v>12</v>
      </c>
      <c r="G7465">
        <v>19</v>
      </c>
      <c r="H7465">
        <v>149</v>
      </c>
      <c r="I7465">
        <v>22</v>
      </c>
      <c r="J7465">
        <v>5</v>
      </c>
      <c r="K7465" s="3">
        <v>423.676080465317</v>
      </c>
      <c r="L7465" s="3">
        <v>302.62577176094101</v>
      </c>
      <c r="M7465" s="7">
        <f>Sales_Table[[#This Row],[Order qty]]*Sales_Table[[#This Row],[unit price]]</f>
        <v>2118.3804023265848</v>
      </c>
      <c r="N7465" s="8">
        <f>Sales_Table[[#This Row],[Revenue]]-Sales_Table[[#This Row],[unit cost]]</f>
        <v>1815.7546305656438</v>
      </c>
    </row>
    <row r="7466" spans="1:14" ht="14.25" customHeight="1">
      <c r="A7466" t="s">
        <v>7479</v>
      </c>
      <c r="B7466" s="4">
        <v>43978</v>
      </c>
      <c r="C7466" s="6" t="str">
        <f t="shared" si="232"/>
        <v>Mar</v>
      </c>
      <c r="D7466" s="6" t="str">
        <f t="shared" si="233"/>
        <v>2</v>
      </c>
      <c r="E7466" t="s">
        <v>14</v>
      </c>
      <c r="F7466" s="3" t="s">
        <v>12</v>
      </c>
      <c r="G7466">
        <v>9</v>
      </c>
      <c r="H7466">
        <v>163</v>
      </c>
      <c r="I7466">
        <v>36</v>
      </c>
      <c r="J7466">
        <v>7</v>
      </c>
      <c r="K7466" s="3">
        <v>349.18714588880499</v>
      </c>
      <c r="L7466" s="3">
        <v>249.41938992057499</v>
      </c>
      <c r="M7466" s="7">
        <f>Sales_Table[[#This Row],[Order qty]]*Sales_Table[[#This Row],[unit price]]</f>
        <v>2444.310021221635</v>
      </c>
      <c r="N7466" s="8">
        <f>Sales_Table[[#This Row],[Revenue]]-Sales_Table[[#This Row],[unit cost]]</f>
        <v>2194.8906313010602</v>
      </c>
    </row>
    <row r="7467" spans="1:14" ht="14.25" customHeight="1">
      <c r="A7467" t="s">
        <v>7480</v>
      </c>
      <c r="B7467" s="4">
        <v>43902</v>
      </c>
      <c r="C7467" s="6" t="str">
        <f t="shared" si="232"/>
        <v>Feb</v>
      </c>
      <c r="D7467" s="6" t="str">
        <f t="shared" si="233"/>
        <v>1</v>
      </c>
      <c r="E7467" t="s">
        <v>20</v>
      </c>
      <c r="F7467" s="3" t="s">
        <v>12</v>
      </c>
      <c r="G7467">
        <v>13</v>
      </c>
      <c r="H7467">
        <v>142</v>
      </c>
      <c r="I7467">
        <v>1</v>
      </c>
      <c r="J7467">
        <v>2</v>
      </c>
      <c r="K7467" s="3">
        <v>345.730060458183</v>
      </c>
      <c r="L7467" s="3">
        <v>246.95004318441701</v>
      </c>
      <c r="M7467" s="7">
        <f>Sales_Table[[#This Row],[Order qty]]*Sales_Table[[#This Row],[unit price]]</f>
        <v>691.46012091636601</v>
      </c>
      <c r="N7467" s="8">
        <f>Sales_Table[[#This Row],[Revenue]]-Sales_Table[[#This Row],[unit cost]]</f>
        <v>444.51007773194897</v>
      </c>
    </row>
    <row r="7468" spans="1:14" ht="14.25" customHeight="1">
      <c r="A7468" t="s">
        <v>7481</v>
      </c>
      <c r="B7468" s="4">
        <v>43880</v>
      </c>
      <c r="C7468" s="6" t="str">
        <f t="shared" si="232"/>
        <v>Jan</v>
      </c>
      <c r="D7468" s="6" t="str">
        <f t="shared" si="233"/>
        <v>2</v>
      </c>
      <c r="E7468" t="s">
        <v>16</v>
      </c>
      <c r="F7468" s="3" t="s">
        <v>12</v>
      </c>
      <c r="G7468">
        <v>6</v>
      </c>
      <c r="H7468">
        <v>214</v>
      </c>
      <c r="I7468">
        <v>3</v>
      </c>
      <c r="J7468">
        <v>4</v>
      </c>
      <c r="K7468" s="3">
        <v>629.810484230518</v>
      </c>
      <c r="L7468" s="3">
        <v>449.86463159322699</v>
      </c>
      <c r="M7468" s="7">
        <f>Sales_Table[[#This Row],[Order qty]]*Sales_Table[[#This Row],[unit price]]</f>
        <v>2519.241936922072</v>
      </c>
      <c r="N7468" s="8">
        <f>Sales_Table[[#This Row],[Revenue]]-Sales_Table[[#This Row],[unit cost]]</f>
        <v>2069.3773053288451</v>
      </c>
    </row>
    <row r="7469" spans="1:14" ht="14.25" customHeight="1">
      <c r="A7469" t="s">
        <v>7482</v>
      </c>
      <c r="B7469" s="4">
        <v>43853</v>
      </c>
      <c r="C7469" s="6" t="str">
        <f t="shared" si="232"/>
        <v>Feb</v>
      </c>
      <c r="D7469" s="6" t="str">
        <f t="shared" si="233"/>
        <v>2</v>
      </c>
      <c r="E7469" t="s">
        <v>11</v>
      </c>
      <c r="F7469" s="3" t="s">
        <v>12</v>
      </c>
      <c r="G7469">
        <v>22</v>
      </c>
      <c r="H7469">
        <v>132</v>
      </c>
      <c r="I7469">
        <v>37</v>
      </c>
      <c r="J7469">
        <v>2</v>
      </c>
      <c r="K7469" s="3">
        <v>177.62921047210699</v>
      </c>
      <c r="L7469" s="3">
        <v>126.87800748007599</v>
      </c>
      <c r="M7469" s="7">
        <f>Sales_Table[[#This Row],[Order qty]]*Sales_Table[[#This Row],[unit price]]</f>
        <v>355.25842094421398</v>
      </c>
      <c r="N7469" s="8">
        <f>Sales_Table[[#This Row],[Revenue]]-Sales_Table[[#This Row],[unit cost]]</f>
        <v>228.38041346413797</v>
      </c>
    </row>
    <row r="7470" spans="1:14" ht="14.25" customHeight="1">
      <c r="A7470" t="s">
        <v>7483</v>
      </c>
      <c r="B7470" s="4">
        <v>43862</v>
      </c>
      <c r="C7470" s="6" t="str">
        <f t="shared" si="232"/>
        <v>Feb</v>
      </c>
      <c r="D7470" s="6" t="str">
        <f t="shared" si="233"/>
        <v>1</v>
      </c>
      <c r="E7470" t="s">
        <v>16</v>
      </c>
      <c r="F7470" s="3" t="s">
        <v>12</v>
      </c>
      <c r="G7470">
        <v>2</v>
      </c>
      <c r="H7470">
        <v>225</v>
      </c>
      <c r="I7470">
        <v>35</v>
      </c>
      <c r="J7470">
        <v>4</v>
      </c>
      <c r="K7470" s="3">
        <v>177.43053907155999</v>
      </c>
      <c r="L7470" s="3">
        <v>126.736099336829</v>
      </c>
      <c r="M7470" s="7">
        <f>Sales_Table[[#This Row],[Order qty]]*Sales_Table[[#This Row],[unit price]]</f>
        <v>709.72215628623997</v>
      </c>
      <c r="N7470" s="8">
        <f>Sales_Table[[#This Row],[Revenue]]-Sales_Table[[#This Row],[unit cost]]</f>
        <v>582.98605694941102</v>
      </c>
    </row>
    <row r="7471" spans="1:14" ht="14.25" customHeight="1">
      <c r="A7471" t="s">
        <v>7484</v>
      </c>
      <c r="B7471" s="4">
        <v>43887</v>
      </c>
      <c r="C7471" s="6" t="str">
        <f t="shared" si="232"/>
        <v>Jan</v>
      </c>
      <c r="D7471" s="6" t="str">
        <f t="shared" si="233"/>
        <v>5</v>
      </c>
      <c r="E7471" t="s">
        <v>20</v>
      </c>
      <c r="F7471" s="3" t="s">
        <v>12</v>
      </c>
      <c r="G7471">
        <v>3</v>
      </c>
      <c r="H7471">
        <v>16</v>
      </c>
      <c r="I7471">
        <v>25</v>
      </c>
      <c r="J7471">
        <v>9</v>
      </c>
      <c r="K7471" s="3">
        <v>208.94153130054499</v>
      </c>
      <c r="L7471" s="3">
        <v>149.243950928961</v>
      </c>
      <c r="M7471" s="7">
        <f>Sales_Table[[#This Row],[Order qty]]*Sales_Table[[#This Row],[unit price]]</f>
        <v>1880.4737817049049</v>
      </c>
      <c r="N7471" s="8">
        <f>Sales_Table[[#This Row],[Revenue]]-Sales_Table[[#This Row],[unit cost]]</f>
        <v>1731.2298307759438</v>
      </c>
    </row>
    <row r="7472" spans="1:14" ht="14.25" customHeight="1">
      <c r="A7472" t="s">
        <v>7485</v>
      </c>
      <c r="B7472" s="4">
        <v>43839</v>
      </c>
      <c r="C7472" s="6" t="str">
        <f t="shared" si="232"/>
        <v>May</v>
      </c>
      <c r="D7472" s="6" t="str">
        <f t="shared" si="233"/>
        <v>3</v>
      </c>
      <c r="E7472" t="s">
        <v>20</v>
      </c>
      <c r="F7472" s="3" t="s">
        <v>12</v>
      </c>
      <c r="G7472">
        <v>25</v>
      </c>
      <c r="H7472">
        <v>132</v>
      </c>
      <c r="I7472">
        <v>21</v>
      </c>
      <c r="J7472">
        <v>4</v>
      </c>
      <c r="K7472" s="3">
        <v>616.60112053155899</v>
      </c>
      <c r="L7472" s="3">
        <v>440.42937180825601</v>
      </c>
      <c r="M7472" s="7">
        <f>Sales_Table[[#This Row],[Order qty]]*Sales_Table[[#This Row],[unit price]]</f>
        <v>2466.404482126236</v>
      </c>
      <c r="N7472" s="8">
        <f>Sales_Table[[#This Row],[Revenue]]-Sales_Table[[#This Row],[unit cost]]</f>
        <v>2025.9751103179799</v>
      </c>
    </row>
    <row r="7473" spans="1:14" ht="14.25" customHeight="1">
      <c r="A7473" t="s">
        <v>7486</v>
      </c>
      <c r="B7473" s="4">
        <v>43966</v>
      </c>
      <c r="C7473" s="6" t="str">
        <f t="shared" si="232"/>
        <v>Mar</v>
      </c>
      <c r="D7473" s="6" t="str">
        <f t="shared" si="233"/>
        <v>4</v>
      </c>
      <c r="E7473" t="s">
        <v>14</v>
      </c>
      <c r="F7473" s="3" t="s">
        <v>12</v>
      </c>
      <c r="G7473">
        <v>3</v>
      </c>
      <c r="H7473">
        <v>14</v>
      </c>
      <c r="I7473">
        <v>10</v>
      </c>
      <c r="J7473">
        <v>2</v>
      </c>
      <c r="K7473" s="3">
        <v>611.23215508460999</v>
      </c>
      <c r="L7473" s="3">
        <v>436.59439648900701</v>
      </c>
      <c r="M7473" s="7">
        <f>Sales_Table[[#This Row],[Order qty]]*Sales_Table[[#This Row],[unit price]]</f>
        <v>1222.46431016922</v>
      </c>
      <c r="N7473" s="8">
        <f>Sales_Table[[#This Row],[Revenue]]-Sales_Table[[#This Row],[unit cost]]</f>
        <v>785.8699136802129</v>
      </c>
    </row>
    <row r="7474" spans="1:14" ht="14.25" customHeight="1">
      <c r="A7474" t="s">
        <v>7487</v>
      </c>
      <c r="B7474" s="4">
        <v>43892</v>
      </c>
      <c r="C7474" s="6" t="str">
        <f t="shared" si="232"/>
        <v>Apr</v>
      </c>
      <c r="D7474" s="6" t="str">
        <f t="shared" si="233"/>
        <v>2</v>
      </c>
      <c r="E7474" t="s">
        <v>11</v>
      </c>
      <c r="F7474" s="3" t="s">
        <v>12</v>
      </c>
      <c r="G7474">
        <v>2</v>
      </c>
      <c r="H7474">
        <v>297</v>
      </c>
      <c r="I7474">
        <v>5</v>
      </c>
      <c r="J7474">
        <v>4</v>
      </c>
      <c r="K7474" s="3">
        <v>324.94714468717598</v>
      </c>
      <c r="L7474" s="3">
        <v>232.105103347983</v>
      </c>
      <c r="M7474" s="7">
        <f>Sales_Table[[#This Row],[Order qty]]*Sales_Table[[#This Row],[unit price]]</f>
        <v>1299.7885787487039</v>
      </c>
      <c r="N7474" s="8">
        <f>Sales_Table[[#This Row],[Revenue]]-Sales_Table[[#This Row],[unit cost]]</f>
        <v>1067.6834754007209</v>
      </c>
    </row>
    <row r="7475" spans="1:14" ht="14.25" customHeight="1">
      <c r="A7475" t="s">
        <v>7488</v>
      </c>
      <c r="B7475" s="4">
        <v>43945</v>
      </c>
      <c r="C7475" s="6" t="str">
        <f t="shared" si="232"/>
        <v>Feb</v>
      </c>
      <c r="D7475" s="6" t="str">
        <f t="shared" si="233"/>
        <v>4</v>
      </c>
      <c r="E7475" t="s">
        <v>20</v>
      </c>
      <c r="F7475" s="3" t="s">
        <v>12</v>
      </c>
      <c r="G7475">
        <v>25</v>
      </c>
      <c r="H7475">
        <v>2</v>
      </c>
      <c r="I7475">
        <v>34</v>
      </c>
      <c r="J7475">
        <v>9</v>
      </c>
      <c r="K7475" s="3">
        <v>556.66539609432198</v>
      </c>
      <c r="L7475" s="3">
        <v>397.61814006737302</v>
      </c>
      <c r="M7475" s="7">
        <f>Sales_Table[[#This Row],[Order qty]]*Sales_Table[[#This Row],[unit price]]</f>
        <v>5009.988564848898</v>
      </c>
      <c r="N7475" s="8">
        <f>Sales_Table[[#This Row],[Revenue]]-Sales_Table[[#This Row],[unit cost]]</f>
        <v>4612.3704247815249</v>
      </c>
    </row>
    <row r="7476" spans="1:14" ht="14.25" customHeight="1">
      <c r="A7476" t="s">
        <v>7489</v>
      </c>
      <c r="B7476" s="4">
        <v>43863</v>
      </c>
      <c r="C7476" s="6" t="str">
        <f t="shared" si="232"/>
        <v>Apr</v>
      </c>
      <c r="D7476" s="6" t="str">
        <f t="shared" si="233"/>
        <v>5</v>
      </c>
      <c r="E7476" t="s">
        <v>16</v>
      </c>
      <c r="F7476" s="3" t="s">
        <v>12</v>
      </c>
      <c r="G7476">
        <v>9</v>
      </c>
      <c r="H7476">
        <v>33</v>
      </c>
      <c r="I7476">
        <v>6</v>
      </c>
      <c r="J7476">
        <v>2</v>
      </c>
      <c r="K7476" s="3">
        <v>333.85848122835199</v>
      </c>
      <c r="L7476" s="3">
        <v>238.47034373453701</v>
      </c>
      <c r="M7476" s="7">
        <f>Sales_Table[[#This Row],[Order qty]]*Sales_Table[[#This Row],[unit price]]</f>
        <v>667.71696245670398</v>
      </c>
      <c r="N7476" s="8">
        <f>Sales_Table[[#This Row],[Revenue]]-Sales_Table[[#This Row],[unit cost]]</f>
        <v>429.246618722167</v>
      </c>
    </row>
    <row r="7477" spans="1:14" ht="14.25" customHeight="1">
      <c r="A7477" t="s">
        <v>7490</v>
      </c>
      <c r="B7477" s="4">
        <v>43949</v>
      </c>
      <c r="C7477" s="6" t="str">
        <f t="shared" si="232"/>
        <v>May</v>
      </c>
      <c r="D7477" s="6" t="str">
        <f t="shared" si="233"/>
        <v>5</v>
      </c>
      <c r="E7477" t="s">
        <v>20</v>
      </c>
      <c r="F7477" s="3" t="s">
        <v>12</v>
      </c>
      <c r="G7477">
        <v>9</v>
      </c>
      <c r="H7477">
        <v>96</v>
      </c>
      <c r="I7477">
        <v>28</v>
      </c>
      <c r="J7477">
        <v>4</v>
      </c>
      <c r="K7477" s="3">
        <v>305.42320775985701</v>
      </c>
      <c r="L7477" s="3">
        <v>218.15943411418399</v>
      </c>
      <c r="M7477" s="7">
        <f>Sales_Table[[#This Row],[Order qty]]*Sales_Table[[#This Row],[unit price]]</f>
        <v>1221.692831039428</v>
      </c>
      <c r="N7477" s="8">
        <f>Sales_Table[[#This Row],[Revenue]]-Sales_Table[[#This Row],[unit cost]]</f>
        <v>1003.533396925244</v>
      </c>
    </row>
    <row r="7478" spans="1:14" ht="14.25" customHeight="1">
      <c r="A7478" t="s">
        <v>7491</v>
      </c>
      <c r="B7478" s="4">
        <v>43971</v>
      </c>
      <c r="C7478" s="6" t="str">
        <f t="shared" si="232"/>
        <v>May</v>
      </c>
      <c r="D7478" s="6" t="str">
        <f t="shared" si="233"/>
        <v>1</v>
      </c>
      <c r="E7478" t="s">
        <v>20</v>
      </c>
      <c r="F7478" s="3" t="s">
        <v>12</v>
      </c>
      <c r="G7478">
        <v>12</v>
      </c>
      <c r="H7478">
        <v>53</v>
      </c>
      <c r="I7478">
        <v>42</v>
      </c>
      <c r="J7478">
        <v>6</v>
      </c>
      <c r="K7478" s="3">
        <v>320.734582364559</v>
      </c>
      <c r="L7478" s="3">
        <v>229.09613026039901</v>
      </c>
      <c r="M7478" s="7">
        <f>Sales_Table[[#This Row],[Order qty]]*Sales_Table[[#This Row],[unit price]]</f>
        <v>1924.4074941873541</v>
      </c>
      <c r="N7478" s="8">
        <f>Sales_Table[[#This Row],[Revenue]]-Sales_Table[[#This Row],[unit cost]]</f>
        <v>1695.3113639269552</v>
      </c>
    </row>
    <row r="7479" spans="1:14" ht="14.25" customHeight="1">
      <c r="A7479" t="s">
        <v>7492</v>
      </c>
      <c r="B7479" s="4">
        <v>43964</v>
      </c>
      <c r="C7479" s="6" t="str">
        <f t="shared" si="232"/>
        <v>Jan</v>
      </c>
      <c r="D7479" s="6" t="str">
        <f t="shared" si="233"/>
        <v>5</v>
      </c>
      <c r="E7479" t="s">
        <v>20</v>
      </c>
      <c r="F7479" s="3" t="s">
        <v>12</v>
      </c>
      <c r="G7479">
        <v>17</v>
      </c>
      <c r="H7479">
        <v>87</v>
      </c>
      <c r="I7479">
        <v>44</v>
      </c>
      <c r="J7479">
        <v>10</v>
      </c>
      <c r="K7479" s="3">
        <v>453.47129595279699</v>
      </c>
      <c r="L7479" s="3">
        <v>323.90806853771198</v>
      </c>
      <c r="M7479" s="7">
        <f>Sales_Table[[#This Row],[Order qty]]*Sales_Table[[#This Row],[unit price]]</f>
        <v>4534.7129595279703</v>
      </c>
      <c r="N7479" s="8">
        <f>Sales_Table[[#This Row],[Revenue]]-Sales_Table[[#This Row],[unit cost]]</f>
        <v>4210.8048909902582</v>
      </c>
    </row>
    <row r="7480" spans="1:14" ht="14.25" customHeight="1">
      <c r="A7480" t="s">
        <v>7493</v>
      </c>
      <c r="B7480" s="4">
        <v>43838</v>
      </c>
      <c r="C7480" s="6" t="str">
        <f t="shared" si="232"/>
        <v>May</v>
      </c>
      <c r="D7480" s="6" t="str">
        <f t="shared" si="233"/>
        <v>2</v>
      </c>
      <c r="E7480" t="s">
        <v>16</v>
      </c>
      <c r="F7480" s="3" t="s">
        <v>12</v>
      </c>
      <c r="G7480">
        <v>16</v>
      </c>
      <c r="H7480">
        <v>342</v>
      </c>
      <c r="I7480">
        <v>11</v>
      </c>
      <c r="J7480">
        <v>7</v>
      </c>
      <c r="K7480" s="3">
        <v>615.18614298105194</v>
      </c>
      <c r="L7480" s="3">
        <v>439.41867355789498</v>
      </c>
      <c r="M7480" s="7">
        <f>Sales_Table[[#This Row],[Order qty]]*Sales_Table[[#This Row],[unit price]]</f>
        <v>4306.3030008673632</v>
      </c>
      <c r="N7480" s="8">
        <f>Sales_Table[[#This Row],[Revenue]]-Sales_Table[[#This Row],[unit cost]]</f>
        <v>3866.8843273094681</v>
      </c>
    </row>
    <row r="7481" spans="1:14" ht="14.25" customHeight="1">
      <c r="A7481" t="s">
        <v>7494</v>
      </c>
      <c r="B7481" s="4">
        <v>43958</v>
      </c>
      <c r="C7481" s="6" t="str">
        <f t="shared" si="232"/>
        <v>Feb</v>
      </c>
      <c r="D7481" s="6" t="str">
        <f t="shared" si="233"/>
        <v>3</v>
      </c>
      <c r="E7481" t="s">
        <v>11</v>
      </c>
      <c r="F7481" s="3" t="s">
        <v>12</v>
      </c>
      <c r="G7481">
        <v>18</v>
      </c>
      <c r="H7481">
        <v>137</v>
      </c>
      <c r="I7481">
        <v>21</v>
      </c>
      <c r="J7481">
        <v>4</v>
      </c>
      <c r="K7481" s="3">
        <v>172.45413851737999</v>
      </c>
      <c r="L7481" s="3">
        <v>123.18152751241399</v>
      </c>
      <c r="M7481" s="7">
        <f>Sales_Table[[#This Row],[Order qty]]*Sales_Table[[#This Row],[unit price]]</f>
        <v>689.81655406951995</v>
      </c>
      <c r="N7481" s="8">
        <f>Sales_Table[[#This Row],[Revenue]]-Sales_Table[[#This Row],[unit cost]]</f>
        <v>566.6350265571059</v>
      </c>
    </row>
    <row r="7482" spans="1:14" ht="14.25" customHeight="1">
      <c r="A7482" t="s">
        <v>7495</v>
      </c>
      <c r="B7482" s="4">
        <v>43871</v>
      </c>
      <c r="C7482" s="6" t="str">
        <f t="shared" si="232"/>
        <v>Mar</v>
      </c>
      <c r="D7482" s="6" t="str">
        <f t="shared" si="233"/>
        <v>2</v>
      </c>
      <c r="E7482" t="s">
        <v>20</v>
      </c>
      <c r="F7482" s="3" t="s">
        <v>12</v>
      </c>
      <c r="G7482">
        <v>9</v>
      </c>
      <c r="H7482">
        <v>55</v>
      </c>
      <c r="I7482">
        <v>5</v>
      </c>
      <c r="J7482">
        <v>6</v>
      </c>
      <c r="K7482" s="3">
        <v>214.850042045116</v>
      </c>
      <c r="L7482" s="3">
        <v>153.464315746512</v>
      </c>
      <c r="M7482" s="7">
        <f>Sales_Table[[#This Row],[Order qty]]*Sales_Table[[#This Row],[unit price]]</f>
        <v>1289.100252270696</v>
      </c>
      <c r="N7482" s="8">
        <f>Sales_Table[[#This Row],[Revenue]]-Sales_Table[[#This Row],[unit cost]]</f>
        <v>1135.635936524184</v>
      </c>
    </row>
    <row r="7483" spans="1:14" ht="14.25" customHeight="1">
      <c r="A7483" t="s">
        <v>7496</v>
      </c>
      <c r="B7483" s="4">
        <v>43911</v>
      </c>
      <c r="C7483" s="6" t="str">
        <f t="shared" si="232"/>
        <v>Feb</v>
      </c>
      <c r="D7483" s="6" t="str">
        <f t="shared" si="233"/>
        <v>4</v>
      </c>
      <c r="E7483" t="s">
        <v>14</v>
      </c>
      <c r="F7483" s="3" t="s">
        <v>12</v>
      </c>
      <c r="G7483">
        <v>12</v>
      </c>
      <c r="H7483">
        <v>170</v>
      </c>
      <c r="I7483">
        <v>15</v>
      </c>
      <c r="J7483">
        <v>8</v>
      </c>
      <c r="K7483" s="3">
        <v>406.75016105175001</v>
      </c>
      <c r="L7483" s="3">
        <v>290.53582932267898</v>
      </c>
      <c r="M7483" s="7">
        <f>Sales_Table[[#This Row],[Order qty]]*Sales_Table[[#This Row],[unit price]]</f>
        <v>3254.0012884140001</v>
      </c>
      <c r="N7483" s="8">
        <f>Sales_Table[[#This Row],[Revenue]]-Sales_Table[[#This Row],[unit cost]]</f>
        <v>2963.465459091321</v>
      </c>
    </row>
    <row r="7484" spans="1:14" ht="14.25" customHeight="1">
      <c r="A7484" t="s">
        <v>7497</v>
      </c>
      <c r="B7484" s="4">
        <v>43880</v>
      </c>
      <c r="C7484" s="6" t="str">
        <f t="shared" si="232"/>
        <v>Apr</v>
      </c>
      <c r="D7484" s="6" t="str">
        <f t="shared" si="233"/>
        <v>2</v>
      </c>
      <c r="E7484" t="s">
        <v>16</v>
      </c>
      <c r="F7484" s="3" t="s">
        <v>12</v>
      </c>
      <c r="G7484">
        <v>1</v>
      </c>
      <c r="H7484">
        <v>286</v>
      </c>
      <c r="I7484">
        <v>11</v>
      </c>
      <c r="J7484">
        <v>1</v>
      </c>
      <c r="K7484" s="3">
        <v>470.723815262318</v>
      </c>
      <c r="L7484" s="3">
        <v>336.23129661594101</v>
      </c>
      <c r="M7484" s="7">
        <f>Sales_Table[[#This Row],[Order qty]]*Sales_Table[[#This Row],[unit price]]</f>
        <v>470.723815262318</v>
      </c>
      <c r="N7484" s="8">
        <f>Sales_Table[[#This Row],[Revenue]]-Sales_Table[[#This Row],[unit cost]]</f>
        <v>134.49251864637699</v>
      </c>
    </row>
    <row r="7485" spans="1:14" ht="14.25" customHeight="1">
      <c r="A7485" t="s">
        <v>7498</v>
      </c>
      <c r="B7485" s="4">
        <v>43926</v>
      </c>
      <c r="C7485" s="6" t="str">
        <f t="shared" si="232"/>
        <v>Feb</v>
      </c>
      <c r="D7485" s="6" t="str">
        <f t="shared" si="233"/>
        <v>2</v>
      </c>
      <c r="E7485" t="s">
        <v>11</v>
      </c>
      <c r="F7485" s="3" t="s">
        <v>12</v>
      </c>
      <c r="G7485">
        <v>1</v>
      </c>
      <c r="H7485">
        <v>187</v>
      </c>
      <c r="I7485">
        <v>8</v>
      </c>
      <c r="J7485">
        <v>1</v>
      </c>
      <c r="K7485" s="3">
        <v>582.96831893920898</v>
      </c>
      <c r="L7485" s="3">
        <v>416.40594209943498</v>
      </c>
      <c r="M7485" s="7">
        <f>Sales_Table[[#This Row],[Order qty]]*Sales_Table[[#This Row],[unit price]]</f>
        <v>582.96831893920898</v>
      </c>
      <c r="N7485" s="8">
        <f>Sales_Table[[#This Row],[Revenue]]-Sales_Table[[#This Row],[unit cost]]</f>
        <v>166.562376839774</v>
      </c>
    </row>
    <row r="7486" spans="1:14" ht="14.25" customHeight="1">
      <c r="A7486" t="s">
        <v>7499</v>
      </c>
      <c r="B7486" s="4">
        <v>43879</v>
      </c>
      <c r="C7486" s="6" t="str">
        <f t="shared" si="232"/>
        <v>Feb</v>
      </c>
      <c r="D7486" s="6" t="str">
        <f t="shared" si="233"/>
        <v>1</v>
      </c>
      <c r="E7486" t="s">
        <v>14</v>
      </c>
      <c r="F7486" s="3" t="s">
        <v>12</v>
      </c>
      <c r="G7486">
        <v>19</v>
      </c>
      <c r="H7486">
        <v>357</v>
      </c>
      <c r="I7486">
        <v>1</v>
      </c>
      <c r="J7486">
        <v>8</v>
      </c>
      <c r="K7486" s="3">
        <v>179.17590898275401</v>
      </c>
      <c r="L7486" s="3">
        <v>127.982792130538</v>
      </c>
      <c r="M7486" s="7">
        <f>Sales_Table[[#This Row],[Order qty]]*Sales_Table[[#This Row],[unit price]]</f>
        <v>1433.4072718620321</v>
      </c>
      <c r="N7486" s="8">
        <f>Sales_Table[[#This Row],[Revenue]]-Sales_Table[[#This Row],[unit cost]]</f>
        <v>1305.4244797314941</v>
      </c>
    </row>
    <row r="7487" spans="1:14" ht="14.25" customHeight="1">
      <c r="A7487" t="s">
        <v>7500</v>
      </c>
      <c r="B7487" s="4">
        <v>43885</v>
      </c>
      <c r="C7487" s="6" t="str">
        <f t="shared" si="232"/>
        <v>Jan</v>
      </c>
      <c r="D7487" s="6" t="str">
        <f t="shared" si="233"/>
        <v>4</v>
      </c>
      <c r="E7487" t="s">
        <v>11</v>
      </c>
      <c r="F7487" s="3" t="s">
        <v>12</v>
      </c>
      <c r="G7487">
        <v>17</v>
      </c>
      <c r="H7487">
        <v>203</v>
      </c>
      <c r="I7487">
        <v>19</v>
      </c>
      <c r="J7487">
        <v>5</v>
      </c>
      <c r="K7487" s="3">
        <v>558.41733562946297</v>
      </c>
      <c r="L7487" s="3">
        <v>398.86952544961702</v>
      </c>
      <c r="M7487" s="7">
        <f>Sales_Table[[#This Row],[Order qty]]*Sales_Table[[#This Row],[unit price]]</f>
        <v>2792.0866781473151</v>
      </c>
      <c r="N7487" s="8">
        <f>Sales_Table[[#This Row],[Revenue]]-Sales_Table[[#This Row],[unit cost]]</f>
        <v>2393.2171526976981</v>
      </c>
    </row>
    <row r="7488" spans="1:14" ht="14.25" customHeight="1">
      <c r="A7488" t="s">
        <v>7501</v>
      </c>
      <c r="B7488" s="4">
        <v>43845</v>
      </c>
      <c r="C7488" s="6" t="str">
        <f t="shared" si="232"/>
        <v>Apr</v>
      </c>
      <c r="D7488" s="6" t="str">
        <f t="shared" si="233"/>
        <v>4</v>
      </c>
      <c r="E7488" t="s">
        <v>11</v>
      </c>
      <c r="F7488" s="3" t="s">
        <v>12</v>
      </c>
      <c r="G7488">
        <v>24</v>
      </c>
      <c r="H7488">
        <v>30</v>
      </c>
      <c r="I7488">
        <v>35</v>
      </c>
      <c r="J7488">
        <v>1</v>
      </c>
      <c r="K7488" s="3">
        <v>508.03796535730402</v>
      </c>
      <c r="L7488" s="3">
        <v>362.88426096950298</v>
      </c>
      <c r="M7488" s="7">
        <f>Sales_Table[[#This Row],[Order qty]]*Sales_Table[[#This Row],[unit price]]</f>
        <v>508.03796535730402</v>
      </c>
      <c r="N7488" s="8">
        <f>Sales_Table[[#This Row],[Revenue]]-Sales_Table[[#This Row],[unit cost]]</f>
        <v>145.15370438780104</v>
      </c>
    </row>
    <row r="7489" spans="1:14" ht="14.25" customHeight="1">
      <c r="A7489" t="s">
        <v>7502</v>
      </c>
      <c r="B7489" s="4">
        <v>43947</v>
      </c>
      <c r="C7489" s="6" t="str">
        <f t="shared" si="232"/>
        <v>Apr</v>
      </c>
      <c r="D7489" s="6" t="str">
        <f t="shared" si="233"/>
        <v>3</v>
      </c>
      <c r="E7489" t="s">
        <v>14</v>
      </c>
      <c r="F7489" s="3" t="s">
        <v>12</v>
      </c>
      <c r="G7489">
        <v>9</v>
      </c>
      <c r="H7489">
        <v>43</v>
      </c>
      <c r="I7489">
        <v>32</v>
      </c>
      <c r="J7489">
        <v>5</v>
      </c>
      <c r="K7489" s="3">
        <v>622.32884716987598</v>
      </c>
      <c r="L7489" s="3">
        <v>444.52060512134</v>
      </c>
      <c r="M7489" s="7">
        <f>Sales_Table[[#This Row],[Order qty]]*Sales_Table[[#This Row],[unit price]]</f>
        <v>3111.64423584938</v>
      </c>
      <c r="N7489" s="8">
        <f>Sales_Table[[#This Row],[Revenue]]-Sales_Table[[#This Row],[unit cost]]</f>
        <v>2667.1236307280401</v>
      </c>
    </row>
    <row r="7490" spans="1:14" ht="14.25" customHeight="1">
      <c r="A7490" t="s">
        <v>7503</v>
      </c>
      <c r="B7490" s="4">
        <v>43951</v>
      </c>
      <c r="C7490" s="6" t="str">
        <f t="shared" ref="C7490:C7553" si="234">TEXT(B7491,"mmm")</f>
        <v>Mar</v>
      </c>
      <c r="D7490" s="6" t="str">
        <f t="shared" ref="D7490:D7553" si="235">TEXT(B7492, "m")</f>
        <v>5</v>
      </c>
      <c r="E7490" t="s">
        <v>20</v>
      </c>
      <c r="F7490" s="3" t="s">
        <v>12</v>
      </c>
      <c r="G7490">
        <v>1</v>
      </c>
      <c r="H7490">
        <v>305</v>
      </c>
      <c r="I7490">
        <v>30</v>
      </c>
      <c r="J7490">
        <v>9</v>
      </c>
      <c r="K7490" s="3">
        <v>233.43538874387701</v>
      </c>
      <c r="L7490" s="3">
        <v>166.73956338848399</v>
      </c>
      <c r="M7490" s="7">
        <f>Sales_Table[[#This Row],[Order qty]]*Sales_Table[[#This Row],[unit price]]</f>
        <v>2100.9184986948931</v>
      </c>
      <c r="N7490" s="8">
        <f>Sales_Table[[#This Row],[Revenue]]-Sales_Table[[#This Row],[unit cost]]</f>
        <v>1934.1789353064091</v>
      </c>
    </row>
    <row r="7491" spans="1:14" ht="14.25" customHeight="1">
      <c r="A7491" t="s">
        <v>7504</v>
      </c>
      <c r="B7491" s="4">
        <v>43918</v>
      </c>
      <c r="C7491" s="6" t="str">
        <f t="shared" si="234"/>
        <v>May</v>
      </c>
      <c r="D7491" s="6" t="str">
        <f t="shared" si="235"/>
        <v>4</v>
      </c>
      <c r="E7491" t="s">
        <v>14</v>
      </c>
      <c r="F7491" s="3" t="s">
        <v>12</v>
      </c>
      <c r="G7491">
        <v>3</v>
      </c>
      <c r="H7491">
        <v>60</v>
      </c>
      <c r="I7491">
        <v>25</v>
      </c>
      <c r="J7491">
        <v>10</v>
      </c>
      <c r="K7491" s="3">
        <v>504.865702986717</v>
      </c>
      <c r="L7491" s="3">
        <v>360.61835927622701</v>
      </c>
      <c r="M7491" s="7">
        <f>Sales_Table[[#This Row],[Order qty]]*Sales_Table[[#This Row],[unit price]]</f>
        <v>5048.6570298671704</v>
      </c>
      <c r="N7491" s="8">
        <f>Sales_Table[[#This Row],[Revenue]]-Sales_Table[[#This Row],[unit cost]]</f>
        <v>4688.0386705909432</v>
      </c>
    </row>
    <row r="7492" spans="1:14" ht="14.25" customHeight="1">
      <c r="A7492" t="s">
        <v>7505</v>
      </c>
      <c r="B7492" s="4">
        <v>43956</v>
      </c>
      <c r="C7492" s="6" t="str">
        <f t="shared" si="234"/>
        <v>Apr</v>
      </c>
      <c r="D7492" s="6" t="str">
        <f t="shared" si="235"/>
        <v>5</v>
      </c>
      <c r="E7492" t="s">
        <v>16</v>
      </c>
      <c r="F7492" s="3" t="s">
        <v>12</v>
      </c>
      <c r="G7492">
        <v>14</v>
      </c>
      <c r="H7492">
        <v>345</v>
      </c>
      <c r="I7492">
        <v>34</v>
      </c>
      <c r="J7492">
        <v>5</v>
      </c>
      <c r="K7492" s="3">
        <v>466.26244336366699</v>
      </c>
      <c r="L7492" s="3">
        <v>333.04460240261898</v>
      </c>
      <c r="M7492" s="7">
        <f>Sales_Table[[#This Row],[Order qty]]*Sales_Table[[#This Row],[unit price]]</f>
        <v>2331.3122168183349</v>
      </c>
      <c r="N7492" s="8">
        <f>Sales_Table[[#This Row],[Revenue]]-Sales_Table[[#This Row],[unit cost]]</f>
        <v>1998.267614415716</v>
      </c>
    </row>
    <row r="7493" spans="1:14" ht="14.25" customHeight="1">
      <c r="A7493" t="s">
        <v>7506</v>
      </c>
      <c r="B7493" s="4">
        <v>43936</v>
      </c>
      <c r="C7493" s="6" t="str">
        <f t="shared" si="234"/>
        <v>May</v>
      </c>
      <c r="D7493" s="6" t="str">
        <f t="shared" si="235"/>
        <v>5</v>
      </c>
      <c r="E7493" t="s">
        <v>14</v>
      </c>
      <c r="F7493" s="3" t="s">
        <v>12</v>
      </c>
      <c r="G7493">
        <v>17</v>
      </c>
      <c r="H7493">
        <v>266</v>
      </c>
      <c r="I7493">
        <v>46</v>
      </c>
      <c r="J7493">
        <v>5</v>
      </c>
      <c r="K7493" s="3">
        <v>478.19667291641201</v>
      </c>
      <c r="L7493" s="3">
        <v>341.56905208315197</v>
      </c>
      <c r="M7493" s="7">
        <f>Sales_Table[[#This Row],[Order qty]]*Sales_Table[[#This Row],[unit price]]</f>
        <v>2390.9833645820599</v>
      </c>
      <c r="N7493" s="8">
        <f>Sales_Table[[#This Row],[Revenue]]-Sales_Table[[#This Row],[unit cost]]</f>
        <v>2049.4143124989077</v>
      </c>
    </row>
    <row r="7494" spans="1:14" ht="14.25" customHeight="1">
      <c r="A7494" t="s">
        <v>7507</v>
      </c>
      <c r="B7494" s="4">
        <v>43968</v>
      </c>
      <c r="C7494" s="6" t="str">
        <f t="shared" si="234"/>
        <v>May</v>
      </c>
      <c r="D7494" s="6" t="str">
        <f t="shared" si="235"/>
        <v>4</v>
      </c>
      <c r="E7494" t="s">
        <v>14</v>
      </c>
      <c r="F7494" s="3" t="s">
        <v>12</v>
      </c>
      <c r="G7494">
        <v>24</v>
      </c>
      <c r="H7494">
        <v>264</v>
      </c>
      <c r="I7494">
        <v>15</v>
      </c>
      <c r="J7494">
        <v>6</v>
      </c>
      <c r="K7494" s="3">
        <v>597.45813220739399</v>
      </c>
      <c r="L7494" s="3">
        <v>426.75580871956703</v>
      </c>
      <c r="M7494" s="7">
        <f>Sales_Table[[#This Row],[Order qty]]*Sales_Table[[#This Row],[unit price]]</f>
        <v>3584.7487932443637</v>
      </c>
      <c r="N7494" s="8">
        <f>Sales_Table[[#This Row],[Revenue]]-Sales_Table[[#This Row],[unit cost]]</f>
        <v>3157.9929845247966</v>
      </c>
    </row>
    <row r="7495" spans="1:14" ht="14.25" customHeight="1">
      <c r="A7495" t="s">
        <v>7508</v>
      </c>
      <c r="B7495" s="4">
        <v>43953</v>
      </c>
      <c r="C7495" s="6" t="str">
        <f t="shared" si="234"/>
        <v>Apr</v>
      </c>
      <c r="D7495" s="6" t="str">
        <f t="shared" si="235"/>
        <v>4</v>
      </c>
      <c r="E7495" t="s">
        <v>20</v>
      </c>
      <c r="F7495" s="3" t="s">
        <v>12</v>
      </c>
      <c r="G7495">
        <v>10</v>
      </c>
      <c r="H7495">
        <v>230</v>
      </c>
      <c r="I7495">
        <v>42</v>
      </c>
      <c r="J7495">
        <v>4</v>
      </c>
      <c r="K7495" s="3">
        <v>244.168810486794</v>
      </c>
      <c r="L7495" s="3">
        <v>174.406293204853</v>
      </c>
      <c r="M7495" s="7">
        <f>Sales_Table[[#This Row],[Order qty]]*Sales_Table[[#This Row],[unit price]]</f>
        <v>976.675241947176</v>
      </c>
      <c r="N7495" s="8">
        <f>Sales_Table[[#This Row],[Revenue]]-Sales_Table[[#This Row],[unit cost]]</f>
        <v>802.268948742323</v>
      </c>
    </row>
    <row r="7496" spans="1:14" ht="14.25" customHeight="1">
      <c r="A7496" t="s">
        <v>7509</v>
      </c>
      <c r="B7496" s="4">
        <v>43935</v>
      </c>
      <c r="C7496" s="6" t="str">
        <f t="shared" si="234"/>
        <v>Apr</v>
      </c>
      <c r="D7496" s="6" t="str">
        <f t="shared" si="235"/>
        <v>2</v>
      </c>
      <c r="E7496" t="s">
        <v>14</v>
      </c>
      <c r="F7496" s="3" t="s">
        <v>12</v>
      </c>
      <c r="G7496">
        <v>13</v>
      </c>
      <c r="H7496">
        <v>154</v>
      </c>
      <c r="I7496">
        <v>30</v>
      </c>
      <c r="J7496">
        <v>3</v>
      </c>
      <c r="K7496" s="3">
        <v>382.48910719156299</v>
      </c>
      <c r="L7496" s="3">
        <v>273.20650513683</v>
      </c>
      <c r="M7496" s="7">
        <f>Sales_Table[[#This Row],[Order qty]]*Sales_Table[[#This Row],[unit price]]</f>
        <v>1147.4673215746889</v>
      </c>
      <c r="N7496" s="8">
        <f>Sales_Table[[#This Row],[Revenue]]-Sales_Table[[#This Row],[unit cost]]</f>
        <v>874.26081643785892</v>
      </c>
    </row>
    <row r="7497" spans="1:14" ht="14.25" customHeight="1">
      <c r="A7497" t="s">
        <v>7510</v>
      </c>
      <c r="B7497" s="4">
        <v>43937</v>
      </c>
      <c r="C7497" s="6" t="str">
        <f t="shared" si="234"/>
        <v>Feb</v>
      </c>
      <c r="D7497" s="6" t="str">
        <f t="shared" si="235"/>
        <v>2</v>
      </c>
      <c r="E7497" t="s">
        <v>14</v>
      </c>
      <c r="F7497" s="3" t="s">
        <v>12</v>
      </c>
      <c r="G7497">
        <v>24</v>
      </c>
      <c r="H7497">
        <v>345</v>
      </c>
      <c r="I7497">
        <v>18</v>
      </c>
      <c r="J7497">
        <v>8</v>
      </c>
      <c r="K7497" s="3">
        <v>446.358722448349</v>
      </c>
      <c r="L7497" s="3">
        <v>318.82765889167803</v>
      </c>
      <c r="M7497" s="7">
        <f>Sales_Table[[#This Row],[Order qty]]*Sales_Table[[#This Row],[unit price]]</f>
        <v>3570.869779586792</v>
      </c>
      <c r="N7497" s="8">
        <f>Sales_Table[[#This Row],[Revenue]]-Sales_Table[[#This Row],[unit cost]]</f>
        <v>3252.0421206951141</v>
      </c>
    </row>
    <row r="7498" spans="1:14" ht="14.25" customHeight="1">
      <c r="A7498" t="s">
        <v>7511</v>
      </c>
      <c r="B7498" s="4">
        <v>43885</v>
      </c>
      <c r="C7498" s="6" t="str">
        <f t="shared" si="234"/>
        <v>Feb</v>
      </c>
      <c r="D7498" s="6" t="str">
        <f t="shared" si="235"/>
        <v>1</v>
      </c>
      <c r="E7498" t="s">
        <v>14</v>
      </c>
      <c r="F7498" s="3" t="s">
        <v>12</v>
      </c>
      <c r="G7498">
        <v>1</v>
      </c>
      <c r="H7498">
        <v>132</v>
      </c>
      <c r="I7498">
        <v>37</v>
      </c>
      <c r="J7498">
        <v>7</v>
      </c>
      <c r="K7498" s="3">
        <v>164.69586056470899</v>
      </c>
      <c r="L7498" s="3">
        <v>117.639900403363</v>
      </c>
      <c r="M7498" s="7">
        <f>Sales_Table[[#This Row],[Order qty]]*Sales_Table[[#This Row],[unit price]]</f>
        <v>1152.871023952963</v>
      </c>
      <c r="N7498" s="8">
        <f>Sales_Table[[#This Row],[Revenue]]-Sales_Table[[#This Row],[unit cost]]</f>
        <v>1035.2311235495999</v>
      </c>
    </row>
    <row r="7499" spans="1:14" ht="14.25" customHeight="1">
      <c r="A7499" t="s">
        <v>7512</v>
      </c>
      <c r="B7499" s="4">
        <v>43868</v>
      </c>
      <c r="C7499" s="6" t="str">
        <f t="shared" si="234"/>
        <v>Jan</v>
      </c>
      <c r="D7499" s="6" t="str">
        <f t="shared" si="235"/>
        <v>1</v>
      </c>
      <c r="E7499" t="s">
        <v>11</v>
      </c>
      <c r="F7499" s="3" t="s">
        <v>12</v>
      </c>
      <c r="G7499">
        <v>15</v>
      </c>
      <c r="H7499">
        <v>33</v>
      </c>
      <c r="I7499">
        <v>29</v>
      </c>
      <c r="J7499">
        <v>9</v>
      </c>
      <c r="K7499" s="3">
        <v>246.53399455547299</v>
      </c>
      <c r="L7499" s="3">
        <v>176.095710396767</v>
      </c>
      <c r="M7499" s="7">
        <f>Sales_Table[[#This Row],[Order qty]]*Sales_Table[[#This Row],[unit price]]</f>
        <v>2218.8059509992568</v>
      </c>
      <c r="N7499" s="8">
        <f>Sales_Table[[#This Row],[Revenue]]-Sales_Table[[#This Row],[unit cost]]</f>
        <v>2042.7102406024896</v>
      </c>
    </row>
    <row r="7500" spans="1:14" ht="14.25" customHeight="1">
      <c r="A7500" t="s">
        <v>7513</v>
      </c>
      <c r="B7500" s="4">
        <v>43854</v>
      </c>
      <c r="C7500" s="6" t="str">
        <f t="shared" si="234"/>
        <v>Jan</v>
      </c>
      <c r="D7500" s="6" t="str">
        <f t="shared" si="235"/>
        <v>3</v>
      </c>
      <c r="E7500" t="s">
        <v>14</v>
      </c>
      <c r="F7500" s="3" t="s">
        <v>12</v>
      </c>
      <c r="G7500">
        <v>9</v>
      </c>
      <c r="H7500">
        <v>49</v>
      </c>
      <c r="I7500">
        <v>10</v>
      </c>
      <c r="J7500">
        <v>3</v>
      </c>
      <c r="K7500" s="3">
        <v>380.408447563648</v>
      </c>
      <c r="L7500" s="3">
        <v>271.72031968831999</v>
      </c>
      <c r="M7500" s="7">
        <f>Sales_Table[[#This Row],[Order qty]]*Sales_Table[[#This Row],[unit price]]</f>
        <v>1141.225342690944</v>
      </c>
      <c r="N7500" s="8">
        <f>Sales_Table[[#This Row],[Revenue]]-Sales_Table[[#This Row],[unit cost]]</f>
        <v>869.50502300262406</v>
      </c>
    </row>
    <row r="7501" spans="1:14" ht="14.25" customHeight="1">
      <c r="A7501" t="s">
        <v>7514</v>
      </c>
      <c r="B7501" s="4">
        <v>43857</v>
      </c>
      <c r="C7501" s="6" t="str">
        <f t="shared" si="234"/>
        <v>Mar</v>
      </c>
      <c r="D7501" s="6" t="str">
        <f t="shared" si="235"/>
        <v>1</v>
      </c>
      <c r="E7501" t="s">
        <v>11</v>
      </c>
      <c r="F7501" s="3" t="s">
        <v>12</v>
      </c>
      <c r="G7501">
        <v>7</v>
      </c>
      <c r="H7501">
        <v>271</v>
      </c>
      <c r="I7501">
        <v>30</v>
      </c>
      <c r="J7501">
        <v>10</v>
      </c>
      <c r="K7501" s="3">
        <v>562.80602359771694</v>
      </c>
      <c r="L7501" s="3">
        <v>402.00430256979803</v>
      </c>
      <c r="M7501" s="7">
        <f>Sales_Table[[#This Row],[Order qty]]*Sales_Table[[#This Row],[unit price]]</f>
        <v>5628.0602359771692</v>
      </c>
      <c r="N7501" s="8">
        <f>Sales_Table[[#This Row],[Revenue]]-Sales_Table[[#This Row],[unit cost]]</f>
        <v>5226.0559334073714</v>
      </c>
    </row>
    <row r="7502" spans="1:14" ht="14.25" customHeight="1">
      <c r="A7502" t="s">
        <v>7515</v>
      </c>
      <c r="B7502" s="4">
        <v>43915</v>
      </c>
      <c r="C7502" s="6" t="str">
        <f t="shared" si="234"/>
        <v>Jan</v>
      </c>
      <c r="D7502" s="6" t="str">
        <f t="shared" si="235"/>
        <v>5</v>
      </c>
      <c r="E7502" t="s">
        <v>14</v>
      </c>
      <c r="F7502" s="3" t="s">
        <v>12</v>
      </c>
      <c r="G7502">
        <v>12</v>
      </c>
      <c r="H7502">
        <v>147</v>
      </c>
      <c r="I7502">
        <v>17</v>
      </c>
      <c r="J7502">
        <v>2</v>
      </c>
      <c r="K7502" s="3">
        <v>611.98799031972897</v>
      </c>
      <c r="L7502" s="3">
        <v>437.134278799806</v>
      </c>
      <c r="M7502" s="7">
        <f>Sales_Table[[#This Row],[Order qty]]*Sales_Table[[#This Row],[unit price]]</f>
        <v>1223.9759806394579</v>
      </c>
      <c r="N7502" s="8">
        <f>Sales_Table[[#This Row],[Revenue]]-Sales_Table[[#This Row],[unit cost]]</f>
        <v>786.84170183965193</v>
      </c>
    </row>
    <row r="7503" spans="1:14" ht="14.25" customHeight="1">
      <c r="A7503" t="s">
        <v>7516</v>
      </c>
      <c r="B7503" s="4">
        <v>43838</v>
      </c>
      <c r="C7503" s="6" t="str">
        <f t="shared" si="234"/>
        <v>May</v>
      </c>
      <c r="D7503" s="6" t="str">
        <f t="shared" si="235"/>
        <v>1</v>
      </c>
      <c r="E7503" t="s">
        <v>14</v>
      </c>
      <c r="F7503" s="3" t="s">
        <v>12</v>
      </c>
      <c r="G7503">
        <v>26</v>
      </c>
      <c r="H7503">
        <v>334</v>
      </c>
      <c r="I7503">
        <v>8</v>
      </c>
      <c r="J7503">
        <v>10</v>
      </c>
      <c r="K7503" s="3">
        <v>648.00550568103802</v>
      </c>
      <c r="L7503" s="3">
        <v>462.861075486456</v>
      </c>
      <c r="M7503" s="7">
        <f>Sales_Table[[#This Row],[Order qty]]*Sales_Table[[#This Row],[unit price]]</f>
        <v>6480.0550568103799</v>
      </c>
      <c r="N7503" s="8">
        <f>Sales_Table[[#This Row],[Revenue]]-Sales_Table[[#This Row],[unit cost]]</f>
        <v>6017.1939813239242</v>
      </c>
    </row>
    <row r="7504" spans="1:14" ht="14.25" customHeight="1">
      <c r="A7504" t="s">
        <v>7517</v>
      </c>
      <c r="B7504" s="4">
        <v>43956</v>
      </c>
      <c r="C7504" s="6" t="str">
        <f t="shared" si="234"/>
        <v>Jan</v>
      </c>
      <c r="D7504" s="6" t="str">
        <f t="shared" si="235"/>
        <v>1</v>
      </c>
      <c r="E7504" t="s">
        <v>11</v>
      </c>
      <c r="F7504" s="3" t="s">
        <v>12</v>
      </c>
      <c r="G7504">
        <v>10</v>
      </c>
      <c r="H7504">
        <v>26</v>
      </c>
      <c r="I7504">
        <v>5</v>
      </c>
      <c r="J7504">
        <v>7</v>
      </c>
      <c r="K7504" s="3">
        <v>584.20021301507904</v>
      </c>
      <c r="L7504" s="3">
        <v>417.28586643934199</v>
      </c>
      <c r="M7504" s="7">
        <f>Sales_Table[[#This Row],[Order qty]]*Sales_Table[[#This Row],[unit price]]</f>
        <v>4089.4014911055533</v>
      </c>
      <c r="N7504" s="8">
        <f>Sales_Table[[#This Row],[Revenue]]-Sales_Table[[#This Row],[unit cost]]</f>
        <v>3672.1156246662113</v>
      </c>
    </row>
    <row r="7505" spans="1:14" ht="14.25" customHeight="1">
      <c r="A7505" t="s">
        <v>7518</v>
      </c>
      <c r="B7505" s="4">
        <v>43851</v>
      </c>
      <c r="C7505" s="6" t="str">
        <f t="shared" si="234"/>
        <v>Jan</v>
      </c>
      <c r="D7505" s="6" t="str">
        <f t="shared" si="235"/>
        <v>5</v>
      </c>
      <c r="E7505" t="s">
        <v>14</v>
      </c>
      <c r="F7505" s="3" t="s">
        <v>12</v>
      </c>
      <c r="G7505">
        <v>18</v>
      </c>
      <c r="H7505">
        <v>352</v>
      </c>
      <c r="I7505">
        <v>24</v>
      </c>
      <c r="J7505">
        <v>9</v>
      </c>
      <c r="K7505" s="3">
        <v>361.06183075904801</v>
      </c>
      <c r="L7505" s="3">
        <v>257.90130768503502</v>
      </c>
      <c r="M7505" s="7">
        <f>Sales_Table[[#This Row],[Order qty]]*Sales_Table[[#This Row],[unit price]]</f>
        <v>3249.5564768314321</v>
      </c>
      <c r="N7505" s="8">
        <f>Sales_Table[[#This Row],[Revenue]]-Sales_Table[[#This Row],[unit cost]]</f>
        <v>2991.6551691463969</v>
      </c>
    </row>
    <row r="7506" spans="1:14" ht="14.25" customHeight="1">
      <c r="A7506" t="s">
        <v>7519</v>
      </c>
      <c r="B7506" s="4">
        <v>43831</v>
      </c>
      <c r="C7506" s="6" t="str">
        <f t="shared" si="234"/>
        <v>May</v>
      </c>
      <c r="D7506" s="6" t="str">
        <f t="shared" si="235"/>
        <v>3</v>
      </c>
      <c r="E7506" t="s">
        <v>20</v>
      </c>
      <c r="F7506" s="3" t="s">
        <v>12</v>
      </c>
      <c r="G7506">
        <v>25</v>
      </c>
      <c r="H7506">
        <v>324</v>
      </c>
      <c r="I7506">
        <v>13</v>
      </c>
      <c r="J7506">
        <v>6</v>
      </c>
      <c r="K7506" s="3">
        <v>614.57725828885998</v>
      </c>
      <c r="L7506" s="3">
        <v>438.98375592061501</v>
      </c>
      <c r="M7506" s="7">
        <f>Sales_Table[[#This Row],[Order qty]]*Sales_Table[[#This Row],[unit price]]</f>
        <v>3687.4635497331601</v>
      </c>
      <c r="N7506" s="8">
        <f>Sales_Table[[#This Row],[Revenue]]-Sales_Table[[#This Row],[unit cost]]</f>
        <v>3248.4797938125453</v>
      </c>
    </row>
    <row r="7507" spans="1:14" ht="14.25" customHeight="1">
      <c r="A7507" t="s">
        <v>7520</v>
      </c>
      <c r="B7507" s="4">
        <v>43979</v>
      </c>
      <c r="C7507" s="6" t="str">
        <f t="shared" si="234"/>
        <v>Mar</v>
      </c>
      <c r="D7507" s="6" t="str">
        <f t="shared" si="235"/>
        <v>5</v>
      </c>
      <c r="E7507" t="s">
        <v>14</v>
      </c>
      <c r="F7507" s="3" t="s">
        <v>12</v>
      </c>
      <c r="G7507">
        <v>15</v>
      </c>
      <c r="H7507">
        <v>109</v>
      </c>
      <c r="I7507">
        <v>46</v>
      </c>
      <c r="J7507">
        <v>4</v>
      </c>
      <c r="K7507" s="3">
        <v>569.41763341426804</v>
      </c>
      <c r="L7507" s="3">
        <v>406.72688101019202</v>
      </c>
      <c r="M7507" s="7">
        <f>Sales_Table[[#This Row],[Order qty]]*Sales_Table[[#This Row],[unit price]]</f>
        <v>2277.6705336570722</v>
      </c>
      <c r="N7507" s="8">
        <f>Sales_Table[[#This Row],[Revenue]]-Sales_Table[[#This Row],[unit cost]]</f>
        <v>1870.9436526468801</v>
      </c>
    </row>
    <row r="7508" spans="1:14" ht="14.25" customHeight="1">
      <c r="A7508" t="s">
        <v>7521</v>
      </c>
      <c r="B7508" s="4">
        <v>43907</v>
      </c>
      <c r="C7508" s="6" t="str">
        <f t="shared" si="234"/>
        <v>May</v>
      </c>
      <c r="D7508" s="6" t="str">
        <f t="shared" si="235"/>
        <v>1</v>
      </c>
      <c r="E7508" t="s">
        <v>11</v>
      </c>
      <c r="F7508" s="3" t="s">
        <v>12</v>
      </c>
      <c r="G7508">
        <v>19</v>
      </c>
      <c r="H7508">
        <v>249</v>
      </c>
      <c r="I7508">
        <v>5</v>
      </c>
      <c r="J7508">
        <v>7</v>
      </c>
      <c r="K7508" s="3">
        <v>155.67403489351301</v>
      </c>
      <c r="L7508" s="3">
        <v>111.195739209652</v>
      </c>
      <c r="M7508" s="7">
        <f>Sales_Table[[#This Row],[Order qty]]*Sales_Table[[#This Row],[unit price]]</f>
        <v>1089.7182442545911</v>
      </c>
      <c r="N7508" s="8">
        <f>Sales_Table[[#This Row],[Revenue]]-Sales_Table[[#This Row],[unit cost]]</f>
        <v>978.52250504493918</v>
      </c>
    </row>
    <row r="7509" spans="1:14" ht="14.25" customHeight="1">
      <c r="A7509" t="s">
        <v>7522</v>
      </c>
      <c r="B7509" s="4">
        <v>43980</v>
      </c>
      <c r="C7509" s="6" t="str">
        <f t="shared" si="234"/>
        <v>Jan</v>
      </c>
      <c r="D7509" s="6" t="str">
        <f t="shared" si="235"/>
        <v>2</v>
      </c>
      <c r="E7509" t="s">
        <v>11</v>
      </c>
      <c r="F7509" s="3" t="s">
        <v>12</v>
      </c>
      <c r="G7509">
        <v>16</v>
      </c>
      <c r="H7509">
        <v>30</v>
      </c>
      <c r="I7509">
        <v>24</v>
      </c>
      <c r="J7509">
        <v>10</v>
      </c>
      <c r="K7509" s="3">
        <v>257.75974988937401</v>
      </c>
      <c r="L7509" s="3">
        <v>184.11410706383799</v>
      </c>
      <c r="M7509" s="7">
        <f>Sales_Table[[#This Row],[Order qty]]*Sales_Table[[#This Row],[unit price]]</f>
        <v>2577.5974988937401</v>
      </c>
      <c r="N7509" s="8">
        <f>Sales_Table[[#This Row],[Revenue]]-Sales_Table[[#This Row],[unit cost]]</f>
        <v>2393.4833918299018</v>
      </c>
    </row>
    <row r="7510" spans="1:14" ht="14.25" customHeight="1">
      <c r="A7510" t="s">
        <v>7523</v>
      </c>
      <c r="B7510" s="4">
        <v>43839</v>
      </c>
      <c r="C7510" s="6" t="str">
        <f t="shared" si="234"/>
        <v>Feb</v>
      </c>
      <c r="D7510" s="6" t="str">
        <f t="shared" si="235"/>
        <v>3</v>
      </c>
      <c r="E7510" t="s">
        <v>16</v>
      </c>
      <c r="F7510" s="3" t="s">
        <v>12</v>
      </c>
      <c r="G7510">
        <v>19</v>
      </c>
      <c r="H7510">
        <v>338</v>
      </c>
      <c r="I7510">
        <v>28</v>
      </c>
      <c r="J7510">
        <v>7</v>
      </c>
      <c r="K7510" s="3">
        <v>206.375346601009</v>
      </c>
      <c r="L7510" s="3">
        <v>147.41096185786401</v>
      </c>
      <c r="M7510" s="7">
        <f>Sales_Table[[#This Row],[Order qty]]*Sales_Table[[#This Row],[unit price]]</f>
        <v>1444.6274262070631</v>
      </c>
      <c r="N7510" s="8">
        <f>Sales_Table[[#This Row],[Revenue]]-Sales_Table[[#This Row],[unit cost]]</f>
        <v>1297.216464349199</v>
      </c>
    </row>
    <row r="7511" spans="1:14" ht="14.25" customHeight="1">
      <c r="A7511" t="s">
        <v>7524</v>
      </c>
      <c r="B7511" s="4">
        <v>43871</v>
      </c>
      <c r="C7511" s="6" t="str">
        <f t="shared" si="234"/>
        <v>Mar</v>
      </c>
      <c r="D7511" s="6" t="str">
        <f t="shared" si="235"/>
        <v>3</v>
      </c>
      <c r="E7511" t="s">
        <v>14</v>
      </c>
      <c r="F7511" s="3" t="s">
        <v>12</v>
      </c>
      <c r="G7511">
        <v>25</v>
      </c>
      <c r="H7511">
        <v>71</v>
      </c>
      <c r="I7511">
        <v>16</v>
      </c>
      <c r="J7511">
        <v>7</v>
      </c>
      <c r="K7511" s="3">
        <v>566.59783136844601</v>
      </c>
      <c r="L7511" s="3">
        <v>404.71273669174701</v>
      </c>
      <c r="M7511" s="7">
        <f>Sales_Table[[#This Row],[Order qty]]*Sales_Table[[#This Row],[unit price]]</f>
        <v>3966.1848195791222</v>
      </c>
      <c r="N7511" s="8">
        <f>Sales_Table[[#This Row],[Revenue]]-Sales_Table[[#This Row],[unit cost]]</f>
        <v>3561.4720828873751</v>
      </c>
    </row>
    <row r="7512" spans="1:14" ht="14.25" customHeight="1">
      <c r="A7512" t="s">
        <v>7525</v>
      </c>
      <c r="B7512" s="4">
        <v>43911</v>
      </c>
      <c r="C7512" s="6" t="str">
        <f t="shared" si="234"/>
        <v>Mar</v>
      </c>
      <c r="D7512" s="6" t="str">
        <f t="shared" si="235"/>
        <v>5</v>
      </c>
      <c r="E7512" t="s">
        <v>20</v>
      </c>
      <c r="F7512" s="3" t="s">
        <v>12</v>
      </c>
      <c r="G7512">
        <v>17</v>
      </c>
      <c r="H7512">
        <v>67</v>
      </c>
      <c r="I7512">
        <v>17</v>
      </c>
      <c r="J7512">
        <v>3</v>
      </c>
      <c r="K7512" s="3">
        <v>464.66005235910399</v>
      </c>
      <c r="L7512" s="3">
        <v>331.90003739935997</v>
      </c>
      <c r="M7512" s="7">
        <f>Sales_Table[[#This Row],[Order qty]]*Sales_Table[[#This Row],[unit price]]</f>
        <v>1393.980157077312</v>
      </c>
      <c r="N7512" s="8">
        <f>Sales_Table[[#This Row],[Revenue]]-Sales_Table[[#This Row],[unit cost]]</f>
        <v>1062.0801196779521</v>
      </c>
    </row>
    <row r="7513" spans="1:14" ht="14.25" customHeight="1">
      <c r="A7513" t="s">
        <v>7526</v>
      </c>
      <c r="B7513" s="4">
        <v>43910</v>
      </c>
      <c r="C7513" s="6" t="str">
        <f t="shared" si="234"/>
        <v>May</v>
      </c>
      <c r="D7513" s="6" t="str">
        <f t="shared" si="235"/>
        <v>4</v>
      </c>
      <c r="E7513" t="s">
        <v>11</v>
      </c>
      <c r="F7513" s="3" t="s">
        <v>12</v>
      </c>
      <c r="G7513">
        <v>25</v>
      </c>
      <c r="H7513">
        <v>89</v>
      </c>
      <c r="I7513">
        <v>45</v>
      </c>
      <c r="J7513">
        <v>6</v>
      </c>
      <c r="K7513" s="3">
        <v>558.47186350822403</v>
      </c>
      <c r="L7513" s="3">
        <v>398.90847393444602</v>
      </c>
      <c r="M7513" s="7">
        <f>Sales_Table[[#This Row],[Order qty]]*Sales_Table[[#This Row],[unit price]]</f>
        <v>3350.8311810493442</v>
      </c>
      <c r="N7513" s="8">
        <f>Sales_Table[[#This Row],[Revenue]]-Sales_Table[[#This Row],[unit cost]]</f>
        <v>2951.922707114898</v>
      </c>
    </row>
    <row r="7514" spans="1:14" ht="14.25" customHeight="1">
      <c r="A7514" t="s">
        <v>7527</v>
      </c>
      <c r="B7514" s="4">
        <v>43963</v>
      </c>
      <c r="C7514" s="6" t="str">
        <f t="shared" si="234"/>
        <v>Apr</v>
      </c>
      <c r="D7514" s="6" t="str">
        <f t="shared" si="235"/>
        <v>2</v>
      </c>
      <c r="E7514" t="s">
        <v>20</v>
      </c>
      <c r="F7514" s="3" t="s">
        <v>12</v>
      </c>
      <c r="G7514">
        <v>12</v>
      </c>
      <c r="H7514">
        <v>252</v>
      </c>
      <c r="I7514">
        <v>45</v>
      </c>
      <c r="J7514">
        <v>7</v>
      </c>
      <c r="K7514" s="3">
        <v>255.47850769758199</v>
      </c>
      <c r="L7514" s="3">
        <v>182.484648355416</v>
      </c>
      <c r="M7514" s="7">
        <f>Sales_Table[[#This Row],[Order qty]]*Sales_Table[[#This Row],[unit price]]</f>
        <v>1788.3495538830739</v>
      </c>
      <c r="N7514" s="8">
        <f>Sales_Table[[#This Row],[Revenue]]-Sales_Table[[#This Row],[unit cost]]</f>
        <v>1605.8649055276578</v>
      </c>
    </row>
    <row r="7515" spans="1:14" ht="14.25" customHeight="1">
      <c r="A7515" t="s">
        <v>7528</v>
      </c>
      <c r="B7515" s="4">
        <v>43949</v>
      </c>
      <c r="C7515" s="6" t="str">
        <f t="shared" si="234"/>
        <v>Feb</v>
      </c>
      <c r="D7515" s="6" t="str">
        <f t="shared" si="235"/>
        <v>2</v>
      </c>
      <c r="E7515" t="s">
        <v>20</v>
      </c>
      <c r="F7515" s="3" t="s">
        <v>12</v>
      </c>
      <c r="G7515">
        <v>12</v>
      </c>
      <c r="H7515">
        <v>157</v>
      </c>
      <c r="I7515">
        <v>27</v>
      </c>
      <c r="J7515">
        <v>6</v>
      </c>
      <c r="K7515" s="3">
        <v>195.81984221935301</v>
      </c>
      <c r="L7515" s="3">
        <v>139.87131587096599</v>
      </c>
      <c r="M7515" s="7">
        <f>Sales_Table[[#This Row],[Order qty]]*Sales_Table[[#This Row],[unit price]]</f>
        <v>1174.9190533161182</v>
      </c>
      <c r="N7515" s="8">
        <f>Sales_Table[[#This Row],[Revenue]]-Sales_Table[[#This Row],[unit cost]]</f>
        <v>1035.0477374451521</v>
      </c>
    </row>
    <row r="7516" spans="1:14" ht="14.25" customHeight="1">
      <c r="A7516" t="s">
        <v>7529</v>
      </c>
      <c r="B7516" s="4">
        <v>43882</v>
      </c>
      <c r="C7516" s="6" t="str">
        <f t="shared" si="234"/>
        <v>Feb</v>
      </c>
      <c r="D7516" s="6" t="str">
        <f t="shared" si="235"/>
        <v>3</v>
      </c>
      <c r="E7516" t="s">
        <v>16</v>
      </c>
      <c r="F7516" s="3" t="s">
        <v>12</v>
      </c>
      <c r="G7516">
        <v>5</v>
      </c>
      <c r="H7516">
        <v>62</v>
      </c>
      <c r="I7516">
        <v>2</v>
      </c>
      <c r="J7516">
        <v>5</v>
      </c>
      <c r="K7516" s="3">
        <v>368.64953738450998</v>
      </c>
      <c r="L7516" s="3">
        <v>263.32109813179301</v>
      </c>
      <c r="M7516" s="7">
        <f>Sales_Table[[#This Row],[Order qty]]*Sales_Table[[#This Row],[unit price]]</f>
        <v>1843.24768692255</v>
      </c>
      <c r="N7516" s="8">
        <f>Sales_Table[[#This Row],[Revenue]]-Sales_Table[[#This Row],[unit cost]]</f>
        <v>1579.926588790757</v>
      </c>
    </row>
    <row r="7517" spans="1:14" ht="14.25" customHeight="1">
      <c r="A7517" t="s">
        <v>7530</v>
      </c>
      <c r="B7517" s="4">
        <v>43865</v>
      </c>
      <c r="C7517" s="6" t="str">
        <f t="shared" si="234"/>
        <v>Mar</v>
      </c>
      <c r="D7517" s="6" t="str">
        <f t="shared" si="235"/>
        <v>3</v>
      </c>
      <c r="E7517" t="s">
        <v>20</v>
      </c>
      <c r="F7517" s="3" t="s">
        <v>12</v>
      </c>
      <c r="G7517">
        <v>14</v>
      </c>
      <c r="H7517">
        <v>180</v>
      </c>
      <c r="I7517">
        <v>7</v>
      </c>
      <c r="J7517">
        <v>6</v>
      </c>
      <c r="K7517" s="3">
        <v>588.78685569763195</v>
      </c>
      <c r="L7517" s="3">
        <v>420.562039784023</v>
      </c>
      <c r="M7517" s="7">
        <f>Sales_Table[[#This Row],[Order qty]]*Sales_Table[[#This Row],[unit price]]</f>
        <v>3532.7211341857919</v>
      </c>
      <c r="N7517" s="8">
        <f>Sales_Table[[#This Row],[Revenue]]-Sales_Table[[#This Row],[unit cost]]</f>
        <v>3112.1590944017689</v>
      </c>
    </row>
    <row r="7518" spans="1:14" ht="14.25" customHeight="1">
      <c r="A7518" t="s">
        <v>7531</v>
      </c>
      <c r="B7518" s="4">
        <v>43919</v>
      </c>
      <c r="C7518" s="6" t="str">
        <f t="shared" si="234"/>
        <v>Mar</v>
      </c>
      <c r="D7518" s="6" t="str">
        <f t="shared" si="235"/>
        <v>2</v>
      </c>
      <c r="E7518" t="s">
        <v>16</v>
      </c>
      <c r="F7518" s="3" t="s">
        <v>12</v>
      </c>
      <c r="G7518">
        <v>12</v>
      </c>
      <c r="H7518">
        <v>212</v>
      </c>
      <c r="I7518">
        <v>43</v>
      </c>
      <c r="J7518">
        <v>4</v>
      </c>
      <c r="K7518" s="3">
        <v>561.93318933248497</v>
      </c>
      <c r="L7518" s="3">
        <v>401.38084952320401</v>
      </c>
      <c r="M7518" s="7">
        <f>Sales_Table[[#This Row],[Order qty]]*Sales_Table[[#This Row],[unit price]]</f>
        <v>2247.7327573299399</v>
      </c>
      <c r="N7518" s="8">
        <f>Sales_Table[[#This Row],[Revenue]]-Sales_Table[[#This Row],[unit cost]]</f>
        <v>1846.3519078067359</v>
      </c>
    </row>
    <row r="7519" spans="1:14" ht="14.25" customHeight="1">
      <c r="A7519" t="s">
        <v>7532</v>
      </c>
      <c r="B7519" s="4">
        <v>43895</v>
      </c>
      <c r="C7519" s="6" t="str">
        <f t="shared" si="234"/>
        <v>Feb</v>
      </c>
      <c r="D7519" s="6" t="str">
        <f t="shared" si="235"/>
        <v>4</v>
      </c>
      <c r="E7519" t="s">
        <v>11</v>
      </c>
      <c r="F7519" s="3" t="s">
        <v>12</v>
      </c>
      <c r="G7519">
        <v>15</v>
      </c>
      <c r="H7519">
        <v>33</v>
      </c>
      <c r="I7519">
        <v>16</v>
      </c>
      <c r="J7519">
        <v>6</v>
      </c>
      <c r="K7519" s="3">
        <v>213.506822705269</v>
      </c>
      <c r="L7519" s="3">
        <v>152.504873360906</v>
      </c>
      <c r="M7519" s="7">
        <f>Sales_Table[[#This Row],[Order qty]]*Sales_Table[[#This Row],[unit price]]</f>
        <v>1281.0409362316141</v>
      </c>
      <c r="N7519" s="8">
        <f>Sales_Table[[#This Row],[Revenue]]-Sales_Table[[#This Row],[unit cost]]</f>
        <v>1128.5360628707081</v>
      </c>
    </row>
    <row r="7520" spans="1:14" ht="14.25" customHeight="1">
      <c r="A7520" t="s">
        <v>7533</v>
      </c>
      <c r="B7520" s="4">
        <v>43880</v>
      </c>
      <c r="C7520" s="6" t="str">
        <f t="shared" si="234"/>
        <v>Apr</v>
      </c>
      <c r="D7520" s="6" t="str">
        <f t="shared" si="235"/>
        <v>4</v>
      </c>
      <c r="E7520" t="s">
        <v>20</v>
      </c>
      <c r="F7520" s="3" t="s">
        <v>12</v>
      </c>
      <c r="G7520">
        <v>23</v>
      </c>
      <c r="H7520">
        <v>151</v>
      </c>
      <c r="I7520">
        <v>5</v>
      </c>
      <c r="J7520">
        <v>2</v>
      </c>
      <c r="K7520" s="3">
        <v>635.68551975488697</v>
      </c>
      <c r="L7520" s="3">
        <v>454.06108553920501</v>
      </c>
      <c r="M7520" s="7">
        <f>Sales_Table[[#This Row],[Order qty]]*Sales_Table[[#This Row],[unit price]]</f>
        <v>1271.3710395097739</v>
      </c>
      <c r="N7520" s="8">
        <f>Sales_Table[[#This Row],[Revenue]]-Sales_Table[[#This Row],[unit cost]]</f>
        <v>817.30995397056893</v>
      </c>
    </row>
    <row r="7521" spans="1:14" ht="14.25" customHeight="1">
      <c r="A7521" t="s">
        <v>7534</v>
      </c>
      <c r="B7521" s="4">
        <v>43945</v>
      </c>
      <c r="C7521" s="6" t="str">
        <f t="shared" si="234"/>
        <v>Apr</v>
      </c>
      <c r="D7521" s="6" t="str">
        <f t="shared" si="235"/>
        <v>4</v>
      </c>
      <c r="E7521" t="s">
        <v>14</v>
      </c>
      <c r="F7521" s="3" t="s">
        <v>12</v>
      </c>
      <c r="G7521">
        <v>11</v>
      </c>
      <c r="H7521">
        <v>115</v>
      </c>
      <c r="I7521">
        <v>1</v>
      </c>
      <c r="J7521">
        <v>1</v>
      </c>
      <c r="K7521" s="3">
        <v>455.63813710212702</v>
      </c>
      <c r="L7521" s="3">
        <v>325.455812215805</v>
      </c>
      <c r="M7521" s="7">
        <f>Sales_Table[[#This Row],[Order qty]]*Sales_Table[[#This Row],[unit price]]</f>
        <v>455.63813710212702</v>
      </c>
      <c r="N7521" s="8">
        <f>Sales_Table[[#This Row],[Revenue]]-Sales_Table[[#This Row],[unit cost]]</f>
        <v>130.18232488632202</v>
      </c>
    </row>
    <row r="7522" spans="1:14" ht="14.25" customHeight="1">
      <c r="A7522" t="s">
        <v>7535</v>
      </c>
      <c r="B7522" s="4">
        <v>43948</v>
      </c>
      <c r="C7522" s="6" t="str">
        <f t="shared" si="234"/>
        <v>Apr</v>
      </c>
      <c r="D7522" s="6" t="str">
        <f t="shared" si="235"/>
        <v>5</v>
      </c>
      <c r="E7522" t="s">
        <v>20</v>
      </c>
      <c r="F7522" s="3" t="s">
        <v>12</v>
      </c>
      <c r="G7522">
        <v>26</v>
      </c>
      <c r="H7522">
        <v>257</v>
      </c>
      <c r="I7522">
        <v>14</v>
      </c>
      <c r="J7522">
        <v>2</v>
      </c>
      <c r="K7522" s="3">
        <v>585.75165957212403</v>
      </c>
      <c r="L7522" s="3">
        <v>418.39404255151697</v>
      </c>
      <c r="M7522" s="7">
        <f>Sales_Table[[#This Row],[Order qty]]*Sales_Table[[#This Row],[unit price]]</f>
        <v>1171.5033191442481</v>
      </c>
      <c r="N7522" s="8">
        <f>Sales_Table[[#This Row],[Revenue]]-Sales_Table[[#This Row],[unit cost]]</f>
        <v>753.10927659273102</v>
      </c>
    </row>
    <row r="7523" spans="1:14" ht="14.25" customHeight="1">
      <c r="A7523" t="s">
        <v>7536</v>
      </c>
      <c r="B7523" s="4">
        <v>43945</v>
      </c>
      <c r="C7523" s="6" t="str">
        <f t="shared" si="234"/>
        <v>May</v>
      </c>
      <c r="D7523" s="6" t="str">
        <f t="shared" si="235"/>
        <v>4</v>
      </c>
      <c r="E7523" t="s">
        <v>14</v>
      </c>
      <c r="F7523" s="3" t="s">
        <v>12</v>
      </c>
      <c r="G7523">
        <v>15</v>
      </c>
      <c r="H7523">
        <v>70</v>
      </c>
      <c r="I7523">
        <v>19</v>
      </c>
      <c r="J7523">
        <v>10</v>
      </c>
      <c r="K7523" s="3">
        <v>392.18446862697601</v>
      </c>
      <c r="L7523" s="3">
        <v>280.131763304983</v>
      </c>
      <c r="M7523" s="7">
        <f>Sales_Table[[#This Row],[Order qty]]*Sales_Table[[#This Row],[unit price]]</f>
        <v>3921.8446862697601</v>
      </c>
      <c r="N7523" s="8">
        <f>Sales_Table[[#This Row],[Revenue]]-Sales_Table[[#This Row],[unit cost]]</f>
        <v>3641.7129229647771</v>
      </c>
    </row>
    <row r="7524" spans="1:14" ht="14.25" customHeight="1">
      <c r="A7524" t="s">
        <v>7537</v>
      </c>
      <c r="B7524" s="4">
        <v>43966</v>
      </c>
      <c r="C7524" s="6" t="str">
        <f t="shared" si="234"/>
        <v>Apr</v>
      </c>
      <c r="D7524" s="6" t="str">
        <f t="shared" si="235"/>
        <v>1</v>
      </c>
      <c r="E7524" t="s">
        <v>14</v>
      </c>
      <c r="F7524" s="3" t="s">
        <v>12</v>
      </c>
      <c r="G7524">
        <v>26</v>
      </c>
      <c r="H7524">
        <v>350</v>
      </c>
      <c r="I7524">
        <v>21</v>
      </c>
      <c r="J7524">
        <v>1</v>
      </c>
      <c r="K7524" s="3">
        <v>476.50341206789</v>
      </c>
      <c r="L7524" s="3">
        <v>340.359580048493</v>
      </c>
      <c r="M7524" s="7">
        <f>Sales_Table[[#This Row],[Order qty]]*Sales_Table[[#This Row],[unit price]]</f>
        <v>476.50341206789</v>
      </c>
      <c r="N7524" s="8">
        <f>Sales_Table[[#This Row],[Revenue]]-Sales_Table[[#This Row],[unit cost]]</f>
        <v>136.143832019397</v>
      </c>
    </row>
    <row r="7525" spans="1:14" ht="14.25" customHeight="1">
      <c r="A7525" t="s">
        <v>7538</v>
      </c>
      <c r="B7525" s="4">
        <v>43939</v>
      </c>
      <c r="C7525" s="6" t="str">
        <f t="shared" si="234"/>
        <v>Jan</v>
      </c>
      <c r="D7525" s="6" t="str">
        <f t="shared" si="235"/>
        <v>5</v>
      </c>
      <c r="E7525" t="s">
        <v>11</v>
      </c>
      <c r="F7525" s="3" t="s">
        <v>12</v>
      </c>
      <c r="G7525">
        <v>19</v>
      </c>
      <c r="H7525">
        <v>147</v>
      </c>
      <c r="I7525">
        <v>37</v>
      </c>
      <c r="J7525">
        <v>9</v>
      </c>
      <c r="K7525" s="3">
        <v>428.881969928741</v>
      </c>
      <c r="L7525" s="3">
        <v>306.344264234815</v>
      </c>
      <c r="M7525" s="7">
        <f>Sales_Table[[#This Row],[Order qty]]*Sales_Table[[#This Row],[unit price]]</f>
        <v>3859.937729358669</v>
      </c>
      <c r="N7525" s="8">
        <f>Sales_Table[[#This Row],[Revenue]]-Sales_Table[[#This Row],[unit cost]]</f>
        <v>3553.593465123854</v>
      </c>
    </row>
    <row r="7526" spans="1:14" ht="14.25" customHeight="1">
      <c r="A7526" t="s">
        <v>7539</v>
      </c>
      <c r="B7526" s="4">
        <v>43859</v>
      </c>
      <c r="C7526" s="6" t="str">
        <f t="shared" si="234"/>
        <v>May</v>
      </c>
      <c r="D7526" s="6" t="str">
        <f t="shared" si="235"/>
        <v>4</v>
      </c>
      <c r="E7526" t="s">
        <v>11</v>
      </c>
      <c r="F7526" s="3" t="s">
        <v>12</v>
      </c>
      <c r="G7526">
        <v>7</v>
      </c>
      <c r="H7526">
        <v>203</v>
      </c>
      <c r="I7526">
        <v>2</v>
      </c>
      <c r="J7526">
        <v>6</v>
      </c>
      <c r="K7526" s="3">
        <v>300.177631795406</v>
      </c>
      <c r="L7526" s="3">
        <v>214.41259413957599</v>
      </c>
      <c r="M7526" s="7">
        <f>Sales_Table[[#This Row],[Order qty]]*Sales_Table[[#This Row],[unit price]]</f>
        <v>1801.065790772436</v>
      </c>
      <c r="N7526" s="8">
        <f>Sales_Table[[#This Row],[Revenue]]-Sales_Table[[#This Row],[unit cost]]</f>
        <v>1586.65319663286</v>
      </c>
    </row>
    <row r="7527" spans="1:14" ht="14.25" customHeight="1">
      <c r="A7527" t="s">
        <v>7540</v>
      </c>
      <c r="B7527" s="4">
        <v>43961</v>
      </c>
      <c r="C7527" s="6" t="str">
        <f t="shared" si="234"/>
        <v>Apr</v>
      </c>
      <c r="D7527" s="6" t="str">
        <f t="shared" si="235"/>
        <v>4</v>
      </c>
      <c r="E7527" t="s">
        <v>11</v>
      </c>
      <c r="F7527" s="3" t="s">
        <v>12</v>
      </c>
      <c r="G7527">
        <v>12</v>
      </c>
      <c r="H7527">
        <v>198</v>
      </c>
      <c r="I7527">
        <v>19</v>
      </c>
      <c r="J7527">
        <v>3</v>
      </c>
      <c r="K7527" s="3">
        <v>467.68413984775498</v>
      </c>
      <c r="L7527" s="3">
        <v>334.06009989125403</v>
      </c>
      <c r="M7527" s="7">
        <f>Sales_Table[[#This Row],[Order qty]]*Sales_Table[[#This Row],[unit price]]</f>
        <v>1403.0524195432649</v>
      </c>
      <c r="N7527" s="8">
        <f>Sales_Table[[#This Row],[Revenue]]-Sales_Table[[#This Row],[unit cost]]</f>
        <v>1068.9923196520108</v>
      </c>
    </row>
    <row r="7528" spans="1:14" ht="14.25" customHeight="1">
      <c r="A7528" t="s">
        <v>7541</v>
      </c>
      <c r="B7528" s="4">
        <v>43948</v>
      </c>
      <c r="C7528" s="6" t="str">
        <f t="shared" si="234"/>
        <v>Apr</v>
      </c>
      <c r="D7528" s="6" t="str">
        <f t="shared" si="235"/>
        <v>4</v>
      </c>
      <c r="E7528" t="s">
        <v>11</v>
      </c>
      <c r="F7528" s="3" t="s">
        <v>12</v>
      </c>
      <c r="G7528">
        <v>19</v>
      </c>
      <c r="H7528">
        <v>158</v>
      </c>
      <c r="I7528">
        <v>5</v>
      </c>
      <c r="J7528">
        <v>9</v>
      </c>
      <c r="K7528" s="3">
        <v>213.921634733677</v>
      </c>
      <c r="L7528" s="3">
        <v>152.80116766691199</v>
      </c>
      <c r="M7528" s="7">
        <f>Sales_Table[[#This Row],[Order qty]]*Sales_Table[[#This Row],[unit price]]</f>
        <v>1925.2947126030929</v>
      </c>
      <c r="N7528" s="8">
        <f>Sales_Table[[#This Row],[Revenue]]-Sales_Table[[#This Row],[unit cost]]</f>
        <v>1772.4935449361808</v>
      </c>
    </row>
    <row r="7529" spans="1:14" ht="14.25" customHeight="1">
      <c r="A7529" t="s">
        <v>7542</v>
      </c>
      <c r="B7529" s="4">
        <v>43935</v>
      </c>
      <c r="C7529" s="6" t="str">
        <f t="shared" si="234"/>
        <v>Apr</v>
      </c>
      <c r="D7529" s="6" t="str">
        <f t="shared" si="235"/>
        <v>3</v>
      </c>
      <c r="E7529" t="s">
        <v>16</v>
      </c>
      <c r="F7529" s="3" t="s">
        <v>12</v>
      </c>
      <c r="G7529">
        <v>19</v>
      </c>
      <c r="H7529">
        <v>239</v>
      </c>
      <c r="I7529">
        <v>47</v>
      </c>
      <c r="J7529">
        <v>3</v>
      </c>
      <c r="K7529" s="3">
        <v>448.125592947006</v>
      </c>
      <c r="L7529" s="3">
        <v>320.089709247862</v>
      </c>
      <c r="M7529" s="7">
        <f>Sales_Table[[#This Row],[Order qty]]*Sales_Table[[#This Row],[unit price]]</f>
        <v>1344.376778841018</v>
      </c>
      <c r="N7529" s="8">
        <f>Sales_Table[[#This Row],[Revenue]]-Sales_Table[[#This Row],[unit cost]]</f>
        <v>1024.287069593156</v>
      </c>
    </row>
    <row r="7530" spans="1:14" ht="14.25" customHeight="1">
      <c r="A7530" t="s">
        <v>7543</v>
      </c>
      <c r="B7530" s="4">
        <v>43931</v>
      </c>
      <c r="C7530" s="6" t="str">
        <f t="shared" si="234"/>
        <v>Mar</v>
      </c>
      <c r="D7530" s="6" t="str">
        <f t="shared" si="235"/>
        <v>4</v>
      </c>
      <c r="E7530" t="s">
        <v>11</v>
      </c>
      <c r="F7530" s="3" t="s">
        <v>12</v>
      </c>
      <c r="G7530">
        <v>1</v>
      </c>
      <c r="H7530">
        <v>364</v>
      </c>
      <c r="I7530">
        <v>45</v>
      </c>
      <c r="J7530">
        <v>3</v>
      </c>
      <c r="K7530" s="3">
        <v>168.201889693737</v>
      </c>
      <c r="L7530" s="3">
        <v>120.144206924098</v>
      </c>
      <c r="M7530" s="7">
        <f>Sales_Table[[#This Row],[Order qty]]*Sales_Table[[#This Row],[unit price]]</f>
        <v>504.60566908121098</v>
      </c>
      <c r="N7530" s="8">
        <f>Sales_Table[[#This Row],[Revenue]]-Sales_Table[[#This Row],[unit cost]]</f>
        <v>384.46146215711298</v>
      </c>
    </row>
    <row r="7531" spans="1:14" ht="14.25" customHeight="1">
      <c r="A7531" t="s">
        <v>7544</v>
      </c>
      <c r="B7531" s="4">
        <v>43914</v>
      </c>
      <c r="C7531" s="6" t="str">
        <f t="shared" si="234"/>
        <v>Apr</v>
      </c>
      <c r="D7531" s="6" t="str">
        <f t="shared" si="235"/>
        <v>3</v>
      </c>
      <c r="E7531" t="s">
        <v>14</v>
      </c>
      <c r="F7531" s="3" t="s">
        <v>12</v>
      </c>
      <c r="G7531">
        <v>26</v>
      </c>
      <c r="H7531">
        <v>325</v>
      </c>
      <c r="I7531">
        <v>4</v>
      </c>
      <c r="J7531">
        <v>4</v>
      </c>
      <c r="K7531" s="3">
        <v>209.595985293388</v>
      </c>
      <c r="L7531" s="3">
        <v>149.71141806670599</v>
      </c>
      <c r="M7531" s="7">
        <f>Sales_Table[[#This Row],[Order qty]]*Sales_Table[[#This Row],[unit price]]</f>
        <v>838.38394117355199</v>
      </c>
      <c r="N7531" s="8">
        <f>Sales_Table[[#This Row],[Revenue]]-Sales_Table[[#This Row],[unit cost]]</f>
        <v>688.67252310684603</v>
      </c>
    </row>
    <row r="7532" spans="1:14" ht="14.25" customHeight="1">
      <c r="A7532" t="s">
        <v>7545</v>
      </c>
      <c r="B7532" s="4">
        <v>43929</v>
      </c>
      <c r="C7532" s="6" t="str">
        <f t="shared" si="234"/>
        <v>Mar</v>
      </c>
      <c r="D7532" s="6" t="str">
        <f t="shared" si="235"/>
        <v>2</v>
      </c>
      <c r="E7532" t="s">
        <v>20</v>
      </c>
      <c r="F7532" s="3" t="s">
        <v>12</v>
      </c>
      <c r="G7532">
        <v>20</v>
      </c>
      <c r="H7532">
        <v>240</v>
      </c>
      <c r="I7532">
        <v>46</v>
      </c>
      <c r="J7532">
        <v>4</v>
      </c>
      <c r="K7532" s="3">
        <v>570.48224097490299</v>
      </c>
      <c r="L7532" s="3">
        <v>407.487314982074</v>
      </c>
      <c r="M7532" s="7">
        <f>Sales_Table[[#This Row],[Order qty]]*Sales_Table[[#This Row],[unit price]]</f>
        <v>2281.928963899612</v>
      </c>
      <c r="N7532" s="8">
        <f>Sales_Table[[#This Row],[Revenue]]-Sales_Table[[#This Row],[unit cost]]</f>
        <v>1874.441648917538</v>
      </c>
    </row>
    <row r="7533" spans="1:14" ht="14.25" customHeight="1">
      <c r="A7533" t="s">
        <v>7546</v>
      </c>
      <c r="B7533" s="4">
        <v>43902</v>
      </c>
      <c r="C7533" s="6" t="str">
        <f t="shared" si="234"/>
        <v>Feb</v>
      </c>
      <c r="D7533" s="6" t="str">
        <f t="shared" si="235"/>
        <v>4</v>
      </c>
      <c r="E7533" t="s">
        <v>14</v>
      </c>
      <c r="F7533" s="3" t="s">
        <v>12</v>
      </c>
      <c r="G7533">
        <v>1</v>
      </c>
      <c r="H7533">
        <v>167</v>
      </c>
      <c r="I7533">
        <v>41</v>
      </c>
      <c r="J7533">
        <v>3</v>
      </c>
      <c r="K7533" s="3">
        <v>255.80534648895301</v>
      </c>
      <c r="L7533" s="3">
        <v>182.71810463496601</v>
      </c>
      <c r="M7533" s="7">
        <f>Sales_Table[[#This Row],[Order qty]]*Sales_Table[[#This Row],[unit price]]</f>
        <v>767.41603946685905</v>
      </c>
      <c r="N7533" s="8">
        <f>Sales_Table[[#This Row],[Revenue]]-Sales_Table[[#This Row],[unit cost]]</f>
        <v>584.69793483189301</v>
      </c>
    </row>
    <row r="7534" spans="1:14" ht="14.25" customHeight="1">
      <c r="A7534" t="s">
        <v>7547</v>
      </c>
      <c r="B7534" s="4">
        <v>43881</v>
      </c>
      <c r="C7534" s="6" t="str">
        <f t="shared" si="234"/>
        <v>Apr</v>
      </c>
      <c r="D7534" s="6" t="str">
        <f t="shared" si="235"/>
        <v>5</v>
      </c>
      <c r="E7534" t="s">
        <v>16</v>
      </c>
      <c r="F7534" s="3" t="s">
        <v>12</v>
      </c>
      <c r="G7534">
        <v>4</v>
      </c>
      <c r="H7534">
        <v>157</v>
      </c>
      <c r="I7534">
        <v>5</v>
      </c>
      <c r="J7534">
        <v>1</v>
      </c>
      <c r="K7534" s="3">
        <v>242.327912271023</v>
      </c>
      <c r="L7534" s="3">
        <v>173.09136590787301</v>
      </c>
      <c r="M7534" s="7">
        <f>Sales_Table[[#This Row],[Order qty]]*Sales_Table[[#This Row],[unit price]]</f>
        <v>242.327912271023</v>
      </c>
      <c r="N7534" s="8">
        <f>Sales_Table[[#This Row],[Revenue]]-Sales_Table[[#This Row],[unit cost]]</f>
        <v>69.236546363149984</v>
      </c>
    </row>
    <row r="7535" spans="1:14" ht="14.25" customHeight="1">
      <c r="A7535" t="s">
        <v>7548</v>
      </c>
      <c r="B7535" s="4">
        <v>43938</v>
      </c>
      <c r="C7535" s="6" t="str">
        <f t="shared" si="234"/>
        <v>May</v>
      </c>
      <c r="D7535" s="6" t="str">
        <f t="shared" si="235"/>
        <v>4</v>
      </c>
      <c r="E7535" t="s">
        <v>14</v>
      </c>
      <c r="F7535" s="3" t="s">
        <v>12</v>
      </c>
      <c r="G7535">
        <v>3</v>
      </c>
      <c r="H7535">
        <v>115</v>
      </c>
      <c r="I7535">
        <v>29</v>
      </c>
      <c r="J7535">
        <v>3</v>
      </c>
      <c r="K7535" s="3">
        <v>618.97206795215595</v>
      </c>
      <c r="L7535" s="3">
        <v>442.12290568011201</v>
      </c>
      <c r="M7535" s="7">
        <f>Sales_Table[[#This Row],[Order qty]]*Sales_Table[[#This Row],[unit price]]</f>
        <v>1856.9162038564677</v>
      </c>
      <c r="N7535" s="8">
        <f>Sales_Table[[#This Row],[Revenue]]-Sales_Table[[#This Row],[unit cost]]</f>
        <v>1414.7932981763556</v>
      </c>
    </row>
    <row r="7536" spans="1:14" ht="14.25" customHeight="1">
      <c r="A7536" t="s">
        <v>7549</v>
      </c>
      <c r="B7536" s="4">
        <v>43972</v>
      </c>
      <c r="C7536" s="6" t="str">
        <f t="shared" si="234"/>
        <v>Apr</v>
      </c>
      <c r="D7536" s="6" t="str">
        <f t="shared" si="235"/>
        <v>1</v>
      </c>
      <c r="E7536" t="s">
        <v>11</v>
      </c>
      <c r="F7536" s="3" t="s">
        <v>12</v>
      </c>
      <c r="G7536">
        <v>7</v>
      </c>
      <c r="H7536">
        <v>158</v>
      </c>
      <c r="I7536">
        <v>27</v>
      </c>
      <c r="J7536">
        <v>9</v>
      </c>
      <c r="K7536" s="3">
        <v>578.34154182672501</v>
      </c>
      <c r="L7536" s="3">
        <v>413.10110130480399</v>
      </c>
      <c r="M7536" s="7">
        <f>Sales_Table[[#This Row],[Order qty]]*Sales_Table[[#This Row],[unit price]]</f>
        <v>5205.0738764405251</v>
      </c>
      <c r="N7536" s="8">
        <f>Sales_Table[[#This Row],[Revenue]]-Sales_Table[[#This Row],[unit cost]]</f>
        <v>4791.9727751357213</v>
      </c>
    </row>
    <row r="7537" spans="1:14" ht="14.25" customHeight="1">
      <c r="A7537" t="s">
        <v>7550</v>
      </c>
      <c r="B7537" s="4">
        <v>43926</v>
      </c>
      <c r="C7537" s="6" t="str">
        <f t="shared" si="234"/>
        <v>Jan</v>
      </c>
      <c r="D7537" s="6" t="str">
        <f t="shared" si="235"/>
        <v>5</v>
      </c>
      <c r="E7537" t="s">
        <v>11</v>
      </c>
      <c r="F7537" s="3" t="s">
        <v>12</v>
      </c>
      <c r="G7537">
        <v>1</v>
      </c>
      <c r="H7537">
        <v>69</v>
      </c>
      <c r="I7537">
        <v>31</v>
      </c>
      <c r="J7537">
        <v>10</v>
      </c>
      <c r="K7537" s="3">
        <v>156.514797449112</v>
      </c>
      <c r="L7537" s="3">
        <v>111.796283892223</v>
      </c>
      <c r="M7537" s="7">
        <f>Sales_Table[[#This Row],[Order qty]]*Sales_Table[[#This Row],[unit price]]</f>
        <v>1565.1479744911198</v>
      </c>
      <c r="N7537" s="8">
        <f>Sales_Table[[#This Row],[Revenue]]-Sales_Table[[#This Row],[unit cost]]</f>
        <v>1453.3516905988968</v>
      </c>
    </row>
    <row r="7538" spans="1:14" ht="14.25" customHeight="1">
      <c r="A7538" t="s">
        <v>7551</v>
      </c>
      <c r="B7538" s="4">
        <v>43846</v>
      </c>
      <c r="C7538" s="6" t="str">
        <f t="shared" si="234"/>
        <v>May</v>
      </c>
      <c r="D7538" s="6" t="str">
        <f t="shared" si="235"/>
        <v>5</v>
      </c>
      <c r="E7538" t="s">
        <v>16</v>
      </c>
      <c r="F7538" s="3" t="s">
        <v>12</v>
      </c>
      <c r="G7538">
        <v>19</v>
      </c>
      <c r="H7538">
        <v>101</v>
      </c>
      <c r="I7538">
        <v>8</v>
      </c>
      <c r="J7538">
        <v>9</v>
      </c>
      <c r="K7538" s="3">
        <v>391.58749884367001</v>
      </c>
      <c r="L7538" s="3">
        <v>279.705356316907</v>
      </c>
      <c r="M7538" s="7">
        <f>Sales_Table[[#This Row],[Order qty]]*Sales_Table[[#This Row],[unit price]]</f>
        <v>3524.2874895930299</v>
      </c>
      <c r="N7538" s="8">
        <f>Sales_Table[[#This Row],[Revenue]]-Sales_Table[[#This Row],[unit cost]]</f>
        <v>3244.5821332761229</v>
      </c>
    </row>
    <row r="7539" spans="1:14" ht="14.25" customHeight="1">
      <c r="A7539" t="s">
        <v>7552</v>
      </c>
      <c r="B7539" s="4">
        <v>43972</v>
      </c>
      <c r="C7539" s="6" t="str">
        <f t="shared" si="234"/>
        <v>May</v>
      </c>
      <c r="D7539" s="6" t="str">
        <f t="shared" si="235"/>
        <v>2</v>
      </c>
      <c r="E7539" t="s">
        <v>14</v>
      </c>
      <c r="F7539" s="3" t="s">
        <v>12</v>
      </c>
      <c r="G7539">
        <v>18</v>
      </c>
      <c r="H7539">
        <v>323</v>
      </c>
      <c r="I7539">
        <v>14</v>
      </c>
      <c r="J7539">
        <v>8</v>
      </c>
      <c r="K7539" s="3">
        <v>241.27948987484001</v>
      </c>
      <c r="L7539" s="3">
        <v>172.34249276774301</v>
      </c>
      <c r="M7539" s="7">
        <f>Sales_Table[[#This Row],[Order qty]]*Sales_Table[[#This Row],[unit price]]</f>
        <v>1930.2359189987201</v>
      </c>
      <c r="N7539" s="8">
        <f>Sales_Table[[#This Row],[Revenue]]-Sales_Table[[#This Row],[unit cost]]</f>
        <v>1757.8934262309772</v>
      </c>
    </row>
    <row r="7540" spans="1:14" ht="14.25" customHeight="1">
      <c r="A7540" t="s">
        <v>7553</v>
      </c>
      <c r="B7540" s="4">
        <v>43963</v>
      </c>
      <c r="C7540" s="6" t="str">
        <f t="shared" si="234"/>
        <v>Feb</v>
      </c>
      <c r="D7540" s="6" t="str">
        <f t="shared" si="235"/>
        <v>2</v>
      </c>
      <c r="E7540" t="s">
        <v>16</v>
      </c>
      <c r="F7540" s="3" t="s">
        <v>12</v>
      </c>
      <c r="G7540">
        <v>21</v>
      </c>
      <c r="H7540">
        <v>240</v>
      </c>
      <c r="I7540">
        <v>6</v>
      </c>
      <c r="J7540">
        <v>9</v>
      </c>
      <c r="K7540" s="3">
        <v>624.41073113679897</v>
      </c>
      <c r="L7540" s="3">
        <v>446.00766509771302</v>
      </c>
      <c r="M7540" s="7">
        <f>Sales_Table[[#This Row],[Order qty]]*Sales_Table[[#This Row],[unit price]]</f>
        <v>5619.6965802311906</v>
      </c>
      <c r="N7540" s="8">
        <f>Sales_Table[[#This Row],[Revenue]]-Sales_Table[[#This Row],[unit cost]]</f>
        <v>5173.6889151334781</v>
      </c>
    </row>
    <row r="7541" spans="1:14" ht="14.25" customHeight="1">
      <c r="A7541" t="s">
        <v>7554</v>
      </c>
      <c r="B7541" s="4">
        <v>43863</v>
      </c>
      <c r="C7541" s="6" t="str">
        <f t="shared" si="234"/>
        <v>Feb</v>
      </c>
      <c r="D7541" s="6" t="str">
        <f t="shared" si="235"/>
        <v>3</v>
      </c>
      <c r="E7541" t="s">
        <v>14</v>
      </c>
      <c r="F7541" s="3" t="s">
        <v>12</v>
      </c>
      <c r="G7541">
        <v>24</v>
      </c>
      <c r="H7541">
        <v>366</v>
      </c>
      <c r="I7541">
        <v>27</v>
      </c>
      <c r="J7541">
        <v>7</v>
      </c>
      <c r="K7541" s="3">
        <v>398.58286428451498</v>
      </c>
      <c r="L7541" s="3">
        <v>284.70204591751099</v>
      </c>
      <c r="M7541" s="7">
        <f>Sales_Table[[#This Row],[Order qty]]*Sales_Table[[#This Row],[unit price]]</f>
        <v>2790.0800499916049</v>
      </c>
      <c r="N7541" s="8">
        <f>Sales_Table[[#This Row],[Revenue]]-Sales_Table[[#This Row],[unit cost]]</f>
        <v>2505.378004074094</v>
      </c>
    </row>
    <row r="7542" spans="1:14" ht="14.25" customHeight="1">
      <c r="A7542" t="s">
        <v>7555</v>
      </c>
      <c r="B7542" s="4">
        <v>43883</v>
      </c>
      <c r="C7542" s="6" t="str">
        <f t="shared" si="234"/>
        <v>Mar</v>
      </c>
      <c r="D7542" s="6" t="str">
        <f t="shared" si="235"/>
        <v>5</v>
      </c>
      <c r="E7542" t="s">
        <v>20</v>
      </c>
      <c r="F7542" s="3" t="s">
        <v>12</v>
      </c>
      <c r="G7542">
        <v>1</v>
      </c>
      <c r="H7542">
        <v>244</v>
      </c>
      <c r="I7542">
        <v>8</v>
      </c>
      <c r="J7542">
        <v>5</v>
      </c>
      <c r="K7542" s="3">
        <v>152.80639404058499</v>
      </c>
      <c r="L7542" s="3">
        <v>109.147424314703</v>
      </c>
      <c r="M7542" s="7">
        <f>Sales_Table[[#This Row],[Order qty]]*Sales_Table[[#This Row],[unit price]]</f>
        <v>764.03197020292498</v>
      </c>
      <c r="N7542" s="8">
        <f>Sales_Table[[#This Row],[Revenue]]-Sales_Table[[#This Row],[unit cost]]</f>
        <v>654.88454588822196</v>
      </c>
    </row>
    <row r="7543" spans="1:14" ht="14.25" customHeight="1">
      <c r="A7543" t="s">
        <v>7556</v>
      </c>
      <c r="B7543" s="4">
        <v>43897</v>
      </c>
      <c r="C7543" s="6" t="str">
        <f t="shared" si="234"/>
        <v>May</v>
      </c>
      <c r="D7543" s="6" t="str">
        <f t="shared" si="235"/>
        <v>5</v>
      </c>
      <c r="E7543" t="s">
        <v>20</v>
      </c>
      <c r="F7543" s="3" t="s">
        <v>12</v>
      </c>
      <c r="G7543">
        <v>8</v>
      </c>
      <c r="H7543">
        <v>187</v>
      </c>
      <c r="I7543">
        <v>19</v>
      </c>
      <c r="J7543">
        <v>3</v>
      </c>
      <c r="K7543" s="3">
        <v>622.60351717472099</v>
      </c>
      <c r="L7543" s="3">
        <v>444.71679798194299</v>
      </c>
      <c r="M7543" s="7">
        <f>Sales_Table[[#This Row],[Order qty]]*Sales_Table[[#This Row],[unit price]]</f>
        <v>1867.810551524163</v>
      </c>
      <c r="N7543" s="8">
        <f>Sales_Table[[#This Row],[Revenue]]-Sales_Table[[#This Row],[unit cost]]</f>
        <v>1423.0937535422199</v>
      </c>
    </row>
    <row r="7544" spans="1:14" ht="14.25" customHeight="1">
      <c r="A7544" t="s">
        <v>7557</v>
      </c>
      <c r="B7544" s="4">
        <v>43965</v>
      </c>
      <c r="C7544" s="6" t="str">
        <f t="shared" si="234"/>
        <v>May</v>
      </c>
      <c r="D7544" s="6" t="str">
        <f t="shared" si="235"/>
        <v>5</v>
      </c>
      <c r="E7544" t="s">
        <v>16</v>
      </c>
      <c r="F7544" s="3" t="s">
        <v>12</v>
      </c>
      <c r="G7544">
        <v>18</v>
      </c>
      <c r="H7544">
        <v>227</v>
      </c>
      <c r="I7544">
        <v>39</v>
      </c>
      <c r="J7544">
        <v>5</v>
      </c>
      <c r="K7544" s="3">
        <v>610.74651056528103</v>
      </c>
      <c r="L7544" s="3">
        <v>436.24750754662898</v>
      </c>
      <c r="M7544" s="7">
        <f>Sales_Table[[#This Row],[Order qty]]*Sales_Table[[#This Row],[unit price]]</f>
        <v>3053.732552826405</v>
      </c>
      <c r="N7544" s="8">
        <f>Sales_Table[[#This Row],[Revenue]]-Sales_Table[[#This Row],[unit cost]]</f>
        <v>2617.4850452797759</v>
      </c>
    </row>
    <row r="7545" spans="1:14" ht="14.25" customHeight="1">
      <c r="A7545" t="s">
        <v>7558</v>
      </c>
      <c r="B7545" s="4">
        <v>43957</v>
      </c>
      <c r="C7545" s="6" t="str">
        <f t="shared" si="234"/>
        <v>May</v>
      </c>
      <c r="D7545" s="6" t="str">
        <f t="shared" si="235"/>
        <v>2</v>
      </c>
      <c r="E7545" t="s">
        <v>20</v>
      </c>
      <c r="F7545" s="3" t="s">
        <v>12</v>
      </c>
      <c r="G7545">
        <v>10</v>
      </c>
      <c r="H7545">
        <v>295</v>
      </c>
      <c r="I7545">
        <v>32</v>
      </c>
      <c r="J7545">
        <v>6</v>
      </c>
      <c r="K7545" s="3">
        <v>179.90194201469399</v>
      </c>
      <c r="L7545" s="3">
        <v>128.50138715335299</v>
      </c>
      <c r="M7545" s="7">
        <f>Sales_Table[[#This Row],[Order qty]]*Sales_Table[[#This Row],[unit price]]</f>
        <v>1079.4116520881639</v>
      </c>
      <c r="N7545" s="8">
        <f>Sales_Table[[#This Row],[Revenue]]-Sales_Table[[#This Row],[unit cost]]</f>
        <v>950.91026493481093</v>
      </c>
    </row>
    <row r="7546" spans="1:14" ht="14.25" customHeight="1">
      <c r="A7546" t="s">
        <v>7559</v>
      </c>
      <c r="B7546" s="4">
        <v>43958</v>
      </c>
      <c r="C7546" s="6" t="str">
        <f t="shared" si="234"/>
        <v>Feb</v>
      </c>
      <c r="D7546" s="6" t="str">
        <f t="shared" si="235"/>
        <v>1</v>
      </c>
      <c r="E7546" t="s">
        <v>11</v>
      </c>
      <c r="F7546" s="3" t="s">
        <v>12</v>
      </c>
      <c r="G7546">
        <v>9</v>
      </c>
      <c r="H7546">
        <v>145</v>
      </c>
      <c r="I7546">
        <v>19</v>
      </c>
      <c r="J7546">
        <v>8</v>
      </c>
      <c r="K7546" s="3">
        <v>210.11991280317301</v>
      </c>
      <c r="L7546" s="3">
        <v>150.08565200226599</v>
      </c>
      <c r="M7546" s="7">
        <f>Sales_Table[[#This Row],[Order qty]]*Sales_Table[[#This Row],[unit price]]</f>
        <v>1680.9593024253841</v>
      </c>
      <c r="N7546" s="8">
        <f>Sales_Table[[#This Row],[Revenue]]-Sales_Table[[#This Row],[unit cost]]</f>
        <v>1530.8736504231181</v>
      </c>
    </row>
    <row r="7547" spans="1:14" ht="14.25" customHeight="1">
      <c r="A7547" t="s">
        <v>7560</v>
      </c>
      <c r="B7547" s="4">
        <v>43862</v>
      </c>
      <c r="C7547" s="6" t="str">
        <f t="shared" si="234"/>
        <v>Jan</v>
      </c>
      <c r="D7547" s="6" t="str">
        <f t="shared" si="235"/>
        <v>5</v>
      </c>
      <c r="E7547" t="s">
        <v>14</v>
      </c>
      <c r="F7547" s="3" t="s">
        <v>12</v>
      </c>
      <c r="G7547">
        <v>10</v>
      </c>
      <c r="H7547">
        <v>46</v>
      </c>
      <c r="I7547">
        <v>15</v>
      </c>
      <c r="J7547">
        <v>7</v>
      </c>
      <c r="K7547" s="3">
        <v>368.10070502757998</v>
      </c>
      <c r="L7547" s="3">
        <v>262.92907501970001</v>
      </c>
      <c r="M7547" s="7">
        <f>Sales_Table[[#This Row],[Order qty]]*Sales_Table[[#This Row],[unit price]]</f>
        <v>2576.70493519306</v>
      </c>
      <c r="N7547" s="8">
        <f>Sales_Table[[#This Row],[Revenue]]-Sales_Table[[#This Row],[unit cost]]</f>
        <v>2313.7758601733599</v>
      </c>
    </row>
    <row r="7548" spans="1:14" ht="14.25" customHeight="1">
      <c r="A7548" t="s">
        <v>7561</v>
      </c>
      <c r="B7548" s="4">
        <v>43845</v>
      </c>
      <c r="C7548" s="6" t="str">
        <f t="shared" si="234"/>
        <v>May</v>
      </c>
      <c r="D7548" s="6" t="str">
        <f t="shared" si="235"/>
        <v>5</v>
      </c>
      <c r="E7548" t="s">
        <v>16</v>
      </c>
      <c r="F7548" s="3" t="s">
        <v>12</v>
      </c>
      <c r="G7548">
        <v>18</v>
      </c>
      <c r="H7548">
        <v>223</v>
      </c>
      <c r="I7548">
        <v>26</v>
      </c>
      <c r="J7548">
        <v>2</v>
      </c>
      <c r="K7548" s="3">
        <v>244.191714584827</v>
      </c>
      <c r="L7548" s="3">
        <v>174.42265327487701</v>
      </c>
      <c r="M7548" s="7">
        <f>Sales_Table[[#This Row],[Order qty]]*Sales_Table[[#This Row],[unit price]]</f>
        <v>488.38342916965399</v>
      </c>
      <c r="N7548" s="8">
        <f>Sales_Table[[#This Row],[Revenue]]-Sales_Table[[#This Row],[unit cost]]</f>
        <v>313.96077589477699</v>
      </c>
    </row>
    <row r="7549" spans="1:14" ht="14.25" customHeight="1">
      <c r="A7549" t="s">
        <v>7562</v>
      </c>
      <c r="B7549" s="4">
        <v>43961</v>
      </c>
      <c r="C7549" s="6" t="str">
        <f t="shared" si="234"/>
        <v>May</v>
      </c>
      <c r="D7549" s="6" t="str">
        <f t="shared" si="235"/>
        <v>2</v>
      </c>
      <c r="E7549" t="s">
        <v>14</v>
      </c>
      <c r="F7549" s="3" t="s">
        <v>12</v>
      </c>
      <c r="G7549">
        <v>4</v>
      </c>
      <c r="H7549">
        <v>211</v>
      </c>
      <c r="I7549">
        <v>12</v>
      </c>
      <c r="J7549">
        <v>2</v>
      </c>
      <c r="K7549" s="3">
        <v>286.00602722167997</v>
      </c>
      <c r="L7549" s="3">
        <v>204.29001944405701</v>
      </c>
      <c r="M7549" s="7">
        <f>Sales_Table[[#This Row],[Order qty]]*Sales_Table[[#This Row],[unit price]]</f>
        <v>572.01205444335994</v>
      </c>
      <c r="N7549" s="8">
        <f>Sales_Table[[#This Row],[Revenue]]-Sales_Table[[#This Row],[unit cost]]</f>
        <v>367.72203499930293</v>
      </c>
    </row>
    <row r="7550" spans="1:14" ht="14.25" customHeight="1">
      <c r="A7550" t="s">
        <v>7563</v>
      </c>
      <c r="B7550" s="4">
        <v>43978</v>
      </c>
      <c r="C7550" s="6" t="str">
        <f t="shared" si="234"/>
        <v>Feb</v>
      </c>
      <c r="D7550" s="6" t="str">
        <f t="shared" si="235"/>
        <v>2</v>
      </c>
      <c r="E7550" t="s">
        <v>20</v>
      </c>
      <c r="F7550" s="3" t="s">
        <v>12</v>
      </c>
      <c r="G7550">
        <v>6</v>
      </c>
      <c r="H7550">
        <v>46</v>
      </c>
      <c r="I7550">
        <v>30</v>
      </c>
      <c r="J7550">
        <v>7</v>
      </c>
      <c r="K7550" s="3">
        <v>492.73856538534199</v>
      </c>
      <c r="L7550" s="3">
        <v>351.95611813238702</v>
      </c>
      <c r="M7550" s="7">
        <f>Sales_Table[[#This Row],[Order qty]]*Sales_Table[[#This Row],[unit price]]</f>
        <v>3449.1699576973938</v>
      </c>
      <c r="N7550" s="8">
        <f>Sales_Table[[#This Row],[Revenue]]-Sales_Table[[#This Row],[unit cost]]</f>
        <v>3097.2138395650068</v>
      </c>
    </row>
    <row r="7551" spans="1:14" ht="14.25" customHeight="1">
      <c r="A7551" t="s">
        <v>7564</v>
      </c>
      <c r="B7551" s="4">
        <v>43885</v>
      </c>
      <c r="C7551" s="6" t="str">
        <f t="shared" si="234"/>
        <v>Feb</v>
      </c>
      <c r="D7551" s="6" t="str">
        <f t="shared" si="235"/>
        <v>1</v>
      </c>
      <c r="E7551" t="s">
        <v>16</v>
      </c>
      <c r="F7551" s="3" t="s">
        <v>12</v>
      </c>
      <c r="G7551">
        <v>16</v>
      </c>
      <c r="H7551">
        <v>19</v>
      </c>
      <c r="I7551">
        <v>46</v>
      </c>
      <c r="J7551">
        <v>7</v>
      </c>
      <c r="K7551" s="3">
        <v>347.70202267169998</v>
      </c>
      <c r="L7551" s="3">
        <v>248.358587622643</v>
      </c>
      <c r="M7551" s="7">
        <f>Sales_Table[[#This Row],[Order qty]]*Sales_Table[[#This Row],[unit price]]</f>
        <v>2433.9141587018999</v>
      </c>
      <c r="N7551" s="8">
        <f>Sales_Table[[#This Row],[Revenue]]-Sales_Table[[#This Row],[unit cost]]</f>
        <v>2185.5555710792569</v>
      </c>
    </row>
    <row r="7552" spans="1:14" ht="14.25" customHeight="1">
      <c r="A7552" t="s">
        <v>7565</v>
      </c>
      <c r="B7552" s="4">
        <v>43864</v>
      </c>
      <c r="C7552" s="6" t="str">
        <f t="shared" si="234"/>
        <v>Jan</v>
      </c>
      <c r="D7552" s="6" t="str">
        <f t="shared" si="235"/>
        <v>2</v>
      </c>
      <c r="E7552" t="s">
        <v>11</v>
      </c>
      <c r="F7552" s="3" t="s">
        <v>12</v>
      </c>
      <c r="G7552">
        <v>17</v>
      </c>
      <c r="H7552">
        <v>262</v>
      </c>
      <c r="I7552">
        <v>29</v>
      </c>
      <c r="J7552">
        <v>5</v>
      </c>
      <c r="K7552" s="3">
        <v>453.26593548059498</v>
      </c>
      <c r="L7552" s="3">
        <v>323.76138248613898</v>
      </c>
      <c r="M7552" s="7">
        <f>Sales_Table[[#This Row],[Order qty]]*Sales_Table[[#This Row],[unit price]]</f>
        <v>2266.329677402975</v>
      </c>
      <c r="N7552" s="8">
        <f>Sales_Table[[#This Row],[Revenue]]-Sales_Table[[#This Row],[unit cost]]</f>
        <v>1942.5682949168361</v>
      </c>
    </row>
    <row r="7553" spans="1:14" ht="14.25" customHeight="1">
      <c r="A7553" t="s">
        <v>7566</v>
      </c>
      <c r="B7553" s="4">
        <v>43832</v>
      </c>
      <c r="C7553" s="6" t="str">
        <f t="shared" si="234"/>
        <v>Feb</v>
      </c>
      <c r="D7553" s="6" t="str">
        <f t="shared" si="235"/>
        <v>4</v>
      </c>
      <c r="E7553" t="s">
        <v>11</v>
      </c>
      <c r="F7553" s="3" t="s">
        <v>12</v>
      </c>
      <c r="G7553">
        <v>8</v>
      </c>
      <c r="H7553">
        <v>306</v>
      </c>
      <c r="I7553">
        <v>10</v>
      </c>
      <c r="J7553">
        <v>10</v>
      </c>
      <c r="K7553" s="3">
        <v>342.39884305000299</v>
      </c>
      <c r="L7553" s="3">
        <v>244.57060217857401</v>
      </c>
      <c r="M7553" s="7">
        <f>Sales_Table[[#This Row],[Order qty]]*Sales_Table[[#This Row],[unit price]]</f>
        <v>3423.9884305000301</v>
      </c>
      <c r="N7553" s="8">
        <f>Sales_Table[[#This Row],[Revenue]]-Sales_Table[[#This Row],[unit cost]]</f>
        <v>3179.417828321456</v>
      </c>
    </row>
    <row r="7554" spans="1:14" ht="14.25" customHeight="1">
      <c r="A7554" t="s">
        <v>7567</v>
      </c>
      <c r="B7554" s="4">
        <v>43864</v>
      </c>
      <c r="C7554" s="6" t="str">
        <f t="shared" ref="C7554:C7617" si="236">TEXT(B7555,"mmm")</f>
        <v>Apr</v>
      </c>
      <c r="D7554" s="6" t="str">
        <f t="shared" ref="D7554:D7617" si="237">TEXT(B7556, "m")</f>
        <v>4</v>
      </c>
      <c r="E7554" t="s">
        <v>20</v>
      </c>
      <c r="F7554" s="3" t="s">
        <v>12</v>
      </c>
      <c r="G7554">
        <v>22</v>
      </c>
      <c r="H7554">
        <v>309</v>
      </c>
      <c r="I7554">
        <v>31</v>
      </c>
      <c r="J7554">
        <v>7</v>
      </c>
      <c r="K7554" s="3">
        <v>401.96368235349701</v>
      </c>
      <c r="L7554" s="3">
        <v>287.11691596678298</v>
      </c>
      <c r="M7554" s="7">
        <f>Sales_Table[[#This Row],[Order qty]]*Sales_Table[[#This Row],[unit price]]</f>
        <v>2813.745776474479</v>
      </c>
      <c r="N7554" s="8">
        <f>Sales_Table[[#This Row],[Revenue]]-Sales_Table[[#This Row],[unit cost]]</f>
        <v>2526.6288605076961</v>
      </c>
    </row>
    <row r="7555" spans="1:14" ht="14.25" customHeight="1">
      <c r="A7555" t="s">
        <v>7568</v>
      </c>
      <c r="B7555" s="4">
        <v>43951</v>
      </c>
      <c r="C7555" s="6" t="str">
        <f t="shared" si="236"/>
        <v>Apr</v>
      </c>
      <c r="D7555" s="6" t="str">
        <f t="shared" si="237"/>
        <v>1</v>
      </c>
      <c r="E7555" t="s">
        <v>16</v>
      </c>
      <c r="F7555" s="3" t="s">
        <v>12</v>
      </c>
      <c r="G7555">
        <v>18</v>
      </c>
      <c r="H7555">
        <v>238</v>
      </c>
      <c r="I7555">
        <v>23</v>
      </c>
      <c r="J7555">
        <v>10</v>
      </c>
      <c r="K7555" s="3">
        <v>510.06597840785997</v>
      </c>
      <c r="L7555" s="3">
        <v>364.33284171989999</v>
      </c>
      <c r="M7555" s="7">
        <f>Sales_Table[[#This Row],[Order qty]]*Sales_Table[[#This Row],[unit price]]</f>
        <v>5100.6597840785998</v>
      </c>
      <c r="N7555" s="8">
        <f>Sales_Table[[#This Row],[Revenue]]-Sales_Table[[#This Row],[unit cost]]</f>
        <v>4736.3269423586999</v>
      </c>
    </row>
    <row r="7556" spans="1:14" ht="14.25" customHeight="1">
      <c r="A7556" t="s">
        <v>7569</v>
      </c>
      <c r="B7556" s="4">
        <v>43922</v>
      </c>
      <c r="C7556" s="6" t="str">
        <f t="shared" si="236"/>
        <v>Jan</v>
      </c>
      <c r="D7556" s="6" t="str">
        <f t="shared" si="237"/>
        <v>5</v>
      </c>
      <c r="E7556" t="s">
        <v>14</v>
      </c>
      <c r="F7556" s="3" t="s">
        <v>12</v>
      </c>
      <c r="G7556">
        <v>20</v>
      </c>
      <c r="H7556">
        <v>341</v>
      </c>
      <c r="I7556">
        <v>37</v>
      </c>
      <c r="J7556">
        <v>10</v>
      </c>
      <c r="K7556" s="3">
        <v>421.30614835023903</v>
      </c>
      <c r="L7556" s="3">
        <v>300.93296310731301</v>
      </c>
      <c r="M7556" s="7">
        <f>Sales_Table[[#This Row],[Order qty]]*Sales_Table[[#This Row],[unit price]]</f>
        <v>4213.0614835023898</v>
      </c>
      <c r="N7556" s="8">
        <f>Sales_Table[[#This Row],[Revenue]]-Sales_Table[[#This Row],[unit cost]]</f>
        <v>3912.128520395077</v>
      </c>
    </row>
    <row r="7557" spans="1:14" ht="14.25" customHeight="1">
      <c r="A7557" t="s">
        <v>7570</v>
      </c>
      <c r="B7557" s="4">
        <v>43837</v>
      </c>
      <c r="C7557" s="6" t="str">
        <f t="shared" si="236"/>
        <v>May</v>
      </c>
      <c r="D7557" s="6" t="str">
        <f t="shared" si="237"/>
        <v>1</v>
      </c>
      <c r="E7557" t="s">
        <v>16</v>
      </c>
      <c r="F7557" s="3" t="s">
        <v>12</v>
      </c>
      <c r="G7557">
        <v>4</v>
      </c>
      <c r="H7557">
        <v>160</v>
      </c>
      <c r="I7557">
        <v>46</v>
      </c>
      <c r="J7557">
        <v>8</v>
      </c>
      <c r="K7557" s="3">
        <v>200.13196420669601</v>
      </c>
      <c r="L7557" s="3">
        <v>142.951403004783</v>
      </c>
      <c r="M7557" s="7">
        <f>Sales_Table[[#This Row],[Order qty]]*Sales_Table[[#This Row],[unit price]]</f>
        <v>1601.0557136535681</v>
      </c>
      <c r="N7557" s="8">
        <f>Sales_Table[[#This Row],[Revenue]]-Sales_Table[[#This Row],[unit cost]]</f>
        <v>1458.104310648785</v>
      </c>
    </row>
    <row r="7558" spans="1:14" ht="14.25" customHeight="1">
      <c r="A7558" t="s">
        <v>7571</v>
      </c>
      <c r="B7558" s="4">
        <v>43957</v>
      </c>
      <c r="C7558" s="6" t="str">
        <f t="shared" si="236"/>
        <v>Jan</v>
      </c>
      <c r="D7558" s="6" t="str">
        <f t="shared" si="237"/>
        <v>3</v>
      </c>
      <c r="E7558" t="s">
        <v>20</v>
      </c>
      <c r="F7558" s="3" t="s">
        <v>12</v>
      </c>
      <c r="G7558">
        <v>23</v>
      </c>
      <c r="H7558">
        <v>204</v>
      </c>
      <c r="I7558">
        <v>39</v>
      </c>
      <c r="J7558">
        <v>6</v>
      </c>
      <c r="K7558" s="3">
        <v>165.45303958654401</v>
      </c>
      <c r="L7558" s="3">
        <v>118.180742561817</v>
      </c>
      <c r="M7558" s="7">
        <f>Sales_Table[[#This Row],[Order qty]]*Sales_Table[[#This Row],[unit price]]</f>
        <v>992.71823751926399</v>
      </c>
      <c r="N7558" s="8">
        <f>Sales_Table[[#This Row],[Revenue]]-Sales_Table[[#This Row],[unit cost]]</f>
        <v>874.53749495744705</v>
      </c>
    </row>
    <row r="7559" spans="1:14" ht="14.25" customHeight="1">
      <c r="A7559" t="s">
        <v>7572</v>
      </c>
      <c r="B7559" s="4">
        <v>43845</v>
      </c>
      <c r="C7559" s="6" t="str">
        <f t="shared" si="236"/>
        <v>Mar</v>
      </c>
      <c r="D7559" s="6" t="str">
        <f t="shared" si="237"/>
        <v>5</v>
      </c>
      <c r="E7559" t="s">
        <v>16</v>
      </c>
      <c r="F7559" s="3" t="s">
        <v>12</v>
      </c>
      <c r="G7559">
        <v>1</v>
      </c>
      <c r="H7559">
        <v>73</v>
      </c>
      <c r="I7559">
        <v>44</v>
      </c>
      <c r="J7559">
        <v>5</v>
      </c>
      <c r="K7559" s="3">
        <v>328.78174459934201</v>
      </c>
      <c r="L7559" s="3">
        <v>234.84410328524501</v>
      </c>
      <c r="M7559" s="7">
        <f>Sales_Table[[#This Row],[Order qty]]*Sales_Table[[#This Row],[unit price]]</f>
        <v>1643.9087229967099</v>
      </c>
      <c r="N7559" s="8">
        <f>Sales_Table[[#This Row],[Revenue]]-Sales_Table[[#This Row],[unit cost]]</f>
        <v>1409.064619711465</v>
      </c>
    </row>
    <row r="7560" spans="1:14" ht="14.25" customHeight="1">
      <c r="A7560" t="s">
        <v>7573</v>
      </c>
      <c r="B7560" s="4">
        <v>43916</v>
      </c>
      <c r="C7560" s="6" t="str">
        <f t="shared" si="236"/>
        <v>May</v>
      </c>
      <c r="D7560" s="6" t="str">
        <f t="shared" si="237"/>
        <v>4</v>
      </c>
      <c r="E7560" t="s">
        <v>20</v>
      </c>
      <c r="F7560" s="3" t="s">
        <v>12</v>
      </c>
      <c r="G7560">
        <v>21</v>
      </c>
      <c r="H7560">
        <v>167</v>
      </c>
      <c r="I7560">
        <v>34</v>
      </c>
      <c r="J7560">
        <v>8</v>
      </c>
      <c r="K7560" s="3">
        <v>255.857336103916</v>
      </c>
      <c r="L7560" s="3">
        <v>182.75524007422601</v>
      </c>
      <c r="M7560" s="7">
        <f>Sales_Table[[#This Row],[Order qty]]*Sales_Table[[#This Row],[unit price]]</f>
        <v>2046.858688831328</v>
      </c>
      <c r="N7560" s="8">
        <f>Sales_Table[[#This Row],[Revenue]]-Sales_Table[[#This Row],[unit cost]]</f>
        <v>1864.1034487571019</v>
      </c>
    </row>
    <row r="7561" spans="1:14" ht="14.25" customHeight="1">
      <c r="A7561" t="s">
        <v>7574</v>
      </c>
      <c r="B7561" s="4">
        <v>43956</v>
      </c>
      <c r="C7561" s="6" t="str">
        <f t="shared" si="236"/>
        <v>Apr</v>
      </c>
      <c r="D7561" s="6" t="str">
        <f t="shared" si="237"/>
        <v>4</v>
      </c>
      <c r="E7561" t="s">
        <v>14</v>
      </c>
      <c r="F7561" s="3" t="s">
        <v>12</v>
      </c>
      <c r="G7561">
        <v>7</v>
      </c>
      <c r="H7561">
        <v>210</v>
      </c>
      <c r="I7561">
        <v>17</v>
      </c>
      <c r="J7561">
        <v>2</v>
      </c>
      <c r="K7561" s="3">
        <v>444.632941961288</v>
      </c>
      <c r="L7561" s="3">
        <v>317.59495854377701</v>
      </c>
      <c r="M7561" s="7">
        <f>Sales_Table[[#This Row],[Order qty]]*Sales_Table[[#This Row],[unit price]]</f>
        <v>889.26588392257599</v>
      </c>
      <c r="N7561" s="8">
        <f>Sales_Table[[#This Row],[Revenue]]-Sales_Table[[#This Row],[unit cost]]</f>
        <v>571.67092537879898</v>
      </c>
    </row>
    <row r="7562" spans="1:14" ht="14.25" customHeight="1">
      <c r="A7562" t="s">
        <v>7575</v>
      </c>
      <c r="B7562" s="4">
        <v>43947</v>
      </c>
      <c r="C7562" s="6" t="str">
        <f t="shared" si="236"/>
        <v>Apr</v>
      </c>
      <c r="D7562" s="6" t="str">
        <f t="shared" si="237"/>
        <v>5</v>
      </c>
      <c r="E7562" t="s">
        <v>11</v>
      </c>
      <c r="F7562" s="3" t="s">
        <v>12</v>
      </c>
      <c r="G7562">
        <v>7</v>
      </c>
      <c r="H7562">
        <v>92</v>
      </c>
      <c r="I7562">
        <v>7</v>
      </c>
      <c r="J7562">
        <v>4</v>
      </c>
      <c r="K7562" s="3">
        <v>312.73648327589001</v>
      </c>
      <c r="L7562" s="3">
        <v>223.38320233992201</v>
      </c>
      <c r="M7562" s="7">
        <f>Sales_Table[[#This Row],[Order qty]]*Sales_Table[[#This Row],[unit price]]</f>
        <v>1250.94593310356</v>
      </c>
      <c r="N7562" s="8">
        <f>Sales_Table[[#This Row],[Revenue]]-Sales_Table[[#This Row],[unit cost]]</f>
        <v>1027.562730763638</v>
      </c>
    </row>
    <row r="7563" spans="1:14" ht="14.25" customHeight="1">
      <c r="A7563" t="s">
        <v>7576</v>
      </c>
      <c r="B7563" s="4">
        <v>43932</v>
      </c>
      <c r="C7563" s="6" t="str">
        <f t="shared" si="236"/>
        <v>May</v>
      </c>
      <c r="D7563" s="6" t="str">
        <f t="shared" si="237"/>
        <v>3</v>
      </c>
      <c r="E7563" t="s">
        <v>11</v>
      </c>
      <c r="F7563" s="3" t="s">
        <v>12</v>
      </c>
      <c r="G7563">
        <v>26</v>
      </c>
      <c r="H7563">
        <v>21</v>
      </c>
      <c r="I7563">
        <v>33</v>
      </c>
      <c r="J7563">
        <v>7</v>
      </c>
      <c r="K7563" s="3">
        <v>375.82228267192801</v>
      </c>
      <c r="L7563" s="3">
        <v>268.44448762280598</v>
      </c>
      <c r="M7563" s="7">
        <f>Sales_Table[[#This Row],[Order qty]]*Sales_Table[[#This Row],[unit price]]</f>
        <v>2630.7559787034961</v>
      </c>
      <c r="N7563" s="8">
        <f>Sales_Table[[#This Row],[Revenue]]-Sales_Table[[#This Row],[unit cost]]</f>
        <v>2362.3114910806903</v>
      </c>
    </row>
    <row r="7564" spans="1:14" ht="14.25" customHeight="1">
      <c r="A7564" t="s">
        <v>7577</v>
      </c>
      <c r="B7564" s="4">
        <v>43976</v>
      </c>
      <c r="C7564" s="6" t="str">
        <f t="shared" si="236"/>
        <v>Mar</v>
      </c>
      <c r="D7564" s="6" t="str">
        <f t="shared" si="237"/>
        <v>5</v>
      </c>
      <c r="E7564" t="s">
        <v>20</v>
      </c>
      <c r="F7564" s="3" t="s">
        <v>12</v>
      </c>
      <c r="G7564">
        <v>18</v>
      </c>
      <c r="H7564">
        <v>110</v>
      </c>
      <c r="I7564">
        <v>25</v>
      </c>
      <c r="J7564">
        <v>10</v>
      </c>
      <c r="K7564" s="3">
        <v>276.31311446428299</v>
      </c>
      <c r="L7564" s="3">
        <v>197.36651033163099</v>
      </c>
      <c r="M7564" s="7">
        <f>Sales_Table[[#This Row],[Order qty]]*Sales_Table[[#This Row],[unit price]]</f>
        <v>2763.1311446428299</v>
      </c>
      <c r="N7564" s="8">
        <f>Sales_Table[[#This Row],[Revenue]]-Sales_Table[[#This Row],[unit cost]]</f>
        <v>2565.7646343111987</v>
      </c>
    </row>
    <row r="7565" spans="1:14" ht="14.25" customHeight="1">
      <c r="A7565" t="s">
        <v>7578</v>
      </c>
      <c r="B7565" s="4">
        <v>43918</v>
      </c>
      <c r="C7565" s="6" t="str">
        <f t="shared" si="236"/>
        <v>May</v>
      </c>
      <c r="D7565" s="6" t="str">
        <f t="shared" si="237"/>
        <v>1</v>
      </c>
      <c r="E7565" t="s">
        <v>14</v>
      </c>
      <c r="F7565" s="3" t="s">
        <v>12</v>
      </c>
      <c r="G7565">
        <v>16</v>
      </c>
      <c r="H7565">
        <v>14</v>
      </c>
      <c r="I7565">
        <v>47</v>
      </c>
      <c r="J7565">
        <v>5</v>
      </c>
      <c r="K7565" s="3">
        <v>524.78342914581299</v>
      </c>
      <c r="L7565" s="3">
        <v>374.84530653272401</v>
      </c>
      <c r="M7565" s="7">
        <f>Sales_Table[[#This Row],[Order qty]]*Sales_Table[[#This Row],[unit price]]</f>
        <v>2623.9171457290649</v>
      </c>
      <c r="N7565" s="8">
        <f>Sales_Table[[#This Row],[Revenue]]-Sales_Table[[#This Row],[unit cost]]</f>
        <v>2249.071839196341</v>
      </c>
    </row>
    <row r="7566" spans="1:14" ht="14.25" customHeight="1">
      <c r="A7566" t="s">
        <v>7579</v>
      </c>
      <c r="B7566" s="4">
        <v>43973</v>
      </c>
      <c r="C7566" s="6" t="str">
        <f t="shared" si="236"/>
        <v>Jan</v>
      </c>
      <c r="D7566" s="6" t="str">
        <f t="shared" si="237"/>
        <v>1</v>
      </c>
      <c r="E7566" t="s">
        <v>11</v>
      </c>
      <c r="F7566" s="3" t="s">
        <v>12</v>
      </c>
      <c r="G7566">
        <v>15</v>
      </c>
      <c r="H7566">
        <v>36</v>
      </c>
      <c r="I7566">
        <v>20</v>
      </c>
      <c r="J7566">
        <v>5</v>
      </c>
      <c r="K7566" s="3">
        <v>273.98155492544203</v>
      </c>
      <c r="L7566" s="3">
        <v>195.70111066102999</v>
      </c>
      <c r="M7566" s="7">
        <f>Sales_Table[[#This Row],[Order qty]]*Sales_Table[[#This Row],[unit price]]</f>
        <v>1369.9077746272101</v>
      </c>
      <c r="N7566" s="8">
        <f>Sales_Table[[#This Row],[Revenue]]-Sales_Table[[#This Row],[unit cost]]</f>
        <v>1174.20666396618</v>
      </c>
    </row>
    <row r="7567" spans="1:14" ht="14.25" customHeight="1">
      <c r="A7567" t="s">
        <v>7580</v>
      </c>
      <c r="B7567" s="4">
        <v>43847</v>
      </c>
      <c r="C7567" s="6" t="str">
        <f t="shared" si="236"/>
        <v>Jan</v>
      </c>
      <c r="D7567" s="6" t="str">
        <f t="shared" si="237"/>
        <v>3</v>
      </c>
      <c r="E7567" t="s">
        <v>11</v>
      </c>
      <c r="F7567" s="3" t="s">
        <v>12</v>
      </c>
      <c r="G7567">
        <v>8</v>
      </c>
      <c r="H7567">
        <v>11</v>
      </c>
      <c r="I7567">
        <v>31</v>
      </c>
      <c r="J7567">
        <v>5</v>
      </c>
      <c r="K7567" s="3">
        <v>513.247468113899</v>
      </c>
      <c r="L7567" s="3">
        <v>366.60533436707101</v>
      </c>
      <c r="M7567" s="7">
        <f>Sales_Table[[#This Row],[Order qty]]*Sales_Table[[#This Row],[unit price]]</f>
        <v>2566.2373405694952</v>
      </c>
      <c r="N7567" s="8">
        <f>Sales_Table[[#This Row],[Revenue]]-Sales_Table[[#This Row],[unit cost]]</f>
        <v>2199.6320062024242</v>
      </c>
    </row>
    <row r="7568" spans="1:14" ht="14.25" customHeight="1">
      <c r="A7568" t="s">
        <v>7581</v>
      </c>
      <c r="B7568" s="4">
        <v>43835</v>
      </c>
      <c r="C7568" s="6" t="str">
        <f t="shared" si="236"/>
        <v>Mar</v>
      </c>
      <c r="D7568" s="6" t="str">
        <f t="shared" si="237"/>
        <v>4</v>
      </c>
      <c r="E7568" t="s">
        <v>16</v>
      </c>
      <c r="F7568" s="3" t="s">
        <v>12</v>
      </c>
      <c r="G7568">
        <v>9</v>
      </c>
      <c r="H7568">
        <v>34</v>
      </c>
      <c r="I7568">
        <v>24</v>
      </c>
      <c r="J7568">
        <v>8</v>
      </c>
      <c r="K7568" s="3">
        <v>426.80635696649603</v>
      </c>
      <c r="L7568" s="3">
        <v>304.86168354749702</v>
      </c>
      <c r="M7568" s="7">
        <f>Sales_Table[[#This Row],[Order qty]]*Sales_Table[[#This Row],[unit price]]</f>
        <v>3414.4508557319682</v>
      </c>
      <c r="N7568" s="8">
        <f>Sales_Table[[#This Row],[Revenue]]-Sales_Table[[#This Row],[unit cost]]</f>
        <v>3109.589172184471</v>
      </c>
    </row>
    <row r="7569" spans="1:14" ht="14.25" customHeight="1">
      <c r="A7569" t="s">
        <v>7582</v>
      </c>
      <c r="B7569" s="4">
        <v>43891</v>
      </c>
      <c r="C7569" s="6" t="str">
        <f t="shared" si="236"/>
        <v>Apr</v>
      </c>
      <c r="D7569" s="6" t="str">
        <f t="shared" si="237"/>
        <v>5</v>
      </c>
      <c r="E7569" t="s">
        <v>14</v>
      </c>
      <c r="F7569" s="3" t="s">
        <v>12</v>
      </c>
      <c r="G7569">
        <v>5</v>
      </c>
      <c r="H7569">
        <v>278</v>
      </c>
      <c r="I7569">
        <v>32</v>
      </c>
      <c r="J7569">
        <v>5</v>
      </c>
      <c r="K7569" s="3">
        <v>514.24730515479996</v>
      </c>
      <c r="L7569" s="3">
        <v>367.319503682</v>
      </c>
      <c r="M7569" s="7">
        <f>Sales_Table[[#This Row],[Order qty]]*Sales_Table[[#This Row],[unit price]]</f>
        <v>2571.2365257739998</v>
      </c>
      <c r="N7569" s="8">
        <f>Sales_Table[[#This Row],[Revenue]]-Sales_Table[[#This Row],[unit cost]]</f>
        <v>2203.9170220919996</v>
      </c>
    </row>
    <row r="7570" spans="1:14" ht="14.25" customHeight="1">
      <c r="A7570" t="s">
        <v>7583</v>
      </c>
      <c r="B7570" s="4">
        <v>43925</v>
      </c>
      <c r="C7570" s="6" t="str">
        <f t="shared" si="236"/>
        <v>May</v>
      </c>
      <c r="D7570" s="6" t="str">
        <f t="shared" si="237"/>
        <v>3</v>
      </c>
      <c r="E7570" t="s">
        <v>11</v>
      </c>
      <c r="F7570" s="3" t="s">
        <v>12</v>
      </c>
      <c r="G7570">
        <v>9</v>
      </c>
      <c r="H7570">
        <v>328</v>
      </c>
      <c r="I7570">
        <v>33</v>
      </c>
      <c r="J7570">
        <v>2</v>
      </c>
      <c r="K7570" s="3">
        <v>611.00911635160401</v>
      </c>
      <c r="L7570" s="3">
        <v>436.43508310828901</v>
      </c>
      <c r="M7570" s="7">
        <f>Sales_Table[[#This Row],[Order qty]]*Sales_Table[[#This Row],[unit price]]</f>
        <v>1222.018232703208</v>
      </c>
      <c r="N7570" s="8">
        <f>Sales_Table[[#This Row],[Revenue]]-Sales_Table[[#This Row],[unit cost]]</f>
        <v>785.58314959491895</v>
      </c>
    </row>
    <row r="7571" spans="1:14" ht="14.25" customHeight="1">
      <c r="A7571" t="s">
        <v>7584</v>
      </c>
      <c r="B7571" s="4">
        <v>43965</v>
      </c>
      <c r="C7571" s="6" t="str">
        <f t="shared" si="236"/>
        <v>Mar</v>
      </c>
      <c r="D7571" s="6" t="str">
        <f t="shared" si="237"/>
        <v>1</v>
      </c>
      <c r="E7571" t="s">
        <v>16</v>
      </c>
      <c r="F7571" s="3" t="s">
        <v>12</v>
      </c>
      <c r="G7571">
        <v>16</v>
      </c>
      <c r="H7571">
        <v>12</v>
      </c>
      <c r="I7571">
        <v>46</v>
      </c>
      <c r="J7571">
        <v>2</v>
      </c>
      <c r="K7571" s="3">
        <v>214.15721547603599</v>
      </c>
      <c r="L7571" s="3">
        <v>152.96943962573999</v>
      </c>
      <c r="M7571" s="7">
        <f>Sales_Table[[#This Row],[Order qty]]*Sales_Table[[#This Row],[unit price]]</f>
        <v>428.31443095207197</v>
      </c>
      <c r="N7571" s="8">
        <f>Sales_Table[[#This Row],[Revenue]]-Sales_Table[[#This Row],[unit cost]]</f>
        <v>275.34499132633198</v>
      </c>
    </row>
    <row r="7572" spans="1:14" ht="14.25" customHeight="1">
      <c r="A7572" t="s">
        <v>7585</v>
      </c>
      <c r="B7572" s="4">
        <v>43902</v>
      </c>
      <c r="C7572" s="6" t="str">
        <f t="shared" si="236"/>
        <v>Jan</v>
      </c>
      <c r="D7572" s="6" t="str">
        <f t="shared" si="237"/>
        <v>1</v>
      </c>
      <c r="E7572" t="s">
        <v>20</v>
      </c>
      <c r="F7572" s="3" t="s">
        <v>12</v>
      </c>
      <c r="G7572">
        <v>21</v>
      </c>
      <c r="H7572">
        <v>62</v>
      </c>
      <c r="I7572">
        <v>15</v>
      </c>
      <c r="J7572">
        <v>9</v>
      </c>
      <c r="K7572" s="3">
        <v>315.34981995820999</v>
      </c>
      <c r="L7572" s="3">
        <v>225.24987139872101</v>
      </c>
      <c r="M7572" s="7">
        <f>Sales_Table[[#This Row],[Order qty]]*Sales_Table[[#This Row],[unit price]]</f>
        <v>2838.1483796238899</v>
      </c>
      <c r="N7572" s="8">
        <f>Sales_Table[[#This Row],[Revenue]]-Sales_Table[[#This Row],[unit cost]]</f>
        <v>2612.8985082251688</v>
      </c>
    </row>
    <row r="7573" spans="1:14" ht="14.25" customHeight="1">
      <c r="A7573" t="s">
        <v>7586</v>
      </c>
      <c r="B7573" s="4">
        <v>43832</v>
      </c>
      <c r="C7573" s="6" t="str">
        <f t="shared" si="236"/>
        <v>Jan</v>
      </c>
      <c r="D7573" s="6" t="str">
        <f t="shared" si="237"/>
        <v>1</v>
      </c>
      <c r="E7573" t="s">
        <v>16</v>
      </c>
      <c r="F7573" s="3" t="s">
        <v>12</v>
      </c>
      <c r="G7573">
        <v>21</v>
      </c>
      <c r="H7573">
        <v>197</v>
      </c>
      <c r="I7573">
        <v>13</v>
      </c>
      <c r="J7573">
        <v>1</v>
      </c>
      <c r="K7573" s="3">
        <v>493.04880094528198</v>
      </c>
      <c r="L7573" s="3">
        <v>352.17771496091598</v>
      </c>
      <c r="M7573" s="7">
        <f>Sales_Table[[#This Row],[Order qty]]*Sales_Table[[#This Row],[unit price]]</f>
        <v>493.04880094528198</v>
      </c>
      <c r="N7573" s="8">
        <f>Sales_Table[[#This Row],[Revenue]]-Sales_Table[[#This Row],[unit cost]]</f>
        <v>140.871085984366</v>
      </c>
    </row>
    <row r="7574" spans="1:14" ht="14.25" customHeight="1">
      <c r="A7574" t="s">
        <v>7587</v>
      </c>
      <c r="B7574" s="4">
        <v>43860</v>
      </c>
      <c r="C7574" s="6" t="str">
        <f t="shared" si="236"/>
        <v>Jan</v>
      </c>
      <c r="D7574" s="6" t="str">
        <f t="shared" si="237"/>
        <v>4</v>
      </c>
      <c r="E7574" t="s">
        <v>16</v>
      </c>
      <c r="F7574" s="3" t="s">
        <v>12</v>
      </c>
      <c r="G7574">
        <v>21</v>
      </c>
      <c r="H7574">
        <v>286</v>
      </c>
      <c r="I7574">
        <v>1</v>
      </c>
      <c r="J7574">
        <v>5</v>
      </c>
      <c r="K7574" s="3">
        <v>363.55897468328499</v>
      </c>
      <c r="L7574" s="3">
        <v>259.68498191663201</v>
      </c>
      <c r="M7574" s="7">
        <f>Sales_Table[[#This Row],[Order qty]]*Sales_Table[[#This Row],[unit price]]</f>
        <v>1817.7948734164249</v>
      </c>
      <c r="N7574" s="8">
        <f>Sales_Table[[#This Row],[Revenue]]-Sales_Table[[#This Row],[unit cost]]</f>
        <v>1558.1098914997929</v>
      </c>
    </row>
    <row r="7575" spans="1:14" ht="14.25" customHeight="1">
      <c r="A7575" t="s">
        <v>7588</v>
      </c>
      <c r="B7575" s="4">
        <v>43859</v>
      </c>
      <c r="C7575" s="6" t="str">
        <f t="shared" si="236"/>
        <v>Apr</v>
      </c>
      <c r="D7575" s="6" t="str">
        <f t="shared" si="237"/>
        <v>5</v>
      </c>
      <c r="E7575" t="s">
        <v>14</v>
      </c>
      <c r="F7575" s="3" t="s">
        <v>12</v>
      </c>
      <c r="G7575">
        <v>13</v>
      </c>
      <c r="H7575">
        <v>352</v>
      </c>
      <c r="I7575">
        <v>41</v>
      </c>
      <c r="J7575">
        <v>5</v>
      </c>
      <c r="K7575" s="3">
        <v>511.89460337162001</v>
      </c>
      <c r="L7575" s="3">
        <v>365.63900240829997</v>
      </c>
      <c r="M7575" s="7">
        <f>Sales_Table[[#This Row],[Order qty]]*Sales_Table[[#This Row],[unit price]]</f>
        <v>2559.4730168581</v>
      </c>
      <c r="N7575" s="8">
        <f>Sales_Table[[#This Row],[Revenue]]-Sales_Table[[#This Row],[unit cost]]</f>
        <v>2193.8340144498002</v>
      </c>
    </row>
    <row r="7576" spans="1:14" ht="14.25" customHeight="1">
      <c r="A7576" t="s">
        <v>7589</v>
      </c>
      <c r="B7576" s="4">
        <v>43947</v>
      </c>
      <c r="C7576" s="6" t="str">
        <f t="shared" si="236"/>
        <v>May</v>
      </c>
      <c r="D7576" s="6" t="str">
        <f t="shared" si="237"/>
        <v>1</v>
      </c>
      <c r="E7576" t="s">
        <v>20</v>
      </c>
      <c r="F7576" s="3" t="s">
        <v>12</v>
      </c>
      <c r="G7576">
        <v>12</v>
      </c>
      <c r="H7576">
        <v>329</v>
      </c>
      <c r="I7576">
        <v>13</v>
      </c>
      <c r="J7576">
        <v>8</v>
      </c>
      <c r="K7576" s="3">
        <v>380.22676759958301</v>
      </c>
      <c r="L7576" s="3">
        <v>271.59054828541599</v>
      </c>
      <c r="M7576" s="7">
        <f>Sales_Table[[#This Row],[Order qty]]*Sales_Table[[#This Row],[unit price]]</f>
        <v>3041.8141407966641</v>
      </c>
      <c r="N7576" s="8">
        <f>Sales_Table[[#This Row],[Revenue]]-Sales_Table[[#This Row],[unit cost]]</f>
        <v>2770.2235925112482</v>
      </c>
    </row>
    <row r="7577" spans="1:14" ht="14.25" customHeight="1">
      <c r="A7577" t="s">
        <v>7590</v>
      </c>
      <c r="B7577" s="4">
        <v>43952</v>
      </c>
      <c r="C7577" s="6" t="str">
        <f t="shared" si="236"/>
        <v>Jan</v>
      </c>
      <c r="D7577" s="6" t="str">
        <f t="shared" si="237"/>
        <v>1</v>
      </c>
      <c r="E7577" t="s">
        <v>16</v>
      </c>
      <c r="F7577" s="3" t="s">
        <v>12</v>
      </c>
      <c r="G7577">
        <v>26</v>
      </c>
      <c r="H7577">
        <v>32</v>
      </c>
      <c r="I7577">
        <v>32</v>
      </c>
      <c r="J7577">
        <v>3</v>
      </c>
      <c r="K7577" s="3">
        <v>555.40062403678905</v>
      </c>
      <c r="L7577" s="3">
        <v>396.71473145484902</v>
      </c>
      <c r="M7577" s="7">
        <f>Sales_Table[[#This Row],[Order qty]]*Sales_Table[[#This Row],[unit price]]</f>
        <v>1666.2018721103673</v>
      </c>
      <c r="N7577" s="8">
        <f>Sales_Table[[#This Row],[Revenue]]-Sales_Table[[#This Row],[unit cost]]</f>
        <v>1269.4871406555183</v>
      </c>
    </row>
    <row r="7578" spans="1:14" ht="14.25" customHeight="1">
      <c r="A7578" t="s">
        <v>7591</v>
      </c>
      <c r="B7578" s="4">
        <v>43841</v>
      </c>
      <c r="C7578" s="6" t="str">
        <f t="shared" si="236"/>
        <v>Jan</v>
      </c>
      <c r="D7578" s="6" t="str">
        <f t="shared" si="237"/>
        <v>4</v>
      </c>
      <c r="E7578" t="s">
        <v>11</v>
      </c>
      <c r="F7578" s="3" t="s">
        <v>12</v>
      </c>
      <c r="G7578">
        <v>24</v>
      </c>
      <c r="H7578">
        <v>66</v>
      </c>
      <c r="I7578">
        <v>15</v>
      </c>
      <c r="J7578">
        <v>7</v>
      </c>
      <c r="K7578" s="3">
        <v>532.805507361889</v>
      </c>
      <c r="L7578" s="3">
        <v>380.57536240134903</v>
      </c>
      <c r="M7578" s="7">
        <f>Sales_Table[[#This Row],[Order qty]]*Sales_Table[[#This Row],[unit price]]</f>
        <v>3729.6385515332231</v>
      </c>
      <c r="N7578" s="8">
        <f>Sales_Table[[#This Row],[Revenue]]-Sales_Table[[#This Row],[unit cost]]</f>
        <v>3349.063189131874</v>
      </c>
    </row>
    <row r="7579" spans="1:14" ht="14.25" customHeight="1">
      <c r="A7579" t="s">
        <v>7592</v>
      </c>
      <c r="B7579" s="4">
        <v>43844</v>
      </c>
      <c r="C7579" s="6" t="str">
        <f t="shared" si="236"/>
        <v>Apr</v>
      </c>
      <c r="D7579" s="6" t="str">
        <f t="shared" si="237"/>
        <v>1</v>
      </c>
      <c r="E7579" t="s">
        <v>14</v>
      </c>
      <c r="F7579" s="3" t="s">
        <v>12</v>
      </c>
      <c r="G7579">
        <v>14</v>
      </c>
      <c r="H7579">
        <v>308</v>
      </c>
      <c r="I7579">
        <v>41</v>
      </c>
      <c r="J7579">
        <v>4</v>
      </c>
      <c r="K7579" s="3">
        <v>563.49899947643303</v>
      </c>
      <c r="L7579" s="3">
        <v>402.49928534030897</v>
      </c>
      <c r="M7579" s="7">
        <f>Sales_Table[[#This Row],[Order qty]]*Sales_Table[[#This Row],[unit price]]</f>
        <v>2253.9959979057321</v>
      </c>
      <c r="N7579" s="8">
        <f>Sales_Table[[#This Row],[Revenue]]-Sales_Table[[#This Row],[unit cost]]</f>
        <v>1851.4967125654232</v>
      </c>
    </row>
    <row r="7580" spans="1:14" ht="14.25" customHeight="1">
      <c r="A7580" t="s">
        <v>7593</v>
      </c>
      <c r="B7580" s="4">
        <v>43944</v>
      </c>
      <c r="C7580" s="6" t="str">
        <f t="shared" si="236"/>
        <v>Jan</v>
      </c>
      <c r="D7580" s="6" t="str">
        <f t="shared" si="237"/>
        <v>5</v>
      </c>
      <c r="E7580" t="s">
        <v>20</v>
      </c>
      <c r="F7580" s="3" t="s">
        <v>12</v>
      </c>
      <c r="G7580">
        <v>20</v>
      </c>
      <c r="H7580">
        <v>92</v>
      </c>
      <c r="I7580">
        <v>44</v>
      </c>
      <c r="J7580">
        <v>5</v>
      </c>
      <c r="K7580" s="3">
        <v>175.63159686327</v>
      </c>
      <c r="L7580" s="3">
        <v>125.451140616621</v>
      </c>
      <c r="M7580" s="7">
        <f>Sales_Table[[#This Row],[Order qty]]*Sales_Table[[#This Row],[unit price]]</f>
        <v>878.15798431635005</v>
      </c>
      <c r="N7580" s="8">
        <f>Sales_Table[[#This Row],[Revenue]]-Sales_Table[[#This Row],[unit cost]]</f>
        <v>752.70684369972901</v>
      </c>
    </row>
    <row r="7581" spans="1:14" ht="14.25" customHeight="1">
      <c r="A7581" t="s">
        <v>7594</v>
      </c>
      <c r="B7581" s="4">
        <v>43841</v>
      </c>
      <c r="C7581" s="6" t="str">
        <f t="shared" si="236"/>
        <v>May</v>
      </c>
      <c r="D7581" s="6" t="str">
        <f t="shared" si="237"/>
        <v>5</v>
      </c>
      <c r="E7581" t="s">
        <v>20</v>
      </c>
      <c r="F7581" s="3" t="s">
        <v>12</v>
      </c>
      <c r="G7581">
        <v>9</v>
      </c>
      <c r="H7581">
        <v>107</v>
      </c>
      <c r="I7581">
        <v>1</v>
      </c>
      <c r="J7581">
        <v>6</v>
      </c>
      <c r="K7581" s="3">
        <v>441.78208351135299</v>
      </c>
      <c r="L7581" s="3">
        <v>315.55863107953797</v>
      </c>
      <c r="M7581" s="7">
        <f>Sales_Table[[#This Row],[Order qty]]*Sales_Table[[#This Row],[unit price]]</f>
        <v>2650.692501068118</v>
      </c>
      <c r="N7581" s="8">
        <f>Sales_Table[[#This Row],[Revenue]]-Sales_Table[[#This Row],[unit cost]]</f>
        <v>2335.13386998858</v>
      </c>
    </row>
    <row r="7582" spans="1:14" ht="14.25" customHeight="1">
      <c r="A7582" t="s">
        <v>7595</v>
      </c>
      <c r="B7582" s="4">
        <v>43967</v>
      </c>
      <c r="C7582" s="6" t="str">
        <f t="shared" si="236"/>
        <v>May</v>
      </c>
      <c r="D7582" s="6" t="str">
        <f t="shared" si="237"/>
        <v>3</v>
      </c>
      <c r="E7582" t="s">
        <v>20</v>
      </c>
      <c r="F7582" s="3" t="s">
        <v>12</v>
      </c>
      <c r="G7582">
        <v>11</v>
      </c>
      <c r="H7582">
        <v>7</v>
      </c>
      <c r="I7582">
        <v>30</v>
      </c>
      <c r="J7582">
        <v>2</v>
      </c>
      <c r="K7582" s="3">
        <v>175.123287141323</v>
      </c>
      <c r="L7582" s="3">
        <v>125.088062243802</v>
      </c>
      <c r="M7582" s="7">
        <f>Sales_Table[[#This Row],[Order qty]]*Sales_Table[[#This Row],[unit price]]</f>
        <v>350.24657428264601</v>
      </c>
      <c r="N7582" s="8">
        <f>Sales_Table[[#This Row],[Revenue]]-Sales_Table[[#This Row],[unit cost]]</f>
        <v>225.15851203884401</v>
      </c>
    </row>
    <row r="7583" spans="1:14" ht="14.25" customHeight="1">
      <c r="A7583" t="s">
        <v>7596</v>
      </c>
      <c r="B7583" s="4">
        <v>43973</v>
      </c>
      <c r="C7583" s="6" t="str">
        <f t="shared" si="236"/>
        <v>Mar</v>
      </c>
      <c r="D7583" s="6" t="str">
        <f t="shared" si="237"/>
        <v>3</v>
      </c>
      <c r="E7583" t="s">
        <v>14</v>
      </c>
      <c r="F7583" s="3" t="s">
        <v>12</v>
      </c>
      <c r="G7583">
        <v>16</v>
      </c>
      <c r="H7583">
        <v>81</v>
      </c>
      <c r="I7583">
        <v>6</v>
      </c>
      <c r="J7583">
        <v>6</v>
      </c>
      <c r="K7583" s="3">
        <v>350.40918552875502</v>
      </c>
      <c r="L7583" s="3">
        <v>250.29227537768199</v>
      </c>
      <c r="M7583" s="7">
        <f>Sales_Table[[#This Row],[Order qty]]*Sales_Table[[#This Row],[unit price]]</f>
        <v>2102.4551131725302</v>
      </c>
      <c r="N7583" s="8">
        <f>Sales_Table[[#This Row],[Revenue]]-Sales_Table[[#This Row],[unit cost]]</f>
        <v>1852.1628377948482</v>
      </c>
    </row>
    <row r="7584" spans="1:14" ht="14.25" customHeight="1">
      <c r="A7584" t="s">
        <v>7597</v>
      </c>
      <c r="B7584" s="4">
        <v>43896</v>
      </c>
      <c r="C7584" s="6" t="str">
        <f t="shared" si="236"/>
        <v>Mar</v>
      </c>
      <c r="D7584" s="6" t="str">
        <f t="shared" si="237"/>
        <v>1</v>
      </c>
      <c r="E7584" t="s">
        <v>16</v>
      </c>
      <c r="F7584" s="3" t="s">
        <v>12</v>
      </c>
      <c r="G7584">
        <v>24</v>
      </c>
      <c r="H7584">
        <v>238</v>
      </c>
      <c r="I7584">
        <v>42</v>
      </c>
      <c r="J7584">
        <v>8</v>
      </c>
      <c r="K7584" s="3">
        <v>289.56046253442798</v>
      </c>
      <c r="L7584" s="3">
        <v>206.82890181030501</v>
      </c>
      <c r="M7584" s="7">
        <f>Sales_Table[[#This Row],[Order qty]]*Sales_Table[[#This Row],[unit price]]</f>
        <v>2316.4837002754239</v>
      </c>
      <c r="N7584" s="8">
        <f>Sales_Table[[#This Row],[Revenue]]-Sales_Table[[#This Row],[unit cost]]</f>
        <v>2109.6547984651188</v>
      </c>
    </row>
    <row r="7585" spans="1:14" ht="14.25" customHeight="1">
      <c r="A7585" t="s">
        <v>7598</v>
      </c>
      <c r="B7585" s="4">
        <v>43915</v>
      </c>
      <c r="C7585" s="6" t="str">
        <f t="shared" si="236"/>
        <v>Jan</v>
      </c>
      <c r="D7585" s="6" t="str">
        <f t="shared" si="237"/>
        <v>5</v>
      </c>
      <c r="E7585" t="s">
        <v>14</v>
      </c>
      <c r="F7585" s="3" t="s">
        <v>12</v>
      </c>
      <c r="G7585">
        <v>26</v>
      </c>
      <c r="H7585">
        <v>261</v>
      </c>
      <c r="I7585">
        <v>14</v>
      </c>
      <c r="J7585">
        <v>3</v>
      </c>
      <c r="K7585" s="3">
        <v>298.26721501350403</v>
      </c>
      <c r="L7585" s="3">
        <v>213.04801072393099</v>
      </c>
      <c r="M7585" s="7">
        <f>Sales_Table[[#This Row],[Order qty]]*Sales_Table[[#This Row],[unit price]]</f>
        <v>894.80164504051208</v>
      </c>
      <c r="N7585" s="8">
        <f>Sales_Table[[#This Row],[Revenue]]-Sales_Table[[#This Row],[unit cost]]</f>
        <v>681.75363431658116</v>
      </c>
    </row>
    <row r="7586" spans="1:14" ht="14.25" customHeight="1">
      <c r="A7586" t="s">
        <v>7599</v>
      </c>
      <c r="B7586" s="4">
        <v>43836</v>
      </c>
      <c r="C7586" s="6" t="str">
        <f t="shared" si="236"/>
        <v>May</v>
      </c>
      <c r="D7586" s="6" t="str">
        <f t="shared" si="237"/>
        <v>1</v>
      </c>
      <c r="E7586" t="s">
        <v>20</v>
      </c>
      <c r="F7586" s="3" t="s">
        <v>12</v>
      </c>
      <c r="G7586">
        <v>12</v>
      </c>
      <c r="H7586">
        <v>61</v>
      </c>
      <c r="I7586">
        <v>28</v>
      </c>
      <c r="J7586">
        <v>2</v>
      </c>
      <c r="K7586" s="3">
        <v>637.10270708799396</v>
      </c>
      <c r="L7586" s="3">
        <v>455.07336220571</v>
      </c>
      <c r="M7586" s="7">
        <f>Sales_Table[[#This Row],[Order qty]]*Sales_Table[[#This Row],[unit price]]</f>
        <v>1274.2054141759879</v>
      </c>
      <c r="N7586" s="8">
        <f>Sales_Table[[#This Row],[Revenue]]-Sales_Table[[#This Row],[unit cost]]</f>
        <v>819.13205197027787</v>
      </c>
    </row>
    <row r="7587" spans="1:14" ht="14.25" customHeight="1">
      <c r="A7587" t="s">
        <v>7600</v>
      </c>
      <c r="B7587" s="4">
        <v>43980</v>
      </c>
      <c r="C7587" s="6" t="str">
        <f t="shared" si="236"/>
        <v>Jan</v>
      </c>
      <c r="D7587" s="6" t="str">
        <f t="shared" si="237"/>
        <v>1</v>
      </c>
      <c r="E7587" t="s">
        <v>14</v>
      </c>
      <c r="F7587" s="3" t="s">
        <v>12</v>
      </c>
      <c r="G7587">
        <v>19</v>
      </c>
      <c r="H7587">
        <v>299</v>
      </c>
      <c r="I7587">
        <v>3</v>
      </c>
      <c r="J7587">
        <v>3</v>
      </c>
      <c r="K7587" s="3">
        <v>498.41648232936899</v>
      </c>
      <c r="L7587" s="3">
        <v>356.01177309240597</v>
      </c>
      <c r="M7587" s="7">
        <f>Sales_Table[[#This Row],[Order qty]]*Sales_Table[[#This Row],[unit price]]</f>
        <v>1495.2494469881069</v>
      </c>
      <c r="N7587" s="8">
        <f>Sales_Table[[#This Row],[Revenue]]-Sales_Table[[#This Row],[unit cost]]</f>
        <v>1139.2376738957009</v>
      </c>
    </row>
    <row r="7588" spans="1:14" ht="14.25" customHeight="1">
      <c r="A7588" t="s">
        <v>7601</v>
      </c>
      <c r="B7588" s="4">
        <v>43849</v>
      </c>
      <c r="C7588" s="6" t="str">
        <f t="shared" si="236"/>
        <v>Jan</v>
      </c>
      <c r="D7588" s="6" t="str">
        <f t="shared" si="237"/>
        <v>2</v>
      </c>
      <c r="E7588" t="s">
        <v>14</v>
      </c>
      <c r="F7588" s="3" t="s">
        <v>12</v>
      </c>
      <c r="G7588">
        <v>26</v>
      </c>
      <c r="H7588">
        <v>8</v>
      </c>
      <c r="I7588">
        <v>42</v>
      </c>
      <c r="J7588">
        <v>3</v>
      </c>
      <c r="K7588" s="3">
        <v>378.95190221071198</v>
      </c>
      <c r="L7588" s="3">
        <v>270.67993015050899</v>
      </c>
      <c r="M7588" s="7">
        <f>Sales_Table[[#This Row],[Order qty]]*Sales_Table[[#This Row],[unit price]]</f>
        <v>1136.8557066321359</v>
      </c>
      <c r="N7588" s="8">
        <f>Sales_Table[[#This Row],[Revenue]]-Sales_Table[[#This Row],[unit cost]]</f>
        <v>866.17577648162694</v>
      </c>
    </row>
    <row r="7589" spans="1:14" ht="14.25" customHeight="1">
      <c r="A7589" t="s">
        <v>7602</v>
      </c>
      <c r="B7589" s="4">
        <v>43860</v>
      </c>
      <c r="C7589" s="6" t="str">
        <f t="shared" si="236"/>
        <v>Feb</v>
      </c>
      <c r="D7589" s="6" t="str">
        <f t="shared" si="237"/>
        <v>2</v>
      </c>
      <c r="E7589" t="s">
        <v>20</v>
      </c>
      <c r="F7589" s="3" t="s">
        <v>12</v>
      </c>
      <c r="G7589">
        <v>11</v>
      </c>
      <c r="H7589">
        <v>134</v>
      </c>
      <c r="I7589">
        <v>4</v>
      </c>
      <c r="J7589">
        <v>6</v>
      </c>
      <c r="K7589" s="3">
        <v>559.102905750275</v>
      </c>
      <c r="L7589" s="3">
        <v>399.35921839305303</v>
      </c>
      <c r="M7589" s="7">
        <f>Sales_Table[[#This Row],[Order qty]]*Sales_Table[[#This Row],[unit price]]</f>
        <v>3354.6174345016498</v>
      </c>
      <c r="N7589" s="8">
        <f>Sales_Table[[#This Row],[Revenue]]-Sales_Table[[#This Row],[unit cost]]</f>
        <v>2955.2582161085966</v>
      </c>
    </row>
    <row r="7590" spans="1:14" ht="14.25" customHeight="1">
      <c r="A7590" t="s">
        <v>7603</v>
      </c>
      <c r="B7590" s="4">
        <v>43866</v>
      </c>
      <c r="C7590" s="6" t="str">
        <f t="shared" si="236"/>
        <v>Feb</v>
      </c>
      <c r="D7590" s="6" t="str">
        <f t="shared" si="237"/>
        <v>4</v>
      </c>
      <c r="E7590" t="s">
        <v>11</v>
      </c>
      <c r="F7590" s="3" t="s">
        <v>12</v>
      </c>
      <c r="G7590">
        <v>4</v>
      </c>
      <c r="H7590">
        <v>49</v>
      </c>
      <c r="I7590">
        <v>5</v>
      </c>
      <c r="J7590">
        <v>10</v>
      </c>
      <c r="K7590" s="3">
        <v>396.81560558080702</v>
      </c>
      <c r="L7590" s="3">
        <v>283.439718272005</v>
      </c>
      <c r="M7590" s="7">
        <f>Sales_Table[[#This Row],[Order qty]]*Sales_Table[[#This Row],[unit price]]</f>
        <v>3968.1560558080701</v>
      </c>
      <c r="N7590" s="8">
        <f>Sales_Table[[#This Row],[Revenue]]-Sales_Table[[#This Row],[unit cost]]</f>
        <v>3684.7163375360651</v>
      </c>
    </row>
    <row r="7591" spans="1:14" ht="14.25" customHeight="1">
      <c r="A7591" t="s">
        <v>7604</v>
      </c>
      <c r="B7591" s="4">
        <v>43876</v>
      </c>
      <c r="C7591" s="6" t="str">
        <f t="shared" si="236"/>
        <v>Apr</v>
      </c>
      <c r="D7591" s="6" t="str">
        <f t="shared" si="237"/>
        <v>1</v>
      </c>
      <c r="E7591" t="s">
        <v>20</v>
      </c>
      <c r="F7591" s="3" t="s">
        <v>12</v>
      </c>
      <c r="G7591">
        <v>22</v>
      </c>
      <c r="H7591">
        <v>141</v>
      </c>
      <c r="I7591">
        <v>14</v>
      </c>
      <c r="J7591">
        <v>8</v>
      </c>
      <c r="K7591" s="3">
        <v>218.867874741554</v>
      </c>
      <c r="L7591" s="3">
        <v>156.334196243967</v>
      </c>
      <c r="M7591" s="7">
        <f>Sales_Table[[#This Row],[Order qty]]*Sales_Table[[#This Row],[unit price]]</f>
        <v>1750.942997932432</v>
      </c>
      <c r="N7591" s="8">
        <f>Sales_Table[[#This Row],[Revenue]]-Sales_Table[[#This Row],[unit cost]]</f>
        <v>1594.6088016884651</v>
      </c>
    </row>
    <row r="7592" spans="1:14" ht="14.25" customHeight="1">
      <c r="A7592" t="s">
        <v>7605</v>
      </c>
      <c r="B7592" s="4">
        <v>43938</v>
      </c>
      <c r="C7592" s="6" t="str">
        <f t="shared" si="236"/>
        <v>Jan</v>
      </c>
      <c r="D7592" s="6" t="str">
        <f t="shared" si="237"/>
        <v>3</v>
      </c>
      <c r="E7592" t="s">
        <v>14</v>
      </c>
      <c r="F7592" s="3" t="s">
        <v>12</v>
      </c>
      <c r="G7592">
        <v>10</v>
      </c>
      <c r="H7592">
        <v>55</v>
      </c>
      <c r="I7592">
        <v>9</v>
      </c>
      <c r="J7592">
        <v>7</v>
      </c>
      <c r="K7592" s="3">
        <v>336.07746130228003</v>
      </c>
      <c r="L7592" s="3">
        <v>240.05532950162899</v>
      </c>
      <c r="M7592" s="7">
        <f>Sales_Table[[#This Row],[Order qty]]*Sales_Table[[#This Row],[unit price]]</f>
        <v>2352.5422291159603</v>
      </c>
      <c r="N7592" s="8">
        <f>Sales_Table[[#This Row],[Revenue]]-Sales_Table[[#This Row],[unit cost]]</f>
        <v>2112.4868996143314</v>
      </c>
    </row>
    <row r="7593" spans="1:14" ht="14.25" customHeight="1">
      <c r="A7593" t="s">
        <v>7606</v>
      </c>
      <c r="B7593" s="4">
        <v>43851</v>
      </c>
      <c r="C7593" s="6" t="str">
        <f t="shared" si="236"/>
        <v>Mar</v>
      </c>
      <c r="D7593" s="6" t="str">
        <f t="shared" si="237"/>
        <v>5</v>
      </c>
      <c r="E7593" t="s">
        <v>16</v>
      </c>
      <c r="F7593" s="3" t="s">
        <v>12</v>
      </c>
      <c r="G7593">
        <v>12</v>
      </c>
      <c r="H7593">
        <v>268</v>
      </c>
      <c r="I7593">
        <v>23</v>
      </c>
      <c r="J7593">
        <v>3</v>
      </c>
      <c r="K7593" s="3">
        <v>451.53701949119602</v>
      </c>
      <c r="L7593" s="3">
        <v>322.52644249371099</v>
      </c>
      <c r="M7593" s="7">
        <f>Sales_Table[[#This Row],[Order qty]]*Sales_Table[[#This Row],[unit price]]</f>
        <v>1354.6110584735879</v>
      </c>
      <c r="N7593" s="8">
        <f>Sales_Table[[#This Row],[Revenue]]-Sales_Table[[#This Row],[unit cost]]</f>
        <v>1032.0846159798771</v>
      </c>
    </row>
    <row r="7594" spans="1:14" ht="14.25" customHeight="1">
      <c r="A7594" t="s">
        <v>7607</v>
      </c>
      <c r="B7594" s="4">
        <v>43921</v>
      </c>
      <c r="C7594" s="6" t="str">
        <f t="shared" si="236"/>
        <v>May</v>
      </c>
      <c r="D7594" s="6" t="str">
        <f t="shared" si="237"/>
        <v>2</v>
      </c>
      <c r="E7594" t="s">
        <v>20</v>
      </c>
      <c r="F7594" s="3" t="s">
        <v>12</v>
      </c>
      <c r="G7594">
        <v>17</v>
      </c>
      <c r="H7594">
        <v>16</v>
      </c>
      <c r="I7594">
        <v>13</v>
      </c>
      <c r="J7594">
        <v>8</v>
      </c>
      <c r="K7594" s="3">
        <v>551.33089131116901</v>
      </c>
      <c r="L7594" s="3">
        <v>393.80777950797801</v>
      </c>
      <c r="M7594" s="7">
        <f>Sales_Table[[#This Row],[Order qty]]*Sales_Table[[#This Row],[unit price]]</f>
        <v>4410.6471304893521</v>
      </c>
      <c r="N7594" s="8">
        <f>Sales_Table[[#This Row],[Revenue]]-Sales_Table[[#This Row],[unit cost]]</f>
        <v>4016.8393509813741</v>
      </c>
    </row>
    <row r="7595" spans="1:14" ht="14.25" customHeight="1">
      <c r="A7595" t="s">
        <v>7608</v>
      </c>
      <c r="B7595" s="4">
        <v>43964</v>
      </c>
      <c r="C7595" s="6" t="str">
        <f t="shared" si="236"/>
        <v>Feb</v>
      </c>
      <c r="D7595" s="6" t="str">
        <f t="shared" si="237"/>
        <v>1</v>
      </c>
      <c r="E7595" t="s">
        <v>16</v>
      </c>
      <c r="F7595" s="3" t="s">
        <v>12</v>
      </c>
      <c r="G7595">
        <v>23</v>
      </c>
      <c r="H7595">
        <v>324</v>
      </c>
      <c r="I7595">
        <v>35</v>
      </c>
      <c r="J7595">
        <v>3</v>
      </c>
      <c r="K7595" s="3">
        <v>385.11913669109299</v>
      </c>
      <c r="L7595" s="3">
        <v>275.08509763649499</v>
      </c>
      <c r="M7595" s="7">
        <f>Sales_Table[[#This Row],[Order qty]]*Sales_Table[[#This Row],[unit price]]</f>
        <v>1155.357410073279</v>
      </c>
      <c r="N7595" s="8">
        <f>Sales_Table[[#This Row],[Revenue]]-Sales_Table[[#This Row],[unit cost]]</f>
        <v>880.27231243678398</v>
      </c>
    </row>
    <row r="7596" spans="1:14" ht="14.25" customHeight="1">
      <c r="A7596" t="s">
        <v>7609</v>
      </c>
      <c r="B7596" s="4">
        <v>43866</v>
      </c>
      <c r="C7596" s="6" t="str">
        <f t="shared" si="236"/>
        <v>Jan</v>
      </c>
      <c r="D7596" s="6" t="str">
        <f t="shared" si="237"/>
        <v>4</v>
      </c>
      <c r="E7596" t="s">
        <v>20</v>
      </c>
      <c r="F7596" s="3" t="s">
        <v>12</v>
      </c>
      <c r="G7596">
        <v>5</v>
      </c>
      <c r="H7596">
        <v>84</v>
      </c>
      <c r="I7596">
        <v>1</v>
      </c>
      <c r="J7596">
        <v>3</v>
      </c>
      <c r="K7596" s="3">
        <v>578.18231803178799</v>
      </c>
      <c r="L7596" s="3">
        <v>412.98737002270599</v>
      </c>
      <c r="M7596" s="7">
        <f>Sales_Table[[#This Row],[Order qty]]*Sales_Table[[#This Row],[unit price]]</f>
        <v>1734.5469540953641</v>
      </c>
      <c r="N7596" s="8">
        <f>Sales_Table[[#This Row],[Revenue]]-Sales_Table[[#This Row],[unit cost]]</f>
        <v>1321.559584072658</v>
      </c>
    </row>
    <row r="7597" spans="1:14" ht="14.25" customHeight="1">
      <c r="A7597" t="s">
        <v>7610</v>
      </c>
      <c r="B7597" s="4">
        <v>43834</v>
      </c>
      <c r="C7597" s="6" t="str">
        <f t="shared" si="236"/>
        <v>Apr</v>
      </c>
      <c r="D7597" s="6" t="str">
        <f t="shared" si="237"/>
        <v>1</v>
      </c>
      <c r="E7597" t="s">
        <v>11</v>
      </c>
      <c r="F7597" s="3" t="s">
        <v>12</v>
      </c>
      <c r="G7597">
        <v>14</v>
      </c>
      <c r="H7597">
        <v>8</v>
      </c>
      <c r="I7597">
        <v>25</v>
      </c>
      <c r="J7597">
        <v>1</v>
      </c>
      <c r="K7597" s="3">
        <v>633.896521568298</v>
      </c>
      <c r="L7597" s="3">
        <v>452.78322969164202</v>
      </c>
      <c r="M7597" s="7">
        <f>Sales_Table[[#This Row],[Order qty]]*Sales_Table[[#This Row],[unit price]]</f>
        <v>633.896521568298</v>
      </c>
      <c r="N7597" s="8">
        <f>Sales_Table[[#This Row],[Revenue]]-Sales_Table[[#This Row],[unit cost]]</f>
        <v>181.11329187665598</v>
      </c>
    </row>
    <row r="7598" spans="1:14" ht="14.25" customHeight="1">
      <c r="A7598" t="s">
        <v>7611</v>
      </c>
      <c r="B7598" s="4">
        <v>43949</v>
      </c>
      <c r="C7598" s="6" t="str">
        <f t="shared" si="236"/>
        <v>Jan</v>
      </c>
      <c r="D7598" s="6" t="str">
        <f t="shared" si="237"/>
        <v>4</v>
      </c>
      <c r="E7598" t="s">
        <v>14</v>
      </c>
      <c r="F7598" s="3" t="s">
        <v>12</v>
      </c>
      <c r="G7598">
        <v>4</v>
      </c>
      <c r="H7598">
        <v>300</v>
      </c>
      <c r="I7598">
        <v>32</v>
      </c>
      <c r="J7598">
        <v>7</v>
      </c>
      <c r="K7598" s="3">
        <v>409.48016828298603</v>
      </c>
      <c r="L7598" s="3">
        <v>292.485834487847</v>
      </c>
      <c r="M7598" s="7">
        <f>Sales_Table[[#This Row],[Order qty]]*Sales_Table[[#This Row],[unit price]]</f>
        <v>2866.3611779809021</v>
      </c>
      <c r="N7598" s="8">
        <f>Sales_Table[[#This Row],[Revenue]]-Sales_Table[[#This Row],[unit cost]]</f>
        <v>2573.875343493055</v>
      </c>
    </row>
    <row r="7599" spans="1:14" ht="14.25" customHeight="1">
      <c r="A7599" t="s">
        <v>7612</v>
      </c>
      <c r="B7599" s="4">
        <v>43838</v>
      </c>
      <c r="C7599" s="6" t="str">
        <f t="shared" si="236"/>
        <v>Apr</v>
      </c>
      <c r="D7599" s="6" t="str">
        <f t="shared" si="237"/>
        <v>3</v>
      </c>
      <c r="E7599" t="s">
        <v>14</v>
      </c>
      <c r="F7599" s="3" t="s">
        <v>12</v>
      </c>
      <c r="G7599">
        <v>7</v>
      </c>
      <c r="H7599">
        <v>310</v>
      </c>
      <c r="I7599">
        <v>4</v>
      </c>
      <c r="J7599">
        <v>3</v>
      </c>
      <c r="K7599" s="3">
        <v>221.237956166267</v>
      </c>
      <c r="L7599" s="3">
        <v>158.02711154733399</v>
      </c>
      <c r="M7599" s="7">
        <f>Sales_Table[[#This Row],[Order qty]]*Sales_Table[[#This Row],[unit price]]</f>
        <v>663.71386849880105</v>
      </c>
      <c r="N7599" s="8">
        <f>Sales_Table[[#This Row],[Revenue]]-Sales_Table[[#This Row],[unit cost]]</f>
        <v>505.68675695146703</v>
      </c>
    </row>
    <row r="7600" spans="1:14" ht="14.25" customHeight="1">
      <c r="A7600" t="s">
        <v>7613</v>
      </c>
      <c r="B7600" s="4">
        <v>43947</v>
      </c>
      <c r="C7600" s="6" t="str">
        <f t="shared" si="236"/>
        <v>Mar</v>
      </c>
      <c r="D7600" s="6" t="str">
        <f t="shared" si="237"/>
        <v>3</v>
      </c>
      <c r="E7600" t="s">
        <v>11</v>
      </c>
      <c r="F7600" s="3" t="s">
        <v>12</v>
      </c>
      <c r="G7600">
        <v>5</v>
      </c>
      <c r="H7600">
        <v>262</v>
      </c>
      <c r="I7600">
        <v>26</v>
      </c>
      <c r="J7600">
        <v>9</v>
      </c>
      <c r="K7600" s="3">
        <v>458.37590843439102</v>
      </c>
      <c r="L7600" s="3">
        <v>327.411363167422</v>
      </c>
      <c r="M7600" s="7">
        <f>Sales_Table[[#This Row],[Order qty]]*Sales_Table[[#This Row],[unit price]]</f>
        <v>4125.3831759095192</v>
      </c>
      <c r="N7600" s="8">
        <f>Sales_Table[[#This Row],[Revenue]]-Sales_Table[[#This Row],[unit cost]]</f>
        <v>3797.9718127420974</v>
      </c>
    </row>
    <row r="7601" spans="1:14" ht="14.25" customHeight="1">
      <c r="A7601" t="s">
        <v>7614</v>
      </c>
      <c r="B7601" s="4">
        <v>43903</v>
      </c>
      <c r="C7601" s="6" t="str">
        <f t="shared" si="236"/>
        <v>Mar</v>
      </c>
      <c r="D7601" s="6" t="str">
        <f t="shared" si="237"/>
        <v>1</v>
      </c>
      <c r="E7601" t="s">
        <v>16</v>
      </c>
      <c r="F7601" s="3" t="s">
        <v>12</v>
      </c>
      <c r="G7601">
        <v>5</v>
      </c>
      <c r="H7601">
        <v>257</v>
      </c>
      <c r="I7601">
        <v>28</v>
      </c>
      <c r="J7601">
        <v>4</v>
      </c>
      <c r="K7601" s="3">
        <v>447.91560387611401</v>
      </c>
      <c r="L7601" s="3">
        <v>319.93971705436701</v>
      </c>
      <c r="M7601" s="7">
        <f>Sales_Table[[#This Row],[Order qty]]*Sales_Table[[#This Row],[unit price]]</f>
        <v>1791.662415504456</v>
      </c>
      <c r="N7601" s="8">
        <f>Sales_Table[[#This Row],[Revenue]]-Sales_Table[[#This Row],[unit cost]]</f>
        <v>1471.722698450089</v>
      </c>
    </row>
    <row r="7602" spans="1:14" ht="14.25" customHeight="1">
      <c r="A7602" t="s">
        <v>7615</v>
      </c>
      <c r="B7602" s="4">
        <v>43900</v>
      </c>
      <c r="C7602" s="6" t="str">
        <f t="shared" si="236"/>
        <v>Jan</v>
      </c>
      <c r="D7602" s="6" t="str">
        <f t="shared" si="237"/>
        <v>3</v>
      </c>
      <c r="E7602" t="s">
        <v>20</v>
      </c>
      <c r="F7602" s="3" t="s">
        <v>12</v>
      </c>
      <c r="G7602">
        <v>18</v>
      </c>
      <c r="H7602">
        <v>237</v>
      </c>
      <c r="I7602">
        <v>37</v>
      </c>
      <c r="J7602">
        <v>5</v>
      </c>
      <c r="K7602" s="3">
        <v>223.873360812664</v>
      </c>
      <c r="L7602" s="3">
        <v>159.909543437617</v>
      </c>
      <c r="M7602" s="7">
        <f>Sales_Table[[#This Row],[Order qty]]*Sales_Table[[#This Row],[unit price]]</f>
        <v>1119.3668040633199</v>
      </c>
      <c r="N7602" s="8">
        <f>Sales_Table[[#This Row],[Revenue]]-Sales_Table[[#This Row],[unit cost]]</f>
        <v>959.45726062570293</v>
      </c>
    </row>
    <row r="7603" spans="1:14" ht="14.25" customHeight="1">
      <c r="A7603" t="s">
        <v>7616</v>
      </c>
      <c r="B7603" s="4">
        <v>43851</v>
      </c>
      <c r="C7603" s="6" t="str">
        <f t="shared" si="236"/>
        <v>Mar</v>
      </c>
      <c r="D7603" s="6" t="str">
        <f t="shared" si="237"/>
        <v>5</v>
      </c>
      <c r="E7603" t="s">
        <v>14</v>
      </c>
      <c r="F7603" s="3" t="s">
        <v>12</v>
      </c>
      <c r="G7603">
        <v>16</v>
      </c>
      <c r="H7603">
        <v>13</v>
      </c>
      <c r="I7603">
        <v>13</v>
      </c>
      <c r="J7603">
        <v>1</v>
      </c>
      <c r="K7603" s="3">
        <v>628.95706021785702</v>
      </c>
      <c r="L7603" s="3">
        <v>449.25504301275498</v>
      </c>
      <c r="M7603" s="7">
        <f>Sales_Table[[#This Row],[Order qty]]*Sales_Table[[#This Row],[unit price]]</f>
        <v>628.95706021785702</v>
      </c>
      <c r="N7603" s="8">
        <f>Sales_Table[[#This Row],[Revenue]]-Sales_Table[[#This Row],[unit cost]]</f>
        <v>179.70201720510204</v>
      </c>
    </row>
    <row r="7604" spans="1:14" ht="14.25" customHeight="1">
      <c r="A7604" t="s">
        <v>7617</v>
      </c>
      <c r="B7604" s="4">
        <v>43900</v>
      </c>
      <c r="C7604" s="6" t="str">
        <f t="shared" si="236"/>
        <v>May</v>
      </c>
      <c r="D7604" s="6" t="str">
        <f t="shared" si="237"/>
        <v>1</v>
      </c>
      <c r="E7604" t="s">
        <v>20</v>
      </c>
      <c r="F7604" s="3" t="s">
        <v>12</v>
      </c>
      <c r="G7604">
        <v>21</v>
      </c>
      <c r="H7604">
        <v>140</v>
      </c>
      <c r="I7604">
        <v>42</v>
      </c>
      <c r="J7604">
        <v>10</v>
      </c>
      <c r="K7604" s="3">
        <v>308.77255135774601</v>
      </c>
      <c r="L7604" s="3">
        <v>220.55182239838999</v>
      </c>
      <c r="M7604" s="7">
        <f>Sales_Table[[#This Row],[Order qty]]*Sales_Table[[#This Row],[unit price]]</f>
        <v>3087.7255135774603</v>
      </c>
      <c r="N7604" s="8">
        <f>Sales_Table[[#This Row],[Revenue]]-Sales_Table[[#This Row],[unit cost]]</f>
        <v>2867.1736911790704</v>
      </c>
    </row>
    <row r="7605" spans="1:14" ht="14.25" customHeight="1">
      <c r="A7605" t="s">
        <v>7618</v>
      </c>
      <c r="B7605" s="4">
        <v>43968</v>
      </c>
      <c r="C7605" s="6" t="str">
        <f t="shared" si="236"/>
        <v>Jan</v>
      </c>
      <c r="D7605" s="6" t="str">
        <f t="shared" si="237"/>
        <v>2</v>
      </c>
      <c r="E7605" t="s">
        <v>11</v>
      </c>
      <c r="F7605" s="3" t="s">
        <v>12</v>
      </c>
      <c r="G7605">
        <v>22</v>
      </c>
      <c r="H7605">
        <v>86</v>
      </c>
      <c r="I7605">
        <v>9</v>
      </c>
      <c r="J7605">
        <v>7</v>
      </c>
      <c r="K7605" s="3">
        <v>306.31380987167398</v>
      </c>
      <c r="L7605" s="3">
        <v>218.79557847976699</v>
      </c>
      <c r="M7605" s="7">
        <f>Sales_Table[[#This Row],[Order qty]]*Sales_Table[[#This Row],[unit price]]</f>
        <v>2144.1966691017178</v>
      </c>
      <c r="N7605" s="8">
        <f>Sales_Table[[#This Row],[Revenue]]-Sales_Table[[#This Row],[unit cost]]</f>
        <v>1925.4010906219507</v>
      </c>
    </row>
    <row r="7606" spans="1:14" ht="14.25" customHeight="1">
      <c r="A7606" t="s">
        <v>7619</v>
      </c>
      <c r="B7606" s="4">
        <v>43832</v>
      </c>
      <c r="C7606" s="6" t="str">
        <f t="shared" si="236"/>
        <v>Feb</v>
      </c>
      <c r="D7606" s="6" t="str">
        <f t="shared" si="237"/>
        <v>5</v>
      </c>
      <c r="E7606" t="s">
        <v>11</v>
      </c>
      <c r="F7606" s="3" t="s">
        <v>12</v>
      </c>
      <c r="G7606">
        <v>12</v>
      </c>
      <c r="H7606">
        <v>246</v>
      </c>
      <c r="I7606">
        <v>27</v>
      </c>
      <c r="J7606">
        <v>1</v>
      </c>
      <c r="K7606" s="3">
        <v>541.16433852910995</v>
      </c>
      <c r="L7606" s="3">
        <v>386.54595609222099</v>
      </c>
      <c r="M7606" s="7">
        <f>Sales_Table[[#This Row],[Order qty]]*Sales_Table[[#This Row],[unit price]]</f>
        <v>541.16433852910995</v>
      </c>
      <c r="N7606" s="8">
        <f>Sales_Table[[#This Row],[Revenue]]-Sales_Table[[#This Row],[unit cost]]</f>
        <v>154.61838243688896</v>
      </c>
    </row>
    <row r="7607" spans="1:14" ht="14.25" customHeight="1">
      <c r="A7607" t="s">
        <v>7620</v>
      </c>
      <c r="B7607" s="4">
        <v>43874</v>
      </c>
      <c r="C7607" s="6" t="str">
        <f t="shared" si="236"/>
        <v>May</v>
      </c>
      <c r="D7607" s="6" t="str">
        <f t="shared" si="237"/>
        <v>3</v>
      </c>
      <c r="E7607" t="s">
        <v>14</v>
      </c>
      <c r="F7607" s="3" t="s">
        <v>12</v>
      </c>
      <c r="G7607">
        <v>9</v>
      </c>
      <c r="H7607">
        <v>119</v>
      </c>
      <c r="I7607">
        <v>26</v>
      </c>
      <c r="J7607">
        <v>3</v>
      </c>
      <c r="K7607" s="3">
        <v>625.87733995914505</v>
      </c>
      <c r="L7607" s="3">
        <v>447.05524282796</v>
      </c>
      <c r="M7607" s="7">
        <f>Sales_Table[[#This Row],[Order qty]]*Sales_Table[[#This Row],[unit price]]</f>
        <v>1877.6320198774351</v>
      </c>
      <c r="N7607" s="8">
        <f>Sales_Table[[#This Row],[Revenue]]-Sales_Table[[#This Row],[unit cost]]</f>
        <v>1430.5767770494751</v>
      </c>
    </row>
    <row r="7608" spans="1:14" ht="14.25" customHeight="1">
      <c r="A7608" t="s">
        <v>7621</v>
      </c>
      <c r="B7608" s="4">
        <v>43957</v>
      </c>
      <c r="C7608" s="6" t="str">
        <f t="shared" si="236"/>
        <v>Mar</v>
      </c>
      <c r="D7608" s="6" t="str">
        <f t="shared" si="237"/>
        <v>3</v>
      </c>
      <c r="E7608" t="s">
        <v>11</v>
      </c>
      <c r="F7608" s="3" t="s">
        <v>12</v>
      </c>
      <c r="G7608">
        <v>15</v>
      </c>
      <c r="H7608">
        <v>247</v>
      </c>
      <c r="I7608">
        <v>19</v>
      </c>
      <c r="J7608">
        <v>9</v>
      </c>
      <c r="K7608" s="3">
        <v>602.88207346200898</v>
      </c>
      <c r="L7608" s="3">
        <v>430.63005247286401</v>
      </c>
      <c r="M7608" s="7">
        <f>Sales_Table[[#This Row],[Order qty]]*Sales_Table[[#This Row],[unit price]]</f>
        <v>5425.9386611580812</v>
      </c>
      <c r="N7608" s="8">
        <f>Sales_Table[[#This Row],[Revenue]]-Sales_Table[[#This Row],[unit cost]]</f>
        <v>4995.3086086852172</v>
      </c>
    </row>
    <row r="7609" spans="1:14" ht="14.25" customHeight="1">
      <c r="A7609" t="s">
        <v>7622</v>
      </c>
      <c r="B7609" s="4">
        <v>43901</v>
      </c>
      <c r="C7609" s="6" t="str">
        <f t="shared" si="236"/>
        <v>Mar</v>
      </c>
      <c r="D7609" s="6" t="str">
        <f t="shared" si="237"/>
        <v>4</v>
      </c>
      <c r="E7609" t="s">
        <v>20</v>
      </c>
      <c r="F7609" s="3" t="s">
        <v>12</v>
      </c>
      <c r="G7609">
        <v>22</v>
      </c>
      <c r="H7609">
        <v>47</v>
      </c>
      <c r="I7609">
        <v>45</v>
      </c>
      <c r="J7609">
        <v>8</v>
      </c>
      <c r="K7609" s="3">
        <v>197.62415957450901</v>
      </c>
      <c r="L7609" s="3">
        <v>141.16011398179199</v>
      </c>
      <c r="M7609" s="7">
        <f>Sales_Table[[#This Row],[Order qty]]*Sales_Table[[#This Row],[unit price]]</f>
        <v>1580.9932765960721</v>
      </c>
      <c r="N7609" s="8">
        <f>Sales_Table[[#This Row],[Revenue]]-Sales_Table[[#This Row],[unit cost]]</f>
        <v>1439.8331626142801</v>
      </c>
    </row>
    <row r="7610" spans="1:14" ht="14.25" customHeight="1">
      <c r="A7610" t="s">
        <v>7623</v>
      </c>
      <c r="B7610" s="4">
        <v>43902</v>
      </c>
      <c r="C7610" s="6" t="str">
        <f t="shared" si="236"/>
        <v>Apr</v>
      </c>
      <c r="D7610" s="6" t="str">
        <f t="shared" si="237"/>
        <v>3</v>
      </c>
      <c r="E7610" t="s">
        <v>14</v>
      </c>
      <c r="F7610" s="3" t="s">
        <v>12</v>
      </c>
      <c r="G7610">
        <v>1</v>
      </c>
      <c r="H7610">
        <v>349</v>
      </c>
      <c r="I7610">
        <v>30</v>
      </c>
      <c r="J7610">
        <v>5</v>
      </c>
      <c r="K7610" s="3">
        <v>174.56654137372999</v>
      </c>
      <c r="L7610" s="3">
        <v>124.690386695521</v>
      </c>
      <c r="M7610" s="7">
        <f>Sales_Table[[#This Row],[Order qty]]*Sales_Table[[#This Row],[unit price]]</f>
        <v>872.83270686864989</v>
      </c>
      <c r="N7610" s="8">
        <f>Sales_Table[[#This Row],[Revenue]]-Sales_Table[[#This Row],[unit cost]]</f>
        <v>748.14232017312884</v>
      </c>
    </row>
    <row r="7611" spans="1:14" ht="14.25" customHeight="1">
      <c r="A7611" t="s">
        <v>7624</v>
      </c>
      <c r="B7611" s="4">
        <v>43937</v>
      </c>
      <c r="C7611" s="6" t="str">
        <f t="shared" si="236"/>
        <v>Mar</v>
      </c>
      <c r="D7611" s="6" t="str">
        <f t="shared" si="237"/>
        <v>2</v>
      </c>
      <c r="E7611" t="s">
        <v>20</v>
      </c>
      <c r="F7611" s="3" t="s">
        <v>12</v>
      </c>
      <c r="G7611">
        <v>5</v>
      </c>
      <c r="H7611">
        <v>311</v>
      </c>
      <c r="I7611">
        <v>24</v>
      </c>
      <c r="J7611">
        <v>9</v>
      </c>
      <c r="K7611" s="3">
        <v>421.92097556591</v>
      </c>
      <c r="L7611" s="3">
        <v>301.372125404222</v>
      </c>
      <c r="M7611" s="7">
        <f>Sales_Table[[#This Row],[Order qty]]*Sales_Table[[#This Row],[unit price]]</f>
        <v>3797.2887800931899</v>
      </c>
      <c r="N7611" s="8">
        <f>Sales_Table[[#This Row],[Revenue]]-Sales_Table[[#This Row],[unit cost]]</f>
        <v>3495.9166546889678</v>
      </c>
    </row>
    <row r="7612" spans="1:14" ht="14.25" customHeight="1">
      <c r="A7612" t="s">
        <v>7625</v>
      </c>
      <c r="B7612" s="4">
        <v>43897</v>
      </c>
      <c r="C7612" s="6" t="str">
        <f t="shared" si="236"/>
        <v>Feb</v>
      </c>
      <c r="D7612" s="6" t="str">
        <f t="shared" si="237"/>
        <v>4</v>
      </c>
      <c r="E7612" t="s">
        <v>11</v>
      </c>
      <c r="F7612" s="3" t="s">
        <v>12</v>
      </c>
      <c r="G7612">
        <v>14</v>
      </c>
      <c r="H7612">
        <v>94</v>
      </c>
      <c r="I7612">
        <v>15</v>
      </c>
      <c r="J7612">
        <v>4</v>
      </c>
      <c r="K7612" s="3">
        <v>241.25043421983699</v>
      </c>
      <c r="L7612" s="3">
        <v>172.32173872845499</v>
      </c>
      <c r="M7612" s="7">
        <f>Sales_Table[[#This Row],[Order qty]]*Sales_Table[[#This Row],[unit price]]</f>
        <v>965.00173687934796</v>
      </c>
      <c r="N7612" s="8">
        <f>Sales_Table[[#This Row],[Revenue]]-Sales_Table[[#This Row],[unit cost]]</f>
        <v>792.67999815089297</v>
      </c>
    </row>
    <row r="7613" spans="1:14" ht="14.25" customHeight="1">
      <c r="A7613" t="s">
        <v>7626</v>
      </c>
      <c r="B7613" s="4">
        <v>43888</v>
      </c>
      <c r="C7613" s="6" t="str">
        <f t="shared" si="236"/>
        <v>Apr</v>
      </c>
      <c r="D7613" s="6" t="str">
        <f t="shared" si="237"/>
        <v>5</v>
      </c>
      <c r="E7613" t="s">
        <v>11</v>
      </c>
      <c r="F7613" s="3" t="s">
        <v>12</v>
      </c>
      <c r="G7613">
        <v>17</v>
      </c>
      <c r="H7613">
        <v>64</v>
      </c>
      <c r="I7613">
        <v>46</v>
      </c>
      <c r="J7613">
        <v>1</v>
      </c>
      <c r="K7613" s="3">
        <v>320.27127456664999</v>
      </c>
      <c r="L7613" s="3">
        <v>228.76519611903601</v>
      </c>
      <c r="M7613" s="7">
        <f>Sales_Table[[#This Row],[Order qty]]*Sales_Table[[#This Row],[unit price]]</f>
        <v>320.27127456664999</v>
      </c>
      <c r="N7613" s="8">
        <f>Sales_Table[[#This Row],[Revenue]]-Sales_Table[[#This Row],[unit cost]]</f>
        <v>91.506078447613987</v>
      </c>
    </row>
    <row r="7614" spans="1:14" ht="14.25" customHeight="1">
      <c r="A7614" t="s">
        <v>7627</v>
      </c>
      <c r="B7614" s="4">
        <v>43947</v>
      </c>
      <c r="C7614" s="6" t="str">
        <f t="shared" si="236"/>
        <v>May</v>
      </c>
      <c r="D7614" s="6" t="str">
        <f t="shared" si="237"/>
        <v>4</v>
      </c>
      <c r="E7614" t="s">
        <v>20</v>
      </c>
      <c r="F7614" s="3" t="s">
        <v>12</v>
      </c>
      <c r="G7614">
        <v>13</v>
      </c>
      <c r="H7614">
        <v>246</v>
      </c>
      <c r="I7614">
        <v>13</v>
      </c>
      <c r="J7614">
        <v>2</v>
      </c>
      <c r="K7614" s="3">
        <v>313.61860460042999</v>
      </c>
      <c r="L7614" s="3">
        <v>224.013289000307</v>
      </c>
      <c r="M7614" s="7">
        <f>Sales_Table[[#This Row],[Order qty]]*Sales_Table[[#This Row],[unit price]]</f>
        <v>627.23720920085998</v>
      </c>
      <c r="N7614" s="8">
        <f>Sales_Table[[#This Row],[Revenue]]-Sales_Table[[#This Row],[unit cost]]</f>
        <v>403.22392020055298</v>
      </c>
    </row>
    <row r="7615" spans="1:14" ht="14.25" customHeight="1">
      <c r="A7615" t="s">
        <v>7628</v>
      </c>
      <c r="B7615" s="4">
        <v>43973</v>
      </c>
      <c r="C7615" s="6" t="str">
        <f t="shared" si="236"/>
        <v>Apr</v>
      </c>
      <c r="D7615" s="6" t="str">
        <f t="shared" si="237"/>
        <v>3</v>
      </c>
      <c r="E7615" t="s">
        <v>16</v>
      </c>
      <c r="F7615" s="3" t="s">
        <v>12</v>
      </c>
      <c r="G7615">
        <v>8</v>
      </c>
      <c r="H7615">
        <v>138</v>
      </c>
      <c r="I7615">
        <v>25</v>
      </c>
      <c r="J7615">
        <v>10</v>
      </c>
      <c r="K7615" s="3">
        <v>613.03456127643597</v>
      </c>
      <c r="L7615" s="3">
        <v>437.88182948316802</v>
      </c>
      <c r="M7615" s="7">
        <f>Sales_Table[[#This Row],[Order qty]]*Sales_Table[[#This Row],[unit price]]</f>
        <v>6130.3456127643594</v>
      </c>
      <c r="N7615" s="8">
        <f>Sales_Table[[#This Row],[Revenue]]-Sales_Table[[#This Row],[unit cost]]</f>
        <v>5692.4637832811914</v>
      </c>
    </row>
    <row r="7616" spans="1:14" ht="14.25" customHeight="1">
      <c r="A7616" t="s">
        <v>7629</v>
      </c>
      <c r="B7616" s="4">
        <v>43925</v>
      </c>
      <c r="C7616" s="6" t="str">
        <f t="shared" si="236"/>
        <v>Mar</v>
      </c>
      <c r="D7616" s="6" t="str">
        <f t="shared" si="237"/>
        <v>1</v>
      </c>
      <c r="E7616" t="s">
        <v>14</v>
      </c>
      <c r="F7616" s="3" t="s">
        <v>12</v>
      </c>
      <c r="G7616">
        <v>7</v>
      </c>
      <c r="H7616">
        <v>320</v>
      </c>
      <c r="I7616">
        <v>29</v>
      </c>
      <c r="J7616">
        <v>7</v>
      </c>
      <c r="K7616" s="3">
        <v>473.35035091638599</v>
      </c>
      <c r="L7616" s="3">
        <v>338.107393511704</v>
      </c>
      <c r="M7616" s="7">
        <f>Sales_Table[[#This Row],[Order qty]]*Sales_Table[[#This Row],[unit price]]</f>
        <v>3313.4524564147018</v>
      </c>
      <c r="N7616" s="8">
        <f>Sales_Table[[#This Row],[Revenue]]-Sales_Table[[#This Row],[unit cost]]</f>
        <v>2975.3450629029976</v>
      </c>
    </row>
    <row r="7617" spans="1:14" ht="14.25" customHeight="1">
      <c r="A7617" t="s">
        <v>7630</v>
      </c>
      <c r="B7617" s="4">
        <v>43895</v>
      </c>
      <c r="C7617" s="6" t="str">
        <f t="shared" si="236"/>
        <v>Jan</v>
      </c>
      <c r="D7617" s="6" t="str">
        <f t="shared" si="237"/>
        <v>4</v>
      </c>
      <c r="E7617" t="s">
        <v>16</v>
      </c>
      <c r="F7617" s="3" t="s">
        <v>12</v>
      </c>
      <c r="G7617">
        <v>14</v>
      </c>
      <c r="H7617">
        <v>359</v>
      </c>
      <c r="I7617">
        <v>15</v>
      </c>
      <c r="J7617">
        <v>1</v>
      </c>
      <c r="K7617" s="3">
        <v>338.89950299263</v>
      </c>
      <c r="L7617" s="3">
        <v>242.07107356616399</v>
      </c>
      <c r="M7617" s="7">
        <f>Sales_Table[[#This Row],[Order qty]]*Sales_Table[[#This Row],[unit price]]</f>
        <v>338.89950299263</v>
      </c>
      <c r="N7617" s="8">
        <f>Sales_Table[[#This Row],[Revenue]]-Sales_Table[[#This Row],[unit cost]]</f>
        <v>96.828429426466016</v>
      </c>
    </row>
    <row r="7618" spans="1:14" ht="14.25" customHeight="1">
      <c r="A7618" t="s">
        <v>7631</v>
      </c>
      <c r="B7618" s="4">
        <v>43850</v>
      </c>
      <c r="C7618" s="6" t="str">
        <f t="shared" ref="C7618:C7681" si="238">TEXT(B7619,"mmm")</f>
        <v>Apr</v>
      </c>
      <c r="D7618" s="6" t="str">
        <f t="shared" ref="D7618:D7681" si="239">TEXT(B7620, "m")</f>
        <v>4</v>
      </c>
      <c r="E7618" t="s">
        <v>11</v>
      </c>
      <c r="F7618" s="3" t="s">
        <v>12</v>
      </c>
      <c r="G7618">
        <v>20</v>
      </c>
      <c r="H7618">
        <v>211</v>
      </c>
      <c r="I7618">
        <v>1</v>
      </c>
      <c r="J7618">
        <v>5</v>
      </c>
      <c r="K7618" s="3">
        <v>242.199983775616</v>
      </c>
      <c r="L7618" s="3">
        <v>172.99998841115399</v>
      </c>
      <c r="M7618" s="7">
        <f>Sales_Table[[#This Row],[Order qty]]*Sales_Table[[#This Row],[unit price]]</f>
        <v>1210.9999188780801</v>
      </c>
      <c r="N7618" s="8">
        <f>Sales_Table[[#This Row],[Revenue]]-Sales_Table[[#This Row],[unit cost]]</f>
        <v>1037.9999304669261</v>
      </c>
    </row>
    <row r="7619" spans="1:14" ht="14.25" customHeight="1">
      <c r="A7619" t="s">
        <v>7632</v>
      </c>
      <c r="B7619" s="4">
        <v>43923</v>
      </c>
      <c r="C7619" s="6" t="str">
        <f t="shared" si="238"/>
        <v>Apr</v>
      </c>
      <c r="D7619" s="6" t="str">
        <f t="shared" si="239"/>
        <v>4</v>
      </c>
      <c r="E7619" t="s">
        <v>16</v>
      </c>
      <c r="F7619" s="3" t="s">
        <v>12</v>
      </c>
      <c r="G7619">
        <v>26</v>
      </c>
      <c r="H7619">
        <v>357</v>
      </c>
      <c r="I7619">
        <v>19</v>
      </c>
      <c r="J7619">
        <v>1</v>
      </c>
      <c r="K7619" s="3">
        <v>498.14223039150198</v>
      </c>
      <c r="L7619" s="3">
        <v>355.81587885107302</v>
      </c>
      <c r="M7619" s="7">
        <f>Sales_Table[[#This Row],[Order qty]]*Sales_Table[[#This Row],[unit price]]</f>
        <v>498.14223039150198</v>
      </c>
      <c r="N7619" s="8">
        <f>Sales_Table[[#This Row],[Revenue]]-Sales_Table[[#This Row],[unit cost]]</f>
        <v>142.32635154042896</v>
      </c>
    </row>
    <row r="7620" spans="1:14" ht="14.25" customHeight="1">
      <c r="A7620" t="s">
        <v>7633</v>
      </c>
      <c r="B7620" s="4">
        <v>43923</v>
      </c>
      <c r="C7620" s="6" t="str">
        <f t="shared" si="238"/>
        <v>Apr</v>
      </c>
      <c r="D7620" s="6" t="str">
        <f t="shared" si="239"/>
        <v>5</v>
      </c>
      <c r="E7620" t="s">
        <v>16</v>
      </c>
      <c r="F7620" s="3" t="s">
        <v>12</v>
      </c>
      <c r="G7620">
        <v>22</v>
      </c>
      <c r="H7620">
        <v>144</v>
      </c>
      <c r="I7620">
        <v>44</v>
      </c>
      <c r="J7620">
        <v>2</v>
      </c>
      <c r="K7620" s="3">
        <v>427.72192364931101</v>
      </c>
      <c r="L7620" s="3">
        <v>305.51565974950802</v>
      </c>
      <c r="M7620" s="7">
        <f>Sales_Table[[#This Row],[Order qty]]*Sales_Table[[#This Row],[unit price]]</f>
        <v>855.44384729862202</v>
      </c>
      <c r="N7620" s="8">
        <f>Sales_Table[[#This Row],[Revenue]]-Sales_Table[[#This Row],[unit cost]]</f>
        <v>549.928187549114</v>
      </c>
    </row>
    <row r="7621" spans="1:14" ht="14.25" customHeight="1">
      <c r="A7621" t="s">
        <v>7634</v>
      </c>
      <c r="B7621" s="4">
        <v>43938</v>
      </c>
      <c r="C7621" s="6" t="str">
        <f t="shared" si="238"/>
        <v>May</v>
      </c>
      <c r="D7621" s="6" t="str">
        <f t="shared" si="239"/>
        <v>2</v>
      </c>
      <c r="E7621" t="s">
        <v>20</v>
      </c>
      <c r="F7621" s="3" t="s">
        <v>12</v>
      </c>
      <c r="G7621">
        <v>3</v>
      </c>
      <c r="H7621">
        <v>263</v>
      </c>
      <c r="I7621">
        <v>31</v>
      </c>
      <c r="J7621">
        <v>9</v>
      </c>
      <c r="K7621" s="3">
        <v>268.95104455947899</v>
      </c>
      <c r="L7621" s="3">
        <v>192.10788897105601</v>
      </c>
      <c r="M7621" s="7">
        <f>Sales_Table[[#This Row],[Order qty]]*Sales_Table[[#This Row],[unit price]]</f>
        <v>2420.5594010353107</v>
      </c>
      <c r="N7621" s="8">
        <f>Sales_Table[[#This Row],[Revenue]]-Sales_Table[[#This Row],[unit cost]]</f>
        <v>2228.4515120642545</v>
      </c>
    </row>
    <row r="7622" spans="1:14" ht="14.25" customHeight="1">
      <c r="A7622" t="s">
        <v>7635</v>
      </c>
      <c r="B7622" s="4">
        <v>43953</v>
      </c>
      <c r="C7622" s="6" t="str">
        <f t="shared" si="238"/>
        <v>Feb</v>
      </c>
      <c r="D7622" s="6" t="str">
        <f t="shared" si="239"/>
        <v>5</v>
      </c>
      <c r="E7622" t="s">
        <v>20</v>
      </c>
      <c r="F7622" s="3" t="s">
        <v>12</v>
      </c>
      <c r="G7622">
        <v>14</v>
      </c>
      <c r="H7622">
        <v>253</v>
      </c>
      <c r="I7622">
        <v>12</v>
      </c>
      <c r="J7622">
        <v>1</v>
      </c>
      <c r="K7622" s="3">
        <v>195.796579778194</v>
      </c>
      <c r="L7622" s="3">
        <v>139.854699841567</v>
      </c>
      <c r="M7622" s="7">
        <f>Sales_Table[[#This Row],[Order qty]]*Sales_Table[[#This Row],[unit price]]</f>
        <v>195.796579778194</v>
      </c>
      <c r="N7622" s="8">
        <f>Sales_Table[[#This Row],[Revenue]]-Sales_Table[[#This Row],[unit cost]]</f>
        <v>55.941879936627004</v>
      </c>
    </row>
    <row r="7623" spans="1:14" ht="14.25" customHeight="1">
      <c r="A7623" t="s">
        <v>7636</v>
      </c>
      <c r="B7623" s="4">
        <v>43868</v>
      </c>
      <c r="C7623" s="6" t="str">
        <f t="shared" si="238"/>
        <v>May</v>
      </c>
      <c r="D7623" s="6" t="str">
        <f t="shared" si="239"/>
        <v>4</v>
      </c>
      <c r="E7623" t="s">
        <v>11</v>
      </c>
      <c r="F7623" s="3" t="s">
        <v>12</v>
      </c>
      <c r="G7623">
        <v>17</v>
      </c>
      <c r="H7623">
        <v>322</v>
      </c>
      <c r="I7623">
        <v>11</v>
      </c>
      <c r="J7623">
        <v>10</v>
      </c>
      <c r="K7623" s="3">
        <v>529.34878027439095</v>
      </c>
      <c r="L7623" s="3">
        <v>378.10627162456501</v>
      </c>
      <c r="M7623" s="7">
        <f>Sales_Table[[#This Row],[Order qty]]*Sales_Table[[#This Row],[unit price]]</f>
        <v>5293.4878027439099</v>
      </c>
      <c r="N7623" s="8">
        <f>Sales_Table[[#This Row],[Revenue]]-Sales_Table[[#This Row],[unit cost]]</f>
        <v>4915.3815311193448</v>
      </c>
    </row>
    <row r="7624" spans="1:14" ht="14.25" customHeight="1">
      <c r="A7624" t="s">
        <v>7637</v>
      </c>
      <c r="B7624" s="4">
        <v>43962</v>
      </c>
      <c r="C7624" s="6" t="str">
        <f t="shared" si="238"/>
        <v>Apr</v>
      </c>
      <c r="D7624" s="6" t="str">
        <f t="shared" si="239"/>
        <v>1</v>
      </c>
      <c r="E7624" t="s">
        <v>16</v>
      </c>
      <c r="F7624" s="3" t="s">
        <v>12</v>
      </c>
      <c r="G7624">
        <v>4</v>
      </c>
      <c r="H7624">
        <v>63</v>
      </c>
      <c r="I7624">
        <v>6</v>
      </c>
      <c r="J7624">
        <v>2</v>
      </c>
      <c r="K7624" s="3">
        <v>282.36326032877002</v>
      </c>
      <c r="L7624" s="3">
        <v>201.68804309197799</v>
      </c>
      <c r="M7624" s="7">
        <f>Sales_Table[[#This Row],[Order qty]]*Sales_Table[[#This Row],[unit price]]</f>
        <v>564.72652065754005</v>
      </c>
      <c r="N7624" s="8">
        <f>Sales_Table[[#This Row],[Revenue]]-Sales_Table[[#This Row],[unit cost]]</f>
        <v>363.03847756556206</v>
      </c>
    </row>
    <row r="7625" spans="1:14" ht="14.25" customHeight="1">
      <c r="A7625" t="s">
        <v>7638</v>
      </c>
      <c r="B7625" s="4">
        <v>43930</v>
      </c>
      <c r="C7625" s="6" t="str">
        <f t="shared" si="238"/>
        <v>Jan</v>
      </c>
      <c r="D7625" s="6" t="str">
        <f t="shared" si="239"/>
        <v>3</v>
      </c>
      <c r="E7625" t="s">
        <v>11</v>
      </c>
      <c r="F7625" s="3" t="s">
        <v>12</v>
      </c>
      <c r="G7625">
        <v>11</v>
      </c>
      <c r="H7625">
        <v>59</v>
      </c>
      <c r="I7625">
        <v>20</v>
      </c>
      <c r="J7625">
        <v>8</v>
      </c>
      <c r="K7625" s="3">
        <v>484.49407553672802</v>
      </c>
      <c r="L7625" s="3">
        <v>346.06719681194897</v>
      </c>
      <c r="M7625" s="7">
        <f>Sales_Table[[#This Row],[Order qty]]*Sales_Table[[#This Row],[unit price]]</f>
        <v>3875.9526042938242</v>
      </c>
      <c r="N7625" s="8">
        <f>Sales_Table[[#This Row],[Revenue]]-Sales_Table[[#This Row],[unit cost]]</f>
        <v>3529.8854074818751</v>
      </c>
    </row>
    <row r="7626" spans="1:14" ht="14.25" customHeight="1">
      <c r="A7626" t="s">
        <v>7639</v>
      </c>
      <c r="B7626" s="4">
        <v>43838</v>
      </c>
      <c r="C7626" s="6" t="str">
        <f t="shared" si="238"/>
        <v>Mar</v>
      </c>
      <c r="D7626" s="6" t="str">
        <f t="shared" si="239"/>
        <v>4</v>
      </c>
      <c r="E7626" t="s">
        <v>14</v>
      </c>
      <c r="F7626" s="3" t="s">
        <v>12</v>
      </c>
      <c r="G7626">
        <v>1</v>
      </c>
      <c r="H7626">
        <v>99</v>
      </c>
      <c r="I7626">
        <v>12</v>
      </c>
      <c r="J7626">
        <v>4</v>
      </c>
      <c r="K7626" s="3">
        <v>336.01636379957199</v>
      </c>
      <c r="L7626" s="3">
        <v>240.01168842826601</v>
      </c>
      <c r="M7626" s="7">
        <f>Sales_Table[[#This Row],[Order qty]]*Sales_Table[[#This Row],[unit price]]</f>
        <v>1344.065455198288</v>
      </c>
      <c r="N7626" s="8">
        <f>Sales_Table[[#This Row],[Revenue]]-Sales_Table[[#This Row],[unit cost]]</f>
        <v>1104.0537667700219</v>
      </c>
    </row>
    <row r="7627" spans="1:14" ht="14.25" customHeight="1">
      <c r="A7627" t="s">
        <v>7640</v>
      </c>
      <c r="B7627" s="4">
        <v>43901</v>
      </c>
      <c r="C7627" s="6" t="str">
        <f t="shared" si="238"/>
        <v>Apr</v>
      </c>
      <c r="D7627" s="6" t="str">
        <f t="shared" si="239"/>
        <v>2</v>
      </c>
      <c r="E7627" t="s">
        <v>20</v>
      </c>
      <c r="F7627" s="3" t="s">
        <v>12</v>
      </c>
      <c r="G7627">
        <v>24</v>
      </c>
      <c r="H7627">
        <v>237</v>
      </c>
      <c r="I7627">
        <v>25</v>
      </c>
      <c r="J7627">
        <v>3</v>
      </c>
      <c r="K7627" s="3">
        <v>378.39279735088297</v>
      </c>
      <c r="L7627" s="3">
        <v>270.28056953634501</v>
      </c>
      <c r="M7627" s="7">
        <f>Sales_Table[[#This Row],[Order qty]]*Sales_Table[[#This Row],[unit price]]</f>
        <v>1135.1783920526489</v>
      </c>
      <c r="N7627" s="8">
        <f>Sales_Table[[#This Row],[Revenue]]-Sales_Table[[#This Row],[unit cost]]</f>
        <v>864.8978225163039</v>
      </c>
    </row>
    <row r="7628" spans="1:14" ht="14.25" customHeight="1">
      <c r="A7628" t="s">
        <v>7641</v>
      </c>
      <c r="B7628" s="4">
        <v>43927</v>
      </c>
      <c r="C7628" s="6" t="str">
        <f t="shared" si="238"/>
        <v>Feb</v>
      </c>
      <c r="D7628" s="6" t="str">
        <f t="shared" si="239"/>
        <v>2</v>
      </c>
      <c r="E7628" t="s">
        <v>11</v>
      </c>
      <c r="F7628" s="3" t="s">
        <v>12</v>
      </c>
      <c r="G7628">
        <v>13</v>
      </c>
      <c r="H7628">
        <v>220</v>
      </c>
      <c r="I7628">
        <v>29</v>
      </c>
      <c r="J7628">
        <v>2</v>
      </c>
      <c r="K7628" s="3">
        <v>552.37110167741798</v>
      </c>
      <c r="L7628" s="3">
        <v>394.55078691244103</v>
      </c>
      <c r="M7628" s="7">
        <f>Sales_Table[[#This Row],[Order qty]]*Sales_Table[[#This Row],[unit price]]</f>
        <v>1104.742203354836</v>
      </c>
      <c r="N7628" s="8">
        <f>Sales_Table[[#This Row],[Revenue]]-Sales_Table[[#This Row],[unit cost]]</f>
        <v>710.19141644239494</v>
      </c>
    </row>
    <row r="7629" spans="1:14" ht="14.25" customHeight="1">
      <c r="A7629" t="s">
        <v>7642</v>
      </c>
      <c r="B7629" s="4">
        <v>43881</v>
      </c>
      <c r="C7629" s="6" t="str">
        <f t="shared" si="238"/>
        <v>Feb</v>
      </c>
      <c r="D7629" s="6" t="str">
        <f t="shared" si="239"/>
        <v>2</v>
      </c>
      <c r="E7629" t="s">
        <v>14</v>
      </c>
      <c r="F7629" s="3" t="s">
        <v>12</v>
      </c>
      <c r="G7629">
        <v>10</v>
      </c>
      <c r="H7629">
        <v>344</v>
      </c>
      <c r="I7629">
        <v>3</v>
      </c>
      <c r="J7629">
        <v>8</v>
      </c>
      <c r="K7629" s="3">
        <v>348.30087375640898</v>
      </c>
      <c r="L7629" s="3">
        <v>248.786338397435</v>
      </c>
      <c r="M7629" s="7">
        <f>Sales_Table[[#This Row],[Order qty]]*Sales_Table[[#This Row],[unit price]]</f>
        <v>2786.4069900512718</v>
      </c>
      <c r="N7629" s="8">
        <f>Sales_Table[[#This Row],[Revenue]]-Sales_Table[[#This Row],[unit cost]]</f>
        <v>2537.6206516538368</v>
      </c>
    </row>
    <row r="7630" spans="1:14" ht="14.25" customHeight="1">
      <c r="A7630" t="s">
        <v>7643</v>
      </c>
      <c r="B7630" s="4">
        <v>43872</v>
      </c>
      <c r="C7630" s="6" t="str">
        <f t="shared" si="238"/>
        <v>Feb</v>
      </c>
      <c r="D7630" s="6" t="str">
        <f t="shared" si="239"/>
        <v>5</v>
      </c>
      <c r="E7630" t="s">
        <v>16</v>
      </c>
      <c r="F7630" s="3" t="s">
        <v>12</v>
      </c>
      <c r="G7630">
        <v>8</v>
      </c>
      <c r="H7630">
        <v>366</v>
      </c>
      <c r="I7630">
        <v>15</v>
      </c>
      <c r="J7630">
        <v>2</v>
      </c>
      <c r="K7630" s="3">
        <v>351.35500234365497</v>
      </c>
      <c r="L7630" s="3">
        <v>250.96785881689601</v>
      </c>
      <c r="M7630" s="7">
        <f>Sales_Table[[#This Row],[Order qty]]*Sales_Table[[#This Row],[unit price]]</f>
        <v>702.71000468730995</v>
      </c>
      <c r="N7630" s="8">
        <f>Sales_Table[[#This Row],[Revenue]]-Sales_Table[[#This Row],[unit cost]]</f>
        <v>451.74214587041394</v>
      </c>
    </row>
    <row r="7631" spans="1:14" ht="14.25" customHeight="1">
      <c r="A7631" t="s">
        <v>7644</v>
      </c>
      <c r="B7631" s="4">
        <v>43877</v>
      </c>
      <c r="C7631" s="6" t="str">
        <f t="shared" si="238"/>
        <v>May</v>
      </c>
      <c r="D7631" s="6" t="str">
        <f t="shared" si="239"/>
        <v>5</v>
      </c>
      <c r="E7631" t="s">
        <v>20</v>
      </c>
      <c r="F7631" s="3" t="s">
        <v>12</v>
      </c>
      <c r="G7631">
        <v>23</v>
      </c>
      <c r="H7631">
        <v>197</v>
      </c>
      <c r="I7631">
        <v>31</v>
      </c>
      <c r="J7631">
        <v>5</v>
      </c>
      <c r="K7631" s="3">
        <v>635.34978210926101</v>
      </c>
      <c r="L7631" s="3">
        <v>453.82127293518602</v>
      </c>
      <c r="M7631" s="7">
        <f>Sales_Table[[#This Row],[Order qty]]*Sales_Table[[#This Row],[unit price]]</f>
        <v>3176.7489105463051</v>
      </c>
      <c r="N7631" s="8">
        <f>Sales_Table[[#This Row],[Revenue]]-Sales_Table[[#This Row],[unit cost]]</f>
        <v>2722.9276376111193</v>
      </c>
    </row>
    <row r="7632" spans="1:14" ht="14.25" customHeight="1">
      <c r="A7632" t="s">
        <v>7645</v>
      </c>
      <c r="B7632" s="4">
        <v>43954</v>
      </c>
      <c r="C7632" s="6" t="str">
        <f t="shared" si="238"/>
        <v>May</v>
      </c>
      <c r="D7632" s="6" t="str">
        <f t="shared" si="239"/>
        <v>3</v>
      </c>
      <c r="E7632" t="s">
        <v>14</v>
      </c>
      <c r="F7632" s="3" t="s">
        <v>12</v>
      </c>
      <c r="G7632">
        <v>13</v>
      </c>
      <c r="H7632">
        <v>349</v>
      </c>
      <c r="I7632">
        <v>18</v>
      </c>
      <c r="J7632">
        <v>9</v>
      </c>
      <c r="K7632" s="3">
        <v>500.83144623041198</v>
      </c>
      <c r="L7632" s="3">
        <v>357.73674730743699</v>
      </c>
      <c r="M7632" s="7">
        <f>Sales_Table[[#This Row],[Order qty]]*Sales_Table[[#This Row],[unit price]]</f>
        <v>4507.4830160737074</v>
      </c>
      <c r="N7632" s="8">
        <f>Sales_Table[[#This Row],[Revenue]]-Sales_Table[[#This Row],[unit cost]]</f>
        <v>4149.7462687662701</v>
      </c>
    </row>
    <row r="7633" spans="1:14" ht="14.25" customHeight="1">
      <c r="A7633" t="s">
        <v>7646</v>
      </c>
      <c r="B7633" s="4">
        <v>43967</v>
      </c>
      <c r="C7633" s="6" t="str">
        <f t="shared" si="238"/>
        <v>Mar</v>
      </c>
      <c r="D7633" s="6" t="str">
        <f t="shared" si="239"/>
        <v>5</v>
      </c>
      <c r="E7633" t="s">
        <v>16</v>
      </c>
      <c r="F7633" s="3" t="s">
        <v>12</v>
      </c>
      <c r="G7633">
        <v>2</v>
      </c>
      <c r="H7633">
        <v>17</v>
      </c>
      <c r="I7633">
        <v>21</v>
      </c>
      <c r="J7633">
        <v>8</v>
      </c>
      <c r="K7633" s="3">
        <v>474.17594361305203</v>
      </c>
      <c r="L7633" s="3">
        <v>338.69710258075202</v>
      </c>
      <c r="M7633" s="7">
        <f>Sales_Table[[#This Row],[Order qty]]*Sales_Table[[#This Row],[unit price]]</f>
        <v>3793.4075489044162</v>
      </c>
      <c r="N7633" s="8">
        <f>Sales_Table[[#This Row],[Revenue]]-Sales_Table[[#This Row],[unit cost]]</f>
        <v>3454.7104463236642</v>
      </c>
    </row>
    <row r="7634" spans="1:14" ht="14.25" customHeight="1">
      <c r="A7634" t="s">
        <v>7647</v>
      </c>
      <c r="B7634" s="4">
        <v>43910</v>
      </c>
      <c r="C7634" s="6" t="str">
        <f t="shared" si="238"/>
        <v>May</v>
      </c>
      <c r="D7634" s="6" t="str">
        <f t="shared" si="239"/>
        <v>5</v>
      </c>
      <c r="E7634" t="s">
        <v>20</v>
      </c>
      <c r="F7634" s="3" t="s">
        <v>12</v>
      </c>
      <c r="G7634">
        <v>17</v>
      </c>
      <c r="H7634">
        <v>161</v>
      </c>
      <c r="I7634">
        <v>14</v>
      </c>
      <c r="J7634">
        <v>6</v>
      </c>
      <c r="K7634" s="3">
        <v>185.211482226849</v>
      </c>
      <c r="L7634" s="3">
        <v>132.29391587632</v>
      </c>
      <c r="M7634" s="7">
        <f>Sales_Table[[#This Row],[Order qty]]*Sales_Table[[#This Row],[unit price]]</f>
        <v>1111.2688933610939</v>
      </c>
      <c r="N7634" s="8">
        <f>Sales_Table[[#This Row],[Revenue]]-Sales_Table[[#This Row],[unit cost]]</f>
        <v>978.97497748477394</v>
      </c>
    </row>
    <row r="7635" spans="1:14" ht="14.25" customHeight="1">
      <c r="A7635" t="s">
        <v>7648</v>
      </c>
      <c r="B7635" s="4">
        <v>43975</v>
      </c>
      <c r="C7635" s="6" t="str">
        <f t="shared" si="238"/>
        <v>May</v>
      </c>
      <c r="D7635" s="6" t="str">
        <f t="shared" si="239"/>
        <v>3</v>
      </c>
      <c r="E7635" t="s">
        <v>11</v>
      </c>
      <c r="F7635" s="3" t="s">
        <v>12</v>
      </c>
      <c r="G7635">
        <v>24</v>
      </c>
      <c r="H7635">
        <v>62</v>
      </c>
      <c r="I7635">
        <v>23</v>
      </c>
      <c r="J7635">
        <v>7</v>
      </c>
      <c r="K7635" s="3">
        <v>624.58527410030399</v>
      </c>
      <c r="L7635" s="3">
        <v>446.13233864307398</v>
      </c>
      <c r="M7635" s="7">
        <f>Sales_Table[[#This Row],[Order qty]]*Sales_Table[[#This Row],[unit price]]</f>
        <v>4372.0969187021283</v>
      </c>
      <c r="N7635" s="8">
        <f>Sales_Table[[#This Row],[Revenue]]-Sales_Table[[#This Row],[unit cost]]</f>
        <v>3925.9645800590542</v>
      </c>
    </row>
    <row r="7636" spans="1:14" ht="14.25" customHeight="1">
      <c r="A7636" t="s">
        <v>7649</v>
      </c>
      <c r="B7636" s="4">
        <v>43979</v>
      </c>
      <c r="C7636" s="6" t="str">
        <f t="shared" si="238"/>
        <v>Mar</v>
      </c>
      <c r="D7636" s="6" t="str">
        <f t="shared" si="239"/>
        <v>1</v>
      </c>
      <c r="E7636" t="s">
        <v>20</v>
      </c>
      <c r="F7636" s="3" t="s">
        <v>12</v>
      </c>
      <c r="G7636">
        <v>1</v>
      </c>
      <c r="H7636">
        <v>165</v>
      </c>
      <c r="I7636">
        <v>45</v>
      </c>
      <c r="J7636">
        <v>2</v>
      </c>
      <c r="K7636" s="3">
        <v>181.960175335407</v>
      </c>
      <c r="L7636" s="3">
        <v>129.97155381100501</v>
      </c>
      <c r="M7636" s="7">
        <f>Sales_Table[[#This Row],[Order qty]]*Sales_Table[[#This Row],[unit price]]</f>
        <v>363.920350670814</v>
      </c>
      <c r="N7636" s="8">
        <f>Sales_Table[[#This Row],[Revenue]]-Sales_Table[[#This Row],[unit cost]]</f>
        <v>233.94879685980899</v>
      </c>
    </row>
    <row r="7637" spans="1:14" ht="14.25" customHeight="1">
      <c r="A7637" t="s">
        <v>7650</v>
      </c>
      <c r="B7637" s="4">
        <v>43894</v>
      </c>
      <c r="C7637" s="6" t="str">
        <f t="shared" si="238"/>
        <v>Jan</v>
      </c>
      <c r="D7637" s="6" t="str">
        <f t="shared" si="239"/>
        <v>3</v>
      </c>
      <c r="E7637" t="s">
        <v>11</v>
      </c>
      <c r="F7637" s="3" t="s">
        <v>12</v>
      </c>
      <c r="G7637">
        <v>14</v>
      </c>
      <c r="H7637">
        <v>228</v>
      </c>
      <c r="I7637">
        <v>38</v>
      </c>
      <c r="J7637">
        <v>1</v>
      </c>
      <c r="K7637" s="3">
        <v>605.53414106368996</v>
      </c>
      <c r="L7637" s="3">
        <v>432.52438647406399</v>
      </c>
      <c r="M7637" s="7">
        <f>Sales_Table[[#This Row],[Order qty]]*Sales_Table[[#This Row],[unit price]]</f>
        <v>605.53414106368996</v>
      </c>
      <c r="N7637" s="8">
        <f>Sales_Table[[#This Row],[Revenue]]-Sales_Table[[#This Row],[unit cost]]</f>
        <v>173.00975458962597</v>
      </c>
    </row>
    <row r="7638" spans="1:14" ht="14.25" customHeight="1">
      <c r="A7638" t="s">
        <v>7651</v>
      </c>
      <c r="B7638" s="4">
        <v>43860</v>
      </c>
      <c r="C7638" s="6" t="str">
        <f t="shared" si="238"/>
        <v>Mar</v>
      </c>
      <c r="D7638" s="6" t="str">
        <f t="shared" si="239"/>
        <v>4</v>
      </c>
      <c r="E7638" t="s">
        <v>11</v>
      </c>
      <c r="F7638" s="3" t="s">
        <v>12</v>
      </c>
      <c r="G7638">
        <v>10</v>
      </c>
      <c r="H7638">
        <v>273</v>
      </c>
      <c r="I7638">
        <v>9</v>
      </c>
      <c r="J7638">
        <v>7</v>
      </c>
      <c r="K7638" s="3">
        <v>388.15373557805998</v>
      </c>
      <c r="L7638" s="3">
        <v>277.25266827004299</v>
      </c>
      <c r="M7638" s="7">
        <f>Sales_Table[[#This Row],[Order qty]]*Sales_Table[[#This Row],[unit price]]</f>
        <v>2717.0761490464197</v>
      </c>
      <c r="N7638" s="8">
        <f>Sales_Table[[#This Row],[Revenue]]-Sales_Table[[#This Row],[unit cost]]</f>
        <v>2439.8234807763765</v>
      </c>
    </row>
    <row r="7639" spans="1:14" ht="14.25" customHeight="1">
      <c r="A7639" t="s">
        <v>7652</v>
      </c>
      <c r="B7639" s="4">
        <v>43911</v>
      </c>
      <c r="C7639" s="6" t="str">
        <f t="shared" si="238"/>
        <v>Apr</v>
      </c>
      <c r="D7639" s="6" t="str">
        <f t="shared" si="239"/>
        <v>5</v>
      </c>
      <c r="E7639" t="s">
        <v>14</v>
      </c>
      <c r="F7639" s="3" t="s">
        <v>12</v>
      </c>
      <c r="G7639">
        <v>16</v>
      </c>
      <c r="H7639">
        <v>143</v>
      </c>
      <c r="I7639">
        <v>9</v>
      </c>
      <c r="J7639">
        <v>3</v>
      </c>
      <c r="K7639" s="3">
        <v>353.95797693729401</v>
      </c>
      <c r="L7639" s="3">
        <v>252.82712638378101</v>
      </c>
      <c r="M7639" s="7">
        <f>Sales_Table[[#This Row],[Order qty]]*Sales_Table[[#This Row],[unit price]]</f>
        <v>1061.873930811882</v>
      </c>
      <c r="N7639" s="8">
        <f>Sales_Table[[#This Row],[Revenue]]-Sales_Table[[#This Row],[unit cost]]</f>
        <v>809.04680442810104</v>
      </c>
    </row>
    <row r="7640" spans="1:14" ht="14.25" customHeight="1">
      <c r="A7640" t="s">
        <v>7653</v>
      </c>
      <c r="B7640" s="4">
        <v>43944</v>
      </c>
      <c r="C7640" s="6" t="str">
        <f t="shared" si="238"/>
        <v>May</v>
      </c>
      <c r="D7640" s="6" t="str">
        <f t="shared" si="239"/>
        <v>5</v>
      </c>
      <c r="E7640" t="s">
        <v>14</v>
      </c>
      <c r="F7640" s="3" t="s">
        <v>12</v>
      </c>
      <c r="G7640">
        <v>17</v>
      </c>
      <c r="H7640">
        <v>221</v>
      </c>
      <c r="I7640">
        <v>39</v>
      </c>
      <c r="J7640">
        <v>5</v>
      </c>
      <c r="K7640" s="3">
        <v>605.49367815256096</v>
      </c>
      <c r="L7640" s="3">
        <v>432.49548439468703</v>
      </c>
      <c r="M7640" s="7">
        <f>Sales_Table[[#This Row],[Order qty]]*Sales_Table[[#This Row],[unit price]]</f>
        <v>3027.468390762805</v>
      </c>
      <c r="N7640" s="8">
        <f>Sales_Table[[#This Row],[Revenue]]-Sales_Table[[#This Row],[unit cost]]</f>
        <v>2594.9729063681179</v>
      </c>
    </row>
    <row r="7641" spans="1:14" ht="14.25" customHeight="1">
      <c r="A7641" t="s">
        <v>7654</v>
      </c>
      <c r="B7641" s="4">
        <v>43960</v>
      </c>
      <c r="C7641" s="6" t="str">
        <f t="shared" si="238"/>
        <v>May</v>
      </c>
      <c r="D7641" s="6" t="str">
        <f t="shared" si="239"/>
        <v>2</v>
      </c>
      <c r="E7641" t="s">
        <v>11</v>
      </c>
      <c r="F7641" s="3" t="s">
        <v>12</v>
      </c>
      <c r="G7641">
        <v>24</v>
      </c>
      <c r="H7641">
        <v>351</v>
      </c>
      <c r="I7641">
        <v>26</v>
      </c>
      <c r="J7641">
        <v>2</v>
      </c>
      <c r="K7641" s="3">
        <v>625.22879862785305</v>
      </c>
      <c r="L7641" s="3">
        <v>446.59199901989501</v>
      </c>
      <c r="M7641" s="7">
        <f>Sales_Table[[#This Row],[Order qty]]*Sales_Table[[#This Row],[unit price]]</f>
        <v>1250.4575972557061</v>
      </c>
      <c r="N7641" s="8">
        <f>Sales_Table[[#This Row],[Revenue]]-Sales_Table[[#This Row],[unit cost]]</f>
        <v>803.86559823581115</v>
      </c>
    </row>
    <row r="7642" spans="1:14" ht="14.25" customHeight="1">
      <c r="A7642" t="s">
        <v>7655</v>
      </c>
      <c r="B7642" s="4">
        <v>43975</v>
      </c>
      <c r="C7642" s="6" t="str">
        <f t="shared" si="238"/>
        <v>Feb</v>
      </c>
      <c r="D7642" s="6" t="str">
        <f t="shared" si="239"/>
        <v>2</v>
      </c>
      <c r="E7642" t="s">
        <v>16</v>
      </c>
      <c r="F7642" s="3" t="s">
        <v>12</v>
      </c>
      <c r="G7642">
        <v>17</v>
      </c>
      <c r="H7642">
        <v>225</v>
      </c>
      <c r="I7642">
        <v>12</v>
      </c>
      <c r="J7642">
        <v>10</v>
      </c>
      <c r="K7642" s="3">
        <v>591.43426483869598</v>
      </c>
      <c r="L7642" s="3">
        <v>422.45304631335398</v>
      </c>
      <c r="M7642" s="7">
        <f>Sales_Table[[#This Row],[Order qty]]*Sales_Table[[#This Row],[unit price]]</f>
        <v>5914.3426483869598</v>
      </c>
      <c r="N7642" s="8">
        <f>Sales_Table[[#This Row],[Revenue]]-Sales_Table[[#This Row],[unit cost]]</f>
        <v>5491.8896020736056</v>
      </c>
    </row>
    <row r="7643" spans="1:14" ht="14.25" customHeight="1">
      <c r="A7643" t="s">
        <v>7656</v>
      </c>
      <c r="B7643" s="4">
        <v>43880</v>
      </c>
      <c r="C7643" s="6" t="str">
        <f t="shared" si="238"/>
        <v>Feb</v>
      </c>
      <c r="D7643" s="6" t="str">
        <f t="shared" si="239"/>
        <v>2</v>
      </c>
      <c r="E7643" t="s">
        <v>20</v>
      </c>
      <c r="F7643" s="3" t="s">
        <v>12</v>
      </c>
      <c r="G7643">
        <v>17</v>
      </c>
      <c r="H7643">
        <v>159</v>
      </c>
      <c r="I7643">
        <v>23</v>
      </c>
      <c r="J7643">
        <v>6</v>
      </c>
      <c r="K7643" s="3">
        <v>585.27288329601299</v>
      </c>
      <c r="L7643" s="3">
        <v>418.05205949715202</v>
      </c>
      <c r="M7643" s="7">
        <f>Sales_Table[[#This Row],[Order qty]]*Sales_Table[[#This Row],[unit price]]</f>
        <v>3511.6372997760782</v>
      </c>
      <c r="N7643" s="8">
        <f>Sales_Table[[#This Row],[Revenue]]-Sales_Table[[#This Row],[unit cost]]</f>
        <v>3093.585240278926</v>
      </c>
    </row>
    <row r="7644" spans="1:14" ht="14.25" customHeight="1">
      <c r="A7644" t="s">
        <v>7657</v>
      </c>
      <c r="B7644" s="4">
        <v>43883</v>
      </c>
      <c r="C7644" s="6" t="str">
        <f t="shared" si="238"/>
        <v>Feb</v>
      </c>
      <c r="D7644" s="6" t="str">
        <f t="shared" si="239"/>
        <v>5</v>
      </c>
      <c r="E7644" t="s">
        <v>20</v>
      </c>
      <c r="F7644" s="3" t="s">
        <v>12</v>
      </c>
      <c r="G7644">
        <v>4</v>
      </c>
      <c r="H7644">
        <v>286</v>
      </c>
      <c r="I7644">
        <v>42</v>
      </c>
      <c r="J7644">
        <v>2</v>
      </c>
      <c r="K7644" s="3">
        <v>519.32947665453003</v>
      </c>
      <c r="L7644" s="3">
        <v>370.94962618180699</v>
      </c>
      <c r="M7644" s="7">
        <f>Sales_Table[[#This Row],[Order qty]]*Sales_Table[[#This Row],[unit price]]</f>
        <v>1038.6589533090601</v>
      </c>
      <c r="N7644" s="8">
        <f>Sales_Table[[#This Row],[Revenue]]-Sales_Table[[#This Row],[unit cost]]</f>
        <v>667.70932712725312</v>
      </c>
    </row>
    <row r="7645" spans="1:14" ht="14.25" customHeight="1">
      <c r="A7645" t="s">
        <v>7658</v>
      </c>
      <c r="B7645" s="4">
        <v>43880</v>
      </c>
      <c r="C7645" s="6" t="str">
        <f t="shared" si="238"/>
        <v>May</v>
      </c>
      <c r="D7645" s="6" t="str">
        <f t="shared" si="239"/>
        <v>1</v>
      </c>
      <c r="E7645" t="s">
        <v>14</v>
      </c>
      <c r="F7645" s="3" t="s">
        <v>12</v>
      </c>
      <c r="G7645">
        <v>17</v>
      </c>
      <c r="H7645">
        <v>277</v>
      </c>
      <c r="I7645">
        <v>32</v>
      </c>
      <c r="J7645">
        <v>5</v>
      </c>
      <c r="K7645" s="3">
        <v>187.62985038757299</v>
      </c>
      <c r="L7645" s="3">
        <v>134.02132170540901</v>
      </c>
      <c r="M7645" s="7">
        <f>Sales_Table[[#This Row],[Order qty]]*Sales_Table[[#This Row],[unit price]]</f>
        <v>938.14925193786496</v>
      </c>
      <c r="N7645" s="8">
        <f>Sales_Table[[#This Row],[Revenue]]-Sales_Table[[#This Row],[unit cost]]</f>
        <v>804.12793023245592</v>
      </c>
    </row>
    <row r="7646" spans="1:14" ht="14.25" customHeight="1">
      <c r="A7646" t="s">
        <v>7659</v>
      </c>
      <c r="B7646" s="4">
        <v>43980</v>
      </c>
      <c r="C7646" s="6" t="str">
        <f t="shared" si="238"/>
        <v>Jan</v>
      </c>
      <c r="D7646" s="6" t="str">
        <f t="shared" si="239"/>
        <v>3</v>
      </c>
      <c r="E7646" t="s">
        <v>16</v>
      </c>
      <c r="F7646" s="3" t="s">
        <v>12</v>
      </c>
      <c r="G7646">
        <v>21</v>
      </c>
      <c r="H7646">
        <v>176</v>
      </c>
      <c r="I7646">
        <v>47</v>
      </c>
      <c r="J7646">
        <v>3</v>
      </c>
      <c r="K7646" s="3">
        <v>610.75576776266098</v>
      </c>
      <c r="L7646" s="3">
        <v>436.25411983047201</v>
      </c>
      <c r="M7646" s="7">
        <f>Sales_Table[[#This Row],[Order qty]]*Sales_Table[[#This Row],[unit price]]</f>
        <v>1832.2673032879829</v>
      </c>
      <c r="N7646" s="8">
        <f>Sales_Table[[#This Row],[Revenue]]-Sales_Table[[#This Row],[unit cost]]</f>
        <v>1396.0131834575109</v>
      </c>
    </row>
    <row r="7647" spans="1:14" ht="14.25" customHeight="1">
      <c r="A7647" t="s">
        <v>7660</v>
      </c>
      <c r="B7647" s="4">
        <v>43852</v>
      </c>
      <c r="C7647" s="6" t="str">
        <f t="shared" si="238"/>
        <v>Mar</v>
      </c>
      <c r="D7647" s="6" t="str">
        <f t="shared" si="239"/>
        <v>4</v>
      </c>
      <c r="E7647" t="s">
        <v>16</v>
      </c>
      <c r="F7647" s="3" t="s">
        <v>12</v>
      </c>
      <c r="G7647">
        <v>12</v>
      </c>
      <c r="H7647">
        <v>110</v>
      </c>
      <c r="I7647">
        <v>46</v>
      </c>
      <c r="J7647">
        <v>8</v>
      </c>
      <c r="K7647" s="3">
        <v>524.98439991474197</v>
      </c>
      <c r="L7647" s="3">
        <v>374.98885708195797</v>
      </c>
      <c r="M7647" s="7">
        <f>Sales_Table[[#This Row],[Order qty]]*Sales_Table[[#This Row],[unit price]]</f>
        <v>4199.8751993179358</v>
      </c>
      <c r="N7647" s="8">
        <f>Sales_Table[[#This Row],[Revenue]]-Sales_Table[[#This Row],[unit cost]]</f>
        <v>3824.8863422359777</v>
      </c>
    </row>
    <row r="7648" spans="1:14" ht="14.25" customHeight="1">
      <c r="A7648" t="s">
        <v>7661</v>
      </c>
      <c r="B7648" s="4">
        <v>43897</v>
      </c>
      <c r="C7648" s="6" t="str">
        <f t="shared" si="238"/>
        <v>Apr</v>
      </c>
      <c r="D7648" s="6" t="str">
        <f t="shared" si="239"/>
        <v>2</v>
      </c>
      <c r="E7648" t="s">
        <v>14</v>
      </c>
      <c r="F7648" s="3" t="s">
        <v>12</v>
      </c>
      <c r="G7648">
        <v>12</v>
      </c>
      <c r="H7648">
        <v>13</v>
      </c>
      <c r="I7648">
        <v>21</v>
      </c>
      <c r="J7648">
        <v>8</v>
      </c>
      <c r="K7648" s="3">
        <v>331.416850626469</v>
      </c>
      <c r="L7648" s="3">
        <v>236.72632187604901</v>
      </c>
      <c r="M7648" s="7">
        <f>Sales_Table[[#This Row],[Order qty]]*Sales_Table[[#This Row],[unit price]]</f>
        <v>2651.334805011752</v>
      </c>
      <c r="N7648" s="8">
        <f>Sales_Table[[#This Row],[Revenue]]-Sales_Table[[#This Row],[unit cost]]</f>
        <v>2414.608483135703</v>
      </c>
    </row>
    <row r="7649" spans="1:14" ht="14.25" customHeight="1">
      <c r="A7649" t="s">
        <v>7662</v>
      </c>
      <c r="B7649" s="4">
        <v>43930</v>
      </c>
      <c r="C7649" s="6" t="str">
        <f t="shared" si="238"/>
        <v>Feb</v>
      </c>
      <c r="D7649" s="6" t="str">
        <f t="shared" si="239"/>
        <v>5</v>
      </c>
      <c r="E7649" t="s">
        <v>16</v>
      </c>
      <c r="F7649" s="3" t="s">
        <v>12</v>
      </c>
      <c r="G7649">
        <v>26</v>
      </c>
      <c r="H7649">
        <v>243</v>
      </c>
      <c r="I7649">
        <v>13</v>
      </c>
      <c r="J7649">
        <v>4</v>
      </c>
      <c r="K7649" s="3">
        <v>479.95195698738098</v>
      </c>
      <c r="L7649" s="3">
        <v>342.822826419558</v>
      </c>
      <c r="M7649" s="7">
        <f>Sales_Table[[#This Row],[Order qty]]*Sales_Table[[#This Row],[unit price]]</f>
        <v>1919.8078279495239</v>
      </c>
      <c r="N7649" s="8">
        <f>Sales_Table[[#This Row],[Revenue]]-Sales_Table[[#This Row],[unit cost]]</f>
        <v>1576.985001529966</v>
      </c>
    </row>
    <row r="7650" spans="1:14" ht="14.25" customHeight="1">
      <c r="A7650" t="s">
        <v>7663</v>
      </c>
      <c r="B7650" s="4">
        <v>43890</v>
      </c>
      <c r="C7650" s="6" t="str">
        <f t="shared" si="238"/>
        <v>May</v>
      </c>
      <c r="D7650" s="6" t="str">
        <f t="shared" si="239"/>
        <v>2</v>
      </c>
      <c r="E7650" t="s">
        <v>14</v>
      </c>
      <c r="F7650" s="3" t="s">
        <v>12</v>
      </c>
      <c r="G7650">
        <v>17</v>
      </c>
      <c r="H7650">
        <v>358</v>
      </c>
      <c r="I7650">
        <v>40</v>
      </c>
      <c r="J7650">
        <v>7</v>
      </c>
      <c r="K7650" s="3">
        <v>172.28676241636299</v>
      </c>
      <c r="L7650" s="3">
        <v>123.061973154545</v>
      </c>
      <c r="M7650" s="7">
        <f>Sales_Table[[#This Row],[Order qty]]*Sales_Table[[#This Row],[unit price]]</f>
        <v>1206.0073369145409</v>
      </c>
      <c r="N7650" s="8">
        <f>Sales_Table[[#This Row],[Revenue]]-Sales_Table[[#This Row],[unit cost]]</f>
        <v>1082.9453637599959</v>
      </c>
    </row>
    <row r="7651" spans="1:14" ht="14.25" customHeight="1">
      <c r="A7651" t="s">
        <v>7664</v>
      </c>
      <c r="B7651" s="4">
        <v>43973</v>
      </c>
      <c r="C7651" s="6" t="str">
        <f t="shared" si="238"/>
        <v>Feb</v>
      </c>
      <c r="D7651" s="6" t="str">
        <f t="shared" si="239"/>
        <v>1</v>
      </c>
      <c r="E7651" t="s">
        <v>11</v>
      </c>
      <c r="F7651" s="3" t="s">
        <v>12</v>
      </c>
      <c r="G7651">
        <v>19</v>
      </c>
      <c r="H7651">
        <v>149</v>
      </c>
      <c r="I7651">
        <v>38</v>
      </c>
      <c r="J7651">
        <v>7</v>
      </c>
      <c r="K7651" s="3">
        <v>650.14947259426106</v>
      </c>
      <c r="L7651" s="3">
        <v>464.39248042447201</v>
      </c>
      <c r="M7651" s="7">
        <f>Sales_Table[[#This Row],[Order qty]]*Sales_Table[[#This Row],[unit price]]</f>
        <v>4551.0463081598273</v>
      </c>
      <c r="N7651" s="8">
        <f>Sales_Table[[#This Row],[Revenue]]-Sales_Table[[#This Row],[unit cost]]</f>
        <v>4086.6538277353552</v>
      </c>
    </row>
    <row r="7652" spans="1:14" ht="14.25" customHeight="1">
      <c r="A7652" t="s">
        <v>7665</v>
      </c>
      <c r="B7652" s="4">
        <v>43862</v>
      </c>
      <c r="C7652" s="6" t="str">
        <f t="shared" si="238"/>
        <v>Jan</v>
      </c>
      <c r="D7652" s="6" t="str">
        <f t="shared" si="239"/>
        <v>5</v>
      </c>
      <c r="E7652" t="s">
        <v>14</v>
      </c>
      <c r="F7652" s="3" t="s">
        <v>12</v>
      </c>
      <c r="G7652">
        <v>12</v>
      </c>
      <c r="H7652">
        <v>72</v>
      </c>
      <c r="I7652">
        <v>4</v>
      </c>
      <c r="J7652">
        <v>8</v>
      </c>
      <c r="K7652" s="3">
        <v>645.89746266603504</v>
      </c>
      <c r="L7652" s="3">
        <v>461.35533047573898</v>
      </c>
      <c r="M7652" s="7">
        <f>Sales_Table[[#This Row],[Order qty]]*Sales_Table[[#This Row],[unit price]]</f>
        <v>5167.1797013282803</v>
      </c>
      <c r="N7652" s="8">
        <f>Sales_Table[[#This Row],[Revenue]]-Sales_Table[[#This Row],[unit cost]]</f>
        <v>4705.8243708525415</v>
      </c>
    </row>
    <row r="7653" spans="1:14" ht="14.25" customHeight="1">
      <c r="A7653" t="s">
        <v>7666</v>
      </c>
      <c r="B7653" s="4">
        <v>43847</v>
      </c>
      <c r="C7653" s="6" t="str">
        <f t="shared" si="238"/>
        <v>May</v>
      </c>
      <c r="D7653" s="6" t="str">
        <f t="shared" si="239"/>
        <v>4</v>
      </c>
      <c r="E7653" t="s">
        <v>11</v>
      </c>
      <c r="F7653" s="3" t="s">
        <v>12</v>
      </c>
      <c r="G7653">
        <v>18</v>
      </c>
      <c r="H7653">
        <v>8</v>
      </c>
      <c r="I7653">
        <v>10</v>
      </c>
      <c r="J7653">
        <v>3</v>
      </c>
      <c r="K7653" s="3">
        <v>597.83263063430798</v>
      </c>
      <c r="L7653" s="3">
        <v>427.023307595934</v>
      </c>
      <c r="M7653" s="7">
        <f>Sales_Table[[#This Row],[Order qty]]*Sales_Table[[#This Row],[unit price]]</f>
        <v>1793.497891902924</v>
      </c>
      <c r="N7653" s="8">
        <f>Sales_Table[[#This Row],[Revenue]]-Sales_Table[[#This Row],[unit cost]]</f>
        <v>1366.47458430699</v>
      </c>
    </row>
    <row r="7654" spans="1:14" ht="14.25" customHeight="1">
      <c r="A7654" t="s">
        <v>7667</v>
      </c>
      <c r="B7654" s="4">
        <v>43976</v>
      </c>
      <c r="C7654" s="6" t="str">
        <f t="shared" si="238"/>
        <v>Apr</v>
      </c>
      <c r="D7654" s="6" t="str">
        <f t="shared" si="239"/>
        <v>4</v>
      </c>
      <c r="E7654" t="s">
        <v>20</v>
      </c>
      <c r="F7654" s="3" t="s">
        <v>12</v>
      </c>
      <c r="G7654">
        <v>10</v>
      </c>
      <c r="H7654">
        <v>233</v>
      </c>
      <c r="I7654">
        <v>33</v>
      </c>
      <c r="J7654">
        <v>5</v>
      </c>
      <c r="K7654" s="3">
        <v>266.92721217870701</v>
      </c>
      <c r="L7654" s="3">
        <v>190.66229441336199</v>
      </c>
      <c r="M7654" s="7">
        <f>Sales_Table[[#This Row],[Order qty]]*Sales_Table[[#This Row],[unit price]]</f>
        <v>1334.6360608935352</v>
      </c>
      <c r="N7654" s="8">
        <f>Sales_Table[[#This Row],[Revenue]]-Sales_Table[[#This Row],[unit cost]]</f>
        <v>1143.9737664801733</v>
      </c>
    </row>
    <row r="7655" spans="1:14" ht="14.25" customHeight="1">
      <c r="A7655" t="s">
        <v>7668</v>
      </c>
      <c r="B7655" s="4">
        <v>43940</v>
      </c>
      <c r="C7655" s="6" t="str">
        <f t="shared" si="238"/>
        <v>Apr</v>
      </c>
      <c r="D7655" s="6" t="str">
        <f t="shared" si="239"/>
        <v>3</v>
      </c>
      <c r="E7655" t="s">
        <v>11</v>
      </c>
      <c r="F7655" s="3" t="s">
        <v>12</v>
      </c>
      <c r="G7655">
        <v>8</v>
      </c>
      <c r="H7655">
        <v>169</v>
      </c>
      <c r="I7655">
        <v>25</v>
      </c>
      <c r="J7655">
        <v>8</v>
      </c>
      <c r="K7655" s="3">
        <v>649.63071119785297</v>
      </c>
      <c r="L7655" s="3">
        <v>464.02193656989499</v>
      </c>
      <c r="M7655" s="7">
        <f>Sales_Table[[#This Row],[Order qty]]*Sales_Table[[#This Row],[unit price]]</f>
        <v>5197.0456895828238</v>
      </c>
      <c r="N7655" s="8">
        <f>Sales_Table[[#This Row],[Revenue]]-Sales_Table[[#This Row],[unit cost]]</f>
        <v>4733.0237530129289</v>
      </c>
    </row>
    <row r="7656" spans="1:14" ht="14.25" customHeight="1">
      <c r="A7656" t="s">
        <v>7669</v>
      </c>
      <c r="B7656" s="4">
        <v>43935</v>
      </c>
      <c r="C7656" s="6" t="str">
        <f t="shared" si="238"/>
        <v>Mar</v>
      </c>
      <c r="D7656" s="6" t="str">
        <f t="shared" si="239"/>
        <v>1</v>
      </c>
      <c r="E7656" t="s">
        <v>14</v>
      </c>
      <c r="F7656" s="3" t="s">
        <v>12</v>
      </c>
      <c r="G7656">
        <v>19</v>
      </c>
      <c r="H7656">
        <v>64</v>
      </c>
      <c r="I7656">
        <v>9</v>
      </c>
      <c r="J7656">
        <v>10</v>
      </c>
      <c r="K7656" s="3">
        <v>423.495983183384</v>
      </c>
      <c r="L7656" s="3">
        <v>302.497130845274</v>
      </c>
      <c r="M7656" s="7">
        <f>Sales_Table[[#This Row],[Order qty]]*Sales_Table[[#This Row],[unit price]]</f>
        <v>4234.9598318338403</v>
      </c>
      <c r="N7656" s="8">
        <f>Sales_Table[[#This Row],[Revenue]]-Sales_Table[[#This Row],[unit cost]]</f>
        <v>3932.4627009885662</v>
      </c>
    </row>
    <row r="7657" spans="1:14" ht="14.25" customHeight="1">
      <c r="A7657" t="s">
        <v>7670</v>
      </c>
      <c r="B7657" s="4">
        <v>43894</v>
      </c>
      <c r="C7657" s="6" t="str">
        <f t="shared" si="238"/>
        <v>Jan</v>
      </c>
      <c r="D7657" s="6" t="str">
        <f t="shared" si="239"/>
        <v>4</v>
      </c>
      <c r="E7657" t="s">
        <v>16</v>
      </c>
      <c r="F7657" s="3" t="s">
        <v>12</v>
      </c>
      <c r="G7657">
        <v>4</v>
      </c>
      <c r="H7657">
        <v>328</v>
      </c>
      <c r="I7657">
        <v>9</v>
      </c>
      <c r="J7657">
        <v>6</v>
      </c>
      <c r="K7657" s="3">
        <v>559.16036009788502</v>
      </c>
      <c r="L7657" s="3">
        <v>399.40025721277499</v>
      </c>
      <c r="M7657" s="7">
        <f>Sales_Table[[#This Row],[Order qty]]*Sales_Table[[#This Row],[unit price]]</f>
        <v>3354.9621605873099</v>
      </c>
      <c r="N7657" s="8">
        <f>Sales_Table[[#This Row],[Revenue]]-Sales_Table[[#This Row],[unit cost]]</f>
        <v>2955.5619033745347</v>
      </c>
    </row>
    <row r="7658" spans="1:14" ht="14.25" customHeight="1">
      <c r="A7658" t="s">
        <v>7671</v>
      </c>
      <c r="B7658" s="4">
        <v>43836</v>
      </c>
      <c r="C7658" s="6" t="str">
        <f t="shared" si="238"/>
        <v>Apr</v>
      </c>
      <c r="D7658" s="6" t="str">
        <f t="shared" si="239"/>
        <v>2</v>
      </c>
      <c r="E7658" t="s">
        <v>20</v>
      </c>
      <c r="F7658" s="3" t="s">
        <v>12</v>
      </c>
      <c r="G7658">
        <v>9</v>
      </c>
      <c r="H7658">
        <v>309</v>
      </c>
      <c r="I7658">
        <v>46</v>
      </c>
      <c r="J7658">
        <v>2</v>
      </c>
      <c r="K7658" s="3">
        <v>621.82415074109997</v>
      </c>
      <c r="L7658" s="3">
        <v>444.16010767221502</v>
      </c>
      <c r="M7658" s="7">
        <f>Sales_Table[[#This Row],[Order qty]]*Sales_Table[[#This Row],[unit price]]</f>
        <v>1243.6483014821999</v>
      </c>
      <c r="N7658" s="8">
        <f>Sales_Table[[#This Row],[Revenue]]-Sales_Table[[#This Row],[unit cost]]</f>
        <v>799.48819380998498</v>
      </c>
    </row>
    <row r="7659" spans="1:14" ht="14.25" customHeight="1">
      <c r="A7659" t="s">
        <v>7672</v>
      </c>
      <c r="B7659" s="4">
        <v>43937</v>
      </c>
      <c r="C7659" s="6" t="str">
        <f t="shared" si="238"/>
        <v>Feb</v>
      </c>
      <c r="D7659" s="6" t="str">
        <f t="shared" si="239"/>
        <v>1</v>
      </c>
      <c r="E7659" t="s">
        <v>14</v>
      </c>
      <c r="F7659" s="3" t="s">
        <v>12</v>
      </c>
      <c r="G7659">
        <v>10</v>
      </c>
      <c r="H7659">
        <v>229</v>
      </c>
      <c r="I7659">
        <v>14</v>
      </c>
      <c r="J7659">
        <v>2</v>
      </c>
      <c r="K7659" s="3">
        <v>496.54951465129898</v>
      </c>
      <c r="L7659" s="3">
        <v>354.678224750928</v>
      </c>
      <c r="M7659" s="7">
        <f>Sales_Table[[#This Row],[Order qty]]*Sales_Table[[#This Row],[unit price]]</f>
        <v>993.09902930259796</v>
      </c>
      <c r="N7659" s="8">
        <f>Sales_Table[[#This Row],[Revenue]]-Sales_Table[[#This Row],[unit cost]]</f>
        <v>638.42080455167002</v>
      </c>
    </row>
    <row r="7660" spans="1:14" ht="14.25" customHeight="1">
      <c r="A7660" t="s">
        <v>7673</v>
      </c>
      <c r="B7660" s="4">
        <v>43880</v>
      </c>
      <c r="C7660" s="6" t="str">
        <f t="shared" si="238"/>
        <v>Jan</v>
      </c>
      <c r="D7660" s="6" t="str">
        <f t="shared" si="239"/>
        <v>5</v>
      </c>
      <c r="E7660" t="s">
        <v>20</v>
      </c>
      <c r="F7660" s="3" t="s">
        <v>12</v>
      </c>
      <c r="G7660">
        <v>20</v>
      </c>
      <c r="H7660">
        <v>208</v>
      </c>
      <c r="I7660">
        <v>21</v>
      </c>
      <c r="J7660">
        <v>1</v>
      </c>
      <c r="K7660" s="3">
        <v>277.16071540117298</v>
      </c>
      <c r="L7660" s="3">
        <v>197.971939572266</v>
      </c>
      <c r="M7660" s="7">
        <f>Sales_Table[[#This Row],[Order qty]]*Sales_Table[[#This Row],[unit price]]</f>
        <v>277.16071540117298</v>
      </c>
      <c r="N7660" s="8">
        <f>Sales_Table[[#This Row],[Revenue]]-Sales_Table[[#This Row],[unit cost]]</f>
        <v>79.188775828906984</v>
      </c>
    </row>
    <row r="7661" spans="1:14" ht="14.25" customHeight="1">
      <c r="A7661" t="s">
        <v>7674</v>
      </c>
      <c r="B7661" s="4">
        <v>43837</v>
      </c>
      <c r="C7661" s="6" t="str">
        <f t="shared" si="238"/>
        <v>May</v>
      </c>
      <c r="D7661" s="6" t="str">
        <f t="shared" si="239"/>
        <v>4</v>
      </c>
      <c r="E7661" t="s">
        <v>11</v>
      </c>
      <c r="F7661" s="3" t="s">
        <v>12</v>
      </c>
      <c r="G7661">
        <v>18</v>
      </c>
      <c r="H7661">
        <v>116</v>
      </c>
      <c r="I7661">
        <v>3</v>
      </c>
      <c r="J7661">
        <v>10</v>
      </c>
      <c r="K7661" s="3">
        <v>435.15273571014399</v>
      </c>
      <c r="L7661" s="3">
        <v>310.82338265010299</v>
      </c>
      <c r="M7661" s="7">
        <f>Sales_Table[[#This Row],[Order qty]]*Sales_Table[[#This Row],[unit price]]</f>
        <v>4351.5273571014395</v>
      </c>
      <c r="N7661" s="8">
        <f>Sales_Table[[#This Row],[Revenue]]-Sales_Table[[#This Row],[unit cost]]</f>
        <v>4040.7039744513368</v>
      </c>
    </row>
    <row r="7662" spans="1:14" ht="14.25" customHeight="1">
      <c r="A7662" t="s">
        <v>7675</v>
      </c>
      <c r="B7662" s="4">
        <v>43954</v>
      </c>
      <c r="C7662" s="6" t="str">
        <f t="shared" si="238"/>
        <v>Apr</v>
      </c>
      <c r="D7662" s="6" t="str">
        <f t="shared" si="239"/>
        <v>5</v>
      </c>
      <c r="E7662" t="s">
        <v>11</v>
      </c>
      <c r="F7662" s="3" t="s">
        <v>12</v>
      </c>
      <c r="G7662">
        <v>10</v>
      </c>
      <c r="H7662">
        <v>15</v>
      </c>
      <c r="I7662">
        <v>34</v>
      </c>
      <c r="J7662">
        <v>4</v>
      </c>
      <c r="K7662" s="3">
        <v>303.13730710744898</v>
      </c>
      <c r="L7662" s="3">
        <v>216.52664793389201</v>
      </c>
      <c r="M7662" s="7">
        <f>Sales_Table[[#This Row],[Order qty]]*Sales_Table[[#This Row],[unit price]]</f>
        <v>1212.5492284297959</v>
      </c>
      <c r="N7662" s="8">
        <f>Sales_Table[[#This Row],[Revenue]]-Sales_Table[[#This Row],[unit cost]]</f>
        <v>996.02258049590387</v>
      </c>
    </row>
    <row r="7663" spans="1:14" ht="14.25" customHeight="1">
      <c r="A7663" t="s">
        <v>7676</v>
      </c>
      <c r="B7663" s="4">
        <v>43931</v>
      </c>
      <c r="C7663" s="6" t="str">
        <f t="shared" si="238"/>
        <v>May</v>
      </c>
      <c r="D7663" s="6" t="str">
        <f t="shared" si="239"/>
        <v>4</v>
      </c>
      <c r="E7663" t="s">
        <v>16</v>
      </c>
      <c r="F7663" s="3" t="s">
        <v>12</v>
      </c>
      <c r="G7663">
        <v>22</v>
      </c>
      <c r="H7663">
        <v>326</v>
      </c>
      <c r="I7663">
        <v>9</v>
      </c>
      <c r="J7663">
        <v>10</v>
      </c>
      <c r="K7663" s="3">
        <v>643.98919594287895</v>
      </c>
      <c r="L7663" s="3">
        <v>459.99228281634203</v>
      </c>
      <c r="M7663" s="7">
        <f>Sales_Table[[#This Row],[Order qty]]*Sales_Table[[#This Row],[unit price]]</f>
        <v>6439.8919594287891</v>
      </c>
      <c r="N7663" s="8">
        <f>Sales_Table[[#This Row],[Revenue]]-Sales_Table[[#This Row],[unit cost]]</f>
        <v>5979.8996766124474</v>
      </c>
    </row>
    <row r="7664" spans="1:14" ht="14.25" customHeight="1">
      <c r="A7664" t="s">
        <v>7677</v>
      </c>
      <c r="B7664" s="4">
        <v>43955</v>
      </c>
      <c r="C7664" s="6" t="str">
        <f t="shared" si="238"/>
        <v>Apr</v>
      </c>
      <c r="D7664" s="6" t="str">
        <f t="shared" si="239"/>
        <v>4</v>
      </c>
      <c r="E7664" t="s">
        <v>16</v>
      </c>
      <c r="F7664" s="3" t="s">
        <v>12</v>
      </c>
      <c r="G7664">
        <v>24</v>
      </c>
      <c r="H7664">
        <v>169</v>
      </c>
      <c r="I7664">
        <v>29</v>
      </c>
      <c r="J7664">
        <v>6</v>
      </c>
      <c r="K7664" s="3">
        <v>381.95422035455698</v>
      </c>
      <c r="L7664" s="3">
        <v>272.82444311039802</v>
      </c>
      <c r="M7664" s="7">
        <f>Sales_Table[[#This Row],[Order qty]]*Sales_Table[[#This Row],[unit price]]</f>
        <v>2291.7253221273418</v>
      </c>
      <c r="N7664" s="8">
        <f>Sales_Table[[#This Row],[Revenue]]-Sales_Table[[#This Row],[unit cost]]</f>
        <v>2018.9008790169437</v>
      </c>
    </row>
    <row r="7665" spans="1:14" ht="14.25" customHeight="1">
      <c r="A7665" t="s">
        <v>7678</v>
      </c>
      <c r="B7665" s="4">
        <v>43936</v>
      </c>
      <c r="C7665" s="6" t="str">
        <f t="shared" si="238"/>
        <v>Apr</v>
      </c>
      <c r="D7665" s="6" t="str">
        <f t="shared" si="239"/>
        <v>4</v>
      </c>
      <c r="E7665" t="s">
        <v>14</v>
      </c>
      <c r="F7665" s="3" t="s">
        <v>12</v>
      </c>
      <c r="G7665">
        <v>22</v>
      </c>
      <c r="H7665">
        <v>304</v>
      </c>
      <c r="I7665">
        <v>13</v>
      </c>
      <c r="J7665">
        <v>7</v>
      </c>
      <c r="K7665" s="3">
        <v>608.68457436561596</v>
      </c>
      <c r="L7665" s="3">
        <v>434.77469597544001</v>
      </c>
      <c r="M7665" s="7">
        <f>Sales_Table[[#This Row],[Order qty]]*Sales_Table[[#This Row],[unit price]]</f>
        <v>4260.7920205593118</v>
      </c>
      <c r="N7665" s="8">
        <f>Sales_Table[[#This Row],[Revenue]]-Sales_Table[[#This Row],[unit cost]]</f>
        <v>3826.0173245838719</v>
      </c>
    </row>
    <row r="7666" spans="1:14" ht="14.25" customHeight="1">
      <c r="A7666" t="s">
        <v>7679</v>
      </c>
      <c r="B7666" s="4">
        <v>43940</v>
      </c>
      <c r="C7666" s="6" t="str">
        <f t="shared" si="238"/>
        <v>Apr</v>
      </c>
      <c r="D7666" s="6" t="str">
        <f t="shared" si="239"/>
        <v>1</v>
      </c>
      <c r="E7666" t="s">
        <v>11</v>
      </c>
      <c r="F7666" s="3" t="s">
        <v>12</v>
      </c>
      <c r="G7666">
        <v>5</v>
      </c>
      <c r="H7666">
        <v>64</v>
      </c>
      <c r="I7666">
        <v>8</v>
      </c>
      <c r="J7666">
        <v>6</v>
      </c>
      <c r="K7666" s="3">
        <v>448.054730594158</v>
      </c>
      <c r="L7666" s="3">
        <v>320.03909328154202</v>
      </c>
      <c r="M7666" s="7">
        <f>Sales_Table[[#This Row],[Order qty]]*Sales_Table[[#This Row],[unit price]]</f>
        <v>2688.3283835649481</v>
      </c>
      <c r="N7666" s="8">
        <f>Sales_Table[[#This Row],[Revenue]]-Sales_Table[[#This Row],[unit cost]]</f>
        <v>2368.289290283406</v>
      </c>
    </row>
    <row r="7667" spans="1:14" ht="14.25" customHeight="1">
      <c r="A7667" t="s">
        <v>7680</v>
      </c>
      <c r="B7667" s="4">
        <v>43924</v>
      </c>
      <c r="C7667" s="6" t="str">
        <f t="shared" si="238"/>
        <v>Jan</v>
      </c>
      <c r="D7667" s="6" t="str">
        <f t="shared" si="239"/>
        <v>1</v>
      </c>
      <c r="E7667" t="s">
        <v>16</v>
      </c>
      <c r="F7667" s="3" t="s">
        <v>12</v>
      </c>
      <c r="G7667">
        <v>23</v>
      </c>
      <c r="H7667">
        <v>263</v>
      </c>
      <c r="I7667">
        <v>42</v>
      </c>
      <c r="J7667">
        <v>2</v>
      </c>
      <c r="K7667" s="3">
        <v>341.948107123375</v>
      </c>
      <c r="L7667" s="3">
        <v>244.248647945268</v>
      </c>
      <c r="M7667" s="7">
        <f>Sales_Table[[#This Row],[Order qty]]*Sales_Table[[#This Row],[unit price]]</f>
        <v>683.89621424674999</v>
      </c>
      <c r="N7667" s="8">
        <f>Sales_Table[[#This Row],[Revenue]]-Sales_Table[[#This Row],[unit cost]]</f>
        <v>439.64756630148202</v>
      </c>
    </row>
    <row r="7668" spans="1:14" ht="14.25" customHeight="1">
      <c r="A7668" t="s">
        <v>7681</v>
      </c>
      <c r="B7668" s="4">
        <v>43861</v>
      </c>
      <c r="C7668" s="6" t="str">
        <f t="shared" si="238"/>
        <v>Jan</v>
      </c>
      <c r="D7668" s="6" t="str">
        <f t="shared" si="239"/>
        <v>1</v>
      </c>
      <c r="E7668" t="s">
        <v>20</v>
      </c>
      <c r="F7668" s="3" t="s">
        <v>12</v>
      </c>
      <c r="G7668">
        <v>16</v>
      </c>
      <c r="H7668">
        <v>193</v>
      </c>
      <c r="I7668">
        <v>33</v>
      </c>
      <c r="J7668">
        <v>8</v>
      </c>
      <c r="K7668" s="3">
        <v>514.19394189119305</v>
      </c>
      <c r="L7668" s="3">
        <v>367.28138706513801</v>
      </c>
      <c r="M7668" s="7">
        <f>Sales_Table[[#This Row],[Order qty]]*Sales_Table[[#This Row],[unit price]]</f>
        <v>4113.5515351295444</v>
      </c>
      <c r="N7668" s="8">
        <f>Sales_Table[[#This Row],[Revenue]]-Sales_Table[[#This Row],[unit cost]]</f>
        <v>3746.2701480644064</v>
      </c>
    </row>
    <row r="7669" spans="1:14" ht="14.25" customHeight="1">
      <c r="A7669" t="s">
        <v>7682</v>
      </c>
      <c r="B7669" s="4">
        <v>43845</v>
      </c>
      <c r="C7669" s="6" t="str">
        <f t="shared" si="238"/>
        <v>Jan</v>
      </c>
      <c r="D7669" s="6" t="str">
        <f t="shared" si="239"/>
        <v>4</v>
      </c>
      <c r="E7669" t="s">
        <v>11</v>
      </c>
      <c r="F7669" s="3" t="s">
        <v>12</v>
      </c>
      <c r="G7669">
        <v>10</v>
      </c>
      <c r="H7669">
        <v>84</v>
      </c>
      <c r="I7669">
        <v>32</v>
      </c>
      <c r="J7669">
        <v>8</v>
      </c>
      <c r="K7669" s="3">
        <v>153.86604452133199</v>
      </c>
      <c r="L7669" s="3">
        <v>109.904317515237</v>
      </c>
      <c r="M7669" s="7">
        <f>Sales_Table[[#This Row],[Order qty]]*Sales_Table[[#This Row],[unit price]]</f>
        <v>1230.9283561706559</v>
      </c>
      <c r="N7669" s="8">
        <f>Sales_Table[[#This Row],[Revenue]]-Sales_Table[[#This Row],[unit cost]]</f>
        <v>1121.024038655419</v>
      </c>
    </row>
    <row r="7670" spans="1:14" ht="14.25" customHeight="1">
      <c r="A7670" t="s">
        <v>7683</v>
      </c>
      <c r="B7670" s="4">
        <v>43854</v>
      </c>
      <c r="C7670" s="6" t="str">
        <f t="shared" si="238"/>
        <v>Apr</v>
      </c>
      <c r="D7670" s="6" t="str">
        <f t="shared" si="239"/>
        <v>1</v>
      </c>
      <c r="E7670" t="s">
        <v>14</v>
      </c>
      <c r="F7670" s="3" t="s">
        <v>12</v>
      </c>
      <c r="G7670">
        <v>26</v>
      </c>
      <c r="H7670">
        <v>151</v>
      </c>
      <c r="I7670">
        <v>15</v>
      </c>
      <c r="J7670">
        <v>7</v>
      </c>
      <c r="K7670" s="3">
        <v>609.058415830135</v>
      </c>
      <c r="L7670" s="3">
        <v>435.04172559295398</v>
      </c>
      <c r="M7670" s="7">
        <f>Sales_Table[[#This Row],[Order qty]]*Sales_Table[[#This Row],[unit price]]</f>
        <v>4263.4089108109447</v>
      </c>
      <c r="N7670" s="8">
        <f>Sales_Table[[#This Row],[Revenue]]-Sales_Table[[#This Row],[unit cost]]</f>
        <v>3828.3671852179905</v>
      </c>
    </row>
    <row r="7671" spans="1:14" ht="14.25" customHeight="1">
      <c r="A7671" t="s">
        <v>7684</v>
      </c>
      <c r="B7671" s="4">
        <v>43934</v>
      </c>
      <c r="C7671" s="6" t="str">
        <f t="shared" si="238"/>
        <v>Jan</v>
      </c>
      <c r="D7671" s="6" t="str">
        <f t="shared" si="239"/>
        <v>5</v>
      </c>
      <c r="E7671" t="s">
        <v>20</v>
      </c>
      <c r="F7671" s="3" t="s">
        <v>12</v>
      </c>
      <c r="G7671">
        <v>2</v>
      </c>
      <c r="H7671">
        <v>343</v>
      </c>
      <c r="I7671">
        <v>28</v>
      </c>
      <c r="J7671">
        <v>4</v>
      </c>
      <c r="K7671" s="3">
        <v>588.54276430606797</v>
      </c>
      <c r="L7671" s="3">
        <v>420.38768879004903</v>
      </c>
      <c r="M7671" s="7">
        <f>Sales_Table[[#This Row],[Order qty]]*Sales_Table[[#This Row],[unit price]]</f>
        <v>2354.1710572242719</v>
      </c>
      <c r="N7671" s="8">
        <f>Sales_Table[[#This Row],[Revenue]]-Sales_Table[[#This Row],[unit cost]]</f>
        <v>1933.7833684342229</v>
      </c>
    </row>
    <row r="7672" spans="1:14" ht="14.25" customHeight="1">
      <c r="A7672" t="s">
        <v>7685</v>
      </c>
      <c r="B7672" s="4">
        <v>43854</v>
      </c>
      <c r="C7672" s="6" t="str">
        <f t="shared" si="238"/>
        <v>May</v>
      </c>
      <c r="D7672" s="6" t="str">
        <f t="shared" si="239"/>
        <v>3</v>
      </c>
      <c r="E7672" t="s">
        <v>20</v>
      </c>
      <c r="F7672" s="3" t="s">
        <v>12</v>
      </c>
      <c r="G7672">
        <v>10</v>
      </c>
      <c r="H7672">
        <v>127</v>
      </c>
      <c r="I7672">
        <v>10</v>
      </c>
      <c r="J7672">
        <v>2</v>
      </c>
      <c r="K7672" s="3">
        <v>215.842831671238</v>
      </c>
      <c r="L7672" s="3">
        <v>154.17345119374099</v>
      </c>
      <c r="M7672" s="7">
        <f>Sales_Table[[#This Row],[Order qty]]*Sales_Table[[#This Row],[unit price]]</f>
        <v>431.685663342476</v>
      </c>
      <c r="N7672" s="8">
        <f>Sales_Table[[#This Row],[Revenue]]-Sales_Table[[#This Row],[unit cost]]</f>
        <v>277.51221214873499</v>
      </c>
    </row>
    <row r="7673" spans="1:14" ht="14.25" customHeight="1">
      <c r="A7673" t="s">
        <v>7686</v>
      </c>
      <c r="B7673" s="4">
        <v>43981</v>
      </c>
      <c r="C7673" s="6" t="str">
        <f t="shared" si="238"/>
        <v>Mar</v>
      </c>
      <c r="D7673" s="6" t="str">
        <f t="shared" si="239"/>
        <v>2</v>
      </c>
      <c r="E7673" t="s">
        <v>16</v>
      </c>
      <c r="F7673" s="3" t="s">
        <v>12</v>
      </c>
      <c r="G7673">
        <v>8</v>
      </c>
      <c r="H7673">
        <v>220</v>
      </c>
      <c r="I7673">
        <v>23</v>
      </c>
      <c r="J7673">
        <v>5</v>
      </c>
      <c r="K7673" s="3">
        <v>350.87079119682301</v>
      </c>
      <c r="L7673" s="3">
        <v>250.621993712017</v>
      </c>
      <c r="M7673" s="7">
        <f>Sales_Table[[#This Row],[Order qty]]*Sales_Table[[#This Row],[unit price]]</f>
        <v>1754.3539559841151</v>
      </c>
      <c r="N7673" s="8">
        <f>Sales_Table[[#This Row],[Revenue]]-Sales_Table[[#This Row],[unit cost]]</f>
        <v>1503.7319622720981</v>
      </c>
    </row>
    <row r="7674" spans="1:14" ht="14.25" customHeight="1">
      <c r="A7674" t="s">
        <v>7687</v>
      </c>
      <c r="B7674" s="4">
        <v>43894</v>
      </c>
      <c r="C7674" s="6" t="str">
        <f t="shared" si="238"/>
        <v>Feb</v>
      </c>
      <c r="D7674" s="6" t="str">
        <f t="shared" si="239"/>
        <v>4</v>
      </c>
      <c r="E7674" t="s">
        <v>14</v>
      </c>
      <c r="F7674" s="3" t="s">
        <v>12</v>
      </c>
      <c r="G7674">
        <v>18</v>
      </c>
      <c r="H7674">
        <v>27</v>
      </c>
      <c r="I7674">
        <v>3</v>
      </c>
      <c r="J7674">
        <v>1</v>
      </c>
      <c r="K7674" s="3">
        <v>233.43992775678601</v>
      </c>
      <c r="L7674" s="3">
        <v>166.74280554056199</v>
      </c>
      <c r="M7674" s="7">
        <f>Sales_Table[[#This Row],[Order qty]]*Sales_Table[[#This Row],[unit price]]</f>
        <v>233.43992775678601</v>
      </c>
      <c r="N7674" s="8">
        <f>Sales_Table[[#This Row],[Revenue]]-Sales_Table[[#This Row],[unit cost]]</f>
        <v>66.697122216224017</v>
      </c>
    </row>
    <row r="7675" spans="1:14" ht="14.25" customHeight="1">
      <c r="A7675" t="s">
        <v>7688</v>
      </c>
      <c r="B7675" s="4">
        <v>43868</v>
      </c>
      <c r="C7675" s="6" t="str">
        <f t="shared" si="238"/>
        <v>Apr</v>
      </c>
      <c r="D7675" s="6" t="str">
        <f t="shared" si="239"/>
        <v>3</v>
      </c>
      <c r="E7675" t="s">
        <v>11</v>
      </c>
      <c r="F7675" s="3" t="s">
        <v>12</v>
      </c>
      <c r="G7675">
        <v>5</v>
      </c>
      <c r="H7675">
        <v>323</v>
      </c>
      <c r="I7675">
        <v>6</v>
      </c>
      <c r="J7675">
        <v>7</v>
      </c>
      <c r="K7675" s="3">
        <v>192.46097266673999</v>
      </c>
      <c r="L7675" s="3">
        <v>137.47212333338601</v>
      </c>
      <c r="M7675" s="7">
        <f>Sales_Table[[#This Row],[Order qty]]*Sales_Table[[#This Row],[unit price]]</f>
        <v>1347.22680866718</v>
      </c>
      <c r="N7675" s="8">
        <f>Sales_Table[[#This Row],[Revenue]]-Sales_Table[[#This Row],[unit cost]]</f>
        <v>1209.754685333794</v>
      </c>
    </row>
    <row r="7676" spans="1:14" ht="14.25" customHeight="1">
      <c r="A7676" t="s">
        <v>7689</v>
      </c>
      <c r="B7676" s="4">
        <v>43923</v>
      </c>
      <c r="C7676" s="6" t="str">
        <f t="shared" si="238"/>
        <v>Mar</v>
      </c>
      <c r="D7676" s="6" t="str">
        <f t="shared" si="239"/>
        <v>5</v>
      </c>
      <c r="E7676" t="s">
        <v>20</v>
      </c>
      <c r="F7676" s="3" t="s">
        <v>12</v>
      </c>
      <c r="G7676">
        <v>21</v>
      </c>
      <c r="H7676">
        <v>359</v>
      </c>
      <c r="I7676">
        <v>37</v>
      </c>
      <c r="J7676">
        <v>9</v>
      </c>
      <c r="K7676" s="3">
        <v>587.14997416734695</v>
      </c>
      <c r="L7676" s="3">
        <v>419.39283869096198</v>
      </c>
      <c r="M7676" s="7">
        <f>Sales_Table[[#This Row],[Order qty]]*Sales_Table[[#This Row],[unit price]]</f>
        <v>5284.3497675061226</v>
      </c>
      <c r="N7676" s="8">
        <f>Sales_Table[[#This Row],[Revenue]]-Sales_Table[[#This Row],[unit cost]]</f>
        <v>4864.9569288151606</v>
      </c>
    </row>
    <row r="7677" spans="1:14" ht="14.25" customHeight="1">
      <c r="A7677" t="s">
        <v>7690</v>
      </c>
      <c r="B7677" s="4">
        <v>43896</v>
      </c>
      <c r="C7677" s="6" t="str">
        <f t="shared" si="238"/>
        <v>May</v>
      </c>
      <c r="D7677" s="6" t="str">
        <f t="shared" si="239"/>
        <v>2</v>
      </c>
      <c r="E7677" t="s">
        <v>11</v>
      </c>
      <c r="F7677" s="3" t="s">
        <v>12</v>
      </c>
      <c r="G7677">
        <v>22</v>
      </c>
      <c r="H7677">
        <v>206</v>
      </c>
      <c r="I7677">
        <v>30</v>
      </c>
      <c r="J7677">
        <v>1</v>
      </c>
      <c r="K7677" s="3">
        <v>310.01406097412098</v>
      </c>
      <c r="L7677" s="3">
        <v>221.438614981515</v>
      </c>
      <c r="M7677" s="7">
        <f>Sales_Table[[#This Row],[Order qty]]*Sales_Table[[#This Row],[unit price]]</f>
        <v>310.01406097412098</v>
      </c>
      <c r="N7677" s="8">
        <f>Sales_Table[[#This Row],[Revenue]]-Sales_Table[[#This Row],[unit cost]]</f>
        <v>88.575445992605978</v>
      </c>
    </row>
    <row r="7678" spans="1:14" ht="14.25" customHeight="1">
      <c r="A7678" t="s">
        <v>7691</v>
      </c>
      <c r="B7678" s="4">
        <v>43975</v>
      </c>
      <c r="C7678" s="6" t="str">
        <f t="shared" si="238"/>
        <v>Feb</v>
      </c>
      <c r="D7678" s="6" t="str">
        <f t="shared" si="239"/>
        <v>3</v>
      </c>
      <c r="E7678" t="s">
        <v>20</v>
      </c>
      <c r="F7678" s="3" t="s">
        <v>12</v>
      </c>
      <c r="G7678">
        <v>20</v>
      </c>
      <c r="H7678">
        <v>314</v>
      </c>
      <c r="I7678">
        <v>9</v>
      </c>
      <c r="J7678">
        <v>7</v>
      </c>
      <c r="K7678" s="3">
        <v>268.06602662801703</v>
      </c>
      <c r="L7678" s="3">
        <v>191.475733305727</v>
      </c>
      <c r="M7678" s="7">
        <f>Sales_Table[[#This Row],[Order qty]]*Sales_Table[[#This Row],[unit price]]</f>
        <v>1876.4621863961193</v>
      </c>
      <c r="N7678" s="8">
        <f>Sales_Table[[#This Row],[Revenue]]-Sales_Table[[#This Row],[unit cost]]</f>
        <v>1684.9864530903922</v>
      </c>
    </row>
    <row r="7679" spans="1:14" ht="14.25" customHeight="1">
      <c r="A7679" t="s">
        <v>7692</v>
      </c>
      <c r="B7679" s="4">
        <v>43882</v>
      </c>
      <c r="C7679" s="6" t="str">
        <f t="shared" si="238"/>
        <v>Mar</v>
      </c>
      <c r="D7679" s="6" t="str">
        <f t="shared" si="239"/>
        <v>2</v>
      </c>
      <c r="E7679" t="s">
        <v>14</v>
      </c>
      <c r="F7679" s="3" t="s">
        <v>12</v>
      </c>
      <c r="G7679">
        <v>24</v>
      </c>
      <c r="H7679">
        <v>285</v>
      </c>
      <c r="I7679">
        <v>13</v>
      </c>
      <c r="J7679">
        <v>7</v>
      </c>
      <c r="K7679" s="3">
        <v>477.66495144367201</v>
      </c>
      <c r="L7679" s="3">
        <v>341.18925103119398</v>
      </c>
      <c r="M7679" s="7">
        <f>Sales_Table[[#This Row],[Order qty]]*Sales_Table[[#This Row],[unit price]]</f>
        <v>3343.6546601057039</v>
      </c>
      <c r="N7679" s="8">
        <f>Sales_Table[[#This Row],[Revenue]]-Sales_Table[[#This Row],[unit cost]]</f>
        <v>3002.4654090745098</v>
      </c>
    </row>
    <row r="7680" spans="1:14" ht="14.25" customHeight="1">
      <c r="A7680" t="s">
        <v>7693</v>
      </c>
      <c r="B7680" s="4">
        <v>43913</v>
      </c>
      <c r="C7680" s="6" t="str">
        <f t="shared" si="238"/>
        <v>Feb</v>
      </c>
      <c r="D7680" s="6" t="str">
        <f t="shared" si="239"/>
        <v>4</v>
      </c>
      <c r="E7680" t="s">
        <v>16</v>
      </c>
      <c r="F7680" s="3" t="s">
        <v>12</v>
      </c>
      <c r="G7680">
        <v>1</v>
      </c>
      <c r="H7680">
        <v>294</v>
      </c>
      <c r="I7680">
        <v>1</v>
      </c>
      <c r="J7680">
        <v>9</v>
      </c>
      <c r="K7680" s="3">
        <v>192.54121166467701</v>
      </c>
      <c r="L7680" s="3">
        <v>137.52943690334001</v>
      </c>
      <c r="M7680" s="7">
        <f>Sales_Table[[#This Row],[Order qty]]*Sales_Table[[#This Row],[unit price]]</f>
        <v>1732.8709049820932</v>
      </c>
      <c r="N7680" s="8">
        <f>Sales_Table[[#This Row],[Revenue]]-Sales_Table[[#This Row],[unit cost]]</f>
        <v>1595.3414680787532</v>
      </c>
    </row>
    <row r="7681" spans="1:14" ht="14.25" customHeight="1">
      <c r="A7681" t="s">
        <v>7694</v>
      </c>
      <c r="B7681" s="4">
        <v>43872</v>
      </c>
      <c r="C7681" s="6" t="str">
        <f t="shared" si="238"/>
        <v>Apr</v>
      </c>
      <c r="D7681" s="6" t="str">
        <f t="shared" si="239"/>
        <v>2</v>
      </c>
      <c r="E7681" t="s">
        <v>16</v>
      </c>
      <c r="F7681" s="3" t="s">
        <v>12</v>
      </c>
      <c r="G7681">
        <v>9</v>
      </c>
      <c r="H7681">
        <v>293</v>
      </c>
      <c r="I7681">
        <v>10</v>
      </c>
      <c r="J7681">
        <v>1</v>
      </c>
      <c r="K7681" s="3">
        <v>236.08082699775699</v>
      </c>
      <c r="L7681" s="3">
        <v>168.62916214125499</v>
      </c>
      <c r="M7681" s="7">
        <f>Sales_Table[[#This Row],[Order qty]]*Sales_Table[[#This Row],[unit price]]</f>
        <v>236.08082699775699</v>
      </c>
      <c r="N7681" s="8">
        <f>Sales_Table[[#This Row],[Revenue]]-Sales_Table[[#This Row],[unit cost]]</f>
        <v>67.451664856501992</v>
      </c>
    </row>
    <row r="7682" spans="1:14" ht="14.25" customHeight="1">
      <c r="A7682" t="s">
        <v>7695</v>
      </c>
      <c r="B7682" s="4">
        <v>43944</v>
      </c>
      <c r="C7682" s="6" t="str">
        <f t="shared" ref="C7682:C7745" si="240">TEXT(B7683,"mmm")</f>
        <v>Feb</v>
      </c>
      <c r="D7682" s="6" t="str">
        <f t="shared" ref="D7682:D7745" si="241">TEXT(B7684, "m")</f>
        <v>1</v>
      </c>
      <c r="E7682" t="s">
        <v>16</v>
      </c>
      <c r="F7682" s="3" t="s">
        <v>12</v>
      </c>
      <c r="G7682">
        <v>1</v>
      </c>
      <c r="H7682">
        <v>101</v>
      </c>
      <c r="I7682">
        <v>46</v>
      </c>
      <c r="J7682">
        <v>5</v>
      </c>
      <c r="K7682" s="3">
        <v>380.394293010235</v>
      </c>
      <c r="L7682" s="3">
        <v>271.710209293025</v>
      </c>
      <c r="M7682" s="7">
        <f>Sales_Table[[#This Row],[Order qty]]*Sales_Table[[#This Row],[unit price]]</f>
        <v>1901.9714650511751</v>
      </c>
      <c r="N7682" s="8">
        <f>Sales_Table[[#This Row],[Revenue]]-Sales_Table[[#This Row],[unit cost]]</f>
        <v>1630.2612557581501</v>
      </c>
    </row>
    <row r="7683" spans="1:14" ht="14.25" customHeight="1">
      <c r="A7683" t="s">
        <v>7696</v>
      </c>
      <c r="B7683" s="4">
        <v>43870</v>
      </c>
      <c r="C7683" s="6" t="str">
        <f t="shared" si="240"/>
        <v>Jan</v>
      </c>
      <c r="D7683" s="6" t="str">
        <f t="shared" si="241"/>
        <v>5</v>
      </c>
      <c r="E7683" t="s">
        <v>20</v>
      </c>
      <c r="F7683" s="3" t="s">
        <v>12</v>
      </c>
      <c r="G7683">
        <v>6</v>
      </c>
      <c r="H7683">
        <v>143</v>
      </c>
      <c r="I7683">
        <v>26</v>
      </c>
      <c r="J7683">
        <v>5</v>
      </c>
      <c r="K7683" s="3">
        <v>594.34445893764496</v>
      </c>
      <c r="L7683" s="3">
        <v>424.53175638403201</v>
      </c>
      <c r="M7683" s="7">
        <f>Sales_Table[[#This Row],[Order qty]]*Sales_Table[[#This Row],[unit price]]</f>
        <v>2971.7222946882248</v>
      </c>
      <c r="N7683" s="8">
        <f>Sales_Table[[#This Row],[Revenue]]-Sales_Table[[#This Row],[unit cost]]</f>
        <v>2547.1905383041926</v>
      </c>
    </row>
    <row r="7684" spans="1:14" ht="14.25" customHeight="1">
      <c r="A7684" t="s">
        <v>7697</v>
      </c>
      <c r="B7684" s="4">
        <v>43844</v>
      </c>
      <c r="C7684" s="6" t="str">
        <f t="shared" si="240"/>
        <v>May</v>
      </c>
      <c r="D7684" s="6" t="str">
        <f t="shared" si="241"/>
        <v>1</v>
      </c>
      <c r="E7684" t="s">
        <v>16</v>
      </c>
      <c r="F7684" s="3" t="s">
        <v>12</v>
      </c>
      <c r="G7684">
        <v>1</v>
      </c>
      <c r="H7684">
        <v>215</v>
      </c>
      <c r="I7684">
        <v>22</v>
      </c>
      <c r="J7684">
        <v>3</v>
      </c>
      <c r="K7684" s="3">
        <v>610.75976926088299</v>
      </c>
      <c r="L7684" s="3">
        <v>436.256978043488</v>
      </c>
      <c r="M7684" s="7">
        <f>Sales_Table[[#This Row],[Order qty]]*Sales_Table[[#This Row],[unit price]]</f>
        <v>1832.2793077826491</v>
      </c>
      <c r="N7684" s="8">
        <f>Sales_Table[[#This Row],[Revenue]]-Sales_Table[[#This Row],[unit cost]]</f>
        <v>1396.022329739161</v>
      </c>
    </row>
    <row r="7685" spans="1:14" ht="14.25" customHeight="1">
      <c r="A7685" t="s">
        <v>7698</v>
      </c>
      <c r="B7685" s="4">
        <v>43973</v>
      </c>
      <c r="C7685" s="6" t="str">
        <f t="shared" si="240"/>
        <v>Jan</v>
      </c>
      <c r="D7685" s="6" t="str">
        <f t="shared" si="241"/>
        <v>3</v>
      </c>
      <c r="E7685" t="s">
        <v>11</v>
      </c>
      <c r="F7685" s="3" t="s">
        <v>12</v>
      </c>
      <c r="G7685">
        <v>19</v>
      </c>
      <c r="H7685">
        <v>298</v>
      </c>
      <c r="I7685">
        <v>13</v>
      </c>
      <c r="J7685">
        <v>1</v>
      </c>
      <c r="K7685" s="3">
        <v>308.90391397476202</v>
      </c>
      <c r="L7685" s="3">
        <v>220.645652839116</v>
      </c>
      <c r="M7685" s="7">
        <f>Sales_Table[[#This Row],[Order qty]]*Sales_Table[[#This Row],[unit price]]</f>
        <v>308.90391397476202</v>
      </c>
      <c r="N7685" s="8">
        <f>Sales_Table[[#This Row],[Revenue]]-Sales_Table[[#This Row],[unit cost]]</f>
        <v>88.258261135646023</v>
      </c>
    </row>
    <row r="7686" spans="1:14" ht="14.25" customHeight="1">
      <c r="A7686" t="s">
        <v>7699</v>
      </c>
      <c r="B7686" s="4">
        <v>43843</v>
      </c>
      <c r="C7686" s="6" t="str">
        <f t="shared" si="240"/>
        <v>Mar</v>
      </c>
      <c r="D7686" s="6" t="str">
        <f t="shared" si="241"/>
        <v>5</v>
      </c>
      <c r="E7686" t="s">
        <v>11</v>
      </c>
      <c r="F7686" s="3" t="s">
        <v>12</v>
      </c>
      <c r="G7686">
        <v>3</v>
      </c>
      <c r="H7686">
        <v>137</v>
      </c>
      <c r="I7686">
        <v>40</v>
      </c>
      <c r="J7686">
        <v>5</v>
      </c>
      <c r="K7686" s="3">
        <v>312.73875278234499</v>
      </c>
      <c r="L7686" s="3">
        <v>223.38482341596099</v>
      </c>
      <c r="M7686" s="7">
        <f>Sales_Table[[#This Row],[Order qty]]*Sales_Table[[#This Row],[unit price]]</f>
        <v>1563.693763911725</v>
      </c>
      <c r="N7686" s="8">
        <f>Sales_Table[[#This Row],[Revenue]]-Sales_Table[[#This Row],[unit cost]]</f>
        <v>1340.3089404957641</v>
      </c>
    </row>
    <row r="7687" spans="1:14" ht="14.25" customHeight="1">
      <c r="A7687" t="s">
        <v>7700</v>
      </c>
      <c r="B7687" s="4">
        <v>43907</v>
      </c>
      <c r="C7687" s="6" t="str">
        <f t="shared" si="240"/>
        <v>May</v>
      </c>
      <c r="D7687" s="6" t="str">
        <f t="shared" si="241"/>
        <v>3</v>
      </c>
      <c r="E7687" t="s">
        <v>20</v>
      </c>
      <c r="F7687" s="3" t="s">
        <v>12</v>
      </c>
      <c r="G7687">
        <v>14</v>
      </c>
      <c r="H7687">
        <v>335</v>
      </c>
      <c r="I7687">
        <v>47</v>
      </c>
      <c r="J7687">
        <v>1</v>
      </c>
      <c r="K7687" s="3">
        <v>470.11991751194</v>
      </c>
      <c r="L7687" s="3">
        <v>335.79994107995702</v>
      </c>
      <c r="M7687" s="7">
        <f>Sales_Table[[#This Row],[Order qty]]*Sales_Table[[#This Row],[unit price]]</f>
        <v>470.11991751194</v>
      </c>
      <c r="N7687" s="8">
        <f>Sales_Table[[#This Row],[Revenue]]-Sales_Table[[#This Row],[unit cost]]</f>
        <v>134.31997643198298</v>
      </c>
    </row>
    <row r="7688" spans="1:14" ht="14.25" customHeight="1">
      <c r="A7688" t="s">
        <v>7701</v>
      </c>
      <c r="B7688" s="4">
        <v>43959</v>
      </c>
      <c r="C7688" s="6" t="str">
        <f t="shared" si="240"/>
        <v>Mar</v>
      </c>
      <c r="D7688" s="6" t="str">
        <f t="shared" si="241"/>
        <v>3</v>
      </c>
      <c r="E7688" t="s">
        <v>14</v>
      </c>
      <c r="F7688" s="3" t="s">
        <v>12</v>
      </c>
      <c r="G7688">
        <v>21</v>
      </c>
      <c r="H7688">
        <v>300</v>
      </c>
      <c r="I7688">
        <v>3</v>
      </c>
      <c r="J7688">
        <v>7</v>
      </c>
      <c r="K7688" s="3">
        <v>587.25687986612297</v>
      </c>
      <c r="L7688" s="3">
        <v>419.46919990437402</v>
      </c>
      <c r="M7688" s="7">
        <f>Sales_Table[[#This Row],[Order qty]]*Sales_Table[[#This Row],[unit price]]</f>
        <v>4110.7981590628606</v>
      </c>
      <c r="N7688" s="8">
        <f>Sales_Table[[#This Row],[Revenue]]-Sales_Table[[#This Row],[unit cost]]</f>
        <v>3691.3289591584867</v>
      </c>
    </row>
    <row r="7689" spans="1:14" ht="14.25" customHeight="1">
      <c r="A7689" t="s">
        <v>7702</v>
      </c>
      <c r="B7689" s="4">
        <v>43899</v>
      </c>
      <c r="C7689" s="6" t="str">
        <f t="shared" si="240"/>
        <v>Mar</v>
      </c>
      <c r="D7689" s="6" t="str">
        <f t="shared" si="241"/>
        <v>5</v>
      </c>
      <c r="E7689" t="s">
        <v>20</v>
      </c>
      <c r="F7689" s="3" t="s">
        <v>12</v>
      </c>
      <c r="G7689">
        <v>18</v>
      </c>
      <c r="H7689">
        <v>351</v>
      </c>
      <c r="I7689">
        <v>38</v>
      </c>
      <c r="J7689">
        <v>8</v>
      </c>
      <c r="K7689" s="3">
        <v>190.19212317466699</v>
      </c>
      <c r="L7689" s="3">
        <v>135.85151655333399</v>
      </c>
      <c r="M7689" s="7">
        <f>Sales_Table[[#This Row],[Order qty]]*Sales_Table[[#This Row],[unit price]]</f>
        <v>1521.5369853973359</v>
      </c>
      <c r="N7689" s="8">
        <f>Sales_Table[[#This Row],[Revenue]]-Sales_Table[[#This Row],[unit cost]]</f>
        <v>1385.6854688440019</v>
      </c>
    </row>
    <row r="7690" spans="1:14" ht="14.25" customHeight="1">
      <c r="A7690" t="s">
        <v>7703</v>
      </c>
      <c r="B7690" s="4">
        <v>43901</v>
      </c>
      <c r="C7690" s="6" t="str">
        <f t="shared" si="240"/>
        <v>May</v>
      </c>
      <c r="D7690" s="6" t="str">
        <f t="shared" si="241"/>
        <v>3</v>
      </c>
      <c r="E7690" t="s">
        <v>16</v>
      </c>
      <c r="F7690" s="3" t="s">
        <v>12</v>
      </c>
      <c r="G7690">
        <v>14</v>
      </c>
      <c r="H7690">
        <v>244</v>
      </c>
      <c r="I7690">
        <v>17</v>
      </c>
      <c r="J7690">
        <v>10</v>
      </c>
      <c r="K7690" s="3">
        <v>359.78550213575397</v>
      </c>
      <c r="L7690" s="3">
        <v>256.98964438268098</v>
      </c>
      <c r="M7690" s="7">
        <f>Sales_Table[[#This Row],[Order qty]]*Sales_Table[[#This Row],[unit price]]</f>
        <v>3597.85502135754</v>
      </c>
      <c r="N7690" s="8">
        <f>Sales_Table[[#This Row],[Revenue]]-Sales_Table[[#This Row],[unit cost]]</f>
        <v>3340.8653769748589</v>
      </c>
    </row>
    <row r="7691" spans="1:14" ht="14.25" customHeight="1">
      <c r="A7691" t="s">
        <v>7704</v>
      </c>
      <c r="B7691" s="4">
        <v>43964</v>
      </c>
      <c r="C7691" s="6" t="str">
        <f t="shared" si="240"/>
        <v>Mar</v>
      </c>
      <c r="D7691" s="6" t="str">
        <f t="shared" si="241"/>
        <v>4</v>
      </c>
      <c r="E7691" t="s">
        <v>11</v>
      </c>
      <c r="F7691" s="3" t="s">
        <v>12</v>
      </c>
      <c r="G7691">
        <v>15</v>
      </c>
      <c r="H7691">
        <v>39</v>
      </c>
      <c r="I7691">
        <v>17</v>
      </c>
      <c r="J7691">
        <v>1</v>
      </c>
      <c r="K7691" s="3">
        <v>379.49553859233902</v>
      </c>
      <c r="L7691" s="3">
        <v>271.06824185167</v>
      </c>
      <c r="M7691" s="7">
        <f>Sales_Table[[#This Row],[Order qty]]*Sales_Table[[#This Row],[unit price]]</f>
        <v>379.49553859233902</v>
      </c>
      <c r="N7691" s="8">
        <f>Sales_Table[[#This Row],[Revenue]]-Sales_Table[[#This Row],[unit cost]]</f>
        <v>108.42729674066902</v>
      </c>
    </row>
    <row r="7692" spans="1:14" ht="14.25" customHeight="1">
      <c r="A7692" t="s">
        <v>7705</v>
      </c>
      <c r="B7692" s="4">
        <v>43899</v>
      </c>
      <c r="C7692" s="6" t="str">
        <f t="shared" si="240"/>
        <v>Apr</v>
      </c>
      <c r="D7692" s="6" t="str">
        <f t="shared" si="241"/>
        <v>5</v>
      </c>
      <c r="E7692" t="s">
        <v>20</v>
      </c>
      <c r="F7692" s="3" t="s">
        <v>12</v>
      </c>
      <c r="G7692">
        <v>3</v>
      </c>
      <c r="H7692">
        <v>104</v>
      </c>
      <c r="I7692">
        <v>33</v>
      </c>
      <c r="J7692">
        <v>10</v>
      </c>
      <c r="K7692" s="3">
        <v>331.83240920305298</v>
      </c>
      <c r="L7692" s="3">
        <v>237.023149430752</v>
      </c>
      <c r="M7692" s="7">
        <f>Sales_Table[[#This Row],[Order qty]]*Sales_Table[[#This Row],[unit price]]</f>
        <v>3318.3240920305298</v>
      </c>
      <c r="N7692" s="8">
        <f>Sales_Table[[#This Row],[Revenue]]-Sales_Table[[#This Row],[unit cost]]</f>
        <v>3081.300942599778</v>
      </c>
    </row>
    <row r="7693" spans="1:14" ht="14.25" customHeight="1">
      <c r="A7693" t="s">
        <v>7706</v>
      </c>
      <c r="B7693" s="4">
        <v>43935</v>
      </c>
      <c r="C7693" s="6" t="str">
        <f t="shared" si="240"/>
        <v>May</v>
      </c>
      <c r="D7693" s="6" t="str">
        <f t="shared" si="241"/>
        <v>5</v>
      </c>
      <c r="E7693" t="s">
        <v>16</v>
      </c>
      <c r="F7693" s="3" t="s">
        <v>12</v>
      </c>
      <c r="G7693">
        <v>24</v>
      </c>
      <c r="H7693">
        <v>252</v>
      </c>
      <c r="I7693">
        <v>4</v>
      </c>
      <c r="J7693">
        <v>2</v>
      </c>
      <c r="K7693" s="3">
        <v>158.608357429504</v>
      </c>
      <c r="L7693" s="3">
        <v>113.291683878217</v>
      </c>
      <c r="M7693" s="7">
        <f>Sales_Table[[#This Row],[Order qty]]*Sales_Table[[#This Row],[unit price]]</f>
        <v>317.21671485900799</v>
      </c>
      <c r="N7693" s="8">
        <f>Sales_Table[[#This Row],[Revenue]]-Sales_Table[[#This Row],[unit cost]]</f>
        <v>203.92503098079101</v>
      </c>
    </row>
    <row r="7694" spans="1:14" ht="14.25" customHeight="1">
      <c r="A7694" t="s">
        <v>7707</v>
      </c>
      <c r="B7694" s="4">
        <v>43954</v>
      </c>
      <c r="C7694" s="6" t="str">
        <f t="shared" si="240"/>
        <v>May</v>
      </c>
      <c r="D7694" s="6" t="str">
        <f t="shared" si="241"/>
        <v>3</v>
      </c>
      <c r="E7694" t="s">
        <v>11</v>
      </c>
      <c r="F7694" s="3" t="s">
        <v>12</v>
      </c>
      <c r="G7694">
        <v>22</v>
      </c>
      <c r="H7694">
        <v>129</v>
      </c>
      <c r="I7694">
        <v>14</v>
      </c>
      <c r="J7694">
        <v>6</v>
      </c>
      <c r="K7694" s="3">
        <v>468.35833257436798</v>
      </c>
      <c r="L7694" s="3">
        <v>334.54166612454799</v>
      </c>
      <c r="M7694" s="7">
        <f>Sales_Table[[#This Row],[Order qty]]*Sales_Table[[#This Row],[unit price]]</f>
        <v>2810.1499954462079</v>
      </c>
      <c r="N7694" s="8">
        <f>Sales_Table[[#This Row],[Revenue]]-Sales_Table[[#This Row],[unit cost]]</f>
        <v>2475.6083293216598</v>
      </c>
    </row>
    <row r="7695" spans="1:14" ht="14.25" customHeight="1">
      <c r="A7695" t="s">
        <v>7708</v>
      </c>
      <c r="B7695" s="4">
        <v>43966</v>
      </c>
      <c r="C7695" s="6" t="str">
        <f t="shared" si="240"/>
        <v>Mar</v>
      </c>
      <c r="D7695" s="6" t="str">
        <f t="shared" si="241"/>
        <v>5</v>
      </c>
      <c r="E7695" t="s">
        <v>11</v>
      </c>
      <c r="F7695" s="3" t="s">
        <v>12</v>
      </c>
      <c r="G7695">
        <v>25</v>
      </c>
      <c r="H7695">
        <v>250</v>
      </c>
      <c r="I7695">
        <v>21</v>
      </c>
      <c r="J7695">
        <v>5</v>
      </c>
      <c r="K7695" s="3">
        <v>638.562447667122</v>
      </c>
      <c r="L7695" s="3">
        <v>456.11603404794403</v>
      </c>
      <c r="M7695" s="7">
        <f>Sales_Table[[#This Row],[Order qty]]*Sales_Table[[#This Row],[unit price]]</f>
        <v>3192.8122383356099</v>
      </c>
      <c r="N7695" s="8">
        <f>Sales_Table[[#This Row],[Revenue]]-Sales_Table[[#This Row],[unit cost]]</f>
        <v>2736.6962042876658</v>
      </c>
    </row>
    <row r="7696" spans="1:14" ht="14.25" customHeight="1">
      <c r="A7696" t="s">
        <v>7709</v>
      </c>
      <c r="B7696" s="4">
        <v>43897</v>
      </c>
      <c r="C7696" s="6" t="str">
        <f t="shared" si="240"/>
        <v>May</v>
      </c>
      <c r="D7696" s="6" t="str">
        <f t="shared" si="241"/>
        <v>5</v>
      </c>
      <c r="E7696" t="s">
        <v>20</v>
      </c>
      <c r="F7696" s="3" t="s">
        <v>12</v>
      </c>
      <c r="G7696">
        <v>3</v>
      </c>
      <c r="H7696">
        <v>329</v>
      </c>
      <c r="I7696">
        <v>45</v>
      </c>
      <c r="J7696">
        <v>5</v>
      </c>
      <c r="K7696" s="3">
        <v>430.525480806828</v>
      </c>
      <c r="L7696" s="3">
        <v>307.51820057630499</v>
      </c>
      <c r="M7696" s="7">
        <f>Sales_Table[[#This Row],[Order qty]]*Sales_Table[[#This Row],[unit price]]</f>
        <v>2152.62740403414</v>
      </c>
      <c r="N7696" s="8">
        <f>Sales_Table[[#This Row],[Revenue]]-Sales_Table[[#This Row],[unit cost]]</f>
        <v>1845.1092034578351</v>
      </c>
    </row>
    <row r="7697" spans="1:14" ht="14.25" customHeight="1">
      <c r="A7697" t="s">
        <v>7710</v>
      </c>
      <c r="B7697" s="4">
        <v>43966</v>
      </c>
      <c r="C7697" s="6" t="str">
        <f t="shared" si="240"/>
        <v>May</v>
      </c>
      <c r="D7697" s="6" t="str">
        <f t="shared" si="241"/>
        <v>3</v>
      </c>
      <c r="E7697" t="s">
        <v>20</v>
      </c>
      <c r="F7697" s="3" t="s">
        <v>12</v>
      </c>
      <c r="G7697">
        <v>14</v>
      </c>
      <c r="H7697">
        <v>27</v>
      </c>
      <c r="I7697">
        <v>5</v>
      </c>
      <c r="J7697">
        <v>1</v>
      </c>
      <c r="K7697" s="3">
        <v>366.09774613380398</v>
      </c>
      <c r="L7697" s="3">
        <v>261.49839009557502</v>
      </c>
      <c r="M7697" s="7">
        <f>Sales_Table[[#This Row],[Order qty]]*Sales_Table[[#This Row],[unit price]]</f>
        <v>366.09774613380398</v>
      </c>
      <c r="N7697" s="8">
        <f>Sales_Table[[#This Row],[Revenue]]-Sales_Table[[#This Row],[unit cost]]</f>
        <v>104.59935603822896</v>
      </c>
    </row>
    <row r="7698" spans="1:14" ht="14.25" customHeight="1">
      <c r="A7698" t="s">
        <v>7711</v>
      </c>
      <c r="B7698" s="4">
        <v>43976</v>
      </c>
      <c r="C7698" s="6" t="str">
        <f t="shared" si="240"/>
        <v>Mar</v>
      </c>
      <c r="D7698" s="6" t="str">
        <f t="shared" si="241"/>
        <v>2</v>
      </c>
      <c r="E7698" t="s">
        <v>14</v>
      </c>
      <c r="F7698" s="3" t="s">
        <v>12</v>
      </c>
      <c r="G7698">
        <v>4</v>
      </c>
      <c r="H7698">
        <v>280</v>
      </c>
      <c r="I7698">
        <v>13</v>
      </c>
      <c r="J7698">
        <v>1</v>
      </c>
      <c r="K7698" s="3">
        <v>464.43435591459303</v>
      </c>
      <c r="L7698" s="3">
        <v>331.73882565328103</v>
      </c>
      <c r="M7698" s="7">
        <f>Sales_Table[[#This Row],[Order qty]]*Sales_Table[[#This Row],[unit price]]</f>
        <v>464.43435591459303</v>
      </c>
      <c r="N7698" s="8">
        <f>Sales_Table[[#This Row],[Revenue]]-Sales_Table[[#This Row],[unit cost]]</f>
        <v>132.695530261312</v>
      </c>
    </row>
    <row r="7699" spans="1:14" ht="14.25" customHeight="1">
      <c r="A7699" t="s">
        <v>7712</v>
      </c>
      <c r="B7699" s="4">
        <v>43893</v>
      </c>
      <c r="C7699" s="6" t="str">
        <f t="shared" si="240"/>
        <v>Feb</v>
      </c>
      <c r="D7699" s="6" t="str">
        <f t="shared" si="241"/>
        <v>3</v>
      </c>
      <c r="E7699" t="s">
        <v>16</v>
      </c>
      <c r="F7699" s="3" t="s">
        <v>12</v>
      </c>
      <c r="G7699">
        <v>20</v>
      </c>
      <c r="H7699">
        <v>352</v>
      </c>
      <c r="I7699">
        <v>37</v>
      </c>
      <c r="J7699">
        <v>10</v>
      </c>
      <c r="K7699" s="3">
        <v>422.951809287071</v>
      </c>
      <c r="L7699" s="3">
        <v>302.10843520505102</v>
      </c>
      <c r="M7699" s="7">
        <f>Sales_Table[[#This Row],[Order qty]]*Sales_Table[[#This Row],[unit price]]</f>
        <v>4229.5180928707105</v>
      </c>
      <c r="N7699" s="8">
        <f>Sales_Table[[#This Row],[Revenue]]-Sales_Table[[#This Row],[unit cost]]</f>
        <v>3927.4096576656593</v>
      </c>
    </row>
    <row r="7700" spans="1:14" ht="14.25" customHeight="1">
      <c r="A7700" t="s">
        <v>7713</v>
      </c>
      <c r="B7700" s="4">
        <v>43872</v>
      </c>
      <c r="C7700" s="6" t="str">
        <f t="shared" si="240"/>
        <v>Mar</v>
      </c>
      <c r="D7700" s="6" t="str">
        <f t="shared" si="241"/>
        <v>2</v>
      </c>
      <c r="E7700" t="s">
        <v>14</v>
      </c>
      <c r="F7700" s="3" t="s">
        <v>12</v>
      </c>
      <c r="G7700">
        <v>18</v>
      </c>
      <c r="H7700">
        <v>282</v>
      </c>
      <c r="I7700">
        <v>12</v>
      </c>
      <c r="J7700">
        <v>8</v>
      </c>
      <c r="K7700" s="3">
        <v>381.75510102510498</v>
      </c>
      <c r="L7700" s="3">
        <v>272.68221501793198</v>
      </c>
      <c r="M7700" s="7">
        <f>Sales_Table[[#This Row],[Order qty]]*Sales_Table[[#This Row],[unit price]]</f>
        <v>3054.0408082008398</v>
      </c>
      <c r="N7700" s="8">
        <f>Sales_Table[[#This Row],[Revenue]]-Sales_Table[[#This Row],[unit cost]]</f>
        <v>2781.358593182908</v>
      </c>
    </row>
    <row r="7701" spans="1:14" ht="14.25" customHeight="1">
      <c r="A7701" t="s">
        <v>7714</v>
      </c>
      <c r="B7701" s="4">
        <v>43900</v>
      </c>
      <c r="C7701" s="6" t="str">
        <f t="shared" si="240"/>
        <v>Feb</v>
      </c>
      <c r="D7701" s="6" t="str">
        <f t="shared" si="241"/>
        <v>3</v>
      </c>
      <c r="E7701" t="s">
        <v>14</v>
      </c>
      <c r="F7701" s="3" t="s">
        <v>12</v>
      </c>
      <c r="G7701">
        <v>26</v>
      </c>
      <c r="H7701">
        <v>216</v>
      </c>
      <c r="I7701">
        <v>15</v>
      </c>
      <c r="J7701">
        <v>2</v>
      </c>
      <c r="K7701" s="3">
        <v>219.46577024459799</v>
      </c>
      <c r="L7701" s="3">
        <v>156.76126446042699</v>
      </c>
      <c r="M7701" s="7">
        <f>Sales_Table[[#This Row],[Order qty]]*Sales_Table[[#This Row],[unit price]]</f>
        <v>438.93154048919598</v>
      </c>
      <c r="N7701" s="8">
        <f>Sales_Table[[#This Row],[Revenue]]-Sales_Table[[#This Row],[unit cost]]</f>
        <v>282.17027602876897</v>
      </c>
    </row>
    <row r="7702" spans="1:14" ht="14.25" customHeight="1">
      <c r="A7702" t="s">
        <v>7715</v>
      </c>
      <c r="B7702" s="4">
        <v>43876</v>
      </c>
      <c r="C7702" s="6" t="str">
        <f t="shared" si="240"/>
        <v>Mar</v>
      </c>
      <c r="D7702" s="6" t="str">
        <f t="shared" si="241"/>
        <v>4</v>
      </c>
      <c r="E7702" t="s">
        <v>14</v>
      </c>
      <c r="F7702" s="3" t="s">
        <v>12</v>
      </c>
      <c r="G7702">
        <v>18</v>
      </c>
      <c r="H7702">
        <v>26</v>
      </c>
      <c r="I7702">
        <v>17</v>
      </c>
      <c r="J7702">
        <v>5</v>
      </c>
      <c r="K7702" s="3">
        <v>405.409629285336</v>
      </c>
      <c r="L7702" s="3">
        <v>289.57830663238298</v>
      </c>
      <c r="M7702" s="7">
        <f>Sales_Table[[#This Row],[Order qty]]*Sales_Table[[#This Row],[unit price]]</f>
        <v>2027.04814642668</v>
      </c>
      <c r="N7702" s="8">
        <f>Sales_Table[[#This Row],[Revenue]]-Sales_Table[[#This Row],[unit cost]]</f>
        <v>1737.4698397942971</v>
      </c>
    </row>
    <row r="7703" spans="1:14" ht="14.25" customHeight="1">
      <c r="A7703" t="s">
        <v>7716</v>
      </c>
      <c r="B7703" s="4">
        <v>43912</v>
      </c>
      <c r="C7703" s="6" t="str">
        <f t="shared" si="240"/>
        <v>Apr</v>
      </c>
      <c r="D7703" s="6" t="str">
        <f t="shared" si="241"/>
        <v>5</v>
      </c>
      <c r="E7703" t="s">
        <v>20</v>
      </c>
      <c r="F7703" s="3" t="s">
        <v>12</v>
      </c>
      <c r="G7703">
        <v>13</v>
      </c>
      <c r="H7703">
        <v>272</v>
      </c>
      <c r="I7703">
        <v>26</v>
      </c>
      <c r="J7703">
        <v>3</v>
      </c>
      <c r="K7703" s="3">
        <v>218.03795206546801</v>
      </c>
      <c r="L7703" s="3">
        <v>155.741394332477</v>
      </c>
      <c r="M7703" s="7">
        <f>Sales_Table[[#This Row],[Order qty]]*Sales_Table[[#This Row],[unit price]]</f>
        <v>654.11385619640396</v>
      </c>
      <c r="N7703" s="8">
        <f>Sales_Table[[#This Row],[Revenue]]-Sales_Table[[#This Row],[unit cost]]</f>
        <v>498.37246186392696</v>
      </c>
    </row>
    <row r="7704" spans="1:14" ht="14.25" customHeight="1">
      <c r="A7704" t="s">
        <v>7717</v>
      </c>
      <c r="B7704" s="4">
        <v>43940</v>
      </c>
      <c r="C7704" s="6" t="str">
        <f t="shared" si="240"/>
        <v>May</v>
      </c>
      <c r="D7704" s="6" t="str">
        <f t="shared" si="241"/>
        <v>4</v>
      </c>
      <c r="E7704" t="s">
        <v>16</v>
      </c>
      <c r="F7704" s="3" t="s">
        <v>12</v>
      </c>
      <c r="G7704">
        <v>12</v>
      </c>
      <c r="H7704">
        <v>203</v>
      </c>
      <c r="I7704">
        <v>11</v>
      </c>
      <c r="J7704">
        <v>6</v>
      </c>
      <c r="K7704" s="3">
        <v>263.71078401803999</v>
      </c>
      <c r="L7704" s="3">
        <v>188.364845727171</v>
      </c>
      <c r="M7704" s="7">
        <f>Sales_Table[[#This Row],[Order qty]]*Sales_Table[[#This Row],[unit price]]</f>
        <v>1582.26470410824</v>
      </c>
      <c r="N7704" s="8">
        <f>Sales_Table[[#This Row],[Revenue]]-Sales_Table[[#This Row],[unit cost]]</f>
        <v>1393.899858381069</v>
      </c>
    </row>
    <row r="7705" spans="1:14" ht="14.25" customHeight="1">
      <c r="A7705" t="s">
        <v>7718</v>
      </c>
      <c r="B7705" s="4">
        <v>43970</v>
      </c>
      <c r="C7705" s="6" t="str">
        <f t="shared" si="240"/>
        <v>Apr</v>
      </c>
      <c r="D7705" s="6" t="str">
        <f t="shared" si="241"/>
        <v>4</v>
      </c>
      <c r="E7705" t="s">
        <v>11</v>
      </c>
      <c r="F7705" s="3" t="s">
        <v>12</v>
      </c>
      <c r="G7705">
        <v>26</v>
      </c>
      <c r="H7705">
        <v>34</v>
      </c>
      <c r="I7705">
        <v>38</v>
      </c>
      <c r="J7705">
        <v>7</v>
      </c>
      <c r="K7705" s="3">
        <v>392.20638728141802</v>
      </c>
      <c r="L7705" s="3">
        <v>280.14741948672702</v>
      </c>
      <c r="M7705" s="7">
        <f>Sales_Table[[#This Row],[Order qty]]*Sales_Table[[#This Row],[unit price]]</f>
        <v>2745.4447109699263</v>
      </c>
      <c r="N7705" s="8">
        <f>Sales_Table[[#This Row],[Revenue]]-Sales_Table[[#This Row],[unit cost]]</f>
        <v>2465.2972914831994</v>
      </c>
    </row>
    <row r="7706" spans="1:14" ht="14.25" customHeight="1">
      <c r="A7706" t="s">
        <v>7719</v>
      </c>
      <c r="B7706" s="4">
        <v>43949</v>
      </c>
      <c r="C7706" s="6" t="str">
        <f t="shared" si="240"/>
        <v>Apr</v>
      </c>
      <c r="D7706" s="6" t="str">
        <f t="shared" si="241"/>
        <v>2</v>
      </c>
      <c r="E7706" t="s">
        <v>16</v>
      </c>
      <c r="F7706" s="3" t="s">
        <v>12</v>
      </c>
      <c r="G7706">
        <v>26</v>
      </c>
      <c r="H7706">
        <v>86</v>
      </c>
      <c r="I7706">
        <v>46</v>
      </c>
      <c r="J7706">
        <v>6</v>
      </c>
      <c r="K7706" s="3">
        <v>556.61478012800205</v>
      </c>
      <c r="L7706" s="3">
        <v>397.58198580571599</v>
      </c>
      <c r="M7706" s="7">
        <f>Sales_Table[[#This Row],[Order qty]]*Sales_Table[[#This Row],[unit price]]</f>
        <v>3339.6886807680121</v>
      </c>
      <c r="N7706" s="8">
        <f>Sales_Table[[#This Row],[Revenue]]-Sales_Table[[#This Row],[unit cost]]</f>
        <v>2942.1066949622959</v>
      </c>
    </row>
    <row r="7707" spans="1:14" ht="14.25" customHeight="1">
      <c r="A7707" t="s">
        <v>7720</v>
      </c>
      <c r="B7707" s="4">
        <v>43945</v>
      </c>
      <c r="C7707" s="6" t="str">
        <f t="shared" si="240"/>
        <v>Feb</v>
      </c>
      <c r="D7707" s="6" t="str">
        <f t="shared" si="241"/>
        <v>2</v>
      </c>
      <c r="E7707" t="s">
        <v>20</v>
      </c>
      <c r="F7707" s="3" t="s">
        <v>12</v>
      </c>
      <c r="G7707">
        <v>3</v>
      </c>
      <c r="H7707">
        <v>170</v>
      </c>
      <c r="I7707">
        <v>31</v>
      </c>
      <c r="J7707">
        <v>5</v>
      </c>
      <c r="K7707" s="3">
        <v>386.39149367809301</v>
      </c>
      <c r="L7707" s="3">
        <v>275.99392405578101</v>
      </c>
      <c r="M7707" s="7">
        <f>Sales_Table[[#This Row],[Order qty]]*Sales_Table[[#This Row],[unit price]]</f>
        <v>1931.957468390465</v>
      </c>
      <c r="N7707" s="8">
        <f>Sales_Table[[#This Row],[Revenue]]-Sales_Table[[#This Row],[unit cost]]</f>
        <v>1655.963544334684</v>
      </c>
    </row>
    <row r="7708" spans="1:14" ht="14.25" customHeight="1">
      <c r="A7708" t="s">
        <v>7721</v>
      </c>
      <c r="B7708" s="4">
        <v>43889</v>
      </c>
      <c r="C7708" s="6" t="str">
        <f t="shared" si="240"/>
        <v>Feb</v>
      </c>
      <c r="D7708" s="6" t="str">
        <f t="shared" si="241"/>
        <v>1</v>
      </c>
      <c r="E7708" t="s">
        <v>20</v>
      </c>
      <c r="F7708" s="3" t="s">
        <v>12</v>
      </c>
      <c r="G7708">
        <v>17</v>
      </c>
      <c r="H7708">
        <v>2</v>
      </c>
      <c r="I7708">
        <v>9</v>
      </c>
      <c r="J7708">
        <v>8</v>
      </c>
      <c r="K7708" s="3">
        <v>522.993176758289</v>
      </c>
      <c r="L7708" s="3">
        <v>373.56655482734999</v>
      </c>
      <c r="M7708" s="7">
        <f>Sales_Table[[#This Row],[Order qty]]*Sales_Table[[#This Row],[unit price]]</f>
        <v>4183.945414066312</v>
      </c>
      <c r="N7708" s="8">
        <f>Sales_Table[[#This Row],[Revenue]]-Sales_Table[[#This Row],[unit cost]]</f>
        <v>3810.3788592389619</v>
      </c>
    </row>
    <row r="7709" spans="1:14" ht="14.25" customHeight="1">
      <c r="A7709" t="s">
        <v>7722</v>
      </c>
      <c r="B7709" s="4">
        <v>43867</v>
      </c>
      <c r="C7709" s="6" t="str">
        <f t="shared" si="240"/>
        <v>Jan</v>
      </c>
      <c r="D7709" s="6" t="str">
        <f t="shared" si="241"/>
        <v>2</v>
      </c>
      <c r="E7709" t="s">
        <v>20</v>
      </c>
      <c r="F7709" s="3" t="s">
        <v>12</v>
      </c>
      <c r="G7709">
        <v>20</v>
      </c>
      <c r="H7709">
        <v>47</v>
      </c>
      <c r="I7709">
        <v>18</v>
      </c>
      <c r="J7709">
        <v>6</v>
      </c>
      <c r="K7709" s="3">
        <v>452.580156326294</v>
      </c>
      <c r="L7709" s="3">
        <v>323.27154023306701</v>
      </c>
      <c r="M7709" s="7">
        <f>Sales_Table[[#This Row],[Order qty]]*Sales_Table[[#This Row],[unit price]]</f>
        <v>2715.4809379577641</v>
      </c>
      <c r="N7709" s="8">
        <f>Sales_Table[[#This Row],[Revenue]]-Sales_Table[[#This Row],[unit cost]]</f>
        <v>2392.2093977246973</v>
      </c>
    </row>
    <row r="7710" spans="1:14" ht="14.25" customHeight="1">
      <c r="A7710" t="s">
        <v>7723</v>
      </c>
      <c r="B7710" s="4">
        <v>43843</v>
      </c>
      <c r="C7710" s="6" t="str">
        <f t="shared" si="240"/>
        <v>Feb</v>
      </c>
      <c r="D7710" s="6" t="str">
        <f t="shared" si="241"/>
        <v>3</v>
      </c>
      <c r="E7710" t="s">
        <v>16</v>
      </c>
      <c r="F7710" s="3" t="s">
        <v>12</v>
      </c>
      <c r="G7710">
        <v>21</v>
      </c>
      <c r="H7710">
        <v>75</v>
      </c>
      <c r="I7710">
        <v>12</v>
      </c>
      <c r="J7710">
        <v>9</v>
      </c>
      <c r="K7710" s="3">
        <v>491.08063119649898</v>
      </c>
      <c r="L7710" s="3">
        <v>350.771879426071</v>
      </c>
      <c r="M7710" s="7">
        <f>Sales_Table[[#This Row],[Order qty]]*Sales_Table[[#This Row],[unit price]]</f>
        <v>4419.7256807684907</v>
      </c>
      <c r="N7710" s="8">
        <f>Sales_Table[[#This Row],[Revenue]]-Sales_Table[[#This Row],[unit cost]]</f>
        <v>4068.9538013424199</v>
      </c>
    </row>
    <row r="7711" spans="1:14" ht="14.25" customHeight="1">
      <c r="A7711" t="s">
        <v>7724</v>
      </c>
      <c r="B7711" s="4">
        <v>43876</v>
      </c>
      <c r="C7711" s="6" t="str">
        <f t="shared" si="240"/>
        <v>Mar</v>
      </c>
      <c r="D7711" s="6" t="str">
        <f t="shared" si="241"/>
        <v>2</v>
      </c>
      <c r="E7711" t="s">
        <v>16</v>
      </c>
      <c r="F7711" s="3" t="s">
        <v>12</v>
      </c>
      <c r="G7711">
        <v>11</v>
      </c>
      <c r="H7711">
        <v>213</v>
      </c>
      <c r="I7711">
        <v>8</v>
      </c>
      <c r="J7711">
        <v>5</v>
      </c>
      <c r="K7711" s="3">
        <v>361.48246586322801</v>
      </c>
      <c r="L7711" s="3">
        <v>258.20176133087699</v>
      </c>
      <c r="M7711" s="7">
        <f>Sales_Table[[#This Row],[Order qty]]*Sales_Table[[#This Row],[unit price]]</f>
        <v>1807.4123293161401</v>
      </c>
      <c r="N7711" s="8">
        <f>Sales_Table[[#This Row],[Revenue]]-Sales_Table[[#This Row],[unit cost]]</f>
        <v>1549.2105679852632</v>
      </c>
    </row>
    <row r="7712" spans="1:14" ht="14.25" customHeight="1">
      <c r="A7712" t="s">
        <v>7725</v>
      </c>
      <c r="B7712" s="4">
        <v>43920</v>
      </c>
      <c r="C7712" s="6" t="str">
        <f t="shared" si="240"/>
        <v>Feb</v>
      </c>
      <c r="D7712" s="6" t="str">
        <f t="shared" si="241"/>
        <v>1</v>
      </c>
      <c r="E7712" t="s">
        <v>16</v>
      </c>
      <c r="F7712" s="3" t="s">
        <v>12</v>
      </c>
      <c r="G7712">
        <v>20</v>
      </c>
      <c r="H7712">
        <v>302</v>
      </c>
      <c r="I7712">
        <v>47</v>
      </c>
      <c r="J7712">
        <v>5</v>
      </c>
      <c r="K7712" s="3">
        <v>385.50468403101002</v>
      </c>
      <c r="L7712" s="3">
        <v>275.360488593578</v>
      </c>
      <c r="M7712" s="7">
        <f>Sales_Table[[#This Row],[Order qty]]*Sales_Table[[#This Row],[unit price]]</f>
        <v>1927.5234201550502</v>
      </c>
      <c r="N7712" s="8">
        <f>Sales_Table[[#This Row],[Revenue]]-Sales_Table[[#This Row],[unit cost]]</f>
        <v>1652.1629315614723</v>
      </c>
    </row>
    <row r="7713" spans="1:14" ht="14.25" customHeight="1">
      <c r="A7713" t="s">
        <v>7726</v>
      </c>
      <c r="B7713" s="4">
        <v>43877</v>
      </c>
      <c r="C7713" s="6" t="str">
        <f t="shared" si="240"/>
        <v>Jan</v>
      </c>
      <c r="D7713" s="6" t="str">
        <f t="shared" si="241"/>
        <v>5</v>
      </c>
      <c r="E7713" t="s">
        <v>14</v>
      </c>
      <c r="F7713" s="3" t="s">
        <v>12</v>
      </c>
      <c r="G7713">
        <v>17</v>
      </c>
      <c r="H7713">
        <v>152</v>
      </c>
      <c r="I7713">
        <v>8</v>
      </c>
      <c r="J7713">
        <v>5</v>
      </c>
      <c r="K7713" s="3">
        <v>624.94236302375805</v>
      </c>
      <c r="L7713" s="3">
        <v>446.38740215982699</v>
      </c>
      <c r="M7713" s="7">
        <f>Sales_Table[[#This Row],[Order qty]]*Sales_Table[[#This Row],[unit price]]</f>
        <v>3124.7118151187901</v>
      </c>
      <c r="N7713" s="8">
        <f>Sales_Table[[#This Row],[Revenue]]-Sales_Table[[#This Row],[unit cost]]</f>
        <v>2678.324412958963</v>
      </c>
    </row>
    <row r="7714" spans="1:14" ht="14.25" customHeight="1">
      <c r="A7714" t="s">
        <v>7727</v>
      </c>
      <c r="B7714" s="4">
        <v>43845</v>
      </c>
      <c r="C7714" s="6" t="str">
        <f t="shared" si="240"/>
        <v>May</v>
      </c>
      <c r="D7714" s="6" t="str">
        <f t="shared" si="241"/>
        <v>3</v>
      </c>
      <c r="E7714" t="s">
        <v>14</v>
      </c>
      <c r="F7714" s="3" t="s">
        <v>12</v>
      </c>
      <c r="G7714">
        <v>21</v>
      </c>
      <c r="H7714">
        <v>139</v>
      </c>
      <c r="I7714">
        <v>15</v>
      </c>
      <c r="J7714">
        <v>10</v>
      </c>
      <c r="K7714" s="3">
        <v>318.55382555723202</v>
      </c>
      <c r="L7714" s="3">
        <v>227.538446826594</v>
      </c>
      <c r="M7714" s="7">
        <f>Sales_Table[[#This Row],[Order qty]]*Sales_Table[[#This Row],[unit price]]</f>
        <v>3185.5382555723199</v>
      </c>
      <c r="N7714" s="8">
        <f>Sales_Table[[#This Row],[Revenue]]-Sales_Table[[#This Row],[unit cost]]</f>
        <v>2957.9998087457261</v>
      </c>
    </row>
    <row r="7715" spans="1:14" ht="14.25" customHeight="1">
      <c r="A7715" t="s">
        <v>7728</v>
      </c>
      <c r="B7715" s="4">
        <v>43961</v>
      </c>
      <c r="C7715" s="6" t="str">
        <f t="shared" si="240"/>
        <v>Mar</v>
      </c>
      <c r="D7715" s="6" t="str">
        <f t="shared" si="241"/>
        <v>4</v>
      </c>
      <c r="E7715" t="s">
        <v>20</v>
      </c>
      <c r="F7715" s="3" t="s">
        <v>12</v>
      </c>
      <c r="G7715">
        <v>21</v>
      </c>
      <c r="H7715">
        <v>77</v>
      </c>
      <c r="I7715">
        <v>42</v>
      </c>
      <c r="J7715">
        <v>7</v>
      </c>
      <c r="K7715" s="3">
        <v>471.63343942165397</v>
      </c>
      <c r="L7715" s="3">
        <v>336.881028158324</v>
      </c>
      <c r="M7715" s="7">
        <f>Sales_Table[[#This Row],[Order qty]]*Sales_Table[[#This Row],[unit price]]</f>
        <v>3301.4340759515781</v>
      </c>
      <c r="N7715" s="8">
        <f>Sales_Table[[#This Row],[Revenue]]-Sales_Table[[#This Row],[unit cost]]</f>
        <v>2964.5530477932539</v>
      </c>
    </row>
    <row r="7716" spans="1:14" ht="14.25" customHeight="1">
      <c r="A7716" t="s">
        <v>7729</v>
      </c>
      <c r="B7716" s="4">
        <v>43891</v>
      </c>
      <c r="C7716" s="6" t="str">
        <f t="shared" si="240"/>
        <v>Apr</v>
      </c>
      <c r="D7716" s="6" t="str">
        <f t="shared" si="241"/>
        <v>3</v>
      </c>
      <c r="E7716" t="s">
        <v>11</v>
      </c>
      <c r="F7716" s="3" t="s">
        <v>12</v>
      </c>
      <c r="G7716">
        <v>18</v>
      </c>
      <c r="H7716">
        <v>265</v>
      </c>
      <c r="I7716">
        <v>12</v>
      </c>
      <c r="J7716">
        <v>9</v>
      </c>
      <c r="K7716" s="3">
        <v>400.59009343385702</v>
      </c>
      <c r="L7716" s="3">
        <v>286.13578102418398</v>
      </c>
      <c r="M7716" s="7">
        <f>Sales_Table[[#This Row],[Order qty]]*Sales_Table[[#This Row],[unit price]]</f>
        <v>3605.3108409047131</v>
      </c>
      <c r="N7716" s="8">
        <f>Sales_Table[[#This Row],[Revenue]]-Sales_Table[[#This Row],[unit cost]]</f>
        <v>3319.1750598805293</v>
      </c>
    </row>
    <row r="7717" spans="1:14" ht="14.25" customHeight="1">
      <c r="A7717" t="s">
        <v>7730</v>
      </c>
      <c r="B7717" s="4">
        <v>43940</v>
      </c>
      <c r="C7717" s="6" t="str">
        <f t="shared" si="240"/>
        <v>Mar</v>
      </c>
      <c r="D7717" s="6" t="str">
        <f t="shared" si="241"/>
        <v>2</v>
      </c>
      <c r="E7717" t="s">
        <v>20</v>
      </c>
      <c r="F7717" s="3" t="s">
        <v>12</v>
      </c>
      <c r="G7717">
        <v>20</v>
      </c>
      <c r="H7717">
        <v>228</v>
      </c>
      <c r="I7717">
        <v>18</v>
      </c>
      <c r="J7717">
        <v>1</v>
      </c>
      <c r="K7717" s="3">
        <v>169.32114458084101</v>
      </c>
      <c r="L7717" s="3">
        <v>120.94367470060099</v>
      </c>
      <c r="M7717" s="7">
        <f>Sales_Table[[#This Row],[Order qty]]*Sales_Table[[#This Row],[unit price]]</f>
        <v>169.32114458084101</v>
      </c>
      <c r="N7717" s="8">
        <f>Sales_Table[[#This Row],[Revenue]]-Sales_Table[[#This Row],[unit cost]]</f>
        <v>48.377469880240014</v>
      </c>
    </row>
    <row r="7718" spans="1:14" ht="14.25" customHeight="1">
      <c r="A7718" t="s">
        <v>7731</v>
      </c>
      <c r="B7718" s="4">
        <v>43921</v>
      </c>
      <c r="C7718" s="6" t="str">
        <f t="shared" si="240"/>
        <v>Feb</v>
      </c>
      <c r="D7718" s="6" t="str">
        <f t="shared" si="241"/>
        <v>5</v>
      </c>
      <c r="E7718" t="s">
        <v>14</v>
      </c>
      <c r="F7718" s="3" t="s">
        <v>12</v>
      </c>
      <c r="G7718">
        <v>3</v>
      </c>
      <c r="H7718">
        <v>114</v>
      </c>
      <c r="I7718">
        <v>6</v>
      </c>
      <c r="J7718">
        <v>5</v>
      </c>
      <c r="K7718" s="3">
        <v>536.76245158910797</v>
      </c>
      <c r="L7718" s="3">
        <v>383.40175113507701</v>
      </c>
      <c r="M7718" s="7">
        <f>Sales_Table[[#This Row],[Order qty]]*Sales_Table[[#This Row],[unit price]]</f>
        <v>2683.8122579455398</v>
      </c>
      <c r="N7718" s="8">
        <f>Sales_Table[[#This Row],[Revenue]]-Sales_Table[[#This Row],[unit cost]]</f>
        <v>2300.4105068104627</v>
      </c>
    </row>
    <row r="7719" spans="1:14" ht="14.25" customHeight="1">
      <c r="A7719" t="s">
        <v>7732</v>
      </c>
      <c r="B7719" s="4">
        <v>43888</v>
      </c>
      <c r="C7719" s="6" t="str">
        <f t="shared" si="240"/>
        <v>May</v>
      </c>
      <c r="D7719" s="6" t="str">
        <f t="shared" si="241"/>
        <v>4</v>
      </c>
      <c r="E7719" t="s">
        <v>20</v>
      </c>
      <c r="F7719" s="3" t="s">
        <v>12</v>
      </c>
      <c r="G7719">
        <v>3</v>
      </c>
      <c r="H7719">
        <v>7</v>
      </c>
      <c r="I7719">
        <v>18</v>
      </c>
      <c r="J7719">
        <v>5</v>
      </c>
      <c r="K7719" s="3">
        <v>382.22264921665197</v>
      </c>
      <c r="L7719" s="3">
        <v>273.016178011894</v>
      </c>
      <c r="M7719" s="7">
        <f>Sales_Table[[#This Row],[Order qty]]*Sales_Table[[#This Row],[unit price]]</f>
        <v>1911.1132460832598</v>
      </c>
      <c r="N7719" s="8">
        <f>Sales_Table[[#This Row],[Revenue]]-Sales_Table[[#This Row],[unit cost]]</f>
        <v>1638.0970680713658</v>
      </c>
    </row>
    <row r="7720" spans="1:14" ht="14.25" customHeight="1">
      <c r="A7720" t="s">
        <v>7733</v>
      </c>
      <c r="B7720" s="4">
        <v>43980</v>
      </c>
      <c r="C7720" s="6" t="str">
        <f t="shared" si="240"/>
        <v>Apr</v>
      </c>
      <c r="D7720" s="6" t="str">
        <f t="shared" si="241"/>
        <v>2</v>
      </c>
      <c r="E7720" t="s">
        <v>20</v>
      </c>
      <c r="F7720" s="3" t="s">
        <v>12</v>
      </c>
      <c r="G7720">
        <v>1</v>
      </c>
      <c r="H7720">
        <v>278</v>
      </c>
      <c r="I7720">
        <v>19</v>
      </c>
      <c r="J7720">
        <v>1</v>
      </c>
      <c r="K7720" s="3">
        <v>601.427200376987</v>
      </c>
      <c r="L7720" s="3">
        <v>429.59085741213403</v>
      </c>
      <c r="M7720" s="7">
        <f>Sales_Table[[#This Row],[Order qty]]*Sales_Table[[#This Row],[unit price]]</f>
        <v>601.427200376987</v>
      </c>
      <c r="N7720" s="8">
        <f>Sales_Table[[#This Row],[Revenue]]-Sales_Table[[#This Row],[unit cost]]</f>
        <v>171.83634296485297</v>
      </c>
    </row>
    <row r="7721" spans="1:14" ht="14.25" customHeight="1">
      <c r="A7721" t="s">
        <v>7734</v>
      </c>
      <c r="B7721" s="4">
        <v>43949</v>
      </c>
      <c r="C7721" s="6" t="str">
        <f t="shared" si="240"/>
        <v>Feb</v>
      </c>
      <c r="D7721" s="6" t="str">
        <f t="shared" si="241"/>
        <v>2</v>
      </c>
      <c r="E7721" t="s">
        <v>16</v>
      </c>
      <c r="F7721" s="3" t="s">
        <v>12</v>
      </c>
      <c r="G7721">
        <v>2</v>
      </c>
      <c r="H7721">
        <v>142</v>
      </c>
      <c r="I7721">
        <v>16</v>
      </c>
      <c r="J7721">
        <v>5</v>
      </c>
      <c r="K7721" s="3">
        <v>395.24561476707498</v>
      </c>
      <c r="L7721" s="3">
        <v>282.31829626219599</v>
      </c>
      <c r="M7721" s="7">
        <f>Sales_Table[[#This Row],[Order qty]]*Sales_Table[[#This Row],[unit price]]</f>
        <v>1976.228073835375</v>
      </c>
      <c r="N7721" s="8">
        <f>Sales_Table[[#This Row],[Revenue]]-Sales_Table[[#This Row],[unit cost]]</f>
        <v>1693.9097775731789</v>
      </c>
    </row>
    <row r="7722" spans="1:14" ht="14.25" customHeight="1">
      <c r="A7722" t="s">
        <v>7735</v>
      </c>
      <c r="B7722" s="4">
        <v>43865</v>
      </c>
      <c r="C7722" s="6" t="str">
        <f t="shared" si="240"/>
        <v>Feb</v>
      </c>
      <c r="D7722" s="6" t="str">
        <f t="shared" si="241"/>
        <v>1</v>
      </c>
      <c r="E7722" t="s">
        <v>20</v>
      </c>
      <c r="F7722" s="3" t="s">
        <v>12</v>
      </c>
      <c r="G7722">
        <v>12</v>
      </c>
      <c r="H7722">
        <v>236</v>
      </c>
      <c r="I7722">
        <v>14</v>
      </c>
      <c r="J7722">
        <v>8</v>
      </c>
      <c r="K7722" s="3">
        <v>504.93166798353201</v>
      </c>
      <c r="L7722" s="3">
        <v>360.66547713109401</v>
      </c>
      <c r="M7722" s="7">
        <f>Sales_Table[[#This Row],[Order qty]]*Sales_Table[[#This Row],[unit price]]</f>
        <v>4039.4533438682561</v>
      </c>
      <c r="N7722" s="8">
        <f>Sales_Table[[#This Row],[Revenue]]-Sales_Table[[#This Row],[unit cost]]</f>
        <v>3678.7878667371619</v>
      </c>
    </row>
    <row r="7723" spans="1:14" ht="14.25" customHeight="1">
      <c r="A7723" t="s">
        <v>7736</v>
      </c>
      <c r="B7723" s="4">
        <v>43872</v>
      </c>
      <c r="C7723" s="6" t="str">
        <f t="shared" si="240"/>
        <v>Jan</v>
      </c>
      <c r="D7723" s="6" t="str">
        <f t="shared" si="241"/>
        <v>4</v>
      </c>
      <c r="E7723" t="s">
        <v>16</v>
      </c>
      <c r="F7723" s="3" t="s">
        <v>12</v>
      </c>
      <c r="G7723">
        <v>19</v>
      </c>
      <c r="H7723">
        <v>134</v>
      </c>
      <c r="I7723">
        <v>46</v>
      </c>
      <c r="J7723">
        <v>3</v>
      </c>
      <c r="K7723" s="3">
        <v>168.137119174004</v>
      </c>
      <c r="L7723" s="3">
        <v>120.097942267145</v>
      </c>
      <c r="M7723" s="7">
        <f>Sales_Table[[#This Row],[Order qty]]*Sales_Table[[#This Row],[unit price]]</f>
        <v>504.411357522012</v>
      </c>
      <c r="N7723" s="8">
        <f>Sales_Table[[#This Row],[Revenue]]-Sales_Table[[#This Row],[unit cost]]</f>
        <v>384.31341525486698</v>
      </c>
    </row>
    <row r="7724" spans="1:14" ht="14.25" customHeight="1">
      <c r="A7724" t="s">
        <v>7737</v>
      </c>
      <c r="B7724" s="4">
        <v>43857</v>
      </c>
      <c r="C7724" s="6" t="str">
        <f t="shared" si="240"/>
        <v>Apr</v>
      </c>
      <c r="D7724" s="6" t="str">
        <f t="shared" si="241"/>
        <v>4</v>
      </c>
      <c r="E7724" t="s">
        <v>20</v>
      </c>
      <c r="F7724" s="3" t="s">
        <v>12</v>
      </c>
      <c r="G7724">
        <v>18</v>
      </c>
      <c r="H7724">
        <v>334</v>
      </c>
      <c r="I7724">
        <v>24</v>
      </c>
      <c r="J7724">
        <v>2</v>
      </c>
      <c r="K7724" s="3">
        <v>293.66743308305701</v>
      </c>
      <c r="L7724" s="3">
        <v>209.76245220218399</v>
      </c>
      <c r="M7724" s="7">
        <f>Sales_Table[[#This Row],[Order qty]]*Sales_Table[[#This Row],[unit price]]</f>
        <v>587.33486616611401</v>
      </c>
      <c r="N7724" s="8">
        <f>Sales_Table[[#This Row],[Revenue]]-Sales_Table[[#This Row],[unit cost]]</f>
        <v>377.57241396392999</v>
      </c>
    </row>
    <row r="7725" spans="1:14" ht="14.25" customHeight="1">
      <c r="A7725" t="s">
        <v>7738</v>
      </c>
      <c r="B7725" s="4">
        <v>43950</v>
      </c>
      <c r="C7725" s="6" t="str">
        <f t="shared" si="240"/>
        <v>Apr</v>
      </c>
      <c r="D7725" s="6" t="str">
        <f t="shared" si="241"/>
        <v>4</v>
      </c>
      <c r="E7725" t="s">
        <v>16</v>
      </c>
      <c r="F7725" s="3" t="s">
        <v>12</v>
      </c>
      <c r="G7725">
        <v>17</v>
      </c>
      <c r="H7725">
        <v>213</v>
      </c>
      <c r="I7725">
        <v>32</v>
      </c>
      <c r="J7725">
        <v>10</v>
      </c>
      <c r="K7725" s="3">
        <v>285.82398891448997</v>
      </c>
      <c r="L7725" s="3">
        <v>204.159992081778</v>
      </c>
      <c r="M7725" s="7">
        <f>Sales_Table[[#This Row],[Order qty]]*Sales_Table[[#This Row],[unit price]]</f>
        <v>2858.2398891448997</v>
      </c>
      <c r="N7725" s="8">
        <f>Sales_Table[[#This Row],[Revenue]]-Sales_Table[[#This Row],[unit cost]]</f>
        <v>2654.0798970631217</v>
      </c>
    </row>
    <row r="7726" spans="1:14" ht="14.25" customHeight="1">
      <c r="A7726" t="s">
        <v>7739</v>
      </c>
      <c r="B7726" s="4">
        <v>43933</v>
      </c>
      <c r="C7726" s="6" t="str">
        <f t="shared" si="240"/>
        <v>Apr</v>
      </c>
      <c r="D7726" s="6" t="str">
        <f t="shared" si="241"/>
        <v>2</v>
      </c>
      <c r="E7726" t="s">
        <v>11</v>
      </c>
      <c r="F7726" s="3" t="s">
        <v>12</v>
      </c>
      <c r="G7726">
        <v>2</v>
      </c>
      <c r="H7726">
        <v>125</v>
      </c>
      <c r="I7726">
        <v>22</v>
      </c>
      <c r="J7726">
        <v>3</v>
      </c>
      <c r="K7726" s="3">
        <v>549.54932874441101</v>
      </c>
      <c r="L7726" s="3">
        <v>392.53523481743701</v>
      </c>
      <c r="M7726" s="7">
        <f>Sales_Table[[#This Row],[Order qty]]*Sales_Table[[#This Row],[unit price]]</f>
        <v>1648.647986233233</v>
      </c>
      <c r="N7726" s="8">
        <f>Sales_Table[[#This Row],[Revenue]]-Sales_Table[[#This Row],[unit cost]]</f>
        <v>1256.1127514157961</v>
      </c>
    </row>
    <row r="7727" spans="1:14" ht="14.25" customHeight="1">
      <c r="A7727" t="s">
        <v>7740</v>
      </c>
      <c r="B7727" s="4">
        <v>43950</v>
      </c>
      <c r="C7727" s="6" t="str">
        <f t="shared" si="240"/>
        <v>Feb</v>
      </c>
      <c r="D7727" s="6" t="str">
        <f t="shared" si="241"/>
        <v>3</v>
      </c>
      <c r="E7727" t="s">
        <v>14</v>
      </c>
      <c r="F7727" s="3" t="s">
        <v>12</v>
      </c>
      <c r="G7727">
        <v>26</v>
      </c>
      <c r="H7727">
        <v>256</v>
      </c>
      <c r="I7727">
        <v>9</v>
      </c>
      <c r="J7727">
        <v>8</v>
      </c>
      <c r="K7727" s="3">
        <v>509.47578728198999</v>
      </c>
      <c r="L7727" s="3">
        <v>363.91127662999298</v>
      </c>
      <c r="M7727" s="7">
        <f>Sales_Table[[#This Row],[Order qty]]*Sales_Table[[#This Row],[unit price]]</f>
        <v>4075.80629825592</v>
      </c>
      <c r="N7727" s="8">
        <f>Sales_Table[[#This Row],[Revenue]]-Sales_Table[[#This Row],[unit cost]]</f>
        <v>3711.8950216259268</v>
      </c>
    </row>
    <row r="7728" spans="1:14" ht="14.25" customHeight="1">
      <c r="A7728" t="s">
        <v>7741</v>
      </c>
      <c r="B7728" s="4">
        <v>43881</v>
      </c>
      <c r="C7728" s="6" t="str">
        <f t="shared" si="240"/>
        <v>Mar</v>
      </c>
      <c r="D7728" s="6" t="str">
        <f t="shared" si="241"/>
        <v>1</v>
      </c>
      <c r="E7728" t="s">
        <v>20</v>
      </c>
      <c r="F7728" s="3" t="s">
        <v>12</v>
      </c>
      <c r="G7728">
        <v>20</v>
      </c>
      <c r="H7728">
        <v>337</v>
      </c>
      <c r="I7728">
        <v>1</v>
      </c>
      <c r="J7728">
        <v>2</v>
      </c>
      <c r="K7728" s="3">
        <v>474.326477587223</v>
      </c>
      <c r="L7728" s="3">
        <v>338.80462684801603</v>
      </c>
      <c r="M7728" s="7">
        <f>Sales_Table[[#This Row],[Order qty]]*Sales_Table[[#This Row],[unit price]]</f>
        <v>948.65295517444599</v>
      </c>
      <c r="N7728" s="8">
        <f>Sales_Table[[#This Row],[Revenue]]-Sales_Table[[#This Row],[unit cost]]</f>
        <v>609.84832832642996</v>
      </c>
    </row>
    <row r="7729" spans="1:14" ht="14.25" customHeight="1">
      <c r="A7729" t="s">
        <v>7742</v>
      </c>
      <c r="B7729" s="4">
        <v>43910</v>
      </c>
      <c r="C7729" s="6" t="str">
        <f t="shared" si="240"/>
        <v>Jan</v>
      </c>
      <c r="D7729" s="6" t="str">
        <f t="shared" si="241"/>
        <v>4</v>
      </c>
      <c r="E7729" t="s">
        <v>11</v>
      </c>
      <c r="F7729" s="3" t="s">
        <v>12</v>
      </c>
      <c r="G7729">
        <v>5</v>
      </c>
      <c r="H7729">
        <v>301</v>
      </c>
      <c r="I7729">
        <v>44</v>
      </c>
      <c r="J7729">
        <v>1</v>
      </c>
      <c r="K7729" s="3">
        <v>263.07170891761803</v>
      </c>
      <c r="L7729" s="3">
        <v>187.908363512584</v>
      </c>
      <c r="M7729" s="7">
        <f>Sales_Table[[#This Row],[Order qty]]*Sales_Table[[#This Row],[unit price]]</f>
        <v>263.07170891761803</v>
      </c>
      <c r="N7729" s="8">
        <f>Sales_Table[[#This Row],[Revenue]]-Sales_Table[[#This Row],[unit cost]]</f>
        <v>75.163345405034022</v>
      </c>
    </row>
    <row r="7730" spans="1:14" ht="14.25" customHeight="1">
      <c r="A7730" t="s">
        <v>7743</v>
      </c>
      <c r="B7730" s="4">
        <v>43852</v>
      </c>
      <c r="C7730" s="6" t="str">
        <f t="shared" si="240"/>
        <v>Apr</v>
      </c>
      <c r="D7730" s="6" t="str">
        <f t="shared" si="241"/>
        <v>2</v>
      </c>
      <c r="E7730" t="s">
        <v>14</v>
      </c>
      <c r="F7730" s="3" t="s">
        <v>12</v>
      </c>
      <c r="G7730">
        <v>12</v>
      </c>
      <c r="H7730">
        <v>41</v>
      </c>
      <c r="I7730">
        <v>27</v>
      </c>
      <c r="J7730">
        <v>3</v>
      </c>
      <c r="K7730" s="3">
        <v>187.381608188152</v>
      </c>
      <c r="L7730" s="3">
        <v>133.84400584868001</v>
      </c>
      <c r="M7730" s="7">
        <f>Sales_Table[[#This Row],[Order qty]]*Sales_Table[[#This Row],[unit price]]</f>
        <v>562.14482456445603</v>
      </c>
      <c r="N7730" s="8">
        <f>Sales_Table[[#This Row],[Revenue]]-Sales_Table[[#This Row],[unit cost]]</f>
        <v>428.30081871577602</v>
      </c>
    </row>
    <row r="7731" spans="1:14" ht="14.25" customHeight="1">
      <c r="A7731" t="s">
        <v>7744</v>
      </c>
      <c r="B7731" s="4">
        <v>43926</v>
      </c>
      <c r="C7731" s="6" t="str">
        <f t="shared" si="240"/>
        <v>Feb</v>
      </c>
      <c r="D7731" s="6" t="str">
        <f t="shared" si="241"/>
        <v>1</v>
      </c>
      <c r="E7731" t="s">
        <v>14</v>
      </c>
      <c r="F7731" s="3" t="s">
        <v>12</v>
      </c>
      <c r="G7731">
        <v>22</v>
      </c>
      <c r="H7731">
        <v>65</v>
      </c>
      <c r="I7731">
        <v>20</v>
      </c>
      <c r="J7731">
        <v>4</v>
      </c>
      <c r="K7731" s="3">
        <v>507.50263059139297</v>
      </c>
      <c r="L7731" s="3">
        <v>362.50187899385202</v>
      </c>
      <c r="M7731" s="7">
        <f>Sales_Table[[#This Row],[Order qty]]*Sales_Table[[#This Row],[unit price]]</f>
        <v>2030.0105223655719</v>
      </c>
      <c r="N7731" s="8">
        <f>Sales_Table[[#This Row],[Revenue]]-Sales_Table[[#This Row],[unit cost]]</f>
        <v>1667.5086433717199</v>
      </c>
    </row>
    <row r="7732" spans="1:14" ht="14.25" customHeight="1">
      <c r="A7732" t="s">
        <v>7745</v>
      </c>
      <c r="B7732" s="4">
        <v>43885</v>
      </c>
      <c r="C7732" s="6" t="str">
        <f t="shared" si="240"/>
        <v>Jan</v>
      </c>
      <c r="D7732" s="6" t="str">
        <f t="shared" si="241"/>
        <v>1</v>
      </c>
      <c r="E7732" t="s">
        <v>20</v>
      </c>
      <c r="F7732" s="3" t="s">
        <v>12</v>
      </c>
      <c r="G7732">
        <v>11</v>
      </c>
      <c r="H7732">
        <v>123</v>
      </c>
      <c r="I7732">
        <v>38</v>
      </c>
      <c r="J7732">
        <v>5</v>
      </c>
      <c r="K7732" s="3">
        <v>363.924902737141</v>
      </c>
      <c r="L7732" s="3">
        <v>259.94635909795801</v>
      </c>
      <c r="M7732" s="7">
        <f>Sales_Table[[#This Row],[Order qty]]*Sales_Table[[#This Row],[unit price]]</f>
        <v>1819.6245136857051</v>
      </c>
      <c r="N7732" s="8">
        <f>Sales_Table[[#This Row],[Revenue]]-Sales_Table[[#This Row],[unit cost]]</f>
        <v>1559.678154587747</v>
      </c>
    </row>
    <row r="7733" spans="1:14" ht="14.25" customHeight="1">
      <c r="A7733" t="s">
        <v>7746</v>
      </c>
      <c r="B7733" s="4">
        <v>43837</v>
      </c>
      <c r="C7733" s="6" t="str">
        <f t="shared" si="240"/>
        <v>Jan</v>
      </c>
      <c r="D7733" s="6" t="str">
        <f t="shared" si="241"/>
        <v>5</v>
      </c>
      <c r="E7733" t="s">
        <v>14</v>
      </c>
      <c r="F7733" s="3" t="s">
        <v>12</v>
      </c>
      <c r="G7733">
        <v>22</v>
      </c>
      <c r="H7733">
        <v>84</v>
      </c>
      <c r="I7733">
        <v>14</v>
      </c>
      <c r="J7733">
        <v>1</v>
      </c>
      <c r="K7733" s="3">
        <v>567.48956823348999</v>
      </c>
      <c r="L7733" s="3">
        <v>405.34969159535001</v>
      </c>
      <c r="M7733" s="7">
        <f>Sales_Table[[#This Row],[Order qty]]*Sales_Table[[#This Row],[unit price]]</f>
        <v>567.48956823348999</v>
      </c>
      <c r="N7733" s="8">
        <f>Sales_Table[[#This Row],[Revenue]]-Sales_Table[[#This Row],[unit cost]]</f>
        <v>162.13987663813998</v>
      </c>
    </row>
    <row r="7734" spans="1:14" ht="14.25" customHeight="1">
      <c r="A7734" t="s">
        <v>7747</v>
      </c>
      <c r="B7734" s="4">
        <v>43836</v>
      </c>
      <c r="C7734" s="6" t="str">
        <f t="shared" si="240"/>
        <v>May</v>
      </c>
      <c r="D7734" s="6" t="str">
        <f t="shared" si="241"/>
        <v>1</v>
      </c>
      <c r="E7734" t="s">
        <v>20</v>
      </c>
      <c r="F7734" s="3" t="s">
        <v>12</v>
      </c>
      <c r="G7734">
        <v>24</v>
      </c>
      <c r="H7734">
        <v>50</v>
      </c>
      <c r="I7734">
        <v>33</v>
      </c>
      <c r="J7734">
        <v>5</v>
      </c>
      <c r="K7734" s="3">
        <v>481.73862594366102</v>
      </c>
      <c r="L7734" s="3">
        <v>344.099018531186</v>
      </c>
      <c r="M7734" s="7">
        <f>Sales_Table[[#This Row],[Order qty]]*Sales_Table[[#This Row],[unit price]]</f>
        <v>2408.693129718305</v>
      </c>
      <c r="N7734" s="8">
        <f>Sales_Table[[#This Row],[Revenue]]-Sales_Table[[#This Row],[unit cost]]</f>
        <v>2064.5941111871189</v>
      </c>
    </row>
    <row r="7735" spans="1:14" ht="14.25" customHeight="1">
      <c r="A7735" t="s">
        <v>7748</v>
      </c>
      <c r="B7735" s="4">
        <v>43963</v>
      </c>
      <c r="C7735" s="6" t="str">
        <f t="shared" si="240"/>
        <v>Jan</v>
      </c>
      <c r="D7735" s="6" t="str">
        <f t="shared" si="241"/>
        <v>4</v>
      </c>
      <c r="E7735" t="s">
        <v>14</v>
      </c>
      <c r="F7735" s="3" t="s">
        <v>12</v>
      </c>
      <c r="G7735">
        <v>19</v>
      </c>
      <c r="H7735">
        <v>217</v>
      </c>
      <c r="I7735">
        <v>39</v>
      </c>
      <c r="J7735">
        <v>7</v>
      </c>
      <c r="K7735" s="3">
        <v>635.84979021549202</v>
      </c>
      <c r="L7735" s="3">
        <v>454.17842158249402</v>
      </c>
      <c r="M7735" s="7">
        <f>Sales_Table[[#This Row],[Order qty]]*Sales_Table[[#This Row],[unit price]]</f>
        <v>4450.9485315084439</v>
      </c>
      <c r="N7735" s="8">
        <f>Sales_Table[[#This Row],[Revenue]]-Sales_Table[[#This Row],[unit cost]]</f>
        <v>3996.7701099259498</v>
      </c>
    </row>
    <row r="7736" spans="1:14" ht="14.25" customHeight="1">
      <c r="A7736" t="s">
        <v>7749</v>
      </c>
      <c r="B7736" s="4">
        <v>43844</v>
      </c>
      <c r="C7736" s="6" t="str">
        <f t="shared" si="240"/>
        <v>Apr</v>
      </c>
      <c r="D7736" s="6" t="str">
        <f t="shared" si="241"/>
        <v>5</v>
      </c>
      <c r="E7736" t="s">
        <v>20</v>
      </c>
      <c r="F7736" s="3" t="s">
        <v>12</v>
      </c>
      <c r="G7736">
        <v>12</v>
      </c>
      <c r="H7736">
        <v>325</v>
      </c>
      <c r="I7736">
        <v>25</v>
      </c>
      <c r="J7736">
        <v>6</v>
      </c>
      <c r="K7736" s="3">
        <v>576.87878519296601</v>
      </c>
      <c r="L7736" s="3">
        <v>412.05627513783298</v>
      </c>
      <c r="M7736" s="7">
        <f>Sales_Table[[#This Row],[Order qty]]*Sales_Table[[#This Row],[unit price]]</f>
        <v>3461.272711157796</v>
      </c>
      <c r="N7736" s="8">
        <f>Sales_Table[[#This Row],[Revenue]]-Sales_Table[[#This Row],[unit cost]]</f>
        <v>3049.2164360199631</v>
      </c>
    </row>
    <row r="7737" spans="1:14" ht="14.25" customHeight="1">
      <c r="A7737" t="s">
        <v>7750</v>
      </c>
      <c r="B7737" s="4">
        <v>43932</v>
      </c>
      <c r="C7737" s="6" t="str">
        <f t="shared" si="240"/>
        <v>May</v>
      </c>
      <c r="D7737" s="6" t="str">
        <f t="shared" si="241"/>
        <v>1</v>
      </c>
      <c r="E7737" t="s">
        <v>14</v>
      </c>
      <c r="F7737" s="3" t="s">
        <v>12</v>
      </c>
      <c r="G7737">
        <v>1</v>
      </c>
      <c r="H7737">
        <v>171</v>
      </c>
      <c r="I7737">
        <v>26</v>
      </c>
      <c r="J7737">
        <v>8</v>
      </c>
      <c r="K7737" s="3">
        <v>263.89183688163803</v>
      </c>
      <c r="L7737" s="3">
        <v>188.49416920117</v>
      </c>
      <c r="M7737" s="7">
        <f>Sales_Table[[#This Row],[Order qty]]*Sales_Table[[#This Row],[unit price]]</f>
        <v>2111.1346950531042</v>
      </c>
      <c r="N7737" s="8">
        <f>Sales_Table[[#This Row],[Revenue]]-Sales_Table[[#This Row],[unit cost]]</f>
        <v>1922.6405258519342</v>
      </c>
    </row>
    <row r="7738" spans="1:14" ht="14.25" customHeight="1">
      <c r="A7738" t="s">
        <v>7751</v>
      </c>
      <c r="B7738" s="4">
        <v>43972</v>
      </c>
      <c r="C7738" s="6" t="str">
        <f t="shared" si="240"/>
        <v>Jan</v>
      </c>
      <c r="D7738" s="6" t="str">
        <f t="shared" si="241"/>
        <v>5</v>
      </c>
      <c r="E7738" t="s">
        <v>14</v>
      </c>
      <c r="F7738" s="3" t="s">
        <v>12</v>
      </c>
      <c r="G7738">
        <v>13</v>
      </c>
      <c r="H7738">
        <v>2</v>
      </c>
      <c r="I7738">
        <v>43</v>
      </c>
      <c r="J7738">
        <v>7</v>
      </c>
      <c r="K7738" s="3">
        <v>511.99007195234299</v>
      </c>
      <c r="L7738" s="3">
        <v>365.70719425167403</v>
      </c>
      <c r="M7738" s="7">
        <f>Sales_Table[[#This Row],[Order qty]]*Sales_Table[[#This Row],[unit price]]</f>
        <v>3583.9305036664009</v>
      </c>
      <c r="N7738" s="8">
        <f>Sales_Table[[#This Row],[Revenue]]-Sales_Table[[#This Row],[unit cost]]</f>
        <v>3218.2233094147268</v>
      </c>
    </row>
    <row r="7739" spans="1:14" ht="14.25" customHeight="1">
      <c r="A7739" t="s">
        <v>7752</v>
      </c>
      <c r="B7739" s="4">
        <v>43847</v>
      </c>
      <c r="C7739" s="6" t="str">
        <f t="shared" si="240"/>
        <v>May</v>
      </c>
      <c r="D7739" s="6" t="str">
        <f t="shared" si="241"/>
        <v>2</v>
      </c>
      <c r="E7739" t="s">
        <v>16</v>
      </c>
      <c r="F7739" s="3" t="s">
        <v>12</v>
      </c>
      <c r="G7739">
        <v>17</v>
      </c>
      <c r="H7739">
        <v>173</v>
      </c>
      <c r="I7739">
        <v>20</v>
      </c>
      <c r="J7739">
        <v>3</v>
      </c>
      <c r="K7739" s="3">
        <v>305.97069633006998</v>
      </c>
      <c r="L7739" s="3">
        <v>218.550497378622</v>
      </c>
      <c r="M7739" s="7">
        <f>Sales_Table[[#This Row],[Order qty]]*Sales_Table[[#This Row],[unit price]]</f>
        <v>917.9120889902099</v>
      </c>
      <c r="N7739" s="8">
        <f>Sales_Table[[#This Row],[Revenue]]-Sales_Table[[#This Row],[unit cost]]</f>
        <v>699.36159161158787</v>
      </c>
    </row>
    <row r="7740" spans="1:14" ht="14.25" customHeight="1">
      <c r="A7740" t="s">
        <v>7753</v>
      </c>
      <c r="B7740" s="4">
        <v>43959</v>
      </c>
      <c r="C7740" s="6" t="str">
        <f t="shared" si="240"/>
        <v>Feb</v>
      </c>
      <c r="D7740" s="6" t="str">
        <f t="shared" si="241"/>
        <v>4</v>
      </c>
      <c r="E7740" t="s">
        <v>20</v>
      </c>
      <c r="F7740" s="3" t="s">
        <v>12</v>
      </c>
      <c r="G7740">
        <v>21</v>
      </c>
      <c r="H7740">
        <v>7</v>
      </c>
      <c r="I7740">
        <v>10</v>
      </c>
      <c r="J7740">
        <v>10</v>
      </c>
      <c r="K7740" s="3">
        <v>405.140334427357</v>
      </c>
      <c r="L7740" s="3">
        <v>289.38595316239798</v>
      </c>
      <c r="M7740" s="7">
        <f>Sales_Table[[#This Row],[Order qty]]*Sales_Table[[#This Row],[unit price]]</f>
        <v>4051.4033442735699</v>
      </c>
      <c r="N7740" s="8">
        <f>Sales_Table[[#This Row],[Revenue]]-Sales_Table[[#This Row],[unit cost]]</f>
        <v>3762.0173911111719</v>
      </c>
    </row>
    <row r="7741" spans="1:14" ht="14.25" customHeight="1">
      <c r="A7741" t="s">
        <v>7754</v>
      </c>
      <c r="B7741" s="4">
        <v>43872</v>
      </c>
      <c r="C7741" s="6" t="str">
        <f t="shared" si="240"/>
        <v>Apr</v>
      </c>
      <c r="D7741" s="6" t="str">
        <f t="shared" si="241"/>
        <v>5</v>
      </c>
      <c r="E7741" t="s">
        <v>14</v>
      </c>
      <c r="F7741" s="3" t="s">
        <v>12</v>
      </c>
      <c r="G7741">
        <v>25</v>
      </c>
      <c r="H7741">
        <v>362</v>
      </c>
      <c r="I7741">
        <v>21</v>
      </c>
      <c r="J7741">
        <v>4</v>
      </c>
      <c r="K7741" s="3">
        <v>380.48438644409202</v>
      </c>
      <c r="L7741" s="3">
        <v>271.77456174577998</v>
      </c>
      <c r="M7741" s="7">
        <f>Sales_Table[[#This Row],[Order qty]]*Sales_Table[[#This Row],[unit price]]</f>
        <v>1521.9375457763681</v>
      </c>
      <c r="N7741" s="8">
        <f>Sales_Table[[#This Row],[Revenue]]-Sales_Table[[#This Row],[unit cost]]</f>
        <v>1250.1629840305882</v>
      </c>
    </row>
    <row r="7742" spans="1:14" ht="14.25" customHeight="1">
      <c r="A7742" t="s">
        <v>7755</v>
      </c>
      <c r="B7742" s="4">
        <v>43949</v>
      </c>
      <c r="C7742" s="6" t="str">
        <f t="shared" si="240"/>
        <v>May</v>
      </c>
      <c r="D7742" s="6" t="str">
        <f t="shared" si="241"/>
        <v>2</v>
      </c>
      <c r="E7742" t="s">
        <v>11</v>
      </c>
      <c r="F7742" s="3" t="s">
        <v>12</v>
      </c>
      <c r="G7742">
        <v>8</v>
      </c>
      <c r="H7742">
        <v>342</v>
      </c>
      <c r="I7742">
        <v>29</v>
      </c>
      <c r="J7742">
        <v>2</v>
      </c>
      <c r="K7742" s="3">
        <v>481.33083146810498</v>
      </c>
      <c r="L7742" s="3">
        <v>343.807736762932</v>
      </c>
      <c r="M7742" s="7">
        <f>Sales_Table[[#This Row],[Order qty]]*Sales_Table[[#This Row],[unit price]]</f>
        <v>962.66166293620995</v>
      </c>
      <c r="N7742" s="8">
        <f>Sales_Table[[#This Row],[Revenue]]-Sales_Table[[#This Row],[unit cost]]</f>
        <v>618.85392617327796</v>
      </c>
    </row>
    <row r="7743" spans="1:14" ht="14.25" customHeight="1">
      <c r="A7743" t="s">
        <v>7756</v>
      </c>
      <c r="B7743" s="4">
        <v>43954</v>
      </c>
      <c r="C7743" s="6" t="str">
        <f t="shared" si="240"/>
        <v>Feb</v>
      </c>
      <c r="D7743" s="6" t="str">
        <f t="shared" si="241"/>
        <v>4</v>
      </c>
      <c r="E7743" t="s">
        <v>20</v>
      </c>
      <c r="F7743" s="3" t="s">
        <v>12</v>
      </c>
      <c r="G7743">
        <v>19</v>
      </c>
      <c r="H7743">
        <v>183</v>
      </c>
      <c r="I7743">
        <v>22</v>
      </c>
      <c r="J7743">
        <v>9</v>
      </c>
      <c r="K7743" s="3">
        <v>567.84319317340896</v>
      </c>
      <c r="L7743" s="3">
        <v>405.602280838149</v>
      </c>
      <c r="M7743" s="7">
        <f>Sales_Table[[#This Row],[Order qty]]*Sales_Table[[#This Row],[unit price]]</f>
        <v>5110.5887385606802</v>
      </c>
      <c r="N7743" s="8">
        <f>Sales_Table[[#This Row],[Revenue]]-Sales_Table[[#This Row],[unit cost]]</f>
        <v>4704.9864577225308</v>
      </c>
    </row>
    <row r="7744" spans="1:14" ht="14.25" customHeight="1">
      <c r="A7744" t="s">
        <v>7757</v>
      </c>
      <c r="B7744" s="4">
        <v>43867</v>
      </c>
      <c r="C7744" s="6" t="str">
        <f t="shared" si="240"/>
        <v>Apr</v>
      </c>
      <c r="D7744" s="6" t="str">
        <f t="shared" si="241"/>
        <v>2</v>
      </c>
      <c r="E7744" t="s">
        <v>20</v>
      </c>
      <c r="F7744" s="3" t="s">
        <v>12</v>
      </c>
      <c r="G7744">
        <v>6</v>
      </c>
      <c r="H7744">
        <v>278</v>
      </c>
      <c r="I7744">
        <v>3</v>
      </c>
      <c r="J7744">
        <v>3</v>
      </c>
      <c r="K7744" s="3">
        <v>237.08851772546799</v>
      </c>
      <c r="L7744" s="3">
        <v>169.34894123247699</v>
      </c>
      <c r="M7744" s="7">
        <f>Sales_Table[[#This Row],[Order qty]]*Sales_Table[[#This Row],[unit price]]</f>
        <v>711.26555317640396</v>
      </c>
      <c r="N7744" s="8">
        <f>Sales_Table[[#This Row],[Revenue]]-Sales_Table[[#This Row],[unit cost]]</f>
        <v>541.91661194392691</v>
      </c>
    </row>
    <row r="7745" spans="1:14" ht="14.25" customHeight="1">
      <c r="A7745" t="s">
        <v>7758</v>
      </c>
      <c r="B7745" s="4">
        <v>43951</v>
      </c>
      <c r="C7745" s="6" t="str">
        <f t="shared" si="240"/>
        <v>Feb</v>
      </c>
      <c r="D7745" s="6" t="str">
        <f t="shared" si="241"/>
        <v>1</v>
      </c>
      <c r="E7745" t="s">
        <v>20</v>
      </c>
      <c r="F7745" s="3" t="s">
        <v>12</v>
      </c>
      <c r="G7745">
        <v>25</v>
      </c>
      <c r="H7745">
        <v>199</v>
      </c>
      <c r="I7745">
        <v>8</v>
      </c>
      <c r="J7745">
        <v>4</v>
      </c>
      <c r="K7745" s="3">
        <v>159.192815065384</v>
      </c>
      <c r="L7745" s="3">
        <v>113.709153618131</v>
      </c>
      <c r="M7745" s="7">
        <f>Sales_Table[[#This Row],[Order qty]]*Sales_Table[[#This Row],[unit price]]</f>
        <v>636.77126026153599</v>
      </c>
      <c r="N7745" s="8">
        <f>Sales_Table[[#This Row],[Revenue]]-Sales_Table[[#This Row],[unit cost]]</f>
        <v>523.06210664340495</v>
      </c>
    </row>
    <row r="7746" spans="1:14" ht="14.25" customHeight="1">
      <c r="A7746" t="s">
        <v>7759</v>
      </c>
      <c r="B7746" s="4">
        <v>43882</v>
      </c>
      <c r="C7746" s="6" t="str">
        <f t="shared" ref="C7746:C7809" si="242">TEXT(B7747,"mmm")</f>
        <v>Jan</v>
      </c>
      <c r="D7746" s="6" t="str">
        <f t="shared" ref="D7746:D7809" si="243">TEXT(B7748, "m")</f>
        <v>2</v>
      </c>
      <c r="E7746" t="s">
        <v>16</v>
      </c>
      <c r="F7746" s="3" t="s">
        <v>12</v>
      </c>
      <c r="G7746">
        <v>23</v>
      </c>
      <c r="H7746">
        <v>72</v>
      </c>
      <c r="I7746">
        <v>37</v>
      </c>
      <c r="J7746">
        <v>10</v>
      </c>
      <c r="K7746" s="3">
        <v>440.79661005735397</v>
      </c>
      <c r="L7746" s="3">
        <v>314.85472146953902</v>
      </c>
      <c r="M7746" s="7">
        <f>Sales_Table[[#This Row],[Order qty]]*Sales_Table[[#This Row],[unit price]]</f>
        <v>4407.9661005735397</v>
      </c>
      <c r="N7746" s="8">
        <f>Sales_Table[[#This Row],[Revenue]]-Sales_Table[[#This Row],[unit cost]]</f>
        <v>4093.1113791040007</v>
      </c>
    </row>
    <row r="7747" spans="1:14" ht="14.25" customHeight="1">
      <c r="A7747" t="s">
        <v>7760</v>
      </c>
      <c r="B7747" s="4">
        <v>43831</v>
      </c>
      <c r="C7747" s="6" t="str">
        <f t="shared" si="242"/>
        <v>Feb</v>
      </c>
      <c r="D7747" s="6" t="str">
        <f t="shared" si="243"/>
        <v>5</v>
      </c>
      <c r="E7747" t="s">
        <v>11</v>
      </c>
      <c r="F7747" s="3" t="s">
        <v>12</v>
      </c>
      <c r="G7747">
        <v>19</v>
      </c>
      <c r="H7747">
        <v>54</v>
      </c>
      <c r="I7747">
        <v>7</v>
      </c>
      <c r="J7747">
        <v>5</v>
      </c>
      <c r="K7747" s="3">
        <v>422.92266404628799</v>
      </c>
      <c r="L7747" s="3">
        <v>302.08761717592</v>
      </c>
      <c r="M7747" s="7">
        <f>Sales_Table[[#This Row],[Order qty]]*Sales_Table[[#This Row],[unit price]]</f>
        <v>2114.61332023144</v>
      </c>
      <c r="N7747" s="8">
        <f>Sales_Table[[#This Row],[Revenue]]-Sales_Table[[#This Row],[unit cost]]</f>
        <v>1812.5257030555199</v>
      </c>
    </row>
    <row r="7748" spans="1:14" ht="14.25" customHeight="1">
      <c r="A7748" t="s">
        <v>7761</v>
      </c>
      <c r="B7748" s="4">
        <v>43876</v>
      </c>
      <c r="C7748" s="6" t="str">
        <f t="shared" si="242"/>
        <v>May</v>
      </c>
      <c r="D7748" s="6" t="str">
        <f t="shared" si="243"/>
        <v>5</v>
      </c>
      <c r="E7748" t="s">
        <v>11</v>
      </c>
      <c r="F7748" s="3" t="s">
        <v>12</v>
      </c>
      <c r="G7748">
        <v>15</v>
      </c>
      <c r="H7748">
        <v>278</v>
      </c>
      <c r="I7748">
        <v>27</v>
      </c>
      <c r="J7748">
        <v>7</v>
      </c>
      <c r="K7748" s="3">
        <v>594.66968518495605</v>
      </c>
      <c r="L7748" s="3">
        <v>424.764060846397</v>
      </c>
      <c r="M7748" s="7">
        <f>Sales_Table[[#This Row],[Order qty]]*Sales_Table[[#This Row],[unit price]]</f>
        <v>4162.6877962946928</v>
      </c>
      <c r="N7748" s="8">
        <f>Sales_Table[[#This Row],[Revenue]]-Sales_Table[[#This Row],[unit cost]]</f>
        <v>3737.9237354482957</v>
      </c>
    </row>
    <row r="7749" spans="1:14" ht="14.25" customHeight="1">
      <c r="A7749" t="s">
        <v>7762</v>
      </c>
      <c r="B7749" s="4">
        <v>43981</v>
      </c>
      <c r="C7749" s="6" t="str">
        <f t="shared" si="242"/>
        <v>May</v>
      </c>
      <c r="D7749" s="6" t="str">
        <f t="shared" si="243"/>
        <v>1</v>
      </c>
      <c r="E7749" t="s">
        <v>16</v>
      </c>
      <c r="F7749" s="3" t="s">
        <v>12</v>
      </c>
      <c r="G7749">
        <v>8</v>
      </c>
      <c r="H7749">
        <v>359</v>
      </c>
      <c r="I7749">
        <v>4</v>
      </c>
      <c r="J7749">
        <v>7</v>
      </c>
      <c r="K7749" s="3">
        <v>445.240572452545</v>
      </c>
      <c r="L7749" s="3">
        <v>318.02898032324703</v>
      </c>
      <c r="M7749" s="7">
        <f>Sales_Table[[#This Row],[Order qty]]*Sales_Table[[#This Row],[unit price]]</f>
        <v>3116.6840071678148</v>
      </c>
      <c r="N7749" s="8">
        <f>Sales_Table[[#This Row],[Revenue]]-Sales_Table[[#This Row],[unit cost]]</f>
        <v>2798.6550268445676</v>
      </c>
    </row>
    <row r="7750" spans="1:14" ht="14.25" customHeight="1">
      <c r="A7750" t="s">
        <v>7763</v>
      </c>
      <c r="B7750" s="4">
        <v>43968</v>
      </c>
      <c r="C7750" s="6" t="str">
        <f t="shared" si="242"/>
        <v>Jan</v>
      </c>
      <c r="D7750" s="6" t="str">
        <f t="shared" si="243"/>
        <v>4</v>
      </c>
      <c r="E7750" t="s">
        <v>16</v>
      </c>
      <c r="F7750" s="3" t="s">
        <v>12</v>
      </c>
      <c r="G7750">
        <v>22</v>
      </c>
      <c r="H7750">
        <v>313</v>
      </c>
      <c r="I7750">
        <v>42</v>
      </c>
      <c r="J7750">
        <v>9</v>
      </c>
      <c r="K7750" s="3">
        <v>641.52955859899498</v>
      </c>
      <c r="L7750" s="3">
        <v>458.23539899928198</v>
      </c>
      <c r="M7750" s="7">
        <f>Sales_Table[[#This Row],[Order qty]]*Sales_Table[[#This Row],[unit price]]</f>
        <v>5773.7660273909551</v>
      </c>
      <c r="N7750" s="8">
        <f>Sales_Table[[#This Row],[Revenue]]-Sales_Table[[#This Row],[unit cost]]</f>
        <v>5315.5306283916734</v>
      </c>
    </row>
    <row r="7751" spans="1:14" ht="14.25" customHeight="1">
      <c r="A7751" t="s">
        <v>7764</v>
      </c>
      <c r="B7751" s="4">
        <v>43849</v>
      </c>
      <c r="C7751" s="6" t="str">
        <f t="shared" si="242"/>
        <v>Apr</v>
      </c>
      <c r="D7751" s="6" t="str">
        <f t="shared" si="243"/>
        <v>3</v>
      </c>
      <c r="E7751" t="s">
        <v>16</v>
      </c>
      <c r="F7751" s="3" t="s">
        <v>12</v>
      </c>
      <c r="G7751">
        <v>23</v>
      </c>
      <c r="H7751">
        <v>204</v>
      </c>
      <c r="I7751">
        <v>23</v>
      </c>
      <c r="J7751">
        <v>10</v>
      </c>
      <c r="K7751" s="3">
        <v>276.345156311989</v>
      </c>
      <c r="L7751" s="3">
        <v>197.389397365706</v>
      </c>
      <c r="M7751" s="7">
        <f>Sales_Table[[#This Row],[Order qty]]*Sales_Table[[#This Row],[unit price]]</f>
        <v>2763.4515631198901</v>
      </c>
      <c r="N7751" s="8">
        <f>Sales_Table[[#This Row],[Revenue]]-Sales_Table[[#This Row],[unit cost]]</f>
        <v>2566.0621657541842</v>
      </c>
    </row>
    <row r="7752" spans="1:14" ht="14.25" customHeight="1">
      <c r="A7752" t="s">
        <v>7765</v>
      </c>
      <c r="B7752" s="4">
        <v>43946</v>
      </c>
      <c r="C7752" s="6" t="str">
        <f t="shared" si="242"/>
        <v>Mar</v>
      </c>
      <c r="D7752" s="6" t="str">
        <f t="shared" si="243"/>
        <v>2</v>
      </c>
      <c r="E7752" t="s">
        <v>20</v>
      </c>
      <c r="F7752" s="3" t="s">
        <v>12</v>
      </c>
      <c r="G7752">
        <v>1</v>
      </c>
      <c r="H7752">
        <v>237</v>
      </c>
      <c r="I7752">
        <v>39</v>
      </c>
      <c r="J7752">
        <v>7</v>
      </c>
      <c r="K7752" s="3">
        <v>293.788194715977</v>
      </c>
      <c r="L7752" s="3">
        <v>209.84871051141201</v>
      </c>
      <c r="M7752" s="7">
        <f>Sales_Table[[#This Row],[Order qty]]*Sales_Table[[#This Row],[unit price]]</f>
        <v>2056.5173630118388</v>
      </c>
      <c r="N7752" s="8">
        <f>Sales_Table[[#This Row],[Revenue]]-Sales_Table[[#This Row],[unit cost]]</f>
        <v>1846.6686525004268</v>
      </c>
    </row>
    <row r="7753" spans="1:14" ht="14.25" customHeight="1">
      <c r="A7753" t="s">
        <v>7766</v>
      </c>
      <c r="B7753" s="4">
        <v>43899</v>
      </c>
      <c r="C7753" s="6" t="str">
        <f t="shared" si="242"/>
        <v>Feb</v>
      </c>
      <c r="D7753" s="6" t="str">
        <f t="shared" si="243"/>
        <v>1</v>
      </c>
      <c r="E7753" t="s">
        <v>16</v>
      </c>
      <c r="F7753" s="3" t="s">
        <v>12</v>
      </c>
      <c r="G7753">
        <v>8</v>
      </c>
      <c r="H7753">
        <v>78</v>
      </c>
      <c r="I7753">
        <v>37</v>
      </c>
      <c r="J7753">
        <v>6</v>
      </c>
      <c r="K7753" s="3">
        <v>187.97708487510701</v>
      </c>
      <c r="L7753" s="3">
        <v>134.26934633936199</v>
      </c>
      <c r="M7753" s="7">
        <f>Sales_Table[[#This Row],[Order qty]]*Sales_Table[[#This Row],[unit price]]</f>
        <v>1127.862509250642</v>
      </c>
      <c r="N7753" s="8">
        <f>Sales_Table[[#This Row],[Revenue]]-Sales_Table[[#This Row],[unit cost]]</f>
        <v>993.59316291128005</v>
      </c>
    </row>
    <row r="7754" spans="1:14" ht="14.25" customHeight="1">
      <c r="A7754" t="s">
        <v>7767</v>
      </c>
      <c r="B7754" s="4">
        <v>43868</v>
      </c>
      <c r="C7754" s="6" t="str">
        <f t="shared" si="242"/>
        <v>Jan</v>
      </c>
      <c r="D7754" s="6" t="str">
        <f t="shared" si="243"/>
        <v>4</v>
      </c>
      <c r="E7754" t="s">
        <v>16</v>
      </c>
      <c r="F7754" s="3" t="s">
        <v>12</v>
      </c>
      <c r="G7754">
        <v>1</v>
      </c>
      <c r="H7754">
        <v>252</v>
      </c>
      <c r="I7754">
        <v>34</v>
      </c>
      <c r="J7754">
        <v>5</v>
      </c>
      <c r="K7754" s="3">
        <v>509.29389828443499</v>
      </c>
      <c r="L7754" s="3">
        <v>363.78135591745399</v>
      </c>
      <c r="M7754" s="7">
        <f>Sales_Table[[#This Row],[Order qty]]*Sales_Table[[#This Row],[unit price]]</f>
        <v>2546.469491422175</v>
      </c>
      <c r="N7754" s="8">
        <f>Sales_Table[[#This Row],[Revenue]]-Sales_Table[[#This Row],[unit cost]]</f>
        <v>2182.6881355047208</v>
      </c>
    </row>
    <row r="7755" spans="1:14" ht="14.25" customHeight="1">
      <c r="A7755" t="s">
        <v>7768</v>
      </c>
      <c r="B7755" s="4">
        <v>43856</v>
      </c>
      <c r="C7755" s="6" t="str">
        <f t="shared" si="242"/>
        <v>Apr</v>
      </c>
      <c r="D7755" s="6" t="str">
        <f t="shared" si="243"/>
        <v>5</v>
      </c>
      <c r="E7755" t="s">
        <v>14</v>
      </c>
      <c r="F7755" s="3" t="s">
        <v>12</v>
      </c>
      <c r="G7755">
        <v>6</v>
      </c>
      <c r="H7755">
        <v>252</v>
      </c>
      <c r="I7755">
        <v>20</v>
      </c>
      <c r="J7755">
        <v>2</v>
      </c>
      <c r="K7755" s="3">
        <v>504.38050639629398</v>
      </c>
      <c r="L7755" s="3">
        <v>360.27179028306699</v>
      </c>
      <c r="M7755" s="7">
        <f>Sales_Table[[#This Row],[Order qty]]*Sales_Table[[#This Row],[unit price]]</f>
        <v>1008.761012792588</v>
      </c>
      <c r="N7755" s="8">
        <f>Sales_Table[[#This Row],[Revenue]]-Sales_Table[[#This Row],[unit cost]]</f>
        <v>648.48922250952091</v>
      </c>
    </row>
    <row r="7756" spans="1:14" ht="14.25" customHeight="1">
      <c r="A7756" t="s">
        <v>7769</v>
      </c>
      <c r="B7756" s="4">
        <v>43930</v>
      </c>
      <c r="C7756" s="6" t="str">
        <f t="shared" si="242"/>
        <v>May</v>
      </c>
      <c r="D7756" s="6" t="str">
        <f t="shared" si="243"/>
        <v>5</v>
      </c>
      <c r="E7756" t="s">
        <v>14</v>
      </c>
      <c r="F7756" s="3" t="s">
        <v>12</v>
      </c>
      <c r="G7756">
        <v>19</v>
      </c>
      <c r="H7756">
        <v>221</v>
      </c>
      <c r="I7756">
        <v>2</v>
      </c>
      <c r="J7756">
        <v>7</v>
      </c>
      <c r="K7756" s="3">
        <v>240.947037041187</v>
      </c>
      <c r="L7756" s="3">
        <v>172.10502645799099</v>
      </c>
      <c r="M7756" s="7">
        <f>Sales_Table[[#This Row],[Order qty]]*Sales_Table[[#This Row],[unit price]]</f>
        <v>1686.629259288309</v>
      </c>
      <c r="N7756" s="8">
        <f>Sales_Table[[#This Row],[Revenue]]-Sales_Table[[#This Row],[unit cost]]</f>
        <v>1514.5242328303179</v>
      </c>
    </row>
    <row r="7757" spans="1:14" ht="14.25" customHeight="1">
      <c r="A7757" t="s">
        <v>7770</v>
      </c>
      <c r="B7757" s="4">
        <v>43965</v>
      </c>
      <c r="C7757" s="6" t="str">
        <f t="shared" si="242"/>
        <v>May</v>
      </c>
      <c r="D7757" s="6" t="str">
        <f t="shared" si="243"/>
        <v>1</v>
      </c>
      <c r="E7757" t="s">
        <v>14</v>
      </c>
      <c r="F7757" s="3" t="s">
        <v>12</v>
      </c>
      <c r="G7757">
        <v>11</v>
      </c>
      <c r="H7757">
        <v>195</v>
      </c>
      <c r="I7757">
        <v>17</v>
      </c>
      <c r="J7757">
        <v>9</v>
      </c>
      <c r="K7757" s="3">
        <v>581.95588016509998</v>
      </c>
      <c r="L7757" s="3">
        <v>415.68277154650002</v>
      </c>
      <c r="M7757" s="7">
        <f>Sales_Table[[#This Row],[Order qty]]*Sales_Table[[#This Row],[unit price]]</f>
        <v>5237.6029214859</v>
      </c>
      <c r="N7757" s="8">
        <f>Sales_Table[[#This Row],[Revenue]]-Sales_Table[[#This Row],[unit cost]]</f>
        <v>4821.9201499394003</v>
      </c>
    </row>
    <row r="7758" spans="1:14" ht="14.25" customHeight="1">
      <c r="A7758" t="s">
        <v>7771</v>
      </c>
      <c r="B7758" s="4">
        <v>43953</v>
      </c>
      <c r="C7758" s="6" t="str">
        <f t="shared" si="242"/>
        <v>Jan</v>
      </c>
      <c r="D7758" s="6" t="str">
        <f t="shared" si="243"/>
        <v>1</v>
      </c>
      <c r="E7758" t="s">
        <v>20</v>
      </c>
      <c r="F7758" s="3" t="s">
        <v>12</v>
      </c>
      <c r="G7758">
        <v>12</v>
      </c>
      <c r="H7758">
        <v>150</v>
      </c>
      <c r="I7758">
        <v>29</v>
      </c>
      <c r="J7758">
        <v>10</v>
      </c>
      <c r="K7758" s="3">
        <v>249.24154561757999</v>
      </c>
      <c r="L7758" s="3">
        <v>178.029675441129</v>
      </c>
      <c r="M7758" s="7">
        <f>Sales_Table[[#This Row],[Order qty]]*Sales_Table[[#This Row],[unit price]]</f>
        <v>2492.4154561758</v>
      </c>
      <c r="N7758" s="8">
        <f>Sales_Table[[#This Row],[Revenue]]-Sales_Table[[#This Row],[unit cost]]</f>
        <v>2314.3857807346712</v>
      </c>
    </row>
    <row r="7759" spans="1:14" ht="14.25" customHeight="1">
      <c r="A7759" t="s">
        <v>7772</v>
      </c>
      <c r="B7759" s="4">
        <v>43848</v>
      </c>
      <c r="C7759" s="6" t="str">
        <f t="shared" si="242"/>
        <v>Jan</v>
      </c>
      <c r="D7759" s="6" t="str">
        <f t="shared" si="243"/>
        <v>4</v>
      </c>
      <c r="E7759" t="s">
        <v>11</v>
      </c>
      <c r="F7759" s="3" t="s">
        <v>12</v>
      </c>
      <c r="G7759">
        <v>21</v>
      </c>
      <c r="H7759">
        <v>262</v>
      </c>
      <c r="I7759">
        <v>10</v>
      </c>
      <c r="J7759">
        <v>6</v>
      </c>
      <c r="K7759" s="3">
        <v>648.13546478748299</v>
      </c>
      <c r="L7759" s="3">
        <v>462.95390341963099</v>
      </c>
      <c r="M7759" s="7">
        <f>Sales_Table[[#This Row],[Order qty]]*Sales_Table[[#This Row],[unit price]]</f>
        <v>3888.8127887248979</v>
      </c>
      <c r="N7759" s="8">
        <f>Sales_Table[[#This Row],[Revenue]]-Sales_Table[[#This Row],[unit cost]]</f>
        <v>3425.858885305267</v>
      </c>
    </row>
    <row r="7760" spans="1:14" ht="14.25" customHeight="1">
      <c r="A7760" t="s">
        <v>7773</v>
      </c>
      <c r="B7760" s="4">
        <v>43853</v>
      </c>
      <c r="C7760" s="6" t="str">
        <f t="shared" si="242"/>
        <v>Apr</v>
      </c>
      <c r="D7760" s="6" t="str">
        <f t="shared" si="243"/>
        <v>1</v>
      </c>
      <c r="E7760" t="s">
        <v>16</v>
      </c>
      <c r="F7760" s="3" t="s">
        <v>12</v>
      </c>
      <c r="G7760">
        <v>12</v>
      </c>
      <c r="H7760">
        <v>65</v>
      </c>
      <c r="I7760">
        <v>23</v>
      </c>
      <c r="J7760">
        <v>6</v>
      </c>
      <c r="K7760" s="3">
        <v>341.13846069574402</v>
      </c>
      <c r="L7760" s="3">
        <v>243.67032906838801</v>
      </c>
      <c r="M7760" s="7">
        <f>Sales_Table[[#This Row],[Order qty]]*Sales_Table[[#This Row],[unit price]]</f>
        <v>2046.8307641744641</v>
      </c>
      <c r="N7760" s="8">
        <f>Sales_Table[[#This Row],[Revenue]]-Sales_Table[[#This Row],[unit cost]]</f>
        <v>1803.160435106076</v>
      </c>
    </row>
    <row r="7761" spans="1:14" ht="14.25" customHeight="1">
      <c r="A7761" t="s">
        <v>7774</v>
      </c>
      <c r="B7761" s="4">
        <v>43925</v>
      </c>
      <c r="C7761" s="6" t="str">
        <f t="shared" si="242"/>
        <v>Jan</v>
      </c>
      <c r="D7761" s="6" t="str">
        <f t="shared" si="243"/>
        <v>3</v>
      </c>
      <c r="E7761" t="s">
        <v>14</v>
      </c>
      <c r="F7761" s="3" t="s">
        <v>12</v>
      </c>
      <c r="G7761">
        <v>23</v>
      </c>
      <c r="H7761">
        <v>34</v>
      </c>
      <c r="I7761">
        <v>40</v>
      </c>
      <c r="J7761">
        <v>7</v>
      </c>
      <c r="K7761" s="3">
        <v>315.26271271705599</v>
      </c>
      <c r="L7761" s="3">
        <v>225.18765194075499</v>
      </c>
      <c r="M7761" s="7">
        <f>Sales_Table[[#This Row],[Order qty]]*Sales_Table[[#This Row],[unit price]]</f>
        <v>2206.8389890193921</v>
      </c>
      <c r="N7761" s="8">
        <f>Sales_Table[[#This Row],[Revenue]]-Sales_Table[[#This Row],[unit cost]]</f>
        <v>1981.6513370786372</v>
      </c>
    </row>
    <row r="7762" spans="1:14" ht="14.25" customHeight="1">
      <c r="A7762" t="s">
        <v>7775</v>
      </c>
      <c r="B7762" s="4">
        <v>43857</v>
      </c>
      <c r="C7762" s="6" t="str">
        <f t="shared" si="242"/>
        <v>Mar</v>
      </c>
      <c r="D7762" s="6" t="str">
        <f t="shared" si="243"/>
        <v>4</v>
      </c>
      <c r="E7762" t="s">
        <v>16</v>
      </c>
      <c r="F7762" s="3" t="s">
        <v>12</v>
      </c>
      <c r="G7762">
        <v>1</v>
      </c>
      <c r="H7762">
        <v>45</v>
      </c>
      <c r="I7762">
        <v>44</v>
      </c>
      <c r="J7762">
        <v>9</v>
      </c>
      <c r="K7762" s="3">
        <v>571.927737414837</v>
      </c>
      <c r="L7762" s="3">
        <v>408.51981243916902</v>
      </c>
      <c r="M7762" s="7">
        <f>Sales_Table[[#This Row],[Order qty]]*Sales_Table[[#This Row],[unit price]]</f>
        <v>5147.3496367335329</v>
      </c>
      <c r="N7762" s="8">
        <f>Sales_Table[[#This Row],[Revenue]]-Sales_Table[[#This Row],[unit cost]]</f>
        <v>4738.8298242943638</v>
      </c>
    </row>
    <row r="7763" spans="1:14" ht="14.25" customHeight="1">
      <c r="A7763" t="s">
        <v>7776</v>
      </c>
      <c r="B7763" s="4">
        <v>43911</v>
      </c>
      <c r="C7763" s="6" t="str">
        <f t="shared" si="242"/>
        <v>Apr</v>
      </c>
      <c r="D7763" s="6" t="str">
        <f t="shared" si="243"/>
        <v>2</v>
      </c>
      <c r="E7763" t="s">
        <v>11</v>
      </c>
      <c r="F7763" s="3" t="s">
        <v>12</v>
      </c>
      <c r="G7763">
        <v>11</v>
      </c>
      <c r="H7763">
        <v>240</v>
      </c>
      <c r="I7763">
        <v>5</v>
      </c>
      <c r="J7763">
        <v>6</v>
      </c>
      <c r="K7763" s="3">
        <v>235.50682103633901</v>
      </c>
      <c r="L7763" s="3">
        <v>168.219157883099</v>
      </c>
      <c r="M7763" s="7">
        <f>Sales_Table[[#This Row],[Order qty]]*Sales_Table[[#This Row],[unit price]]</f>
        <v>1413.040926218034</v>
      </c>
      <c r="N7763" s="8">
        <f>Sales_Table[[#This Row],[Revenue]]-Sales_Table[[#This Row],[unit cost]]</f>
        <v>1244.8217683349349</v>
      </c>
    </row>
    <row r="7764" spans="1:14" ht="14.25" customHeight="1">
      <c r="A7764" t="s">
        <v>7777</v>
      </c>
      <c r="B7764" s="4">
        <v>43923</v>
      </c>
      <c r="C7764" s="6" t="str">
        <f t="shared" si="242"/>
        <v>Feb</v>
      </c>
      <c r="D7764" s="6" t="str">
        <f t="shared" si="243"/>
        <v>4</v>
      </c>
      <c r="E7764" t="s">
        <v>20</v>
      </c>
      <c r="F7764" s="3" t="s">
        <v>12</v>
      </c>
      <c r="G7764">
        <v>26</v>
      </c>
      <c r="H7764">
        <v>139</v>
      </c>
      <c r="I7764">
        <v>23</v>
      </c>
      <c r="J7764">
        <v>10</v>
      </c>
      <c r="K7764" s="3">
        <v>538.98459702730202</v>
      </c>
      <c r="L7764" s="3">
        <v>384.98899787664402</v>
      </c>
      <c r="M7764" s="7">
        <f>Sales_Table[[#This Row],[Order qty]]*Sales_Table[[#This Row],[unit price]]</f>
        <v>5389.8459702730197</v>
      </c>
      <c r="N7764" s="8">
        <f>Sales_Table[[#This Row],[Revenue]]-Sales_Table[[#This Row],[unit cost]]</f>
        <v>5004.8569723963756</v>
      </c>
    </row>
    <row r="7765" spans="1:14" ht="14.25" customHeight="1">
      <c r="A7765" t="s">
        <v>7778</v>
      </c>
      <c r="B7765" s="4">
        <v>43888</v>
      </c>
      <c r="C7765" s="6" t="str">
        <f t="shared" si="242"/>
        <v>Apr</v>
      </c>
      <c r="D7765" s="6" t="str">
        <f t="shared" si="243"/>
        <v>3</v>
      </c>
      <c r="E7765" t="s">
        <v>11</v>
      </c>
      <c r="F7765" s="3" t="s">
        <v>12</v>
      </c>
      <c r="G7765">
        <v>12</v>
      </c>
      <c r="H7765">
        <v>251</v>
      </c>
      <c r="I7765">
        <v>5</v>
      </c>
      <c r="J7765">
        <v>8</v>
      </c>
      <c r="K7765" s="3">
        <v>462.09368848800699</v>
      </c>
      <c r="L7765" s="3">
        <v>330.06692034857599</v>
      </c>
      <c r="M7765" s="7">
        <f>Sales_Table[[#This Row],[Order qty]]*Sales_Table[[#This Row],[unit price]]</f>
        <v>3696.7495079040559</v>
      </c>
      <c r="N7765" s="8">
        <f>Sales_Table[[#This Row],[Revenue]]-Sales_Table[[#This Row],[unit cost]]</f>
        <v>3366.68258755548</v>
      </c>
    </row>
    <row r="7766" spans="1:14" ht="14.25" customHeight="1">
      <c r="A7766" t="s">
        <v>7779</v>
      </c>
      <c r="B7766" s="4">
        <v>43947</v>
      </c>
      <c r="C7766" s="6" t="str">
        <f t="shared" si="242"/>
        <v>Mar</v>
      </c>
      <c r="D7766" s="6" t="str">
        <f t="shared" si="243"/>
        <v>5</v>
      </c>
      <c r="E7766" t="s">
        <v>11</v>
      </c>
      <c r="F7766" s="3" t="s">
        <v>12</v>
      </c>
      <c r="G7766">
        <v>26</v>
      </c>
      <c r="H7766">
        <v>3</v>
      </c>
      <c r="I7766">
        <v>35</v>
      </c>
      <c r="J7766">
        <v>1</v>
      </c>
      <c r="K7766" s="3">
        <v>540.57665580511105</v>
      </c>
      <c r="L7766" s="3">
        <v>386.12618271793599</v>
      </c>
      <c r="M7766" s="7">
        <f>Sales_Table[[#This Row],[Order qty]]*Sales_Table[[#This Row],[unit price]]</f>
        <v>540.57665580511105</v>
      </c>
      <c r="N7766" s="8">
        <f>Sales_Table[[#This Row],[Revenue]]-Sales_Table[[#This Row],[unit cost]]</f>
        <v>154.45047308717506</v>
      </c>
    </row>
    <row r="7767" spans="1:14" ht="14.25" customHeight="1">
      <c r="A7767" t="s">
        <v>7780</v>
      </c>
      <c r="B7767" s="4">
        <v>43902</v>
      </c>
      <c r="C7767" s="6" t="str">
        <f t="shared" si="242"/>
        <v>May</v>
      </c>
      <c r="D7767" s="6" t="str">
        <f t="shared" si="243"/>
        <v>2</v>
      </c>
      <c r="E7767" t="s">
        <v>16</v>
      </c>
      <c r="F7767" s="3" t="s">
        <v>12</v>
      </c>
      <c r="G7767">
        <v>12</v>
      </c>
      <c r="H7767">
        <v>96</v>
      </c>
      <c r="I7767">
        <v>10</v>
      </c>
      <c r="J7767">
        <v>6</v>
      </c>
      <c r="K7767" s="3">
        <v>229.384528756142</v>
      </c>
      <c r="L7767" s="3">
        <v>163.84609196867299</v>
      </c>
      <c r="M7767" s="7">
        <f>Sales_Table[[#This Row],[Order qty]]*Sales_Table[[#This Row],[unit price]]</f>
        <v>1376.307172536852</v>
      </c>
      <c r="N7767" s="8">
        <f>Sales_Table[[#This Row],[Revenue]]-Sales_Table[[#This Row],[unit cost]]</f>
        <v>1212.4610805681791</v>
      </c>
    </row>
    <row r="7768" spans="1:14" ht="14.25" customHeight="1">
      <c r="A7768" t="s">
        <v>7781</v>
      </c>
      <c r="B7768" s="4">
        <v>43972</v>
      </c>
      <c r="C7768" s="6" t="str">
        <f t="shared" si="242"/>
        <v>Feb</v>
      </c>
      <c r="D7768" s="6" t="str">
        <f t="shared" si="243"/>
        <v>4</v>
      </c>
      <c r="E7768" t="s">
        <v>11</v>
      </c>
      <c r="F7768" s="3" t="s">
        <v>12</v>
      </c>
      <c r="G7768">
        <v>3</v>
      </c>
      <c r="H7768">
        <v>366</v>
      </c>
      <c r="I7768">
        <v>36</v>
      </c>
      <c r="J7768">
        <v>6</v>
      </c>
      <c r="K7768" s="3">
        <v>482.12808519601799</v>
      </c>
      <c r="L7768" s="3">
        <v>344.37720371144201</v>
      </c>
      <c r="M7768" s="7">
        <f>Sales_Table[[#This Row],[Order qty]]*Sales_Table[[#This Row],[unit price]]</f>
        <v>2892.7685111761079</v>
      </c>
      <c r="N7768" s="8">
        <f>Sales_Table[[#This Row],[Revenue]]-Sales_Table[[#This Row],[unit cost]]</f>
        <v>2548.3913074646662</v>
      </c>
    </row>
    <row r="7769" spans="1:14" ht="14.25" customHeight="1">
      <c r="A7769" t="s">
        <v>7782</v>
      </c>
      <c r="B7769" s="4">
        <v>43870</v>
      </c>
      <c r="C7769" s="6" t="str">
        <f t="shared" si="242"/>
        <v>Apr</v>
      </c>
      <c r="D7769" s="6" t="str">
        <f t="shared" si="243"/>
        <v>4</v>
      </c>
      <c r="E7769" t="s">
        <v>20</v>
      </c>
      <c r="F7769" s="3" t="s">
        <v>12</v>
      </c>
      <c r="G7769">
        <v>12</v>
      </c>
      <c r="H7769">
        <v>276</v>
      </c>
      <c r="I7769">
        <v>34</v>
      </c>
      <c r="J7769">
        <v>9</v>
      </c>
      <c r="K7769" s="3">
        <v>482.58338999748202</v>
      </c>
      <c r="L7769" s="3">
        <v>344.70242142677301</v>
      </c>
      <c r="M7769" s="7">
        <f>Sales_Table[[#This Row],[Order qty]]*Sales_Table[[#This Row],[unit price]]</f>
        <v>4343.250509977338</v>
      </c>
      <c r="N7769" s="8">
        <f>Sales_Table[[#This Row],[Revenue]]-Sales_Table[[#This Row],[unit cost]]</f>
        <v>3998.5480885505649</v>
      </c>
    </row>
    <row r="7770" spans="1:14" ht="14.25" customHeight="1">
      <c r="A7770" t="s">
        <v>7783</v>
      </c>
      <c r="B7770" s="4">
        <v>43950</v>
      </c>
      <c r="C7770" s="6" t="str">
        <f t="shared" si="242"/>
        <v>Apr</v>
      </c>
      <c r="D7770" s="6" t="str">
        <f t="shared" si="243"/>
        <v>1</v>
      </c>
      <c r="E7770" t="s">
        <v>14</v>
      </c>
      <c r="F7770" s="3" t="s">
        <v>12</v>
      </c>
      <c r="G7770">
        <v>3</v>
      </c>
      <c r="H7770">
        <v>108</v>
      </c>
      <c r="I7770">
        <v>37</v>
      </c>
      <c r="J7770">
        <v>10</v>
      </c>
      <c r="K7770" s="3">
        <v>553.59705322980903</v>
      </c>
      <c r="L7770" s="3">
        <v>395.426466592721</v>
      </c>
      <c r="M7770" s="7">
        <f>Sales_Table[[#This Row],[Order qty]]*Sales_Table[[#This Row],[unit price]]</f>
        <v>5535.9705322980899</v>
      </c>
      <c r="N7770" s="8">
        <f>Sales_Table[[#This Row],[Revenue]]-Sales_Table[[#This Row],[unit cost]]</f>
        <v>5140.5440657053687</v>
      </c>
    </row>
    <row r="7771" spans="1:14" ht="14.25" customHeight="1">
      <c r="A7771" t="s">
        <v>7784</v>
      </c>
      <c r="B7771" s="4">
        <v>43923</v>
      </c>
      <c r="C7771" s="6" t="str">
        <f t="shared" si="242"/>
        <v>Jan</v>
      </c>
      <c r="D7771" s="6" t="str">
        <f t="shared" si="243"/>
        <v>1</v>
      </c>
      <c r="E7771" t="s">
        <v>14</v>
      </c>
      <c r="F7771" s="3" t="s">
        <v>12</v>
      </c>
      <c r="G7771">
        <v>3</v>
      </c>
      <c r="H7771">
        <v>66</v>
      </c>
      <c r="I7771">
        <v>31</v>
      </c>
      <c r="J7771">
        <v>3</v>
      </c>
      <c r="K7771" s="3">
        <v>593.10483062267303</v>
      </c>
      <c r="L7771" s="3">
        <v>423.64630758762399</v>
      </c>
      <c r="M7771" s="7">
        <f>Sales_Table[[#This Row],[Order qty]]*Sales_Table[[#This Row],[unit price]]</f>
        <v>1779.3144918680191</v>
      </c>
      <c r="N7771" s="8">
        <f>Sales_Table[[#This Row],[Revenue]]-Sales_Table[[#This Row],[unit cost]]</f>
        <v>1355.6681842803951</v>
      </c>
    </row>
    <row r="7772" spans="1:14" ht="14.25" customHeight="1">
      <c r="A7772" t="s">
        <v>7785</v>
      </c>
      <c r="B7772" s="4">
        <v>43850</v>
      </c>
      <c r="C7772" s="6" t="str">
        <f t="shared" si="242"/>
        <v>Jan</v>
      </c>
      <c r="D7772" s="6" t="str">
        <f t="shared" si="243"/>
        <v>3</v>
      </c>
      <c r="E7772" t="s">
        <v>20</v>
      </c>
      <c r="F7772" s="3" t="s">
        <v>12</v>
      </c>
      <c r="G7772">
        <v>12</v>
      </c>
      <c r="H7772">
        <v>65</v>
      </c>
      <c r="I7772">
        <v>2</v>
      </c>
      <c r="J7772">
        <v>7</v>
      </c>
      <c r="K7772" s="3">
        <v>311.87269717454899</v>
      </c>
      <c r="L7772" s="3">
        <v>222.766212267535</v>
      </c>
      <c r="M7772" s="7">
        <f>Sales_Table[[#This Row],[Order qty]]*Sales_Table[[#This Row],[unit price]]</f>
        <v>2183.1088802218428</v>
      </c>
      <c r="N7772" s="8">
        <f>Sales_Table[[#This Row],[Revenue]]-Sales_Table[[#This Row],[unit cost]]</f>
        <v>1960.3426679543079</v>
      </c>
    </row>
    <row r="7773" spans="1:14" ht="14.25" customHeight="1">
      <c r="A7773" t="s">
        <v>7786</v>
      </c>
      <c r="B7773" s="4">
        <v>43841</v>
      </c>
      <c r="C7773" s="6" t="str">
        <f t="shared" si="242"/>
        <v>Mar</v>
      </c>
      <c r="D7773" s="6" t="str">
        <f t="shared" si="243"/>
        <v>4</v>
      </c>
      <c r="E7773" t="s">
        <v>16</v>
      </c>
      <c r="F7773" s="3" t="s">
        <v>12</v>
      </c>
      <c r="G7773">
        <v>24</v>
      </c>
      <c r="H7773">
        <v>244</v>
      </c>
      <c r="I7773">
        <v>17</v>
      </c>
      <c r="J7773">
        <v>1</v>
      </c>
      <c r="K7773" s="3">
        <v>359.88300132751499</v>
      </c>
      <c r="L7773" s="3">
        <v>257.05928666250998</v>
      </c>
      <c r="M7773" s="7">
        <f>Sales_Table[[#This Row],[Order qty]]*Sales_Table[[#This Row],[unit price]]</f>
        <v>359.88300132751499</v>
      </c>
      <c r="N7773" s="8">
        <f>Sales_Table[[#This Row],[Revenue]]-Sales_Table[[#This Row],[unit cost]]</f>
        <v>102.82371466500501</v>
      </c>
    </row>
    <row r="7774" spans="1:14" ht="14.25" customHeight="1">
      <c r="A7774" t="s">
        <v>7787</v>
      </c>
      <c r="B7774" s="4">
        <v>43898</v>
      </c>
      <c r="C7774" s="6" t="str">
        <f t="shared" si="242"/>
        <v>Apr</v>
      </c>
      <c r="D7774" s="6" t="str">
        <f t="shared" si="243"/>
        <v>1</v>
      </c>
      <c r="E7774" t="s">
        <v>14</v>
      </c>
      <c r="F7774" s="3" t="s">
        <v>12</v>
      </c>
      <c r="G7774">
        <v>18</v>
      </c>
      <c r="H7774">
        <v>164</v>
      </c>
      <c r="I7774">
        <v>31</v>
      </c>
      <c r="J7774">
        <v>2</v>
      </c>
      <c r="K7774" s="3">
        <v>442.34787744283699</v>
      </c>
      <c r="L7774" s="3">
        <v>315.96276960202601</v>
      </c>
      <c r="M7774" s="7">
        <f>Sales_Table[[#This Row],[Order qty]]*Sales_Table[[#This Row],[unit price]]</f>
        <v>884.69575488567398</v>
      </c>
      <c r="N7774" s="8">
        <f>Sales_Table[[#This Row],[Revenue]]-Sales_Table[[#This Row],[unit cost]]</f>
        <v>568.73298528364796</v>
      </c>
    </row>
    <row r="7775" spans="1:14" ht="14.25" customHeight="1">
      <c r="A7775" t="s">
        <v>7788</v>
      </c>
      <c r="B7775" s="4">
        <v>43931</v>
      </c>
      <c r="C7775" s="6" t="str">
        <f t="shared" si="242"/>
        <v>Jan</v>
      </c>
      <c r="D7775" s="6" t="str">
        <f t="shared" si="243"/>
        <v>4</v>
      </c>
      <c r="E7775" t="s">
        <v>16</v>
      </c>
      <c r="F7775" s="3" t="s">
        <v>12</v>
      </c>
      <c r="G7775">
        <v>17</v>
      </c>
      <c r="H7775">
        <v>115</v>
      </c>
      <c r="I7775">
        <v>44</v>
      </c>
      <c r="J7775">
        <v>8</v>
      </c>
      <c r="K7775" s="3">
        <v>486.153383374214</v>
      </c>
      <c r="L7775" s="3">
        <v>347.252416695867</v>
      </c>
      <c r="M7775" s="7">
        <f>Sales_Table[[#This Row],[Order qty]]*Sales_Table[[#This Row],[unit price]]</f>
        <v>3889.227066993712</v>
      </c>
      <c r="N7775" s="8">
        <f>Sales_Table[[#This Row],[Revenue]]-Sales_Table[[#This Row],[unit cost]]</f>
        <v>3541.9746502978451</v>
      </c>
    </row>
    <row r="7776" spans="1:14" ht="14.25" customHeight="1">
      <c r="A7776" t="s">
        <v>7789</v>
      </c>
      <c r="B7776" s="4">
        <v>43852</v>
      </c>
      <c r="C7776" s="6" t="str">
        <f t="shared" si="242"/>
        <v>Apr</v>
      </c>
      <c r="D7776" s="6" t="str">
        <f t="shared" si="243"/>
        <v>2</v>
      </c>
      <c r="E7776" t="s">
        <v>11</v>
      </c>
      <c r="F7776" s="3" t="s">
        <v>12</v>
      </c>
      <c r="G7776">
        <v>2</v>
      </c>
      <c r="H7776">
        <v>96</v>
      </c>
      <c r="I7776">
        <v>40</v>
      </c>
      <c r="J7776">
        <v>10</v>
      </c>
      <c r="K7776" s="3">
        <v>577.07396274805103</v>
      </c>
      <c r="L7776" s="3">
        <v>412.19568767717902</v>
      </c>
      <c r="M7776" s="7">
        <f>Sales_Table[[#This Row],[Order qty]]*Sales_Table[[#This Row],[unit price]]</f>
        <v>5770.7396274805105</v>
      </c>
      <c r="N7776" s="8">
        <f>Sales_Table[[#This Row],[Revenue]]-Sales_Table[[#This Row],[unit cost]]</f>
        <v>5358.5439398033313</v>
      </c>
    </row>
    <row r="7777" spans="1:14" ht="14.25" customHeight="1">
      <c r="A7777" t="s">
        <v>7790</v>
      </c>
      <c r="B7777" s="4">
        <v>43946</v>
      </c>
      <c r="C7777" s="6" t="str">
        <f t="shared" si="242"/>
        <v>Feb</v>
      </c>
      <c r="D7777" s="6" t="str">
        <f t="shared" si="243"/>
        <v>5</v>
      </c>
      <c r="E7777" t="s">
        <v>11</v>
      </c>
      <c r="F7777" s="3" t="s">
        <v>12</v>
      </c>
      <c r="G7777">
        <v>7</v>
      </c>
      <c r="H7777">
        <v>80</v>
      </c>
      <c r="I7777">
        <v>11</v>
      </c>
      <c r="J7777">
        <v>9</v>
      </c>
      <c r="K7777" s="3">
        <v>357.488433122635</v>
      </c>
      <c r="L7777" s="3">
        <v>255.34888080188199</v>
      </c>
      <c r="M7777" s="7">
        <f>Sales_Table[[#This Row],[Order qty]]*Sales_Table[[#This Row],[unit price]]</f>
        <v>3217.3958981037149</v>
      </c>
      <c r="N7777" s="8">
        <f>Sales_Table[[#This Row],[Revenue]]-Sales_Table[[#This Row],[unit cost]]</f>
        <v>2962.047017301833</v>
      </c>
    </row>
    <row r="7778" spans="1:14" ht="14.25" customHeight="1">
      <c r="A7778" t="s">
        <v>7791</v>
      </c>
      <c r="B7778" s="4">
        <v>43890</v>
      </c>
      <c r="C7778" s="6" t="str">
        <f t="shared" si="242"/>
        <v>May</v>
      </c>
      <c r="D7778" s="6" t="str">
        <f t="shared" si="243"/>
        <v>5</v>
      </c>
      <c r="E7778" t="s">
        <v>14</v>
      </c>
      <c r="F7778" s="3" t="s">
        <v>12</v>
      </c>
      <c r="G7778">
        <v>4</v>
      </c>
      <c r="H7778">
        <v>231</v>
      </c>
      <c r="I7778">
        <v>13</v>
      </c>
      <c r="J7778">
        <v>5</v>
      </c>
      <c r="K7778" s="3">
        <v>199.15389651060099</v>
      </c>
      <c r="L7778" s="3">
        <v>142.25278322185801</v>
      </c>
      <c r="M7778" s="7">
        <f>Sales_Table[[#This Row],[Order qty]]*Sales_Table[[#This Row],[unit price]]</f>
        <v>995.76948255300499</v>
      </c>
      <c r="N7778" s="8">
        <f>Sales_Table[[#This Row],[Revenue]]-Sales_Table[[#This Row],[unit cost]]</f>
        <v>853.51669933114704</v>
      </c>
    </row>
    <row r="7779" spans="1:14" ht="14.25" customHeight="1">
      <c r="A7779" t="s">
        <v>7792</v>
      </c>
      <c r="B7779" s="4">
        <v>43981</v>
      </c>
      <c r="C7779" s="6" t="str">
        <f t="shared" si="242"/>
        <v>May</v>
      </c>
      <c r="D7779" s="6" t="str">
        <f t="shared" si="243"/>
        <v>2</v>
      </c>
      <c r="E7779" t="s">
        <v>16</v>
      </c>
      <c r="F7779" s="3" t="s">
        <v>12</v>
      </c>
      <c r="G7779">
        <v>6</v>
      </c>
      <c r="H7779">
        <v>177</v>
      </c>
      <c r="I7779">
        <v>28</v>
      </c>
      <c r="J7779">
        <v>3</v>
      </c>
      <c r="K7779" s="3">
        <v>589.11838281154598</v>
      </c>
      <c r="L7779" s="3">
        <v>420.79884486538998</v>
      </c>
      <c r="M7779" s="7">
        <f>Sales_Table[[#This Row],[Order qty]]*Sales_Table[[#This Row],[unit price]]</f>
        <v>1767.3551484346381</v>
      </c>
      <c r="N7779" s="8">
        <f>Sales_Table[[#This Row],[Revenue]]-Sales_Table[[#This Row],[unit cost]]</f>
        <v>1346.556303569248</v>
      </c>
    </row>
    <row r="7780" spans="1:14" ht="14.25" customHeight="1">
      <c r="A7780" t="s">
        <v>7793</v>
      </c>
      <c r="B7780" s="4">
        <v>43973</v>
      </c>
      <c r="C7780" s="6" t="str">
        <f t="shared" si="242"/>
        <v>Feb</v>
      </c>
      <c r="D7780" s="6" t="str">
        <f t="shared" si="243"/>
        <v>3</v>
      </c>
      <c r="E7780" t="s">
        <v>11</v>
      </c>
      <c r="F7780" s="3" t="s">
        <v>12</v>
      </c>
      <c r="G7780">
        <v>22</v>
      </c>
      <c r="H7780">
        <v>312</v>
      </c>
      <c r="I7780">
        <v>30</v>
      </c>
      <c r="J7780">
        <v>9</v>
      </c>
      <c r="K7780" s="3">
        <v>269.279794514179</v>
      </c>
      <c r="L7780" s="3">
        <v>192.342710367271</v>
      </c>
      <c r="M7780" s="7">
        <f>Sales_Table[[#This Row],[Order qty]]*Sales_Table[[#This Row],[unit price]]</f>
        <v>2423.5181506276112</v>
      </c>
      <c r="N7780" s="8">
        <f>Sales_Table[[#This Row],[Revenue]]-Sales_Table[[#This Row],[unit cost]]</f>
        <v>2231.1754402603401</v>
      </c>
    </row>
    <row r="7781" spans="1:14" ht="14.25" customHeight="1">
      <c r="A7781" t="s">
        <v>7794</v>
      </c>
      <c r="B7781" s="4">
        <v>43872</v>
      </c>
      <c r="C7781" s="6" t="str">
        <f t="shared" si="242"/>
        <v>Mar</v>
      </c>
      <c r="D7781" s="6" t="str">
        <f t="shared" si="243"/>
        <v>3</v>
      </c>
      <c r="E7781" t="s">
        <v>20</v>
      </c>
      <c r="F7781" s="3" t="s">
        <v>12</v>
      </c>
      <c r="G7781">
        <v>23</v>
      </c>
      <c r="H7781">
        <v>151</v>
      </c>
      <c r="I7781">
        <v>42</v>
      </c>
      <c r="J7781">
        <v>4</v>
      </c>
      <c r="K7781" s="3">
        <v>400.81844758987398</v>
      </c>
      <c r="L7781" s="3">
        <v>286.29889113562501</v>
      </c>
      <c r="M7781" s="7">
        <f>Sales_Table[[#This Row],[Order qty]]*Sales_Table[[#This Row],[unit price]]</f>
        <v>1603.2737903594959</v>
      </c>
      <c r="N7781" s="8">
        <f>Sales_Table[[#This Row],[Revenue]]-Sales_Table[[#This Row],[unit cost]]</f>
        <v>1316.974899223871</v>
      </c>
    </row>
    <row r="7782" spans="1:14" ht="14.25" customHeight="1">
      <c r="A7782" t="s">
        <v>7795</v>
      </c>
      <c r="B7782" s="4">
        <v>43893</v>
      </c>
      <c r="C7782" s="6" t="str">
        <f t="shared" si="242"/>
        <v>Mar</v>
      </c>
      <c r="D7782" s="6" t="str">
        <f t="shared" si="243"/>
        <v>5</v>
      </c>
      <c r="E7782" t="s">
        <v>14</v>
      </c>
      <c r="F7782" s="3" t="s">
        <v>12</v>
      </c>
      <c r="G7782">
        <v>18</v>
      </c>
      <c r="H7782">
        <v>149</v>
      </c>
      <c r="I7782">
        <v>27</v>
      </c>
      <c r="J7782">
        <v>1</v>
      </c>
      <c r="K7782" s="3">
        <v>329.57132381200802</v>
      </c>
      <c r="L7782" s="3">
        <v>235.40808843714899</v>
      </c>
      <c r="M7782" s="7">
        <f>Sales_Table[[#This Row],[Order qty]]*Sales_Table[[#This Row],[unit price]]</f>
        <v>329.57132381200802</v>
      </c>
      <c r="N7782" s="8">
        <f>Sales_Table[[#This Row],[Revenue]]-Sales_Table[[#This Row],[unit cost]]</f>
        <v>94.163235374859028</v>
      </c>
    </row>
    <row r="7783" spans="1:14" ht="14.25" customHeight="1">
      <c r="A7783" t="s">
        <v>7796</v>
      </c>
      <c r="B7783" s="4">
        <v>43909</v>
      </c>
      <c r="C7783" s="6" t="str">
        <f t="shared" si="242"/>
        <v>May</v>
      </c>
      <c r="D7783" s="6" t="str">
        <f t="shared" si="243"/>
        <v>3</v>
      </c>
      <c r="E7783" t="s">
        <v>14</v>
      </c>
      <c r="F7783" s="3" t="s">
        <v>12</v>
      </c>
      <c r="G7783">
        <v>15</v>
      </c>
      <c r="H7783">
        <v>113</v>
      </c>
      <c r="I7783">
        <v>5</v>
      </c>
      <c r="J7783">
        <v>2</v>
      </c>
      <c r="K7783" s="3">
        <v>543.89368879795097</v>
      </c>
      <c r="L7783" s="3">
        <v>388.49549199853601</v>
      </c>
      <c r="M7783" s="7">
        <f>Sales_Table[[#This Row],[Order qty]]*Sales_Table[[#This Row],[unit price]]</f>
        <v>1087.7873775959019</v>
      </c>
      <c r="N7783" s="8">
        <f>Sales_Table[[#This Row],[Revenue]]-Sales_Table[[#This Row],[unit cost]]</f>
        <v>699.29188559736599</v>
      </c>
    </row>
    <row r="7784" spans="1:14" ht="14.25" customHeight="1">
      <c r="A7784" t="s">
        <v>7797</v>
      </c>
      <c r="B7784" s="4">
        <v>43956</v>
      </c>
      <c r="C7784" s="6" t="str">
        <f t="shared" si="242"/>
        <v>Mar</v>
      </c>
      <c r="D7784" s="6" t="str">
        <f t="shared" si="243"/>
        <v>3</v>
      </c>
      <c r="E7784" t="s">
        <v>16</v>
      </c>
      <c r="F7784" s="3" t="s">
        <v>12</v>
      </c>
      <c r="G7784">
        <v>13</v>
      </c>
      <c r="H7784">
        <v>53</v>
      </c>
      <c r="I7784">
        <v>1</v>
      </c>
      <c r="J7784">
        <v>3</v>
      </c>
      <c r="K7784" s="3">
        <v>494.12111288309097</v>
      </c>
      <c r="L7784" s="3">
        <v>352.943652059351</v>
      </c>
      <c r="M7784" s="7">
        <f>Sales_Table[[#This Row],[Order qty]]*Sales_Table[[#This Row],[unit price]]</f>
        <v>1482.3633386492729</v>
      </c>
      <c r="N7784" s="8">
        <f>Sales_Table[[#This Row],[Revenue]]-Sales_Table[[#This Row],[unit cost]]</f>
        <v>1129.4196865899219</v>
      </c>
    </row>
    <row r="7785" spans="1:14" ht="14.25" customHeight="1">
      <c r="A7785" t="s">
        <v>7798</v>
      </c>
      <c r="B7785" s="4">
        <v>43904</v>
      </c>
      <c r="C7785" s="6" t="str">
        <f t="shared" si="242"/>
        <v>Mar</v>
      </c>
      <c r="D7785" s="6" t="str">
        <f t="shared" si="243"/>
        <v>5</v>
      </c>
      <c r="E7785" t="s">
        <v>16</v>
      </c>
      <c r="F7785" s="3" t="s">
        <v>12</v>
      </c>
      <c r="G7785">
        <v>11</v>
      </c>
      <c r="H7785">
        <v>171</v>
      </c>
      <c r="I7785">
        <v>10</v>
      </c>
      <c r="J7785">
        <v>2</v>
      </c>
      <c r="K7785" s="3">
        <v>586.04278349876404</v>
      </c>
      <c r="L7785" s="3">
        <v>418.60198821340299</v>
      </c>
      <c r="M7785" s="7">
        <f>Sales_Table[[#This Row],[Order qty]]*Sales_Table[[#This Row],[unit price]]</f>
        <v>1172.0855669975281</v>
      </c>
      <c r="N7785" s="8">
        <f>Sales_Table[[#This Row],[Revenue]]-Sales_Table[[#This Row],[unit cost]]</f>
        <v>753.48357878412503</v>
      </c>
    </row>
    <row r="7786" spans="1:14" ht="14.25" customHeight="1">
      <c r="A7786" t="s">
        <v>7799</v>
      </c>
      <c r="B7786" s="4">
        <v>43894</v>
      </c>
      <c r="C7786" s="6" t="str">
        <f t="shared" si="242"/>
        <v>May</v>
      </c>
      <c r="D7786" s="6" t="str">
        <f t="shared" si="243"/>
        <v>1</v>
      </c>
      <c r="E7786" t="s">
        <v>16</v>
      </c>
      <c r="F7786" s="3" t="s">
        <v>12</v>
      </c>
      <c r="G7786">
        <v>4</v>
      </c>
      <c r="H7786">
        <v>256</v>
      </c>
      <c r="I7786">
        <v>24</v>
      </c>
      <c r="J7786">
        <v>10</v>
      </c>
      <c r="K7786" s="3">
        <v>325.90344303846399</v>
      </c>
      <c r="L7786" s="3">
        <v>232.788173598903</v>
      </c>
      <c r="M7786" s="7">
        <f>Sales_Table[[#This Row],[Order qty]]*Sales_Table[[#This Row],[unit price]]</f>
        <v>3259.03443038464</v>
      </c>
      <c r="N7786" s="8">
        <f>Sales_Table[[#This Row],[Revenue]]-Sales_Table[[#This Row],[unit cost]]</f>
        <v>3026.2462567857369</v>
      </c>
    </row>
    <row r="7787" spans="1:14" ht="14.25" customHeight="1">
      <c r="A7787" t="s">
        <v>7800</v>
      </c>
      <c r="B7787" s="4">
        <v>43959</v>
      </c>
      <c r="C7787" s="6" t="str">
        <f t="shared" si="242"/>
        <v>Jan</v>
      </c>
      <c r="D7787" s="6" t="str">
        <f t="shared" si="243"/>
        <v>3</v>
      </c>
      <c r="E7787" t="s">
        <v>11</v>
      </c>
      <c r="F7787" s="3" t="s">
        <v>12</v>
      </c>
      <c r="G7787">
        <v>6</v>
      </c>
      <c r="H7787">
        <v>130</v>
      </c>
      <c r="I7787">
        <v>1</v>
      </c>
      <c r="J7787">
        <v>10</v>
      </c>
      <c r="K7787" s="3">
        <v>527.13195025920902</v>
      </c>
      <c r="L7787" s="3">
        <v>376.52282161372102</v>
      </c>
      <c r="M7787" s="7">
        <f>Sales_Table[[#This Row],[Order qty]]*Sales_Table[[#This Row],[unit price]]</f>
        <v>5271.3195025920904</v>
      </c>
      <c r="N7787" s="8">
        <f>Sales_Table[[#This Row],[Revenue]]-Sales_Table[[#This Row],[unit cost]]</f>
        <v>4894.7966809783693</v>
      </c>
    </row>
    <row r="7788" spans="1:14" ht="14.25" customHeight="1">
      <c r="A7788" t="s">
        <v>7801</v>
      </c>
      <c r="B7788" s="4">
        <v>43836</v>
      </c>
      <c r="C7788" s="6" t="str">
        <f t="shared" si="242"/>
        <v>Mar</v>
      </c>
      <c r="D7788" s="6" t="str">
        <f t="shared" si="243"/>
        <v>4</v>
      </c>
      <c r="E7788" t="s">
        <v>16</v>
      </c>
      <c r="F7788" s="3" t="s">
        <v>12</v>
      </c>
      <c r="G7788">
        <v>7</v>
      </c>
      <c r="H7788">
        <v>189</v>
      </c>
      <c r="I7788">
        <v>21</v>
      </c>
      <c r="J7788">
        <v>8</v>
      </c>
      <c r="K7788" s="3">
        <v>251.952471077442</v>
      </c>
      <c r="L7788" s="3">
        <v>179.96605076960199</v>
      </c>
      <c r="M7788" s="7">
        <f>Sales_Table[[#This Row],[Order qty]]*Sales_Table[[#This Row],[unit price]]</f>
        <v>2015.619768619536</v>
      </c>
      <c r="N7788" s="8">
        <f>Sales_Table[[#This Row],[Revenue]]-Sales_Table[[#This Row],[unit cost]]</f>
        <v>1835.6537178499341</v>
      </c>
    </row>
    <row r="7789" spans="1:14" ht="14.25" customHeight="1">
      <c r="A7789" t="s">
        <v>7802</v>
      </c>
      <c r="B7789" s="4">
        <v>43908</v>
      </c>
      <c r="C7789" s="6" t="str">
        <f t="shared" si="242"/>
        <v>Apr</v>
      </c>
      <c r="D7789" s="6" t="str">
        <f t="shared" si="243"/>
        <v>4</v>
      </c>
      <c r="E7789" t="s">
        <v>11</v>
      </c>
      <c r="F7789" s="3" t="s">
        <v>12</v>
      </c>
      <c r="G7789">
        <v>19</v>
      </c>
      <c r="H7789">
        <v>26</v>
      </c>
      <c r="I7789">
        <v>31</v>
      </c>
      <c r="J7789">
        <v>5</v>
      </c>
      <c r="K7789" s="3">
        <v>311.16028118133499</v>
      </c>
      <c r="L7789" s="3">
        <v>222.25734370095401</v>
      </c>
      <c r="M7789" s="7">
        <f>Sales_Table[[#This Row],[Order qty]]*Sales_Table[[#This Row],[unit price]]</f>
        <v>1555.801405906675</v>
      </c>
      <c r="N7789" s="8">
        <f>Sales_Table[[#This Row],[Revenue]]-Sales_Table[[#This Row],[unit cost]]</f>
        <v>1333.544062205721</v>
      </c>
    </row>
    <row r="7790" spans="1:14" ht="14.25" customHeight="1">
      <c r="A7790" t="s">
        <v>7803</v>
      </c>
      <c r="B7790" s="4">
        <v>43924</v>
      </c>
      <c r="C7790" s="6" t="str">
        <f t="shared" si="242"/>
        <v>Apr</v>
      </c>
      <c r="D7790" s="6" t="str">
        <f t="shared" si="243"/>
        <v>3</v>
      </c>
      <c r="E7790" t="s">
        <v>20</v>
      </c>
      <c r="F7790" s="3" t="s">
        <v>12</v>
      </c>
      <c r="G7790">
        <v>12</v>
      </c>
      <c r="H7790">
        <v>355</v>
      </c>
      <c r="I7790">
        <v>7</v>
      </c>
      <c r="J7790">
        <v>9</v>
      </c>
      <c r="K7790" s="3">
        <v>271.96623319387402</v>
      </c>
      <c r="L7790" s="3">
        <v>194.26159513848199</v>
      </c>
      <c r="M7790" s="7">
        <f>Sales_Table[[#This Row],[Order qty]]*Sales_Table[[#This Row],[unit price]]</f>
        <v>2447.696098744866</v>
      </c>
      <c r="N7790" s="8">
        <f>Sales_Table[[#This Row],[Revenue]]-Sales_Table[[#This Row],[unit cost]]</f>
        <v>2253.4345036063842</v>
      </c>
    </row>
    <row r="7791" spans="1:14" ht="14.25" customHeight="1">
      <c r="A7791" t="s">
        <v>7804</v>
      </c>
      <c r="B7791" s="4">
        <v>43932</v>
      </c>
      <c r="C7791" s="6" t="str">
        <f t="shared" si="242"/>
        <v>Mar</v>
      </c>
      <c r="D7791" s="6" t="str">
        <f t="shared" si="243"/>
        <v>2</v>
      </c>
      <c r="E7791" t="s">
        <v>16</v>
      </c>
      <c r="F7791" s="3" t="s">
        <v>12</v>
      </c>
      <c r="G7791">
        <v>2</v>
      </c>
      <c r="H7791">
        <v>190</v>
      </c>
      <c r="I7791">
        <v>15</v>
      </c>
      <c r="J7791">
        <v>8</v>
      </c>
      <c r="K7791" s="3">
        <v>443.94773018360098</v>
      </c>
      <c r="L7791" s="3">
        <v>317.10552155971499</v>
      </c>
      <c r="M7791" s="7">
        <f>Sales_Table[[#This Row],[Order qty]]*Sales_Table[[#This Row],[unit price]]</f>
        <v>3551.5818414688079</v>
      </c>
      <c r="N7791" s="8">
        <f>Sales_Table[[#This Row],[Revenue]]-Sales_Table[[#This Row],[unit cost]]</f>
        <v>3234.476319909093</v>
      </c>
    </row>
    <row r="7792" spans="1:14" ht="14.25" customHeight="1">
      <c r="A7792" t="s">
        <v>7805</v>
      </c>
      <c r="B7792" s="4">
        <v>43914</v>
      </c>
      <c r="C7792" s="6" t="str">
        <f t="shared" si="242"/>
        <v>Feb</v>
      </c>
      <c r="D7792" s="6" t="str">
        <f t="shared" si="243"/>
        <v>5</v>
      </c>
      <c r="E7792" t="s">
        <v>16</v>
      </c>
      <c r="F7792" s="3" t="s">
        <v>12</v>
      </c>
      <c r="G7792">
        <v>24</v>
      </c>
      <c r="H7792">
        <v>123</v>
      </c>
      <c r="I7792">
        <v>47</v>
      </c>
      <c r="J7792">
        <v>1</v>
      </c>
      <c r="K7792" s="3">
        <v>359.74268013238901</v>
      </c>
      <c r="L7792" s="3">
        <v>256.95905723742101</v>
      </c>
      <c r="M7792" s="7">
        <f>Sales_Table[[#This Row],[Order qty]]*Sales_Table[[#This Row],[unit price]]</f>
        <v>359.74268013238901</v>
      </c>
      <c r="N7792" s="8">
        <f>Sales_Table[[#This Row],[Revenue]]-Sales_Table[[#This Row],[unit cost]]</f>
        <v>102.783622894968</v>
      </c>
    </row>
    <row r="7793" spans="1:14" ht="14.25" customHeight="1">
      <c r="A7793" t="s">
        <v>7806</v>
      </c>
      <c r="B7793" s="4">
        <v>43864</v>
      </c>
      <c r="C7793" s="6" t="str">
        <f t="shared" si="242"/>
        <v>May</v>
      </c>
      <c r="D7793" s="6" t="str">
        <f t="shared" si="243"/>
        <v>3</v>
      </c>
      <c r="E7793" t="s">
        <v>11</v>
      </c>
      <c r="F7793" s="3" t="s">
        <v>12</v>
      </c>
      <c r="G7793">
        <v>15</v>
      </c>
      <c r="H7793">
        <v>339</v>
      </c>
      <c r="I7793">
        <v>40</v>
      </c>
      <c r="J7793">
        <v>9</v>
      </c>
      <c r="K7793" s="3">
        <v>538.32700753211998</v>
      </c>
      <c r="L7793" s="3">
        <v>384.519291094371</v>
      </c>
      <c r="M7793" s="7">
        <f>Sales_Table[[#This Row],[Order qty]]*Sales_Table[[#This Row],[unit price]]</f>
        <v>4844.9430677890796</v>
      </c>
      <c r="N7793" s="8">
        <f>Sales_Table[[#This Row],[Revenue]]-Sales_Table[[#This Row],[unit cost]]</f>
        <v>4460.423776694709</v>
      </c>
    </row>
    <row r="7794" spans="1:14" ht="14.25" customHeight="1">
      <c r="A7794" t="s">
        <v>7807</v>
      </c>
      <c r="B7794" s="4">
        <v>43978</v>
      </c>
      <c r="C7794" s="6" t="str">
        <f t="shared" si="242"/>
        <v>Mar</v>
      </c>
      <c r="D7794" s="6" t="str">
        <f t="shared" si="243"/>
        <v>1</v>
      </c>
      <c r="E7794" t="s">
        <v>14</v>
      </c>
      <c r="F7794" s="3" t="s">
        <v>12</v>
      </c>
      <c r="G7794">
        <v>20</v>
      </c>
      <c r="H7794">
        <v>259</v>
      </c>
      <c r="I7794">
        <v>13</v>
      </c>
      <c r="J7794">
        <v>9</v>
      </c>
      <c r="K7794" s="3">
        <v>569.103993594646</v>
      </c>
      <c r="L7794" s="3">
        <v>406.50285256760498</v>
      </c>
      <c r="M7794" s="7">
        <f>Sales_Table[[#This Row],[Order qty]]*Sales_Table[[#This Row],[unit price]]</f>
        <v>5121.9359423518144</v>
      </c>
      <c r="N7794" s="8">
        <f>Sales_Table[[#This Row],[Revenue]]-Sales_Table[[#This Row],[unit cost]]</f>
        <v>4715.4330897842092</v>
      </c>
    </row>
    <row r="7795" spans="1:14" ht="14.25" customHeight="1">
      <c r="A7795" t="s">
        <v>7808</v>
      </c>
      <c r="B7795" s="4">
        <v>43893</v>
      </c>
      <c r="C7795" s="6" t="str">
        <f t="shared" si="242"/>
        <v>Jan</v>
      </c>
      <c r="D7795" s="6" t="str">
        <f t="shared" si="243"/>
        <v>5</v>
      </c>
      <c r="E7795" t="s">
        <v>16</v>
      </c>
      <c r="F7795" s="3" t="s">
        <v>12</v>
      </c>
      <c r="G7795">
        <v>19</v>
      </c>
      <c r="H7795">
        <v>245</v>
      </c>
      <c r="I7795">
        <v>5</v>
      </c>
      <c r="J7795">
        <v>8</v>
      </c>
      <c r="K7795" s="3">
        <v>248.87063062191001</v>
      </c>
      <c r="L7795" s="3">
        <v>177.76473615850699</v>
      </c>
      <c r="M7795" s="7">
        <f>Sales_Table[[#This Row],[Order qty]]*Sales_Table[[#This Row],[unit price]]</f>
        <v>1990.9650449752801</v>
      </c>
      <c r="N7795" s="8">
        <f>Sales_Table[[#This Row],[Revenue]]-Sales_Table[[#This Row],[unit cost]]</f>
        <v>1813.200308816773</v>
      </c>
    </row>
    <row r="7796" spans="1:14" ht="14.25" customHeight="1">
      <c r="A7796" t="s">
        <v>7809</v>
      </c>
      <c r="B7796" s="4">
        <v>43858</v>
      </c>
      <c r="C7796" s="6" t="str">
        <f t="shared" si="242"/>
        <v>May</v>
      </c>
      <c r="D7796" s="6" t="str">
        <f t="shared" si="243"/>
        <v>5</v>
      </c>
      <c r="E7796" t="s">
        <v>11</v>
      </c>
      <c r="F7796" s="3" t="s">
        <v>12</v>
      </c>
      <c r="G7796">
        <v>14</v>
      </c>
      <c r="H7796">
        <v>22</v>
      </c>
      <c r="I7796">
        <v>21</v>
      </c>
      <c r="J7796">
        <v>4</v>
      </c>
      <c r="K7796" s="3">
        <v>484.21543389558798</v>
      </c>
      <c r="L7796" s="3">
        <v>345.86816706827699</v>
      </c>
      <c r="M7796" s="7">
        <f>Sales_Table[[#This Row],[Order qty]]*Sales_Table[[#This Row],[unit price]]</f>
        <v>1936.8617355823519</v>
      </c>
      <c r="N7796" s="8">
        <f>Sales_Table[[#This Row],[Revenue]]-Sales_Table[[#This Row],[unit cost]]</f>
        <v>1590.9935685140749</v>
      </c>
    </row>
    <row r="7797" spans="1:14" ht="14.25" customHeight="1">
      <c r="A7797" t="s">
        <v>7810</v>
      </c>
      <c r="B7797" s="4">
        <v>43981</v>
      </c>
      <c r="C7797" s="6" t="str">
        <f t="shared" si="242"/>
        <v>May</v>
      </c>
      <c r="D7797" s="6" t="str">
        <f t="shared" si="243"/>
        <v>1</v>
      </c>
      <c r="E7797" t="s">
        <v>16</v>
      </c>
      <c r="F7797" s="3" t="s">
        <v>12</v>
      </c>
      <c r="G7797">
        <v>11</v>
      </c>
      <c r="H7797">
        <v>177</v>
      </c>
      <c r="I7797">
        <v>14</v>
      </c>
      <c r="J7797">
        <v>9</v>
      </c>
      <c r="K7797" s="3">
        <v>169.43438100814799</v>
      </c>
      <c r="L7797" s="3">
        <v>121.02455786296299</v>
      </c>
      <c r="M7797" s="7">
        <f>Sales_Table[[#This Row],[Order qty]]*Sales_Table[[#This Row],[unit price]]</f>
        <v>1524.9094290733319</v>
      </c>
      <c r="N7797" s="8">
        <f>Sales_Table[[#This Row],[Revenue]]-Sales_Table[[#This Row],[unit cost]]</f>
        <v>1403.8848712103688</v>
      </c>
    </row>
    <row r="7798" spans="1:14" ht="14.25" customHeight="1">
      <c r="A7798" t="s">
        <v>7811</v>
      </c>
      <c r="B7798" s="4">
        <v>43967</v>
      </c>
      <c r="C7798" s="6" t="str">
        <f t="shared" si="242"/>
        <v>Jan</v>
      </c>
      <c r="D7798" s="6" t="str">
        <f t="shared" si="243"/>
        <v>5</v>
      </c>
      <c r="E7798" t="s">
        <v>20</v>
      </c>
      <c r="F7798" s="3" t="s">
        <v>12</v>
      </c>
      <c r="G7798">
        <v>11</v>
      </c>
      <c r="H7798">
        <v>36</v>
      </c>
      <c r="I7798">
        <v>43</v>
      </c>
      <c r="J7798">
        <v>8</v>
      </c>
      <c r="K7798" s="3">
        <v>284.45496886968601</v>
      </c>
      <c r="L7798" s="3">
        <v>203.18212062120401</v>
      </c>
      <c r="M7798" s="7">
        <f>Sales_Table[[#This Row],[Order qty]]*Sales_Table[[#This Row],[unit price]]</f>
        <v>2275.6397509574881</v>
      </c>
      <c r="N7798" s="8">
        <f>Sales_Table[[#This Row],[Revenue]]-Sales_Table[[#This Row],[unit cost]]</f>
        <v>2072.4576303362842</v>
      </c>
    </row>
    <row r="7799" spans="1:14" ht="14.25" customHeight="1">
      <c r="A7799" t="s">
        <v>7812</v>
      </c>
      <c r="B7799" s="4">
        <v>43846</v>
      </c>
      <c r="C7799" s="6" t="str">
        <f t="shared" si="242"/>
        <v>May</v>
      </c>
      <c r="D7799" s="6" t="str">
        <f t="shared" si="243"/>
        <v>4</v>
      </c>
      <c r="E7799" t="s">
        <v>16</v>
      </c>
      <c r="F7799" s="3" t="s">
        <v>12</v>
      </c>
      <c r="G7799">
        <v>14</v>
      </c>
      <c r="H7799">
        <v>198</v>
      </c>
      <c r="I7799">
        <v>23</v>
      </c>
      <c r="J7799">
        <v>7</v>
      </c>
      <c r="K7799" s="3">
        <v>392.04841768741602</v>
      </c>
      <c r="L7799" s="3">
        <v>280.03458406243999</v>
      </c>
      <c r="M7799" s="7">
        <f>Sales_Table[[#This Row],[Order qty]]*Sales_Table[[#This Row],[unit price]]</f>
        <v>2744.3389238119121</v>
      </c>
      <c r="N7799" s="8">
        <f>Sales_Table[[#This Row],[Revenue]]-Sales_Table[[#This Row],[unit cost]]</f>
        <v>2464.3043397494721</v>
      </c>
    </row>
    <row r="7800" spans="1:14" ht="14.25" customHeight="1">
      <c r="A7800" t="s">
        <v>7813</v>
      </c>
      <c r="B7800" s="4">
        <v>43967</v>
      </c>
      <c r="C7800" s="6" t="str">
        <f t="shared" si="242"/>
        <v>Apr</v>
      </c>
      <c r="D7800" s="6" t="str">
        <f t="shared" si="243"/>
        <v>2</v>
      </c>
      <c r="E7800" t="s">
        <v>14</v>
      </c>
      <c r="F7800" s="3" t="s">
        <v>12</v>
      </c>
      <c r="G7800">
        <v>1</v>
      </c>
      <c r="H7800">
        <v>200</v>
      </c>
      <c r="I7800">
        <v>27</v>
      </c>
      <c r="J7800">
        <v>3</v>
      </c>
      <c r="K7800" s="3">
        <v>308.23993402719498</v>
      </c>
      <c r="L7800" s="3">
        <v>220.171381447996</v>
      </c>
      <c r="M7800" s="7">
        <f>Sales_Table[[#This Row],[Order qty]]*Sales_Table[[#This Row],[unit price]]</f>
        <v>924.71980208158493</v>
      </c>
      <c r="N7800" s="8">
        <f>Sales_Table[[#This Row],[Revenue]]-Sales_Table[[#This Row],[unit cost]]</f>
        <v>704.54842063358888</v>
      </c>
    </row>
    <row r="7801" spans="1:14" ht="14.25" customHeight="1">
      <c r="A7801" t="s">
        <v>7814</v>
      </c>
      <c r="B7801" s="4">
        <v>43942</v>
      </c>
      <c r="C7801" s="6" t="str">
        <f t="shared" si="242"/>
        <v>Feb</v>
      </c>
      <c r="D7801" s="6" t="str">
        <f t="shared" si="243"/>
        <v>3</v>
      </c>
      <c r="E7801" t="s">
        <v>14</v>
      </c>
      <c r="F7801" s="3" t="s">
        <v>12</v>
      </c>
      <c r="G7801">
        <v>8</v>
      </c>
      <c r="H7801">
        <v>359</v>
      </c>
      <c r="I7801">
        <v>17</v>
      </c>
      <c r="J7801">
        <v>10</v>
      </c>
      <c r="K7801" s="3">
        <v>562.93729662895203</v>
      </c>
      <c r="L7801" s="3">
        <v>402.09806902067999</v>
      </c>
      <c r="M7801" s="7">
        <f>Sales_Table[[#This Row],[Order qty]]*Sales_Table[[#This Row],[unit price]]</f>
        <v>5629.3729662895203</v>
      </c>
      <c r="N7801" s="8">
        <f>Sales_Table[[#This Row],[Revenue]]-Sales_Table[[#This Row],[unit cost]]</f>
        <v>5227.2748972688405</v>
      </c>
    </row>
    <row r="7802" spans="1:14" ht="14.25" customHeight="1">
      <c r="A7802" t="s">
        <v>7815</v>
      </c>
      <c r="B7802" s="4">
        <v>43869</v>
      </c>
      <c r="C7802" s="6" t="str">
        <f t="shared" si="242"/>
        <v>Mar</v>
      </c>
      <c r="D7802" s="6" t="str">
        <f t="shared" si="243"/>
        <v>3</v>
      </c>
      <c r="E7802" t="s">
        <v>16</v>
      </c>
      <c r="F7802" s="3" t="s">
        <v>12</v>
      </c>
      <c r="G7802">
        <v>20</v>
      </c>
      <c r="H7802">
        <v>2</v>
      </c>
      <c r="I7802">
        <v>22</v>
      </c>
      <c r="J7802">
        <v>6</v>
      </c>
      <c r="K7802" s="3">
        <v>634.46697396039997</v>
      </c>
      <c r="L7802" s="3">
        <v>453.19069568600003</v>
      </c>
      <c r="M7802" s="7">
        <f>Sales_Table[[#This Row],[Order qty]]*Sales_Table[[#This Row],[unit price]]</f>
        <v>3806.8018437623996</v>
      </c>
      <c r="N7802" s="8">
        <f>Sales_Table[[#This Row],[Revenue]]-Sales_Table[[#This Row],[unit cost]]</f>
        <v>3353.6111480763993</v>
      </c>
    </row>
    <row r="7803" spans="1:14" ht="14.25" customHeight="1">
      <c r="A7803" t="s">
        <v>7816</v>
      </c>
      <c r="B7803" s="4">
        <v>43911</v>
      </c>
      <c r="C7803" s="6" t="str">
        <f t="shared" si="242"/>
        <v>Mar</v>
      </c>
      <c r="D7803" s="6" t="str">
        <f t="shared" si="243"/>
        <v>1</v>
      </c>
      <c r="E7803" t="s">
        <v>11</v>
      </c>
      <c r="F7803" s="3" t="s">
        <v>12</v>
      </c>
      <c r="G7803">
        <v>20</v>
      </c>
      <c r="H7803">
        <v>320</v>
      </c>
      <c r="I7803">
        <v>31</v>
      </c>
      <c r="J7803">
        <v>9</v>
      </c>
      <c r="K7803" s="3">
        <v>386.70014655590097</v>
      </c>
      <c r="L7803" s="3">
        <v>276.21439039707201</v>
      </c>
      <c r="M7803" s="7">
        <f>Sales_Table[[#This Row],[Order qty]]*Sales_Table[[#This Row],[unit price]]</f>
        <v>3480.3013190031088</v>
      </c>
      <c r="N7803" s="8">
        <f>Sales_Table[[#This Row],[Revenue]]-Sales_Table[[#This Row],[unit cost]]</f>
        <v>3204.086928606037</v>
      </c>
    </row>
    <row r="7804" spans="1:14" ht="14.25" customHeight="1">
      <c r="A7804" t="s">
        <v>7817</v>
      </c>
      <c r="B7804" s="4">
        <v>43891</v>
      </c>
      <c r="C7804" s="6" t="str">
        <f t="shared" si="242"/>
        <v>Jan</v>
      </c>
      <c r="D7804" s="6" t="str">
        <f t="shared" si="243"/>
        <v>3</v>
      </c>
      <c r="E7804" t="s">
        <v>16</v>
      </c>
      <c r="F7804" s="3" t="s">
        <v>12</v>
      </c>
      <c r="G7804">
        <v>19</v>
      </c>
      <c r="H7804">
        <v>233</v>
      </c>
      <c r="I7804">
        <v>39</v>
      </c>
      <c r="J7804">
        <v>10</v>
      </c>
      <c r="K7804" s="3">
        <v>321.47151499986597</v>
      </c>
      <c r="L7804" s="3">
        <v>229.62251071419001</v>
      </c>
      <c r="M7804" s="7">
        <f>Sales_Table[[#This Row],[Order qty]]*Sales_Table[[#This Row],[unit price]]</f>
        <v>3214.7151499986599</v>
      </c>
      <c r="N7804" s="8">
        <f>Sales_Table[[#This Row],[Revenue]]-Sales_Table[[#This Row],[unit cost]]</f>
        <v>2985.0926392844699</v>
      </c>
    </row>
    <row r="7805" spans="1:14" ht="14.25" customHeight="1">
      <c r="A7805" t="s">
        <v>7818</v>
      </c>
      <c r="B7805" s="4">
        <v>43853</v>
      </c>
      <c r="C7805" s="6" t="str">
        <f t="shared" si="242"/>
        <v>Mar</v>
      </c>
      <c r="D7805" s="6" t="str">
        <f t="shared" si="243"/>
        <v>4</v>
      </c>
      <c r="E7805" t="s">
        <v>20</v>
      </c>
      <c r="F7805" s="3" t="s">
        <v>12</v>
      </c>
      <c r="G7805">
        <v>6</v>
      </c>
      <c r="H7805">
        <v>255</v>
      </c>
      <c r="I7805">
        <v>31</v>
      </c>
      <c r="J7805">
        <v>2</v>
      </c>
      <c r="K7805" s="3">
        <v>155.93225097656199</v>
      </c>
      <c r="L7805" s="3">
        <v>111.380179268973</v>
      </c>
      <c r="M7805" s="7">
        <f>Sales_Table[[#This Row],[Order qty]]*Sales_Table[[#This Row],[unit price]]</f>
        <v>311.86450195312398</v>
      </c>
      <c r="N7805" s="8">
        <f>Sales_Table[[#This Row],[Revenue]]-Sales_Table[[#This Row],[unit cost]]</f>
        <v>200.48432268415098</v>
      </c>
    </row>
    <row r="7806" spans="1:14" ht="14.25" customHeight="1">
      <c r="A7806" t="s">
        <v>7819</v>
      </c>
      <c r="B7806" s="4">
        <v>43906</v>
      </c>
      <c r="C7806" s="6" t="str">
        <f t="shared" si="242"/>
        <v>Apr</v>
      </c>
      <c r="D7806" s="6" t="str">
        <f t="shared" si="243"/>
        <v>5</v>
      </c>
      <c r="E7806" t="s">
        <v>20</v>
      </c>
      <c r="F7806" s="3" t="s">
        <v>12</v>
      </c>
      <c r="G7806">
        <v>10</v>
      </c>
      <c r="H7806">
        <v>56</v>
      </c>
      <c r="I7806">
        <v>37</v>
      </c>
      <c r="J7806">
        <v>2</v>
      </c>
      <c r="K7806" s="3">
        <v>577.66301912069298</v>
      </c>
      <c r="L7806" s="3">
        <v>412.61644222906699</v>
      </c>
      <c r="M7806" s="7">
        <f>Sales_Table[[#This Row],[Order qty]]*Sales_Table[[#This Row],[unit price]]</f>
        <v>1155.326038241386</v>
      </c>
      <c r="N7806" s="8">
        <f>Sales_Table[[#This Row],[Revenue]]-Sales_Table[[#This Row],[unit cost]]</f>
        <v>742.70959601231903</v>
      </c>
    </row>
    <row r="7807" spans="1:14" ht="14.25" customHeight="1">
      <c r="A7807" t="s">
        <v>7820</v>
      </c>
      <c r="B7807" s="4">
        <v>43924</v>
      </c>
      <c r="C7807" s="6" t="str">
        <f t="shared" si="242"/>
        <v>May</v>
      </c>
      <c r="D7807" s="6" t="str">
        <f t="shared" si="243"/>
        <v>2</v>
      </c>
      <c r="E7807" t="s">
        <v>11</v>
      </c>
      <c r="F7807" s="3" t="s">
        <v>12</v>
      </c>
      <c r="G7807">
        <v>26</v>
      </c>
      <c r="H7807">
        <v>293</v>
      </c>
      <c r="I7807">
        <v>17</v>
      </c>
      <c r="J7807">
        <v>9</v>
      </c>
      <c r="K7807" s="3">
        <v>507.81928646564501</v>
      </c>
      <c r="L7807" s="3">
        <v>362.72806176117501</v>
      </c>
      <c r="M7807" s="7">
        <f>Sales_Table[[#This Row],[Order qty]]*Sales_Table[[#This Row],[unit price]]</f>
        <v>4570.3735781908053</v>
      </c>
      <c r="N7807" s="8">
        <f>Sales_Table[[#This Row],[Revenue]]-Sales_Table[[#This Row],[unit cost]]</f>
        <v>4207.6455164296303</v>
      </c>
    </row>
    <row r="7808" spans="1:14" ht="14.25" customHeight="1">
      <c r="A7808" t="s">
        <v>7821</v>
      </c>
      <c r="B7808" s="4">
        <v>43976</v>
      </c>
      <c r="C7808" s="6" t="str">
        <f t="shared" si="242"/>
        <v>Feb</v>
      </c>
      <c r="D7808" s="6" t="str">
        <f t="shared" si="243"/>
        <v>1</v>
      </c>
      <c r="E7808" t="s">
        <v>20</v>
      </c>
      <c r="F7808" s="3" t="s">
        <v>12</v>
      </c>
      <c r="G7808">
        <v>1</v>
      </c>
      <c r="H7808">
        <v>363</v>
      </c>
      <c r="I7808">
        <v>1</v>
      </c>
      <c r="J7808">
        <v>3</v>
      </c>
      <c r="K7808" s="3">
        <v>231.24226909875901</v>
      </c>
      <c r="L7808" s="3">
        <v>165.173049356256</v>
      </c>
      <c r="M7808" s="7">
        <f>Sales_Table[[#This Row],[Order qty]]*Sales_Table[[#This Row],[unit price]]</f>
        <v>693.726807296277</v>
      </c>
      <c r="N7808" s="8">
        <f>Sales_Table[[#This Row],[Revenue]]-Sales_Table[[#This Row],[unit cost]]</f>
        <v>528.553757940021</v>
      </c>
    </row>
    <row r="7809" spans="1:14" ht="14.25" customHeight="1">
      <c r="A7809" t="s">
        <v>7822</v>
      </c>
      <c r="B7809" s="4">
        <v>43868</v>
      </c>
      <c r="C7809" s="6" t="str">
        <f t="shared" si="242"/>
        <v>Jan</v>
      </c>
      <c r="D7809" s="6" t="str">
        <f t="shared" si="243"/>
        <v>1</v>
      </c>
      <c r="E7809" t="s">
        <v>14</v>
      </c>
      <c r="F7809" s="3" t="s">
        <v>12</v>
      </c>
      <c r="G7809">
        <v>16</v>
      </c>
      <c r="H7809">
        <v>171</v>
      </c>
      <c r="I7809">
        <v>20</v>
      </c>
      <c r="J7809">
        <v>10</v>
      </c>
      <c r="K7809" s="3">
        <v>233.48546719551101</v>
      </c>
      <c r="L7809" s="3">
        <v>166.77533371107901</v>
      </c>
      <c r="M7809" s="7">
        <f>Sales_Table[[#This Row],[Order qty]]*Sales_Table[[#This Row],[unit price]]</f>
        <v>2334.85467195511</v>
      </c>
      <c r="N7809" s="8">
        <f>Sales_Table[[#This Row],[Revenue]]-Sales_Table[[#This Row],[unit cost]]</f>
        <v>2168.0793382440311</v>
      </c>
    </row>
    <row r="7810" spans="1:14" ht="14.25" customHeight="1">
      <c r="A7810" t="s">
        <v>7823</v>
      </c>
      <c r="B7810" s="4">
        <v>43853</v>
      </c>
      <c r="C7810" s="6" t="str">
        <f t="shared" ref="C7810:C7873" si="244">TEXT(B7811,"mmm")</f>
        <v>Jan</v>
      </c>
      <c r="D7810" s="6" t="str">
        <f t="shared" ref="D7810:D7873" si="245">TEXT(B7812, "m")</f>
        <v>3</v>
      </c>
      <c r="E7810" t="s">
        <v>14</v>
      </c>
      <c r="F7810" s="3" t="s">
        <v>12</v>
      </c>
      <c r="G7810">
        <v>15</v>
      </c>
      <c r="H7810">
        <v>215</v>
      </c>
      <c r="I7810">
        <v>32</v>
      </c>
      <c r="J7810">
        <v>3</v>
      </c>
      <c r="K7810" s="3">
        <v>548.656934916973</v>
      </c>
      <c r="L7810" s="3">
        <v>391.89781065498101</v>
      </c>
      <c r="M7810" s="7">
        <f>Sales_Table[[#This Row],[Order qty]]*Sales_Table[[#This Row],[unit price]]</f>
        <v>1645.9708047509189</v>
      </c>
      <c r="N7810" s="8">
        <f>Sales_Table[[#This Row],[Revenue]]-Sales_Table[[#This Row],[unit cost]]</f>
        <v>1254.0729940959379</v>
      </c>
    </row>
    <row r="7811" spans="1:14" ht="14.25" customHeight="1">
      <c r="A7811" t="s">
        <v>7824</v>
      </c>
      <c r="B7811" s="4">
        <v>43844</v>
      </c>
      <c r="C7811" s="6" t="str">
        <f t="shared" si="244"/>
        <v>Mar</v>
      </c>
      <c r="D7811" s="6" t="str">
        <f t="shared" si="245"/>
        <v>1</v>
      </c>
      <c r="E7811" t="s">
        <v>16</v>
      </c>
      <c r="F7811" s="3" t="s">
        <v>12</v>
      </c>
      <c r="G7811">
        <v>17</v>
      </c>
      <c r="H7811">
        <v>182</v>
      </c>
      <c r="I7811">
        <v>22</v>
      </c>
      <c r="J7811">
        <v>4</v>
      </c>
      <c r="K7811" s="3">
        <v>610.12684571743</v>
      </c>
      <c r="L7811" s="3">
        <v>435.80488979816403</v>
      </c>
      <c r="M7811" s="7">
        <f>Sales_Table[[#This Row],[Order qty]]*Sales_Table[[#This Row],[unit price]]</f>
        <v>2440.50738286972</v>
      </c>
      <c r="N7811" s="8">
        <f>Sales_Table[[#This Row],[Revenue]]-Sales_Table[[#This Row],[unit cost]]</f>
        <v>2004.7024930715561</v>
      </c>
    </row>
    <row r="7812" spans="1:14" ht="14.25" customHeight="1">
      <c r="A7812" t="s">
        <v>7825</v>
      </c>
      <c r="B7812" s="4">
        <v>43904</v>
      </c>
      <c r="C7812" s="6" t="str">
        <f t="shared" si="244"/>
        <v>Jan</v>
      </c>
      <c r="D7812" s="6" t="str">
        <f t="shared" si="245"/>
        <v>3</v>
      </c>
      <c r="E7812" t="s">
        <v>14</v>
      </c>
      <c r="F7812" s="3" t="s">
        <v>12</v>
      </c>
      <c r="G7812">
        <v>18</v>
      </c>
      <c r="H7812">
        <v>57</v>
      </c>
      <c r="I7812">
        <v>26</v>
      </c>
      <c r="J7812">
        <v>6</v>
      </c>
      <c r="K7812" s="3">
        <v>504.70167142152798</v>
      </c>
      <c r="L7812" s="3">
        <v>360.50119387251999</v>
      </c>
      <c r="M7812" s="7">
        <f>Sales_Table[[#This Row],[Order qty]]*Sales_Table[[#This Row],[unit price]]</f>
        <v>3028.2100285291681</v>
      </c>
      <c r="N7812" s="8">
        <f>Sales_Table[[#This Row],[Revenue]]-Sales_Table[[#This Row],[unit cost]]</f>
        <v>2667.7088346566479</v>
      </c>
    </row>
    <row r="7813" spans="1:14" ht="14.25" customHeight="1">
      <c r="A7813" t="s">
        <v>7826</v>
      </c>
      <c r="B7813" s="4">
        <v>43846</v>
      </c>
      <c r="C7813" s="6" t="str">
        <f t="shared" si="244"/>
        <v>Mar</v>
      </c>
      <c r="D7813" s="6" t="str">
        <f t="shared" si="245"/>
        <v>2</v>
      </c>
      <c r="E7813" t="s">
        <v>20</v>
      </c>
      <c r="F7813" s="3" t="s">
        <v>12</v>
      </c>
      <c r="G7813">
        <v>2</v>
      </c>
      <c r="H7813">
        <v>168</v>
      </c>
      <c r="I7813">
        <v>16</v>
      </c>
      <c r="J7813">
        <v>8</v>
      </c>
      <c r="K7813" s="3">
        <v>302.21101999282803</v>
      </c>
      <c r="L7813" s="3">
        <v>215.86501428059199</v>
      </c>
      <c r="M7813" s="7">
        <f>Sales_Table[[#This Row],[Order qty]]*Sales_Table[[#This Row],[unit price]]</f>
        <v>2417.6881599426242</v>
      </c>
      <c r="N7813" s="8">
        <f>Sales_Table[[#This Row],[Revenue]]-Sales_Table[[#This Row],[unit cost]]</f>
        <v>2201.8231456620324</v>
      </c>
    </row>
    <row r="7814" spans="1:14" ht="14.25" customHeight="1">
      <c r="A7814" t="s">
        <v>7827</v>
      </c>
      <c r="B7814" s="4">
        <v>43911</v>
      </c>
      <c r="C7814" s="6" t="str">
        <f t="shared" si="244"/>
        <v>Feb</v>
      </c>
      <c r="D7814" s="6" t="str">
        <f t="shared" si="245"/>
        <v>5</v>
      </c>
      <c r="E7814" t="s">
        <v>16</v>
      </c>
      <c r="F7814" s="3" t="s">
        <v>12</v>
      </c>
      <c r="G7814">
        <v>26</v>
      </c>
      <c r="H7814">
        <v>140</v>
      </c>
      <c r="I7814">
        <v>28</v>
      </c>
      <c r="J7814">
        <v>5</v>
      </c>
      <c r="K7814" s="3">
        <v>305.418997228146</v>
      </c>
      <c r="L7814" s="3">
        <v>218.15642659153301</v>
      </c>
      <c r="M7814" s="7">
        <f>Sales_Table[[#This Row],[Order qty]]*Sales_Table[[#This Row],[unit price]]</f>
        <v>1527.09498614073</v>
      </c>
      <c r="N7814" s="8">
        <f>Sales_Table[[#This Row],[Revenue]]-Sales_Table[[#This Row],[unit cost]]</f>
        <v>1308.938559549197</v>
      </c>
    </row>
    <row r="7815" spans="1:14" ht="14.25" customHeight="1">
      <c r="A7815" t="s">
        <v>7828</v>
      </c>
      <c r="B7815" s="4">
        <v>43882</v>
      </c>
      <c r="C7815" s="6" t="str">
        <f t="shared" si="244"/>
        <v>May</v>
      </c>
      <c r="D7815" s="6" t="str">
        <f t="shared" si="245"/>
        <v>5</v>
      </c>
      <c r="E7815" t="s">
        <v>14</v>
      </c>
      <c r="F7815" s="3" t="s">
        <v>12</v>
      </c>
      <c r="G7815">
        <v>25</v>
      </c>
      <c r="H7815">
        <v>20</v>
      </c>
      <c r="I7815">
        <v>46</v>
      </c>
      <c r="J7815">
        <v>10</v>
      </c>
      <c r="K7815" s="3">
        <v>574.274496674538</v>
      </c>
      <c r="L7815" s="3">
        <v>410.19606905324099</v>
      </c>
      <c r="M7815" s="7">
        <f>Sales_Table[[#This Row],[Order qty]]*Sales_Table[[#This Row],[unit price]]</f>
        <v>5742.7449667453802</v>
      </c>
      <c r="N7815" s="8">
        <f>Sales_Table[[#This Row],[Revenue]]-Sales_Table[[#This Row],[unit cost]]</f>
        <v>5332.5488976921388</v>
      </c>
    </row>
    <row r="7816" spans="1:14" ht="14.25" customHeight="1">
      <c r="A7816" t="s">
        <v>7829</v>
      </c>
      <c r="B7816" s="4">
        <v>43960</v>
      </c>
      <c r="C7816" s="6" t="str">
        <f t="shared" si="244"/>
        <v>May</v>
      </c>
      <c r="D7816" s="6" t="str">
        <f t="shared" si="245"/>
        <v>4</v>
      </c>
      <c r="E7816" t="s">
        <v>16</v>
      </c>
      <c r="F7816" s="3" t="s">
        <v>12</v>
      </c>
      <c r="G7816">
        <v>1</v>
      </c>
      <c r="H7816">
        <v>332</v>
      </c>
      <c r="I7816">
        <v>30</v>
      </c>
      <c r="J7816">
        <v>4</v>
      </c>
      <c r="K7816" s="3">
        <v>529.20720487833</v>
      </c>
      <c r="L7816" s="3">
        <v>378.00514634166399</v>
      </c>
      <c r="M7816" s="7">
        <f>Sales_Table[[#This Row],[Order qty]]*Sales_Table[[#This Row],[unit price]]</f>
        <v>2116.82881951332</v>
      </c>
      <c r="N7816" s="8">
        <f>Sales_Table[[#This Row],[Revenue]]-Sales_Table[[#This Row],[unit cost]]</f>
        <v>1738.8236731716561</v>
      </c>
    </row>
    <row r="7817" spans="1:14" ht="14.25" customHeight="1">
      <c r="A7817" t="s">
        <v>7830</v>
      </c>
      <c r="B7817" s="4">
        <v>43968</v>
      </c>
      <c r="C7817" s="6" t="str">
        <f t="shared" si="244"/>
        <v>Apr</v>
      </c>
      <c r="D7817" s="6" t="str">
        <f t="shared" si="245"/>
        <v>3</v>
      </c>
      <c r="E7817" t="s">
        <v>14</v>
      </c>
      <c r="F7817" s="3" t="s">
        <v>12</v>
      </c>
      <c r="G7817">
        <v>12</v>
      </c>
      <c r="H7817">
        <v>64</v>
      </c>
      <c r="I7817">
        <v>28</v>
      </c>
      <c r="J7817">
        <v>3</v>
      </c>
      <c r="K7817" s="3">
        <v>603.09896063804604</v>
      </c>
      <c r="L7817" s="3">
        <v>430.78497188431902</v>
      </c>
      <c r="M7817" s="7">
        <f>Sales_Table[[#This Row],[Order qty]]*Sales_Table[[#This Row],[unit price]]</f>
        <v>1809.2968819141381</v>
      </c>
      <c r="N7817" s="8">
        <f>Sales_Table[[#This Row],[Revenue]]-Sales_Table[[#This Row],[unit cost]]</f>
        <v>1378.5119100298191</v>
      </c>
    </row>
    <row r="7818" spans="1:14" ht="14.25" customHeight="1">
      <c r="A7818" t="s">
        <v>7831</v>
      </c>
      <c r="B7818" s="4">
        <v>43930</v>
      </c>
      <c r="C7818" s="6" t="str">
        <f t="shared" si="244"/>
        <v>Mar</v>
      </c>
      <c r="D7818" s="6" t="str">
        <f t="shared" si="245"/>
        <v>3</v>
      </c>
      <c r="E7818" t="s">
        <v>14</v>
      </c>
      <c r="F7818" s="3" t="s">
        <v>12</v>
      </c>
      <c r="G7818">
        <v>20</v>
      </c>
      <c r="H7818">
        <v>214</v>
      </c>
      <c r="I7818">
        <v>27</v>
      </c>
      <c r="J7818">
        <v>1</v>
      </c>
      <c r="K7818" s="3">
        <v>408.79155224561703</v>
      </c>
      <c r="L7818" s="3">
        <v>291.99396588972598</v>
      </c>
      <c r="M7818" s="7">
        <f>Sales_Table[[#This Row],[Order qty]]*Sales_Table[[#This Row],[unit price]]</f>
        <v>408.79155224561703</v>
      </c>
      <c r="N7818" s="8">
        <f>Sales_Table[[#This Row],[Revenue]]-Sales_Table[[#This Row],[unit cost]]</f>
        <v>116.79758635589104</v>
      </c>
    </row>
    <row r="7819" spans="1:14" ht="14.25" customHeight="1">
      <c r="A7819" t="s">
        <v>7832</v>
      </c>
      <c r="B7819" s="4">
        <v>43918</v>
      </c>
      <c r="C7819" s="6" t="str">
        <f t="shared" si="244"/>
        <v>Mar</v>
      </c>
      <c r="D7819" s="6" t="str">
        <f t="shared" si="245"/>
        <v>1</v>
      </c>
      <c r="E7819" t="s">
        <v>11</v>
      </c>
      <c r="F7819" s="3" t="s">
        <v>12</v>
      </c>
      <c r="G7819">
        <v>3</v>
      </c>
      <c r="H7819">
        <v>236</v>
      </c>
      <c r="I7819">
        <v>47</v>
      </c>
      <c r="J7819">
        <v>10</v>
      </c>
      <c r="K7819" s="3">
        <v>377.297700762749</v>
      </c>
      <c r="L7819" s="3">
        <v>269.49835768767798</v>
      </c>
      <c r="M7819" s="7">
        <f>Sales_Table[[#This Row],[Order qty]]*Sales_Table[[#This Row],[unit price]]</f>
        <v>3772.9770076274899</v>
      </c>
      <c r="N7819" s="8">
        <f>Sales_Table[[#This Row],[Revenue]]-Sales_Table[[#This Row],[unit cost]]</f>
        <v>3503.4786499398119</v>
      </c>
    </row>
    <row r="7820" spans="1:14" ht="14.25" customHeight="1">
      <c r="A7820" t="s">
        <v>7833</v>
      </c>
      <c r="B7820" s="4">
        <v>43905</v>
      </c>
      <c r="C7820" s="6" t="str">
        <f t="shared" si="244"/>
        <v>Jan</v>
      </c>
      <c r="D7820" s="6" t="str">
        <f t="shared" si="245"/>
        <v>3</v>
      </c>
      <c r="E7820" t="s">
        <v>14</v>
      </c>
      <c r="F7820" s="3" t="s">
        <v>12</v>
      </c>
      <c r="G7820">
        <v>15</v>
      </c>
      <c r="H7820">
        <v>295</v>
      </c>
      <c r="I7820">
        <v>42</v>
      </c>
      <c r="J7820">
        <v>5</v>
      </c>
      <c r="K7820" s="3">
        <v>404.964985191822</v>
      </c>
      <c r="L7820" s="3">
        <v>289.260703708444</v>
      </c>
      <c r="M7820" s="7">
        <f>Sales_Table[[#This Row],[Order qty]]*Sales_Table[[#This Row],[unit price]]</f>
        <v>2024.82492595911</v>
      </c>
      <c r="N7820" s="8">
        <f>Sales_Table[[#This Row],[Revenue]]-Sales_Table[[#This Row],[unit cost]]</f>
        <v>1735.564222250666</v>
      </c>
    </row>
    <row r="7821" spans="1:14" ht="14.25" customHeight="1">
      <c r="A7821" t="s">
        <v>7834</v>
      </c>
      <c r="B7821" s="4">
        <v>43859</v>
      </c>
      <c r="C7821" s="6" t="str">
        <f t="shared" si="244"/>
        <v>Mar</v>
      </c>
      <c r="D7821" s="6" t="str">
        <f t="shared" si="245"/>
        <v>2</v>
      </c>
      <c r="E7821" t="s">
        <v>14</v>
      </c>
      <c r="F7821" s="3" t="s">
        <v>12</v>
      </c>
      <c r="G7821">
        <v>3</v>
      </c>
      <c r="H7821">
        <v>267</v>
      </c>
      <c r="I7821">
        <v>4</v>
      </c>
      <c r="J7821">
        <v>3</v>
      </c>
      <c r="K7821" s="3">
        <v>240.593441963196</v>
      </c>
      <c r="L7821" s="3">
        <v>171.85245854514</v>
      </c>
      <c r="M7821" s="7">
        <f>Sales_Table[[#This Row],[Order qty]]*Sales_Table[[#This Row],[unit price]]</f>
        <v>721.78032588958797</v>
      </c>
      <c r="N7821" s="8">
        <f>Sales_Table[[#This Row],[Revenue]]-Sales_Table[[#This Row],[unit cost]]</f>
        <v>549.92786734444803</v>
      </c>
    </row>
    <row r="7822" spans="1:14" ht="14.25" customHeight="1">
      <c r="A7822" t="s">
        <v>7835</v>
      </c>
      <c r="B7822" s="4">
        <v>43908</v>
      </c>
      <c r="C7822" s="6" t="str">
        <f t="shared" si="244"/>
        <v>Feb</v>
      </c>
      <c r="D7822" s="6" t="str">
        <f t="shared" si="245"/>
        <v>1</v>
      </c>
      <c r="E7822" t="s">
        <v>14</v>
      </c>
      <c r="F7822" s="3" t="s">
        <v>12</v>
      </c>
      <c r="G7822">
        <v>11</v>
      </c>
      <c r="H7822">
        <v>155</v>
      </c>
      <c r="I7822">
        <v>23</v>
      </c>
      <c r="J7822">
        <v>6</v>
      </c>
      <c r="K7822" s="3">
        <v>320.25464147329302</v>
      </c>
      <c r="L7822" s="3">
        <v>228.75331533806701</v>
      </c>
      <c r="M7822" s="7">
        <f>Sales_Table[[#This Row],[Order qty]]*Sales_Table[[#This Row],[unit price]]</f>
        <v>1921.527848839758</v>
      </c>
      <c r="N7822" s="8">
        <f>Sales_Table[[#This Row],[Revenue]]-Sales_Table[[#This Row],[unit cost]]</f>
        <v>1692.7745335016909</v>
      </c>
    </row>
    <row r="7823" spans="1:14" ht="14.25" customHeight="1">
      <c r="A7823" t="s">
        <v>7836</v>
      </c>
      <c r="B7823" s="4">
        <v>43865</v>
      </c>
      <c r="C7823" s="6" t="str">
        <f t="shared" si="244"/>
        <v>Jan</v>
      </c>
      <c r="D7823" s="6" t="str">
        <f t="shared" si="245"/>
        <v>2</v>
      </c>
      <c r="E7823" t="s">
        <v>11</v>
      </c>
      <c r="F7823" s="3" t="s">
        <v>12</v>
      </c>
      <c r="G7823">
        <v>17</v>
      </c>
      <c r="H7823">
        <v>325</v>
      </c>
      <c r="I7823">
        <v>12</v>
      </c>
      <c r="J7823">
        <v>1</v>
      </c>
      <c r="K7823" s="3">
        <v>288.318833470345</v>
      </c>
      <c r="L7823" s="3">
        <v>205.942023907389</v>
      </c>
      <c r="M7823" s="7">
        <f>Sales_Table[[#This Row],[Order qty]]*Sales_Table[[#This Row],[unit price]]</f>
        <v>288.318833470345</v>
      </c>
      <c r="N7823" s="8">
        <f>Sales_Table[[#This Row],[Revenue]]-Sales_Table[[#This Row],[unit cost]]</f>
        <v>82.376809562955998</v>
      </c>
    </row>
    <row r="7824" spans="1:14" ht="14.25" customHeight="1">
      <c r="A7824" t="s">
        <v>7837</v>
      </c>
      <c r="B7824" s="4">
        <v>43860</v>
      </c>
      <c r="C7824" s="6" t="str">
        <f t="shared" si="244"/>
        <v>Feb</v>
      </c>
      <c r="D7824" s="6" t="str">
        <f t="shared" si="245"/>
        <v>3</v>
      </c>
      <c r="E7824" t="s">
        <v>16</v>
      </c>
      <c r="F7824" s="3" t="s">
        <v>12</v>
      </c>
      <c r="G7824">
        <v>20</v>
      </c>
      <c r="H7824">
        <v>17</v>
      </c>
      <c r="I7824">
        <v>11</v>
      </c>
      <c r="J7824">
        <v>5</v>
      </c>
      <c r="K7824" s="3">
        <v>357.92038589715997</v>
      </c>
      <c r="L7824" s="3">
        <v>255.65741849797101</v>
      </c>
      <c r="M7824" s="7">
        <f>Sales_Table[[#This Row],[Order qty]]*Sales_Table[[#This Row],[unit price]]</f>
        <v>1789.6019294857999</v>
      </c>
      <c r="N7824" s="8">
        <f>Sales_Table[[#This Row],[Revenue]]-Sales_Table[[#This Row],[unit cost]]</f>
        <v>1533.9445109878288</v>
      </c>
    </row>
    <row r="7825" spans="1:14" ht="14.25" customHeight="1">
      <c r="A7825" t="s">
        <v>7838</v>
      </c>
      <c r="B7825" s="4">
        <v>43883</v>
      </c>
      <c r="C7825" s="6" t="str">
        <f t="shared" si="244"/>
        <v>Mar</v>
      </c>
      <c r="D7825" s="6" t="str">
        <f t="shared" si="245"/>
        <v>3</v>
      </c>
      <c r="E7825" t="s">
        <v>14</v>
      </c>
      <c r="F7825" s="3" t="s">
        <v>12</v>
      </c>
      <c r="G7825">
        <v>9</v>
      </c>
      <c r="H7825">
        <v>128</v>
      </c>
      <c r="I7825">
        <v>46</v>
      </c>
      <c r="J7825">
        <v>7</v>
      </c>
      <c r="K7825" s="3">
        <v>446.920843362808</v>
      </c>
      <c r="L7825" s="3">
        <v>319.229173830577</v>
      </c>
      <c r="M7825" s="7">
        <f>Sales_Table[[#This Row],[Order qty]]*Sales_Table[[#This Row],[unit price]]</f>
        <v>3128.4459035396558</v>
      </c>
      <c r="N7825" s="8">
        <f>Sales_Table[[#This Row],[Revenue]]-Sales_Table[[#This Row],[unit cost]]</f>
        <v>2809.2167297090787</v>
      </c>
    </row>
    <row r="7826" spans="1:14" ht="14.25" customHeight="1">
      <c r="A7826" t="s">
        <v>7839</v>
      </c>
      <c r="B7826" s="4">
        <v>43895</v>
      </c>
      <c r="C7826" s="6" t="str">
        <f t="shared" si="244"/>
        <v>Mar</v>
      </c>
      <c r="D7826" s="6" t="str">
        <f t="shared" si="245"/>
        <v>2</v>
      </c>
      <c r="E7826" t="s">
        <v>14</v>
      </c>
      <c r="F7826" s="3" t="s">
        <v>12</v>
      </c>
      <c r="G7826">
        <v>15</v>
      </c>
      <c r="H7826">
        <v>280</v>
      </c>
      <c r="I7826">
        <v>23</v>
      </c>
      <c r="J7826">
        <v>2</v>
      </c>
      <c r="K7826" s="3">
        <v>632.94162672758102</v>
      </c>
      <c r="L7826" s="3">
        <v>452.10116194827202</v>
      </c>
      <c r="M7826" s="7">
        <f>Sales_Table[[#This Row],[Order qty]]*Sales_Table[[#This Row],[unit price]]</f>
        <v>1265.883253455162</v>
      </c>
      <c r="N7826" s="8">
        <f>Sales_Table[[#This Row],[Revenue]]-Sales_Table[[#This Row],[unit cost]]</f>
        <v>813.78209150689008</v>
      </c>
    </row>
    <row r="7827" spans="1:14" ht="14.25" customHeight="1">
      <c r="A7827" t="s">
        <v>7840</v>
      </c>
      <c r="B7827" s="4">
        <v>43915</v>
      </c>
      <c r="C7827" s="6" t="str">
        <f t="shared" si="244"/>
        <v>Feb</v>
      </c>
      <c r="D7827" s="6" t="str">
        <f t="shared" si="245"/>
        <v>3</v>
      </c>
      <c r="E7827" t="s">
        <v>11</v>
      </c>
      <c r="F7827" s="3" t="s">
        <v>12</v>
      </c>
      <c r="G7827">
        <v>2</v>
      </c>
      <c r="H7827">
        <v>183</v>
      </c>
      <c r="I7827">
        <v>34</v>
      </c>
      <c r="J7827">
        <v>5</v>
      </c>
      <c r="K7827" s="3">
        <v>187.50030934810599</v>
      </c>
      <c r="L7827" s="3">
        <v>133.928792391505</v>
      </c>
      <c r="M7827" s="7">
        <f>Sales_Table[[#This Row],[Order qty]]*Sales_Table[[#This Row],[unit price]]</f>
        <v>937.50154674052988</v>
      </c>
      <c r="N7827" s="8">
        <f>Sales_Table[[#This Row],[Revenue]]-Sales_Table[[#This Row],[unit cost]]</f>
        <v>803.57275434902488</v>
      </c>
    </row>
    <row r="7828" spans="1:14" ht="14.25" customHeight="1">
      <c r="A7828" t="s">
        <v>7841</v>
      </c>
      <c r="B7828" s="4">
        <v>43866</v>
      </c>
      <c r="C7828" s="6" t="str">
        <f t="shared" si="244"/>
        <v>Mar</v>
      </c>
      <c r="D7828" s="6" t="str">
        <f t="shared" si="245"/>
        <v>5</v>
      </c>
      <c r="E7828" t="s">
        <v>14</v>
      </c>
      <c r="F7828" s="3" t="s">
        <v>12</v>
      </c>
      <c r="G7828">
        <v>6</v>
      </c>
      <c r="H7828">
        <v>195</v>
      </c>
      <c r="I7828">
        <v>40</v>
      </c>
      <c r="J7828">
        <v>9</v>
      </c>
      <c r="K7828" s="3">
        <v>277.898663341999</v>
      </c>
      <c r="L7828" s="3">
        <v>198.49904524428501</v>
      </c>
      <c r="M7828" s="7">
        <f>Sales_Table[[#This Row],[Order qty]]*Sales_Table[[#This Row],[unit price]]</f>
        <v>2501.087970077991</v>
      </c>
      <c r="N7828" s="8">
        <f>Sales_Table[[#This Row],[Revenue]]-Sales_Table[[#This Row],[unit cost]]</f>
        <v>2302.5889248337062</v>
      </c>
    </row>
    <row r="7829" spans="1:14" ht="14.25" customHeight="1">
      <c r="A7829" t="s">
        <v>7842</v>
      </c>
      <c r="B7829" s="4">
        <v>43895</v>
      </c>
      <c r="C7829" s="6" t="str">
        <f t="shared" si="244"/>
        <v>May</v>
      </c>
      <c r="D7829" s="6" t="str">
        <f t="shared" si="245"/>
        <v>3</v>
      </c>
      <c r="E7829" t="s">
        <v>14</v>
      </c>
      <c r="F7829" s="3" t="s">
        <v>12</v>
      </c>
      <c r="G7829">
        <v>5</v>
      </c>
      <c r="H7829">
        <v>58</v>
      </c>
      <c r="I7829">
        <v>18</v>
      </c>
      <c r="J7829">
        <v>9</v>
      </c>
      <c r="K7829" s="3">
        <v>456.66789579391502</v>
      </c>
      <c r="L7829" s="3">
        <v>326.19135413851097</v>
      </c>
      <c r="M7829" s="7">
        <f>Sales_Table[[#This Row],[Order qty]]*Sales_Table[[#This Row],[unit price]]</f>
        <v>4110.011062145235</v>
      </c>
      <c r="N7829" s="8">
        <f>Sales_Table[[#This Row],[Revenue]]-Sales_Table[[#This Row],[unit cost]]</f>
        <v>3783.8197080067239</v>
      </c>
    </row>
    <row r="7830" spans="1:14" ht="14.25" customHeight="1">
      <c r="A7830" t="s">
        <v>7843</v>
      </c>
      <c r="B7830" s="4">
        <v>43959</v>
      </c>
      <c r="C7830" s="6" t="str">
        <f t="shared" si="244"/>
        <v>Mar</v>
      </c>
      <c r="D7830" s="6" t="str">
        <f t="shared" si="245"/>
        <v>4</v>
      </c>
      <c r="E7830" t="s">
        <v>14</v>
      </c>
      <c r="F7830" s="3" t="s">
        <v>12</v>
      </c>
      <c r="G7830">
        <v>14</v>
      </c>
      <c r="H7830">
        <v>296</v>
      </c>
      <c r="I7830">
        <v>29</v>
      </c>
      <c r="J7830">
        <v>9</v>
      </c>
      <c r="K7830" s="3">
        <v>417.90481513738598</v>
      </c>
      <c r="L7830" s="3">
        <v>298.50343938384702</v>
      </c>
      <c r="M7830" s="7">
        <f>Sales_Table[[#This Row],[Order qty]]*Sales_Table[[#This Row],[unit price]]</f>
        <v>3761.1433362364737</v>
      </c>
      <c r="N7830" s="8">
        <f>Sales_Table[[#This Row],[Revenue]]-Sales_Table[[#This Row],[unit cost]]</f>
        <v>3462.6398968526269</v>
      </c>
    </row>
    <row r="7831" spans="1:14" ht="14.25" customHeight="1">
      <c r="A7831" t="s">
        <v>7844</v>
      </c>
      <c r="B7831" s="4">
        <v>43916</v>
      </c>
      <c r="C7831" s="6" t="str">
        <f t="shared" si="244"/>
        <v>Apr</v>
      </c>
      <c r="D7831" s="6" t="str">
        <f t="shared" si="245"/>
        <v>1</v>
      </c>
      <c r="E7831" t="s">
        <v>20</v>
      </c>
      <c r="F7831" s="3" t="s">
        <v>12</v>
      </c>
      <c r="G7831">
        <v>18</v>
      </c>
      <c r="H7831">
        <v>74</v>
      </c>
      <c r="I7831">
        <v>20</v>
      </c>
      <c r="J7831">
        <v>6</v>
      </c>
      <c r="K7831" s="3">
        <v>513.24770700931504</v>
      </c>
      <c r="L7831" s="3">
        <v>366.60550500665403</v>
      </c>
      <c r="M7831" s="7">
        <f>Sales_Table[[#This Row],[Order qty]]*Sales_Table[[#This Row],[unit price]]</f>
        <v>3079.4862420558902</v>
      </c>
      <c r="N7831" s="8">
        <f>Sales_Table[[#This Row],[Revenue]]-Sales_Table[[#This Row],[unit cost]]</f>
        <v>2712.8807370492364</v>
      </c>
    </row>
    <row r="7832" spans="1:14" ht="14.25" customHeight="1">
      <c r="A7832" t="s">
        <v>7845</v>
      </c>
      <c r="B7832" s="4">
        <v>43928</v>
      </c>
      <c r="C7832" s="6" t="str">
        <f t="shared" si="244"/>
        <v>Jan</v>
      </c>
      <c r="D7832" s="6" t="str">
        <f t="shared" si="245"/>
        <v>2</v>
      </c>
      <c r="E7832" t="s">
        <v>16</v>
      </c>
      <c r="F7832" s="3" t="s">
        <v>12</v>
      </c>
      <c r="G7832">
        <v>24</v>
      </c>
      <c r="H7832">
        <v>67</v>
      </c>
      <c r="I7832">
        <v>31</v>
      </c>
      <c r="J7832">
        <v>5</v>
      </c>
      <c r="K7832" s="3">
        <v>383.99558168649702</v>
      </c>
      <c r="L7832" s="3">
        <v>274.28255834749802</v>
      </c>
      <c r="M7832" s="7">
        <f>Sales_Table[[#This Row],[Order qty]]*Sales_Table[[#This Row],[unit price]]</f>
        <v>1919.977908432485</v>
      </c>
      <c r="N7832" s="8">
        <f>Sales_Table[[#This Row],[Revenue]]-Sales_Table[[#This Row],[unit cost]]</f>
        <v>1645.695350084987</v>
      </c>
    </row>
    <row r="7833" spans="1:14" ht="14.25" customHeight="1">
      <c r="A7833" t="s">
        <v>7846</v>
      </c>
      <c r="B7833" s="4">
        <v>43849</v>
      </c>
      <c r="C7833" s="6" t="str">
        <f t="shared" si="244"/>
        <v>Feb</v>
      </c>
      <c r="D7833" s="6" t="str">
        <f t="shared" si="245"/>
        <v>1</v>
      </c>
      <c r="E7833" t="s">
        <v>11</v>
      </c>
      <c r="F7833" s="3" t="s">
        <v>12</v>
      </c>
      <c r="G7833">
        <v>15</v>
      </c>
      <c r="H7833">
        <v>66</v>
      </c>
      <c r="I7833">
        <v>25</v>
      </c>
      <c r="J7833">
        <v>2</v>
      </c>
      <c r="K7833" s="3">
        <v>520.60980677604698</v>
      </c>
      <c r="L7833" s="3">
        <v>371.86414769717601</v>
      </c>
      <c r="M7833" s="7">
        <f>Sales_Table[[#This Row],[Order qty]]*Sales_Table[[#This Row],[unit price]]</f>
        <v>1041.219613552094</v>
      </c>
      <c r="N7833" s="8">
        <f>Sales_Table[[#This Row],[Revenue]]-Sales_Table[[#This Row],[unit cost]]</f>
        <v>669.35546585491795</v>
      </c>
    </row>
    <row r="7834" spans="1:14" ht="14.25" customHeight="1">
      <c r="A7834" t="s">
        <v>7847</v>
      </c>
      <c r="B7834" s="4">
        <v>43867</v>
      </c>
      <c r="C7834" s="6" t="str">
        <f t="shared" si="244"/>
        <v>Jan</v>
      </c>
      <c r="D7834" s="6" t="str">
        <f t="shared" si="245"/>
        <v>5</v>
      </c>
      <c r="E7834" t="s">
        <v>11</v>
      </c>
      <c r="F7834" s="3" t="s">
        <v>12</v>
      </c>
      <c r="G7834">
        <v>8</v>
      </c>
      <c r="H7834">
        <v>16</v>
      </c>
      <c r="I7834">
        <v>42</v>
      </c>
      <c r="J7834">
        <v>3</v>
      </c>
      <c r="K7834" s="3">
        <v>206.63108414411499</v>
      </c>
      <c r="L7834" s="3">
        <v>147.59363153151099</v>
      </c>
      <c r="M7834" s="7">
        <f>Sales_Table[[#This Row],[Order qty]]*Sales_Table[[#This Row],[unit price]]</f>
        <v>619.89325243234498</v>
      </c>
      <c r="N7834" s="8">
        <f>Sales_Table[[#This Row],[Revenue]]-Sales_Table[[#This Row],[unit cost]]</f>
        <v>472.29962090083399</v>
      </c>
    </row>
    <row r="7835" spans="1:14" ht="14.25" customHeight="1">
      <c r="A7835" t="s">
        <v>7848</v>
      </c>
      <c r="B7835" s="4">
        <v>43854</v>
      </c>
      <c r="C7835" s="6" t="str">
        <f t="shared" si="244"/>
        <v>May</v>
      </c>
      <c r="D7835" s="6" t="str">
        <f t="shared" si="245"/>
        <v>1</v>
      </c>
      <c r="E7835" t="s">
        <v>14</v>
      </c>
      <c r="F7835" s="3" t="s">
        <v>12</v>
      </c>
      <c r="G7835">
        <v>24</v>
      </c>
      <c r="H7835">
        <v>304</v>
      </c>
      <c r="I7835">
        <v>33</v>
      </c>
      <c r="J7835">
        <v>3</v>
      </c>
      <c r="K7835" s="3">
        <v>328.662894129753</v>
      </c>
      <c r="L7835" s="3">
        <v>234.759210092681</v>
      </c>
      <c r="M7835" s="7">
        <f>Sales_Table[[#This Row],[Order qty]]*Sales_Table[[#This Row],[unit price]]</f>
        <v>985.988682389259</v>
      </c>
      <c r="N7835" s="8">
        <f>Sales_Table[[#This Row],[Revenue]]-Sales_Table[[#This Row],[unit cost]]</f>
        <v>751.22947229657802</v>
      </c>
    </row>
    <row r="7836" spans="1:14" ht="14.25" customHeight="1">
      <c r="A7836" t="s">
        <v>7849</v>
      </c>
      <c r="B7836" s="4">
        <v>43955</v>
      </c>
      <c r="C7836" s="6" t="str">
        <f t="shared" si="244"/>
        <v>Jan</v>
      </c>
      <c r="D7836" s="6" t="str">
        <f t="shared" si="245"/>
        <v>2</v>
      </c>
      <c r="E7836" t="s">
        <v>14</v>
      </c>
      <c r="F7836" s="3" t="s">
        <v>12</v>
      </c>
      <c r="G7836">
        <v>21</v>
      </c>
      <c r="H7836">
        <v>200</v>
      </c>
      <c r="I7836">
        <v>34</v>
      </c>
      <c r="J7836">
        <v>10</v>
      </c>
      <c r="K7836" s="3">
        <v>512.21803790330898</v>
      </c>
      <c r="L7836" s="3">
        <v>365.87002707379202</v>
      </c>
      <c r="M7836" s="7">
        <f>Sales_Table[[#This Row],[Order qty]]*Sales_Table[[#This Row],[unit price]]</f>
        <v>5122.1803790330896</v>
      </c>
      <c r="N7836" s="8">
        <f>Sales_Table[[#This Row],[Revenue]]-Sales_Table[[#This Row],[unit cost]]</f>
        <v>4756.3103519592978</v>
      </c>
    </row>
    <row r="7837" spans="1:14" ht="14.25" customHeight="1">
      <c r="A7837" t="s">
        <v>7850</v>
      </c>
      <c r="B7837" s="4">
        <v>43839</v>
      </c>
      <c r="C7837" s="6" t="str">
        <f t="shared" si="244"/>
        <v>Feb</v>
      </c>
      <c r="D7837" s="6" t="str">
        <f t="shared" si="245"/>
        <v>3</v>
      </c>
      <c r="E7837" t="s">
        <v>20</v>
      </c>
      <c r="F7837" s="3" t="s">
        <v>12</v>
      </c>
      <c r="G7837">
        <v>10</v>
      </c>
      <c r="H7837">
        <v>224</v>
      </c>
      <c r="I7837">
        <v>41</v>
      </c>
      <c r="J7837">
        <v>2</v>
      </c>
      <c r="K7837" s="3">
        <v>535.78838539123501</v>
      </c>
      <c r="L7837" s="3">
        <v>382.70598956516801</v>
      </c>
      <c r="M7837" s="7">
        <f>Sales_Table[[#This Row],[Order qty]]*Sales_Table[[#This Row],[unit price]]</f>
        <v>1071.57677078247</v>
      </c>
      <c r="N7837" s="8">
        <f>Sales_Table[[#This Row],[Revenue]]-Sales_Table[[#This Row],[unit cost]]</f>
        <v>688.87078121730201</v>
      </c>
    </row>
    <row r="7838" spans="1:14" ht="14.25" customHeight="1">
      <c r="A7838" t="s">
        <v>7851</v>
      </c>
      <c r="B7838" s="4">
        <v>43881</v>
      </c>
      <c r="C7838" s="6" t="str">
        <f t="shared" si="244"/>
        <v>Mar</v>
      </c>
      <c r="D7838" s="6" t="str">
        <f t="shared" si="245"/>
        <v>2</v>
      </c>
      <c r="E7838" t="s">
        <v>11</v>
      </c>
      <c r="F7838" s="3" t="s">
        <v>12</v>
      </c>
      <c r="G7838">
        <v>19</v>
      </c>
      <c r="H7838">
        <v>167</v>
      </c>
      <c r="I7838">
        <v>21</v>
      </c>
      <c r="J7838">
        <v>6</v>
      </c>
      <c r="K7838" s="3">
        <v>589.80750650167499</v>
      </c>
      <c r="L7838" s="3">
        <v>421.291076072625</v>
      </c>
      <c r="M7838" s="7">
        <f>Sales_Table[[#This Row],[Order qty]]*Sales_Table[[#This Row],[unit price]]</f>
        <v>3538.8450390100497</v>
      </c>
      <c r="N7838" s="8">
        <f>Sales_Table[[#This Row],[Revenue]]-Sales_Table[[#This Row],[unit cost]]</f>
        <v>3117.5539629374248</v>
      </c>
    </row>
    <row r="7839" spans="1:14" ht="14.25" customHeight="1">
      <c r="A7839" t="s">
        <v>7852</v>
      </c>
      <c r="B7839" s="4">
        <v>43902</v>
      </c>
      <c r="C7839" s="6" t="str">
        <f t="shared" si="244"/>
        <v>Feb</v>
      </c>
      <c r="D7839" s="6" t="str">
        <f t="shared" si="245"/>
        <v>2</v>
      </c>
      <c r="E7839" t="s">
        <v>11</v>
      </c>
      <c r="F7839" s="3" t="s">
        <v>12</v>
      </c>
      <c r="G7839">
        <v>13</v>
      </c>
      <c r="H7839">
        <v>273</v>
      </c>
      <c r="I7839">
        <v>24</v>
      </c>
      <c r="J7839">
        <v>1</v>
      </c>
      <c r="K7839" s="3">
        <v>523.24715244770096</v>
      </c>
      <c r="L7839" s="3">
        <v>373.74796603407202</v>
      </c>
      <c r="M7839" s="7">
        <f>Sales_Table[[#This Row],[Order qty]]*Sales_Table[[#This Row],[unit price]]</f>
        <v>523.24715244770096</v>
      </c>
      <c r="N7839" s="8">
        <f>Sales_Table[[#This Row],[Revenue]]-Sales_Table[[#This Row],[unit cost]]</f>
        <v>149.49918641362893</v>
      </c>
    </row>
    <row r="7840" spans="1:14" ht="14.25" customHeight="1">
      <c r="A7840" t="s">
        <v>7853</v>
      </c>
      <c r="B7840" s="4">
        <v>43883</v>
      </c>
      <c r="C7840" s="6" t="str">
        <f t="shared" si="244"/>
        <v>Feb</v>
      </c>
      <c r="D7840" s="6" t="str">
        <f t="shared" si="245"/>
        <v>3</v>
      </c>
      <c r="E7840" t="s">
        <v>11</v>
      </c>
      <c r="F7840" s="3" t="s">
        <v>12</v>
      </c>
      <c r="G7840">
        <v>18</v>
      </c>
      <c r="H7840">
        <v>219</v>
      </c>
      <c r="I7840">
        <v>11</v>
      </c>
      <c r="J7840">
        <v>8</v>
      </c>
      <c r="K7840" s="3">
        <v>530.37468677759205</v>
      </c>
      <c r="L7840" s="3">
        <v>378.83906198399399</v>
      </c>
      <c r="M7840" s="7">
        <f>Sales_Table[[#This Row],[Order qty]]*Sales_Table[[#This Row],[unit price]]</f>
        <v>4242.9974942207364</v>
      </c>
      <c r="N7840" s="8">
        <f>Sales_Table[[#This Row],[Revenue]]-Sales_Table[[#This Row],[unit cost]]</f>
        <v>3864.1584322367426</v>
      </c>
    </row>
    <row r="7841" spans="1:14" ht="14.25" customHeight="1">
      <c r="A7841" t="s">
        <v>7854</v>
      </c>
      <c r="B7841" s="4">
        <v>43872</v>
      </c>
      <c r="C7841" s="6" t="str">
        <f t="shared" si="244"/>
        <v>Mar</v>
      </c>
      <c r="D7841" s="6" t="str">
        <f t="shared" si="245"/>
        <v>3</v>
      </c>
      <c r="E7841" t="s">
        <v>20</v>
      </c>
      <c r="F7841" s="3" t="s">
        <v>12</v>
      </c>
      <c r="G7841">
        <v>1</v>
      </c>
      <c r="H7841">
        <v>118</v>
      </c>
      <c r="I7841">
        <v>35</v>
      </c>
      <c r="J7841">
        <v>8</v>
      </c>
      <c r="K7841" s="3">
        <v>303.84016728401201</v>
      </c>
      <c r="L7841" s="3">
        <v>217.02869091715101</v>
      </c>
      <c r="M7841" s="7">
        <f>Sales_Table[[#This Row],[Order qty]]*Sales_Table[[#This Row],[unit price]]</f>
        <v>2430.7213382720961</v>
      </c>
      <c r="N7841" s="8">
        <f>Sales_Table[[#This Row],[Revenue]]-Sales_Table[[#This Row],[unit cost]]</f>
        <v>2213.6926473549452</v>
      </c>
    </row>
    <row r="7842" spans="1:14" ht="14.25" customHeight="1">
      <c r="A7842" t="s">
        <v>7855</v>
      </c>
      <c r="B7842" s="4">
        <v>43911</v>
      </c>
      <c r="C7842" s="6" t="str">
        <f t="shared" si="244"/>
        <v>Mar</v>
      </c>
      <c r="D7842" s="6" t="str">
        <f t="shared" si="245"/>
        <v>1</v>
      </c>
      <c r="E7842" t="s">
        <v>16</v>
      </c>
      <c r="F7842" s="3" t="s">
        <v>12</v>
      </c>
      <c r="G7842">
        <v>26</v>
      </c>
      <c r="H7842">
        <v>357</v>
      </c>
      <c r="I7842">
        <v>44</v>
      </c>
      <c r="J7842">
        <v>3</v>
      </c>
      <c r="K7842" s="3">
        <v>440.33697527647001</v>
      </c>
      <c r="L7842" s="3">
        <v>314.526410911764</v>
      </c>
      <c r="M7842" s="7">
        <f>Sales_Table[[#This Row],[Order qty]]*Sales_Table[[#This Row],[unit price]]</f>
        <v>1321.0109258294101</v>
      </c>
      <c r="N7842" s="8">
        <f>Sales_Table[[#This Row],[Revenue]]-Sales_Table[[#This Row],[unit cost]]</f>
        <v>1006.484514917646</v>
      </c>
    </row>
    <row r="7843" spans="1:14" ht="14.25" customHeight="1">
      <c r="A7843" t="s">
        <v>7856</v>
      </c>
      <c r="B7843" s="4">
        <v>43920</v>
      </c>
      <c r="C7843" s="6" t="str">
        <f t="shared" si="244"/>
        <v>Jan</v>
      </c>
      <c r="D7843" s="6" t="str">
        <f t="shared" si="245"/>
        <v>1</v>
      </c>
      <c r="E7843" t="s">
        <v>14</v>
      </c>
      <c r="F7843" s="3" t="s">
        <v>12</v>
      </c>
      <c r="G7843">
        <v>6</v>
      </c>
      <c r="H7843">
        <v>172</v>
      </c>
      <c r="I7843">
        <v>5</v>
      </c>
      <c r="J7843">
        <v>10</v>
      </c>
      <c r="K7843" s="3">
        <v>626.85430276393902</v>
      </c>
      <c r="L7843" s="3">
        <v>447.75307340281398</v>
      </c>
      <c r="M7843" s="7">
        <f>Sales_Table[[#This Row],[Order qty]]*Sales_Table[[#This Row],[unit price]]</f>
        <v>6268.5430276393899</v>
      </c>
      <c r="N7843" s="8">
        <f>Sales_Table[[#This Row],[Revenue]]-Sales_Table[[#This Row],[unit cost]]</f>
        <v>5820.7899542365758</v>
      </c>
    </row>
    <row r="7844" spans="1:14" ht="14.25" customHeight="1">
      <c r="A7844" t="s">
        <v>7857</v>
      </c>
      <c r="B7844" s="4">
        <v>43843</v>
      </c>
      <c r="C7844" s="6" t="str">
        <f t="shared" si="244"/>
        <v>Jan</v>
      </c>
      <c r="D7844" s="6" t="str">
        <f t="shared" si="245"/>
        <v>4</v>
      </c>
      <c r="E7844" t="s">
        <v>20</v>
      </c>
      <c r="F7844" s="3" t="s">
        <v>12</v>
      </c>
      <c r="G7844">
        <v>7</v>
      </c>
      <c r="H7844">
        <v>305</v>
      </c>
      <c r="I7844">
        <v>24</v>
      </c>
      <c r="J7844">
        <v>9</v>
      </c>
      <c r="K7844" s="3">
        <v>377.21656590700098</v>
      </c>
      <c r="L7844" s="3">
        <v>269.44040421928702</v>
      </c>
      <c r="M7844" s="7">
        <f>Sales_Table[[#This Row],[Order qty]]*Sales_Table[[#This Row],[unit price]]</f>
        <v>3394.9490931630089</v>
      </c>
      <c r="N7844" s="8">
        <f>Sales_Table[[#This Row],[Revenue]]-Sales_Table[[#This Row],[unit cost]]</f>
        <v>3125.5086889437221</v>
      </c>
    </row>
    <row r="7845" spans="1:14" ht="14.25" customHeight="1">
      <c r="A7845" t="s">
        <v>7858</v>
      </c>
      <c r="B7845" s="4">
        <v>43833</v>
      </c>
      <c r="C7845" s="6" t="str">
        <f t="shared" si="244"/>
        <v>Apr</v>
      </c>
      <c r="D7845" s="6" t="str">
        <f t="shared" si="245"/>
        <v>2</v>
      </c>
      <c r="E7845" t="s">
        <v>20</v>
      </c>
      <c r="F7845" s="3" t="s">
        <v>12</v>
      </c>
      <c r="G7845">
        <v>9</v>
      </c>
      <c r="H7845">
        <v>237</v>
      </c>
      <c r="I7845">
        <v>45</v>
      </c>
      <c r="J7845">
        <v>4</v>
      </c>
      <c r="K7845" s="3">
        <v>415.57453966140702</v>
      </c>
      <c r="L7845" s="3">
        <v>296.83895690100502</v>
      </c>
      <c r="M7845" s="7">
        <f>Sales_Table[[#This Row],[Order qty]]*Sales_Table[[#This Row],[unit price]]</f>
        <v>1662.2981586456281</v>
      </c>
      <c r="N7845" s="8">
        <f>Sales_Table[[#This Row],[Revenue]]-Sales_Table[[#This Row],[unit cost]]</f>
        <v>1365.459201744623</v>
      </c>
    </row>
    <row r="7846" spans="1:14" ht="14.25" customHeight="1">
      <c r="A7846" t="s">
        <v>7859</v>
      </c>
      <c r="B7846" s="4">
        <v>43930</v>
      </c>
      <c r="C7846" s="6" t="str">
        <f t="shared" si="244"/>
        <v>Feb</v>
      </c>
      <c r="D7846" s="6" t="str">
        <f t="shared" si="245"/>
        <v>3</v>
      </c>
      <c r="E7846" t="s">
        <v>11</v>
      </c>
      <c r="F7846" s="3" t="s">
        <v>12</v>
      </c>
      <c r="G7846">
        <v>7</v>
      </c>
      <c r="H7846">
        <v>65</v>
      </c>
      <c r="I7846">
        <v>16</v>
      </c>
      <c r="J7846">
        <v>6</v>
      </c>
      <c r="K7846" s="3">
        <v>271.60382884740801</v>
      </c>
      <c r="L7846" s="3">
        <v>194.00273489100601</v>
      </c>
      <c r="M7846" s="7">
        <f>Sales_Table[[#This Row],[Order qty]]*Sales_Table[[#This Row],[unit price]]</f>
        <v>1629.6229730844479</v>
      </c>
      <c r="N7846" s="8">
        <f>Sales_Table[[#This Row],[Revenue]]-Sales_Table[[#This Row],[unit cost]]</f>
        <v>1435.620238193442</v>
      </c>
    </row>
    <row r="7847" spans="1:14" ht="14.25" customHeight="1">
      <c r="A7847" t="s">
        <v>7860</v>
      </c>
      <c r="B7847" s="4">
        <v>43888</v>
      </c>
      <c r="C7847" s="6" t="str">
        <f t="shared" si="244"/>
        <v>Mar</v>
      </c>
      <c r="D7847" s="6" t="str">
        <f t="shared" si="245"/>
        <v>4</v>
      </c>
      <c r="E7847" t="s">
        <v>14</v>
      </c>
      <c r="F7847" s="3" t="s">
        <v>12</v>
      </c>
      <c r="G7847">
        <v>22</v>
      </c>
      <c r="H7847">
        <v>212</v>
      </c>
      <c r="I7847">
        <v>43</v>
      </c>
      <c r="J7847">
        <v>1</v>
      </c>
      <c r="K7847" s="3">
        <v>257.89382994175003</v>
      </c>
      <c r="L7847" s="3">
        <v>184.209878529821</v>
      </c>
      <c r="M7847" s="7">
        <f>Sales_Table[[#This Row],[Order qty]]*Sales_Table[[#This Row],[unit price]]</f>
        <v>257.89382994175003</v>
      </c>
      <c r="N7847" s="8">
        <f>Sales_Table[[#This Row],[Revenue]]-Sales_Table[[#This Row],[unit cost]]</f>
        <v>73.68395141192903</v>
      </c>
    </row>
    <row r="7848" spans="1:14" ht="14.25" customHeight="1">
      <c r="A7848" t="s">
        <v>7861</v>
      </c>
      <c r="B7848" s="4">
        <v>43904</v>
      </c>
      <c r="C7848" s="6" t="str">
        <f t="shared" si="244"/>
        <v>Apr</v>
      </c>
      <c r="D7848" s="6" t="str">
        <f t="shared" si="245"/>
        <v>5</v>
      </c>
      <c r="E7848" t="s">
        <v>14</v>
      </c>
      <c r="F7848" s="3" t="s">
        <v>12</v>
      </c>
      <c r="G7848">
        <v>10</v>
      </c>
      <c r="H7848">
        <v>215</v>
      </c>
      <c r="I7848">
        <v>15</v>
      </c>
      <c r="J7848">
        <v>8</v>
      </c>
      <c r="K7848" s="3">
        <v>226.82772070169401</v>
      </c>
      <c r="L7848" s="3">
        <v>162.01980050121</v>
      </c>
      <c r="M7848" s="7">
        <f>Sales_Table[[#This Row],[Order qty]]*Sales_Table[[#This Row],[unit price]]</f>
        <v>1814.621765613552</v>
      </c>
      <c r="N7848" s="8">
        <f>Sales_Table[[#This Row],[Revenue]]-Sales_Table[[#This Row],[unit cost]]</f>
        <v>1652.601965112342</v>
      </c>
    </row>
    <row r="7849" spans="1:14" ht="14.25" customHeight="1">
      <c r="A7849" t="s">
        <v>7862</v>
      </c>
      <c r="B7849" s="4">
        <v>43946</v>
      </c>
      <c r="C7849" s="6" t="str">
        <f t="shared" si="244"/>
        <v>May</v>
      </c>
      <c r="D7849" s="6" t="str">
        <f t="shared" si="245"/>
        <v>4</v>
      </c>
      <c r="E7849" t="s">
        <v>20</v>
      </c>
      <c r="F7849" s="3" t="s">
        <v>12</v>
      </c>
      <c r="G7849">
        <v>13</v>
      </c>
      <c r="H7849">
        <v>138</v>
      </c>
      <c r="I7849">
        <v>1</v>
      </c>
      <c r="J7849">
        <v>10</v>
      </c>
      <c r="K7849" s="3">
        <v>254.80186629295301</v>
      </c>
      <c r="L7849" s="3">
        <v>182.00133306639501</v>
      </c>
      <c r="M7849" s="7">
        <f>Sales_Table[[#This Row],[Order qty]]*Sales_Table[[#This Row],[unit price]]</f>
        <v>2548.0186629295299</v>
      </c>
      <c r="N7849" s="8">
        <f>Sales_Table[[#This Row],[Revenue]]-Sales_Table[[#This Row],[unit cost]]</f>
        <v>2366.0173298631348</v>
      </c>
    </row>
    <row r="7850" spans="1:14" ht="14.25" customHeight="1">
      <c r="A7850" t="s">
        <v>7863</v>
      </c>
      <c r="B7850" s="4">
        <v>43962</v>
      </c>
      <c r="C7850" s="6" t="str">
        <f t="shared" si="244"/>
        <v>Apr</v>
      </c>
      <c r="D7850" s="6" t="str">
        <f t="shared" si="245"/>
        <v>1</v>
      </c>
      <c r="E7850" t="s">
        <v>16</v>
      </c>
      <c r="F7850" s="3" t="s">
        <v>12</v>
      </c>
      <c r="G7850">
        <v>20</v>
      </c>
      <c r="H7850">
        <v>92</v>
      </c>
      <c r="I7850">
        <v>39</v>
      </c>
      <c r="J7850">
        <v>9</v>
      </c>
      <c r="K7850" s="3">
        <v>209.98947590589501</v>
      </c>
      <c r="L7850" s="3">
        <v>149.99248278992499</v>
      </c>
      <c r="M7850" s="7">
        <f>Sales_Table[[#This Row],[Order qty]]*Sales_Table[[#This Row],[unit price]]</f>
        <v>1889.9052831530551</v>
      </c>
      <c r="N7850" s="8">
        <f>Sales_Table[[#This Row],[Revenue]]-Sales_Table[[#This Row],[unit cost]]</f>
        <v>1739.9128003631301</v>
      </c>
    </row>
    <row r="7851" spans="1:14" ht="14.25" customHeight="1">
      <c r="A7851" t="s">
        <v>7864</v>
      </c>
      <c r="B7851" s="4">
        <v>43931</v>
      </c>
      <c r="C7851" s="6" t="str">
        <f t="shared" si="244"/>
        <v>Jan</v>
      </c>
      <c r="D7851" s="6" t="str">
        <f t="shared" si="245"/>
        <v>3</v>
      </c>
      <c r="E7851" t="s">
        <v>20</v>
      </c>
      <c r="F7851" s="3" t="s">
        <v>12</v>
      </c>
      <c r="G7851">
        <v>3</v>
      </c>
      <c r="H7851">
        <v>308</v>
      </c>
      <c r="I7851">
        <v>32</v>
      </c>
      <c r="J7851">
        <v>4</v>
      </c>
      <c r="K7851" s="3">
        <v>195.78400790691401</v>
      </c>
      <c r="L7851" s="3">
        <v>139.84571993351</v>
      </c>
      <c r="M7851" s="7">
        <f>Sales_Table[[#This Row],[Order qty]]*Sales_Table[[#This Row],[unit price]]</f>
        <v>783.13603162765605</v>
      </c>
      <c r="N7851" s="8">
        <f>Sales_Table[[#This Row],[Revenue]]-Sales_Table[[#This Row],[unit cost]]</f>
        <v>643.29031169414611</v>
      </c>
    </row>
    <row r="7852" spans="1:14" ht="14.25" customHeight="1">
      <c r="A7852" t="s">
        <v>7865</v>
      </c>
      <c r="B7852" s="4">
        <v>43854</v>
      </c>
      <c r="C7852" s="6" t="str">
        <f t="shared" si="244"/>
        <v>Mar</v>
      </c>
      <c r="D7852" s="6" t="str">
        <f t="shared" si="245"/>
        <v>5</v>
      </c>
      <c r="E7852" t="s">
        <v>11</v>
      </c>
      <c r="F7852" s="3" t="s">
        <v>12</v>
      </c>
      <c r="G7852">
        <v>19</v>
      </c>
      <c r="H7852">
        <v>230</v>
      </c>
      <c r="I7852">
        <v>25</v>
      </c>
      <c r="J7852">
        <v>1</v>
      </c>
      <c r="K7852" s="3">
        <v>277.26582938432699</v>
      </c>
      <c r="L7852" s="3">
        <v>198.047020988805</v>
      </c>
      <c r="M7852" s="7">
        <f>Sales_Table[[#This Row],[Order qty]]*Sales_Table[[#This Row],[unit price]]</f>
        <v>277.26582938432699</v>
      </c>
      <c r="N7852" s="8">
        <f>Sales_Table[[#This Row],[Revenue]]-Sales_Table[[#This Row],[unit cost]]</f>
        <v>79.218808395521989</v>
      </c>
    </row>
    <row r="7853" spans="1:14" ht="14.25" customHeight="1">
      <c r="A7853" t="s">
        <v>7866</v>
      </c>
      <c r="B7853" s="4">
        <v>43899</v>
      </c>
      <c r="C7853" s="6" t="str">
        <f t="shared" si="244"/>
        <v>May</v>
      </c>
      <c r="D7853" s="6" t="str">
        <f t="shared" si="245"/>
        <v>3</v>
      </c>
      <c r="E7853" t="s">
        <v>14</v>
      </c>
      <c r="F7853" s="3" t="s">
        <v>12</v>
      </c>
      <c r="G7853">
        <v>4</v>
      </c>
      <c r="H7853">
        <v>12</v>
      </c>
      <c r="I7853">
        <v>10</v>
      </c>
      <c r="J7853">
        <v>7</v>
      </c>
      <c r="K7853" s="3">
        <v>636.41161251068104</v>
      </c>
      <c r="L7853" s="3">
        <v>454.579723221915</v>
      </c>
      <c r="M7853" s="7">
        <f>Sales_Table[[#This Row],[Order qty]]*Sales_Table[[#This Row],[unit price]]</f>
        <v>4454.8812875747672</v>
      </c>
      <c r="N7853" s="8">
        <f>Sales_Table[[#This Row],[Revenue]]-Sales_Table[[#This Row],[unit cost]]</f>
        <v>4000.301564352852</v>
      </c>
    </row>
    <row r="7854" spans="1:14" ht="14.25" customHeight="1">
      <c r="A7854" t="s">
        <v>7867</v>
      </c>
      <c r="B7854" s="4">
        <v>43965</v>
      </c>
      <c r="C7854" s="6" t="str">
        <f t="shared" si="244"/>
        <v>Mar</v>
      </c>
      <c r="D7854" s="6" t="str">
        <f t="shared" si="245"/>
        <v>4</v>
      </c>
      <c r="E7854" t="s">
        <v>20</v>
      </c>
      <c r="F7854" s="3" t="s">
        <v>12</v>
      </c>
      <c r="G7854">
        <v>20</v>
      </c>
      <c r="H7854">
        <v>65</v>
      </c>
      <c r="I7854">
        <v>2</v>
      </c>
      <c r="J7854">
        <v>3</v>
      </c>
      <c r="K7854" s="3">
        <v>597.63802045583702</v>
      </c>
      <c r="L7854" s="3">
        <v>426.88430032559802</v>
      </c>
      <c r="M7854" s="7">
        <f>Sales_Table[[#This Row],[Order qty]]*Sales_Table[[#This Row],[unit price]]</f>
        <v>1792.9140613675111</v>
      </c>
      <c r="N7854" s="8">
        <f>Sales_Table[[#This Row],[Revenue]]-Sales_Table[[#This Row],[unit cost]]</f>
        <v>1366.0297610419129</v>
      </c>
    </row>
    <row r="7855" spans="1:14" ht="14.25" customHeight="1">
      <c r="A7855" t="s">
        <v>7868</v>
      </c>
      <c r="B7855" s="4">
        <v>43917</v>
      </c>
      <c r="C7855" s="6" t="str">
        <f t="shared" si="244"/>
        <v>Apr</v>
      </c>
      <c r="D7855" s="6" t="str">
        <f t="shared" si="245"/>
        <v>1</v>
      </c>
      <c r="E7855" t="s">
        <v>16</v>
      </c>
      <c r="F7855" s="3" t="s">
        <v>12</v>
      </c>
      <c r="G7855">
        <v>8</v>
      </c>
      <c r="H7855">
        <v>220</v>
      </c>
      <c r="I7855">
        <v>39</v>
      </c>
      <c r="J7855">
        <v>3</v>
      </c>
      <c r="K7855" s="3">
        <v>572.65502464771305</v>
      </c>
      <c r="L7855" s="3">
        <v>409.03930331979501</v>
      </c>
      <c r="M7855" s="7">
        <f>Sales_Table[[#This Row],[Order qty]]*Sales_Table[[#This Row],[unit price]]</f>
        <v>1717.965073943139</v>
      </c>
      <c r="N7855" s="8">
        <f>Sales_Table[[#This Row],[Revenue]]-Sales_Table[[#This Row],[unit cost]]</f>
        <v>1308.9257706233441</v>
      </c>
    </row>
    <row r="7856" spans="1:14" ht="14.25" customHeight="1">
      <c r="A7856" t="s">
        <v>7869</v>
      </c>
      <c r="B7856" s="4">
        <v>43943</v>
      </c>
      <c r="C7856" s="6" t="str">
        <f t="shared" si="244"/>
        <v>Jan</v>
      </c>
      <c r="D7856" s="6" t="str">
        <f t="shared" si="245"/>
        <v>3</v>
      </c>
      <c r="E7856" t="s">
        <v>16</v>
      </c>
      <c r="F7856" s="3" t="s">
        <v>12</v>
      </c>
      <c r="G7856">
        <v>18</v>
      </c>
      <c r="H7856">
        <v>355</v>
      </c>
      <c r="I7856">
        <v>39</v>
      </c>
      <c r="J7856">
        <v>4</v>
      </c>
      <c r="K7856" s="3">
        <v>163.452827990055</v>
      </c>
      <c r="L7856" s="3">
        <v>116.752019992896</v>
      </c>
      <c r="M7856" s="7">
        <f>Sales_Table[[#This Row],[Order qty]]*Sales_Table[[#This Row],[unit price]]</f>
        <v>653.81131196022</v>
      </c>
      <c r="N7856" s="8">
        <f>Sales_Table[[#This Row],[Revenue]]-Sales_Table[[#This Row],[unit cost]]</f>
        <v>537.05929196732404</v>
      </c>
    </row>
    <row r="7857" spans="1:14" ht="14.25" customHeight="1">
      <c r="A7857" t="s">
        <v>7870</v>
      </c>
      <c r="B7857" s="4">
        <v>43835</v>
      </c>
      <c r="C7857" s="6" t="str">
        <f t="shared" si="244"/>
        <v>Mar</v>
      </c>
      <c r="D7857" s="6" t="str">
        <f t="shared" si="245"/>
        <v>2</v>
      </c>
      <c r="E7857" t="s">
        <v>11</v>
      </c>
      <c r="F7857" s="3" t="s">
        <v>12</v>
      </c>
      <c r="G7857">
        <v>5</v>
      </c>
      <c r="H7857">
        <v>145</v>
      </c>
      <c r="I7857">
        <v>11</v>
      </c>
      <c r="J7857">
        <v>3</v>
      </c>
      <c r="K7857" s="3">
        <v>557.70047020912205</v>
      </c>
      <c r="L7857" s="3">
        <v>398.357478720801</v>
      </c>
      <c r="M7857" s="7">
        <f>Sales_Table[[#This Row],[Order qty]]*Sales_Table[[#This Row],[unit price]]</f>
        <v>1673.101410627366</v>
      </c>
      <c r="N7857" s="8">
        <f>Sales_Table[[#This Row],[Revenue]]-Sales_Table[[#This Row],[unit cost]]</f>
        <v>1274.743931906565</v>
      </c>
    </row>
    <row r="7858" spans="1:14" ht="14.25" customHeight="1">
      <c r="A7858" t="s">
        <v>7871</v>
      </c>
      <c r="B7858" s="4">
        <v>43899</v>
      </c>
      <c r="C7858" s="6" t="str">
        <f t="shared" si="244"/>
        <v>Feb</v>
      </c>
      <c r="D7858" s="6" t="str">
        <f t="shared" si="245"/>
        <v>5</v>
      </c>
      <c r="E7858" t="s">
        <v>16</v>
      </c>
      <c r="F7858" s="3" t="s">
        <v>12</v>
      </c>
      <c r="G7858">
        <v>9</v>
      </c>
      <c r="H7858">
        <v>75</v>
      </c>
      <c r="I7858">
        <v>23</v>
      </c>
      <c r="J7858">
        <v>6</v>
      </c>
      <c r="K7858" s="3">
        <v>215.47188681364099</v>
      </c>
      <c r="L7858" s="3">
        <v>153.908490581172</v>
      </c>
      <c r="M7858" s="7">
        <f>Sales_Table[[#This Row],[Order qty]]*Sales_Table[[#This Row],[unit price]]</f>
        <v>1292.8313208818458</v>
      </c>
      <c r="N7858" s="8">
        <f>Sales_Table[[#This Row],[Revenue]]-Sales_Table[[#This Row],[unit cost]]</f>
        <v>1138.9228303006739</v>
      </c>
    </row>
    <row r="7859" spans="1:14" ht="14.25" customHeight="1">
      <c r="A7859" t="s">
        <v>7872</v>
      </c>
      <c r="B7859" s="4">
        <v>43866</v>
      </c>
      <c r="C7859" s="6" t="str">
        <f t="shared" si="244"/>
        <v>May</v>
      </c>
      <c r="D7859" s="6" t="str">
        <f t="shared" si="245"/>
        <v>1</v>
      </c>
      <c r="E7859" t="s">
        <v>16</v>
      </c>
      <c r="F7859" s="3" t="s">
        <v>12</v>
      </c>
      <c r="G7859">
        <v>19</v>
      </c>
      <c r="H7859">
        <v>159</v>
      </c>
      <c r="I7859">
        <v>9</v>
      </c>
      <c r="J7859">
        <v>8</v>
      </c>
      <c r="K7859" s="3">
        <v>192.30210721492799</v>
      </c>
      <c r="L7859" s="3">
        <v>137.35864801066299</v>
      </c>
      <c r="M7859" s="7">
        <f>Sales_Table[[#This Row],[Order qty]]*Sales_Table[[#This Row],[unit price]]</f>
        <v>1538.4168577194239</v>
      </c>
      <c r="N7859" s="8">
        <f>Sales_Table[[#This Row],[Revenue]]-Sales_Table[[#This Row],[unit cost]]</f>
        <v>1401.0582097087608</v>
      </c>
    </row>
    <row r="7860" spans="1:14" ht="14.25" customHeight="1">
      <c r="A7860" t="s">
        <v>7873</v>
      </c>
      <c r="B7860" s="4">
        <v>43971</v>
      </c>
      <c r="C7860" s="6" t="str">
        <f t="shared" si="244"/>
        <v>Jan</v>
      </c>
      <c r="D7860" s="6" t="str">
        <f t="shared" si="245"/>
        <v>1</v>
      </c>
      <c r="E7860" t="s">
        <v>20</v>
      </c>
      <c r="F7860" s="3" t="s">
        <v>12</v>
      </c>
      <c r="G7860">
        <v>5</v>
      </c>
      <c r="H7860">
        <v>348</v>
      </c>
      <c r="I7860">
        <v>41</v>
      </c>
      <c r="J7860">
        <v>7</v>
      </c>
      <c r="K7860" s="3">
        <v>499.31553536653502</v>
      </c>
      <c r="L7860" s="3">
        <v>356.65395383323897</v>
      </c>
      <c r="M7860" s="7">
        <f>Sales_Table[[#This Row],[Order qty]]*Sales_Table[[#This Row],[unit price]]</f>
        <v>3495.2087475657449</v>
      </c>
      <c r="N7860" s="8">
        <f>Sales_Table[[#This Row],[Revenue]]-Sales_Table[[#This Row],[unit cost]]</f>
        <v>3138.5547937325059</v>
      </c>
    </row>
    <row r="7861" spans="1:14" ht="14.25" customHeight="1">
      <c r="A7861" t="s">
        <v>7874</v>
      </c>
      <c r="B7861" s="4">
        <v>43861</v>
      </c>
      <c r="C7861" s="6" t="str">
        <f t="shared" si="244"/>
        <v>Jan</v>
      </c>
      <c r="D7861" s="6" t="str">
        <f t="shared" si="245"/>
        <v>4</v>
      </c>
      <c r="E7861" t="s">
        <v>14</v>
      </c>
      <c r="F7861" s="3" t="s">
        <v>12</v>
      </c>
      <c r="G7861">
        <v>10</v>
      </c>
      <c r="H7861">
        <v>88</v>
      </c>
      <c r="I7861">
        <v>43</v>
      </c>
      <c r="J7861">
        <v>4</v>
      </c>
      <c r="K7861" s="3">
        <v>587.95048284530606</v>
      </c>
      <c r="L7861" s="3">
        <v>419.96463060379</v>
      </c>
      <c r="M7861" s="7">
        <f>Sales_Table[[#This Row],[Order qty]]*Sales_Table[[#This Row],[unit price]]</f>
        <v>2351.8019313812242</v>
      </c>
      <c r="N7861" s="8">
        <f>Sales_Table[[#This Row],[Revenue]]-Sales_Table[[#This Row],[unit cost]]</f>
        <v>1931.8373007774342</v>
      </c>
    </row>
    <row r="7862" spans="1:14" ht="14.25" customHeight="1">
      <c r="A7862" t="s">
        <v>7875</v>
      </c>
      <c r="B7862" s="4">
        <v>43831</v>
      </c>
      <c r="C7862" s="6" t="str">
        <f t="shared" si="244"/>
        <v>Apr</v>
      </c>
      <c r="D7862" s="6" t="str">
        <f t="shared" si="245"/>
        <v>5</v>
      </c>
      <c r="E7862" t="s">
        <v>11</v>
      </c>
      <c r="F7862" s="3" t="s">
        <v>12</v>
      </c>
      <c r="G7862">
        <v>20</v>
      </c>
      <c r="H7862">
        <v>200</v>
      </c>
      <c r="I7862">
        <v>12</v>
      </c>
      <c r="J7862">
        <v>8</v>
      </c>
      <c r="K7862" s="3">
        <v>643.45744460821197</v>
      </c>
      <c r="L7862" s="3">
        <v>459.61246043443703</v>
      </c>
      <c r="M7862" s="7">
        <f>Sales_Table[[#This Row],[Order qty]]*Sales_Table[[#This Row],[unit price]]</f>
        <v>5147.6595568656958</v>
      </c>
      <c r="N7862" s="8">
        <f>Sales_Table[[#This Row],[Revenue]]-Sales_Table[[#This Row],[unit cost]]</f>
        <v>4688.047096431259</v>
      </c>
    </row>
    <row r="7863" spans="1:14" ht="14.25" customHeight="1">
      <c r="A7863" t="s">
        <v>7876</v>
      </c>
      <c r="B7863" s="4">
        <v>43926</v>
      </c>
      <c r="C7863" s="6" t="str">
        <f t="shared" si="244"/>
        <v>May</v>
      </c>
      <c r="D7863" s="6" t="str">
        <f t="shared" si="245"/>
        <v>3</v>
      </c>
      <c r="E7863" t="s">
        <v>11</v>
      </c>
      <c r="F7863" s="3" t="s">
        <v>12</v>
      </c>
      <c r="G7863">
        <v>20</v>
      </c>
      <c r="H7863">
        <v>11</v>
      </c>
      <c r="I7863">
        <v>38</v>
      </c>
      <c r="J7863">
        <v>4</v>
      </c>
      <c r="K7863" s="3">
        <v>483.38864672184002</v>
      </c>
      <c r="L7863" s="3">
        <v>345.277604801314</v>
      </c>
      <c r="M7863" s="7">
        <f>Sales_Table[[#This Row],[Order qty]]*Sales_Table[[#This Row],[unit price]]</f>
        <v>1933.5545868873601</v>
      </c>
      <c r="N7863" s="8">
        <f>Sales_Table[[#This Row],[Revenue]]-Sales_Table[[#This Row],[unit cost]]</f>
        <v>1588.276982086046</v>
      </c>
    </row>
    <row r="7864" spans="1:14" ht="14.25" customHeight="1">
      <c r="A7864" t="s">
        <v>7877</v>
      </c>
      <c r="B7864" s="4">
        <v>43955</v>
      </c>
      <c r="C7864" s="6" t="str">
        <f t="shared" si="244"/>
        <v>Mar</v>
      </c>
      <c r="D7864" s="6" t="str">
        <f t="shared" si="245"/>
        <v>4</v>
      </c>
      <c r="E7864" t="s">
        <v>14</v>
      </c>
      <c r="F7864" s="3" t="s">
        <v>12</v>
      </c>
      <c r="G7864">
        <v>10</v>
      </c>
      <c r="H7864">
        <v>209</v>
      </c>
      <c r="I7864">
        <v>29</v>
      </c>
      <c r="J7864">
        <v>7</v>
      </c>
      <c r="K7864" s="3">
        <v>537.17627817392304</v>
      </c>
      <c r="L7864" s="3">
        <v>383.69734155280298</v>
      </c>
      <c r="M7864" s="7">
        <f>Sales_Table[[#This Row],[Order qty]]*Sales_Table[[#This Row],[unit price]]</f>
        <v>3760.2339472174613</v>
      </c>
      <c r="N7864" s="8">
        <f>Sales_Table[[#This Row],[Revenue]]-Sales_Table[[#This Row],[unit cost]]</f>
        <v>3376.5366056646581</v>
      </c>
    </row>
    <row r="7865" spans="1:14" ht="14.25" customHeight="1">
      <c r="A7865" t="s">
        <v>7878</v>
      </c>
      <c r="B7865" s="4">
        <v>43899</v>
      </c>
      <c r="C7865" s="6" t="str">
        <f t="shared" si="244"/>
        <v>Apr</v>
      </c>
      <c r="D7865" s="6" t="str">
        <f t="shared" si="245"/>
        <v>4</v>
      </c>
      <c r="E7865" t="s">
        <v>11</v>
      </c>
      <c r="F7865" s="3" t="s">
        <v>12</v>
      </c>
      <c r="G7865">
        <v>9</v>
      </c>
      <c r="H7865">
        <v>142</v>
      </c>
      <c r="I7865">
        <v>10</v>
      </c>
      <c r="J7865">
        <v>4</v>
      </c>
      <c r="K7865" s="3">
        <v>371.25717043876602</v>
      </c>
      <c r="L7865" s="3">
        <v>265.18369317054697</v>
      </c>
      <c r="M7865" s="7">
        <f>Sales_Table[[#This Row],[Order qty]]*Sales_Table[[#This Row],[unit price]]</f>
        <v>1485.0286817550641</v>
      </c>
      <c r="N7865" s="8">
        <f>Sales_Table[[#This Row],[Revenue]]-Sales_Table[[#This Row],[unit cost]]</f>
        <v>1219.8449885845171</v>
      </c>
    </row>
    <row r="7866" spans="1:14" ht="14.25" customHeight="1">
      <c r="A7866" t="s">
        <v>7879</v>
      </c>
      <c r="B7866" s="4">
        <v>43928</v>
      </c>
      <c r="C7866" s="6" t="str">
        <f t="shared" si="244"/>
        <v>Apr</v>
      </c>
      <c r="D7866" s="6" t="str">
        <f t="shared" si="245"/>
        <v>3</v>
      </c>
      <c r="E7866" t="s">
        <v>14</v>
      </c>
      <c r="F7866" s="3" t="s">
        <v>12</v>
      </c>
      <c r="G7866">
        <v>18</v>
      </c>
      <c r="H7866">
        <v>116</v>
      </c>
      <c r="I7866">
        <v>46</v>
      </c>
      <c r="J7866">
        <v>1</v>
      </c>
      <c r="K7866" s="3">
        <v>225.12063378095601</v>
      </c>
      <c r="L7866" s="3">
        <v>160.800452700683</v>
      </c>
      <c r="M7866" s="7">
        <f>Sales_Table[[#This Row],[Order qty]]*Sales_Table[[#This Row],[unit price]]</f>
        <v>225.12063378095601</v>
      </c>
      <c r="N7866" s="8">
        <f>Sales_Table[[#This Row],[Revenue]]-Sales_Table[[#This Row],[unit cost]]</f>
        <v>64.320181080273017</v>
      </c>
    </row>
    <row r="7867" spans="1:14" ht="14.25" customHeight="1">
      <c r="A7867" t="s">
        <v>7880</v>
      </c>
      <c r="B7867" s="4">
        <v>43946</v>
      </c>
      <c r="C7867" s="6" t="str">
        <f t="shared" si="244"/>
        <v>Mar</v>
      </c>
      <c r="D7867" s="6" t="str">
        <f t="shared" si="245"/>
        <v>2</v>
      </c>
      <c r="E7867" t="s">
        <v>11</v>
      </c>
      <c r="F7867" s="3" t="s">
        <v>12</v>
      </c>
      <c r="G7867">
        <v>22</v>
      </c>
      <c r="H7867">
        <v>122</v>
      </c>
      <c r="I7867">
        <v>4</v>
      </c>
      <c r="J7867">
        <v>9</v>
      </c>
      <c r="K7867" s="3">
        <v>559.89932334423099</v>
      </c>
      <c r="L7867" s="3">
        <v>399.92808810302199</v>
      </c>
      <c r="M7867" s="7">
        <f>Sales_Table[[#This Row],[Order qty]]*Sales_Table[[#This Row],[unit price]]</f>
        <v>5039.0939100980786</v>
      </c>
      <c r="N7867" s="8">
        <f>Sales_Table[[#This Row],[Revenue]]-Sales_Table[[#This Row],[unit cost]]</f>
        <v>4639.1658219950568</v>
      </c>
    </row>
    <row r="7868" spans="1:14" ht="14.25" customHeight="1">
      <c r="A7868" t="s">
        <v>7881</v>
      </c>
      <c r="B7868" s="4">
        <v>43911</v>
      </c>
      <c r="C7868" s="6" t="str">
        <f t="shared" si="244"/>
        <v>Feb</v>
      </c>
      <c r="D7868" s="6" t="str">
        <f t="shared" si="245"/>
        <v>2</v>
      </c>
      <c r="E7868" t="s">
        <v>11</v>
      </c>
      <c r="F7868" s="3" t="s">
        <v>12</v>
      </c>
      <c r="G7868">
        <v>22</v>
      </c>
      <c r="H7868">
        <v>25</v>
      </c>
      <c r="I7868">
        <v>41</v>
      </c>
      <c r="J7868">
        <v>9</v>
      </c>
      <c r="K7868" s="3">
        <v>461.39351588487602</v>
      </c>
      <c r="L7868" s="3">
        <v>329.56679706062602</v>
      </c>
      <c r="M7868" s="7">
        <f>Sales_Table[[#This Row],[Order qty]]*Sales_Table[[#This Row],[unit price]]</f>
        <v>4152.5416429638844</v>
      </c>
      <c r="N7868" s="8">
        <f>Sales_Table[[#This Row],[Revenue]]-Sales_Table[[#This Row],[unit cost]]</f>
        <v>3822.9748459032585</v>
      </c>
    </row>
    <row r="7869" spans="1:14" ht="14.25" customHeight="1">
      <c r="A7869" t="s">
        <v>7882</v>
      </c>
      <c r="B7869" s="4">
        <v>43878</v>
      </c>
      <c r="C7869" s="6" t="str">
        <f t="shared" si="244"/>
        <v>Feb</v>
      </c>
      <c r="D7869" s="6" t="str">
        <f t="shared" si="245"/>
        <v>5</v>
      </c>
      <c r="E7869" t="s">
        <v>16</v>
      </c>
      <c r="F7869" s="3" t="s">
        <v>12</v>
      </c>
      <c r="G7869">
        <v>23</v>
      </c>
      <c r="H7869">
        <v>345</v>
      </c>
      <c r="I7869">
        <v>26</v>
      </c>
      <c r="J7869">
        <v>7</v>
      </c>
      <c r="K7869" s="3">
        <v>262.60765457153298</v>
      </c>
      <c r="L7869" s="3">
        <v>187.576896122524</v>
      </c>
      <c r="M7869" s="7">
        <f>Sales_Table[[#This Row],[Order qty]]*Sales_Table[[#This Row],[unit price]]</f>
        <v>1838.2535820007308</v>
      </c>
      <c r="N7869" s="8">
        <f>Sales_Table[[#This Row],[Revenue]]-Sales_Table[[#This Row],[unit cost]]</f>
        <v>1650.6766858782069</v>
      </c>
    </row>
    <row r="7870" spans="1:14" ht="14.25" customHeight="1">
      <c r="A7870" t="s">
        <v>7883</v>
      </c>
      <c r="B7870" s="4">
        <v>43885</v>
      </c>
      <c r="C7870" s="6" t="str">
        <f t="shared" si="244"/>
        <v>May</v>
      </c>
      <c r="D7870" s="6" t="str">
        <f t="shared" si="245"/>
        <v>5</v>
      </c>
      <c r="E7870" t="s">
        <v>11</v>
      </c>
      <c r="F7870" s="3" t="s">
        <v>12</v>
      </c>
      <c r="G7870">
        <v>5</v>
      </c>
      <c r="H7870">
        <v>280</v>
      </c>
      <c r="I7870">
        <v>47</v>
      </c>
      <c r="J7870">
        <v>8</v>
      </c>
      <c r="K7870" s="3">
        <v>181.31258958578101</v>
      </c>
      <c r="L7870" s="3">
        <v>129.50899256127201</v>
      </c>
      <c r="M7870" s="7">
        <f>Sales_Table[[#This Row],[Order qty]]*Sales_Table[[#This Row],[unit price]]</f>
        <v>1450.5007166862481</v>
      </c>
      <c r="N7870" s="8">
        <f>Sales_Table[[#This Row],[Revenue]]-Sales_Table[[#This Row],[unit cost]]</f>
        <v>1320.9917241249761</v>
      </c>
    </row>
    <row r="7871" spans="1:14" ht="14.25" customHeight="1">
      <c r="A7871" t="s">
        <v>7884</v>
      </c>
      <c r="B7871" s="4">
        <v>43982</v>
      </c>
      <c r="C7871" s="6" t="str">
        <f t="shared" si="244"/>
        <v>May</v>
      </c>
      <c r="D7871" s="6" t="str">
        <f t="shared" si="245"/>
        <v>5</v>
      </c>
      <c r="E7871" t="s">
        <v>14</v>
      </c>
      <c r="F7871" s="3" t="s">
        <v>12</v>
      </c>
      <c r="G7871">
        <v>25</v>
      </c>
      <c r="H7871">
        <v>339</v>
      </c>
      <c r="I7871">
        <v>9</v>
      </c>
      <c r="J7871">
        <v>1</v>
      </c>
      <c r="K7871" s="3">
        <v>422.84323132038099</v>
      </c>
      <c r="L7871" s="3">
        <v>302.03087951455802</v>
      </c>
      <c r="M7871" s="7">
        <f>Sales_Table[[#This Row],[Order qty]]*Sales_Table[[#This Row],[unit price]]</f>
        <v>422.84323132038099</v>
      </c>
      <c r="N7871" s="8">
        <f>Sales_Table[[#This Row],[Revenue]]-Sales_Table[[#This Row],[unit cost]]</f>
        <v>120.81235180582297</v>
      </c>
    </row>
    <row r="7872" spans="1:14" ht="14.25" customHeight="1">
      <c r="A7872" t="s">
        <v>7885</v>
      </c>
      <c r="B7872" s="4">
        <v>43976</v>
      </c>
      <c r="C7872" s="6" t="str">
        <f t="shared" si="244"/>
        <v>May</v>
      </c>
      <c r="D7872" s="6" t="str">
        <f t="shared" si="245"/>
        <v>3</v>
      </c>
      <c r="E7872" t="s">
        <v>16</v>
      </c>
      <c r="F7872" s="3" t="s">
        <v>12</v>
      </c>
      <c r="G7872">
        <v>20</v>
      </c>
      <c r="H7872">
        <v>272</v>
      </c>
      <c r="I7872">
        <v>6</v>
      </c>
      <c r="J7872">
        <v>1</v>
      </c>
      <c r="K7872" s="3">
        <v>300.25246578455</v>
      </c>
      <c r="L7872" s="3">
        <v>214.466046988964</v>
      </c>
      <c r="M7872" s="7">
        <f>Sales_Table[[#This Row],[Order qty]]*Sales_Table[[#This Row],[unit price]]</f>
        <v>300.25246578455</v>
      </c>
      <c r="N7872" s="8">
        <f>Sales_Table[[#This Row],[Revenue]]-Sales_Table[[#This Row],[unit cost]]</f>
        <v>85.786418795586002</v>
      </c>
    </row>
    <row r="7873" spans="1:14" ht="14.25" customHeight="1">
      <c r="A7873" t="s">
        <v>7886</v>
      </c>
      <c r="B7873" s="4">
        <v>43963</v>
      </c>
      <c r="C7873" s="6" t="str">
        <f t="shared" si="244"/>
        <v>Mar</v>
      </c>
      <c r="D7873" s="6" t="str">
        <f t="shared" si="245"/>
        <v>4</v>
      </c>
      <c r="E7873" t="s">
        <v>11</v>
      </c>
      <c r="F7873" s="3" t="s">
        <v>12</v>
      </c>
      <c r="G7873">
        <v>15</v>
      </c>
      <c r="H7873">
        <v>300</v>
      </c>
      <c r="I7873">
        <v>11</v>
      </c>
      <c r="J7873">
        <v>3</v>
      </c>
      <c r="K7873" s="3">
        <v>584.20878338813804</v>
      </c>
      <c r="L7873" s="3">
        <v>417.29198813438398</v>
      </c>
      <c r="M7873" s="7">
        <f>Sales_Table[[#This Row],[Order qty]]*Sales_Table[[#This Row],[unit price]]</f>
        <v>1752.6263501644141</v>
      </c>
      <c r="N7873" s="8">
        <f>Sales_Table[[#This Row],[Revenue]]-Sales_Table[[#This Row],[unit cost]]</f>
        <v>1335.3343620300302</v>
      </c>
    </row>
    <row r="7874" spans="1:14" ht="14.25" customHeight="1">
      <c r="A7874" t="s">
        <v>7887</v>
      </c>
      <c r="B7874" s="4">
        <v>43896</v>
      </c>
      <c r="C7874" s="6" t="str">
        <f t="shared" ref="C7874:C7937" si="246">TEXT(B7875,"mmm")</f>
        <v>Apr</v>
      </c>
      <c r="D7874" s="6" t="str">
        <f t="shared" ref="D7874:D7937" si="247">TEXT(B7876, "m")</f>
        <v>5</v>
      </c>
      <c r="E7874" t="s">
        <v>20</v>
      </c>
      <c r="F7874" s="3" t="s">
        <v>12</v>
      </c>
      <c r="G7874">
        <v>9</v>
      </c>
      <c r="H7874">
        <v>256</v>
      </c>
      <c r="I7874">
        <v>43</v>
      </c>
      <c r="J7874">
        <v>4</v>
      </c>
      <c r="K7874" s="3">
        <v>328.22526758909203</v>
      </c>
      <c r="L7874" s="3">
        <v>234.446619706494</v>
      </c>
      <c r="M7874" s="7">
        <f>Sales_Table[[#This Row],[Order qty]]*Sales_Table[[#This Row],[unit price]]</f>
        <v>1312.9010703563681</v>
      </c>
      <c r="N7874" s="8">
        <f>Sales_Table[[#This Row],[Revenue]]-Sales_Table[[#This Row],[unit cost]]</f>
        <v>1078.4544506498742</v>
      </c>
    </row>
    <row r="7875" spans="1:14" ht="14.25" customHeight="1">
      <c r="A7875" t="s">
        <v>7888</v>
      </c>
      <c r="B7875" s="4">
        <v>43947</v>
      </c>
      <c r="C7875" s="6" t="str">
        <f t="shared" si="246"/>
        <v>May</v>
      </c>
      <c r="D7875" s="6" t="str">
        <f t="shared" si="247"/>
        <v>3</v>
      </c>
      <c r="E7875" t="s">
        <v>11</v>
      </c>
      <c r="F7875" s="3" t="s">
        <v>12</v>
      </c>
      <c r="G7875">
        <v>8</v>
      </c>
      <c r="H7875">
        <v>251</v>
      </c>
      <c r="I7875">
        <v>36</v>
      </c>
      <c r="J7875">
        <v>3</v>
      </c>
      <c r="K7875" s="3">
        <v>279.20700395107298</v>
      </c>
      <c r="L7875" s="3">
        <v>199.43357425076599</v>
      </c>
      <c r="M7875" s="7">
        <f>Sales_Table[[#This Row],[Order qty]]*Sales_Table[[#This Row],[unit price]]</f>
        <v>837.62101185321899</v>
      </c>
      <c r="N7875" s="8">
        <f>Sales_Table[[#This Row],[Revenue]]-Sales_Table[[#This Row],[unit cost]]</f>
        <v>638.18743760245297</v>
      </c>
    </row>
    <row r="7876" spans="1:14" ht="14.25" customHeight="1">
      <c r="A7876" t="s">
        <v>7889</v>
      </c>
      <c r="B7876" s="4">
        <v>43967</v>
      </c>
      <c r="C7876" s="6" t="str">
        <f t="shared" si="246"/>
        <v>Mar</v>
      </c>
      <c r="D7876" s="6" t="str">
        <f t="shared" si="247"/>
        <v>1</v>
      </c>
      <c r="E7876" t="s">
        <v>16</v>
      </c>
      <c r="F7876" s="3" t="s">
        <v>12</v>
      </c>
      <c r="G7876">
        <v>18</v>
      </c>
      <c r="H7876">
        <v>11</v>
      </c>
      <c r="I7876">
        <v>30</v>
      </c>
      <c r="J7876">
        <v>2</v>
      </c>
      <c r="K7876" s="3">
        <v>466.10572797060001</v>
      </c>
      <c r="L7876" s="3">
        <v>332.93266283614298</v>
      </c>
      <c r="M7876" s="7">
        <f>Sales_Table[[#This Row],[Order qty]]*Sales_Table[[#This Row],[unit price]]</f>
        <v>932.21145594120003</v>
      </c>
      <c r="N7876" s="8">
        <f>Sales_Table[[#This Row],[Revenue]]-Sales_Table[[#This Row],[unit cost]]</f>
        <v>599.27879310505705</v>
      </c>
    </row>
    <row r="7877" spans="1:14" ht="14.25" customHeight="1">
      <c r="A7877" t="s">
        <v>7890</v>
      </c>
      <c r="B7877" s="4">
        <v>43912</v>
      </c>
      <c r="C7877" s="6" t="str">
        <f t="shared" si="246"/>
        <v>Jan</v>
      </c>
      <c r="D7877" s="6" t="str">
        <f t="shared" si="247"/>
        <v>3</v>
      </c>
      <c r="E7877" t="s">
        <v>11</v>
      </c>
      <c r="F7877" s="3" t="s">
        <v>12</v>
      </c>
      <c r="G7877">
        <v>7</v>
      </c>
      <c r="H7877">
        <v>186</v>
      </c>
      <c r="I7877">
        <v>14</v>
      </c>
      <c r="J7877">
        <v>7</v>
      </c>
      <c r="K7877" s="3">
        <v>506.06525659561203</v>
      </c>
      <c r="L7877" s="3">
        <v>361.47518328258002</v>
      </c>
      <c r="M7877" s="7">
        <f>Sales_Table[[#This Row],[Order qty]]*Sales_Table[[#This Row],[unit price]]</f>
        <v>3542.4567961692842</v>
      </c>
      <c r="N7877" s="8">
        <f>Sales_Table[[#This Row],[Revenue]]-Sales_Table[[#This Row],[unit cost]]</f>
        <v>3180.9816128867042</v>
      </c>
    </row>
    <row r="7878" spans="1:14" ht="14.25" customHeight="1">
      <c r="A7878" t="s">
        <v>7891</v>
      </c>
      <c r="B7878" s="4">
        <v>43860</v>
      </c>
      <c r="C7878" s="6" t="str">
        <f t="shared" si="246"/>
        <v>Mar</v>
      </c>
      <c r="D7878" s="6" t="str">
        <f t="shared" si="247"/>
        <v>2</v>
      </c>
      <c r="E7878" t="s">
        <v>11</v>
      </c>
      <c r="F7878" s="3" t="s">
        <v>12</v>
      </c>
      <c r="G7878">
        <v>22</v>
      </c>
      <c r="H7878">
        <v>76</v>
      </c>
      <c r="I7878">
        <v>10</v>
      </c>
      <c r="J7878">
        <v>8</v>
      </c>
      <c r="K7878" s="3">
        <v>431.65706866979599</v>
      </c>
      <c r="L7878" s="3">
        <v>308.326477621283</v>
      </c>
      <c r="M7878" s="7">
        <f>Sales_Table[[#This Row],[Order qty]]*Sales_Table[[#This Row],[unit price]]</f>
        <v>3453.2565493583679</v>
      </c>
      <c r="N7878" s="8">
        <f>Sales_Table[[#This Row],[Revenue]]-Sales_Table[[#This Row],[unit cost]]</f>
        <v>3144.9300717370847</v>
      </c>
    </row>
    <row r="7879" spans="1:14" ht="14.25" customHeight="1">
      <c r="A7879" t="s">
        <v>7892</v>
      </c>
      <c r="B7879" s="4">
        <v>43894</v>
      </c>
      <c r="C7879" s="6" t="str">
        <f t="shared" si="246"/>
        <v>Feb</v>
      </c>
      <c r="D7879" s="6" t="str">
        <f t="shared" si="247"/>
        <v>1</v>
      </c>
      <c r="E7879" t="s">
        <v>20</v>
      </c>
      <c r="F7879" s="3" t="s">
        <v>12</v>
      </c>
      <c r="G7879">
        <v>26</v>
      </c>
      <c r="H7879">
        <v>242</v>
      </c>
      <c r="I7879">
        <v>33</v>
      </c>
      <c r="J7879">
        <v>4</v>
      </c>
      <c r="K7879" s="3">
        <v>487.15793859958598</v>
      </c>
      <c r="L7879" s="3">
        <v>347.96995614256201</v>
      </c>
      <c r="M7879" s="7">
        <f>Sales_Table[[#This Row],[Order qty]]*Sales_Table[[#This Row],[unit price]]</f>
        <v>1948.6317543983439</v>
      </c>
      <c r="N7879" s="8">
        <f>Sales_Table[[#This Row],[Revenue]]-Sales_Table[[#This Row],[unit cost]]</f>
        <v>1600.6617982557818</v>
      </c>
    </row>
    <row r="7880" spans="1:14" ht="14.25" customHeight="1">
      <c r="A7880" t="s">
        <v>7893</v>
      </c>
      <c r="B7880" s="4">
        <v>43887</v>
      </c>
      <c r="C7880" s="6" t="str">
        <f t="shared" si="246"/>
        <v>Jan</v>
      </c>
      <c r="D7880" s="6" t="str">
        <f t="shared" si="247"/>
        <v>5</v>
      </c>
      <c r="E7880" t="s">
        <v>11</v>
      </c>
      <c r="F7880" s="3" t="s">
        <v>12</v>
      </c>
      <c r="G7880">
        <v>3</v>
      </c>
      <c r="H7880">
        <v>310</v>
      </c>
      <c r="I7880">
        <v>35</v>
      </c>
      <c r="J7880">
        <v>10</v>
      </c>
      <c r="K7880" s="3">
        <v>416.76391035318397</v>
      </c>
      <c r="L7880" s="3">
        <v>297.68850739513101</v>
      </c>
      <c r="M7880" s="7">
        <f>Sales_Table[[#This Row],[Order qty]]*Sales_Table[[#This Row],[unit price]]</f>
        <v>4167.6391035318393</v>
      </c>
      <c r="N7880" s="8">
        <f>Sales_Table[[#This Row],[Revenue]]-Sales_Table[[#This Row],[unit cost]]</f>
        <v>3869.9505961367081</v>
      </c>
    </row>
    <row r="7881" spans="1:14" ht="14.25" customHeight="1">
      <c r="A7881" t="s">
        <v>7894</v>
      </c>
      <c r="B7881" s="4">
        <v>43842</v>
      </c>
      <c r="C7881" s="6" t="str">
        <f t="shared" si="246"/>
        <v>May</v>
      </c>
      <c r="D7881" s="6" t="str">
        <f t="shared" si="247"/>
        <v>2</v>
      </c>
      <c r="E7881" t="s">
        <v>11</v>
      </c>
      <c r="F7881" s="3" t="s">
        <v>12</v>
      </c>
      <c r="G7881">
        <v>13</v>
      </c>
      <c r="H7881">
        <v>35</v>
      </c>
      <c r="I7881">
        <v>23</v>
      </c>
      <c r="J7881">
        <v>2</v>
      </c>
      <c r="K7881" s="3">
        <v>558.80775046348595</v>
      </c>
      <c r="L7881" s="3">
        <v>399.14839318820401</v>
      </c>
      <c r="M7881" s="7">
        <f>Sales_Table[[#This Row],[Order qty]]*Sales_Table[[#This Row],[unit price]]</f>
        <v>1117.6155009269719</v>
      </c>
      <c r="N7881" s="8">
        <f>Sales_Table[[#This Row],[Revenue]]-Sales_Table[[#This Row],[unit cost]]</f>
        <v>718.46710773876794</v>
      </c>
    </row>
    <row r="7882" spans="1:14" ht="14.25" customHeight="1">
      <c r="A7882" t="s">
        <v>7895</v>
      </c>
      <c r="B7882" s="4">
        <v>43974</v>
      </c>
      <c r="C7882" s="6" t="str">
        <f t="shared" si="246"/>
        <v>Feb</v>
      </c>
      <c r="D7882" s="6" t="str">
        <f t="shared" si="247"/>
        <v>2</v>
      </c>
      <c r="E7882" t="s">
        <v>16</v>
      </c>
      <c r="F7882" s="3" t="s">
        <v>12</v>
      </c>
      <c r="G7882">
        <v>26</v>
      </c>
      <c r="H7882">
        <v>222</v>
      </c>
      <c r="I7882">
        <v>9</v>
      </c>
      <c r="J7882">
        <v>2</v>
      </c>
      <c r="K7882" s="3">
        <v>183.52846401929901</v>
      </c>
      <c r="L7882" s="3">
        <v>131.09176001378501</v>
      </c>
      <c r="M7882" s="7">
        <f>Sales_Table[[#This Row],[Order qty]]*Sales_Table[[#This Row],[unit price]]</f>
        <v>367.05692803859802</v>
      </c>
      <c r="N7882" s="8">
        <f>Sales_Table[[#This Row],[Revenue]]-Sales_Table[[#This Row],[unit cost]]</f>
        <v>235.96516802481301</v>
      </c>
    </row>
    <row r="7883" spans="1:14" ht="14.25" customHeight="1">
      <c r="A7883" t="s">
        <v>7896</v>
      </c>
      <c r="B7883" s="4">
        <v>43885</v>
      </c>
      <c r="C7883" s="6" t="str">
        <f t="shared" si="246"/>
        <v>Feb</v>
      </c>
      <c r="D7883" s="6" t="str">
        <f t="shared" si="247"/>
        <v>5</v>
      </c>
      <c r="E7883" t="s">
        <v>16</v>
      </c>
      <c r="F7883" s="3" t="s">
        <v>12</v>
      </c>
      <c r="G7883">
        <v>13</v>
      </c>
      <c r="H7883">
        <v>81</v>
      </c>
      <c r="I7883">
        <v>15</v>
      </c>
      <c r="J7883">
        <v>6</v>
      </c>
      <c r="K7883" s="3">
        <v>624.49712169170402</v>
      </c>
      <c r="L7883" s="3">
        <v>446.06937263693101</v>
      </c>
      <c r="M7883" s="7">
        <f>Sales_Table[[#This Row],[Order qty]]*Sales_Table[[#This Row],[unit price]]</f>
        <v>3746.9827301502241</v>
      </c>
      <c r="N7883" s="8">
        <f>Sales_Table[[#This Row],[Revenue]]-Sales_Table[[#This Row],[unit cost]]</f>
        <v>3300.9133575132932</v>
      </c>
    </row>
    <row r="7884" spans="1:14" ht="14.25" customHeight="1">
      <c r="A7884" t="s">
        <v>7897</v>
      </c>
      <c r="B7884" s="4">
        <v>43862</v>
      </c>
      <c r="C7884" s="6" t="str">
        <f t="shared" si="246"/>
        <v>May</v>
      </c>
      <c r="D7884" s="6" t="str">
        <f t="shared" si="247"/>
        <v>1</v>
      </c>
      <c r="E7884" t="s">
        <v>11</v>
      </c>
      <c r="F7884" s="3" t="s">
        <v>12</v>
      </c>
      <c r="G7884">
        <v>25</v>
      </c>
      <c r="H7884">
        <v>51</v>
      </c>
      <c r="I7884">
        <v>24</v>
      </c>
      <c r="J7884">
        <v>7</v>
      </c>
      <c r="K7884" s="3">
        <v>448.13625365495699</v>
      </c>
      <c r="L7884" s="3">
        <v>320.097324039255</v>
      </c>
      <c r="M7884" s="7">
        <f>Sales_Table[[#This Row],[Order qty]]*Sales_Table[[#This Row],[unit price]]</f>
        <v>3136.9537755846991</v>
      </c>
      <c r="N7884" s="8">
        <f>Sales_Table[[#This Row],[Revenue]]-Sales_Table[[#This Row],[unit cost]]</f>
        <v>2816.8564515454441</v>
      </c>
    </row>
    <row r="7885" spans="1:14" ht="14.25" customHeight="1">
      <c r="A7885" t="s">
        <v>7898</v>
      </c>
      <c r="B7885" s="4">
        <v>43957</v>
      </c>
      <c r="C7885" s="6" t="str">
        <f t="shared" si="246"/>
        <v>Jan</v>
      </c>
      <c r="D7885" s="6" t="str">
        <f t="shared" si="247"/>
        <v>3</v>
      </c>
      <c r="E7885" t="s">
        <v>16</v>
      </c>
      <c r="F7885" s="3" t="s">
        <v>12</v>
      </c>
      <c r="G7885">
        <v>8</v>
      </c>
      <c r="H7885">
        <v>191</v>
      </c>
      <c r="I7885">
        <v>26</v>
      </c>
      <c r="J7885">
        <v>4</v>
      </c>
      <c r="K7885" s="3">
        <v>261.77104282379202</v>
      </c>
      <c r="L7885" s="3">
        <v>186.97931630270801</v>
      </c>
      <c r="M7885" s="7">
        <f>Sales_Table[[#This Row],[Order qty]]*Sales_Table[[#This Row],[unit price]]</f>
        <v>1047.0841712951681</v>
      </c>
      <c r="N7885" s="8">
        <f>Sales_Table[[#This Row],[Revenue]]-Sales_Table[[#This Row],[unit cost]]</f>
        <v>860.1048549924601</v>
      </c>
    </row>
    <row r="7886" spans="1:14" ht="14.25" customHeight="1">
      <c r="A7886" t="s">
        <v>7899</v>
      </c>
      <c r="B7886" s="4">
        <v>43855</v>
      </c>
      <c r="C7886" s="6" t="str">
        <f t="shared" si="246"/>
        <v>Mar</v>
      </c>
      <c r="D7886" s="6" t="str">
        <f t="shared" si="247"/>
        <v>5</v>
      </c>
      <c r="E7886" t="s">
        <v>11</v>
      </c>
      <c r="F7886" s="3" t="s">
        <v>12</v>
      </c>
      <c r="G7886">
        <v>25</v>
      </c>
      <c r="H7886">
        <v>234</v>
      </c>
      <c r="I7886">
        <v>10</v>
      </c>
      <c r="J7886">
        <v>6</v>
      </c>
      <c r="K7886" s="3">
        <v>305.64762014150602</v>
      </c>
      <c r="L7886" s="3">
        <v>218.319728672504</v>
      </c>
      <c r="M7886" s="7">
        <f>Sales_Table[[#This Row],[Order qty]]*Sales_Table[[#This Row],[unit price]]</f>
        <v>1833.8857208490363</v>
      </c>
      <c r="N7886" s="8">
        <f>Sales_Table[[#This Row],[Revenue]]-Sales_Table[[#This Row],[unit cost]]</f>
        <v>1615.5659921765323</v>
      </c>
    </row>
    <row r="7887" spans="1:14" ht="14.25" customHeight="1">
      <c r="A7887" t="s">
        <v>7900</v>
      </c>
      <c r="B7887" s="4">
        <v>43903</v>
      </c>
      <c r="C7887" s="6" t="str">
        <f t="shared" si="246"/>
        <v>May</v>
      </c>
      <c r="D7887" s="6" t="str">
        <f t="shared" si="247"/>
        <v>2</v>
      </c>
      <c r="E7887" t="s">
        <v>11</v>
      </c>
      <c r="F7887" s="3" t="s">
        <v>12</v>
      </c>
      <c r="G7887">
        <v>20</v>
      </c>
      <c r="H7887">
        <v>162</v>
      </c>
      <c r="I7887">
        <v>38</v>
      </c>
      <c r="J7887">
        <v>2</v>
      </c>
      <c r="K7887" s="3">
        <v>185.36255371570601</v>
      </c>
      <c r="L7887" s="3">
        <v>132.40182408264701</v>
      </c>
      <c r="M7887" s="7">
        <f>Sales_Table[[#This Row],[Order qty]]*Sales_Table[[#This Row],[unit price]]</f>
        <v>370.72510743141203</v>
      </c>
      <c r="N7887" s="8">
        <f>Sales_Table[[#This Row],[Revenue]]-Sales_Table[[#This Row],[unit cost]]</f>
        <v>238.32328334876502</v>
      </c>
    </row>
    <row r="7888" spans="1:14" ht="14.25" customHeight="1">
      <c r="A7888" t="s">
        <v>7901</v>
      </c>
      <c r="B7888" s="4">
        <v>43957</v>
      </c>
      <c r="C7888" s="6" t="str">
        <f t="shared" si="246"/>
        <v>Feb</v>
      </c>
      <c r="D7888" s="6" t="str">
        <f t="shared" si="247"/>
        <v>5</v>
      </c>
      <c r="E7888" t="s">
        <v>11</v>
      </c>
      <c r="F7888" s="3" t="s">
        <v>12</v>
      </c>
      <c r="G7888">
        <v>7</v>
      </c>
      <c r="H7888">
        <v>276</v>
      </c>
      <c r="I7888">
        <v>21</v>
      </c>
      <c r="J7888">
        <v>5</v>
      </c>
      <c r="K7888" s="3">
        <v>606.12125641107605</v>
      </c>
      <c r="L7888" s="3">
        <v>432.94375457934001</v>
      </c>
      <c r="M7888" s="7">
        <f>Sales_Table[[#This Row],[Order qty]]*Sales_Table[[#This Row],[unit price]]</f>
        <v>3030.6062820553802</v>
      </c>
      <c r="N7888" s="8">
        <f>Sales_Table[[#This Row],[Revenue]]-Sales_Table[[#This Row],[unit cost]]</f>
        <v>2597.6625274760404</v>
      </c>
    </row>
    <row r="7889" spans="1:14" ht="14.25" customHeight="1">
      <c r="A7889" t="s">
        <v>7902</v>
      </c>
      <c r="B7889" s="4">
        <v>43877</v>
      </c>
      <c r="C7889" s="6" t="str">
        <f t="shared" si="246"/>
        <v>May</v>
      </c>
      <c r="D7889" s="6" t="str">
        <f t="shared" si="247"/>
        <v>4</v>
      </c>
      <c r="E7889" t="s">
        <v>16</v>
      </c>
      <c r="F7889" s="3" t="s">
        <v>12</v>
      </c>
      <c r="G7889">
        <v>4</v>
      </c>
      <c r="H7889">
        <v>34</v>
      </c>
      <c r="I7889">
        <v>33</v>
      </c>
      <c r="J7889">
        <v>5</v>
      </c>
      <c r="K7889" s="3">
        <v>385.32213807106001</v>
      </c>
      <c r="L7889" s="3">
        <v>275.23009862218601</v>
      </c>
      <c r="M7889" s="7">
        <f>Sales_Table[[#This Row],[Order qty]]*Sales_Table[[#This Row],[unit price]]</f>
        <v>1926.6106903553</v>
      </c>
      <c r="N7889" s="8">
        <f>Sales_Table[[#This Row],[Revenue]]-Sales_Table[[#This Row],[unit cost]]</f>
        <v>1651.380591733114</v>
      </c>
    </row>
    <row r="7890" spans="1:14" ht="14.25" customHeight="1">
      <c r="A7890" t="s">
        <v>7903</v>
      </c>
      <c r="B7890" s="4">
        <v>43976</v>
      </c>
      <c r="C7890" s="6" t="str">
        <f t="shared" si="246"/>
        <v>Apr</v>
      </c>
      <c r="D7890" s="6" t="str">
        <f t="shared" si="247"/>
        <v>3</v>
      </c>
      <c r="E7890" t="s">
        <v>11</v>
      </c>
      <c r="F7890" s="3" t="s">
        <v>12</v>
      </c>
      <c r="G7890">
        <v>26</v>
      </c>
      <c r="H7890">
        <v>344</v>
      </c>
      <c r="I7890">
        <v>9</v>
      </c>
      <c r="J7890">
        <v>2</v>
      </c>
      <c r="K7890" s="3">
        <v>271.72602385282499</v>
      </c>
      <c r="L7890" s="3">
        <v>194.090017037732</v>
      </c>
      <c r="M7890" s="7">
        <f>Sales_Table[[#This Row],[Order qty]]*Sales_Table[[#This Row],[unit price]]</f>
        <v>543.45204770564999</v>
      </c>
      <c r="N7890" s="8">
        <f>Sales_Table[[#This Row],[Revenue]]-Sales_Table[[#This Row],[unit cost]]</f>
        <v>349.36203066791802</v>
      </c>
    </row>
    <row r="7891" spans="1:14" ht="14.25" customHeight="1">
      <c r="A7891" t="s">
        <v>7904</v>
      </c>
      <c r="B7891" s="4">
        <v>43941</v>
      </c>
      <c r="C7891" s="6" t="str">
        <f t="shared" si="246"/>
        <v>Mar</v>
      </c>
      <c r="D7891" s="6" t="str">
        <f t="shared" si="247"/>
        <v>5</v>
      </c>
      <c r="E7891" t="s">
        <v>16</v>
      </c>
      <c r="F7891" s="3" t="s">
        <v>12</v>
      </c>
      <c r="G7891">
        <v>26</v>
      </c>
      <c r="H7891">
        <v>275</v>
      </c>
      <c r="I7891">
        <v>40</v>
      </c>
      <c r="J7891">
        <v>1</v>
      </c>
      <c r="K7891" s="3">
        <v>404.18227422237402</v>
      </c>
      <c r="L7891" s="3">
        <v>288.70162444455298</v>
      </c>
      <c r="M7891" s="7">
        <f>Sales_Table[[#This Row],[Order qty]]*Sales_Table[[#This Row],[unit price]]</f>
        <v>404.18227422237402</v>
      </c>
      <c r="N7891" s="8">
        <f>Sales_Table[[#This Row],[Revenue]]-Sales_Table[[#This Row],[unit cost]]</f>
        <v>115.48064977782104</v>
      </c>
    </row>
    <row r="7892" spans="1:14" ht="14.25" customHeight="1">
      <c r="A7892" t="s">
        <v>7905</v>
      </c>
      <c r="B7892" s="4">
        <v>43891</v>
      </c>
      <c r="C7892" s="6" t="str">
        <f t="shared" si="246"/>
        <v>May</v>
      </c>
      <c r="D7892" s="6" t="str">
        <f t="shared" si="247"/>
        <v>4</v>
      </c>
      <c r="E7892" t="s">
        <v>16</v>
      </c>
      <c r="F7892" s="3" t="s">
        <v>12</v>
      </c>
      <c r="G7892">
        <v>16</v>
      </c>
      <c r="H7892">
        <v>173</v>
      </c>
      <c r="I7892">
        <v>31</v>
      </c>
      <c r="J7892">
        <v>8</v>
      </c>
      <c r="K7892" s="3">
        <v>224.74729996919601</v>
      </c>
      <c r="L7892" s="3">
        <v>160.533785692283</v>
      </c>
      <c r="M7892" s="7">
        <f>Sales_Table[[#This Row],[Order qty]]*Sales_Table[[#This Row],[unit price]]</f>
        <v>1797.9783997535681</v>
      </c>
      <c r="N7892" s="8">
        <f>Sales_Table[[#This Row],[Revenue]]-Sales_Table[[#This Row],[unit cost]]</f>
        <v>1637.4446140612849</v>
      </c>
    </row>
    <row r="7893" spans="1:14" ht="14.25" customHeight="1">
      <c r="A7893" t="s">
        <v>7906</v>
      </c>
      <c r="B7893" s="4">
        <v>43960</v>
      </c>
      <c r="C7893" s="6" t="str">
        <f t="shared" si="246"/>
        <v>Apr</v>
      </c>
      <c r="D7893" s="6" t="str">
        <f t="shared" si="247"/>
        <v>1</v>
      </c>
      <c r="E7893" t="s">
        <v>20</v>
      </c>
      <c r="F7893" s="3" t="s">
        <v>12</v>
      </c>
      <c r="G7893">
        <v>11</v>
      </c>
      <c r="H7893">
        <v>96</v>
      </c>
      <c r="I7893">
        <v>20</v>
      </c>
      <c r="J7893">
        <v>9</v>
      </c>
      <c r="K7893" s="3">
        <v>328.438392162323</v>
      </c>
      <c r="L7893" s="3">
        <v>234.59885154451601</v>
      </c>
      <c r="M7893" s="7">
        <f>Sales_Table[[#This Row],[Order qty]]*Sales_Table[[#This Row],[unit price]]</f>
        <v>2955.945529460907</v>
      </c>
      <c r="N7893" s="8">
        <f>Sales_Table[[#This Row],[Revenue]]-Sales_Table[[#This Row],[unit cost]]</f>
        <v>2721.3466779163909</v>
      </c>
    </row>
    <row r="7894" spans="1:14" ht="14.25" customHeight="1">
      <c r="A7894" t="s">
        <v>7907</v>
      </c>
      <c r="B7894" s="4">
        <v>43949</v>
      </c>
      <c r="C7894" s="6" t="str">
        <f t="shared" si="246"/>
        <v>Jan</v>
      </c>
      <c r="D7894" s="6" t="str">
        <f t="shared" si="247"/>
        <v>1</v>
      </c>
      <c r="E7894" t="s">
        <v>20</v>
      </c>
      <c r="F7894" s="3" t="s">
        <v>12</v>
      </c>
      <c r="G7894">
        <v>14</v>
      </c>
      <c r="H7894">
        <v>262</v>
      </c>
      <c r="I7894">
        <v>11</v>
      </c>
      <c r="J7894">
        <v>10</v>
      </c>
      <c r="K7894" s="3">
        <v>162.644107282162</v>
      </c>
      <c r="L7894" s="3">
        <v>116.174362344401</v>
      </c>
      <c r="M7894" s="7">
        <f>Sales_Table[[#This Row],[Order qty]]*Sales_Table[[#This Row],[unit price]]</f>
        <v>1626.4410728216199</v>
      </c>
      <c r="N7894" s="8">
        <f>Sales_Table[[#This Row],[Revenue]]-Sales_Table[[#This Row],[unit cost]]</f>
        <v>1510.2667104772188</v>
      </c>
    </row>
    <row r="7895" spans="1:14" ht="14.25" customHeight="1">
      <c r="A7895" t="s">
        <v>7908</v>
      </c>
      <c r="B7895" s="4">
        <v>43843</v>
      </c>
      <c r="C7895" s="6" t="str">
        <f t="shared" si="246"/>
        <v>Jan</v>
      </c>
      <c r="D7895" s="6" t="str">
        <f t="shared" si="247"/>
        <v>4</v>
      </c>
      <c r="E7895" t="s">
        <v>11</v>
      </c>
      <c r="F7895" s="3" t="s">
        <v>12</v>
      </c>
      <c r="G7895">
        <v>12</v>
      </c>
      <c r="H7895">
        <v>297</v>
      </c>
      <c r="I7895">
        <v>20</v>
      </c>
      <c r="J7895">
        <v>6</v>
      </c>
      <c r="K7895" s="3">
        <v>192.87748682498901</v>
      </c>
      <c r="L7895" s="3">
        <v>137.76963344642101</v>
      </c>
      <c r="M7895" s="7">
        <f>Sales_Table[[#This Row],[Order qty]]*Sales_Table[[#This Row],[unit price]]</f>
        <v>1157.2649209499341</v>
      </c>
      <c r="N7895" s="8">
        <f>Sales_Table[[#This Row],[Revenue]]-Sales_Table[[#This Row],[unit cost]]</f>
        <v>1019.4952875035131</v>
      </c>
    </row>
    <row r="7896" spans="1:14" ht="14.25" customHeight="1">
      <c r="A7896" t="s">
        <v>7909</v>
      </c>
      <c r="B7896" s="4">
        <v>43845</v>
      </c>
      <c r="C7896" s="6" t="str">
        <f t="shared" si="246"/>
        <v>Apr</v>
      </c>
      <c r="D7896" s="6" t="str">
        <f t="shared" si="247"/>
        <v>2</v>
      </c>
      <c r="E7896" t="s">
        <v>11</v>
      </c>
      <c r="F7896" s="3" t="s">
        <v>12</v>
      </c>
      <c r="G7896">
        <v>2</v>
      </c>
      <c r="H7896">
        <v>133</v>
      </c>
      <c r="I7896">
        <v>8</v>
      </c>
      <c r="J7896">
        <v>6</v>
      </c>
      <c r="K7896" s="3">
        <v>595.56327348947502</v>
      </c>
      <c r="L7896" s="3">
        <v>425.40233820676798</v>
      </c>
      <c r="M7896" s="7">
        <f>Sales_Table[[#This Row],[Order qty]]*Sales_Table[[#This Row],[unit price]]</f>
        <v>3573.3796409368501</v>
      </c>
      <c r="N7896" s="8">
        <f>Sales_Table[[#This Row],[Revenue]]-Sales_Table[[#This Row],[unit cost]]</f>
        <v>3147.9773027300821</v>
      </c>
    </row>
    <row r="7897" spans="1:14" ht="14.25" customHeight="1">
      <c r="A7897" t="s">
        <v>7910</v>
      </c>
      <c r="B7897" s="4">
        <v>43945</v>
      </c>
      <c r="C7897" s="6" t="str">
        <f t="shared" si="246"/>
        <v>Feb</v>
      </c>
      <c r="D7897" s="6" t="str">
        <f t="shared" si="247"/>
        <v>4</v>
      </c>
      <c r="E7897" t="s">
        <v>20</v>
      </c>
      <c r="F7897" s="3" t="s">
        <v>12</v>
      </c>
      <c r="G7897">
        <v>15</v>
      </c>
      <c r="H7897">
        <v>231</v>
      </c>
      <c r="I7897">
        <v>23</v>
      </c>
      <c r="J7897">
        <v>7</v>
      </c>
      <c r="K7897" s="3">
        <v>631.53563761711098</v>
      </c>
      <c r="L7897" s="3">
        <v>451.09688401222201</v>
      </c>
      <c r="M7897" s="7">
        <f>Sales_Table[[#This Row],[Order qty]]*Sales_Table[[#This Row],[unit price]]</f>
        <v>4420.7494633197766</v>
      </c>
      <c r="N7897" s="8">
        <f>Sales_Table[[#This Row],[Revenue]]-Sales_Table[[#This Row],[unit cost]]</f>
        <v>3969.6525793075548</v>
      </c>
    </row>
    <row r="7898" spans="1:14" ht="14.25" customHeight="1">
      <c r="A7898" t="s">
        <v>7911</v>
      </c>
      <c r="B7898" s="4">
        <v>43888</v>
      </c>
      <c r="C7898" s="6" t="str">
        <f t="shared" si="246"/>
        <v>Apr</v>
      </c>
      <c r="D7898" s="6" t="str">
        <f t="shared" si="247"/>
        <v>4</v>
      </c>
      <c r="E7898" t="s">
        <v>16</v>
      </c>
      <c r="F7898" s="3" t="s">
        <v>12</v>
      </c>
      <c r="G7898">
        <v>21</v>
      </c>
      <c r="H7898">
        <v>268</v>
      </c>
      <c r="I7898">
        <v>27</v>
      </c>
      <c r="J7898">
        <v>8</v>
      </c>
      <c r="K7898" s="3">
        <v>642.96687287092197</v>
      </c>
      <c r="L7898" s="3">
        <v>459.26205205065901</v>
      </c>
      <c r="M7898" s="7">
        <f>Sales_Table[[#This Row],[Order qty]]*Sales_Table[[#This Row],[unit price]]</f>
        <v>5143.7349829673758</v>
      </c>
      <c r="N7898" s="8">
        <f>Sales_Table[[#This Row],[Revenue]]-Sales_Table[[#This Row],[unit cost]]</f>
        <v>4684.4729309167169</v>
      </c>
    </row>
    <row r="7899" spans="1:14" ht="14.25" customHeight="1">
      <c r="A7899" t="s">
        <v>7912</v>
      </c>
      <c r="B7899" s="4">
        <v>43926</v>
      </c>
      <c r="C7899" s="6" t="str">
        <f t="shared" si="246"/>
        <v>Apr</v>
      </c>
      <c r="D7899" s="6" t="str">
        <f t="shared" si="247"/>
        <v>3</v>
      </c>
      <c r="E7899" t="s">
        <v>11</v>
      </c>
      <c r="F7899" s="3" t="s">
        <v>12</v>
      </c>
      <c r="G7899">
        <v>21</v>
      </c>
      <c r="H7899">
        <v>243</v>
      </c>
      <c r="I7899">
        <v>3</v>
      </c>
      <c r="J7899">
        <v>8</v>
      </c>
      <c r="K7899" s="3">
        <v>219.31568419933299</v>
      </c>
      <c r="L7899" s="3">
        <v>156.65406014238101</v>
      </c>
      <c r="M7899" s="7">
        <f>Sales_Table[[#This Row],[Order qty]]*Sales_Table[[#This Row],[unit price]]</f>
        <v>1754.5254735946639</v>
      </c>
      <c r="N7899" s="8">
        <f>Sales_Table[[#This Row],[Revenue]]-Sales_Table[[#This Row],[unit cost]]</f>
        <v>1597.8714134522829</v>
      </c>
    </row>
    <row r="7900" spans="1:14" ht="14.25" customHeight="1">
      <c r="A7900" t="s">
        <v>7913</v>
      </c>
      <c r="B7900" s="4">
        <v>43937</v>
      </c>
      <c r="C7900" s="6" t="str">
        <f t="shared" si="246"/>
        <v>Mar</v>
      </c>
      <c r="D7900" s="6" t="str">
        <f t="shared" si="247"/>
        <v>5</v>
      </c>
      <c r="E7900" t="s">
        <v>14</v>
      </c>
      <c r="F7900" s="3" t="s">
        <v>12</v>
      </c>
      <c r="G7900">
        <v>26</v>
      </c>
      <c r="H7900">
        <v>132</v>
      </c>
      <c r="I7900">
        <v>22</v>
      </c>
      <c r="J7900">
        <v>10</v>
      </c>
      <c r="K7900" s="3">
        <v>247.279198944569</v>
      </c>
      <c r="L7900" s="3">
        <v>176.62799924612</v>
      </c>
      <c r="M7900" s="7">
        <f>Sales_Table[[#This Row],[Order qty]]*Sales_Table[[#This Row],[unit price]]</f>
        <v>2472.79198944569</v>
      </c>
      <c r="N7900" s="8">
        <f>Sales_Table[[#This Row],[Revenue]]-Sales_Table[[#This Row],[unit cost]]</f>
        <v>2296.16399019957</v>
      </c>
    </row>
    <row r="7901" spans="1:14" ht="14.25" customHeight="1">
      <c r="A7901" t="s">
        <v>7914</v>
      </c>
      <c r="B7901" s="4">
        <v>43900</v>
      </c>
      <c r="C7901" s="6" t="str">
        <f t="shared" si="246"/>
        <v>May</v>
      </c>
      <c r="D7901" s="6" t="str">
        <f t="shared" si="247"/>
        <v>5</v>
      </c>
      <c r="E7901" t="s">
        <v>20</v>
      </c>
      <c r="F7901" s="3" t="s">
        <v>12</v>
      </c>
      <c r="G7901">
        <v>9</v>
      </c>
      <c r="H7901">
        <v>80</v>
      </c>
      <c r="I7901">
        <v>9</v>
      </c>
      <c r="J7901">
        <v>3</v>
      </c>
      <c r="K7901" s="3">
        <v>604.54630851745605</v>
      </c>
      <c r="L7901" s="3">
        <v>431.81879179818299</v>
      </c>
      <c r="M7901" s="7">
        <f>Sales_Table[[#This Row],[Order qty]]*Sales_Table[[#This Row],[unit price]]</f>
        <v>1813.6389255523682</v>
      </c>
      <c r="N7901" s="8">
        <f>Sales_Table[[#This Row],[Revenue]]-Sales_Table[[#This Row],[unit cost]]</f>
        <v>1381.8201337541852</v>
      </c>
    </row>
    <row r="7902" spans="1:14" ht="14.25" customHeight="1">
      <c r="A7902" t="s">
        <v>7915</v>
      </c>
      <c r="B7902" s="4">
        <v>43979</v>
      </c>
      <c r="C7902" s="6" t="str">
        <f t="shared" si="246"/>
        <v>May</v>
      </c>
      <c r="D7902" s="6" t="str">
        <f t="shared" si="247"/>
        <v>3</v>
      </c>
      <c r="E7902" t="s">
        <v>16</v>
      </c>
      <c r="F7902" s="3" t="s">
        <v>12</v>
      </c>
      <c r="G7902">
        <v>4</v>
      </c>
      <c r="H7902">
        <v>176</v>
      </c>
      <c r="I7902">
        <v>41</v>
      </c>
      <c r="J7902">
        <v>3</v>
      </c>
      <c r="K7902" s="3">
        <v>557.709518373013</v>
      </c>
      <c r="L7902" s="3">
        <v>398.36394169500898</v>
      </c>
      <c r="M7902" s="7">
        <f>Sales_Table[[#This Row],[Order qty]]*Sales_Table[[#This Row],[unit price]]</f>
        <v>1673.128555119039</v>
      </c>
      <c r="N7902" s="8">
        <f>Sales_Table[[#This Row],[Revenue]]-Sales_Table[[#This Row],[unit cost]]</f>
        <v>1274.7646134240299</v>
      </c>
    </row>
    <row r="7903" spans="1:14" ht="14.25" customHeight="1">
      <c r="A7903" t="s">
        <v>7916</v>
      </c>
      <c r="B7903" s="4">
        <v>43979</v>
      </c>
      <c r="C7903" s="6" t="str">
        <f t="shared" si="246"/>
        <v>Mar</v>
      </c>
      <c r="D7903" s="6" t="str">
        <f t="shared" si="247"/>
        <v>1</v>
      </c>
      <c r="E7903" t="s">
        <v>11</v>
      </c>
      <c r="F7903" s="3" t="s">
        <v>12</v>
      </c>
      <c r="G7903">
        <v>5</v>
      </c>
      <c r="H7903">
        <v>46</v>
      </c>
      <c r="I7903">
        <v>8</v>
      </c>
      <c r="J7903">
        <v>6</v>
      </c>
      <c r="K7903" s="3">
        <v>598.01377308368706</v>
      </c>
      <c r="L7903" s="3">
        <v>427.15269505977602</v>
      </c>
      <c r="M7903" s="7">
        <f>Sales_Table[[#This Row],[Order qty]]*Sales_Table[[#This Row],[unit price]]</f>
        <v>3588.0826385021223</v>
      </c>
      <c r="N7903" s="8">
        <f>Sales_Table[[#This Row],[Revenue]]-Sales_Table[[#This Row],[unit cost]]</f>
        <v>3160.9299434423465</v>
      </c>
    </row>
    <row r="7904" spans="1:14" ht="14.25" customHeight="1">
      <c r="A7904" t="s">
        <v>7917</v>
      </c>
      <c r="B7904" s="4">
        <v>43898</v>
      </c>
      <c r="C7904" s="6" t="str">
        <f t="shared" si="246"/>
        <v>Jan</v>
      </c>
      <c r="D7904" s="6" t="str">
        <f t="shared" si="247"/>
        <v>4</v>
      </c>
      <c r="E7904" t="s">
        <v>14</v>
      </c>
      <c r="F7904" s="3" t="s">
        <v>12</v>
      </c>
      <c r="G7904">
        <v>22</v>
      </c>
      <c r="H7904">
        <v>30</v>
      </c>
      <c r="I7904">
        <v>18</v>
      </c>
      <c r="J7904">
        <v>9</v>
      </c>
      <c r="K7904" s="3">
        <v>370.65685611963301</v>
      </c>
      <c r="L7904" s="3">
        <v>264.75489722830901</v>
      </c>
      <c r="M7904" s="7">
        <f>Sales_Table[[#This Row],[Order qty]]*Sales_Table[[#This Row],[unit price]]</f>
        <v>3335.9117050766972</v>
      </c>
      <c r="N7904" s="8">
        <f>Sales_Table[[#This Row],[Revenue]]-Sales_Table[[#This Row],[unit cost]]</f>
        <v>3071.1568078483883</v>
      </c>
    </row>
    <row r="7905" spans="1:14" ht="14.25" customHeight="1">
      <c r="A7905" t="s">
        <v>7918</v>
      </c>
      <c r="B7905" s="4">
        <v>43842</v>
      </c>
      <c r="C7905" s="6" t="str">
        <f t="shared" si="246"/>
        <v>Apr</v>
      </c>
      <c r="D7905" s="6" t="str">
        <f t="shared" si="247"/>
        <v>5</v>
      </c>
      <c r="E7905" t="s">
        <v>16</v>
      </c>
      <c r="F7905" s="3" t="s">
        <v>12</v>
      </c>
      <c r="G7905">
        <v>6</v>
      </c>
      <c r="H7905">
        <v>360</v>
      </c>
      <c r="I7905">
        <v>43</v>
      </c>
      <c r="J7905">
        <v>6</v>
      </c>
      <c r="K7905" s="3">
        <v>589.24756550788902</v>
      </c>
      <c r="L7905" s="3">
        <v>420.891118219921</v>
      </c>
      <c r="M7905" s="7">
        <f>Sales_Table[[#This Row],[Order qty]]*Sales_Table[[#This Row],[unit price]]</f>
        <v>3535.4853930473341</v>
      </c>
      <c r="N7905" s="8">
        <f>Sales_Table[[#This Row],[Revenue]]-Sales_Table[[#This Row],[unit cost]]</f>
        <v>3114.5942748274133</v>
      </c>
    </row>
    <row r="7906" spans="1:14" ht="14.25" customHeight="1">
      <c r="A7906" t="s">
        <v>7919</v>
      </c>
      <c r="B7906" s="4">
        <v>43947</v>
      </c>
      <c r="C7906" s="6" t="str">
        <f t="shared" si="246"/>
        <v>May</v>
      </c>
      <c r="D7906" s="6" t="str">
        <f t="shared" si="247"/>
        <v>1</v>
      </c>
      <c r="E7906" t="s">
        <v>14</v>
      </c>
      <c r="F7906" s="3" t="s">
        <v>12</v>
      </c>
      <c r="G7906">
        <v>14</v>
      </c>
      <c r="H7906">
        <v>243</v>
      </c>
      <c r="I7906">
        <v>27</v>
      </c>
      <c r="J7906">
        <v>7</v>
      </c>
      <c r="K7906" s="3">
        <v>165.35306185483901</v>
      </c>
      <c r="L7906" s="3">
        <v>118.10932989631399</v>
      </c>
      <c r="M7906" s="7">
        <f>Sales_Table[[#This Row],[Order qty]]*Sales_Table[[#This Row],[unit price]]</f>
        <v>1157.471432983873</v>
      </c>
      <c r="N7906" s="8">
        <f>Sales_Table[[#This Row],[Revenue]]-Sales_Table[[#This Row],[unit cost]]</f>
        <v>1039.362103087559</v>
      </c>
    </row>
    <row r="7907" spans="1:14" ht="14.25" customHeight="1">
      <c r="A7907" t="s">
        <v>7920</v>
      </c>
      <c r="B7907" s="4">
        <v>43968</v>
      </c>
      <c r="C7907" s="6" t="str">
        <f t="shared" si="246"/>
        <v>Jan</v>
      </c>
      <c r="D7907" s="6" t="str">
        <f t="shared" si="247"/>
        <v>1</v>
      </c>
      <c r="E7907" t="s">
        <v>16</v>
      </c>
      <c r="F7907" s="3" t="s">
        <v>12</v>
      </c>
      <c r="G7907">
        <v>2</v>
      </c>
      <c r="H7907">
        <v>154</v>
      </c>
      <c r="I7907">
        <v>34</v>
      </c>
      <c r="J7907">
        <v>8</v>
      </c>
      <c r="K7907" s="3">
        <v>209.091199278831</v>
      </c>
      <c r="L7907" s="3">
        <v>149.35085662773699</v>
      </c>
      <c r="M7907" s="7">
        <f>Sales_Table[[#This Row],[Order qty]]*Sales_Table[[#This Row],[unit price]]</f>
        <v>1672.729594230648</v>
      </c>
      <c r="N7907" s="8">
        <f>Sales_Table[[#This Row],[Revenue]]-Sales_Table[[#This Row],[unit cost]]</f>
        <v>1523.3787376029111</v>
      </c>
    </row>
    <row r="7908" spans="1:14" ht="14.25" customHeight="1">
      <c r="A7908" t="s">
        <v>7921</v>
      </c>
      <c r="B7908" s="4">
        <v>43843</v>
      </c>
      <c r="C7908" s="6" t="str">
        <f t="shared" si="246"/>
        <v>Jan</v>
      </c>
      <c r="D7908" s="6" t="str">
        <f t="shared" si="247"/>
        <v>3</v>
      </c>
      <c r="E7908" t="s">
        <v>16</v>
      </c>
      <c r="F7908" s="3" t="s">
        <v>12</v>
      </c>
      <c r="G7908">
        <v>4</v>
      </c>
      <c r="H7908">
        <v>335</v>
      </c>
      <c r="I7908">
        <v>5</v>
      </c>
      <c r="J7908">
        <v>4</v>
      </c>
      <c r="K7908" s="3">
        <v>348.65040761232399</v>
      </c>
      <c r="L7908" s="3">
        <v>249.036005437374</v>
      </c>
      <c r="M7908" s="7">
        <f>Sales_Table[[#This Row],[Order qty]]*Sales_Table[[#This Row],[unit price]]</f>
        <v>1394.601630449296</v>
      </c>
      <c r="N7908" s="8">
        <f>Sales_Table[[#This Row],[Revenue]]-Sales_Table[[#This Row],[unit cost]]</f>
        <v>1145.5656250119218</v>
      </c>
    </row>
    <row r="7909" spans="1:14" ht="14.25" customHeight="1">
      <c r="A7909" t="s">
        <v>7922</v>
      </c>
      <c r="B7909" s="4">
        <v>43861</v>
      </c>
      <c r="C7909" s="6" t="str">
        <f t="shared" si="246"/>
        <v>Mar</v>
      </c>
      <c r="D7909" s="6" t="str">
        <f t="shared" si="247"/>
        <v>2</v>
      </c>
      <c r="E7909" t="s">
        <v>16</v>
      </c>
      <c r="F7909" s="3" t="s">
        <v>12</v>
      </c>
      <c r="G7909">
        <v>10</v>
      </c>
      <c r="H7909">
        <v>210</v>
      </c>
      <c r="I7909">
        <v>40</v>
      </c>
      <c r="J7909">
        <v>3</v>
      </c>
      <c r="K7909" s="3">
        <v>338.83942079544101</v>
      </c>
      <c r="L7909" s="3">
        <v>242.028157711029</v>
      </c>
      <c r="M7909" s="7">
        <f>Sales_Table[[#This Row],[Order qty]]*Sales_Table[[#This Row],[unit price]]</f>
        <v>1016.518262386323</v>
      </c>
      <c r="N7909" s="8">
        <f>Sales_Table[[#This Row],[Revenue]]-Sales_Table[[#This Row],[unit cost]]</f>
        <v>774.49010467529411</v>
      </c>
    </row>
    <row r="7910" spans="1:14" ht="14.25" customHeight="1">
      <c r="A7910" t="s">
        <v>7923</v>
      </c>
      <c r="B7910" s="4">
        <v>43916</v>
      </c>
      <c r="C7910" s="6" t="str">
        <f t="shared" si="246"/>
        <v>Feb</v>
      </c>
      <c r="D7910" s="6" t="str">
        <f t="shared" si="247"/>
        <v>1</v>
      </c>
      <c r="E7910" t="s">
        <v>16</v>
      </c>
      <c r="F7910" s="3" t="s">
        <v>12</v>
      </c>
      <c r="G7910">
        <v>4</v>
      </c>
      <c r="H7910">
        <v>320</v>
      </c>
      <c r="I7910">
        <v>30</v>
      </c>
      <c r="J7910">
        <v>4</v>
      </c>
      <c r="K7910" s="3">
        <v>488.10996669530903</v>
      </c>
      <c r="L7910" s="3">
        <v>348.64997621093499</v>
      </c>
      <c r="M7910" s="7">
        <f>Sales_Table[[#This Row],[Order qty]]*Sales_Table[[#This Row],[unit price]]</f>
        <v>1952.4398667812361</v>
      </c>
      <c r="N7910" s="8">
        <f>Sales_Table[[#This Row],[Revenue]]-Sales_Table[[#This Row],[unit cost]]</f>
        <v>1603.7898905703012</v>
      </c>
    </row>
    <row r="7911" spans="1:14" ht="14.25" customHeight="1">
      <c r="A7911" t="s">
        <v>7924</v>
      </c>
      <c r="B7911" s="4">
        <v>43865</v>
      </c>
      <c r="C7911" s="6" t="str">
        <f t="shared" si="246"/>
        <v>Jan</v>
      </c>
      <c r="D7911" s="6" t="str">
        <f t="shared" si="247"/>
        <v>5</v>
      </c>
      <c r="E7911" t="s">
        <v>14</v>
      </c>
      <c r="F7911" s="3" t="s">
        <v>12</v>
      </c>
      <c r="G7911">
        <v>6</v>
      </c>
      <c r="H7911">
        <v>29</v>
      </c>
      <c r="I7911">
        <v>4</v>
      </c>
      <c r="J7911">
        <v>6</v>
      </c>
      <c r="K7911" s="3">
        <v>150.473072648048</v>
      </c>
      <c r="L7911" s="3">
        <v>107.480766177177</v>
      </c>
      <c r="M7911" s="7">
        <f>Sales_Table[[#This Row],[Order qty]]*Sales_Table[[#This Row],[unit price]]</f>
        <v>902.83843588828802</v>
      </c>
      <c r="N7911" s="8">
        <f>Sales_Table[[#This Row],[Revenue]]-Sales_Table[[#This Row],[unit cost]]</f>
        <v>795.35766971111104</v>
      </c>
    </row>
    <row r="7912" spans="1:14" ht="14.25" customHeight="1">
      <c r="A7912" t="s">
        <v>7925</v>
      </c>
      <c r="B7912" s="4">
        <v>43859</v>
      </c>
      <c r="C7912" s="6" t="str">
        <f t="shared" si="246"/>
        <v>May</v>
      </c>
      <c r="D7912" s="6" t="str">
        <f t="shared" si="247"/>
        <v>5</v>
      </c>
      <c r="E7912" t="s">
        <v>14</v>
      </c>
      <c r="F7912" s="3" t="s">
        <v>12</v>
      </c>
      <c r="G7912">
        <v>25</v>
      </c>
      <c r="H7912">
        <v>123</v>
      </c>
      <c r="I7912">
        <v>27</v>
      </c>
      <c r="J7912">
        <v>8</v>
      </c>
      <c r="K7912" s="3">
        <v>425.797023832798</v>
      </c>
      <c r="L7912" s="3">
        <v>304.14073130914102</v>
      </c>
      <c r="M7912" s="7">
        <f>Sales_Table[[#This Row],[Order qty]]*Sales_Table[[#This Row],[unit price]]</f>
        <v>3406.376190662384</v>
      </c>
      <c r="N7912" s="8">
        <f>Sales_Table[[#This Row],[Revenue]]-Sales_Table[[#This Row],[unit cost]]</f>
        <v>3102.2354593532432</v>
      </c>
    </row>
    <row r="7913" spans="1:14" ht="14.25" customHeight="1">
      <c r="A7913" t="s">
        <v>7926</v>
      </c>
      <c r="B7913" s="4">
        <v>43964</v>
      </c>
      <c r="C7913" s="6" t="str">
        <f t="shared" si="246"/>
        <v>May</v>
      </c>
      <c r="D7913" s="6" t="str">
        <f t="shared" si="247"/>
        <v>5</v>
      </c>
      <c r="E7913" t="s">
        <v>14</v>
      </c>
      <c r="F7913" s="3" t="s">
        <v>12</v>
      </c>
      <c r="G7913">
        <v>13</v>
      </c>
      <c r="H7913">
        <v>135</v>
      </c>
      <c r="I7913">
        <v>2</v>
      </c>
      <c r="J7913">
        <v>1</v>
      </c>
      <c r="K7913" s="3">
        <v>528.77286314964294</v>
      </c>
      <c r="L7913" s="3">
        <v>377.69490224974498</v>
      </c>
      <c r="M7913" s="7">
        <f>Sales_Table[[#This Row],[Order qty]]*Sales_Table[[#This Row],[unit price]]</f>
        <v>528.77286314964294</v>
      </c>
      <c r="N7913" s="8">
        <f>Sales_Table[[#This Row],[Revenue]]-Sales_Table[[#This Row],[unit cost]]</f>
        <v>151.07796089989796</v>
      </c>
    </row>
    <row r="7914" spans="1:14" ht="14.25" customHeight="1">
      <c r="A7914" t="s">
        <v>7927</v>
      </c>
      <c r="B7914" s="4">
        <v>43953</v>
      </c>
      <c r="C7914" s="6" t="str">
        <f t="shared" si="246"/>
        <v>May</v>
      </c>
      <c r="D7914" s="6" t="str">
        <f t="shared" si="247"/>
        <v>4</v>
      </c>
      <c r="E7914" t="s">
        <v>16</v>
      </c>
      <c r="F7914" s="3" t="s">
        <v>12</v>
      </c>
      <c r="G7914">
        <v>12</v>
      </c>
      <c r="H7914">
        <v>203</v>
      </c>
      <c r="I7914">
        <v>25</v>
      </c>
      <c r="J7914">
        <v>8</v>
      </c>
      <c r="K7914" s="3">
        <v>282.43976658582699</v>
      </c>
      <c r="L7914" s="3">
        <v>201.74269041844801</v>
      </c>
      <c r="M7914" s="7">
        <f>Sales_Table[[#This Row],[Order qty]]*Sales_Table[[#This Row],[unit price]]</f>
        <v>2259.5181326866159</v>
      </c>
      <c r="N7914" s="8">
        <f>Sales_Table[[#This Row],[Revenue]]-Sales_Table[[#This Row],[unit cost]]</f>
        <v>2057.7754422681678</v>
      </c>
    </row>
    <row r="7915" spans="1:14" ht="14.25" customHeight="1">
      <c r="A7915" t="s">
        <v>7928</v>
      </c>
      <c r="B7915" s="4">
        <v>43978</v>
      </c>
      <c r="C7915" s="6" t="str">
        <f t="shared" si="246"/>
        <v>Apr</v>
      </c>
      <c r="D7915" s="6" t="str">
        <f t="shared" si="247"/>
        <v>5</v>
      </c>
      <c r="E7915" t="s">
        <v>11</v>
      </c>
      <c r="F7915" s="3" t="s">
        <v>12</v>
      </c>
      <c r="G7915">
        <v>16</v>
      </c>
      <c r="H7915">
        <v>26</v>
      </c>
      <c r="I7915">
        <v>10</v>
      </c>
      <c r="J7915">
        <v>8</v>
      </c>
      <c r="K7915" s="3">
        <v>301.34329211711901</v>
      </c>
      <c r="L7915" s="3">
        <v>215.24520865508501</v>
      </c>
      <c r="M7915" s="7">
        <f>Sales_Table[[#This Row],[Order qty]]*Sales_Table[[#This Row],[unit price]]</f>
        <v>2410.746336936952</v>
      </c>
      <c r="N7915" s="8">
        <f>Sales_Table[[#This Row],[Revenue]]-Sales_Table[[#This Row],[unit cost]]</f>
        <v>2195.5011282818668</v>
      </c>
    </row>
    <row r="7916" spans="1:14" ht="14.25" customHeight="1">
      <c r="A7916" t="s">
        <v>7929</v>
      </c>
      <c r="B7916" s="4">
        <v>43950</v>
      </c>
      <c r="C7916" s="6" t="str">
        <f t="shared" si="246"/>
        <v>May</v>
      </c>
      <c r="D7916" s="6" t="str">
        <f t="shared" si="247"/>
        <v>4</v>
      </c>
      <c r="E7916" t="s">
        <v>16</v>
      </c>
      <c r="F7916" s="3" t="s">
        <v>12</v>
      </c>
      <c r="G7916">
        <v>9</v>
      </c>
      <c r="H7916">
        <v>183</v>
      </c>
      <c r="I7916">
        <v>47</v>
      </c>
      <c r="J7916">
        <v>5</v>
      </c>
      <c r="K7916" s="3">
        <v>494.85750800371198</v>
      </c>
      <c r="L7916" s="3">
        <v>353.46964857408</v>
      </c>
      <c r="M7916" s="7">
        <f>Sales_Table[[#This Row],[Order qty]]*Sales_Table[[#This Row],[unit price]]</f>
        <v>2474.2875400185599</v>
      </c>
      <c r="N7916" s="8">
        <f>Sales_Table[[#This Row],[Revenue]]-Sales_Table[[#This Row],[unit cost]]</f>
        <v>2120.8178914444798</v>
      </c>
    </row>
    <row r="7917" spans="1:14" ht="14.25" customHeight="1">
      <c r="A7917" t="s">
        <v>7930</v>
      </c>
      <c r="B7917" s="4">
        <v>43962</v>
      </c>
      <c r="C7917" s="6" t="str">
        <f t="shared" si="246"/>
        <v>Apr</v>
      </c>
      <c r="D7917" s="6" t="str">
        <f t="shared" si="247"/>
        <v>4</v>
      </c>
      <c r="E7917" t="s">
        <v>14</v>
      </c>
      <c r="F7917" s="3" t="s">
        <v>12</v>
      </c>
      <c r="G7917">
        <v>4</v>
      </c>
      <c r="H7917">
        <v>264</v>
      </c>
      <c r="I7917">
        <v>30</v>
      </c>
      <c r="J7917">
        <v>9</v>
      </c>
      <c r="K7917" s="3">
        <v>384.82798290252703</v>
      </c>
      <c r="L7917" s="3">
        <v>274.87713064466197</v>
      </c>
      <c r="M7917" s="7">
        <f>Sales_Table[[#This Row],[Order qty]]*Sales_Table[[#This Row],[unit price]]</f>
        <v>3463.4518461227431</v>
      </c>
      <c r="N7917" s="8">
        <f>Sales_Table[[#This Row],[Revenue]]-Sales_Table[[#This Row],[unit cost]]</f>
        <v>3188.5747154780811</v>
      </c>
    </row>
    <row r="7918" spans="1:14" ht="14.25" customHeight="1">
      <c r="A7918" t="s">
        <v>7931</v>
      </c>
      <c r="B7918" s="4">
        <v>43942</v>
      </c>
      <c r="C7918" s="6" t="str">
        <f t="shared" si="246"/>
        <v>Apr</v>
      </c>
      <c r="D7918" s="6" t="str">
        <f t="shared" si="247"/>
        <v>1</v>
      </c>
      <c r="E7918" t="s">
        <v>20</v>
      </c>
      <c r="F7918" s="3" t="s">
        <v>12</v>
      </c>
      <c r="G7918">
        <v>8</v>
      </c>
      <c r="H7918">
        <v>79</v>
      </c>
      <c r="I7918">
        <v>19</v>
      </c>
      <c r="J7918">
        <v>8</v>
      </c>
      <c r="K7918" s="3">
        <v>649.81469053030003</v>
      </c>
      <c r="L7918" s="3">
        <v>464.153350378786</v>
      </c>
      <c r="M7918" s="7">
        <f>Sales_Table[[#This Row],[Order qty]]*Sales_Table[[#This Row],[unit price]]</f>
        <v>5198.5175242424002</v>
      </c>
      <c r="N7918" s="8">
        <f>Sales_Table[[#This Row],[Revenue]]-Sales_Table[[#This Row],[unit cost]]</f>
        <v>4734.3641738636143</v>
      </c>
    </row>
    <row r="7919" spans="1:14" ht="14.25" customHeight="1">
      <c r="A7919" t="s">
        <v>7932</v>
      </c>
      <c r="B7919" s="4">
        <v>43941</v>
      </c>
      <c r="C7919" s="6" t="str">
        <f t="shared" si="246"/>
        <v>Jan</v>
      </c>
      <c r="D7919" s="6" t="str">
        <f t="shared" si="247"/>
        <v>1</v>
      </c>
      <c r="E7919" t="s">
        <v>11</v>
      </c>
      <c r="F7919" s="3" t="s">
        <v>12</v>
      </c>
      <c r="G7919">
        <v>23</v>
      </c>
      <c r="H7919">
        <v>71</v>
      </c>
      <c r="I7919">
        <v>47</v>
      </c>
      <c r="J7919">
        <v>6</v>
      </c>
      <c r="K7919" s="3">
        <v>519.84767067432404</v>
      </c>
      <c r="L7919" s="3">
        <v>371.31976476737401</v>
      </c>
      <c r="M7919" s="7">
        <f>Sales_Table[[#This Row],[Order qty]]*Sales_Table[[#This Row],[unit price]]</f>
        <v>3119.0860240459442</v>
      </c>
      <c r="N7919" s="8">
        <f>Sales_Table[[#This Row],[Revenue]]-Sales_Table[[#This Row],[unit cost]]</f>
        <v>2747.76625927857</v>
      </c>
    </row>
    <row r="7920" spans="1:14" ht="14.25" customHeight="1">
      <c r="A7920" t="s">
        <v>7933</v>
      </c>
      <c r="B7920" s="4">
        <v>43851</v>
      </c>
      <c r="C7920" s="6" t="str">
        <f t="shared" si="246"/>
        <v>Jan</v>
      </c>
      <c r="D7920" s="6" t="str">
        <f t="shared" si="247"/>
        <v>5</v>
      </c>
      <c r="E7920" t="s">
        <v>20</v>
      </c>
      <c r="F7920" s="3" t="s">
        <v>12</v>
      </c>
      <c r="G7920">
        <v>7</v>
      </c>
      <c r="H7920">
        <v>22</v>
      </c>
      <c r="I7920">
        <v>35</v>
      </c>
      <c r="J7920">
        <v>5</v>
      </c>
      <c r="K7920" s="3">
        <v>511.70692116022099</v>
      </c>
      <c r="L7920" s="3">
        <v>365.50494368587198</v>
      </c>
      <c r="M7920" s="7">
        <f>Sales_Table[[#This Row],[Order qty]]*Sales_Table[[#This Row],[unit price]]</f>
        <v>2558.534605801105</v>
      </c>
      <c r="N7920" s="8">
        <f>Sales_Table[[#This Row],[Revenue]]-Sales_Table[[#This Row],[unit cost]]</f>
        <v>2193.0296621152329</v>
      </c>
    </row>
    <row r="7921" spans="1:14" ht="14.25" customHeight="1">
      <c r="A7921" t="s">
        <v>7934</v>
      </c>
      <c r="B7921" s="4">
        <v>43861</v>
      </c>
      <c r="C7921" s="6" t="str">
        <f t="shared" si="246"/>
        <v>May</v>
      </c>
      <c r="D7921" s="6" t="str">
        <f t="shared" si="247"/>
        <v>2</v>
      </c>
      <c r="E7921" t="s">
        <v>20</v>
      </c>
      <c r="F7921" s="3" t="s">
        <v>12</v>
      </c>
      <c r="G7921">
        <v>7</v>
      </c>
      <c r="H7921">
        <v>176</v>
      </c>
      <c r="I7921">
        <v>18</v>
      </c>
      <c r="J7921">
        <v>5</v>
      </c>
      <c r="K7921" s="3">
        <v>446.442096948624</v>
      </c>
      <c r="L7921" s="3">
        <v>318.88721210616001</v>
      </c>
      <c r="M7921" s="7">
        <f>Sales_Table[[#This Row],[Order qty]]*Sales_Table[[#This Row],[unit price]]</f>
        <v>2232.2104847431201</v>
      </c>
      <c r="N7921" s="8">
        <f>Sales_Table[[#This Row],[Revenue]]-Sales_Table[[#This Row],[unit cost]]</f>
        <v>1913.3232726369602</v>
      </c>
    </row>
    <row r="7922" spans="1:14" ht="14.25" customHeight="1">
      <c r="A7922" t="s">
        <v>7935</v>
      </c>
      <c r="B7922" s="4">
        <v>43959</v>
      </c>
      <c r="C7922" s="6" t="str">
        <f t="shared" si="246"/>
        <v>Feb</v>
      </c>
      <c r="D7922" s="6" t="str">
        <f t="shared" si="247"/>
        <v>5</v>
      </c>
      <c r="E7922" t="s">
        <v>20</v>
      </c>
      <c r="F7922" s="3" t="s">
        <v>12</v>
      </c>
      <c r="G7922">
        <v>12</v>
      </c>
      <c r="H7922">
        <v>317</v>
      </c>
      <c r="I7922">
        <v>24</v>
      </c>
      <c r="J7922">
        <v>8</v>
      </c>
      <c r="K7922" s="3">
        <v>253.73528784513499</v>
      </c>
      <c r="L7922" s="3">
        <v>181.239491317953</v>
      </c>
      <c r="M7922" s="7">
        <f>Sales_Table[[#This Row],[Order qty]]*Sales_Table[[#This Row],[unit price]]</f>
        <v>2029.8823027610799</v>
      </c>
      <c r="N7922" s="8">
        <f>Sales_Table[[#This Row],[Revenue]]-Sales_Table[[#This Row],[unit cost]]</f>
        <v>1848.6428114431269</v>
      </c>
    </row>
    <row r="7923" spans="1:14" ht="14.25" customHeight="1">
      <c r="A7923" t="s">
        <v>7936</v>
      </c>
      <c r="B7923" s="4">
        <v>43880</v>
      </c>
      <c r="C7923" s="6" t="str">
        <f t="shared" si="246"/>
        <v>May</v>
      </c>
      <c r="D7923" s="6" t="str">
        <f t="shared" si="247"/>
        <v>5</v>
      </c>
      <c r="E7923" t="s">
        <v>20</v>
      </c>
      <c r="F7923" s="3" t="s">
        <v>12</v>
      </c>
      <c r="G7923">
        <v>4</v>
      </c>
      <c r="H7923">
        <v>268</v>
      </c>
      <c r="I7923">
        <v>44</v>
      </c>
      <c r="J7923">
        <v>6</v>
      </c>
      <c r="K7923" s="3">
        <v>463.04706037044502</v>
      </c>
      <c r="L7923" s="3">
        <v>330.74790026460403</v>
      </c>
      <c r="M7923" s="7">
        <f>Sales_Table[[#This Row],[Order qty]]*Sales_Table[[#This Row],[unit price]]</f>
        <v>2778.2823622226701</v>
      </c>
      <c r="N7923" s="8">
        <f>Sales_Table[[#This Row],[Revenue]]-Sales_Table[[#This Row],[unit cost]]</f>
        <v>2447.534461958066</v>
      </c>
    </row>
    <row r="7924" spans="1:14" ht="14.25" customHeight="1">
      <c r="A7924" t="s">
        <v>7937</v>
      </c>
      <c r="B7924" s="4">
        <v>43956</v>
      </c>
      <c r="C7924" s="6" t="str">
        <f t="shared" si="246"/>
        <v>May</v>
      </c>
      <c r="D7924" s="6" t="str">
        <f t="shared" si="247"/>
        <v>3</v>
      </c>
      <c r="E7924" t="s">
        <v>16</v>
      </c>
      <c r="F7924" s="3" t="s">
        <v>12</v>
      </c>
      <c r="G7924">
        <v>17</v>
      </c>
      <c r="H7924">
        <v>93</v>
      </c>
      <c r="I7924">
        <v>17</v>
      </c>
      <c r="J7924">
        <v>6</v>
      </c>
      <c r="K7924" s="3">
        <v>534.475207149982</v>
      </c>
      <c r="L7924" s="3">
        <v>381.76800510713002</v>
      </c>
      <c r="M7924" s="7">
        <f>Sales_Table[[#This Row],[Order qty]]*Sales_Table[[#This Row],[unit price]]</f>
        <v>3206.851242899892</v>
      </c>
      <c r="N7924" s="8">
        <f>Sales_Table[[#This Row],[Revenue]]-Sales_Table[[#This Row],[unit cost]]</f>
        <v>2825.0832377927618</v>
      </c>
    </row>
    <row r="7925" spans="1:14" ht="14.25" customHeight="1">
      <c r="A7925" t="s">
        <v>7938</v>
      </c>
      <c r="B7925" s="4">
        <v>43969</v>
      </c>
      <c r="C7925" s="6" t="str">
        <f t="shared" si="246"/>
        <v>Mar</v>
      </c>
      <c r="D7925" s="6" t="str">
        <f t="shared" si="247"/>
        <v>4</v>
      </c>
      <c r="E7925" t="s">
        <v>20</v>
      </c>
      <c r="F7925" s="3" t="s">
        <v>12</v>
      </c>
      <c r="G7925">
        <v>25</v>
      </c>
      <c r="H7925">
        <v>277</v>
      </c>
      <c r="I7925">
        <v>20</v>
      </c>
      <c r="J7925">
        <v>10</v>
      </c>
      <c r="K7925" s="3">
        <v>445.287873744965</v>
      </c>
      <c r="L7925" s="3">
        <v>318.06276696068898</v>
      </c>
      <c r="M7925" s="7">
        <f>Sales_Table[[#This Row],[Order qty]]*Sales_Table[[#This Row],[unit price]]</f>
        <v>4452.8787374496496</v>
      </c>
      <c r="N7925" s="8">
        <f>Sales_Table[[#This Row],[Revenue]]-Sales_Table[[#This Row],[unit cost]]</f>
        <v>4134.8159704889604</v>
      </c>
    </row>
    <row r="7926" spans="1:14" ht="14.25" customHeight="1">
      <c r="A7926" t="s">
        <v>7939</v>
      </c>
      <c r="B7926" s="4">
        <v>43920</v>
      </c>
      <c r="C7926" s="6" t="str">
        <f t="shared" si="246"/>
        <v>Apr</v>
      </c>
      <c r="D7926" s="6" t="str">
        <f t="shared" si="247"/>
        <v>1</v>
      </c>
      <c r="E7926" t="s">
        <v>14</v>
      </c>
      <c r="F7926" s="3" t="s">
        <v>12</v>
      </c>
      <c r="G7926">
        <v>7</v>
      </c>
      <c r="H7926">
        <v>266</v>
      </c>
      <c r="I7926">
        <v>45</v>
      </c>
      <c r="J7926">
        <v>9</v>
      </c>
      <c r="K7926" s="3">
        <v>180.99605315923699</v>
      </c>
      <c r="L7926" s="3">
        <v>129.28289511374101</v>
      </c>
      <c r="M7926" s="7">
        <f>Sales_Table[[#This Row],[Order qty]]*Sales_Table[[#This Row],[unit price]]</f>
        <v>1628.9644784331329</v>
      </c>
      <c r="N7926" s="8">
        <f>Sales_Table[[#This Row],[Revenue]]-Sales_Table[[#This Row],[unit cost]]</f>
        <v>1499.6815833193918</v>
      </c>
    </row>
    <row r="7927" spans="1:14" ht="14.25" customHeight="1">
      <c r="A7927" t="s">
        <v>7940</v>
      </c>
      <c r="B7927" s="4">
        <v>43937</v>
      </c>
      <c r="C7927" s="6" t="str">
        <f t="shared" si="246"/>
        <v>Jan</v>
      </c>
      <c r="D7927" s="6" t="str">
        <f t="shared" si="247"/>
        <v>1</v>
      </c>
      <c r="E7927" t="s">
        <v>16</v>
      </c>
      <c r="F7927" s="3" t="s">
        <v>12</v>
      </c>
      <c r="G7927">
        <v>17</v>
      </c>
      <c r="H7927">
        <v>116</v>
      </c>
      <c r="I7927">
        <v>2</v>
      </c>
      <c r="J7927">
        <v>1</v>
      </c>
      <c r="K7927" s="3">
        <v>534.12047731876396</v>
      </c>
      <c r="L7927" s="3">
        <v>381.51462665626002</v>
      </c>
      <c r="M7927" s="7">
        <f>Sales_Table[[#This Row],[Order qty]]*Sales_Table[[#This Row],[unit price]]</f>
        <v>534.12047731876396</v>
      </c>
      <c r="N7927" s="8">
        <f>Sales_Table[[#This Row],[Revenue]]-Sales_Table[[#This Row],[unit cost]]</f>
        <v>152.60585066250394</v>
      </c>
    </row>
    <row r="7928" spans="1:14" ht="14.25" customHeight="1">
      <c r="A7928" t="s">
        <v>7941</v>
      </c>
      <c r="B7928" s="4">
        <v>43848</v>
      </c>
      <c r="C7928" s="6" t="str">
        <f t="shared" si="246"/>
        <v>Jan</v>
      </c>
      <c r="D7928" s="6" t="str">
        <f t="shared" si="247"/>
        <v>2</v>
      </c>
      <c r="E7928" t="s">
        <v>11</v>
      </c>
      <c r="F7928" s="3" t="s">
        <v>12</v>
      </c>
      <c r="G7928">
        <v>18</v>
      </c>
      <c r="H7928">
        <v>79</v>
      </c>
      <c r="I7928">
        <v>43</v>
      </c>
      <c r="J7928">
        <v>10</v>
      </c>
      <c r="K7928" s="3">
        <v>386.93781763315201</v>
      </c>
      <c r="L7928" s="3">
        <v>276.38415545225098</v>
      </c>
      <c r="M7928" s="7">
        <f>Sales_Table[[#This Row],[Order qty]]*Sales_Table[[#This Row],[unit price]]</f>
        <v>3869.3781763315201</v>
      </c>
      <c r="N7928" s="8">
        <f>Sales_Table[[#This Row],[Revenue]]-Sales_Table[[#This Row],[unit cost]]</f>
        <v>3592.9940208792691</v>
      </c>
    </row>
    <row r="7929" spans="1:14" ht="14.25" customHeight="1">
      <c r="A7929" t="s">
        <v>7942</v>
      </c>
      <c r="B7929" s="4">
        <v>43840</v>
      </c>
      <c r="C7929" s="6" t="str">
        <f t="shared" si="246"/>
        <v>Feb</v>
      </c>
      <c r="D7929" s="6" t="str">
        <f t="shared" si="247"/>
        <v>1</v>
      </c>
      <c r="E7929" t="s">
        <v>20</v>
      </c>
      <c r="F7929" s="3" t="s">
        <v>12</v>
      </c>
      <c r="G7929">
        <v>10</v>
      </c>
      <c r="H7929">
        <v>345</v>
      </c>
      <c r="I7929">
        <v>16</v>
      </c>
      <c r="J7929">
        <v>1</v>
      </c>
      <c r="K7929" s="3">
        <v>315.10145831108099</v>
      </c>
      <c r="L7929" s="3">
        <v>225.07247022220099</v>
      </c>
      <c r="M7929" s="7">
        <f>Sales_Table[[#This Row],[Order qty]]*Sales_Table[[#This Row],[unit price]]</f>
        <v>315.10145831108099</v>
      </c>
      <c r="N7929" s="8">
        <f>Sales_Table[[#This Row],[Revenue]]-Sales_Table[[#This Row],[unit cost]]</f>
        <v>90.028988088879998</v>
      </c>
    </row>
    <row r="7930" spans="1:14" ht="14.25" customHeight="1">
      <c r="A7930" t="s">
        <v>7943</v>
      </c>
      <c r="B7930" s="4">
        <v>43883</v>
      </c>
      <c r="C7930" s="6" t="str">
        <f t="shared" si="246"/>
        <v>Jan</v>
      </c>
      <c r="D7930" s="6" t="str">
        <f t="shared" si="247"/>
        <v>3</v>
      </c>
      <c r="E7930" t="s">
        <v>16</v>
      </c>
      <c r="F7930" s="3" t="s">
        <v>12</v>
      </c>
      <c r="G7930">
        <v>15</v>
      </c>
      <c r="H7930">
        <v>70</v>
      </c>
      <c r="I7930">
        <v>31</v>
      </c>
      <c r="J7930">
        <v>4</v>
      </c>
      <c r="K7930" s="3">
        <v>411.20105141401302</v>
      </c>
      <c r="L7930" s="3">
        <v>293.71503672429498</v>
      </c>
      <c r="M7930" s="7">
        <f>Sales_Table[[#This Row],[Order qty]]*Sales_Table[[#This Row],[unit price]]</f>
        <v>1644.8042056560521</v>
      </c>
      <c r="N7930" s="8">
        <f>Sales_Table[[#This Row],[Revenue]]-Sales_Table[[#This Row],[unit cost]]</f>
        <v>1351.0891689317571</v>
      </c>
    </row>
    <row r="7931" spans="1:14" ht="14.25" customHeight="1">
      <c r="A7931" t="s">
        <v>7944</v>
      </c>
      <c r="B7931" s="4">
        <v>43838</v>
      </c>
      <c r="C7931" s="6" t="str">
        <f t="shared" si="246"/>
        <v>Mar</v>
      </c>
      <c r="D7931" s="6" t="str">
        <f t="shared" si="247"/>
        <v>1</v>
      </c>
      <c r="E7931" t="s">
        <v>16</v>
      </c>
      <c r="F7931" s="3" t="s">
        <v>12</v>
      </c>
      <c r="G7931">
        <v>2</v>
      </c>
      <c r="H7931">
        <v>37</v>
      </c>
      <c r="I7931">
        <v>44</v>
      </c>
      <c r="J7931">
        <v>4</v>
      </c>
      <c r="K7931" s="3">
        <v>449.81822669506101</v>
      </c>
      <c r="L7931" s="3">
        <v>321.29873335361498</v>
      </c>
      <c r="M7931" s="7">
        <f>Sales_Table[[#This Row],[Order qty]]*Sales_Table[[#This Row],[unit price]]</f>
        <v>1799.2729067802441</v>
      </c>
      <c r="N7931" s="8">
        <f>Sales_Table[[#This Row],[Revenue]]-Sales_Table[[#This Row],[unit cost]]</f>
        <v>1477.974173426629</v>
      </c>
    </row>
    <row r="7932" spans="1:14" ht="14.25" customHeight="1">
      <c r="A7932" t="s">
        <v>7945</v>
      </c>
      <c r="B7932" s="4">
        <v>43904</v>
      </c>
      <c r="C7932" s="6" t="str">
        <f t="shared" si="246"/>
        <v>Jan</v>
      </c>
      <c r="D7932" s="6" t="str">
        <f t="shared" si="247"/>
        <v>4</v>
      </c>
      <c r="E7932" t="s">
        <v>16</v>
      </c>
      <c r="F7932" s="3" t="s">
        <v>12</v>
      </c>
      <c r="G7932">
        <v>11</v>
      </c>
      <c r="H7932">
        <v>211</v>
      </c>
      <c r="I7932">
        <v>30</v>
      </c>
      <c r="J7932">
        <v>3</v>
      </c>
      <c r="K7932" s="3">
        <v>449.15633708238602</v>
      </c>
      <c r="L7932" s="3">
        <v>320.825955058847</v>
      </c>
      <c r="M7932" s="7">
        <f>Sales_Table[[#This Row],[Order qty]]*Sales_Table[[#This Row],[unit price]]</f>
        <v>1347.4690112471581</v>
      </c>
      <c r="N7932" s="8">
        <f>Sales_Table[[#This Row],[Revenue]]-Sales_Table[[#This Row],[unit cost]]</f>
        <v>1026.643056188311</v>
      </c>
    </row>
    <row r="7933" spans="1:14" ht="14.25" customHeight="1">
      <c r="A7933" t="s">
        <v>7946</v>
      </c>
      <c r="B7933" s="4">
        <v>43832</v>
      </c>
      <c r="C7933" s="6" t="str">
        <f t="shared" si="246"/>
        <v>Apr</v>
      </c>
      <c r="D7933" s="6" t="str">
        <f t="shared" si="247"/>
        <v>1</v>
      </c>
      <c r="E7933" t="s">
        <v>11</v>
      </c>
      <c r="F7933" s="3" t="s">
        <v>12</v>
      </c>
      <c r="G7933">
        <v>6</v>
      </c>
      <c r="H7933">
        <v>357</v>
      </c>
      <c r="I7933">
        <v>16</v>
      </c>
      <c r="J7933">
        <v>4</v>
      </c>
      <c r="K7933" s="3">
        <v>324.76059722900402</v>
      </c>
      <c r="L7933" s="3">
        <v>231.97185516357399</v>
      </c>
      <c r="M7933" s="7">
        <f>Sales_Table[[#This Row],[Order qty]]*Sales_Table[[#This Row],[unit price]]</f>
        <v>1299.0423889160161</v>
      </c>
      <c r="N7933" s="8">
        <f>Sales_Table[[#This Row],[Revenue]]-Sales_Table[[#This Row],[unit cost]]</f>
        <v>1067.0705337524421</v>
      </c>
    </row>
    <row r="7934" spans="1:14" ht="14.25" customHeight="1">
      <c r="A7934" t="s">
        <v>7947</v>
      </c>
      <c r="B7934" s="4">
        <v>43923</v>
      </c>
      <c r="C7934" s="6" t="str">
        <f t="shared" si="246"/>
        <v>Jan</v>
      </c>
      <c r="D7934" s="6" t="str">
        <f t="shared" si="247"/>
        <v>3</v>
      </c>
      <c r="E7934" t="s">
        <v>14</v>
      </c>
      <c r="F7934" s="3" t="s">
        <v>12</v>
      </c>
      <c r="G7934">
        <v>1</v>
      </c>
      <c r="H7934">
        <v>5</v>
      </c>
      <c r="I7934">
        <v>22</v>
      </c>
      <c r="J7934">
        <v>3</v>
      </c>
      <c r="K7934" s="3">
        <v>419.52954286336899</v>
      </c>
      <c r="L7934" s="3">
        <v>299.663959188121</v>
      </c>
      <c r="M7934" s="7">
        <f>Sales_Table[[#This Row],[Order qty]]*Sales_Table[[#This Row],[unit price]]</f>
        <v>1258.588628590107</v>
      </c>
      <c r="N7934" s="8">
        <f>Sales_Table[[#This Row],[Revenue]]-Sales_Table[[#This Row],[unit cost]]</f>
        <v>958.92466940198597</v>
      </c>
    </row>
    <row r="7935" spans="1:14" ht="14.25" customHeight="1">
      <c r="A7935" t="s">
        <v>7948</v>
      </c>
      <c r="B7935" s="4">
        <v>43861</v>
      </c>
      <c r="C7935" s="6" t="str">
        <f t="shared" si="246"/>
        <v>Mar</v>
      </c>
      <c r="D7935" s="6" t="str">
        <f t="shared" si="247"/>
        <v>5</v>
      </c>
      <c r="E7935" t="s">
        <v>14</v>
      </c>
      <c r="F7935" s="3" t="s">
        <v>12</v>
      </c>
      <c r="G7935">
        <v>23</v>
      </c>
      <c r="H7935">
        <v>46</v>
      </c>
      <c r="I7935">
        <v>11</v>
      </c>
      <c r="J7935">
        <v>5</v>
      </c>
      <c r="K7935" s="3">
        <v>438.16502773761698</v>
      </c>
      <c r="L7935" s="3">
        <v>312.97501981258398</v>
      </c>
      <c r="M7935" s="7">
        <f>Sales_Table[[#This Row],[Order qty]]*Sales_Table[[#This Row],[unit price]]</f>
        <v>2190.8251386880847</v>
      </c>
      <c r="N7935" s="8">
        <f>Sales_Table[[#This Row],[Revenue]]-Sales_Table[[#This Row],[unit cost]]</f>
        <v>1877.8501188755008</v>
      </c>
    </row>
    <row r="7936" spans="1:14" ht="14.25" customHeight="1">
      <c r="A7936" t="s">
        <v>7949</v>
      </c>
      <c r="B7936" s="4">
        <v>43903</v>
      </c>
      <c r="C7936" s="6" t="str">
        <f t="shared" si="246"/>
        <v>May</v>
      </c>
      <c r="D7936" s="6" t="str">
        <f t="shared" si="247"/>
        <v>3</v>
      </c>
      <c r="E7936" t="s">
        <v>20</v>
      </c>
      <c r="F7936" s="3" t="s">
        <v>12</v>
      </c>
      <c r="G7936">
        <v>16</v>
      </c>
      <c r="H7936">
        <v>99</v>
      </c>
      <c r="I7936">
        <v>30</v>
      </c>
      <c r="J7936">
        <v>9</v>
      </c>
      <c r="K7936" s="3">
        <v>569.36910778284096</v>
      </c>
      <c r="L7936" s="3">
        <v>406.69221984488598</v>
      </c>
      <c r="M7936" s="7">
        <f>Sales_Table[[#This Row],[Order qty]]*Sales_Table[[#This Row],[unit price]]</f>
        <v>5124.3219700455684</v>
      </c>
      <c r="N7936" s="8">
        <f>Sales_Table[[#This Row],[Revenue]]-Sales_Table[[#This Row],[unit cost]]</f>
        <v>4717.6297502006828</v>
      </c>
    </row>
    <row r="7937" spans="1:14" ht="14.25" customHeight="1">
      <c r="A7937" t="s">
        <v>7950</v>
      </c>
      <c r="B7937" s="4">
        <v>43971</v>
      </c>
      <c r="C7937" s="6" t="str">
        <f t="shared" si="246"/>
        <v>Mar</v>
      </c>
      <c r="D7937" s="6" t="str">
        <f t="shared" si="247"/>
        <v>2</v>
      </c>
      <c r="E7937" t="s">
        <v>14</v>
      </c>
      <c r="F7937" s="3" t="s">
        <v>12</v>
      </c>
      <c r="G7937">
        <v>2</v>
      </c>
      <c r="H7937">
        <v>310</v>
      </c>
      <c r="I7937">
        <v>39</v>
      </c>
      <c r="J7937">
        <v>6</v>
      </c>
      <c r="K7937" s="3">
        <v>334.612763643265</v>
      </c>
      <c r="L7937" s="3">
        <v>239.00911688804601</v>
      </c>
      <c r="M7937" s="7">
        <f>Sales_Table[[#This Row],[Order qty]]*Sales_Table[[#This Row],[unit price]]</f>
        <v>2007.67658185959</v>
      </c>
      <c r="N7937" s="8">
        <f>Sales_Table[[#This Row],[Revenue]]-Sales_Table[[#This Row],[unit cost]]</f>
        <v>1768.667464971544</v>
      </c>
    </row>
    <row r="7938" spans="1:14" ht="14.25" customHeight="1">
      <c r="A7938" t="s">
        <v>7951</v>
      </c>
      <c r="B7938" s="4">
        <v>43896</v>
      </c>
      <c r="C7938" s="6" t="str">
        <f t="shared" ref="C7938:C8001" si="248">TEXT(B7939,"mmm")</f>
        <v>Feb</v>
      </c>
      <c r="D7938" s="6" t="str">
        <f t="shared" ref="D7938:D8001" si="249">TEXT(B7940, "m")</f>
        <v>4</v>
      </c>
      <c r="E7938" t="s">
        <v>11</v>
      </c>
      <c r="F7938" s="3" t="s">
        <v>12</v>
      </c>
      <c r="G7938">
        <v>13</v>
      </c>
      <c r="H7938">
        <v>285</v>
      </c>
      <c r="I7938">
        <v>36</v>
      </c>
      <c r="J7938">
        <v>9</v>
      </c>
      <c r="K7938" s="3">
        <v>405.751608073711</v>
      </c>
      <c r="L7938" s="3">
        <v>289.82257719550802</v>
      </c>
      <c r="M7938" s="7">
        <f>Sales_Table[[#This Row],[Order qty]]*Sales_Table[[#This Row],[unit price]]</f>
        <v>3651.7644726633989</v>
      </c>
      <c r="N7938" s="8">
        <f>Sales_Table[[#This Row],[Revenue]]-Sales_Table[[#This Row],[unit cost]]</f>
        <v>3361.9418954678908</v>
      </c>
    </row>
    <row r="7939" spans="1:14" ht="14.25" customHeight="1">
      <c r="A7939" t="s">
        <v>7952</v>
      </c>
      <c r="B7939" s="4">
        <v>43874</v>
      </c>
      <c r="C7939" s="6" t="str">
        <f t="shared" si="248"/>
        <v>Apr</v>
      </c>
      <c r="D7939" s="6" t="str">
        <f t="shared" si="249"/>
        <v>3</v>
      </c>
      <c r="E7939" t="s">
        <v>11</v>
      </c>
      <c r="F7939" s="3" t="s">
        <v>12</v>
      </c>
      <c r="G7939">
        <v>24</v>
      </c>
      <c r="H7939">
        <v>353</v>
      </c>
      <c r="I7939">
        <v>13</v>
      </c>
      <c r="J7939">
        <v>6</v>
      </c>
      <c r="K7939" s="3">
        <v>557.41313874721504</v>
      </c>
      <c r="L7939" s="3">
        <v>398.15224196229701</v>
      </c>
      <c r="M7939" s="7">
        <f>Sales_Table[[#This Row],[Order qty]]*Sales_Table[[#This Row],[unit price]]</f>
        <v>3344.4788324832903</v>
      </c>
      <c r="N7939" s="8">
        <f>Sales_Table[[#This Row],[Revenue]]-Sales_Table[[#This Row],[unit cost]]</f>
        <v>2946.3265905209932</v>
      </c>
    </row>
    <row r="7940" spans="1:14" ht="14.25" customHeight="1">
      <c r="A7940" t="s">
        <v>7953</v>
      </c>
      <c r="B7940" s="4">
        <v>43950</v>
      </c>
      <c r="C7940" s="6" t="str">
        <f t="shared" si="248"/>
        <v>Mar</v>
      </c>
      <c r="D7940" s="6" t="str">
        <f t="shared" si="249"/>
        <v>1</v>
      </c>
      <c r="E7940" t="s">
        <v>16</v>
      </c>
      <c r="F7940" s="3" t="s">
        <v>12</v>
      </c>
      <c r="G7940">
        <v>20</v>
      </c>
      <c r="H7940">
        <v>233</v>
      </c>
      <c r="I7940">
        <v>3</v>
      </c>
      <c r="J7940">
        <v>7</v>
      </c>
      <c r="K7940" s="3">
        <v>604.13185483217205</v>
      </c>
      <c r="L7940" s="3">
        <v>431.52275345155198</v>
      </c>
      <c r="M7940" s="7">
        <f>Sales_Table[[#This Row],[Order qty]]*Sales_Table[[#This Row],[unit price]]</f>
        <v>4228.922983825204</v>
      </c>
      <c r="N7940" s="8">
        <f>Sales_Table[[#This Row],[Revenue]]-Sales_Table[[#This Row],[unit cost]]</f>
        <v>3797.400230373652</v>
      </c>
    </row>
    <row r="7941" spans="1:14" ht="14.25" customHeight="1">
      <c r="A7941" t="s">
        <v>7954</v>
      </c>
      <c r="B7941" s="4">
        <v>43913</v>
      </c>
      <c r="C7941" s="6" t="str">
        <f t="shared" si="248"/>
        <v>Jan</v>
      </c>
      <c r="D7941" s="6" t="str">
        <f t="shared" si="249"/>
        <v>4</v>
      </c>
      <c r="E7941" t="s">
        <v>11</v>
      </c>
      <c r="F7941" s="3" t="s">
        <v>12</v>
      </c>
      <c r="G7941">
        <v>5</v>
      </c>
      <c r="H7941">
        <v>137</v>
      </c>
      <c r="I7941">
        <v>9</v>
      </c>
      <c r="J7941">
        <v>7</v>
      </c>
      <c r="K7941" s="3">
        <v>180.053282260895</v>
      </c>
      <c r="L7941" s="3">
        <v>128.60948732921099</v>
      </c>
      <c r="M7941" s="7">
        <f>Sales_Table[[#This Row],[Order qty]]*Sales_Table[[#This Row],[unit price]]</f>
        <v>1260.372975826265</v>
      </c>
      <c r="N7941" s="8">
        <f>Sales_Table[[#This Row],[Revenue]]-Sales_Table[[#This Row],[unit cost]]</f>
        <v>1131.7634884970539</v>
      </c>
    </row>
    <row r="7942" spans="1:14" ht="14.25" customHeight="1">
      <c r="A7942" t="s">
        <v>7955</v>
      </c>
      <c r="B7942" s="4">
        <v>43855</v>
      </c>
      <c r="C7942" s="6" t="str">
        <f t="shared" si="248"/>
        <v>Apr</v>
      </c>
      <c r="D7942" s="6" t="str">
        <f t="shared" si="249"/>
        <v>3</v>
      </c>
      <c r="E7942" t="s">
        <v>11</v>
      </c>
      <c r="F7942" s="3" t="s">
        <v>12</v>
      </c>
      <c r="G7942">
        <v>16</v>
      </c>
      <c r="H7942">
        <v>213</v>
      </c>
      <c r="I7942">
        <v>47</v>
      </c>
      <c r="J7942">
        <v>8</v>
      </c>
      <c r="K7942" s="3">
        <v>644.49377292394604</v>
      </c>
      <c r="L7942" s="3">
        <v>460.35269494567598</v>
      </c>
      <c r="M7942" s="7">
        <f>Sales_Table[[#This Row],[Order qty]]*Sales_Table[[#This Row],[unit price]]</f>
        <v>5155.9501833915683</v>
      </c>
      <c r="N7942" s="8">
        <f>Sales_Table[[#This Row],[Revenue]]-Sales_Table[[#This Row],[unit cost]]</f>
        <v>4695.5974884458919</v>
      </c>
    </row>
    <row r="7943" spans="1:14" ht="14.25" customHeight="1">
      <c r="A7943" t="s">
        <v>7956</v>
      </c>
      <c r="B7943" s="4">
        <v>43922</v>
      </c>
      <c r="C7943" s="6" t="str">
        <f t="shared" si="248"/>
        <v>Mar</v>
      </c>
      <c r="D7943" s="6" t="str">
        <f t="shared" si="249"/>
        <v>1</v>
      </c>
      <c r="E7943" t="s">
        <v>11</v>
      </c>
      <c r="F7943" s="3" t="s">
        <v>12</v>
      </c>
      <c r="G7943">
        <v>8</v>
      </c>
      <c r="H7943">
        <v>228</v>
      </c>
      <c r="I7943">
        <v>42</v>
      </c>
      <c r="J7943">
        <v>4</v>
      </c>
      <c r="K7943" s="3">
        <v>641.24548208713497</v>
      </c>
      <c r="L7943" s="3">
        <v>458.03248720509703</v>
      </c>
      <c r="M7943" s="7">
        <f>Sales_Table[[#This Row],[Order qty]]*Sales_Table[[#This Row],[unit price]]</f>
        <v>2564.9819283485399</v>
      </c>
      <c r="N7943" s="8">
        <f>Sales_Table[[#This Row],[Revenue]]-Sales_Table[[#This Row],[unit cost]]</f>
        <v>2106.949441143443</v>
      </c>
    </row>
    <row r="7944" spans="1:14" ht="14.25" customHeight="1">
      <c r="A7944" t="s">
        <v>7957</v>
      </c>
      <c r="B7944" s="4">
        <v>43919</v>
      </c>
      <c r="C7944" s="6" t="str">
        <f t="shared" si="248"/>
        <v>Jan</v>
      </c>
      <c r="D7944" s="6" t="str">
        <f t="shared" si="249"/>
        <v>2</v>
      </c>
      <c r="E7944" t="s">
        <v>14</v>
      </c>
      <c r="F7944" s="3" t="s">
        <v>12</v>
      </c>
      <c r="G7944">
        <v>13</v>
      </c>
      <c r="H7944">
        <v>262</v>
      </c>
      <c r="I7944">
        <v>20</v>
      </c>
      <c r="J7944">
        <v>8</v>
      </c>
      <c r="K7944" s="3">
        <v>582.70831114053703</v>
      </c>
      <c r="L7944" s="3">
        <v>416.22022224324098</v>
      </c>
      <c r="M7944" s="7">
        <f>Sales_Table[[#This Row],[Order qty]]*Sales_Table[[#This Row],[unit price]]</f>
        <v>4661.6664891242963</v>
      </c>
      <c r="N7944" s="8">
        <f>Sales_Table[[#This Row],[Revenue]]-Sales_Table[[#This Row],[unit cost]]</f>
        <v>4245.4462668810556</v>
      </c>
    </row>
    <row r="7945" spans="1:14" ht="14.25" customHeight="1">
      <c r="A7945" t="s">
        <v>7958</v>
      </c>
      <c r="B7945" s="4">
        <v>43861</v>
      </c>
      <c r="C7945" s="6" t="str">
        <f t="shared" si="248"/>
        <v>Feb</v>
      </c>
      <c r="D7945" s="6" t="str">
        <f t="shared" si="249"/>
        <v>4</v>
      </c>
      <c r="E7945" t="s">
        <v>20</v>
      </c>
      <c r="F7945" s="3" t="s">
        <v>12</v>
      </c>
      <c r="G7945">
        <v>15</v>
      </c>
      <c r="H7945">
        <v>83</v>
      </c>
      <c r="I7945">
        <v>34</v>
      </c>
      <c r="J7945">
        <v>6</v>
      </c>
      <c r="K7945" s="3">
        <v>180.353454351425</v>
      </c>
      <c r="L7945" s="3">
        <v>128.82389596530399</v>
      </c>
      <c r="M7945" s="7">
        <f>Sales_Table[[#This Row],[Order qty]]*Sales_Table[[#This Row],[unit price]]</f>
        <v>1082.1207261085501</v>
      </c>
      <c r="N7945" s="8">
        <f>Sales_Table[[#This Row],[Revenue]]-Sales_Table[[#This Row],[unit cost]]</f>
        <v>953.2968301432461</v>
      </c>
    </row>
    <row r="7946" spans="1:14" ht="14.25" customHeight="1">
      <c r="A7946" t="s">
        <v>7959</v>
      </c>
      <c r="B7946" s="4">
        <v>43885</v>
      </c>
      <c r="C7946" s="6" t="str">
        <f t="shared" si="248"/>
        <v>Apr</v>
      </c>
      <c r="D7946" s="6" t="str">
        <f t="shared" si="249"/>
        <v>1</v>
      </c>
      <c r="E7946" t="s">
        <v>20</v>
      </c>
      <c r="F7946" s="3" t="s">
        <v>12</v>
      </c>
      <c r="G7946">
        <v>26</v>
      </c>
      <c r="H7946">
        <v>1</v>
      </c>
      <c r="I7946">
        <v>37</v>
      </c>
      <c r="J7946">
        <v>8</v>
      </c>
      <c r="K7946" s="3">
        <v>459.75463360548002</v>
      </c>
      <c r="L7946" s="3">
        <v>328.396166861057</v>
      </c>
      <c r="M7946" s="7">
        <f>Sales_Table[[#This Row],[Order qty]]*Sales_Table[[#This Row],[unit price]]</f>
        <v>3678.0370688438402</v>
      </c>
      <c r="N7946" s="8">
        <f>Sales_Table[[#This Row],[Revenue]]-Sales_Table[[#This Row],[unit cost]]</f>
        <v>3349.6409019827834</v>
      </c>
    </row>
    <row r="7947" spans="1:14" ht="14.25" customHeight="1">
      <c r="A7947" t="s">
        <v>7960</v>
      </c>
      <c r="B7947" s="4">
        <v>43947</v>
      </c>
      <c r="C7947" s="6" t="str">
        <f t="shared" si="248"/>
        <v>Jan</v>
      </c>
      <c r="D7947" s="6" t="str">
        <f t="shared" si="249"/>
        <v>1</v>
      </c>
      <c r="E7947" t="s">
        <v>11</v>
      </c>
      <c r="F7947" s="3" t="s">
        <v>12</v>
      </c>
      <c r="G7947">
        <v>17</v>
      </c>
      <c r="H7947">
        <v>245</v>
      </c>
      <c r="I7947">
        <v>30</v>
      </c>
      <c r="J7947">
        <v>3</v>
      </c>
      <c r="K7947" s="3">
        <v>369.22876918315899</v>
      </c>
      <c r="L7947" s="3">
        <v>263.734835130828</v>
      </c>
      <c r="M7947" s="7">
        <f>Sales_Table[[#This Row],[Order qty]]*Sales_Table[[#This Row],[unit price]]</f>
        <v>1107.6863075494771</v>
      </c>
      <c r="N7947" s="8">
        <f>Sales_Table[[#This Row],[Revenue]]-Sales_Table[[#This Row],[unit cost]]</f>
        <v>843.95147241864902</v>
      </c>
    </row>
    <row r="7948" spans="1:14" ht="14.25" customHeight="1">
      <c r="A7948" t="s">
        <v>7961</v>
      </c>
      <c r="B7948" s="4">
        <v>43839</v>
      </c>
      <c r="C7948" s="6" t="str">
        <f t="shared" si="248"/>
        <v>Jan</v>
      </c>
      <c r="D7948" s="6" t="str">
        <f t="shared" si="249"/>
        <v>1</v>
      </c>
      <c r="E7948" t="s">
        <v>16</v>
      </c>
      <c r="F7948" s="3" t="s">
        <v>12</v>
      </c>
      <c r="G7948">
        <v>2</v>
      </c>
      <c r="H7948">
        <v>315</v>
      </c>
      <c r="I7948">
        <v>6</v>
      </c>
      <c r="J7948">
        <v>6</v>
      </c>
      <c r="K7948" s="3">
        <v>495.71084243059198</v>
      </c>
      <c r="L7948" s="3">
        <v>354.07917316470798</v>
      </c>
      <c r="M7948" s="7">
        <f>Sales_Table[[#This Row],[Order qty]]*Sales_Table[[#This Row],[unit price]]</f>
        <v>2974.2650545835518</v>
      </c>
      <c r="N7948" s="8">
        <f>Sales_Table[[#This Row],[Revenue]]-Sales_Table[[#This Row],[unit cost]]</f>
        <v>2620.1858814188436</v>
      </c>
    </row>
    <row r="7949" spans="1:14" ht="14.25" customHeight="1">
      <c r="A7949" t="s">
        <v>7962</v>
      </c>
      <c r="B7949" s="4">
        <v>43843</v>
      </c>
      <c r="C7949" s="6" t="str">
        <f t="shared" si="248"/>
        <v>Jan</v>
      </c>
      <c r="D7949" s="6" t="str">
        <f t="shared" si="249"/>
        <v>1</v>
      </c>
      <c r="E7949" t="s">
        <v>14</v>
      </c>
      <c r="F7949" s="3" t="s">
        <v>12</v>
      </c>
      <c r="G7949">
        <v>6</v>
      </c>
      <c r="H7949">
        <v>60</v>
      </c>
      <c r="I7949">
        <v>46</v>
      </c>
      <c r="J7949">
        <v>7</v>
      </c>
      <c r="K7949" s="3">
        <v>269.73868274688698</v>
      </c>
      <c r="L7949" s="3">
        <v>192.67048767634799</v>
      </c>
      <c r="M7949" s="7">
        <f>Sales_Table[[#This Row],[Order qty]]*Sales_Table[[#This Row],[unit price]]</f>
        <v>1888.1707792282089</v>
      </c>
      <c r="N7949" s="8">
        <f>Sales_Table[[#This Row],[Revenue]]-Sales_Table[[#This Row],[unit cost]]</f>
        <v>1695.5002915518608</v>
      </c>
    </row>
    <row r="7950" spans="1:14" ht="14.25" customHeight="1">
      <c r="A7950" t="s">
        <v>7963</v>
      </c>
      <c r="B7950" s="4">
        <v>43833</v>
      </c>
      <c r="C7950" s="6" t="str">
        <f t="shared" si="248"/>
        <v>Jan</v>
      </c>
      <c r="D7950" s="6" t="str">
        <f t="shared" si="249"/>
        <v>2</v>
      </c>
      <c r="E7950" t="s">
        <v>20</v>
      </c>
      <c r="F7950" s="3" t="s">
        <v>12</v>
      </c>
      <c r="G7950">
        <v>8</v>
      </c>
      <c r="H7950">
        <v>113</v>
      </c>
      <c r="I7950">
        <v>1</v>
      </c>
      <c r="J7950">
        <v>3</v>
      </c>
      <c r="K7950" s="3">
        <v>330.67048162221897</v>
      </c>
      <c r="L7950" s="3">
        <v>236.19320115872799</v>
      </c>
      <c r="M7950" s="7">
        <f>Sales_Table[[#This Row],[Order qty]]*Sales_Table[[#This Row],[unit price]]</f>
        <v>992.01144486665692</v>
      </c>
      <c r="N7950" s="8">
        <f>Sales_Table[[#This Row],[Revenue]]-Sales_Table[[#This Row],[unit cost]]</f>
        <v>755.8182437079289</v>
      </c>
    </row>
    <row r="7951" spans="1:14" ht="14.25" customHeight="1">
      <c r="A7951" t="s">
        <v>7964</v>
      </c>
      <c r="B7951" s="4">
        <v>43847</v>
      </c>
      <c r="C7951" s="6" t="str">
        <f t="shared" si="248"/>
        <v>Feb</v>
      </c>
      <c r="D7951" s="6" t="str">
        <f t="shared" si="249"/>
        <v>4</v>
      </c>
      <c r="E7951" t="s">
        <v>20</v>
      </c>
      <c r="F7951" s="3" t="s">
        <v>12</v>
      </c>
      <c r="G7951">
        <v>11</v>
      </c>
      <c r="H7951">
        <v>234</v>
      </c>
      <c r="I7951">
        <v>6</v>
      </c>
      <c r="J7951">
        <v>2</v>
      </c>
      <c r="K7951" s="3">
        <v>464.51662552356697</v>
      </c>
      <c r="L7951" s="3">
        <v>331.79758965969103</v>
      </c>
      <c r="M7951" s="7">
        <f>Sales_Table[[#This Row],[Order qty]]*Sales_Table[[#This Row],[unit price]]</f>
        <v>929.03325104713394</v>
      </c>
      <c r="N7951" s="8">
        <f>Sales_Table[[#This Row],[Revenue]]-Sales_Table[[#This Row],[unit cost]]</f>
        <v>597.23566138744286</v>
      </c>
    </row>
    <row r="7952" spans="1:14" ht="14.25" customHeight="1">
      <c r="A7952" t="s">
        <v>7965</v>
      </c>
      <c r="B7952" s="4">
        <v>43877</v>
      </c>
      <c r="C7952" s="6" t="str">
        <f t="shared" si="248"/>
        <v>Apr</v>
      </c>
      <c r="D7952" s="6" t="str">
        <f t="shared" si="249"/>
        <v>1</v>
      </c>
      <c r="E7952" t="s">
        <v>20</v>
      </c>
      <c r="F7952" s="3" t="s">
        <v>12</v>
      </c>
      <c r="G7952">
        <v>7</v>
      </c>
      <c r="H7952">
        <v>200</v>
      </c>
      <c r="I7952">
        <v>17</v>
      </c>
      <c r="J7952">
        <v>9</v>
      </c>
      <c r="K7952" s="3">
        <v>208.99107223749201</v>
      </c>
      <c r="L7952" s="3">
        <v>149.27933731249399</v>
      </c>
      <c r="M7952" s="7">
        <f>Sales_Table[[#This Row],[Order qty]]*Sales_Table[[#This Row],[unit price]]</f>
        <v>1880.9196501374281</v>
      </c>
      <c r="N7952" s="8">
        <f>Sales_Table[[#This Row],[Revenue]]-Sales_Table[[#This Row],[unit cost]]</f>
        <v>1731.6403128249342</v>
      </c>
    </row>
    <row r="7953" spans="1:14" ht="14.25" customHeight="1">
      <c r="A7953" t="s">
        <v>7966</v>
      </c>
      <c r="B7953" s="4">
        <v>43945</v>
      </c>
      <c r="C7953" s="6" t="str">
        <f t="shared" si="248"/>
        <v>Jan</v>
      </c>
      <c r="D7953" s="6" t="str">
        <f t="shared" si="249"/>
        <v>2</v>
      </c>
      <c r="E7953" t="s">
        <v>20</v>
      </c>
      <c r="F7953" s="3" t="s">
        <v>12</v>
      </c>
      <c r="G7953">
        <v>15</v>
      </c>
      <c r="H7953">
        <v>212</v>
      </c>
      <c r="I7953">
        <v>14</v>
      </c>
      <c r="J7953">
        <v>3</v>
      </c>
      <c r="K7953" s="3">
        <v>255.71659684181199</v>
      </c>
      <c r="L7953" s="3">
        <v>182.654712029866</v>
      </c>
      <c r="M7953" s="7">
        <f>Sales_Table[[#This Row],[Order qty]]*Sales_Table[[#This Row],[unit price]]</f>
        <v>767.14979052543595</v>
      </c>
      <c r="N7953" s="8">
        <f>Sales_Table[[#This Row],[Revenue]]-Sales_Table[[#This Row],[unit cost]]</f>
        <v>584.49507849556994</v>
      </c>
    </row>
    <row r="7954" spans="1:14" ht="14.25" customHeight="1">
      <c r="A7954" t="s">
        <v>7967</v>
      </c>
      <c r="B7954" s="4">
        <v>43834</v>
      </c>
      <c r="C7954" s="6" t="str">
        <f t="shared" si="248"/>
        <v>Feb</v>
      </c>
      <c r="D7954" s="6" t="str">
        <f t="shared" si="249"/>
        <v>2</v>
      </c>
      <c r="E7954" t="s">
        <v>14</v>
      </c>
      <c r="F7954" s="3" t="s">
        <v>12</v>
      </c>
      <c r="G7954">
        <v>16</v>
      </c>
      <c r="H7954">
        <v>327</v>
      </c>
      <c r="I7954">
        <v>15</v>
      </c>
      <c r="J7954">
        <v>3</v>
      </c>
      <c r="K7954" s="3">
        <v>615.53092879056896</v>
      </c>
      <c r="L7954" s="3">
        <v>439.66494913612098</v>
      </c>
      <c r="M7954" s="7">
        <f>Sales_Table[[#This Row],[Order qty]]*Sales_Table[[#This Row],[unit price]]</f>
        <v>1846.592786371707</v>
      </c>
      <c r="N7954" s="8">
        <f>Sales_Table[[#This Row],[Revenue]]-Sales_Table[[#This Row],[unit cost]]</f>
        <v>1406.9278372355861</v>
      </c>
    </row>
    <row r="7955" spans="1:14" ht="14.25" customHeight="1">
      <c r="A7955" t="s">
        <v>7968</v>
      </c>
      <c r="B7955" s="4">
        <v>43877</v>
      </c>
      <c r="C7955" s="6" t="str">
        <f t="shared" si="248"/>
        <v>Feb</v>
      </c>
      <c r="D7955" s="6" t="str">
        <f t="shared" si="249"/>
        <v>5</v>
      </c>
      <c r="E7955" t="s">
        <v>11</v>
      </c>
      <c r="F7955" s="3" t="s">
        <v>12</v>
      </c>
      <c r="G7955">
        <v>12</v>
      </c>
      <c r="H7955">
        <v>240</v>
      </c>
      <c r="I7955">
        <v>36</v>
      </c>
      <c r="J7955">
        <v>5</v>
      </c>
      <c r="K7955" s="3">
        <v>509.802715659142</v>
      </c>
      <c r="L7955" s="3">
        <v>364.14479689938702</v>
      </c>
      <c r="M7955" s="7">
        <f>Sales_Table[[#This Row],[Order qty]]*Sales_Table[[#This Row],[unit price]]</f>
        <v>2549.01357829571</v>
      </c>
      <c r="N7955" s="8">
        <f>Sales_Table[[#This Row],[Revenue]]-Sales_Table[[#This Row],[unit cost]]</f>
        <v>2184.8687813963229</v>
      </c>
    </row>
    <row r="7956" spans="1:14" ht="14.25" customHeight="1">
      <c r="A7956" t="s">
        <v>7969</v>
      </c>
      <c r="B7956" s="4">
        <v>43885</v>
      </c>
      <c r="C7956" s="6" t="str">
        <f t="shared" si="248"/>
        <v>May</v>
      </c>
      <c r="D7956" s="6" t="str">
        <f t="shared" si="249"/>
        <v>5</v>
      </c>
      <c r="E7956" t="s">
        <v>20</v>
      </c>
      <c r="F7956" s="3" t="s">
        <v>12</v>
      </c>
      <c r="G7956">
        <v>11</v>
      </c>
      <c r="H7956">
        <v>165</v>
      </c>
      <c r="I7956">
        <v>6</v>
      </c>
      <c r="J7956">
        <v>1</v>
      </c>
      <c r="K7956" s="3">
        <v>504.78050690889398</v>
      </c>
      <c r="L7956" s="3">
        <v>360.557504934924</v>
      </c>
      <c r="M7956" s="7">
        <f>Sales_Table[[#This Row],[Order qty]]*Sales_Table[[#This Row],[unit price]]</f>
        <v>504.78050690889398</v>
      </c>
      <c r="N7956" s="8">
        <f>Sales_Table[[#This Row],[Revenue]]-Sales_Table[[#This Row],[unit cost]]</f>
        <v>144.22300197396999</v>
      </c>
    </row>
    <row r="7957" spans="1:14" ht="14.25" customHeight="1">
      <c r="A7957" t="s">
        <v>7970</v>
      </c>
      <c r="B7957" s="4">
        <v>43969</v>
      </c>
      <c r="C7957" s="6" t="str">
        <f t="shared" si="248"/>
        <v>May</v>
      </c>
      <c r="D7957" s="6" t="str">
        <f t="shared" si="249"/>
        <v>2</v>
      </c>
      <c r="E7957" t="s">
        <v>20</v>
      </c>
      <c r="F7957" s="3" t="s">
        <v>12</v>
      </c>
      <c r="G7957">
        <v>11</v>
      </c>
      <c r="H7957">
        <v>91</v>
      </c>
      <c r="I7957">
        <v>22</v>
      </c>
      <c r="J7957">
        <v>1</v>
      </c>
      <c r="K7957" s="3">
        <v>202.655177593231</v>
      </c>
      <c r="L7957" s="3">
        <v>144.75369828087901</v>
      </c>
      <c r="M7957" s="7">
        <f>Sales_Table[[#This Row],[Order qty]]*Sales_Table[[#This Row],[unit price]]</f>
        <v>202.655177593231</v>
      </c>
      <c r="N7957" s="8">
        <f>Sales_Table[[#This Row],[Revenue]]-Sales_Table[[#This Row],[unit cost]]</f>
        <v>57.901479312351995</v>
      </c>
    </row>
    <row r="7958" spans="1:14" ht="14.25" customHeight="1">
      <c r="A7958" t="s">
        <v>7971</v>
      </c>
      <c r="B7958" s="4">
        <v>43957</v>
      </c>
      <c r="C7958" s="6" t="str">
        <f t="shared" si="248"/>
        <v>Feb</v>
      </c>
      <c r="D7958" s="6" t="str">
        <f t="shared" si="249"/>
        <v>3</v>
      </c>
      <c r="E7958" t="s">
        <v>20</v>
      </c>
      <c r="F7958" s="3" t="s">
        <v>12</v>
      </c>
      <c r="G7958">
        <v>8</v>
      </c>
      <c r="H7958">
        <v>361</v>
      </c>
      <c r="I7958">
        <v>39</v>
      </c>
      <c r="J7958">
        <v>8</v>
      </c>
      <c r="K7958" s="3">
        <v>401.04453223943699</v>
      </c>
      <c r="L7958" s="3">
        <v>286.460380171027</v>
      </c>
      <c r="M7958" s="7">
        <f>Sales_Table[[#This Row],[Order qty]]*Sales_Table[[#This Row],[unit price]]</f>
        <v>3208.3562579154959</v>
      </c>
      <c r="N7958" s="8">
        <f>Sales_Table[[#This Row],[Revenue]]-Sales_Table[[#This Row],[unit cost]]</f>
        <v>2921.8958777444691</v>
      </c>
    </row>
    <row r="7959" spans="1:14" ht="14.25" customHeight="1">
      <c r="A7959" t="s">
        <v>7972</v>
      </c>
      <c r="B7959" s="4">
        <v>43871</v>
      </c>
      <c r="C7959" s="6" t="str">
        <f t="shared" si="248"/>
        <v>Mar</v>
      </c>
      <c r="D7959" s="6" t="str">
        <f t="shared" si="249"/>
        <v>3</v>
      </c>
      <c r="E7959" t="s">
        <v>14</v>
      </c>
      <c r="F7959" s="3" t="s">
        <v>12</v>
      </c>
      <c r="G7959">
        <v>1</v>
      </c>
      <c r="H7959">
        <v>123</v>
      </c>
      <c r="I7959">
        <v>22</v>
      </c>
      <c r="J7959">
        <v>7</v>
      </c>
      <c r="K7959" s="3">
        <v>395.52386820316298</v>
      </c>
      <c r="L7959" s="3">
        <v>282.51704871654499</v>
      </c>
      <c r="M7959" s="7">
        <f>Sales_Table[[#This Row],[Order qty]]*Sales_Table[[#This Row],[unit price]]</f>
        <v>2768.6670774221407</v>
      </c>
      <c r="N7959" s="8">
        <f>Sales_Table[[#This Row],[Revenue]]-Sales_Table[[#This Row],[unit cost]]</f>
        <v>2486.1500287055956</v>
      </c>
    </row>
    <row r="7960" spans="1:14" ht="14.25" customHeight="1">
      <c r="A7960" t="s">
        <v>7973</v>
      </c>
      <c r="B7960" s="4">
        <v>43912</v>
      </c>
      <c r="C7960" s="6" t="str">
        <f t="shared" si="248"/>
        <v>Mar</v>
      </c>
      <c r="D7960" s="6" t="str">
        <f t="shared" si="249"/>
        <v>3</v>
      </c>
      <c r="E7960" t="s">
        <v>20</v>
      </c>
      <c r="F7960" s="3" t="s">
        <v>12</v>
      </c>
      <c r="G7960">
        <v>22</v>
      </c>
      <c r="H7960">
        <v>288</v>
      </c>
      <c r="I7960">
        <v>26</v>
      </c>
      <c r="J7960">
        <v>3</v>
      </c>
      <c r="K7960" s="3">
        <v>240.08116060495399</v>
      </c>
      <c r="L7960" s="3">
        <v>171.48654328925301</v>
      </c>
      <c r="M7960" s="7">
        <f>Sales_Table[[#This Row],[Order qty]]*Sales_Table[[#This Row],[unit price]]</f>
        <v>720.24348181486198</v>
      </c>
      <c r="N7960" s="8">
        <f>Sales_Table[[#This Row],[Revenue]]-Sales_Table[[#This Row],[unit cost]]</f>
        <v>548.75693852560903</v>
      </c>
    </row>
    <row r="7961" spans="1:14" ht="14.25" customHeight="1">
      <c r="A7961" t="s">
        <v>7974</v>
      </c>
      <c r="B7961" s="4">
        <v>43892</v>
      </c>
      <c r="C7961" s="6" t="str">
        <f t="shared" si="248"/>
        <v>Mar</v>
      </c>
      <c r="D7961" s="6" t="str">
        <f t="shared" si="249"/>
        <v>2</v>
      </c>
      <c r="E7961" t="s">
        <v>14</v>
      </c>
      <c r="F7961" s="3" t="s">
        <v>12</v>
      </c>
      <c r="G7961">
        <v>19</v>
      </c>
      <c r="H7961">
        <v>129</v>
      </c>
      <c r="I7961">
        <v>39</v>
      </c>
      <c r="J7961">
        <v>7</v>
      </c>
      <c r="K7961" s="3">
        <v>439.610882520676</v>
      </c>
      <c r="L7961" s="3">
        <v>314.00777322905401</v>
      </c>
      <c r="M7961" s="7">
        <f>Sales_Table[[#This Row],[Order qty]]*Sales_Table[[#This Row],[unit price]]</f>
        <v>3077.2761776447319</v>
      </c>
      <c r="N7961" s="8">
        <f>Sales_Table[[#This Row],[Revenue]]-Sales_Table[[#This Row],[unit cost]]</f>
        <v>2763.2684044156777</v>
      </c>
    </row>
    <row r="7962" spans="1:14" ht="14.25" customHeight="1">
      <c r="A7962" t="s">
        <v>7975</v>
      </c>
      <c r="B7962" s="4">
        <v>43900</v>
      </c>
      <c r="C7962" s="6" t="str">
        <f t="shared" si="248"/>
        <v>Feb</v>
      </c>
      <c r="D7962" s="6" t="str">
        <f t="shared" si="249"/>
        <v>1</v>
      </c>
      <c r="E7962" t="s">
        <v>14</v>
      </c>
      <c r="F7962" s="3" t="s">
        <v>12</v>
      </c>
      <c r="G7962">
        <v>23</v>
      </c>
      <c r="H7962">
        <v>222</v>
      </c>
      <c r="I7962">
        <v>4</v>
      </c>
      <c r="J7962">
        <v>7</v>
      </c>
      <c r="K7962" s="3">
        <v>484.85441941022901</v>
      </c>
      <c r="L7962" s="3">
        <v>346.32458529302102</v>
      </c>
      <c r="M7962" s="7">
        <f>Sales_Table[[#This Row],[Order qty]]*Sales_Table[[#This Row],[unit price]]</f>
        <v>3393.9809358716029</v>
      </c>
      <c r="N7962" s="8">
        <f>Sales_Table[[#This Row],[Revenue]]-Sales_Table[[#This Row],[unit cost]]</f>
        <v>3047.6563505785821</v>
      </c>
    </row>
    <row r="7963" spans="1:14" ht="14.25" customHeight="1">
      <c r="A7963" t="s">
        <v>7976</v>
      </c>
      <c r="B7963" s="4">
        <v>43875</v>
      </c>
      <c r="C7963" s="6" t="str">
        <f t="shared" si="248"/>
        <v>Jan</v>
      </c>
      <c r="D7963" s="6" t="str">
        <f t="shared" si="249"/>
        <v>3</v>
      </c>
      <c r="E7963" t="s">
        <v>16</v>
      </c>
      <c r="F7963" s="3" t="s">
        <v>12</v>
      </c>
      <c r="G7963">
        <v>26</v>
      </c>
      <c r="H7963">
        <v>342</v>
      </c>
      <c r="I7963">
        <v>46</v>
      </c>
      <c r="J7963">
        <v>9</v>
      </c>
      <c r="K7963" s="3">
        <v>390.31320083141298</v>
      </c>
      <c r="L7963" s="3">
        <v>278.79514345100898</v>
      </c>
      <c r="M7963" s="7">
        <f>Sales_Table[[#This Row],[Order qty]]*Sales_Table[[#This Row],[unit price]]</f>
        <v>3512.8188074827167</v>
      </c>
      <c r="N7963" s="8">
        <f>Sales_Table[[#This Row],[Revenue]]-Sales_Table[[#This Row],[unit cost]]</f>
        <v>3234.0236640317075</v>
      </c>
    </row>
    <row r="7964" spans="1:14" ht="14.25" customHeight="1">
      <c r="A7964" t="s">
        <v>7977</v>
      </c>
      <c r="B7964" s="4">
        <v>43835</v>
      </c>
      <c r="C7964" s="6" t="str">
        <f t="shared" si="248"/>
        <v>Mar</v>
      </c>
      <c r="D7964" s="6" t="str">
        <f t="shared" si="249"/>
        <v>4</v>
      </c>
      <c r="E7964" t="s">
        <v>20</v>
      </c>
      <c r="F7964" s="3" t="s">
        <v>12</v>
      </c>
      <c r="G7964">
        <v>7</v>
      </c>
      <c r="H7964">
        <v>320</v>
      </c>
      <c r="I7964">
        <v>25</v>
      </c>
      <c r="J7964">
        <v>9</v>
      </c>
      <c r="K7964" s="3">
        <v>644.30618029832794</v>
      </c>
      <c r="L7964" s="3">
        <v>460.21870021309201</v>
      </c>
      <c r="M7964" s="7">
        <f>Sales_Table[[#This Row],[Order qty]]*Sales_Table[[#This Row],[unit price]]</f>
        <v>5798.755622684952</v>
      </c>
      <c r="N7964" s="8">
        <f>Sales_Table[[#This Row],[Revenue]]-Sales_Table[[#This Row],[unit cost]]</f>
        <v>5338.5369224718597</v>
      </c>
    </row>
    <row r="7965" spans="1:14" ht="14.25" customHeight="1">
      <c r="A7965" t="s">
        <v>7978</v>
      </c>
      <c r="B7965" s="4">
        <v>43909</v>
      </c>
      <c r="C7965" s="6" t="str">
        <f t="shared" si="248"/>
        <v>Apr</v>
      </c>
      <c r="D7965" s="6" t="str">
        <f t="shared" si="249"/>
        <v>3</v>
      </c>
      <c r="E7965" t="s">
        <v>16</v>
      </c>
      <c r="F7965" s="3" t="s">
        <v>12</v>
      </c>
      <c r="G7965">
        <v>3</v>
      </c>
      <c r="H7965">
        <v>270</v>
      </c>
      <c r="I7965">
        <v>25</v>
      </c>
      <c r="J7965">
        <v>5</v>
      </c>
      <c r="K7965" s="3">
        <v>190.40677070617701</v>
      </c>
      <c r="L7965" s="3">
        <v>136.00483621869799</v>
      </c>
      <c r="M7965" s="7">
        <f>Sales_Table[[#This Row],[Order qty]]*Sales_Table[[#This Row],[unit price]]</f>
        <v>952.03385353088504</v>
      </c>
      <c r="N7965" s="8">
        <f>Sales_Table[[#This Row],[Revenue]]-Sales_Table[[#This Row],[unit cost]]</f>
        <v>816.02901731218708</v>
      </c>
    </row>
    <row r="7966" spans="1:14" ht="14.25" customHeight="1">
      <c r="A7966" t="s">
        <v>7979</v>
      </c>
      <c r="B7966" s="4">
        <v>43929</v>
      </c>
      <c r="C7966" s="6" t="str">
        <f t="shared" si="248"/>
        <v>Mar</v>
      </c>
      <c r="D7966" s="6" t="str">
        <f t="shared" si="249"/>
        <v>4</v>
      </c>
      <c r="E7966" t="s">
        <v>16</v>
      </c>
      <c r="F7966" s="3" t="s">
        <v>12</v>
      </c>
      <c r="G7966">
        <v>6</v>
      </c>
      <c r="H7966">
        <v>283</v>
      </c>
      <c r="I7966">
        <v>9</v>
      </c>
      <c r="J7966">
        <v>4</v>
      </c>
      <c r="K7966" s="3">
        <v>471.30391305684998</v>
      </c>
      <c r="L7966" s="3">
        <v>336.64565218346502</v>
      </c>
      <c r="M7966" s="7">
        <f>Sales_Table[[#This Row],[Order qty]]*Sales_Table[[#This Row],[unit price]]</f>
        <v>1885.2156522273999</v>
      </c>
      <c r="N7966" s="8">
        <f>Sales_Table[[#This Row],[Revenue]]-Sales_Table[[#This Row],[unit cost]]</f>
        <v>1548.5700000439349</v>
      </c>
    </row>
    <row r="7967" spans="1:14" ht="14.25" customHeight="1">
      <c r="A7967" t="s">
        <v>7980</v>
      </c>
      <c r="B7967" s="4">
        <v>43897</v>
      </c>
      <c r="C7967" s="6" t="str">
        <f t="shared" si="248"/>
        <v>Apr</v>
      </c>
      <c r="D7967" s="6" t="str">
        <f t="shared" si="249"/>
        <v>3</v>
      </c>
      <c r="E7967" t="s">
        <v>16</v>
      </c>
      <c r="F7967" s="3" t="s">
        <v>12</v>
      </c>
      <c r="G7967">
        <v>24</v>
      </c>
      <c r="H7967">
        <v>259</v>
      </c>
      <c r="I7967">
        <v>8</v>
      </c>
      <c r="J7967">
        <v>6</v>
      </c>
      <c r="K7967" s="3">
        <v>334.70324528217299</v>
      </c>
      <c r="L7967" s="3">
        <v>239.07374663012399</v>
      </c>
      <c r="M7967" s="7">
        <f>Sales_Table[[#This Row],[Order qty]]*Sales_Table[[#This Row],[unit price]]</f>
        <v>2008.219471693038</v>
      </c>
      <c r="N7967" s="8">
        <f>Sales_Table[[#This Row],[Revenue]]-Sales_Table[[#This Row],[unit cost]]</f>
        <v>1769.1457250629142</v>
      </c>
    </row>
    <row r="7968" spans="1:14" ht="14.25" customHeight="1">
      <c r="A7968" t="s">
        <v>7981</v>
      </c>
      <c r="B7968" s="4">
        <v>43937</v>
      </c>
      <c r="C7968" s="6" t="str">
        <f t="shared" si="248"/>
        <v>Mar</v>
      </c>
      <c r="D7968" s="6" t="str">
        <f t="shared" si="249"/>
        <v>2</v>
      </c>
      <c r="E7968" t="s">
        <v>20</v>
      </c>
      <c r="F7968" s="3" t="s">
        <v>12</v>
      </c>
      <c r="G7968">
        <v>20</v>
      </c>
      <c r="H7968">
        <v>355</v>
      </c>
      <c r="I7968">
        <v>26</v>
      </c>
      <c r="J7968">
        <v>7</v>
      </c>
      <c r="K7968" s="3">
        <v>223.17047077417399</v>
      </c>
      <c r="L7968" s="3">
        <v>159.40747912441</v>
      </c>
      <c r="M7968" s="7">
        <f>Sales_Table[[#This Row],[Order qty]]*Sales_Table[[#This Row],[unit price]]</f>
        <v>1562.193295419218</v>
      </c>
      <c r="N7968" s="8">
        <f>Sales_Table[[#This Row],[Revenue]]-Sales_Table[[#This Row],[unit cost]]</f>
        <v>1402.785816294808</v>
      </c>
    </row>
    <row r="7969" spans="1:14" ht="14.25" customHeight="1">
      <c r="A7969" t="s">
        <v>7982</v>
      </c>
      <c r="B7969" s="4">
        <v>43897</v>
      </c>
      <c r="C7969" s="6" t="str">
        <f t="shared" si="248"/>
        <v>Feb</v>
      </c>
      <c r="D7969" s="6" t="str">
        <f t="shared" si="249"/>
        <v>1</v>
      </c>
      <c r="E7969" t="s">
        <v>14</v>
      </c>
      <c r="F7969" s="3" t="s">
        <v>12</v>
      </c>
      <c r="G7969">
        <v>3</v>
      </c>
      <c r="H7969">
        <v>161</v>
      </c>
      <c r="I7969">
        <v>1</v>
      </c>
      <c r="J7969">
        <v>4</v>
      </c>
      <c r="K7969" s="3">
        <v>336.96062779426597</v>
      </c>
      <c r="L7969" s="3">
        <v>240.68616271018999</v>
      </c>
      <c r="M7969" s="7">
        <f>Sales_Table[[#This Row],[Order qty]]*Sales_Table[[#This Row],[unit price]]</f>
        <v>1347.8425111770639</v>
      </c>
      <c r="N7969" s="8">
        <f>Sales_Table[[#This Row],[Revenue]]-Sales_Table[[#This Row],[unit cost]]</f>
        <v>1107.1563484668739</v>
      </c>
    </row>
    <row r="7970" spans="1:14" ht="14.25" customHeight="1">
      <c r="A7970" t="s">
        <v>7983</v>
      </c>
      <c r="B7970" s="4">
        <v>43883</v>
      </c>
      <c r="C7970" s="6" t="str">
        <f t="shared" si="248"/>
        <v>Jan</v>
      </c>
      <c r="D7970" s="6" t="str">
        <f t="shared" si="249"/>
        <v>1</v>
      </c>
      <c r="E7970" t="s">
        <v>11</v>
      </c>
      <c r="F7970" s="3" t="s">
        <v>12</v>
      </c>
      <c r="G7970">
        <v>2</v>
      </c>
      <c r="H7970">
        <v>347</v>
      </c>
      <c r="I7970">
        <v>20</v>
      </c>
      <c r="J7970">
        <v>9</v>
      </c>
      <c r="K7970" s="3">
        <v>501.45215624570801</v>
      </c>
      <c r="L7970" s="3">
        <v>358.18011160407798</v>
      </c>
      <c r="M7970" s="7">
        <f>Sales_Table[[#This Row],[Order qty]]*Sales_Table[[#This Row],[unit price]]</f>
        <v>4513.0694062113726</v>
      </c>
      <c r="N7970" s="8">
        <f>Sales_Table[[#This Row],[Revenue]]-Sales_Table[[#This Row],[unit cost]]</f>
        <v>4154.8892946072947</v>
      </c>
    </row>
    <row r="7971" spans="1:14" ht="14.25" customHeight="1">
      <c r="A7971" t="s">
        <v>7984</v>
      </c>
      <c r="B7971" s="4">
        <v>43859</v>
      </c>
      <c r="C7971" s="6" t="str">
        <f t="shared" si="248"/>
        <v>Jan</v>
      </c>
      <c r="D7971" s="6" t="str">
        <f t="shared" si="249"/>
        <v>1</v>
      </c>
      <c r="E7971" t="s">
        <v>11</v>
      </c>
      <c r="F7971" s="3" t="s">
        <v>12</v>
      </c>
      <c r="G7971">
        <v>1</v>
      </c>
      <c r="H7971">
        <v>216</v>
      </c>
      <c r="I7971">
        <v>32</v>
      </c>
      <c r="J7971">
        <v>1</v>
      </c>
      <c r="K7971" s="3">
        <v>463.079072356224</v>
      </c>
      <c r="L7971" s="3">
        <v>330.77076596873098</v>
      </c>
      <c r="M7971" s="7">
        <f>Sales_Table[[#This Row],[Order qty]]*Sales_Table[[#This Row],[unit price]]</f>
        <v>463.079072356224</v>
      </c>
      <c r="N7971" s="8">
        <f>Sales_Table[[#This Row],[Revenue]]-Sales_Table[[#This Row],[unit cost]]</f>
        <v>132.30830638749302</v>
      </c>
    </row>
    <row r="7972" spans="1:14" ht="14.25" customHeight="1">
      <c r="A7972" t="s">
        <v>7985</v>
      </c>
      <c r="B7972" s="4">
        <v>43858</v>
      </c>
      <c r="C7972" s="6" t="str">
        <f t="shared" si="248"/>
        <v>Jan</v>
      </c>
      <c r="D7972" s="6" t="str">
        <f t="shared" si="249"/>
        <v>3</v>
      </c>
      <c r="E7972" t="s">
        <v>16</v>
      </c>
      <c r="F7972" s="3" t="s">
        <v>12</v>
      </c>
      <c r="G7972">
        <v>20</v>
      </c>
      <c r="H7972">
        <v>128</v>
      </c>
      <c r="I7972">
        <v>32</v>
      </c>
      <c r="J7972">
        <v>4</v>
      </c>
      <c r="K7972" s="3">
        <v>308.83131963014603</v>
      </c>
      <c r="L7972" s="3">
        <v>220.593799735819</v>
      </c>
      <c r="M7972" s="7">
        <f>Sales_Table[[#This Row],[Order qty]]*Sales_Table[[#This Row],[unit price]]</f>
        <v>1235.3252785205841</v>
      </c>
      <c r="N7972" s="8">
        <f>Sales_Table[[#This Row],[Revenue]]-Sales_Table[[#This Row],[unit cost]]</f>
        <v>1014.7314787847652</v>
      </c>
    </row>
    <row r="7973" spans="1:14" ht="14.25" customHeight="1">
      <c r="A7973" t="s">
        <v>7986</v>
      </c>
      <c r="B7973" s="4">
        <v>43843</v>
      </c>
      <c r="C7973" s="6" t="str">
        <f t="shared" si="248"/>
        <v>Mar</v>
      </c>
      <c r="D7973" s="6" t="str">
        <f t="shared" si="249"/>
        <v>2</v>
      </c>
      <c r="E7973" t="s">
        <v>16</v>
      </c>
      <c r="F7973" s="3" t="s">
        <v>12</v>
      </c>
      <c r="G7973">
        <v>6</v>
      </c>
      <c r="H7973">
        <v>162</v>
      </c>
      <c r="I7973">
        <v>38</v>
      </c>
      <c r="J7973">
        <v>4</v>
      </c>
      <c r="K7973" s="3">
        <v>295.86309099197399</v>
      </c>
      <c r="L7973" s="3">
        <v>211.33077927998099</v>
      </c>
      <c r="M7973" s="7">
        <f>Sales_Table[[#This Row],[Order qty]]*Sales_Table[[#This Row],[unit price]]</f>
        <v>1183.452363967896</v>
      </c>
      <c r="N7973" s="8">
        <f>Sales_Table[[#This Row],[Revenue]]-Sales_Table[[#This Row],[unit cost]]</f>
        <v>972.12158468791495</v>
      </c>
    </row>
    <row r="7974" spans="1:14" ht="14.25" customHeight="1">
      <c r="A7974" t="s">
        <v>7987</v>
      </c>
      <c r="B7974" s="4">
        <v>43891</v>
      </c>
      <c r="C7974" s="6" t="str">
        <f t="shared" si="248"/>
        <v>Feb</v>
      </c>
      <c r="D7974" s="6" t="str">
        <f t="shared" si="249"/>
        <v>1</v>
      </c>
      <c r="E7974" t="s">
        <v>16</v>
      </c>
      <c r="F7974" s="3" t="s">
        <v>12</v>
      </c>
      <c r="G7974">
        <v>16</v>
      </c>
      <c r="H7974">
        <v>271</v>
      </c>
      <c r="I7974">
        <v>35</v>
      </c>
      <c r="J7974">
        <v>5</v>
      </c>
      <c r="K7974" s="3">
        <v>603.33973735570896</v>
      </c>
      <c r="L7974" s="3">
        <v>430.95695525407803</v>
      </c>
      <c r="M7974" s="7">
        <f>Sales_Table[[#This Row],[Order qty]]*Sales_Table[[#This Row],[unit price]]</f>
        <v>3016.6986867785449</v>
      </c>
      <c r="N7974" s="8">
        <f>Sales_Table[[#This Row],[Revenue]]-Sales_Table[[#This Row],[unit cost]]</f>
        <v>2585.741731524467</v>
      </c>
    </row>
    <row r="7975" spans="1:14" ht="14.25" customHeight="1">
      <c r="A7975" t="s">
        <v>7988</v>
      </c>
      <c r="B7975" s="4">
        <v>43877</v>
      </c>
      <c r="C7975" s="6" t="str">
        <f t="shared" si="248"/>
        <v>Jan</v>
      </c>
      <c r="D7975" s="6" t="str">
        <f t="shared" si="249"/>
        <v>1</v>
      </c>
      <c r="E7975" t="s">
        <v>14</v>
      </c>
      <c r="F7975" s="3" t="s">
        <v>12</v>
      </c>
      <c r="G7975">
        <v>26</v>
      </c>
      <c r="H7975">
        <v>23</v>
      </c>
      <c r="I7975">
        <v>41</v>
      </c>
      <c r="J7975">
        <v>7</v>
      </c>
      <c r="K7975" s="3">
        <v>346.881416916847</v>
      </c>
      <c r="L7975" s="3">
        <v>247.772440654891</v>
      </c>
      <c r="M7975" s="7">
        <f>Sales_Table[[#This Row],[Order qty]]*Sales_Table[[#This Row],[unit price]]</f>
        <v>2428.1699184179288</v>
      </c>
      <c r="N7975" s="8">
        <f>Sales_Table[[#This Row],[Revenue]]-Sales_Table[[#This Row],[unit cost]]</f>
        <v>2180.3974777630378</v>
      </c>
    </row>
    <row r="7976" spans="1:14" ht="14.25" customHeight="1">
      <c r="A7976" t="s">
        <v>7989</v>
      </c>
      <c r="B7976" s="4">
        <v>43861</v>
      </c>
      <c r="C7976" s="6" t="str">
        <f t="shared" si="248"/>
        <v>Jan</v>
      </c>
      <c r="D7976" s="6" t="str">
        <f t="shared" si="249"/>
        <v>3</v>
      </c>
      <c r="E7976" t="s">
        <v>14</v>
      </c>
      <c r="F7976" s="3" t="s">
        <v>12</v>
      </c>
      <c r="G7976">
        <v>12</v>
      </c>
      <c r="H7976">
        <v>234</v>
      </c>
      <c r="I7976">
        <v>46</v>
      </c>
      <c r="J7976">
        <v>6</v>
      </c>
      <c r="K7976" s="3">
        <v>214.279022276402</v>
      </c>
      <c r="L7976" s="3">
        <v>153.05644448314399</v>
      </c>
      <c r="M7976" s="7">
        <f>Sales_Table[[#This Row],[Order qty]]*Sales_Table[[#This Row],[unit price]]</f>
        <v>1285.6741336584121</v>
      </c>
      <c r="N7976" s="8">
        <f>Sales_Table[[#This Row],[Revenue]]-Sales_Table[[#This Row],[unit cost]]</f>
        <v>1132.617689175268</v>
      </c>
    </row>
    <row r="7977" spans="1:14" ht="14.25" customHeight="1">
      <c r="A7977" t="s">
        <v>7990</v>
      </c>
      <c r="B7977" s="4">
        <v>43841</v>
      </c>
      <c r="C7977" s="6" t="str">
        <f t="shared" si="248"/>
        <v>Mar</v>
      </c>
      <c r="D7977" s="6" t="str">
        <f t="shared" si="249"/>
        <v>1</v>
      </c>
      <c r="E7977" t="s">
        <v>16</v>
      </c>
      <c r="F7977" s="3" t="s">
        <v>12</v>
      </c>
      <c r="G7977">
        <v>19</v>
      </c>
      <c r="H7977">
        <v>255</v>
      </c>
      <c r="I7977">
        <v>25</v>
      </c>
      <c r="J7977">
        <v>8</v>
      </c>
      <c r="K7977" s="3">
        <v>531.20577406883206</v>
      </c>
      <c r="L7977" s="3">
        <v>379.43269576345199</v>
      </c>
      <c r="M7977" s="7">
        <f>Sales_Table[[#This Row],[Order qty]]*Sales_Table[[#This Row],[unit price]]</f>
        <v>4249.6461925506565</v>
      </c>
      <c r="N7977" s="8">
        <f>Sales_Table[[#This Row],[Revenue]]-Sales_Table[[#This Row],[unit cost]]</f>
        <v>3870.2134967872043</v>
      </c>
    </row>
    <row r="7978" spans="1:14" ht="14.25" customHeight="1">
      <c r="A7978" t="s">
        <v>7991</v>
      </c>
      <c r="B7978" s="4">
        <v>43907</v>
      </c>
      <c r="C7978" s="6" t="str">
        <f t="shared" si="248"/>
        <v>Jan</v>
      </c>
      <c r="D7978" s="6" t="str">
        <f t="shared" si="249"/>
        <v>1</v>
      </c>
      <c r="E7978" t="s">
        <v>11</v>
      </c>
      <c r="F7978" s="3" t="s">
        <v>12</v>
      </c>
      <c r="G7978">
        <v>15</v>
      </c>
      <c r="H7978">
        <v>315</v>
      </c>
      <c r="I7978">
        <v>41</v>
      </c>
      <c r="J7978">
        <v>10</v>
      </c>
      <c r="K7978" s="3">
        <v>167.504315078259</v>
      </c>
      <c r="L7978" s="3">
        <v>119.645939341613</v>
      </c>
      <c r="M7978" s="7">
        <f>Sales_Table[[#This Row],[Order qty]]*Sales_Table[[#This Row],[unit price]]</f>
        <v>1675.0431507825899</v>
      </c>
      <c r="N7978" s="8">
        <f>Sales_Table[[#This Row],[Revenue]]-Sales_Table[[#This Row],[unit cost]]</f>
        <v>1555.3972114409769</v>
      </c>
    </row>
    <row r="7979" spans="1:14" ht="14.25" customHeight="1">
      <c r="A7979" t="s">
        <v>7992</v>
      </c>
      <c r="B7979" s="4">
        <v>43835</v>
      </c>
      <c r="C7979" s="6" t="str">
        <f t="shared" si="248"/>
        <v>Jan</v>
      </c>
      <c r="D7979" s="6" t="str">
        <f t="shared" si="249"/>
        <v>1</v>
      </c>
      <c r="E7979" t="s">
        <v>14</v>
      </c>
      <c r="F7979" s="3" t="s">
        <v>12</v>
      </c>
      <c r="G7979">
        <v>25</v>
      </c>
      <c r="H7979">
        <v>109</v>
      </c>
      <c r="I7979">
        <v>41</v>
      </c>
      <c r="J7979">
        <v>5</v>
      </c>
      <c r="K7979" s="3">
        <v>468.05980288982403</v>
      </c>
      <c r="L7979" s="3">
        <v>334.32843063558897</v>
      </c>
      <c r="M7979" s="7">
        <f>Sales_Table[[#This Row],[Order qty]]*Sales_Table[[#This Row],[unit price]]</f>
        <v>2340.29901444912</v>
      </c>
      <c r="N7979" s="8">
        <f>Sales_Table[[#This Row],[Revenue]]-Sales_Table[[#This Row],[unit cost]]</f>
        <v>2005.970583813531</v>
      </c>
    </row>
    <row r="7980" spans="1:14" ht="14.25" customHeight="1">
      <c r="A7980" t="s">
        <v>7993</v>
      </c>
      <c r="B7980" s="4">
        <v>43857</v>
      </c>
      <c r="C7980" s="6" t="str">
        <f t="shared" si="248"/>
        <v>Jan</v>
      </c>
      <c r="D7980" s="6" t="str">
        <f t="shared" si="249"/>
        <v>3</v>
      </c>
      <c r="E7980" t="s">
        <v>11</v>
      </c>
      <c r="F7980" s="3" t="s">
        <v>12</v>
      </c>
      <c r="G7980">
        <v>8</v>
      </c>
      <c r="H7980">
        <v>139</v>
      </c>
      <c r="I7980">
        <v>4</v>
      </c>
      <c r="J7980">
        <v>1</v>
      </c>
      <c r="K7980" s="3">
        <v>528.97750693559601</v>
      </c>
      <c r="L7980" s="3">
        <v>377.84107638256899</v>
      </c>
      <c r="M7980" s="7">
        <f>Sales_Table[[#This Row],[Order qty]]*Sales_Table[[#This Row],[unit price]]</f>
        <v>528.97750693559601</v>
      </c>
      <c r="N7980" s="8">
        <f>Sales_Table[[#This Row],[Revenue]]-Sales_Table[[#This Row],[unit cost]]</f>
        <v>151.13643055302703</v>
      </c>
    </row>
    <row r="7981" spans="1:14" ht="14.25" customHeight="1">
      <c r="A7981" t="s">
        <v>7994</v>
      </c>
      <c r="B7981" s="4">
        <v>43831</v>
      </c>
      <c r="C7981" s="6" t="str">
        <f t="shared" si="248"/>
        <v>Mar</v>
      </c>
      <c r="D7981" s="6" t="str">
        <f t="shared" si="249"/>
        <v>3</v>
      </c>
      <c r="E7981" t="s">
        <v>11</v>
      </c>
      <c r="F7981" s="3" t="s">
        <v>12</v>
      </c>
      <c r="G7981">
        <v>1</v>
      </c>
      <c r="H7981">
        <v>140</v>
      </c>
      <c r="I7981">
        <v>7</v>
      </c>
      <c r="J7981">
        <v>4</v>
      </c>
      <c r="K7981" s="3">
        <v>182.65939235687301</v>
      </c>
      <c r="L7981" s="3">
        <v>130.470994540623</v>
      </c>
      <c r="M7981" s="7">
        <f>Sales_Table[[#This Row],[Order qty]]*Sales_Table[[#This Row],[unit price]]</f>
        <v>730.63756942749205</v>
      </c>
      <c r="N7981" s="8">
        <f>Sales_Table[[#This Row],[Revenue]]-Sales_Table[[#This Row],[unit cost]]</f>
        <v>600.16657488686906</v>
      </c>
    </row>
    <row r="7982" spans="1:14" ht="14.25" customHeight="1">
      <c r="A7982" t="s">
        <v>7995</v>
      </c>
      <c r="B7982" s="4">
        <v>43893</v>
      </c>
      <c r="C7982" s="6" t="str">
        <f t="shared" si="248"/>
        <v>Mar</v>
      </c>
      <c r="D7982" s="6" t="str">
        <f t="shared" si="249"/>
        <v>5</v>
      </c>
      <c r="E7982" t="s">
        <v>14</v>
      </c>
      <c r="F7982" s="3" t="s">
        <v>12</v>
      </c>
      <c r="G7982">
        <v>8</v>
      </c>
      <c r="H7982">
        <v>121</v>
      </c>
      <c r="I7982">
        <v>21</v>
      </c>
      <c r="J7982">
        <v>6</v>
      </c>
      <c r="K7982" s="3">
        <v>553.74624341726303</v>
      </c>
      <c r="L7982" s="3">
        <v>395.53303101233098</v>
      </c>
      <c r="M7982" s="7">
        <f>Sales_Table[[#This Row],[Order qty]]*Sales_Table[[#This Row],[unit price]]</f>
        <v>3322.4774605035782</v>
      </c>
      <c r="N7982" s="8">
        <f>Sales_Table[[#This Row],[Revenue]]-Sales_Table[[#This Row],[unit cost]]</f>
        <v>2926.9444294912473</v>
      </c>
    </row>
    <row r="7983" spans="1:14" ht="14.25" customHeight="1">
      <c r="A7983" t="s">
        <v>7996</v>
      </c>
      <c r="B7983" s="4">
        <v>43892</v>
      </c>
      <c r="C7983" s="6" t="str">
        <f t="shared" si="248"/>
        <v>May</v>
      </c>
      <c r="D7983" s="6" t="str">
        <f t="shared" si="249"/>
        <v>5</v>
      </c>
      <c r="E7983" t="s">
        <v>16</v>
      </c>
      <c r="F7983" s="3" t="s">
        <v>12</v>
      </c>
      <c r="G7983">
        <v>3</v>
      </c>
      <c r="H7983">
        <v>203</v>
      </c>
      <c r="I7983">
        <v>2</v>
      </c>
      <c r="J7983">
        <v>9</v>
      </c>
      <c r="K7983" s="3">
        <v>410.77566826343502</v>
      </c>
      <c r="L7983" s="3">
        <v>293.41119161673998</v>
      </c>
      <c r="M7983" s="7">
        <f>Sales_Table[[#This Row],[Order qty]]*Sales_Table[[#This Row],[unit price]]</f>
        <v>3696.9810143709151</v>
      </c>
      <c r="N7983" s="8">
        <f>Sales_Table[[#This Row],[Revenue]]-Sales_Table[[#This Row],[unit cost]]</f>
        <v>3403.5698227541752</v>
      </c>
    </row>
    <row r="7984" spans="1:14" ht="14.25" customHeight="1">
      <c r="A7984" t="s">
        <v>7997</v>
      </c>
      <c r="B7984" s="4">
        <v>43981</v>
      </c>
      <c r="C7984" s="6" t="str">
        <f t="shared" si="248"/>
        <v>May</v>
      </c>
      <c r="D7984" s="6" t="str">
        <f t="shared" si="249"/>
        <v>2</v>
      </c>
      <c r="E7984" t="s">
        <v>14</v>
      </c>
      <c r="F7984" s="3" t="s">
        <v>12</v>
      </c>
      <c r="G7984">
        <v>24</v>
      </c>
      <c r="H7984">
        <v>318</v>
      </c>
      <c r="I7984">
        <v>46</v>
      </c>
      <c r="J7984">
        <v>5</v>
      </c>
      <c r="K7984" s="3">
        <v>527.754959642887</v>
      </c>
      <c r="L7984" s="3">
        <v>376.967828316348</v>
      </c>
      <c r="M7984" s="7">
        <f>Sales_Table[[#This Row],[Order qty]]*Sales_Table[[#This Row],[unit price]]</f>
        <v>2638.7747982144351</v>
      </c>
      <c r="N7984" s="8">
        <f>Sales_Table[[#This Row],[Revenue]]-Sales_Table[[#This Row],[unit cost]]</f>
        <v>2261.8069698980871</v>
      </c>
    </row>
    <row r="7985" spans="1:14" ht="14.25" customHeight="1">
      <c r="A7985" t="s">
        <v>7998</v>
      </c>
      <c r="B7985" s="4">
        <v>43981</v>
      </c>
      <c r="C7985" s="6" t="str">
        <f t="shared" si="248"/>
        <v>Feb</v>
      </c>
      <c r="D7985" s="6" t="str">
        <f t="shared" si="249"/>
        <v>5</v>
      </c>
      <c r="E7985" t="s">
        <v>20</v>
      </c>
      <c r="F7985" s="3" t="s">
        <v>12</v>
      </c>
      <c r="G7985">
        <v>3</v>
      </c>
      <c r="H7985">
        <v>157</v>
      </c>
      <c r="I7985">
        <v>23</v>
      </c>
      <c r="J7985">
        <v>9</v>
      </c>
      <c r="K7985" s="3">
        <v>329.80188775062601</v>
      </c>
      <c r="L7985" s="3">
        <v>235.57277696473301</v>
      </c>
      <c r="M7985" s="7">
        <f>Sales_Table[[#This Row],[Order qty]]*Sales_Table[[#This Row],[unit price]]</f>
        <v>2968.2169897556341</v>
      </c>
      <c r="N7985" s="8">
        <f>Sales_Table[[#This Row],[Revenue]]-Sales_Table[[#This Row],[unit cost]]</f>
        <v>2732.6442127909013</v>
      </c>
    </row>
    <row r="7986" spans="1:14" ht="14.25" customHeight="1">
      <c r="A7986" t="s">
        <v>7999</v>
      </c>
      <c r="B7986" s="4">
        <v>43890</v>
      </c>
      <c r="C7986" s="6" t="str">
        <f t="shared" si="248"/>
        <v>May</v>
      </c>
      <c r="D7986" s="6" t="str">
        <f t="shared" si="249"/>
        <v>1</v>
      </c>
      <c r="E7986" t="s">
        <v>20</v>
      </c>
      <c r="F7986" s="3" t="s">
        <v>12</v>
      </c>
      <c r="G7986">
        <v>10</v>
      </c>
      <c r="H7986">
        <v>341</v>
      </c>
      <c r="I7986">
        <v>26</v>
      </c>
      <c r="J7986">
        <v>6</v>
      </c>
      <c r="K7986" s="3">
        <v>308.14419668912899</v>
      </c>
      <c r="L7986" s="3">
        <v>220.10299763509201</v>
      </c>
      <c r="M7986" s="7">
        <f>Sales_Table[[#This Row],[Order qty]]*Sales_Table[[#This Row],[unit price]]</f>
        <v>1848.8651801347739</v>
      </c>
      <c r="N7986" s="8">
        <f>Sales_Table[[#This Row],[Revenue]]-Sales_Table[[#This Row],[unit cost]]</f>
        <v>1628.762182499682</v>
      </c>
    </row>
    <row r="7987" spans="1:14" ht="14.25" customHeight="1">
      <c r="A7987" t="s">
        <v>8000</v>
      </c>
      <c r="B7987" s="4">
        <v>43975</v>
      </c>
      <c r="C7987" s="6" t="str">
        <f t="shared" si="248"/>
        <v>Jan</v>
      </c>
      <c r="D7987" s="6" t="str">
        <f t="shared" si="249"/>
        <v>2</v>
      </c>
      <c r="E7987" t="s">
        <v>11</v>
      </c>
      <c r="F7987" s="3" t="s">
        <v>12</v>
      </c>
      <c r="G7987">
        <v>5</v>
      </c>
      <c r="H7987">
        <v>295</v>
      </c>
      <c r="I7987">
        <v>27</v>
      </c>
      <c r="J7987">
        <v>3</v>
      </c>
      <c r="K7987" s="3">
        <v>184.355490088463</v>
      </c>
      <c r="L7987" s="3">
        <v>131.68249292033099</v>
      </c>
      <c r="M7987" s="7">
        <f>Sales_Table[[#This Row],[Order qty]]*Sales_Table[[#This Row],[unit price]]</f>
        <v>553.06647026538894</v>
      </c>
      <c r="N7987" s="8">
        <f>Sales_Table[[#This Row],[Revenue]]-Sales_Table[[#This Row],[unit cost]]</f>
        <v>421.38397734505793</v>
      </c>
    </row>
    <row r="7988" spans="1:14" ht="14.25" customHeight="1">
      <c r="A7988" t="s">
        <v>8001</v>
      </c>
      <c r="B7988" s="4">
        <v>43853</v>
      </c>
      <c r="C7988" s="6" t="str">
        <f t="shared" si="248"/>
        <v>Feb</v>
      </c>
      <c r="D7988" s="6" t="str">
        <f t="shared" si="249"/>
        <v>5</v>
      </c>
      <c r="E7988" t="s">
        <v>20</v>
      </c>
      <c r="F7988" s="3" t="s">
        <v>12</v>
      </c>
      <c r="G7988">
        <v>4</v>
      </c>
      <c r="H7988">
        <v>81</v>
      </c>
      <c r="I7988">
        <v>5</v>
      </c>
      <c r="J7988">
        <v>5</v>
      </c>
      <c r="K7988" s="3">
        <v>213.94444924593</v>
      </c>
      <c r="L7988" s="3">
        <v>152.817463747093</v>
      </c>
      <c r="M7988" s="7">
        <f>Sales_Table[[#This Row],[Order qty]]*Sales_Table[[#This Row],[unit price]]</f>
        <v>1069.72224622965</v>
      </c>
      <c r="N7988" s="8">
        <f>Sales_Table[[#This Row],[Revenue]]-Sales_Table[[#This Row],[unit cost]]</f>
        <v>916.90478248255693</v>
      </c>
    </row>
    <row r="7989" spans="1:14" ht="14.25" customHeight="1">
      <c r="A7989" t="s">
        <v>8002</v>
      </c>
      <c r="B7989" s="4">
        <v>43888</v>
      </c>
      <c r="C7989" s="6" t="str">
        <f t="shared" si="248"/>
        <v>May</v>
      </c>
      <c r="D7989" s="6" t="str">
        <f t="shared" si="249"/>
        <v>3</v>
      </c>
      <c r="E7989" t="s">
        <v>16</v>
      </c>
      <c r="F7989" s="3" t="s">
        <v>12</v>
      </c>
      <c r="G7989">
        <v>11</v>
      </c>
      <c r="H7989">
        <v>100</v>
      </c>
      <c r="I7989">
        <v>3</v>
      </c>
      <c r="J7989">
        <v>8</v>
      </c>
      <c r="K7989" s="3">
        <v>367.69655370712297</v>
      </c>
      <c r="L7989" s="3">
        <v>262.64039550508801</v>
      </c>
      <c r="M7989" s="7">
        <f>Sales_Table[[#This Row],[Order qty]]*Sales_Table[[#This Row],[unit price]]</f>
        <v>2941.5724296569838</v>
      </c>
      <c r="N7989" s="8">
        <f>Sales_Table[[#This Row],[Revenue]]-Sales_Table[[#This Row],[unit cost]]</f>
        <v>2678.932034151896</v>
      </c>
    </row>
    <row r="7990" spans="1:14" ht="14.25" customHeight="1">
      <c r="A7990" t="s">
        <v>8003</v>
      </c>
      <c r="B7990" s="4">
        <v>43969</v>
      </c>
      <c r="C7990" s="6" t="str">
        <f t="shared" si="248"/>
        <v>Mar</v>
      </c>
      <c r="D7990" s="6" t="str">
        <f t="shared" si="249"/>
        <v>1</v>
      </c>
      <c r="E7990" t="s">
        <v>11</v>
      </c>
      <c r="F7990" s="3" t="s">
        <v>12</v>
      </c>
      <c r="G7990">
        <v>3</v>
      </c>
      <c r="H7990">
        <v>328</v>
      </c>
      <c r="I7990">
        <v>12</v>
      </c>
      <c r="J7990">
        <v>1</v>
      </c>
      <c r="K7990" s="3">
        <v>525.32079452276196</v>
      </c>
      <c r="L7990" s="3">
        <v>375.22913894483003</v>
      </c>
      <c r="M7990" s="7">
        <f>Sales_Table[[#This Row],[Order qty]]*Sales_Table[[#This Row],[unit price]]</f>
        <v>525.32079452276196</v>
      </c>
      <c r="N7990" s="8">
        <f>Sales_Table[[#This Row],[Revenue]]-Sales_Table[[#This Row],[unit cost]]</f>
        <v>150.09165557793193</v>
      </c>
    </row>
    <row r="7991" spans="1:14" ht="14.25" customHeight="1">
      <c r="A7991" t="s">
        <v>8004</v>
      </c>
      <c r="B7991" s="4">
        <v>43917</v>
      </c>
      <c r="C7991" s="6" t="str">
        <f t="shared" si="248"/>
        <v>Jan</v>
      </c>
      <c r="D7991" s="6" t="str">
        <f t="shared" si="249"/>
        <v>5</v>
      </c>
      <c r="E7991" t="s">
        <v>20</v>
      </c>
      <c r="F7991" s="3" t="s">
        <v>12</v>
      </c>
      <c r="G7991">
        <v>12</v>
      </c>
      <c r="H7991">
        <v>238</v>
      </c>
      <c r="I7991">
        <v>21</v>
      </c>
      <c r="J7991">
        <v>2</v>
      </c>
      <c r="K7991" s="3">
        <v>168.49390947818799</v>
      </c>
      <c r="L7991" s="3">
        <v>120.35279248441999</v>
      </c>
      <c r="M7991" s="7">
        <f>Sales_Table[[#This Row],[Order qty]]*Sales_Table[[#This Row],[unit price]]</f>
        <v>336.98781895637597</v>
      </c>
      <c r="N7991" s="8">
        <f>Sales_Table[[#This Row],[Revenue]]-Sales_Table[[#This Row],[unit cost]]</f>
        <v>216.635026471956</v>
      </c>
    </row>
    <row r="7992" spans="1:14" ht="14.25" customHeight="1">
      <c r="A7992" t="s">
        <v>8005</v>
      </c>
      <c r="B7992" s="4">
        <v>43834</v>
      </c>
      <c r="C7992" s="6" t="str">
        <f t="shared" si="248"/>
        <v>May</v>
      </c>
      <c r="D7992" s="6" t="str">
        <f t="shared" si="249"/>
        <v>4</v>
      </c>
      <c r="E7992" t="s">
        <v>14</v>
      </c>
      <c r="F7992" s="3" t="s">
        <v>12</v>
      </c>
      <c r="G7992">
        <v>6</v>
      </c>
      <c r="H7992">
        <v>267</v>
      </c>
      <c r="I7992">
        <v>33</v>
      </c>
      <c r="J7992">
        <v>3</v>
      </c>
      <c r="K7992" s="3">
        <v>483.77455240488098</v>
      </c>
      <c r="L7992" s="3">
        <v>345.55325171777201</v>
      </c>
      <c r="M7992" s="7">
        <f>Sales_Table[[#This Row],[Order qty]]*Sales_Table[[#This Row],[unit price]]</f>
        <v>1451.3236572146429</v>
      </c>
      <c r="N7992" s="8">
        <f>Sales_Table[[#This Row],[Revenue]]-Sales_Table[[#This Row],[unit cost]]</f>
        <v>1105.7704054968708</v>
      </c>
    </row>
    <row r="7993" spans="1:14" ht="14.25" customHeight="1">
      <c r="A7993" t="s">
        <v>8006</v>
      </c>
      <c r="B7993" s="4">
        <v>43955</v>
      </c>
      <c r="C7993" s="6" t="str">
        <f t="shared" si="248"/>
        <v>Apr</v>
      </c>
      <c r="D7993" s="6" t="str">
        <f t="shared" si="249"/>
        <v>4</v>
      </c>
      <c r="E7993" t="s">
        <v>14</v>
      </c>
      <c r="F7993" s="3" t="s">
        <v>12</v>
      </c>
      <c r="G7993">
        <v>18</v>
      </c>
      <c r="H7993">
        <v>327</v>
      </c>
      <c r="I7993">
        <v>46</v>
      </c>
      <c r="J7993">
        <v>5</v>
      </c>
      <c r="K7993" s="3">
        <v>519.72016024589504</v>
      </c>
      <c r="L7993" s="3">
        <v>371.22868588992498</v>
      </c>
      <c r="M7993" s="7">
        <f>Sales_Table[[#This Row],[Order qty]]*Sales_Table[[#This Row],[unit price]]</f>
        <v>2598.6008012294751</v>
      </c>
      <c r="N7993" s="8">
        <f>Sales_Table[[#This Row],[Revenue]]-Sales_Table[[#This Row],[unit cost]]</f>
        <v>2227.37211533955</v>
      </c>
    </row>
    <row r="7994" spans="1:14" ht="14.25" customHeight="1">
      <c r="A7994" t="s">
        <v>8007</v>
      </c>
      <c r="B7994" s="4">
        <v>43924</v>
      </c>
      <c r="C7994" s="6" t="str">
        <f t="shared" si="248"/>
        <v>Apr</v>
      </c>
      <c r="D7994" s="6" t="str">
        <f t="shared" si="249"/>
        <v>3</v>
      </c>
      <c r="E7994" t="s">
        <v>11</v>
      </c>
      <c r="F7994" s="3" t="s">
        <v>12</v>
      </c>
      <c r="G7994">
        <v>17</v>
      </c>
      <c r="H7994">
        <v>323</v>
      </c>
      <c r="I7994">
        <v>36</v>
      </c>
      <c r="J7994">
        <v>7</v>
      </c>
      <c r="K7994" s="3">
        <v>315.95822685957</v>
      </c>
      <c r="L7994" s="3">
        <v>225.684447756835</v>
      </c>
      <c r="M7994" s="7">
        <f>Sales_Table[[#This Row],[Order qty]]*Sales_Table[[#This Row],[unit price]]</f>
        <v>2211.70758801699</v>
      </c>
      <c r="N7994" s="8">
        <f>Sales_Table[[#This Row],[Revenue]]-Sales_Table[[#This Row],[unit cost]]</f>
        <v>1986.0231402601551</v>
      </c>
    </row>
    <row r="7995" spans="1:14" ht="14.25" customHeight="1">
      <c r="A7995" t="s">
        <v>8008</v>
      </c>
      <c r="B7995" s="4">
        <v>43929</v>
      </c>
      <c r="C7995" s="6" t="str">
        <f t="shared" si="248"/>
        <v>Mar</v>
      </c>
      <c r="D7995" s="6" t="str">
        <f t="shared" si="249"/>
        <v>3</v>
      </c>
      <c r="E7995" t="s">
        <v>11</v>
      </c>
      <c r="F7995" s="3" t="s">
        <v>12</v>
      </c>
      <c r="G7995">
        <v>20</v>
      </c>
      <c r="H7995">
        <v>158</v>
      </c>
      <c r="I7995">
        <v>22</v>
      </c>
      <c r="J7995">
        <v>7</v>
      </c>
      <c r="K7995" s="3">
        <v>181.70685660839101</v>
      </c>
      <c r="L7995" s="3">
        <v>129.79061186313601</v>
      </c>
      <c r="M7995" s="7">
        <f>Sales_Table[[#This Row],[Order qty]]*Sales_Table[[#This Row],[unit price]]</f>
        <v>1271.947996258737</v>
      </c>
      <c r="N7995" s="8">
        <f>Sales_Table[[#This Row],[Revenue]]-Sales_Table[[#This Row],[unit cost]]</f>
        <v>1142.157384395601</v>
      </c>
    </row>
    <row r="7996" spans="1:14" ht="14.25" customHeight="1">
      <c r="A7996" t="s">
        <v>8009</v>
      </c>
      <c r="B7996" s="4">
        <v>43907</v>
      </c>
      <c r="C7996" s="6" t="str">
        <f t="shared" si="248"/>
        <v>Mar</v>
      </c>
      <c r="D7996" s="6" t="str">
        <f t="shared" si="249"/>
        <v>3</v>
      </c>
      <c r="E7996" t="s">
        <v>16</v>
      </c>
      <c r="F7996" s="3" t="s">
        <v>12</v>
      </c>
      <c r="G7996">
        <v>18</v>
      </c>
      <c r="H7996">
        <v>148</v>
      </c>
      <c r="I7996">
        <v>15</v>
      </c>
      <c r="J7996">
        <v>1</v>
      </c>
      <c r="K7996" s="3">
        <v>410.00997859239601</v>
      </c>
      <c r="L7996" s="3">
        <v>292.86427042314</v>
      </c>
      <c r="M7996" s="7">
        <f>Sales_Table[[#This Row],[Order qty]]*Sales_Table[[#This Row],[unit price]]</f>
        <v>410.00997859239601</v>
      </c>
      <c r="N7996" s="8">
        <f>Sales_Table[[#This Row],[Revenue]]-Sales_Table[[#This Row],[unit cost]]</f>
        <v>117.14570816925601</v>
      </c>
    </row>
    <row r="7997" spans="1:14" ht="14.25" customHeight="1">
      <c r="A7997" t="s">
        <v>8010</v>
      </c>
      <c r="B7997" s="4">
        <v>43906</v>
      </c>
      <c r="C7997" s="6" t="str">
        <f t="shared" si="248"/>
        <v>Mar</v>
      </c>
      <c r="D7997" s="6" t="str">
        <f t="shared" si="249"/>
        <v>3</v>
      </c>
      <c r="E7997" t="s">
        <v>16</v>
      </c>
      <c r="F7997" s="3" t="s">
        <v>12</v>
      </c>
      <c r="G7997">
        <v>12</v>
      </c>
      <c r="H7997">
        <v>15</v>
      </c>
      <c r="I7997">
        <v>14</v>
      </c>
      <c r="J7997">
        <v>3</v>
      </c>
      <c r="K7997" s="3">
        <v>467.64107894897501</v>
      </c>
      <c r="L7997" s="3">
        <v>334.02934210641001</v>
      </c>
      <c r="M7997" s="7">
        <f>Sales_Table[[#This Row],[Order qty]]*Sales_Table[[#This Row],[unit price]]</f>
        <v>1402.923236846925</v>
      </c>
      <c r="N7997" s="8">
        <f>Sales_Table[[#This Row],[Revenue]]-Sales_Table[[#This Row],[unit cost]]</f>
        <v>1068.893894740515</v>
      </c>
    </row>
    <row r="7998" spans="1:14" ht="14.25" customHeight="1">
      <c r="A7998" t="s">
        <v>8011</v>
      </c>
      <c r="B7998" s="4">
        <v>43906</v>
      </c>
      <c r="C7998" s="6" t="str">
        <f t="shared" si="248"/>
        <v>Mar</v>
      </c>
      <c r="D7998" s="6" t="str">
        <f t="shared" si="249"/>
        <v>4</v>
      </c>
      <c r="E7998" t="s">
        <v>11</v>
      </c>
      <c r="F7998" s="3" t="s">
        <v>12</v>
      </c>
      <c r="G7998">
        <v>4</v>
      </c>
      <c r="H7998">
        <v>58</v>
      </c>
      <c r="I7998">
        <v>22</v>
      </c>
      <c r="J7998">
        <v>10</v>
      </c>
      <c r="K7998" s="3">
        <v>415.56387895345699</v>
      </c>
      <c r="L7998" s="3">
        <v>296.83134210961202</v>
      </c>
      <c r="M7998" s="7">
        <f>Sales_Table[[#This Row],[Order qty]]*Sales_Table[[#This Row],[unit price]]</f>
        <v>4155.6387895345697</v>
      </c>
      <c r="N7998" s="8">
        <f>Sales_Table[[#This Row],[Revenue]]-Sales_Table[[#This Row],[unit cost]]</f>
        <v>3858.8074474249579</v>
      </c>
    </row>
    <row r="7999" spans="1:14" ht="14.25" customHeight="1">
      <c r="A7999" t="s">
        <v>8012</v>
      </c>
      <c r="B7999" s="4">
        <v>43903</v>
      </c>
      <c r="C7999" s="6" t="str">
        <f t="shared" si="248"/>
        <v>Apr</v>
      </c>
      <c r="D7999" s="6" t="str">
        <f t="shared" si="249"/>
        <v>4</v>
      </c>
      <c r="E7999" t="s">
        <v>14</v>
      </c>
      <c r="F7999" s="3" t="s">
        <v>12</v>
      </c>
      <c r="G7999">
        <v>26</v>
      </c>
      <c r="H7999">
        <v>238</v>
      </c>
      <c r="I7999">
        <v>34</v>
      </c>
      <c r="J7999">
        <v>5</v>
      </c>
      <c r="K7999" s="3">
        <v>178.03467571735399</v>
      </c>
      <c r="L7999" s="3">
        <v>127.167625512396</v>
      </c>
      <c r="M7999" s="7">
        <f>Sales_Table[[#This Row],[Order qty]]*Sales_Table[[#This Row],[unit price]]</f>
        <v>890.17337858677001</v>
      </c>
      <c r="N7999" s="8">
        <f>Sales_Table[[#This Row],[Revenue]]-Sales_Table[[#This Row],[unit cost]]</f>
        <v>763.00575307437407</v>
      </c>
    </row>
    <row r="8000" spans="1:14" ht="14.25" customHeight="1">
      <c r="A8000" t="s">
        <v>8013</v>
      </c>
      <c r="B8000" s="4">
        <v>43948</v>
      </c>
      <c r="C8000" s="6" t="str">
        <f t="shared" si="248"/>
        <v>Apr</v>
      </c>
      <c r="D8000" s="6" t="str">
        <f t="shared" si="249"/>
        <v>3</v>
      </c>
      <c r="E8000" t="s">
        <v>11</v>
      </c>
      <c r="F8000" s="3" t="s">
        <v>12</v>
      </c>
      <c r="G8000">
        <v>23</v>
      </c>
      <c r="H8000">
        <v>303</v>
      </c>
      <c r="I8000">
        <v>37</v>
      </c>
      <c r="J8000">
        <v>9</v>
      </c>
      <c r="K8000" s="3">
        <v>161.842195093632</v>
      </c>
      <c r="L8000" s="3">
        <v>115.601567924023</v>
      </c>
      <c r="M8000" s="7">
        <f>Sales_Table[[#This Row],[Order qty]]*Sales_Table[[#This Row],[unit price]]</f>
        <v>1456.579755842688</v>
      </c>
      <c r="N8000" s="8">
        <f>Sales_Table[[#This Row],[Revenue]]-Sales_Table[[#This Row],[unit cost]]</f>
        <v>1340.9781879186651</v>
      </c>
    </row>
    <row r="8001" spans="1:14" ht="14.25" customHeight="1">
      <c r="A8001" t="s">
        <v>8014</v>
      </c>
      <c r="B8001" s="4">
        <v>43930</v>
      </c>
      <c r="C8001" s="6" t="str">
        <f t="shared" si="248"/>
        <v>Mar</v>
      </c>
      <c r="D8001" s="6" t="str">
        <f t="shared" si="249"/>
        <v>5</v>
      </c>
      <c r="E8001" t="s">
        <v>16</v>
      </c>
      <c r="F8001" s="3" t="s">
        <v>12</v>
      </c>
      <c r="G8001">
        <v>10</v>
      </c>
      <c r="H8001">
        <v>292</v>
      </c>
      <c r="I8001">
        <v>23</v>
      </c>
      <c r="J8001">
        <v>10</v>
      </c>
      <c r="K8001" s="3">
        <v>611.94740796089195</v>
      </c>
      <c r="L8001" s="3">
        <v>437.10529140063699</v>
      </c>
      <c r="M8001" s="7">
        <f>Sales_Table[[#This Row],[Order qty]]*Sales_Table[[#This Row],[unit price]]</f>
        <v>6119.4740796089191</v>
      </c>
      <c r="N8001" s="8">
        <f>Sales_Table[[#This Row],[Revenue]]-Sales_Table[[#This Row],[unit cost]]</f>
        <v>5682.3687882082822</v>
      </c>
    </row>
    <row r="8002" spans="1:14" ht="14.25" customHeight="1">
      <c r="A8002" t="s">
        <v>8015</v>
      </c>
      <c r="B8002" s="4">
        <v>43892</v>
      </c>
      <c r="C8002" s="6" t="str">
        <f t="shared" ref="C8002:C8065" si="250">TEXT(B8003,"mmm")</f>
        <v>May</v>
      </c>
      <c r="D8002" s="6" t="str">
        <f t="shared" ref="D8002:D8065" si="251">TEXT(B8004, "m")</f>
        <v>3</v>
      </c>
      <c r="E8002" t="s">
        <v>11</v>
      </c>
      <c r="F8002" s="3" t="s">
        <v>12</v>
      </c>
      <c r="G8002">
        <v>6</v>
      </c>
      <c r="H8002">
        <v>28</v>
      </c>
      <c r="I8002">
        <v>21</v>
      </c>
      <c r="J8002">
        <v>7</v>
      </c>
      <c r="K8002" s="3">
        <v>405.48595637083099</v>
      </c>
      <c r="L8002" s="3">
        <v>289.63282597916498</v>
      </c>
      <c r="M8002" s="7">
        <f>Sales_Table[[#This Row],[Order qty]]*Sales_Table[[#This Row],[unit price]]</f>
        <v>2838.4016945958169</v>
      </c>
      <c r="N8002" s="8">
        <f>Sales_Table[[#This Row],[Revenue]]-Sales_Table[[#This Row],[unit cost]]</f>
        <v>2548.7688686166521</v>
      </c>
    </row>
    <row r="8003" spans="1:14" ht="14.25" customHeight="1">
      <c r="A8003" t="s">
        <v>8016</v>
      </c>
      <c r="B8003" s="4">
        <v>43966</v>
      </c>
      <c r="C8003" s="6" t="str">
        <f t="shared" si="250"/>
        <v>Mar</v>
      </c>
      <c r="D8003" s="6" t="str">
        <f t="shared" si="251"/>
        <v>2</v>
      </c>
      <c r="E8003" t="s">
        <v>11</v>
      </c>
      <c r="F8003" s="3" t="s">
        <v>12</v>
      </c>
      <c r="G8003">
        <v>19</v>
      </c>
      <c r="H8003">
        <v>214</v>
      </c>
      <c r="I8003">
        <v>11</v>
      </c>
      <c r="J8003">
        <v>5</v>
      </c>
      <c r="K8003" s="3">
        <v>567.99525010585796</v>
      </c>
      <c r="L8003" s="3">
        <v>405.710892932756</v>
      </c>
      <c r="M8003" s="7">
        <f>Sales_Table[[#This Row],[Order qty]]*Sales_Table[[#This Row],[unit price]]</f>
        <v>2839.9762505292897</v>
      </c>
      <c r="N8003" s="8">
        <f>Sales_Table[[#This Row],[Revenue]]-Sales_Table[[#This Row],[unit cost]]</f>
        <v>2434.2653575965337</v>
      </c>
    </row>
    <row r="8004" spans="1:14" ht="14.25" customHeight="1">
      <c r="A8004" t="s">
        <v>8017</v>
      </c>
      <c r="B8004" s="4">
        <v>43892</v>
      </c>
      <c r="C8004" s="6" t="str">
        <f t="shared" si="250"/>
        <v>Feb</v>
      </c>
      <c r="D8004" s="6" t="str">
        <f t="shared" si="251"/>
        <v>4</v>
      </c>
      <c r="E8004" t="s">
        <v>16</v>
      </c>
      <c r="F8004" s="3" t="s">
        <v>12</v>
      </c>
      <c r="G8004">
        <v>6</v>
      </c>
      <c r="H8004">
        <v>79</v>
      </c>
      <c r="I8004">
        <v>4</v>
      </c>
      <c r="J8004">
        <v>5</v>
      </c>
      <c r="K8004" s="3">
        <v>543.030052006245</v>
      </c>
      <c r="L8004" s="3">
        <v>387.87860857588902</v>
      </c>
      <c r="M8004" s="7">
        <f>Sales_Table[[#This Row],[Order qty]]*Sales_Table[[#This Row],[unit price]]</f>
        <v>2715.1502600312251</v>
      </c>
      <c r="N8004" s="8">
        <f>Sales_Table[[#This Row],[Revenue]]-Sales_Table[[#This Row],[unit cost]]</f>
        <v>2327.2716514553363</v>
      </c>
    </row>
    <row r="8005" spans="1:14" ht="14.25" customHeight="1">
      <c r="A8005" t="s">
        <v>8018</v>
      </c>
      <c r="B8005" s="4">
        <v>43885</v>
      </c>
      <c r="C8005" s="6" t="str">
        <f t="shared" si="250"/>
        <v>Apr</v>
      </c>
      <c r="D8005" s="6" t="str">
        <f t="shared" si="251"/>
        <v>1</v>
      </c>
      <c r="E8005" t="s">
        <v>11</v>
      </c>
      <c r="F8005" s="3" t="s">
        <v>12</v>
      </c>
      <c r="G8005">
        <v>1</v>
      </c>
      <c r="H8005">
        <v>113</v>
      </c>
      <c r="I8005">
        <v>13</v>
      </c>
      <c r="J8005">
        <v>10</v>
      </c>
      <c r="K8005" s="3">
        <v>451.42509698867798</v>
      </c>
      <c r="L8005" s="3">
        <v>322.44649784905602</v>
      </c>
      <c r="M8005" s="7">
        <f>Sales_Table[[#This Row],[Order qty]]*Sales_Table[[#This Row],[unit price]]</f>
        <v>4514.2509698867798</v>
      </c>
      <c r="N8005" s="8">
        <f>Sales_Table[[#This Row],[Revenue]]-Sales_Table[[#This Row],[unit cost]]</f>
        <v>4191.8044720377238</v>
      </c>
    </row>
    <row r="8006" spans="1:14" ht="14.25" customHeight="1">
      <c r="A8006" t="s">
        <v>8019</v>
      </c>
      <c r="B8006" s="4">
        <v>43933</v>
      </c>
      <c r="C8006" s="6" t="str">
        <f t="shared" si="250"/>
        <v>Jan</v>
      </c>
      <c r="D8006" s="6" t="str">
        <f t="shared" si="251"/>
        <v>4</v>
      </c>
      <c r="E8006" t="s">
        <v>11</v>
      </c>
      <c r="F8006" s="3" t="s">
        <v>12</v>
      </c>
      <c r="G8006">
        <v>15</v>
      </c>
      <c r="H8006">
        <v>276</v>
      </c>
      <c r="I8006">
        <v>11</v>
      </c>
      <c r="J8006">
        <v>9</v>
      </c>
      <c r="K8006" s="3">
        <v>568.179109990597</v>
      </c>
      <c r="L8006" s="3">
        <v>405.84222142185502</v>
      </c>
      <c r="M8006" s="7">
        <f>Sales_Table[[#This Row],[Order qty]]*Sales_Table[[#This Row],[unit price]]</f>
        <v>5113.6119899153728</v>
      </c>
      <c r="N8006" s="8">
        <f>Sales_Table[[#This Row],[Revenue]]-Sales_Table[[#This Row],[unit cost]]</f>
        <v>4707.7697684935174</v>
      </c>
    </row>
    <row r="8007" spans="1:14" ht="14.25" customHeight="1">
      <c r="A8007" t="s">
        <v>8020</v>
      </c>
      <c r="B8007" s="4">
        <v>43852</v>
      </c>
      <c r="C8007" s="6" t="str">
        <f t="shared" si="250"/>
        <v>Apr</v>
      </c>
      <c r="D8007" s="6" t="str">
        <f t="shared" si="251"/>
        <v>3</v>
      </c>
      <c r="E8007" t="s">
        <v>16</v>
      </c>
      <c r="F8007" s="3" t="s">
        <v>12</v>
      </c>
      <c r="G8007">
        <v>2</v>
      </c>
      <c r="H8007">
        <v>69</v>
      </c>
      <c r="I8007">
        <v>38</v>
      </c>
      <c r="J8007">
        <v>2</v>
      </c>
      <c r="K8007" s="3">
        <v>159.787127137184</v>
      </c>
      <c r="L8007" s="3">
        <v>114.13366224084599</v>
      </c>
      <c r="M8007" s="7">
        <f>Sales_Table[[#This Row],[Order qty]]*Sales_Table[[#This Row],[unit price]]</f>
        <v>319.574254274368</v>
      </c>
      <c r="N8007" s="8">
        <f>Sales_Table[[#This Row],[Revenue]]-Sales_Table[[#This Row],[unit cost]]</f>
        <v>205.44059203352202</v>
      </c>
    </row>
    <row r="8008" spans="1:14" ht="14.25" customHeight="1">
      <c r="A8008" t="s">
        <v>8021</v>
      </c>
      <c r="B8008" s="4">
        <v>43939</v>
      </c>
      <c r="C8008" s="6" t="str">
        <f t="shared" si="250"/>
        <v>Mar</v>
      </c>
      <c r="D8008" s="6" t="str">
        <f t="shared" si="251"/>
        <v>1</v>
      </c>
      <c r="E8008" t="s">
        <v>11</v>
      </c>
      <c r="F8008" s="3" t="s">
        <v>12</v>
      </c>
      <c r="G8008">
        <v>12</v>
      </c>
      <c r="H8008">
        <v>280</v>
      </c>
      <c r="I8008">
        <v>42</v>
      </c>
      <c r="J8008">
        <v>10</v>
      </c>
      <c r="K8008" s="3">
        <v>150.290407240391</v>
      </c>
      <c r="L8008" s="3">
        <v>107.350290885993</v>
      </c>
      <c r="M8008" s="7">
        <f>Sales_Table[[#This Row],[Order qty]]*Sales_Table[[#This Row],[unit price]]</f>
        <v>1502.90407240391</v>
      </c>
      <c r="N8008" s="8">
        <f>Sales_Table[[#This Row],[Revenue]]-Sales_Table[[#This Row],[unit cost]]</f>
        <v>1395.5537815179171</v>
      </c>
    </row>
    <row r="8009" spans="1:14" ht="14.25" customHeight="1">
      <c r="A8009" t="s">
        <v>8022</v>
      </c>
      <c r="B8009" s="4">
        <v>43911</v>
      </c>
      <c r="C8009" s="6" t="str">
        <f t="shared" si="250"/>
        <v>Jan</v>
      </c>
      <c r="D8009" s="6" t="str">
        <f t="shared" si="251"/>
        <v>1</v>
      </c>
      <c r="E8009" t="s">
        <v>14</v>
      </c>
      <c r="F8009" s="3" t="s">
        <v>12</v>
      </c>
      <c r="G8009">
        <v>26</v>
      </c>
      <c r="H8009">
        <v>298</v>
      </c>
      <c r="I8009">
        <v>25</v>
      </c>
      <c r="J8009">
        <v>7</v>
      </c>
      <c r="K8009" s="3">
        <v>594.98607230186497</v>
      </c>
      <c r="L8009" s="3">
        <v>424.99005164418901</v>
      </c>
      <c r="M8009" s="7">
        <f>Sales_Table[[#This Row],[Order qty]]*Sales_Table[[#This Row],[unit price]]</f>
        <v>4164.9025061130551</v>
      </c>
      <c r="N8009" s="8">
        <f>Sales_Table[[#This Row],[Revenue]]-Sales_Table[[#This Row],[unit cost]]</f>
        <v>3739.9124544688661</v>
      </c>
    </row>
    <row r="8010" spans="1:14" ht="14.25" customHeight="1">
      <c r="A8010" t="s">
        <v>8023</v>
      </c>
      <c r="B8010" s="4">
        <v>43853</v>
      </c>
      <c r="C8010" s="6" t="str">
        <f t="shared" si="250"/>
        <v>Jan</v>
      </c>
      <c r="D8010" s="6" t="str">
        <f t="shared" si="251"/>
        <v>2</v>
      </c>
      <c r="E8010" t="s">
        <v>16</v>
      </c>
      <c r="F8010" s="3" t="s">
        <v>12</v>
      </c>
      <c r="G8010">
        <v>26</v>
      </c>
      <c r="H8010">
        <v>10</v>
      </c>
      <c r="I8010">
        <v>31</v>
      </c>
      <c r="J8010">
        <v>3</v>
      </c>
      <c r="K8010" s="3">
        <v>360.72006100416201</v>
      </c>
      <c r="L8010" s="3">
        <v>257.65718643154401</v>
      </c>
      <c r="M8010" s="7">
        <f>Sales_Table[[#This Row],[Order qty]]*Sales_Table[[#This Row],[unit price]]</f>
        <v>1082.160183012486</v>
      </c>
      <c r="N8010" s="8">
        <f>Sales_Table[[#This Row],[Revenue]]-Sales_Table[[#This Row],[unit cost]]</f>
        <v>824.50299658094195</v>
      </c>
    </row>
    <row r="8011" spans="1:14" ht="14.25" customHeight="1">
      <c r="A8011" t="s">
        <v>8024</v>
      </c>
      <c r="B8011" s="4">
        <v>43837</v>
      </c>
      <c r="C8011" s="6" t="str">
        <f t="shared" si="250"/>
        <v>Feb</v>
      </c>
      <c r="D8011" s="6" t="str">
        <f t="shared" si="251"/>
        <v>1</v>
      </c>
      <c r="E8011" t="s">
        <v>16</v>
      </c>
      <c r="F8011" s="3" t="s">
        <v>12</v>
      </c>
      <c r="G8011">
        <v>21</v>
      </c>
      <c r="H8011">
        <v>88</v>
      </c>
      <c r="I8011">
        <v>9</v>
      </c>
      <c r="J8011">
        <v>4</v>
      </c>
      <c r="K8011" s="3">
        <v>237.74264323711401</v>
      </c>
      <c r="L8011" s="3">
        <v>169.81617374079599</v>
      </c>
      <c r="M8011" s="7">
        <f>Sales_Table[[#This Row],[Order qty]]*Sales_Table[[#This Row],[unit price]]</f>
        <v>950.97057294845604</v>
      </c>
      <c r="N8011" s="8">
        <f>Sales_Table[[#This Row],[Revenue]]-Sales_Table[[#This Row],[unit cost]]</f>
        <v>781.15439920766005</v>
      </c>
    </row>
    <row r="8012" spans="1:14" ht="14.25" customHeight="1">
      <c r="A8012" t="s">
        <v>8025</v>
      </c>
      <c r="B8012" s="4">
        <v>43875</v>
      </c>
      <c r="C8012" s="6" t="str">
        <f t="shared" si="250"/>
        <v>Jan</v>
      </c>
      <c r="D8012" s="6" t="str">
        <f t="shared" si="251"/>
        <v>2</v>
      </c>
      <c r="E8012" t="s">
        <v>14</v>
      </c>
      <c r="F8012" s="3" t="s">
        <v>12</v>
      </c>
      <c r="G8012">
        <v>5</v>
      </c>
      <c r="H8012">
        <v>78</v>
      </c>
      <c r="I8012">
        <v>1</v>
      </c>
      <c r="J8012">
        <v>3</v>
      </c>
      <c r="K8012" s="3">
        <v>171.93875151872601</v>
      </c>
      <c r="L8012" s="3">
        <v>122.813393941947</v>
      </c>
      <c r="M8012" s="7">
        <f>Sales_Table[[#This Row],[Order qty]]*Sales_Table[[#This Row],[unit price]]</f>
        <v>515.81625455617802</v>
      </c>
      <c r="N8012" s="8">
        <f>Sales_Table[[#This Row],[Revenue]]-Sales_Table[[#This Row],[unit cost]]</f>
        <v>393.00286061423105</v>
      </c>
    </row>
    <row r="8013" spans="1:14" ht="14.25" customHeight="1">
      <c r="A8013" t="s">
        <v>8026</v>
      </c>
      <c r="B8013" s="4">
        <v>43857</v>
      </c>
      <c r="C8013" s="6" t="str">
        <f t="shared" si="250"/>
        <v>Feb</v>
      </c>
      <c r="D8013" s="6" t="str">
        <f t="shared" si="251"/>
        <v>2</v>
      </c>
      <c r="E8013" t="s">
        <v>16</v>
      </c>
      <c r="F8013" s="3" t="s">
        <v>12</v>
      </c>
      <c r="G8013">
        <v>3</v>
      </c>
      <c r="H8013">
        <v>332</v>
      </c>
      <c r="I8013">
        <v>30</v>
      </c>
      <c r="J8013">
        <v>4</v>
      </c>
      <c r="K8013" s="3">
        <v>389.74636173248302</v>
      </c>
      <c r="L8013" s="3">
        <v>278.39025838034502</v>
      </c>
      <c r="M8013" s="7">
        <f>Sales_Table[[#This Row],[Order qty]]*Sales_Table[[#This Row],[unit price]]</f>
        <v>1558.9854469299321</v>
      </c>
      <c r="N8013" s="8">
        <f>Sales_Table[[#This Row],[Revenue]]-Sales_Table[[#This Row],[unit cost]]</f>
        <v>1280.595188549587</v>
      </c>
    </row>
    <row r="8014" spans="1:14" ht="14.25" customHeight="1">
      <c r="A8014" t="s">
        <v>8027</v>
      </c>
      <c r="B8014" s="4">
        <v>43881</v>
      </c>
      <c r="C8014" s="6" t="str">
        <f t="shared" si="250"/>
        <v>Feb</v>
      </c>
      <c r="D8014" s="6" t="str">
        <f t="shared" si="251"/>
        <v>5</v>
      </c>
      <c r="E8014" t="s">
        <v>20</v>
      </c>
      <c r="F8014" s="3" t="s">
        <v>12</v>
      </c>
      <c r="G8014">
        <v>19</v>
      </c>
      <c r="H8014">
        <v>251</v>
      </c>
      <c r="I8014">
        <v>6</v>
      </c>
      <c r="J8014">
        <v>10</v>
      </c>
      <c r="K8014" s="3">
        <v>520.57322591543198</v>
      </c>
      <c r="L8014" s="3">
        <v>371.83801851102299</v>
      </c>
      <c r="M8014" s="7">
        <f>Sales_Table[[#This Row],[Order qty]]*Sales_Table[[#This Row],[unit price]]</f>
        <v>5205.7322591543198</v>
      </c>
      <c r="N8014" s="8">
        <f>Sales_Table[[#This Row],[Revenue]]-Sales_Table[[#This Row],[unit cost]]</f>
        <v>4833.8942406432971</v>
      </c>
    </row>
    <row r="8015" spans="1:14" ht="14.25" customHeight="1">
      <c r="A8015" t="s">
        <v>8028</v>
      </c>
      <c r="B8015" s="4">
        <v>43889</v>
      </c>
      <c r="C8015" s="6" t="str">
        <f t="shared" si="250"/>
        <v>May</v>
      </c>
      <c r="D8015" s="6" t="str">
        <f t="shared" si="251"/>
        <v>5</v>
      </c>
      <c r="E8015" t="s">
        <v>16</v>
      </c>
      <c r="F8015" s="3" t="s">
        <v>12</v>
      </c>
      <c r="G8015">
        <v>21</v>
      </c>
      <c r="H8015">
        <v>264</v>
      </c>
      <c r="I8015">
        <v>22</v>
      </c>
      <c r="J8015">
        <v>3</v>
      </c>
      <c r="K8015" s="3">
        <v>249.03104889392901</v>
      </c>
      <c r="L8015" s="3">
        <v>177.87932063852</v>
      </c>
      <c r="M8015" s="7">
        <f>Sales_Table[[#This Row],[Order qty]]*Sales_Table[[#This Row],[unit price]]</f>
        <v>747.09314668178706</v>
      </c>
      <c r="N8015" s="8">
        <f>Sales_Table[[#This Row],[Revenue]]-Sales_Table[[#This Row],[unit cost]]</f>
        <v>569.21382604326709</v>
      </c>
    </row>
    <row r="8016" spans="1:14" ht="14.25" customHeight="1">
      <c r="A8016" t="s">
        <v>8029</v>
      </c>
      <c r="B8016" s="4">
        <v>43961</v>
      </c>
      <c r="C8016" s="6" t="str">
        <f t="shared" si="250"/>
        <v>May</v>
      </c>
      <c r="D8016" s="6" t="str">
        <f t="shared" si="251"/>
        <v>5</v>
      </c>
      <c r="E8016" t="s">
        <v>11</v>
      </c>
      <c r="F8016" s="3" t="s">
        <v>12</v>
      </c>
      <c r="G8016">
        <v>25</v>
      </c>
      <c r="H8016">
        <v>248</v>
      </c>
      <c r="I8016">
        <v>12</v>
      </c>
      <c r="J8016">
        <v>8</v>
      </c>
      <c r="K8016" s="3">
        <v>293.77983337640802</v>
      </c>
      <c r="L8016" s="3">
        <v>209.842738126005</v>
      </c>
      <c r="M8016" s="7">
        <f>Sales_Table[[#This Row],[Order qty]]*Sales_Table[[#This Row],[unit price]]</f>
        <v>2350.2386670112642</v>
      </c>
      <c r="N8016" s="8">
        <f>Sales_Table[[#This Row],[Revenue]]-Sales_Table[[#This Row],[unit cost]]</f>
        <v>2140.3959288852593</v>
      </c>
    </row>
    <row r="8017" spans="1:14" ht="14.25" customHeight="1">
      <c r="A8017" t="s">
        <v>8030</v>
      </c>
      <c r="B8017" s="4">
        <v>43973</v>
      </c>
      <c r="C8017" s="6" t="str">
        <f t="shared" si="250"/>
        <v>May</v>
      </c>
      <c r="D8017" s="6" t="str">
        <f t="shared" si="251"/>
        <v>3</v>
      </c>
      <c r="E8017" t="s">
        <v>20</v>
      </c>
      <c r="F8017" s="3" t="s">
        <v>12</v>
      </c>
      <c r="G8017">
        <v>23</v>
      </c>
      <c r="H8017">
        <v>19</v>
      </c>
      <c r="I8017">
        <v>47</v>
      </c>
      <c r="J8017">
        <v>3</v>
      </c>
      <c r="K8017" s="3">
        <v>183.354219675064</v>
      </c>
      <c r="L8017" s="3">
        <v>130.967299767903</v>
      </c>
      <c r="M8017" s="7">
        <f>Sales_Table[[#This Row],[Order qty]]*Sales_Table[[#This Row],[unit price]]</f>
        <v>550.06265902519203</v>
      </c>
      <c r="N8017" s="8">
        <f>Sales_Table[[#This Row],[Revenue]]-Sales_Table[[#This Row],[unit cost]]</f>
        <v>419.09535925728903</v>
      </c>
    </row>
    <row r="8018" spans="1:14" ht="14.25" customHeight="1">
      <c r="A8018" t="s">
        <v>8031</v>
      </c>
      <c r="B8018" s="4">
        <v>43962</v>
      </c>
      <c r="C8018" s="6" t="str">
        <f t="shared" si="250"/>
        <v>Mar</v>
      </c>
      <c r="D8018" s="6" t="str">
        <f t="shared" si="251"/>
        <v>2</v>
      </c>
      <c r="E8018" t="s">
        <v>11</v>
      </c>
      <c r="F8018" s="3" t="s">
        <v>12</v>
      </c>
      <c r="G8018">
        <v>16</v>
      </c>
      <c r="H8018">
        <v>323</v>
      </c>
      <c r="I8018">
        <v>5</v>
      </c>
      <c r="J8018">
        <v>7</v>
      </c>
      <c r="K8018" s="3">
        <v>286.60634154081299</v>
      </c>
      <c r="L8018" s="3">
        <v>204.71881538629501</v>
      </c>
      <c r="M8018" s="7">
        <f>Sales_Table[[#This Row],[Order qty]]*Sales_Table[[#This Row],[unit price]]</f>
        <v>2006.2443907856909</v>
      </c>
      <c r="N8018" s="8">
        <f>Sales_Table[[#This Row],[Revenue]]-Sales_Table[[#This Row],[unit cost]]</f>
        <v>1801.5255753993958</v>
      </c>
    </row>
    <row r="8019" spans="1:14" ht="14.25" customHeight="1">
      <c r="A8019" t="s">
        <v>8032</v>
      </c>
      <c r="B8019" s="4">
        <v>43912</v>
      </c>
      <c r="C8019" s="6" t="str">
        <f t="shared" si="250"/>
        <v>Feb</v>
      </c>
      <c r="D8019" s="6" t="str">
        <f t="shared" si="251"/>
        <v>5</v>
      </c>
      <c r="E8019" t="s">
        <v>11</v>
      </c>
      <c r="F8019" s="3" t="s">
        <v>12</v>
      </c>
      <c r="G8019">
        <v>18</v>
      </c>
      <c r="H8019">
        <v>169</v>
      </c>
      <c r="I8019">
        <v>33</v>
      </c>
      <c r="J8019">
        <v>2</v>
      </c>
      <c r="K8019" s="3">
        <v>629.611633658409</v>
      </c>
      <c r="L8019" s="3">
        <v>449.72259547029199</v>
      </c>
      <c r="M8019" s="7">
        <f>Sales_Table[[#This Row],[Order qty]]*Sales_Table[[#This Row],[unit price]]</f>
        <v>1259.223267316818</v>
      </c>
      <c r="N8019" s="8">
        <f>Sales_Table[[#This Row],[Revenue]]-Sales_Table[[#This Row],[unit cost]]</f>
        <v>809.50067184652607</v>
      </c>
    </row>
    <row r="8020" spans="1:14" ht="14.25" customHeight="1">
      <c r="A8020" t="s">
        <v>8033</v>
      </c>
      <c r="B8020" s="4">
        <v>43884</v>
      </c>
      <c r="C8020" s="6" t="str">
        <f t="shared" si="250"/>
        <v>May</v>
      </c>
      <c r="D8020" s="6" t="str">
        <f t="shared" si="251"/>
        <v>2</v>
      </c>
      <c r="E8020" t="s">
        <v>11</v>
      </c>
      <c r="F8020" s="3" t="s">
        <v>12</v>
      </c>
      <c r="G8020">
        <v>24</v>
      </c>
      <c r="H8020">
        <v>265</v>
      </c>
      <c r="I8020">
        <v>23</v>
      </c>
      <c r="J8020">
        <v>9</v>
      </c>
      <c r="K8020" s="3">
        <v>241.24828416109099</v>
      </c>
      <c r="L8020" s="3">
        <v>172.32020297220799</v>
      </c>
      <c r="M8020" s="7">
        <f>Sales_Table[[#This Row],[Order qty]]*Sales_Table[[#This Row],[unit price]]</f>
        <v>2171.234557449819</v>
      </c>
      <c r="N8020" s="8">
        <f>Sales_Table[[#This Row],[Revenue]]-Sales_Table[[#This Row],[unit cost]]</f>
        <v>1998.9143544776111</v>
      </c>
    </row>
    <row r="8021" spans="1:14" ht="14.25" customHeight="1">
      <c r="A8021" t="s">
        <v>8034</v>
      </c>
      <c r="B8021" s="4">
        <v>43959</v>
      </c>
      <c r="C8021" s="6" t="str">
        <f t="shared" si="250"/>
        <v>Feb</v>
      </c>
      <c r="D8021" s="6" t="str">
        <f t="shared" si="251"/>
        <v>2</v>
      </c>
      <c r="E8021" t="s">
        <v>20</v>
      </c>
      <c r="F8021" s="3" t="s">
        <v>12</v>
      </c>
      <c r="G8021">
        <v>11</v>
      </c>
      <c r="H8021">
        <v>133</v>
      </c>
      <c r="I8021">
        <v>36</v>
      </c>
      <c r="J8021">
        <v>6</v>
      </c>
      <c r="K8021" s="3">
        <v>204.56825208663901</v>
      </c>
      <c r="L8021" s="3">
        <v>146.12018006188501</v>
      </c>
      <c r="M8021" s="7">
        <f>Sales_Table[[#This Row],[Order qty]]*Sales_Table[[#This Row],[unit price]]</f>
        <v>1227.4095125198342</v>
      </c>
      <c r="N8021" s="8">
        <f>Sales_Table[[#This Row],[Revenue]]-Sales_Table[[#This Row],[unit cost]]</f>
        <v>1081.2893324579491</v>
      </c>
    </row>
    <row r="8022" spans="1:14" ht="14.25" customHeight="1">
      <c r="A8022" t="s">
        <v>8035</v>
      </c>
      <c r="B8022" s="4">
        <v>43867</v>
      </c>
      <c r="C8022" s="6" t="str">
        <f t="shared" si="250"/>
        <v>Feb</v>
      </c>
      <c r="D8022" s="6" t="str">
        <f t="shared" si="251"/>
        <v>2</v>
      </c>
      <c r="E8022" t="s">
        <v>20</v>
      </c>
      <c r="F8022" s="3" t="s">
        <v>12</v>
      </c>
      <c r="G8022">
        <v>1</v>
      </c>
      <c r="H8022">
        <v>316</v>
      </c>
      <c r="I8022">
        <v>31</v>
      </c>
      <c r="J8022">
        <v>4</v>
      </c>
      <c r="K8022" s="3">
        <v>256.35609000921198</v>
      </c>
      <c r="L8022" s="3">
        <v>183.11149286372299</v>
      </c>
      <c r="M8022" s="7">
        <f>Sales_Table[[#This Row],[Order qty]]*Sales_Table[[#This Row],[unit price]]</f>
        <v>1025.4243600368479</v>
      </c>
      <c r="N8022" s="8">
        <f>Sales_Table[[#This Row],[Revenue]]-Sales_Table[[#This Row],[unit cost]]</f>
        <v>842.31286717312491</v>
      </c>
    </row>
    <row r="8023" spans="1:14" ht="14.25" customHeight="1">
      <c r="A8023" t="s">
        <v>8036</v>
      </c>
      <c r="B8023" s="4">
        <v>43887</v>
      </c>
      <c r="C8023" s="6" t="str">
        <f t="shared" si="250"/>
        <v>Feb</v>
      </c>
      <c r="D8023" s="6" t="str">
        <f t="shared" si="251"/>
        <v>2</v>
      </c>
      <c r="E8023" t="s">
        <v>14</v>
      </c>
      <c r="F8023" s="3" t="s">
        <v>12</v>
      </c>
      <c r="G8023">
        <v>18</v>
      </c>
      <c r="H8023">
        <v>12</v>
      </c>
      <c r="I8023">
        <v>37</v>
      </c>
      <c r="J8023">
        <v>2</v>
      </c>
      <c r="K8023" s="3">
        <v>244.436851143837</v>
      </c>
      <c r="L8023" s="3">
        <v>174.597750817026</v>
      </c>
      <c r="M8023" s="7">
        <f>Sales_Table[[#This Row],[Order qty]]*Sales_Table[[#This Row],[unit price]]</f>
        <v>488.87370228767401</v>
      </c>
      <c r="N8023" s="8">
        <f>Sales_Table[[#This Row],[Revenue]]-Sales_Table[[#This Row],[unit cost]]</f>
        <v>314.27595147064801</v>
      </c>
    </row>
    <row r="8024" spans="1:14" ht="14.25" customHeight="1">
      <c r="A8024" t="s">
        <v>8037</v>
      </c>
      <c r="B8024" s="4">
        <v>43865</v>
      </c>
      <c r="C8024" s="6" t="str">
        <f t="shared" si="250"/>
        <v>Feb</v>
      </c>
      <c r="D8024" s="6" t="str">
        <f t="shared" si="251"/>
        <v>4</v>
      </c>
      <c r="E8024" t="s">
        <v>14</v>
      </c>
      <c r="F8024" s="3" t="s">
        <v>12</v>
      </c>
      <c r="G8024">
        <v>13</v>
      </c>
      <c r="H8024">
        <v>257</v>
      </c>
      <c r="I8024">
        <v>2</v>
      </c>
      <c r="J8024">
        <v>7</v>
      </c>
      <c r="K8024" s="3">
        <v>444.799243032932</v>
      </c>
      <c r="L8024" s="3">
        <v>317.71374502352302</v>
      </c>
      <c r="M8024" s="7">
        <f>Sales_Table[[#This Row],[Order qty]]*Sales_Table[[#This Row],[unit price]]</f>
        <v>3113.5947012305242</v>
      </c>
      <c r="N8024" s="8">
        <f>Sales_Table[[#This Row],[Revenue]]-Sales_Table[[#This Row],[unit cost]]</f>
        <v>2795.880956207001</v>
      </c>
    </row>
    <row r="8025" spans="1:14" ht="14.25" customHeight="1">
      <c r="A8025" t="s">
        <v>8038</v>
      </c>
      <c r="B8025" s="4">
        <v>43881</v>
      </c>
      <c r="C8025" s="6" t="str">
        <f t="shared" si="250"/>
        <v>Apr</v>
      </c>
      <c r="D8025" s="6" t="str">
        <f t="shared" si="251"/>
        <v>2</v>
      </c>
      <c r="E8025" t="s">
        <v>16</v>
      </c>
      <c r="F8025" s="3" t="s">
        <v>12</v>
      </c>
      <c r="G8025">
        <v>8</v>
      </c>
      <c r="H8025">
        <v>217</v>
      </c>
      <c r="I8025">
        <v>39</v>
      </c>
      <c r="J8025">
        <v>5</v>
      </c>
      <c r="K8025" s="3">
        <v>571.08554148674</v>
      </c>
      <c r="L8025" s="3">
        <v>407.91824391910001</v>
      </c>
      <c r="M8025" s="7">
        <f>Sales_Table[[#This Row],[Order qty]]*Sales_Table[[#This Row],[unit price]]</f>
        <v>2855.4277074337001</v>
      </c>
      <c r="N8025" s="8">
        <f>Sales_Table[[#This Row],[Revenue]]-Sales_Table[[#This Row],[unit cost]]</f>
        <v>2447.5094635146002</v>
      </c>
    </row>
    <row r="8026" spans="1:14" ht="14.25" customHeight="1">
      <c r="A8026" t="s">
        <v>8039</v>
      </c>
      <c r="B8026" s="4">
        <v>43940</v>
      </c>
      <c r="C8026" s="6" t="str">
        <f t="shared" si="250"/>
        <v>Feb</v>
      </c>
      <c r="D8026" s="6" t="str">
        <f t="shared" si="251"/>
        <v>1</v>
      </c>
      <c r="E8026" t="s">
        <v>11</v>
      </c>
      <c r="F8026" s="3" t="s">
        <v>12</v>
      </c>
      <c r="G8026">
        <v>20</v>
      </c>
      <c r="H8026">
        <v>337</v>
      </c>
      <c r="I8026">
        <v>30</v>
      </c>
      <c r="J8026">
        <v>3</v>
      </c>
      <c r="K8026" s="3">
        <v>358.54372376203497</v>
      </c>
      <c r="L8026" s="3">
        <v>256.102659830025</v>
      </c>
      <c r="M8026" s="7">
        <f>Sales_Table[[#This Row],[Order qty]]*Sales_Table[[#This Row],[unit price]]</f>
        <v>1075.631171286105</v>
      </c>
      <c r="N8026" s="8">
        <f>Sales_Table[[#This Row],[Revenue]]-Sales_Table[[#This Row],[unit cost]]</f>
        <v>819.52851145607997</v>
      </c>
    </row>
    <row r="8027" spans="1:14" ht="14.25" customHeight="1">
      <c r="A8027" t="s">
        <v>8040</v>
      </c>
      <c r="B8027" s="4">
        <v>43889</v>
      </c>
      <c r="C8027" s="6" t="str">
        <f t="shared" si="250"/>
        <v>Jan</v>
      </c>
      <c r="D8027" s="6" t="str">
        <f t="shared" si="251"/>
        <v>3</v>
      </c>
      <c r="E8027" t="s">
        <v>16</v>
      </c>
      <c r="F8027" s="3" t="s">
        <v>12</v>
      </c>
      <c r="G8027">
        <v>19</v>
      </c>
      <c r="H8027">
        <v>324</v>
      </c>
      <c r="I8027">
        <v>33</v>
      </c>
      <c r="J8027">
        <v>10</v>
      </c>
      <c r="K8027" s="3">
        <v>465.90544402599301</v>
      </c>
      <c r="L8027" s="3">
        <v>332.78960287570999</v>
      </c>
      <c r="M8027" s="7">
        <f>Sales_Table[[#This Row],[Order qty]]*Sales_Table[[#This Row],[unit price]]</f>
        <v>4659.0544402599298</v>
      </c>
      <c r="N8027" s="8">
        <f>Sales_Table[[#This Row],[Revenue]]-Sales_Table[[#This Row],[unit cost]]</f>
        <v>4326.2648373842203</v>
      </c>
    </row>
    <row r="8028" spans="1:14" ht="14.25" customHeight="1">
      <c r="A8028" t="s">
        <v>8041</v>
      </c>
      <c r="B8028" s="4">
        <v>43839</v>
      </c>
      <c r="C8028" s="6" t="str">
        <f t="shared" si="250"/>
        <v>Mar</v>
      </c>
      <c r="D8028" s="6" t="str">
        <f t="shared" si="251"/>
        <v>3</v>
      </c>
      <c r="E8028" t="s">
        <v>11</v>
      </c>
      <c r="F8028" s="3" t="s">
        <v>12</v>
      </c>
      <c r="G8028">
        <v>22</v>
      </c>
      <c r="H8028">
        <v>120</v>
      </c>
      <c r="I8028">
        <v>8</v>
      </c>
      <c r="J8028">
        <v>1</v>
      </c>
      <c r="K8028" s="3">
        <v>325.54898196458799</v>
      </c>
      <c r="L8028" s="3">
        <v>232.53498711756299</v>
      </c>
      <c r="M8028" s="7">
        <f>Sales_Table[[#This Row],[Order qty]]*Sales_Table[[#This Row],[unit price]]</f>
        <v>325.54898196458799</v>
      </c>
      <c r="N8028" s="8">
        <f>Sales_Table[[#This Row],[Revenue]]-Sales_Table[[#This Row],[unit cost]]</f>
        <v>93.013994847025003</v>
      </c>
    </row>
    <row r="8029" spans="1:14" ht="14.25" customHeight="1">
      <c r="A8029" t="s">
        <v>8042</v>
      </c>
      <c r="B8029" s="4">
        <v>43904</v>
      </c>
      <c r="C8029" s="6" t="str">
        <f t="shared" si="250"/>
        <v>Mar</v>
      </c>
      <c r="D8029" s="6" t="str">
        <f t="shared" si="251"/>
        <v>1</v>
      </c>
      <c r="E8029" t="s">
        <v>16</v>
      </c>
      <c r="F8029" s="3" t="s">
        <v>12</v>
      </c>
      <c r="G8029">
        <v>23</v>
      </c>
      <c r="H8029">
        <v>153</v>
      </c>
      <c r="I8029">
        <v>7</v>
      </c>
      <c r="J8029">
        <v>1</v>
      </c>
      <c r="K8029" s="3">
        <v>420.61977195739701</v>
      </c>
      <c r="L8029" s="3">
        <v>300.44269425528398</v>
      </c>
      <c r="M8029" s="7">
        <f>Sales_Table[[#This Row],[Order qty]]*Sales_Table[[#This Row],[unit price]]</f>
        <v>420.61977195739701</v>
      </c>
      <c r="N8029" s="8">
        <f>Sales_Table[[#This Row],[Revenue]]-Sales_Table[[#This Row],[unit cost]]</f>
        <v>120.17707770211302</v>
      </c>
    </row>
    <row r="8030" spans="1:14" ht="14.25" customHeight="1">
      <c r="A8030" t="s">
        <v>8043</v>
      </c>
      <c r="B8030" s="4">
        <v>43918</v>
      </c>
      <c r="C8030" s="6" t="str">
        <f t="shared" si="250"/>
        <v>Jan</v>
      </c>
      <c r="D8030" s="6" t="str">
        <f t="shared" si="251"/>
        <v>2</v>
      </c>
      <c r="E8030" t="s">
        <v>14</v>
      </c>
      <c r="F8030" s="3" t="s">
        <v>12</v>
      </c>
      <c r="G8030">
        <v>5</v>
      </c>
      <c r="H8030">
        <v>213</v>
      </c>
      <c r="I8030">
        <v>31</v>
      </c>
      <c r="J8030">
        <v>4</v>
      </c>
      <c r="K8030" s="3">
        <v>455.84069055318798</v>
      </c>
      <c r="L8030" s="3">
        <v>325.60049325227698</v>
      </c>
      <c r="M8030" s="7">
        <f>Sales_Table[[#This Row],[Order qty]]*Sales_Table[[#This Row],[unit price]]</f>
        <v>1823.3627622127519</v>
      </c>
      <c r="N8030" s="8">
        <f>Sales_Table[[#This Row],[Revenue]]-Sales_Table[[#This Row],[unit cost]]</f>
        <v>1497.762268960475</v>
      </c>
    </row>
    <row r="8031" spans="1:14" ht="14.25" customHeight="1">
      <c r="A8031" t="s">
        <v>8044</v>
      </c>
      <c r="B8031" s="4">
        <v>43845</v>
      </c>
      <c r="C8031" s="6" t="str">
        <f t="shared" si="250"/>
        <v>Feb</v>
      </c>
      <c r="D8031" s="6" t="str">
        <f t="shared" si="251"/>
        <v>4</v>
      </c>
      <c r="E8031" t="s">
        <v>14</v>
      </c>
      <c r="F8031" s="3" t="s">
        <v>12</v>
      </c>
      <c r="G8031">
        <v>25</v>
      </c>
      <c r="H8031">
        <v>271</v>
      </c>
      <c r="I8031">
        <v>34</v>
      </c>
      <c r="J8031">
        <v>2</v>
      </c>
      <c r="K8031" s="3">
        <v>359.56556904315897</v>
      </c>
      <c r="L8031" s="3">
        <v>256.83254931654199</v>
      </c>
      <c r="M8031" s="7">
        <f>Sales_Table[[#This Row],[Order qty]]*Sales_Table[[#This Row],[unit price]]</f>
        <v>719.13113808631795</v>
      </c>
      <c r="N8031" s="8">
        <f>Sales_Table[[#This Row],[Revenue]]-Sales_Table[[#This Row],[unit cost]]</f>
        <v>462.29858876977596</v>
      </c>
    </row>
    <row r="8032" spans="1:14" ht="14.25" customHeight="1">
      <c r="A8032" t="s">
        <v>8045</v>
      </c>
      <c r="B8032" s="4">
        <v>43883</v>
      </c>
      <c r="C8032" s="6" t="str">
        <f t="shared" si="250"/>
        <v>Apr</v>
      </c>
      <c r="D8032" s="6" t="str">
        <f t="shared" si="251"/>
        <v>3</v>
      </c>
      <c r="E8032" t="s">
        <v>11</v>
      </c>
      <c r="F8032" s="3" t="s">
        <v>12</v>
      </c>
      <c r="G8032">
        <v>18</v>
      </c>
      <c r="H8032">
        <v>184</v>
      </c>
      <c r="I8032">
        <v>46</v>
      </c>
      <c r="J8032">
        <v>3</v>
      </c>
      <c r="K8032" s="3">
        <v>213.16553074121501</v>
      </c>
      <c r="L8032" s="3">
        <v>152.26109338658199</v>
      </c>
      <c r="M8032" s="7">
        <f>Sales_Table[[#This Row],[Order qty]]*Sales_Table[[#This Row],[unit price]]</f>
        <v>639.49659222364505</v>
      </c>
      <c r="N8032" s="8">
        <f>Sales_Table[[#This Row],[Revenue]]-Sales_Table[[#This Row],[unit cost]]</f>
        <v>487.23549883706306</v>
      </c>
    </row>
    <row r="8033" spans="1:14" ht="14.25" customHeight="1">
      <c r="A8033" t="s">
        <v>8046</v>
      </c>
      <c r="B8033" s="4">
        <v>43922</v>
      </c>
      <c r="C8033" s="6" t="str">
        <f t="shared" si="250"/>
        <v>Mar</v>
      </c>
      <c r="D8033" s="6" t="str">
        <f t="shared" si="251"/>
        <v>4</v>
      </c>
      <c r="E8033" t="s">
        <v>20</v>
      </c>
      <c r="F8033" s="3" t="s">
        <v>12</v>
      </c>
      <c r="G8033">
        <v>24</v>
      </c>
      <c r="H8033">
        <v>348</v>
      </c>
      <c r="I8033">
        <v>14</v>
      </c>
      <c r="J8033">
        <v>5</v>
      </c>
      <c r="K8033" s="3">
        <v>173.22935414314301</v>
      </c>
      <c r="L8033" s="3">
        <v>123.73525295938801</v>
      </c>
      <c r="M8033" s="7">
        <f>Sales_Table[[#This Row],[Order qty]]*Sales_Table[[#This Row],[unit price]]</f>
        <v>866.14677071571509</v>
      </c>
      <c r="N8033" s="8">
        <f>Sales_Table[[#This Row],[Revenue]]-Sales_Table[[#This Row],[unit cost]]</f>
        <v>742.41151775632704</v>
      </c>
    </row>
    <row r="8034" spans="1:14" ht="14.25" customHeight="1">
      <c r="A8034" t="s">
        <v>8047</v>
      </c>
      <c r="B8034" s="4">
        <v>43909</v>
      </c>
      <c r="C8034" s="6" t="str">
        <f t="shared" si="250"/>
        <v>Apr</v>
      </c>
      <c r="D8034" s="6" t="str">
        <f t="shared" si="251"/>
        <v>4</v>
      </c>
      <c r="E8034" t="s">
        <v>14</v>
      </c>
      <c r="F8034" s="3" t="s">
        <v>12</v>
      </c>
      <c r="G8034">
        <v>21</v>
      </c>
      <c r="H8034">
        <v>27</v>
      </c>
      <c r="I8034">
        <v>35</v>
      </c>
      <c r="J8034">
        <v>2</v>
      </c>
      <c r="K8034" s="3">
        <v>571.88425844907795</v>
      </c>
      <c r="L8034" s="3">
        <v>408.48875603505502</v>
      </c>
      <c r="M8034" s="7">
        <f>Sales_Table[[#This Row],[Order qty]]*Sales_Table[[#This Row],[unit price]]</f>
        <v>1143.7685168981559</v>
      </c>
      <c r="N8034" s="8">
        <f>Sales_Table[[#This Row],[Revenue]]-Sales_Table[[#This Row],[unit cost]]</f>
        <v>735.27976086310082</v>
      </c>
    </row>
    <row r="8035" spans="1:14" ht="14.25" customHeight="1">
      <c r="A8035" t="s">
        <v>8048</v>
      </c>
      <c r="B8035" s="4">
        <v>43934</v>
      </c>
      <c r="C8035" s="6" t="str">
        <f t="shared" si="250"/>
        <v>Apr</v>
      </c>
      <c r="D8035" s="6" t="str">
        <f t="shared" si="251"/>
        <v>5</v>
      </c>
      <c r="E8035" t="s">
        <v>20</v>
      </c>
      <c r="F8035" s="3" t="s">
        <v>12</v>
      </c>
      <c r="G8035">
        <v>8</v>
      </c>
      <c r="H8035">
        <v>82</v>
      </c>
      <c r="I8035">
        <v>11</v>
      </c>
      <c r="J8035">
        <v>1</v>
      </c>
      <c r="K8035" s="3">
        <v>512.06792199611698</v>
      </c>
      <c r="L8035" s="3">
        <v>365.76280142579799</v>
      </c>
      <c r="M8035" s="7">
        <f>Sales_Table[[#This Row],[Order qty]]*Sales_Table[[#This Row],[unit price]]</f>
        <v>512.06792199611698</v>
      </c>
      <c r="N8035" s="8">
        <f>Sales_Table[[#This Row],[Revenue]]-Sales_Table[[#This Row],[unit cost]]</f>
        <v>146.30512057031899</v>
      </c>
    </row>
    <row r="8036" spans="1:14" ht="14.25" customHeight="1">
      <c r="A8036" t="s">
        <v>8049</v>
      </c>
      <c r="B8036" s="4">
        <v>43926</v>
      </c>
      <c r="C8036" s="6" t="str">
        <f t="shared" si="250"/>
        <v>May</v>
      </c>
      <c r="D8036" s="6" t="str">
        <f t="shared" si="251"/>
        <v>3</v>
      </c>
      <c r="E8036" t="s">
        <v>20</v>
      </c>
      <c r="F8036" s="3" t="s">
        <v>12</v>
      </c>
      <c r="G8036">
        <v>9</v>
      </c>
      <c r="H8036">
        <v>142</v>
      </c>
      <c r="I8036">
        <v>22</v>
      </c>
      <c r="J8036">
        <v>3</v>
      </c>
      <c r="K8036" s="3">
        <v>383.00930196046801</v>
      </c>
      <c r="L8036" s="3">
        <v>273.57807282890599</v>
      </c>
      <c r="M8036" s="7">
        <f>Sales_Table[[#This Row],[Order qty]]*Sales_Table[[#This Row],[unit price]]</f>
        <v>1149.027905881404</v>
      </c>
      <c r="N8036" s="8">
        <f>Sales_Table[[#This Row],[Revenue]]-Sales_Table[[#This Row],[unit cost]]</f>
        <v>875.44983305249798</v>
      </c>
    </row>
    <row r="8037" spans="1:14" ht="14.25" customHeight="1">
      <c r="A8037" t="s">
        <v>8050</v>
      </c>
      <c r="B8037" s="4">
        <v>43968</v>
      </c>
      <c r="C8037" s="6" t="str">
        <f t="shared" si="250"/>
        <v>Mar</v>
      </c>
      <c r="D8037" s="6" t="str">
        <f t="shared" si="251"/>
        <v>5</v>
      </c>
      <c r="E8037" t="s">
        <v>14</v>
      </c>
      <c r="F8037" s="3" t="s">
        <v>12</v>
      </c>
      <c r="G8037">
        <v>4</v>
      </c>
      <c r="H8037">
        <v>185</v>
      </c>
      <c r="I8037">
        <v>4</v>
      </c>
      <c r="J8037">
        <v>9</v>
      </c>
      <c r="K8037" s="3">
        <v>411.89555025100702</v>
      </c>
      <c r="L8037" s="3">
        <v>294.211107322148</v>
      </c>
      <c r="M8037" s="7">
        <f>Sales_Table[[#This Row],[Order qty]]*Sales_Table[[#This Row],[unit price]]</f>
        <v>3707.0599522590633</v>
      </c>
      <c r="N8037" s="8">
        <f>Sales_Table[[#This Row],[Revenue]]-Sales_Table[[#This Row],[unit cost]]</f>
        <v>3412.8488449369152</v>
      </c>
    </row>
    <row r="8038" spans="1:14" ht="14.25" customHeight="1">
      <c r="A8038" t="s">
        <v>8051</v>
      </c>
      <c r="B8038" s="4">
        <v>43892</v>
      </c>
      <c r="C8038" s="6" t="str">
        <f t="shared" si="250"/>
        <v>May</v>
      </c>
      <c r="D8038" s="6" t="str">
        <f t="shared" si="251"/>
        <v>4</v>
      </c>
      <c r="E8038" t="s">
        <v>14</v>
      </c>
      <c r="F8038" s="3" t="s">
        <v>12</v>
      </c>
      <c r="G8038">
        <v>22</v>
      </c>
      <c r="H8038">
        <v>10</v>
      </c>
      <c r="I8038">
        <v>42</v>
      </c>
      <c r="J8038">
        <v>3</v>
      </c>
      <c r="K8038" s="3">
        <v>241.54314082860901</v>
      </c>
      <c r="L8038" s="3">
        <v>172.530814877578</v>
      </c>
      <c r="M8038" s="7">
        <f>Sales_Table[[#This Row],[Order qty]]*Sales_Table[[#This Row],[unit price]]</f>
        <v>724.62942248582704</v>
      </c>
      <c r="N8038" s="8">
        <f>Sales_Table[[#This Row],[Revenue]]-Sales_Table[[#This Row],[unit cost]]</f>
        <v>552.09860760824904</v>
      </c>
    </row>
    <row r="8039" spans="1:14" ht="14.25" customHeight="1">
      <c r="A8039" t="s">
        <v>8052</v>
      </c>
      <c r="B8039" s="4">
        <v>43963</v>
      </c>
      <c r="C8039" s="6" t="str">
        <f t="shared" si="250"/>
        <v>Apr</v>
      </c>
      <c r="D8039" s="6" t="str">
        <f t="shared" si="251"/>
        <v>4</v>
      </c>
      <c r="E8039" t="s">
        <v>16</v>
      </c>
      <c r="F8039" s="3" t="s">
        <v>12</v>
      </c>
      <c r="G8039">
        <v>9</v>
      </c>
      <c r="H8039">
        <v>285</v>
      </c>
      <c r="I8039">
        <v>24</v>
      </c>
      <c r="J8039">
        <v>8</v>
      </c>
      <c r="K8039" s="3">
        <v>471.368862748146</v>
      </c>
      <c r="L8039" s="3">
        <v>336.692044820104</v>
      </c>
      <c r="M8039" s="7">
        <f>Sales_Table[[#This Row],[Order qty]]*Sales_Table[[#This Row],[unit price]]</f>
        <v>3770.950901985168</v>
      </c>
      <c r="N8039" s="8">
        <f>Sales_Table[[#This Row],[Revenue]]-Sales_Table[[#This Row],[unit cost]]</f>
        <v>3434.258857165064</v>
      </c>
    </row>
    <row r="8040" spans="1:14" ht="14.25" customHeight="1">
      <c r="A8040" t="s">
        <v>8053</v>
      </c>
      <c r="B8040" s="4">
        <v>43948</v>
      </c>
      <c r="C8040" s="6" t="str">
        <f t="shared" si="250"/>
        <v>Apr</v>
      </c>
      <c r="D8040" s="6" t="str">
        <f t="shared" si="251"/>
        <v>1</v>
      </c>
      <c r="E8040" t="s">
        <v>20</v>
      </c>
      <c r="F8040" s="3" t="s">
        <v>12</v>
      </c>
      <c r="G8040">
        <v>4</v>
      </c>
      <c r="H8040">
        <v>274</v>
      </c>
      <c r="I8040">
        <v>39</v>
      </c>
      <c r="J8040">
        <v>5</v>
      </c>
      <c r="K8040" s="3">
        <v>218.52371603250501</v>
      </c>
      <c r="L8040" s="3">
        <v>156.088368594646</v>
      </c>
      <c r="M8040" s="7">
        <f>Sales_Table[[#This Row],[Order qty]]*Sales_Table[[#This Row],[unit price]]</f>
        <v>1092.6185801625249</v>
      </c>
      <c r="N8040" s="8">
        <f>Sales_Table[[#This Row],[Revenue]]-Sales_Table[[#This Row],[unit cost]]</f>
        <v>936.53021156787895</v>
      </c>
    </row>
    <row r="8041" spans="1:14" ht="14.25" customHeight="1">
      <c r="A8041" t="s">
        <v>8054</v>
      </c>
      <c r="B8041" s="4">
        <v>43922</v>
      </c>
      <c r="C8041" s="6" t="str">
        <f t="shared" si="250"/>
        <v>Jan</v>
      </c>
      <c r="D8041" s="6" t="str">
        <f t="shared" si="251"/>
        <v>1</v>
      </c>
      <c r="E8041" t="s">
        <v>20</v>
      </c>
      <c r="F8041" s="3" t="s">
        <v>12</v>
      </c>
      <c r="G8041">
        <v>11</v>
      </c>
      <c r="H8041">
        <v>222</v>
      </c>
      <c r="I8041">
        <v>34</v>
      </c>
      <c r="J8041">
        <v>3</v>
      </c>
      <c r="K8041" s="3">
        <v>387.35059905052202</v>
      </c>
      <c r="L8041" s="3">
        <v>276.67899932180097</v>
      </c>
      <c r="M8041" s="7">
        <f>Sales_Table[[#This Row],[Order qty]]*Sales_Table[[#This Row],[unit price]]</f>
        <v>1162.051797151566</v>
      </c>
      <c r="N8041" s="8">
        <f>Sales_Table[[#This Row],[Revenue]]-Sales_Table[[#This Row],[unit cost]]</f>
        <v>885.37279782976498</v>
      </c>
    </row>
    <row r="8042" spans="1:14" ht="14.25" customHeight="1">
      <c r="A8042" t="s">
        <v>8055</v>
      </c>
      <c r="B8042" s="4">
        <v>43861</v>
      </c>
      <c r="C8042" s="6" t="str">
        <f t="shared" si="250"/>
        <v>Jan</v>
      </c>
      <c r="D8042" s="6" t="str">
        <f t="shared" si="251"/>
        <v>3</v>
      </c>
      <c r="E8042" t="s">
        <v>14</v>
      </c>
      <c r="F8042" s="3" t="s">
        <v>12</v>
      </c>
      <c r="G8042">
        <v>7</v>
      </c>
      <c r="H8042">
        <v>152</v>
      </c>
      <c r="I8042">
        <v>3</v>
      </c>
      <c r="J8042">
        <v>6</v>
      </c>
      <c r="K8042" s="3">
        <v>491.43312138318998</v>
      </c>
      <c r="L8042" s="3">
        <v>351.02365813084998</v>
      </c>
      <c r="M8042" s="7">
        <f>Sales_Table[[#This Row],[Order qty]]*Sales_Table[[#This Row],[unit price]]</f>
        <v>2948.59872829914</v>
      </c>
      <c r="N8042" s="8">
        <f>Sales_Table[[#This Row],[Revenue]]-Sales_Table[[#This Row],[unit cost]]</f>
        <v>2597.57507016829</v>
      </c>
    </row>
    <row r="8043" spans="1:14" ht="14.25" customHeight="1">
      <c r="A8043" t="s">
        <v>8056</v>
      </c>
      <c r="B8043" s="4">
        <v>43844</v>
      </c>
      <c r="C8043" s="6" t="str">
        <f t="shared" si="250"/>
        <v>Mar</v>
      </c>
      <c r="D8043" s="6" t="str">
        <f t="shared" si="251"/>
        <v>1</v>
      </c>
      <c r="E8043" t="s">
        <v>14</v>
      </c>
      <c r="F8043" s="3" t="s">
        <v>12</v>
      </c>
      <c r="G8043">
        <v>12</v>
      </c>
      <c r="H8043">
        <v>284</v>
      </c>
      <c r="I8043">
        <v>42</v>
      </c>
      <c r="J8043">
        <v>6</v>
      </c>
      <c r="K8043" s="3">
        <v>320.18354022502899</v>
      </c>
      <c r="L8043" s="3">
        <v>228.70252873216401</v>
      </c>
      <c r="M8043" s="7">
        <f>Sales_Table[[#This Row],[Order qty]]*Sales_Table[[#This Row],[unit price]]</f>
        <v>1921.101241350174</v>
      </c>
      <c r="N8043" s="8">
        <f>Sales_Table[[#This Row],[Revenue]]-Sales_Table[[#This Row],[unit cost]]</f>
        <v>1692.39871261801</v>
      </c>
    </row>
    <row r="8044" spans="1:14" ht="14.25" customHeight="1">
      <c r="A8044" t="s">
        <v>8057</v>
      </c>
      <c r="B8044" s="4">
        <v>43917</v>
      </c>
      <c r="C8044" s="6" t="str">
        <f t="shared" si="250"/>
        <v>Jan</v>
      </c>
      <c r="D8044" s="6" t="str">
        <f t="shared" si="251"/>
        <v>1</v>
      </c>
      <c r="E8044" t="s">
        <v>14</v>
      </c>
      <c r="F8044" s="3" t="s">
        <v>12</v>
      </c>
      <c r="G8044">
        <v>24</v>
      </c>
      <c r="H8044">
        <v>190</v>
      </c>
      <c r="I8044">
        <v>3</v>
      </c>
      <c r="J8044">
        <v>2</v>
      </c>
      <c r="K8044" s="3">
        <v>504.875826179981</v>
      </c>
      <c r="L8044" s="3">
        <v>360.62559012855797</v>
      </c>
      <c r="M8044" s="7">
        <f>Sales_Table[[#This Row],[Order qty]]*Sales_Table[[#This Row],[unit price]]</f>
        <v>1009.751652359962</v>
      </c>
      <c r="N8044" s="8">
        <f>Sales_Table[[#This Row],[Revenue]]-Sales_Table[[#This Row],[unit cost]]</f>
        <v>649.12606223140403</v>
      </c>
    </row>
    <row r="8045" spans="1:14" ht="14.25" customHeight="1">
      <c r="A8045" t="s">
        <v>8058</v>
      </c>
      <c r="B8045" s="4">
        <v>43849</v>
      </c>
      <c r="C8045" s="6" t="str">
        <f t="shared" si="250"/>
        <v>Jan</v>
      </c>
      <c r="D8045" s="6" t="str">
        <f t="shared" si="251"/>
        <v>5</v>
      </c>
      <c r="E8045" t="s">
        <v>20</v>
      </c>
      <c r="F8045" s="3" t="s">
        <v>12</v>
      </c>
      <c r="G8045">
        <v>26</v>
      </c>
      <c r="H8045">
        <v>97</v>
      </c>
      <c r="I8045">
        <v>1</v>
      </c>
      <c r="J8045">
        <v>3</v>
      </c>
      <c r="K8045" s="3">
        <v>155.15584087371801</v>
      </c>
      <c r="L8045" s="3">
        <v>110.825600624084</v>
      </c>
      <c r="M8045" s="7">
        <f>Sales_Table[[#This Row],[Order qty]]*Sales_Table[[#This Row],[unit price]]</f>
        <v>465.46752262115399</v>
      </c>
      <c r="N8045" s="8">
        <f>Sales_Table[[#This Row],[Revenue]]-Sales_Table[[#This Row],[unit cost]]</f>
        <v>354.64192199706997</v>
      </c>
    </row>
    <row r="8046" spans="1:14" ht="14.25" customHeight="1">
      <c r="A8046" t="s">
        <v>8059</v>
      </c>
      <c r="B8046" s="4">
        <v>43856</v>
      </c>
      <c r="C8046" s="6" t="str">
        <f t="shared" si="250"/>
        <v>May</v>
      </c>
      <c r="D8046" s="6" t="str">
        <f t="shared" si="251"/>
        <v>3</v>
      </c>
      <c r="E8046" t="s">
        <v>11</v>
      </c>
      <c r="F8046" s="3" t="s">
        <v>12</v>
      </c>
      <c r="G8046">
        <v>26</v>
      </c>
      <c r="H8046">
        <v>285</v>
      </c>
      <c r="I8046">
        <v>22</v>
      </c>
      <c r="J8046">
        <v>10</v>
      </c>
      <c r="K8046" s="3">
        <v>434.68267911672598</v>
      </c>
      <c r="L8046" s="3">
        <v>310.48762794051902</v>
      </c>
      <c r="M8046" s="7">
        <f>Sales_Table[[#This Row],[Order qty]]*Sales_Table[[#This Row],[unit price]]</f>
        <v>4346.8267911672601</v>
      </c>
      <c r="N8046" s="8">
        <f>Sales_Table[[#This Row],[Revenue]]-Sales_Table[[#This Row],[unit cost]]</f>
        <v>4036.3391632267412</v>
      </c>
    </row>
    <row r="8047" spans="1:14" ht="14.25" customHeight="1">
      <c r="A8047" t="s">
        <v>8060</v>
      </c>
      <c r="B8047" s="4">
        <v>43958</v>
      </c>
      <c r="C8047" s="6" t="str">
        <f t="shared" si="250"/>
        <v>Mar</v>
      </c>
      <c r="D8047" s="6" t="str">
        <f t="shared" si="251"/>
        <v>4</v>
      </c>
      <c r="E8047" t="s">
        <v>11</v>
      </c>
      <c r="F8047" s="3" t="s">
        <v>12</v>
      </c>
      <c r="G8047">
        <v>6</v>
      </c>
      <c r="H8047">
        <v>339</v>
      </c>
      <c r="I8047">
        <v>10</v>
      </c>
      <c r="J8047">
        <v>4</v>
      </c>
      <c r="K8047" s="3">
        <v>370.68901741504698</v>
      </c>
      <c r="L8047" s="3">
        <v>264.77786958217598</v>
      </c>
      <c r="M8047" s="7">
        <f>Sales_Table[[#This Row],[Order qty]]*Sales_Table[[#This Row],[unit price]]</f>
        <v>1482.7560696601879</v>
      </c>
      <c r="N8047" s="8">
        <f>Sales_Table[[#This Row],[Revenue]]-Sales_Table[[#This Row],[unit cost]]</f>
        <v>1217.9782000780119</v>
      </c>
    </row>
    <row r="8048" spans="1:14" ht="14.25" customHeight="1">
      <c r="A8048" t="s">
        <v>8061</v>
      </c>
      <c r="B8048" s="4">
        <v>43916</v>
      </c>
      <c r="C8048" s="6" t="str">
        <f t="shared" si="250"/>
        <v>Apr</v>
      </c>
      <c r="D8048" s="6" t="str">
        <f t="shared" si="251"/>
        <v>2</v>
      </c>
      <c r="E8048" t="s">
        <v>11</v>
      </c>
      <c r="F8048" s="3" t="s">
        <v>12</v>
      </c>
      <c r="G8048">
        <v>25</v>
      </c>
      <c r="H8048">
        <v>232</v>
      </c>
      <c r="I8048">
        <v>39</v>
      </c>
      <c r="J8048">
        <v>7</v>
      </c>
      <c r="K8048" s="3">
        <v>336.84694343805302</v>
      </c>
      <c r="L8048" s="3">
        <v>240.60495959860901</v>
      </c>
      <c r="M8048" s="7">
        <f>Sales_Table[[#This Row],[Order qty]]*Sales_Table[[#This Row],[unit price]]</f>
        <v>2357.928604066371</v>
      </c>
      <c r="N8048" s="8">
        <f>Sales_Table[[#This Row],[Revenue]]-Sales_Table[[#This Row],[unit cost]]</f>
        <v>2117.3236444677618</v>
      </c>
    </row>
    <row r="8049" spans="1:14" ht="14.25" customHeight="1">
      <c r="A8049" t="s">
        <v>8062</v>
      </c>
      <c r="B8049" s="4">
        <v>43928</v>
      </c>
      <c r="C8049" s="6" t="str">
        <f t="shared" si="250"/>
        <v>Feb</v>
      </c>
      <c r="D8049" s="6" t="str">
        <f t="shared" si="251"/>
        <v>2</v>
      </c>
      <c r="E8049" t="s">
        <v>16</v>
      </c>
      <c r="F8049" s="3" t="s">
        <v>12</v>
      </c>
      <c r="G8049">
        <v>25</v>
      </c>
      <c r="H8049">
        <v>180</v>
      </c>
      <c r="I8049">
        <v>40</v>
      </c>
      <c r="J8049">
        <v>6</v>
      </c>
      <c r="K8049" s="3">
        <v>333.02984261512802</v>
      </c>
      <c r="L8049" s="3">
        <v>237.87845901080499</v>
      </c>
      <c r="M8049" s="7">
        <f>Sales_Table[[#This Row],[Order qty]]*Sales_Table[[#This Row],[unit price]]</f>
        <v>1998.1790556907681</v>
      </c>
      <c r="N8049" s="8">
        <f>Sales_Table[[#This Row],[Revenue]]-Sales_Table[[#This Row],[unit cost]]</f>
        <v>1760.3005966799631</v>
      </c>
    </row>
    <row r="8050" spans="1:14" ht="14.25" customHeight="1">
      <c r="A8050" t="s">
        <v>8063</v>
      </c>
      <c r="B8050" s="4">
        <v>43883</v>
      </c>
      <c r="C8050" s="6" t="str">
        <f t="shared" si="250"/>
        <v>Feb</v>
      </c>
      <c r="D8050" s="6" t="str">
        <f t="shared" si="251"/>
        <v>1</v>
      </c>
      <c r="E8050" t="s">
        <v>11</v>
      </c>
      <c r="F8050" s="3" t="s">
        <v>12</v>
      </c>
      <c r="G8050">
        <v>8</v>
      </c>
      <c r="H8050">
        <v>239</v>
      </c>
      <c r="I8050">
        <v>41</v>
      </c>
      <c r="J8050">
        <v>4</v>
      </c>
      <c r="K8050" s="3">
        <v>503.94861334562302</v>
      </c>
      <c r="L8050" s="3">
        <v>359.963295246874</v>
      </c>
      <c r="M8050" s="7">
        <f>Sales_Table[[#This Row],[Order qty]]*Sales_Table[[#This Row],[unit price]]</f>
        <v>2015.7944533824921</v>
      </c>
      <c r="N8050" s="8">
        <f>Sales_Table[[#This Row],[Revenue]]-Sales_Table[[#This Row],[unit cost]]</f>
        <v>1655.8311581356181</v>
      </c>
    </row>
    <row r="8051" spans="1:14" ht="14.25" customHeight="1">
      <c r="A8051" t="s">
        <v>8064</v>
      </c>
      <c r="B8051" s="4">
        <v>43884</v>
      </c>
      <c r="C8051" s="6" t="str">
        <f t="shared" si="250"/>
        <v>Jan</v>
      </c>
      <c r="D8051" s="6" t="str">
        <f t="shared" si="251"/>
        <v>5</v>
      </c>
      <c r="E8051" t="s">
        <v>20</v>
      </c>
      <c r="F8051" s="3" t="s">
        <v>12</v>
      </c>
      <c r="G8051">
        <v>5</v>
      </c>
      <c r="H8051">
        <v>333</v>
      </c>
      <c r="I8051">
        <v>18</v>
      </c>
      <c r="J8051">
        <v>4</v>
      </c>
      <c r="K8051" s="3">
        <v>483.47739636898001</v>
      </c>
      <c r="L8051" s="3">
        <v>345.340997406415</v>
      </c>
      <c r="M8051" s="7">
        <f>Sales_Table[[#This Row],[Order qty]]*Sales_Table[[#This Row],[unit price]]</f>
        <v>1933.90958547592</v>
      </c>
      <c r="N8051" s="8">
        <f>Sales_Table[[#This Row],[Revenue]]-Sales_Table[[#This Row],[unit cost]]</f>
        <v>1588.568588069505</v>
      </c>
    </row>
    <row r="8052" spans="1:14" ht="14.25" customHeight="1">
      <c r="A8052" t="s">
        <v>8065</v>
      </c>
      <c r="B8052" s="4">
        <v>43851</v>
      </c>
      <c r="C8052" s="6" t="str">
        <f t="shared" si="250"/>
        <v>May</v>
      </c>
      <c r="D8052" s="6" t="str">
        <f t="shared" si="251"/>
        <v>2</v>
      </c>
      <c r="E8052" t="s">
        <v>16</v>
      </c>
      <c r="F8052" s="3" t="s">
        <v>12</v>
      </c>
      <c r="G8052">
        <v>24</v>
      </c>
      <c r="H8052">
        <v>39</v>
      </c>
      <c r="I8052">
        <v>20</v>
      </c>
      <c r="J8052">
        <v>5</v>
      </c>
      <c r="K8052" s="3">
        <v>163.97326165437701</v>
      </c>
      <c r="L8052" s="3">
        <v>117.123758324555</v>
      </c>
      <c r="M8052" s="7">
        <f>Sales_Table[[#This Row],[Order qty]]*Sales_Table[[#This Row],[unit price]]</f>
        <v>819.86630827188503</v>
      </c>
      <c r="N8052" s="8">
        <f>Sales_Table[[#This Row],[Revenue]]-Sales_Table[[#This Row],[unit cost]]</f>
        <v>702.74254994733008</v>
      </c>
    </row>
    <row r="8053" spans="1:14" ht="14.25" customHeight="1">
      <c r="A8053" t="s">
        <v>8066</v>
      </c>
      <c r="B8053" s="4">
        <v>43960</v>
      </c>
      <c r="C8053" s="6" t="str">
        <f t="shared" si="250"/>
        <v>Feb</v>
      </c>
      <c r="D8053" s="6" t="str">
        <f t="shared" si="251"/>
        <v>3</v>
      </c>
      <c r="E8053" t="s">
        <v>20</v>
      </c>
      <c r="F8053" s="3" t="s">
        <v>12</v>
      </c>
      <c r="G8053">
        <v>26</v>
      </c>
      <c r="H8053">
        <v>17</v>
      </c>
      <c r="I8053">
        <v>4</v>
      </c>
      <c r="J8053">
        <v>1</v>
      </c>
      <c r="K8053" s="3">
        <v>480.42652273178101</v>
      </c>
      <c r="L8053" s="3">
        <v>343.16180195127203</v>
      </c>
      <c r="M8053" s="7">
        <f>Sales_Table[[#This Row],[Order qty]]*Sales_Table[[#This Row],[unit price]]</f>
        <v>480.42652273178101</v>
      </c>
      <c r="N8053" s="8">
        <f>Sales_Table[[#This Row],[Revenue]]-Sales_Table[[#This Row],[unit cost]]</f>
        <v>137.26472078050898</v>
      </c>
    </row>
    <row r="8054" spans="1:14" ht="14.25" customHeight="1">
      <c r="A8054" t="s">
        <v>8067</v>
      </c>
      <c r="B8054" s="4">
        <v>43864</v>
      </c>
      <c r="C8054" s="6" t="str">
        <f t="shared" si="250"/>
        <v>Mar</v>
      </c>
      <c r="D8054" s="6" t="str">
        <f t="shared" si="251"/>
        <v>5</v>
      </c>
      <c r="E8054" t="s">
        <v>11</v>
      </c>
      <c r="F8054" s="3" t="s">
        <v>12</v>
      </c>
      <c r="G8054">
        <v>14</v>
      </c>
      <c r="H8054">
        <v>109</v>
      </c>
      <c r="I8054">
        <v>20</v>
      </c>
      <c r="J8054">
        <v>9</v>
      </c>
      <c r="K8054" s="3">
        <v>298.68166869878797</v>
      </c>
      <c r="L8054" s="3">
        <v>213.34404907056299</v>
      </c>
      <c r="M8054" s="7">
        <f>Sales_Table[[#This Row],[Order qty]]*Sales_Table[[#This Row],[unit price]]</f>
        <v>2688.1350182890919</v>
      </c>
      <c r="N8054" s="8">
        <f>Sales_Table[[#This Row],[Revenue]]-Sales_Table[[#This Row],[unit cost]]</f>
        <v>2474.790969218529</v>
      </c>
    </row>
    <row r="8055" spans="1:14" ht="14.25" customHeight="1">
      <c r="A8055" t="s">
        <v>8068</v>
      </c>
      <c r="B8055" s="4">
        <v>43903</v>
      </c>
      <c r="C8055" s="6" t="str">
        <f t="shared" si="250"/>
        <v>May</v>
      </c>
      <c r="D8055" s="6" t="str">
        <f t="shared" si="251"/>
        <v>5</v>
      </c>
      <c r="E8055" t="s">
        <v>16</v>
      </c>
      <c r="F8055" s="3" t="s">
        <v>12</v>
      </c>
      <c r="G8055">
        <v>12</v>
      </c>
      <c r="H8055">
        <v>100</v>
      </c>
      <c r="I8055">
        <v>13</v>
      </c>
      <c r="J8055">
        <v>8</v>
      </c>
      <c r="K8055" s="3">
        <v>513.75894320011105</v>
      </c>
      <c r="L8055" s="3">
        <v>366.97067371436498</v>
      </c>
      <c r="M8055" s="7">
        <f>Sales_Table[[#This Row],[Order qty]]*Sales_Table[[#This Row],[unit price]]</f>
        <v>4110.0715456008884</v>
      </c>
      <c r="N8055" s="8">
        <f>Sales_Table[[#This Row],[Revenue]]-Sales_Table[[#This Row],[unit cost]]</f>
        <v>3743.1008718865232</v>
      </c>
    </row>
    <row r="8056" spans="1:14" ht="14.25" customHeight="1">
      <c r="A8056" t="s">
        <v>8069</v>
      </c>
      <c r="B8056" s="4">
        <v>43953</v>
      </c>
      <c r="C8056" s="6" t="str">
        <f t="shared" si="250"/>
        <v>May</v>
      </c>
      <c r="D8056" s="6" t="str">
        <f t="shared" si="251"/>
        <v>4</v>
      </c>
      <c r="E8056" t="s">
        <v>14</v>
      </c>
      <c r="F8056" s="3" t="s">
        <v>12</v>
      </c>
      <c r="G8056">
        <v>8</v>
      </c>
      <c r="H8056">
        <v>132</v>
      </c>
      <c r="I8056">
        <v>11</v>
      </c>
      <c r="J8056">
        <v>1</v>
      </c>
      <c r="K8056" s="3">
        <v>451.93648248910898</v>
      </c>
      <c r="L8056" s="3">
        <v>322.81177320650602</v>
      </c>
      <c r="M8056" s="7">
        <f>Sales_Table[[#This Row],[Order qty]]*Sales_Table[[#This Row],[unit price]]</f>
        <v>451.93648248910898</v>
      </c>
      <c r="N8056" s="8">
        <f>Sales_Table[[#This Row],[Revenue]]-Sales_Table[[#This Row],[unit cost]]</f>
        <v>129.12470928260296</v>
      </c>
    </row>
    <row r="8057" spans="1:14" ht="14.25" customHeight="1">
      <c r="A8057" t="s">
        <v>8070</v>
      </c>
      <c r="B8057" s="4">
        <v>43978</v>
      </c>
      <c r="C8057" s="6" t="str">
        <f t="shared" si="250"/>
        <v>Apr</v>
      </c>
      <c r="D8057" s="6" t="str">
        <f t="shared" si="251"/>
        <v>5</v>
      </c>
      <c r="E8057" t="s">
        <v>11</v>
      </c>
      <c r="F8057" s="3" t="s">
        <v>12</v>
      </c>
      <c r="G8057">
        <v>14</v>
      </c>
      <c r="H8057">
        <v>178</v>
      </c>
      <c r="I8057">
        <v>18</v>
      </c>
      <c r="J8057">
        <v>8</v>
      </c>
      <c r="K8057" s="3">
        <v>609.36327624320995</v>
      </c>
      <c r="L8057" s="3">
        <v>435.25948303086398</v>
      </c>
      <c r="M8057" s="7">
        <f>Sales_Table[[#This Row],[Order qty]]*Sales_Table[[#This Row],[unit price]]</f>
        <v>4874.9062099456796</v>
      </c>
      <c r="N8057" s="8">
        <f>Sales_Table[[#This Row],[Revenue]]-Sales_Table[[#This Row],[unit cost]]</f>
        <v>4439.6467269148161</v>
      </c>
    </row>
    <row r="8058" spans="1:14" ht="14.25" customHeight="1">
      <c r="A8058" t="s">
        <v>8071</v>
      </c>
      <c r="B8058" s="4">
        <v>43936</v>
      </c>
      <c r="C8058" s="6" t="str">
        <f t="shared" si="250"/>
        <v>May</v>
      </c>
      <c r="D8058" s="6" t="str">
        <f t="shared" si="251"/>
        <v>5</v>
      </c>
      <c r="E8058" t="s">
        <v>14</v>
      </c>
      <c r="F8058" s="3" t="s">
        <v>12</v>
      </c>
      <c r="G8058">
        <v>4</v>
      </c>
      <c r="H8058">
        <v>232</v>
      </c>
      <c r="I8058">
        <v>27</v>
      </c>
      <c r="J8058">
        <v>4</v>
      </c>
      <c r="K8058" s="3">
        <v>565.64216011762596</v>
      </c>
      <c r="L8058" s="3">
        <v>404.03011436973298</v>
      </c>
      <c r="M8058" s="7">
        <f>Sales_Table[[#This Row],[Order qty]]*Sales_Table[[#This Row],[unit price]]</f>
        <v>2262.5686404705039</v>
      </c>
      <c r="N8058" s="8">
        <f>Sales_Table[[#This Row],[Revenue]]-Sales_Table[[#This Row],[unit cost]]</f>
        <v>1858.5385261007709</v>
      </c>
    </row>
    <row r="8059" spans="1:14" ht="14.25" customHeight="1">
      <c r="A8059" t="s">
        <v>8072</v>
      </c>
      <c r="B8059" s="4">
        <v>43952</v>
      </c>
      <c r="C8059" s="6" t="str">
        <f t="shared" si="250"/>
        <v>May</v>
      </c>
      <c r="D8059" s="6" t="str">
        <f t="shared" si="251"/>
        <v>1</v>
      </c>
      <c r="E8059" t="s">
        <v>14</v>
      </c>
      <c r="F8059" s="3" t="s">
        <v>12</v>
      </c>
      <c r="G8059">
        <v>4</v>
      </c>
      <c r="H8059">
        <v>209</v>
      </c>
      <c r="I8059">
        <v>44</v>
      </c>
      <c r="J8059">
        <v>10</v>
      </c>
      <c r="K8059" s="3">
        <v>381.815213084221</v>
      </c>
      <c r="L8059" s="3">
        <v>272.725152203015</v>
      </c>
      <c r="M8059" s="7">
        <f>Sales_Table[[#This Row],[Order qty]]*Sales_Table[[#This Row],[unit price]]</f>
        <v>3818.1521308422098</v>
      </c>
      <c r="N8059" s="8">
        <f>Sales_Table[[#This Row],[Revenue]]-Sales_Table[[#This Row],[unit cost]]</f>
        <v>3545.4269786391947</v>
      </c>
    </row>
    <row r="8060" spans="1:14" ht="14.25" customHeight="1">
      <c r="A8060" t="s">
        <v>8073</v>
      </c>
      <c r="B8060" s="4">
        <v>43959</v>
      </c>
      <c r="C8060" s="6" t="str">
        <f t="shared" si="250"/>
        <v>Jan</v>
      </c>
      <c r="D8060" s="6" t="str">
        <f t="shared" si="251"/>
        <v>2</v>
      </c>
      <c r="E8060" t="s">
        <v>14</v>
      </c>
      <c r="F8060" s="3" t="s">
        <v>12</v>
      </c>
      <c r="G8060">
        <v>24</v>
      </c>
      <c r="H8060">
        <v>294</v>
      </c>
      <c r="I8060">
        <v>11</v>
      </c>
      <c r="J8060">
        <v>8</v>
      </c>
      <c r="K8060" s="3">
        <v>469.204440414906</v>
      </c>
      <c r="L8060" s="3">
        <v>335.14602886778999</v>
      </c>
      <c r="M8060" s="7">
        <f>Sales_Table[[#This Row],[Order qty]]*Sales_Table[[#This Row],[unit price]]</f>
        <v>3753.635523319248</v>
      </c>
      <c r="N8060" s="8">
        <f>Sales_Table[[#This Row],[Revenue]]-Sales_Table[[#This Row],[unit cost]]</f>
        <v>3418.4894944514581</v>
      </c>
    </row>
    <row r="8061" spans="1:14" ht="14.25" customHeight="1">
      <c r="A8061" t="s">
        <v>8074</v>
      </c>
      <c r="B8061" s="4">
        <v>43833</v>
      </c>
      <c r="C8061" s="6" t="str">
        <f t="shared" si="250"/>
        <v>Feb</v>
      </c>
      <c r="D8061" s="6" t="str">
        <f t="shared" si="251"/>
        <v>1</v>
      </c>
      <c r="E8061" t="s">
        <v>14</v>
      </c>
      <c r="F8061" s="3" t="s">
        <v>12</v>
      </c>
      <c r="G8061">
        <v>23</v>
      </c>
      <c r="H8061">
        <v>145</v>
      </c>
      <c r="I8061">
        <v>31</v>
      </c>
      <c r="J8061">
        <v>7</v>
      </c>
      <c r="K8061" s="3">
        <v>315.49909973144503</v>
      </c>
      <c r="L8061" s="3">
        <v>225.35649980817499</v>
      </c>
      <c r="M8061" s="7">
        <f>Sales_Table[[#This Row],[Order qty]]*Sales_Table[[#This Row],[unit price]]</f>
        <v>2208.4936981201154</v>
      </c>
      <c r="N8061" s="8">
        <f>Sales_Table[[#This Row],[Revenue]]-Sales_Table[[#This Row],[unit cost]]</f>
        <v>1983.1371983119404</v>
      </c>
    </row>
    <row r="8062" spans="1:14" ht="14.25" customHeight="1">
      <c r="A8062" t="s">
        <v>8075</v>
      </c>
      <c r="B8062" s="4">
        <v>43874</v>
      </c>
      <c r="C8062" s="6" t="str">
        <f t="shared" si="250"/>
        <v>Jan</v>
      </c>
      <c r="D8062" s="6" t="str">
        <f t="shared" si="251"/>
        <v>1</v>
      </c>
      <c r="E8062" t="s">
        <v>16</v>
      </c>
      <c r="F8062" s="3" t="s">
        <v>12</v>
      </c>
      <c r="G8062">
        <v>21</v>
      </c>
      <c r="H8062">
        <v>163</v>
      </c>
      <c r="I8062">
        <v>10</v>
      </c>
      <c r="J8062">
        <v>10</v>
      </c>
      <c r="K8062" s="3">
        <v>294.665597856045</v>
      </c>
      <c r="L8062" s="3">
        <v>210.475427040032</v>
      </c>
      <c r="M8062" s="7">
        <f>Sales_Table[[#This Row],[Order qty]]*Sales_Table[[#This Row],[unit price]]</f>
        <v>2946.65597856045</v>
      </c>
      <c r="N8062" s="8">
        <f>Sales_Table[[#This Row],[Revenue]]-Sales_Table[[#This Row],[unit cost]]</f>
        <v>2736.1805515204178</v>
      </c>
    </row>
    <row r="8063" spans="1:14" ht="14.25" customHeight="1">
      <c r="A8063" t="s">
        <v>8076</v>
      </c>
      <c r="B8063" s="4">
        <v>43843</v>
      </c>
      <c r="C8063" s="6" t="str">
        <f t="shared" si="250"/>
        <v>Jan</v>
      </c>
      <c r="D8063" s="6" t="str">
        <f t="shared" si="251"/>
        <v>2</v>
      </c>
      <c r="E8063" t="s">
        <v>16</v>
      </c>
      <c r="F8063" s="3" t="s">
        <v>12</v>
      </c>
      <c r="G8063">
        <v>15</v>
      </c>
      <c r="H8063">
        <v>275</v>
      </c>
      <c r="I8063">
        <v>43</v>
      </c>
      <c r="J8063">
        <v>4</v>
      </c>
      <c r="K8063" s="3">
        <v>268.70217525958998</v>
      </c>
      <c r="L8063" s="3">
        <v>191.93012518542201</v>
      </c>
      <c r="M8063" s="7">
        <f>Sales_Table[[#This Row],[Order qty]]*Sales_Table[[#This Row],[unit price]]</f>
        <v>1074.8087010383599</v>
      </c>
      <c r="N8063" s="8">
        <f>Sales_Table[[#This Row],[Revenue]]-Sales_Table[[#This Row],[unit cost]]</f>
        <v>882.87857585293796</v>
      </c>
    </row>
    <row r="8064" spans="1:14" ht="14.25" customHeight="1">
      <c r="A8064" t="s">
        <v>8077</v>
      </c>
      <c r="B8064" s="4">
        <v>43844</v>
      </c>
      <c r="C8064" s="6" t="str">
        <f t="shared" si="250"/>
        <v>Feb</v>
      </c>
      <c r="D8064" s="6" t="str">
        <f t="shared" si="251"/>
        <v>3</v>
      </c>
      <c r="E8064" t="s">
        <v>11</v>
      </c>
      <c r="F8064" s="3" t="s">
        <v>12</v>
      </c>
      <c r="G8064">
        <v>21</v>
      </c>
      <c r="H8064">
        <v>239</v>
      </c>
      <c r="I8064">
        <v>39</v>
      </c>
      <c r="J8064">
        <v>5</v>
      </c>
      <c r="K8064" s="3">
        <v>204.92172771692299</v>
      </c>
      <c r="L8064" s="3">
        <v>146.372662654945</v>
      </c>
      <c r="M8064" s="7">
        <f>Sales_Table[[#This Row],[Order qty]]*Sales_Table[[#This Row],[unit price]]</f>
        <v>1024.6086385846149</v>
      </c>
      <c r="N8064" s="8">
        <f>Sales_Table[[#This Row],[Revenue]]-Sales_Table[[#This Row],[unit cost]]</f>
        <v>878.23597592966996</v>
      </c>
    </row>
    <row r="8065" spans="1:14" ht="14.25" customHeight="1">
      <c r="A8065" t="s">
        <v>8078</v>
      </c>
      <c r="B8065" s="4">
        <v>43878</v>
      </c>
      <c r="C8065" s="6" t="str">
        <f t="shared" si="250"/>
        <v>Mar</v>
      </c>
      <c r="D8065" s="6" t="str">
        <f t="shared" si="251"/>
        <v>5</v>
      </c>
      <c r="E8065" t="s">
        <v>16</v>
      </c>
      <c r="F8065" s="3" t="s">
        <v>12</v>
      </c>
      <c r="G8065">
        <v>19</v>
      </c>
      <c r="H8065">
        <v>340</v>
      </c>
      <c r="I8065">
        <v>21</v>
      </c>
      <c r="J8065">
        <v>9</v>
      </c>
      <c r="K8065" s="3">
        <v>539.46271634101902</v>
      </c>
      <c r="L8065" s="3">
        <v>385.33051167215598</v>
      </c>
      <c r="M8065" s="7">
        <f>Sales_Table[[#This Row],[Order qty]]*Sales_Table[[#This Row],[unit price]]</f>
        <v>4855.1644470691708</v>
      </c>
      <c r="N8065" s="8">
        <f>Sales_Table[[#This Row],[Revenue]]-Sales_Table[[#This Row],[unit cost]]</f>
        <v>4469.833935397015</v>
      </c>
    </row>
    <row r="8066" spans="1:14" ht="14.25" customHeight="1">
      <c r="A8066" t="s">
        <v>8079</v>
      </c>
      <c r="B8066" s="4">
        <v>43921</v>
      </c>
      <c r="C8066" s="6" t="str">
        <f t="shared" ref="C8066:C8129" si="252">TEXT(B8067,"mmm")</f>
        <v>May</v>
      </c>
      <c r="D8066" s="6" t="str">
        <f t="shared" ref="D8066:D8129" si="253">TEXT(B8068, "m")</f>
        <v>1</v>
      </c>
      <c r="E8066" t="s">
        <v>14</v>
      </c>
      <c r="F8066" s="3" t="s">
        <v>12</v>
      </c>
      <c r="G8066">
        <v>21</v>
      </c>
      <c r="H8066">
        <v>311</v>
      </c>
      <c r="I8066">
        <v>11</v>
      </c>
      <c r="J8066">
        <v>3</v>
      </c>
      <c r="K8066" s="3">
        <v>452.67831248045002</v>
      </c>
      <c r="L8066" s="3">
        <v>323.34165177174998</v>
      </c>
      <c r="M8066" s="7">
        <f>Sales_Table[[#This Row],[Order qty]]*Sales_Table[[#This Row],[unit price]]</f>
        <v>1358.0349374413499</v>
      </c>
      <c r="N8066" s="8">
        <f>Sales_Table[[#This Row],[Revenue]]-Sales_Table[[#This Row],[unit cost]]</f>
        <v>1034.6932856695998</v>
      </c>
    </row>
    <row r="8067" spans="1:14" ht="14.25" customHeight="1">
      <c r="A8067" t="s">
        <v>8080</v>
      </c>
      <c r="B8067" s="4">
        <v>43958</v>
      </c>
      <c r="C8067" s="6" t="str">
        <f t="shared" si="252"/>
        <v>Jan</v>
      </c>
      <c r="D8067" s="6" t="str">
        <f t="shared" si="253"/>
        <v>2</v>
      </c>
      <c r="E8067" t="s">
        <v>11</v>
      </c>
      <c r="F8067" s="3" t="s">
        <v>12</v>
      </c>
      <c r="G8067">
        <v>1</v>
      </c>
      <c r="H8067">
        <v>291</v>
      </c>
      <c r="I8067">
        <v>44</v>
      </c>
      <c r="J8067">
        <v>2</v>
      </c>
      <c r="K8067" s="3">
        <v>436.20333802699997</v>
      </c>
      <c r="L8067" s="3">
        <v>311.57381287642897</v>
      </c>
      <c r="M8067" s="7">
        <f>Sales_Table[[#This Row],[Order qty]]*Sales_Table[[#This Row],[unit price]]</f>
        <v>872.40667605399994</v>
      </c>
      <c r="N8067" s="8">
        <f>Sales_Table[[#This Row],[Revenue]]-Sales_Table[[#This Row],[unit cost]]</f>
        <v>560.83286317757097</v>
      </c>
    </row>
    <row r="8068" spans="1:14" ht="14.25" customHeight="1">
      <c r="A8068" t="s">
        <v>8081</v>
      </c>
      <c r="B8068" s="4">
        <v>43831</v>
      </c>
      <c r="C8068" s="6" t="str">
        <f t="shared" si="252"/>
        <v>Feb</v>
      </c>
      <c r="D8068" s="6" t="str">
        <f t="shared" si="253"/>
        <v>5</v>
      </c>
      <c r="E8068" t="s">
        <v>20</v>
      </c>
      <c r="F8068" s="3" t="s">
        <v>12</v>
      </c>
      <c r="G8068">
        <v>7</v>
      </c>
      <c r="H8068">
        <v>8</v>
      </c>
      <c r="I8068">
        <v>46</v>
      </c>
      <c r="J8068">
        <v>8</v>
      </c>
      <c r="K8068" s="3">
        <v>408.05031949281698</v>
      </c>
      <c r="L8068" s="3">
        <v>291.46451392344102</v>
      </c>
      <c r="M8068" s="7">
        <f>Sales_Table[[#This Row],[Order qty]]*Sales_Table[[#This Row],[unit price]]</f>
        <v>3264.4025559425359</v>
      </c>
      <c r="N8068" s="8">
        <f>Sales_Table[[#This Row],[Revenue]]-Sales_Table[[#This Row],[unit cost]]</f>
        <v>2972.9380420190946</v>
      </c>
    </row>
    <row r="8069" spans="1:14" ht="14.25" customHeight="1">
      <c r="A8069" t="s">
        <v>8082</v>
      </c>
      <c r="B8069" s="4">
        <v>43868</v>
      </c>
      <c r="C8069" s="6" t="str">
        <f t="shared" si="252"/>
        <v>May</v>
      </c>
      <c r="D8069" s="6" t="str">
        <f t="shared" si="253"/>
        <v>2</v>
      </c>
      <c r="E8069" t="s">
        <v>16</v>
      </c>
      <c r="F8069" s="3" t="s">
        <v>12</v>
      </c>
      <c r="G8069">
        <v>2</v>
      </c>
      <c r="H8069">
        <v>205</v>
      </c>
      <c r="I8069">
        <v>38</v>
      </c>
      <c r="J8069">
        <v>8</v>
      </c>
      <c r="K8069" s="3">
        <v>443.43070077896101</v>
      </c>
      <c r="L8069" s="3">
        <v>316.73621484211498</v>
      </c>
      <c r="M8069" s="7">
        <f>Sales_Table[[#This Row],[Order qty]]*Sales_Table[[#This Row],[unit price]]</f>
        <v>3547.4456062316881</v>
      </c>
      <c r="N8069" s="8">
        <f>Sales_Table[[#This Row],[Revenue]]-Sales_Table[[#This Row],[unit cost]]</f>
        <v>3230.7093913895733</v>
      </c>
    </row>
    <row r="8070" spans="1:14" ht="14.25" customHeight="1">
      <c r="A8070" t="s">
        <v>8083</v>
      </c>
      <c r="B8070" s="4">
        <v>43981</v>
      </c>
      <c r="C8070" s="6" t="str">
        <f t="shared" si="252"/>
        <v>Feb</v>
      </c>
      <c r="D8070" s="6" t="str">
        <f t="shared" si="253"/>
        <v>1</v>
      </c>
      <c r="E8070" t="s">
        <v>11</v>
      </c>
      <c r="F8070" s="3" t="s">
        <v>12</v>
      </c>
      <c r="G8070">
        <v>24</v>
      </c>
      <c r="H8070">
        <v>356</v>
      </c>
      <c r="I8070">
        <v>5</v>
      </c>
      <c r="J8070">
        <v>3</v>
      </c>
      <c r="K8070" s="3">
        <v>327.96307986974699</v>
      </c>
      <c r="L8070" s="3">
        <v>234.25934276410501</v>
      </c>
      <c r="M8070" s="7">
        <f>Sales_Table[[#This Row],[Order qty]]*Sales_Table[[#This Row],[unit price]]</f>
        <v>983.88923960924103</v>
      </c>
      <c r="N8070" s="8">
        <f>Sales_Table[[#This Row],[Revenue]]-Sales_Table[[#This Row],[unit cost]]</f>
        <v>749.62989684513605</v>
      </c>
    </row>
    <row r="8071" spans="1:14" ht="14.25" customHeight="1">
      <c r="A8071" t="s">
        <v>8084</v>
      </c>
      <c r="B8071" s="4">
        <v>43874</v>
      </c>
      <c r="C8071" s="6" t="str">
        <f t="shared" si="252"/>
        <v>Jan</v>
      </c>
      <c r="D8071" s="6" t="str">
        <f t="shared" si="253"/>
        <v>2</v>
      </c>
      <c r="E8071" t="s">
        <v>11</v>
      </c>
      <c r="F8071" s="3" t="s">
        <v>12</v>
      </c>
      <c r="G8071">
        <v>15</v>
      </c>
      <c r="H8071">
        <v>225</v>
      </c>
      <c r="I8071">
        <v>34</v>
      </c>
      <c r="J8071">
        <v>2</v>
      </c>
      <c r="K8071" s="3">
        <v>170.032873749733</v>
      </c>
      <c r="L8071" s="3">
        <v>121.45205267838099</v>
      </c>
      <c r="M8071" s="7">
        <f>Sales_Table[[#This Row],[Order qty]]*Sales_Table[[#This Row],[unit price]]</f>
        <v>340.065747499466</v>
      </c>
      <c r="N8071" s="8">
        <f>Sales_Table[[#This Row],[Revenue]]-Sales_Table[[#This Row],[unit cost]]</f>
        <v>218.61369482108501</v>
      </c>
    </row>
    <row r="8072" spans="1:14" ht="14.25" customHeight="1">
      <c r="A8072" t="s">
        <v>8085</v>
      </c>
      <c r="B8072" s="4">
        <v>43835</v>
      </c>
      <c r="C8072" s="6" t="str">
        <f t="shared" si="252"/>
        <v>Feb</v>
      </c>
      <c r="D8072" s="6" t="str">
        <f t="shared" si="253"/>
        <v>3</v>
      </c>
      <c r="E8072" t="s">
        <v>20</v>
      </c>
      <c r="F8072" s="3" t="s">
        <v>12</v>
      </c>
      <c r="G8072">
        <v>5</v>
      </c>
      <c r="H8072">
        <v>90</v>
      </c>
      <c r="I8072">
        <v>20</v>
      </c>
      <c r="J8072">
        <v>9</v>
      </c>
      <c r="K8072" s="3">
        <v>246.76019865274401</v>
      </c>
      <c r="L8072" s="3">
        <v>176.25728475195999</v>
      </c>
      <c r="M8072" s="7">
        <f>Sales_Table[[#This Row],[Order qty]]*Sales_Table[[#This Row],[unit price]]</f>
        <v>2220.8417878746959</v>
      </c>
      <c r="N8072" s="8">
        <f>Sales_Table[[#This Row],[Revenue]]-Sales_Table[[#This Row],[unit cost]]</f>
        <v>2044.5845031227359</v>
      </c>
    </row>
    <row r="8073" spans="1:14" ht="14.25" customHeight="1">
      <c r="A8073" t="s">
        <v>8086</v>
      </c>
      <c r="B8073" s="4">
        <v>43879</v>
      </c>
      <c r="C8073" s="6" t="str">
        <f t="shared" si="252"/>
        <v>Mar</v>
      </c>
      <c r="D8073" s="6" t="str">
        <f t="shared" si="253"/>
        <v>3</v>
      </c>
      <c r="E8073" t="s">
        <v>20</v>
      </c>
      <c r="F8073" s="3" t="s">
        <v>12</v>
      </c>
      <c r="G8073">
        <v>1</v>
      </c>
      <c r="H8073">
        <v>39</v>
      </c>
      <c r="I8073">
        <v>8</v>
      </c>
      <c r="J8073">
        <v>7</v>
      </c>
      <c r="K8073" s="3">
        <v>424.95560431480402</v>
      </c>
      <c r="L8073" s="3">
        <v>303.539717367717</v>
      </c>
      <c r="M8073" s="7">
        <f>Sales_Table[[#This Row],[Order qty]]*Sales_Table[[#This Row],[unit price]]</f>
        <v>2974.6892302036281</v>
      </c>
      <c r="N8073" s="8">
        <f>Sales_Table[[#This Row],[Revenue]]-Sales_Table[[#This Row],[unit cost]]</f>
        <v>2671.1495128359111</v>
      </c>
    </row>
    <row r="8074" spans="1:14" ht="14.25" customHeight="1">
      <c r="A8074" t="s">
        <v>8087</v>
      </c>
      <c r="B8074" s="4">
        <v>43916</v>
      </c>
      <c r="C8074" s="6" t="str">
        <f t="shared" si="252"/>
        <v>Mar</v>
      </c>
      <c r="D8074" s="6" t="str">
        <f t="shared" si="253"/>
        <v>1</v>
      </c>
      <c r="E8074" t="s">
        <v>11</v>
      </c>
      <c r="F8074" s="3" t="s">
        <v>12</v>
      </c>
      <c r="G8074">
        <v>7</v>
      </c>
      <c r="H8074">
        <v>341</v>
      </c>
      <c r="I8074">
        <v>1</v>
      </c>
      <c r="J8074">
        <v>9</v>
      </c>
      <c r="K8074" s="3">
        <v>512.67474621534302</v>
      </c>
      <c r="L8074" s="3">
        <v>366.19624729667402</v>
      </c>
      <c r="M8074" s="7">
        <f>Sales_Table[[#This Row],[Order qty]]*Sales_Table[[#This Row],[unit price]]</f>
        <v>4614.0727159380876</v>
      </c>
      <c r="N8074" s="8">
        <f>Sales_Table[[#This Row],[Revenue]]-Sales_Table[[#This Row],[unit cost]]</f>
        <v>4247.8764686414133</v>
      </c>
    </row>
    <row r="8075" spans="1:14" ht="14.25" customHeight="1">
      <c r="A8075" t="s">
        <v>8088</v>
      </c>
      <c r="B8075" s="4">
        <v>43898</v>
      </c>
      <c r="C8075" s="6" t="str">
        <f t="shared" si="252"/>
        <v>Jan</v>
      </c>
      <c r="D8075" s="6" t="str">
        <f t="shared" si="253"/>
        <v>2</v>
      </c>
      <c r="E8075" t="s">
        <v>16</v>
      </c>
      <c r="F8075" s="3" t="s">
        <v>12</v>
      </c>
      <c r="G8075">
        <v>5</v>
      </c>
      <c r="H8075">
        <v>67</v>
      </c>
      <c r="I8075">
        <v>12</v>
      </c>
      <c r="J8075">
        <v>2</v>
      </c>
      <c r="K8075" s="3">
        <v>355.28874385356897</v>
      </c>
      <c r="L8075" s="3">
        <v>253.777674181121</v>
      </c>
      <c r="M8075" s="7">
        <f>Sales_Table[[#This Row],[Order qty]]*Sales_Table[[#This Row],[unit price]]</f>
        <v>710.57748770713795</v>
      </c>
      <c r="N8075" s="8">
        <f>Sales_Table[[#This Row],[Revenue]]-Sales_Table[[#This Row],[unit cost]]</f>
        <v>456.79981352601692</v>
      </c>
    </row>
    <row r="8076" spans="1:14" ht="14.25" customHeight="1">
      <c r="A8076" t="s">
        <v>8089</v>
      </c>
      <c r="B8076" s="4">
        <v>43855</v>
      </c>
      <c r="C8076" s="6" t="str">
        <f t="shared" si="252"/>
        <v>Feb</v>
      </c>
      <c r="D8076" s="6" t="str">
        <f t="shared" si="253"/>
        <v>2</v>
      </c>
      <c r="E8076" t="s">
        <v>20</v>
      </c>
      <c r="F8076" s="3" t="s">
        <v>12</v>
      </c>
      <c r="G8076">
        <v>16</v>
      </c>
      <c r="H8076">
        <v>165</v>
      </c>
      <c r="I8076">
        <v>19</v>
      </c>
      <c r="J8076">
        <v>1</v>
      </c>
      <c r="K8076" s="3">
        <v>604.069980919361</v>
      </c>
      <c r="L8076" s="3">
        <v>431.47855779954398</v>
      </c>
      <c r="M8076" s="7">
        <f>Sales_Table[[#This Row],[Order qty]]*Sales_Table[[#This Row],[unit price]]</f>
        <v>604.069980919361</v>
      </c>
      <c r="N8076" s="8">
        <f>Sales_Table[[#This Row],[Revenue]]-Sales_Table[[#This Row],[unit cost]]</f>
        <v>172.59142311981702</v>
      </c>
    </row>
    <row r="8077" spans="1:14" ht="14.25" customHeight="1">
      <c r="A8077" t="s">
        <v>8090</v>
      </c>
      <c r="B8077" s="4">
        <v>43887</v>
      </c>
      <c r="C8077" s="6" t="str">
        <f t="shared" si="252"/>
        <v>Feb</v>
      </c>
      <c r="D8077" s="6" t="str">
        <f t="shared" si="253"/>
        <v>3</v>
      </c>
      <c r="E8077" t="s">
        <v>11</v>
      </c>
      <c r="F8077" s="3" t="s">
        <v>12</v>
      </c>
      <c r="G8077">
        <v>6</v>
      </c>
      <c r="H8077">
        <v>365</v>
      </c>
      <c r="I8077">
        <v>37</v>
      </c>
      <c r="J8077">
        <v>6</v>
      </c>
      <c r="K8077" s="3">
        <v>246.04407978057901</v>
      </c>
      <c r="L8077" s="3">
        <v>175.74577127184199</v>
      </c>
      <c r="M8077" s="7">
        <f>Sales_Table[[#This Row],[Order qty]]*Sales_Table[[#This Row],[unit price]]</f>
        <v>1476.264478683474</v>
      </c>
      <c r="N8077" s="8">
        <f>Sales_Table[[#This Row],[Revenue]]-Sales_Table[[#This Row],[unit cost]]</f>
        <v>1300.518707411632</v>
      </c>
    </row>
    <row r="8078" spans="1:14" ht="14.25" customHeight="1">
      <c r="A8078" t="s">
        <v>8091</v>
      </c>
      <c r="B8078" s="4">
        <v>43883</v>
      </c>
      <c r="C8078" s="6" t="str">
        <f t="shared" si="252"/>
        <v>Mar</v>
      </c>
      <c r="D8078" s="6" t="str">
        <f t="shared" si="253"/>
        <v>4</v>
      </c>
      <c r="E8078" t="s">
        <v>20</v>
      </c>
      <c r="F8078" s="3" t="s">
        <v>12</v>
      </c>
      <c r="G8078">
        <v>13</v>
      </c>
      <c r="H8078">
        <v>5</v>
      </c>
      <c r="I8078">
        <v>40</v>
      </c>
      <c r="J8078">
        <v>9</v>
      </c>
      <c r="K8078" s="3">
        <v>499.60585302114498</v>
      </c>
      <c r="L8078" s="3">
        <v>356.86132358653202</v>
      </c>
      <c r="M8078" s="7">
        <f>Sales_Table[[#This Row],[Order qty]]*Sales_Table[[#This Row],[unit price]]</f>
        <v>4496.4526771903047</v>
      </c>
      <c r="N8078" s="8">
        <f>Sales_Table[[#This Row],[Revenue]]-Sales_Table[[#This Row],[unit cost]]</f>
        <v>4139.5913536037724</v>
      </c>
    </row>
    <row r="8079" spans="1:14" ht="14.25" customHeight="1">
      <c r="A8079" t="s">
        <v>8092</v>
      </c>
      <c r="B8079" s="4">
        <v>43913</v>
      </c>
      <c r="C8079" s="6" t="str">
        <f t="shared" si="252"/>
        <v>Apr</v>
      </c>
      <c r="D8079" s="6" t="str">
        <f t="shared" si="253"/>
        <v>1</v>
      </c>
      <c r="E8079" t="s">
        <v>20</v>
      </c>
      <c r="F8079" s="3" t="s">
        <v>12</v>
      </c>
      <c r="G8079">
        <v>6</v>
      </c>
      <c r="H8079">
        <v>345</v>
      </c>
      <c r="I8079">
        <v>3</v>
      </c>
      <c r="J8079">
        <v>9</v>
      </c>
      <c r="K8079" s="3">
        <v>165.15582382679</v>
      </c>
      <c r="L8079" s="3">
        <v>117.968445590564</v>
      </c>
      <c r="M8079" s="7">
        <f>Sales_Table[[#This Row],[Order qty]]*Sales_Table[[#This Row],[unit price]]</f>
        <v>1486.4024144411101</v>
      </c>
      <c r="N8079" s="8">
        <f>Sales_Table[[#This Row],[Revenue]]-Sales_Table[[#This Row],[unit cost]]</f>
        <v>1368.4339688505461</v>
      </c>
    </row>
    <row r="8080" spans="1:14" ht="14.25" customHeight="1">
      <c r="A8080" t="s">
        <v>8093</v>
      </c>
      <c r="B8080" s="4">
        <v>43945</v>
      </c>
      <c r="C8080" s="6" t="str">
        <f t="shared" si="252"/>
        <v>Jan</v>
      </c>
      <c r="D8080" s="6" t="str">
        <f t="shared" si="253"/>
        <v>4</v>
      </c>
      <c r="E8080" t="s">
        <v>14</v>
      </c>
      <c r="F8080" s="3" t="s">
        <v>12</v>
      </c>
      <c r="G8080">
        <v>16</v>
      </c>
      <c r="H8080">
        <v>144</v>
      </c>
      <c r="I8080">
        <v>16</v>
      </c>
      <c r="J8080">
        <v>6</v>
      </c>
      <c r="K8080" s="3">
        <v>484.73753982782398</v>
      </c>
      <c r="L8080" s="3">
        <v>346.24109987701701</v>
      </c>
      <c r="M8080" s="7">
        <f>Sales_Table[[#This Row],[Order qty]]*Sales_Table[[#This Row],[unit price]]</f>
        <v>2908.4252389669437</v>
      </c>
      <c r="N8080" s="8">
        <f>Sales_Table[[#This Row],[Revenue]]-Sales_Table[[#This Row],[unit cost]]</f>
        <v>2562.1841390899267</v>
      </c>
    </row>
    <row r="8081" spans="1:14" ht="14.25" customHeight="1">
      <c r="A8081" t="s">
        <v>8094</v>
      </c>
      <c r="B8081" s="4">
        <v>43848</v>
      </c>
      <c r="C8081" s="6" t="str">
        <f t="shared" si="252"/>
        <v>Apr</v>
      </c>
      <c r="D8081" s="6" t="str">
        <f t="shared" si="253"/>
        <v>4</v>
      </c>
      <c r="E8081" t="s">
        <v>20</v>
      </c>
      <c r="F8081" s="3" t="s">
        <v>12</v>
      </c>
      <c r="G8081">
        <v>8</v>
      </c>
      <c r="H8081">
        <v>281</v>
      </c>
      <c r="I8081">
        <v>4</v>
      </c>
      <c r="J8081">
        <v>8</v>
      </c>
      <c r="K8081" s="3">
        <v>293.48500657081598</v>
      </c>
      <c r="L8081" s="3">
        <v>209.632147550583</v>
      </c>
      <c r="M8081" s="7">
        <f>Sales_Table[[#This Row],[Order qty]]*Sales_Table[[#This Row],[unit price]]</f>
        <v>2347.8800525665279</v>
      </c>
      <c r="N8081" s="8">
        <f>Sales_Table[[#This Row],[Revenue]]-Sales_Table[[#This Row],[unit cost]]</f>
        <v>2138.247905015945</v>
      </c>
    </row>
    <row r="8082" spans="1:14" ht="14.25" customHeight="1">
      <c r="A8082" t="s">
        <v>8095</v>
      </c>
      <c r="B8082" s="4">
        <v>43944</v>
      </c>
      <c r="C8082" s="6" t="str">
        <f t="shared" si="252"/>
        <v>Apr</v>
      </c>
      <c r="D8082" s="6" t="str">
        <f t="shared" si="253"/>
        <v>4</v>
      </c>
      <c r="E8082" t="s">
        <v>16</v>
      </c>
      <c r="F8082" s="3" t="s">
        <v>12</v>
      </c>
      <c r="G8082">
        <v>8</v>
      </c>
      <c r="H8082">
        <v>55</v>
      </c>
      <c r="I8082">
        <v>37</v>
      </c>
      <c r="J8082">
        <v>6</v>
      </c>
      <c r="K8082" s="3">
        <v>412.20226210355798</v>
      </c>
      <c r="L8082" s="3">
        <v>294.43018721682699</v>
      </c>
      <c r="M8082" s="7">
        <f>Sales_Table[[#This Row],[Order qty]]*Sales_Table[[#This Row],[unit price]]</f>
        <v>2473.2135726213478</v>
      </c>
      <c r="N8082" s="8">
        <f>Sales_Table[[#This Row],[Revenue]]-Sales_Table[[#This Row],[unit cost]]</f>
        <v>2178.7833854045207</v>
      </c>
    </row>
    <row r="8083" spans="1:14" ht="14.25" customHeight="1">
      <c r="A8083" t="s">
        <v>8096</v>
      </c>
      <c r="B8083" s="4">
        <v>43933</v>
      </c>
      <c r="C8083" s="6" t="str">
        <f t="shared" si="252"/>
        <v>Apr</v>
      </c>
      <c r="D8083" s="6" t="str">
        <f t="shared" si="253"/>
        <v>5</v>
      </c>
      <c r="E8083" t="s">
        <v>14</v>
      </c>
      <c r="F8083" s="3" t="s">
        <v>12</v>
      </c>
      <c r="G8083">
        <v>25</v>
      </c>
      <c r="H8083">
        <v>155</v>
      </c>
      <c r="I8083">
        <v>43</v>
      </c>
      <c r="J8083">
        <v>2</v>
      </c>
      <c r="K8083" s="3">
        <v>387.85902822017698</v>
      </c>
      <c r="L8083" s="3">
        <v>277.04216301441198</v>
      </c>
      <c r="M8083" s="7">
        <f>Sales_Table[[#This Row],[Order qty]]*Sales_Table[[#This Row],[unit price]]</f>
        <v>775.71805644035396</v>
      </c>
      <c r="N8083" s="8">
        <f>Sales_Table[[#This Row],[Revenue]]-Sales_Table[[#This Row],[unit cost]]</f>
        <v>498.67589342594198</v>
      </c>
    </row>
    <row r="8084" spans="1:14" ht="14.25" customHeight="1">
      <c r="A8084" t="s">
        <v>8097</v>
      </c>
      <c r="B8084" s="4">
        <v>43928</v>
      </c>
      <c r="C8084" s="6" t="str">
        <f t="shared" si="252"/>
        <v>May</v>
      </c>
      <c r="D8084" s="6" t="str">
        <f t="shared" si="253"/>
        <v>2</v>
      </c>
      <c r="E8084" t="s">
        <v>14</v>
      </c>
      <c r="F8084" s="3" t="s">
        <v>12</v>
      </c>
      <c r="G8084">
        <v>8</v>
      </c>
      <c r="H8084">
        <v>195</v>
      </c>
      <c r="I8084">
        <v>2</v>
      </c>
      <c r="J8084">
        <v>5</v>
      </c>
      <c r="K8084" s="3">
        <v>561.400631725788</v>
      </c>
      <c r="L8084" s="3">
        <v>401.00045123270598</v>
      </c>
      <c r="M8084" s="7">
        <f>Sales_Table[[#This Row],[Order qty]]*Sales_Table[[#This Row],[unit price]]</f>
        <v>2807.0031586289401</v>
      </c>
      <c r="N8084" s="8">
        <f>Sales_Table[[#This Row],[Revenue]]-Sales_Table[[#This Row],[unit cost]]</f>
        <v>2406.0027073962342</v>
      </c>
    </row>
    <row r="8085" spans="1:14" ht="14.25" customHeight="1">
      <c r="A8085" t="s">
        <v>8098</v>
      </c>
      <c r="B8085" s="4">
        <v>43970</v>
      </c>
      <c r="C8085" s="6" t="str">
        <f t="shared" si="252"/>
        <v>Feb</v>
      </c>
      <c r="D8085" s="6" t="str">
        <f t="shared" si="253"/>
        <v>4</v>
      </c>
      <c r="E8085" t="s">
        <v>20</v>
      </c>
      <c r="F8085" s="3" t="s">
        <v>12</v>
      </c>
      <c r="G8085">
        <v>18</v>
      </c>
      <c r="H8085">
        <v>314</v>
      </c>
      <c r="I8085">
        <v>26</v>
      </c>
      <c r="J8085">
        <v>8</v>
      </c>
      <c r="K8085" s="3">
        <v>459.42761564254801</v>
      </c>
      <c r="L8085" s="3">
        <v>328.16258260182002</v>
      </c>
      <c r="M8085" s="7">
        <f>Sales_Table[[#This Row],[Order qty]]*Sales_Table[[#This Row],[unit price]]</f>
        <v>3675.420925140384</v>
      </c>
      <c r="N8085" s="8">
        <f>Sales_Table[[#This Row],[Revenue]]-Sales_Table[[#This Row],[unit cost]]</f>
        <v>3347.2583425385642</v>
      </c>
    </row>
    <row r="8086" spans="1:14" ht="14.25" customHeight="1">
      <c r="A8086" t="s">
        <v>8099</v>
      </c>
      <c r="B8086" s="4">
        <v>43870</v>
      </c>
      <c r="C8086" s="6" t="str">
        <f t="shared" si="252"/>
        <v>Apr</v>
      </c>
      <c r="D8086" s="6" t="str">
        <f t="shared" si="253"/>
        <v>3</v>
      </c>
      <c r="E8086" t="s">
        <v>11</v>
      </c>
      <c r="F8086" s="3" t="s">
        <v>12</v>
      </c>
      <c r="G8086">
        <v>26</v>
      </c>
      <c r="H8086">
        <v>221</v>
      </c>
      <c r="I8086">
        <v>46</v>
      </c>
      <c r="J8086">
        <v>1</v>
      </c>
      <c r="K8086" s="3">
        <v>354.828780591488</v>
      </c>
      <c r="L8086" s="3">
        <v>253.44912899392</v>
      </c>
      <c r="M8086" s="7">
        <f>Sales_Table[[#This Row],[Order qty]]*Sales_Table[[#This Row],[unit price]]</f>
        <v>354.828780591488</v>
      </c>
      <c r="N8086" s="8">
        <f>Sales_Table[[#This Row],[Revenue]]-Sales_Table[[#This Row],[unit cost]]</f>
        <v>101.379651597568</v>
      </c>
    </row>
    <row r="8087" spans="1:14" ht="14.25" customHeight="1">
      <c r="A8087" t="s">
        <v>8100</v>
      </c>
      <c r="B8087" s="4">
        <v>43929</v>
      </c>
      <c r="C8087" s="6" t="str">
        <f t="shared" si="252"/>
        <v>Mar</v>
      </c>
      <c r="D8087" s="6" t="str">
        <f t="shared" si="253"/>
        <v>4</v>
      </c>
      <c r="E8087" t="s">
        <v>16</v>
      </c>
      <c r="F8087" s="3" t="s">
        <v>12</v>
      </c>
      <c r="G8087">
        <v>15</v>
      </c>
      <c r="H8087">
        <v>54</v>
      </c>
      <c r="I8087">
        <v>32</v>
      </c>
      <c r="J8087">
        <v>5</v>
      </c>
      <c r="K8087" s="3">
        <v>365.86643564701097</v>
      </c>
      <c r="L8087" s="3">
        <v>261.33316831929301</v>
      </c>
      <c r="M8087" s="7">
        <f>Sales_Table[[#This Row],[Order qty]]*Sales_Table[[#This Row],[unit price]]</f>
        <v>1829.3321782350549</v>
      </c>
      <c r="N8087" s="8">
        <f>Sales_Table[[#This Row],[Revenue]]-Sales_Table[[#This Row],[unit cost]]</f>
        <v>1567.9990099157619</v>
      </c>
    </row>
    <row r="8088" spans="1:14" ht="14.25" customHeight="1">
      <c r="A8088" t="s">
        <v>8101</v>
      </c>
      <c r="B8088" s="4">
        <v>43893</v>
      </c>
      <c r="C8088" s="6" t="str">
        <f t="shared" si="252"/>
        <v>Apr</v>
      </c>
      <c r="D8088" s="6" t="str">
        <f t="shared" si="253"/>
        <v>3</v>
      </c>
      <c r="E8088" t="s">
        <v>20</v>
      </c>
      <c r="F8088" s="3" t="s">
        <v>12</v>
      </c>
      <c r="G8088">
        <v>7</v>
      </c>
      <c r="H8088">
        <v>132</v>
      </c>
      <c r="I8088">
        <v>43</v>
      </c>
      <c r="J8088">
        <v>1</v>
      </c>
      <c r="K8088" s="3">
        <v>332.96752077341102</v>
      </c>
      <c r="L8088" s="3">
        <v>237.83394340957901</v>
      </c>
      <c r="M8088" s="7">
        <f>Sales_Table[[#This Row],[Order qty]]*Sales_Table[[#This Row],[unit price]]</f>
        <v>332.96752077341102</v>
      </c>
      <c r="N8088" s="8">
        <f>Sales_Table[[#This Row],[Revenue]]-Sales_Table[[#This Row],[unit cost]]</f>
        <v>95.133577363832018</v>
      </c>
    </row>
    <row r="8089" spans="1:14" ht="14.25" customHeight="1">
      <c r="A8089" t="s">
        <v>8102</v>
      </c>
      <c r="B8089" s="4">
        <v>43948</v>
      </c>
      <c r="C8089" s="6" t="str">
        <f t="shared" si="252"/>
        <v>Mar</v>
      </c>
      <c r="D8089" s="6" t="str">
        <f t="shared" si="253"/>
        <v>1</v>
      </c>
      <c r="E8089" t="s">
        <v>14</v>
      </c>
      <c r="F8089" s="3" t="s">
        <v>12</v>
      </c>
      <c r="G8089">
        <v>13</v>
      </c>
      <c r="H8089">
        <v>221</v>
      </c>
      <c r="I8089">
        <v>33</v>
      </c>
      <c r="J8089">
        <v>3</v>
      </c>
      <c r="K8089" s="3">
        <v>650.20961451530502</v>
      </c>
      <c r="L8089" s="3">
        <v>464.435438939503</v>
      </c>
      <c r="M8089" s="7">
        <f>Sales_Table[[#This Row],[Order qty]]*Sales_Table[[#This Row],[unit price]]</f>
        <v>1950.6288435459151</v>
      </c>
      <c r="N8089" s="8">
        <f>Sales_Table[[#This Row],[Revenue]]-Sales_Table[[#This Row],[unit cost]]</f>
        <v>1486.1934046064121</v>
      </c>
    </row>
    <row r="8090" spans="1:14" ht="14.25" customHeight="1">
      <c r="A8090" t="s">
        <v>8103</v>
      </c>
      <c r="B8090" s="4">
        <v>43895</v>
      </c>
      <c r="C8090" s="6" t="str">
        <f t="shared" si="252"/>
        <v>Jan</v>
      </c>
      <c r="D8090" s="6" t="str">
        <f t="shared" si="253"/>
        <v>1</v>
      </c>
      <c r="E8090" t="s">
        <v>20</v>
      </c>
      <c r="F8090" s="3" t="s">
        <v>12</v>
      </c>
      <c r="G8090">
        <v>19</v>
      </c>
      <c r="H8090">
        <v>338</v>
      </c>
      <c r="I8090">
        <v>24</v>
      </c>
      <c r="J8090">
        <v>9</v>
      </c>
      <c r="K8090" s="3">
        <v>389.28478592634201</v>
      </c>
      <c r="L8090" s="3">
        <v>278.06056137595903</v>
      </c>
      <c r="M8090" s="7">
        <f>Sales_Table[[#This Row],[Order qty]]*Sales_Table[[#This Row],[unit price]]</f>
        <v>3503.5630733370781</v>
      </c>
      <c r="N8090" s="8">
        <f>Sales_Table[[#This Row],[Revenue]]-Sales_Table[[#This Row],[unit cost]]</f>
        <v>3225.5025119611191</v>
      </c>
    </row>
    <row r="8091" spans="1:14" ht="14.25" customHeight="1">
      <c r="A8091" t="s">
        <v>8104</v>
      </c>
      <c r="B8091" s="4">
        <v>43856</v>
      </c>
      <c r="C8091" s="6" t="str">
        <f t="shared" si="252"/>
        <v>Jan</v>
      </c>
      <c r="D8091" s="6" t="str">
        <f t="shared" si="253"/>
        <v>4</v>
      </c>
      <c r="E8091" t="s">
        <v>20</v>
      </c>
      <c r="F8091" s="3" t="s">
        <v>12</v>
      </c>
      <c r="G8091">
        <v>7</v>
      </c>
      <c r="H8091">
        <v>283</v>
      </c>
      <c r="I8091">
        <v>23</v>
      </c>
      <c r="J8091">
        <v>2</v>
      </c>
      <c r="K8091" s="3">
        <v>571.34241378307297</v>
      </c>
      <c r="L8091" s="3">
        <v>408.10172413076702</v>
      </c>
      <c r="M8091" s="7">
        <f>Sales_Table[[#This Row],[Order qty]]*Sales_Table[[#This Row],[unit price]]</f>
        <v>1142.6848275661459</v>
      </c>
      <c r="N8091" s="8">
        <f>Sales_Table[[#This Row],[Revenue]]-Sales_Table[[#This Row],[unit cost]]</f>
        <v>734.58310343537892</v>
      </c>
    </row>
    <row r="8092" spans="1:14" ht="14.25" customHeight="1">
      <c r="A8092" t="s">
        <v>8105</v>
      </c>
      <c r="B8092" s="4">
        <v>43835</v>
      </c>
      <c r="C8092" s="6" t="str">
        <f t="shared" si="252"/>
        <v>Apr</v>
      </c>
      <c r="D8092" s="6" t="str">
        <f t="shared" si="253"/>
        <v>1</v>
      </c>
      <c r="E8092" t="s">
        <v>11</v>
      </c>
      <c r="F8092" s="3" t="s">
        <v>12</v>
      </c>
      <c r="G8092">
        <v>26</v>
      </c>
      <c r="H8092">
        <v>360</v>
      </c>
      <c r="I8092">
        <v>30</v>
      </c>
      <c r="J8092">
        <v>6</v>
      </c>
      <c r="K8092" s="3">
        <v>418.25760394334799</v>
      </c>
      <c r="L8092" s="3">
        <v>298.75543138810599</v>
      </c>
      <c r="M8092" s="7">
        <f>Sales_Table[[#This Row],[Order qty]]*Sales_Table[[#This Row],[unit price]]</f>
        <v>2509.545623660088</v>
      </c>
      <c r="N8092" s="8">
        <f>Sales_Table[[#This Row],[Revenue]]-Sales_Table[[#This Row],[unit cost]]</f>
        <v>2210.7901922719821</v>
      </c>
    </row>
    <row r="8093" spans="1:14" ht="14.25" customHeight="1">
      <c r="A8093" t="s">
        <v>8106</v>
      </c>
      <c r="B8093" s="4">
        <v>43925</v>
      </c>
      <c r="C8093" s="6" t="str">
        <f t="shared" si="252"/>
        <v>Jan</v>
      </c>
      <c r="D8093" s="6" t="str">
        <f t="shared" si="253"/>
        <v>2</v>
      </c>
      <c r="E8093" t="s">
        <v>11</v>
      </c>
      <c r="F8093" s="3" t="s">
        <v>12</v>
      </c>
      <c r="G8093">
        <v>25</v>
      </c>
      <c r="H8093">
        <v>186</v>
      </c>
      <c r="I8093">
        <v>15</v>
      </c>
      <c r="J8093">
        <v>4</v>
      </c>
      <c r="K8093" s="3">
        <v>418.43531227111799</v>
      </c>
      <c r="L8093" s="3">
        <v>298.88236590794202</v>
      </c>
      <c r="M8093" s="7">
        <f>Sales_Table[[#This Row],[Order qty]]*Sales_Table[[#This Row],[unit price]]</f>
        <v>1673.741249084472</v>
      </c>
      <c r="N8093" s="8">
        <f>Sales_Table[[#This Row],[Revenue]]-Sales_Table[[#This Row],[unit cost]]</f>
        <v>1374.8588831765301</v>
      </c>
    </row>
    <row r="8094" spans="1:14" ht="14.25" customHeight="1">
      <c r="A8094" t="s">
        <v>8107</v>
      </c>
      <c r="B8094" s="4">
        <v>43835</v>
      </c>
      <c r="C8094" s="6" t="str">
        <f t="shared" si="252"/>
        <v>Feb</v>
      </c>
      <c r="D8094" s="6" t="str">
        <f t="shared" si="253"/>
        <v>4</v>
      </c>
      <c r="E8094" t="s">
        <v>11</v>
      </c>
      <c r="F8094" s="3" t="s">
        <v>12</v>
      </c>
      <c r="G8094">
        <v>8</v>
      </c>
      <c r="H8094">
        <v>57</v>
      </c>
      <c r="I8094">
        <v>24</v>
      </c>
      <c r="J8094">
        <v>3</v>
      </c>
      <c r="K8094" s="3">
        <v>636.56985086202599</v>
      </c>
      <c r="L8094" s="3">
        <v>454.69275061573302</v>
      </c>
      <c r="M8094" s="7">
        <f>Sales_Table[[#This Row],[Order qty]]*Sales_Table[[#This Row],[unit price]]</f>
        <v>1909.709552586078</v>
      </c>
      <c r="N8094" s="8">
        <f>Sales_Table[[#This Row],[Revenue]]-Sales_Table[[#This Row],[unit cost]]</f>
        <v>1455.0168019703449</v>
      </c>
    </row>
    <row r="8095" spans="1:14" ht="14.25" customHeight="1">
      <c r="A8095" t="s">
        <v>8108</v>
      </c>
      <c r="B8095" s="4">
        <v>43862</v>
      </c>
      <c r="C8095" s="6" t="str">
        <f t="shared" si="252"/>
        <v>Apr</v>
      </c>
      <c r="D8095" s="6" t="str">
        <f t="shared" si="253"/>
        <v>5</v>
      </c>
      <c r="E8095" t="s">
        <v>16</v>
      </c>
      <c r="F8095" s="3" t="s">
        <v>12</v>
      </c>
      <c r="G8095">
        <v>16</v>
      </c>
      <c r="H8095">
        <v>172</v>
      </c>
      <c r="I8095">
        <v>5</v>
      </c>
      <c r="J8095">
        <v>8</v>
      </c>
      <c r="K8095" s="3">
        <v>296.85074436664598</v>
      </c>
      <c r="L8095" s="3">
        <v>212.03624597617599</v>
      </c>
      <c r="M8095" s="7">
        <f>Sales_Table[[#This Row],[Order qty]]*Sales_Table[[#This Row],[unit price]]</f>
        <v>2374.8059549331679</v>
      </c>
      <c r="N8095" s="8">
        <f>Sales_Table[[#This Row],[Revenue]]-Sales_Table[[#This Row],[unit cost]]</f>
        <v>2162.769708956992</v>
      </c>
    </row>
    <row r="8096" spans="1:14" ht="14.25" customHeight="1">
      <c r="A8096" t="s">
        <v>8109</v>
      </c>
      <c r="B8096" s="4">
        <v>43929</v>
      </c>
      <c r="C8096" s="6" t="str">
        <f t="shared" si="252"/>
        <v>May</v>
      </c>
      <c r="D8096" s="6" t="str">
        <f t="shared" si="253"/>
        <v>3</v>
      </c>
      <c r="E8096" t="s">
        <v>16</v>
      </c>
      <c r="F8096" s="3" t="s">
        <v>12</v>
      </c>
      <c r="G8096">
        <v>24</v>
      </c>
      <c r="H8096">
        <v>343</v>
      </c>
      <c r="I8096">
        <v>45</v>
      </c>
      <c r="J8096">
        <v>1</v>
      </c>
      <c r="K8096" s="3">
        <v>465.892036020756</v>
      </c>
      <c r="L8096" s="3">
        <v>332.780025729111</v>
      </c>
      <c r="M8096" s="7">
        <f>Sales_Table[[#This Row],[Order qty]]*Sales_Table[[#This Row],[unit price]]</f>
        <v>465.892036020756</v>
      </c>
      <c r="N8096" s="8">
        <f>Sales_Table[[#This Row],[Revenue]]-Sales_Table[[#This Row],[unit cost]]</f>
        <v>133.11201029164499</v>
      </c>
    </row>
    <row r="8097" spans="1:14" ht="14.25" customHeight="1">
      <c r="A8097" t="s">
        <v>8110</v>
      </c>
      <c r="B8097" s="4">
        <v>43954</v>
      </c>
      <c r="C8097" s="6" t="str">
        <f t="shared" si="252"/>
        <v>Mar</v>
      </c>
      <c r="D8097" s="6" t="str">
        <f t="shared" si="253"/>
        <v>4</v>
      </c>
      <c r="E8097" t="s">
        <v>16</v>
      </c>
      <c r="F8097" s="3" t="s">
        <v>12</v>
      </c>
      <c r="G8097">
        <v>23</v>
      </c>
      <c r="H8097">
        <v>279</v>
      </c>
      <c r="I8097">
        <v>47</v>
      </c>
      <c r="J8097">
        <v>2</v>
      </c>
      <c r="K8097" s="3">
        <v>223.30374455451999</v>
      </c>
      <c r="L8097" s="3">
        <v>159.50267468179999</v>
      </c>
      <c r="M8097" s="7">
        <f>Sales_Table[[#This Row],[Order qty]]*Sales_Table[[#This Row],[unit price]]</f>
        <v>446.60748910903999</v>
      </c>
      <c r="N8097" s="8">
        <f>Sales_Table[[#This Row],[Revenue]]-Sales_Table[[#This Row],[unit cost]]</f>
        <v>287.10481442724</v>
      </c>
    </row>
    <row r="8098" spans="1:14" ht="14.25" customHeight="1">
      <c r="A8098" t="s">
        <v>8111</v>
      </c>
      <c r="B8098" s="4">
        <v>43912</v>
      </c>
      <c r="C8098" s="6" t="str">
        <f t="shared" si="252"/>
        <v>Apr</v>
      </c>
      <c r="D8098" s="6" t="str">
        <f t="shared" si="253"/>
        <v>4</v>
      </c>
      <c r="E8098" t="s">
        <v>11</v>
      </c>
      <c r="F8098" s="3" t="s">
        <v>12</v>
      </c>
      <c r="G8098">
        <v>1</v>
      </c>
      <c r="H8098">
        <v>109</v>
      </c>
      <c r="I8098">
        <v>37</v>
      </c>
      <c r="J8098">
        <v>9</v>
      </c>
      <c r="K8098" s="3">
        <v>501.89936846494697</v>
      </c>
      <c r="L8098" s="3">
        <v>358.49954890353303</v>
      </c>
      <c r="M8098" s="7">
        <f>Sales_Table[[#This Row],[Order qty]]*Sales_Table[[#This Row],[unit price]]</f>
        <v>4517.0943161845225</v>
      </c>
      <c r="N8098" s="8">
        <f>Sales_Table[[#This Row],[Revenue]]-Sales_Table[[#This Row],[unit cost]]</f>
        <v>4158.5947672809898</v>
      </c>
    </row>
    <row r="8099" spans="1:14" ht="14.25" customHeight="1">
      <c r="A8099" t="s">
        <v>8112</v>
      </c>
      <c r="B8099" s="4">
        <v>43928</v>
      </c>
      <c r="C8099" s="6" t="str">
        <f t="shared" si="252"/>
        <v>Apr</v>
      </c>
      <c r="D8099" s="6" t="str">
        <f t="shared" si="253"/>
        <v>5</v>
      </c>
      <c r="E8099" t="s">
        <v>16</v>
      </c>
      <c r="F8099" s="3" t="s">
        <v>12</v>
      </c>
      <c r="G8099">
        <v>5</v>
      </c>
      <c r="H8099">
        <v>211</v>
      </c>
      <c r="I8099">
        <v>29</v>
      </c>
      <c r="J8099">
        <v>1</v>
      </c>
      <c r="K8099" s="3">
        <v>481.30774819850899</v>
      </c>
      <c r="L8099" s="3">
        <v>343.79124871322102</v>
      </c>
      <c r="M8099" s="7">
        <f>Sales_Table[[#This Row],[Order qty]]*Sales_Table[[#This Row],[unit price]]</f>
        <v>481.30774819850899</v>
      </c>
      <c r="N8099" s="8">
        <f>Sales_Table[[#This Row],[Revenue]]-Sales_Table[[#This Row],[unit cost]]</f>
        <v>137.51649948528797</v>
      </c>
    </row>
    <row r="8100" spans="1:14" ht="14.25" customHeight="1">
      <c r="A8100" t="s">
        <v>8113</v>
      </c>
      <c r="B8100" s="4">
        <v>43934</v>
      </c>
      <c r="C8100" s="6" t="str">
        <f t="shared" si="252"/>
        <v>May</v>
      </c>
      <c r="D8100" s="6" t="str">
        <f t="shared" si="253"/>
        <v>5</v>
      </c>
      <c r="E8100" t="s">
        <v>16</v>
      </c>
      <c r="F8100" s="3" t="s">
        <v>12</v>
      </c>
      <c r="G8100">
        <v>4</v>
      </c>
      <c r="H8100">
        <v>102</v>
      </c>
      <c r="I8100">
        <v>35</v>
      </c>
      <c r="J8100">
        <v>2</v>
      </c>
      <c r="K8100" s="3">
        <v>195.43435460329101</v>
      </c>
      <c r="L8100" s="3">
        <v>139.59596757377901</v>
      </c>
      <c r="M8100" s="7">
        <f>Sales_Table[[#This Row],[Order qty]]*Sales_Table[[#This Row],[unit price]]</f>
        <v>390.86870920658203</v>
      </c>
      <c r="N8100" s="8">
        <f>Sales_Table[[#This Row],[Revenue]]-Sales_Table[[#This Row],[unit cost]]</f>
        <v>251.27274163280302</v>
      </c>
    </row>
    <row r="8101" spans="1:14" ht="14.25" customHeight="1">
      <c r="A8101" t="s">
        <v>8114</v>
      </c>
      <c r="B8101" s="4">
        <v>43970</v>
      </c>
      <c r="C8101" s="6" t="str">
        <f t="shared" si="252"/>
        <v>May</v>
      </c>
      <c r="D8101" s="6" t="str">
        <f t="shared" si="253"/>
        <v>1</v>
      </c>
      <c r="E8101" t="s">
        <v>20</v>
      </c>
      <c r="F8101" s="3" t="s">
        <v>12</v>
      </c>
      <c r="G8101">
        <v>10</v>
      </c>
      <c r="H8101">
        <v>2</v>
      </c>
      <c r="I8101">
        <v>44</v>
      </c>
      <c r="J8101">
        <v>2</v>
      </c>
      <c r="K8101" s="3">
        <v>311.18679857254</v>
      </c>
      <c r="L8101" s="3">
        <v>222.276284694672</v>
      </c>
      <c r="M8101" s="7">
        <f>Sales_Table[[#This Row],[Order qty]]*Sales_Table[[#This Row],[unit price]]</f>
        <v>622.37359714508</v>
      </c>
      <c r="N8101" s="8">
        <f>Sales_Table[[#This Row],[Revenue]]-Sales_Table[[#This Row],[unit cost]]</f>
        <v>400.09731245040803</v>
      </c>
    </row>
    <row r="8102" spans="1:14" ht="14.25" customHeight="1">
      <c r="A8102" t="s">
        <v>8115</v>
      </c>
      <c r="B8102" s="4">
        <v>43957</v>
      </c>
      <c r="C8102" s="6" t="str">
        <f t="shared" si="252"/>
        <v>Jan</v>
      </c>
      <c r="D8102" s="6" t="str">
        <f t="shared" si="253"/>
        <v>1</v>
      </c>
      <c r="E8102" t="s">
        <v>16</v>
      </c>
      <c r="F8102" s="3" t="s">
        <v>12</v>
      </c>
      <c r="G8102">
        <v>4</v>
      </c>
      <c r="H8102">
        <v>363</v>
      </c>
      <c r="I8102">
        <v>16</v>
      </c>
      <c r="J8102">
        <v>1</v>
      </c>
      <c r="K8102" s="3">
        <v>529.97017711400997</v>
      </c>
      <c r="L8102" s="3">
        <v>378.55012651000698</v>
      </c>
      <c r="M8102" s="7">
        <f>Sales_Table[[#This Row],[Order qty]]*Sales_Table[[#This Row],[unit price]]</f>
        <v>529.97017711400997</v>
      </c>
      <c r="N8102" s="8">
        <f>Sales_Table[[#This Row],[Revenue]]-Sales_Table[[#This Row],[unit cost]]</f>
        <v>151.42005060400299</v>
      </c>
    </row>
    <row r="8103" spans="1:14" ht="14.25" customHeight="1">
      <c r="A8103" t="s">
        <v>8116</v>
      </c>
      <c r="B8103" s="4">
        <v>43855</v>
      </c>
      <c r="C8103" s="6" t="str">
        <f t="shared" si="252"/>
        <v>Jan</v>
      </c>
      <c r="D8103" s="6" t="str">
        <f t="shared" si="253"/>
        <v>4</v>
      </c>
      <c r="E8103" t="s">
        <v>16</v>
      </c>
      <c r="F8103" s="3" t="s">
        <v>12</v>
      </c>
      <c r="G8103">
        <v>15</v>
      </c>
      <c r="H8103">
        <v>174</v>
      </c>
      <c r="I8103">
        <v>11</v>
      </c>
      <c r="J8103">
        <v>2</v>
      </c>
      <c r="K8103" s="3">
        <v>649.185410141945</v>
      </c>
      <c r="L8103" s="3">
        <v>463.70386438710398</v>
      </c>
      <c r="M8103" s="7">
        <f>Sales_Table[[#This Row],[Order qty]]*Sales_Table[[#This Row],[unit price]]</f>
        <v>1298.37082028389</v>
      </c>
      <c r="N8103" s="8">
        <f>Sales_Table[[#This Row],[Revenue]]-Sales_Table[[#This Row],[unit cost]]</f>
        <v>834.66695589678602</v>
      </c>
    </row>
    <row r="8104" spans="1:14" ht="14.25" customHeight="1">
      <c r="A8104" t="s">
        <v>8117</v>
      </c>
      <c r="B8104" s="4">
        <v>43853</v>
      </c>
      <c r="C8104" s="6" t="str">
        <f t="shared" si="252"/>
        <v>Apr</v>
      </c>
      <c r="D8104" s="6" t="str">
        <f t="shared" si="253"/>
        <v>1</v>
      </c>
      <c r="E8104" t="s">
        <v>20</v>
      </c>
      <c r="F8104" s="3" t="s">
        <v>12</v>
      </c>
      <c r="G8104">
        <v>6</v>
      </c>
      <c r="H8104">
        <v>335</v>
      </c>
      <c r="I8104">
        <v>17</v>
      </c>
      <c r="J8104">
        <v>8</v>
      </c>
      <c r="K8104" s="3">
        <v>563.78110510110901</v>
      </c>
      <c r="L8104" s="3">
        <v>402.70078935793498</v>
      </c>
      <c r="M8104" s="7">
        <f>Sales_Table[[#This Row],[Order qty]]*Sales_Table[[#This Row],[unit price]]</f>
        <v>4510.248840808872</v>
      </c>
      <c r="N8104" s="8">
        <f>Sales_Table[[#This Row],[Revenue]]-Sales_Table[[#This Row],[unit cost]]</f>
        <v>4107.5480514509372</v>
      </c>
    </row>
    <row r="8105" spans="1:14" ht="14.25" customHeight="1">
      <c r="A8105" t="s">
        <v>8118</v>
      </c>
      <c r="B8105" s="4">
        <v>43939</v>
      </c>
      <c r="C8105" s="6" t="str">
        <f t="shared" si="252"/>
        <v>Jan</v>
      </c>
      <c r="D8105" s="6" t="str">
        <f t="shared" si="253"/>
        <v>2</v>
      </c>
      <c r="E8105" t="s">
        <v>20</v>
      </c>
      <c r="F8105" s="3" t="s">
        <v>12</v>
      </c>
      <c r="G8105">
        <v>21</v>
      </c>
      <c r="H8105">
        <v>128</v>
      </c>
      <c r="I8105">
        <v>41</v>
      </c>
      <c r="J8105">
        <v>10</v>
      </c>
      <c r="K8105" s="3">
        <v>222.45733809471099</v>
      </c>
      <c r="L8105" s="3">
        <v>158.89809863907999</v>
      </c>
      <c r="M8105" s="7">
        <f>Sales_Table[[#This Row],[Order qty]]*Sales_Table[[#This Row],[unit price]]</f>
        <v>2224.5733809471099</v>
      </c>
      <c r="N8105" s="8">
        <f>Sales_Table[[#This Row],[Revenue]]-Sales_Table[[#This Row],[unit cost]]</f>
        <v>2065.6752823080296</v>
      </c>
    </row>
    <row r="8106" spans="1:14" ht="14.25" customHeight="1">
      <c r="A8106" t="s">
        <v>8119</v>
      </c>
      <c r="B8106" s="4">
        <v>43853</v>
      </c>
      <c r="C8106" s="6" t="str">
        <f t="shared" si="252"/>
        <v>Feb</v>
      </c>
      <c r="D8106" s="6" t="str">
        <f t="shared" si="253"/>
        <v>2</v>
      </c>
      <c r="E8106" t="s">
        <v>14</v>
      </c>
      <c r="F8106" s="3" t="s">
        <v>12</v>
      </c>
      <c r="G8106">
        <v>23</v>
      </c>
      <c r="H8106">
        <v>173</v>
      </c>
      <c r="I8106">
        <v>19</v>
      </c>
      <c r="J8106">
        <v>1</v>
      </c>
      <c r="K8106" s="3">
        <v>377.47618550062202</v>
      </c>
      <c r="L8106" s="3">
        <v>269.62584678615798</v>
      </c>
      <c r="M8106" s="7">
        <f>Sales_Table[[#This Row],[Order qty]]*Sales_Table[[#This Row],[unit price]]</f>
        <v>377.47618550062202</v>
      </c>
      <c r="N8106" s="8">
        <f>Sales_Table[[#This Row],[Revenue]]-Sales_Table[[#This Row],[unit cost]]</f>
        <v>107.85033871446404</v>
      </c>
    </row>
    <row r="8107" spans="1:14" ht="14.25" customHeight="1">
      <c r="A8107" t="s">
        <v>8120</v>
      </c>
      <c r="B8107" s="4">
        <v>43890</v>
      </c>
      <c r="C8107" s="6" t="str">
        <f t="shared" si="252"/>
        <v>Feb</v>
      </c>
      <c r="D8107" s="6" t="str">
        <f t="shared" si="253"/>
        <v>3</v>
      </c>
      <c r="E8107" t="s">
        <v>11</v>
      </c>
      <c r="F8107" s="3" t="s">
        <v>12</v>
      </c>
      <c r="G8107">
        <v>8</v>
      </c>
      <c r="H8107">
        <v>274</v>
      </c>
      <c r="I8107">
        <v>26</v>
      </c>
      <c r="J8107">
        <v>5</v>
      </c>
      <c r="K8107" s="3">
        <v>483.96450412273401</v>
      </c>
      <c r="L8107" s="3">
        <v>345.68893151623899</v>
      </c>
      <c r="M8107" s="7">
        <f>Sales_Table[[#This Row],[Order qty]]*Sales_Table[[#This Row],[unit price]]</f>
        <v>2419.8225206136699</v>
      </c>
      <c r="N8107" s="8">
        <f>Sales_Table[[#This Row],[Revenue]]-Sales_Table[[#This Row],[unit cost]]</f>
        <v>2074.133589097431</v>
      </c>
    </row>
    <row r="8108" spans="1:14" ht="14.25" customHeight="1">
      <c r="A8108" t="s">
        <v>8121</v>
      </c>
      <c r="B8108" s="4">
        <v>43864</v>
      </c>
      <c r="C8108" s="6" t="str">
        <f t="shared" si="252"/>
        <v>Mar</v>
      </c>
      <c r="D8108" s="6" t="str">
        <f t="shared" si="253"/>
        <v>2</v>
      </c>
      <c r="E8108" t="s">
        <v>14</v>
      </c>
      <c r="F8108" s="3" t="s">
        <v>12</v>
      </c>
      <c r="G8108">
        <v>11</v>
      </c>
      <c r="H8108">
        <v>61</v>
      </c>
      <c r="I8108">
        <v>9</v>
      </c>
      <c r="J8108">
        <v>1</v>
      </c>
      <c r="K8108" s="3">
        <v>547.802465736866</v>
      </c>
      <c r="L8108" s="3">
        <v>391.28747552633303</v>
      </c>
      <c r="M8108" s="7">
        <f>Sales_Table[[#This Row],[Order qty]]*Sales_Table[[#This Row],[unit price]]</f>
        <v>547.802465736866</v>
      </c>
      <c r="N8108" s="8">
        <f>Sales_Table[[#This Row],[Revenue]]-Sales_Table[[#This Row],[unit cost]]</f>
        <v>156.51499021053297</v>
      </c>
    </row>
    <row r="8109" spans="1:14" ht="14.25" customHeight="1">
      <c r="A8109" t="s">
        <v>8122</v>
      </c>
      <c r="B8109" s="4">
        <v>43900</v>
      </c>
      <c r="C8109" s="6" t="str">
        <f t="shared" si="252"/>
        <v>Feb</v>
      </c>
      <c r="D8109" s="6" t="str">
        <f t="shared" si="253"/>
        <v>2</v>
      </c>
      <c r="E8109" t="s">
        <v>16</v>
      </c>
      <c r="F8109" s="3" t="s">
        <v>12</v>
      </c>
      <c r="G8109">
        <v>8</v>
      </c>
      <c r="H8109">
        <v>229</v>
      </c>
      <c r="I8109">
        <v>22</v>
      </c>
      <c r="J8109">
        <v>9</v>
      </c>
      <c r="K8109" s="3">
        <v>427.56732845306402</v>
      </c>
      <c r="L8109" s="3">
        <v>305.40523460933099</v>
      </c>
      <c r="M8109" s="7">
        <f>Sales_Table[[#This Row],[Order qty]]*Sales_Table[[#This Row],[unit price]]</f>
        <v>3848.1059560775761</v>
      </c>
      <c r="N8109" s="8">
        <f>Sales_Table[[#This Row],[Revenue]]-Sales_Table[[#This Row],[unit cost]]</f>
        <v>3542.7007214682453</v>
      </c>
    </row>
    <row r="8110" spans="1:14" ht="14.25" customHeight="1">
      <c r="A8110" t="s">
        <v>8123</v>
      </c>
      <c r="B8110" s="4">
        <v>43870</v>
      </c>
      <c r="C8110" s="6" t="str">
        <f t="shared" si="252"/>
        <v>Feb</v>
      </c>
      <c r="D8110" s="6" t="str">
        <f t="shared" si="253"/>
        <v>1</v>
      </c>
      <c r="E8110" t="s">
        <v>14</v>
      </c>
      <c r="F8110" s="3" t="s">
        <v>12</v>
      </c>
      <c r="G8110">
        <v>17</v>
      </c>
      <c r="H8110">
        <v>294</v>
      </c>
      <c r="I8110">
        <v>32</v>
      </c>
      <c r="J8110">
        <v>2</v>
      </c>
      <c r="K8110" s="3">
        <v>417.87399762868898</v>
      </c>
      <c r="L8110" s="3">
        <v>298.48142687763499</v>
      </c>
      <c r="M8110" s="7">
        <f>Sales_Table[[#This Row],[Order qty]]*Sales_Table[[#This Row],[unit price]]</f>
        <v>835.74799525737797</v>
      </c>
      <c r="N8110" s="8">
        <f>Sales_Table[[#This Row],[Revenue]]-Sales_Table[[#This Row],[unit cost]]</f>
        <v>537.26656837974292</v>
      </c>
    </row>
    <row r="8111" spans="1:14" ht="14.25" customHeight="1">
      <c r="A8111" t="s">
        <v>8124</v>
      </c>
      <c r="B8111" s="4">
        <v>43874</v>
      </c>
      <c r="C8111" s="6" t="str">
        <f t="shared" si="252"/>
        <v>Jan</v>
      </c>
      <c r="D8111" s="6" t="str">
        <f t="shared" si="253"/>
        <v>3</v>
      </c>
      <c r="E8111" t="s">
        <v>20</v>
      </c>
      <c r="F8111" s="3" t="s">
        <v>12</v>
      </c>
      <c r="G8111">
        <v>13</v>
      </c>
      <c r="H8111">
        <v>204</v>
      </c>
      <c r="I8111">
        <v>37</v>
      </c>
      <c r="J8111">
        <v>5</v>
      </c>
      <c r="K8111" s="3">
        <v>524.83771812915802</v>
      </c>
      <c r="L8111" s="3">
        <v>374.88408437797</v>
      </c>
      <c r="M8111" s="7">
        <f>Sales_Table[[#This Row],[Order qty]]*Sales_Table[[#This Row],[unit price]]</f>
        <v>2624.1885906457901</v>
      </c>
      <c r="N8111" s="8">
        <f>Sales_Table[[#This Row],[Revenue]]-Sales_Table[[#This Row],[unit cost]]</f>
        <v>2249.3045062678202</v>
      </c>
    </row>
    <row r="8112" spans="1:14" ht="14.25" customHeight="1">
      <c r="A8112" t="s">
        <v>8125</v>
      </c>
      <c r="B8112" s="4">
        <v>43845</v>
      </c>
      <c r="C8112" s="6" t="str">
        <f t="shared" si="252"/>
        <v>Mar</v>
      </c>
      <c r="D8112" s="6" t="str">
        <f t="shared" si="253"/>
        <v>5</v>
      </c>
      <c r="E8112" t="s">
        <v>16</v>
      </c>
      <c r="F8112" s="3" t="s">
        <v>12</v>
      </c>
      <c r="G8112">
        <v>14</v>
      </c>
      <c r="H8112">
        <v>224</v>
      </c>
      <c r="I8112">
        <v>23</v>
      </c>
      <c r="J8112">
        <v>4</v>
      </c>
      <c r="K8112" s="3">
        <v>565.23287254571903</v>
      </c>
      <c r="L8112" s="3">
        <v>403.73776610408498</v>
      </c>
      <c r="M8112" s="7">
        <f>Sales_Table[[#This Row],[Order qty]]*Sales_Table[[#This Row],[unit price]]</f>
        <v>2260.9314901828761</v>
      </c>
      <c r="N8112" s="8">
        <f>Sales_Table[[#This Row],[Revenue]]-Sales_Table[[#This Row],[unit cost]]</f>
        <v>1857.1937240787911</v>
      </c>
    </row>
    <row r="8113" spans="1:14" ht="14.25" customHeight="1">
      <c r="A8113" t="s">
        <v>8126</v>
      </c>
      <c r="B8113" s="4">
        <v>43892</v>
      </c>
      <c r="C8113" s="6" t="str">
        <f t="shared" si="252"/>
        <v>May</v>
      </c>
      <c r="D8113" s="6" t="str">
        <f t="shared" si="253"/>
        <v>4</v>
      </c>
      <c r="E8113" t="s">
        <v>20</v>
      </c>
      <c r="F8113" s="3" t="s">
        <v>12</v>
      </c>
      <c r="G8113">
        <v>26</v>
      </c>
      <c r="H8113">
        <v>336</v>
      </c>
      <c r="I8113">
        <v>33</v>
      </c>
      <c r="J8113">
        <v>9</v>
      </c>
      <c r="K8113" s="3">
        <v>581.37596154212997</v>
      </c>
      <c r="L8113" s="3">
        <v>415.268543958664</v>
      </c>
      <c r="M8113" s="7">
        <f>Sales_Table[[#This Row],[Order qty]]*Sales_Table[[#This Row],[unit price]]</f>
        <v>5232.3836538791693</v>
      </c>
      <c r="N8113" s="8">
        <f>Sales_Table[[#This Row],[Revenue]]-Sales_Table[[#This Row],[unit cost]]</f>
        <v>4817.1151099205053</v>
      </c>
    </row>
    <row r="8114" spans="1:14" ht="14.25" customHeight="1">
      <c r="A8114" t="s">
        <v>8127</v>
      </c>
      <c r="B8114" s="4">
        <v>43977</v>
      </c>
      <c r="C8114" s="6" t="str">
        <f t="shared" si="252"/>
        <v>Apr</v>
      </c>
      <c r="D8114" s="6" t="str">
        <f t="shared" si="253"/>
        <v>1</v>
      </c>
      <c r="E8114" t="s">
        <v>11</v>
      </c>
      <c r="F8114" s="3" t="s">
        <v>12</v>
      </c>
      <c r="G8114">
        <v>13</v>
      </c>
      <c r="H8114">
        <v>103</v>
      </c>
      <c r="I8114">
        <v>34</v>
      </c>
      <c r="J8114">
        <v>3</v>
      </c>
      <c r="K8114" s="3">
        <v>465.39853781461699</v>
      </c>
      <c r="L8114" s="3">
        <v>332.427527010441</v>
      </c>
      <c r="M8114" s="7">
        <f>Sales_Table[[#This Row],[Order qty]]*Sales_Table[[#This Row],[unit price]]</f>
        <v>1396.195613443851</v>
      </c>
      <c r="N8114" s="8">
        <f>Sales_Table[[#This Row],[Revenue]]-Sales_Table[[#This Row],[unit cost]]</f>
        <v>1063.76808643341</v>
      </c>
    </row>
    <row r="8115" spans="1:14" ht="14.25" customHeight="1">
      <c r="A8115" t="s">
        <v>8128</v>
      </c>
      <c r="B8115" s="4">
        <v>43950</v>
      </c>
      <c r="C8115" s="6" t="str">
        <f t="shared" si="252"/>
        <v>Jan</v>
      </c>
      <c r="D8115" s="6" t="str">
        <f t="shared" si="253"/>
        <v>3</v>
      </c>
      <c r="E8115" t="s">
        <v>16</v>
      </c>
      <c r="F8115" s="3" t="s">
        <v>12</v>
      </c>
      <c r="G8115">
        <v>8</v>
      </c>
      <c r="H8115">
        <v>105</v>
      </c>
      <c r="I8115">
        <v>27</v>
      </c>
      <c r="J8115">
        <v>10</v>
      </c>
      <c r="K8115" s="3">
        <v>483.66277921199799</v>
      </c>
      <c r="L8115" s="3">
        <v>345.47341372285598</v>
      </c>
      <c r="M8115" s="7">
        <f>Sales_Table[[#This Row],[Order qty]]*Sales_Table[[#This Row],[unit price]]</f>
        <v>4836.6277921199799</v>
      </c>
      <c r="N8115" s="8">
        <f>Sales_Table[[#This Row],[Revenue]]-Sales_Table[[#This Row],[unit cost]]</f>
        <v>4491.1543783971238</v>
      </c>
    </row>
    <row r="8116" spans="1:14" ht="14.25" customHeight="1">
      <c r="A8116" t="s">
        <v>8129</v>
      </c>
      <c r="B8116" s="4">
        <v>43835</v>
      </c>
      <c r="C8116" s="6" t="str">
        <f t="shared" si="252"/>
        <v>Mar</v>
      </c>
      <c r="D8116" s="6" t="str">
        <f t="shared" si="253"/>
        <v>4</v>
      </c>
      <c r="E8116" t="s">
        <v>14</v>
      </c>
      <c r="F8116" s="3" t="s">
        <v>12</v>
      </c>
      <c r="G8116">
        <v>6</v>
      </c>
      <c r="H8116">
        <v>57</v>
      </c>
      <c r="I8116">
        <v>24</v>
      </c>
      <c r="J8116">
        <v>10</v>
      </c>
      <c r="K8116" s="3">
        <v>509.81164437532402</v>
      </c>
      <c r="L8116" s="3">
        <v>364.151174553803</v>
      </c>
      <c r="M8116" s="7">
        <f>Sales_Table[[#This Row],[Order qty]]*Sales_Table[[#This Row],[unit price]]</f>
        <v>5098.1164437532407</v>
      </c>
      <c r="N8116" s="8">
        <f>Sales_Table[[#This Row],[Revenue]]-Sales_Table[[#This Row],[unit cost]]</f>
        <v>4733.9652691994379</v>
      </c>
    </row>
    <row r="8117" spans="1:14" ht="14.25" customHeight="1">
      <c r="A8117" t="s">
        <v>8130</v>
      </c>
      <c r="B8117" s="4">
        <v>43918</v>
      </c>
      <c r="C8117" s="6" t="str">
        <f t="shared" si="252"/>
        <v>Apr</v>
      </c>
      <c r="D8117" s="6" t="str">
        <f t="shared" si="253"/>
        <v>4</v>
      </c>
      <c r="E8117" t="s">
        <v>16</v>
      </c>
      <c r="F8117" s="3" t="s">
        <v>12</v>
      </c>
      <c r="G8117">
        <v>25</v>
      </c>
      <c r="H8117">
        <v>119</v>
      </c>
      <c r="I8117">
        <v>34</v>
      </c>
      <c r="J8117">
        <v>2</v>
      </c>
      <c r="K8117" s="3">
        <v>407.72778081893898</v>
      </c>
      <c r="L8117" s="3">
        <v>291.23412915638499</v>
      </c>
      <c r="M8117" s="7">
        <f>Sales_Table[[#This Row],[Order qty]]*Sales_Table[[#This Row],[unit price]]</f>
        <v>815.45556163787796</v>
      </c>
      <c r="N8117" s="8">
        <f>Sales_Table[[#This Row],[Revenue]]-Sales_Table[[#This Row],[unit cost]]</f>
        <v>524.22143248149291</v>
      </c>
    </row>
    <row r="8118" spans="1:14" ht="14.25" customHeight="1">
      <c r="A8118" t="s">
        <v>8131</v>
      </c>
      <c r="B8118" s="4">
        <v>43946</v>
      </c>
      <c r="C8118" s="6" t="str">
        <f t="shared" si="252"/>
        <v>Apr</v>
      </c>
      <c r="D8118" s="6" t="str">
        <f t="shared" si="253"/>
        <v>4</v>
      </c>
      <c r="E8118" t="s">
        <v>16</v>
      </c>
      <c r="F8118" s="3" t="s">
        <v>12</v>
      </c>
      <c r="G8118">
        <v>22</v>
      </c>
      <c r="H8118">
        <v>67</v>
      </c>
      <c r="I8118">
        <v>34</v>
      </c>
      <c r="J8118">
        <v>4</v>
      </c>
      <c r="K8118" s="3">
        <v>628.32867568731297</v>
      </c>
      <c r="L8118" s="3">
        <v>448.80619691950898</v>
      </c>
      <c r="M8118" s="7">
        <f>Sales_Table[[#This Row],[Order qty]]*Sales_Table[[#This Row],[unit price]]</f>
        <v>2513.3147027492519</v>
      </c>
      <c r="N8118" s="8">
        <f>Sales_Table[[#This Row],[Revenue]]-Sales_Table[[#This Row],[unit cost]]</f>
        <v>2064.5085058297427</v>
      </c>
    </row>
    <row r="8119" spans="1:14" ht="14.25" customHeight="1">
      <c r="A8119" t="s">
        <v>8132</v>
      </c>
      <c r="B8119" s="4">
        <v>43933</v>
      </c>
      <c r="C8119" s="6" t="str">
        <f t="shared" si="252"/>
        <v>Apr</v>
      </c>
      <c r="D8119" s="6" t="str">
        <f t="shared" si="253"/>
        <v>4</v>
      </c>
      <c r="E8119" t="s">
        <v>20</v>
      </c>
      <c r="F8119" s="3" t="s">
        <v>12</v>
      </c>
      <c r="G8119">
        <v>22</v>
      </c>
      <c r="H8119">
        <v>161</v>
      </c>
      <c r="I8119">
        <v>36</v>
      </c>
      <c r="J8119">
        <v>1</v>
      </c>
      <c r="K8119" s="3">
        <v>192.16557848453499</v>
      </c>
      <c r="L8119" s="3">
        <v>137.261127488954</v>
      </c>
      <c r="M8119" s="7">
        <f>Sales_Table[[#This Row],[Order qty]]*Sales_Table[[#This Row],[unit price]]</f>
        <v>192.16557848453499</v>
      </c>
      <c r="N8119" s="8">
        <f>Sales_Table[[#This Row],[Revenue]]-Sales_Table[[#This Row],[unit cost]]</f>
        <v>54.904450995580987</v>
      </c>
    </row>
    <row r="8120" spans="1:14" ht="14.25" customHeight="1">
      <c r="A8120" t="s">
        <v>8133</v>
      </c>
      <c r="B8120" s="4">
        <v>43937</v>
      </c>
      <c r="C8120" s="6" t="str">
        <f t="shared" si="252"/>
        <v>Apr</v>
      </c>
      <c r="D8120" s="6" t="str">
        <f t="shared" si="253"/>
        <v>5</v>
      </c>
      <c r="E8120" t="s">
        <v>16</v>
      </c>
      <c r="F8120" s="3" t="s">
        <v>12</v>
      </c>
      <c r="G8120">
        <v>2</v>
      </c>
      <c r="H8120">
        <v>132</v>
      </c>
      <c r="I8120">
        <v>35</v>
      </c>
      <c r="J8120">
        <v>4</v>
      </c>
      <c r="K8120" s="3">
        <v>416.67360788583801</v>
      </c>
      <c r="L8120" s="3">
        <v>297.62400563274099</v>
      </c>
      <c r="M8120" s="7">
        <f>Sales_Table[[#This Row],[Order qty]]*Sales_Table[[#This Row],[unit price]]</f>
        <v>1666.694431543352</v>
      </c>
      <c r="N8120" s="8">
        <f>Sales_Table[[#This Row],[Revenue]]-Sales_Table[[#This Row],[unit cost]]</f>
        <v>1369.070425910611</v>
      </c>
    </row>
    <row r="8121" spans="1:14" ht="14.25" customHeight="1">
      <c r="A8121" t="s">
        <v>8134</v>
      </c>
      <c r="B8121" s="4">
        <v>43947</v>
      </c>
      <c r="C8121" s="6" t="str">
        <f t="shared" si="252"/>
        <v>May</v>
      </c>
      <c r="D8121" s="6" t="str">
        <f t="shared" si="253"/>
        <v>4</v>
      </c>
      <c r="E8121" t="s">
        <v>11</v>
      </c>
      <c r="F8121" s="3" t="s">
        <v>12</v>
      </c>
      <c r="G8121">
        <v>4</v>
      </c>
      <c r="H8121">
        <v>358</v>
      </c>
      <c r="I8121">
        <v>38</v>
      </c>
      <c r="J8121">
        <v>2</v>
      </c>
      <c r="K8121" s="3">
        <v>208.28080630302401</v>
      </c>
      <c r="L8121" s="3">
        <v>148.77200450216</v>
      </c>
      <c r="M8121" s="7">
        <f>Sales_Table[[#This Row],[Order qty]]*Sales_Table[[#This Row],[unit price]]</f>
        <v>416.56161260604802</v>
      </c>
      <c r="N8121" s="8">
        <f>Sales_Table[[#This Row],[Revenue]]-Sales_Table[[#This Row],[unit cost]]</f>
        <v>267.78960810388799</v>
      </c>
    </row>
    <row r="8122" spans="1:14" ht="14.25" customHeight="1">
      <c r="A8122" t="s">
        <v>8135</v>
      </c>
      <c r="B8122" s="4">
        <v>43957</v>
      </c>
      <c r="C8122" s="6" t="str">
        <f t="shared" si="252"/>
        <v>Apr</v>
      </c>
      <c r="D8122" s="6" t="str">
        <f t="shared" si="253"/>
        <v>4</v>
      </c>
      <c r="E8122" t="s">
        <v>14</v>
      </c>
      <c r="F8122" s="3" t="s">
        <v>12</v>
      </c>
      <c r="G8122">
        <v>9</v>
      </c>
      <c r="H8122">
        <v>255</v>
      </c>
      <c r="I8122">
        <v>15</v>
      </c>
      <c r="J8122">
        <v>6</v>
      </c>
      <c r="K8122" s="3">
        <v>283.502851188183</v>
      </c>
      <c r="L8122" s="3">
        <v>202.502036562988</v>
      </c>
      <c r="M8122" s="7">
        <f>Sales_Table[[#This Row],[Order qty]]*Sales_Table[[#This Row],[unit price]]</f>
        <v>1701.0171071290979</v>
      </c>
      <c r="N8122" s="8">
        <f>Sales_Table[[#This Row],[Revenue]]-Sales_Table[[#This Row],[unit cost]]</f>
        <v>1498.5150705661099</v>
      </c>
    </row>
    <row r="8123" spans="1:14" ht="14.25" customHeight="1">
      <c r="A8123" t="s">
        <v>8136</v>
      </c>
      <c r="B8123" s="4">
        <v>43948</v>
      </c>
      <c r="C8123" s="6" t="str">
        <f t="shared" si="252"/>
        <v>Apr</v>
      </c>
      <c r="D8123" s="6" t="str">
        <f t="shared" si="253"/>
        <v>5</v>
      </c>
      <c r="E8123" t="s">
        <v>16</v>
      </c>
      <c r="F8123" s="3" t="s">
        <v>12</v>
      </c>
      <c r="G8123">
        <v>11</v>
      </c>
      <c r="H8123">
        <v>282</v>
      </c>
      <c r="I8123">
        <v>28</v>
      </c>
      <c r="J8123">
        <v>7</v>
      </c>
      <c r="K8123" s="3">
        <v>173.39329612255099</v>
      </c>
      <c r="L8123" s="3">
        <v>123.852354373251</v>
      </c>
      <c r="M8123" s="7">
        <f>Sales_Table[[#This Row],[Order qty]]*Sales_Table[[#This Row],[unit price]]</f>
        <v>1213.753072857857</v>
      </c>
      <c r="N8123" s="8">
        <f>Sales_Table[[#This Row],[Revenue]]-Sales_Table[[#This Row],[unit cost]]</f>
        <v>1089.9007184846059</v>
      </c>
    </row>
    <row r="8124" spans="1:14" ht="14.25" customHeight="1">
      <c r="A8124" t="s">
        <v>8137</v>
      </c>
      <c r="B8124" s="4">
        <v>43946</v>
      </c>
      <c r="C8124" s="6" t="str">
        <f t="shared" si="252"/>
        <v>May</v>
      </c>
      <c r="D8124" s="6" t="str">
        <f t="shared" si="253"/>
        <v>2</v>
      </c>
      <c r="E8124" t="s">
        <v>20</v>
      </c>
      <c r="F8124" s="3" t="s">
        <v>12</v>
      </c>
      <c r="G8124">
        <v>8</v>
      </c>
      <c r="H8124">
        <v>8</v>
      </c>
      <c r="I8124">
        <v>27</v>
      </c>
      <c r="J8124">
        <v>6</v>
      </c>
      <c r="K8124" s="3">
        <v>250.989722549915</v>
      </c>
      <c r="L8124" s="3">
        <v>179.27837324993999</v>
      </c>
      <c r="M8124" s="7">
        <f>Sales_Table[[#This Row],[Order qty]]*Sales_Table[[#This Row],[unit price]]</f>
        <v>1505.9383352994901</v>
      </c>
      <c r="N8124" s="8">
        <f>Sales_Table[[#This Row],[Revenue]]-Sales_Table[[#This Row],[unit cost]]</f>
        <v>1326.6599620495501</v>
      </c>
    </row>
    <row r="8125" spans="1:14" ht="14.25" customHeight="1">
      <c r="A8125" t="s">
        <v>8138</v>
      </c>
      <c r="B8125" s="4">
        <v>43956</v>
      </c>
      <c r="C8125" s="6" t="str">
        <f t="shared" si="252"/>
        <v>Feb</v>
      </c>
      <c r="D8125" s="6" t="str">
        <f t="shared" si="253"/>
        <v>2</v>
      </c>
      <c r="E8125" t="s">
        <v>20</v>
      </c>
      <c r="F8125" s="3" t="s">
        <v>12</v>
      </c>
      <c r="G8125">
        <v>18</v>
      </c>
      <c r="H8125">
        <v>104</v>
      </c>
      <c r="I8125">
        <v>32</v>
      </c>
      <c r="J8125">
        <v>9</v>
      </c>
      <c r="K8125" s="3">
        <v>494.58465957641602</v>
      </c>
      <c r="L8125" s="3">
        <v>353.27475684029702</v>
      </c>
      <c r="M8125" s="7">
        <f>Sales_Table[[#This Row],[Order qty]]*Sales_Table[[#This Row],[unit price]]</f>
        <v>4451.2619361877441</v>
      </c>
      <c r="N8125" s="8">
        <f>Sales_Table[[#This Row],[Revenue]]-Sales_Table[[#This Row],[unit cost]]</f>
        <v>4097.9871793474467</v>
      </c>
    </row>
    <row r="8126" spans="1:14" ht="14.25" customHeight="1">
      <c r="A8126" t="s">
        <v>8139</v>
      </c>
      <c r="B8126" s="4">
        <v>43862</v>
      </c>
      <c r="C8126" s="6" t="str">
        <f t="shared" si="252"/>
        <v>Feb</v>
      </c>
      <c r="D8126" s="6" t="str">
        <f t="shared" si="253"/>
        <v>4</v>
      </c>
      <c r="E8126" t="s">
        <v>11</v>
      </c>
      <c r="F8126" s="3" t="s">
        <v>12</v>
      </c>
      <c r="G8126">
        <v>5</v>
      </c>
      <c r="H8126">
        <v>45</v>
      </c>
      <c r="I8126">
        <v>46</v>
      </c>
      <c r="J8126">
        <v>7</v>
      </c>
      <c r="K8126" s="3">
        <v>182.084699571133</v>
      </c>
      <c r="L8126" s="3">
        <v>130.060499693666</v>
      </c>
      <c r="M8126" s="7">
        <f>Sales_Table[[#This Row],[Order qty]]*Sales_Table[[#This Row],[unit price]]</f>
        <v>1274.5928969979309</v>
      </c>
      <c r="N8126" s="8">
        <f>Sales_Table[[#This Row],[Revenue]]-Sales_Table[[#This Row],[unit cost]]</f>
        <v>1144.5323973042648</v>
      </c>
    </row>
    <row r="8127" spans="1:14" ht="14.25" customHeight="1">
      <c r="A8127" t="s">
        <v>8140</v>
      </c>
      <c r="B8127" s="4">
        <v>43870</v>
      </c>
      <c r="C8127" s="6" t="str">
        <f t="shared" si="252"/>
        <v>Apr</v>
      </c>
      <c r="D8127" s="6" t="str">
        <f t="shared" si="253"/>
        <v>1</v>
      </c>
      <c r="E8127" t="s">
        <v>20</v>
      </c>
      <c r="F8127" s="3" t="s">
        <v>12</v>
      </c>
      <c r="G8127">
        <v>22</v>
      </c>
      <c r="H8127">
        <v>248</v>
      </c>
      <c r="I8127">
        <v>3</v>
      </c>
      <c r="J8127">
        <v>3</v>
      </c>
      <c r="K8127" s="3">
        <v>334.41752636432602</v>
      </c>
      <c r="L8127" s="3">
        <v>238.869661688805</v>
      </c>
      <c r="M8127" s="7">
        <f>Sales_Table[[#This Row],[Order qty]]*Sales_Table[[#This Row],[unit price]]</f>
        <v>1003.2525790929781</v>
      </c>
      <c r="N8127" s="8">
        <f>Sales_Table[[#This Row],[Revenue]]-Sales_Table[[#This Row],[unit cost]]</f>
        <v>764.3829174041731</v>
      </c>
    </row>
    <row r="8128" spans="1:14" ht="14.25" customHeight="1">
      <c r="A8128" t="s">
        <v>8141</v>
      </c>
      <c r="B8128" s="4">
        <v>43934</v>
      </c>
      <c r="C8128" s="6" t="str">
        <f t="shared" si="252"/>
        <v>Jan</v>
      </c>
      <c r="D8128" s="6" t="str">
        <f t="shared" si="253"/>
        <v>2</v>
      </c>
      <c r="E8128" t="s">
        <v>16</v>
      </c>
      <c r="F8128" s="3" t="s">
        <v>12</v>
      </c>
      <c r="G8128">
        <v>16</v>
      </c>
      <c r="H8128">
        <v>2</v>
      </c>
      <c r="I8128">
        <v>1</v>
      </c>
      <c r="J8128">
        <v>9</v>
      </c>
      <c r="K8128" s="3">
        <v>322.857705652714</v>
      </c>
      <c r="L8128" s="3">
        <v>230.612646894796</v>
      </c>
      <c r="M8128" s="7">
        <f>Sales_Table[[#This Row],[Order qty]]*Sales_Table[[#This Row],[unit price]]</f>
        <v>2905.7193508744258</v>
      </c>
      <c r="N8128" s="8">
        <f>Sales_Table[[#This Row],[Revenue]]-Sales_Table[[#This Row],[unit cost]]</f>
        <v>2675.1067039796299</v>
      </c>
    </row>
    <row r="8129" spans="1:14" ht="14.25" customHeight="1">
      <c r="A8129" t="s">
        <v>8142</v>
      </c>
      <c r="B8129" s="4">
        <v>43852</v>
      </c>
      <c r="C8129" s="6" t="str">
        <f t="shared" si="252"/>
        <v>Feb</v>
      </c>
      <c r="D8129" s="6" t="str">
        <f t="shared" si="253"/>
        <v>2</v>
      </c>
      <c r="E8129" t="s">
        <v>16</v>
      </c>
      <c r="F8129" s="3" t="s">
        <v>12</v>
      </c>
      <c r="G8129">
        <v>11</v>
      </c>
      <c r="H8129">
        <v>178</v>
      </c>
      <c r="I8129">
        <v>45</v>
      </c>
      <c r="J8129">
        <v>4</v>
      </c>
      <c r="K8129" s="3">
        <v>242.408688783646</v>
      </c>
      <c r="L8129" s="3">
        <v>173.14906341688999</v>
      </c>
      <c r="M8129" s="7">
        <f>Sales_Table[[#This Row],[Order qty]]*Sales_Table[[#This Row],[unit price]]</f>
        <v>969.634755134584</v>
      </c>
      <c r="N8129" s="8">
        <f>Sales_Table[[#This Row],[Revenue]]-Sales_Table[[#This Row],[unit cost]]</f>
        <v>796.48569171769395</v>
      </c>
    </row>
    <row r="8130" spans="1:14" ht="14.25" customHeight="1">
      <c r="A8130" t="s">
        <v>8143</v>
      </c>
      <c r="B8130" s="4">
        <v>43869</v>
      </c>
      <c r="C8130" s="6" t="str">
        <f t="shared" ref="C8130:C8193" si="254">TEXT(B8131,"mmm")</f>
        <v>Feb</v>
      </c>
      <c r="D8130" s="6" t="str">
        <f t="shared" ref="D8130:D8193" si="255">TEXT(B8132, "m")</f>
        <v>5</v>
      </c>
      <c r="E8130" t="s">
        <v>11</v>
      </c>
      <c r="F8130" s="3" t="s">
        <v>12</v>
      </c>
      <c r="G8130">
        <v>12</v>
      </c>
      <c r="H8130">
        <v>123</v>
      </c>
      <c r="I8130">
        <v>16</v>
      </c>
      <c r="J8130">
        <v>9</v>
      </c>
      <c r="K8130" s="3">
        <v>171.57867640256899</v>
      </c>
      <c r="L8130" s="3">
        <v>122.556197430406</v>
      </c>
      <c r="M8130" s="7">
        <f>Sales_Table[[#This Row],[Order qty]]*Sales_Table[[#This Row],[unit price]]</f>
        <v>1544.2080876231209</v>
      </c>
      <c r="N8130" s="8">
        <f>Sales_Table[[#This Row],[Revenue]]-Sales_Table[[#This Row],[unit cost]]</f>
        <v>1421.651890192715</v>
      </c>
    </row>
    <row r="8131" spans="1:14" ht="14.25" customHeight="1">
      <c r="A8131" t="s">
        <v>8144</v>
      </c>
      <c r="B8131" s="4">
        <v>43888</v>
      </c>
      <c r="C8131" s="6" t="str">
        <f t="shared" si="254"/>
        <v>May</v>
      </c>
      <c r="D8131" s="6" t="str">
        <f t="shared" si="255"/>
        <v>3</v>
      </c>
      <c r="E8131" t="s">
        <v>16</v>
      </c>
      <c r="F8131" s="3" t="s">
        <v>12</v>
      </c>
      <c r="G8131">
        <v>2</v>
      </c>
      <c r="H8131">
        <v>310</v>
      </c>
      <c r="I8131">
        <v>27</v>
      </c>
      <c r="J8131">
        <v>10</v>
      </c>
      <c r="K8131" s="3">
        <v>287.28740251064301</v>
      </c>
      <c r="L8131" s="3">
        <v>205.20528750760201</v>
      </c>
      <c r="M8131" s="7">
        <f>Sales_Table[[#This Row],[Order qty]]*Sales_Table[[#This Row],[unit price]]</f>
        <v>2872.8740251064301</v>
      </c>
      <c r="N8131" s="8">
        <f>Sales_Table[[#This Row],[Revenue]]-Sales_Table[[#This Row],[unit cost]]</f>
        <v>2667.6687375988281</v>
      </c>
    </row>
    <row r="8132" spans="1:14" ht="14.25" customHeight="1">
      <c r="A8132" t="s">
        <v>8145</v>
      </c>
      <c r="B8132" s="4">
        <v>43956</v>
      </c>
      <c r="C8132" s="6" t="str">
        <f t="shared" si="254"/>
        <v>Mar</v>
      </c>
      <c r="D8132" s="6" t="str">
        <f t="shared" si="255"/>
        <v>2</v>
      </c>
      <c r="E8132" t="s">
        <v>20</v>
      </c>
      <c r="F8132" s="3" t="s">
        <v>12</v>
      </c>
      <c r="G8132">
        <v>4</v>
      </c>
      <c r="H8132">
        <v>113</v>
      </c>
      <c r="I8132">
        <v>45</v>
      </c>
      <c r="J8132">
        <v>8</v>
      </c>
      <c r="K8132" s="3">
        <v>324.44265729188902</v>
      </c>
      <c r="L8132" s="3">
        <v>231.74475520849199</v>
      </c>
      <c r="M8132" s="7">
        <f>Sales_Table[[#This Row],[Order qty]]*Sales_Table[[#This Row],[unit price]]</f>
        <v>2595.5412583351122</v>
      </c>
      <c r="N8132" s="8">
        <f>Sales_Table[[#This Row],[Revenue]]-Sales_Table[[#This Row],[unit cost]]</f>
        <v>2363.7965031266203</v>
      </c>
    </row>
    <row r="8133" spans="1:14" ht="14.25" customHeight="1">
      <c r="A8133" t="s">
        <v>8146</v>
      </c>
      <c r="B8133" s="4">
        <v>43899</v>
      </c>
      <c r="C8133" s="6" t="str">
        <f t="shared" si="254"/>
        <v>Feb</v>
      </c>
      <c r="D8133" s="6" t="str">
        <f t="shared" si="255"/>
        <v>2</v>
      </c>
      <c r="E8133" t="s">
        <v>16</v>
      </c>
      <c r="F8133" s="3" t="s">
        <v>12</v>
      </c>
      <c r="G8133">
        <v>14</v>
      </c>
      <c r="H8133">
        <v>139</v>
      </c>
      <c r="I8133">
        <v>1</v>
      </c>
      <c r="J8133">
        <v>5</v>
      </c>
      <c r="K8133" s="3">
        <v>281.32009363174399</v>
      </c>
      <c r="L8133" s="3">
        <v>200.94292402267499</v>
      </c>
      <c r="M8133" s="7">
        <f>Sales_Table[[#This Row],[Order qty]]*Sales_Table[[#This Row],[unit price]]</f>
        <v>1406.6004681587199</v>
      </c>
      <c r="N8133" s="8">
        <f>Sales_Table[[#This Row],[Revenue]]-Sales_Table[[#This Row],[unit cost]]</f>
        <v>1205.6575441360449</v>
      </c>
    </row>
    <row r="8134" spans="1:14" ht="14.25" customHeight="1">
      <c r="A8134" t="s">
        <v>8147</v>
      </c>
      <c r="B8134" s="4">
        <v>43883</v>
      </c>
      <c r="C8134" s="6" t="str">
        <f t="shared" si="254"/>
        <v>Feb</v>
      </c>
      <c r="D8134" s="6" t="str">
        <f t="shared" si="255"/>
        <v>4</v>
      </c>
      <c r="E8134" t="s">
        <v>14</v>
      </c>
      <c r="F8134" s="3" t="s">
        <v>12</v>
      </c>
      <c r="G8134">
        <v>25</v>
      </c>
      <c r="H8134">
        <v>179</v>
      </c>
      <c r="I8134">
        <v>44</v>
      </c>
      <c r="J8134">
        <v>2</v>
      </c>
      <c r="K8134" s="3">
        <v>550.09568256139801</v>
      </c>
      <c r="L8134" s="3">
        <v>392.92548754385501</v>
      </c>
      <c r="M8134" s="7">
        <f>Sales_Table[[#This Row],[Order qty]]*Sales_Table[[#This Row],[unit price]]</f>
        <v>1100.191365122796</v>
      </c>
      <c r="N8134" s="8">
        <f>Sales_Table[[#This Row],[Revenue]]-Sales_Table[[#This Row],[unit cost]]</f>
        <v>707.26587757894094</v>
      </c>
    </row>
    <row r="8135" spans="1:14" ht="14.25" customHeight="1">
      <c r="A8135" t="s">
        <v>8148</v>
      </c>
      <c r="B8135" s="4">
        <v>43874</v>
      </c>
      <c r="C8135" s="6" t="str">
        <f t="shared" si="254"/>
        <v>Apr</v>
      </c>
      <c r="D8135" s="6" t="str">
        <f t="shared" si="255"/>
        <v>5</v>
      </c>
      <c r="E8135" t="s">
        <v>20</v>
      </c>
      <c r="F8135" s="3" t="s">
        <v>12</v>
      </c>
      <c r="G8135">
        <v>2</v>
      </c>
      <c r="H8135">
        <v>52</v>
      </c>
      <c r="I8135">
        <v>40</v>
      </c>
      <c r="J8135">
        <v>5</v>
      </c>
      <c r="K8135" s="3">
        <v>296.23272192478203</v>
      </c>
      <c r="L8135" s="3">
        <v>211.594801374844</v>
      </c>
      <c r="M8135" s="7">
        <f>Sales_Table[[#This Row],[Order qty]]*Sales_Table[[#This Row],[unit price]]</f>
        <v>1481.1636096239101</v>
      </c>
      <c r="N8135" s="8">
        <f>Sales_Table[[#This Row],[Revenue]]-Sales_Table[[#This Row],[unit cost]]</f>
        <v>1269.568808249066</v>
      </c>
    </row>
    <row r="8136" spans="1:14" ht="14.25" customHeight="1">
      <c r="A8136" t="s">
        <v>8149</v>
      </c>
      <c r="B8136" s="4">
        <v>43949</v>
      </c>
      <c r="C8136" s="6" t="str">
        <f t="shared" si="254"/>
        <v>May</v>
      </c>
      <c r="D8136" s="6" t="str">
        <f t="shared" si="255"/>
        <v>5</v>
      </c>
      <c r="E8136" t="s">
        <v>20</v>
      </c>
      <c r="F8136" s="3" t="s">
        <v>12</v>
      </c>
      <c r="G8136">
        <v>26</v>
      </c>
      <c r="H8136">
        <v>149</v>
      </c>
      <c r="I8136">
        <v>13</v>
      </c>
      <c r="J8136">
        <v>7</v>
      </c>
      <c r="K8136" s="3">
        <v>496.36768537759798</v>
      </c>
      <c r="L8136" s="3">
        <v>354.54834669828398</v>
      </c>
      <c r="M8136" s="7">
        <f>Sales_Table[[#This Row],[Order qty]]*Sales_Table[[#This Row],[unit price]]</f>
        <v>3474.573797643186</v>
      </c>
      <c r="N8136" s="8">
        <f>Sales_Table[[#This Row],[Revenue]]-Sales_Table[[#This Row],[unit cost]]</f>
        <v>3120.0254509449019</v>
      </c>
    </row>
    <row r="8137" spans="1:14" ht="14.25" customHeight="1">
      <c r="A8137" t="s">
        <v>8150</v>
      </c>
      <c r="B8137" s="4">
        <v>43955</v>
      </c>
      <c r="C8137" s="6" t="str">
        <f t="shared" si="254"/>
        <v>May</v>
      </c>
      <c r="D8137" s="6" t="str">
        <f t="shared" si="255"/>
        <v>2</v>
      </c>
      <c r="E8137" t="s">
        <v>20</v>
      </c>
      <c r="F8137" s="3" t="s">
        <v>12</v>
      </c>
      <c r="G8137">
        <v>23</v>
      </c>
      <c r="H8137">
        <v>132</v>
      </c>
      <c r="I8137">
        <v>42</v>
      </c>
      <c r="J8137">
        <v>10</v>
      </c>
      <c r="K8137" s="3">
        <v>296.51205039024399</v>
      </c>
      <c r="L8137" s="3">
        <v>211.79432170731701</v>
      </c>
      <c r="M8137" s="7">
        <f>Sales_Table[[#This Row],[Order qty]]*Sales_Table[[#This Row],[unit price]]</f>
        <v>2965.1205039024399</v>
      </c>
      <c r="N8137" s="8">
        <f>Sales_Table[[#This Row],[Revenue]]-Sales_Table[[#This Row],[unit cost]]</f>
        <v>2753.3261821951228</v>
      </c>
    </row>
    <row r="8138" spans="1:14" ht="14.25" customHeight="1">
      <c r="A8138" t="s">
        <v>8151</v>
      </c>
      <c r="B8138" s="4">
        <v>43960</v>
      </c>
      <c r="C8138" s="6" t="str">
        <f t="shared" si="254"/>
        <v>Feb</v>
      </c>
      <c r="D8138" s="6" t="str">
        <f t="shared" si="255"/>
        <v>5</v>
      </c>
      <c r="E8138" t="s">
        <v>16</v>
      </c>
      <c r="F8138" s="3" t="s">
        <v>12</v>
      </c>
      <c r="G8138">
        <v>1</v>
      </c>
      <c r="H8138">
        <v>350</v>
      </c>
      <c r="I8138">
        <v>6</v>
      </c>
      <c r="J8138">
        <v>9</v>
      </c>
      <c r="K8138" s="3">
        <v>539.868689239025</v>
      </c>
      <c r="L8138" s="3">
        <v>385.62049231358901</v>
      </c>
      <c r="M8138" s="7">
        <f>Sales_Table[[#This Row],[Order qty]]*Sales_Table[[#This Row],[unit price]]</f>
        <v>4858.8182031512251</v>
      </c>
      <c r="N8138" s="8">
        <f>Sales_Table[[#This Row],[Revenue]]-Sales_Table[[#This Row],[unit cost]]</f>
        <v>4473.1977108376359</v>
      </c>
    </row>
    <row r="8139" spans="1:14" ht="14.25" customHeight="1">
      <c r="A8139" t="s">
        <v>8152</v>
      </c>
      <c r="B8139" s="4">
        <v>43863</v>
      </c>
      <c r="C8139" s="6" t="str">
        <f t="shared" si="254"/>
        <v>May</v>
      </c>
      <c r="D8139" s="6" t="str">
        <f t="shared" si="255"/>
        <v>5</v>
      </c>
      <c r="E8139" t="s">
        <v>11</v>
      </c>
      <c r="F8139" s="3" t="s">
        <v>12</v>
      </c>
      <c r="G8139">
        <v>2</v>
      </c>
      <c r="H8139">
        <v>275</v>
      </c>
      <c r="I8139">
        <v>3</v>
      </c>
      <c r="J8139">
        <v>8</v>
      </c>
      <c r="K8139" s="3">
        <v>346.117071032524</v>
      </c>
      <c r="L8139" s="3">
        <v>247.22647930894601</v>
      </c>
      <c r="M8139" s="7">
        <f>Sales_Table[[#This Row],[Order qty]]*Sales_Table[[#This Row],[unit price]]</f>
        <v>2768.936568260192</v>
      </c>
      <c r="N8139" s="8">
        <f>Sales_Table[[#This Row],[Revenue]]-Sales_Table[[#This Row],[unit cost]]</f>
        <v>2521.7100889512458</v>
      </c>
    </row>
    <row r="8140" spans="1:14" ht="14.25" customHeight="1">
      <c r="A8140" t="s">
        <v>8153</v>
      </c>
      <c r="B8140" s="4">
        <v>43969</v>
      </c>
      <c r="C8140" s="6" t="str">
        <f t="shared" si="254"/>
        <v>May</v>
      </c>
      <c r="D8140" s="6" t="str">
        <f t="shared" si="255"/>
        <v>2</v>
      </c>
      <c r="E8140" t="s">
        <v>11</v>
      </c>
      <c r="F8140" s="3" t="s">
        <v>12</v>
      </c>
      <c r="G8140">
        <v>13</v>
      </c>
      <c r="H8140">
        <v>301</v>
      </c>
      <c r="I8140">
        <v>26</v>
      </c>
      <c r="J8140">
        <v>4</v>
      </c>
      <c r="K8140" s="3">
        <v>414.35453063249599</v>
      </c>
      <c r="L8140" s="3">
        <v>295.96752188035401</v>
      </c>
      <c r="M8140" s="7">
        <f>Sales_Table[[#This Row],[Order qty]]*Sales_Table[[#This Row],[unit price]]</f>
        <v>1657.418122529984</v>
      </c>
      <c r="N8140" s="8">
        <f>Sales_Table[[#This Row],[Revenue]]-Sales_Table[[#This Row],[unit cost]]</f>
        <v>1361.4506006496299</v>
      </c>
    </row>
    <row r="8141" spans="1:14" ht="14.25" customHeight="1">
      <c r="A8141" t="s">
        <v>8154</v>
      </c>
      <c r="B8141" s="4">
        <v>43969</v>
      </c>
      <c r="C8141" s="6" t="str">
        <f t="shared" si="254"/>
        <v>Feb</v>
      </c>
      <c r="D8141" s="6" t="str">
        <f t="shared" si="255"/>
        <v>5</v>
      </c>
      <c r="E8141" t="s">
        <v>16</v>
      </c>
      <c r="F8141" s="3" t="s">
        <v>12</v>
      </c>
      <c r="G8141">
        <v>21</v>
      </c>
      <c r="H8141">
        <v>250</v>
      </c>
      <c r="I8141">
        <v>30</v>
      </c>
      <c r="J8141">
        <v>7</v>
      </c>
      <c r="K8141" s="3">
        <v>464.88183689117398</v>
      </c>
      <c r="L8141" s="3">
        <v>332.058454922267</v>
      </c>
      <c r="M8141" s="7">
        <f>Sales_Table[[#This Row],[Order qty]]*Sales_Table[[#This Row],[unit price]]</f>
        <v>3254.1728582382179</v>
      </c>
      <c r="N8141" s="8">
        <f>Sales_Table[[#This Row],[Revenue]]-Sales_Table[[#This Row],[unit cost]]</f>
        <v>2922.1144033159508</v>
      </c>
    </row>
    <row r="8142" spans="1:14" ht="14.25" customHeight="1">
      <c r="A8142" t="s">
        <v>8155</v>
      </c>
      <c r="B8142" s="4">
        <v>43878</v>
      </c>
      <c r="C8142" s="6" t="str">
        <f t="shared" si="254"/>
        <v>May</v>
      </c>
      <c r="D8142" s="6" t="str">
        <f t="shared" si="255"/>
        <v>2</v>
      </c>
      <c r="E8142" t="s">
        <v>16</v>
      </c>
      <c r="F8142" s="3" t="s">
        <v>12</v>
      </c>
      <c r="G8142">
        <v>22</v>
      </c>
      <c r="H8142">
        <v>200</v>
      </c>
      <c r="I8142">
        <v>18</v>
      </c>
      <c r="J8142">
        <v>2</v>
      </c>
      <c r="K8142" s="3">
        <v>393.01836293935798</v>
      </c>
      <c r="L8142" s="3">
        <v>280.727402099541</v>
      </c>
      <c r="M8142" s="7">
        <f>Sales_Table[[#This Row],[Order qty]]*Sales_Table[[#This Row],[unit price]]</f>
        <v>786.03672587871597</v>
      </c>
      <c r="N8142" s="8">
        <f>Sales_Table[[#This Row],[Revenue]]-Sales_Table[[#This Row],[unit cost]]</f>
        <v>505.30932377917497</v>
      </c>
    </row>
    <row r="8143" spans="1:14" ht="14.25" customHeight="1">
      <c r="A8143" t="s">
        <v>8156</v>
      </c>
      <c r="B8143" s="4">
        <v>43959</v>
      </c>
      <c r="C8143" s="6" t="str">
        <f t="shared" si="254"/>
        <v>Feb</v>
      </c>
      <c r="D8143" s="6" t="str">
        <f t="shared" si="255"/>
        <v>3</v>
      </c>
      <c r="E8143" t="s">
        <v>16</v>
      </c>
      <c r="F8143" s="3" t="s">
        <v>12</v>
      </c>
      <c r="G8143">
        <v>23</v>
      </c>
      <c r="H8143">
        <v>202</v>
      </c>
      <c r="I8143">
        <v>8</v>
      </c>
      <c r="J8143">
        <v>10</v>
      </c>
      <c r="K8143" s="3">
        <v>338.14095032215101</v>
      </c>
      <c r="L8143" s="3">
        <v>241.529250230108</v>
      </c>
      <c r="M8143" s="7">
        <f>Sales_Table[[#This Row],[Order qty]]*Sales_Table[[#This Row],[unit price]]</f>
        <v>3381.40950322151</v>
      </c>
      <c r="N8143" s="8">
        <f>Sales_Table[[#This Row],[Revenue]]-Sales_Table[[#This Row],[unit cost]]</f>
        <v>3139.8802529914019</v>
      </c>
    </row>
    <row r="8144" spans="1:14" ht="14.25" customHeight="1">
      <c r="A8144" t="s">
        <v>8157</v>
      </c>
      <c r="B8144" s="4">
        <v>43867</v>
      </c>
      <c r="C8144" s="6" t="str">
        <f t="shared" si="254"/>
        <v>Mar</v>
      </c>
      <c r="D8144" s="6" t="str">
        <f t="shared" si="255"/>
        <v>5</v>
      </c>
      <c r="E8144" t="s">
        <v>16</v>
      </c>
      <c r="F8144" s="3" t="s">
        <v>12</v>
      </c>
      <c r="G8144">
        <v>12</v>
      </c>
      <c r="H8144">
        <v>347</v>
      </c>
      <c r="I8144">
        <v>43</v>
      </c>
      <c r="J8144">
        <v>5</v>
      </c>
      <c r="K8144" s="3">
        <v>406.11419159174</v>
      </c>
      <c r="L8144" s="3">
        <v>290.08156542267102</v>
      </c>
      <c r="M8144" s="7">
        <f>Sales_Table[[#This Row],[Order qty]]*Sales_Table[[#This Row],[unit price]]</f>
        <v>2030.5709579587001</v>
      </c>
      <c r="N8144" s="8">
        <f>Sales_Table[[#This Row],[Revenue]]-Sales_Table[[#This Row],[unit cost]]</f>
        <v>1740.4893925360291</v>
      </c>
    </row>
    <row r="8145" spans="1:14" ht="14.25" customHeight="1">
      <c r="A8145" t="s">
        <v>8158</v>
      </c>
      <c r="B8145" s="4">
        <v>43912</v>
      </c>
      <c r="C8145" s="6" t="str">
        <f t="shared" si="254"/>
        <v>May</v>
      </c>
      <c r="D8145" s="6" t="str">
        <f t="shared" si="255"/>
        <v>5</v>
      </c>
      <c r="E8145" t="s">
        <v>14</v>
      </c>
      <c r="F8145" s="3" t="s">
        <v>12</v>
      </c>
      <c r="G8145">
        <v>2</v>
      </c>
      <c r="H8145">
        <v>356</v>
      </c>
      <c r="I8145">
        <v>36</v>
      </c>
      <c r="J8145">
        <v>10</v>
      </c>
      <c r="K8145" s="3">
        <v>210.35895752906799</v>
      </c>
      <c r="L8145" s="3">
        <v>150.25639823504901</v>
      </c>
      <c r="M8145" s="7">
        <f>Sales_Table[[#This Row],[Order qty]]*Sales_Table[[#This Row],[unit price]]</f>
        <v>2103.5895752906799</v>
      </c>
      <c r="N8145" s="8">
        <f>Sales_Table[[#This Row],[Revenue]]-Sales_Table[[#This Row],[unit cost]]</f>
        <v>1953.333177055631</v>
      </c>
    </row>
    <row r="8146" spans="1:14" ht="14.25" customHeight="1">
      <c r="A8146" t="s">
        <v>8159</v>
      </c>
      <c r="B8146" s="4">
        <v>43968</v>
      </c>
      <c r="C8146" s="6" t="str">
        <f t="shared" si="254"/>
        <v>May</v>
      </c>
      <c r="D8146" s="6" t="str">
        <f t="shared" si="255"/>
        <v>3</v>
      </c>
      <c r="E8146" t="s">
        <v>20</v>
      </c>
      <c r="F8146" s="3" t="s">
        <v>12</v>
      </c>
      <c r="G8146">
        <v>23</v>
      </c>
      <c r="H8146">
        <v>349</v>
      </c>
      <c r="I8146">
        <v>29</v>
      </c>
      <c r="J8146">
        <v>3</v>
      </c>
      <c r="K8146" s="3">
        <v>616.56869047880195</v>
      </c>
      <c r="L8146" s="3">
        <v>440.40620748485799</v>
      </c>
      <c r="M8146" s="7">
        <f>Sales_Table[[#This Row],[Order qty]]*Sales_Table[[#This Row],[unit price]]</f>
        <v>1849.7060714364059</v>
      </c>
      <c r="N8146" s="8">
        <f>Sales_Table[[#This Row],[Revenue]]-Sales_Table[[#This Row],[unit cost]]</f>
        <v>1409.2998639515479</v>
      </c>
    </row>
    <row r="8147" spans="1:14" ht="14.25" customHeight="1">
      <c r="A8147" t="s">
        <v>8160</v>
      </c>
      <c r="B8147" s="4">
        <v>43977</v>
      </c>
      <c r="C8147" s="6" t="str">
        <f t="shared" si="254"/>
        <v>Mar</v>
      </c>
      <c r="D8147" s="6" t="str">
        <f t="shared" si="255"/>
        <v>2</v>
      </c>
      <c r="E8147" t="s">
        <v>11</v>
      </c>
      <c r="F8147" s="3" t="s">
        <v>12</v>
      </c>
      <c r="G8147">
        <v>13</v>
      </c>
      <c r="H8147">
        <v>288</v>
      </c>
      <c r="I8147">
        <v>31</v>
      </c>
      <c r="J8147">
        <v>9</v>
      </c>
      <c r="K8147" s="3">
        <v>410.79489934444399</v>
      </c>
      <c r="L8147" s="3">
        <v>293.42492810317498</v>
      </c>
      <c r="M8147" s="7">
        <f>Sales_Table[[#This Row],[Order qty]]*Sales_Table[[#This Row],[unit price]]</f>
        <v>3697.1540940999957</v>
      </c>
      <c r="N8147" s="8">
        <f>Sales_Table[[#This Row],[Revenue]]-Sales_Table[[#This Row],[unit cost]]</f>
        <v>3403.7291659968209</v>
      </c>
    </row>
    <row r="8148" spans="1:14" ht="14.25" customHeight="1">
      <c r="A8148" t="s">
        <v>8161</v>
      </c>
      <c r="B8148" s="4">
        <v>43901</v>
      </c>
      <c r="C8148" s="6" t="str">
        <f t="shared" si="254"/>
        <v>Feb</v>
      </c>
      <c r="D8148" s="6" t="str">
        <f t="shared" si="255"/>
        <v>1</v>
      </c>
      <c r="E8148" t="s">
        <v>11</v>
      </c>
      <c r="F8148" s="3" t="s">
        <v>12</v>
      </c>
      <c r="G8148">
        <v>22</v>
      </c>
      <c r="H8148">
        <v>48</v>
      </c>
      <c r="I8148">
        <v>47</v>
      </c>
      <c r="J8148">
        <v>1</v>
      </c>
      <c r="K8148" s="3">
        <v>588.48754960298504</v>
      </c>
      <c r="L8148" s="3">
        <v>420.34824971641802</v>
      </c>
      <c r="M8148" s="7">
        <f>Sales_Table[[#This Row],[Order qty]]*Sales_Table[[#This Row],[unit price]]</f>
        <v>588.48754960298504</v>
      </c>
      <c r="N8148" s="8">
        <f>Sales_Table[[#This Row],[Revenue]]-Sales_Table[[#This Row],[unit cost]]</f>
        <v>168.13929988656702</v>
      </c>
    </row>
    <row r="8149" spans="1:14" ht="14.25" customHeight="1">
      <c r="A8149" t="s">
        <v>8162</v>
      </c>
      <c r="B8149" s="4">
        <v>43886</v>
      </c>
      <c r="C8149" s="6" t="str">
        <f t="shared" si="254"/>
        <v>Jan</v>
      </c>
      <c r="D8149" s="6" t="str">
        <f t="shared" si="255"/>
        <v>2</v>
      </c>
      <c r="E8149" t="s">
        <v>14</v>
      </c>
      <c r="F8149" s="3" t="s">
        <v>12</v>
      </c>
      <c r="G8149">
        <v>11</v>
      </c>
      <c r="H8149">
        <v>360</v>
      </c>
      <c r="I8149">
        <v>6</v>
      </c>
      <c r="J8149">
        <v>9</v>
      </c>
      <c r="K8149" s="3">
        <v>591.48326826095604</v>
      </c>
      <c r="L8149" s="3">
        <v>422.48804875782599</v>
      </c>
      <c r="M8149" s="7">
        <f>Sales_Table[[#This Row],[Order qty]]*Sales_Table[[#This Row],[unit price]]</f>
        <v>5323.3494143486041</v>
      </c>
      <c r="N8149" s="8">
        <f>Sales_Table[[#This Row],[Revenue]]-Sales_Table[[#This Row],[unit cost]]</f>
        <v>4900.8613655907784</v>
      </c>
    </row>
    <row r="8150" spans="1:14" ht="14.25" customHeight="1">
      <c r="A8150" t="s">
        <v>8163</v>
      </c>
      <c r="B8150" s="4">
        <v>43852</v>
      </c>
      <c r="C8150" s="6" t="str">
        <f t="shared" si="254"/>
        <v>Feb</v>
      </c>
      <c r="D8150" s="6" t="str">
        <f t="shared" si="255"/>
        <v>2</v>
      </c>
      <c r="E8150" t="s">
        <v>20</v>
      </c>
      <c r="F8150" s="3" t="s">
        <v>12</v>
      </c>
      <c r="G8150">
        <v>12</v>
      </c>
      <c r="H8150">
        <v>165</v>
      </c>
      <c r="I8150">
        <v>2</v>
      </c>
      <c r="J8150">
        <v>1</v>
      </c>
      <c r="K8150" s="3">
        <v>320.71260398626299</v>
      </c>
      <c r="L8150" s="3">
        <v>229.08043141876001</v>
      </c>
      <c r="M8150" s="7">
        <f>Sales_Table[[#This Row],[Order qty]]*Sales_Table[[#This Row],[unit price]]</f>
        <v>320.71260398626299</v>
      </c>
      <c r="N8150" s="8">
        <f>Sales_Table[[#This Row],[Revenue]]-Sales_Table[[#This Row],[unit cost]]</f>
        <v>91.632172567502977</v>
      </c>
    </row>
    <row r="8151" spans="1:14" ht="14.25" customHeight="1">
      <c r="A8151" t="s">
        <v>8164</v>
      </c>
      <c r="B8151" s="4">
        <v>43882</v>
      </c>
      <c r="C8151" s="6" t="str">
        <f t="shared" si="254"/>
        <v>Feb</v>
      </c>
      <c r="D8151" s="6" t="str">
        <f t="shared" si="255"/>
        <v>5</v>
      </c>
      <c r="E8151" t="s">
        <v>20</v>
      </c>
      <c r="F8151" s="3" t="s">
        <v>12</v>
      </c>
      <c r="G8151">
        <v>1</v>
      </c>
      <c r="H8151">
        <v>342</v>
      </c>
      <c r="I8151">
        <v>16</v>
      </c>
      <c r="J8151">
        <v>6</v>
      </c>
      <c r="K8151" s="3">
        <v>384.06262171268497</v>
      </c>
      <c r="L8151" s="3">
        <v>274.33044408048897</v>
      </c>
      <c r="M8151" s="7">
        <f>Sales_Table[[#This Row],[Order qty]]*Sales_Table[[#This Row],[unit price]]</f>
        <v>2304.3757302761096</v>
      </c>
      <c r="N8151" s="8">
        <f>Sales_Table[[#This Row],[Revenue]]-Sales_Table[[#This Row],[unit cost]]</f>
        <v>2030.0452861956205</v>
      </c>
    </row>
    <row r="8152" spans="1:14" ht="14.25" customHeight="1">
      <c r="A8152" t="s">
        <v>8165</v>
      </c>
      <c r="B8152" s="4">
        <v>43881</v>
      </c>
      <c r="C8152" s="6" t="str">
        <f t="shared" si="254"/>
        <v>May</v>
      </c>
      <c r="D8152" s="6" t="str">
        <f t="shared" si="255"/>
        <v>5</v>
      </c>
      <c r="E8152" t="s">
        <v>20</v>
      </c>
      <c r="F8152" s="3" t="s">
        <v>12</v>
      </c>
      <c r="G8152">
        <v>10</v>
      </c>
      <c r="H8152">
        <v>5</v>
      </c>
      <c r="I8152">
        <v>18</v>
      </c>
      <c r="J8152">
        <v>7</v>
      </c>
      <c r="K8152" s="3">
        <v>530.83599382638897</v>
      </c>
      <c r="L8152" s="3">
        <v>379.16856701885001</v>
      </c>
      <c r="M8152" s="7">
        <f>Sales_Table[[#This Row],[Order qty]]*Sales_Table[[#This Row],[unit price]]</f>
        <v>3715.8519567847229</v>
      </c>
      <c r="N8152" s="8">
        <f>Sales_Table[[#This Row],[Revenue]]-Sales_Table[[#This Row],[unit cost]]</f>
        <v>3336.683389765873</v>
      </c>
    </row>
    <row r="8153" spans="1:14" ht="14.25" customHeight="1">
      <c r="A8153" t="s">
        <v>8166</v>
      </c>
      <c r="B8153" s="4">
        <v>43981</v>
      </c>
      <c r="C8153" s="6" t="str">
        <f t="shared" si="254"/>
        <v>May</v>
      </c>
      <c r="D8153" s="6" t="str">
        <f t="shared" si="255"/>
        <v>5</v>
      </c>
      <c r="E8153" t="s">
        <v>11</v>
      </c>
      <c r="F8153" s="3" t="s">
        <v>12</v>
      </c>
      <c r="G8153">
        <v>15</v>
      </c>
      <c r="H8153">
        <v>232</v>
      </c>
      <c r="I8153">
        <v>35</v>
      </c>
      <c r="J8153">
        <v>4</v>
      </c>
      <c r="K8153" s="3">
        <v>301.23310160636902</v>
      </c>
      <c r="L8153" s="3">
        <v>215.166501147406</v>
      </c>
      <c r="M8153" s="7">
        <f>Sales_Table[[#This Row],[Order qty]]*Sales_Table[[#This Row],[unit price]]</f>
        <v>1204.9324064254761</v>
      </c>
      <c r="N8153" s="8">
        <f>Sales_Table[[#This Row],[Revenue]]-Sales_Table[[#This Row],[unit cost]]</f>
        <v>989.76590527807002</v>
      </c>
    </row>
    <row r="8154" spans="1:14" ht="14.25" customHeight="1">
      <c r="A8154" t="s">
        <v>8167</v>
      </c>
      <c r="B8154" s="4">
        <v>43955</v>
      </c>
      <c r="C8154" s="6" t="str">
        <f t="shared" si="254"/>
        <v>May</v>
      </c>
      <c r="D8154" s="6" t="str">
        <f t="shared" si="255"/>
        <v>1</v>
      </c>
      <c r="E8154" t="s">
        <v>16</v>
      </c>
      <c r="F8154" s="3" t="s">
        <v>12</v>
      </c>
      <c r="G8154">
        <v>25</v>
      </c>
      <c r="H8154">
        <v>316</v>
      </c>
      <c r="I8154">
        <v>44</v>
      </c>
      <c r="J8154">
        <v>6</v>
      </c>
      <c r="K8154" s="3">
        <v>201.32760590314899</v>
      </c>
      <c r="L8154" s="3">
        <v>143.80543278796301</v>
      </c>
      <c r="M8154" s="7">
        <f>Sales_Table[[#This Row],[Order qty]]*Sales_Table[[#This Row],[unit price]]</f>
        <v>1207.965635418894</v>
      </c>
      <c r="N8154" s="8">
        <f>Sales_Table[[#This Row],[Revenue]]-Sales_Table[[#This Row],[unit cost]]</f>
        <v>1064.1602026309311</v>
      </c>
    </row>
    <row r="8155" spans="1:14" ht="14.25" customHeight="1">
      <c r="A8155" t="s">
        <v>8168</v>
      </c>
      <c r="B8155" s="4">
        <v>43965</v>
      </c>
      <c r="C8155" s="6" t="str">
        <f t="shared" si="254"/>
        <v>Jan</v>
      </c>
      <c r="D8155" s="6" t="str">
        <f t="shared" si="255"/>
        <v>1</v>
      </c>
      <c r="E8155" t="s">
        <v>16</v>
      </c>
      <c r="F8155" s="3" t="s">
        <v>12</v>
      </c>
      <c r="G8155">
        <v>23</v>
      </c>
      <c r="H8155">
        <v>310</v>
      </c>
      <c r="I8155">
        <v>27</v>
      </c>
      <c r="J8155">
        <v>9</v>
      </c>
      <c r="K8155" s="3">
        <v>330.87411010265402</v>
      </c>
      <c r="L8155" s="3">
        <v>236.338650073324</v>
      </c>
      <c r="M8155" s="7">
        <f>Sales_Table[[#This Row],[Order qty]]*Sales_Table[[#This Row],[unit price]]</f>
        <v>2977.8669909238861</v>
      </c>
      <c r="N8155" s="8">
        <f>Sales_Table[[#This Row],[Revenue]]-Sales_Table[[#This Row],[unit cost]]</f>
        <v>2741.528340850562</v>
      </c>
    </row>
    <row r="8156" spans="1:14" ht="14.25" customHeight="1">
      <c r="A8156" t="s">
        <v>8169</v>
      </c>
      <c r="B8156" s="4">
        <v>43861</v>
      </c>
      <c r="C8156" s="6" t="str">
        <f t="shared" si="254"/>
        <v>Jan</v>
      </c>
      <c r="D8156" s="6" t="str">
        <f t="shared" si="255"/>
        <v>2</v>
      </c>
      <c r="E8156" t="s">
        <v>16</v>
      </c>
      <c r="F8156" s="3" t="s">
        <v>12</v>
      </c>
      <c r="G8156">
        <v>26</v>
      </c>
      <c r="H8156">
        <v>30</v>
      </c>
      <c r="I8156">
        <v>8</v>
      </c>
      <c r="J8156">
        <v>9</v>
      </c>
      <c r="K8156" s="3">
        <v>546.68204623460804</v>
      </c>
      <c r="L8156" s="3">
        <v>390.48717588186298</v>
      </c>
      <c r="M8156" s="7">
        <f>Sales_Table[[#This Row],[Order qty]]*Sales_Table[[#This Row],[unit price]]</f>
        <v>4920.138416111472</v>
      </c>
      <c r="N8156" s="8">
        <f>Sales_Table[[#This Row],[Revenue]]-Sales_Table[[#This Row],[unit cost]]</f>
        <v>4529.6512402296094</v>
      </c>
    </row>
    <row r="8157" spans="1:14" ht="14.25" customHeight="1">
      <c r="A8157" t="s">
        <v>8170</v>
      </c>
      <c r="B8157" s="4">
        <v>43855</v>
      </c>
      <c r="C8157" s="6" t="str">
        <f t="shared" si="254"/>
        <v>Feb</v>
      </c>
      <c r="D8157" s="6" t="str">
        <f t="shared" si="255"/>
        <v>1</v>
      </c>
      <c r="E8157" t="s">
        <v>16</v>
      </c>
      <c r="F8157" s="3" t="s">
        <v>12</v>
      </c>
      <c r="G8157">
        <v>15</v>
      </c>
      <c r="H8157">
        <v>95</v>
      </c>
      <c r="I8157">
        <v>13</v>
      </c>
      <c r="J8157">
        <v>7</v>
      </c>
      <c r="K8157" s="3">
        <v>309.10339164733898</v>
      </c>
      <c r="L8157" s="3">
        <v>220.788136890956</v>
      </c>
      <c r="M8157" s="7">
        <f>Sales_Table[[#This Row],[Order qty]]*Sales_Table[[#This Row],[unit price]]</f>
        <v>2163.723741531373</v>
      </c>
      <c r="N8157" s="8">
        <f>Sales_Table[[#This Row],[Revenue]]-Sales_Table[[#This Row],[unit cost]]</f>
        <v>1942.9356046404171</v>
      </c>
    </row>
    <row r="8158" spans="1:14" ht="14.25" customHeight="1">
      <c r="A8158" t="s">
        <v>8171</v>
      </c>
      <c r="B8158" s="4">
        <v>43867</v>
      </c>
      <c r="C8158" s="6" t="str">
        <f t="shared" si="254"/>
        <v>Jan</v>
      </c>
      <c r="D8158" s="6" t="str">
        <f t="shared" si="255"/>
        <v>5</v>
      </c>
      <c r="E8158" t="s">
        <v>16</v>
      </c>
      <c r="F8158" s="3" t="s">
        <v>12</v>
      </c>
      <c r="G8158">
        <v>21</v>
      </c>
      <c r="H8158">
        <v>274</v>
      </c>
      <c r="I8158">
        <v>1</v>
      </c>
      <c r="J8158">
        <v>5</v>
      </c>
      <c r="K8158" s="3">
        <v>637.74139398336399</v>
      </c>
      <c r="L8158" s="3">
        <v>455.52956713097399</v>
      </c>
      <c r="M8158" s="7">
        <f>Sales_Table[[#This Row],[Order qty]]*Sales_Table[[#This Row],[unit price]]</f>
        <v>3188.7069699168201</v>
      </c>
      <c r="N8158" s="8">
        <f>Sales_Table[[#This Row],[Revenue]]-Sales_Table[[#This Row],[unit cost]]</f>
        <v>2733.177402785846</v>
      </c>
    </row>
    <row r="8159" spans="1:14" ht="14.25" customHeight="1">
      <c r="A8159" t="s">
        <v>8172</v>
      </c>
      <c r="B8159" s="4">
        <v>43833</v>
      </c>
      <c r="C8159" s="6" t="str">
        <f t="shared" si="254"/>
        <v>May</v>
      </c>
      <c r="D8159" s="6" t="str">
        <f t="shared" si="255"/>
        <v>2</v>
      </c>
      <c r="E8159" t="s">
        <v>20</v>
      </c>
      <c r="F8159" s="3" t="s">
        <v>12</v>
      </c>
      <c r="G8159">
        <v>2</v>
      </c>
      <c r="H8159">
        <v>55</v>
      </c>
      <c r="I8159">
        <v>27</v>
      </c>
      <c r="J8159">
        <v>6</v>
      </c>
      <c r="K8159" s="3">
        <v>271.80877125263203</v>
      </c>
      <c r="L8159" s="3">
        <v>194.149122323309</v>
      </c>
      <c r="M8159" s="7">
        <f>Sales_Table[[#This Row],[Order qty]]*Sales_Table[[#This Row],[unit price]]</f>
        <v>1630.8526275157922</v>
      </c>
      <c r="N8159" s="8">
        <f>Sales_Table[[#This Row],[Revenue]]-Sales_Table[[#This Row],[unit cost]]</f>
        <v>1436.7035051924831</v>
      </c>
    </row>
    <row r="8160" spans="1:14" ht="14.25" customHeight="1">
      <c r="A8160" t="s">
        <v>8173</v>
      </c>
      <c r="B8160" s="4">
        <v>43959</v>
      </c>
      <c r="C8160" s="6" t="str">
        <f t="shared" si="254"/>
        <v>Feb</v>
      </c>
      <c r="D8160" s="6" t="str">
        <f t="shared" si="255"/>
        <v>4</v>
      </c>
      <c r="E8160" t="s">
        <v>16</v>
      </c>
      <c r="F8160" s="3" t="s">
        <v>12</v>
      </c>
      <c r="G8160">
        <v>17</v>
      </c>
      <c r="H8160">
        <v>190</v>
      </c>
      <c r="I8160">
        <v>33</v>
      </c>
      <c r="J8160">
        <v>4</v>
      </c>
      <c r="K8160" s="3">
        <v>605.59998661279701</v>
      </c>
      <c r="L8160" s="3">
        <v>432.57141900914098</v>
      </c>
      <c r="M8160" s="7">
        <f>Sales_Table[[#This Row],[Order qty]]*Sales_Table[[#This Row],[unit price]]</f>
        <v>2422.399946451188</v>
      </c>
      <c r="N8160" s="8">
        <f>Sales_Table[[#This Row],[Revenue]]-Sales_Table[[#This Row],[unit cost]]</f>
        <v>1989.8285274420471</v>
      </c>
    </row>
    <row r="8161" spans="1:14" ht="14.25" customHeight="1">
      <c r="A8161" t="s">
        <v>8174</v>
      </c>
      <c r="B8161" s="4">
        <v>43881</v>
      </c>
      <c r="C8161" s="6" t="str">
        <f t="shared" si="254"/>
        <v>Apr</v>
      </c>
      <c r="D8161" s="6" t="str">
        <f t="shared" si="255"/>
        <v>2</v>
      </c>
      <c r="E8161" t="s">
        <v>20</v>
      </c>
      <c r="F8161" s="3" t="s">
        <v>12</v>
      </c>
      <c r="G8161">
        <v>8</v>
      </c>
      <c r="H8161">
        <v>46</v>
      </c>
      <c r="I8161">
        <v>18</v>
      </c>
      <c r="J8161">
        <v>6</v>
      </c>
      <c r="K8161" s="3">
        <v>612.43379902839695</v>
      </c>
      <c r="L8161" s="3">
        <v>437.45271359171198</v>
      </c>
      <c r="M8161" s="7">
        <f>Sales_Table[[#This Row],[Order qty]]*Sales_Table[[#This Row],[unit price]]</f>
        <v>3674.6027941703815</v>
      </c>
      <c r="N8161" s="8">
        <f>Sales_Table[[#This Row],[Revenue]]-Sales_Table[[#This Row],[unit cost]]</f>
        <v>3237.1500805786695</v>
      </c>
    </row>
    <row r="8162" spans="1:14" ht="14.25" customHeight="1">
      <c r="A8162" t="s">
        <v>8175</v>
      </c>
      <c r="B8162" s="4">
        <v>43929</v>
      </c>
      <c r="C8162" s="6" t="str">
        <f t="shared" si="254"/>
        <v>Feb</v>
      </c>
      <c r="D8162" s="6" t="str">
        <f t="shared" si="255"/>
        <v>3</v>
      </c>
      <c r="E8162" t="s">
        <v>20</v>
      </c>
      <c r="F8162" s="3" t="s">
        <v>12</v>
      </c>
      <c r="G8162">
        <v>25</v>
      </c>
      <c r="H8162">
        <v>318</v>
      </c>
      <c r="I8162">
        <v>38</v>
      </c>
      <c r="J8162">
        <v>2</v>
      </c>
      <c r="K8162" s="3">
        <v>416.747486293316</v>
      </c>
      <c r="L8162" s="3">
        <v>297.67677592379698</v>
      </c>
      <c r="M8162" s="7">
        <f>Sales_Table[[#This Row],[Order qty]]*Sales_Table[[#This Row],[unit price]]</f>
        <v>833.494972586632</v>
      </c>
      <c r="N8162" s="8">
        <f>Sales_Table[[#This Row],[Revenue]]-Sales_Table[[#This Row],[unit cost]]</f>
        <v>535.81819666283502</v>
      </c>
    </row>
    <row r="8163" spans="1:14" ht="14.25" customHeight="1">
      <c r="A8163" t="s">
        <v>8176</v>
      </c>
      <c r="B8163" s="4">
        <v>43879</v>
      </c>
      <c r="C8163" s="6" t="str">
        <f t="shared" si="254"/>
        <v>Mar</v>
      </c>
      <c r="D8163" s="6" t="str">
        <f t="shared" si="255"/>
        <v>2</v>
      </c>
      <c r="E8163" t="s">
        <v>11</v>
      </c>
      <c r="F8163" s="3" t="s">
        <v>12</v>
      </c>
      <c r="G8163">
        <v>24</v>
      </c>
      <c r="H8163">
        <v>327</v>
      </c>
      <c r="I8163">
        <v>4</v>
      </c>
      <c r="J8163">
        <v>3</v>
      </c>
      <c r="K8163" s="3">
        <v>496.04855096340202</v>
      </c>
      <c r="L8163" s="3">
        <v>354.320393545287</v>
      </c>
      <c r="M8163" s="7">
        <f>Sales_Table[[#This Row],[Order qty]]*Sales_Table[[#This Row],[unit price]]</f>
        <v>1488.1456528902061</v>
      </c>
      <c r="N8163" s="8">
        <f>Sales_Table[[#This Row],[Revenue]]-Sales_Table[[#This Row],[unit cost]]</f>
        <v>1133.825259344919</v>
      </c>
    </row>
    <row r="8164" spans="1:14" ht="14.25" customHeight="1">
      <c r="A8164" t="s">
        <v>8177</v>
      </c>
      <c r="B8164" s="4">
        <v>43920</v>
      </c>
      <c r="C8164" s="6" t="str">
        <f t="shared" si="254"/>
        <v>Feb</v>
      </c>
      <c r="D8164" s="6" t="str">
        <f t="shared" si="255"/>
        <v>5</v>
      </c>
      <c r="E8164" t="s">
        <v>16</v>
      </c>
      <c r="F8164" s="3" t="s">
        <v>12</v>
      </c>
      <c r="G8164">
        <v>12</v>
      </c>
      <c r="H8164">
        <v>99</v>
      </c>
      <c r="I8164">
        <v>36</v>
      </c>
      <c r="J8164">
        <v>6</v>
      </c>
      <c r="K8164" s="3">
        <v>372.35647755861299</v>
      </c>
      <c r="L8164" s="3">
        <v>265.96891254186602</v>
      </c>
      <c r="M8164" s="7">
        <f>Sales_Table[[#This Row],[Order qty]]*Sales_Table[[#This Row],[unit price]]</f>
        <v>2234.1388653516779</v>
      </c>
      <c r="N8164" s="8">
        <f>Sales_Table[[#This Row],[Revenue]]-Sales_Table[[#This Row],[unit cost]]</f>
        <v>1968.1699528098118</v>
      </c>
    </row>
    <row r="8165" spans="1:14" ht="14.25" customHeight="1">
      <c r="A8165" t="s">
        <v>8178</v>
      </c>
      <c r="B8165" s="4">
        <v>43888</v>
      </c>
      <c r="C8165" s="6" t="str">
        <f t="shared" si="254"/>
        <v>May</v>
      </c>
      <c r="D8165" s="6" t="str">
        <f t="shared" si="255"/>
        <v>3</v>
      </c>
      <c r="E8165" t="s">
        <v>14</v>
      </c>
      <c r="F8165" s="3" t="s">
        <v>12</v>
      </c>
      <c r="G8165">
        <v>4</v>
      </c>
      <c r="H8165">
        <v>74</v>
      </c>
      <c r="I8165">
        <v>28</v>
      </c>
      <c r="J8165">
        <v>4</v>
      </c>
      <c r="K8165" s="3">
        <v>619.98683595657303</v>
      </c>
      <c r="L8165" s="3">
        <v>442.84773996898099</v>
      </c>
      <c r="M8165" s="7">
        <f>Sales_Table[[#This Row],[Order qty]]*Sales_Table[[#This Row],[unit price]]</f>
        <v>2479.9473438262921</v>
      </c>
      <c r="N8165" s="8">
        <f>Sales_Table[[#This Row],[Revenue]]-Sales_Table[[#This Row],[unit cost]]</f>
        <v>2037.0996038573112</v>
      </c>
    </row>
    <row r="8166" spans="1:14" ht="14.25" customHeight="1">
      <c r="A8166" t="s">
        <v>8179</v>
      </c>
      <c r="B8166" s="4">
        <v>43973</v>
      </c>
      <c r="C8166" s="6" t="str">
        <f t="shared" si="254"/>
        <v>Mar</v>
      </c>
      <c r="D8166" s="6" t="str">
        <f t="shared" si="255"/>
        <v>3</v>
      </c>
      <c r="E8166" t="s">
        <v>20</v>
      </c>
      <c r="F8166" s="3" t="s">
        <v>12</v>
      </c>
      <c r="G8166">
        <v>19</v>
      </c>
      <c r="H8166">
        <v>320</v>
      </c>
      <c r="I8166">
        <v>15</v>
      </c>
      <c r="J8166">
        <v>10</v>
      </c>
      <c r="K8166" s="3">
        <v>591.87084621191002</v>
      </c>
      <c r="L8166" s="3">
        <v>422.76489015136502</v>
      </c>
      <c r="M8166" s="7">
        <f>Sales_Table[[#This Row],[Order qty]]*Sales_Table[[#This Row],[unit price]]</f>
        <v>5918.7084621191007</v>
      </c>
      <c r="N8166" s="8">
        <f>Sales_Table[[#This Row],[Revenue]]-Sales_Table[[#This Row],[unit cost]]</f>
        <v>5495.9435719677358</v>
      </c>
    </row>
    <row r="8167" spans="1:14" ht="14.25" customHeight="1">
      <c r="A8167" t="s">
        <v>8180</v>
      </c>
      <c r="B8167" s="4">
        <v>43897</v>
      </c>
      <c r="C8167" s="6" t="str">
        <f t="shared" si="254"/>
        <v>Mar</v>
      </c>
      <c r="D8167" s="6" t="str">
        <f t="shared" si="255"/>
        <v>4</v>
      </c>
      <c r="E8167" t="s">
        <v>14</v>
      </c>
      <c r="F8167" s="3" t="s">
        <v>12</v>
      </c>
      <c r="G8167">
        <v>23</v>
      </c>
      <c r="H8167">
        <v>147</v>
      </c>
      <c r="I8167">
        <v>16</v>
      </c>
      <c r="J8167">
        <v>10</v>
      </c>
      <c r="K8167" s="3">
        <v>504.581059098244</v>
      </c>
      <c r="L8167" s="3">
        <v>360.41504221303097</v>
      </c>
      <c r="M8167" s="7">
        <f>Sales_Table[[#This Row],[Order qty]]*Sales_Table[[#This Row],[unit price]]</f>
        <v>5045.8105909824399</v>
      </c>
      <c r="N8167" s="8">
        <f>Sales_Table[[#This Row],[Revenue]]-Sales_Table[[#This Row],[unit cost]]</f>
        <v>4685.3955487694093</v>
      </c>
    </row>
    <row r="8168" spans="1:14" ht="14.25" customHeight="1">
      <c r="A8168" t="s">
        <v>8181</v>
      </c>
      <c r="B8168" s="4">
        <v>43918</v>
      </c>
      <c r="C8168" s="6" t="str">
        <f t="shared" si="254"/>
        <v>Apr</v>
      </c>
      <c r="D8168" s="6" t="str">
        <f t="shared" si="255"/>
        <v>3</v>
      </c>
      <c r="E8168" t="s">
        <v>14</v>
      </c>
      <c r="F8168" s="3" t="s">
        <v>12</v>
      </c>
      <c r="G8168">
        <v>1</v>
      </c>
      <c r="H8168">
        <v>141</v>
      </c>
      <c r="I8168">
        <v>39</v>
      </c>
      <c r="J8168">
        <v>5</v>
      </c>
      <c r="K8168" s="3">
        <v>373.30118948221201</v>
      </c>
      <c r="L8168" s="3">
        <v>266.643706773009</v>
      </c>
      <c r="M8168" s="7">
        <f>Sales_Table[[#This Row],[Order qty]]*Sales_Table[[#This Row],[unit price]]</f>
        <v>1866.5059474110601</v>
      </c>
      <c r="N8168" s="8">
        <f>Sales_Table[[#This Row],[Revenue]]-Sales_Table[[#This Row],[unit cost]]</f>
        <v>1599.8622406380512</v>
      </c>
    </row>
    <row r="8169" spans="1:14" ht="14.25" customHeight="1">
      <c r="A8169" t="s">
        <v>8182</v>
      </c>
      <c r="B8169" s="4">
        <v>43931</v>
      </c>
      <c r="C8169" s="6" t="str">
        <f t="shared" si="254"/>
        <v>Mar</v>
      </c>
      <c r="D8169" s="6" t="str">
        <f t="shared" si="255"/>
        <v>1</v>
      </c>
      <c r="E8169" t="s">
        <v>16</v>
      </c>
      <c r="F8169" s="3" t="s">
        <v>12</v>
      </c>
      <c r="G8169">
        <v>5</v>
      </c>
      <c r="H8169">
        <v>64</v>
      </c>
      <c r="I8169">
        <v>11</v>
      </c>
      <c r="J8169">
        <v>9</v>
      </c>
      <c r="K8169" s="3">
        <v>161.77599120140101</v>
      </c>
      <c r="L8169" s="3">
        <v>115.55427942957201</v>
      </c>
      <c r="M8169" s="7">
        <f>Sales_Table[[#This Row],[Order qty]]*Sales_Table[[#This Row],[unit price]]</f>
        <v>1455.9839208126091</v>
      </c>
      <c r="N8169" s="8">
        <f>Sales_Table[[#This Row],[Revenue]]-Sales_Table[[#This Row],[unit cost]]</f>
        <v>1340.4296413830371</v>
      </c>
    </row>
    <row r="8170" spans="1:14" ht="14.25" customHeight="1">
      <c r="A8170" t="s">
        <v>8183</v>
      </c>
      <c r="B8170" s="4">
        <v>43921</v>
      </c>
      <c r="C8170" s="6" t="str">
        <f t="shared" si="254"/>
        <v>Jan</v>
      </c>
      <c r="D8170" s="6" t="str">
        <f t="shared" si="255"/>
        <v>2</v>
      </c>
      <c r="E8170" t="s">
        <v>14</v>
      </c>
      <c r="F8170" s="3" t="s">
        <v>12</v>
      </c>
      <c r="G8170">
        <v>16</v>
      </c>
      <c r="H8170">
        <v>103</v>
      </c>
      <c r="I8170">
        <v>5</v>
      </c>
      <c r="J8170">
        <v>5</v>
      </c>
      <c r="K8170" s="3">
        <v>451.88350743055298</v>
      </c>
      <c r="L8170" s="3">
        <v>322.773933878967</v>
      </c>
      <c r="M8170" s="7">
        <f>Sales_Table[[#This Row],[Order qty]]*Sales_Table[[#This Row],[unit price]]</f>
        <v>2259.4175371527649</v>
      </c>
      <c r="N8170" s="8">
        <f>Sales_Table[[#This Row],[Revenue]]-Sales_Table[[#This Row],[unit cost]]</f>
        <v>1936.6436032737979</v>
      </c>
    </row>
    <row r="8171" spans="1:14" ht="14.25" customHeight="1">
      <c r="A8171" t="s">
        <v>8184</v>
      </c>
      <c r="B8171" s="4">
        <v>43860</v>
      </c>
      <c r="C8171" s="6" t="str">
        <f t="shared" si="254"/>
        <v>Feb</v>
      </c>
      <c r="D8171" s="6" t="str">
        <f t="shared" si="255"/>
        <v>2</v>
      </c>
      <c r="E8171" t="s">
        <v>14</v>
      </c>
      <c r="F8171" s="3" t="s">
        <v>12</v>
      </c>
      <c r="G8171">
        <v>21</v>
      </c>
      <c r="H8171">
        <v>171</v>
      </c>
      <c r="I8171">
        <v>3</v>
      </c>
      <c r="J8171">
        <v>4</v>
      </c>
      <c r="K8171" s="3">
        <v>583.65269458293903</v>
      </c>
      <c r="L8171" s="3">
        <v>416.89478184495698</v>
      </c>
      <c r="M8171" s="7">
        <f>Sales_Table[[#This Row],[Order qty]]*Sales_Table[[#This Row],[unit price]]</f>
        <v>2334.6107783317561</v>
      </c>
      <c r="N8171" s="8">
        <f>Sales_Table[[#This Row],[Revenue]]-Sales_Table[[#This Row],[unit cost]]</f>
        <v>1917.7159964867992</v>
      </c>
    </row>
    <row r="8172" spans="1:14" ht="14.25" customHeight="1">
      <c r="A8172" t="s">
        <v>8185</v>
      </c>
      <c r="B8172" s="4">
        <v>43889</v>
      </c>
      <c r="C8172" s="6" t="str">
        <f t="shared" si="254"/>
        <v>Feb</v>
      </c>
      <c r="D8172" s="6" t="str">
        <f t="shared" si="255"/>
        <v>5</v>
      </c>
      <c r="E8172" t="s">
        <v>14</v>
      </c>
      <c r="F8172" s="3" t="s">
        <v>12</v>
      </c>
      <c r="G8172">
        <v>1</v>
      </c>
      <c r="H8172">
        <v>210</v>
      </c>
      <c r="I8172">
        <v>32</v>
      </c>
      <c r="J8172">
        <v>10</v>
      </c>
      <c r="K8172" s="3">
        <v>282.00742560625099</v>
      </c>
      <c r="L8172" s="3">
        <v>201.43387543303601</v>
      </c>
      <c r="M8172" s="7">
        <f>Sales_Table[[#This Row],[Order qty]]*Sales_Table[[#This Row],[unit price]]</f>
        <v>2820.0742560625099</v>
      </c>
      <c r="N8172" s="8">
        <f>Sales_Table[[#This Row],[Revenue]]-Sales_Table[[#This Row],[unit cost]]</f>
        <v>2618.6403806294738</v>
      </c>
    </row>
    <row r="8173" spans="1:14" ht="14.25" customHeight="1">
      <c r="A8173" t="s">
        <v>8186</v>
      </c>
      <c r="B8173" s="4">
        <v>43871</v>
      </c>
      <c r="C8173" s="6" t="str">
        <f t="shared" si="254"/>
        <v>May</v>
      </c>
      <c r="D8173" s="6" t="str">
        <f t="shared" si="255"/>
        <v>5</v>
      </c>
      <c r="E8173" t="s">
        <v>14</v>
      </c>
      <c r="F8173" s="3" t="s">
        <v>12</v>
      </c>
      <c r="G8173">
        <v>6</v>
      </c>
      <c r="H8173">
        <v>258</v>
      </c>
      <c r="I8173">
        <v>37</v>
      </c>
      <c r="J8173">
        <v>5</v>
      </c>
      <c r="K8173" s="3">
        <v>624.14385509491001</v>
      </c>
      <c r="L8173" s="3">
        <v>445.81703935350703</v>
      </c>
      <c r="M8173" s="7">
        <f>Sales_Table[[#This Row],[Order qty]]*Sales_Table[[#This Row],[unit price]]</f>
        <v>3120.7192754745502</v>
      </c>
      <c r="N8173" s="8">
        <f>Sales_Table[[#This Row],[Revenue]]-Sales_Table[[#This Row],[unit cost]]</f>
        <v>2674.9022361210432</v>
      </c>
    </row>
    <row r="8174" spans="1:14" ht="14.25" customHeight="1">
      <c r="A8174" t="s">
        <v>8187</v>
      </c>
      <c r="B8174" s="4">
        <v>43971</v>
      </c>
      <c r="C8174" s="6" t="str">
        <f t="shared" si="254"/>
        <v>May</v>
      </c>
      <c r="D8174" s="6" t="str">
        <f t="shared" si="255"/>
        <v>5</v>
      </c>
      <c r="E8174" t="s">
        <v>16</v>
      </c>
      <c r="F8174" s="3" t="s">
        <v>12</v>
      </c>
      <c r="G8174">
        <v>13</v>
      </c>
      <c r="H8174">
        <v>240</v>
      </c>
      <c r="I8174">
        <v>16</v>
      </c>
      <c r="J8174">
        <v>5</v>
      </c>
      <c r="K8174" s="3">
        <v>628.57019895315204</v>
      </c>
      <c r="L8174" s="3">
        <v>448.97871353796597</v>
      </c>
      <c r="M8174" s="7">
        <f>Sales_Table[[#This Row],[Order qty]]*Sales_Table[[#This Row],[unit price]]</f>
        <v>3142.8509947657603</v>
      </c>
      <c r="N8174" s="8">
        <f>Sales_Table[[#This Row],[Revenue]]-Sales_Table[[#This Row],[unit cost]]</f>
        <v>2693.8722812277942</v>
      </c>
    </row>
    <row r="8175" spans="1:14" ht="14.25" customHeight="1">
      <c r="A8175" t="s">
        <v>8188</v>
      </c>
      <c r="B8175" s="4">
        <v>43982</v>
      </c>
      <c r="C8175" s="6" t="str">
        <f t="shared" si="254"/>
        <v>May</v>
      </c>
      <c r="D8175" s="6" t="str">
        <f t="shared" si="255"/>
        <v>3</v>
      </c>
      <c r="E8175" t="s">
        <v>16</v>
      </c>
      <c r="F8175" s="3" t="s">
        <v>12</v>
      </c>
      <c r="G8175">
        <v>4</v>
      </c>
      <c r="H8175">
        <v>258</v>
      </c>
      <c r="I8175">
        <v>47</v>
      </c>
      <c r="J8175">
        <v>3</v>
      </c>
      <c r="K8175" s="3">
        <v>497.47177040576901</v>
      </c>
      <c r="L8175" s="3">
        <v>355.33697886126401</v>
      </c>
      <c r="M8175" s="7">
        <f>Sales_Table[[#This Row],[Order qty]]*Sales_Table[[#This Row],[unit price]]</f>
        <v>1492.4153112173071</v>
      </c>
      <c r="N8175" s="8">
        <f>Sales_Table[[#This Row],[Revenue]]-Sales_Table[[#This Row],[unit cost]]</f>
        <v>1137.0783323560431</v>
      </c>
    </row>
    <row r="8176" spans="1:14" ht="14.25" customHeight="1">
      <c r="A8176" t="s">
        <v>8189</v>
      </c>
      <c r="B8176" s="4">
        <v>43958</v>
      </c>
      <c r="C8176" s="6" t="str">
        <f t="shared" si="254"/>
        <v>Mar</v>
      </c>
      <c r="D8176" s="6" t="str">
        <f t="shared" si="255"/>
        <v>3</v>
      </c>
      <c r="E8176" t="s">
        <v>20</v>
      </c>
      <c r="F8176" s="3" t="s">
        <v>12</v>
      </c>
      <c r="G8176">
        <v>26</v>
      </c>
      <c r="H8176">
        <v>19</v>
      </c>
      <c r="I8176">
        <v>12</v>
      </c>
      <c r="J8176">
        <v>7</v>
      </c>
      <c r="K8176" s="3">
        <v>336.16274696588499</v>
      </c>
      <c r="L8176" s="3">
        <v>240.116247832775</v>
      </c>
      <c r="M8176" s="7">
        <f>Sales_Table[[#This Row],[Order qty]]*Sales_Table[[#This Row],[unit price]]</f>
        <v>2353.1392287611948</v>
      </c>
      <c r="N8176" s="8">
        <f>Sales_Table[[#This Row],[Revenue]]-Sales_Table[[#This Row],[unit cost]]</f>
        <v>2113.0229809284197</v>
      </c>
    </row>
    <row r="8177" spans="1:14" ht="14.25" customHeight="1">
      <c r="A8177" t="s">
        <v>8190</v>
      </c>
      <c r="B8177" s="4">
        <v>43912</v>
      </c>
      <c r="C8177" s="6" t="str">
        <f t="shared" si="254"/>
        <v>Mar</v>
      </c>
      <c r="D8177" s="6" t="str">
        <f t="shared" si="255"/>
        <v>3</v>
      </c>
      <c r="E8177" t="s">
        <v>11</v>
      </c>
      <c r="F8177" s="3" t="s">
        <v>12</v>
      </c>
      <c r="G8177">
        <v>15</v>
      </c>
      <c r="H8177">
        <v>351</v>
      </c>
      <c r="I8177">
        <v>14</v>
      </c>
      <c r="J8177">
        <v>1</v>
      </c>
      <c r="K8177" s="3">
        <v>198.09024453163099</v>
      </c>
      <c r="L8177" s="3">
        <v>141.49303180830799</v>
      </c>
      <c r="M8177" s="7">
        <f>Sales_Table[[#This Row],[Order qty]]*Sales_Table[[#This Row],[unit price]]</f>
        <v>198.09024453163099</v>
      </c>
      <c r="N8177" s="8">
        <f>Sales_Table[[#This Row],[Revenue]]-Sales_Table[[#This Row],[unit cost]]</f>
        <v>56.597212723322997</v>
      </c>
    </row>
    <row r="8178" spans="1:14" ht="14.25" customHeight="1">
      <c r="A8178" t="s">
        <v>8191</v>
      </c>
      <c r="B8178" s="4">
        <v>43904</v>
      </c>
      <c r="C8178" s="6" t="str">
        <f t="shared" si="254"/>
        <v>Mar</v>
      </c>
      <c r="D8178" s="6" t="str">
        <f t="shared" si="255"/>
        <v>1</v>
      </c>
      <c r="E8178" t="s">
        <v>11</v>
      </c>
      <c r="F8178" s="3" t="s">
        <v>12</v>
      </c>
      <c r="G8178">
        <v>7</v>
      </c>
      <c r="H8178">
        <v>25</v>
      </c>
      <c r="I8178">
        <v>17</v>
      </c>
      <c r="J8178">
        <v>6</v>
      </c>
      <c r="K8178" s="3">
        <v>317.74397009611101</v>
      </c>
      <c r="L8178" s="3">
        <v>226.95997864008001</v>
      </c>
      <c r="M8178" s="7">
        <f>Sales_Table[[#This Row],[Order qty]]*Sales_Table[[#This Row],[unit price]]</f>
        <v>1906.463820576666</v>
      </c>
      <c r="N8178" s="8">
        <f>Sales_Table[[#This Row],[Revenue]]-Sales_Table[[#This Row],[unit cost]]</f>
        <v>1679.503841936586</v>
      </c>
    </row>
    <row r="8179" spans="1:14" ht="14.25" customHeight="1">
      <c r="A8179" t="s">
        <v>8192</v>
      </c>
      <c r="B8179" s="4">
        <v>43905</v>
      </c>
      <c r="C8179" s="6" t="str">
        <f t="shared" si="254"/>
        <v>Jan</v>
      </c>
      <c r="D8179" s="6" t="str">
        <f t="shared" si="255"/>
        <v>5</v>
      </c>
      <c r="E8179" t="s">
        <v>11</v>
      </c>
      <c r="F8179" s="3" t="s">
        <v>12</v>
      </c>
      <c r="G8179">
        <v>22</v>
      </c>
      <c r="H8179">
        <v>72</v>
      </c>
      <c r="I8179">
        <v>20</v>
      </c>
      <c r="J8179">
        <v>3</v>
      </c>
      <c r="K8179" s="3">
        <v>310.16163861751602</v>
      </c>
      <c r="L8179" s="3">
        <v>221.54402758393999</v>
      </c>
      <c r="M8179" s="7">
        <f>Sales_Table[[#This Row],[Order qty]]*Sales_Table[[#This Row],[unit price]]</f>
        <v>930.48491585254806</v>
      </c>
      <c r="N8179" s="8">
        <f>Sales_Table[[#This Row],[Revenue]]-Sales_Table[[#This Row],[unit cost]]</f>
        <v>708.94088826860809</v>
      </c>
    </row>
    <row r="8180" spans="1:14" ht="14.25" customHeight="1">
      <c r="A8180" t="s">
        <v>8193</v>
      </c>
      <c r="B8180" s="4">
        <v>43845</v>
      </c>
      <c r="C8180" s="6" t="str">
        <f t="shared" si="254"/>
        <v>May</v>
      </c>
      <c r="D8180" s="6" t="str">
        <f t="shared" si="255"/>
        <v>4</v>
      </c>
      <c r="E8180" t="s">
        <v>11</v>
      </c>
      <c r="F8180" s="3" t="s">
        <v>12</v>
      </c>
      <c r="G8180">
        <v>9</v>
      </c>
      <c r="H8180">
        <v>227</v>
      </c>
      <c r="I8180">
        <v>30</v>
      </c>
      <c r="J8180">
        <v>1</v>
      </c>
      <c r="K8180" s="3">
        <v>374.70959740877203</v>
      </c>
      <c r="L8180" s="3">
        <v>267.649712434837</v>
      </c>
      <c r="M8180" s="7">
        <f>Sales_Table[[#This Row],[Order qty]]*Sales_Table[[#This Row],[unit price]]</f>
        <v>374.70959740877203</v>
      </c>
      <c r="N8180" s="8">
        <f>Sales_Table[[#This Row],[Revenue]]-Sales_Table[[#This Row],[unit cost]]</f>
        <v>107.05988497393503</v>
      </c>
    </row>
    <row r="8181" spans="1:14" ht="14.25" customHeight="1">
      <c r="A8181" t="s">
        <v>8194</v>
      </c>
      <c r="B8181" s="4">
        <v>43953</v>
      </c>
      <c r="C8181" s="6" t="str">
        <f t="shared" si="254"/>
        <v>Apr</v>
      </c>
      <c r="D8181" s="6" t="str">
        <f t="shared" si="255"/>
        <v>3</v>
      </c>
      <c r="E8181" t="s">
        <v>16</v>
      </c>
      <c r="F8181" s="3" t="s">
        <v>12</v>
      </c>
      <c r="G8181">
        <v>15</v>
      </c>
      <c r="H8181">
        <v>131</v>
      </c>
      <c r="I8181">
        <v>12</v>
      </c>
      <c r="J8181">
        <v>3</v>
      </c>
      <c r="K8181" s="3">
        <v>274.85032796859701</v>
      </c>
      <c r="L8181" s="3">
        <v>196.32166283471199</v>
      </c>
      <c r="M8181" s="7">
        <f>Sales_Table[[#This Row],[Order qty]]*Sales_Table[[#This Row],[unit price]]</f>
        <v>824.5509839057911</v>
      </c>
      <c r="N8181" s="8">
        <f>Sales_Table[[#This Row],[Revenue]]-Sales_Table[[#This Row],[unit cost]]</f>
        <v>628.22932107107908</v>
      </c>
    </row>
    <row r="8182" spans="1:14" ht="14.25" customHeight="1">
      <c r="A8182" t="s">
        <v>8195</v>
      </c>
      <c r="B8182" s="4">
        <v>43951</v>
      </c>
      <c r="C8182" s="6" t="str">
        <f t="shared" si="254"/>
        <v>Mar</v>
      </c>
      <c r="D8182" s="6" t="str">
        <f t="shared" si="255"/>
        <v>5</v>
      </c>
      <c r="E8182" t="s">
        <v>20</v>
      </c>
      <c r="F8182" s="3" t="s">
        <v>12</v>
      </c>
      <c r="G8182">
        <v>7</v>
      </c>
      <c r="H8182">
        <v>296</v>
      </c>
      <c r="I8182">
        <v>17</v>
      </c>
      <c r="J8182">
        <v>8</v>
      </c>
      <c r="K8182" s="3">
        <v>637.51181548833802</v>
      </c>
      <c r="L8182" s="3">
        <v>455.36558249167001</v>
      </c>
      <c r="M8182" s="7">
        <f>Sales_Table[[#This Row],[Order qty]]*Sales_Table[[#This Row],[unit price]]</f>
        <v>5100.0945239067041</v>
      </c>
      <c r="N8182" s="8">
        <f>Sales_Table[[#This Row],[Revenue]]-Sales_Table[[#This Row],[unit cost]]</f>
        <v>4644.7289414150346</v>
      </c>
    </row>
    <row r="8183" spans="1:14" ht="14.25" customHeight="1">
      <c r="A8183" t="s">
        <v>8196</v>
      </c>
      <c r="B8183" s="4">
        <v>43895</v>
      </c>
      <c r="C8183" s="6" t="str">
        <f t="shared" si="254"/>
        <v>May</v>
      </c>
      <c r="D8183" s="6" t="str">
        <f t="shared" si="255"/>
        <v>3</v>
      </c>
      <c r="E8183" t="s">
        <v>20</v>
      </c>
      <c r="F8183" s="3" t="s">
        <v>12</v>
      </c>
      <c r="G8183">
        <v>24</v>
      </c>
      <c r="H8183">
        <v>148</v>
      </c>
      <c r="I8183">
        <v>9</v>
      </c>
      <c r="J8183">
        <v>6</v>
      </c>
      <c r="K8183" s="3">
        <v>330.96381533145899</v>
      </c>
      <c r="L8183" s="3">
        <v>236.402725236756</v>
      </c>
      <c r="M8183" s="7">
        <f>Sales_Table[[#This Row],[Order qty]]*Sales_Table[[#This Row],[unit price]]</f>
        <v>1985.7828919887538</v>
      </c>
      <c r="N8183" s="8">
        <f>Sales_Table[[#This Row],[Revenue]]-Sales_Table[[#This Row],[unit cost]]</f>
        <v>1749.3801667519979</v>
      </c>
    </row>
    <row r="8184" spans="1:14" ht="14.25" customHeight="1">
      <c r="A8184" t="s">
        <v>8197</v>
      </c>
      <c r="B8184" s="4">
        <v>43977</v>
      </c>
      <c r="C8184" s="6" t="str">
        <f t="shared" si="254"/>
        <v>Mar</v>
      </c>
      <c r="D8184" s="6" t="str">
        <f t="shared" si="255"/>
        <v>2</v>
      </c>
      <c r="E8184" t="s">
        <v>16</v>
      </c>
      <c r="F8184" s="3" t="s">
        <v>12</v>
      </c>
      <c r="G8184">
        <v>23</v>
      </c>
      <c r="H8184">
        <v>359</v>
      </c>
      <c r="I8184">
        <v>24</v>
      </c>
      <c r="J8184">
        <v>6</v>
      </c>
      <c r="K8184" s="3">
        <v>503.23592859506601</v>
      </c>
      <c r="L8184" s="3">
        <v>359.45423471076202</v>
      </c>
      <c r="M8184" s="7">
        <f>Sales_Table[[#This Row],[Order qty]]*Sales_Table[[#This Row],[unit price]]</f>
        <v>3019.415571570396</v>
      </c>
      <c r="N8184" s="8">
        <f>Sales_Table[[#This Row],[Revenue]]-Sales_Table[[#This Row],[unit cost]]</f>
        <v>2659.9613368596338</v>
      </c>
    </row>
    <row r="8185" spans="1:14" ht="14.25" customHeight="1">
      <c r="A8185" t="s">
        <v>8198</v>
      </c>
      <c r="B8185" s="4">
        <v>43901</v>
      </c>
      <c r="C8185" s="6" t="str">
        <f t="shared" si="254"/>
        <v>Feb</v>
      </c>
      <c r="D8185" s="6" t="str">
        <f t="shared" si="255"/>
        <v>5</v>
      </c>
      <c r="E8185" t="s">
        <v>16</v>
      </c>
      <c r="F8185" s="3" t="s">
        <v>12</v>
      </c>
      <c r="G8185">
        <v>21</v>
      </c>
      <c r="H8185">
        <v>224</v>
      </c>
      <c r="I8185">
        <v>24</v>
      </c>
      <c r="J8185">
        <v>10</v>
      </c>
      <c r="K8185" s="3">
        <v>443.72275042533897</v>
      </c>
      <c r="L8185" s="3">
        <v>316.94482173238498</v>
      </c>
      <c r="M8185" s="7">
        <f>Sales_Table[[#This Row],[Order qty]]*Sales_Table[[#This Row],[unit price]]</f>
        <v>4437.2275042533893</v>
      </c>
      <c r="N8185" s="8">
        <f>Sales_Table[[#This Row],[Revenue]]-Sales_Table[[#This Row],[unit cost]]</f>
        <v>4120.2826825210041</v>
      </c>
    </row>
    <row r="8186" spans="1:14" ht="14.25" customHeight="1">
      <c r="A8186" t="s">
        <v>8199</v>
      </c>
      <c r="B8186" s="4">
        <v>43874</v>
      </c>
      <c r="C8186" s="6" t="str">
        <f t="shared" si="254"/>
        <v>May</v>
      </c>
      <c r="D8186" s="6" t="str">
        <f t="shared" si="255"/>
        <v>3</v>
      </c>
      <c r="E8186" t="s">
        <v>11</v>
      </c>
      <c r="F8186" s="3" t="s">
        <v>12</v>
      </c>
      <c r="G8186">
        <v>13</v>
      </c>
      <c r="H8186">
        <v>119</v>
      </c>
      <c r="I8186">
        <v>12</v>
      </c>
      <c r="J8186">
        <v>7</v>
      </c>
      <c r="K8186" s="3">
        <v>596.79030007123902</v>
      </c>
      <c r="L8186" s="3">
        <v>426.27878576517099</v>
      </c>
      <c r="M8186" s="7">
        <f>Sales_Table[[#This Row],[Order qty]]*Sales_Table[[#This Row],[unit price]]</f>
        <v>4177.5321004986727</v>
      </c>
      <c r="N8186" s="8">
        <f>Sales_Table[[#This Row],[Revenue]]-Sales_Table[[#This Row],[unit cost]]</f>
        <v>3751.2533147335016</v>
      </c>
    </row>
    <row r="8187" spans="1:14" ht="14.25" customHeight="1">
      <c r="A8187" t="s">
        <v>8200</v>
      </c>
      <c r="B8187" s="4">
        <v>43952</v>
      </c>
      <c r="C8187" s="6" t="str">
        <f t="shared" si="254"/>
        <v>Mar</v>
      </c>
      <c r="D8187" s="6" t="str">
        <f t="shared" si="255"/>
        <v>1</v>
      </c>
      <c r="E8187" t="s">
        <v>16</v>
      </c>
      <c r="F8187" s="3" t="s">
        <v>12</v>
      </c>
      <c r="G8187">
        <v>24</v>
      </c>
      <c r="H8187">
        <v>102</v>
      </c>
      <c r="I8187">
        <v>33</v>
      </c>
      <c r="J8187">
        <v>10</v>
      </c>
      <c r="K8187" s="3">
        <v>182.69110572338101</v>
      </c>
      <c r="L8187" s="3">
        <v>130.49364694527199</v>
      </c>
      <c r="M8187" s="7">
        <f>Sales_Table[[#This Row],[Order qty]]*Sales_Table[[#This Row],[unit price]]</f>
        <v>1826.9110572338102</v>
      </c>
      <c r="N8187" s="8">
        <f>Sales_Table[[#This Row],[Revenue]]-Sales_Table[[#This Row],[unit cost]]</f>
        <v>1696.4174102885381</v>
      </c>
    </row>
    <row r="8188" spans="1:14" ht="14.25" customHeight="1">
      <c r="A8188" t="s">
        <v>8201</v>
      </c>
      <c r="B8188" s="4">
        <v>43906</v>
      </c>
      <c r="C8188" s="6" t="str">
        <f t="shared" si="254"/>
        <v>Jan</v>
      </c>
      <c r="D8188" s="6" t="str">
        <f t="shared" si="255"/>
        <v>3</v>
      </c>
      <c r="E8188" t="s">
        <v>20</v>
      </c>
      <c r="F8188" s="3" t="s">
        <v>12</v>
      </c>
      <c r="G8188">
        <v>5</v>
      </c>
      <c r="H8188">
        <v>115</v>
      </c>
      <c r="I8188">
        <v>28</v>
      </c>
      <c r="J8188">
        <v>7</v>
      </c>
      <c r="K8188" s="3">
        <v>381.61582499742502</v>
      </c>
      <c r="L8188" s="3">
        <v>272.58273214101803</v>
      </c>
      <c r="M8188" s="7">
        <f>Sales_Table[[#This Row],[Order qty]]*Sales_Table[[#This Row],[unit price]]</f>
        <v>2671.3107749819751</v>
      </c>
      <c r="N8188" s="8">
        <f>Sales_Table[[#This Row],[Revenue]]-Sales_Table[[#This Row],[unit cost]]</f>
        <v>2398.7280428409572</v>
      </c>
    </row>
    <row r="8189" spans="1:14" ht="14.25" customHeight="1">
      <c r="A8189" t="s">
        <v>8202</v>
      </c>
      <c r="B8189" s="4">
        <v>43856</v>
      </c>
      <c r="C8189" s="6" t="str">
        <f t="shared" si="254"/>
        <v>Mar</v>
      </c>
      <c r="D8189" s="6" t="str">
        <f t="shared" si="255"/>
        <v>2</v>
      </c>
      <c r="E8189" t="s">
        <v>14</v>
      </c>
      <c r="F8189" s="3" t="s">
        <v>12</v>
      </c>
      <c r="G8189">
        <v>5</v>
      </c>
      <c r="H8189">
        <v>353</v>
      </c>
      <c r="I8189">
        <v>29</v>
      </c>
      <c r="J8189">
        <v>2</v>
      </c>
      <c r="K8189" s="3">
        <v>629.14775848388695</v>
      </c>
      <c r="L8189" s="3">
        <v>449.39125605991899</v>
      </c>
      <c r="M8189" s="7">
        <f>Sales_Table[[#This Row],[Order qty]]*Sales_Table[[#This Row],[unit price]]</f>
        <v>1258.2955169677739</v>
      </c>
      <c r="N8189" s="8">
        <f>Sales_Table[[#This Row],[Revenue]]-Sales_Table[[#This Row],[unit cost]]</f>
        <v>808.9042609078549</v>
      </c>
    </row>
    <row r="8190" spans="1:14" ht="14.25" customHeight="1">
      <c r="A8190" t="s">
        <v>8203</v>
      </c>
      <c r="B8190" s="4">
        <v>43911</v>
      </c>
      <c r="C8190" s="6" t="str">
        <f t="shared" si="254"/>
        <v>Feb</v>
      </c>
      <c r="D8190" s="6" t="str">
        <f t="shared" si="255"/>
        <v>5</v>
      </c>
      <c r="E8190" t="s">
        <v>11</v>
      </c>
      <c r="F8190" s="3" t="s">
        <v>12</v>
      </c>
      <c r="G8190">
        <v>16</v>
      </c>
      <c r="H8190">
        <v>162</v>
      </c>
      <c r="I8190">
        <v>1</v>
      </c>
      <c r="J8190">
        <v>3</v>
      </c>
      <c r="K8190" s="3">
        <v>203.07118409872101</v>
      </c>
      <c r="L8190" s="3">
        <v>145.0508457848</v>
      </c>
      <c r="M8190" s="7">
        <f>Sales_Table[[#This Row],[Order qty]]*Sales_Table[[#This Row],[unit price]]</f>
        <v>609.21355229616302</v>
      </c>
      <c r="N8190" s="8">
        <f>Sales_Table[[#This Row],[Revenue]]-Sales_Table[[#This Row],[unit cost]]</f>
        <v>464.16270651136301</v>
      </c>
    </row>
    <row r="8191" spans="1:14" ht="14.25" customHeight="1">
      <c r="A8191" t="s">
        <v>8204</v>
      </c>
      <c r="B8191" s="4">
        <v>43870</v>
      </c>
      <c r="C8191" s="6" t="str">
        <f t="shared" si="254"/>
        <v>May</v>
      </c>
      <c r="D8191" s="6" t="str">
        <f t="shared" si="255"/>
        <v>3</v>
      </c>
      <c r="E8191" t="s">
        <v>16</v>
      </c>
      <c r="F8191" s="3" t="s">
        <v>12</v>
      </c>
      <c r="G8191">
        <v>2</v>
      </c>
      <c r="H8191">
        <v>248</v>
      </c>
      <c r="I8191">
        <v>19</v>
      </c>
      <c r="J8191">
        <v>6</v>
      </c>
      <c r="K8191" s="3">
        <v>500.43072903156298</v>
      </c>
      <c r="L8191" s="3">
        <v>357.45052073683098</v>
      </c>
      <c r="M8191" s="7">
        <f>Sales_Table[[#This Row],[Order qty]]*Sales_Table[[#This Row],[unit price]]</f>
        <v>3002.5843741893777</v>
      </c>
      <c r="N8191" s="8">
        <f>Sales_Table[[#This Row],[Revenue]]-Sales_Table[[#This Row],[unit cost]]</f>
        <v>2645.1338534525466</v>
      </c>
    </row>
    <row r="8192" spans="1:14" ht="14.25" customHeight="1">
      <c r="A8192" t="s">
        <v>8205</v>
      </c>
      <c r="B8192" s="4">
        <v>43952</v>
      </c>
      <c r="C8192" s="6" t="str">
        <f t="shared" si="254"/>
        <v>Mar</v>
      </c>
      <c r="D8192" s="6" t="str">
        <f t="shared" si="255"/>
        <v>4</v>
      </c>
      <c r="E8192" t="s">
        <v>20</v>
      </c>
      <c r="F8192" s="3" t="s">
        <v>12</v>
      </c>
      <c r="G8192">
        <v>15</v>
      </c>
      <c r="H8192">
        <v>48</v>
      </c>
      <c r="I8192">
        <v>30</v>
      </c>
      <c r="J8192">
        <v>3</v>
      </c>
      <c r="K8192" s="3">
        <v>640.90012890100502</v>
      </c>
      <c r="L8192" s="3">
        <v>457.78580635786102</v>
      </c>
      <c r="M8192" s="7">
        <f>Sales_Table[[#This Row],[Order qty]]*Sales_Table[[#This Row],[unit price]]</f>
        <v>1922.7003867030151</v>
      </c>
      <c r="N8192" s="8">
        <f>Sales_Table[[#This Row],[Revenue]]-Sales_Table[[#This Row],[unit cost]]</f>
        <v>1464.914580345154</v>
      </c>
    </row>
    <row r="8193" spans="1:14" ht="14.25" customHeight="1">
      <c r="A8193" t="s">
        <v>8206</v>
      </c>
      <c r="B8193" s="4">
        <v>43892</v>
      </c>
      <c r="C8193" s="6" t="str">
        <f t="shared" si="254"/>
        <v>Apr</v>
      </c>
      <c r="D8193" s="6" t="str">
        <f t="shared" si="255"/>
        <v>4</v>
      </c>
      <c r="E8193" t="s">
        <v>20</v>
      </c>
      <c r="F8193" s="3" t="s">
        <v>12</v>
      </c>
      <c r="G8193">
        <v>16</v>
      </c>
      <c r="H8193">
        <v>263</v>
      </c>
      <c r="I8193">
        <v>13</v>
      </c>
      <c r="J8193">
        <v>8</v>
      </c>
      <c r="K8193" s="3">
        <v>347.03532528877298</v>
      </c>
      <c r="L8193" s="3">
        <v>247.882375206266</v>
      </c>
      <c r="M8193" s="7">
        <f>Sales_Table[[#This Row],[Order qty]]*Sales_Table[[#This Row],[unit price]]</f>
        <v>2776.2826023101838</v>
      </c>
      <c r="N8193" s="8">
        <f>Sales_Table[[#This Row],[Revenue]]-Sales_Table[[#This Row],[unit cost]]</f>
        <v>2528.400227103918</v>
      </c>
    </row>
    <row r="8194" spans="1:14" ht="14.25" customHeight="1">
      <c r="A8194" t="s">
        <v>8207</v>
      </c>
      <c r="B8194" s="4">
        <v>43927</v>
      </c>
      <c r="C8194" s="6" t="str">
        <f t="shared" ref="C8194:C8257" si="256">TEXT(B8195,"mmm")</f>
        <v>Apr</v>
      </c>
      <c r="D8194" s="6" t="str">
        <f t="shared" ref="D8194:D8257" si="257">TEXT(B8196, "m")</f>
        <v>1</v>
      </c>
      <c r="E8194" t="s">
        <v>14</v>
      </c>
      <c r="F8194" s="3" t="s">
        <v>12</v>
      </c>
      <c r="G8194">
        <v>12</v>
      </c>
      <c r="H8194">
        <v>292</v>
      </c>
      <c r="I8194">
        <v>3</v>
      </c>
      <c r="J8194">
        <v>7</v>
      </c>
      <c r="K8194" s="3">
        <v>188.43704813718799</v>
      </c>
      <c r="L8194" s="3">
        <v>134.59789152656299</v>
      </c>
      <c r="M8194" s="7">
        <f>Sales_Table[[#This Row],[Order qty]]*Sales_Table[[#This Row],[unit price]]</f>
        <v>1319.0593369603159</v>
      </c>
      <c r="N8194" s="8">
        <f>Sales_Table[[#This Row],[Revenue]]-Sales_Table[[#This Row],[unit cost]]</f>
        <v>1184.4614454337529</v>
      </c>
    </row>
    <row r="8195" spans="1:14" ht="14.25" customHeight="1">
      <c r="A8195" t="s">
        <v>8208</v>
      </c>
      <c r="B8195" s="4">
        <v>43946</v>
      </c>
      <c r="C8195" s="6" t="str">
        <f t="shared" si="256"/>
        <v>Jan</v>
      </c>
      <c r="D8195" s="6" t="str">
        <f t="shared" si="257"/>
        <v>2</v>
      </c>
      <c r="E8195" t="s">
        <v>11</v>
      </c>
      <c r="F8195" s="3" t="s">
        <v>12</v>
      </c>
      <c r="G8195">
        <v>1</v>
      </c>
      <c r="H8195">
        <v>363</v>
      </c>
      <c r="I8195">
        <v>21</v>
      </c>
      <c r="J8195">
        <v>2</v>
      </c>
      <c r="K8195" s="3">
        <v>246.49744355678601</v>
      </c>
      <c r="L8195" s="3">
        <v>176.06960254056099</v>
      </c>
      <c r="M8195" s="7">
        <f>Sales_Table[[#This Row],[Order qty]]*Sales_Table[[#This Row],[unit price]]</f>
        <v>492.99488711357202</v>
      </c>
      <c r="N8195" s="8">
        <f>Sales_Table[[#This Row],[Revenue]]-Sales_Table[[#This Row],[unit cost]]</f>
        <v>316.92528457301103</v>
      </c>
    </row>
    <row r="8196" spans="1:14" ht="14.25" customHeight="1">
      <c r="A8196" t="s">
        <v>8209</v>
      </c>
      <c r="B8196" s="4">
        <v>43850</v>
      </c>
      <c r="C8196" s="6" t="str">
        <f t="shared" si="256"/>
        <v>Feb</v>
      </c>
      <c r="D8196" s="6" t="str">
        <f t="shared" si="257"/>
        <v>1</v>
      </c>
      <c r="E8196" t="s">
        <v>20</v>
      </c>
      <c r="F8196" s="3" t="s">
        <v>12</v>
      </c>
      <c r="G8196">
        <v>4</v>
      </c>
      <c r="H8196">
        <v>118</v>
      </c>
      <c r="I8196">
        <v>14</v>
      </c>
      <c r="J8196">
        <v>8</v>
      </c>
      <c r="K8196" s="3">
        <v>417.457065403461</v>
      </c>
      <c r="L8196" s="3">
        <v>298.18361814533</v>
      </c>
      <c r="M8196" s="7">
        <f>Sales_Table[[#This Row],[Order qty]]*Sales_Table[[#This Row],[unit price]]</f>
        <v>3339.656523227688</v>
      </c>
      <c r="N8196" s="8">
        <f>Sales_Table[[#This Row],[Revenue]]-Sales_Table[[#This Row],[unit cost]]</f>
        <v>3041.472905082358</v>
      </c>
    </row>
    <row r="8197" spans="1:14" ht="14.25" customHeight="1">
      <c r="A8197" t="s">
        <v>8210</v>
      </c>
      <c r="B8197" s="4">
        <v>43865</v>
      </c>
      <c r="C8197" s="6" t="str">
        <f t="shared" si="256"/>
        <v>Jan</v>
      </c>
      <c r="D8197" s="6" t="str">
        <f t="shared" si="257"/>
        <v>3</v>
      </c>
      <c r="E8197" t="s">
        <v>20</v>
      </c>
      <c r="F8197" s="3" t="s">
        <v>12</v>
      </c>
      <c r="G8197">
        <v>19</v>
      </c>
      <c r="H8197">
        <v>5</v>
      </c>
      <c r="I8197">
        <v>8</v>
      </c>
      <c r="J8197">
        <v>3</v>
      </c>
      <c r="K8197" s="3">
        <v>591.34327554702804</v>
      </c>
      <c r="L8197" s="3">
        <v>422.38805396216299</v>
      </c>
      <c r="M8197" s="7">
        <f>Sales_Table[[#This Row],[Order qty]]*Sales_Table[[#This Row],[unit price]]</f>
        <v>1774.0298266410841</v>
      </c>
      <c r="N8197" s="8">
        <f>Sales_Table[[#This Row],[Revenue]]-Sales_Table[[#This Row],[unit cost]]</f>
        <v>1351.6417726789211</v>
      </c>
    </row>
    <row r="8198" spans="1:14" ht="14.25" customHeight="1">
      <c r="A8198" t="s">
        <v>8211</v>
      </c>
      <c r="B8198" s="4">
        <v>43831</v>
      </c>
      <c r="C8198" s="6" t="str">
        <f t="shared" si="256"/>
        <v>Mar</v>
      </c>
      <c r="D8198" s="6" t="str">
        <f t="shared" si="257"/>
        <v>2</v>
      </c>
      <c r="E8198" t="s">
        <v>16</v>
      </c>
      <c r="F8198" s="3" t="s">
        <v>12</v>
      </c>
      <c r="G8198">
        <v>24</v>
      </c>
      <c r="H8198">
        <v>203</v>
      </c>
      <c r="I8198">
        <v>43</v>
      </c>
      <c r="J8198">
        <v>9</v>
      </c>
      <c r="K8198" s="3">
        <v>357.826918065548</v>
      </c>
      <c r="L8198" s="3">
        <v>255.59065576110601</v>
      </c>
      <c r="M8198" s="7">
        <f>Sales_Table[[#This Row],[Order qty]]*Sales_Table[[#This Row],[unit price]]</f>
        <v>3220.4422625899319</v>
      </c>
      <c r="N8198" s="8">
        <f>Sales_Table[[#This Row],[Revenue]]-Sales_Table[[#This Row],[unit cost]]</f>
        <v>2964.8516068288259</v>
      </c>
    </row>
    <row r="8199" spans="1:14" ht="14.25" customHeight="1">
      <c r="A8199" t="s">
        <v>8212</v>
      </c>
      <c r="B8199" s="4">
        <v>43891</v>
      </c>
      <c r="C8199" s="6" t="str">
        <f t="shared" si="256"/>
        <v>Feb</v>
      </c>
      <c r="D8199" s="6" t="str">
        <f t="shared" si="257"/>
        <v>2</v>
      </c>
      <c r="E8199" t="s">
        <v>20</v>
      </c>
      <c r="F8199" s="3" t="s">
        <v>12</v>
      </c>
      <c r="G8199">
        <v>20</v>
      </c>
      <c r="H8199">
        <v>11</v>
      </c>
      <c r="I8199">
        <v>22</v>
      </c>
      <c r="J8199">
        <v>4</v>
      </c>
      <c r="K8199" s="3">
        <v>162.636671662331</v>
      </c>
      <c r="L8199" s="3">
        <v>116.169051187379</v>
      </c>
      <c r="M8199" s="7">
        <f>Sales_Table[[#This Row],[Order qty]]*Sales_Table[[#This Row],[unit price]]</f>
        <v>650.54668664932399</v>
      </c>
      <c r="N8199" s="8">
        <f>Sales_Table[[#This Row],[Revenue]]-Sales_Table[[#This Row],[unit cost]]</f>
        <v>534.37763546194503</v>
      </c>
    </row>
    <row r="8200" spans="1:14" ht="14.25" customHeight="1">
      <c r="A8200" t="s">
        <v>8213</v>
      </c>
      <c r="B8200" s="4">
        <v>43862</v>
      </c>
      <c r="C8200" s="6" t="str">
        <f t="shared" si="256"/>
        <v>Feb</v>
      </c>
      <c r="D8200" s="6" t="str">
        <f t="shared" si="257"/>
        <v>2</v>
      </c>
      <c r="E8200" t="s">
        <v>14</v>
      </c>
      <c r="F8200" s="3" t="s">
        <v>12</v>
      </c>
      <c r="G8200">
        <v>2</v>
      </c>
      <c r="H8200">
        <v>183</v>
      </c>
      <c r="I8200">
        <v>31</v>
      </c>
      <c r="J8200">
        <v>7</v>
      </c>
      <c r="K8200" s="3">
        <v>523.36286741495098</v>
      </c>
      <c r="L8200" s="3">
        <v>373.830619582108</v>
      </c>
      <c r="M8200" s="7">
        <f>Sales_Table[[#This Row],[Order qty]]*Sales_Table[[#This Row],[unit price]]</f>
        <v>3663.540071904657</v>
      </c>
      <c r="N8200" s="8">
        <f>Sales_Table[[#This Row],[Revenue]]-Sales_Table[[#This Row],[unit cost]]</f>
        <v>3289.7094523225492</v>
      </c>
    </row>
    <row r="8201" spans="1:14" ht="14.25" customHeight="1">
      <c r="A8201" t="s">
        <v>8214</v>
      </c>
      <c r="B8201" s="4">
        <v>43872</v>
      </c>
      <c r="C8201" s="6" t="str">
        <f t="shared" si="256"/>
        <v>Feb</v>
      </c>
      <c r="D8201" s="6" t="str">
        <f t="shared" si="257"/>
        <v>4</v>
      </c>
      <c r="E8201" t="s">
        <v>14</v>
      </c>
      <c r="F8201" s="3" t="s">
        <v>12</v>
      </c>
      <c r="G8201">
        <v>21</v>
      </c>
      <c r="H8201">
        <v>301</v>
      </c>
      <c r="I8201">
        <v>45</v>
      </c>
      <c r="J8201">
        <v>7</v>
      </c>
      <c r="K8201" s="3">
        <v>334.90541052818298</v>
      </c>
      <c r="L8201" s="3">
        <v>239.21815037727399</v>
      </c>
      <c r="M8201" s="7">
        <f>Sales_Table[[#This Row],[Order qty]]*Sales_Table[[#This Row],[unit price]]</f>
        <v>2344.3378736972809</v>
      </c>
      <c r="N8201" s="8">
        <f>Sales_Table[[#This Row],[Revenue]]-Sales_Table[[#This Row],[unit cost]]</f>
        <v>2105.1197233200069</v>
      </c>
    </row>
    <row r="8202" spans="1:14" ht="14.25" customHeight="1">
      <c r="A8202" t="s">
        <v>8215</v>
      </c>
      <c r="B8202" s="4">
        <v>43872</v>
      </c>
      <c r="C8202" s="6" t="str">
        <f t="shared" si="256"/>
        <v>Apr</v>
      </c>
      <c r="D8202" s="6" t="str">
        <f t="shared" si="257"/>
        <v>5</v>
      </c>
      <c r="E8202" t="s">
        <v>16</v>
      </c>
      <c r="F8202" s="3" t="s">
        <v>12</v>
      </c>
      <c r="G8202">
        <v>14</v>
      </c>
      <c r="H8202">
        <v>131</v>
      </c>
      <c r="I8202">
        <v>11</v>
      </c>
      <c r="J8202">
        <v>6</v>
      </c>
      <c r="K8202" s="3">
        <v>567.55189007520698</v>
      </c>
      <c r="L8202" s="3">
        <v>405.39420719657602</v>
      </c>
      <c r="M8202" s="7">
        <f>Sales_Table[[#This Row],[Order qty]]*Sales_Table[[#This Row],[unit price]]</f>
        <v>3405.3113404512419</v>
      </c>
      <c r="N8202" s="8">
        <f>Sales_Table[[#This Row],[Revenue]]-Sales_Table[[#This Row],[unit cost]]</f>
        <v>2999.9171332546657</v>
      </c>
    </row>
    <row r="8203" spans="1:14" ht="14.25" customHeight="1">
      <c r="A8203" t="s">
        <v>8216</v>
      </c>
      <c r="B8203" s="4">
        <v>43923</v>
      </c>
      <c r="C8203" s="6" t="str">
        <f t="shared" si="256"/>
        <v>May</v>
      </c>
      <c r="D8203" s="6" t="str">
        <f t="shared" si="257"/>
        <v>1</v>
      </c>
      <c r="E8203" t="s">
        <v>16</v>
      </c>
      <c r="F8203" s="3" t="s">
        <v>12</v>
      </c>
      <c r="G8203">
        <v>19</v>
      </c>
      <c r="H8203">
        <v>68</v>
      </c>
      <c r="I8203">
        <v>40</v>
      </c>
      <c r="J8203">
        <v>5</v>
      </c>
      <c r="K8203" s="3">
        <v>335.47762477397902</v>
      </c>
      <c r="L8203" s="3">
        <v>239.626874838557</v>
      </c>
      <c r="M8203" s="7">
        <f>Sales_Table[[#This Row],[Order qty]]*Sales_Table[[#This Row],[unit price]]</f>
        <v>1677.388123869895</v>
      </c>
      <c r="N8203" s="8">
        <f>Sales_Table[[#This Row],[Revenue]]-Sales_Table[[#This Row],[unit cost]]</f>
        <v>1437.7612490313381</v>
      </c>
    </row>
    <row r="8204" spans="1:14" ht="14.25" customHeight="1">
      <c r="A8204" t="s">
        <v>8217</v>
      </c>
      <c r="B8204" s="4">
        <v>43952</v>
      </c>
      <c r="C8204" s="6" t="str">
        <f t="shared" si="256"/>
        <v>Jan</v>
      </c>
      <c r="D8204" s="6" t="str">
        <f t="shared" si="257"/>
        <v>3</v>
      </c>
      <c r="E8204" t="s">
        <v>14</v>
      </c>
      <c r="F8204" s="3" t="s">
        <v>12</v>
      </c>
      <c r="G8204">
        <v>5</v>
      </c>
      <c r="H8204">
        <v>211</v>
      </c>
      <c r="I8204">
        <v>34</v>
      </c>
      <c r="J8204">
        <v>3</v>
      </c>
      <c r="K8204" s="3">
        <v>229.04240065813099</v>
      </c>
      <c r="L8204" s="3">
        <v>163.60171475580799</v>
      </c>
      <c r="M8204" s="7">
        <f>Sales_Table[[#This Row],[Order qty]]*Sales_Table[[#This Row],[unit price]]</f>
        <v>687.12720197439296</v>
      </c>
      <c r="N8204" s="8">
        <f>Sales_Table[[#This Row],[Revenue]]-Sales_Table[[#This Row],[unit cost]]</f>
        <v>523.525487218585</v>
      </c>
    </row>
    <row r="8205" spans="1:14" ht="14.25" customHeight="1">
      <c r="A8205" t="s">
        <v>8218</v>
      </c>
      <c r="B8205" s="4">
        <v>43839</v>
      </c>
      <c r="C8205" s="6" t="str">
        <f t="shared" si="256"/>
        <v>Mar</v>
      </c>
      <c r="D8205" s="6" t="str">
        <f t="shared" si="257"/>
        <v>3</v>
      </c>
      <c r="E8205" t="s">
        <v>16</v>
      </c>
      <c r="F8205" s="3" t="s">
        <v>12</v>
      </c>
      <c r="G8205">
        <v>3</v>
      </c>
      <c r="H8205">
        <v>81</v>
      </c>
      <c r="I8205">
        <v>22</v>
      </c>
      <c r="J8205">
        <v>9</v>
      </c>
      <c r="K8205" s="3">
        <v>169.50963306426999</v>
      </c>
      <c r="L8205" s="3">
        <v>121.078309331621</v>
      </c>
      <c r="M8205" s="7">
        <f>Sales_Table[[#This Row],[Order qty]]*Sales_Table[[#This Row],[unit price]]</f>
        <v>1525.5866975784299</v>
      </c>
      <c r="N8205" s="8">
        <f>Sales_Table[[#This Row],[Revenue]]-Sales_Table[[#This Row],[unit cost]]</f>
        <v>1404.5083882468089</v>
      </c>
    </row>
    <row r="8206" spans="1:14" ht="14.25" customHeight="1">
      <c r="A8206" t="s">
        <v>8219</v>
      </c>
      <c r="B8206" s="4">
        <v>43905</v>
      </c>
      <c r="C8206" s="6" t="str">
        <f t="shared" si="256"/>
        <v>Mar</v>
      </c>
      <c r="D8206" s="6" t="str">
        <f t="shared" si="257"/>
        <v>3</v>
      </c>
      <c r="E8206" t="s">
        <v>16</v>
      </c>
      <c r="F8206" s="3" t="s">
        <v>12</v>
      </c>
      <c r="G8206">
        <v>1</v>
      </c>
      <c r="H8206">
        <v>195</v>
      </c>
      <c r="I8206">
        <v>46</v>
      </c>
      <c r="J8206">
        <v>3</v>
      </c>
      <c r="K8206" s="3">
        <v>326.06075567007099</v>
      </c>
      <c r="L8206" s="3">
        <v>232.900539764336</v>
      </c>
      <c r="M8206" s="7">
        <f>Sales_Table[[#This Row],[Order qty]]*Sales_Table[[#This Row],[unit price]]</f>
        <v>978.18226701021297</v>
      </c>
      <c r="N8206" s="8">
        <f>Sales_Table[[#This Row],[Revenue]]-Sales_Table[[#This Row],[unit cost]]</f>
        <v>745.28172724587694</v>
      </c>
    </row>
    <row r="8207" spans="1:14" ht="14.25" customHeight="1">
      <c r="A8207" t="s">
        <v>8220</v>
      </c>
      <c r="B8207" s="4">
        <v>43911</v>
      </c>
      <c r="C8207" s="6" t="str">
        <f t="shared" si="256"/>
        <v>Mar</v>
      </c>
      <c r="D8207" s="6" t="str">
        <f t="shared" si="257"/>
        <v>3</v>
      </c>
      <c r="E8207" t="s">
        <v>14</v>
      </c>
      <c r="F8207" s="3" t="s">
        <v>12</v>
      </c>
      <c r="G8207">
        <v>2</v>
      </c>
      <c r="H8207">
        <v>292</v>
      </c>
      <c r="I8207">
        <v>2</v>
      </c>
      <c r="J8207">
        <v>1</v>
      </c>
      <c r="K8207" s="3">
        <v>392.23642838001302</v>
      </c>
      <c r="L8207" s="3">
        <v>280.16887741429503</v>
      </c>
      <c r="M8207" s="7">
        <f>Sales_Table[[#This Row],[Order qty]]*Sales_Table[[#This Row],[unit price]]</f>
        <v>392.23642838001302</v>
      </c>
      <c r="N8207" s="8">
        <f>Sales_Table[[#This Row],[Revenue]]-Sales_Table[[#This Row],[unit cost]]</f>
        <v>112.067550965718</v>
      </c>
    </row>
    <row r="8208" spans="1:14" ht="14.25" customHeight="1">
      <c r="A8208" t="s">
        <v>8221</v>
      </c>
      <c r="B8208" s="4">
        <v>43915</v>
      </c>
      <c r="C8208" s="6" t="str">
        <f t="shared" si="256"/>
        <v>Mar</v>
      </c>
      <c r="D8208" s="6" t="str">
        <f t="shared" si="257"/>
        <v>3</v>
      </c>
      <c r="E8208" t="s">
        <v>14</v>
      </c>
      <c r="F8208" s="3" t="s">
        <v>12</v>
      </c>
      <c r="G8208">
        <v>20</v>
      </c>
      <c r="H8208">
        <v>215</v>
      </c>
      <c r="I8208">
        <v>8</v>
      </c>
      <c r="J8208">
        <v>7</v>
      </c>
      <c r="K8208" s="3">
        <v>183.15978866815601</v>
      </c>
      <c r="L8208" s="3">
        <v>130.82842047725401</v>
      </c>
      <c r="M8208" s="7">
        <f>Sales_Table[[#This Row],[Order qty]]*Sales_Table[[#This Row],[unit price]]</f>
        <v>1282.118520677092</v>
      </c>
      <c r="N8208" s="8">
        <f>Sales_Table[[#This Row],[Revenue]]-Sales_Table[[#This Row],[unit cost]]</f>
        <v>1151.290100199838</v>
      </c>
    </row>
    <row r="8209" spans="1:14" ht="14.25" customHeight="1">
      <c r="A8209" t="s">
        <v>8222</v>
      </c>
      <c r="B8209" s="4">
        <v>43897</v>
      </c>
      <c r="C8209" s="6" t="str">
        <f t="shared" si="256"/>
        <v>Mar</v>
      </c>
      <c r="D8209" s="6" t="str">
        <f t="shared" si="257"/>
        <v>4</v>
      </c>
      <c r="E8209" t="s">
        <v>11</v>
      </c>
      <c r="F8209" s="3" t="s">
        <v>12</v>
      </c>
      <c r="G8209">
        <v>12</v>
      </c>
      <c r="H8209">
        <v>334</v>
      </c>
      <c r="I8209">
        <v>15</v>
      </c>
      <c r="J8209">
        <v>3</v>
      </c>
      <c r="K8209" s="3">
        <v>560.22607254981995</v>
      </c>
      <c r="L8209" s="3">
        <v>400.161480392729</v>
      </c>
      <c r="M8209" s="7">
        <f>Sales_Table[[#This Row],[Order qty]]*Sales_Table[[#This Row],[unit price]]</f>
        <v>1680.6782176494598</v>
      </c>
      <c r="N8209" s="8">
        <f>Sales_Table[[#This Row],[Revenue]]-Sales_Table[[#This Row],[unit cost]]</f>
        <v>1280.5167372567307</v>
      </c>
    </row>
    <row r="8210" spans="1:14" ht="14.25" customHeight="1">
      <c r="A8210" t="s">
        <v>8223</v>
      </c>
      <c r="B8210" s="4">
        <v>43921</v>
      </c>
      <c r="C8210" s="6" t="str">
        <f t="shared" si="256"/>
        <v>Apr</v>
      </c>
      <c r="D8210" s="6" t="str">
        <f t="shared" si="257"/>
        <v>1</v>
      </c>
      <c r="E8210" t="s">
        <v>16</v>
      </c>
      <c r="F8210" s="3" t="s">
        <v>12</v>
      </c>
      <c r="G8210">
        <v>16</v>
      </c>
      <c r="H8210">
        <v>196</v>
      </c>
      <c r="I8210">
        <v>41</v>
      </c>
      <c r="J8210">
        <v>10</v>
      </c>
      <c r="K8210" s="3">
        <v>523.95562666654598</v>
      </c>
      <c r="L8210" s="3">
        <v>374.25401904753301</v>
      </c>
      <c r="M8210" s="7">
        <f>Sales_Table[[#This Row],[Order qty]]*Sales_Table[[#This Row],[unit price]]</f>
        <v>5239.5562666654596</v>
      </c>
      <c r="N8210" s="8">
        <f>Sales_Table[[#This Row],[Revenue]]-Sales_Table[[#This Row],[unit cost]]</f>
        <v>4865.3022476179267</v>
      </c>
    </row>
    <row r="8211" spans="1:14" ht="14.25" customHeight="1">
      <c r="A8211" t="s">
        <v>8224</v>
      </c>
      <c r="B8211" s="4">
        <v>43930</v>
      </c>
      <c r="C8211" s="6" t="str">
        <f t="shared" si="256"/>
        <v>Jan</v>
      </c>
      <c r="D8211" s="6" t="str">
        <f t="shared" si="257"/>
        <v>3</v>
      </c>
      <c r="E8211" t="s">
        <v>11</v>
      </c>
      <c r="F8211" s="3" t="s">
        <v>12</v>
      </c>
      <c r="G8211">
        <v>15</v>
      </c>
      <c r="H8211">
        <v>294</v>
      </c>
      <c r="I8211">
        <v>8</v>
      </c>
      <c r="J8211">
        <v>5</v>
      </c>
      <c r="K8211" s="3">
        <v>322.66924703121202</v>
      </c>
      <c r="L8211" s="3">
        <v>230.47803359372301</v>
      </c>
      <c r="M8211" s="7">
        <f>Sales_Table[[#This Row],[Order qty]]*Sales_Table[[#This Row],[unit price]]</f>
        <v>1613.3462351560602</v>
      </c>
      <c r="N8211" s="8">
        <f>Sales_Table[[#This Row],[Revenue]]-Sales_Table[[#This Row],[unit cost]]</f>
        <v>1382.8682015623372</v>
      </c>
    </row>
    <row r="8212" spans="1:14" ht="14.25" customHeight="1">
      <c r="A8212" t="s">
        <v>8225</v>
      </c>
      <c r="B8212" s="4">
        <v>43843</v>
      </c>
      <c r="C8212" s="6" t="str">
        <f t="shared" si="256"/>
        <v>Mar</v>
      </c>
      <c r="D8212" s="6" t="str">
        <f t="shared" si="257"/>
        <v>1</v>
      </c>
      <c r="E8212" t="s">
        <v>14</v>
      </c>
      <c r="F8212" s="3" t="s">
        <v>12</v>
      </c>
      <c r="G8212">
        <v>22</v>
      </c>
      <c r="H8212">
        <v>284</v>
      </c>
      <c r="I8212">
        <v>29</v>
      </c>
      <c r="J8212">
        <v>10</v>
      </c>
      <c r="K8212" s="3">
        <v>447.75903779268299</v>
      </c>
      <c r="L8212" s="3">
        <v>319.82788413763001</v>
      </c>
      <c r="M8212" s="7">
        <f>Sales_Table[[#This Row],[Order qty]]*Sales_Table[[#This Row],[unit price]]</f>
        <v>4477.5903779268301</v>
      </c>
      <c r="N8212" s="8">
        <f>Sales_Table[[#This Row],[Revenue]]-Sales_Table[[#This Row],[unit cost]]</f>
        <v>4157.7624937891997</v>
      </c>
    </row>
    <row r="8213" spans="1:14" ht="14.25" customHeight="1">
      <c r="A8213" t="s">
        <v>8226</v>
      </c>
      <c r="B8213" s="4">
        <v>43898</v>
      </c>
      <c r="C8213" s="6" t="str">
        <f t="shared" si="256"/>
        <v>Jan</v>
      </c>
      <c r="D8213" s="6" t="str">
        <f t="shared" si="257"/>
        <v>4</v>
      </c>
      <c r="E8213" t="s">
        <v>20</v>
      </c>
      <c r="F8213" s="3" t="s">
        <v>12</v>
      </c>
      <c r="G8213">
        <v>24</v>
      </c>
      <c r="H8213">
        <v>362</v>
      </c>
      <c r="I8213">
        <v>32</v>
      </c>
      <c r="J8213">
        <v>1</v>
      </c>
      <c r="K8213" s="3">
        <v>224.98520994186401</v>
      </c>
      <c r="L8213" s="3">
        <v>160.70372138704599</v>
      </c>
      <c r="M8213" s="7">
        <f>Sales_Table[[#This Row],[Order qty]]*Sales_Table[[#This Row],[unit price]]</f>
        <v>224.98520994186401</v>
      </c>
      <c r="N8213" s="8">
        <f>Sales_Table[[#This Row],[Revenue]]-Sales_Table[[#This Row],[unit cost]]</f>
        <v>64.281488554818026</v>
      </c>
    </row>
    <row r="8214" spans="1:14" ht="14.25" customHeight="1">
      <c r="A8214" t="s">
        <v>8227</v>
      </c>
      <c r="B8214" s="4">
        <v>43850</v>
      </c>
      <c r="C8214" s="6" t="str">
        <f t="shared" si="256"/>
        <v>Apr</v>
      </c>
      <c r="D8214" s="6" t="str">
        <f t="shared" si="257"/>
        <v>2</v>
      </c>
      <c r="E8214" t="s">
        <v>16</v>
      </c>
      <c r="F8214" s="3" t="s">
        <v>12</v>
      </c>
      <c r="G8214">
        <v>17</v>
      </c>
      <c r="H8214">
        <v>242</v>
      </c>
      <c r="I8214">
        <v>3</v>
      </c>
      <c r="J8214">
        <v>8</v>
      </c>
      <c r="K8214" s="3">
        <v>279.25756019353901</v>
      </c>
      <c r="L8214" s="3">
        <v>199.46968585252799</v>
      </c>
      <c r="M8214" s="7">
        <f>Sales_Table[[#This Row],[Order qty]]*Sales_Table[[#This Row],[unit price]]</f>
        <v>2234.0604815483121</v>
      </c>
      <c r="N8214" s="8">
        <f>Sales_Table[[#This Row],[Revenue]]-Sales_Table[[#This Row],[unit cost]]</f>
        <v>2034.590795695784</v>
      </c>
    </row>
    <row r="8215" spans="1:14" ht="14.25" customHeight="1">
      <c r="A8215" t="s">
        <v>8228</v>
      </c>
      <c r="B8215" s="4">
        <v>43937</v>
      </c>
      <c r="C8215" s="6" t="str">
        <f t="shared" si="256"/>
        <v>Feb</v>
      </c>
      <c r="D8215" s="6" t="str">
        <f t="shared" si="257"/>
        <v>2</v>
      </c>
      <c r="E8215" t="s">
        <v>20</v>
      </c>
      <c r="F8215" s="3" t="s">
        <v>12</v>
      </c>
      <c r="G8215">
        <v>8</v>
      </c>
      <c r="H8215">
        <v>233</v>
      </c>
      <c r="I8215">
        <v>3</v>
      </c>
      <c r="J8215">
        <v>9</v>
      </c>
      <c r="K8215" s="3">
        <v>424.275409340858</v>
      </c>
      <c r="L8215" s="3">
        <v>303.05386381489899</v>
      </c>
      <c r="M8215" s="7">
        <f>Sales_Table[[#This Row],[Order qty]]*Sales_Table[[#This Row],[unit price]]</f>
        <v>3818.478684067722</v>
      </c>
      <c r="N8215" s="8">
        <f>Sales_Table[[#This Row],[Revenue]]-Sales_Table[[#This Row],[unit cost]]</f>
        <v>3515.4248202528229</v>
      </c>
    </row>
    <row r="8216" spans="1:14" ht="14.25" customHeight="1">
      <c r="A8216" t="s">
        <v>8229</v>
      </c>
      <c r="B8216" s="4">
        <v>43869</v>
      </c>
      <c r="C8216" s="6" t="str">
        <f t="shared" si="256"/>
        <v>Feb</v>
      </c>
      <c r="D8216" s="6" t="str">
        <f t="shared" si="257"/>
        <v>1</v>
      </c>
      <c r="E8216" t="s">
        <v>16</v>
      </c>
      <c r="F8216" s="3" t="s">
        <v>12</v>
      </c>
      <c r="G8216">
        <v>4</v>
      </c>
      <c r="H8216">
        <v>333</v>
      </c>
      <c r="I8216">
        <v>35</v>
      </c>
      <c r="J8216">
        <v>8</v>
      </c>
      <c r="K8216" s="3">
        <v>161.654662191868</v>
      </c>
      <c r="L8216" s="3">
        <v>115.467615851334</v>
      </c>
      <c r="M8216" s="7">
        <f>Sales_Table[[#This Row],[Order qty]]*Sales_Table[[#This Row],[unit price]]</f>
        <v>1293.237297534944</v>
      </c>
      <c r="N8216" s="8">
        <f>Sales_Table[[#This Row],[Revenue]]-Sales_Table[[#This Row],[unit cost]]</f>
        <v>1177.7696816836101</v>
      </c>
    </row>
    <row r="8217" spans="1:14" ht="14.25" customHeight="1">
      <c r="A8217" t="s">
        <v>8230</v>
      </c>
      <c r="B8217" s="4">
        <v>43864</v>
      </c>
      <c r="C8217" s="6" t="str">
        <f t="shared" si="256"/>
        <v>Jan</v>
      </c>
      <c r="D8217" s="6" t="str">
        <f t="shared" si="257"/>
        <v>4</v>
      </c>
      <c r="E8217" t="s">
        <v>20</v>
      </c>
      <c r="F8217" s="3" t="s">
        <v>12</v>
      </c>
      <c r="G8217">
        <v>21</v>
      </c>
      <c r="H8217">
        <v>343</v>
      </c>
      <c r="I8217">
        <v>8</v>
      </c>
      <c r="J8217">
        <v>1</v>
      </c>
      <c r="K8217" s="3">
        <v>150.40600275993299</v>
      </c>
      <c r="L8217" s="3">
        <v>107.432859114238</v>
      </c>
      <c r="M8217" s="7">
        <f>Sales_Table[[#This Row],[Order qty]]*Sales_Table[[#This Row],[unit price]]</f>
        <v>150.40600275993299</v>
      </c>
      <c r="N8217" s="8">
        <f>Sales_Table[[#This Row],[Revenue]]-Sales_Table[[#This Row],[unit cost]]</f>
        <v>42.973143645694989</v>
      </c>
    </row>
    <row r="8218" spans="1:14" ht="14.25" customHeight="1">
      <c r="A8218" t="s">
        <v>8231</v>
      </c>
      <c r="B8218" s="4">
        <v>43853</v>
      </c>
      <c r="C8218" s="6" t="str">
        <f t="shared" si="256"/>
        <v>Apr</v>
      </c>
      <c r="D8218" s="6" t="str">
        <f t="shared" si="257"/>
        <v>5</v>
      </c>
      <c r="E8218" t="s">
        <v>20</v>
      </c>
      <c r="F8218" s="3" t="s">
        <v>12</v>
      </c>
      <c r="G8218">
        <v>21</v>
      </c>
      <c r="H8218">
        <v>364</v>
      </c>
      <c r="I8218">
        <v>9</v>
      </c>
      <c r="J8218">
        <v>8</v>
      </c>
      <c r="K8218" s="3">
        <v>420.92218369245501</v>
      </c>
      <c r="L8218" s="3">
        <v>300.65870263746802</v>
      </c>
      <c r="M8218" s="7">
        <f>Sales_Table[[#This Row],[Order qty]]*Sales_Table[[#This Row],[unit price]]</f>
        <v>3367.3774695396401</v>
      </c>
      <c r="N8218" s="8">
        <f>Sales_Table[[#This Row],[Revenue]]-Sales_Table[[#This Row],[unit cost]]</f>
        <v>3066.7187669021719</v>
      </c>
    </row>
    <row r="8219" spans="1:14" ht="14.25" customHeight="1">
      <c r="A8219" t="s">
        <v>8232</v>
      </c>
      <c r="B8219" s="4">
        <v>43950</v>
      </c>
      <c r="C8219" s="6" t="str">
        <f t="shared" si="256"/>
        <v>May</v>
      </c>
      <c r="D8219" s="6" t="str">
        <f t="shared" si="257"/>
        <v>2</v>
      </c>
      <c r="E8219" t="s">
        <v>20</v>
      </c>
      <c r="F8219" s="3" t="s">
        <v>12</v>
      </c>
      <c r="G8219">
        <v>21</v>
      </c>
      <c r="H8219">
        <v>129</v>
      </c>
      <c r="I8219">
        <v>11</v>
      </c>
      <c r="J8219">
        <v>2</v>
      </c>
      <c r="K8219" s="3">
        <v>370.75053298473398</v>
      </c>
      <c r="L8219" s="3">
        <v>264.82180927480999</v>
      </c>
      <c r="M8219" s="7">
        <f>Sales_Table[[#This Row],[Order qty]]*Sales_Table[[#This Row],[unit price]]</f>
        <v>741.50106596946796</v>
      </c>
      <c r="N8219" s="8">
        <f>Sales_Table[[#This Row],[Revenue]]-Sales_Table[[#This Row],[unit cost]]</f>
        <v>476.67925669465797</v>
      </c>
    </row>
    <row r="8220" spans="1:14" ht="14.25" customHeight="1">
      <c r="A8220" t="s">
        <v>8233</v>
      </c>
      <c r="B8220" s="4">
        <v>43954</v>
      </c>
      <c r="C8220" s="6" t="str">
        <f t="shared" si="256"/>
        <v>Feb</v>
      </c>
      <c r="D8220" s="6" t="str">
        <f t="shared" si="257"/>
        <v>3</v>
      </c>
      <c r="E8220" t="s">
        <v>20</v>
      </c>
      <c r="F8220" s="3" t="s">
        <v>12</v>
      </c>
      <c r="G8220">
        <v>1</v>
      </c>
      <c r="H8220">
        <v>322</v>
      </c>
      <c r="I8220">
        <v>1</v>
      </c>
      <c r="J8220">
        <v>2</v>
      </c>
      <c r="K8220" s="3">
        <v>335.07230883836701</v>
      </c>
      <c r="L8220" s="3">
        <v>239.337363455977</v>
      </c>
      <c r="M8220" s="7">
        <f>Sales_Table[[#This Row],[Order qty]]*Sales_Table[[#This Row],[unit price]]</f>
        <v>670.14461767673401</v>
      </c>
      <c r="N8220" s="8">
        <f>Sales_Table[[#This Row],[Revenue]]-Sales_Table[[#This Row],[unit cost]]</f>
        <v>430.80725422075705</v>
      </c>
    </row>
    <row r="8221" spans="1:14" ht="14.25" customHeight="1">
      <c r="A8221" t="s">
        <v>8234</v>
      </c>
      <c r="B8221" s="4">
        <v>43887</v>
      </c>
      <c r="C8221" s="6" t="str">
        <f t="shared" si="256"/>
        <v>Mar</v>
      </c>
      <c r="D8221" s="6" t="str">
        <f t="shared" si="257"/>
        <v>4</v>
      </c>
      <c r="E8221" t="s">
        <v>16</v>
      </c>
      <c r="F8221" s="3" t="s">
        <v>12</v>
      </c>
      <c r="G8221">
        <v>26</v>
      </c>
      <c r="H8221">
        <v>338</v>
      </c>
      <c r="I8221">
        <v>12</v>
      </c>
      <c r="J8221">
        <v>10</v>
      </c>
      <c r="K8221" s="3">
        <v>217.87401008606</v>
      </c>
      <c r="L8221" s="3">
        <v>155.624292918614</v>
      </c>
      <c r="M8221" s="7">
        <f>Sales_Table[[#This Row],[Order qty]]*Sales_Table[[#This Row],[unit price]]</f>
        <v>2178.7401008605998</v>
      </c>
      <c r="N8221" s="8">
        <f>Sales_Table[[#This Row],[Revenue]]-Sales_Table[[#This Row],[unit cost]]</f>
        <v>2023.1158079419858</v>
      </c>
    </row>
    <row r="8222" spans="1:14" ht="14.25" customHeight="1">
      <c r="A8222" t="s">
        <v>8235</v>
      </c>
      <c r="B8222" s="4">
        <v>43903</v>
      </c>
      <c r="C8222" s="6" t="str">
        <f t="shared" si="256"/>
        <v>Apr</v>
      </c>
      <c r="D8222" s="6" t="str">
        <f t="shared" si="257"/>
        <v>1</v>
      </c>
      <c r="E8222" t="s">
        <v>11</v>
      </c>
      <c r="F8222" s="3" t="s">
        <v>12</v>
      </c>
      <c r="G8222">
        <v>25</v>
      </c>
      <c r="H8222">
        <v>222</v>
      </c>
      <c r="I8222">
        <v>19</v>
      </c>
      <c r="J8222">
        <v>3</v>
      </c>
      <c r="K8222" s="3">
        <v>584.605319917202</v>
      </c>
      <c r="L8222" s="3">
        <v>417.57522851228703</v>
      </c>
      <c r="M8222" s="7">
        <f>Sales_Table[[#This Row],[Order qty]]*Sales_Table[[#This Row],[unit price]]</f>
        <v>1753.815959751606</v>
      </c>
      <c r="N8222" s="8">
        <f>Sales_Table[[#This Row],[Revenue]]-Sales_Table[[#This Row],[unit cost]]</f>
        <v>1336.2407312393188</v>
      </c>
    </row>
    <row r="8223" spans="1:14" ht="14.25" customHeight="1">
      <c r="A8223" t="s">
        <v>8236</v>
      </c>
      <c r="B8223" s="4">
        <v>43949</v>
      </c>
      <c r="C8223" s="6" t="str">
        <f t="shared" si="256"/>
        <v>Jan</v>
      </c>
      <c r="D8223" s="6" t="str">
        <f t="shared" si="257"/>
        <v>3</v>
      </c>
      <c r="E8223" t="s">
        <v>11</v>
      </c>
      <c r="F8223" s="3" t="s">
        <v>12</v>
      </c>
      <c r="G8223">
        <v>16</v>
      </c>
      <c r="H8223">
        <v>12</v>
      </c>
      <c r="I8223">
        <v>17</v>
      </c>
      <c r="J8223">
        <v>9</v>
      </c>
      <c r="K8223" s="3">
        <v>409.68964970111801</v>
      </c>
      <c r="L8223" s="3">
        <v>292.63546407222702</v>
      </c>
      <c r="M8223" s="7">
        <f>Sales_Table[[#This Row],[Order qty]]*Sales_Table[[#This Row],[unit price]]</f>
        <v>3687.2068473100621</v>
      </c>
      <c r="N8223" s="8">
        <f>Sales_Table[[#This Row],[Revenue]]-Sales_Table[[#This Row],[unit cost]]</f>
        <v>3394.5713832378351</v>
      </c>
    </row>
    <row r="8224" spans="1:14" ht="14.25" customHeight="1">
      <c r="A8224" t="s">
        <v>8237</v>
      </c>
      <c r="B8224" s="4">
        <v>43860</v>
      </c>
      <c r="C8224" s="6" t="str">
        <f t="shared" si="256"/>
        <v>Mar</v>
      </c>
      <c r="D8224" s="6" t="str">
        <f t="shared" si="257"/>
        <v>1</v>
      </c>
      <c r="E8224" t="s">
        <v>20</v>
      </c>
      <c r="F8224" s="3" t="s">
        <v>12</v>
      </c>
      <c r="G8224">
        <v>4</v>
      </c>
      <c r="H8224">
        <v>183</v>
      </c>
      <c r="I8224">
        <v>22</v>
      </c>
      <c r="J8224">
        <v>2</v>
      </c>
      <c r="K8224" s="3">
        <v>256.53938251733803</v>
      </c>
      <c r="L8224" s="3">
        <v>183.242416083813</v>
      </c>
      <c r="M8224" s="7">
        <f>Sales_Table[[#This Row],[Order qty]]*Sales_Table[[#This Row],[unit price]]</f>
        <v>513.07876503467605</v>
      </c>
      <c r="N8224" s="8">
        <f>Sales_Table[[#This Row],[Revenue]]-Sales_Table[[#This Row],[unit cost]]</f>
        <v>329.83634895086306</v>
      </c>
    </row>
    <row r="8225" spans="1:14" ht="14.25" customHeight="1">
      <c r="A8225" t="s">
        <v>8238</v>
      </c>
      <c r="B8225" s="4">
        <v>43891</v>
      </c>
      <c r="C8225" s="6" t="str">
        <f t="shared" si="256"/>
        <v>Jan</v>
      </c>
      <c r="D8225" s="6" t="str">
        <f t="shared" si="257"/>
        <v>5</v>
      </c>
      <c r="E8225" t="s">
        <v>14</v>
      </c>
      <c r="F8225" s="3" t="s">
        <v>12</v>
      </c>
      <c r="G8225">
        <v>10</v>
      </c>
      <c r="H8225">
        <v>107</v>
      </c>
      <c r="I8225">
        <v>33</v>
      </c>
      <c r="J8225">
        <v>1</v>
      </c>
      <c r="K8225" s="3">
        <v>463.86951756477401</v>
      </c>
      <c r="L8225" s="3">
        <v>331.33536968912398</v>
      </c>
      <c r="M8225" s="7">
        <f>Sales_Table[[#This Row],[Order qty]]*Sales_Table[[#This Row],[unit price]]</f>
        <v>463.86951756477401</v>
      </c>
      <c r="N8225" s="8">
        <f>Sales_Table[[#This Row],[Revenue]]-Sales_Table[[#This Row],[unit cost]]</f>
        <v>132.53414787565004</v>
      </c>
    </row>
    <row r="8226" spans="1:14" ht="14.25" customHeight="1">
      <c r="A8226" t="s">
        <v>8239</v>
      </c>
      <c r="B8226" s="4">
        <v>43847</v>
      </c>
      <c r="C8226" s="6" t="str">
        <f t="shared" si="256"/>
        <v>May</v>
      </c>
      <c r="D8226" s="6" t="str">
        <f t="shared" si="257"/>
        <v>4</v>
      </c>
      <c r="E8226" t="s">
        <v>11</v>
      </c>
      <c r="F8226" s="3" t="s">
        <v>12</v>
      </c>
      <c r="G8226">
        <v>23</v>
      </c>
      <c r="H8226">
        <v>10</v>
      </c>
      <c r="I8226">
        <v>2</v>
      </c>
      <c r="J8226">
        <v>3</v>
      </c>
      <c r="K8226" s="3">
        <v>441.67861193418503</v>
      </c>
      <c r="L8226" s="3">
        <v>315.48472281013198</v>
      </c>
      <c r="M8226" s="7">
        <f>Sales_Table[[#This Row],[Order qty]]*Sales_Table[[#This Row],[unit price]]</f>
        <v>1325.0358358025551</v>
      </c>
      <c r="N8226" s="8">
        <f>Sales_Table[[#This Row],[Revenue]]-Sales_Table[[#This Row],[unit cost]]</f>
        <v>1009.5511129924231</v>
      </c>
    </row>
    <row r="8227" spans="1:14" ht="14.25" customHeight="1">
      <c r="A8227" t="s">
        <v>8240</v>
      </c>
      <c r="B8227" s="4">
        <v>43977</v>
      </c>
      <c r="C8227" s="6" t="str">
        <f t="shared" si="256"/>
        <v>Apr</v>
      </c>
      <c r="D8227" s="6" t="str">
        <f t="shared" si="257"/>
        <v>3</v>
      </c>
      <c r="E8227" t="s">
        <v>11</v>
      </c>
      <c r="F8227" s="3" t="s">
        <v>12</v>
      </c>
      <c r="G8227">
        <v>19</v>
      </c>
      <c r="H8227">
        <v>155</v>
      </c>
      <c r="I8227">
        <v>43</v>
      </c>
      <c r="J8227">
        <v>10</v>
      </c>
      <c r="K8227" s="3">
        <v>180.540330290794</v>
      </c>
      <c r="L8227" s="3">
        <v>128.95737877913899</v>
      </c>
      <c r="M8227" s="7">
        <f>Sales_Table[[#This Row],[Order qty]]*Sales_Table[[#This Row],[unit price]]</f>
        <v>1805.4033029079401</v>
      </c>
      <c r="N8227" s="8">
        <f>Sales_Table[[#This Row],[Revenue]]-Sales_Table[[#This Row],[unit cost]]</f>
        <v>1676.4459241288012</v>
      </c>
    </row>
    <row r="8228" spans="1:14" ht="14.25" customHeight="1">
      <c r="A8228" t="s">
        <v>8241</v>
      </c>
      <c r="B8228" s="4">
        <v>43922</v>
      </c>
      <c r="C8228" s="6" t="str">
        <f t="shared" si="256"/>
        <v>Mar</v>
      </c>
      <c r="D8228" s="6" t="str">
        <f t="shared" si="257"/>
        <v>5</v>
      </c>
      <c r="E8228" t="s">
        <v>11</v>
      </c>
      <c r="F8228" s="3" t="s">
        <v>12</v>
      </c>
      <c r="G8228">
        <v>12</v>
      </c>
      <c r="H8228">
        <v>226</v>
      </c>
      <c r="I8228">
        <v>35</v>
      </c>
      <c r="J8228">
        <v>5</v>
      </c>
      <c r="K8228" s="3">
        <v>538.02567082643498</v>
      </c>
      <c r="L8228" s="3">
        <v>384.30405059031102</v>
      </c>
      <c r="M8228" s="7">
        <f>Sales_Table[[#This Row],[Order qty]]*Sales_Table[[#This Row],[unit price]]</f>
        <v>2690.128354132175</v>
      </c>
      <c r="N8228" s="8">
        <f>Sales_Table[[#This Row],[Revenue]]-Sales_Table[[#This Row],[unit cost]]</f>
        <v>2305.8243035418641</v>
      </c>
    </row>
    <row r="8229" spans="1:14" ht="14.25" customHeight="1">
      <c r="A8229" t="s">
        <v>8242</v>
      </c>
      <c r="B8229" s="4">
        <v>43910</v>
      </c>
      <c r="C8229" s="6" t="str">
        <f t="shared" si="256"/>
        <v>May</v>
      </c>
      <c r="D8229" s="6" t="str">
        <f t="shared" si="257"/>
        <v>5</v>
      </c>
      <c r="E8229" t="s">
        <v>20</v>
      </c>
      <c r="F8229" s="3" t="s">
        <v>12</v>
      </c>
      <c r="G8229">
        <v>20</v>
      </c>
      <c r="H8229">
        <v>125</v>
      </c>
      <c r="I8229">
        <v>15</v>
      </c>
      <c r="J8229">
        <v>7</v>
      </c>
      <c r="K8229" s="3">
        <v>461.54566240310697</v>
      </c>
      <c r="L8229" s="3">
        <v>329.67547314507601</v>
      </c>
      <c r="M8229" s="7">
        <f>Sales_Table[[#This Row],[Order qty]]*Sales_Table[[#This Row],[unit price]]</f>
        <v>3230.8196368217486</v>
      </c>
      <c r="N8229" s="8">
        <f>Sales_Table[[#This Row],[Revenue]]-Sales_Table[[#This Row],[unit cost]]</f>
        <v>2901.1441636766726</v>
      </c>
    </row>
    <row r="8230" spans="1:14" ht="14.25" customHeight="1">
      <c r="A8230" t="s">
        <v>8243</v>
      </c>
      <c r="B8230" s="4">
        <v>43977</v>
      </c>
      <c r="C8230" s="6" t="str">
        <f t="shared" si="256"/>
        <v>May</v>
      </c>
      <c r="D8230" s="6" t="str">
        <f t="shared" si="257"/>
        <v>2</v>
      </c>
      <c r="E8230" t="s">
        <v>11</v>
      </c>
      <c r="F8230" s="3" t="s">
        <v>12</v>
      </c>
      <c r="G8230">
        <v>23</v>
      </c>
      <c r="H8230">
        <v>342</v>
      </c>
      <c r="I8230">
        <v>6</v>
      </c>
      <c r="J8230">
        <v>3</v>
      </c>
      <c r="K8230" s="3">
        <v>552.49514812231098</v>
      </c>
      <c r="L8230" s="3">
        <v>394.63939151593598</v>
      </c>
      <c r="M8230" s="7">
        <f>Sales_Table[[#This Row],[Order qty]]*Sales_Table[[#This Row],[unit price]]</f>
        <v>1657.4854443669328</v>
      </c>
      <c r="N8230" s="8">
        <f>Sales_Table[[#This Row],[Revenue]]-Sales_Table[[#This Row],[unit cost]]</f>
        <v>1262.8460528509968</v>
      </c>
    </row>
    <row r="8231" spans="1:14" ht="14.25" customHeight="1">
      <c r="A8231" t="s">
        <v>8244</v>
      </c>
      <c r="B8231" s="4">
        <v>43974</v>
      </c>
      <c r="C8231" s="6" t="str">
        <f t="shared" si="256"/>
        <v>Feb</v>
      </c>
      <c r="D8231" s="6" t="str">
        <f t="shared" si="257"/>
        <v>4</v>
      </c>
      <c r="E8231" t="s">
        <v>20</v>
      </c>
      <c r="F8231" s="3" t="s">
        <v>12</v>
      </c>
      <c r="G8231">
        <v>15</v>
      </c>
      <c r="H8231">
        <v>297</v>
      </c>
      <c r="I8231">
        <v>2</v>
      </c>
      <c r="J8231">
        <v>5</v>
      </c>
      <c r="K8231" s="3">
        <v>162.805809617043</v>
      </c>
      <c r="L8231" s="3">
        <v>116.289864012173</v>
      </c>
      <c r="M8231" s="7">
        <f>Sales_Table[[#This Row],[Order qty]]*Sales_Table[[#This Row],[unit price]]</f>
        <v>814.02904808521498</v>
      </c>
      <c r="N8231" s="8">
        <f>Sales_Table[[#This Row],[Revenue]]-Sales_Table[[#This Row],[unit cost]]</f>
        <v>697.739184073042</v>
      </c>
    </row>
    <row r="8232" spans="1:14" ht="14.25" customHeight="1">
      <c r="A8232" t="s">
        <v>8245</v>
      </c>
      <c r="B8232" s="4">
        <v>43878</v>
      </c>
      <c r="C8232" s="6" t="str">
        <f t="shared" si="256"/>
        <v>Apr</v>
      </c>
      <c r="D8232" s="6" t="str">
        <f t="shared" si="257"/>
        <v>4</v>
      </c>
      <c r="E8232" t="s">
        <v>14</v>
      </c>
      <c r="F8232" s="3" t="s">
        <v>12</v>
      </c>
      <c r="G8232">
        <v>20</v>
      </c>
      <c r="H8232">
        <v>151</v>
      </c>
      <c r="I8232">
        <v>22</v>
      </c>
      <c r="J8232">
        <v>1</v>
      </c>
      <c r="K8232" s="3">
        <v>273.33396917581598</v>
      </c>
      <c r="L8232" s="3">
        <v>195.23854941129699</v>
      </c>
      <c r="M8232" s="7">
        <f>Sales_Table[[#This Row],[Order qty]]*Sales_Table[[#This Row],[unit price]]</f>
        <v>273.33396917581598</v>
      </c>
      <c r="N8232" s="8">
        <f>Sales_Table[[#This Row],[Revenue]]-Sales_Table[[#This Row],[unit cost]]</f>
        <v>78.095419764518994</v>
      </c>
    </row>
    <row r="8233" spans="1:14" ht="14.25" customHeight="1">
      <c r="A8233" t="s">
        <v>8246</v>
      </c>
      <c r="B8233" s="4">
        <v>43935</v>
      </c>
      <c r="C8233" s="6" t="str">
        <f t="shared" si="256"/>
        <v>Apr</v>
      </c>
      <c r="D8233" s="6" t="str">
        <f t="shared" si="257"/>
        <v>4</v>
      </c>
      <c r="E8233" t="s">
        <v>20</v>
      </c>
      <c r="F8233" s="3" t="s">
        <v>12</v>
      </c>
      <c r="G8233">
        <v>19</v>
      </c>
      <c r="H8233">
        <v>122</v>
      </c>
      <c r="I8233">
        <v>3</v>
      </c>
      <c r="J8233">
        <v>4</v>
      </c>
      <c r="K8233" s="3">
        <v>330.55655837058998</v>
      </c>
      <c r="L8233" s="3">
        <v>236.11182740756399</v>
      </c>
      <c r="M8233" s="7">
        <f>Sales_Table[[#This Row],[Order qty]]*Sales_Table[[#This Row],[unit price]]</f>
        <v>1322.2262334823599</v>
      </c>
      <c r="N8233" s="8">
        <f>Sales_Table[[#This Row],[Revenue]]-Sales_Table[[#This Row],[unit cost]]</f>
        <v>1086.1144060747959</v>
      </c>
    </row>
    <row r="8234" spans="1:14" ht="14.25" customHeight="1">
      <c r="A8234" t="s">
        <v>8247</v>
      </c>
      <c r="B8234" s="4">
        <v>43951</v>
      </c>
      <c r="C8234" s="6" t="str">
        <f t="shared" si="256"/>
        <v>Apr</v>
      </c>
      <c r="D8234" s="6" t="str">
        <f t="shared" si="257"/>
        <v>2</v>
      </c>
      <c r="E8234" t="s">
        <v>16</v>
      </c>
      <c r="F8234" s="3" t="s">
        <v>12</v>
      </c>
      <c r="G8234">
        <v>18</v>
      </c>
      <c r="H8234">
        <v>33</v>
      </c>
      <c r="I8234">
        <v>21</v>
      </c>
      <c r="J8234">
        <v>2</v>
      </c>
      <c r="K8234" s="3">
        <v>338.90508717298502</v>
      </c>
      <c r="L8234" s="3">
        <v>242.075062266418</v>
      </c>
      <c r="M8234" s="7">
        <f>Sales_Table[[#This Row],[Order qty]]*Sales_Table[[#This Row],[unit price]]</f>
        <v>677.81017434597004</v>
      </c>
      <c r="N8234" s="8">
        <f>Sales_Table[[#This Row],[Revenue]]-Sales_Table[[#This Row],[unit cost]]</f>
        <v>435.73511207955204</v>
      </c>
    </row>
    <row r="8235" spans="1:14" ht="14.25" customHeight="1">
      <c r="A8235" t="s">
        <v>8248</v>
      </c>
      <c r="B8235" s="4">
        <v>43943</v>
      </c>
      <c r="C8235" s="6" t="str">
        <f t="shared" si="256"/>
        <v>Feb</v>
      </c>
      <c r="D8235" s="6" t="str">
        <f t="shared" si="257"/>
        <v>5</v>
      </c>
      <c r="E8235" t="s">
        <v>11</v>
      </c>
      <c r="F8235" s="3" t="s">
        <v>12</v>
      </c>
      <c r="G8235">
        <v>4</v>
      </c>
      <c r="H8235">
        <v>68</v>
      </c>
      <c r="I8235">
        <v>34</v>
      </c>
      <c r="J8235">
        <v>5</v>
      </c>
      <c r="K8235" s="3">
        <v>243.498111605644</v>
      </c>
      <c r="L8235" s="3">
        <v>173.92722257546001</v>
      </c>
      <c r="M8235" s="7">
        <f>Sales_Table[[#This Row],[Order qty]]*Sales_Table[[#This Row],[unit price]]</f>
        <v>1217.49055802822</v>
      </c>
      <c r="N8235" s="8">
        <f>Sales_Table[[#This Row],[Revenue]]-Sales_Table[[#This Row],[unit cost]]</f>
        <v>1043.5633354527599</v>
      </c>
    </row>
    <row r="8236" spans="1:14" ht="14.25" customHeight="1">
      <c r="A8236" t="s">
        <v>8249</v>
      </c>
      <c r="B8236" s="4">
        <v>43877</v>
      </c>
      <c r="C8236" s="6" t="str">
        <f t="shared" si="256"/>
        <v>May</v>
      </c>
      <c r="D8236" s="6" t="str">
        <f t="shared" si="257"/>
        <v>3</v>
      </c>
      <c r="E8236" t="s">
        <v>16</v>
      </c>
      <c r="F8236" s="3" t="s">
        <v>12</v>
      </c>
      <c r="G8236">
        <v>2</v>
      </c>
      <c r="H8236">
        <v>362</v>
      </c>
      <c r="I8236">
        <v>38</v>
      </c>
      <c r="J8236">
        <v>2</v>
      </c>
      <c r="K8236" s="3">
        <v>333.74070578813598</v>
      </c>
      <c r="L8236" s="3">
        <v>238.38621842009701</v>
      </c>
      <c r="M8236" s="7">
        <f>Sales_Table[[#This Row],[Order qty]]*Sales_Table[[#This Row],[unit price]]</f>
        <v>667.48141157627197</v>
      </c>
      <c r="N8236" s="8">
        <f>Sales_Table[[#This Row],[Revenue]]-Sales_Table[[#This Row],[unit cost]]</f>
        <v>429.09519315617496</v>
      </c>
    </row>
    <row r="8237" spans="1:14" ht="14.25" customHeight="1">
      <c r="A8237" t="s">
        <v>8250</v>
      </c>
      <c r="B8237" s="4">
        <v>43952</v>
      </c>
      <c r="C8237" s="6" t="str">
        <f t="shared" si="256"/>
        <v>Mar</v>
      </c>
      <c r="D8237" s="6" t="str">
        <f t="shared" si="257"/>
        <v>2</v>
      </c>
      <c r="E8237" t="s">
        <v>16</v>
      </c>
      <c r="F8237" s="3" t="s">
        <v>12</v>
      </c>
      <c r="G8237">
        <v>26</v>
      </c>
      <c r="H8237">
        <v>279</v>
      </c>
      <c r="I8237">
        <v>9</v>
      </c>
      <c r="J8237">
        <v>3</v>
      </c>
      <c r="K8237" s="3">
        <v>369.13542079925497</v>
      </c>
      <c r="L8237" s="3">
        <v>263.668157713754</v>
      </c>
      <c r="M8237" s="7">
        <f>Sales_Table[[#This Row],[Order qty]]*Sales_Table[[#This Row],[unit price]]</f>
        <v>1107.406262397765</v>
      </c>
      <c r="N8237" s="8">
        <f>Sales_Table[[#This Row],[Revenue]]-Sales_Table[[#This Row],[unit cost]]</f>
        <v>843.73810468401098</v>
      </c>
    </row>
    <row r="8238" spans="1:14" ht="14.25" customHeight="1">
      <c r="A8238" t="s">
        <v>8251</v>
      </c>
      <c r="B8238" s="4">
        <v>43894</v>
      </c>
      <c r="C8238" s="6" t="str">
        <f t="shared" si="256"/>
        <v>Feb</v>
      </c>
      <c r="D8238" s="6" t="str">
        <f t="shared" si="257"/>
        <v>1</v>
      </c>
      <c r="E8238" t="s">
        <v>20</v>
      </c>
      <c r="F8238" s="3" t="s">
        <v>12</v>
      </c>
      <c r="G8238">
        <v>21</v>
      </c>
      <c r="H8238">
        <v>215</v>
      </c>
      <c r="I8238">
        <v>34</v>
      </c>
      <c r="J8238">
        <v>1</v>
      </c>
      <c r="K8238" s="3">
        <v>190.02128309011499</v>
      </c>
      <c r="L8238" s="3">
        <v>135.72948792151001</v>
      </c>
      <c r="M8238" s="7">
        <f>Sales_Table[[#This Row],[Order qty]]*Sales_Table[[#This Row],[unit price]]</f>
        <v>190.02128309011499</v>
      </c>
      <c r="N8238" s="8">
        <f>Sales_Table[[#This Row],[Revenue]]-Sales_Table[[#This Row],[unit cost]]</f>
        <v>54.291795168604978</v>
      </c>
    </row>
    <row r="8239" spans="1:14" ht="14.25" customHeight="1">
      <c r="A8239" t="s">
        <v>8252</v>
      </c>
      <c r="B8239" s="4">
        <v>43864</v>
      </c>
      <c r="C8239" s="6" t="str">
        <f t="shared" si="256"/>
        <v>Jan</v>
      </c>
      <c r="D8239" s="6" t="str">
        <f t="shared" si="257"/>
        <v>2</v>
      </c>
      <c r="E8239" t="s">
        <v>20</v>
      </c>
      <c r="F8239" s="3" t="s">
        <v>12</v>
      </c>
      <c r="G8239">
        <v>11</v>
      </c>
      <c r="H8239">
        <v>224</v>
      </c>
      <c r="I8239">
        <v>4</v>
      </c>
      <c r="J8239">
        <v>2</v>
      </c>
      <c r="K8239" s="3">
        <v>413.84117424488102</v>
      </c>
      <c r="L8239" s="3">
        <v>295.60083874634302</v>
      </c>
      <c r="M8239" s="7">
        <f>Sales_Table[[#This Row],[Order qty]]*Sales_Table[[#This Row],[unit price]]</f>
        <v>827.68234848976203</v>
      </c>
      <c r="N8239" s="8">
        <f>Sales_Table[[#This Row],[Revenue]]-Sales_Table[[#This Row],[unit cost]]</f>
        <v>532.08150974341902</v>
      </c>
    </row>
    <row r="8240" spans="1:14" ht="14.25" customHeight="1">
      <c r="A8240" t="s">
        <v>8253</v>
      </c>
      <c r="B8240" s="4">
        <v>43838</v>
      </c>
      <c r="C8240" s="6" t="str">
        <f t="shared" si="256"/>
        <v>Feb</v>
      </c>
      <c r="D8240" s="6" t="str">
        <f t="shared" si="257"/>
        <v>1</v>
      </c>
      <c r="E8240" t="s">
        <v>20</v>
      </c>
      <c r="F8240" s="3" t="s">
        <v>12</v>
      </c>
      <c r="G8240">
        <v>13</v>
      </c>
      <c r="H8240">
        <v>75</v>
      </c>
      <c r="I8240">
        <v>16</v>
      </c>
      <c r="J8240">
        <v>1</v>
      </c>
      <c r="K8240" s="3">
        <v>275.88656669855101</v>
      </c>
      <c r="L8240" s="3">
        <v>197.061833356108</v>
      </c>
      <c r="M8240" s="7">
        <f>Sales_Table[[#This Row],[Order qty]]*Sales_Table[[#This Row],[unit price]]</f>
        <v>275.88656669855101</v>
      </c>
      <c r="N8240" s="8">
        <f>Sales_Table[[#This Row],[Revenue]]-Sales_Table[[#This Row],[unit cost]]</f>
        <v>78.824733342443011</v>
      </c>
    </row>
    <row r="8241" spans="1:14" ht="14.25" customHeight="1">
      <c r="A8241" t="s">
        <v>8254</v>
      </c>
      <c r="B8241" s="4">
        <v>43873</v>
      </c>
      <c r="C8241" s="6" t="str">
        <f t="shared" si="256"/>
        <v>Jan</v>
      </c>
      <c r="D8241" s="6" t="str">
        <f t="shared" si="257"/>
        <v>4</v>
      </c>
      <c r="E8241" t="s">
        <v>20</v>
      </c>
      <c r="F8241" s="3" t="s">
        <v>12</v>
      </c>
      <c r="G8241">
        <v>22</v>
      </c>
      <c r="H8241">
        <v>317</v>
      </c>
      <c r="I8241">
        <v>41</v>
      </c>
      <c r="J8241">
        <v>5</v>
      </c>
      <c r="K8241" s="3">
        <v>310.42269158363302</v>
      </c>
      <c r="L8241" s="3">
        <v>221.73049398831</v>
      </c>
      <c r="M8241" s="7">
        <f>Sales_Table[[#This Row],[Order qty]]*Sales_Table[[#This Row],[unit price]]</f>
        <v>1552.1134579181651</v>
      </c>
      <c r="N8241" s="8">
        <f>Sales_Table[[#This Row],[Revenue]]-Sales_Table[[#This Row],[unit cost]]</f>
        <v>1330.3829639298551</v>
      </c>
    </row>
    <row r="8242" spans="1:14" ht="14.25" customHeight="1">
      <c r="A8242" t="s">
        <v>8255</v>
      </c>
      <c r="B8242" s="4">
        <v>43855</v>
      </c>
      <c r="C8242" s="6" t="str">
        <f t="shared" si="256"/>
        <v>Apr</v>
      </c>
      <c r="D8242" s="6" t="str">
        <f t="shared" si="257"/>
        <v>3</v>
      </c>
      <c r="E8242" t="s">
        <v>16</v>
      </c>
      <c r="F8242" s="3" t="s">
        <v>12</v>
      </c>
      <c r="G8242">
        <v>21</v>
      </c>
      <c r="H8242">
        <v>96</v>
      </c>
      <c r="I8242">
        <v>2</v>
      </c>
      <c r="J8242">
        <v>5</v>
      </c>
      <c r="K8242" s="3">
        <v>186.23491019010501</v>
      </c>
      <c r="L8242" s="3">
        <v>133.024935850075</v>
      </c>
      <c r="M8242" s="7">
        <f>Sales_Table[[#This Row],[Order qty]]*Sales_Table[[#This Row],[unit price]]</f>
        <v>931.17455095052503</v>
      </c>
      <c r="N8242" s="8">
        <f>Sales_Table[[#This Row],[Revenue]]-Sales_Table[[#This Row],[unit cost]]</f>
        <v>798.14961510045009</v>
      </c>
    </row>
    <row r="8243" spans="1:14" ht="14.25" customHeight="1">
      <c r="A8243" t="s">
        <v>8256</v>
      </c>
      <c r="B8243" s="4">
        <v>43941</v>
      </c>
      <c r="C8243" s="6" t="str">
        <f t="shared" si="256"/>
        <v>Mar</v>
      </c>
      <c r="D8243" s="6" t="str">
        <f t="shared" si="257"/>
        <v>4</v>
      </c>
      <c r="E8243" t="s">
        <v>11</v>
      </c>
      <c r="F8243" s="3" t="s">
        <v>12</v>
      </c>
      <c r="G8243">
        <v>26</v>
      </c>
      <c r="H8243">
        <v>324</v>
      </c>
      <c r="I8243">
        <v>9</v>
      </c>
      <c r="J8243">
        <v>7</v>
      </c>
      <c r="K8243" s="3">
        <v>589.22397458553303</v>
      </c>
      <c r="L8243" s="3">
        <v>420.874267561095</v>
      </c>
      <c r="M8243" s="7">
        <f>Sales_Table[[#This Row],[Order qty]]*Sales_Table[[#This Row],[unit price]]</f>
        <v>4124.5678220987311</v>
      </c>
      <c r="N8243" s="8">
        <f>Sales_Table[[#This Row],[Revenue]]-Sales_Table[[#This Row],[unit cost]]</f>
        <v>3703.6935545376359</v>
      </c>
    </row>
    <row r="8244" spans="1:14" ht="14.25" customHeight="1">
      <c r="A8244" t="s">
        <v>8257</v>
      </c>
      <c r="B8244" s="4">
        <v>43918</v>
      </c>
      <c r="C8244" s="6" t="str">
        <f t="shared" si="256"/>
        <v>Apr</v>
      </c>
      <c r="D8244" s="6" t="str">
        <f t="shared" si="257"/>
        <v>3</v>
      </c>
      <c r="E8244" t="s">
        <v>11</v>
      </c>
      <c r="F8244" s="3" t="s">
        <v>12</v>
      </c>
      <c r="G8244">
        <v>13</v>
      </c>
      <c r="H8244">
        <v>275</v>
      </c>
      <c r="I8244">
        <v>3</v>
      </c>
      <c r="J8244">
        <v>1</v>
      </c>
      <c r="K8244" s="3">
        <v>384.91712075471901</v>
      </c>
      <c r="L8244" s="3">
        <v>274.94080053908499</v>
      </c>
      <c r="M8244" s="7">
        <f>Sales_Table[[#This Row],[Order qty]]*Sales_Table[[#This Row],[unit price]]</f>
        <v>384.91712075471901</v>
      </c>
      <c r="N8244" s="8">
        <f>Sales_Table[[#This Row],[Revenue]]-Sales_Table[[#This Row],[unit cost]]</f>
        <v>109.97632021563402</v>
      </c>
    </row>
    <row r="8245" spans="1:14" ht="14.25" customHeight="1">
      <c r="A8245" t="s">
        <v>8258</v>
      </c>
      <c r="B8245" s="4">
        <v>43951</v>
      </c>
      <c r="C8245" s="6" t="str">
        <f t="shared" si="256"/>
        <v>Mar</v>
      </c>
      <c r="D8245" s="6" t="str">
        <f t="shared" si="257"/>
        <v>5</v>
      </c>
      <c r="E8245" t="s">
        <v>20</v>
      </c>
      <c r="F8245" s="3" t="s">
        <v>12</v>
      </c>
      <c r="G8245">
        <v>1</v>
      </c>
      <c r="H8245">
        <v>145</v>
      </c>
      <c r="I8245">
        <v>43</v>
      </c>
      <c r="J8245">
        <v>6</v>
      </c>
      <c r="K8245" s="3">
        <v>207.04416418075601</v>
      </c>
      <c r="L8245" s="3">
        <v>147.88868870054</v>
      </c>
      <c r="M8245" s="7">
        <f>Sales_Table[[#This Row],[Order qty]]*Sales_Table[[#This Row],[unit price]]</f>
        <v>1242.264985084536</v>
      </c>
      <c r="N8245" s="8">
        <f>Sales_Table[[#This Row],[Revenue]]-Sales_Table[[#This Row],[unit cost]]</f>
        <v>1094.3762963839959</v>
      </c>
    </row>
    <row r="8246" spans="1:14" ht="14.25" customHeight="1">
      <c r="A8246" t="s">
        <v>8259</v>
      </c>
      <c r="B8246" s="4">
        <v>43915</v>
      </c>
      <c r="C8246" s="6" t="str">
        <f t="shared" si="256"/>
        <v>May</v>
      </c>
      <c r="D8246" s="6" t="str">
        <f t="shared" si="257"/>
        <v>5</v>
      </c>
      <c r="E8246" t="s">
        <v>16</v>
      </c>
      <c r="F8246" s="3" t="s">
        <v>12</v>
      </c>
      <c r="G8246">
        <v>1</v>
      </c>
      <c r="H8246">
        <v>153</v>
      </c>
      <c r="I8246">
        <v>28</v>
      </c>
      <c r="J8246">
        <v>5</v>
      </c>
      <c r="K8246" s="3">
        <v>451.48108810186397</v>
      </c>
      <c r="L8246" s="3">
        <v>322.48649150133099</v>
      </c>
      <c r="M8246" s="7">
        <f>Sales_Table[[#This Row],[Order qty]]*Sales_Table[[#This Row],[unit price]]</f>
        <v>2257.4054405093198</v>
      </c>
      <c r="N8246" s="8">
        <f>Sales_Table[[#This Row],[Revenue]]-Sales_Table[[#This Row],[unit cost]]</f>
        <v>1934.9189490079889</v>
      </c>
    </row>
    <row r="8247" spans="1:14" ht="14.25" customHeight="1">
      <c r="A8247" t="s">
        <v>8260</v>
      </c>
      <c r="B8247" s="4">
        <v>43977</v>
      </c>
      <c r="C8247" s="6" t="str">
        <f t="shared" si="256"/>
        <v>May</v>
      </c>
      <c r="D8247" s="6" t="str">
        <f t="shared" si="257"/>
        <v>2</v>
      </c>
      <c r="E8247" t="s">
        <v>11</v>
      </c>
      <c r="F8247" s="3" t="s">
        <v>12</v>
      </c>
      <c r="G8247">
        <v>24</v>
      </c>
      <c r="H8247">
        <v>150</v>
      </c>
      <c r="I8247">
        <v>36</v>
      </c>
      <c r="J8247">
        <v>3</v>
      </c>
      <c r="K8247" s="3">
        <v>554.40365374088299</v>
      </c>
      <c r="L8247" s="3">
        <v>396.00260981491601</v>
      </c>
      <c r="M8247" s="7">
        <f>Sales_Table[[#This Row],[Order qty]]*Sales_Table[[#This Row],[unit price]]</f>
        <v>1663.2109612226491</v>
      </c>
      <c r="N8247" s="8">
        <f>Sales_Table[[#This Row],[Revenue]]-Sales_Table[[#This Row],[unit cost]]</f>
        <v>1267.2083514077331</v>
      </c>
    </row>
    <row r="8248" spans="1:14" ht="14.25" customHeight="1">
      <c r="A8248" t="s">
        <v>8261</v>
      </c>
      <c r="B8248" s="4">
        <v>43960</v>
      </c>
      <c r="C8248" s="6" t="str">
        <f t="shared" si="256"/>
        <v>Feb</v>
      </c>
      <c r="D8248" s="6" t="str">
        <f t="shared" si="257"/>
        <v>2</v>
      </c>
      <c r="E8248" t="s">
        <v>16</v>
      </c>
      <c r="F8248" s="3" t="s">
        <v>12</v>
      </c>
      <c r="G8248">
        <v>23</v>
      </c>
      <c r="H8248">
        <v>170</v>
      </c>
      <c r="I8248">
        <v>36</v>
      </c>
      <c r="J8248">
        <v>10</v>
      </c>
      <c r="K8248" s="3">
        <v>335.87344461679498</v>
      </c>
      <c r="L8248" s="3">
        <v>239.90960329770999</v>
      </c>
      <c r="M8248" s="7">
        <f>Sales_Table[[#This Row],[Order qty]]*Sales_Table[[#This Row],[unit price]]</f>
        <v>3358.73444616795</v>
      </c>
      <c r="N8248" s="8">
        <f>Sales_Table[[#This Row],[Revenue]]-Sales_Table[[#This Row],[unit cost]]</f>
        <v>3118.82484287024</v>
      </c>
    </row>
    <row r="8249" spans="1:14" ht="14.25" customHeight="1">
      <c r="A8249" t="s">
        <v>8262</v>
      </c>
      <c r="B8249" s="4">
        <v>43876</v>
      </c>
      <c r="C8249" s="6" t="str">
        <f t="shared" si="256"/>
        <v>Feb</v>
      </c>
      <c r="D8249" s="6" t="str">
        <f t="shared" si="257"/>
        <v>1</v>
      </c>
      <c r="E8249" t="s">
        <v>14</v>
      </c>
      <c r="F8249" s="3" t="s">
        <v>12</v>
      </c>
      <c r="G8249">
        <v>18</v>
      </c>
      <c r="H8249">
        <v>235</v>
      </c>
      <c r="I8249">
        <v>35</v>
      </c>
      <c r="J8249">
        <v>5</v>
      </c>
      <c r="K8249" s="3">
        <v>438.93910861015303</v>
      </c>
      <c r="L8249" s="3">
        <v>313.52793472153797</v>
      </c>
      <c r="M8249" s="7">
        <f>Sales_Table[[#This Row],[Order qty]]*Sales_Table[[#This Row],[unit price]]</f>
        <v>2194.6955430507651</v>
      </c>
      <c r="N8249" s="8">
        <f>Sales_Table[[#This Row],[Revenue]]-Sales_Table[[#This Row],[unit cost]]</f>
        <v>1881.1676083292271</v>
      </c>
    </row>
    <row r="8250" spans="1:14" ht="14.25" customHeight="1">
      <c r="A8250" t="s">
        <v>8263</v>
      </c>
      <c r="B8250" s="4">
        <v>43877</v>
      </c>
      <c r="C8250" s="6" t="str">
        <f t="shared" si="256"/>
        <v>Jan</v>
      </c>
      <c r="D8250" s="6" t="str">
        <f t="shared" si="257"/>
        <v>2</v>
      </c>
      <c r="E8250" t="s">
        <v>14</v>
      </c>
      <c r="F8250" s="3" t="s">
        <v>12</v>
      </c>
      <c r="G8250">
        <v>21</v>
      </c>
      <c r="H8250">
        <v>282</v>
      </c>
      <c r="I8250">
        <v>29</v>
      </c>
      <c r="J8250">
        <v>8</v>
      </c>
      <c r="K8250" s="3">
        <v>628.754506766796</v>
      </c>
      <c r="L8250" s="3">
        <v>449.110361976283</v>
      </c>
      <c r="M8250" s="7">
        <f>Sales_Table[[#This Row],[Order qty]]*Sales_Table[[#This Row],[unit price]]</f>
        <v>5030.036054134368</v>
      </c>
      <c r="N8250" s="8">
        <f>Sales_Table[[#This Row],[Revenue]]-Sales_Table[[#This Row],[unit cost]]</f>
        <v>4580.9256921580854</v>
      </c>
    </row>
    <row r="8251" spans="1:14" ht="14.25" customHeight="1">
      <c r="A8251" t="s">
        <v>8264</v>
      </c>
      <c r="B8251" s="4">
        <v>43851</v>
      </c>
      <c r="C8251" s="6" t="str">
        <f t="shared" si="256"/>
        <v>Feb</v>
      </c>
      <c r="D8251" s="6" t="str">
        <f t="shared" si="257"/>
        <v>2</v>
      </c>
      <c r="E8251" t="s">
        <v>11</v>
      </c>
      <c r="F8251" s="3" t="s">
        <v>12</v>
      </c>
      <c r="G8251">
        <v>22</v>
      </c>
      <c r="H8251">
        <v>127</v>
      </c>
      <c r="I8251">
        <v>22</v>
      </c>
      <c r="J8251">
        <v>10</v>
      </c>
      <c r="K8251" s="3">
        <v>534.95864188671101</v>
      </c>
      <c r="L8251" s="3">
        <v>382.113315633365</v>
      </c>
      <c r="M8251" s="7">
        <f>Sales_Table[[#This Row],[Order qty]]*Sales_Table[[#This Row],[unit price]]</f>
        <v>5349.5864188671103</v>
      </c>
      <c r="N8251" s="8">
        <f>Sales_Table[[#This Row],[Revenue]]-Sales_Table[[#This Row],[unit cost]]</f>
        <v>4967.473103233745</v>
      </c>
    </row>
    <row r="8252" spans="1:14" ht="14.25" customHeight="1">
      <c r="A8252" t="s">
        <v>8265</v>
      </c>
      <c r="B8252" s="4">
        <v>43877</v>
      </c>
      <c r="C8252" s="6" t="str">
        <f t="shared" si="256"/>
        <v>Feb</v>
      </c>
      <c r="D8252" s="6" t="str">
        <f t="shared" si="257"/>
        <v>3</v>
      </c>
      <c r="E8252" t="s">
        <v>16</v>
      </c>
      <c r="F8252" s="3" t="s">
        <v>12</v>
      </c>
      <c r="G8252">
        <v>19</v>
      </c>
      <c r="H8252">
        <v>340</v>
      </c>
      <c r="I8252">
        <v>28</v>
      </c>
      <c r="J8252">
        <v>4</v>
      </c>
      <c r="K8252" s="3">
        <v>485.33274775743502</v>
      </c>
      <c r="L8252" s="3">
        <v>346.66624839816802</v>
      </c>
      <c r="M8252" s="7">
        <f>Sales_Table[[#This Row],[Order qty]]*Sales_Table[[#This Row],[unit price]]</f>
        <v>1941.3309910297401</v>
      </c>
      <c r="N8252" s="8">
        <f>Sales_Table[[#This Row],[Revenue]]-Sales_Table[[#This Row],[unit cost]]</f>
        <v>1594.6647426315722</v>
      </c>
    </row>
    <row r="8253" spans="1:14" ht="14.25" customHeight="1">
      <c r="A8253" t="s">
        <v>8266</v>
      </c>
      <c r="B8253" s="4">
        <v>43876</v>
      </c>
      <c r="C8253" s="6" t="str">
        <f t="shared" si="256"/>
        <v>Mar</v>
      </c>
      <c r="D8253" s="6" t="str">
        <f t="shared" si="257"/>
        <v>2</v>
      </c>
      <c r="E8253" t="s">
        <v>14</v>
      </c>
      <c r="F8253" s="3" t="s">
        <v>12</v>
      </c>
      <c r="G8253">
        <v>15</v>
      </c>
      <c r="H8253">
        <v>247</v>
      </c>
      <c r="I8253">
        <v>34</v>
      </c>
      <c r="J8253">
        <v>7</v>
      </c>
      <c r="K8253" s="3">
        <v>343.43839645385702</v>
      </c>
      <c r="L8253" s="3">
        <v>245.31314032418399</v>
      </c>
      <c r="M8253" s="7">
        <f>Sales_Table[[#This Row],[Order qty]]*Sales_Table[[#This Row],[unit price]]</f>
        <v>2404.0687751769992</v>
      </c>
      <c r="N8253" s="8">
        <f>Sales_Table[[#This Row],[Revenue]]-Sales_Table[[#This Row],[unit cost]]</f>
        <v>2158.7556348528151</v>
      </c>
    </row>
    <row r="8254" spans="1:14" ht="14.25" customHeight="1">
      <c r="A8254" t="s">
        <v>8267</v>
      </c>
      <c r="B8254" s="4">
        <v>43905</v>
      </c>
      <c r="C8254" s="6" t="str">
        <f t="shared" si="256"/>
        <v>Feb</v>
      </c>
      <c r="D8254" s="6" t="str">
        <f t="shared" si="257"/>
        <v>4</v>
      </c>
      <c r="E8254" t="s">
        <v>11</v>
      </c>
      <c r="F8254" s="3" t="s">
        <v>12</v>
      </c>
      <c r="G8254">
        <v>7</v>
      </c>
      <c r="H8254">
        <v>239</v>
      </c>
      <c r="I8254">
        <v>27</v>
      </c>
      <c r="J8254">
        <v>10</v>
      </c>
      <c r="K8254" s="3">
        <v>482.87505143880799</v>
      </c>
      <c r="L8254" s="3">
        <v>344.91075102771998</v>
      </c>
      <c r="M8254" s="7">
        <f>Sales_Table[[#This Row],[Order qty]]*Sales_Table[[#This Row],[unit price]]</f>
        <v>4828.7505143880799</v>
      </c>
      <c r="N8254" s="8">
        <f>Sales_Table[[#This Row],[Revenue]]-Sales_Table[[#This Row],[unit cost]]</f>
        <v>4483.8397633603599</v>
      </c>
    </row>
    <row r="8255" spans="1:14" ht="14.25" customHeight="1">
      <c r="A8255" t="s">
        <v>8268</v>
      </c>
      <c r="B8255" s="4">
        <v>43882</v>
      </c>
      <c r="C8255" s="6" t="str">
        <f t="shared" si="256"/>
        <v>Apr</v>
      </c>
      <c r="D8255" s="6" t="str">
        <f t="shared" si="257"/>
        <v>2</v>
      </c>
      <c r="E8255" t="s">
        <v>11</v>
      </c>
      <c r="F8255" s="3" t="s">
        <v>12</v>
      </c>
      <c r="G8255">
        <v>13</v>
      </c>
      <c r="H8255">
        <v>1</v>
      </c>
      <c r="I8255">
        <v>9</v>
      </c>
      <c r="J8255">
        <v>4</v>
      </c>
      <c r="K8255" s="3">
        <v>390.99178326129902</v>
      </c>
      <c r="L8255" s="3">
        <v>279.27984518664198</v>
      </c>
      <c r="M8255" s="7">
        <f>Sales_Table[[#This Row],[Order qty]]*Sales_Table[[#This Row],[unit price]]</f>
        <v>1563.9671330451961</v>
      </c>
      <c r="N8255" s="8">
        <f>Sales_Table[[#This Row],[Revenue]]-Sales_Table[[#This Row],[unit cost]]</f>
        <v>1284.6872878585541</v>
      </c>
    </row>
    <row r="8256" spans="1:14" ht="14.25" customHeight="1">
      <c r="A8256" t="s">
        <v>8269</v>
      </c>
      <c r="B8256" s="4">
        <v>43936</v>
      </c>
      <c r="C8256" s="6" t="str">
        <f t="shared" si="256"/>
        <v>Feb</v>
      </c>
      <c r="D8256" s="6" t="str">
        <f t="shared" si="257"/>
        <v>5</v>
      </c>
      <c r="E8256" t="s">
        <v>11</v>
      </c>
      <c r="F8256" s="3" t="s">
        <v>12</v>
      </c>
      <c r="G8256">
        <v>25</v>
      </c>
      <c r="H8256">
        <v>103</v>
      </c>
      <c r="I8256">
        <v>41</v>
      </c>
      <c r="J8256">
        <v>9</v>
      </c>
      <c r="K8256" s="3">
        <v>282.29899746179598</v>
      </c>
      <c r="L8256" s="3">
        <v>201.64214104414</v>
      </c>
      <c r="M8256" s="7">
        <f>Sales_Table[[#This Row],[Order qty]]*Sales_Table[[#This Row],[unit price]]</f>
        <v>2540.6909771561636</v>
      </c>
      <c r="N8256" s="8">
        <f>Sales_Table[[#This Row],[Revenue]]-Sales_Table[[#This Row],[unit cost]]</f>
        <v>2339.0488361120238</v>
      </c>
    </row>
    <row r="8257" spans="1:14" ht="14.25" customHeight="1">
      <c r="A8257" t="s">
        <v>8270</v>
      </c>
      <c r="B8257" s="4">
        <v>43882</v>
      </c>
      <c r="C8257" s="6" t="str">
        <f t="shared" si="256"/>
        <v>May</v>
      </c>
      <c r="D8257" s="6" t="str">
        <f t="shared" si="257"/>
        <v>2</v>
      </c>
      <c r="E8257" t="s">
        <v>20</v>
      </c>
      <c r="F8257" s="3" t="s">
        <v>12</v>
      </c>
      <c r="G8257">
        <v>17</v>
      </c>
      <c r="H8257">
        <v>322</v>
      </c>
      <c r="I8257">
        <v>30</v>
      </c>
      <c r="J8257">
        <v>5</v>
      </c>
      <c r="K8257" s="3">
        <v>477.59262585639999</v>
      </c>
      <c r="L8257" s="3">
        <v>341.13758989742797</v>
      </c>
      <c r="M8257" s="7">
        <f>Sales_Table[[#This Row],[Order qty]]*Sales_Table[[#This Row],[unit price]]</f>
        <v>2387.963129282</v>
      </c>
      <c r="N8257" s="8">
        <f>Sales_Table[[#This Row],[Revenue]]-Sales_Table[[#This Row],[unit cost]]</f>
        <v>2046.825539384572</v>
      </c>
    </row>
    <row r="8258" spans="1:14" ht="14.25" customHeight="1">
      <c r="A8258" t="s">
        <v>8271</v>
      </c>
      <c r="B8258" s="4">
        <v>43980</v>
      </c>
      <c r="C8258" s="6" t="str">
        <f t="shared" ref="C8258:C8321" si="258">TEXT(B8259,"mmm")</f>
        <v>Feb</v>
      </c>
      <c r="D8258" s="6" t="str">
        <f t="shared" ref="D8258:D8321" si="259">TEXT(B8260, "m")</f>
        <v>1</v>
      </c>
      <c r="E8258" t="s">
        <v>14</v>
      </c>
      <c r="F8258" s="3" t="s">
        <v>12</v>
      </c>
      <c r="G8258">
        <v>2</v>
      </c>
      <c r="H8258">
        <v>174</v>
      </c>
      <c r="I8258">
        <v>29</v>
      </c>
      <c r="J8258">
        <v>9</v>
      </c>
      <c r="K8258" s="3">
        <v>628.50342768430698</v>
      </c>
      <c r="L8258" s="3">
        <v>448.93101977450499</v>
      </c>
      <c r="M8258" s="7">
        <f>Sales_Table[[#This Row],[Order qty]]*Sales_Table[[#This Row],[unit price]]</f>
        <v>5656.530849158763</v>
      </c>
      <c r="N8258" s="8">
        <f>Sales_Table[[#This Row],[Revenue]]-Sales_Table[[#This Row],[unit cost]]</f>
        <v>5207.5998293842576</v>
      </c>
    </row>
    <row r="8259" spans="1:14" ht="14.25" customHeight="1">
      <c r="A8259" t="s">
        <v>8272</v>
      </c>
      <c r="B8259" s="4">
        <v>43865</v>
      </c>
      <c r="C8259" s="6" t="str">
        <f t="shared" si="258"/>
        <v>Jan</v>
      </c>
      <c r="D8259" s="6" t="str">
        <f t="shared" si="259"/>
        <v>5</v>
      </c>
      <c r="E8259" t="s">
        <v>20</v>
      </c>
      <c r="F8259" s="3" t="s">
        <v>12</v>
      </c>
      <c r="G8259">
        <v>6</v>
      </c>
      <c r="H8259">
        <v>173</v>
      </c>
      <c r="I8259">
        <v>37</v>
      </c>
      <c r="J8259">
        <v>9</v>
      </c>
      <c r="K8259" s="3">
        <v>439.08346116542799</v>
      </c>
      <c r="L8259" s="3">
        <v>313.63104368959199</v>
      </c>
      <c r="M8259" s="7">
        <f>Sales_Table[[#This Row],[Order qty]]*Sales_Table[[#This Row],[unit price]]</f>
        <v>3951.7511504888521</v>
      </c>
      <c r="N8259" s="8">
        <f>Sales_Table[[#This Row],[Revenue]]-Sales_Table[[#This Row],[unit cost]]</f>
        <v>3638.1201067992602</v>
      </c>
    </row>
    <row r="8260" spans="1:14" ht="14.25" customHeight="1">
      <c r="A8260" t="s">
        <v>8273</v>
      </c>
      <c r="B8260" s="4">
        <v>43854</v>
      </c>
      <c r="C8260" s="6" t="str">
        <f t="shared" si="258"/>
        <v>May</v>
      </c>
      <c r="D8260" s="6" t="str">
        <f t="shared" si="259"/>
        <v>2</v>
      </c>
      <c r="E8260" t="s">
        <v>20</v>
      </c>
      <c r="F8260" s="3" t="s">
        <v>12</v>
      </c>
      <c r="G8260">
        <v>14</v>
      </c>
      <c r="H8260">
        <v>115</v>
      </c>
      <c r="I8260">
        <v>11</v>
      </c>
      <c r="J8260">
        <v>10</v>
      </c>
      <c r="K8260" s="3">
        <v>311.34354382753401</v>
      </c>
      <c r="L8260" s="3">
        <v>222.38824559109599</v>
      </c>
      <c r="M8260" s="7">
        <f>Sales_Table[[#This Row],[Order qty]]*Sales_Table[[#This Row],[unit price]]</f>
        <v>3113.4354382753399</v>
      </c>
      <c r="N8260" s="8">
        <f>Sales_Table[[#This Row],[Revenue]]-Sales_Table[[#This Row],[unit cost]]</f>
        <v>2891.0471926842438</v>
      </c>
    </row>
    <row r="8261" spans="1:14" ht="14.25" customHeight="1">
      <c r="A8261" t="s">
        <v>8274</v>
      </c>
      <c r="B8261" s="4">
        <v>43954</v>
      </c>
      <c r="C8261" s="6" t="str">
        <f t="shared" si="258"/>
        <v>Feb</v>
      </c>
      <c r="D8261" s="6" t="str">
        <f t="shared" si="259"/>
        <v>5</v>
      </c>
      <c r="E8261" t="s">
        <v>20</v>
      </c>
      <c r="F8261" s="3" t="s">
        <v>12</v>
      </c>
      <c r="G8261">
        <v>22</v>
      </c>
      <c r="H8261">
        <v>263</v>
      </c>
      <c r="I8261">
        <v>25</v>
      </c>
      <c r="J8261">
        <v>3</v>
      </c>
      <c r="K8261" s="3">
        <v>496.75024652481102</v>
      </c>
      <c r="L8261" s="3">
        <v>354.821604660579</v>
      </c>
      <c r="M8261" s="7">
        <f>Sales_Table[[#This Row],[Order qty]]*Sales_Table[[#This Row],[unit price]]</f>
        <v>1490.2507395744331</v>
      </c>
      <c r="N8261" s="8">
        <f>Sales_Table[[#This Row],[Revenue]]-Sales_Table[[#This Row],[unit cost]]</f>
        <v>1135.4291349138541</v>
      </c>
    </row>
    <row r="8262" spans="1:14" ht="14.25" customHeight="1">
      <c r="A8262" t="s">
        <v>8275</v>
      </c>
      <c r="B8262" s="4">
        <v>43863</v>
      </c>
      <c r="C8262" s="6" t="str">
        <f t="shared" si="258"/>
        <v>May</v>
      </c>
      <c r="D8262" s="6" t="str">
        <f t="shared" si="259"/>
        <v>3</v>
      </c>
      <c r="E8262" t="s">
        <v>16</v>
      </c>
      <c r="F8262" s="3" t="s">
        <v>12</v>
      </c>
      <c r="G8262">
        <v>1</v>
      </c>
      <c r="H8262">
        <v>152</v>
      </c>
      <c r="I8262">
        <v>15</v>
      </c>
      <c r="J8262">
        <v>7</v>
      </c>
      <c r="K8262" s="3">
        <v>377.40678638219799</v>
      </c>
      <c r="L8262" s="3">
        <v>269.57627598728499</v>
      </c>
      <c r="M8262" s="7">
        <f>Sales_Table[[#This Row],[Order qty]]*Sales_Table[[#This Row],[unit price]]</f>
        <v>2641.8475046753861</v>
      </c>
      <c r="N8262" s="8">
        <f>Sales_Table[[#This Row],[Revenue]]-Sales_Table[[#This Row],[unit cost]]</f>
        <v>2372.271228688101</v>
      </c>
    </row>
    <row r="8263" spans="1:14" ht="14.25" customHeight="1">
      <c r="A8263" t="s">
        <v>8276</v>
      </c>
      <c r="B8263" s="4">
        <v>43961</v>
      </c>
      <c r="C8263" s="6" t="str">
        <f t="shared" si="258"/>
        <v>Mar</v>
      </c>
      <c r="D8263" s="6" t="str">
        <f t="shared" si="259"/>
        <v>5</v>
      </c>
      <c r="E8263" t="s">
        <v>14</v>
      </c>
      <c r="F8263" s="3" t="s">
        <v>12</v>
      </c>
      <c r="G8263">
        <v>26</v>
      </c>
      <c r="H8263">
        <v>192</v>
      </c>
      <c r="I8263">
        <v>39</v>
      </c>
      <c r="J8263">
        <v>2</v>
      </c>
      <c r="K8263" s="3">
        <v>395.494722962379</v>
      </c>
      <c r="L8263" s="3">
        <v>282.49623068741403</v>
      </c>
      <c r="M8263" s="7">
        <f>Sales_Table[[#This Row],[Order qty]]*Sales_Table[[#This Row],[unit price]]</f>
        <v>790.989445924758</v>
      </c>
      <c r="N8263" s="8">
        <f>Sales_Table[[#This Row],[Revenue]]-Sales_Table[[#This Row],[unit cost]]</f>
        <v>508.49321523734397</v>
      </c>
    </row>
    <row r="8264" spans="1:14" ht="14.25" customHeight="1">
      <c r="A8264" t="s">
        <v>8277</v>
      </c>
      <c r="B8264" s="4">
        <v>43916</v>
      </c>
      <c r="C8264" s="6" t="str">
        <f t="shared" si="258"/>
        <v>May</v>
      </c>
      <c r="D8264" s="6" t="str">
        <f t="shared" si="259"/>
        <v>1</v>
      </c>
      <c r="E8264" t="s">
        <v>16</v>
      </c>
      <c r="F8264" s="3" t="s">
        <v>12</v>
      </c>
      <c r="G8264">
        <v>19</v>
      </c>
      <c r="H8264">
        <v>284</v>
      </c>
      <c r="I8264">
        <v>41</v>
      </c>
      <c r="J8264">
        <v>2</v>
      </c>
      <c r="K8264" s="3">
        <v>452.99574476480501</v>
      </c>
      <c r="L8264" s="3">
        <v>323.56838911771803</v>
      </c>
      <c r="M8264" s="7">
        <f>Sales_Table[[#This Row],[Order qty]]*Sales_Table[[#This Row],[unit price]]</f>
        <v>905.99148952961002</v>
      </c>
      <c r="N8264" s="8">
        <f>Sales_Table[[#This Row],[Revenue]]-Sales_Table[[#This Row],[unit cost]]</f>
        <v>582.42310041189194</v>
      </c>
    </row>
    <row r="8265" spans="1:14" ht="14.25" customHeight="1">
      <c r="A8265" t="s">
        <v>8278</v>
      </c>
      <c r="B8265" s="4">
        <v>43973</v>
      </c>
      <c r="C8265" s="6" t="str">
        <f t="shared" si="258"/>
        <v>Jan</v>
      </c>
      <c r="D8265" s="6" t="str">
        <f t="shared" si="259"/>
        <v>5</v>
      </c>
      <c r="E8265" t="s">
        <v>14</v>
      </c>
      <c r="F8265" s="3" t="s">
        <v>12</v>
      </c>
      <c r="G8265">
        <v>1</v>
      </c>
      <c r="H8265">
        <v>271</v>
      </c>
      <c r="I8265">
        <v>28</v>
      </c>
      <c r="J8265">
        <v>1</v>
      </c>
      <c r="K8265" s="3">
        <v>164.38568472862201</v>
      </c>
      <c r="L8265" s="3">
        <v>117.41834623473</v>
      </c>
      <c r="M8265" s="7">
        <f>Sales_Table[[#This Row],[Order qty]]*Sales_Table[[#This Row],[unit price]]</f>
        <v>164.38568472862201</v>
      </c>
      <c r="N8265" s="8">
        <f>Sales_Table[[#This Row],[Revenue]]-Sales_Table[[#This Row],[unit cost]]</f>
        <v>46.967338493892015</v>
      </c>
    </row>
    <row r="8266" spans="1:14" ht="14.25" customHeight="1">
      <c r="A8266" t="s">
        <v>8279</v>
      </c>
      <c r="B8266" s="4">
        <v>43840</v>
      </c>
      <c r="C8266" s="6" t="str">
        <f t="shared" si="258"/>
        <v>May</v>
      </c>
      <c r="D8266" s="6" t="str">
        <f t="shared" si="259"/>
        <v>1</v>
      </c>
      <c r="E8266" t="s">
        <v>16</v>
      </c>
      <c r="F8266" s="3" t="s">
        <v>12</v>
      </c>
      <c r="G8266">
        <v>1</v>
      </c>
      <c r="H8266">
        <v>142</v>
      </c>
      <c r="I8266">
        <v>28</v>
      </c>
      <c r="J8266">
        <v>1</v>
      </c>
      <c r="K8266" s="3">
        <v>219.974348723888</v>
      </c>
      <c r="L8266" s="3">
        <v>157.12453480277699</v>
      </c>
      <c r="M8266" s="7">
        <f>Sales_Table[[#This Row],[Order qty]]*Sales_Table[[#This Row],[unit price]]</f>
        <v>219.974348723888</v>
      </c>
      <c r="N8266" s="8">
        <f>Sales_Table[[#This Row],[Revenue]]-Sales_Table[[#This Row],[unit cost]]</f>
        <v>62.849813921111007</v>
      </c>
    </row>
    <row r="8267" spans="1:14" ht="14.25" customHeight="1">
      <c r="A8267" t="s">
        <v>8280</v>
      </c>
      <c r="B8267" s="4">
        <v>43963</v>
      </c>
      <c r="C8267" s="6" t="str">
        <f t="shared" si="258"/>
        <v>Jan</v>
      </c>
      <c r="D8267" s="6" t="str">
        <f t="shared" si="259"/>
        <v>1</v>
      </c>
      <c r="E8267" t="s">
        <v>20</v>
      </c>
      <c r="F8267" s="3" t="s">
        <v>12</v>
      </c>
      <c r="G8267">
        <v>9</v>
      </c>
      <c r="H8267">
        <v>273</v>
      </c>
      <c r="I8267">
        <v>43</v>
      </c>
      <c r="J8267">
        <v>6</v>
      </c>
      <c r="K8267" s="3">
        <v>448.62040507793398</v>
      </c>
      <c r="L8267" s="3">
        <v>320.44314648423898</v>
      </c>
      <c r="M8267" s="7">
        <f>Sales_Table[[#This Row],[Order qty]]*Sales_Table[[#This Row],[unit price]]</f>
        <v>2691.7224304676038</v>
      </c>
      <c r="N8267" s="8">
        <f>Sales_Table[[#This Row],[Revenue]]-Sales_Table[[#This Row],[unit cost]]</f>
        <v>2371.2792839833646</v>
      </c>
    </row>
    <row r="8268" spans="1:14" ht="14.25" customHeight="1">
      <c r="A8268" t="s">
        <v>8281</v>
      </c>
      <c r="B8268" s="4">
        <v>43841</v>
      </c>
      <c r="C8268" s="6" t="str">
        <f t="shared" si="258"/>
        <v>Jan</v>
      </c>
      <c r="D8268" s="6" t="str">
        <f t="shared" si="259"/>
        <v>1</v>
      </c>
      <c r="E8268" t="s">
        <v>16</v>
      </c>
      <c r="F8268" s="3" t="s">
        <v>12</v>
      </c>
      <c r="G8268">
        <v>22</v>
      </c>
      <c r="H8268">
        <v>354</v>
      </c>
      <c r="I8268">
        <v>6</v>
      </c>
      <c r="J8268">
        <v>10</v>
      </c>
      <c r="K8268" s="3">
        <v>173.38359099626501</v>
      </c>
      <c r="L8268" s="3">
        <v>123.84542214019</v>
      </c>
      <c r="M8268" s="7">
        <f>Sales_Table[[#This Row],[Order qty]]*Sales_Table[[#This Row],[unit price]]</f>
        <v>1733.83590996265</v>
      </c>
      <c r="N8268" s="8">
        <f>Sales_Table[[#This Row],[Revenue]]-Sales_Table[[#This Row],[unit cost]]</f>
        <v>1609.99048782246</v>
      </c>
    </row>
    <row r="8269" spans="1:14" ht="14.25" customHeight="1">
      <c r="A8269" t="s">
        <v>8282</v>
      </c>
      <c r="B8269" s="4">
        <v>43837</v>
      </c>
      <c r="C8269" s="6" t="str">
        <f t="shared" si="258"/>
        <v>Jan</v>
      </c>
      <c r="D8269" s="6" t="str">
        <f t="shared" si="259"/>
        <v>5</v>
      </c>
      <c r="E8269" t="s">
        <v>14</v>
      </c>
      <c r="F8269" s="3" t="s">
        <v>12</v>
      </c>
      <c r="G8269">
        <v>10</v>
      </c>
      <c r="H8269">
        <v>314</v>
      </c>
      <c r="I8269">
        <v>24</v>
      </c>
      <c r="J8269">
        <v>4</v>
      </c>
      <c r="K8269" s="3">
        <v>487.17746829986601</v>
      </c>
      <c r="L8269" s="3">
        <v>347.98390592847602</v>
      </c>
      <c r="M8269" s="7">
        <f>Sales_Table[[#This Row],[Order qty]]*Sales_Table[[#This Row],[unit price]]</f>
        <v>1948.709873199464</v>
      </c>
      <c r="N8269" s="8">
        <f>Sales_Table[[#This Row],[Revenue]]-Sales_Table[[#This Row],[unit cost]]</f>
        <v>1600.7259672709879</v>
      </c>
    </row>
    <row r="8270" spans="1:14" ht="14.25" customHeight="1">
      <c r="A8270" t="s">
        <v>8283</v>
      </c>
      <c r="B8270" s="4">
        <v>43848</v>
      </c>
      <c r="C8270" s="6" t="str">
        <f t="shared" si="258"/>
        <v>May</v>
      </c>
      <c r="D8270" s="6" t="str">
        <f t="shared" si="259"/>
        <v>5</v>
      </c>
      <c r="E8270" t="s">
        <v>14</v>
      </c>
      <c r="F8270" s="3" t="s">
        <v>12</v>
      </c>
      <c r="G8270">
        <v>7</v>
      </c>
      <c r="H8270">
        <v>82</v>
      </c>
      <c r="I8270">
        <v>44</v>
      </c>
      <c r="J8270">
        <v>3</v>
      </c>
      <c r="K8270" s="3">
        <v>423.98303121328399</v>
      </c>
      <c r="L8270" s="3">
        <v>302.84502229520302</v>
      </c>
      <c r="M8270" s="7">
        <f>Sales_Table[[#This Row],[Order qty]]*Sales_Table[[#This Row],[unit price]]</f>
        <v>1271.949093639852</v>
      </c>
      <c r="N8270" s="8">
        <f>Sales_Table[[#This Row],[Revenue]]-Sales_Table[[#This Row],[unit cost]]</f>
        <v>969.1040713446489</v>
      </c>
    </row>
    <row r="8271" spans="1:14" ht="14.25" customHeight="1">
      <c r="A8271" t="s">
        <v>8284</v>
      </c>
      <c r="B8271" s="4">
        <v>43961</v>
      </c>
      <c r="C8271" s="6" t="str">
        <f t="shared" si="258"/>
        <v>May</v>
      </c>
      <c r="D8271" s="6" t="str">
        <f t="shared" si="259"/>
        <v>1</v>
      </c>
      <c r="E8271" t="s">
        <v>16</v>
      </c>
      <c r="F8271" s="3" t="s">
        <v>12</v>
      </c>
      <c r="G8271">
        <v>1</v>
      </c>
      <c r="H8271">
        <v>341</v>
      </c>
      <c r="I8271">
        <v>43</v>
      </c>
      <c r="J8271">
        <v>3</v>
      </c>
      <c r="K8271" s="3">
        <v>452.69225800037401</v>
      </c>
      <c r="L8271" s="3">
        <v>323.35161285740998</v>
      </c>
      <c r="M8271" s="7">
        <f>Sales_Table[[#This Row],[Order qty]]*Sales_Table[[#This Row],[unit price]]</f>
        <v>1358.076774001122</v>
      </c>
      <c r="N8271" s="8">
        <f>Sales_Table[[#This Row],[Revenue]]-Sales_Table[[#This Row],[unit cost]]</f>
        <v>1034.7251611437121</v>
      </c>
    </row>
    <row r="8272" spans="1:14" ht="14.25" customHeight="1">
      <c r="A8272" t="s">
        <v>8285</v>
      </c>
      <c r="B8272" s="4">
        <v>43977</v>
      </c>
      <c r="C8272" s="6" t="str">
        <f t="shared" si="258"/>
        <v>Jan</v>
      </c>
      <c r="D8272" s="6" t="str">
        <f t="shared" si="259"/>
        <v>1</v>
      </c>
      <c r="E8272" t="s">
        <v>14</v>
      </c>
      <c r="F8272" s="3" t="s">
        <v>12</v>
      </c>
      <c r="G8272">
        <v>21</v>
      </c>
      <c r="H8272">
        <v>207</v>
      </c>
      <c r="I8272">
        <v>19</v>
      </c>
      <c r="J8272">
        <v>5</v>
      </c>
      <c r="K8272" s="3">
        <v>442.12433105707203</v>
      </c>
      <c r="L8272" s="3">
        <v>315.803093612194</v>
      </c>
      <c r="M8272" s="7">
        <f>Sales_Table[[#This Row],[Order qty]]*Sales_Table[[#This Row],[unit price]]</f>
        <v>2210.6216552853602</v>
      </c>
      <c r="N8272" s="8">
        <f>Sales_Table[[#This Row],[Revenue]]-Sales_Table[[#This Row],[unit cost]]</f>
        <v>1894.8185616731662</v>
      </c>
    </row>
    <row r="8273" spans="1:14" ht="14.25" customHeight="1">
      <c r="A8273" t="s">
        <v>8286</v>
      </c>
      <c r="B8273" s="4">
        <v>43843</v>
      </c>
      <c r="C8273" s="6" t="str">
        <f t="shared" si="258"/>
        <v>Jan</v>
      </c>
      <c r="D8273" s="6" t="str">
        <f t="shared" si="259"/>
        <v>5</v>
      </c>
      <c r="E8273" t="s">
        <v>11</v>
      </c>
      <c r="F8273" s="3" t="s">
        <v>12</v>
      </c>
      <c r="G8273">
        <v>19</v>
      </c>
      <c r="H8273">
        <v>309</v>
      </c>
      <c r="I8273">
        <v>47</v>
      </c>
      <c r="J8273">
        <v>7</v>
      </c>
      <c r="K8273" s="3">
        <v>466.33635163307201</v>
      </c>
      <c r="L8273" s="3">
        <v>333.097394023623</v>
      </c>
      <c r="M8273" s="7">
        <f>Sales_Table[[#This Row],[Order qty]]*Sales_Table[[#This Row],[unit price]]</f>
        <v>3264.3544614315042</v>
      </c>
      <c r="N8273" s="8">
        <f>Sales_Table[[#This Row],[Revenue]]-Sales_Table[[#This Row],[unit cost]]</f>
        <v>2931.2570674078811</v>
      </c>
    </row>
    <row r="8274" spans="1:14" ht="14.25" customHeight="1">
      <c r="A8274" t="s">
        <v>8287</v>
      </c>
      <c r="B8274" s="4">
        <v>43841</v>
      </c>
      <c r="C8274" s="6" t="str">
        <f t="shared" si="258"/>
        <v>May</v>
      </c>
      <c r="D8274" s="6" t="str">
        <f t="shared" si="259"/>
        <v>4</v>
      </c>
      <c r="E8274" t="s">
        <v>14</v>
      </c>
      <c r="F8274" s="3" t="s">
        <v>12</v>
      </c>
      <c r="G8274">
        <v>19</v>
      </c>
      <c r="H8274">
        <v>56</v>
      </c>
      <c r="I8274">
        <v>37</v>
      </c>
      <c r="J8274">
        <v>10</v>
      </c>
      <c r="K8274" s="3">
        <v>259.61307066679001</v>
      </c>
      <c r="L8274" s="3">
        <v>185.43790761913601</v>
      </c>
      <c r="M8274" s="7">
        <f>Sales_Table[[#This Row],[Order qty]]*Sales_Table[[#This Row],[unit price]]</f>
        <v>2596.1307066679001</v>
      </c>
      <c r="N8274" s="8">
        <f>Sales_Table[[#This Row],[Revenue]]-Sales_Table[[#This Row],[unit cost]]</f>
        <v>2410.6927990487638</v>
      </c>
    </row>
    <row r="8275" spans="1:14" ht="14.25" customHeight="1">
      <c r="A8275" t="s">
        <v>8288</v>
      </c>
      <c r="B8275" s="4">
        <v>43982</v>
      </c>
      <c r="C8275" s="6" t="str">
        <f t="shared" si="258"/>
        <v>Apr</v>
      </c>
      <c r="D8275" s="6" t="str">
        <f t="shared" si="259"/>
        <v>3</v>
      </c>
      <c r="E8275" t="s">
        <v>20</v>
      </c>
      <c r="F8275" s="3" t="s">
        <v>12</v>
      </c>
      <c r="G8275">
        <v>11</v>
      </c>
      <c r="H8275">
        <v>265</v>
      </c>
      <c r="I8275">
        <v>34</v>
      </c>
      <c r="J8275">
        <v>2</v>
      </c>
      <c r="K8275" s="3">
        <v>248.732071280479</v>
      </c>
      <c r="L8275" s="3">
        <v>177.66576520034201</v>
      </c>
      <c r="M8275" s="7">
        <f>Sales_Table[[#This Row],[Order qty]]*Sales_Table[[#This Row],[unit price]]</f>
        <v>497.46414256095801</v>
      </c>
      <c r="N8275" s="8">
        <f>Sales_Table[[#This Row],[Revenue]]-Sales_Table[[#This Row],[unit cost]]</f>
        <v>319.79837736061597</v>
      </c>
    </row>
    <row r="8276" spans="1:14" ht="14.25" customHeight="1">
      <c r="A8276" t="s">
        <v>8289</v>
      </c>
      <c r="B8276" s="4">
        <v>43943</v>
      </c>
      <c r="C8276" s="6" t="str">
        <f t="shared" si="258"/>
        <v>Mar</v>
      </c>
      <c r="D8276" s="6" t="str">
        <f t="shared" si="259"/>
        <v>3</v>
      </c>
      <c r="E8276" t="s">
        <v>14</v>
      </c>
      <c r="F8276" s="3" t="s">
        <v>12</v>
      </c>
      <c r="G8276">
        <v>12</v>
      </c>
      <c r="H8276">
        <v>258</v>
      </c>
      <c r="I8276">
        <v>7</v>
      </c>
      <c r="J8276">
        <v>5</v>
      </c>
      <c r="K8276" s="3">
        <v>264.46509629488003</v>
      </c>
      <c r="L8276" s="3">
        <v>188.90364021062899</v>
      </c>
      <c r="M8276" s="7">
        <f>Sales_Table[[#This Row],[Order qty]]*Sales_Table[[#This Row],[unit price]]</f>
        <v>1322.3254814744</v>
      </c>
      <c r="N8276" s="8">
        <f>Sales_Table[[#This Row],[Revenue]]-Sales_Table[[#This Row],[unit cost]]</f>
        <v>1133.4218412637711</v>
      </c>
    </row>
    <row r="8277" spans="1:14" ht="14.25" customHeight="1">
      <c r="A8277" t="s">
        <v>8290</v>
      </c>
      <c r="B8277" s="4">
        <v>43891</v>
      </c>
      <c r="C8277" s="6" t="str">
        <f t="shared" si="258"/>
        <v>Mar</v>
      </c>
      <c r="D8277" s="6" t="str">
        <f t="shared" si="259"/>
        <v>5</v>
      </c>
      <c r="E8277" t="s">
        <v>14</v>
      </c>
      <c r="F8277" s="3" t="s">
        <v>12</v>
      </c>
      <c r="G8277">
        <v>12</v>
      </c>
      <c r="H8277">
        <v>44</v>
      </c>
      <c r="I8277">
        <v>23</v>
      </c>
      <c r="J8277">
        <v>6</v>
      </c>
      <c r="K8277" s="3">
        <v>487.18344068527199</v>
      </c>
      <c r="L8277" s="3">
        <v>347.98817191805199</v>
      </c>
      <c r="M8277" s="7">
        <f>Sales_Table[[#This Row],[Order qty]]*Sales_Table[[#This Row],[unit price]]</f>
        <v>2923.1006441116319</v>
      </c>
      <c r="N8277" s="8">
        <f>Sales_Table[[#This Row],[Revenue]]-Sales_Table[[#This Row],[unit cost]]</f>
        <v>2575.1124721935798</v>
      </c>
    </row>
    <row r="8278" spans="1:14" ht="14.25" customHeight="1">
      <c r="A8278" t="s">
        <v>8291</v>
      </c>
      <c r="B8278" s="4">
        <v>43903</v>
      </c>
      <c r="C8278" s="6" t="str">
        <f t="shared" si="258"/>
        <v>May</v>
      </c>
      <c r="D8278" s="6" t="str">
        <f t="shared" si="259"/>
        <v>3</v>
      </c>
      <c r="E8278" t="s">
        <v>20</v>
      </c>
      <c r="F8278" s="3" t="s">
        <v>12</v>
      </c>
      <c r="G8278">
        <v>22</v>
      </c>
      <c r="H8278">
        <v>176</v>
      </c>
      <c r="I8278">
        <v>16</v>
      </c>
      <c r="J8278">
        <v>4</v>
      </c>
      <c r="K8278" s="3">
        <v>355.713649213314</v>
      </c>
      <c r="L8278" s="3">
        <v>254.08117800951001</v>
      </c>
      <c r="M8278" s="7">
        <f>Sales_Table[[#This Row],[Order qty]]*Sales_Table[[#This Row],[unit price]]</f>
        <v>1422.854596853256</v>
      </c>
      <c r="N8278" s="8">
        <f>Sales_Table[[#This Row],[Revenue]]-Sales_Table[[#This Row],[unit cost]]</f>
        <v>1168.773418843746</v>
      </c>
    </row>
    <row r="8279" spans="1:14" ht="14.25" customHeight="1">
      <c r="A8279" t="s">
        <v>8292</v>
      </c>
      <c r="B8279" s="4">
        <v>43980</v>
      </c>
      <c r="C8279" s="6" t="str">
        <f t="shared" si="258"/>
        <v>Mar</v>
      </c>
      <c r="D8279" s="6" t="str">
        <f t="shared" si="259"/>
        <v>4</v>
      </c>
      <c r="E8279" t="s">
        <v>11</v>
      </c>
      <c r="F8279" s="3" t="s">
        <v>12</v>
      </c>
      <c r="G8279">
        <v>15</v>
      </c>
      <c r="H8279">
        <v>186</v>
      </c>
      <c r="I8279">
        <v>4</v>
      </c>
      <c r="J8279">
        <v>6</v>
      </c>
      <c r="K8279" s="3">
        <v>611.75479853153195</v>
      </c>
      <c r="L8279" s="3">
        <v>436.967713236809</v>
      </c>
      <c r="M8279" s="7">
        <f>Sales_Table[[#This Row],[Order qty]]*Sales_Table[[#This Row],[unit price]]</f>
        <v>3670.5287911891919</v>
      </c>
      <c r="N8279" s="8">
        <f>Sales_Table[[#This Row],[Revenue]]-Sales_Table[[#This Row],[unit cost]]</f>
        <v>3233.5610779523831</v>
      </c>
    </row>
    <row r="8280" spans="1:14" ht="14.25" customHeight="1">
      <c r="A8280" t="s">
        <v>8293</v>
      </c>
      <c r="B8280" s="4">
        <v>43893</v>
      </c>
      <c r="C8280" s="6" t="str">
        <f t="shared" si="258"/>
        <v>Apr</v>
      </c>
      <c r="D8280" s="6" t="str">
        <f t="shared" si="259"/>
        <v>4</v>
      </c>
      <c r="E8280" t="s">
        <v>16</v>
      </c>
      <c r="F8280" s="3" t="s">
        <v>12</v>
      </c>
      <c r="G8280">
        <v>20</v>
      </c>
      <c r="H8280">
        <v>109</v>
      </c>
      <c r="I8280">
        <v>10</v>
      </c>
      <c r="J8280">
        <v>7</v>
      </c>
      <c r="K8280" s="3">
        <v>352.673525869846</v>
      </c>
      <c r="L8280" s="3">
        <v>251.90966133560499</v>
      </c>
      <c r="M8280" s="7">
        <f>Sales_Table[[#This Row],[Order qty]]*Sales_Table[[#This Row],[unit price]]</f>
        <v>2468.7146810889221</v>
      </c>
      <c r="N8280" s="8">
        <f>Sales_Table[[#This Row],[Revenue]]-Sales_Table[[#This Row],[unit cost]]</f>
        <v>2216.8050197533171</v>
      </c>
    </row>
    <row r="8281" spans="1:14" ht="14.25" customHeight="1">
      <c r="A8281" t="s">
        <v>8294</v>
      </c>
      <c r="B8281" s="4">
        <v>43941</v>
      </c>
      <c r="C8281" s="6" t="str">
        <f t="shared" si="258"/>
        <v>Apr</v>
      </c>
      <c r="D8281" s="6" t="str">
        <f t="shared" si="259"/>
        <v>1</v>
      </c>
      <c r="E8281" t="s">
        <v>16</v>
      </c>
      <c r="F8281" s="3" t="s">
        <v>12</v>
      </c>
      <c r="G8281">
        <v>12</v>
      </c>
      <c r="H8281">
        <v>278</v>
      </c>
      <c r="I8281">
        <v>12</v>
      </c>
      <c r="J8281">
        <v>4</v>
      </c>
      <c r="K8281" s="3">
        <v>322.97831797599798</v>
      </c>
      <c r="L8281" s="3">
        <v>230.698798554284</v>
      </c>
      <c r="M8281" s="7">
        <f>Sales_Table[[#This Row],[Order qty]]*Sales_Table[[#This Row],[unit price]]</f>
        <v>1291.9132719039919</v>
      </c>
      <c r="N8281" s="8">
        <f>Sales_Table[[#This Row],[Revenue]]-Sales_Table[[#This Row],[unit cost]]</f>
        <v>1061.214473349708</v>
      </c>
    </row>
    <row r="8282" spans="1:14" ht="14.25" customHeight="1">
      <c r="A8282" t="s">
        <v>8295</v>
      </c>
      <c r="B8282" s="4">
        <v>43932</v>
      </c>
      <c r="C8282" s="6" t="str">
        <f t="shared" si="258"/>
        <v>Jan</v>
      </c>
      <c r="D8282" s="6" t="str">
        <f t="shared" si="259"/>
        <v>1</v>
      </c>
      <c r="E8282" t="s">
        <v>14</v>
      </c>
      <c r="F8282" s="3" t="s">
        <v>12</v>
      </c>
      <c r="G8282">
        <v>11</v>
      </c>
      <c r="H8282">
        <v>205</v>
      </c>
      <c r="I8282">
        <v>23</v>
      </c>
      <c r="J8282">
        <v>7</v>
      </c>
      <c r="K8282" s="3">
        <v>171.31851929426199</v>
      </c>
      <c r="L8282" s="3">
        <v>122.37037092447299</v>
      </c>
      <c r="M8282" s="7">
        <f>Sales_Table[[#This Row],[Order qty]]*Sales_Table[[#This Row],[unit price]]</f>
        <v>1199.229635059834</v>
      </c>
      <c r="N8282" s="8">
        <f>Sales_Table[[#This Row],[Revenue]]-Sales_Table[[#This Row],[unit cost]]</f>
        <v>1076.8592641353609</v>
      </c>
    </row>
    <row r="8283" spans="1:14" ht="14.25" customHeight="1">
      <c r="A8283" t="s">
        <v>8296</v>
      </c>
      <c r="B8283" s="4">
        <v>43849</v>
      </c>
      <c r="C8283" s="6" t="str">
        <f t="shared" si="258"/>
        <v>Jan</v>
      </c>
      <c r="D8283" s="6" t="str">
        <f t="shared" si="259"/>
        <v>3</v>
      </c>
      <c r="E8283" t="s">
        <v>11</v>
      </c>
      <c r="F8283" s="3" t="s">
        <v>12</v>
      </c>
      <c r="G8283">
        <v>8</v>
      </c>
      <c r="H8283">
        <v>199</v>
      </c>
      <c r="I8283">
        <v>33</v>
      </c>
      <c r="J8283">
        <v>5</v>
      </c>
      <c r="K8283" s="3">
        <v>315.221682429314</v>
      </c>
      <c r="L8283" s="3">
        <v>225.158344592367</v>
      </c>
      <c r="M8283" s="7">
        <f>Sales_Table[[#This Row],[Order qty]]*Sales_Table[[#This Row],[unit price]]</f>
        <v>1576.1084121465701</v>
      </c>
      <c r="N8283" s="8">
        <f>Sales_Table[[#This Row],[Revenue]]-Sales_Table[[#This Row],[unit cost]]</f>
        <v>1350.9500675542031</v>
      </c>
    </row>
    <row r="8284" spans="1:14" ht="14.25" customHeight="1">
      <c r="A8284" t="s">
        <v>8297</v>
      </c>
      <c r="B8284" s="4">
        <v>43849</v>
      </c>
      <c r="C8284" s="6" t="str">
        <f t="shared" si="258"/>
        <v>Mar</v>
      </c>
      <c r="D8284" s="6" t="str">
        <f t="shared" si="259"/>
        <v>5</v>
      </c>
      <c r="E8284" t="s">
        <v>16</v>
      </c>
      <c r="F8284" s="3" t="s">
        <v>12</v>
      </c>
      <c r="G8284">
        <v>11</v>
      </c>
      <c r="H8284">
        <v>227</v>
      </c>
      <c r="I8284">
        <v>21</v>
      </c>
      <c r="J8284">
        <v>6</v>
      </c>
      <c r="K8284" s="3">
        <v>409.678391754627</v>
      </c>
      <c r="L8284" s="3">
        <v>292.62742268187702</v>
      </c>
      <c r="M8284" s="7">
        <f>Sales_Table[[#This Row],[Order qty]]*Sales_Table[[#This Row],[unit price]]</f>
        <v>2458.070350527762</v>
      </c>
      <c r="N8284" s="8">
        <f>Sales_Table[[#This Row],[Revenue]]-Sales_Table[[#This Row],[unit cost]]</f>
        <v>2165.4429278458852</v>
      </c>
    </row>
    <row r="8285" spans="1:14" ht="14.25" customHeight="1">
      <c r="A8285" t="s">
        <v>8298</v>
      </c>
      <c r="B8285" s="4">
        <v>43904</v>
      </c>
      <c r="C8285" s="6" t="str">
        <f t="shared" si="258"/>
        <v>May</v>
      </c>
      <c r="D8285" s="6" t="str">
        <f t="shared" si="259"/>
        <v>4</v>
      </c>
      <c r="E8285" t="s">
        <v>14</v>
      </c>
      <c r="F8285" s="3" t="s">
        <v>12</v>
      </c>
      <c r="G8285">
        <v>11</v>
      </c>
      <c r="H8285">
        <v>274</v>
      </c>
      <c r="I8285">
        <v>25</v>
      </c>
      <c r="J8285">
        <v>8</v>
      </c>
      <c r="K8285" s="3">
        <v>269.99716758727999</v>
      </c>
      <c r="L8285" s="3">
        <v>192.8551197052</v>
      </c>
      <c r="M8285" s="7">
        <f>Sales_Table[[#This Row],[Order qty]]*Sales_Table[[#This Row],[unit price]]</f>
        <v>2159.9773406982399</v>
      </c>
      <c r="N8285" s="8">
        <f>Sales_Table[[#This Row],[Revenue]]-Sales_Table[[#This Row],[unit cost]]</f>
        <v>1967.1222209930399</v>
      </c>
    </row>
    <row r="8286" spans="1:14" ht="14.25" customHeight="1">
      <c r="A8286" t="s">
        <v>8299</v>
      </c>
      <c r="B8286" s="4">
        <v>43978</v>
      </c>
      <c r="C8286" s="6" t="str">
        <f t="shared" si="258"/>
        <v>Apr</v>
      </c>
      <c r="D8286" s="6" t="str">
        <f t="shared" si="259"/>
        <v>5</v>
      </c>
      <c r="E8286" t="s">
        <v>16</v>
      </c>
      <c r="F8286" s="3" t="s">
        <v>12</v>
      </c>
      <c r="G8286">
        <v>26</v>
      </c>
      <c r="H8286">
        <v>360</v>
      </c>
      <c r="I8286">
        <v>44</v>
      </c>
      <c r="J8286">
        <v>8</v>
      </c>
      <c r="K8286" s="3">
        <v>602.41162866354</v>
      </c>
      <c r="L8286" s="3">
        <v>430.294020473957</v>
      </c>
      <c r="M8286" s="7">
        <f>Sales_Table[[#This Row],[Order qty]]*Sales_Table[[#This Row],[unit price]]</f>
        <v>4819.29302930832</v>
      </c>
      <c r="N8286" s="8">
        <f>Sales_Table[[#This Row],[Revenue]]-Sales_Table[[#This Row],[unit cost]]</f>
        <v>4388.9990088343629</v>
      </c>
    </row>
    <row r="8287" spans="1:14" ht="14.25" customHeight="1">
      <c r="A8287" t="s">
        <v>8300</v>
      </c>
      <c r="B8287" s="4">
        <v>43943</v>
      </c>
      <c r="C8287" s="6" t="str">
        <f t="shared" si="258"/>
        <v>May</v>
      </c>
      <c r="D8287" s="6" t="str">
        <f t="shared" si="259"/>
        <v>2</v>
      </c>
      <c r="E8287" t="s">
        <v>14</v>
      </c>
      <c r="F8287" s="3" t="s">
        <v>12</v>
      </c>
      <c r="G8287">
        <v>13</v>
      </c>
      <c r="H8287">
        <v>134</v>
      </c>
      <c r="I8287">
        <v>34</v>
      </c>
      <c r="J8287">
        <v>8</v>
      </c>
      <c r="K8287" s="3">
        <v>334.74337971210502</v>
      </c>
      <c r="L8287" s="3">
        <v>239.10241408007499</v>
      </c>
      <c r="M8287" s="7">
        <f>Sales_Table[[#This Row],[Order qty]]*Sales_Table[[#This Row],[unit price]]</f>
        <v>2677.9470376968402</v>
      </c>
      <c r="N8287" s="8">
        <f>Sales_Table[[#This Row],[Revenue]]-Sales_Table[[#This Row],[unit cost]]</f>
        <v>2438.8446236167651</v>
      </c>
    </row>
    <row r="8288" spans="1:14" ht="14.25" customHeight="1">
      <c r="A8288" t="s">
        <v>8301</v>
      </c>
      <c r="B8288" s="4">
        <v>43974</v>
      </c>
      <c r="C8288" s="6" t="str">
        <f t="shared" si="258"/>
        <v>Feb</v>
      </c>
      <c r="D8288" s="6" t="str">
        <f t="shared" si="259"/>
        <v>1</v>
      </c>
      <c r="E8288" t="s">
        <v>14</v>
      </c>
      <c r="F8288" s="3" t="s">
        <v>12</v>
      </c>
      <c r="G8288">
        <v>18</v>
      </c>
      <c r="H8288">
        <v>48</v>
      </c>
      <c r="I8288">
        <v>24</v>
      </c>
      <c r="J8288">
        <v>10</v>
      </c>
      <c r="K8288" s="3">
        <v>545.96022373437904</v>
      </c>
      <c r="L8288" s="3">
        <v>389.97158838169901</v>
      </c>
      <c r="M8288" s="7">
        <f>Sales_Table[[#This Row],[Order qty]]*Sales_Table[[#This Row],[unit price]]</f>
        <v>5459.60223734379</v>
      </c>
      <c r="N8288" s="8">
        <f>Sales_Table[[#This Row],[Revenue]]-Sales_Table[[#This Row],[unit cost]]</f>
        <v>5069.6306489620911</v>
      </c>
    </row>
    <row r="8289" spans="1:14" ht="14.25" customHeight="1">
      <c r="A8289" t="s">
        <v>8302</v>
      </c>
      <c r="B8289" s="4">
        <v>43871</v>
      </c>
      <c r="C8289" s="6" t="str">
        <f t="shared" si="258"/>
        <v>Jan</v>
      </c>
      <c r="D8289" s="6" t="str">
        <f t="shared" si="259"/>
        <v>5</v>
      </c>
      <c r="E8289" t="s">
        <v>20</v>
      </c>
      <c r="F8289" s="3" t="s">
        <v>12</v>
      </c>
      <c r="G8289">
        <v>10</v>
      </c>
      <c r="H8289">
        <v>187</v>
      </c>
      <c r="I8289">
        <v>8</v>
      </c>
      <c r="J8289">
        <v>9</v>
      </c>
      <c r="K8289" s="3">
        <v>403.86090016365102</v>
      </c>
      <c r="L8289" s="3">
        <v>288.47207154546498</v>
      </c>
      <c r="M8289" s="7">
        <f>Sales_Table[[#This Row],[Order qty]]*Sales_Table[[#This Row],[unit price]]</f>
        <v>3634.7481014728592</v>
      </c>
      <c r="N8289" s="8">
        <f>Sales_Table[[#This Row],[Revenue]]-Sales_Table[[#This Row],[unit cost]]</f>
        <v>3346.2760299273941</v>
      </c>
    </row>
    <row r="8290" spans="1:14" ht="14.25" customHeight="1">
      <c r="A8290" t="s">
        <v>8303</v>
      </c>
      <c r="B8290" s="4">
        <v>43855</v>
      </c>
      <c r="C8290" s="6" t="str">
        <f t="shared" si="258"/>
        <v>May</v>
      </c>
      <c r="D8290" s="6" t="str">
        <f t="shared" si="259"/>
        <v>5</v>
      </c>
      <c r="E8290" t="s">
        <v>16</v>
      </c>
      <c r="F8290" s="3" t="s">
        <v>12</v>
      </c>
      <c r="G8290">
        <v>26</v>
      </c>
      <c r="H8290">
        <v>13</v>
      </c>
      <c r="I8290">
        <v>35</v>
      </c>
      <c r="J8290">
        <v>5</v>
      </c>
      <c r="K8290" s="3">
        <v>200.942745387554</v>
      </c>
      <c r="L8290" s="3">
        <v>143.530532419682</v>
      </c>
      <c r="M8290" s="7">
        <f>Sales_Table[[#This Row],[Order qty]]*Sales_Table[[#This Row],[unit price]]</f>
        <v>1004.7137269377699</v>
      </c>
      <c r="N8290" s="8">
        <f>Sales_Table[[#This Row],[Revenue]]-Sales_Table[[#This Row],[unit cost]]</f>
        <v>861.18319451808793</v>
      </c>
    </row>
    <row r="8291" spans="1:14" ht="14.25" customHeight="1">
      <c r="A8291" t="s">
        <v>8304</v>
      </c>
      <c r="B8291" s="4">
        <v>43956</v>
      </c>
      <c r="C8291" s="6" t="str">
        <f t="shared" si="258"/>
        <v>May</v>
      </c>
      <c r="D8291" s="6" t="str">
        <f t="shared" si="259"/>
        <v>4</v>
      </c>
      <c r="E8291" t="s">
        <v>20</v>
      </c>
      <c r="F8291" s="3" t="s">
        <v>12</v>
      </c>
      <c r="G8291">
        <v>23</v>
      </c>
      <c r="H8291">
        <v>154</v>
      </c>
      <c r="I8291">
        <v>15</v>
      </c>
      <c r="J8291">
        <v>4</v>
      </c>
      <c r="K8291" s="3">
        <v>161.03308618068701</v>
      </c>
      <c r="L8291" s="3">
        <v>115.023632986205</v>
      </c>
      <c r="M8291" s="7">
        <f>Sales_Table[[#This Row],[Order qty]]*Sales_Table[[#This Row],[unit price]]</f>
        <v>644.13234472274803</v>
      </c>
      <c r="N8291" s="8">
        <f>Sales_Table[[#This Row],[Revenue]]-Sales_Table[[#This Row],[unit cost]]</f>
        <v>529.108711736543</v>
      </c>
    </row>
    <row r="8292" spans="1:14" ht="14.25" customHeight="1">
      <c r="A8292" t="s">
        <v>8305</v>
      </c>
      <c r="B8292" s="4">
        <v>43976</v>
      </c>
      <c r="C8292" s="6" t="str">
        <f t="shared" si="258"/>
        <v>Apr</v>
      </c>
      <c r="D8292" s="6" t="str">
        <f t="shared" si="259"/>
        <v>1</v>
      </c>
      <c r="E8292" t="s">
        <v>11</v>
      </c>
      <c r="F8292" s="3" t="s">
        <v>12</v>
      </c>
      <c r="G8292">
        <v>12</v>
      </c>
      <c r="H8292">
        <v>207</v>
      </c>
      <c r="I8292">
        <v>45</v>
      </c>
      <c r="J8292">
        <v>3</v>
      </c>
      <c r="K8292" s="3">
        <v>316.69193440675701</v>
      </c>
      <c r="L8292" s="3">
        <v>226.208524576255</v>
      </c>
      <c r="M8292" s="7">
        <f>Sales_Table[[#This Row],[Order qty]]*Sales_Table[[#This Row],[unit price]]</f>
        <v>950.07580322027104</v>
      </c>
      <c r="N8292" s="8">
        <f>Sales_Table[[#This Row],[Revenue]]-Sales_Table[[#This Row],[unit cost]]</f>
        <v>723.8672786440161</v>
      </c>
    </row>
    <row r="8293" spans="1:14" ht="14.25" customHeight="1">
      <c r="A8293" t="s">
        <v>8306</v>
      </c>
      <c r="B8293" s="4">
        <v>43924</v>
      </c>
      <c r="C8293" s="6" t="str">
        <f t="shared" si="258"/>
        <v>Jan</v>
      </c>
      <c r="D8293" s="6" t="str">
        <f t="shared" si="259"/>
        <v>5</v>
      </c>
      <c r="E8293" t="s">
        <v>16</v>
      </c>
      <c r="F8293" s="3" t="s">
        <v>12</v>
      </c>
      <c r="G8293">
        <v>12</v>
      </c>
      <c r="H8293">
        <v>246</v>
      </c>
      <c r="I8293">
        <v>17</v>
      </c>
      <c r="J8293">
        <v>6</v>
      </c>
      <c r="K8293" s="3">
        <v>462.11327791214001</v>
      </c>
      <c r="L8293" s="3">
        <v>330.08091279438599</v>
      </c>
      <c r="M8293" s="7">
        <f>Sales_Table[[#This Row],[Order qty]]*Sales_Table[[#This Row],[unit price]]</f>
        <v>2772.6796674728403</v>
      </c>
      <c r="N8293" s="8">
        <f>Sales_Table[[#This Row],[Revenue]]-Sales_Table[[#This Row],[unit cost]]</f>
        <v>2442.5987546784545</v>
      </c>
    </row>
    <row r="8294" spans="1:14" ht="14.25" customHeight="1">
      <c r="A8294" t="s">
        <v>8307</v>
      </c>
      <c r="B8294" s="4">
        <v>43855</v>
      </c>
      <c r="C8294" s="6" t="str">
        <f t="shared" si="258"/>
        <v>May</v>
      </c>
      <c r="D8294" s="6" t="str">
        <f t="shared" si="259"/>
        <v>4</v>
      </c>
      <c r="E8294" t="s">
        <v>20</v>
      </c>
      <c r="F8294" s="3" t="s">
        <v>12</v>
      </c>
      <c r="G8294">
        <v>21</v>
      </c>
      <c r="H8294">
        <v>151</v>
      </c>
      <c r="I8294">
        <v>45</v>
      </c>
      <c r="J8294">
        <v>4</v>
      </c>
      <c r="K8294" s="3">
        <v>537.09308284521103</v>
      </c>
      <c r="L8294" s="3">
        <v>383.63791631800802</v>
      </c>
      <c r="M8294" s="7">
        <f>Sales_Table[[#This Row],[Order qty]]*Sales_Table[[#This Row],[unit price]]</f>
        <v>2148.3723313808441</v>
      </c>
      <c r="N8294" s="8">
        <f>Sales_Table[[#This Row],[Revenue]]-Sales_Table[[#This Row],[unit cost]]</f>
        <v>1764.734415062836</v>
      </c>
    </row>
    <row r="8295" spans="1:14" ht="14.25" customHeight="1">
      <c r="A8295" t="s">
        <v>8308</v>
      </c>
      <c r="B8295" s="4">
        <v>43972</v>
      </c>
      <c r="C8295" s="6" t="str">
        <f t="shared" si="258"/>
        <v>Apr</v>
      </c>
      <c r="D8295" s="6" t="str">
        <f t="shared" si="259"/>
        <v>1</v>
      </c>
      <c r="E8295" t="s">
        <v>14</v>
      </c>
      <c r="F8295" s="3" t="s">
        <v>12</v>
      </c>
      <c r="G8295">
        <v>22</v>
      </c>
      <c r="H8295">
        <v>349</v>
      </c>
      <c r="I8295">
        <v>29</v>
      </c>
      <c r="J8295">
        <v>1</v>
      </c>
      <c r="K8295" s="3">
        <v>250.109661698341</v>
      </c>
      <c r="L8295" s="3">
        <v>178.649758355958</v>
      </c>
      <c r="M8295" s="7">
        <f>Sales_Table[[#This Row],[Order qty]]*Sales_Table[[#This Row],[unit price]]</f>
        <v>250.109661698341</v>
      </c>
      <c r="N8295" s="8">
        <f>Sales_Table[[#This Row],[Revenue]]-Sales_Table[[#This Row],[unit cost]]</f>
        <v>71.459903342383001</v>
      </c>
    </row>
    <row r="8296" spans="1:14" ht="14.25" customHeight="1">
      <c r="A8296" t="s">
        <v>8309</v>
      </c>
      <c r="B8296" s="4">
        <v>43923</v>
      </c>
      <c r="C8296" s="6" t="str">
        <f t="shared" si="258"/>
        <v>Jan</v>
      </c>
      <c r="D8296" s="6" t="str">
        <f t="shared" si="259"/>
        <v>5</v>
      </c>
      <c r="E8296" t="s">
        <v>14</v>
      </c>
      <c r="F8296" s="3" t="s">
        <v>12</v>
      </c>
      <c r="G8296">
        <v>18</v>
      </c>
      <c r="H8296">
        <v>89</v>
      </c>
      <c r="I8296">
        <v>25</v>
      </c>
      <c r="J8296">
        <v>7</v>
      </c>
      <c r="K8296" s="3">
        <v>389.12944418191898</v>
      </c>
      <c r="L8296" s="3">
        <v>277.94960298708497</v>
      </c>
      <c r="M8296" s="7">
        <f>Sales_Table[[#This Row],[Order qty]]*Sales_Table[[#This Row],[unit price]]</f>
        <v>2723.9061092734328</v>
      </c>
      <c r="N8296" s="8">
        <f>Sales_Table[[#This Row],[Revenue]]-Sales_Table[[#This Row],[unit cost]]</f>
        <v>2445.9565062863476</v>
      </c>
    </row>
    <row r="8297" spans="1:14" ht="14.25" customHeight="1">
      <c r="A8297" t="s">
        <v>8310</v>
      </c>
      <c r="B8297" s="4">
        <v>43838</v>
      </c>
      <c r="C8297" s="6" t="str">
        <f t="shared" si="258"/>
        <v>May</v>
      </c>
      <c r="D8297" s="6" t="str">
        <f t="shared" si="259"/>
        <v>2</v>
      </c>
      <c r="E8297" t="s">
        <v>11</v>
      </c>
      <c r="F8297" s="3" t="s">
        <v>12</v>
      </c>
      <c r="G8297">
        <v>20</v>
      </c>
      <c r="H8297">
        <v>27</v>
      </c>
      <c r="I8297">
        <v>27</v>
      </c>
      <c r="J8297">
        <v>8</v>
      </c>
      <c r="K8297" s="3">
        <v>353.04903960228</v>
      </c>
      <c r="L8297" s="3">
        <v>252.17788543020001</v>
      </c>
      <c r="M8297" s="7">
        <f>Sales_Table[[#This Row],[Order qty]]*Sales_Table[[#This Row],[unit price]]</f>
        <v>2824.39231681824</v>
      </c>
      <c r="N8297" s="8">
        <f>Sales_Table[[#This Row],[Revenue]]-Sales_Table[[#This Row],[unit cost]]</f>
        <v>2572.2144313880399</v>
      </c>
    </row>
    <row r="8298" spans="1:14" ht="14.25" customHeight="1">
      <c r="A8298" t="s">
        <v>8311</v>
      </c>
      <c r="B8298" s="4">
        <v>43981</v>
      </c>
      <c r="C8298" s="6" t="str">
        <f t="shared" si="258"/>
        <v>Feb</v>
      </c>
      <c r="D8298" s="6" t="str">
        <f t="shared" si="259"/>
        <v>2</v>
      </c>
      <c r="E8298" t="s">
        <v>20</v>
      </c>
      <c r="F8298" s="3" t="s">
        <v>12</v>
      </c>
      <c r="G8298">
        <v>11</v>
      </c>
      <c r="H8298">
        <v>55</v>
      </c>
      <c r="I8298">
        <v>30</v>
      </c>
      <c r="J8298">
        <v>3</v>
      </c>
      <c r="K8298" s="3">
        <v>163.790924727917</v>
      </c>
      <c r="L8298" s="3">
        <v>116.993517662798</v>
      </c>
      <c r="M8298" s="7">
        <f>Sales_Table[[#This Row],[Order qty]]*Sales_Table[[#This Row],[unit price]]</f>
        <v>491.37277418375101</v>
      </c>
      <c r="N8298" s="8">
        <f>Sales_Table[[#This Row],[Revenue]]-Sales_Table[[#This Row],[unit cost]]</f>
        <v>374.37925652095299</v>
      </c>
    </row>
    <row r="8299" spans="1:14" ht="14.25" customHeight="1">
      <c r="A8299" t="s">
        <v>8312</v>
      </c>
      <c r="B8299" s="4">
        <v>43874</v>
      </c>
      <c r="C8299" s="6" t="str">
        <f t="shared" si="258"/>
        <v>Feb</v>
      </c>
      <c r="D8299" s="6" t="str">
        <f t="shared" si="259"/>
        <v>2</v>
      </c>
      <c r="E8299" t="s">
        <v>11</v>
      </c>
      <c r="F8299" s="3" t="s">
        <v>12</v>
      </c>
      <c r="G8299">
        <v>16</v>
      </c>
      <c r="H8299">
        <v>54</v>
      </c>
      <c r="I8299">
        <v>34</v>
      </c>
      <c r="J8299">
        <v>1</v>
      </c>
      <c r="K8299" s="3">
        <v>590.75075519084896</v>
      </c>
      <c r="L8299" s="3">
        <v>421.964825136321</v>
      </c>
      <c r="M8299" s="7">
        <f>Sales_Table[[#This Row],[Order qty]]*Sales_Table[[#This Row],[unit price]]</f>
        <v>590.75075519084896</v>
      </c>
      <c r="N8299" s="8">
        <f>Sales_Table[[#This Row],[Revenue]]-Sales_Table[[#This Row],[unit cost]]</f>
        <v>168.78593005452797</v>
      </c>
    </row>
    <row r="8300" spans="1:14" ht="14.25" customHeight="1">
      <c r="A8300" t="s">
        <v>8313</v>
      </c>
      <c r="B8300" s="4">
        <v>43867</v>
      </c>
      <c r="C8300" s="6" t="str">
        <f t="shared" si="258"/>
        <v>Feb</v>
      </c>
      <c r="D8300" s="6" t="str">
        <f t="shared" si="259"/>
        <v>5</v>
      </c>
      <c r="E8300" t="s">
        <v>20</v>
      </c>
      <c r="F8300" s="3" t="s">
        <v>12</v>
      </c>
      <c r="G8300">
        <v>18</v>
      </c>
      <c r="H8300">
        <v>243</v>
      </c>
      <c r="I8300">
        <v>39</v>
      </c>
      <c r="J8300">
        <v>9</v>
      </c>
      <c r="K8300" s="3">
        <v>327.25230628252001</v>
      </c>
      <c r="L8300" s="3">
        <v>233.75164734465699</v>
      </c>
      <c r="M8300" s="7">
        <f>Sales_Table[[#This Row],[Order qty]]*Sales_Table[[#This Row],[unit price]]</f>
        <v>2945.2707565426799</v>
      </c>
      <c r="N8300" s="8">
        <f>Sales_Table[[#This Row],[Revenue]]-Sales_Table[[#This Row],[unit cost]]</f>
        <v>2711.5191091980228</v>
      </c>
    </row>
    <row r="8301" spans="1:14" ht="14.25" customHeight="1">
      <c r="A8301" t="s">
        <v>8314</v>
      </c>
      <c r="B8301" s="4">
        <v>43878</v>
      </c>
      <c r="C8301" s="6" t="str">
        <f t="shared" si="258"/>
        <v>May</v>
      </c>
      <c r="D8301" s="6" t="str">
        <f t="shared" si="259"/>
        <v>2</v>
      </c>
      <c r="E8301" t="s">
        <v>11</v>
      </c>
      <c r="F8301" s="3" t="s">
        <v>12</v>
      </c>
      <c r="G8301">
        <v>22</v>
      </c>
      <c r="H8301">
        <v>14</v>
      </c>
      <c r="I8301">
        <v>45</v>
      </c>
      <c r="J8301">
        <v>6</v>
      </c>
      <c r="K8301" s="3">
        <v>288.79202556610102</v>
      </c>
      <c r="L8301" s="3">
        <v>206.280018261501</v>
      </c>
      <c r="M8301" s="7">
        <f>Sales_Table[[#This Row],[Order qty]]*Sales_Table[[#This Row],[unit price]]</f>
        <v>1732.752153396606</v>
      </c>
      <c r="N8301" s="8">
        <f>Sales_Table[[#This Row],[Revenue]]-Sales_Table[[#This Row],[unit cost]]</f>
        <v>1526.472135135105</v>
      </c>
    </row>
    <row r="8302" spans="1:14" ht="14.25" customHeight="1">
      <c r="A8302" t="s">
        <v>8315</v>
      </c>
      <c r="B8302" s="4">
        <v>43981</v>
      </c>
      <c r="C8302" s="6" t="str">
        <f t="shared" si="258"/>
        <v>Feb</v>
      </c>
      <c r="D8302" s="6" t="str">
        <f t="shared" si="259"/>
        <v>5</v>
      </c>
      <c r="E8302" t="s">
        <v>20</v>
      </c>
      <c r="F8302" s="3" t="s">
        <v>12</v>
      </c>
      <c r="G8302">
        <v>21</v>
      </c>
      <c r="H8302">
        <v>311</v>
      </c>
      <c r="I8302">
        <v>2</v>
      </c>
      <c r="J8302">
        <v>3</v>
      </c>
      <c r="K8302" s="3">
        <v>229.477250039577</v>
      </c>
      <c r="L8302" s="3">
        <v>163.912321456841</v>
      </c>
      <c r="M8302" s="7">
        <f>Sales_Table[[#This Row],[Order qty]]*Sales_Table[[#This Row],[unit price]]</f>
        <v>688.43175011873097</v>
      </c>
      <c r="N8302" s="8">
        <f>Sales_Table[[#This Row],[Revenue]]-Sales_Table[[#This Row],[unit cost]]</f>
        <v>524.51942866188995</v>
      </c>
    </row>
    <row r="8303" spans="1:14" ht="14.25" customHeight="1">
      <c r="A8303" t="s">
        <v>8316</v>
      </c>
      <c r="B8303" s="4">
        <v>43862</v>
      </c>
      <c r="C8303" s="6" t="str">
        <f t="shared" si="258"/>
        <v>May</v>
      </c>
      <c r="D8303" s="6" t="str">
        <f t="shared" si="259"/>
        <v>5</v>
      </c>
      <c r="E8303" t="s">
        <v>16</v>
      </c>
      <c r="F8303" s="3" t="s">
        <v>12</v>
      </c>
      <c r="G8303">
        <v>16</v>
      </c>
      <c r="H8303">
        <v>195</v>
      </c>
      <c r="I8303">
        <v>15</v>
      </c>
      <c r="J8303">
        <v>3</v>
      </c>
      <c r="K8303" s="3">
        <v>399.195929646492</v>
      </c>
      <c r="L8303" s="3">
        <v>285.13994974749397</v>
      </c>
      <c r="M8303" s="7">
        <f>Sales_Table[[#This Row],[Order qty]]*Sales_Table[[#This Row],[unit price]]</f>
        <v>1197.587788939476</v>
      </c>
      <c r="N8303" s="8">
        <f>Sales_Table[[#This Row],[Revenue]]-Sales_Table[[#This Row],[unit cost]]</f>
        <v>912.44783919198198</v>
      </c>
    </row>
    <row r="8304" spans="1:14" ht="14.25" customHeight="1">
      <c r="A8304" t="s">
        <v>8317</v>
      </c>
      <c r="B8304" s="4">
        <v>43977</v>
      </c>
      <c r="C8304" s="6" t="str">
        <f t="shared" si="258"/>
        <v>May</v>
      </c>
      <c r="D8304" s="6" t="str">
        <f t="shared" si="259"/>
        <v>2</v>
      </c>
      <c r="E8304" t="s">
        <v>14</v>
      </c>
      <c r="F8304" s="3" t="s">
        <v>12</v>
      </c>
      <c r="G8304">
        <v>10</v>
      </c>
      <c r="H8304">
        <v>117</v>
      </c>
      <c r="I8304">
        <v>1</v>
      </c>
      <c r="J8304">
        <v>7</v>
      </c>
      <c r="K8304" s="3">
        <v>509.65433174371702</v>
      </c>
      <c r="L8304" s="3">
        <v>364.03880838836898</v>
      </c>
      <c r="M8304" s="7">
        <f>Sales_Table[[#This Row],[Order qty]]*Sales_Table[[#This Row],[unit price]]</f>
        <v>3567.580322206019</v>
      </c>
      <c r="N8304" s="8">
        <f>Sales_Table[[#This Row],[Revenue]]-Sales_Table[[#This Row],[unit cost]]</f>
        <v>3203.54151381765</v>
      </c>
    </row>
    <row r="8305" spans="1:14" ht="14.25" customHeight="1">
      <c r="A8305" t="s">
        <v>8318</v>
      </c>
      <c r="B8305" s="4">
        <v>43965</v>
      </c>
      <c r="C8305" s="6" t="str">
        <f t="shared" si="258"/>
        <v>Feb</v>
      </c>
      <c r="D8305" s="6" t="str">
        <f t="shared" si="259"/>
        <v>4</v>
      </c>
      <c r="E8305" t="s">
        <v>20</v>
      </c>
      <c r="F8305" s="3" t="s">
        <v>12</v>
      </c>
      <c r="G8305">
        <v>4</v>
      </c>
      <c r="H8305">
        <v>324</v>
      </c>
      <c r="I8305">
        <v>33</v>
      </c>
      <c r="J8305">
        <v>1</v>
      </c>
      <c r="K8305" s="3">
        <v>542.62330269813503</v>
      </c>
      <c r="L8305" s="3">
        <v>387.58807335581099</v>
      </c>
      <c r="M8305" s="7">
        <f>Sales_Table[[#This Row],[Order qty]]*Sales_Table[[#This Row],[unit price]]</f>
        <v>542.62330269813503</v>
      </c>
      <c r="N8305" s="8">
        <f>Sales_Table[[#This Row],[Revenue]]-Sales_Table[[#This Row],[unit cost]]</f>
        <v>155.03522934232404</v>
      </c>
    </row>
    <row r="8306" spans="1:14" ht="14.25" customHeight="1">
      <c r="A8306" t="s">
        <v>8319</v>
      </c>
      <c r="B8306" s="4">
        <v>43867</v>
      </c>
      <c r="C8306" s="6" t="str">
        <f t="shared" si="258"/>
        <v>Apr</v>
      </c>
      <c r="D8306" s="6" t="str">
        <f t="shared" si="259"/>
        <v>4</v>
      </c>
      <c r="E8306" t="s">
        <v>11</v>
      </c>
      <c r="F8306" s="3" t="s">
        <v>12</v>
      </c>
      <c r="G8306">
        <v>9</v>
      </c>
      <c r="H8306">
        <v>41</v>
      </c>
      <c r="I8306">
        <v>47</v>
      </c>
      <c r="J8306">
        <v>4</v>
      </c>
      <c r="K8306" s="3">
        <v>196.12135809660001</v>
      </c>
      <c r="L8306" s="3">
        <v>140.08668435471401</v>
      </c>
      <c r="M8306" s="7">
        <f>Sales_Table[[#This Row],[Order qty]]*Sales_Table[[#This Row],[unit price]]</f>
        <v>784.48543238640002</v>
      </c>
      <c r="N8306" s="8">
        <f>Sales_Table[[#This Row],[Revenue]]-Sales_Table[[#This Row],[unit cost]]</f>
        <v>644.39874803168595</v>
      </c>
    </row>
    <row r="8307" spans="1:14" ht="14.25" customHeight="1">
      <c r="A8307" t="s">
        <v>8320</v>
      </c>
      <c r="B8307" s="4">
        <v>43944</v>
      </c>
      <c r="C8307" s="6" t="str">
        <f t="shared" si="258"/>
        <v>Apr</v>
      </c>
      <c r="D8307" s="6" t="str">
        <f t="shared" si="259"/>
        <v>4</v>
      </c>
      <c r="E8307" t="s">
        <v>14</v>
      </c>
      <c r="F8307" s="3" t="s">
        <v>12</v>
      </c>
      <c r="G8307">
        <v>3</v>
      </c>
      <c r="H8307">
        <v>220</v>
      </c>
      <c r="I8307">
        <v>5</v>
      </c>
      <c r="J8307">
        <v>4</v>
      </c>
      <c r="K8307" s="3">
        <v>444.099787116051</v>
      </c>
      <c r="L8307" s="3">
        <v>317.21413365432198</v>
      </c>
      <c r="M8307" s="7">
        <f>Sales_Table[[#This Row],[Order qty]]*Sales_Table[[#This Row],[unit price]]</f>
        <v>1776.399148464204</v>
      </c>
      <c r="N8307" s="8">
        <f>Sales_Table[[#This Row],[Revenue]]-Sales_Table[[#This Row],[unit cost]]</f>
        <v>1459.185014809882</v>
      </c>
    </row>
    <row r="8308" spans="1:14" ht="14.25" customHeight="1">
      <c r="A8308" t="s">
        <v>8321</v>
      </c>
      <c r="B8308" s="4">
        <v>43940</v>
      </c>
      <c r="C8308" s="6" t="str">
        <f t="shared" si="258"/>
        <v>Apr</v>
      </c>
      <c r="D8308" s="6" t="str">
        <f t="shared" si="259"/>
        <v>2</v>
      </c>
      <c r="E8308" t="s">
        <v>20</v>
      </c>
      <c r="F8308" s="3" t="s">
        <v>12</v>
      </c>
      <c r="G8308">
        <v>24</v>
      </c>
      <c r="H8308">
        <v>291</v>
      </c>
      <c r="I8308">
        <v>1</v>
      </c>
      <c r="J8308">
        <v>3</v>
      </c>
      <c r="K8308" s="3">
        <v>164.68421441316599</v>
      </c>
      <c r="L8308" s="3">
        <v>117.63158172369</v>
      </c>
      <c r="M8308" s="7">
        <f>Sales_Table[[#This Row],[Order qty]]*Sales_Table[[#This Row],[unit price]]</f>
        <v>494.05264323949797</v>
      </c>
      <c r="N8308" s="8">
        <f>Sales_Table[[#This Row],[Revenue]]-Sales_Table[[#This Row],[unit cost]]</f>
        <v>376.42106151580799</v>
      </c>
    </row>
    <row r="8309" spans="1:14" ht="14.25" customHeight="1">
      <c r="A8309" t="s">
        <v>8322</v>
      </c>
      <c r="B8309" s="4">
        <v>43950</v>
      </c>
      <c r="C8309" s="6" t="str">
        <f t="shared" si="258"/>
        <v>Feb</v>
      </c>
      <c r="D8309" s="6" t="str">
        <f t="shared" si="259"/>
        <v>3</v>
      </c>
      <c r="E8309" t="s">
        <v>16</v>
      </c>
      <c r="F8309" s="3" t="s">
        <v>12</v>
      </c>
      <c r="G8309">
        <v>17</v>
      </c>
      <c r="H8309">
        <v>253</v>
      </c>
      <c r="I8309">
        <v>45</v>
      </c>
      <c r="J8309">
        <v>5</v>
      </c>
      <c r="K8309" s="3">
        <v>329.55928945541399</v>
      </c>
      <c r="L8309" s="3">
        <v>235.399492468153</v>
      </c>
      <c r="M8309" s="7">
        <f>Sales_Table[[#This Row],[Order qty]]*Sales_Table[[#This Row],[unit price]]</f>
        <v>1647.79644727707</v>
      </c>
      <c r="N8309" s="8">
        <f>Sales_Table[[#This Row],[Revenue]]-Sales_Table[[#This Row],[unit cost]]</f>
        <v>1412.3969548089169</v>
      </c>
    </row>
    <row r="8310" spans="1:14" ht="14.25" customHeight="1">
      <c r="A8310" t="s">
        <v>8323</v>
      </c>
      <c r="B8310" s="4">
        <v>43877</v>
      </c>
      <c r="C8310" s="6" t="str">
        <f t="shared" si="258"/>
        <v>Mar</v>
      </c>
      <c r="D8310" s="6" t="str">
        <f t="shared" si="259"/>
        <v>4</v>
      </c>
      <c r="E8310" t="s">
        <v>14</v>
      </c>
      <c r="F8310" s="3" t="s">
        <v>12</v>
      </c>
      <c r="G8310">
        <v>12</v>
      </c>
      <c r="H8310">
        <v>95</v>
      </c>
      <c r="I8310">
        <v>34</v>
      </c>
      <c r="J8310">
        <v>7</v>
      </c>
      <c r="K8310" s="3">
        <v>195.486493527889</v>
      </c>
      <c r="L8310" s="3">
        <v>139.633209662778</v>
      </c>
      <c r="M8310" s="7">
        <f>Sales_Table[[#This Row],[Order qty]]*Sales_Table[[#This Row],[unit price]]</f>
        <v>1368.4054546952229</v>
      </c>
      <c r="N8310" s="8">
        <f>Sales_Table[[#This Row],[Revenue]]-Sales_Table[[#This Row],[unit cost]]</f>
        <v>1228.772245032445</v>
      </c>
    </row>
    <row r="8311" spans="1:14" ht="14.25" customHeight="1">
      <c r="A8311" t="s">
        <v>8324</v>
      </c>
      <c r="B8311" s="4">
        <v>43914</v>
      </c>
      <c r="C8311" s="6" t="str">
        <f t="shared" si="258"/>
        <v>Apr</v>
      </c>
      <c r="D8311" s="6" t="str">
        <f t="shared" si="259"/>
        <v>3</v>
      </c>
      <c r="E8311" t="s">
        <v>14</v>
      </c>
      <c r="F8311" s="3" t="s">
        <v>12</v>
      </c>
      <c r="G8311">
        <v>2</v>
      </c>
      <c r="H8311">
        <v>260</v>
      </c>
      <c r="I8311">
        <v>36</v>
      </c>
      <c r="J8311">
        <v>6</v>
      </c>
      <c r="K8311" s="3">
        <v>486.73509371280699</v>
      </c>
      <c r="L8311" s="3">
        <v>347.66792408057597</v>
      </c>
      <c r="M8311" s="7">
        <f>Sales_Table[[#This Row],[Order qty]]*Sales_Table[[#This Row],[unit price]]</f>
        <v>2920.410562276842</v>
      </c>
      <c r="N8311" s="8">
        <f>Sales_Table[[#This Row],[Revenue]]-Sales_Table[[#This Row],[unit cost]]</f>
        <v>2572.7426381962659</v>
      </c>
    </row>
    <row r="8312" spans="1:14" ht="14.25" customHeight="1">
      <c r="A8312" t="s">
        <v>8325</v>
      </c>
      <c r="B8312" s="4">
        <v>43922</v>
      </c>
      <c r="C8312" s="6" t="str">
        <f t="shared" si="258"/>
        <v>Mar</v>
      </c>
      <c r="D8312" s="6" t="str">
        <f t="shared" si="259"/>
        <v>1</v>
      </c>
      <c r="E8312" t="s">
        <v>20</v>
      </c>
      <c r="F8312" s="3" t="s">
        <v>12</v>
      </c>
      <c r="G8312">
        <v>11</v>
      </c>
      <c r="H8312">
        <v>24</v>
      </c>
      <c r="I8312">
        <v>36</v>
      </c>
      <c r="J8312">
        <v>7</v>
      </c>
      <c r="K8312" s="3">
        <v>540.83615595102299</v>
      </c>
      <c r="L8312" s="3">
        <v>386.311539965017</v>
      </c>
      <c r="M8312" s="7">
        <f>Sales_Table[[#This Row],[Order qty]]*Sales_Table[[#This Row],[unit price]]</f>
        <v>3785.8530916571608</v>
      </c>
      <c r="N8312" s="8">
        <f>Sales_Table[[#This Row],[Revenue]]-Sales_Table[[#This Row],[unit cost]]</f>
        <v>3399.5415516921439</v>
      </c>
    </row>
    <row r="8313" spans="1:14" ht="14.25" customHeight="1">
      <c r="A8313" t="s">
        <v>8326</v>
      </c>
      <c r="B8313" s="4">
        <v>43912</v>
      </c>
      <c r="C8313" s="6" t="str">
        <f t="shared" si="258"/>
        <v>Jan</v>
      </c>
      <c r="D8313" s="6" t="str">
        <f t="shared" si="259"/>
        <v>1</v>
      </c>
      <c r="E8313" t="s">
        <v>16</v>
      </c>
      <c r="F8313" s="3" t="s">
        <v>12</v>
      </c>
      <c r="G8313">
        <v>3</v>
      </c>
      <c r="H8313">
        <v>116</v>
      </c>
      <c r="I8313">
        <v>34</v>
      </c>
      <c r="J8313">
        <v>9</v>
      </c>
      <c r="K8313" s="3">
        <v>319.17988085746799</v>
      </c>
      <c r="L8313" s="3">
        <v>227.98562918390499</v>
      </c>
      <c r="M8313" s="7">
        <f>Sales_Table[[#This Row],[Order qty]]*Sales_Table[[#This Row],[unit price]]</f>
        <v>2872.618927717212</v>
      </c>
      <c r="N8313" s="8">
        <f>Sales_Table[[#This Row],[Revenue]]-Sales_Table[[#This Row],[unit cost]]</f>
        <v>2644.633298533307</v>
      </c>
    </row>
    <row r="8314" spans="1:14" ht="14.25" customHeight="1">
      <c r="A8314" t="s">
        <v>8327</v>
      </c>
      <c r="B8314" s="4">
        <v>43852</v>
      </c>
      <c r="C8314" s="6" t="str">
        <f t="shared" si="258"/>
        <v>Jan</v>
      </c>
      <c r="D8314" s="6" t="str">
        <f t="shared" si="259"/>
        <v>3</v>
      </c>
      <c r="E8314" t="s">
        <v>20</v>
      </c>
      <c r="F8314" s="3" t="s">
        <v>12</v>
      </c>
      <c r="G8314">
        <v>15</v>
      </c>
      <c r="H8314">
        <v>100</v>
      </c>
      <c r="I8314">
        <v>32</v>
      </c>
      <c r="J8314">
        <v>2</v>
      </c>
      <c r="K8314" s="3">
        <v>504.64547127485298</v>
      </c>
      <c r="L8314" s="3">
        <v>360.461050910609</v>
      </c>
      <c r="M8314" s="7">
        <f>Sales_Table[[#This Row],[Order qty]]*Sales_Table[[#This Row],[unit price]]</f>
        <v>1009.290942549706</v>
      </c>
      <c r="N8314" s="8">
        <f>Sales_Table[[#This Row],[Revenue]]-Sales_Table[[#This Row],[unit cost]]</f>
        <v>648.82989163909701</v>
      </c>
    </row>
    <row r="8315" spans="1:14" ht="14.25" customHeight="1">
      <c r="A8315" t="s">
        <v>8328</v>
      </c>
      <c r="B8315" s="4">
        <v>43835</v>
      </c>
      <c r="C8315" s="6" t="str">
        <f t="shared" si="258"/>
        <v>Mar</v>
      </c>
      <c r="D8315" s="6" t="str">
        <f t="shared" si="259"/>
        <v>3</v>
      </c>
      <c r="E8315" t="s">
        <v>16</v>
      </c>
      <c r="F8315" s="3" t="s">
        <v>12</v>
      </c>
      <c r="G8315">
        <v>12</v>
      </c>
      <c r="H8315">
        <v>82</v>
      </c>
      <c r="I8315">
        <v>9</v>
      </c>
      <c r="J8315">
        <v>1</v>
      </c>
      <c r="K8315" s="3">
        <v>353.44590461254103</v>
      </c>
      <c r="L8315" s="3">
        <v>252.46136043752901</v>
      </c>
      <c r="M8315" s="7">
        <f>Sales_Table[[#This Row],[Order qty]]*Sales_Table[[#This Row],[unit price]]</f>
        <v>353.44590461254103</v>
      </c>
      <c r="N8315" s="8">
        <f>Sales_Table[[#This Row],[Revenue]]-Sales_Table[[#This Row],[unit cost]]</f>
        <v>100.98454417501202</v>
      </c>
    </row>
    <row r="8316" spans="1:14" ht="14.25" customHeight="1">
      <c r="A8316" t="s">
        <v>8329</v>
      </c>
      <c r="B8316" s="4">
        <v>43896</v>
      </c>
      <c r="C8316" s="6" t="str">
        <f t="shared" si="258"/>
        <v>Mar</v>
      </c>
      <c r="D8316" s="6" t="str">
        <f t="shared" si="259"/>
        <v>2</v>
      </c>
      <c r="E8316" t="s">
        <v>16</v>
      </c>
      <c r="F8316" s="3" t="s">
        <v>12</v>
      </c>
      <c r="G8316">
        <v>6</v>
      </c>
      <c r="H8316">
        <v>41</v>
      </c>
      <c r="I8316">
        <v>36</v>
      </c>
      <c r="J8316">
        <v>9</v>
      </c>
      <c r="K8316" s="3">
        <v>186.39049082994501</v>
      </c>
      <c r="L8316" s="3">
        <v>133.13606487853201</v>
      </c>
      <c r="M8316" s="7">
        <f>Sales_Table[[#This Row],[Order qty]]*Sales_Table[[#This Row],[unit price]]</f>
        <v>1677.5144174695051</v>
      </c>
      <c r="N8316" s="8">
        <f>Sales_Table[[#This Row],[Revenue]]-Sales_Table[[#This Row],[unit cost]]</f>
        <v>1544.378352590973</v>
      </c>
    </row>
    <row r="8317" spans="1:14" ht="14.25" customHeight="1">
      <c r="A8317" t="s">
        <v>8330</v>
      </c>
      <c r="B8317" s="4">
        <v>43901</v>
      </c>
      <c r="C8317" s="6" t="str">
        <f t="shared" si="258"/>
        <v>Feb</v>
      </c>
      <c r="D8317" s="6" t="str">
        <f t="shared" si="259"/>
        <v>4</v>
      </c>
      <c r="E8317" t="s">
        <v>20</v>
      </c>
      <c r="F8317" s="3" t="s">
        <v>12</v>
      </c>
      <c r="G8317">
        <v>3</v>
      </c>
      <c r="H8317">
        <v>247</v>
      </c>
      <c r="I8317">
        <v>11</v>
      </c>
      <c r="J8317">
        <v>8</v>
      </c>
      <c r="K8317" s="3">
        <v>263.70657348632801</v>
      </c>
      <c r="L8317" s="3">
        <v>188.36183820452001</v>
      </c>
      <c r="M8317" s="7">
        <f>Sales_Table[[#This Row],[Order qty]]*Sales_Table[[#This Row],[unit price]]</f>
        <v>2109.6525878906241</v>
      </c>
      <c r="N8317" s="8">
        <f>Sales_Table[[#This Row],[Revenue]]-Sales_Table[[#This Row],[unit cost]]</f>
        <v>1921.2907496861042</v>
      </c>
    </row>
    <row r="8318" spans="1:14" ht="14.25" customHeight="1">
      <c r="A8318" t="s">
        <v>8331</v>
      </c>
      <c r="B8318" s="4">
        <v>43882</v>
      </c>
      <c r="C8318" s="6" t="str">
        <f t="shared" si="258"/>
        <v>Apr</v>
      </c>
      <c r="D8318" s="6" t="str">
        <f t="shared" si="259"/>
        <v>4</v>
      </c>
      <c r="E8318" t="s">
        <v>14</v>
      </c>
      <c r="F8318" s="3" t="s">
        <v>12</v>
      </c>
      <c r="G8318">
        <v>12</v>
      </c>
      <c r="H8318">
        <v>1</v>
      </c>
      <c r="I8318">
        <v>42</v>
      </c>
      <c r="J8318">
        <v>1</v>
      </c>
      <c r="K8318" s="3">
        <v>645.74630159139599</v>
      </c>
      <c r="L8318" s="3">
        <v>461.24735827956903</v>
      </c>
      <c r="M8318" s="7">
        <f>Sales_Table[[#This Row],[Order qty]]*Sales_Table[[#This Row],[unit price]]</f>
        <v>645.74630159139599</v>
      </c>
      <c r="N8318" s="8">
        <f>Sales_Table[[#This Row],[Revenue]]-Sales_Table[[#This Row],[unit cost]]</f>
        <v>184.49894331182696</v>
      </c>
    </row>
    <row r="8319" spans="1:14" ht="14.25" customHeight="1">
      <c r="A8319" t="s">
        <v>8332</v>
      </c>
      <c r="B8319" s="4">
        <v>43944</v>
      </c>
      <c r="C8319" s="6" t="str">
        <f t="shared" si="258"/>
        <v>Apr</v>
      </c>
      <c r="D8319" s="6" t="str">
        <f t="shared" si="259"/>
        <v>2</v>
      </c>
      <c r="E8319" t="s">
        <v>14</v>
      </c>
      <c r="F8319" s="3" t="s">
        <v>12</v>
      </c>
      <c r="G8319">
        <v>10</v>
      </c>
      <c r="H8319">
        <v>332</v>
      </c>
      <c r="I8319">
        <v>33</v>
      </c>
      <c r="J8319">
        <v>10</v>
      </c>
      <c r="K8319" s="3">
        <v>632.35068905353501</v>
      </c>
      <c r="L8319" s="3">
        <v>451.67906360966799</v>
      </c>
      <c r="M8319" s="7">
        <f>Sales_Table[[#This Row],[Order qty]]*Sales_Table[[#This Row],[unit price]]</f>
        <v>6323.5068905353501</v>
      </c>
      <c r="N8319" s="8">
        <f>Sales_Table[[#This Row],[Revenue]]-Sales_Table[[#This Row],[unit cost]]</f>
        <v>5871.8278269256825</v>
      </c>
    </row>
    <row r="8320" spans="1:14" ht="14.25" customHeight="1">
      <c r="A8320" t="s">
        <v>8333</v>
      </c>
      <c r="B8320" s="4">
        <v>43923</v>
      </c>
      <c r="C8320" s="6" t="str">
        <f t="shared" si="258"/>
        <v>Feb</v>
      </c>
      <c r="D8320" s="6" t="str">
        <f t="shared" si="259"/>
        <v>3</v>
      </c>
      <c r="E8320" t="s">
        <v>20</v>
      </c>
      <c r="F8320" s="3" t="s">
        <v>12</v>
      </c>
      <c r="G8320">
        <v>25</v>
      </c>
      <c r="H8320">
        <v>259</v>
      </c>
      <c r="I8320">
        <v>1</v>
      </c>
      <c r="J8320">
        <v>1</v>
      </c>
      <c r="K8320" s="3">
        <v>374.30431133508699</v>
      </c>
      <c r="L8320" s="3">
        <v>267.360222382205</v>
      </c>
      <c r="M8320" s="7">
        <f>Sales_Table[[#This Row],[Order qty]]*Sales_Table[[#This Row],[unit price]]</f>
        <v>374.30431133508699</v>
      </c>
      <c r="N8320" s="8">
        <f>Sales_Table[[#This Row],[Revenue]]-Sales_Table[[#This Row],[unit cost]]</f>
        <v>106.944088952882</v>
      </c>
    </row>
    <row r="8321" spans="1:14" ht="14.25" customHeight="1">
      <c r="A8321" t="s">
        <v>8334</v>
      </c>
      <c r="B8321" s="4">
        <v>43862</v>
      </c>
      <c r="C8321" s="6" t="str">
        <f t="shared" si="258"/>
        <v>Mar</v>
      </c>
      <c r="D8321" s="6" t="str">
        <f t="shared" si="259"/>
        <v>1</v>
      </c>
      <c r="E8321" t="s">
        <v>16</v>
      </c>
      <c r="F8321" s="3" t="s">
        <v>12</v>
      </c>
      <c r="G8321">
        <v>18</v>
      </c>
      <c r="H8321">
        <v>79</v>
      </c>
      <c r="I8321">
        <v>15</v>
      </c>
      <c r="J8321">
        <v>5</v>
      </c>
      <c r="K8321" s="3">
        <v>258.33059048652598</v>
      </c>
      <c r="L8321" s="3">
        <v>184.52185034751901</v>
      </c>
      <c r="M8321" s="7">
        <f>Sales_Table[[#This Row],[Order qty]]*Sales_Table[[#This Row],[unit price]]</f>
        <v>1291.6529524326299</v>
      </c>
      <c r="N8321" s="8">
        <f>Sales_Table[[#This Row],[Revenue]]-Sales_Table[[#This Row],[unit cost]]</f>
        <v>1107.131102085111</v>
      </c>
    </row>
    <row r="8322" spans="1:14" ht="14.25" customHeight="1">
      <c r="A8322" t="s">
        <v>8335</v>
      </c>
      <c r="B8322" s="4">
        <v>43914</v>
      </c>
      <c r="C8322" s="6" t="str">
        <f t="shared" ref="C8322:C8385" si="260">TEXT(B8323,"mmm")</f>
        <v>Jan</v>
      </c>
      <c r="D8322" s="6" t="str">
        <f t="shared" ref="D8322:D8385" si="261">TEXT(B8324, "m")</f>
        <v>1</v>
      </c>
      <c r="E8322" t="s">
        <v>11</v>
      </c>
      <c r="F8322" s="3" t="s">
        <v>12</v>
      </c>
      <c r="G8322">
        <v>14</v>
      </c>
      <c r="H8322">
        <v>228</v>
      </c>
      <c r="I8322">
        <v>13</v>
      </c>
      <c r="J8322">
        <v>9</v>
      </c>
      <c r="K8322" s="3">
        <v>615.02781504392601</v>
      </c>
      <c r="L8322" s="3">
        <v>439.305582174233</v>
      </c>
      <c r="M8322" s="7">
        <f>Sales_Table[[#This Row],[Order qty]]*Sales_Table[[#This Row],[unit price]]</f>
        <v>5535.2503353953343</v>
      </c>
      <c r="N8322" s="8">
        <f>Sales_Table[[#This Row],[Revenue]]-Sales_Table[[#This Row],[unit cost]]</f>
        <v>5095.9447532211016</v>
      </c>
    </row>
    <row r="8323" spans="1:14" ht="14.25" customHeight="1">
      <c r="A8323" t="s">
        <v>8336</v>
      </c>
      <c r="B8323" s="4">
        <v>43837</v>
      </c>
      <c r="C8323" s="6" t="str">
        <f t="shared" si="260"/>
        <v>Jan</v>
      </c>
      <c r="D8323" s="6" t="str">
        <f t="shared" si="261"/>
        <v>3</v>
      </c>
      <c r="E8323" t="s">
        <v>16</v>
      </c>
      <c r="F8323" s="3" t="s">
        <v>12</v>
      </c>
      <c r="G8323">
        <v>23</v>
      </c>
      <c r="H8323">
        <v>201</v>
      </c>
      <c r="I8323">
        <v>39</v>
      </c>
      <c r="J8323">
        <v>5</v>
      </c>
      <c r="K8323" s="3">
        <v>489.29545533657102</v>
      </c>
      <c r="L8323" s="3">
        <v>349.49675381183602</v>
      </c>
      <c r="M8323" s="7">
        <f>Sales_Table[[#This Row],[Order qty]]*Sales_Table[[#This Row],[unit price]]</f>
        <v>2446.4772766828551</v>
      </c>
      <c r="N8323" s="8">
        <f>Sales_Table[[#This Row],[Revenue]]-Sales_Table[[#This Row],[unit cost]]</f>
        <v>2096.9805228710193</v>
      </c>
    </row>
    <row r="8324" spans="1:14" ht="14.25" customHeight="1">
      <c r="A8324" t="s">
        <v>8337</v>
      </c>
      <c r="B8324" s="4">
        <v>43855</v>
      </c>
      <c r="C8324" s="6" t="str">
        <f t="shared" si="260"/>
        <v>Mar</v>
      </c>
      <c r="D8324" s="6" t="str">
        <f t="shared" si="261"/>
        <v>2</v>
      </c>
      <c r="E8324" t="s">
        <v>14</v>
      </c>
      <c r="F8324" s="3" t="s">
        <v>12</v>
      </c>
      <c r="G8324">
        <v>13</v>
      </c>
      <c r="H8324">
        <v>195</v>
      </c>
      <c r="I8324">
        <v>1</v>
      </c>
      <c r="J8324">
        <v>6</v>
      </c>
      <c r="K8324" s="3">
        <v>632.35209256410599</v>
      </c>
      <c r="L8324" s="3">
        <v>451.68006611721898</v>
      </c>
      <c r="M8324" s="7">
        <f>Sales_Table[[#This Row],[Order qty]]*Sales_Table[[#This Row],[unit price]]</f>
        <v>3794.1125553846359</v>
      </c>
      <c r="N8324" s="8">
        <f>Sales_Table[[#This Row],[Revenue]]-Sales_Table[[#This Row],[unit cost]]</f>
        <v>3342.4324892674167</v>
      </c>
    </row>
    <row r="8325" spans="1:14" ht="14.25" customHeight="1">
      <c r="A8325" t="s">
        <v>8338</v>
      </c>
      <c r="B8325" s="4">
        <v>43902</v>
      </c>
      <c r="C8325" s="6" t="str">
        <f t="shared" si="260"/>
        <v>Feb</v>
      </c>
      <c r="D8325" s="6" t="str">
        <f t="shared" si="261"/>
        <v>5</v>
      </c>
      <c r="E8325" t="s">
        <v>20</v>
      </c>
      <c r="F8325" s="3" t="s">
        <v>12</v>
      </c>
      <c r="G8325">
        <v>4</v>
      </c>
      <c r="H8325">
        <v>271</v>
      </c>
      <c r="I8325">
        <v>16</v>
      </c>
      <c r="J8325">
        <v>10</v>
      </c>
      <c r="K8325" s="3">
        <v>623.79100656509399</v>
      </c>
      <c r="L8325" s="3">
        <v>445.56500468935297</v>
      </c>
      <c r="M8325" s="7">
        <f>Sales_Table[[#This Row],[Order qty]]*Sales_Table[[#This Row],[unit price]]</f>
        <v>6237.9100656509399</v>
      </c>
      <c r="N8325" s="8">
        <f>Sales_Table[[#This Row],[Revenue]]-Sales_Table[[#This Row],[unit cost]]</f>
        <v>5792.3450609615866</v>
      </c>
    </row>
    <row r="8326" spans="1:14" ht="14.25" customHeight="1">
      <c r="A8326" t="s">
        <v>8339</v>
      </c>
      <c r="B8326" s="4">
        <v>43863</v>
      </c>
      <c r="C8326" s="6" t="str">
        <f t="shared" si="260"/>
        <v>May</v>
      </c>
      <c r="D8326" s="6" t="str">
        <f t="shared" si="261"/>
        <v>1</v>
      </c>
      <c r="E8326" t="s">
        <v>11</v>
      </c>
      <c r="F8326" s="3" t="s">
        <v>12</v>
      </c>
      <c r="G8326">
        <v>15</v>
      </c>
      <c r="H8326">
        <v>120</v>
      </c>
      <c r="I8326">
        <v>19</v>
      </c>
      <c r="J8326">
        <v>8</v>
      </c>
      <c r="K8326" s="3">
        <v>233.08528751134901</v>
      </c>
      <c r="L8326" s="3">
        <v>166.48949107953499</v>
      </c>
      <c r="M8326" s="7">
        <f>Sales_Table[[#This Row],[Order qty]]*Sales_Table[[#This Row],[unit price]]</f>
        <v>1864.6823000907921</v>
      </c>
      <c r="N8326" s="8">
        <f>Sales_Table[[#This Row],[Revenue]]-Sales_Table[[#This Row],[unit cost]]</f>
        <v>1698.1928090112572</v>
      </c>
    </row>
    <row r="8327" spans="1:14" ht="14.25" customHeight="1">
      <c r="A8327" t="s">
        <v>8340</v>
      </c>
      <c r="B8327" s="4">
        <v>43972</v>
      </c>
      <c r="C8327" s="6" t="str">
        <f t="shared" si="260"/>
        <v>Jan</v>
      </c>
      <c r="D8327" s="6" t="str">
        <f t="shared" si="261"/>
        <v>1</v>
      </c>
      <c r="E8327" t="s">
        <v>20</v>
      </c>
      <c r="F8327" s="3" t="s">
        <v>12</v>
      </c>
      <c r="G8327">
        <v>24</v>
      </c>
      <c r="H8327">
        <v>321</v>
      </c>
      <c r="I8327">
        <v>8</v>
      </c>
      <c r="J8327">
        <v>1</v>
      </c>
      <c r="K8327" s="3">
        <v>619.05687582492806</v>
      </c>
      <c r="L8327" s="3">
        <v>442.18348273209199</v>
      </c>
      <c r="M8327" s="7">
        <f>Sales_Table[[#This Row],[Order qty]]*Sales_Table[[#This Row],[unit price]]</f>
        <v>619.05687582492806</v>
      </c>
      <c r="N8327" s="8">
        <f>Sales_Table[[#This Row],[Revenue]]-Sales_Table[[#This Row],[unit cost]]</f>
        <v>176.87339309283607</v>
      </c>
    </row>
    <row r="8328" spans="1:14" ht="14.25" customHeight="1">
      <c r="A8328" t="s">
        <v>8341</v>
      </c>
      <c r="B8328" s="4">
        <v>43846</v>
      </c>
      <c r="C8328" s="6" t="str">
        <f t="shared" si="260"/>
        <v>Jan</v>
      </c>
      <c r="D8328" s="6" t="str">
        <f t="shared" si="261"/>
        <v>3</v>
      </c>
      <c r="E8328" t="s">
        <v>16</v>
      </c>
      <c r="F8328" s="3" t="s">
        <v>12</v>
      </c>
      <c r="G8328">
        <v>5</v>
      </c>
      <c r="H8328">
        <v>175</v>
      </c>
      <c r="I8328">
        <v>6</v>
      </c>
      <c r="J8328">
        <v>3</v>
      </c>
      <c r="K8328" s="3">
        <v>410.51631742715801</v>
      </c>
      <c r="L8328" s="3">
        <v>293.22594101939899</v>
      </c>
      <c r="M8328" s="7">
        <f>Sales_Table[[#This Row],[Order qty]]*Sales_Table[[#This Row],[unit price]]</f>
        <v>1231.5489522814742</v>
      </c>
      <c r="N8328" s="8">
        <f>Sales_Table[[#This Row],[Revenue]]-Sales_Table[[#This Row],[unit cost]]</f>
        <v>938.32301126207517</v>
      </c>
    </row>
    <row r="8329" spans="1:14" ht="14.25" customHeight="1">
      <c r="A8329" t="s">
        <v>8342</v>
      </c>
      <c r="B8329" s="4">
        <v>43840</v>
      </c>
      <c r="C8329" s="6" t="str">
        <f t="shared" si="260"/>
        <v>Mar</v>
      </c>
      <c r="D8329" s="6" t="str">
        <f t="shared" si="261"/>
        <v>2</v>
      </c>
      <c r="E8329" t="s">
        <v>11</v>
      </c>
      <c r="F8329" s="3" t="s">
        <v>12</v>
      </c>
      <c r="G8329">
        <v>23</v>
      </c>
      <c r="H8329">
        <v>135</v>
      </c>
      <c r="I8329">
        <v>3</v>
      </c>
      <c r="J8329">
        <v>5</v>
      </c>
      <c r="K8329" s="3">
        <v>411.202872991562</v>
      </c>
      <c r="L8329" s="3">
        <v>293.71633785111601</v>
      </c>
      <c r="M8329" s="7">
        <f>Sales_Table[[#This Row],[Order qty]]*Sales_Table[[#This Row],[unit price]]</f>
        <v>2056.0143649578099</v>
      </c>
      <c r="N8329" s="8">
        <f>Sales_Table[[#This Row],[Revenue]]-Sales_Table[[#This Row],[unit cost]]</f>
        <v>1762.298027106694</v>
      </c>
    </row>
    <row r="8330" spans="1:14" ht="14.25" customHeight="1">
      <c r="A8330" t="s">
        <v>8343</v>
      </c>
      <c r="B8330" s="4">
        <v>43904</v>
      </c>
      <c r="C8330" s="6" t="str">
        <f t="shared" si="260"/>
        <v>Feb</v>
      </c>
      <c r="D8330" s="6" t="str">
        <f t="shared" si="261"/>
        <v>5</v>
      </c>
      <c r="E8330" t="s">
        <v>16</v>
      </c>
      <c r="F8330" s="3" t="s">
        <v>12</v>
      </c>
      <c r="G8330">
        <v>20</v>
      </c>
      <c r="H8330">
        <v>106</v>
      </c>
      <c r="I8330">
        <v>22</v>
      </c>
      <c r="J8330">
        <v>7</v>
      </c>
      <c r="K8330" s="3">
        <v>624.38606518507004</v>
      </c>
      <c r="L8330" s="3">
        <v>445.99004656076397</v>
      </c>
      <c r="M8330" s="7">
        <f>Sales_Table[[#This Row],[Order qty]]*Sales_Table[[#This Row],[unit price]]</f>
        <v>4370.7024562954903</v>
      </c>
      <c r="N8330" s="8">
        <f>Sales_Table[[#This Row],[Revenue]]-Sales_Table[[#This Row],[unit cost]]</f>
        <v>3924.7124097347264</v>
      </c>
    </row>
    <row r="8331" spans="1:14" ht="14.25" customHeight="1">
      <c r="A8331" t="s">
        <v>8344</v>
      </c>
      <c r="B8331" s="4">
        <v>43870</v>
      </c>
      <c r="C8331" s="6" t="str">
        <f t="shared" si="260"/>
        <v>May</v>
      </c>
      <c r="D8331" s="6" t="str">
        <f t="shared" si="261"/>
        <v>1</v>
      </c>
      <c r="E8331" t="s">
        <v>16</v>
      </c>
      <c r="F8331" s="3" t="s">
        <v>12</v>
      </c>
      <c r="G8331">
        <v>6</v>
      </c>
      <c r="H8331">
        <v>248</v>
      </c>
      <c r="I8331">
        <v>22</v>
      </c>
      <c r="J8331">
        <v>4</v>
      </c>
      <c r="K8331" s="3">
        <v>309.795411944389</v>
      </c>
      <c r="L8331" s="3">
        <v>221.28243710313501</v>
      </c>
      <c r="M8331" s="7">
        <f>Sales_Table[[#This Row],[Order qty]]*Sales_Table[[#This Row],[unit price]]</f>
        <v>1239.181647777556</v>
      </c>
      <c r="N8331" s="8">
        <f>Sales_Table[[#This Row],[Revenue]]-Sales_Table[[#This Row],[unit cost]]</f>
        <v>1017.8992106744211</v>
      </c>
    </row>
    <row r="8332" spans="1:14" ht="14.25" customHeight="1">
      <c r="A8332" t="s">
        <v>8345</v>
      </c>
      <c r="B8332" s="4">
        <v>43978</v>
      </c>
      <c r="C8332" s="6" t="str">
        <f t="shared" si="260"/>
        <v>Jan</v>
      </c>
      <c r="D8332" s="6" t="str">
        <f t="shared" si="261"/>
        <v>3</v>
      </c>
      <c r="E8332" t="s">
        <v>16</v>
      </c>
      <c r="F8332" s="3" t="s">
        <v>12</v>
      </c>
      <c r="G8332">
        <v>20</v>
      </c>
      <c r="H8332">
        <v>87</v>
      </c>
      <c r="I8332">
        <v>3</v>
      </c>
      <c r="J8332">
        <v>9</v>
      </c>
      <c r="K8332" s="3">
        <v>372.62810164690001</v>
      </c>
      <c r="L8332" s="3">
        <v>266.162929747786</v>
      </c>
      <c r="M8332" s="7">
        <f>Sales_Table[[#This Row],[Order qty]]*Sales_Table[[#This Row],[unit price]]</f>
        <v>3353.6529148221002</v>
      </c>
      <c r="N8332" s="8">
        <f>Sales_Table[[#This Row],[Revenue]]-Sales_Table[[#This Row],[unit cost]]</f>
        <v>3087.4899850743141</v>
      </c>
    </row>
    <row r="8333" spans="1:14" ht="14.25" customHeight="1">
      <c r="A8333" t="s">
        <v>8346</v>
      </c>
      <c r="B8333" s="4">
        <v>43851</v>
      </c>
      <c r="C8333" s="6" t="str">
        <f t="shared" si="260"/>
        <v>Mar</v>
      </c>
      <c r="D8333" s="6" t="str">
        <f t="shared" si="261"/>
        <v>1</v>
      </c>
      <c r="E8333" t="s">
        <v>20</v>
      </c>
      <c r="F8333" s="3" t="s">
        <v>12</v>
      </c>
      <c r="G8333">
        <v>23</v>
      </c>
      <c r="H8333">
        <v>308</v>
      </c>
      <c r="I8333">
        <v>2</v>
      </c>
      <c r="J8333">
        <v>5</v>
      </c>
      <c r="K8333" s="3">
        <v>541.13534259796097</v>
      </c>
      <c r="L8333" s="3">
        <v>386.52524471282999</v>
      </c>
      <c r="M8333" s="7">
        <f>Sales_Table[[#This Row],[Order qty]]*Sales_Table[[#This Row],[unit price]]</f>
        <v>2705.6767129898049</v>
      </c>
      <c r="N8333" s="8">
        <f>Sales_Table[[#This Row],[Revenue]]-Sales_Table[[#This Row],[unit cost]]</f>
        <v>2319.1514682769748</v>
      </c>
    </row>
    <row r="8334" spans="1:14" ht="14.25" customHeight="1">
      <c r="A8334" t="s">
        <v>8347</v>
      </c>
      <c r="B8334" s="4">
        <v>43898</v>
      </c>
      <c r="C8334" s="6" t="str">
        <f t="shared" si="260"/>
        <v>Jan</v>
      </c>
      <c r="D8334" s="6" t="str">
        <f t="shared" si="261"/>
        <v>4</v>
      </c>
      <c r="E8334" t="s">
        <v>14</v>
      </c>
      <c r="F8334" s="3" t="s">
        <v>12</v>
      </c>
      <c r="G8334">
        <v>22</v>
      </c>
      <c r="H8334">
        <v>319</v>
      </c>
      <c r="I8334">
        <v>21</v>
      </c>
      <c r="J8334">
        <v>5</v>
      </c>
      <c r="K8334" s="3">
        <v>311.03518956899597</v>
      </c>
      <c r="L8334" s="3">
        <v>222.16799254928301</v>
      </c>
      <c r="M8334" s="7">
        <f>Sales_Table[[#This Row],[Order qty]]*Sales_Table[[#This Row],[unit price]]</f>
        <v>1555.1759478449799</v>
      </c>
      <c r="N8334" s="8">
        <f>Sales_Table[[#This Row],[Revenue]]-Sales_Table[[#This Row],[unit cost]]</f>
        <v>1333.0079552956968</v>
      </c>
    </row>
    <row r="8335" spans="1:14" ht="14.25" customHeight="1">
      <c r="A8335" t="s">
        <v>8348</v>
      </c>
      <c r="B8335" s="4">
        <v>43841</v>
      </c>
      <c r="C8335" s="6" t="str">
        <f t="shared" si="260"/>
        <v>Apr</v>
      </c>
      <c r="D8335" s="6" t="str">
        <f t="shared" si="261"/>
        <v>4</v>
      </c>
      <c r="E8335" t="s">
        <v>16</v>
      </c>
      <c r="F8335" s="3" t="s">
        <v>12</v>
      </c>
      <c r="G8335">
        <v>26</v>
      </c>
      <c r="H8335">
        <v>74</v>
      </c>
      <c r="I8335">
        <v>3</v>
      </c>
      <c r="J8335">
        <v>9</v>
      </c>
      <c r="K8335" s="3">
        <v>644.75843918323505</v>
      </c>
      <c r="L8335" s="3">
        <v>460.54174227373898</v>
      </c>
      <c r="M8335" s="7">
        <f>Sales_Table[[#This Row],[Order qty]]*Sales_Table[[#This Row],[unit price]]</f>
        <v>5802.8259526491156</v>
      </c>
      <c r="N8335" s="8">
        <f>Sales_Table[[#This Row],[Revenue]]-Sales_Table[[#This Row],[unit cost]]</f>
        <v>5342.2842103753765</v>
      </c>
    </row>
    <row r="8336" spans="1:14" ht="14.25" customHeight="1">
      <c r="A8336" t="s">
        <v>8349</v>
      </c>
      <c r="B8336" s="4">
        <v>43938</v>
      </c>
      <c r="C8336" s="6" t="str">
        <f t="shared" si="260"/>
        <v>Apr</v>
      </c>
      <c r="D8336" s="6" t="str">
        <f t="shared" si="261"/>
        <v>3</v>
      </c>
      <c r="E8336" t="s">
        <v>20</v>
      </c>
      <c r="F8336" s="3" t="s">
        <v>12</v>
      </c>
      <c r="G8336">
        <v>21</v>
      </c>
      <c r="H8336">
        <v>47</v>
      </c>
      <c r="I8336">
        <v>40</v>
      </c>
      <c r="J8336">
        <v>2</v>
      </c>
      <c r="K8336" s="3">
        <v>306.25781875848799</v>
      </c>
      <c r="L8336" s="3">
        <v>218.75558482749099</v>
      </c>
      <c r="M8336" s="7">
        <f>Sales_Table[[#This Row],[Order qty]]*Sales_Table[[#This Row],[unit price]]</f>
        <v>612.51563751697597</v>
      </c>
      <c r="N8336" s="8">
        <f>Sales_Table[[#This Row],[Revenue]]-Sales_Table[[#This Row],[unit cost]]</f>
        <v>393.76005268948495</v>
      </c>
    </row>
    <row r="8337" spans="1:14" ht="14.25" customHeight="1">
      <c r="A8337" t="s">
        <v>8350</v>
      </c>
      <c r="B8337" s="4">
        <v>43940</v>
      </c>
      <c r="C8337" s="6" t="str">
        <f t="shared" si="260"/>
        <v>Mar</v>
      </c>
      <c r="D8337" s="6" t="str">
        <f t="shared" si="261"/>
        <v>2</v>
      </c>
      <c r="E8337" t="s">
        <v>11</v>
      </c>
      <c r="F8337" s="3" t="s">
        <v>12</v>
      </c>
      <c r="G8337">
        <v>3</v>
      </c>
      <c r="H8337">
        <v>5</v>
      </c>
      <c r="I8337">
        <v>1</v>
      </c>
      <c r="J8337">
        <v>7</v>
      </c>
      <c r="K8337" s="3">
        <v>554.93979477882397</v>
      </c>
      <c r="L8337" s="3">
        <v>396.38556769915999</v>
      </c>
      <c r="M8337" s="7">
        <f>Sales_Table[[#This Row],[Order qty]]*Sales_Table[[#This Row],[unit price]]</f>
        <v>3884.5785634517679</v>
      </c>
      <c r="N8337" s="8">
        <f>Sales_Table[[#This Row],[Revenue]]-Sales_Table[[#This Row],[unit cost]]</f>
        <v>3488.1929957526081</v>
      </c>
    </row>
    <row r="8338" spans="1:14" ht="14.25" customHeight="1">
      <c r="A8338" t="s">
        <v>8351</v>
      </c>
      <c r="B8338" s="4">
        <v>43918</v>
      </c>
      <c r="C8338" s="6" t="str">
        <f t="shared" si="260"/>
        <v>Feb</v>
      </c>
      <c r="D8338" s="6" t="str">
        <f t="shared" si="261"/>
        <v>4</v>
      </c>
      <c r="E8338" t="s">
        <v>14</v>
      </c>
      <c r="F8338" s="3" t="s">
        <v>12</v>
      </c>
      <c r="G8338">
        <v>14</v>
      </c>
      <c r="H8338">
        <v>18</v>
      </c>
      <c r="I8338">
        <v>28</v>
      </c>
      <c r="J8338">
        <v>6</v>
      </c>
      <c r="K8338" s="3">
        <v>449.79102247953398</v>
      </c>
      <c r="L8338" s="3">
        <v>321.27930177109602</v>
      </c>
      <c r="M8338" s="7">
        <f>Sales_Table[[#This Row],[Order qty]]*Sales_Table[[#This Row],[unit price]]</f>
        <v>2698.746134877204</v>
      </c>
      <c r="N8338" s="8">
        <f>Sales_Table[[#This Row],[Revenue]]-Sales_Table[[#This Row],[unit cost]]</f>
        <v>2377.466833106108</v>
      </c>
    </row>
    <row r="8339" spans="1:14" ht="14.25" customHeight="1">
      <c r="A8339" t="s">
        <v>8352</v>
      </c>
      <c r="B8339" s="4">
        <v>43868</v>
      </c>
      <c r="C8339" s="6" t="str">
        <f t="shared" si="260"/>
        <v>Apr</v>
      </c>
      <c r="D8339" s="6" t="str">
        <f t="shared" si="261"/>
        <v>3</v>
      </c>
      <c r="E8339" t="s">
        <v>14</v>
      </c>
      <c r="F8339" s="3" t="s">
        <v>12</v>
      </c>
      <c r="G8339">
        <v>8</v>
      </c>
      <c r="H8339">
        <v>292</v>
      </c>
      <c r="I8339">
        <v>26</v>
      </c>
      <c r="J8339">
        <v>4</v>
      </c>
      <c r="K8339" s="3">
        <v>314.23337209224701</v>
      </c>
      <c r="L8339" s="3">
        <v>224.452408637319</v>
      </c>
      <c r="M8339" s="7">
        <f>Sales_Table[[#This Row],[Order qty]]*Sales_Table[[#This Row],[unit price]]</f>
        <v>1256.933488368988</v>
      </c>
      <c r="N8339" s="8">
        <f>Sales_Table[[#This Row],[Revenue]]-Sales_Table[[#This Row],[unit cost]]</f>
        <v>1032.4810797316691</v>
      </c>
    </row>
    <row r="8340" spans="1:14" ht="14.25" customHeight="1">
      <c r="A8340" t="s">
        <v>8353</v>
      </c>
      <c r="B8340" s="4">
        <v>43934</v>
      </c>
      <c r="C8340" s="6" t="str">
        <f t="shared" si="260"/>
        <v>Mar</v>
      </c>
      <c r="D8340" s="6" t="str">
        <f t="shared" si="261"/>
        <v>3</v>
      </c>
      <c r="E8340" t="s">
        <v>20</v>
      </c>
      <c r="F8340" s="3" t="s">
        <v>12</v>
      </c>
      <c r="G8340">
        <v>1</v>
      </c>
      <c r="H8340">
        <v>64</v>
      </c>
      <c r="I8340">
        <v>40</v>
      </c>
      <c r="J8340">
        <v>7</v>
      </c>
      <c r="K8340" s="3">
        <v>163.85572510957701</v>
      </c>
      <c r="L8340" s="3">
        <v>117.039803649698</v>
      </c>
      <c r="M8340" s="7">
        <f>Sales_Table[[#This Row],[Order qty]]*Sales_Table[[#This Row],[unit price]]</f>
        <v>1146.9900757670391</v>
      </c>
      <c r="N8340" s="8">
        <f>Sales_Table[[#This Row],[Revenue]]-Sales_Table[[#This Row],[unit cost]]</f>
        <v>1029.9502721173412</v>
      </c>
    </row>
    <row r="8341" spans="1:14" ht="14.25" customHeight="1">
      <c r="A8341" t="s">
        <v>8354</v>
      </c>
      <c r="B8341" s="4">
        <v>43904</v>
      </c>
      <c r="C8341" s="6" t="str">
        <f t="shared" si="260"/>
        <v>Mar</v>
      </c>
      <c r="D8341" s="6" t="str">
        <f t="shared" si="261"/>
        <v>3</v>
      </c>
      <c r="E8341" t="s">
        <v>11</v>
      </c>
      <c r="F8341" s="3" t="s">
        <v>12</v>
      </c>
      <c r="G8341">
        <v>6</v>
      </c>
      <c r="H8341">
        <v>233</v>
      </c>
      <c r="I8341">
        <v>38</v>
      </c>
      <c r="J8341">
        <v>8</v>
      </c>
      <c r="K8341" s="3">
        <v>501.32796049118002</v>
      </c>
      <c r="L8341" s="3">
        <v>358.091400350843</v>
      </c>
      <c r="M8341" s="7">
        <f>Sales_Table[[#This Row],[Order qty]]*Sales_Table[[#This Row],[unit price]]</f>
        <v>4010.6236839294402</v>
      </c>
      <c r="N8341" s="8">
        <f>Sales_Table[[#This Row],[Revenue]]-Sales_Table[[#This Row],[unit cost]]</f>
        <v>3652.5322835785973</v>
      </c>
    </row>
    <row r="8342" spans="1:14" ht="14.25" customHeight="1">
      <c r="A8342" t="s">
        <v>8355</v>
      </c>
      <c r="B8342" s="4">
        <v>43897</v>
      </c>
      <c r="C8342" s="6" t="str">
        <f t="shared" si="260"/>
        <v>Mar</v>
      </c>
      <c r="D8342" s="6" t="str">
        <f t="shared" si="261"/>
        <v>1</v>
      </c>
      <c r="E8342" t="s">
        <v>14</v>
      </c>
      <c r="F8342" s="3" t="s">
        <v>12</v>
      </c>
      <c r="G8342">
        <v>7</v>
      </c>
      <c r="H8342">
        <v>59</v>
      </c>
      <c r="I8342">
        <v>5</v>
      </c>
      <c r="J8342">
        <v>10</v>
      </c>
      <c r="K8342" s="3">
        <v>174.33087104558899</v>
      </c>
      <c r="L8342" s="3">
        <v>124.52205074685</v>
      </c>
      <c r="M8342" s="7">
        <f>Sales_Table[[#This Row],[Order qty]]*Sales_Table[[#This Row],[unit price]]</f>
        <v>1743.3087104558899</v>
      </c>
      <c r="N8342" s="8">
        <f>Sales_Table[[#This Row],[Revenue]]-Sales_Table[[#This Row],[unit cost]]</f>
        <v>1618.7866597090399</v>
      </c>
    </row>
    <row r="8343" spans="1:14" ht="14.25" customHeight="1">
      <c r="A8343" t="s">
        <v>8356</v>
      </c>
      <c r="B8343" s="4">
        <v>43897</v>
      </c>
      <c r="C8343" s="6" t="str">
        <f t="shared" si="260"/>
        <v>Jan</v>
      </c>
      <c r="D8343" s="6" t="str">
        <f t="shared" si="261"/>
        <v>4</v>
      </c>
      <c r="E8343" t="s">
        <v>11</v>
      </c>
      <c r="F8343" s="3" t="s">
        <v>12</v>
      </c>
      <c r="G8343">
        <v>5</v>
      </c>
      <c r="H8343">
        <v>292</v>
      </c>
      <c r="I8343">
        <v>30</v>
      </c>
      <c r="J8343">
        <v>10</v>
      </c>
      <c r="K8343" s="3">
        <v>570.750789284706</v>
      </c>
      <c r="L8343" s="3">
        <v>407.67913520336202</v>
      </c>
      <c r="M8343" s="7">
        <f>Sales_Table[[#This Row],[Order qty]]*Sales_Table[[#This Row],[unit price]]</f>
        <v>5707.5078928470602</v>
      </c>
      <c r="N8343" s="8">
        <f>Sales_Table[[#This Row],[Revenue]]-Sales_Table[[#This Row],[unit cost]]</f>
        <v>5299.8287576436978</v>
      </c>
    </row>
    <row r="8344" spans="1:14" ht="14.25" customHeight="1">
      <c r="A8344" t="s">
        <v>8357</v>
      </c>
      <c r="B8344" s="4">
        <v>43841</v>
      </c>
      <c r="C8344" s="6" t="str">
        <f t="shared" si="260"/>
        <v>Apr</v>
      </c>
      <c r="D8344" s="6" t="str">
        <f t="shared" si="261"/>
        <v>4</v>
      </c>
      <c r="E8344" t="s">
        <v>16</v>
      </c>
      <c r="F8344" s="3" t="s">
        <v>12</v>
      </c>
      <c r="G8344">
        <v>13</v>
      </c>
      <c r="H8344">
        <v>157</v>
      </c>
      <c r="I8344">
        <v>3</v>
      </c>
      <c r="J8344">
        <v>5</v>
      </c>
      <c r="K8344" s="3">
        <v>227.142584860325</v>
      </c>
      <c r="L8344" s="3">
        <v>162.24470347166101</v>
      </c>
      <c r="M8344" s="7">
        <f>Sales_Table[[#This Row],[Order qty]]*Sales_Table[[#This Row],[unit price]]</f>
        <v>1135.712924301625</v>
      </c>
      <c r="N8344" s="8">
        <f>Sales_Table[[#This Row],[Revenue]]-Sales_Table[[#This Row],[unit cost]]</f>
        <v>973.46822082996391</v>
      </c>
    </row>
    <row r="8345" spans="1:14" ht="14.25" customHeight="1">
      <c r="A8345" t="s">
        <v>8358</v>
      </c>
      <c r="B8345" s="4">
        <v>43945</v>
      </c>
      <c r="C8345" s="6" t="str">
        <f t="shared" si="260"/>
        <v>Apr</v>
      </c>
      <c r="D8345" s="6" t="str">
        <f t="shared" si="261"/>
        <v>1</v>
      </c>
      <c r="E8345" t="s">
        <v>14</v>
      </c>
      <c r="F8345" s="3" t="s">
        <v>12</v>
      </c>
      <c r="G8345">
        <v>19</v>
      </c>
      <c r="H8345">
        <v>129</v>
      </c>
      <c r="I8345">
        <v>10</v>
      </c>
      <c r="J8345">
        <v>9</v>
      </c>
      <c r="K8345" s="3">
        <v>443.20004725456198</v>
      </c>
      <c r="L8345" s="3">
        <v>316.57146232468699</v>
      </c>
      <c r="M8345" s="7">
        <f>Sales_Table[[#This Row],[Order qty]]*Sales_Table[[#This Row],[unit price]]</f>
        <v>3988.8004252910578</v>
      </c>
      <c r="N8345" s="8">
        <f>Sales_Table[[#This Row],[Revenue]]-Sales_Table[[#This Row],[unit cost]]</f>
        <v>3672.228962966371</v>
      </c>
    </row>
    <row r="8346" spans="1:14" ht="14.25" customHeight="1">
      <c r="A8346" t="s">
        <v>8359</v>
      </c>
      <c r="B8346" s="4">
        <v>43926</v>
      </c>
      <c r="C8346" s="6" t="str">
        <f t="shared" si="260"/>
        <v>Jan</v>
      </c>
      <c r="D8346" s="6" t="str">
        <f t="shared" si="261"/>
        <v>2</v>
      </c>
      <c r="E8346" t="s">
        <v>14</v>
      </c>
      <c r="F8346" s="3" t="s">
        <v>12</v>
      </c>
      <c r="G8346">
        <v>4</v>
      </c>
      <c r="H8346">
        <v>299</v>
      </c>
      <c r="I8346">
        <v>5</v>
      </c>
      <c r="J8346">
        <v>5</v>
      </c>
      <c r="K8346" s="3">
        <v>579.76661270856903</v>
      </c>
      <c r="L8346" s="3">
        <v>414.11900907754898</v>
      </c>
      <c r="M8346" s="7">
        <f>Sales_Table[[#This Row],[Order qty]]*Sales_Table[[#This Row],[unit price]]</f>
        <v>2898.8330635428451</v>
      </c>
      <c r="N8346" s="8">
        <f>Sales_Table[[#This Row],[Revenue]]-Sales_Table[[#This Row],[unit cost]]</f>
        <v>2484.7140544652962</v>
      </c>
    </row>
    <row r="8347" spans="1:14" ht="14.25" customHeight="1">
      <c r="A8347" t="s">
        <v>8360</v>
      </c>
      <c r="B8347" s="4">
        <v>43852</v>
      </c>
      <c r="C8347" s="6" t="str">
        <f t="shared" si="260"/>
        <v>Feb</v>
      </c>
      <c r="D8347" s="6" t="str">
        <f t="shared" si="261"/>
        <v>4</v>
      </c>
      <c r="E8347" t="s">
        <v>20</v>
      </c>
      <c r="F8347" s="3" t="s">
        <v>12</v>
      </c>
      <c r="G8347">
        <v>15</v>
      </c>
      <c r="H8347">
        <v>245</v>
      </c>
      <c r="I8347">
        <v>10</v>
      </c>
      <c r="J8347">
        <v>10</v>
      </c>
      <c r="K8347" s="3">
        <v>289.53755843639402</v>
      </c>
      <c r="L8347" s="3">
        <v>206.81254174028101</v>
      </c>
      <c r="M8347" s="7">
        <f>Sales_Table[[#This Row],[Order qty]]*Sales_Table[[#This Row],[unit price]]</f>
        <v>2895.3755843639401</v>
      </c>
      <c r="N8347" s="8">
        <f>Sales_Table[[#This Row],[Revenue]]-Sales_Table[[#This Row],[unit cost]]</f>
        <v>2688.5630426236589</v>
      </c>
    </row>
    <row r="8348" spans="1:14" ht="14.25" customHeight="1">
      <c r="A8348" t="s">
        <v>8361</v>
      </c>
      <c r="B8348" s="4">
        <v>43889</v>
      </c>
      <c r="C8348" s="6" t="str">
        <f t="shared" si="260"/>
        <v>Apr</v>
      </c>
      <c r="D8348" s="6" t="str">
        <f t="shared" si="261"/>
        <v>5</v>
      </c>
      <c r="E8348" t="s">
        <v>16</v>
      </c>
      <c r="F8348" s="3" t="s">
        <v>12</v>
      </c>
      <c r="G8348">
        <v>9</v>
      </c>
      <c r="H8348">
        <v>205</v>
      </c>
      <c r="I8348">
        <v>33</v>
      </c>
      <c r="J8348">
        <v>4</v>
      </c>
      <c r="K8348" s="3">
        <v>394.75029498338699</v>
      </c>
      <c r="L8348" s="3">
        <v>281.964496416705</v>
      </c>
      <c r="M8348" s="7">
        <f>Sales_Table[[#This Row],[Order qty]]*Sales_Table[[#This Row],[unit price]]</f>
        <v>1579.001179933548</v>
      </c>
      <c r="N8348" s="8">
        <f>Sales_Table[[#This Row],[Revenue]]-Sales_Table[[#This Row],[unit cost]]</f>
        <v>1297.0366835168429</v>
      </c>
    </row>
    <row r="8349" spans="1:14" ht="14.25" customHeight="1">
      <c r="A8349" t="s">
        <v>8362</v>
      </c>
      <c r="B8349" s="4">
        <v>43946</v>
      </c>
      <c r="C8349" s="6" t="str">
        <f t="shared" si="260"/>
        <v>May</v>
      </c>
      <c r="D8349" s="6" t="str">
        <f t="shared" si="261"/>
        <v>1</v>
      </c>
      <c r="E8349" t="s">
        <v>14</v>
      </c>
      <c r="F8349" s="3" t="s">
        <v>12</v>
      </c>
      <c r="G8349">
        <v>4</v>
      </c>
      <c r="H8349">
        <v>360</v>
      </c>
      <c r="I8349">
        <v>16</v>
      </c>
      <c r="J8349">
        <v>3</v>
      </c>
      <c r="K8349" s="3">
        <v>590.72286415100098</v>
      </c>
      <c r="L8349" s="3">
        <v>421.94490296500101</v>
      </c>
      <c r="M8349" s="7">
        <f>Sales_Table[[#This Row],[Order qty]]*Sales_Table[[#This Row],[unit price]]</f>
        <v>1772.1685924530029</v>
      </c>
      <c r="N8349" s="8">
        <f>Sales_Table[[#This Row],[Revenue]]-Sales_Table[[#This Row],[unit cost]]</f>
        <v>1350.223689488002</v>
      </c>
    </row>
    <row r="8350" spans="1:14" ht="14.25" customHeight="1">
      <c r="A8350" t="s">
        <v>8363</v>
      </c>
      <c r="B8350" s="4">
        <v>43981</v>
      </c>
      <c r="C8350" s="6" t="str">
        <f t="shared" si="260"/>
        <v>Jan</v>
      </c>
      <c r="D8350" s="6" t="str">
        <f t="shared" si="261"/>
        <v>2</v>
      </c>
      <c r="E8350" t="s">
        <v>14</v>
      </c>
      <c r="F8350" s="3" t="s">
        <v>12</v>
      </c>
      <c r="G8350">
        <v>4</v>
      </c>
      <c r="H8350">
        <v>45</v>
      </c>
      <c r="I8350">
        <v>41</v>
      </c>
      <c r="J8350">
        <v>3</v>
      </c>
      <c r="K8350" s="3">
        <v>315.410320222378</v>
      </c>
      <c r="L8350" s="3">
        <v>225.29308587312701</v>
      </c>
      <c r="M8350" s="7">
        <f>Sales_Table[[#This Row],[Order qty]]*Sales_Table[[#This Row],[unit price]]</f>
        <v>946.23096066713401</v>
      </c>
      <c r="N8350" s="8">
        <f>Sales_Table[[#This Row],[Revenue]]-Sales_Table[[#This Row],[unit cost]]</f>
        <v>720.93787479400703</v>
      </c>
    </row>
    <row r="8351" spans="1:14" ht="14.25" customHeight="1">
      <c r="A8351" t="s">
        <v>8364</v>
      </c>
      <c r="B8351" s="4">
        <v>43853</v>
      </c>
      <c r="C8351" s="6" t="str">
        <f t="shared" si="260"/>
        <v>Feb</v>
      </c>
      <c r="D8351" s="6" t="str">
        <f t="shared" si="261"/>
        <v>1</v>
      </c>
      <c r="E8351" t="s">
        <v>14</v>
      </c>
      <c r="F8351" s="3" t="s">
        <v>12</v>
      </c>
      <c r="G8351">
        <v>24</v>
      </c>
      <c r="H8351">
        <v>146</v>
      </c>
      <c r="I8351">
        <v>43</v>
      </c>
      <c r="J8351">
        <v>7</v>
      </c>
      <c r="K8351" s="3">
        <v>172.21996128559101</v>
      </c>
      <c r="L8351" s="3">
        <v>123.014258061137</v>
      </c>
      <c r="M8351" s="7">
        <f>Sales_Table[[#This Row],[Order qty]]*Sales_Table[[#This Row],[unit price]]</f>
        <v>1205.539728999137</v>
      </c>
      <c r="N8351" s="8">
        <f>Sales_Table[[#This Row],[Revenue]]-Sales_Table[[#This Row],[unit cost]]</f>
        <v>1082.5254709379999</v>
      </c>
    </row>
    <row r="8352" spans="1:14" ht="14.25" customHeight="1">
      <c r="A8352" t="s">
        <v>8365</v>
      </c>
      <c r="B8352" s="4">
        <v>43882</v>
      </c>
      <c r="C8352" s="6" t="str">
        <f t="shared" si="260"/>
        <v>Jan</v>
      </c>
      <c r="D8352" s="6" t="str">
        <f t="shared" si="261"/>
        <v>1</v>
      </c>
      <c r="E8352" t="s">
        <v>16</v>
      </c>
      <c r="F8352" s="3" t="s">
        <v>12</v>
      </c>
      <c r="G8352">
        <v>13</v>
      </c>
      <c r="H8352">
        <v>243</v>
      </c>
      <c r="I8352">
        <v>4</v>
      </c>
      <c r="J8352">
        <v>9</v>
      </c>
      <c r="K8352" s="3">
        <v>597.11251026391994</v>
      </c>
      <c r="L8352" s="3">
        <v>426.50893590279998</v>
      </c>
      <c r="M8352" s="7">
        <f>Sales_Table[[#This Row],[Order qty]]*Sales_Table[[#This Row],[unit price]]</f>
        <v>5374.0125923752794</v>
      </c>
      <c r="N8352" s="8">
        <f>Sales_Table[[#This Row],[Revenue]]-Sales_Table[[#This Row],[unit cost]]</f>
        <v>4947.5036564724796</v>
      </c>
    </row>
    <row r="8353" spans="1:14" ht="14.25" customHeight="1">
      <c r="A8353" t="s">
        <v>8366</v>
      </c>
      <c r="B8353" s="4">
        <v>43859</v>
      </c>
      <c r="C8353" s="6" t="str">
        <f t="shared" si="260"/>
        <v>Jan</v>
      </c>
      <c r="D8353" s="6" t="str">
        <f t="shared" si="261"/>
        <v>1</v>
      </c>
      <c r="E8353" t="s">
        <v>11</v>
      </c>
      <c r="F8353" s="3" t="s">
        <v>12</v>
      </c>
      <c r="G8353">
        <v>15</v>
      </c>
      <c r="H8353">
        <v>10</v>
      </c>
      <c r="I8353">
        <v>4</v>
      </c>
      <c r="J8353">
        <v>3</v>
      </c>
      <c r="K8353" s="3">
        <v>557.65794682502701</v>
      </c>
      <c r="L8353" s="3">
        <v>398.32710487501998</v>
      </c>
      <c r="M8353" s="7">
        <f>Sales_Table[[#This Row],[Order qty]]*Sales_Table[[#This Row],[unit price]]</f>
        <v>1672.973840475081</v>
      </c>
      <c r="N8353" s="8">
        <f>Sales_Table[[#This Row],[Revenue]]-Sales_Table[[#This Row],[unit cost]]</f>
        <v>1274.646735600061</v>
      </c>
    </row>
    <row r="8354" spans="1:14" ht="14.25" customHeight="1">
      <c r="A8354" t="s">
        <v>8367</v>
      </c>
      <c r="B8354" s="4">
        <v>43840</v>
      </c>
      <c r="C8354" s="6" t="str">
        <f t="shared" si="260"/>
        <v>Jan</v>
      </c>
      <c r="D8354" s="6" t="str">
        <f t="shared" si="261"/>
        <v>5</v>
      </c>
      <c r="E8354" t="s">
        <v>16</v>
      </c>
      <c r="F8354" s="3" t="s">
        <v>12</v>
      </c>
      <c r="G8354">
        <v>15</v>
      </c>
      <c r="H8354">
        <v>50</v>
      </c>
      <c r="I8354">
        <v>8</v>
      </c>
      <c r="J8354">
        <v>1</v>
      </c>
      <c r="K8354" s="3">
        <v>320.78988665342303</v>
      </c>
      <c r="L8354" s="3">
        <v>229.135633323874</v>
      </c>
      <c r="M8354" s="7">
        <f>Sales_Table[[#This Row],[Order qty]]*Sales_Table[[#This Row],[unit price]]</f>
        <v>320.78988665342303</v>
      </c>
      <c r="N8354" s="8">
        <f>Sales_Table[[#This Row],[Revenue]]-Sales_Table[[#This Row],[unit cost]]</f>
        <v>91.654253329549022</v>
      </c>
    </row>
    <row r="8355" spans="1:14" ht="14.25" customHeight="1">
      <c r="A8355" t="s">
        <v>8368</v>
      </c>
      <c r="B8355" s="4">
        <v>43854</v>
      </c>
      <c r="C8355" s="6" t="str">
        <f t="shared" si="260"/>
        <v>May</v>
      </c>
      <c r="D8355" s="6" t="str">
        <f t="shared" si="261"/>
        <v>5</v>
      </c>
      <c r="E8355" t="s">
        <v>16</v>
      </c>
      <c r="F8355" s="3" t="s">
        <v>12</v>
      </c>
      <c r="G8355">
        <v>16</v>
      </c>
      <c r="H8355">
        <v>49</v>
      </c>
      <c r="I8355">
        <v>27</v>
      </c>
      <c r="J8355">
        <v>7</v>
      </c>
      <c r="K8355" s="3">
        <v>562.77681863307998</v>
      </c>
      <c r="L8355" s="3">
        <v>401.98344188077101</v>
      </c>
      <c r="M8355" s="7">
        <f>Sales_Table[[#This Row],[Order qty]]*Sales_Table[[#This Row],[unit price]]</f>
        <v>3939.4377304315599</v>
      </c>
      <c r="N8355" s="8">
        <f>Sales_Table[[#This Row],[Revenue]]-Sales_Table[[#This Row],[unit cost]]</f>
        <v>3537.454288550789</v>
      </c>
    </row>
    <row r="8356" spans="1:14" ht="14.25" customHeight="1">
      <c r="A8356" t="s">
        <v>8369</v>
      </c>
      <c r="B8356" s="4">
        <v>43971</v>
      </c>
      <c r="C8356" s="6" t="str">
        <f t="shared" si="260"/>
        <v>May</v>
      </c>
      <c r="D8356" s="6" t="str">
        <f t="shared" si="261"/>
        <v>4</v>
      </c>
      <c r="E8356" t="s">
        <v>11</v>
      </c>
      <c r="F8356" s="3" t="s">
        <v>12</v>
      </c>
      <c r="G8356">
        <v>18</v>
      </c>
      <c r="H8356">
        <v>134</v>
      </c>
      <c r="I8356">
        <v>30</v>
      </c>
      <c r="J8356">
        <v>2</v>
      </c>
      <c r="K8356" s="3">
        <v>334.60526829958002</v>
      </c>
      <c r="L8356" s="3">
        <v>239.00376307112799</v>
      </c>
      <c r="M8356" s="7">
        <f>Sales_Table[[#This Row],[Order qty]]*Sales_Table[[#This Row],[unit price]]</f>
        <v>669.21053659916004</v>
      </c>
      <c r="N8356" s="8">
        <f>Sales_Table[[#This Row],[Revenue]]-Sales_Table[[#This Row],[unit cost]]</f>
        <v>430.20677352803204</v>
      </c>
    </row>
    <row r="8357" spans="1:14" ht="14.25" customHeight="1">
      <c r="A8357" t="s">
        <v>8370</v>
      </c>
      <c r="B8357" s="4">
        <v>43967</v>
      </c>
      <c r="C8357" s="6" t="str">
        <f t="shared" si="260"/>
        <v>Apr</v>
      </c>
      <c r="D8357" s="6" t="str">
        <f t="shared" si="261"/>
        <v>4</v>
      </c>
      <c r="E8357" t="s">
        <v>14</v>
      </c>
      <c r="F8357" s="3" t="s">
        <v>12</v>
      </c>
      <c r="G8357">
        <v>12</v>
      </c>
      <c r="H8357">
        <v>163</v>
      </c>
      <c r="I8357">
        <v>46</v>
      </c>
      <c r="J8357">
        <v>1</v>
      </c>
      <c r="K8357" s="3">
        <v>245.93968248367301</v>
      </c>
      <c r="L8357" s="3">
        <v>175.67120177405201</v>
      </c>
      <c r="M8357" s="7">
        <f>Sales_Table[[#This Row],[Order qty]]*Sales_Table[[#This Row],[unit price]]</f>
        <v>245.93968248367301</v>
      </c>
      <c r="N8357" s="8">
        <f>Sales_Table[[#This Row],[Revenue]]-Sales_Table[[#This Row],[unit cost]]</f>
        <v>70.268480709621002</v>
      </c>
    </row>
    <row r="8358" spans="1:14" ht="14.25" customHeight="1">
      <c r="A8358" t="s">
        <v>8371</v>
      </c>
      <c r="B8358" s="4">
        <v>43949</v>
      </c>
      <c r="C8358" s="6" t="str">
        <f t="shared" si="260"/>
        <v>Apr</v>
      </c>
      <c r="D8358" s="6" t="str">
        <f t="shared" si="261"/>
        <v>4</v>
      </c>
      <c r="E8358" t="s">
        <v>20</v>
      </c>
      <c r="F8358" s="3" t="s">
        <v>12</v>
      </c>
      <c r="G8358">
        <v>20</v>
      </c>
      <c r="H8358">
        <v>207</v>
      </c>
      <c r="I8358">
        <v>5</v>
      </c>
      <c r="J8358">
        <v>3</v>
      </c>
      <c r="K8358" s="3">
        <v>169.91465038061099</v>
      </c>
      <c r="L8358" s="3">
        <v>121.367607414722</v>
      </c>
      <c r="M8358" s="7">
        <f>Sales_Table[[#This Row],[Order qty]]*Sales_Table[[#This Row],[unit price]]</f>
        <v>509.74395114183301</v>
      </c>
      <c r="N8358" s="8">
        <f>Sales_Table[[#This Row],[Revenue]]-Sales_Table[[#This Row],[unit cost]]</f>
        <v>388.37634372711102</v>
      </c>
    </row>
    <row r="8359" spans="1:14" ht="14.25" customHeight="1">
      <c r="A8359" t="s">
        <v>8372</v>
      </c>
      <c r="B8359" s="4">
        <v>43929</v>
      </c>
      <c r="C8359" s="6" t="str">
        <f t="shared" si="260"/>
        <v>Apr</v>
      </c>
      <c r="D8359" s="6" t="str">
        <f t="shared" si="261"/>
        <v>5</v>
      </c>
      <c r="E8359" t="s">
        <v>14</v>
      </c>
      <c r="F8359" s="3" t="s">
        <v>12</v>
      </c>
      <c r="G8359">
        <v>25</v>
      </c>
      <c r="H8359">
        <v>27</v>
      </c>
      <c r="I8359">
        <v>13</v>
      </c>
      <c r="J8359">
        <v>9</v>
      </c>
      <c r="K8359" s="3">
        <v>390.74261534214003</v>
      </c>
      <c r="L8359" s="3">
        <v>279.10186810152902</v>
      </c>
      <c r="M8359" s="7">
        <f>Sales_Table[[#This Row],[Order qty]]*Sales_Table[[#This Row],[unit price]]</f>
        <v>3516.6835380792604</v>
      </c>
      <c r="N8359" s="8">
        <f>Sales_Table[[#This Row],[Revenue]]-Sales_Table[[#This Row],[unit cost]]</f>
        <v>3237.5816699777315</v>
      </c>
    </row>
    <row r="8360" spans="1:14" ht="14.25" customHeight="1">
      <c r="A8360" t="s">
        <v>8373</v>
      </c>
      <c r="B8360" s="4">
        <v>43938</v>
      </c>
      <c r="C8360" s="6" t="str">
        <f t="shared" si="260"/>
        <v>May</v>
      </c>
      <c r="D8360" s="6" t="str">
        <f t="shared" si="261"/>
        <v>3</v>
      </c>
      <c r="E8360" t="s">
        <v>16</v>
      </c>
      <c r="F8360" s="3" t="s">
        <v>12</v>
      </c>
      <c r="G8360">
        <v>26</v>
      </c>
      <c r="H8360">
        <v>48</v>
      </c>
      <c r="I8360">
        <v>13</v>
      </c>
      <c r="J8360">
        <v>6</v>
      </c>
      <c r="K8360" s="3">
        <v>344.93761450052301</v>
      </c>
      <c r="L8360" s="3">
        <v>246.38401035751599</v>
      </c>
      <c r="M8360" s="7">
        <f>Sales_Table[[#This Row],[Order qty]]*Sales_Table[[#This Row],[unit price]]</f>
        <v>2069.625687003138</v>
      </c>
      <c r="N8360" s="8">
        <f>Sales_Table[[#This Row],[Revenue]]-Sales_Table[[#This Row],[unit cost]]</f>
        <v>1823.241676645622</v>
      </c>
    </row>
    <row r="8361" spans="1:14" ht="14.25" customHeight="1">
      <c r="A8361" t="s">
        <v>8374</v>
      </c>
      <c r="B8361" s="4">
        <v>43982</v>
      </c>
      <c r="C8361" s="6" t="str">
        <f t="shared" si="260"/>
        <v>Mar</v>
      </c>
      <c r="D8361" s="6" t="str">
        <f t="shared" si="261"/>
        <v>1</v>
      </c>
      <c r="E8361" t="s">
        <v>20</v>
      </c>
      <c r="F8361" s="3" t="s">
        <v>12</v>
      </c>
      <c r="G8361">
        <v>13</v>
      </c>
      <c r="H8361">
        <v>238</v>
      </c>
      <c r="I8361">
        <v>3</v>
      </c>
      <c r="J8361">
        <v>3</v>
      </c>
      <c r="K8361" s="3">
        <v>354.503434896469</v>
      </c>
      <c r="L8361" s="3">
        <v>253.21673921176401</v>
      </c>
      <c r="M8361" s="7">
        <f>Sales_Table[[#This Row],[Order qty]]*Sales_Table[[#This Row],[unit price]]</f>
        <v>1063.5103046894069</v>
      </c>
      <c r="N8361" s="8">
        <f>Sales_Table[[#This Row],[Revenue]]-Sales_Table[[#This Row],[unit cost]]</f>
        <v>810.29356547764291</v>
      </c>
    </row>
    <row r="8362" spans="1:14" ht="14.25" customHeight="1">
      <c r="A8362" t="s">
        <v>8375</v>
      </c>
      <c r="B8362" s="4">
        <v>43898</v>
      </c>
      <c r="C8362" s="6" t="str">
        <f t="shared" si="260"/>
        <v>Jan</v>
      </c>
      <c r="D8362" s="6" t="str">
        <f t="shared" si="261"/>
        <v>3</v>
      </c>
      <c r="E8362" t="s">
        <v>20</v>
      </c>
      <c r="F8362" s="3" t="s">
        <v>12</v>
      </c>
      <c r="G8362">
        <v>1</v>
      </c>
      <c r="H8362">
        <v>261</v>
      </c>
      <c r="I8362">
        <v>46</v>
      </c>
      <c r="J8362">
        <v>2</v>
      </c>
      <c r="K8362" s="3">
        <v>552.79102009534802</v>
      </c>
      <c r="L8362" s="3">
        <v>394.85072863953502</v>
      </c>
      <c r="M8362" s="7">
        <f>Sales_Table[[#This Row],[Order qty]]*Sales_Table[[#This Row],[unit price]]</f>
        <v>1105.582040190696</v>
      </c>
      <c r="N8362" s="8">
        <f>Sales_Table[[#This Row],[Revenue]]-Sales_Table[[#This Row],[unit cost]]</f>
        <v>710.73131155116107</v>
      </c>
    </row>
    <row r="8363" spans="1:14" ht="14.25" customHeight="1">
      <c r="A8363" t="s">
        <v>8376</v>
      </c>
      <c r="B8363" s="4">
        <v>43842</v>
      </c>
      <c r="C8363" s="6" t="str">
        <f t="shared" si="260"/>
        <v>Mar</v>
      </c>
      <c r="D8363" s="6" t="str">
        <f t="shared" si="261"/>
        <v>1</v>
      </c>
      <c r="E8363" t="s">
        <v>20</v>
      </c>
      <c r="F8363" s="3" t="s">
        <v>12</v>
      </c>
      <c r="G8363">
        <v>12</v>
      </c>
      <c r="H8363">
        <v>224</v>
      </c>
      <c r="I8363">
        <v>17</v>
      </c>
      <c r="J8363">
        <v>5</v>
      </c>
      <c r="K8363" s="3">
        <v>247.66062533855401</v>
      </c>
      <c r="L8363" s="3">
        <v>176.90044667039601</v>
      </c>
      <c r="M8363" s="7">
        <f>Sales_Table[[#This Row],[Order qty]]*Sales_Table[[#This Row],[unit price]]</f>
        <v>1238.3031266927701</v>
      </c>
      <c r="N8363" s="8">
        <f>Sales_Table[[#This Row],[Revenue]]-Sales_Table[[#This Row],[unit cost]]</f>
        <v>1061.4026800223742</v>
      </c>
    </row>
    <row r="8364" spans="1:14" ht="14.25" customHeight="1">
      <c r="A8364" t="s">
        <v>8377</v>
      </c>
      <c r="B8364" s="4">
        <v>43896</v>
      </c>
      <c r="C8364" s="6" t="str">
        <f t="shared" si="260"/>
        <v>Jan</v>
      </c>
      <c r="D8364" s="6" t="str">
        <f t="shared" si="261"/>
        <v>5</v>
      </c>
      <c r="E8364" t="s">
        <v>14</v>
      </c>
      <c r="F8364" s="3" t="s">
        <v>12</v>
      </c>
      <c r="G8364">
        <v>6</v>
      </c>
      <c r="H8364">
        <v>310</v>
      </c>
      <c r="I8364">
        <v>46</v>
      </c>
      <c r="J8364">
        <v>3</v>
      </c>
      <c r="K8364" s="3">
        <v>387.792227089405</v>
      </c>
      <c r="L8364" s="3">
        <v>276.994447921004</v>
      </c>
      <c r="M8364" s="7">
        <f>Sales_Table[[#This Row],[Order qty]]*Sales_Table[[#This Row],[unit price]]</f>
        <v>1163.376681268215</v>
      </c>
      <c r="N8364" s="8">
        <f>Sales_Table[[#This Row],[Revenue]]-Sales_Table[[#This Row],[unit cost]]</f>
        <v>886.38223334721101</v>
      </c>
    </row>
    <row r="8365" spans="1:14" ht="14.25" customHeight="1">
      <c r="A8365" t="s">
        <v>8378</v>
      </c>
      <c r="B8365" s="4">
        <v>43837</v>
      </c>
      <c r="C8365" s="6" t="str">
        <f t="shared" si="260"/>
        <v>May</v>
      </c>
      <c r="D8365" s="6" t="str">
        <f t="shared" si="261"/>
        <v>2</v>
      </c>
      <c r="E8365" t="s">
        <v>20</v>
      </c>
      <c r="F8365" s="3" t="s">
        <v>12</v>
      </c>
      <c r="G8365">
        <v>2</v>
      </c>
      <c r="H8365">
        <v>290</v>
      </c>
      <c r="I8365">
        <v>14</v>
      </c>
      <c r="J8365">
        <v>7</v>
      </c>
      <c r="K8365" s="3">
        <v>508.363669395447</v>
      </c>
      <c r="L8365" s="3">
        <v>363.11690671103298</v>
      </c>
      <c r="M8365" s="7">
        <f>Sales_Table[[#This Row],[Order qty]]*Sales_Table[[#This Row],[unit price]]</f>
        <v>3558.5456857681293</v>
      </c>
      <c r="N8365" s="8">
        <f>Sales_Table[[#This Row],[Revenue]]-Sales_Table[[#This Row],[unit cost]]</f>
        <v>3195.4287790570961</v>
      </c>
    </row>
    <row r="8366" spans="1:14" ht="14.25" customHeight="1">
      <c r="A8366" t="s">
        <v>8379</v>
      </c>
      <c r="B8366" s="4">
        <v>43966</v>
      </c>
      <c r="C8366" s="6" t="str">
        <f t="shared" si="260"/>
        <v>Feb</v>
      </c>
      <c r="D8366" s="6" t="str">
        <f t="shared" si="261"/>
        <v>5</v>
      </c>
      <c r="E8366" t="s">
        <v>16</v>
      </c>
      <c r="F8366" s="3" t="s">
        <v>12</v>
      </c>
      <c r="G8366">
        <v>20</v>
      </c>
      <c r="H8366">
        <v>253</v>
      </c>
      <c r="I8366">
        <v>27</v>
      </c>
      <c r="J8366">
        <v>3</v>
      </c>
      <c r="K8366" s="3">
        <v>371.18809980153998</v>
      </c>
      <c r="L8366" s="3">
        <v>265.1343570011</v>
      </c>
      <c r="M8366" s="7">
        <f>Sales_Table[[#This Row],[Order qty]]*Sales_Table[[#This Row],[unit price]]</f>
        <v>1113.56429940462</v>
      </c>
      <c r="N8366" s="8">
        <f>Sales_Table[[#This Row],[Revenue]]-Sales_Table[[#This Row],[unit cost]]</f>
        <v>848.42994240352004</v>
      </c>
    </row>
    <row r="8367" spans="1:14" ht="14.25" customHeight="1">
      <c r="A8367" t="s">
        <v>8380</v>
      </c>
      <c r="B8367" s="4">
        <v>43862</v>
      </c>
      <c r="C8367" s="6" t="str">
        <f t="shared" si="260"/>
        <v>May</v>
      </c>
      <c r="D8367" s="6" t="str">
        <f t="shared" si="261"/>
        <v>4</v>
      </c>
      <c r="E8367" t="s">
        <v>11</v>
      </c>
      <c r="F8367" s="3" t="s">
        <v>12</v>
      </c>
      <c r="G8367">
        <v>24</v>
      </c>
      <c r="H8367">
        <v>263</v>
      </c>
      <c r="I8367">
        <v>44</v>
      </c>
      <c r="J8367">
        <v>9</v>
      </c>
      <c r="K8367" s="3">
        <v>578.78603661060299</v>
      </c>
      <c r="L8367" s="3">
        <v>413.41859757900198</v>
      </c>
      <c r="M8367" s="7">
        <f>Sales_Table[[#This Row],[Order qty]]*Sales_Table[[#This Row],[unit price]]</f>
        <v>5209.0743294954273</v>
      </c>
      <c r="N8367" s="8">
        <f>Sales_Table[[#This Row],[Revenue]]-Sales_Table[[#This Row],[unit cost]]</f>
        <v>4795.6557319164249</v>
      </c>
    </row>
    <row r="8368" spans="1:14" ht="14.25" customHeight="1">
      <c r="A8368" t="s">
        <v>8381</v>
      </c>
      <c r="B8368" s="4">
        <v>43959</v>
      </c>
      <c r="C8368" s="6" t="str">
        <f t="shared" si="260"/>
        <v>Apr</v>
      </c>
      <c r="D8368" s="6" t="str">
        <f t="shared" si="261"/>
        <v>5</v>
      </c>
      <c r="E8368" t="s">
        <v>20</v>
      </c>
      <c r="F8368" s="3" t="s">
        <v>12</v>
      </c>
      <c r="G8368">
        <v>21</v>
      </c>
      <c r="H8368">
        <v>237</v>
      </c>
      <c r="I8368">
        <v>26</v>
      </c>
      <c r="J8368">
        <v>7</v>
      </c>
      <c r="K8368" s="3">
        <v>160.71604210138301</v>
      </c>
      <c r="L8368" s="3">
        <v>114.797172929559</v>
      </c>
      <c r="M8368" s="7">
        <f>Sales_Table[[#This Row],[Order qty]]*Sales_Table[[#This Row],[unit price]]</f>
        <v>1125.0122947096811</v>
      </c>
      <c r="N8368" s="8">
        <f>Sales_Table[[#This Row],[Revenue]]-Sales_Table[[#This Row],[unit cost]]</f>
        <v>1010.2151217801221</v>
      </c>
    </row>
    <row r="8369" spans="1:14" ht="14.25" customHeight="1">
      <c r="A8369" t="s">
        <v>8382</v>
      </c>
      <c r="B8369" s="4">
        <v>43923</v>
      </c>
      <c r="C8369" s="6" t="str">
        <f t="shared" si="260"/>
        <v>May</v>
      </c>
      <c r="D8369" s="6" t="str">
        <f t="shared" si="261"/>
        <v>4</v>
      </c>
      <c r="E8369" t="s">
        <v>20</v>
      </c>
      <c r="F8369" s="3" t="s">
        <v>12</v>
      </c>
      <c r="G8369">
        <v>17</v>
      </c>
      <c r="H8369">
        <v>98</v>
      </c>
      <c r="I8369">
        <v>47</v>
      </c>
      <c r="J8369">
        <v>4</v>
      </c>
      <c r="K8369" s="3">
        <v>518.94207787513699</v>
      </c>
      <c r="L8369" s="3">
        <v>370.67291276795498</v>
      </c>
      <c r="M8369" s="7">
        <f>Sales_Table[[#This Row],[Order qty]]*Sales_Table[[#This Row],[unit price]]</f>
        <v>2075.768311500548</v>
      </c>
      <c r="N8369" s="8">
        <f>Sales_Table[[#This Row],[Revenue]]-Sales_Table[[#This Row],[unit cost]]</f>
        <v>1705.0953987325929</v>
      </c>
    </row>
    <row r="8370" spans="1:14" ht="14.25" customHeight="1">
      <c r="A8370" t="s">
        <v>8383</v>
      </c>
      <c r="B8370" s="4">
        <v>43980</v>
      </c>
      <c r="C8370" s="6" t="str">
        <f t="shared" si="260"/>
        <v>Apr</v>
      </c>
      <c r="D8370" s="6" t="str">
        <f t="shared" si="261"/>
        <v>4</v>
      </c>
      <c r="E8370" t="s">
        <v>14</v>
      </c>
      <c r="F8370" s="3" t="s">
        <v>12</v>
      </c>
      <c r="G8370">
        <v>5</v>
      </c>
      <c r="H8370">
        <v>320</v>
      </c>
      <c r="I8370">
        <v>23</v>
      </c>
      <c r="J8370">
        <v>4</v>
      </c>
      <c r="K8370" s="3">
        <v>472.653313815594</v>
      </c>
      <c r="L8370" s="3">
        <v>337.60950986828101</v>
      </c>
      <c r="M8370" s="7">
        <f>Sales_Table[[#This Row],[Order qty]]*Sales_Table[[#This Row],[unit price]]</f>
        <v>1890.613255262376</v>
      </c>
      <c r="N8370" s="8">
        <f>Sales_Table[[#This Row],[Revenue]]-Sales_Table[[#This Row],[unit cost]]</f>
        <v>1553.0037453940949</v>
      </c>
    </row>
    <row r="8371" spans="1:14" ht="14.25" customHeight="1">
      <c r="A8371" t="s">
        <v>8384</v>
      </c>
      <c r="B8371" s="4">
        <v>43950</v>
      </c>
      <c r="C8371" s="6" t="str">
        <f t="shared" si="260"/>
        <v>Apr</v>
      </c>
      <c r="D8371" s="6" t="str">
        <f t="shared" si="261"/>
        <v>1</v>
      </c>
      <c r="E8371" t="s">
        <v>16</v>
      </c>
      <c r="F8371" s="3" t="s">
        <v>12</v>
      </c>
      <c r="G8371">
        <v>9</v>
      </c>
      <c r="H8371">
        <v>218</v>
      </c>
      <c r="I8371">
        <v>19</v>
      </c>
      <c r="J8371">
        <v>6</v>
      </c>
      <c r="K8371" s="3">
        <v>501.03907620906801</v>
      </c>
      <c r="L8371" s="3">
        <v>357.88505443504903</v>
      </c>
      <c r="M8371" s="7">
        <f>Sales_Table[[#This Row],[Order qty]]*Sales_Table[[#This Row],[unit price]]</f>
        <v>3006.234457254408</v>
      </c>
      <c r="N8371" s="8">
        <f>Sales_Table[[#This Row],[Revenue]]-Sales_Table[[#This Row],[unit cost]]</f>
        <v>2648.3494028193591</v>
      </c>
    </row>
    <row r="8372" spans="1:14" ht="14.25" customHeight="1">
      <c r="A8372" t="s">
        <v>8385</v>
      </c>
      <c r="B8372" s="4">
        <v>43949</v>
      </c>
      <c r="C8372" s="6" t="str">
        <f t="shared" si="260"/>
        <v>Jan</v>
      </c>
      <c r="D8372" s="6" t="str">
        <f t="shared" si="261"/>
        <v>2</v>
      </c>
      <c r="E8372" t="s">
        <v>16</v>
      </c>
      <c r="F8372" s="3" t="s">
        <v>12</v>
      </c>
      <c r="G8372">
        <v>24</v>
      </c>
      <c r="H8372">
        <v>1</v>
      </c>
      <c r="I8372">
        <v>37</v>
      </c>
      <c r="J8372">
        <v>9</v>
      </c>
      <c r="K8372" s="3">
        <v>340.26087838411303</v>
      </c>
      <c r="L8372" s="3">
        <v>243.043484560081</v>
      </c>
      <c r="M8372" s="7">
        <f>Sales_Table[[#This Row],[Order qty]]*Sales_Table[[#This Row],[unit price]]</f>
        <v>3062.3479054570171</v>
      </c>
      <c r="N8372" s="8">
        <f>Sales_Table[[#This Row],[Revenue]]-Sales_Table[[#This Row],[unit cost]]</f>
        <v>2819.3044208969359</v>
      </c>
    </row>
    <row r="8373" spans="1:14" ht="14.25" customHeight="1">
      <c r="A8373" t="s">
        <v>8386</v>
      </c>
      <c r="B8373" s="4">
        <v>43835</v>
      </c>
      <c r="C8373" s="6" t="str">
        <f t="shared" si="260"/>
        <v>Feb</v>
      </c>
      <c r="D8373" s="6" t="str">
        <f t="shared" si="261"/>
        <v>3</v>
      </c>
      <c r="E8373" t="s">
        <v>20</v>
      </c>
      <c r="F8373" s="3" t="s">
        <v>12</v>
      </c>
      <c r="G8373">
        <v>17</v>
      </c>
      <c r="H8373">
        <v>179</v>
      </c>
      <c r="I8373">
        <v>29</v>
      </c>
      <c r="J8373">
        <v>1</v>
      </c>
      <c r="K8373" s="3">
        <v>266.64570379257202</v>
      </c>
      <c r="L8373" s="3">
        <v>190.46121699469401</v>
      </c>
      <c r="M8373" s="7">
        <f>Sales_Table[[#This Row],[Order qty]]*Sales_Table[[#This Row],[unit price]]</f>
        <v>266.64570379257202</v>
      </c>
      <c r="N8373" s="8">
        <f>Sales_Table[[#This Row],[Revenue]]-Sales_Table[[#This Row],[unit cost]]</f>
        <v>76.184486797878009</v>
      </c>
    </row>
    <row r="8374" spans="1:14" ht="14.25" customHeight="1">
      <c r="A8374" t="s">
        <v>8387</v>
      </c>
      <c r="B8374" s="4">
        <v>43874</v>
      </c>
      <c r="C8374" s="6" t="str">
        <f t="shared" si="260"/>
        <v>Mar</v>
      </c>
      <c r="D8374" s="6" t="str">
        <f t="shared" si="261"/>
        <v>3</v>
      </c>
      <c r="E8374" t="s">
        <v>20</v>
      </c>
      <c r="F8374" s="3" t="s">
        <v>12</v>
      </c>
      <c r="G8374">
        <v>18</v>
      </c>
      <c r="H8374">
        <v>216</v>
      </c>
      <c r="I8374">
        <v>44</v>
      </c>
      <c r="J8374">
        <v>6</v>
      </c>
      <c r="K8374" s="3">
        <v>495.77803176641498</v>
      </c>
      <c r="L8374" s="3">
        <v>354.12716554743901</v>
      </c>
      <c r="M8374" s="7">
        <f>Sales_Table[[#This Row],[Order qty]]*Sales_Table[[#This Row],[unit price]]</f>
        <v>2974.6681905984897</v>
      </c>
      <c r="N8374" s="8">
        <f>Sales_Table[[#This Row],[Revenue]]-Sales_Table[[#This Row],[unit cost]]</f>
        <v>2620.5410250510508</v>
      </c>
    </row>
    <row r="8375" spans="1:14" ht="14.25" customHeight="1">
      <c r="A8375" t="s">
        <v>8388</v>
      </c>
      <c r="B8375" s="4">
        <v>43895</v>
      </c>
      <c r="C8375" s="6" t="str">
        <f t="shared" si="260"/>
        <v>Mar</v>
      </c>
      <c r="D8375" s="6" t="str">
        <f t="shared" si="261"/>
        <v>3</v>
      </c>
      <c r="E8375" t="s">
        <v>20</v>
      </c>
      <c r="F8375" s="3" t="s">
        <v>12</v>
      </c>
      <c r="G8375">
        <v>17</v>
      </c>
      <c r="H8375">
        <v>203</v>
      </c>
      <c r="I8375">
        <v>21</v>
      </c>
      <c r="J8375">
        <v>6</v>
      </c>
      <c r="K8375" s="3">
        <v>253.20813524723101</v>
      </c>
      <c r="L8375" s="3">
        <v>180.86295374802199</v>
      </c>
      <c r="M8375" s="7">
        <f>Sales_Table[[#This Row],[Order qty]]*Sales_Table[[#This Row],[unit price]]</f>
        <v>1519.2488114833861</v>
      </c>
      <c r="N8375" s="8">
        <f>Sales_Table[[#This Row],[Revenue]]-Sales_Table[[#This Row],[unit cost]]</f>
        <v>1338.3858577353642</v>
      </c>
    </row>
    <row r="8376" spans="1:14" ht="14.25" customHeight="1">
      <c r="A8376" t="s">
        <v>8389</v>
      </c>
      <c r="B8376" s="4">
        <v>43902</v>
      </c>
      <c r="C8376" s="6" t="str">
        <f t="shared" si="260"/>
        <v>Mar</v>
      </c>
      <c r="D8376" s="6" t="str">
        <f t="shared" si="261"/>
        <v>1</v>
      </c>
      <c r="E8376" t="s">
        <v>11</v>
      </c>
      <c r="F8376" s="3" t="s">
        <v>12</v>
      </c>
      <c r="G8376">
        <v>18</v>
      </c>
      <c r="H8376">
        <v>14</v>
      </c>
      <c r="I8376">
        <v>35</v>
      </c>
      <c r="J8376">
        <v>10</v>
      </c>
      <c r="K8376" s="3">
        <v>241.37406259775199</v>
      </c>
      <c r="L8376" s="3">
        <v>172.41004471267999</v>
      </c>
      <c r="M8376" s="7">
        <f>Sales_Table[[#This Row],[Order qty]]*Sales_Table[[#This Row],[unit price]]</f>
        <v>2413.7406259775198</v>
      </c>
      <c r="N8376" s="8">
        <f>Sales_Table[[#This Row],[Revenue]]-Sales_Table[[#This Row],[unit cost]]</f>
        <v>2241.33058126484</v>
      </c>
    </row>
    <row r="8377" spans="1:14" ht="14.25" customHeight="1">
      <c r="A8377" t="s">
        <v>8390</v>
      </c>
      <c r="B8377" s="4">
        <v>43894</v>
      </c>
      <c r="C8377" s="6" t="str">
        <f t="shared" si="260"/>
        <v>Jan</v>
      </c>
      <c r="D8377" s="6" t="str">
        <f t="shared" si="261"/>
        <v>4</v>
      </c>
      <c r="E8377" t="s">
        <v>20</v>
      </c>
      <c r="F8377" s="3" t="s">
        <v>12</v>
      </c>
      <c r="G8377">
        <v>8</v>
      </c>
      <c r="H8377">
        <v>326</v>
      </c>
      <c r="I8377">
        <v>35</v>
      </c>
      <c r="J8377">
        <v>4</v>
      </c>
      <c r="K8377" s="3">
        <v>209.69506716728199</v>
      </c>
      <c r="L8377" s="3">
        <v>149.782190833773</v>
      </c>
      <c r="M8377" s="7">
        <f>Sales_Table[[#This Row],[Order qty]]*Sales_Table[[#This Row],[unit price]]</f>
        <v>838.78026866912796</v>
      </c>
      <c r="N8377" s="8">
        <f>Sales_Table[[#This Row],[Revenue]]-Sales_Table[[#This Row],[unit cost]]</f>
        <v>688.99807783535493</v>
      </c>
    </row>
    <row r="8378" spans="1:14" ht="14.25" customHeight="1">
      <c r="A8378" t="s">
        <v>8391</v>
      </c>
      <c r="B8378" s="4">
        <v>43836</v>
      </c>
      <c r="C8378" s="6" t="str">
        <f t="shared" si="260"/>
        <v>Apr</v>
      </c>
      <c r="D8378" s="6" t="str">
        <f t="shared" si="261"/>
        <v>1</v>
      </c>
      <c r="E8378" t="s">
        <v>14</v>
      </c>
      <c r="F8378" s="3" t="s">
        <v>12</v>
      </c>
      <c r="G8378">
        <v>1</v>
      </c>
      <c r="H8378">
        <v>34</v>
      </c>
      <c r="I8378">
        <v>32</v>
      </c>
      <c r="J8378">
        <v>2</v>
      </c>
      <c r="K8378" s="3">
        <v>349.713193595409</v>
      </c>
      <c r="L8378" s="3">
        <v>249.795138282435</v>
      </c>
      <c r="M8378" s="7">
        <f>Sales_Table[[#This Row],[Order qty]]*Sales_Table[[#This Row],[unit price]]</f>
        <v>699.42638719081799</v>
      </c>
      <c r="N8378" s="8">
        <f>Sales_Table[[#This Row],[Revenue]]-Sales_Table[[#This Row],[unit cost]]</f>
        <v>449.63124890838299</v>
      </c>
    </row>
    <row r="8379" spans="1:14" ht="14.25" customHeight="1">
      <c r="A8379" t="s">
        <v>8392</v>
      </c>
      <c r="B8379" s="4">
        <v>43942</v>
      </c>
      <c r="C8379" s="6" t="str">
        <f t="shared" si="260"/>
        <v>Jan</v>
      </c>
      <c r="D8379" s="6" t="str">
        <f t="shared" si="261"/>
        <v>5</v>
      </c>
      <c r="E8379" t="s">
        <v>20</v>
      </c>
      <c r="F8379" s="3" t="s">
        <v>12</v>
      </c>
      <c r="G8379">
        <v>26</v>
      </c>
      <c r="H8379">
        <v>59</v>
      </c>
      <c r="I8379">
        <v>4</v>
      </c>
      <c r="J8379">
        <v>5</v>
      </c>
      <c r="K8379" s="3">
        <v>264.40289390087099</v>
      </c>
      <c r="L8379" s="3">
        <v>188.85920992919401</v>
      </c>
      <c r="M8379" s="7">
        <f>Sales_Table[[#This Row],[Order qty]]*Sales_Table[[#This Row],[unit price]]</f>
        <v>1322.014469504355</v>
      </c>
      <c r="N8379" s="8">
        <f>Sales_Table[[#This Row],[Revenue]]-Sales_Table[[#This Row],[unit cost]]</f>
        <v>1133.1552595751609</v>
      </c>
    </row>
    <row r="8380" spans="1:14" ht="14.25" customHeight="1">
      <c r="A8380" t="s">
        <v>8393</v>
      </c>
      <c r="B8380" s="4">
        <v>43851</v>
      </c>
      <c r="C8380" s="6" t="str">
        <f t="shared" si="260"/>
        <v>May</v>
      </c>
      <c r="D8380" s="6" t="str">
        <f t="shared" si="261"/>
        <v>2</v>
      </c>
      <c r="E8380" t="s">
        <v>16</v>
      </c>
      <c r="F8380" s="3" t="s">
        <v>12</v>
      </c>
      <c r="G8380">
        <v>24</v>
      </c>
      <c r="H8380">
        <v>43</v>
      </c>
      <c r="I8380">
        <v>19</v>
      </c>
      <c r="J8380">
        <v>4</v>
      </c>
      <c r="K8380" s="3">
        <v>612.03905421495404</v>
      </c>
      <c r="L8380" s="3">
        <v>437.17075301068201</v>
      </c>
      <c r="M8380" s="7">
        <f>Sales_Table[[#This Row],[Order qty]]*Sales_Table[[#This Row],[unit price]]</f>
        <v>2448.1562168598161</v>
      </c>
      <c r="N8380" s="8">
        <f>Sales_Table[[#This Row],[Revenue]]-Sales_Table[[#This Row],[unit cost]]</f>
        <v>2010.9854638491342</v>
      </c>
    </row>
    <row r="8381" spans="1:14" ht="14.25" customHeight="1">
      <c r="A8381" t="s">
        <v>8394</v>
      </c>
      <c r="B8381" s="4">
        <v>43970</v>
      </c>
      <c r="C8381" s="6" t="str">
        <f t="shared" si="260"/>
        <v>Feb</v>
      </c>
      <c r="D8381" s="6" t="str">
        <f t="shared" si="261"/>
        <v>4</v>
      </c>
      <c r="E8381" t="s">
        <v>20</v>
      </c>
      <c r="F8381" s="3" t="s">
        <v>12</v>
      </c>
      <c r="G8381">
        <v>2</v>
      </c>
      <c r="H8381">
        <v>76</v>
      </c>
      <c r="I8381">
        <v>19</v>
      </c>
      <c r="J8381">
        <v>7</v>
      </c>
      <c r="K8381" s="3">
        <v>515.20228958129906</v>
      </c>
      <c r="L8381" s="3">
        <v>368.001635415213</v>
      </c>
      <c r="M8381" s="7">
        <f>Sales_Table[[#This Row],[Order qty]]*Sales_Table[[#This Row],[unit price]]</f>
        <v>3606.4160270690936</v>
      </c>
      <c r="N8381" s="8">
        <f>Sales_Table[[#This Row],[Revenue]]-Sales_Table[[#This Row],[unit cost]]</f>
        <v>3238.4143916538806</v>
      </c>
    </row>
    <row r="8382" spans="1:14" ht="14.25" customHeight="1">
      <c r="A8382" t="s">
        <v>8395</v>
      </c>
      <c r="B8382" s="4">
        <v>43881</v>
      </c>
      <c r="C8382" s="6" t="str">
        <f t="shared" si="260"/>
        <v>Apr</v>
      </c>
      <c r="D8382" s="6" t="str">
        <f t="shared" si="261"/>
        <v>5</v>
      </c>
      <c r="E8382" t="s">
        <v>20</v>
      </c>
      <c r="F8382" s="3" t="s">
        <v>12</v>
      </c>
      <c r="G8382">
        <v>11</v>
      </c>
      <c r="H8382">
        <v>274</v>
      </c>
      <c r="I8382">
        <v>11</v>
      </c>
      <c r="J8382">
        <v>8</v>
      </c>
      <c r="K8382" s="3">
        <v>315.934934556484</v>
      </c>
      <c r="L8382" s="3">
        <v>225.66781039748901</v>
      </c>
      <c r="M8382" s="7">
        <f>Sales_Table[[#This Row],[Order qty]]*Sales_Table[[#This Row],[unit price]]</f>
        <v>2527.479476451872</v>
      </c>
      <c r="N8382" s="8">
        <f>Sales_Table[[#This Row],[Revenue]]-Sales_Table[[#This Row],[unit cost]]</f>
        <v>2301.8116660543828</v>
      </c>
    </row>
    <row r="8383" spans="1:14" ht="14.25" customHeight="1">
      <c r="A8383" t="s">
        <v>8396</v>
      </c>
      <c r="B8383" s="4">
        <v>43941</v>
      </c>
      <c r="C8383" s="6" t="str">
        <f t="shared" si="260"/>
        <v>May</v>
      </c>
      <c r="D8383" s="6" t="str">
        <f t="shared" si="261"/>
        <v>2</v>
      </c>
      <c r="E8383" t="s">
        <v>14</v>
      </c>
      <c r="F8383" s="3" t="s">
        <v>12</v>
      </c>
      <c r="G8383">
        <v>24</v>
      </c>
      <c r="H8383">
        <v>231</v>
      </c>
      <c r="I8383">
        <v>7</v>
      </c>
      <c r="J8383">
        <v>8</v>
      </c>
      <c r="K8383" s="3">
        <v>347.75744640827202</v>
      </c>
      <c r="L8383" s="3">
        <v>248.398176005908</v>
      </c>
      <c r="M8383" s="7">
        <f>Sales_Table[[#This Row],[Order qty]]*Sales_Table[[#This Row],[unit price]]</f>
        <v>2782.0595712661761</v>
      </c>
      <c r="N8383" s="8">
        <f>Sales_Table[[#This Row],[Revenue]]-Sales_Table[[#This Row],[unit cost]]</f>
        <v>2533.6613952602684</v>
      </c>
    </row>
    <row r="8384" spans="1:14" ht="14.25" customHeight="1">
      <c r="A8384" t="s">
        <v>8397</v>
      </c>
      <c r="B8384" s="4">
        <v>43952</v>
      </c>
      <c r="C8384" s="6" t="str">
        <f t="shared" si="260"/>
        <v>Feb</v>
      </c>
      <c r="D8384" s="6" t="str">
        <f t="shared" si="261"/>
        <v>3</v>
      </c>
      <c r="E8384" t="s">
        <v>11</v>
      </c>
      <c r="F8384" s="3" t="s">
        <v>12</v>
      </c>
      <c r="G8384">
        <v>23</v>
      </c>
      <c r="H8384">
        <v>241</v>
      </c>
      <c r="I8384">
        <v>15</v>
      </c>
      <c r="J8384">
        <v>1</v>
      </c>
      <c r="K8384" s="3">
        <v>541.16607052087795</v>
      </c>
      <c r="L8384" s="3">
        <v>386.547193229198</v>
      </c>
      <c r="M8384" s="7">
        <f>Sales_Table[[#This Row],[Order qty]]*Sales_Table[[#This Row],[unit price]]</f>
        <v>541.16607052087795</v>
      </c>
      <c r="N8384" s="8">
        <f>Sales_Table[[#This Row],[Revenue]]-Sales_Table[[#This Row],[unit cost]]</f>
        <v>154.61887729167995</v>
      </c>
    </row>
    <row r="8385" spans="1:14" ht="14.25" customHeight="1">
      <c r="A8385" t="s">
        <v>8398</v>
      </c>
      <c r="B8385" s="4">
        <v>43868</v>
      </c>
      <c r="C8385" s="6" t="str">
        <f t="shared" si="260"/>
        <v>Mar</v>
      </c>
      <c r="D8385" s="6" t="str">
        <f t="shared" si="261"/>
        <v>3</v>
      </c>
      <c r="E8385" t="s">
        <v>14</v>
      </c>
      <c r="F8385" s="3" t="s">
        <v>12</v>
      </c>
      <c r="G8385">
        <v>2</v>
      </c>
      <c r="H8385">
        <v>359</v>
      </c>
      <c r="I8385">
        <v>25</v>
      </c>
      <c r="J8385">
        <v>3</v>
      </c>
      <c r="K8385" s="3">
        <v>315.49921917915299</v>
      </c>
      <c r="L8385" s="3">
        <v>225.35658512796701</v>
      </c>
      <c r="M8385" s="7">
        <f>Sales_Table[[#This Row],[Order qty]]*Sales_Table[[#This Row],[unit price]]</f>
        <v>946.49765753745896</v>
      </c>
      <c r="N8385" s="8">
        <f>Sales_Table[[#This Row],[Revenue]]-Sales_Table[[#This Row],[unit cost]]</f>
        <v>721.14107240949193</v>
      </c>
    </row>
    <row r="8386" spans="1:14" ht="14.25" customHeight="1">
      <c r="A8386" t="s">
        <v>8399</v>
      </c>
      <c r="B8386" s="4">
        <v>43920</v>
      </c>
      <c r="C8386" s="6" t="str">
        <f t="shared" ref="C8386:C8449" si="262">TEXT(B8387,"mmm")</f>
        <v>Mar</v>
      </c>
      <c r="D8386" s="6" t="str">
        <f t="shared" ref="D8386:D8449" si="263">TEXT(B8388, "m")</f>
        <v>3</v>
      </c>
      <c r="E8386" t="s">
        <v>20</v>
      </c>
      <c r="F8386" s="3" t="s">
        <v>12</v>
      </c>
      <c r="G8386">
        <v>2</v>
      </c>
      <c r="H8386">
        <v>180</v>
      </c>
      <c r="I8386">
        <v>13</v>
      </c>
      <c r="J8386">
        <v>9</v>
      </c>
      <c r="K8386" s="3">
        <v>273.26021021604498</v>
      </c>
      <c r="L8386" s="3">
        <v>195.18586444003199</v>
      </c>
      <c r="M8386" s="7">
        <f>Sales_Table[[#This Row],[Order qty]]*Sales_Table[[#This Row],[unit price]]</f>
        <v>2459.3418919444048</v>
      </c>
      <c r="N8386" s="8">
        <f>Sales_Table[[#This Row],[Revenue]]-Sales_Table[[#This Row],[unit cost]]</f>
        <v>2264.156027504373</v>
      </c>
    </row>
    <row r="8387" spans="1:14" ht="14.25" customHeight="1">
      <c r="A8387" t="s">
        <v>8400</v>
      </c>
      <c r="B8387" s="4">
        <v>43898</v>
      </c>
      <c r="C8387" s="6" t="str">
        <f t="shared" si="262"/>
        <v>Mar</v>
      </c>
      <c r="D8387" s="6" t="str">
        <f t="shared" si="263"/>
        <v>3</v>
      </c>
      <c r="E8387" t="s">
        <v>16</v>
      </c>
      <c r="F8387" s="3" t="s">
        <v>12</v>
      </c>
      <c r="G8387">
        <v>7</v>
      </c>
      <c r="H8387">
        <v>169</v>
      </c>
      <c r="I8387">
        <v>40</v>
      </c>
      <c r="J8387">
        <v>2</v>
      </c>
      <c r="K8387" s="3">
        <v>522.38342607021298</v>
      </c>
      <c r="L8387" s="3">
        <v>373.13101862158101</v>
      </c>
      <c r="M8387" s="7">
        <f>Sales_Table[[#This Row],[Order qty]]*Sales_Table[[#This Row],[unit price]]</f>
        <v>1044.766852140426</v>
      </c>
      <c r="N8387" s="8">
        <f>Sales_Table[[#This Row],[Revenue]]-Sales_Table[[#This Row],[unit cost]]</f>
        <v>671.63583351884495</v>
      </c>
    </row>
    <row r="8388" spans="1:14" ht="14.25" customHeight="1">
      <c r="A8388" t="s">
        <v>8401</v>
      </c>
      <c r="B8388" s="4">
        <v>43891</v>
      </c>
      <c r="C8388" s="6" t="str">
        <f t="shared" si="262"/>
        <v>Mar</v>
      </c>
      <c r="D8388" s="6" t="str">
        <f t="shared" si="263"/>
        <v>2</v>
      </c>
      <c r="E8388" t="s">
        <v>14</v>
      </c>
      <c r="F8388" s="3" t="s">
        <v>12</v>
      </c>
      <c r="G8388">
        <v>8</v>
      </c>
      <c r="H8388">
        <v>83</v>
      </c>
      <c r="I8388">
        <v>44</v>
      </c>
      <c r="J8388">
        <v>10</v>
      </c>
      <c r="K8388" s="3">
        <v>503.73271161317803</v>
      </c>
      <c r="L8388" s="3">
        <v>359.80907972369903</v>
      </c>
      <c r="M8388" s="7">
        <f>Sales_Table[[#This Row],[Order qty]]*Sales_Table[[#This Row],[unit price]]</f>
        <v>5037.3271161317807</v>
      </c>
      <c r="N8388" s="8">
        <f>Sales_Table[[#This Row],[Revenue]]-Sales_Table[[#This Row],[unit cost]]</f>
        <v>4677.5180364080816</v>
      </c>
    </row>
    <row r="8389" spans="1:14" ht="14.25" customHeight="1">
      <c r="A8389" t="s">
        <v>8402</v>
      </c>
      <c r="B8389" s="4">
        <v>43898</v>
      </c>
      <c r="C8389" s="6" t="str">
        <f t="shared" si="262"/>
        <v>Feb</v>
      </c>
      <c r="D8389" s="6" t="str">
        <f t="shared" si="263"/>
        <v>5</v>
      </c>
      <c r="E8389" t="s">
        <v>14</v>
      </c>
      <c r="F8389" s="3" t="s">
        <v>12</v>
      </c>
      <c r="G8389">
        <v>23</v>
      </c>
      <c r="H8389">
        <v>119</v>
      </c>
      <c r="I8389">
        <v>39</v>
      </c>
      <c r="J8389">
        <v>4</v>
      </c>
      <c r="K8389" s="3">
        <v>596.71555566787697</v>
      </c>
      <c r="L8389" s="3">
        <v>426.22539690562701</v>
      </c>
      <c r="M8389" s="7">
        <f>Sales_Table[[#This Row],[Order qty]]*Sales_Table[[#This Row],[unit price]]</f>
        <v>2386.8622226715079</v>
      </c>
      <c r="N8389" s="8">
        <f>Sales_Table[[#This Row],[Revenue]]-Sales_Table[[#This Row],[unit cost]]</f>
        <v>1960.636825765881</v>
      </c>
    </row>
    <row r="8390" spans="1:14" ht="14.25" customHeight="1">
      <c r="A8390" t="s">
        <v>8403</v>
      </c>
      <c r="B8390" s="4">
        <v>43871</v>
      </c>
      <c r="C8390" s="6" t="str">
        <f t="shared" si="262"/>
        <v>May</v>
      </c>
      <c r="D8390" s="6" t="str">
        <f t="shared" si="263"/>
        <v>1</v>
      </c>
      <c r="E8390" t="s">
        <v>16</v>
      </c>
      <c r="F8390" s="3" t="s">
        <v>12</v>
      </c>
      <c r="G8390">
        <v>21</v>
      </c>
      <c r="H8390">
        <v>196</v>
      </c>
      <c r="I8390">
        <v>20</v>
      </c>
      <c r="J8390">
        <v>4</v>
      </c>
      <c r="K8390" s="3">
        <v>551.112421452999</v>
      </c>
      <c r="L8390" s="3">
        <v>393.65172960928498</v>
      </c>
      <c r="M8390" s="7">
        <f>Sales_Table[[#This Row],[Order qty]]*Sales_Table[[#This Row],[unit price]]</f>
        <v>2204.449685811996</v>
      </c>
      <c r="N8390" s="8">
        <f>Sales_Table[[#This Row],[Revenue]]-Sales_Table[[#This Row],[unit cost]]</f>
        <v>1810.797956202711</v>
      </c>
    </row>
    <row r="8391" spans="1:14" ht="14.25" customHeight="1">
      <c r="A8391" t="s">
        <v>8404</v>
      </c>
      <c r="B8391" s="4">
        <v>43961</v>
      </c>
      <c r="C8391" s="6" t="str">
        <f t="shared" si="262"/>
        <v>Jan</v>
      </c>
      <c r="D8391" s="6" t="str">
        <f t="shared" si="263"/>
        <v>5</v>
      </c>
      <c r="E8391" t="s">
        <v>16</v>
      </c>
      <c r="F8391" s="3" t="s">
        <v>12</v>
      </c>
      <c r="G8391">
        <v>21</v>
      </c>
      <c r="H8391">
        <v>121</v>
      </c>
      <c r="I8391">
        <v>34</v>
      </c>
      <c r="J8391">
        <v>3</v>
      </c>
      <c r="K8391" s="3">
        <v>457.573130249977</v>
      </c>
      <c r="L8391" s="3">
        <v>326.83795017855499</v>
      </c>
      <c r="M8391" s="7">
        <f>Sales_Table[[#This Row],[Order qty]]*Sales_Table[[#This Row],[unit price]]</f>
        <v>1372.7193907499309</v>
      </c>
      <c r="N8391" s="8">
        <f>Sales_Table[[#This Row],[Revenue]]-Sales_Table[[#This Row],[unit cost]]</f>
        <v>1045.8814405713758</v>
      </c>
    </row>
    <row r="8392" spans="1:14" ht="14.25" customHeight="1">
      <c r="A8392" t="s">
        <v>8405</v>
      </c>
      <c r="B8392" s="4">
        <v>43841</v>
      </c>
      <c r="C8392" s="6" t="str">
        <f t="shared" si="262"/>
        <v>May</v>
      </c>
      <c r="D8392" s="6" t="str">
        <f t="shared" si="263"/>
        <v>4</v>
      </c>
      <c r="E8392" t="s">
        <v>14</v>
      </c>
      <c r="F8392" s="3" t="s">
        <v>12</v>
      </c>
      <c r="G8392">
        <v>19</v>
      </c>
      <c r="H8392">
        <v>316</v>
      </c>
      <c r="I8392">
        <v>32</v>
      </c>
      <c r="J8392">
        <v>3</v>
      </c>
      <c r="K8392" s="3">
        <v>521.17458540201199</v>
      </c>
      <c r="L8392" s="3">
        <v>372.267561001437</v>
      </c>
      <c r="M8392" s="7">
        <f>Sales_Table[[#This Row],[Order qty]]*Sales_Table[[#This Row],[unit price]]</f>
        <v>1563.5237562060361</v>
      </c>
      <c r="N8392" s="8">
        <f>Sales_Table[[#This Row],[Revenue]]-Sales_Table[[#This Row],[unit cost]]</f>
        <v>1191.256195204599</v>
      </c>
    </row>
    <row r="8393" spans="1:14" ht="14.25" customHeight="1">
      <c r="A8393" t="s">
        <v>8406</v>
      </c>
      <c r="B8393" s="4">
        <v>43966</v>
      </c>
      <c r="C8393" s="6" t="str">
        <f t="shared" si="262"/>
        <v>Apr</v>
      </c>
      <c r="D8393" s="6" t="str">
        <f t="shared" si="263"/>
        <v>1</v>
      </c>
      <c r="E8393" t="s">
        <v>11</v>
      </c>
      <c r="F8393" s="3" t="s">
        <v>12</v>
      </c>
      <c r="G8393">
        <v>15</v>
      </c>
      <c r="H8393">
        <v>349</v>
      </c>
      <c r="I8393">
        <v>29</v>
      </c>
      <c r="J8393">
        <v>1</v>
      </c>
      <c r="K8393" s="3">
        <v>198.606975317001</v>
      </c>
      <c r="L8393" s="3">
        <v>141.86212522643001</v>
      </c>
      <c r="M8393" s="7">
        <f>Sales_Table[[#This Row],[Order qty]]*Sales_Table[[#This Row],[unit price]]</f>
        <v>198.606975317001</v>
      </c>
      <c r="N8393" s="8">
        <f>Sales_Table[[#This Row],[Revenue]]-Sales_Table[[#This Row],[unit cost]]</f>
        <v>56.744850090570992</v>
      </c>
    </row>
    <row r="8394" spans="1:14" ht="14.25" customHeight="1">
      <c r="A8394" t="s">
        <v>8407</v>
      </c>
      <c r="B8394" s="4">
        <v>43949</v>
      </c>
      <c r="C8394" s="6" t="str">
        <f t="shared" si="262"/>
        <v>Jan</v>
      </c>
      <c r="D8394" s="6" t="str">
        <f t="shared" si="263"/>
        <v>4</v>
      </c>
      <c r="E8394" t="s">
        <v>16</v>
      </c>
      <c r="F8394" s="3" t="s">
        <v>12</v>
      </c>
      <c r="G8394">
        <v>1</v>
      </c>
      <c r="H8394">
        <v>118</v>
      </c>
      <c r="I8394">
        <v>4</v>
      </c>
      <c r="J8394">
        <v>8</v>
      </c>
      <c r="K8394" s="3">
        <v>403.03703945875202</v>
      </c>
      <c r="L8394" s="3">
        <v>287.88359961339398</v>
      </c>
      <c r="M8394" s="7">
        <f>Sales_Table[[#This Row],[Order qty]]*Sales_Table[[#This Row],[unit price]]</f>
        <v>3224.2963156700162</v>
      </c>
      <c r="N8394" s="8">
        <f>Sales_Table[[#This Row],[Revenue]]-Sales_Table[[#This Row],[unit cost]]</f>
        <v>2936.4127160566222</v>
      </c>
    </row>
    <row r="8395" spans="1:14" ht="14.25" customHeight="1">
      <c r="A8395" t="s">
        <v>8408</v>
      </c>
      <c r="B8395" s="4">
        <v>43834</v>
      </c>
      <c r="C8395" s="6" t="str">
        <f t="shared" si="262"/>
        <v>Apr</v>
      </c>
      <c r="D8395" s="6" t="str">
        <f t="shared" si="263"/>
        <v>3</v>
      </c>
      <c r="E8395" t="s">
        <v>14</v>
      </c>
      <c r="F8395" s="3" t="s">
        <v>12</v>
      </c>
      <c r="G8395">
        <v>16</v>
      </c>
      <c r="H8395">
        <v>84</v>
      </c>
      <c r="I8395">
        <v>35</v>
      </c>
      <c r="J8395">
        <v>10</v>
      </c>
      <c r="K8395" s="3">
        <v>545.25264537334397</v>
      </c>
      <c r="L8395" s="3">
        <v>389.46617526667501</v>
      </c>
      <c r="M8395" s="7">
        <f>Sales_Table[[#This Row],[Order qty]]*Sales_Table[[#This Row],[unit price]]</f>
        <v>5452.5264537334397</v>
      </c>
      <c r="N8395" s="8">
        <f>Sales_Table[[#This Row],[Revenue]]-Sales_Table[[#This Row],[unit cost]]</f>
        <v>5063.0602784667644</v>
      </c>
    </row>
    <row r="8396" spans="1:14" ht="14.25" customHeight="1">
      <c r="A8396" t="s">
        <v>8409</v>
      </c>
      <c r="B8396" s="4">
        <v>43946</v>
      </c>
      <c r="C8396" s="6" t="str">
        <f t="shared" si="262"/>
        <v>Mar</v>
      </c>
      <c r="D8396" s="6" t="str">
        <f t="shared" si="263"/>
        <v>4</v>
      </c>
      <c r="E8396" t="s">
        <v>20</v>
      </c>
      <c r="F8396" s="3" t="s">
        <v>12</v>
      </c>
      <c r="G8396">
        <v>6</v>
      </c>
      <c r="H8396">
        <v>236</v>
      </c>
      <c r="I8396">
        <v>35</v>
      </c>
      <c r="J8396">
        <v>2</v>
      </c>
      <c r="K8396" s="3">
        <v>451.025932610035</v>
      </c>
      <c r="L8396" s="3">
        <v>322.16138043573898</v>
      </c>
      <c r="M8396" s="7">
        <f>Sales_Table[[#This Row],[Order qty]]*Sales_Table[[#This Row],[unit price]]</f>
        <v>902.05186522007</v>
      </c>
      <c r="N8396" s="8">
        <f>Sales_Table[[#This Row],[Revenue]]-Sales_Table[[#This Row],[unit cost]]</f>
        <v>579.89048478433097</v>
      </c>
    </row>
    <row r="8397" spans="1:14" ht="14.25" customHeight="1">
      <c r="A8397" t="s">
        <v>8410</v>
      </c>
      <c r="B8397" s="4">
        <v>43917</v>
      </c>
      <c r="C8397" s="6" t="str">
        <f t="shared" si="262"/>
        <v>Apr</v>
      </c>
      <c r="D8397" s="6" t="str">
        <f t="shared" si="263"/>
        <v>3</v>
      </c>
      <c r="E8397" t="s">
        <v>20</v>
      </c>
      <c r="F8397" s="3" t="s">
        <v>12</v>
      </c>
      <c r="G8397">
        <v>23</v>
      </c>
      <c r="H8397">
        <v>155</v>
      </c>
      <c r="I8397">
        <v>14</v>
      </c>
      <c r="J8397">
        <v>5</v>
      </c>
      <c r="K8397" s="3">
        <v>456.63325595855702</v>
      </c>
      <c r="L8397" s="3">
        <v>326.166611398969</v>
      </c>
      <c r="M8397" s="7">
        <f>Sales_Table[[#This Row],[Order qty]]*Sales_Table[[#This Row],[unit price]]</f>
        <v>2283.1662797927852</v>
      </c>
      <c r="N8397" s="8">
        <f>Sales_Table[[#This Row],[Revenue]]-Sales_Table[[#This Row],[unit cost]]</f>
        <v>1956.9996683938161</v>
      </c>
    </row>
    <row r="8398" spans="1:14" ht="14.25" customHeight="1">
      <c r="A8398" t="s">
        <v>8411</v>
      </c>
      <c r="B8398" s="4">
        <v>43942</v>
      </c>
      <c r="C8398" s="6" t="str">
        <f t="shared" si="262"/>
        <v>Mar</v>
      </c>
      <c r="D8398" s="6" t="str">
        <f t="shared" si="263"/>
        <v>1</v>
      </c>
      <c r="E8398" t="s">
        <v>16</v>
      </c>
      <c r="F8398" s="3" t="s">
        <v>12</v>
      </c>
      <c r="G8398">
        <v>26</v>
      </c>
      <c r="H8398">
        <v>263</v>
      </c>
      <c r="I8398">
        <v>38</v>
      </c>
      <c r="J8398">
        <v>2</v>
      </c>
      <c r="K8398" s="3">
        <v>613.46723073720898</v>
      </c>
      <c r="L8398" s="3">
        <v>438.19087909800697</v>
      </c>
      <c r="M8398" s="7">
        <f>Sales_Table[[#This Row],[Order qty]]*Sales_Table[[#This Row],[unit price]]</f>
        <v>1226.934461474418</v>
      </c>
      <c r="N8398" s="8">
        <f>Sales_Table[[#This Row],[Revenue]]-Sales_Table[[#This Row],[unit cost]]</f>
        <v>788.74358237641104</v>
      </c>
    </row>
    <row r="8399" spans="1:14" ht="14.25" customHeight="1">
      <c r="A8399" t="s">
        <v>8412</v>
      </c>
      <c r="B8399" s="4">
        <v>43894</v>
      </c>
      <c r="C8399" s="6" t="str">
        <f t="shared" si="262"/>
        <v>Jan</v>
      </c>
      <c r="D8399" s="6" t="str">
        <f t="shared" si="263"/>
        <v>3</v>
      </c>
      <c r="E8399" t="s">
        <v>11</v>
      </c>
      <c r="F8399" s="3" t="s">
        <v>12</v>
      </c>
      <c r="G8399">
        <v>5</v>
      </c>
      <c r="H8399">
        <v>316</v>
      </c>
      <c r="I8399">
        <v>34</v>
      </c>
      <c r="J8399">
        <v>1</v>
      </c>
      <c r="K8399" s="3">
        <v>592.68497192859604</v>
      </c>
      <c r="L8399" s="3">
        <v>423.346408520426</v>
      </c>
      <c r="M8399" s="7">
        <f>Sales_Table[[#This Row],[Order qty]]*Sales_Table[[#This Row],[unit price]]</f>
        <v>592.68497192859604</v>
      </c>
      <c r="N8399" s="8">
        <f>Sales_Table[[#This Row],[Revenue]]-Sales_Table[[#This Row],[unit cost]]</f>
        <v>169.33856340817005</v>
      </c>
    </row>
    <row r="8400" spans="1:14" ht="14.25" customHeight="1">
      <c r="A8400" t="s">
        <v>8413</v>
      </c>
      <c r="B8400" s="4">
        <v>43836</v>
      </c>
      <c r="C8400" s="6" t="str">
        <f t="shared" si="262"/>
        <v>Mar</v>
      </c>
      <c r="D8400" s="6" t="str">
        <f t="shared" si="263"/>
        <v>2</v>
      </c>
      <c r="E8400" t="s">
        <v>11</v>
      </c>
      <c r="F8400" s="3" t="s">
        <v>12</v>
      </c>
      <c r="G8400">
        <v>1</v>
      </c>
      <c r="H8400">
        <v>194</v>
      </c>
      <c r="I8400">
        <v>36</v>
      </c>
      <c r="J8400">
        <v>9</v>
      </c>
      <c r="K8400" s="3">
        <v>401.810251772404</v>
      </c>
      <c r="L8400" s="3">
        <v>287.00732269457399</v>
      </c>
      <c r="M8400" s="7">
        <f>Sales_Table[[#This Row],[Order qty]]*Sales_Table[[#This Row],[unit price]]</f>
        <v>3616.2922659516362</v>
      </c>
      <c r="N8400" s="8">
        <f>Sales_Table[[#This Row],[Revenue]]-Sales_Table[[#This Row],[unit cost]]</f>
        <v>3329.284943257062</v>
      </c>
    </row>
    <row r="8401" spans="1:14" ht="14.25" customHeight="1">
      <c r="A8401" t="s">
        <v>8414</v>
      </c>
      <c r="B8401" s="4">
        <v>43921</v>
      </c>
      <c r="C8401" s="6" t="str">
        <f t="shared" si="262"/>
        <v>Feb</v>
      </c>
      <c r="D8401" s="6" t="str">
        <f t="shared" si="263"/>
        <v>4</v>
      </c>
      <c r="E8401" t="s">
        <v>11</v>
      </c>
      <c r="F8401" s="3" t="s">
        <v>12</v>
      </c>
      <c r="G8401">
        <v>22</v>
      </c>
      <c r="H8401">
        <v>247</v>
      </c>
      <c r="I8401">
        <v>32</v>
      </c>
      <c r="J8401">
        <v>4</v>
      </c>
      <c r="K8401" s="3">
        <v>450.28640198707598</v>
      </c>
      <c r="L8401" s="3">
        <v>321.63314427648299</v>
      </c>
      <c r="M8401" s="7">
        <f>Sales_Table[[#This Row],[Order qty]]*Sales_Table[[#This Row],[unit price]]</f>
        <v>1801.1456079483039</v>
      </c>
      <c r="N8401" s="8">
        <f>Sales_Table[[#This Row],[Revenue]]-Sales_Table[[#This Row],[unit cost]]</f>
        <v>1479.512463671821</v>
      </c>
    </row>
    <row r="8402" spans="1:14" ht="14.25" customHeight="1">
      <c r="A8402" t="s">
        <v>8415</v>
      </c>
      <c r="B8402" s="4">
        <v>43886</v>
      </c>
      <c r="C8402" s="6" t="str">
        <f t="shared" si="262"/>
        <v>Apr</v>
      </c>
      <c r="D8402" s="6" t="str">
        <f t="shared" si="263"/>
        <v>1</v>
      </c>
      <c r="E8402" t="s">
        <v>20</v>
      </c>
      <c r="F8402" s="3" t="s">
        <v>12</v>
      </c>
      <c r="G8402">
        <v>6</v>
      </c>
      <c r="H8402">
        <v>177</v>
      </c>
      <c r="I8402">
        <v>26</v>
      </c>
      <c r="J8402">
        <v>9</v>
      </c>
      <c r="K8402" s="3">
        <v>217.73948210477801</v>
      </c>
      <c r="L8402" s="3">
        <v>155.52820150341299</v>
      </c>
      <c r="M8402" s="7">
        <f>Sales_Table[[#This Row],[Order qty]]*Sales_Table[[#This Row],[unit price]]</f>
        <v>1959.6553389430021</v>
      </c>
      <c r="N8402" s="8">
        <f>Sales_Table[[#This Row],[Revenue]]-Sales_Table[[#This Row],[unit cost]]</f>
        <v>1804.1271374395892</v>
      </c>
    </row>
    <row r="8403" spans="1:14" ht="14.25" customHeight="1">
      <c r="A8403" t="s">
        <v>8416</v>
      </c>
      <c r="B8403" s="4">
        <v>43929</v>
      </c>
      <c r="C8403" s="6" t="str">
        <f t="shared" si="262"/>
        <v>Jan</v>
      </c>
      <c r="D8403" s="6" t="str">
        <f t="shared" si="263"/>
        <v>5</v>
      </c>
      <c r="E8403" t="s">
        <v>16</v>
      </c>
      <c r="F8403" s="3" t="s">
        <v>12</v>
      </c>
      <c r="G8403">
        <v>12</v>
      </c>
      <c r="H8403">
        <v>100</v>
      </c>
      <c r="I8403">
        <v>43</v>
      </c>
      <c r="J8403">
        <v>2</v>
      </c>
      <c r="K8403" s="3">
        <v>644.42314946651504</v>
      </c>
      <c r="L8403" s="3">
        <v>460.30224961893902</v>
      </c>
      <c r="M8403" s="7">
        <f>Sales_Table[[#This Row],[Order qty]]*Sales_Table[[#This Row],[unit price]]</f>
        <v>1288.8462989330301</v>
      </c>
      <c r="N8403" s="8">
        <f>Sales_Table[[#This Row],[Revenue]]-Sales_Table[[#This Row],[unit cost]]</f>
        <v>828.54404931409113</v>
      </c>
    </row>
    <row r="8404" spans="1:14" ht="14.25" customHeight="1">
      <c r="A8404" t="s">
        <v>8417</v>
      </c>
      <c r="B8404" s="4">
        <v>43856</v>
      </c>
      <c r="C8404" s="6" t="str">
        <f t="shared" si="262"/>
        <v>May</v>
      </c>
      <c r="D8404" s="6" t="str">
        <f t="shared" si="263"/>
        <v>2</v>
      </c>
      <c r="E8404" t="s">
        <v>16</v>
      </c>
      <c r="F8404" s="3" t="s">
        <v>12</v>
      </c>
      <c r="G8404">
        <v>19</v>
      </c>
      <c r="H8404">
        <v>159</v>
      </c>
      <c r="I8404">
        <v>46</v>
      </c>
      <c r="J8404">
        <v>10</v>
      </c>
      <c r="K8404" s="3">
        <v>271.18092423677399</v>
      </c>
      <c r="L8404" s="3">
        <v>193.700660169125</v>
      </c>
      <c r="M8404" s="7">
        <f>Sales_Table[[#This Row],[Order qty]]*Sales_Table[[#This Row],[unit price]]</f>
        <v>2711.8092423677399</v>
      </c>
      <c r="N8404" s="8">
        <f>Sales_Table[[#This Row],[Revenue]]-Sales_Table[[#This Row],[unit cost]]</f>
        <v>2518.1085821986148</v>
      </c>
    </row>
    <row r="8405" spans="1:14" ht="14.25" customHeight="1">
      <c r="A8405" t="s">
        <v>8418</v>
      </c>
      <c r="B8405" s="4">
        <v>43975</v>
      </c>
      <c r="C8405" s="6" t="str">
        <f t="shared" si="262"/>
        <v>Feb</v>
      </c>
      <c r="D8405" s="6" t="str">
        <f t="shared" si="263"/>
        <v>2</v>
      </c>
      <c r="E8405" t="s">
        <v>16</v>
      </c>
      <c r="F8405" s="3" t="s">
        <v>12</v>
      </c>
      <c r="G8405">
        <v>13</v>
      </c>
      <c r="H8405">
        <v>285</v>
      </c>
      <c r="I8405">
        <v>42</v>
      </c>
      <c r="J8405">
        <v>9</v>
      </c>
      <c r="K8405" s="3">
        <v>392.66876935958902</v>
      </c>
      <c r="L8405" s="3">
        <v>280.47769239970597</v>
      </c>
      <c r="M8405" s="7">
        <f>Sales_Table[[#This Row],[Order qty]]*Sales_Table[[#This Row],[unit price]]</f>
        <v>3534.0189242363012</v>
      </c>
      <c r="N8405" s="8">
        <f>Sales_Table[[#This Row],[Revenue]]-Sales_Table[[#This Row],[unit cost]]</f>
        <v>3253.5412318365952</v>
      </c>
    </row>
    <row r="8406" spans="1:14" ht="14.25" customHeight="1">
      <c r="A8406" t="s">
        <v>8419</v>
      </c>
      <c r="B8406" s="4">
        <v>43870</v>
      </c>
      <c r="C8406" s="6" t="str">
        <f t="shared" si="262"/>
        <v>Feb</v>
      </c>
      <c r="D8406" s="6" t="str">
        <f t="shared" si="263"/>
        <v>3</v>
      </c>
      <c r="E8406" t="s">
        <v>11</v>
      </c>
      <c r="F8406" s="3" t="s">
        <v>12</v>
      </c>
      <c r="G8406">
        <v>4</v>
      </c>
      <c r="H8406">
        <v>349</v>
      </c>
      <c r="I8406">
        <v>28</v>
      </c>
      <c r="J8406">
        <v>10</v>
      </c>
      <c r="K8406" s="3">
        <v>361.35922569036501</v>
      </c>
      <c r="L8406" s="3">
        <v>258.113732635975</v>
      </c>
      <c r="M8406" s="7">
        <f>Sales_Table[[#This Row],[Order qty]]*Sales_Table[[#This Row],[unit price]]</f>
        <v>3613.5922569036502</v>
      </c>
      <c r="N8406" s="8">
        <f>Sales_Table[[#This Row],[Revenue]]-Sales_Table[[#This Row],[unit cost]]</f>
        <v>3355.4785242676753</v>
      </c>
    </row>
    <row r="8407" spans="1:14" ht="14.25" customHeight="1">
      <c r="A8407" t="s">
        <v>8420</v>
      </c>
      <c r="B8407" s="4">
        <v>43877</v>
      </c>
      <c r="C8407" s="6" t="str">
        <f t="shared" si="262"/>
        <v>Mar</v>
      </c>
      <c r="D8407" s="6" t="str">
        <f t="shared" si="263"/>
        <v>3</v>
      </c>
      <c r="E8407" t="s">
        <v>20</v>
      </c>
      <c r="F8407" s="3" t="s">
        <v>12</v>
      </c>
      <c r="G8407">
        <v>8</v>
      </c>
      <c r="H8407">
        <v>277</v>
      </c>
      <c r="I8407">
        <v>46</v>
      </c>
      <c r="J8407">
        <v>3</v>
      </c>
      <c r="K8407" s="3">
        <v>426.51338160038</v>
      </c>
      <c r="L8407" s="3">
        <v>304.65241542884303</v>
      </c>
      <c r="M8407" s="7">
        <f>Sales_Table[[#This Row],[Order qty]]*Sales_Table[[#This Row],[unit price]]</f>
        <v>1279.5401448011401</v>
      </c>
      <c r="N8407" s="8">
        <f>Sales_Table[[#This Row],[Revenue]]-Sales_Table[[#This Row],[unit cost]]</f>
        <v>974.88772937229703</v>
      </c>
    </row>
    <row r="8408" spans="1:14" ht="14.25" customHeight="1">
      <c r="A8408" t="s">
        <v>8421</v>
      </c>
      <c r="B8408" s="4">
        <v>43901</v>
      </c>
      <c r="C8408" s="6" t="str">
        <f t="shared" si="262"/>
        <v>Mar</v>
      </c>
      <c r="D8408" s="6" t="str">
        <f t="shared" si="263"/>
        <v>2</v>
      </c>
      <c r="E8408" t="s">
        <v>16</v>
      </c>
      <c r="F8408" s="3" t="s">
        <v>12</v>
      </c>
      <c r="G8408">
        <v>16</v>
      </c>
      <c r="H8408">
        <v>203</v>
      </c>
      <c r="I8408">
        <v>24</v>
      </c>
      <c r="J8408">
        <v>7</v>
      </c>
      <c r="K8408" s="3">
        <v>411.31183916330298</v>
      </c>
      <c r="L8408" s="3">
        <v>293.79417083093102</v>
      </c>
      <c r="M8408" s="7">
        <f>Sales_Table[[#This Row],[Order qty]]*Sales_Table[[#This Row],[unit price]]</f>
        <v>2879.1828741431209</v>
      </c>
      <c r="N8408" s="8">
        <f>Sales_Table[[#This Row],[Revenue]]-Sales_Table[[#This Row],[unit cost]]</f>
        <v>2585.38870331219</v>
      </c>
    </row>
    <row r="8409" spans="1:14" ht="14.25" customHeight="1">
      <c r="A8409" t="s">
        <v>8422</v>
      </c>
      <c r="B8409" s="4">
        <v>43914</v>
      </c>
      <c r="C8409" s="6" t="str">
        <f t="shared" si="262"/>
        <v>Feb</v>
      </c>
      <c r="D8409" s="6" t="str">
        <f t="shared" si="263"/>
        <v>1</v>
      </c>
      <c r="E8409" t="s">
        <v>11</v>
      </c>
      <c r="F8409" s="3" t="s">
        <v>12</v>
      </c>
      <c r="G8409">
        <v>23</v>
      </c>
      <c r="H8409">
        <v>354</v>
      </c>
      <c r="I8409">
        <v>16</v>
      </c>
      <c r="J8409">
        <v>5</v>
      </c>
      <c r="K8409" s="3">
        <v>636.32119059562694</v>
      </c>
      <c r="L8409" s="3">
        <v>454.51513613973299</v>
      </c>
      <c r="M8409" s="7">
        <f>Sales_Table[[#This Row],[Order qty]]*Sales_Table[[#This Row],[unit price]]</f>
        <v>3181.6059529781346</v>
      </c>
      <c r="N8409" s="8">
        <f>Sales_Table[[#This Row],[Revenue]]-Sales_Table[[#This Row],[unit cost]]</f>
        <v>2727.0908168384017</v>
      </c>
    </row>
    <row r="8410" spans="1:14" ht="14.25" customHeight="1">
      <c r="A8410" t="s">
        <v>8423</v>
      </c>
      <c r="B8410" s="4">
        <v>43872</v>
      </c>
      <c r="C8410" s="6" t="str">
        <f t="shared" si="262"/>
        <v>Jan</v>
      </c>
      <c r="D8410" s="6" t="str">
        <f t="shared" si="263"/>
        <v>5</v>
      </c>
      <c r="E8410" t="s">
        <v>16</v>
      </c>
      <c r="F8410" s="3" t="s">
        <v>12</v>
      </c>
      <c r="G8410">
        <v>4</v>
      </c>
      <c r="H8410">
        <v>4</v>
      </c>
      <c r="I8410">
        <v>14</v>
      </c>
      <c r="J8410">
        <v>4</v>
      </c>
      <c r="K8410" s="3">
        <v>268.51646393537499</v>
      </c>
      <c r="L8410" s="3">
        <v>191.79747423955399</v>
      </c>
      <c r="M8410" s="7">
        <f>Sales_Table[[#This Row],[Order qty]]*Sales_Table[[#This Row],[unit price]]</f>
        <v>1074.0658557414999</v>
      </c>
      <c r="N8410" s="8">
        <f>Sales_Table[[#This Row],[Revenue]]-Sales_Table[[#This Row],[unit cost]]</f>
        <v>882.2683815019459</v>
      </c>
    </row>
    <row r="8411" spans="1:14" ht="14.25" customHeight="1">
      <c r="A8411" t="s">
        <v>8424</v>
      </c>
      <c r="B8411" s="4">
        <v>43845</v>
      </c>
      <c r="C8411" s="6" t="str">
        <f t="shared" si="262"/>
        <v>May</v>
      </c>
      <c r="D8411" s="6" t="str">
        <f t="shared" si="263"/>
        <v>3</v>
      </c>
      <c r="E8411" t="s">
        <v>20</v>
      </c>
      <c r="F8411" s="3" t="s">
        <v>12</v>
      </c>
      <c r="G8411">
        <v>24</v>
      </c>
      <c r="H8411">
        <v>359</v>
      </c>
      <c r="I8411">
        <v>2</v>
      </c>
      <c r="J8411">
        <v>9</v>
      </c>
      <c r="K8411" s="3">
        <v>418.94816100597399</v>
      </c>
      <c r="L8411" s="3">
        <v>299.24868643283799</v>
      </c>
      <c r="M8411" s="7">
        <f>Sales_Table[[#This Row],[Order qty]]*Sales_Table[[#This Row],[unit price]]</f>
        <v>3770.5334490537657</v>
      </c>
      <c r="N8411" s="8">
        <f>Sales_Table[[#This Row],[Revenue]]-Sales_Table[[#This Row],[unit cost]]</f>
        <v>3471.2847626209277</v>
      </c>
    </row>
    <row r="8412" spans="1:14" ht="14.25" customHeight="1">
      <c r="A8412" t="s">
        <v>8425</v>
      </c>
      <c r="B8412" s="4">
        <v>43958</v>
      </c>
      <c r="C8412" s="6" t="str">
        <f t="shared" si="262"/>
        <v>Mar</v>
      </c>
      <c r="D8412" s="6" t="str">
        <f t="shared" si="263"/>
        <v>4</v>
      </c>
      <c r="E8412" t="s">
        <v>11</v>
      </c>
      <c r="F8412" s="3" t="s">
        <v>12</v>
      </c>
      <c r="G8412">
        <v>3</v>
      </c>
      <c r="H8412">
        <v>346</v>
      </c>
      <c r="I8412">
        <v>1</v>
      </c>
      <c r="J8412">
        <v>10</v>
      </c>
      <c r="K8412" s="3">
        <v>415.53801852464699</v>
      </c>
      <c r="L8412" s="3">
        <v>296.812870374748</v>
      </c>
      <c r="M8412" s="7">
        <f>Sales_Table[[#This Row],[Order qty]]*Sales_Table[[#This Row],[unit price]]</f>
        <v>4155.3801852464694</v>
      </c>
      <c r="N8412" s="8">
        <f>Sales_Table[[#This Row],[Revenue]]-Sales_Table[[#This Row],[unit cost]]</f>
        <v>3858.5673148717215</v>
      </c>
    </row>
    <row r="8413" spans="1:14" ht="14.25" customHeight="1">
      <c r="A8413" t="s">
        <v>8426</v>
      </c>
      <c r="B8413" s="4">
        <v>43899</v>
      </c>
      <c r="C8413" s="6" t="str">
        <f t="shared" si="262"/>
        <v>Apr</v>
      </c>
      <c r="D8413" s="6" t="str">
        <f t="shared" si="263"/>
        <v>2</v>
      </c>
      <c r="E8413" t="s">
        <v>16</v>
      </c>
      <c r="F8413" s="3" t="s">
        <v>12</v>
      </c>
      <c r="G8413">
        <v>11</v>
      </c>
      <c r="H8413">
        <v>322</v>
      </c>
      <c r="I8413">
        <v>44</v>
      </c>
      <c r="J8413">
        <v>6</v>
      </c>
      <c r="K8413" s="3">
        <v>303.30109977722202</v>
      </c>
      <c r="L8413" s="3">
        <v>216.64364269801499</v>
      </c>
      <c r="M8413" s="7">
        <f>Sales_Table[[#This Row],[Order qty]]*Sales_Table[[#This Row],[unit price]]</f>
        <v>1819.8065986633321</v>
      </c>
      <c r="N8413" s="8">
        <f>Sales_Table[[#This Row],[Revenue]]-Sales_Table[[#This Row],[unit cost]]</f>
        <v>1603.1629559653172</v>
      </c>
    </row>
    <row r="8414" spans="1:14" ht="14.25" customHeight="1">
      <c r="A8414" t="s">
        <v>8427</v>
      </c>
      <c r="B8414" s="4">
        <v>43948</v>
      </c>
      <c r="C8414" s="6" t="str">
        <f t="shared" si="262"/>
        <v>Feb</v>
      </c>
      <c r="D8414" s="6" t="str">
        <f t="shared" si="263"/>
        <v>4</v>
      </c>
      <c r="E8414" t="s">
        <v>20</v>
      </c>
      <c r="F8414" s="3" t="s">
        <v>12</v>
      </c>
      <c r="G8414">
        <v>19</v>
      </c>
      <c r="H8414">
        <v>103</v>
      </c>
      <c r="I8414">
        <v>20</v>
      </c>
      <c r="J8414">
        <v>1</v>
      </c>
      <c r="K8414" s="3">
        <v>349.85139459371601</v>
      </c>
      <c r="L8414" s="3">
        <v>249.89385328122501</v>
      </c>
      <c r="M8414" s="7">
        <f>Sales_Table[[#This Row],[Order qty]]*Sales_Table[[#This Row],[unit price]]</f>
        <v>349.85139459371601</v>
      </c>
      <c r="N8414" s="8">
        <f>Sales_Table[[#This Row],[Revenue]]-Sales_Table[[#This Row],[unit cost]]</f>
        <v>99.957541312491003</v>
      </c>
    </row>
    <row r="8415" spans="1:14" ht="14.25" customHeight="1">
      <c r="A8415" t="s">
        <v>8428</v>
      </c>
      <c r="B8415" s="4">
        <v>43870</v>
      </c>
      <c r="C8415" s="6" t="str">
        <f t="shared" si="262"/>
        <v>Apr</v>
      </c>
      <c r="D8415" s="6" t="str">
        <f t="shared" si="263"/>
        <v>3</v>
      </c>
      <c r="E8415" t="s">
        <v>11</v>
      </c>
      <c r="F8415" s="3" t="s">
        <v>12</v>
      </c>
      <c r="G8415">
        <v>5</v>
      </c>
      <c r="H8415">
        <v>140</v>
      </c>
      <c r="I8415">
        <v>8</v>
      </c>
      <c r="J8415">
        <v>8</v>
      </c>
      <c r="K8415" s="3">
        <v>548.369394421577</v>
      </c>
      <c r="L8415" s="3">
        <v>391.69242458684101</v>
      </c>
      <c r="M8415" s="7">
        <f>Sales_Table[[#This Row],[Order qty]]*Sales_Table[[#This Row],[unit price]]</f>
        <v>4386.955155372616</v>
      </c>
      <c r="N8415" s="8">
        <f>Sales_Table[[#This Row],[Revenue]]-Sales_Table[[#This Row],[unit cost]]</f>
        <v>3995.2627307857751</v>
      </c>
    </row>
    <row r="8416" spans="1:14" ht="14.25" customHeight="1">
      <c r="A8416" t="s">
        <v>8429</v>
      </c>
      <c r="B8416" s="4">
        <v>43928</v>
      </c>
      <c r="C8416" s="6" t="str">
        <f t="shared" si="262"/>
        <v>Mar</v>
      </c>
      <c r="D8416" s="6" t="str">
        <f t="shared" si="263"/>
        <v>1</v>
      </c>
      <c r="E8416" t="s">
        <v>20</v>
      </c>
      <c r="F8416" s="3" t="s">
        <v>12</v>
      </c>
      <c r="G8416">
        <v>21</v>
      </c>
      <c r="H8416">
        <v>126</v>
      </c>
      <c r="I8416">
        <v>20</v>
      </c>
      <c r="J8416">
        <v>2</v>
      </c>
      <c r="K8416" s="3">
        <v>535.24624210596096</v>
      </c>
      <c r="L8416" s="3">
        <v>382.318744361401</v>
      </c>
      <c r="M8416" s="7">
        <f>Sales_Table[[#This Row],[Order qty]]*Sales_Table[[#This Row],[unit price]]</f>
        <v>1070.4924842119219</v>
      </c>
      <c r="N8416" s="8">
        <f>Sales_Table[[#This Row],[Revenue]]-Sales_Table[[#This Row],[unit cost]]</f>
        <v>688.17373985052086</v>
      </c>
    </row>
    <row r="8417" spans="1:14" ht="14.25" customHeight="1">
      <c r="A8417" t="s">
        <v>8430</v>
      </c>
      <c r="B8417" s="4">
        <v>43893</v>
      </c>
      <c r="C8417" s="6" t="str">
        <f t="shared" si="262"/>
        <v>Jan</v>
      </c>
      <c r="D8417" s="6" t="str">
        <f t="shared" si="263"/>
        <v>1</v>
      </c>
      <c r="E8417" t="s">
        <v>16</v>
      </c>
      <c r="F8417" s="3" t="s">
        <v>12</v>
      </c>
      <c r="G8417">
        <v>5</v>
      </c>
      <c r="H8417">
        <v>37</v>
      </c>
      <c r="I8417">
        <v>32</v>
      </c>
      <c r="J8417">
        <v>5</v>
      </c>
      <c r="K8417" s="3">
        <v>549.51065754890396</v>
      </c>
      <c r="L8417" s="3">
        <v>392.50761253493198</v>
      </c>
      <c r="M8417" s="7">
        <f>Sales_Table[[#This Row],[Order qty]]*Sales_Table[[#This Row],[unit price]]</f>
        <v>2747.5532877445198</v>
      </c>
      <c r="N8417" s="8">
        <f>Sales_Table[[#This Row],[Revenue]]-Sales_Table[[#This Row],[unit cost]]</f>
        <v>2355.0456752095879</v>
      </c>
    </row>
    <row r="8418" spans="1:14" ht="14.25" customHeight="1">
      <c r="A8418" t="s">
        <v>8431</v>
      </c>
      <c r="B8418" s="4">
        <v>43839</v>
      </c>
      <c r="C8418" s="6" t="str">
        <f t="shared" si="262"/>
        <v>Jan</v>
      </c>
      <c r="D8418" s="6" t="str">
        <f t="shared" si="263"/>
        <v>4</v>
      </c>
      <c r="E8418" t="s">
        <v>20</v>
      </c>
      <c r="F8418" s="3" t="s">
        <v>12</v>
      </c>
      <c r="G8418">
        <v>24</v>
      </c>
      <c r="H8418">
        <v>214</v>
      </c>
      <c r="I8418">
        <v>26</v>
      </c>
      <c r="J8418">
        <v>2</v>
      </c>
      <c r="K8418" s="3">
        <v>425.470035731792</v>
      </c>
      <c r="L8418" s="3">
        <v>303.90716837985201</v>
      </c>
      <c r="M8418" s="7">
        <f>Sales_Table[[#This Row],[Order qty]]*Sales_Table[[#This Row],[unit price]]</f>
        <v>850.94007146358399</v>
      </c>
      <c r="N8418" s="8">
        <f>Sales_Table[[#This Row],[Revenue]]-Sales_Table[[#This Row],[unit cost]]</f>
        <v>547.03290308373198</v>
      </c>
    </row>
    <row r="8419" spans="1:14" ht="14.25" customHeight="1">
      <c r="A8419" t="s">
        <v>8432</v>
      </c>
      <c r="B8419" s="4">
        <v>43860</v>
      </c>
      <c r="C8419" s="6" t="str">
        <f t="shared" si="262"/>
        <v>Apr</v>
      </c>
      <c r="D8419" s="6" t="str">
        <f t="shared" si="263"/>
        <v>4</v>
      </c>
      <c r="E8419" t="s">
        <v>16</v>
      </c>
      <c r="F8419" s="3" t="s">
        <v>12</v>
      </c>
      <c r="G8419">
        <v>5</v>
      </c>
      <c r="H8419">
        <v>298</v>
      </c>
      <c r="I8419">
        <v>43</v>
      </c>
      <c r="J8419">
        <v>3</v>
      </c>
      <c r="K8419" s="3">
        <v>509.02152764797199</v>
      </c>
      <c r="L8419" s="3">
        <v>363.58680546283699</v>
      </c>
      <c r="M8419" s="7">
        <f>Sales_Table[[#This Row],[Order qty]]*Sales_Table[[#This Row],[unit price]]</f>
        <v>1527.0645829439159</v>
      </c>
      <c r="N8419" s="8">
        <f>Sales_Table[[#This Row],[Revenue]]-Sales_Table[[#This Row],[unit cost]]</f>
        <v>1163.4777774810789</v>
      </c>
    </row>
    <row r="8420" spans="1:14" ht="14.25" customHeight="1">
      <c r="A8420" t="s">
        <v>8433</v>
      </c>
      <c r="B8420" s="4">
        <v>43943</v>
      </c>
      <c r="C8420" s="6" t="str">
        <f t="shared" si="262"/>
        <v>Apr</v>
      </c>
      <c r="D8420" s="6" t="str">
        <f t="shared" si="263"/>
        <v>1</v>
      </c>
      <c r="E8420" t="s">
        <v>20</v>
      </c>
      <c r="F8420" s="3" t="s">
        <v>12</v>
      </c>
      <c r="G8420">
        <v>11</v>
      </c>
      <c r="H8420">
        <v>99</v>
      </c>
      <c r="I8420">
        <v>3</v>
      </c>
      <c r="J8420">
        <v>4</v>
      </c>
      <c r="K8420" s="3">
        <v>216.015672504902</v>
      </c>
      <c r="L8420" s="3">
        <v>154.29690893207299</v>
      </c>
      <c r="M8420" s="7">
        <f>Sales_Table[[#This Row],[Order qty]]*Sales_Table[[#This Row],[unit price]]</f>
        <v>864.062690019608</v>
      </c>
      <c r="N8420" s="8">
        <f>Sales_Table[[#This Row],[Revenue]]-Sales_Table[[#This Row],[unit cost]]</f>
        <v>709.76578108753506</v>
      </c>
    </row>
    <row r="8421" spans="1:14" ht="14.25" customHeight="1">
      <c r="A8421" t="s">
        <v>8434</v>
      </c>
      <c r="B8421" s="4">
        <v>43926</v>
      </c>
      <c r="C8421" s="6" t="str">
        <f t="shared" si="262"/>
        <v>Jan</v>
      </c>
      <c r="D8421" s="6" t="str">
        <f t="shared" si="263"/>
        <v>2</v>
      </c>
      <c r="E8421" t="s">
        <v>14</v>
      </c>
      <c r="F8421" s="3" t="s">
        <v>12</v>
      </c>
      <c r="G8421">
        <v>26</v>
      </c>
      <c r="H8421">
        <v>334</v>
      </c>
      <c r="I8421">
        <v>19</v>
      </c>
      <c r="J8421">
        <v>5</v>
      </c>
      <c r="K8421" s="3">
        <v>439.27487611770601</v>
      </c>
      <c r="L8421" s="3">
        <v>313.76776865550499</v>
      </c>
      <c r="M8421" s="7">
        <f>Sales_Table[[#This Row],[Order qty]]*Sales_Table[[#This Row],[unit price]]</f>
        <v>2196.3743805885301</v>
      </c>
      <c r="N8421" s="8">
        <f>Sales_Table[[#This Row],[Revenue]]-Sales_Table[[#This Row],[unit cost]]</f>
        <v>1882.6066119330251</v>
      </c>
    </row>
    <row r="8422" spans="1:14" ht="14.25" customHeight="1">
      <c r="A8422" t="s">
        <v>8435</v>
      </c>
      <c r="B8422" s="4">
        <v>43842</v>
      </c>
      <c r="C8422" s="6" t="str">
        <f t="shared" si="262"/>
        <v>Feb</v>
      </c>
      <c r="D8422" s="6" t="str">
        <f t="shared" si="263"/>
        <v>5</v>
      </c>
      <c r="E8422" t="s">
        <v>14</v>
      </c>
      <c r="F8422" s="3" t="s">
        <v>12</v>
      </c>
      <c r="G8422">
        <v>2</v>
      </c>
      <c r="H8422">
        <v>235</v>
      </c>
      <c r="I8422">
        <v>37</v>
      </c>
      <c r="J8422">
        <v>4</v>
      </c>
      <c r="K8422" s="3">
        <v>578.20985072851204</v>
      </c>
      <c r="L8422" s="3">
        <v>413.00703623465103</v>
      </c>
      <c r="M8422" s="7">
        <f>Sales_Table[[#This Row],[Order qty]]*Sales_Table[[#This Row],[unit price]]</f>
        <v>2312.8394029140482</v>
      </c>
      <c r="N8422" s="8">
        <f>Sales_Table[[#This Row],[Revenue]]-Sales_Table[[#This Row],[unit cost]]</f>
        <v>1899.8323666793972</v>
      </c>
    </row>
    <row r="8423" spans="1:14" ht="14.25" customHeight="1">
      <c r="A8423" t="s">
        <v>8436</v>
      </c>
      <c r="B8423" s="4">
        <v>43884</v>
      </c>
      <c r="C8423" s="6" t="str">
        <f t="shared" si="262"/>
        <v>May</v>
      </c>
      <c r="D8423" s="6" t="str">
        <f t="shared" si="263"/>
        <v>4</v>
      </c>
      <c r="E8423" t="s">
        <v>20</v>
      </c>
      <c r="F8423" s="3" t="s">
        <v>12</v>
      </c>
      <c r="G8423">
        <v>6</v>
      </c>
      <c r="H8423">
        <v>157</v>
      </c>
      <c r="I8423">
        <v>14</v>
      </c>
      <c r="J8423">
        <v>1</v>
      </c>
      <c r="K8423" s="3">
        <v>208.954670548439</v>
      </c>
      <c r="L8423" s="3">
        <v>149.253336106028</v>
      </c>
      <c r="M8423" s="7">
        <f>Sales_Table[[#This Row],[Order qty]]*Sales_Table[[#This Row],[unit price]]</f>
        <v>208.954670548439</v>
      </c>
      <c r="N8423" s="8">
        <f>Sales_Table[[#This Row],[Revenue]]-Sales_Table[[#This Row],[unit cost]]</f>
        <v>59.701334442410996</v>
      </c>
    </row>
    <row r="8424" spans="1:14" ht="14.25" customHeight="1">
      <c r="A8424" t="s">
        <v>8437</v>
      </c>
      <c r="B8424" s="4">
        <v>43961</v>
      </c>
      <c r="C8424" s="6" t="str">
        <f t="shared" si="262"/>
        <v>Apr</v>
      </c>
      <c r="D8424" s="6" t="str">
        <f t="shared" si="263"/>
        <v>2</v>
      </c>
      <c r="E8424" t="s">
        <v>20</v>
      </c>
      <c r="F8424" s="3" t="s">
        <v>12</v>
      </c>
      <c r="G8424">
        <v>1</v>
      </c>
      <c r="H8424">
        <v>119</v>
      </c>
      <c r="I8424">
        <v>45</v>
      </c>
      <c r="J8424">
        <v>1</v>
      </c>
      <c r="K8424" s="3">
        <v>266.00848013162602</v>
      </c>
      <c r="L8424" s="3">
        <v>190.00605723687599</v>
      </c>
      <c r="M8424" s="7">
        <f>Sales_Table[[#This Row],[Order qty]]*Sales_Table[[#This Row],[unit price]]</f>
        <v>266.00848013162602</v>
      </c>
      <c r="N8424" s="8">
        <f>Sales_Table[[#This Row],[Revenue]]-Sales_Table[[#This Row],[unit cost]]</f>
        <v>76.002422894750026</v>
      </c>
    </row>
    <row r="8425" spans="1:14" ht="14.25" customHeight="1">
      <c r="A8425" t="s">
        <v>8438</v>
      </c>
      <c r="B8425" s="4">
        <v>43948</v>
      </c>
      <c r="C8425" s="6" t="str">
        <f t="shared" si="262"/>
        <v>Feb</v>
      </c>
      <c r="D8425" s="6" t="str">
        <f t="shared" si="263"/>
        <v>2</v>
      </c>
      <c r="E8425" t="s">
        <v>20</v>
      </c>
      <c r="F8425" s="3" t="s">
        <v>12</v>
      </c>
      <c r="G8425">
        <v>5</v>
      </c>
      <c r="H8425">
        <v>112</v>
      </c>
      <c r="I8425">
        <v>36</v>
      </c>
      <c r="J8425">
        <v>1</v>
      </c>
      <c r="K8425" s="3">
        <v>460.16974425315902</v>
      </c>
      <c r="L8425" s="3">
        <v>328.69267446654197</v>
      </c>
      <c r="M8425" s="7">
        <f>Sales_Table[[#This Row],[Order qty]]*Sales_Table[[#This Row],[unit price]]</f>
        <v>460.16974425315902</v>
      </c>
      <c r="N8425" s="8">
        <f>Sales_Table[[#This Row],[Revenue]]-Sales_Table[[#This Row],[unit cost]]</f>
        <v>131.47706978661705</v>
      </c>
    </row>
    <row r="8426" spans="1:14" ht="14.25" customHeight="1">
      <c r="A8426" t="s">
        <v>8439</v>
      </c>
      <c r="B8426" s="4">
        <v>43890</v>
      </c>
      <c r="C8426" s="6" t="str">
        <f t="shared" si="262"/>
        <v>Feb</v>
      </c>
      <c r="D8426" s="6" t="str">
        <f t="shared" si="263"/>
        <v>1</v>
      </c>
      <c r="E8426" t="s">
        <v>20</v>
      </c>
      <c r="F8426" s="3" t="s">
        <v>12</v>
      </c>
      <c r="G8426">
        <v>19</v>
      </c>
      <c r="H8426">
        <v>9</v>
      </c>
      <c r="I8426">
        <v>33</v>
      </c>
      <c r="J8426">
        <v>2</v>
      </c>
      <c r="K8426" s="3">
        <v>629.15537327528</v>
      </c>
      <c r="L8426" s="3">
        <v>449.39669519662903</v>
      </c>
      <c r="M8426" s="7">
        <f>Sales_Table[[#This Row],[Order qty]]*Sales_Table[[#This Row],[unit price]]</f>
        <v>1258.31074655056</v>
      </c>
      <c r="N8426" s="8">
        <f>Sales_Table[[#This Row],[Revenue]]-Sales_Table[[#This Row],[unit cost]]</f>
        <v>808.91405135393097</v>
      </c>
    </row>
    <row r="8427" spans="1:14" ht="14.25" customHeight="1">
      <c r="A8427" t="s">
        <v>8440</v>
      </c>
      <c r="B8427" s="4">
        <v>43886</v>
      </c>
      <c r="C8427" s="6" t="str">
        <f t="shared" si="262"/>
        <v>Jan</v>
      </c>
      <c r="D8427" s="6" t="str">
        <f t="shared" si="263"/>
        <v>2</v>
      </c>
      <c r="E8427" t="s">
        <v>11</v>
      </c>
      <c r="F8427" s="3" t="s">
        <v>12</v>
      </c>
      <c r="G8427">
        <v>24</v>
      </c>
      <c r="H8427">
        <v>300</v>
      </c>
      <c r="I8427">
        <v>41</v>
      </c>
      <c r="J8427">
        <v>9</v>
      </c>
      <c r="K8427" s="3">
        <v>341.47772204875901</v>
      </c>
      <c r="L8427" s="3">
        <v>243.912658606257</v>
      </c>
      <c r="M8427" s="7">
        <f>Sales_Table[[#This Row],[Order qty]]*Sales_Table[[#This Row],[unit price]]</f>
        <v>3073.2994984388311</v>
      </c>
      <c r="N8427" s="8">
        <f>Sales_Table[[#This Row],[Revenue]]-Sales_Table[[#This Row],[unit cost]]</f>
        <v>2829.386839832574</v>
      </c>
    </row>
    <row r="8428" spans="1:14" ht="14.25" customHeight="1">
      <c r="A8428" t="s">
        <v>8441</v>
      </c>
      <c r="B8428" s="4">
        <v>43850</v>
      </c>
      <c r="C8428" s="6" t="str">
        <f t="shared" si="262"/>
        <v>Feb</v>
      </c>
      <c r="D8428" s="6" t="str">
        <f t="shared" si="263"/>
        <v>2</v>
      </c>
      <c r="E8428" t="s">
        <v>14</v>
      </c>
      <c r="F8428" s="3" t="s">
        <v>12</v>
      </c>
      <c r="G8428">
        <v>23</v>
      </c>
      <c r="H8428">
        <v>288</v>
      </c>
      <c r="I8428">
        <v>24</v>
      </c>
      <c r="J8428">
        <v>7</v>
      </c>
      <c r="K8428" s="3">
        <v>640.61046820879005</v>
      </c>
      <c r="L8428" s="3">
        <v>457.57890586342103</v>
      </c>
      <c r="M8428" s="7">
        <f>Sales_Table[[#This Row],[Order qty]]*Sales_Table[[#This Row],[unit price]]</f>
        <v>4484.2732774615306</v>
      </c>
      <c r="N8428" s="8">
        <f>Sales_Table[[#This Row],[Revenue]]-Sales_Table[[#This Row],[unit cost]]</f>
        <v>4026.6943715981097</v>
      </c>
    </row>
    <row r="8429" spans="1:14" ht="14.25" customHeight="1">
      <c r="A8429" t="s">
        <v>8442</v>
      </c>
      <c r="B8429" s="4">
        <v>43868</v>
      </c>
      <c r="C8429" s="6" t="str">
        <f t="shared" si="262"/>
        <v>Feb</v>
      </c>
      <c r="D8429" s="6" t="str">
        <f t="shared" si="263"/>
        <v>3</v>
      </c>
      <c r="E8429" t="s">
        <v>11</v>
      </c>
      <c r="F8429" s="3" t="s">
        <v>12</v>
      </c>
      <c r="G8429">
        <v>23</v>
      </c>
      <c r="H8429">
        <v>98</v>
      </c>
      <c r="I8429">
        <v>24</v>
      </c>
      <c r="J8429">
        <v>6</v>
      </c>
      <c r="K8429" s="3">
        <v>151.100352287292</v>
      </c>
      <c r="L8429" s="3">
        <v>107.928823062352</v>
      </c>
      <c r="M8429" s="7">
        <f>Sales_Table[[#This Row],[Order qty]]*Sales_Table[[#This Row],[unit price]]</f>
        <v>906.60211372375193</v>
      </c>
      <c r="N8429" s="8">
        <f>Sales_Table[[#This Row],[Revenue]]-Sales_Table[[#This Row],[unit cost]]</f>
        <v>798.67329066139996</v>
      </c>
    </row>
    <row r="8430" spans="1:14" ht="14.25" customHeight="1">
      <c r="A8430" t="s">
        <v>8443</v>
      </c>
      <c r="B8430" s="4">
        <v>43887</v>
      </c>
      <c r="C8430" s="6" t="str">
        <f t="shared" si="262"/>
        <v>Mar</v>
      </c>
      <c r="D8430" s="6" t="str">
        <f t="shared" si="263"/>
        <v>5</v>
      </c>
      <c r="E8430" t="s">
        <v>14</v>
      </c>
      <c r="F8430" s="3" t="s">
        <v>12</v>
      </c>
      <c r="G8430">
        <v>25</v>
      </c>
      <c r="H8430">
        <v>132</v>
      </c>
      <c r="I8430">
        <v>26</v>
      </c>
      <c r="J8430">
        <v>4</v>
      </c>
      <c r="K8430" s="3">
        <v>239.40383237600301</v>
      </c>
      <c r="L8430" s="3">
        <v>171.00273741143101</v>
      </c>
      <c r="M8430" s="7">
        <f>Sales_Table[[#This Row],[Order qty]]*Sales_Table[[#This Row],[unit price]]</f>
        <v>957.61532950401204</v>
      </c>
      <c r="N8430" s="8">
        <f>Sales_Table[[#This Row],[Revenue]]-Sales_Table[[#This Row],[unit cost]]</f>
        <v>786.61259209258105</v>
      </c>
    </row>
    <row r="8431" spans="1:14" ht="14.25" customHeight="1">
      <c r="A8431" t="s">
        <v>8444</v>
      </c>
      <c r="B8431" s="4">
        <v>43902</v>
      </c>
      <c r="C8431" s="6" t="str">
        <f t="shared" si="262"/>
        <v>May</v>
      </c>
      <c r="D8431" s="6" t="str">
        <f t="shared" si="263"/>
        <v>4</v>
      </c>
      <c r="E8431" t="s">
        <v>20</v>
      </c>
      <c r="F8431" s="3" t="s">
        <v>12</v>
      </c>
      <c r="G8431">
        <v>16</v>
      </c>
      <c r="H8431">
        <v>152</v>
      </c>
      <c r="I8431">
        <v>9</v>
      </c>
      <c r="J8431">
        <v>3</v>
      </c>
      <c r="K8431" s="3">
        <v>576.861495137215</v>
      </c>
      <c r="L8431" s="3">
        <v>412.04392509801102</v>
      </c>
      <c r="M8431" s="7">
        <f>Sales_Table[[#This Row],[Order qty]]*Sales_Table[[#This Row],[unit price]]</f>
        <v>1730.5844854116449</v>
      </c>
      <c r="N8431" s="8">
        <f>Sales_Table[[#This Row],[Revenue]]-Sales_Table[[#This Row],[unit cost]]</f>
        <v>1318.5405603136339</v>
      </c>
    </row>
    <row r="8432" spans="1:14" ht="14.25" customHeight="1">
      <c r="A8432" t="s">
        <v>8445</v>
      </c>
      <c r="B8432" s="4">
        <v>43973</v>
      </c>
      <c r="C8432" s="6" t="str">
        <f t="shared" si="262"/>
        <v>Apr</v>
      </c>
      <c r="D8432" s="6" t="str">
        <f t="shared" si="263"/>
        <v>4</v>
      </c>
      <c r="E8432" t="s">
        <v>14</v>
      </c>
      <c r="F8432" s="3" t="s">
        <v>12</v>
      </c>
      <c r="G8432">
        <v>3</v>
      </c>
      <c r="H8432">
        <v>159</v>
      </c>
      <c r="I8432">
        <v>7</v>
      </c>
      <c r="J8432">
        <v>4</v>
      </c>
      <c r="K8432" s="3">
        <v>356.321697771549</v>
      </c>
      <c r="L8432" s="3">
        <v>254.51549840824899</v>
      </c>
      <c r="M8432" s="7">
        <f>Sales_Table[[#This Row],[Order qty]]*Sales_Table[[#This Row],[unit price]]</f>
        <v>1425.286791086196</v>
      </c>
      <c r="N8432" s="8">
        <f>Sales_Table[[#This Row],[Revenue]]-Sales_Table[[#This Row],[unit cost]]</f>
        <v>1170.771292677947</v>
      </c>
    </row>
    <row r="8433" spans="1:14" ht="14.25" customHeight="1">
      <c r="A8433" t="s">
        <v>8446</v>
      </c>
      <c r="B8433" s="4">
        <v>43937</v>
      </c>
      <c r="C8433" s="6" t="str">
        <f t="shared" si="262"/>
        <v>Apr</v>
      </c>
      <c r="D8433" s="6" t="str">
        <f t="shared" si="263"/>
        <v>1</v>
      </c>
      <c r="E8433" t="s">
        <v>14</v>
      </c>
      <c r="F8433" s="3" t="s">
        <v>12</v>
      </c>
      <c r="G8433">
        <v>18</v>
      </c>
      <c r="H8433">
        <v>97</v>
      </c>
      <c r="I8433">
        <v>3</v>
      </c>
      <c r="J8433">
        <v>6</v>
      </c>
      <c r="K8433" s="3">
        <v>364.629017114639</v>
      </c>
      <c r="L8433" s="3">
        <v>260.44929793902799</v>
      </c>
      <c r="M8433" s="7">
        <f>Sales_Table[[#This Row],[Order qty]]*Sales_Table[[#This Row],[unit price]]</f>
        <v>2187.7741026878339</v>
      </c>
      <c r="N8433" s="8">
        <f>Sales_Table[[#This Row],[Revenue]]-Sales_Table[[#This Row],[unit cost]]</f>
        <v>1927.3248047488059</v>
      </c>
    </row>
    <row r="8434" spans="1:14" ht="14.25" customHeight="1">
      <c r="A8434" t="s">
        <v>8447</v>
      </c>
      <c r="B8434" s="4">
        <v>43927</v>
      </c>
      <c r="C8434" s="6" t="str">
        <f t="shared" si="262"/>
        <v>Jan</v>
      </c>
      <c r="D8434" s="6" t="str">
        <f t="shared" si="263"/>
        <v>1</v>
      </c>
      <c r="E8434" t="s">
        <v>20</v>
      </c>
      <c r="F8434" s="3" t="s">
        <v>12</v>
      </c>
      <c r="G8434">
        <v>15</v>
      </c>
      <c r="H8434">
        <v>289</v>
      </c>
      <c r="I8434">
        <v>35</v>
      </c>
      <c r="J8434">
        <v>9</v>
      </c>
      <c r="K8434" s="3">
        <v>640.08077734708797</v>
      </c>
      <c r="L8434" s="3">
        <v>457.20055524792002</v>
      </c>
      <c r="M8434" s="7">
        <f>Sales_Table[[#This Row],[Order qty]]*Sales_Table[[#This Row],[unit price]]</f>
        <v>5760.7269961237917</v>
      </c>
      <c r="N8434" s="8">
        <f>Sales_Table[[#This Row],[Revenue]]-Sales_Table[[#This Row],[unit cost]]</f>
        <v>5303.5264408758712</v>
      </c>
    </row>
    <row r="8435" spans="1:14" ht="14.25" customHeight="1">
      <c r="A8435" t="s">
        <v>8448</v>
      </c>
      <c r="B8435" s="4">
        <v>43847</v>
      </c>
      <c r="C8435" s="6" t="str">
        <f t="shared" si="262"/>
        <v>Jan</v>
      </c>
      <c r="D8435" s="6" t="str">
        <f t="shared" si="263"/>
        <v>4</v>
      </c>
      <c r="E8435" t="s">
        <v>14</v>
      </c>
      <c r="F8435" s="3" t="s">
        <v>12</v>
      </c>
      <c r="G8435">
        <v>25</v>
      </c>
      <c r="H8435">
        <v>42</v>
      </c>
      <c r="I8435">
        <v>18</v>
      </c>
      <c r="J8435">
        <v>5</v>
      </c>
      <c r="K8435" s="3">
        <v>384.29184186458599</v>
      </c>
      <c r="L8435" s="3">
        <v>274.49417276041902</v>
      </c>
      <c r="M8435" s="7">
        <f>Sales_Table[[#This Row],[Order qty]]*Sales_Table[[#This Row],[unit price]]</f>
        <v>1921.4592093229298</v>
      </c>
      <c r="N8435" s="8">
        <f>Sales_Table[[#This Row],[Revenue]]-Sales_Table[[#This Row],[unit cost]]</f>
        <v>1646.9650365625107</v>
      </c>
    </row>
    <row r="8436" spans="1:14" ht="14.25" customHeight="1">
      <c r="A8436" t="s">
        <v>8449</v>
      </c>
      <c r="B8436" s="4">
        <v>43831</v>
      </c>
      <c r="C8436" s="6" t="str">
        <f t="shared" si="262"/>
        <v>Apr</v>
      </c>
      <c r="D8436" s="6" t="str">
        <f t="shared" si="263"/>
        <v>4</v>
      </c>
      <c r="E8436" t="s">
        <v>16</v>
      </c>
      <c r="F8436" s="3" t="s">
        <v>12</v>
      </c>
      <c r="G8436">
        <v>18</v>
      </c>
      <c r="H8436">
        <v>230</v>
      </c>
      <c r="I8436">
        <v>27</v>
      </c>
      <c r="J8436">
        <v>2</v>
      </c>
      <c r="K8436" s="3">
        <v>535.89711266756103</v>
      </c>
      <c r="L8436" s="3">
        <v>382.78365190540001</v>
      </c>
      <c r="M8436" s="7">
        <f>Sales_Table[[#This Row],[Order qty]]*Sales_Table[[#This Row],[unit price]]</f>
        <v>1071.7942253351221</v>
      </c>
      <c r="N8436" s="8">
        <f>Sales_Table[[#This Row],[Revenue]]-Sales_Table[[#This Row],[unit cost]]</f>
        <v>689.01057342972206</v>
      </c>
    </row>
    <row r="8437" spans="1:14" ht="14.25" customHeight="1">
      <c r="A8437" t="s">
        <v>8450</v>
      </c>
      <c r="B8437" s="4">
        <v>43949</v>
      </c>
      <c r="C8437" s="6" t="str">
        <f t="shared" si="262"/>
        <v>Apr</v>
      </c>
      <c r="D8437" s="6" t="str">
        <f t="shared" si="263"/>
        <v>5</v>
      </c>
      <c r="E8437" t="s">
        <v>20</v>
      </c>
      <c r="F8437" s="3" t="s">
        <v>12</v>
      </c>
      <c r="G8437">
        <v>7</v>
      </c>
      <c r="H8437">
        <v>14</v>
      </c>
      <c r="I8437">
        <v>8</v>
      </c>
      <c r="J8437">
        <v>7</v>
      </c>
      <c r="K8437" s="3">
        <v>644.55340719223</v>
      </c>
      <c r="L8437" s="3">
        <v>460.39529085159302</v>
      </c>
      <c r="M8437" s="7">
        <f>Sales_Table[[#This Row],[Order qty]]*Sales_Table[[#This Row],[unit price]]</f>
        <v>4511.8738503456098</v>
      </c>
      <c r="N8437" s="8">
        <f>Sales_Table[[#This Row],[Revenue]]-Sales_Table[[#This Row],[unit cost]]</f>
        <v>4051.4785594940167</v>
      </c>
    </row>
    <row r="8438" spans="1:14" ht="14.25" customHeight="1">
      <c r="A8438" t="s">
        <v>8451</v>
      </c>
      <c r="B8438" s="4">
        <v>43946</v>
      </c>
      <c r="C8438" s="6" t="str">
        <f t="shared" si="262"/>
        <v>May</v>
      </c>
      <c r="D8438" s="6" t="str">
        <f t="shared" si="263"/>
        <v>4</v>
      </c>
      <c r="E8438" t="s">
        <v>14</v>
      </c>
      <c r="F8438" s="3" t="s">
        <v>12</v>
      </c>
      <c r="G8438">
        <v>2</v>
      </c>
      <c r="H8438">
        <v>240</v>
      </c>
      <c r="I8438">
        <v>24</v>
      </c>
      <c r="J8438">
        <v>5</v>
      </c>
      <c r="K8438" s="3">
        <v>475.60570281743998</v>
      </c>
      <c r="L8438" s="3">
        <v>339.71835915531398</v>
      </c>
      <c r="M8438" s="7">
        <f>Sales_Table[[#This Row],[Order qty]]*Sales_Table[[#This Row],[unit price]]</f>
        <v>2378.0285140871997</v>
      </c>
      <c r="N8438" s="8">
        <f>Sales_Table[[#This Row],[Revenue]]-Sales_Table[[#This Row],[unit cost]]</f>
        <v>2038.3101549318858</v>
      </c>
    </row>
    <row r="8439" spans="1:14" ht="14.25" customHeight="1">
      <c r="A8439" t="s">
        <v>8452</v>
      </c>
      <c r="B8439" s="4">
        <v>43959</v>
      </c>
      <c r="C8439" s="6" t="str">
        <f t="shared" si="262"/>
        <v>Apr</v>
      </c>
      <c r="D8439" s="6" t="str">
        <f t="shared" si="263"/>
        <v>1</v>
      </c>
      <c r="E8439" t="s">
        <v>14</v>
      </c>
      <c r="F8439" s="3" t="s">
        <v>12</v>
      </c>
      <c r="G8439">
        <v>24</v>
      </c>
      <c r="H8439">
        <v>70</v>
      </c>
      <c r="I8439">
        <v>1</v>
      </c>
      <c r="J8439">
        <v>7</v>
      </c>
      <c r="K8439" s="3">
        <v>480.07277834415402</v>
      </c>
      <c r="L8439" s="3">
        <v>342.90912738868201</v>
      </c>
      <c r="M8439" s="7">
        <f>Sales_Table[[#This Row],[Order qty]]*Sales_Table[[#This Row],[unit price]]</f>
        <v>3360.5094484090782</v>
      </c>
      <c r="N8439" s="8">
        <f>Sales_Table[[#This Row],[Revenue]]-Sales_Table[[#This Row],[unit cost]]</f>
        <v>3017.6003210203962</v>
      </c>
    </row>
    <row r="8440" spans="1:14" ht="14.25" customHeight="1">
      <c r="A8440" t="s">
        <v>8453</v>
      </c>
      <c r="B8440" s="4">
        <v>43938</v>
      </c>
      <c r="C8440" s="6" t="str">
        <f t="shared" si="262"/>
        <v>Jan</v>
      </c>
      <c r="D8440" s="6" t="str">
        <f t="shared" si="263"/>
        <v>2</v>
      </c>
      <c r="E8440" t="s">
        <v>14</v>
      </c>
      <c r="F8440" s="3" t="s">
        <v>12</v>
      </c>
      <c r="G8440">
        <v>24</v>
      </c>
      <c r="H8440">
        <v>231</v>
      </c>
      <c r="I8440">
        <v>47</v>
      </c>
      <c r="J8440">
        <v>2</v>
      </c>
      <c r="K8440" s="3">
        <v>564.73716455698002</v>
      </c>
      <c r="L8440" s="3">
        <v>403.38368896927199</v>
      </c>
      <c r="M8440" s="7">
        <f>Sales_Table[[#This Row],[Order qty]]*Sales_Table[[#This Row],[unit price]]</f>
        <v>1129.47432911396</v>
      </c>
      <c r="N8440" s="8">
        <f>Sales_Table[[#This Row],[Revenue]]-Sales_Table[[#This Row],[unit cost]]</f>
        <v>726.090640144688</v>
      </c>
    </row>
    <row r="8441" spans="1:14" ht="14.25" customHeight="1">
      <c r="A8441" t="s">
        <v>8454</v>
      </c>
      <c r="B8441" s="4">
        <v>43859</v>
      </c>
      <c r="C8441" s="6" t="str">
        <f t="shared" si="262"/>
        <v>Feb</v>
      </c>
      <c r="D8441" s="6" t="str">
        <f t="shared" si="263"/>
        <v>3</v>
      </c>
      <c r="E8441" t="s">
        <v>16</v>
      </c>
      <c r="F8441" s="3" t="s">
        <v>12</v>
      </c>
      <c r="G8441">
        <v>14</v>
      </c>
      <c r="H8441">
        <v>223</v>
      </c>
      <c r="I8441">
        <v>1</v>
      </c>
      <c r="J8441">
        <v>3</v>
      </c>
      <c r="K8441" s="3">
        <v>235.73466753959701</v>
      </c>
      <c r="L8441" s="3">
        <v>168.38190538542599</v>
      </c>
      <c r="M8441" s="7">
        <f>Sales_Table[[#This Row],[Order qty]]*Sales_Table[[#This Row],[unit price]]</f>
        <v>707.20400261879104</v>
      </c>
      <c r="N8441" s="8">
        <f>Sales_Table[[#This Row],[Revenue]]-Sales_Table[[#This Row],[unit cost]]</f>
        <v>538.82209723336507</v>
      </c>
    </row>
    <row r="8442" spans="1:14" ht="14.25" customHeight="1">
      <c r="A8442" t="s">
        <v>8455</v>
      </c>
      <c r="B8442" s="4">
        <v>43868</v>
      </c>
      <c r="C8442" s="6" t="str">
        <f t="shared" si="262"/>
        <v>Mar</v>
      </c>
      <c r="D8442" s="6" t="str">
        <f t="shared" si="263"/>
        <v>4</v>
      </c>
      <c r="E8442" t="s">
        <v>20</v>
      </c>
      <c r="F8442" s="3" t="s">
        <v>12</v>
      </c>
      <c r="G8442">
        <v>11</v>
      </c>
      <c r="H8442">
        <v>174</v>
      </c>
      <c r="I8442">
        <v>41</v>
      </c>
      <c r="J8442">
        <v>10</v>
      </c>
      <c r="K8442" s="3">
        <v>289.20767372846598</v>
      </c>
      <c r="L8442" s="3">
        <v>206.57690980604701</v>
      </c>
      <c r="M8442" s="7">
        <f>Sales_Table[[#This Row],[Order qty]]*Sales_Table[[#This Row],[unit price]]</f>
        <v>2892.0767372846599</v>
      </c>
      <c r="N8442" s="8">
        <f>Sales_Table[[#This Row],[Revenue]]-Sales_Table[[#This Row],[unit cost]]</f>
        <v>2685.499827478613</v>
      </c>
    </row>
    <row r="8443" spans="1:14" ht="14.25" customHeight="1">
      <c r="A8443" t="s">
        <v>8456</v>
      </c>
      <c r="B8443" s="4">
        <v>43906</v>
      </c>
      <c r="C8443" s="6" t="str">
        <f t="shared" si="262"/>
        <v>Apr</v>
      </c>
      <c r="D8443" s="6" t="str">
        <f t="shared" si="263"/>
        <v>5</v>
      </c>
      <c r="E8443" t="s">
        <v>16</v>
      </c>
      <c r="F8443" s="3" t="s">
        <v>12</v>
      </c>
      <c r="G8443">
        <v>19</v>
      </c>
      <c r="H8443">
        <v>149</v>
      </c>
      <c r="I8443">
        <v>19</v>
      </c>
      <c r="J8443">
        <v>5</v>
      </c>
      <c r="K8443" s="3">
        <v>393.07960975170101</v>
      </c>
      <c r="L8443" s="3">
        <v>280.77114982264402</v>
      </c>
      <c r="M8443" s="7">
        <f>Sales_Table[[#This Row],[Order qty]]*Sales_Table[[#This Row],[unit price]]</f>
        <v>1965.398048758505</v>
      </c>
      <c r="N8443" s="8">
        <f>Sales_Table[[#This Row],[Revenue]]-Sales_Table[[#This Row],[unit cost]]</f>
        <v>1684.6268989358609</v>
      </c>
    </row>
    <row r="8444" spans="1:14" ht="14.25" customHeight="1">
      <c r="A8444" t="s">
        <v>8457</v>
      </c>
      <c r="B8444" s="4">
        <v>43930</v>
      </c>
      <c r="C8444" s="6" t="str">
        <f t="shared" si="262"/>
        <v>May</v>
      </c>
      <c r="D8444" s="6" t="str">
        <f t="shared" si="263"/>
        <v>4</v>
      </c>
      <c r="E8444" t="s">
        <v>11</v>
      </c>
      <c r="F8444" s="3" t="s">
        <v>12</v>
      </c>
      <c r="G8444">
        <v>2</v>
      </c>
      <c r="H8444">
        <v>71</v>
      </c>
      <c r="I8444">
        <v>34</v>
      </c>
      <c r="J8444">
        <v>3</v>
      </c>
      <c r="K8444" s="3">
        <v>384.52843791246403</v>
      </c>
      <c r="L8444" s="3">
        <v>274.66316993747398</v>
      </c>
      <c r="M8444" s="7">
        <f>Sales_Table[[#This Row],[Order qty]]*Sales_Table[[#This Row],[unit price]]</f>
        <v>1153.585313737392</v>
      </c>
      <c r="N8444" s="8">
        <f>Sales_Table[[#This Row],[Revenue]]-Sales_Table[[#This Row],[unit cost]]</f>
        <v>878.92214379991799</v>
      </c>
    </row>
    <row r="8445" spans="1:14" ht="14.25" customHeight="1">
      <c r="A8445" t="s">
        <v>8458</v>
      </c>
      <c r="B8445" s="4">
        <v>43968</v>
      </c>
      <c r="C8445" s="6" t="str">
        <f t="shared" si="262"/>
        <v>Apr</v>
      </c>
      <c r="D8445" s="6" t="str">
        <f t="shared" si="263"/>
        <v>3</v>
      </c>
      <c r="E8445" t="s">
        <v>16</v>
      </c>
      <c r="F8445" s="3" t="s">
        <v>12</v>
      </c>
      <c r="G8445">
        <v>18</v>
      </c>
      <c r="H8445">
        <v>193</v>
      </c>
      <c r="I8445">
        <v>22</v>
      </c>
      <c r="J8445">
        <v>6</v>
      </c>
      <c r="K8445" s="3">
        <v>221.17554473876999</v>
      </c>
      <c r="L8445" s="3">
        <v>157.98253195626401</v>
      </c>
      <c r="M8445" s="7">
        <f>Sales_Table[[#This Row],[Order qty]]*Sales_Table[[#This Row],[unit price]]</f>
        <v>1327.0532684326199</v>
      </c>
      <c r="N8445" s="8">
        <f>Sales_Table[[#This Row],[Revenue]]-Sales_Table[[#This Row],[unit cost]]</f>
        <v>1169.0707364763559</v>
      </c>
    </row>
    <row r="8446" spans="1:14" ht="14.25" customHeight="1">
      <c r="A8446" t="s">
        <v>8459</v>
      </c>
      <c r="B8446" s="4">
        <v>43939</v>
      </c>
      <c r="C8446" s="6" t="str">
        <f t="shared" si="262"/>
        <v>Mar</v>
      </c>
      <c r="D8446" s="6" t="str">
        <f t="shared" si="263"/>
        <v>3</v>
      </c>
      <c r="E8446" t="s">
        <v>16</v>
      </c>
      <c r="F8446" s="3" t="s">
        <v>12</v>
      </c>
      <c r="G8446">
        <v>11</v>
      </c>
      <c r="H8446">
        <v>48</v>
      </c>
      <c r="I8446">
        <v>40</v>
      </c>
      <c r="J8446">
        <v>5</v>
      </c>
      <c r="K8446" s="3">
        <v>620.690950334072</v>
      </c>
      <c r="L8446" s="3">
        <v>443.35067881005199</v>
      </c>
      <c r="M8446" s="7">
        <f>Sales_Table[[#This Row],[Order qty]]*Sales_Table[[#This Row],[unit price]]</f>
        <v>3103.4547516703601</v>
      </c>
      <c r="N8446" s="8">
        <f>Sales_Table[[#This Row],[Revenue]]-Sales_Table[[#This Row],[unit cost]]</f>
        <v>2660.104072860308</v>
      </c>
    </row>
    <row r="8447" spans="1:14" ht="14.25" customHeight="1">
      <c r="A8447" t="s">
        <v>8460</v>
      </c>
      <c r="B8447" s="4">
        <v>43911</v>
      </c>
      <c r="C8447" s="6" t="str">
        <f t="shared" si="262"/>
        <v>Mar</v>
      </c>
      <c r="D8447" s="6" t="str">
        <f t="shared" si="263"/>
        <v>4</v>
      </c>
      <c r="E8447" t="s">
        <v>11</v>
      </c>
      <c r="F8447" s="3" t="s">
        <v>12</v>
      </c>
      <c r="G8447">
        <v>12</v>
      </c>
      <c r="H8447">
        <v>158</v>
      </c>
      <c r="I8447">
        <v>37</v>
      </c>
      <c r="J8447">
        <v>8</v>
      </c>
      <c r="K8447" s="3">
        <v>163.462055325508</v>
      </c>
      <c r="L8447" s="3">
        <v>116.758610946792</v>
      </c>
      <c r="M8447" s="7">
        <f>Sales_Table[[#This Row],[Order qty]]*Sales_Table[[#This Row],[unit price]]</f>
        <v>1307.696442604064</v>
      </c>
      <c r="N8447" s="8">
        <f>Sales_Table[[#This Row],[Revenue]]-Sales_Table[[#This Row],[unit cost]]</f>
        <v>1190.937831657272</v>
      </c>
    </row>
    <row r="8448" spans="1:14" ht="14.25" customHeight="1">
      <c r="A8448" t="s">
        <v>8461</v>
      </c>
      <c r="B8448" s="4">
        <v>43909</v>
      </c>
      <c r="C8448" s="6" t="str">
        <f t="shared" si="262"/>
        <v>Apr</v>
      </c>
      <c r="D8448" s="6" t="str">
        <f t="shared" si="263"/>
        <v>2</v>
      </c>
      <c r="E8448" t="s">
        <v>14</v>
      </c>
      <c r="F8448" s="3" t="s">
        <v>12</v>
      </c>
      <c r="G8448">
        <v>25</v>
      </c>
      <c r="H8448">
        <v>140</v>
      </c>
      <c r="I8448">
        <v>1</v>
      </c>
      <c r="J8448">
        <v>10</v>
      </c>
      <c r="K8448" s="3">
        <v>407.13427501916902</v>
      </c>
      <c r="L8448" s="3">
        <v>290.81019644226302</v>
      </c>
      <c r="M8448" s="7">
        <f>Sales_Table[[#This Row],[Order qty]]*Sales_Table[[#This Row],[unit price]]</f>
        <v>4071.3427501916904</v>
      </c>
      <c r="N8448" s="8">
        <f>Sales_Table[[#This Row],[Revenue]]-Sales_Table[[#This Row],[unit cost]]</f>
        <v>3780.5325537494273</v>
      </c>
    </row>
    <row r="8449" spans="1:14" ht="14.25" customHeight="1">
      <c r="A8449" t="s">
        <v>8462</v>
      </c>
      <c r="B8449" s="4">
        <v>43939</v>
      </c>
      <c r="C8449" s="6" t="str">
        <f t="shared" si="262"/>
        <v>Feb</v>
      </c>
      <c r="D8449" s="6" t="str">
        <f t="shared" si="263"/>
        <v>4</v>
      </c>
      <c r="E8449" t="s">
        <v>16</v>
      </c>
      <c r="F8449" s="3" t="s">
        <v>12</v>
      </c>
      <c r="G8449">
        <v>26</v>
      </c>
      <c r="H8449">
        <v>154</v>
      </c>
      <c r="I8449">
        <v>26</v>
      </c>
      <c r="J8449">
        <v>9</v>
      </c>
      <c r="K8449" s="3">
        <v>273.34851193428</v>
      </c>
      <c r="L8449" s="3">
        <v>195.24893709591501</v>
      </c>
      <c r="M8449" s="7">
        <f>Sales_Table[[#This Row],[Order qty]]*Sales_Table[[#This Row],[unit price]]</f>
        <v>2460.1366074085199</v>
      </c>
      <c r="N8449" s="8">
        <f>Sales_Table[[#This Row],[Revenue]]-Sales_Table[[#This Row],[unit cost]]</f>
        <v>2264.8876703126048</v>
      </c>
    </row>
    <row r="8450" spans="1:14" ht="14.25" customHeight="1">
      <c r="A8450" t="s">
        <v>8463</v>
      </c>
      <c r="B8450" s="4">
        <v>43884</v>
      </c>
      <c r="C8450" s="6" t="str">
        <f t="shared" ref="C8450:C8513" si="264">TEXT(B8451,"mmm")</f>
        <v>Apr</v>
      </c>
      <c r="D8450" s="6" t="str">
        <f t="shared" ref="D8450:D8513" si="265">TEXT(B8452, "m")</f>
        <v>1</v>
      </c>
      <c r="E8450" t="s">
        <v>16</v>
      </c>
      <c r="F8450" s="3" t="s">
        <v>12</v>
      </c>
      <c r="G8450">
        <v>25</v>
      </c>
      <c r="H8450">
        <v>120</v>
      </c>
      <c r="I8450">
        <v>41</v>
      </c>
      <c r="J8450">
        <v>10</v>
      </c>
      <c r="K8450" s="3">
        <v>229.450613200665</v>
      </c>
      <c r="L8450" s="3">
        <v>163.89329514333201</v>
      </c>
      <c r="M8450" s="7">
        <f>Sales_Table[[#This Row],[Order qty]]*Sales_Table[[#This Row],[unit price]]</f>
        <v>2294.5061320066502</v>
      </c>
      <c r="N8450" s="8">
        <f>Sales_Table[[#This Row],[Revenue]]-Sales_Table[[#This Row],[unit cost]]</f>
        <v>2130.6128368633181</v>
      </c>
    </row>
    <row r="8451" spans="1:14" ht="14.25" customHeight="1">
      <c r="A8451" t="s">
        <v>8464</v>
      </c>
      <c r="B8451" s="4">
        <v>43935</v>
      </c>
      <c r="C8451" s="6" t="str">
        <f t="shared" si="264"/>
        <v>Jan</v>
      </c>
      <c r="D8451" s="6" t="str">
        <f t="shared" si="265"/>
        <v>5</v>
      </c>
      <c r="E8451" t="s">
        <v>14</v>
      </c>
      <c r="F8451" s="3" t="s">
        <v>12</v>
      </c>
      <c r="G8451">
        <v>16</v>
      </c>
      <c r="H8451">
        <v>172</v>
      </c>
      <c r="I8451">
        <v>4</v>
      </c>
      <c r="J8451">
        <v>2</v>
      </c>
      <c r="K8451" s="3">
        <v>162.59737336635601</v>
      </c>
      <c r="L8451" s="3">
        <v>116.140980975969</v>
      </c>
      <c r="M8451" s="7">
        <f>Sales_Table[[#This Row],[Order qty]]*Sales_Table[[#This Row],[unit price]]</f>
        <v>325.19474673271202</v>
      </c>
      <c r="N8451" s="8">
        <f>Sales_Table[[#This Row],[Revenue]]-Sales_Table[[#This Row],[unit cost]]</f>
        <v>209.05376575674302</v>
      </c>
    </row>
    <row r="8452" spans="1:14" ht="14.25" customHeight="1">
      <c r="A8452" t="s">
        <v>8465</v>
      </c>
      <c r="B8452" s="4">
        <v>43847</v>
      </c>
      <c r="C8452" s="6" t="str">
        <f t="shared" si="264"/>
        <v>May</v>
      </c>
      <c r="D8452" s="6" t="str">
        <f t="shared" si="265"/>
        <v>4</v>
      </c>
      <c r="E8452" t="s">
        <v>14</v>
      </c>
      <c r="F8452" s="3" t="s">
        <v>12</v>
      </c>
      <c r="G8452">
        <v>5</v>
      </c>
      <c r="H8452">
        <v>239</v>
      </c>
      <c r="I8452">
        <v>8</v>
      </c>
      <c r="J8452">
        <v>4</v>
      </c>
      <c r="K8452" s="3">
        <v>551.73540097475097</v>
      </c>
      <c r="L8452" s="3">
        <v>394.09671498196502</v>
      </c>
      <c r="M8452" s="7">
        <f>Sales_Table[[#This Row],[Order qty]]*Sales_Table[[#This Row],[unit price]]</f>
        <v>2206.9416038990039</v>
      </c>
      <c r="N8452" s="8">
        <f>Sales_Table[[#This Row],[Revenue]]-Sales_Table[[#This Row],[unit cost]]</f>
        <v>1812.8448889170388</v>
      </c>
    </row>
    <row r="8453" spans="1:14" ht="14.25" customHeight="1">
      <c r="A8453" t="s">
        <v>8466</v>
      </c>
      <c r="B8453" s="4">
        <v>43980</v>
      </c>
      <c r="C8453" s="6" t="str">
        <f t="shared" si="264"/>
        <v>Apr</v>
      </c>
      <c r="D8453" s="6" t="str">
        <f t="shared" si="265"/>
        <v>5</v>
      </c>
      <c r="E8453" t="s">
        <v>20</v>
      </c>
      <c r="F8453" s="3" t="s">
        <v>12</v>
      </c>
      <c r="G8453">
        <v>9</v>
      </c>
      <c r="H8453">
        <v>268</v>
      </c>
      <c r="I8453">
        <v>12</v>
      </c>
      <c r="J8453">
        <v>9</v>
      </c>
      <c r="K8453" s="3">
        <v>540.77389383315995</v>
      </c>
      <c r="L8453" s="3">
        <v>386.26706702368602</v>
      </c>
      <c r="M8453" s="7">
        <f>Sales_Table[[#This Row],[Order qty]]*Sales_Table[[#This Row],[unit price]]</f>
        <v>4866.96504449844</v>
      </c>
      <c r="N8453" s="8">
        <f>Sales_Table[[#This Row],[Revenue]]-Sales_Table[[#This Row],[unit cost]]</f>
        <v>4480.6979774747542</v>
      </c>
    </row>
    <row r="8454" spans="1:14" ht="14.25" customHeight="1">
      <c r="A8454" t="s">
        <v>8467</v>
      </c>
      <c r="B8454" s="4">
        <v>43924</v>
      </c>
      <c r="C8454" s="6" t="str">
        <f t="shared" si="264"/>
        <v>May</v>
      </c>
      <c r="D8454" s="6" t="str">
        <f t="shared" si="265"/>
        <v>4</v>
      </c>
      <c r="E8454" t="s">
        <v>11</v>
      </c>
      <c r="F8454" s="3" t="s">
        <v>12</v>
      </c>
      <c r="G8454">
        <v>25</v>
      </c>
      <c r="H8454">
        <v>107</v>
      </c>
      <c r="I8454">
        <v>28</v>
      </c>
      <c r="J8454">
        <v>8</v>
      </c>
      <c r="K8454" s="3">
        <v>454.73818820715002</v>
      </c>
      <c r="L8454" s="3">
        <v>324.81299157653501</v>
      </c>
      <c r="M8454" s="7">
        <f>Sales_Table[[#This Row],[Order qty]]*Sales_Table[[#This Row],[unit price]]</f>
        <v>3637.9055056572001</v>
      </c>
      <c r="N8454" s="8">
        <f>Sales_Table[[#This Row],[Revenue]]-Sales_Table[[#This Row],[unit cost]]</f>
        <v>3313.0925140806653</v>
      </c>
    </row>
    <row r="8455" spans="1:14" ht="14.25" customHeight="1">
      <c r="A8455" t="s">
        <v>8468</v>
      </c>
      <c r="B8455" s="4">
        <v>43967</v>
      </c>
      <c r="C8455" s="6" t="str">
        <f t="shared" si="264"/>
        <v>Apr</v>
      </c>
      <c r="D8455" s="6" t="str">
        <f t="shared" si="265"/>
        <v>4</v>
      </c>
      <c r="E8455" t="s">
        <v>20</v>
      </c>
      <c r="F8455" s="3" t="s">
        <v>12</v>
      </c>
      <c r="G8455">
        <v>25</v>
      </c>
      <c r="H8455">
        <v>53</v>
      </c>
      <c r="I8455">
        <v>36</v>
      </c>
      <c r="J8455">
        <v>1</v>
      </c>
      <c r="K8455" s="3">
        <v>537.29348623752605</v>
      </c>
      <c r="L8455" s="3">
        <v>383.78106159823301</v>
      </c>
      <c r="M8455" s="7">
        <f>Sales_Table[[#This Row],[Order qty]]*Sales_Table[[#This Row],[unit price]]</f>
        <v>537.29348623752605</v>
      </c>
      <c r="N8455" s="8">
        <f>Sales_Table[[#This Row],[Revenue]]-Sales_Table[[#This Row],[unit cost]]</f>
        <v>153.51242463929304</v>
      </c>
    </row>
    <row r="8456" spans="1:14" ht="14.25" customHeight="1">
      <c r="A8456" t="s">
        <v>8469</v>
      </c>
      <c r="B8456" s="4">
        <v>43940</v>
      </c>
      <c r="C8456" s="6" t="str">
        <f t="shared" si="264"/>
        <v>Apr</v>
      </c>
      <c r="D8456" s="6" t="str">
        <f t="shared" si="265"/>
        <v>1</v>
      </c>
      <c r="E8456" t="s">
        <v>20</v>
      </c>
      <c r="F8456" s="3" t="s">
        <v>12</v>
      </c>
      <c r="G8456">
        <v>15</v>
      </c>
      <c r="H8456">
        <v>65</v>
      </c>
      <c r="I8456">
        <v>37</v>
      </c>
      <c r="J8456">
        <v>6</v>
      </c>
      <c r="K8456" s="3">
        <v>409.22054868936499</v>
      </c>
      <c r="L8456" s="3">
        <v>292.30039192097502</v>
      </c>
      <c r="M8456" s="7">
        <f>Sales_Table[[#This Row],[Order qty]]*Sales_Table[[#This Row],[unit price]]</f>
        <v>2455.32329213619</v>
      </c>
      <c r="N8456" s="8">
        <f>Sales_Table[[#This Row],[Revenue]]-Sales_Table[[#This Row],[unit cost]]</f>
        <v>2163.022900215215</v>
      </c>
    </row>
    <row r="8457" spans="1:14" ht="14.25" customHeight="1">
      <c r="A8457" t="s">
        <v>8470</v>
      </c>
      <c r="B8457" s="4">
        <v>43934</v>
      </c>
      <c r="C8457" s="6" t="str">
        <f t="shared" si="264"/>
        <v>Jan</v>
      </c>
      <c r="D8457" s="6" t="str">
        <f t="shared" si="265"/>
        <v>3</v>
      </c>
      <c r="E8457" t="s">
        <v>11</v>
      </c>
      <c r="F8457" s="3" t="s">
        <v>12</v>
      </c>
      <c r="G8457">
        <v>9</v>
      </c>
      <c r="H8457">
        <v>273</v>
      </c>
      <c r="I8457">
        <v>24</v>
      </c>
      <c r="J8457">
        <v>2</v>
      </c>
      <c r="K8457" s="3">
        <v>152.84799170494099</v>
      </c>
      <c r="L8457" s="3">
        <v>109.17713693210101</v>
      </c>
      <c r="M8457" s="7">
        <f>Sales_Table[[#This Row],[Order qty]]*Sales_Table[[#This Row],[unit price]]</f>
        <v>305.69598340988199</v>
      </c>
      <c r="N8457" s="8">
        <f>Sales_Table[[#This Row],[Revenue]]-Sales_Table[[#This Row],[unit cost]]</f>
        <v>196.51884647778098</v>
      </c>
    </row>
    <row r="8458" spans="1:14" ht="14.25" customHeight="1">
      <c r="A8458" t="s">
        <v>8471</v>
      </c>
      <c r="B8458" s="4">
        <v>43861</v>
      </c>
      <c r="C8458" s="6" t="str">
        <f t="shared" si="264"/>
        <v>Mar</v>
      </c>
      <c r="D8458" s="6" t="str">
        <f t="shared" si="265"/>
        <v>4</v>
      </c>
      <c r="E8458" t="s">
        <v>14</v>
      </c>
      <c r="F8458" s="3" t="s">
        <v>12</v>
      </c>
      <c r="G8458">
        <v>1</v>
      </c>
      <c r="H8458">
        <v>267</v>
      </c>
      <c r="I8458">
        <v>33</v>
      </c>
      <c r="J8458">
        <v>4</v>
      </c>
      <c r="K8458" s="3">
        <v>182.17727154493301</v>
      </c>
      <c r="L8458" s="3">
        <v>130.12662253209501</v>
      </c>
      <c r="M8458" s="7">
        <f>Sales_Table[[#This Row],[Order qty]]*Sales_Table[[#This Row],[unit price]]</f>
        <v>728.70908617973203</v>
      </c>
      <c r="N8458" s="8">
        <f>Sales_Table[[#This Row],[Revenue]]-Sales_Table[[#This Row],[unit cost]]</f>
        <v>598.58246364763704</v>
      </c>
    </row>
    <row r="8459" spans="1:14" ht="14.25" customHeight="1">
      <c r="A8459" t="s">
        <v>8472</v>
      </c>
      <c r="B8459" s="4">
        <v>43892</v>
      </c>
      <c r="C8459" s="6" t="str">
        <f t="shared" si="264"/>
        <v>Apr</v>
      </c>
      <c r="D8459" s="6" t="str">
        <f t="shared" si="265"/>
        <v>4</v>
      </c>
      <c r="E8459" t="s">
        <v>14</v>
      </c>
      <c r="F8459" s="3" t="s">
        <v>12</v>
      </c>
      <c r="G8459">
        <v>19</v>
      </c>
      <c r="H8459">
        <v>240</v>
      </c>
      <c r="I8459">
        <v>2</v>
      </c>
      <c r="J8459">
        <v>7</v>
      </c>
      <c r="K8459" s="3">
        <v>278.24210536479899</v>
      </c>
      <c r="L8459" s="3">
        <v>198.74436097485699</v>
      </c>
      <c r="M8459" s="7">
        <f>Sales_Table[[#This Row],[Order qty]]*Sales_Table[[#This Row],[unit price]]</f>
        <v>1947.6947375535929</v>
      </c>
      <c r="N8459" s="8">
        <f>Sales_Table[[#This Row],[Revenue]]-Sales_Table[[#This Row],[unit cost]]</f>
        <v>1748.9503765787358</v>
      </c>
    </row>
    <row r="8460" spans="1:14" ht="14.25" customHeight="1">
      <c r="A8460" t="s">
        <v>8473</v>
      </c>
      <c r="B8460" s="4">
        <v>43934</v>
      </c>
      <c r="C8460" s="6" t="str">
        <f t="shared" si="264"/>
        <v>Apr</v>
      </c>
      <c r="D8460" s="6" t="str">
        <f t="shared" si="265"/>
        <v>2</v>
      </c>
      <c r="E8460" t="s">
        <v>20</v>
      </c>
      <c r="F8460" s="3" t="s">
        <v>12</v>
      </c>
      <c r="G8460">
        <v>11</v>
      </c>
      <c r="H8460">
        <v>158</v>
      </c>
      <c r="I8460">
        <v>20</v>
      </c>
      <c r="J8460">
        <v>1</v>
      </c>
      <c r="K8460" s="3">
        <v>533.82708388567005</v>
      </c>
      <c r="L8460" s="3">
        <v>381.30505991833599</v>
      </c>
      <c r="M8460" s="7">
        <f>Sales_Table[[#This Row],[Order qty]]*Sales_Table[[#This Row],[unit price]]</f>
        <v>533.82708388567005</v>
      </c>
      <c r="N8460" s="8">
        <f>Sales_Table[[#This Row],[Revenue]]-Sales_Table[[#This Row],[unit cost]]</f>
        <v>152.52202396733406</v>
      </c>
    </row>
    <row r="8461" spans="1:14" ht="14.25" customHeight="1">
      <c r="A8461" t="s">
        <v>8474</v>
      </c>
      <c r="B8461" s="4">
        <v>43923</v>
      </c>
      <c r="C8461" s="6" t="str">
        <f t="shared" si="264"/>
        <v>Feb</v>
      </c>
      <c r="D8461" s="6" t="str">
        <f t="shared" si="265"/>
        <v>1</v>
      </c>
      <c r="E8461" t="s">
        <v>14</v>
      </c>
      <c r="F8461" s="3" t="s">
        <v>12</v>
      </c>
      <c r="G8461">
        <v>15</v>
      </c>
      <c r="H8461">
        <v>313</v>
      </c>
      <c r="I8461">
        <v>24</v>
      </c>
      <c r="J8461">
        <v>6</v>
      </c>
      <c r="K8461" s="3">
        <v>358.921208381653</v>
      </c>
      <c r="L8461" s="3">
        <v>256.37229170118098</v>
      </c>
      <c r="M8461" s="7">
        <f>Sales_Table[[#This Row],[Order qty]]*Sales_Table[[#This Row],[unit price]]</f>
        <v>2153.5272502899179</v>
      </c>
      <c r="N8461" s="8">
        <f>Sales_Table[[#This Row],[Revenue]]-Sales_Table[[#This Row],[unit cost]]</f>
        <v>1897.1549585887369</v>
      </c>
    </row>
    <row r="8462" spans="1:14" ht="14.25" customHeight="1">
      <c r="A8462" t="s">
        <v>8475</v>
      </c>
      <c r="B8462" s="4">
        <v>43864</v>
      </c>
      <c r="C8462" s="6" t="str">
        <f t="shared" si="264"/>
        <v>Jan</v>
      </c>
      <c r="D8462" s="6" t="str">
        <f t="shared" si="265"/>
        <v>1</v>
      </c>
      <c r="E8462" t="s">
        <v>14</v>
      </c>
      <c r="F8462" s="3" t="s">
        <v>12</v>
      </c>
      <c r="G8462">
        <v>26</v>
      </c>
      <c r="H8462">
        <v>8</v>
      </c>
      <c r="I8462">
        <v>11</v>
      </c>
      <c r="J8462">
        <v>5</v>
      </c>
      <c r="K8462" s="3">
        <v>454.52915471792198</v>
      </c>
      <c r="L8462" s="3">
        <v>324.663681941373</v>
      </c>
      <c r="M8462" s="7">
        <f>Sales_Table[[#This Row],[Order qty]]*Sales_Table[[#This Row],[unit price]]</f>
        <v>2272.6457735896101</v>
      </c>
      <c r="N8462" s="8">
        <f>Sales_Table[[#This Row],[Revenue]]-Sales_Table[[#This Row],[unit cost]]</f>
        <v>1947.9820916482372</v>
      </c>
    </row>
    <row r="8463" spans="1:14" ht="14.25" customHeight="1">
      <c r="A8463" t="s">
        <v>8476</v>
      </c>
      <c r="B8463" s="4">
        <v>43854</v>
      </c>
      <c r="C8463" s="6" t="str">
        <f t="shared" si="264"/>
        <v>Jan</v>
      </c>
      <c r="D8463" s="6" t="str">
        <f t="shared" si="265"/>
        <v>5</v>
      </c>
      <c r="E8463" t="s">
        <v>20</v>
      </c>
      <c r="F8463" s="3" t="s">
        <v>12</v>
      </c>
      <c r="G8463">
        <v>25</v>
      </c>
      <c r="H8463">
        <v>58</v>
      </c>
      <c r="I8463">
        <v>7</v>
      </c>
      <c r="J8463">
        <v>2</v>
      </c>
      <c r="K8463" s="3">
        <v>421.721856236458</v>
      </c>
      <c r="L8463" s="3">
        <v>301.22989731175602</v>
      </c>
      <c r="M8463" s="7">
        <f>Sales_Table[[#This Row],[Order qty]]*Sales_Table[[#This Row],[unit price]]</f>
        <v>843.44371247291599</v>
      </c>
      <c r="N8463" s="8">
        <f>Sales_Table[[#This Row],[Revenue]]-Sales_Table[[#This Row],[unit cost]]</f>
        <v>542.21381516116003</v>
      </c>
    </row>
    <row r="8464" spans="1:14" ht="14.25" customHeight="1">
      <c r="A8464" t="s">
        <v>8477</v>
      </c>
      <c r="B8464" s="4">
        <v>43861</v>
      </c>
      <c r="C8464" s="6" t="str">
        <f t="shared" si="264"/>
        <v>May</v>
      </c>
      <c r="D8464" s="6" t="str">
        <f t="shared" si="265"/>
        <v>4</v>
      </c>
      <c r="E8464" t="s">
        <v>11</v>
      </c>
      <c r="F8464" s="3" t="s">
        <v>12</v>
      </c>
      <c r="G8464">
        <v>18</v>
      </c>
      <c r="H8464">
        <v>6</v>
      </c>
      <c r="I8464">
        <v>18</v>
      </c>
      <c r="J8464">
        <v>9</v>
      </c>
      <c r="K8464" s="3">
        <v>353.03163009882002</v>
      </c>
      <c r="L8464" s="3">
        <v>252.16545007058599</v>
      </c>
      <c r="M8464" s="7">
        <f>Sales_Table[[#This Row],[Order qty]]*Sales_Table[[#This Row],[unit price]]</f>
        <v>3177.2846708893803</v>
      </c>
      <c r="N8464" s="8">
        <f>Sales_Table[[#This Row],[Revenue]]-Sales_Table[[#This Row],[unit cost]]</f>
        <v>2925.1192208187945</v>
      </c>
    </row>
    <row r="8465" spans="1:14" ht="14.25" customHeight="1">
      <c r="A8465" t="s">
        <v>8478</v>
      </c>
      <c r="B8465" s="4">
        <v>43976</v>
      </c>
      <c r="C8465" s="6" t="str">
        <f t="shared" si="264"/>
        <v>Apr</v>
      </c>
      <c r="D8465" s="6" t="str">
        <f t="shared" si="265"/>
        <v>3</v>
      </c>
      <c r="E8465" t="s">
        <v>14</v>
      </c>
      <c r="F8465" s="3" t="s">
        <v>12</v>
      </c>
      <c r="G8465">
        <v>5</v>
      </c>
      <c r="H8465">
        <v>26</v>
      </c>
      <c r="I8465">
        <v>9</v>
      </c>
      <c r="J8465">
        <v>1</v>
      </c>
      <c r="K8465" s="3">
        <v>277.62617325782799</v>
      </c>
      <c r="L8465" s="3">
        <v>198.30440946987699</v>
      </c>
      <c r="M8465" s="7">
        <f>Sales_Table[[#This Row],[Order qty]]*Sales_Table[[#This Row],[unit price]]</f>
        <v>277.62617325782799</v>
      </c>
      <c r="N8465" s="8">
        <f>Sales_Table[[#This Row],[Revenue]]-Sales_Table[[#This Row],[unit cost]]</f>
        <v>79.321763787950999</v>
      </c>
    </row>
    <row r="8466" spans="1:14" ht="14.25" customHeight="1">
      <c r="A8466" t="s">
        <v>8479</v>
      </c>
      <c r="B8466" s="4">
        <v>43935</v>
      </c>
      <c r="C8466" s="6" t="str">
        <f t="shared" si="264"/>
        <v>Mar</v>
      </c>
      <c r="D8466" s="6" t="str">
        <f t="shared" si="265"/>
        <v>3</v>
      </c>
      <c r="E8466" t="s">
        <v>16</v>
      </c>
      <c r="F8466" s="3" t="s">
        <v>12</v>
      </c>
      <c r="G8466">
        <v>3</v>
      </c>
      <c r="H8466">
        <v>255</v>
      </c>
      <c r="I8466">
        <v>44</v>
      </c>
      <c r="J8466">
        <v>2</v>
      </c>
      <c r="K8466" s="3">
        <v>189.708449542522</v>
      </c>
      <c r="L8466" s="3">
        <v>135.50603538751599</v>
      </c>
      <c r="M8466" s="7">
        <f>Sales_Table[[#This Row],[Order qty]]*Sales_Table[[#This Row],[unit price]]</f>
        <v>379.41689908504401</v>
      </c>
      <c r="N8466" s="8">
        <f>Sales_Table[[#This Row],[Revenue]]-Sales_Table[[#This Row],[unit cost]]</f>
        <v>243.91086369752801</v>
      </c>
    </row>
    <row r="8467" spans="1:14" ht="14.25" customHeight="1">
      <c r="A8467" t="s">
        <v>8480</v>
      </c>
      <c r="B8467" s="4">
        <v>43900</v>
      </c>
      <c r="C8467" s="6" t="str">
        <f t="shared" si="264"/>
        <v>Mar</v>
      </c>
      <c r="D8467" s="6" t="str">
        <f t="shared" si="265"/>
        <v>1</v>
      </c>
      <c r="E8467" t="s">
        <v>20</v>
      </c>
      <c r="F8467" s="3" t="s">
        <v>12</v>
      </c>
      <c r="G8467">
        <v>4</v>
      </c>
      <c r="H8467">
        <v>148</v>
      </c>
      <c r="I8467">
        <v>3</v>
      </c>
      <c r="J8467">
        <v>9</v>
      </c>
      <c r="K8467" s="3">
        <v>362.55140340328199</v>
      </c>
      <c r="L8467" s="3">
        <v>258.96528814520201</v>
      </c>
      <c r="M8467" s="7">
        <f>Sales_Table[[#This Row],[Order qty]]*Sales_Table[[#This Row],[unit price]]</f>
        <v>3262.9626306295381</v>
      </c>
      <c r="N8467" s="8">
        <f>Sales_Table[[#This Row],[Revenue]]-Sales_Table[[#This Row],[unit cost]]</f>
        <v>3003.9973424843361</v>
      </c>
    </row>
    <row r="8468" spans="1:14" ht="14.25" customHeight="1">
      <c r="A8468" t="s">
        <v>8481</v>
      </c>
      <c r="B8468" s="4">
        <v>43898</v>
      </c>
      <c r="C8468" s="6" t="str">
        <f t="shared" si="264"/>
        <v>Jan</v>
      </c>
      <c r="D8468" s="6" t="str">
        <f t="shared" si="265"/>
        <v>1</v>
      </c>
      <c r="E8468" t="s">
        <v>14</v>
      </c>
      <c r="F8468" s="3" t="s">
        <v>12</v>
      </c>
      <c r="G8468">
        <v>23</v>
      </c>
      <c r="H8468">
        <v>270</v>
      </c>
      <c r="I8468">
        <v>35</v>
      </c>
      <c r="J8468">
        <v>6</v>
      </c>
      <c r="K8468" s="3">
        <v>210.69069367647199</v>
      </c>
      <c r="L8468" s="3">
        <v>150.49335262605101</v>
      </c>
      <c r="M8468" s="7">
        <f>Sales_Table[[#This Row],[Order qty]]*Sales_Table[[#This Row],[unit price]]</f>
        <v>1264.1441620588321</v>
      </c>
      <c r="N8468" s="8">
        <f>Sales_Table[[#This Row],[Revenue]]-Sales_Table[[#This Row],[unit cost]]</f>
        <v>1113.650809432781</v>
      </c>
    </row>
    <row r="8469" spans="1:14" ht="14.25" customHeight="1">
      <c r="A8469" t="s">
        <v>8482</v>
      </c>
      <c r="B8469" s="4">
        <v>43838</v>
      </c>
      <c r="C8469" s="6" t="str">
        <f t="shared" si="264"/>
        <v>Jan</v>
      </c>
      <c r="D8469" s="6" t="str">
        <f t="shared" si="265"/>
        <v>5</v>
      </c>
      <c r="E8469" t="s">
        <v>11</v>
      </c>
      <c r="F8469" s="3" t="s">
        <v>12</v>
      </c>
      <c r="G8469">
        <v>14</v>
      </c>
      <c r="H8469">
        <v>294</v>
      </c>
      <c r="I8469">
        <v>46</v>
      </c>
      <c r="J8469">
        <v>1</v>
      </c>
      <c r="K8469" s="3">
        <v>286.455867290497</v>
      </c>
      <c r="L8469" s="3">
        <v>204.611333778926</v>
      </c>
      <c r="M8469" s="7">
        <f>Sales_Table[[#This Row],[Order qty]]*Sales_Table[[#This Row],[unit price]]</f>
        <v>286.455867290497</v>
      </c>
      <c r="N8469" s="8">
        <f>Sales_Table[[#This Row],[Revenue]]-Sales_Table[[#This Row],[unit cost]]</f>
        <v>81.844533511571001</v>
      </c>
    </row>
    <row r="8470" spans="1:14" ht="14.25" customHeight="1">
      <c r="A8470" t="s">
        <v>8483</v>
      </c>
      <c r="B8470" s="4">
        <v>43860</v>
      </c>
      <c r="C8470" s="6" t="str">
        <f t="shared" si="264"/>
        <v>May</v>
      </c>
      <c r="D8470" s="6" t="str">
        <f t="shared" si="265"/>
        <v>5</v>
      </c>
      <c r="E8470" t="s">
        <v>11</v>
      </c>
      <c r="F8470" s="3" t="s">
        <v>12</v>
      </c>
      <c r="G8470">
        <v>21</v>
      </c>
      <c r="H8470">
        <v>38</v>
      </c>
      <c r="I8470">
        <v>4</v>
      </c>
      <c r="J8470">
        <v>6</v>
      </c>
      <c r="K8470" s="3">
        <v>541.04871314764</v>
      </c>
      <c r="L8470" s="3">
        <v>386.46336653402898</v>
      </c>
      <c r="M8470" s="7">
        <f>Sales_Table[[#This Row],[Order qty]]*Sales_Table[[#This Row],[unit price]]</f>
        <v>3246.29227888584</v>
      </c>
      <c r="N8470" s="8">
        <f>Sales_Table[[#This Row],[Revenue]]-Sales_Table[[#This Row],[unit cost]]</f>
        <v>2859.8289123518111</v>
      </c>
    </row>
    <row r="8471" spans="1:14" ht="14.25" customHeight="1">
      <c r="A8471" t="s">
        <v>8484</v>
      </c>
      <c r="B8471" s="4">
        <v>43958</v>
      </c>
      <c r="C8471" s="6" t="str">
        <f t="shared" si="264"/>
        <v>May</v>
      </c>
      <c r="D8471" s="6" t="str">
        <f t="shared" si="265"/>
        <v>2</v>
      </c>
      <c r="E8471" t="s">
        <v>16</v>
      </c>
      <c r="F8471" s="3" t="s">
        <v>12</v>
      </c>
      <c r="G8471">
        <v>6</v>
      </c>
      <c r="H8471">
        <v>233</v>
      </c>
      <c r="I8471">
        <v>18</v>
      </c>
      <c r="J8471">
        <v>7</v>
      </c>
      <c r="K8471" s="3">
        <v>304.292575478554</v>
      </c>
      <c r="L8471" s="3">
        <v>217.351839627538</v>
      </c>
      <c r="M8471" s="7">
        <f>Sales_Table[[#This Row],[Order qty]]*Sales_Table[[#This Row],[unit price]]</f>
        <v>2130.0480283498782</v>
      </c>
      <c r="N8471" s="8">
        <f>Sales_Table[[#This Row],[Revenue]]-Sales_Table[[#This Row],[unit cost]]</f>
        <v>1912.6961887223401</v>
      </c>
    </row>
    <row r="8472" spans="1:14" ht="14.25" customHeight="1">
      <c r="A8472" t="s">
        <v>8485</v>
      </c>
      <c r="B8472" s="4">
        <v>43960</v>
      </c>
      <c r="C8472" s="6" t="str">
        <f t="shared" si="264"/>
        <v>Feb</v>
      </c>
      <c r="D8472" s="6" t="str">
        <f t="shared" si="265"/>
        <v>5</v>
      </c>
      <c r="E8472" t="s">
        <v>11</v>
      </c>
      <c r="F8472" s="3" t="s">
        <v>12</v>
      </c>
      <c r="G8472">
        <v>9</v>
      </c>
      <c r="H8472">
        <v>338</v>
      </c>
      <c r="I8472">
        <v>39</v>
      </c>
      <c r="J8472">
        <v>2</v>
      </c>
      <c r="K8472" s="3">
        <v>529.431288778782</v>
      </c>
      <c r="L8472" s="3">
        <v>378.165206270559</v>
      </c>
      <c r="M8472" s="7">
        <f>Sales_Table[[#This Row],[Order qty]]*Sales_Table[[#This Row],[unit price]]</f>
        <v>1058.862577557564</v>
      </c>
      <c r="N8472" s="8">
        <f>Sales_Table[[#This Row],[Revenue]]-Sales_Table[[#This Row],[unit cost]]</f>
        <v>680.69737128700501</v>
      </c>
    </row>
    <row r="8473" spans="1:14" ht="14.25" customHeight="1">
      <c r="A8473" t="s">
        <v>8486</v>
      </c>
      <c r="B8473" s="4">
        <v>43886</v>
      </c>
      <c r="C8473" s="6" t="str">
        <f t="shared" si="264"/>
        <v>May</v>
      </c>
      <c r="D8473" s="6" t="str">
        <f t="shared" si="265"/>
        <v>2</v>
      </c>
      <c r="E8473" t="s">
        <v>14</v>
      </c>
      <c r="F8473" s="3" t="s">
        <v>12</v>
      </c>
      <c r="G8473">
        <v>6</v>
      </c>
      <c r="H8473">
        <v>311</v>
      </c>
      <c r="I8473">
        <v>40</v>
      </c>
      <c r="J8473">
        <v>7</v>
      </c>
      <c r="K8473" s="3">
        <v>526.59174799919106</v>
      </c>
      <c r="L8473" s="3">
        <v>376.13696285656499</v>
      </c>
      <c r="M8473" s="7">
        <f>Sales_Table[[#This Row],[Order qty]]*Sales_Table[[#This Row],[unit price]]</f>
        <v>3686.1422359943372</v>
      </c>
      <c r="N8473" s="8">
        <f>Sales_Table[[#This Row],[Revenue]]-Sales_Table[[#This Row],[unit cost]]</f>
        <v>3310.0052731377723</v>
      </c>
    </row>
    <row r="8474" spans="1:14" ht="14.25" customHeight="1">
      <c r="A8474" t="s">
        <v>8487</v>
      </c>
      <c r="B8474" s="4">
        <v>43961</v>
      </c>
      <c r="C8474" s="6" t="str">
        <f t="shared" si="264"/>
        <v>Feb</v>
      </c>
      <c r="D8474" s="6" t="str">
        <f t="shared" si="265"/>
        <v>4</v>
      </c>
      <c r="E8474" t="s">
        <v>11</v>
      </c>
      <c r="F8474" s="3" t="s">
        <v>12</v>
      </c>
      <c r="G8474">
        <v>19</v>
      </c>
      <c r="H8474">
        <v>144</v>
      </c>
      <c r="I8474">
        <v>14</v>
      </c>
      <c r="J8474">
        <v>9</v>
      </c>
      <c r="K8474" s="3">
        <v>364.81807297468202</v>
      </c>
      <c r="L8474" s="3">
        <v>260.58433783905798</v>
      </c>
      <c r="M8474" s="7">
        <f>Sales_Table[[#This Row],[Order qty]]*Sales_Table[[#This Row],[unit price]]</f>
        <v>3283.3626567721381</v>
      </c>
      <c r="N8474" s="8">
        <f>Sales_Table[[#This Row],[Revenue]]-Sales_Table[[#This Row],[unit cost]]</f>
        <v>3022.7783189330803</v>
      </c>
    </row>
    <row r="8475" spans="1:14" ht="14.25" customHeight="1">
      <c r="A8475" t="s">
        <v>8488</v>
      </c>
      <c r="B8475" s="4">
        <v>43866</v>
      </c>
      <c r="C8475" s="6" t="str">
        <f t="shared" si="264"/>
        <v>Apr</v>
      </c>
      <c r="D8475" s="6" t="str">
        <f t="shared" si="265"/>
        <v>5</v>
      </c>
      <c r="E8475" t="s">
        <v>14</v>
      </c>
      <c r="F8475" s="3" t="s">
        <v>12</v>
      </c>
      <c r="G8475">
        <v>16</v>
      </c>
      <c r="H8475">
        <v>266</v>
      </c>
      <c r="I8475">
        <v>21</v>
      </c>
      <c r="J8475">
        <v>5</v>
      </c>
      <c r="K8475" s="3">
        <v>327.70349013805401</v>
      </c>
      <c r="L8475" s="3">
        <v>234.073921527181</v>
      </c>
      <c r="M8475" s="7">
        <f>Sales_Table[[#This Row],[Order qty]]*Sales_Table[[#This Row],[unit price]]</f>
        <v>1638.5174506902699</v>
      </c>
      <c r="N8475" s="8">
        <f>Sales_Table[[#This Row],[Revenue]]-Sales_Table[[#This Row],[unit cost]]</f>
        <v>1404.4435291630889</v>
      </c>
    </row>
    <row r="8476" spans="1:14" ht="14.25" customHeight="1">
      <c r="A8476" t="s">
        <v>8489</v>
      </c>
      <c r="B8476" s="4">
        <v>43943</v>
      </c>
      <c r="C8476" s="6" t="str">
        <f t="shared" si="264"/>
        <v>May</v>
      </c>
      <c r="D8476" s="6" t="str">
        <f t="shared" si="265"/>
        <v>3</v>
      </c>
      <c r="E8476" t="s">
        <v>14</v>
      </c>
      <c r="F8476" s="3" t="s">
        <v>12</v>
      </c>
      <c r="G8476">
        <v>25</v>
      </c>
      <c r="H8476">
        <v>8</v>
      </c>
      <c r="I8476">
        <v>31</v>
      </c>
      <c r="J8476">
        <v>5</v>
      </c>
      <c r="K8476" s="3">
        <v>597.29156237840698</v>
      </c>
      <c r="L8476" s="3">
        <v>426.63683027028998</v>
      </c>
      <c r="M8476" s="7">
        <f>Sales_Table[[#This Row],[Order qty]]*Sales_Table[[#This Row],[unit price]]</f>
        <v>2986.4578118920349</v>
      </c>
      <c r="N8476" s="8">
        <f>Sales_Table[[#This Row],[Revenue]]-Sales_Table[[#This Row],[unit cost]]</f>
        <v>2559.820981621745</v>
      </c>
    </row>
    <row r="8477" spans="1:14" ht="14.25" customHeight="1">
      <c r="A8477" t="s">
        <v>8490</v>
      </c>
      <c r="B8477" s="4">
        <v>43952</v>
      </c>
      <c r="C8477" s="6" t="str">
        <f t="shared" si="264"/>
        <v>Mar</v>
      </c>
      <c r="D8477" s="6" t="str">
        <f t="shared" si="265"/>
        <v>2</v>
      </c>
      <c r="E8477" t="s">
        <v>20</v>
      </c>
      <c r="F8477" s="3" t="s">
        <v>12</v>
      </c>
      <c r="G8477">
        <v>12</v>
      </c>
      <c r="H8477">
        <v>252</v>
      </c>
      <c r="I8477">
        <v>26</v>
      </c>
      <c r="J8477">
        <v>1</v>
      </c>
      <c r="K8477" s="3">
        <v>534.98187446594204</v>
      </c>
      <c r="L8477" s="3">
        <v>382.129910332816</v>
      </c>
      <c r="M8477" s="7">
        <f>Sales_Table[[#This Row],[Order qty]]*Sales_Table[[#This Row],[unit price]]</f>
        <v>534.98187446594204</v>
      </c>
      <c r="N8477" s="8">
        <f>Sales_Table[[#This Row],[Revenue]]-Sales_Table[[#This Row],[unit cost]]</f>
        <v>152.85196413312605</v>
      </c>
    </row>
    <row r="8478" spans="1:14" ht="14.25" customHeight="1">
      <c r="A8478" t="s">
        <v>8491</v>
      </c>
      <c r="B8478" s="4">
        <v>43917</v>
      </c>
      <c r="C8478" s="6" t="str">
        <f t="shared" si="264"/>
        <v>Feb</v>
      </c>
      <c r="D8478" s="6" t="str">
        <f t="shared" si="265"/>
        <v>1</v>
      </c>
      <c r="E8478" t="s">
        <v>14</v>
      </c>
      <c r="F8478" s="3" t="s">
        <v>12</v>
      </c>
      <c r="G8478">
        <v>24</v>
      </c>
      <c r="H8478">
        <v>259</v>
      </c>
      <c r="I8478">
        <v>42</v>
      </c>
      <c r="J8478">
        <v>4</v>
      </c>
      <c r="K8478" s="3">
        <v>329.98485177755401</v>
      </c>
      <c r="L8478" s="3">
        <v>235.70346555539501</v>
      </c>
      <c r="M8478" s="7">
        <f>Sales_Table[[#This Row],[Order qty]]*Sales_Table[[#This Row],[unit price]]</f>
        <v>1319.9394071102161</v>
      </c>
      <c r="N8478" s="8">
        <f>Sales_Table[[#This Row],[Revenue]]-Sales_Table[[#This Row],[unit cost]]</f>
        <v>1084.235941554821</v>
      </c>
    </row>
    <row r="8479" spans="1:14" ht="14.25" customHeight="1">
      <c r="A8479" t="s">
        <v>8492</v>
      </c>
      <c r="B8479" s="4">
        <v>43879</v>
      </c>
      <c r="C8479" s="6" t="str">
        <f t="shared" si="264"/>
        <v>Jan</v>
      </c>
      <c r="D8479" s="6" t="str">
        <f t="shared" si="265"/>
        <v>1</v>
      </c>
      <c r="E8479" t="s">
        <v>20</v>
      </c>
      <c r="F8479" s="3" t="s">
        <v>12</v>
      </c>
      <c r="G8479">
        <v>14</v>
      </c>
      <c r="H8479">
        <v>207</v>
      </c>
      <c r="I8479">
        <v>36</v>
      </c>
      <c r="J8479">
        <v>4</v>
      </c>
      <c r="K8479" s="3">
        <v>586.44167912006401</v>
      </c>
      <c r="L8479" s="3">
        <v>418.88691365718802</v>
      </c>
      <c r="M8479" s="7">
        <f>Sales_Table[[#This Row],[Order qty]]*Sales_Table[[#This Row],[unit price]]</f>
        <v>2345.766716480256</v>
      </c>
      <c r="N8479" s="8">
        <f>Sales_Table[[#This Row],[Revenue]]-Sales_Table[[#This Row],[unit cost]]</f>
        <v>1926.8798028230681</v>
      </c>
    </row>
    <row r="8480" spans="1:14" ht="14.25" customHeight="1">
      <c r="A8480" t="s">
        <v>8493</v>
      </c>
      <c r="B8480" s="4">
        <v>43843</v>
      </c>
      <c r="C8480" s="6" t="str">
        <f t="shared" si="264"/>
        <v>Jan</v>
      </c>
      <c r="D8480" s="6" t="str">
        <f t="shared" si="265"/>
        <v>2</v>
      </c>
      <c r="E8480" t="s">
        <v>14</v>
      </c>
      <c r="F8480" s="3" t="s">
        <v>12</v>
      </c>
      <c r="G8480">
        <v>24</v>
      </c>
      <c r="H8480">
        <v>156</v>
      </c>
      <c r="I8480">
        <v>37</v>
      </c>
      <c r="J8480">
        <v>2</v>
      </c>
      <c r="K8480" s="3">
        <v>485.61141926050198</v>
      </c>
      <c r="L8480" s="3">
        <v>346.86529947178701</v>
      </c>
      <c r="M8480" s="7">
        <f>Sales_Table[[#This Row],[Order qty]]*Sales_Table[[#This Row],[unit price]]</f>
        <v>971.22283852100395</v>
      </c>
      <c r="N8480" s="8">
        <f>Sales_Table[[#This Row],[Revenue]]-Sales_Table[[#This Row],[unit cost]]</f>
        <v>624.35753904921694</v>
      </c>
    </row>
    <row r="8481" spans="1:14" ht="14.25" customHeight="1">
      <c r="A8481" t="s">
        <v>8494</v>
      </c>
      <c r="B8481" s="4">
        <v>43858</v>
      </c>
      <c r="C8481" s="6" t="str">
        <f t="shared" si="264"/>
        <v>Feb</v>
      </c>
      <c r="D8481" s="6" t="str">
        <f t="shared" si="265"/>
        <v>1</v>
      </c>
      <c r="E8481" t="s">
        <v>20</v>
      </c>
      <c r="F8481" s="3" t="s">
        <v>12</v>
      </c>
      <c r="G8481">
        <v>13</v>
      </c>
      <c r="H8481">
        <v>357</v>
      </c>
      <c r="I8481">
        <v>9</v>
      </c>
      <c r="J8481">
        <v>7</v>
      </c>
      <c r="K8481" s="3">
        <v>504.66903233528097</v>
      </c>
      <c r="L8481" s="3">
        <v>360.47788023948698</v>
      </c>
      <c r="M8481" s="7">
        <f>Sales_Table[[#This Row],[Order qty]]*Sales_Table[[#This Row],[unit price]]</f>
        <v>3532.6832263469669</v>
      </c>
      <c r="N8481" s="8">
        <f>Sales_Table[[#This Row],[Revenue]]-Sales_Table[[#This Row],[unit cost]]</f>
        <v>3172.2053461074797</v>
      </c>
    </row>
    <row r="8482" spans="1:14" ht="14.25" customHeight="1">
      <c r="A8482" t="s">
        <v>8495</v>
      </c>
      <c r="B8482" s="4">
        <v>43890</v>
      </c>
      <c r="C8482" s="6" t="str">
        <f t="shared" si="264"/>
        <v>Jan</v>
      </c>
      <c r="D8482" s="6" t="str">
        <f t="shared" si="265"/>
        <v>4</v>
      </c>
      <c r="E8482" t="s">
        <v>14</v>
      </c>
      <c r="F8482" s="3" t="s">
        <v>12</v>
      </c>
      <c r="G8482">
        <v>5</v>
      </c>
      <c r="H8482">
        <v>230</v>
      </c>
      <c r="I8482">
        <v>8</v>
      </c>
      <c r="J8482">
        <v>2</v>
      </c>
      <c r="K8482" s="3">
        <v>640.23319262266205</v>
      </c>
      <c r="L8482" s="3">
        <v>457.30942330190101</v>
      </c>
      <c r="M8482" s="7">
        <f>Sales_Table[[#This Row],[Order qty]]*Sales_Table[[#This Row],[unit price]]</f>
        <v>1280.4663852453241</v>
      </c>
      <c r="N8482" s="8">
        <f>Sales_Table[[#This Row],[Revenue]]-Sales_Table[[#This Row],[unit cost]]</f>
        <v>823.15696194342308</v>
      </c>
    </row>
    <row r="8483" spans="1:14" ht="14.25" customHeight="1">
      <c r="A8483" t="s">
        <v>8496</v>
      </c>
      <c r="B8483" s="4">
        <v>43861</v>
      </c>
      <c r="C8483" s="6" t="str">
        <f t="shared" si="264"/>
        <v>Apr</v>
      </c>
      <c r="D8483" s="6" t="str">
        <f t="shared" si="265"/>
        <v>1</v>
      </c>
      <c r="E8483" t="s">
        <v>16</v>
      </c>
      <c r="F8483" s="3" t="s">
        <v>12</v>
      </c>
      <c r="G8483">
        <v>22</v>
      </c>
      <c r="H8483">
        <v>260</v>
      </c>
      <c r="I8483">
        <v>28</v>
      </c>
      <c r="J8483">
        <v>3</v>
      </c>
      <c r="K8483" s="3">
        <v>626.01721322536503</v>
      </c>
      <c r="L8483" s="3">
        <v>447.15515230383198</v>
      </c>
      <c r="M8483" s="7">
        <f>Sales_Table[[#This Row],[Order qty]]*Sales_Table[[#This Row],[unit price]]</f>
        <v>1878.051639676095</v>
      </c>
      <c r="N8483" s="8">
        <f>Sales_Table[[#This Row],[Revenue]]-Sales_Table[[#This Row],[unit cost]]</f>
        <v>1430.896487372263</v>
      </c>
    </row>
    <row r="8484" spans="1:14" ht="14.25" customHeight="1">
      <c r="A8484" t="s">
        <v>8497</v>
      </c>
      <c r="B8484" s="4">
        <v>43931</v>
      </c>
      <c r="C8484" s="6" t="str">
        <f t="shared" si="264"/>
        <v>Jan</v>
      </c>
      <c r="D8484" s="6" t="str">
        <f t="shared" si="265"/>
        <v>2</v>
      </c>
      <c r="E8484" t="s">
        <v>11</v>
      </c>
      <c r="F8484" s="3" t="s">
        <v>12</v>
      </c>
      <c r="G8484">
        <v>22</v>
      </c>
      <c r="H8484">
        <v>193</v>
      </c>
      <c r="I8484">
        <v>21</v>
      </c>
      <c r="J8484">
        <v>3</v>
      </c>
      <c r="K8484" s="3">
        <v>587.17314702272404</v>
      </c>
      <c r="L8484" s="3">
        <v>419.40939073051698</v>
      </c>
      <c r="M8484" s="7">
        <f>Sales_Table[[#This Row],[Order qty]]*Sales_Table[[#This Row],[unit price]]</f>
        <v>1761.519441068172</v>
      </c>
      <c r="N8484" s="8">
        <f>Sales_Table[[#This Row],[Revenue]]-Sales_Table[[#This Row],[unit cost]]</f>
        <v>1342.1100503376551</v>
      </c>
    </row>
    <row r="8485" spans="1:14" ht="14.25" customHeight="1">
      <c r="A8485" t="s">
        <v>8498</v>
      </c>
      <c r="B8485" s="4">
        <v>43837</v>
      </c>
      <c r="C8485" s="6" t="str">
        <f t="shared" si="264"/>
        <v>Feb</v>
      </c>
      <c r="D8485" s="6" t="str">
        <f t="shared" si="265"/>
        <v>2</v>
      </c>
      <c r="E8485" t="s">
        <v>11</v>
      </c>
      <c r="F8485" s="3" t="s">
        <v>12</v>
      </c>
      <c r="G8485">
        <v>10</v>
      </c>
      <c r="H8485">
        <v>117</v>
      </c>
      <c r="I8485">
        <v>42</v>
      </c>
      <c r="J8485">
        <v>2</v>
      </c>
      <c r="K8485" s="3">
        <v>165.36885881424001</v>
      </c>
      <c r="L8485" s="3">
        <v>118.12061343874301</v>
      </c>
      <c r="M8485" s="7">
        <f>Sales_Table[[#This Row],[Order qty]]*Sales_Table[[#This Row],[unit price]]</f>
        <v>330.73771762848003</v>
      </c>
      <c r="N8485" s="8">
        <f>Sales_Table[[#This Row],[Revenue]]-Sales_Table[[#This Row],[unit cost]]</f>
        <v>212.61710418973701</v>
      </c>
    </row>
    <row r="8486" spans="1:14" ht="14.25" customHeight="1">
      <c r="A8486" t="s">
        <v>8499</v>
      </c>
      <c r="B8486" s="4">
        <v>43875</v>
      </c>
      <c r="C8486" s="6" t="str">
        <f t="shared" si="264"/>
        <v>Feb</v>
      </c>
      <c r="D8486" s="6" t="str">
        <f t="shared" si="265"/>
        <v>2</v>
      </c>
      <c r="E8486" t="s">
        <v>16</v>
      </c>
      <c r="F8486" s="3" t="s">
        <v>12</v>
      </c>
      <c r="G8486">
        <v>23</v>
      </c>
      <c r="H8486">
        <v>327</v>
      </c>
      <c r="I8486">
        <v>13</v>
      </c>
      <c r="J8486">
        <v>9</v>
      </c>
      <c r="K8486" s="3">
        <v>384.22868388891197</v>
      </c>
      <c r="L8486" s="3">
        <v>274.44905992065202</v>
      </c>
      <c r="M8486" s="7">
        <f>Sales_Table[[#This Row],[Order qty]]*Sales_Table[[#This Row],[unit price]]</f>
        <v>3458.058155000208</v>
      </c>
      <c r="N8486" s="8">
        <f>Sales_Table[[#This Row],[Revenue]]-Sales_Table[[#This Row],[unit cost]]</f>
        <v>3183.609095079556</v>
      </c>
    </row>
    <row r="8487" spans="1:14" ht="14.25" customHeight="1">
      <c r="A8487" t="s">
        <v>8500</v>
      </c>
      <c r="B8487" s="4">
        <v>43873</v>
      </c>
      <c r="C8487" s="6" t="str">
        <f t="shared" si="264"/>
        <v>Feb</v>
      </c>
      <c r="D8487" s="6" t="str">
        <f t="shared" si="265"/>
        <v>4</v>
      </c>
      <c r="E8487" t="s">
        <v>11</v>
      </c>
      <c r="F8487" s="3" t="s">
        <v>12</v>
      </c>
      <c r="G8487">
        <v>22</v>
      </c>
      <c r="H8487">
        <v>96</v>
      </c>
      <c r="I8487">
        <v>44</v>
      </c>
      <c r="J8487">
        <v>1</v>
      </c>
      <c r="K8487" s="3">
        <v>330.99582731723802</v>
      </c>
      <c r="L8487" s="3">
        <v>236.42559094088401</v>
      </c>
      <c r="M8487" s="7">
        <f>Sales_Table[[#This Row],[Order qty]]*Sales_Table[[#This Row],[unit price]]</f>
        <v>330.99582731723802</v>
      </c>
      <c r="N8487" s="8">
        <f>Sales_Table[[#This Row],[Revenue]]-Sales_Table[[#This Row],[unit cost]]</f>
        <v>94.570236376354018</v>
      </c>
    </row>
    <row r="8488" spans="1:14" ht="14.25" customHeight="1">
      <c r="A8488" t="s">
        <v>8501</v>
      </c>
      <c r="B8488" s="4">
        <v>43879</v>
      </c>
      <c r="C8488" s="6" t="str">
        <f t="shared" si="264"/>
        <v>Apr</v>
      </c>
      <c r="D8488" s="6" t="str">
        <f t="shared" si="265"/>
        <v>1</v>
      </c>
      <c r="E8488" t="s">
        <v>14</v>
      </c>
      <c r="F8488" s="3" t="s">
        <v>12</v>
      </c>
      <c r="G8488">
        <v>25</v>
      </c>
      <c r="H8488">
        <v>27</v>
      </c>
      <c r="I8488">
        <v>39</v>
      </c>
      <c r="J8488">
        <v>4</v>
      </c>
      <c r="K8488" s="3">
        <v>277.59204107522999</v>
      </c>
      <c r="L8488" s="3">
        <v>198.28002933945001</v>
      </c>
      <c r="M8488" s="7">
        <f>Sales_Table[[#This Row],[Order qty]]*Sales_Table[[#This Row],[unit price]]</f>
        <v>1110.3681643009199</v>
      </c>
      <c r="N8488" s="8">
        <f>Sales_Table[[#This Row],[Revenue]]-Sales_Table[[#This Row],[unit cost]]</f>
        <v>912.0881349614699</v>
      </c>
    </row>
    <row r="8489" spans="1:14" ht="14.25" customHeight="1">
      <c r="A8489" t="s">
        <v>8502</v>
      </c>
      <c r="B8489" s="4">
        <v>43927</v>
      </c>
      <c r="C8489" s="6" t="str">
        <f t="shared" si="264"/>
        <v>Jan</v>
      </c>
      <c r="D8489" s="6" t="str">
        <f t="shared" si="265"/>
        <v>3</v>
      </c>
      <c r="E8489" t="s">
        <v>20</v>
      </c>
      <c r="F8489" s="3" t="s">
        <v>12</v>
      </c>
      <c r="G8489">
        <v>2</v>
      </c>
      <c r="H8489">
        <v>109</v>
      </c>
      <c r="I8489">
        <v>43</v>
      </c>
      <c r="J8489">
        <v>4</v>
      </c>
      <c r="K8489" s="3">
        <v>294.29796767234802</v>
      </c>
      <c r="L8489" s="3">
        <v>210.21283405167699</v>
      </c>
      <c r="M8489" s="7">
        <f>Sales_Table[[#This Row],[Order qty]]*Sales_Table[[#This Row],[unit price]]</f>
        <v>1177.1918706893921</v>
      </c>
      <c r="N8489" s="8">
        <f>Sales_Table[[#This Row],[Revenue]]-Sales_Table[[#This Row],[unit cost]]</f>
        <v>966.97903663771513</v>
      </c>
    </row>
    <row r="8490" spans="1:14" ht="14.25" customHeight="1">
      <c r="A8490" t="s">
        <v>8503</v>
      </c>
      <c r="B8490" s="4">
        <v>43845</v>
      </c>
      <c r="C8490" s="6" t="str">
        <f t="shared" si="264"/>
        <v>Mar</v>
      </c>
      <c r="D8490" s="6" t="str">
        <f t="shared" si="265"/>
        <v>3</v>
      </c>
      <c r="E8490" t="s">
        <v>20</v>
      </c>
      <c r="F8490" s="3" t="s">
        <v>12</v>
      </c>
      <c r="G8490">
        <v>22</v>
      </c>
      <c r="H8490">
        <v>123</v>
      </c>
      <c r="I8490">
        <v>1</v>
      </c>
      <c r="J8490">
        <v>3</v>
      </c>
      <c r="K8490" s="3">
        <v>518.13398426771198</v>
      </c>
      <c r="L8490" s="3">
        <v>370.09570304836501</v>
      </c>
      <c r="M8490" s="7">
        <f>Sales_Table[[#This Row],[Order qty]]*Sales_Table[[#This Row],[unit price]]</f>
        <v>1554.4019528031358</v>
      </c>
      <c r="N8490" s="8">
        <f>Sales_Table[[#This Row],[Revenue]]-Sales_Table[[#This Row],[unit cost]]</f>
        <v>1184.3062497547708</v>
      </c>
    </row>
    <row r="8491" spans="1:14" ht="14.25" customHeight="1">
      <c r="A8491" t="s">
        <v>8504</v>
      </c>
      <c r="B8491" s="4">
        <v>43892</v>
      </c>
      <c r="C8491" s="6" t="str">
        <f t="shared" si="264"/>
        <v>Mar</v>
      </c>
      <c r="D8491" s="6" t="str">
        <f t="shared" si="265"/>
        <v>1</v>
      </c>
      <c r="E8491" t="s">
        <v>20</v>
      </c>
      <c r="F8491" s="3" t="s">
        <v>12</v>
      </c>
      <c r="G8491">
        <v>7</v>
      </c>
      <c r="H8491">
        <v>8</v>
      </c>
      <c r="I8491">
        <v>24</v>
      </c>
      <c r="J8491">
        <v>5</v>
      </c>
      <c r="K8491" s="3">
        <v>496.45204532146499</v>
      </c>
      <c r="L8491" s="3">
        <v>354.608603801046</v>
      </c>
      <c r="M8491" s="7">
        <f>Sales_Table[[#This Row],[Order qty]]*Sales_Table[[#This Row],[unit price]]</f>
        <v>2482.260226607325</v>
      </c>
      <c r="N8491" s="8">
        <f>Sales_Table[[#This Row],[Revenue]]-Sales_Table[[#This Row],[unit cost]]</f>
        <v>2127.6516228062792</v>
      </c>
    </row>
    <row r="8492" spans="1:14" ht="14.25" customHeight="1">
      <c r="A8492" t="s">
        <v>8505</v>
      </c>
      <c r="B8492" s="4">
        <v>43919</v>
      </c>
      <c r="C8492" s="6" t="str">
        <f t="shared" si="264"/>
        <v>Jan</v>
      </c>
      <c r="D8492" s="6" t="str">
        <f t="shared" si="265"/>
        <v>4</v>
      </c>
      <c r="E8492" t="s">
        <v>16</v>
      </c>
      <c r="F8492" s="3" t="s">
        <v>12</v>
      </c>
      <c r="G8492">
        <v>25</v>
      </c>
      <c r="H8492">
        <v>270</v>
      </c>
      <c r="I8492">
        <v>32</v>
      </c>
      <c r="J8492">
        <v>4</v>
      </c>
      <c r="K8492" s="3">
        <v>208.95702964067499</v>
      </c>
      <c r="L8492" s="3">
        <v>149.25502117190999</v>
      </c>
      <c r="M8492" s="7">
        <f>Sales_Table[[#This Row],[Order qty]]*Sales_Table[[#This Row],[unit price]]</f>
        <v>835.82811856269996</v>
      </c>
      <c r="N8492" s="8">
        <f>Sales_Table[[#This Row],[Revenue]]-Sales_Table[[#This Row],[unit cost]]</f>
        <v>686.57309739078994</v>
      </c>
    </row>
    <row r="8493" spans="1:14" ht="14.25" customHeight="1">
      <c r="A8493" t="s">
        <v>8506</v>
      </c>
      <c r="B8493" s="4">
        <v>43857</v>
      </c>
      <c r="C8493" s="6" t="str">
        <f t="shared" si="264"/>
        <v>Apr</v>
      </c>
      <c r="D8493" s="6" t="str">
        <f t="shared" si="265"/>
        <v>2</v>
      </c>
      <c r="E8493" t="s">
        <v>20</v>
      </c>
      <c r="F8493" s="3" t="s">
        <v>12</v>
      </c>
      <c r="G8493">
        <v>14</v>
      </c>
      <c r="H8493">
        <v>263</v>
      </c>
      <c r="I8493">
        <v>38</v>
      </c>
      <c r="J8493">
        <v>9</v>
      </c>
      <c r="K8493" s="3">
        <v>344.25207424163801</v>
      </c>
      <c r="L8493" s="3">
        <v>245.89433874402701</v>
      </c>
      <c r="M8493" s="7">
        <f>Sales_Table[[#This Row],[Order qty]]*Sales_Table[[#This Row],[unit price]]</f>
        <v>3098.2686681747423</v>
      </c>
      <c r="N8493" s="8">
        <f>Sales_Table[[#This Row],[Revenue]]-Sales_Table[[#This Row],[unit cost]]</f>
        <v>2852.3743294307151</v>
      </c>
    </row>
    <row r="8494" spans="1:14" ht="14.25" customHeight="1">
      <c r="A8494" t="s">
        <v>8507</v>
      </c>
      <c r="B8494" s="4">
        <v>43935</v>
      </c>
      <c r="C8494" s="6" t="str">
        <f t="shared" si="264"/>
        <v>Feb</v>
      </c>
      <c r="D8494" s="6" t="str">
        <f t="shared" si="265"/>
        <v>3</v>
      </c>
      <c r="E8494" t="s">
        <v>20</v>
      </c>
      <c r="F8494" s="3" t="s">
        <v>12</v>
      </c>
      <c r="G8494">
        <v>15</v>
      </c>
      <c r="H8494">
        <v>40</v>
      </c>
      <c r="I8494">
        <v>11</v>
      </c>
      <c r="J8494">
        <v>9</v>
      </c>
      <c r="K8494" s="3">
        <v>460.37444776296599</v>
      </c>
      <c r="L8494" s="3">
        <v>328.83889125926203</v>
      </c>
      <c r="M8494" s="7">
        <f>Sales_Table[[#This Row],[Order qty]]*Sales_Table[[#This Row],[unit price]]</f>
        <v>4143.3700298666936</v>
      </c>
      <c r="N8494" s="8">
        <f>Sales_Table[[#This Row],[Revenue]]-Sales_Table[[#This Row],[unit cost]]</f>
        <v>3814.5311386074318</v>
      </c>
    </row>
    <row r="8495" spans="1:14" ht="14.25" customHeight="1">
      <c r="A8495" t="s">
        <v>8508</v>
      </c>
      <c r="B8495" s="4">
        <v>43868</v>
      </c>
      <c r="C8495" s="6" t="str">
        <f t="shared" si="264"/>
        <v>Mar</v>
      </c>
      <c r="D8495" s="6" t="str">
        <f t="shared" si="265"/>
        <v>3</v>
      </c>
      <c r="E8495" t="s">
        <v>20</v>
      </c>
      <c r="F8495" s="3" t="s">
        <v>12</v>
      </c>
      <c r="G8495">
        <v>25</v>
      </c>
      <c r="H8495">
        <v>320</v>
      </c>
      <c r="I8495">
        <v>16</v>
      </c>
      <c r="J8495">
        <v>7</v>
      </c>
      <c r="K8495" s="3">
        <v>518.67230522632599</v>
      </c>
      <c r="L8495" s="3">
        <v>370.48021801880401</v>
      </c>
      <c r="M8495" s="7">
        <f>Sales_Table[[#This Row],[Order qty]]*Sales_Table[[#This Row],[unit price]]</f>
        <v>3630.7061365842819</v>
      </c>
      <c r="N8495" s="8">
        <f>Sales_Table[[#This Row],[Revenue]]-Sales_Table[[#This Row],[unit cost]]</f>
        <v>3260.225918565478</v>
      </c>
    </row>
    <row r="8496" spans="1:14" ht="14.25" customHeight="1">
      <c r="A8496" t="s">
        <v>8509</v>
      </c>
      <c r="B8496" s="4">
        <v>43905</v>
      </c>
      <c r="C8496" s="6" t="str">
        <f t="shared" si="264"/>
        <v>Mar</v>
      </c>
      <c r="D8496" s="6" t="str">
        <f t="shared" si="265"/>
        <v>3</v>
      </c>
      <c r="E8496" t="s">
        <v>14</v>
      </c>
      <c r="F8496" s="3" t="s">
        <v>12</v>
      </c>
      <c r="G8496">
        <v>12</v>
      </c>
      <c r="H8496">
        <v>343</v>
      </c>
      <c r="I8496">
        <v>4</v>
      </c>
      <c r="J8496">
        <v>1</v>
      </c>
      <c r="K8496" s="3">
        <v>219.72129875421501</v>
      </c>
      <c r="L8496" s="3">
        <v>156.94378482443901</v>
      </c>
      <c r="M8496" s="7">
        <f>Sales_Table[[#This Row],[Order qty]]*Sales_Table[[#This Row],[unit price]]</f>
        <v>219.72129875421501</v>
      </c>
      <c r="N8496" s="8">
        <f>Sales_Table[[#This Row],[Revenue]]-Sales_Table[[#This Row],[unit cost]]</f>
        <v>62.777513929776006</v>
      </c>
    </row>
    <row r="8497" spans="1:14" ht="14.25" customHeight="1">
      <c r="A8497" t="s">
        <v>8510</v>
      </c>
      <c r="B8497" s="4">
        <v>43891</v>
      </c>
      <c r="C8497" s="6" t="str">
        <f t="shared" si="264"/>
        <v>Mar</v>
      </c>
      <c r="D8497" s="6" t="str">
        <f t="shared" si="265"/>
        <v>5</v>
      </c>
      <c r="E8497" t="s">
        <v>20</v>
      </c>
      <c r="F8497" s="3" t="s">
        <v>12</v>
      </c>
      <c r="G8497">
        <v>11</v>
      </c>
      <c r="H8497">
        <v>46</v>
      </c>
      <c r="I8497">
        <v>4</v>
      </c>
      <c r="J8497">
        <v>9</v>
      </c>
      <c r="K8497" s="3">
        <v>204.93412041664101</v>
      </c>
      <c r="L8497" s="3">
        <v>146.38151458331501</v>
      </c>
      <c r="M8497" s="7">
        <f>Sales_Table[[#This Row],[Order qty]]*Sales_Table[[#This Row],[unit price]]</f>
        <v>1844.4070837497691</v>
      </c>
      <c r="N8497" s="8">
        <f>Sales_Table[[#This Row],[Revenue]]-Sales_Table[[#This Row],[unit cost]]</f>
        <v>1698.025569166454</v>
      </c>
    </row>
    <row r="8498" spans="1:14" ht="14.25" customHeight="1">
      <c r="A8498" t="s">
        <v>8511</v>
      </c>
      <c r="B8498" s="4">
        <v>43897</v>
      </c>
      <c r="C8498" s="6" t="str">
        <f t="shared" si="264"/>
        <v>May</v>
      </c>
      <c r="D8498" s="6" t="str">
        <f t="shared" si="265"/>
        <v>4</v>
      </c>
      <c r="E8498" t="s">
        <v>14</v>
      </c>
      <c r="F8498" s="3" t="s">
        <v>12</v>
      </c>
      <c r="G8498">
        <v>19</v>
      </c>
      <c r="H8498">
        <v>40</v>
      </c>
      <c r="I8498">
        <v>2</v>
      </c>
      <c r="J8498">
        <v>10</v>
      </c>
      <c r="K8498" s="3">
        <v>322.653748691082</v>
      </c>
      <c r="L8498" s="3">
        <v>230.466963350773</v>
      </c>
      <c r="M8498" s="7">
        <f>Sales_Table[[#This Row],[Order qty]]*Sales_Table[[#This Row],[unit price]]</f>
        <v>3226.53748691082</v>
      </c>
      <c r="N8498" s="8">
        <f>Sales_Table[[#This Row],[Revenue]]-Sales_Table[[#This Row],[unit cost]]</f>
        <v>2996.0705235600471</v>
      </c>
    </row>
    <row r="8499" spans="1:14" ht="14.25" customHeight="1">
      <c r="A8499" t="s">
        <v>8512</v>
      </c>
      <c r="B8499" s="4">
        <v>43977</v>
      </c>
      <c r="C8499" s="6" t="str">
        <f t="shared" si="264"/>
        <v>Apr</v>
      </c>
      <c r="D8499" s="6" t="str">
        <f t="shared" si="265"/>
        <v>2</v>
      </c>
      <c r="E8499" t="s">
        <v>14</v>
      </c>
      <c r="F8499" s="3" t="s">
        <v>12</v>
      </c>
      <c r="G8499">
        <v>7</v>
      </c>
      <c r="H8499">
        <v>153</v>
      </c>
      <c r="I8499">
        <v>12</v>
      </c>
      <c r="J8499">
        <v>5</v>
      </c>
      <c r="K8499" s="3">
        <v>219.108084082603</v>
      </c>
      <c r="L8499" s="3">
        <v>156.505774344717</v>
      </c>
      <c r="M8499" s="7">
        <f>Sales_Table[[#This Row],[Order qty]]*Sales_Table[[#This Row],[unit price]]</f>
        <v>1095.540420413015</v>
      </c>
      <c r="N8499" s="8">
        <f>Sales_Table[[#This Row],[Revenue]]-Sales_Table[[#This Row],[unit cost]]</f>
        <v>939.034646068298</v>
      </c>
    </row>
    <row r="8500" spans="1:14" ht="14.25" customHeight="1">
      <c r="A8500" t="s">
        <v>8513</v>
      </c>
      <c r="B8500" s="4">
        <v>43929</v>
      </c>
      <c r="C8500" s="6" t="str">
        <f t="shared" si="264"/>
        <v>Feb</v>
      </c>
      <c r="D8500" s="6" t="str">
        <f t="shared" si="265"/>
        <v>5</v>
      </c>
      <c r="E8500" t="s">
        <v>14</v>
      </c>
      <c r="F8500" s="3" t="s">
        <v>12</v>
      </c>
      <c r="G8500">
        <v>13</v>
      </c>
      <c r="H8500">
        <v>336</v>
      </c>
      <c r="I8500">
        <v>31</v>
      </c>
      <c r="J8500">
        <v>4</v>
      </c>
      <c r="K8500" s="3">
        <v>375.84291726350801</v>
      </c>
      <c r="L8500" s="3">
        <v>268.459226616791</v>
      </c>
      <c r="M8500" s="7">
        <f>Sales_Table[[#This Row],[Order qty]]*Sales_Table[[#This Row],[unit price]]</f>
        <v>1503.3716690540321</v>
      </c>
      <c r="N8500" s="8">
        <f>Sales_Table[[#This Row],[Revenue]]-Sales_Table[[#This Row],[unit cost]]</f>
        <v>1234.912442437241</v>
      </c>
    </row>
    <row r="8501" spans="1:14" ht="14.25" customHeight="1">
      <c r="A8501" t="s">
        <v>8514</v>
      </c>
      <c r="B8501" s="4">
        <v>43874</v>
      </c>
      <c r="C8501" s="6" t="str">
        <f t="shared" si="264"/>
        <v>May</v>
      </c>
      <c r="D8501" s="6" t="str">
        <f t="shared" si="265"/>
        <v>1</v>
      </c>
      <c r="E8501" t="s">
        <v>16</v>
      </c>
      <c r="F8501" s="3" t="s">
        <v>12</v>
      </c>
      <c r="G8501">
        <v>20</v>
      </c>
      <c r="H8501">
        <v>219</v>
      </c>
      <c r="I8501">
        <v>40</v>
      </c>
      <c r="J8501">
        <v>6</v>
      </c>
      <c r="K8501" s="3">
        <v>586.53239965438797</v>
      </c>
      <c r="L8501" s="3">
        <v>418.95171403884899</v>
      </c>
      <c r="M8501" s="7">
        <f>Sales_Table[[#This Row],[Order qty]]*Sales_Table[[#This Row],[unit price]]</f>
        <v>3519.1943979263278</v>
      </c>
      <c r="N8501" s="8">
        <f>Sales_Table[[#This Row],[Revenue]]-Sales_Table[[#This Row],[unit cost]]</f>
        <v>3100.242683887479</v>
      </c>
    </row>
    <row r="8502" spans="1:14" ht="14.25" customHeight="1">
      <c r="A8502" t="s">
        <v>8515</v>
      </c>
      <c r="B8502" s="4">
        <v>43977</v>
      </c>
      <c r="C8502" s="6" t="str">
        <f t="shared" si="264"/>
        <v>Jan</v>
      </c>
      <c r="D8502" s="6" t="str">
        <f t="shared" si="265"/>
        <v>3</v>
      </c>
      <c r="E8502" t="s">
        <v>11</v>
      </c>
      <c r="F8502" s="3" t="s">
        <v>12</v>
      </c>
      <c r="G8502">
        <v>20</v>
      </c>
      <c r="H8502">
        <v>258</v>
      </c>
      <c r="I8502">
        <v>33</v>
      </c>
      <c r="J8502">
        <v>7</v>
      </c>
      <c r="K8502" s="3">
        <v>260.21950668096503</v>
      </c>
      <c r="L8502" s="3">
        <v>185.87107620069</v>
      </c>
      <c r="M8502" s="7">
        <f>Sales_Table[[#This Row],[Order qty]]*Sales_Table[[#This Row],[unit price]]</f>
        <v>1821.5365467667552</v>
      </c>
      <c r="N8502" s="8">
        <f>Sales_Table[[#This Row],[Revenue]]-Sales_Table[[#This Row],[unit cost]]</f>
        <v>1635.6654705660653</v>
      </c>
    </row>
    <row r="8503" spans="1:14" ht="14.25" customHeight="1">
      <c r="A8503" t="s">
        <v>8516</v>
      </c>
      <c r="B8503" s="4">
        <v>43840</v>
      </c>
      <c r="C8503" s="6" t="str">
        <f t="shared" si="264"/>
        <v>Mar</v>
      </c>
      <c r="D8503" s="6" t="str">
        <f t="shared" si="265"/>
        <v>1</v>
      </c>
      <c r="E8503" t="s">
        <v>20</v>
      </c>
      <c r="F8503" s="3" t="s">
        <v>12</v>
      </c>
      <c r="G8503">
        <v>2</v>
      </c>
      <c r="H8503">
        <v>320</v>
      </c>
      <c r="I8503">
        <v>37</v>
      </c>
      <c r="J8503">
        <v>1</v>
      </c>
      <c r="K8503" s="3">
        <v>290.57902300357802</v>
      </c>
      <c r="L8503" s="3">
        <v>207.55644500255599</v>
      </c>
      <c r="M8503" s="7">
        <f>Sales_Table[[#This Row],[Order qty]]*Sales_Table[[#This Row],[unit price]]</f>
        <v>290.57902300357802</v>
      </c>
      <c r="N8503" s="8">
        <f>Sales_Table[[#This Row],[Revenue]]-Sales_Table[[#This Row],[unit cost]]</f>
        <v>83.022578001022026</v>
      </c>
    </row>
    <row r="8504" spans="1:14" ht="14.25" customHeight="1">
      <c r="A8504" t="s">
        <v>8517</v>
      </c>
      <c r="B8504" s="4">
        <v>43916</v>
      </c>
      <c r="C8504" s="6" t="str">
        <f t="shared" si="264"/>
        <v>Jan</v>
      </c>
      <c r="D8504" s="6" t="str">
        <f t="shared" si="265"/>
        <v>1</v>
      </c>
      <c r="E8504" t="s">
        <v>11</v>
      </c>
      <c r="F8504" s="3" t="s">
        <v>12</v>
      </c>
      <c r="G8504">
        <v>12</v>
      </c>
      <c r="H8504">
        <v>32</v>
      </c>
      <c r="I8504">
        <v>34</v>
      </c>
      <c r="J8504">
        <v>5</v>
      </c>
      <c r="K8504" s="3">
        <v>634.17546182870899</v>
      </c>
      <c r="L8504" s="3">
        <v>452.982472734792</v>
      </c>
      <c r="M8504" s="7">
        <f>Sales_Table[[#This Row],[Order qty]]*Sales_Table[[#This Row],[unit price]]</f>
        <v>3170.8773091435451</v>
      </c>
      <c r="N8504" s="8">
        <f>Sales_Table[[#This Row],[Revenue]]-Sales_Table[[#This Row],[unit cost]]</f>
        <v>2717.8948364087532</v>
      </c>
    </row>
    <row r="8505" spans="1:14" ht="14.25" customHeight="1">
      <c r="A8505" t="s">
        <v>8518</v>
      </c>
      <c r="B8505" s="4">
        <v>43847</v>
      </c>
      <c r="C8505" s="6" t="str">
        <f t="shared" si="264"/>
        <v>Jan</v>
      </c>
      <c r="D8505" s="6" t="str">
        <f t="shared" si="265"/>
        <v>3</v>
      </c>
      <c r="E8505" t="s">
        <v>20</v>
      </c>
      <c r="F8505" s="3" t="s">
        <v>12</v>
      </c>
      <c r="G8505">
        <v>26</v>
      </c>
      <c r="H8505">
        <v>264</v>
      </c>
      <c r="I8505">
        <v>39</v>
      </c>
      <c r="J8505">
        <v>9</v>
      </c>
      <c r="K8505" s="3">
        <v>522.54868197441101</v>
      </c>
      <c r="L8505" s="3">
        <v>373.24905855315097</v>
      </c>
      <c r="M8505" s="7">
        <f>Sales_Table[[#This Row],[Order qty]]*Sales_Table[[#This Row],[unit price]]</f>
        <v>4702.9381377696991</v>
      </c>
      <c r="N8505" s="8">
        <f>Sales_Table[[#This Row],[Revenue]]-Sales_Table[[#This Row],[unit cost]]</f>
        <v>4329.6890792165477</v>
      </c>
    </row>
    <row r="8506" spans="1:14" ht="14.25" customHeight="1">
      <c r="A8506" t="s">
        <v>8519</v>
      </c>
      <c r="B8506" s="4">
        <v>43834</v>
      </c>
      <c r="C8506" s="6" t="str">
        <f t="shared" si="264"/>
        <v>Mar</v>
      </c>
      <c r="D8506" s="6" t="str">
        <f t="shared" si="265"/>
        <v>2</v>
      </c>
      <c r="E8506" t="s">
        <v>11</v>
      </c>
      <c r="F8506" s="3" t="s">
        <v>12</v>
      </c>
      <c r="G8506">
        <v>26</v>
      </c>
      <c r="H8506">
        <v>246</v>
      </c>
      <c r="I8506">
        <v>24</v>
      </c>
      <c r="J8506">
        <v>9</v>
      </c>
      <c r="K8506" s="3">
        <v>448.37891167402302</v>
      </c>
      <c r="L8506" s="3">
        <v>320.27065119573098</v>
      </c>
      <c r="M8506" s="7">
        <f>Sales_Table[[#This Row],[Order qty]]*Sales_Table[[#This Row],[unit price]]</f>
        <v>4035.4102050662073</v>
      </c>
      <c r="N8506" s="8">
        <f>Sales_Table[[#This Row],[Revenue]]-Sales_Table[[#This Row],[unit cost]]</f>
        <v>3715.1395538704764</v>
      </c>
    </row>
    <row r="8507" spans="1:14" ht="14.25" customHeight="1">
      <c r="A8507" t="s">
        <v>8520</v>
      </c>
      <c r="B8507" s="4">
        <v>43918</v>
      </c>
      <c r="C8507" s="6" t="str">
        <f t="shared" si="264"/>
        <v>Feb</v>
      </c>
      <c r="D8507" s="6" t="str">
        <f t="shared" si="265"/>
        <v>4</v>
      </c>
      <c r="E8507" t="s">
        <v>20</v>
      </c>
      <c r="F8507" s="3" t="s">
        <v>12</v>
      </c>
      <c r="G8507">
        <v>23</v>
      </c>
      <c r="H8507">
        <v>78</v>
      </c>
      <c r="I8507">
        <v>20</v>
      </c>
      <c r="J8507">
        <v>3</v>
      </c>
      <c r="K8507" s="3">
        <v>363.72605216503098</v>
      </c>
      <c r="L8507" s="3">
        <v>259.80432297502199</v>
      </c>
      <c r="M8507" s="7">
        <f>Sales_Table[[#This Row],[Order qty]]*Sales_Table[[#This Row],[unit price]]</f>
        <v>1091.1781564950929</v>
      </c>
      <c r="N8507" s="8">
        <f>Sales_Table[[#This Row],[Revenue]]-Sales_Table[[#This Row],[unit cost]]</f>
        <v>831.373833520071</v>
      </c>
    </row>
    <row r="8508" spans="1:14" ht="14.25" customHeight="1">
      <c r="A8508" t="s">
        <v>8521</v>
      </c>
      <c r="B8508" s="4">
        <v>43868</v>
      </c>
      <c r="C8508" s="6" t="str">
        <f t="shared" si="264"/>
        <v>Apr</v>
      </c>
      <c r="D8508" s="6" t="str">
        <f t="shared" si="265"/>
        <v>4</v>
      </c>
      <c r="E8508" t="s">
        <v>14</v>
      </c>
      <c r="F8508" s="3" t="s">
        <v>12</v>
      </c>
      <c r="G8508">
        <v>24</v>
      </c>
      <c r="H8508">
        <v>217</v>
      </c>
      <c r="I8508">
        <v>47</v>
      </c>
      <c r="J8508">
        <v>8</v>
      </c>
      <c r="K8508" s="3">
        <v>631.10864192247402</v>
      </c>
      <c r="L8508" s="3">
        <v>450.79188708748097</v>
      </c>
      <c r="M8508" s="7">
        <f>Sales_Table[[#This Row],[Order qty]]*Sales_Table[[#This Row],[unit price]]</f>
        <v>5048.8691353797922</v>
      </c>
      <c r="N8508" s="8">
        <f>Sales_Table[[#This Row],[Revenue]]-Sales_Table[[#This Row],[unit cost]]</f>
        <v>4598.0772482923112</v>
      </c>
    </row>
    <row r="8509" spans="1:14" ht="14.25" customHeight="1">
      <c r="A8509" t="s">
        <v>8522</v>
      </c>
      <c r="B8509" s="4">
        <v>43933</v>
      </c>
      <c r="C8509" s="6" t="str">
        <f t="shared" si="264"/>
        <v>Apr</v>
      </c>
      <c r="D8509" s="6" t="str">
        <f t="shared" si="265"/>
        <v>3</v>
      </c>
      <c r="E8509" t="s">
        <v>16</v>
      </c>
      <c r="F8509" s="3" t="s">
        <v>12</v>
      </c>
      <c r="G8509">
        <v>6</v>
      </c>
      <c r="H8509">
        <v>324</v>
      </c>
      <c r="I8509">
        <v>34</v>
      </c>
      <c r="J8509">
        <v>8</v>
      </c>
      <c r="K8509" s="3">
        <v>508.87633895874001</v>
      </c>
      <c r="L8509" s="3">
        <v>363.48309925624301</v>
      </c>
      <c r="M8509" s="7">
        <f>Sales_Table[[#This Row],[Order qty]]*Sales_Table[[#This Row],[unit price]]</f>
        <v>4071.0107116699201</v>
      </c>
      <c r="N8509" s="8">
        <f>Sales_Table[[#This Row],[Revenue]]-Sales_Table[[#This Row],[unit cost]]</f>
        <v>3707.5276124136772</v>
      </c>
    </row>
    <row r="8510" spans="1:14" ht="14.25" customHeight="1">
      <c r="A8510" t="s">
        <v>8523</v>
      </c>
      <c r="B8510" s="4">
        <v>43943</v>
      </c>
      <c r="C8510" s="6" t="str">
        <f t="shared" si="264"/>
        <v>Mar</v>
      </c>
      <c r="D8510" s="6" t="str">
        <f t="shared" si="265"/>
        <v>1</v>
      </c>
      <c r="E8510" t="s">
        <v>14</v>
      </c>
      <c r="F8510" s="3" t="s">
        <v>12</v>
      </c>
      <c r="G8510">
        <v>17</v>
      </c>
      <c r="H8510">
        <v>150</v>
      </c>
      <c r="I8510">
        <v>45</v>
      </c>
      <c r="J8510">
        <v>2</v>
      </c>
      <c r="K8510" s="3">
        <v>182.26434892416</v>
      </c>
      <c r="L8510" s="3">
        <v>130.188820660114</v>
      </c>
      <c r="M8510" s="7">
        <f>Sales_Table[[#This Row],[Order qty]]*Sales_Table[[#This Row],[unit price]]</f>
        <v>364.52869784832001</v>
      </c>
      <c r="N8510" s="8">
        <f>Sales_Table[[#This Row],[Revenue]]-Sales_Table[[#This Row],[unit cost]]</f>
        <v>234.339877188206</v>
      </c>
    </row>
    <row r="8511" spans="1:14" ht="14.25" customHeight="1">
      <c r="A8511" t="s">
        <v>8524</v>
      </c>
      <c r="B8511" s="4">
        <v>43893</v>
      </c>
      <c r="C8511" s="6" t="str">
        <f t="shared" si="264"/>
        <v>Jan</v>
      </c>
      <c r="D8511" s="6" t="str">
        <f t="shared" si="265"/>
        <v>5</v>
      </c>
      <c r="E8511" t="s">
        <v>16</v>
      </c>
      <c r="F8511" s="3" t="s">
        <v>12</v>
      </c>
      <c r="G8511">
        <v>5</v>
      </c>
      <c r="H8511">
        <v>205</v>
      </c>
      <c r="I8511">
        <v>41</v>
      </c>
      <c r="J8511">
        <v>4</v>
      </c>
      <c r="K8511" s="3">
        <v>204.71451580524399</v>
      </c>
      <c r="L8511" s="3">
        <v>146.224654146603</v>
      </c>
      <c r="M8511" s="7">
        <f>Sales_Table[[#This Row],[Order qty]]*Sales_Table[[#This Row],[unit price]]</f>
        <v>818.85806322097596</v>
      </c>
      <c r="N8511" s="8">
        <f>Sales_Table[[#This Row],[Revenue]]-Sales_Table[[#This Row],[unit cost]]</f>
        <v>672.63340907437293</v>
      </c>
    </row>
    <row r="8512" spans="1:14" ht="14.25" customHeight="1">
      <c r="A8512" t="s">
        <v>8525</v>
      </c>
      <c r="B8512" s="4">
        <v>43831</v>
      </c>
      <c r="C8512" s="6" t="str">
        <f t="shared" si="264"/>
        <v>May</v>
      </c>
      <c r="D8512" s="6" t="str">
        <f t="shared" si="265"/>
        <v>1</v>
      </c>
      <c r="E8512" t="s">
        <v>14</v>
      </c>
      <c r="F8512" s="3" t="s">
        <v>12</v>
      </c>
      <c r="G8512">
        <v>11</v>
      </c>
      <c r="H8512">
        <v>48</v>
      </c>
      <c r="I8512">
        <v>17</v>
      </c>
      <c r="J8512">
        <v>3</v>
      </c>
      <c r="K8512" s="3">
        <v>598.45892482995998</v>
      </c>
      <c r="L8512" s="3">
        <v>427.47066059282798</v>
      </c>
      <c r="M8512" s="7">
        <f>Sales_Table[[#This Row],[Order qty]]*Sales_Table[[#This Row],[unit price]]</f>
        <v>1795.3767744898801</v>
      </c>
      <c r="N8512" s="8">
        <f>Sales_Table[[#This Row],[Revenue]]-Sales_Table[[#This Row],[unit cost]]</f>
        <v>1367.9061138970521</v>
      </c>
    </row>
    <row r="8513" spans="1:14" ht="14.25" customHeight="1">
      <c r="A8513" t="s">
        <v>8526</v>
      </c>
      <c r="B8513" s="4">
        <v>43961</v>
      </c>
      <c r="C8513" s="6" t="str">
        <f t="shared" si="264"/>
        <v>Jan</v>
      </c>
      <c r="D8513" s="6" t="str">
        <f t="shared" si="265"/>
        <v>1</v>
      </c>
      <c r="E8513" t="s">
        <v>20</v>
      </c>
      <c r="F8513" s="3" t="s">
        <v>12</v>
      </c>
      <c r="G8513">
        <v>19</v>
      </c>
      <c r="H8513">
        <v>289</v>
      </c>
      <c r="I8513">
        <v>30</v>
      </c>
      <c r="J8513">
        <v>8</v>
      </c>
      <c r="K8513" s="3">
        <v>257.12846875190701</v>
      </c>
      <c r="L8513" s="3">
        <v>183.663191965648</v>
      </c>
      <c r="M8513" s="7">
        <f>Sales_Table[[#This Row],[Order qty]]*Sales_Table[[#This Row],[unit price]]</f>
        <v>2057.0277500152561</v>
      </c>
      <c r="N8513" s="8">
        <f>Sales_Table[[#This Row],[Revenue]]-Sales_Table[[#This Row],[unit cost]]</f>
        <v>1873.3645580496081</v>
      </c>
    </row>
    <row r="8514" spans="1:14" ht="14.25" customHeight="1">
      <c r="A8514" t="s">
        <v>8527</v>
      </c>
      <c r="B8514" s="4">
        <v>43842</v>
      </c>
      <c r="C8514" s="6" t="str">
        <f t="shared" ref="C8514:C8577" si="266">TEXT(B8515,"mmm")</f>
        <v>Jan</v>
      </c>
      <c r="D8514" s="6" t="str">
        <f t="shared" ref="D8514:D8577" si="267">TEXT(B8516, "m")</f>
        <v>3</v>
      </c>
      <c r="E8514" t="s">
        <v>14</v>
      </c>
      <c r="F8514" s="3" t="s">
        <v>12</v>
      </c>
      <c r="G8514">
        <v>12</v>
      </c>
      <c r="H8514">
        <v>141</v>
      </c>
      <c r="I8514">
        <v>15</v>
      </c>
      <c r="J8514">
        <v>7</v>
      </c>
      <c r="K8514" s="3">
        <v>608.849023997784</v>
      </c>
      <c r="L8514" s="3">
        <v>434.89215999841701</v>
      </c>
      <c r="M8514" s="7">
        <f>Sales_Table[[#This Row],[Order qty]]*Sales_Table[[#This Row],[unit price]]</f>
        <v>4261.9431679844884</v>
      </c>
      <c r="N8514" s="8">
        <f>Sales_Table[[#This Row],[Revenue]]-Sales_Table[[#This Row],[unit cost]]</f>
        <v>3827.0510079860715</v>
      </c>
    </row>
    <row r="8515" spans="1:14" ht="14.25" customHeight="1">
      <c r="A8515" t="s">
        <v>8528</v>
      </c>
      <c r="B8515" s="4">
        <v>43834</v>
      </c>
      <c r="C8515" s="6" t="str">
        <f t="shared" si="266"/>
        <v>Mar</v>
      </c>
      <c r="D8515" s="6" t="str">
        <f t="shared" si="267"/>
        <v>2</v>
      </c>
      <c r="E8515" t="s">
        <v>20</v>
      </c>
      <c r="F8515" s="3" t="s">
        <v>12</v>
      </c>
      <c r="G8515">
        <v>5</v>
      </c>
      <c r="H8515">
        <v>299</v>
      </c>
      <c r="I8515">
        <v>36</v>
      </c>
      <c r="J8515">
        <v>8</v>
      </c>
      <c r="K8515" s="3">
        <v>537.18729722499802</v>
      </c>
      <c r="L8515" s="3">
        <v>383.70521230357002</v>
      </c>
      <c r="M8515" s="7">
        <f>Sales_Table[[#This Row],[Order qty]]*Sales_Table[[#This Row],[unit price]]</f>
        <v>4297.4983777999842</v>
      </c>
      <c r="N8515" s="8">
        <f>Sales_Table[[#This Row],[Revenue]]-Sales_Table[[#This Row],[unit cost]]</f>
        <v>3913.7931654964141</v>
      </c>
    </row>
    <row r="8516" spans="1:14" ht="14.25" customHeight="1">
      <c r="A8516" t="s">
        <v>8529</v>
      </c>
      <c r="B8516" s="4">
        <v>43914</v>
      </c>
      <c r="C8516" s="6" t="str">
        <f t="shared" si="266"/>
        <v>Feb</v>
      </c>
      <c r="D8516" s="6" t="str">
        <f t="shared" si="267"/>
        <v>3</v>
      </c>
      <c r="E8516" t="s">
        <v>20</v>
      </c>
      <c r="F8516" s="3" t="s">
        <v>12</v>
      </c>
      <c r="G8516">
        <v>12</v>
      </c>
      <c r="H8516">
        <v>19</v>
      </c>
      <c r="I8516">
        <v>1</v>
      </c>
      <c r="J8516">
        <v>10</v>
      </c>
      <c r="K8516" s="3">
        <v>400.61016064882301</v>
      </c>
      <c r="L8516" s="3">
        <v>286.150114749159</v>
      </c>
      <c r="M8516" s="7">
        <f>Sales_Table[[#This Row],[Order qty]]*Sales_Table[[#This Row],[unit price]]</f>
        <v>4006.1016064882301</v>
      </c>
      <c r="N8516" s="8">
        <f>Sales_Table[[#This Row],[Revenue]]-Sales_Table[[#This Row],[unit cost]]</f>
        <v>3719.9514917390711</v>
      </c>
    </row>
    <row r="8517" spans="1:14" ht="14.25" customHeight="1">
      <c r="A8517" t="s">
        <v>8530</v>
      </c>
      <c r="B8517" s="4">
        <v>43883</v>
      </c>
      <c r="C8517" s="6" t="str">
        <f t="shared" si="266"/>
        <v>Mar</v>
      </c>
      <c r="D8517" s="6" t="str">
        <f t="shared" si="267"/>
        <v>2</v>
      </c>
      <c r="E8517" t="s">
        <v>16</v>
      </c>
      <c r="F8517" s="3" t="s">
        <v>12</v>
      </c>
      <c r="G8517">
        <v>19</v>
      </c>
      <c r="H8517">
        <v>75</v>
      </c>
      <c r="I8517">
        <v>41</v>
      </c>
      <c r="J8517">
        <v>8</v>
      </c>
      <c r="K8517" s="3">
        <v>581.21602106094394</v>
      </c>
      <c r="L8517" s="3">
        <v>415.154300757817</v>
      </c>
      <c r="M8517" s="7">
        <f>Sales_Table[[#This Row],[Order qty]]*Sales_Table[[#This Row],[unit price]]</f>
        <v>4649.7281684875516</v>
      </c>
      <c r="N8517" s="8">
        <f>Sales_Table[[#This Row],[Revenue]]-Sales_Table[[#This Row],[unit cost]]</f>
        <v>4234.573867729735</v>
      </c>
    </row>
    <row r="8518" spans="1:14" ht="14.25" customHeight="1">
      <c r="A8518" t="s">
        <v>8531</v>
      </c>
      <c r="B8518" s="4">
        <v>43908</v>
      </c>
      <c r="C8518" s="6" t="str">
        <f t="shared" si="266"/>
        <v>Feb</v>
      </c>
      <c r="D8518" s="6" t="str">
        <f t="shared" si="267"/>
        <v>2</v>
      </c>
      <c r="E8518" t="s">
        <v>20</v>
      </c>
      <c r="F8518" s="3" t="s">
        <v>12</v>
      </c>
      <c r="G8518">
        <v>7</v>
      </c>
      <c r="H8518">
        <v>310</v>
      </c>
      <c r="I8518">
        <v>9</v>
      </c>
      <c r="J8518">
        <v>2</v>
      </c>
      <c r="K8518" s="3">
        <v>570.21258777380001</v>
      </c>
      <c r="L8518" s="3">
        <v>407.29470555271399</v>
      </c>
      <c r="M8518" s="7">
        <f>Sales_Table[[#This Row],[Order qty]]*Sales_Table[[#This Row],[unit price]]</f>
        <v>1140.4251755476</v>
      </c>
      <c r="N8518" s="8">
        <f>Sales_Table[[#This Row],[Revenue]]-Sales_Table[[#This Row],[unit cost]]</f>
        <v>733.13046999488597</v>
      </c>
    </row>
    <row r="8519" spans="1:14" ht="14.25" customHeight="1">
      <c r="A8519" t="s">
        <v>8532</v>
      </c>
      <c r="B8519" s="4">
        <v>43874</v>
      </c>
      <c r="C8519" s="6" t="str">
        <f t="shared" si="266"/>
        <v>Feb</v>
      </c>
      <c r="D8519" s="6" t="str">
        <f t="shared" si="267"/>
        <v>4</v>
      </c>
      <c r="E8519" t="s">
        <v>11</v>
      </c>
      <c r="F8519" s="3" t="s">
        <v>12</v>
      </c>
      <c r="G8519">
        <v>15</v>
      </c>
      <c r="H8519">
        <v>206</v>
      </c>
      <c r="I8519">
        <v>26</v>
      </c>
      <c r="J8519">
        <v>8</v>
      </c>
      <c r="K8519" s="3">
        <v>482.467943787575</v>
      </c>
      <c r="L8519" s="3">
        <v>344.61995984826802</v>
      </c>
      <c r="M8519" s="7">
        <f>Sales_Table[[#This Row],[Order qty]]*Sales_Table[[#This Row],[unit price]]</f>
        <v>3859.7435503006</v>
      </c>
      <c r="N8519" s="8">
        <f>Sales_Table[[#This Row],[Revenue]]-Sales_Table[[#This Row],[unit cost]]</f>
        <v>3515.1235904523319</v>
      </c>
    </row>
    <row r="8520" spans="1:14" ht="14.25" customHeight="1">
      <c r="A8520" t="s">
        <v>8533</v>
      </c>
      <c r="B8520" s="4">
        <v>43876</v>
      </c>
      <c r="C8520" s="6" t="str">
        <f t="shared" si="266"/>
        <v>Apr</v>
      </c>
      <c r="D8520" s="6" t="str">
        <f t="shared" si="267"/>
        <v>5</v>
      </c>
      <c r="E8520" t="s">
        <v>20</v>
      </c>
      <c r="F8520" s="3" t="s">
        <v>12</v>
      </c>
      <c r="G8520">
        <v>24</v>
      </c>
      <c r="H8520">
        <v>247</v>
      </c>
      <c r="I8520">
        <v>34</v>
      </c>
      <c r="J8520">
        <v>2</v>
      </c>
      <c r="K8520" s="3">
        <v>199.90420728921899</v>
      </c>
      <c r="L8520" s="3">
        <v>142.78871949229901</v>
      </c>
      <c r="M8520" s="7">
        <f>Sales_Table[[#This Row],[Order qty]]*Sales_Table[[#This Row],[unit price]]</f>
        <v>399.80841457843798</v>
      </c>
      <c r="N8520" s="8">
        <f>Sales_Table[[#This Row],[Revenue]]-Sales_Table[[#This Row],[unit cost]]</f>
        <v>257.019695086139</v>
      </c>
    </row>
    <row r="8521" spans="1:14" ht="14.25" customHeight="1">
      <c r="A8521" t="s">
        <v>8534</v>
      </c>
      <c r="B8521" s="4">
        <v>43933</v>
      </c>
      <c r="C8521" s="6" t="str">
        <f t="shared" si="266"/>
        <v>May</v>
      </c>
      <c r="D8521" s="6" t="str">
        <f t="shared" si="267"/>
        <v>4</v>
      </c>
      <c r="E8521" t="s">
        <v>11</v>
      </c>
      <c r="F8521" s="3" t="s">
        <v>12</v>
      </c>
      <c r="G8521">
        <v>11</v>
      </c>
      <c r="H8521">
        <v>365</v>
      </c>
      <c r="I8521">
        <v>46</v>
      </c>
      <c r="J8521">
        <v>9</v>
      </c>
      <c r="K8521" s="3">
        <v>399.17592215538002</v>
      </c>
      <c r="L8521" s="3">
        <v>285.12565868241398</v>
      </c>
      <c r="M8521" s="7">
        <f>Sales_Table[[#This Row],[Order qty]]*Sales_Table[[#This Row],[unit price]]</f>
        <v>3592.5832993984204</v>
      </c>
      <c r="N8521" s="8">
        <f>Sales_Table[[#This Row],[Revenue]]-Sales_Table[[#This Row],[unit cost]]</f>
        <v>3307.4576407160066</v>
      </c>
    </row>
    <row r="8522" spans="1:14" ht="14.25" customHeight="1">
      <c r="A8522" t="s">
        <v>8535</v>
      </c>
      <c r="B8522" s="4">
        <v>43982</v>
      </c>
      <c r="C8522" s="6" t="str">
        <f t="shared" si="266"/>
        <v>Apr</v>
      </c>
      <c r="D8522" s="6" t="str">
        <f t="shared" si="267"/>
        <v>5</v>
      </c>
      <c r="E8522" t="s">
        <v>16</v>
      </c>
      <c r="F8522" s="3" t="s">
        <v>12</v>
      </c>
      <c r="G8522">
        <v>1</v>
      </c>
      <c r="H8522">
        <v>279</v>
      </c>
      <c r="I8522">
        <v>27</v>
      </c>
      <c r="J8522">
        <v>9</v>
      </c>
      <c r="K8522" s="3">
        <v>588.05676144361496</v>
      </c>
      <c r="L8522" s="3">
        <v>420.04054388829599</v>
      </c>
      <c r="M8522" s="7">
        <f>Sales_Table[[#This Row],[Order qty]]*Sales_Table[[#This Row],[unit price]]</f>
        <v>5292.5108529925346</v>
      </c>
      <c r="N8522" s="8">
        <f>Sales_Table[[#This Row],[Revenue]]-Sales_Table[[#This Row],[unit cost]]</f>
        <v>4872.4703091042384</v>
      </c>
    </row>
    <row r="8523" spans="1:14" ht="14.25" customHeight="1">
      <c r="A8523" t="s">
        <v>8536</v>
      </c>
      <c r="B8523" s="4">
        <v>43930</v>
      </c>
      <c r="C8523" s="6" t="str">
        <f t="shared" si="266"/>
        <v>May</v>
      </c>
      <c r="D8523" s="6" t="str">
        <f t="shared" si="267"/>
        <v>3</v>
      </c>
      <c r="E8523" t="s">
        <v>14</v>
      </c>
      <c r="F8523" s="3" t="s">
        <v>12</v>
      </c>
      <c r="G8523">
        <v>22</v>
      </c>
      <c r="H8523">
        <v>74</v>
      </c>
      <c r="I8523">
        <v>27</v>
      </c>
      <c r="J8523">
        <v>8</v>
      </c>
      <c r="K8523" s="3">
        <v>636.01379191875503</v>
      </c>
      <c r="L8523" s="3">
        <v>454.29556565625302</v>
      </c>
      <c r="M8523" s="7">
        <f>Sales_Table[[#This Row],[Order qty]]*Sales_Table[[#This Row],[unit price]]</f>
        <v>5088.1103353500403</v>
      </c>
      <c r="N8523" s="8">
        <f>Sales_Table[[#This Row],[Revenue]]-Sales_Table[[#This Row],[unit cost]]</f>
        <v>4633.8147696937876</v>
      </c>
    </row>
    <row r="8524" spans="1:14" ht="14.25" customHeight="1">
      <c r="A8524" t="s">
        <v>8537</v>
      </c>
      <c r="B8524" s="4">
        <v>43981</v>
      </c>
      <c r="C8524" s="6" t="str">
        <f t="shared" si="266"/>
        <v>Mar</v>
      </c>
      <c r="D8524" s="6" t="str">
        <f t="shared" si="267"/>
        <v>1</v>
      </c>
      <c r="E8524" t="s">
        <v>11</v>
      </c>
      <c r="F8524" s="3" t="s">
        <v>12</v>
      </c>
      <c r="G8524">
        <v>16</v>
      </c>
      <c r="H8524">
        <v>314</v>
      </c>
      <c r="I8524">
        <v>18</v>
      </c>
      <c r="J8524">
        <v>9</v>
      </c>
      <c r="K8524" s="3">
        <v>245.28155547380399</v>
      </c>
      <c r="L8524" s="3">
        <v>175.20111105271701</v>
      </c>
      <c r="M8524" s="7">
        <f>Sales_Table[[#This Row],[Order qty]]*Sales_Table[[#This Row],[unit price]]</f>
        <v>2207.5339992642357</v>
      </c>
      <c r="N8524" s="8">
        <f>Sales_Table[[#This Row],[Revenue]]-Sales_Table[[#This Row],[unit cost]]</f>
        <v>2032.3328882115188</v>
      </c>
    </row>
    <row r="8525" spans="1:14" ht="14.25" customHeight="1">
      <c r="A8525" t="s">
        <v>8538</v>
      </c>
      <c r="B8525" s="4">
        <v>43905</v>
      </c>
      <c r="C8525" s="6" t="str">
        <f t="shared" si="266"/>
        <v>Jan</v>
      </c>
      <c r="D8525" s="6" t="str">
        <f t="shared" si="267"/>
        <v>3</v>
      </c>
      <c r="E8525" t="s">
        <v>16</v>
      </c>
      <c r="F8525" s="3" t="s">
        <v>12</v>
      </c>
      <c r="G8525">
        <v>7</v>
      </c>
      <c r="H8525">
        <v>141</v>
      </c>
      <c r="I8525">
        <v>45</v>
      </c>
      <c r="J8525">
        <v>10</v>
      </c>
      <c r="K8525" s="3">
        <v>373.24919986724899</v>
      </c>
      <c r="L8525" s="3">
        <v>266.606571333749</v>
      </c>
      <c r="M8525" s="7">
        <f>Sales_Table[[#This Row],[Order qty]]*Sales_Table[[#This Row],[unit price]]</f>
        <v>3732.4919986724899</v>
      </c>
      <c r="N8525" s="8">
        <f>Sales_Table[[#This Row],[Revenue]]-Sales_Table[[#This Row],[unit cost]]</f>
        <v>3465.885427338741</v>
      </c>
    </row>
    <row r="8526" spans="1:14" ht="14.25" customHeight="1">
      <c r="A8526" t="s">
        <v>8539</v>
      </c>
      <c r="B8526" s="4">
        <v>43856</v>
      </c>
      <c r="C8526" s="6" t="str">
        <f t="shared" si="266"/>
        <v>Mar</v>
      </c>
      <c r="D8526" s="6" t="str">
        <f t="shared" si="267"/>
        <v>3</v>
      </c>
      <c r="E8526" t="s">
        <v>11</v>
      </c>
      <c r="F8526" s="3" t="s">
        <v>12</v>
      </c>
      <c r="G8526">
        <v>2</v>
      </c>
      <c r="H8526">
        <v>11</v>
      </c>
      <c r="I8526">
        <v>46</v>
      </c>
      <c r="J8526">
        <v>9</v>
      </c>
      <c r="K8526" s="3">
        <v>460.47096151113499</v>
      </c>
      <c r="L8526" s="3">
        <v>328.90782965081098</v>
      </c>
      <c r="M8526" s="7">
        <f>Sales_Table[[#This Row],[Order qty]]*Sales_Table[[#This Row],[unit price]]</f>
        <v>4144.238653600215</v>
      </c>
      <c r="N8526" s="8">
        <f>Sales_Table[[#This Row],[Revenue]]-Sales_Table[[#This Row],[unit cost]]</f>
        <v>3815.330823949404</v>
      </c>
    </row>
    <row r="8527" spans="1:14" ht="14.25" customHeight="1">
      <c r="A8527" t="s">
        <v>8540</v>
      </c>
      <c r="B8527" s="4">
        <v>43911</v>
      </c>
      <c r="C8527" s="6" t="str">
        <f t="shared" si="266"/>
        <v>Mar</v>
      </c>
      <c r="D8527" s="6" t="str">
        <f t="shared" si="267"/>
        <v>1</v>
      </c>
      <c r="E8527" t="s">
        <v>11</v>
      </c>
      <c r="F8527" s="3" t="s">
        <v>12</v>
      </c>
      <c r="G8527">
        <v>11</v>
      </c>
      <c r="H8527">
        <v>126</v>
      </c>
      <c r="I8527">
        <v>27</v>
      </c>
      <c r="J8527">
        <v>4</v>
      </c>
      <c r="K8527" s="3">
        <v>257.11909210681898</v>
      </c>
      <c r="L8527" s="3">
        <v>183.656494362014</v>
      </c>
      <c r="M8527" s="7">
        <f>Sales_Table[[#This Row],[Order qty]]*Sales_Table[[#This Row],[unit price]]</f>
        <v>1028.4763684272759</v>
      </c>
      <c r="N8527" s="8">
        <f>Sales_Table[[#This Row],[Revenue]]-Sales_Table[[#This Row],[unit cost]]</f>
        <v>844.81987406526196</v>
      </c>
    </row>
    <row r="8528" spans="1:14" ht="14.25" customHeight="1">
      <c r="A8528" t="s">
        <v>8541</v>
      </c>
      <c r="B8528" s="4">
        <v>43900</v>
      </c>
      <c r="C8528" s="6" t="str">
        <f t="shared" si="266"/>
        <v>Jan</v>
      </c>
      <c r="D8528" s="6" t="str">
        <f t="shared" si="267"/>
        <v>4</v>
      </c>
      <c r="E8528" t="s">
        <v>14</v>
      </c>
      <c r="F8528" s="3" t="s">
        <v>12</v>
      </c>
      <c r="G8528">
        <v>2</v>
      </c>
      <c r="H8528">
        <v>309</v>
      </c>
      <c r="I8528">
        <v>45</v>
      </c>
      <c r="J8528">
        <v>6</v>
      </c>
      <c r="K8528" s="3">
        <v>285.17195373773598</v>
      </c>
      <c r="L8528" s="3">
        <v>203.69425266981099</v>
      </c>
      <c r="M8528" s="7">
        <f>Sales_Table[[#This Row],[Order qty]]*Sales_Table[[#This Row],[unit price]]</f>
        <v>1711.0317224264159</v>
      </c>
      <c r="N8528" s="8">
        <f>Sales_Table[[#This Row],[Revenue]]-Sales_Table[[#This Row],[unit cost]]</f>
        <v>1507.3374697566048</v>
      </c>
    </row>
    <row r="8529" spans="1:14" ht="14.25" customHeight="1">
      <c r="A8529" t="s">
        <v>8542</v>
      </c>
      <c r="B8529" s="4">
        <v>43839</v>
      </c>
      <c r="C8529" s="6" t="str">
        <f t="shared" si="266"/>
        <v>Apr</v>
      </c>
      <c r="D8529" s="6" t="str">
        <f t="shared" si="267"/>
        <v>5</v>
      </c>
      <c r="E8529" t="s">
        <v>14</v>
      </c>
      <c r="F8529" s="3" t="s">
        <v>12</v>
      </c>
      <c r="G8529">
        <v>11</v>
      </c>
      <c r="H8529">
        <v>169</v>
      </c>
      <c r="I8529">
        <v>38</v>
      </c>
      <c r="J8529">
        <v>10</v>
      </c>
      <c r="K8529" s="3">
        <v>162.20910859108</v>
      </c>
      <c r="L8529" s="3">
        <v>115.863648993628</v>
      </c>
      <c r="M8529" s="7">
        <f>Sales_Table[[#This Row],[Order qty]]*Sales_Table[[#This Row],[unit price]]</f>
        <v>1622.0910859107998</v>
      </c>
      <c r="N8529" s="8">
        <f>Sales_Table[[#This Row],[Revenue]]-Sales_Table[[#This Row],[unit cost]]</f>
        <v>1506.2274369171719</v>
      </c>
    </row>
    <row r="8530" spans="1:14" ht="14.25" customHeight="1">
      <c r="A8530" t="s">
        <v>8543</v>
      </c>
      <c r="B8530" s="4">
        <v>43951</v>
      </c>
      <c r="C8530" s="6" t="str">
        <f t="shared" si="266"/>
        <v>May</v>
      </c>
      <c r="D8530" s="6" t="str">
        <f t="shared" si="267"/>
        <v>4</v>
      </c>
      <c r="E8530" t="s">
        <v>14</v>
      </c>
      <c r="F8530" s="3" t="s">
        <v>12</v>
      </c>
      <c r="G8530">
        <v>10</v>
      </c>
      <c r="H8530">
        <v>345</v>
      </c>
      <c r="I8530">
        <v>46</v>
      </c>
      <c r="J8530">
        <v>9</v>
      </c>
      <c r="K8530" s="3">
        <v>490.94792479276703</v>
      </c>
      <c r="L8530" s="3">
        <v>350.67708913769002</v>
      </c>
      <c r="M8530" s="7">
        <f>Sales_Table[[#This Row],[Order qty]]*Sales_Table[[#This Row],[unit price]]</f>
        <v>4418.5313231349028</v>
      </c>
      <c r="N8530" s="8">
        <f>Sales_Table[[#This Row],[Revenue]]-Sales_Table[[#This Row],[unit cost]]</f>
        <v>4067.8542339972128</v>
      </c>
    </row>
    <row r="8531" spans="1:14" ht="14.25" customHeight="1">
      <c r="A8531" t="s">
        <v>8544</v>
      </c>
      <c r="B8531" s="4">
        <v>43969</v>
      </c>
      <c r="C8531" s="6" t="str">
        <f t="shared" si="266"/>
        <v>Apr</v>
      </c>
      <c r="D8531" s="6" t="str">
        <f t="shared" si="267"/>
        <v>1</v>
      </c>
      <c r="E8531" t="s">
        <v>20</v>
      </c>
      <c r="F8531" s="3" t="s">
        <v>12</v>
      </c>
      <c r="G8531">
        <v>16</v>
      </c>
      <c r="H8531">
        <v>160</v>
      </c>
      <c r="I8531">
        <v>10</v>
      </c>
      <c r="J8531">
        <v>8</v>
      </c>
      <c r="K8531" s="3">
        <v>595.86813390254997</v>
      </c>
      <c r="L8531" s="3">
        <v>425.62009564467797</v>
      </c>
      <c r="M8531" s="7">
        <f>Sales_Table[[#This Row],[Order qty]]*Sales_Table[[#This Row],[unit price]]</f>
        <v>4766.9450712203998</v>
      </c>
      <c r="N8531" s="8">
        <f>Sales_Table[[#This Row],[Revenue]]-Sales_Table[[#This Row],[unit cost]]</f>
        <v>4341.3249755757215</v>
      </c>
    </row>
    <row r="8532" spans="1:14" ht="14.25" customHeight="1">
      <c r="A8532" t="s">
        <v>8545</v>
      </c>
      <c r="B8532" s="4">
        <v>43946</v>
      </c>
      <c r="C8532" s="6" t="str">
        <f t="shared" si="266"/>
        <v>Jan</v>
      </c>
      <c r="D8532" s="6" t="str">
        <f t="shared" si="267"/>
        <v>3</v>
      </c>
      <c r="E8532" t="s">
        <v>16</v>
      </c>
      <c r="F8532" s="3" t="s">
        <v>12</v>
      </c>
      <c r="G8532">
        <v>17</v>
      </c>
      <c r="H8532">
        <v>120</v>
      </c>
      <c r="I8532">
        <v>21</v>
      </c>
      <c r="J8532">
        <v>7</v>
      </c>
      <c r="K8532" s="3">
        <v>608.63503342866898</v>
      </c>
      <c r="L8532" s="3">
        <v>434.73930959190602</v>
      </c>
      <c r="M8532" s="7">
        <f>Sales_Table[[#This Row],[Order qty]]*Sales_Table[[#This Row],[unit price]]</f>
        <v>4260.4452340006828</v>
      </c>
      <c r="N8532" s="8">
        <f>Sales_Table[[#This Row],[Revenue]]-Sales_Table[[#This Row],[unit cost]]</f>
        <v>3825.7059244087768</v>
      </c>
    </row>
    <row r="8533" spans="1:14" ht="14.25" customHeight="1">
      <c r="A8533" t="s">
        <v>8546</v>
      </c>
      <c r="B8533" s="4">
        <v>43835</v>
      </c>
      <c r="C8533" s="6" t="str">
        <f t="shared" si="266"/>
        <v>Mar</v>
      </c>
      <c r="D8533" s="6" t="str">
        <f t="shared" si="267"/>
        <v>2</v>
      </c>
      <c r="E8533" t="s">
        <v>11</v>
      </c>
      <c r="F8533" s="3" t="s">
        <v>12</v>
      </c>
      <c r="G8533">
        <v>15</v>
      </c>
      <c r="H8533">
        <v>351</v>
      </c>
      <c r="I8533">
        <v>15</v>
      </c>
      <c r="J8533">
        <v>7</v>
      </c>
      <c r="K8533" s="3">
        <v>307.93925428390497</v>
      </c>
      <c r="L8533" s="3">
        <v>219.95661020278899</v>
      </c>
      <c r="M8533" s="7">
        <f>Sales_Table[[#This Row],[Order qty]]*Sales_Table[[#This Row],[unit price]]</f>
        <v>2155.5747799873348</v>
      </c>
      <c r="N8533" s="8">
        <f>Sales_Table[[#This Row],[Revenue]]-Sales_Table[[#This Row],[unit cost]]</f>
        <v>1935.6181697845457</v>
      </c>
    </row>
    <row r="8534" spans="1:14" ht="14.25" customHeight="1">
      <c r="A8534" t="s">
        <v>8547</v>
      </c>
      <c r="B8534" s="4">
        <v>43904</v>
      </c>
      <c r="C8534" s="6" t="str">
        <f t="shared" si="266"/>
        <v>Feb</v>
      </c>
      <c r="D8534" s="6" t="str">
        <f t="shared" si="267"/>
        <v>3</v>
      </c>
      <c r="E8534" t="s">
        <v>16</v>
      </c>
      <c r="F8534" s="3" t="s">
        <v>12</v>
      </c>
      <c r="G8534">
        <v>11</v>
      </c>
      <c r="H8534">
        <v>317</v>
      </c>
      <c r="I8534">
        <v>37</v>
      </c>
      <c r="J8534">
        <v>1</v>
      </c>
      <c r="K8534" s="3">
        <v>337.64933341741602</v>
      </c>
      <c r="L8534" s="3">
        <v>241.17809529815401</v>
      </c>
      <c r="M8534" s="7">
        <f>Sales_Table[[#This Row],[Order qty]]*Sales_Table[[#This Row],[unit price]]</f>
        <v>337.64933341741602</v>
      </c>
      <c r="N8534" s="8">
        <f>Sales_Table[[#This Row],[Revenue]]-Sales_Table[[#This Row],[unit cost]]</f>
        <v>96.471238119262011</v>
      </c>
    </row>
    <row r="8535" spans="1:14" ht="14.25" customHeight="1">
      <c r="A8535" t="s">
        <v>8548</v>
      </c>
      <c r="B8535" s="4">
        <v>43876</v>
      </c>
      <c r="C8535" s="6" t="str">
        <f t="shared" si="266"/>
        <v>Mar</v>
      </c>
      <c r="D8535" s="6" t="str">
        <f t="shared" si="267"/>
        <v>3</v>
      </c>
      <c r="E8535" t="s">
        <v>20</v>
      </c>
      <c r="F8535" s="3" t="s">
        <v>12</v>
      </c>
      <c r="G8535">
        <v>5</v>
      </c>
      <c r="H8535">
        <v>250</v>
      </c>
      <c r="I8535">
        <v>3</v>
      </c>
      <c r="J8535">
        <v>6</v>
      </c>
      <c r="K8535" s="3">
        <v>329.338370919228</v>
      </c>
      <c r="L8535" s="3">
        <v>235.24169351373399</v>
      </c>
      <c r="M8535" s="7">
        <f>Sales_Table[[#This Row],[Order qty]]*Sales_Table[[#This Row],[unit price]]</f>
        <v>1976.0302255153679</v>
      </c>
      <c r="N8535" s="8">
        <f>Sales_Table[[#This Row],[Revenue]]-Sales_Table[[#This Row],[unit cost]]</f>
        <v>1740.7885320016339</v>
      </c>
    </row>
    <row r="8536" spans="1:14" ht="14.25" customHeight="1">
      <c r="A8536" t="s">
        <v>8549</v>
      </c>
      <c r="B8536" s="4">
        <v>43905</v>
      </c>
      <c r="C8536" s="6" t="str">
        <f t="shared" si="266"/>
        <v>Mar</v>
      </c>
      <c r="D8536" s="6" t="str">
        <f t="shared" si="267"/>
        <v>4</v>
      </c>
      <c r="E8536" t="s">
        <v>11</v>
      </c>
      <c r="F8536" s="3" t="s">
        <v>12</v>
      </c>
      <c r="G8536">
        <v>24</v>
      </c>
      <c r="H8536">
        <v>287</v>
      </c>
      <c r="I8536">
        <v>13</v>
      </c>
      <c r="J8536">
        <v>6</v>
      </c>
      <c r="K8536" s="3">
        <v>205.75093370676001</v>
      </c>
      <c r="L8536" s="3">
        <v>146.964952647686</v>
      </c>
      <c r="M8536" s="7">
        <f>Sales_Table[[#This Row],[Order qty]]*Sales_Table[[#This Row],[unit price]]</f>
        <v>1234.5056022405602</v>
      </c>
      <c r="N8536" s="8">
        <f>Sales_Table[[#This Row],[Revenue]]-Sales_Table[[#This Row],[unit cost]]</f>
        <v>1087.5406495928742</v>
      </c>
    </row>
    <row r="8537" spans="1:14" ht="14.25" customHeight="1">
      <c r="A8537" t="s">
        <v>8550</v>
      </c>
      <c r="B8537" s="4">
        <v>43899</v>
      </c>
      <c r="C8537" s="6" t="str">
        <f t="shared" si="266"/>
        <v>Apr</v>
      </c>
      <c r="D8537" s="6" t="str">
        <f t="shared" si="267"/>
        <v>5</v>
      </c>
      <c r="E8537" t="s">
        <v>11</v>
      </c>
      <c r="F8537" s="3" t="s">
        <v>12</v>
      </c>
      <c r="G8537">
        <v>24</v>
      </c>
      <c r="H8537">
        <v>93</v>
      </c>
      <c r="I8537">
        <v>47</v>
      </c>
      <c r="J8537">
        <v>7</v>
      </c>
      <c r="K8537" s="3">
        <v>239.26171946525599</v>
      </c>
      <c r="L8537" s="3">
        <v>170.90122818946799</v>
      </c>
      <c r="M8537" s="7">
        <f>Sales_Table[[#This Row],[Order qty]]*Sales_Table[[#This Row],[unit price]]</f>
        <v>1674.832036256792</v>
      </c>
      <c r="N8537" s="8">
        <f>Sales_Table[[#This Row],[Revenue]]-Sales_Table[[#This Row],[unit cost]]</f>
        <v>1503.9308080673241</v>
      </c>
    </row>
    <row r="8538" spans="1:14" ht="14.25" customHeight="1">
      <c r="A8538" t="s">
        <v>8551</v>
      </c>
      <c r="B8538" s="4">
        <v>43927</v>
      </c>
      <c r="C8538" s="6" t="str">
        <f t="shared" si="266"/>
        <v>May</v>
      </c>
      <c r="D8538" s="6" t="str">
        <f t="shared" si="267"/>
        <v>2</v>
      </c>
      <c r="E8538" t="s">
        <v>11</v>
      </c>
      <c r="F8538" s="3" t="s">
        <v>12</v>
      </c>
      <c r="G8538">
        <v>3</v>
      </c>
      <c r="H8538">
        <v>79</v>
      </c>
      <c r="I8538">
        <v>17</v>
      </c>
      <c r="J8538">
        <v>10</v>
      </c>
      <c r="K8538" s="3">
        <v>492.92143982648798</v>
      </c>
      <c r="L8538" s="3">
        <v>352.08674273320599</v>
      </c>
      <c r="M8538" s="7">
        <f>Sales_Table[[#This Row],[Order qty]]*Sales_Table[[#This Row],[unit price]]</f>
        <v>4929.2143982648795</v>
      </c>
      <c r="N8538" s="8">
        <f>Sales_Table[[#This Row],[Revenue]]-Sales_Table[[#This Row],[unit cost]]</f>
        <v>4577.1276555316736</v>
      </c>
    </row>
    <row r="8539" spans="1:14" ht="14.25" customHeight="1">
      <c r="A8539" t="s">
        <v>8552</v>
      </c>
      <c r="B8539" s="4">
        <v>43953</v>
      </c>
      <c r="C8539" s="6" t="str">
        <f t="shared" si="266"/>
        <v>Feb</v>
      </c>
      <c r="D8539" s="6" t="str">
        <f t="shared" si="267"/>
        <v>1</v>
      </c>
      <c r="E8539" t="s">
        <v>11</v>
      </c>
      <c r="F8539" s="3" t="s">
        <v>12</v>
      </c>
      <c r="G8539">
        <v>21</v>
      </c>
      <c r="H8539">
        <v>56</v>
      </c>
      <c r="I8539">
        <v>30</v>
      </c>
      <c r="J8539">
        <v>1</v>
      </c>
      <c r="K8539" s="3">
        <v>642.05354583263397</v>
      </c>
      <c r="L8539" s="3">
        <v>458.60967559473897</v>
      </c>
      <c r="M8539" s="7">
        <f>Sales_Table[[#This Row],[Order qty]]*Sales_Table[[#This Row],[unit price]]</f>
        <v>642.05354583263397</v>
      </c>
      <c r="N8539" s="8">
        <f>Sales_Table[[#This Row],[Revenue]]-Sales_Table[[#This Row],[unit cost]]</f>
        <v>183.443870237895</v>
      </c>
    </row>
    <row r="8540" spans="1:14" ht="14.25" customHeight="1">
      <c r="A8540" t="s">
        <v>8553</v>
      </c>
      <c r="B8540" s="4">
        <v>43881</v>
      </c>
      <c r="C8540" s="6" t="str">
        <f t="shared" si="266"/>
        <v>Jan</v>
      </c>
      <c r="D8540" s="6" t="str">
        <f t="shared" si="267"/>
        <v>4</v>
      </c>
      <c r="E8540" t="s">
        <v>16</v>
      </c>
      <c r="F8540" s="3" t="s">
        <v>12</v>
      </c>
      <c r="G8540">
        <v>3</v>
      </c>
      <c r="H8540">
        <v>19</v>
      </c>
      <c r="I8540">
        <v>41</v>
      </c>
      <c r="J8540">
        <v>2</v>
      </c>
      <c r="K8540" s="3">
        <v>564.26092654466595</v>
      </c>
      <c r="L8540" s="3">
        <v>403.04351896047598</v>
      </c>
      <c r="M8540" s="7">
        <f>Sales_Table[[#This Row],[Order qty]]*Sales_Table[[#This Row],[unit price]]</f>
        <v>1128.5218530893319</v>
      </c>
      <c r="N8540" s="8">
        <f>Sales_Table[[#This Row],[Revenue]]-Sales_Table[[#This Row],[unit cost]]</f>
        <v>725.47833412885598</v>
      </c>
    </row>
    <row r="8541" spans="1:14" ht="14.25" customHeight="1">
      <c r="A8541" t="s">
        <v>8554</v>
      </c>
      <c r="B8541" s="4">
        <v>43840</v>
      </c>
      <c r="C8541" s="6" t="str">
        <f t="shared" si="266"/>
        <v>Apr</v>
      </c>
      <c r="D8541" s="6" t="str">
        <f t="shared" si="267"/>
        <v>3</v>
      </c>
      <c r="E8541" t="s">
        <v>16</v>
      </c>
      <c r="F8541" s="3" t="s">
        <v>12</v>
      </c>
      <c r="G8541">
        <v>14</v>
      </c>
      <c r="H8541">
        <v>240</v>
      </c>
      <c r="I8541">
        <v>22</v>
      </c>
      <c r="J8541">
        <v>10</v>
      </c>
      <c r="K8541" s="3">
        <v>409.01518821716297</v>
      </c>
      <c r="L8541" s="3">
        <v>292.15370586940202</v>
      </c>
      <c r="M8541" s="7">
        <f>Sales_Table[[#This Row],[Order qty]]*Sales_Table[[#This Row],[unit price]]</f>
        <v>4090.1518821716299</v>
      </c>
      <c r="N8541" s="8">
        <f>Sales_Table[[#This Row],[Revenue]]-Sales_Table[[#This Row],[unit cost]]</f>
        <v>3797.9981763022279</v>
      </c>
    </row>
    <row r="8542" spans="1:14" ht="14.25" customHeight="1">
      <c r="A8542" t="s">
        <v>8555</v>
      </c>
      <c r="B8542" s="4">
        <v>43927</v>
      </c>
      <c r="C8542" s="6" t="str">
        <f t="shared" si="266"/>
        <v>Mar</v>
      </c>
      <c r="D8542" s="6" t="str">
        <f t="shared" si="267"/>
        <v>5</v>
      </c>
      <c r="E8542" t="s">
        <v>20</v>
      </c>
      <c r="F8542" s="3" t="s">
        <v>12</v>
      </c>
      <c r="G8542">
        <v>1</v>
      </c>
      <c r="H8542">
        <v>237</v>
      </c>
      <c r="I8542">
        <v>23</v>
      </c>
      <c r="J8542">
        <v>4</v>
      </c>
      <c r="K8542" s="3">
        <v>381.06069177389099</v>
      </c>
      <c r="L8542" s="3">
        <v>272.18620840992202</v>
      </c>
      <c r="M8542" s="7">
        <f>Sales_Table[[#This Row],[Order qty]]*Sales_Table[[#This Row],[unit price]]</f>
        <v>1524.242767095564</v>
      </c>
      <c r="N8542" s="8">
        <f>Sales_Table[[#This Row],[Revenue]]-Sales_Table[[#This Row],[unit cost]]</f>
        <v>1252.0565586856419</v>
      </c>
    </row>
    <row r="8543" spans="1:14" ht="14.25" customHeight="1">
      <c r="A8543" t="s">
        <v>8556</v>
      </c>
      <c r="B8543" s="4">
        <v>43919</v>
      </c>
      <c r="C8543" s="6" t="str">
        <f t="shared" si="266"/>
        <v>May</v>
      </c>
      <c r="D8543" s="6" t="str">
        <f t="shared" si="267"/>
        <v>4</v>
      </c>
      <c r="E8543" t="s">
        <v>16</v>
      </c>
      <c r="F8543" s="3" t="s">
        <v>12</v>
      </c>
      <c r="G8543">
        <v>5</v>
      </c>
      <c r="H8543">
        <v>72</v>
      </c>
      <c r="I8543">
        <v>43</v>
      </c>
      <c r="J8543">
        <v>7</v>
      </c>
      <c r="K8543" s="3">
        <v>411.68681538105</v>
      </c>
      <c r="L8543" s="3">
        <v>294.06201098646397</v>
      </c>
      <c r="M8543" s="7">
        <f>Sales_Table[[#This Row],[Order qty]]*Sales_Table[[#This Row],[unit price]]</f>
        <v>2881.8077076673499</v>
      </c>
      <c r="N8543" s="8">
        <f>Sales_Table[[#This Row],[Revenue]]-Sales_Table[[#This Row],[unit cost]]</f>
        <v>2587.7456966808859</v>
      </c>
    </row>
    <row r="8544" spans="1:14" ht="14.25" customHeight="1">
      <c r="A8544" t="s">
        <v>8557</v>
      </c>
      <c r="B8544" s="4">
        <v>43972</v>
      </c>
      <c r="C8544" s="6" t="str">
        <f t="shared" si="266"/>
        <v>Apr</v>
      </c>
      <c r="D8544" s="6" t="str">
        <f t="shared" si="267"/>
        <v>2</v>
      </c>
      <c r="E8544" t="s">
        <v>20</v>
      </c>
      <c r="F8544" s="3" t="s">
        <v>12</v>
      </c>
      <c r="G8544">
        <v>2</v>
      </c>
      <c r="H8544">
        <v>56</v>
      </c>
      <c r="I8544">
        <v>20</v>
      </c>
      <c r="J8544">
        <v>10</v>
      </c>
      <c r="K8544" s="3">
        <v>573.45804172754299</v>
      </c>
      <c r="L8544" s="3">
        <v>409.61288694824498</v>
      </c>
      <c r="M8544" s="7">
        <f>Sales_Table[[#This Row],[Order qty]]*Sales_Table[[#This Row],[unit price]]</f>
        <v>5734.5804172754297</v>
      </c>
      <c r="N8544" s="8">
        <f>Sales_Table[[#This Row],[Revenue]]-Sales_Table[[#This Row],[unit cost]]</f>
        <v>5324.9675303271852</v>
      </c>
    </row>
    <row r="8545" spans="1:14" ht="14.25" customHeight="1">
      <c r="A8545" t="s">
        <v>8558</v>
      </c>
      <c r="B8545" s="4">
        <v>43946</v>
      </c>
      <c r="C8545" s="6" t="str">
        <f t="shared" si="266"/>
        <v>Feb</v>
      </c>
      <c r="D8545" s="6" t="str">
        <f t="shared" si="267"/>
        <v>3</v>
      </c>
      <c r="E8545" t="s">
        <v>20</v>
      </c>
      <c r="F8545" s="3" t="s">
        <v>12</v>
      </c>
      <c r="G8545">
        <v>19</v>
      </c>
      <c r="H8545">
        <v>329</v>
      </c>
      <c r="I8545">
        <v>42</v>
      </c>
      <c r="J8545">
        <v>2</v>
      </c>
      <c r="K8545" s="3">
        <v>548.38307118415798</v>
      </c>
      <c r="L8545" s="3">
        <v>391.70219370297002</v>
      </c>
      <c r="M8545" s="7">
        <f>Sales_Table[[#This Row],[Order qty]]*Sales_Table[[#This Row],[unit price]]</f>
        <v>1096.766142368316</v>
      </c>
      <c r="N8545" s="8">
        <f>Sales_Table[[#This Row],[Revenue]]-Sales_Table[[#This Row],[unit cost]]</f>
        <v>705.06394866534595</v>
      </c>
    </row>
    <row r="8546" spans="1:14" ht="14.25" customHeight="1">
      <c r="A8546" t="s">
        <v>8559</v>
      </c>
      <c r="B8546" s="4">
        <v>43879</v>
      </c>
      <c r="C8546" s="6" t="str">
        <f t="shared" si="266"/>
        <v>Mar</v>
      </c>
      <c r="D8546" s="6" t="str">
        <f t="shared" si="267"/>
        <v>5</v>
      </c>
      <c r="E8546" t="s">
        <v>16</v>
      </c>
      <c r="F8546" s="3" t="s">
        <v>12</v>
      </c>
      <c r="G8546">
        <v>18</v>
      </c>
      <c r="H8546">
        <v>188</v>
      </c>
      <c r="I8546">
        <v>12</v>
      </c>
      <c r="J8546">
        <v>3</v>
      </c>
      <c r="K8546" s="3">
        <v>589.32935732603096</v>
      </c>
      <c r="L8546" s="3">
        <v>420.94954094716502</v>
      </c>
      <c r="M8546" s="7">
        <f>Sales_Table[[#This Row],[Order qty]]*Sales_Table[[#This Row],[unit price]]</f>
        <v>1767.9880719780929</v>
      </c>
      <c r="N8546" s="8">
        <f>Sales_Table[[#This Row],[Revenue]]-Sales_Table[[#This Row],[unit cost]]</f>
        <v>1347.038531030928</v>
      </c>
    </row>
    <row r="8547" spans="1:14" ht="14.25" customHeight="1">
      <c r="A8547" t="s">
        <v>8560</v>
      </c>
      <c r="B8547" s="4">
        <v>43895</v>
      </c>
      <c r="C8547" s="6" t="str">
        <f t="shared" si="266"/>
        <v>May</v>
      </c>
      <c r="D8547" s="6" t="str">
        <f t="shared" si="267"/>
        <v>3</v>
      </c>
      <c r="E8547" t="s">
        <v>16</v>
      </c>
      <c r="F8547" s="3" t="s">
        <v>12</v>
      </c>
      <c r="G8547">
        <v>23</v>
      </c>
      <c r="H8547">
        <v>25</v>
      </c>
      <c r="I8547">
        <v>41</v>
      </c>
      <c r="J8547">
        <v>1</v>
      </c>
      <c r="K8547" s="3">
        <v>538.01387536525704</v>
      </c>
      <c r="L8547" s="3">
        <v>384.29562526089802</v>
      </c>
      <c r="M8547" s="7">
        <f>Sales_Table[[#This Row],[Order qty]]*Sales_Table[[#This Row],[unit price]]</f>
        <v>538.01387536525704</v>
      </c>
      <c r="N8547" s="8">
        <f>Sales_Table[[#This Row],[Revenue]]-Sales_Table[[#This Row],[unit cost]]</f>
        <v>153.71825010435902</v>
      </c>
    </row>
    <row r="8548" spans="1:14" ht="14.25" customHeight="1">
      <c r="A8548" t="s">
        <v>8561</v>
      </c>
      <c r="B8548" s="4">
        <v>43972</v>
      </c>
      <c r="C8548" s="6" t="str">
        <f t="shared" si="266"/>
        <v>Mar</v>
      </c>
      <c r="D8548" s="6" t="str">
        <f t="shared" si="267"/>
        <v>4</v>
      </c>
      <c r="E8548" t="s">
        <v>14</v>
      </c>
      <c r="F8548" s="3" t="s">
        <v>12</v>
      </c>
      <c r="G8548">
        <v>6</v>
      </c>
      <c r="H8548">
        <v>141</v>
      </c>
      <c r="I8548">
        <v>3</v>
      </c>
      <c r="J8548">
        <v>10</v>
      </c>
      <c r="K8548" s="3">
        <v>571.32769185304596</v>
      </c>
      <c r="L8548" s="3">
        <v>408.09120846646198</v>
      </c>
      <c r="M8548" s="7">
        <f>Sales_Table[[#This Row],[Order qty]]*Sales_Table[[#This Row],[unit price]]</f>
        <v>5713.2769185304596</v>
      </c>
      <c r="N8548" s="8">
        <f>Sales_Table[[#This Row],[Revenue]]-Sales_Table[[#This Row],[unit cost]]</f>
        <v>5305.1857100639972</v>
      </c>
    </row>
    <row r="8549" spans="1:14" ht="14.25" customHeight="1">
      <c r="A8549" t="s">
        <v>8562</v>
      </c>
      <c r="B8549" s="4">
        <v>43892</v>
      </c>
      <c r="C8549" s="6" t="str">
        <f t="shared" si="266"/>
        <v>Apr</v>
      </c>
      <c r="D8549" s="6" t="str">
        <f t="shared" si="267"/>
        <v>4</v>
      </c>
      <c r="E8549" t="s">
        <v>20</v>
      </c>
      <c r="F8549" s="3" t="s">
        <v>12</v>
      </c>
      <c r="G8549">
        <v>22</v>
      </c>
      <c r="H8549">
        <v>337</v>
      </c>
      <c r="I8549">
        <v>33</v>
      </c>
      <c r="J8549">
        <v>3</v>
      </c>
      <c r="K8549" s="3">
        <v>551.47163057327305</v>
      </c>
      <c r="L8549" s="3">
        <v>393.90830755233799</v>
      </c>
      <c r="M8549" s="7">
        <f>Sales_Table[[#This Row],[Order qty]]*Sales_Table[[#This Row],[unit price]]</f>
        <v>1654.414891719819</v>
      </c>
      <c r="N8549" s="8">
        <f>Sales_Table[[#This Row],[Revenue]]-Sales_Table[[#This Row],[unit cost]]</f>
        <v>1260.5065841674809</v>
      </c>
    </row>
    <row r="8550" spans="1:14" ht="14.25" customHeight="1">
      <c r="A8550" t="s">
        <v>8563</v>
      </c>
      <c r="B8550" s="4">
        <v>43934</v>
      </c>
      <c r="C8550" s="6" t="str">
        <f t="shared" si="266"/>
        <v>Apr</v>
      </c>
      <c r="D8550" s="6" t="str">
        <f t="shared" si="267"/>
        <v>2</v>
      </c>
      <c r="E8550" t="s">
        <v>16</v>
      </c>
      <c r="F8550" s="3" t="s">
        <v>12</v>
      </c>
      <c r="G8550">
        <v>13</v>
      </c>
      <c r="H8550">
        <v>206</v>
      </c>
      <c r="I8550">
        <v>38</v>
      </c>
      <c r="J8550">
        <v>1</v>
      </c>
      <c r="K8550" s="3">
        <v>214.22114986181299</v>
      </c>
      <c r="L8550" s="3">
        <v>153.01510704415199</v>
      </c>
      <c r="M8550" s="7">
        <f>Sales_Table[[#This Row],[Order qty]]*Sales_Table[[#This Row],[unit price]]</f>
        <v>214.22114986181299</v>
      </c>
      <c r="N8550" s="8">
        <f>Sales_Table[[#This Row],[Revenue]]-Sales_Table[[#This Row],[unit cost]]</f>
        <v>61.206042817661</v>
      </c>
    </row>
    <row r="8551" spans="1:14" ht="14.25" customHeight="1">
      <c r="A8551" t="s">
        <v>8564</v>
      </c>
      <c r="B8551" s="4">
        <v>43936</v>
      </c>
      <c r="C8551" s="6" t="str">
        <f t="shared" si="266"/>
        <v>Feb</v>
      </c>
      <c r="D8551" s="6" t="str">
        <f t="shared" si="267"/>
        <v>5</v>
      </c>
      <c r="E8551" t="s">
        <v>20</v>
      </c>
      <c r="F8551" s="3" t="s">
        <v>12</v>
      </c>
      <c r="G8551">
        <v>1</v>
      </c>
      <c r="H8551">
        <v>304</v>
      </c>
      <c r="I8551">
        <v>20</v>
      </c>
      <c r="J8551">
        <v>1</v>
      </c>
      <c r="K8551" s="3">
        <v>381.11608564853702</v>
      </c>
      <c r="L8551" s="3">
        <v>272.22577546323998</v>
      </c>
      <c r="M8551" s="7">
        <f>Sales_Table[[#This Row],[Order qty]]*Sales_Table[[#This Row],[unit price]]</f>
        <v>381.11608564853702</v>
      </c>
      <c r="N8551" s="8">
        <f>Sales_Table[[#This Row],[Revenue]]-Sales_Table[[#This Row],[unit cost]]</f>
        <v>108.89031018529704</v>
      </c>
    </row>
    <row r="8552" spans="1:14" ht="14.25" customHeight="1">
      <c r="A8552" t="s">
        <v>8565</v>
      </c>
      <c r="B8552" s="4">
        <v>43881</v>
      </c>
      <c r="C8552" s="6" t="str">
        <f t="shared" si="266"/>
        <v>May</v>
      </c>
      <c r="D8552" s="6" t="str">
        <f t="shared" si="267"/>
        <v>5</v>
      </c>
      <c r="E8552" t="s">
        <v>16</v>
      </c>
      <c r="F8552" s="3" t="s">
        <v>12</v>
      </c>
      <c r="G8552">
        <v>3</v>
      </c>
      <c r="H8552">
        <v>230</v>
      </c>
      <c r="I8552">
        <v>6</v>
      </c>
      <c r="J8552">
        <v>7</v>
      </c>
      <c r="K8552" s="3">
        <v>504.93829733133299</v>
      </c>
      <c r="L8552" s="3">
        <v>360.670212379524</v>
      </c>
      <c r="M8552" s="7">
        <f>Sales_Table[[#This Row],[Order qty]]*Sales_Table[[#This Row],[unit price]]</f>
        <v>3534.5680813193308</v>
      </c>
      <c r="N8552" s="8">
        <f>Sales_Table[[#This Row],[Revenue]]-Sales_Table[[#This Row],[unit cost]]</f>
        <v>3173.8978689398068</v>
      </c>
    </row>
    <row r="8553" spans="1:14" ht="14.25" customHeight="1">
      <c r="A8553" t="s">
        <v>8566</v>
      </c>
      <c r="B8553" s="4">
        <v>43956</v>
      </c>
      <c r="C8553" s="6" t="str">
        <f t="shared" si="266"/>
        <v>May</v>
      </c>
      <c r="D8553" s="6" t="str">
        <f t="shared" si="267"/>
        <v>3</v>
      </c>
      <c r="E8553" t="s">
        <v>20</v>
      </c>
      <c r="F8553" s="3" t="s">
        <v>12</v>
      </c>
      <c r="G8553">
        <v>11</v>
      </c>
      <c r="H8553">
        <v>320</v>
      </c>
      <c r="I8553">
        <v>36</v>
      </c>
      <c r="J8553">
        <v>6</v>
      </c>
      <c r="K8553" s="3">
        <v>483.13810515403702</v>
      </c>
      <c r="L8553" s="3">
        <v>345.09864653859802</v>
      </c>
      <c r="M8553" s="7">
        <f>Sales_Table[[#This Row],[Order qty]]*Sales_Table[[#This Row],[unit price]]</f>
        <v>2898.8286309242221</v>
      </c>
      <c r="N8553" s="8">
        <f>Sales_Table[[#This Row],[Revenue]]-Sales_Table[[#This Row],[unit cost]]</f>
        <v>2553.729984385624</v>
      </c>
    </row>
    <row r="8554" spans="1:14" ht="14.25" customHeight="1">
      <c r="A8554" t="s">
        <v>8567</v>
      </c>
      <c r="B8554" s="4">
        <v>43952</v>
      </c>
      <c r="C8554" s="6" t="str">
        <f t="shared" si="266"/>
        <v>Mar</v>
      </c>
      <c r="D8554" s="6" t="str">
        <f t="shared" si="267"/>
        <v>1</v>
      </c>
      <c r="E8554" t="s">
        <v>16</v>
      </c>
      <c r="F8554" s="3" t="s">
        <v>12</v>
      </c>
      <c r="G8554">
        <v>15</v>
      </c>
      <c r="H8554">
        <v>330</v>
      </c>
      <c r="I8554">
        <v>11</v>
      </c>
      <c r="J8554">
        <v>10</v>
      </c>
      <c r="K8554" s="3">
        <v>344.976853072643</v>
      </c>
      <c r="L8554" s="3">
        <v>246.412037909031</v>
      </c>
      <c r="M8554" s="7">
        <f>Sales_Table[[#This Row],[Order qty]]*Sales_Table[[#This Row],[unit price]]</f>
        <v>3449.7685307264301</v>
      </c>
      <c r="N8554" s="8">
        <f>Sales_Table[[#This Row],[Revenue]]-Sales_Table[[#This Row],[unit cost]]</f>
        <v>3203.3564928173992</v>
      </c>
    </row>
    <row r="8555" spans="1:14" ht="14.25" customHeight="1">
      <c r="A8555" t="s">
        <v>8568</v>
      </c>
      <c r="B8555" s="4">
        <v>43897</v>
      </c>
      <c r="C8555" s="6" t="str">
        <f t="shared" si="266"/>
        <v>Jan</v>
      </c>
      <c r="D8555" s="6" t="str">
        <f t="shared" si="267"/>
        <v>1</v>
      </c>
      <c r="E8555" t="s">
        <v>14</v>
      </c>
      <c r="F8555" s="3" t="s">
        <v>12</v>
      </c>
      <c r="G8555">
        <v>19</v>
      </c>
      <c r="H8555">
        <v>174</v>
      </c>
      <c r="I8555">
        <v>25</v>
      </c>
      <c r="J8555">
        <v>7</v>
      </c>
      <c r="K8555" s="3">
        <v>336.83359515667001</v>
      </c>
      <c r="L8555" s="3">
        <v>240.59542511190699</v>
      </c>
      <c r="M8555" s="7">
        <f>Sales_Table[[#This Row],[Order qty]]*Sales_Table[[#This Row],[unit price]]</f>
        <v>2357.83516609669</v>
      </c>
      <c r="N8555" s="8">
        <f>Sales_Table[[#This Row],[Revenue]]-Sales_Table[[#This Row],[unit cost]]</f>
        <v>2117.2397409847831</v>
      </c>
    </row>
    <row r="8556" spans="1:14" ht="14.25" customHeight="1">
      <c r="A8556" t="s">
        <v>8569</v>
      </c>
      <c r="B8556" s="4">
        <v>43838</v>
      </c>
      <c r="C8556" s="6" t="str">
        <f t="shared" si="266"/>
        <v>Jan</v>
      </c>
      <c r="D8556" s="6" t="str">
        <f t="shared" si="267"/>
        <v>1</v>
      </c>
      <c r="E8556" t="s">
        <v>20</v>
      </c>
      <c r="F8556" s="3" t="s">
        <v>12</v>
      </c>
      <c r="G8556">
        <v>16</v>
      </c>
      <c r="H8556">
        <v>347</v>
      </c>
      <c r="I8556">
        <v>34</v>
      </c>
      <c r="J8556">
        <v>6</v>
      </c>
      <c r="K8556" s="3">
        <v>220.08191138505899</v>
      </c>
      <c r="L8556" s="3">
        <v>157.20136527504201</v>
      </c>
      <c r="M8556" s="7">
        <f>Sales_Table[[#This Row],[Order qty]]*Sales_Table[[#This Row],[unit price]]</f>
        <v>1320.4914683103539</v>
      </c>
      <c r="N8556" s="8">
        <f>Sales_Table[[#This Row],[Revenue]]-Sales_Table[[#This Row],[unit cost]]</f>
        <v>1163.2901030353119</v>
      </c>
    </row>
    <row r="8557" spans="1:14" ht="14.25" customHeight="1">
      <c r="A8557" t="s">
        <v>8570</v>
      </c>
      <c r="B8557" s="4">
        <v>43843</v>
      </c>
      <c r="C8557" s="6" t="str">
        <f t="shared" si="266"/>
        <v>Jan</v>
      </c>
      <c r="D8557" s="6" t="str">
        <f t="shared" si="267"/>
        <v>4</v>
      </c>
      <c r="E8557" t="s">
        <v>14</v>
      </c>
      <c r="F8557" s="3" t="s">
        <v>12</v>
      </c>
      <c r="G8557">
        <v>8</v>
      </c>
      <c r="H8557">
        <v>143</v>
      </c>
      <c r="I8557">
        <v>22</v>
      </c>
      <c r="J8557">
        <v>6</v>
      </c>
      <c r="K8557" s="3">
        <v>211.068835258484</v>
      </c>
      <c r="L8557" s="3">
        <v>150.76345375605999</v>
      </c>
      <c r="M8557" s="7">
        <f>Sales_Table[[#This Row],[Order qty]]*Sales_Table[[#This Row],[unit price]]</f>
        <v>1266.413011550904</v>
      </c>
      <c r="N8557" s="8">
        <f>Sales_Table[[#This Row],[Revenue]]-Sales_Table[[#This Row],[unit cost]]</f>
        <v>1115.649557794844</v>
      </c>
    </row>
    <row r="8558" spans="1:14" ht="14.25" customHeight="1">
      <c r="A8558" t="s">
        <v>8571</v>
      </c>
      <c r="B8558" s="4">
        <v>43842</v>
      </c>
      <c r="C8558" s="6" t="str">
        <f t="shared" si="266"/>
        <v>Apr</v>
      </c>
      <c r="D8558" s="6" t="str">
        <f t="shared" si="267"/>
        <v>4</v>
      </c>
      <c r="E8558" t="s">
        <v>14</v>
      </c>
      <c r="F8558" s="3" t="s">
        <v>12</v>
      </c>
      <c r="G8558">
        <v>24</v>
      </c>
      <c r="H8558">
        <v>69</v>
      </c>
      <c r="I8558">
        <v>41</v>
      </c>
      <c r="J8558">
        <v>9</v>
      </c>
      <c r="K8558" s="3">
        <v>157.34994596242899</v>
      </c>
      <c r="L8558" s="3">
        <v>112.392818544592</v>
      </c>
      <c r="M8558" s="7">
        <f>Sales_Table[[#This Row],[Order qty]]*Sales_Table[[#This Row],[unit price]]</f>
        <v>1416.149513661861</v>
      </c>
      <c r="N8558" s="8">
        <f>Sales_Table[[#This Row],[Revenue]]-Sales_Table[[#This Row],[unit cost]]</f>
        <v>1303.7566951172689</v>
      </c>
    </row>
    <row r="8559" spans="1:14" ht="14.25" customHeight="1">
      <c r="A8559" t="s">
        <v>8572</v>
      </c>
      <c r="B8559" s="4">
        <v>43950</v>
      </c>
      <c r="C8559" s="6" t="str">
        <f t="shared" si="266"/>
        <v>Apr</v>
      </c>
      <c r="D8559" s="6" t="str">
        <f t="shared" si="267"/>
        <v>5</v>
      </c>
      <c r="E8559" t="s">
        <v>14</v>
      </c>
      <c r="F8559" s="3" t="s">
        <v>12</v>
      </c>
      <c r="G8559">
        <v>5</v>
      </c>
      <c r="H8559">
        <v>127</v>
      </c>
      <c r="I8559">
        <v>29</v>
      </c>
      <c r="J8559">
        <v>3</v>
      </c>
      <c r="K8559" s="3">
        <v>529.46846687793698</v>
      </c>
      <c r="L8559" s="3">
        <v>378.19176205566998</v>
      </c>
      <c r="M8559" s="7">
        <f>Sales_Table[[#This Row],[Order qty]]*Sales_Table[[#This Row],[unit price]]</f>
        <v>1588.405400633811</v>
      </c>
      <c r="N8559" s="8">
        <f>Sales_Table[[#This Row],[Revenue]]-Sales_Table[[#This Row],[unit cost]]</f>
        <v>1210.2136385781409</v>
      </c>
    </row>
    <row r="8560" spans="1:14" ht="14.25" customHeight="1">
      <c r="A8560" t="s">
        <v>8573</v>
      </c>
      <c r="B8560" s="4">
        <v>43946</v>
      </c>
      <c r="C8560" s="6" t="str">
        <f t="shared" si="266"/>
        <v>May</v>
      </c>
      <c r="D8560" s="6" t="str">
        <f t="shared" si="267"/>
        <v>4</v>
      </c>
      <c r="E8560" t="s">
        <v>16</v>
      </c>
      <c r="F8560" s="3" t="s">
        <v>12</v>
      </c>
      <c r="G8560">
        <v>5</v>
      </c>
      <c r="H8560">
        <v>145</v>
      </c>
      <c r="I8560">
        <v>29</v>
      </c>
      <c r="J8560">
        <v>10</v>
      </c>
      <c r="K8560" s="3">
        <v>377.16484504938097</v>
      </c>
      <c r="L8560" s="3">
        <v>269.40346074955801</v>
      </c>
      <c r="M8560" s="7">
        <f>Sales_Table[[#This Row],[Order qty]]*Sales_Table[[#This Row],[unit price]]</f>
        <v>3771.6484504938098</v>
      </c>
      <c r="N8560" s="8">
        <f>Sales_Table[[#This Row],[Revenue]]-Sales_Table[[#This Row],[unit cost]]</f>
        <v>3502.2449897442521</v>
      </c>
    </row>
    <row r="8561" spans="1:14" ht="14.25" customHeight="1">
      <c r="A8561" t="s">
        <v>8574</v>
      </c>
      <c r="B8561" s="4">
        <v>43977</v>
      </c>
      <c r="C8561" s="6" t="str">
        <f t="shared" si="266"/>
        <v>Apr</v>
      </c>
      <c r="D8561" s="6" t="str">
        <f t="shared" si="267"/>
        <v>3</v>
      </c>
      <c r="E8561" t="s">
        <v>16</v>
      </c>
      <c r="F8561" s="3" t="s">
        <v>12</v>
      </c>
      <c r="G8561">
        <v>4</v>
      </c>
      <c r="H8561">
        <v>38</v>
      </c>
      <c r="I8561">
        <v>17</v>
      </c>
      <c r="J8561">
        <v>5</v>
      </c>
      <c r="K8561" s="3">
        <v>165.10738778114299</v>
      </c>
      <c r="L8561" s="3">
        <v>117.93384841510201</v>
      </c>
      <c r="M8561" s="7">
        <f>Sales_Table[[#This Row],[Order qty]]*Sales_Table[[#This Row],[unit price]]</f>
        <v>825.53693890571492</v>
      </c>
      <c r="N8561" s="8">
        <f>Sales_Table[[#This Row],[Revenue]]-Sales_Table[[#This Row],[unit cost]]</f>
        <v>707.60309049061289</v>
      </c>
    </row>
    <row r="8562" spans="1:14" ht="14.25" customHeight="1">
      <c r="A8562" t="s">
        <v>8575</v>
      </c>
      <c r="B8562" s="4">
        <v>43930</v>
      </c>
      <c r="C8562" s="6" t="str">
        <f t="shared" si="266"/>
        <v>Mar</v>
      </c>
      <c r="D8562" s="6" t="str">
        <f t="shared" si="267"/>
        <v>5</v>
      </c>
      <c r="E8562" t="s">
        <v>14</v>
      </c>
      <c r="F8562" s="3" t="s">
        <v>12</v>
      </c>
      <c r="G8562">
        <v>24</v>
      </c>
      <c r="H8562">
        <v>33</v>
      </c>
      <c r="I8562">
        <v>30</v>
      </c>
      <c r="J8562">
        <v>9</v>
      </c>
      <c r="K8562" s="3">
        <v>647.62222784757603</v>
      </c>
      <c r="L8562" s="3">
        <v>462.58730560541198</v>
      </c>
      <c r="M8562" s="7">
        <f>Sales_Table[[#This Row],[Order qty]]*Sales_Table[[#This Row],[unit price]]</f>
        <v>5828.6000506281844</v>
      </c>
      <c r="N8562" s="8">
        <f>Sales_Table[[#This Row],[Revenue]]-Sales_Table[[#This Row],[unit cost]]</f>
        <v>5366.0127450227719</v>
      </c>
    </row>
    <row r="8563" spans="1:14" ht="14.25" customHeight="1">
      <c r="A8563" t="s">
        <v>8576</v>
      </c>
      <c r="B8563" s="4">
        <v>43920</v>
      </c>
      <c r="C8563" s="6" t="str">
        <f t="shared" si="266"/>
        <v>May</v>
      </c>
      <c r="D8563" s="6" t="str">
        <f t="shared" si="267"/>
        <v>5</v>
      </c>
      <c r="E8563" t="s">
        <v>11</v>
      </c>
      <c r="F8563" s="3" t="s">
        <v>12</v>
      </c>
      <c r="G8563">
        <v>12</v>
      </c>
      <c r="H8563">
        <v>274</v>
      </c>
      <c r="I8563">
        <v>13</v>
      </c>
      <c r="J8563">
        <v>8</v>
      </c>
      <c r="K8563" s="3">
        <v>631.73780286312103</v>
      </c>
      <c r="L8563" s="3">
        <v>451.24128775937203</v>
      </c>
      <c r="M8563" s="7">
        <f>Sales_Table[[#This Row],[Order qty]]*Sales_Table[[#This Row],[unit price]]</f>
        <v>5053.9024229049683</v>
      </c>
      <c r="N8563" s="8">
        <f>Sales_Table[[#This Row],[Revenue]]-Sales_Table[[#This Row],[unit cost]]</f>
        <v>4602.6611351455958</v>
      </c>
    </row>
    <row r="8564" spans="1:14" ht="14.25" customHeight="1">
      <c r="A8564" t="s">
        <v>8577</v>
      </c>
      <c r="B8564" s="4">
        <v>43975</v>
      </c>
      <c r="C8564" s="6" t="str">
        <f t="shared" si="266"/>
        <v>May</v>
      </c>
      <c r="D8564" s="6" t="str">
        <f t="shared" si="267"/>
        <v>1</v>
      </c>
      <c r="E8564" t="s">
        <v>20</v>
      </c>
      <c r="F8564" s="3" t="s">
        <v>12</v>
      </c>
      <c r="G8564">
        <v>15</v>
      </c>
      <c r="H8564">
        <v>44</v>
      </c>
      <c r="I8564">
        <v>13</v>
      </c>
      <c r="J8564">
        <v>7</v>
      </c>
      <c r="K8564" s="3">
        <v>486.34829217195499</v>
      </c>
      <c r="L8564" s="3">
        <v>347.39163726568199</v>
      </c>
      <c r="M8564" s="7">
        <f>Sales_Table[[#This Row],[Order qty]]*Sales_Table[[#This Row],[unit price]]</f>
        <v>3404.4380452036849</v>
      </c>
      <c r="N8564" s="8">
        <f>Sales_Table[[#This Row],[Revenue]]-Sales_Table[[#This Row],[unit cost]]</f>
        <v>3057.0464079380026</v>
      </c>
    </row>
    <row r="8565" spans="1:14" ht="14.25" customHeight="1">
      <c r="A8565" t="s">
        <v>8578</v>
      </c>
      <c r="B8565" s="4">
        <v>43952</v>
      </c>
      <c r="C8565" s="6" t="str">
        <f t="shared" si="266"/>
        <v>Jan</v>
      </c>
      <c r="D8565" s="6" t="str">
        <f t="shared" si="267"/>
        <v>2</v>
      </c>
      <c r="E8565" t="s">
        <v>20</v>
      </c>
      <c r="F8565" s="3" t="s">
        <v>12</v>
      </c>
      <c r="G8565">
        <v>11</v>
      </c>
      <c r="H8565">
        <v>150</v>
      </c>
      <c r="I8565">
        <v>42</v>
      </c>
      <c r="J8565">
        <v>9</v>
      </c>
      <c r="K8565" s="3">
        <v>217.832681179047</v>
      </c>
      <c r="L8565" s="3">
        <v>155.594772270748</v>
      </c>
      <c r="M8565" s="7">
        <f>Sales_Table[[#This Row],[Order qty]]*Sales_Table[[#This Row],[unit price]]</f>
        <v>1960.4941306114231</v>
      </c>
      <c r="N8565" s="8">
        <f>Sales_Table[[#This Row],[Revenue]]-Sales_Table[[#This Row],[unit cost]]</f>
        <v>1804.899358340675</v>
      </c>
    </row>
    <row r="8566" spans="1:14" ht="14.25" customHeight="1">
      <c r="A8566" t="s">
        <v>8579</v>
      </c>
      <c r="B8566" s="4">
        <v>43854</v>
      </c>
      <c r="C8566" s="6" t="str">
        <f t="shared" si="266"/>
        <v>Feb</v>
      </c>
      <c r="D8566" s="6" t="str">
        <f t="shared" si="267"/>
        <v>2</v>
      </c>
      <c r="E8566" t="s">
        <v>11</v>
      </c>
      <c r="F8566" s="3" t="s">
        <v>12</v>
      </c>
      <c r="G8566">
        <v>3</v>
      </c>
      <c r="H8566">
        <v>363</v>
      </c>
      <c r="I8566">
        <v>36</v>
      </c>
      <c r="J8566">
        <v>3</v>
      </c>
      <c r="K8566" s="3">
        <v>475.86944335699098</v>
      </c>
      <c r="L8566" s="3">
        <v>339.90674525499298</v>
      </c>
      <c r="M8566" s="7">
        <f>Sales_Table[[#This Row],[Order qty]]*Sales_Table[[#This Row],[unit price]]</f>
        <v>1427.6083300709729</v>
      </c>
      <c r="N8566" s="8">
        <f>Sales_Table[[#This Row],[Revenue]]-Sales_Table[[#This Row],[unit cost]]</f>
        <v>1087.7015848159799</v>
      </c>
    </row>
    <row r="8567" spans="1:14" ht="14.25" customHeight="1">
      <c r="A8567" t="s">
        <v>8580</v>
      </c>
      <c r="B8567" s="4">
        <v>43880</v>
      </c>
      <c r="C8567" s="6" t="str">
        <f t="shared" si="266"/>
        <v>Feb</v>
      </c>
      <c r="D8567" s="6" t="str">
        <f t="shared" si="267"/>
        <v>3</v>
      </c>
      <c r="E8567" t="s">
        <v>11</v>
      </c>
      <c r="F8567" s="3" t="s">
        <v>12</v>
      </c>
      <c r="G8567">
        <v>11</v>
      </c>
      <c r="H8567">
        <v>311</v>
      </c>
      <c r="I8567">
        <v>45</v>
      </c>
      <c r="J8567">
        <v>1</v>
      </c>
      <c r="K8567" s="3">
        <v>310.97686922550201</v>
      </c>
      <c r="L8567" s="3">
        <v>222.126335161073</v>
      </c>
      <c r="M8567" s="7">
        <f>Sales_Table[[#This Row],[Order qty]]*Sales_Table[[#This Row],[unit price]]</f>
        <v>310.97686922550201</v>
      </c>
      <c r="N8567" s="8">
        <f>Sales_Table[[#This Row],[Revenue]]-Sales_Table[[#This Row],[unit cost]]</f>
        <v>88.850534064429013</v>
      </c>
    </row>
    <row r="8568" spans="1:14" ht="14.25" customHeight="1">
      <c r="A8568" t="s">
        <v>8581</v>
      </c>
      <c r="B8568" s="4">
        <v>43874</v>
      </c>
      <c r="C8568" s="6" t="str">
        <f t="shared" si="266"/>
        <v>Mar</v>
      </c>
      <c r="D8568" s="6" t="str">
        <f t="shared" si="267"/>
        <v>4</v>
      </c>
      <c r="E8568" t="s">
        <v>16</v>
      </c>
      <c r="F8568" s="3" t="s">
        <v>12</v>
      </c>
      <c r="G8568">
        <v>11</v>
      </c>
      <c r="H8568">
        <v>244</v>
      </c>
      <c r="I8568">
        <v>9</v>
      </c>
      <c r="J8568">
        <v>2</v>
      </c>
      <c r="K8568" s="3">
        <v>574.93895441293705</v>
      </c>
      <c r="L8568" s="3">
        <v>410.67068172352703</v>
      </c>
      <c r="M8568" s="7">
        <f>Sales_Table[[#This Row],[Order qty]]*Sales_Table[[#This Row],[unit price]]</f>
        <v>1149.8779088258741</v>
      </c>
      <c r="N8568" s="8">
        <f>Sales_Table[[#This Row],[Revenue]]-Sales_Table[[#This Row],[unit cost]]</f>
        <v>739.20722710234713</v>
      </c>
    </row>
    <row r="8569" spans="1:14" ht="14.25" customHeight="1">
      <c r="A8569" t="s">
        <v>8582</v>
      </c>
      <c r="B8569" s="4">
        <v>43895</v>
      </c>
      <c r="C8569" s="6" t="str">
        <f t="shared" si="266"/>
        <v>Apr</v>
      </c>
      <c r="D8569" s="6" t="str">
        <f t="shared" si="267"/>
        <v>2</v>
      </c>
      <c r="E8569" t="s">
        <v>16</v>
      </c>
      <c r="F8569" s="3" t="s">
        <v>12</v>
      </c>
      <c r="G8569">
        <v>26</v>
      </c>
      <c r="H8569">
        <v>176</v>
      </c>
      <c r="I8569">
        <v>19</v>
      </c>
      <c r="J8569">
        <v>3</v>
      </c>
      <c r="K8569" s="3">
        <v>193.38711047172501</v>
      </c>
      <c r="L8569" s="3">
        <v>138.133650336947</v>
      </c>
      <c r="M8569" s="7">
        <f>Sales_Table[[#This Row],[Order qty]]*Sales_Table[[#This Row],[unit price]]</f>
        <v>580.16133141517503</v>
      </c>
      <c r="N8569" s="8">
        <f>Sales_Table[[#This Row],[Revenue]]-Sales_Table[[#This Row],[unit cost]]</f>
        <v>442.02768107822806</v>
      </c>
    </row>
    <row r="8570" spans="1:14" ht="14.25" customHeight="1">
      <c r="A8570" t="s">
        <v>8583</v>
      </c>
      <c r="B8570" s="4">
        <v>43923</v>
      </c>
      <c r="C8570" s="6" t="str">
        <f t="shared" si="266"/>
        <v>Feb</v>
      </c>
      <c r="D8570" s="6" t="str">
        <f t="shared" si="267"/>
        <v>1</v>
      </c>
      <c r="E8570" t="s">
        <v>11</v>
      </c>
      <c r="F8570" s="3" t="s">
        <v>12</v>
      </c>
      <c r="G8570">
        <v>26</v>
      </c>
      <c r="H8570">
        <v>341</v>
      </c>
      <c r="I8570">
        <v>38</v>
      </c>
      <c r="J8570">
        <v>1</v>
      </c>
      <c r="K8570" s="3">
        <v>451.47690743207897</v>
      </c>
      <c r="L8570" s="3">
        <v>322.48350530862803</v>
      </c>
      <c r="M8570" s="7">
        <f>Sales_Table[[#This Row],[Order qty]]*Sales_Table[[#This Row],[unit price]]</f>
        <v>451.47690743207897</v>
      </c>
      <c r="N8570" s="8">
        <f>Sales_Table[[#This Row],[Revenue]]-Sales_Table[[#This Row],[unit cost]]</f>
        <v>128.99340212345095</v>
      </c>
    </row>
    <row r="8571" spans="1:14" ht="14.25" customHeight="1">
      <c r="A8571" t="s">
        <v>8584</v>
      </c>
      <c r="B8571" s="4">
        <v>43862</v>
      </c>
      <c r="C8571" s="6" t="str">
        <f t="shared" si="266"/>
        <v>Jan</v>
      </c>
      <c r="D8571" s="6" t="str">
        <f t="shared" si="267"/>
        <v>3</v>
      </c>
      <c r="E8571" t="s">
        <v>20</v>
      </c>
      <c r="F8571" s="3" t="s">
        <v>12</v>
      </c>
      <c r="G8571">
        <v>19</v>
      </c>
      <c r="H8571">
        <v>304</v>
      </c>
      <c r="I8571">
        <v>18</v>
      </c>
      <c r="J8571">
        <v>1</v>
      </c>
      <c r="K8571" s="3">
        <v>301.59222114086202</v>
      </c>
      <c r="L8571" s="3">
        <v>215.423015100615</v>
      </c>
      <c r="M8571" s="7">
        <f>Sales_Table[[#This Row],[Order qty]]*Sales_Table[[#This Row],[unit price]]</f>
        <v>301.59222114086202</v>
      </c>
      <c r="N8571" s="8">
        <f>Sales_Table[[#This Row],[Revenue]]-Sales_Table[[#This Row],[unit cost]]</f>
        <v>86.169206040247019</v>
      </c>
    </row>
    <row r="8572" spans="1:14" ht="14.25" customHeight="1">
      <c r="A8572" t="s">
        <v>8585</v>
      </c>
      <c r="B8572" s="4">
        <v>43855</v>
      </c>
      <c r="C8572" s="6" t="str">
        <f t="shared" si="266"/>
        <v>Mar</v>
      </c>
      <c r="D8572" s="6" t="str">
        <f t="shared" si="267"/>
        <v>4</v>
      </c>
      <c r="E8572" t="s">
        <v>11</v>
      </c>
      <c r="F8572" s="3" t="s">
        <v>12</v>
      </c>
      <c r="G8572">
        <v>18</v>
      </c>
      <c r="H8572">
        <v>205</v>
      </c>
      <c r="I8572">
        <v>21</v>
      </c>
      <c r="J8572">
        <v>10</v>
      </c>
      <c r="K8572" s="3">
        <v>475.02966624498401</v>
      </c>
      <c r="L8572" s="3">
        <v>339.30690446070298</v>
      </c>
      <c r="M8572" s="7">
        <f>Sales_Table[[#This Row],[Order qty]]*Sales_Table[[#This Row],[unit price]]</f>
        <v>4750.2966624498404</v>
      </c>
      <c r="N8572" s="8">
        <f>Sales_Table[[#This Row],[Revenue]]-Sales_Table[[#This Row],[unit cost]]</f>
        <v>4410.9897579891376</v>
      </c>
    </row>
    <row r="8573" spans="1:14" ht="14.25" customHeight="1">
      <c r="A8573" t="s">
        <v>8586</v>
      </c>
      <c r="B8573" s="4">
        <v>43904</v>
      </c>
      <c r="C8573" s="6" t="str">
        <f t="shared" si="266"/>
        <v>Apr</v>
      </c>
      <c r="D8573" s="6" t="str">
        <f t="shared" si="267"/>
        <v>4</v>
      </c>
      <c r="E8573" t="s">
        <v>16</v>
      </c>
      <c r="F8573" s="3" t="s">
        <v>12</v>
      </c>
      <c r="G8573">
        <v>24</v>
      </c>
      <c r="H8573">
        <v>194</v>
      </c>
      <c r="I8573">
        <v>17</v>
      </c>
      <c r="J8573">
        <v>5</v>
      </c>
      <c r="K8573" s="3">
        <v>501.55467224121099</v>
      </c>
      <c r="L8573" s="3">
        <v>358.25333731515099</v>
      </c>
      <c r="M8573" s="7">
        <f>Sales_Table[[#This Row],[Order qty]]*Sales_Table[[#This Row],[unit price]]</f>
        <v>2507.7733612060551</v>
      </c>
      <c r="N8573" s="8">
        <f>Sales_Table[[#This Row],[Revenue]]-Sales_Table[[#This Row],[unit cost]]</f>
        <v>2149.5200238909042</v>
      </c>
    </row>
    <row r="8574" spans="1:14" ht="14.25" customHeight="1">
      <c r="A8574" t="s">
        <v>8587</v>
      </c>
      <c r="B8574" s="4">
        <v>43931</v>
      </c>
      <c r="C8574" s="6" t="str">
        <f t="shared" si="266"/>
        <v>Apr</v>
      </c>
      <c r="D8574" s="6" t="str">
        <f t="shared" si="267"/>
        <v>3</v>
      </c>
      <c r="E8574" t="s">
        <v>20</v>
      </c>
      <c r="F8574" s="3" t="s">
        <v>12</v>
      </c>
      <c r="G8574">
        <v>11</v>
      </c>
      <c r="H8574">
        <v>303</v>
      </c>
      <c r="I8574">
        <v>40</v>
      </c>
      <c r="J8574">
        <v>4</v>
      </c>
      <c r="K8574" s="3">
        <v>628.90513032674801</v>
      </c>
      <c r="L8574" s="3">
        <v>449.21795023339098</v>
      </c>
      <c r="M8574" s="7">
        <f>Sales_Table[[#This Row],[Order qty]]*Sales_Table[[#This Row],[unit price]]</f>
        <v>2515.620521306992</v>
      </c>
      <c r="N8574" s="8">
        <f>Sales_Table[[#This Row],[Revenue]]-Sales_Table[[#This Row],[unit cost]]</f>
        <v>2066.4025710736009</v>
      </c>
    </row>
    <row r="8575" spans="1:14" ht="14.25" customHeight="1">
      <c r="A8575" t="s">
        <v>8588</v>
      </c>
      <c r="B8575" s="4">
        <v>43924</v>
      </c>
      <c r="C8575" s="6" t="str">
        <f t="shared" si="266"/>
        <v>Mar</v>
      </c>
      <c r="D8575" s="6" t="str">
        <f t="shared" si="267"/>
        <v>5</v>
      </c>
      <c r="E8575" t="s">
        <v>14</v>
      </c>
      <c r="F8575" s="3" t="s">
        <v>12</v>
      </c>
      <c r="G8575">
        <v>9</v>
      </c>
      <c r="H8575">
        <v>96</v>
      </c>
      <c r="I8575">
        <v>32</v>
      </c>
      <c r="J8575">
        <v>9</v>
      </c>
      <c r="K8575" s="3">
        <v>596.764827847481</v>
      </c>
      <c r="L8575" s="3">
        <v>426.26059131962899</v>
      </c>
      <c r="M8575" s="7">
        <f>Sales_Table[[#This Row],[Order qty]]*Sales_Table[[#This Row],[unit price]]</f>
        <v>5370.8834506273288</v>
      </c>
      <c r="N8575" s="8">
        <f>Sales_Table[[#This Row],[Revenue]]-Sales_Table[[#This Row],[unit cost]]</f>
        <v>4944.6228593076994</v>
      </c>
    </row>
    <row r="8576" spans="1:14" ht="14.25" customHeight="1">
      <c r="A8576" t="s">
        <v>8589</v>
      </c>
      <c r="B8576" s="4">
        <v>43909</v>
      </c>
      <c r="C8576" s="6" t="str">
        <f t="shared" si="266"/>
        <v>May</v>
      </c>
      <c r="D8576" s="6" t="str">
        <f t="shared" si="267"/>
        <v>1</v>
      </c>
      <c r="E8576" t="s">
        <v>16</v>
      </c>
      <c r="F8576" s="3" t="s">
        <v>12</v>
      </c>
      <c r="G8576">
        <v>14</v>
      </c>
      <c r="H8576">
        <v>56</v>
      </c>
      <c r="I8576">
        <v>29</v>
      </c>
      <c r="J8576">
        <v>1</v>
      </c>
      <c r="K8576" s="3">
        <v>238.390019953251</v>
      </c>
      <c r="L8576" s="3">
        <v>170.278585680894</v>
      </c>
      <c r="M8576" s="7">
        <f>Sales_Table[[#This Row],[Order qty]]*Sales_Table[[#This Row],[unit price]]</f>
        <v>238.390019953251</v>
      </c>
      <c r="N8576" s="8">
        <f>Sales_Table[[#This Row],[Revenue]]-Sales_Table[[#This Row],[unit cost]]</f>
        <v>68.111434272357002</v>
      </c>
    </row>
    <row r="8577" spans="1:14" ht="14.25" customHeight="1">
      <c r="A8577" t="s">
        <v>8590</v>
      </c>
      <c r="B8577" s="4">
        <v>43971</v>
      </c>
      <c r="C8577" s="6" t="str">
        <f t="shared" si="266"/>
        <v>Jan</v>
      </c>
      <c r="D8577" s="6" t="str">
        <f t="shared" si="267"/>
        <v>4</v>
      </c>
      <c r="E8577" t="s">
        <v>16</v>
      </c>
      <c r="F8577" s="3" t="s">
        <v>12</v>
      </c>
      <c r="G8577">
        <v>13</v>
      </c>
      <c r="H8577">
        <v>122</v>
      </c>
      <c r="I8577">
        <v>47</v>
      </c>
      <c r="J8577">
        <v>1</v>
      </c>
      <c r="K8577" s="3">
        <v>392.08908963203402</v>
      </c>
      <c r="L8577" s="3">
        <v>280.06363545145302</v>
      </c>
      <c r="M8577" s="7">
        <f>Sales_Table[[#This Row],[Order qty]]*Sales_Table[[#This Row],[unit price]]</f>
        <v>392.08908963203402</v>
      </c>
      <c r="N8577" s="8">
        <f>Sales_Table[[#This Row],[Revenue]]-Sales_Table[[#This Row],[unit cost]]</f>
        <v>112.02545418058099</v>
      </c>
    </row>
    <row r="8578" spans="1:14" ht="14.25" customHeight="1">
      <c r="A8578" t="s">
        <v>8591</v>
      </c>
      <c r="B8578" s="4">
        <v>43835</v>
      </c>
      <c r="C8578" s="6" t="str">
        <f t="shared" ref="C8578:C8641" si="268">TEXT(B8579,"mmm")</f>
        <v>Apr</v>
      </c>
      <c r="D8578" s="6" t="str">
        <f t="shared" ref="D8578:D8641" si="269">TEXT(B8580, "m")</f>
        <v>5</v>
      </c>
      <c r="E8578" t="s">
        <v>11</v>
      </c>
      <c r="F8578" s="3" t="s">
        <v>12</v>
      </c>
      <c r="G8578">
        <v>21</v>
      </c>
      <c r="H8578">
        <v>335</v>
      </c>
      <c r="I8578">
        <v>40</v>
      </c>
      <c r="J8578">
        <v>10</v>
      </c>
      <c r="K8578" s="3">
        <v>534.70544260740303</v>
      </c>
      <c r="L8578" s="3">
        <v>381.93245900528802</v>
      </c>
      <c r="M8578" s="7">
        <f>Sales_Table[[#This Row],[Order qty]]*Sales_Table[[#This Row],[unit price]]</f>
        <v>5347.0544260740298</v>
      </c>
      <c r="N8578" s="8">
        <f>Sales_Table[[#This Row],[Revenue]]-Sales_Table[[#This Row],[unit cost]]</f>
        <v>4965.1219670687415</v>
      </c>
    </row>
    <row r="8579" spans="1:14" ht="14.25" customHeight="1">
      <c r="A8579" t="s">
        <v>8592</v>
      </c>
      <c r="B8579" s="4">
        <v>43936</v>
      </c>
      <c r="C8579" s="6" t="str">
        <f t="shared" si="268"/>
        <v>May</v>
      </c>
      <c r="D8579" s="6" t="str">
        <f t="shared" si="269"/>
        <v>4</v>
      </c>
      <c r="E8579" t="s">
        <v>20</v>
      </c>
      <c r="F8579" s="3" t="s">
        <v>12</v>
      </c>
      <c r="G8579">
        <v>5</v>
      </c>
      <c r="H8579">
        <v>276</v>
      </c>
      <c r="I8579">
        <v>9</v>
      </c>
      <c r="J8579">
        <v>3</v>
      </c>
      <c r="K8579" s="3">
        <v>268.403197646141</v>
      </c>
      <c r="L8579" s="3">
        <v>191.71656974724399</v>
      </c>
      <c r="M8579" s="7">
        <f>Sales_Table[[#This Row],[Order qty]]*Sales_Table[[#This Row],[unit price]]</f>
        <v>805.20959293842293</v>
      </c>
      <c r="N8579" s="8">
        <f>Sales_Table[[#This Row],[Revenue]]-Sales_Table[[#This Row],[unit cost]]</f>
        <v>613.49302319117896</v>
      </c>
    </row>
    <row r="8580" spans="1:14" ht="14.25" customHeight="1">
      <c r="A8580" t="s">
        <v>8593</v>
      </c>
      <c r="B8580" s="4">
        <v>43977</v>
      </c>
      <c r="C8580" s="6" t="str">
        <f t="shared" si="268"/>
        <v>Apr</v>
      </c>
      <c r="D8580" s="6" t="str">
        <f t="shared" si="269"/>
        <v>2</v>
      </c>
      <c r="E8580" t="s">
        <v>14</v>
      </c>
      <c r="F8580" s="3" t="s">
        <v>12</v>
      </c>
      <c r="G8580">
        <v>9</v>
      </c>
      <c r="H8580">
        <v>249</v>
      </c>
      <c r="I8580">
        <v>34</v>
      </c>
      <c r="J8580">
        <v>1</v>
      </c>
      <c r="K8580" s="3">
        <v>175.60699063539499</v>
      </c>
      <c r="L8580" s="3">
        <v>125.433564739568</v>
      </c>
      <c r="M8580" s="7">
        <f>Sales_Table[[#This Row],[Order qty]]*Sales_Table[[#This Row],[unit price]]</f>
        <v>175.60699063539499</v>
      </c>
      <c r="N8580" s="8">
        <f>Sales_Table[[#This Row],[Revenue]]-Sales_Table[[#This Row],[unit cost]]</f>
        <v>50.173425895826995</v>
      </c>
    </row>
    <row r="8581" spans="1:14" ht="14.25" customHeight="1">
      <c r="A8581" t="s">
        <v>8594</v>
      </c>
      <c r="B8581" s="4">
        <v>43947</v>
      </c>
      <c r="C8581" s="6" t="str">
        <f t="shared" si="268"/>
        <v>Feb</v>
      </c>
      <c r="D8581" s="6" t="str">
        <f t="shared" si="269"/>
        <v>2</v>
      </c>
      <c r="E8581" t="s">
        <v>11</v>
      </c>
      <c r="F8581" s="3" t="s">
        <v>12</v>
      </c>
      <c r="G8581">
        <v>8</v>
      </c>
      <c r="H8581">
        <v>365</v>
      </c>
      <c r="I8581">
        <v>44</v>
      </c>
      <c r="J8581">
        <v>2</v>
      </c>
      <c r="K8581" s="3">
        <v>342.29193735122698</v>
      </c>
      <c r="L8581" s="3">
        <v>244.49424096516199</v>
      </c>
      <c r="M8581" s="7">
        <f>Sales_Table[[#This Row],[Order qty]]*Sales_Table[[#This Row],[unit price]]</f>
        <v>684.58387470245395</v>
      </c>
      <c r="N8581" s="8">
        <f>Sales_Table[[#This Row],[Revenue]]-Sales_Table[[#This Row],[unit cost]]</f>
        <v>440.08963373729193</v>
      </c>
    </row>
    <row r="8582" spans="1:14" ht="14.25" customHeight="1">
      <c r="A8582" t="s">
        <v>8595</v>
      </c>
      <c r="B8582" s="4">
        <v>43862</v>
      </c>
      <c r="C8582" s="6" t="str">
        <f t="shared" si="268"/>
        <v>Feb</v>
      </c>
      <c r="D8582" s="6" t="str">
        <f t="shared" si="269"/>
        <v>1</v>
      </c>
      <c r="E8582" t="s">
        <v>16</v>
      </c>
      <c r="F8582" s="3" t="s">
        <v>12</v>
      </c>
      <c r="G8582">
        <v>26</v>
      </c>
      <c r="H8582">
        <v>164</v>
      </c>
      <c r="I8582">
        <v>22</v>
      </c>
      <c r="J8582">
        <v>10</v>
      </c>
      <c r="K8582" s="3">
        <v>521.78562015294995</v>
      </c>
      <c r="L8582" s="3">
        <v>372.70401439496499</v>
      </c>
      <c r="M8582" s="7">
        <f>Sales_Table[[#This Row],[Order qty]]*Sales_Table[[#This Row],[unit price]]</f>
        <v>5217.8562015294992</v>
      </c>
      <c r="N8582" s="8">
        <f>Sales_Table[[#This Row],[Revenue]]-Sales_Table[[#This Row],[unit cost]]</f>
        <v>4845.152187134534</v>
      </c>
    </row>
    <row r="8583" spans="1:14" ht="14.25" customHeight="1">
      <c r="A8583" t="s">
        <v>8596</v>
      </c>
      <c r="B8583" s="4">
        <v>43874</v>
      </c>
      <c r="C8583" s="6" t="str">
        <f t="shared" si="268"/>
        <v>Jan</v>
      </c>
      <c r="D8583" s="6" t="str">
        <f t="shared" si="269"/>
        <v>1</v>
      </c>
      <c r="E8583" t="s">
        <v>20</v>
      </c>
      <c r="F8583" s="3" t="s">
        <v>12</v>
      </c>
      <c r="G8583">
        <v>25</v>
      </c>
      <c r="H8583">
        <v>308</v>
      </c>
      <c r="I8583">
        <v>14</v>
      </c>
      <c r="J8583">
        <v>6</v>
      </c>
      <c r="K8583" s="3">
        <v>418.34650290012399</v>
      </c>
      <c r="L8583" s="3">
        <v>298.81893064294502</v>
      </c>
      <c r="M8583" s="7">
        <f>Sales_Table[[#This Row],[Order qty]]*Sales_Table[[#This Row],[unit price]]</f>
        <v>2510.0790174007439</v>
      </c>
      <c r="N8583" s="8">
        <f>Sales_Table[[#This Row],[Revenue]]-Sales_Table[[#This Row],[unit cost]]</f>
        <v>2211.2600867577989</v>
      </c>
    </row>
    <row r="8584" spans="1:14" ht="14.25" customHeight="1">
      <c r="A8584" t="s">
        <v>8597</v>
      </c>
      <c r="B8584" s="4">
        <v>43840</v>
      </c>
      <c r="C8584" s="6" t="str">
        <f t="shared" si="268"/>
        <v>Jan</v>
      </c>
      <c r="D8584" s="6" t="str">
        <f t="shared" si="269"/>
        <v>3</v>
      </c>
      <c r="E8584" t="s">
        <v>11</v>
      </c>
      <c r="F8584" s="3" t="s">
        <v>12</v>
      </c>
      <c r="G8584">
        <v>3</v>
      </c>
      <c r="H8584">
        <v>220</v>
      </c>
      <c r="I8584">
        <v>33</v>
      </c>
      <c r="J8584">
        <v>6</v>
      </c>
      <c r="K8584" s="3">
        <v>519.47556120157196</v>
      </c>
      <c r="L8584" s="3">
        <v>371.05397228683699</v>
      </c>
      <c r="M8584" s="7">
        <f>Sales_Table[[#This Row],[Order qty]]*Sales_Table[[#This Row],[unit price]]</f>
        <v>3116.8533672094318</v>
      </c>
      <c r="N8584" s="8">
        <f>Sales_Table[[#This Row],[Revenue]]-Sales_Table[[#This Row],[unit cost]]</f>
        <v>2745.7993949225947</v>
      </c>
    </row>
    <row r="8585" spans="1:14" ht="14.25" customHeight="1">
      <c r="A8585" t="s">
        <v>8598</v>
      </c>
      <c r="B8585" s="4">
        <v>43850</v>
      </c>
      <c r="C8585" s="6" t="str">
        <f t="shared" si="268"/>
        <v>Mar</v>
      </c>
      <c r="D8585" s="6" t="str">
        <f t="shared" si="269"/>
        <v>1</v>
      </c>
      <c r="E8585" t="s">
        <v>20</v>
      </c>
      <c r="F8585" s="3" t="s">
        <v>12</v>
      </c>
      <c r="G8585">
        <v>3</v>
      </c>
      <c r="H8585">
        <v>350</v>
      </c>
      <c r="I8585">
        <v>13</v>
      </c>
      <c r="J8585">
        <v>6</v>
      </c>
      <c r="K8585" s="3">
        <v>561.84076666832004</v>
      </c>
      <c r="L8585" s="3">
        <v>401.31483333451399</v>
      </c>
      <c r="M8585" s="7">
        <f>Sales_Table[[#This Row],[Order qty]]*Sales_Table[[#This Row],[unit price]]</f>
        <v>3371.04460000992</v>
      </c>
      <c r="N8585" s="8">
        <f>Sales_Table[[#This Row],[Revenue]]-Sales_Table[[#This Row],[unit cost]]</f>
        <v>2969.7297666754062</v>
      </c>
    </row>
    <row r="8586" spans="1:14" ht="14.25" customHeight="1">
      <c r="A8586" t="s">
        <v>8599</v>
      </c>
      <c r="B8586" s="4">
        <v>43894</v>
      </c>
      <c r="C8586" s="6" t="str">
        <f t="shared" si="268"/>
        <v>Jan</v>
      </c>
      <c r="D8586" s="6" t="str">
        <f t="shared" si="269"/>
        <v>5</v>
      </c>
      <c r="E8586" t="s">
        <v>20</v>
      </c>
      <c r="F8586" s="3" t="s">
        <v>12</v>
      </c>
      <c r="G8586">
        <v>8</v>
      </c>
      <c r="H8586">
        <v>245</v>
      </c>
      <c r="I8586">
        <v>44</v>
      </c>
      <c r="J8586">
        <v>6</v>
      </c>
      <c r="K8586" s="3">
        <v>242.925509154797</v>
      </c>
      <c r="L8586" s="3">
        <v>173.51822082485501</v>
      </c>
      <c r="M8586" s="7">
        <f>Sales_Table[[#This Row],[Order qty]]*Sales_Table[[#This Row],[unit price]]</f>
        <v>1457.5530549287819</v>
      </c>
      <c r="N8586" s="8">
        <f>Sales_Table[[#This Row],[Revenue]]-Sales_Table[[#This Row],[unit cost]]</f>
        <v>1284.0348341039269</v>
      </c>
    </row>
    <row r="8587" spans="1:14" ht="14.25" customHeight="1">
      <c r="A8587" t="s">
        <v>8600</v>
      </c>
      <c r="B8587" s="4">
        <v>43835</v>
      </c>
      <c r="C8587" s="6" t="str">
        <f t="shared" si="268"/>
        <v>May</v>
      </c>
      <c r="D8587" s="6" t="str">
        <f t="shared" si="269"/>
        <v>3</v>
      </c>
      <c r="E8587" t="s">
        <v>14</v>
      </c>
      <c r="F8587" s="3" t="s">
        <v>12</v>
      </c>
      <c r="G8587">
        <v>5</v>
      </c>
      <c r="H8587">
        <v>45</v>
      </c>
      <c r="I8587">
        <v>29</v>
      </c>
      <c r="J8587">
        <v>5</v>
      </c>
      <c r="K8587" s="3">
        <v>240.81770503521</v>
      </c>
      <c r="L8587" s="3">
        <v>172.012646453721</v>
      </c>
      <c r="M8587" s="7">
        <f>Sales_Table[[#This Row],[Order qty]]*Sales_Table[[#This Row],[unit price]]</f>
        <v>1204.0885251760501</v>
      </c>
      <c r="N8587" s="8">
        <f>Sales_Table[[#This Row],[Revenue]]-Sales_Table[[#This Row],[unit cost]]</f>
        <v>1032.075878722329</v>
      </c>
    </row>
    <row r="8588" spans="1:14" ht="14.25" customHeight="1">
      <c r="A8588" t="s">
        <v>8601</v>
      </c>
      <c r="B8588" s="4">
        <v>43971</v>
      </c>
      <c r="C8588" s="6" t="str">
        <f t="shared" si="268"/>
        <v>Mar</v>
      </c>
      <c r="D8588" s="6" t="str">
        <f t="shared" si="269"/>
        <v>5</v>
      </c>
      <c r="E8588" t="s">
        <v>16</v>
      </c>
      <c r="F8588" s="3" t="s">
        <v>12</v>
      </c>
      <c r="G8588">
        <v>3</v>
      </c>
      <c r="H8588">
        <v>60</v>
      </c>
      <c r="I8588">
        <v>40</v>
      </c>
      <c r="J8588">
        <v>8</v>
      </c>
      <c r="K8588" s="3">
        <v>211.63934737443901</v>
      </c>
      <c r="L8588" s="3">
        <v>151.17096241031399</v>
      </c>
      <c r="M8588" s="7">
        <f>Sales_Table[[#This Row],[Order qty]]*Sales_Table[[#This Row],[unit price]]</f>
        <v>1693.1147789955121</v>
      </c>
      <c r="N8588" s="8">
        <f>Sales_Table[[#This Row],[Revenue]]-Sales_Table[[#This Row],[unit cost]]</f>
        <v>1541.9438165851982</v>
      </c>
    </row>
    <row r="8589" spans="1:14" ht="14.25" customHeight="1">
      <c r="A8589" t="s">
        <v>8602</v>
      </c>
      <c r="B8589" s="4">
        <v>43903</v>
      </c>
      <c r="C8589" s="6" t="str">
        <f t="shared" si="268"/>
        <v>May</v>
      </c>
      <c r="D8589" s="6" t="str">
        <f t="shared" si="269"/>
        <v>4</v>
      </c>
      <c r="E8589" t="s">
        <v>16</v>
      </c>
      <c r="F8589" s="3" t="s">
        <v>12</v>
      </c>
      <c r="G8589">
        <v>4</v>
      </c>
      <c r="H8589">
        <v>96</v>
      </c>
      <c r="I8589">
        <v>41</v>
      </c>
      <c r="J8589">
        <v>10</v>
      </c>
      <c r="K8589" s="3">
        <v>624.86723041534401</v>
      </c>
      <c r="L8589" s="3">
        <v>446.33373601096002</v>
      </c>
      <c r="M8589" s="7">
        <f>Sales_Table[[#This Row],[Order qty]]*Sales_Table[[#This Row],[unit price]]</f>
        <v>6248.6723041534406</v>
      </c>
      <c r="N8589" s="8">
        <f>Sales_Table[[#This Row],[Revenue]]-Sales_Table[[#This Row],[unit cost]]</f>
        <v>5802.3385681424807</v>
      </c>
    </row>
    <row r="8590" spans="1:14" ht="14.25" customHeight="1">
      <c r="A8590" t="s">
        <v>8603</v>
      </c>
      <c r="B8590" s="4">
        <v>43954</v>
      </c>
      <c r="C8590" s="6" t="str">
        <f t="shared" si="268"/>
        <v>Apr</v>
      </c>
      <c r="D8590" s="6" t="str">
        <f t="shared" si="269"/>
        <v>1</v>
      </c>
      <c r="E8590" t="s">
        <v>16</v>
      </c>
      <c r="F8590" s="3" t="s">
        <v>12</v>
      </c>
      <c r="G8590">
        <v>12</v>
      </c>
      <c r="H8590">
        <v>363</v>
      </c>
      <c r="I8590">
        <v>15</v>
      </c>
      <c r="J8590">
        <v>4</v>
      </c>
      <c r="K8590" s="3">
        <v>255.54265111684799</v>
      </c>
      <c r="L8590" s="3">
        <v>182.53046508346301</v>
      </c>
      <c r="M8590" s="7">
        <f>Sales_Table[[#This Row],[Order qty]]*Sales_Table[[#This Row],[unit price]]</f>
        <v>1022.170604467392</v>
      </c>
      <c r="N8590" s="8">
        <f>Sales_Table[[#This Row],[Revenue]]-Sales_Table[[#This Row],[unit cost]]</f>
        <v>839.64013938392895</v>
      </c>
    </row>
    <row r="8591" spans="1:14" ht="14.25" customHeight="1">
      <c r="A8591" t="s">
        <v>8604</v>
      </c>
      <c r="B8591" s="4">
        <v>43951</v>
      </c>
      <c r="C8591" s="6" t="str">
        <f t="shared" si="268"/>
        <v>Jan</v>
      </c>
      <c r="D8591" s="6" t="str">
        <f t="shared" si="269"/>
        <v>1</v>
      </c>
      <c r="E8591" t="s">
        <v>14</v>
      </c>
      <c r="F8591" s="3" t="s">
        <v>12</v>
      </c>
      <c r="G8591">
        <v>25</v>
      </c>
      <c r="H8591">
        <v>244</v>
      </c>
      <c r="I8591">
        <v>13</v>
      </c>
      <c r="J8591">
        <v>1</v>
      </c>
      <c r="K8591" s="3">
        <v>224.12667953968</v>
      </c>
      <c r="L8591" s="3">
        <v>160.09048538548601</v>
      </c>
      <c r="M8591" s="7">
        <f>Sales_Table[[#This Row],[Order qty]]*Sales_Table[[#This Row],[unit price]]</f>
        <v>224.12667953968</v>
      </c>
      <c r="N8591" s="8">
        <f>Sales_Table[[#This Row],[Revenue]]-Sales_Table[[#This Row],[unit cost]]</f>
        <v>64.036194154193993</v>
      </c>
    </row>
    <row r="8592" spans="1:14" ht="14.25" customHeight="1">
      <c r="A8592" t="s">
        <v>8605</v>
      </c>
      <c r="B8592" s="4">
        <v>43838</v>
      </c>
      <c r="C8592" s="6" t="str">
        <f t="shared" si="268"/>
        <v>Jan</v>
      </c>
      <c r="D8592" s="6" t="str">
        <f t="shared" si="269"/>
        <v>5</v>
      </c>
      <c r="E8592" t="s">
        <v>16</v>
      </c>
      <c r="F8592" s="3" t="s">
        <v>12</v>
      </c>
      <c r="G8592">
        <v>11</v>
      </c>
      <c r="H8592">
        <v>93</v>
      </c>
      <c r="I8592">
        <v>35</v>
      </c>
      <c r="J8592">
        <v>1</v>
      </c>
      <c r="K8592" s="3">
        <v>323.48122268915199</v>
      </c>
      <c r="L8592" s="3">
        <v>231.05801620653699</v>
      </c>
      <c r="M8592" s="7">
        <f>Sales_Table[[#This Row],[Order qty]]*Sales_Table[[#This Row],[unit price]]</f>
        <v>323.48122268915199</v>
      </c>
      <c r="N8592" s="8">
        <f>Sales_Table[[#This Row],[Revenue]]-Sales_Table[[#This Row],[unit cost]]</f>
        <v>92.423206482615001</v>
      </c>
    </row>
    <row r="8593" spans="1:14" ht="14.25" customHeight="1">
      <c r="A8593" t="s">
        <v>8606</v>
      </c>
      <c r="B8593" s="4">
        <v>43853</v>
      </c>
      <c r="C8593" s="6" t="str">
        <f t="shared" si="268"/>
        <v>May</v>
      </c>
      <c r="D8593" s="6" t="str">
        <f t="shared" si="269"/>
        <v>2</v>
      </c>
      <c r="E8593" t="s">
        <v>14</v>
      </c>
      <c r="F8593" s="3" t="s">
        <v>12</v>
      </c>
      <c r="G8593">
        <v>19</v>
      </c>
      <c r="H8593">
        <v>32</v>
      </c>
      <c r="I8593">
        <v>38</v>
      </c>
      <c r="J8593">
        <v>4</v>
      </c>
      <c r="K8593" s="3">
        <v>229.28520798683201</v>
      </c>
      <c r="L8593" s="3">
        <v>163.77514856202299</v>
      </c>
      <c r="M8593" s="7">
        <f>Sales_Table[[#This Row],[Order qty]]*Sales_Table[[#This Row],[unit price]]</f>
        <v>917.14083194732802</v>
      </c>
      <c r="N8593" s="8">
        <f>Sales_Table[[#This Row],[Revenue]]-Sales_Table[[#This Row],[unit cost]]</f>
        <v>753.36568338530503</v>
      </c>
    </row>
    <row r="8594" spans="1:14" ht="14.25" customHeight="1">
      <c r="A8594" t="s">
        <v>8607</v>
      </c>
      <c r="B8594" s="4">
        <v>43972</v>
      </c>
      <c r="C8594" s="6" t="str">
        <f t="shared" si="268"/>
        <v>Feb</v>
      </c>
      <c r="D8594" s="6" t="str">
        <f t="shared" si="269"/>
        <v>2</v>
      </c>
      <c r="E8594" t="s">
        <v>16</v>
      </c>
      <c r="F8594" s="3" t="s">
        <v>12</v>
      </c>
      <c r="G8594">
        <v>8</v>
      </c>
      <c r="H8594">
        <v>171</v>
      </c>
      <c r="I8594">
        <v>43</v>
      </c>
      <c r="J8594">
        <v>1</v>
      </c>
      <c r="K8594" s="3">
        <v>244.707907855511</v>
      </c>
      <c r="L8594" s="3">
        <v>174.791362753936</v>
      </c>
      <c r="M8594" s="7">
        <f>Sales_Table[[#This Row],[Order qty]]*Sales_Table[[#This Row],[unit price]]</f>
        <v>244.707907855511</v>
      </c>
      <c r="N8594" s="8">
        <f>Sales_Table[[#This Row],[Revenue]]-Sales_Table[[#This Row],[unit cost]]</f>
        <v>69.916545101574997</v>
      </c>
    </row>
    <row r="8595" spans="1:14" ht="14.25" customHeight="1">
      <c r="A8595" t="s">
        <v>8608</v>
      </c>
      <c r="B8595" s="4">
        <v>43872</v>
      </c>
      <c r="C8595" s="6" t="str">
        <f t="shared" si="268"/>
        <v>Feb</v>
      </c>
      <c r="D8595" s="6" t="str">
        <f t="shared" si="269"/>
        <v>1</v>
      </c>
      <c r="E8595" t="s">
        <v>11</v>
      </c>
      <c r="F8595" s="3" t="s">
        <v>12</v>
      </c>
      <c r="G8595">
        <v>3</v>
      </c>
      <c r="H8595">
        <v>229</v>
      </c>
      <c r="I8595">
        <v>31</v>
      </c>
      <c r="J8595">
        <v>10</v>
      </c>
      <c r="K8595" s="3">
        <v>467.62334096431698</v>
      </c>
      <c r="L8595" s="3">
        <v>334.01667211736998</v>
      </c>
      <c r="M8595" s="7">
        <f>Sales_Table[[#This Row],[Order qty]]*Sales_Table[[#This Row],[unit price]]</f>
        <v>4676.2334096431696</v>
      </c>
      <c r="N8595" s="8">
        <f>Sales_Table[[#This Row],[Revenue]]-Sales_Table[[#This Row],[unit cost]]</f>
        <v>4342.2167375257995</v>
      </c>
    </row>
    <row r="8596" spans="1:14" ht="14.25" customHeight="1">
      <c r="A8596" t="s">
        <v>8609</v>
      </c>
      <c r="B8596" s="4">
        <v>43887</v>
      </c>
      <c r="C8596" s="6" t="str">
        <f t="shared" si="268"/>
        <v>Jan</v>
      </c>
      <c r="D8596" s="6" t="str">
        <f t="shared" si="269"/>
        <v>2</v>
      </c>
      <c r="E8596" t="s">
        <v>14</v>
      </c>
      <c r="F8596" s="3" t="s">
        <v>12</v>
      </c>
      <c r="G8596">
        <v>10</v>
      </c>
      <c r="H8596">
        <v>167</v>
      </c>
      <c r="I8596">
        <v>15</v>
      </c>
      <c r="J8596">
        <v>6</v>
      </c>
      <c r="K8596" s="3">
        <v>588.26394349336601</v>
      </c>
      <c r="L8596" s="3">
        <v>420.18853106669002</v>
      </c>
      <c r="M8596" s="7">
        <f>Sales_Table[[#This Row],[Order qty]]*Sales_Table[[#This Row],[unit price]]</f>
        <v>3529.5836609601961</v>
      </c>
      <c r="N8596" s="8">
        <f>Sales_Table[[#This Row],[Revenue]]-Sales_Table[[#This Row],[unit cost]]</f>
        <v>3109.3951298935062</v>
      </c>
    </row>
    <row r="8597" spans="1:14" ht="14.25" customHeight="1">
      <c r="A8597" t="s">
        <v>8610</v>
      </c>
      <c r="B8597" s="4">
        <v>43851</v>
      </c>
      <c r="C8597" s="6" t="str">
        <f t="shared" si="268"/>
        <v>Feb</v>
      </c>
      <c r="D8597" s="6" t="str">
        <f t="shared" si="269"/>
        <v>5</v>
      </c>
      <c r="E8597" t="s">
        <v>11</v>
      </c>
      <c r="F8597" s="3" t="s">
        <v>12</v>
      </c>
      <c r="G8597">
        <v>22</v>
      </c>
      <c r="H8597">
        <v>179</v>
      </c>
      <c r="I8597">
        <v>7</v>
      </c>
      <c r="J8597">
        <v>9</v>
      </c>
      <c r="K8597" s="3">
        <v>582.36893033981301</v>
      </c>
      <c r="L8597" s="3">
        <v>415.977807385581</v>
      </c>
      <c r="M8597" s="7">
        <f>Sales_Table[[#This Row],[Order qty]]*Sales_Table[[#This Row],[unit price]]</f>
        <v>5241.3203730583173</v>
      </c>
      <c r="N8597" s="8">
        <f>Sales_Table[[#This Row],[Revenue]]-Sales_Table[[#This Row],[unit cost]]</f>
        <v>4825.3425656727359</v>
      </c>
    </row>
    <row r="8598" spans="1:14" ht="14.25" customHeight="1">
      <c r="A8598" t="s">
        <v>8611</v>
      </c>
      <c r="B8598" s="4">
        <v>43889</v>
      </c>
      <c r="C8598" s="6" t="str">
        <f t="shared" si="268"/>
        <v>May</v>
      </c>
      <c r="D8598" s="6" t="str">
        <f t="shared" si="269"/>
        <v>4</v>
      </c>
      <c r="E8598" t="s">
        <v>14</v>
      </c>
      <c r="F8598" s="3" t="s">
        <v>12</v>
      </c>
      <c r="G8598">
        <v>7</v>
      </c>
      <c r="H8598">
        <v>178</v>
      </c>
      <c r="I8598">
        <v>47</v>
      </c>
      <c r="J8598">
        <v>7</v>
      </c>
      <c r="K8598" s="3">
        <v>377.41108649969101</v>
      </c>
      <c r="L8598" s="3">
        <v>269.57934749977898</v>
      </c>
      <c r="M8598" s="7">
        <f>Sales_Table[[#This Row],[Order qty]]*Sales_Table[[#This Row],[unit price]]</f>
        <v>2641.8776054978371</v>
      </c>
      <c r="N8598" s="8">
        <f>Sales_Table[[#This Row],[Revenue]]-Sales_Table[[#This Row],[unit cost]]</f>
        <v>2372.298257998058</v>
      </c>
    </row>
    <row r="8599" spans="1:14" ht="14.25" customHeight="1">
      <c r="A8599" t="s">
        <v>8612</v>
      </c>
      <c r="B8599" s="4">
        <v>43971</v>
      </c>
      <c r="C8599" s="6" t="str">
        <f t="shared" si="268"/>
        <v>Apr</v>
      </c>
      <c r="D8599" s="6" t="str">
        <f t="shared" si="269"/>
        <v>1</v>
      </c>
      <c r="E8599" t="s">
        <v>11</v>
      </c>
      <c r="F8599" s="3" t="s">
        <v>12</v>
      </c>
      <c r="G8599">
        <v>12</v>
      </c>
      <c r="H8599">
        <v>55</v>
      </c>
      <c r="I8599">
        <v>14</v>
      </c>
      <c r="J8599">
        <v>2</v>
      </c>
      <c r="K8599" s="3">
        <v>626.90076792240097</v>
      </c>
      <c r="L8599" s="3">
        <v>447.786262801715</v>
      </c>
      <c r="M8599" s="7">
        <f>Sales_Table[[#This Row],[Order qty]]*Sales_Table[[#This Row],[unit price]]</f>
        <v>1253.8015358448019</v>
      </c>
      <c r="N8599" s="8">
        <f>Sales_Table[[#This Row],[Revenue]]-Sales_Table[[#This Row],[unit cost]]</f>
        <v>806.01527304308695</v>
      </c>
    </row>
    <row r="8600" spans="1:14" ht="14.25" customHeight="1">
      <c r="A8600" t="s">
        <v>8613</v>
      </c>
      <c r="B8600" s="4">
        <v>43924</v>
      </c>
      <c r="C8600" s="6" t="str">
        <f t="shared" si="268"/>
        <v>Jan</v>
      </c>
      <c r="D8600" s="6" t="str">
        <f t="shared" si="269"/>
        <v>5</v>
      </c>
      <c r="E8600" t="s">
        <v>16</v>
      </c>
      <c r="F8600" s="3" t="s">
        <v>12</v>
      </c>
      <c r="G8600">
        <v>16</v>
      </c>
      <c r="H8600">
        <v>142</v>
      </c>
      <c r="I8600">
        <v>4</v>
      </c>
      <c r="J8600">
        <v>9</v>
      </c>
      <c r="K8600" s="3">
        <v>567.52077394723904</v>
      </c>
      <c r="L8600" s="3">
        <v>405.37198139088503</v>
      </c>
      <c r="M8600" s="7">
        <f>Sales_Table[[#This Row],[Order qty]]*Sales_Table[[#This Row],[unit price]]</f>
        <v>5107.6869655251512</v>
      </c>
      <c r="N8600" s="8">
        <f>Sales_Table[[#This Row],[Revenue]]-Sales_Table[[#This Row],[unit cost]]</f>
        <v>4702.3149841342665</v>
      </c>
    </row>
    <row r="8601" spans="1:14" ht="14.25" customHeight="1">
      <c r="A8601" t="s">
        <v>8614</v>
      </c>
      <c r="B8601" s="4">
        <v>43840</v>
      </c>
      <c r="C8601" s="6" t="str">
        <f t="shared" si="268"/>
        <v>May</v>
      </c>
      <c r="D8601" s="6" t="str">
        <f t="shared" si="269"/>
        <v>1</v>
      </c>
      <c r="E8601" t="s">
        <v>16</v>
      </c>
      <c r="F8601" s="3" t="s">
        <v>12</v>
      </c>
      <c r="G8601">
        <v>8</v>
      </c>
      <c r="H8601">
        <v>157</v>
      </c>
      <c r="I8601">
        <v>2</v>
      </c>
      <c r="J8601">
        <v>7</v>
      </c>
      <c r="K8601" s="3">
        <v>400.58110499382002</v>
      </c>
      <c r="L8601" s="3">
        <v>286.129360709872</v>
      </c>
      <c r="M8601" s="7">
        <f>Sales_Table[[#This Row],[Order qty]]*Sales_Table[[#This Row],[unit price]]</f>
        <v>2804.06773495674</v>
      </c>
      <c r="N8601" s="8">
        <f>Sales_Table[[#This Row],[Revenue]]-Sales_Table[[#This Row],[unit cost]]</f>
        <v>2517.9383742468681</v>
      </c>
    </row>
    <row r="8602" spans="1:14" ht="14.25" customHeight="1">
      <c r="A8602" t="s">
        <v>8615</v>
      </c>
      <c r="B8602" s="4">
        <v>43959</v>
      </c>
      <c r="C8602" s="6" t="str">
        <f t="shared" si="268"/>
        <v>Jan</v>
      </c>
      <c r="D8602" s="6" t="str">
        <f t="shared" si="269"/>
        <v>5</v>
      </c>
      <c r="E8602" t="s">
        <v>16</v>
      </c>
      <c r="F8602" s="3" t="s">
        <v>12</v>
      </c>
      <c r="G8602">
        <v>15</v>
      </c>
      <c r="H8602">
        <v>266</v>
      </c>
      <c r="I8602">
        <v>35</v>
      </c>
      <c r="J8602">
        <v>1</v>
      </c>
      <c r="K8602" s="3">
        <v>277.07656449079502</v>
      </c>
      <c r="L8602" s="3">
        <v>197.91183177913899</v>
      </c>
      <c r="M8602" s="7">
        <f>Sales_Table[[#This Row],[Order qty]]*Sales_Table[[#This Row],[unit price]]</f>
        <v>277.07656449079502</v>
      </c>
      <c r="N8602" s="8">
        <f>Sales_Table[[#This Row],[Revenue]]-Sales_Table[[#This Row],[unit cost]]</f>
        <v>79.164732711656029</v>
      </c>
    </row>
    <row r="8603" spans="1:14" ht="14.25" customHeight="1">
      <c r="A8603" t="s">
        <v>8616</v>
      </c>
      <c r="B8603" s="4">
        <v>43840</v>
      </c>
      <c r="C8603" s="6" t="str">
        <f t="shared" si="268"/>
        <v>May</v>
      </c>
      <c r="D8603" s="6" t="str">
        <f t="shared" si="269"/>
        <v>3</v>
      </c>
      <c r="E8603" t="s">
        <v>11</v>
      </c>
      <c r="F8603" s="3" t="s">
        <v>12</v>
      </c>
      <c r="G8603">
        <v>22</v>
      </c>
      <c r="H8603">
        <v>190</v>
      </c>
      <c r="I8603">
        <v>43</v>
      </c>
      <c r="J8603">
        <v>8</v>
      </c>
      <c r="K8603" s="3">
        <v>485.24832808971399</v>
      </c>
      <c r="L8603" s="3">
        <v>346.60594863551</v>
      </c>
      <c r="M8603" s="7">
        <f>Sales_Table[[#This Row],[Order qty]]*Sales_Table[[#This Row],[unit price]]</f>
        <v>3881.9866247177119</v>
      </c>
      <c r="N8603" s="8">
        <f>Sales_Table[[#This Row],[Revenue]]-Sales_Table[[#This Row],[unit cost]]</f>
        <v>3535.3806760822017</v>
      </c>
    </row>
    <row r="8604" spans="1:14" ht="14.25" customHeight="1">
      <c r="A8604" t="s">
        <v>8617</v>
      </c>
      <c r="B8604" s="4">
        <v>43964</v>
      </c>
      <c r="C8604" s="6" t="str">
        <f t="shared" si="268"/>
        <v>Mar</v>
      </c>
      <c r="D8604" s="6" t="str">
        <f t="shared" si="269"/>
        <v>2</v>
      </c>
      <c r="E8604" t="s">
        <v>14</v>
      </c>
      <c r="F8604" s="3" t="s">
        <v>12</v>
      </c>
      <c r="G8604">
        <v>22</v>
      </c>
      <c r="H8604">
        <v>101</v>
      </c>
      <c r="I8604">
        <v>42</v>
      </c>
      <c r="J8604">
        <v>4</v>
      </c>
      <c r="K8604" s="3">
        <v>441.696111023426</v>
      </c>
      <c r="L8604" s="3">
        <v>315.49722215959002</v>
      </c>
      <c r="M8604" s="7">
        <f>Sales_Table[[#This Row],[Order qty]]*Sales_Table[[#This Row],[unit price]]</f>
        <v>1766.784444093704</v>
      </c>
      <c r="N8604" s="8">
        <f>Sales_Table[[#This Row],[Revenue]]-Sales_Table[[#This Row],[unit cost]]</f>
        <v>1451.2872219341139</v>
      </c>
    </row>
    <row r="8605" spans="1:14" ht="14.25" customHeight="1">
      <c r="A8605" t="s">
        <v>8618</v>
      </c>
      <c r="B8605" s="4">
        <v>43904</v>
      </c>
      <c r="C8605" s="6" t="str">
        <f t="shared" si="268"/>
        <v>Feb</v>
      </c>
      <c r="D8605" s="6" t="str">
        <f t="shared" si="269"/>
        <v>2</v>
      </c>
      <c r="E8605" t="s">
        <v>14</v>
      </c>
      <c r="F8605" s="3" t="s">
        <v>12</v>
      </c>
      <c r="G8605">
        <v>24</v>
      </c>
      <c r="H8605">
        <v>13</v>
      </c>
      <c r="I8605">
        <v>44</v>
      </c>
      <c r="J8605">
        <v>6</v>
      </c>
      <c r="K8605" s="3">
        <v>551.65104103088402</v>
      </c>
      <c r="L8605" s="3">
        <v>394.036457879203</v>
      </c>
      <c r="M8605" s="7">
        <f>Sales_Table[[#This Row],[Order qty]]*Sales_Table[[#This Row],[unit price]]</f>
        <v>3309.9062461853041</v>
      </c>
      <c r="N8605" s="8">
        <f>Sales_Table[[#This Row],[Revenue]]-Sales_Table[[#This Row],[unit cost]]</f>
        <v>2915.8697883061013</v>
      </c>
    </row>
    <row r="8606" spans="1:14" ht="14.25" customHeight="1">
      <c r="A8606" t="s">
        <v>8619</v>
      </c>
      <c r="B8606" s="4">
        <v>43864</v>
      </c>
      <c r="C8606" s="6" t="str">
        <f t="shared" si="268"/>
        <v>Feb</v>
      </c>
      <c r="D8606" s="6" t="str">
        <f t="shared" si="269"/>
        <v>3</v>
      </c>
      <c r="E8606" t="s">
        <v>11</v>
      </c>
      <c r="F8606" s="3" t="s">
        <v>12</v>
      </c>
      <c r="G8606">
        <v>7</v>
      </c>
      <c r="H8606">
        <v>130</v>
      </c>
      <c r="I8606">
        <v>22</v>
      </c>
      <c r="J8606">
        <v>5</v>
      </c>
      <c r="K8606" s="3">
        <v>628.328914582729</v>
      </c>
      <c r="L8606" s="3">
        <v>448.806367559092</v>
      </c>
      <c r="M8606" s="7">
        <f>Sales_Table[[#This Row],[Order qty]]*Sales_Table[[#This Row],[unit price]]</f>
        <v>3141.6445729136449</v>
      </c>
      <c r="N8606" s="8">
        <f>Sales_Table[[#This Row],[Revenue]]-Sales_Table[[#This Row],[unit cost]]</f>
        <v>2692.8382053545529</v>
      </c>
    </row>
    <row r="8607" spans="1:14" ht="14.25" customHeight="1">
      <c r="A8607" t="s">
        <v>8620</v>
      </c>
      <c r="B8607" s="4">
        <v>43875</v>
      </c>
      <c r="C8607" s="6" t="str">
        <f t="shared" si="268"/>
        <v>Mar</v>
      </c>
      <c r="D8607" s="6" t="str">
        <f t="shared" si="269"/>
        <v>2</v>
      </c>
      <c r="E8607" t="s">
        <v>14</v>
      </c>
      <c r="F8607" s="3" t="s">
        <v>12</v>
      </c>
      <c r="G8607">
        <v>11</v>
      </c>
      <c r="H8607">
        <v>195</v>
      </c>
      <c r="I8607">
        <v>43</v>
      </c>
      <c r="J8607">
        <v>9</v>
      </c>
      <c r="K8607" s="3">
        <v>650.35480320453598</v>
      </c>
      <c r="L8607" s="3">
        <v>464.53914514609698</v>
      </c>
      <c r="M8607" s="7">
        <f>Sales_Table[[#This Row],[Order qty]]*Sales_Table[[#This Row],[unit price]]</f>
        <v>5853.1932288408243</v>
      </c>
      <c r="N8607" s="8">
        <f>Sales_Table[[#This Row],[Revenue]]-Sales_Table[[#This Row],[unit cost]]</f>
        <v>5388.654083694727</v>
      </c>
    </row>
    <row r="8608" spans="1:14" ht="14.25" customHeight="1">
      <c r="A8608" t="s">
        <v>8621</v>
      </c>
      <c r="B8608" s="4">
        <v>43895</v>
      </c>
      <c r="C8608" s="6" t="str">
        <f t="shared" si="268"/>
        <v>Feb</v>
      </c>
      <c r="D8608" s="6" t="str">
        <f t="shared" si="269"/>
        <v>1</v>
      </c>
      <c r="E8608" t="s">
        <v>20</v>
      </c>
      <c r="F8608" s="3" t="s">
        <v>12</v>
      </c>
      <c r="G8608">
        <v>12</v>
      </c>
      <c r="H8608">
        <v>287</v>
      </c>
      <c r="I8608">
        <v>28</v>
      </c>
      <c r="J8608">
        <v>1</v>
      </c>
      <c r="K8608" s="3">
        <v>423.03610950708401</v>
      </c>
      <c r="L8608" s="3">
        <v>302.16864964791699</v>
      </c>
      <c r="M8608" s="7">
        <f>Sales_Table[[#This Row],[Order qty]]*Sales_Table[[#This Row],[unit price]]</f>
        <v>423.03610950708401</v>
      </c>
      <c r="N8608" s="8">
        <f>Sales_Table[[#This Row],[Revenue]]-Sales_Table[[#This Row],[unit cost]]</f>
        <v>120.86745985916701</v>
      </c>
    </row>
    <row r="8609" spans="1:14" ht="14.25" customHeight="1">
      <c r="A8609" t="s">
        <v>8622</v>
      </c>
      <c r="B8609" s="4">
        <v>43889</v>
      </c>
      <c r="C8609" s="6" t="str">
        <f t="shared" si="268"/>
        <v>Jan</v>
      </c>
      <c r="D8609" s="6" t="str">
        <f t="shared" si="269"/>
        <v>1</v>
      </c>
      <c r="E8609" t="s">
        <v>11</v>
      </c>
      <c r="F8609" s="3" t="s">
        <v>12</v>
      </c>
      <c r="G8609">
        <v>3</v>
      </c>
      <c r="H8609">
        <v>45</v>
      </c>
      <c r="I8609">
        <v>47</v>
      </c>
      <c r="J8609">
        <v>3</v>
      </c>
      <c r="K8609" s="3">
        <v>304.90277409553499</v>
      </c>
      <c r="L8609" s="3">
        <v>217.78769578252499</v>
      </c>
      <c r="M8609" s="7">
        <f>Sales_Table[[#This Row],[Order qty]]*Sales_Table[[#This Row],[unit price]]</f>
        <v>914.70832228660493</v>
      </c>
      <c r="N8609" s="8">
        <f>Sales_Table[[#This Row],[Revenue]]-Sales_Table[[#This Row],[unit cost]]</f>
        <v>696.92062650407991</v>
      </c>
    </row>
    <row r="8610" spans="1:14" ht="14.25" customHeight="1">
      <c r="A8610" t="s">
        <v>8623</v>
      </c>
      <c r="B8610" s="4">
        <v>43846</v>
      </c>
      <c r="C8610" s="6" t="str">
        <f t="shared" si="268"/>
        <v>Jan</v>
      </c>
      <c r="D8610" s="6" t="str">
        <f t="shared" si="269"/>
        <v>5</v>
      </c>
      <c r="E8610" t="s">
        <v>11</v>
      </c>
      <c r="F8610" s="3" t="s">
        <v>12</v>
      </c>
      <c r="G8610">
        <v>17</v>
      </c>
      <c r="H8610">
        <v>181</v>
      </c>
      <c r="I8610">
        <v>2</v>
      </c>
      <c r="J8610">
        <v>7</v>
      </c>
      <c r="K8610" s="3">
        <v>398.00852984189999</v>
      </c>
      <c r="L8610" s="3">
        <v>284.29180702992898</v>
      </c>
      <c r="M8610" s="7">
        <f>Sales_Table[[#This Row],[Order qty]]*Sales_Table[[#This Row],[unit price]]</f>
        <v>2786.0597088933</v>
      </c>
      <c r="N8610" s="8">
        <f>Sales_Table[[#This Row],[Revenue]]-Sales_Table[[#This Row],[unit cost]]</f>
        <v>2501.7679018633712</v>
      </c>
    </row>
    <row r="8611" spans="1:14" ht="14.25" customHeight="1">
      <c r="A8611" t="s">
        <v>8624</v>
      </c>
      <c r="B8611" s="4">
        <v>43848</v>
      </c>
      <c r="C8611" s="6" t="str">
        <f t="shared" si="268"/>
        <v>May</v>
      </c>
      <c r="D8611" s="6" t="str">
        <f t="shared" si="269"/>
        <v>5</v>
      </c>
      <c r="E8611" t="s">
        <v>11</v>
      </c>
      <c r="F8611" s="3" t="s">
        <v>12</v>
      </c>
      <c r="G8611">
        <v>12</v>
      </c>
      <c r="H8611">
        <v>53</v>
      </c>
      <c r="I8611">
        <v>46</v>
      </c>
      <c r="J8611">
        <v>8</v>
      </c>
      <c r="K8611" s="3">
        <v>370.26151406765001</v>
      </c>
      <c r="L8611" s="3">
        <v>264.472510048321</v>
      </c>
      <c r="M8611" s="7">
        <f>Sales_Table[[#This Row],[Order qty]]*Sales_Table[[#This Row],[unit price]]</f>
        <v>2962.0921125412001</v>
      </c>
      <c r="N8611" s="8">
        <f>Sales_Table[[#This Row],[Revenue]]-Sales_Table[[#This Row],[unit cost]]</f>
        <v>2697.619602492879</v>
      </c>
    </row>
    <row r="8612" spans="1:14" ht="14.25" customHeight="1">
      <c r="A8612" t="s">
        <v>8625</v>
      </c>
      <c r="B8612" s="4">
        <v>43953</v>
      </c>
      <c r="C8612" s="6" t="str">
        <f t="shared" si="268"/>
        <v>May</v>
      </c>
      <c r="D8612" s="6" t="str">
        <f t="shared" si="269"/>
        <v>3</v>
      </c>
      <c r="E8612" t="s">
        <v>11</v>
      </c>
      <c r="F8612" s="3" t="s">
        <v>12</v>
      </c>
      <c r="G8612">
        <v>23</v>
      </c>
      <c r="H8612">
        <v>35</v>
      </c>
      <c r="I8612">
        <v>8</v>
      </c>
      <c r="J8612">
        <v>8</v>
      </c>
      <c r="K8612" s="3">
        <v>293.72930699586902</v>
      </c>
      <c r="L8612" s="3">
        <v>209.80664785419199</v>
      </c>
      <c r="M8612" s="7">
        <f>Sales_Table[[#This Row],[Order qty]]*Sales_Table[[#This Row],[unit price]]</f>
        <v>2349.8344559669522</v>
      </c>
      <c r="N8612" s="8">
        <f>Sales_Table[[#This Row],[Revenue]]-Sales_Table[[#This Row],[unit cost]]</f>
        <v>2140.0278081127603</v>
      </c>
    </row>
    <row r="8613" spans="1:14" ht="14.25" customHeight="1">
      <c r="A8613" t="s">
        <v>8626</v>
      </c>
      <c r="B8613" s="4">
        <v>43976</v>
      </c>
      <c r="C8613" s="6" t="str">
        <f t="shared" si="268"/>
        <v>Mar</v>
      </c>
      <c r="D8613" s="6" t="str">
        <f t="shared" si="269"/>
        <v>5</v>
      </c>
      <c r="E8613" t="s">
        <v>16</v>
      </c>
      <c r="F8613" s="3" t="s">
        <v>12</v>
      </c>
      <c r="G8613">
        <v>16</v>
      </c>
      <c r="H8613">
        <v>353</v>
      </c>
      <c r="I8613">
        <v>4</v>
      </c>
      <c r="J8613">
        <v>10</v>
      </c>
      <c r="K8613" s="3">
        <v>219.83319139480599</v>
      </c>
      <c r="L8613" s="3">
        <v>157.023708139147</v>
      </c>
      <c r="M8613" s="7">
        <f>Sales_Table[[#This Row],[Order qty]]*Sales_Table[[#This Row],[unit price]]</f>
        <v>2198.33191394806</v>
      </c>
      <c r="N8613" s="8">
        <f>Sales_Table[[#This Row],[Revenue]]-Sales_Table[[#This Row],[unit cost]]</f>
        <v>2041.308205808913</v>
      </c>
    </row>
    <row r="8614" spans="1:14" ht="14.25" customHeight="1">
      <c r="A8614" t="s">
        <v>8627</v>
      </c>
      <c r="B8614" s="4">
        <v>43906</v>
      </c>
      <c r="C8614" s="6" t="str">
        <f t="shared" si="268"/>
        <v>May</v>
      </c>
      <c r="D8614" s="6" t="str">
        <f t="shared" si="269"/>
        <v>1</v>
      </c>
      <c r="E8614" t="s">
        <v>14</v>
      </c>
      <c r="F8614" s="3" t="s">
        <v>12</v>
      </c>
      <c r="G8614">
        <v>5</v>
      </c>
      <c r="H8614">
        <v>333</v>
      </c>
      <c r="I8614">
        <v>30</v>
      </c>
      <c r="J8614">
        <v>3</v>
      </c>
      <c r="K8614" s="3">
        <v>193.43724864721301</v>
      </c>
      <c r="L8614" s="3">
        <v>138.16946331943799</v>
      </c>
      <c r="M8614" s="7">
        <f>Sales_Table[[#This Row],[Order qty]]*Sales_Table[[#This Row],[unit price]]</f>
        <v>580.31174594163906</v>
      </c>
      <c r="N8614" s="8">
        <f>Sales_Table[[#This Row],[Revenue]]-Sales_Table[[#This Row],[unit cost]]</f>
        <v>442.14228262220104</v>
      </c>
    </row>
    <row r="8615" spans="1:14" ht="14.25" customHeight="1">
      <c r="A8615" t="s">
        <v>8628</v>
      </c>
      <c r="B8615" s="4">
        <v>43958</v>
      </c>
      <c r="C8615" s="6" t="str">
        <f t="shared" si="268"/>
        <v>Jan</v>
      </c>
      <c r="D8615" s="6" t="str">
        <f t="shared" si="269"/>
        <v>4</v>
      </c>
      <c r="E8615" t="s">
        <v>11</v>
      </c>
      <c r="F8615" s="3" t="s">
        <v>12</v>
      </c>
      <c r="G8615">
        <v>3</v>
      </c>
      <c r="H8615">
        <v>138</v>
      </c>
      <c r="I8615">
        <v>47</v>
      </c>
      <c r="J8615">
        <v>3</v>
      </c>
      <c r="K8615" s="3">
        <v>484.56544554233602</v>
      </c>
      <c r="L8615" s="3">
        <v>346.11817538738302</v>
      </c>
      <c r="M8615" s="7">
        <f>Sales_Table[[#This Row],[Order qty]]*Sales_Table[[#This Row],[unit price]]</f>
        <v>1453.6963366270081</v>
      </c>
      <c r="N8615" s="8">
        <f>Sales_Table[[#This Row],[Revenue]]-Sales_Table[[#This Row],[unit cost]]</f>
        <v>1107.5781612396252</v>
      </c>
    </row>
    <row r="8616" spans="1:14" ht="14.25" customHeight="1">
      <c r="A8616" t="s">
        <v>8629</v>
      </c>
      <c r="B8616" s="4">
        <v>43854</v>
      </c>
      <c r="C8616" s="6" t="str">
        <f t="shared" si="268"/>
        <v>Apr</v>
      </c>
      <c r="D8616" s="6" t="str">
        <f t="shared" si="269"/>
        <v>4</v>
      </c>
      <c r="E8616" t="s">
        <v>20</v>
      </c>
      <c r="F8616" s="3" t="s">
        <v>12</v>
      </c>
      <c r="G8616">
        <v>17</v>
      </c>
      <c r="H8616">
        <v>88</v>
      </c>
      <c r="I8616">
        <v>5</v>
      </c>
      <c r="J8616">
        <v>4</v>
      </c>
      <c r="K8616" s="3">
        <v>572.29724889993702</v>
      </c>
      <c r="L8616" s="3">
        <v>408.78374921424103</v>
      </c>
      <c r="M8616" s="7">
        <f>Sales_Table[[#This Row],[Order qty]]*Sales_Table[[#This Row],[unit price]]</f>
        <v>2289.1889955997481</v>
      </c>
      <c r="N8616" s="8">
        <f>Sales_Table[[#This Row],[Revenue]]-Sales_Table[[#This Row],[unit cost]]</f>
        <v>1880.4052463855071</v>
      </c>
    </row>
    <row r="8617" spans="1:14" ht="14.25" customHeight="1">
      <c r="A8617" t="s">
        <v>8630</v>
      </c>
      <c r="B8617" s="4">
        <v>43922</v>
      </c>
      <c r="C8617" s="6" t="str">
        <f t="shared" si="268"/>
        <v>Apr</v>
      </c>
      <c r="D8617" s="6" t="str">
        <f t="shared" si="269"/>
        <v>4</v>
      </c>
      <c r="E8617" t="s">
        <v>16</v>
      </c>
      <c r="F8617" s="3" t="s">
        <v>12</v>
      </c>
      <c r="G8617">
        <v>13</v>
      </c>
      <c r="H8617">
        <v>102</v>
      </c>
      <c r="I8617">
        <v>27</v>
      </c>
      <c r="J8617">
        <v>9</v>
      </c>
      <c r="K8617" s="3">
        <v>650.94015669822704</v>
      </c>
      <c r="L8617" s="3">
        <v>464.95725478444803</v>
      </c>
      <c r="M8617" s="7">
        <f>Sales_Table[[#This Row],[Order qty]]*Sales_Table[[#This Row],[unit price]]</f>
        <v>5858.4614102840433</v>
      </c>
      <c r="N8617" s="8">
        <f>Sales_Table[[#This Row],[Revenue]]-Sales_Table[[#This Row],[unit cost]]</f>
        <v>5393.5041554995951</v>
      </c>
    </row>
    <row r="8618" spans="1:14" ht="14.25" customHeight="1">
      <c r="A8618" t="s">
        <v>8631</v>
      </c>
      <c r="B8618" s="4">
        <v>43945</v>
      </c>
      <c r="C8618" s="6" t="str">
        <f t="shared" si="268"/>
        <v>Apr</v>
      </c>
      <c r="D8618" s="6" t="str">
        <f t="shared" si="269"/>
        <v>4</v>
      </c>
      <c r="E8618" t="s">
        <v>11</v>
      </c>
      <c r="F8618" s="3" t="s">
        <v>12</v>
      </c>
      <c r="G8618">
        <v>5</v>
      </c>
      <c r="H8618">
        <v>354</v>
      </c>
      <c r="I8618">
        <v>27</v>
      </c>
      <c r="J8618">
        <v>4</v>
      </c>
      <c r="K8618" s="3">
        <v>234.93397969007501</v>
      </c>
      <c r="L8618" s="3">
        <v>167.80998549291101</v>
      </c>
      <c r="M8618" s="7">
        <f>Sales_Table[[#This Row],[Order qty]]*Sales_Table[[#This Row],[unit price]]</f>
        <v>939.73591876030002</v>
      </c>
      <c r="N8618" s="8">
        <f>Sales_Table[[#This Row],[Revenue]]-Sales_Table[[#This Row],[unit cost]]</f>
        <v>771.92593326738904</v>
      </c>
    </row>
    <row r="8619" spans="1:14" ht="14.25" customHeight="1">
      <c r="A8619" t="s">
        <v>8632</v>
      </c>
      <c r="B8619" s="4">
        <v>43940</v>
      </c>
      <c r="C8619" s="6" t="str">
        <f t="shared" si="268"/>
        <v>Apr</v>
      </c>
      <c r="D8619" s="6" t="str">
        <f t="shared" si="269"/>
        <v>2</v>
      </c>
      <c r="E8619" t="s">
        <v>16</v>
      </c>
      <c r="F8619" s="3" t="s">
        <v>12</v>
      </c>
      <c r="G8619">
        <v>15</v>
      </c>
      <c r="H8619">
        <v>156</v>
      </c>
      <c r="I8619">
        <v>7</v>
      </c>
      <c r="J8619">
        <v>5</v>
      </c>
      <c r="K8619" s="3">
        <v>488.87237155437498</v>
      </c>
      <c r="L8619" s="3">
        <v>349.19455111026798</v>
      </c>
      <c r="M8619" s="7">
        <f>Sales_Table[[#This Row],[Order qty]]*Sales_Table[[#This Row],[unit price]]</f>
        <v>2444.3618577718748</v>
      </c>
      <c r="N8619" s="8">
        <f>Sales_Table[[#This Row],[Revenue]]-Sales_Table[[#This Row],[unit cost]]</f>
        <v>2095.1673066616067</v>
      </c>
    </row>
    <row r="8620" spans="1:14" ht="14.25" customHeight="1">
      <c r="A8620" t="s">
        <v>8633</v>
      </c>
      <c r="B8620" s="4">
        <v>43948</v>
      </c>
      <c r="C8620" s="6" t="str">
        <f t="shared" si="268"/>
        <v>Feb</v>
      </c>
      <c r="D8620" s="6" t="str">
        <f t="shared" si="269"/>
        <v>4</v>
      </c>
      <c r="E8620" t="s">
        <v>14</v>
      </c>
      <c r="F8620" s="3" t="s">
        <v>12</v>
      </c>
      <c r="G8620">
        <v>5</v>
      </c>
      <c r="H8620">
        <v>243</v>
      </c>
      <c r="I8620">
        <v>43</v>
      </c>
      <c r="J8620">
        <v>6</v>
      </c>
      <c r="K8620" s="3">
        <v>298.23511344194401</v>
      </c>
      <c r="L8620" s="3">
        <v>213.02508102996001</v>
      </c>
      <c r="M8620" s="7">
        <f>Sales_Table[[#This Row],[Order qty]]*Sales_Table[[#This Row],[unit price]]</f>
        <v>1789.4106806516641</v>
      </c>
      <c r="N8620" s="8">
        <f>Sales_Table[[#This Row],[Revenue]]-Sales_Table[[#This Row],[unit cost]]</f>
        <v>1576.3855996217039</v>
      </c>
    </row>
    <row r="8621" spans="1:14" ht="14.25" customHeight="1">
      <c r="A8621" t="s">
        <v>8634</v>
      </c>
      <c r="B8621" s="4">
        <v>43862</v>
      </c>
      <c r="C8621" s="6" t="str">
        <f t="shared" si="268"/>
        <v>Apr</v>
      </c>
      <c r="D8621" s="6" t="str">
        <f t="shared" si="269"/>
        <v>2</v>
      </c>
      <c r="E8621" t="s">
        <v>14</v>
      </c>
      <c r="F8621" s="3" t="s">
        <v>12</v>
      </c>
      <c r="G8621">
        <v>10</v>
      </c>
      <c r="H8621">
        <v>196</v>
      </c>
      <c r="I8621">
        <v>34</v>
      </c>
      <c r="J8621">
        <v>10</v>
      </c>
      <c r="K8621" s="3">
        <v>377.80063533782999</v>
      </c>
      <c r="L8621" s="3">
        <v>269.85759666987798</v>
      </c>
      <c r="M8621" s="7">
        <f>Sales_Table[[#This Row],[Order qty]]*Sales_Table[[#This Row],[unit price]]</f>
        <v>3778.0063533783</v>
      </c>
      <c r="N8621" s="8">
        <f>Sales_Table[[#This Row],[Revenue]]-Sales_Table[[#This Row],[unit cost]]</f>
        <v>3508.1487567084218</v>
      </c>
    </row>
    <row r="8622" spans="1:14" ht="14.25" customHeight="1">
      <c r="A8622" t="s">
        <v>8635</v>
      </c>
      <c r="B8622" s="4">
        <v>43951</v>
      </c>
      <c r="C8622" s="6" t="str">
        <f t="shared" si="268"/>
        <v>Feb</v>
      </c>
      <c r="D8622" s="6" t="str">
        <f t="shared" si="269"/>
        <v>5</v>
      </c>
      <c r="E8622" t="s">
        <v>14</v>
      </c>
      <c r="F8622" s="3" t="s">
        <v>12</v>
      </c>
      <c r="G8622">
        <v>5</v>
      </c>
      <c r="H8622">
        <v>310</v>
      </c>
      <c r="I8622">
        <v>34</v>
      </c>
      <c r="J8622">
        <v>7</v>
      </c>
      <c r="K8622" s="3">
        <v>457.58032697439199</v>
      </c>
      <c r="L8622" s="3">
        <v>326.84309069599402</v>
      </c>
      <c r="M8622" s="7">
        <f>Sales_Table[[#This Row],[Order qty]]*Sales_Table[[#This Row],[unit price]]</f>
        <v>3203.062288820744</v>
      </c>
      <c r="N8622" s="8">
        <f>Sales_Table[[#This Row],[Revenue]]-Sales_Table[[#This Row],[unit cost]]</f>
        <v>2876.2191981247502</v>
      </c>
    </row>
    <row r="8623" spans="1:14" ht="14.25" customHeight="1">
      <c r="A8623" t="s">
        <v>8636</v>
      </c>
      <c r="B8623" s="4">
        <v>43881</v>
      </c>
      <c r="C8623" s="6" t="str">
        <f t="shared" si="268"/>
        <v>May</v>
      </c>
      <c r="D8623" s="6" t="str">
        <f t="shared" si="269"/>
        <v>4</v>
      </c>
      <c r="E8623" t="s">
        <v>16</v>
      </c>
      <c r="F8623" s="3" t="s">
        <v>12</v>
      </c>
      <c r="G8623">
        <v>14</v>
      </c>
      <c r="H8623">
        <v>29</v>
      </c>
      <c r="I8623">
        <v>14</v>
      </c>
      <c r="J8623">
        <v>5</v>
      </c>
      <c r="K8623" s="3">
        <v>233.49998009204899</v>
      </c>
      <c r="L8623" s="3">
        <v>166.78570006574901</v>
      </c>
      <c r="M8623" s="7">
        <f>Sales_Table[[#This Row],[Order qty]]*Sales_Table[[#This Row],[unit price]]</f>
        <v>1167.499900460245</v>
      </c>
      <c r="N8623" s="8">
        <f>Sales_Table[[#This Row],[Revenue]]-Sales_Table[[#This Row],[unit cost]]</f>
        <v>1000.7142003944961</v>
      </c>
    </row>
    <row r="8624" spans="1:14" ht="14.25" customHeight="1">
      <c r="A8624" t="s">
        <v>8637</v>
      </c>
      <c r="B8624" s="4">
        <v>43980</v>
      </c>
      <c r="C8624" s="6" t="str">
        <f t="shared" si="268"/>
        <v>Apr</v>
      </c>
      <c r="D8624" s="6" t="str">
        <f t="shared" si="269"/>
        <v>3</v>
      </c>
      <c r="E8624" t="s">
        <v>11</v>
      </c>
      <c r="F8624" s="3" t="s">
        <v>12</v>
      </c>
      <c r="G8624">
        <v>12</v>
      </c>
      <c r="H8624">
        <v>26</v>
      </c>
      <c r="I8624">
        <v>46</v>
      </c>
      <c r="J8624">
        <v>4</v>
      </c>
      <c r="K8624" s="3">
        <v>452.90233665704699</v>
      </c>
      <c r="L8624" s="3">
        <v>323.50166904074803</v>
      </c>
      <c r="M8624" s="7">
        <f>Sales_Table[[#This Row],[Order qty]]*Sales_Table[[#This Row],[unit price]]</f>
        <v>1811.609346628188</v>
      </c>
      <c r="N8624" s="8">
        <f>Sales_Table[[#This Row],[Revenue]]-Sales_Table[[#This Row],[unit cost]]</f>
        <v>1488.1076775874399</v>
      </c>
    </row>
    <row r="8625" spans="1:14" ht="14.25" customHeight="1">
      <c r="A8625" t="s">
        <v>8638</v>
      </c>
      <c r="B8625" s="4">
        <v>43928</v>
      </c>
      <c r="C8625" s="6" t="str">
        <f t="shared" si="268"/>
        <v>Mar</v>
      </c>
      <c r="D8625" s="6" t="str">
        <f t="shared" si="269"/>
        <v>2</v>
      </c>
      <c r="E8625" t="s">
        <v>11</v>
      </c>
      <c r="F8625" s="3" t="s">
        <v>12</v>
      </c>
      <c r="G8625">
        <v>4</v>
      </c>
      <c r="H8625">
        <v>163</v>
      </c>
      <c r="I8625">
        <v>6</v>
      </c>
      <c r="J8625">
        <v>7</v>
      </c>
      <c r="K8625" s="3">
        <v>370.39881920814503</v>
      </c>
      <c r="L8625" s="3">
        <v>264.57058514867498</v>
      </c>
      <c r="M8625" s="7">
        <f>Sales_Table[[#This Row],[Order qty]]*Sales_Table[[#This Row],[unit price]]</f>
        <v>2592.7917344570151</v>
      </c>
      <c r="N8625" s="8">
        <f>Sales_Table[[#This Row],[Revenue]]-Sales_Table[[#This Row],[unit cost]]</f>
        <v>2328.22114930834</v>
      </c>
    </row>
    <row r="8626" spans="1:14" ht="14.25" customHeight="1">
      <c r="A8626" t="s">
        <v>8639</v>
      </c>
      <c r="B8626" s="4">
        <v>43910</v>
      </c>
      <c r="C8626" s="6" t="str">
        <f t="shared" si="268"/>
        <v>Feb</v>
      </c>
      <c r="D8626" s="6" t="str">
        <f t="shared" si="269"/>
        <v>1</v>
      </c>
      <c r="E8626" t="s">
        <v>16</v>
      </c>
      <c r="F8626" s="3" t="s">
        <v>12</v>
      </c>
      <c r="G8626">
        <v>10</v>
      </c>
      <c r="H8626">
        <v>359</v>
      </c>
      <c r="I8626">
        <v>35</v>
      </c>
      <c r="J8626">
        <v>1</v>
      </c>
      <c r="K8626" s="3">
        <v>237.23621481657</v>
      </c>
      <c r="L8626" s="3">
        <v>169.45443915469301</v>
      </c>
      <c r="M8626" s="7">
        <f>Sales_Table[[#This Row],[Order qty]]*Sales_Table[[#This Row],[unit price]]</f>
        <v>237.23621481657</v>
      </c>
      <c r="N8626" s="8">
        <f>Sales_Table[[#This Row],[Revenue]]-Sales_Table[[#This Row],[unit cost]]</f>
        <v>67.781775661876992</v>
      </c>
    </row>
    <row r="8627" spans="1:14" ht="14.25" customHeight="1">
      <c r="A8627" t="s">
        <v>8640</v>
      </c>
      <c r="B8627" s="4">
        <v>43868</v>
      </c>
      <c r="C8627" s="6" t="str">
        <f t="shared" si="268"/>
        <v>Jan</v>
      </c>
      <c r="D8627" s="6" t="str">
        <f t="shared" si="269"/>
        <v>3</v>
      </c>
      <c r="E8627" t="s">
        <v>14</v>
      </c>
      <c r="F8627" s="3" t="s">
        <v>12</v>
      </c>
      <c r="G8627">
        <v>21</v>
      </c>
      <c r="H8627">
        <v>129</v>
      </c>
      <c r="I8627">
        <v>33</v>
      </c>
      <c r="J8627">
        <v>6</v>
      </c>
      <c r="K8627" s="3">
        <v>244.43099820613901</v>
      </c>
      <c r="L8627" s="3">
        <v>174.59357014724199</v>
      </c>
      <c r="M8627" s="7">
        <f>Sales_Table[[#This Row],[Order qty]]*Sales_Table[[#This Row],[unit price]]</f>
        <v>1466.5859892368339</v>
      </c>
      <c r="N8627" s="8">
        <f>Sales_Table[[#This Row],[Revenue]]-Sales_Table[[#This Row],[unit cost]]</f>
        <v>1291.992419089592</v>
      </c>
    </row>
    <row r="8628" spans="1:14" ht="14.25" customHeight="1">
      <c r="A8628" t="s">
        <v>8641</v>
      </c>
      <c r="B8628" s="4">
        <v>43857</v>
      </c>
      <c r="C8628" s="6" t="str">
        <f t="shared" si="268"/>
        <v>Mar</v>
      </c>
      <c r="D8628" s="6" t="str">
        <f t="shared" si="269"/>
        <v>3</v>
      </c>
      <c r="E8628" t="s">
        <v>20</v>
      </c>
      <c r="F8628" s="3" t="s">
        <v>12</v>
      </c>
      <c r="G8628">
        <v>6</v>
      </c>
      <c r="H8628">
        <v>180</v>
      </c>
      <c r="I8628">
        <v>33</v>
      </c>
      <c r="J8628">
        <v>5</v>
      </c>
      <c r="K8628" s="3">
        <v>491.66323739290198</v>
      </c>
      <c r="L8628" s="3">
        <v>351.18802670921599</v>
      </c>
      <c r="M8628" s="7">
        <f>Sales_Table[[#This Row],[Order qty]]*Sales_Table[[#This Row],[unit price]]</f>
        <v>2458.3161869645101</v>
      </c>
      <c r="N8628" s="8">
        <f>Sales_Table[[#This Row],[Revenue]]-Sales_Table[[#This Row],[unit cost]]</f>
        <v>2107.128160255294</v>
      </c>
    </row>
    <row r="8629" spans="1:14" ht="14.25" customHeight="1">
      <c r="A8629" t="s">
        <v>8642</v>
      </c>
      <c r="B8629" s="4">
        <v>43916</v>
      </c>
      <c r="C8629" s="6" t="str">
        <f t="shared" si="268"/>
        <v>Mar</v>
      </c>
      <c r="D8629" s="6" t="str">
        <f t="shared" si="269"/>
        <v>5</v>
      </c>
      <c r="E8629" t="s">
        <v>16</v>
      </c>
      <c r="F8629" s="3" t="s">
        <v>12</v>
      </c>
      <c r="G8629">
        <v>11</v>
      </c>
      <c r="H8629">
        <v>267</v>
      </c>
      <c r="I8629">
        <v>28</v>
      </c>
      <c r="J8629">
        <v>10</v>
      </c>
      <c r="K8629" s="3">
        <v>164.704251766205</v>
      </c>
      <c r="L8629" s="3">
        <v>117.645894118718</v>
      </c>
      <c r="M8629" s="7">
        <f>Sales_Table[[#This Row],[Order qty]]*Sales_Table[[#This Row],[unit price]]</f>
        <v>1647.0425176620502</v>
      </c>
      <c r="N8629" s="8">
        <f>Sales_Table[[#This Row],[Revenue]]-Sales_Table[[#This Row],[unit cost]]</f>
        <v>1529.3966235433322</v>
      </c>
    </row>
    <row r="8630" spans="1:14" ht="14.25" customHeight="1">
      <c r="A8630" t="s">
        <v>8643</v>
      </c>
      <c r="B8630" s="4">
        <v>43919</v>
      </c>
      <c r="C8630" s="6" t="str">
        <f t="shared" si="268"/>
        <v>May</v>
      </c>
      <c r="D8630" s="6" t="str">
        <f t="shared" si="269"/>
        <v>1</v>
      </c>
      <c r="E8630" t="s">
        <v>20</v>
      </c>
      <c r="F8630" s="3" t="s">
        <v>12</v>
      </c>
      <c r="G8630">
        <v>8</v>
      </c>
      <c r="H8630">
        <v>279</v>
      </c>
      <c r="I8630">
        <v>43</v>
      </c>
      <c r="J8630">
        <v>7</v>
      </c>
      <c r="K8630" s="3">
        <v>245.80551284551601</v>
      </c>
      <c r="L8630" s="3">
        <v>175.575366318226</v>
      </c>
      <c r="M8630" s="7">
        <f>Sales_Table[[#This Row],[Order qty]]*Sales_Table[[#This Row],[unit price]]</f>
        <v>1720.6385899186121</v>
      </c>
      <c r="N8630" s="8">
        <f>Sales_Table[[#This Row],[Revenue]]-Sales_Table[[#This Row],[unit cost]]</f>
        <v>1545.063223600386</v>
      </c>
    </row>
    <row r="8631" spans="1:14" ht="14.25" customHeight="1">
      <c r="A8631" t="s">
        <v>8644</v>
      </c>
      <c r="B8631" s="4">
        <v>43964</v>
      </c>
      <c r="C8631" s="6" t="str">
        <f t="shared" si="268"/>
        <v>Jan</v>
      </c>
      <c r="D8631" s="6" t="str">
        <f t="shared" si="269"/>
        <v>2</v>
      </c>
      <c r="E8631" t="s">
        <v>11</v>
      </c>
      <c r="F8631" s="3" t="s">
        <v>12</v>
      </c>
      <c r="G8631">
        <v>4</v>
      </c>
      <c r="H8631">
        <v>135</v>
      </c>
      <c r="I8631">
        <v>38</v>
      </c>
      <c r="J8631">
        <v>8</v>
      </c>
      <c r="K8631" s="3">
        <v>165.51631700992601</v>
      </c>
      <c r="L8631" s="3">
        <v>118.22594072137601</v>
      </c>
      <c r="M8631" s="7">
        <f>Sales_Table[[#This Row],[Order qty]]*Sales_Table[[#This Row],[unit price]]</f>
        <v>1324.1305360794081</v>
      </c>
      <c r="N8631" s="8">
        <f>Sales_Table[[#This Row],[Revenue]]-Sales_Table[[#This Row],[unit cost]]</f>
        <v>1205.9045953580321</v>
      </c>
    </row>
    <row r="8632" spans="1:14" ht="14.25" customHeight="1">
      <c r="A8632" t="s">
        <v>8645</v>
      </c>
      <c r="B8632" s="4">
        <v>43850</v>
      </c>
      <c r="C8632" s="6" t="str">
        <f t="shared" si="268"/>
        <v>Feb</v>
      </c>
      <c r="D8632" s="6" t="str">
        <f t="shared" si="269"/>
        <v>2</v>
      </c>
      <c r="E8632" t="s">
        <v>11</v>
      </c>
      <c r="F8632" s="3" t="s">
        <v>12</v>
      </c>
      <c r="G8632">
        <v>5</v>
      </c>
      <c r="H8632">
        <v>223</v>
      </c>
      <c r="I8632">
        <v>31</v>
      </c>
      <c r="J8632">
        <v>5</v>
      </c>
      <c r="K8632" s="3">
        <v>512.27764230966602</v>
      </c>
      <c r="L8632" s="3">
        <v>365.91260164976097</v>
      </c>
      <c r="M8632" s="7">
        <f>Sales_Table[[#This Row],[Order qty]]*Sales_Table[[#This Row],[unit price]]</f>
        <v>2561.3882115483302</v>
      </c>
      <c r="N8632" s="8">
        <f>Sales_Table[[#This Row],[Revenue]]-Sales_Table[[#This Row],[unit cost]]</f>
        <v>2195.475609898569</v>
      </c>
    </row>
    <row r="8633" spans="1:14" ht="14.25" customHeight="1">
      <c r="A8633" t="s">
        <v>8646</v>
      </c>
      <c r="B8633" s="4">
        <v>43889</v>
      </c>
      <c r="C8633" s="6" t="str">
        <f t="shared" si="268"/>
        <v>Feb</v>
      </c>
      <c r="D8633" s="6" t="str">
        <f t="shared" si="269"/>
        <v>4</v>
      </c>
      <c r="E8633" t="s">
        <v>11</v>
      </c>
      <c r="F8633" s="3" t="s">
        <v>12</v>
      </c>
      <c r="G8633">
        <v>21</v>
      </c>
      <c r="H8633">
        <v>49</v>
      </c>
      <c r="I8633">
        <v>47</v>
      </c>
      <c r="J8633">
        <v>9</v>
      </c>
      <c r="K8633" s="3">
        <v>375.49995303153997</v>
      </c>
      <c r="L8633" s="3">
        <v>268.21425216538597</v>
      </c>
      <c r="M8633" s="7">
        <f>Sales_Table[[#This Row],[Order qty]]*Sales_Table[[#This Row],[unit price]]</f>
        <v>3379.4995772838597</v>
      </c>
      <c r="N8633" s="8">
        <f>Sales_Table[[#This Row],[Revenue]]-Sales_Table[[#This Row],[unit cost]]</f>
        <v>3111.2853251184738</v>
      </c>
    </row>
    <row r="8634" spans="1:14" ht="14.25" customHeight="1">
      <c r="A8634" t="s">
        <v>8647</v>
      </c>
      <c r="B8634" s="4">
        <v>43870</v>
      </c>
      <c r="C8634" s="6" t="str">
        <f t="shared" si="268"/>
        <v>Apr</v>
      </c>
      <c r="D8634" s="6" t="str">
        <f t="shared" si="269"/>
        <v>4</v>
      </c>
      <c r="E8634" t="s">
        <v>14</v>
      </c>
      <c r="F8634" s="3" t="s">
        <v>12</v>
      </c>
      <c r="G8634">
        <v>19</v>
      </c>
      <c r="H8634">
        <v>185</v>
      </c>
      <c r="I8634">
        <v>3</v>
      </c>
      <c r="J8634">
        <v>8</v>
      </c>
      <c r="K8634" s="3">
        <v>423.75166100263601</v>
      </c>
      <c r="L8634" s="3">
        <v>302.67975785902598</v>
      </c>
      <c r="M8634" s="7">
        <f>Sales_Table[[#This Row],[Order qty]]*Sales_Table[[#This Row],[unit price]]</f>
        <v>3390.0132880210881</v>
      </c>
      <c r="N8634" s="8">
        <f>Sales_Table[[#This Row],[Revenue]]-Sales_Table[[#This Row],[unit cost]]</f>
        <v>3087.3335301620623</v>
      </c>
    </row>
    <row r="8635" spans="1:14" ht="14.25" customHeight="1">
      <c r="A8635" t="s">
        <v>8648</v>
      </c>
      <c r="B8635" s="4">
        <v>43930</v>
      </c>
      <c r="C8635" s="6" t="str">
        <f t="shared" si="268"/>
        <v>Apr</v>
      </c>
      <c r="D8635" s="6" t="str">
        <f t="shared" si="269"/>
        <v>3</v>
      </c>
      <c r="E8635" t="s">
        <v>16</v>
      </c>
      <c r="F8635" s="3" t="s">
        <v>12</v>
      </c>
      <c r="G8635">
        <v>13</v>
      </c>
      <c r="H8635">
        <v>185</v>
      </c>
      <c r="I8635">
        <v>24</v>
      </c>
      <c r="J8635">
        <v>3</v>
      </c>
      <c r="K8635" s="3">
        <v>331.92811667919199</v>
      </c>
      <c r="L8635" s="3">
        <v>237.09151191370799</v>
      </c>
      <c r="M8635" s="7">
        <f>Sales_Table[[#This Row],[Order qty]]*Sales_Table[[#This Row],[unit price]]</f>
        <v>995.7843500375759</v>
      </c>
      <c r="N8635" s="8">
        <f>Sales_Table[[#This Row],[Revenue]]-Sales_Table[[#This Row],[unit cost]]</f>
        <v>758.69283812386789</v>
      </c>
    </row>
    <row r="8636" spans="1:14" ht="14.25" customHeight="1">
      <c r="A8636" t="s">
        <v>8649</v>
      </c>
      <c r="B8636" s="4">
        <v>43928</v>
      </c>
      <c r="C8636" s="6" t="str">
        <f t="shared" si="268"/>
        <v>Mar</v>
      </c>
      <c r="D8636" s="6" t="str">
        <f t="shared" si="269"/>
        <v>4</v>
      </c>
      <c r="E8636" t="s">
        <v>20</v>
      </c>
      <c r="F8636" s="3" t="s">
        <v>12</v>
      </c>
      <c r="G8636">
        <v>18</v>
      </c>
      <c r="H8636">
        <v>129</v>
      </c>
      <c r="I8636">
        <v>17</v>
      </c>
      <c r="J8636">
        <v>4</v>
      </c>
      <c r="K8636" s="3">
        <v>542.54151087999298</v>
      </c>
      <c r="L8636" s="3">
        <v>387.52965062856703</v>
      </c>
      <c r="M8636" s="7">
        <f>Sales_Table[[#This Row],[Order qty]]*Sales_Table[[#This Row],[unit price]]</f>
        <v>2170.1660435199719</v>
      </c>
      <c r="N8636" s="8">
        <f>Sales_Table[[#This Row],[Revenue]]-Sales_Table[[#This Row],[unit cost]]</f>
        <v>1782.636392891405</v>
      </c>
    </row>
    <row r="8637" spans="1:14" ht="14.25" customHeight="1">
      <c r="A8637" t="s">
        <v>8650</v>
      </c>
      <c r="B8637" s="4">
        <v>43919</v>
      </c>
      <c r="C8637" s="6" t="str">
        <f t="shared" si="268"/>
        <v>Apr</v>
      </c>
      <c r="D8637" s="6" t="str">
        <f t="shared" si="269"/>
        <v>2</v>
      </c>
      <c r="E8637" t="s">
        <v>11</v>
      </c>
      <c r="F8637" s="3" t="s">
        <v>12</v>
      </c>
      <c r="G8637">
        <v>1</v>
      </c>
      <c r="H8637">
        <v>259</v>
      </c>
      <c r="I8637">
        <v>32</v>
      </c>
      <c r="J8637">
        <v>10</v>
      </c>
      <c r="K8637" s="3">
        <v>324.46054458618198</v>
      </c>
      <c r="L8637" s="3">
        <v>231.75753184727299</v>
      </c>
      <c r="M8637" s="7">
        <f>Sales_Table[[#This Row],[Order qty]]*Sales_Table[[#This Row],[unit price]]</f>
        <v>3244.60544586182</v>
      </c>
      <c r="N8637" s="8">
        <f>Sales_Table[[#This Row],[Revenue]]-Sales_Table[[#This Row],[unit cost]]</f>
        <v>3012.8479140145469</v>
      </c>
    </row>
    <row r="8638" spans="1:14" ht="14.25" customHeight="1">
      <c r="A8638" t="s">
        <v>8651</v>
      </c>
      <c r="B8638" s="4">
        <v>43940</v>
      </c>
      <c r="C8638" s="6" t="str">
        <f t="shared" si="268"/>
        <v>Feb</v>
      </c>
      <c r="D8638" s="6" t="str">
        <f t="shared" si="269"/>
        <v>2</v>
      </c>
      <c r="E8638" t="s">
        <v>16</v>
      </c>
      <c r="F8638" s="3" t="s">
        <v>12</v>
      </c>
      <c r="G8638">
        <v>25</v>
      </c>
      <c r="H8638">
        <v>234</v>
      </c>
      <c r="I8638">
        <v>35</v>
      </c>
      <c r="J8638">
        <v>2</v>
      </c>
      <c r="K8638" s="3">
        <v>582.86329454183601</v>
      </c>
      <c r="L8638" s="3">
        <v>416.33092467274003</v>
      </c>
      <c r="M8638" s="7">
        <f>Sales_Table[[#This Row],[Order qty]]*Sales_Table[[#This Row],[unit price]]</f>
        <v>1165.726589083672</v>
      </c>
      <c r="N8638" s="8">
        <f>Sales_Table[[#This Row],[Revenue]]-Sales_Table[[#This Row],[unit cost]]</f>
        <v>749.395664410932</v>
      </c>
    </row>
    <row r="8639" spans="1:14" ht="14.25" customHeight="1">
      <c r="A8639" t="s">
        <v>8652</v>
      </c>
      <c r="B8639" s="4">
        <v>43890</v>
      </c>
      <c r="C8639" s="6" t="str">
        <f t="shared" si="268"/>
        <v>Feb</v>
      </c>
      <c r="D8639" s="6" t="str">
        <f t="shared" si="269"/>
        <v>1</v>
      </c>
      <c r="E8639" t="s">
        <v>16</v>
      </c>
      <c r="F8639" s="3" t="s">
        <v>12</v>
      </c>
      <c r="G8639">
        <v>6</v>
      </c>
      <c r="H8639">
        <v>289</v>
      </c>
      <c r="I8639">
        <v>20</v>
      </c>
      <c r="J8639">
        <v>4</v>
      </c>
      <c r="K8639" s="3">
        <v>462.86299145221699</v>
      </c>
      <c r="L8639" s="3">
        <v>330.61642246586899</v>
      </c>
      <c r="M8639" s="7">
        <f>Sales_Table[[#This Row],[Order qty]]*Sales_Table[[#This Row],[unit price]]</f>
        <v>1851.451965808868</v>
      </c>
      <c r="N8639" s="8">
        <f>Sales_Table[[#This Row],[Revenue]]-Sales_Table[[#This Row],[unit cost]]</f>
        <v>1520.835543342999</v>
      </c>
    </row>
    <row r="8640" spans="1:14" ht="14.25" customHeight="1">
      <c r="A8640" t="s">
        <v>8653</v>
      </c>
      <c r="B8640" s="4">
        <v>43877</v>
      </c>
      <c r="C8640" s="6" t="str">
        <f t="shared" si="268"/>
        <v>Jan</v>
      </c>
      <c r="D8640" s="6" t="str">
        <f t="shared" si="269"/>
        <v>3</v>
      </c>
      <c r="E8640" t="s">
        <v>14</v>
      </c>
      <c r="F8640" s="3" t="s">
        <v>12</v>
      </c>
      <c r="G8640">
        <v>14</v>
      </c>
      <c r="H8640">
        <v>257</v>
      </c>
      <c r="I8640">
        <v>1</v>
      </c>
      <c r="J8640">
        <v>6</v>
      </c>
      <c r="K8640" s="3">
        <v>454.17756038904201</v>
      </c>
      <c r="L8640" s="3">
        <v>324.41254313502998</v>
      </c>
      <c r="M8640" s="7">
        <f>Sales_Table[[#This Row],[Order qty]]*Sales_Table[[#This Row],[unit price]]</f>
        <v>2725.0653623342523</v>
      </c>
      <c r="N8640" s="8">
        <f>Sales_Table[[#This Row],[Revenue]]-Sales_Table[[#This Row],[unit cost]]</f>
        <v>2400.6528191992224</v>
      </c>
    </row>
    <row r="8641" spans="1:14" ht="14.25" customHeight="1">
      <c r="A8641" t="s">
        <v>8654</v>
      </c>
      <c r="B8641" s="4">
        <v>43857</v>
      </c>
      <c r="C8641" s="6" t="str">
        <f t="shared" si="268"/>
        <v>Mar</v>
      </c>
      <c r="D8641" s="6" t="str">
        <f t="shared" si="269"/>
        <v>5</v>
      </c>
      <c r="E8641" t="s">
        <v>20</v>
      </c>
      <c r="F8641" s="3" t="s">
        <v>12</v>
      </c>
      <c r="G8641">
        <v>15</v>
      </c>
      <c r="H8641">
        <v>111</v>
      </c>
      <c r="I8641">
        <v>44</v>
      </c>
      <c r="J8641">
        <v>10</v>
      </c>
      <c r="K8641" s="3">
        <v>302.48037457466103</v>
      </c>
      <c r="L8641" s="3">
        <v>216.05741041047199</v>
      </c>
      <c r="M8641" s="7">
        <f>Sales_Table[[#This Row],[Order qty]]*Sales_Table[[#This Row],[unit price]]</f>
        <v>3024.8037457466103</v>
      </c>
      <c r="N8641" s="8">
        <f>Sales_Table[[#This Row],[Revenue]]-Sales_Table[[#This Row],[unit cost]]</f>
        <v>2808.7463353361381</v>
      </c>
    </row>
    <row r="8642" spans="1:14" ht="14.25" customHeight="1">
      <c r="A8642" t="s">
        <v>8655</v>
      </c>
      <c r="B8642" s="4">
        <v>43898</v>
      </c>
      <c r="C8642" s="6" t="str">
        <f t="shared" ref="C8642:C8705" si="270">TEXT(B8643,"mmm")</f>
        <v>May</v>
      </c>
      <c r="D8642" s="6" t="str">
        <f t="shared" ref="D8642:D8705" si="271">TEXT(B8644, "m")</f>
        <v>4</v>
      </c>
      <c r="E8642" t="s">
        <v>11</v>
      </c>
      <c r="F8642" s="3" t="s">
        <v>12</v>
      </c>
      <c r="G8642">
        <v>6</v>
      </c>
      <c r="H8642">
        <v>58</v>
      </c>
      <c r="I8642">
        <v>35</v>
      </c>
      <c r="J8642">
        <v>4</v>
      </c>
      <c r="K8642" s="3">
        <v>633.26986902952206</v>
      </c>
      <c r="L8642" s="3">
        <v>452.33562073537303</v>
      </c>
      <c r="M8642" s="7">
        <f>Sales_Table[[#This Row],[Order qty]]*Sales_Table[[#This Row],[unit price]]</f>
        <v>2533.0794761180882</v>
      </c>
      <c r="N8642" s="8">
        <f>Sales_Table[[#This Row],[Revenue]]-Sales_Table[[#This Row],[unit cost]]</f>
        <v>2080.7438553827151</v>
      </c>
    </row>
    <row r="8643" spans="1:14" ht="14.25" customHeight="1">
      <c r="A8643" t="s">
        <v>8656</v>
      </c>
      <c r="B8643" s="4">
        <v>43977</v>
      </c>
      <c r="C8643" s="6" t="str">
        <f t="shared" si="270"/>
        <v>Apr</v>
      </c>
      <c r="D8643" s="6" t="str">
        <f t="shared" si="271"/>
        <v>3</v>
      </c>
      <c r="E8643" t="s">
        <v>14</v>
      </c>
      <c r="F8643" s="3" t="s">
        <v>12</v>
      </c>
      <c r="G8643">
        <v>25</v>
      </c>
      <c r="H8643">
        <v>195</v>
      </c>
      <c r="I8643">
        <v>27</v>
      </c>
      <c r="J8643">
        <v>8</v>
      </c>
      <c r="K8643" s="3">
        <v>483.49507462978403</v>
      </c>
      <c r="L8643" s="3">
        <v>345.35362473556</v>
      </c>
      <c r="M8643" s="7">
        <f>Sales_Table[[#This Row],[Order qty]]*Sales_Table[[#This Row],[unit price]]</f>
        <v>3867.9605970382722</v>
      </c>
      <c r="N8643" s="8">
        <f>Sales_Table[[#This Row],[Revenue]]-Sales_Table[[#This Row],[unit cost]]</f>
        <v>3522.6069723027122</v>
      </c>
    </row>
    <row r="8644" spans="1:14" ht="14.25" customHeight="1">
      <c r="A8644" t="s">
        <v>8657</v>
      </c>
      <c r="B8644" s="4">
        <v>43923</v>
      </c>
      <c r="C8644" s="6" t="str">
        <f t="shared" si="270"/>
        <v>Mar</v>
      </c>
      <c r="D8644" s="6" t="str">
        <f t="shared" si="271"/>
        <v>5</v>
      </c>
      <c r="E8644" t="s">
        <v>14</v>
      </c>
      <c r="F8644" s="3" t="s">
        <v>12</v>
      </c>
      <c r="G8644">
        <v>1</v>
      </c>
      <c r="H8644">
        <v>288</v>
      </c>
      <c r="I8644">
        <v>25</v>
      </c>
      <c r="J8644">
        <v>10</v>
      </c>
      <c r="K8644" s="3">
        <v>502.97589093446697</v>
      </c>
      <c r="L8644" s="3">
        <v>359.26849352462</v>
      </c>
      <c r="M8644" s="7">
        <f>Sales_Table[[#This Row],[Order qty]]*Sales_Table[[#This Row],[unit price]]</f>
        <v>5029.7589093446695</v>
      </c>
      <c r="N8644" s="8">
        <f>Sales_Table[[#This Row],[Revenue]]-Sales_Table[[#This Row],[unit cost]]</f>
        <v>4670.4904158200497</v>
      </c>
    </row>
    <row r="8645" spans="1:14" ht="14.25" customHeight="1">
      <c r="A8645" t="s">
        <v>8658</v>
      </c>
      <c r="B8645" s="4">
        <v>43908</v>
      </c>
      <c r="C8645" s="6" t="str">
        <f t="shared" si="270"/>
        <v>May</v>
      </c>
      <c r="D8645" s="6" t="str">
        <f t="shared" si="271"/>
        <v>1</v>
      </c>
      <c r="E8645" t="s">
        <v>14</v>
      </c>
      <c r="F8645" s="3" t="s">
        <v>12</v>
      </c>
      <c r="G8645">
        <v>8</v>
      </c>
      <c r="H8645">
        <v>129</v>
      </c>
      <c r="I8645">
        <v>33</v>
      </c>
      <c r="J8645">
        <v>4</v>
      </c>
      <c r="K8645" s="3">
        <v>450.25164270401001</v>
      </c>
      <c r="L8645" s="3">
        <v>321.60831621714999</v>
      </c>
      <c r="M8645" s="7">
        <f>Sales_Table[[#This Row],[Order qty]]*Sales_Table[[#This Row],[unit price]]</f>
        <v>1801.00657081604</v>
      </c>
      <c r="N8645" s="8">
        <f>Sales_Table[[#This Row],[Revenue]]-Sales_Table[[#This Row],[unit cost]]</f>
        <v>1479.3982545988902</v>
      </c>
    </row>
    <row r="8646" spans="1:14" ht="14.25" customHeight="1">
      <c r="A8646" t="s">
        <v>8659</v>
      </c>
      <c r="B8646" s="4">
        <v>43975</v>
      </c>
      <c r="C8646" s="6" t="str">
        <f t="shared" si="270"/>
        <v>Jan</v>
      </c>
      <c r="D8646" s="6" t="str">
        <f t="shared" si="271"/>
        <v>2</v>
      </c>
      <c r="E8646" t="s">
        <v>16</v>
      </c>
      <c r="F8646" s="3" t="s">
        <v>12</v>
      </c>
      <c r="G8646">
        <v>11</v>
      </c>
      <c r="H8646">
        <v>127</v>
      </c>
      <c r="I8646">
        <v>31</v>
      </c>
      <c r="J8646">
        <v>3</v>
      </c>
      <c r="K8646" s="3">
        <v>434.70728534460102</v>
      </c>
      <c r="L8646" s="3">
        <v>310.50520381757201</v>
      </c>
      <c r="M8646" s="7">
        <f>Sales_Table[[#This Row],[Order qty]]*Sales_Table[[#This Row],[unit price]]</f>
        <v>1304.1218560338029</v>
      </c>
      <c r="N8646" s="8">
        <f>Sales_Table[[#This Row],[Revenue]]-Sales_Table[[#This Row],[unit cost]]</f>
        <v>993.61665221623093</v>
      </c>
    </row>
    <row r="8647" spans="1:14" ht="14.25" customHeight="1">
      <c r="A8647" t="s">
        <v>8660</v>
      </c>
      <c r="B8647" s="4">
        <v>43852</v>
      </c>
      <c r="C8647" s="6" t="str">
        <f t="shared" si="270"/>
        <v>Feb</v>
      </c>
      <c r="D8647" s="6" t="str">
        <f t="shared" si="271"/>
        <v>2</v>
      </c>
      <c r="E8647" t="s">
        <v>20</v>
      </c>
      <c r="F8647" s="3" t="s">
        <v>12</v>
      </c>
      <c r="G8647">
        <v>7</v>
      </c>
      <c r="H8647">
        <v>81</v>
      </c>
      <c r="I8647">
        <v>14</v>
      </c>
      <c r="J8647">
        <v>8</v>
      </c>
      <c r="K8647" s="3">
        <v>470.17916357517203</v>
      </c>
      <c r="L8647" s="3">
        <v>335.84225969655199</v>
      </c>
      <c r="M8647" s="7">
        <f>Sales_Table[[#This Row],[Order qty]]*Sales_Table[[#This Row],[unit price]]</f>
        <v>3761.4333086013762</v>
      </c>
      <c r="N8647" s="8">
        <f>Sales_Table[[#This Row],[Revenue]]-Sales_Table[[#This Row],[unit cost]]</f>
        <v>3425.5910489048242</v>
      </c>
    </row>
    <row r="8648" spans="1:14" ht="14.25" customHeight="1">
      <c r="A8648" t="s">
        <v>8661</v>
      </c>
      <c r="B8648" s="4">
        <v>43869</v>
      </c>
      <c r="C8648" s="6" t="str">
        <f t="shared" si="270"/>
        <v>Feb</v>
      </c>
      <c r="D8648" s="6" t="str">
        <f t="shared" si="271"/>
        <v>4</v>
      </c>
      <c r="E8648" t="s">
        <v>14</v>
      </c>
      <c r="F8648" s="3" t="s">
        <v>12</v>
      </c>
      <c r="G8648">
        <v>10</v>
      </c>
      <c r="H8648">
        <v>75</v>
      </c>
      <c r="I8648">
        <v>46</v>
      </c>
      <c r="J8648">
        <v>9</v>
      </c>
      <c r="K8648" s="3">
        <v>491.18461042642599</v>
      </c>
      <c r="L8648" s="3">
        <v>350.84615030459003</v>
      </c>
      <c r="M8648" s="7">
        <f>Sales_Table[[#This Row],[Order qty]]*Sales_Table[[#This Row],[unit price]]</f>
        <v>4420.6614938378343</v>
      </c>
      <c r="N8648" s="8">
        <f>Sales_Table[[#This Row],[Revenue]]-Sales_Table[[#This Row],[unit cost]]</f>
        <v>4069.8153435332442</v>
      </c>
    </row>
    <row r="8649" spans="1:14" ht="14.25" customHeight="1">
      <c r="A8649" t="s">
        <v>8662</v>
      </c>
      <c r="B8649" s="4">
        <v>43875</v>
      </c>
      <c r="C8649" s="6" t="str">
        <f t="shared" si="270"/>
        <v>Apr</v>
      </c>
      <c r="D8649" s="6" t="str">
        <f t="shared" si="271"/>
        <v>4</v>
      </c>
      <c r="E8649" t="s">
        <v>11</v>
      </c>
      <c r="F8649" s="3" t="s">
        <v>12</v>
      </c>
      <c r="G8649">
        <v>16</v>
      </c>
      <c r="H8649">
        <v>320</v>
      </c>
      <c r="I8649">
        <v>32</v>
      </c>
      <c r="J8649">
        <v>6</v>
      </c>
      <c r="K8649" s="3">
        <v>265.09252524375898</v>
      </c>
      <c r="L8649" s="3">
        <v>189.35180374554199</v>
      </c>
      <c r="M8649" s="7">
        <f>Sales_Table[[#This Row],[Order qty]]*Sales_Table[[#This Row],[unit price]]</f>
        <v>1590.555151462554</v>
      </c>
      <c r="N8649" s="8">
        <f>Sales_Table[[#This Row],[Revenue]]-Sales_Table[[#This Row],[unit cost]]</f>
        <v>1401.2033477170121</v>
      </c>
    </row>
    <row r="8650" spans="1:14" ht="14.25" customHeight="1">
      <c r="A8650" t="s">
        <v>8663</v>
      </c>
      <c r="B8650" s="4">
        <v>43940</v>
      </c>
      <c r="C8650" s="6" t="str">
        <f t="shared" si="270"/>
        <v>Apr</v>
      </c>
      <c r="D8650" s="6" t="str">
        <f t="shared" si="271"/>
        <v>4</v>
      </c>
      <c r="E8650" t="s">
        <v>11</v>
      </c>
      <c r="F8650" s="3" t="s">
        <v>12</v>
      </c>
      <c r="G8650">
        <v>2</v>
      </c>
      <c r="H8650">
        <v>257</v>
      </c>
      <c r="I8650">
        <v>3</v>
      </c>
      <c r="J8650">
        <v>6</v>
      </c>
      <c r="K8650" s="3">
        <v>274.03351467847801</v>
      </c>
      <c r="L8650" s="3">
        <v>195.73822477034199</v>
      </c>
      <c r="M8650" s="7">
        <f>Sales_Table[[#This Row],[Order qty]]*Sales_Table[[#This Row],[unit price]]</f>
        <v>1644.2010880708681</v>
      </c>
      <c r="N8650" s="8">
        <f>Sales_Table[[#This Row],[Revenue]]-Sales_Table[[#This Row],[unit cost]]</f>
        <v>1448.4628633005261</v>
      </c>
    </row>
    <row r="8651" spans="1:14" ht="14.25" customHeight="1">
      <c r="A8651" t="s">
        <v>8664</v>
      </c>
      <c r="B8651" s="4">
        <v>43949</v>
      </c>
      <c r="C8651" s="6" t="str">
        <f t="shared" si="270"/>
        <v>Apr</v>
      </c>
      <c r="D8651" s="6" t="str">
        <f t="shared" si="271"/>
        <v>5</v>
      </c>
      <c r="E8651" t="s">
        <v>16</v>
      </c>
      <c r="F8651" s="3" t="s">
        <v>12</v>
      </c>
      <c r="G8651">
        <v>2</v>
      </c>
      <c r="H8651">
        <v>244</v>
      </c>
      <c r="I8651">
        <v>19</v>
      </c>
      <c r="J8651">
        <v>1</v>
      </c>
      <c r="K8651" s="3">
        <v>219.90384471416499</v>
      </c>
      <c r="L8651" s="3">
        <v>157.07417479583199</v>
      </c>
      <c r="M8651" s="7">
        <f>Sales_Table[[#This Row],[Order qty]]*Sales_Table[[#This Row],[unit price]]</f>
        <v>219.90384471416499</v>
      </c>
      <c r="N8651" s="8">
        <f>Sales_Table[[#This Row],[Revenue]]-Sales_Table[[#This Row],[unit cost]]</f>
        <v>62.829669918332996</v>
      </c>
    </row>
    <row r="8652" spans="1:14" ht="14.25" customHeight="1">
      <c r="A8652" t="s">
        <v>8665</v>
      </c>
      <c r="B8652" s="4">
        <v>43945</v>
      </c>
      <c r="C8652" s="6" t="str">
        <f t="shared" si="270"/>
        <v>May</v>
      </c>
      <c r="D8652" s="6" t="str">
        <f t="shared" si="271"/>
        <v>3</v>
      </c>
      <c r="E8652" t="s">
        <v>16</v>
      </c>
      <c r="F8652" s="3" t="s">
        <v>12</v>
      </c>
      <c r="G8652">
        <v>2</v>
      </c>
      <c r="H8652">
        <v>222</v>
      </c>
      <c r="I8652">
        <v>3</v>
      </c>
      <c r="J8652">
        <v>1</v>
      </c>
      <c r="K8652" s="3">
        <v>558.15045958757401</v>
      </c>
      <c r="L8652" s="3">
        <v>398.67889970541</v>
      </c>
      <c r="M8652" s="7">
        <f>Sales_Table[[#This Row],[Order qty]]*Sales_Table[[#This Row],[unit price]]</f>
        <v>558.15045958757401</v>
      </c>
      <c r="N8652" s="8">
        <f>Sales_Table[[#This Row],[Revenue]]-Sales_Table[[#This Row],[unit cost]]</f>
        <v>159.471559882164</v>
      </c>
    </row>
    <row r="8653" spans="1:14" ht="14.25" customHeight="1">
      <c r="A8653" t="s">
        <v>8666</v>
      </c>
      <c r="B8653" s="4">
        <v>43953</v>
      </c>
      <c r="C8653" s="6" t="str">
        <f t="shared" si="270"/>
        <v>Mar</v>
      </c>
      <c r="D8653" s="6" t="str">
        <f t="shared" si="271"/>
        <v>1</v>
      </c>
      <c r="E8653" t="s">
        <v>20</v>
      </c>
      <c r="F8653" s="3" t="s">
        <v>12</v>
      </c>
      <c r="G8653">
        <v>14</v>
      </c>
      <c r="H8653">
        <v>271</v>
      </c>
      <c r="I8653">
        <v>25</v>
      </c>
      <c r="J8653">
        <v>9</v>
      </c>
      <c r="K8653" s="3">
        <v>237.02530002594</v>
      </c>
      <c r="L8653" s="3">
        <v>169.30378573281399</v>
      </c>
      <c r="M8653" s="7">
        <f>Sales_Table[[#This Row],[Order qty]]*Sales_Table[[#This Row],[unit price]]</f>
        <v>2133.2277002334599</v>
      </c>
      <c r="N8653" s="8">
        <f>Sales_Table[[#This Row],[Revenue]]-Sales_Table[[#This Row],[unit cost]]</f>
        <v>1963.9239145006459</v>
      </c>
    </row>
    <row r="8654" spans="1:14" ht="14.25" customHeight="1">
      <c r="A8654" t="s">
        <v>8667</v>
      </c>
      <c r="B8654" s="4">
        <v>43894</v>
      </c>
      <c r="C8654" s="6" t="str">
        <f t="shared" si="270"/>
        <v>Jan</v>
      </c>
      <c r="D8654" s="6" t="str">
        <f t="shared" si="271"/>
        <v>2</v>
      </c>
      <c r="E8654" t="s">
        <v>16</v>
      </c>
      <c r="F8654" s="3" t="s">
        <v>12</v>
      </c>
      <c r="G8654">
        <v>12</v>
      </c>
      <c r="H8654">
        <v>57</v>
      </c>
      <c r="I8654">
        <v>23</v>
      </c>
      <c r="J8654">
        <v>4</v>
      </c>
      <c r="K8654" s="3">
        <v>465.994223535061</v>
      </c>
      <c r="L8654" s="3">
        <v>332.85301681075799</v>
      </c>
      <c r="M8654" s="7">
        <f>Sales_Table[[#This Row],[Order qty]]*Sales_Table[[#This Row],[unit price]]</f>
        <v>1863.976894140244</v>
      </c>
      <c r="N8654" s="8">
        <f>Sales_Table[[#This Row],[Revenue]]-Sales_Table[[#This Row],[unit cost]]</f>
        <v>1531.123877329486</v>
      </c>
    </row>
    <row r="8655" spans="1:14" ht="14.25" customHeight="1">
      <c r="A8655" t="s">
        <v>8668</v>
      </c>
      <c r="B8655" s="4">
        <v>43860</v>
      </c>
      <c r="C8655" s="6" t="str">
        <f t="shared" si="270"/>
        <v>Feb</v>
      </c>
      <c r="D8655" s="6" t="str">
        <f t="shared" si="271"/>
        <v>3</v>
      </c>
      <c r="E8655" t="s">
        <v>20</v>
      </c>
      <c r="F8655" s="3" t="s">
        <v>12</v>
      </c>
      <c r="G8655">
        <v>19</v>
      </c>
      <c r="H8655">
        <v>137</v>
      </c>
      <c r="I8655">
        <v>23</v>
      </c>
      <c r="J8655">
        <v>3</v>
      </c>
      <c r="K8655" s="3">
        <v>447.99461853504198</v>
      </c>
      <c r="L8655" s="3">
        <v>319.99615609645798</v>
      </c>
      <c r="M8655" s="7">
        <f>Sales_Table[[#This Row],[Order qty]]*Sales_Table[[#This Row],[unit price]]</f>
        <v>1343.9838556051259</v>
      </c>
      <c r="N8655" s="8">
        <f>Sales_Table[[#This Row],[Revenue]]-Sales_Table[[#This Row],[unit cost]]</f>
        <v>1023.9876995086679</v>
      </c>
    </row>
    <row r="8656" spans="1:14" ht="14.25" customHeight="1">
      <c r="A8656" t="s">
        <v>8669</v>
      </c>
      <c r="B8656" s="4">
        <v>43865</v>
      </c>
      <c r="C8656" s="6" t="str">
        <f t="shared" si="270"/>
        <v>Mar</v>
      </c>
      <c r="D8656" s="6" t="str">
        <f t="shared" si="271"/>
        <v>2</v>
      </c>
      <c r="E8656" t="s">
        <v>16</v>
      </c>
      <c r="F8656" s="3" t="s">
        <v>12</v>
      </c>
      <c r="G8656">
        <v>26</v>
      </c>
      <c r="H8656">
        <v>184</v>
      </c>
      <c r="I8656">
        <v>47</v>
      </c>
      <c r="J8656">
        <v>6</v>
      </c>
      <c r="K8656" s="3">
        <v>593.20943695306801</v>
      </c>
      <c r="L8656" s="3">
        <v>423.721026395048</v>
      </c>
      <c r="M8656" s="7">
        <f>Sales_Table[[#This Row],[Order qty]]*Sales_Table[[#This Row],[unit price]]</f>
        <v>3559.256621718408</v>
      </c>
      <c r="N8656" s="8">
        <f>Sales_Table[[#This Row],[Revenue]]-Sales_Table[[#This Row],[unit cost]]</f>
        <v>3135.5355953233602</v>
      </c>
    </row>
    <row r="8657" spans="1:14" ht="14.25" customHeight="1">
      <c r="A8657" t="s">
        <v>8670</v>
      </c>
      <c r="B8657" s="4">
        <v>43903</v>
      </c>
      <c r="C8657" s="6" t="str">
        <f t="shared" si="270"/>
        <v>Feb</v>
      </c>
      <c r="D8657" s="6" t="str">
        <f t="shared" si="271"/>
        <v>4</v>
      </c>
      <c r="E8657" t="s">
        <v>14</v>
      </c>
      <c r="F8657" s="3" t="s">
        <v>12</v>
      </c>
      <c r="G8657">
        <v>11</v>
      </c>
      <c r="H8657">
        <v>75</v>
      </c>
      <c r="I8657">
        <v>19</v>
      </c>
      <c r="J8657">
        <v>6</v>
      </c>
      <c r="K8657" s="3">
        <v>604.10447144508396</v>
      </c>
      <c r="L8657" s="3">
        <v>431.50319388934503</v>
      </c>
      <c r="M8657" s="7">
        <f>Sales_Table[[#This Row],[Order qty]]*Sales_Table[[#This Row],[unit price]]</f>
        <v>3624.6268286705035</v>
      </c>
      <c r="N8657" s="8">
        <f>Sales_Table[[#This Row],[Revenue]]-Sales_Table[[#This Row],[unit cost]]</f>
        <v>3193.1236347811587</v>
      </c>
    </row>
    <row r="8658" spans="1:14" ht="14.25" customHeight="1">
      <c r="A8658" t="s">
        <v>8671</v>
      </c>
      <c r="B8658" s="4">
        <v>43883</v>
      </c>
      <c r="C8658" s="6" t="str">
        <f t="shared" si="270"/>
        <v>Apr</v>
      </c>
      <c r="D8658" s="6" t="str">
        <f t="shared" si="271"/>
        <v>3</v>
      </c>
      <c r="E8658" t="s">
        <v>14</v>
      </c>
      <c r="F8658" s="3" t="s">
        <v>12</v>
      </c>
      <c r="G8658">
        <v>3</v>
      </c>
      <c r="H8658">
        <v>193</v>
      </c>
      <c r="I8658">
        <v>1</v>
      </c>
      <c r="J8658">
        <v>10</v>
      </c>
      <c r="K8658" s="3">
        <v>578.23839873075497</v>
      </c>
      <c r="L8658" s="3">
        <v>413.02742766482498</v>
      </c>
      <c r="M8658" s="7">
        <f>Sales_Table[[#This Row],[Order qty]]*Sales_Table[[#This Row],[unit price]]</f>
        <v>5782.3839873075494</v>
      </c>
      <c r="N8658" s="8">
        <f>Sales_Table[[#This Row],[Revenue]]-Sales_Table[[#This Row],[unit cost]]</f>
        <v>5369.3565596427243</v>
      </c>
    </row>
    <row r="8659" spans="1:14" ht="14.25" customHeight="1">
      <c r="A8659" t="s">
        <v>8672</v>
      </c>
      <c r="B8659" s="4">
        <v>43951</v>
      </c>
      <c r="C8659" s="6" t="str">
        <f t="shared" si="270"/>
        <v>Mar</v>
      </c>
      <c r="D8659" s="6" t="str">
        <f t="shared" si="271"/>
        <v>4</v>
      </c>
      <c r="E8659" t="s">
        <v>16</v>
      </c>
      <c r="F8659" s="3" t="s">
        <v>12</v>
      </c>
      <c r="G8659">
        <v>23</v>
      </c>
      <c r="H8659">
        <v>78</v>
      </c>
      <c r="I8659">
        <v>30</v>
      </c>
      <c r="J8659">
        <v>9</v>
      </c>
      <c r="K8659" s="3">
        <v>604.06702458858501</v>
      </c>
      <c r="L8659" s="3">
        <v>431.47644613470402</v>
      </c>
      <c r="M8659" s="7">
        <f>Sales_Table[[#This Row],[Order qty]]*Sales_Table[[#This Row],[unit price]]</f>
        <v>5436.603221297265</v>
      </c>
      <c r="N8659" s="8">
        <f>Sales_Table[[#This Row],[Revenue]]-Sales_Table[[#This Row],[unit cost]]</f>
        <v>5005.126775162561</v>
      </c>
    </row>
    <row r="8660" spans="1:14" ht="14.25" customHeight="1">
      <c r="A8660" t="s">
        <v>8673</v>
      </c>
      <c r="B8660" s="4">
        <v>43909</v>
      </c>
      <c r="C8660" s="6" t="str">
        <f t="shared" si="270"/>
        <v>Apr</v>
      </c>
      <c r="D8660" s="6" t="str">
        <f t="shared" si="271"/>
        <v>1</v>
      </c>
      <c r="E8660" t="s">
        <v>20</v>
      </c>
      <c r="F8660" s="3" t="s">
        <v>12</v>
      </c>
      <c r="G8660">
        <v>7</v>
      </c>
      <c r="H8660">
        <v>138</v>
      </c>
      <c r="I8660">
        <v>28</v>
      </c>
      <c r="J8660">
        <v>5</v>
      </c>
      <c r="K8660" s="3">
        <v>274.82742387056402</v>
      </c>
      <c r="L8660" s="3">
        <v>196.30530276468801</v>
      </c>
      <c r="M8660" s="7">
        <f>Sales_Table[[#This Row],[Order qty]]*Sales_Table[[#This Row],[unit price]]</f>
        <v>1374.13711935282</v>
      </c>
      <c r="N8660" s="8">
        <f>Sales_Table[[#This Row],[Revenue]]-Sales_Table[[#This Row],[unit cost]]</f>
        <v>1177.8318165881319</v>
      </c>
    </row>
    <row r="8661" spans="1:14" ht="14.25" customHeight="1">
      <c r="A8661" t="s">
        <v>8674</v>
      </c>
      <c r="B8661" s="4">
        <v>43925</v>
      </c>
      <c r="C8661" s="6" t="str">
        <f t="shared" si="270"/>
        <v>Jan</v>
      </c>
      <c r="D8661" s="6" t="str">
        <f t="shared" si="271"/>
        <v>5</v>
      </c>
      <c r="E8661" t="s">
        <v>20</v>
      </c>
      <c r="F8661" s="3" t="s">
        <v>12</v>
      </c>
      <c r="G8661">
        <v>17</v>
      </c>
      <c r="H8661">
        <v>239</v>
      </c>
      <c r="I8661">
        <v>35</v>
      </c>
      <c r="J8661">
        <v>10</v>
      </c>
      <c r="K8661" s="3">
        <v>232.99489545822101</v>
      </c>
      <c r="L8661" s="3">
        <v>166.424925327301</v>
      </c>
      <c r="M8661" s="7">
        <f>Sales_Table[[#This Row],[Order qty]]*Sales_Table[[#This Row],[unit price]]</f>
        <v>2329.9489545822103</v>
      </c>
      <c r="N8661" s="8">
        <f>Sales_Table[[#This Row],[Revenue]]-Sales_Table[[#This Row],[unit cost]]</f>
        <v>2163.5240292549092</v>
      </c>
    </row>
    <row r="8662" spans="1:14" ht="14.25" customHeight="1">
      <c r="A8662" t="s">
        <v>8675</v>
      </c>
      <c r="B8662" s="4">
        <v>43853</v>
      </c>
      <c r="C8662" s="6" t="str">
        <f t="shared" si="270"/>
        <v>May</v>
      </c>
      <c r="D8662" s="6" t="str">
        <f t="shared" si="271"/>
        <v>3</v>
      </c>
      <c r="E8662" t="s">
        <v>14</v>
      </c>
      <c r="F8662" s="3" t="s">
        <v>12</v>
      </c>
      <c r="G8662">
        <v>16</v>
      </c>
      <c r="H8662">
        <v>80</v>
      </c>
      <c r="I8662">
        <v>44</v>
      </c>
      <c r="J8662">
        <v>7</v>
      </c>
      <c r="K8662" s="3">
        <v>284.583972394466</v>
      </c>
      <c r="L8662" s="3">
        <v>203.27426599604701</v>
      </c>
      <c r="M8662" s="7">
        <f>Sales_Table[[#This Row],[Order qty]]*Sales_Table[[#This Row],[unit price]]</f>
        <v>1992.0878067612621</v>
      </c>
      <c r="N8662" s="8">
        <f>Sales_Table[[#This Row],[Revenue]]-Sales_Table[[#This Row],[unit cost]]</f>
        <v>1788.8135407652151</v>
      </c>
    </row>
    <row r="8663" spans="1:14" ht="14.25" customHeight="1">
      <c r="A8663" t="s">
        <v>8676</v>
      </c>
      <c r="B8663" s="4">
        <v>43978</v>
      </c>
      <c r="C8663" s="6" t="str">
        <f t="shared" si="270"/>
        <v>Mar</v>
      </c>
      <c r="D8663" s="6" t="str">
        <f t="shared" si="271"/>
        <v>3</v>
      </c>
      <c r="E8663" t="s">
        <v>16</v>
      </c>
      <c r="F8663" s="3" t="s">
        <v>12</v>
      </c>
      <c r="G8663">
        <v>7</v>
      </c>
      <c r="H8663">
        <v>104</v>
      </c>
      <c r="I8663">
        <v>15</v>
      </c>
      <c r="J8663">
        <v>7</v>
      </c>
      <c r="K8663" s="3">
        <v>320.22976648807497</v>
      </c>
      <c r="L8663" s="3">
        <v>228.73554749148201</v>
      </c>
      <c r="M8663" s="7">
        <f>Sales_Table[[#This Row],[Order qty]]*Sales_Table[[#This Row],[unit price]]</f>
        <v>2241.608365416525</v>
      </c>
      <c r="N8663" s="8">
        <f>Sales_Table[[#This Row],[Revenue]]-Sales_Table[[#This Row],[unit cost]]</f>
        <v>2012.8728179250429</v>
      </c>
    </row>
    <row r="8664" spans="1:14" ht="14.25" customHeight="1">
      <c r="A8664" t="s">
        <v>8677</v>
      </c>
      <c r="B8664" s="4">
        <v>43904</v>
      </c>
      <c r="C8664" s="6" t="str">
        <f t="shared" si="270"/>
        <v>Mar</v>
      </c>
      <c r="D8664" s="6" t="str">
        <f t="shared" si="271"/>
        <v>4</v>
      </c>
      <c r="E8664" t="s">
        <v>16</v>
      </c>
      <c r="F8664" s="3" t="s">
        <v>12</v>
      </c>
      <c r="G8664">
        <v>19</v>
      </c>
      <c r="H8664">
        <v>361</v>
      </c>
      <c r="I8664">
        <v>25</v>
      </c>
      <c r="J8664">
        <v>5</v>
      </c>
      <c r="K8664" s="3">
        <v>236.99080950021701</v>
      </c>
      <c r="L8664" s="3">
        <v>169.279149643012</v>
      </c>
      <c r="M8664" s="7">
        <f>Sales_Table[[#This Row],[Order qty]]*Sales_Table[[#This Row],[unit price]]</f>
        <v>1184.9540475010851</v>
      </c>
      <c r="N8664" s="8">
        <f>Sales_Table[[#This Row],[Revenue]]-Sales_Table[[#This Row],[unit cost]]</f>
        <v>1015.6748978580731</v>
      </c>
    </row>
    <row r="8665" spans="1:14" ht="14.25" customHeight="1">
      <c r="A8665" t="s">
        <v>8678</v>
      </c>
      <c r="B8665" s="4">
        <v>43897</v>
      </c>
      <c r="C8665" s="6" t="str">
        <f t="shared" si="270"/>
        <v>Apr</v>
      </c>
      <c r="D8665" s="6" t="str">
        <f t="shared" si="271"/>
        <v>2</v>
      </c>
      <c r="E8665" t="s">
        <v>14</v>
      </c>
      <c r="F8665" s="3" t="s">
        <v>12</v>
      </c>
      <c r="G8665">
        <v>14</v>
      </c>
      <c r="H8665">
        <v>229</v>
      </c>
      <c r="I8665">
        <v>12</v>
      </c>
      <c r="J8665">
        <v>10</v>
      </c>
      <c r="K8665" s="3">
        <v>634.79990458488498</v>
      </c>
      <c r="L8665" s="3">
        <v>453.428503274918</v>
      </c>
      <c r="M8665" s="7">
        <f>Sales_Table[[#This Row],[Order qty]]*Sales_Table[[#This Row],[unit price]]</f>
        <v>6347.9990458488501</v>
      </c>
      <c r="N8665" s="8">
        <f>Sales_Table[[#This Row],[Revenue]]-Sales_Table[[#This Row],[unit cost]]</f>
        <v>5894.5705425739325</v>
      </c>
    </row>
    <row r="8666" spans="1:14" ht="14.25" customHeight="1">
      <c r="A8666" t="s">
        <v>8679</v>
      </c>
      <c r="B8666" s="4">
        <v>43944</v>
      </c>
      <c r="C8666" s="6" t="str">
        <f t="shared" si="270"/>
        <v>Feb</v>
      </c>
      <c r="D8666" s="6" t="str">
        <f t="shared" si="271"/>
        <v>4</v>
      </c>
      <c r="E8666" t="s">
        <v>16</v>
      </c>
      <c r="F8666" s="3" t="s">
        <v>12</v>
      </c>
      <c r="G8666">
        <v>9</v>
      </c>
      <c r="H8666">
        <v>64</v>
      </c>
      <c r="I8666">
        <v>32</v>
      </c>
      <c r="J8666">
        <v>3</v>
      </c>
      <c r="K8666" s="3">
        <v>343.533446967602</v>
      </c>
      <c r="L8666" s="3">
        <v>245.38103354828701</v>
      </c>
      <c r="M8666" s="7">
        <f>Sales_Table[[#This Row],[Order qty]]*Sales_Table[[#This Row],[unit price]]</f>
        <v>1030.600340902806</v>
      </c>
      <c r="N8666" s="8">
        <f>Sales_Table[[#This Row],[Revenue]]-Sales_Table[[#This Row],[unit cost]]</f>
        <v>785.21930735451906</v>
      </c>
    </row>
    <row r="8667" spans="1:14" ht="14.25" customHeight="1">
      <c r="A8667" t="s">
        <v>8680</v>
      </c>
      <c r="B8667" s="4">
        <v>43869</v>
      </c>
      <c r="C8667" s="6" t="str">
        <f t="shared" si="270"/>
        <v>Apr</v>
      </c>
      <c r="D8667" s="6" t="str">
        <f t="shared" si="271"/>
        <v>2</v>
      </c>
      <c r="E8667" t="s">
        <v>11</v>
      </c>
      <c r="F8667" s="3" t="s">
        <v>12</v>
      </c>
      <c r="G8667">
        <v>24</v>
      </c>
      <c r="H8667">
        <v>24</v>
      </c>
      <c r="I8667">
        <v>22</v>
      </c>
      <c r="J8667">
        <v>10</v>
      </c>
      <c r="K8667" s="3">
        <v>483.53783690929401</v>
      </c>
      <c r="L8667" s="3">
        <v>345.38416922092398</v>
      </c>
      <c r="M8667" s="7">
        <f>Sales_Table[[#This Row],[Order qty]]*Sales_Table[[#This Row],[unit price]]</f>
        <v>4835.3783690929404</v>
      </c>
      <c r="N8667" s="8">
        <f>Sales_Table[[#This Row],[Revenue]]-Sales_Table[[#This Row],[unit cost]]</f>
        <v>4489.994199872016</v>
      </c>
    </row>
    <row r="8668" spans="1:14" ht="14.25" customHeight="1">
      <c r="A8668" t="s">
        <v>8681</v>
      </c>
      <c r="B8668" s="4">
        <v>43924</v>
      </c>
      <c r="C8668" s="6" t="str">
        <f t="shared" si="270"/>
        <v>Feb</v>
      </c>
      <c r="D8668" s="6" t="str">
        <f t="shared" si="271"/>
        <v>3</v>
      </c>
      <c r="E8668" t="s">
        <v>16</v>
      </c>
      <c r="F8668" s="3" t="s">
        <v>12</v>
      </c>
      <c r="G8668">
        <v>10</v>
      </c>
      <c r="H8668">
        <v>346</v>
      </c>
      <c r="I8668">
        <v>47</v>
      </c>
      <c r="J8668">
        <v>2</v>
      </c>
      <c r="K8668" s="3">
        <v>354.84711581468599</v>
      </c>
      <c r="L8668" s="3">
        <v>253.46222558191801</v>
      </c>
      <c r="M8668" s="7">
        <f>Sales_Table[[#This Row],[Order qty]]*Sales_Table[[#This Row],[unit price]]</f>
        <v>709.69423162937198</v>
      </c>
      <c r="N8668" s="8">
        <f>Sales_Table[[#This Row],[Revenue]]-Sales_Table[[#This Row],[unit cost]]</f>
        <v>456.23200604745398</v>
      </c>
    </row>
    <row r="8669" spans="1:14" ht="14.25" customHeight="1">
      <c r="A8669" t="s">
        <v>8682</v>
      </c>
      <c r="B8669" s="4">
        <v>43879</v>
      </c>
      <c r="C8669" s="6" t="str">
        <f t="shared" si="270"/>
        <v>Mar</v>
      </c>
      <c r="D8669" s="6" t="str">
        <f t="shared" si="271"/>
        <v>4</v>
      </c>
      <c r="E8669" t="s">
        <v>20</v>
      </c>
      <c r="F8669" s="3" t="s">
        <v>12</v>
      </c>
      <c r="G8669">
        <v>21</v>
      </c>
      <c r="H8669">
        <v>28</v>
      </c>
      <c r="I8669">
        <v>8</v>
      </c>
      <c r="J8669">
        <v>1</v>
      </c>
      <c r="K8669" s="3">
        <v>587.13943290710404</v>
      </c>
      <c r="L8669" s="3">
        <v>419.38530921936001</v>
      </c>
      <c r="M8669" s="7">
        <f>Sales_Table[[#This Row],[Order qty]]*Sales_Table[[#This Row],[unit price]]</f>
        <v>587.13943290710404</v>
      </c>
      <c r="N8669" s="8">
        <f>Sales_Table[[#This Row],[Revenue]]-Sales_Table[[#This Row],[unit cost]]</f>
        <v>167.75412368774403</v>
      </c>
    </row>
    <row r="8670" spans="1:14" ht="14.25" customHeight="1">
      <c r="A8670" t="s">
        <v>8683</v>
      </c>
      <c r="B8670" s="4">
        <v>43916</v>
      </c>
      <c r="C8670" s="6" t="str">
        <f t="shared" si="270"/>
        <v>Apr</v>
      </c>
      <c r="D8670" s="6" t="str">
        <f t="shared" si="271"/>
        <v>5</v>
      </c>
      <c r="E8670" t="s">
        <v>11</v>
      </c>
      <c r="F8670" s="3" t="s">
        <v>12</v>
      </c>
      <c r="G8670">
        <v>23</v>
      </c>
      <c r="H8670">
        <v>29</v>
      </c>
      <c r="I8670">
        <v>5</v>
      </c>
      <c r="J8670">
        <v>9</v>
      </c>
      <c r="K8670" s="3">
        <v>195.039520204067</v>
      </c>
      <c r="L8670" s="3">
        <v>139.31394300290501</v>
      </c>
      <c r="M8670" s="7">
        <f>Sales_Table[[#This Row],[Order qty]]*Sales_Table[[#This Row],[unit price]]</f>
        <v>1755.355681836603</v>
      </c>
      <c r="N8670" s="8">
        <f>Sales_Table[[#This Row],[Revenue]]-Sales_Table[[#This Row],[unit cost]]</f>
        <v>1616.041738833698</v>
      </c>
    </row>
    <row r="8671" spans="1:14" ht="14.25" customHeight="1">
      <c r="A8671" t="s">
        <v>8684</v>
      </c>
      <c r="B8671" s="4">
        <v>43937</v>
      </c>
      <c r="C8671" s="6" t="str">
        <f t="shared" si="270"/>
        <v>May</v>
      </c>
      <c r="D8671" s="6" t="str">
        <f t="shared" si="271"/>
        <v>2</v>
      </c>
      <c r="E8671" t="s">
        <v>16</v>
      </c>
      <c r="F8671" s="3" t="s">
        <v>12</v>
      </c>
      <c r="G8671">
        <v>13</v>
      </c>
      <c r="H8671">
        <v>299</v>
      </c>
      <c r="I8671">
        <v>46</v>
      </c>
      <c r="J8671">
        <v>3</v>
      </c>
      <c r="K8671" s="3">
        <v>425.69564259052299</v>
      </c>
      <c r="L8671" s="3">
        <v>304.06831613608801</v>
      </c>
      <c r="M8671" s="7">
        <f>Sales_Table[[#This Row],[Order qty]]*Sales_Table[[#This Row],[unit price]]</f>
        <v>1277.086927771569</v>
      </c>
      <c r="N8671" s="8">
        <f>Sales_Table[[#This Row],[Revenue]]-Sales_Table[[#This Row],[unit cost]]</f>
        <v>973.01861163548097</v>
      </c>
    </row>
    <row r="8672" spans="1:14" ht="14.25" customHeight="1">
      <c r="A8672" t="s">
        <v>8685</v>
      </c>
      <c r="B8672" s="4">
        <v>43955</v>
      </c>
      <c r="C8672" s="6" t="str">
        <f t="shared" si="270"/>
        <v>Feb</v>
      </c>
      <c r="D8672" s="6" t="str">
        <f t="shared" si="271"/>
        <v>5</v>
      </c>
      <c r="E8672" t="s">
        <v>20</v>
      </c>
      <c r="F8672" s="3" t="s">
        <v>12</v>
      </c>
      <c r="G8672">
        <v>10</v>
      </c>
      <c r="H8672">
        <v>206</v>
      </c>
      <c r="I8672">
        <v>25</v>
      </c>
      <c r="J8672">
        <v>5</v>
      </c>
      <c r="K8672" s="3">
        <v>159.59562259912499</v>
      </c>
      <c r="L8672" s="3">
        <v>113.99687328508899</v>
      </c>
      <c r="M8672" s="7">
        <f>Sales_Table[[#This Row],[Order qty]]*Sales_Table[[#This Row],[unit price]]</f>
        <v>797.978112995625</v>
      </c>
      <c r="N8672" s="8">
        <f>Sales_Table[[#This Row],[Revenue]]-Sales_Table[[#This Row],[unit cost]]</f>
        <v>683.98123971053599</v>
      </c>
    </row>
    <row r="8673" spans="1:14" ht="14.25" customHeight="1">
      <c r="A8673" t="s">
        <v>8686</v>
      </c>
      <c r="B8673" s="4">
        <v>43879</v>
      </c>
      <c r="C8673" s="6" t="str">
        <f t="shared" si="270"/>
        <v>May</v>
      </c>
      <c r="D8673" s="6" t="str">
        <f t="shared" si="271"/>
        <v>3</v>
      </c>
      <c r="E8673" t="s">
        <v>20</v>
      </c>
      <c r="F8673" s="3" t="s">
        <v>12</v>
      </c>
      <c r="G8673">
        <v>24</v>
      </c>
      <c r="H8673">
        <v>331</v>
      </c>
      <c r="I8673">
        <v>38</v>
      </c>
      <c r="J8673">
        <v>2</v>
      </c>
      <c r="K8673" s="3">
        <v>400.478141069412</v>
      </c>
      <c r="L8673" s="3">
        <v>286.05581504958002</v>
      </c>
      <c r="M8673" s="7">
        <f>Sales_Table[[#This Row],[Order qty]]*Sales_Table[[#This Row],[unit price]]</f>
        <v>800.95628213882401</v>
      </c>
      <c r="N8673" s="8">
        <f>Sales_Table[[#This Row],[Revenue]]-Sales_Table[[#This Row],[unit cost]]</f>
        <v>514.90046708924399</v>
      </c>
    </row>
    <row r="8674" spans="1:14" ht="14.25" customHeight="1">
      <c r="A8674" t="s">
        <v>8687</v>
      </c>
      <c r="B8674" s="4">
        <v>43978</v>
      </c>
      <c r="C8674" s="6" t="str">
        <f t="shared" si="270"/>
        <v>Mar</v>
      </c>
      <c r="D8674" s="6" t="str">
        <f t="shared" si="271"/>
        <v>3</v>
      </c>
      <c r="E8674" t="s">
        <v>11</v>
      </c>
      <c r="F8674" s="3" t="s">
        <v>12</v>
      </c>
      <c r="G8674">
        <v>9</v>
      </c>
      <c r="H8674">
        <v>300</v>
      </c>
      <c r="I8674">
        <v>39</v>
      </c>
      <c r="J8674">
        <v>8</v>
      </c>
      <c r="K8674" s="3">
        <v>191.52071017026901</v>
      </c>
      <c r="L8674" s="3">
        <v>136.800507264478</v>
      </c>
      <c r="M8674" s="7">
        <f>Sales_Table[[#This Row],[Order qty]]*Sales_Table[[#This Row],[unit price]]</f>
        <v>1532.1656813621521</v>
      </c>
      <c r="N8674" s="8">
        <f>Sales_Table[[#This Row],[Revenue]]-Sales_Table[[#This Row],[unit cost]]</f>
        <v>1395.3651740976741</v>
      </c>
    </row>
    <row r="8675" spans="1:14" ht="14.25" customHeight="1">
      <c r="A8675" t="s">
        <v>8688</v>
      </c>
      <c r="B8675" s="4">
        <v>43909</v>
      </c>
      <c r="C8675" s="6" t="str">
        <f t="shared" si="270"/>
        <v>Mar</v>
      </c>
      <c r="D8675" s="6" t="str">
        <f t="shared" si="271"/>
        <v>5</v>
      </c>
      <c r="E8675" t="s">
        <v>11</v>
      </c>
      <c r="F8675" s="3" t="s">
        <v>12</v>
      </c>
      <c r="G8675">
        <v>24</v>
      </c>
      <c r="H8675">
        <v>69</v>
      </c>
      <c r="I8675">
        <v>9</v>
      </c>
      <c r="J8675">
        <v>7</v>
      </c>
      <c r="K8675" s="3">
        <v>248.01012933254199</v>
      </c>
      <c r="L8675" s="3">
        <v>177.15009238038701</v>
      </c>
      <c r="M8675" s="7">
        <f>Sales_Table[[#This Row],[Order qty]]*Sales_Table[[#This Row],[unit price]]</f>
        <v>1736.070905327794</v>
      </c>
      <c r="N8675" s="8">
        <f>Sales_Table[[#This Row],[Revenue]]-Sales_Table[[#This Row],[unit cost]]</f>
        <v>1558.9208129474071</v>
      </c>
    </row>
    <row r="8676" spans="1:14" ht="14.25" customHeight="1">
      <c r="A8676" t="s">
        <v>8689</v>
      </c>
      <c r="B8676" s="4">
        <v>43911</v>
      </c>
      <c r="C8676" s="6" t="str">
        <f t="shared" si="270"/>
        <v>May</v>
      </c>
      <c r="D8676" s="6" t="str">
        <f t="shared" si="271"/>
        <v>5</v>
      </c>
      <c r="E8676" t="s">
        <v>14</v>
      </c>
      <c r="F8676" s="3" t="s">
        <v>12</v>
      </c>
      <c r="G8676">
        <v>26</v>
      </c>
      <c r="H8676">
        <v>333</v>
      </c>
      <c r="I8676">
        <v>47</v>
      </c>
      <c r="J8676">
        <v>9</v>
      </c>
      <c r="K8676" s="3">
        <v>380.62799245119101</v>
      </c>
      <c r="L8676" s="3">
        <v>271.877137465136</v>
      </c>
      <c r="M8676" s="7">
        <f>Sales_Table[[#This Row],[Order qty]]*Sales_Table[[#This Row],[unit price]]</f>
        <v>3425.651932060719</v>
      </c>
      <c r="N8676" s="8">
        <f>Sales_Table[[#This Row],[Revenue]]-Sales_Table[[#This Row],[unit cost]]</f>
        <v>3153.774794595583</v>
      </c>
    </row>
    <row r="8677" spans="1:14" ht="14.25" customHeight="1">
      <c r="A8677" t="s">
        <v>8690</v>
      </c>
      <c r="B8677" s="4">
        <v>43976</v>
      </c>
      <c r="C8677" s="6" t="str">
        <f t="shared" si="270"/>
        <v>May</v>
      </c>
      <c r="D8677" s="6" t="str">
        <f t="shared" si="271"/>
        <v>5</v>
      </c>
      <c r="E8677" t="s">
        <v>20</v>
      </c>
      <c r="F8677" s="3" t="s">
        <v>12</v>
      </c>
      <c r="G8677">
        <v>25</v>
      </c>
      <c r="H8677">
        <v>255</v>
      </c>
      <c r="I8677">
        <v>14</v>
      </c>
      <c r="J8677">
        <v>8</v>
      </c>
      <c r="K8677" s="3">
        <v>297.703541278839</v>
      </c>
      <c r="L8677" s="3">
        <v>212.645386627742</v>
      </c>
      <c r="M8677" s="7">
        <f>Sales_Table[[#This Row],[Order qty]]*Sales_Table[[#This Row],[unit price]]</f>
        <v>2381.628330230712</v>
      </c>
      <c r="N8677" s="8">
        <f>Sales_Table[[#This Row],[Revenue]]-Sales_Table[[#This Row],[unit cost]]</f>
        <v>2168.98294360297</v>
      </c>
    </row>
    <row r="8678" spans="1:14" ht="14.25" customHeight="1">
      <c r="A8678" t="s">
        <v>8691</v>
      </c>
      <c r="B8678" s="4">
        <v>43979</v>
      </c>
      <c r="C8678" s="6" t="str">
        <f t="shared" si="270"/>
        <v>May</v>
      </c>
      <c r="D8678" s="6" t="str">
        <f t="shared" si="271"/>
        <v>1</v>
      </c>
      <c r="E8678" t="s">
        <v>14</v>
      </c>
      <c r="F8678" s="3" t="s">
        <v>12</v>
      </c>
      <c r="G8678">
        <v>4</v>
      </c>
      <c r="H8678">
        <v>64</v>
      </c>
      <c r="I8678">
        <v>47</v>
      </c>
      <c r="J8678">
        <v>6</v>
      </c>
      <c r="K8678" s="3">
        <v>447.12698024511297</v>
      </c>
      <c r="L8678" s="3">
        <v>319.37641446079499</v>
      </c>
      <c r="M8678" s="7">
        <f>Sales_Table[[#This Row],[Order qty]]*Sales_Table[[#This Row],[unit price]]</f>
        <v>2682.761881470678</v>
      </c>
      <c r="N8678" s="8">
        <f>Sales_Table[[#This Row],[Revenue]]-Sales_Table[[#This Row],[unit cost]]</f>
        <v>2363.3854670098831</v>
      </c>
    </row>
    <row r="8679" spans="1:14" ht="14.25" customHeight="1">
      <c r="A8679" t="s">
        <v>8692</v>
      </c>
      <c r="B8679" s="4">
        <v>43977</v>
      </c>
      <c r="C8679" s="6" t="str">
        <f t="shared" si="270"/>
        <v>Jan</v>
      </c>
      <c r="D8679" s="6" t="str">
        <f t="shared" si="271"/>
        <v>2</v>
      </c>
      <c r="E8679" t="s">
        <v>16</v>
      </c>
      <c r="F8679" s="3" t="s">
        <v>12</v>
      </c>
      <c r="G8679">
        <v>7</v>
      </c>
      <c r="H8679">
        <v>57</v>
      </c>
      <c r="I8679">
        <v>45</v>
      </c>
      <c r="J8679">
        <v>10</v>
      </c>
      <c r="K8679" s="3">
        <v>265.593906998634</v>
      </c>
      <c r="L8679" s="3">
        <v>189.70993357045299</v>
      </c>
      <c r="M8679" s="7">
        <f>Sales_Table[[#This Row],[Order qty]]*Sales_Table[[#This Row],[unit price]]</f>
        <v>2655.9390699863397</v>
      </c>
      <c r="N8679" s="8">
        <f>Sales_Table[[#This Row],[Revenue]]-Sales_Table[[#This Row],[unit cost]]</f>
        <v>2466.2291364158868</v>
      </c>
    </row>
    <row r="8680" spans="1:14" ht="14.25" customHeight="1">
      <c r="A8680" t="s">
        <v>8693</v>
      </c>
      <c r="B8680" s="4">
        <v>43835</v>
      </c>
      <c r="C8680" s="6" t="str">
        <f t="shared" si="270"/>
        <v>Feb</v>
      </c>
      <c r="D8680" s="6" t="str">
        <f t="shared" si="271"/>
        <v>2</v>
      </c>
      <c r="E8680" t="s">
        <v>11</v>
      </c>
      <c r="F8680" s="3" t="s">
        <v>12</v>
      </c>
      <c r="G8680">
        <v>24</v>
      </c>
      <c r="H8680">
        <v>57</v>
      </c>
      <c r="I8680">
        <v>47</v>
      </c>
      <c r="J8680">
        <v>6</v>
      </c>
      <c r="K8680" s="3">
        <v>604.91889578103996</v>
      </c>
      <c r="L8680" s="3">
        <v>432.08492555788598</v>
      </c>
      <c r="M8680" s="7">
        <f>Sales_Table[[#This Row],[Order qty]]*Sales_Table[[#This Row],[unit price]]</f>
        <v>3629.5133746862398</v>
      </c>
      <c r="N8680" s="8">
        <f>Sales_Table[[#This Row],[Revenue]]-Sales_Table[[#This Row],[unit cost]]</f>
        <v>3197.4284491283538</v>
      </c>
    </row>
    <row r="8681" spans="1:14" ht="14.25" customHeight="1">
      <c r="A8681" t="s">
        <v>8694</v>
      </c>
      <c r="B8681" s="4">
        <v>43863</v>
      </c>
      <c r="C8681" s="6" t="str">
        <f t="shared" si="270"/>
        <v>Feb</v>
      </c>
      <c r="D8681" s="6" t="str">
        <f t="shared" si="271"/>
        <v>3</v>
      </c>
      <c r="E8681" t="s">
        <v>11</v>
      </c>
      <c r="F8681" s="3" t="s">
        <v>12</v>
      </c>
      <c r="G8681">
        <v>13</v>
      </c>
      <c r="H8681">
        <v>282</v>
      </c>
      <c r="I8681">
        <v>28</v>
      </c>
      <c r="J8681">
        <v>5</v>
      </c>
      <c r="K8681" s="3">
        <v>421.95412230491598</v>
      </c>
      <c r="L8681" s="3">
        <v>301.39580164636902</v>
      </c>
      <c r="M8681" s="7">
        <f>Sales_Table[[#This Row],[Order qty]]*Sales_Table[[#This Row],[unit price]]</f>
        <v>2109.7706115245801</v>
      </c>
      <c r="N8681" s="8">
        <f>Sales_Table[[#This Row],[Revenue]]-Sales_Table[[#This Row],[unit cost]]</f>
        <v>1808.3748098782112</v>
      </c>
    </row>
    <row r="8682" spans="1:14" ht="14.25" customHeight="1">
      <c r="A8682" t="s">
        <v>8695</v>
      </c>
      <c r="B8682" s="4">
        <v>43863</v>
      </c>
      <c r="C8682" s="6" t="str">
        <f t="shared" si="270"/>
        <v>Mar</v>
      </c>
      <c r="D8682" s="6" t="str">
        <f t="shared" si="271"/>
        <v>1</v>
      </c>
      <c r="E8682" t="s">
        <v>11</v>
      </c>
      <c r="F8682" s="3" t="s">
        <v>12</v>
      </c>
      <c r="G8682">
        <v>24</v>
      </c>
      <c r="H8682">
        <v>287</v>
      </c>
      <c r="I8682">
        <v>14</v>
      </c>
      <c r="J8682">
        <v>9</v>
      </c>
      <c r="K8682" s="3">
        <v>313.25536412000702</v>
      </c>
      <c r="L8682" s="3">
        <v>223.75383151429</v>
      </c>
      <c r="M8682" s="7">
        <f>Sales_Table[[#This Row],[Order qty]]*Sales_Table[[#This Row],[unit price]]</f>
        <v>2819.2982770800631</v>
      </c>
      <c r="N8682" s="8">
        <f>Sales_Table[[#This Row],[Revenue]]-Sales_Table[[#This Row],[unit cost]]</f>
        <v>2595.544445565773</v>
      </c>
    </row>
    <row r="8683" spans="1:14" ht="14.25" customHeight="1">
      <c r="A8683" t="s">
        <v>8696</v>
      </c>
      <c r="B8683" s="4">
        <v>43906</v>
      </c>
      <c r="C8683" s="6" t="str">
        <f t="shared" si="270"/>
        <v>Jan</v>
      </c>
      <c r="D8683" s="6" t="str">
        <f t="shared" si="271"/>
        <v>5</v>
      </c>
      <c r="E8683" t="s">
        <v>14</v>
      </c>
      <c r="F8683" s="3" t="s">
        <v>12</v>
      </c>
      <c r="G8683">
        <v>26</v>
      </c>
      <c r="H8683">
        <v>45</v>
      </c>
      <c r="I8683">
        <v>30</v>
      </c>
      <c r="J8683">
        <v>4</v>
      </c>
      <c r="K8683" s="3">
        <v>576.81837451458</v>
      </c>
      <c r="L8683" s="3">
        <v>412.01312465327101</v>
      </c>
      <c r="M8683" s="7">
        <f>Sales_Table[[#This Row],[Order qty]]*Sales_Table[[#This Row],[unit price]]</f>
        <v>2307.27349805832</v>
      </c>
      <c r="N8683" s="8">
        <f>Sales_Table[[#This Row],[Revenue]]-Sales_Table[[#This Row],[unit cost]]</f>
        <v>1895.260373405049</v>
      </c>
    </row>
    <row r="8684" spans="1:14" ht="14.25" customHeight="1">
      <c r="A8684" t="s">
        <v>8697</v>
      </c>
      <c r="B8684" s="4">
        <v>43832</v>
      </c>
      <c r="C8684" s="6" t="str">
        <f t="shared" si="270"/>
        <v>May</v>
      </c>
      <c r="D8684" s="6" t="str">
        <f t="shared" si="271"/>
        <v>1</v>
      </c>
      <c r="E8684" t="s">
        <v>14</v>
      </c>
      <c r="F8684" s="3" t="s">
        <v>12</v>
      </c>
      <c r="G8684">
        <v>23</v>
      </c>
      <c r="H8684">
        <v>51</v>
      </c>
      <c r="I8684">
        <v>22</v>
      </c>
      <c r="J8684">
        <v>5</v>
      </c>
      <c r="K8684" s="3">
        <v>568.666635811329</v>
      </c>
      <c r="L8684" s="3">
        <v>406.19045415094899</v>
      </c>
      <c r="M8684" s="7">
        <f>Sales_Table[[#This Row],[Order qty]]*Sales_Table[[#This Row],[unit price]]</f>
        <v>2843.3331790566449</v>
      </c>
      <c r="N8684" s="8">
        <f>Sales_Table[[#This Row],[Revenue]]-Sales_Table[[#This Row],[unit cost]]</f>
        <v>2437.142724905696</v>
      </c>
    </row>
    <row r="8685" spans="1:14" ht="14.25" customHeight="1">
      <c r="A8685" t="s">
        <v>8698</v>
      </c>
      <c r="B8685" s="4">
        <v>43953</v>
      </c>
      <c r="C8685" s="6" t="str">
        <f t="shared" si="270"/>
        <v>Jan</v>
      </c>
      <c r="D8685" s="6" t="str">
        <f t="shared" si="271"/>
        <v>1</v>
      </c>
      <c r="E8685" t="s">
        <v>20</v>
      </c>
      <c r="F8685" s="3" t="s">
        <v>12</v>
      </c>
      <c r="G8685">
        <v>3</v>
      </c>
      <c r="H8685">
        <v>149</v>
      </c>
      <c r="I8685">
        <v>38</v>
      </c>
      <c r="J8685">
        <v>4</v>
      </c>
      <c r="K8685" s="3">
        <v>468.69747447967501</v>
      </c>
      <c r="L8685" s="3">
        <v>334.78391034262501</v>
      </c>
      <c r="M8685" s="7">
        <f>Sales_Table[[#This Row],[Order qty]]*Sales_Table[[#This Row],[unit price]]</f>
        <v>1874.7898979187</v>
      </c>
      <c r="N8685" s="8">
        <f>Sales_Table[[#This Row],[Revenue]]-Sales_Table[[#This Row],[unit cost]]</f>
        <v>1540.0059875760751</v>
      </c>
    </row>
    <row r="8686" spans="1:14" ht="14.25" customHeight="1">
      <c r="A8686" t="s">
        <v>8699</v>
      </c>
      <c r="B8686" s="4">
        <v>43844</v>
      </c>
      <c r="C8686" s="6" t="str">
        <f t="shared" si="270"/>
        <v>Jan</v>
      </c>
      <c r="D8686" s="6" t="str">
        <f t="shared" si="271"/>
        <v>3</v>
      </c>
      <c r="E8686" t="s">
        <v>20</v>
      </c>
      <c r="F8686" s="3" t="s">
        <v>12</v>
      </c>
      <c r="G8686">
        <v>18</v>
      </c>
      <c r="H8686">
        <v>121</v>
      </c>
      <c r="I8686">
        <v>1</v>
      </c>
      <c r="J8686">
        <v>7</v>
      </c>
      <c r="K8686" s="3">
        <v>484.315590798855</v>
      </c>
      <c r="L8686" s="3">
        <v>345.93970771346801</v>
      </c>
      <c r="M8686" s="7">
        <f>Sales_Table[[#This Row],[Order qty]]*Sales_Table[[#This Row],[unit price]]</f>
        <v>3390.2091355919852</v>
      </c>
      <c r="N8686" s="8">
        <f>Sales_Table[[#This Row],[Revenue]]-Sales_Table[[#This Row],[unit cost]]</f>
        <v>3044.269427878517</v>
      </c>
    </row>
    <row r="8687" spans="1:14" ht="14.25" customHeight="1">
      <c r="A8687" t="s">
        <v>8700</v>
      </c>
      <c r="B8687" s="4">
        <v>43853</v>
      </c>
      <c r="C8687" s="6" t="str">
        <f t="shared" si="270"/>
        <v>Mar</v>
      </c>
      <c r="D8687" s="6" t="str">
        <f t="shared" si="271"/>
        <v>4</v>
      </c>
      <c r="E8687" t="s">
        <v>20</v>
      </c>
      <c r="F8687" s="3" t="s">
        <v>12</v>
      </c>
      <c r="G8687">
        <v>8</v>
      </c>
      <c r="H8687">
        <v>120</v>
      </c>
      <c r="I8687">
        <v>29</v>
      </c>
      <c r="J8687">
        <v>4</v>
      </c>
      <c r="K8687" s="3">
        <v>257.01684486865997</v>
      </c>
      <c r="L8687" s="3">
        <v>183.58346062047099</v>
      </c>
      <c r="M8687" s="7">
        <f>Sales_Table[[#This Row],[Order qty]]*Sales_Table[[#This Row],[unit price]]</f>
        <v>1028.0673794746399</v>
      </c>
      <c r="N8687" s="8">
        <f>Sales_Table[[#This Row],[Revenue]]-Sales_Table[[#This Row],[unit cost]]</f>
        <v>844.48391885416891</v>
      </c>
    </row>
    <row r="8688" spans="1:14" ht="14.25" customHeight="1">
      <c r="A8688" t="s">
        <v>8701</v>
      </c>
      <c r="B8688" s="4">
        <v>43895</v>
      </c>
      <c r="C8688" s="6" t="str">
        <f t="shared" si="270"/>
        <v>Apr</v>
      </c>
      <c r="D8688" s="6" t="str">
        <f t="shared" si="271"/>
        <v>2</v>
      </c>
      <c r="E8688" t="s">
        <v>20</v>
      </c>
      <c r="F8688" s="3" t="s">
        <v>12</v>
      </c>
      <c r="G8688">
        <v>16</v>
      </c>
      <c r="H8688">
        <v>76</v>
      </c>
      <c r="I8688">
        <v>21</v>
      </c>
      <c r="J8688">
        <v>5</v>
      </c>
      <c r="K8688" s="3">
        <v>572.18377357721295</v>
      </c>
      <c r="L8688" s="3">
        <v>408.70269541229499</v>
      </c>
      <c r="M8688" s="7">
        <f>Sales_Table[[#This Row],[Order qty]]*Sales_Table[[#This Row],[unit price]]</f>
        <v>2860.9188678860646</v>
      </c>
      <c r="N8688" s="8">
        <f>Sales_Table[[#This Row],[Revenue]]-Sales_Table[[#This Row],[unit cost]]</f>
        <v>2452.2161724737698</v>
      </c>
    </row>
    <row r="8689" spans="1:14" ht="14.25" customHeight="1">
      <c r="A8689" t="s">
        <v>8702</v>
      </c>
      <c r="B8689" s="4">
        <v>43935</v>
      </c>
      <c r="C8689" s="6" t="str">
        <f t="shared" si="270"/>
        <v>Feb</v>
      </c>
      <c r="D8689" s="6" t="str">
        <f t="shared" si="271"/>
        <v>1</v>
      </c>
      <c r="E8689" t="s">
        <v>16</v>
      </c>
      <c r="F8689" s="3" t="s">
        <v>12</v>
      </c>
      <c r="G8689">
        <v>16</v>
      </c>
      <c r="H8689">
        <v>147</v>
      </c>
      <c r="I8689">
        <v>30</v>
      </c>
      <c r="J8689">
        <v>9</v>
      </c>
      <c r="K8689" s="3">
        <v>445.05841469764698</v>
      </c>
      <c r="L8689" s="3">
        <v>317.89886764117699</v>
      </c>
      <c r="M8689" s="7">
        <f>Sales_Table[[#This Row],[Order qty]]*Sales_Table[[#This Row],[unit price]]</f>
        <v>4005.5257322788229</v>
      </c>
      <c r="N8689" s="8">
        <f>Sales_Table[[#This Row],[Revenue]]-Sales_Table[[#This Row],[unit cost]]</f>
        <v>3687.6268646376461</v>
      </c>
    </row>
    <row r="8690" spans="1:14" ht="14.25" customHeight="1">
      <c r="A8690" t="s">
        <v>8703</v>
      </c>
      <c r="B8690" s="4">
        <v>43877</v>
      </c>
      <c r="C8690" s="6" t="str">
        <f t="shared" si="270"/>
        <v>Jan</v>
      </c>
      <c r="D8690" s="6" t="str">
        <f t="shared" si="271"/>
        <v>3</v>
      </c>
      <c r="E8690" t="s">
        <v>11</v>
      </c>
      <c r="F8690" s="3" t="s">
        <v>12</v>
      </c>
      <c r="G8690">
        <v>10</v>
      </c>
      <c r="H8690">
        <v>8</v>
      </c>
      <c r="I8690">
        <v>30</v>
      </c>
      <c r="J8690">
        <v>7</v>
      </c>
      <c r="K8690" s="3">
        <v>218.745709598064</v>
      </c>
      <c r="L8690" s="3">
        <v>156.24693542718899</v>
      </c>
      <c r="M8690" s="7">
        <f>Sales_Table[[#This Row],[Order qty]]*Sales_Table[[#This Row],[unit price]]</f>
        <v>1531.219967186448</v>
      </c>
      <c r="N8690" s="8">
        <f>Sales_Table[[#This Row],[Revenue]]-Sales_Table[[#This Row],[unit cost]]</f>
        <v>1374.9730317592589</v>
      </c>
    </row>
    <row r="8691" spans="1:14" ht="14.25" customHeight="1">
      <c r="A8691" t="s">
        <v>8704</v>
      </c>
      <c r="B8691" s="4">
        <v>43858</v>
      </c>
      <c r="C8691" s="6" t="str">
        <f t="shared" si="270"/>
        <v>Mar</v>
      </c>
      <c r="D8691" s="6" t="str">
        <f t="shared" si="271"/>
        <v>5</v>
      </c>
      <c r="E8691" t="s">
        <v>20</v>
      </c>
      <c r="F8691" s="3" t="s">
        <v>12</v>
      </c>
      <c r="G8691">
        <v>15</v>
      </c>
      <c r="H8691">
        <v>179</v>
      </c>
      <c r="I8691">
        <v>36</v>
      </c>
      <c r="J8691">
        <v>2</v>
      </c>
      <c r="K8691" s="3">
        <v>184.43767011165599</v>
      </c>
      <c r="L8691" s="3">
        <v>131.74119293689699</v>
      </c>
      <c r="M8691" s="7">
        <f>Sales_Table[[#This Row],[Order qty]]*Sales_Table[[#This Row],[unit price]]</f>
        <v>368.87534022331198</v>
      </c>
      <c r="N8691" s="8">
        <f>Sales_Table[[#This Row],[Revenue]]-Sales_Table[[#This Row],[unit cost]]</f>
        <v>237.13414728641499</v>
      </c>
    </row>
    <row r="8692" spans="1:14" ht="14.25" customHeight="1">
      <c r="A8692" t="s">
        <v>8705</v>
      </c>
      <c r="B8692" s="4">
        <v>43915</v>
      </c>
      <c r="C8692" s="6" t="str">
        <f t="shared" si="270"/>
        <v>May</v>
      </c>
      <c r="D8692" s="6" t="str">
        <f t="shared" si="271"/>
        <v>3</v>
      </c>
      <c r="E8692" t="s">
        <v>11</v>
      </c>
      <c r="F8692" s="3" t="s">
        <v>12</v>
      </c>
      <c r="G8692">
        <v>17</v>
      </c>
      <c r="H8692">
        <v>101</v>
      </c>
      <c r="I8692">
        <v>7</v>
      </c>
      <c r="J8692">
        <v>9</v>
      </c>
      <c r="K8692" s="3">
        <v>517.03775292634998</v>
      </c>
      <c r="L8692" s="3">
        <v>369.31268066167797</v>
      </c>
      <c r="M8692" s="7">
        <f>Sales_Table[[#This Row],[Order qty]]*Sales_Table[[#This Row],[unit price]]</f>
        <v>4653.3397763371495</v>
      </c>
      <c r="N8692" s="8">
        <f>Sales_Table[[#This Row],[Revenue]]-Sales_Table[[#This Row],[unit cost]]</f>
        <v>4284.0270956754712</v>
      </c>
    </row>
    <row r="8693" spans="1:14" ht="14.25" customHeight="1">
      <c r="A8693" t="s">
        <v>8706</v>
      </c>
      <c r="B8693" s="4">
        <v>43957</v>
      </c>
      <c r="C8693" s="6" t="str">
        <f t="shared" si="270"/>
        <v>Mar</v>
      </c>
      <c r="D8693" s="6" t="str">
        <f t="shared" si="271"/>
        <v>5</v>
      </c>
      <c r="E8693" t="s">
        <v>16</v>
      </c>
      <c r="F8693" s="3" t="s">
        <v>12</v>
      </c>
      <c r="G8693">
        <v>1</v>
      </c>
      <c r="H8693">
        <v>293</v>
      </c>
      <c r="I8693">
        <v>7</v>
      </c>
      <c r="J8693">
        <v>2</v>
      </c>
      <c r="K8693" s="3">
        <v>552.39711141586304</v>
      </c>
      <c r="L8693" s="3">
        <v>394.56936529704501</v>
      </c>
      <c r="M8693" s="7">
        <f>Sales_Table[[#This Row],[Order qty]]*Sales_Table[[#This Row],[unit price]]</f>
        <v>1104.7942228317261</v>
      </c>
      <c r="N8693" s="8">
        <f>Sales_Table[[#This Row],[Revenue]]-Sales_Table[[#This Row],[unit cost]]</f>
        <v>710.22485753468106</v>
      </c>
    </row>
    <row r="8694" spans="1:14" ht="14.25" customHeight="1">
      <c r="A8694" t="s">
        <v>8707</v>
      </c>
      <c r="B8694" s="4">
        <v>43905</v>
      </c>
      <c r="C8694" s="6" t="str">
        <f t="shared" si="270"/>
        <v>May</v>
      </c>
      <c r="D8694" s="6" t="str">
        <f t="shared" si="271"/>
        <v>2</v>
      </c>
      <c r="E8694" t="s">
        <v>16</v>
      </c>
      <c r="F8694" s="3" t="s">
        <v>12</v>
      </c>
      <c r="G8694">
        <v>16</v>
      </c>
      <c r="H8694">
        <v>98</v>
      </c>
      <c r="I8694">
        <v>21</v>
      </c>
      <c r="J8694">
        <v>10</v>
      </c>
      <c r="K8694" s="3">
        <v>196.27771514654199</v>
      </c>
      <c r="L8694" s="3">
        <v>140.19836796181499</v>
      </c>
      <c r="M8694" s="7">
        <f>Sales_Table[[#This Row],[Order qty]]*Sales_Table[[#This Row],[unit price]]</f>
        <v>1962.77715146542</v>
      </c>
      <c r="N8694" s="8">
        <f>Sales_Table[[#This Row],[Revenue]]-Sales_Table[[#This Row],[unit cost]]</f>
        <v>1822.5787835036051</v>
      </c>
    </row>
    <row r="8695" spans="1:14" ht="14.25" customHeight="1">
      <c r="A8695" t="s">
        <v>8708</v>
      </c>
      <c r="B8695" s="4">
        <v>43979</v>
      </c>
      <c r="C8695" s="6" t="str">
        <f t="shared" si="270"/>
        <v>Feb</v>
      </c>
      <c r="D8695" s="6" t="str">
        <f t="shared" si="271"/>
        <v>2</v>
      </c>
      <c r="E8695" t="s">
        <v>20</v>
      </c>
      <c r="F8695" s="3" t="s">
        <v>12</v>
      </c>
      <c r="G8695">
        <v>15</v>
      </c>
      <c r="H8695">
        <v>250</v>
      </c>
      <c r="I8695">
        <v>27</v>
      </c>
      <c r="J8695">
        <v>6</v>
      </c>
      <c r="K8695" s="3">
        <v>480.44736635685001</v>
      </c>
      <c r="L8695" s="3">
        <v>343.176690254893</v>
      </c>
      <c r="M8695" s="7">
        <f>Sales_Table[[#This Row],[Order qty]]*Sales_Table[[#This Row],[unit price]]</f>
        <v>2882.6841981410998</v>
      </c>
      <c r="N8695" s="8">
        <f>Sales_Table[[#This Row],[Revenue]]-Sales_Table[[#This Row],[unit cost]]</f>
        <v>2539.5075078862069</v>
      </c>
    </row>
    <row r="8696" spans="1:14" ht="14.25" customHeight="1">
      <c r="A8696" t="s">
        <v>8709</v>
      </c>
      <c r="B8696" s="4">
        <v>43882</v>
      </c>
      <c r="C8696" s="6" t="str">
        <f t="shared" si="270"/>
        <v>Feb</v>
      </c>
      <c r="D8696" s="6" t="str">
        <f t="shared" si="271"/>
        <v>2</v>
      </c>
      <c r="E8696" t="s">
        <v>11</v>
      </c>
      <c r="F8696" s="3" t="s">
        <v>12</v>
      </c>
      <c r="G8696">
        <v>24</v>
      </c>
      <c r="H8696">
        <v>63</v>
      </c>
      <c r="I8696">
        <v>17</v>
      </c>
      <c r="J8696">
        <v>6</v>
      </c>
      <c r="K8696" s="3">
        <v>571.44152551889397</v>
      </c>
      <c r="L8696" s="3">
        <v>408.17251822778201</v>
      </c>
      <c r="M8696" s="7">
        <f>Sales_Table[[#This Row],[Order qty]]*Sales_Table[[#This Row],[unit price]]</f>
        <v>3428.6491531133638</v>
      </c>
      <c r="N8696" s="8">
        <f>Sales_Table[[#This Row],[Revenue]]-Sales_Table[[#This Row],[unit cost]]</f>
        <v>3020.4766348855819</v>
      </c>
    </row>
    <row r="8697" spans="1:14" ht="14.25" customHeight="1">
      <c r="A8697" t="s">
        <v>8710</v>
      </c>
      <c r="B8697" s="4">
        <v>43868</v>
      </c>
      <c r="C8697" s="6" t="str">
        <f t="shared" si="270"/>
        <v>Feb</v>
      </c>
      <c r="D8697" s="6" t="str">
        <f t="shared" si="271"/>
        <v>1</v>
      </c>
      <c r="E8697" t="s">
        <v>11</v>
      </c>
      <c r="F8697" s="3" t="s">
        <v>12</v>
      </c>
      <c r="G8697">
        <v>15</v>
      </c>
      <c r="H8697">
        <v>342</v>
      </c>
      <c r="I8697">
        <v>40</v>
      </c>
      <c r="J8697">
        <v>9</v>
      </c>
      <c r="K8697" s="3">
        <v>192.137209653854</v>
      </c>
      <c r="L8697" s="3">
        <v>137.24086403846701</v>
      </c>
      <c r="M8697" s="7">
        <f>Sales_Table[[#This Row],[Order qty]]*Sales_Table[[#This Row],[unit price]]</f>
        <v>1729.2348868846859</v>
      </c>
      <c r="N8697" s="8">
        <f>Sales_Table[[#This Row],[Revenue]]-Sales_Table[[#This Row],[unit cost]]</f>
        <v>1591.994022846219</v>
      </c>
    </row>
    <row r="8698" spans="1:14" ht="14.25" customHeight="1">
      <c r="A8698" t="s">
        <v>8711</v>
      </c>
      <c r="B8698" s="4">
        <v>43864</v>
      </c>
      <c r="C8698" s="6" t="str">
        <f t="shared" si="270"/>
        <v>Jan</v>
      </c>
      <c r="D8698" s="6" t="str">
        <f t="shared" si="271"/>
        <v>5</v>
      </c>
      <c r="E8698" t="s">
        <v>14</v>
      </c>
      <c r="F8698" s="3" t="s">
        <v>12</v>
      </c>
      <c r="G8698">
        <v>10</v>
      </c>
      <c r="H8698">
        <v>235</v>
      </c>
      <c r="I8698">
        <v>24</v>
      </c>
      <c r="J8698">
        <v>4</v>
      </c>
      <c r="K8698" s="3">
        <v>490.45317238569299</v>
      </c>
      <c r="L8698" s="3">
        <v>350.32369456120898</v>
      </c>
      <c r="M8698" s="7">
        <f>Sales_Table[[#This Row],[Order qty]]*Sales_Table[[#This Row],[unit price]]</f>
        <v>1961.812689542772</v>
      </c>
      <c r="N8698" s="8">
        <f>Sales_Table[[#This Row],[Revenue]]-Sales_Table[[#This Row],[unit cost]]</f>
        <v>1611.4889949815629</v>
      </c>
    </row>
    <row r="8699" spans="1:14" ht="14.25" customHeight="1">
      <c r="A8699" t="s">
        <v>8712</v>
      </c>
      <c r="B8699" s="4">
        <v>43854</v>
      </c>
      <c r="C8699" s="6" t="str">
        <f t="shared" si="270"/>
        <v>May</v>
      </c>
      <c r="D8699" s="6" t="str">
        <f t="shared" si="271"/>
        <v>2</v>
      </c>
      <c r="E8699" t="s">
        <v>14</v>
      </c>
      <c r="F8699" s="3" t="s">
        <v>12</v>
      </c>
      <c r="G8699">
        <v>12</v>
      </c>
      <c r="H8699">
        <v>179</v>
      </c>
      <c r="I8699">
        <v>4</v>
      </c>
      <c r="J8699">
        <v>10</v>
      </c>
      <c r="K8699" s="3">
        <v>579.98373878002201</v>
      </c>
      <c r="L8699" s="3">
        <v>414.27409912858701</v>
      </c>
      <c r="M8699" s="7">
        <f>Sales_Table[[#This Row],[Order qty]]*Sales_Table[[#This Row],[unit price]]</f>
        <v>5799.8373878002203</v>
      </c>
      <c r="N8699" s="8">
        <f>Sales_Table[[#This Row],[Revenue]]-Sales_Table[[#This Row],[unit cost]]</f>
        <v>5385.563288671633</v>
      </c>
    </row>
    <row r="8700" spans="1:14" ht="14.25" customHeight="1">
      <c r="A8700" t="s">
        <v>8713</v>
      </c>
      <c r="B8700" s="4">
        <v>43975</v>
      </c>
      <c r="C8700" s="6" t="str">
        <f t="shared" si="270"/>
        <v>Feb</v>
      </c>
      <c r="D8700" s="6" t="str">
        <f t="shared" si="271"/>
        <v>1</v>
      </c>
      <c r="E8700" t="s">
        <v>16</v>
      </c>
      <c r="F8700" s="3" t="s">
        <v>12</v>
      </c>
      <c r="G8700">
        <v>3</v>
      </c>
      <c r="H8700">
        <v>78</v>
      </c>
      <c r="I8700">
        <v>46</v>
      </c>
      <c r="J8700">
        <v>1</v>
      </c>
      <c r="K8700" s="3">
        <v>457.89417582750298</v>
      </c>
      <c r="L8700" s="3">
        <v>327.06726844821702</v>
      </c>
      <c r="M8700" s="7">
        <f>Sales_Table[[#This Row],[Order qty]]*Sales_Table[[#This Row],[unit price]]</f>
        <v>457.89417582750298</v>
      </c>
      <c r="N8700" s="8">
        <f>Sales_Table[[#This Row],[Revenue]]-Sales_Table[[#This Row],[unit cost]]</f>
        <v>130.82690737928596</v>
      </c>
    </row>
    <row r="8701" spans="1:14" ht="14.25" customHeight="1">
      <c r="A8701" t="s">
        <v>8714</v>
      </c>
      <c r="B8701" s="4">
        <v>43863</v>
      </c>
      <c r="C8701" s="6" t="str">
        <f t="shared" si="270"/>
        <v>Jan</v>
      </c>
      <c r="D8701" s="6" t="str">
        <f t="shared" si="271"/>
        <v>5</v>
      </c>
      <c r="E8701" t="s">
        <v>14</v>
      </c>
      <c r="F8701" s="3" t="s">
        <v>12</v>
      </c>
      <c r="G8701">
        <v>21</v>
      </c>
      <c r="H8701">
        <v>247</v>
      </c>
      <c r="I8701">
        <v>43</v>
      </c>
      <c r="J8701">
        <v>6</v>
      </c>
      <c r="K8701" s="3">
        <v>603.843955993652</v>
      </c>
      <c r="L8701" s="3">
        <v>431.31711142403702</v>
      </c>
      <c r="M8701" s="7">
        <f>Sales_Table[[#This Row],[Order qty]]*Sales_Table[[#This Row],[unit price]]</f>
        <v>3623.0637359619122</v>
      </c>
      <c r="N8701" s="8">
        <f>Sales_Table[[#This Row],[Revenue]]-Sales_Table[[#This Row],[unit cost]]</f>
        <v>3191.7466245378751</v>
      </c>
    </row>
    <row r="8702" spans="1:14" ht="14.25" customHeight="1">
      <c r="A8702" t="s">
        <v>8715</v>
      </c>
      <c r="B8702" s="4">
        <v>43856</v>
      </c>
      <c r="C8702" s="6" t="str">
        <f t="shared" si="270"/>
        <v>May</v>
      </c>
      <c r="D8702" s="6" t="str">
        <f t="shared" si="271"/>
        <v>4</v>
      </c>
      <c r="E8702" t="s">
        <v>11</v>
      </c>
      <c r="F8702" s="3" t="s">
        <v>12</v>
      </c>
      <c r="G8702">
        <v>13</v>
      </c>
      <c r="H8702">
        <v>32</v>
      </c>
      <c r="I8702">
        <v>44</v>
      </c>
      <c r="J8702">
        <v>9</v>
      </c>
      <c r="K8702" s="3">
        <v>169.38884156942399</v>
      </c>
      <c r="L8702" s="3">
        <v>120.992029692445</v>
      </c>
      <c r="M8702" s="7">
        <f>Sales_Table[[#This Row],[Order qty]]*Sales_Table[[#This Row],[unit price]]</f>
        <v>1524.4995741248158</v>
      </c>
      <c r="N8702" s="8">
        <f>Sales_Table[[#This Row],[Revenue]]-Sales_Table[[#This Row],[unit cost]]</f>
        <v>1403.5075444323709</v>
      </c>
    </row>
    <row r="8703" spans="1:14" ht="14.25" customHeight="1">
      <c r="A8703" t="s">
        <v>8716</v>
      </c>
      <c r="B8703" s="4">
        <v>43982</v>
      </c>
      <c r="C8703" s="6" t="str">
        <f t="shared" si="270"/>
        <v>Apr</v>
      </c>
      <c r="D8703" s="6" t="str">
        <f t="shared" si="271"/>
        <v>5</v>
      </c>
      <c r="E8703" t="s">
        <v>16</v>
      </c>
      <c r="F8703" s="3" t="s">
        <v>12</v>
      </c>
      <c r="G8703">
        <v>1</v>
      </c>
      <c r="H8703">
        <v>143</v>
      </c>
      <c r="I8703">
        <v>17</v>
      </c>
      <c r="J8703">
        <v>2</v>
      </c>
      <c r="K8703" s="3">
        <v>429.25900661945298</v>
      </c>
      <c r="L8703" s="3">
        <v>306.613576156752</v>
      </c>
      <c r="M8703" s="7">
        <f>Sales_Table[[#This Row],[Order qty]]*Sales_Table[[#This Row],[unit price]]</f>
        <v>858.51801323890595</v>
      </c>
      <c r="N8703" s="8">
        <f>Sales_Table[[#This Row],[Revenue]]-Sales_Table[[#This Row],[unit cost]]</f>
        <v>551.90443708215389</v>
      </c>
    </row>
    <row r="8704" spans="1:14" ht="14.25" customHeight="1">
      <c r="A8704" t="s">
        <v>8717</v>
      </c>
      <c r="B8704" s="4">
        <v>43925</v>
      </c>
      <c r="C8704" s="6" t="str">
        <f t="shared" si="270"/>
        <v>May</v>
      </c>
      <c r="D8704" s="6" t="str">
        <f t="shared" si="271"/>
        <v>3</v>
      </c>
      <c r="E8704" t="s">
        <v>20</v>
      </c>
      <c r="F8704" s="3" t="s">
        <v>12</v>
      </c>
      <c r="G8704">
        <v>18</v>
      </c>
      <c r="H8704">
        <v>8</v>
      </c>
      <c r="I8704">
        <v>38</v>
      </c>
      <c r="J8704">
        <v>2</v>
      </c>
      <c r="K8704" s="3">
        <v>369.07154613733297</v>
      </c>
      <c r="L8704" s="3">
        <v>263.622532955238</v>
      </c>
      <c r="M8704" s="7">
        <f>Sales_Table[[#This Row],[Order qty]]*Sales_Table[[#This Row],[unit price]]</f>
        <v>738.14309227466595</v>
      </c>
      <c r="N8704" s="8">
        <f>Sales_Table[[#This Row],[Revenue]]-Sales_Table[[#This Row],[unit cost]]</f>
        <v>474.52055931942795</v>
      </c>
    </row>
    <row r="8705" spans="1:14" ht="14.25" customHeight="1">
      <c r="A8705" t="s">
        <v>8718</v>
      </c>
      <c r="B8705" s="4">
        <v>43959</v>
      </c>
      <c r="C8705" s="6" t="str">
        <f t="shared" si="270"/>
        <v>Mar</v>
      </c>
      <c r="D8705" s="6" t="str">
        <f t="shared" si="271"/>
        <v>1</v>
      </c>
      <c r="E8705" t="s">
        <v>11</v>
      </c>
      <c r="F8705" s="3" t="s">
        <v>12</v>
      </c>
      <c r="G8705">
        <v>6</v>
      </c>
      <c r="H8705">
        <v>349</v>
      </c>
      <c r="I8705">
        <v>31</v>
      </c>
      <c r="J8705">
        <v>9</v>
      </c>
      <c r="K8705" s="3">
        <v>614.55232357978798</v>
      </c>
      <c r="L8705" s="3">
        <v>438.96594541413401</v>
      </c>
      <c r="M8705" s="7">
        <f>Sales_Table[[#This Row],[Order qty]]*Sales_Table[[#This Row],[unit price]]</f>
        <v>5530.9709122180921</v>
      </c>
      <c r="N8705" s="8">
        <f>Sales_Table[[#This Row],[Revenue]]-Sales_Table[[#This Row],[unit cost]]</f>
        <v>5092.0049668039583</v>
      </c>
    </row>
    <row r="8706" spans="1:14" ht="14.25" customHeight="1">
      <c r="A8706" t="s">
        <v>8719</v>
      </c>
      <c r="B8706" s="4">
        <v>43919</v>
      </c>
      <c r="C8706" s="6" t="str">
        <f t="shared" ref="C8706:C8769" si="272">TEXT(B8707,"mmm")</f>
        <v>Jan</v>
      </c>
      <c r="D8706" s="6" t="str">
        <f t="shared" ref="D8706:D8769" si="273">TEXT(B8708, "m")</f>
        <v>4</v>
      </c>
      <c r="E8706" t="s">
        <v>14</v>
      </c>
      <c r="F8706" s="3" t="s">
        <v>12</v>
      </c>
      <c r="G8706">
        <v>26</v>
      </c>
      <c r="H8706">
        <v>138</v>
      </c>
      <c r="I8706">
        <v>10</v>
      </c>
      <c r="J8706">
        <v>9</v>
      </c>
      <c r="K8706" s="3">
        <v>528.79230326414097</v>
      </c>
      <c r="L8706" s="3">
        <v>377.70878804581503</v>
      </c>
      <c r="M8706" s="7">
        <f>Sales_Table[[#This Row],[Order qty]]*Sales_Table[[#This Row],[unit price]]</f>
        <v>4759.1307293772688</v>
      </c>
      <c r="N8706" s="8">
        <f>Sales_Table[[#This Row],[Revenue]]-Sales_Table[[#This Row],[unit cost]]</f>
        <v>4381.421941331454</v>
      </c>
    </row>
    <row r="8707" spans="1:14" ht="14.25" customHeight="1">
      <c r="A8707" t="s">
        <v>8720</v>
      </c>
      <c r="B8707" s="4">
        <v>43841</v>
      </c>
      <c r="C8707" s="6" t="str">
        <f t="shared" si="272"/>
        <v>Apr</v>
      </c>
      <c r="D8707" s="6" t="str">
        <f t="shared" si="273"/>
        <v>5</v>
      </c>
      <c r="E8707" t="s">
        <v>14</v>
      </c>
      <c r="F8707" s="3" t="s">
        <v>12</v>
      </c>
      <c r="G8707">
        <v>17</v>
      </c>
      <c r="H8707">
        <v>147</v>
      </c>
      <c r="I8707">
        <v>7</v>
      </c>
      <c r="J8707">
        <v>7</v>
      </c>
      <c r="K8707" s="3">
        <v>305.71292817592598</v>
      </c>
      <c r="L8707" s="3">
        <v>218.36637726851899</v>
      </c>
      <c r="M8707" s="7">
        <f>Sales_Table[[#This Row],[Order qty]]*Sales_Table[[#This Row],[unit price]]</f>
        <v>2139.9904972314816</v>
      </c>
      <c r="N8707" s="8">
        <f>Sales_Table[[#This Row],[Revenue]]-Sales_Table[[#This Row],[unit cost]]</f>
        <v>1921.6241199629626</v>
      </c>
    </row>
    <row r="8708" spans="1:14" ht="14.25" customHeight="1">
      <c r="A8708" t="s">
        <v>8721</v>
      </c>
      <c r="B8708" s="4">
        <v>43942</v>
      </c>
      <c r="C8708" s="6" t="str">
        <f t="shared" si="272"/>
        <v>May</v>
      </c>
      <c r="D8708" s="6" t="str">
        <f t="shared" si="273"/>
        <v>5</v>
      </c>
      <c r="E8708" t="s">
        <v>20</v>
      </c>
      <c r="F8708" s="3" t="s">
        <v>12</v>
      </c>
      <c r="G8708">
        <v>23</v>
      </c>
      <c r="H8708">
        <v>227</v>
      </c>
      <c r="I8708">
        <v>33</v>
      </c>
      <c r="J8708">
        <v>8</v>
      </c>
      <c r="K8708" s="3">
        <v>505.96686154603998</v>
      </c>
      <c r="L8708" s="3">
        <v>361.40490110431398</v>
      </c>
      <c r="M8708" s="7">
        <f>Sales_Table[[#This Row],[Order qty]]*Sales_Table[[#This Row],[unit price]]</f>
        <v>4047.7348923683198</v>
      </c>
      <c r="N8708" s="8">
        <f>Sales_Table[[#This Row],[Revenue]]-Sales_Table[[#This Row],[unit cost]]</f>
        <v>3686.3299912640059</v>
      </c>
    </row>
    <row r="8709" spans="1:14" ht="14.25" customHeight="1">
      <c r="A8709" t="s">
        <v>8722</v>
      </c>
      <c r="B8709" s="4">
        <v>43956</v>
      </c>
      <c r="C8709" s="6" t="str">
        <f t="shared" si="272"/>
        <v>May</v>
      </c>
      <c r="D8709" s="6" t="str">
        <f t="shared" si="273"/>
        <v>1</v>
      </c>
      <c r="E8709" t="s">
        <v>14</v>
      </c>
      <c r="F8709" s="3" t="s">
        <v>12</v>
      </c>
      <c r="G8709">
        <v>1</v>
      </c>
      <c r="H8709">
        <v>193</v>
      </c>
      <c r="I8709">
        <v>19</v>
      </c>
      <c r="J8709">
        <v>7</v>
      </c>
      <c r="K8709" s="3">
        <v>529.34513711929299</v>
      </c>
      <c r="L8709" s="3">
        <v>378.10366937092402</v>
      </c>
      <c r="M8709" s="7">
        <f>Sales_Table[[#This Row],[Order qty]]*Sales_Table[[#This Row],[unit price]]</f>
        <v>3705.4159598350507</v>
      </c>
      <c r="N8709" s="8">
        <f>Sales_Table[[#This Row],[Revenue]]-Sales_Table[[#This Row],[unit cost]]</f>
        <v>3327.3122904641268</v>
      </c>
    </row>
    <row r="8710" spans="1:14" ht="14.25" customHeight="1">
      <c r="A8710" t="s">
        <v>8723</v>
      </c>
      <c r="B8710" s="4">
        <v>43981</v>
      </c>
      <c r="C8710" s="6" t="str">
        <f t="shared" si="272"/>
        <v>Jan</v>
      </c>
      <c r="D8710" s="6" t="str">
        <f t="shared" si="273"/>
        <v>1</v>
      </c>
      <c r="E8710" t="s">
        <v>20</v>
      </c>
      <c r="F8710" s="3" t="s">
        <v>12</v>
      </c>
      <c r="G8710">
        <v>20</v>
      </c>
      <c r="H8710">
        <v>292</v>
      </c>
      <c r="I8710">
        <v>2</v>
      </c>
      <c r="J8710">
        <v>4</v>
      </c>
      <c r="K8710" s="3">
        <v>434.22758334875101</v>
      </c>
      <c r="L8710" s="3">
        <v>310.16255953482198</v>
      </c>
      <c r="M8710" s="7">
        <f>Sales_Table[[#This Row],[Order qty]]*Sales_Table[[#This Row],[unit price]]</f>
        <v>1736.910333395004</v>
      </c>
      <c r="N8710" s="8">
        <f>Sales_Table[[#This Row],[Revenue]]-Sales_Table[[#This Row],[unit cost]]</f>
        <v>1426.747773860182</v>
      </c>
    </row>
    <row r="8711" spans="1:14" ht="14.25" customHeight="1">
      <c r="A8711" t="s">
        <v>8724</v>
      </c>
      <c r="B8711" s="4">
        <v>43846</v>
      </c>
      <c r="C8711" s="6" t="str">
        <f t="shared" si="272"/>
        <v>Jan</v>
      </c>
      <c r="D8711" s="6" t="str">
        <f t="shared" si="273"/>
        <v>3</v>
      </c>
      <c r="E8711" t="s">
        <v>11</v>
      </c>
      <c r="F8711" s="3" t="s">
        <v>12</v>
      </c>
      <c r="G8711">
        <v>22</v>
      </c>
      <c r="H8711">
        <v>352</v>
      </c>
      <c r="I8711">
        <v>36</v>
      </c>
      <c r="J8711">
        <v>6</v>
      </c>
      <c r="K8711" s="3">
        <v>262.21592581272103</v>
      </c>
      <c r="L8711" s="3">
        <v>187.29708986622899</v>
      </c>
      <c r="M8711" s="7">
        <f>Sales_Table[[#This Row],[Order qty]]*Sales_Table[[#This Row],[unit price]]</f>
        <v>1573.2955548763262</v>
      </c>
      <c r="N8711" s="8">
        <f>Sales_Table[[#This Row],[Revenue]]-Sales_Table[[#This Row],[unit cost]]</f>
        <v>1385.9984650100971</v>
      </c>
    </row>
    <row r="8712" spans="1:14" ht="14.25" customHeight="1">
      <c r="A8712" t="s">
        <v>8725</v>
      </c>
      <c r="B8712" s="4">
        <v>43850</v>
      </c>
      <c r="C8712" s="6" t="str">
        <f t="shared" si="272"/>
        <v>Mar</v>
      </c>
      <c r="D8712" s="6" t="str">
        <f t="shared" si="273"/>
        <v>1</v>
      </c>
      <c r="E8712" t="s">
        <v>11</v>
      </c>
      <c r="F8712" s="3" t="s">
        <v>12</v>
      </c>
      <c r="G8712">
        <v>24</v>
      </c>
      <c r="H8712">
        <v>273</v>
      </c>
      <c r="I8712">
        <v>38</v>
      </c>
      <c r="J8712">
        <v>3</v>
      </c>
      <c r="K8712" s="3">
        <v>240.28135496377899</v>
      </c>
      <c r="L8712" s="3">
        <v>171.62953925984201</v>
      </c>
      <c r="M8712" s="7">
        <f>Sales_Table[[#This Row],[Order qty]]*Sales_Table[[#This Row],[unit price]]</f>
        <v>720.84406489133698</v>
      </c>
      <c r="N8712" s="8">
        <f>Sales_Table[[#This Row],[Revenue]]-Sales_Table[[#This Row],[unit cost]]</f>
        <v>549.21452563149501</v>
      </c>
    </row>
    <row r="8713" spans="1:14" ht="14.25" customHeight="1">
      <c r="A8713" t="s">
        <v>8726</v>
      </c>
      <c r="B8713" s="4">
        <v>43893</v>
      </c>
      <c r="C8713" s="6" t="str">
        <f t="shared" si="272"/>
        <v>Jan</v>
      </c>
      <c r="D8713" s="6" t="str">
        <f t="shared" si="273"/>
        <v>1</v>
      </c>
      <c r="E8713" t="s">
        <v>16</v>
      </c>
      <c r="F8713" s="3" t="s">
        <v>12</v>
      </c>
      <c r="G8713">
        <v>5</v>
      </c>
      <c r="H8713">
        <v>366</v>
      </c>
      <c r="I8713">
        <v>19</v>
      </c>
      <c r="J8713">
        <v>9</v>
      </c>
      <c r="K8713" s="3">
        <v>636.18119788169895</v>
      </c>
      <c r="L8713" s="3">
        <v>454.41514134406998</v>
      </c>
      <c r="M8713" s="7">
        <f>Sales_Table[[#This Row],[Order qty]]*Sales_Table[[#This Row],[unit price]]</f>
        <v>5725.6307809352902</v>
      </c>
      <c r="N8713" s="8">
        <f>Sales_Table[[#This Row],[Revenue]]-Sales_Table[[#This Row],[unit cost]]</f>
        <v>5271.2156395912207</v>
      </c>
    </row>
    <row r="8714" spans="1:14" ht="14.25" customHeight="1">
      <c r="A8714" t="s">
        <v>8727</v>
      </c>
      <c r="B8714" s="4">
        <v>43852</v>
      </c>
      <c r="C8714" s="6" t="str">
        <f t="shared" si="272"/>
        <v>Jan</v>
      </c>
      <c r="D8714" s="6" t="str">
        <f t="shared" si="273"/>
        <v>4</v>
      </c>
      <c r="E8714" t="s">
        <v>11</v>
      </c>
      <c r="F8714" s="3" t="s">
        <v>12</v>
      </c>
      <c r="G8714">
        <v>15</v>
      </c>
      <c r="H8714">
        <v>41</v>
      </c>
      <c r="I8714">
        <v>9</v>
      </c>
      <c r="J8714">
        <v>2</v>
      </c>
      <c r="K8714" s="3">
        <v>305.63077801466</v>
      </c>
      <c r="L8714" s="3">
        <v>218.30769858190001</v>
      </c>
      <c r="M8714" s="7">
        <f>Sales_Table[[#This Row],[Order qty]]*Sales_Table[[#This Row],[unit price]]</f>
        <v>611.26155602931999</v>
      </c>
      <c r="N8714" s="8">
        <f>Sales_Table[[#This Row],[Revenue]]-Sales_Table[[#This Row],[unit cost]]</f>
        <v>392.95385744741998</v>
      </c>
    </row>
    <row r="8715" spans="1:14" ht="14.25" customHeight="1">
      <c r="A8715" t="s">
        <v>8728</v>
      </c>
      <c r="B8715" s="4">
        <v>43853</v>
      </c>
      <c r="C8715" s="6" t="str">
        <f t="shared" si="272"/>
        <v>Apr</v>
      </c>
      <c r="D8715" s="6" t="str">
        <f t="shared" si="273"/>
        <v>4</v>
      </c>
      <c r="E8715" t="s">
        <v>20</v>
      </c>
      <c r="F8715" s="3" t="s">
        <v>12</v>
      </c>
      <c r="G8715">
        <v>18</v>
      </c>
      <c r="H8715">
        <v>29</v>
      </c>
      <c r="I8715">
        <v>8</v>
      </c>
      <c r="J8715">
        <v>8</v>
      </c>
      <c r="K8715" s="3">
        <v>197.52221095562001</v>
      </c>
      <c r="L8715" s="3">
        <v>141.08729353972799</v>
      </c>
      <c r="M8715" s="7">
        <f>Sales_Table[[#This Row],[Order qty]]*Sales_Table[[#This Row],[unit price]]</f>
        <v>1580.1776876449601</v>
      </c>
      <c r="N8715" s="8">
        <f>Sales_Table[[#This Row],[Revenue]]-Sales_Table[[#This Row],[unit cost]]</f>
        <v>1439.090394105232</v>
      </c>
    </row>
    <row r="8716" spans="1:14" ht="14.25" customHeight="1">
      <c r="A8716" t="s">
        <v>8729</v>
      </c>
      <c r="B8716" s="4">
        <v>43938</v>
      </c>
      <c r="C8716" s="6" t="str">
        <f t="shared" si="272"/>
        <v>Apr</v>
      </c>
      <c r="D8716" s="6" t="str">
        <f t="shared" si="273"/>
        <v>2</v>
      </c>
      <c r="E8716" t="s">
        <v>20</v>
      </c>
      <c r="F8716" s="3" t="s">
        <v>12</v>
      </c>
      <c r="G8716">
        <v>21</v>
      </c>
      <c r="H8716">
        <v>157</v>
      </c>
      <c r="I8716">
        <v>14</v>
      </c>
      <c r="J8716">
        <v>1</v>
      </c>
      <c r="K8716" s="3">
        <v>408.064892113209</v>
      </c>
      <c r="L8716" s="3">
        <v>291.47492293800599</v>
      </c>
      <c r="M8716" s="7">
        <f>Sales_Table[[#This Row],[Order qty]]*Sales_Table[[#This Row],[unit price]]</f>
        <v>408.064892113209</v>
      </c>
      <c r="N8716" s="8">
        <f>Sales_Table[[#This Row],[Revenue]]-Sales_Table[[#This Row],[unit cost]]</f>
        <v>116.58996917520301</v>
      </c>
    </row>
    <row r="8717" spans="1:14" ht="14.25" customHeight="1">
      <c r="A8717" t="s">
        <v>8730</v>
      </c>
      <c r="B8717" s="4">
        <v>43942</v>
      </c>
      <c r="C8717" s="6" t="str">
        <f t="shared" si="272"/>
        <v>Feb</v>
      </c>
      <c r="D8717" s="6" t="str">
        <f t="shared" si="273"/>
        <v>5</v>
      </c>
      <c r="E8717" t="s">
        <v>11</v>
      </c>
      <c r="F8717" s="3" t="s">
        <v>12</v>
      </c>
      <c r="G8717">
        <v>16</v>
      </c>
      <c r="H8717">
        <v>24</v>
      </c>
      <c r="I8717">
        <v>7</v>
      </c>
      <c r="J8717">
        <v>9</v>
      </c>
      <c r="K8717" s="3">
        <v>336.97340869903599</v>
      </c>
      <c r="L8717" s="3">
        <v>240.69529192788301</v>
      </c>
      <c r="M8717" s="7">
        <f>Sales_Table[[#This Row],[Order qty]]*Sales_Table[[#This Row],[unit price]]</f>
        <v>3032.760678291324</v>
      </c>
      <c r="N8717" s="8">
        <f>Sales_Table[[#This Row],[Revenue]]-Sales_Table[[#This Row],[unit cost]]</f>
        <v>2792.0653863634411</v>
      </c>
    </row>
    <row r="8718" spans="1:14" ht="14.25" customHeight="1">
      <c r="A8718" t="s">
        <v>8731</v>
      </c>
      <c r="B8718" s="4">
        <v>43864</v>
      </c>
      <c r="C8718" s="6" t="str">
        <f t="shared" si="272"/>
        <v>May</v>
      </c>
      <c r="D8718" s="6" t="str">
        <f t="shared" si="273"/>
        <v>2</v>
      </c>
      <c r="E8718" t="s">
        <v>14</v>
      </c>
      <c r="F8718" s="3" t="s">
        <v>12</v>
      </c>
      <c r="G8718">
        <v>7</v>
      </c>
      <c r="H8718">
        <v>285</v>
      </c>
      <c r="I8718">
        <v>35</v>
      </c>
      <c r="J8718">
        <v>10</v>
      </c>
      <c r="K8718" s="3">
        <v>215.075678765774</v>
      </c>
      <c r="L8718" s="3">
        <v>153.625484832696</v>
      </c>
      <c r="M8718" s="7">
        <f>Sales_Table[[#This Row],[Order qty]]*Sales_Table[[#This Row],[unit price]]</f>
        <v>2150.75678765774</v>
      </c>
      <c r="N8718" s="8">
        <f>Sales_Table[[#This Row],[Revenue]]-Sales_Table[[#This Row],[unit cost]]</f>
        <v>1997.131302825044</v>
      </c>
    </row>
    <row r="8719" spans="1:14" ht="14.25" customHeight="1">
      <c r="A8719" t="s">
        <v>8732</v>
      </c>
      <c r="B8719" s="4">
        <v>43980</v>
      </c>
      <c r="C8719" s="6" t="str">
        <f t="shared" si="272"/>
        <v>Feb</v>
      </c>
      <c r="D8719" s="6" t="str">
        <f t="shared" si="273"/>
        <v>2</v>
      </c>
      <c r="E8719" t="s">
        <v>11</v>
      </c>
      <c r="F8719" s="3" t="s">
        <v>12</v>
      </c>
      <c r="G8719">
        <v>26</v>
      </c>
      <c r="H8719">
        <v>265</v>
      </c>
      <c r="I8719">
        <v>21</v>
      </c>
      <c r="J8719">
        <v>5</v>
      </c>
      <c r="K8719" s="3">
        <v>552.97290909290302</v>
      </c>
      <c r="L8719" s="3">
        <v>394.98064935207401</v>
      </c>
      <c r="M8719" s="7">
        <f>Sales_Table[[#This Row],[Order qty]]*Sales_Table[[#This Row],[unit price]]</f>
        <v>2764.8645454645152</v>
      </c>
      <c r="N8719" s="8">
        <f>Sales_Table[[#This Row],[Revenue]]-Sales_Table[[#This Row],[unit cost]]</f>
        <v>2369.8838961124411</v>
      </c>
    </row>
    <row r="8720" spans="1:14" ht="14.25" customHeight="1">
      <c r="A8720" t="s">
        <v>8733</v>
      </c>
      <c r="B8720" s="4">
        <v>43867</v>
      </c>
      <c r="C8720" s="6" t="str">
        <f t="shared" si="272"/>
        <v>Feb</v>
      </c>
      <c r="D8720" s="6" t="str">
        <f t="shared" si="273"/>
        <v>2</v>
      </c>
      <c r="E8720" t="s">
        <v>11</v>
      </c>
      <c r="F8720" s="3" t="s">
        <v>12</v>
      </c>
      <c r="G8720">
        <v>26</v>
      </c>
      <c r="H8720">
        <v>308</v>
      </c>
      <c r="I8720">
        <v>45</v>
      </c>
      <c r="J8720">
        <v>5</v>
      </c>
      <c r="K8720" s="3">
        <v>217.60659652948399</v>
      </c>
      <c r="L8720" s="3">
        <v>155.43328323534601</v>
      </c>
      <c r="M8720" s="7">
        <f>Sales_Table[[#This Row],[Order qty]]*Sales_Table[[#This Row],[unit price]]</f>
        <v>1088.0329826474199</v>
      </c>
      <c r="N8720" s="8">
        <f>Sales_Table[[#This Row],[Revenue]]-Sales_Table[[#This Row],[unit cost]]</f>
        <v>932.59969941207385</v>
      </c>
    </row>
    <row r="8721" spans="1:14" ht="14.25" customHeight="1">
      <c r="A8721" t="s">
        <v>8734</v>
      </c>
      <c r="B8721" s="4">
        <v>43876</v>
      </c>
      <c r="C8721" s="6" t="str">
        <f t="shared" si="272"/>
        <v>Feb</v>
      </c>
      <c r="D8721" s="6" t="str">
        <f t="shared" si="273"/>
        <v>4</v>
      </c>
      <c r="E8721" t="s">
        <v>11</v>
      </c>
      <c r="F8721" s="3" t="s">
        <v>12</v>
      </c>
      <c r="G8721">
        <v>19</v>
      </c>
      <c r="H8721">
        <v>22</v>
      </c>
      <c r="I8721">
        <v>41</v>
      </c>
      <c r="J8721">
        <v>7</v>
      </c>
      <c r="K8721" s="3">
        <v>409.91689896583603</v>
      </c>
      <c r="L8721" s="3">
        <v>292.79778497559698</v>
      </c>
      <c r="M8721" s="7">
        <f>Sales_Table[[#This Row],[Order qty]]*Sales_Table[[#This Row],[unit price]]</f>
        <v>2869.4182927608522</v>
      </c>
      <c r="N8721" s="8">
        <f>Sales_Table[[#This Row],[Revenue]]-Sales_Table[[#This Row],[unit cost]]</f>
        <v>2576.6205077852551</v>
      </c>
    </row>
    <row r="8722" spans="1:14" ht="14.25" customHeight="1">
      <c r="A8722" t="s">
        <v>8735</v>
      </c>
      <c r="B8722" s="4">
        <v>43876</v>
      </c>
      <c r="C8722" s="6" t="str">
        <f t="shared" si="272"/>
        <v>Apr</v>
      </c>
      <c r="D8722" s="6" t="str">
        <f t="shared" si="273"/>
        <v>3</v>
      </c>
      <c r="E8722" t="s">
        <v>20</v>
      </c>
      <c r="F8722" s="3" t="s">
        <v>12</v>
      </c>
      <c r="G8722">
        <v>3</v>
      </c>
      <c r="H8722">
        <v>135</v>
      </c>
      <c r="I8722">
        <v>25</v>
      </c>
      <c r="J8722">
        <v>10</v>
      </c>
      <c r="K8722" s="3">
        <v>614.78939741849899</v>
      </c>
      <c r="L8722" s="3">
        <v>439.13528387035598</v>
      </c>
      <c r="M8722" s="7">
        <f>Sales_Table[[#This Row],[Order qty]]*Sales_Table[[#This Row],[unit price]]</f>
        <v>6147.8939741849899</v>
      </c>
      <c r="N8722" s="8">
        <f>Sales_Table[[#This Row],[Revenue]]-Sales_Table[[#This Row],[unit cost]]</f>
        <v>5708.7586903146339</v>
      </c>
    </row>
    <row r="8723" spans="1:14" ht="14.25" customHeight="1">
      <c r="A8723" t="s">
        <v>8736</v>
      </c>
      <c r="B8723" s="4">
        <v>43938</v>
      </c>
      <c r="C8723" s="6" t="str">
        <f t="shared" si="272"/>
        <v>Mar</v>
      </c>
      <c r="D8723" s="6" t="str">
        <f t="shared" si="273"/>
        <v>4</v>
      </c>
      <c r="E8723" t="s">
        <v>11</v>
      </c>
      <c r="F8723" s="3" t="s">
        <v>12</v>
      </c>
      <c r="G8723">
        <v>5</v>
      </c>
      <c r="H8723">
        <v>168</v>
      </c>
      <c r="I8723">
        <v>18</v>
      </c>
      <c r="J8723">
        <v>8</v>
      </c>
      <c r="K8723" s="3">
        <v>629.44918477535202</v>
      </c>
      <c r="L8723" s="3">
        <v>449.60656055382299</v>
      </c>
      <c r="M8723" s="7">
        <f>Sales_Table[[#This Row],[Order qty]]*Sales_Table[[#This Row],[unit price]]</f>
        <v>5035.5934782028162</v>
      </c>
      <c r="N8723" s="8">
        <f>Sales_Table[[#This Row],[Revenue]]-Sales_Table[[#This Row],[unit cost]]</f>
        <v>4585.9869176489929</v>
      </c>
    </row>
    <row r="8724" spans="1:14" ht="14.25" customHeight="1">
      <c r="A8724" t="s">
        <v>8737</v>
      </c>
      <c r="B8724" s="4">
        <v>43899</v>
      </c>
      <c r="C8724" s="6" t="str">
        <f t="shared" si="272"/>
        <v>Apr</v>
      </c>
      <c r="D8724" s="6" t="str">
        <f t="shared" si="273"/>
        <v>1</v>
      </c>
      <c r="E8724" t="s">
        <v>11</v>
      </c>
      <c r="F8724" s="3" t="s">
        <v>12</v>
      </c>
      <c r="G8724">
        <v>14</v>
      </c>
      <c r="H8724">
        <v>124</v>
      </c>
      <c r="I8724">
        <v>25</v>
      </c>
      <c r="J8724">
        <v>8</v>
      </c>
      <c r="K8724" s="3">
        <v>294.575474560261</v>
      </c>
      <c r="L8724" s="3">
        <v>210.411053257329</v>
      </c>
      <c r="M8724" s="7">
        <f>Sales_Table[[#This Row],[Order qty]]*Sales_Table[[#This Row],[unit price]]</f>
        <v>2356.603796482088</v>
      </c>
      <c r="N8724" s="8">
        <f>Sales_Table[[#This Row],[Revenue]]-Sales_Table[[#This Row],[unit cost]]</f>
        <v>2146.1927432247589</v>
      </c>
    </row>
    <row r="8725" spans="1:14" ht="14.25" customHeight="1">
      <c r="A8725" t="s">
        <v>8738</v>
      </c>
      <c r="B8725" s="4">
        <v>43943</v>
      </c>
      <c r="C8725" s="6" t="str">
        <f t="shared" si="272"/>
        <v>Jan</v>
      </c>
      <c r="D8725" s="6" t="str">
        <f t="shared" si="273"/>
        <v>4</v>
      </c>
      <c r="E8725" t="s">
        <v>11</v>
      </c>
      <c r="F8725" s="3" t="s">
        <v>12</v>
      </c>
      <c r="G8725">
        <v>5</v>
      </c>
      <c r="H8725">
        <v>255</v>
      </c>
      <c r="I8725">
        <v>16</v>
      </c>
      <c r="J8725">
        <v>2</v>
      </c>
      <c r="K8725" s="3">
        <v>387.06714963912998</v>
      </c>
      <c r="L8725" s="3">
        <v>276.47653545652099</v>
      </c>
      <c r="M8725" s="7">
        <f>Sales_Table[[#This Row],[Order qty]]*Sales_Table[[#This Row],[unit price]]</f>
        <v>774.13429927825996</v>
      </c>
      <c r="N8725" s="8">
        <f>Sales_Table[[#This Row],[Revenue]]-Sales_Table[[#This Row],[unit cost]]</f>
        <v>497.65776382173897</v>
      </c>
    </row>
    <row r="8726" spans="1:14" ht="14.25" customHeight="1">
      <c r="A8726" t="s">
        <v>8739</v>
      </c>
      <c r="B8726" s="4">
        <v>43834</v>
      </c>
      <c r="C8726" s="6" t="str">
        <f t="shared" si="272"/>
        <v>Apr</v>
      </c>
      <c r="D8726" s="6" t="str">
        <f t="shared" si="273"/>
        <v>2</v>
      </c>
      <c r="E8726" t="s">
        <v>11</v>
      </c>
      <c r="F8726" s="3" t="s">
        <v>12</v>
      </c>
      <c r="G8726">
        <v>18</v>
      </c>
      <c r="H8726">
        <v>114</v>
      </c>
      <c r="I8726">
        <v>40</v>
      </c>
      <c r="J8726">
        <v>2</v>
      </c>
      <c r="K8726" s="3">
        <v>184.41799110174199</v>
      </c>
      <c r="L8726" s="3">
        <v>131.72713650124399</v>
      </c>
      <c r="M8726" s="7">
        <f>Sales_Table[[#This Row],[Order qty]]*Sales_Table[[#This Row],[unit price]]</f>
        <v>368.83598220348398</v>
      </c>
      <c r="N8726" s="8">
        <f>Sales_Table[[#This Row],[Revenue]]-Sales_Table[[#This Row],[unit cost]]</f>
        <v>237.10884570223999</v>
      </c>
    </row>
    <row r="8727" spans="1:14" ht="14.25" customHeight="1">
      <c r="A8727" t="s">
        <v>8740</v>
      </c>
      <c r="B8727" s="4">
        <v>43934</v>
      </c>
      <c r="C8727" s="6" t="str">
        <f t="shared" si="272"/>
        <v>Feb</v>
      </c>
      <c r="D8727" s="6" t="str">
        <f t="shared" si="273"/>
        <v>5</v>
      </c>
      <c r="E8727" t="s">
        <v>11</v>
      </c>
      <c r="F8727" s="3" t="s">
        <v>12</v>
      </c>
      <c r="G8727">
        <v>23</v>
      </c>
      <c r="H8727">
        <v>124</v>
      </c>
      <c r="I8727">
        <v>18</v>
      </c>
      <c r="J8727">
        <v>3</v>
      </c>
      <c r="K8727" s="3">
        <v>536.57536661624897</v>
      </c>
      <c r="L8727" s="3">
        <v>383.26811901160698</v>
      </c>
      <c r="M8727" s="7">
        <f>Sales_Table[[#This Row],[Order qty]]*Sales_Table[[#This Row],[unit price]]</f>
        <v>1609.7260998487468</v>
      </c>
      <c r="N8727" s="8">
        <f>Sales_Table[[#This Row],[Revenue]]-Sales_Table[[#This Row],[unit cost]]</f>
        <v>1226.4579808371398</v>
      </c>
    </row>
    <row r="8728" spans="1:14" ht="14.25" customHeight="1">
      <c r="A8728" t="s">
        <v>8741</v>
      </c>
      <c r="B8728" s="4">
        <v>43884</v>
      </c>
      <c r="C8728" s="6" t="str">
        <f t="shared" si="272"/>
        <v>May</v>
      </c>
      <c r="D8728" s="6" t="str">
        <f t="shared" si="273"/>
        <v>3</v>
      </c>
      <c r="E8728" t="s">
        <v>20</v>
      </c>
      <c r="F8728" s="3" t="s">
        <v>12</v>
      </c>
      <c r="G8728">
        <v>11</v>
      </c>
      <c r="H8728">
        <v>303</v>
      </c>
      <c r="I8728">
        <v>39</v>
      </c>
      <c r="J8728">
        <v>6</v>
      </c>
      <c r="K8728" s="3">
        <v>341.41104036569601</v>
      </c>
      <c r="L8728" s="3">
        <v>243.86502883264001</v>
      </c>
      <c r="M8728" s="7">
        <f>Sales_Table[[#This Row],[Order qty]]*Sales_Table[[#This Row],[unit price]]</f>
        <v>2048.4662421941762</v>
      </c>
      <c r="N8728" s="8">
        <f>Sales_Table[[#This Row],[Revenue]]-Sales_Table[[#This Row],[unit cost]]</f>
        <v>1804.6012133615361</v>
      </c>
    </row>
    <row r="8729" spans="1:14" ht="14.25" customHeight="1">
      <c r="A8729" t="s">
        <v>8742</v>
      </c>
      <c r="B8729" s="4">
        <v>43958</v>
      </c>
      <c r="C8729" s="6" t="str">
        <f t="shared" si="272"/>
        <v>Mar</v>
      </c>
      <c r="D8729" s="6" t="str">
        <f t="shared" si="273"/>
        <v>4</v>
      </c>
      <c r="E8729" t="s">
        <v>11</v>
      </c>
      <c r="F8729" s="3" t="s">
        <v>12</v>
      </c>
      <c r="G8729">
        <v>25</v>
      </c>
      <c r="H8729">
        <v>33</v>
      </c>
      <c r="I8729">
        <v>40</v>
      </c>
      <c r="J8729">
        <v>8</v>
      </c>
      <c r="K8729" s="3">
        <v>566.16811823844898</v>
      </c>
      <c r="L8729" s="3">
        <v>404.40579874174898</v>
      </c>
      <c r="M8729" s="7">
        <f>Sales_Table[[#This Row],[Order qty]]*Sales_Table[[#This Row],[unit price]]</f>
        <v>4529.3449459075919</v>
      </c>
      <c r="N8729" s="8">
        <f>Sales_Table[[#This Row],[Revenue]]-Sales_Table[[#This Row],[unit cost]]</f>
        <v>4124.9391471658428</v>
      </c>
    </row>
    <row r="8730" spans="1:14" ht="14.25" customHeight="1">
      <c r="A8730" t="s">
        <v>8743</v>
      </c>
      <c r="B8730" s="4">
        <v>43920</v>
      </c>
      <c r="C8730" s="6" t="str">
        <f t="shared" si="272"/>
        <v>Apr</v>
      </c>
      <c r="D8730" s="6" t="str">
        <f t="shared" si="273"/>
        <v>5</v>
      </c>
      <c r="E8730" t="s">
        <v>16</v>
      </c>
      <c r="F8730" s="3" t="s">
        <v>12</v>
      </c>
      <c r="G8730">
        <v>18</v>
      </c>
      <c r="H8730">
        <v>297</v>
      </c>
      <c r="I8730">
        <v>21</v>
      </c>
      <c r="J8730">
        <v>10</v>
      </c>
      <c r="K8730" s="3">
        <v>316.54208725690802</v>
      </c>
      <c r="L8730" s="3">
        <v>226.10149089779199</v>
      </c>
      <c r="M8730" s="7">
        <f>Sales_Table[[#This Row],[Order qty]]*Sales_Table[[#This Row],[unit price]]</f>
        <v>3165.4208725690801</v>
      </c>
      <c r="N8730" s="8">
        <f>Sales_Table[[#This Row],[Revenue]]-Sales_Table[[#This Row],[unit cost]]</f>
        <v>2939.3193816712883</v>
      </c>
    </row>
    <row r="8731" spans="1:14" ht="14.25" customHeight="1">
      <c r="A8731" t="s">
        <v>8744</v>
      </c>
      <c r="B8731" s="4">
        <v>43927</v>
      </c>
      <c r="C8731" s="6" t="str">
        <f t="shared" si="272"/>
        <v>May</v>
      </c>
      <c r="D8731" s="6" t="str">
        <f t="shared" si="273"/>
        <v>5</v>
      </c>
      <c r="E8731" t="s">
        <v>16</v>
      </c>
      <c r="F8731" s="3" t="s">
        <v>12</v>
      </c>
      <c r="G8731">
        <v>9</v>
      </c>
      <c r="H8731">
        <v>18</v>
      </c>
      <c r="I8731">
        <v>28</v>
      </c>
      <c r="J8731">
        <v>8</v>
      </c>
      <c r="K8731" s="3">
        <v>261.17207229137398</v>
      </c>
      <c r="L8731" s="3">
        <v>186.55148020812399</v>
      </c>
      <c r="M8731" s="7">
        <f>Sales_Table[[#This Row],[Order qty]]*Sales_Table[[#This Row],[unit price]]</f>
        <v>2089.3765783309918</v>
      </c>
      <c r="N8731" s="8">
        <f>Sales_Table[[#This Row],[Revenue]]-Sales_Table[[#This Row],[unit cost]]</f>
        <v>1902.8250981228678</v>
      </c>
    </row>
    <row r="8732" spans="1:14" ht="14.25" customHeight="1">
      <c r="A8732" t="s">
        <v>8745</v>
      </c>
      <c r="B8732" s="4">
        <v>43952</v>
      </c>
      <c r="C8732" s="6" t="str">
        <f t="shared" si="272"/>
        <v>May</v>
      </c>
      <c r="D8732" s="6" t="str">
        <f t="shared" si="273"/>
        <v>5</v>
      </c>
      <c r="E8732" t="s">
        <v>16</v>
      </c>
      <c r="F8732" s="3" t="s">
        <v>12</v>
      </c>
      <c r="G8732">
        <v>26</v>
      </c>
      <c r="H8732">
        <v>114</v>
      </c>
      <c r="I8732">
        <v>20</v>
      </c>
      <c r="J8732">
        <v>10</v>
      </c>
      <c r="K8732" s="3">
        <v>428.96394091844599</v>
      </c>
      <c r="L8732" s="3">
        <v>306.40281494174701</v>
      </c>
      <c r="M8732" s="7">
        <f>Sales_Table[[#This Row],[Order qty]]*Sales_Table[[#This Row],[unit price]]</f>
        <v>4289.6394091844595</v>
      </c>
      <c r="N8732" s="8">
        <f>Sales_Table[[#This Row],[Revenue]]-Sales_Table[[#This Row],[unit cost]]</f>
        <v>3983.2365942427123</v>
      </c>
    </row>
    <row r="8733" spans="1:14" ht="14.25" customHeight="1">
      <c r="A8733" t="s">
        <v>8746</v>
      </c>
      <c r="B8733" s="4">
        <v>43954</v>
      </c>
      <c r="C8733" s="6" t="str">
        <f t="shared" si="272"/>
        <v>May</v>
      </c>
      <c r="D8733" s="6" t="str">
        <f t="shared" si="273"/>
        <v>1</v>
      </c>
      <c r="E8733" t="s">
        <v>14</v>
      </c>
      <c r="F8733" s="3" t="s">
        <v>12</v>
      </c>
      <c r="G8733">
        <v>13</v>
      </c>
      <c r="H8733">
        <v>10</v>
      </c>
      <c r="I8733">
        <v>21</v>
      </c>
      <c r="J8733">
        <v>8</v>
      </c>
      <c r="K8733" s="3">
        <v>640.73036384582497</v>
      </c>
      <c r="L8733" s="3">
        <v>457.66454560416099</v>
      </c>
      <c r="M8733" s="7">
        <f>Sales_Table[[#This Row],[Order qty]]*Sales_Table[[#This Row],[unit price]]</f>
        <v>5125.8429107665997</v>
      </c>
      <c r="N8733" s="8">
        <f>Sales_Table[[#This Row],[Revenue]]-Sales_Table[[#This Row],[unit cost]]</f>
        <v>4668.1783651624391</v>
      </c>
    </row>
    <row r="8734" spans="1:14" ht="14.25" customHeight="1">
      <c r="A8734" t="s">
        <v>8747</v>
      </c>
      <c r="B8734" s="4">
        <v>43972</v>
      </c>
      <c r="C8734" s="6" t="str">
        <f t="shared" si="272"/>
        <v>Jan</v>
      </c>
      <c r="D8734" s="6" t="str">
        <f t="shared" si="273"/>
        <v>2</v>
      </c>
      <c r="E8734" t="s">
        <v>20</v>
      </c>
      <c r="F8734" s="3" t="s">
        <v>12</v>
      </c>
      <c r="G8734">
        <v>4</v>
      </c>
      <c r="H8734">
        <v>26</v>
      </c>
      <c r="I8734">
        <v>29</v>
      </c>
      <c r="J8734">
        <v>7</v>
      </c>
      <c r="K8734" s="3">
        <v>208.44250863790501</v>
      </c>
      <c r="L8734" s="3">
        <v>148.88750616993201</v>
      </c>
      <c r="M8734" s="7">
        <f>Sales_Table[[#This Row],[Order qty]]*Sales_Table[[#This Row],[unit price]]</f>
        <v>1459.0975604653349</v>
      </c>
      <c r="N8734" s="8">
        <f>Sales_Table[[#This Row],[Revenue]]-Sales_Table[[#This Row],[unit cost]]</f>
        <v>1310.2100542954029</v>
      </c>
    </row>
    <row r="8735" spans="1:14" ht="14.25" customHeight="1">
      <c r="A8735" t="s">
        <v>8748</v>
      </c>
      <c r="B8735" s="4">
        <v>43840</v>
      </c>
      <c r="C8735" s="6" t="str">
        <f t="shared" si="272"/>
        <v>Feb</v>
      </c>
      <c r="D8735" s="6" t="str">
        <f t="shared" si="273"/>
        <v>5</v>
      </c>
      <c r="E8735" t="s">
        <v>11</v>
      </c>
      <c r="F8735" s="3" t="s">
        <v>12</v>
      </c>
      <c r="G8735">
        <v>17</v>
      </c>
      <c r="H8735">
        <v>109</v>
      </c>
      <c r="I8735">
        <v>17</v>
      </c>
      <c r="J8735">
        <v>1</v>
      </c>
      <c r="K8735" s="3">
        <v>363.95933353900898</v>
      </c>
      <c r="L8735" s="3">
        <v>259.97095252786397</v>
      </c>
      <c r="M8735" s="7">
        <f>Sales_Table[[#This Row],[Order qty]]*Sales_Table[[#This Row],[unit price]]</f>
        <v>363.95933353900898</v>
      </c>
      <c r="N8735" s="8">
        <f>Sales_Table[[#This Row],[Revenue]]-Sales_Table[[#This Row],[unit cost]]</f>
        <v>103.98838101114501</v>
      </c>
    </row>
    <row r="8736" spans="1:14" ht="14.25" customHeight="1">
      <c r="A8736" t="s">
        <v>8749</v>
      </c>
      <c r="B8736" s="4">
        <v>43886</v>
      </c>
      <c r="C8736" s="6" t="str">
        <f t="shared" si="272"/>
        <v>May</v>
      </c>
      <c r="D8736" s="6" t="str">
        <f t="shared" si="273"/>
        <v>1</v>
      </c>
      <c r="E8736" t="s">
        <v>11</v>
      </c>
      <c r="F8736" s="3" t="s">
        <v>12</v>
      </c>
      <c r="G8736">
        <v>3</v>
      </c>
      <c r="H8736">
        <v>271</v>
      </c>
      <c r="I8736">
        <v>23</v>
      </c>
      <c r="J8736">
        <v>5</v>
      </c>
      <c r="K8736" s="3">
        <v>409.38658100366598</v>
      </c>
      <c r="L8736" s="3">
        <v>292.41898643118998</v>
      </c>
      <c r="M8736" s="7">
        <f>Sales_Table[[#This Row],[Order qty]]*Sales_Table[[#This Row],[unit price]]</f>
        <v>2046.9329050183298</v>
      </c>
      <c r="N8736" s="8">
        <f>Sales_Table[[#This Row],[Revenue]]-Sales_Table[[#This Row],[unit cost]]</f>
        <v>1754.5139185871399</v>
      </c>
    </row>
    <row r="8737" spans="1:14" ht="14.25" customHeight="1">
      <c r="A8737" t="s">
        <v>8750</v>
      </c>
      <c r="B8737" s="4">
        <v>43952</v>
      </c>
      <c r="C8737" s="6" t="str">
        <f t="shared" si="272"/>
        <v>Jan</v>
      </c>
      <c r="D8737" s="6" t="str">
        <f t="shared" si="273"/>
        <v>5</v>
      </c>
      <c r="E8737" t="s">
        <v>16</v>
      </c>
      <c r="F8737" s="3" t="s">
        <v>12</v>
      </c>
      <c r="G8737">
        <v>11</v>
      </c>
      <c r="H8737">
        <v>177</v>
      </c>
      <c r="I8737">
        <v>25</v>
      </c>
      <c r="J8737">
        <v>1</v>
      </c>
      <c r="K8737" s="3">
        <v>459.35917210578901</v>
      </c>
      <c r="L8737" s="3">
        <v>328.11369436127802</v>
      </c>
      <c r="M8737" s="7">
        <f>Sales_Table[[#This Row],[Order qty]]*Sales_Table[[#This Row],[unit price]]</f>
        <v>459.35917210578901</v>
      </c>
      <c r="N8737" s="8">
        <f>Sales_Table[[#This Row],[Revenue]]-Sales_Table[[#This Row],[unit cost]]</f>
        <v>131.24547774451099</v>
      </c>
    </row>
    <row r="8738" spans="1:14" ht="14.25" customHeight="1">
      <c r="A8738" t="s">
        <v>8751</v>
      </c>
      <c r="B8738" s="4">
        <v>43859</v>
      </c>
      <c r="C8738" s="6" t="str">
        <f t="shared" si="272"/>
        <v>May</v>
      </c>
      <c r="D8738" s="6" t="str">
        <f t="shared" si="273"/>
        <v>2</v>
      </c>
      <c r="E8738" t="s">
        <v>14</v>
      </c>
      <c r="F8738" s="3" t="s">
        <v>12</v>
      </c>
      <c r="G8738">
        <v>1</v>
      </c>
      <c r="H8738">
        <v>271</v>
      </c>
      <c r="I8738">
        <v>38</v>
      </c>
      <c r="J8738">
        <v>7</v>
      </c>
      <c r="K8738" s="3">
        <v>596.11589831113804</v>
      </c>
      <c r="L8738" s="3">
        <v>425.79707022224198</v>
      </c>
      <c r="M8738" s="7">
        <f>Sales_Table[[#This Row],[Order qty]]*Sales_Table[[#This Row],[unit price]]</f>
        <v>4172.8112881779662</v>
      </c>
      <c r="N8738" s="8">
        <f>Sales_Table[[#This Row],[Revenue]]-Sales_Table[[#This Row],[unit cost]]</f>
        <v>3747.0142179557242</v>
      </c>
    </row>
    <row r="8739" spans="1:14" ht="14.25" customHeight="1">
      <c r="A8739" t="s">
        <v>8752</v>
      </c>
      <c r="B8739" s="4">
        <v>43966</v>
      </c>
      <c r="C8739" s="6" t="str">
        <f t="shared" si="272"/>
        <v>Feb</v>
      </c>
      <c r="D8739" s="6" t="str">
        <f t="shared" si="273"/>
        <v>4</v>
      </c>
      <c r="E8739" t="s">
        <v>16</v>
      </c>
      <c r="F8739" s="3" t="s">
        <v>12</v>
      </c>
      <c r="G8739">
        <v>12</v>
      </c>
      <c r="H8739">
        <v>164</v>
      </c>
      <c r="I8739">
        <v>35</v>
      </c>
      <c r="J8739">
        <v>1</v>
      </c>
      <c r="K8739" s="3">
        <v>296.509721159935</v>
      </c>
      <c r="L8739" s="3">
        <v>211.792657971382</v>
      </c>
      <c r="M8739" s="7">
        <f>Sales_Table[[#This Row],[Order qty]]*Sales_Table[[#This Row],[unit price]]</f>
        <v>296.509721159935</v>
      </c>
      <c r="N8739" s="8">
        <f>Sales_Table[[#This Row],[Revenue]]-Sales_Table[[#This Row],[unit cost]]</f>
        <v>84.717063188552999</v>
      </c>
    </row>
    <row r="8740" spans="1:14" ht="14.25" customHeight="1">
      <c r="A8740" t="s">
        <v>8753</v>
      </c>
      <c r="B8740" s="4">
        <v>43885</v>
      </c>
      <c r="C8740" s="6" t="str">
        <f t="shared" si="272"/>
        <v>Apr</v>
      </c>
      <c r="D8740" s="6" t="str">
        <f t="shared" si="273"/>
        <v>2</v>
      </c>
      <c r="E8740" t="s">
        <v>16</v>
      </c>
      <c r="F8740" s="3" t="s">
        <v>12</v>
      </c>
      <c r="G8740">
        <v>22</v>
      </c>
      <c r="H8740">
        <v>27</v>
      </c>
      <c r="I8740">
        <v>37</v>
      </c>
      <c r="J8740">
        <v>7</v>
      </c>
      <c r="K8740" s="3">
        <v>456.27374821901299</v>
      </c>
      <c r="L8740" s="3">
        <v>325.909820156438</v>
      </c>
      <c r="M8740" s="7">
        <f>Sales_Table[[#This Row],[Order qty]]*Sales_Table[[#This Row],[unit price]]</f>
        <v>3193.9162375330907</v>
      </c>
      <c r="N8740" s="8">
        <f>Sales_Table[[#This Row],[Revenue]]-Sales_Table[[#This Row],[unit cost]]</f>
        <v>2868.0064173766527</v>
      </c>
    </row>
    <row r="8741" spans="1:14" ht="14.25" customHeight="1">
      <c r="A8741" t="s">
        <v>8754</v>
      </c>
      <c r="B8741" s="4">
        <v>43928</v>
      </c>
      <c r="C8741" s="6" t="str">
        <f t="shared" si="272"/>
        <v>Feb</v>
      </c>
      <c r="D8741" s="6" t="str">
        <f t="shared" si="273"/>
        <v>2</v>
      </c>
      <c r="E8741" t="s">
        <v>16</v>
      </c>
      <c r="F8741" s="3" t="s">
        <v>12</v>
      </c>
      <c r="G8741">
        <v>3</v>
      </c>
      <c r="H8741">
        <v>137</v>
      </c>
      <c r="I8741">
        <v>26</v>
      </c>
      <c r="J8741">
        <v>7</v>
      </c>
      <c r="K8741" s="3">
        <v>409.33268022537197</v>
      </c>
      <c r="L8741" s="3">
        <v>292.380485875266</v>
      </c>
      <c r="M8741" s="7">
        <f>Sales_Table[[#This Row],[Order qty]]*Sales_Table[[#This Row],[unit price]]</f>
        <v>2865.3287615776039</v>
      </c>
      <c r="N8741" s="8">
        <f>Sales_Table[[#This Row],[Revenue]]-Sales_Table[[#This Row],[unit cost]]</f>
        <v>2572.9482757023379</v>
      </c>
    </row>
    <row r="8742" spans="1:14" ht="14.25" customHeight="1">
      <c r="A8742" t="s">
        <v>8755</v>
      </c>
      <c r="B8742" s="4">
        <v>43889</v>
      </c>
      <c r="C8742" s="6" t="str">
        <f t="shared" si="272"/>
        <v>Feb</v>
      </c>
      <c r="D8742" s="6" t="str">
        <f t="shared" si="273"/>
        <v>2</v>
      </c>
      <c r="E8742" t="s">
        <v>14</v>
      </c>
      <c r="F8742" s="3" t="s">
        <v>12</v>
      </c>
      <c r="G8742">
        <v>18</v>
      </c>
      <c r="H8742">
        <v>226</v>
      </c>
      <c r="I8742">
        <v>8</v>
      </c>
      <c r="J8742">
        <v>3</v>
      </c>
      <c r="K8742" s="3">
        <v>599.54034465551399</v>
      </c>
      <c r="L8742" s="3">
        <v>428.24310332536697</v>
      </c>
      <c r="M8742" s="7">
        <f>Sales_Table[[#This Row],[Order qty]]*Sales_Table[[#This Row],[unit price]]</f>
        <v>1798.621033966542</v>
      </c>
      <c r="N8742" s="8">
        <f>Sales_Table[[#This Row],[Revenue]]-Sales_Table[[#This Row],[unit cost]]</f>
        <v>1370.377930641175</v>
      </c>
    </row>
    <row r="8743" spans="1:14" ht="14.25" customHeight="1">
      <c r="A8743" t="s">
        <v>8756</v>
      </c>
      <c r="B8743" s="4">
        <v>43879</v>
      </c>
      <c r="C8743" s="6" t="str">
        <f t="shared" si="272"/>
        <v>Feb</v>
      </c>
      <c r="D8743" s="6" t="str">
        <f t="shared" si="273"/>
        <v>5</v>
      </c>
      <c r="E8743" t="s">
        <v>14</v>
      </c>
      <c r="F8743" s="3" t="s">
        <v>12</v>
      </c>
      <c r="G8743">
        <v>21</v>
      </c>
      <c r="H8743">
        <v>153</v>
      </c>
      <c r="I8743">
        <v>24</v>
      </c>
      <c r="J8743">
        <v>4</v>
      </c>
      <c r="K8743" s="3">
        <v>350.451470017433</v>
      </c>
      <c r="L8743" s="3">
        <v>250.32247858388101</v>
      </c>
      <c r="M8743" s="7">
        <f>Sales_Table[[#This Row],[Order qty]]*Sales_Table[[#This Row],[unit price]]</f>
        <v>1401.805880069732</v>
      </c>
      <c r="N8743" s="8">
        <f>Sales_Table[[#This Row],[Revenue]]-Sales_Table[[#This Row],[unit cost]]</f>
        <v>1151.4834014858509</v>
      </c>
    </row>
    <row r="8744" spans="1:14" ht="14.25" customHeight="1">
      <c r="A8744" t="s">
        <v>8757</v>
      </c>
      <c r="B8744" s="4">
        <v>43862</v>
      </c>
      <c r="C8744" s="6" t="str">
        <f t="shared" si="272"/>
        <v>May</v>
      </c>
      <c r="D8744" s="6" t="str">
        <f t="shared" si="273"/>
        <v>3</v>
      </c>
      <c r="E8744" t="s">
        <v>14</v>
      </c>
      <c r="F8744" s="3" t="s">
        <v>12</v>
      </c>
      <c r="G8744">
        <v>2</v>
      </c>
      <c r="H8744">
        <v>230</v>
      </c>
      <c r="I8744">
        <v>4</v>
      </c>
      <c r="J8744">
        <v>6</v>
      </c>
      <c r="K8744" s="3">
        <v>227.05323797464399</v>
      </c>
      <c r="L8744" s="3">
        <v>162.18088426760301</v>
      </c>
      <c r="M8744" s="7">
        <f>Sales_Table[[#This Row],[Order qty]]*Sales_Table[[#This Row],[unit price]]</f>
        <v>1362.3194278478641</v>
      </c>
      <c r="N8744" s="8">
        <f>Sales_Table[[#This Row],[Revenue]]-Sales_Table[[#This Row],[unit cost]]</f>
        <v>1200.1385435802611</v>
      </c>
    </row>
    <row r="8745" spans="1:14" ht="14.25" customHeight="1">
      <c r="A8745" t="s">
        <v>8758</v>
      </c>
      <c r="B8745" s="4">
        <v>43968</v>
      </c>
      <c r="C8745" s="6" t="str">
        <f t="shared" si="272"/>
        <v>Mar</v>
      </c>
      <c r="D8745" s="6" t="str">
        <f t="shared" si="273"/>
        <v>1</v>
      </c>
      <c r="E8745" t="s">
        <v>20</v>
      </c>
      <c r="F8745" s="3" t="s">
        <v>12</v>
      </c>
      <c r="G8745">
        <v>19</v>
      </c>
      <c r="H8745">
        <v>216</v>
      </c>
      <c r="I8745">
        <v>4</v>
      </c>
      <c r="J8745">
        <v>7</v>
      </c>
      <c r="K8745" s="3">
        <v>422.43000197410601</v>
      </c>
      <c r="L8745" s="3">
        <v>301.73571569579002</v>
      </c>
      <c r="M8745" s="7">
        <f>Sales_Table[[#This Row],[Order qty]]*Sales_Table[[#This Row],[unit price]]</f>
        <v>2957.0100138187422</v>
      </c>
      <c r="N8745" s="8">
        <f>Sales_Table[[#This Row],[Revenue]]-Sales_Table[[#This Row],[unit cost]]</f>
        <v>2655.2742981229521</v>
      </c>
    </row>
    <row r="8746" spans="1:14" ht="14.25" customHeight="1">
      <c r="A8746" t="s">
        <v>8759</v>
      </c>
      <c r="B8746" s="4">
        <v>43894</v>
      </c>
      <c r="C8746" s="6" t="str">
        <f t="shared" si="272"/>
        <v>Jan</v>
      </c>
      <c r="D8746" s="6" t="str">
        <f t="shared" si="273"/>
        <v>1</v>
      </c>
      <c r="E8746" t="s">
        <v>11</v>
      </c>
      <c r="F8746" s="3" t="s">
        <v>12</v>
      </c>
      <c r="G8746">
        <v>26</v>
      </c>
      <c r="H8746">
        <v>220</v>
      </c>
      <c r="I8746">
        <v>30</v>
      </c>
      <c r="J8746">
        <v>5</v>
      </c>
      <c r="K8746" s="3">
        <v>204.191006362438</v>
      </c>
      <c r="L8746" s="3">
        <v>145.85071883031301</v>
      </c>
      <c r="M8746" s="7">
        <f>Sales_Table[[#This Row],[Order qty]]*Sales_Table[[#This Row],[unit price]]</f>
        <v>1020.95503181219</v>
      </c>
      <c r="N8746" s="8">
        <f>Sales_Table[[#This Row],[Revenue]]-Sales_Table[[#This Row],[unit cost]]</f>
        <v>875.104312981877</v>
      </c>
    </row>
    <row r="8747" spans="1:14" ht="14.25" customHeight="1">
      <c r="A8747" t="s">
        <v>8760</v>
      </c>
      <c r="B8747" s="4">
        <v>43834</v>
      </c>
      <c r="C8747" s="6" t="str">
        <f t="shared" si="272"/>
        <v>Jan</v>
      </c>
      <c r="D8747" s="6" t="str">
        <f t="shared" si="273"/>
        <v>1</v>
      </c>
      <c r="E8747" t="s">
        <v>16</v>
      </c>
      <c r="F8747" s="3" t="s">
        <v>12</v>
      </c>
      <c r="G8747">
        <v>9</v>
      </c>
      <c r="H8747">
        <v>299</v>
      </c>
      <c r="I8747">
        <v>13</v>
      </c>
      <c r="J8747">
        <v>5</v>
      </c>
      <c r="K8747" s="3">
        <v>224.92160403728499</v>
      </c>
      <c r="L8747" s="3">
        <v>160.65828859806101</v>
      </c>
      <c r="M8747" s="7">
        <f>Sales_Table[[#This Row],[Order qty]]*Sales_Table[[#This Row],[unit price]]</f>
        <v>1124.6080201864249</v>
      </c>
      <c r="N8747" s="8">
        <f>Sales_Table[[#This Row],[Revenue]]-Sales_Table[[#This Row],[unit cost]]</f>
        <v>963.94973158836387</v>
      </c>
    </row>
    <row r="8748" spans="1:14" ht="14.25" customHeight="1">
      <c r="A8748" t="s">
        <v>8761</v>
      </c>
      <c r="B8748" s="4">
        <v>43831</v>
      </c>
      <c r="C8748" s="6" t="str">
        <f t="shared" si="272"/>
        <v>Jan</v>
      </c>
      <c r="D8748" s="6" t="str">
        <f t="shared" si="273"/>
        <v>2</v>
      </c>
      <c r="E8748" t="s">
        <v>16</v>
      </c>
      <c r="F8748" s="3" t="s">
        <v>12</v>
      </c>
      <c r="G8748">
        <v>25</v>
      </c>
      <c r="H8748">
        <v>230</v>
      </c>
      <c r="I8748">
        <v>32</v>
      </c>
      <c r="J8748">
        <v>8</v>
      </c>
      <c r="K8748" s="3">
        <v>154.62647849321399</v>
      </c>
      <c r="L8748" s="3">
        <v>110.44748463801</v>
      </c>
      <c r="M8748" s="7">
        <f>Sales_Table[[#This Row],[Order qty]]*Sales_Table[[#This Row],[unit price]]</f>
        <v>1237.011827945712</v>
      </c>
      <c r="N8748" s="8">
        <f>Sales_Table[[#This Row],[Revenue]]-Sales_Table[[#This Row],[unit cost]]</f>
        <v>1126.5643433077021</v>
      </c>
    </row>
    <row r="8749" spans="1:14" ht="14.25" customHeight="1">
      <c r="A8749" t="s">
        <v>8762</v>
      </c>
      <c r="B8749" s="4">
        <v>43850</v>
      </c>
      <c r="C8749" s="6" t="str">
        <f t="shared" si="272"/>
        <v>Feb</v>
      </c>
      <c r="D8749" s="6" t="str">
        <f t="shared" si="273"/>
        <v>3</v>
      </c>
      <c r="E8749" t="s">
        <v>20</v>
      </c>
      <c r="F8749" s="3" t="s">
        <v>12</v>
      </c>
      <c r="G8749">
        <v>17</v>
      </c>
      <c r="H8749">
        <v>92</v>
      </c>
      <c r="I8749">
        <v>1</v>
      </c>
      <c r="J8749">
        <v>10</v>
      </c>
      <c r="K8749" s="3">
        <v>609.009352684021</v>
      </c>
      <c r="L8749" s="3">
        <v>435.00668048858603</v>
      </c>
      <c r="M8749" s="7">
        <f>Sales_Table[[#This Row],[Order qty]]*Sales_Table[[#This Row],[unit price]]</f>
        <v>6090.09352684021</v>
      </c>
      <c r="N8749" s="8">
        <f>Sales_Table[[#This Row],[Revenue]]-Sales_Table[[#This Row],[unit cost]]</f>
        <v>5655.0868463516235</v>
      </c>
    </row>
    <row r="8750" spans="1:14" ht="14.25" customHeight="1">
      <c r="A8750" t="s">
        <v>8763</v>
      </c>
      <c r="B8750" s="4">
        <v>43864</v>
      </c>
      <c r="C8750" s="6" t="str">
        <f t="shared" si="272"/>
        <v>Mar</v>
      </c>
      <c r="D8750" s="6" t="str">
        <f t="shared" si="273"/>
        <v>2</v>
      </c>
      <c r="E8750" t="s">
        <v>14</v>
      </c>
      <c r="F8750" s="3" t="s">
        <v>12</v>
      </c>
      <c r="G8750">
        <v>16</v>
      </c>
      <c r="H8750">
        <v>329</v>
      </c>
      <c r="I8750">
        <v>1</v>
      </c>
      <c r="J8750">
        <v>9</v>
      </c>
      <c r="K8750" s="3">
        <v>362.805737435818</v>
      </c>
      <c r="L8750" s="3">
        <v>259.14695531129797</v>
      </c>
      <c r="M8750" s="7">
        <f>Sales_Table[[#This Row],[Order qty]]*Sales_Table[[#This Row],[unit price]]</f>
        <v>3265.2516369223622</v>
      </c>
      <c r="N8750" s="8">
        <f>Sales_Table[[#This Row],[Revenue]]-Sales_Table[[#This Row],[unit cost]]</f>
        <v>3006.1046816110643</v>
      </c>
    </row>
    <row r="8751" spans="1:14" ht="14.25" customHeight="1">
      <c r="A8751" t="s">
        <v>8764</v>
      </c>
      <c r="B8751" s="4">
        <v>43902</v>
      </c>
      <c r="C8751" s="6" t="str">
        <f t="shared" si="272"/>
        <v>Feb</v>
      </c>
      <c r="D8751" s="6" t="str">
        <f t="shared" si="273"/>
        <v>2</v>
      </c>
      <c r="E8751" t="s">
        <v>20</v>
      </c>
      <c r="F8751" s="3" t="s">
        <v>12</v>
      </c>
      <c r="G8751">
        <v>18</v>
      </c>
      <c r="H8751">
        <v>124</v>
      </c>
      <c r="I8751">
        <v>38</v>
      </c>
      <c r="J8751">
        <v>4</v>
      </c>
      <c r="K8751" s="3">
        <v>224.26906120777099</v>
      </c>
      <c r="L8751" s="3">
        <v>160.19218657697999</v>
      </c>
      <c r="M8751" s="7">
        <f>Sales_Table[[#This Row],[Order qty]]*Sales_Table[[#This Row],[unit price]]</f>
        <v>897.07624483108395</v>
      </c>
      <c r="N8751" s="8">
        <f>Sales_Table[[#This Row],[Revenue]]-Sales_Table[[#This Row],[unit cost]]</f>
        <v>736.88405825410393</v>
      </c>
    </row>
    <row r="8752" spans="1:14" ht="14.25" customHeight="1">
      <c r="A8752" t="s">
        <v>8765</v>
      </c>
      <c r="B8752" s="4">
        <v>43880</v>
      </c>
      <c r="C8752" s="6" t="str">
        <f t="shared" si="272"/>
        <v>Feb</v>
      </c>
      <c r="D8752" s="6" t="str">
        <f t="shared" si="273"/>
        <v>2</v>
      </c>
      <c r="E8752" t="s">
        <v>11</v>
      </c>
      <c r="F8752" s="3" t="s">
        <v>12</v>
      </c>
      <c r="G8752">
        <v>22</v>
      </c>
      <c r="H8752">
        <v>20</v>
      </c>
      <c r="I8752">
        <v>11</v>
      </c>
      <c r="J8752">
        <v>5</v>
      </c>
      <c r="K8752" s="3">
        <v>359.25915580987902</v>
      </c>
      <c r="L8752" s="3">
        <v>256.613682721342</v>
      </c>
      <c r="M8752" s="7">
        <f>Sales_Table[[#This Row],[Order qty]]*Sales_Table[[#This Row],[unit price]]</f>
        <v>1796.2957790493952</v>
      </c>
      <c r="N8752" s="8">
        <f>Sales_Table[[#This Row],[Revenue]]-Sales_Table[[#This Row],[unit cost]]</f>
        <v>1539.6820963280531</v>
      </c>
    </row>
    <row r="8753" spans="1:14" ht="14.25" customHeight="1">
      <c r="A8753" t="s">
        <v>8766</v>
      </c>
      <c r="B8753" s="4">
        <v>43883</v>
      </c>
      <c r="C8753" s="6" t="str">
        <f t="shared" si="272"/>
        <v>Feb</v>
      </c>
      <c r="D8753" s="6" t="str">
        <f t="shared" si="273"/>
        <v>4</v>
      </c>
      <c r="E8753" t="s">
        <v>11</v>
      </c>
      <c r="F8753" s="3" t="s">
        <v>12</v>
      </c>
      <c r="G8753">
        <v>21</v>
      </c>
      <c r="H8753">
        <v>80</v>
      </c>
      <c r="I8753">
        <v>6</v>
      </c>
      <c r="J8753">
        <v>1</v>
      </c>
      <c r="K8753" s="3">
        <v>514.33617424964905</v>
      </c>
      <c r="L8753" s="3">
        <v>367.38298160689197</v>
      </c>
      <c r="M8753" s="7">
        <f>Sales_Table[[#This Row],[Order qty]]*Sales_Table[[#This Row],[unit price]]</f>
        <v>514.33617424964905</v>
      </c>
      <c r="N8753" s="8">
        <f>Sales_Table[[#This Row],[Revenue]]-Sales_Table[[#This Row],[unit cost]]</f>
        <v>146.95319264275707</v>
      </c>
    </row>
    <row r="8754" spans="1:14" ht="14.25" customHeight="1">
      <c r="A8754" t="s">
        <v>8767</v>
      </c>
      <c r="B8754" s="4">
        <v>43867</v>
      </c>
      <c r="C8754" s="6" t="str">
        <f t="shared" si="272"/>
        <v>Apr</v>
      </c>
      <c r="D8754" s="6" t="str">
        <f t="shared" si="273"/>
        <v>2</v>
      </c>
      <c r="E8754" t="s">
        <v>11</v>
      </c>
      <c r="F8754" s="3" t="s">
        <v>12</v>
      </c>
      <c r="G8754">
        <v>5</v>
      </c>
      <c r="H8754">
        <v>174</v>
      </c>
      <c r="I8754">
        <v>27</v>
      </c>
      <c r="J8754">
        <v>9</v>
      </c>
      <c r="K8754" s="3">
        <v>216.40071219205899</v>
      </c>
      <c r="L8754" s="3">
        <v>154.57193728004199</v>
      </c>
      <c r="M8754" s="7">
        <f>Sales_Table[[#This Row],[Order qty]]*Sales_Table[[#This Row],[unit price]]</f>
        <v>1947.6064097285309</v>
      </c>
      <c r="N8754" s="8">
        <f>Sales_Table[[#This Row],[Revenue]]-Sales_Table[[#This Row],[unit cost]]</f>
        <v>1793.0344724484889</v>
      </c>
    </row>
    <row r="8755" spans="1:14" ht="14.25" customHeight="1">
      <c r="A8755" t="s">
        <v>8768</v>
      </c>
      <c r="B8755" s="4">
        <v>43929</v>
      </c>
      <c r="C8755" s="6" t="str">
        <f t="shared" si="272"/>
        <v>Feb</v>
      </c>
      <c r="D8755" s="6" t="str">
        <f t="shared" si="273"/>
        <v>5</v>
      </c>
      <c r="E8755" t="s">
        <v>20</v>
      </c>
      <c r="F8755" s="3" t="s">
        <v>12</v>
      </c>
      <c r="G8755">
        <v>26</v>
      </c>
      <c r="H8755">
        <v>148</v>
      </c>
      <c r="I8755">
        <v>36</v>
      </c>
      <c r="J8755">
        <v>8</v>
      </c>
      <c r="K8755" s="3">
        <v>577.00781857967399</v>
      </c>
      <c r="L8755" s="3">
        <v>412.14844184262398</v>
      </c>
      <c r="M8755" s="7">
        <f>Sales_Table[[#This Row],[Order qty]]*Sales_Table[[#This Row],[unit price]]</f>
        <v>4616.062548637392</v>
      </c>
      <c r="N8755" s="8">
        <f>Sales_Table[[#This Row],[Revenue]]-Sales_Table[[#This Row],[unit cost]]</f>
        <v>4203.9141067947676</v>
      </c>
    </row>
    <row r="8756" spans="1:14" ht="14.25" customHeight="1">
      <c r="A8756" t="s">
        <v>8769</v>
      </c>
      <c r="B8756" s="4">
        <v>43885</v>
      </c>
      <c r="C8756" s="6" t="str">
        <f t="shared" si="272"/>
        <v>May</v>
      </c>
      <c r="D8756" s="6" t="str">
        <f t="shared" si="273"/>
        <v>1</v>
      </c>
      <c r="E8756" t="s">
        <v>14</v>
      </c>
      <c r="F8756" s="3" t="s">
        <v>12</v>
      </c>
      <c r="G8756">
        <v>3</v>
      </c>
      <c r="H8756">
        <v>266</v>
      </c>
      <c r="I8756">
        <v>42</v>
      </c>
      <c r="J8756">
        <v>3</v>
      </c>
      <c r="K8756" s="3">
        <v>186.72183877229699</v>
      </c>
      <c r="L8756" s="3">
        <v>133.372741980212</v>
      </c>
      <c r="M8756" s="7">
        <f>Sales_Table[[#This Row],[Order qty]]*Sales_Table[[#This Row],[unit price]]</f>
        <v>560.16551631689094</v>
      </c>
      <c r="N8756" s="8">
        <f>Sales_Table[[#This Row],[Revenue]]-Sales_Table[[#This Row],[unit cost]]</f>
        <v>426.79277433667892</v>
      </c>
    </row>
    <row r="8757" spans="1:14" ht="14.25" customHeight="1">
      <c r="A8757" t="s">
        <v>8770</v>
      </c>
      <c r="B8757" s="4">
        <v>43961</v>
      </c>
      <c r="C8757" s="6" t="str">
        <f t="shared" si="272"/>
        <v>Jan</v>
      </c>
      <c r="D8757" s="6" t="str">
        <f t="shared" si="273"/>
        <v>5</v>
      </c>
      <c r="E8757" t="s">
        <v>20</v>
      </c>
      <c r="F8757" s="3" t="s">
        <v>12</v>
      </c>
      <c r="G8757">
        <v>15</v>
      </c>
      <c r="H8757">
        <v>321</v>
      </c>
      <c r="I8757">
        <v>40</v>
      </c>
      <c r="J8757">
        <v>5</v>
      </c>
      <c r="K8757" s="3">
        <v>504.16126012802101</v>
      </c>
      <c r="L8757" s="3">
        <v>360.11518580572903</v>
      </c>
      <c r="M8757" s="7">
        <f>Sales_Table[[#This Row],[Order qty]]*Sales_Table[[#This Row],[unit price]]</f>
        <v>2520.8063006401053</v>
      </c>
      <c r="N8757" s="8">
        <f>Sales_Table[[#This Row],[Revenue]]-Sales_Table[[#This Row],[unit cost]]</f>
        <v>2160.6911148343761</v>
      </c>
    </row>
    <row r="8758" spans="1:14" ht="14.25" customHeight="1">
      <c r="A8758" t="s">
        <v>8771</v>
      </c>
      <c r="B8758" s="4">
        <v>43852</v>
      </c>
      <c r="C8758" s="6" t="str">
        <f t="shared" si="272"/>
        <v>May</v>
      </c>
      <c r="D8758" s="6" t="str">
        <f t="shared" si="273"/>
        <v>1</v>
      </c>
      <c r="E8758" t="s">
        <v>20</v>
      </c>
      <c r="F8758" s="3" t="s">
        <v>12</v>
      </c>
      <c r="G8758">
        <v>7</v>
      </c>
      <c r="H8758">
        <v>278</v>
      </c>
      <c r="I8758">
        <v>27</v>
      </c>
      <c r="J8758">
        <v>6</v>
      </c>
      <c r="K8758" s="3">
        <v>452.53605026006699</v>
      </c>
      <c r="L8758" s="3">
        <v>323.24003590004799</v>
      </c>
      <c r="M8758" s="7">
        <f>Sales_Table[[#This Row],[Order qty]]*Sales_Table[[#This Row],[unit price]]</f>
        <v>2715.2163015604019</v>
      </c>
      <c r="N8758" s="8">
        <f>Sales_Table[[#This Row],[Revenue]]-Sales_Table[[#This Row],[unit cost]]</f>
        <v>2391.9762656603539</v>
      </c>
    </row>
    <row r="8759" spans="1:14" ht="14.25" customHeight="1">
      <c r="A8759" t="s">
        <v>8772</v>
      </c>
      <c r="B8759" s="4">
        <v>43962</v>
      </c>
      <c r="C8759" s="6" t="str">
        <f t="shared" si="272"/>
        <v>Jan</v>
      </c>
      <c r="D8759" s="6" t="str">
        <f t="shared" si="273"/>
        <v>2</v>
      </c>
      <c r="E8759" t="s">
        <v>20</v>
      </c>
      <c r="F8759" s="3" t="s">
        <v>12</v>
      </c>
      <c r="G8759">
        <v>24</v>
      </c>
      <c r="H8759">
        <v>14</v>
      </c>
      <c r="I8759">
        <v>24</v>
      </c>
      <c r="J8759">
        <v>6</v>
      </c>
      <c r="K8759" s="3">
        <v>379.02001726627299</v>
      </c>
      <c r="L8759" s="3">
        <v>270.72858376162401</v>
      </c>
      <c r="M8759" s="7">
        <f>Sales_Table[[#This Row],[Order qty]]*Sales_Table[[#This Row],[unit price]]</f>
        <v>2274.1201035976378</v>
      </c>
      <c r="N8759" s="8">
        <f>Sales_Table[[#This Row],[Revenue]]-Sales_Table[[#This Row],[unit cost]]</f>
        <v>2003.3915198360137</v>
      </c>
    </row>
    <row r="8760" spans="1:14" ht="14.25" customHeight="1">
      <c r="A8760" t="s">
        <v>8773</v>
      </c>
      <c r="B8760" s="4">
        <v>43856</v>
      </c>
      <c r="C8760" s="6" t="str">
        <f t="shared" si="272"/>
        <v>Feb</v>
      </c>
      <c r="D8760" s="6" t="str">
        <f t="shared" si="273"/>
        <v>4</v>
      </c>
      <c r="E8760" t="s">
        <v>11</v>
      </c>
      <c r="F8760" s="3" t="s">
        <v>12</v>
      </c>
      <c r="G8760">
        <v>23</v>
      </c>
      <c r="H8760">
        <v>221</v>
      </c>
      <c r="I8760">
        <v>27</v>
      </c>
      <c r="J8760">
        <v>9</v>
      </c>
      <c r="K8760" s="3">
        <v>376.680604040623</v>
      </c>
      <c r="L8760" s="3">
        <v>269.05757431473103</v>
      </c>
      <c r="M8760" s="7">
        <f>Sales_Table[[#This Row],[Order qty]]*Sales_Table[[#This Row],[unit price]]</f>
        <v>3390.1254363656071</v>
      </c>
      <c r="N8760" s="8">
        <f>Sales_Table[[#This Row],[Revenue]]-Sales_Table[[#This Row],[unit cost]]</f>
        <v>3121.0678620508761</v>
      </c>
    </row>
    <row r="8761" spans="1:14" ht="14.25" customHeight="1">
      <c r="A8761" t="s">
        <v>8774</v>
      </c>
      <c r="B8761" s="4">
        <v>43868</v>
      </c>
      <c r="C8761" s="6" t="str">
        <f t="shared" si="272"/>
        <v>Apr</v>
      </c>
      <c r="D8761" s="6" t="str">
        <f t="shared" si="273"/>
        <v>5</v>
      </c>
      <c r="E8761" t="s">
        <v>11</v>
      </c>
      <c r="F8761" s="3" t="s">
        <v>12</v>
      </c>
      <c r="G8761">
        <v>17</v>
      </c>
      <c r="H8761">
        <v>47</v>
      </c>
      <c r="I8761">
        <v>11</v>
      </c>
      <c r="J8761">
        <v>5</v>
      </c>
      <c r="K8761" s="3">
        <v>269.54888033866899</v>
      </c>
      <c r="L8761" s="3">
        <v>192.534914527621</v>
      </c>
      <c r="M8761" s="7">
        <f>Sales_Table[[#This Row],[Order qty]]*Sales_Table[[#This Row],[unit price]]</f>
        <v>1347.744401693345</v>
      </c>
      <c r="N8761" s="8">
        <f>Sales_Table[[#This Row],[Revenue]]-Sales_Table[[#This Row],[unit cost]]</f>
        <v>1155.2094871657241</v>
      </c>
    </row>
    <row r="8762" spans="1:14" ht="14.25" customHeight="1">
      <c r="A8762" t="s">
        <v>8775</v>
      </c>
      <c r="B8762" s="4">
        <v>43944</v>
      </c>
      <c r="C8762" s="6" t="str">
        <f t="shared" si="272"/>
        <v>May</v>
      </c>
      <c r="D8762" s="6" t="str">
        <f t="shared" si="273"/>
        <v>2</v>
      </c>
      <c r="E8762" t="s">
        <v>14</v>
      </c>
      <c r="F8762" s="3" t="s">
        <v>12</v>
      </c>
      <c r="G8762">
        <v>5</v>
      </c>
      <c r="H8762">
        <v>217</v>
      </c>
      <c r="I8762">
        <v>18</v>
      </c>
      <c r="J8762">
        <v>10</v>
      </c>
      <c r="K8762" s="3">
        <v>275.83144158124901</v>
      </c>
      <c r="L8762" s="3">
        <v>197.02245827232099</v>
      </c>
      <c r="M8762" s="7">
        <f>Sales_Table[[#This Row],[Order qty]]*Sales_Table[[#This Row],[unit price]]</f>
        <v>2758.3144158124901</v>
      </c>
      <c r="N8762" s="8">
        <f>Sales_Table[[#This Row],[Revenue]]-Sales_Table[[#This Row],[unit cost]]</f>
        <v>2561.2919575401693</v>
      </c>
    </row>
    <row r="8763" spans="1:14" ht="14.25" customHeight="1">
      <c r="A8763" t="s">
        <v>8776</v>
      </c>
      <c r="B8763" s="4">
        <v>43978</v>
      </c>
      <c r="C8763" s="6" t="str">
        <f t="shared" si="272"/>
        <v>Feb</v>
      </c>
      <c r="D8763" s="6" t="str">
        <f t="shared" si="273"/>
        <v>4</v>
      </c>
      <c r="E8763" t="s">
        <v>20</v>
      </c>
      <c r="F8763" s="3" t="s">
        <v>12</v>
      </c>
      <c r="G8763">
        <v>22</v>
      </c>
      <c r="H8763">
        <v>12</v>
      </c>
      <c r="I8763">
        <v>16</v>
      </c>
      <c r="J8763">
        <v>5</v>
      </c>
      <c r="K8763" s="3">
        <v>169.009087443352</v>
      </c>
      <c r="L8763" s="3">
        <v>120.720776745251</v>
      </c>
      <c r="M8763" s="7">
        <f>Sales_Table[[#This Row],[Order qty]]*Sales_Table[[#This Row],[unit price]]</f>
        <v>845.04543721675998</v>
      </c>
      <c r="N8763" s="8">
        <f>Sales_Table[[#This Row],[Revenue]]-Sales_Table[[#This Row],[unit cost]]</f>
        <v>724.32466047150899</v>
      </c>
    </row>
    <row r="8764" spans="1:14" ht="14.25" customHeight="1">
      <c r="A8764" t="s">
        <v>8777</v>
      </c>
      <c r="B8764" s="4">
        <v>43880</v>
      </c>
      <c r="C8764" s="6" t="str">
        <f t="shared" si="272"/>
        <v>Apr</v>
      </c>
      <c r="D8764" s="6" t="str">
        <f t="shared" si="273"/>
        <v>2</v>
      </c>
      <c r="E8764" t="s">
        <v>16</v>
      </c>
      <c r="F8764" s="3" t="s">
        <v>12</v>
      </c>
      <c r="G8764">
        <v>6</v>
      </c>
      <c r="H8764">
        <v>145</v>
      </c>
      <c r="I8764">
        <v>25</v>
      </c>
      <c r="J8764">
        <v>3</v>
      </c>
      <c r="K8764" s="3">
        <v>346.33766108751303</v>
      </c>
      <c r="L8764" s="3">
        <v>247.38404363393801</v>
      </c>
      <c r="M8764" s="7">
        <f>Sales_Table[[#This Row],[Order qty]]*Sales_Table[[#This Row],[unit price]]</f>
        <v>1039.0129832625391</v>
      </c>
      <c r="N8764" s="8">
        <f>Sales_Table[[#This Row],[Revenue]]-Sales_Table[[#This Row],[unit cost]]</f>
        <v>791.62893962860107</v>
      </c>
    </row>
    <row r="8765" spans="1:14" ht="14.25" customHeight="1">
      <c r="A8765" t="s">
        <v>8778</v>
      </c>
      <c r="B8765" s="4">
        <v>43927</v>
      </c>
      <c r="C8765" s="6" t="str">
        <f t="shared" si="272"/>
        <v>Feb</v>
      </c>
      <c r="D8765" s="6" t="str">
        <f t="shared" si="273"/>
        <v>4</v>
      </c>
      <c r="E8765" t="s">
        <v>16</v>
      </c>
      <c r="F8765" s="3" t="s">
        <v>12</v>
      </c>
      <c r="G8765">
        <v>13</v>
      </c>
      <c r="H8765">
        <v>247</v>
      </c>
      <c r="I8765">
        <v>14</v>
      </c>
      <c r="J8765">
        <v>4</v>
      </c>
      <c r="K8765" s="3">
        <v>462.95490646362299</v>
      </c>
      <c r="L8765" s="3">
        <v>330.682076045445</v>
      </c>
      <c r="M8765" s="7">
        <f>Sales_Table[[#This Row],[Order qty]]*Sales_Table[[#This Row],[unit price]]</f>
        <v>1851.819625854492</v>
      </c>
      <c r="N8765" s="8">
        <f>Sales_Table[[#This Row],[Revenue]]-Sales_Table[[#This Row],[unit cost]]</f>
        <v>1521.137549809047</v>
      </c>
    </row>
    <row r="8766" spans="1:14" ht="14.25" customHeight="1">
      <c r="A8766" t="s">
        <v>8779</v>
      </c>
      <c r="B8766" s="4">
        <v>43870</v>
      </c>
      <c r="C8766" s="6" t="str">
        <f t="shared" si="272"/>
        <v>Apr</v>
      </c>
      <c r="D8766" s="6" t="str">
        <f t="shared" si="273"/>
        <v>4</v>
      </c>
      <c r="E8766" t="s">
        <v>11</v>
      </c>
      <c r="F8766" s="3" t="s">
        <v>12</v>
      </c>
      <c r="G8766">
        <v>8</v>
      </c>
      <c r="H8766">
        <v>158</v>
      </c>
      <c r="I8766">
        <v>29</v>
      </c>
      <c r="J8766">
        <v>8</v>
      </c>
      <c r="K8766" s="3">
        <v>515.73177140951202</v>
      </c>
      <c r="L8766" s="3">
        <v>368.37983672107998</v>
      </c>
      <c r="M8766" s="7">
        <f>Sales_Table[[#This Row],[Order qty]]*Sales_Table[[#This Row],[unit price]]</f>
        <v>4125.8541712760962</v>
      </c>
      <c r="N8766" s="8">
        <f>Sales_Table[[#This Row],[Revenue]]-Sales_Table[[#This Row],[unit cost]]</f>
        <v>3757.474334555016</v>
      </c>
    </row>
    <row r="8767" spans="1:14" ht="14.25" customHeight="1">
      <c r="A8767" t="s">
        <v>8780</v>
      </c>
      <c r="B8767" s="4">
        <v>43934</v>
      </c>
      <c r="C8767" s="6" t="str">
        <f t="shared" si="272"/>
        <v>Apr</v>
      </c>
      <c r="D8767" s="6" t="str">
        <f t="shared" si="273"/>
        <v>1</v>
      </c>
      <c r="E8767" t="s">
        <v>14</v>
      </c>
      <c r="F8767" s="3" t="s">
        <v>12</v>
      </c>
      <c r="G8767">
        <v>2</v>
      </c>
      <c r="H8767">
        <v>116</v>
      </c>
      <c r="I8767">
        <v>35</v>
      </c>
      <c r="J8767">
        <v>7</v>
      </c>
      <c r="K8767" s="3">
        <v>621.20287334918999</v>
      </c>
      <c r="L8767" s="3">
        <v>443.71633810656402</v>
      </c>
      <c r="M8767" s="7">
        <f>Sales_Table[[#This Row],[Order qty]]*Sales_Table[[#This Row],[unit price]]</f>
        <v>4348.4201134443301</v>
      </c>
      <c r="N8767" s="8">
        <f>Sales_Table[[#This Row],[Revenue]]-Sales_Table[[#This Row],[unit cost]]</f>
        <v>3904.7037753377663</v>
      </c>
    </row>
    <row r="8768" spans="1:14" ht="14.25" customHeight="1">
      <c r="A8768" t="s">
        <v>8781</v>
      </c>
      <c r="B8768" s="4">
        <v>43938</v>
      </c>
      <c r="C8768" s="6" t="str">
        <f t="shared" si="272"/>
        <v>Jan</v>
      </c>
      <c r="D8768" s="6" t="str">
        <f t="shared" si="273"/>
        <v>4</v>
      </c>
      <c r="E8768" t="s">
        <v>20</v>
      </c>
      <c r="F8768" s="3" t="s">
        <v>12</v>
      </c>
      <c r="G8768">
        <v>7</v>
      </c>
      <c r="H8768">
        <v>135</v>
      </c>
      <c r="I8768">
        <v>12</v>
      </c>
      <c r="J8768">
        <v>1</v>
      </c>
      <c r="K8768" s="3">
        <v>609.32197719812405</v>
      </c>
      <c r="L8768" s="3">
        <v>435.22998371294602</v>
      </c>
      <c r="M8768" s="7">
        <f>Sales_Table[[#This Row],[Order qty]]*Sales_Table[[#This Row],[unit price]]</f>
        <v>609.32197719812405</v>
      </c>
      <c r="N8768" s="8">
        <f>Sales_Table[[#This Row],[Revenue]]-Sales_Table[[#This Row],[unit cost]]</f>
        <v>174.09199348517802</v>
      </c>
    </row>
    <row r="8769" spans="1:14" ht="14.25" customHeight="1">
      <c r="A8769" t="s">
        <v>8782</v>
      </c>
      <c r="B8769" s="4">
        <v>43861</v>
      </c>
      <c r="C8769" s="6" t="str">
        <f t="shared" si="272"/>
        <v>Apr</v>
      </c>
      <c r="D8769" s="6" t="str">
        <f t="shared" si="273"/>
        <v>2</v>
      </c>
      <c r="E8769" t="s">
        <v>20</v>
      </c>
      <c r="F8769" s="3" t="s">
        <v>12</v>
      </c>
      <c r="G8769">
        <v>17</v>
      </c>
      <c r="H8769">
        <v>193</v>
      </c>
      <c r="I8769">
        <v>21</v>
      </c>
      <c r="J8769">
        <v>9</v>
      </c>
      <c r="K8769" s="3">
        <v>451.55493664741499</v>
      </c>
      <c r="L8769" s="3">
        <v>322.53924046243901</v>
      </c>
      <c r="M8769" s="7">
        <f>Sales_Table[[#This Row],[Order qty]]*Sales_Table[[#This Row],[unit price]]</f>
        <v>4063.9944298267351</v>
      </c>
      <c r="N8769" s="8">
        <f>Sales_Table[[#This Row],[Revenue]]-Sales_Table[[#This Row],[unit cost]]</f>
        <v>3741.4551893642961</v>
      </c>
    </row>
    <row r="8770" spans="1:14" ht="14.25" customHeight="1">
      <c r="A8770" t="s">
        <v>8783</v>
      </c>
      <c r="B8770" s="4">
        <v>43935</v>
      </c>
      <c r="C8770" s="6" t="str">
        <f t="shared" ref="C8770:C8833" si="274">TEXT(B8771,"mmm")</f>
        <v>Feb</v>
      </c>
      <c r="D8770" s="6" t="str">
        <f t="shared" ref="D8770:D8833" si="275">TEXT(B8772, "m")</f>
        <v>3</v>
      </c>
      <c r="E8770" t="s">
        <v>11</v>
      </c>
      <c r="F8770" s="3" t="s">
        <v>12</v>
      </c>
      <c r="G8770">
        <v>9</v>
      </c>
      <c r="H8770">
        <v>298</v>
      </c>
      <c r="I8770">
        <v>25</v>
      </c>
      <c r="J8770">
        <v>9</v>
      </c>
      <c r="K8770" s="3">
        <v>346.52274531126</v>
      </c>
      <c r="L8770" s="3">
        <v>247.5162466509</v>
      </c>
      <c r="M8770" s="7">
        <f>Sales_Table[[#This Row],[Order qty]]*Sales_Table[[#This Row],[unit price]]</f>
        <v>3118.7047078013402</v>
      </c>
      <c r="N8770" s="8">
        <f>Sales_Table[[#This Row],[Revenue]]-Sales_Table[[#This Row],[unit cost]]</f>
        <v>2871.1884611504402</v>
      </c>
    </row>
    <row r="8771" spans="1:14" ht="14.25" customHeight="1">
      <c r="A8771" t="s">
        <v>8784</v>
      </c>
      <c r="B8771" s="4">
        <v>43871</v>
      </c>
      <c r="C8771" s="6" t="str">
        <f t="shared" si="274"/>
        <v>Mar</v>
      </c>
      <c r="D8771" s="6" t="str">
        <f t="shared" si="275"/>
        <v>5</v>
      </c>
      <c r="E8771" t="s">
        <v>14</v>
      </c>
      <c r="F8771" s="3" t="s">
        <v>12</v>
      </c>
      <c r="G8771">
        <v>15</v>
      </c>
      <c r="H8771">
        <v>224</v>
      </c>
      <c r="I8771">
        <v>10</v>
      </c>
      <c r="J8771">
        <v>2</v>
      </c>
      <c r="K8771" s="3">
        <v>361.30675828456901</v>
      </c>
      <c r="L8771" s="3">
        <v>258.07625591754902</v>
      </c>
      <c r="M8771" s="7">
        <f>Sales_Table[[#This Row],[Order qty]]*Sales_Table[[#This Row],[unit price]]</f>
        <v>722.61351656913803</v>
      </c>
      <c r="N8771" s="8">
        <f>Sales_Table[[#This Row],[Revenue]]-Sales_Table[[#This Row],[unit cost]]</f>
        <v>464.53726065158901</v>
      </c>
    </row>
    <row r="8772" spans="1:14" ht="14.25" customHeight="1">
      <c r="A8772" t="s">
        <v>8785</v>
      </c>
      <c r="B8772" s="4">
        <v>43919</v>
      </c>
      <c r="C8772" s="6" t="str">
        <f t="shared" si="274"/>
        <v>May</v>
      </c>
      <c r="D8772" s="6" t="str">
        <f t="shared" si="275"/>
        <v>3</v>
      </c>
      <c r="E8772" t="s">
        <v>11</v>
      </c>
      <c r="F8772" s="3" t="s">
        <v>12</v>
      </c>
      <c r="G8772">
        <v>1</v>
      </c>
      <c r="H8772">
        <v>158</v>
      </c>
      <c r="I8772">
        <v>21</v>
      </c>
      <c r="J8772">
        <v>8</v>
      </c>
      <c r="K8772" s="3">
        <v>309.82990247011202</v>
      </c>
      <c r="L8772" s="3">
        <v>221.307073192937</v>
      </c>
      <c r="M8772" s="7">
        <f>Sales_Table[[#This Row],[Order qty]]*Sales_Table[[#This Row],[unit price]]</f>
        <v>2478.6392197608961</v>
      </c>
      <c r="N8772" s="8">
        <f>Sales_Table[[#This Row],[Revenue]]-Sales_Table[[#This Row],[unit cost]]</f>
        <v>2257.3321465679592</v>
      </c>
    </row>
    <row r="8773" spans="1:14" ht="14.25" customHeight="1">
      <c r="A8773" t="s">
        <v>8786</v>
      </c>
      <c r="B8773" s="4">
        <v>43975</v>
      </c>
      <c r="C8773" s="6" t="str">
        <f t="shared" si="274"/>
        <v>Mar</v>
      </c>
      <c r="D8773" s="6" t="str">
        <f t="shared" si="275"/>
        <v>3</v>
      </c>
      <c r="E8773" t="s">
        <v>20</v>
      </c>
      <c r="F8773" s="3" t="s">
        <v>12</v>
      </c>
      <c r="G8773">
        <v>18</v>
      </c>
      <c r="H8773">
        <v>282</v>
      </c>
      <c r="I8773">
        <v>14</v>
      </c>
      <c r="J8773">
        <v>3</v>
      </c>
      <c r="K8773" s="3">
        <v>203.82242059707599</v>
      </c>
      <c r="L8773" s="3">
        <v>145.58744328362599</v>
      </c>
      <c r="M8773" s="7">
        <f>Sales_Table[[#This Row],[Order qty]]*Sales_Table[[#This Row],[unit price]]</f>
        <v>611.467261791228</v>
      </c>
      <c r="N8773" s="8">
        <f>Sales_Table[[#This Row],[Revenue]]-Sales_Table[[#This Row],[unit cost]]</f>
        <v>465.87981850760201</v>
      </c>
    </row>
    <row r="8774" spans="1:14" ht="14.25" customHeight="1">
      <c r="A8774" t="s">
        <v>8787</v>
      </c>
      <c r="B8774" s="4">
        <v>43918</v>
      </c>
      <c r="C8774" s="6" t="str">
        <f t="shared" si="274"/>
        <v>Mar</v>
      </c>
      <c r="D8774" s="6" t="str">
        <f t="shared" si="275"/>
        <v>5</v>
      </c>
      <c r="E8774" t="s">
        <v>16</v>
      </c>
      <c r="F8774" s="3" t="s">
        <v>12</v>
      </c>
      <c r="G8774">
        <v>7</v>
      </c>
      <c r="H8774">
        <v>15</v>
      </c>
      <c r="I8774">
        <v>39</v>
      </c>
      <c r="J8774">
        <v>6</v>
      </c>
      <c r="K8774" s="3">
        <v>645.596514165401</v>
      </c>
      <c r="L8774" s="3">
        <v>461.14036726100102</v>
      </c>
      <c r="M8774" s="7">
        <f>Sales_Table[[#This Row],[Order qty]]*Sales_Table[[#This Row],[unit price]]</f>
        <v>3873.579084992406</v>
      </c>
      <c r="N8774" s="8">
        <f>Sales_Table[[#This Row],[Revenue]]-Sales_Table[[#This Row],[unit cost]]</f>
        <v>3412.4387177314052</v>
      </c>
    </row>
    <row r="8775" spans="1:14" ht="14.25" customHeight="1">
      <c r="A8775" t="s">
        <v>8788</v>
      </c>
      <c r="B8775" s="4">
        <v>43894</v>
      </c>
      <c r="C8775" s="6" t="str">
        <f t="shared" si="274"/>
        <v>May</v>
      </c>
      <c r="D8775" s="6" t="str">
        <f t="shared" si="275"/>
        <v>4</v>
      </c>
      <c r="E8775" t="s">
        <v>20</v>
      </c>
      <c r="F8775" s="3" t="s">
        <v>12</v>
      </c>
      <c r="G8775">
        <v>23</v>
      </c>
      <c r="H8775">
        <v>112</v>
      </c>
      <c r="I8775">
        <v>46</v>
      </c>
      <c r="J8775">
        <v>2</v>
      </c>
      <c r="K8775" s="3">
        <v>420.70678961277002</v>
      </c>
      <c r="L8775" s="3">
        <v>300.50484972340701</v>
      </c>
      <c r="M8775" s="7">
        <f>Sales_Table[[#This Row],[Order qty]]*Sales_Table[[#This Row],[unit price]]</f>
        <v>841.41357922554005</v>
      </c>
      <c r="N8775" s="8">
        <f>Sales_Table[[#This Row],[Revenue]]-Sales_Table[[#This Row],[unit cost]]</f>
        <v>540.90872950213304</v>
      </c>
    </row>
    <row r="8776" spans="1:14" ht="14.25" customHeight="1">
      <c r="A8776" t="s">
        <v>8789</v>
      </c>
      <c r="B8776" s="4">
        <v>43972</v>
      </c>
      <c r="C8776" s="6" t="str">
        <f t="shared" si="274"/>
        <v>Apr</v>
      </c>
      <c r="D8776" s="6" t="str">
        <f t="shared" si="275"/>
        <v>5</v>
      </c>
      <c r="E8776" t="s">
        <v>16</v>
      </c>
      <c r="F8776" s="3" t="s">
        <v>12</v>
      </c>
      <c r="G8776">
        <v>1</v>
      </c>
      <c r="H8776">
        <v>169</v>
      </c>
      <c r="I8776">
        <v>22</v>
      </c>
      <c r="J8776">
        <v>2</v>
      </c>
      <c r="K8776" s="3">
        <v>393.01579481363302</v>
      </c>
      <c r="L8776" s="3">
        <v>280.72556772402402</v>
      </c>
      <c r="M8776" s="7">
        <f>Sales_Table[[#This Row],[Order qty]]*Sales_Table[[#This Row],[unit price]]</f>
        <v>786.03158962726604</v>
      </c>
      <c r="N8776" s="8">
        <f>Sales_Table[[#This Row],[Revenue]]-Sales_Table[[#This Row],[unit cost]]</f>
        <v>505.30602190324203</v>
      </c>
    </row>
    <row r="8777" spans="1:14" ht="14.25" customHeight="1">
      <c r="A8777" t="s">
        <v>8790</v>
      </c>
      <c r="B8777" s="4">
        <v>43943</v>
      </c>
      <c r="C8777" s="6" t="str">
        <f t="shared" si="274"/>
        <v>May</v>
      </c>
      <c r="D8777" s="6" t="str">
        <f t="shared" si="275"/>
        <v>2</v>
      </c>
      <c r="E8777" t="s">
        <v>14</v>
      </c>
      <c r="F8777" s="3" t="s">
        <v>12</v>
      </c>
      <c r="G8777">
        <v>3</v>
      </c>
      <c r="H8777">
        <v>213</v>
      </c>
      <c r="I8777">
        <v>33</v>
      </c>
      <c r="J8777">
        <v>10</v>
      </c>
      <c r="K8777" s="3">
        <v>297.356784582138</v>
      </c>
      <c r="L8777" s="3">
        <v>212.39770327295599</v>
      </c>
      <c r="M8777" s="7">
        <f>Sales_Table[[#This Row],[Order qty]]*Sales_Table[[#This Row],[unit price]]</f>
        <v>2973.5678458213802</v>
      </c>
      <c r="N8777" s="8">
        <f>Sales_Table[[#This Row],[Revenue]]-Sales_Table[[#This Row],[unit cost]]</f>
        <v>2761.1701425484243</v>
      </c>
    </row>
    <row r="8778" spans="1:14" ht="14.25" customHeight="1">
      <c r="A8778" t="s">
        <v>8791</v>
      </c>
      <c r="B8778" s="4">
        <v>43974</v>
      </c>
      <c r="C8778" s="6" t="str">
        <f t="shared" si="274"/>
        <v>Feb</v>
      </c>
      <c r="D8778" s="6" t="str">
        <f t="shared" si="275"/>
        <v>1</v>
      </c>
      <c r="E8778" t="s">
        <v>11</v>
      </c>
      <c r="F8778" s="3" t="s">
        <v>12</v>
      </c>
      <c r="G8778">
        <v>3</v>
      </c>
      <c r="H8778">
        <v>54</v>
      </c>
      <c r="I8778">
        <v>26</v>
      </c>
      <c r="J8778">
        <v>7</v>
      </c>
      <c r="K8778" s="3">
        <v>462.96729916334198</v>
      </c>
      <c r="L8778" s="3">
        <v>330.69092797381501</v>
      </c>
      <c r="M8778" s="7">
        <f>Sales_Table[[#This Row],[Order qty]]*Sales_Table[[#This Row],[unit price]]</f>
        <v>3240.7710941433938</v>
      </c>
      <c r="N8778" s="8">
        <f>Sales_Table[[#This Row],[Revenue]]-Sales_Table[[#This Row],[unit cost]]</f>
        <v>2910.0801661695787</v>
      </c>
    </row>
    <row r="8779" spans="1:14" ht="14.25" customHeight="1">
      <c r="A8779" t="s">
        <v>8792</v>
      </c>
      <c r="B8779" s="4">
        <v>43890</v>
      </c>
      <c r="C8779" s="6" t="str">
        <f t="shared" si="274"/>
        <v>Jan</v>
      </c>
      <c r="D8779" s="6" t="str">
        <f t="shared" si="275"/>
        <v>3</v>
      </c>
      <c r="E8779" t="s">
        <v>16</v>
      </c>
      <c r="F8779" s="3" t="s">
        <v>12</v>
      </c>
      <c r="G8779">
        <v>8</v>
      </c>
      <c r="H8779">
        <v>225</v>
      </c>
      <c r="I8779">
        <v>10</v>
      </c>
      <c r="J8779">
        <v>9</v>
      </c>
      <c r="K8779" s="3">
        <v>298.922803759575</v>
      </c>
      <c r="L8779" s="3">
        <v>213.51628839969601</v>
      </c>
      <c r="M8779" s="7">
        <f>Sales_Table[[#This Row],[Order qty]]*Sales_Table[[#This Row],[unit price]]</f>
        <v>2690.3052338361749</v>
      </c>
      <c r="N8779" s="8">
        <f>Sales_Table[[#This Row],[Revenue]]-Sales_Table[[#This Row],[unit cost]]</f>
        <v>2476.788945436479</v>
      </c>
    </row>
    <row r="8780" spans="1:14" ht="14.25" customHeight="1">
      <c r="A8780" t="s">
        <v>8793</v>
      </c>
      <c r="B8780" s="4">
        <v>43838</v>
      </c>
      <c r="C8780" s="6" t="str">
        <f t="shared" si="274"/>
        <v>Mar</v>
      </c>
      <c r="D8780" s="6" t="str">
        <f t="shared" si="275"/>
        <v>3</v>
      </c>
      <c r="E8780" t="s">
        <v>14</v>
      </c>
      <c r="F8780" s="3" t="s">
        <v>12</v>
      </c>
      <c r="G8780">
        <v>14</v>
      </c>
      <c r="H8780">
        <v>326</v>
      </c>
      <c r="I8780">
        <v>36</v>
      </c>
      <c r="J8780">
        <v>9</v>
      </c>
      <c r="K8780" s="3">
        <v>387.63264495134399</v>
      </c>
      <c r="L8780" s="3">
        <v>276.88046067953098</v>
      </c>
      <c r="M8780" s="7">
        <f>Sales_Table[[#This Row],[Order qty]]*Sales_Table[[#This Row],[unit price]]</f>
        <v>3488.6938045620959</v>
      </c>
      <c r="N8780" s="8">
        <f>Sales_Table[[#This Row],[Revenue]]-Sales_Table[[#This Row],[unit cost]]</f>
        <v>3211.8133438825648</v>
      </c>
    </row>
    <row r="8781" spans="1:14" ht="14.25" customHeight="1">
      <c r="A8781" t="s">
        <v>8794</v>
      </c>
      <c r="B8781" s="4">
        <v>43909</v>
      </c>
      <c r="C8781" s="6" t="str">
        <f t="shared" si="274"/>
        <v>Mar</v>
      </c>
      <c r="D8781" s="6" t="str">
        <f t="shared" si="275"/>
        <v>3</v>
      </c>
      <c r="E8781" t="s">
        <v>14</v>
      </c>
      <c r="F8781" s="3" t="s">
        <v>12</v>
      </c>
      <c r="G8781">
        <v>18</v>
      </c>
      <c r="H8781">
        <v>180</v>
      </c>
      <c r="I8781">
        <v>46</v>
      </c>
      <c r="J8781">
        <v>2</v>
      </c>
      <c r="K8781" s="3">
        <v>548.96155643463101</v>
      </c>
      <c r="L8781" s="3">
        <v>392.11539745330799</v>
      </c>
      <c r="M8781" s="7">
        <f>Sales_Table[[#This Row],[Order qty]]*Sales_Table[[#This Row],[unit price]]</f>
        <v>1097.923112869262</v>
      </c>
      <c r="N8781" s="8">
        <f>Sales_Table[[#This Row],[Revenue]]-Sales_Table[[#This Row],[unit cost]]</f>
        <v>705.80771541595402</v>
      </c>
    </row>
    <row r="8782" spans="1:14" ht="14.25" customHeight="1">
      <c r="A8782" t="s">
        <v>8795</v>
      </c>
      <c r="B8782" s="4">
        <v>43904</v>
      </c>
      <c r="C8782" s="6" t="str">
        <f t="shared" si="274"/>
        <v>Mar</v>
      </c>
      <c r="D8782" s="6" t="str">
        <f t="shared" si="275"/>
        <v>2</v>
      </c>
      <c r="E8782" t="s">
        <v>11</v>
      </c>
      <c r="F8782" s="3" t="s">
        <v>12</v>
      </c>
      <c r="G8782">
        <v>4</v>
      </c>
      <c r="H8782">
        <v>37</v>
      </c>
      <c r="I8782">
        <v>15</v>
      </c>
      <c r="J8782">
        <v>7</v>
      </c>
      <c r="K8782" s="3">
        <v>630.037016808987</v>
      </c>
      <c r="L8782" s="3">
        <v>450.02644057784801</v>
      </c>
      <c r="M8782" s="7">
        <f>Sales_Table[[#This Row],[Order qty]]*Sales_Table[[#This Row],[unit price]]</f>
        <v>4410.2591176629094</v>
      </c>
      <c r="N8782" s="8">
        <f>Sales_Table[[#This Row],[Revenue]]-Sales_Table[[#This Row],[unit cost]]</f>
        <v>3960.2326770850614</v>
      </c>
    </row>
    <row r="8783" spans="1:14" ht="14.25" customHeight="1">
      <c r="A8783" t="s">
        <v>8796</v>
      </c>
      <c r="B8783" s="4">
        <v>43892</v>
      </c>
      <c r="C8783" s="6" t="str">
        <f t="shared" si="274"/>
        <v>Feb</v>
      </c>
      <c r="D8783" s="6" t="str">
        <f t="shared" si="275"/>
        <v>5</v>
      </c>
      <c r="E8783" t="s">
        <v>14</v>
      </c>
      <c r="F8783" s="3" t="s">
        <v>12</v>
      </c>
      <c r="G8783">
        <v>2</v>
      </c>
      <c r="H8783">
        <v>351</v>
      </c>
      <c r="I8783">
        <v>21</v>
      </c>
      <c r="J8783">
        <v>8</v>
      </c>
      <c r="K8783" s="3">
        <v>163.31155121326401</v>
      </c>
      <c r="L8783" s="3">
        <v>116.651108009475</v>
      </c>
      <c r="M8783" s="7">
        <f>Sales_Table[[#This Row],[Order qty]]*Sales_Table[[#This Row],[unit price]]</f>
        <v>1306.4924097061121</v>
      </c>
      <c r="N8783" s="8">
        <f>Sales_Table[[#This Row],[Revenue]]-Sales_Table[[#This Row],[unit cost]]</f>
        <v>1189.8413016966372</v>
      </c>
    </row>
    <row r="8784" spans="1:14" ht="14.25" customHeight="1">
      <c r="A8784" t="s">
        <v>8797</v>
      </c>
      <c r="B8784" s="4">
        <v>43882</v>
      </c>
      <c r="C8784" s="6" t="str">
        <f t="shared" si="274"/>
        <v>May</v>
      </c>
      <c r="D8784" s="6" t="str">
        <f t="shared" si="275"/>
        <v>1</v>
      </c>
      <c r="E8784" t="s">
        <v>16</v>
      </c>
      <c r="F8784" s="3" t="s">
        <v>12</v>
      </c>
      <c r="G8784">
        <v>19</v>
      </c>
      <c r="H8784">
        <v>188</v>
      </c>
      <c r="I8784">
        <v>42</v>
      </c>
      <c r="J8784">
        <v>10</v>
      </c>
      <c r="K8784" s="3">
        <v>323.92270141839998</v>
      </c>
      <c r="L8784" s="3">
        <v>231.37335815599999</v>
      </c>
      <c r="M8784" s="7">
        <f>Sales_Table[[#This Row],[Order qty]]*Sales_Table[[#This Row],[unit price]]</f>
        <v>3239.2270141839999</v>
      </c>
      <c r="N8784" s="8">
        <f>Sales_Table[[#This Row],[Revenue]]-Sales_Table[[#This Row],[unit cost]]</f>
        <v>3007.8536560279999</v>
      </c>
    </row>
    <row r="8785" spans="1:14" ht="14.25" customHeight="1">
      <c r="A8785" t="s">
        <v>8798</v>
      </c>
      <c r="B8785" s="4">
        <v>43961</v>
      </c>
      <c r="C8785" s="6" t="str">
        <f t="shared" si="274"/>
        <v>Jan</v>
      </c>
      <c r="D8785" s="6" t="str">
        <f t="shared" si="275"/>
        <v>2</v>
      </c>
      <c r="E8785" t="s">
        <v>11</v>
      </c>
      <c r="F8785" s="3" t="s">
        <v>12</v>
      </c>
      <c r="G8785">
        <v>24</v>
      </c>
      <c r="H8785">
        <v>332</v>
      </c>
      <c r="I8785">
        <v>21</v>
      </c>
      <c r="J8785">
        <v>1</v>
      </c>
      <c r="K8785" s="3">
        <v>272.97249054908798</v>
      </c>
      <c r="L8785" s="3">
        <v>194.980350392205</v>
      </c>
      <c r="M8785" s="7">
        <f>Sales_Table[[#This Row],[Order qty]]*Sales_Table[[#This Row],[unit price]]</f>
        <v>272.97249054908798</v>
      </c>
      <c r="N8785" s="8">
        <f>Sales_Table[[#This Row],[Revenue]]-Sales_Table[[#This Row],[unit cost]]</f>
        <v>77.992140156882982</v>
      </c>
    </row>
    <row r="8786" spans="1:14" ht="14.25" customHeight="1">
      <c r="A8786" t="s">
        <v>8799</v>
      </c>
      <c r="B8786" s="4">
        <v>43835</v>
      </c>
      <c r="C8786" s="6" t="str">
        <f t="shared" si="274"/>
        <v>Feb</v>
      </c>
      <c r="D8786" s="6" t="str">
        <f t="shared" si="275"/>
        <v>3</v>
      </c>
      <c r="E8786" t="s">
        <v>11</v>
      </c>
      <c r="F8786" s="3" t="s">
        <v>12</v>
      </c>
      <c r="G8786">
        <v>13</v>
      </c>
      <c r="H8786">
        <v>89</v>
      </c>
      <c r="I8786">
        <v>32</v>
      </c>
      <c r="J8786">
        <v>3</v>
      </c>
      <c r="K8786" s="3">
        <v>479.61090391874302</v>
      </c>
      <c r="L8786" s="3">
        <v>342.579217084817</v>
      </c>
      <c r="M8786" s="7">
        <f>Sales_Table[[#This Row],[Order qty]]*Sales_Table[[#This Row],[unit price]]</f>
        <v>1438.8327117562289</v>
      </c>
      <c r="N8786" s="8">
        <f>Sales_Table[[#This Row],[Revenue]]-Sales_Table[[#This Row],[unit cost]]</f>
        <v>1096.253494671412</v>
      </c>
    </row>
    <row r="8787" spans="1:14" ht="14.25" customHeight="1">
      <c r="A8787" t="s">
        <v>8800</v>
      </c>
      <c r="B8787" s="4">
        <v>43873</v>
      </c>
      <c r="C8787" s="6" t="str">
        <f t="shared" si="274"/>
        <v>Mar</v>
      </c>
      <c r="D8787" s="6" t="str">
        <f t="shared" si="275"/>
        <v>4</v>
      </c>
      <c r="E8787" t="s">
        <v>14</v>
      </c>
      <c r="F8787" s="3" t="s">
        <v>12</v>
      </c>
      <c r="G8787">
        <v>7</v>
      </c>
      <c r="H8787">
        <v>222</v>
      </c>
      <c r="I8787">
        <v>8</v>
      </c>
      <c r="J8787">
        <v>7</v>
      </c>
      <c r="K8787" s="3">
        <v>168.01982152462</v>
      </c>
      <c r="L8787" s="3">
        <v>120.01415823187099</v>
      </c>
      <c r="M8787" s="7">
        <f>Sales_Table[[#This Row],[Order qty]]*Sales_Table[[#This Row],[unit price]]</f>
        <v>1176.1387506723399</v>
      </c>
      <c r="N8787" s="8">
        <f>Sales_Table[[#This Row],[Revenue]]-Sales_Table[[#This Row],[unit cost]]</f>
        <v>1056.1245924404689</v>
      </c>
    </row>
    <row r="8788" spans="1:14" ht="14.25" customHeight="1">
      <c r="A8788" t="s">
        <v>8801</v>
      </c>
      <c r="B8788" s="4">
        <v>43896</v>
      </c>
      <c r="C8788" s="6" t="str">
        <f t="shared" si="274"/>
        <v>Apr</v>
      </c>
      <c r="D8788" s="6" t="str">
        <f t="shared" si="275"/>
        <v>2</v>
      </c>
      <c r="E8788" t="s">
        <v>20</v>
      </c>
      <c r="F8788" s="3" t="s">
        <v>12</v>
      </c>
      <c r="G8788">
        <v>13</v>
      </c>
      <c r="H8788">
        <v>216</v>
      </c>
      <c r="I8788">
        <v>18</v>
      </c>
      <c r="J8788">
        <v>6</v>
      </c>
      <c r="K8788" s="3">
        <v>271.75809556245798</v>
      </c>
      <c r="L8788" s="3">
        <v>194.112925401756</v>
      </c>
      <c r="M8788" s="7">
        <f>Sales_Table[[#This Row],[Order qty]]*Sales_Table[[#This Row],[unit price]]</f>
        <v>1630.5485733747478</v>
      </c>
      <c r="N8788" s="8">
        <f>Sales_Table[[#This Row],[Revenue]]-Sales_Table[[#This Row],[unit cost]]</f>
        <v>1436.4356479729918</v>
      </c>
    </row>
    <row r="8789" spans="1:14" ht="14.25" customHeight="1">
      <c r="A8789" t="s">
        <v>8802</v>
      </c>
      <c r="B8789" s="4">
        <v>43942</v>
      </c>
      <c r="C8789" s="6" t="str">
        <f t="shared" si="274"/>
        <v>Feb</v>
      </c>
      <c r="D8789" s="6" t="str">
        <f t="shared" si="275"/>
        <v>2</v>
      </c>
      <c r="E8789" t="s">
        <v>14</v>
      </c>
      <c r="F8789" s="3" t="s">
        <v>12</v>
      </c>
      <c r="G8789">
        <v>19</v>
      </c>
      <c r="H8789">
        <v>319</v>
      </c>
      <c r="I8789">
        <v>9</v>
      </c>
      <c r="J8789">
        <v>8</v>
      </c>
      <c r="K8789" s="3">
        <v>167.83569288253801</v>
      </c>
      <c r="L8789" s="3">
        <v>119.882637773241</v>
      </c>
      <c r="M8789" s="7">
        <f>Sales_Table[[#This Row],[Order qty]]*Sales_Table[[#This Row],[unit price]]</f>
        <v>1342.6855430603041</v>
      </c>
      <c r="N8789" s="8">
        <f>Sales_Table[[#This Row],[Revenue]]-Sales_Table[[#This Row],[unit cost]]</f>
        <v>1222.8029052870631</v>
      </c>
    </row>
    <row r="8790" spans="1:14" ht="14.25" customHeight="1">
      <c r="A8790" t="s">
        <v>8803</v>
      </c>
      <c r="B8790" s="4">
        <v>43869</v>
      </c>
      <c r="C8790" s="6" t="str">
        <f t="shared" si="274"/>
        <v>Feb</v>
      </c>
      <c r="D8790" s="6" t="str">
        <f t="shared" si="275"/>
        <v>3</v>
      </c>
      <c r="E8790" t="s">
        <v>20</v>
      </c>
      <c r="F8790" s="3" t="s">
        <v>12</v>
      </c>
      <c r="G8790">
        <v>20</v>
      </c>
      <c r="H8790">
        <v>5</v>
      </c>
      <c r="I8790">
        <v>47</v>
      </c>
      <c r="J8790">
        <v>6</v>
      </c>
      <c r="K8790" s="3">
        <v>202.16314262151701</v>
      </c>
      <c r="L8790" s="3">
        <v>144.402244729655</v>
      </c>
      <c r="M8790" s="7">
        <f>Sales_Table[[#This Row],[Order qty]]*Sales_Table[[#This Row],[unit price]]</f>
        <v>1212.9788557291022</v>
      </c>
      <c r="N8790" s="8">
        <f>Sales_Table[[#This Row],[Revenue]]-Sales_Table[[#This Row],[unit cost]]</f>
        <v>1068.5766109994472</v>
      </c>
    </row>
    <row r="8791" spans="1:14" ht="14.25" customHeight="1">
      <c r="A8791" t="s">
        <v>8804</v>
      </c>
      <c r="B8791" s="4">
        <v>43878</v>
      </c>
      <c r="C8791" s="6" t="str">
        <f t="shared" si="274"/>
        <v>Mar</v>
      </c>
      <c r="D8791" s="6" t="str">
        <f t="shared" si="275"/>
        <v>3</v>
      </c>
      <c r="E8791" t="s">
        <v>20</v>
      </c>
      <c r="F8791" s="3" t="s">
        <v>12</v>
      </c>
      <c r="G8791">
        <v>14</v>
      </c>
      <c r="H8791">
        <v>206</v>
      </c>
      <c r="I8791">
        <v>35</v>
      </c>
      <c r="J8791">
        <v>4</v>
      </c>
      <c r="K8791" s="3">
        <v>399.18756830692303</v>
      </c>
      <c r="L8791" s="3">
        <v>285.13397736208799</v>
      </c>
      <c r="M8791" s="7">
        <f>Sales_Table[[#This Row],[Order qty]]*Sales_Table[[#This Row],[unit price]]</f>
        <v>1596.7502732276921</v>
      </c>
      <c r="N8791" s="8">
        <f>Sales_Table[[#This Row],[Revenue]]-Sales_Table[[#This Row],[unit cost]]</f>
        <v>1311.6162958656041</v>
      </c>
    </row>
    <row r="8792" spans="1:14" ht="14.25" customHeight="1">
      <c r="A8792" t="s">
        <v>8805</v>
      </c>
      <c r="B8792" s="4">
        <v>43900</v>
      </c>
      <c r="C8792" s="6" t="str">
        <f t="shared" si="274"/>
        <v>Mar</v>
      </c>
      <c r="D8792" s="6" t="str">
        <f t="shared" si="275"/>
        <v>4</v>
      </c>
      <c r="E8792" t="s">
        <v>20</v>
      </c>
      <c r="F8792" s="3" t="s">
        <v>12</v>
      </c>
      <c r="G8792">
        <v>25</v>
      </c>
      <c r="H8792">
        <v>59</v>
      </c>
      <c r="I8792">
        <v>11</v>
      </c>
      <c r="J8792">
        <v>4</v>
      </c>
      <c r="K8792" s="3">
        <v>505.03146654367401</v>
      </c>
      <c r="L8792" s="3">
        <v>360.73676181691002</v>
      </c>
      <c r="M8792" s="7">
        <f>Sales_Table[[#This Row],[Order qty]]*Sales_Table[[#This Row],[unit price]]</f>
        <v>2020.1258661746961</v>
      </c>
      <c r="N8792" s="8">
        <f>Sales_Table[[#This Row],[Revenue]]-Sales_Table[[#This Row],[unit cost]]</f>
        <v>1659.389104357786</v>
      </c>
    </row>
    <row r="8793" spans="1:14" ht="14.25" customHeight="1">
      <c r="A8793" t="s">
        <v>8806</v>
      </c>
      <c r="B8793" s="4">
        <v>43908</v>
      </c>
      <c r="C8793" s="6" t="str">
        <f t="shared" si="274"/>
        <v>Apr</v>
      </c>
      <c r="D8793" s="6" t="str">
        <f t="shared" si="275"/>
        <v>3</v>
      </c>
      <c r="E8793" t="s">
        <v>14</v>
      </c>
      <c r="F8793" s="3" t="s">
        <v>12</v>
      </c>
      <c r="G8793">
        <v>19</v>
      </c>
      <c r="H8793">
        <v>28</v>
      </c>
      <c r="I8793">
        <v>4</v>
      </c>
      <c r="J8793">
        <v>3</v>
      </c>
      <c r="K8793" s="3">
        <v>319.935745954514</v>
      </c>
      <c r="L8793" s="3">
        <v>228.525532824653</v>
      </c>
      <c r="M8793" s="7">
        <f>Sales_Table[[#This Row],[Order qty]]*Sales_Table[[#This Row],[unit price]]</f>
        <v>959.80723786354201</v>
      </c>
      <c r="N8793" s="8">
        <f>Sales_Table[[#This Row],[Revenue]]-Sales_Table[[#This Row],[unit cost]]</f>
        <v>731.28170503888896</v>
      </c>
    </row>
    <row r="8794" spans="1:14" ht="14.25" customHeight="1">
      <c r="A8794" t="s">
        <v>8807</v>
      </c>
      <c r="B8794" s="4">
        <v>43924</v>
      </c>
      <c r="C8794" s="6" t="str">
        <f t="shared" si="274"/>
        <v>Mar</v>
      </c>
      <c r="D8794" s="6" t="str">
        <f t="shared" si="275"/>
        <v>4</v>
      </c>
      <c r="E8794" t="s">
        <v>14</v>
      </c>
      <c r="F8794" s="3" t="s">
        <v>12</v>
      </c>
      <c r="G8794">
        <v>22</v>
      </c>
      <c r="H8794">
        <v>325</v>
      </c>
      <c r="I8794">
        <v>12</v>
      </c>
      <c r="J8794">
        <v>4</v>
      </c>
      <c r="K8794" s="3">
        <v>321.352485358715</v>
      </c>
      <c r="L8794" s="3">
        <v>229.53748954193901</v>
      </c>
      <c r="M8794" s="7">
        <f>Sales_Table[[#This Row],[Order qty]]*Sales_Table[[#This Row],[unit price]]</f>
        <v>1285.40994143486</v>
      </c>
      <c r="N8794" s="8">
        <f>Sales_Table[[#This Row],[Revenue]]-Sales_Table[[#This Row],[unit cost]]</f>
        <v>1055.8724518929209</v>
      </c>
    </row>
    <row r="8795" spans="1:14" ht="14.25" customHeight="1">
      <c r="A8795" t="s">
        <v>8808</v>
      </c>
      <c r="B8795" s="4">
        <v>43898</v>
      </c>
      <c r="C8795" s="6" t="str">
        <f t="shared" si="274"/>
        <v>Apr</v>
      </c>
      <c r="D8795" s="6" t="str">
        <f t="shared" si="275"/>
        <v>2</v>
      </c>
      <c r="E8795" t="s">
        <v>11</v>
      </c>
      <c r="F8795" s="3" t="s">
        <v>12</v>
      </c>
      <c r="G8795">
        <v>8</v>
      </c>
      <c r="H8795">
        <v>264</v>
      </c>
      <c r="I8795">
        <v>26</v>
      </c>
      <c r="J8795">
        <v>6</v>
      </c>
      <c r="K8795" s="3">
        <v>444.401034235954</v>
      </c>
      <c r="L8795" s="3">
        <v>317.42931016853902</v>
      </c>
      <c r="M8795" s="7">
        <f>Sales_Table[[#This Row],[Order qty]]*Sales_Table[[#This Row],[unit price]]</f>
        <v>2666.4062054157239</v>
      </c>
      <c r="N8795" s="8">
        <f>Sales_Table[[#This Row],[Revenue]]-Sales_Table[[#This Row],[unit cost]]</f>
        <v>2348.976895247185</v>
      </c>
    </row>
    <row r="8796" spans="1:14" ht="14.25" customHeight="1">
      <c r="A8796" t="s">
        <v>8809</v>
      </c>
      <c r="B8796" s="4">
        <v>43934</v>
      </c>
      <c r="C8796" s="6" t="str">
        <f t="shared" si="274"/>
        <v>Feb</v>
      </c>
      <c r="D8796" s="6" t="str">
        <f t="shared" si="275"/>
        <v>3</v>
      </c>
      <c r="E8796" t="s">
        <v>16</v>
      </c>
      <c r="F8796" s="3" t="s">
        <v>12</v>
      </c>
      <c r="G8796">
        <v>25</v>
      </c>
      <c r="H8796">
        <v>229</v>
      </c>
      <c r="I8796">
        <v>20</v>
      </c>
      <c r="J8796">
        <v>10</v>
      </c>
      <c r="K8796" s="3">
        <v>288.29658633470501</v>
      </c>
      <c r="L8796" s="3">
        <v>205.926133096218</v>
      </c>
      <c r="M8796" s="7">
        <f>Sales_Table[[#This Row],[Order qty]]*Sales_Table[[#This Row],[unit price]]</f>
        <v>2882.9658633470499</v>
      </c>
      <c r="N8796" s="8">
        <f>Sales_Table[[#This Row],[Revenue]]-Sales_Table[[#This Row],[unit cost]]</f>
        <v>2677.0397302508318</v>
      </c>
    </row>
    <row r="8797" spans="1:14" ht="14.25" customHeight="1">
      <c r="A8797" t="s">
        <v>8810</v>
      </c>
      <c r="B8797" s="4">
        <v>43863</v>
      </c>
      <c r="C8797" s="6" t="str">
        <f t="shared" si="274"/>
        <v>Mar</v>
      </c>
      <c r="D8797" s="6" t="str">
        <f t="shared" si="275"/>
        <v>4</v>
      </c>
      <c r="E8797" t="s">
        <v>16</v>
      </c>
      <c r="F8797" s="3" t="s">
        <v>12</v>
      </c>
      <c r="G8797">
        <v>6</v>
      </c>
      <c r="H8797">
        <v>52</v>
      </c>
      <c r="I8797">
        <v>47</v>
      </c>
      <c r="J8797">
        <v>9</v>
      </c>
      <c r="K8797" s="3">
        <v>336.67383384704601</v>
      </c>
      <c r="L8797" s="3">
        <v>240.48130989074701</v>
      </c>
      <c r="M8797" s="7">
        <f>Sales_Table[[#This Row],[Order qty]]*Sales_Table[[#This Row],[unit price]]</f>
        <v>3030.064504623414</v>
      </c>
      <c r="N8797" s="8">
        <f>Sales_Table[[#This Row],[Revenue]]-Sales_Table[[#This Row],[unit cost]]</f>
        <v>2789.5831947326669</v>
      </c>
    </row>
    <row r="8798" spans="1:14" ht="14.25" customHeight="1">
      <c r="A8798" t="s">
        <v>8811</v>
      </c>
      <c r="B8798" s="4">
        <v>43916</v>
      </c>
      <c r="C8798" s="6" t="str">
        <f t="shared" si="274"/>
        <v>Apr</v>
      </c>
      <c r="D8798" s="6" t="str">
        <f t="shared" si="275"/>
        <v>2</v>
      </c>
      <c r="E8798" t="s">
        <v>11</v>
      </c>
      <c r="F8798" s="3" t="s">
        <v>12</v>
      </c>
      <c r="G8798">
        <v>8</v>
      </c>
      <c r="H8798">
        <v>212</v>
      </c>
      <c r="I8798">
        <v>14</v>
      </c>
      <c r="J8798">
        <v>4</v>
      </c>
      <c r="K8798" s="3">
        <v>292.78787988424301</v>
      </c>
      <c r="L8798" s="3">
        <v>209.13419991731601</v>
      </c>
      <c r="M8798" s="7">
        <f>Sales_Table[[#This Row],[Order qty]]*Sales_Table[[#This Row],[unit price]]</f>
        <v>1171.151519536972</v>
      </c>
      <c r="N8798" s="8">
        <f>Sales_Table[[#This Row],[Revenue]]-Sales_Table[[#This Row],[unit cost]]</f>
        <v>962.01731961965606</v>
      </c>
    </row>
    <row r="8799" spans="1:14" ht="14.25" customHeight="1">
      <c r="A8799" t="s">
        <v>8812</v>
      </c>
      <c r="B8799" s="4">
        <v>43926</v>
      </c>
      <c r="C8799" s="6" t="str">
        <f t="shared" si="274"/>
        <v>Feb</v>
      </c>
      <c r="D8799" s="6" t="str">
        <f t="shared" si="275"/>
        <v>1</v>
      </c>
      <c r="E8799" t="s">
        <v>20</v>
      </c>
      <c r="F8799" s="3" t="s">
        <v>12</v>
      </c>
      <c r="G8799">
        <v>3</v>
      </c>
      <c r="H8799">
        <v>85</v>
      </c>
      <c r="I8799">
        <v>15</v>
      </c>
      <c r="J8799">
        <v>7</v>
      </c>
      <c r="K8799" s="3">
        <v>590.39587604999497</v>
      </c>
      <c r="L8799" s="3">
        <v>421.71134003571098</v>
      </c>
      <c r="M8799" s="7">
        <f>Sales_Table[[#This Row],[Order qty]]*Sales_Table[[#This Row],[unit price]]</f>
        <v>4132.7711323499643</v>
      </c>
      <c r="N8799" s="8">
        <f>Sales_Table[[#This Row],[Revenue]]-Sales_Table[[#This Row],[unit cost]]</f>
        <v>3711.0597923142532</v>
      </c>
    </row>
    <row r="8800" spans="1:14" ht="14.25" customHeight="1">
      <c r="A8800" t="s">
        <v>8813</v>
      </c>
      <c r="B8800" s="4">
        <v>43877</v>
      </c>
      <c r="C8800" s="6" t="str">
        <f t="shared" si="274"/>
        <v>Jan</v>
      </c>
      <c r="D8800" s="6" t="str">
        <f t="shared" si="275"/>
        <v>5</v>
      </c>
      <c r="E8800" t="s">
        <v>14</v>
      </c>
      <c r="F8800" s="3" t="s">
        <v>12</v>
      </c>
      <c r="G8800">
        <v>22</v>
      </c>
      <c r="H8800">
        <v>208</v>
      </c>
      <c r="I8800">
        <v>34</v>
      </c>
      <c r="J8800">
        <v>5</v>
      </c>
      <c r="K8800" s="3">
        <v>295.658984720707</v>
      </c>
      <c r="L8800" s="3">
        <v>211.18498908621899</v>
      </c>
      <c r="M8800" s="7">
        <f>Sales_Table[[#This Row],[Order qty]]*Sales_Table[[#This Row],[unit price]]</f>
        <v>1478.2949236035349</v>
      </c>
      <c r="N8800" s="8">
        <f>Sales_Table[[#This Row],[Revenue]]-Sales_Table[[#This Row],[unit cost]]</f>
        <v>1267.1099345173159</v>
      </c>
    </row>
    <row r="8801" spans="1:14" ht="14.25" customHeight="1">
      <c r="A8801" t="s">
        <v>8814</v>
      </c>
      <c r="B8801" s="4">
        <v>43843</v>
      </c>
      <c r="C8801" s="6" t="str">
        <f t="shared" si="274"/>
        <v>May</v>
      </c>
      <c r="D8801" s="6" t="str">
        <f t="shared" si="275"/>
        <v>3</v>
      </c>
      <c r="E8801" t="s">
        <v>11</v>
      </c>
      <c r="F8801" s="3" t="s">
        <v>12</v>
      </c>
      <c r="G8801">
        <v>22</v>
      </c>
      <c r="H8801">
        <v>42</v>
      </c>
      <c r="I8801">
        <v>20</v>
      </c>
      <c r="J8801">
        <v>3</v>
      </c>
      <c r="K8801" s="3">
        <v>606.79586720466602</v>
      </c>
      <c r="L8801" s="3">
        <v>433.42561943190401</v>
      </c>
      <c r="M8801" s="7">
        <f>Sales_Table[[#This Row],[Order qty]]*Sales_Table[[#This Row],[unit price]]</f>
        <v>1820.387601613998</v>
      </c>
      <c r="N8801" s="8">
        <f>Sales_Table[[#This Row],[Revenue]]-Sales_Table[[#This Row],[unit cost]]</f>
        <v>1386.9619821820938</v>
      </c>
    </row>
    <row r="8802" spans="1:14" ht="14.25" customHeight="1">
      <c r="A8802" t="s">
        <v>8815</v>
      </c>
      <c r="B8802" s="4">
        <v>43982</v>
      </c>
      <c r="C8802" s="6" t="str">
        <f t="shared" si="274"/>
        <v>Mar</v>
      </c>
      <c r="D8802" s="6" t="str">
        <f t="shared" si="275"/>
        <v>3</v>
      </c>
      <c r="E8802" t="s">
        <v>11</v>
      </c>
      <c r="F8802" s="3" t="s">
        <v>12</v>
      </c>
      <c r="G8802">
        <v>23</v>
      </c>
      <c r="H8802">
        <v>185</v>
      </c>
      <c r="I8802">
        <v>13</v>
      </c>
      <c r="J8802">
        <v>6</v>
      </c>
      <c r="K8802" s="3">
        <v>234.04409426450701</v>
      </c>
      <c r="L8802" s="3">
        <v>167.17435304607699</v>
      </c>
      <c r="M8802" s="7">
        <f>Sales_Table[[#This Row],[Order qty]]*Sales_Table[[#This Row],[unit price]]</f>
        <v>1404.2645655870419</v>
      </c>
      <c r="N8802" s="8">
        <f>Sales_Table[[#This Row],[Revenue]]-Sales_Table[[#This Row],[unit cost]]</f>
        <v>1237.090212540965</v>
      </c>
    </row>
    <row r="8803" spans="1:14" ht="14.25" customHeight="1">
      <c r="A8803" t="s">
        <v>8816</v>
      </c>
      <c r="B8803" s="4">
        <v>43903</v>
      </c>
      <c r="C8803" s="6" t="str">
        <f t="shared" si="274"/>
        <v>Mar</v>
      </c>
      <c r="D8803" s="6" t="str">
        <f t="shared" si="275"/>
        <v>2</v>
      </c>
      <c r="E8803" t="s">
        <v>14</v>
      </c>
      <c r="F8803" s="3" t="s">
        <v>12</v>
      </c>
      <c r="G8803">
        <v>8</v>
      </c>
      <c r="H8803">
        <v>63</v>
      </c>
      <c r="I8803">
        <v>41</v>
      </c>
      <c r="J8803">
        <v>2</v>
      </c>
      <c r="K8803" s="3">
        <v>641.01028954982803</v>
      </c>
      <c r="L8803" s="3">
        <v>457.86449253559101</v>
      </c>
      <c r="M8803" s="7">
        <f>Sales_Table[[#This Row],[Order qty]]*Sales_Table[[#This Row],[unit price]]</f>
        <v>1282.0205790996561</v>
      </c>
      <c r="N8803" s="8">
        <f>Sales_Table[[#This Row],[Revenue]]-Sales_Table[[#This Row],[unit cost]]</f>
        <v>824.15608656406505</v>
      </c>
    </row>
    <row r="8804" spans="1:14" ht="14.25" customHeight="1">
      <c r="A8804" t="s">
        <v>8817</v>
      </c>
      <c r="B8804" s="4">
        <v>43913</v>
      </c>
      <c r="C8804" s="6" t="str">
        <f t="shared" si="274"/>
        <v>Feb</v>
      </c>
      <c r="D8804" s="6" t="str">
        <f t="shared" si="275"/>
        <v>5</v>
      </c>
      <c r="E8804" t="s">
        <v>14</v>
      </c>
      <c r="F8804" s="3" t="s">
        <v>12</v>
      </c>
      <c r="G8804">
        <v>17</v>
      </c>
      <c r="H8804">
        <v>309</v>
      </c>
      <c r="I8804">
        <v>39</v>
      </c>
      <c r="J8804">
        <v>3</v>
      </c>
      <c r="K8804" s="3">
        <v>645.91657429933502</v>
      </c>
      <c r="L8804" s="3">
        <v>461.36898164238198</v>
      </c>
      <c r="M8804" s="7">
        <f>Sales_Table[[#This Row],[Order qty]]*Sales_Table[[#This Row],[unit price]]</f>
        <v>1937.7497228980051</v>
      </c>
      <c r="N8804" s="8">
        <f>Sales_Table[[#This Row],[Revenue]]-Sales_Table[[#This Row],[unit cost]]</f>
        <v>1476.380741255623</v>
      </c>
    </row>
    <row r="8805" spans="1:14" ht="14.25" customHeight="1">
      <c r="A8805" t="s">
        <v>8818</v>
      </c>
      <c r="B8805" s="4">
        <v>43872</v>
      </c>
      <c r="C8805" s="6" t="str">
        <f t="shared" si="274"/>
        <v>May</v>
      </c>
      <c r="D8805" s="6" t="str">
        <f t="shared" si="275"/>
        <v>1</v>
      </c>
      <c r="E8805" t="s">
        <v>16</v>
      </c>
      <c r="F8805" s="3" t="s">
        <v>12</v>
      </c>
      <c r="G8805">
        <v>8</v>
      </c>
      <c r="H8805">
        <v>89</v>
      </c>
      <c r="I8805">
        <v>7</v>
      </c>
      <c r="J8805">
        <v>10</v>
      </c>
      <c r="K8805" s="3">
        <v>178.970608234406</v>
      </c>
      <c r="L8805" s="3">
        <v>127.836148738861</v>
      </c>
      <c r="M8805" s="7">
        <f>Sales_Table[[#This Row],[Order qty]]*Sales_Table[[#This Row],[unit price]]</f>
        <v>1789.70608234406</v>
      </c>
      <c r="N8805" s="8">
        <f>Sales_Table[[#This Row],[Revenue]]-Sales_Table[[#This Row],[unit cost]]</f>
        <v>1661.8699336051989</v>
      </c>
    </row>
    <row r="8806" spans="1:14" ht="14.25" customHeight="1">
      <c r="A8806" t="s">
        <v>8819</v>
      </c>
      <c r="B8806" s="4">
        <v>43978</v>
      </c>
      <c r="C8806" s="6" t="str">
        <f t="shared" si="274"/>
        <v>Jan</v>
      </c>
      <c r="D8806" s="6" t="str">
        <f t="shared" si="275"/>
        <v>5</v>
      </c>
      <c r="E8806" t="s">
        <v>20</v>
      </c>
      <c r="F8806" s="3" t="s">
        <v>12</v>
      </c>
      <c r="G8806">
        <v>26</v>
      </c>
      <c r="H8806">
        <v>175</v>
      </c>
      <c r="I8806">
        <v>19</v>
      </c>
      <c r="J8806">
        <v>7</v>
      </c>
      <c r="K8806" s="3">
        <v>274.92734187841398</v>
      </c>
      <c r="L8806" s="3">
        <v>196.37667277029601</v>
      </c>
      <c r="M8806" s="7">
        <f>Sales_Table[[#This Row],[Order qty]]*Sales_Table[[#This Row],[unit price]]</f>
        <v>1924.4913931488979</v>
      </c>
      <c r="N8806" s="8">
        <f>Sales_Table[[#This Row],[Revenue]]-Sales_Table[[#This Row],[unit cost]]</f>
        <v>1728.114720378602</v>
      </c>
    </row>
    <row r="8807" spans="1:14" ht="14.25" customHeight="1">
      <c r="A8807" t="s">
        <v>8820</v>
      </c>
      <c r="B8807" s="4">
        <v>43855</v>
      </c>
      <c r="C8807" s="6" t="str">
        <f t="shared" si="274"/>
        <v>May</v>
      </c>
      <c r="D8807" s="6" t="str">
        <f t="shared" si="275"/>
        <v>5</v>
      </c>
      <c r="E8807" t="s">
        <v>14</v>
      </c>
      <c r="F8807" s="3" t="s">
        <v>12</v>
      </c>
      <c r="G8807">
        <v>24</v>
      </c>
      <c r="H8807">
        <v>150</v>
      </c>
      <c r="I8807">
        <v>44</v>
      </c>
      <c r="J8807">
        <v>8</v>
      </c>
      <c r="K8807" s="3">
        <v>363.38813459873199</v>
      </c>
      <c r="L8807" s="3">
        <v>259.562953284809</v>
      </c>
      <c r="M8807" s="7">
        <f>Sales_Table[[#This Row],[Order qty]]*Sales_Table[[#This Row],[unit price]]</f>
        <v>2907.105076789856</v>
      </c>
      <c r="N8807" s="8">
        <f>Sales_Table[[#This Row],[Revenue]]-Sales_Table[[#This Row],[unit cost]]</f>
        <v>2647.5421235050471</v>
      </c>
    </row>
    <row r="8808" spans="1:14" ht="14.25" customHeight="1">
      <c r="A8808" t="s">
        <v>8821</v>
      </c>
      <c r="B8808" s="4">
        <v>43975</v>
      </c>
      <c r="C8808" s="6" t="str">
        <f t="shared" si="274"/>
        <v>May</v>
      </c>
      <c r="D8808" s="6" t="str">
        <f t="shared" si="275"/>
        <v>4</v>
      </c>
      <c r="E8808" t="s">
        <v>11</v>
      </c>
      <c r="F8808" s="3" t="s">
        <v>12</v>
      </c>
      <c r="G8808">
        <v>11</v>
      </c>
      <c r="H8808">
        <v>332</v>
      </c>
      <c r="I8808">
        <v>28</v>
      </c>
      <c r="J8808">
        <v>7</v>
      </c>
      <c r="K8808" s="3">
        <v>565.950275480747</v>
      </c>
      <c r="L8808" s="3">
        <v>404.25019677196201</v>
      </c>
      <c r="M8808" s="7">
        <f>Sales_Table[[#This Row],[Order qty]]*Sales_Table[[#This Row],[unit price]]</f>
        <v>3961.6519283652287</v>
      </c>
      <c r="N8808" s="8">
        <f>Sales_Table[[#This Row],[Revenue]]-Sales_Table[[#This Row],[unit cost]]</f>
        <v>3557.401731593267</v>
      </c>
    </row>
    <row r="8809" spans="1:14" ht="14.25" customHeight="1">
      <c r="A8809" t="s">
        <v>8822</v>
      </c>
      <c r="B8809" s="4">
        <v>43972</v>
      </c>
      <c r="C8809" s="6" t="str">
        <f t="shared" si="274"/>
        <v>Apr</v>
      </c>
      <c r="D8809" s="6" t="str">
        <f t="shared" si="275"/>
        <v>3</v>
      </c>
      <c r="E8809" t="s">
        <v>16</v>
      </c>
      <c r="F8809" s="3" t="s">
        <v>12</v>
      </c>
      <c r="G8809">
        <v>11</v>
      </c>
      <c r="H8809">
        <v>365</v>
      </c>
      <c r="I8809">
        <v>13</v>
      </c>
      <c r="J8809">
        <v>8</v>
      </c>
      <c r="K8809" s="3">
        <v>276.617795705795</v>
      </c>
      <c r="L8809" s="3">
        <v>197.58413978985399</v>
      </c>
      <c r="M8809" s="7">
        <f>Sales_Table[[#This Row],[Order qty]]*Sales_Table[[#This Row],[unit price]]</f>
        <v>2212.94236564636</v>
      </c>
      <c r="N8809" s="8">
        <f>Sales_Table[[#This Row],[Revenue]]-Sales_Table[[#This Row],[unit cost]]</f>
        <v>2015.3582258565061</v>
      </c>
    </row>
    <row r="8810" spans="1:14" ht="14.25" customHeight="1">
      <c r="A8810" t="s">
        <v>8823</v>
      </c>
      <c r="B8810" s="4">
        <v>43926</v>
      </c>
      <c r="C8810" s="6" t="str">
        <f t="shared" si="274"/>
        <v>Mar</v>
      </c>
      <c r="D8810" s="6" t="str">
        <f t="shared" si="275"/>
        <v>1</v>
      </c>
      <c r="E8810" t="s">
        <v>14</v>
      </c>
      <c r="F8810" s="3" t="s">
        <v>12</v>
      </c>
      <c r="G8810">
        <v>19</v>
      </c>
      <c r="H8810">
        <v>245</v>
      </c>
      <c r="I8810">
        <v>40</v>
      </c>
      <c r="J8810">
        <v>7</v>
      </c>
      <c r="K8810" s="3">
        <v>533.99090641736996</v>
      </c>
      <c r="L8810" s="3">
        <v>381.42207601240699</v>
      </c>
      <c r="M8810" s="7">
        <f>Sales_Table[[#This Row],[Order qty]]*Sales_Table[[#This Row],[unit price]]</f>
        <v>3737.9363449215898</v>
      </c>
      <c r="N8810" s="8">
        <f>Sales_Table[[#This Row],[Revenue]]-Sales_Table[[#This Row],[unit cost]]</f>
        <v>3356.5142689091826</v>
      </c>
    </row>
    <row r="8811" spans="1:14" ht="14.25" customHeight="1">
      <c r="A8811" t="s">
        <v>8824</v>
      </c>
      <c r="B8811" s="4">
        <v>43913</v>
      </c>
      <c r="C8811" s="6" t="str">
        <f t="shared" si="274"/>
        <v>Jan</v>
      </c>
      <c r="D8811" s="6" t="str">
        <f t="shared" si="275"/>
        <v>3</v>
      </c>
      <c r="E8811" t="s">
        <v>11</v>
      </c>
      <c r="F8811" s="3" t="s">
        <v>12</v>
      </c>
      <c r="G8811">
        <v>21</v>
      </c>
      <c r="H8811">
        <v>277</v>
      </c>
      <c r="I8811">
        <v>12</v>
      </c>
      <c r="J8811">
        <v>1</v>
      </c>
      <c r="K8811" s="3">
        <v>560.43206012249004</v>
      </c>
      <c r="L8811" s="3">
        <v>400.30861437320698</v>
      </c>
      <c r="M8811" s="7">
        <f>Sales_Table[[#This Row],[Order qty]]*Sales_Table[[#This Row],[unit price]]</f>
        <v>560.43206012249004</v>
      </c>
      <c r="N8811" s="8">
        <f>Sales_Table[[#This Row],[Revenue]]-Sales_Table[[#This Row],[unit cost]]</f>
        <v>160.12344574928306</v>
      </c>
    </row>
    <row r="8812" spans="1:14" ht="14.25" customHeight="1">
      <c r="A8812" t="s">
        <v>8825</v>
      </c>
      <c r="B8812" s="4">
        <v>43831</v>
      </c>
      <c r="C8812" s="6" t="str">
        <f t="shared" si="274"/>
        <v>Mar</v>
      </c>
      <c r="D8812" s="6" t="str">
        <f t="shared" si="275"/>
        <v>3</v>
      </c>
      <c r="E8812" t="s">
        <v>20</v>
      </c>
      <c r="F8812" s="3" t="s">
        <v>12</v>
      </c>
      <c r="G8812">
        <v>18</v>
      </c>
      <c r="H8812">
        <v>136</v>
      </c>
      <c r="I8812">
        <v>36</v>
      </c>
      <c r="J8812">
        <v>5</v>
      </c>
      <c r="K8812" s="3">
        <v>183.36464148759799</v>
      </c>
      <c r="L8812" s="3">
        <v>130.97474391971301</v>
      </c>
      <c r="M8812" s="7">
        <f>Sales_Table[[#This Row],[Order qty]]*Sales_Table[[#This Row],[unit price]]</f>
        <v>916.82320743798994</v>
      </c>
      <c r="N8812" s="8">
        <f>Sales_Table[[#This Row],[Revenue]]-Sales_Table[[#This Row],[unit cost]]</f>
        <v>785.84846351827696</v>
      </c>
    </row>
    <row r="8813" spans="1:14" ht="14.25" customHeight="1">
      <c r="A8813" t="s">
        <v>8826</v>
      </c>
      <c r="B8813" s="4">
        <v>43895</v>
      </c>
      <c r="C8813" s="6" t="str">
        <f t="shared" si="274"/>
        <v>Mar</v>
      </c>
      <c r="D8813" s="6" t="str">
        <f t="shared" si="275"/>
        <v>3</v>
      </c>
      <c r="E8813" t="s">
        <v>20</v>
      </c>
      <c r="F8813" s="3" t="s">
        <v>12</v>
      </c>
      <c r="G8813">
        <v>8</v>
      </c>
      <c r="H8813">
        <v>116</v>
      </c>
      <c r="I8813">
        <v>26</v>
      </c>
      <c r="J8813">
        <v>1</v>
      </c>
      <c r="K8813" s="3">
        <v>422.98626995086698</v>
      </c>
      <c r="L8813" s="3">
        <v>302.13304996490501</v>
      </c>
      <c r="M8813" s="7">
        <f>Sales_Table[[#This Row],[Order qty]]*Sales_Table[[#This Row],[unit price]]</f>
        <v>422.98626995086698</v>
      </c>
      <c r="N8813" s="8">
        <f>Sales_Table[[#This Row],[Revenue]]-Sales_Table[[#This Row],[unit cost]]</f>
        <v>120.85321998596197</v>
      </c>
    </row>
    <row r="8814" spans="1:14" ht="14.25" customHeight="1">
      <c r="A8814" t="s">
        <v>8827</v>
      </c>
      <c r="B8814" s="4">
        <v>43895</v>
      </c>
      <c r="C8814" s="6" t="str">
        <f t="shared" si="274"/>
        <v>Mar</v>
      </c>
      <c r="D8814" s="6" t="str">
        <f t="shared" si="275"/>
        <v>5</v>
      </c>
      <c r="E8814" t="s">
        <v>11</v>
      </c>
      <c r="F8814" s="3" t="s">
        <v>12</v>
      </c>
      <c r="G8814">
        <v>7</v>
      </c>
      <c r="H8814">
        <v>290</v>
      </c>
      <c r="I8814">
        <v>46</v>
      </c>
      <c r="J8814">
        <v>8</v>
      </c>
      <c r="K8814" s="3">
        <v>218.30076688528101</v>
      </c>
      <c r="L8814" s="3">
        <v>155.92911920377199</v>
      </c>
      <c r="M8814" s="7">
        <f>Sales_Table[[#This Row],[Order qty]]*Sales_Table[[#This Row],[unit price]]</f>
        <v>1746.4061350822481</v>
      </c>
      <c r="N8814" s="8">
        <f>Sales_Table[[#This Row],[Revenue]]-Sales_Table[[#This Row],[unit cost]]</f>
        <v>1590.4770158784761</v>
      </c>
    </row>
    <row r="8815" spans="1:14" ht="14.25" customHeight="1">
      <c r="A8815" t="s">
        <v>8828</v>
      </c>
      <c r="B8815" s="4">
        <v>43916</v>
      </c>
      <c r="C8815" s="6" t="str">
        <f t="shared" si="274"/>
        <v>May</v>
      </c>
      <c r="D8815" s="6" t="str">
        <f t="shared" si="275"/>
        <v>5</v>
      </c>
      <c r="E8815" t="s">
        <v>14</v>
      </c>
      <c r="F8815" s="3" t="s">
        <v>12</v>
      </c>
      <c r="G8815">
        <v>25</v>
      </c>
      <c r="H8815">
        <v>133</v>
      </c>
      <c r="I8815">
        <v>6</v>
      </c>
      <c r="J8815">
        <v>6</v>
      </c>
      <c r="K8815" s="3">
        <v>260.50662910938303</v>
      </c>
      <c r="L8815" s="3">
        <v>186.07616364955899</v>
      </c>
      <c r="M8815" s="7">
        <f>Sales_Table[[#This Row],[Order qty]]*Sales_Table[[#This Row],[unit price]]</f>
        <v>1563.0397746562981</v>
      </c>
      <c r="N8815" s="8">
        <f>Sales_Table[[#This Row],[Revenue]]-Sales_Table[[#This Row],[unit cost]]</f>
        <v>1376.963611006739</v>
      </c>
    </row>
    <row r="8816" spans="1:14" ht="14.25" customHeight="1">
      <c r="A8816" t="s">
        <v>8829</v>
      </c>
      <c r="B8816" s="4">
        <v>43973</v>
      </c>
      <c r="C8816" s="6" t="str">
        <f t="shared" si="274"/>
        <v>May</v>
      </c>
      <c r="D8816" s="6" t="str">
        <f t="shared" si="275"/>
        <v>3</v>
      </c>
      <c r="E8816" t="s">
        <v>11</v>
      </c>
      <c r="F8816" s="3" t="s">
        <v>12</v>
      </c>
      <c r="G8816">
        <v>10</v>
      </c>
      <c r="H8816">
        <v>317</v>
      </c>
      <c r="I8816">
        <v>28</v>
      </c>
      <c r="J8816">
        <v>8</v>
      </c>
      <c r="K8816" s="3">
        <v>440.37848335504498</v>
      </c>
      <c r="L8816" s="3">
        <v>314.55605953931803</v>
      </c>
      <c r="M8816" s="7">
        <f>Sales_Table[[#This Row],[Order qty]]*Sales_Table[[#This Row],[unit price]]</f>
        <v>3523.0278668403598</v>
      </c>
      <c r="N8816" s="8">
        <f>Sales_Table[[#This Row],[Revenue]]-Sales_Table[[#This Row],[unit cost]]</f>
        <v>3208.4718073010417</v>
      </c>
    </row>
    <row r="8817" spans="1:14" ht="14.25" customHeight="1">
      <c r="A8817" t="s">
        <v>8830</v>
      </c>
      <c r="B8817" s="4">
        <v>43963</v>
      </c>
      <c r="C8817" s="6" t="str">
        <f t="shared" si="274"/>
        <v>Mar</v>
      </c>
      <c r="D8817" s="6" t="str">
        <f t="shared" si="275"/>
        <v>5</v>
      </c>
      <c r="E8817" t="s">
        <v>16</v>
      </c>
      <c r="F8817" s="3" t="s">
        <v>12</v>
      </c>
      <c r="G8817">
        <v>26</v>
      </c>
      <c r="H8817">
        <v>56</v>
      </c>
      <c r="I8817">
        <v>41</v>
      </c>
      <c r="J8817">
        <v>7</v>
      </c>
      <c r="K8817" s="3">
        <v>202.482097864151</v>
      </c>
      <c r="L8817" s="3">
        <v>144.630069902965</v>
      </c>
      <c r="M8817" s="7">
        <f>Sales_Table[[#This Row],[Order qty]]*Sales_Table[[#This Row],[unit price]]</f>
        <v>1417.374685049057</v>
      </c>
      <c r="N8817" s="8">
        <f>Sales_Table[[#This Row],[Revenue]]-Sales_Table[[#This Row],[unit cost]]</f>
        <v>1272.744615146092</v>
      </c>
    </row>
    <row r="8818" spans="1:14" ht="14.25" customHeight="1">
      <c r="A8818" t="s">
        <v>8831</v>
      </c>
      <c r="B8818" s="4">
        <v>43919</v>
      </c>
      <c r="C8818" s="6" t="str">
        <f t="shared" si="274"/>
        <v>May</v>
      </c>
      <c r="D8818" s="6" t="str">
        <f t="shared" si="275"/>
        <v>5</v>
      </c>
      <c r="E8818" t="s">
        <v>14</v>
      </c>
      <c r="F8818" s="3" t="s">
        <v>12</v>
      </c>
      <c r="G8818">
        <v>26</v>
      </c>
      <c r="H8818">
        <v>214</v>
      </c>
      <c r="I8818">
        <v>37</v>
      </c>
      <c r="J8818">
        <v>10</v>
      </c>
      <c r="K8818" s="3">
        <v>355.45122259855299</v>
      </c>
      <c r="L8818" s="3">
        <v>253.893730427538</v>
      </c>
      <c r="M8818" s="7">
        <f>Sales_Table[[#This Row],[Order qty]]*Sales_Table[[#This Row],[unit price]]</f>
        <v>3554.5122259855298</v>
      </c>
      <c r="N8818" s="8">
        <f>Sales_Table[[#This Row],[Revenue]]-Sales_Table[[#This Row],[unit cost]]</f>
        <v>3300.618495557992</v>
      </c>
    </row>
    <row r="8819" spans="1:14" ht="14.25" customHeight="1">
      <c r="A8819" t="s">
        <v>8832</v>
      </c>
      <c r="B8819" s="4">
        <v>43966</v>
      </c>
      <c r="C8819" s="6" t="str">
        <f t="shared" si="274"/>
        <v>May</v>
      </c>
      <c r="D8819" s="6" t="str">
        <f t="shared" si="275"/>
        <v>5</v>
      </c>
      <c r="E8819" t="s">
        <v>11</v>
      </c>
      <c r="F8819" s="3" t="s">
        <v>12</v>
      </c>
      <c r="G8819">
        <v>8</v>
      </c>
      <c r="H8819">
        <v>126</v>
      </c>
      <c r="I8819">
        <v>42</v>
      </c>
      <c r="J8819">
        <v>7</v>
      </c>
      <c r="K8819" s="3">
        <v>545.391443610191</v>
      </c>
      <c r="L8819" s="3">
        <v>389.56531686442202</v>
      </c>
      <c r="M8819" s="7">
        <f>Sales_Table[[#This Row],[Order qty]]*Sales_Table[[#This Row],[unit price]]</f>
        <v>3817.7401052713371</v>
      </c>
      <c r="N8819" s="8">
        <f>Sales_Table[[#This Row],[Revenue]]-Sales_Table[[#This Row],[unit cost]]</f>
        <v>3428.174788406915</v>
      </c>
    </row>
    <row r="8820" spans="1:14" ht="14.25" customHeight="1">
      <c r="A8820" t="s">
        <v>8833</v>
      </c>
      <c r="B8820" s="4">
        <v>43955</v>
      </c>
      <c r="C8820" s="6" t="str">
        <f t="shared" si="274"/>
        <v>May</v>
      </c>
      <c r="D8820" s="6" t="str">
        <f t="shared" si="275"/>
        <v>4</v>
      </c>
      <c r="E8820" t="s">
        <v>11</v>
      </c>
      <c r="F8820" s="3" t="s">
        <v>12</v>
      </c>
      <c r="G8820">
        <v>23</v>
      </c>
      <c r="H8820">
        <v>33</v>
      </c>
      <c r="I8820">
        <v>8</v>
      </c>
      <c r="J8820">
        <v>8</v>
      </c>
      <c r="K8820" s="3">
        <v>627.96549493074394</v>
      </c>
      <c r="L8820" s="3">
        <v>448.54678209338903</v>
      </c>
      <c r="M8820" s="7">
        <f>Sales_Table[[#This Row],[Order qty]]*Sales_Table[[#This Row],[unit price]]</f>
        <v>5023.7239594459516</v>
      </c>
      <c r="N8820" s="8">
        <f>Sales_Table[[#This Row],[Revenue]]-Sales_Table[[#This Row],[unit cost]]</f>
        <v>4575.1771773525625</v>
      </c>
    </row>
    <row r="8821" spans="1:14" ht="14.25" customHeight="1">
      <c r="A8821" t="s">
        <v>8834</v>
      </c>
      <c r="B8821" s="4">
        <v>43966</v>
      </c>
      <c r="C8821" s="6" t="str">
        <f t="shared" si="274"/>
        <v>Apr</v>
      </c>
      <c r="D8821" s="6" t="str">
        <f t="shared" si="275"/>
        <v>5</v>
      </c>
      <c r="E8821" t="s">
        <v>16</v>
      </c>
      <c r="F8821" s="3" t="s">
        <v>12</v>
      </c>
      <c r="G8821">
        <v>6</v>
      </c>
      <c r="H8821">
        <v>76</v>
      </c>
      <c r="I8821">
        <v>44</v>
      </c>
      <c r="J8821">
        <v>4</v>
      </c>
      <c r="K8821" s="3">
        <v>646.24669790267899</v>
      </c>
      <c r="L8821" s="3">
        <v>461.60478421620002</v>
      </c>
      <c r="M8821" s="7">
        <f>Sales_Table[[#This Row],[Order qty]]*Sales_Table[[#This Row],[unit price]]</f>
        <v>2584.986791610716</v>
      </c>
      <c r="N8821" s="8">
        <f>Sales_Table[[#This Row],[Revenue]]-Sales_Table[[#This Row],[unit cost]]</f>
        <v>2123.3820073945158</v>
      </c>
    </row>
    <row r="8822" spans="1:14" ht="14.25" customHeight="1">
      <c r="A8822" t="s">
        <v>8835</v>
      </c>
      <c r="B8822" s="4">
        <v>43948</v>
      </c>
      <c r="C8822" s="6" t="str">
        <f t="shared" si="274"/>
        <v>May</v>
      </c>
      <c r="D8822" s="6" t="str">
        <f t="shared" si="275"/>
        <v>5</v>
      </c>
      <c r="E8822" t="s">
        <v>11</v>
      </c>
      <c r="F8822" s="3" t="s">
        <v>12</v>
      </c>
      <c r="G8822">
        <v>14</v>
      </c>
      <c r="H8822">
        <v>178</v>
      </c>
      <c r="I8822">
        <v>27</v>
      </c>
      <c r="J8822">
        <v>7</v>
      </c>
      <c r="K8822" s="3">
        <v>638.83051818609204</v>
      </c>
      <c r="L8822" s="3">
        <v>456.30751299006602</v>
      </c>
      <c r="M8822" s="7">
        <f>Sales_Table[[#This Row],[Order qty]]*Sales_Table[[#This Row],[unit price]]</f>
        <v>4471.8136273026439</v>
      </c>
      <c r="N8822" s="8">
        <f>Sales_Table[[#This Row],[Revenue]]-Sales_Table[[#This Row],[unit cost]]</f>
        <v>4015.5061143125777</v>
      </c>
    </row>
    <row r="8823" spans="1:14" ht="14.25" customHeight="1">
      <c r="A8823" t="s">
        <v>8836</v>
      </c>
      <c r="B8823" s="4">
        <v>43953</v>
      </c>
      <c r="C8823" s="6" t="str">
        <f t="shared" si="274"/>
        <v>May</v>
      </c>
      <c r="D8823" s="6" t="str">
        <f t="shared" si="275"/>
        <v>4</v>
      </c>
      <c r="E8823" t="s">
        <v>20</v>
      </c>
      <c r="F8823" s="3" t="s">
        <v>12</v>
      </c>
      <c r="G8823">
        <v>12</v>
      </c>
      <c r="H8823">
        <v>253</v>
      </c>
      <c r="I8823">
        <v>41</v>
      </c>
      <c r="J8823">
        <v>3</v>
      </c>
      <c r="K8823" s="3">
        <v>487.48426973819699</v>
      </c>
      <c r="L8823" s="3">
        <v>348.20304981299802</v>
      </c>
      <c r="M8823" s="7">
        <f>Sales_Table[[#This Row],[Order qty]]*Sales_Table[[#This Row],[unit price]]</f>
        <v>1462.4528092145911</v>
      </c>
      <c r="N8823" s="8">
        <f>Sales_Table[[#This Row],[Revenue]]-Sales_Table[[#This Row],[unit cost]]</f>
        <v>1114.2497594015931</v>
      </c>
    </row>
    <row r="8824" spans="1:14" ht="14.25" customHeight="1">
      <c r="A8824" t="s">
        <v>8837</v>
      </c>
      <c r="B8824" s="4">
        <v>43962</v>
      </c>
      <c r="C8824" s="6" t="str">
        <f t="shared" si="274"/>
        <v>Apr</v>
      </c>
      <c r="D8824" s="6" t="str">
        <f t="shared" si="275"/>
        <v>1</v>
      </c>
      <c r="E8824" t="s">
        <v>20</v>
      </c>
      <c r="F8824" s="3" t="s">
        <v>12</v>
      </c>
      <c r="G8824">
        <v>9</v>
      </c>
      <c r="H8824">
        <v>56</v>
      </c>
      <c r="I8824">
        <v>24</v>
      </c>
      <c r="J8824">
        <v>6</v>
      </c>
      <c r="K8824" s="3">
        <v>554.244877874851</v>
      </c>
      <c r="L8824" s="3">
        <v>395.88919848203699</v>
      </c>
      <c r="M8824" s="7">
        <f>Sales_Table[[#This Row],[Order qty]]*Sales_Table[[#This Row],[unit price]]</f>
        <v>3325.469267249106</v>
      </c>
      <c r="N8824" s="8">
        <f>Sales_Table[[#This Row],[Revenue]]-Sales_Table[[#This Row],[unit cost]]</f>
        <v>2929.580068767069</v>
      </c>
    </row>
    <row r="8825" spans="1:14" ht="14.25" customHeight="1">
      <c r="A8825" t="s">
        <v>8838</v>
      </c>
      <c r="B8825" s="4">
        <v>43929</v>
      </c>
      <c r="C8825" s="6" t="str">
        <f t="shared" si="274"/>
        <v>Jan</v>
      </c>
      <c r="D8825" s="6" t="str">
        <f t="shared" si="275"/>
        <v>2</v>
      </c>
      <c r="E8825" t="s">
        <v>20</v>
      </c>
      <c r="F8825" s="3" t="s">
        <v>12</v>
      </c>
      <c r="G8825">
        <v>6</v>
      </c>
      <c r="H8825">
        <v>355</v>
      </c>
      <c r="I8825">
        <v>19</v>
      </c>
      <c r="J8825">
        <v>1</v>
      </c>
      <c r="K8825" s="3">
        <v>231.98496508598299</v>
      </c>
      <c r="L8825" s="3">
        <v>165.70354648998801</v>
      </c>
      <c r="M8825" s="7">
        <f>Sales_Table[[#This Row],[Order qty]]*Sales_Table[[#This Row],[unit price]]</f>
        <v>231.98496508598299</v>
      </c>
      <c r="N8825" s="8">
        <f>Sales_Table[[#This Row],[Revenue]]-Sales_Table[[#This Row],[unit cost]]</f>
        <v>66.281418595994978</v>
      </c>
    </row>
    <row r="8826" spans="1:14" ht="14.25" customHeight="1">
      <c r="A8826" t="s">
        <v>8839</v>
      </c>
      <c r="B8826" s="4">
        <v>43844</v>
      </c>
      <c r="C8826" s="6" t="str">
        <f t="shared" si="274"/>
        <v>Feb</v>
      </c>
      <c r="D8826" s="6" t="str">
        <f t="shared" si="275"/>
        <v>1</v>
      </c>
      <c r="E8826" t="s">
        <v>16</v>
      </c>
      <c r="F8826" s="3" t="s">
        <v>12</v>
      </c>
      <c r="G8826">
        <v>12</v>
      </c>
      <c r="H8826">
        <v>221</v>
      </c>
      <c r="I8826">
        <v>45</v>
      </c>
      <c r="J8826">
        <v>9</v>
      </c>
      <c r="K8826" s="3">
        <v>406.13646858930599</v>
      </c>
      <c r="L8826" s="3">
        <v>290.09747756378999</v>
      </c>
      <c r="M8826" s="7">
        <f>Sales_Table[[#This Row],[Order qty]]*Sales_Table[[#This Row],[unit price]]</f>
        <v>3655.2282173037538</v>
      </c>
      <c r="N8826" s="8">
        <f>Sales_Table[[#This Row],[Revenue]]-Sales_Table[[#This Row],[unit cost]]</f>
        <v>3365.1307397399637</v>
      </c>
    </row>
    <row r="8827" spans="1:14" ht="14.25" customHeight="1">
      <c r="A8827" t="s">
        <v>8840</v>
      </c>
      <c r="B8827" s="4">
        <v>43882</v>
      </c>
      <c r="C8827" s="6" t="str">
        <f t="shared" si="274"/>
        <v>Jan</v>
      </c>
      <c r="D8827" s="6" t="str">
        <f t="shared" si="275"/>
        <v>1</v>
      </c>
      <c r="E8827" t="s">
        <v>14</v>
      </c>
      <c r="F8827" s="3" t="s">
        <v>12</v>
      </c>
      <c r="G8827">
        <v>24</v>
      </c>
      <c r="H8827">
        <v>142</v>
      </c>
      <c r="I8827">
        <v>25</v>
      </c>
      <c r="J8827">
        <v>1</v>
      </c>
      <c r="K8827" s="3">
        <v>226.25416266918199</v>
      </c>
      <c r="L8827" s="3">
        <v>161.61011619227301</v>
      </c>
      <c r="M8827" s="7">
        <f>Sales_Table[[#This Row],[Order qty]]*Sales_Table[[#This Row],[unit price]]</f>
        <v>226.25416266918199</v>
      </c>
      <c r="N8827" s="8">
        <f>Sales_Table[[#This Row],[Revenue]]-Sales_Table[[#This Row],[unit cost]]</f>
        <v>64.644046476908983</v>
      </c>
    </row>
    <row r="8828" spans="1:14" ht="14.25" customHeight="1">
      <c r="A8828" t="s">
        <v>8841</v>
      </c>
      <c r="B8828" s="4">
        <v>43834</v>
      </c>
      <c r="C8828" s="6" t="str">
        <f t="shared" si="274"/>
        <v>Jan</v>
      </c>
      <c r="D8828" s="6" t="str">
        <f t="shared" si="275"/>
        <v>2</v>
      </c>
      <c r="E8828" t="s">
        <v>20</v>
      </c>
      <c r="F8828" s="3" t="s">
        <v>12</v>
      </c>
      <c r="G8828">
        <v>8</v>
      </c>
      <c r="H8828">
        <v>55</v>
      </c>
      <c r="I8828">
        <v>13</v>
      </c>
      <c r="J8828">
        <v>4</v>
      </c>
      <c r="K8828" s="3">
        <v>333.12196666002302</v>
      </c>
      <c r="L8828" s="3">
        <v>237.94426190001599</v>
      </c>
      <c r="M8828" s="7">
        <f>Sales_Table[[#This Row],[Order qty]]*Sales_Table[[#This Row],[unit price]]</f>
        <v>1332.4878666400921</v>
      </c>
      <c r="N8828" s="8">
        <f>Sales_Table[[#This Row],[Revenue]]-Sales_Table[[#This Row],[unit cost]]</f>
        <v>1094.543604740076</v>
      </c>
    </row>
    <row r="8829" spans="1:14" ht="14.25" customHeight="1">
      <c r="A8829" t="s">
        <v>8842</v>
      </c>
      <c r="B8829" s="4">
        <v>43844</v>
      </c>
      <c r="C8829" s="6" t="str">
        <f t="shared" si="274"/>
        <v>Feb</v>
      </c>
      <c r="D8829" s="6" t="str">
        <f t="shared" si="275"/>
        <v>4</v>
      </c>
      <c r="E8829" t="s">
        <v>11</v>
      </c>
      <c r="F8829" s="3" t="s">
        <v>12</v>
      </c>
      <c r="G8829">
        <v>8</v>
      </c>
      <c r="H8829">
        <v>353</v>
      </c>
      <c r="I8829">
        <v>4</v>
      </c>
      <c r="J8829">
        <v>8</v>
      </c>
      <c r="K8829" s="3">
        <v>528.04339599609398</v>
      </c>
      <c r="L8829" s="3">
        <v>377.17385428292403</v>
      </c>
      <c r="M8829" s="7">
        <f>Sales_Table[[#This Row],[Order qty]]*Sales_Table[[#This Row],[unit price]]</f>
        <v>4224.3471679687518</v>
      </c>
      <c r="N8829" s="8">
        <f>Sales_Table[[#This Row],[Revenue]]-Sales_Table[[#This Row],[unit cost]]</f>
        <v>3847.1733136858279</v>
      </c>
    </row>
    <row r="8830" spans="1:14" ht="14.25" customHeight="1">
      <c r="A8830" t="s">
        <v>8843</v>
      </c>
      <c r="B8830" s="4">
        <v>43868</v>
      </c>
      <c r="C8830" s="6" t="str">
        <f t="shared" si="274"/>
        <v>Apr</v>
      </c>
      <c r="D8830" s="6" t="str">
        <f t="shared" si="275"/>
        <v>5</v>
      </c>
      <c r="E8830" t="s">
        <v>14</v>
      </c>
      <c r="F8830" s="3" t="s">
        <v>12</v>
      </c>
      <c r="G8830">
        <v>16</v>
      </c>
      <c r="H8830">
        <v>336</v>
      </c>
      <c r="I8830">
        <v>3</v>
      </c>
      <c r="J8830">
        <v>10</v>
      </c>
      <c r="K8830" s="3">
        <v>244.142084062099</v>
      </c>
      <c r="L8830" s="3">
        <v>174.38720290149999</v>
      </c>
      <c r="M8830" s="7">
        <f>Sales_Table[[#This Row],[Order qty]]*Sales_Table[[#This Row],[unit price]]</f>
        <v>2441.42084062099</v>
      </c>
      <c r="N8830" s="8">
        <f>Sales_Table[[#This Row],[Revenue]]-Sales_Table[[#This Row],[unit cost]]</f>
        <v>2267.0336377194899</v>
      </c>
    </row>
    <row r="8831" spans="1:14" ht="14.25" customHeight="1">
      <c r="A8831" t="s">
        <v>8844</v>
      </c>
      <c r="B8831" s="4">
        <v>43935</v>
      </c>
      <c r="C8831" s="6" t="str">
        <f t="shared" si="274"/>
        <v>May</v>
      </c>
      <c r="D8831" s="6" t="str">
        <f t="shared" si="275"/>
        <v>3</v>
      </c>
      <c r="E8831" t="s">
        <v>16</v>
      </c>
      <c r="F8831" s="3" t="s">
        <v>12</v>
      </c>
      <c r="G8831">
        <v>14</v>
      </c>
      <c r="H8831">
        <v>301</v>
      </c>
      <c r="I8831">
        <v>40</v>
      </c>
      <c r="J8831">
        <v>9</v>
      </c>
      <c r="K8831" s="3">
        <v>161.944591641426</v>
      </c>
      <c r="L8831" s="3">
        <v>115.674708315304</v>
      </c>
      <c r="M8831" s="7">
        <f>Sales_Table[[#This Row],[Order qty]]*Sales_Table[[#This Row],[unit price]]</f>
        <v>1457.5013247728341</v>
      </c>
      <c r="N8831" s="8">
        <f>Sales_Table[[#This Row],[Revenue]]-Sales_Table[[#This Row],[unit cost]]</f>
        <v>1341.82661645753</v>
      </c>
    </row>
    <row r="8832" spans="1:14" ht="14.25" customHeight="1">
      <c r="A8832" t="s">
        <v>8845</v>
      </c>
      <c r="B8832" s="4">
        <v>43955</v>
      </c>
      <c r="C8832" s="6" t="str">
        <f t="shared" si="274"/>
        <v>Mar</v>
      </c>
      <c r="D8832" s="6" t="str">
        <f t="shared" si="275"/>
        <v>1</v>
      </c>
      <c r="E8832" t="s">
        <v>14</v>
      </c>
      <c r="F8832" s="3" t="s">
        <v>12</v>
      </c>
      <c r="G8832">
        <v>12</v>
      </c>
      <c r="H8832">
        <v>363</v>
      </c>
      <c r="I8832">
        <v>28</v>
      </c>
      <c r="J8832">
        <v>4</v>
      </c>
      <c r="K8832" s="3">
        <v>298.178853571415</v>
      </c>
      <c r="L8832" s="3">
        <v>212.98489540815399</v>
      </c>
      <c r="M8832" s="7">
        <f>Sales_Table[[#This Row],[Order qty]]*Sales_Table[[#This Row],[unit price]]</f>
        <v>1192.71541428566</v>
      </c>
      <c r="N8832" s="8">
        <f>Sales_Table[[#This Row],[Revenue]]-Sales_Table[[#This Row],[unit cost]]</f>
        <v>979.73051887750603</v>
      </c>
    </row>
    <row r="8833" spans="1:14" ht="14.25" customHeight="1">
      <c r="A8833" t="s">
        <v>8846</v>
      </c>
      <c r="B8833" s="4">
        <v>43903</v>
      </c>
      <c r="C8833" s="6" t="str">
        <f t="shared" si="274"/>
        <v>Jan</v>
      </c>
      <c r="D8833" s="6" t="str">
        <f t="shared" si="275"/>
        <v>5</v>
      </c>
      <c r="E8833" t="s">
        <v>14</v>
      </c>
      <c r="F8833" s="3" t="s">
        <v>12</v>
      </c>
      <c r="G8833">
        <v>3</v>
      </c>
      <c r="H8833">
        <v>102</v>
      </c>
      <c r="I8833">
        <v>25</v>
      </c>
      <c r="J8833">
        <v>4</v>
      </c>
      <c r="K8833" s="3">
        <v>439.738213777542</v>
      </c>
      <c r="L8833" s="3">
        <v>314.09872412681602</v>
      </c>
      <c r="M8833" s="7">
        <f>Sales_Table[[#This Row],[Order qty]]*Sales_Table[[#This Row],[unit price]]</f>
        <v>1758.952855110168</v>
      </c>
      <c r="N8833" s="8">
        <f>Sales_Table[[#This Row],[Revenue]]-Sales_Table[[#This Row],[unit cost]]</f>
        <v>1444.854130983352</v>
      </c>
    </row>
    <row r="8834" spans="1:14" ht="14.25" customHeight="1">
      <c r="A8834" t="s">
        <v>8847</v>
      </c>
      <c r="B8834" s="4">
        <v>43833</v>
      </c>
      <c r="C8834" s="6" t="str">
        <f t="shared" ref="C8834:C8897" si="276">TEXT(B8835,"mmm")</f>
        <v>May</v>
      </c>
      <c r="D8834" s="6" t="str">
        <f t="shared" ref="D8834:D8897" si="277">TEXT(B8836, "m")</f>
        <v>3</v>
      </c>
      <c r="E8834" t="s">
        <v>20</v>
      </c>
      <c r="F8834" s="3" t="s">
        <v>12</v>
      </c>
      <c r="G8834">
        <v>15</v>
      </c>
      <c r="H8834">
        <v>264</v>
      </c>
      <c r="I8834">
        <v>44</v>
      </c>
      <c r="J8834">
        <v>7</v>
      </c>
      <c r="K8834" s="3">
        <v>211.71119517087899</v>
      </c>
      <c r="L8834" s="3">
        <v>151.22228226491401</v>
      </c>
      <c r="M8834" s="7">
        <f>Sales_Table[[#This Row],[Order qty]]*Sales_Table[[#This Row],[unit price]]</f>
        <v>1481.978366196153</v>
      </c>
      <c r="N8834" s="8">
        <f>Sales_Table[[#This Row],[Revenue]]-Sales_Table[[#This Row],[unit cost]]</f>
        <v>1330.7560839312391</v>
      </c>
    </row>
    <row r="8835" spans="1:14" ht="14.25" customHeight="1">
      <c r="A8835" t="s">
        <v>8848</v>
      </c>
      <c r="B8835" s="4">
        <v>43953</v>
      </c>
      <c r="C8835" s="6" t="str">
        <f t="shared" si="276"/>
        <v>Mar</v>
      </c>
      <c r="D8835" s="6" t="str">
        <f t="shared" si="277"/>
        <v>1</v>
      </c>
      <c r="E8835" t="s">
        <v>16</v>
      </c>
      <c r="F8835" s="3" t="s">
        <v>12</v>
      </c>
      <c r="G8835">
        <v>25</v>
      </c>
      <c r="H8835">
        <v>151</v>
      </c>
      <c r="I8835">
        <v>47</v>
      </c>
      <c r="J8835">
        <v>5</v>
      </c>
      <c r="K8835" s="3">
        <v>274.52656495571102</v>
      </c>
      <c r="L8835" s="3">
        <v>196.09040353979401</v>
      </c>
      <c r="M8835" s="7">
        <f>Sales_Table[[#This Row],[Order qty]]*Sales_Table[[#This Row],[unit price]]</f>
        <v>1372.632824778555</v>
      </c>
      <c r="N8835" s="8">
        <f>Sales_Table[[#This Row],[Revenue]]-Sales_Table[[#This Row],[unit cost]]</f>
        <v>1176.5424212387611</v>
      </c>
    </row>
    <row r="8836" spans="1:14" ht="14.25" customHeight="1">
      <c r="A8836" t="s">
        <v>8849</v>
      </c>
      <c r="B8836" s="4">
        <v>43892</v>
      </c>
      <c r="C8836" s="6" t="str">
        <f t="shared" si="276"/>
        <v>Jan</v>
      </c>
      <c r="D8836" s="6" t="str">
        <f t="shared" si="277"/>
        <v>5</v>
      </c>
      <c r="E8836" t="s">
        <v>20</v>
      </c>
      <c r="F8836" s="3" t="s">
        <v>12</v>
      </c>
      <c r="G8836">
        <v>21</v>
      </c>
      <c r="H8836">
        <v>172</v>
      </c>
      <c r="I8836">
        <v>3</v>
      </c>
      <c r="J8836">
        <v>3</v>
      </c>
      <c r="K8836" s="3">
        <v>540.815013706684</v>
      </c>
      <c r="L8836" s="3">
        <v>386.29643836191701</v>
      </c>
      <c r="M8836" s="7">
        <f>Sales_Table[[#This Row],[Order qty]]*Sales_Table[[#This Row],[unit price]]</f>
        <v>1622.4450411200519</v>
      </c>
      <c r="N8836" s="8">
        <f>Sales_Table[[#This Row],[Revenue]]-Sales_Table[[#This Row],[unit cost]]</f>
        <v>1236.148602758135</v>
      </c>
    </row>
    <row r="8837" spans="1:14" ht="14.25" customHeight="1">
      <c r="A8837" t="s">
        <v>8850</v>
      </c>
      <c r="B8837" s="4">
        <v>43853</v>
      </c>
      <c r="C8837" s="6" t="str">
        <f t="shared" si="276"/>
        <v>May</v>
      </c>
      <c r="D8837" s="6" t="str">
        <f t="shared" si="277"/>
        <v>2</v>
      </c>
      <c r="E8837" t="s">
        <v>16</v>
      </c>
      <c r="F8837" s="3" t="s">
        <v>12</v>
      </c>
      <c r="G8837">
        <v>14</v>
      </c>
      <c r="H8837">
        <v>121</v>
      </c>
      <c r="I8837">
        <v>30</v>
      </c>
      <c r="J8837">
        <v>5</v>
      </c>
      <c r="K8837" s="3">
        <v>600.93349313735996</v>
      </c>
      <c r="L8837" s="3">
        <v>429.23820938382801</v>
      </c>
      <c r="M8837" s="7">
        <f>Sales_Table[[#This Row],[Order qty]]*Sales_Table[[#This Row],[unit price]]</f>
        <v>3004.6674656867999</v>
      </c>
      <c r="N8837" s="8">
        <f>Sales_Table[[#This Row],[Revenue]]-Sales_Table[[#This Row],[unit cost]]</f>
        <v>2575.4292563029721</v>
      </c>
    </row>
    <row r="8838" spans="1:14" ht="14.25" customHeight="1">
      <c r="A8838" t="s">
        <v>8851</v>
      </c>
      <c r="B8838" s="4">
        <v>43977</v>
      </c>
      <c r="C8838" s="6" t="str">
        <f t="shared" si="276"/>
        <v>Feb</v>
      </c>
      <c r="D8838" s="6" t="str">
        <f t="shared" si="277"/>
        <v>5</v>
      </c>
      <c r="E8838" t="s">
        <v>20</v>
      </c>
      <c r="F8838" s="3" t="s">
        <v>12</v>
      </c>
      <c r="G8838">
        <v>6</v>
      </c>
      <c r="H8838">
        <v>123</v>
      </c>
      <c r="I8838">
        <v>14</v>
      </c>
      <c r="J8838">
        <v>10</v>
      </c>
      <c r="K8838" s="3">
        <v>192.06407779455199</v>
      </c>
      <c r="L8838" s="3">
        <v>137.18862699610801</v>
      </c>
      <c r="M8838" s="7">
        <f>Sales_Table[[#This Row],[Order qty]]*Sales_Table[[#This Row],[unit price]]</f>
        <v>1920.6407779455199</v>
      </c>
      <c r="N8838" s="8">
        <f>Sales_Table[[#This Row],[Revenue]]-Sales_Table[[#This Row],[unit cost]]</f>
        <v>1783.4521509494118</v>
      </c>
    </row>
    <row r="8839" spans="1:14" ht="14.25" customHeight="1">
      <c r="A8839" t="s">
        <v>8852</v>
      </c>
      <c r="B8839" s="4">
        <v>43882</v>
      </c>
      <c r="C8839" s="6" t="str">
        <f t="shared" si="276"/>
        <v>May</v>
      </c>
      <c r="D8839" s="6" t="str">
        <f t="shared" si="277"/>
        <v>3</v>
      </c>
      <c r="E8839" t="s">
        <v>11</v>
      </c>
      <c r="F8839" s="3" t="s">
        <v>12</v>
      </c>
      <c r="G8839">
        <v>18</v>
      </c>
      <c r="H8839">
        <v>186</v>
      </c>
      <c r="I8839">
        <v>7</v>
      </c>
      <c r="J8839">
        <v>9</v>
      </c>
      <c r="K8839" s="3">
        <v>569.90175497531902</v>
      </c>
      <c r="L8839" s="3">
        <v>407.07268212522803</v>
      </c>
      <c r="M8839" s="7">
        <f>Sales_Table[[#This Row],[Order qty]]*Sales_Table[[#This Row],[unit price]]</f>
        <v>5129.1157947778711</v>
      </c>
      <c r="N8839" s="8">
        <f>Sales_Table[[#This Row],[Revenue]]-Sales_Table[[#This Row],[unit cost]]</f>
        <v>4722.0431126526428</v>
      </c>
    </row>
    <row r="8840" spans="1:14" ht="14.25" customHeight="1">
      <c r="A8840" t="s">
        <v>8853</v>
      </c>
      <c r="B8840" s="4">
        <v>43970</v>
      </c>
      <c r="C8840" s="6" t="str">
        <f t="shared" si="276"/>
        <v>Mar</v>
      </c>
      <c r="D8840" s="6" t="str">
        <f t="shared" si="277"/>
        <v>2</v>
      </c>
      <c r="E8840" t="s">
        <v>11</v>
      </c>
      <c r="F8840" s="3" t="s">
        <v>12</v>
      </c>
      <c r="G8840">
        <v>24</v>
      </c>
      <c r="H8840">
        <v>224</v>
      </c>
      <c r="I8840">
        <v>8</v>
      </c>
      <c r="J8840">
        <v>8</v>
      </c>
      <c r="K8840" s="3">
        <v>573.63792997598603</v>
      </c>
      <c r="L8840" s="3">
        <v>409.74137855427603</v>
      </c>
      <c r="M8840" s="7">
        <f>Sales_Table[[#This Row],[Order qty]]*Sales_Table[[#This Row],[unit price]]</f>
        <v>4589.1034398078882</v>
      </c>
      <c r="N8840" s="8">
        <f>Sales_Table[[#This Row],[Revenue]]-Sales_Table[[#This Row],[unit cost]]</f>
        <v>4179.3620612536124</v>
      </c>
    </row>
    <row r="8841" spans="1:14" ht="14.25" customHeight="1">
      <c r="A8841" t="s">
        <v>8854</v>
      </c>
      <c r="B8841" s="4">
        <v>43910</v>
      </c>
      <c r="C8841" s="6" t="str">
        <f t="shared" si="276"/>
        <v>Feb</v>
      </c>
      <c r="D8841" s="6" t="str">
        <f t="shared" si="277"/>
        <v>4</v>
      </c>
      <c r="E8841" t="s">
        <v>16</v>
      </c>
      <c r="F8841" s="3" t="s">
        <v>12</v>
      </c>
      <c r="G8841">
        <v>16</v>
      </c>
      <c r="H8841">
        <v>319</v>
      </c>
      <c r="I8841">
        <v>39</v>
      </c>
      <c r="J8841">
        <v>1</v>
      </c>
      <c r="K8841" s="3">
        <v>375.86928534507803</v>
      </c>
      <c r="L8841" s="3">
        <v>268.47806096076999</v>
      </c>
      <c r="M8841" s="7">
        <f>Sales_Table[[#This Row],[Order qty]]*Sales_Table[[#This Row],[unit price]]</f>
        <v>375.86928534507803</v>
      </c>
      <c r="N8841" s="8">
        <f>Sales_Table[[#This Row],[Revenue]]-Sales_Table[[#This Row],[unit cost]]</f>
        <v>107.39122438430803</v>
      </c>
    </row>
    <row r="8842" spans="1:14" ht="14.25" customHeight="1">
      <c r="A8842" t="s">
        <v>8855</v>
      </c>
      <c r="B8842" s="4">
        <v>43887</v>
      </c>
      <c r="C8842" s="6" t="str">
        <f t="shared" si="276"/>
        <v>Apr</v>
      </c>
      <c r="D8842" s="6" t="str">
        <f t="shared" si="277"/>
        <v>1</v>
      </c>
      <c r="E8842" t="s">
        <v>16</v>
      </c>
      <c r="F8842" s="3" t="s">
        <v>12</v>
      </c>
      <c r="G8842">
        <v>22</v>
      </c>
      <c r="H8842">
        <v>22</v>
      </c>
      <c r="I8842">
        <v>20</v>
      </c>
      <c r="J8842">
        <v>4</v>
      </c>
      <c r="K8842" s="3">
        <v>370.29307812452299</v>
      </c>
      <c r="L8842" s="3">
        <v>264.49505580323103</v>
      </c>
      <c r="M8842" s="7">
        <f>Sales_Table[[#This Row],[Order qty]]*Sales_Table[[#This Row],[unit price]]</f>
        <v>1481.172312498092</v>
      </c>
      <c r="N8842" s="8">
        <f>Sales_Table[[#This Row],[Revenue]]-Sales_Table[[#This Row],[unit cost]]</f>
        <v>1216.6772566948609</v>
      </c>
    </row>
    <row r="8843" spans="1:14" ht="14.25" customHeight="1">
      <c r="A8843" t="s">
        <v>8856</v>
      </c>
      <c r="B8843" s="4">
        <v>43945</v>
      </c>
      <c r="C8843" s="6" t="str">
        <f t="shared" si="276"/>
        <v>Jan</v>
      </c>
      <c r="D8843" s="6" t="str">
        <f t="shared" si="277"/>
        <v>2</v>
      </c>
      <c r="E8843" t="s">
        <v>20</v>
      </c>
      <c r="F8843" s="3" t="s">
        <v>12</v>
      </c>
      <c r="G8843">
        <v>4</v>
      </c>
      <c r="H8843">
        <v>191</v>
      </c>
      <c r="I8843">
        <v>34</v>
      </c>
      <c r="J8843">
        <v>6</v>
      </c>
      <c r="K8843" s="3">
        <v>649.35562312602997</v>
      </c>
      <c r="L8843" s="3">
        <v>463.82544509002099</v>
      </c>
      <c r="M8843" s="7">
        <f>Sales_Table[[#This Row],[Order qty]]*Sales_Table[[#This Row],[unit price]]</f>
        <v>3896.1337387561798</v>
      </c>
      <c r="N8843" s="8">
        <f>Sales_Table[[#This Row],[Revenue]]-Sales_Table[[#This Row],[unit cost]]</f>
        <v>3432.308293666159</v>
      </c>
    </row>
    <row r="8844" spans="1:14" ht="14.25" customHeight="1">
      <c r="A8844" t="s">
        <v>8857</v>
      </c>
      <c r="B8844" s="4">
        <v>43834</v>
      </c>
      <c r="C8844" s="6" t="str">
        <f t="shared" si="276"/>
        <v>Feb</v>
      </c>
      <c r="D8844" s="6" t="str">
        <f t="shared" si="277"/>
        <v>3</v>
      </c>
      <c r="E8844" t="s">
        <v>16</v>
      </c>
      <c r="F8844" s="3" t="s">
        <v>12</v>
      </c>
      <c r="G8844">
        <v>14</v>
      </c>
      <c r="H8844">
        <v>84</v>
      </c>
      <c r="I8844">
        <v>36</v>
      </c>
      <c r="J8844">
        <v>8</v>
      </c>
      <c r="K8844" s="3">
        <v>622.10371810197796</v>
      </c>
      <c r="L8844" s="3">
        <v>444.35979864426997</v>
      </c>
      <c r="M8844" s="7">
        <f>Sales_Table[[#This Row],[Order qty]]*Sales_Table[[#This Row],[unit price]]</f>
        <v>4976.8297448158237</v>
      </c>
      <c r="N8844" s="8">
        <f>Sales_Table[[#This Row],[Revenue]]-Sales_Table[[#This Row],[unit cost]]</f>
        <v>4532.4699461715536</v>
      </c>
    </row>
    <row r="8845" spans="1:14" ht="14.25" customHeight="1">
      <c r="A8845" t="s">
        <v>8858</v>
      </c>
      <c r="B8845" s="4">
        <v>43890</v>
      </c>
      <c r="C8845" s="6" t="str">
        <f t="shared" si="276"/>
        <v>Mar</v>
      </c>
      <c r="D8845" s="6" t="str">
        <f t="shared" si="277"/>
        <v>4</v>
      </c>
      <c r="E8845" t="s">
        <v>11</v>
      </c>
      <c r="F8845" s="3" t="s">
        <v>12</v>
      </c>
      <c r="G8845">
        <v>26</v>
      </c>
      <c r="H8845">
        <v>97</v>
      </c>
      <c r="I8845">
        <v>14</v>
      </c>
      <c r="J8845">
        <v>1</v>
      </c>
      <c r="K8845" s="3">
        <v>497.23974323272699</v>
      </c>
      <c r="L8845" s="3">
        <v>355.17124516623397</v>
      </c>
      <c r="M8845" s="7">
        <f>Sales_Table[[#This Row],[Order qty]]*Sales_Table[[#This Row],[unit price]]</f>
        <v>497.23974323272699</v>
      </c>
      <c r="N8845" s="8">
        <f>Sales_Table[[#This Row],[Revenue]]-Sales_Table[[#This Row],[unit cost]]</f>
        <v>142.06849806649302</v>
      </c>
    </row>
    <row r="8846" spans="1:14" ht="14.25" customHeight="1">
      <c r="A8846" t="s">
        <v>8859</v>
      </c>
      <c r="B8846" s="4">
        <v>43899</v>
      </c>
      <c r="C8846" s="6" t="str">
        <f t="shared" si="276"/>
        <v>Apr</v>
      </c>
      <c r="D8846" s="6" t="str">
        <f t="shared" si="277"/>
        <v>4</v>
      </c>
      <c r="E8846" t="s">
        <v>14</v>
      </c>
      <c r="F8846" s="3" t="s">
        <v>12</v>
      </c>
      <c r="G8846">
        <v>9</v>
      </c>
      <c r="H8846">
        <v>139</v>
      </c>
      <c r="I8846">
        <v>22</v>
      </c>
      <c r="J8846">
        <v>5</v>
      </c>
      <c r="K8846" s="3">
        <v>333.12823766470001</v>
      </c>
      <c r="L8846" s="3">
        <v>237.948741189071</v>
      </c>
      <c r="M8846" s="7">
        <f>Sales_Table[[#This Row],[Order qty]]*Sales_Table[[#This Row],[unit price]]</f>
        <v>1665.6411883235</v>
      </c>
      <c r="N8846" s="8">
        <f>Sales_Table[[#This Row],[Revenue]]-Sales_Table[[#This Row],[unit cost]]</f>
        <v>1427.6924471344291</v>
      </c>
    </row>
    <row r="8847" spans="1:14" ht="14.25" customHeight="1">
      <c r="A8847" t="s">
        <v>8860</v>
      </c>
      <c r="B8847" s="4">
        <v>43940</v>
      </c>
      <c r="C8847" s="6" t="str">
        <f t="shared" si="276"/>
        <v>Apr</v>
      </c>
      <c r="D8847" s="6" t="str">
        <f t="shared" si="277"/>
        <v>3</v>
      </c>
      <c r="E8847" t="s">
        <v>14</v>
      </c>
      <c r="F8847" s="3" t="s">
        <v>12</v>
      </c>
      <c r="G8847">
        <v>3</v>
      </c>
      <c r="H8847">
        <v>121</v>
      </c>
      <c r="I8847">
        <v>32</v>
      </c>
      <c r="J8847">
        <v>5</v>
      </c>
      <c r="K8847" s="3">
        <v>406.26054489612602</v>
      </c>
      <c r="L8847" s="3">
        <v>290.18610349723298</v>
      </c>
      <c r="M8847" s="7">
        <f>Sales_Table[[#This Row],[Order qty]]*Sales_Table[[#This Row],[unit price]]</f>
        <v>2031.3027244806301</v>
      </c>
      <c r="N8847" s="8">
        <f>Sales_Table[[#This Row],[Revenue]]-Sales_Table[[#This Row],[unit cost]]</f>
        <v>1741.1166209833971</v>
      </c>
    </row>
    <row r="8848" spans="1:14" ht="14.25" customHeight="1">
      <c r="A8848" t="s">
        <v>8861</v>
      </c>
      <c r="B8848" s="4">
        <v>43949</v>
      </c>
      <c r="C8848" s="6" t="str">
        <f t="shared" si="276"/>
        <v>Mar</v>
      </c>
      <c r="D8848" s="6" t="str">
        <f t="shared" si="277"/>
        <v>4</v>
      </c>
      <c r="E8848" t="s">
        <v>20</v>
      </c>
      <c r="F8848" s="3" t="s">
        <v>12</v>
      </c>
      <c r="G8848">
        <v>11</v>
      </c>
      <c r="H8848">
        <v>283</v>
      </c>
      <c r="I8848">
        <v>1</v>
      </c>
      <c r="J8848">
        <v>4</v>
      </c>
      <c r="K8848" s="3">
        <v>536.40775161981605</v>
      </c>
      <c r="L8848" s="3">
        <v>383.14839401415401</v>
      </c>
      <c r="M8848" s="7">
        <f>Sales_Table[[#This Row],[Order qty]]*Sales_Table[[#This Row],[unit price]]</f>
        <v>2145.6310064792642</v>
      </c>
      <c r="N8848" s="8">
        <f>Sales_Table[[#This Row],[Revenue]]-Sales_Table[[#This Row],[unit cost]]</f>
        <v>1762.4826124651102</v>
      </c>
    </row>
    <row r="8849" spans="1:14" ht="14.25" customHeight="1">
      <c r="A8849" t="s">
        <v>8862</v>
      </c>
      <c r="B8849" s="4">
        <v>43892</v>
      </c>
      <c r="C8849" s="6" t="str">
        <f t="shared" si="276"/>
        <v>Apr</v>
      </c>
      <c r="D8849" s="6" t="str">
        <f t="shared" si="277"/>
        <v>4</v>
      </c>
      <c r="E8849" t="s">
        <v>16</v>
      </c>
      <c r="F8849" s="3" t="s">
        <v>12</v>
      </c>
      <c r="G8849">
        <v>5</v>
      </c>
      <c r="H8849">
        <v>363</v>
      </c>
      <c r="I8849">
        <v>19</v>
      </c>
      <c r="J8849">
        <v>10</v>
      </c>
      <c r="K8849" s="3">
        <v>318.52124619483902</v>
      </c>
      <c r="L8849" s="3">
        <v>227.51517585345701</v>
      </c>
      <c r="M8849" s="7">
        <f>Sales_Table[[#This Row],[Order qty]]*Sales_Table[[#This Row],[unit price]]</f>
        <v>3185.2124619483902</v>
      </c>
      <c r="N8849" s="8">
        <f>Sales_Table[[#This Row],[Revenue]]-Sales_Table[[#This Row],[unit cost]]</f>
        <v>2957.6972860949331</v>
      </c>
    </row>
    <row r="8850" spans="1:14" ht="14.25" customHeight="1">
      <c r="A8850" t="s">
        <v>8863</v>
      </c>
      <c r="B8850" s="4">
        <v>43951</v>
      </c>
      <c r="C8850" s="6" t="str">
        <f t="shared" si="276"/>
        <v>Apr</v>
      </c>
      <c r="D8850" s="6" t="str">
        <f t="shared" si="277"/>
        <v>4</v>
      </c>
      <c r="E8850" t="s">
        <v>20</v>
      </c>
      <c r="F8850" s="3" t="s">
        <v>12</v>
      </c>
      <c r="G8850">
        <v>15</v>
      </c>
      <c r="H8850">
        <v>147</v>
      </c>
      <c r="I8850">
        <v>36</v>
      </c>
      <c r="J8850">
        <v>1</v>
      </c>
      <c r="K8850" s="3">
        <v>297.95291823148699</v>
      </c>
      <c r="L8850" s="3">
        <v>212.823513022491</v>
      </c>
      <c r="M8850" s="7">
        <f>Sales_Table[[#This Row],[Order qty]]*Sales_Table[[#This Row],[unit price]]</f>
        <v>297.95291823148699</v>
      </c>
      <c r="N8850" s="8">
        <f>Sales_Table[[#This Row],[Revenue]]-Sales_Table[[#This Row],[unit cost]]</f>
        <v>85.129405208995991</v>
      </c>
    </row>
    <row r="8851" spans="1:14" ht="14.25" customHeight="1">
      <c r="A8851" t="s">
        <v>8864</v>
      </c>
      <c r="B8851" s="4">
        <v>43945</v>
      </c>
      <c r="C8851" s="6" t="str">
        <f t="shared" si="276"/>
        <v>Apr</v>
      </c>
      <c r="D8851" s="6" t="str">
        <f t="shared" si="277"/>
        <v>5</v>
      </c>
      <c r="E8851" t="s">
        <v>11</v>
      </c>
      <c r="F8851" s="3" t="s">
        <v>12</v>
      </c>
      <c r="G8851">
        <v>9</v>
      </c>
      <c r="H8851">
        <v>332</v>
      </c>
      <c r="I8851">
        <v>10</v>
      </c>
      <c r="J8851">
        <v>1</v>
      </c>
      <c r="K8851" s="3">
        <v>347.02893483638798</v>
      </c>
      <c r="L8851" s="3">
        <v>247.87781059741999</v>
      </c>
      <c r="M8851" s="7">
        <f>Sales_Table[[#This Row],[Order qty]]*Sales_Table[[#This Row],[unit price]]</f>
        <v>347.02893483638798</v>
      </c>
      <c r="N8851" s="8">
        <f>Sales_Table[[#This Row],[Revenue]]-Sales_Table[[#This Row],[unit cost]]</f>
        <v>99.151124238967981</v>
      </c>
    </row>
    <row r="8852" spans="1:14" ht="14.25" customHeight="1">
      <c r="A8852" t="s">
        <v>8865</v>
      </c>
      <c r="B8852" s="4">
        <v>43936</v>
      </c>
      <c r="C8852" s="6" t="str">
        <f t="shared" si="276"/>
        <v>May</v>
      </c>
      <c r="D8852" s="6" t="str">
        <f t="shared" si="277"/>
        <v>1</v>
      </c>
      <c r="E8852" t="s">
        <v>20</v>
      </c>
      <c r="F8852" s="3" t="s">
        <v>12</v>
      </c>
      <c r="G8852">
        <v>10</v>
      </c>
      <c r="H8852">
        <v>139</v>
      </c>
      <c r="I8852">
        <v>19</v>
      </c>
      <c r="J8852">
        <v>1</v>
      </c>
      <c r="K8852" s="3">
        <v>331.62528687715502</v>
      </c>
      <c r="L8852" s="3">
        <v>236.87520491225399</v>
      </c>
      <c r="M8852" s="7">
        <f>Sales_Table[[#This Row],[Order qty]]*Sales_Table[[#This Row],[unit price]]</f>
        <v>331.62528687715502</v>
      </c>
      <c r="N8852" s="8">
        <f>Sales_Table[[#This Row],[Revenue]]-Sales_Table[[#This Row],[unit cost]]</f>
        <v>94.750081964901028</v>
      </c>
    </row>
    <row r="8853" spans="1:14" ht="14.25" customHeight="1">
      <c r="A8853" t="s">
        <v>8866</v>
      </c>
      <c r="B8853" s="4">
        <v>43961</v>
      </c>
      <c r="C8853" s="6" t="str">
        <f t="shared" si="276"/>
        <v>Jan</v>
      </c>
      <c r="D8853" s="6" t="str">
        <f t="shared" si="277"/>
        <v>1</v>
      </c>
      <c r="E8853" t="s">
        <v>11</v>
      </c>
      <c r="F8853" s="3" t="s">
        <v>12</v>
      </c>
      <c r="G8853">
        <v>14</v>
      </c>
      <c r="H8853">
        <v>155</v>
      </c>
      <c r="I8853">
        <v>26</v>
      </c>
      <c r="J8853">
        <v>10</v>
      </c>
      <c r="K8853" s="3">
        <v>201.55052518844599</v>
      </c>
      <c r="L8853" s="3">
        <v>143.96466084888999</v>
      </c>
      <c r="M8853" s="7">
        <f>Sales_Table[[#This Row],[Order qty]]*Sales_Table[[#This Row],[unit price]]</f>
        <v>2015.50525188446</v>
      </c>
      <c r="N8853" s="8">
        <f>Sales_Table[[#This Row],[Revenue]]-Sales_Table[[#This Row],[unit cost]]</f>
        <v>1871.5405910355701</v>
      </c>
    </row>
    <row r="8854" spans="1:14" ht="14.25" customHeight="1">
      <c r="A8854" t="s">
        <v>8867</v>
      </c>
      <c r="B8854" s="4">
        <v>43845</v>
      </c>
      <c r="C8854" s="6" t="str">
        <f t="shared" si="276"/>
        <v>Jan</v>
      </c>
      <c r="D8854" s="6" t="str">
        <f t="shared" si="277"/>
        <v>1</v>
      </c>
      <c r="E8854" t="s">
        <v>14</v>
      </c>
      <c r="F8854" s="3" t="s">
        <v>12</v>
      </c>
      <c r="G8854">
        <v>1</v>
      </c>
      <c r="H8854">
        <v>212</v>
      </c>
      <c r="I8854">
        <v>31</v>
      </c>
      <c r="J8854">
        <v>2</v>
      </c>
      <c r="K8854" s="3">
        <v>463.06942695379303</v>
      </c>
      <c r="L8854" s="3">
        <v>330.763876395566</v>
      </c>
      <c r="M8854" s="7">
        <f>Sales_Table[[#This Row],[Order qty]]*Sales_Table[[#This Row],[unit price]]</f>
        <v>926.13885390758605</v>
      </c>
      <c r="N8854" s="8">
        <f>Sales_Table[[#This Row],[Revenue]]-Sales_Table[[#This Row],[unit cost]]</f>
        <v>595.37497751202</v>
      </c>
    </row>
    <row r="8855" spans="1:14" ht="14.25" customHeight="1">
      <c r="A8855" t="s">
        <v>8868</v>
      </c>
      <c r="B8855" s="4">
        <v>43848</v>
      </c>
      <c r="C8855" s="6" t="str">
        <f t="shared" si="276"/>
        <v>Jan</v>
      </c>
      <c r="D8855" s="6" t="str">
        <f t="shared" si="277"/>
        <v>4</v>
      </c>
      <c r="E8855" t="s">
        <v>14</v>
      </c>
      <c r="F8855" s="3" t="s">
        <v>12</v>
      </c>
      <c r="G8855">
        <v>12</v>
      </c>
      <c r="H8855">
        <v>75</v>
      </c>
      <c r="I8855">
        <v>31</v>
      </c>
      <c r="J8855">
        <v>1</v>
      </c>
      <c r="K8855" s="3">
        <v>534.31637156009697</v>
      </c>
      <c r="L8855" s="3">
        <v>381.654551114355</v>
      </c>
      <c r="M8855" s="7">
        <f>Sales_Table[[#This Row],[Order qty]]*Sales_Table[[#This Row],[unit price]]</f>
        <v>534.31637156009697</v>
      </c>
      <c r="N8855" s="8">
        <f>Sales_Table[[#This Row],[Revenue]]-Sales_Table[[#This Row],[unit cost]]</f>
        <v>152.66182044574197</v>
      </c>
    </row>
    <row r="8856" spans="1:14" ht="14.25" customHeight="1">
      <c r="A8856" t="s">
        <v>8869</v>
      </c>
      <c r="B8856" s="4">
        <v>43839</v>
      </c>
      <c r="C8856" s="6" t="str">
        <f t="shared" si="276"/>
        <v>Apr</v>
      </c>
      <c r="D8856" s="6" t="str">
        <f t="shared" si="277"/>
        <v>1</v>
      </c>
      <c r="E8856" t="s">
        <v>11</v>
      </c>
      <c r="F8856" s="3" t="s">
        <v>12</v>
      </c>
      <c r="G8856">
        <v>17</v>
      </c>
      <c r="H8856">
        <v>87</v>
      </c>
      <c r="I8856">
        <v>1</v>
      </c>
      <c r="J8856">
        <v>2</v>
      </c>
      <c r="K8856" s="3">
        <v>352.10208803415298</v>
      </c>
      <c r="L8856" s="3">
        <v>251.50149145296601</v>
      </c>
      <c r="M8856" s="7">
        <f>Sales_Table[[#This Row],[Order qty]]*Sales_Table[[#This Row],[unit price]]</f>
        <v>704.20417606830597</v>
      </c>
      <c r="N8856" s="8">
        <f>Sales_Table[[#This Row],[Revenue]]-Sales_Table[[#This Row],[unit cost]]</f>
        <v>452.70268461533999</v>
      </c>
    </row>
    <row r="8857" spans="1:14" ht="14.25" customHeight="1">
      <c r="A8857" t="s">
        <v>8870</v>
      </c>
      <c r="B8857" s="4">
        <v>43936</v>
      </c>
      <c r="C8857" s="6" t="str">
        <f t="shared" si="276"/>
        <v>Jan</v>
      </c>
      <c r="D8857" s="6" t="str">
        <f t="shared" si="277"/>
        <v>5</v>
      </c>
      <c r="E8857" t="s">
        <v>14</v>
      </c>
      <c r="F8857" s="3" t="s">
        <v>12</v>
      </c>
      <c r="G8857">
        <v>5</v>
      </c>
      <c r="H8857">
        <v>306</v>
      </c>
      <c r="I8857">
        <v>10</v>
      </c>
      <c r="J8857">
        <v>9</v>
      </c>
      <c r="K8857" s="3">
        <v>522.352787733078</v>
      </c>
      <c r="L8857" s="3">
        <v>373.10913409505599</v>
      </c>
      <c r="M8857" s="7">
        <f>Sales_Table[[#This Row],[Order qty]]*Sales_Table[[#This Row],[unit price]]</f>
        <v>4701.175089597702</v>
      </c>
      <c r="N8857" s="8">
        <f>Sales_Table[[#This Row],[Revenue]]-Sales_Table[[#This Row],[unit cost]]</f>
        <v>4328.0659555026459</v>
      </c>
    </row>
    <row r="8858" spans="1:14" ht="14.25" customHeight="1">
      <c r="A8858" t="s">
        <v>8871</v>
      </c>
      <c r="B8858" s="4">
        <v>43843</v>
      </c>
      <c r="C8858" s="6" t="str">
        <f t="shared" si="276"/>
        <v>May</v>
      </c>
      <c r="D8858" s="6" t="str">
        <f t="shared" si="277"/>
        <v>3</v>
      </c>
      <c r="E8858" t="s">
        <v>11</v>
      </c>
      <c r="F8858" s="3" t="s">
        <v>12</v>
      </c>
      <c r="G8858">
        <v>1</v>
      </c>
      <c r="H8858">
        <v>238</v>
      </c>
      <c r="I8858">
        <v>18</v>
      </c>
      <c r="J8858">
        <v>7</v>
      </c>
      <c r="K8858" s="3">
        <v>483.21464127302198</v>
      </c>
      <c r="L8858" s="3">
        <v>345.15331519501598</v>
      </c>
      <c r="M8858" s="7">
        <f>Sales_Table[[#This Row],[Order qty]]*Sales_Table[[#This Row],[unit price]]</f>
        <v>3382.5024889111537</v>
      </c>
      <c r="N8858" s="8">
        <f>Sales_Table[[#This Row],[Revenue]]-Sales_Table[[#This Row],[unit cost]]</f>
        <v>3037.3491737161376</v>
      </c>
    </row>
    <row r="8859" spans="1:14" ht="14.25" customHeight="1">
      <c r="A8859" t="s">
        <v>8872</v>
      </c>
      <c r="B8859" s="4">
        <v>43974</v>
      </c>
      <c r="C8859" s="6" t="str">
        <f t="shared" si="276"/>
        <v>Mar</v>
      </c>
      <c r="D8859" s="6" t="str">
        <f t="shared" si="277"/>
        <v>4</v>
      </c>
      <c r="E8859" t="s">
        <v>16</v>
      </c>
      <c r="F8859" s="3" t="s">
        <v>12</v>
      </c>
      <c r="G8859">
        <v>2</v>
      </c>
      <c r="H8859">
        <v>118</v>
      </c>
      <c r="I8859">
        <v>26</v>
      </c>
      <c r="J8859">
        <v>5</v>
      </c>
      <c r="K8859" s="3">
        <v>156.47472274303399</v>
      </c>
      <c r="L8859" s="3">
        <v>111.767659102167</v>
      </c>
      <c r="M8859" s="7">
        <f>Sales_Table[[#This Row],[Order qty]]*Sales_Table[[#This Row],[unit price]]</f>
        <v>782.37361371516999</v>
      </c>
      <c r="N8859" s="8">
        <f>Sales_Table[[#This Row],[Revenue]]-Sales_Table[[#This Row],[unit cost]]</f>
        <v>670.60595461300295</v>
      </c>
    </row>
    <row r="8860" spans="1:14" ht="14.25" customHeight="1">
      <c r="A8860" t="s">
        <v>8873</v>
      </c>
      <c r="B8860" s="4">
        <v>43908</v>
      </c>
      <c r="C8860" s="6" t="str">
        <f t="shared" si="276"/>
        <v>Apr</v>
      </c>
      <c r="D8860" s="6" t="str">
        <f t="shared" si="277"/>
        <v>4</v>
      </c>
      <c r="E8860" t="s">
        <v>20</v>
      </c>
      <c r="F8860" s="3" t="s">
        <v>12</v>
      </c>
      <c r="G8860">
        <v>12</v>
      </c>
      <c r="H8860">
        <v>48</v>
      </c>
      <c r="I8860">
        <v>12</v>
      </c>
      <c r="J8860">
        <v>5</v>
      </c>
      <c r="K8860" s="3">
        <v>559.095052063465</v>
      </c>
      <c r="L8860" s="3">
        <v>399.35360861676099</v>
      </c>
      <c r="M8860" s="7">
        <f>Sales_Table[[#This Row],[Order qty]]*Sales_Table[[#This Row],[unit price]]</f>
        <v>2795.4752603173251</v>
      </c>
      <c r="N8860" s="8">
        <f>Sales_Table[[#This Row],[Revenue]]-Sales_Table[[#This Row],[unit cost]]</f>
        <v>2396.1216517005641</v>
      </c>
    </row>
    <row r="8861" spans="1:14" ht="14.25" customHeight="1">
      <c r="A8861" t="s">
        <v>8874</v>
      </c>
      <c r="B8861" s="4">
        <v>43949</v>
      </c>
      <c r="C8861" s="6" t="str">
        <f t="shared" si="276"/>
        <v>Apr</v>
      </c>
      <c r="D8861" s="6" t="str">
        <f t="shared" si="277"/>
        <v>4</v>
      </c>
      <c r="E8861" t="s">
        <v>11</v>
      </c>
      <c r="F8861" s="3" t="s">
        <v>12</v>
      </c>
      <c r="G8861">
        <v>7</v>
      </c>
      <c r="H8861">
        <v>244</v>
      </c>
      <c r="I8861">
        <v>5</v>
      </c>
      <c r="J8861">
        <v>6</v>
      </c>
      <c r="K8861" s="3">
        <v>301.219842910767</v>
      </c>
      <c r="L8861" s="3">
        <v>215.15703065054799</v>
      </c>
      <c r="M8861" s="7">
        <f>Sales_Table[[#This Row],[Order qty]]*Sales_Table[[#This Row],[unit price]]</f>
        <v>1807.3190574646019</v>
      </c>
      <c r="N8861" s="8">
        <f>Sales_Table[[#This Row],[Revenue]]-Sales_Table[[#This Row],[unit cost]]</f>
        <v>1592.1620268140539</v>
      </c>
    </row>
    <row r="8862" spans="1:14" ht="14.25" customHeight="1">
      <c r="A8862" t="s">
        <v>8875</v>
      </c>
      <c r="B8862" s="4">
        <v>43939</v>
      </c>
      <c r="C8862" s="6" t="str">
        <f t="shared" si="276"/>
        <v>Apr</v>
      </c>
      <c r="D8862" s="6" t="str">
        <f t="shared" si="277"/>
        <v>5</v>
      </c>
      <c r="E8862" t="s">
        <v>16</v>
      </c>
      <c r="F8862" s="3" t="s">
        <v>12</v>
      </c>
      <c r="G8862">
        <v>16</v>
      </c>
      <c r="H8862">
        <v>313</v>
      </c>
      <c r="I8862">
        <v>16</v>
      </c>
      <c r="J8862">
        <v>10</v>
      </c>
      <c r="K8862" s="3">
        <v>573.32563394308102</v>
      </c>
      <c r="L8862" s="3">
        <v>409.51830995934398</v>
      </c>
      <c r="M8862" s="7">
        <f>Sales_Table[[#This Row],[Order qty]]*Sales_Table[[#This Row],[unit price]]</f>
        <v>5733.2563394308099</v>
      </c>
      <c r="N8862" s="8">
        <f>Sales_Table[[#This Row],[Revenue]]-Sales_Table[[#This Row],[unit cost]]</f>
        <v>5323.7380294714658</v>
      </c>
    </row>
    <row r="8863" spans="1:14" ht="14.25" customHeight="1">
      <c r="A8863" t="s">
        <v>8876</v>
      </c>
      <c r="B8863" s="4">
        <v>43928</v>
      </c>
      <c r="C8863" s="6" t="str">
        <f t="shared" si="276"/>
        <v>May</v>
      </c>
      <c r="D8863" s="6" t="str">
        <f t="shared" si="277"/>
        <v>3</v>
      </c>
      <c r="E8863" t="s">
        <v>16</v>
      </c>
      <c r="F8863" s="3" t="s">
        <v>12</v>
      </c>
      <c r="G8863">
        <v>4</v>
      </c>
      <c r="H8863">
        <v>318</v>
      </c>
      <c r="I8863">
        <v>5</v>
      </c>
      <c r="J8863">
        <v>2</v>
      </c>
      <c r="K8863" s="3">
        <v>228.25527012348201</v>
      </c>
      <c r="L8863" s="3">
        <v>163.03947865962999</v>
      </c>
      <c r="M8863" s="7">
        <f>Sales_Table[[#This Row],[Order qty]]*Sales_Table[[#This Row],[unit price]]</f>
        <v>456.51054024696401</v>
      </c>
      <c r="N8863" s="8">
        <f>Sales_Table[[#This Row],[Revenue]]-Sales_Table[[#This Row],[unit cost]]</f>
        <v>293.47106158733402</v>
      </c>
    </row>
    <row r="8864" spans="1:14" ht="14.25" customHeight="1">
      <c r="A8864" t="s">
        <v>8877</v>
      </c>
      <c r="B8864" s="4">
        <v>43967</v>
      </c>
      <c r="C8864" s="6" t="str">
        <f t="shared" si="276"/>
        <v>Mar</v>
      </c>
      <c r="D8864" s="6" t="str">
        <f t="shared" si="277"/>
        <v>4</v>
      </c>
      <c r="E8864" t="s">
        <v>11</v>
      </c>
      <c r="F8864" s="3" t="s">
        <v>12</v>
      </c>
      <c r="G8864">
        <v>22</v>
      </c>
      <c r="H8864">
        <v>107</v>
      </c>
      <c r="I8864">
        <v>23</v>
      </c>
      <c r="J8864">
        <v>6</v>
      </c>
      <c r="K8864" s="3">
        <v>444.66283375024801</v>
      </c>
      <c r="L8864" s="3">
        <v>317.61630982160602</v>
      </c>
      <c r="M8864" s="7">
        <f>Sales_Table[[#This Row],[Order qty]]*Sales_Table[[#This Row],[unit price]]</f>
        <v>2667.9770025014882</v>
      </c>
      <c r="N8864" s="8">
        <f>Sales_Table[[#This Row],[Revenue]]-Sales_Table[[#This Row],[unit cost]]</f>
        <v>2350.360692679882</v>
      </c>
    </row>
    <row r="8865" spans="1:14" ht="14.25" customHeight="1">
      <c r="A8865" t="s">
        <v>8878</v>
      </c>
      <c r="B8865" s="4">
        <v>43894</v>
      </c>
      <c r="C8865" s="6" t="str">
        <f t="shared" si="276"/>
        <v>Apr</v>
      </c>
      <c r="D8865" s="6" t="str">
        <f t="shared" si="277"/>
        <v>3</v>
      </c>
      <c r="E8865" t="s">
        <v>11</v>
      </c>
      <c r="F8865" s="3" t="s">
        <v>12</v>
      </c>
      <c r="G8865">
        <v>12</v>
      </c>
      <c r="H8865">
        <v>17</v>
      </c>
      <c r="I8865">
        <v>35</v>
      </c>
      <c r="J8865">
        <v>1</v>
      </c>
      <c r="K8865" s="3">
        <v>467.03822636604298</v>
      </c>
      <c r="L8865" s="3">
        <v>333.59873311860201</v>
      </c>
      <c r="M8865" s="7">
        <f>Sales_Table[[#This Row],[Order qty]]*Sales_Table[[#This Row],[unit price]]</f>
        <v>467.03822636604298</v>
      </c>
      <c r="N8865" s="8">
        <f>Sales_Table[[#This Row],[Revenue]]-Sales_Table[[#This Row],[unit cost]]</f>
        <v>133.43949324744096</v>
      </c>
    </row>
    <row r="8866" spans="1:14" ht="14.25" customHeight="1">
      <c r="A8866" t="s">
        <v>8879</v>
      </c>
      <c r="B8866" s="4">
        <v>43930</v>
      </c>
      <c r="C8866" s="6" t="str">
        <f t="shared" si="276"/>
        <v>Mar</v>
      </c>
      <c r="D8866" s="6" t="str">
        <f t="shared" si="277"/>
        <v>2</v>
      </c>
      <c r="E8866" t="s">
        <v>16</v>
      </c>
      <c r="F8866" s="3" t="s">
        <v>12</v>
      </c>
      <c r="G8866">
        <v>7</v>
      </c>
      <c r="H8866">
        <v>133</v>
      </c>
      <c r="I8866">
        <v>21</v>
      </c>
      <c r="J8866">
        <v>9</v>
      </c>
      <c r="K8866" s="3">
        <v>232.55529803037601</v>
      </c>
      <c r="L8866" s="3">
        <v>166.11092716455499</v>
      </c>
      <c r="M8866" s="7">
        <f>Sales_Table[[#This Row],[Order qty]]*Sales_Table[[#This Row],[unit price]]</f>
        <v>2092.9976822733843</v>
      </c>
      <c r="N8866" s="8">
        <f>Sales_Table[[#This Row],[Revenue]]-Sales_Table[[#This Row],[unit cost]]</f>
        <v>1926.8867551088292</v>
      </c>
    </row>
    <row r="8867" spans="1:14" ht="14.25" customHeight="1">
      <c r="A8867" t="s">
        <v>8880</v>
      </c>
      <c r="B8867" s="4">
        <v>43911</v>
      </c>
      <c r="C8867" s="6" t="str">
        <f t="shared" si="276"/>
        <v>Feb</v>
      </c>
      <c r="D8867" s="6" t="str">
        <f t="shared" si="277"/>
        <v>1</v>
      </c>
      <c r="E8867" t="s">
        <v>16</v>
      </c>
      <c r="F8867" s="3" t="s">
        <v>12</v>
      </c>
      <c r="G8867">
        <v>20</v>
      </c>
      <c r="H8867">
        <v>224</v>
      </c>
      <c r="I8867">
        <v>40</v>
      </c>
      <c r="J8867">
        <v>3</v>
      </c>
      <c r="K8867" s="3">
        <v>404.76183450221998</v>
      </c>
      <c r="L8867" s="3">
        <v>289.11559607301399</v>
      </c>
      <c r="M8867" s="7">
        <f>Sales_Table[[#This Row],[Order qty]]*Sales_Table[[#This Row],[unit price]]</f>
        <v>1214.28550350666</v>
      </c>
      <c r="N8867" s="8">
        <f>Sales_Table[[#This Row],[Revenue]]-Sales_Table[[#This Row],[unit cost]]</f>
        <v>925.16990743364602</v>
      </c>
    </row>
    <row r="8868" spans="1:14" ht="14.25" customHeight="1">
      <c r="A8868" t="s">
        <v>8881</v>
      </c>
      <c r="B8868" s="4">
        <v>43880</v>
      </c>
      <c r="C8868" s="6" t="str">
        <f t="shared" si="276"/>
        <v>Jan</v>
      </c>
      <c r="D8868" s="6" t="str">
        <f t="shared" si="277"/>
        <v>5</v>
      </c>
      <c r="E8868" t="s">
        <v>20</v>
      </c>
      <c r="F8868" s="3" t="s">
        <v>12</v>
      </c>
      <c r="G8868">
        <v>18</v>
      </c>
      <c r="H8868">
        <v>170</v>
      </c>
      <c r="I8868">
        <v>16</v>
      </c>
      <c r="J8868">
        <v>10</v>
      </c>
      <c r="K8868" s="3">
        <v>573.80647069215797</v>
      </c>
      <c r="L8868" s="3">
        <v>409.86176478011299</v>
      </c>
      <c r="M8868" s="7">
        <f>Sales_Table[[#This Row],[Order qty]]*Sales_Table[[#This Row],[unit price]]</f>
        <v>5738.0647069215793</v>
      </c>
      <c r="N8868" s="8">
        <f>Sales_Table[[#This Row],[Revenue]]-Sales_Table[[#This Row],[unit cost]]</f>
        <v>5328.2029421414663</v>
      </c>
    </row>
    <row r="8869" spans="1:14" ht="14.25" customHeight="1">
      <c r="A8869" t="s">
        <v>8882</v>
      </c>
      <c r="B8869" s="4">
        <v>43845</v>
      </c>
      <c r="C8869" s="6" t="str">
        <f t="shared" si="276"/>
        <v>May</v>
      </c>
      <c r="D8869" s="6" t="str">
        <f t="shared" si="277"/>
        <v>4</v>
      </c>
      <c r="E8869" t="s">
        <v>11</v>
      </c>
      <c r="F8869" s="3" t="s">
        <v>12</v>
      </c>
      <c r="G8869">
        <v>22</v>
      </c>
      <c r="H8869">
        <v>204</v>
      </c>
      <c r="I8869">
        <v>14</v>
      </c>
      <c r="J8869">
        <v>1</v>
      </c>
      <c r="K8869" s="3">
        <v>232.867325305939</v>
      </c>
      <c r="L8869" s="3">
        <v>166.33380378995599</v>
      </c>
      <c r="M8869" s="7">
        <f>Sales_Table[[#This Row],[Order qty]]*Sales_Table[[#This Row],[unit price]]</f>
        <v>232.867325305939</v>
      </c>
      <c r="N8869" s="8">
        <f>Sales_Table[[#This Row],[Revenue]]-Sales_Table[[#This Row],[unit cost]]</f>
        <v>66.533521515983011</v>
      </c>
    </row>
    <row r="8870" spans="1:14" ht="14.25" customHeight="1">
      <c r="A8870" t="s">
        <v>8883</v>
      </c>
      <c r="B8870" s="4">
        <v>43978</v>
      </c>
      <c r="C8870" s="6" t="str">
        <f t="shared" si="276"/>
        <v>Apr</v>
      </c>
      <c r="D8870" s="6" t="str">
        <f t="shared" si="277"/>
        <v>3</v>
      </c>
      <c r="E8870" t="s">
        <v>16</v>
      </c>
      <c r="F8870" s="3" t="s">
        <v>12</v>
      </c>
      <c r="G8870">
        <v>9</v>
      </c>
      <c r="H8870">
        <v>5</v>
      </c>
      <c r="I8870">
        <v>43</v>
      </c>
      <c r="J8870">
        <v>10</v>
      </c>
      <c r="K8870" s="3">
        <v>600.537971913815</v>
      </c>
      <c r="L8870" s="3">
        <v>428.95569422415298</v>
      </c>
      <c r="M8870" s="7">
        <f>Sales_Table[[#This Row],[Order qty]]*Sales_Table[[#This Row],[unit price]]</f>
        <v>6005.37971913815</v>
      </c>
      <c r="N8870" s="8">
        <f>Sales_Table[[#This Row],[Revenue]]-Sales_Table[[#This Row],[unit cost]]</f>
        <v>5576.4240249139966</v>
      </c>
    </row>
    <row r="8871" spans="1:14" ht="14.25" customHeight="1">
      <c r="A8871" t="s">
        <v>8884</v>
      </c>
      <c r="B8871" s="4">
        <v>43942</v>
      </c>
      <c r="C8871" s="6" t="str">
        <f t="shared" si="276"/>
        <v>Mar</v>
      </c>
      <c r="D8871" s="6" t="str">
        <f t="shared" si="277"/>
        <v>3</v>
      </c>
      <c r="E8871" t="s">
        <v>20</v>
      </c>
      <c r="F8871" s="3" t="s">
        <v>12</v>
      </c>
      <c r="G8871">
        <v>24</v>
      </c>
      <c r="H8871">
        <v>140</v>
      </c>
      <c r="I8871">
        <v>21</v>
      </c>
      <c r="J8871">
        <v>4</v>
      </c>
      <c r="K8871" s="3">
        <v>429.65390074253099</v>
      </c>
      <c r="L8871" s="3">
        <v>306.895643387522</v>
      </c>
      <c r="M8871" s="7">
        <f>Sales_Table[[#This Row],[Order qty]]*Sales_Table[[#This Row],[unit price]]</f>
        <v>1718.615602970124</v>
      </c>
      <c r="N8871" s="8">
        <f>Sales_Table[[#This Row],[Revenue]]-Sales_Table[[#This Row],[unit cost]]</f>
        <v>1411.7199595826019</v>
      </c>
    </row>
    <row r="8872" spans="1:14" ht="14.25" customHeight="1">
      <c r="A8872" t="s">
        <v>8885</v>
      </c>
      <c r="B8872" s="4">
        <v>43905</v>
      </c>
      <c r="C8872" s="6" t="str">
        <f t="shared" si="276"/>
        <v>Mar</v>
      </c>
      <c r="D8872" s="6" t="str">
        <f t="shared" si="277"/>
        <v>1</v>
      </c>
      <c r="E8872" t="s">
        <v>14</v>
      </c>
      <c r="F8872" s="3" t="s">
        <v>12</v>
      </c>
      <c r="G8872">
        <v>5</v>
      </c>
      <c r="H8872">
        <v>87</v>
      </c>
      <c r="I8872">
        <v>38</v>
      </c>
      <c r="J8872">
        <v>1</v>
      </c>
      <c r="K8872" s="3">
        <v>243.86000829935099</v>
      </c>
      <c r="L8872" s="3">
        <v>174.18572021382201</v>
      </c>
      <c r="M8872" s="7">
        <f>Sales_Table[[#This Row],[Order qty]]*Sales_Table[[#This Row],[unit price]]</f>
        <v>243.86000829935099</v>
      </c>
      <c r="N8872" s="8">
        <f>Sales_Table[[#This Row],[Revenue]]-Sales_Table[[#This Row],[unit cost]]</f>
        <v>69.674288085528985</v>
      </c>
    </row>
    <row r="8873" spans="1:14" ht="14.25" customHeight="1">
      <c r="A8873" t="s">
        <v>8886</v>
      </c>
      <c r="B8873" s="4">
        <v>43913</v>
      </c>
      <c r="C8873" s="6" t="str">
        <f t="shared" si="276"/>
        <v>Jan</v>
      </c>
      <c r="D8873" s="6" t="str">
        <f t="shared" si="277"/>
        <v>2</v>
      </c>
      <c r="E8873" t="s">
        <v>14</v>
      </c>
      <c r="F8873" s="3" t="s">
        <v>12</v>
      </c>
      <c r="G8873">
        <v>21</v>
      </c>
      <c r="H8873">
        <v>86</v>
      </c>
      <c r="I8873">
        <v>20</v>
      </c>
      <c r="J8873">
        <v>9</v>
      </c>
      <c r="K8873" s="3">
        <v>610.76750349998497</v>
      </c>
      <c r="L8873" s="3">
        <v>436.26250249998901</v>
      </c>
      <c r="M8873" s="7">
        <f>Sales_Table[[#This Row],[Order qty]]*Sales_Table[[#This Row],[unit price]]</f>
        <v>5496.9075314998645</v>
      </c>
      <c r="N8873" s="8">
        <f>Sales_Table[[#This Row],[Revenue]]-Sales_Table[[#This Row],[unit cost]]</f>
        <v>5060.6450289998756</v>
      </c>
    </row>
    <row r="8874" spans="1:14" ht="14.25" customHeight="1">
      <c r="A8874" t="s">
        <v>8887</v>
      </c>
      <c r="B8874" s="4">
        <v>43843</v>
      </c>
      <c r="C8874" s="6" t="str">
        <f t="shared" si="276"/>
        <v>Feb</v>
      </c>
      <c r="D8874" s="6" t="str">
        <f t="shared" si="277"/>
        <v>2</v>
      </c>
      <c r="E8874" t="s">
        <v>16</v>
      </c>
      <c r="F8874" s="3" t="s">
        <v>12</v>
      </c>
      <c r="G8874">
        <v>9</v>
      </c>
      <c r="H8874">
        <v>86</v>
      </c>
      <c r="I8874">
        <v>9</v>
      </c>
      <c r="J8874">
        <v>7</v>
      </c>
      <c r="K8874" s="3">
        <v>425.90506428480103</v>
      </c>
      <c r="L8874" s="3">
        <v>304.21790306057198</v>
      </c>
      <c r="M8874" s="7">
        <f>Sales_Table[[#This Row],[Order qty]]*Sales_Table[[#This Row],[unit price]]</f>
        <v>2981.3354499936072</v>
      </c>
      <c r="N8874" s="8">
        <f>Sales_Table[[#This Row],[Revenue]]-Sales_Table[[#This Row],[unit cost]]</f>
        <v>2677.1175469330351</v>
      </c>
    </row>
    <row r="8875" spans="1:14" ht="14.25" customHeight="1">
      <c r="A8875" t="s">
        <v>8888</v>
      </c>
      <c r="B8875" s="4">
        <v>43878</v>
      </c>
      <c r="C8875" s="6" t="str">
        <f t="shared" si="276"/>
        <v>Feb</v>
      </c>
      <c r="D8875" s="6" t="str">
        <f t="shared" si="277"/>
        <v>5</v>
      </c>
      <c r="E8875" t="s">
        <v>20</v>
      </c>
      <c r="F8875" s="3" t="s">
        <v>12</v>
      </c>
      <c r="G8875">
        <v>16</v>
      </c>
      <c r="H8875">
        <v>71</v>
      </c>
      <c r="I8875">
        <v>41</v>
      </c>
      <c r="J8875">
        <v>5</v>
      </c>
      <c r="K8875" s="3">
        <v>205.59974277019501</v>
      </c>
      <c r="L8875" s="3">
        <v>146.856959121568</v>
      </c>
      <c r="M8875" s="7">
        <f>Sales_Table[[#This Row],[Order qty]]*Sales_Table[[#This Row],[unit price]]</f>
        <v>1027.998713850975</v>
      </c>
      <c r="N8875" s="8">
        <f>Sales_Table[[#This Row],[Revenue]]-Sales_Table[[#This Row],[unit cost]]</f>
        <v>881.14175472940701</v>
      </c>
    </row>
    <row r="8876" spans="1:14" ht="14.25" customHeight="1">
      <c r="A8876" t="s">
        <v>8889</v>
      </c>
      <c r="B8876" s="4">
        <v>43870</v>
      </c>
      <c r="C8876" s="6" t="str">
        <f t="shared" si="276"/>
        <v>May</v>
      </c>
      <c r="D8876" s="6" t="str">
        <f t="shared" si="277"/>
        <v>5</v>
      </c>
      <c r="E8876" t="s">
        <v>14</v>
      </c>
      <c r="F8876" s="3" t="s">
        <v>12</v>
      </c>
      <c r="G8876">
        <v>8</v>
      </c>
      <c r="H8876">
        <v>229</v>
      </c>
      <c r="I8876">
        <v>46</v>
      </c>
      <c r="J8876">
        <v>10</v>
      </c>
      <c r="K8876" s="3">
        <v>279.13112479448301</v>
      </c>
      <c r="L8876" s="3">
        <v>199.37937485320199</v>
      </c>
      <c r="M8876" s="7">
        <f>Sales_Table[[#This Row],[Order qty]]*Sales_Table[[#This Row],[unit price]]</f>
        <v>2791.31124794483</v>
      </c>
      <c r="N8876" s="8">
        <f>Sales_Table[[#This Row],[Revenue]]-Sales_Table[[#This Row],[unit cost]]</f>
        <v>2591.9318730916279</v>
      </c>
    </row>
    <row r="8877" spans="1:14" ht="14.25" customHeight="1">
      <c r="A8877" t="s">
        <v>8890</v>
      </c>
      <c r="B8877" s="4">
        <v>43974</v>
      </c>
      <c r="C8877" s="6" t="str">
        <f t="shared" si="276"/>
        <v>May</v>
      </c>
      <c r="D8877" s="6" t="str">
        <f t="shared" si="277"/>
        <v>4</v>
      </c>
      <c r="E8877" t="s">
        <v>14</v>
      </c>
      <c r="F8877" s="3" t="s">
        <v>12</v>
      </c>
      <c r="G8877">
        <v>8</v>
      </c>
      <c r="H8877">
        <v>315</v>
      </c>
      <c r="I8877">
        <v>33</v>
      </c>
      <c r="J8877">
        <v>9</v>
      </c>
      <c r="K8877" s="3">
        <v>536.87822628021195</v>
      </c>
      <c r="L8877" s="3">
        <v>383.48444734300898</v>
      </c>
      <c r="M8877" s="7">
        <f>Sales_Table[[#This Row],[Order qty]]*Sales_Table[[#This Row],[unit price]]</f>
        <v>4831.904036521908</v>
      </c>
      <c r="N8877" s="8">
        <f>Sales_Table[[#This Row],[Revenue]]-Sales_Table[[#This Row],[unit cost]]</f>
        <v>4448.4195891788986</v>
      </c>
    </row>
    <row r="8878" spans="1:14" ht="14.25" customHeight="1">
      <c r="A8878" t="s">
        <v>8891</v>
      </c>
      <c r="B8878" s="4">
        <v>43976</v>
      </c>
      <c r="C8878" s="6" t="str">
        <f t="shared" si="276"/>
        <v>Apr</v>
      </c>
      <c r="D8878" s="6" t="str">
        <f t="shared" si="277"/>
        <v>3</v>
      </c>
      <c r="E8878" t="s">
        <v>20</v>
      </c>
      <c r="F8878" s="3" t="s">
        <v>12</v>
      </c>
      <c r="G8878">
        <v>22</v>
      </c>
      <c r="H8878">
        <v>97</v>
      </c>
      <c r="I8878">
        <v>7</v>
      </c>
      <c r="J8878">
        <v>4</v>
      </c>
      <c r="K8878" s="3">
        <v>176.05067914724299</v>
      </c>
      <c r="L8878" s="3">
        <v>125.75048510517399</v>
      </c>
      <c r="M8878" s="7">
        <f>Sales_Table[[#This Row],[Order qty]]*Sales_Table[[#This Row],[unit price]]</f>
        <v>704.20271658897195</v>
      </c>
      <c r="N8878" s="8">
        <f>Sales_Table[[#This Row],[Revenue]]-Sales_Table[[#This Row],[unit cost]]</f>
        <v>578.45223148379796</v>
      </c>
    </row>
    <row r="8879" spans="1:14" ht="14.25" customHeight="1">
      <c r="A8879" t="s">
        <v>8892</v>
      </c>
      <c r="B8879" s="4">
        <v>43931</v>
      </c>
      <c r="C8879" s="6" t="str">
        <f t="shared" si="276"/>
        <v>Mar</v>
      </c>
      <c r="D8879" s="6" t="str">
        <f t="shared" si="277"/>
        <v>3</v>
      </c>
      <c r="E8879" t="s">
        <v>11</v>
      </c>
      <c r="F8879" s="3" t="s">
        <v>12</v>
      </c>
      <c r="G8879">
        <v>9</v>
      </c>
      <c r="H8879">
        <v>237</v>
      </c>
      <c r="I8879">
        <v>40</v>
      </c>
      <c r="J8879">
        <v>3</v>
      </c>
      <c r="K8879" s="3">
        <v>490.97954857349401</v>
      </c>
      <c r="L8879" s="3">
        <v>350.69967755249598</v>
      </c>
      <c r="M8879" s="7">
        <f>Sales_Table[[#This Row],[Order qty]]*Sales_Table[[#This Row],[unit price]]</f>
        <v>1472.9386457204821</v>
      </c>
      <c r="N8879" s="8">
        <f>Sales_Table[[#This Row],[Revenue]]-Sales_Table[[#This Row],[unit cost]]</f>
        <v>1122.2389681679861</v>
      </c>
    </row>
    <row r="8880" spans="1:14" ht="14.25" customHeight="1">
      <c r="A8880" t="s">
        <v>8893</v>
      </c>
      <c r="B8880" s="4">
        <v>43909</v>
      </c>
      <c r="C8880" s="6" t="str">
        <f t="shared" si="276"/>
        <v>Mar</v>
      </c>
      <c r="D8880" s="6" t="str">
        <f t="shared" si="277"/>
        <v>3</v>
      </c>
      <c r="E8880" t="s">
        <v>14</v>
      </c>
      <c r="F8880" s="3" t="s">
        <v>12</v>
      </c>
      <c r="G8880">
        <v>14</v>
      </c>
      <c r="H8880">
        <v>325</v>
      </c>
      <c r="I8880">
        <v>39</v>
      </c>
      <c r="J8880">
        <v>5</v>
      </c>
      <c r="K8880" s="3">
        <v>439.79175621271099</v>
      </c>
      <c r="L8880" s="3">
        <v>314.13696872336499</v>
      </c>
      <c r="M8880" s="7">
        <f>Sales_Table[[#This Row],[Order qty]]*Sales_Table[[#This Row],[unit price]]</f>
        <v>2198.9587810635549</v>
      </c>
      <c r="N8880" s="8">
        <f>Sales_Table[[#This Row],[Revenue]]-Sales_Table[[#This Row],[unit cost]]</f>
        <v>1884.8218123401898</v>
      </c>
    </row>
    <row r="8881" spans="1:14" ht="14.25" customHeight="1">
      <c r="A8881" t="s">
        <v>8894</v>
      </c>
      <c r="B8881" s="4">
        <v>43907</v>
      </c>
      <c r="C8881" s="6" t="str">
        <f t="shared" si="276"/>
        <v>Mar</v>
      </c>
      <c r="D8881" s="6" t="str">
        <f t="shared" si="277"/>
        <v>1</v>
      </c>
      <c r="E8881" t="s">
        <v>16</v>
      </c>
      <c r="F8881" s="3" t="s">
        <v>12</v>
      </c>
      <c r="G8881">
        <v>12</v>
      </c>
      <c r="H8881">
        <v>165</v>
      </c>
      <c r="I8881">
        <v>4</v>
      </c>
      <c r="J8881">
        <v>9</v>
      </c>
      <c r="K8881" s="3">
        <v>636.74618554115295</v>
      </c>
      <c r="L8881" s="3">
        <v>454.81870395796602</v>
      </c>
      <c r="M8881" s="7">
        <f>Sales_Table[[#This Row],[Order qty]]*Sales_Table[[#This Row],[unit price]]</f>
        <v>5730.7156698703766</v>
      </c>
      <c r="N8881" s="8">
        <f>Sales_Table[[#This Row],[Revenue]]-Sales_Table[[#This Row],[unit cost]]</f>
        <v>5275.8969659124105</v>
      </c>
    </row>
    <row r="8882" spans="1:14" ht="14.25" customHeight="1">
      <c r="A8882" t="s">
        <v>8895</v>
      </c>
      <c r="B8882" s="4">
        <v>43919</v>
      </c>
      <c r="C8882" s="6" t="str">
        <f t="shared" si="276"/>
        <v>Jan</v>
      </c>
      <c r="D8882" s="6" t="str">
        <f t="shared" si="277"/>
        <v>1</v>
      </c>
      <c r="E8882" t="s">
        <v>20</v>
      </c>
      <c r="F8882" s="3" t="s">
        <v>12</v>
      </c>
      <c r="G8882">
        <v>3</v>
      </c>
      <c r="H8882">
        <v>220</v>
      </c>
      <c r="I8882">
        <v>25</v>
      </c>
      <c r="J8882">
        <v>3</v>
      </c>
      <c r="K8882" s="3">
        <v>260.14724081754702</v>
      </c>
      <c r="L8882" s="3">
        <v>185.819457726819</v>
      </c>
      <c r="M8882" s="7">
        <f>Sales_Table[[#This Row],[Order qty]]*Sales_Table[[#This Row],[unit price]]</f>
        <v>780.44172245264099</v>
      </c>
      <c r="N8882" s="8">
        <f>Sales_Table[[#This Row],[Revenue]]-Sales_Table[[#This Row],[unit cost]]</f>
        <v>594.62226472582199</v>
      </c>
    </row>
    <row r="8883" spans="1:14" ht="14.25" customHeight="1">
      <c r="A8883" t="s">
        <v>8896</v>
      </c>
      <c r="B8883" s="4">
        <v>43855</v>
      </c>
      <c r="C8883" s="6" t="str">
        <f t="shared" si="276"/>
        <v>Jan</v>
      </c>
      <c r="D8883" s="6" t="str">
        <f t="shared" si="277"/>
        <v>1</v>
      </c>
      <c r="E8883" t="s">
        <v>16</v>
      </c>
      <c r="F8883" s="3" t="s">
        <v>12</v>
      </c>
      <c r="G8883">
        <v>20</v>
      </c>
      <c r="H8883">
        <v>207</v>
      </c>
      <c r="I8883">
        <v>20</v>
      </c>
      <c r="J8883">
        <v>1</v>
      </c>
      <c r="K8883" s="3">
        <v>214.83854520320901</v>
      </c>
      <c r="L8883" s="3">
        <v>153.45610371657801</v>
      </c>
      <c r="M8883" s="7">
        <f>Sales_Table[[#This Row],[Order qty]]*Sales_Table[[#This Row],[unit price]]</f>
        <v>214.83854520320901</v>
      </c>
      <c r="N8883" s="8">
        <f>Sales_Table[[#This Row],[Revenue]]-Sales_Table[[#This Row],[unit cost]]</f>
        <v>61.382441486630995</v>
      </c>
    </row>
    <row r="8884" spans="1:14" ht="14.25" customHeight="1">
      <c r="A8884" t="s">
        <v>8897</v>
      </c>
      <c r="B8884" s="4">
        <v>43861</v>
      </c>
      <c r="C8884" s="6" t="str">
        <f t="shared" si="276"/>
        <v>Jan</v>
      </c>
      <c r="D8884" s="6" t="str">
        <f t="shared" si="277"/>
        <v>4</v>
      </c>
      <c r="E8884" t="s">
        <v>16</v>
      </c>
      <c r="F8884" s="3" t="s">
        <v>12</v>
      </c>
      <c r="G8884">
        <v>5</v>
      </c>
      <c r="H8884">
        <v>227</v>
      </c>
      <c r="I8884">
        <v>11</v>
      </c>
      <c r="J8884">
        <v>7</v>
      </c>
      <c r="K8884" s="3">
        <v>463.01872140169098</v>
      </c>
      <c r="L8884" s="3">
        <v>330.727658144065</v>
      </c>
      <c r="M8884" s="7">
        <f>Sales_Table[[#This Row],[Order qty]]*Sales_Table[[#This Row],[unit price]]</f>
        <v>3241.1310498118369</v>
      </c>
      <c r="N8884" s="8">
        <f>Sales_Table[[#This Row],[Revenue]]-Sales_Table[[#This Row],[unit cost]]</f>
        <v>2910.4033916677718</v>
      </c>
    </row>
    <row r="8885" spans="1:14" ht="14.25" customHeight="1">
      <c r="A8885" t="s">
        <v>8898</v>
      </c>
      <c r="B8885" s="4">
        <v>43857</v>
      </c>
      <c r="C8885" s="6" t="str">
        <f t="shared" si="276"/>
        <v>Apr</v>
      </c>
      <c r="D8885" s="6" t="str">
        <f t="shared" si="277"/>
        <v>1</v>
      </c>
      <c r="E8885" t="s">
        <v>14</v>
      </c>
      <c r="F8885" s="3" t="s">
        <v>12</v>
      </c>
      <c r="G8885">
        <v>7</v>
      </c>
      <c r="H8885">
        <v>16</v>
      </c>
      <c r="I8885">
        <v>30</v>
      </c>
      <c r="J8885">
        <v>1</v>
      </c>
      <c r="K8885" s="3">
        <v>602.90342473983799</v>
      </c>
      <c r="L8885" s="3">
        <v>430.64530338559803</v>
      </c>
      <c r="M8885" s="7">
        <f>Sales_Table[[#This Row],[Order qty]]*Sales_Table[[#This Row],[unit price]]</f>
        <v>602.90342473983799</v>
      </c>
      <c r="N8885" s="8">
        <f>Sales_Table[[#This Row],[Revenue]]-Sales_Table[[#This Row],[unit cost]]</f>
        <v>172.25812135423996</v>
      </c>
    </row>
    <row r="8886" spans="1:14" ht="14.25" customHeight="1">
      <c r="A8886" t="s">
        <v>8899</v>
      </c>
      <c r="B8886" s="4">
        <v>43928</v>
      </c>
      <c r="C8886" s="6" t="str">
        <f t="shared" si="276"/>
        <v>Jan</v>
      </c>
      <c r="D8886" s="6" t="str">
        <f t="shared" si="277"/>
        <v>4</v>
      </c>
      <c r="E8886" t="s">
        <v>20</v>
      </c>
      <c r="F8886" s="3" t="s">
        <v>12</v>
      </c>
      <c r="G8886">
        <v>18</v>
      </c>
      <c r="H8886">
        <v>256</v>
      </c>
      <c r="I8886">
        <v>31</v>
      </c>
      <c r="J8886">
        <v>5</v>
      </c>
      <c r="K8886" s="3">
        <v>379.41111892461799</v>
      </c>
      <c r="L8886" s="3">
        <v>271.007942089013</v>
      </c>
      <c r="M8886" s="7">
        <f>Sales_Table[[#This Row],[Order qty]]*Sales_Table[[#This Row],[unit price]]</f>
        <v>1897.05559462309</v>
      </c>
      <c r="N8886" s="8">
        <f>Sales_Table[[#This Row],[Revenue]]-Sales_Table[[#This Row],[unit cost]]</f>
        <v>1626.0476525340769</v>
      </c>
    </row>
    <row r="8887" spans="1:14" ht="14.25" customHeight="1">
      <c r="A8887" t="s">
        <v>8900</v>
      </c>
      <c r="B8887" s="4">
        <v>43835</v>
      </c>
      <c r="C8887" s="6" t="str">
        <f t="shared" si="276"/>
        <v>Apr</v>
      </c>
      <c r="D8887" s="6" t="str">
        <f t="shared" si="277"/>
        <v>4</v>
      </c>
      <c r="E8887" t="s">
        <v>20</v>
      </c>
      <c r="F8887" s="3" t="s">
        <v>12</v>
      </c>
      <c r="G8887">
        <v>10</v>
      </c>
      <c r="H8887">
        <v>325</v>
      </c>
      <c r="I8887">
        <v>42</v>
      </c>
      <c r="J8887">
        <v>7</v>
      </c>
      <c r="K8887" s="3">
        <v>430.09012377262098</v>
      </c>
      <c r="L8887" s="3">
        <v>307.20723126615798</v>
      </c>
      <c r="M8887" s="7">
        <f>Sales_Table[[#This Row],[Order qty]]*Sales_Table[[#This Row],[unit price]]</f>
        <v>3010.6308664083467</v>
      </c>
      <c r="N8887" s="8">
        <f>Sales_Table[[#This Row],[Revenue]]-Sales_Table[[#This Row],[unit cost]]</f>
        <v>2703.4236351421887</v>
      </c>
    </row>
    <row r="8888" spans="1:14" ht="14.25" customHeight="1">
      <c r="A8888" t="s">
        <v>8901</v>
      </c>
      <c r="B8888" s="4">
        <v>43934</v>
      </c>
      <c r="C8888" s="6" t="str">
        <f t="shared" si="276"/>
        <v>Apr</v>
      </c>
      <c r="D8888" s="6" t="str">
        <f t="shared" si="277"/>
        <v>3</v>
      </c>
      <c r="E8888" t="s">
        <v>11</v>
      </c>
      <c r="F8888" s="3" t="s">
        <v>12</v>
      </c>
      <c r="G8888">
        <v>14</v>
      </c>
      <c r="H8888">
        <v>26</v>
      </c>
      <c r="I8888">
        <v>21</v>
      </c>
      <c r="J8888">
        <v>8</v>
      </c>
      <c r="K8888" s="3">
        <v>227.38434702158</v>
      </c>
      <c r="L8888" s="3">
        <v>162.4173907297</v>
      </c>
      <c r="M8888" s="7">
        <f>Sales_Table[[#This Row],[Order qty]]*Sales_Table[[#This Row],[unit price]]</f>
        <v>1819.07477617264</v>
      </c>
      <c r="N8888" s="8">
        <f>Sales_Table[[#This Row],[Revenue]]-Sales_Table[[#This Row],[unit cost]]</f>
        <v>1656.65738544294</v>
      </c>
    </row>
    <row r="8889" spans="1:14" ht="14.25" customHeight="1">
      <c r="A8889" t="s">
        <v>8902</v>
      </c>
      <c r="B8889" s="4">
        <v>43935</v>
      </c>
      <c r="C8889" s="6" t="str">
        <f t="shared" si="276"/>
        <v>Mar</v>
      </c>
      <c r="D8889" s="6" t="str">
        <f t="shared" si="277"/>
        <v>3</v>
      </c>
      <c r="E8889" t="s">
        <v>11</v>
      </c>
      <c r="F8889" s="3" t="s">
        <v>12</v>
      </c>
      <c r="G8889">
        <v>16</v>
      </c>
      <c r="H8889">
        <v>258</v>
      </c>
      <c r="I8889">
        <v>27</v>
      </c>
      <c r="J8889">
        <v>8</v>
      </c>
      <c r="K8889" s="3">
        <v>204.69546389579801</v>
      </c>
      <c r="L8889" s="3">
        <v>146.211045639856</v>
      </c>
      <c r="M8889" s="7">
        <f>Sales_Table[[#This Row],[Order qty]]*Sales_Table[[#This Row],[unit price]]</f>
        <v>1637.5637111663841</v>
      </c>
      <c r="N8889" s="8">
        <f>Sales_Table[[#This Row],[Revenue]]-Sales_Table[[#This Row],[unit cost]]</f>
        <v>1491.3526655265282</v>
      </c>
    </row>
    <row r="8890" spans="1:14" ht="14.25" customHeight="1">
      <c r="A8890" t="s">
        <v>8903</v>
      </c>
      <c r="B8890" s="4">
        <v>43906</v>
      </c>
      <c r="C8890" s="6" t="str">
        <f t="shared" si="276"/>
        <v>Mar</v>
      </c>
      <c r="D8890" s="6" t="str">
        <f t="shared" si="277"/>
        <v>2</v>
      </c>
      <c r="E8890" t="s">
        <v>14</v>
      </c>
      <c r="F8890" s="3" t="s">
        <v>12</v>
      </c>
      <c r="G8890">
        <v>11</v>
      </c>
      <c r="H8890">
        <v>341</v>
      </c>
      <c r="I8890">
        <v>22</v>
      </c>
      <c r="J8890">
        <v>4</v>
      </c>
      <c r="K8890" s="3">
        <v>505.61825340986297</v>
      </c>
      <c r="L8890" s="3">
        <v>361.155895292759</v>
      </c>
      <c r="M8890" s="7">
        <f>Sales_Table[[#This Row],[Order qty]]*Sales_Table[[#This Row],[unit price]]</f>
        <v>2022.4730136394519</v>
      </c>
      <c r="N8890" s="8">
        <f>Sales_Table[[#This Row],[Revenue]]-Sales_Table[[#This Row],[unit cost]]</f>
        <v>1661.317118346693</v>
      </c>
    </row>
    <row r="8891" spans="1:14" ht="14.25" customHeight="1">
      <c r="A8891" t="s">
        <v>8904</v>
      </c>
      <c r="B8891" s="4">
        <v>43910</v>
      </c>
      <c r="C8891" s="6" t="str">
        <f t="shared" si="276"/>
        <v>Feb</v>
      </c>
      <c r="D8891" s="6" t="str">
        <f t="shared" si="277"/>
        <v>5</v>
      </c>
      <c r="E8891" t="s">
        <v>14</v>
      </c>
      <c r="F8891" s="3" t="s">
        <v>12</v>
      </c>
      <c r="G8891">
        <v>25</v>
      </c>
      <c r="H8891">
        <v>294</v>
      </c>
      <c r="I8891">
        <v>42</v>
      </c>
      <c r="J8891">
        <v>10</v>
      </c>
      <c r="K8891" s="3">
        <v>375.96896445751202</v>
      </c>
      <c r="L8891" s="3">
        <v>268.54926032679401</v>
      </c>
      <c r="M8891" s="7">
        <f>Sales_Table[[#This Row],[Order qty]]*Sales_Table[[#This Row],[unit price]]</f>
        <v>3759.6896445751199</v>
      </c>
      <c r="N8891" s="8">
        <f>Sales_Table[[#This Row],[Revenue]]-Sales_Table[[#This Row],[unit cost]]</f>
        <v>3491.140384248326</v>
      </c>
    </row>
    <row r="8892" spans="1:14" ht="14.25" customHeight="1">
      <c r="A8892" t="s">
        <v>8905</v>
      </c>
      <c r="B8892" s="4">
        <v>43875</v>
      </c>
      <c r="C8892" s="6" t="str">
        <f t="shared" si="276"/>
        <v>May</v>
      </c>
      <c r="D8892" s="6" t="str">
        <f t="shared" si="277"/>
        <v>2</v>
      </c>
      <c r="E8892" t="s">
        <v>11</v>
      </c>
      <c r="F8892" s="3" t="s">
        <v>12</v>
      </c>
      <c r="G8892">
        <v>15</v>
      </c>
      <c r="H8892">
        <v>266</v>
      </c>
      <c r="I8892">
        <v>23</v>
      </c>
      <c r="J8892">
        <v>5</v>
      </c>
      <c r="K8892" s="3">
        <v>543.49709254503296</v>
      </c>
      <c r="L8892" s="3">
        <v>388.212208960738</v>
      </c>
      <c r="M8892" s="7">
        <f>Sales_Table[[#This Row],[Order qty]]*Sales_Table[[#This Row],[unit price]]</f>
        <v>2717.4854627251648</v>
      </c>
      <c r="N8892" s="8">
        <f>Sales_Table[[#This Row],[Revenue]]-Sales_Table[[#This Row],[unit cost]]</f>
        <v>2329.273253764427</v>
      </c>
    </row>
    <row r="8893" spans="1:14" ht="14.25" customHeight="1">
      <c r="A8893" t="s">
        <v>8906</v>
      </c>
      <c r="B8893" s="4">
        <v>43956</v>
      </c>
      <c r="C8893" s="6" t="str">
        <f t="shared" si="276"/>
        <v>Feb</v>
      </c>
      <c r="D8893" s="6" t="str">
        <f t="shared" si="277"/>
        <v>2</v>
      </c>
      <c r="E8893" t="s">
        <v>20</v>
      </c>
      <c r="F8893" s="3" t="s">
        <v>12</v>
      </c>
      <c r="G8893">
        <v>15</v>
      </c>
      <c r="H8893">
        <v>288</v>
      </c>
      <c r="I8893">
        <v>26</v>
      </c>
      <c r="J8893">
        <v>9</v>
      </c>
      <c r="K8893" s="3">
        <v>423.359424591064</v>
      </c>
      <c r="L8893" s="3">
        <v>302.39958899361699</v>
      </c>
      <c r="M8893" s="7">
        <f>Sales_Table[[#This Row],[Order qty]]*Sales_Table[[#This Row],[unit price]]</f>
        <v>3810.234821319576</v>
      </c>
      <c r="N8893" s="8">
        <f>Sales_Table[[#This Row],[Revenue]]-Sales_Table[[#This Row],[unit cost]]</f>
        <v>3507.8352323259592</v>
      </c>
    </row>
    <row r="8894" spans="1:14" ht="14.25" customHeight="1">
      <c r="A8894" t="s">
        <v>8907</v>
      </c>
      <c r="B8894" s="4">
        <v>43887</v>
      </c>
      <c r="C8894" s="6" t="str">
        <f t="shared" si="276"/>
        <v>Feb</v>
      </c>
      <c r="D8894" s="6" t="str">
        <f t="shared" si="277"/>
        <v>2</v>
      </c>
      <c r="E8894" t="s">
        <v>14</v>
      </c>
      <c r="F8894" s="3" t="s">
        <v>12</v>
      </c>
      <c r="G8894">
        <v>19</v>
      </c>
      <c r="H8894">
        <v>291</v>
      </c>
      <c r="I8894">
        <v>25</v>
      </c>
      <c r="J8894">
        <v>9</v>
      </c>
      <c r="K8894" s="3">
        <v>481.86977952718701</v>
      </c>
      <c r="L8894" s="3">
        <v>344.19269966227699</v>
      </c>
      <c r="M8894" s="7">
        <f>Sales_Table[[#This Row],[Order qty]]*Sales_Table[[#This Row],[unit price]]</f>
        <v>4336.8280157446834</v>
      </c>
      <c r="N8894" s="8">
        <f>Sales_Table[[#This Row],[Revenue]]-Sales_Table[[#This Row],[unit cost]]</f>
        <v>3992.6353160824065</v>
      </c>
    </row>
    <row r="8895" spans="1:14" ht="14.25" customHeight="1">
      <c r="A8895" t="s">
        <v>8908</v>
      </c>
      <c r="B8895" s="4">
        <v>43871</v>
      </c>
      <c r="C8895" s="6" t="str">
        <f t="shared" si="276"/>
        <v>Feb</v>
      </c>
      <c r="D8895" s="6" t="str">
        <f t="shared" si="277"/>
        <v>5</v>
      </c>
      <c r="E8895" t="s">
        <v>20</v>
      </c>
      <c r="F8895" s="3" t="s">
        <v>12</v>
      </c>
      <c r="G8895">
        <v>19</v>
      </c>
      <c r="H8895">
        <v>54</v>
      </c>
      <c r="I8895">
        <v>42</v>
      </c>
      <c r="J8895">
        <v>2</v>
      </c>
      <c r="K8895" s="3">
        <v>178.73416149616199</v>
      </c>
      <c r="L8895" s="3">
        <v>127.667258211545</v>
      </c>
      <c r="M8895" s="7">
        <f>Sales_Table[[#This Row],[Order qty]]*Sales_Table[[#This Row],[unit price]]</f>
        <v>357.46832299232398</v>
      </c>
      <c r="N8895" s="8">
        <f>Sales_Table[[#This Row],[Revenue]]-Sales_Table[[#This Row],[unit cost]]</f>
        <v>229.80106478077897</v>
      </c>
    </row>
    <row r="8896" spans="1:14" ht="14.25" customHeight="1">
      <c r="A8896" t="s">
        <v>8909</v>
      </c>
      <c r="B8896" s="4">
        <v>43862</v>
      </c>
      <c r="C8896" s="6" t="str">
        <f t="shared" si="276"/>
        <v>May</v>
      </c>
      <c r="D8896" s="6" t="str">
        <f t="shared" si="277"/>
        <v>5</v>
      </c>
      <c r="E8896" t="s">
        <v>14</v>
      </c>
      <c r="F8896" s="3" t="s">
        <v>12</v>
      </c>
      <c r="G8896">
        <v>15</v>
      </c>
      <c r="H8896">
        <v>49</v>
      </c>
      <c r="I8896">
        <v>4</v>
      </c>
      <c r="J8896">
        <v>6</v>
      </c>
      <c r="K8896" s="3">
        <v>562.89217525720596</v>
      </c>
      <c r="L8896" s="3">
        <v>402.065839469433</v>
      </c>
      <c r="M8896" s="7">
        <f>Sales_Table[[#This Row],[Order qty]]*Sales_Table[[#This Row],[unit price]]</f>
        <v>3377.3530515432358</v>
      </c>
      <c r="N8896" s="8">
        <f>Sales_Table[[#This Row],[Revenue]]-Sales_Table[[#This Row],[unit cost]]</f>
        <v>2975.2872120738029</v>
      </c>
    </row>
    <row r="8897" spans="1:14" ht="14.25" customHeight="1">
      <c r="A8897" t="s">
        <v>8910</v>
      </c>
      <c r="B8897" s="4">
        <v>43972</v>
      </c>
      <c r="C8897" s="6" t="str">
        <f t="shared" si="276"/>
        <v>May</v>
      </c>
      <c r="D8897" s="6" t="str">
        <f t="shared" si="277"/>
        <v>5</v>
      </c>
      <c r="E8897" t="s">
        <v>16</v>
      </c>
      <c r="F8897" s="3" t="s">
        <v>12</v>
      </c>
      <c r="G8897">
        <v>24</v>
      </c>
      <c r="H8897">
        <v>167</v>
      </c>
      <c r="I8897">
        <v>7</v>
      </c>
      <c r="J8897">
        <v>5</v>
      </c>
      <c r="K8897" s="3">
        <v>203.35215497016901</v>
      </c>
      <c r="L8897" s="3">
        <v>145.25153926440601</v>
      </c>
      <c r="M8897" s="7">
        <f>Sales_Table[[#This Row],[Order qty]]*Sales_Table[[#This Row],[unit price]]</f>
        <v>1016.7607748508451</v>
      </c>
      <c r="N8897" s="8">
        <f>Sales_Table[[#This Row],[Revenue]]-Sales_Table[[#This Row],[unit cost]]</f>
        <v>871.5092355864391</v>
      </c>
    </row>
    <row r="8898" spans="1:14" ht="14.25" customHeight="1">
      <c r="A8898" t="s">
        <v>8911</v>
      </c>
      <c r="B8898" s="4">
        <v>43954</v>
      </c>
      <c r="C8898" s="6" t="str">
        <f t="shared" ref="C8898:C8961" si="278">TEXT(B8899,"mmm")</f>
        <v>May</v>
      </c>
      <c r="D8898" s="6" t="str">
        <f t="shared" ref="D8898:D8961" si="279">TEXT(B8900, "m")</f>
        <v>3</v>
      </c>
      <c r="E8898" t="s">
        <v>14</v>
      </c>
      <c r="F8898" s="3" t="s">
        <v>12</v>
      </c>
      <c r="G8898">
        <v>23</v>
      </c>
      <c r="H8898">
        <v>126</v>
      </c>
      <c r="I8898">
        <v>33</v>
      </c>
      <c r="J8898">
        <v>4</v>
      </c>
      <c r="K8898" s="3">
        <v>249.60765284299899</v>
      </c>
      <c r="L8898" s="3">
        <v>178.29118060214199</v>
      </c>
      <c r="M8898" s="7">
        <f>Sales_Table[[#This Row],[Order qty]]*Sales_Table[[#This Row],[unit price]]</f>
        <v>998.43061137199595</v>
      </c>
      <c r="N8898" s="8">
        <f>Sales_Table[[#This Row],[Revenue]]-Sales_Table[[#This Row],[unit cost]]</f>
        <v>820.13943076985402</v>
      </c>
    </row>
    <row r="8899" spans="1:14" ht="14.25" customHeight="1">
      <c r="A8899" t="s">
        <v>8912</v>
      </c>
      <c r="B8899" s="4">
        <v>43972</v>
      </c>
      <c r="C8899" s="6" t="str">
        <f t="shared" si="278"/>
        <v>Mar</v>
      </c>
      <c r="D8899" s="6" t="str">
        <f t="shared" si="279"/>
        <v>4</v>
      </c>
      <c r="E8899" t="s">
        <v>14</v>
      </c>
      <c r="F8899" s="3" t="s">
        <v>12</v>
      </c>
      <c r="G8899">
        <v>2</v>
      </c>
      <c r="H8899">
        <v>19</v>
      </c>
      <c r="I8899">
        <v>35</v>
      </c>
      <c r="J8899">
        <v>9</v>
      </c>
      <c r="K8899" s="3">
        <v>170.622348189354</v>
      </c>
      <c r="L8899" s="3">
        <v>121.873105849539</v>
      </c>
      <c r="M8899" s="7">
        <f>Sales_Table[[#This Row],[Order qty]]*Sales_Table[[#This Row],[unit price]]</f>
        <v>1535.6011337041859</v>
      </c>
      <c r="N8899" s="8">
        <f>Sales_Table[[#This Row],[Revenue]]-Sales_Table[[#This Row],[unit cost]]</f>
        <v>1413.7280278546468</v>
      </c>
    </row>
    <row r="8900" spans="1:14" ht="14.25" customHeight="1">
      <c r="A8900" t="s">
        <v>8913</v>
      </c>
      <c r="B8900" s="4">
        <v>43901</v>
      </c>
      <c r="C8900" s="6" t="str">
        <f t="shared" si="278"/>
        <v>Apr</v>
      </c>
      <c r="D8900" s="6" t="str">
        <f t="shared" si="279"/>
        <v>3</v>
      </c>
      <c r="E8900" t="s">
        <v>11</v>
      </c>
      <c r="F8900" s="3" t="s">
        <v>12</v>
      </c>
      <c r="G8900">
        <v>12</v>
      </c>
      <c r="H8900">
        <v>362</v>
      </c>
      <c r="I8900">
        <v>37</v>
      </c>
      <c r="J8900">
        <v>5</v>
      </c>
      <c r="K8900" s="3">
        <v>322.17219525575598</v>
      </c>
      <c r="L8900" s="3">
        <v>230.12299661125499</v>
      </c>
      <c r="M8900" s="7">
        <f>Sales_Table[[#This Row],[Order qty]]*Sales_Table[[#This Row],[unit price]]</f>
        <v>1610.8609762787798</v>
      </c>
      <c r="N8900" s="8">
        <f>Sales_Table[[#This Row],[Revenue]]-Sales_Table[[#This Row],[unit cost]]</f>
        <v>1380.7379796675248</v>
      </c>
    </row>
    <row r="8901" spans="1:14" ht="14.25" customHeight="1">
      <c r="A8901" t="s">
        <v>8914</v>
      </c>
      <c r="B8901" s="4">
        <v>43931</v>
      </c>
      <c r="C8901" s="6" t="str">
        <f t="shared" si="278"/>
        <v>Mar</v>
      </c>
      <c r="D8901" s="6" t="str">
        <f t="shared" si="279"/>
        <v>1</v>
      </c>
      <c r="E8901" t="s">
        <v>14</v>
      </c>
      <c r="F8901" s="3" t="s">
        <v>12</v>
      </c>
      <c r="G8901">
        <v>21</v>
      </c>
      <c r="H8901">
        <v>167</v>
      </c>
      <c r="I8901">
        <v>31</v>
      </c>
      <c r="J8901">
        <v>5</v>
      </c>
      <c r="K8901" s="3">
        <v>342.92835474014299</v>
      </c>
      <c r="L8901" s="3">
        <v>244.94882481438799</v>
      </c>
      <c r="M8901" s="7">
        <f>Sales_Table[[#This Row],[Order qty]]*Sales_Table[[#This Row],[unit price]]</f>
        <v>1714.641773700715</v>
      </c>
      <c r="N8901" s="8">
        <f>Sales_Table[[#This Row],[Revenue]]-Sales_Table[[#This Row],[unit cost]]</f>
        <v>1469.692948886327</v>
      </c>
    </row>
    <row r="8902" spans="1:14" ht="14.25" customHeight="1">
      <c r="A8902" t="s">
        <v>8915</v>
      </c>
      <c r="B8902" s="4">
        <v>43891</v>
      </c>
      <c r="C8902" s="6" t="str">
        <f t="shared" si="278"/>
        <v>Jan</v>
      </c>
      <c r="D8902" s="6" t="str">
        <f t="shared" si="279"/>
        <v>2</v>
      </c>
      <c r="E8902" t="s">
        <v>14</v>
      </c>
      <c r="F8902" s="3" t="s">
        <v>12</v>
      </c>
      <c r="G8902">
        <v>21</v>
      </c>
      <c r="H8902">
        <v>340</v>
      </c>
      <c r="I8902">
        <v>32</v>
      </c>
      <c r="J8902">
        <v>10</v>
      </c>
      <c r="K8902" s="3">
        <v>200.88027423620201</v>
      </c>
      <c r="L8902" s="3">
        <v>143.485910168716</v>
      </c>
      <c r="M8902" s="7">
        <f>Sales_Table[[#This Row],[Order qty]]*Sales_Table[[#This Row],[unit price]]</f>
        <v>2008.8027423620201</v>
      </c>
      <c r="N8902" s="8">
        <f>Sales_Table[[#This Row],[Revenue]]-Sales_Table[[#This Row],[unit cost]]</f>
        <v>1865.3168321933042</v>
      </c>
    </row>
    <row r="8903" spans="1:14" ht="14.25" customHeight="1">
      <c r="A8903" t="s">
        <v>8916</v>
      </c>
      <c r="B8903" s="4">
        <v>43849</v>
      </c>
      <c r="C8903" s="6" t="str">
        <f t="shared" si="278"/>
        <v>Feb</v>
      </c>
      <c r="D8903" s="6" t="str">
        <f t="shared" si="279"/>
        <v>1</v>
      </c>
      <c r="E8903" t="s">
        <v>20</v>
      </c>
      <c r="F8903" s="3" t="s">
        <v>12</v>
      </c>
      <c r="G8903">
        <v>12</v>
      </c>
      <c r="H8903">
        <v>299</v>
      </c>
      <c r="I8903">
        <v>27</v>
      </c>
      <c r="J8903">
        <v>10</v>
      </c>
      <c r="K8903" s="3">
        <v>334.05082190036802</v>
      </c>
      <c r="L8903" s="3">
        <v>238.607729928834</v>
      </c>
      <c r="M8903" s="7">
        <f>Sales_Table[[#This Row],[Order qty]]*Sales_Table[[#This Row],[unit price]]</f>
        <v>3340.5082190036801</v>
      </c>
      <c r="N8903" s="8">
        <f>Sales_Table[[#This Row],[Revenue]]-Sales_Table[[#This Row],[unit cost]]</f>
        <v>3101.9004890748461</v>
      </c>
    </row>
    <row r="8904" spans="1:14" ht="14.25" customHeight="1">
      <c r="A8904" t="s">
        <v>8917</v>
      </c>
      <c r="B8904" s="4">
        <v>43881</v>
      </c>
      <c r="C8904" s="6" t="str">
        <f t="shared" si="278"/>
        <v>Jan</v>
      </c>
      <c r="D8904" s="6" t="str">
        <f t="shared" si="279"/>
        <v>4</v>
      </c>
      <c r="E8904" t="s">
        <v>20</v>
      </c>
      <c r="F8904" s="3" t="s">
        <v>12</v>
      </c>
      <c r="G8904">
        <v>23</v>
      </c>
      <c r="H8904">
        <v>162</v>
      </c>
      <c r="I8904">
        <v>8</v>
      </c>
      <c r="J8904">
        <v>2</v>
      </c>
      <c r="K8904" s="3">
        <v>406.39776045084</v>
      </c>
      <c r="L8904" s="3">
        <v>290.28411460774299</v>
      </c>
      <c r="M8904" s="7">
        <f>Sales_Table[[#This Row],[Order qty]]*Sales_Table[[#This Row],[unit price]]</f>
        <v>812.79552090167999</v>
      </c>
      <c r="N8904" s="8">
        <f>Sales_Table[[#This Row],[Revenue]]-Sales_Table[[#This Row],[unit cost]]</f>
        <v>522.51140629393694</v>
      </c>
    </row>
    <row r="8905" spans="1:14" ht="14.25" customHeight="1">
      <c r="A8905" t="s">
        <v>8918</v>
      </c>
      <c r="B8905" s="4">
        <v>43833</v>
      </c>
      <c r="C8905" s="6" t="str">
        <f t="shared" si="278"/>
        <v>Apr</v>
      </c>
      <c r="D8905" s="6" t="str">
        <f t="shared" si="279"/>
        <v>3</v>
      </c>
      <c r="E8905" t="s">
        <v>14</v>
      </c>
      <c r="F8905" s="3" t="s">
        <v>12</v>
      </c>
      <c r="G8905">
        <v>25</v>
      </c>
      <c r="H8905">
        <v>44</v>
      </c>
      <c r="I8905">
        <v>3</v>
      </c>
      <c r="J8905">
        <v>3</v>
      </c>
      <c r="K8905" s="3">
        <v>495.96870017051702</v>
      </c>
      <c r="L8905" s="3">
        <v>354.26335726465499</v>
      </c>
      <c r="M8905" s="7">
        <f>Sales_Table[[#This Row],[Order qty]]*Sales_Table[[#This Row],[unit price]]</f>
        <v>1487.9061005115511</v>
      </c>
      <c r="N8905" s="8">
        <f>Sales_Table[[#This Row],[Revenue]]-Sales_Table[[#This Row],[unit cost]]</f>
        <v>1133.6427432468961</v>
      </c>
    </row>
    <row r="8906" spans="1:14" ht="14.25" customHeight="1">
      <c r="A8906" t="s">
        <v>8919</v>
      </c>
      <c r="B8906" s="4">
        <v>43933</v>
      </c>
      <c r="C8906" s="6" t="str">
        <f t="shared" si="278"/>
        <v>Mar</v>
      </c>
      <c r="D8906" s="6" t="str">
        <f t="shared" si="279"/>
        <v>5</v>
      </c>
      <c r="E8906" t="s">
        <v>11</v>
      </c>
      <c r="F8906" s="3" t="s">
        <v>12</v>
      </c>
      <c r="G8906">
        <v>3</v>
      </c>
      <c r="H8906">
        <v>36</v>
      </c>
      <c r="I8906">
        <v>3</v>
      </c>
      <c r="J8906">
        <v>4</v>
      </c>
      <c r="K8906" s="3">
        <v>152.858114898205</v>
      </c>
      <c r="L8906" s="3">
        <v>109.184367784432</v>
      </c>
      <c r="M8906" s="7">
        <f>Sales_Table[[#This Row],[Order qty]]*Sales_Table[[#This Row],[unit price]]</f>
        <v>611.43245959282001</v>
      </c>
      <c r="N8906" s="8">
        <f>Sales_Table[[#This Row],[Revenue]]-Sales_Table[[#This Row],[unit cost]]</f>
        <v>502.24809180838804</v>
      </c>
    </row>
    <row r="8907" spans="1:14" ht="14.25" customHeight="1">
      <c r="A8907" t="s">
        <v>8920</v>
      </c>
      <c r="B8907" s="4">
        <v>43905</v>
      </c>
      <c r="C8907" s="6" t="str">
        <f t="shared" si="278"/>
        <v>May</v>
      </c>
      <c r="D8907" s="6" t="str">
        <f t="shared" si="279"/>
        <v>4</v>
      </c>
      <c r="E8907" t="s">
        <v>11</v>
      </c>
      <c r="F8907" s="3" t="s">
        <v>12</v>
      </c>
      <c r="G8907">
        <v>13</v>
      </c>
      <c r="H8907">
        <v>19</v>
      </c>
      <c r="I8907">
        <v>47</v>
      </c>
      <c r="J8907">
        <v>1</v>
      </c>
      <c r="K8907" s="3">
        <v>372.07066905498499</v>
      </c>
      <c r="L8907" s="3">
        <v>265.76476361070399</v>
      </c>
      <c r="M8907" s="7">
        <f>Sales_Table[[#This Row],[Order qty]]*Sales_Table[[#This Row],[unit price]]</f>
        <v>372.07066905498499</v>
      </c>
      <c r="N8907" s="8">
        <f>Sales_Table[[#This Row],[Revenue]]-Sales_Table[[#This Row],[unit cost]]</f>
        <v>106.305905444281</v>
      </c>
    </row>
    <row r="8908" spans="1:14" ht="14.25" customHeight="1">
      <c r="A8908" t="s">
        <v>8921</v>
      </c>
      <c r="B8908" s="4">
        <v>43964</v>
      </c>
      <c r="C8908" s="6" t="str">
        <f t="shared" si="278"/>
        <v>Apr</v>
      </c>
      <c r="D8908" s="6" t="str">
        <f t="shared" si="279"/>
        <v>2</v>
      </c>
      <c r="E8908" t="s">
        <v>20</v>
      </c>
      <c r="F8908" s="3" t="s">
        <v>12</v>
      </c>
      <c r="G8908">
        <v>2</v>
      </c>
      <c r="H8908">
        <v>259</v>
      </c>
      <c r="I8908">
        <v>25</v>
      </c>
      <c r="J8908">
        <v>2</v>
      </c>
      <c r="K8908" s="3">
        <v>234.72811156511301</v>
      </c>
      <c r="L8908" s="3">
        <v>167.66293683222401</v>
      </c>
      <c r="M8908" s="7">
        <f>Sales_Table[[#This Row],[Order qty]]*Sales_Table[[#This Row],[unit price]]</f>
        <v>469.45622313022602</v>
      </c>
      <c r="N8908" s="8">
        <f>Sales_Table[[#This Row],[Revenue]]-Sales_Table[[#This Row],[unit cost]]</f>
        <v>301.79328629800204</v>
      </c>
    </row>
    <row r="8909" spans="1:14" ht="14.25" customHeight="1">
      <c r="A8909" t="s">
        <v>8922</v>
      </c>
      <c r="B8909" s="4">
        <v>43925</v>
      </c>
      <c r="C8909" s="6" t="str">
        <f t="shared" si="278"/>
        <v>Feb</v>
      </c>
      <c r="D8909" s="6" t="str">
        <f t="shared" si="279"/>
        <v>1</v>
      </c>
      <c r="E8909" t="s">
        <v>16</v>
      </c>
      <c r="F8909" s="3" t="s">
        <v>12</v>
      </c>
      <c r="G8909">
        <v>20</v>
      </c>
      <c r="H8909">
        <v>233</v>
      </c>
      <c r="I8909">
        <v>16</v>
      </c>
      <c r="J8909">
        <v>9</v>
      </c>
      <c r="K8909" s="3">
        <v>307.05796909332298</v>
      </c>
      <c r="L8909" s="3">
        <v>219.32712078094499</v>
      </c>
      <c r="M8909" s="7">
        <f>Sales_Table[[#This Row],[Order qty]]*Sales_Table[[#This Row],[unit price]]</f>
        <v>2763.5217218399066</v>
      </c>
      <c r="N8909" s="8">
        <f>Sales_Table[[#This Row],[Revenue]]-Sales_Table[[#This Row],[unit cost]]</f>
        <v>2544.1946010589618</v>
      </c>
    </row>
    <row r="8910" spans="1:14" ht="14.25" customHeight="1">
      <c r="A8910" t="s">
        <v>8923</v>
      </c>
      <c r="B8910" s="4">
        <v>43886</v>
      </c>
      <c r="C8910" s="6" t="str">
        <f t="shared" si="278"/>
        <v>Jan</v>
      </c>
      <c r="D8910" s="6" t="str">
        <f t="shared" si="279"/>
        <v>5</v>
      </c>
      <c r="E8910" t="s">
        <v>20</v>
      </c>
      <c r="F8910" s="3" t="s">
        <v>12</v>
      </c>
      <c r="G8910">
        <v>4</v>
      </c>
      <c r="H8910">
        <v>315</v>
      </c>
      <c r="I8910">
        <v>21</v>
      </c>
      <c r="J8910">
        <v>8</v>
      </c>
      <c r="K8910" s="3">
        <v>451.59934133291199</v>
      </c>
      <c r="L8910" s="3">
        <v>322.57095809493802</v>
      </c>
      <c r="M8910" s="7">
        <f>Sales_Table[[#This Row],[Order qty]]*Sales_Table[[#This Row],[unit price]]</f>
        <v>3612.7947306632959</v>
      </c>
      <c r="N8910" s="8">
        <f>Sales_Table[[#This Row],[Revenue]]-Sales_Table[[#This Row],[unit cost]]</f>
        <v>3290.2237725683581</v>
      </c>
    </row>
    <row r="8911" spans="1:14" ht="14.25" customHeight="1">
      <c r="A8911" t="s">
        <v>8924</v>
      </c>
      <c r="B8911" s="4">
        <v>43857</v>
      </c>
      <c r="C8911" s="6" t="str">
        <f t="shared" si="278"/>
        <v>May</v>
      </c>
      <c r="D8911" s="6" t="str">
        <f t="shared" si="279"/>
        <v>1</v>
      </c>
      <c r="E8911" t="s">
        <v>16</v>
      </c>
      <c r="F8911" s="3" t="s">
        <v>12</v>
      </c>
      <c r="G8911">
        <v>12</v>
      </c>
      <c r="H8911">
        <v>34</v>
      </c>
      <c r="I8911">
        <v>21</v>
      </c>
      <c r="J8911">
        <v>8</v>
      </c>
      <c r="K8911" s="3">
        <v>405.06989014148701</v>
      </c>
      <c r="L8911" s="3">
        <v>289.33563581534798</v>
      </c>
      <c r="M8911" s="7">
        <f>Sales_Table[[#This Row],[Order qty]]*Sales_Table[[#This Row],[unit price]]</f>
        <v>3240.5591211318961</v>
      </c>
      <c r="N8911" s="8">
        <f>Sales_Table[[#This Row],[Revenue]]-Sales_Table[[#This Row],[unit cost]]</f>
        <v>2951.2234853165482</v>
      </c>
    </row>
    <row r="8912" spans="1:14" ht="14.25" customHeight="1">
      <c r="A8912" t="s">
        <v>8925</v>
      </c>
      <c r="B8912" s="4">
        <v>43953</v>
      </c>
      <c r="C8912" s="6" t="str">
        <f t="shared" si="278"/>
        <v>Jan</v>
      </c>
      <c r="D8912" s="6" t="str">
        <f t="shared" si="279"/>
        <v>5</v>
      </c>
      <c r="E8912" t="s">
        <v>16</v>
      </c>
      <c r="F8912" s="3" t="s">
        <v>12</v>
      </c>
      <c r="G8912">
        <v>9</v>
      </c>
      <c r="H8912">
        <v>318</v>
      </c>
      <c r="I8912">
        <v>30</v>
      </c>
      <c r="J8912">
        <v>8</v>
      </c>
      <c r="K8912" s="3">
        <v>479.31174713373201</v>
      </c>
      <c r="L8912" s="3">
        <v>342.36553366695102</v>
      </c>
      <c r="M8912" s="7">
        <f>Sales_Table[[#This Row],[Order qty]]*Sales_Table[[#This Row],[unit price]]</f>
        <v>3834.4939770698561</v>
      </c>
      <c r="N8912" s="8">
        <f>Sales_Table[[#This Row],[Revenue]]-Sales_Table[[#This Row],[unit cost]]</f>
        <v>3492.1284434029048</v>
      </c>
    </row>
    <row r="8913" spans="1:14" ht="14.25" customHeight="1">
      <c r="A8913" t="s">
        <v>8926</v>
      </c>
      <c r="B8913" s="4">
        <v>43860</v>
      </c>
      <c r="C8913" s="6" t="str">
        <f t="shared" si="278"/>
        <v>May</v>
      </c>
      <c r="D8913" s="6" t="str">
        <f t="shared" si="279"/>
        <v>2</v>
      </c>
      <c r="E8913" t="s">
        <v>16</v>
      </c>
      <c r="F8913" s="3" t="s">
        <v>12</v>
      </c>
      <c r="G8913">
        <v>22</v>
      </c>
      <c r="H8913">
        <v>207</v>
      </c>
      <c r="I8913">
        <v>45</v>
      </c>
      <c r="J8913">
        <v>6</v>
      </c>
      <c r="K8913" s="3">
        <v>170.813165903091</v>
      </c>
      <c r="L8913" s="3">
        <v>122.009404216494</v>
      </c>
      <c r="M8913" s="7">
        <f>Sales_Table[[#This Row],[Order qty]]*Sales_Table[[#This Row],[unit price]]</f>
        <v>1024.8789954185461</v>
      </c>
      <c r="N8913" s="8">
        <f>Sales_Table[[#This Row],[Revenue]]-Sales_Table[[#This Row],[unit cost]]</f>
        <v>902.86959120205211</v>
      </c>
    </row>
    <row r="8914" spans="1:14" ht="14.25" customHeight="1">
      <c r="A8914" t="s">
        <v>8927</v>
      </c>
      <c r="B8914" s="4">
        <v>43959</v>
      </c>
      <c r="C8914" s="6" t="str">
        <f t="shared" si="278"/>
        <v>Feb</v>
      </c>
      <c r="D8914" s="6" t="str">
        <f t="shared" si="279"/>
        <v>3</v>
      </c>
      <c r="E8914" t="s">
        <v>20</v>
      </c>
      <c r="F8914" s="3" t="s">
        <v>12</v>
      </c>
      <c r="G8914">
        <v>14</v>
      </c>
      <c r="H8914">
        <v>32</v>
      </c>
      <c r="I8914">
        <v>46</v>
      </c>
      <c r="J8914">
        <v>6</v>
      </c>
      <c r="K8914" s="3">
        <v>195.06544035673099</v>
      </c>
      <c r="L8914" s="3">
        <v>139.332457397665</v>
      </c>
      <c r="M8914" s="7">
        <f>Sales_Table[[#This Row],[Order qty]]*Sales_Table[[#This Row],[unit price]]</f>
        <v>1170.392642140386</v>
      </c>
      <c r="N8914" s="8">
        <f>Sales_Table[[#This Row],[Revenue]]-Sales_Table[[#This Row],[unit cost]]</f>
        <v>1031.060184742721</v>
      </c>
    </row>
    <row r="8915" spans="1:14" ht="14.25" customHeight="1">
      <c r="A8915" t="s">
        <v>8928</v>
      </c>
      <c r="B8915" s="4">
        <v>43889</v>
      </c>
      <c r="C8915" s="6" t="str">
        <f t="shared" si="278"/>
        <v>Mar</v>
      </c>
      <c r="D8915" s="6" t="str">
        <f t="shared" si="279"/>
        <v>2</v>
      </c>
      <c r="E8915" t="s">
        <v>14</v>
      </c>
      <c r="F8915" s="3" t="s">
        <v>12</v>
      </c>
      <c r="G8915">
        <v>19</v>
      </c>
      <c r="H8915">
        <v>223</v>
      </c>
      <c r="I8915">
        <v>38</v>
      </c>
      <c r="J8915">
        <v>1</v>
      </c>
      <c r="K8915" s="3">
        <v>289.72652471065499</v>
      </c>
      <c r="L8915" s="3">
        <v>206.947517650468</v>
      </c>
      <c r="M8915" s="7">
        <f>Sales_Table[[#This Row],[Order qty]]*Sales_Table[[#This Row],[unit price]]</f>
        <v>289.72652471065499</v>
      </c>
      <c r="N8915" s="8">
        <f>Sales_Table[[#This Row],[Revenue]]-Sales_Table[[#This Row],[unit cost]]</f>
        <v>82.779007060186984</v>
      </c>
    </row>
    <row r="8916" spans="1:14" ht="14.25" customHeight="1">
      <c r="A8916" t="s">
        <v>8929</v>
      </c>
      <c r="B8916" s="4">
        <v>43907</v>
      </c>
      <c r="C8916" s="6" t="str">
        <f t="shared" si="278"/>
        <v>Feb</v>
      </c>
      <c r="D8916" s="6" t="str">
        <f t="shared" si="279"/>
        <v>5</v>
      </c>
      <c r="E8916" t="s">
        <v>20</v>
      </c>
      <c r="F8916" s="3" t="s">
        <v>12</v>
      </c>
      <c r="G8916">
        <v>11</v>
      </c>
      <c r="H8916">
        <v>353</v>
      </c>
      <c r="I8916">
        <v>40</v>
      </c>
      <c r="J8916">
        <v>7</v>
      </c>
      <c r="K8916" s="3">
        <v>599.42704850435302</v>
      </c>
      <c r="L8916" s="3">
        <v>428.16217750310898</v>
      </c>
      <c r="M8916" s="7">
        <f>Sales_Table[[#This Row],[Order qty]]*Sales_Table[[#This Row],[unit price]]</f>
        <v>4195.9893395304716</v>
      </c>
      <c r="N8916" s="8">
        <f>Sales_Table[[#This Row],[Revenue]]-Sales_Table[[#This Row],[unit cost]]</f>
        <v>3767.8271620273626</v>
      </c>
    </row>
    <row r="8917" spans="1:14" ht="14.25" customHeight="1">
      <c r="A8917" t="s">
        <v>8930</v>
      </c>
      <c r="B8917" s="4">
        <v>43886</v>
      </c>
      <c r="C8917" s="6" t="str">
        <f t="shared" si="278"/>
        <v>May</v>
      </c>
      <c r="D8917" s="6" t="str">
        <f t="shared" si="279"/>
        <v>2</v>
      </c>
      <c r="E8917" t="s">
        <v>16</v>
      </c>
      <c r="F8917" s="3" t="s">
        <v>12</v>
      </c>
      <c r="G8917">
        <v>23</v>
      </c>
      <c r="H8917">
        <v>222</v>
      </c>
      <c r="I8917">
        <v>32</v>
      </c>
      <c r="J8917">
        <v>1</v>
      </c>
      <c r="K8917" s="3">
        <v>613.46164655685402</v>
      </c>
      <c r="L8917" s="3">
        <v>438.18689039775302</v>
      </c>
      <c r="M8917" s="7">
        <f>Sales_Table[[#This Row],[Order qty]]*Sales_Table[[#This Row],[unit price]]</f>
        <v>613.46164655685402</v>
      </c>
      <c r="N8917" s="8">
        <f>Sales_Table[[#This Row],[Revenue]]-Sales_Table[[#This Row],[unit cost]]</f>
        <v>175.274756159101</v>
      </c>
    </row>
    <row r="8918" spans="1:14" ht="14.25" customHeight="1">
      <c r="A8918" t="s">
        <v>8931</v>
      </c>
      <c r="B8918" s="4">
        <v>43952</v>
      </c>
      <c r="C8918" s="6" t="str">
        <f t="shared" si="278"/>
        <v>Feb</v>
      </c>
      <c r="D8918" s="6" t="str">
        <f t="shared" si="279"/>
        <v>3</v>
      </c>
      <c r="E8918" t="s">
        <v>11</v>
      </c>
      <c r="F8918" s="3" t="s">
        <v>12</v>
      </c>
      <c r="G8918">
        <v>22</v>
      </c>
      <c r="H8918">
        <v>92</v>
      </c>
      <c r="I8918">
        <v>1</v>
      </c>
      <c r="J8918">
        <v>1</v>
      </c>
      <c r="K8918" s="3">
        <v>591.38684409856796</v>
      </c>
      <c r="L8918" s="3">
        <v>422.41917435611998</v>
      </c>
      <c r="M8918" s="7">
        <f>Sales_Table[[#This Row],[Order qty]]*Sales_Table[[#This Row],[unit price]]</f>
        <v>591.38684409856796</v>
      </c>
      <c r="N8918" s="8">
        <f>Sales_Table[[#This Row],[Revenue]]-Sales_Table[[#This Row],[unit cost]]</f>
        <v>168.96766974244798</v>
      </c>
    </row>
    <row r="8919" spans="1:14" ht="14.25" customHeight="1">
      <c r="A8919" t="s">
        <v>8932</v>
      </c>
      <c r="B8919" s="4">
        <v>43882</v>
      </c>
      <c r="C8919" s="6" t="str">
        <f t="shared" si="278"/>
        <v>Mar</v>
      </c>
      <c r="D8919" s="6" t="str">
        <f t="shared" si="279"/>
        <v>4</v>
      </c>
      <c r="E8919" t="s">
        <v>11</v>
      </c>
      <c r="F8919" s="3" t="s">
        <v>12</v>
      </c>
      <c r="G8919">
        <v>25</v>
      </c>
      <c r="H8919">
        <v>189</v>
      </c>
      <c r="I8919">
        <v>17</v>
      </c>
      <c r="J8919">
        <v>8</v>
      </c>
      <c r="K8919" s="3">
        <v>566.21177637577102</v>
      </c>
      <c r="L8919" s="3">
        <v>404.43698312555</v>
      </c>
      <c r="M8919" s="7">
        <f>Sales_Table[[#This Row],[Order qty]]*Sales_Table[[#This Row],[unit price]]</f>
        <v>4529.6942110061682</v>
      </c>
      <c r="N8919" s="8">
        <f>Sales_Table[[#This Row],[Revenue]]-Sales_Table[[#This Row],[unit cost]]</f>
        <v>4125.2572278806183</v>
      </c>
    </row>
    <row r="8920" spans="1:14" ht="14.25" customHeight="1">
      <c r="A8920" t="s">
        <v>8933</v>
      </c>
      <c r="B8920" s="4">
        <v>43891</v>
      </c>
      <c r="C8920" s="6" t="str">
        <f t="shared" si="278"/>
        <v>Apr</v>
      </c>
      <c r="D8920" s="6" t="str">
        <f t="shared" si="279"/>
        <v>2</v>
      </c>
      <c r="E8920" t="s">
        <v>11</v>
      </c>
      <c r="F8920" s="3" t="s">
        <v>12</v>
      </c>
      <c r="G8920">
        <v>18</v>
      </c>
      <c r="H8920">
        <v>113</v>
      </c>
      <c r="I8920">
        <v>20</v>
      </c>
      <c r="J8920">
        <v>2</v>
      </c>
      <c r="K8920" s="3">
        <v>508.87290483713201</v>
      </c>
      <c r="L8920" s="3">
        <v>363.48064631223701</v>
      </c>
      <c r="M8920" s="7">
        <f>Sales_Table[[#This Row],[Order qty]]*Sales_Table[[#This Row],[unit price]]</f>
        <v>1017.745809674264</v>
      </c>
      <c r="N8920" s="8">
        <f>Sales_Table[[#This Row],[Revenue]]-Sales_Table[[#This Row],[unit cost]]</f>
        <v>654.26516336202701</v>
      </c>
    </row>
    <row r="8921" spans="1:14" ht="14.25" customHeight="1">
      <c r="A8921" t="s">
        <v>8934</v>
      </c>
      <c r="B8921" s="4">
        <v>43930</v>
      </c>
      <c r="C8921" s="6" t="str">
        <f t="shared" si="278"/>
        <v>Feb</v>
      </c>
      <c r="D8921" s="6" t="str">
        <f t="shared" si="279"/>
        <v>2</v>
      </c>
      <c r="E8921" t="s">
        <v>20</v>
      </c>
      <c r="F8921" s="3" t="s">
        <v>12</v>
      </c>
      <c r="G8921">
        <v>14</v>
      </c>
      <c r="H8921">
        <v>224</v>
      </c>
      <c r="I8921">
        <v>23</v>
      </c>
      <c r="J8921">
        <v>7</v>
      </c>
      <c r="K8921" s="3">
        <v>296.669243574142</v>
      </c>
      <c r="L8921" s="3">
        <v>211.90660255295899</v>
      </c>
      <c r="M8921" s="7">
        <f>Sales_Table[[#This Row],[Order qty]]*Sales_Table[[#This Row],[unit price]]</f>
        <v>2076.684705018994</v>
      </c>
      <c r="N8921" s="8">
        <f>Sales_Table[[#This Row],[Revenue]]-Sales_Table[[#This Row],[unit cost]]</f>
        <v>1864.7781024660351</v>
      </c>
    </row>
    <row r="8922" spans="1:14" ht="14.25" customHeight="1">
      <c r="A8922" t="s">
        <v>8935</v>
      </c>
      <c r="B8922" s="4">
        <v>43866</v>
      </c>
      <c r="C8922" s="6" t="str">
        <f t="shared" si="278"/>
        <v>Feb</v>
      </c>
      <c r="D8922" s="6" t="str">
        <f t="shared" si="279"/>
        <v>3</v>
      </c>
      <c r="E8922" t="s">
        <v>16</v>
      </c>
      <c r="F8922" s="3" t="s">
        <v>12</v>
      </c>
      <c r="G8922">
        <v>15</v>
      </c>
      <c r="H8922">
        <v>129</v>
      </c>
      <c r="I8922">
        <v>4</v>
      </c>
      <c r="J8922">
        <v>2</v>
      </c>
      <c r="K8922" s="3">
        <v>426.378554999828</v>
      </c>
      <c r="L8922" s="3">
        <v>304.55611071416303</v>
      </c>
      <c r="M8922" s="7">
        <f>Sales_Table[[#This Row],[Order qty]]*Sales_Table[[#This Row],[unit price]]</f>
        <v>852.757109999656</v>
      </c>
      <c r="N8922" s="8">
        <f>Sales_Table[[#This Row],[Revenue]]-Sales_Table[[#This Row],[unit cost]]</f>
        <v>548.20099928549303</v>
      </c>
    </row>
    <row r="8923" spans="1:14" ht="14.25" customHeight="1">
      <c r="A8923" t="s">
        <v>8936</v>
      </c>
      <c r="B8923" s="4">
        <v>43887</v>
      </c>
      <c r="C8923" s="6" t="str">
        <f t="shared" si="278"/>
        <v>Mar</v>
      </c>
      <c r="D8923" s="6" t="str">
        <f t="shared" si="279"/>
        <v>4</v>
      </c>
      <c r="E8923" t="s">
        <v>14</v>
      </c>
      <c r="F8923" s="3" t="s">
        <v>12</v>
      </c>
      <c r="G8923">
        <v>23</v>
      </c>
      <c r="H8923">
        <v>40</v>
      </c>
      <c r="I8923">
        <v>40</v>
      </c>
      <c r="J8923">
        <v>9</v>
      </c>
      <c r="K8923" s="3">
        <v>524.64313781261399</v>
      </c>
      <c r="L8923" s="3">
        <v>374.74509843758199</v>
      </c>
      <c r="M8923" s="7">
        <f>Sales_Table[[#This Row],[Order qty]]*Sales_Table[[#This Row],[unit price]]</f>
        <v>4721.7882403135263</v>
      </c>
      <c r="N8923" s="8">
        <f>Sales_Table[[#This Row],[Revenue]]-Sales_Table[[#This Row],[unit cost]]</f>
        <v>4347.0431418759445</v>
      </c>
    </row>
    <row r="8924" spans="1:14" ht="14.25" customHeight="1">
      <c r="A8924" t="s">
        <v>8937</v>
      </c>
      <c r="B8924" s="4">
        <v>43912</v>
      </c>
      <c r="C8924" s="6" t="str">
        <f t="shared" si="278"/>
        <v>Apr</v>
      </c>
      <c r="D8924" s="6" t="str">
        <f t="shared" si="279"/>
        <v>4</v>
      </c>
      <c r="E8924" t="s">
        <v>20</v>
      </c>
      <c r="F8924" s="3" t="s">
        <v>12</v>
      </c>
      <c r="G8924">
        <v>21</v>
      </c>
      <c r="H8924">
        <v>32</v>
      </c>
      <c r="I8924">
        <v>6</v>
      </c>
      <c r="J8924">
        <v>6</v>
      </c>
      <c r="K8924" s="3">
        <v>364.609338104725</v>
      </c>
      <c r="L8924" s="3">
        <v>260.43524150337498</v>
      </c>
      <c r="M8924" s="7">
        <f>Sales_Table[[#This Row],[Order qty]]*Sales_Table[[#This Row],[unit price]]</f>
        <v>2187.6560286283502</v>
      </c>
      <c r="N8924" s="8">
        <f>Sales_Table[[#This Row],[Revenue]]-Sales_Table[[#This Row],[unit cost]]</f>
        <v>1927.2207871249752</v>
      </c>
    </row>
    <row r="8925" spans="1:14" ht="14.25" customHeight="1">
      <c r="A8925" t="s">
        <v>8938</v>
      </c>
      <c r="B8925" s="4">
        <v>43946</v>
      </c>
      <c r="C8925" s="6" t="str">
        <f t="shared" si="278"/>
        <v>Apr</v>
      </c>
      <c r="D8925" s="6" t="str">
        <f t="shared" si="279"/>
        <v>2</v>
      </c>
      <c r="E8925" t="s">
        <v>20</v>
      </c>
      <c r="F8925" s="3" t="s">
        <v>12</v>
      </c>
      <c r="G8925">
        <v>21</v>
      </c>
      <c r="H8925">
        <v>312</v>
      </c>
      <c r="I8925">
        <v>46</v>
      </c>
      <c r="J8925">
        <v>2</v>
      </c>
      <c r="K8925" s="3">
        <v>158.61839103698699</v>
      </c>
      <c r="L8925" s="3">
        <v>113.29885074070501</v>
      </c>
      <c r="M8925" s="7">
        <f>Sales_Table[[#This Row],[Order qty]]*Sales_Table[[#This Row],[unit price]]</f>
        <v>317.23678207397398</v>
      </c>
      <c r="N8925" s="8">
        <f>Sales_Table[[#This Row],[Revenue]]-Sales_Table[[#This Row],[unit cost]]</f>
        <v>203.93793133326898</v>
      </c>
    </row>
    <row r="8926" spans="1:14" ht="14.25" customHeight="1">
      <c r="A8926" t="s">
        <v>8939</v>
      </c>
      <c r="B8926" s="4">
        <v>43926</v>
      </c>
      <c r="C8926" s="6" t="str">
        <f t="shared" si="278"/>
        <v>Feb</v>
      </c>
      <c r="D8926" s="6" t="str">
        <f t="shared" si="279"/>
        <v>2</v>
      </c>
      <c r="E8926" t="s">
        <v>16</v>
      </c>
      <c r="F8926" s="3" t="s">
        <v>12</v>
      </c>
      <c r="G8926">
        <v>8</v>
      </c>
      <c r="H8926">
        <v>52</v>
      </c>
      <c r="I8926">
        <v>2</v>
      </c>
      <c r="J8926">
        <v>9</v>
      </c>
      <c r="K8926" s="3">
        <v>173.30577081441899</v>
      </c>
      <c r="L8926" s="3">
        <v>123.78983629601299</v>
      </c>
      <c r="M8926" s="7">
        <f>Sales_Table[[#This Row],[Order qty]]*Sales_Table[[#This Row],[unit price]]</f>
        <v>1559.751937329771</v>
      </c>
      <c r="N8926" s="8">
        <f>Sales_Table[[#This Row],[Revenue]]-Sales_Table[[#This Row],[unit cost]]</f>
        <v>1435.962101033758</v>
      </c>
    </row>
    <row r="8927" spans="1:14" ht="14.25" customHeight="1">
      <c r="A8927" t="s">
        <v>8940</v>
      </c>
      <c r="B8927" s="4">
        <v>43884</v>
      </c>
      <c r="C8927" s="6" t="str">
        <f t="shared" si="278"/>
        <v>Feb</v>
      </c>
      <c r="D8927" s="6" t="str">
        <f t="shared" si="279"/>
        <v>1</v>
      </c>
      <c r="E8927" t="s">
        <v>16</v>
      </c>
      <c r="F8927" s="3" t="s">
        <v>12</v>
      </c>
      <c r="G8927">
        <v>1</v>
      </c>
      <c r="H8927">
        <v>165</v>
      </c>
      <c r="I8927">
        <v>46</v>
      </c>
      <c r="J8927">
        <v>9</v>
      </c>
      <c r="K8927" s="3">
        <v>404.78751575946802</v>
      </c>
      <c r="L8927" s="3">
        <v>289.13393982819201</v>
      </c>
      <c r="M8927" s="7">
        <f>Sales_Table[[#This Row],[Order qty]]*Sales_Table[[#This Row],[unit price]]</f>
        <v>3643.0876418352123</v>
      </c>
      <c r="N8927" s="8">
        <f>Sales_Table[[#This Row],[Revenue]]-Sales_Table[[#This Row],[unit cost]]</f>
        <v>3353.9537020070202</v>
      </c>
    </row>
    <row r="8928" spans="1:14" ht="14.25" customHeight="1">
      <c r="A8928" t="s">
        <v>8941</v>
      </c>
      <c r="B8928" s="4">
        <v>43890</v>
      </c>
      <c r="C8928" s="6" t="str">
        <f t="shared" si="278"/>
        <v>Jan</v>
      </c>
      <c r="D8928" s="6" t="str">
        <f t="shared" si="279"/>
        <v>3</v>
      </c>
      <c r="E8928" t="s">
        <v>16</v>
      </c>
      <c r="F8928" s="3" t="s">
        <v>12</v>
      </c>
      <c r="G8928">
        <v>9</v>
      </c>
      <c r="H8928">
        <v>62</v>
      </c>
      <c r="I8928">
        <v>1</v>
      </c>
      <c r="J8928">
        <v>1</v>
      </c>
      <c r="K8928" s="3">
        <v>480.64812809228903</v>
      </c>
      <c r="L8928" s="3">
        <v>343.32009149449198</v>
      </c>
      <c r="M8928" s="7">
        <f>Sales_Table[[#This Row],[Order qty]]*Sales_Table[[#This Row],[unit price]]</f>
        <v>480.64812809228903</v>
      </c>
      <c r="N8928" s="8">
        <f>Sales_Table[[#This Row],[Revenue]]-Sales_Table[[#This Row],[unit cost]]</f>
        <v>137.32803659779705</v>
      </c>
    </row>
    <row r="8929" spans="1:14" ht="14.25" customHeight="1">
      <c r="A8929" t="s">
        <v>8942</v>
      </c>
      <c r="B8929" s="4">
        <v>43838</v>
      </c>
      <c r="C8929" s="6" t="str">
        <f t="shared" si="278"/>
        <v>Mar</v>
      </c>
      <c r="D8929" s="6" t="str">
        <f t="shared" si="279"/>
        <v>2</v>
      </c>
      <c r="E8929" t="s">
        <v>20</v>
      </c>
      <c r="F8929" s="3" t="s">
        <v>12</v>
      </c>
      <c r="G8929">
        <v>13</v>
      </c>
      <c r="H8929">
        <v>195</v>
      </c>
      <c r="I8929">
        <v>36</v>
      </c>
      <c r="J8929">
        <v>7</v>
      </c>
      <c r="K8929" s="3">
        <v>165.33624958991999</v>
      </c>
      <c r="L8929" s="3">
        <v>118.097321135657</v>
      </c>
      <c r="M8929" s="7">
        <f>Sales_Table[[#This Row],[Order qty]]*Sales_Table[[#This Row],[unit price]]</f>
        <v>1157.3537471294399</v>
      </c>
      <c r="N8929" s="8">
        <f>Sales_Table[[#This Row],[Revenue]]-Sales_Table[[#This Row],[unit cost]]</f>
        <v>1039.2564259937828</v>
      </c>
    </row>
    <row r="8930" spans="1:14" ht="14.25" customHeight="1">
      <c r="A8930" t="s">
        <v>8943</v>
      </c>
      <c r="B8930" s="4">
        <v>43892</v>
      </c>
      <c r="C8930" s="6" t="str">
        <f t="shared" si="278"/>
        <v>Feb</v>
      </c>
      <c r="D8930" s="6" t="str">
        <f t="shared" si="279"/>
        <v>5</v>
      </c>
      <c r="E8930" t="s">
        <v>11</v>
      </c>
      <c r="F8930" s="3" t="s">
        <v>12</v>
      </c>
      <c r="G8930">
        <v>8</v>
      </c>
      <c r="H8930">
        <v>209</v>
      </c>
      <c r="I8930">
        <v>28</v>
      </c>
      <c r="J8930">
        <v>8</v>
      </c>
      <c r="K8930" s="3">
        <v>215.899509608746</v>
      </c>
      <c r="L8930" s="3">
        <v>154.21393543481801</v>
      </c>
      <c r="M8930" s="7">
        <f>Sales_Table[[#This Row],[Order qty]]*Sales_Table[[#This Row],[unit price]]</f>
        <v>1727.196076869968</v>
      </c>
      <c r="N8930" s="8">
        <f>Sales_Table[[#This Row],[Revenue]]-Sales_Table[[#This Row],[unit cost]]</f>
        <v>1572.98214143515</v>
      </c>
    </row>
    <row r="8931" spans="1:14" ht="14.25" customHeight="1">
      <c r="A8931" t="s">
        <v>8944</v>
      </c>
      <c r="B8931" s="4">
        <v>43876</v>
      </c>
      <c r="C8931" s="6" t="str">
        <f t="shared" si="278"/>
        <v>May</v>
      </c>
      <c r="D8931" s="6" t="str">
        <f t="shared" si="279"/>
        <v>2</v>
      </c>
      <c r="E8931" t="s">
        <v>14</v>
      </c>
      <c r="F8931" s="3" t="s">
        <v>12</v>
      </c>
      <c r="G8931">
        <v>2</v>
      </c>
      <c r="H8931">
        <v>6</v>
      </c>
      <c r="I8931">
        <v>43</v>
      </c>
      <c r="J8931">
        <v>6</v>
      </c>
      <c r="K8931" s="3">
        <v>214.01435601711299</v>
      </c>
      <c r="L8931" s="3">
        <v>152.86739715508099</v>
      </c>
      <c r="M8931" s="7">
        <f>Sales_Table[[#This Row],[Order qty]]*Sales_Table[[#This Row],[unit price]]</f>
        <v>1284.086136102678</v>
      </c>
      <c r="N8931" s="8">
        <f>Sales_Table[[#This Row],[Revenue]]-Sales_Table[[#This Row],[unit cost]]</f>
        <v>1131.2187389475971</v>
      </c>
    </row>
    <row r="8932" spans="1:14" ht="14.25" customHeight="1">
      <c r="A8932" t="s">
        <v>8945</v>
      </c>
      <c r="B8932" s="4">
        <v>43977</v>
      </c>
      <c r="C8932" s="6" t="str">
        <f t="shared" si="278"/>
        <v>Feb</v>
      </c>
      <c r="D8932" s="6" t="str">
        <f t="shared" si="279"/>
        <v>4</v>
      </c>
      <c r="E8932" t="s">
        <v>14</v>
      </c>
      <c r="F8932" s="3" t="s">
        <v>12</v>
      </c>
      <c r="G8932">
        <v>6</v>
      </c>
      <c r="H8932">
        <v>69</v>
      </c>
      <c r="I8932">
        <v>27</v>
      </c>
      <c r="J8932">
        <v>10</v>
      </c>
      <c r="K8932" s="3">
        <v>365.19343739748001</v>
      </c>
      <c r="L8932" s="3">
        <v>260.85245528391403</v>
      </c>
      <c r="M8932" s="7">
        <f>Sales_Table[[#This Row],[Order qty]]*Sales_Table[[#This Row],[unit price]]</f>
        <v>3651.9343739748001</v>
      </c>
      <c r="N8932" s="8">
        <f>Sales_Table[[#This Row],[Revenue]]-Sales_Table[[#This Row],[unit cost]]</f>
        <v>3391.0819186908861</v>
      </c>
    </row>
    <row r="8933" spans="1:14" ht="14.25" customHeight="1">
      <c r="A8933" t="s">
        <v>8946</v>
      </c>
      <c r="B8933" s="4">
        <v>43886</v>
      </c>
      <c r="C8933" s="6" t="str">
        <f t="shared" si="278"/>
        <v>Apr</v>
      </c>
      <c r="D8933" s="6" t="str">
        <f t="shared" si="279"/>
        <v>2</v>
      </c>
      <c r="E8933" t="s">
        <v>14</v>
      </c>
      <c r="F8933" s="3" t="s">
        <v>12</v>
      </c>
      <c r="G8933">
        <v>25</v>
      </c>
      <c r="H8933">
        <v>205</v>
      </c>
      <c r="I8933">
        <v>12</v>
      </c>
      <c r="J8933">
        <v>1</v>
      </c>
      <c r="K8933" s="3">
        <v>195.27283143997201</v>
      </c>
      <c r="L8933" s="3">
        <v>139.48059388569399</v>
      </c>
      <c r="M8933" s="7">
        <f>Sales_Table[[#This Row],[Order qty]]*Sales_Table[[#This Row],[unit price]]</f>
        <v>195.27283143997201</v>
      </c>
      <c r="N8933" s="8">
        <f>Sales_Table[[#This Row],[Revenue]]-Sales_Table[[#This Row],[unit cost]]</f>
        <v>55.792237554278017</v>
      </c>
    </row>
    <row r="8934" spans="1:14" ht="14.25" customHeight="1">
      <c r="A8934" t="s">
        <v>8947</v>
      </c>
      <c r="B8934" s="4">
        <v>43929</v>
      </c>
      <c r="C8934" s="6" t="str">
        <f t="shared" si="278"/>
        <v>Feb</v>
      </c>
      <c r="D8934" s="6" t="str">
        <f t="shared" si="279"/>
        <v>1</v>
      </c>
      <c r="E8934" t="s">
        <v>20</v>
      </c>
      <c r="F8934" s="3" t="s">
        <v>12</v>
      </c>
      <c r="G8934">
        <v>26</v>
      </c>
      <c r="H8934">
        <v>174</v>
      </c>
      <c r="I8934">
        <v>47</v>
      </c>
      <c r="J8934">
        <v>5</v>
      </c>
      <c r="K8934" s="3">
        <v>198.62223476171499</v>
      </c>
      <c r="L8934" s="3">
        <v>141.87302482979601</v>
      </c>
      <c r="M8934" s="7">
        <f>Sales_Table[[#This Row],[Order qty]]*Sales_Table[[#This Row],[unit price]]</f>
        <v>993.1111738085749</v>
      </c>
      <c r="N8934" s="8">
        <f>Sales_Table[[#This Row],[Revenue]]-Sales_Table[[#This Row],[unit cost]]</f>
        <v>851.2381489787789</v>
      </c>
    </row>
    <row r="8935" spans="1:14" ht="14.25" customHeight="1">
      <c r="A8935" t="s">
        <v>8948</v>
      </c>
      <c r="B8935" s="4">
        <v>43873</v>
      </c>
      <c r="C8935" s="6" t="str">
        <f t="shared" si="278"/>
        <v>Jan</v>
      </c>
      <c r="D8935" s="6" t="str">
        <f t="shared" si="279"/>
        <v>5</v>
      </c>
      <c r="E8935" t="s">
        <v>16</v>
      </c>
      <c r="F8935" s="3" t="s">
        <v>12</v>
      </c>
      <c r="G8935">
        <v>1</v>
      </c>
      <c r="H8935">
        <v>215</v>
      </c>
      <c r="I8935">
        <v>15</v>
      </c>
      <c r="J8935">
        <v>5</v>
      </c>
      <c r="K8935" s="3">
        <v>173.49876844882999</v>
      </c>
      <c r="L8935" s="3">
        <v>123.927691749164</v>
      </c>
      <c r="M8935" s="7">
        <f>Sales_Table[[#This Row],[Order qty]]*Sales_Table[[#This Row],[unit price]]</f>
        <v>867.49384224414996</v>
      </c>
      <c r="N8935" s="8">
        <f>Sales_Table[[#This Row],[Revenue]]-Sales_Table[[#This Row],[unit cost]]</f>
        <v>743.566150494986</v>
      </c>
    </row>
    <row r="8936" spans="1:14" ht="14.25" customHeight="1">
      <c r="A8936" t="s">
        <v>8949</v>
      </c>
      <c r="B8936" s="4">
        <v>43844</v>
      </c>
      <c r="C8936" s="6" t="str">
        <f t="shared" si="278"/>
        <v>May</v>
      </c>
      <c r="D8936" s="6" t="str">
        <f t="shared" si="279"/>
        <v>1</v>
      </c>
      <c r="E8936" t="s">
        <v>16</v>
      </c>
      <c r="F8936" s="3" t="s">
        <v>12</v>
      </c>
      <c r="G8936">
        <v>17</v>
      </c>
      <c r="H8936">
        <v>322</v>
      </c>
      <c r="I8936">
        <v>44</v>
      </c>
      <c r="J8936">
        <v>10</v>
      </c>
      <c r="K8936" s="3">
        <v>388.03243643045403</v>
      </c>
      <c r="L8936" s="3">
        <v>277.166026021753</v>
      </c>
      <c r="M8936" s="7">
        <f>Sales_Table[[#This Row],[Order qty]]*Sales_Table[[#This Row],[unit price]]</f>
        <v>3880.3243643045403</v>
      </c>
      <c r="N8936" s="8">
        <f>Sales_Table[[#This Row],[Revenue]]-Sales_Table[[#This Row],[unit cost]]</f>
        <v>3603.1583382827871</v>
      </c>
    </row>
    <row r="8937" spans="1:14" ht="14.25" customHeight="1">
      <c r="A8937" t="s">
        <v>8950</v>
      </c>
      <c r="B8937" s="4">
        <v>43980</v>
      </c>
      <c r="C8937" s="6" t="str">
        <f t="shared" si="278"/>
        <v>Jan</v>
      </c>
      <c r="D8937" s="6" t="str">
        <f t="shared" si="279"/>
        <v>3</v>
      </c>
      <c r="E8937" t="s">
        <v>20</v>
      </c>
      <c r="F8937" s="3" t="s">
        <v>12</v>
      </c>
      <c r="G8937">
        <v>4</v>
      </c>
      <c r="H8937">
        <v>204</v>
      </c>
      <c r="I8937">
        <v>36</v>
      </c>
      <c r="J8937">
        <v>4</v>
      </c>
      <c r="K8937" s="3">
        <v>548.12912535667397</v>
      </c>
      <c r="L8937" s="3">
        <v>391.52080382619602</v>
      </c>
      <c r="M8937" s="7">
        <f>Sales_Table[[#This Row],[Order qty]]*Sales_Table[[#This Row],[unit price]]</f>
        <v>2192.5165014266959</v>
      </c>
      <c r="N8937" s="8">
        <f>Sales_Table[[#This Row],[Revenue]]-Sales_Table[[#This Row],[unit cost]]</f>
        <v>1800.9956976004999</v>
      </c>
    </row>
    <row r="8938" spans="1:14" ht="14.25" customHeight="1">
      <c r="A8938" t="s">
        <v>8951</v>
      </c>
      <c r="B8938" s="4">
        <v>43837</v>
      </c>
      <c r="C8938" s="6" t="str">
        <f t="shared" si="278"/>
        <v>Mar</v>
      </c>
      <c r="D8938" s="6" t="str">
        <f t="shared" si="279"/>
        <v>1</v>
      </c>
      <c r="E8938" t="s">
        <v>16</v>
      </c>
      <c r="F8938" s="3" t="s">
        <v>12</v>
      </c>
      <c r="G8938">
        <v>2</v>
      </c>
      <c r="H8938">
        <v>204</v>
      </c>
      <c r="I8938">
        <v>43</v>
      </c>
      <c r="J8938">
        <v>6</v>
      </c>
      <c r="K8938" s="3">
        <v>506.18347996473301</v>
      </c>
      <c r="L8938" s="3">
        <v>361.559628546238</v>
      </c>
      <c r="M8938" s="7">
        <f>Sales_Table[[#This Row],[Order qty]]*Sales_Table[[#This Row],[unit price]]</f>
        <v>3037.1008797883978</v>
      </c>
      <c r="N8938" s="8">
        <f>Sales_Table[[#This Row],[Revenue]]-Sales_Table[[#This Row],[unit cost]]</f>
        <v>2675.5412512421599</v>
      </c>
    </row>
    <row r="8939" spans="1:14" ht="14.25" customHeight="1">
      <c r="A8939" t="s">
        <v>8952</v>
      </c>
      <c r="B8939" s="4">
        <v>43918</v>
      </c>
      <c r="C8939" s="6" t="str">
        <f t="shared" si="278"/>
        <v>Jan</v>
      </c>
      <c r="D8939" s="6" t="str">
        <f t="shared" si="279"/>
        <v>5</v>
      </c>
      <c r="E8939" t="s">
        <v>16</v>
      </c>
      <c r="F8939" s="3" t="s">
        <v>12</v>
      </c>
      <c r="G8939">
        <v>2</v>
      </c>
      <c r="H8939">
        <v>139</v>
      </c>
      <c r="I8939">
        <v>17</v>
      </c>
      <c r="J8939">
        <v>8</v>
      </c>
      <c r="K8939" s="3">
        <v>287.67465198039997</v>
      </c>
      <c r="L8939" s="3">
        <v>205.481894271714</v>
      </c>
      <c r="M8939" s="7">
        <f>Sales_Table[[#This Row],[Order qty]]*Sales_Table[[#This Row],[unit price]]</f>
        <v>2301.3972158431998</v>
      </c>
      <c r="N8939" s="8">
        <f>Sales_Table[[#This Row],[Revenue]]-Sales_Table[[#This Row],[unit cost]]</f>
        <v>2095.9153215714859</v>
      </c>
    </row>
    <row r="8940" spans="1:14" ht="14.25" customHeight="1">
      <c r="A8940" t="s">
        <v>8953</v>
      </c>
      <c r="B8940" s="4">
        <v>43835</v>
      </c>
      <c r="C8940" s="6" t="str">
        <f t="shared" si="278"/>
        <v>May</v>
      </c>
      <c r="D8940" s="6" t="str">
        <f t="shared" si="279"/>
        <v>1</v>
      </c>
      <c r="E8940" t="s">
        <v>16</v>
      </c>
      <c r="F8940" s="3" t="s">
        <v>12</v>
      </c>
      <c r="G8940">
        <v>1</v>
      </c>
      <c r="H8940">
        <v>233</v>
      </c>
      <c r="I8940">
        <v>27</v>
      </c>
      <c r="J8940">
        <v>5</v>
      </c>
      <c r="K8940" s="3">
        <v>567.17592841386795</v>
      </c>
      <c r="L8940" s="3">
        <v>405.12566315276302</v>
      </c>
      <c r="M8940" s="7">
        <f>Sales_Table[[#This Row],[Order qty]]*Sales_Table[[#This Row],[unit price]]</f>
        <v>2835.8796420693398</v>
      </c>
      <c r="N8940" s="8">
        <f>Sales_Table[[#This Row],[Revenue]]-Sales_Table[[#This Row],[unit cost]]</f>
        <v>2430.7539789165767</v>
      </c>
    </row>
    <row r="8941" spans="1:14" ht="14.25" customHeight="1">
      <c r="A8941" t="s">
        <v>8954</v>
      </c>
      <c r="B8941" s="4">
        <v>43974</v>
      </c>
      <c r="C8941" s="6" t="str">
        <f t="shared" si="278"/>
        <v>Jan</v>
      </c>
      <c r="D8941" s="6" t="str">
        <f t="shared" si="279"/>
        <v>1</v>
      </c>
      <c r="E8941" t="s">
        <v>11</v>
      </c>
      <c r="F8941" s="3" t="s">
        <v>12</v>
      </c>
      <c r="G8941">
        <v>23</v>
      </c>
      <c r="H8941">
        <v>45</v>
      </c>
      <c r="I8941">
        <v>33</v>
      </c>
      <c r="J8941">
        <v>7</v>
      </c>
      <c r="K8941" s="3">
        <v>574.93522167205799</v>
      </c>
      <c r="L8941" s="3">
        <v>410.66801548004202</v>
      </c>
      <c r="M8941" s="7">
        <f>Sales_Table[[#This Row],[Order qty]]*Sales_Table[[#This Row],[unit price]]</f>
        <v>4024.5465517044058</v>
      </c>
      <c r="N8941" s="8">
        <f>Sales_Table[[#This Row],[Revenue]]-Sales_Table[[#This Row],[unit cost]]</f>
        <v>3613.8785362243639</v>
      </c>
    </row>
    <row r="8942" spans="1:14" ht="14.25" customHeight="1">
      <c r="A8942" t="s">
        <v>8955</v>
      </c>
      <c r="B8942" s="4">
        <v>43842</v>
      </c>
      <c r="C8942" s="6" t="str">
        <f t="shared" si="278"/>
        <v>Jan</v>
      </c>
      <c r="D8942" s="6" t="str">
        <f t="shared" si="279"/>
        <v>2</v>
      </c>
      <c r="E8942" t="s">
        <v>14</v>
      </c>
      <c r="F8942" s="3" t="s">
        <v>12</v>
      </c>
      <c r="G8942">
        <v>17</v>
      </c>
      <c r="H8942">
        <v>208</v>
      </c>
      <c r="I8942">
        <v>36</v>
      </c>
      <c r="J8942">
        <v>2</v>
      </c>
      <c r="K8942" s="3">
        <v>361.30547422170599</v>
      </c>
      <c r="L8942" s="3">
        <v>258.07533872979002</v>
      </c>
      <c r="M8942" s="7">
        <f>Sales_Table[[#This Row],[Order qty]]*Sales_Table[[#This Row],[unit price]]</f>
        <v>722.61094844341198</v>
      </c>
      <c r="N8942" s="8">
        <f>Sales_Table[[#This Row],[Revenue]]-Sales_Table[[#This Row],[unit cost]]</f>
        <v>464.53560971362197</v>
      </c>
    </row>
    <row r="8943" spans="1:14" ht="14.25" customHeight="1">
      <c r="A8943" t="s">
        <v>8956</v>
      </c>
      <c r="B8943" s="4">
        <v>43835</v>
      </c>
      <c r="C8943" s="6" t="str">
        <f t="shared" si="278"/>
        <v>Feb</v>
      </c>
      <c r="D8943" s="6" t="str">
        <f t="shared" si="279"/>
        <v>3</v>
      </c>
      <c r="E8943" t="s">
        <v>14</v>
      </c>
      <c r="F8943" s="3" t="s">
        <v>12</v>
      </c>
      <c r="G8943">
        <v>4</v>
      </c>
      <c r="H8943">
        <v>163</v>
      </c>
      <c r="I8943">
        <v>10</v>
      </c>
      <c r="J8943">
        <v>8</v>
      </c>
      <c r="K8943" s="3">
        <v>539.93781960010494</v>
      </c>
      <c r="L8943" s="3">
        <v>385.66987114293198</v>
      </c>
      <c r="M8943" s="7">
        <f>Sales_Table[[#This Row],[Order qty]]*Sales_Table[[#This Row],[unit price]]</f>
        <v>4319.5025568008396</v>
      </c>
      <c r="N8943" s="8">
        <f>Sales_Table[[#This Row],[Revenue]]-Sales_Table[[#This Row],[unit cost]]</f>
        <v>3933.8326856579074</v>
      </c>
    </row>
    <row r="8944" spans="1:14" ht="14.25" customHeight="1">
      <c r="A8944" t="s">
        <v>8957</v>
      </c>
      <c r="B8944" s="4">
        <v>43877</v>
      </c>
      <c r="C8944" s="6" t="str">
        <f t="shared" si="278"/>
        <v>Mar</v>
      </c>
      <c r="D8944" s="6" t="str">
        <f t="shared" si="279"/>
        <v>3</v>
      </c>
      <c r="E8944" t="s">
        <v>20</v>
      </c>
      <c r="F8944" s="3" t="s">
        <v>12</v>
      </c>
      <c r="G8944">
        <v>13</v>
      </c>
      <c r="H8944">
        <v>136</v>
      </c>
      <c r="I8944">
        <v>6</v>
      </c>
      <c r="J8944">
        <v>9</v>
      </c>
      <c r="K8944" s="3">
        <v>482.74897438287701</v>
      </c>
      <c r="L8944" s="3">
        <v>344.82069598777002</v>
      </c>
      <c r="M8944" s="7">
        <f>Sales_Table[[#This Row],[Order qty]]*Sales_Table[[#This Row],[unit price]]</f>
        <v>4344.7407694458934</v>
      </c>
      <c r="N8944" s="8">
        <f>Sales_Table[[#This Row],[Revenue]]-Sales_Table[[#This Row],[unit cost]]</f>
        <v>3999.9200734581236</v>
      </c>
    </row>
    <row r="8945" spans="1:14" ht="14.25" customHeight="1">
      <c r="A8945" t="s">
        <v>8958</v>
      </c>
      <c r="B8945" s="4">
        <v>43908</v>
      </c>
      <c r="C8945" s="6" t="str">
        <f t="shared" si="278"/>
        <v>Mar</v>
      </c>
      <c r="D8945" s="6" t="str">
        <f t="shared" si="279"/>
        <v>4</v>
      </c>
      <c r="E8945" t="s">
        <v>11</v>
      </c>
      <c r="F8945" s="3" t="s">
        <v>12</v>
      </c>
      <c r="G8945">
        <v>10</v>
      </c>
      <c r="H8945">
        <v>133</v>
      </c>
      <c r="I8945">
        <v>2</v>
      </c>
      <c r="J8945">
        <v>10</v>
      </c>
      <c r="K8945" s="3">
        <v>439.37843728065502</v>
      </c>
      <c r="L8945" s="3">
        <v>313.84174091475398</v>
      </c>
      <c r="M8945" s="7">
        <f>Sales_Table[[#This Row],[Order qty]]*Sales_Table[[#This Row],[unit price]]</f>
        <v>4393.78437280655</v>
      </c>
      <c r="N8945" s="8">
        <f>Sales_Table[[#This Row],[Revenue]]-Sales_Table[[#This Row],[unit cost]]</f>
        <v>4079.9426318917958</v>
      </c>
    </row>
    <row r="8946" spans="1:14" ht="14.25" customHeight="1">
      <c r="A8946" t="s">
        <v>8959</v>
      </c>
      <c r="B8946" s="4">
        <v>43905</v>
      </c>
      <c r="C8946" s="6" t="str">
        <f t="shared" si="278"/>
        <v>Apr</v>
      </c>
      <c r="D8946" s="6" t="str">
        <f t="shared" si="279"/>
        <v>4</v>
      </c>
      <c r="E8946" t="s">
        <v>20</v>
      </c>
      <c r="F8946" s="3" t="s">
        <v>12</v>
      </c>
      <c r="G8946">
        <v>19</v>
      </c>
      <c r="H8946">
        <v>284</v>
      </c>
      <c r="I8946">
        <v>2</v>
      </c>
      <c r="J8946">
        <v>10</v>
      </c>
      <c r="K8946" s="3">
        <v>556.73876684904099</v>
      </c>
      <c r="L8946" s="3">
        <v>397.67054774931501</v>
      </c>
      <c r="M8946" s="7">
        <f>Sales_Table[[#This Row],[Order qty]]*Sales_Table[[#This Row],[unit price]]</f>
        <v>5567.3876684904099</v>
      </c>
      <c r="N8946" s="8">
        <f>Sales_Table[[#This Row],[Revenue]]-Sales_Table[[#This Row],[unit cost]]</f>
        <v>5169.7171207410947</v>
      </c>
    </row>
    <row r="8947" spans="1:14" ht="14.25" customHeight="1">
      <c r="A8947" t="s">
        <v>8960</v>
      </c>
      <c r="B8947" s="4">
        <v>43938</v>
      </c>
      <c r="C8947" s="6" t="str">
        <f t="shared" si="278"/>
        <v>Apr</v>
      </c>
      <c r="D8947" s="6" t="str">
        <f t="shared" si="279"/>
        <v>5</v>
      </c>
      <c r="E8947" t="s">
        <v>14</v>
      </c>
      <c r="F8947" s="3" t="s">
        <v>12</v>
      </c>
      <c r="G8947">
        <v>16</v>
      </c>
      <c r="H8947">
        <v>115</v>
      </c>
      <c r="I8947">
        <v>29</v>
      </c>
      <c r="J8947">
        <v>3</v>
      </c>
      <c r="K8947" s="3">
        <v>211.59912335872701</v>
      </c>
      <c r="L8947" s="3">
        <v>151.14223097051899</v>
      </c>
      <c r="M8947" s="7">
        <f>Sales_Table[[#This Row],[Order qty]]*Sales_Table[[#This Row],[unit price]]</f>
        <v>634.7973700761811</v>
      </c>
      <c r="N8947" s="8">
        <f>Sales_Table[[#This Row],[Revenue]]-Sales_Table[[#This Row],[unit cost]]</f>
        <v>483.6551391056621</v>
      </c>
    </row>
    <row r="8948" spans="1:14" ht="14.25" customHeight="1">
      <c r="A8948" t="s">
        <v>8961</v>
      </c>
      <c r="B8948" s="4">
        <v>43944</v>
      </c>
      <c r="C8948" s="6" t="str">
        <f t="shared" si="278"/>
        <v>May</v>
      </c>
      <c r="D8948" s="6" t="str">
        <f t="shared" si="279"/>
        <v>5</v>
      </c>
      <c r="E8948" t="s">
        <v>11</v>
      </c>
      <c r="F8948" s="3" t="s">
        <v>12</v>
      </c>
      <c r="G8948">
        <v>7</v>
      </c>
      <c r="H8948">
        <v>207</v>
      </c>
      <c r="I8948">
        <v>17</v>
      </c>
      <c r="J8948">
        <v>3</v>
      </c>
      <c r="K8948" s="3">
        <v>318.13151818513899</v>
      </c>
      <c r="L8948" s="3">
        <v>227.23679870367101</v>
      </c>
      <c r="M8948" s="7">
        <f>Sales_Table[[#This Row],[Order qty]]*Sales_Table[[#This Row],[unit price]]</f>
        <v>954.39455455541702</v>
      </c>
      <c r="N8948" s="8">
        <f>Sales_Table[[#This Row],[Revenue]]-Sales_Table[[#This Row],[unit cost]]</f>
        <v>727.15775585174606</v>
      </c>
    </row>
    <row r="8949" spans="1:14" ht="14.25" customHeight="1">
      <c r="A8949" t="s">
        <v>8962</v>
      </c>
      <c r="B8949" s="4">
        <v>43977</v>
      </c>
      <c r="C8949" s="6" t="str">
        <f t="shared" si="278"/>
        <v>May</v>
      </c>
      <c r="D8949" s="6" t="str">
        <f t="shared" si="279"/>
        <v>5</v>
      </c>
      <c r="E8949" t="s">
        <v>14</v>
      </c>
      <c r="F8949" s="3" t="s">
        <v>12</v>
      </c>
      <c r="G8949">
        <v>24</v>
      </c>
      <c r="H8949">
        <v>233</v>
      </c>
      <c r="I8949">
        <v>10</v>
      </c>
      <c r="J8949">
        <v>7</v>
      </c>
      <c r="K8949" s="3">
        <v>499.38144063949602</v>
      </c>
      <c r="L8949" s="3">
        <v>356.701029028211</v>
      </c>
      <c r="M8949" s="7">
        <f>Sales_Table[[#This Row],[Order qty]]*Sales_Table[[#This Row],[unit price]]</f>
        <v>3495.6700844764723</v>
      </c>
      <c r="N8949" s="8">
        <f>Sales_Table[[#This Row],[Revenue]]-Sales_Table[[#This Row],[unit cost]]</f>
        <v>3138.9690554482613</v>
      </c>
    </row>
    <row r="8950" spans="1:14" ht="14.25" customHeight="1">
      <c r="A8950" t="s">
        <v>8963</v>
      </c>
      <c r="B8950" s="4">
        <v>43981</v>
      </c>
      <c r="C8950" s="6" t="str">
        <f t="shared" si="278"/>
        <v>May</v>
      </c>
      <c r="D8950" s="6" t="str">
        <f t="shared" si="279"/>
        <v>5</v>
      </c>
      <c r="E8950" t="s">
        <v>16</v>
      </c>
      <c r="F8950" s="3" t="s">
        <v>12</v>
      </c>
      <c r="G8950">
        <v>24</v>
      </c>
      <c r="H8950">
        <v>236</v>
      </c>
      <c r="I8950">
        <v>6</v>
      </c>
      <c r="J8950">
        <v>3</v>
      </c>
      <c r="K8950" s="3">
        <v>300.52785247564299</v>
      </c>
      <c r="L8950" s="3">
        <v>214.66275176831701</v>
      </c>
      <c r="M8950" s="7">
        <f>Sales_Table[[#This Row],[Order qty]]*Sales_Table[[#This Row],[unit price]]</f>
        <v>901.58355742692902</v>
      </c>
      <c r="N8950" s="8">
        <f>Sales_Table[[#This Row],[Revenue]]-Sales_Table[[#This Row],[unit cost]]</f>
        <v>686.92080565861204</v>
      </c>
    </row>
    <row r="8951" spans="1:14" ht="14.25" customHeight="1">
      <c r="A8951" t="s">
        <v>8964</v>
      </c>
      <c r="B8951" s="4">
        <v>43953</v>
      </c>
      <c r="C8951" s="6" t="str">
        <f t="shared" si="278"/>
        <v>May</v>
      </c>
      <c r="D8951" s="6" t="str">
        <f t="shared" si="279"/>
        <v>4</v>
      </c>
      <c r="E8951" t="s">
        <v>16</v>
      </c>
      <c r="F8951" s="3" t="s">
        <v>12</v>
      </c>
      <c r="G8951">
        <v>26</v>
      </c>
      <c r="H8951">
        <v>321</v>
      </c>
      <c r="I8951">
        <v>39</v>
      </c>
      <c r="J8951">
        <v>1</v>
      </c>
      <c r="K8951" s="3">
        <v>332.08757936954498</v>
      </c>
      <c r="L8951" s="3">
        <v>237.20541383538901</v>
      </c>
      <c r="M8951" s="7">
        <f>Sales_Table[[#This Row],[Order qty]]*Sales_Table[[#This Row],[unit price]]</f>
        <v>332.08757936954498</v>
      </c>
      <c r="N8951" s="8">
        <f>Sales_Table[[#This Row],[Revenue]]-Sales_Table[[#This Row],[unit cost]]</f>
        <v>94.882165534155973</v>
      </c>
    </row>
    <row r="8952" spans="1:14" ht="14.25" customHeight="1">
      <c r="A8952" t="s">
        <v>8965</v>
      </c>
      <c r="B8952" s="4">
        <v>43962</v>
      </c>
      <c r="C8952" s="6" t="str">
        <f t="shared" si="278"/>
        <v>Apr</v>
      </c>
      <c r="D8952" s="6" t="str">
        <f t="shared" si="279"/>
        <v>2</v>
      </c>
      <c r="E8952" t="s">
        <v>14</v>
      </c>
      <c r="F8952" s="3" t="s">
        <v>12</v>
      </c>
      <c r="G8952">
        <v>20</v>
      </c>
      <c r="H8952">
        <v>222</v>
      </c>
      <c r="I8952">
        <v>29</v>
      </c>
      <c r="J8952">
        <v>10</v>
      </c>
      <c r="K8952" s="3">
        <v>523.34901148080803</v>
      </c>
      <c r="L8952" s="3">
        <v>373.82072248629203</v>
      </c>
      <c r="M8952" s="7">
        <f>Sales_Table[[#This Row],[Order qty]]*Sales_Table[[#This Row],[unit price]]</f>
        <v>5233.4901148080808</v>
      </c>
      <c r="N8952" s="8">
        <f>Sales_Table[[#This Row],[Revenue]]-Sales_Table[[#This Row],[unit cost]]</f>
        <v>4859.669392321789</v>
      </c>
    </row>
    <row r="8953" spans="1:14" ht="14.25" customHeight="1">
      <c r="A8953" t="s">
        <v>8966</v>
      </c>
      <c r="B8953" s="4">
        <v>43926</v>
      </c>
      <c r="C8953" s="6" t="str">
        <f t="shared" si="278"/>
        <v>Feb</v>
      </c>
      <c r="D8953" s="6" t="str">
        <f t="shared" si="279"/>
        <v>4</v>
      </c>
      <c r="E8953" t="s">
        <v>16</v>
      </c>
      <c r="F8953" s="3" t="s">
        <v>12</v>
      </c>
      <c r="G8953">
        <v>26</v>
      </c>
      <c r="H8953">
        <v>215</v>
      </c>
      <c r="I8953">
        <v>1</v>
      </c>
      <c r="J8953">
        <v>8</v>
      </c>
      <c r="K8953" s="3">
        <v>312.93037676811201</v>
      </c>
      <c r="L8953" s="3">
        <v>223.52169769150899</v>
      </c>
      <c r="M8953" s="7">
        <f>Sales_Table[[#This Row],[Order qty]]*Sales_Table[[#This Row],[unit price]]</f>
        <v>2503.4430141448961</v>
      </c>
      <c r="N8953" s="8">
        <f>Sales_Table[[#This Row],[Revenue]]-Sales_Table[[#This Row],[unit cost]]</f>
        <v>2279.9213164533871</v>
      </c>
    </row>
    <row r="8954" spans="1:14" ht="14.25" customHeight="1">
      <c r="A8954" t="s">
        <v>8967</v>
      </c>
      <c r="B8954" s="4">
        <v>43863</v>
      </c>
      <c r="C8954" s="6" t="str">
        <f t="shared" si="278"/>
        <v>Apr</v>
      </c>
      <c r="D8954" s="6" t="str">
        <f t="shared" si="279"/>
        <v>2</v>
      </c>
      <c r="E8954" t="s">
        <v>16</v>
      </c>
      <c r="F8954" s="3" t="s">
        <v>12</v>
      </c>
      <c r="G8954">
        <v>9</v>
      </c>
      <c r="H8954">
        <v>301</v>
      </c>
      <c r="I8954">
        <v>8</v>
      </c>
      <c r="J8954">
        <v>8</v>
      </c>
      <c r="K8954" s="3">
        <v>198.52679604291899</v>
      </c>
      <c r="L8954" s="3">
        <v>141.80485431637101</v>
      </c>
      <c r="M8954" s="7">
        <f>Sales_Table[[#This Row],[Order qty]]*Sales_Table[[#This Row],[unit price]]</f>
        <v>1588.2143683433519</v>
      </c>
      <c r="N8954" s="8">
        <f>Sales_Table[[#This Row],[Revenue]]-Sales_Table[[#This Row],[unit cost]]</f>
        <v>1446.409514026981</v>
      </c>
    </row>
    <row r="8955" spans="1:14" ht="14.25" customHeight="1">
      <c r="A8955" t="s">
        <v>8968</v>
      </c>
      <c r="B8955" s="4">
        <v>43947</v>
      </c>
      <c r="C8955" s="6" t="str">
        <f t="shared" si="278"/>
        <v>Feb</v>
      </c>
      <c r="D8955" s="6" t="str">
        <f t="shared" si="279"/>
        <v>1</v>
      </c>
      <c r="E8955" t="s">
        <v>20</v>
      </c>
      <c r="F8955" s="3" t="s">
        <v>12</v>
      </c>
      <c r="G8955">
        <v>4</v>
      </c>
      <c r="H8955">
        <v>192</v>
      </c>
      <c r="I8955">
        <v>33</v>
      </c>
      <c r="J8955">
        <v>5</v>
      </c>
      <c r="K8955" s="3">
        <v>242.40349280834201</v>
      </c>
      <c r="L8955" s="3">
        <v>173.14535200595901</v>
      </c>
      <c r="M8955" s="7">
        <f>Sales_Table[[#This Row],[Order qty]]*Sales_Table[[#This Row],[unit price]]</f>
        <v>1212.0174640417101</v>
      </c>
      <c r="N8955" s="8">
        <f>Sales_Table[[#This Row],[Revenue]]-Sales_Table[[#This Row],[unit cost]]</f>
        <v>1038.8721120357511</v>
      </c>
    </row>
    <row r="8956" spans="1:14" ht="14.25" customHeight="1">
      <c r="A8956" t="s">
        <v>8969</v>
      </c>
      <c r="B8956" s="4">
        <v>43889</v>
      </c>
      <c r="C8956" s="6" t="str">
        <f t="shared" si="278"/>
        <v>Jan</v>
      </c>
      <c r="D8956" s="6" t="str">
        <f t="shared" si="279"/>
        <v>5</v>
      </c>
      <c r="E8956" t="s">
        <v>16</v>
      </c>
      <c r="F8956" s="3" t="s">
        <v>12</v>
      </c>
      <c r="G8956">
        <v>7</v>
      </c>
      <c r="H8956">
        <v>137</v>
      </c>
      <c r="I8956">
        <v>18</v>
      </c>
      <c r="J8956">
        <v>9</v>
      </c>
      <c r="K8956" s="3">
        <v>601.71303874254204</v>
      </c>
      <c r="L8956" s="3">
        <v>429.79502767324402</v>
      </c>
      <c r="M8956" s="7">
        <f>Sales_Table[[#This Row],[Order qty]]*Sales_Table[[#This Row],[unit price]]</f>
        <v>5415.4173486828786</v>
      </c>
      <c r="N8956" s="8">
        <f>Sales_Table[[#This Row],[Revenue]]-Sales_Table[[#This Row],[unit cost]]</f>
        <v>4985.6223210096341</v>
      </c>
    </row>
    <row r="8957" spans="1:14" ht="14.25" customHeight="1">
      <c r="A8957" t="s">
        <v>8970</v>
      </c>
      <c r="B8957" s="4">
        <v>43847</v>
      </c>
      <c r="C8957" s="6" t="str">
        <f t="shared" si="278"/>
        <v>May</v>
      </c>
      <c r="D8957" s="6" t="str">
        <f t="shared" si="279"/>
        <v>4</v>
      </c>
      <c r="E8957" t="s">
        <v>11</v>
      </c>
      <c r="F8957" s="3" t="s">
        <v>12</v>
      </c>
      <c r="G8957">
        <v>13</v>
      </c>
      <c r="H8957">
        <v>145</v>
      </c>
      <c r="I8957">
        <v>43</v>
      </c>
      <c r="J8957">
        <v>1</v>
      </c>
      <c r="K8957" s="3">
        <v>274.15299224853499</v>
      </c>
      <c r="L8957" s="3">
        <v>195.823565891811</v>
      </c>
      <c r="M8957" s="7">
        <f>Sales_Table[[#This Row],[Order qty]]*Sales_Table[[#This Row],[unit price]]</f>
        <v>274.15299224853499</v>
      </c>
      <c r="N8957" s="8">
        <f>Sales_Table[[#This Row],[Revenue]]-Sales_Table[[#This Row],[unit cost]]</f>
        <v>78.329426356723985</v>
      </c>
    </row>
    <row r="8958" spans="1:14" ht="14.25" customHeight="1">
      <c r="A8958" t="s">
        <v>8971</v>
      </c>
      <c r="B8958" s="4">
        <v>43965</v>
      </c>
      <c r="C8958" s="6" t="str">
        <f t="shared" si="278"/>
        <v>Apr</v>
      </c>
      <c r="D8958" s="6" t="str">
        <f t="shared" si="279"/>
        <v>1</v>
      </c>
      <c r="E8958" t="s">
        <v>20</v>
      </c>
      <c r="F8958" s="3" t="s">
        <v>12</v>
      </c>
      <c r="G8958">
        <v>22</v>
      </c>
      <c r="H8958">
        <v>114</v>
      </c>
      <c r="I8958">
        <v>13</v>
      </c>
      <c r="J8958">
        <v>6</v>
      </c>
      <c r="K8958" s="3">
        <v>352.16485780477501</v>
      </c>
      <c r="L8958" s="3">
        <v>251.54632700341099</v>
      </c>
      <c r="M8958" s="7">
        <f>Sales_Table[[#This Row],[Order qty]]*Sales_Table[[#This Row],[unit price]]</f>
        <v>2112.9891468286501</v>
      </c>
      <c r="N8958" s="8">
        <f>Sales_Table[[#This Row],[Revenue]]-Sales_Table[[#This Row],[unit cost]]</f>
        <v>1861.442819825239</v>
      </c>
    </row>
    <row r="8959" spans="1:14" ht="14.25" customHeight="1">
      <c r="A8959" t="s">
        <v>8972</v>
      </c>
      <c r="B8959" s="4">
        <v>43933</v>
      </c>
      <c r="C8959" s="6" t="str">
        <f t="shared" si="278"/>
        <v>Jan</v>
      </c>
      <c r="D8959" s="6" t="str">
        <f t="shared" si="279"/>
        <v>5</v>
      </c>
      <c r="E8959" t="s">
        <v>14</v>
      </c>
      <c r="F8959" s="3" t="s">
        <v>12</v>
      </c>
      <c r="G8959">
        <v>22</v>
      </c>
      <c r="H8959">
        <v>202</v>
      </c>
      <c r="I8959">
        <v>7</v>
      </c>
      <c r="J8959">
        <v>9</v>
      </c>
      <c r="K8959" s="3">
        <v>295.82158291339903</v>
      </c>
      <c r="L8959" s="3">
        <v>211.30113065242799</v>
      </c>
      <c r="M8959" s="7">
        <f>Sales_Table[[#This Row],[Order qty]]*Sales_Table[[#This Row],[unit price]]</f>
        <v>2662.3942462205914</v>
      </c>
      <c r="N8959" s="8">
        <f>Sales_Table[[#This Row],[Revenue]]-Sales_Table[[#This Row],[unit cost]]</f>
        <v>2451.0931155681633</v>
      </c>
    </row>
    <row r="8960" spans="1:14" ht="14.25" customHeight="1">
      <c r="A8960" t="s">
        <v>8973</v>
      </c>
      <c r="B8960" s="4">
        <v>43848</v>
      </c>
      <c r="C8960" s="6" t="str">
        <f t="shared" si="278"/>
        <v>May</v>
      </c>
      <c r="D8960" s="6" t="str">
        <f t="shared" si="279"/>
        <v>2</v>
      </c>
      <c r="E8960" t="s">
        <v>14</v>
      </c>
      <c r="F8960" s="3" t="s">
        <v>12</v>
      </c>
      <c r="G8960">
        <v>22</v>
      </c>
      <c r="H8960">
        <v>20</v>
      </c>
      <c r="I8960">
        <v>46</v>
      </c>
      <c r="J8960">
        <v>8</v>
      </c>
      <c r="K8960" s="3">
        <v>526.71194225549698</v>
      </c>
      <c r="L8960" s="3">
        <v>376.22281589678403</v>
      </c>
      <c r="M8960" s="7">
        <f>Sales_Table[[#This Row],[Order qty]]*Sales_Table[[#This Row],[unit price]]</f>
        <v>4213.6955380439758</v>
      </c>
      <c r="N8960" s="8">
        <f>Sales_Table[[#This Row],[Revenue]]-Sales_Table[[#This Row],[unit cost]]</f>
        <v>3837.4727221471917</v>
      </c>
    </row>
    <row r="8961" spans="1:14" ht="14.25" customHeight="1">
      <c r="A8961" t="s">
        <v>8974</v>
      </c>
      <c r="B8961" s="4">
        <v>43954</v>
      </c>
      <c r="C8961" s="6" t="str">
        <f t="shared" si="278"/>
        <v>Feb</v>
      </c>
      <c r="D8961" s="6" t="str">
        <f t="shared" si="279"/>
        <v>5</v>
      </c>
      <c r="E8961" t="s">
        <v>20</v>
      </c>
      <c r="F8961" s="3" t="s">
        <v>12</v>
      </c>
      <c r="G8961">
        <v>6</v>
      </c>
      <c r="H8961">
        <v>114</v>
      </c>
      <c r="I8961">
        <v>28</v>
      </c>
      <c r="J8961">
        <v>6</v>
      </c>
      <c r="K8961" s="3">
        <v>368.64676022529602</v>
      </c>
      <c r="L8961" s="3">
        <v>263.31911444664001</v>
      </c>
      <c r="M8961" s="7">
        <f>Sales_Table[[#This Row],[Order qty]]*Sales_Table[[#This Row],[unit price]]</f>
        <v>2211.8805613517761</v>
      </c>
      <c r="N8961" s="8">
        <f>Sales_Table[[#This Row],[Revenue]]-Sales_Table[[#This Row],[unit cost]]</f>
        <v>1948.5614469051361</v>
      </c>
    </row>
    <row r="8962" spans="1:14" ht="14.25" customHeight="1">
      <c r="A8962" t="s">
        <v>8975</v>
      </c>
      <c r="B8962" s="4">
        <v>43881</v>
      </c>
      <c r="C8962" s="6" t="str">
        <f t="shared" ref="C8962:C9025" si="280">TEXT(B8963,"mmm")</f>
        <v>May</v>
      </c>
      <c r="D8962" s="6" t="str">
        <f t="shared" ref="D8962:D9025" si="281">TEXT(B8964, "m")</f>
        <v>5</v>
      </c>
      <c r="E8962" t="s">
        <v>16</v>
      </c>
      <c r="F8962" s="3" t="s">
        <v>12</v>
      </c>
      <c r="G8962">
        <v>14</v>
      </c>
      <c r="H8962">
        <v>345</v>
      </c>
      <c r="I8962">
        <v>3</v>
      </c>
      <c r="J8962">
        <v>3</v>
      </c>
      <c r="K8962" s="3">
        <v>585.46211832761799</v>
      </c>
      <c r="L8962" s="3">
        <v>418.18722737687</v>
      </c>
      <c r="M8962" s="7">
        <f>Sales_Table[[#This Row],[Order qty]]*Sales_Table[[#This Row],[unit price]]</f>
        <v>1756.3863549828538</v>
      </c>
      <c r="N8962" s="8">
        <f>Sales_Table[[#This Row],[Revenue]]-Sales_Table[[#This Row],[unit cost]]</f>
        <v>1338.1991276059839</v>
      </c>
    </row>
    <row r="8963" spans="1:14" ht="14.25" customHeight="1">
      <c r="A8963" t="s">
        <v>8976</v>
      </c>
      <c r="B8963" s="4">
        <v>43968</v>
      </c>
      <c r="C8963" s="6" t="str">
        <f t="shared" si="280"/>
        <v>May</v>
      </c>
      <c r="D8963" s="6" t="str">
        <f t="shared" si="281"/>
        <v>4</v>
      </c>
      <c r="E8963" t="s">
        <v>11</v>
      </c>
      <c r="F8963" s="3" t="s">
        <v>12</v>
      </c>
      <c r="G8963">
        <v>4</v>
      </c>
      <c r="H8963">
        <v>288</v>
      </c>
      <c r="I8963">
        <v>33</v>
      </c>
      <c r="J8963">
        <v>6</v>
      </c>
      <c r="K8963" s="3">
        <v>174.844107985497</v>
      </c>
      <c r="L8963" s="3">
        <v>124.888648561069</v>
      </c>
      <c r="M8963" s="7">
        <f>Sales_Table[[#This Row],[Order qty]]*Sales_Table[[#This Row],[unit price]]</f>
        <v>1049.0646479129821</v>
      </c>
      <c r="N8963" s="8">
        <f>Sales_Table[[#This Row],[Revenue]]-Sales_Table[[#This Row],[unit cost]]</f>
        <v>924.17599935191311</v>
      </c>
    </row>
    <row r="8964" spans="1:14" ht="14.25" customHeight="1">
      <c r="A8964" t="s">
        <v>8977</v>
      </c>
      <c r="B8964" s="4">
        <v>43981</v>
      </c>
      <c r="C8964" s="6" t="str">
        <f t="shared" si="280"/>
        <v>Apr</v>
      </c>
      <c r="D8964" s="6" t="str">
        <f t="shared" si="281"/>
        <v>1</v>
      </c>
      <c r="E8964" t="s">
        <v>16</v>
      </c>
      <c r="F8964" s="3" t="s">
        <v>12</v>
      </c>
      <c r="G8964">
        <v>5</v>
      </c>
      <c r="H8964">
        <v>84</v>
      </c>
      <c r="I8964">
        <v>40</v>
      </c>
      <c r="J8964">
        <v>7</v>
      </c>
      <c r="K8964" s="3">
        <v>280.15144711732898</v>
      </c>
      <c r="L8964" s="3">
        <v>200.10817651237801</v>
      </c>
      <c r="M8964" s="7">
        <f>Sales_Table[[#This Row],[Order qty]]*Sales_Table[[#This Row],[unit price]]</f>
        <v>1961.0601298213028</v>
      </c>
      <c r="N8964" s="8">
        <f>Sales_Table[[#This Row],[Revenue]]-Sales_Table[[#This Row],[unit cost]]</f>
        <v>1760.9519533089247</v>
      </c>
    </row>
    <row r="8965" spans="1:14" ht="14.25" customHeight="1">
      <c r="A8965" t="s">
        <v>8978</v>
      </c>
      <c r="B8965" s="4">
        <v>43943</v>
      </c>
      <c r="C8965" s="6" t="str">
        <f t="shared" si="280"/>
        <v>Jan</v>
      </c>
      <c r="D8965" s="6" t="str">
        <f t="shared" si="281"/>
        <v>1</v>
      </c>
      <c r="E8965" t="s">
        <v>16</v>
      </c>
      <c r="F8965" s="3" t="s">
        <v>12</v>
      </c>
      <c r="G8965">
        <v>21</v>
      </c>
      <c r="H8965">
        <v>147</v>
      </c>
      <c r="I8965">
        <v>29</v>
      </c>
      <c r="J8965">
        <v>5</v>
      </c>
      <c r="K8965" s="3">
        <v>557.05700540542603</v>
      </c>
      <c r="L8965" s="3">
        <v>397.89786100387602</v>
      </c>
      <c r="M8965" s="7">
        <f>Sales_Table[[#This Row],[Order qty]]*Sales_Table[[#This Row],[unit price]]</f>
        <v>2785.2850270271301</v>
      </c>
      <c r="N8965" s="8">
        <f>Sales_Table[[#This Row],[Revenue]]-Sales_Table[[#This Row],[unit cost]]</f>
        <v>2387.3871660232539</v>
      </c>
    </row>
    <row r="8966" spans="1:14" ht="14.25" customHeight="1">
      <c r="A8966" t="s">
        <v>8979</v>
      </c>
      <c r="B8966" s="4">
        <v>43850</v>
      </c>
      <c r="C8966" s="6" t="str">
        <f t="shared" si="280"/>
        <v>Jan</v>
      </c>
      <c r="D8966" s="6" t="str">
        <f t="shared" si="281"/>
        <v>3</v>
      </c>
      <c r="E8966" t="s">
        <v>20</v>
      </c>
      <c r="F8966" s="3" t="s">
        <v>12</v>
      </c>
      <c r="G8966">
        <v>9</v>
      </c>
      <c r="H8966">
        <v>24</v>
      </c>
      <c r="I8966">
        <v>12</v>
      </c>
      <c r="J8966">
        <v>8</v>
      </c>
      <c r="K8966" s="3">
        <v>296.29510349035297</v>
      </c>
      <c r="L8966" s="3">
        <v>211.639359635966</v>
      </c>
      <c r="M8966" s="7">
        <f>Sales_Table[[#This Row],[Order qty]]*Sales_Table[[#This Row],[unit price]]</f>
        <v>2370.3608279228238</v>
      </c>
      <c r="N8966" s="8">
        <f>Sales_Table[[#This Row],[Revenue]]-Sales_Table[[#This Row],[unit cost]]</f>
        <v>2158.721468286858</v>
      </c>
    </row>
    <row r="8967" spans="1:14" ht="14.25" customHeight="1">
      <c r="A8967" t="s">
        <v>8980</v>
      </c>
      <c r="B8967" s="4">
        <v>43831</v>
      </c>
      <c r="C8967" s="6" t="str">
        <f t="shared" si="280"/>
        <v>Mar</v>
      </c>
      <c r="D8967" s="6" t="str">
        <f t="shared" si="281"/>
        <v>3</v>
      </c>
      <c r="E8967" t="s">
        <v>14</v>
      </c>
      <c r="F8967" s="3" t="s">
        <v>12</v>
      </c>
      <c r="G8967">
        <v>11</v>
      </c>
      <c r="H8967">
        <v>176</v>
      </c>
      <c r="I8967">
        <v>22</v>
      </c>
      <c r="J8967">
        <v>7</v>
      </c>
      <c r="K8967" s="3">
        <v>339.40399038791702</v>
      </c>
      <c r="L8967" s="3">
        <v>242.431421705655</v>
      </c>
      <c r="M8967" s="7">
        <f>Sales_Table[[#This Row],[Order qty]]*Sales_Table[[#This Row],[unit price]]</f>
        <v>2375.8279327154191</v>
      </c>
      <c r="N8967" s="8">
        <f>Sales_Table[[#This Row],[Revenue]]-Sales_Table[[#This Row],[unit cost]]</f>
        <v>2133.3965110097643</v>
      </c>
    </row>
    <row r="8968" spans="1:14" ht="14.25" customHeight="1">
      <c r="A8968" t="s">
        <v>8981</v>
      </c>
      <c r="B8968" s="4">
        <v>43895</v>
      </c>
      <c r="C8968" s="6" t="str">
        <f t="shared" si="280"/>
        <v>Mar</v>
      </c>
      <c r="D8968" s="6" t="str">
        <f t="shared" si="281"/>
        <v>1</v>
      </c>
      <c r="E8968" t="s">
        <v>14</v>
      </c>
      <c r="F8968" s="3" t="s">
        <v>12</v>
      </c>
      <c r="G8968">
        <v>4</v>
      </c>
      <c r="H8968">
        <v>74</v>
      </c>
      <c r="I8968">
        <v>34</v>
      </c>
      <c r="J8968">
        <v>9</v>
      </c>
      <c r="K8968" s="3">
        <v>517.54528623819397</v>
      </c>
      <c r="L8968" s="3">
        <v>369.67520445585302</v>
      </c>
      <c r="M8968" s="7">
        <f>Sales_Table[[#This Row],[Order qty]]*Sales_Table[[#This Row],[unit price]]</f>
        <v>4657.9075761437452</v>
      </c>
      <c r="N8968" s="8">
        <f>Sales_Table[[#This Row],[Revenue]]-Sales_Table[[#This Row],[unit cost]]</f>
        <v>4288.2323716878918</v>
      </c>
    </row>
    <row r="8969" spans="1:14" ht="14.25" customHeight="1">
      <c r="A8969" t="s">
        <v>8982</v>
      </c>
      <c r="B8969" s="4">
        <v>43902</v>
      </c>
      <c r="C8969" s="6" t="str">
        <f t="shared" si="280"/>
        <v>Jan</v>
      </c>
      <c r="D8969" s="6" t="str">
        <f t="shared" si="281"/>
        <v>5</v>
      </c>
      <c r="E8969" t="s">
        <v>11</v>
      </c>
      <c r="F8969" s="3" t="s">
        <v>12</v>
      </c>
      <c r="G8969">
        <v>10</v>
      </c>
      <c r="H8969">
        <v>211</v>
      </c>
      <c r="I8969">
        <v>29</v>
      </c>
      <c r="J8969">
        <v>10</v>
      </c>
      <c r="K8969" s="3">
        <v>281.90502905845602</v>
      </c>
      <c r="L8969" s="3">
        <v>201.36073504175499</v>
      </c>
      <c r="M8969" s="7">
        <f>Sales_Table[[#This Row],[Order qty]]*Sales_Table[[#This Row],[unit price]]</f>
        <v>2819.0502905845601</v>
      </c>
      <c r="N8969" s="8">
        <f>Sales_Table[[#This Row],[Revenue]]-Sales_Table[[#This Row],[unit cost]]</f>
        <v>2617.689555542805</v>
      </c>
    </row>
    <row r="8970" spans="1:14" ht="14.25" customHeight="1">
      <c r="A8970" t="s">
        <v>8983</v>
      </c>
      <c r="B8970" s="4">
        <v>43846</v>
      </c>
      <c r="C8970" s="6" t="str">
        <f t="shared" si="280"/>
        <v>May</v>
      </c>
      <c r="D8970" s="6" t="str">
        <f t="shared" si="281"/>
        <v>5</v>
      </c>
      <c r="E8970" t="s">
        <v>16</v>
      </c>
      <c r="F8970" s="3" t="s">
        <v>12</v>
      </c>
      <c r="G8970">
        <v>4</v>
      </c>
      <c r="H8970">
        <v>188</v>
      </c>
      <c r="I8970">
        <v>32</v>
      </c>
      <c r="J8970">
        <v>1</v>
      </c>
      <c r="K8970" s="3">
        <v>436.91240948438599</v>
      </c>
      <c r="L8970" s="3">
        <v>312.08029248884702</v>
      </c>
      <c r="M8970" s="7">
        <f>Sales_Table[[#This Row],[Order qty]]*Sales_Table[[#This Row],[unit price]]</f>
        <v>436.91240948438599</v>
      </c>
      <c r="N8970" s="8">
        <f>Sales_Table[[#This Row],[Revenue]]-Sales_Table[[#This Row],[unit cost]]</f>
        <v>124.83211699553897</v>
      </c>
    </row>
    <row r="8971" spans="1:14" ht="14.25" customHeight="1">
      <c r="A8971" t="s">
        <v>8984</v>
      </c>
      <c r="B8971" s="4">
        <v>43960</v>
      </c>
      <c r="C8971" s="6" t="str">
        <f t="shared" si="280"/>
        <v>May</v>
      </c>
      <c r="D8971" s="6" t="str">
        <f t="shared" si="281"/>
        <v>3</v>
      </c>
      <c r="E8971" t="s">
        <v>11</v>
      </c>
      <c r="F8971" s="3" t="s">
        <v>12</v>
      </c>
      <c r="G8971">
        <v>15</v>
      </c>
      <c r="H8971">
        <v>167</v>
      </c>
      <c r="I8971">
        <v>13</v>
      </c>
      <c r="J8971">
        <v>8</v>
      </c>
      <c r="K8971" s="3">
        <v>594.31794154644001</v>
      </c>
      <c r="L8971" s="3">
        <v>424.51281539031402</v>
      </c>
      <c r="M8971" s="7">
        <f>Sales_Table[[#This Row],[Order qty]]*Sales_Table[[#This Row],[unit price]]</f>
        <v>4754.5435323715201</v>
      </c>
      <c r="N8971" s="8">
        <f>Sales_Table[[#This Row],[Revenue]]-Sales_Table[[#This Row],[unit cost]]</f>
        <v>4330.0307169812058</v>
      </c>
    </row>
    <row r="8972" spans="1:14" ht="14.25" customHeight="1">
      <c r="A8972" t="s">
        <v>8985</v>
      </c>
      <c r="B8972" s="4">
        <v>43963</v>
      </c>
      <c r="C8972" s="6" t="str">
        <f t="shared" si="280"/>
        <v>Mar</v>
      </c>
      <c r="D8972" s="6" t="str">
        <f t="shared" si="281"/>
        <v>3</v>
      </c>
      <c r="E8972" t="s">
        <v>20</v>
      </c>
      <c r="F8972" s="3" t="s">
        <v>12</v>
      </c>
      <c r="G8972">
        <v>9</v>
      </c>
      <c r="H8972">
        <v>208</v>
      </c>
      <c r="I8972">
        <v>14</v>
      </c>
      <c r="J8972">
        <v>2</v>
      </c>
      <c r="K8972" s="3">
        <v>352.755825340748</v>
      </c>
      <c r="L8972" s="3">
        <v>251.96844667196299</v>
      </c>
      <c r="M8972" s="7">
        <f>Sales_Table[[#This Row],[Order qty]]*Sales_Table[[#This Row],[unit price]]</f>
        <v>705.51165068149601</v>
      </c>
      <c r="N8972" s="8">
        <f>Sales_Table[[#This Row],[Revenue]]-Sales_Table[[#This Row],[unit cost]]</f>
        <v>453.54320400953304</v>
      </c>
    </row>
    <row r="8973" spans="1:14" ht="14.25" customHeight="1">
      <c r="A8973" t="s">
        <v>8986</v>
      </c>
      <c r="B8973" s="4">
        <v>43898</v>
      </c>
      <c r="C8973" s="6" t="str">
        <f t="shared" si="280"/>
        <v>Mar</v>
      </c>
      <c r="D8973" s="6" t="str">
        <f t="shared" si="281"/>
        <v>1</v>
      </c>
      <c r="E8973" t="s">
        <v>11</v>
      </c>
      <c r="F8973" s="3" t="s">
        <v>12</v>
      </c>
      <c r="G8973">
        <v>7</v>
      </c>
      <c r="H8973">
        <v>314</v>
      </c>
      <c r="I8973">
        <v>16</v>
      </c>
      <c r="J8973">
        <v>8</v>
      </c>
      <c r="K8973" s="3">
        <v>604.666234016418</v>
      </c>
      <c r="L8973" s="3">
        <v>431.90445286887001</v>
      </c>
      <c r="M8973" s="7">
        <f>Sales_Table[[#This Row],[Order qty]]*Sales_Table[[#This Row],[unit price]]</f>
        <v>4837.329872131344</v>
      </c>
      <c r="N8973" s="8">
        <f>Sales_Table[[#This Row],[Revenue]]-Sales_Table[[#This Row],[unit cost]]</f>
        <v>4405.425419262474</v>
      </c>
    </row>
    <row r="8974" spans="1:14" ht="14.25" customHeight="1">
      <c r="A8974" t="s">
        <v>8987</v>
      </c>
      <c r="B8974" s="4">
        <v>43905</v>
      </c>
      <c r="C8974" s="6" t="str">
        <f t="shared" si="280"/>
        <v>Jan</v>
      </c>
      <c r="D8974" s="6" t="str">
        <f t="shared" si="281"/>
        <v>4</v>
      </c>
      <c r="E8974" t="s">
        <v>16</v>
      </c>
      <c r="F8974" s="3" t="s">
        <v>12</v>
      </c>
      <c r="G8974">
        <v>20</v>
      </c>
      <c r="H8974">
        <v>292</v>
      </c>
      <c r="I8974">
        <v>24</v>
      </c>
      <c r="J8974">
        <v>8</v>
      </c>
      <c r="K8974" s="3">
        <v>609.70032781362499</v>
      </c>
      <c r="L8974" s="3">
        <v>435.50023415259</v>
      </c>
      <c r="M8974" s="7">
        <f>Sales_Table[[#This Row],[Order qty]]*Sales_Table[[#This Row],[unit price]]</f>
        <v>4877.602622509</v>
      </c>
      <c r="N8974" s="8">
        <f>Sales_Table[[#This Row],[Revenue]]-Sales_Table[[#This Row],[unit cost]]</f>
        <v>4442.1023883564103</v>
      </c>
    </row>
    <row r="8975" spans="1:14" ht="14.25" customHeight="1">
      <c r="A8975" t="s">
        <v>8988</v>
      </c>
      <c r="B8975" s="4">
        <v>43832</v>
      </c>
      <c r="C8975" s="6" t="str">
        <f t="shared" si="280"/>
        <v>Apr</v>
      </c>
      <c r="D8975" s="6" t="str">
        <f t="shared" si="281"/>
        <v>3</v>
      </c>
      <c r="E8975" t="s">
        <v>11</v>
      </c>
      <c r="F8975" s="3" t="s">
        <v>12</v>
      </c>
      <c r="G8975">
        <v>7</v>
      </c>
      <c r="H8975">
        <v>180</v>
      </c>
      <c r="I8975">
        <v>45</v>
      </c>
      <c r="J8975">
        <v>10</v>
      </c>
      <c r="K8975" s="3">
        <v>284.98958694934799</v>
      </c>
      <c r="L8975" s="3">
        <v>203.56399067810599</v>
      </c>
      <c r="M8975" s="7">
        <f>Sales_Table[[#This Row],[Order qty]]*Sales_Table[[#This Row],[unit price]]</f>
        <v>2849.8958694934799</v>
      </c>
      <c r="N8975" s="8">
        <f>Sales_Table[[#This Row],[Revenue]]-Sales_Table[[#This Row],[unit cost]]</f>
        <v>2646.3318788153738</v>
      </c>
    </row>
    <row r="8976" spans="1:14" ht="14.25" customHeight="1">
      <c r="A8976" t="s">
        <v>8989</v>
      </c>
      <c r="B8976" s="4">
        <v>43932</v>
      </c>
      <c r="C8976" s="6" t="str">
        <f t="shared" si="280"/>
        <v>Mar</v>
      </c>
      <c r="D8976" s="6" t="str">
        <f t="shared" si="281"/>
        <v>3</v>
      </c>
      <c r="E8976" t="s">
        <v>14</v>
      </c>
      <c r="F8976" s="3" t="s">
        <v>12</v>
      </c>
      <c r="G8976">
        <v>18</v>
      </c>
      <c r="H8976">
        <v>19</v>
      </c>
      <c r="I8976">
        <v>44</v>
      </c>
      <c r="J8976">
        <v>5</v>
      </c>
      <c r="K8976" s="3">
        <v>277.88468796014803</v>
      </c>
      <c r="L8976" s="3">
        <v>198.48906282867699</v>
      </c>
      <c r="M8976" s="7">
        <f>Sales_Table[[#This Row],[Order qty]]*Sales_Table[[#This Row],[unit price]]</f>
        <v>1389.4234398007402</v>
      </c>
      <c r="N8976" s="8">
        <f>Sales_Table[[#This Row],[Revenue]]-Sales_Table[[#This Row],[unit cost]]</f>
        <v>1190.9343769720631</v>
      </c>
    </row>
    <row r="8977" spans="1:14" ht="14.25" customHeight="1">
      <c r="A8977" t="s">
        <v>8990</v>
      </c>
      <c r="B8977" s="4">
        <v>43902</v>
      </c>
      <c r="C8977" s="6" t="str">
        <f t="shared" si="280"/>
        <v>Mar</v>
      </c>
      <c r="D8977" s="6" t="str">
        <f t="shared" si="281"/>
        <v>3</v>
      </c>
      <c r="E8977" t="s">
        <v>20</v>
      </c>
      <c r="F8977" s="3" t="s">
        <v>12</v>
      </c>
      <c r="G8977">
        <v>3</v>
      </c>
      <c r="H8977">
        <v>322</v>
      </c>
      <c r="I8977">
        <v>18</v>
      </c>
      <c r="J8977">
        <v>2</v>
      </c>
      <c r="K8977" s="3">
        <v>456.09824967384299</v>
      </c>
      <c r="L8977" s="3">
        <v>325.78446405274502</v>
      </c>
      <c r="M8977" s="7">
        <f>Sales_Table[[#This Row],[Order qty]]*Sales_Table[[#This Row],[unit price]]</f>
        <v>912.19649934768597</v>
      </c>
      <c r="N8977" s="8">
        <f>Sales_Table[[#This Row],[Revenue]]-Sales_Table[[#This Row],[unit cost]]</f>
        <v>586.41203529494101</v>
      </c>
    </row>
    <row r="8978" spans="1:14" ht="14.25" customHeight="1">
      <c r="A8978" t="s">
        <v>8991</v>
      </c>
      <c r="B8978" s="4">
        <v>43895</v>
      </c>
      <c r="C8978" s="6" t="str">
        <f t="shared" si="280"/>
        <v>Mar</v>
      </c>
      <c r="D8978" s="6" t="str">
        <f t="shared" si="281"/>
        <v>1</v>
      </c>
      <c r="E8978" t="s">
        <v>20</v>
      </c>
      <c r="F8978" s="3" t="s">
        <v>12</v>
      </c>
      <c r="G8978">
        <v>17</v>
      </c>
      <c r="H8978">
        <v>205</v>
      </c>
      <c r="I8978">
        <v>29</v>
      </c>
      <c r="J8978">
        <v>2</v>
      </c>
      <c r="K8978" s="3">
        <v>296.19847029447601</v>
      </c>
      <c r="L8978" s="3">
        <v>211.570335924625</v>
      </c>
      <c r="M8978" s="7">
        <f>Sales_Table[[#This Row],[Order qty]]*Sales_Table[[#This Row],[unit price]]</f>
        <v>592.39694058895202</v>
      </c>
      <c r="N8978" s="8">
        <f>Sales_Table[[#This Row],[Revenue]]-Sales_Table[[#This Row],[unit cost]]</f>
        <v>380.82660466432702</v>
      </c>
    </row>
    <row r="8979" spans="1:14" ht="14.25" customHeight="1">
      <c r="A8979" t="s">
        <v>8992</v>
      </c>
      <c r="B8979" s="4">
        <v>43894</v>
      </c>
      <c r="C8979" s="6" t="str">
        <f t="shared" si="280"/>
        <v>Jan</v>
      </c>
      <c r="D8979" s="6" t="str">
        <f t="shared" si="281"/>
        <v>3</v>
      </c>
      <c r="E8979" t="s">
        <v>11</v>
      </c>
      <c r="F8979" s="3" t="s">
        <v>12</v>
      </c>
      <c r="G8979">
        <v>17</v>
      </c>
      <c r="H8979">
        <v>354</v>
      </c>
      <c r="I8979">
        <v>8</v>
      </c>
      <c r="J8979">
        <v>1</v>
      </c>
      <c r="K8979" s="3">
        <v>622.36259114742302</v>
      </c>
      <c r="L8979" s="3">
        <v>444.54470796244499</v>
      </c>
      <c r="M8979" s="7">
        <f>Sales_Table[[#This Row],[Order qty]]*Sales_Table[[#This Row],[unit price]]</f>
        <v>622.36259114742302</v>
      </c>
      <c r="N8979" s="8">
        <f>Sales_Table[[#This Row],[Revenue]]-Sales_Table[[#This Row],[unit cost]]</f>
        <v>177.81788318497803</v>
      </c>
    </row>
    <row r="8980" spans="1:14" ht="14.25" customHeight="1">
      <c r="A8980" t="s">
        <v>8993</v>
      </c>
      <c r="B8980" s="4">
        <v>43845</v>
      </c>
      <c r="C8980" s="6" t="str">
        <f t="shared" si="280"/>
        <v>Mar</v>
      </c>
      <c r="D8980" s="6" t="str">
        <f t="shared" si="281"/>
        <v>4</v>
      </c>
      <c r="E8980" t="s">
        <v>20</v>
      </c>
      <c r="F8980" s="3" t="s">
        <v>12</v>
      </c>
      <c r="G8980">
        <v>23</v>
      </c>
      <c r="H8980">
        <v>213</v>
      </c>
      <c r="I8980">
        <v>44</v>
      </c>
      <c r="J8980">
        <v>6</v>
      </c>
      <c r="K8980" s="3">
        <v>198.41338044405001</v>
      </c>
      <c r="L8980" s="3">
        <v>141.72384317432099</v>
      </c>
      <c r="M8980" s="7">
        <f>Sales_Table[[#This Row],[Order qty]]*Sales_Table[[#This Row],[unit price]]</f>
        <v>1190.4802826642999</v>
      </c>
      <c r="N8980" s="8">
        <f>Sales_Table[[#This Row],[Revenue]]-Sales_Table[[#This Row],[unit cost]]</f>
        <v>1048.7564394899789</v>
      </c>
    </row>
    <row r="8981" spans="1:14" ht="14.25" customHeight="1">
      <c r="A8981" t="s">
        <v>8994</v>
      </c>
      <c r="B8981" s="4">
        <v>43907</v>
      </c>
      <c r="C8981" s="6" t="str">
        <f t="shared" si="280"/>
        <v>Apr</v>
      </c>
      <c r="D8981" s="6" t="str">
        <f t="shared" si="281"/>
        <v>2</v>
      </c>
      <c r="E8981" t="s">
        <v>11</v>
      </c>
      <c r="F8981" s="3" t="s">
        <v>12</v>
      </c>
      <c r="G8981">
        <v>24</v>
      </c>
      <c r="H8981">
        <v>245</v>
      </c>
      <c r="I8981">
        <v>37</v>
      </c>
      <c r="J8981">
        <v>4</v>
      </c>
      <c r="K8981" s="3">
        <v>526.819056987762</v>
      </c>
      <c r="L8981" s="3">
        <v>376.29932641982998</v>
      </c>
      <c r="M8981" s="7">
        <f>Sales_Table[[#This Row],[Order qty]]*Sales_Table[[#This Row],[unit price]]</f>
        <v>2107.276227951048</v>
      </c>
      <c r="N8981" s="8">
        <f>Sales_Table[[#This Row],[Revenue]]-Sales_Table[[#This Row],[unit cost]]</f>
        <v>1730.9769015312181</v>
      </c>
    </row>
    <row r="8982" spans="1:14" ht="14.25" customHeight="1">
      <c r="A8982" t="s">
        <v>8995</v>
      </c>
      <c r="B8982" s="4">
        <v>43924</v>
      </c>
      <c r="C8982" s="6" t="str">
        <f t="shared" si="280"/>
        <v>Feb</v>
      </c>
      <c r="D8982" s="6" t="str">
        <f t="shared" si="281"/>
        <v>4</v>
      </c>
      <c r="E8982" t="s">
        <v>16</v>
      </c>
      <c r="F8982" s="3" t="s">
        <v>12</v>
      </c>
      <c r="G8982">
        <v>9</v>
      </c>
      <c r="H8982">
        <v>104</v>
      </c>
      <c r="I8982">
        <v>18</v>
      </c>
      <c r="J8982">
        <v>6</v>
      </c>
      <c r="K8982" s="3">
        <v>211.36539405584301</v>
      </c>
      <c r="L8982" s="3">
        <v>150.97528146846</v>
      </c>
      <c r="M8982" s="7">
        <f>Sales_Table[[#This Row],[Order qty]]*Sales_Table[[#This Row],[unit price]]</f>
        <v>1268.1923643350581</v>
      </c>
      <c r="N8982" s="8">
        <f>Sales_Table[[#This Row],[Revenue]]-Sales_Table[[#This Row],[unit cost]]</f>
        <v>1117.217082866598</v>
      </c>
    </row>
    <row r="8983" spans="1:14" ht="14.25" customHeight="1">
      <c r="A8983" t="s">
        <v>8996</v>
      </c>
      <c r="B8983" s="4">
        <v>43865</v>
      </c>
      <c r="C8983" s="6" t="str">
        <f t="shared" si="280"/>
        <v>Apr</v>
      </c>
      <c r="D8983" s="6" t="str">
        <f t="shared" si="281"/>
        <v>4</v>
      </c>
      <c r="E8983" t="s">
        <v>11</v>
      </c>
      <c r="F8983" s="3" t="s">
        <v>12</v>
      </c>
      <c r="G8983">
        <v>6</v>
      </c>
      <c r="H8983">
        <v>274</v>
      </c>
      <c r="I8983">
        <v>5</v>
      </c>
      <c r="J8983">
        <v>6</v>
      </c>
      <c r="K8983" s="3">
        <v>620.12378275394406</v>
      </c>
      <c r="L8983" s="3">
        <v>442.94555910996002</v>
      </c>
      <c r="M8983" s="7">
        <f>Sales_Table[[#This Row],[Order qty]]*Sales_Table[[#This Row],[unit price]]</f>
        <v>3720.7426965236646</v>
      </c>
      <c r="N8983" s="8">
        <f>Sales_Table[[#This Row],[Revenue]]-Sales_Table[[#This Row],[unit cost]]</f>
        <v>3277.7971374137046</v>
      </c>
    </row>
    <row r="8984" spans="1:14" ht="14.25" customHeight="1">
      <c r="A8984" t="s">
        <v>8997</v>
      </c>
      <c r="B8984" s="4">
        <v>43942</v>
      </c>
      <c r="C8984" s="6" t="str">
        <f t="shared" si="280"/>
        <v>Apr</v>
      </c>
      <c r="D8984" s="6" t="str">
        <f t="shared" si="281"/>
        <v>2</v>
      </c>
      <c r="E8984" t="s">
        <v>20</v>
      </c>
      <c r="F8984" s="3" t="s">
        <v>12</v>
      </c>
      <c r="G8984">
        <v>10</v>
      </c>
      <c r="H8984">
        <v>228</v>
      </c>
      <c r="I8984">
        <v>33</v>
      </c>
      <c r="J8984">
        <v>8</v>
      </c>
      <c r="K8984" s="3">
        <v>599.59391695261002</v>
      </c>
      <c r="L8984" s="3">
        <v>428.28136925186402</v>
      </c>
      <c r="M8984" s="7">
        <f>Sales_Table[[#This Row],[Order qty]]*Sales_Table[[#This Row],[unit price]]</f>
        <v>4796.7513356208801</v>
      </c>
      <c r="N8984" s="8">
        <f>Sales_Table[[#This Row],[Revenue]]-Sales_Table[[#This Row],[unit cost]]</f>
        <v>4368.4699663690162</v>
      </c>
    </row>
    <row r="8985" spans="1:14" ht="14.25" customHeight="1">
      <c r="A8985" t="s">
        <v>8998</v>
      </c>
      <c r="B8985" s="4">
        <v>43927</v>
      </c>
      <c r="C8985" s="6" t="str">
        <f t="shared" si="280"/>
        <v>Feb</v>
      </c>
      <c r="D8985" s="6" t="str">
        <f t="shared" si="281"/>
        <v>5</v>
      </c>
      <c r="E8985" t="s">
        <v>16</v>
      </c>
      <c r="F8985" s="3" t="s">
        <v>12</v>
      </c>
      <c r="G8985">
        <v>26</v>
      </c>
      <c r="H8985">
        <v>242</v>
      </c>
      <c r="I8985">
        <v>8</v>
      </c>
      <c r="J8985">
        <v>1</v>
      </c>
      <c r="K8985" s="3">
        <v>269.13511347770702</v>
      </c>
      <c r="L8985" s="3">
        <v>192.23936676979099</v>
      </c>
      <c r="M8985" s="7">
        <f>Sales_Table[[#This Row],[Order qty]]*Sales_Table[[#This Row],[unit price]]</f>
        <v>269.13511347770702</v>
      </c>
      <c r="N8985" s="8">
        <f>Sales_Table[[#This Row],[Revenue]]-Sales_Table[[#This Row],[unit cost]]</f>
        <v>76.895746707916032</v>
      </c>
    </row>
    <row r="8986" spans="1:14" ht="14.25" customHeight="1">
      <c r="A8986" t="s">
        <v>8999</v>
      </c>
      <c r="B8986" s="4">
        <v>43880</v>
      </c>
      <c r="C8986" s="6" t="str">
        <f t="shared" si="280"/>
        <v>May</v>
      </c>
      <c r="D8986" s="6" t="str">
        <f t="shared" si="281"/>
        <v>1</v>
      </c>
      <c r="E8986" t="s">
        <v>14</v>
      </c>
      <c r="F8986" s="3" t="s">
        <v>12</v>
      </c>
      <c r="G8986">
        <v>17</v>
      </c>
      <c r="H8986">
        <v>89</v>
      </c>
      <c r="I8986">
        <v>28</v>
      </c>
      <c r="J8986">
        <v>1</v>
      </c>
      <c r="K8986" s="3">
        <v>276.09422653913498</v>
      </c>
      <c r="L8986" s="3">
        <v>197.21016181366801</v>
      </c>
      <c r="M8986" s="7">
        <f>Sales_Table[[#This Row],[Order qty]]*Sales_Table[[#This Row],[unit price]]</f>
        <v>276.09422653913498</v>
      </c>
      <c r="N8986" s="8">
        <f>Sales_Table[[#This Row],[Revenue]]-Sales_Table[[#This Row],[unit cost]]</f>
        <v>78.88406472546697</v>
      </c>
    </row>
    <row r="8987" spans="1:14" ht="14.25" customHeight="1">
      <c r="A8987" t="s">
        <v>9000</v>
      </c>
      <c r="B8987" s="4">
        <v>43980</v>
      </c>
      <c r="C8987" s="6" t="str">
        <f t="shared" si="280"/>
        <v>Jan</v>
      </c>
      <c r="D8987" s="6" t="str">
        <f t="shared" si="281"/>
        <v>3</v>
      </c>
      <c r="E8987" t="s">
        <v>11</v>
      </c>
      <c r="F8987" s="3" t="s">
        <v>12</v>
      </c>
      <c r="G8987">
        <v>1</v>
      </c>
      <c r="H8987">
        <v>121</v>
      </c>
      <c r="I8987">
        <v>34</v>
      </c>
      <c r="J8987">
        <v>10</v>
      </c>
      <c r="K8987" s="3">
        <v>171.156279444695</v>
      </c>
      <c r="L8987" s="3">
        <v>122.25448531763899</v>
      </c>
      <c r="M8987" s="7">
        <f>Sales_Table[[#This Row],[Order qty]]*Sales_Table[[#This Row],[unit price]]</f>
        <v>1711.56279444695</v>
      </c>
      <c r="N8987" s="8">
        <f>Sales_Table[[#This Row],[Revenue]]-Sales_Table[[#This Row],[unit cost]]</f>
        <v>1589.3083091293111</v>
      </c>
    </row>
    <row r="8988" spans="1:14" ht="14.25" customHeight="1">
      <c r="A8988" t="s">
        <v>9001</v>
      </c>
      <c r="B8988" s="4">
        <v>43831</v>
      </c>
      <c r="C8988" s="6" t="str">
        <f t="shared" si="280"/>
        <v>Mar</v>
      </c>
      <c r="D8988" s="6" t="str">
        <f t="shared" si="281"/>
        <v>3</v>
      </c>
      <c r="E8988" t="s">
        <v>20</v>
      </c>
      <c r="F8988" s="3" t="s">
        <v>12</v>
      </c>
      <c r="G8988">
        <v>5</v>
      </c>
      <c r="H8988">
        <v>271</v>
      </c>
      <c r="I8988">
        <v>16</v>
      </c>
      <c r="J8988">
        <v>7</v>
      </c>
      <c r="K8988" s="3">
        <v>331.08944445848499</v>
      </c>
      <c r="L8988" s="3">
        <v>236.492460327489</v>
      </c>
      <c r="M8988" s="7">
        <f>Sales_Table[[#This Row],[Order qty]]*Sales_Table[[#This Row],[unit price]]</f>
        <v>2317.6261112093948</v>
      </c>
      <c r="N8988" s="8">
        <f>Sales_Table[[#This Row],[Revenue]]-Sales_Table[[#This Row],[unit cost]]</f>
        <v>2081.1336508819059</v>
      </c>
    </row>
    <row r="8989" spans="1:14" ht="14.25" customHeight="1">
      <c r="A8989" t="s">
        <v>9002</v>
      </c>
      <c r="B8989" s="4">
        <v>43891</v>
      </c>
      <c r="C8989" s="6" t="str">
        <f t="shared" si="280"/>
        <v>Mar</v>
      </c>
      <c r="D8989" s="6" t="str">
        <f t="shared" si="281"/>
        <v>1</v>
      </c>
      <c r="E8989" t="s">
        <v>20</v>
      </c>
      <c r="F8989" s="3" t="s">
        <v>12</v>
      </c>
      <c r="G8989">
        <v>4</v>
      </c>
      <c r="H8989">
        <v>348</v>
      </c>
      <c r="I8989">
        <v>43</v>
      </c>
      <c r="J8989">
        <v>10</v>
      </c>
      <c r="K8989" s="3">
        <v>535.11947822570801</v>
      </c>
      <c r="L8989" s="3">
        <v>382.22819873264899</v>
      </c>
      <c r="M8989" s="7">
        <f>Sales_Table[[#This Row],[Order qty]]*Sales_Table[[#This Row],[unit price]]</f>
        <v>5351.1947822570801</v>
      </c>
      <c r="N8989" s="8">
        <f>Sales_Table[[#This Row],[Revenue]]-Sales_Table[[#This Row],[unit cost]]</f>
        <v>4968.9665835244314</v>
      </c>
    </row>
    <row r="8990" spans="1:14" ht="14.25" customHeight="1">
      <c r="A8990" t="s">
        <v>9003</v>
      </c>
      <c r="B8990" s="4">
        <v>43915</v>
      </c>
      <c r="C8990" s="6" t="str">
        <f t="shared" si="280"/>
        <v>Jan</v>
      </c>
      <c r="D8990" s="6" t="str">
        <f t="shared" si="281"/>
        <v>1</v>
      </c>
      <c r="E8990" t="s">
        <v>20</v>
      </c>
      <c r="F8990" s="3" t="s">
        <v>12</v>
      </c>
      <c r="G8990">
        <v>17</v>
      </c>
      <c r="H8990">
        <v>257</v>
      </c>
      <c r="I8990">
        <v>30</v>
      </c>
      <c r="J8990">
        <v>4</v>
      </c>
      <c r="K8990" s="3">
        <v>219.978290498257</v>
      </c>
      <c r="L8990" s="3">
        <v>157.12735035589799</v>
      </c>
      <c r="M8990" s="7">
        <f>Sales_Table[[#This Row],[Order qty]]*Sales_Table[[#This Row],[unit price]]</f>
        <v>879.91316199302798</v>
      </c>
      <c r="N8990" s="8">
        <f>Sales_Table[[#This Row],[Revenue]]-Sales_Table[[#This Row],[unit cost]]</f>
        <v>722.78581163713</v>
      </c>
    </row>
    <row r="8991" spans="1:14" ht="14.25" customHeight="1">
      <c r="A8991" t="s">
        <v>9004</v>
      </c>
      <c r="B8991" s="4">
        <v>43833</v>
      </c>
      <c r="C8991" s="6" t="str">
        <f t="shared" si="280"/>
        <v>Jan</v>
      </c>
      <c r="D8991" s="6" t="str">
        <f t="shared" si="281"/>
        <v>2</v>
      </c>
      <c r="E8991" t="s">
        <v>16</v>
      </c>
      <c r="F8991" s="3" t="s">
        <v>12</v>
      </c>
      <c r="G8991">
        <v>25</v>
      </c>
      <c r="H8991">
        <v>86</v>
      </c>
      <c r="I8991">
        <v>8</v>
      </c>
      <c r="J8991">
        <v>10</v>
      </c>
      <c r="K8991" s="3">
        <v>243.24261295795401</v>
      </c>
      <c r="L8991" s="3">
        <v>173.74472354139601</v>
      </c>
      <c r="M8991" s="7">
        <f>Sales_Table[[#This Row],[Order qty]]*Sales_Table[[#This Row],[unit price]]</f>
        <v>2432.42612957954</v>
      </c>
      <c r="N8991" s="8">
        <f>Sales_Table[[#This Row],[Revenue]]-Sales_Table[[#This Row],[unit cost]]</f>
        <v>2258.6814060381439</v>
      </c>
    </row>
    <row r="8992" spans="1:14" ht="14.25" customHeight="1">
      <c r="A8992" t="s">
        <v>9005</v>
      </c>
      <c r="B8992" s="4">
        <v>43836</v>
      </c>
      <c r="C8992" s="6" t="str">
        <f t="shared" si="280"/>
        <v>Feb</v>
      </c>
      <c r="D8992" s="6" t="str">
        <f t="shared" si="281"/>
        <v>3</v>
      </c>
      <c r="E8992" t="s">
        <v>11</v>
      </c>
      <c r="F8992" s="3" t="s">
        <v>12</v>
      </c>
      <c r="G8992">
        <v>17</v>
      </c>
      <c r="H8992">
        <v>163</v>
      </c>
      <c r="I8992">
        <v>28</v>
      </c>
      <c r="J8992">
        <v>3</v>
      </c>
      <c r="K8992" s="3">
        <v>528.86486774682999</v>
      </c>
      <c r="L8992" s="3">
        <v>377.76061981916399</v>
      </c>
      <c r="M8992" s="7">
        <f>Sales_Table[[#This Row],[Order qty]]*Sales_Table[[#This Row],[unit price]]</f>
        <v>1586.59460324049</v>
      </c>
      <c r="N8992" s="8">
        <f>Sales_Table[[#This Row],[Revenue]]-Sales_Table[[#This Row],[unit cost]]</f>
        <v>1208.8339834213259</v>
      </c>
    </row>
    <row r="8993" spans="1:14" ht="14.25" customHeight="1">
      <c r="A8993" t="s">
        <v>9006</v>
      </c>
      <c r="B8993" s="4">
        <v>43867</v>
      </c>
      <c r="C8993" s="6" t="str">
        <f t="shared" si="280"/>
        <v>Mar</v>
      </c>
      <c r="D8993" s="6" t="str">
        <f t="shared" si="281"/>
        <v>1</v>
      </c>
      <c r="E8993" t="s">
        <v>11</v>
      </c>
      <c r="F8993" s="3" t="s">
        <v>12</v>
      </c>
      <c r="G8993">
        <v>5</v>
      </c>
      <c r="H8993">
        <v>301</v>
      </c>
      <c r="I8993">
        <v>32</v>
      </c>
      <c r="J8993">
        <v>3</v>
      </c>
      <c r="K8993" s="3">
        <v>327.939936876297</v>
      </c>
      <c r="L8993" s="3">
        <v>234.24281205449799</v>
      </c>
      <c r="M8993" s="7">
        <f>Sales_Table[[#This Row],[Order qty]]*Sales_Table[[#This Row],[unit price]]</f>
        <v>983.81981062889099</v>
      </c>
      <c r="N8993" s="8">
        <f>Sales_Table[[#This Row],[Revenue]]-Sales_Table[[#This Row],[unit cost]]</f>
        <v>749.57699857439297</v>
      </c>
    </row>
    <row r="8994" spans="1:14" ht="14.25" customHeight="1">
      <c r="A8994" t="s">
        <v>9007</v>
      </c>
      <c r="B8994" s="4">
        <v>43906</v>
      </c>
      <c r="C8994" s="6" t="str">
        <f t="shared" si="280"/>
        <v>Jan</v>
      </c>
      <c r="D8994" s="6" t="str">
        <f t="shared" si="281"/>
        <v>4</v>
      </c>
      <c r="E8994" t="s">
        <v>11</v>
      </c>
      <c r="F8994" s="3" t="s">
        <v>12</v>
      </c>
      <c r="G8994">
        <v>10</v>
      </c>
      <c r="H8994">
        <v>135</v>
      </c>
      <c r="I8994">
        <v>46</v>
      </c>
      <c r="J8994">
        <v>6</v>
      </c>
      <c r="K8994" s="3">
        <v>309.326728999615</v>
      </c>
      <c r="L8994" s="3">
        <v>220.94766357115299</v>
      </c>
      <c r="M8994" s="7">
        <f>Sales_Table[[#This Row],[Order qty]]*Sales_Table[[#This Row],[unit price]]</f>
        <v>1855.9603739976901</v>
      </c>
      <c r="N8994" s="8">
        <f>Sales_Table[[#This Row],[Revenue]]-Sales_Table[[#This Row],[unit cost]]</f>
        <v>1635.0127104265371</v>
      </c>
    </row>
    <row r="8995" spans="1:14" ht="14.25" customHeight="1">
      <c r="A8995" t="s">
        <v>9008</v>
      </c>
      <c r="B8995" s="4">
        <v>43835</v>
      </c>
      <c r="C8995" s="6" t="str">
        <f t="shared" si="280"/>
        <v>Apr</v>
      </c>
      <c r="D8995" s="6" t="str">
        <f t="shared" si="281"/>
        <v>2</v>
      </c>
      <c r="E8995" t="s">
        <v>20</v>
      </c>
      <c r="F8995" s="3" t="s">
        <v>12</v>
      </c>
      <c r="G8995">
        <v>13</v>
      </c>
      <c r="H8995">
        <v>234</v>
      </c>
      <c r="I8995">
        <v>16</v>
      </c>
      <c r="J8995">
        <v>4</v>
      </c>
      <c r="K8995" s="3">
        <v>194.017854094505</v>
      </c>
      <c r="L8995" s="3">
        <v>138.58418149607499</v>
      </c>
      <c r="M8995" s="7">
        <f>Sales_Table[[#This Row],[Order qty]]*Sales_Table[[#This Row],[unit price]]</f>
        <v>776.07141637801999</v>
      </c>
      <c r="N8995" s="8">
        <f>Sales_Table[[#This Row],[Revenue]]-Sales_Table[[#This Row],[unit cost]]</f>
        <v>637.48723488194503</v>
      </c>
    </row>
    <row r="8996" spans="1:14" ht="14.25" customHeight="1">
      <c r="A8996" t="s">
        <v>9009</v>
      </c>
      <c r="B8996" s="4">
        <v>43937</v>
      </c>
      <c r="C8996" s="6" t="str">
        <f t="shared" si="280"/>
        <v>Feb</v>
      </c>
      <c r="D8996" s="6" t="str">
        <f t="shared" si="281"/>
        <v>2</v>
      </c>
      <c r="E8996" t="s">
        <v>11</v>
      </c>
      <c r="F8996" s="3" t="s">
        <v>12</v>
      </c>
      <c r="G8996">
        <v>12</v>
      </c>
      <c r="H8996">
        <v>97</v>
      </c>
      <c r="I8996">
        <v>37</v>
      </c>
      <c r="J8996">
        <v>7</v>
      </c>
      <c r="K8996" s="3">
        <v>646.32747441530205</v>
      </c>
      <c r="L8996" s="3">
        <v>461.66248172521603</v>
      </c>
      <c r="M8996" s="7">
        <f>Sales_Table[[#This Row],[Order qty]]*Sales_Table[[#This Row],[unit price]]</f>
        <v>4524.2923209071141</v>
      </c>
      <c r="N8996" s="8">
        <f>Sales_Table[[#This Row],[Revenue]]-Sales_Table[[#This Row],[unit cost]]</f>
        <v>4062.6298391818982</v>
      </c>
    </row>
    <row r="8997" spans="1:14" ht="14.25" customHeight="1">
      <c r="A8997" t="s">
        <v>9010</v>
      </c>
      <c r="B8997" s="4">
        <v>43879</v>
      </c>
      <c r="C8997" s="6" t="str">
        <f t="shared" si="280"/>
        <v>Feb</v>
      </c>
      <c r="D8997" s="6" t="str">
        <f t="shared" si="281"/>
        <v>1</v>
      </c>
      <c r="E8997" t="s">
        <v>14</v>
      </c>
      <c r="F8997" s="3" t="s">
        <v>12</v>
      </c>
      <c r="G8997">
        <v>23</v>
      </c>
      <c r="H8997">
        <v>186</v>
      </c>
      <c r="I8997">
        <v>14</v>
      </c>
      <c r="J8997">
        <v>3</v>
      </c>
      <c r="K8997" s="3">
        <v>191.43712663650501</v>
      </c>
      <c r="L8997" s="3">
        <v>136.740804740361</v>
      </c>
      <c r="M8997" s="7">
        <f>Sales_Table[[#This Row],[Order qty]]*Sales_Table[[#This Row],[unit price]]</f>
        <v>574.31137990951504</v>
      </c>
      <c r="N8997" s="8">
        <f>Sales_Table[[#This Row],[Revenue]]-Sales_Table[[#This Row],[unit cost]]</f>
        <v>437.57057516915404</v>
      </c>
    </row>
    <row r="8998" spans="1:14" ht="14.25" customHeight="1">
      <c r="A8998" t="s">
        <v>9011</v>
      </c>
      <c r="B8998" s="4">
        <v>43868</v>
      </c>
      <c r="C8998" s="6" t="str">
        <f t="shared" si="280"/>
        <v>Jan</v>
      </c>
      <c r="D8998" s="6" t="str">
        <f t="shared" si="281"/>
        <v>5</v>
      </c>
      <c r="E8998" t="s">
        <v>11</v>
      </c>
      <c r="F8998" s="3" t="s">
        <v>12</v>
      </c>
      <c r="G8998">
        <v>6</v>
      </c>
      <c r="H8998">
        <v>39</v>
      </c>
      <c r="I8998">
        <v>40</v>
      </c>
      <c r="J8998">
        <v>4</v>
      </c>
      <c r="K8998" s="3">
        <v>196.43013042211501</v>
      </c>
      <c r="L8998" s="3">
        <v>140.307236015797</v>
      </c>
      <c r="M8998" s="7">
        <f>Sales_Table[[#This Row],[Order qty]]*Sales_Table[[#This Row],[unit price]]</f>
        <v>785.72052168846005</v>
      </c>
      <c r="N8998" s="8">
        <f>Sales_Table[[#This Row],[Revenue]]-Sales_Table[[#This Row],[unit cost]]</f>
        <v>645.41328567266305</v>
      </c>
    </row>
    <row r="8999" spans="1:14" ht="14.25" customHeight="1">
      <c r="A8999" t="s">
        <v>9012</v>
      </c>
      <c r="B8999" s="4">
        <v>43841</v>
      </c>
      <c r="C8999" s="6" t="str">
        <f t="shared" si="280"/>
        <v>May</v>
      </c>
      <c r="D8999" s="6" t="str">
        <f t="shared" si="281"/>
        <v>3</v>
      </c>
      <c r="E8999" t="s">
        <v>14</v>
      </c>
      <c r="F8999" s="3" t="s">
        <v>12</v>
      </c>
      <c r="G8999">
        <v>12</v>
      </c>
      <c r="H8999">
        <v>100</v>
      </c>
      <c r="I8999">
        <v>38</v>
      </c>
      <c r="J8999">
        <v>4</v>
      </c>
      <c r="K8999" s="3">
        <v>221.172737717628</v>
      </c>
      <c r="L8999" s="3">
        <v>157.98052694116299</v>
      </c>
      <c r="M8999" s="7">
        <f>Sales_Table[[#This Row],[Order qty]]*Sales_Table[[#This Row],[unit price]]</f>
        <v>884.69095087051198</v>
      </c>
      <c r="N8999" s="8">
        <f>Sales_Table[[#This Row],[Revenue]]-Sales_Table[[#This Row],[unit cost]]</f>
        <v>726.71042392934896</v>
      </c>
    </row>
    <row r="9000" spans="1:14" ht="14.25" customHeight="1">
      <c r="A9000" t="s">
        <v>9013</v>
      </c>
      <c r="B9000" s="4">
        <v>43982</v>
      </c>
      <c r="C9000" s="6" t="str">
        <f t="shared" si="280"/>
        <v>Mar</v>
      </c>
      <c r="D9000" s="6" t="str">
        <f t="shared" si="281"/>
        <v>4</v>
      </c>
      <c r="E9000" t="s">
        <v>14</v>
      </c>
      <c r="F9000" s="3" t="s">
        <v>12</v>
      </c>
      <c r="G9000">
        <v>2</v>
      </c>
      <c r="H9000">
        <v>26</v>
      </c>
      <c r="I9000">
        <v>11</v>
      </c>
      <c r="J9000">
        <v>7</v>
      </c>
      <c r="K9000" s="3">
        <v>622.717559874058</v>
      </c>
      <c r="L9000" s="3">
        <v>444.79825705289801</v>
      </c>
      <c r="M9000" s="7">
        <f>Sales_Table[[#This Row],[Order qty]]*Sales_Table[[#This Row],[unit price]]</f>
        <v>4359.0229191184062</v>
      </c>
      <c r="N9000" s="8">
        <f>Sales_Table[[#This Row],[Revenue]]-Sales_Table[[#This Row],[unit cost]]</f>
        <v>3914.2246620655083</v>
      </c>
    </row>
    <row r="9001" spans="1:14" ht="14.25" customHeight="1">
      <c r="A9001" t="s">
        <v>9014</v>
      </c>
      <c r="B9001" s="4">
        <v>43908</v>
      </c>
      <c r="C9001" s="6" t="str">
        <f t="shared" si="280"/>
        <v>Apr</v>
      </c>
      <c r="D9001" s="6" t="str">
        <f t="shared" si="281"/>
        <v>3</v>
      </c>
      <c r="E9001" t="s">
        <v>16</v>
      </c>
      <c r="F9001" s="3" t="s">
        <v>12</v>
      </c>
      <c r="G9001">
        <v>19</v>
      </c>
      <c r="H9001">
        <v>77</v>
      </c>
      <c r="I9001">
        <v>28</v>
      </c>
      <c r="J9001">
        <v>4</v>
      </c>
      <c r="K9001" s="3">
        <v>213.95266127586399</v>
      </c>
      <c r="L9001" s="3">
        <v>152.82332948275999</v>
      </c>
      <c r="M9001" s="7">
        <f>Sales_Table[[#This Row],[Order qty]]*Sales_Table[[#This Row],[unit price]]</f>
        <v>855.81064510345595</v>
      </c>
      <c r="N9001" s="8">
        <f>Sales_Table[[#This Row],[Revenue]]-Sales_Table[[#This Row],[unit cost]]</f>
        <v>702.98731562069599</v>
      </c>
    </row>
    <row r="9002" spans="1:14" ht="14.25" customHeight="1">
      <c r="A9002" t="s">
        <v>9015</v>
      </c>
      <c r="B9002" s="4">
        <v>43945</v>
      </c>
      <c r="C9002" s="6" t="str">
        <f t="shared" si="280"/>
        <v>Mar</v>
      </c>
      <c r="D9002" s="6" t="str">
        <f t="shared" si="281"/>
        <v>3</v>
      </c>
      <c r="E9002" t="s">
        <v>16</v>
      </c>
      <c r="F9002" s="3" t="s">
        <v>12</v>
      </c>
      <c r="G9002">
        <v>5</v>
      </c>
      <c r="H9002">
        <v>322</v>
      </c>
      <c r="I9002">
        <v>12</v>
      </c>
      <c r="J9002">
        <v>8</v>
      </c>
      <c r="K9002" s="3">
        <v>399.07615345716499</v>
      </c>
      <c r="L9002" s="3">
        <v>285.054395326546</v>
      </c>
      <c r="M9002" s="7">
        <f>Sales_Table[[#This Row],[Order qty]]*Sales_Table[[#This Row],[unit price]]</f>
        <v>3192.6092276573199</v>
      </c>
      <c r="N9002" s="8">
        <f>Sales_Table[[#This Row],[Revenue]]-Sales_Table[[#This Row],[unit cost]]</f>
        <v>2907.5548323307739</v>
      </c>
    </row>
    <row r="9003" spans="1:14" ht="14.25" customHeight="1">
      <c r="A9003" t="s">
        <v>9016</v>
      </c>
      <c r="B9003" s="4">
        <v>43920</v>
      </c>
      <c r="C9003" s="6" t="str">
        <f t="shared" si="280"/>
        <v>Mar</v>
      </c>
      <c r="D9003" s="6" t="str">
        <f t="shared" si="281"/>
        <v>4</v>
      </c>
      <c r="E9003" t="s">
        <v>11</v>
      </c>
      <c r="F9003" s="3" t="s">
        <v>12</v>
      </c>
      <c r="G9003">
        <v>10</v>
      </c>
      <c r="H9003">
        <v>206</v>
      </c>
      <c r="I9003">
        <v>46</v>
      </c>
      <c r="J9003">
        <v>4</v>
      </c>
      <c r="K9003" s="3">
        <v>430.90678775310499</v>
      </c>
      <c r="L9003" s="3">
        <v>307.79056268078898</v>
      </c>
      <c r="M9003" s="7">
        <f>Sales_Table[[#This Row],[Order qty]]*Sales_Table[[#This Row],[unit price]]</f>
        <v>1723.62715101242</v>
      </c>
      <c r="N9003" s="8">
        <f>Sales_Table[[#This Row],[Revenue]]-Sales_Table[[#This Row],[unit cost]]</f>
        <v>1415.836588331631</v>
      </c>
    </row>
    <row r="9004" spans="1:14" ht="14.25" customHeight="1">
      <c r="A9004" t="s">
        <v>9017</v>
      </c>
      <c r="B9004" s="4">
        <v>43915</v>
      </c>
      <c r="C9004" s="6" t="str">
        <f t="shared" si="280"/>
        <v>Apr</v>
      </c>
      <c r="D9004" s="6" t="str">
        <f t="shared" si="281"/>
        <v>1</v>
      </c>
      <c r="E9004" t="s">
        <v>11</v>
      </c>
      <c r="F9004" s="3" t="s">
        <v>12</v>
      </c>
      <c r="G9004">
        <v>4</v>
      </c>
      <c r="H9004">
        <v>241</v>
      </c>
      <c r="I9004">
        <v>38</v>
      </c>
      <c r="J9004">
        <v>3</v>
      </c>
      <c r="K9004" s="3">
        <v>170.749052345753</v>
      </c>
      <c r="L9004" s="3">
        <v>121.963608818395</v>
      </c>
      <c r="M9004" s="7">
        <f>Sales_Table[[#This Row],[Order qty]]*Sales_Table[[#This Row],[unit price]]</f>
        <v>512.24715703725906</v>
      </c>
      <c r="N9004" s="8">
        <f>Sales_Table[[#This Row],[Revenue]]-Sales_Table[[#This Row],[unit cost]]</f>
        <v>390.28354821886404</v>
      </c>
    </row>
    <row r="9005" spans="1:14" ht="14.25" customHeight="1">
      <c r="A9005" t="s">
        <v>9018</v>
      </c>
      <c r="B9005" s="4">
        <v>43931</v>
      </c>
      <c r="C9005" s="6" t="str">
        <f t="shared" si="280"/>
        <v>Jan</v>
      </c>
      <c r="D9005" s="6" t="str">
        <f t="shared" si="281"/>
        <v>5</v>
      </c>
      <c r="E9005" t="s">
        <v>11</v>
      </c>
      <c r="F9005" s="3" t="s">
        <v>12</v>
      </c>
      <c r="G9005">
        <v>9</v>
      </c>
      <c r="H9005">
        <v>133</v>
      </c>
      <c r="I9005">
        <v>37</v>
      </c>
      <c r="J9005">
        <v>7</v>
      </c>
      <c r="K9005" s="3">
        <v>161.40725612640401</v>
      </c>
      <c r="L9005" s="3">
        <v>115.290897233146</v>
      </c>
      <c r="M9005" s="7">
        <f>Sales_Table[[#This Row],[Order qty]]*Sales_Table[[#This Row],[unit price]]</f>
        <v>1129.850792884828</v>
      </c>
      <c r="N9005" s="8">
        <f>Sales_Table[[#This Row],[Revenue]]-Sales_Table[[#This Row],[unit cost]]</f>
        <v>1014.559895651682</v>
      </c>
    </row>
    <row r="9006" spans="1:14" ht="14.25" customHeight="1">
      <c r="A9006" t="s">
        <v>9019</v>
      </c>
      <c r="B9006" s="4">
        <v>43833</v>
      </c>
      <c r="C9006" s="6" t="str">
        <f t="shared" si="280"/>
        <v>May</v>
      </c>
      <c r="D9006" s="6" t="str">
        <f t="shared" si="281"/>
        <v>3</v>
      </c>
      <c r="E9006" t="s">
        <v>11</v>
      </c>
      <c r="F9006" s="3" t="s">
        <v>12</v>
      </c>
      <c r="G9006">
        <v>24</v>
      </c>
      <c r="H9006">
        <v>349</v>
      </c>
      <c r="I9006">
        <v>4</v>
      </c>
      <c r="J9006">
        <v>2</v>
      </c>
      <c r="K9006" s="3">
        <v>398.315152108669</v>
      </c>
      <c r="L9006" s="3">
        <v>284.51082293476401</v>
      </c>
      <c r="M9006" s="7">
        <f>Sales_Table[[#This Row],[Order qty]]*Sales_Table[[#This Row],[unit price]]</f>
        <v>796.63030421733799</v>
      </c>
      <c r="N9006" s="8">
        <f>Sales_Table[[#This Row],[Revenue]]-Sales_Table[[#This Row],[unit cost]]</f>
        <v>512.11948128257404</v>
      </c>
    </row>
    <row r="9007" spans="1:14" ht="14.25" customHeight="1">
      <c r="A9007" t="s">
        <v>9020</v>
      </c>
      <c r="B9007" s="4">
        <v>43968</v>
      </c>
      <c r="C9007" s="6" t="str">
        <f t="shared" si="280"/>
        <v>Mar</v>
      </c>
      <c r="D9007" s="6" t="str">
        <f t="shared" si="281"/>
        <v>1</v>
      </c>
      <c r="E9007" t="s">
        <v>20</v>
      </c>
      <c r="F9007" s="3" t="s">
        <v>12</v>
      </c>
      <c r="G9007">
        <v>16</v>
      </c>
      <c r="H9007">
        <v>2</v>
      </c>
      <c r="I9007">
        <v>22</v>
      </c>
      <c r="J9007">
        <v>3</v>
      </c>
      <c r="K9007" s="3">
        <v>532.63144218921695</v>
      </c>
      <c r="L9007" s="3">
        <v>380.45103013515501</v>
      </c>
      <c r="M9007" s="7">
        <f>Sales_Table[[#This Row],[Order qty]]*Sales_Table[[#This Row],[unit price]]</f>
        <v>1597.8943265676508</v>
      </c>
      <c r="N9007" s="8">
        <f>Sales_Table[[#This Row],[Revenue]]-Sales_Table[[#This Row],[unit cost]]</f>
        <v>1217.4432964324958</v>
      </c>
    </row>
    <row r="9008" spans="1:14" ht="14.25" customHeight="1">
      <c r="A9008" t="s">
        <v>9021</v>
      </c>
      <c r="B9008" s="4">
        <v>43914</v>
      </c>
      <c r="C9008" s="6" t="str">
        <f t="shared" si="280"/>
        <v>Jan</v>
      </c>
      <c r="D9008" s="6" t="str">
        <f t="shared" si="281"/>
        <v>3</v>
      </c>
      <c r="E9008" t="s">
        <v>11</v>
      </c>
      <c r="F9008" s="3" t="s">
        <v>12</v>
      </c>
      <c r="G9008">
        <v>15</v>
      </c>
      <c r="H9008">
        <v>208</v>
      </c>
      <c r="I9008">
        <v>36</v>
      </c>
      <c r="J9008">
        <v>3</v>
      </c>
      <c r="K9008" s="3">
        <v>193.500137865543</v>
      </c>
      <c r="L9008" s="3">
        <v>138.21438418967401</v>
      </c>
      <c r="M9008" s="7">
        <f>Sales_Table[[#This Row],[Order qty]]*Sales_Table[[#This Row],[unit price]]</f>
        <v>580.50041359662896</v>
      </c>
      <c r="N9008" s="8">
        <f>Sales_Table[[#This Row],[Revenue]]-Sales_Table[[#This Row],[unit cost]]</f>
        <v>442.28602940695498</v>
      </c>
    </row>
    <row r="9009" spans="1:14" ht="14.25" customHeight="1">
      <c r="A9009" t="s">
        <v>9022</v>
      </c>
      <c r="B9009" s="4">
        <v>43849</v>
      </c>
      <c r="C9009" s="6" t="str">
        <f t="shared" si="280"/>
        <v>Mar</v>
      </c>
      <c r="D9009" s="6" t="str">
        <f t="shared" si="281"/>
        <v>4</v>
      </c>
      <c r="E9009" t="s">
        <v>14</v>
      </c>
      <c r="F9009" s="3" t="s">
        <v>12</v>
      </c>
      <c r="G9009">
        <v>1</v>
      </c>
      <c r="H9009">
        <v>51</v>
      </c>
      <c r="I9009">
        <v>47</v>
      </c>
      <c r="J9009">
        <v>2</v>
      </c>
      <c r="K9009" s="3">
        <v>236.628853082657</v>
      </c>
      <c r="L9009" s="3">
        <v>169.020609344755</v>
      </c>
      <c r="M9009" s="7">
        <f>Sales_Table[[#This Row],[Order qty]]*Sales_Table[[#This Row],[unit price]]</f>
        <v>473.257706165314</v>
      </c>
      <c r="N9009" s="8">
        <f>Sales_Table[[#This Row],[Revenue]]-Sales_Table[[#This Row],[unit cost]]</f>
        <v>304.23709682055903</v>
      </c>
    </row>
    <row r="9010" spans="1:14" ht="14.25" customHeight="1">
      <c r="A9010" t="s">
        <v>9023</v>
      </c>
      <c r="B9010" s="4">
        <v>43914</v>
      </c>
      <c r="C9010" s="6" t="str">
        <f t="shared" si="280"/>
        <v>Apr</v>
      </c>
      <c r="D9010" s="6" t="str">
        <f t="shared" si="281"/>
        <v>4</v>
      </c>
      <c r="E9010" t="s">
        <v>16</v>
      </c>
      <c r="F9010" s="3" t="s">
        <v>12</v>
      </c>
      <c r="G9010">
        <v>4</v>
      </c>
      <c r="H9010">
        <v>130</v>
      </c>
      <c r="I9010">
        <v>29</v>
      </c>
      <c r="J9010">
        <v>3</v>
      </c>
      <c r="K9010" s="3">
        <v>368.47580069303501</v>
      </c>
      <c r="L9010" s="3">
        <v>263.19700049502501</v>
      </c>
      <c r="M9010" s="7">
        <f>Sales_Table[[#This Row],[Order qty]]*Sales_Table[[#This Row],[unit price]]</f>
        <v>1105.4274020791049</v>
      </c>
      <c r="N9010" s="8">
        <f>Sales_Table[[#This Row],[Revenue]]-Sales_Table[[#This Row],[unit cost]]</f>
        <v>842.23040158407991</v>
      </c>
    </row>
    <row r="9011" spans="1:14" ht="14.25" customHeight="1">
      <c r="A9011" t="s">
        <v>9024</v>
      </c>
      <c r="B9011" s="4">
        <v>43950</v>
      </c>
      <c r="C9011" s="6" t="str">
        <f t="shared" si="280"/>
        <v>Apr</v>
      </c>
      <c r="D9011" s="6" t="str">
        <f t="shared" si="281"/>
        <v>3</v>
      </c>
      <c r="E9011" t="s">
        <v>16</v>
      </c>
      <c r="F9011" s="3" t="s">
        <v>12</v>
      </c>
      <c r="G9011">
        <v>4</v>
      </c>
      <c r="H9011">
        <v>309</v>
      </c>
      <c r="I9011">
        <v>34</v>
      </c>
      <c r="J9011">
        <v>6</v>
      </c>
      <c r="K9011" s="3">
        <v>159.92317807674399</v>
      </c>
      <c r="L9011" s="3">
        <v>114.230841483389</v>
      </c>
      <c r="M9011" s="7">
        <f>Sales_Table[[#This Row],[Order qty]]*Sales_Table[[#This Row],[unit price]]</f>
        <v>959.53906846046402</v>
      </c>
      <c r="N9011" s="8">
        <f>Sales_Table[[#This Row],[Revenue]]-Sales_Table[[#This Row],[unit cost]]</f>
        <v>845.30822697707504</v>
      </c>
    </row>
    <row r="9012" spans="1:14" ht="14.25" customHeight="1">
      <c r="A9012" t="s">
        <v>9025</v>
      </c>
      <c r="B9012" s="4">
        <v>43938</v>
      </c>
      <c r="C9012" s="6" t="str">
        <f t="shared" si="280"/>
        <v>Mar</v>
      </c>
      <c r="D9012" s="6" t="str">
        <f t="shared" si="281"/>
        <v>1</v>
      </c>
      <c r="E9012" t="s">
        <v>20</v>
      </c>
      <c r="F9012" s="3" t="s">
        <v>12</v>
      </c>
      <c r="G9012">
        <v>10</v>
      </c>
      <c r="H9012">
        <v>63</v>
      </c>
      <c r="I9012">
        <v>36</v>
      </c>
      <c r="J9012">
        <v>8</v>
      </c>
      <c r="K9012" s="3">
        <v>318.55388528108602</v>
      </c>
      <c r="L9012" s="3">
        <v>227.53848948648999</v>
      </c>
      <c r="M9012" s="7">
        <f>Sales_Table[[#This Row],[Order qty]]*Sales_Table[[#This Row],[unit price]]</f>
        <v>2548.4310822486882</v>
      </c>
      <c r="N9012" s="8">
        <f>Sales_Table[[#This Row],[Revenue]]-Sales_Table[[#This Row],[unit cost]]</f>
        <v>2320.8925927621981</v>
      </c>
    </row>
    <row r="9013" spans="1:14" ht="14.25" customHeight="1">
      <c r="A9013" t="s">
        <v>9026</v>
      </c>
      <c r="B9013" s="4">
        <v>43908</v>
      </c>
      <c r="C9013" s="6" t="str">
        <f t="shared" si="280"/>
        <v>Jan</v>
      </c>
      <c r="D9013" s="6" t="str">
        <f t="shared" si="281"/>
        <v>2</v>
      </c>
      <c r="E9013" t="s">
        <v>11</v>
      </c>
      <c r="F9013" s="3" t="s">
        <v>12</v>
      </c>
      <c r="G9013">
        <v>12</v>
      </c>
      <c r="H9013">
        <v>85</v>
      </c>
      <c r="I9013">
        <v>44</v>
      </c>
      <c r="J9013">
        <v>6</v>
      </c>
      <c r="K9013" s="3">
        <v>460.930745601654</v>
      </c>
      <c r="L9013" s="3">
        <v>329.23624685832402</v>
      </c>
      <c r="M9013" s="7">
        <f>Sales_Table[[#This Row],[Order qty]]*Sales_Table[[#This Row],[unit price]]</f>
        <v>2765.5844736099239</v>
      </c>
      <c r="N9013" s="8">
        <f>Sales_Table[[#This Row],[Revenue]]-Sales_Table[[#This Row],[unit cost]]</f>
        <v>2436.3482267515997</v>
      </c>
    </row>
    <row r="9014" spans="1:14" ht="14.25" customHeight="1">
      <c r="A9014" t="s">
        <v>9027</v>
      </c>
      <c r="B9014" s="4">
        <v>43843</v>
      </c>
      <c r="C9014" s="6" t="str">
        <f t="shared" si="280"/>
        <v>Feb</v>
      </c>
      <c r="D9014" s="6" t="str">
        <f t="shared" si="281"/>
        <v>4</v>
      </c>
      <c r="E9014" t="s">
        <v>11</v>
      </c>
      <c r="F9014" s="3" t="s">
        <v>12</v>
      </c>
      <c r="G9014">
        <v>14</v>
      </c>
      <c r="H9014">
        <v>212</v>
      </c>
      <c r="I9014">
        <v>10</v>
      </c>
      <c r="J9014">
        <v>3</v>
      </c>
      <c r="K9014" s="3">
        <v>527.430718839169</v>
      </c>
      <c r="L9014" s="3">
        <v>376.736227742263</v>
      </c>
      <c r="M9014" s="7">
        <f>Sales_Table[[#This Row],[Order qty]]*Sales_Table[[#This Row],[unit price]]</f>
        <v>1582.292156517507</v>
      </c>
      <c r="N9014" s="8">
        <f>Sales_Table[[#This Row],[Revenue]]-Sales_Table[[#This Row],[unit cost]]</f>
        <v>1205.555928775244</v>
      </c>
    </row>
    <row r="9015" spans="1:14" ht="14.25" customHeight="1">
      <c r="A9015" t="s">
        <v>9028</v>
      </c>
      <c r="B9015" s="4">
        <v>43887</v>
      </c>
      <c r="C9015" s="6" t="str">
        <f t="shared" si="280"/>
        <v>Apr</v>
      </c>
      <c r="D9015" s="6" t="str">
        <f t="shared" si="281"/>
        <v>4</v>
      </c>
      <c r="E9015" t="s">
        <v>11</v>
      </c>
      <c r="F9015" s="3" t="s">
        <v>12</v>
      </c>
      <c r="G9015">
        <v>13</v>
      </c>
      <c r="H9015">
        <v>333</v>
      </c>
      <c r="I9015">
        <v>44</v>
      </c>
      <c r="J9015">
        <v>9</v>
      </c>
      <c r="K9015" s="3">
        <v>318.72663652896898</v>
      </c>
      <c r="L9015" s="3">
        <v>227.66188323497801</v>
      </c>
      <c r="M9015" s="7">
        <f>Sales_Table[[#This Row],[Order qty]]*Sales_Table[[#This Row],[unit price]]</f>
        <v>2868.5397287607207</v>
      </c>
      <c r="N9015" s="8">
        <f>Sales_Table[[#This Row],[Revenue]]-Sales_Table[[#This Row],[unit cost]]</f>
        <v>2640.8778455257425</v>
      </c>
    </row>
    <row r="9016" spans="1:14" ht="14.25" customHeight="1">
      <c r="A9016" t="s">
        <v>9029</v>
      </c>
      <c r="B9016" s="4">
        <v>43932</v>
      </c>
      <c r="C9016" s="6" t="str">
        <f t="shared" si="280"/>
        <v>Apr</v>
      </c>
      <c r="D9016" s="6" t="str">
        <f t="shared" si="281"/>
        <v>3</v>
      </c>
      <c r="E9016" t="s">
        <v>11</v>
      </c>
      <c r="F9016" s="3" t="s">
        <v>12</v>
      </c>
      <c r="G9016">
        <v>5</v>
      </c>
      <c r="H9016">
        <v>3</v>
      </c>
      <c r="I9016">
        <v>14</v>
      </c>
      <c r="J9016">
        <v>2</v>
      </c>
      <c r="K9016" s="3">
        <v>565.388871252537</v>
      </c>
      <c r="L9016" s="3">
        <v>403.84919375181198</v>
      </c>
      <c r="M9016" s="7">
        <f>Sales_Table[[#This Row],[Order qty]]*Sales_Table[[#This Row],[unit price]]</f>
        <v>1130.777742505074</v>
      </c>
      <c r="N9016" s="8">
        <f>Sales_Table[[#This Row],[Revenue]]-Sales_Table[[#This Row],[unit cost]]</f>
        <v>726.92854875326202</v>
      </c>
    </row>
    <row r="9017" spans="1:14" ht="14.25" customHeight="1">
      <c r="A9017" t="s">
        <v>9030</v>
      </c>
      <c r="B9017" s="4">
        <v>43939</v>
      </c>
      <c r="C9017" s="6" t="str">
        <f t="shared" si="280"/>
        <v>Mar</v>
      </c>
      <c r="D9017" s="6" t="str">
        <f t="shared" si="281"/>
        <v>2</v>
      </c>
      <c r="E9017" t="s">
        <v>20</v>
      </c>
      <c r="F9017" s="3" t="s">
        <v>12</v>
      </c>
      <c r="G9017">
        <v>17</v>
      </c>
      <c r="H9017">
        <v>316</v>
      </c>
      <c r="I9017">
        <v>46</v>
      </c>
      <c r="J9017">
        <v>5</v>
      </c>
      <c r="K9017" s="3">
        <v>180.93970370292701</v>
      </c>
      <c r="L9017" s="3">
        <v>129.24264550209</v>
      </c>
      <c r="M9017" s="7">
        <f>Sales_Table[[#This Row],[Order qty]]*Sales_Table[[#This Row],[unit price]]</f>
        <v>904.698518514635</v>
      </c>
      <c r="N9017" s="8">
        <f>Sales_Table[[#This Row],[Revenue]]-Sales_Table[[#This Row],[unit cost]]</f>
        <v>775.455873012545</v>
      </c>
    </row>
    <row r="9018" spans="1:14" ht="14.25" customHeight="1">
      <c r="A9018" t="s">
        <v>9031</v>
      </c>
      <c r="B9018" s="4">
        <v>43905</v>
      </c>
      <c r="C9018" s="6" t="str">
        <f t="shared" si="280"/>
        <v>Feb</v>
      </c>
      <c r="D9018" s="6" t="str">
        <f t="shared" si="281"/>
        <v>3</v>
      </c>
      <c r="E9018" t="s">
        <v>11</v>
      </c>
      <c r="F9018" s="3" t="s">
        <v>12</v>
      </c>
      <c r="G9018">
        <v>11</v>
      </c>
      <c r="H9018">
        <v>193</v>
      </c>
      <c r="I9018">
        <v>14</v>
      </c>
      <c r="J9018">
        <v>1</v>
      </c>
      <c r="K9018" s="3">
        <v>612.11209648847603</v>
      </c>
      <c r="L9018" s="3">
        <v>437.22292606319701</v>
      </c>
      <c r="M9018" s="7">
        <f>Sales_Table[[#This Row],[Order qty]]*Sales_Table[[#This Row],[unit price]]</f>
        <v>612.11209648847603</v>
      </c>
      <c r="N9018" s="8">
        <f>Sales_Table[[#This Row],[Revenue]]-Sales_Table[[#This Row],[unit cost]]</f>
        <v>174.88917042527902</v>
      </c>
    </row>
    <row r="9019" spans="1:14" ht="14.25" customHeight="1">
      <c r="A9019" t="s">
        <v>9032</v>
      </c>
      <c r="B9019" s="4">
        <v>43879</v>
      </c>
      <c r="C9019" s="6" t="str">
        <f t="shared" si="280"/>
        <v>Mar</v>
      </c>
      <c r="D9019" s="6" t="str">
        <f t="shared" si="281"/>
        <v>1</v>
      </c>
      <c r="E9019" t="s">
        <v>20</v>
      </c>
      <c r="F9019" s="3" t="s">
        <v>12</v>
      </c>
      <c r="G9019">
        <v>21</v>
      </c>
      <c r="H9019">
        <v>296</v>
      </c>
      <c r="I9019">
        <v>9</v>
      </c>
      <c r="J9019">
        <v>7</v>
      </c>
      <c r="K9019" s="3">
        <v>451.807747721672</v>
      </c>
      <c r="L9019" s="3">
        <v>322.71981980119398</v>
      </c>
      <c r="M9019" s="7">
        <f>Sales_Table[[#This Row],[Order qty]]*Sales_Table[[#This Row],[unit price]]</f>
        <v>3162.654234051704</v>
      </c>
      <c r="N9019" s="8">
        <f>Sales_Table[[#This Row],[Revenue]]-Sales_Table[[#This Row],[unit cost]]</f>
        <v>2839.9344142505101</v>
      </c>
    </row>
    <row r="9020" spans="1:14" ht="14.25" customHeight="1">
      <c r="A9020" t="s">
        <v>9033</v>
      </c>
      <c r="B9020" s="4">
        <v>43914</v>
      </c>
      <c r="C9020" s="6" t="str">
        <f t="shared" si="280"/>
        <v>Jan</v>
      </c>
      <c r="D9020" s="6" t="str">
        <f t="shared" si="281"/>
        <v>1</v>
      </c>
      <c r="E9020" t="s">
        <v>11</v>
      </c>
      <c r="F9020" s="3" t="s">
        <v>12</v>
      </c>
      <c r="G9020">
        <v>18</v>
      </c>
      <c r="H9020">
        <v>125</v>
      </c>
      <c r="I9020">
        <v>10</v>
      </c>
      <c r="J9020">
        <v>10</v>
      </c>
      <c r="K9020" s="3">
        <v>633.01980525255203</v>
      </c>
      <c r="L9020" s="3">
        <v>452.15700375182303</v>
      </c>
      <c r="M9020" s="7">
        <f>Sales_Table[[#This Row],[Order qty]]*Sales_Table[[#This Row],[unit price]]</f>
        <v>6330.1980525255203</v>
      </c>
      <c r="N9020" s="8">
        <f>Sales_Table[[#This Row],[Revenue]]-Sales_Table[[#This Row],[unit cost]]</f>
        <v>5878.0410487736972</v>
      </c>
    </row>
    <row r="9021" spans="1:14" ht="14.25" customHeight="1">
      <c r="A9021" t="s">
        <v>9034</v>
      </c>
      <c r="B9021" s="4">
        <v>43856</v>
      </c>
      <c r="C9021" s="6" t="str">
        <f t="shared" si="280"/>
        <v>Jan</v>
      </c>
      <c r="D9021" s="6" t="str">
        <f t="shared" si="281"/>
        <v>1</v>
      </c>
      <c r="E9021" t="s">
        <v>20</v>
      </c>
      <c r="F9021" s="3" t="s">
        <v>12</v>
      </c>
      <c r="G9021">
        <v>8</v>
      </c>
      <c r="H9021">
        <v>15</v>
      </c>
      <c r="I9021">
        <v>21</v>
      </c>
      <c r="J9021">
        <v>6</v>
      </c>
      <c r="K9021" s="3">
        <v>205.674098968506</v>
      </c>
      <c r="L9021" s="3">
        <v>146.91007069179</v>
      </c>
      <c r="M9021" s="7">
        <f>Sales_Table[[#This Row],[Order qty]]*Sales_Table[[#This Row],[unit price]]</f>
        <v>1234.0445938110361</v>
      </c>
      <c r="N9021" s="8">
        <f>Sales_Table[[#This Row],[Revenue]]-Sales_Table[[#This Row],[unit cost]]</f>
        <v>1087.1345231192461</v>
      </c>
    </row>
    <row r="9022" spans="1:14" ht="14.25" customHeight="1">
      <c r="A9022" t="s">
        <v>9035</v>
      </c>
      <c r="B9022" s="4">
        <v>43837</v>
      </c>
      <c r="C9022" s="6" t="str">
        <f t="shared" si="280"/>
        <v>Jan</v>
      </c>
      <c r="D9022" s="6" t="str">
        <f t="shared" si="281"/>
        <v>5</v>
      </c>
      <c r="E9022" t="s">
        <v>11</v>
      </c>
      <c r="F9022" s="3" t="s">
        <v>12</v>
      </c>
      <c r="G9022">
        <v>6</v>
      </c>
      <c r="H9022">
        <v>264</v>
      </c>
      <c r="I9022">
        <v>25</v>
      </c>
      <c r="J9022">
        <v>6</v>
      </c>
      <c r="K9022" s="3">
        <v>481.27731889486301</v>
      </c>
      <c r="L9022" s="3">
        <v>343.769513496331</v>
      </c>
      <c r="M9022" s="7">
        <f>Sales_Table[[#This Row],[Order qty]]*Sales_Table[[#This Row],[unit price]]</f>
        <v>2887.6639133691779</v>
      </c>
      <c r="N9022" s="8">
        <f>Sales_Table[[#This Row],[Revenue]]-Sales_Table[[#This Row],[unit cost]]</f>
        <v>2543.8943998728469</v>
      </c>
    </row>
    <row r="9023" spans="1:14" ht="14.25" customHeight="1">
      <c r="A9023" t="s">
        <v>9036</v>
      </c>
      <c r="B9023" s="4">
        <v>43854</v>
      </c>
      <c r="C9023" s="6" t="str">
        <f t="shared" si="280"/>
        <v>May</v>
      </c>
      <c r="D9023" s="6" t="str">
        <f t="shared" si="281"/>
        <v>2</v>
      </c>
      <c r="E9023" t="s">
        <v>16</v>
      </c>
      <c r="F9023" s="3" t="s">
        <v>12</v>
      </c>
      <c r="G9023">
        <v>4</v>
      </c>
      <c r="H9023">
        <v>103</v>
      </c>
      <c r="I9023">
        <v>39</v>
      </c>
      <c r="J9023">
        <v>1</v>
      </c>
      <c r="K9023" s="3">
        <v>638.45685589313496</v>
      </c>
      <c r="L9023" s="3">
        <v>456.04061135223901</v>
      </c>
      <c r="M9023" s="7">
        <f>Sales_Table[[#This Row],[Order qty]]*Sales_Table[[#This Row],[unit price]]</f>
        <v>638.45685589313496</v>
      </c>
      <c r="N9023" s="8">
        <f>Sales_Table[[#This Row],[Revenue]]-Sales_Table[[#This Row],[unit cost]]</f>
        <v>182.41624454089595</v>
      </c>
    </row>
    <row r="9024" spans="1:14" ht="14.25" customHeight="1">
      <c r="A9024" t="s">
        <v>9037</v>
      </c>
      <c r="B9024" s="4">
        <v>43952</v>
      </c>
      <c r="C9024" s="6" t="str">
        <f t="shared" si="280"/>
        <v>Feb</v>
      </c>
      <c r="D9024" s="6" t="str">
        <f t="shared" si="281"/>
        <v>5</v>
      </c>
      <c r="E9024" t="s">
        <v>14</v>
      </c>
      <c r="F9024" s="3" t="s">
        <v>12</v>
      </c>
      <c r="G9024">
        <v>13</v>
      </c>
      <c r="H9024">
        <v>366</v>
      </c>
      <c r="I9024">
        <v>25</v>
      </c>
      <c r="J9024">
        <v>2</v>
      </c>
      <c r="K9024" s="3">
        <v>314.88815456628799</v>
      </c>
      <c r="L9024" s="3">
        <v>224.920110404491</v>
      </c>
      <c r="M9024" s="7">
        <f>Sales_Table[[#This Row],[Order qty]]*Sales_Table[[#This Row],[unit price]]</f>
        <v>629.77630913257599</v>
      </c>
      <c r="N9024" s="8">
        <f>Sales_Table[[#This Row],[Revenue]]-Sales_Table[[#This Row],[unit cost]]</f>
        <v>404.85619872808502</v>
      </c>
    </row>
    <row r="9025" spans="1:14" ht="14.25" customHeight="1">
      <c r="A9025" t="s">
        <v>9038</v>
      </c>
      <c r="B9025" s="4">
        <v>43887</v>
      </c>
      <c r="C9025" s="6" t="str">
        <f t="shared" si="280"/>
        <v>May</v>
      </c>
      <c r="D9025" s="6" t="str">
        <f t="shared" si="281"/>
        <v>5</v>
      </c>
      <c r="E9025" t="s">
        <v>20</v>
      </c>
      <c r="F9025" s="3" t="s">
        <v>12</v>
      </c>
      <c r="G9025">
        <v>10</v>
      </c>
      <c r="H9025">
        <v>34</v>
      </c>
      <c r="I9025">
        <v>4</v>
      </c>
      <c r="J9025">
        <v>9</v>
      </c>
      <c r="K9025" s="3">
        <v>559.87202954292297</v>
      </c>
      <c r="L9025" s="3">
        <v>399.90859253065901</v>
      </c>
      <c r="M9025" s="7">
        <f>Sales_Table[[#This Row],[Order qty]]*Sales_Table[[#This Row],[unit price]]</f>
        <v>5038.8482658863068</v>
      </c>
      <c r="N9025" s="8">
        <f>Sales_Table[[#This Row],[Revenue]]-Sales_Table[[#This Row],[unit cost]]</f>
        <v>4638.9396733556478</v>
      </c>
    </row>
    <row r="9026" spans="1:14" ht="14.25" customHeight="1">
      <c r="A9026" t="s">
        <v>9039</v>
      </c>
      <c r="B9026" s="4">
        <v>43955</v>
      </c>
      <c r="C9026" s="6" t="str">
        <f t="shared" ref="C9026:C9089" si="282">TEXT(B9027,"mmm")</f>
        <v>May</v>
      </c>
      <c r="D9026" s="6" t="str">
        <f t="shared" ref="D9026:D9089" si="283">TEXT(B9028, "m")</f>
        <v>2</v>
      </c>
      <c r="E9026" t="s">
        <v>20</v>
      </c>
      <c r="F9026" s="3" t="s">
        <v>12</v>
      </c>
      <c r="G9026">
        <v>20</v>
      </c>
      <c r="H9026">
        <v>277</v>
      </c>
      <c r="I9026">
        <v>12</v>
      </c>
      <c r="J9026">
        <v>7</v>
      </c>
      <c r="K9026" s="3">
        <v>342.52459162473701</v>
      </c>
      <c r="L9026" s="3">
        <v>244.660422589098</v>
      </c>
      <c r="M9026" s="7">
        <f>Sales_Table[[#This Row],[Order qty]]*Sales_Table[[#This Row],[unit price]]</f>
        <v>2397.6721413731593</v>
      </c>
      <c r="N9026" s="8">
        <f>Sales_Table[[#This Row],[Revenue]]-Sales_Table[[#This Row],[unit cost]]</f>
        <v>2153.0117187840615</v>
      </c>
    </row>
    <row r="9027" spans="1:14" ht="14.25" customHeight="1">
      <c r="A9027" t="s">
        <v>9040</v>
      </c>
      <c r="B9027" s="4">
        <v>43977</v>
      </c>
      <c r="C9027" s="6" t="str">
        <f t="shared" si="282"/>
        <v>Feb</v>
      </c>
      <c r="D9027" s="6" t="str">
        <f t="shared" si="283"/>
        <v>4</v>
      </c>
      <c r="E9027" t="s">
        <v>14</v>
      </c>
      <c r="F9027" s="3" t="s">
        <v>12</v>
      </c>
      <c r="G9027">
        <v>11</v>
      </c>
      <c r="H9027">
        <v>315</v>
      </c>
      <c r="I9027">
        <v>6</v>
      </c>
      <c r="J9027">
        <v>10</v>
      </c>
      <c r="K9027" s="3">
        <v>412.44184434413899</v>
      </c>
      <c r="L9027" s="3">
        <v>294.60131738867102</v>
      </c>
      <c r="M9027" s="7">
        <f>Sales_Table[[#This Row],[Order qty]]*Sales_Table[[#This Row],[unit price]]</f>
        <v>4124.4184434413901</v>
      </c>
      <c r="N9027" s="8">
        <f>Sales_Table[[#This Row],[Revenue]]-Sales_Table[[#This Row],[unit cost]]</f>
        <v>3829.8171260527192</v>
      </c>
    </row>
    <row r="9028" spans="1:14" ht="14.25" customHeight="1">
      <c r="A9028" t="s">
        <v>9041</v>
      </c>
      <c r="B9028" s="4">
        <v>43869</v>
      </c>
      <c r="C9028" s="6" t="str">
        <f t="shared" si="282"/>
        <v>Apr</v>
      </c>
      <c r="D9028" s="6" t="str">
        <f t="shared" si="283"/>
        <v>3</v>
      </c>
      <c r="E9028" t="s">
        <v>14</v>
      </c>
      <c r="F9028" s="3" t="s">
        <v>12</v>
      </c>
      <c r="G9028">
        <v>7</v>
      </c>
      <c r="H9028">
        <v>165</v>
      </c>
      <c r="I9028">
        <v>25</v>
      </c>
      <c r="J9028">
        <v>1</v>
      </c>
      <c r="K9028" s="3">
        <v>540.00276929140102</v>
      </c>
      <c r="L9028" s="3">
        <v>385.71626377957199</v>
      </c>
      <c r="M9028" s="7">
        <f>Sales_Table[[#This Row],[Order qty]]*Sales_Table[[#This Row],[unit price]]</f>
        <v>540.00276929140102</v>
      </c>
      <c r="N9028" s="8">
        <f>Sales_Table[[#This Row],[Revenue]]-Sales_Table[[#This Row],[unit cost]]</f>
        <v>154.28650551182903</v>
      </c>
    </row>
    <row r="9029" spans="1:14" ht="14.25" customHeight="1">
      <c r="A9029" t="s">
        <v>9042</v>
      </c>
      <c r="B9029" s="4">
        <v>43927</v>
      </c>
      <c r="C9029" s="6" t="str">
        <f t="shared" si="282"/>
        <v>Mar</v>
      </c>
      <c r="D9029" s="6" t="str">
        <f t="shared" si="283"/>
        <v>2</v>
      </c>
      <c r="E9029" t="s">
        <v>16</v>
      </c>
      <c r="F9029" s="3" t="s">
        <v>12</v>
      </c>
      <c r="G9029">
        <v>19</v>
      </c>
      <c r="H9029">
        <v>151</v>
      </c>
      <c r="I9029">
        <v>37</v>
      </c>
      <c r="J9029">
        <v>9</v>
      </c>
      <c r="K9029" s="3">
        <v>366.569445133209</v>
      </c>
      <c r="L9029" s="3">
        <v>261.83531795229197</v>
      </c>
      <c r="M9029" s="7">
        <f>Sales_Table[[#This Row],[Order qty]]*Sales_Table[[#This Row],[unit price]]</f>
        <v>3299.1250061988812</v>
      </c>
      <c r="N9029" s="8">
        <f>Sales_Table[[#This Row],[Revenue]]-Sales_Table[[#This Row],[unit cost]]</f>
        <v>3037.2896882465893</v>
      </c>
    </row>
    <row r="9030" spans="1:14" ht="14.25" customHeight="1">
      <c r="A9030" t="s">
        <v>9043</v>
      </c>
      <c r="B9030" s="4">
        <v>43893</v>
      </c>
      <c r="C9030" s="6" t="str">
        <f t="shared" si="282"/>
        <v>Feb</v>
      </c>
      <c r="D9030" s="6" t="str">
        <f t="shared" si="283"/>
        <v>3</v>
      </c>
      <c r="E9030" t="s">
        <v>16</v>
      </c>
      <c r="F9030" s="3" t="s">
        <v>12</v>
      </c>
      <c r="G9030">
        <v>1</v>
      </c>
      <c r="H9030">
        <v>367</v>
      </c>
      <c r="I9030">
        <v>11</v>
      </c>
      <c r="J9030">
        <v>7</v>
      </c>
      <c r="K9030" s="3">
        <v>603.55856555700302</v>
      </c>
      <c r="L9030" s="3">
        <v>431.11326111214498</v>
      </c>
      <c r="M9030" s="7">
        <f>Sales_Table[[#This Row],[Order qty]]*Sales_Table[[#This Row],[unit price]]</f>
        <v>4224.9099588990211</v>
      </c>
      <c r="N9030" s="8">
        <f>Sales_Table[[#This Row],[Revenue]]-Sales_Table[[#This Row],[unit cost]]</f>
        <v>3793.7966977868764</v>
      </c>
    </row>
    <row r="9031" spans="1:14" ht="14.25" customHeight="1">
      <c r="A9031" t="s">
        <v>9044</v>
      </c>
      <c r="B9031" s="4">
        <v>43868</v>
      </c>
      <c r="C9031" s="6" t="str">
        <f t="shared" si="282"/>
        <v>Mar</v>
      </c>
      <c r="D9031" s="6" t="str">
        <f t="shared" si="283"/>
        <v>1</v>
      </c>
      <c r="E9031" t="s">
        <v>20</v>
      </c>
      <c r="F9031" s="3" t="s">
        <v>12</v>
      </c>
      <c r="G9031">
        <v>24</v>
      </c>
      <c r="H9031">
        <v>275</v>
      </c>
      <c r="I9031">
        <v>5</v>
      </c>
      <c r="J9031">
        <v>2</v>
      </c>
      <c r="K9031" s="3">
        <v>210.211260437965</v>
      </c>
      <c r="L9031" s="3">
        <v>150.15090031283199</v>
      </c>
      <c r="M9031" s="7">
        <f>Sales_Table[[#This Row],[Order qty]]*Sales_Table[[#This Row],[unit price]]</f>
        <v>420.42252087592999</v>
      </c>
      <c r="N9031" s="8">
        <f>Sales_Table[[#This Row],[Revenue]]-Sales_Table[[#This Row],[unit cost]]</f>
        <v>270.271620563098</v>
      </c>
    </row>
    <row r="9032" spans="1:14" ht="14.25" customHeight="1">
      <c r="A9032" t="s">
        <v>9045</v>
      </c>
      <c r="B9032" s="4">
        <v>43899</v>
      </c>
      <c r="C9032" s="6" t="str">
        <f t="shared" si="282"/>
        <v>Jan</v>
      </c>
      <c r="D9032" s="6" t="str">
        <f t="shared" si="283"/>
        <v>5</v>
      </c>
      <c r="E9032" t="s">
        <v>11</v>
      </c>
      <c r="F9032" s="3" t="s">
        <v>12</v>
      </c>
      <c r="G9032">
        <v>26</v>
      </c>
      <c r="H9032">
        <v>52</v>
      </c>
      <c r="I9032">
        <v>5</v>
      </c>
      <c r="J9032">
        <v>10</v>
      </c>
      <c r="K9032" s="3">
        <v>531.33050733804703</v>
      </c>
      <c r="L9032" s="3">
        <v>379.52179095574797</v>
      </c>
      <c r="M9032" s="7">
        <f>Sales_Table[[#This Row],[Order qty]]*Sales_Table[[#This Row],[unit price]]</f>
        <v>5313.3050733804703</v>
      </c>
      <c r="N9032" s="8">
        <f>Sales_Table[[#This Row],[Revenue]]-Sales_Table[[#This Row],[unit cost]]</f>
        <v>4933.7832824247225</v>
      </c>
    </row>
    <row r="9033" spans="1:14" ht="14.25" customHeight="1">
      <c r="A9033" t="s">
        <v>9046</v>
      </c>
      <c r="B9033" s="4">
        <v>43850</v>
      </c>
      <c r="C9033" s="6" t="str">
        <f t="shared" si="282"/>
        <v>May</v>
      </c>
      <c r="D9033" s="6" t="str">
        <f t="shared" si="283"/>
        <v>1</v>
      </c>
      <c r="E9033" t="s">
        <v>14</v>
      </c>
      <c r="F9033" s="3" t="s">
        <v>12</v>
      </c>
      <c r="G9033">
        <v>4</v>
      </c>
      <c r="H9033">
        <v>180</v>
      </c>
      <c r="I9033">
        <v>35</v>
      </c>
      <c r="J9033">
        <v>5</v>
      </c>
      <c r="K9033" s="3">
        <v>359.92827200889599</v>
      </c>
      <c r="L9033" s="3">
        <v>257.09162286349698</v>
      </c>
      <c r="M9033" s="7">
        <f>Sales_Table[[#This Row],[Order qty]]*Sales_Table[[#This Row],[unit price]]</f>
        <v>1799.6413600444798</v>
      </c>
      <c r="N9033" s="8">
        <f>Sales_Table[[#This Row],[Revenue]]-Sales_Table[[#This Row],[unit cost]]</f>
        <v>1542.5497371809829</v>
      </c>
    </row>
    <row r="9034" spans="1:14" ht="14.25" customHeight="1">
      <c r="A9034" t="s">
        <v>9047</v>
      </c>
      <c r="B9034" s="4">
        <v>43968</v>
      </c>
      <c r="C9034" s="6" t="str">
        <f t="shared" si="282"/>
        <v>Jan</v>
      </c>
      <c r="D9034" s="6" t="str">
        <f t="shared" si="283"/>
        <v>2</v>
      </c>
      <c r="E9034" t="s">
        <v>11</v>
      </c>
      <c r="F9034" s="3" t="s">
        <v>12</v>
      </c>
      <c r="G9034">
        <v>4</v>
      </c>
      <c r="H9034">
        <v>203</v>
      </c>
      <c r="I9034">
        <v>26</v>
      </c>
      <c r="J9034">
        <v>6</v>
      </c>
      <c r="K9034" s="3">
        <v>345.70596188306803</v>
      </c>
      <c r="L9034" s="3">
        <v>246.932829916477</v>
      </c>
      <c r="M9034" s="7">
        <f>Sales_Table[[#This Row],[Order qty]]*Sales_Table[[#This Row],[unit price]]</f>
        <v>2074.2357712984081</v>
      </c>
      <c r="N9034" s="8">
        <f>Sales_Table[[#This Row],[Revenue]]-Sales_Table[[#This Row],[unit cost]]</f>
        <v>1827.3029413819311</v>
      </c>
    </row>
    <row r="9035" spans="1:14" ht="14.25" customHeight="1">
      <c r="A9035" t="s">
        <v>9048</v>
      </c>
      <c r="B9035" s="4">
        <v>43843</v>
      </c>
      <c r="C9035" s="6" t="str">
        <f t="shared" si="282"/>
        <v>Feb</v>
      </c>
      <c r="D9035" s="6" t="str">
        <f t="shared" si="283"/>
        <v>1</v>
      </c>
      <c r="E9035" t="s">
        <v>11</v>
      </c>
      <c r="F9035" s="3" t="s">
        <v>12</v>
      </c>
      <c r="G9035">
        <v>18</v>
      </c>
      <c r="H9035">
        <v>359</v>
      </c>
      <c r="I9035">
        <v>37</v>
      </c>
      <c r="J9035">
        <v>9</v>
      </c>
      <c r="K9035" s="3">
        <v>439.34744060039498</v>
      </c>
      <c r="L9035" s="3">
        <v>313.81960042885402</v>
      </c>
      <c r="M9035" s="7">
        <f>Sales_Table[[#This Row],[Order qty]]*Sales_Table[[#This Row],[unit price]]</f>
        <v>3954.126965403555</v>
      </c>
      <c r="N9035" s="8">
        <f>Sales_Table[[#This Row],[Revenue]]-Sales_Table[[#This Row],[unit cost]]</f>
        <v>3640.3073649747012</v>
      </c>
    </row>
    <row r="9036" spans="1:14" ht="14.25" customHeight="1">
      <c r="A9036" t="s">
        <v>9049</v>
      </c>
      <c r="B9036" s="4">
        <v>43868</v>
      </c>
      <c r="C9036" s="6" t="str">
        <f t="shared" si="282"/>
        <v>Jan</v>
      </c>
      <c r="D9036" s="6" t="str">
        <f t="shared" si="283"/>
        <v>1</v>
      </c>
      <c r="E9036" t="s">
        <v>11</v>
      </c>
      <c r="F9036" s="3" t="s">
        <v>12</v>
      </c>
      <c r="G9036">
        <v>16</v>
      </c>
      <c r="H9036">
        <v>22</v>
      </c>
      <c r="I9036">
        <v>15</v>
      </c>
      <c r="J9036">
        <v>10</v>
      </c>
      <c r="K9036" s="3">
        <v>600.43685942888305</v>
      </c>
      <c r="L9036" s="3">
        <v>428.88347102063</v>
      </c>
      <c r="M9036" s="7">
        <f>Sales_Table[[#This Row],[Order qty]]*Sales_Table[[#This Row],[unit price]]</f>
        <v>6004.3685942888305</v>
      </c>
      <c r="N9036" s="8">
        <f>Sales_Table[[#This Row],[Revenue]]-Sales_Table[[#This Row],[unit cost]]</f>
        <v>5575.4851232682004</v>
      </c>
    </row>
    <row r="9037" spans="1:14" ht="14.25" customHeight="1">
      <c r="A9037" t="s">
        <v>9050</v>
      </c>
      <c r="B9037" s="4">
        <v>43848</v>
      </c>
      <c r="C9037" s="6" t="str">
        <f t="shared" si="282"/>
        <v>Jan</v>
      </c>
      <c r="D9037" s="6" t="str">
        <f t="shared" si="283"/>
        <v>3</v>
      </c>
      <c r="E9037" t="s">
        <v>11</v>
      </c>
      <c r="F9037" s="3" t="s">
        <v>12</v>
      </c>
      <c r="G9037">
        <v>19</v>
      </c>
      <c r="H9037">
        <v>64</v>
      </c>
      <c r="I9037">
        <v>27</v>
      </c>
      <c r="J9037">
        <v>10</v>
      </c>
      <c r="K9037" s="3">
        <v>513.31453800201405</v>
      </c>
      <c r="L9037" s="3">
        <v>366.65324143000998</v>
      </c>
      <c r="M9037" s="7">
        <f>Sales_Table[[#This Row],[Order qty]]*Sales_Table[[#This Row],[unit price]]</f>
        <v>5133.1453800201407</v>
      </c>
      <c r="N9037" s="8">
        <f>Sales_Table[[#This Row],[Revenue]]-Sales_Table[[#This Row],[unit cost]]</f>
        <v>4766.4921385901307</v>
      </c>
    </row>
    <row r="9038" spans="1:14" ht="14.25" customHeight="1">
      <c r="A9038" t="s">
        <v>9051</v>
      </c>
      <c r="B9038" s="4">
        <v>43840</v>
      </c>
      <c r="C9038" s="6" t="str">
        <f t="shared" si="282"/>
        <v>Mar</v>
      </c>
      <c r="D9038" s="6" t="str">
        <f t="shared" si="283"/>
        <v>4</v>
      </c>
      <c r="E9038" t="s">
        <v>11</v>
      </c>
      <c r="F9038" s="3" t="s">
        <v>12</v>
      </c>
      <c r="G9038">
        <v>13</v>
      </c>
      <c r="H9038">
        <v>160</v>
      </c>
      <c r="I9038">
        <v>42</v>
      </c>
      <c r="J9038">
        <v>8</v>
      </c>
      <c r="K9038" s="3">
        <v>431.681197106838</v>
      </c>
      <c r="L9038" s="3">
        <v>308.34371221917002</v>
      </c>
      <c r="M9038" s="7">
        <f>Sales_Table[[#This Row],[Order qty]]*Sales_Table[[#This Row],[unit price]]</f>
        <v>3453.449576854704</v>
      </c>
      <c r="N9038" s="8">
        <f>Sales_Table[[#This Row],[Revenue]]-Sales_Table[[#This Row],[unit cost]]</f>
        <v>3145.1058646355341</v>
      </c>
    </row>
    <row r="9039" spans="1:14" ht="14.25" customHeight="1">
      <c r="A9039" t="s">
        <v>9052</v>
      </c>
      <c r="B9039" s="4">
        <v>43905</v>
      </c>
      <c r="C9039" s="6" t="str">
        <f t="shared" si="282"/>
        <v>Apr</v>
      </c>
      <c r="D9039" s="6" t="str">
        <f t="shared" si="283"/>
        <v>3</v>
      </c>
      <c r="E9039" t="s">
        <v>11</v>
      </c>
      <c r="F9039" s="3" t="s">
        <v>12</v>
      </c>
      <c r="G9039">
        <v>23</v>
      </c>
      <c r="H9039">
        <v>285</v>
      </c>
      <c r="I9039">
        <v>24</v>
      </c>
      <c r="J9039">
        <v>3</v>
      </c>
      <c r="K9039" s="3">
        <v>171.26963531971001</v>
      </c>
      <c r="L9039" s="3">
        <v>122.335453799793</v>
      </c>
      <c r="M9039" s="7">
        <f>Sales_Table[[#This Row],[Order qty]]*Sales_Table[[#This Row],[unit price]]</f>
        <v>513.80890595913002</v>
      </c>
      <c r="N9039" s="8">
        <f>Sales_Table[[#This Row],[Revenue]]-Sales_Table[[#This Row],[unit cost]]</f>
        <v>391.473452159337</v>
      </c>
    </row>
    <row r="9040" spans="1:14" ht="14.25" customHeight="1">
      <c r="A9040" t="s">
        <v>9053</v>
      </c>
      <c r="B9040" s="4">
        <v>43924</v>
      </c>
      <c r="C9040" s="6" t="str">
        <f t="shared" si="282"/>
        <v>Mar</v>
      </c>
      <c r="D9040" s="6" t="str">
        <f t="shared" si="283"/>
        <v>4</v>
      </c>
      <c r="E9040" t="s">
        <v>14</v>
      </c>
      <c r="F9040" s="3" t="s">
        <v>12</v>
      </c>
      <c r="G9040">
        <v>20</v>
      </c>
      <c r="H9040">
        <v>209</v>
      </c>
      <c r="I9040">
        <v>10</v>
      </c>
      <c r="J9040">
        <v>9</v>
      </c>
      <c r="K9040" s="3">
        <v>558.37657409906399</v>
      </c>
      <c r="L9040" s="3">
        <v>398.84041007076002</v>
      </c>
      <c r="M9040" s="7">
        <f>Sales_Table[[#This Row],[Order qty]]*Sales_Table[[#This Row],[unit price]]</f>
        <v>5025.3891668915758</v>
      </c>
      <c r="N9040" s="8">
        <f>Sales_Table[[#This Row],[Revenue]]-Sales_Table[[#This Row],[unit cost]]</f>
        <v>4626.5487568208155</v>
      </c>
    </row>
    <row r="9041" spans="1:14" ht="14.25" customHeight="1">
      <c r="A9041" t="s">
        <v>9054</v>
      </c>
      <c r="B9041" s="4">
        <v>43905</v>
      </c>
      <c r="C9041" s="6" t="str">
        <f t="shared" si="282"/>
        <v>Apr</v>
      </c>
      <c r="D9041" s="6" t="str">
        <f t="shared" si="283"/>
        <v>1</v>
      </c>
      <c r="E9041" t="s">
        <v>11</v>
      </c>
      <c r="F9041" s="3" t="s">
        <v>12</v>
      </c>
      <c r="G9041">
        <v>6</v>
      </c>
      <c r="H9041">
        <v>66</v>
      </c>
      <c r="I9041">
        <v>43</v>
      </c>
      <c r="J9041">
        <v>10</v>
      </c>
      <c r="K9041" s="3">
        <v>297.626497507095</v>
      </c>
      <c r="L9041" s="3">
        <v>212.590355362211</v>
      </c>
      <c r="M9041" s="7">
        <f>Sales_Table[[#This Row],[Order qty]]*Sales_Table[[#This Row],[unit price]]</f>
        <v>2976.2649750709497</v>
      </c>
      <c r="N9041" s="8">
        <f>Sales_Table[[#This Row],[Revenue]]-Sales_Table[[#This Row],[unit cost]]</f>
        <v>2763.6746197087386</v>
      </c>
    </row>
    <row r="9042" spans="1:14" ht="14.25" customHeight="1">
      <c r="A9042" t="s">
        <v>9055</v>
      </c>
      <c r="B9042" s="4">
        <v>43950</v>
      </c>
      <c r="C9042" s="6" t="str">
        <f t="shared" si="282"/>
        <v>Jan</v>
      </c>
      <c r="D9042" s="6" t="str">
        <f t="shared" si="283"/>
        <v>4</v>
      </c>
      <c r="E9042" t="s">
        <v>20</v>
      </c>
      <c r="F9042" s="3" t="s">
        <v>12</v>
      </c>
      <c r="G9042">
        <v>5</v>
      </c>
      <c r="H9042">
        <v>23</v>
      </c>
      <c r="I9042">
        <v>43</v>
      </c>
      <c r="J9042">
        <v>1</v>
      </c>
      <c r="K9042" s="3">
        <v>225.60200804472001</v>
      </c>
      <c r="L9042" s="3">
        <v>161.14429146051401</v>
      </c>
      <c r="M9042" s="7">
        <f>Sales_Table[[#This Row],[Order qty]]*Sales_Table[[#This Row],[unit price]]</f>
        <v>225.60200804472001</v>
      </c>
      <c r="N9042" s="8">
        <f>Sales_Table[[#This Row],[Revenue]]-Sales_Table[[#This Row],[unit cost]]</f>
        <v>64.457716584205997</v>
      </c>
    </row>
    <row r="9043" spans="1:14" ht="14.25" customHeight="1">
      <c r="A9043" t="s">
        <v>9056</v>
      </c>
      <c r="B9043" s="4">
        <v>43846</v>
      </c>
      <c r="C9043" s="6" t="str">
        <f t="shared" si="282"/>
        <v>Apr</v>
      </c>
      <c r="D9043" s="6" t="str">
        <f t="shared" si="283"/>
        <v>3</v>
      </c>
      <c r="E9043" t="s">
        <v>20</v>
      </c>
      <c r="F9043" s="3" t="s">
        <v>12</v>
      </c>
      <c r="G9043">
        <v>9</v>
      </c>
      <c r="H9043">
        <v>83</v>
      </c>
      <c r="I9043">
        <v>26</v>
      </c>
      <c r="J9043">
        <v>1</v>
      </c>
      <c r="K9043" s="3">
        <v>468.18713414669003</v>
      </c>
      <c r="L9043" s="3">
        <v>334.41938153335002</v>
      </c>
      <c r="M9043" s="7">
        <f>Sales_Table[[#This Row],[Order qty]]*Sales_Table[[#This Row],[unit price]]</f>
        <v>468.18713414669003</v>
      </c>
      <c r="N9043" s="8">
        <f>Sales_Table[[#This Row],[Revenue]]-Sales_Table[[#This Row],[unit cost]]</f>
        <v>133.76775261334001</v>
      </c>
    </row>
    <row r="9044" spans="1:14" ht="14.25" customHeight="1">
      <c r="A9044" t="s">
        <v>9057</v>
      </c>
      <c r="B9044" s="4">
        <v>43942</v>
      </c>
      <c r="C9044" s="6" t="str">
        <f t="shared" si="282"/>
        <v>Mar</v>
      </c>
      <c r="D9044" s="6" t="str">
        <f t="shared" si="283"/>
        <v>4</v>
      </c>
      <c r="E9044" t="s">
        <v>16</v>
      </c>
      <c r="F9044" s="3" t="s">
        <v>12</v>
      </c>
      <c r="G9044">
        <v>26</v>
      </c>
      <c r="H9044">
        <v>181</v>
      </c>
      <c r="I9044">
        <v>45</v>
      </c>
      <c r="J9044">
        <v>1</v>
      </c>
      <c r="K9044" s="3">
        <v>255.83428269624699</v>
      </c>
      <c r="L9044" s="3">
        <v>182.73877335446201</v>
      </c>
      <c r="M9044" s="7">
        <f>Sales_Table[[#This Row],[Order qty]]*Sales_Table[[#This Row],[unit price]]</f>
        <v>255.83428269624699</v>
      </c>
      <c r="N9044" s="8">
        <f>Sales_Table[[#This Row],[Revenue]]-Sales_Table[[#This Row],[unit cost]]</f>
        <v>73.095509341784975</v>
      </c>
    </row>
    <row r="9045" spans="1:14" ht="14.25" customHeight="1">
      <c r="A9045" t="s">
        <v>9058</v>
      </c>
      <c r="B9045" s="4">
        <v>43909</v>
      </c>
      <c r="C9045" s="6" t="str">
        <f t="shared" si="282"/>
        <v>Apr</v>
      </c>
      <c r="D9045" s="6" t="str">
        <f t="shared" si="283"/>
        <v>1</v>
      </c>
      <c r="E9045" t="s">
        <v>11</v>
      </c>
      <c r="F9045" s="3" t="s">
        <v>12</v>
      </c>
      <c r="G9045">
        <v>26</v>
      </c>
      <c r="H9045">
        <v>316</v>
      </c>
      <c r="I9045">
        <v>8</v>
      </c>
      <c r="J9045">
        <v>10</v>
      </c>
      <c r="K9045" s="3">
        <v>567.872756481171</v>
      </c>
      <c r="L9045" s="3">
        <v>405.62339748655103</v>
      </c>
      <c r="M9045" s="7">
        <f>Sales_Table[[#This Row],[Order qty]]*Sales_Table[[#This Row],[unit price]]</f>
        <v>5678.7275648117102</v>
      </c>
      <c r="N9045" s="8">
        <f>Sales_Table[[#This Row],[Revenue]]-Sales_Table[[#This Row],[unit cost]]</f>
        <v>5273.1041673251593</v>
      </c>
    </row>
    <row r="9046" spans="1:14" ht="14.25" customHeight="1">
      <c r="A9046" t="s">
        <v>9059</v>
      </c>
      <c r="B9046" s="4">
        <v>43951</v>
      </c>
      <c r="C9046" s="6" t="str">
        <f t="shared" si="282"/>
        <v>Jan</v>
      </c>
      <c r="D9046" s="6" t="str">
        <f t="shared" si="283"/>
        <v>2</v>
      </c>
      <c r="E9046" t="s">
        <v>14</v>
      </c>
      <c r="F9046" s="3" t="s">
        <v>12</v>
      </c>
      <c r="G9046">
        <v>22</v>
      </c>
      <c r="H9046">
        <v>341</v>
      </c>
      <c r="I9046">
        <v>46</v>
      </c>
      <c r="J9046">
        <v>9</v>
      </c>
      <c r="K9046" s="3">
        <v>450.25507682561903</v>
      </c>
      <c r="L9046" s="3">
        <v>321.61076916115599</v>
      </c>
      <c r="M9046" s="7">
        <f>Sales_Table[[#This Row],[Order qty]]*Sales_Table[[#This Row],[unit price]]</f>
        <v>4052.2956914305714</v>
      </c>
      <c r="N9046" s="8">
        <f>Sales_Table[[#This Row],[Revenue]]-Sales_Table[[#This Row],[unit cost]]</f>
        <v>3730.6849222694154</v>
      </c>
    </row>
    <row r="9047" spans="1:14" ht="14.25" customHeight="1">
      <c r="A9047" t="s">
        <v>9060</v>
      </c>
      <c r="B9047" s="4">
        <v>43836</v>
      </c>
      <c r="C9047" s="6" t="str">
        <f t="shared" si="282"/>
        <v>Feb</v>
      </c>
      <c r="D9047" s="6" t="str">
        <f t="shared" si="283"/>
        <v>5</v>
      </c>
      <c r="E9047" t="s">
        <v>11</v>
      </c>
      <c r="F9047" s="3" t="s">
        <v>12</v>
      </c>
      <c r="G9047">
        <v>15</v>
      </c>
      <c r="H9047">
        <v>53</v>
      </c>
      <c r="I9047">
        <v>6</v>
      </c>
      <c r="J9047">
        <v>8</v>
      </c>
      <c r="K9047" s="3">
        <v>320.302390694618</v>
      </c>
      <c r="L9047" s="3">
        <v>228.787421924727</v>
      </c>
      <c r="M9047" s="7">
        <f>Sales_Table[[#This Row],[Order qty]]*Sales_Table[[#This Row],[unit price]]</f>
        <v>2562.419125556944</v>
      </c>
      <c r="N9047" s="8">
        <f>Sales_Table[[#This Row],[Revenue]]-Sales_Table[[#This Row],[unit cost]]</f>
        <v>2333.6317036322171</v>
      </c>
    </row>
    <row r="9048" spans="1:14" ht="14.25" customHeight="1">
      <c r="A9048" t="s">
        <v>9061</v>
      </c>
      <c r="B9048" s="4">
        <v>43878</v>
      </c>
      <c r="C9048" s="6" t="str">
        <f t="shared" si="282"/>
        <v>May</v>
      </c>
      <c r="D9048" s="6" t="str">
        <f t="shared" si="283"/>
        <v>4</v>
      </c>
      <c r="E9048" t="s">
        <v>20</v>
      </c>
      <c r="F9048" s="3" t="s">
        <v>12</v>
      </c>
      <c r="G9048">
        <v>24</v>
      </c>
      <c r="H9048">
        <v>157</v>
      </c>
      <c r="I9048">
        <v>4</v>
      </c>
      <c r="J9048">
        <v>1</v>
      </c>
      <c r="K9048" s="3">
        <v>248.51512438058899</v>
      </c>
      <c r="L9048" s="3">
        <v>177.51080312899199</v>
      </c>
      <c r="M9048" s="7">
        <f>Sales_Table[[#This Row],[Order qty]]*Sales_Table[[#This Row],[unit price]]</f>
        <v>248.51512438058899</v>
      </c>
      <c r="N9048" s="8">
        <f>Sales_Table[[#This Row],[Revenue]]-Sales_Table[[#This Row],[unit cost]]</f>
        <v>71.004321251596991</v>
      </c>
    </row>
    <row r="9049" spans="1:14" ht="14.25" customHeight="1">
      <c r="A9049" t="s">
        <v>9062</v>
      </c>
      <c r="B9049" s="4">
        <v>43966</v>
      </c>
      <c r="C9049" s="6" t="str">
        <f t="shared" si="282"/>
        <v>Apr</v>
      </c>
      <c r="D9049" s="6" t="str">
        <f t="shared" si="283"/>
        <v>1</v>
      </c>
      <c r="E9049" t="s">
        <v>20</v>
      </c>
      <c r="F9049" s="3" t="s">
        <v>12</v>
      </c>
      <c r="G9049">
        <v>23</v>
      </c>
      <c r="H9049">
        <v>83</v>
      </c>
      <c r="I9049">
        <v>23</v>
      </c>
      <c r="J9049">
        <v>2</v>
      </c>
      <c r="K9049" s="3">
        <v>565.00039744377102</v>
      </c>
      <c r="L9049" s="3">
        <v>403.57171245983699</v>
      </c>
      <c r="M9049" s="7">
        <f>Sales_Table[[#This Row],[Order qty]]*Sales_Table[[#This Row],[unit price]]</f>
        <v>1130.000794887542</v>
      </c>
      <c r="N9049" s="8">
        <f>Sales_Table[[#This Row],[Revenue]]-Sales_Table[[#This Row],[unit cost]]</f>
        <v>726.429082427705</v>
      </c>
    </row>
    <row r="9050" spans="1:14" ht="14.25" customHeight="1">
      <c r="A9050" t="s">
        <v>9063</v>
      </c>
      <c r="B9050" s="4">
        <v>43923</v>
      </c>
      <c r="C9050" s="6" t="str">
        <f t="shared" si="282"/>
        <v>Jan</v>
      </c>
      <c r="D9050" s="6" t="str">
        <f t="shared" si="283"/>
        <v>1</v>
      </c>
      <c r="E9050" t="s">
        <v>11</v>
      </c>
      <c r="F9050" s="3" t="s">
        <v>12</v>
      </c>
      <c r="G9050">
        <v>14</v>
      </c>
      <c r="H9050">
        <v>210</v>
      </c>
      <c r="I9050">
        <v>8</v>
      </c>
      <c r="J9050">
        <v>7</v>
      </c>
      <c r="K9050" s="3">
        <v>157.61165589094199</v>
      </c>
      <c r="L9050" s="3">
        <v>112.579754207815</v>
      </c>
      <c r="M9050" s="7">
        <f>Sales_Table[[#This Row],[Order qty]]*Sales_Table[[#This Row],[unit price]]</f>
        <v>1103.2815912365938</v>
      </c>
      <c r="N9050" s="8">
        <f>Sales_Table[[#This Row],[Revenue]]-Sales_Table[[#This Row],[unit cost]]</f>
        <v>990.70183702877887</v>
      </c>
    </row>
    <row r="9051" spans="1:14" ht="14.25" customHeight="1">
      <c r="A9051" t="s">
        <v>9064</v>
      </c>
      <c r="B9051" s="4">
        <v>43836</v>
      </c>
      <c r="C9051" s="6" t="str">
        <f t="shared" si="282"/>
        <v>Jan</v>
      </c>
      <c r="D9051" s="6" t="str">
        <f t="shared" si="283"/>
        <v>5</v>
      </c>
      <c r="E9051" t="s">
        <v>11</v>
      </c>
      <c r="F9051" s="3" t="s">
        <v>12</v>
      </c>
      <c r="G9051">
        <v>19</v>
      </c>
      <c r="H9051">
        <v>86</v>
      </c>
      <c r="I9051">
        <v>19</v>
      </c>
      <c r="J9051">
        <v>10</v>
      </c>
      <c r="K9051" s="3">
        <v>223.264147639275</v>
      </c>
      <c r="L9051" s="3">
        <v>159.47439117091</v>
      </c>
      <c r="M9051" s="7">
        <f>Sales_Table[[#This Row],[Order qty]]*Sales_Table[[#This Row],[unit price]]</f>
        <v>2232.6414763927501</v>
      </c>
      <c r="N9051" s="8">
        <f>Sales_Table[[#This Row],[Revenue]]-Sales_Table[[#This Row],[unit cost]]</f>
        <v>2073.1670852218399</v>
      </c>
    </row>
    <row r="9052" spans="1:14" ht="14.25" customHeight="1">
      <c r="A9052" t="s">
        <v>9065</v>
      </c>
      <c r="B9052" s="4">
        <v>43857</v>
      </c>
      <c r="C9052" s="6" t="str">
        <f t="shared" si="282"/>
        <v>May</v>
      </c>
      <c r="D9052" s="6" t="str">
        <f t="shared" si="283"/>
        <v>4</v>
      </c>
      <c r="E9052" t="s">
        <v>11</v>
      </c>
      <c r="F9052" s="3" t="s">
        <v>12</v>
      </c>
      <c r="G9052">
        <v>24</v>
      </c>
      <c r="H9052">
        <v>123</v>
      </c>
      <c r="I9052">
        <v>6</v>
      </c>
      <c r="J9052">
        <v>10</v>
      </c>
      <c r="K9052" s="3">
        <v>583.78537112474396</v>
      </c>
      <c r="L9052" s="3">
        <v>416.98955080338902</v>
      </c>
      <c r="M9052" s="7">
        <f>Sales_Table[[#This Row],[Order qty]]*Sales_Table[[#This Row],[unit price]]</f>
        <v>5837.8537112474396</v>
      </c>
      <c r="N9052" s="8">
        <f>Sales_Table[[#This Row],[Revenue]]-Sales_Table[[#This Row],[unit cost]]</f>
        <v>5420.8641604440509</v>
      </c>
    </row>
    <row r="9053" spans="1:14" ht="14.25" customHeight="1">
      <c r="A9053" t="s">
        <v>9066</v>
      </c>
      <c r="B9053" s="4">
        <v>43975</v>
      </c>
      <c r="C9053" s="6" t="str">
        <f t="shared" si="282"/>
        <v>Apr</v>
      </c>
      <c r="D9053" s="6" t="str">
        <f t="shared" si="283"/>
        <v>5</v>
      </c>
      <c r="E9053" t="s">
        <v>20</v>
      </c>
      <c r="F9053" s="3" t="s">
        <v>12</v>
      </c>
      <c r="G9053">
        <v>13</v>
      </c>
      <c r="H9053">
        <v>75</v>
      </c>
      <c r="I9053">
        <v>5</v>
      </c>
      <c r="J9053">
        <v>3</v>
      </c>
      <c r="K9053" s="3">
        <v>553.97310447692905</v>
      </c>
      <c r="L9053" s="3">
        <v>395.69507462637802</v>
      </c>
      <c r="M9053" s="7">
        <f>Sales_Table[[#This Row],[Order qty]]*Sales_Table[[#This Row],[unit price]]</f>
        <v>1661.919313430787</v>
      </c>
      <c r="N9053" s="8">
        <f>Sales_Table[[#This Row],[Revenue]]-Sales_Table[[#This Row],[unit cost]]</f>
        <v>1266.224238804409</v>
      </c>
    </row>
    <row r="9054" spans="1:14" ht="14.25" customHeight="1">
      <c r="A9054" t="s">
        <v>9067</v>
      </c>
      <c r="B9054" s="4">
        <v>43945</v>
      </c>
      <c r="C9054" s="6" t="str">
        <f t="shared" si="282"/>
        <v>May</v>
      </c>
      <c r="D9054" s="6" t="str">
        <f t="shared" si="283"/>
        <v>1</v>
      </c>
      <c r="E9054" t="s">
        <v>20</v>
      </c>
      <c r="F9054" s="3" t="s">
        <v>12</v>
      </c>
      <c r="G9054">
        <v>23</v>
      </c>
      <c r="H9054">
        <v>284</v>
      </c>
      <c r="I9054">
        <v>17</v>
      </c>
      <c r="J9054">
        <v>6</v>
      </c>
      <c r="K9054" s="3">
        <v>337.59319299459497</v>
      </c>
      <c r="L9054" s="3">
        <v>241.13799499613901</v>
      </c>
      <c r="M9054" s="7">
        <f>Sales_Table[[#This Row],[Order qty]]*Sales_Table[[#This Row],[unit price]]</f>
        <v>2025.5591579675697</v>
      </c>
      <c r="N9054" s="8">
        <f>Sales_Table[[#This Row],[Revenue]]-Sales_Table[[#This Row],[unit cost]]</f>
        <v>1784.4211629714307</v>
      </c>
    </row>
    <row r="9055" spans="1:14" ht="14.25" customHeight="1">
      <c r="A9055" t="s">
        <v>9068</v>
      </c>
      <c r="B9055" s="4">
        <v>43964</v>
      </c>
      <c r="C9055" s="6" t="str">
        <f t="shared" si="282"/>
        <v>Jan</v>
      </c>
      <c r="D9055" s="6" t="str">
        <f t="shared" si="283"/>
        <v>2</v>
      </c>
      <c r="E9055" t="s">
        <v>16</v>
      </c>
      <c r="F9055" s="3" t="s">
        <v>12</v>
      </c>
      <c r="G9055">
        <v>6</v>
      </c>
      <c r="H9055">
        <v>172</v>
      </c>
      <c r="I9055">
        <v>44</v>
      </c>
      <c r="J9055">
        <v>9</v>
      </c>
      <c r="K9055" s="3">
        <v>369.87056171894102</v>
      </c>
      <c r="L9055" s="3">
        <v>264.19325837067203</v>
      </c>
      <c r="M9055" s="7">
        <f>Sales_Table[[#This Row],[Order qty]]*Sales_Table[[#This Row],[unit price]]</f>
        <v>3328.8350554704693</v>
      </c>
      <c r="N9055" s="8">
        <f>Sales_Table[[#This Row],[Revenue]]-Sales_Table[[#This Row],[unit cost]]</f>
        <v>3064.6417970997973</v>
      </c>
    </row>
    <row r="9056" spans="1:14" ht="14.25" customHeight="1">
      <c r="A9056" t="s">
        <v>9069</v>
      </c>
      <c r="B9056" s="4">
        <v>43842</v>
      </c>
      <c r="C9056" s="6" t="str">
        <f t="shared" si="282"/>
        <v>Feb</v>
      </c>
      <c r="D9056" s="6" t="str">
        <f t="shared" si="283"/>
        <v>1</v>
      </c>
      <c r="E9056" t="s">
        <v>20</v>
      </c>
      <c r="F9056" s="3" t="s">
        <v>12</v>
      </c>
      <c r="G9056">
        <v>26</v>
      </c>
      <c r="H9056">
        <v>135</v>
      </c>
      <c r="I9056">
        <v>20</v>
      </c>
      <c r="J9056">
        <v>3</v>
      </c>
      <c r="K9056" s="3">
        <v>213.563052713871</v>
      </c>
      <c r="L9056" s="3">
        <v>152.54503765276499</v>
      </c>
      <c r="M9056" s="7">
        <f>Sales_Table[[#This Row],[Order qty]]*Sales_Table[[#This Row],[unit price]]</f>
        <v>640.68915814161301</v>
      </c>
      <c r="N9056" s="8">
        <f>Sales_Table[[#This Row],[Revenue]]-Sales_Table[[#This Row],[unit cost]]</f>
        <v>488.14412048884799</v>
      </c>
    </row>
    <row r="9057" spans="1:14" ht="14.25" customHeight="1">
      <c r="A9057" t="s">
        <v>9070</v>
      </c>
      <c r="B9057" s="4">
        <v>43866</v>
      </c>
      <c r="C9057" s="6" t="str">
        <f t="shared" si="282"/>
        <v>Jan</v>
      </c>
      <c r="D9057" s="6" t="str">
        <f t="shared" si="283"/>
        <v>5</v>
      </c>
      <c r="E9057" t="s">
        <v>14</v>
      </c>
      <c r="F9057" s="3" t="s">
        <v>12</v>
      </c>
      <c r="G9057">
        <v>22</v>
      </c>
      <c r="H9057">
        <v>58</v>
      </c>
      <c r="I9057">
        <v>37</v>
      </c>
      <c r="J9057">
        <v>3</v>
      </c>
      <c r="K9057" s="3">
        <v>579.09928822517395</v>
      </c>
      <c r="L9057" s="3">
        <v>413.64234873226701</v>
      </c>
      <c r="M9057" s="7">
        <f>Sales_Table[[#This Row],[Order qty]]*Sales_Table[[#This Row],[unit price]]</f>
        <v>1737.2978646755219</v>
      </c>
      <c r="N9057" s="8">
        <f>Sales_Table[[#This Row],[Revenue]]-Sales_Table[[#This Row],[unit cost]]</f>
        <v>1323.6555159432548</v>
      </c>
    </row>
    <row r="9058" spans="1:14" ht="14.25" customHeight="1">
      <c r="A9058" t="s">
        <v>9071</v>
      </c>
      <c r="B9058" s="4">
        <v>43859</v>
      </c>
      <c r="C9058" s="6" t="str">
        <f t="shared" si="282"/>
        <v>May</v>
      </c>
      <c r="D9058" s="6" t="str">
        <f t="shared" si="283"/>
        <v>4</v>
      </c>
      <c r="E9058" t="s">
        <v>11</v>
      </c>
      <c r="F9058" s="3" t="s">
        <v>12</v>
      </c>
      <c r="G9058">
        <v>16</v>
      </c>
      <c r="H9058">
        <v>4</v>
      </c>
      <c r="I9058">
        <v>38</v>
      </c>
      <c r="J9058">
        <v>4</v>
      </c>
      <c r="K9058" s="3">
        <v>638.08695620298397</v>
      </c>
      <c r="L9058" s="3">
        <v>455.77639728784601</v>
      </c>
      <c r="M9058" s="7">
        <f>Sales_Table[[#This Row],[Order qty]]*Sales_Table[[#This Row],[unit price]]</f>
        <v>2552.3478248119359</v>
      </c>
      <c r="N9058" s="8">
        <f>Sales_Table[[#This Row],[Revenue]]-Sales_Table[[#This Row],[unit cost]]</f>
        <v>2096.5714275240898</v>
      </c>
    </row>
    <row r="9059" spans="1:14" ht="14.25" customHeight="1">
      <c r="A9059" t="s">
        <v>9072</v>
      </c>
      <c r="B9059" s="4">
        <v>43980</v>
      </c>
      <c r="C9059" s="6" t="str">
        <f t="shared" si="282"/>
        <v>Apr</v>
      </c>
      <c r="D9059" s="6" t="str">
        <f t="shared" si="283"/>
        <v>2</v>
      </c>
      <c r="E9059" t="s">
        <v>11</v>
      </c>
      <c r="F9059" s="3" t="s">
        <v>12</v>
      </c>
      <c r="G9059">
        <v>6</v>
      </c>
      <c r="H9059">
        <v>266</v>
      </c>
      <c r="I9059">
        <v>16</v>
      </c>
      <c r="J9059">
        <v>8</v>
      </c>
      <c r="K9059" s="3">
        <v>470.022328734398</v>
      </c>
      <c r="L9059" s="3">
        <v>335.730234810284</v>
      </c>
      <c r="M9059" s="7">
        <f>Sales_Table[[#This Row],[Order qty]]*Sales_Table[[#This Row],[unit price]]</f>
        <v>3760.178629875184</v>
      </c>
      <c r="N9059" s="8">
        <f>Sales_Table[[#This Row],[Revenue]]-Sales_Table[[#This Row],[unit cost]]</f>
        <v>3424.4483950649001</v>
      </c>
    </row>
    <row r="9060" spans="1:14" ht="14.25" customHeight="1">
      <c r="A9060" t="s">
        <v>9073</v>
      </c>
      <c r="B9060" s="4">
        <v>43951</v>
      </c>
      <c r="C9060" s="6" t="str">
        <f t="shared" si="282"/>
        <v>Feb</v>
      </c>
      <c r="D9060" s="6" t="str">
        <f t="shared" si="283"/>
        <v>1</v>
      </c>
      <c r="E9060" t="s">
        <v>20</v>
      </c>
      <c r="F9060" s="3" t="s">
        <v>12</v>
      </c>
      <c r="G9060">
        <v>18</v>
      </c>
      <c r="H9060">
        <v>346</v>
      </c>
      <c r="I9060">
        <v>11</v>
      </c>
      <c r="J9060">
        <v>2</v>
      </c>
      <c r="K9060" s="3">
        <v>540.458581745625</v>
      </c>
      <c r="L9060" s="3">
        <v>386.04184410401803</v>
      </c>
      <c r="M9060" s="7">
        <f>Sales_Table[[#This Row],[Order qty]]*Sales_Table[[#This Row],[unit price]]</f>
        <v>1080.91716349125</v>
      </c>
      <c r="N9060" s="8">
        <f>Sales_Table[[#This Row],[Revenue]]-Sales_Table[[#This Row],[unit cost]]</f>
        <v>694.87531938723191</v>
      </c>
    </row>
    <row r="9061" spans="1:14" ht="14.25" customHeight="1">
      <c r="A9061" t="s">
        <v>9074</v>
      </c>
      <c r="B9061" s="4">
        <v>43864</v>
      </c>
      <c r="C9061" s="6" t="str">
        <f t="shared" si="282"/>
        <v>Jan</v>
      </c>
      <c r="D9061" s="6" t="str">
        <f t="shared" si="283"/>
        <v>2</v>
      </c>
      <c r="E9061" t="s">
        <v>20</v>
      </c>
      <c r="F9061" s="3" t="s">
        <v>12</v>
      </c>
      <c r="G9061">
        <v>23</v>
      </c>
      <c r="H9061">
        <v>237</v>
      </c>
      <c r="I9061">
        <v>30</v>
      </c>
      <c r="J9061">
        <v>9</v>
      </c>
      <c r="K9061" s="3">
        <v>346.61021089553799</v>
      </c>
      <c r="L9061" s="3">
        <v>247.578722068242</v>
      </c>
      <c r="M9061" s="7">
        <f>Sales_Table[[#This Row],[Order qty]]*Sales_Table[[#This Row],[unit price]]</f>
        <v>3119.4918980598418</v>
      </c>
      <c r="N9061" s="8">
        <f>Sales_Table[[#This Row],[Revenue]]-Sales_Table[[#This Row],[unit cost]]</f>
        <v>2871.9131759915999</v>
      </c>
    </row>
    <row r="9062" spans="1:14" ht="14.25" customHeight="1">
      <c r="A9062" t="s">
        <v>9075</v>
      </c>
      <c r="B9062" s="4">
        <v>43834</v>
      </c>
      <c r="C9062" s="6" t="str">
        <f t="shared" si="282"/>
        <v>Feb</v>
      </c>
      <c r="D9062" s="6" t="str">
        <f t="shared" si="283"/>
        <v>3</v>
      </c>
      <c r="E9062" t="s">
        <v>20</v>
      </c>
      <c r="F9062" s="3" t="s">
        <v>12</v>
      </c>
      <c r="G9062">
        <v>6</v>
      </c>
      <c r="H9062">
        <v>59</v>
      </c>
      <c r="I9062">
        <v>36</v>
      </c>
      <c r="J9062">
        <v>10</v>
      </c>
      <c r="K9062" s="3">
        <v>218.211658895016</v>
      </c>
      <c r="L9062" s="3">
        <v>155.865470639297</v>
      </c>
      <c r="M9062" s="7">
        <f>Sales_Table[[#This Row],[Order qty]]*Sales_Table[[#This Row],[unit price]]</f>
        <v>2182.1165889501599</v>
      </c>
      <c r="N9062" s="8">
        <f>Sales_Table[[#This Row],[Revenue]]-Sales_Table[[#This Row],[unit cost]]</f>
        <v>2026.2511183108629</v>
      </c>
    </row>
    <row r="9063" spans="1:14" ht="14.25" customHeight="1">
      <c r="A9063" t="s">
        <v>9076</v>
      </c>
      <c r="B9063" s="4">
        <v>43881</v>
      </c>
      <c r="C9063" s="6" t="str">
        <f t="shared" si="282"/>
        <v>Mar</v>
      </c>
      <c r="D9063" s="6" t="str">
        <f t="shared" si="283"/>
        <v>2</v>
      </c>
      <c r="E9063" t="s">
        <v>14</v>
      </c>
      <c r="F9063" s="3" t="s">
        <v>12</v>
      </c>
      <c r="G9063">
        <v>14</v>
      </c>
      <c r="H9063">
        <v>253</v>
      </c>
      <c r="I9063">
        <v>7</v>
      </c>
      <c r="J9063">
        <v>2</v>
      </c>
      <c r="K9063" s="3">
        <v>196.92580854892699</v>
      </c>
      <c r="L9063" s="3">
        <v>140.661291820662</v>
      </c>
      <c r="M9063" s="7">
        <f>Sales_Table[[#This Row],[Order qty]]*Sales_Table[[#This Row],[unit price]]</f>
        <v>393.85161709785399</v>
      </c>
      <c r="N9063" s="8">
        <f>Sales_Table[[#This Row],[Revenue]]-Sales_Table[[#This Row],[unit cost]]</f>
        <v>253.19032527719199</v>
      </c>
    </row>
    <row r="9064" spans="1:14" ht="14.25" customHeight="1">
      <c r="A9064" t="s">
        <v>9077</v>
      </c>
      <c r="B9064" s="4">
        <v>43900</v>
      </c>
      <c r="C9064" s="6" t="str">
        <f t="shared" si="282"/>
        <v>Feb</v>
      </c>
      <c r="D9064" s="6" t="str">
        <f t="shared" si="283"/>
        <v>3</v>
      </c>
      <c r="E9064" t="s">
        <v>11</v>
      </c>
      <c r="F9064" s="3" t="s">
        <v>12</v>
      </c>
      <c r="G9064">
        <v>17</v>
      </c>
      <c r="H9064">
        <v>26</v>
      </c>
      <c r="I9064">
        <v>46</v>
      </c>
      <c r="J9064">
        <v>5</v>
      </c>
      <c r="K9064" s="3">
        <v>572.16537863016094</v>
      </c>
      <c r="L9064" s="3">
        <v>408.68955616440098</v>
      </c>
      <c r="M9064" s="7">
        <f>Sales_Table[[#This Row],[Order qty]]*Sales_Table[[#This Row],[unit price]]</f>
        <v>2860.8268931508046</v>
      </c>
      <c r="N9064" s="8">
        <f>Sales_Table[[#This Row],[Revenue]]-Sales_Table[[#This Row],[unit cost]]</f>
        <v>2452.1373369864036</v>
      </c>
    </row>
    <row r="9065" spans="1:14" ht="14.25" customHeight="1">
      <c r="A9065" t="s">
        <v>9078</v>
      </c>
      <c r="B9065" s="4">
        <v>43886</v>
      </c>
      <c r="C9065" s="6" t="str">
        <f t="shared" si="282"/>
        <v>Mar</v>
      </c>
      <c r="D9065" s="6" t="str">
        <f t="shared" si="283"/>
        <v>4</v>
      </c>
      <c r="E9065" t="s">
        <v>14</v>
      </c>
      <c r="F9065" s="3" t="s">
        <v>12</v>
      </c>
      <c r="G9065">
        <v>19</v>
      </c>
      <c r="H9065">
        <v>165</v>
      </c>
      <c r="I9065">
        <v>5</v>
      </c>
      <c r="J9065">
        <v>3</v>
      </c>
      <c r="K9065" s="3">
        <v>234.48811125755299</v>
      </c>
      <c r="L9065" s="3">
        <v>167.491508041109</v>
      </c>
      <c r="M9065" s="7">
        <f>Sales_Table[[#This Row],[Order qty]]*Sales_Table[[#This Row],[unit price]]</f>
        <v>703.46433377265896</v>
      </c>
      <c r="N9065" s="8">
        <f>Sales_Table[[#This Row],[Revenue]]-Sales_Table[[#This Row],[unit cost]]</f>
        <v>535.97282573154996</v>
      </c>
    </row>
    <row r="9066" spans="1:14" ht="14.25" customHeight="1">
      <c r="A9066" t="s">
        <v>9079</v>
      </c>
      <c r="B9066" s="4">
        <v>43901</v>
      </c>
      <c r="C9066" s="6" t="str">
        <f t="shared" si="282"/>
        <v>Apr</v>
      </c>
      <c r="D9066" s="6" t="str">
        <f t="shared" si="283"/>
        <v>1</v>
      </c>
      <c r="E9066" t="s">
        <v>20</v>
      </c>
      <c r="F9066" s="3" t="s">
        <v>12</v>
      </c>
      <c r="G9066">
        <v>24</v>
      </c>
      <c r="H9066">
        <v>164</v>
      </c>
      <c r="I9066">
        <v>23</v>
      </c>
      <c r="J9066">
        <v>4</v>
      </c>
      <c r="K9066" s="3">
        <v>229.83308476209601</v>
      </c>
      <c r="L9066" s="3">
        <v>164.16648911578301</v>
      </c>
      <c r="M9066" s="7">
        <f>Sales_Table[[#This Row],[Order qty]]*Sales_Table[[#This Row],[unit price]]</f>
        <v>919.33233904838403</v>
      </c>
      <c r="N9066" s="8">
        <f>Sales_Table[[#This Row],[Revenue]]-Sales_Table[[#This Row],[unit cost]]</f>
        <v>755.16584993260108</v>
      </c>
    </row>
    <row r="9067" spans="1:14" ht="14.25" customHeight="1">
      <c r="A9067" t="s">
        <v>9080</v>
      </c>
      <c r="B9067" s="4">
        <v>43922</v>
      </c>
      <c r="C9067" s="6" t="str">
        <f t="shared" si="282"/>
        <v>Jan</v>
      </c>
      <c r="D9067" s="6" t="str">
        <f t="shared" si="283"/>
        <v>2</v>
      </c>
      <c r="E9067" t="s">
        <v>20</v>
      </c>
      <c r="F9067" s="3" t="s">
        <v>12</v>
      </c>
      <c r="G9067">
        <v>21</v>
      </c>
      <c r="H9067">
        <v>363</v>
      </c>
      <c r="I9067">
        <v>45</v>
      </c>
      <c r="J9067">
        <v>5</v>
      </c>
      <c r="K9067" s="3">
        <v>259.54615008831001</v>
      </c>
      <c r="L9067" s="3">
        <v>185.390107205936</v>
      </c>
      <c r="M9067" s="7">
        <f>Sales_Table[[#This Row],[Order qty]]*Sales_Table[[#This Row],[unit price]]</f>
        <v>1297.7307504415501</v>
      </c>
      <c r="N9067" s="8">
        <f>Sales_Table[[#This Row],[Revenue]]-Sales_Table[[#This Row],[unit cost]]</f>
        <v>1112.3406432356142</v>
      </c>
    </row>
    <row r="9068" spans="1:14" ht="14.25" customHeight="1">
      <c r="A9068" t="s">
        <v>9081</v>
      </c>
      <c r="B9068" s="4">
        <v>43845</v>
      </c>
      <c r="C9068" s="6" t="str">
        <f t="shared" si="282"/>
        <v>Feb</v>
      </c>
      <c r="D9068" s="6" t="str">
        <f t="shared" si="283"/>
        <v>1</v>
      </c>
      <c r="E9068" t="s">
        <v>14</v>
      </c>
      <c r="F9068" s="3" t="s">
        <v>12</v>
      </c>
      <c r="G9068">
        <v>23</v>
      </c>
      <c r="H9068">
        <v>343</v>
      </c>
      <c r="I9068">
        <v>44</v>
      </c>
      <c r="J9068">
        <v>6</v>
      </c>
      <c r="K9068" s="3">
        <v>217.100496590137</v>
      </c>
      <c r="L9068" s="3">
        <v>155.07178327867001</v>
      </c>
      <c r="M9068" s="7">
        <f>Sales_Table[[#This Row],[Order qty]]*Sales_Table[[#This Row],[unit price]]</f>
        <v>1302.6029795408219</v>
      </c>
      <c r="N9068" s="8">
        <f>Sales_Table[[#This Row],[Revenue]]-Sales_Table[[#This Row],[unit cost]]</f>
        <v>1147.531196262152</v>
      </c>
    </row>
    <row r="9069" spans="1:14" ht="14.25" customHeight="1">
      <c r="A9069" t="s">
        <v>9082</v>
      </c>
      <c r="B9069" s="4">
        <v>43884</v>
      </c>
      <c r="C9069" s="6" t="str">
        <f t="shared" si="282"/>
        <v>Jan</v>
      </c>
      <c r="D9069" s="6" t="str">
        <f t="shared" si="283"/>
        <v>3</v>
      </c>
      <c r="E9069" t="s">
        <v>16</v>
      </c>
      <c r="F9069" s="3" t="s">
        <v>12</v>
      </c>
      <c r="G9069">
        <v>23</v>
      </c>
      <c r="H9069">
        <v>303</v>
      </c>
      <c r="I9069">
        <v>11</v>
      </c>
      <c r="J9069">
        <v>2</v>
      </c>
      <c r="K9069" s="3">
        <v>423.54432964325002</v>
      </c>
      <c r="L9069" s="3">
        <v>302.53166403089301</v>
      </c>
      <c r="M9069" s="7">
        <f>Sales_Table[[#This Row],[Order qty]]*Sales_Table[[#This Row],[unit price]]</f>
        <v>847.08865928650005</v>
      </c>
      <c r="N9069" s="8">
        <f>Sales_Table[[#This Row],[Revenue]]-Sales_Table[[#This Row],[unit cost]]</f>
        <v>544.55699525560703</v>
      </c>
    </row>
    <row r="9070" spans="1:14" ht="14.25" customHeight="1">
      <c r="A9070" t="s">
        <v>9083</v>
      </c>
      <c r="B9070" s="4">
        <v>43837</v>
      </c>
      <c r="C9070" s="6" t="str">
        <f t="shared" si="282"/>
        <v>Mar</v>
      </c>
      <c r="D9070" s="6" t="str">
        <f t="shared" si="283"/>
        <v>3</v>
      </c>
      <c r="E9070" t="s">
        <v>11</v>
      </c>
      <c r="F9070" s="3" t="s">
        <v>12</v>
      </c>
      <c r="G9070">
        <v>23</v>
      </c>
      <c r="H9070">
        <v>243</v>
      </c>
      <c r="I9070">
        <v>17</v>
      </c>
      <c r="J9070">
        <v>9</v>
      </c>
      <c r="K9070" s="3">
        <v>412.329712808132</v>
      </c>
      <c r="L9070" s="3">
        <v>294.52122343437998</v>
      </c>
      <c r="M9070" s="7">
        <f>Sales_Table[[#This Row],[Order qty]]*Sales_Table[[#This Row],[unit price]]</f>
        <v>3710.9674152731882</v>
      </c>
      <c r="N9070" s="8">
        <f>Sales_Table[[#This Row],[Revenue]]-Sales_Table[[#This Row],[unit cost]]</f>
        <v>3416.4461918388083</v>
      </c>
    </row>
    <row r="9071" spans="1:14" ht="14.25" customHeight="1">
      <c r="A9071" t="s">
        <v>9084</v>
      </c>
      <c r="B9071" s="4">
        <v>43913</v>
      </c>
      <c r="C9071" s="6" t="str">
        <f t="shared" si="282"/>
        <v>Mar</v>
      </c>
      <c r="D9071" s="6" t="str">
        <f t="shared" si="283"/>
        <v>4</v>
      </c>
      <c r="E9071" t="s">
        <v>16</v>
      </c>
      <c r="F9071" s="3" t="s">
        <v>12</v>
      </c>
      <c r="G9071">
        <v>24</v>
      </c>
      <c r="H9071">
        <v>213</v>
      </c>
      <c r="I9071">
        <v>40</v>
      </c>
      <c r="J9071">
        <v>10</v>
      </c>
      <c r="K9071" s="3">
        <v>594.31041634082806</v>
      </c>
      <c r="L9071" s="3">
        <v>424.50744024344903</v>
      </c>
      <c r="M9071" s="7">
        <f>Sales_Table[[#This Row],[Order qty]]*Sales_Table[[#This Row],[unit price]]</f>
        <v>5943.1041634082803</v>
      </c>
      <c r="N9071" s="8">
        <f>Sales_Table[[#This Row],[Revenue]]-Sales_Table[[#This Row],[unit cost]]</f>
        <v>5518.596723164831</v>
      </c>
    </row>
    <row r="9072" spans="1:14" ht="14.25" customHeight="1">
      <c r="A9072" t="s">
        <v>9085</v>
      </c>
      <c r="B9072" s="4">
        <v>43909</v>
      </c>
      <c r="C9072" s="6" t="str">
        <f t="shared" si="282"/>
        <v>Apr</v>
      </c>
      <c r="D9072" s="6" t="str">
        <f t="shared" si="283"/>
        <v>1</v>
      </c>
      <c r="E9072" t="s">
        <v>16</v>
      </c>
      <c r="F9072" s="3" t="s">
        <v>12</v>
      </c>
      <c r="G9072">
        <v>25</v>
      </c>
      <c r="H9072">
        <v>265</v>
      </c>
      <c r="I9072">
        <v>46</v>
      </c>
      <c r="J9072">
        <v>9</v>
      </c>
      <c r="K9072" s="3">
        <v>198.29524666070901</v>
      </c>
      <c r="L9072" s="3">
        <v>141.639461900507</v>
      </c>
      <c r="M9072" s="7">
        <f>Sales_Table[[#This Row],[Order qty]]*Sales_Table[[#This Row],[unit price]]</f>
        <v>1784.657219946381</v>
      </c>
      <c r="N9072" s="8">
        <f>Sales_Table[[#This Row],[Revenue]]-Sales_Table[[#This Row],[unit cost]]</f>
        <v>1643.017758045874</v>
      </c>
    </row>
    <row r="9073" spans="1:14" ht="14.25" customHeight="1">
      <c r="A9073" t="s">
        <v>9086</v>
      </c>
      <c r="B9073" s="4">
        <v>43922</v>
      </c>
      <c r="C9073" s="6" t="str">
        <f t="shared" si="282"/>
        <v>Jan</v>
      </c>
      <c r="D9073" s="6" t="str">
        <f t="shared" si="283"/>
        <v>4</v>
      </c>
      <c r="E9073" t="s">
        <v>11</v>
      </c>
      <c r="F9073" s="3" t="s">
        <v>12</v>
      </c>
      <c r="G9073">
        <v>18</v>
      </c>
      <c r="H9073">
        <v>11</v>
      </c>
      <c r="I9073">
        <v>9</v>
      </c>
      <c r="J9073">
        <v>7</v>
      </c>
      <c r="K9073" s="3">
        <v>153.74743294715901</v>
      </c>
      <c r="L9073" s="3">
        <v>109.81959496225601</v>
      </c>
      <c r="M9073" s="7">
        <f>Sales_Table[[#This Row],[Order qty]]*Sales_Table[[#This Row],[unit price]]</f>
        <v>1076.2320306301131</v>
      </c>
      <c r="N9073" s="8">
        <f>Sales_Table[[#This Row],[Revenue]]-Sales_Table[[#This Row],[unit cost]]</f>
        <v>966.41243566785704</v>
      </c>
    </row>
    <row r="9074" spans="1:14" ht="14.25" customHeight="1">
      <c r="A9074" t="s">
        <v>9087</v>
      </c>
      <c r="B9074" s="4">
        <v>43834</v>
      </c>
      <c r="C9074" s="6" t="str">
        <f t="shared" si="282"/>
        <v>Apr</v>
      </c>
      <c r="D9074" s="6" t="str">
        <f t="shared" si="283"/>
        <v>2</v>
      </c>
      <c r="E9074" t="s">
        <v>11</v>
      </c>
      <c r="F9074" s="3" t="s">
        <v>12</v>
      </c>
      <c r="G9074">
        <v>16</v>
      </c>
      <c r="H9074">
        <v>217</v>
      </c>
      <c r="I9074">
        <v>21</v>
      </c>
      <c r="J9074">
        <v>6</v>
      </c>
      <c r="K9074" s="3">
        <v>321.60834234952898</v>
      </c>
      <c r="L9074" s="3">
        <v>229.72024453537799</v>
      </c>
      <c r="M9074" s="7">
        <f>Sales_Table[[#This Row],[Order qty]]*Sales_Table[[#This Row],[unit price]]</f>
        <v>1929.6500540971738</v>
      </c>
      <c r="N9074" s="8">
        <f>Sales_Table[[#This Row],[Revenue]]-Sales_Table[[#This Row],[unit cost]]</f>
        <v>1699.9298095617958</v>
      </c>
    </row>
    <row r="9075" spans="1:14" ht="14.25" customHeight="1">
      <c r="A9075" t="s">
        <v>9088</v>
      </c>
      <c r="B9075" s="4">
        <v>43928</v>
      </c>
      <c r="C9075" s="6" t="str">
        <f t="shared" si="282"/>
        <v>Feb</v>
      </c>
      <c r="D9075" s="6" t="str">
        <f t="shared" si="283"/>
        <v>1</v>
      </c>
      <c r="E9075" t="s">
        <v>14</v>
      </c>
      <c r="F9075" s="3" t="s">
        <v>12</v>
      </c>
      <c r="G9075">
        <v>15</v>
      </c>
      <c r="H9075">
        <v>146</v>
      </c>
      <c r="I9075">
        <v>46</v>
      </c>
      <c r="J9075">
        <v>1</v>
      </c>
      <c r="K9075" s="3">
        <v>185.060709357262</v>
      </c>
      <c r="L9075" s="3">
        <v>132.186220969473</v>
      </c>
      <c r="M9075" s="7">
        <f>Sales_Table[[#This Row],[Order qty]]*Sales_Table[[#This Row],[unit price]]</f>
        <v>185.060709357262</v>
      </c>
      <c r="N9075" s="8">
        <f>Sales_Table[[#This Row],[Revenue]]-Sales_Table[[#This Row],[unit cost]]</f>
        <v>52.874488387789</v>
      </c>
    </row>
    <row r="9076" spans="1:14" ht="14.25" customHeight="1">
      <c r="A9076" t="s">
        <v>9089</v>
      </c>
      <c r="B9076" s="4">
        <v>43881</v>
      </c>
      <c r="C9076" s="6" t="str">
        <f t="shared" si="282"/>
        <v>Jan</v>
      </c>
      <c r="D9076" s="6" t="str">
        <f t="shared" si="283"/>
        <v>1</v>
      </c>
      <c r="E9076" t="s">
        <v>20</v>
      </c>
      <c r="F9076" s="3" t="s">
        <v>12</v>
      </c>
      <c r="G9076">
        <v>21</v>
      </c>
      <c r="H9076">
        <v>256</v>
      </c>
      <c r="I9076">
        <v>33</v>
      </c>
      <c r="J9076">
        <v>5</v>
      </c>
      <c r="K9076" s="3">
        <v>589.53582268953301</v>
      </c>
      <c r="L9076" s="3">
        <v>421.09701620680897</v>
      </c>
      <c r="M9076" s="7">
        <f>Sales_Table[[#This Row],[Order qty]]*Sales_Table[[#This Row],[unit price]]</f>
        <v>2947.6791134476653</v>
      </c>
      <c r="N9076" s="8">
        <f>Sales_Table[[#This Row],[Revenue]]-Sales_Table[[#This Row],[unit cost]]</f>
        <v>2526.5820972408565</v>
      </c>
    </row>
    <row r="9077" spans="1:14" ht="14.25" customHeight="1">
      <c r="A9077" t="s">
        <v>9090</v>
      </c>
      <c r="B9077" s="4">
        <v>43840</v>
      </c>
      <c r="C9077" s="6" t="str">
        <f t="shared" si="282"/>
        <v>Jan</v>
      </c>
      <c r="D9077" s="6" t="str">
        <f t="shared" si="283"/>
        <v>5</v>
      </c>
      <c r="E9077" t="s">
        <v>14</v>
      </c>
      <c r="F9077" s="3" t="s">
        <v>12</v>
      </c>
      <c r="G9077">
        <v>3</v>
      </c>
      <c r="H9077">
        <v>31</v>
      </c>
      <c r="I9077">
        <v>2</v>
      </c>
      <c r="J9077">
        <v>10</v>
      </c>
      <c r="K9077" s="3">
        <v>612.80133962631203</v>
      </c>
      <c r="L9077" s="3">
        <v>437.715242590223</v>
      </c>
      <c r="M9077" s="7">
        <f>Sales_Table[[#This Row],[Order qty]]*Sales_Table[[#This Row],[unit price]]</f>
        <v>6128.0133962631207</v>
      </c>
      <c r="N9077" s="8">
        <f>Sales_Table[[#This Row],[Revenue]]-Sales_Table[[#This Row],[unit cost]]</f>
        <v>5690.2981536728976</v>
      </c>
    </row>
    <row r="9078" spans="1:14" ht="14.25" customHeight="1">
      <c r="A9078" t="s">
        <v>9091</v>
      </c>
      <c r="B9078" s="4">
        <v>43854</v>
      </c>
      <c r="C9078" s="6" t="str">
        <f t="shared" si="282"/>
        <v>May</v>
      </c>
      <c r="D9078" s="6" t="str">
        <f t="shared" si="283"/>
        <v>2</v>
      </c>
      <c r="E9078" t="s">
        <v>16</v>
      </c>
      <c r="F9078" s="3" t="s">
        <v>12</v>
      </c>
      <c r="G9078">
        <v>19</v>
      </c>
      <c r="H9078">
        <v>274</v>
      </c>
      <c r="I9078">
        <v>7</v>
      </c>
      <c r="J9078">
        <v>8</v>
      </c>
      <c r="K9078" s="3">
        <v>183.369718015194</v>
      </c>
      <c r="L9078" s="3">
        <v>130.97837001085301</v>
      </c>
      <c r="M9078" s="7">
        <f>Sales_Table[[#This Row],[Order qty]]*Sales_Table[[#This Row],[unit price]]</f>
        <v>1466.957744121552</v>
      </c>
      <c r="N9078" s="8">
        <f>Sales_Table[[#This Row],[Revenue]]-Sales_Table[[#This Row],[unit cost]]</f>
        <v>1335.9793741106989</v>
      </c>
    </row>
    <row r="9079" spans="1:14" ht="14.25" customHeight="1">
      <c r="A9079" t="s">
        <v>9092</v>
      </c>
      <c r="B9079" s="4">
        <v>43980</v>
      </c>
      <c r="C9079" s="6" t="str">
        <f t="shared" si="282"/>
        <v>Feb</v>
      </c>
      <c r="D9079" s="6" t="str">
        <f t="shared" si="283"/>
        <v>1</v>
      </c>
      <c r="E9079" t="s">
        <v>11</v>
      </c>
      <c r="F9079" s="3" t="s">
        <v>12</v>
      </c>
      <c r="G9079">
        <v>5</v>
      </c>
      <c r="H9079">
        <v>86</v>
      </c>
      <c r="I9079">
        <v>22</v>
      </c>
      <c r="J9079">
        <v>2</v>
      </c>
      <c r="K9079" s="3">
        <v>515.25729525089298</v>
      </c>
      <c r="L9079" s="3">
        <v>368.04092517920901</v>
      </c>
      <c r="M9079" s="7">
        <f>Sales_Table[[#This Row],[Order qty]]*Sales_Table[[#This Row],[unit price]]</f>
        <v>1030.514590501786</v>
      </c>
      <c r="N9079" s="8">
        <f>Sales_Table[[#This Row],[Revenue]]-Sales_Table[[#This Row],[unit cost]]</f>
        <v>662.47366532257695</v>
      </c>
    </row>
    <row r="9080" spans="1:14" ht="14.25" customHeight="1">
      <c r="A9080" t="s">
        <v>9093</v>
      </c>
      <c r="B9080" s="4">
        <v>43881</v>
      </c>
      <c r="C9080" s="6" t="str">
        <f t="shared" si="282"/>
        <v>Jan</v>
      </c>
      <c r="D9080" s="6" t="str">
        <f t="shared" si="283"/>
        <v>3</v>
      </c>
      <c r="E9080" t="s">
        <v>16</v>
      </c>
      <c r="F9080" s="3" t="s">
        <v>12</v>
      </c>
      <c r="G9080">
        <v>4</v>
      </c>
      <c r="H9080">
        <v>195</v>
      </c>
      <c r="I9080">
        <v>34</v>
      </c>
      <c r="J9080">
        <v>9</v>
      </c>
      <c r="K9080" s="3">
        <v>478.75392633676501</v>
      </c>
      <c r="L9080" s="3">
        <v>341.96709024054701</v>
      </c>
      <c r="M9080" s="7">
        <f>Sales_Table[[#This Row],[Order qty]]*Sales_Table[[#This Row],[unit price]]</f>
        <v>4308.7853370308849</v>
      </c>
      <c r="N9080" s="8">
        <f>Sales_Table[[#This Row],[Revenue]]-Sales_Table[[#This Row],[unit cost]]</f>
        <v>3966.818246790338</v>
      </c>
    </row>
    <row r="9081" spans="1:14" ht="14.25" customHeight="1">
      <c r="A9081" t="s">
        <v>9094</v>
      </c>
      <c r="B9081" s="4">
        <v>43860</v>
      </c>
      <c r="C9081" s="6" t="str">
        <f t="shared" si="282"/>
        <v>Mar</v>
      </c>
      <c r="D9081" s="6" t="str">
        <f t="shared" si="283"/>
        <v>3</v>
      </c>
      <c r="E9081" t="s">
        <v>11</v>
      </c>
      <c r="F9081" s="3" t="s">
        <v>12</v>
      </c>
      <c r="G9081">
        <v>21</v>
      </c>
      <c r="H9081">
        <v>288</v>
      </c>
      <c r="I9081">
        <v>34</v>
      </c>
      <c r="J9081">
        <v>2</v>
      </c>
      <c r="K9081" s="3">
        <v>434.97344470024098</v>
      </c>
      <c r="L9081" s="3">
        <v>310.695317643029</v>
      </c>
      <c r="M9081" s="7">
        <f>Sales_Table[[#This Row],[Order qty]]*Sales_Table[[#This Row],[unit price]]</f>
        <v>869.94688940048195</v>
      </c>
      <c r="N9081" s="8">
        <f>Sales_Table[[#This Row],[Revenue]]-Sales_Table[[#This Row],[unit cost]]</f>
        <v>559.25157175745289</v>
      </c>
    </row>
    <row r="9082" spans="1:14" ht="14.25" customHeight="1">
      <c r="A9082" t="s">
        <v>9095</v>
      </c>
      <c r="B9082" s="4">
        <v>43920</v>
      </c>
      <c r="C9082" s="6" t="str">
        <f t="shared" si="282"/>
        <v>Mar</v>
      </c>
      <c r="D9082" s="6" t="str">
        <f t="shared" si="283"/>
        <v>1</v>
      </c>
      <c r="E9082" t="s">
        <v>14</v>
      </c>
      <c r="F9082" s="3" t="s">
        <v>12</v>
      </c>
      <c r="G9082">
        <v>24</v>
      </c>
      <c r="H9082">
        <v>107</v>
      </c>
      <c r="I9082">
        <v>6</v>
      </c>
      <c r="J9082">
        <v>8</v>
      </c>
      <c r="K9082" s="3">
        <v>368.62415474653199</v>
      </c>
      <c r="L9082" s="3">
        <v>263.30296767609502</v>
      </c>
      <c r="M9082" s="7">
        <f>Sales_Table[[#This Row],[Order qty]]*Sales_Table[[#This Row],[unit price]]</f>
        <v>2948.9932379722559</v>
      </c>
      <c r="N9082" s="8">
        <f>Sales_Table[[#This Row],[Revenue]]-Sales_Table[[#This Row],[unit cost]]</f>
        <v>2685.6902702961606</v>
      </c>
    </row>
    <row r="9083" spans="1:14" ht="14.25" customHeight="1">
      <c r="A9083" t="s">
        <v>9096</v>
      </c>
      <c r="B9083" s="4">
        <v>43895</v>
      </c>
      <c r="C9083" s="6" t="str">
        <f t="shared" si="282"/>
        <v>Jan</v>
      </c>
      <c r="D9083" s="6" t="str">
        <f t="shared" si="283"/>
        <v>2</v>
      </c>
      <c r="E9083" t="s">
        <v>16</v>
      </c>
      <c r="F9083" s="3" t="s">
        <v>12</v>
      </c>
      <c r="G9083">
        <v>3</v>
      </c>
      <c r="H9083">
        <v>330</v>
      </c>
      <c r="I9083">
        <v>29</v>
      </c>
      <c r="J9083">
        <v>1</v>
      </c>
      <c r="K9083" s="3">
        <v>628.43172919750202</v>
      </c>
      <c r="L9083" s="3">
        <v>448.87980656964402</v>
      </c>
      <c r="M9083" s="7">
        <f>Sales_Table[[#This Row],[Order qty]]*Sales_Table[[#This Row],[unit price]]</f>
        <v>628.43172919750202</v>
      </c>
      <c r="N9083" s="8">
        <f>Sales_Table[[#This Row],[Revenue]]-Sales_Table[[#This Row],[unit cost]]</f>
        <v>179.551922627858</v>
      </c>
    </row>
    <row r="9084" spans="1:14" ht="14.25" customHeight="1">
      <c r="A9084" t="s">
        <v>9097</v>
      </c>
      <c r="B9084" s="4">
        <v>43836</v>
      </c>
      <c r="C9084" s="6" t="str">
        <f t="shared" si="282"/>
        <v>Feb</v>
      </c>
      <c r="D9084" s="6" t="str">
        <f t="shared" si="283"/>
        <v>1</v>
      </c>
      <c r="E9084" t="s">
        <v>16</v>
      </c>
      <c r="F9084" s="3" t="s">
        <v>12</v>
      </c>
      <c r="G9084">
        <v>1</v>
      </c>
      <c r="H9084">
        <v>323</v>
      </c>
      <c r="I9084">
        <v>12</v>
      </c>
      <c r="J9084">
        <v>8</v>
      </c>
      <c r="K9084" s="3">
        <v>261.66739207506203</v>
      </c>
      <c r="L9084" s="3">
        <v>186.905280053616</v>
      </c>
      <c r="M9084" s="7">
        <f>Sales_Table[[#This Row],[Order qty]]*Sales_Table[[#This Row],[unit price]]</f>
        <v>2093.3391366004962</v>
      </c>
      <c r="N9084" s="8">
        <f>Sales_Table[[#This Row],[Revenue]]-Sales_Table[[#This Row],[unit cost]]</f>
        <v>1906.4338565468802</v>
      </c>
    </row>
    <row r="9085" spans="1:14" ht="14.25" customHeight="1">
      <c r="A9085" t="s">
        <v>9098</v>
      </c>
      <c r="B9085" s="4">
        <v>43871</v>
      </c>
      <c r="C9085" s="6" t="str">
        <f t="shared" si="282"/>
        <v>Jan</v>
      </c>
      <c r="D9085" s="6" t="str">
        <f t="shared" si="283"/>
        <v>5</v>
      </c>
      <c r="E9085" t="s">
        <v>14</v>
      </c>
      <c r="F9085" s="3" t="s">
        <v>12</v>
      </c>
      <c r="G9085">
        <v>8</v>
      </c>
      <c r="H9085">
        <v>357</v>
      </c>
      <c r="I9085">
        <v>19</v>
      </c>
      <c r="J9085">
        <v>6</v>
      </c>
      <c r="K9085" s="3">
        <v>343.17274475097702</v>
      </c>
      <c r="L9085" s="3">
        <v>245.12338910784001</v>
      </c>
      <c r="M9085" s="7">
        <f>Sales_Table[[#This Row],[Order qty]]*Sales_Table[[#This Row],[unit price]]</f>
        <v>2059.0364685058621</v>
      </c>
      <c r="N9085" s="8">
        <f>Sales_Table[[#This Row],[Revenue]]-Sales_Table[[#This Row],[unit cost]]</f>
        <v>1813.9130793980221</v>
      </c>
    </row>
    <row r="9086" spans="1:14" ht="14.25" customHeight="1">
      <c r="A9086" t="s">
        <v>9099</v>
      </c>
      <c r="B9086" s="4">
        <v>43845</v>
      </c>
      <c r="C9086" s="6" t="str">
        <f t="shared" si="282"/>
        <v>May</v>
      </c>
      <c r="D9086" s="6" t="str">
        <f t="shared" si="283"/>
        <v>3</v>
      </c>
      <c r="E9086" t="s">
        <v>11</v>
      </c>
      <c r="F9086" s="3" t="s">
        <v>12</v>
      </c>
      <c r="G9086">
        <v>3</v>
      </c>
      <c r="H9086">
        <v>99</v>
      </c>
      <c r="I9086">
        <v>26</v>
      </c>
      <c r="J9086">
        <v>9</v>
      </c>
      <c r="K9086" s="3">
        <v>493.45716279745102</v>
      </c>
      <c r="L9086" s="3">
        <v>352.46940199817902</v>
      </c>
      <c r="M9086" s="7">
        <f>Sales_Table[[#This Row],[Order qty]]*Sales_Table[[#This Row],[unit price]]</f>
        <v>4441.1144651770592</v>
      </c>
      <c r="N9086" s="8">
        <f>Sales_Table[[#This Row],[Revenue]]-Sales_Table[[#This Row],[unit cost]]</f>
        <v>4088.6450631788803</v>
      </c>
    </row>
    <row r="9087" spans="1:14" ht="14.25" customHeight="1">
      <c r="A9087" t="s">
        <v>9100</v>
      </c>
      <c r="B9087" s="4">
        <v>43976</v>
      </c>
      <c r="C9087" s="6" t="str">
        <f t="shared" si="282"/>
        <v>Mar</v>
      </c>
      <c r="D9087" s="6" t="str">
        <f t="shared" si="283"/>
        <v>5</v>
      </c>
      <c r="E9087" t="s">
        <v>11</v>
      </c>
      <c r="F9087" s="3" t="s">
        <v>12</v>
      </c>
      <c r="G9087">
        <v>24</v>
      </c>
      <c r="H9087">
        <v>214</v>
      </c>
      <c r="I9087">
        <v>11</v>
      </c>
      <c r="J9087">
        <v>2</v>
      </c>
      <c r="K9087" s="3">
        <v>329.889980435371</v>
      </c>
      <c r="L9087" s="3">
        <v>235.63570031098001</v>
      </c>
      <c r="M9087" s="7">
        <f>Sales_Table[[#This Row],[Order qty]]*Sales_Table[[#This Row],[unit price]]</f>
        <v>659.779960870742</v>
      </c>
      <c r="N9087" s="8">
        <f>Sales_Table[[#This Row],[Revenue]]-Sales_Table[[#This Row],[unit cost]]</f>
        <v>424.14426055976196</v>
      </c>
    </row>
    <row r="9088" spans="1:14" ht="14.25" customHeight="1">
      <c r="A9088" t="s">
        <v>9101</v>
      </c>
      <c r="B9088" s="4">
        <v>43908</v>
      </c>
      <c r="C9088" s="6" t="str">
        <f t="shared" si="282"/>
        <v>May</v>
      </c>
      <c r="D9088" s="6" t="str">
        <f t="shared" si="283"/>
        <v>3</v>
      </c>
      <c r="E9088" t="s">
        <v>16</v>
      </c>
      <c r="F9088" s="3" t="s">
        <v>12</v>
      </c>
      <c r="G9088">
        <v>21</v>
      </c>
      <c r="H9088">
        <v>79</v>
      </c>
      <c r="I9088">
        <v>45</v>
      </c>
      <c r="J9088">
        <v>2</v>
      </c>
      <c r="K9088" s="3">
        <v>553.67081218957901</v>
      </c>
      <c r="L9088" s="3">
        <v>395.479151563985</v>
      </c>
      <c r="M9088" s="7">
        <f>Sales_Table[[#This Row],[Order qty]]*Sales_Table[[#This Row],[unit price]]</f>
        <v>1107.341624379158</v>
      </c>
      <c r="N9088" s="8">
        <f>Sales_Table[[#This Row],[Revenue]]-Sales_Table[[#This Row],[unit cost]]</f>
        <v>711.86247281517308</v>
      </c>
    </row>
    <row r="9089" spans="1:14" ht="14.25" customHeight="1">
      <c r="A9089" t="s">
        <v>9102</v>
      </c>
      <c r="B9089" s="4">
        <v>43960</v>
      </c>
      <c r="C9089" s="6" t="str">
        <f t="shared" si="282"/>
        <v>Mar</v>
      </c>
      <c r="D9089" s="6" t="str">
        <f t="shared" si="283"/>
        <v>2</v>
      </c>
      <c r="E9089" t="s">
        <v>11</v>
      </c>
      <c r="F9089" s="3" t="s">
        <v>12</v>
      </c>
      <c r="G9089">
        <v>15</v>
      </c>
      <c r="H9089">
        <v>18</v>
      </c>
      <c r="I9089">
        <v>41</v>
      </c>
      <c r="J9089">
        <v>6</v>
      </c>
      <c r="K9089" s="3">
        <v>401.27796292304998</v>
      </c>
      <c r="L9089" s="3">
        <v>286.62711637360701</v>
      </c>
      <c r="M9089" s="7">
        <f>Sales_Table[[#This Row],[Order qty]]*Sales_Table[[#This Row],[unit price]]</f>
        <v>2407.6677775383</v>
      </c>
      <c r="N9089" s="8">
        <f>Sales_Table[[#This Row],[Revenue]]-Sales_Table[[#This Row],[unit cost]]</f>
        <v>2121.0406611646931</v>
      </c>
    </row>
    <row r="9090" spans="1:14" ht="14.25" customHeight="1">
      <c r="A9090" t="s">
        <v>9103</v>
      </c>
      <c r="B9090" s="4">
        <v>43910</v>
      </c>
      <c r="C9090" s="6" t="str">
        <f t="shared" ref="C9090:C9153" si="284">TEXT(B9091,"mmm")</f>
        <v>Feb</v>
      </c>
      <c r="D9090" s="6" t="str">
        <f t="shared" ref="D9090:D9153" si="285">TEXT(B9092, "m")</f>
        <v>3</v>
      </c>
      <c r="E9090" t="s">
        <v>20</v>
      </c>
      <c r="F9090" s="3" t="s">
        <v>12</v>
      </c>
      <c r="G9090">
        <v>22</v>
      </c>
      <c r="H9090">
        <v>15</v>
      </c>
      <c r="I9090">
        <v>26</v>
      </c>
      <c r="J9090">
        <v>8</v>
      </c>
      <c r="K9090" s="3">
        <v>648.04507273435604</v>
      </c>
      <c r="L9090" s="3">
        <v>462.889337667397</v>
      </c>
      <c r="M9090" s="7">
        <f>Sales_Table[[#This Row],[Order qty]]*Sales_Table[[#This Row],[unit price]]</f>
        <v>5184.3605818748483</v>
      </c>
      <c r="N9090" s="8">
        <f>Sales_Table[[#This Row],[Revenue]]-Sales_Table[[#This Row],[unit cost]]</f>
        <v>4721.4712442074515</v>
      </c>
    </row>
    <row r="9091" spans="1:14" ht="14.25" customHeight="1">
      <c r="A9091" t="s">
        <v>9104</v>
      </c>
      <c r="B9091" s="4">
        <v>43886</v>
      </c>
      <c r="C9091" s="6" t="str">
        <f t="shared" si="284"/>
        <v>Mar</v>
      </c>
      <c r="D9091" s="6" t="str">
        <f t="shared" si="285"/>
        <v>4</v>
      </c>
      <c r="E9091" t="s">
        <v>11</v>
      </c>
      <c r="F9091" s="3" t="s">
        <v>12</v>
      </c>
      <c r="G9091">
        <v>5</v>
      </c>
      <c r="H9091">
        <v>192</v>
      </c>
      <c r="I9091">
        <v>12</v>
      </c>
      <c r="J9091">
        <v>2</v>
      </c>
      <c r="K9091" s="3">
        <v>507.66555726528202</v>
      </c>
      <c r="L9091" s="3">
        <v>362.618255189487</v>
      </c>
      <c r="M9091" s="7">
        <f>Sales_Table[[#This Row],[Order qty]]*Sales_Table[[#This Row],[unit price]]</f>
        <v>1015.331114530564</v>
      </c>
      <c r="N9091" s="8">
        <f>Sales_Table[[#This Row],[Revenue]]-Sales_Table[[#This Row],[unit cost]]</f>
        <v>652.71285934107709</v>
      </c>
    </row>
    <row r="9092" spans="1:14" ht="14.25" customHeight="1">
      <c r="A9092" t="s">
        <v>9105</v>
      </c>
      <c r="B9092" s="4">
        <v>43905</v>
      </c>
      <c r="C9092" s="6" t="str">
        <f t="shared" si="284"/>
        <v>Apr</v>
      </c>
      <c r="D9092" s="6" t="str">
        <f t="shared" si="285"/>
        <v>3</v>
      </c>
      <c r="E9092" t="s">
        <v>14</v>
      </c>
      <c r="F9092" s="3" t="s">
        <v>12</v>
      </c>
      <c r="G9092">
        <v>25</v>
      </c>
      <c r="H9092">
        <v>330</v>
      </c>
      <c r="I9092">
        <v>2</v>
      </c>
      <c r="J9092">
        <v>1</v>
      </c>
      <c r="K9092" s="3">
        <v>224.976161777973</v>
      </c>
      <c r="L9092" s="3">
        <v>160.69725841283801</v>
      </c>
      <c r="M9092" s="7">
        <f>Sales_Table[[#This Row],[Order qty]]*Sales_Table[[#This Row],[unit price]]</f>
        <v>224.976161777973</v>
      </c>
      <c r="N9092" s="8">
        <f>Sales_Table[[#This Row],[Revenue]]-Sales_Table[[#This Row],[unit cost]]</f>
        <v>64.278903365134994</v>
      </c>
    </row>
    <row r="9093" spans="1:14" ht="14.25" customHeight="1">
      <c r="A9093" t="s">
        <v>9106</v>
      </c>
      <c r="B9093" s="4">
        <v>43922</v>
      </c>
      <c r="C9093" s="6" t="str">
        <f t="shared" si="284"/>
        <v>Mar</v>
      </c>
      <c r="D9093" s="6" t="str">
        <f t="shared" si="285"/>
        <v>1</v>
      </c>
      <c r="E9093" t="s">
        <v>16</v>
      </c>
      <c r="F9093" s="3" t="s">
        <v>12</v>
      </c>
      <c r="G9093">
        <v>22</v>
      </c>
      <c r="H9093">
        <v>272</v>
      </c>
      <c r="I9093">
        <v>19</v>
      </c>
      <c r="J9093">
        <v>8</v>
      </c>
      <c r="K9093" s="3">
        <v>397.71567392349198</v>
      </c>
      <c r="L9093" s="3">
        <v>284.08262423106601</v>
      </c>
      <c r="M9093" s="7">
        <f>Sales_Table[[#This Row],[Order qty]]*Sales_Table[[#This Row],[unit price]]</f>
        <v>3181.7253913879358</v>
      </c>
      <c r="N9093" s="8">
        <f>Sales_Table[[#This Row],[Revenue]]-Sales_Table[[#This Row],[unit cost]]</f>
        <v>2897.6427671568699</v>
      </c>
    </row>
    <row r="9094" spans="1:14" ht="14.25" customHeight="1">
      <c r="A9094" t="s">
        <v>9107</v>
      </c>
      <c r="B9094" s="4">
        <v>43905</v>
      </c>
      <c r="C9094" s="6" t="str">
        <f t="shared" si="284"/>
        <v>Jan</v>
      </c>
      <c r="D9094" s="6" t="str">
        <f t="shared" si="285"/>
        <v>4</v>
      </c>
      <c r="E9094" t="s">
        <v>16</v>
      </c>
      <c r="F9094" s="3" t="s">
        <v>12</v>
      </c>
      <c r="G9094">
        <v>5</v>
      </c>
      <c r="H9094">
        <v>362</v>
      </c>
      <c r="I9094">
        <v>42</v>
      </c>
      <c r="J9094">
        <v>8</v>
      </c>
      <c r="K9094" s="3">
        <v>245.92066043615301</v>
      </c>
      <c r="L9094" s="3">
        <v>175.65761459725201</v>
      </c>
      <c r="M9094" s="7">
        <f>Sales_Table[[#This Row],[Order qty]]*Sales_Table[[#This Row],[unit price]]</f>
        <v>1967.3652834892241</v>
      </c>
      <c r="N9094" s="8">
        <f>Sales_Table[[#This Row],[Revenue]]-Sales_Table[[#This Row],[unit cost]]</f>
        <v>1791.7076688919722</v>
      </c>
    </row>
    <row r="9095" spans="1:14" ht="14.25" customHeight="1">
      <c r="A9095" t="s">
        <v>9108</v>
      </c>
      <c r="B9095" s="4">
        <v>43845</v>
      </c>
      <c r="C9095" s="6" t="str">
        <f t="shared" si="284"/>
        <v>Apr</v>
      </c>
      <c r="D9095" s="6" t="str">
        <f t="shared" si="285"/>
        <v>2</v>
      </c>
      <c r="E9095" t="s">
        <v>20</v>
      </c>
      <c r="F9095" s="3" t="s">
        <v>12</v>
      </c>
      <c r="G9095">
        <v>3</v>
      </c>
      <c r="H9095">
        <v>322</v>
      </c>
      <c r="I9095">
        <v>33</v>
      </c>
      <c r="J9095">
        <v>9</v>
      </c>
      <c r="K9095" s="3">
        <v>572.72263205051399</v>
      </c>
      <c r="L9095" s="3">
        <v>409.08759432179602</v>
      </c>
      <c r="M9095" s="7">
        <f>Sales_Table[[#This Row],[Order qty]]*Sales_Table[[#This Row],[unit price]]</f>
        <v>5154.5036884546262</v>
      </c>
      <c r="N9095" s="8">
        <f>Sales_Table[[#This Row],[Revenue]]-Sales_Table[[#This Row],[unit cost]]</f>
        <v>4745.41609413283</v>
      </c>
    </row>
    <row r="9096" spans="1:14" ht="14.25" customHeight="1">
      <c r="A9096" t="s">
        <v>9109</v>
      </c>
      <c r="B9096" s="4">
        <v>43931</v>
      </c>
      <c r="C9096" s="6" t="str">
        <f t="shared" si="284"/>
        <v>Feb</v>
      </c>
      <c r="D9096" s="6" t="str">
        <f t="shared" si="285"/>
        <v>2</v>
      </c>
      <c r="E9096" t="s">
        <v>11</v>
      </c>
      <c r="F9096" s="3" t="s">
        <v>12</v>
      </c>
      <c r="G9096">
        <v>16</v>
      </c>
      <c r="H9096">
        <v>189</v>
      </c>
      <c r="I9096">
        <v>25</v>
      </c>
      <c r="J9096">
        <v>8</v>
      </c>
      <c r="K9096" s="3">
        <v>573.003423750401</v>
      </c>
      <c r="L9096" s="3">
        <v>409.288159821715</v>
      </c>
      <c r="M9096" s="7">
        <f>Sales_Table[[#This Row],[Order qty]]*Sales_Table[[#This Row],[unit price]]</f>
        <v>4584.027390003208</v>
      </c>
      <c r="N9096" s="8">
        <f>Sales_Table[[#This Row],[Revenue]]-Sales_Table[[#This Row],[unit cost]]</f>
        <v>4174.7392301814925</v>
      </c>
    </row>
    <row r="9097" spans="1:14" ht="14.25" customHeight="1">
      <c r="A9097" t="s">
        <v>9110</v>
      </c>
      <c r="B9097" s="4">
        <v>43868</v>
      </c>
      <c r="C9097" s="6" t="str">
        <f t="shared" si="284"/>
        <v>Feb</v>
      </c>
      <c r="D9097" s="6" t="str">
        <f t="shared" si="285"/>
        <v>3</v>
      </c>
      <c r="E9097" t="s">
        <v>14</v>
      </c>
      <c r="F9097" s="3" t="s">
        <v>12</v>
      </c>
      <c r="G9097">
        <v>13</v>
      </c>
      <c r="H9097">
        <v>42</v>
      </c>
      <c r="I9097">
        <v>34</v>
      </c>
      <c r="J9097">
        <v>8</v>
      </c>
      <c r="K9097" s="3">
        <v>354.28842902183499</v>
      </c>
      <c r="L9097" s="3">
        <v>253.063163587025</v>
      </c>
      <c r="M9097" s="7">
        <f>Sales_Table[[#This Row],[Order qty]]*Sales_Table[[#This Row],[unit price]]</f>
        <v>2834.3074321746799</v>
      </c>
      <c r="N9097" s="8">
        <f>Sales_Table[[#This Row],[Revenue]]-Sales_Table[[#This Row],[unit cost]]</f>
        <v>2581.2442685876549</v>
      </c>
    </row>
    <row r="9098" spans="1:14" ht="14.25" customHeight="1">
      <c r="A9098" t="s">
        <v>9111</v>
      </c>
      <c r="B9098" s="4">
        <v>43882</v>
      </c>
      <c r="C9098" s="6" t="str">
        <f t="shared" si="284"/>
        <v>Mar</v>
      </c>
      <c r="D9098" s="6" t="str">
        <f t="shared" si="285"/>
        <v>2</v>
      </c>
      <c r="E9098" t="s">
        <v>14</v>
      </c>
      <c r="F9098" s="3" t="s">
        <v>12</v>
      </c>
      <c r="G9098">
        <v>11</v>
      </c>
      <c r="H9098">
        <v>172</v>
      </c>
      <c r="I9098">
        <v>44</v>
      </c>
      <c r="J9098">
        <v>2</v>
      </c>
      <c r="K9098" s="3">
        <v>505.48877209425001</v>
      </c>
      <c r="L9098" s="3">
        <v>361.06340863874999</v>
      </c>
      <c r="M9098" s="7">
        <f>Sales_Table[[#This Row],[Order qty]]*Sales_Table[[#This Row],[unit price]]</f>
        <v>1010.9775441885</v>
      </c>
      <c r="N9098" s="8">
        <f>Sales_Table[[#This Row],[Revenue]]-Sales_Table[[#This Row],[unit cost]]</f>
        <v>649.91413554974997</v>
      </c>
    </row>
    <row r="9099" spans="1:14" ht="14.25" customHeight="1">
      <c r="A9099" t="s">
        <v>9112</v>
      </c>
      <c r="B9099" s="4">
        <v>43896</v>
      </c>
      <c r="C9099" s="6" t="str">
        <f t="shared" si="284"/>
        <v>Feb</v>
      </c>
      <c r="D9099" s="6" t="str">
        <f t="shared" si="285"/>
        <v>5</v>
      </c>
      <c r="E9099" t="s">
        <v>11</v>
      </c>
      <c r="F9099" s="3" t="s">
        <v>12</v>
      </c>
      <c r="G9099">
        <v>1</v>
      </c>
      <c r="H9099">
        <v>321</v>
      </c>
      <c r="I9099">
        <v>37</v>
      </c>
      <c r="J9099">
        <v>6</v>
      </c>
      <c r="K9099" s="3">
        <v>533.40916621685005</v>
      </c>
      <c r="L9099" s="3">
        <v>381.00654729774999</v>
      </c>
      <c r="M9099" s="7">
        <f>Sales_Table[[#This Row],[Order qty]]*Sales_Table[[#This Row],[unit price]]</f>
        <v>3200.4549973011003</v>
      </c>
      <c r="N9099" s="8">
        <f>Sales_Table[[#This Row],[Revenue]]-Sales_Table[[#This Row],[unit cost]]</f>
        <v>2819.4484500033504</v>
      </c>
    </row>
    <row r="9100" spans="1:14" ht="14.25" customHeight="1">
      <c r="A9100" t="s">
        <v>9113</v>
      </c>
      <c r="B9100" s="4">
        <v>43870</v>
      </c>
      <c r="C9100" s="6" t="str">
        <f t="shared" si="284"/>
        <v>May</v>
      </c>
      <c r="D9100" s="6" t="str">
        <f t="shared" si="285"/>
        <v>2</v>
      </c>
      <c r="E9100" t="s">
        <v>16</v>
      </c>
      <c r="F9100" s="3" t="s">
        <v>12</v>
      </c>
      <c r="G9100">
        <v>4</v>
      </c>
      <c r="H9100">
        <v>161</v>
      </c>
      <c r="I9100">
        <v>40</v>
      </c>
      <c r="J9100">
        <v>10</v>
      </c>
      <c r="K9100" s="3">
        <v>602.02121382951702</v>
      </c>
      <c r="L9100" s="3">
        <v>430.01515273537001</v>
      </c>
      <c r="M9100" s="7">
        <f>Sales_Table[[#This Row],[Order qty]]*Sales_Table[[#This Row],[unit price]]</f>
        <v>6020.21213829517</v>
      </c>
      <c r="N9100" s="8">
        <f>Sales_Table[[#This Row],[Revenue]]-Sales_Table[[#This Row],[unit cost]]</f>
        <v>5590.1969855597999</v>
      </c>
    </row>
    <row r="9101" spans="1:14" ht="14.25" customHeight="1">
      <c r="A9101" t="s">
        <v>9114</v>
      </c>
      <c r="B9101" s="4">
        <v>43966</v>
      </c>
      <c r="C9101" s="6" t="str">
        <f t="shared" si="284"/>
        <v>Feb</v>
      </c>
      <c r="D9101" s="6" t="str">
        <f t="shared" si="285"/>
        <v>5</v>
      </c>
      <c r="E9101" t="s">
        <v>11</v>
      </c>
      <c r="F9101" s="3" t="s">
        <v>12</v>
      </c>
      <c r="G9101">
        <v>11</v>
      </c>
      <c r="H9101">
        <v>309</v>
      </c>
      <c r="I9101">
        <v>14</v>
      </c>
      <c r="J9101">
        <v>8</v>
      </c>
      <c r="K9101" s="3">
        <v>158.25288105011001</v>
      </c>
      <c r="L9101" s="3">
        <v>113.03777217865</v>
      </c>
      <c r="M9101" s="7">
        <f>Sales_Table[[#This Row],[Order qty]]*Sales_Table[[#This Row],[unit price]]</f>
        <v>1266.02304840088</v>
      </c>
      <c r="N9101" s="8">
        <f>Sales_Table[[#This Row],[Revenue]]-Sales_Table[[#This Row],[unit cost]]</f>
        <v>1152.9852762222301</v>
      </c>
    </row>
    <row r="9102" spans="1:14" ht="14.25" customHeight="1">
      <c r="A9102" t="s">
        <v>9115</v>
      </c>
      <c r="B9102" s="4">
        <v>43883</v>
      </c>
      <c r="C9102" s="6" t="str">
        <f t="shared" si="284"/>
        <v>May</v>
      </c>
      <c r="D9102" s="6" t="str">
        <f t="shared" si="285"/>
        <v>5</v>
      </c>
      <c r="E9102" t="s">
        <v>20</v>
      </c>
      <c r="F9102" s="3" t="s">
        <v>12</v>
      </c>
      <c r="G9102">
        <v>13</v>
      </c>
      <c r="H9102">
        <v>11</v>
      </c>
      <c r="I9102">
        <v>41</v>
      </c>
      <c r="J9102">
        <v>9</v>
      </c>
      <c r="K9102" s="3">
        <v>543.791949212551</v>
      </c>
      <c r="L9102" s="3">
        <v>388.422820866108</v>
      </c>
      <c r="M9102" s="7">
        <f>Sales_Table[[#This Row],[Order qty]]*Sales_Table[[#This Row],[unit price]]</f>
        <v>4894.1275429129591</v>
      </c>
      <c r="N9102" s="8">
        <f>Sales_Table[[#This Row],[Revenue]]-Sales_Table[[#This Row],[unit cost]]</f>
        <v>4505.7047220468512</v>
      </c>
    </row>
    <row r="9103" spans="1:14" ht="14.25" customHeight="1">
      <c r="A9103" t="s">
        <v>9116</v>
      </c>
      <c r="B9103" s="4">
        <v>43960</v>
      </c>
      <c r="C9103" s="6" t="str">
        <f t="shared" si="284"/>
        <v>May</v>
      </c>
      <c r="D9103" s="6" t="str">
        <f t="shared" si="285"/>
        <v>3</v>
      </c>
      <c r="E9103" t="s">
        <v>16</v>
      </c>
      <c r="F9103" s="3" t="s">
        <v>12</v>
      </c>
      <c r="G9103">
        <v>13</v>
      </c>
      <c r="H9103">
        <v>73</v>
      </c>
      <c r="I9103">
        <v>14</v>
      </c>
      <c r="J9103">
        <v>1</v>
      </c>
      <c r="K9103" s="3">
        <v>189.16003525257099</v>
      </c>
      <c r="L9103" s="3">
        <v>135.114310894694</v>
      </c>
      <c r="M9103" s="7">
        <f>Sales_Table[[#This Row],[Order qty]]*Sales_Table[[#This Row],[unit price]]</f>
        <v>189.16003525257099</v>
      </c>
      <c r="N9103" s="8">
        <f>Sales_Table[[#This Row],[Revenue]]-Sales_Table[[#This Row],[unit cost]]</f>
        <v>54.045724357876992</v>
      </c>
    </row>
    <row r="9104" spans="1:14" ht="14.25" customHeight="1">
      <c r="A9104" t="s">
        <v>9117</v>
      </c>
      <c r="B9104" s="4">
        <v>43968</v>
      </c>
      <c r="C9104" s="6" t="str">
        <f t="shared" si="284"/>
        <v>Mar</v>
      </c>
      <c r="D9104" s="6" t="str">
        <f t="shared" si="285"/>
        <v>1</v>
      </c>
      <c r="E9104" t="s">
        <v>14</v>
      </c>
      <c r="F9104" s="3" t="s">
        <v>12</v>
      </c>
      <c r="G9104">
        <v>21</v>
      </c>
      <c r="H9104">
        <v>249</v>
      </c>
      <c r="I9104">
        <v>33</v>
      </c>
      <c r="J9104">
        <v>1</v>
      </c>
      <c r="K9104" s="3">
        <v>444.03740555048</v>
      </c>
      <c r="L9104" s="3">
        <v>317.16957539319998</v>
      </c>
      <c r="M9104" s="7">
        <f>Sales_Table[[#This Row],[Order qty]]*Sales_Table[[#This Row],[unit price]]</f>
        <v>444.03740555048</v>
      </c>
      <c r="N9104" s="8">
        <f>Sales_Table[[#This Row],[Revenue]]-Sales_Table[[#This Row],[unit cost]]</f>
        <v>126.86783015728003</v>
      </c>
    </row>
    <row r="9105" spans="1:14" ht="14.25" customHeight="1">
      <c r="A9105" t="s">
        <v>9118</v>
      </c>
      <c r="B9105" s="4">
        <v>43906</v>
      </c>
      <c r="C9105" s="6" t="str">
        <f t="shared" si="284"/>
        <v>Jan</v>
      </c>
      <c r="D9105" s="6" t="str">
        <f t="shared" si="285"/>
        <v>4</v>
      </c>
      <c r="E9105" t="s">
        <v>11</v>
      </c>
      <c r="F9105" s="3" t="s">
        <v>12</v>
      </c>
      <c r="G9105">
        <v>12</v>
      </c>
      <c r="H9105">
        <v>265</v>
      </c>
      <c r="I9105">
        <v>39</v>
      </c>
      <c r="J9105">
        <v>3</v>
      </c>
      <c r="K9105" s="3">
        <v>321.64790940284701</v>
      </c>
      <c r="L9105" s="3">
        <v>229.74850671631901</v>
      </c>
      <c r="M9105" s="7">
        <f>Sales_Table[[#This Row],[Order qty]]*Sales_Table[[#This Row],[unit price]]</f>
        <v>964.94372820854096</v>
      </c>
      <c r="N9105" s="8">
        <f>Sales_Table[[#This Row],[Revenue]]-Sales_Table[[#This Row],[unit cost]]</f>
        <v>735.19522149222189</v>
      </c>
    </row>
    <row r="9106" spans="1:14" ht="14.25" customHeight="1">
      <c r="A9106" t="s">
        <v>9119</v>
      </c>
      <c r="B9106" s="4">
        <v>43857</v>
      </c>
      <c r="C9106" s="6" t="str">
        <f t="shared" si="284"/>
        <v>Apr</v>
      </c>
      <c r="D9106" s="6" t="str">
        <f t="shared" si="285"/>
        <v>4</v>
      </c>
      <c r="E9106" t="s">
        <v>14</v>
      </c>
      <c r="F9106" s="3" t="s">
        <v>12</v>
      </c>
      <c r="G9106">
        <v>9</v>
      </c>
      <c r="H9106">
        <v>311</v>
      </c>
      <c r="I9106">
        <v>5</v>
      </c>
      <c r="J9106">
        <v>6</v>
      </c>
      <c r="K9106" s="3">
        <v>609.52605360746395</v>
      </c>
      <c r="L9106" s="3">
        <v>435.37575257676002</v>
      </c>
      <c r="M9106" s="7">
        <f>Sales_Table[[#This Row],[Order qty]]*Sales_Table[[#This Row],[unit price]]</f>
        <v>3657.1563216447839</v>
      </c>
      <c r="N9106" s="8">
        <f>Sales_Table[[#This Row],[Revenue]]-Sales_Table[[#This Row],[unit cost]]</f>
        <v>3221.7805690680239</v>
      </c>
    </row>
    <row r="9107" spans="1:14" ht="14.25" customHeight="1">
      <c r="A9107" t="s">
        <v>9120</v>
      </c>
      <c r="B9107" s="4">
        <v>43935</v>
      </c>
      <c r="C9107" s="6" t="str">
        <f t="shared" si="284"/>
        <v>Apr</v>
      </c>
      <c r="D9107" s="6" t="str">
        <f t="shared" si="285"/>
        <v>4</v>
      </c>
      <c r="E9107" t="s">
        <v>14</v>
      </c>
      <c r="F9107" s="3" t="s">
        <v>12</v>
      </c>
      <c r="G9107">
        <v>2</v>
      </c>
      <c r="H9107">
        <v>234</v>
      </c>
      <c r="I9107">
        <v>11</v>
      </c>
      <c r="J9107">
        <v>6</v>
      </c>
      <c r="K9107" s="3">
        <v>453.450153708458</v>
      </c>
      <c r="L9107" s="3">
        <v>323.89296693461301</v>
      </c>
      <c r="M9107" s="7">
        <f>Sales_Table[[#This Row],[Order qty]]*Sales_Table[[#This Row],[unit price]]</f>
        <v>2720.7009222507481</v>
      </c>
      <c r="N9107" s="8">
        <f>Sales_Table[[#This Row],[Revenue]]-Sales_Table[[#This Row],[unit cost]]</f>
        <v>2396.8079553161351</v>
      </c>
    </row>
    <row r="9108" spans="1:14" ht="14.25" customHeight="1">
      <c r="A9108" t="s">
        <v>9121</v>
      </c>
      <c r="B9108" s="4">
        <v>43931</v>
      </c>
      <c r="C9108" s="6" t="str">
        <f t="shared" si="284"/>
        <v>Apr</v>
      </c>
      <c r="D9108" s="6" t="str">
        <f t="shared" si="285"/>
        <v>3</v>
      </c>
      <c r="E9108" t="s">
        <v>11</v>
      </c>
      <c r="F9108" s="3" t="s">
        <v>12</v>
      </c>
      <c r="G9108">
        <v>1</v>
      </c>
      <c r="H9108">
        <v>346</v>
      </c>
      <c r="I9108">
        <v>7</v>
      </c>
      <c r="J9108">
        <v>3</v>
      </c>
      <c r="K9108" s="3">
        <v>395.93975526094403</v>
      </c>
      <c r="L9108" s="3">
        <v>282.81411090067502</v>
      </c>
      <c r="M9108" s="7">
        <f>Sales_Table[[#This Row],[Order qty]]*Sales_Table[[#This Row],[unit price]]</f>
        <v>1187.8192657828322</v>
      </c>
      <c r="N9108" s="8">
        <f>Sales_Table[[#This Row],[Revenue]]-Sales_Table[[#This Row],[unit cost]]</f>
        <v>905.00515488215717</v>
      </c>
    </row>
    <row r="9109" spans="1:14" ht="14.25" customHeight="1">
      <c r="A9109" t="s">
        <v>9122</v>
      </c>
      <c r="B9109" s="4">
        <v>43931</v>
      </c>
      <c r="C9109" s="6" t="str">
        <f t="shared" si="284"/>
        <v>Mar</v>
      </c>
      <c r="D9109" s="6" t="str">
        <f t="shared" si="285"/>
        <v>1</v>
      </c>
      <c r="E9109" t="s">
        <v>11</v>
      </c>
      <c r="F9109" s="3" t="s">
        <v>12</v>
      </c>
      <c r="G9109">
        <v>9</v>
      </c>
      <c r="H9109">
        <v>159</v>
      </c>
      <c r="I9109">
        <v>2</v>
      </c>
      <c r="J9109">
        <v>2</v>
      </c>
      <c r="K9109" s="3">
        <v>360.87274503707903</v>
      </c>
      <c r="L9109" s="3">
        <v>257.76624645505598</v>
      </c>
      <c r="M9109" s="7">
        <f>Sales_Table[[#This Row],[Order qty]]*Sales_Table[[#This Row],[unit price]]</f>
        <v>721.74549007415806</v>
      </c>
      <c r="N9109" s="8">
        <f>Sales_Table[[#This Row],[Revenue]]-Sales_Table[[#This Row],[unit cost]]</f>
        <v>463.97924361910208</v>
      </c>
    </row>
    <row r="9110" spans="1:14" ht="14.25" customHeight="1">
      <c r="A9110" t="s">
        <v>9123</v>
      </c>
      <c r="B9110" s="4">
        <v>43918</v>
      </c>
      <c r="C9110" s="6" t="str">
        <f t="shared" si="284"/>
        <v>Jan</v>
      </c>
      <c r="D9110" s="6" t="str">
        <f t="shared" si="285"/>
        <v>2</v>
      </c>
      <c r="E9110" t="s">
        <v>20</v>
      </c>
      <c r="F9110" s="3" t="s">
        <v>12</v>
      </c>
      <c r="G9110">
        <v>15</v>
      </c>
      <c r="H9110">
        <v>159</v>
      </c>
      <c r="I9110">
        <v>3</v>
      </c>
      <c r="J9110">
        <v>4</v>
      </c>
      <c r="K9110" s="3">
        <v>431.30589240789402</v>
      </c>
      <c r="L9110" s="3">
        <v>308.07563743421002</v>
      </c>
      <c r="M9110" s="7">
        <f>Sales_Table[[#This Row],[Order qty]]*Sales_Table[[#This Row],[unit price]]</f>
        <v>1725.2235696315761</v>
      </c>
      <c r="N9110" s="8">
        <f>Sales_Table[[#This Row],[Revenue]]-Sales_Table[[#This Row],[unit cost]]</f>
        <v>1417.1479321973661</v>
      </c>
    </row>
    <row r="9111" spans="1:14" ht="14.25" customHeight="1">
      <c r="A9111" t="s">
        <v>9124</v>
      </c>
      <c r="B9111" s="4">
        <v>43832</v>
      </c>
      <c r="C9111" s="6" t="str">
        <f t="shared" si="284"/>
        <v>Feb</v>
      </c>
      <c r="D9111" s="6" t="str">
        <f t="shared" si="285"/>
        <v>4</v>
      </c>
      <c r="E9111" t="s">
        <v>16</v>
      </c>
      <c r="F9111" s="3" t="s">
        <v>12</v>
      </c>
      <c r="G9111">
        <v>5</v>
      </c>
      <c r="H9111">
        <v>353</v>
      </c>
      <c r="I9111">
        <v>34</v>
      </c>
      <c r="J9111">
        <v>7</v>
      </c>
      <c r="K9111" s="3">
        <v>292.997600197792</v>
      </c>
      <c r="L9111" s="3">
        <v>209.28400014127999</v>
      </c>
      <c r="M9111" s="7">
        <f>Sales_Table[[#This Row],[Order qty]]*Sales_Table[[#This Row],[unit price]]</f>
        <v>2050.9832013845439</v>
      </c>
      <c r="N9111" s="8">
        <f>Sales_Table[[#This Row],[Revenue]]-Sales_Table[[#This Row],[unit cost]]</f>
        <v>1841.6992012432638</v>
      </c>
    </row>
    <row r="9112" spans="1:14" ht="14.25" customHeight="1">
      <c r="A9112" t="s">
        <v>9125</v>
      </c>
      <c r="B9112" s="4">
        <v>43889</v>
      </c>
      <c r="C9112" s="6" t="str">
        <f t="shared" si="284"/>
        <v>Apr</v>
      </c>
      <c r="D9112" s="6" t="str">
        <f t="shared" si="285"/>
        <v>2</v>
      </c>
      <c r="E9112" t="s">
        <v>11</v>
      </c>
      <c r="F9112" s="3" t="s">
        <v>12</v>
      </c>
      <c r="G9112">
        <v>15</v>
      </c>
      <c r="H9112">
        <v>358</v>
      </c>
      <c r="I9112">
        <v>40</v>
      </c>
      <c r="J9112">
        <v>3</v>
      </c>
      <c r="K9112" s="3">
        <v>582.88652712106705</v>
      </c>
      <c r="L9112" s="3">
        <v>416.34751937219102</v>
      </c>
      <c r="M9112" s="7">
        <f>Sales_Table[[#This Row],[Order qty]]*Sales_Table[[#This Row],[unit price]]</f>
        <v>1748.6595813632011</v>
      </c>
      <c r="N9112" s="8">
        <f>Sales_Table[[#This Row],[Revenue]]-Sales_Table[[#This Row],[unit cost]]</f>
        <v>1332.3120619910101</v>
      </c>
    </row>
    <row r="9113" spans="1:14" ht="14.25" customHeight="1">
      <c r="A9113" t="s">
        <v>9126</v>
      </c>
      <c r="B9113" s="4">
        <v>43931</v>
      </c>
      <c r="C9113" s="6" t="str">
        <f t="shared" si="284"/>
        <v>Feb</v>
      </c>
      <c r="D9113" s="6" t="str">
        <f t="shared" si="285"/>
        <v>4</v>
      </c>
      <c r="E9113" t="s">
        <v>14</v>
      </c>
      <c r="F9113" s="3" t="s">
        <v>12</v>
      </c>
      <c r="G9113">
        <v>11</v>
      </c>
      <c r="H9113">
        <v>208</v>
      </c>
      <c r="I9113">
        <v>33</v>
      </c>
      <c r="J9113">
        <v>4</v>
      </c>
      <c r="K9113" s="3">
        <v>307.51509547233599</v>
      </c>
      <c r="L9113" s="3">
        <v>219.65363962309701</v>
      </c>
      <c r="M9113" s="7">
        <f>Sales_Table[[#This Row],[Order qty]]*Sales_Table[[#This Row],[unit price]]</f>
        <v>1230.0603818893439</v>
      </c>
      <c r="N9113" s="8">
        <f>Sales_Table[[#This Row],[Revenue]]-Sales_Table[[#This Row],[unit cost]]</f>
        <v>1010.406742266247</v>
      </c>
    </row>
    <row r="9114" spans="1:14" ht="14.25" customHeight="1">
      <c r="A9114" t="s">
        <v>9127</v>
      </c>
      <c r="B9114" s="4">
        <v>43881</v>
      </c>
      <c r="C9114" s="6" t="str">
        <f t="shared" si="284"/>
        <v>Apr</v>
      </c>
      <c r="D9114" s="6" t="str">
        <f t="shared" si="285"/>
        <v>2</v>
      </c>
      <c r="E9114" t="s">
        <v>20</v>
      </c>
      <c r="F9114" s="3" t="s">
        <v>12</v>
      </c>
      <c r="G9114">
        <v>13</v>
      </c>
      <c r="H9114">
        <v>217</v>
      </c>
      <c r="I9114">
        <v>3</v>
      </c>
      <c r="J9114">
        <v>3</v>
      </c>
      <c r="K9114" s="3">
        <v>196.180843055248</v>
      </c>
      <c r="L9114" s="3">
        <v>140.129173610892</v>
      </c>
      <c r="M9114" s="7">
        <f>Sales_Table[[#This Row],[Order qty]]*Sales_Table[[#This Row],[unit price]]</f>
        <v>588.54252916574399</v>
      </c>
      <c r="N9114" s="8">
        <f>Sales_Table[[#This Row],[Revenue]]-Sales_Table[[#This Row],[unit cost]]</f>
        <v>448.41335555485199</v>
      </c>
    </row>
    <row r="9115" spans="1:14" ht="14.25" customHeight="1">
      <c r="A9115" t="s">
        <v>9128</v>
      </c>
      <c r="B9115" s="4">
        <v>43948</v>
      </c>
      <c r="C9115" s="6" t="str">
        <f t="shared" si="284"/>
        <v>Feb</v>
      </c>
      <c r="D9115" s="6" t="str">
        <f t="shared" si="285"/>
        <v>4</v>
      </c>
      <c r="E9115" t="s">
        <v>14</v>
      </c>
      <c r="F9115" s="3" t="s">
        <v>12</v>
      </c>
      <c r="G9115">
        <v>6</v>
      </c>
      <c r="H9115">
        <v>28</v>
      </c>
      <c r="I9115">
        <v>7</v>
      </c>
      <c r="J9115">
        <v>2</v>
      </c>
      <c r="K9115" s="3">
        <v>305.21674239635502</v>
      </c>
      <c r="L9115" s="3">
        <v>218.01195885453899</v>
      </c>
      <c r="M9115" s="7">
        <f>Sales_Table[[#This Row],[Order qty]]*Sales_Table[[#This Row],[unit price]]</f>
        <v>610.43348479271003</v>
      </c>
      <c r="N9115" s="8">
        <f>Sales_Table[[#This Row],[Revenue]]-Sales_Table[[#This Row],[unit cost]]</f>
        <v>392.42152593817104</v>
      </c>
    </row>
    <row r="9116" spans="1:14" ht="14.25" customHeight="1">
      <c r="A9116" t="s">
        <v>9129</v>
      </c>
      <c r="B9116" s="4">
        <v>43874</v>
      </c>
      <c r="C9116" s="6" t="str">
        <f t="shared" si="284"/>
        <v>Apr</v>
      </c>
      <c r="D9116" s="6" t="str">
        <f t="shared" si="285"/>
        <v>3</v>
      </c>
      <c r="E9116" t="s">
        <v>20</v>
      </c>
      <c r="F9116" s="3" t="s">
        <v>12</v>
      </c>
      <c r="G9116">
        <v>6</v>
      </c>
      <c r="H9116">
        <v>48</v>
      </c>
      <c r="I9116">
        <v>34</v>
      </c>
      <c r="J9116">
        <v>7</v>
      </c>
      <c r="K9116" s="3">
        <v>245.94711810350401</v>
      </c>
      <c r="L9116" s="3">
        <v>175.676512931074</v>
      </c>
      <c r="M9116" s="7">
        <f>Sales_Table[[#This Row],[Order qty]]*Sales_Table[[#This Row],[unit price]]</f>
        <v>1721.6298267245281</v>
      </c>
      <c r="N9116" s="8">
        <f>Sales_Table[[#This Row],[Revenue]]-Sales_Table[[#This Row],[unit cost]]</f>
        <v>1545.9533137934541</v>
      </c>
    </row>
    <row r="9117" spans="1:14" ht="14.25" customHeight="1">
      <c r="A9117" t="s">
        <v>9130</v>
      </c>
      <c r="B9117" s="4">
        <v>43931</v>
      </c>
      <c r="C9117" s="6" t="str">
        <f t="shared" si="284"/>
        <v>Mar</v>
      </c>
      <c r="D9117" s="6" t="str">
        <f t="shared" si="285"/>
        <v>1</v>
      </c>
      <c r="E9117" t="s">
        <v>11</v>
      </c>
      <c r="F9117" s="3" t="s">
        <v>12</v>
      </c>
      <c r="G9117">
        <v>5</v>
      </c>
      <c r="H9117">
        <v>321</v>
      </c>
      <c r="I9117">
        <v>40</v>
      </c>
      <c r="J9117">
        <v>1</v>
      </c>
      <c r="K9117" s="3">
        <v>340.42926979064902</v>
      </c>
      <c r="L9117" s="3">
        <v>243.163764136178</v>
      </c>
      <c r="M9117" s="7">
        <f>Sales_Table[[#This Row],[Order qty]]*Sales_Table[[#This Row],[unit price]]</f>
        <v>340.42926979064902</v>
      </c>
      <c r="N9117" s="8">
        <f>Sales_Table[[#This Row],[Revenue]]-Sales_Table[[#This Row],[unit cost]]</f>
        <v>97.265505654471013</v>
      </c>
    </row>
    <row r="9118" spans="1:14" ht="14.25" customHeight="1">
      <c r="A9118" t="s">
        <v>9131</v>
      </c>
      <c r="B9118" s="4">
        <v>43902</v>
      </c>
      <c r="C9118" s="6" t="str">
        <f t="shared" si="284"/>
        <v>Jan</v>
      </c>
      <c r="D9118" s="6" t="str">
        <f t="shared" si="285"/>
        <v>4</v>
      </c>
      <c r="E9118" t="s">
        <v>11</v>
      </c>
      <c r="F9118" s="3" t="s">
        <v>12</v>
      </c>
      <c r="G9118">
        <v>7</v>
      </c>
      <c r="H9118">
        <v>226</v>
      </c>
      <c r="I9118">
        <v>23</v>
      </c>
      <c r="J9118">
        <v>8</v>
      </c>
      <c r="K9118" s="3">
        <v>150.40047830343201</v>
      </c>
      <c r="L9118" s="3">
        <v>107.42891307388</v>
      </c>
      <c r="M9118" s="7">
        <f>Sales_Table[[#This Row],[Order qty]]*Sales_Table[[#This Row],[unit price]]</f>
        <v>1203.2038264274561</v>
      </c>
      <c r="N9118" s="8">
        <f>Sales_Table[[#This Row],[Revenue]]-Sales_Table[[#This Row],[unit cost]]</f>
        <v>1095.774913353576</v>
      </c>
    </row>
    <row r="9119" spans="1:14" ht="14.25" customHeight="1">
      <c r="A9119" t="s">
        <v>9132</v>
      </c>
      <c r="B9119" s="4">
        <v>43859</v>
      </c>
      <c r="C9119" s="6" t="str">
        <f t="shared" si="284"/>
        <v>Apr</v>
      </c>
      <c r="D9119" s="6" t="str">
        <f t="shared" si="285"/>
        <v>2</v>
      </c>
      <c r="E9119" t="s">
        <v>20</v>
      </c>
      <c r="F9119" s="3" t="s">
        <v>12</v>
      </c>
      <c r="G9119">
        <v>2</v>
      </c>
      <c r="H9119">
        <v>148</v>
      </c>
      <c r="I9119">
        <v>24</v>
      </c>
      <c r="J9119">
        <v>7</v>
      </c>
      <c r="K9119" s="3">
        <v>408.92136204242701</v>
      </c>
      <c r="L9119" s="3">
        <v>292.08668717316198</v>
      </c>
      <c r="M9119" s="7">
        <f>Sales_Table[[#This Row],[Order qty]]*Sales_Table[[#This Row],[unit price]]</f>
        <v>2862.449534296989</v>
      </c>
      <c r="N9119" s="8">
        <f>Sales_Table[[#This Row],[Revenue]]-Sales_Table[[#This Row],[unit cost]]</f>
        <v>2570.3628471238271</v>
      </c>
    </row>
    <row r="9120" spans="1:14" ht="14.25" customHeight="1">
      <c r="A9120" t="s">
        <v>9133</v>
      </c>
      <c r="B9120" s="4">
        <v>43947</v>
      </c>
      <c r="C9120" s="6" t="str">
        <f t="shared" si="284"/>
        <v>Feb</v>
      </c>
      <c r="D9120" s="6" t="str">
        <f t="shared" si="285"/>
        <v>4</v>
      </c>
      <c r="E9120" t="s">
        <v>20</v>
      </c>
      <c r="F9120" s="3" t="s">
        <v>12</v>
      </c>
      <c r="G9120">
        <v>15</v>
      </c>
      <c r="H9120">
        <v>71</v>
      </c>
      <c r="I9120">
        <v>37</v>
      </c>
      <c r="J9120">
        <v>5</v>
      </c>
      <c r="K9120" s="3">
        <v>160.99268299341199</v>
      </c>
      <c r="L9120" s="3">
        <v>114.994773566723</v>
      </c>
      <c r="M9120" s="7">
        <f>Sales_Table[[#This Row],[Order qty]]*Sales_Table[[#This Row],[unit price]]</f>
        <v>804.96341496705998</v>
      </c>
      <c r="N9120" s="8">
        <f>Sales_Table[[#This Row],[Revenue]]-Sales_Table[[#This Row],[unit cost]]</f>
        <v>689.96864140033699</v>
      </c>
    </row>
    <row r="9121" spans="1:14" ht="14.25" customHeight="1">
      <c r="A9121" t="s">
        <v>9134</v>
      </c>
      <c r="B9121" s="4">
        <v>43872</v>
      </c>
      <c r="C9121" s="6" t="str">
        <f t="shared" si="284"/>
        <v>Apr</v>
      </c>
      <c r="D9121" s="6" t="str">
        <f t="shared" si="285"/>
        <v>3</v>
      </c>
      <c r="E9121" t="s">
        <v>16</v>
      </c>
      <c r="F9121" s="3" t="s">
        <v>12</v>
      </c>
      <c r="G9121">
        <v>17</v>
      </c>
      <c r="H9121">
        <v>293</v>
      </c>
      <c r="I9121">
        <v>15</v>
      </c>
      <c r="J9121">
        <v>8</v>
      </c>
      <c r="K9121" s="3">
        <v>543.06430363655102</v>
      </c>
      <c r="L9121" s="3">
        <v>387.90307402610802</v>
      </c>
      <c r="M9121" s="7">
        <f>Sales_Table[[#This Row],[Order qty]]*Sales_Table[[#This Row],[unit price]]</f>
        <v>4344.5144290924081</v>
      </c>
      <c r="N9121" s="8">
        <f>Sales_Table[[#This Row],[Revenue]]-Sales_Table[[#This Row],[unit cost]]</f>
        <v>3956.6113550663003</v>
      </c>
    </row>
    <row r="9122" spans="1:14" ht="14.25" customHeight="1">
      <c r="A9122" t="s">
        <v>9135</v>
      </c>
      <c r="B9122" s="4">
        <v>43941</v>
      </c>
      <c r="C9122" s="6" t="str">
        <f t="shared" si="284"/>
        <v>Mar</v>
      </c>
      <c r="D9122" s="6" t="str">
        <f t="shared" si="285"/>
        <v>3</v>
      </c>
      <c r="E9122" t="s">
        <v>20</v>
      </c>
      <c r="F9122" s="3" t="s">
        <v>12</v>
      </c>
      <c r="G9122">
        <v>9</v>
      </c>
      <c r="H9122">
        <v>275</v>
      </c>
      <c r="I9122">
        <v>18</v>
      </c>
      <c r="J9122">
        <v>6</v>
      </c>
      <c r="K9122" s="3">
        <v>325.430191218853</v>
      </c>
      <c r="L9122" s="3">
        <v>232.45013658489501</v>
      </c>
      <c r="M9122" s="7">
        <f>Sales_Table[[#This Row],[Order qty]]*Sales_Table[[#This Row],[unit price]]</f>
        <v>1952.581147313118</v>
      </c>
      <c r="N9122" s="8">
        <f>Sales_Table[[#This Row],[Revenue]]-Sales_Table[[#This Row],[unit cost]]</f>
        <v>1720.1310107282229</v>
      </c>
    </row>
    <row r="9123" spans="1:14" ht="14.25" customHeight="1">
      <c r="A9123" t="s">
        <v>9136</v>
      </c>
      <c r="B9123" s="4">
        <v>43891</v>
      </c>
      <c r="C9123" s="6" t="str">
        <f t="shared" si="284"/>
        <v>Mar</v>
      </c>
      <c r="D9123" s="6" t="str">
        <f t="shared" si="285"/>
        <v>2</v>
      </c>
      <c r="E9123" t="s">
        <v>11</v>
      </c>
      <c r="F9123" s="3" t="s">
        <v>12</v>
      </c>
      <c r="G9123">
        <v>14</v>
      </c>
      <c r="H9123">
        <v>194</v>
      </c>
      <c r="I9123">
        <v>8</v>
      </c>
      <c r="J9123">
        <v>3</v>
      </c>
      <c r="K9123" s="3">
        <v>165.27777993679001</v>
      </c>
      <c r="L9123" s="3">
        <v>118.05555709770699</v>
      </c>
      <c r="M9123" s="7">
        <f>Sales_Table[[#This Row],[Order qty]]*Sales_Table[[#This Row],[unit price]]</f>
        <v>495.83333981037003</v>
      </c>
      <c r="N9123" s="8">
        <f>Sales_Table[[#This Row],[Revenue]]-Sales_Table[[#This Row],[unit cost]]</f>
        <v>377.77778271266305</v>
      </c>
    </row>
    <row r="9124" spans="1:14" ht="14.25" customHeight="1">
      <c r="A9124" t="s">
        <v>9137</v>
      </c>
      <c r="B9124" s="4">
        <v>43905</v>
      </c>
      <c r="C9124" s="6" t="str">
        <f t="shared" si="284"/>
        <v>Feb</v>
      </c>
      <c r="D9124" s="6" t="str">
        <f t="shared" si="285"/>
        <v>2</v>
      </c>
      <c r="E9124" t="s">
        <v>14</v>
      </c>
      <c r="F9124" s="3" t="s">
        <v>12</v>
      </c>
      <c r="G9124">
        <v>4</v>
      </c>
      <c r="H9124">
        <v>174</v>
      </c>
      <c r="I9124">
        <v>7</v>
      </c>
      <c r="J9124">
        <v>8</v>
      </c>
      <c r="K9124" s="3">
        <v>172.83675938844701</v>
      </c>
      <c r="L9124" s="3">
        <v>123.45482813460499</v>
      </c>
      <c r="M9124" s="7">
        <f>Sales_Table[[#This Row],[Order qty]]*Sales_Table[[#This Row],[unit price]]</f>
        <v>1382.6940751075761</v>
      </c>
      <c r="N9124" s="8">
        <f>Sales_Table[[#This Row],[Revenue]]-Sales_Table[[#This Row],[unit cost]]</f>
        <v>1259.2392469729712</v>
      </c>
    </row>
    <row r="9125" spans="1:14" ht="14.25" customHeight="1">
      <c r="A9125" t="s">
        <v>9138</v>
      </c>
      <c r="B9125" s="4">
        <v>43878</v>
      </c>
      <c r="C9125" s="6" t="str">
        <f t="shared" si="284"/>
        <v>Feb</v>
      </c>
      <c r="D9125" s="6" t="str">
        <f t="shared" si="285"/>
        <v>2</v>
      </c>
      <c r="E9125" t="s">
        <v>20</v>
      </c>
      <c r="F9125" s="3" t="s">
        <v>12</v>
      </c>
      <c r="G9125">
        <v>5</v>
      </c>
      <c r="H9125">
        <v>84</v>
      </c>
      <c r="I9125">
        <v>27</v>
      </c>
      <c r="J9125">
        <v>2</v>
      </c>
      <c r="K9125" s="3">
        <v>285.04208421707199</v>
      </c>
      <c r="L9125" s="3">
        <v>203.60148872648</v>
      </c>
      <c r="M9125" s="7">
        <f>Sales_Table[[#This Row],[Order qty]]*Sales_Table[[#This Row],[unit price]]</f>
        <v>570.08416843414398</v>
      </c>
      <c r="N9125" s="8">
        <f>Sales_Table[[#This Row],[Revenue]]-Sales_Table[[#This Row],[unit cost]]</f>
        <v>366.48267970766398</v>
      </c>
    </row>
    <row r="9126" spans="1:14" ht="14.25" customHeight="1">
      <c r="A9126" t="s">
        <v>9139</v>
      </c>
      <c r="B9126" s="4">
        <v>43863</v>
      </c>
      <c r="C9126" s="6" t="str">
        <f t="shared" si="284"/>
        <v>Feb</v>
      </c>
      <c r="D9126" s="6" t="str">
        <f t="shared" si="285"/>
        <v>4</v>
      </c>
      <c r="E9126" t="s">
        <v>14</v>
      </c>
      <c r="F9126" s="3" t="s">
        <v>12</v>
      </c>
      <c r="G9126">
        <v>7</v>
      </c>
      <c r="H9126">
        <v>326</v>
      </c>
      <c r="I9126">
        <v>46</v>
      </c>
      <c r="J9126">
        <v>5</v>
      </c>
      <c r="K9126" s="3">
        <v>389.21682018041599</v>
      </c>
      <c r="L9126" s="3">
        <v>278.01201441458301</v>
      </c>
      <c r="M9126" s="7">
        <f>Sales_Table[[#This Row],[Order qty]]*Sales_Table[[#This Row],[unit price]]</f>
        <v>1946.0841009020801</v>
      </c>
      <c r="N9126" s="8">
        <f>Sales_Table[[#This Row],[Revenue]]-Sales_Table[[#This Row],[unit cost]]</f>
        <v>1668.072086487497</v>
      </c>
    </row>
    <row r="9127" spans="1:14" ht="14.25" customHeight="1">
      <c r="A9127" t="s">
        <v>9140</v>
      </c>
      <c r="B9127" s="4">
        <v>43880</v>
      </c>
      <c r="C9127" s="6" t="str">
        <f t="shared" si="284"/>
        <v>Apr</v>
      </c>
      <c r="D9127" s="6" t="str">
        <f t="shared" si="285"/>
        <v>5</v>
      </c>
      <c r="E9127" t="s">
        <v>11</v>
      </c>
      <c r="F9127" s="3" t="s">
        <v>12</v>
      </c>
      <c r="G9127">
        <v>12</v>
      </c>
      <c r="H9127">
        <v>33</v>
      </c>
      <c r="I9127">
        <v>28</v>
      </c>
      <c r="J9127">
        <v>2</v>
      </c>
      <c r="K9127" s="3">
        <v>226.00798094272599</v>
      </c>
      <c r="L9127" s="3">
        <v>161.43427210194699</v>
      </c>
      <c r="M9127" s="7">
        <f>Sales_Table[[#This Row],[Order qty]]*Sales_Table[[#This Row],[unit price]]</f>
        <v>452.01596188545199</v>
      </c>
      <c r="N9127" s="8">
        <f>Sales_Table[[#This Row],[Revenue]]-Sales_Table[[#This Row],[unit cost]]</f>
        <v>290.581689783505</v>
      </c>
    </row>
    <row r="9128" spans="1:14" ht="14.25" customHeight="1">
      <c r="A9128" t="s">
        <v>9141</v>
      </c>
      <c r="B9128" s="4">
        <v>43940</v>
      </c>
      <c r="C9128" s="6" t="str">
        <f t="shared" si="284"/>
        <v>May</v>
      </c>
      <c r="D9128" s="6" t="str">
        <f t="shared" si="285"/>
        <v>3</v>
      </c>
      <c r="E9128" t="s">
        <v>11</v>
      </c>
      <c r="F9128" s="3" t="s">
        <v>12</v>
      </c>
      <c r="G9128">
        <v>17</v>
      </c>
      <c r="H9128">
        <v>46</v>
      </c>
      <c r="I9128">
        <v>19</v>
      </c>
      <c r="J9128">
        <v>6</v>
      </c>
      <c r="K9128" s="3">
        <v>361.62589269876503</v>
      </c>
      <c r="L9128" s="3">
        <v>258.30420907054599</v>
      </c>
      <c r="M9128" s="7">
        <f>Sales_Table[[#This Row],[Order qty]]*Sales_Table[[#This Row],[unit price]]</f>
        <v>2169.7553561925902</v>
      </c>
      <c r="N9128" s="8">
        <f>Sales_Table[[#This Row],[Revenue]]-Sales_Table[[#This Row],[unit cost]]</f>
        <v>1911.4511471220442</v>
      </c>
    </row>
    <row r="9129" spans="1:14" ht="14.25" customHeight="1">
      <c r="A9129" t="s">
        <v>9142</v>
      </c>
      <c r="B9129" s="4">
        <v>43953</v>
      </c>
      <c r="C9129" s="6" t="str">
        <f t="shared" si="284"/>
        <v>Mar</v>
      </c>
      <c r="D9129" s="6" t="str">
        <f t="shared" si="285"/>
        <v>5</v>
      </c>
      <c r="E9129" t="s">
        <v>16</v>
      </c>
      <c r="F9129" s="3" t="s">
        <v>12</v>
      </c>
      <c r="G9129">
        <v>12</v>
      </c>
      <c r="H9129">
        <v>191</v>
      </c>
      <c r="I9129">
        <v>28</v>
      </c>
      <c r="J9129">
        <v>2</v>
      </c>
      <c r="K9129" s="3">
        <v>233.98547530174301</v>
      </c>
      <c r="L9129" s="3">
        <v>167.13248235838799</v>
      </c>
      <c r="M9129" s="7">
        <f>Sales_Table[[#This Row],[Order qty]]*Sales_Table[[#This Row],[unit price]]</f>
        <v>467.97095060348602</v>
      </c>
      <c r="N9129" s="8">
        <f>Sales_Table[[#This Row],[Revenue]]-Sales_Table[[#This Row],[unit cost]]</f>
        <v>300.83846824509806</v>
      </c>
    </row>
    <row r="9130" spans="1:14" ht="14.25" customHeight="1">
      <c r="A9130" t="s">
        <v>9143</v>
      </c>
      <c r="B9130" s="4">
        <v>43896</v>
      </c>
      <c r="C9130" s="6" t="str">
        <f t="shared" si="284"/>
        <v>May</v>
      </c>
      <c r="D9130" s="6" t="str">
        <f t="shared" si="285"/>
        <v>5</v>
      </c>
      <c r="E9130" t="s">
        <v>14</v>
      </c>
      <c r="F9130" s="3" t="s">
        <v>12</v>
      </c>
      <c r="G9130">
        <v>14</v>
      </c>
      <c r="H9130">
        <v>191</v>
      </c>
      <c r="I9130">
        <v>39</v>
      </c>
      <c r="J9130">
        <v>9</v>
      </c>
      <c r="K9130" s="3">
        <v>624.70427387952805</v>
      </c>
      <c r="L9130" s="3">
        <v>446.21733848537701</v>
      </c>
      <c r="M9130" s="7">
        <f>Sales_Table[[#This Row],[Order qty]]*Sales_Table[[#This Row],[unit price]]</f>
        <v>5622.3384649157524</v>
      </c>
      <c r="N9130" s="8">
        <f>Sales_Table[[#This Row],[Revenue]]-Sales_Table[[#This Row],[unit cost]]</f>
        <v>5176.1211264303756</v>
      </c>
    </row>
    <row r="9131" spans="1:14" ht="14.25" customHeight="1">
      <c r="A9131" t="s">
        <v>9144</v>
      </c>
      <c r="B9131" s="4">
        <v>43961</v>
      </c>
      <c r="C9131" s="6" t="str">
        <f t="shared" si="284"/>
        <v>May</v>
      </c>
      <c r="D9131" s="6" t="str">
        <f t="shared" si="285"/>
        <v>2</v>
      </c>
      <c r="E9131" t="s">
        <v>14</v>
      </c>
      <c r="F9131" s="3" t="s">
        <v>12</v>
      </c>
      <c r="G9131">
        <v>16</v>
      </c>
      <c r="H9131">
        <v>336</v>
      </c>
      <c r="I9131">
        <v>27</v>
      </c>
      <c r="J9131">
        <v>4</v>
      </c>
      <c r="K9131" s="3">
        <v>399.84273898601498</v>
      </c>
      <c r="L9131" s="3">
        <v>285.60195641858201</v>
      </c>
      <c r="M9131" s="7">
        <f>Sales_Table[[#This Row],[Order qty]]*Sales_Table[[#This Row],[unit price]]</f>
        <v>1599.3709559440599</v>
      </c>
      <c r="N9131" s="8">
        <f>Sales_Table[[#This Row],[Revenue]]-Sales_Table[[#This Row],[unit cost]]</f>
        <v>1313.768999525478</v>
      </c>
    </row>
    <row r="9132" spans="1:14" ht="14.25" customHeight="1">
      <c r="A9132" t="s">
        <v>9145</v>
      </c>
      <c r="B9132" s="4">
        <v>43966</v>
      </c>
      <c r="C9132" s="6" t="str">
        <f t="shared" si="284"/>
        <v>Feb</v>
      </c>
      <c r="D9132" s="6" t="str">
        <f t="shared" si="285"/>
        <v>2</v>
      </c>
      <c r="E9132" t="s">
        <v>16</v>
      </c>
      <c r="F9132" s="3" t="s">
        <v>12</v>
      </c>
      <c r="G9132">
        <v>14</v>
      </c>
      <c r="H9132">
        <v>266</v>
      </c>
      <c r="I9132">
        <v>9</v>
      </c>
      <c r="J9132">
        <v>6</v>
      </c>
      <c r="K9132" s="3">
        <v>330.48026114702202</v>
      </c>
      <c r="L9132" s="3">
        <v>236.05732939072999</v>
      </c>
      <c r="M9132" s="7">
        <f>Sales_Table[[#This Row],[Order qty]]*Sales_Table[[#This Row],[unit price]]</f>
        <v>1982.8815668821321</v>
      </c>
      <c r="N9132" s="8">
        <f>Sales_Table[[#This Row],[Revenue]]-Sales_Table[[#This Row],[unit cost]]</f>
        <v>1746.8242374914021</v>
      </c>
    </row>
    <row r="9133" spans="1:14" ht="14.25" customHeight="1">
      <c r="A9133" t="s">
        <v>9146</v>
      </c>
      <c r="B9133" s="4">
        <v>43871</v>
      </c>
      <c r="C9133" s="6" t="str">
        <f t="shared" si="284"/>
        <v>Feb</v>
      </c>
      <c r="D9133" s="6" t="str">
        <f t="shared" si="285"/>
        <v>1</v>
      </c>
      <c r="E9133" t="s">
        <v>16</v>
      </c>
      <c r="F9133" s="3" t="s">
        <v>12</v>
      </c>
      <c r="G9133">
        <v>21</v>
      </c>
      <c r="H9133">
        <v>279</v>
      </c>
      <c r="I9133">
        <v>13</v>
      </c>
      <c r="J9133">
        <v>4</v>
      </c>
      <c r="K9133" s="3">
        <v>484.59644222259499</v>
      </c>
      <c r="L9133" s="3">
        <v>346.14031587328202</v>
      </c>
      <c r="M9133" s="7">
        <f>Sales_Table[[#This Row],[Order qty]]*Sales_Table[[#This Row],[unit price]]</f>
        <v>1938.3857688903799</v>
      </c>
      <c r="N9133" s="8">
        <f>Sales_Table[[#This Row],[Revenue]]-Sales_Table[[#This Row],[unit cost]]</f>
        <v>1592.245453017098</v>
      </c>
    </row>
    <row r="9134" spans="1:14" ht="14.25" customHeight="1">
      <c r="A9134" t="s">
        <v>9147</v>
      </c>
      <c r="B9134" s="4">
        <v>43890</v>
      </c>
      <c r="C9134" s="6" t="str">
        <f t="shared" si="284"/>
        <v>Jan</v>
      </c>
      <c r="D9134" s="6" t="str">
        <f t="shared" si="285"/>
        <v>3</v>
      </c>
      <c r="E9134" t="s">
        <v>14</v>
      </c>
      <c r="F9134" s="3" t="s">
        <v>12</v>
      </c>
      <c r="G9134">
        <v>21</v>
      </c>
      <c r="H9134">
        <v>349</v>
      </c>
      <c r="I9134">
        <v>39</v>
      </c>
      <c r="J9134">
        <v>4</v>
      </c>
      <c r="K9134" s="3">
        <v>528.59915632009495</v>
      </c>
      <c r="L9134" s="3">
        <v>377.57082594292501</v>
      </c>
      <c r="M9134" s="7">
        <f>Sales_Table[[#This Row],[Order qty]]*Sales_Table[[#This Row],[unit price]]</f>
        <v>2114.3966252803798</v>
      </c>
      <c r="N9134" s="8">
        <f>Sales_Table[[#This Row],[Revenue]]-Sales_Table[[#This Row],[unit cost]]</f>
        <v>1736.8257993374548</v>
      </c>
    </row>
    <row r="9135" spans="1:14" ht="14.25" customHeight="1">
      <c r="A9135" t="s">
        <v>9148</v>
      </c>
      <c r="B9135" s="4">
        <v>43860</v>
      </c>
      <c r="C9135" s="6" t="str">
        <f t="shared" si="284"/>
        <v>Mar</v>
      </c>
      <c r="D9135" s="6" t="str">
        <f t="shared" si="285"/>
        <v>1</v>
      </c>
      <c r="E9135" t="s">
        <v>20</v>
      </c>
      <c r="F9135" s="3" t="s">
        <v>12</v>
      </c>
      <c r="G9135">
        <v>10</v>
      </c>
      <c r="H9135">
        <v>153</v>
      </c>
      <c r="I9135">
        <v>29</v>
      </c>
      <c r="J9135">
        <v>3</v>
      </c>
      <c r="K9135" s="3">
        <v>349.22474205493899</v>
      </c>
      <c r="L9135" s="3">
        <v>249.44624432495701</v>
      </c>
      <c r="M9135" s="7">
        <f>Sales_Table[[#This Row],[Order qty]]*Sales_Table[[#This Row],[unit price]]</f>
        <v>1047.6742261648169</v>
      </c>
      <c r="N9135" s="8">
        <f>Sales_Table[[#This Row],[Revenue]]-Sales_Table[[#This Row],[unit cost]]</f>
        <v>798.22798183985992</v>
      </c>
    </row>
    <row r="9136" spans="1:14" ht="14.25" customHeight="1">
      <c r="A9136" t="s">
        <v>9149</v>
      </c>
      <c r="B9136" s="4">
        <v>43897</v>
      </c>
      <c r="C9136" s="6" t="str">
        <f t="shared" si="284"/>
        <v>Jan</v>
      </c>
      <c r="D9136" s="6" t="str">
        <f t="shared" si="285"/>
        <v>1</v>
      </c>
      <c r="E9136" t="s">
        <v>11</v>
      </c>
      <c r="F9136" s="3" t="s">
        <v>12</v>
      </c>
      <c r="G9136">
        <v>25</v>
      </c>
      <c r="H9136">
        <v>34</v>
      </c>
      <c r="I9136">
        <v>2</v>
      </c>
      <c r="J9136">
        <v>10</v>
      </c>
      <c r="K9136" s="3">
        <v>622.38430076837506</v>
      </c>
      <c r="L9136" s="3">
        <v>444.56021483455402</v>
      </c>
      <c r="M9136" s="7">
        <f>Sales_Table[[#This Row],[Order qty]]*Sales_Table[[#This Row],[unit price]]</f>
        <v>6223.8430076837503</v>
      </c>
      <c r="N9136" s="8">
        <f>Sales_Table[[#This Row],[Revenue]]-Sales_Table[[#This Row],[unit cost]]</f>
        <v>5779.2827928491961</v>
      </c>
    </row>
    <row r="9137" spans="1:14" ht="14.25" customHeight="1">
      <c r="A9137" t="s">
        <v>9150</v>
      </c>
      <c r="B9137" s="4">
        <v>43860</v>
      </c>
      <c r="C9137" s="6" t="str">
        <f t="shared" si="284"/>
        <v>Jan</v>
      </c>
      <c r="D9137" s="6" t="str">
        <f t="shared" si="285"/>
        <v>3</v>
      </c>
      <c r="E9137" t="s">
        <v>20</v>
      </c>
      <c r="F9137" s="3" t="s">
        <v>12</v>
      </c>
      <c r="G9137">
        <v>15</v>
      </c>
      <c r="H9137">
        <v>105</v>
      </c>
      <c r="I9137">
        <v>41</v>
      </c>
      <c r="J9137">
        <v>9</v>
      </c>
      <c r="K9137" s="3">
        <v>315.98417687416099</v>
      </c>
      <c r="L9137" s="3">
        <v>225.70298348154299</v>
      </c>
      <c r="M9137" s="7">
        <f>Sales_Table[[#This Row],[Order qty]]*Sales_Table[[#This Row],[unit price]]</f>
        <v>2843.8575918674487</v>
      </c>
      <c r="N9137" s="8">
        <f>Sales_Table[[#This Row],[Revenue]]-Sales_Table[[#This Row],[unit cost]]</f>
        <v>2618.1546083859057</v>
      </c>
    </row>
    <row r="9138" spans="1:14" ht="14.25" customHeight="1">
      <c r="A9138" t="s">
        <v>9151</v>
      </c>
      <c r="B9138" s="4">
        <v>43854</v>
      </c>
      <c r="C9138" s="6" t="str">
        <f t="shared" si="284"/>
        <v>Mar</v>
      </c>
      <c r="D9138" s="6" t="str">
        <f t="shared" si="285"/>
        <v>5</v>
      </c>
      <c r="E9138" t="s">
        <v>14</v>
      </c>
      <c r="F9138" s="3" t="s">
        <v>12</v>
      </c>
      <c r="G9138">
        <v>9</v>
      </c>
      <c r="H9138">
        <v>270</v>
      </c>
      <c r="I9138">
        <v>39</v>
      </c>
      <c r="J9138">
        <v>10</v>
      </c>
      <c r="K9138" s="3">
        <v>541.38639181852295</v>
      </c>
      <c r="L9138" s="3">
        <v>386.70456558465997</v>
      </c>
      <c r="M9138" s="7">
        <f>Sales_Table[[#This Row],[Order qty]]*Sales_Table[[#This Row],[unit price]]</f>
        <v>5413.8639181852295</v>
      </c>
      <c r="N9138" s="8">
        <f>Sales_Table[[#This Row],[Revenue]]-Sales_Table[[#This Row],[unit cost]]</f>
        <v>5027.1593526005699</v>
      </c>
    </row>
    <row r="9139" spans="1:14" ht="14.25" customHeight="1">
      <c r="A9139" t="s">
        <v>9152</v>
      </c>
      <c r="B9139" s="4">
        <v>43910</v>
      </c>
      <c r="C9139" s="6" t="str">
        <f t="shared" si="284"/>
        <v>May</v>
      </c>
      <c r="D9139" s="6" t="str">
        <f t="shared" si="285"/>
        <v>5</v>
      </c>
      <c r="E9139" t="s">
        <v>20</v>
      </c>
      <c r="F9139" s="3" t="s">
        <v>12</v>
      </c>
      <c r="G9139">
        <v>4</v>
      </c>
      <c r="H9139">
        <v>85</v>
      </c>
      <c r="I9139">
        <v>29</v>
      </c>
      <c r="J9139">
        <v>1</v>
      </c>
      <c r="K9139" s="3">
        <v>412.26171720027901</v>
      </c>
      <c r="L9139" s="3">
        <v>294.47265514305701</v>
      </c>
      <c r="M9139" s="7">
        <f>Sales_Table[[#This Row],[Order qty]]*Sales_Table[[#This Row],[unit price]]</f>
        <v>412.26171720027901</v>
      </c>
      <c r="N9139" s="8">
        <f>Sales_Table[[#This Row],[Revenue]]-Sales_Table[[#This Row],[unit cost]]</f>
        <v>117.789062057222</v>
      </c>
    </row>
    <row r="9140" spans="1:14" ht="14.25" customHeight="1">
      <c r="A9140" t="s">
        <v>9153</v>
      </c>
      <c r="B9140" s="4">
        <v>43963</v>
      </c>
      <c r="C9140" s="6" t="str">
        <f t="shared" si="284"/>
        <v>May</v>
      </c>
      <c r="D9140" s="6" t="str">
        <f t="shared" si="285"/>
        <v>3</v>
      </c>
      <c r="E9140" t="s">
        <v>16</v>
      </c>
      <c r="F9140" s="3" t="s">
        <v>12</v>
      </c>
      <c r="G9140">
        <v>20</v>
      </c>
      <c r="H9140">
        <v>142</v>
      </c>
      <c r="I9140">
        <v>21</v>
      </c>
      <c r="J9140">
        <v>6</v>
      </c>
      <c r="K9140" s="3">
        <v>254.32733041047999</v>
      </c>
      <c r="L9140" s="3">
        <v>181.66237886462901</v>
      </c>
      <c r="M9140" s="7">
        <f>Sales_Table[[#This Row],[Order qty]]*Sales_Table[[#This Row],[unit price]]</f>
        <v>1525.9639824628798</v>
      </c>
      <c r="N9140" s="8">
        <f>Sales_Table[[#This Row],[Revenue]]-Sales_Table[[#This Row],[unit cost]]</f>
        <v>1344.3016035982507</v>
      </c>
    </row>
    <row r="9141" spans="1:14" ht="14.25" customHeight="1">
      <c r="A9141" t="s">
        <v>9154</v>
      </c>
      <c r="B9141" s="4">
        <v>43962</v>
      </c>
      <c r="C9141" s="6" t="str">
        <f t="shared" si="284"/>
        <v>Mar</v>
      </c>
      <c r="D9141" s="6" t="str">
        <f t="shared" si="285"/>
        <v>5</v>
      </c>
      <c r="E9141" t="s">
        <v>20</v>
      </c>
      <c r="F9141" s="3" t="s">
        <v>12</v>
      </c>
      <c r="G9141">
        <v>5</v>
      </c>
      <c r="H9141">
        <v>162</v>
      </c>
      <c r="I9141">
        <v>36</v>
      </c>
      <c r="J9141">
        <v>2</v>
      </c>
      <c r="K9141" s="3">
        <v>579.24322271347</v>
      </c>
      <c r="L9141" s="3">
        <v>413.74515908105002</v>
      </c>
      <c r="M9141" s="7">
        <f>Sales_Table[[#This Row],[Order qty]]*Sales_Table[[#This Row],[unit price]]</f>
        <v>1158.48644542694</v>
      </c>
      <c r="N9141" s="8">
        <f>Sales_Table[[#This Row],[Revenue]]-Sales_Table[[#This Row],[unit cost]]</f>
        <v>744.74128634588999</v>
      </c>
    </row>
    <row r="9142" spans="1:14" ht="14.25" customHeight="1">
      <c r="A9142" t="s">
        <v>9155</v>
      </c>
      <c r="B9142" s="4">
        <v>43901</v>
      </c>
      <c r="C9142" s="6" t="str">
        <f t="shared" si="284"/>
        <v>May</v>
      </c>
      <c r="D9142" s="6" t="str">
        <f t="shared" si="285"/>
        <v>1</v>
      </c>
      <c r="E9142" t="s">
        <v>11</v>
      </c>
      <c r="F9142" s="3" t="s">
        <v>12</v>
      </c>
      <c r="G9142">
        <v>21</v>
      </c>
      <c r="H9142">
        <v>146</v>
      </c>
      <c r="I9142">
        <v>9</v>
      </c>
      <c r="J9142">
        <v>1</v>
      </c>
      <c r="K9142" s="3">
        <v>395.59485000371899</v>
      </c>
      <c r="L9142" s="3">
        <v>282.56775000265702</v>
      </c>
      <c r="M9142" s="7">
        <f>Sales_Table[[#This Row],[Order qty]]*Sales_Table[[#This Row],[unit price]]</f>
        <v>395.59485000371899</v>
      </c>
      <c r="N9142" s="8">
        <f>Sales_Table[[#This Row],[Revenue]]-Sales_Table[[#This Row],[unit cost]]</f>
        <v>113.02710000106197</v>
      </c>
    </row>
    <row r="9143" spans="1:14" ht="14.25" customHeight="1">
      <c r="A9143" t="s">
        <v>9156</v>
      </c>
      <c r="B9143" s="4">
        <v>43966</v>
      </c>
      <c r="C9143" s="6" t="str">
        <f t="shared" si="284"/>
        <v>Jan</v>
      </c>
      <c r="D9143" s="6" t="str">
        <f t="shared" si="285"/>
        <v>2</v>
      </c>
      <c r="E9143" t="s">
        <v>20</v>
      </c>
      <c r="F9143" s="3" t="s">
        <v>12</v>
      </c>
      <c r="G9143">
        <v>8</v>
      </c>
      <c r="H9143">
        <v>39</v>
      </c>
      <c r="I9143">
        <v>31</v>
      </c>
      <c r="J9143">
        <v>3</v>
      </c>
      <c r="K9143" s="3">
        <v>545.92955553531601</v>
      </c>
      <c r="L9143" s="3">
        <v>389.94968252522602</v>
      </c>
      <c r="M9143" s="7">
        <f>Sales_Table[[#This Row],[Order qty]]*Sales_Table[[#This Row],[unit price]]</f>
        <v>1637.788666605948</v>
      </c>
      <c r="N9143" s="8">
        <f>Sales_Table[[#This Row],[Revenue]]-Sales_Table[[#This Row],[unit cost]]</f>
        <v>1247.838984080722</v>
      </c>
    </row>
    <row r="9144" spans="1:14" ht="14.25" customHeight="1">
      <c r="A9144" t="s">
        <v>9157</v>
      </c>
      <c r="B9144" s="4">
        <v>43849</v>
      </c>
      <c r="C9144" s="6" t="str">
        <f t="shared" si="284"/>
        <v>Feb</v>
      </c>
      <c r="D9144" s="6" t="str">
        <f t="shared" si="285"/>
        <v>4</v>
      </c>
      <c r="E9144" t="s">
        <v>16</v>
      </c>
      <c r="F9144" s="3" t="s">
        <v>12</v>
      </c>
      <c r="G9144">
        <v>21</v>
      </c>
      <c r="H9144">
        <v>154</v>
      </c>
      <c r="I9144">
        <v>6</v>
      </c>
      <c r="J9144">
        <v>1</v>
      </c>
      <c r="K9144" s="3">
        <v>388.69417673349398</v>
      </c>
      <c r="L9144" s="3">
        <v>277.63869766678101</v>
      </c>
      <c r="M9144" s="7">
        <f>Sales_Table[[#This Row],[Order qty]]*Sales_Table[[#This Row],[unit price]]</f>
        <v>388.69417673349398</v>
      </c>
      <c r="N9144" s="8">
        <f>Sales_Table[[#This Row],[Revenue]]-Sales_Table[[#This Row],[unit cost]]</f>
        <v>111.05547906671296</v>
      </c>
    </row>
    <row r="9145" spans="1:14" ht="14.25" customHeight="1">
      <c r="A9145" t="s">
        <v>9158</v>
      </c>
      <c r="B9145" s="4">
        <v>43879</v>
      </c>
      <c r="C9145" s="6" t="str">
        <f t="shared" si="284"/>
        <v>Apr</v>
      </c>
      <c r="D9145" s="6" t="str">
        <f t="shared" si="285"/>
        <v>2</v>
      </c>
      <c r="E9145" t="s">
        <v>14</v>
      </c>
      <c r="F9145" s="3" t="s">
        <v>12</v>
      </c>
      <c r="G9145">
        <v>19</v>
      </c>
      <c r="H9145">
        <v>221</v>
      </c>
      <c r="I9145">
        <v>23</v>
      </c>
      <c r="J9145">
        <v>9</v>
      </c>
      <c r="K9145" s="3">
        <v>198.281599760056</v>
      </c>
      <c r="L9145" s="3">
        <v>141.629714114325</v>
      </c>
      <c r="M9145" s="7">
        <f>Sales_Table[[#This Row],[Order qty]]*Sales_Table[[#This Row],[unit price]]</f>
        <v>1784.534397840504</v>
      </c>
      <c r="N9145" s="8">
        <f>Sales_Table[[#This Row],[Revenue]]-Sales_Table[[#This Row],[unit cost]]</f>
        <v>1642.904683726179</v>
      </c>
    </row>
    <row r="9146" spans="1:14" ht="14.25" customHeight="1">
      <c r="A9146" t="s">
        <v>9159</v>
      </c>
      <c r="B9146" s="4">
        <v>43944</v>
      </c>
      <c r="C9146" s="6" t="str">
        <f t="shared" si="284"/>
        <v>Feb</v>
      </c>
      <c r="D9146" s="6" t="str">
        <f t="shared" si="285"/>
        <v>1</v>
      </c>
      <c r="E9146" t="s">
        <v>14</v>
      </c>
      <c r="F9146" s="3" t="s">
        <v>12</v>
      </c>
      <c r="G9146">
        <v>4</v>
      </c>
      <c r="H9146">
        <v>137</v>
      </c>
      <c r="I9146">
        <v>41</v>
      </c>
      <c r="J9146">
        <v>1</v>
      </c>
      <c r="K9146" s="3">
        <v>595.31297081708897</v>
      </c>
      <c r="L9146" s="3">
        <v>425.22355058363502</v>
      </c>
      <c r="M9146" s="7">
        <f>Sales_Table[[#This Row],[Order qty]]*Sales_Table[[#This Row],[unit price]]</f>
        <v>595.31297081708897</v>
      </c>
      <c r="N9146" s="8">
        <f>Sales_Table[[#This Row],[Revenue]]-Sales_Table[[#This Row],[unit cost]]</f>
        <v>170.08942023345395</v>
      </c>
    </row>
    <row r="9147" spans="1:14" ht="14.25" customHeight="1">
      <c r="A9147" t="s">
        <v>9160</v>
      </c>
      <c r="B9147" s="4">
        <v>43883</v>
      </c>
      <c r="C9147" s="6" t="str">
        <f t="shared" si="284"/>
        <v>Jan</v>
      </c>
      <c r="D9147" s="6" t="str">
        <f t="shared" si="285"/>
        <v>4</v>
      </c>
      <c r="E9147" t="s">
        <v>11</v>
      </c>
      <c r="F9147" s="3" t="s">
        <v>12</v>
      </c>
      <c r="G9147">
        <v>10</v>
      </c>
      <c r="H9147">
        <v>19</v>
      </c>
      <c r="I9147">
        <v>11</v>
      </c>
      <c r="J9147">
        <v>7</v>
      </c>
      <c r="K9147" s="3">
        <v>396.52543723583199</v>
      </c>
      <c r="L9147" s="3">
        <v>283.23245516845202</v>
      </c>
      <c r="M9147" s="7">
        <f>Sales_Table[[#This Row],[Order qty]]*Sales_Table[[#This Row],[unit price]]</f>
        <v>2775.6780606508237</v>
      </c>
      <c r="N9147" s="8">
        <f>Sales_Table[[#This Row],[Revenue]]-Sales_Table[[#This Row],[unit cost]]</f>
        <v>2492.4456054823718</v>
      </c>
    </row>
    <row r="9148" spans="1:14" ht="14.25" customHeight="1">
      <c r="A9148" t="s">
        <v>9161</v>
      </c>
      <c r="B9148" s="4">
        <v>43844</v>
      </c>
      <c r="C9148" s="6" t="str">
        <f t="shared" si="284"/>
        <v>Apr</v>
      </c>
      <c r="D9148" s="6" t="str">
        <f t="shared" si="285"/>
        <v>2</v>
      </c>
      <c r="E9148" t="s">
        <v>16</v>
      </c>
      <c r="F9148" s="3" t="s">
        <v>12</v>
      </c>
      <c r="G9148">
        <v>16</v>
      </c>
      <c r="H9148">
        <v>88</v>
      </c>
      <c r="I9148">
        <v>34</v>
      </c>
      <c r="J9148">
        <v>7</v>
      </c>
      <c r="K9148" s="3">
        <v>614.90579921007202</v>
      </c>
      <c r="L9148" s="3">
        <v>439.21842800719401</v>
      </c>
      <c r="M9148" s="7">
        <f>Sales_Table[[#This Row],[Order qty]]*Sales_Table[[#This Row],[unit price]]</f>
        <v>4304.3405944705046</v>
      </c>
      <c r="N9148" s="8">
        <f>Sales_Table[[#This Row],[Revenue]]-Sales_Table[[#This Row],[unit cost]]</f>
        <v>3865.1221664633104</v>
      </c>
    </row>
    <row r="9149" spans="1:14" ht="14.25" customHeight="1">
      <c r="A9149" t="s">
        <v>9162</v>
      </c>
      <c r="B9149" s="4">
        <v>43930</v>
      </c>
      <c r="C9149" s="6" t="str">
        <f t="shared" si="284"/>
        <v>Feb</v>
      </c>
      <c r="D9149" s="6" t="str">
        <f t="shared" si="285"/>
        <v>2</v>
      </c>
      <c r="E9149" t="s">
        <v>11</v>
      </c>
      <c r="F9149" s="3" t="s">
        <v>12</v>
      </c>
      <c r="G9149">
        <v>18</v>
      </c>
      <c r="H9149">
        <v>162</v>
      </c>
      <c r="I9149">
        <v>47</v>
      </c>
      <c r="J9149">
        <v>4</v>
      </c>
      <c r="K9149" s="3">
        <v>310.89892959594698</v>
      </c>
      <c r="L9149" s="3">
        <v>222.07066399710499</v>
      </c>
      <c r="M9149" s="7">
        <f>Sales_Table[[#This Row],[Order qty]]*Sales_Table[[#This Row],[unit price]]</f>
        <v>1243.5957183837879</v>
      </c>
      <c r="N9149" s="8">
        <f>Sales_Table[[#This Row],[Revenue]]-Sales_Table[[#This Row],[unit cost]]</f>
        <v>1021.525054386683</v>
      </c>
    </row>
    <row r="9150" spans="1:14" ht="14.25" customHeight="1">
      <c r="A9150" t="s">
        <v>9163</v>
      </c>
      <c r="B9150" s="4">
        <v>43874</v>
      </c>
      <c r="C9150" s="6" t="str">
        <f t="shared" si="284"/>
        <v>Feb</v>
      </c>
      <c r="D9150" s="6" t="str">
        <f t="shared" si="285"/>
        <v>3</v>
      </c>
      <c r="E9150" t="s">
        <v>14</v>
      </c>
      <c r="F9150" s="3" t="s">
        <v>12</v>
      </c>
      <c r="G9150">
        <v>20</v>
      </c>
      <c r="H9150">
        <v>78</v>
      </c>
      <c r="I9150">
        <v>28</v>
      </c>
      <c r="J9150">
        <v>8</v>
      </c>
      <c r="K9150" s="3">
        <v>513.95438951253902</v>
      </c>
      <c r="L9150" s="3">
        <v>367.11027822324201</v>
      </c>
      <c r="M9150" s="7">
        <f>Sales_Table[[#This Row],[Order qty]]*Sales_Table[[#This Row],[unit price]]</f>
        <v>4111.6351161003122</v>
      </c>
      <c r="N9150" s="8">
        <f>Sales_Table[[#This Row],[Revenue]]-Sales_Table[[#This Row],[unit cost]]</f>
        <v>3744.5248378770702</v>
      </c>
    </row>
    <row r="9151" spans="1:14" ht="14.25" customHeight="1">
      <c r="A9151" t="s">
        <v>9164</v>
      </c>
      <c r="B9151" s="4">
        <v>43882</v>
      </c>
      <c r="C9151" s="6" t="str">
        <f t="shared" si="284"/>
        <v>Mar</v>
      </c>
      <c r="D9151" s="6" t="str">
        <f t="shared" si="285"/>
        <v>3</v>
      </c>
      <c r="E9151" t="s">
        <v>11</v>
      </c>
      <c r="F9151" s="3" t="s">
        <v>12</v>
      </c>
      <c r="G9151">
        <v>11</v>
      </c>
      <c r="H9151">
        <v>261</v>
      </c>
      <c r="I9151">
        <v>27</v>
      </c>
      <c r="J9151">
        <v>3</v>
      </c>
      <c r="K9151" s="3">
        <v>497.37095654010801</v>
      </c>
      <c r="L9151" s="3">
        <v>355.26496895721999</v>
      </c>
      <c r="M9151" s="7">
        <f>Sales_Table[[#This Row],[Order qty]]*Sales_Table[[#This Row],[unit price]]</f>
        <v>1492.1128696203241</v>
      </c>
      <c r="N9151" s="8">
        <f>Sales_Table[[#This Row],[Revenue]]-Sales_Table[[#This Row],[unit cost]]</f>
        <v>1136.8479006631042</v>
      </c>
    </row>
    <row r="9152" spans="1:14" ht="14.25" customHeight="1">
      <c r="A9152" t="s">
        <v>9165</v>
      </c>
      <c r="B9152" s="4">
        <v>43906</v>
      </c>
      <c r="C9152" s="6" t="str">
        <f t="shared" si="284"/>
        <v>Mar</v>
      </c>
      <c r="D9152" s="6" t="str">
        <f t="shared" si="285"/>
        <v>4</v>
      </c>
      <c r="E9152" t="s">
        <v>11</v>
      </c>
      <c r="F9152" s="3" t="s">
        <v>12</v>
      </c>
      <c r="G9152">
        <v>26</v>
      </c>
      <c r="H9152">
        <v>352</v>
      </c>
      <c r="I9152">
        <v>26</v>
      </c>
      <c r="J9152">
        <v>10</v>
      </c>
      <c r="K9152" s="3">
        <v>366.30991512537003</v>
      </c>
      <c r="L9152" s="3">
        <v>261.64993937526401</v>
      </c>
      <c r="M9152" s="7">
        <f>Sales_Table[[#This Row],[Order qty]]*Sales_Table[[#This Row],[unit price]]</f>
        <v>3663.0991512537003</v>
      </c>
      <c r="N9152" s="8">
        <f>Sales_Table[[#This Row],[Revenue]]-Sales_Table[[#This Row],[unit cost]]</f>
        <v>3401.4492118784365</v>
      </c>
    </row>
    <row r="9153" spans="1:14" ht="14.25" customHeight="1">
      <c r="A9153" t="s">
        <v>9166</v>
      </c>
      <c r="B9153" s="4">
        <v>43909</v>
      </c>
      <c r="C9153" s="6" t="str">
        <f t="shared" si="284"/>
        <v>Apr</v>
      </c>
      <c r="D9153" s="6" t="str">
        <f t="shared" si="285"/>
        <v>2</v>
      </c>
      <c r="E9153" t="s">
        <v>11</v>
      </c>
      <c r="F9153" s="3" t="s">
        <v>12</v>
      </c>
      <c r="G9153">
        <v>2</v>
      </c>
      <c r="H9153">
        <v>160</v>
      </c>
      <c r="I9153">
        <v>10</v>
      </c>
      <c r="J9153">
        <v>9</v>
      </c>
      <c r="K9153" s="3">
        <v>519.11456036567699</v>
      </c>
      <c r="L9153" s="3">
        <v>370.79611454691201</v>
      </c>
      <c r="M9153" s="7">
        <f>Sales_Table[[#This Row],[Order qty]]*Sales_Table[[#This Row],[unit price]]</f>
        <v>4672.0310432910928</v>
      </c>
      <c r="N9153" s="8">
        <f>Sales_Table[[#This Row],[Revenue]]-Sales_Table[[#This Row],[unit cost]]</f>
        <v>4301.2349287441812</v>
      </c>
    </row>
    <row r="9154" spans="1:14" ht="14.25" customHeight="1">
      <c r="A9154" t="s">
        <v>9167</v>
      </c>
      <c r="B9154" s="4">
        <v>43937</v>
      </c>
      <c r="C9154" s="6" t="str">
        <f t="shared" ref="C9154:C9217" si="286">TEXT(B9155,"mmm")</f>
        <v>Feb</v>
      </c>
      <c r="D9154" s="6" t="str">
        <f t="shared" ref="D9154:D9217" si="287">TEXT(B9156, "m")</f>
        <v>5</v>
      </c>
      <c r="E9154" t="s">
        <v>20</v>
      </c>
      <c r="F9154" s="3" t="s">
        <v>12</v>
      </c>
      <c r="G9154">
        <v>1</v>
      </c>
      <c r="H9154">
        <v>17</v>
      </c>
      <c r="I9154">
        <v>9</v>
      </c>
      <c r="J9154">
        <v>9</v>
      </c>
      <c r="K9154" s="3">
        <v>625.27356165647495</v>
      </c>
      <c r="L9154" s="3">
        <v>446.62397261176801</v>
      </c>
      <c r="M9154" s="7">
        <f>Sales_Table[[#This Row],[Order qty]]*Sales_Table[[#This Row],[unit price]]</f>
        <v>5627.4620549082747</v>
      </c>
      <c r="N9154" s="8">
        <f>Sales_Table[[#This Row],[Revenue]]-Sales_Table[[#This Row],[unit cost]]</f>
        <v>5180.8380822965064</v>
      </c>
    </row>
    <row r="9155" spans="1:14" ht="14.25" customHeight="1">
      <c r="A9155" t="s">
        <v>9168</v>
      </c>
      <c r="B9155" s="4">
        <v>43885</v>
      </c>
      <c r="C9155" s="6" t="str">
        <f t="shared" si="286"/>
        <v>May</v>
      </c>
      <c r="D9155" s="6" t="str">
        <f t="shared" si="287"/>
        <v>5</v>
      </c>
      <c r="E9155" t="s">
        <v>11</v>
      </c>
      <c r="F9155" s="3" t="s">
        <v>12</v>
      </c>
      <c r="G9155">
        <v>17</v>
      </c>
      <c r="H9155">
        <v>10</v>
      </c>
      <c r="I9155">
        <v>17</v>
      </c>
      <c r="J9155">
        <v>4</v>
      </c>
      <c r="K9155" s="3">
        <v>585.76524674892403</v>
      </c>
      <c r="L9155" s="3">
        <v>418.40374767780298</v>
      </c>
      <c r="M9155" s="7">
        <f>Sales_Table[[#This Row],[Order qty]]*Sales_Table[[#This Row],[unit price]]</f>
        <v>2343.0609869956961</v>
      </c>
      <c r="N9155" s="8">
        <f>Sales_Table[[#This Row],[Revenue]]-Sales_Table[[#This Row],[unit cost]]</f>
        <v>1924.6572393178931</v>
      </c>
    </row>
    <row r="9156" spans="1:14" ht="14.25" customHeight="1">
      <c r="A9156" t="s">
        <v>9169</v>
      </c>
      <c r="B9156" s="4">
        <v>43975</v>
      </c>
      <c r="C9156" s="6" t="str">
        <f t="shared" si="286"/>
        <v>May</v>
      </c>
      <c r="D9156" s="6" t="str">
        <f t="shared" si="287"/>
        <v>4</v>
      </c>
      <c r="E9156" t="s">
        <v>20</v>
      </c>
      <c r="F9156" s="3" t="s">
        <v>12</v>
      </c>
      <c r="G9156">
        <v>13</v>
      </c>
      <c r="H9156">
        <v>303</v>
      </c>
      <c r="I9156">
        <v>32</v>
      </c>
      <c r="J9156">
        <v>7</v>
      </c>
      <c r="K9156" s="3">
        <v>462.32162457704499</v>
      </c>
      <c r="L9156" s="3">
        <v>330.22973184074698</v>
      </c>
      <c r="M9156" s="7">
        <f>Sales_Table[[#This Row],[Order qty]]*Sales_Table[[#This Row],[unit price]]</f>
        <v>3236.2513720393149</v>
      </c>
      <c r="N9156" s="8">
        <f>Sales_Table[[#This Row],[Revenue]]-Sales_Table[[#This Row],[unit cost]]</f>
        <v>2906.0216401985681</v>
      </c>
    </row>
    <row r="9157" spans="1:14" ht="14.25" customHeight="1">
      <c r="A9157" t="s">
        <v>9170</v>
      </c>
      <c r="B9157" s="4">
        <v>43965</v>
      </c>
      <c r="C9157" s="6" t="str">
        <f t="shared" si="286"/>
        <v>Apr</v>
      </c>
      <c r="D9157" s="6" t="str">
        <f t="shared" si="287"/>
        <v>5</v>
      </c>
      <c r="E9157" t="s">
        <v>16</v>
      </c>
      <c r="F9157" s="3" t="s">
        <v>12</v>
      </c>
      <c r="G9157">
        <v>10</v>
      </c>
      <c r="H9157">
        <v>234</v>
      </c>
      <c r="I9157">
        <v>33</v>
      </c>
      <c r="J9157">
        <v>6</v>
      </c>
      <c r="K9157" s="3">
        <v>274.74569177627598</v>
      </c>
      <c r="L9157" s="3">
        <v>196.24692269734001</v>
      </c>
      <c r="M9157" s="7">
        <f>Sales_Table[[#This Row],[Order qty]]*Sales_Table[[#This Row],[unit price]]</f>
        <v>1648.4741506576559</v>
      </c>
      <c r="N9157" s="8">
        <f>Sales_Table[[#This Row],[Revenue]]-Sales_Table[[#This Row],[unit cost]]</f>
        <v>1452.2272279603158</v>
      </c>
    </row>
    <row r="9158" spans="1:14" ht="14.25" customHeight="1">
      <c r="A9158" t="s">
        <v>9171</v>
      </c>
      <c r="B9158" s="4">
        <v>43924</v>
      </c>
      <c r="C9158" s="6" t="str">
        <f t="shared" si="286"/>
        <v>May</v>
      </c>
      <c r="D9158" s="6" t="str">
        <f t="shared" si="287"/>
        <v>2</v>
      </c>
      <c r="E9158" t="s">
        <v>11</v>
      </c>
      <c r="F9158" s="3" t="s">
        <v>12</v>
      </c>
      <c r="G9158">
        <v>25</v>
      </c>
      <c r="H9158">
        <v>99</v>
      </c>
      <c r="I9158">
        <v>22</v>
      </c>
      <c r="J9158">
        <v>5</v>
      </c>
      <c r="K9158" s="3">
        <v>350.63138812780397</v>
      </c>
      <c r="L9158" s="3">
        <v>250.45099151986</v>
      </c>
      <c r="M9158" s="7">
        <f>Sales_Table[[#This Row],[Order qty]]*Sales_Table[[#This Row],[unit price]]</f>
        <v>1753.1569406390199</v>
      </c>
      <c r="N9158" s="8">
        <f>Sales_Table[[#This Row],[Revenue]]-Sales_Table[[#This Row],[unit cost]]</f>
        <v>1502.7059491191599</v>
      </c>
    </row>
    <row r="9159" spans="1:14" ht="14.25" customHeight="1">
      <c r="A9159" t="s">
        <v>9172</v>
      </c>
      <c r="B9159" s="4">
        <v>43952</v>
      </c>
      <c r="C9159" s="6" t="str">
        <f t="shared" si="286"/>
        <v>Feb</v>
      </c>
      <c r="D9159" s="6" t="str">
        <f t="shared" si="287"/>
        <v>1</v>
      </c>
      <c r="E9159" t="s">
        <v>11</v>
      </c>
      <c r="F9159" s="3" t="s">
        <v>12</v>
      </c>
      <c r="G9159">
        <v>8</v>
      </c>
      <c r="H9159">
        <v>41</v>
      </c>
      <c r="I9159">
        <v>26</v>
      </c>
      <c r="J9159">
        <v>9</v>
      </c>
      <c r="K9159" s="3">
        <v>550.18810522556305</v>
      </c>
      <c r="L9159" s="3">
        <v>392.99150373254503</v>
      </c>
      <c r="M9159" s="7">
        <f>Sales_Table[[#This Row],[Order qty]]*Sales_Table[[#This Row],[unit price]]</f>
        <v>4951.6929470300674</v>
      </c>
      <c r="N9159" s="8">
        <f>Sales_Table[[#This Row],[Revenue]]-Sales_Table[[#This Row],[unit cost]]</f>
        <v>4558.701443297522</v>
      </c>
    </row>
    <row r="9160" spans="1:14" ht="14.25" customHeight="1">
      <c r="A9160" t="s">
        <v>9173</v>
      </c>
      <c r="B9160" s="4">
        <v>43875</v>
      </c>
      <c r="C9160" s="6" t="str">
        <f t="shared" si="286"/>
        <v>Jan</v>
      </c>
      <c r="D9160" s="6" t="str">
        <f t="shared" si="287"/>
        <v>4</v>
      </c>
      <c r="E9160" t="s">
        <v>11</v>
      </c>
      <c r="F9160" s="3" t="s">
        <v>12</v>
      </c>
      <c r="G9160">
        <v>8</v>
      </c>
      <c r="H9160">
        <v>208</v>
      </c>
      <c r="I9160">
        <v>12</v>
      </c>
      <c r="J9160">
        <v>5</v>
      </c>
      <c r="K9160" s="3">
        <v>266.814035475254</v>
      </c>
      <c r="L9160" s="3">
        <v>190.58145391089599</v>
      </c>
      <c r="M9160" s="7">
        <f>Sales_Table[[#This Row],[Order qty]]*Sales_Table[[#This Row],[unit price]]</f>
        <v>1334.0701773762701</v>
      </c>
      <c r="N9160" s="8">
        <f>Sales_Table[[#This Row],[Revenue]]-Sales_Table[[#This Row],[unit cost]]</f>
        <v>1143.4887234653741</v>
      </c>
    </row>
    <row r="9161" spans="1:14" ht="14.25" customHeight="1">
      <c r="A9161" t="s">
        <v>9174</v>
      </c>
      <c r="B9161" s="4">
        <v>43842</v>
      </c>
      <c r="C9161" s="6" t="str">
        <f t="shared" si="286"/>
        <v>Apr</v>
      </c>
      <c r="D9161" s="6" t="str">
        <f t="shared" si="287"/>
        <v>1</v>
      </c>
      <c r="E9161" t="s">
        <v>11</v>
      </c>
      <c r="F9161" s="3" t="s">
        <v>12</v>
      </c>
      <c r="G9161">
        <v>17</v>
      </c>
      <c r="H9161">
        <v>255</v>
      </c>
      <c r="I9161">
        <v>36</v>
      </c>
      <c r="J9161">
        <v>4</v>
      </c>
      <c r="K9161" s="3">
        <v>390.23550009727501</v>
      </c>
      <c r="L9161" s="3">
        <v>278.73964292662498</v>
      </c>
      <c r="M9161" s="7">
        <f>Sales_Table[[#This Row],[Order qty]]*Sales_Table[[#This Row],[unit price]]</f>
        <v>1560.9420003891</v>
      </c>
      <c r="N9161" s="8">
        <f>Sales_Table[[#This Row],[Revenue]]-Sales_Table[[#This Row],[unit cost]]</f>
        <v>1282.202357462475</v>
      </c>
    </row>
    <row r="9162" spans="1:14" ht="14.25" customHeight="1">
      <c r="A9162" t="s">
        <v>9175</v>
      </c>
      <c r="B9162" s="4">
        <v>43928</v>
      </c>
      <c r="C9162" s="6" t="str">
        <f t="shared" si="286"/>
        <v>Jan</v>
      </c>
      <c r="D9162" s="6" t="str">
        <f t="shared" si="287"/>
        <v>1</v>
      </c>
      <c r="E9162" t="s">
        <v>20</v>
      </c>
      <c r="F9162" s="3" t="s">
        <v>12</v>
      </c>
      <c r="G9162">
        <v>5</v>
      </c>
      <c r="H9162">
        <v>187</v>
      </c>
      <c r="I9162">
        <v>3</v>
      </c>
      <c r="J9162">
        <v>3</v>
      </c>
      <c r="K9162" s="3">
        <v>540.51084011793102</v>
      </c>
      <c r="L9162" s="3">
        <v>386.07917151280799</v>
      </c>
      <c r="M9162" s="7">
        <f>Sales_Table[[#This Row],[Order qty]]*Sales_Table[[#This Row],[unit price]]</f>
        <v>1621.5325203537932</v>
      </c>
      <c r="N9162" s="8">
        <f>Sales_Table[[#This Row],[Revenue]]-Sales_Table[[#This Row],[unit cost]]</f>
        <v>1235.4533488409852</v>
      </c>
    </row>
    <row r="9163" spans="1:14" ht="14.25" customHeight="1">
      <c r="A9163" t="s">
        <v>9176</v>
      </c>
      <c r="B9163" s="4">
        <v>43854</v>
      </c>
      <c r="C9163" s="6" t="str">
        <f t="shared" si="286"/>
        <v>Jan</v>
      </c>
      <c r="D9163" s="6" t="str">
        <f t="shared" si="287"/>
        <v>1</v>
      </c>
      <c r="E9163" t="s">
        <v>20</v>
      </c>
      <c r="F9163" s="3" t="s">
        <v>12</v>
      </c>
      <c r="G9163">
        <v>23</v>
      </c>
      <c r="H9163">
        <v>144</v>
      </c>
      <c r="I9163">
        <v>26</v>
      </c>
      <c r="J9163">
        <v>1</v>
      </c>
      <c r="K9163" s="3">
        <v>500.75311839580502</v>
      </c>
      <c r="L9163" s="3">
        <v>357.68079885414699</v>
      </c>
      <c r="M9163" s="7">
        <f>Sales_Table[[#This Row],[Order qty]]*Sales_Table[[#This Row],[unit price]]</f>
        <v>500.75311839580502</v>
      </c>
      <c r="N9163" s="8">
        <f>Sales_Table[[#This Row],[Revenue]]-Sales_Table[[#This Row],[unit cost]]</f>
        <v>143.07231954165803</v>
      </c>
    </row>
    <row r="9164" spans="1:14" ht="14.25" customHeight="1">
      <c r="A9164" t="s">
        <v>9177</v>
      </c>
      <c r="B9164" s="4">
        <v>43853</v>
      </c>
      <c r="C9164" s="6" t="str">
        <f t="shared" si="286"/>
        <v>Jan</v>
      </c>
      <c r="D9164" s="6" t="str">
        <f t="shared" si="287"/>
        <v>3</v>
      </c>
      <c r="E9164" t="s">
        <v>16</v>
      </c>
      <c r="F9164" s="3" t="s">
        <v>12</v>
      </c>
      <c r="G9164">
        <v>5</v>
      </c>
      <c r="H9164">
        <v>348</v>
      </c>
      <c r="I9164">
        <v>6</v>
      </c>
      <c r="J9164">
        <v>4</v>
      </c>
      <c r="K9164" s="3">
        <v>482.75888854265202</v>
      </c>
      <c r="L9164" s="3">
        <v>344.82777753046599</v>
      </c>
      <c r="M9164" s="7">
        <f>Sales_Table[[#This Row],[Order qty]]*Sales_Table[[#This Row],[unit price]]</f>
        <v>1931.0355541706081</v>
      </c>
      <c r="N9164" s="8">
        <f>Sales_Table[[#This Row],[Revenue]]-Sales_Table[[#This Row],[unit cost]]</f>
        <v>1586.2077766401421</v>
      </c>
    </row>
    <row r="9165" spans="1:14" ht="14.25" customHeight="1">
      <c r="A9165" t="s">
        <v>9178</v>
      </c>
      <c r="B9165" s="4">
        <v>43832</v>
      </c>
      <c r="C9165" s="6" t="str">
        <f t="shared" si="286"/>
        <v>Mar</v>
      </c>
      <c r="D9165" s="6" t="str">
        <f t="shared" si="287"/>
        <v>2</v>
      </c>
      <c r="E9165" t="s">
        <v>11</v>
      </c>
      <c r="F9165" s="3" t="s">
        <v>12</v>
      </c>
      <c r="G9165">
        <v>15</v>
      </c>
      <c r="H9165">
        <v>40</v>
      </c>
      <c r="I9165">
        <v>34</v>
      </c>
      <c r="J9165">
        <v>4</v>
      </c>
      <c r="K9165" s="3">
        <v>165.73126316070599</v>
      </c>
      <c r="L9165" s="3">
        <v>118.37947368621801</v>
      </c>
      <c r="M9165" s="7">
        <f>Sales_Table[[#This Row],[Order qty]]*Sales_Table[[#This Row],[unit price]]</f>
        <v>662.92505264282397</v>
      </c>
      <c r="N9165" s="8">
        <f>Sales_Table[[#This Row],[Revenue]]-Sales_Table[[#This Row],[unit cost]]</f>
        <v>544.54557895660594</v>
      </c>
    </row>
    <row r="9166" spans="1:14" ht="14.25" customHeight="1">
      <c r="A9166" t="s">
        <v>9179</v>
      </c>
      <c r="B9166" s="4">
        <v>43919</v>
      </c>
      <c r="C9166" s="6" t="str">
        <f t="shared" si="286"/>
        <v>Feb</v>
      </c>
      <c r="D9166" s="6" t="str">
        <f t="shared" si="287"/>
        <v>4</v>
      </c>
      <c r="E9166" t="s">
        <v>11</v>
      </c>
      <c r="F9166" s="3" t="s">
        <v>12</v>
      </c>
      <c r="G9166">
        <v>3</v>
      </c>
      <c r="H9166">
        <v>304</v>
      </c>
      <c r="I9166">
        <v>31</v>
      </c>
      <c r="J9166">
        <v>5</v>
      </c>
      <c r="K9166" s="3">
        <v>570.28258413076401</v>
      </c>
      <c r="L9166" s="3">
        <v>407.34470295054598</v>
      </c>
      <c r="M9166" s="7">
        <f>Sales_Table[[#This Row],[Order qty]]*Sales_Table[[#This Row],[unit price]]</f>
        <v>2851.41292065382</v>
      </c>
      <c r="N9166" s="8">
        <f>Sales_Table[[#This Row],[Revenue]]-Sales_Table[[#This Row],[unit cost]]</f>
        <v>2444.0682177032741</v>
      </c>
    </row>
    <row r="9167" spans="1:14" ht="14.25" customHeight="1">
      <c r="A9167" t="s">
        <v>9180</v>
      </c>
      <c r="B9167" s="4">
        <v>43884</v>
      </c>
      <c r="C9167" s="6" t="str">
        <f t="shared" si="286"/>
        <v>Apr</v>
      </c>
      <c r="D9167" s="6" t="str">
        <f t="shared" si="287"/>
        <v>4</v>
      </c>
      <c r="E9167" t="s">
        <v>20</v>
      </c>
      <c r="F9167" s="3" t="s">
        <v>12</v>
      </c>
      <c r="G9167">
        <v>10</v>
      </c>
      <c r="H9167">
        <v>4</v>
      </c>
      <c r="I9167">
        <v>29</v>
      </c>
      <c r="J9167">
        <v>4</v>
      </c>
      <c r="K9167" s="3">
        <v>463.91078674793198</v>
      </c>
      <c r="L9167" s="3">
        <v>331.36484767709499</v>
      </c>
      <c r="M9167" s="7">
        <f>Sales_Table[[#This Row],[Order qty]]*Sales_Table[[#This Row],[unit price]]</f>
        <v>1855.6431469917279</v>
      </c>
      <c r="N9167" s="8">
        <f>Sales_Table[[#This Row],[Revenue]]-Sales_Table[[#This Row],[unit cost]]</f>
        <v>1524.2782993146329</v>
      </c>
    </row>
    <row r="9168" spans="1:14" ht="14.25" customHeight="1">
      <c r="A9168" t="s">
        <v>9181</v>
      </c>
      <c r="B9168" s="4">
        <v>43948</v>
      </c>
      <c r="C9168" s="6" t="str">
        <f t="shared" si="286"/>
        <v>Apr</v>
      </c>
      <c r="D9168" s="6" t="str">
        <f t="shared" si="287"/>
        <v>5</v>
      </c>
      <c r="E9168" t="s">
        <v>20</v>
      </c>
      <c r="F9168" s="3" t="s">
        <v>12</v>
      </c>
      <c r="G9168">
        <v>2</v>
      </c>
      <c r="H9168">
        <v>228</v>
      </c>
      <c r="I9168">
        <v>31</v>
      </c>
      <c r="J9168">
        <v>3</v>
      </c>
      <c r="K9168" s="3">
        <v>561.11718231439602</v>
      </c>
      <c r="L9168" s="3">
        <v>400.797987367426</v>
      </c>
      <c r="M9168" s="7">
        <f>Sales_Table[[#This Row],[Order qty]]*Sales_Table[[#This Row],[unit price]]</f>
        <v>1683.3515469431882</v>
      </c>
      <c r="N9168" s="8">
        <f>Sales_Table[[#This Row],[Revenue]]-Sales_Table[[#This Row],[unit cost]]</f>
        <v>1282.5535595757622</v>
      </c>
    </row>
    <row r="9169" spans="1:14" ht="14.25" customHeight="1">
      <c r="A9169" t="s">
        <v>9182</v>
      </c>
      <c r="B9169" s="4">
        <v>43943</v>
      </c>
      <c r="C9169" s="6" t="str">
        <f t="shared" si="286"/>
        <v>May</v>
      </c>
      <c r="D9169" s="6" t="str">
        <f t="shared" si="287"/>
        <v>3</v>
      </c>
      <c r="E9169" t="s">
        <v>16</v>
      </c>
      <c r="F9169" s="3" t="s">
        <v>12</v>
      </c>
      <c r="G9169">
        <v>2</v>
      </c>
      <c r="H9169">
        <v>276</v>
      </c>
      <c r="I9169">
        <v>16</v>
      </c>
      <c r="J9169">
        <v>4</v>
      </c>
      <c r="K9169" s="3">
        <v>152.41248536109899</v>
      </c>
      <c r="L9169" s="3">
        <v>108.866060972214</v>
      </c>
      <c r="M9169" s="7">
        <f>Sales_Table[[#This Row],[Order qty]]*Sales_Table[[#This Row],[unit price]]</f>
        <v>609.64994144439595</v>
      </c>
      <c r="N9169" s="8">
        <f>Sales_Table[[#This Row],[Revenue]]-Sales_Table[[#This Row],[unit cost]]</f>
        <v>500.78388047218198</v>
      </c>
    </row>
    <row r="9170" spans="1:14" ht="14.25" customHeight="1">
      <c r="A9170" t="s">
        <v>9183</v>
      </c>
      <c r="B9170" s="4">
        <v>43960</v>
      </c>
      <c r="C9170" s="6" t="str">
        <f t="shared" si="286"/>
        <v>Mar</v>
      </c>
      <c r="D9170" s="6" t="str">
        <f t="shared" si="287"/>
        <v>1</v>
      </c>
      <c r="E9170" t="s">
        <v>16</v>
      </c>
      <c r="F9170" s="3" t="s">
        <v>12</v>
      </c>
      <c r="G9170">
        <v>12</v>
      </c>
      <c r="H9170">
        <v>61</v>
      </c>
      <c r="I9170">
        <v>22</v>
      </c>
      <c r="J9170">
        <v>8</v>
      </c>
      <c r="K9170" s="3">
        <v>571.22060698270798</v>
      </c>
      <c r="L9170" s="3">
        <v>408.01471927336303</v>
      </c>
      <c r="M9170" s="7">
        <f>Sales_Table[[#This Row],[Order qty]]*Sales_Table[[#This Row],[unit price]]</f>
        <v>4569.7648558616638</v>
      </c>
      <c r="N9170" s="8">
        <f>Sales_Table[[#This Row],[Revenue]]-Sales_Table[[#This Row],[unit cost]]</f>
        <v>4161.7501365883008</v>
      </c>
    </row>
    <row r="9171" spans="1:14" ht="14.25" customHeight="1">
      <c r="A9171" t="s">
        <v>9184</v>
      </c>
      <c r="B9171" s="4">
        <v>43896</v>
      </c>
      <c r="C9171" s="6" t="str">
        <f t="shared" si="286"/>
        <v>Jan</v>
      </c>
      <c r="D9171" s="6" t="str">
        <f t="shared" si="287"/>
        <v>1</v>
      </c>
      <c r="E9171" t="s">
        <v>14</v>
      </c>
      <c r="F9171" s="3" t="s">
        <v>12</v>
      </c>
      <c r="G9171">
        <v>2</v>
      </c>
      <c r="H9171">
        <v>167</v>
      </c>
      <c r="I9171">
        <v>20</v>
      </c>
      <c r="J9171">
        <v>8</v>
      </c>
      <c r="K9171" s="3">
        <v>202.40164983272601</v>
      </c>
      <c r="L9171" s="3">
        <v>144.57260702337501</v>
      </c>
      <c r="M9171" s="7">
        <f>Sales_Table[[#This Row],[Order qty]]*Sales_Table[[#This Row],[unit price]]</f>
        <v>1619.2131986618081</v>
      </c>
      <c r="N9171" s="8">
        <f>Sales_Table[[#This Row],[Revenue]]-Sales_Table[[#This Row],[unit cost]]</f>
        <v>1474.6405916384331</v>
      </c>
    </row>
    <row r="9172" spans="1:14" ht="14.25" customHeight="1">
      <c r="A9172" t="s">
        <v>9185</v>
      </c>
      <c r="B9172" s="4">
        <v>43850</v>
      </c>
      <c r="C9172" s="6" t="str">
        <f t="shared" si="286"/>
        <v>Jan</v>
      </c>
      <c r="D9172" s="6" t="str">
        <f t="shared" si="287"/>
        <v>2</v>
      </c>
      <c r="E9172" t="s">
        <v>11</v>
      </c>
      <c r="F9172" s="3" t="s">
        <v>12</v>
      </c>
      <c r="G9172">
        <v>6</v>
      </c>
      <c r="H9172">
        <v>68</v>
      </c>
      <c r="I9172">
        <v>35</v>
      </c>
      <c r="J9172">
        <v>5</v>
      </c>
      <c r="K9172" s="3">
        <v>242.979798138142</v>
      </c>
      <c r="L9172" s="3">
        <v>173.556998670101</v>
      </c>
      <c r="M9172" s="7">
        <f>Sales_Table[[#This Row],[Order qty]]*Sales_Table[[#This Row],[unit price]]</f>
        <v>1214.89899069071</v>
      </c>
      <c r="N9172" s="8">
        <f>Sales_Table[[#This Row],[Revenue]]-Sales_Table[[#This Row],[unit cost]]</f>
        <v>1041.341992020609</v>
      </c>
    </row>
    <row r="9173" spans="1:14" ht="14.25" customHeight="1">
      <c r="A9173" t="s">
        <v>9186</v>
      </c>
      <c r="B9173" s="4">
        <v>43859</v>
      </c>
      <c r="C9173" s="6" t="str">
        <f t="shared" si="286"/>
        <v>Feb</v>
      </c>
      <c r="D9173" s="6" t="str">
        <f t="shared" si="287"/>
        <v>3</v>
      </c>
      <c r="E9173" t="s">
        <v>20</v>
      </c>
      <c r="F9173" s="3" t="s">
        <v>12</v>
      </c>
      <c r="G9173">
        <v>4</v>
      </c>
      <c r="H9173">
        <v>233</v>
      </c>
      <c r="I9173">
        <v>32</v>
      </c>
      <c r="J9173">
        <v>4</v>
      </c>
      <c r="K9173" s="3">
        <v>532.06902265548695</v>
      </c>
      <c r="L9173" s="3">
        <v>380.04930189677702</v>
      </c>
      <c r="M9173" s="7">
        <f>Sales_Table[[#This Row],[Order qty]]*Sales_Table[[#This Row],[unit price]]</f>
        <v>2128.2760906219478</v>
      </c>
      <c r="N9173" s="8">
        <f>Sales_Table[[#This Row],[Revenue]]-Sales_Table[[#This Row],[unit cost]]</f>
        <v>1748.2267887251708</v>
      </c>
    </row>
    <row r="9174" spans="1:14" ht="14.25" customHeight="1">
      <c r="A9174" t="s">
        <v>9187</v>
      </c>
      <c r="B9174" s="4">
        <v>43864</v>
      </c>
      <c r="C9174" s="6" t="str">
        <f t="shared" si="286"/>
        <v>Mar</v>
      </c>
      <c r="D9174" s="6" t="str">
        <f t="shared" si="287"/>
        <v>1</v>
      </c>
      <c r="E9174" t="s">
        <v>11</v>
      </c>
      <c r="F9174" s="3" t="s">
        <v>12</v>
      </c>
      <c r="G9174">
        <v>21</v>
      </c>
      <c r="H9174">
        <v>18</v>
      </c>
      <c r="I9174">
        <v>42</v>
      </c>
      <c r="J9174">
        <v>3</v>
      </c>
      <c r="K9174" s="3">
        <v>279.76784080266998</v>
      </c>
      <c r="L9174" s="3">
        <v>199.83417200190701</v>
      </c>
      <c r="M9174" s="7">
        <f>Sales_Table[[#This Row],[Order qty]]*Sales_Table[[#This Row],[unit price]]</f>
        <v>839.30352240800994</v>
      </c>
      <c r="N9174" s="8">
        <f>Sales_Table[[#This Row],[Revenue]]-Sales_Table[[#This Row],[unit cost]]</f>
        <v>639.46935040610288</v>
      </c>
    </row>
    <row r="9175" spans="1:14" ht="14.25" customHeight="1">
      <c r="A9175" t="s">
        <v>9188</v>
      </c>
      <c r="B9175" s="4">
        <v>43892</v>
      </c>
      <c r="C9175" s="6" t="str">
        <f t="shared" si="286"/>
        <v>Jan</v>
      </c>
      <c r="D9175" s="6" t="str">
        <f t="shared" si="287"/>
        <v>1</v>
      </c>
      <c r="E9175" t="s">
        <v>11</v>
      </c>
      <c r="F9175" s="3" t="s">
        <v>12</v>
      </c>
      <c r="G9175">
        <v>9</v>
      </c>
      <c r="H9175">
        <v>165</v>
      </c>
      <c r="I9175">
        <v>4</v>
      </c>
      <c r="J9175">
        <v>6</v>
      </c>
      <c r="K9175" s="3">
        <v>162.459411263466</v>
      </c>
      <c r="L9175" s="3">
        <v>116.04243661676099</v>
      </c>
      <c r="M9175" s="7">
        <f>Sales_Table[[#This Row],[Order qty]]*Sales_Table[[#This Row],[unit price]]</f>
        <v>974.75646758079597</v>
      </c>
      <c r="N9175" s="8">
        <f>Sales_Table[[#This Row],[Revenue]]-Sales_Table[[#This Row],[unit cost]]</f>
        <v>858.71403096403492</v>
      </c>
    </row>
    <row r="9176" spans="1:14" ht="14.25" customHeight="1">
      <c r="A9176" t="s">
        <v>9189</v>
      </c>
      <c r="B9176" s="4">
        <v>43861</v>
      </c>
      <c r="C9176" s="6" t="str">
        <f t="shared" si="286"/>
        <v>Jan</v>
      </c>
      <c r="D9176" s="6" t="str">
        <f t="shared" si="287"/>
        <v>4</v>
      </c>
      <c r="E9176" t="s">
        <v>11</v>
      </c>
      <c r="F9176" s="3" t="s">
        <v>12</v>
      </c>
      <c r="G9176">
        <v>15</v>
      </c>
      <c r="H9176">
        <v>191</v>
      </c>
      <c r="I9176">
        <v>10</v>
      </c>
      <c r="J9176">
        <v>8</v>
      </c>
      <c r="K9176" s="3">
        <v>224.95812517404599</v>
      </c>
      <c r="L9176" s="3">
        <v>160.684375124318</v>
      </c>
      <c r="M9176" s="7">
        <f>Sales_Table[[#This Row],[Order qty]]*Sales_Table[[#This Row],[unit price]]</f>
        <v>1799.6650013923679</v>
      </c>
      <c r="N9176" s="8">
        <f>Sales_Table[[#This Row],[Revenue]]-Sales_Table[[#This Row],[unit cost]]</f>
        <v>1638.9806262680499</v>
      </c>
    </row>
    <row r="9177" spans="1:14" ht="14.25" customHeight="1">
      <c r="A9177" t="s">
        <v>9190</v>
      </c>
      <c r="B9177" s="4">
        <v>43861</v>
      </c>
      <c r="C9177" s="6" t="str">
        <f t="shared" si="286"/>
        <v>Apr</v>
      </c>
      <c r="D9177" s="6" t="str">
        <f t="shared" si="287"/>
        <v>3</v>
      </c>
      <c r="E9177" t="s">
        <v>20</v>
      </c>
      <c r="F9177" s="3" t="s">
        <v>12</v>
      </c>
      <c r="G9177">
        <v>22</v>
      </c>
      <c r="H9177">
        <v>340</v>
      </c>
      <c r="I9177">
        <v>3</v>
      </c>
      <c r="J9177">
        <v>8</v>
      </c>
      <c r="K9177" s="3">
        <v>623.92920756340004</v>
      </c>
      <c r="L9177" s="3">
        <v>445.66371968814298</v>
      </c>
      <c r="M9177" s="7">
        <f>Sales_Table[[#This Row],[Order qty]]*Sales_Table[[#This Row],[unit price]]</f>
        <v>4991.4336605072003</v>
      </c>
      <c r="N9177" s="8">
        <f>Sales_Table[[#This Row],[Revenue]]-Sales_Table[[#This Row],[unit cost]]</f>
        <v>4545.7699408190574</v>
      </c>
    </row>
    <row r="9178" spans="1:14" ht="14.25" customHeight="1">
      <c r="A9178" t="s">
        <v>9191</v>
      </c>
      <c r="B9178" s="4">
        <v>43943</v>
      </c>
      <c r="C9178" s="6" t="str">
        <f t="shared" si="286"/>
        <v>Mar</v>
      </c>
      <c r="D9178" s="6" t="str">
        <f t="shared" si="287"/>
        <v>3</v>
      </c>
      <c r="E9178" t="s">
        <v>16</v>
      </c>
      <c r="F9178" s="3" t="s">
        <v>12</v>
      </c>
      <c r="G9178">
        <v>20</v>
      </c>
      <c r="H9178">
        <v>201</v>
      </c>
      <c r="I9178">
        <v>24</v>
      </c>
      <c r="J9178">
        <v>1</v>
      </c>
      <c r="K9178" s="3">
        <v>517.05178803205501</v>
      </c>
      <c r="L9178" s="3">
        <v>369.32270573718199</v>
      </c>
      <c r="M9178" s="7">
        <f>Sales_Table[[#This Row],[Order qty]]*Sales_Table[[#This Row],[unit price]]</f>
        <v>517.05178803205501</v>
      </c>
      <c r="N9178" s="8">
        <f>Sales_Table[[#This Row],[Revenue]]-Sales_Table[[#This Row],[unit cost]]</f>
        <v>147.72908229487302</v>
      </c>
    </row>
    <row r="9179" spans="1:14" ht="14.25" customHeight="1">
      <c r="A9179" t="s">
        <v>9192</v>
      </c>
      <c r="B9179" s="4">
        <v>43897</v>
      </c>
      <c r="C9179" s="6" t="str">
        <f t="shared" si="286"/>
        <v>Mar</v>
      </c>
      <c r="D9179" s="6" t="str">
        <f t="shared" si="287"/>
        <v>4</v>
      </c>
      <c r="E9179" t="s">
        <v>11</v>
      </c>
      <c r="F9179" s="3" t="s">
        <v>12</v>
      </c>
      <c r="G9179">
        <v>21</v>
      </c>
      <c r="H9179">
        <v>37</v>
      </c>
      <c r="I9179">
        <v>9</v>
      </c>
      <c r="J9179">
        <v>8</v>
      </c>
      <c r="K9179" s="3">
        <v>542.26406371593498</v>
      </c>
      <c r="L9179" s="3">
        <v>387.33147408281098</v>
      </c>
      <c r="M9179" s="7">
        <f>Sales_Table[[#This Row],[Order qty]]*Sales_Table[[#This Row],[unit price]]</f>
        <v>4338.1125097274798</v>
      </c>
      <c r="N9179" s="8">
        <f>Sales_Table[[#This Row],[Revenue]]-Sales_Table[[#This Row],[unit cost]]</f>
        <v>3950.7810356446689</v>
      </c>
    </row>
    <row r="9180" spans="1:14" ht="14.25" customHeight="1">
      <c r="A9180" t="s">
        <v>9193</v>
      </c>
      <c r="B9180" s="4">
        <v>43921</v>
      </c>
      <c r="C9180" s="6" t="str">
        <f t="shared" si="286"/>
        <v>Apr</v>
      </c>
      <c r="D9180" s="6" t="str">
        <f t="shared" si="287"/>
        <v>5</v>
      </c>
      <c r="E9180" t="s">
        <v>20</v>
      </c>
      <c r="F9180" s="3" t="s">
        <v>12</v>
      </c>
      <c r="G9180">
        <v>9</v>
      </c>
      <c r="H9180">
        <v>136</v>
      </c>
      <c r="I9180">
        <v>19</v>
      </c>
      <c r="J9180">
        <v>1</v>
      </c>
      <c r="K9180" s="3">
        <v>444.824685394764</v>
      </c>
      <c r="L9180" s="3">
        <v>317.731918139117</v>
      </c>
      <c r="M9180" s="7">
        <f>Sales_Table[[#This Row],[Order qty]]*Sales_Table[[#This Row],[unit price]]</f>
        <v>444.824685394764</v>
      </c>
      <c r="N9180" s="8">
        <f>Sales_Table[[#This Row],[Revenue]]-Sales_Table[[#This Row],[unit cost]]</f>
        <v>127.092767255647</v>
      </c>
    </row>
    <row r="9181" spans="1:14" ht="14.25" customHeight="1">
      <c r="A9181" t="s">
        <v>9194</v>
      </c>
      <c r="B9181" s="4">
        <v>43949</v>
      </c>
      <c r="C9181" s="6" t="str">
        <f t="shared" si="286"/>
        <v>May</v>
      </c>
      <c r="D9181" s="6" t="str">
        <f t="shared" si="287"/>
        <v>1</v>
      </c>
      <c r="E9181" t="s">
        <v>11</v>
      </c>
      <c r="F9181" s="3" t="s">
        <v>12</v>
      </c>
      <c r="G9181">
        <v>10</v>
      </c>
      <c r="H9181">
        <v>75</v>
      </c>
      <c r="I9181">
        <v>18</v>
      </c>
      <c r="J9181">
        <v>9</v>
      </c>
      <c r="K9181" s="3">
        <v>520.73797416687</v>
      </c>
      <c r="L9181" s="3">
        <v>371.95569583347901</v>
      </c>
      <c r="M9181" s="7">
        <f>Sales_Table[[#This Row],[Order qty]]*Sales_Table[[#This Row],[unit price]]</f>
        <v>4686.6417675018301</v>
      </c>
      <c r="N9181" s="8">
        <f>Sales_Table[[#This Row],[Revenue]]-Sales_Table[[#This Row],[unit cost]]</f>
        <v>4314.6860716683514</v>
      </c>
    </row>
    <row r="9182" spans="1:14" ht="14.25" customHeight="1">
      <c r="A9182" t="s">
        <v>9195</v>
      </c>
      <c r="B9182" s="4">
        <v>43975</v>
      </c>
      <c r="C9182" s="6" t="str">
        <f t="shared" si="286"/>
        <v>Jan</v>
      </c>
      <c r="D9182" s="6" t="str">
        <f t="shared" si="287"/>
        <v>2</v>
      </c>
      <c r="E9182" t="s">
        <v>11</v>
      </c>
      <c r="F9182" s="3" t="s">
        <v>12</v>
      </c>
      <c r="G9182">
        <v>1</v>
      </c>
      <c r="H9182">
        <v>173</v>
      </c>
      <c r="I9182">
        <v>12</v>
      </c>
      <c r="J9182">
        <v>3</v>
      </c>
      <c r="K9182" s="3">
        <v>284.65014642477001</v>
      </c>
      <c r="L9182" s="3">
        <v>203.32153316054999</v>
      </c>
      <c r="M9182" s="7">
        <f>Sales_Table[[#This Row],[Order qty]]*Sales_Table[[#This Row],[unit price]]</f>
        <v>853.95043927431004</v>
      </c>
      <c r="N9182" s="8">
        <f>Sales_Table[[#This Row],[Revenue]]-Sales_Table[[#This Row],[unit cost]]</f>
        <v>650.62890611376008</v>
      </c>
    </row>
    <row r="9183" spans="1:14" ht="14.25" customHeight="1">
      <c r="A9183" t="s">
        <v>9196</v>
      </c>
      <c r="B9183" s="4">
        <v>43861</v>
      </c>
      <c r="C9183" s="6" t="str">
        <f t="shared" si="286"/>
        <v>Feb</v>
      </c>
      <c r="D9183" s="6" t="str">
        <f t="shared" si="287"/>
        <v>4</v>
      </c>
      <c r="E9183" t="s">
        <v>11</v>
      </c>
      <c r="F9183" s="3" t="s">
        <v>12</v>
      </c>
      <c r="G9183">
        <v>19</v>
      </c>
      <c r="H9183">
        <v>106</v>
      </c>
      <c r="I9183">
        <v>9</v>
      </c>
      <c r="J9183">
        <v>7</v>
      </c>
      <c r="K9183" s="3">
        <v>485.64501392841299</v>
      </c>
      <c r="L9183" s="3">
        <v>346.88929566315198</v>
      </c>
      <c r="M9183" s="7">
        <f>Sales_Table[[#This Row],[Order qty]]*Sales_Table[[#This Row],[unit price]]</f>
        <v>3399.515097498891</v>
      </c>
      <c r="N9183" s="8">
        <f>Sales_Table[[#This Row],[Revenue]]-Sales_Table[[#This Row],[unit cost]]</f>
        <v>3052.6258018357389</v>
      </c>
    </row>
    <row r="9184" spans="1:14" ht="14.25" customHeight="1">
      <c r="A9184" t="s">
        <v>9197</v>
      </c>
      <c r="B9184" s="4">
        <v>43885</v>
      </c>
      <c r="C9184" s="6" t="str">
        <f t="shared" si="286"/>
        <v>Apr</v>
      </c>
      <c r="D9184" s="6" t="str">
        <f t="shared" si="287"/>
        <v>2</v>
      </c>
      <c r="E9184" t="s">
        <v>14</v>
      </c>
      <c r="F9184" s="3" t="s">
        <v>12</v>
      </c>
      <c r="G9184">
        <v>19</v>
      </c>
      <c r="H9184">
        <v>61</v>
      </c>
      <c r="I9184">
        <v>43</v>
      </c>
      <c r="J9184">
        <v>1</v>
      </c>
      <c r="K9184" s="3">
        <v>496.40375858545298</v>
      </c>
      <c r="L9184" s="3">
        <v>354.57411327532401</v>
      </c>
      <c r="M9184" s="7">
        <f>Sales_Table[[#This Row],[Order qty]]*Sales_Table[[#This Row],[unit price]]</f>
        <v>496.40375858545298</v>
      </c>
      <c r="N9184" s="8">
        <f>Sales_Table[[#This Row],[Revenue]]-Sales_Table[[#This Row],[unit cost]]</f>
        <v>141.82964531012897</v>
      </c>
    </row>
    <row r="9185" spans="1:14" ht="14.25" customHeight="1">
      <c r="A9185" t="s">
        <v>9198</v>
      </c>
      <c r="B9185" s="4">
        <v>43924</v>
      </c>
      <c r="C9185" s="6" t="str">
        <f t="shared" si="286"/>
        <v>Feb</v>
      </c>
      <c r="D9185" s="6" t="str">
        <f t="shared" si="287"/>
        <v>3</v>
      </c>
      <c r="E9185" t="s">
        <v>20</v>
      </c>
      <c r="F9185" s="3" t="s">
        <v>12</v>
      </c>
      <c r="G9185">
        <v>23</v>
      </c>
      <c r="H9185">
        <v>363</v>
      </c>
      <c r="I9185">
        <v>25</v>
      </c>
      <c r="J9185">
        <v>1</v>
      </c>
      <c r="K9185" s="3">
        <v>345.08498311042803</v>
      </c>
      <c r="L9185" s="3">
        <v>246.48927365030599</v>
      </c>
      <c r="M9185" s="7">
        <f>Sales_Table[[#This Row],[Order qty]]*Sales_Table[[#This Row],[unit price]]</f>
        <v>345.08498311042803</v>
      </c>
      <c r="N9185" s="8">
        <f>Sales_Table[[#This Row],[Revenue]]-Sales_Table[[#This Row],[unit cost]]</f>
        <v>98.595709460122038</v>
      </c>
    </row>
    <row r="9186" spans="1:14" ht="14.25" customHeight="1">
      <c r="A9186" t="s">
        <v>9199</v>
      </c>
      <c r="B9186" s="4">
        <v>43884</v>
      </c>
      <c r="C9186" s="6" t="str">
        <f t="shared" si="286"/>
        <v>Mar</v>
      </c>
      <c r="D9186" s="6" t="str">
        <f t="shared" si="287"/>
        <v>1</v>
      </c>
      <c r="E9186" t="s">
        <v>16</v>
      </c>
      <c r="F9186" s="3" t="s">
        <v>12</v>
      </c>
      <c r="G9186">
        <v>21</v>
      </c>
      <c r="H9186">
        <v>306</v>
      </c>
      <c r="I9186">
        <v>42</v>
      </c>
      <c r="J9186">
        <v>4</v>
      </c>
      <c r="K9186" s="3">
        <v>498.60643404722202</v>
      </c>
      <c r="L9186" s="3">
        <v>356.14745289087301</v>
      </c>
      <c r="M9186" s="7">
        <f>Sales_Table[[#This Row],[Order qty]]*Sales_Table[[#This Row],[unit price]]</f>
        <v>1994.4257361888881</v>
      </c>
      <c r="N9186" s="8">
        <f>Sales_Table[[#This Row],[Revenue]]-Sales_Table[[#This Row],[unit cost]]</f>
        <v>1638.2782832980151</v>
      </c>
    </row>
    <row r="9187" spans="1:14" ht="14.25" customHeight="1">
      <c r="A9187" t="s">
        <v>9200</v>
      </c>
      <c r="B9187" s="4">
        <v>43911</v>
      </c>
      <c r="C9187" s="6" t="str">
        <f t="shared" si="286"/>
        <v>Jan</v>
      </c>
      <c r="D9187" s="6" t="str">
        <f t="shared" si="287"/>
        <v>5</v>
      </c>
      <c r="E9187" t="s">
        <v>14</v>
      </c>
      <c r="F9187" s="3" t="s">
        <v>12</v>
      </c>
      <c r="G9187">
        <v>19</v>
      </c>
      <c r="H9187">
        <v>110</v>
      </c>
      <c r="I9187">
        <v>5</v>
      </c>
      <c r="J9187">
        <v>9</v>
      </c>
      <c r="K9187" s="3">
        <v>407.03420770168299</v>
      </c>
      <c r="L9187" s="3">
        <v>290.73871978691602</v>
      </c>
      <c r="M9187" s="7">
        <f>Sales_Table[[#This Row],[Order qty]]*Sales_Table[[#This Row],[unit price]]</f>
        <v>3663.3078693151469</v>
      </c>
      <c r="N9187" s="8">
        <f>Sales_Table[[#This Row],[Revenue]]-Sales_Table[[#This Row],[unit cost]]</f>
        <v>3372.5691495282308</v>
      </c>
    </row>
    <row r="9188" spans="1:14" ht="14.25" customHeight="1">
      <c r="A9188" t="s">
        <v>9201</v>
      </c>
      <c r="B9188" s="4">
        <v>43836</v>
      </c>
      <c r="C9188" s="6" t="str">
        <f t="shared" si="286"/>
        <v>May</v>
      </c>
      <c r="D9188" s="6" t="str">
        <f t="shared" si="287"/>
        <v>1</v>
      </c>
      <c r="E9188" t="s">
        <v>11</v>
      </c>
      <c r="F9188" s="3" t="s">
        <v>12</v>
      </c>
      <c r="G9188">
        <v>3</v>
      </c>
      <c r="H9188">
        <v>40</v>
      </c>
      <c r="I9188">
        <v>37</v>
      </c>
      <c r="J9188">
        <v>8</v>
      </c>
      <c r="K9188" s="3">
        <v>169.71200734376899</v>
      </c>
      <c r="L9188" s="3">
        <v>121.222862388406</v>
      </c>
      <c r="M9188" s="7">
        <f>Sales_Table[[#This Row],[Order qty]]*Sales_Table[[#This Row],[unit price]]</f>
        <v>1357.6960587501519</v>
      </c>
      <c r="N9188" s="8">
        <f>Sales_Table[[#This Row],[Revenue]]-Sales_Table[[#This Row],[unit cost]]</f>
        <v>1236.473196361746</v>
      </c>
    </row>
    <row r="9189" spans="1:14" ht="14.25" customHeight="1">
      <c r="A9189" t="s">
        <v>9202</v>
      </c>
      <c r="B9189" s="4">
        <v>43959</v>
      </c>
      <c r="C9189" s="6" t="str">
        <f t="shared" si="286"/>
        <v>Jan</v>
      </c>
      <c r="D9189" s="6" t="str">
        <f t="shared" si="287"/>
        <v>2</v>
      </c>
      <c r="E9189" t="s">
        <v>14</v>
      </c>
      <c r="F9189" s="3" t="s">
        <v>12</v>
      </c>
      <c r="G9189">
        <v>1</v>
      </c>
      <c r="H9189">
        <v>184</v>
      </c>
      <c r="I9189">
        <v>14</v>
      </c>
      <c r="J9189">
        <v>5</v>
      </c>
      <c r="K9189" s="3">
        <v>632.98274660110496</v>
      </c>
      <c r="L9189" s="3">
        <v>452.13053328650301</v>
      </c>
      <c r="M9189" s="7">
        <f>Sales_Table[[#This Row],[Order qty]]*Sales_Table[[#This Row],[unit price]]</f>
        <v>3164.9137330055246</v>
      </c>
      <c r="N9189" s="8">
        <f>Sales_Table[[#This Row],[Revenue]]-Sales_Table[[#This Row],[unit cost]]</f>
        <v>2712.7831997190215</v>
      </c>
    </row>
    <row r="9190" spans="1:14" ht="14.25" customHeight="1">
      <c r="A9190" t="s">
        <v>9203</v>
      </c>
      <c r="B9190" s="4">
        <v>43843</v>
      </c>
      <c r="C9190" s="6" t="str">
        <f t="shared" si="286"/>
        <v>Feb</v>
      </c>
      <c r="D9190" s="6" t="str">
        <f t="shared" si="287"/>
        <v>1</v>
      </c>
      <c r="E9190" t="s">
        <v>16</v>
      </c>
      <c r="F9190" s="3" t="s">
        <v>12</v>
      </c>
      <c r="G9190">
        <v>17</v>
      </c>
      <c r="H9190">
        <v>197</v>
      </c>
      <c r="I9190">
        <v>35</v>
      </c>
      <c r="J9190">
        <v>2</v>
      </c>
      <c r="K9190" s="3">
        <v>333.69561427831599</v>
      </c>
      <c r="L9190" s="3">
        <v>238.35401019879799</v>
      </c>
      <c r="M9190" s="7">
        <f>Sales_Table[[#This Row],[Order qty]]*Sales_Table[[#This Row],[unit price]]</f>
        <v>667.39122855663197</v>
      </c>
      <c r="N9190" s="8">
        <f>Sales_Table[[#This Row],[Revenue]]-Sales_Table[[#This Row],[unit cost]]</f>
        <v>429.03721835783398</v>
      </c>
    </row>
    <row r="9191" spans="1:14" ht="14.25" customHeight="1">
      <c r="A9191" t="s">
        <v>9204</v>
      </c>
      <c r="B9191" s="4">
        <v>43877</v>
      </c>
      <c r="C9191" s="6" t="str">
        <f t="shared" si="286"/>
        <v>Jan</v>
      </c>
      <c r="D9191" s="6" t="str">
        <f t="shared" si="287"/>
        <v>1</v>
      </c>
      <c r="E9191" t="s">
        <v>14</v>
      </c>
      <c r="F9191" s="3" t="s">
        <v>12</v>
      </c>
      <c r="G9191">
        <v>12</v>
      </c>
      <c r="H9191">
        <v>265</v>
      </c>
      <c r="I9191">
        <v>18</v>
      </c>
      <c r="J9191">
        <v>8</v>
      </c>
      <c r="K9191" s="3">
        <v>433.66925489902502</v>
      </c>
      <c r="L9191" s="3">
        <v>309.76375349930402</v>
      </c>
      <c r="M9191" s="7">
        <f>Sales_Table[[#This Row],[Order qty]]*Sales_Table[[#This Row],[unit price]]</f>
        <v>3469.3540391922002</v>
      </c>
      <c r="N9191" s="8">
        <f>Sales_Table[[#This Row],[Revenue]]-Sales_Table[[#This Row],[unit cost]]</f>
        <v>3159.590285692896</v>
      </c>
    </row>
    <row r="9192" spans="1:14" ht="14.25" customHeight="1">
      <c r="A9192" t="s">
        <v>9205</v>
      </c>
      <c r="B9192" s="4">
        <v>43837</v>
      </c>
      <c r="C9192" s="6" t="str">
        <f t="shared" si="286"/>
        <v>Jan</v>
      </c>
      <c r="D9192" s="6" t="str">
        <f t="shared" si="287"/>
        <v>5</v>
      </c>
      <c r="E9192" t="s">
        <v>20</v>
      </c>
      <c r="F9192" s="3" t="s">
        <v>12</v>
      </c>
      <c r="G9192">
        <v>9</v>
      </c>
      <c r="H9192">
        <v>179</v>
      </c>
      <c r="I9192">
        <v>35</v>
      </c>
      <c r="J9192">
        <v>3</v>
      </c>
      <c r="K9192" s="3">
        <v>617.34910207986798</v>
      </c>
      <c r="L9192" s="3">
        <v>440.96364434276302</v>
      </c>
      <c r="M9192" s="7">
        <f>Sales_Table[[#This Row],[Order qty]]*Sales_Table[[#This Row],[unit price]]</f>
        <v>1852.047306239604</v>
      </c>
      <c r="N9192" s="8">
        <f>Sales_Table[[#This Row],[Revenue]]-Sales_Table[[#This Row],[unit cost]]</f>
        <v>1411.083661896841</v>
      </c>
    </row>
    <row r="9193" spans="1:14" ht="14.25" customHeight="1">
      <c r="A9193" t="s">
        <v>9206</v>
      </c>
      <c r="B9193" s="4">
        <v>43843</v>
      </c>
      <c r="C9193" s="6" t="str">
        <f t="shared" si="286"/>
        <v>May</v>
      </c>
      <c r="D9193" s="6" t="str">
        <f t="shared" si="287"/>
        <v>4</v>
      </c>
      <c r="E9193" t="s">
        <v>16</v>
      </c>
      <c r="F9193" s="3" t="s">
        <v>12</v>
      </c>
      <c r="G9193">
        <v>4</v>
      </c>
      <c r="H9193">
        <v>247</v>
      </c>
      <c r="I9193">
        <v>13</v>
      </c>
      <c r="J9193">
        <v>5</v>
      </c>
      <c r="K9193" s="3">
        <v>337.69475340843201</v>
      </c>
      <c r="L9193" s="3">
        <v>241.21053814888</v>
      </c>
      <c r="M9193" s="7">
        <f>Sales_Table[[#This Row],[Order qty]]*Sales_Table[[#This Row],[unit price]]</f>
        <v>1688.47376704216</v>
      </c>
      <c r="N9193" s="8">
        <f>Sales_Table[[#This Row],[Revenue]]-Sales_Table[[#This Row],[unit cost]]</f>
        <v>1447.26322889328</v>
      </c>
    </row>
    <row r="9194" spans="1:14" ht="14.25" customHeight="1">
      <c r="A9194" t="s">
        <v>9207</v>
      </c>
      <c r="B9194" s="4">
        <v>43966</v>
      </c>
      <c r="C9194" s="6" t="str">
        <f t="shared" si="286"/>
        <v>Apr</v>
      </c>
      <c r="D9194" s="6" t="str">
        <f t="shared" si="287"/>
        <v>1</v>
      </c>
      <c r="E9194" t="s">
        <v>14</v>
      </c>
      <c r="F9194" s="3" t="s">
        <v>12</v>
      </c>
      <c r="G9194">
        <v>7</v>
      </c>
      <c r="H9194">
        <v>126</v>
      </c>
      <c r="I9194">
        <v>26</v>
      </c>
      <c r="J9194">
        <v>3</v>
      </c>
      <c r="K9194" s="3">
        <v>205.93972080946</v>
      </c>
      <c r="L9194" s="3">
        <v>147.09980057818501</v>
      </c>
      <c r="M9194" s="7">
        <f>Sales_Table[[#This Row],[Order qty]]*Sales_Table[[#This Row],[unit price]]</f>
        <v>617.81916242837997</v>
      </c>
      <c r="N9194" s="8">
        <f>Sales_Table[[#This Row],[Revenue]]-Sales_Table[[#This Row],[unit cost]]</f>
        <v>470.71936185019496</v>
      </c>
    </row>
    <row r="9195" spans="1:14" ht="14.25" customHeight="1">
      <c r="A9195" t="s">
        <v>9208</v>
      </c>
      <c r="B9195" s="4">
        <v>43923</v>
      </c>
      <c r="C9195" s="6" t="str">
        <f t="shared" si="286"/>
        <v>Jan</v>
      </c>
      <c r="D9195" s="6" t="str">
        <f t="shared" si="287"/>
        <v>4</v>
      </c>
      <c r="E9195" t="s">
        <v>20</v>
      </c>
      <c r="F9195" s="3" t="s">
        <v>12</v>
      </c>
      <c r="G9195">
        <v>2</v>
      </c>
      <c r="H9195">
        <v>216</v>
      </c>
      <c r="I9195">
        <v>2</v>
      </c>
      <c r="J9195">
        <v>2</v>
      </c>
      <c r="K9195" s="3">
        <v>476.04655444622</v>
      </c>
      <c r="L9195" s="3">
        <v>340.03325317587201</v>
      </c>
      <c r="M9195" s="7">
        <f>Sales_Table[[#This Row],[Order qty]]*Sales_Table[[#This Row],[unit price]]</f>
        <v>952.09310889244</v>
      </c>
      <c r="N9195" s="8">
        <f>Sales_Table[[#This Row],[Revenue]]-Sales_Table[[#This Row],[unit cost]]</f>
        <v>612.05985571656799</v>
      </c>
    </row>
    <row r="9196" spans="1:14" ht="14.25" customHeight="1">
      <c r="A9196" t="s">
        <v>9209</v>
      </c>
      <c r="B9196" s="4">
        <v>43860</v>
      </c>
      <c r="C9196" s="6" t="str">
        <f t="shared" si="286"/>
        <v>Apr</v>
      </c>
      <c r="D9196" s="6" t="str">
        <f t="shared" si="287"/>
        <v>2</v>
      </c>
      <c r="E9196" t="s">
        <v>11</v>
      </c>
      <c r="F9196" s="3" t="s">
        <v>12</v>
      </c>
      <c r="G9196">
        <v>8</v>
      </c>
      <c r="H9196">
        <v>99</v>
      </c>
      <c r="I9196">
        <v>39</v>
      </c>
      <c r="J9196">
        <v>6</v>
      </c>
      <c r="K9196" s="3">
        <v>636.13834601640701</v>
      </c>
      <c r="L9196" s="3">
        <v>454.38453286886198</v>
      </c>
      <c r="M9196" s="7">
        <f>Sales_Table[[#This Row],[Order qty]]*Sales_Table[[#This Row],[unit price]]</f>
        <v>3816.8300760984421</v>
      </c>
      <c r="N9196" s="8">
        <f>Sales_Table[[#This Row],[Revenue]]-Sales_Table[[#This Row],[unit cost]]</f>
        <v>3362.4455432295799</v>
      </c>
    </row>
    <row r="9197" spans="1:14" ht="14.25" customHeight="1">
      <c r="A9197" t="s">
        <v>9210</v>
      </c>
      <c r="B9197" s="4">
        <v>43930</v>
      </c>
      <c r="C9197" s="6" t="str">
        <f t="shared" si="286"/>
        <v>Feb</v>
      </c>
      <c r="D9197" s="6" t="str">
        <f t="shared" si="287"/>
        <v>1</v>
      </c>
      <c r="E9197" t="s">
        <v>20</v>
      </c>
      <c r="F9197" s="3" t="s">
        <v>12</v>
      </c>
      <c r="G9197">
        <v>7</v>
      </c>
      <c r="H9197">
        <v>154</v>
      </c>
      <c r="I9197">
        <v>8</v>
      </c>
      <c r="J9197">
        <v>5</v>
      </c>
      <c r="K9197" s="3">
        <v>469.81359386444097</v>
      </c>
      <c r="L9197" s="3">
        <v>335.581138474601</v>
      </c>
      <c r="M9197" s="7">
        <f>Sales_Table[[#This Row],[Order qty]]*Sales_Table[[#This Row],[unit price]]</f>
        <v>2349.067969322205</v>
      </c>
      <c r="N9197" s="8">
        <f>Sales_Table[[#This Row],[Revenue]]-Sales_Table[[#This Row],[unit cost]]</f>
        <v>2013.4868308476041</v>
      </c>
    </row>
    <row r="9198" spans="1:14" ht="14.25" customHeight="1">
      <c r="A9198" t="s">
        <v>9211</v>
      </c>
      <c r="B9198" s="4">
        <v>43880</v>
      </c>
      <c r="C9198" s="6" t="str">
        <f t="shared" si="286"/>
        <v>Jan</v>
      </c>
      <c r="D9198" s="6" t="str">
        <f t="shared" si="287"/>
        <v>3</v>
      </c>
      <c r="E9198" t="s">
        <v>11</v>
      </c>
      <c r="F9198" s="3" t="s">
        <v>12</v>
      </c>
      <c r="G9198">
        <v>24</v>
      </c>
      <c r="H9198">
        <v>26</v>
      </c>
      <c r="I9198">
        <v>36</v>
      </c>
      <c r="J9198">
        <v>9</v>
      </c>
      <c r="K9198" s="3">
        <v>371.37348264455801</v>
      </c>
      <c r="L9198" s="3">
        <v>265.26677331754098</v>
      </c>
      <c r="M9198" s="7">
        <f>Sales_Table[[#This Row],[Order qty]]*Sales_Table[[#This Row],[unit price]]</f>
        <v>3342.361343801022</v>
      </c>
      <c r="N9198" s="8">
        <f>Sales_Table[[#This Row],[Revenue]]-Sales_Table[[#This Row],[unit cost]]</f>
        <v>3077.0945704834812</v>
      </c>
    </row>
    <row r="9199" spans="1:14" ht="14.25" customHeight="1">
      <c r="A9199" t="s">
        <v>9212</v>
      </c>
      <c r="B9199" s="4">
        <v>43847</v>
      </c>
      <c r="C9199" s="6" t="str">
        <f t="shared" si="286"/>
        <v>Mar</v>
      </c>
      <c r="D9199" s="6" t="str">
        <f t="shared" si="287"/>
        <v>1</v>
      </c>
      <c r="E9199" t="s">
        <v>16</v>
      </c>
      <c r="F9199" s="3" t="s">
        <v>12</v>
      </c>
      <c r="G9199">
        <v>6</v>
      </c>
      <c r="H9199">
        <v>281</v>
      </c>
      <c r="I9199">
        <v>2</v>
      </c>
      <c r="J9199">
        <v>3</v>
      </c>
      <c r="K9199" s="3">
        <v>423.624419331551</v>
      </c>
      <c r="L9199" s="3">
        <v>302.58887095110799</v>
      </c>
      <c r="M9199" s="7">
        <f>Sales_Table[[#This Row],[Order qty]]*Sales_Table[[#This Row],[unit price]]</f>
        <v>1270.8732579946529</v>
      </c>
      <c r="N9199" s="8">
        <f>Sales_Table[[#This Row],[Revenue]]-Sales_Table[[#This Row],[unit cost]]</f>
        <v>968.28438704354494</v>
      </c>
    </row>
    <row r="9200" spans="1:14" ht="14.25" customHeight="1">
      <c r="A9200" t="s">
        <v>9213</v>
      </c>
      <c r="B9200" s="4">
        <v>43917</v>
      </c>
      <c r="C9200" s="6" t="str">
        <f t="shared" si="286"/>
        <v>Jan</v>
      </c>
      <c r="D9200" s="6" t="str">
        <f t="shared" si="287"/>
        <v>1</v>
      </c>
      <c r="E9200" t="s">
        <v>16</v>
      </c>
      <c r="F9200" s="3" t="s">
        <v>12</v>
      </c>
      <c r="G9200">
        <v>21</v>
      </c>
      <c r="H9200">
        <v>339</v>
      </c>
      <c r="I9200">
        <v>9</v>
      </c>
      <c r="J9200">
        <v>8</v>
      </c>
      <c r="K9200" s="3">
        <v>589.01730018854096</v>
      </c>
      <c r="L9200" s="3">
        <v>420.72664299181503</v>
      </c>
      <c r="M9200" s="7">
        <f>Sales_Table[[#This Row],[Order qty]]*Sales_Table[[#This Row],[unit price]]</f>
        <v>4712.1384015083277</v>
      </c>
      <c r="N9200" s="8">
        <f>Sales_Table[[#This Row],[Revenue]]-Sales_Table[[#This Row],[unit cost]]</f>
        <v>4291.4117585165122</v>
      </c>
    </row>
    <row r="9201" spans="1:14" ht="14.25" customHeight="1">
      <c r="A9201" t="s">
        <v>9214</v>
      </c>
      <c r="B9201" s="4">
        <v>43854</v>
      </c>
      <c r="C9201" s="6" t="str">
        <f t="shared" si="286"/>
        <v>Jan</v>
      </c>
      <c r="D9201" s="6" t="str">
        <f t="shared" si="287"/>
        <v>4</v>
      </c>
      <c r="E9201" t="s">
        <v>16</v>
      </c>
      <c r="F9201" s="3" t="s">
        <v>12</v>
      </c>
      <c r="G9201">
        <v>25</v>
      </c>
      <c r="H9201">
        <v>57</v>
      </c>
      <c r="I9201">
        <v>14</v>
      </c>
      <c r="J9201">
        <v>9</v>
      </c>
      <c r="K9201" s="3">
        <v>347.589084863663</v>
      </c>
      <c r="L9201" s="3">
        <v>248.27791775975899</v>
      </c>
      <c r="M9201" s="7">
        <f>Sales_Table[[#This Row],[Order qty]]*Sales_Table[[#This Row],[unit price]]</f>
        <v>3128.3017637729672</v>
      </c>
      <c r="N9201" s="8">
        <f>Sales_Table[[#This Row],[Revenue]]-Sales_Table[[#This Row],[unit cost]]</f>
        <v>2880.0238460132082</v>
      </c>
    </row>
    <row r="9202" spans="1:14" ht="14.25" customHeight="1">
      <c r="A9202" t="s">
        <v>9215</v>
      </c>
      <c r="B9202" s="4">
        <v>43859</v>
      </c>
      <c r="C9202" s="6" t="str">
        <f t="shared" si="286"/>
        <v>Apr</v>
      </c>
      <c r="D9202" s="6" t="str">
        <f t="shared" si="287"/>
        <v>3</v>
      </c>
      <c r="E9202" t="s">
        <v>11</v>
      </c>
      <c r="F9202" s="3" t="s">
        <v>12</v>
      </c>
      <c r="G9202">
        <v>16</v>
      </c>
      <c r="H9202">
        <v>14</v>
      </c>
      <c r="I9202">
        <v>46</v>
      </c>
      <c r="J9202">
        <v>8</v>
      </c>
      <c r="K9202" s="3">
        <v>151.059949100018</v>
      </c>
      <c r="L9202" s="3">
        <v>107.89996364287001</v>
      </c>
      <c r="M9202" s="7">
        <f>Sales_Table[[#This Row],[Order qty]]*Sales_Table[[#This Row],[unit price]]</f>
        <v>1208.479592800144</v>
      </c>
      <c r="N9202" s="8">
        <f>Sales_Table[[#This Row],[Revenue]]-Sales_Table[[#This Row],[unit cost]]</f>
        <v>1100.579629157274</v>
      </c>
    </row>
    <row r="9203" spans="1:14" ht="14.25" customHeight="1">
      <c r="A9203" t="s">
        <v>9216</v>
      </c>
      <c r="B9203" s="4">
        <v>43935</v>
      </c>
      <c r="C9203" s="6" t="str">
        <f t="shared" si="286"/>
        <v>Mar</v>
      </c>
      <c r="D9203" s="6" t="str">
        <f t="shared" si="287"/>
        <v>1</v>
      </c>
      <c r="E9203" t="s">
        <v>20</v>
      </c>
      <c r="F9203" s="3" t="s">
        <v>12</v>
      </c>
      <c r="G9203">
        <v>3</v>
      </c>
      <c r="H9203">
        <v>218</v>
      </c>
      <c r="I9203">
        <v>44</v>
      </c>
      <c r="J9203">
        <v>9</v>
      </c>
      <c r="K9203" s="3">
        <v>465.77620160579698</v>
      </c>
      <c r="L9203" s="3">
        <v>332.69728686128298</v>
      </c>
      <c r="M9203" s="7">
        <f>Sales_Table[[#This Row],[Order qty]]*Sales_Table[[#This Row],[unit price]]</f>
        <v>4191.9858144521731</v>
      </c>
      <c r="N9203" s="8">
        <f>Sales_Table[[#This Row],[Revenue]]-Sales_Table[[#This Row],[unit cost]]</f>
        <v>3859.2885275908902</v>
      </c>
    </row>
    <row r="9204" spans="1:14" ht="14.25" customHeight="1">
      <c r="A9204" t="s">
        <v>9217</v>
      </c>
      <c r="B9204" s="4">
        <v>43918</v>
      </c>
      <c r="C9204" s="6" t="str">
        <f t="shared" si="286"/>
        <v>Jan</v>
      </c>
      <c r="D9204" s="6" t="str">
        <f t="shared" si="287"/>
        <v>2</v>
      </c>
      <c r="E9204" t="s">
        <v>16</v>
      </c>
      <c r="F9204" s="3" t="s">
        <v>12</v>
      </c>
      <c r="G9204">
        <v>14</v>
      </c>
      <c r="H9204">
        <v>181</v>
      </c>
      <c r="I9204">
        <v>10</v>
      </c>
      <c r="J9204">
        <v>3</v>
      </c>
      <c r="K9204" s="3">
        <v>440.17840844392799</v>
      </c>
      <c r="L9204" s="3">
        <v>314.41314888852003</v>
      </c>
      <c r="M9204" s="7">
        <f>Sales_Table[[#This Row],[Order qty]]*Sales_Table[[#This Row],[unit price]]</f>
        <v>1320.535225331784</v>
      </c>
      <c r="N9204" s="8">
        <f>Sales_Table[[#This Row],[Revenue]]-Sales_Table[[#This Row],[unit cost]]</f>
        <v>1006.1220764432639</v>
      </c>
    </row>
    <row r="9205" spans="1:14" ht="14.25" customHeight="1">
      <c r="A9205" t="s">
        <v>9218</v>
      </c>
      <c r="B9205" s="4">
        <v>43857</v>
      </c>
      <c r="C9205" s="6" t="str">
        <f t="shared" si="286"/>
        <v>Feb</v>
      </c>
      <c r="D9205" s="6" t="str">
        <f t="shared" si="287"/>
        <v>2</v>
      </c>
      <c r="E9205" t="s">
        <v>20</v>
      </c>
      <c r="F9205" s="3" t="s">
        <v>12</v>
      </c>
      <c r="G9205">
        <v>22</v>
      </c>
      <c r="H9205">
        <v>202</v>
      </c>
      <c r="I9205">
        <v>17</v>
      </c>
      <c r="J9205">
        <v>3</v>
      </c>
      <c r="K9205" s="3">
        <v>485.506394863129</v>
      </c>
      <c r="L9205" s="3">
        <v>346.790282045092</v>
      </c>
      <c r="M9205" s="7">
        <f>Sales_Table[[#This Row],[Order qty]]*Sales_Table[[#This Row],[unit price]]</f>
        <v>1456.5191845893869</v>
      </c>
      <c r="N9205" s="8">
        <f>Sales_Table[[#This Row],[Revenue]]-Sales_Table[[#This Row],[unit cost]]</f>
        <v>1109.7289025442949</v>
      </c>
    </row>
    <row r="9206" spans="1:14" ht="14.25" customHeight="1">
      <c r="A9206" t="s">
        <v>9219</v>
      </c>
      <c r="B9206" s="4">
        <v>43870</v>
      </c>
      <c r="C9206" s="6" t="str">
        <f t="shared" si="286"/>
        <v>Feb</v>
      </c>
      <c r="D9206" s="6" t="str">
        <f t="shared" si="287"/>
        <v>2</v>
      </c>
      <c r="E9206" t="s">
        <v>20</v>
      </c>
      <c r="F9206" s="3" t="s">
        <v>12</v>
      </c>
      <c r="G9206">
        <v>26</v>
      </c>
      <c r="H9206">
        <v>289</v>
      </c>
      <c r="I9206">
        <v>28</v>
      </c>
      <c r="J9206">
        <v>3</v>
      </c>
      <c r="K9206" s="3">
        <v>287.356114804745</v>
      </c>
      <c r="L9206" s="3">
        <v>205.254367717675</v>
      </c>
      <c r="M9206" s="7">
        <f>Sales_Table[[#This Row],[Order qty]]*Sales_Table[[#This Row],[unit price]]</f>
        <v>862.06834441423507</v>
      </c>
      <c r="N9206" s="8">
        <f>Sales_Table[[#This Row],[Revenue]]-Sales_Table[[#This Row],[unit cost]]</f>
        <v>656.81397669656008</v>
      </c>
    </row>
    <row r="9207" spans="1:14" ht="14.25" customHeight="1">
      <c r="A9207" t="s">
        <v>9220</v>
      </c>
      <c r="B9207" s="4">
        <v>43882</v>
      </c>
      <c r="C9207" s="6" t="str">
        <f t="shared" si="286"/>
        <v>Feb</v>
      </c>
      <c r="D9207" s="6" t="str">
        <f t="shared" si="287"/>
        <v>2</v>
      </c>
      <c r="E9207" t="s">
        <v>11</v>
      </c>
      <c r="F9207" s="3" t="s">
        <v>12</v>
      </c>
      <c r="G9207">
        <v>2</v>
      </c>
      <c r="H9207">
        <v>283</v>
      </c>
      <c r="I9207">
        <v>37</v>
      </c>
      <c r="J9207">
        <v>4</v>
      </c>
      <c r="K9207" s="3">
        <v>535.99341738223995</v>
      </c>
      <c r="L9207" s="3">
        <v>382.85244098731499</v>
      </c>
      <c r="M9207" s="7">
        <f>Sales_Table[[#This Row],[Order qty]]*Sales_Table[[#This Row],[unit price]]</f>
        <v>2143.9736695289598</v>
      </c>
      <c r="N9207" s="8">
        <f>Sales_Table[[#This Row],[Revenue]]-Sales_Table[[#This Row],[unit cost]]</f>
        <v>1761.1212285416448</v>
      </c>
    </row>
    <row r="9208" spans="1:14" ht="14.25" customHeight="1">
      <c r="A9208" t="s">
        <v>9221</v>
      </c>
      <c r="B9208" s="4">
        <v>43873</v>
      </c>
      <c r="C9208" s="6" t="str">
        <f t="shared" si="286"/>
        <v>Feb</v>
      </c>
      <c r="D9208" s="6" t="str">
        <f t="shared" si="287"/>
        <v>2</v>
      </c>
      <c r="E9208" t="s">
        <v>16</v>
      </c>
      <c r="F9208" s="3" t="s">
        <v>12</v>
      </c>
      <c r="G9208">
        <v>13</v>
      </c>
      <c r="H9208">
        <v>341</v>
      </c>
      <c r="I9208">
        <v>37</v>
      </c>
      <c r="J9208">
        <v>2</v>
      </c>
      <c r="K9208" s="3">
        <v>420.45962244272198</v>
      </c>
      <c r="L9208" s="3">
        <v>300.32830174480199</v>
      </c>
      <c r="M9208" s="7">
        <f>Sales_Table[[#This Row],[Order qty]]*Sales_Table[[#This Row],[unit price]]</f>
        <v>840.91924488544396</v>
      </c>
      <c r="N9208" s="8">
        <f>Sales_Table[[#This Row],[Revenue]]-Sales_Table[[#This Row],[unit cost]]</f>
        <v>540.59094314064191</v>
      </c>
    </row>
    <row r="9209" spans="1:14" ht="14.25" customHeight="1">
      <c r="A9209" t="s">
        <v>9222</v>
      </c>
      <c r="B9209" s="4">
        <v>43882</v>
      </c>
      <c r="C9209" s="6" t="str">
        <f t="shared" si="286"/>
        <v>Feb</v>
      </c>
      <c r="D9209" s="6" t="str">
        <f t="shared" si="287"/>
        <v>2</v>
      </c>
      <c r="E9209" t="s">
        <v>14</v>
      </c>
      <c r="F9209" s="3" t="s">
        <v>12</v>
      </c>
      <c r="G9209">
        <v>18</v>
      </c>
      <c r="H9209">
        <v>208</v>
      </c>
      <c r="I9209">
        <v>24</v>
      </c>
      <c r="J9209">
        <v>1</v>
      </c>
      <c r="K9209" s="3">
        <v>598.11416888237</v>
      </c>
      <c r="L9209" s="3">
        <v>427.22440634455</v>
      </c>
      <c r="M9209" s="7">
        <f>Sales_Table[[#This Row],[Order qty]]*Sales_Table[[#This Row],[unit price]]</f>
        <v>598.11416888237</v>
      </c>
      <c r="N9209" s="8">
        <f>Sales_Table[[#This Row],[Revenue]]-Sales_Table[[#This Row],[unit cost]]</f>
        <v>170.88976253781999</v>
      </c>
    </row>
    <row r="9210" spans="1:14" ht="14.25" customHeight="1">
      <c r="A9210" t="s">
        <v>9223</v>
      </c>
      <c r="B9210" s="4">
        <v>43863</v>
      </c>
      <c r="C9210" s="6" t="str">
        <f t="shared" si="286"/>
        <v>Feb</v>
      </c>
      <c r="D9210" s="6" t="str">
        <f t="shared" si="287"/>
        <v>5</v>
      </c>
      <c r="E9210" t="s">
        <v>11</v>
      </c>
      <c r="F9210" s="3" t="s">
        <v>12</v>
      </c>
      <c r="G9210">
        <v>8</v>
      </c>
      <c r="H9210">
        <v>6</v>
      </c>
      <c r="I9210">
        <v>39</v>
      </c>
      <c r="J9210">
        <v>1</v>
      </c>
      <c r="K9210" s="3">
        <v>415.42854470014601</v>
      </c>
      <c r="L9210" s="3">
        <v>296.73467478581802</v>
      </c>
      <c r="M9210" s="7">
        <f>Sales_Table[[#This Row],[Order qty]]*Sales_Table[[#This Row],[unit price]]</f>
        <v>415.42854470014601</v>
      </c>
      <c r="N9210" s="8">
        <f>Sales_Table[[#This Row],[Revenue]]-Sales_Table[[#This Row],[unit cost]]</f>
        <v>118.69386991432799</v>
      </c>
    </row>
    <row r="9211" spans="1:14" ht="14.25" customHeight="1">
      <c r="A9211" t="s">
        <v>9224</v>
      </c>
      <c r="B9211" s="4">
        <v>43880</v>
      </c>
      <c r="C9211" s="6" t="str">
        <f t="shared" si="286"/>
        <v>May</v>
      </c>
      <c r="D9211" s="6" t="str">
        <f t="shared" si="287"/>
        <v>3</v>
      </c>
      <c r="E9211" t="s">
        <v>11</v>
      </c>
      <c r="F9211" s="3" t="s">
        <v>12</v>
      </c>
      <c r="G9211">
        <v>21</v>
      </c>
      <c r="H9211">
        <v>188</v>
      </c>
      <c r="I9211">
        <v>13</v>
      </c>
      <c r="J9211">
        <v>9</v>
      </c>
      <c r="K9211" s="3">
        <v>382.33887183666201</v>
      </c>
      <c r="L9211" s="3">
        <v>273.09919416904398</v>
      </c>
      <c r="M9211" s="7">
        <f>Sales_Table[[#This Row],[Order qty]]*Sales_Table[[#This Row],[unit price]]</f>
        <v>3441.0498465299579</v>
      </c>
      <c r="N9211" s="8">
        <f>Sales_Table[[#This Row],[Revenue]]-Sales_Table[[#This Row],[unit cost]]</f>
        <v>3167.9506523609139</v>
      </c>
    </row>
    <row r="9212" spans="1:14" ht="14.25" customHeight="1">
      <c r="A9212" t="s">
        <v>9225</v>
      </c>
      <c r="B9212" s="4">
        <v>43977</v>
      </c>
      <c r="C9212" s="6" t="str">
        <f t="shared" si="286"/>
        <v>Mar</v>
      </c>
      <c r="D9212" s="6" t="str">
        <f t="shared" si="287"/>
        <v>5</v>
      </c>
      <c r="E9212" t="s">
        <v>16</v>
      </c>
      <c r="F9212" s="3" t="s">
        <v>12</v>
      </c>
      <c r="G9212">
        <v>16</v>
      </c>
      <c r="H9212">
        <v>247</v>
      </c>
      <c r="I9212">
        <v>43</v>
      </c>
      <c r="J9212">
        <v>10</v>
      </c>
      <c r="K9212" s="3">
        <v>314.98502665758099</v>
      </c>
      <c r="L9212" s="3">
        <v>224.98930475541499</v>
      </c>
      <c r="M9212" s="7">
        <f>Sales_Table[[#This Row],[Order qty]]*Sales_Table[[#This Row],[unit price]]</f>
        <v>3149.8502665758097</v>
      </c>
      <c r="N9212" s="8">
        <f>Sales_Table[[#This Row],[Revenue]]-Sales_Table[[#This Row],[unit cost]]</f>
        <v>2924.8609618203946</v>
      </c>
    </row>
    <row r="9213" spans="1:14" ht="14.25" customHeight="1">
      <c r="A9213" t="s">
        <v>9226</v>
      </c>
      <c r="B9213" s="4">
        <v>43918</v>
      </c>
      <c r="C9213" s="6" t="str">
        <f t="shared" si="286"/>
        <v>May</v>
      </c>
      <c r="D9213" s="6" t="str">
        <f t="shared" si="287"/>
        <v>3</v>
      </c>
      <c r="E9213" t="s">
        <v>16</v>
      </c>
      <c r="F9213" s="3" t="s">
        <v>12</v>
      </c>
      <c r="G9213">
        <v>19</v>
      </c>
      <c r="H9213">
        <v>255</v>
      </c>
      <c r="I9213">
        <v>24</v>
      </c>
      <c r="J9213">
        <v>2</v>
      </c>
      <c r="K9213" s="3">
        <v>234.102653503418</v>
      </c>
      <c r="L9213" s="3">
        <v>167.21618107386999</v>
      </c>
      <c r="M9213" s="7">
        <f>Sales_Table[[#This Row],[Order qty]]*Sales_Table[[#This Row],[unit price]]</f>
        <v>468.20530700683599</v>
      </c>
      <c r="N9213" s="8">
        <f>Sales_Table[[#This Row],[Revenue]]-Sales_Table[[#This Row],[unit cost]]</f>
        <v>300.98912593296598</v>
      </c>
    </row>
    <row r="9214" spans="1:14" ht="14.25" customHeight="1">
      <c r="A9214" t="s">
        <v>9227</v>
      </c>
      <c r="B9214" s="4">
        <v>43963</v>
      </c>
      <c r="C9214" s="6" t="str">
        <f t="shared" si="286"/>
        <v>Mar</v>
      </c>
      <c r="D9214" s="6" t="str">
        <f t="shared" si="287"/>
        <v>1</v>
      </c>
      <c r="E9214" t="s">
        <v>16</v>
      </c>
      <c r="F9214" s="3" t="s">
        <v>12</v>
      </c>
      <c r="G9214">
        <v>12</v>
      </c>
      <c r="H9214">
        <v>293</v>
      </c>
      <c r="I9214">
        <v>42</v>
      </c>
      <c r="J9214">
        <v>6</v>
      </c>
      <c r="K9214" s="3">
        <v>167.018999040127</v>
      </c>
      <c r="L9214" s="3">
        <v>119.299285028662</v>
      </c>
      <c r="M9214" s="7">
        <f>Sales_Table[[#This Row],[Order qty]]*Sales_Table[[#This Row],[unit price]]</f>
        <v>1002.1139942407619</v>
      </c>
      <c r="N9214" s="8">
        <f>Sales_Table[[#This Row],[Revenue]]-Sales_Table[[#This Row],[unit cost]]</f>
        <v>882.81470921209996</v>
      </c>
    </row>
    <row r="9215" spans="1:14" ht="14.25" customHeight="1">
      <c r="A9215" t="s">
        <v>9228</v>
      </c>
      <c r="B9215" s="4">
        <v>43914</v>
      </c>
      <c r="C9215" s="6" t="str">
        <f t="shared" si="286"/>
        <v>Jan</v>
      </c>
      <c r="D9215" s="6" t="str">
        <f t="shared" si="287"/>
        <v>4</v>
      </c>
      <c r="E9215" t="s">
        <v>14</v>
      </c>
      <c r="F9215" s="3" t="s">
        <v>12</v>
      </c>
      <c r="G9215">
        <v>22</v>
      </c>
      <c r="H9215">
        <v>336</v>
      </c>
      <c r="I9215">
        <v>6</v>
      </c>
      <c r="J9215">
        <v>7</v>
      </c>
      <c r="K9215" s="3">
        <v>264.149784207344</v>
      </c>
      <c r="L9215" s="3">
        <v>188.67841729096</v>
      </c>
      <c r="M9215" s="7">
        <f>Sales_Table[[#This Row],[Order qty]]*Sales_Table[[#This Row],[unit price]]</f>
        <v>1849.0484894514079</v>
      </c>
      <c r="N9215" s="8">
        <f>Sales_Table[[#This Row],[Revenue]]-Sales_Table[[#This Row],[unit cost]]</f>
        <v>1660.370072160448</v>
      </c>
    </row>
    <row r="9216" spans="1:14" ht="14.25" customHeight="1">
      <c r="A9216" t="s">
        <v>9229</v>
      </c>
      <c r="B9216" s="4">
        <v>43831</v>
      </c>
      <c r="C9216" s="6" t="str">
        <f t="shared" si="286"/>
        <v>Apr</v>
      </c>
      <c r="D9216" s="6" t="str">
        <f t="shared" si="287"/>
        <v>3</v>
      </c>
      <c r="E9216" t="s">
        <v>11</v>
      </c>
      <c r="F9216" s="3" t="s">
        <v>12</v>
      </c>
      <c r="G9216">
        <v>10</v>
      </c>
      <c r="H9216">
        <v>174</v>
      </c>
      <c r="I9216">
        <v>26</v>
      </c>
      <c r="J9216">
        <v>7</v>
      </c>
      <c r="K9216" s="3">
        <v>379.05546337366098</v>
      </c>
      <c r="L9216" s="3">
        <v>270.75390240975798</v>
      </c>
      <c r="M9216" s="7">
        <f>Sales_Table[[#This Row],[Order qty]]*Sales_Table[[#This Row],[unit price]]</f>
        <v>2653.3882436156268</v>
      </c>
      <c r="N9216" s="8">
        <f>Sales_Table[[#This Row],[Revenue]]-Sales_Table[[#This Row],[unit cost]]</f>
        <v>2382.6343412058686</v>
      </c>
    </row>
    <row r="9217" spans="1:14" ht="14.25" customHeight="1">
      <c r="A9217" t="s">
        <v>9230</v>
      </c>
      <c r="B9217" s="4">
        <v>43922</v>
      </c>
      <c r="C9217" s="6" t="str">
        <f t="shared" si="286"/>
        <v>Mar</v>
      </c>
      <c r="D9217" s="6" t="str">
        <f t="shared" si="287"/>
        <v>1</v>
      </c>
      <c r="E9217" t="s">
        <v>11</v>
      </c>
      <c r="F9217" s="3" t="s">
        <v>12</v>
      </c>
      <c r="G9217">
        <v>3</v>
      </c>
      <c r="H9217">
        <v>182</v>
      </c>
      <c r="I9217">
        <v>16</v>
      </c>
      <c r="J9217">
        <v>2</v>
      </c>
      <c r="K9217" s="3">
        <v>537.63182187080395</v>
      </c>
      <c r="L9217" s="3">
        <v>384.02272990771701</v>
      </c>
      <c r="M9217" s="7">
        <f>Sales_Table[[#This Row],[Order qty]]*Sales_Table[[#This Row],[unit price]]</f>
        <v>1075.2636437416079</v>
      </c>
      <c r="N9217" s="8">
        <f>Sales_Table[[#This Row],[Revenue]]-Sales_Table[[#This Row],[unit cost]]</f>
        <v>691.24091383389089</v>
      </c>
    </row>
    <row r="9218" spans="1:14" ht="14.25" customHeight="1">
      <c r="A9218" t="s">
        <v>9231</v>
      </c>
      <c r="B9218" s="4">
        <v>43921</v>
      </c>
      <c r="C9218" s="6" t="str">
        <f t="shared" ref="C9218:C9281" si="288">TEXT(B9219,"mmm")</f>
        <v>Jan</v>
      </c>
      <c r="D9218" s="6" t="str">
        <f t="shared" ref="D9218:D9281" si="289">TEXT(B9220, "m")</f>
        <v>5</v>
      </c>
      <c r="E9218" t="s">
        <v>20</v>
      </c>
      <c r="F9218" s="3" t="s">
        <v>12</v>
      </c>
      <c r="G9218">
        <v>15</v>
      </c>
      <c r="H9218">
        <v>7</v>
      </c>
      <c r="I9218">
        <v>20</v>
      </c>
      <c r="J9218">
        <v>2</v>
      </c>
      <c r="K9218" s="3">
        <v>399.46005839109398</v>
      </c>
      <c r="L9218" s="3">
        <v>285.32861313649602</v>
      </c>
      <c r="M9218" s="7">
        <f>Sales_Table[[#This Row],[Order qty]]*Sales_Table[[#This Row],[unit price]]</f>
        <v>798.92011678218796</v>
      </c>
      <c r="N9218" s="8">
        <f>Sales_Table[[#This Row],[Revenue]]-Sales_Table[[#This Row],[unit cost]]</f>
        <v>513.591503645692</v>
      </c>
    </row>
    <row r="9219" spans="1:14" ht="14.25" customHeight="1">
      <c r="A9219" t="s">
        <v>9232</v>
      </c>
      <c r="B9219" s="4">
        <v>43859</v>
      </c>
      <c r="C9219" s="6" t="str">
        <f t="shared" si="288"/>
        <v>May</v>
      </c>
      <c r="D9219" s="6" t="str">
        <f t="shared" si="289"/>
        <v>4</v>
      </c>
      <c r="E9219" t="s">
        <v>16</v>
      </c>
      <c r="F9219" s="3" t="s">
        <v>12</v>
      </c>
      <c r="G9219">
        <v>2</v>
      </c>
      <c r="H9219">
        <v>229</v>
      </c>
      <c r="I9219">
        <v>32</v>
      </c>
      <c r="J9219">
        <v>10</v>
      </c>
      <c r="K9219" s="3">
        <v>270.990912795067</v>
      </c>
      <c r="L9219" s="3">
        <v>193.564937710762</v>
      </c>
      <c r="M9219" s="7">
        <f>Sales_Table[[#This Row],[Order qty]]*Sales_Table[[#This Row],[unit price]]</f>
        <v>2709.9091279506702</v>
      </c>
      <c r="N9219" s="8">
        <f>Sales_Table[[#This Row],[Revenue]]-Sales_Table[[#This Row],[unit cost]]</f>
        <v>2516.3441902399081</v>
      </c>
    </row>
    <row r="9220" spans="1:14" ht="14.25" customHeight="1">
      <c r="A9220" t="s">
        <v>9233</v>
      </c>
      <c r="B9220" s="4">
        <v>43967</v>
      </c>
      <c r="C9220" s="6" t="str">
        <f t="shared" si="288"/>
        <v>Apr</v>
      </c>
      <c r="D9220" s="6" t="str">
        <f t="shared" si="289"/>
        <v>1</v>
      </c>
      <c r="E9220" t="s">
        <v>16</v>
      </c>
      <c r="F9220" s="3" t="s">
        <v>12</v>
      </c>
      <c r="G9220">
        <v>4</v>
      </c>
      <c r="H9220">
        <v>176</v>
      </c>
      <c r="I9220">
        <v>31</v>
      </c>
      <c r="J9220">
        <v>3</v>
      </c>
      <c r="K9220" s="3">
        <v>375.28915768861799</v>
      </c>
      <c r="L9220" s="3">
        <v>268.06368406329801</v>
      </c>
      <c r="M9220" s="7">
        <f>Sales_Table[[#This Row],[Order qty]]*Sales_Table[[#This Row],[unit price]]</f>
        <v>1125.867473065854</v>
      </c>
      <c r="N9220" s="8">
        <f>Sales_Table[[#This Row],[Revenue]]-Sales_Table[[#This Row],[unit cost]]</f>
        <v>857.80378900255596</v>
      </c>
    </row>
    <row r="9221" spans="1:14" ht="14.25" customHeight="1">
      <c r="A9221" t="s">
        <v>9234</v>
      </c>
      <c r="B9221" s="4">
        <v>43942</v>
      </c>
      <c r="C9221" s="6" t="str">
        <f t="shared" si="288"/>
        <v>Jan</v>
      </c>
      <c r="D9221" s="6" t="str">
        <f t="shared" si="289"/>
        <v>4</v>
      </c>
      <c r="E9221" t="s">
        <v>20</v>
      </c>
      <c r="F9221" s="3" t="s">
        <v>12</v>
      </c>
      <c r="G9221">
        <v>17</v>
      </c>
      <c r="H9221">
        <v>129</v>
      </c>
      <c r="I9221">
        <v>44</v>
      </c>
      <c r="J9221">
        <v>4</v>
      </c>
      <c r="K9221" s="3">
        <v>623.90949869155895</v>
      </c>
      <c r="L9221" s="3">
        <v>445.649641922542</v>
      </c>
      <c r="M9221" s="7">
        <f>Sales_Table[[#This Row],[Order qty]]*Sales_Table[[#This Row],[unit price]]</f>
        <v>2495.6379947662358</v>
      </c>
      <c r="N9221" s="8">
        <f>Sales_Table[[#This Row],[Revenue]]-Sales_Table[[#This Row],[unit cost]]</f>
        <v>2049.988352843694</v>
      </c>
    </row>
    <row r="9222" spans="1:14" ht="14.25" customHeight="1">
      <c r="A9222" t="s">
        <v>9235</v>
      </c>
      <c r="B9222" s="4">
        <v>43836</v>
      </c>
      <c r="C9222" s="6" t="str">
        <f t="shared" si="288"/>
        <v>Apr</v>
      </c>
      <c r="D9222" s="6" t="str">
        <f t="shared" si="289"/>
        <v>4</v>
      </c>
      <c r="E9222" t="s">
        <v>11</v>
      </c>
      <c r="F9222" s="3" t="s">
        <v>12</v>
      </c>
      <c r="G9222">
        <v>18</v>
      </c>
      <c r="H9222">
        <v>37</v>
      </c>
      <c r="I9222">
        <v>11</v>
      </c>
      <c r="J9222">
        <v>10</v>
      </c>
      <c r="K9222" s="3">
        <v>541.94074863195397</v>
      </c>
      <c r="L9222" s="3">
        <v>387.10053473711002</v>
      </c>
      <c r="M9222" s="7">
        <f>Sales_Table[[#This Row],[Order qty]]*Sales_Table[[#This Row],[unit price]]</f>
        <v>5419.4074863195401</v>
      </c>
      <c r="N9222" s="8">
        <f>Sales_Table[[#This Row],[Revenue]]-Sales_Table[[#This Row],[unit cost]]</f>
        <v>5032.30695158243</v>
      </c>
    </row>
    <row r="9223" spans="1:14" ht="14.25" customHeight="1">
      <c r="A9223" t="s">
        <v>9236</v>
      </c>
      <c r="B9223" s="4">
        <v>43924</v>
      </c>
      <c r="C9223" s="6" t="str">
        <f t="shared" si="288"/>
        <v>Apr</v>
      </c>
      <c r="D9223" s="6" t="str">
        <f t="shared" si="289"/>
        <v>5</v>
      </c>
      <c r="E9223" t="s">
        <v>16</v>
      </c>
      <c r="F9223" s="3" t="s">
        <v>12</v>
      </c>
      <c r="G9223">
        <v>19</v>
      </c>
      <c r="H9223">
        <v>257</v>
      </c>
      <c r="I9223">
        <v>41</v>
      </c>
      <c r="J9223">
        <v>5</v>
      </c>
      <c r="K9223" s="3">
        <v>267.85767996311199</v>
      </c>
      <c r="L9223" s="3">
        <v>191.32691425936599</v>
      </c>
      <c r="M9223" s="7">
        <f>Sales_Table[[#This Row],[Order qty]]*Sales_Table[[#This Row],[unit price]]</f>
        <v>1339.2883998155598</v>
      </c>
      <c r="N9223" s="8">
        <f>Sales_Table[[#This Row],[Revenue]]-Sales_Table[[#This Row],[unit cost]]</f>
        <v>1147.9614855561938</v>
      </c>
    </row>
    <row r="9224" spans="1:14" ht="14.25" customHeight="1">
      <c r="A9224" t="s">
        <v>9237</v>
      </c>
      <c r="B9224" s="4">
        <v>43924</v>
      </c>
      <c r="C9224" s="6" t="str">
        <f t="shared" si="288"/>
        <v>May</v>
      </c>
      <c r="D9224" s="6" t="str">
        <f t="shared" si="289"/>
        <v>1</v>
      </c>
      <c r="E9224" t="s">
        <v>11</v>
      </c>
      <c r="F9224" s="3" t="s">
        <v>12</v>
      </c>
      <c r="G9224">
        <v>8</v>
      </c>
      <c r="H9224">
        <v>202</v>
      </c>
      <c r="I9224">
        <v>25</v>
      </c>
      <c r="J9224">
        <v>4</v>
      </c>
      <c r="K9224" s="3">
        <v>239.012342512608</v>
      </c>
      <c r="L9224" s="3">
        <v>170.72310179472001</v>
      </c>
      <c r="M9224" s="7">
        <f>Sales_Table[[#This Row],[Order qty]]*Sales_Table[[#This Row],[unit price]]</f>
        <v>956.049370050432</v>
      </c>
      <c r="N9224" s="8">
        <f>Sales_Table[[#This Row],[Revenue]]-Sales_Table[[#This Row],[unit cost]]</f>
        <v>785.32626825571197</v>
      </c>
    </row>
    <row r="9225" spans="1:14" ht="14.25" customHeight="1">
      <c r="A9225" t="s">
        <v>9238</v>
      </c>
      <c r="B9225" s="4">
        <v>43961</v>
      </c>
      <c r="C9225" s="6" t="str">
        <f t="shared" si="288"/>
        <v>Jan</v>
      </c>
      <c r="D9225" s="6" t="str">
        <f t="shared" si="289"/>
        <v>3</v>
      </c>
      <c r="E9225" t="s">
        <v>14</v>
      </c>
      <c r="F9225" s="3" t="s">
        <v>12</v>
      </c>
      <c r="G9225">
        <v>24</v>
      </c>
      <c r="H9225">
        <v>178</v>
      </c>
      <c r="I9225">
        <v>7</v>
      </c>
      <c r="J9225">
        <v>5</v>
      </c>
      <c r="K9225" s="3">
        <v>593.01948523521401</v>
      </c>
      <c r="L9225" s="3">
        <v>423.58534659658199</v>
      </c>
      <c r="M9225" s="7">
        <f>Sales_Table[[#This Row],[Order qty]]*Sales_Table[[#This Row],[unit price]]</f>
        <v>2965.0974261760703</v>
      </c>
      <c r="N9225" s="8">
        <f>Sales_Table[[#This Row],[Revenue]]-Sales_Table[[#This Row],[unit cost]]</f>
        <v>2541.5120795794883</v>
      </c>
    </row>
    <row r="9226" spans="1:14" ht="14.25" customHeight="1">
      <c r="A9226" t="s">
        <v>9239</v>
      </c>
      <c r="B9226" s="4">
        <v>43842</v>
      </c>
      <c r="C9226" s="6" t="str">
        <f t="shared" si="288"/>
        <v>Mar</v>
      </c>
      <c r="D9226" s="6" t="str">
        <f t="shared" si="289"/>
        <v>1</v>
      </c>
      <c r="E9226" t="s">
        <v>20</v>
      </c>
      <c r="F9226" s="3" t="s">
        <v>12</v>
      </c>
      <c r="G9226">
        <v>19</v>
      </c>
      <c r="H9226">
        <v>341</v>
      </c>
      <c r="I9226">
        <v>9</v>
      </c>
      <c r="J9226">
        <v>9</v>
      </c>
      <c r="K9226" s="3">
        <v>576.02216595411301</v>
      </c>
      <c r="L9226" s="3">
        <v>411.444404252938</v>
      </c>
      <c r="M9226" s="7">
        <f>Sales_Table[[#This Row],[Order qty]]*Sales_Table[[#This Row],[unit price]]</f>
        <v>5184.1994935870171</v>
      </c>
      <c r="N9226" s="8">
        <f>Sales_Table[[#This Row],[Revenue]]-Sales_Table[[#This Row],[unit cost]]</f>
        <v>4772.7550893340795</v>
      </c>
    </row>
    <row r="9227" spans="1:14" ht="14.25" customHeight="1">
      <c r="A9227" t="s">
        <v>9240</v>
      </c>
      <c r="B9227" s="4">
        <v>43907</v>
      </c>
      <c r="C9227" s="6" t="str">
        <f t="shared" si="288"/>
        <v>Jan</v>
      </c>
      <c r="D9227" s="6" t="str">
        <f t="shared" si="289"/>
        <v>4</v>
      </c>
      <c r="E9227" t="s">
        <v>16</v>
      </c>
      <c r="F9227" s="3" t="s">
        <v>12</v>
      </c>
      <c r="G9227">
        <v>12</v>
      </c>
      <c r="H9227">
        <v>287</v>
      </c>
      <c r="I9227">
        <v>15</v>
      </c>
      <c r="J9227">
        <v>8</v>
      </c>
      <c r="K9227" s="3">
        <v>466.62929713725998</v>
      </c>
      <c r="L9227" s="3">
        <v>333.30664081232902</v>
      </c>
      <c r="M9227" s="7">
        <f>Sales_Table[[#This Row],[Order qty]]*Sales_Table[[#This Row],[unit price]]</f>
        <v>3733.0343770980799</v>
      </c>
      <c r="N9227" s="8">
        <f>Sales_Table[[#This Row],[Revenue]]-Sales_Table[[#This Row],[unit cost]]</f>
        <v>3399.7277362857508</v>
      </c>
    </row>
    <row r="9228" spans="1:14" ht="14.25" customHeight="1">
      <c r="A9228" t="s">
        <v>9241</v>
      </c>
      <c r="B9228" s="4">
        <v>43858</v>
      </c>
      <c r="C9228" s="6" t="str">
        <f t="shared" si="288"/>
        <v>Apr</v>
      </c>
      <c r="D9228" s="6" t="str">
        <f t="shared" si="289"/>
        <v>1</v>
      </c>
      <c r="E9228" t="s">
        <v>14</v>
      </c>
      <c r="F9228" s="3" t="s">
        <v>12</v>
      </c>
      <c r="G9228">
        <v>26</v>
      </c>
      <c r="H9228">
        <v>310</v>
      </c>
      <c r="I9228">
        <v>20</v>
      </c>
      <c r="J9228">
        <v>4</v>
      </c>
      <c r="K9228" s="3">
        <v>367.89988356828701</v>
      </c>
      <c r="L9228" s="3">
        <v>262.78563112020498</v>
      </c>
      <c r="M9228" s="7">
        <f>Sales_Table[[#This Row],[Order qty]]*Sales_Table[[#This Row],[unit price]]</f>
        <v>1471.599534273148</v>
      </c>
      <c r="N9228" s="8">
        <f>Sales_Table[[#This Row],[Revenue]]-Sales_Table[[#This Row],[unit cost]]</f>
        <v>1208.8139031529431</v>
      </c>
    </row>
    <row r="9229" spans="1:14" ht="14.25" customHeight="1">
      <c r="A9229" t="s">
        <v>9242</v>
      </c>
      <c r="B9229" s="4">
        <v>43942</v>
      </c>
      <c r="C9229" s="6" t="str">
        <f t="shared" si="288"/>
        <v>Jan</v>
      </c>
      <c r="D9229" s="6" t="str">
        <f t="shared" si="289"/>
        <v>2</v>
      </c>
      <c r="E9229" t="s">
        <v>16</v>
      </c>
      <c r="F9229" s="3" t="s">
        <v>12</v>
      </c>
      <c r="G9229">
        <v>12</v>
      </c>
      <c r="H9229">
        <v>82</v>
      </c>
      <c r="I9229">
        <v>6</v>
      </c>
      <c r="J9229">
        <v>2</v>
      </c>
      <c r="K9229" s="3">
        <v>159.99968433380101</v>
      </c>
      <c r="L9229" s="3">
        <v>114.28548880985799</v>
      </c>
      <c r="M9229" s="7">
        <f>Sales_Table[[#This Row],[Order qty]]*Sales_Table[[#This Row],[unit price]]</f>
        <v>319.99936866760203</v>
      </c>
      <c r="N9229" s="8">
        <f>Sales_Table[[#This Row],[Revenue]]-Sales_Table[[#This Row],[unit cost]]</f>
        <v>205.71387985774402</v>
      </c>
    </row>
    <row r="9230" spans="1:14" ht="14.25" customHeight="1">
      <c r="A9230" t="s">
        <v>9243</v>
      </c>
      <c r="B9230" s="4">
        <v>43834</v>
      </c>
      <c r="C9230" s="6" t="str">
        <f t="shared" si="288"/>
        <v>Feb</v>
      </c>
      <c r="D9230" s="6" t="str">
        <f t="shared" si="289"/>
        <v>3</v>
      </c>
      <c r="E9230" t="s">
        <v>20</v>
      </c>
      <c r="F9230" s="3" t="s">
        <v>12</v>
      </c>
      <c r="G9230">
        <v>15</v>
      </c>
      <c r="H9230">
        <v>30</v>
      </c>
      <c r="I9230">
        <v>26</v>
      </c>
      <c r="J9230">
        <v>9</v>
      </c>
      <c r="K9230" s="3">
        <v>636.40310186147701</v>
      </c>
      <c r="L9230" s="3">
        <v>454.573644186769</v>
      </c>
      <c r="M9230" s="7">
        <f>Sales_Table[[#This Row],[Order qty]]*Sales_Table[[#This Row],[unit price]]</f>
        <v>5727.627916753293</v>
      </c>
      <c r="N9230" s="8">
        <f>Sales_Table[[#This Row],[Revenue]]-Sales_Table[[#This Row],[unit cost]]</f>
        <v>5273.0542725665237</v>
      </c>
    </row>
    <row r="9231" spans="1:14" ht="14.25" customHeight="1">
      <c r="A9231" t="s">
        <v>9244</v>
      </c>
      <c r="B9231" s="4">
        <v>43867</v>
      </c>
      <c r="C9231" s="6" t="str">
        <f t="shared" si="288"/>
        <v>Mar</v>
      </c>
      <c r="D9231" s="6" t="str">
        <f t="shared" si="289"/>
        <v>3</v>
      </c>
      <c r="E9231" t="s">
        <v>20</v>
      </c>
      <c r="F9231" s="3" t="s">
        <v>12</v>
      </c>
      <c r="G9231">
        <v>20</v>
      </c>
      <c r="H9231">
        <v>169</v>
      </c>
      <c r="I9231">
        <v>32</v>
      </c>
      <c r="J9231">
        <v>7</v>
      </c>
      <c r="K9231" s="3">
        <v>619.77188980579399</v>
      </c>
      <c r="L9231" s="3">
        <v>442.69420700413798</v>
      </c>
      <c r="M9231" s="7">
        <f>Sales_Table[[#This Row],[Order qty]]*Sales_Table[[#This Row],[unit price]]</f>
        <v>4338.4032286405582</v>
      </c>
      <c r="N9231" s="8">
        <f>Sales_Table[[#This Row],[Revenue]]-Sales_Table[[#This Row],[unit cost]]</f>
        <v>3895.7090216364204</v>
      </c>
    </row>
    <row r="9232" spans="1:14" ht="14.25" customHeight="1">
      <c r="A9232" t="s">
        <v>9245</v>
      </c>
      <c r="B9232" s="4">
        <v>43904</v>
      </c>
      <c r="C9232" s="6" t="str">
        <f t="shared" si="288"/>
        <v>Mar</v>
      </c>
      <c r="D9232" s="6" t="str">
        <f t="shared" si="289"/>
        <v>1</v>
      </c>
      <c r="E9232" t="s">
        <v>20</v>
      </c>
      <c r="F9232" s="3" t="s">
        <v>12</v>
      </c>
      <c r="G9232">
        <v>20</v>
      </c>
      <c r="H9232">
        <v>240</v>
      </c>
      <c r="I9232">
        <v>15</v>
      </c>
      <c r="J9232">
        <v>9</v>
      </c>
      <c r="K9232" s="3">
        <v>533.86590439081203</v>
      </c>
      <c r="L9232" s="3">
        <v>381.33278885058002</v>
      </c>
      <c r="M9232" s="7">
        <f>Sales_Table[[#This Row],[Order qty]]*Sales_Table[[#This Row],[unit price]]</f>
        <v>4804.7931395173082</v>
      </c>
      <c r="N9232" s="8">
        <f>Sales_Table[[#This Row],[Revenue]]-Sales_Table[[#This Row],[unit cost]]</f>
        <v>4423.4603506667281</v>
      </c>
    </row>
    <row r="9233" spans="1:14" ht="14.25" customHeight="1">
      <c r="A9233" t="s">
        <v>9246</v>
      </c>
      <c r="B9233" s="4">
        <v>43902</v>
      </c>
      <c r="C9233" s="6" t="str">
        <f t="shared" si="288"/>
        <v>Jan</v>
      </c>
      <c r="D9233" s="6" t="str">
        <f t="shared" si="289"/>
        <v>3</v>
      </c>
      <c r="E9233" t="s">
        <v>20</v>
      </c>
      <c r="F9233" s="3" t="s">
        <v>12</v>
      </c>
      <c r="G9233">
        <v>8</v>
      </c>
      <c r="H9233">
        <v>192</v>
      </c>
      <c r="I9233">
        <v>34</v>
      </c>
      <c r="J9233">
        <v>5</v>
      </c>
      <c r="K9233" s="3">
        <v>416.17022538185103</v>
      </c>
      <c r="L9233" s="3">
        <v>297.26444670132202</v>
      </c>
      <c r="M9233" s="7">
        <f>Sales_Table[[#This Row],[Order qty]]*Sales_Table[[#This Row],[unit price]]</f>
        <v>2080.8511269092551</v>
      </c>
      <c r="N9233" s="8">
        <f>Sales_Table[[#This Row],[Revenue]]-Sales_Table[[#This Row],[unit cost]]</f>
        <v>1783.5866802079331</v>
      </c>
    </row>
    <row r="9234" spans="1:14" ht="14.25" customHeight="1">
      <c r="A9234" t="s">
        <v>9247</v>
      </c>
      <c r="B9234" s="4">
        <v>43840</v>
      </c>
      <c r="C9234" s="6" t="str">
        <f t="shared" si="288"/>
        <v>Mar</v>
      </c>
      <c r="D9234" s="6" t="str">
        <f t="shared" si="289"/>
        <v>2</v>
      </c>
      <c r="E9234" t="s">
        <v>16</v>
      </c>
      <c r="F9234" s="3" t="s">
        <v>12</v>
      </c>
      <c r="G9234">
        <v>18</v>
      </c>
      <c r="H9234">
        <v>97</v>
      </c>
      <c r="I9234">
        <v>11</v>
      </c>
      <c r="J9234">
        <v>10</v>
      </c>
      <c r="K9234" s="3">
        <v>235.935668170452</v>
      </c>
      <c r="L9234" s="3">
        <v>168.52547726460901</v>
      </c>
      <c r="M9234" s="7">
        <f>Sales_Table[[#This Row],[Order qty]]*Sales_Table[[#This Row],[unit price]]</f>
        <v>2359.3566817045203</v>
      </c>
      <c r="N9234" s="8">
        <f>Sales_Table[[#This Row],[Revenue]]-Sales_Table[[#This Row],[unit cost]]</f>
        <v>2190.8312044399113</v>
      </c>
    </row>
    <row r="9235" spans="1:14" ht="14.25" customHeight="1">
      <c r="A9235" t="s">
        <v>9248</v>
      </c>
      <c r="B9235" s="4">
        <v>43918</v>
      </c>
      <c r="C9235" s="6" t="str">
        <f t="shared" si="288"/>
        <v>Feb</v>
      </c>
      <c r="D9235" s="6" t="str">
        <f t="shared" si="289"/>
        <v>2</v>
      </c>
      <c r="E9235" t="s">
        <v>16</v>
      </c>
      <c r="F9235" s="3" t="s">
        <v>12</v>
      </c>
      <c r="G9235">
        <v>16</v>
      </c>
      <c r="H9235">
        <v>340</v>
      </c>
      <c r="I9235">
        <v>19</v>
      </c>
      <c r="J9235">
        <v>8</v>
      </c>
      <c r="K9235" s="3">
        <v>341.29162251949299</v>
      </c>
      <c r="L9235" s="3">
        <v>243.77973037106699</v>
      </c>
      <c r="M9235" s="7">
        <f>Sales_Table[[#This Row],[Order qty]]*Sales_Table[[#This Row],[unit price]]</f>
        <v>2730.3329801559439</v>
      </c>
      <c r="N9235" s="8">
        <f>Sales_Table[[#This Row],[Revenue]]-Sales_Table[[#This Row],[unit cost]]</f>
        <v>2486.5532497848772</v>
      </c>
    </row>
    <row r="9236" spans="1:14" ht="14.25" customHeight="1">
      <c r="A9236" t="s">
        <v>9249</v>
      </c>
      <c r="B9236" s="4">
        <v>43889</v>
      </c>
      <c r="C9236" s="6" t="str">
        <f t="shared" si="288"/>
        <v>Feb</v>
      </c>
      <c r="D9236" s="6" t="str">
        <f t="shared" si="289"/>
        <v>5</v>
      </c>
      <c r="E9236" t="s">
        <v>20</v>
      </c>
      <c r="F9236" s="3" t="s">
        <v>12</v>
      </c>
      <c r="G9236">
        <v>22</v>
      </c>
      <c r="H9236">
        <v>171</v>
      </c>
      <c r="I9236">
        <v>47</v>
      </c>
      <c r="J9236">
        <v>1</v>
      </c>
      <c r="K9236" s="3">
        <v>423.20441132783901</v>
      </c>
      <c r="L9236" s="3">
        <v>302.288865234171</v>
      </c>
      <c r="M9236" s="7">
        <f>Sales_Table[[#This Row],[Order qty]]*Sales_Table[[#This Row],[unit price]]</f>
        <v>423.20441132783901</v>
      </c>
      <c r="N9236" s="8">
        <f>Sales_Table[[#This Row],[Revenue]]-Sales_Table[[#This Row],[unit cost]]</f>
        <v>120.91554609366801</v>
      </c>
    </row>
    <row r="9237" spans="1:14" ht="14.25" customHeight="1">
      <c r="A9237" t="s">
        <v>9250</v>
      </c>
      <c r="B9237" s="4">
        <v>43883</v>
      </c>
      <c r="C9237" s="6" t="str">
        <f t="shared" si="288"/>
        <v>May</v>
      </c>
      <c r="D9237" s="6" t="str">
        <f t="shared" si="289"/>
        <v>3</v>
      </c>
      <c r="E9237" t="s">
        <v>20</v>
      </c>
      <c r="F9237" s="3" t="s">
        <v>12</v>
      </c>
      <c r="G9237">
        <v>20</v>
      </c>
      <c r="H9237">
        <v>264</v>
      </c>
      <c r="I9237">
        <v>15</v>
      </c>
      <c r="J9237">
        <v>6</v>
      </c>
      <c r="K9237" s="3">
        <v>204.71158933639501</v>
      </c>
      <c r="L9237" s="3">
        <v>146.22256381171101</v>
      </c>
      <c r="M9237" s="7">
        <f>Sales_Table[[#This Row],[Order qty]]*Sales_Table[[#This Row],[unit price]]</f>
        <v>1228.26953601837</v>
      </c>
      <c r="N9237" s="8">
        <f>Sales_Table[[#This Row],[Revenue]]-Sales_Table[[#This Row],[unit cost]]</f>
        <v>1082.0469722066589</v>
      </c>
    </row>
    <row r="9238" spans="1:14" ht="14.25" customHeight="1">
      <c r="A9238" t="s">
        <v>9251</v>
      </c>
      <c r="B9238" s="4">
        <v>43979</v>
      </c>
      <c r="C9238" s="6" t="str">
        <f t="shared" si="288"/>
        <v>Mar</v>
      </c>
      <c r="D9238" s="6" t="str">
        <f t="shared" si="289"/>
        <v>1</v>
      </c>
      <c r="E9238" t="s">
        <v>14</v>
      </c>
      <c r="F9238" s="3" t="s">
        <v>12</v>
      </c>
      <c r="G9238">
        <v>20</v>
      </c>
      <c r="H9238">
        <v>9</v>
      </c>
      <c r="I9238">
        <v>33</v>
      </c>
      <c r="J9238">
        <v>7</v>
      </c>
      <c r="K9238" s="3">
        <v>621.89092200994503</v>
      </c>
      <c r="L9238" s="3">
        <v>444.20780143567498</v>
      </c>
      <c r="M9238" s="7">
        <f>Sales_Table[[#This Row],[Order qty]]*Sales_Table[[#This Row],[unit price]]</f>
        <v>4353.2364540696153</v>
      </c>
      <c r="N9238" s="8">
        <f>Sales_Table[[#This Row],[Revenue]]-Sales_Table[[#This Row],[unit cost]]</f>
        <v>3909.0286526339405</v>
      </c>
    </row>
    <row r="9239" spans="1:14" ht="14.25" customHeight="1">
      <c r="A9239" t="s">
        <v>9252</v>
      </c>
      <c r="B9239" s="4">
        <v>43902</v>
      </c>
      <c r="C9239" s="6" t="str">
        <f t="shared" si="288"/>
        <v>Jan</v>
      </c>
      <c r="D9239" s="6" t="str">
        <f t="shared" si="289"/>
        <v>4</v>
      </c>
      <c r="E9239" t="s">
        <v>16</v>
      </c>
      <c r="F9239" s="3" t="s">
        <v>12</v>
      </c>
      <c r="G9239">
        <v>8</v>
      </c>
      <c r="H9239">
        <v>314</v>
      </c>
      <c r="I9239">
        <v>24</v>
      </c>
      <c r="J9239">
        <v>5</v>
      </c>
      <c r="K9239" s="3">
        <v>554.93782389164005</v>
      </c>
      <c r="L9239" s="3">
        <v>396.38415992260002</v>
      </c>
      <c r="M9239" s="7">
        <f>Sales_Table[[#This Row],[Order qty]]*Sales_Table[[#This Row],[unit price]]</f>
        <v>2774.6891194582004</v>
      </c>
      <c r="N9239" s="8">
        <f>Sales_Table[[#This Row],[Revenue]]-Sales_Table[[#This Row],[unit cost]]</f>
        <v>2378.3049595356006</v>
      </c>
    </row>
    <row r="9240" spans="1:14" ht="14.25" customHeight="1">
      <c r="A9240" t="s">
        <v>9253</v>
      </c>
      <c r="B9240" s="4">
        <v>43832</v>
      </c>
      <c r="C9240" s="6" t="str">
        <f t="shared" si="288"/>
        <v>Apr</v>
      </c>
      <c r="D9240" s="6" t="str">
        <f t="shared" si="289"/>
        <v>1</v>
      </c>
      <c r="E9240" t="s">
        <v>20</v>
      </c>
      <c r="F9240" s="3" t="s">
        <v>12</v>
      </c>
      <c r="G9240">
        <v>6</v>
      </c>
      <c r="H9240">
        <v>112</v>
      </c>
      <c r="I9240">
        <v>22</v>
      </c>
      <c r="J9240">
        <v>9</v>
      </c>
      <c r="K9240" s="3">
        <v>301.97991853952402</v>
      </c>
      <c r="L9240" s="3">
        <v>215.699941813946</v>
      </c>
      <c r="M9240" s="7">
        <f>Sales_Table[[#This Row],[Order qty]]*Sales_Table[[#This Row],[unit price]]</f>
        <v>2717.8192668557163</v>
      </c>
      <c r="N9240" s="8">
        <f>Sales_Table[[#This Row],[Revenue]]-Sales_Table[[#This Row],[unit cost]]</f>
        <v>2502.11932504177</v>
      </c>
    </row>
    <row r="9241" spans="1:14" ht="14.25" customHeight="1">
      <c r="A9241" t="s">
        <v>9254</v>
      </c>
      <c r="B9241" s="4">
        <v>43947</v>
      </c>
      <c r="C9241" s="6" t="str">
        <f t="shared" si="288"/>
        <v>Jan</v>
      </c>
      <c r="D9241" s="6" t="str">
        <f t="shared" si="289"/>
        <v>2</v>
      </c>
      <c r="E9241" t="s">
        <v>16</v>
      </c>
      <c r="F9241" s="3" t="s">
        <v>12</v>
      </c>
      <c r="G9241">
        <v>10</v>
      </c>
      <c r="H9241">
        <v>204</v>
      </c>
      <c r="I9241">
        <v>39</v>
      </c>
      <c r="J9241">
        <v>8</v>
      </c>
      <c r="K9241" s="3">
        <v>637.49273371696495</v>
      </c>
      <c r="L9241" s="3">
        <v>455.35195265497498</v>
      </c>
      <c r="M9241" s="7">
        <f>Sales_Table[[#This Row],[Order qty]]*Sales_Table[[#This Row],[unit price]]</f>
        <v>5099.9418697357196</v>
      </c>
      <c r="N9241" s="8">
        <f>Sales_Table[[#This Row],[Revenue]]-Sales_Table[[#This Row],[unit cost]]</f>
        <v>4644.5899170807443</v>
      </c>
    </row>
    <row r="9242" spans="1:14" ht="14.25" customHeight="1">
      <c r="A9242" t="s">
        <v>9255</v>
      </c>
      <c r="B9242" s="4">
        <v>43843</v>
      </c>
      <c r="C9242" s="6" t="str">
        <f t="shared" si="288"/>
        <v>Feb</v>
      </c>
      <c r="D9242" s="6" t="str">
        <f t="shared" si="289"/>
        <v>2</v>
      </c>
      <c r="E9242" t="s">
        <v>20</v>
      </c>
      <c r="F9242" s="3" t="s">
        <v>12</v>
      </c>
      <c r="G9242">
        <v>16</v>
      </c>
      <c r="H9242">
        <v>254</v>
      </c>
      <c r="I9242">
        <v>36</v>
      </c>
      <c r="J9242">
        <v>3</v>
      </c>
      <c r="K9242" s="3">
        <v>243.474490821362</v>
      </c>
      <c r="L9242" s="3">
        <v>173.910350586687</v>
      </c>
      <c r="M9242" s="7">
        <f>Sales_Table[[#This Row],[Order qty]]*Sales_Table[[#This Row],[unit price]]</f>
        <v>730.42347246408599</v>
      </c>
      <c r="N9242" s="8">
        <f>Sales_Table[[#This Row],[Revenue]]-Sales_Table[[#This Row],[unit cost]]</f>
        <v>556.51312187739904</v>
      </c>
    </row>
    <row r="9243" spans="1:14" ht="14.25" customHeight="1">
      <c r="A9243" t="s">
        <v>9256</v>
      </c>
      <c r="B9243" s="4">
        <v>43875</v>
      </c>
      <c r="C9243" s="6" t="str">
        <f t="shared" si="288"/>
        <v>Feb</v>
      </c>
      <c r="D9243" s="6" t="str">
        <f t="shared" si="289"/>
        <v>3</v>
      </c>
      <c r="E9243" t="s">
        <v>20</v>
      </c>
      <c r="F9243" s="3" t="s">
        <v>12</v>
      </c>
      <c r="G9243">
        <v>18</v>
      </c>
      <c r="H9243">
        <v>206</v>
      </c>
      <c r="I9243">
        <v>37</v>
      </c>
      <c r="J9243">
        <v>2</v>
      </c>
      <c r="K9243" s="3">
        <v>558.65611159801495</v>
      </c>
      <c r="L9243" s="3">
        <v>399.04007971286802</v>
      </c>
      <c r="M9243" s="7">
        <f>Sales_Table[[#This Row],[Order qty]]*Sales_Table[[#This Row],[unit price]]</f>
        <v>1117.3122231960299</v>
      </c>
      <c r="N9243" s="8">
        <f>Sales_Table[[#This Row],[Revenue]]-Sales_Table[[#This Row],[unit cost]]</f>
        <v>718.27214348316193</v>
      </c>
    </row>
    <row r="9244" spans="1:14" ht="14.25" customHeight="1">
      <c r="A9244" t="s">
        <v>9257</v>
      </c>
      <c r="B9244" s="4">
        <v>43884</v>
      </c>
      <c r="C9244" s="6" t="str">
        <f t="shared" si="288"/>
        <v>Mar</v>
      </c>
      <c r="D9244" s="6" t="str">
        <f t="shared" si="289"/>
        <v>3</v>
      </c>
      <c r="E9244" t="s">
        <v>16</v>
      </c>
      <c r="F9244" s="3" t="s">
        <v>12</v>
      </c>
      <c r="G9244">
        <v>14</v>
      </c>
      <c r="H9244">
        <v>112</v>
      </c>
      <c r="I9244">
        <v>19</v>
      </c>
      <c r="J9244">
        <v>5</v>
      </c>
      <c r="K9244" s="3">
        <v>303.668072998524</v>
      </c>
      <c r="L9244" s="3">
        <v>216.90576642751699</v>
      </c>
      <c r="M9244" s="7">
        <f>Sales_Table[[#This Row],[Order qty]]*Sales_Table[[#This Row],[unit price]]</f>
        <v>1518.3403649926199</v>
      </c>
      <c r="N9244" s="8">
        <f>Sales_Table[[#This Row],[Revenue]]-Sales_Table[[#This Row],[unit cost]]</f>
        <v>1301.434598565103</v>
      </c>
    </row>
    <row r="9245" spans="1:14" ht="14.25" customHeight="1">
      <c r="A9245" t="s">
        <v>9258</v>
      </c>
      <c r="B9245" s="4">
        <v>43916</v>
      </c>
      <c r="C9245" s="6" t="str">
        <f t="shared" si="288"/>
        <v>Mar</v>
      </c>
      <c r="D9245" s="6" t="str">
        <f t="shared" si="289"/>
        <v>1</v>
      </c>
      <c r="E9245" t="s">
        <v>16</v>
      </c>
      <c r="F9245" s="3" t="s">
        <v>12</v>
      </c>
      <c r="G9245">
        <v>9</v>
      </c>
      <c r="H9245">
        <v>164</v>
      </c>
      <c r="I9245">
        <v>44</v>
      </c>
      <c r="J9245">
        <v>9</v>
      </c>
      <c r="K9245" s="3">
        <v>218.14921760559099</v>
      </c>
      <c r="L9245" s="3">
        <v>155.820869718279</v>
      </c>
      <c r="M9245" s="7">
        <f>Sales_Table[[#This Row],[Order qty]]*Sales_Table[[#This Row],[unit price]]</f>
        <v>1963.342958450319</v>
      </c>
      <c r="N9245" s="8">
        <f>Sales_Table[[#This Row],[Revenue]]-Sales_Table[[#This Row],[unit cost]]</f>
        <v>1807.5220887320399</v>
      </c>
    </row>
    <row r="9246" spans="1:14" ht="14.25" customHeight="1">
      <c r="A9246" t="s">
        <v>9259</v>
      </c>
      <c r="B9246" s="4">
        <v>43899</v>
      </c>
      <c r="C9246" s="6" t="str">
        <f t="shared" si="288"/>
        <v>Jan</v>
      </c>
      <c r="D9246" s="6" t="str">
        <f t="shared" si="289"/>
        <v>1</v>
      </c>
      <c r="E9246" t="s">
        <v>14</v>
      </c>
      <c r="F9246" s="3" t="s">
        <v>12</v>
      </c>
      <c r="G9246">
        <v>11</v>
      </c>
      <c r="H9246">
        <v>219</v>
      </c>
      <c r="I9246">
        <v>43</v>
      </c>
      <c r="J9246">
        <v>3</v>
      </c>
      <c r="K9246" s="3">
        <v>364.59219735860802</v>
      </c>
      <c r="L9246" s="3">
        <v>260.42299811329201</v>
      </c>
      <c r="M9246" s="7">
        <f>Sales_Table[[#This Row],[Order qty]]*Sales_Table[[#This Row],[unit price]]</f>
        <v>1093.7765920758241</v>
      </c>
      <c r="N9246" s="8">
        <f>Sales_Table[[#This Row],[Revenue]]-Sales_Table[[#This Row],[unit cost]]</f>
        <v>833.35359396253205</v>
      </c>
    </row>
    <row r="9247" spans="1:14" ht="14.25" customHeight="1">
      <c r="A9247" t="s">
        <v>9260</v>
      </c>
      <c r="B9247" s="4">
        <v>43856</v>
      </c>
      <c r="C9247" s="6" t="str">
        <f t="shared" si="288"/>
        <v>Jan</v>
      </c>
      <c r="D9247" s="6" t="str">
        <f t="shared" si="289"/>
        <v>3</v>
      </c>
      <c r="E9247" t="s">
        <v>16</v>
      </c>
      <c r="F9247" s="3" t="s">
        <v>12</v>
      </c>
      <c r="G9247">
        <v>13</v>
      </c>
      <c r="H9247">
        <v>137</v>
      </c>
      <c r="I9247">
        <v>8</v>
      </c>
      <c r="J9247">
        <v>2</v>
      </c>
      <c r="K9247" s="3">
        <v>224.2915173769</v>
      </c>
      <c r="L9247" s="3">
        <v>160.20822669778599</v>
      </c>
      <c r="M9247" s="7">
        <f>Sales_Table[[#This Row],[Order qty]]*Sales_Table[[#This Row],[unit price]]</f>
        <v>448.58303475380001</v>
      </c>
      <c r="N9247" s="8">
        <f>Sales_Table[[#This Row],[Revenue]]-Sales_Table[[#This Row],[unit cost]]</f>
        <v>288.37480805601399</v>
      </c>
    </row>
    <row r="9248" spans="1:14" ht="14.25" customHeight="1">
      <c r="A9248" t="s">
        <v>9261</v>
      </c>
      <c r="B9248" s="4">
        <v>43845</v>
      </c>
      <c r="C9248" s="6" t="str">
        <f t="shared" si="288"/>
        <v>Mar</v>
      </c>
      <c r="D9248" s="6" t="str">
        <f t="shared" si="289"/>
        <v>2</v>
      </c>
      <c r="E9248" t="s">
        <v>14</v>
      </c>
      <c r="F9248" s="3" t="s">
        <v>12</v>
      </c>
      <c r="G9248">
        <v>16</v>
      </c>
      <c r="H9248">
        <v>198</v>
      </c>
      <c r="I9248">
        <v>4</v>
      </c>
      <c r="J9248">
        <v>4</v>
      </c>
      <c r="K9248" s="3">
        <v>343.04627948999399</v>
      </c>
      <c r="L9248" s="3">
        <v>245.03305677856699</v>
      </c>
      <c r="M9248" s="7">
        <f>Sales_Table[[#This Row],[Order qty]]*Sales_Table[[#This Row],[unit price]]</f>
        <v>1372.185117959976</v>
      </c>
      <c r="N9248" s="8">
        <f>Sales_Table[[#This Row],[Revenue]]-Sales_Table[[#This Row],[unit cost]]</f>
        <v>1127.152061181409</v>
      </c>
    </row>
    <row r="9249" spans="1:14" ht="14.25" customHeight="1">
      <c r="A9249" t="s">
        <v>9262</v>
      </c>
      <c r="B9249" s="4">
        <v>43908</v>
      </c>
      <c r="C9249" s="6" t="str">
        <f t="shared" si="288"/>
        <v>Feb</v>
      </c>
      <c r="D9249" s="6" t="str">
        <f t="shared" si="289"/>
        <v>4</v>
      </c>
      <c r="E9249" t="s">
        <v>20</v>
      </c>
      <c r="F9249" s="3" t="s">
        <v>12</v>
      </c>
      <c r="G9249">
        <v>21</v>
      </c>
      <c r="H9249">
        <v>361</v>
      </c>
      <c r="I9249">
        <v>32</v>
      </c>
      <c r="J9249">
        <v>4</v>
      </c>
      <c r="K9249" s="3">
        <v>611.41132664680504</v>
      </c>
      <c r="L9249" s="3">
        <v>436.722376176289</v>
      </c>
      <c r="M9249" s="7">
        <f>Sales_Table[[#This Row],[Order qty]]*Sales_Table[[#This Row],[unit price]]</f>
        <v>2445.6453065872201</v>
      </c>
      <c r="N9249" s="8">
        <f>Sales_Table[[#This Row],[Revenue]]-Sales_Table[[#This Row],[unit cost]]</f>
        <v>2008.9229304109313</v>
      </c>
    </row>
    <row r="9250" spans="1:14" ht="14.25" customHeight="1">
      <c r="A9250" t="s">
        <v>9263</v>
      </c>
      <c r="B9250" s="4">
        <v>43880</v>
      </c>
      <c r="C9250" s="6" t="str">
        <f t="shared" si="288"/>
        <v>Apr</v>
      </c>
      <c r="D9250" s="6" t="str">
        <f t="shared" si="289"/>
        <v>4</v>
      </c>
      <c r="E9250" t="s">
        <v>11</v>
      </c>
      <c r="F9250" s="3" t="s">
        <v>12</v>
      </c>
      <c r="G9250">
        <v>6</v>
      </c>
      <c r="H9250">
        <v>188</v>
      </c>
      <c r="I9250">
        <v>31</v>
      </c>
      <c r="J9250">
        <v>1</v>
      </c>
      <c r="K9250" s="3">
        <v>280.86568468809099</v>
      </c>
      <c r="L9250" s="3">
        <v>200.61834620577901</v>
      </c>
      <c r="M9250" s="7">
        <f>Sales_Table[[#This Row],[Order qty]]*Sales_Table[[#This Row],[unit price]]</f>
        <v>280.86568468809099</v>
      </c>
      <c r="N9250" s="8">
        <f>Sales_Table[[#This Row],[Revenue]]-Sales_Table[[#This Row],[unit cost]]</f>
        <v>80.247338482311989</v>
      </c>
    </row>
    <row r="9251" spans="1:14" ht="14.25" customHeight="1">
      <c r="A9251" t="s">
        <v>9264</v>
      </c>
      <c r="B9251" s="4">
        <v>43925</v>
      </c>
      <c r="C9251" s="6" t="str">
        <f t="shared" si="288"/>
        <v>Apr</v>
      </c>
      <c r="D9251" s="6" t="str">
        <f t="shared" si="289"/>
        <v>1</v>
      </c>
      <c r="E9251" t="s">
        <v>11</v>
      </c>
      <c r="F9251" s="3" t="s">
        <v>12</v>
      </c>
      <c r="G9251">
        <v>26</v>
      </c>
      <c r="H9251">
        <v>104</v>
      </c>
      <c r="I9251">
        <v>18</v>
      </c>
      <c r="J9251">
        <v>10</v>
      </c>
      <c r="K9251" s="3">
        <v>318.54161202907602</v>
      </c>
      <c r="L9251" s="3">
        <v>227.52972287791101</v>
      </c>
      <c r="M9251" s="7">
        <f>Sales_Table[[#This Row],[Order qty]]*Sales_Table[[#This Row],[unit price]]</f>
        <v>3185.4161202907603</v>
      </c>
      <c r="N9251" s="8">
        <f>Sales_Table[[#This Row],[Revenue]]-Sales_Table[[#This Row],[unit cost]]</f>
        <v>2957.8863974128494</v>
      </c>
    </row>
    <row r="9252" spans="1:14" ht="14.25" customHeight="1">
      <c r="A9252" t="s">
        <v>9265</v>
      </c>
      <c r="B9252" s="4">
        <v>43935</v>
      </c>
      <c r="C9252" s="6" t="str">
        <f t="shared" si="288"/>
        <v>Jan</v>
      </c>
      <c r="D9252" s="6" t="str">
        <f t="shared" si="289"/>
        <v>5</v>
      </c>
      <c r="E9252" t="s">
        <v>11</v>
      </c>
      <c r="F9252" s="3" t="s">
        <v>12</v>
      </c>
      <c r="G9252">
        <v>20</v>
      </c>
      <c r="H9252">
        <v>35</v>
      </c>
      <c r="I9252">
        <v>19</v>
      </c>
      <c r="J9252">
        <v>4</v>
      </c>
      <c r="K9252" s="3">
        <v>155.334325611591</v>
      </c>
      <c r="L9252" s="3">
        <v>110.953089722565</v>
      </c>
      <c r="M9252" s="7">
        <f>Sales_Table[[#This Row],[Order qty]]*Sales_Table[[#This Row],[unit price]]</f>
        <v>621.33730244636399</v>
      </c>
      <c r="N9252" s="8">
        <f>Sales_Table[[#This Row],[Revenue]]-Sales_Table[[#This Row],[unit cost]]</f>
        <v>510.38421272379901</v>
      </c>
    </row>
    <row r="9253" spans="1:14" ht="14.25" customHeight="1">
      <c r="A9253" t="s">
        <v>9266</v>
      </c>
      <c r="B9253" s="4">
        <v>43842</v>
      </c>
      <c r="C9253" s="6" t="str">
        <f t="shared" si="288"/>
        <v>May</v>
      </c>
      <c r="D9253" s="6" t="str">
        <f t="shared" si="289"/>
        <v>3</v>
      </c>
      <c r="E9253" t="s">
        <v>14</v>
      </c>
      <c r="F9253" s="3" t="s">
        <v>12</v>
      </c>
      <c r="G9253">
        <v>19</v>
      </c>
      <c r="H9253">
        <v>264</v>
      </c>
      <c r="I9253">
        <v>5</v>
      </c>
      <c r="J9253">
        <v>9</v>
      </c>
      <c r="K9253" s="3">
        <v>513.68219804763805</v>
      </c>
      <c r="L9253" s="3">
        <v>366.91585574831299</v>
      </c>
      <c r="M9253" s="7">
        <f>Sales_Table[[#This Row],[Order qty]]*Sales_Table[[#This Row],[unit price]]</f>
        <v>4623.1397824287424</v>
      </c>
      <c r="N9253" s="8">
        <f>Sales_Table[[#This Row],[Revenue]]-Sales_Table[[#This Row],[unit cost]]</f>
        <v>4256.223926680429</v>
      </c>
    </row>
    <row r="9254" spans="1:14" ht="14.25" customHeight="1">
      <c r="A9254" t="s">
        <v>9267</v>
      </c>
      <c r="B9254" s="4">
        <v>43964</v>
      </c>
      <c r="C9254" s="6" t="str">
        <f t="shared" si="288"/>
        <v>Mar</v>
      </c>
      <c r="D9254" s="6" t="str">
        <f t="shared" si="289"/>
        <v>4</v>
      </c>
      <c r="E9254" t="s">
        <v>20</v>
      </c>
      <c r="F9254" s="3" t="s">
        <v>12</v>
      </c>
      <c r="G9254">
        <v>14</v>
      </c>
      <c r="H9254">
        <v>132</v>
      </c>
      <c r="I9254">
        <v>14</v>
      </c>
      <c r="J9254">
        <v>3</v>
      </c>
      <c r="K9254" s="3">
        <v>176.898041188717</v>
      </c>
      <c r="L9254" s="3">
        <v>126.35574370622599</v>
      </c>
      <c r="M9254" s="7">
        <f>Sales_Table[[#This Row],[Order qty]]*Sales_Table[[#This Row],[unit price]]</f>
        <v>530.69412356615101</v>
      </c>
      <c r="N9254" s="8">
        <f>Sales_Table[[#This Row],[Revenue]]-Sales_Table[[#This Row],[unit cost]]</f>
        <v>404.338379859925</v>
      </c>
    </row>
    <row r="9255" spans="1:14" ht="14.25" customHeight="1">
      <c r="A9255" t="s">
        <v>9268</v>
      </c>
      <c r="B9255" s="4">
        <v>43908</v>
      </c>
      <c r="C9255" s="6" t="str">
        <f t="shared" si="288"/>
        <v>Apr</v>
      </c>
      <c r="D9255" s="6" t="str">
        <f t="shared" si="289"/>
        <v>3</v>
      </c>
      <c r="E9255" t="s">
        <v>20</v>
      </c>
      <c r="F9255" s="3" t="s">
        <v>12</v>
      </c>
      <c r="G9255">
        <v>22</v>
      </c>
      <c r="H9255">
        <v>306</v>
      </c>
      <c r="I9255">
        <v>37</v>
      </c>
      <c r="J9255">
        <v>10</v>
      </c>
      <c r="K9255" s="3">
        <v>444.15963041782402</v>
      </c>
      <c r="L9255" s="3">
        <v>317.25687886987401</v>
      </c>
      <c r="M9255" s="7">
        <f>Sales_Table[[#This Row],[Order qty]]*Sales_Table[[#This Row],[unit price]]</f>
        <v>4441.5963041782397</v>
      </c>
      <c r="N9255" s="8">
        <f>Sales_Table[[#This Row],[Revenue]]-Sales_Table[[#This Row],[unit cost]]</f>
        <v>4124.3394253083661</v>
      </c>
    </row>
    <row r="9256" spans="1:14" ht="14.25" customHeight="1">
      <c r="A9256" t="s">
        <v>9269</v>
      </c>
      <c r="B9256" s="4">
        <v>43932</v>
      </c>
      <c r="C9256" s="6" t="str">
        <f t="shared" si="288"/>
        <v>Mar</v>
      </c>
      <c r="D9256" s="6" t="str">
        <f t="shared" si="289"/>
        <v>1</v>
      </c>
      <c r="E9256" t="s">
        <v>11</v>
      </c>
      <c r="F9256" s="3" t="s">
        <v>12</v>
      </c>
      <c r="G9256">
        <v>25</v>
      </c>
      <c r="H9256">
        <v>149</v>
      </c>
      <c r="I9256">
        <v>13</v>
      </c>
      <c r="J9256">
        <v>7</v>
      </c>
      <c r="K9256" s="3">
        <v>462.585006773472</v>
      </c>
      <c r="L9256" s="3">
        <v>330.41786198105098</v>
      </c>
      <c r="M9256" s="7">
        <f>Sales_Table[[#This Row],[Order qty]]*Sales_Table[[#This Row],[unit price]]</f>
        <v>3238.0950474143042</v>
      </c>
      <c r="N9256" s="8">
        <f>Sales_Table[[#This Row],[Revenue]]-Sales_Table[[#This Row],[unit cost]]</f>
        <v>2907.6771854332533</v>
      </c>
    </row>
    <row r="9257" spans="1:14" ht="14.25" customHeight="1">
      <c r="A9257" t="s">
        <v>9270</v>
      </c>
      <c r="B9257" s="4">
        <v>43897</v>
      </c>
      <c r="C9257" s="6" t="str">
        <f t="shared" si="288"/>
        <v>Jan</v>
      </c>
      <c r="D9257" s="6" t="str">
        <f t="shared" si="289"/>
        <v>1</v>
      </c>
      <c r="E9257" t="s">
        <v>14</v>
      </c>
      <c r="F9257" s="3" t="s">
        <v>12</v>
      </c>
      <c r="G9257">
        <v>1</v>
      </c>
      <c r="H9257">
        <v>59</v>
      </c>
      <c r="I9257">
        <v>20</v>
      </c>
      <c r="J9257">
        <v>4</v>
      </c>
      <c r="K9257" s="3">
        <v>169.86594557762101</v>
      </c>
      <c r="L9257" s="3">
        <v>121.33281826973</v>
      </c>
      <c r="M9257" s="7">
        <f>Sales_Table[[#This Row],[Order qty]]*Sales_Table[[#This Row],[unit price]]</f>
        <v>679.46378231048402</v>
      </c>
      <c r="N9257" s="8">
        <f>Sales_Table[[#This Row],[Revenue]]-Sales_Table[[#This Row],[unit cost]]</f>
        <v>558.13096404075407</v>
      </c>
    </row>
    <row r="9258" spans="1:14" ht="14.25" customHeight="1">
      <c r="A9258" t="s">
        <v>9271</v>
      </c>
      <c r="B9258" s="4">
        <v>43847</v>
      </c>
      <c r="C9258" s="6" t="str">
        <f t="shared" si="288"/>
        <v>Jan</v>
      </c>
      <c r="D9258" s="6" t="str">
        <f t="shared" si="289"/>
        <v>2</v>
      </c>
      <c r="E9258" t="s">
        <v>14</v>
      </c>
      <c r="F9258" s="3" t="s">
        <v>12</v>
      </c>
      <c r="G9258">
        <v>10</v>
      </c>
      <c r="H9258">
        <v>62</v>
      </c>
      <c r="I9258">
        <v>42</v>
      </c>
      <c r="J9258">
        <v>10</v>
      </c>
      <c r="K9258" s="3">
        <v>601.78942555189099</v>
      </c>
      <c r="L9258" s="3">
        <v>429.84958967992202</v>
      </c>
      <c r="M9258" s="7">
        <f>Sales_Table[[#This Row],[Order qty]]*Sales_Table[[#This Row],[unit price]]</f>
        <v>6017.8942555189096</v>
      </c>
      <c r="N9258" s="8">
        <f>Sales_Table[[#This Row],[Revenue]]-Sales_Table[[#This Row],[unit cost]]</f>
        <v>5588.0446658389874</v>
      </c>
    </row>
    <row r="9259" spans="1:14" ht="14.25" customHeight="1">
      <c r="A9259" t="s">
        <v>9272</v>
      </c>
      <c r="B9259" s="4">
        <v>43847</v>
      </c>
      <c r="C9259" s="6" t="str">
        <f t="shared" si="288"/>
        <v>Feb</v>
      </c>
      <c r="D9259" s="6" t="str">
        <f t="shared" si="289"/>
        <v>4</v>
      </c>
      <c r="E9259" t="s">
        <v>14</v>
      </c>
      <c r="F9259" s="3" t="s">
        <v>12</v>
      </c>
      <c r="G9259">
        <v>9</v>
      </c>
      <c r="H9259">
        <v>95</v>
      </c>
      <c r="I9259">
        <v>30</v>
      </c>
      <c r="J9259">
        <v>3</v>
      </c>
      <c r="K9259" s="3">
        <v>613.40759646892502</v>
      </c>
      <c r="L9259" s="3">
        <v>438.14828319208999</v>
      </c>
      <c r="M9259" s="7">
        <f>Sales_Table[[#This Row],[Order qty]]*Sales_Table[[#This Row],[unit price]]</f>
        <v>1840.2227894067751</v>
      </c>
      <c r="N9259" s="8">
        <f>Sales_Table[[#This Row],[Revenue]]-Sales_Table[[#This Row],[unit cost]]</f>
        <v>1402.074506214685</v>
      </c>
    </row>
    <row r="9260" spans="1:14" ht="14.25" customHeight="1">
      <c r="A9260" t="s">
        <v>9273</v>
      </c>
      <c r="B9260" s="4">
        <v>43870</v>
      </c>
      <c r="C9260" s="6" t="str">
        <f t="shared" si="288"/>
        <v>Apr</v>
      </c>
      <c r="D9260" s="6" t="str">
        <f t="shared" si="289"/>
        <v>1</v>
      </c>
      <c r="E9260" t="s">
        <v>20</v>
      </c>
      <c r="F9260" s="3" t="s">
        <v>12</v>
      </c>
      <c r="G9260">
        <v>12</v>
      </c>
      <c r="H9260">
        <v>303</v>
      </c>
      <c r="I9260">
        <v>5</v>
      </c>
      <c r="J9260">
        <v>9</v>
      </c>
      <c r="K9260" s="3">
        <v>257.32475119829201</v>
      </c>
      <c r="L9260" s="3">
        <v>183.80339371306599</v>
      </c>
      <c r="M9260" s="7">
        <f>Sales_Table[[#This Row],[Order qty]]*Sales_Table[[#This Row],[unit price]]</f>
        <v>2315.9227607846278</v>
      </c>
      <c r="N9260" s="8">
        <f>Sales_Table[[#This Row],[Revenue]]-Sales_Table[[#This Row],[unit cost]]</f>
        <v>2132.119367071562</v>
      </c>
    </row>
    <row r="9261" spans="1:14" ht="14.25" customHeight="1">
      <c r="A9261" t="s">
        <v>9274</v>
      </c>
      <c r="B9261" s="4">
        <v>43947</v>
      </c>
      <c r="C9261" s="6" t="str">
        <f t="shared" si="288"/>
        <v>Jan</v>
      </c>
      <c r="D9261" s="6" t="str">
        <f t="shared" si="289"/>
        <v>3</v>
      </c>
      <c r="E9261" t="s">
        <v>20</v>
      </c>
      <c r="F9261" s="3" t="s">
        <v>12</v>
      </c>
      <c r="G9261">
        <v>16</v>
      </c>
      <c r="H9261">
        <v>19</v>
      </c>
      <c r="I9261">
        <v>7</v>
      </c>
      <c r="J9261">
        <v>10</v>
      </c>
      <c r="K9261" s="3">
        <v>504.44578456878702</v>
      </c>
      <c r="L9261" s="3">
        <v>360.31841754913302</v>
      </c>
      <c r="M9261" s="7">
        <f>Sales_Table[[#This Row],[Order qty]]*Sales_Table[[#This Row],[unit price]]</f>
        <v>5044.4578456878698</v>
      </c>
      <c r="N9261" s="8">
        <f>Sales_Table[[#This Row],[Revenue]]-Sales_Table[[#This Row],[unit cost]]</f>
        <v>4684.1394281387365</v>
      </c>
    </row>
    <row r="9262" spans="1:14" ht="14.25" customHeight="1">
      <c r="A9262" t="s">
        <v>9275</v>
      </c>
      <c r="B9262" s="4">
        <v>43843</v>
      </c>
      <c r="C9262" s="6" t="str">
        <f t="shared" si="288"/>
        <v>Mar</v>
      </c>
      <c r="D9262" s="6" t="str">
        <f t="shared" si="289"/>
        <v>1</v>
      </c>
      <c r="E9262" t="s">
        <v>16</v>
      </c>
      <c r="F9262" s="3" t="s">
        <v>12</v>
      </c>
      <c r="G9262">
        <v>13</v>
      </c>
      <c r="H9262">
        <v>99</v>
      </c>
      <c r="I9262">
        <v>19</v>
      </c>
      <c r="J9262">
        <v>8</v>
      </c>
      <c r="K9262" s="3">
        <v>566.90269178152096</v>
      </c>
      <c r="L9262" s="3">
        <v>404.93049412965797</v>
      </c>
      <c r="M9262" s="7">
        <f>Sales_Table[[#This Row],[Order qty]]*Sales_Table[[#This Row],[unit price]]</f>
        <v>4535.2215342521677</v>
      </c>
      <c r="N9262" s="8">
        <f>Sales_Table[[#This Row],[Revenue]]-Sales_Table[[#This Row],[unit cost]]</f>
        <v>4130.2910401225099</v>
      </c>
    </row>
    <row r="9263" spans="1:14" ht="14.25" customHeight="1">
      <c r="A9263" t="s">
        <v>9276</v>
      </c>
      <c r="B9263" s="4">
        <v>43912</v>
      </c>
      <c r="C9263" s="6" t="str">
        <f t="shared" si="288"/>
        <v>Jan</v>
      </c>
      <c r="D9263" s="6" t="str">
        <f t="shared" si="289"/>
        <v>4</v>
      </c>
      <c r="E9263" t="s">
        <v>16</v>
      </c>
      <c r="F9263" s="3" t="s">
        <v>12</v>
      </c>
      <c r="G9263">
        <v>19</v>
      </c>
      <c r="H9263">
        <v>322</v>
      </c>
      <c r="I9263">
        <v>16</v>
      </c>
      <c r="J9263">
        <v>4</v>
      </c>
      <c r="K9263" s="3">
        <v>441.75944817066198</v>
      </c>
      <c r="L9263" s="3">
        <v>315.54246297904399</v>
      </c>
      <c r="M9263" s="7">
        <f>Sales_Table[[#This Row],[Order qty]]*Sales_Table[[#This Row],[unit price]]</f>
        <v>1767.0377926826479</v>
      </c>
      <c r="N9263" s="8">
        <f>Sales_Table[[#This Row],[Revenue]]-Sales_Table[[#This Row],[unit cost]]</f>
        <v>1451.4953297036041</v>
      </c>
    </row>
    <row r="9264" spans="1:14" ht="14.25" customHeight="1">
      <c r="A9264" t="s">
        <v>9277</v>
      </c>
      <c r="B9264" s="4">
        <v>43856</v>
      </c>
      <c r="C9264" s="6" t="str">
        <f t="shared" si="288"/>
        <v>Apr</v>
      </c>
      <c r="D9264" s="6" t="str">
        <f t="shared" si="289"/>
        <v>2</v>
      </c>
      <c r="E9264" t="s">
        <v>14</v>
      </c>
      <c r="F9264" s="3" t="s">
        <v>12</v>
      </c>
      <c r="G9264">
        <v>18</v>
      </c>
      <c r="H9264">
        <v>171</v>
      </c>
      <c r="I9264">
        <v>32</v>
      </c>
      <c r="J9264">
        <v>5</v>
      </c>
      <c r="K9264" s="3">
        <v>223.444244921207</v>
      </c>
      <c r="L9264" s="3">
        <v>159.603032086577</v>
      </c>
      <c r="M9264" s="7">
        <f>Sales_Table[[#This Row],[Order qty]]*Sales_Table[[#This Row],[unit price]]</f>
        <v>1117.2212246060351</v>
      </c>
      <c r="N9264" s="8">
        <f>Sales_Table[[#This Row],[Revenue]]-Sales_Table[[#This Row],[unit cost]]</f>
        <v>957.61819251945803</v>
      </c>
    </row>
    <row r="9265" spans="1:14" ht="14.25" customHeight="1">
      <c r="A9265" t="s">
        <v>9278</v>
      </c>
      <c r="B9265" s="4">
        <v>43941</v>
      </c>
      <c r="C9265" s="6" t="str">
        <f t="shared" si="288"/>
        <v>Feb</v>
      </c>
      <c r="D9265" s="6" t="str">
        <f t="shared" si="289"/>
        <v>2</v>
      </c>
      <c r="E9265" t="s">
        <v>11</v>
      </c>
      <c r="F9265" s="3" t="s">
        <v>12</v>
      </c>
      <c r="G9265">
        <v>3</v>
      </c>
      <c r="H9265">
        <v>326</v>
      </c>
      <c r="I9265">
        <v>33</v>
      </c>
      <c r="J9265">
        <v>1</v>
      </c>
      <c r="K9265" s="3">
        <v>373.81215691566501</v>
      </c>
      <c r="L9265" s="3">
        <v>267.00868351118902</v>
      </c>
      <c r="M9265" s="7">
        <f>Sales_Table[[#This Row],[Order qty]]*Sales_Table[[#This Row],[unit price]]</f>
        <v>373.81215691566501</v>
      </c>
      <c r="N9265" s="8">
        <f>Sales_Table[[#This Row],[Revenue]]-Sales_Table[[#This Row],[unit cost]]</f>
        <v>106.80347340447599</v>
      </c>
    </row>
    <row r="9266" spans="1:14" ht="14.25" customHeight="1">
      <c r="A9266" t="s">
        <v>9279</v>
      </c>
      <c r="B9266" s="4">
        <v>43888</v>
      </c>
      <c r="C9266" s="6" t="str">
        <f t="shared" si="288"/>
        <v>Feb</v>
      </c>
      <c r="D9266" s="6" t="str">
        <f t="shared" si="289"/>
        <v>4</v>
      </c>
      <c r="E9266" t="s">
        <v>20</v>
      </c>
      <c r="F9266" s="3" t="s">
        <v>12</v>
      </c>
      <c r="G9266">
        <v>17</v>
      </c>
      <c r="H9266">
        <v>275</v>
      </c>
      <c r="I9266">
        <v>8</v>
      </c>
      <c r="J9266">
        <v>3</v>
      </c>
      <c r="K9266" s="3">
        <v>277.87901419401197</v>
      </c>
      <c r="L9266" s="3">
        <v>198.48501013858001</v>
      </c>
      <c r="M9266" s="7">
        <f>Sales_Table[[#This Row],[Order qty]]*Sales_Table[[#This Row],[unit price]]</f>
        <v>833.63704258203597</v>
      </c>
      <c r="N9266" s="8">
        <f>Sales_Table[[#This Row],[Revenue]]-Sales_Table[[#This Row],[unit cost]]</f>
        <v>635.15203244345594</v>
      </c>
    </row>
    <row r="9267" spans="1:14" ht="14.25" customHeight="1">
      <c r="A9267" t="s">
        <v>9280</v>
      </c>
      <c r="B9267" s="4">
        <v>43888</v>
      </c>
      <c r="C9267" s="6" t="str">
        <f t="shared" si="288"/>
        <v>Apr</v>
      </c>
      <c r="D9267" s="6" t="str">
        <f t="shared" si="289"/>
        <v>2</v>
      </c>
      <c r="E9267" t="s">
        <v>14</v>
      </c>
      <c r="F9267" s="3" t="s">
        <v>12</v>
      </c>
      <c r="G9267">
        <v>20</v>
      </c>
      <c r="H9267">
        <v>269</v>
      </c>
      <c r="I9267">
        <v>6</v>
      </c>
      <c r="J9267">
        <v>8</v>
      </c>
      <c r="K9267" s="3">
        <v>470.85416257381399</v>
      </c>
      <c r="L9267" s="3">
        <v>336.32440183843897</v>
      </c>
      <c r="M9267" s="7">
        <f>Sales_Table[[#This Row],[Order qty]]*Sales_Table[[#This Row],[unit price]]</f>
        <v>3766.833300590512</v>
      </c>
      <c r="N9267" s="8">
        <f>Sales_Table[[#This Row],[Revenue]]-Sales_Table[[#This Row],[unit cost]]</f>
        <v>3430.508898752073</v>
      </c>
    </row>
    <row r="9268" spans="1:14" ht="14.25" customHeight="1">
      <c r="A9268" t="s">
        <v>9281</v>
      </c>
      <c r="B9268" s="4">
        <v>43937</v>
      </c>
      <c r="C9268" s="6" t="str">
        <f t="shared" si="288"/>
        <v>Feb</v>
      </c>
      <c r="D9268" s="6" t="str">
        <f t="shared" si="289"/>
        <v>4</v>
      </c>
      <c r="E9268" t="s">
        <v>14</v>
      </c>
      <c r="F9268" s="3" t="s">
        <v>12</v>
      </c>
      <c r="G9268">
        <v>8</v>
      </c>
      <c r="H9268">
        <v>96</v>
      </c>
      <c r="I9268">
        <v>13</v>
      </c>
      <c r="J9268">
        <v>10</v>
      </c>
      <c r="K9268" s="3">
        <v>270.33905678987497</v>
      </c>
      <c r="L9268" s="3">
        <v>193.09932627848201</v>
      </c>
      <c r="M9268" s="7">
        <f>Sales_Table[[#This Row],[Order qty]]*Sales_Table[[#This Row],[unit price]]</f>
        <v>2703.3905678987499</v>
      </c>
      <c r="N9268" s="8">
        <f>Sales_Table[[#This Row],[Revenue]]-Sales_Table[[#This Row],[unit cost]]</f>
        <v>2510.291241620268</v>
      </c>
    </row>
    <row r="9269" spans="1:14" ht="14.25" customHeight="1">
      <c r="A9269" t="s">
        <v>9282</v>
      </c>
      <c r="B9269" s="4">
        <v>43867</v>
      </c>
      <c r="C9269" s="6" t="str">
        <f t="shared" si="288"/>
        <v>Apr</v>
      </c>
      <c r="D9269" s="6" t="str">
        <f t="shared" si="289"/>
        <v>3</v>
      </c>
      <c r="E9269" t="s">
        <v>16</v>
      </c>
      <c r="F9269" s="3" t="s">
        <v>12</v>
      </c>
      <c r="G9269">
        <v>11</v>
      </c>
      <c r="H9269">
        <v>245</v>
      </c>
      <c r="I9269">
        <v>5</v>
      </c>
      <c r="J9269">
        <v>7</v>
      </c>
      <c r="K9269" s="3">
        <v>456.84085607528698</v>
      </c>
      <c r="L9269" s="3">
        <v>326.31489719663398</v>
      </c>
      <c r="M9269" s="7">
        <f>Sales_Table[[#This Row],[Order qty]]*Sales_Table[[#This Row],[unit price]]</f>
        <v>3197.885992527009</v>
      </c>
      <c r="N9269" s="8">
        <f>Sales_Table[[#This Row],[Revenue]]-Sales_Table[[#This Row],[unit cost]]</f>
        <v>2871.5710953303751</v>
      </c>
    </row>
    <row r="9270" spans="1:14" ht="14.25" customHeight="1">
      <c r="A9270" t="s">
        <v>9283</v>
      </c>
      <c r="B9270" s="4">
        <v>43950</v>
      </c>
      <c r="C9270" s="6" t="str">
        <f t="shared" si="288"/>
        <v>Mar</v>
      </c>
      <c r="D9270" s="6" t="str">
        <f t="shared" si="289"/>
        <v>1</v>
      </c>
      <c r="E9270" t="s">
        <v>16</v>
      </c>
      <c r="F9270" s="3" t="s">
        <v>12</v>
      </c>
      <c r="G9270">
        <v>14</v>
      </c>
      <c r="H9270">
        <v>59</v>
      </c>
      <c r="I9270">
        <v>29</v>
      </c>
      <c r="J9270">
        <v>8</v>
      </c>
      <c r="K9270" s="3">
        <v>484.90351241827</v>
      </c>
      <c r="L9270" s="3">
        <v>346.35965172733597</v>
      </c>
      <c r="M9270" s="7">
        <f>Sales_Table[[#This Row],[Order qty]]*Sales_Table[[#This Row],[unit price]]</f>
        <v>3879.22809934616</v>
      </c>
      <c r="N9270" s="8">
        <f>Sales_Table[[#This Row],[Revenue]]-Sales_Table[[#This Row],[unit cost]]</f>
        <v>3532.8684476188241</v>
      </c>
    </row>
    <row r="9271" spans="1:14" ht="14.25" customHeight="1">
      <c r="A9271" t="s">
        <v>9284</v>
      </c>
      <c r="B9271" s="4">
        <v>43919</v>
      </c>
      <c r="C9271" s="6" t="str">
        <f t="shared" si="288"/>
        <v>Jan</v>
      </c>
      <c r="D9271" s="6" t="str">
        <f t="shared" si="289"/>
        <v>3</v>
      </c>
      <c r="E9271" t="s">
        <v>20</v>
      </c>
      <c r="F9271" s="3" t="s">
        <v>12</v>
      </c>
      <c r="G9271">
        <v>20</v>
      </c>
      <c r="H9271">
        <v>177</v>
      </c>
      <c r="I9271">
        <v>3</v>
      </c>
      <c r="J9271">
        <v>8</v>
      </c>
      <c r="K9271" s="3">
        <v>610.69888079166401</v>
      </c>
      <c r="L9271" s="3">
        <v>436.21348627975999</v>
      </c>
      <c r="M9271" s="7">
        <f>Sales_Table[[#This Row],[Order qty]]*Sales_Table[[#This Row],[unit price]]</f>
        <v>4885.5910463333121</v>
      </c>
      <c r="N9271" s="8">
        <f>Sales_Table[[#This Row],[Revenue]]-Sales_Table[[#This Row],[unit cost]]</f>
        <v>4449.3775600535519</v>
      </c>
    </row>
    <row r="9272" spans="1:14" ht="14.25" customHeight="1">
      <c r="A9272" t="s">
        <v>9285</v>
      </c>
      <c r="B9272" s="4">
        <v>43838</v>
      </c>
      <c r="C9272" s="6" t="str">
        <f t="shared" si="288"/>
        <v>Mar</v>
      </c>
      <c r="D9272" s="6" t="str">
        <f t="shared" si="289"/>
        <v>2</v>
      </c>
      <c r="E9272" t="s">
        <v>16</v>
      </c>
      <c r="F9272" s="3" t="s">
        <v>12</v>
      </c>
      <c r="G9272">
        <v>11</v>
      </c>
      <c r="H9272">
        <v>112</v>
      </c>
      <c r="I9272">
        <v>44</v>
      </c>
      <c r="J9272">
        <v>4</v>
      </c>
      <c r="K9272" s="3">
        <v>198.30026346445101</v>
      </c>
      <c r="L9272" s="3">
        <v>141.64304533175101</v>
      </c>
      <c r="M9272" s="7">
        <f>Sales_Table[[#This Row],[Order qty]]*Sales_Table[[#This Row],[unit price]]</f>
        <v>793.20105385780403</v>
      </c>
      <c r="N9272" s="8">
        <f>Sales_Table[[#This Row],[Revenue]]-Sales_Table[[#This Row],[unit cost]]</f>
        <v>651.55800852605307</v>
      </c>
    </row>
    <row r="9273" spans="1:14" ht="14.25" customHeight="1">
      <c r="A9273" t="s">
        <v>9286</v>
      </c>
      <c r="B9273" s="4">
        <v>43908</v>
      </c>
      <c r="C9273" s="6" t="str">
        <f t="shared" si="288"/>
        <v>Feb</v>
      </c>
      <c r="D9273" s="6" t="str">
        <f t="shared" si="289"/>
        <v>4</v>
      </c>
      <c r="E9273" t="s">
        <v>16</v>
      </c>
      <c r="F9273" s="3" t="s">
        <v>12</v>
      </c>
      <c r="G9273">
        <v>24</v>
      </c>
      <c r="H9273">
        <v>340</v>
      </c>
      <c r="I9273">
        <v>3</v>
      </c>
      <c r="J9273">
        <v>9</v>
      </c>
      <c r="K9273" s="3">
        <v>256.72115206718399</v>
      </c>
      <c r="L9273" s="3">
        <v>183.37225147656</v>
      </c>
      <c r="M9273" s="7">
        <f>Sales_Table[[#This Row],[Order qty]]*Sales_Table[[#This Row],[unit price]]</f>
        <v>2310.4903686046559</v>
      </c>
      <c r="N9273" s="8">
        <f>Sales_Table[[#This Row],[Revenue]]-Sales_Table[[#This Row],[unit cost]]</f>
        <v>2127.1181171280959</v>
      </c>
    </row>
    <row r="9274" spans="1:14" ht="14.25" customHeight="1">
      <c r="A9274" t="s">
        <v>9287</v>
      </c>
      <c r="B9274" s="4">
        <v>43869</v>
      </c>
      <c r="C9274" s="6" t="str">
        <f t="shared" si="288"/>
        <v>Apr</v>
      </c>
      <c r="D9274" s="6" t="str">
        <f t="shared" si="289"/>
        <v>5</v>
      </c>
      <c r="E9274" t="s">
        <v>14</v>
      </c>
      <c r="F9274" s="3" t="s">
        <v>12</v>
      </c>
      <c r="G9274">
        <v>17</v>
      </c>
      <c r="H9274">
        <v>174</v>
      </c>
      <c r="I9274">
        <v>10</v>
      </c>
      <c r="J9274">
        <v>3</v>
      </c>
      <c r="K9274" s="3">
        <v>455.22087639570202</v>
      </c>
      <c r="L9274" s="3">
        <v>325.15776885407303</v>
      </c>
      <c r="M9274" s="7">
        <f>Sales_Table[[#This Row],[Order qty]]*Sales_Table[[#This Row],[unit price]]</f>
        <v>1365.6626291871062</v>
      </c>
      <c r="N9274" s="8">
        <f>Sales_Table[[#This Row],[Revenue]]-Sales_Table[[#This Row],[unit cost]]</f>
        <v>1040.5048603330331</v>
      </c>
    </row>
    <row r="9275" spans="1:14" ht="14.25" customHeight="1">
      <c r="A9275" t="s">
        <v>9288</v>
      </c>
      <c r="B9275" s="4">
        <v>43924</v>
      </c>
      <c r="C9275" s="6" t="str">
        <f t="shared" si="288"/>
        <v>May</v>
      </c>
      <c r="D9275" s="6" t="str">
        <f t="shared" si="289"/>
        <v>2</v>
      </c>
      <c r="E9275" t="s">
        <v>20</v>
      </c>
      <c r="F9275" s="3" t="s">
        <v>12</v>
      </c>
      <c r="G9275">
        <v>18</v>
      </c>
      <c r="H9275">
        <v>196</v>
      </c>
      <c r="I9275">
        <v>47</v>
      </c>
      <c r="J9275">
        <v>9</v>
      </c>
      <c r="K9275" s="3">
        <v>210.122032999992</v>
      </c>
      <c r="L9275" s="3">
        <v>150.08716642856601</v>
      </c>
      <c r="M9275" s="7">
        <f>Sales_Table[[#This Row],[Order qty]]*Sales_Table[[#This Row],[unit price]]</f>
        <v>1891.0982969999279</v>
      </c>
      <c r="N9275" s="8">
        <f>Sales_Table[[#This Row],[Revenue]]-Sales_Table[[#This Row],[unit cost]]</f>
        <v>1741.0111305713619</v>
      </c>
    </row>
    <row r="9276" spans="1:14" ht="14.25" customHeight="1">
      <c r="A9276" t="s">
        <v>9289</v>
      </c>
      <c r="B9276" s="4">
        <v>43969</v>
      </c>
      <c r="C9276" s="6" t="str">
        <f t="shared" si="288"/>
        <v>Feb</v>
      </c>
      <c r="D9276" s="6" t="str">
        <f t="shared" si="289"/>
        <v>1</v>
      </c>
      <c r="E9276" t="s">
        <v>20</v>
      </c>
      <c r="F9276" s="3" t="s">
        <v>12</v>
      </c>
      <c r="G9276">
        <v>8</v>
      </c>
      <c r="H9276">
        <v>156</v>
      </c>
      <c r="I9276">
        <v>2</v>
      </c>
      <c r="J9276">
        <v>8</v>
      </c>
      <c r="K9276" s="3">
        <v>489.15507441759098</v>
      </c>
      <c r="L9276" s="3">
        <v>349.39648172685099</v>
      </c>
      <c r="M9276" s="7">
        <f>Sales_Table[[#This Row],[Order qty]]*Sales_Table[[#This Row],[unit price]]</f>
        <v>3913.2405953407279</v>
      </c>
      <c r="N9276" s="8">
        <f>Sales_Table[[#This Row],[Revenue]]-Sales_Table[[#This Row],[unit cost]]</f>
        <v>3563.8441136138767</v>
      </c>
    </row>
    <row r="9277" spans="1:14" ht="14.25" customHeight="1">
      <c r="A9277" t="s">
        <v>9290</v>
      </c>
      <c r="B9277" s="4">
        <v>43873</v>
      </c>
      <c r="C9277" s="6" t="str">
        <f t="shared" si="288"/>
        <v>Jan</v>
      </c>
      <c r="D9277" s="6" t="str">
        <f t="shared" si="289"/>
        <v>5</v>
      </c>
      <c r="E9277" t="s">
        <v>20</v>
      </c>
      <c r="F9277" s="3" t="s">
        <v>12</v>
      </c>
      <c r="G9277">
        <v>19</v>
      </c>
      <c r="H9277">
        <v>362</v>
      </c>
      <c r="I9277">
        <v>9</v>
      </c>
      <c r="J9277">
        <v>4</v>
      </c>
      <c r="K9277" s="3">
        <v>238.03391647338901</v>
      </c>
      <c r="L9277" s="3">
        <v>170.02422605242</v>
      </c>
      <c r="M9277" s="7">
        <f>Sales_Table[[#This Row],[Order qty]]*Sales_Table[[#This Row],[unit price]]</f>
        <v>952.13566589355605</v>
      </c>
      <c r="N9277" s="8">
        <f>Sales_Table[[#This Row],[Revenue]]-Sales_Table[[#This Row],[unit cost]]</f>
        <v>782.11143984113608</v>
      </c>
    </row>
    <row r="9278" spans="1:14" ht="14.25" customHeight="1">
      <c r="A9278" t="s">
        <v>9291</v>
      </c>
      <c r="B9278" s="4">
        <v>43845</v>
      </c>
      <c r="C9278" s="6" t="str">
        <f t="shared" si="288"/>
        <v>May</v>
      </c>
      <c r="D9278" s="6" t="str">
        <f t="shared" si="289"/>
        <v>2</v>
      </c>
      <c r="E9278" t="s">
        <v>20</v>
      </c>
      <c r="F9278" s="3" t="s">
        <v>12</v>
      </c>
      <c r="G9278">
        <v>10</v>
      </c>
      <c r="H9278">
        <v>101</v>
      </c>
      <c r="I9278">
        <v>33</v>
      </c>
      <c r="J9278">
        <v>6</v>
      </c>
      <c r="K9278" s="3">
        <v>579.90099138021503</v>
      </c>
      <c r="L9278" s="3">
        <v>414.21499384301097</v>
      </c>
      <c r="M9278" s="7">
        <f>Sales_Table[[#This Row],[Order qty]]*Sales_Table[[#This Row],[unit price]]</f>
        <v>3479.40594828129</v>
      </c>
      <c r="N9278" s="8">
        <f>Sales_Table[[#This Row],[Revenue]]-Sales_Table[[#This Row],[unit cost]]</f>
        <v>3065.1909544382788</v>
      </c>
    </row>
    <row r="9279" spans="1:14" ht="14.25" customHeight="1">
      <c r="A9279" t="s">
        <v>9292</v>
      </c>
      <c r="B9279" s="4">
        <v>43957</v>
      </c>
      <c r="C9279" s="6" t="str">
        <f t="shared" si="288"/>
        <v>Feb</v>
      </c>
      <c r="D9279" s="6" t="str">
        <f t="shared" si="289"/>
        <v>2</v>
      </c>
      <c r="E9279" t="s">
        <v>11</v>
      </c>
      <c r="F9279" s="3" t="s">
        <v>12</v>
      </c>
      <c r="G9279">
        <v>12</v>
      </c>
      <c r="H9279">
        <v>163</v>
      </c>
      <c r="I9279">
        <v>6</v>
      </c>
      <c r="J9279">
        <v>8</v>
      </c>
      <c r="K9279" s="3">
        <v>256.47646343707999</v>
      </c>
      <c r="L9279" s="3">
        <v>183.19747388362899</v>
      </c>
      <c r="M9279" s="7">
        <f>Sales_Table[[#This Row],[Order qty]]*Sales_Table[[#This Row],[unit price]]</f>
        <v>2051.8117074966399</v>
      </c>
      <c r="N9279" s="8">
        <f>Sales_Table[[#This Row],[Revenue]]-Sales_Table[[#This Row],[unit cost]]</f>
        <v>1868.6142336130108</v>
      </c>
    </row>
    <row r="9280" spans="1:14" ht="14.25" customHeight="1">
      <c r="A9280" t="s">
        <v>9293</v>
      </c>
      <c r="B9280" s="4">
        <v>43874</v>
      </c>
      <c r="C9280" s="6" t="str">
        <f t="shared" si="288"/>
        <v>Feb</v>
      </c>
      <c r="D9280" s="6" t="str">
        <f t="shared" si="289"/>
        <v>3</v>
      </c>
      <c r="E9280" t="s">
        <v>11</v>
      </c>
      <c r="F9280" s="3" t="s">
        <v>12</v>
      </c>
      <c r="G9280">
        <v>3</v>
      </c>
      <c r="H9280">
        <v>6</v>
      </c>
      <c r="I9280">
        <v>9</v>
      </c>
      <c r="J9280">
        <v>8</v>
      </c>
      <c r="K9280" s="3">
        <v>216.157456934452</v>
      </c>
      <c r="L9280" s="3">
        <v>154.39818352460901</v>
      </c>
      <c r="M9280" s="7">
        <f>Sales_Table[[#This Row],[Order qty]]*Sales_Table[[#This Row],[unit price]]</f>
        <v>1729.259655475616</v>
      </c>
      <c r="N9280" s="8">
        <f>Sales_Table[[#This Row],[Revenue]]-Sales_Table[[#This Row],[unit cost]]</f>
        <v>1574.8614719510069</v>
      </c>
    </row>
    <row r="9281" spans="1:14" ht="14.25" customHeight="1">
      <c r="A9281" t="s">
        <v>9294</v>
      </c>
      <c r="B9281" s="4">
        <v>43887</v>
      </c>
      <c r="C9281" s="6" t="str">
        <f t="shared" si="288"/>
        <v>Mar</v>
      </c>
      <c r="D9281" s="6" t="str">
        <f t="shared" si="289"/>
        <v>1</v>
      </c>
      <c r="E9281" t="s">
        <v>16</v>
      </c>
      <c r="F9281" s="3" t="s">
        <v>12</v>
      </c>
      <c r="G9281">
        <v>25</v>
      </c>
      <c r="H9281">
        <v>178</v>
      </c>
      <c r="I9281">
        <v>26</v>
      </c>
      <c r="J9281">
        <v>7</v>
      </c>
      <c r="K9281" s="3">
        <v>582.07974743843101</v>
      </c>
      <c r="L9281" s="3">
        <v>415.77124817030801</v>
      </c>
      <c r="M9281" s="7">
        <f>Sales_Table[[#This Row],[Order qty]]*Sales_Table[[#This Row],[unit price]]</f>
        <v>4074.5582320690173</v>
      </c>
      <c r="N9281" s="8">
        <f>Sales_Table[[#This Row],[Revenue]]-Sales_Table[[#This Row],[unit cost]]</f>
        <v>3658.7869838987094</v>
      </c>
    </row>
    <row r="9282" spans="1:14" ht="14.25" customHeight="1">
      <c r="A9282" t="s">
        <v>9295</v>
      </c>
      <c r="B9282" s="4">
        <v>43900</v>
      </c>
      <c r="C9282" s="6" t="str">
        <f t="shared" ref="C9282:C9345" si="290">TEXT(B9283,"mmm")</f>
        <v>Jan</v>
      </c>
      <c r="D9282" s="6" t="str">
        <f t="shared" ref="D9282:D9345" si="291">TEXT(B9284, "m")</f>
        <v>3</v>
      </c>
      <c r="E9282" t="s">
        <v>16</v>
      </c>
      <c r="F9282" s="3" t="s">
        <v>12</v>
      </c>
      <c r="G9282">
        <v>18</v>
      </c>
      <c r="H9282">
        <v>79</v>
      </c>
      <c r="I9282">
        <v>23</v>
      </c>
      <c r="J9282">
        <v>10</v>
      </c>
      <c r="K9282" s="3">
        <v>596.85456293821301</v>
      </c>
      <c r="L9282" s="3">
        <v>426.32468781300997</v>
      </c>
      <c r="M9282" s="7">
        <f>Sales_Table[[#This Row],[Order qty]]*Sales_Table[[#This Row],[unit price]]</f>
        <v>5968.5456293821298</v>
      </c>
      <c r="N9282" s="8">
        <f>Sales_Table[[#This Row],[Revenue]]-Sales_Table[[#This Row],[unit cost]]</f>
        <v>5542.2209415691195</v>
      </c>
    </row>
    <row r="9283" spans="1:14" ht="14.25" customHeight="1">
      <c r="A9283" t="s">
        <v>9296</v>
      </c>
      <c r="B9283" s="4">
        <v>43848</v>
      </c>
      <c r="C9283" s="6" t="str">
        <f t="shared" si="290"/>
        <v>Mar</v>
      </c>
      <c r="D9283" s="6" t="str">
        <f t="shared" si="291"/>
        <v>3</v>
      </c>
      <c r="E9283" t="s">
        <v>16</v>
      </c>
      <c r="F9283" s="3" t="s">
        <v>12</v>
      </c>
      <c r="G9283">
        <v>19</v>
      </c>
      <c r="H9283">
        <v>206</v>
      </c>
      <c r="I9283">
        <v>22</v>
      </c>
      <c r="J9283">
        <v>2</v>
      </c>
      <c r="K9283" s="3">
        <v>189.59255540370901</v>
      </c>
      <c r="L9283" s="3">
        <v>135.423253859792</v>
      </c>
      <c r="M9283" s="7">
        <f>Sales_Table[[#This Row],[Order qty]]*Sales_Table[[#This Row],[unit price]]</f>
        <v>379.18511080741803</v>
      </c>
      <c r="N9283" s="8">
        <f>Sales_Table[[#This Row],[Revenue]]-Sales_Table[[#This Row],[unit cost]]</f>
        <v>243.76185694762603</v>
      </c>
    </row>
    <row r="9284" spans="1:14" ht="14.25" customHeight="1">
      <c r="A9284" t="s">
        <v>9297</v>
      </c>
      <c r="B9284" s="4">
        <v>43916</v>
      </c>
      <c r="C9284" s="6" t="str">
        <f t="shared" si="290"/>
        <v>Mar</v>
      </c>
      <c r="D9284" s="6" t="str">
        <f t="shared" si="291"/>
        <v>1</v>
      </c>
      <c r="E9284" t="s">
        <v>14</v>
      </c>
      <c r="F9284" s="3" t="s">
        <v>12</v>
      </c>
      <c r="G9284">
        <v>3</v>
      </c>
      <c r="H9284">
        <v>41</v>
      </c>
      <c r="I9284">
        <v>11</v>
      </c>
      <c r="J9284">
        <v>2</v>
      </c>
      <c r="K9284" s="3">
        <v>590.12876111268997</v>
      </c>
      <c r="L9284" s="3">
        <v>421.520543651921</v>
      </c>
      <c r="M9284" s="7">
        <f>Sales_Table[[#This Row],[Order qty]]*Sales_Table[[#This Row],[unit price]]</f>
        <v>1180.2575222253799</v>
      </c>
      <c r="N9284" s="8">
        <f>Sales_Table[[#This Row],[Revenue]]-Sales_Table[[#This Row],[unit cost]]</f>
        <v>758.73697857345894</v>
      </c>
    </row>
    <row r="9285" spans="1:14" ht="14.25" customHeight="1">
      <c r="A9285" t="s">
        <v>9298</v>
      </c>
      <c r="B9285" s="4">
        <v>43891</v>
      </c>
      <c r="C9285" s="6" t="str">
        <f t="shared" si="290"/>
        <v>Jan</v>
      </c>
      <c r="D9285" s="6" t="str">
        <f t="shared" si="291"/>
        <v>4</v>
      </c>
      <c r="E9285" t="s">
        <v>14</v>
      </c>
      <c r="F9285" s="3" t="s">
        <v>12</v>
      </c>
      <c r="G9285">
        <v>22</v>
      </c>
      <c r="H9285">
        <v>49</v>
      </c>
      <c r="I9285">
        <v>17</v>
      </c>
      <c r="J9285">
        <v>6</v>
      </c>
      <c r="K9285" s="3">
        <v>568.45709466934204</v>
      </c>
      <c r="L9285" s="3">
        <v>406.04078190667298</v>
      </c>
      <c r="M9285" s="7">
        <f>Sales_Table[[#This Row],[Order qty]]*Sales_Table[[#This Row],[unit price]]</f>
        <v>3410.7425680160522</v>
      </c>
      <c r="N9285" s="8">
        <f>Sales_Table[[#This Row],[Revenue]]-Sales_Table[[#This Row],[unit cost]]</f>
        <v>3004.7017861093791</v>
      </c>
    </row>
    <row r="9286" spans="1:14" ht="14.25" customHeight="1">
      <c r="A9286" t="s">
        <v>9299</v>
      </c>
      <c r="B9286" s="4">
        <v>43832</v>
      </c>
      <c r="C9286" s="6" t="str">
        <f t="shared" si="290"/>
        <v>Apr</v>
      </c>
      <c r="D9286" s="6" t="str">
        <f t="shared" si="291"/>
        <v>5</v>
      </c>
      <c r="E9286" t="s">
        <v>16</v>
      </c>
      <c r="F9286" s="3" t="s">
        <v>12</v>
      </c>
      <c r="G9286">
        <v>15</v>
      </c>
      <c r="H9286">
        <v>267</v>
      </c>
      <c r="I9286">
        <v>19</v>
      </c>
      <c r="J9286">
        <v>5</v>
      </c>
      <c r="K9286" s="3">
        <v>444.09874194860498</v>
      </c>
      <c r="L9286" s="3">
        <v>317.213387106146</v>
      </c>
      <c r="M9286" s="7">
        <f>Sales_Table[[#This Row],[Order qty]]*Sales_Table[[#This Row],[unit price]]</f>
        <v>2220.4937097430247</v>
      </c>
      <c r="N9286" s="8">
        <f>Sales_Table[[#This Row],[Revenue]]-Sales_Table[[#This Row],[unit cost]]</f>
        <v>1903.2803226368787</v>
      </c>
    </row>
    <row r="9287" spans="1:14" ht="14.25" customHeight="1">
      <c r="A9287" t="s">
        <v>9300</v>
      </c>
      <c r="B9287" s="4">
        <v>43949</v>
      </c>
      <c r="C9287" s="6" t="str">
        <f t="shared" si="290"/>
        <v>May</v>
      </c>
      <c r="D9287" s="6" t="str">
        <f t="shared" si="291"/>
        <v>5</v>
      </c>
      <c r="E9287" t="s">
        <v>16</v>
      </c>
      <c r="F9287" s="3" t="s">
        <v>12</v>
      </c>
      <c r="G9287">
        <v>16</v>
      </c>
      <c r="H9287">
        <v>330</v>
      </c>
      <c r="I9287">
        <v>44</v>
      </c>
      <c r="J9287">
        <v>10</v>
      </c>
      <c r="K9287" s="3">
        <v>351.98135626316099</v>
      </c>
      <c r="L9287" s="3">
        <v>251.41525447368599</v>
      </c>
      <c r="M9287" s="7">
        <f>Sales_Table[[#This Row],[Order qty]]*Sales_Table[[#This Row],[unit price]]</f>
        <v>3519.8135626316098</v>
      </c>
      <c r="N9287" s="8">
        <f>Sales_Table[[#This Row],[Revenue]]-Sales_Table[[#This Row],[unit cost]]</f>
        <v>3268.3983081579236</v>
      </c>
    </row>
    <row r="9288" spans="1:14" ht="14.25" customHeight="1">
      <c r="A9288" t="s">
        <v>9301</v>
      </c>
      <c r="B9288" s="4">
        <v>43962</v>
      </c>
      <c r="C9288" s="6" t="str">
        <f t="shared" si="290"/>
        <v>May</v>
      </c>
      <c r="D9288" s="6" t="str">
        <f t="shared" si="291"/>
        <v>5</v>
      </c>
      <c r="E9288" t="s">
        <v>20</v>
      </c>
      <c r="F9288" s="3" t="s">
        <v>12</v>
      </c>
      <c r="G9288">
        <v>23</v>
      </c>
      <c r="H9288">
        <v>262</v>
      </c>
      <c r="I9288">
        <v>29</v>
      </c>
      <c r="J9288">
        <v>8</v>
      </c>
      <c r="K9288" s="3">
        <v>614.84834486246098</v>
      </c>
      <c r="L9288" s="3">
        <v>439.17738918747199</v>
      </c>
      <c r="M9288" s="7">
        <f>Sales_Table[[#This Row],[Order qty]]*Sales_Table[[#This Row],[unit price]]</f>
        <v>4918.7867588996878</v>
      </c>
      <c r="N9288" s="8">
        <f>Sales_Table[[#This Row],[Revenue]]-Sales_Table[[#This Row],[unit cost]]</f>
        <v>4479.609369712216</v>
      </c>
    </row>
    <row r="9289" spans="1:14" ht="14.25" customHeight="1">
      <c r="A9289" t="s">
        <v>9302</v>
      </c>
      <c r="B9289" s="4">
        <v>43960</v>
      </c>
      <c r="C9289" s="6" t="str">
        <f t="shared" si="290"/>
        <v>May</v>
      </c>
      <c r="D9289" s="6" t="str">
        <f t="shared" si="291"/>
        <v>4</v>
      </c>
      <c r="E9289" t="s">
        <v>11</v>
      </c>
      <c r="F9289" s="3" t="s">
        <v>12</v>
      </c>
      <c r="G9289">
        <v>13</v>
      </c>
      <c r="H9289">
        <v>268</v>
      </c>
      <c r="I9289">
        <v>6</v>
      </c>
      <c r="J9289">
        <v>2</v>
      </c>
      <c r="K9289" s="3">
        <v>586.89038443565403</v>
      </c>
      <c r="L9289" s="3">
        <v>419.20741745403802</v>
      </c>
      <c r="M9289" s="7">
        <f>Sales_Table[[#This Row],[Order qty]]*Sales_Table[[#This Row],[unit price]]</f>
        <v>1173.7807688713081</v>
      </c>
      <c r="N9289" s="8">
        <f>Sales_Table[[#This Row],[Revenue]]-Sales_Table[[#This Row],[unit cost]]</f>
        <v>754.57335141727003</v>
      </c>
    </row>
    <row r="9290" spans="1:14" ht="14.25" customHeight="1">
      <c r="A9290" t="s">
        <v>9303</v>
      </c>
      <c r="B9290" s="4">
        <v>43965</v>
      </c>
      <c r="C9290" s="6" t="str">
        <f t="shared" si="290"/>
        <v>Apr</v>
      </c>
      <c r="D9290" s="6" t="str">
        <f t="shared" si="291"/>
        <v>3</v>
      </c>
      <c r="E9290" t="s">
        <v>20</v>
      </c>
      <c r="F9290" s="3" t="s">
        <v>12</v>
      </c>
      <c r="G9290">
        <v>6</v>
      </c>
      <c r="H9290">
        <v>357</v>
      </c>
      <c r="I9290">
        <v>27</v>
      </c>
      <c r="J9290">
        <v>5</v>
      </c>
      <c r="K9290" s="3">
        <v>236.27274960279499</v>
      </c>
      <c r="L9290" s="3">
        <v>168.766249716282</v>
      </c>
      <c r="M9290" s="7">
        <f>Sales_Table[[#This Row],[Order qty]]*Sales_Table[[#This Row],[unit price]]</f>
        <v>1181.3637480139751</v>
      </c>
      <c r="N9290" s="8">
        <f>Sales_Table[[#This Row],[Revenue]]-Sales_Table[[#This Row],[unit cost]]</f>
        <v>1012.5974982976931</v>
      </c>
    </row>
    <row r="9291" spans="1:14" ht="14.25" customHeight="1">
      <c r="A9291" t="s">
        <v>9304</v>
      </c>
      <c r="B9291" s="4">
        <v>43940</v>
      </c>
      <c r="C9291" s="6" t="str">
        <f t="shared" si="290"/>
        <v>Mar</v>
      </c>
      <c r="D9291" s="6" t="str">
        <f t="shared" si="291"/>
        <v>2</v>
      </c>
      <c r="E9291" t="s">
        <v>20</v>
      </c>
      <c r="F9291" s="3" t="s">
        <v>12</v>
      </c>
      <c r="G9291">
        <v>1</v>
      </c>
      <c r="H9291">
        <v>108</v>
      </c>
      <c r="I9291">
        <v>15</v>
      </c>
      <c r="J9291">
        <v>9</v>
      </c>
      <c r="K9291" s="3">
        <v>556.28770244121597</v>
      </c>
      <c r="L9291" s="3">
        <v>397.34835888658301</v>
      </c>
      <c r="M9291" s="7">
        <f>Sales_Table[[#This Row],[Order qty]]*Sales_Table[[#This Row],[unit price]]</f>
        <v>5006.5893219709433</v>
      </c>
      <c r="N9291" s="8">
        <f>Sales_Table[[#This Row],[Revenue]]-Sales_Table[[#This Row],[unit cost]]</f>
        <v>4609.2409630843604</v>
      </c>
    </row>
    <row r="9292" spans="1:14" ht="14.25" customHeight="1">
      <c r="A9292" t="s">
        <v>9305</v>
      </c>
      <c r="B9292" s="4">
        <v>43920</v>
      </c>
      <c r="C9292" s="6" t="str">
        <f t="shared" si="290"/>
        <v>Feb</v>
      </c>
      <c r="D9292" s="6" t="str">
        <f t="shared" si="291"/>
        <v>5</v>
      </c>
      <c r="E9292" t="s">
        <v>16</v>
      </c>
      <c r="F9292" s="3" t="s">
        <v>12</v>
      </c>
      <c r="G9292">
        <v>21</v>
      </c>
      <c r="H9292">
        <v>137</v>
      </c>
      <c r="I9292">
        <v>46</v>
      </c>
      <c r="J9292">
        <v>3</v>
      </c>
      <c r="K9292" s="3">
        <v>382.694198906422</v>
      </c>
      <c r="L9292" s="3">
        <v>273.35299921887298</v>
      </c>
      <c r="M9292" s="7">
        <f>Sales_Table[[#This Row],[Order qty]]*Sales_Table[[#This Row],[unit price]]</f>
        <v>1148.0825967192659</v>
      </c>
      <c r="N9292" s="8">
        <f>Sales_Table[[#This Row],[Revenue]]-Sales_Table[[#This Row],[unit cost]]</f>
        <v>874.72959750039286</v>
      </c>
    </row>
    <row r="9293" spans="1:14" ht="14.25" customHeight="1">
      <c r="A9293" t="s">
        <v>9306</v>
      </c>
      <c r="B9293" s="4">
        <v>43876</v>
      </c>
      <c r="C9293" s="6" t="str">
        <f t="shared" si="290"/>
        <v>May</v>
      </c>
      <c r="D9293" s="6" t="str">
        <f t="shared" si="291"/>
        <v>4</v>
      </c>
      <c r="E9293" t="s">
        <v>11</v>
      </c>
      <c r="F9293" s="3" t="s">
        <v>12</v>
      </c>
      <c r="G9293">
        <v>8</v>
      </c>
      <c r="H9293">
        <v>161</v>
      </c>
      <c r="I9293">
        <v>36</v>
      </c>
      <c r="J9293">
        <v>3</v>
      </c>
      <c r="K9293" s="3">
        <v>266.30814456939697</v>
      </c>
      <c r="L9293" s="3">
        <v>190.22010326385501</v>
      </c>
      <c r="M9293" s="7">
        <f>Sales_Table[[#This Row],[Order qty]]*Sales_Table[[#This Row],[unit price]]</f>
        <v>798.92443370819092</v>
      </c>
      <c r="N9293" s="8">
        <f>Sales_Table[[#This Row],[Revenue]]-Sales_Table[[#This Row],[unit cost]]</f>
        <v>608.70433044433594</v>
      </c>
    </row>
    <row r="9294" spans="1:14" ht="14.25" customHeight="1">
      <c r="A9294" t="s">
        <v>9307</v>
      </c>
      <c r="B9294" s="4">
        <v>43969</v>
      </c>
      <c r="C9294" s="6" t="str">
        <f t="shared" si="290"/>
        <v>Apr</v>
      </c>
      <c r="D9294" s="6" t="str">
        <f t="shared" si="291"/>
        <v>2</v>
      </c>
      <c r="E9294" t="s">
        <v>20</v>
      </c>
      <c r="F9294" s="3" t="s">
        <v>12</v>
      </c>
      <c r="G9294">
        <v>2</v>
      </c>
      <c r="H9294">
        <v>14</v>
      </c>
      <c r="I9294">
        <v>35</v>
      </c>
      <c r="J9294">
        <v>1</v>
      </c>
      <c r="K9294" s="3">
        <v>366.40350240469002</v>
      </c>
      <c r="L9294" s="3">
        <v>261.71678743192098</v>
      </c>
      <c r="M9294" s="7">
        <f>Sales_Table[[#This Row],[Order qty]]*Sales_Table[[#This Row],[unit price]]</f>
        <v>366.40350240469002</v>
      </c>
      <c r="N9294" s="8">
        <f>Sales_Table[[#This Row],[Revenue]]-Sales_Table[[#This Row],[unit cost]]</f>
        <v>104.68671497276904</v>
      </c>
    </row>
    <row r="9295" spans="1:14" ht="14.25" customHeight="1">
      <c r="A9295" t="s">
        <v>9308</v>
      </c>
      <c r="B9295" s="4">
        <v>43948</v>
      </c>
      <c r="C9295" s="6" t="str">
        <f t="shared" si="290"/>
        <v>Feb</v>
      </c>
      <c r="D9295" s="6" t="str">
        <f t="shared" si="291"/>
        <v>5</v>
      </c>
      <c r="E9295" t="s">
        <v>16</v>
      </c>
      <c r="F9295" s="3" t="s">
        <v>12</v>
      </c>
      <c r="G9295">
        <v>24</v>
      </c>
      <c r="H9295">
        <v>293</v>
      </c>
      <c r="I9295">
        <v>36</v>
      </c>
      <c r="J9295">
        <v>1</v>
      </c>
      <c r="K9295" s="3">
        <v>280.99334442615498</v>
      </c>
      <c r="L9295" s="3">
        <v>200.709531732968</v>
      </c>
      <c r="M9295" s="7">
        <f>Sales_Table[[#This Row],[Order qty]]*Sales_Table[[#This Row],[unit price]]</f>
        <v>280.99334442615498</v>
      </c>
      <c r="N9295" s="8">
        <f>Sales_Table[[#This Row],[Revenue]]-Sales_Table[[#This Row],[unit cost]]</f>
        <v>80.283812693186974</v>
      </c>
    </row>
    <row r="9296" spans="1:14" ht="14.25" customHeight="1">
      <c r="A9296" t="s">
        <v>9309</v>
      </c>
      <c r="B9296" s="4">
        <v>43873</v>
      </c>
      <c r="C9296" s="6" t="str">
        <f t="shared" si="290"/>
        <v>May</v>
      </c>
      <c r="D9296" s="6" t="str">
        <f t="shared" si="291"/>
        <v>1</v>
      </c>
      <c r="E9296" t="s">
        <v>16</v>
      </c>
      <c r="F9296" s="3" t="s">
        <v>12</v>
      </c>
      <c r="G9296">
        <v>5</v>
      </c>
      <c r="H9296">
        <v>8</v>
      </c>
      <c r="I9296">
        <v>44</v>
      </c>
      <c r="J9296">
        <v>1</v>
      </c>
      <c r="K9296" s="3">
        <v>487.53357177972799</v>
      </c>
      <c r="L9296" s="3">
        <v>348.23826555694899</v>
      </c>
      <c r="M9296" s="7">
        <f>Sales_Table[[#This Row],[Order qty]]*Sales_Table[[#This Row],[unit price]]</f>
        <v>487.53357177972799</v>
      </c>
      <c r="N9296" s="8">
        <f>Sales_Table[[#This Row],[Revenue]]-Sales_Table[[#This Row],[unit cost]]</f>
        <v>139.295306222779</v>
      </c>
    </row>
    <row r="9297" spans="1:14" ht="14.25" customHeight="1">
      <c r="A9297" t="s">
        <v>9310</v>
      </c>
      <c r="B9297" s="4">
        <v>43974</v>
      </c>
      <c r="C9297" s="6" t="str">
        <f t="shared" si="290"/>
        <v>Jan</v>
      </c>
      <c r="D9297" s="6" t="str">
        <f t="shared" si="291"/>
        <v>2</v>
      </c>
      <c r="E9297" t="s">
        <v>11</v>
      </c>
      <c r="F9297" s="3" t="s">
        <v>12</v>
      </c>
      <c r="G9297">
        <v>10</v>
      </c>
      <c r="H9297">
        <v>103</v>
      </c>
      <c r="I9297">
        <v>11</v>
      </c>
      <c r="J9297">
        <v>7</v>
      </c>
      <c r="K9297" s="3">
        <v>236.17112946510301</v>
      </c>
      <c r="L9297" s="3">
        <v>168.69366390364499</v>
      </c>
      <c r="M9297" s="7">
        <f>Sales_Table[[#This Row],[Order qty]]*Sales_Table[[#This Row],[unit price]]</f>
        <v>1653.1979062557211</v>
      </c>
      <c r="N9297" s="8">
        <f>Sales_Table[[#This Row],[Revenue]]-Sales_Table[[#This Row],[unit cost]]</f>
        <v>1484.5042423520761</v>
      </c>
    </row>
    <row r="9298" spans="1:14" ht="14.25" customHeight="1">
      <c r="A9298" t="s">
        <v>9311</v>
      </c>
      <c r="B9298" s="4">
        <v>43838</v>
      </c>
      <c r="C9298" s="6" t="str">
        <f t="shared" si="290"/>
        <v>Feb</v>
      </c>
      <c r="D9298" s="6" t="str">
        <f t="shared" si="291"/>
        <v>4</v>
      </c>
      <c r="E9298" t="s">
        <v>16</v>
      </c>
      <c r="F9298" s="3" t="s">
        <v>12</v>
      </c>
      <c r="G9298">
        <v>9</v>
      </c>
      <c r="H9298">
        <v>146</v>
      </c>
      <c r="I9298">
        <v>31</v>
      </c>
      <c r="J9298">
        <v>5</v>
      </c>
      <c r="K9298" s="3">
        <v>229.921237170696</v>
      </c>
      <c r="L9298" s="3">
        <v>164.22945512192601</v>
      </c>
      <c r="M9298" s="7">
        <f>Sales_Table[[#This Row],[Order qty]]*Sales_Table[[#This Row],[unit price]]</f>
        <v>1149.6061858534799</v>
      </c>
      <c r="N9298" s="8">
        <f>Sales_Table[[#This Row],[Revenue]]-Sales_Table[[#This Row],[unit cost]]</f>
        <v>985.37673073155395</v>
      </c>
    </row>
    <row r="9299" spans="1:14" ht="14.25" customHeight="1">
      <c r="A9299" t="s">
        <v>9312</v>
      </c>
      <c r="B9299" s="4">
        <v>43887</v>
      </c>
      <c r="C9299" s="6" t="str">
        <f t="shared" si="290"/>
        <v>Apr</v>
      </c>
      <c r="D9299" s="6" t="str">
        <f t="shared" si="291"/>
        <v>2</v>
      </c>
      <c r="E9299" t="s">
        <v>14</v>
      </c>
      <c r="F9299" s="3" t="s">
        <v>12</v>
      </c>
      <c r="G9299">
        <v>23</v>
      </c>
      <c r="H9299">
        <v>110</v>
      </c>
      <c r="I9299">
        <v>19</v>
      </c>
      <c r="J9299">
        <v>10</v>
      </c>
      <c r="K9299" s="3">
        <v>494.37007176876102</v>
      </c>
      <c r="L9299" s="3">
        <v>353.12147983482902</v>
      </c>
      <c r="M9299" s="7">
        <f>Sales_Table[[#This Row],[Order qty]]*Sales_Table[[#This Row],[unit price]]</f>
        <v>4943.7007176876104</v>
      </c>
      <c r="N9299" s="8">
        <f>Sales_Table[[#This Row],[Revenue]]-Sales_Table[[#This Row],[unit cost]]</f>
        <v>4590.5792378527813</v>
      </c>
    </row>
    <row r="9300" spans="1:14" ht="14.25" customHeight="1">
      <c r="A9300" t="s">
        <v>9313</v>
      </c>
      <c r="B9300" s="4">
        <v>43934</v>
      </c>
      <c r="C9300" s="6" t="str">
        <f t="shared" si="290"/>
        <v>Feb</v>
      </c>
      <c r="D9300" s="6" t="str">
        <f t="shared" si="291"/>
        <v>1</v>
      </c>
      <c r="E9300" t="s">
        <v>16</v>
      </c>
      <c r="F9300" s="3" t="s">
        <v>12</v>
      </c>
      <c r="G9300">
        <v>3</v>
      </c>
      <c r="H9300">
        <v>14</v>
      </c>
      <c r="I9300">
        <v>8</v>
      </c>
      <c r="J9300">
        <v>2</v>
      </c>
      <c r="K9300" s="3">
        <v>560.86359483003605</v>
      </c>
      <c r="L9300" s="3">
        <v>400.61685345002599</v>
      </c>
      <c r="M9300" s="7">
        <f>Sales_Table[[#This Row],[Order qty]]*Sales_Table[[#This Row],[unit price]]</f>
        <v>1121.7271896600721</v>
      </c>
      <c r="N9300" s="8">
        <f>Sales_Table[[#This Row],[Revenue]]-Sales_Table[[#This Row],[unit cost]]</f>
        <v>721.11033621004617</v>
      </c>
    </row>
    <row r="9301" spans="1:14" ht="14.25" customHeight="1">
      <c r="A9301" t="s">
        <v>9314</v>
      </c>
      <c r="B9301" s="4">
        <v>43888</v>
      </c>
      <c r="C9301" s="6" t="str">
        <f t="shared" si="290"/>
        <v>Jan</v>
      </c>
      <c r="D9301" s="6" t="str">
        <f t="shared" si="291"/>
        <v>3</v>
      </c>
      <c r="E9301" t="s">
        <v>16</v>
      </c>
      <c r="F9301" s="3" t="s">
        <v>12</v>
      </c>
      <c r="G9301">
        <v>9</v>
      </c>
      <c r="H9301">
        <v>342</v>
      </c>
      <c r="I9301">
        <v>10</v>
      </c>
      <c r="J9301">
        <v>3</v>
      </c>
      <c r="K9301" s="3">
        <v>506.05044507980301</v>
      </c>
      <c r="L9301" s="3">
        <v>361.46460362843101</v>
      </c>
      <c r="M9301" s="7">
        <f>Sales_Table[[#This Row],[Order qty]]*Sales_Table[[#This Row],[unit price]]</f>
        <v>1518.151335239409</v>
      </c>
      <c r="N9301" s="8">
        <f>Sales_Table[[#This Row],[Revenue]]-Sales_Table[[#This Row],[unit cost]]</f>
        <v>1156.6867316109781</v>
      </c>
    </row>
    <row r="9302" spans="1:14" ht="14.25" customHeight="1">
      <c r="A9302" t="s">
        <v>9315</v>
      </c>
      <c r="B9302" s="4">
        <v>43845</v>
      </c>
      <c r="C9302" s="6" t="str">
        <f t="shared" si="290"/>
        <v>Mar</v>
      </c>
      <c r="D9302" s="6" t="str">
        <f t="shared" si="291"/>
        <v>1</v>
      </c>
      <c r="E9302" t="s">
        <v>14</v>
      </c>
      <c r="F9302" s="3" t="s">
        <v>12</v>
      </c>
      <c r="G9302">
        <v>19</v>
      </c>
      <c r="H9302">
        <v>224</v>
      </c>
      <c r="I9302">
        <v>35</v>
      </c>
      <c r="J9302">
        <v>10</v>
      </c>
      <c r="K9302" s="3">
        <v>580.92513602971997</v>
      </c>
      <c r="L9302" s="3">
        <v>414.94652573551502</v>
      </c>
      <c r="M9302" s="7">
        <f>Sales_Table[[#This Row],[Order qty]]*Sales_Table[[#This Row],[unit price]]</f>
        <v>5809.2513602971994</v>
      </c>
      <c r="N9302" s="8">
        <f>Sales_Table[[#This Row],[Revenue]]-Sales_Table[[#This Row],[unit cost]]</f>
        <v>5394.3048345616844</v>
      </c>
    </row>
    <row r="9303" spans="1:14" ht="14.25" customHeight="1">
      <c r="A9303" t="s">
        <v>9316</v>
      </c>
      <c r="B9303" s="4">
        <v>43900</v>
      </c>
      <c r="C9303" s="6" t="str">
        <f t="shared" si="290"/>
        <v>Jan</v>
      </c>
      <c r="D9303" s="6" t="str">
        <f t="shared" si="291"/>
        <v>3</v>
      </c>
      <c r="E9303" t="s">
        <v>20</v>
      </c>
      <c r="F9303" s="3" t="s">
        <v>12</v>
      </c>
      <c r="G9303">
        <v>8</v>
      </c>
      <c r="H9303">
        <v>158</v>
      </c>
      <c r="I9303">
        <v>11</v>
      </c>
      <c r="J9303">
        <v>10</v>
      </c>
      <c r="K9303" s="3">
        <v>593.68283808231399</v>
      </c>
      <c r="L9303" s="3">
        <v>424.05917005879502</v>
      </c>
      <c r="M9303" s="7">
        <f>Sales_Table[[#This Row],[Order qty]]*Sales_Table[[#This Row],[unit price]]</f>
        <v>5936.8283808231399</v>
      </c>
      <c r="N9303" s="8">
        <f>Sales_Table[[#This Row],[Revenue]]-Sales_Table[[#This Row],[unit cost]]</f>
        <v>5512.7692107643452</v>
      </c>
    </row>
    <row r="9304" spans="1:14" ht="14.25" customHeight="1">
      <c r="A9304" t="s">
        <v>9317</v>
      </c>
      <c r="B9304" s="4">
        <v>43840</v>
      </c>
      <c r="C9304" s="6" t="str">
        <f t="shared" si="290"/>
        <v>Mar</v>
      </c>
      <c r="D9304" s="6" t="str">
        <f t="shared" si="291"/>
        <v>4</v>
      </c>
      <c r="E9304" t="s">
        <v>11</v>
      </c>
      <c r="F9304" s="3" t="s">
        <v>12</v>
      </c>
      <c r="G9304">
        <v>19</v>
      </c>
      <c r="H9304">
        <v>215</v>
      </c>
      <c r="I9304">
        <v>39</v>
      </c>
      <c r="J9304">
        <v>6</v>
      </c>
      <c r="K9304" s="3">
        <v>438.20190721750299</v>
      </c>
      <c r="L9304" s="3">
        <v>313.00136229821601</v>
      </c>
      <c r="M9304" s="7">
        <f>Sales_Table[[#This Row],[Order qty]]*Sales_Table[[#This Row],[unit price]]</f>
        <v>2629.2114433050178</v>
      </c>
      <c r="N9304" s="8">
        <f>Sales_Table[[#This Row],[Revenue]]-Sales_Table[[#This Row],[unit cost]]</f>
        <v>2316.2100810068018</v>
      </c>
    </row>
    <row r="9305" spans="1:14" ht="14.25" customHeight="1">
      <c r="A9305" t="s">
        <v>9318</v>
      </c>
      <c r="B9305" s="4">
        <v>43921</v>
      </c>
      <c r="C9305" s="6" t="str">
        <f t="shared" si="290"/>
        <v>Apr</v>
      </c>
      <c r="D9305" s="6" t="str">
        <f t="shared" si="291"/>
        <v>3</v>
      </c>
      <c r="E9305" t="s">
        <v>14</v>
      </c>
      <c r="F9305" s="3" t="s">
        <v>12</v>
      </c>
      <c r="G9305">
        <v>9</v>
      </c>
      <c r="H9305">
        <v>259</v>
      </c>
      <c r="I9305">
        <v>11</v>
      </c>
      <c r="J9305">
        <v>5</v>
      </c>
      <c r="K9305" s="3">
        <v>473.455673933029</v>
      </c>
      <c r="L9305" s="3">
        <v>338.18262423787797</v>
      </c>
      <c r="M9305" s="7">
        <f>Sales_Table[[#This Row],[Order qty]]*Sales_Table[[#This Row],[unit price]]</f>
        <v>2367.278369665145</v>
      </c>
      <c r="N9305" s="8">
        <f>Sales_Table[[#This Row],[Revenue]]-Sales_Table[[#This Row],[unit cost]]</f>
        <v>2029.095745427267</v>
      </c>
    </row>
    <row r="9306" spans="1:14" ht="14.25" customHeight="1">
      <c r="A9306" t="s">
        <v>9319</v>
      </c>
      <c r="B9306" s="4">
        <v>43925</v>
      </c>
      <c r="C9306" s="6" t="str">
        <f t="shared" si="290"/>
        <v>Mar</v>
      </c>
      <c r="D9306" s="6" t="str">
        <f t="shared" si="291"/>
        <v>5</v>
      </c>
      <c r="E9306" t="s">
        <v>14</v>
      </c>
      <c r="F9306" s="3" t="s">
        <v>12</v>
      </c>
      <c r="G9306">
        <v>7</v>
      </c>
      <c r="H9306">
        <v>101</v>
      </c>
      <c r="I9306">
        <v>4</v>
      </c>
      <c r="J9306">
        <v>1</v>
      </c>
      <c r="K9306" s="3">
        <v>502.69895142316801</v>
      </c>
      <c r="L9306" s="3">
        <v>359.070679587977</v>
      </c>
      <c r="M9306" s="7">
        <f>Sales_Table[[#This Row],[Order qty]]*Sales_Table[[#This Row],[unit price]]</f>
        <v>502.69895142316801</v>
      </c>
      <c r="N9306" s="8">
        <f>Sales_Table[[#This Row],[Revenue]]-Sales_Table[[#This Row],[unit cost]]</f>
        <v>143.62827183519101</v>
      </c>
    </row>
    <row r="9307" spans="1:14" ht="14.25" customHeight="1">
      <c r="A9307" t="s">
        <v>9320</v>
      </c>
      <c r="B9307" s="4">
        <v>43919</v>
      </c>
      <c r="C9307" s="6" t="str">
        <f t="shared" si="290"/>
        <v>May</v>
      </c>
      <c r="D9307" s="6" t="str">
        <f t="shared" si="291"/>
        <v>2</v>
      </c>
      <c r="E9307" t="s">
        <v>11</v>
      </c>
      <c r="F9307" s="3" t="s">
        <v>12</v>
      </c>
      <c r="G9307">
        <v>3</v>
      </c>
      <c r="H9307">
        <v>259</v>
      </c>
      <c r="I9307">
        <v>10</v>
      </c>
      <c r="J9307">
        <v>4</v>
      </c>
      <c r="K9307" s="3">
        <v>479.64288604259502</v>
      </c>
      <c r="L9307" s="3">
        <v>342.60206145899599</v>
      </c>
      <c r="M9307" s="7">
        <f>Sales_Table[[#This Row],[Order qty]]*Sales_Table[[#This Row],[unit price]]</f>
        <v>1918.5715441703801</v>
      </c>
      <c r="N9307" s="8">
        <f>Sales_Table[[#This Row],[Revenue]]-Sales_Table[[#This Row],[unit cost]]</f>
        <v>1575.969482711384</v>
      </c>
    </row>
    <row r="9308" spans="1:14" ht="14.25" customHeight="1">
      <c r="A9308" t="s">
        <v>9321</v>
      </c>
      <c r="B9308" s="4">
        <v>43953</v>
      </c>
      <c r="C9308" s="6" t="str">
        <f t="shared" si="290"/>
        <v>Feb</v>
      </c>
      <c r="D9308" s="6" t="str">
        <f t="shared" si="291"/>
        <v>2</v>
      </c>
      <c r="E9308" t="s">
        <v>14</v>
      </c>
      <c r="F9308" s="3" t="s">
        <v>12</v>
      </c>
      <c r="G9308">
        <v>1</v>
      </c>
      <c r="H9308">
        <v>69</v>
      </c>
      <c r="I9308">
        <v>45</v>
      </c>
      <c r="J9308">
        <v>10</v>
      </c>
      <c r="K9308" s="3">
        <v>448.72728091478302</v>
      </c>
      <c r="L9308" s="3">
        <v>320.51948636770197</v>
      </c>
      <c r="M9308" s="7">
        <f>Sales_Table[[#This Row],[Order qty]]*Sales_Table[[#This Row],[unit price]]</f>
        <v>4487.2728091478302</v>
      </c>
      <c r="N9308" s="8">
        <f>Sales_Table[[#This Row],[Revenue]]-Sales_Table[[#This Row],[unit cost]]</f>
        <v>4166.7533227801287</v>
      </c>
    </row>
    <row r="9309" spans="1:14" ht="14.25" customHeight="1">
      <c r="A9309" t="s">
        <v>9322</v>
      </c>
      <c r="B9309" s="4">
        <v>43870</v>
      </c>
      <c r="C9309" s="6" t="str">
        <f t="shared" si="290"/>
        <v>Feb</v>
      </c>
      <c r="D9309" s="6" t="str">
        <f t="shared" si="291"/>
        <v>2</v>
      </c>
      <c r="E9309" t="s">
        <v>20</v>
      </c>
      <c r="F9309" s="3" t="s">
        <v>12</v>
      </c>
      <c r="G9309">
        <v>10</v>
      </c>
      <c r="H9309">
        <v>311</v>
      </c>
      <c r="I9309">
        <v>37</v>
      </c>
      <c r="J9309">
        <v>2</v>
      </c>
      <c r="K9309" s="3">
        <v>559.91300010681198</v>
      </c>
      <c r="L9309" s="3">
        <v>399.937857219151</v>
      </c>
      <c r="M9309" s="7">
        <f>Sales_Table[[#This Row],[Order qty]]*Sales_Table[[#This Row],[unit price]]</f>
        <v>1119.826000213624</v>
      </c>
      <c r="N9309" s="8">
        <f>Sales_Table[[#This Row],[Revenue]]-Sales_Table[[#This Row],[unit cost]]</f>
        <v>719.8881429944729</v>
      </c>
    </row>
    <row r="9310" spans="1:14" ht="14.25" customHeight="1">
      <c r="A9310" t="s">
        <v>9323</v>
      </c>
      <c r="B9310" s="4">
        <v>43863</v>
      </c>
      <c r="C9310" s="6" t="str">
        <f t="shared" si="290"/>
        <v>Feb</v>
      </c>
      <c r="D9310" s="6" t="str">
        <f t="shared" si="291"/>
        <v>2</v>
      </c>
      <c r="E9310" t="s">
        <v>14</v>
      </c>
      <c r="F9310" s="3" t="s">
        <v>12</v>
      </c>
      <c r="G9310">
        <v>19</v>
      </c>
      <c r="H9310">
        <v>87</v>
      </c>
      <c r="I9310">
        <v>33</v>
      </c>
      <c r="J9310">
        <v>10</v>
      </c>
      <c r="K9310" s="3">
        <v>515.47663110494602</v>
      </c>
      <c r="L9310" s="3">
        <v>368.19759364638998</v>
      </c>
      <c r="M9310" s="7">
        <f>Sales_Table[[#This Row],[Order qty]]*Sales_Table[[#This Row],[unit price]]</f>
        <v>5154.7663110494605</v>
      </c>
      <c r="N9310" s="8">
        <f>Sales_Table[[#This Row],[Revenue]]-Sales_Table[[#This Row],[unit cost]]</f>
        <v>4786.5687174030709</v>
      </c>
    </row>
    <row r="9311" spans="1:14" ht="14.25" customHeight="1">
      <c r="A9311" t="s">
        <v>9324</v>
      </c>
      <c r="B9311" s="4">
        <v>43880</v>
      </c>
      <c r="C9311" s="6" t="str">
        <f t="shared" si="290"/>
        <v>Feb</v>
      </c>
      <c r="D9311" s="6" t="str">
        <f t="shared" si="291"/>
        <v>2</v>
      </c>
      <c r="E9311" t="s">
        <v>16</v>
      </c>
      <c r="F9311" s="3" t="s">
        <v>12</v>
      </c>
      <c r="G9311">
        <v>14</v>
      </c>
      <c r="H9311">
        <v>334</v>
      </c>
      <c r="I9311">
        <v>35</v>
      </c>
      <c r="J9311">
        <v>3</v>
      </c>
      <c r="K9311" s="3">
        <v>251.11087238788599</v>
      </c>
      <c r="L9311" s="3">
        <v>179.36490884848999</v>
      </c>
      <c r="M9311" s="7">
        <f>Sales_Table[[#This Row],[Order qty]]*Sales_Table[[#This Row],[unit price]]</f>
        <v>753.33261716365791</v>
      </c>
      <c r="N9311" s="8">
        <f>Sales_Table[[#This Row],[Revenue]]-Sales_Table[[#This Row],[unit cost]]</f>
        <v>573.9677083151679</v>
      </c>
    </row>
    <row r="9312" spans="1:14" ht="14.25" customHeight="1">
      <c r="A9312" t="s">
        <v>9325</v>
      </c>
      <c r="B9312" s="4">
        <v>43866</v>
      </c>
      <c r="C9312" s="6" t="str">
        <f t="shared" si="290"/>
        <v>Feb</v>
      </c>
      <c r="D9312" s="6" t="str">
        <f t="shared" si="291"/>
        <v>5</v>
      </c>
      <c r="E9312" t="s">
        <v>20</v>
      </c>
      <c r="F9312" s="3" t="s">
        <v>12</v>
      </c>
      <c r="G9312">
        <v>14</v>
      </c>
      <c r="H9312">
        <v>206</v>
      </c>
      <c r="I9312">
        <v>24</v>
      </c>
      <c r="J9312">
        <v>6</v>
      </c>
      <c r="K9312" s="3">
        <v>327.17024570703501</v>
      </c>
      <c r="L9312" s="3">
        <v>233.69303264788201</v>
      </c>
      <c r="M9312" s="7">
        <f>Sales_Table[[#This Row],[Order qty]]*Sales_Table[[#This Row],[unit price]]</f>
        <v>1963.0214742422099</v>
      </c>
      <c r="N9312" s="8">
        <f>Sales_Table[[#This Row],[Revenue]]-Sales_Table[[#This Row],[unit cost]]</f>
        <v>1729.3284415943278</v>
      </c>
    </row>
    <row r="9313" spans="1:14" ht="14.25" customHeight="1">
      <c r="A9313" t="s">
        <v>9326</v>
      </c>
      <c r="B9313" s="4">
        <v>43862</v>
      </c>
      <c r="C9313" s="6" t="str">
        <f t="shared" si="290"/>
        <v>May</v>
      </c>
      <c r="D9313" s="6" t="str">
        <f t="shared" si="291"/>
        <v>5</v>
      </c>
      <c r="E9313" t="s">
        <v>11</v>
      </c>
      <c r="F9313" s="3" t="s">
        <v>12</v>
      </c>
      <c r="G9313">
        <v>17</v>
      </c>
      <c r="H9313">
        <v>11</v>
      </c>
      <c r="I9313">
        <v>46</v>
      </c>
      <c r="J9313">
        <v>10</v>
      </c>
      <c r="K9313" s="3">
        <v>465.29333424568199</v>
      </c>
      <c r="L9313" s="3">
        <v>332.352381604058</v>
      </c>
      <c r="M9313" s="7">
        <f>Sales_Table[[#This Row],[Order qty]]*Sales_Table[[#This Row],[unit price]]</f>
        <v>4652.9333424568194</v>
      </c>
      <c r="N9313" s="8">
        <f>Sales_Table[[#This Row],[Revenue]]-Sales_Table[[#This Row],[unit cost]]</f>
        <v>4320.5809608527616</v>
      </c>
    </row>
    <row r="9314" spans="1:14" ht="14.25" customHeight="1">
      <c r="A9314" t="s">
        <v>9327</v>
      </c>
      <c r="B9314" s="4">
        <v>43967</v>
      </c>
      <c r="C9314" s="6" t="str">
        <f t="shared" si="290"/>
        <v>May</v>
      </c>
      <c r="D9314" s="6" t="str">
        <f t="shared" si="291"/>
        <v>4</v>
      </c>
      <c r="E9314" t="s">
        <v>14</v>
      </c>
      <c r="F9314" s="3" t="s">
        <v>12</v>
      </c>
      <c r="G9314">
        <v>23</v>
      </c>
      <c r="H9314">
        <v>13</v>
      </c>
      <c r="I9314">
        <v>41</v>
      </c>
      <c r="J9314">
        <v>8</v>
      </c>
      <c r="K9314" s="3">
        <v>298.45794314146002</v>
      </c>
      <c r="L9314" s="3">
        <v>213.18424510104299</v>
      </c>
      <c r="M9314" s="7">
        <f>Sales_Table[[#This Row],[Order qty]]*Sales_Table[[#This Row],[unit price]]</f>
        <v>2387.6635451316802</v>
      </c>
      <c r="N9314" s="8">
        <f>Sales_Table[[#This Row],[Revenue]]-Sales_Table[[#This Row],[unit cost]]</f>
        <v>2174.4793000306372</v>
      </c>
    </row>
    <row r="9315" spans="1:14" ht="14.25" customHeight="1">
      <c r="A9315" t="s">
        <v>9328</v>
      </c>
      <c r="B9315" s="4">
        <v>43973</v>
      </c>
      <c r="C9315" s="6" t="str">
        <f t="shared" si="290"/>
        <v>Apr</v>
      </c>
      <c r="D9315" s="6" t="str">
        <f t="shared" si="291"/>
        <v>2</v>
      </c>
      <c r="E9315" t="s">
        <v>16</v>
      </c>
      <c r="F9315" s="3" t="s">
        <v>12</v>
      </c>
      <c r="G9315">
        <v>15</v>
      </c>
      <c r="H9315">
        <v>269</v>
      </c>
      <c r="I9315">
        <v>11</v>
      </c>
      <c r="J9315">
        <v>9</v>
      </c>
      <c r="K9315" s="3">
        <v>526.04999291896797</v>
      </c>
      <c r="L9315" s="3">
        <v>375.74999494212</v>
      </c>
      <c r="M9315" s="7">
        <f>Sales_Table[[#This Row],[Order qty]]*Sales_Table[[#This Row],[unit price]]</f>
        <v>4734.449936270712</v>
      </c>
      <c r="N9315" s="8">
        <f>Sales_Table[[#This Row],[Revenue]]-Sales_Table[[#This Row],[unit cost]]</f>
        <v>4358.6999413285921</v>
      </c>
    </row>
    <row r="9316" spans="1:14" ht="14.25" customHeight="1">
      <c r="A9316" t="s">
        <v>9329</v>
      </c>
      <c r="B9316" s="4">
        <v>43935</v>
      </c>
      <c r="C9316" s="6" t="str">
        <f t="shared" si="290"/>
        <v>Feb</v>
      </c>
      <c r="D9316" s="6" t="str">
        <f t="shared" si="291"/>
        <v>5</v>
      </c>
      <c r="E9316" t="s">
        <v>14</v>
      </c>
      <c r="F9316" s="3" t="s">
        <v>12</v>
      </c>
      <c r="G9316">
        <v>10</v>
      </c>
      <c r="H9316">
        <v>251</v>
      </c>
      <c r="I9316">
        <v>12</v>
      </c>
      <c r="J9316">
        <v>8</v>
      </c>
      <c r="K9316" s="3">
        <v>254.953714191914</v>
      </c>
      <c r="L9316" s="3">
        <v>182.10979585136701</v>
      </c>
      <c r="M9316" s="7">
        <f>Sales_Table[[#This Row],[Order qty]]*Sales_Table[[#This Row],[unit price]]</f>
        <v>2039.629713535312</v>
      </c>
      <c r="N9316" s="8">
        <f>Sales_Table[[#This Row],[Revenue]]-Sales_Table[[#This Row],[unit cost]]</f>
        <v>1857.5199176839451</v>
      </c>
    </row>
    <row r="9317" spans="1:14" ht="14.25" customHeight="1">
      <c r="A9317" t="s">
        <v>9330</v>
      </c>
      <c r="B9317" s="4">
        <v>43868</v>
      </c>
      <c r="C9317" s="6" t="str">
        <f t="shared" si="290"/>
        <v>May</v>
      </c>
      <c r="D9317" s="6" t="str">
        <f t="shared" si="291"/>
        <v>1</v>
      </c>
      <c r="E9317" t="s">
        <v>11</v>
      </c>
      <c r="F9317" s="3" t="s">
        <v>12</v>
      </c>
      <c r="G9317">
        <v>13</v>
      </c>
      <c r="H9317">
        <v>47</v>
      </c>
      <c r="I9317">
        <v>11</v>
      </c>
      <c r="J9317">
        <v>8</v>
      </c>
      <c r="K9317" s="3">
        <v>553.39043855667103</v>
      </c>
      <c r="L9317" s="3">
        <v>395.27888468333703</v>
      </c>
      <c r="M9317" s="7">
        <f>Sales_Table[[#This Row],[Order qty]]*Sales_Table[[#This Row],[unit price]]</f>
        <v>4427.1235084533682</v>
      </c>
      <c r="N9317" s="8">
        <f>Sales_Table[[#This Row],[Revenue]]-Sales_Table[[#This Row],[unit cost]]</f>
        <v>4031.8446237700314</v>
      </c>
    </row>
    <row r="9318" spans="1:14" ht="14.25" customHeight="1">
      <c r="A9318" t="s">
        <v>9331</v>
      </c>
      <c r="B9318" s="4">
        <v>43958</v>
      </c>
      <c r="C9318" s="6" t="str">
        <f t="shared" si="290"/>
        <v>Jan</v>
      </c>
      <c r="D9318" s="6" t="str">
        <f t="shared" si="291"/>
        <v>5</v>
      </c>
      <c r="E9318" t="s">
        <v>20</v>
      </c>
      <c r="F9318" s="3" t="s">
        <v>12</v>
      </c>
      <c r="G9318">
        <v>6</v>
      </c>
      <c r="H9318">
        <v>223</v>
      </c>
      <c r="I9318">
        <v>43</v>
      </c>
      <c r="J9318">
        <v>1</v>
      </c>
      <c r="K9318" s="3">
        <v>545.07410091161705</v>
      </c>
      <c r="L9318" s="3">
        <v>389.33864350829799</v>
      </c>
      <c r="M9318" s="7">
        <f>Sales_Table[[#This Row],[Order qty]]*Sales_Table[[#This Row],[unit price]]</f>
        <v>545.07410091161705</v>
      </c>
      <c r="N9318" s="8">
        <f>Sales_Table[[#This Row],[Revenue]]-Sales_Table[[#This Row],[unit cost]]</f>
        <v>155.73545740331906</v>
      </c>
    </row>
    <row r="9319" spans="1:14" ht="14.25" customHeight="1">
      <c r="A9319" t="s">
        <v>9332</v>
      </c>
      <c r="B9319" s="4">
        <v>43861</v>
      </c>
      <c r="C9319" s="6" t="str">
        <f t="shared" si="290"/>
        <v>May</v>
      </c>
      <c r="D9319" s="6" t="str">
        <f t="shared" si="291"/>
        <v>1</v>
      </c>
      <c r="E9319" t="s">
        <v>20</v>
      </c>
      <c r="F9319" s="3" t="s">
        <v>12</v>
      </c>
      <c r="G9319">
        <v>22</v>
      </c>
      <c r="H9319">
        <v>248</v>
      </c>
      <c r="I9319">
        <v>3</v>
      </c>
      <c r="J9319">
        <v>3</v>
      </c>
      <c r="K9319" s="3">
        <v>382.72910749912302</v>
      </c>
      <c r="L9319" s="3">
        <v>273.37793392794498</v>
      </c>
      <c r="M9319" s="7">
        <f>Sales_Table[[#This Row],[Order qty]]*Sales_Table[[#This Row],[unit price]]</f>
        <v>1148.187322497369</v>
      </c>
      <c r="N9319" s="8">
        <f>Sales_Table[[#This Row],[Revenue]]-Sales_Table[[#This Row],[unit cost]]</f>
        <v>874.80938856942407</v>
      </c>
    </row>
    <row r="9320" spans="1:14" ht="14.25" customHeight="1">
      <c r="A9320" t="s">
        <v>9333</v>
      </c>
      <c r="B9320" s="4">
        <v>43960</v>
      </c>
      <c r="C9320" s="6" t="str">
        <f t="shared" si="290"/>
        <v>Jan</v>
      </c>
      <c r="D9320" s="6" t="str">
        <f t="shared" si="291"/>
        <v>2</v>
      </c>
      <c r="E9320" t="s">
        <v>11</v>
      </c>
      <c r="F9320" s="3" t="s">
        <v>12</v>
      </c>
      <c r="G9320">
        <v>19</v>
      </c>
      <c r="H9320">
        <v>47</v>
      </c>
      <c r="I9320">
        <v>11</v>
      </c>
      <c r="J9320">
        <v>2</v>
      </c>
      <c r="K9320" s="3">
        <v>523.58360677957501</v>
      </c>
      <c r="L9320" s="3">
        <v>373.98829055684001</v>
      </c>
      <c r="M9320" s="7">
        <f>Sales_Table[[#This Row],[Order qty]]*Sales_Table[[#This Row],[unit price]]</f>
        <v>1047.16721355915</v>
      </c>
      <c r="N9320" s="8">
        <f>Sales_Table[[#This Row],[Revenue]]-Sales_Table[[#This Row],[unit cost]]</f>
        <v>673.17892300231006</v>
      </c>
    </row>
    <row r="9321" spans="1:14" ht="14.25" customHeight="1">
      <c r="A9321" t="s">
        <v>9334</v>
      </c>
      <c r="B9321" s="4">
        <v>43850</v>
      </c>
      <c r="C9321" s="6" t="str">
        <f t="shared" si="290"/>
        <v>Feb</v>
      </c>
      <c r="D9321" s="6" t="str">
        <f t="shared" si="291"/>
        <v>4</v>
      </c>
      <c r="E9321" t="s">
        <v>16</v>
      </c>
      <c r="F9321" s="3" t="s">
        <v>12</v>
      </c>
      <c r="G9321">
        <v>10</v>
      </c>
      <c r="H9321">
        <v>84</v>
      </c>
      <c r="I9321">
        <v>13</v>
      </c>
      <c r="J9321">
        <v>1</v>
      </c>
      <c r="K9321" s="3">
        <v>356.74905180931103</v>
      </c>
      <c r="L9321" s="3">
        <v>254.820751292365</v>
      </c>
      <c r="M9321" s="7">
        <f>Sales_Table[[#This Row],[Order qty]]*Sales_Table[[#This Row],[unit price]]</f>
        <v>356.74905180931103</v>
      </c>
      <c r="N9321" s="8">
        <f>Sales_Table[[#This Row],[Revenue]]-Sales_Table[[#This Row],[unit cost]]</f>
        <v>101.92830051694602</v>
      </c>
    </row>
    <row r="9322" spans="1:14" ht="14.25" customHeight="1">
      <c r="A9322" t="s">
        <v>9335</v>
      </c>
      <c r="B9322" s="4">
        <v>43879</v>
      </c>
      <c r="C9322" s="6" t="str">
        <f t="shared" si="290"/>
        <v>Apr</v>
      </c>
      <c r="D9322" s="6" t="str">
        <f t="shared" si="291"/>
        <v>2</v>
      </c>
      <c r="E9322" t="s">
        <v>11</v>
      </c>
      <c r="F9322" s="3" t="s">
        <v>12</v>
      </c>
      <c r="G9322">
        <v>3</v>
      </c>
      <c r="H9322">
        <v>90</v>
      </c>
      <c r="I9322">
        <v>6</v>
      </c>
      <c r="J9322">
        <v>2</v>
      </c>
      <c r="K9322" s="3">
        <v>434.50338810682302</v>
      </c>
      <c r="L9322" s="3">
        <v>310.35956293344498</v>
      </c>
      <c r="M9322" s="7">
        <f>Sales_Table[[#This Row],[Order qty]]*Sales_Table[[#This Row],[unit price]]</f>
        <v>869.00677621364605</v>
      </c>
      <c r="N9322" s="8">
        <f>Sales_Table[[#This Row],[Revenue]]-Sales_Table[[#This Row],[unit cost]]</f>
        <v>558.64721328020107</v>
      </c>
    </row>
    <row r="9323" spans="1:14" ht="14.25" customHeight="1">
      <c r="A9323" t="s">
        <v>9336</v>
      </c>
      <c r="B9323" s="4">
        <v>43923</v>
      </c>
      <c r="C9323" s="6" t="str">
        <f t="shared" si="290"/>
        <v>Feb</v>
      </c>
      <c r="D9323" s="6" t="str">
        <f t="shared" si="291"/>
        <v>5</v>
      </c>
      <c r="E9323" t="s">
        <v>14</v>
      </c>
      <c r="F9323" s="3" t="s">
        <v>12</v>
      </c>
      <c r="G9323">
        <v>21</v>
      </c>
      <c r="H9323">
        <v>64</v>
      </c>
      <c r="I9323">
        <v>29</v>
      </c>
      <c r="J9323">
        <v>9</v>
      </c>
      <c r="K9323" s="3">
        <v>436.17586505413101</v>
      </c>
      <c r="L9323" s="3">
        <v>311.55418932437902</v>
      </c>
      <c r="M9323" s="7">
        <f>Sales_Table[[#This Row],[Order qty]]*Sales_Table[[#This Row],[unit price]]</f>
        <v>3925.5827854871791</v>
      </c>
      <c r="N9323" s="8">
        <f>Sales_Table[[#This Row],[Revenue]]-Sales_Table[[#This Row],[unit cost]]</f>
        <v>3614.0285961628001</v>
      </c>
    </row>
    <row r="9324" spans="1:14" ht="14.25" customHeight="1">
      <c r="A9324" t="s">
        <v>9337</v>
      </c>
      <c r="B9324" s="4">
        <v>43880</v>
      </c>
      <c r="C9324" s="6" t="str">
        <f t="shared" si="290"/>
        <v>May</v>
      </c>
      <c r="D9324" s="6" t="str">
        <f t="shared" si="291"/>
        <v>5</v>
      </c>
      <c r="E9324" t="s">
        <v>11</v>
      </c>
      <c r="F9324" s="3" t="s">
        <v>12</v>
      </c>
      <c r="G9324">
        <v>6</v>
      </c>
      <c r="H9324">
        <v>235</v>
      </c>
      <c r="I9324">
        <v>12</v>
      </c>
      <c r="J9324">
        <v>7</v>
      </c>
      <c r="K9324" s="3">
        <v>321.289476692677</v>
      </c>
      <c r="L9324" s="3">
        <v>229.492483351912</v>
      </c>
      <c r="M9324" s="7">
        <f>Sales_Table[[#This Row],[Order qty]]*Sales_Table[[#This Row],[unit price]]</f>
        <v>2249.026336848739</v>
      </c>
      <c r="N9324" s="8">
        <f>Sales_Table[[#This Row],[Revenue]]-Sales_Table[[#This Row],[unit cost]]</f>
        <v>2019.5338534968271</v>
      </c>
    </row>
    <row r="9325" spans="1:14" ht="14.25" customHeight="1">
      <c r="A9325" t="s">
        <v>9338</v>
      </c>
      <c r="B9325" s="4">
        <v>43960</v>
      </c>
      <c r="C9325" s="6" t="str">
        <f t="shared" si="290"/>
        <v>May</v>
      </c>
      <c r="D9325" s="6" t="str">
        <f t="shared" si="291"/>
        <v>4</v>
      </c>
      <c r="E9325" t="s">
        <v>11</v>
      </c>
      <c r="F9325" s="3" t="s">
        <v>12</v>
      </c>
      <c r="G9325">
        <v>2</v>
      </c>
      <c r="H9325">
        <v>334</v>
      </c>
      <c r="I9325">
        <v>23</v>
      </c>
      <c r="J9325">
        <v>8</v>
      </c>
      <c r="K9325" s="3">
        <v>212.74301433563201</v>
      </c>
      <c r="L9325" s="3">
        <v>151.95929595402299</v>
      </c>
      <c r="M9325" s="7">
        <f>Sales_Table[[#This Row],[Order qty]]*Sales_Table[[#This Row],[unit price]]</f>
        <v>1701.9441146850561</v>
      </c>
      <c r="N9325" s="8">
        <f>Sales_Table[[#This Row],[Revenue]]-Sales_Table[[#This Row],[unit cost]]</f>
        <v>1549.9848187310331</v>
      </c>
    </row>
    <row r="9326" spans="1:14" ht="14.25" customHeight="1">
      <c r="A9326" t="s">
        <v>9339</v>
      </c>
      <c r="B9326" s="4">
        <v>43971</v>
      </c>
      <c r="C9326" s="6" t="str">
        <f t="shared" si="290"/>
        <v>Apr</v>
      </c>
      <c r="D9326" s="6" t="str">
        <f t="shared" si="291"/>
        <v>3</v>
      </c>
      <c r="E9326" t="s">
        <v>11</v>
      </c>
      <c r="F9326" s="3" t="s">
        <v>12</v>
      </c>
      <c r="G9326">
        <v>20</v>
      </c>
      <c r="H9326">
        <v>292</v>
      </c>
      <c r="I9326">
        <v>47</v>
      </c>
      <c r="J9326">
        <v>3</v>
      </c>
      <c r="K9326" s="3">
        <v>238.43678373098399</v>
      </c>
      <c r="L9326" s="3">
        <v>170.311988379274</v>
      </c>
      <c r="M9326" s="7">
        <f>Sales_Table[[#This Row],[Order qty]]*Sales_Table[[#This Row],[unit price]]</f>
        <v>715.310351192952</v>
      </c>
      <c r="N9326" s="8">
        <f>Sales_Table[[#This Row],[Revenue]]-Sales_Table[[#This Row],[unit cost]]</f>
        <v>544.998362813678</v>
      </c>
    </row>
    <row r="9327" spans="1:14" ht="14.25" customHeight="1">
      <c r="A9327" t="s">
        <v>9340</v>
      </c>
      <c r="B9327" s="4">
        <v>43941</v>
      </c>
      <c r="C9327" s="6" t="str">
        <f t="shared" si="290"/>
        <v>Mar</v>
      </c>
      <c r="D9327" s="6" t="str">
        <f t="shared" si="291"/>
        <v>1</v>
      </c>
      <c r="E9327" t="s">
        <v>20</v>
      </c>
      <c r="F9327" s="3" t="s">
        <v>12</v>
      </c>
      <c r="G9327">
        <v>3</v>
      </c>
      <c r="H9327">
        <v>1</v>
      </c>
      <c r="I9327">
        <v>36</v>
      </c>
      <c r="J9327">
        <v>7</v>
      </c>
      <c r="K9327" s="3">
        <v>528.87982857227303</v>
      </c>
      <c r="L9327" s="3">
        <v>377.771306123052</v>
      </c>
      <c r="M9327" s="7">
        <f>Sales_Table[[#This Row],[Order qty]]*Sales_Table[[#This Row],[unit price]]</f>
        <v>3702.158800005911</v>
      </c>
      <c r="N9327" s="8">
        <f>Sales_Table[[#This Row],[Revenue]]-Sales_Table[[#This Row],[unit cost]]</f>
        <v>3324.387493882859</v>
      </c>
    </row>
    <row r="9328" spans="1:14" ht="14.25" customHeight="1">
      <c r="A9328" t="s">
        <v>9341</v>
      </c>
      <c r="B9328" s="4">
        <v>43903</v>
      </c>
      <c r="C9328" s="6" t="str">
        <f t="shared" si="290"/>
        <v>Jan</v>
      </c>
      <c r="D9328" s="6" t="str">
        <f t="shared" si="291"/>
        <v>5</v>
      </c>
      <c r="E9328" t="s">
        <v>11</v>
      </c>
      <c r="F9328" s="3" t="s">
        <v>12</v>
      </c>
      <c r="G9328">
        <v>25</v>
      </c>
      <c r="H9328">
        <v>357</v>
      </c>
      <c r="I9328">
        <v>35</v>
      </c>
      <c r="J9328">
        <v>4</v>
      </c>
      <c r="K9328" s="3">
        <v>151.91513496637299</v>
      </c>
      <c r="L9328" s="3">
        <v>108.51081069026699</v>
      </c>
      <c r="M9328" s="7">
        <f>Sales_Table[[#This Row],[Order qty]]*Sales_Table[[#This Row],[unit price]]</f>
        <v>607.66053986549196</v>
      </c>
      <c r="N9328" s="8">
        <f>Sales_Table[[#This Row],[Revenue]]-Sales_Table[[#This Row],[unit cost]]</f>
        <v>499.14972917522493</v>
      </c>
    </row>
    <row r="9329" spans="1:14" ht="14.25" customHeight="1">
      <c r="A9329" t="s">
        <v>9342</v>
      </c>
      <c r="B9329" s="4">
        <v>43855</v>
      </c>
      <c r="C9329" s="6" t="str">
        <f t="shared" si="290"/>
        <v>May</v>
      </c>
      <c r="D9329" s="6" t="str">
        <f t="shared" si="291"/>
        <v>5</v>
      </c>
      <c r="E9329" t="s">
        <v>16</v>
      </c>
      <c r="F9329" s="3" t="s">
        <v>12</v>
      </c>
      <c r="G9329">
        <v>5</v>
      </c>
      <c r="H9329">
        <v>270</v>
      </c>
      <c r="I9329">
        <v>16</v>
      </c>
      <c r="J9329">
        <v>6</v>
      </c>
      <c r="K9329" s="3">
        <v>519.90339303016697</v>
      </c>
      <c r="L9329" s="3">
        <v>371.35956645011902</v>
      </c>
      <c r="M9329" s="7">
        <f>Sales_Table[[#This Row],[Order qty]]*Sales_Table[[#This Row],[unit price]]</f>
        <v>3119.4203581810016</v>
      </c>
      <c r="N9329" s="8">
        <f>Sales_Table[[#This Row],[Revenue]]-Sales_Table[[#This Row],[unit cost]]</f>
        <v>2748.0607917308826</v>
      </c>
    </row>
    <row r="9330" spans="1:14" ht="14.25" customHeight="1">
      <c r="A9330" t="s">
        <v>9343</v>
      </c>
      <c r="B9330" s="4">
        <v>43980</v>
      </c>
      <c r="C9330" s="6" t="str">
        <f t="shared" si="290"/>
        <v>May</v>
      </c>
      <c r="D9330" s="6" t="str">
        <f t="shared" si="291"/>
        <v>3</v>
      </c>
      <c r="E9330" t="s">
        <v>20</v>
      </c>
      <c r="F9330" s="3" t="s">
        <v>12</v>
      </c>
      <c r="G9330">
        <v>19</v>
      </c>
      <c r="H9330">
        <v>42</v>
      </c>
      <c r="I9330">
        <v>30</v>
      </c>
      <c r="J9330">
        <v>7</v>
      </c>
      <c r="K9330" s="3">
        <v>546.09358710050606</v>
      </c>
      <c r="L9330" s="3">
        <v>390.06684792893299</v>
      </c>
      <c r="M9330" s="7">
        <f>Sales_Table[[#This Row],[Order qty]]*Sales_Table[[#This Row],[unit price]]</f>
        <v>3822.6551097035426</v>
      </c>
      <c r="N9330" s="8">
        <f>Sales_Table[[#This Row],[Revenue]]-Sales_Table[[#This Row],[unit cost]]</f>
        <v>3432.5882617746097</v>
      </c>
    </row>
    <row r="9331" spans="1:14" ht="14.25" customHeight="1">
      <c r="A9331" t="s">
        <v>9344</v>
      </c>
      <c r="B9331" s="4">
        <v>43959</v>
      </c>
      <c r="C9331" s="6" t="str">
        <f t="shared" si="290"/>
        <v>Mar</v>
      </c>
      <c r="D9331" s="6" t="str">
        <f t="shared" si="291"/>
        <v>2</v>
      </c>
      <c r="E9331" t="s">
        <v>14</v>
      </c>
      <c r="F9331" s="3" t="s">
        <v>12</v>
      </c>
      <c r="G9331">
        <v>8</v>
      </c>
      <c r="H9331">
        <v>331</v>
      </c>
      <c r="I9331">
        <v>24</v>
      </c>
      <c r="J9331">
        <v>9</v>
      </c>
      <c r="K9331" s="3">
        <v>552.74560010433197</v>
      </c>
      <c r="L9331" s="3">
        <v>394.81828578880902</v>
      </c>
      <c r="M9331" s="7">
        <f>Sales_Table[[#This Row],[Order qty]]*Sales_Table[[#This Row],[unit price]]</f>
        <v>4974.7104009389877</v>
      </c>
      <c r="N9331" s="8">
        <f>Sales_Table[[#This Row],[Revenue]]-Sales_Table[[#This Row],[unit cost]]</f>
        <v>4579.8921151501791</v>
      </c>
    </row>
    <row r="9332" spans="1:14" ht="14.25" customHeight="1">
      <c r="A9332" t="s">
        <v>9345</v>
      </c>
      <c r="B9332" s="4">
        <v>43904</v>
      </c>
      <c r="C9332" s="6" t="str">
        <f t="shared" si="290"/>
        <v>Feb</v>
      </c>
      <c r="D9332" s="6" t="str">
        <f t="shared" si="291"/>
        <v>2</v>
      </c>
      <c r="E9332" t="s">
        <v>20</v>
      </c>
      <c r="F9332" s="3" t="s">
        <v>12</v>
      </c>
      <c r="G9332">
        <v>10</v>
      </c>
      <c r="H9332">
        <v>348</v>
      </c>
      <c r="I9332">
        <v>41</v>
      </c>
      <c r="J9332">
        <v>8</v>
      </c>
      <c r="K9332" s="3">
        <v>371.05927544832201</v>
      </c>
      <c r="L9332" s="3">
        <v>265.04233960594502</v>
      </c>
      <c r="M9332" s="7">
        <f>Sales_Table[[#This Row],[Order qty]]*Sales_Table[[#This Row],[unit price]]</f>
        <v>2968.4742035865761</v>
      </c>
      <c r="N9332" s="8">
        <f>Sales_Table[[#This Row],[Revenue]]-Sales_Table[[#This Row],[unit cost]]</f>
        <v>2703.4318639806311</v>
      </c>
    </row>
    <row r="9333" spans="1:14" ht="14.25" customHeight="1">
      <c r="A9333" t="s">
        <v>9346</v>
      </c>
      <c r="B9333" s="4">
        <v>43877</v>
      </c>
      <c r="C9333" s="6" t="str">
        <f t="shared" si="290"/>
        <v>Feb</v>
      </c>
      <c r="D9333" s="6" t="str">
        <f t="shared" si="291"/>
        <v>5</v>
      </c>
      <c r="E9333" t="s">
        <v>20</v>
      </c>
      <c r="F9333" s="3" t="s">
        <v>12</v>
      </c>
      <c r="G9333">
        <v>3</v>
      </c>
      <c r="H9333">
        <v>14</v>
      </c>
      <c r="I9333">
        <v>10</v>
      </c>
      <c r="J9333">
        <v>7</v>
      </c>
      <c r="K9333" s="3">
        <v>618.49660634994495</v>
      </c>
      <c r="L9333" s="3">
        <v>441.783290249961</v>
      </c>
      <c r="M9333" s="7">
        <f>Sales_Table[[#This Row],[Order qty]]*Sales_Table[[#This Row],[unit price]]</f>
        <v>4329.4762444496146</v>
      </c>
      <c r="N9333" s="8">
        <f>Sales_Table[[#This Row],[Revenue]]-Sales_Table[[#This Row],[unit cost]]</f>
        <v>3887.6929541996537</v>
      </c>
    </row>
    <row r="9334" spans="1:14" ht="14.25" customHeight="1">
      <c r="A9334" t="s">
        <v>9347</v>
      </c>
      <c r="B9334" s="4">
        <v>43876</v>
      </c>
      <c r="C9334" s="6" t="str">
        <f t="shared" si="290"/>
        <v>May</v>
      </c>
      <c r="D9334" s="6" t="str">
        <f t="shared" si="291"/>
        <v>4</v>
      </c>
      <c r="E9334" t="s">
        <v>20</v>
      </c>
      <c r="F9334" s="3" t="s">
        <v>12</v>
      </c>
      <c r="G9334">
        <v>18</v>
      </c>
      <c r="H9334">
        <v>283</v>
      </c>
      <c r="I9334">
        <v>23</v>
      </c>
      <c r="J9334">
        <v>7</v>
      </c>
      <c r="K9334" s="3">
        <v>612.48704284429596</v>
      </c>
      <c r="L9334" s="3">
        <v>437.49074488878301</v>
      </c>
      <c r="M9334" s="7">
        <f>Sales_Table[[#This Row],[Order qty]]*Sales_Table[[#This Row],[unit price]]</f>
        <v>4287.4092999100721</v>
      </c>
      <c r="N9334" s="8">
        <f>Sales_Table[[#This Row],[Revenue]]-Sales_Table[[#This Row],[unit cost]]</f>
        <v>3849.9185550212892</v>
      </c>
    </row>
    <row r="9335" spans="1:14" ht="14.25" customHeight="1">
      <c r="A9335" t="s">
        <v>9348</v>
      </c>
      <c r="B9335" s="4">
        <v>43963</v>
      </c>
      <c r="C9335" s="6" t="str">
        <f t="shared" si="290"/>
        <v>Apr</v>
      </c>
      <c r="D9335" s="6" t="str">
        <f t="shared" si="291"/>
        <v>1</v>
      </c>
      <c r="E9335" t="s">
        <v>14</v>
      </c>
      <c r="F9335" s="3" t="s">
        <v>12</v>
      </c>
      <c r="G9335">
        <v>16</v>
      </c>
      <c r="H9335">
        <v>178</v>
      </c>
      <c r="I9335">
        <v>36</v>
      </c>
      <c r="J9335">
        <v>8</v>
      </c>
      <c r="K9335" s="3">
        <v>394.29594576358801</v>
      </c>
      <c r="L9335" s="3">
        <v>281.63996125970601</v>
      </c>
      <c r="M9335" s="7">
        <f>Sales_Table[[#This Row],[Order qty]]*Sales_Table[[#This Row],[unit price]]</f>
        <v>3154.3675661087041</v>
      </c>
      <c r="N9335" s="8">
        <f>Sales_Table[[#This Row],[Revenue]]-Sales_Table[[#This Row],[unit cost]]</f>
        <v>2872.727604848998</v>
      </c>
    </row>
    <row r="9336" spans="1:14" ht="14.25" customHeight="1">
      <c r="A9336" t="s">
        <v>9349</v>
      </c>
      <c r="B9336" s="4">
        <v>43936</v>
      </c>
      <c r="C9336" s="6" t="str">
        <f t="shared" si="290"/>
        <v>Jan</v>
      </c>
      <c r="D9336" s="6" t="str">
        <f t="shared" si="291"/>
        <v>1</v>
      </c>
      <c r="E9336" t="s">
        <v>11</v>
      </c>
      <c r="F9336" s="3" t="s">
        <v>12</v>
      </c>
      <c r="G9336">
        <v>22</v>
      </c>
      <c r="H9336">
        <v>294</v>
      </c>
      <c r="I9336">
        <v>38</v>
      </c>
      <c r="J9336">
        <v>10</v>
      </c>
      <c r="K9336" s="3">
        <v>348.46609979867901</v>
      </c>
      <c r="L9336" s="3">
        <v>248.904356999057</v>
      </c>
      <c r="M9336" s="7">
        <f>Sales_Table[[#This Row],[Order qty]]*Sales_Table[[#This Row],[unit price]]</f>
        <v>3484.6609979867899</v>
      </c>
      <c r="N9336" s="8">
        <f>Sales_Table[[#This Row],[Revenue]]-Sales_Table[[#This Row],[unit cost]]</f>
        <v>3235.7566409877327</v>
      </c>
    </row>
    <row r="9337" spans="1:14" ht="14.25" customHeight="1">
      <c r="A9337" t="s">
        <v>9350</v>
      </c>
      <c r="B9337" s="4">
        <v>43841</v>
      </c>
      <c r="C9337" s="6" t="str">
        <f t="shared" si="290"/>
        <v>Jan</v>
      </c>
      <c r="D9337" s="6" t="str">
        <f t="shared" si="291"/>
        <v>3</v>
      </c>
      <c r="E9337" t="s">
        <v>20</v>
      </c>
      <c r="F9337" s="3" t="s">
        <v>12</v>
      </c>
      <c r="G9337">
        <v>18</v>
      </c>
      <c r="H9337">
        <v>341</v>
      </c>
      <c r="I9337">
        <v>18</v>
      </c>
      <c r="J9337">
        <v>6</v>
      </c>
      <c r="K9337" s="3">
        <v>301.35254931449902</v>
      </c>
      <c r="L9337" s="3">
        <v>215.25182093892801</v>
      </c>
      <c r="M9337" s="7">
        <f>Sales_Table[[#This Row],[Order qty]]*Sales_Table[[#This Row],[unit price]]</f>
        <v>1808.1152958869941</v>
      </c>
      <c r="N9337" s="8">
        <f>Sales_Table[[#This Row],[Revenue]]-Sales_Table[[#This Row],[unit cost]]</f>
        <v>1592.8634749480661</v>
      </c>
    </row>
    <row r="9338" spans="1:14" ht="14.25" customHeight="1">
      <c r="A9338" t="s">
        <v>9351</v>
      </c>
      <c r="B9338" s="4">
        <v>43846</v>
      </c>
      <c r="C9338" s="6" t="str">
        <f t="shared" si="290"/>
        <v>Mar</v>
      </c>
      <c r="D9338" s="6" t="str">
        <f t="shared" si="291"/>
        <v>1</v>
      </c>
      <c r="E9338" t="s">
        <v>20</v>
      </c>
      <c r="F9338" s="3" t="s">
        <v>12</v>
      </c>
      <c r="G9338">
        <v>11</v>
      </c>
      <c r="H9338">
        <v>366</v>
      </c>
      <c r="I9338">
        <v>14</v>
      </c>
      <c r="J9338">
        <v>7</v>
      </c>
      <c r="K9338" s="3">
        <v>338.939965903759</v>
      </c>
      <c r="L9338" s="3">
        <v>242.099975645542</v>
      </c>
      <c r="M9338" s="7">
        <f>Sales_Table[[#This Row],[Order qty]]*Sales_Table[[#This Row],[unit price]]</f>
        <v>2372.579761326313</v>
      </c>
      <c r="N9338" s="8">
        <f>Sales_Table[[#This Row],[Revenue]]-Sales_Table[[#This Row],[unit cost]]</f>
        <v>2130.4797856807709</v>
      </c>
    </row>
    <row r="9339" spans="1:14" ht="14.25" customHeight="1">
      <c r="A9339" t="s">
        <v>9352</v>
      </c>
      <c r="B9339" s="4">
        <v>43901</v>
      </c>
      <c r="C9339" s="6" t="str">
        <f t="shared" si="290"/>
        <v>Jan</v>
      </c>
      <c r="D9339" s="6" t="str">
        <f t="shared" si="291"/>
        <v>1</v>
      </c>
      <c r="E9339" t="s">
        <v>11</v>
      </c>
      <c r="F9339" s="3" t="s">
        <v>12</v>
      </c>
      <c r="G9339">
        <v>6</v>
      </c>
      <c r="H9339">
        <v>133</v>
      </c>
      <c r="I9339">
        <v>32</v>
      </c>
      <c r="J9339">
        <v>10</v>
      </c>
      <c r="K9339" s="3">
        <v>506.12492072582199</v>
      </c>
      <c r="L9339" s="3">
        <v>361.51780051844497</v>
      </c>
      <c r="M9339" s="7">
        <f>Sales_Table[[#This Row],[Order qty]]*Sales_Table[[#This Row],[unit price]]</f>
        <v>5061.2492072582199</v>
      </c>
      <c r="N9339" s="8">
        <f>Sales_Table[[#This Row],[Revenue]]-Sales_Table[[#This Row],[unit cost]]</f>
        <v>4699.7314067397747</v>
      </c>
    </row>
    <row r="9340" spans="1:14" ht="14.25" customHeight="1">
      <c r="A9340" t="s">
        <v>9353</v>
      </c>
      <c r="B9340" s="4">
        <v>43858</v>
      </c>
      <c r="C9340" s="6" t="str">
        <f t="shared" si="290"/>
        <v>Jan</v>
      </c>
      <c r="D9340" s="6" t="str">
        <f t="shared" si="291"/>
        <v>2</v>
      </c>
      <c r="E9340" t="s">
        <v>14</v>
      </c>
      <c r="F9340" s="3" t="s">
        <v>12</v>
      </c>
      <c r="G9340">
        <v>24</v>
      </c>
      <c r="H9340">
        <v>276</v>
      </c>
      <c r="I9340">
        <v>17</v>
      </c>
      <c r="J9340">
        <v>4</v>
      </c>
      <c r="K9340" s="3">
        <v>260.66594249010097</v>
      </c>
      <c r="L9340" s="3">
        <v>186.18995892150099</v>
      </c>
      <c r="M9340" s="7">
        <f>Sales_Table[[#This Row],[Order qty]]*Sales_Table[[#This Row],[unit price]]</f>
        <v>1042.6637699604039</v>
      </c>
      <c r="N9340" s="8">
        <f>Sales_Table[[#This Row],[Revenue]]-Sales_Table[[#This Row],[unit cost]]</f>
        <v>856.47381103890291</v>
      </c>
    </row>
    <row r="9341" spans="1:14" ht="14.25" customHeight="1">
      <c r="A9341" t="s">
        <v>9354</v>
      </c>
      <c r="B9341" s="4">
        <v>43834</v>
      </c>
      <c r="C9341" s="6" t="str">
        <f t="shared" si="290"/>
        <v>Feb</v>
      </c>
      <c r="D9341" s="6" t="str">
        <f t="shared" si="291"/>
        <v>3</v>
      </c>
      <c r="E9341" t="s">
        <v>16</v>
      </c>
      <c r="F9341" s="3" t="s">
        <v>12</v>
      </c>
      <c r="G9341">
        <v>22</v>
      </c>
      <c r="H9341">
        <v>207</v>
      </c>
      <c r="I9341">
        <v>13</v>
      </c>
      <c r="J9341">
        <v>10</v>
      </c>
      <c r="K9341" s="3">
        <v>447.94271850585898</v>
      </c>
      <c r="L9341" s="3">
        <v>319.959084647042</v>
      </c>
      <c r="M9341" s="7">
        <f>Sales_Table[[#This Row],[Order qty]]*Sales_Table[[#This Row],[unit price]]</f>
        <v>4479.4271850585901</v>
      </c>
      <c r="N9341" s="8">
        <f>Sales_Table[[#This Row],[Revenue]]-Sales_Table[[#This Row],[unit cost]]</f>
        <v>4159.4681004115482</v>
      </c>
    </row>
    <row r="9342" spans="1:14" ht="14.25" customHeight="1">
      <c r="A9342" t="s">
        <v>9355</v>
      </c>
      <c r="B9342" s="4">
        <v>43863</v>
      </c>
      <c r="C9342" s="6" t="str">
        <f t="shared" si="290"/>
        <v>Mar</v>
      </c>
      <c r="D9342" s="6" t="str">
        <f t="shared" si="291"/>
        <v>3</v>
      </c>
      <c r="E9342" t="s">
        <v>16</v>
      </c>
      <c r="F9342" s="3" t="s">
        <v>12</v>
      </c>
      <c r="G9342">
        <v>22</v>
      </c>
      <c r="H9342">
        <v>327</v>
      </c>
      <c r="I9342">
        <v>14</v>
      </c>
      <c r="J9342">
        <v>10</v>
      </c>
      <c r="K9342" s="3">
        <v>374.85036653280298</v>
      </c>
      <c r="L9342" s="3">
        <v>267.750261809145</v>
      </c>
      <c r="M9342" s="7">
        <f>Sales_Table[[#This Row],[Order qty]]*Sales_Table[[#This Row],[unit price]]</f>
        <v>3748.5036653280299</v>
      </c>
      <c r="N9342" s="8">
        <f>Sales_Table[[#This Row],[Revenue]]-Sales_Table[[#This Row],[unit cost]]</f>
        <v>3480.7534035188851</v>
      </c>
    </row>
    <row r="9343" spans="1:14" ht="14.25" customHeight="1">
      <c r="A9343" t="s">
        <v>9356</v>
      </c>
      <c r="B9343" s="4">
        <v>43897</v>
      </c>
      <c r="C9343" s="6" t="str">
        <f t="shared" si="290"/>
        <v>Mar</v>
      </c>
      <c r="D9343" s="6" t="str">
        <f t="shared" si="291"/>
        <v>1</v>
      </c>
      <c r="E9343" t="s">
        <v>16</v>
      </c>
      <c r="F9343" s="3" t="s">
        <v>12</v>
      </c>
      <c r="G9343">
        <v>14</v>
      </c>
      <c r="H9343">
        <v>202</v>
      </c>
      <c r="I9343">
        <v>38</v>
      </c>
      <c r="J9343">
        <v>6</v>
      </c>
      <c r="K9343" s="3">
        <v>599.60099422931705</v>
      </c>
      <c r="L9343" s="3">
        <v>428.28642444951203</v>
      </c>
      <c r="M9343" s="7">
        <f>Sales_Table[[#This Row],[Order qty]]*Sales_Table[[#This Row],[unit price]]</f>
        <v>3597.6059653759021</v>
      </c>
      <c r="N9343" s="8">
        <f>Sales_Table[[#This Row],[Revenue]]-Sales_Table[[#This Row],[unit cost]]</f>
        <v>3169.3195409263899</v>
      </c>
    </row>
    <row r="9344" spans="1:14" ht="14.25" customHeight="1">
      <c r="A9344" t="s">
        <v>9357</v>
      </c>
      <c r="B9344" s="4">
        <v>43921</v>
      </c>
      <c r="C9344" s="6" t="str">
        <f t="shared" si="290"/>
        <v>Jan</v>
      </c>
      <c r="D9344" s="6" t="str">
        <f t="shared" si="291"/>
        <v>3</v>
      </c>
      <c r="E9344" t="s">
        <v>14</v>
      </c>
      <c r="F9344" s="3" t="s">
        <v>12</v>
      </c>
      <c r="G9344">
        <v>14</v>
      </c>
      <c r="H9344">
        <v>306</v>
      </c>
      <c r="I9344">
        <v>34</v>
      </c>
      <c r="J9344">
        <v>4</v>
      </c>
      <c r="K9344" s="3">
        <v>503.86589580774302</v>
      </c>
      <c r="L9344" s="3">
        <v>359.90421129124502</v>
      </c>
      <c r="M9344" s="7">
        <f>Sales_Table[[#This Row],[Order qty]]*Sales_Table[[#This Row],[unit price]]</f>
        <v>2015.4635832309721</v>
      </c>
      <c r="N9344" s="8">
        <f>Sales_Table[[#This Row],[Revenue]]-Sales_Table[[#This Row],[unit cost]]</f>
        <v>1655.559371939727</v>
      </c>
    </row>
    <row r="9345" spans="1:14" ht="14.25" customHeight="1">
      <c r="A9345" t="s">
        <v>9358</v>
      </c>
      <c r="B9345" s="4">
        <v>43840</v>
      </c>
      <c r="C9345" s="6" t="str">
        <f t="shared" si="290"/>
        <v>Mar</v>
      </c>
      <c r="D9345" s="6" t="str">
        <f t="shared" si="291"/>
        <v>2</v>
      </c>
      <c r="E9345" t="s">
        <v>14</v>
      </c>
      <c r="F9345" s="3" t="s">
        <v>12</v>
      </c>
      <c r="G9345">
        <v>22</v>
      </c>
      <c r="H9345">
        <v>239</v>
      </c>
      <c r="I9345">
        <v>2</v>
      </c>
      <c r="J9345">
        <v>6</v>
      </c>
      <c r="K9345" s="3">
        <v>276.70833706855802</v>
      </c>
      <c r="L9345" s="3">
        <v>197.64881219182701</v>
      </c>
      <c r="M9345" s="7">
        <f>Sales_Table[[#This Row],[Order qty]]*Sales_Table[[#This Row],[unit price]]</f>
        <v>1660.2500224113483</v>
      </c>
      <c r="N9345" s="8">
        <f>Sales_Table[[#This Row],[Revenue]]-Sales_Table[[#This Row],[unit cost]]</f>
        <v>1462.6012102195214</v>
      </c>
    </row>
    <row r="9346" spans="1:14" ht="14.25" customHeight="1">
      <c r="A9346" t="s">
        <v>9359</v>
      </c>
      <c r="B9346" s="4">
        <v>43913</v>
      </c>
      <c r="C9346" s="6" t="str">
        <f t="shared" ref="C9346:C9409" si="292">TEXT(B9347,"mmm")</f>
        <v>Feb</v>
      </c>
      <c r="D9346" s="6" t="str">
        <f t="shared" ref="D9346:D9409" si="293">TEXT(B9348, "m")</f>
        <v>2</v>
      </c>
      <c r="E9346" t="s">
        <v>16</v>
      </c>
      <c r="F9346" s="3" t="s">
        <v>12</v>
      </c>
      <c r="G9346">
        <v>17</v>
      </c>
      <c r="H9346">
        <v>322</v>
      </c>
      <c r="I9346">
        <v>32</v>
      </c>
      <c r="J9346">
        <v>4</v>
      </c>
      <c r="K9346" s="3">
        <v>340.70707529783198</v>
      </c>
      <c r="L9346" s="3">
        <v>243.362196641309</v>
      </c>
      <c r="M9346" s="7">
        <f>Sales_Table[[#This Row],[Order qty]]*Sales_Table[[#This Row],[unit price]]</f>
        <v>1362.8283011913279</v>
      </c>
      <c r="N9346" s="8">
        <f>Sales_Table[[#This Row],[Revenue]]-Sales_Table[[#This Row],[unit cost]]</f>
        <v>1119.4661045500188</v>
      </c>
    </row>
    <row r="9347" spans="1:14" ht="14.25" customHeight="1">
      <c r="A9347" t="s">
        <v>9360</v>
      </c>
      <c r="B9347" s="4">
        <v>43888</v>
      </c>
      <c r="C9347" s="6" t="str">
        <f t="shared" si="292"/>
        <v>Feb</v>
      </c>
      <c r="D9347" s="6" t="str">
        <f t="shared" si="293"/>
        <v>1</v>
      </c>
      <c r="E9347" t="s">
        <v>14</v>
      </c>
      <c r="F9347" s="3" t="s">
        <v>12</v>
      </c>
      <c r="G9347">
        <v>22</v>
      </c>
      <c r="H9347">
        <v>32</v>
      </c>
      <c r="I9347">
        <v>46</v>
      </c>
      <c r="J9347">
        <v>3</v>
      </c>
      <c r="K9347" s="3">
        <v>466.82017457485199</v>
      </c>
      <c r="L9347" s="3">
        <v>333.44298183917999</v>
      </c>
      <c r="M9347" s="7">
        <f>Sales_Table[[#This Row],[Order qty]]*Sales_Table[[#This Row],[unit price]]</f>
        <v>1400.460523724556</v>
      </c>
      <c r="N9347" s="8">
        <f>Sales_Table[[#This Row],[Revenue]]-Sales_Table[[#This Row],[unit cost]]</f>
        <v>1067.017541885376</v>
      </c>
    </row>
    <row r="9348" spans="1:14" ht="14.25" customHeight="1">
      <c r="A9348" t="s">
        <v>9361</v>
      </c>
      <c r="B9348" s="4">
        <v>43863</v>
      </c>
      <c r="C9348" s="6" t="str">
        <f t="shared" si="292"/>
        <v>Jan</v>
      </c>
      <c r="D9348" s="6" t="str">
        <f t="shared" si="293"/>
        <v>4</v>
      </c>
      <c r="E9348" t="s">
        <v>14</v>
      </c>
      <c r="F9348" s="3" t="s">
        <v>12</v>
      </c>
      <c r="G9348">
        <v>19</v>
      </c>
      <c r="H9348">
        <v>356</v>
      </c>
      <c r="I9348">
        <v>31</v>
      </c>
      <c r="J9348">
        <v>5</v>
      </c>
      <c r="K9348" s="3">
        <v>230.09043484926201</v>
      </c>
      <c r="L9348" s="3">
        <v>164.35031060661601</v>
      </c>
      <c r="M9348" s="7">
        <f>Sales_Table[[#This Row],[Order qty]]*Sales_Table[[#This Row],[unit price]]</f>
        <v>1150.4521742463101</v>
      </c>
      <c r="N9348" s="8">
        <f>Sales_Table[[#This Row],[Revenue]]-Sales_Table[[#This Row],[unit cost]]</f>
        <v>986.1018636396941</v>
      </c>
    </row>
    <row r="9349" spans="1:14" ht="14.25" customHeight="1">
      <c r="A9349" t="s">
        <v>9362</v>
      </c>
      <c r="B9349" s="4">
        <v>43851</v>
      </c>
      <c r="C9349" s="6" t="str">
        <f t="shared" si="292"/>
        <v>Apr</v>
      </c>
      <c r="D9349" s="6" t="str">
        <f t="shared" si="293"/>
        <v>3</v>
      </c>
      <c r="E9349" t="s">
        <v>14</v>
      </c>
      <c r="F9349" s="3" t="s">
        <v>12</v>
      </c>
      <c r="G9349">
        <v>6</v>
      </c>
      <c r="H9349">
        <v>85</v>
      </c>
      <c r="I9349">
        <v>11</v>
      </c>
      <c r="J9349">
        <v>3</v>
      </c>
      <c r="K9349" s="3">
        <v>233.63847970962499</v>
      </c>
      <c r="L9349" s="3">
        <v>166.884628364018</v>
      </c>
      <c r="M9349" s="7">
        <f>Sales_Table[[#This Row],[Order qty]]*Sales_Table[[#This Row],[unit price]]</f>
        <v>700.91543912887494</v>
      </c>
      <c r="N9349" s="8">
        <f>Sales_Table[[#This Row],[Revenue]]-Sales_Table[[#This Row],[unit cost]]</f>
        <v>534.03081076485694</v>
      </c>
    </row>
    <row r="9350" spans="1:14" ht="14.25" customHeight="1">
      <c r="A9350" t="s">
        <v>9363</v>
      </c>
      <c r="B9350" s="4">
        <v>43949</v>
      </c>
      <c r="C9350" s="6" t="str">
        <f t="shared" si="292"/>
        <v>Mar</v>
      </c>
      <c r="D9350" s="6" t="str">
        <f t="shared" si="293"/>
        <v>2</v>
      </c>
      <c r="E9350" t="s">
        <v>16</v>
      </c>
      <c r="F9350" s="3" t="s">
        <v>12</v>
      </c>
      <c r="G9350">
        <v>24</v>
      </c>
      <c r="H9350">
        <v>148</v>
      </c>
      <c r="I9350">
        <v>12</v>
      </c>
      <c r="J9350">
        <v>3</v>
      </c>
      <c r="K9350" s="3">
        <v>182.355368077755</v>
      </c>
      <c r="L9350" s="3">
        <v>130.25383434125399</v>
      </c>
      <c r="M9350" s="7">
        <f>Sales_Table[[#This Row],[Order qty]]*Sales_Table[[#This Row],[unit price]]</f>
        <v>547.06610423326504</v>
      </c>
      <c r="N9350" s="8">
        <f>Sales_Table[[#This Row],[Revenue]]-Sales_Table[[#This Row],[unit cost]]</f>
        <v>416.81226989201105</v>
      </c>
    </row>
    <row r="9351" spans="1:14" ht="14.25" customHeight="1">
      <c r="A9351" t="s">
        <v>9364</v>
      </c>
      <c r="B9351" s="4">
        <v>43915</v>
      </c>
      <c r="C9351" s="6" t="str">
        <f t="shared" si="292"/>
        <v>Feb</v>
      </c>
      <c r="D9351" s="6" t="str">
        <f t="shared" si="293"/>
        <v>2</v>
      </c>
      <c r="E9351" t="s">
        <v>20</v>
      </c>
      <c r="F9351" s="3" t="s">
        <v>12</v>
      </c>
      <c r="G9351">
        <v>7</v>
      </c>
      <c r="H9351">
        <v>349</v>
      </c>
      <c r="I9351">
        <v>45</v>
      </c>
      <c r="J9351">
        <v>6</v>
      </c>
      <c r="K9351" s="3">
        <v>426.80913412570999</v>
      </c>
      <c r="L9351" s="3">
        <v>304.86366723265002</v>
      </c>
      <c r="M9351" s="7">
        <f>Sales_Table[[#This Row],[Order qty]]*Sales_Table[[#This Row],[unit price]]</f>
        <v>2560.8548047542599</v>
      </c>
      <c r="N9351" s="8">
        <f>Sales_Table[[#This Row],[Revenue]]-Sales_Table[[#This Row],[unit cost]]</f>
        <v>2255.9911375216097</v>
      </c>
    </row>
    <row r="9352" spans="1:14" ht="14.25" customHeight="1">
      <c r="A9352" t="s">
        <v>9365</v>
      </c>
      <c r="B9352" s="4">
        <v>43875</v>
      </c>
      <c r="C9352" s="6" t="str">
        <f t="shared" si="292"/>
        <v>Feb</v>
      </c>
      <c r="D9352" s="6" t="str">
        <f t="shared" si="293"/>
        <v>2</v>
      </c>
      <c r="E9352" t="s">
        <v>11</v>
      </c>
      <c r="F9352" s="3" t="s">
        <v>12</v>
      </c>
      <c r="G9352">
        <v>6</v>
      </c>
      <c r="H9352">
        <v>113</v>
      </c>
      <c r="I9352">
        <v>36</v>
      </c>
      <c r="J9352">
        <v>8</v>
      </c>
      <c r="K9352" s="3">
        <v>517.57204252481495</v>
      </c>
      <c r="L9352" s="3">
        <v>369.69431608915301</v>
      </c>
      <c r="M9352" s="7">
        <f>Sales_Table[[#This Row],[Order qty]]*Sales_Table[[#This Row],[unit price]]</f>
        <v>4140.5763401985196</v>
      </c>
      <c r="N9352" s="8">
        <f>Sales_Table[[#This Row],[Revenue]]-Sales_Table[[#This Row],[unit cost]]</f>
        <v>3770.8820241093667</v>
      </c>
    </row>
    <row r="9353" spans="1:14" ht="14.25" customHeight="1">
      <c r="A9353" t="s">
        <v>9366</v>
      </c>
      <c r="B9353" s="4">
        <v>43876</v>
      </c>
      <c r="C9353" s="6" t="str">
        <f t="shared" si="292"/>
        <v>Feb</v>
      </c>
      <c r="D9353" s="6" t="str">
        <f t="shared" si="293"/>
        <v>1</v>
      </c>
      <c r="E9353" t="s">
        <v>16</v>
      </c>
      <c r="F9353" s="3" t="s">
        <v>12</v>
      </c>
      <c r="G9353">
        <v>18</v>
      </c>
      <c r="H9353">
        <v>252</v>
      </c>
      <c r="I9353">
        <v>43</v>
      </c>
      <c r="J9353">
        <v>9</v>
      </c>
      <c r="K9353" s="3">
        <v>497.09819769859303</v>
      </c>
      <c r="L9353" s="3">
        <v>355.07014121328098</v>
      </c>
      <c r="M9353" s="7">
        <f>Sales_Table[[#This Row],[Order qty]]*Sales_Table[[#This Row],[unit price]]</f>
        <v>4473.8837792873373</v>
      </c>
      <c r="N9353" s="8">
        <f>Sales_Table[[#This Row],[Revenue]]-Sales_Table[[#This Row],[unit cost]]</f>
        <v>4118.8136380740561</v>
      </c>
    </row>
    <row r="9354" spans="1:14" ht="14.25" customHeight="1">
      <c r="A9354" t="s">
        <v>9367</v>
      </c>
      <c r="B9354" s="4">
        <v>43879</v>
      </c>
      <c r="C9354" s="6" t="str">
        <f t="shared" si="292"/>
        <v>Jan</v>
      </c>
      <c r="D9354" s="6" t="str">
        <f t="shared" si="293"/>
        <v>4</v>
      </c>
      <c r="E9354" t="s">
        <v>11</v>
      </c>
      <c r="F9354" s="3" t="s">
        <v>12</v>
      </c>
      <c r="G9354">
        <v>26</v>
      </c>
      <c r="H9354">
        <v>328</v>
      </c>
      <c r="I9354">
        <v>22</v>
      </c>
      <c r="J9354">
        <v>1</v>
      </c>
      <c r="K9354" s="3">
        <v>648.51259106397595</v>
      </c>
      <c r="L9354" s="3">
        <v>463.22327933141202</v>
      </c>
      <c r="M9354" s="7">
        <f>Sales_Table[[#This Row],[Order qty]]*Sales_Table[[#This Row],[unit price]]</f>
        <v>648.51259106397595</v>
      </c>
      <c r="N9354" s="8">
        <f>Sales_Table[[#This Row],[Revenue]]-Sales_Table[[#This Row],[unit cost]]</f>
        <v>185.28931173256393</v>
      </c>
    </row>
    <row r="9355" spans="1:14" ht="14.25" customHeight="1">
      <c r="A9355" t="s">
        <v>9368</v>
      </c>
      <c r="B9355" s="4">
        <v>43840</v>
      </c>
      <c r="C9355" s="6" t="str">
        <f t="shared" si="292"/>
        <v>Apr</v>
      </c>
      <c r="D9355" s="6" t="str">
        <f t="shared" si="293"/>
        <v>5</v>
      </c>
      <c r="E9355" t="s">
        <v>16</v>
      </c>
      <c r="F9355" s="3" t="s">
        <v>12</v>
      </c>
      <c r="G9355">
        <v>23</v>
      </c>
      <c r="H9355">
        <v>66</v>
      </c>
      <c r="I9355">
        <v>38</v>
      </c>
      <c r="J9355">
        <v>6</v>
      </c>
      <c r="K9355" s="3">
        <v>393.97833430767099</v>
      </c>
      <c r="L9355" s="3">
        <v>281.41309593404998</v>
      </c>
      <c r="M9355" s="7">
        <f>Sales_Table[[#This Row],[Order qty]]*Sales_Table[[#This Row],[unit price]]</f>
        <v>2363.8700058460258</v>
      </c>
      <c r="N9355" s="8">
        <f>Sales_Table[[#This Row],[Revenue]]-Sales_Table[[#This Row],[unit cost]]</f>
        <v>2082.4569099119758</v>
      </c>
    </row>
    <row r="9356" spans="1:14" ht="14.25" customHeight="1">
      <c r="A9356" t="s">
        <v>9369</v>
      </c>
      <c r="B9356" s="4">
        <v>43927</v>
      </c>
      <c r="C9356" s="6" t="str">
        <f t="shared" si="292"/>
        <v>May</v>
      </c>
      <c r="D9356" s="6" t="str">
        <f t="shared" si="293"/>
        <v>3</v>
      </c>
      <c r="E9356" t="s">
        <v>11</v>
      </c>
      <c r="F9356" s="3" t="s">
        <v>12</v>
      </c>
      <c r="G9356">
        <v>23</v>
      </c>
      <c r="H9356">
        <v>289</v>
      </c>
      <c r="I9356">
        <v>2</v>
      </c>
      <c r="J9356">
        <v>3</v>
      </c>
      <c r="K9356" s="3">
        <v>151.391834557056</v>
      </c>
      <c r="L9356" s="3">
        <v>108.137024683612</v>
      </c>
      <c r="M9356" s="7">
        <f>Sales_Table[[#This Row],[Order qty]]*Sales_Table[[#This Row],[unit price]]</f>
        <v>454.17550367116803</v>
      </c>
      <c r="N9356" s="8">
        <f>Sales_Table[[#This Row],[Revenue]]-Sales_Table[[#This Row],[unit cost]]</f>
        <v>346.038478987556</v>
      </c>
    </row>
    <row r="9357" spans="1:14" ht="14.25" customHeight="1">
      <c r="A9357" t="s">
        <v>9370</v>
      </c>
      <c r="B9357" s="4">
        <v>43977</v>
      </c>
      <c r="C9357" s="6" t="str">
        <f t="shared" si="292"/>
        <v>Mar</v>
      </c>
      <c r="D9357" s="6" t="str">
        <f t="shared" si="293"/>
        <v>1</v>
      </c>
      <c r="E9357" t="s">
        <v>20</v>
      </c>
      <c r="F9357" s="3" t="s">
        <v>12</v>
      </c>
      <c r="G9357">
        <v>10</v>
      </c>
      <c r="H9357">
        <v>367</v>
      </c>
      <c r="I9357">
        <v>41</v>
      </c>
      <c r="J9357">
        <v>10</v>
      </c>
      <c r="K9357" s="3">
        <v>609.90664386749302</v>
      </c>
      <c r="L9357" s="3">
        <v>435.64760276249501</v>
      </c>
      <c r="M9357" s="7">
        <f>Sales_Table[[#This Row],[Order qty]]*Sales_Table[[#This Row],[unit price]]</f>
        <v>6099.0664386749304</v>
      </c>
      <c r="N9357" s="8">
        <f>Sales_Table[[#This Row],[Revenue]]-Sales_Table[[#This Row],[unit cost]]</f>
        <v>5663.4188359124355</v>
      </c>
    </row>
    <row r="9358" spans="1:14" ht="14.25" customHeight="1">
      <c r="A9358" t="s">
        <v>9371</v>
      </c>
      <c r="B9358" s="4">
        <v>43908</v>
      </c>
      <c r="C9358" s="6" t="str">
        <f t="shared" si="292"/>
        <v>Jan</v>
      </c>
      <c r="D9358" s="6" t="str">
        <f t="shared" si="293"/>
        <v>3</v>
      </c>
      <c r="E9358" t="s">
        <v>14</v>
      </c>
      <c r="F9358" s="3" t="s">
        <v>12</v>
      </c>
      <c r="G9358">
        <v>24</v>
      </c>
      <c r="H9358">
        <v>348</v>
      </c>
      <c r="I9358">
        <v>25</v>
      </c>
      <c r="J9358">
        <v>6</v>
      </c>
      <c r="K9358" s="3">
        <v>386.53378576040302</v>
      </c>
      <c r="L9358" s="3">
        <v>276.09556125743097</v>
      </c>
      <c r="M9358" s="7">
        <f>Sales_Table[[#This Row],[Order qty]]*Sales_Table[[#This Row],[unit price]]</f>
        <v>2319.2027145624179</v>
      </c>
      <c r="N9358" s="8">
        <f>Sales_Table[[#This Row],[Revenue]]-Sales_Table[[#This Row],[unit cost]]</f>
        <v>2043.1071533049869</v>
      </c>
    </row>
    <row r="9359" spans="1:14" ht="14.25" customHeight="1">
      <c r="A9359" t="s">
        <v>9372</v>
      </c>
      <c r="B9359" s="4">
        <v>43859</v>
      </c>
      <c r="C9359" s="6" t="str">
        <f t="shared" si="292"/>
        <v>Mar</v>
      </c>
      <c r="D9359" s="6" t="str">
        <f t="shared" si="293"/>
        <v>3</v>
      </c>
      <c r="E9359" t="s">
        <v>11</v>
      </c>
      <c r="F9359" s="3" t="s">
        <v>12</v>
      </c>
      <c r="G9359">
        <v>2</v>
      </c>
      <c r="H9359">
        <v>100</v>
      </c>
      <c r="I9359">
        <v>5</v>
      </c>
      <c r="J9359">
        <v>9</v>
      </c>
      <c r="K9359" s="3">
        <v>574.82515060901596</v>
      </c>
      <c r="L9359" s="3">
        <v>410.58939329215502</v>
      </c>
      <c r="M9359" s="7">
        <f>Sales_Table[[#This Row],[Order qty]]*Sales_Table[[#This Row],[unit price]]</f>
        <v>5173.4263554811441</v>
      </c>
      <c r="N9359" s="8">
        <f>Sales_Table[[#This Row],[Revenue]]-Sales_Table[[#This Row],[unit cost]]</f>
        <v>4762.8369621889888</v>
      </c>
    </row>
    <row r="9360" spans="1:14" ht="14.25" customHeight="1">
      <c r="A9360" t="s">
        <v>9373</v>
      </c>
      <c r="B9360" s="4">
        <v>43894</v>
      </c>
      <c r="C9360" s="6" t="str">
        <f t="shared" si="292"/>
        <v>Mar</v>
      </c>
      <c r="D9360" s="6" t="str">
        <f t="shared" si="293"/>
        <v>1</v>
      </c>
      <c r="E9360" t="s">
        <v>11</v>
      </c>
      <c r="F9360" s="3" t="s">
        <v>12</v>
      </c>
      <c r="G9360">
        <v>16</v>
      </c>
      <c r="H9360">
        <v>358</v>
      </c>
      <c r="I9360">
        <v>36</v>
      </c>
      <c r="J9360">
        <v>1</v>
      </c>
      <c r="K9360" s="3">
        <v>547.37018448114395</v>
      </c>
      <c r="L9360" s="3">
        <v>390.97870320081699</v>
      </c>
      <c r="M9360" s="7">
        <f>Sales_Table[[#This Row],[Order qty]]*Sales_Table[[#This Row],[unit price]]</f>
        <v>547.37018448114395</v>
      </c>
      <c r="N9360" s="8">
        <f>Sales_Table[[#This Row],[Revenue]]-Sales_Table[[#This Row],[unit cost]]</f>
        <v>156.39148128032696</v>
      </c>
    </row>
    <row r="9361" spans="1:14" ht="14.25" customHeight="1">
      <c r="A9361" t="s">
        <v>9374</v>
      </c>
      <c r="B9361" s="4">
        <v>43893</v>
      </c>
      <c r="C9361" s="6" t="str">
        <f t="shared" si="292"/>
        <v>Jan</v>
      </c>
      <c r="D9361" s="6" t="str">
        <f t="shared" si="293"/>
        <v>1</v>
      </c>
      <c r="E9361" t="s">
        <v>11</v>
      </c>
      <c r="F9361" s="3" t="s">
        <v>12</v>
      </c>
      <c r="G9361">
        <v>15</v>
      </c>
      <c r="H9361">
        <v>103</v>
      </c>
      <c r="I9361">
        <v>4</v>
      </c>
      <c r="J9361">
        <v>5</v>
      </c>
      <c r="K9361" s="3">
        <v>238.66519761085499</v>
      </c>
      <c r="L9361" s="3">
        <v>170.47514115061099</v>
      </c>
      <c r="M9361" s="7">
        <f>Sales_Table[[#This Row],[Order qty]]*Sales_Table[[#This Row],[unit price]]</f>
        <v>1193.3259880542751</v>
      </c>
      <c r="N9361" s="8">
        <f>Sales_Table[[#This Row],[Revenue]]-Sales_Table[[#This Row],[unit cost]]</f>
        <v>1022.8508469036641</v>
      </c>
    </row>
    <row r="9362" spans="1:14" ht="14.25" customHeight="1">
      <c r="A9362" t="s">
        <v>9375</v>
      </c>
      <c r="B9362" s="4">
        <v>43842</v>
      </c>
      <c r="C9362" s="6" t="str">
        <f t="shared" si="292"/>
        <v>Jan</v>
      </c>
      <c r="D9362" s="6" t="str">
        <f t="shared" si="293"/>
        <v>2</v>
      </c>
      <c r="E9362" t="s">
        <v>20</v>
      </c>
      <c r="F9362" s="3" t="s">
        <v>12</v>
      </c>
      <c r="G9362">
        <v>17</v>
      </c>
      <c r="H9362">
        <v>298</v>
      </c>
      <c r="I9362">
        <v>46</v>
      </c>
      <c r="J9362">
        <v>6</v>
      </c>
      <c r="K9362" s="3">
        <v>177.42731398344</v>
      </c>
      <c r="L9362" s="3">
        <v>126.733795702457</v>
      </c>
      <c r="M9362" s="7">
        <f>Sales_Table[[#This Row],[Order qty]]*Sales_Table[[#This Row],[unit price]]</f>
        <v>1064.5638839006401</v>
      </c>
      <c r="N9362" s="8">
        <f>Sales_Table[[#This Row],[Revenue]]-Sales_Table[[#This Row],[unit cost]]</f>
        <v>937.83008819818315</v>
      </c>
    </row>
    <row r="9363" spans="1:14" ht="14.25" customHeight="1">
      <c r="A9363" t="s">
        <v>9376</v>
      </c>
      <c r="B9363" s="4">
        <v>43842</v>
      </c>
      <c r="C9363" s="6" t="str">
        <f t="shared" si="292"/>
        <v>Feb</v>
      </c>
      <c r="D9363" s="6" t="str">
        <f t="shared" si="293"/>
        <v>3</v>
      </c>
      <c r="E9363" t="s">
        <v>20</v>
      </c>
      <c r="F9363" s="3" t="s">
        <v>12</v>
      </c>
      <c r="G9363">
        <v>6</v>
      </c>
      <c r="H9363">
        <v>303</v>
      </c>
      <c r="I9363">
        <v>33</v>
      </c>
      <c r="J9363">
        <v>6</v>
      </c>
      <c r="K9363" s="3">
        <v>285.88699758052798</v>
      </c>
      <c r="L9363" s="3">
        <v>204.20499827180601</v>
      </c>
      <c r="M9363" s="7">
        <f>Sales_Table[[#This Row],[Order qty]]*Sales_Table[[#This Row],[unit price]]</f>
        <v>1715.3219854831677</v>
      </c>
      <c r="N9363" s="8">
        <f>Sales_Table[[#This Row],[Revenue]]-Sales_Table[[#This Row],[unit cost]]</f>
        <v>1511.1169872113617</v>
      </c>
    </row>
    <row r="9364" spans="1:14" ht="14.25" customHeight="1">
      <c r="A9364" t="s">
        <v>9377</v>
      </c>
      <c r="B9364" s="4">
        <v>43871</v>
      </c>
      <c r="C9364" s="6" t="str">
        <f t="shared" si="292"/>
        <v>Mar</v>
      </c>
      <c r="D9364" s="6" t="str">
        <f t="shared" si="293"/>
        <v>5</v>
      </c>
      <c r="E9364" t="s">
        <v>11</v>
      </c>
      <c r="F9364" s="3" t="s">
        <v>12</v>
      </c>
      <c r="G9364">
        <v>8</v>
      </c>
      <c r="H9364">
        <v>54</v>
      </c>
      <c r="I9364">
        <v>25</v>
      </c>
      <c r="J9364">
        <v>1</v>
      </c>
      <c r="K9364" s="3">
        <v>280.20734864473297</v>
      </c>
      <c r="L9364" s="3">
        <v>200.14810617481001</v>
      </c>
      <c r="M9364" s="7">
        <f>Sales_Table[[#This Row],[Order qty]]*Sales_Table[[#This Row],[unit price]]</f>
        <v>280.20734864473297</v>
      </c>
      <c r="N9364" s="8">
        <f>Sales_Table[[#This Row],[Revenue]]-Sales_Table[[#This Row],[unit cost]]</f>
        <v>80.059242469922964</v>
      </c>
    </row>
    <row r="9365" spans="1:14" ht="14.25" customHeight="1">
      <c r="A9365" t="s">
        <v>9378</v>
      </c>
      <c r="B9365" s="4">
        <v>43914</v>
      </c>
      <c r="C9365" s="6" t="str">
        <f t="shared" si="292"/>
        <v>May</v>
      </c>
      <c r="D9365" s="6" t="str">
        <f t="shared" si="293"/>
        <v>4</v>
      </c>
      <c r="E9365" t="s">
        <v>20</v>
      </c>
      <c r="F9365" s="3" t="s">
        <v>12</v>
      </c>
      <c r="G9365">
        <v>5</v>
      </c>
      <c r="H9365">
        <v>192</v>
      </c>
      <c r="I9365">
        <v>29</v>
      </c>
      <c r="J9365">
        <v>5</v>
      </c>
      <c r="K9365" s="3">
        <v>559.33558988571201</v>
      </c>
      <c r="L9365" s="3">
        <v>399.52542134693698</v>
      </c>
      <c r="M9365" s="7">
        <f>Sales_Table[[#This Row],[Order qty]]*Sales_Table[[#This Row],[unit price]]</f>
        <v>2796.6779494285602</v>
      </c>
      <c r="N9365" s="8">
        <f>Sales_Table[[#This Row],[Revenue]]-Sales_Table[[#This Row],[unit cost]]</f>
        <v>2397.1525280816231</v>
      </c>
    </row>
    <row r="9366" spans="1:14" ht="14.25" customHeight="1">
      <c r="A9366" t="s">
        <v>9379</v>
      </c>
      <c r="B9366" s="4">
        <v>43955</v>
      </c>
      <c r="C9366" s="6" t="str">
        <f t="shared" si="292"/>
        <v>Apr</v>
      </c>
      <c r="D9366" s="6" t="str">
        <f t="shared" si="293"/>
        <v>4</v>
      </c>
      <c r="E9366" t="s">
        <v>14</v>
      </c>
      <c r="F9366" s="3" t="s">
        <v>12</v>
      </c>
      <c r="G9366">
        <v>23</v>
      </c>
      <c r="H9366">
        <v>20</v>
      </c>
      <c r="I9366">
        <v>12</v>
      </c>
      <c r="J9366">
        <v>4</v>
      </c>
      <c r="K9366" s="3">
        <v>282.12048286199598</v>
      </c>
      <c r="L9366" s="3">
        <v>201.51463061571101</v>
      </c>
      <c r="M9366" s="7">
        <f>Sales_Table[[#This Row],[Order qty]]*Sales_Table[[#This Row],[unit price]]</f>
        <v>1128.4819314479839</v>
      </c>
      <c r="N9366" s="8">
        <f>Sales_Table[[#This Row],[Revenue]]-Sales_Table[[#This Row],[unit cost]]</f>
        <v>926.96730083227294</v>
      </c>
    </row>
    <row r="9367" spans="1:14" ht="14.25" customHeight="1">
      <c r="A9367" t="s">
        <v>9380</v>
      </c>
      <c r="B9367" s="4">
        <v>43923</v>
      </c>
      <c r="C9367" s="6" t="str">
        <f t="shared" si="292"/>
        <v>Apr</v>
      </c>
      <c r="D9367" s="6" t="str">
        <f t="shared" si="293"/>
        <v>5</v>
      </c>
      <c r="E9367" t="s">
        <v>11</v>
      </c>
      <c r="F9367" s="3" t="s">
        <v>12</v>
      </c>
      <c r="G9367">
        <v>15</v>
      </c>
      <c r="H9367">
        <v>156</v>
      </c>
      <c r="I9367">
        <v>23</v>
      </c>
      <c r="J9367">
        <v>10</v>
      </c>
      <c r="K9367" s="3">
        <v>403.94445383548702</v>
      </c>
      <c r="L9367" s="3">
        <v>288.53175273963399</v>
      </c>
      <c r="M9367" s="7">
        <f>Sales_Table[[#This Row],[Order qty]]*Sales_Table[[#This Row],[unit price]]</f>
        <v>4039.44453835487</v>
      </c>
      <c r="N9367" s="8">
        <f>Sales_Table[[#This Row],[Revenue]]-Sales_Table[[#This Row],[unit cost]]</f>
        <v>3750.9127856152359</v>
      </c>
    </row>
    <row r="9368" spans="1:14" ht="14.25" customHeight="1">
      <c r="A9368" t="s">
        <v>9381</v>
      </c>
      <c r="B9368" s="4">
        <v>43922</v>
      </c>
      <c r="C9368" s="6" t="str">
        <f t="shared" si="292"/>
        <v>May</v>
      </c>
      <c r="D9368" s="6" t="str">
        <f t="shared" si="293"/>
        <v>3</v>
      </c>
      <c r="E9368" t="s">
        <v>16</v>
      </c>
      <c r="F9368" s="3" t="s">
        <v>12</v>
      </c>
      <c r="G9368">
        <v>9</v>
      </c>
      <c r="H9368">
        <v>223</v>
      </c>
      <c r="I9368">
        <v>26</v>
      </c>
      <c r="J9368">
        <v>4</v>
      </c>
      <c r="K9368" s="3">
        <v>257.874091207981</v>
      </c>
      <c r="L9368" s="3">
        <v>184.195779434272</v>
      </c>
      <c r="M9368" s="7">
        <f>Sales_Table[[#This Row],[Order qty]]*Sales_Table[[#This Row],[unit price]]</f>
        <v>1031.496364831924</v>
      </c>
      <c r="N9368" s="8">
        <f>Sales_Table[[#This Row],[Revenue]]-Sales_Table[[#This Row],[unit cost]]</f>
        <v>847.30058539765196</v>
      </c>
    </row>
    <row r="9369" spans="1:14" ht="14.25" customHeight="1">
      <c r="A9369" t="s">
        <v>9382</v>
      </c>
      <c r="B9369" s="4">
        <v>43975</v>
      </c>
      <c r="C9369" s="6" t="str">
        <f t="shared" si="292"/>
        <v>Mar</v>
      </c>
      <c r="D9369" s="6" t="str">
        <f t="shared" si="293"/>
        <v>3</v>
      </c>
      <c r="E9369" t="s">
        <v>16</v>
      </c>
      <c r="F9369" s="3" t="s">
        <v>12</v>
      </c>
      <c r="G9369">
        <v>25</v>
      </c>
      <c r="H9369">
        <v>230</v>
      </c>
      <c r="I9369">
        <v>25</v>
      </c>
      <c r="J9369">
        <v>2</v>
      </c>
      <c r="K9369" s="3">
        <v>257.06802821159403</v>
      </c>
      <c r="L9369" s="3">
        <v>183.62002015113799</v>
      </c>
      <c r="M9369" s="7">
        <f>Sales_Table[[#This Row],[Order qty]]*Sales_Table[[#This Row],[unit price]]</f>
        <v>514.13605642318805</v>
      </c>
      <c r="N9369" s="8">
        <f>Sales_Table[[#This Row],[Revenue]]-Sales_Table[[#This Row],[unit cost]]</f>
        <v>330.51603627205009</v>
      </c>
    </row>
    <row r="9370" spans="1:14" ht="14.25" customHeight="1">
      <c r="A9370" t="s">
        <v>9383</v>
      </c>
      <c r="B9370" s="4">
        <v>43921</v>
      </c>
      <c r="C9370" s="6" t="str">
        <f t="shared" si="292"/>
        <v>Mar</v>
      </c>
      <c r="D9370" s="6" t="str">
        <f t="shared" si="293"/>
        <v>1</v>
      </c>
      <c r="E9370" t="s">
        <v>16</v>
      </c>
      <c r="F9370" s="3" t="s">
        <v>12</v>
      </c>
      <c r="G9370">
        <v>26</v>
      </c>
      <c r="H9370">
        <v>201</v>
      </c>
      <c r="I9370">
        <v>34</v>
      </c>
      <c r="J9370">
        <v>10</v>
      </c>
      <c r="K9370" s="3">
        <v>417.97516983747499</v>
      </c>
      <c r="L9370" s="3">
        <v>298.553692741053</v>
      </c>
      <c r="M9370" s="7">
        <f>Sales_Table[[#This Row],[Order qty]]*Sales_Table[[#This Row],[unit price]]</f>
        <v>4179.75169837475</v>
      </c>
      <c r="N9370" s="8">
        <f>Sales_Table[[#This Row],[Revenue]]-Sales_Table[[#This Row],[unit cost]]</f>
        <v>3881.198005633697</v>
      </c>
    </row>
    <row r="9371" spans="1:14" ht="14.25" customHeight="1">
      <c r="A9371" t="s">
        <v>9384</v>
      </c>
      <c r="B9371" s="4">
        <v>43915</v>
      </c>
      <c r="C9371" s="6" t="str">
        <f t="shared" si="292"/>
        <v>Jan</v>
      </c>
      <c r="D9371" s="6" t="str">
        <f t="shared" si="293"/>
        <v>1</v>
      </c>
      <c r="E9371" t="s">
        <v>20</v>
      </c>
      <c r="F9371" s="3" t="s">
        <v>12</v>
      </c>
      <c r="G9371">
        <v>9</v>
      </c>
      <c r="H9371">
        <v>288</v>
      </c>
      <c r="I9371">
        <v>32</v>
      </c>
      <c r="J9371">
        <v>8</v>
      </c>
      <c r="K9371" s="3">
        <v>430.47438704967499</v>
      </c>
      <c r="L9371" s="3">
        <v>307.48170503548198</v>
      </c>
      <c r="M9371" s="7">
        <f>Sales_Table[[#This Row],[Order qty]]*Sales_Table[[#This Row],[unit price]]</f>
        <v>3443.7950963973999</v>
      </c>
      <c r="N9371" s="8">
        <f>Sales_Table[[#This Row],[Revenue]]-Sales_Table[[#This Row],[unit cost]]</f>
        <v>3136.3133913619181</v>
      </c>
    </row>
    <row r="9372" spans="1:14" ht="14.25" customHeight="1">
      <c r="A9372" t="s">
        <v>9385</v>
      </c>
      <c r="B9372" s="4">
        <v>43861</v>
      </c>
      <c r="C9372" s="6" t="str">
        <f t="shared" si="292"/>
        <v>Jan</v>
      </c>
      <c r="D9372" s="6" t="str">
        <f t="shared" si="293"/>
        <v>3</v>
      </c>
      <c r="E9372" t="s">
        <v>14</v>
      </c>
      <c r="F9372" s="3" t="s">
        <v>12</v>
      </c>
      <c r="G9372">
        <v>3</v>
      </c>
      <c r="H9372">
        <v>98</v>
      </c>
      <c r="I9372">
        <v>17</v>
      </c>
      <c r="J9372">
        <v>10</v>
      </c>
      <c r="K9372" s="3">
        <v>504.25230914354302</v>
      </c>
      <c r="L9372" s="3">
        <v>360.18022081681698</v>
      </c>
      <c r="M9372" s="7">
        <f>Sales_Table[[#This Row],[Order qty]]*Sales_Table[[#This Row],[unit price]]</f>
        <v>5042.5230914354306</v>
      </c>
      <c r="N9372" s="8">
        <f>Sales_Table[[#This Row],[Revenue]]-Sales_Table[[#This Row],[unit cost]]</f>
        <v>4682.3428706186132</v>
      </c>
    </row>
    <row r="9373" spans="1:14" ht="14.25" customHeight="1">
      <c r="A9373" t="s">
        <v>9386</v>
      </c>
      <c r="B9373" s="4">
        <v>43848</v>
      </c>
      <c r="C9373" s="6" t="str">
        <f t="shared" si="292"/>
        <v>Mar</v>
      </c>
      <c r="D9373" s="6" t="str">
        <f t="shared" si="293"/>
        <v>5</v>
      </c>
      <c r="E9373" t="s">
        <v>16</v>
      </c>
      <c r="F9373" s="3" t="s">
        <v>12</v>
      </c>
      <c r="G9373">
        <v>17</v>
      </c>
      <c r="H9373">
        <v>243</v>
      </c>
      <c r="I9373">
        <v>8</v>
      </c>
      <c r="J9373">
        <v>3</v>
      </c>
      <c r="K9373" s="3">
        <v>168.279321670532</v>
      </c>
      <c r="L9373" s="3">
        <v>120.19951547895199</v>
      </c>
      <c r="M9373" s="7">
        <f>Sales_Table[[#This Row],[Order qty]]*Sales_Table[[#This Row],[unit price]]</f>
        <v>504.837965011596</v>
      </c>
      <c r="N9373" s="8">
        <f>Sales_Table[[#This Row],[Revenue]]-Sales_Table[[#This Row],[unit cost]]</f>
        <v>384.63844953264402</v>
      </c>
    </row>
    <row r="9374" spans="1:14" ht="14.25" customHeight="1">
      <c r="A9374" t="s">
        <v>9387</v>
      </c>
      <c r="B9374" s="4">
        <v>43906</v>
      </c>
      <c r="C9374" s="6" t="str">
        <f t="shared" si="292"/>
        <v>May</v>
      </c>
      <c r="D9374" s="6" t="str">
        <f t="shared" si="293"/>
        <v>1</v>
      </c>
      <c r="E9374" t="s">
        <v>14</v>
      </c>
      <c r="F9374" s="3" t="s">
        <v>12</v>
      </c>
      <c r="G9374">
        <v>4</v>
      </c>
      <c r="H9374">
        <v>236</v>
      </c>
      <c r="I9374">
        <v>42</v>
      </c>
      <c r="J9374">
        <v>8</v>
      </c>
      <c r="K9374" s="3">
        <v>361.55344766378403</v>
      </c>
      <c r="L9374" s="3">
        <v>258.25246261698902</v>
      </c>
      <c r="M9374" s="7">
        <f>Sales_Table[[#This Row],[Order qty]]*Sales_Table[[#This Row],[unit price]]</f>
        <v>2892.4275813102722</v>
      </c>
      <c r="N9374" s="8">
        <f>Sales_Table[[#This Row],[Revenue]]-Sales_Table[[#This Row],[unit cost]]</f>
        <v>2634.1751186932834</v>
      </c>
    </row>
    <row r="9375" spans="1:14" ht="14.25" customHeight="1">
      <c r="A9375" t="s">
        <v>9388</v>
      </c>
      <c r="B9375" s="4">
        <v>43974</v>
      </c>
      <c r="C9375" s="6" t="str">
        <f t="shared" si="292"/>
        <v>Jan</v>
      </c>
      <c r="D9375" s="6" t="str">
        <f t="shared" si="293"/>
        <v>5</v>
      </c>
      <c r="E9375" t="s">
        <v>16</v>
      </c>
      <c r="F9375" s="3" t="s">
        <v>12</v>
      </c>
      <c r="G9375">
        <v>5</v>
      </c>
      <c r="H9375">
        <v>53</v>
      </c>
      <c r="I9375">
        <v>6</v>
      </c>
      <c r="J9375">
        <v>4</v>
      </c>
      <c r="K9375" s="3">
        <v>190.35307896137201</v>
      </c>
      <c r="L9375" s="3">
        <v>135.96648497240901</v>
      </c>
      <c r="M9375" s="7">
        <f>Sales_Table[[#This Row],[Order qty]]*Sales_Table[[#This Row],[unit price]]</f>
        <v>761.41231584548802</v>
      </c>
      <c r="N9375" s="8">
        <f>Sales_Table[[#This Row],[Revenue]]-Sales_Table[[#This Row],[unit cost]]</f>
        <v>625.44583087307899</v>
      </c>
    </row>
    <row r="9376" spans="1:14" ht="14.25" customHeight="1">
      <c r="A9376" t="s">
        <v>9389</v>
      </c>
      <c r="B9376" s="4">
        <v>43834</v>
      </c>
      <c r="C9376" s="6" t="str">
        <f t="shared" si="292"/>
        <v>May</v>
      </c>
      <c r="D9376" s="6" t="str">
        <f t="shared" si="293"/>
        <v>2</v>
      </c>
      <c r="E9376" t="s">
        <v>16</v>
      </c>
      <c r="F9376" s="3" t="s">
        <v>12</v>
      </c>
      <c r="G9376">
        <v>19</v>
      </c>
      <c r="H9376">
        <v>178</v>
      </c>
      <c r="I9376">
        <v>22</v>
      </c>
      <c r="J9376">
        <v>9</v>
      </c>
      <c r="K9376" s="3">
        <v>574.02565723657597</v>
      </c>
      <c r="L9376" s="3">
        <v>410.01832659755399</v>
      </c>
      <c r="M9376" s="7">
        <f>Sales_Table[[#This Row],[Order qty]]*Sales_Table[[#This Row],[unit price]]</f>
        <v>5166.2309151291838</v>
      </c>
      <c r="N9376" s="8">
        <f>Sales_Table[[#This Row],[Revenue]]-Sales_Table[[#This Row],[unit cost]]</f>
        <v>4756.21258853163</v>
      </c>
    </row>
    <row r="9377" spans="1:14" ht="14.25" customHeight="1">
      <c r="A9377" t="s">
        <v>9390</v>
      </c>
      <c r="B9377" s="4">
        <v>43976</v>
      </c>
      <c r="C9377" s="6" t="str">
        <f t="shared" si="292"/>
        <v>Feb</v>
      </c>
      <c r="D9377" s="6" t="str">
        <f t="shared" si="293"/>
        <v>4</v>
      </c>
      <c r="E9377" t="s">
        <v>14</v>
      </c>
      <c r="F9377" s="3" t="s">
        <v>12</v>
      </c>
      <c r="G9377">
        <v>17</v>
      </c>
      <c r="H9377">
        <v>139</v>
      </c>
      <c r="I9377">
        <v>34</v>
      </c>
      <c r="J9377">
        <v>2</v>
      </c>
      <c r="K9377" s="3">
        <v>532.98100590705894</v>
      </c>
      <c r="L9377" s="3">
        <v>380.700718505042</v>
      </c>
      <c r="M9377" s="7">
        <f>Sales_Table[[#This Row],[Order qty]]*Sales_Table[[#This Row],[unit price]]</f>
        <v>1065.9620118141179</v>
      </c>
      <c r="N9377" s="8">
        <f>Sales_Table[[#This Row],[Revenue]]-Sales_Table[[#This Row],[unit cost]]</f>
        <v>685.26129330907588</v>
      </c>
    </row>
    <row r="9378" spans="1:14" ht="14.25" customHeight="1">
      <c r="A9378" t="s">
        <v>9391</v>
      </c>
      <c r="B9378" s="4">
        <v>43878</v>
      </c>
      <c r="C9378" s="6" t="str">
        <f t="shared" si="292"/>
        <v>Apr</v>
      </c>
      <c r="D9378" s="6" t="str">
        <f t="shared" si="293"/>
        <v>2</v>
      </c>
      <c r="E9378" t="s">
        <v>11</v>
      </c>
      <c r="F9378" s="3" t="s">
        <v>12</v>
      </c>
      <c r="G9378">
        <v>25</v>
      </c>
      <c r="H9378">
        <v>239</v>
      </c>
      <c r="I9378">
        <v>38</v>
      </c>
      <c r="J9378">
        <v>9</v>
      </c>
      <c r="K9378" s="3">
        <v>175.63320940733001</v>
      </c>
      <c r="L9378" s="3">
        <v>125.452292433807</v>
      </c>
      <c r="M9378" s="7">
        <f>Sales_Table[[#This Row],[Order qty]]*Sales_Table[[#This Row],[unit price]]</f>
        <v>1580.6988846659701</v>
      </c>
      <c r="N9378" s="8">
        <f>Sales_Table[[#This Row],[Revenue]]-Sales_Table[[#This Row],[unit cost]]</f>
        <v>1455.246592232163</v>
      </c>
    </row>
    <row r="9379" spans="1:14" ht="14.25" customHeight="1">
      <c r="A9379" t="s">
        <v>9392</v>
      </c>
      <c r="B9379" s="4">
        <v>43939</v>
      </c>
      <c r="C9379" s="6" t="str">
        <f t="shared" si="292"/>
        <v>Feb</v>
      </c>
      <c r="D9379" s="6" t="str">
        <f t="shared" si="293"/>
        <v>4</v>
      </c>
      <c r="E9379" t="s">
        <v>16</v>
      </c>
      <c r="F9379" s="3" t="s">
        <v>12</v>
      </c>
      <c r="G9379">
        <v>20</v>
      </c>
      <c r="H9379">
        <v>331</v>
      </c>
      <c r="I9379">
        <v>44</v>
      </c>
      <c r="J9379">
        <v>7</v>
      </c>
      <c r="K9379" s="3">
        <v>152.80935037136101</v>
      </c>
      <c r="L9379" s="3">
        <v>109.149535979543</v>
      </c>
      <c r="M9379" s="7">
        <f>Sales_Table[[#This Row],[Order qty]]*Sales_Table[[#This Row],[unit price]]</f>
        <v>1069.665452599527</v>
      </c>
      <c r="N9379" s="8">
        <f>Sales_Table[[#This Row],[Revenue]]-Sales_Table[[#This Row],[unit cost]]</f>
        <v>960.51591661998407</v>
      </c>
    </row>
    <row r="9380" spans="1:14" ht="14.25" customHeight="1">
      <c r="A9380" t="s">
        <v>9393</v>
      </c>
      <c r="B9380" s="4">
        <v>43875</v>
      </c>
      <c r="C9380" s="6" t="str">
        <f t="shared" si="292"/>
        <v>Apr</v>
      </c>
      <c r="D9380" s="6" t="str">
        <f t="shared" si="293"/>
        <v>2</v>
      </c>
      <c r="E9380" t="s">
        <v>20</v>
      </c>
      <c r="F9380" s="3" t="s">
        <v>12</v>
      </c>
      <c r="G9380">
        <v>7</v>
      </c>
      <c r="H9380">
        <v>46</v>
      </c>
      <c r="I9380">
        <v>28</v>
      </c>
      <c r="J9380">
        <v>3</v>
      </c>
      <c r="K9380" s="3">
        <v>593.82017308473598</v>
      </c>
      <c r="L9380" s="3">
        <v>424.15726648909703</v>
      </c>
      <c r="M9380" s="7">
        <f>Sales_Table[[#This Row],[Order qty]]*Sales_Table[[#This Row],[unit price]]</f>
        <v>1781.4605192542081</v>
      </c>
      <c r="N9380" s="8">
        <f>Sales_Table[[#This Row],[Revenue]]-Sales_Table[[#This Row],[unit cost]]</f>
        <v>1357.303252765111</v>
      </c>
    </row>
    <row r="9381" spans="1:14" ht="14.25" customHeight="1">
      <c r="A9381" t="s">
        <v>9394</v>
      </c>
      <c r="B9381" s="4">
        <v>43923</v>
      </c>
      <c r="C9381" s="6" t="str">
        <f t="shared" si="292"/>
        <v>Feb</v>
      </c>
      <c r="D9381" s="6" t="str">
        <f t="shared" si="293"/>
        <v>4</v>
      </c>
      <c r="E9381" t="s">
        <v>16</v>
      </c>
      <c r="F9381" s="3" t="s">
        <v>12</v>
      </c>
      <c r="G9381">
        <v>15</v>
      </c>
      <c r="H9381">
        <v>359</v>
      </c>
      <c r="I9381">
        <v>43</v>
      </c>
      <c r="J9381">
        <v>4</v>
      </c>
      <c r="K9381" s="3">
        <v>376.357468128204</v>
      </c>
      <c r="L9381" s="3">
        <v>268.82676294871698</v>
      </c>
      <c r="M9381" s="7">
        <f>Sales_Table[[#This Row],[Order qty]]*Sales_Table[[#This Row],[unit price]]</f>
        <v>1505.429872512816</v>
      </c>
      <c r="N9381" s="8">
        <f>Sales_Table[[#This Row],[Revenue]]-Sales_Table[[#This Row],[unit cost]]</f>
        <v>1236.603109564099</v>
      </c>
    </row>
    <row r="9382" spans="1:14" ht="14.25" customHeight="1">
      <c r="A9382" t="s">
        <v>9395</v>
      </c>
      <c r="B9382" s="4">
        <v>43865</v>
      </c>
      <c r="C9382" s="6" t="str">
        <f t="shared" si="292"/>
        <v>Apr</v>
      </c>
      <c r="D9382" s="6" t="str">
        <f t="shared" si="293"/>
        <v>5</v>
      </c>
      <c r="E9382" t="s">
        <v>11</v>
      </c>
      <c r="F9382" s="3" t="s">
        <v>12</v>
      </c>
      <c r="G9382">
        <v>26</v>
      </c>
      <c r="H9382">
        <v>193</v>
      </c>
      <c r="I9382">
        <v>38</v>
      </c>
      <c r="J9382">
        <v>8</v>
      </c>
      <c r="K9382" s="3">
        <v>561.47379344701801</v>
      </c>
      <c r="L9382" s="3">
        <v>401.05270960501298</v>
      </c>
      <c r="M9382" s="7">
        <f>Sales_Table[[#This Row],[Order qty]]*Sales_Table[[#This Row],[unit price]]</f>
        <v>4491.7903475761441</v>
      </c>
      <c r="N9382" s="8">
        <f>Sales_Table[[#This Row],[Revenue]]-Sales_Table[[#This Row],[unit cost]]</f>
        <v>4090.7376379711313</v>
      </c>
    </row>
    <row r="9383" spans="1:14" ht="14.25" customHeight="1">
      <c r="A9383" t="s">
        <v>9396</v>
      </c>
      <c r="B9383" s="4">
        <v>43926</v>
      </c>
      <c r="C9383" s="6" t="str">
        <f t="shared" si="292"/>
        <v>May</v>
      </c>
      <c r="D9383" s="6" t="str">
        <f t="shared" si="293"/>
        <v>3</v>
      </c>
      <c r="E9383" t="s">
        <v>16</v>
      </c>
      <c r="F9383" s="3" t="s">
        <v>12</v>
      </c>
      <c r="G9383">
        <v>18</v>
      </c>
      <c r="H9383">
        <v>184</v>
      </c>
      <c r="I9383">
        <v>20</v>
      </c>
      <c r="J9383">
        <v>8</v>
      </c>
      <c r="K9383" s="3">
        <v>374.62768614292099</v>
      </c>
      <c r="L9383" s="3">
        <v>267.59120438780099</v>
      </c>
      <c r="M9383" s="7">
        <f>Sales_Table[[#This Row],[Order qty]]*Sales_Table[[#This Row],[unit price]]</f>
        <v>2997.0214891433679</v>
      </c>
      <c r="N9383" s="8">
        <f>Sales_Table[[#This Row],[Revenue]]-Sales_Table[[#This Row],[unit cost]]</f>
        <v>2729.4302847555668</v>
      </c>
    </row>
    <row r="9384" spans="1:14" ht="14.25" customHeight="1">
      <c r="A9384" t="s">
        <v>9397</v>
      </c>
      <c r="B9384" s="4">
        <v>43958</v>
      </c>
      <c r="C9384" s="6" t="str">
        <f t="shared" si="292"/>
        <v>Mar</v>
      </c>
      <c r="D9384" s="6" t="str">
        <f t="shared" si="293"/>
        <v>4</v>
      </c>
      <c r="E9384" t="s">
        <v>11</v>
      </c>
      <c r="F9384" s="3" t="s">
        <v>12</v>
      </c>
      <c r="G9384">
        <v>25</v>
      </c>
      <c r="H9384">
        <v>333</v>
      </c>
      <c r="I9384">
        <v>41</v>
      </c>
      <c r="J9384">
        <v>10</v>
      </c>
      <c r="K9384" s="3">
        <v>424.59490209817898</v>
      </c>
      <c r="L9384" s="3">
        <v>303.28207292727097</v>
      </c>
      <c r="M9384" s="7">
        <f>Sales_Table[[#This Row],[Order qty]]*Sales_Table[[#This Row],[unit price]]</f>
        <v>4245.9490209817895</v>
      </c>
      <c r="N9384" s="8">
        <f>Sales_Table[[#This Row],[Revenue]]-Sales_Table[[#This Row],[unit cost]]</f>
        <v>3942.6669480545188</v>
      </c>
    </row>
    <row r="9385" spans="1:14" ht="14.25" customHeight="1">
      <c r="A9385" t="s">
        <v>9398</v>
      </c>
      <c r="B9385" s="4">
        <v>43891</v>
      </c>
      <c r="C9385" s="6" t="str">
        <f t="shared" si="292"/>
        <v>Apr</v>
      </c>
      <c r="D9385" s="6" t="str">
        <f t="shared" si="293"/>
        <v>2</v>
      </c>
      <c r="E9385" t="s">
        <v>20</v>
      </c>
      <c r="F9385" s="3" t="s">
        <v>12</v>
      </c>
      <c r="G9385">
        <v>11</v>
      </c>
      <c r="H9385">
        <v>49</v>
      </c>
      <c r="I9385">
        <v>4</v>
      </c>
      <c r="J9385">
        <v>8</v>
      </c>
      <c r="K9385" s="3">
        <v>522.59407210350003</v>
      </c>
      <c r="L9385" s="3">
        <v>373.281480073929</v>
      </c>
      <c r="M9385" s="7">
        <f>Sales_Table[[#This Row],[Order qty]]*Sales_Table[[#This Row],[unit price]]</f>
        <v>4180.7525768280002</v>
      </c>
      <c r="N9385" s="8">
        <f>Sales_Table[[#This Row],[Revenue]]-Sales_Table[[#This Row],[unit cost]]</f>
        <v>3807.4710967540714</v>
      </c>
    </row>
    <row r="9386" spans="1:14" ht="14.25" customHeight="1">
      <c r="A9386" t="s">
        <v>9399</v>
      </c>
      <c r="B9386" s="4">
        <v>43950</v>
      </c>
      <c r="C9386" s="6" t="str">
        <f t="shared" si="292"/>
        <v>Feb</v>
      </c>
      <c r="D9386" s="6" t="str">
        <f t="shared" si="293"/>
        <v>4</v>
      </c>
      <c r="E9386" t="s">
        <v>20</v>
      </c>
      <c r="F9386" s="3" t="s">
        <v>12</v>
      </c>
      <c r="G9386">
        <v>19</v>
      </c>
      <c r="H9386">
        <v>302</v>
      </c>
      <c r="I9386">
        <v>22</v>
      </c>
      <c r="J9386">
        <v>1</v>
      </c>
      <c r="K9386" s="3">
        <v>330.33160847425501</v>
      </c>
      <c r="L9386" s="3">
        <v>235.95114891018201</v>
      </c>
      <c r="M9386" s="7">
        <f>Sales_Table[[#This Row],[Order qty]]*Sales_Table[[#This Row],[unit price]]</f>
        <v>330.33160847425501</v>
      </c>
      <c r="N9386" s="8">
        <f>Sales_Table[[#This Row],[Revenue]]-Sales_Table[[#This Row],[unit cost]]</f>
        <v>94.380459564072993</v>
      </c>
    </row>
    <row r="9387" spans="1:14" ht="14.25" customHeight="1">
      <c r="A9387" t="s">
        <v>9400</v>
      </c>
      <c r="B9387" s="4">
        <v>43885</v>
      </c>
      <c r="C9387" s="6" t="str">
        <f t="shared" si="292"/>
        <v>Apr</v>
      </c>
      <c r="D9387" s="6" t="str">
        <f t="shared" si="293"/>
        <v>1</v>
      </c>
      <c r="E9387" t="s">
        <v>16</v>
      </c>
      <c r="F9387" s="3" t="s">
        <v>12</v>
      </c>
      <c r="G9387">
        <v>15</v>
      </c>
      <c r="H9387">
        <v>217</v>
      </c>
      <c r="I9387">
        <v>10</v>
      </c>
      <c r="J9387">
        <v>2</v>
      </c>
      <c r="K9387" s="3">
        <v>570.60136020183597</v>
      </c>
      <c r="L9387" s="3">
        <v>407.572400144168</v>
      </c>
      <c r="M9387" s="7">
        <f>Sales_Table[[#This Row],[Order qty]]*Sales_Table[[#This Row],[unit price]]</f>
        <v>1141.2027204036719</v>
      </c>
      <c r="N9387" s="8">
        <f>Sales_Table[[#This Row],[Revenue]]-Sales_Table[[#This Row],[unit cost]]</f>
        <v>733.63032025950395</v>
      </c>
    </row>
    <row r="9388" spans="1:14" ht="14.25" customHeight="1">
      <c r="A9388" t="s">
        <v>9401</v>
      </c>
      <c r="B9388" s="4">
        <v>43931</v>
      </c>
      <c r="C9388" s="6" t="str">
        <f t="shared" si="292"/>
        <v>Jan</v>
      </c>
      <c r="D9388" s="6" t="str">
        <f t="shared" si="293"/>
        <v>1</v>
      </c>
      <c r="E9388" t="s">
        <v>20</v>
      </c>
      <c r="F9388" s="3" t="s">
        <v>12</v>
      </c>
      <c r="G9388">
        <v>24</v>
      </c>
      <c r="H9388">
        <v>354</v>
      </c>
      <c r="I9388">
        <v>25</v>
      </c>
      <c r="J9388">
        <v>3</v>
      </c>
      <c r="K9388" s="3">
        <v>452.28252249956103</v>
      </c>
      <c r="L9388" s="3">
        <v>323.05894464254402</v>
      </c>
      <c r="M9388" s="7">
        <f>Sales_Table[[#This Row],[Order qty]]*Sales_Table[[#This Row],[unit price]]</f>
        <v>1356.847567498683</v>
      </c>
      <c r="N9388" s="8">
        <f>Sales_Table[[#This Row],[Revenue]]-Sales_Table[[#This Row],[unit cost]]</f>
        <v>1033.788622856139</v>
      </c>
    </row>
    <row r="9389" spans="1:14" ht="14.25" customHeight="1">
      <c r="A9389" t="s">
        <v>9402</v>
      </c>
      <c r="B9389" s="4">
        <v>43855</v>
      </c>
      <c r="C9389" s="6" t="str">
        <f t="shared" si="292"/>
        <v>Jan</v>
      </c>
      <c r="D9389" s="6" t="str">
        <f t="shared" si="293"/>
        <v>5</v>
      </c>
      <c r="E9389" t="s">
        <v>16</v>
      </c>
      <c r="F9389" s="3" t="s">
        <v>12</v>
      </c>
      <c r="G9389">
        <v>22</v>
      </c>
      <c r="H9389">
        <v>88</v>
      </c>
      <c r="I9389">
        <v>20</v>
      </c>
      <c r="J9389">
        <v>4</v>
      </c>
      <c r="K9389" s="3">
        <v>220.955283164978</v>
      </c>
      <c r="L9389" s="3">
        <v>157.825202260699</v>
      </c>
      <c r="M9389" s="7">
        <f>Sales_Table[[#This Row],[Order qty]]*Sales_Table[[#This Row],[unit price]]</f>
        <v>883.821132659912</v>
      </c>
      <c r="N9389" s="8">
        <f>Sales_Table[[#This Row],[Revenue]]-Sales_Table[[#This Row],[unit cost]]</f>
        <v>725.99593039921297</v>
      </c>
    </row>
    <row r="9390" spans="1:14" ht="14.25" customHeight="1">
      <c r="A9390" t="s">
        <v>9403</v>
      </c>
      <c r="B9390" s="4">
        <v>43844</v>
      </c>
      <c r="C9390" s="6" t="str">
        <f t="shared" si="292"/>
        <v>May</v>
      </c>
      <c r="D9390" s="6" t="str">
        <f t="shared" si="293"/>
        <v>4</v>
      </c>
      <c r="E9390" t="s">
        <v>11</v>
      </c>
      <c r="F9390" s="3" t="s">
        <v>12</v>
      </c>
      <c r="G9390">
        <v>26</v>
      </c>
      <c r="H9390">
        <v>331</v>
      </c>
      <c r="I9390">
        <v>37</v>
      </c>
      <c r="J9390">
        <v>6</v>
      </c>
      <c r="K9390" s="3">
        <v>513.22575849294697</v>
      </c>
      <c r="L9390" s="3">
        <v>366.58982749496198</v>
      </c>
      <c r="M9390" s="7">
        <f>Sales_Table[[#This Row],[Order qty]]*Sales_Table[[#This Row],[unit price]]</f>
        <v>3079.3545509576816</v>
      </c>
      <c r="N9390" s="8">
        <f>Sales_Table[[#This Row],[Revenue]]-Sales_Table[[#This Row],[unit cost]]</f>
        <v>2712.7647234627198</v>
      </c>
    </row>
    <row r="9391" spans="1:14" ht="14.25" customHeight="1">
      <c r="A9391" t="s">
        <v>9404</v>
      </c>
      <c r="B9391" s="4">
        <v>43972</v>
      </c>
      <c r="C9391" s="6" t="str">
        <f t="shared" si="292"/>
        <v>Apr</v>
      </c>
      <c r="D9391" s="6" t="str">
        <f t="shared" si="293"/>
        <v>4</v>
      </c>
      <c r="E9391" t="s">
        <v>16</v>
      </c>
      <c r="F9391" s="3" t="s">
        <v>12</v>
      </c>
      <c r="G9391">
        <v>16</v>
      </c>
      <c r="H9391">
        <v>143</v>
      </c>
      <c r="I9391">
        <v>28</v>
      </c>
      <c r="J9391">
        <v>5</v>
      </c>
      <c r="K9391" s="3">
        <v>309.23556053638498</v>
      </c>
      <c r="L9391" s="3">
        <v>220.882543240275</v>
      </c>
      <c r="M9391" s="7">
        <f>Sales_Table[[#This Row],[Order qty]]*Sales_Table[[#This Row],[unit price]]</f>
        <v>1546.177802681925</v>
      </c>
      <c r="N9391" s="8">
        <f>Sales_Table[[#This Row],[Revenue]]-Sales_Table[[#This Row],[unit cost]]</f>
        <v>1325.2952594416499</v>
      </c>
    </row>
    <row r="9392" spans="1:14" ht="14.25" customHeight="1">
      <c r="A9392" t="s">
        <v>9405</v>
      </c>
      <c r="B9392" s="4">
        <v>43944</v>
      </c>
      <c r="C9392" s="6" t="str">
        <f t="shared" si="292"/>
        <v>Apr</v>
      </c>
      <c r="D9392" s="6" t="str">
        <f t="shared" si="293"/>
        <v>2</v>
      </c>
      <c r="E9392" t="s">
        <v>11</v>
      </c>
      <c r="F9392" s="3" t="s">
        <v>12</v>
      </c>
      <c r="G9392">
        <v>21</v>
      </c>
      <c r="H9392">
        <v>253</v>
      </c>
      <c r="I9392">
        <v>31</v>
      </c>
      <c r="J9392">
        <v>9</v>
      </c>
      <c r="K9392" s="3">
        <v>499.679970324039</v>
      </c>
      <c r="L9392" s="3">
        <v>356.91426451717098</v>
      </c>
      <c r="M9392" s="7">
        <f>Sales_Table[[#This Row],[Order qty]]*Sales_Table[[#This Row],[unit price]]</f>
        <v>4497.1197329163515</v>
      </c>
      <c r="N9392" s="8">
        <f>Sales_Table[[#This Row],[Revenue]]-Sales_Table[[#This Row],[unit cost]]</f>
        <v>4140.205468399181</v>
      </c>
    </row>
    <row r="9393" spans="1:14" ht="14.25" customHeight="1">
      <c r="A9393" t="s">
        <v>9406</v>
      </c>
      <c r="B9393" s="4">
        <v>43939</v>
      </c>
      <c r="C9393" s="6" t="str">
        <f t="shared" si="292"/>
        <v>Feb</v>
      </c>
      <c r="D9393" s="6" t="str">
        <f t="shared" si="293"/>
        <v>2</v>
      </c>
      <c r="E9393" t="s">
        <v>14</v>
      </c>
      <c r="F9393" s="3" t="s">
        <v>12</v>
      </c>
      <c r="G9393">
        <v>14</v>
      </c>
      <c r="H9393">
        <v>348</v>
      </c>
      <c r="I9393">
        <v>23</v>
      </c>
      <c r="J9393">
        <v>7</v>
      </c>
      <c r="K9393" s="3">
        <v>410.11279320716898</v>
      </c>
      <c r="L9393" s="3">
        <v>292.93770943369202</v>
      </c>
      <c r="M9393" s="7">
        <f>Sales_Table[[#This Row],[Order qty]]*Sales_Table[[#This Row],[unit price]]</f>
        <v>2870.7895524501828</v>
      </c>
      <c r="N9393" s="8">
        <f>Sales_Table[[#This Row],[Revenue]]-Sales_Table[[#This Row],[unit cost]]</f>
        <v>2577.8518430164909</v>
      </c>
    </row>
    <row r="9394" spans="1:14" ht="14.25" customHeight="1">
      <c r="A9394" t="s">
        <v>9407</v>
      </c>
      <c r="B9394" s="4">
        <v>43867</v>
      </c>
      <c r="C9394" s="6" t="str">
        <f t="shared" si="292"/>
        <v>Feb</v>
      </c>
      <c r="D9394" s="6" t="str">
        <f t="shared" si="293"/>
        <v>1</v>
      </c>
      <c r="E9394" t="s">
        <v>20</v>
      </c>
      <c r="F9394" s="3" t="s">
        <v>12</v>
      </c>
      <c r="G9394">
        <v>2</v>
      </c>
      <c r="H9394">
        <v>143</v>
      </c>
      <c r="I9394">
        <v>30</v>
      </c>
      <c r="J9394">
        <v>2</v>
      </c>
      <c r="K9394" s="3">
        <v>579.95366781949997</v>
      </c>
      <c r="L9394" s="3">
        <v>414.25261987107098</v>
      </c>
      <c r="M9394" s="7">
        <f>Sales_Table[[#This Row],[Order qty]]*Sales_Table[[#This Row],[unit price]]</f>
        <v>1159.9073356389999</v>
      </c>
      <c r="N9394" s="8">
        <f>Sales_Table[[#This Row],[Revenue]]-Sales_Table[[#This Row],[unit cost]]</f>
        <v>745.65471576792902</v>
      </c>
    </row>
    <row r="9395" spans="1:14" ht="14.25" customHeight="1">
      <c r="A9395" t="s">
        <v>9408</v>
      </c>
      <c r="B9395" s="4">
        <v>43882</v>
      </c>
      <c r="C9395" s="6" t="str">
        <f t="shared" si="292"/>
        <v>Jan</v>
      </c>
      <c r="D9395" s="6" t="str">
        <f t="shared" si="293"/>
        <v>4</v>
      </c>
      <c r="E9395" t="s">
        <v>20</v>
      </c>
      <c r="F9395" s="3" t="s">
        <v>12</v>
      </c>
      <c r="G9395">
        <v>26</v>
      </c>
      <c r="H9395">
        <v>128</v>
      </c>
      <c r="I9395">
        <v>13</v>
      </c>
      <c r="J9395">
        <v>5</v>
      </c>
      <c r="K9395" s="3">
        <v>335.70051419735</v>
      </c>
      <c r="L9395" s="3">
        <v>239.78608156953501</v>
      </c>
      <c r="M9395" s="7">
        <f>Sales_Table[[#This Row],[Order qty]]*Sales_Table[[#This Row],[unit price]]</f>
        <v>1678.50257098675</v>
      </c>
      <c r="N9395" s="8">
        <f>Sales_Table[[#This Row],[Revenue]]-Sales_Table[[#This Row],[unit cost]]</f>
        <v>1438.7164894172149</v>
      </c>
    </row>
    <row r="9396" spans="1:14" ht="14.25" customHeight="1">
      <c r="A9396" t="s">
        <v>9409</v>
      </c>
      <c r="B9396" s="4">
        <v>43859</v>
      </c>
      <c r="C9396" s="6" t="str">
        <f t="shared" si="292"/>
        <v>Apr</v>
      </c>
      <c r="D9396" s="6" t="str">
        <f t="shared" si="293"/>
        <v>1</v>
      </c>
      <c r="E9396" t="s">
        <v>20</v>
      </c>
      <c r="F9396" s="3" t="s">
        <v>12</v>
      </c>
      <c r="G9396">
        <v>26</v>
      </c>
      <c r="H9396">
        <v>292</v>
      </c>
      <c r="I9396">
        <v>13</v>
      </c>
      <c r="J9396">
        <v>1</v>
      </c>
      <c r="K9396" s="3">
        <v>366.58906441927002</v>
      </c>
      <c r="L9396" s="3">
        <v>261.84933172805</v>
      </c>
      <c r="M9396" s="7">
        <f>Sales_Table[[#This Row],[Order qty]]*Sales_Table[[#This Row],[unit price]]</f>
        <v>366.58906441927002</v>
      </c>
      <c r="N9396" s="8">
        <f>Sales_Table[[#This Row],[Revenue]]-Sales_Table[[#This Row],[unit cost]]</f>
        <v>104.73973269122001</v>
      </c>
    </row>
    <row r="9397" spans="1:14" ht="14.25" customHeight="1">
      <c r="A9397" t="s">
        <v>9410</v>
      </c>
      <c r="B9397" s="4">
        <v>43926</v>
      </c>
      <c r="C9397" s="6" t="str">
        <f t="shared" si="292"/>
        <v>Jan</v>
      </c>
      <c r="D9397" s="6" t="str">
        <f t="shared" si="293"/>
        <v>3</v>
      </c>
      <c r="E9397" t="s">
        <v>11</v>
      </c>
      <c r="F9397" s="3" t="s">
        <v>12</v>
      </c>
      <c r="G9397">
        <v>4</v>
      </c>
      <c r="H9397">
        <v>336</v>
      </c>
      <c r="I9397">
        <v>45</v>
      </c>
      <c r="J9397">
        <v>3</v>
      </c>
      <c r="K9397" s="3">
        <v>594.72364568710304</v>
      </c>
      <c r="L9397" s="3">
        <v>424.80260406221697</v>
      </c>
      <c r="M9397" s="7">
        <f>Sales_Table[[#This Row],[Order qty]]*Sales_Table[[#This Row],[unit price]]</f>
        <v>1784.1709370613091</v>
      </c>
      <c r="N9397" s="8">
        <f>Sales_Table[[#This Row],[Revenue]]-Sales_Table[[#This Row],[unit cost]]</f>
        <v>1359.3683329990922</v>
      </c>
    </row>
    <row r="9398" spans="1:14" ht="14.25" customHeight="1">
      <c r="A9398" t="s">
        <v>9411</v>
      </c>
      <c r="B9398" s="4">
        <v>43838</v>
      </c>
      <c r="C9398" s="6" t="str">
        <f t="shared" si="292"/>
        <v>Mar</v>
      </c>
      <c r="D9398" s="6" t="str">
        <f t="shared" si="293"/>
        <v>3</v>
      </c>
      <c r="E9398" t="s">
        <v>16</v>
      </c>
      <c r="F9398" s="3" t="s">
        <v>12</v>
      </c>
      <c r="G9398">
        <v>19</v>
      </c>
      <c r="H9398">
        <v>318</v>
      </c>
      <c r="I9398">
        <v>22</v>
      </c>
      <c r="J9398">
        <v>4</v>
      </c>
      <c r="K9398" s="3">
        <v>294.35670608282101</v>
      </c>
      <c r="L9398" s="3">
        <v>210.25479005915801</v>
      </c>
      <c r="M9398" s="7">
        <f>Sales_Table[[#This Row],[Order qty]]*Sales_Table[[#This Row],[unit price]]</f>
        <v>1177.426824331284</v>
      </c>
      <c r="N9398" s="8">
        <f>Sales_Table[[#This Row],[Revenue]]-Sales_Table[[#This Row],[unit cost]]</f>
        <v>967.17203427212598</v>
      </c>
    </row>
    <row r="9399" spans="1:14" ht="14.25" customHeight="1">
      <c r="A9399" t="s">
        <v>9412</v>
      </c>
      <c r="B9399" s="4">
        <v>43899</v>
      </c>
      <c r="C9399" s="6" t="str">
        <f t="shared" si="292"/>
        <v>Mar</v>
      </c>
      <c r="D9399" s="6" t="str">
        <f t="shared" si="293"/>
        <v>2</v>
      </c>
      <c r="E9399" t="s">
        <v>11</v>
      </c>
      <c r="F9399" s="3" t="s">
        <v>12</v>
      </c>
      <c r="G9399">
        <v>24</v>
      </c>
      <c r="H9399">
        <v>12</v>
      </c>
      <c r="I9399">
        <v>7</v>
      </c>
      <c r="J9399">
        <v>5</v>
      </c>
      <c r="K9399" s="3">
        <v>513.03461229801201</v>
      </c>
      <c r="L9399" s="3">
        <v>366.45329449858002</v>
      </c>
      <c r="M9399" s="7">
        <f>Sales_Table[[#This Row],[Order qty]]*Sales_Table[[#This Row],[unit price]]</f>
        <v>2565.1730614900598</v>
      </c>
      <c r="N9399" s="8">
        <f>Sales_Table[[#This Row],[Revenue]]-Sales_Table[[#This Row],[unit cost]]</f>
        <v>2198.7197669914799</v>
      </c>
    </row>
    <row r="9400" spans="1:14" ht="14.25" customHeight="1">
      <c r="A9400" t="s">
        <v>9413</v>
      </c>
      <c r="B9400" s="4">
        <v>43899</v>
      </c>
      <c r="C9400" s="6" t="str">
        <f t="shared" si="292"/>
        <v>Feb</v>
      </c>
      <c r="D9400" s="6" t="str">
        <f t="shared" si="293"/>
        <v>1</v>
      </c>
      <c r="E9400" t="s">
        <v>14</v>
      </c>
      <c r="F9400" s="3" t="s">
        <v>12</v>
      </c>
      <c r="G9400">
        <v>26</v>
      </c>
      <c r="H9400">
        <v>243</v>
      </c>
      <c r="I9400">
        <v>33</v>
      </c>
      <c r="J9400">
        <v>3</v>
      </c>
      <c r="K9400" s="3">
        <v>495.20713144540798</v>
      </c>
      <c r="L9400" s="3">
        <v>353.71937960386299</v>
      </c>
      <c r="M9400" s="7">
        <f>Sales_Table[[#This Row],[Order qty]]*Sales_Table[[#This Row],[unit price]]</f>
        <v>1485.6213943362241</v>
      </c>
      <c r="N9400" s="8">
        <f>Sales_Table[[#This Row],[Revenue]]-Sales_Table[[#This Row],[unit cost]]</f>
        <v>1131.9020147323611</v>
      </c>
    </row>
    <row r="9401" spans="1:14" ht="14.25" customHeight="1">
      <c r="A9401" t="s">
        <v>9414</v>
      </c>
      <c r="B9401" s="4">
        <v>43873</v>
      </c>
      <c r="C9401" s="6" t="str">
        <f t="shared" si="292"/>
        <v>Jan</v>
      </c>
      <c r="D9401" s="6" t="str">
        <f t="shared" si="293"/>
        <v>1</v>
      </c>
      <c r="E9401" t="s">
        <v>20</v>
      </c>
      <c r="F9401" s="3" t="s">
        <v>12</v>
      </c>
      <c r="G9401">
        <v>6</v>
      </c>
      <c r="H9401">
        <v>305</v>
      </c>
      <c r="I9401">
        <v>34</v>
      </c>
      <c r="J9401">
        <v>4</v>
      </c>
      <c r="K9401" s="3">
        <v>356.25836062431301</v>
      </c>
      <c r="L9401" s="3">
        <v>254.47025758879499</v>
      </c>
      <c r="M9401" s="7">
        <f>Sales_Table[[#This Row],[Order qty]]*Sales_Table[[#This Row],[unit price]]</f>
        <v>1425.0334424972521</v>
      </c>
      <c r="N9401" s="8">
        <f>Sales_Table[[#This Row],[Revenue]]-Sales_Table[[#This Row],[unit cost]]</f>
        <v>1170.5631849084571</v>
      </c>
    </row>
    <row r="9402" spans="1:14" ht="14.25" customHeight="1">
      <c r="A9402" t="s">
        <v>9415</v>
      </c>
      <c r="B9402" s="4">
        <v>43832</v>
      </c>
      <c r="C9402" s="6" t="str">
        <f t="shared" si="292"/>
        <v>Jan</v>
      </c>
      <c r="D9402" s="6" t="str">
        <f t="shared" si="293"/>
        <v>1</v>
      </c>
      <c r="E9402" t="s">
        <v>14</v>
      </c>
      <c r="F9402" s="3" t="s">
        <v>12</v>
      </c>
      <c r="G9402">
        <v>23</v>
      </c>
      <c r="H9402">
        <v>305</v>
      </c>
      <c r="I9402">
        <v>15</v>
      </c>
      <c r="J9402">
        <v>7</v>
      </c>
      <c r="K9402" s="3">
        <v>191.83581322431601</v>
      </c>
      <c r="L9402" s="3">
        <v>137.02558087451101</v>
      </c>
      <c r="M9402" s="7">
        <f>Sales_Table[[#This Row],[Order qty]]*Sales_Table[[#This Row],[unit price]]</f>
        <v>1342.850692570212</v>
      </c>
      <c r="N9402" s="8">
        <f>Sales_Table[[#This Row],[Revenue]]-Sales_Table[[#This Row],[unit cost]]</f>
        <v>1205.825111695701</v>
      </c>
    </row>
    <row r="9403" spans="1:14" ht="14.25" customHeight="1">
      <c r="A9403" t="s">
        <v>9416</v>
      </c>
      <c r="B9403" s="4">
        <v>43850</v>
      </c>
      <c r="C9403" s="6" t="str">
        <f t="shared" si="292"/>
        <v>Jan</v>
      </c>
      <c r="D9403" s="6" t="str">
        <f t="shared" si="293"/>
        <v>1</v>
      </c>
      <c r="E9403" t="s">
        <v>20</v>
      </c>
      <c r="F9403" s="3" t="s">
        <v>12</v>
      </c>
      <c r="G9403">
        <v>19</v>
      </c>
      <c r="H9403">
        <v>93</v>
      </c>
      <c r="I9403">
        <v>25</v>
      </c>
      <c r="J9403">
        <v>3</v>
      </c>
      <c r="K9403" s="3">
        <v>393.59753501415298</v>
      </c>
      <c r="L9403" s="3">
        <v>281.14109643867999</v>
      </c>
      <c r="M9403" s="7">
        <f>Sales_Table[[#This Row],[Order qty]]*Sales_Table[[#This Row],[unit price]]</f>
        <v>1180.7926050424589</v>
      </c>
      <c r="N9403" s="8">
        <f>Sales_Table[[#This Row],[Revenue]]-Sales_Table[[#This Row],[unit cost]]</f>
        <v>899.65150860377889</v>
      </c>
    </row>
    <row r="9404" spans="1:14" ht="14.25" customHeight="1">
      <c r="A9404" t="s">
        <v>9417</v>
      </c>
      <c r="B9404" s="4">
        <v>43834</v>
      </c>
      <c r="C9404" s="6" t="str">
        <f t="shared" si="292"/>
        <v>Jan</v>
      </c>
      <c r="D9404" s="6" t="str">
        <f t="shared" si="293"/>
        <v>3</v>
      </c>
      <c r="E9404" t="s">
        <v>16</v>
      </c>
      <c r="F9404" s="3" t="s">
        <v>12</v>
      </c>
      <c r="G9404">
        <v>20</v>
      </c>
      <c r="H9404">
        <v>329</v>
      </c>
      <c r="I9404">
        <v>6</v>
      </c>
      <c r="J9404">
        <v>1</v>
      </c>
      <c r="K9404" s="3">
        <v>255.767630875111</v>
      </c>
      <c r="L9404" s="3">
        <v>182.69116491079299</v>
      </c>
      <c r="M9404" s="7">
        <f>Sales_Table[[#This Row],[Order qty]]*Sales_Table[[#This Row],[unit price]]</f>
        <v>255.767630875111</v>
      </c>
      <c r="N9404" s="8">
        <f>Sales_Table[[#This Row],[Revenue]]-Sales_Table[[#This Row],[unit cost]]</f>
        <v>73.076465964318004</v>
      </c>
    </row>
    <row r="9405" spans="1:14" ht="14.25" customHeight="1">
      <c r="A9405" t="s">
        <v>9418</v>
      </c>
      <c r="B9405" s="4">
        <v>43839</v>
      </c>
      <c r="C9405" s="6" t="str">
        <f t="shared" si="292"/>
        <v>Mar</v>
      </c>
      <c r="D9405" s="6" t="str">
        <f t="shared" si="293"/>
        <v>4</v>
      </c>
      <c r="E9405" t="s">
        <v>20</v>
      </c>
      <c r="F9405" s="3" t="s">
        <v>12</v>
      </c>
      <c r="G9405">
        <v>10</v>
      </c>
      <c r="H9405">
        <v>248</v>
      </c>
      <c r="I9405">
        <v>1</v>
      </c>
      <c r="J9405">
        <v>5</v>
      </c>
      <c r="K9405" s="3">
        <v>488.07905960083002</v>
      </c>
      <c r="L9405" s="3">
        <v>348.62789971487899</v>
      </c>
      <c r="M9405" s="7">
        <f>Sales_Table[[#This Row],[Order qty]]*Sales_Table[[#This Row],[unit price]]</f>
        <v>2440.3952980041499</v>
      </c>
      <c r="N9405" s="8">
        <f>Sales_Table[[#This Row],[Revenue]]-Sales_Table[[#This Row],[unit cost]]</f>
        <v>2091.7673982892711</v>
      </c>
    </row>
    <row r="9406" spans="1:14" ht="14.25" customHeight="1">
      <c r="A9406" t="s">
        <v>9419</v>
      </c>
      <c r="B9406" s="4">
        <v>43902</v>
      </c>
      <c r="C9406" s="6" t="str">
        <f t="shared" si="292"/>
        <v>Apr</v>
      </c>
      <c r="D9406" s="6" t="str">
        <f t="shared" si="293"/>
        <v>1</v>
      </c>
      <c r="E9406" t="s">
        <v>16</v>
      </c>
      <c r="F9406" s="3" t="s">
        <v>12</v>
      </c>
      <c r="G9406">
        <v>2</v>
      </c>
      <c r="H9406">
        <v>331</v>
      </c>
      <c r="I9406">
        <v>42</v>
      </c>
      <c r="J9406">
        <v>10</v>
      </c>
      <c r="K9406" s="3">
        <v>178.11712449788999</v>
      </c>
      <c r="L9406" s="3">
        <v>127.226517498493</v>
      </c>
      <c r="M9406" s="7">
        <f>Sales_Table[[#This Row],[Order qty]]*Sales_Table[[#This Row],[unit price]]</f>
        <v>1781.1712449788999</v>
      </c>
      <c r="N9406" s="8">
        <f>Sales_Table[[#This Row],[Revenue]]-Sales_Table[[#This Row],[unit cost]]</f>
        <v>1653.944727480407</v>
      </c>
    </row>
    <row r="9407" spans="1:14" ht="14.25" customHeight="1">
      <c r="A9407" t="s">
        <v>9420</v>
      </c>
      <c r="B9407" s="4">
        <v>43925</v>
      </c>
      <c r="C9407" s="6" t="str">
        <f t="shared" si="292"/>
        <v>Jan</v>
      </c>
      <c r="D9407" s="6" t="str">
        <f t="shared" si="293"/>
        <v>5</v>
      </c>
      <c r="E9407" t="s">
        <v>16</v>
      </c>
      <c r="F9407" s="3" t="s">
        <v>12</v>
      </c>
      <c r="G9407">
        <v>8</v>
      </c>
      <c r="H9407">
        <v>176</v>
      </c>
      <c r="I9407">
        <v>22</v>
      </c>
      <c r="J9407">
        <v>6</v>
      </c>
      <c r="K9407" s="3">
        <v>416.77337658405298</v>
      </c>
      <c r="L9407" s="3">
        <v>297.69526898860897</v>
      </c>
      <c r="M9407" s="7">
        <f>Sales_Table[[#This Row],[Order qty]]*Sales_Table[[#This Row],[unit price]]</f>
        <v>2500.6402595043178</v>
      </c>
      <c r="N9407" s="8">
        <f>Sales_Table[[#This Row],[Revenue]]-Sales_Table[[#This Row],[unit cost]]</f>
        <v>2202.9449905157089</v>
      </c>
    </row>
    <row r="9408" spans="1:14" ht="14.25" customHeight="1">
      <c r="A9408" t="s">
        <v>9421</v>
      </c>
      <c r="B9408" s="4">
        <v>43857</v>
      </c>
      <c r="C9408" s="6" t="str">
        <f t="shared" si="292"/>
        <v>May</v>
      </c>
      <c r="D9408" s="6" t="str">
        <f t="shared" si="293"/>
        <v>1</v>
      </c>
      <c r="E9408" t="s">
        <v>16</v>
      </c>
      <c r="F9408" s="3" t="s">
        <v>12</v>
      </c>
      <c r="G9408">
        <v>22</v>
      </c>
      <c r="H9408">
        <v>64</v>
      </c>
      <c r="I9408">
        <v>19</v>
      </c>
      <c r="J9408">
        <v>7</v>
      </c>
      <c r="K9408" s="3">
        <v>365.43077999353397</v>
      </c>
      <c r="L9408" s="3">
        <v>261.02198570966698</v>
      </c>
      <c r="M9408" s="7">
        <f>Sales_Table[[#This Row],[Order qty]]*Sales_Table[[#This Row],[unit price]]</f>
        <v>2558.0154599547377</v>
      </c>
      <c r="N9408" s="8">
        <f>Sales_Table[[#This Row],[Revenue]]-Sales_Table[[#This Row],[unit cost]]</f>
        <v>2296.9934742450705</v>
      </c>
    </row>
    <row r="9409" spans="1:14" ht="14.25" customHeight="1">
      <c r="A9409" t="s">
        <v>9422</v>
      </c>
      <c r="B9409" s="4">
        <v>43972</v>
      </c>
      <c r="C9409" s="6" t="str">
        <f t="shared" si="292"/>
        <v>Jan</v>
      </c>
      <c r="D9409" s="6" t="str">
        <f t="shared" si="293"/>
        <v>2</v>
      </c>
      <c r="E9409" t="s">
        <v>11</v>
      </c>
      <c r="F9409" s="3" t="s">
        <v>12</v>
      </c>
      <c r="G9409">
        <v>1</v>
      </c>
      <c r="H9409">
        <v>89</v>
      </c>
      <c r="I9409">
        <v>4</v>
      </c>
      <c r="J9409">
        <v>1</v>
      </c>
      <c r="K9409" s="3">
        <v>247.76759076118501</v>
      </c>
      <c r="L9409" s="3">
        <v>176.97685054370299</v>
      </c>
      <c r="M9409" s="7">
        <f>Sales_Table[[#This Row],[Order qty]]*Sales_Table[[#This Row],[unit price]]</f>
        <v>247.76759076118501</v>
      </c>
      <c r="N9409" s="8">
        <f>Sales_Table[[#This Row],[Revenue]]-Sales_Table[[#This Row],[unit cost]]</f>
        <v>70.790740217482011</v>
      </c>
    </row>
    <row r="9410" spans="1:14" ht="14.25" customHeight="1">
      <c r="A9410" t="s">
        <v>9423</v>
      </c>
      <c r="B9410" s="4">
        <v>43846</v>
      </c>
      <c r="C9410" s="6" t="str">
        <f t="shared" ref="C9410:C9473" si="294">TEXT(B9411,"mmm")</f>
        <v>Feb</v>
      </c>
      <c r="D9410" s="6" t="str">
        <f t="shared" ref="D9410:D9473" si="295">TEXT(B9412, "m")</f>
        <v>1</v>
      </c>
      <c r="E9410" t="s">
        <v>16</v>
      </c>
      <c r="F9410" s="3" t="s">
        <v>12</v>
      </c>
      <c r="G9410">
        <v>19</v>
      </c>
      <c r="H9410">
        <v>96</v>
      </c>
      <c r="I9410">
        <v>9</v>
      </c>
      <c r="J9410">
        <v>9</v>
      </c>
      <c r="K9410" s="3">
        <v>257.26759546995203</v>
      </c>
      <c r="L9410" s="3">
        <v>183.76256819282301</v>
      </c>
      <c r="M9410" s="7">
        <f>Sales_Table[[#This Row],[Order qty]]*Sales_Table[[#This Row],[unit price]]</f>
        <v>2315.4083592295683</v>
      </c>
      <c r="N9410" s="8">
        <f>Sales_Table[[#This Row],[Revenue]]-Sales_Table[[#This Row],[unit cost]]</f>
        <v>2131.6457910367453</v>
      </c>
    </row>
    <row r="9411" spans="1:14" ht="14.25" customHeight="1">
      <c r="A9411" t="s">
        <v>9424</v>
      </c>
      <c r="B9411" s="4">
        <v>43866</v>
      </c>
      <c r="C9411" s="6" t="str">
        <f t="shared" si="294"/>
        <v>Jan</v>
      </c>
      <c r="D9411" s="6" t="str">
        <f t="shared" si="295"/>
        <v>1</v>
      </c>
      <c r="E9411" t="s">
        <v>11</v>
      </c>
      <c r="F9411" s="3" t="s">
        <v>12</v>
      </c>
      <c r="G9411">
        <v>17</v>
      </c>
      <c r="H9411">
        <v>167</v>
      </c>
      <c r="I9411">
        <v>21</v>
      </c>
      <c r="J9411">
        <v>4</v>
      </c>
      <c r="K9411" s="3">
        <v>225.92377030849499</v>
      </c>
      <c r="L9411" s="3">
        <v>161.37412164892501</v>
      </c>
      <c r="M9411" s="7">
        <f>Sales_Table[[#This Row],[Order qty]]*Sales_Table[[#This Row],[unit price]]</f>
        <v>903.69508123397998</v>
      </c>
      <c r="N9411" s="8">
        <f>Sales_Table[[#This Row],[Revenue]]-Sales_Table[[#This Row],[unit cost]]</f>
        <v>742.32095958505499</v>
      </c>
    </row>
    <row r="9412" spans="1:14" ht="14.25" customHeight="1">
      <c r="A9412" t="s">
        <v>9425</v>
      </c>
      <c r="B9412" s="4">
        <v>43844</v>
      </c>
      <c r="C9412" s="6" t="str">
        <f t="shared" si="294"/>
        <v>Jan</v>
      </c>
      <c r="D9412" s="6" t="str">
        <f t="shared" si="295"/>
        <v>3</v>
      </c>
      <c r="E9412" t="s">
        <v>11</v>
      </c>
      <c r="F9412" s="3" t="s">
        <v>12</v>
      </c>
      <c r="G9412">
        <v>5</v>
      </c>
      <c r="H9412">
        <v>113</v>
      </c>
      <c r="I9412">
        <v>9</v>
      </c>
      <c r="J9412">
        <v>5</v>
      </c>
      <c r="K9412" s="3">
        <v>422.42417889833501</v>
      </c>
      <c r="L9412" s="3">
        <v>301.73155635595299</v>
      </c>
      <c r="M9412" s="7">
        <f>Sales_Table[[#This Row],[Order qty]]*Sales_Table[[#This Row],[unit price]]</f>
        <v>2112.1208944916752</v>
      </c>
      <c r="N9412" s="8">
        <f>Sales_Table[[#This Row],[Revenue]]-Sales_Table[[#This Row],[unit cost]]</f>
        <v>1810.3893381357223</v>
      </c>
    </row>
    <row r="9413" spans="1:14" ht="14.25" customHeight="1">
      <c r="A9413" t="s">
        <v>9426</v>
      </c>
      <c r="B9413" s="4">
        <v>43859</v>
      </c>
      <c r="C9413" s="6" t="str">
        <f t="shared" si="294"/>
        <v>Mar</v>
      </c>
      <c r="D9413" s="6" t="str">
        <f t="shared" si="295"/>
        <v>1</v>
      </c>
      <c r="E9413" t="s">
        <v>11</v>
      </c>
      <c r="F9413" s="3" t="s">
        <v>12</v>
      </c>
      <c r="G9413">
        <v>1</v>
      </c>
      <c r="H9413">
        <v>330</v>
      </c>
      <c r="I9413">
        <v>38</v>
      </c>
      <c r="J9413">
        <v>8</v>
      </c>
      <c r="K9413" s="3">
        <v>245.70365381240799</v>
      </c>
      <c r="L9413" s="3">
        <v>175.502609866006</v>
      </c>
      <c r="M9413" s="7">
        <f>Sales_Table[[#This Row],[Order qty]]*Sales_Table[[#This Row],[unit price]]</f>
        <v>1965.6292304992639</v>
      </c>
      <c r="N9413" s="8">
        <f>Sales_Table[[#This Row],[Revenue]]-Sales_Table[[#This Row],[unit cost]]</f>
        <v>1790.126620633258</v>
      </c>
    </row>
    <row r="9414" spans="1:14" ht="14.25" customHeight="1">
      <c r="A9414" t="s">
        <v>9427</v>
      </c>
      <c r="B9414" s="4">
        <v>43921</v>
      </c>
      <c r="C9414" s="6" t="str">
        <f t="shared" si="294"/>
        <v>Jan</v>
      </c>
      <c r="D9414" s="6" t="str">
        <f t="shared" si="295"/>
        <v>1</v>
      </c>
      <c r="E9414" t="s">
        <v>20</v>
      </c>
      <c r="F9414" s="3" t="s">
        <v>12</v>
      </c>
      <c r="G9414">
        <v>23</v>
      </c>
      <c r="H9414">
        <v>139</v>
      </c>
      <c r="I9414">
        <v>1</v>
      </c>
      <c r="J9414">
        <v>7</v>
      </c>
      <c r="K9414" s="3">
        <v>382.96062701940502</v>
      </c>
      <c r="L9414" s="3">
        <v>273.54330501386102</v>
      </c>
      <c r="M9414" s="7">
        <f>Sales_Table[[#This Row],[Order qty]]*Sales_Table[[#This Row],[unit price]]</f>
        <v>2680.7243891358353</v>
      </c>
      <c r="N9414" s="8">
        <f>Sales_Table[[#This Row],[Revenue]]-Sales_Table[[#This Row],[unit cost]]</f>
        <v>2407.1810841219744</v>
      </c>
    </row>
    <row r="9415" spans="1:14" ht="14.25" customHeight="1">
      <c r="A9415" t="s">
        <v>9428</v>
      </c>
      <c r="B9415" s="4">
        <v>43859</v>
      </c>
      <c r="C9415" s="6" t="str">
        <f t="shared" si="294"/>
        <v>Jan</v>
      </c>
      <c r="D9415" s="6" t="str">
        <f t="shared" si="295"/>
        <v>3</v>
      </c>
      <c r="E9415" t="s">
        <v>14</v>
      </c>
      <c r="F9415" s="3" t="s">
        <v>12</v>
      </c>
      <c r="G9415">
        <v>23</v>
      </c>
      <c r="H9415">
        <v>41</v>
      </c>
      <c r="I9415">
        <v>11</v>
      </c>
      <c r="J9415">
        <v>5</v>
      </c>
      <c r="K9415" s="3">
        <v>617.59101355075802</v>
      </c>
      <c r="L9415" s="3">
        <v>441.13643825054203</v>
      </c>
      <c r="M9415" s="7">
        <f>Sales_Table[[#This Row],[Order qty]]*Sales_Table[[#This Row],[unit price]]</f>
        <v>3087.95506775379</v>
      </c>
      <c r="N9415" s="8">
        <f>Sales_Table[[#This Row],[Revenue]]-Sales_Table[[#This Row],[unit cost]]</f>
        <v>2646.8186295032478</v>
      </c>
    </row>
    <row r="9416" spans="1:14" ht="14.25" customHeight="1">
      <c r="A9416" t="s">
        <v>9429</v>
      </c>
      <c r="B9416" s="4">
        <v>43854</v>
      </c>
      <c r="C9416" s="6" t="str">
        <f t="shared" si="294"/>
        <v>Mar</v>
      </c>
      <c r="D9416" s="6" t="str">
        <f t="shared" si="295"/>
        <v>4</v>
      </c>
      <c r="E9416" t="s">
        <v>16</v>
      </c>
      <c r="F9416" s="3" t="s">
        <v>12</v>
      </c>
      <c r="G9416">
        <v>16</v>
      </c>
      <c r="H9416">
        <v>214</v>
      </c>
      <c r="I9416">
        <v>10</v>
      </c>
      <c r="J9416">
        <v>7</v>
      </c>
      <c r="K9416" s="3">
        <v>573.43343549966801</v>
      </c>
      <c r="L9416" s="3">
        <v>409.59531107119199</v>
      </c>
      <c r="M9416" s="7">
        <f>Sales_Table[[#This Row],[Order qty]]*Sales_Table[[#This Row],[unit price]]</f>
        <v>4014.0340484976759</v>
      </c>
      <c r="N9416" s="8">
        <f>Sales_Table[[#This Row],[Revenue]]-Sales_Table[[#This Row],[unit cost]]</f>
        <v>3604.4387374264838</v>
      </c>
    </row>
    <row r="9417" spans="1:14" ht="14.25" customHeight="1">
      <c r="A9417" t="s">
        <v>9430</v>
      </c>
      <c r="B9417" s="4">
        <v>43900</v>
      </c>
      <c r="C9417" s="6" t="str">
        <f t="shared" si="294"/>
        <v>Apr</v>
      </c>
      <c r="D9417" s="6" t="str">
        <f t="shared" si="295"/>
        <v>4</v>
      </c>
      <c r="E9417" t="s">
        <v>11</v>
      </c>
      <c r="F9417" s="3" t="s">
        <v>12</v>
      </c>
      <c r="G9417">
        <v>18</v>
      </c>
      <c r="H9417">
        <v>220</v>
      </c>
      <c r="I9417">
        <v>38</v>
      </c>
      <c r="J9417">
        <v>8</v>
      </c>
      <c r="K9417" s="3">
        <v>448.89292502403299</v>
      </c>
      <c r="L9417" s="3">
        <v>320.63780358859498</v>
      </c>
      <c r="M9417" s="7">
        <f>Sales_Table[[#This Row],[Order qty]]*Sales_Table[[#This Row],[unit price]]</f>
        <v>3591.1434001922639</v>
      </c>
      <c r="N9417" s="8">
        <f>Sales_Table[[#This Row],[Revenue]]-Sales_Table[[#This Row],[unit cost]]</f>
        <v>3270.5055966036689</v>
      </c>
    </row>
    <row r="9418" spans="1:14" ht="14.25" customHeight="1">
      <c r="A9418" t="s">
        <v>9431</v>
      </c>
      <c r="B9418" s="4">
        <v>43926</v>
      </c>
      <c r="C9418" s="6" t="str">
        <f t="shared" si="294"/>
        <v>Apr</v>
      </c>
      <c r="D9418" s="6" t="str">
        <f t="shared" si="295"/>
        <v>3</v>
      </c>
      <c r="E9418" t="s">
        <v>20</v>
      </c>
      <c r="F9418" s="3" t="s">
        <v>12</v>
      </c>
      <c r="G9418">
        <v>7</v>
      </c>
      <c r="H9418">
        <v>345</v>
      </c>
      <c r="I9418">
        <v>4</v>
      </c>
      <c r="J9418">
        <v>1</v>
      </c>
      <c r="K9418" s="3">
        <v>434.99169033765799</v>
      </c>
      <c r="L9418" s="3">
        <v>310.70835024118401</v>
      </c>
      <c r="M9418" s="7">
        <f>Sales_Table[[#This Row],[Order qty]]*Sales_Table[[#This Row],[unit price]]</f>
        <v>434.99169033765799</v>
      </c>
      <c r="N9418" s="8">
        <f>Sales_Table[[#This Row],[Revenue]]-Sales_Table[[#This Row],[unit cost]]</f>
        <v>124.28334009647398</v>
      </c>
    </row>
    <row r="9419" spans="1:14" ht="14.25" customHeight="1">
      <c r="A9419" t="s">
        <v>9432</v>
      </c>
      <c r="B9419" s="4">
        <v>43948</v>
      </c>
      <c r="C9419" s="6" t="str">
        <f t="shared" si="294"/>
        <v>Mar</v>
      </c>
      <c r="D9419" s="6" t="str">
        <f t="shared" si="295"/>
        <v>5</v>
      </c>
      <c r="E9419" t="s">
        <v>20</v>
      </c>
      <c r="F9419" s="3" t="s">
        <v>12</v>
      </c>
      <c r="G9419">
        <v>5</v>
      </c>
      <c r="H9419">
        <v>252</v>
      </c>
      <c r="I9419">
        <v>3</v>
      </c>
      <c r="J9419">
        <v>1</v>
      </c>
      <c r="K9419" s="3">
        <v>605.95119273662601</v>
      </c>
      <c r="L9419" s="3">
        <v>432.82228052616102</v>
      </c>
      <c r="M9419" s="7">
        <f>Sales_Table[[#This Row],[Order qty]]*Sales_Table[[#This Row],[unit price]]</f>
        <v>605.95119273662601</v>
      </c>
      <c r="N9419" s="8">
        <f>Sales_Table[[#This Row],[Revenue]]-Sales_Table[[#This Row],[unit cost]]</f>
        <v>173.12891221046499</v>
      </c>
    </row>
    <row r="9420" spans="1:14" ht="14.25" customHeight="1">
      <c r="A9420" t="s">
        <v>9433</v>
      </c>
      <c r="B9420" s="4">
        <v>43916</v>
      </c>
      <c r="C9420" s="6" t="str">
        <f t="shared" si="294"/>
        <v>May</v>
      </c>
      <c r="D9420" s="6" t="str">
        <f t="shared" si="295"/>
        <v>1</v>
      </c>
      <c r="E9420" t="s">
        <v>16</v>
      </c>
      <c r="F9420" s="3" t="s">
        <v>12</v>
      </c>
      <c r="G9420">
        <v>12</v>
      </c>
      <c r="H9420">
        <v>122</v>
      </c>
      <c r="I9420">
        <v>41</v>
      </c>
      <c r="J9420">
        <v>8</v>
      </c>
      <c r="K9420" s="3">
        <v>300.24279052019102</v>
      </c>
      <c r="L9420" s="3">
        <v>214.45913608585099</v>
      </c>
      <c r="M9420" s="7">
        <f>Sales_Table[[#This Row],[Order qty]]*Sales_Table[[#This Row],[unit price]]</f>
        <v>2401.9423241615282</v>
      </c>
      <c r="N9420" s="8">
        <f>Sales_Table[[#This Row],[Revenue]]-Sales_Table[[#This Row],[unit cost]]</f>
        <v>2187.4831880756774</v>
      </c>
    </row>
    <row r="9421" spans="1:14" ht="14.25" customHeight="1">
      <c r="A9421" t="s">
        <v>9434</v>
      </c>
      <c r="B9421" s="4">
        <v>43980</v>
      </c>
      <c r="C9421" s="6" t="str">
        <f t="shared" si="294"/>
        <v>Jan</v>
      </c>
      <c r="D9421" s="6" t="str">
        <f t="shared" si="295"/>
        <v>4</v>
      </c>
      <c r="E9421" t="s">
        <v>11</v>
      </c>
      <c r="F9421" s="3" t="s">
        <v>12</v>
      </c>
      <c r="G9421">
        <v>25</v>
      </c>
      <c r="H9421">
        <v>59</v>
      </c>
      <c r="I9421">
        <v>32</v>
      </c>
      <c r="J9421">
        <v>6</v>
      </c>
      <c r="K9421" s="3">
        <v>314.04518222808798</v>
      </c>
      <c r="L9421" s="3">
        <v>224.317987305777</v>
      </c>
      <c r="M9421" s="7">
        <f>Sales_Table[[#This Row],[Order qty]]*Sales_Table[[#This Row],[unit price]]</f>
        <v>1884.271093368528</v>
      </c>
      <c r="N9421" s="8">
        <f>Sales_Table[[#This Row],[Revenue]]-Sales_Table[[#This Row],[unit cost]]</f>
        <v>1659.953106062751</v>
      </c>
    </row>
    <row r="9422" spans="1:14" ht="14.25" customHeight="1">
      <c r="A9422" t="s">
        <v>9435</v>
      </c>
      <c r="B9422" s="4">
        <v>43840</v>
      </c>
      <c r="C9422" s="6" t="str">
        <f t="shared" si="294"/>
        <v>Apr</v>
      </c>
      <c r="D9422" s="6" t="str">
        <f t="shared" si="295"/>
        <v>1</v>
      </c>
      <c r="E9422" t="s">
        <v>11</v>
      </c>
      <c r="F9422" s="3" t="s">
        <v>12</v>
      </c>
      <c r="G9422">
        <v>9</v>
      </c>
      <c r="H9422">
        <v>23</v>
      </c>
      <c r="I9422">
        <v>7</v>
      </c>
      <c r="J9422">
        <v>5</v>
      </c>
      <c r="K9422" s="3">
        <v>321.04395192861602</v>
      </c>
      <c r="L9422" s="3">
        <v>229.31710852044</v>
      </c>
      <c r="M9422" s="7">
        <f>Sales_Table[[#This Row],[Order qty]]*Sales_Table[[#This Row],[unit price]]</f>
        <v>1605.2197596430801</v>
      </c>
      <c r="N9422" s="8">
        <f>Sales_Table[[#This Row],[Revenue]]-Sales_Table[[#This Row],[unit cost]]</f>
        <v>1375.9026511226402</v>
      </c>
    </row>
    <row r="9423" spans="1:14" ht="14.25" customHeight="1">
      <c r="A9423" t="s">
        <v>9436</v>
      </c>
      <c r="B9423" s="4">
        <v>43943</v>
      </c>
      <c r="C9423" s="6" t="str">
        <f t="shared" si="294"/>
        <v>Jan</v>
      </c>
      <c r="D9423" s="6" t="str">
        <f t="shared" si="295"/>
        <v>1</v>
      </c>
      <c r="E9423" t="s">
        <v>20</v>
      </c>
      <c r="F9423" s="3" t="s">
        <v>12</v>
      </c>
      <c r="G9423">
        <v>13</v>
      </c>
      <c r="H9423">
        <v>50</v>
      </c>
      <c r="I9423">
        <v>46</v>
      </c>
      <c r="J9423">
        <v>3</v>
      </c>
      <c r="K9423" s="3">
        <v>624.51730835437797</v>
      </c>
      <c r="L9423" s="3">
        <v>446.08379168169802</v>
      </c>
      <c r="M9423" s="7">
        <f>Sales_Table[[#This Row],[Order qty]]*Sales_Table[[#This Row],[unit price]]</f>
        <v>1873.5519250631339</v>
      </c>
      <c r="N9423" s="8">
        <f>Sales_Table[[#This Row],[Revenue]]-Sales_Table[[#This Row],[unit cost]]</f>
        <v>1427.468133381436</v>
      </c>
    </row>
    <row r="9424" spans="1:14" ht="14.25" customHeight="1">
      <c r="A9424" t="s">
        <v>9437</v>
      </c>
      <c r="B9424" s="4">
        <v>43851</v>
      </c>
      <c r="C9424" s="6" t="str">
        <f t="shared" si="294"/>
        <v>Jan</v>
      </c>
      <c r="D9424" s="6" t="str">
        <f t="shared" si="295"/>
        <v>2</v>
      </c>
      <c r="E9424" t="s">
        <v>11</v>
      </c>
      <c r="F9424" s="3" t="s">
        <v>12</v>
      </c>
      <c r="G9424">
        <v>5</v>
      </c>
      <c r="H9424">
        <v>282</v>
      </c>
      <c r="I9424">
        <v>3</v>
      </c>
      <c r="J9424">
        <v>3</v>
      </c>
      <c r="K9424" s="3">
        <v>337.62574249506002</v>
      </c>
      <c r="L9424" s="3">
        <v>241.161244639329</v>
      </c>
      <c r="M9424" s="7">
        <f>Sales_Table[[#This Row],[Order qty]]*Sales_Table[[#This Row],[unit price]]</f>
        <v>1012.8772274851801</v>
      </c>
      <c r="N9424" s="8">
        <f>Sales_Table[[#This Row],[Revenue]]-Sales_Table[[#This Row],[unit cost]]</f>
        <v>771.71598284585116</v>
      </c>
    </row>
    <row r="9425" spans="1:14" ht="14.25" customHeight="1">
      <c r="A9425" t="s">
        <v>9438</v>
      </c>
      <c r="B9425" s="4">
        <v>43847</v>
      </c>
      <c r="C9425" s="6" t="str">
        <f t="shared" si="294"/>
        <v>Feb</v>
      </c>
      <c r="D9425" s="6" t="str">
        <f t="shared" si="295"/>
        <v>5</v>
      </c>
      <c r="E9425" t="s">
        <v>16</v>
      </c>
      <c r="F9425" s="3" t="s">
        <v>12</v>
      </c>
      <c r="G9425">
        <v>4</v>
      </c>
      <c r="H9425">
        <v>282</v>
      </c>
      <c r="I9425">
        <v>26</v>
      </c>
      <c r="J9425">
        <v>1</v>
      </c>
      <c r="K9425" s="3">
        <v>548.90242981910706</v>
      </c>
      <c r="L9425" s="3">
        <v>392.07316415650502</v>
      </c>
      <c r="M9425" s="7">
        <f>Sales_Table[[#This Row],[Order qty]]*Sales_Table[[#This Row],[unit price]]</f>
        <v>548.90242981910706</v>
      </c>
      <c r="N9425" s="8">
        <f>Sales_Table[[#This Row],[Revenue]]-Sales_Table[[#This Row],[unit cost]]</f>
        <v>156.82926566260204</v>
      </c>
    </row>
    <row r="9426" spans="1:14" ht="14.25" customHeight="1">
      <c r="A9426" t="s">
        <v>9439</v>
      </c>
      <c r="B9426" s="4">
        <v>43888</v>
      </c>
      <c r="C9426" s="6" t="str">
        <f t="shared" si="294"/>
        <v>May</v>
      </c>
      <c r="D9426" s="6" t="str">
        <f t="shared" si="295"/>
        <v>2</v>
      </c>
      <c r="E9426" t="s">
        <v>14</v>
      </c>
      <c r="F9426" s="3" t="s">
        <v>12</v>
      </c>
      <c r="G9426">
        <v>23</v>
      </c>
      <c r="H9426">
        <v>278</v>
      </c>
      <c r="I9426">
        <v>22</v>
      </c>
      <c r="J9426">
        <v>4</v>
      </c>
      <c r="K9426" s="3">
        <v>203.70389860868499</v>
      </c>
      <c r="L9426" s="3">
        <v>145.50278472048899</v>
      </c>
      <c r="M9426" s="7">
        <f>Sales_Table[[#This Row],[Order qty]]*Sales_Table[[#This Row],[unit price]]</f>
        <v>814.81559443473998</v>
      </c>
      <c r="N9426" s="8">
        <f>Sales_Table[[#This Row],[Revenue]]-Sales_Table[[#This Row],[unit cost]]</f>
        <v>669.31280971425099</v>
      </c>
    </row>
    <row r="9427" spans="1:14" ht="14.25" customHeight="1">
      <c r="A9427" t="s">
        <v>9440</v>
      </c>
      <c r="B9427" s="4">
        <v>43972</v>
      </c>
      <c r="C9427" s="6" t="str">
        <f t="shared" si="294"/>
        <v>Feb</v>
      </c>
      <c r="D9427" s="6" t="str">
        <f t="shared" si="295"/>
        <v>1</v>
      </c>
      <c r="E9427" t="s">
        <v>11</v>
      </c>
      <c r="F9427" s="3" t="s">
        <v>12</v>
      </c>
      <c r="G9427">
        <v>22</v>
      </c>
      <c r="H9427">
        <v>277</v>
      </c>
      <c r="I9427">
        <v>24</v>
      </c>
      <c r="J9427">
        <v>9</v>
      </c>
      <c r="K9427" s="3">
        <v>342.09239995479601</v>
      </c>
      <c r="L9427" s="3">
        <v>244.351714253426</v>
      </c>
      <c r="M9427" s="7">
        <f>Sales_Table[[#This Row],[Order qty]]*Sales_Table[[#This Row],[unit price]]</f>
        <v>3078.8315995931639</v>
      </c>
      <c r="N9427" s="8">
        <f>Sales_Table[[#This Row],[Revenue]]-Sales_Table[[#This Row],[unit cost]]</f>
        <v>2834.4798853397378</v>
      </c>
    </row>
    <row r="9428" spans="1:14" ht="14.25" customHeight="1">
      <c r="A9428" t="s">
        <v>9441</v>
      </c>
      <c r="B9428" s="4">
        <v>43890</v>
      </c>
      <c r="C9428" s="6" t="str">
        <f t="shared" si="294"/>
        <v>Jan</v>
      </c>
      <c r="D9428" s="6" t="str">
        <f t="shared" si="295"/>
        <v>3</v>
      </c>
      <c r="E9428" t="s">
        <v>20</v>
      </c>
      <c r="F9428" s="3" t="s">
        <v>12</v>
      </c>
      <c r="G9428">
        <v>17</v>
      </c>
      <c r="H9428">
        <v>18</v>
      </c>
      <c r="I9428">
        <v>13</v>
      </c>
      <c r="J9428">
        <v>10</v>
      </c>
      <c r="K9428" s="3">
        <v>207.48567277193101</v>
      </c>
      <c r="L9428" s="3">
        <v>148.20405197995001</v>
      </c>
      <c r="M9428" s="7">
        <f>Sales_Table[[#This Row],[Order qty]]*Sales_Table[[#This Row],[unit price]]</f>
        <v>2074.8567277193101</v>
      </c>
      <c r="N9428" s="8">
        <f>Sales_Table[[#This Row],[Revenue]]-Sales_Table[[#This Row],[unit cost]]</f>
        <v>1926.6526757393601</v>
      </c>
    </row>
    <row r="9429" spans="1:14" ht="14.25" customHeight="1">
      <c r="A9429" t="s">
        <v>9442</v>
      </c>
      <c r="B9429" s="4">
        <v>43844</v>
      </c>
      <c r="C9429" s="6" t="str">
        <f t="shared" si="294"/>
        <v>Mar</v>
      </c>
      <c r="D9429" s="6" t="str">
        <f t="shared" si="295"/>
        <v>1</v>
      </c>
      <c r="E9429" t="s">
        <v>11</v>
      </c>
      <c r="F9429" s="3" t="s">
        <v>12</v>
      </c>
      <c r="G9429">
        <v>14</v>
      </c>
      <c r="H9429">
        <v>273</v>
      </c>
      <c r="I9429">
        <v>36</v>
      </c>
      <c r="J9429">
        <v>7</v>
      </c>
      <c r="K9429" s="3">
        <v>489.81702375411999</v>
      </c>
      <c r="L9429" s="3">
        <v>349.869302681514</v>
      </c>
      <c r="M9429" s="7">
        <f>Sales_Table[[#This Row],[Order qty]]*Sales_Table[[#This Row],[unit price]]</f>
        <v>3428.71916627884</v>
      </c>
      <c r="N9429" s="8">
        <f>Sales_Table[[#This Row],[Revenue]]-Sales_Table[[#This Row],[unit cost]]</f>
        <v>3078.849863597326</v>
      </c>
    </row>
    <row r="9430" spans="1:14" ht="14.25" customHeight="1">
      <c r="A9430" t="s">
        <v>9443</v>
      </c>
      <c r="B9430" s="4">
        <v>43892</v>
      </c>
      <c r="C9430" s="6" t="str">
        <f t="shared" si="294"/>
        <v>Jan</v>
      </c>
      <c r="D9430" s="6" t="str">
        <f t="shared" si="295"/>
        <v>5</v>
      </c>
      <c r="E9430" t="s">
        <v>11</v>
      </c>
      <c r="F9430" s="3" t="s">
        <v>12</v>
      </c>
      <c r="G9430">
        <v>15</v>
      </c>
      <c r="H9430">
        <v>225</v>
      </c>
      <c r="I9430">
        <v>24</v>
      </c>
      <c r="J9430">
        <v>2</v>
      </c>
      <c r="K9430" s="3">
        <v>351.72696250677097</v>
      </c>
      <c r="L9430" s="3">
        <v>251.233544647694</v>
      </c>
      <c r="M9430" s="7">
        <f>Sales_Table[[#This Row],[Order qty]]*Sales_Table[[#This Row],[unit price]]</f>
        <v>703.45392501354195</v>
      </c>
      <c r="N9430" s="8">
        <f>Sales_Table[[#This Row],[Revenue]]-Sales_Table[[#This Row],[unit cost]]</f>
        <v>452.22038036584797</v>
      </c>
    </row>
    <row r="9431" spans="1:14" ht="14.25" customHeight="1">
      <c r="A9431" t="s">
        <v>9444</v>
      </c>
      <c r="B9431" s="4">
        <v>43858</v>
      </c>
      <c r="C9431" s="6" t="str">
        <f t="shared" si="294"/>
        <v>May</v>
      </c>
      <c r="D9431" s="6" t="str">
        <f t="shared" si="295"/>
        <v>1</v>
      </c>
      <c r="E9431" t="s">
        <v>16</v>
      </c>
      <c r="F9431" s="3" t="s">
        <v>12</v>
      </c>
      <c r="G9431">
        <v>11</v>
      </c>
      <c r="H9431">
        <v>32</v>
      </c>
      <c r="I9431">
        <v>25</v>
      </c>
      <c r="J9431">
        <v>1</v>
      </c>
      <c r="K9431" s="3">
        <v>611.97267115116097</v>
      </c>
      <c r="L9431" s="3">
        <v>437.123336536544</v>
      </c>
      <c r="M9431" s="7">
        <f>Sales_Table[[#This Row],[Order qty]]*Sales_Table[[#This Row],[unit price]]</f>
        <v>611.97267115116097</v>
      </c>
      <c r="N9431" s="8">
        <f>Sales_Table[[#This Row],[Revenue]]-Sales_Table[[#This Row],[unit cost]]</f>
        <v>174.84933461461696</v>
      </c>
    </row>
    <row r="9432" spans="1:14" ht="14.25" customHeight="1">
      <c r="A9432" t="s">
        <v>9445</v>
      </c>
      <c r="B9432" s="4">
        <v>43966</v>
      </c>
      <c r="C9432" s="6" t="str">
        <f t="shared" si="294"/>
        <v>Jan</v>
      </c>
      <c r="D9432" s="6" t="str">
        <f t="shared" si="295"/>
        <v>2</v>
      </c>
      <c r="E9432" t="s">
        <v>16</v>
      </c>
      <c r="F9432" s="3" t="s">
        <v>12</v>
      </c>
      <c r="G9432">
        <v>9</v>
      </c>
      <c r="H9432">
        <v>229</v>
      </c>
      <c r="I9432">
        <v>42</v>
      </c>
      <c r="J9432">
        <v>4</v>
      </c>
      <c r="K9432" s="3">
        <v>387.24647051096002</v>
      </c>
      <c r="L9432" s="3">
        <v>276.604621793543</v>
      </c>
      <c r="M9432" s="7">
        <f>Sales_Table[[#This Row],[Order qty]]*Sales_Table[[#This Row],[unit price]]</f>
        <v>1548.9858820438401</v>
      </c>
      <c r="N9432" s="8">
        <f>Sales_Table[[#This Row],[Revenue]]-Sales_Table[[#This Row],[unit cost]]</f>
        <v>1272.3812602502971</v>
      </c>
    </row>
    <row r="9433" spans="1:14" ht="14.25" customHeight="1">
      <c r="A9433" t="s">
        <v>9446</v>
      </c>
      <c r="B9433" s="4">
        <v>43842</v>
      </c>
      <c r="C9433" s="6" t="str">
        <f t="shared" si="294"/>
        <v>Feb</v>
      </c>
      <c r="D9433" s="6" t="str">
        <f t="shared" si="295"/>
        <v>3</v>
      </c>
      <c r="E9433" t="s">
        <v>14</v>
      </c>
      <c r="F9433" s="3" t="s">
        <v>12</v>
      </c>
      <c r="G9433">
        <v>12</v>
      </c>
      <c r="H9433">
        <v>209</v>
      </c>
      <c r="I9433">
        <v>46</v>
      </c>
      <c r="J9433">
        <v>2</v>
      </c>
      <c r="K9433" s="3">
        <v>614.57979655265797</v>
      </c>
      <c r="L9433" s="3">
        <v>438.98556896618402</v>
      </c>
      <c r="M9433" s="7">
        <f>Sales_Table[[#This Row],[Order qty]]*Sales_Table[[#This Row],[unit price]]</f>
        <v>1229.1595931053159</v>
      </c>
      <c r="N9433" s="8">
        <f>Sales_Table[[#This Row],[Revenue]]-Sales_Table[[#This Row],[unit cost]]</f>
        <v>790.17402413913192</v>
      </c>
    </row>
    <row r="9434" spans="1:14" ht="14.25" customHeight="1">
      <c r="A9434" t="s">
        <v>9447</v>
      </c>
      <c r="B9434" s="4">
        <v>43870</v>
      </c>
      <c r="C9434" s="6" t="str">
        <f t="shared" si="294"/>
        <v>Mar</v>
      </c>
      <c r="D9434" s="6" t="str">
        <f t="shared" si="295"/>
        <v>5</v>
      </c>
      <c r="E9434" t="s">
        <v>16</v>
      </c>
      <c r="F9434" s="3" t="s">
        <v>12</v>
      </c>
      <c r="G9434">
        <v>1</v>
      </c>
      <c r="H9434">
        <v>278</v>
      </c>
      <c r="I9434">
        <v>44</v>
      </c>
      <c r="J9434">
        <v>10</v>
      </c>
      <c r="K9434" s="3">
        <v>615.55314606428101</v>
      </c>
      <c r="L9434" s="3">
        <v>439.68081861734402</v>
      </c>
      <c r="M9434" s="7">
        <f>Sales_Table[[#This Row],[Order qty]]*Sales_Table[[#This Row],[unit price]]</f>
        <v>6155.5314606428101</v>
      </c>
      <c r="N9434" s="8">
        <f>Sales_Table[[#This Row],[Revenue]]-Sales_Table[[#This Row],[unit cost]]</f>
        <v>5715.8506420254662</v>
      </c>
    </row>
    <row r="9435" spans="1:14" ht="14.25" customHeight="1">
      <c r="A9435" t="s">
        <v>9448</v>
      </c>
      <c r="B9435" s="4">
        <v>43901</v>
      </c>
      <c r="C9435" s="6" t="str">
        <f t="shared" si="294"/>
        <v>May</v>
      </c>
      <c r="D9435" s="6" t="str">
        <f t="shared" si="295"/>
        <v>2</v>
      </c>
      <c r="E9435" t="s">
        <v>20</v>
      </c>
      <c r="F9435" s="3" t="s">
        <v>12</v>
      </c>
      <c r="G9435">
        <v>17</v>
      </c>
      <c r="H9435">
        <v>18</v>
      </c>
      <c r="I9435">
        <v>22</v>
      </c>
      <c r="J9435">
        <v>7</v>
      </c>
      <c r="K9435" s="3">
        <v>536.40061461925495</v>
      </c>
      <c r="L9435" s="3">
        <v>383.14329615661097</v>
      </c>
      <c r="M9435" s="7">
        <f>Sales_Table[[#This Row],[Order qty]]*Sales_Table[[#This Row],[unit price]]</f>
        <v>3754.8043023347846</v>
      </c>
      <c r="N9435" s="8">
        <f>Sales_Table[[#This Row],[Revenue]]-Sales_Table[[#This Row],[unit cost]]</f>
        <v>3371.6610061781735</v>
      </c>
    </row>
    <row r="9436" spans="1:14" ht="14.25" customHeight="1">
      <c r="A9436" t="s">
        <v>9449</v>
      </c>
      <c r="B9436" s="4">
        <v>43952</v>
      </c>
      <c r="C9436" s="6" t="str">
        <f t="shared" si="294"/>
        <v>Feb</v>
      </c>
      <c r="D9436" s="6" t="str">
        <f t="shared" si="295"/>
        <v>3</v>
      </c>
      <c r="E9436" t="s">
        <v>20</v>
      </c>
      <c r="F9436" s="3" t="s">
        <v>12</v>
      </c>
      <c r="G9436">
        <v>1</v>
      </c>
      <c r="H9436">
        <v>291</v>
      </c>
      <c r="I9436">
        <v>38</v>
      </c>
      <c r="J9436">
        <v>8</v>
      </c>
      <c r="K9436" s="3">
        <v>595.49315768480301</v>
      </c>
      <c r="L9436" s="3">
        <v>425.35225548914502</v>
      </c>
      <c r="M9436" s="7">
        <f>Sales_Table[[#This Row],[Order qty]]*Sales_Table[[#This Row],[unit price]]</f>
        <v>4763.9452614784241</v>
      </c>
      <c r="N9436" s="8">
        <f>Sales_Table[[#This Row],[Revenue]]-Sales_Table[[#This Row],[unit cost]]</f>
        <v>4338.5930059892789</v>
      </c>
    </row>
    <row r="9437" spans="1:14" ht="14.25" customHeight="1">
      <c r="A9437" t="s">
        <v>9450</v>
      </c>
      <c r="B9437" s="4">
        <v>43888</v>
      </c>
      <c r="C9437" s="6" t="str">
        <f t="shared" si="294"/>
        <v>Mar</v>
      </c>
      <c r="D9437" s="6" t="str">
        <f t="shared" si="295"/>
        <v>2</v>
      </c>
      <c r="E9437" t="s">
        <v>14</v>
      </c>
      <c r="F9437" s="3" t="s">
        <v>12</v>
      </c>
      <c r="G9437">
        <v>13</v>
      </c>
      <c r="H9437">
        <v>50</v>
      </c>
      <c r="I9437">
        <v>17</v>
      </c>
      <c r="J9437">
        <v>2</v>
      </c>
      <c r="K9437" s="3">
        <v>170.49818229675299</v>
      </c>
      <c r="L9437" s="3">
        <v>121.784415926252</v>
      </c>
      <c r="M9437" s="7">
        <f>Sales_Table[[#This Row],[Order qty]]*Sales_Table[[#This Row],[unit price]]</f>
        <v>340.99636459350597</v>
      </c>
      <c r="N9437" s="8">
        <f>Sales_Table[[#This Row],[Revenue]]-Sales_Table[[#This Row],[unit cost]]</f>
        <v>219.21194866725398</v>
      </c>
    </row>
    <row r="9438" spans="1:14" ht="14.25" customHeight="1">
      <c r="A9438" t="s">
        <v>9451</v>
      </c>
      <c r="B9438" s="4">
        <v>43913</v>
      </c>
      <c r="C9438" s="6" t="str">
        <f t="shared" si="294"/>
        <v>Feb</v>
      </c>
      <c r="D9438" s="6" t="str">
        <f t="shared" si="295"/>
        <v>4</v>
      </c>
      <c r="E9438" t="s">
        <v>14</v>
      </c>
      <c r="F9438" s="3" t="s">
        <v>12</v>
      </c>
      <c r="G9438">
        <v>26</v>
      </c>
      <c r="H9438">
        <v>25</v>
      </c>
      <c r="I9438">
        <v>34</v>
      </c>
      <c r="J9438">
        <v>9</v>
      </c>
      <c r="K9438" s="3">
        <v>529.07264703512203</v>
      </c>
      <c r="L9438" s="3">
        <v>377.909033596516</v>
      </c>
      <c r="M9438" s="7">
        <f>Sales_Table[[#This Row],[Order qty]]*Sales_Table[[#This Row],[unit price]]</f>
        <v>4761.6538233160982</v>
      </c>
      <c r="N9438" s="8">
        <f>Sales_Table[[#This Row],[Revenue]]-Sales_Table[[#This Row],[unit cost]]</f>
        <v>4383.7447897195825</v>
      </c>
    </row>
    <row r="9439" spans="1:14" ht="14.25" customHeight="1">
      <c r="A9439" t="s">
        <v>9452</v>
      </c>
      <c r="B9439" s="4">
        <v>43869</v>
      </c>
      <c r="C9439" s="6" t="str">
        <f t="shared" si="294"/>
        <v>Apr</v>
      </c>
      <c r="D9439" s="6" t="str">
        <f t="shared" si="295"/>
        <v>1</v>
      </c>
      <c r="E9439" t="s">
        <v>14</v>
      </c>
      <c r="F9439" s="3" t="s">
        <v>12</v>
      </c>
      <c r="G9439">
        <v>17</v>
      </c>
      <c r="H9439">
        <v>121</v>
      </c>
      <c r="I9439">
        <v>28</v>
      </c>
      <c r="J9439">
        <v>7</v>
      </c>
      <c r="K9439" s="3">
        <v>167.26813709735899</v>
      </c>
      <c r="L9439" s="3">
        <v>119.47724078382799</v>
      </c>
      <c r="M9439" s="7">
        <f>Sales_Table[[#This Row],[Order qty]]*Sales_Table[[#This Row],[unit price]]</f>
        <v>1170.876959681513</v>
      </c>
      <c r="N9439" s="8">
        <f>Sales_Table[[#This Row],[Revenue]]-Sales_Table[[#This Row],[unit cost]]</f>
        <v>1051.399718897685</v>
      </c>
    </row>
    <row r="9440" spans="1:14" ht="14.25" customHeight="1">
      <c r="A9440" t="s">
        <v>9453</v>
      </c>
      <c r="B9440" s="4">
        <v>43938</v>
      </c>
      <c r="C9440" s="6" t="str">
        <f t="shared" si="294"/>
        <v>Jan</v>
      </c>
      <c r="D9440" s="6" t="str">
        <f t="shared" si="295"/>
        <v>5</v>
      </c>
      <c r="E9440" t="s">
        <v>16</v>
      </c>
      <c r="F9440" s="3" t="s">
        <v>12</v>
      </c>
      <c r="G9440">
        <v>12</v>
      </c>
      <c r="H9440">
        <v>204</v>
      </c>
      <c r="I9440">
        <v>10</v>
      </c>
      <c r="J9440">
        <v>6</v>
      </c>
      <c r="K9440" s="3">
        <v>206.86251407861701</v>
      </c>
      <c r="L9440" s="3">
        <v>147.758938627584</v>
      </c>
      <c r="M9440" s="7">
        <f>Sales_Table[[#This Row],[Order qty]]*Sales_Table[[#This Row],[unit price]]</f>
        <v>1241.1750844717021</v>
      </c>
      <c r="N9440" s="8">
        <f>Sales_Table[[#This Row],[Revenue]]-Sales_Table[[#This Row],[unit cost]]</f>
        <v>1093.4161458441181</v>
      </c>
    </row>
    <row r="9441" spans="1:14" ht="14.25" customHeight="1">
      <c r="A9441" t="s">
        <v>9454</v>
      </c>
      <c r="B9441" s="4">
        <v>43832</v>
      </c>
      <c r="C9441" s="6" t="str">
        <f t="shared" si="294"/>
        <v>May</v>
      </c>
      <c r="D9441" s="6" t="str">
        <f t="shared" si="295"/>
        <v>2</v>
      </c>
      <c r="E9441" t="s">
        <v>20</v>
      </c>
      <c r="F9441" s="3" t="s">
        <v>12</v>
      </c>
      <c r="G9441">
        <v>2</v>
      </c>
      <c r="H9441">
        <v>102</v>
      </c>
      <c r="I9441">
        <v>7</v>
      </c>
      <c r="J9441">
        <v>2</v>
      </c>
      <c r="K9441" s="3">
        <v>438.72434163093601</v>
      </c>
      <c r="L9441" s="3">
        <v>313.37452973638301</v>
      </c>
      <c r="M9441" s="7">
        <f>Sales_Table[[#This Row],[Order qty]]*Sales_Table[[#This Row],[unit price]]</f>
        <v>877.44868326187202</v>
      </c>
      <c r="N9441" s="8">
        <f>Sales_Table[[#This Row],[Revenue]]-Sales_Table[[#This Row],[unit cost]]</f>
        <v>564.07415352548901</v>
      </c>
    </row>
    <row r="9442" spans="1:14" ht="14.25" customHeight="1">
      <c r="A9442" t="s">
        <v>9455</v>
      </c>
      <c r="B9442" s="4">
        <v>43955</v>
      </c>
      <c r="C9442" s="6" t="str">
        <f t="shared" si="294"/>
        <v>Feb</v>
      </c>
      <c r="D9442" s="6" t="str">
        <f t="shared" si="295"/>
        <v>4</v>
      </c>
      <c r="E9442" t="s">
        <v>11</v>
      </c>
      <c r="F9442" s="3" t="s">
        <v>12</v>
      </c>
      <c r="G9442">
        <v>21</v>
      </c>
      <c r="H9442">
        <v>226</v>
      </c>
      <c r="I9442">
        <v>34</v>
      </c>
      <c r="J9442">
        <v>5</v>
      </c>
      <c r="K9442" s="3">
        <v>538.64148348569904</v>
      </c>
      <c r="L9442" s="3">
        <v>384.74391677549897</v>
      </c>
      <c r="M9442" s="7">
        <f>Sales_Table[[#This Row],[Order qty]]*Sales_Table[[#This Row],[unit price]]</f>
        <v>2693.2074174284953</v>
      </c>
      <c r="N9442" s="8">
        <f>Sales_Table[[#This Row],[Revenue]]-Sales_Table[[#This Row],[unit cost]]</f>
        <v>2308.4635006529961</v>
      </c>
    </row>
    <row r="9443" spans="1:14" ht="14.25" customHeight="1">
      <c r="A9443" t="s">
        <v>9456</v>
      </c>
      <c r="B9443" s="4">
        <v>43863</v>
      </c>
      <c r="C9443" s="6" t="str">
        <f t="shared" si="294"/>
        <v>Apr</v>
      </c>
      <c r="D9443" s="6" t="str">
        <f t="shared" si="295"/>
        <v>3</v>
      </c>
      <c r="E9443" t="s">
        <v>20</v>
      </c>
      <c r="F9443" s="3" t="s">
        <v>12</v>
      </c>
      <c r="G9443">
        <v>21</v>
      </c>
      <c r="H9443">
        <v>12</v>
      </c>
      <c r="I9443">
        <v>35</v>
      </c>
      <c r="J9443">
        <v>7</v>
      </c>
      <c r="K9443" s="3">
        <v>326.06968438625302</v>
      </c>
      <c r="L9443" s="3">
        <v>232.90691741875199</v>
      </c>
      <c r="M9443" s="7">
        <f>Sales_Table[[#This Row],[Order qty]]*Sales_Table[[#This Row],[unit price]]</f>
        <v>2282.4877907037712</v>
      </c>
      <c r="N9443" s="8">
        <f>Sales_Table[[#This Row],[Revenue]]-Sales_Table[[#This Row],[unit cost]]</f>
        <v>2049.5808732850192</v>
      </c>
    </row>
    <row r="9444" spans="1:14" ht="14.25" customHeight="1">
      <c r="A9444" t="s">
        <v>9457</v>
      </c>
      <c r="B9444" s="4">
        <v>43945</v>
      </c>
      <c r="C9444" s="6" t="str">
        <f t="shared" si="294"/>
        <v>Mar</v>
      </c>
      <c r="D9444" s="6" t="str">
        <f t="shared" si="295"/>
        <v>2</v>
      </c>
      <c r="E9444" t="s">
        <v>11</v>
      </c>
      <c r="F9444" s="3" t="s">
        <v>12</v>
      </c>
      <c r="G9444">
        <v>16</v>
      </c>
      <c r="H9444">
        <v>246</v>
      </c>
      <c r="I9444">
        <v>30</v>
      </c>
      <c r="J9444">
        <v>2</v>
      </c>
      <c r="K9444" s="3">
        <v>295.18370229005802</v>
      </c>
      <c r="L9444" s="3">
        <v>210.84550163575599</v>
      </c>
      <c r="M9444" s="7">
        <f>Sales_Table[[#This Row],[Order qty]]*Sales_Table[[#This Row],[unit price]]</f>
        <v>590.36740458011604</v>
      </c>
      <c r="N9444" s="8">
        <f>Sales_Table[[#This Row],[Revenue]]-Sales_Table[[#This Row],[unit cost]]</f>
        <v>379.52190294436002</v>
      </c>
    </row>
    <row r="9445" spans="1:14" ht="14.25" customHeight="1">
      <c r="A9445" t="s">
        <v>9458</v>
      </c>
      <c r="B9445" s="4">
        <v>43893</v>
      </c>
      <c r="C9445" s="6" t="str">
        <f t="shared" si="294"/>
        <v>Feb</v>
      </c>
      <c r="D9445" s="6" t="str">
        <f t="shared" si="295"/>
        <v>1</v>
      </c>
      <c r="E9445" t="s">
        <v>16</v>
      </c>
      <c r="F9445" s="3" t="s">
        <v>12</v>
      </c>
      <c r="G9445">
        <v>6</v>
      </c>
      <c r="H9445">
        <v>192</v>
      </c>
      <c r="I9445">
        <v>20</v>
      </c>
      <c r="J9445">
        <v>10</v>
      </c>
      <c r="K9445" s="3">
        <v>608.833286762238</v>
      </c>
      <c r="L9445" s="3">
        <v>434.88091911588401</v>
      </c>
      <c r="M9445" s="7">
        <f>Sales_Table[[#This Row],[Order qty]]*Sales_Table[[#This Row],[unit price]]</f>
        <v>6088.33286762238</v>
      </c>
      <c r="N9445" s="8">
        <f>Sales_Table[[#This Row],[Revenue]]-Sales_Table[[#This Row],[unit cost]]</f>
        <v>5653.4519485064957</v>
      </c>
    </row>
    <row r="9446" spans="1:14" ht="14.25" customHeight="1">
      <c r="A9446" t="s">
        <v>9459</v>
      </c>
      <c r="B9446" s="4">
        <v>43874</v>
      </c>
      <c r="C9446" s="6" t="str">
        <f t="shared" si="294"/>
        <v>Jan</v>
      </c>
      <c r="D9446" s="6" t="str">
        <f t="shared" si="295"/>
        <v>5</v>
      </c>
      <c r="E9446" t="s">
        <v>11</v>
      </c>
      <c r="F9446" s="3" t="s">
        <v>12</v>
      </c>
      <c r="G9446">
        <v>1</v>
      </c>
      <c r="H9446">
        <v>135</v>
      </c>
      <c r="I9446">
        <v>13</v>
      </c>
      <c r="J9446">
        <v>6</v>
      </c>
      <c r="K9446" s="3">
        <v>351.347118794918</v>
      </c>
      <c r="L9446" s="3">
        <v>250.96222771065601</v>
      </c>
      <c r="M9446" s="7">
        <f>Sales_Table[[#This Row],[Order qty]]*Sales_Table[[#This Row],[unit price]]</f>
        <v>2108.0827127695079</v>
      </c>
      <c r="N9446" s="8">
        <f>Sales_Table[[#This Row],[Revenue]]-Sales_Table[[#This Row],[unit cost]]</f>
        <v>1857.120485058852</v>
      </c>
    </row>
    <row r="9447" spans="1:14" ht="14.25" customHeight="1">
      <c r="A9447" t="s">
        <v>9460</v>
      </c>
      <c r="B9447" s="4">
        <v>43835</v>
      </c>
      <c r="C9447" s="6" t="str">
        <f t="shared" si="294"/>
        <v>May</v>
      </c>
      <c r="D9447" s="6" t="str">
        <f t="shared" si="295"/>
        <v>3</v>
      </c>
      <c r="E9447" t="s">
        <v>20</v>
      </c>
      <c r="F9447" s="3" t="s">
        <v>12</v>
      </c>
      <c r="G9447">
        <v>16</v>
      </c>
      <c r="H9447">
        <v>205</v>
      </c>
      <c r="I9447">
        <v>7</v>
      </c>
      <c r="J9447">
        <v>7</v>
      </c>
      <c r="K9447" s="3">
        <v>545.10536634922005</v>
      </c>
      <c r="L9447" s="3">
        <v>389.360975963729</v>
      </c>
      <c r="M9447" s="7">
        <f>Sales_Table[[#This Row],[Order qty]]*Sales_Table[[#This Row],[unit price]]</f>
        <v>3815.7375644445401</v>
      </c>
      <c r="N9447" s="8">
        <f>Sales_Table[[#This Row],[Revenue]]-Sales_Table[[#This Row],[unit cost]]</f>
        <v>3426.3765884808113</v>
      </c>
    </row>
    <row r="9448" spans="1:14" ht="14.25" customHeight="1">
      <c r="A9448" t="s">
        <v>9461</v>
      </c>
      <c r="B9448" s="4">
        <v>43965</v>
      </c>
      <c r="C9448" s="6" t="str">
        <f t="shared" si="294"/>
        <v>Mar</v>
      </c>
      <c r="D9448" s="6" t="str">
        <f t="shared" si="295"/>
        <v>4</v>
      </c>
      <c r="E9448" t="s">
        <v>14</v>
      </c>
      <c r="F9448" s="3" t="s">
        <v>12</v>
      </c>
      <c r="G9448">
        <v>23</v>
      </c>
      <c r="H9448">
        <v>364</v>
      </c>
      <c r="I9448">
        <v>21</v>
      </c>
      <c r="J9448">
        <v>4</v>
      </c>
      <c r="K9448" s="3">
        <v>290.86889272928198</v>
      </c>
      <c r="L9448" s="3">
        <v>207.76349480663001</v>
      </c>
      <c r="M9448" s="7">
        <f>Sales_Table[[#This Row],[Order qty]]*Sales_Table[[#This Row],[unit price]]</f>
        <v>1163.4755709171279</v>
      </c>
      <c r="N9448" s="8">
        <f>Sales_Table[[#This Row],[Revenue]]-Sales_Table[[#This Row],[unit cost]]</f>
        <v>955.71207611049795</v>
      </c>
    </row>
    <row r="9449" spans="1:14" ht="14.25" customHeight="1">
      <c r="A9449" t="s">
        <v>9462</v>
      </c>
      <c r="B9449" s="4">
        <v>43908</v>
      </c>
      <c r="C9449" s="6" t="str">
        <f t="shared" si="294"/>
        <v>Apr</v>
      </c>
      <c r="D9449" s="6" t="str">
        <f t="shared" si="295"/>
        <v>3</v>
      </c>
      <c r="E9449" t="s">
        <v>14</v>
      </c>
      <c r="F9449" s="3" t="s">
        <v>12</v>
      </c>
      <c r="G9449">
        <v>12</v>
      </c>
      <c r="H9449">
        <v>43</v>
      </c>
      <c r="I9449">
        <v>5</v>
      </c>
      <c r="J9449">
        <v>10</v>
      </c>
      <c r="K9449" s="3">
        <v>291.65100646018999</v>
      </c>
      <c r="L9449" s="3">
        <v>208.32214747156399</v>
      </c>
      <c r="M9449" s="7">
        <f>Sales_Table[[#This Row],[Order qty]]*Sales_Table[[#This Row],[unit price]]</f>
        <v>2916.5100646019</v>
      </c>
      <c r="N9449" s="8">
        <f>Sales_Table[[#This Row],[Revenue]]-Sales_Table[[#This Row],[unit cost]]</f>
        <v>2708.1879171303362</v>
      </c>
    </row>
    <row r="9450" spans="1:14" ht="14.25" customHeight="1">
      <c r="A9450" t="s">
        <v>9463</v>
      </c>
      <c r="B9450" s="4">
        <v>43945</v>
      </c>
      <c r="C9450" s="6" t="str">
        <f t="shared" si="294"/>
        <v>Mar</v>
      </c>
      <c r="D9450" s="6" t="str">
        <f t="shared" si="295"/>
        <v>3</v>
      </c>
      <c r="E9450" t="s">
        <v>20</v>
      </c>
      <c r="F9450" s="3" t="s">
        <v>12</v>
      </c>
      <c r="G9450">
        <v>13</v>
      </c>
      <c r="H9450">
        <v>55</v>
      </c>
      <c r="I9450">
        <v>10</v>
      </c>
      <c r="J9450">
        <v>1</v>
      </c>
      <c r="K9450" s="3">
        <v>414.52408665418602</v>
      </c>
      <c r="L9450" s="3">
        <v>296.08863332441899</v>
      </c>
      <c r="M9450" s="7">
        <f>Sales_Table[[#This Row],[Order qty]]*Sales_Table[[#This Row],[unit price]]</f>
        <v>414.52408665418602</v>
      </c>
      <c r="N9450" s="8">
        <f>Sales_Table[[#This Row],[Revenue]]-Sales_Table[[#This Row],[unit cost]]</f>
        <v>118.43545332976703</v>
      </c>
    </row>
    <row r="9451" spans="1:14" ht="14.25" customHeight="1">
      <c r="A9451" t="s">
        <v>9464</v>
      </c>
      <c r="B9451" s="4">
        <v>43921</v>
      </c>
      <c r="C9451" s="6" t="str">
        <f t="shared" si="294"/>
        <v>Mar</v>
      </c>
      <c r="D9451" s="6" t="str">
        <f t="shared" si="295"/>
        <v>5</v>
      </c>
      <c r="E9451" t="s">
        <v>14</v>
      </c>
      <c r="F9451" s="3" t="s">
        <v>12</v>
      </c>
      <c r="G9451">
        <v>26</v>
      </c>
      <c r="H9451">
        <v>276</v>
      </c>
      <c r="I9451">
        <v>31</v>
      </c>
      <c r="J9451">
        <v>5</v>
      </c>
      <c r="K9451" s="3">
        <v>640.93408191204105</v>
      </c>
      <c r="L9451" s="3">
        <v>457.810058508601</v>
      </c>
      <c r="M9451" s="7">
        <f>Sales_Table[[#This Row],[Order qty]]*Sales_Table[[#This Row],[unit price]]</f>
        <v>3204.6704095602054</v>
      </c>
      <c r="N9451" s="8">
        <f>Sales_Table[[#This Row],[Revenue]]-Sales_Table[[#This Row],[unit cost]]</f>
        <v>2746.8603510516045</v>
      </c>
    </row>
    <row r="9452" spans="1:14" ht="14.25" customHeight="1">
      <c r="A9452" t="s">
        <v>9465</v>
      </c>
      <c r="B9452" s="4">
        <v>43906</v>
      </c>
      <c r="C9452" s="6" t="str">
        <f t="shared" si="294"/>
        <v>May</v>
      </c>
      <c r="D9452" s="6" t="str">
        <f t="shared" si="295"/>
        <v>5</v>
      </c>
      <c r="E9452" t="s">
        <v>14</v>
      </c>
      <c r="F9452" s="3" t="s">
        <v>12</v>
      </c>
      <c r="G9452">
        <v>19</v>
      </c>
      <c r="H9452">
        <v>17</v>
      </c>
      <c r="I9452">
        <v>10</v>
      </c>
      <c r="J9452">
        <v>9</v>
      </c>
      <c r="K9452" s="3">
        <v>274.55388861894602</v>
      </c>
      <c r="L9452" s="3">
        <v>196.109920442104</v>
      </c>
      <c r="M9452" s="7">
        <f>Sales_Table[[#This Row],[Order qty]]*Sales_Table[[#This Row],[unit price]]</f>
        <v>2470.9849975705142</v>
      </c>
      <c r="N9452" s="8">
        <f>Sales_Table[[#This Row],[Revenue]]-Sales_Table[[#This Row],[unit cost]]</f>
        <v>2274.8750771284103</v>
      </c>
    </row>
    <row r="9453" spans="1:14" ht="14.25" customHeight="1">
      <c r="A9453" t="s">
        <v>9466</v>
      </c>
      <c r="B9453" s="4">
        <v>43975</v>
      </c>
      <c r="C9453" s="6" t="str">
        <f t="shared" si="294"/>
        <v>May</v>
      </c>
      <c r="D9453" s="6" t="str">
        <f t="shared" si="295"/>
        <v>2</v>
      </c>
      <c r="E9453" t="s">
        <v>11</v>
      </c>
      <c r="F9453" s="3" t="s">
        <v>12</v>
      </c>
      <c r="G9453">
        <v>6</v>
      </c>
      <c r="H9453">
        <v>108</v>
      </c>
      <c r="I9453">
        <v>10</v>
      </c>
      <c r="J9453">
        <v>10</v>
      </c>
      <c r="K9453" s="3">
        <v>153.33259105682399</v>
      </c>
      <c r="L9453" s="3">
        <v>109.523279326303</v>
      </c>
      <c r="M9453" s="7">
        <f>Sales_Table[[#This Row],[Order qty]]*Sales_Table[[#This Row],[unit price]]</f>
        <v>1533.3259105682398</v>
      </c>
      <c r="N9453" s="8">
        <f>Sales_Table[[#This Row],[Revenue]]-Sales_Table[[#This Row],[unit cost]]</f>
        <v>1423.8026312419368</v>
      </c>
    </row>
    <row r="9454" spans="1:14" ht="14.25" customHeight="1">
      <c r="A9454" t="s">
        <v>9467</v>
      </c>
      <c r="B9454" s="4">
        <v>43958</v>
      </c>
      <c r="C9454" s="6" t="str">
        <f t="shared" si="294"/>
        <v>Feb</v>
      </c>
      <c r="D9454" s="6" t="str">
        <f t="shared" si="295"/>
        <v>2</v>
      </c>
      <c r="E9454" t="s">
        <v>16</v>
      </c>
      <c r="F9454" s="3" t="s">
        <v>12</v>
      </c>
      <c r="G9454">
        <v>11</v>
      </c>
      <c r="H9454">
        <v>308</v>
      </c>
      <c r="I9454">
        <v>2</v>
      </c>
      <c r="J9454">
        <v>9</v>
      </c>
      <c r="K9454" s="3">
        <v>514.51961606740997</v>
      </c>
      <c r="L9454" s="3">
        <v>367.51401147672101</v>
      </c>
      <c r="M9454" s="7">
        <f>Sales_Table[[#This Row],[Order qty]]*Sales_Table[[#This Row],[unit price]]</f>
        <v>4630.6765446066893</v>
      </c>
      <c r="N9454" s="8">
        <f>Sales_Table[[#This Row],[Revenue]]-Sales_Table[[#This Row],[unit cost]]</f>
        <v>4263.1625331299683</v>
      </c>
    </row>
    <row r="9455" spans="1:14" ht="14.25" customHeight="1">
      <c r="A9455" t="s">
        <v>9468</v>
      </c>
      <c r="B9455" s="4">
        <v>43890</v>
      </c>
      <c r="C9455" s="6" t="str">
        <f t="shared" si="294"/>
        <v>Feb</v>
      </c>
      <c r="D9455" s="6" t="str">
        <f t="shared" si="295"/>
        <v>4</v>
      </c>
      <c r="E9455" t="s">
        <v>20</v>
      </c>
      <c r="F9455" s="3" t="s">
        <v>12</v>
      </c>
      <c r="G9455">
        <v>14</v>
      </c>
      <c r="H9455">
        <v>106</v>
      </c>
      <c r="I9455">
        <v>2</v>
      </c>
      <c r="J9455">
        <v>1</v>
      </c>
      <c r="K9455" s="3">
        <v>409.07664406299602</v>
      </c>
      <c r="L9455" s="3">
        <v>292.19760290213998</v>
      </c>
      <c r="M9455" s="7">
        <f>Sales_Table[[#This Row],[Order qty]]*Sales_Table[[#This Row],[unit price]]</f>
        <v>409.07664406299602</v>
      </c>
      <c r="N9455" s="8">
        <f>Sales_Table[[#This Row],[Revenue]]-Sales_Table[[#This Row],[unit cost]]</f>
        <v>116.87904116085605</v>
      </c>
    </row>
    <row r="9456" spans="1:14" ht="14.25" customHeight="1">
      <c r="A9456" t="s">
        <v>9469</v>
      </c>
      <c r="B9456" s="4">
        <v>43866</v>
      </c>
      <c r="C9456" s="6" t="str">
        <f t="shared" si="294"/>
        <v>Apr</v>
      </c>
      <c r="D9456" s="6" t="str">
        <f t="shared" si="295"/>
        <v>3</v>
      </c>
      <c r="E9456" t="s">
        <v>16</v>
      </c>
      <c r="F9456" s="3" t="s">
        <v>12</v>
      </c>
      <c r="G9456">
        <v>12</v>
      </c>
      <c r="H9456">
        <v>319</v>
      </c>
      <c r="I9456">
        <v>31</v>
      </c>
      <c r="J9456">
        <v>10</v>
      </c>
      <c r="K9456" s="3">
        <v>389.98875099420502</v>
      </c>
      <c r="L9456" s="3">
        <v>278.56339356729001</v>
      </c>
      <c r="M9456" s="7">
        <f>Sales_Table[[#This Row],[Order qty]]*Sales_Table[[#This Row],[unit price]]</f>
        <v>3899.8875099420502</v>
      </c>
      <c r="N9456" s="8">
        <f>Sales_Table[[#This Row],[Revenue]]-Sales_Table[[#This Row],[unit cost]]</f>
        <v>3621.3241163747603</v>
      </c>
    </row>
    <row r="9457" spans="1:14" ht="14.25" customHeight="1">
      <c r="A9457" t="s">
        <v>9470</v>
      </c>
      <c r="B9457" s="4">
        <v>43926</v>
      </c>
      <c r="C9457" s="6" t="str">
        <f t="shared" si="294"/>
        <v>Mar</v>
      </c>
      <c r="D9457" s="6" t="str">
        <f t="shared" si="295"/>
        <v>1</v>
      </c>
      <c r="E9457" t="s">
        <v>14</v>
      </c>
      <c r="F9457" s="3" t="s">
        <v>12</v>
      </c>
      <c r="G9457">
        <v>10</v>
      </c>
      <c r="H9457">
        <v>284</v>
      </c>
      <c r="I9457">
        <v>17</v>
      </c>
      <c r="J9457">
        <v>7</v>
      </c>
      <c r="K9457" s="3">
        <v>169.69035744667099</v>
      </c>
      <c r="L9457" s="3">
        <v>121.207398176193</v>
      </c>
      <c r="M9457" s="7">
        <f>Sales_Table[[#This Row],[Order qty]]*Sales_Table[[#This Row],[unit price]]</f>
        <v>1187.8325021266969</v>
      </c>
      <c r="N9457" s="8">
        <f>Sales_Table[[#This Row],[Revenue]]-Sales_Table[[#This Row],[unit cost]]</f>
        <v>1066.6251039505039</v>
      </c>
    </row>
    <row r="9458" spans="1:14" ht="14.25" customHeight="1">
      <c r="A9458" t="s">
        <v>9471</v>
      </c>
      <c r="B9458" s="4">
        <v>43892</v>
      </c>
      <c r="C9458" s="6" t="str">
        <f t="shared" si="294"/>
        <v>Jan</v>
      </c>
      <c r="D9458" s="6" t="str">
        <f t="shared" si="295"/>
        <v>1</v>
      </c>
      <c r="E9458" t="s">
        <v>14</v>
      </c>
      <c r="F9458" s="3" t="s">
        <v>12</v>
      </c>
      <c r="G9458">
        <v>25</v>
      </c>
      <c r="H9458">
        <v>301</v>
      </c>
      <c r="I9458">
        <v>19</v>
      </c>
      <c r="J9458">
        <v>2</v>
      </c>
      <c r="K9458" s="3">
        <v>504.709256350994</v>
      </c>
      <c r="L9458" s="3">
        <v>360.506611679282</v>
      </c>
      <c r="M9458" s="7">
        <f>Sales_Table[[#This Row],[Order qty]]*Sales_Table[[#This Row],[unit price]]</f>
        <v>1009.418512701988</v>
      </c>
      <c r="N9458" s="8">
        <f>Sales_Table[[#This Row],[Revenue]]-Sales_Table[[#This Row],[unit cost]]</f>
        <v>648.91190102270593</v>
      </c>
    </row>
    <row r="9459" spans="1:14" ht="14.25" customHeight="1">
      <c r="A9459" t="s">
        <v>9472</v>
      </c>
      <c r="B9459" s="4">
        <v>43848</v>
      </c>
      <c r="C9459" s="6" t="str">
        <f t="shared" si="294"/>
        <v>Jan</v>
      </c>
      <c r="D9459" s="6" t="str">
        <f t="shared" si="295"/>
        <v>3</v>
      </c>
      <c r="E9459" t="s">
        <v>20</v>
      </c>
      <c r="F9459" s="3" t="s">
        <v>12</v>
      </c>
      <c r="G9459">
        <v>2</v>
      </c>
      <c r="H9459">
        <v>119</v>
      </c>
      <c r="I9459">
        <v>32</v>
      </c>
      <c r="J9459">
        <v>10</v>
      </c>
      <c r="K9459" s="3">
        <v>445.96890485286701</v>
      </c>
      <c r="L9459" s="3">
        <v>318.54921775204798</v>
      </c>
      <c r="M9459" s="7">
        <f>Sales_Table[[#This Row],[Order qty]]*Sales_Table[[#This Row],[unit price]]</f>
        <v>4459.6890485286704</v>
      </c>
      <c r="N9459" s="8">
        <f>Sales_Table[[#This Row],[Revenue]]-Sales_Table[[#This Row],[unit cost]]</f>
        <v>4141.1398307766221</v>
      </c>
    </row>
    <row r="9460" spans="1:14" ht="14.25" customHeight="1">
      <c r="A9460" t="s">
        <v>9473</v>
      </c>
      <c r="B9460" s="4">
        <v>43838</v>
      </c>
      <c r="C9460" s="6" t="str">
        <f t="shared" si="294"/>
        <v>Mar</v>
      </c>
      <c r="D9460" s="6" t="str">
        <f t="shared" si="295"/>
        <v>2</v>
      </c>
      <c r="E9460" t="s">
        <v>11</v>
      </c>
      <c r="F9460" s="3" t="s">
        <v>12</v>
      </c>
      <c r="G9460">
        <v>11</v>
      </c>
      <c r="H9460">
        <v>23</v>
      </c>
      <c r="I9460">
        <v>33</v>
      </c>
      <c r="J9460">
        <v>10</v>
      </c>
      <c r="K9460" s="3">
        <v>382.178423702717</v>
      </c>
      <c r="L9460" s="3">
        <v>272.98458835908298</v>
      </c>
      <c r="M9460" s="7">
        <f>Sales_Table[[#This Row],[Order qty]]*Sales_Table[[#This Row],[unit price]]</f>
        <v>3821.7842370271701</v>
      </c>
      <c r="N9460" s="8">
        <f>Sales_Table[[#This Row],[Revenue]]-Sales_Table[[#This Row],[unit cost]]</f>
        <v>3548.7996486680872</v>
      </c>
    </row>
    <row r="9461" spans="1:14" ht="14.25" customHeight="1">
      <c r="A9461" t="s">
        <v>9474</v>
      </c>
      <c r="B9461" s="4">
        <v>43900</v>
      </c>
      <c r="C9461" s="6" t="str">
        <f t="shared" si="294"/>
        <v>Feb</v>
      </c>
      <c r="D9461" s="6" t="str">
        <f t="shared" si="295"/>
        <v>3</v>
      </c>
      <c r="E9461" t="s">
        <v>11</v>
      </c>
      <c r="F9461" s="3" t="s">
        <v>12</v>
      </c>
      <c r="G9461">
        <v>23</v>
      </c>
      <c r="H9461">
        <v>200</v>
      </c>
      <c r="I9461">
        <v>28</v>
      </c>
      <c r="J9461">
        <v>10</v>
      </c>
      <c r="K9461" s="3">
        <v>510.77197408676102</v>
      </c>
      <c r="L9461" s="3">
        <v>364.83712434768699</v>
      </c>
      <c r="M9461" s="7">
        <f>Sales_Table[[#This Row],[Order qty]]*Sales_Table[[#This Row],[unit price]]</f>
        <v>5107.7197408676102</v>
      </c>
      <c r="N9461" s="8">
        <f>Sales_Table[[#This Row],[Revenue]]-Sales_Table[[#This Row],[unit cost]]</f>
        <v>4742.8826165199234</v>
      </c>
    </row>
    <row r="9462" spans="1:14" ht="14.25" customHeight="1">
      <c r="A9462" t="s">
        <v>9475</v>
      </c>
      <c r="B9462" s="4">
        <v>43874</v>
      </c>
      <c r="C9462" s="6" t="str">
        <f t="shared" si="294"/>
        <v>Mar</v>
      </c>
      <c r="D9462" s="6" t="str">
        <f t="shared" si="295"/>
        <v>3</v>
      </c>
      <c r="E9462" t="s">
        <v>16</v>
      </c>
      <c r="F9462" s="3" t="s">
        <v>12</v>
      </c>
      <c r="G9462">
        <v>22</v>
      </c>
      <c r="H9462">
        <v>256</v>
      </c>
      <c r="I9462">
        <v>38</v>
      </c>
      <c r="J9462">
        <v>1</v>
      </c>
      <c r="K9462" s="3">
        <v>156.762502133846</v>
      </c>
      <c r="L9462" s="3">
        <v>111.97321580988999</v>
      </c>
      <c r="M9462" s="7">
        <f>Sales_Table[[#This Row],[Order qty]]*Sales_Table[[#This Row],[unit price]]</f>
        <v>156.762502133846</v>
      </c>
      <c r="N9462" s="8">
        <f>Sales_Table[[#This Row],[Revenue]]-Sales_Table[[#This Row],[unit cost]]</f>
        <v>44.789286323956006</v>
      </c>
    </row>
    <row r="9463" spans="1:14" ht="14.25" customHeight="1">
      <c r="A9463" t="s">
        <v>9476</v>
      </c>
      <c r="B9463" s="4">
        <v>43918</v>
      </c>
      <c r="C9463" s="6" t="str">
        <f t="shared" si="294"/>
        <v>Mar</v>
      </c>
      <c r="D9463" s="6" t="str">
        <f t="shared" si="295"/>
        <v>2</v>
      </c>
      <c r="E9463" t="s">
        <v>11</v>
      </c>
      <c r="F9463" s="3" t="s">
        <v>12</v>
      </c>
      <c r="G9463">
        <v>23</v>
      </c>
      <c r="H9463">
        <v>137</v>
      </c>
      <c r="I9463">
        <v>21</v>
      </c>
      <c r="J9463">
        <v>4</v>
      </c>
      <c r="K9463" s="3">
        <v>591.16488039493595</v>
      </c>
      <c r="L9463" s="3">
        <v>422.26062885352502</v>
      </c>
      <c r="M9463" s="7">
        <f>Sales_Table[[#This Row],[Order qty]]*Sales_Table[[#This Row],[unit price]]</f>
        <v>2364.6595215797438</v>
      </c>
      <c r="N9463" s="8">
        <f>Sales_Table[[#This Row],[Revenue]]-Sales_Table[[#This Row],[unit cost]]</f>
        <v>1942.3988927262187</v>
      </c>
    </row>
    <row r="9464" spans="1:14" ht="14.25" customHeight="1">
      <c r="A9464" t="s">
        <v>9477</v>
      </c>
      <c r="B9464" s="4">
        <v>43919</v>
      </c>
      <c r="C9464" s="6" t="str">
        <f t="shared" si="294"/>
        <v>Feb</v>
      </c>
      <c r="D9464" s="6" t="str">
        <f t="shared" si="295"/>
        <v>2</v>
      </c>
      <c r="E9464" t="s">
        <v>11</v>
      </c>
      <c r="F9464" s="3" t="s">
        <v>12</v>
      </c>
      <c r="G9464">
        <v>4</v>
      </c>
      <c r="H9464">
        <v>53</v>
      </c>
      <c r="I9464">
        <v>39</v>
      </c>
      <c r="J9464">
        <v>3</v>
      </c>
      <c r="K9464" s="3">
        <v>262.77335840463599</v>
      </c>
      <c r="L9464" s="3">
        <v>187.69525600331201</v>
      </c>
      <c r="M9464" s="7">
        <f>Sales_Table[[#This Row],[Order qty]]*Sales_Table[[#This Row],[unit price]]</f>
        <v>788.32007521390801</v>
      </c>
      <c r="N9464" s="8">
        <f>Sales_Table[[#This Row],[Revenue]]-Sales_Table[[#This Row],[unit cost]]</f>
        <v>600.624819210596</v>
      </c>
    </row>
    <row r="9465" spans="1:14" ht="14.25" customHeight="1">
      <c r="A9465" t="s">
        <v>9478</v>
      </c>
      <c r="B9465" s="4">
        <v>43888</v>
      </c>
      <c r="C9465" s="6" t="str">
        <f t="shared" si="294"/>
        <v>Feb</v>
      </c>
      <c r="D9465" s="6" t="str">
        <f t="shared" si="295"/>
        <v>5</v>
      </c>
      <c r="E9465" t="s">
        <v>11</v>
      </c>
      <c r="F9465" s="3" t="s">
        <v>12</v>
      </c>
      <c r="G9465">
        <v>20</v>
      </c>
      <c r="H9465">
        <v>321</v>
      </c>
      <c r="I9465">
        <v>16</v>
      </c>
      <c r="J9465">
        <v>7</v>
      </c>
      <c r="K9465" s="3">
        <v>546.68858599662803</v>
      </c>
      <c r="L9465" s="3">
        <v>390.49184714044799</v>
      </c>
      <c r="M9465" s="7">
        <f>Sales_Table[[#This Row],[Order qty]]*Sales_Table[[#This Row],[unit price]]</f>
        <v>3826.8201019763965</v>
      </c>
      <c r="N9465" s="8">
        <f>Sales_Table[[#This Row],[Revenue]]-Sales_Table[[#This Row],[unit cost]]</f>
        <v>3436.3282548359484</v>
      </c>
    </row>
    <row r="9466" spans="1:14" ht="14.25" customHeight="1">
      <c r="A9466" t="s">
        <v>9479</v>
      </c>
      <c r="B9466" s="4">
        <v>43867</v>
      </c>
      <c r="C9466" s="6" t="str">
        <f t="shared" si="294"/>
        <v>May</v>
      </c>
      <c r="D9466" s="6" t="str">
        <f t="shared" si="295"/>
        <v>4</v>
      </c>
      <c r="E9466" t="s">
        <v>20</v>
      </c>
      <c r="F9466" s="3" t="s">
        <v>12</v>
      </c>
      <c r="G9466">
        <v>8</v>
      </c>
      <c r="H9466">
        <v>84</v>
      </c>
      <c r="I9466">
        <v>24</v>
      </c>
      <c r="J9466">
        <v>6</v>
      </c>
      <c r="K9466" s="3">
        <v>640.15841835737206</v>
      </c>
      <c r="L9466" s="3">
        <v>457.25601311240899</v>
      </c>
      <c r="M9466" s="7">
        <f>Sales_Table[[#This Row],[Order qty]]*Sales_Table[[#This Row],[unit price]]</f>
        <v>3840.9505101442323</v>
      </c>
      <c r="N9466" s="8">
        <f>Sales_Table[[#This Row],[Revenue]]-Sales_Table[[#This Row],[unit cost]]</f>
        <v>3383.6944970318232</v>
      </c>
    </row>
    <row r="9467" spans="1:14" ht="14.25" customHeight="1">
      <c r="A9467" t="s">
        <v>9480</v>
      </c>
      <c r="B9467" s="4">
        <v>43959</v>
      </c>
      <c r="C9467" s="6" t="str">
        <f t="shared" si="294"/>
        <v>Apr</v>
      </c>
      <c r="D9467" s="6" t="str">
        <f t="shared" si="295"/>
        <v>4</v>
      </c>
      <c r="E9467" t="s">
        <v>16</v>
      </c>
      <c r="F9467" s="3" t="s">
        <v>12</v>
      </c>
      <c r="G9467">
        <v>11</v>
      </c>
      <c r="H9467">
        <v>166</v>
      </c>
      <c r="I9467">
        <v>38</v>
      </c>
      <c r="J9467">
        <v>3</v>
      </c>
      <c r="K9467" s="3">
        <v>498.789875864983</v>
      </c>
      <c r="L9467" s="3">
        <v>356.27848276070199</v>
      </c>
      <c r="M9467" s="7">
        <f>Sales_Table[[#This Row],[Order qty]]*Sales_Table[[#This Row],[unit price]]</f>
        <v>1496.369627594949</v>
      </c>
      <c r="N9467" s="8">
        <f>Sales_Table[[#This Row],[Revenue]]-Sales_Table[[#This Row],[unit cost]]</f>
        <v>1140.091144834247</v>
      </c>
    </row>
    <row r="9468" spans="1:14" ht="14.25" customHeight="1">
      <c r="A9468" t="s">
        <v>9481</v>
      </c>
      <c r="B9468" s="4">
        <v>43934</v>
      </c>
      <c r="C9468" s="6" t="str">
        <f t="shared" si="294"/>
        <v>Apr</v>
      </c>
      <c r="D9468" s="6" t="str">
        <f t="shared" si="295"/>
        <v>1</v>
      </c>
      <c r="E9468" t="s">
        <v>11</v>
      </c>
      <c r="F9468" s="3" t="s">
        <v>12</v>
      </c>
      <c r="G9468">
        <v>1</v>
      </c>
      <c r="H9468">
        <v>42</v>
      </c>
      <c r="I9468">
        <v>28</v>
      </c>
      <c r="J9468">
        <v>1</v>
      </c>
      <c r="K9468" s="3">
        <v>599.71013957262005</v>
      </c>
      <c r="L9468" s="3">
        <v>428.36438540901497</v>
      </c>
      <c r="M9468" s="7">
        <f>Sales_Table[[#This Row],[Order qty]]*Sales_Table[[#This Row],[unit price]]</f>
        <v>599.71013957262005</v>
      </c>
      <c r="N9468" s="8">
        <f>Sales_Table[[#This Row],[Revenue]]-Sales_Table[[#This Row],[unit cost]]</f>
        <v>171.34575416360508</v>
      </c>
    </row>
    <row r="9469" spans="1:14" ht="14.25" customHeight="1">
      <c r="A9469" t="s">
        <v>9482</v>
      </c>
      <c r="B9469" s="4">
        <v>43925</v>
      </c>
      <c r="C9469" s="6" t="str">
        <f t="shared" si="294"/>
        <v>Jan</v>
      </c>
      <c r="D9469" s="6" t="str">
        <f t="shared" si="295"/>
        <v>4</v>
      </c>
      <c r="E9469" t="s">
        <v>20</v>
      </c>
      <c r="F9469" s="3" t="s">
        <v>12</v>
      </c>
      <c r="G9469">
        <v>15</v>
      </c>
      <c r="H9469">
        <v>211</v>
      </c>
      <c r="I9469">
        <v>32</v>
      </c>
      <c r="J9469">
        <v>10</v>
      </c>
      <c r="K9469" s="3">
        <v>483.69293975830101</v>
      </c>
      <c r="L9469" s="3">
        <v>345.49495697021501</v>
      </c>
      <c r="M9469" s="7">
        <f>Sales_Table[[#This Row],[Order qty]]*Sales_Table[[#This Row],[unit price]]</f>
        <v>4836.9293975830096</v>
      </c>
      <c r="N9469" s="8">
        <f>Sales_Table[[#This Row],[Revenue]]-Sales_Table[[#This Row],[unit cost]]</f>
        <v>4491.4344406127948</v>
      </c>
    </row>
    <row r="9470" spans="1:14" ht="14.25" customHeight="1">
      <c r="A9470" t="s">
        <v>9483</v>
      </c>
      <c r="B9470" s="4">
        <v>43849</v>
      </c>
      <c r="C9470" s="6" t="str">
        <f t="shared" si="294"/>
        <v>Apr</v>
      </c>
      <c r="D9470" s="6" t="str">
        <f t="shared" si="295"/>
        <v>2</v>
      </c>
      <c r="E9470" t="s">
        <v>16</v>
      </c>
      <c r="F9470" s="3" t="s">
        <v>12</v>
      </c>
      <c r="G9470">
        <v>8</v>
      </c>
      <c r="H9470">
        <v>202</v>
      </c>
      <c r="I9470">
        <v>36</v>
      </c>
      <c r="J9470">
        <v>9</v>
      </c>
      <c r="K9470" s="3">
        <v>615.95126527547802</v>
      </c>
      <c r="L9470" s="3">
        <v>439.96518948248502</v>
      </c>
      <c r="M9470" s="7">
        <f>Sales_Table[[#This Row],[Order qty]]*Sales_Table[[#This Row],[unit price]]</f>
        <v>5543.5613874793025</v>
      </c>
      <c r="N9470" s="8">
        <f>Sales_Table[[#This Row],[Revenue]]-Sales_Table[[#This Row],[unit cost]]</f>
        <v>5103.5961979968179</v>
      </c>
    </row>
    <row r="9471" spans="1:14" ht="14.25" customHeight="1">
      <c r="A9471" t="s">
        <v>9484</v>
      </c>
      <c r="B9471" s="4">
        <v>43926</v>
      </c>
      <c r="C9471" s="6" t="str">
        <f t="shared" si="294"/>
        <v>Feb</v>
      </c>
      <c r="D9471" s="6" t="str">
        <f t="shared" si="295"/>
        <v>2</v>
      </c>
      <c r="E9471" t="s">
        <v>16</v>
      </c>
      <c r="F9471" s="3" t="s">
        <v>12</v>
      </c>
      <c r="G9471">
        <v>1</v>
      </c>
      <c r="H9471">
        <v>177</v>
      </c>
      <c r="I9471">
        <v>15</v>
      </c>
      <c r="J9471">
        <v>8</v>
      </c>
      <c r="K9471" s="3">
        <v>334.24361050128903</v>
      </c>
      <c r="L9471" s="3">
        <v>238.74543607235</v>
      </c>
      <c r="M9471" s="7">
        <f>Sales_Table[[#This Row],[Order qty]]*Sales_Table[[#This Row],[unit price]]</f>
        <v>2673.9488840103122</v>
      </c>
      <c r="N9471" s="8">
        <f>Sales_Table[[#This Row],[Revenue]]-Sales_Table[[#This Row],[unit cost]]</f>
        <v>2435.2034479379622</v>
      </c>
    </row>
    <row r="9472" spans="1:14" ht="14.25" customHeight="1">
      <c r="A9472" t="s">
        <v>9485</v>
      </c>
      <c r="B9472" s="4">
        <v>43873</v>
      </c>
      <c r="C9472" s="6" t="str">
        <f t="shared" si="294"/>
        <v>Feb</v>
      </c>
      <c r="D9472" s="6" t="str">
        <f t="shared" si="295"/>
        <v>2</v>
      </c>
      <c r="E9472" t="s">
        <v>16</v>
      </c>
      <c r="F9472" s="3" t="s">
        <v>12</v>
      </c>
      <c r="G9472">
        <v>7</v>
      </c>
      <c r="H9472">
        <v>106</v>
      </c>
      <c r="I9472">
        <v>24</v>
      </c>
      <c r="J9472">
        <v>1</v>
      </c>
      <c r="K9472" s="3">
        <v>427.10210949182499</v>
      </c>
      <c r="L9472" s="3">
        <v>305.07293535130401</v>
      </c>
      <c r="M9472" s="7">
        <f>Sales_Table[[#This Row],[Order qty]]*Sales_Table[[#This Row],[unit price]]</f>
        <v>427.10210949182499</v>
      </c>
      <c r="N9472" s="8">
        <f>Sales_Table[[#This Row],[Revenue]]-Sales_Table[[#This Row],[unit cost]]</f>
        <v>122.02917414052098</v>
      </c>
    </row>
    <row r="9473" spans="1:14" ht="14.25" customHeight="1">
      <c r="A9473" t="s">
        <v>9486</v>
      </c>
      <c r="B9473" s="4">
        <v>43865</v>
      </c>
      <c r="C9473" s="6" t="str">
        <f t="shared" si="294"/>
        <v>Feb</v>
      </c>
      <c r="D9473" s="6" t="str">
        <f t="shared" si="295"/>
        <v>5</v>
      </c>
      <c r="E9473" t="s">
        <v>11</v>
      </c>
      <c r="F9473" s="3" t="s">
        <v>12</v>
      </c>
      <c r="G9473">
        <v>21</v>
      </c>
      <c r="H9473">
        <v>188</v>
      </c>
      <c r="I9473">
        <v>44</v>
      </c>
      <c r="J9473">
        <v>6</v>
      </c>
      <c r="K9473" s="3">
        <v>620.50750851631199</v>
      </c>
      <c r="L9473" s="3">
        <v>443.21964894022301</v>
      </c>
      <c r="M9473" s="7">
        <f>Sales_Table[[#This Row],[Order qty]]*Sales_Table[[#This Row],[unit price]]</f>
        <v>3723.0450510978717</v>
      </c>
      <c r="N9473" s="8">
        <f>Sales_Table[[#This Row],[Revenue]]-Sales_Table[[#This Row],[unit cost]]</f>
        <v>3279.8254021576486</v>
      </c>
    </row>
    <row r="9474" spans="1:14" ht="14.25" customHeight="1">
      <c r="A9474" t="s">
        <v>9487</v>
      </c>
      <c r="B9474" s="4">
        <v>43887</v>
      </c>
      <c r="C9474" s="6" t="str">
        <f t="shared" ref="C9474:C9537" si="296">TEXT(B9475,"mmm")</f>
        <v>May</v>
      </c>
      <c r="D9474" s="6" t="str">
        <f t="shared" ref="D9474:D9537" si="297">TEXT(B9476, "m")</f>
        <v>3</v>
      </c>
      <c r="E9474" t="s">
        <v>14</v>
      </c>
      <c r="F9474" s="3" t="s">
        <v>12</v>
      </c>
      <c r="G9474">
        <v>3</v>
      </c>
      <c r="H9474">
        <v>226</v>
      </c>
      <c r="I9474">
        <v>14</v>
      </c>
      <c r="J9474">
        <v>6</v>
      </c>
      <c r="K9474" s="3">
        <v>471.786123454571</v>
      </c>
      <c r="L9474" s="3">
        <v>336.99008818183597</v>
      </c>
      <c r="M9474" s="7">
        <f>Sales_Table[[#This Row],[Order qty]]*Sales_Table[[#This Row],[unit price]]</f>
        <v>2830.716740727426</v>
      </c>
      <c r="N9474" s="8">
        <f>Sales_Table[[#This Row],[Revenue]]-Sales_Table[[#This Row],[unit cost]]</f>
        <v>2493.7266525455898</v>
      </c>
    </row>
    <row r="9475" spans="1:14" ht="14.25" customHeight="1">
      <c r="A9475" t="s">
        <v>9488</v>
      </c>
      <c r="B9475" s="4">
        <v>43972</v>
      </c>
      <c r="C9475" s="6" t="str">
        <f t="shared" si="296"/>
        <v>Mar</v>
      </c>
      <c r="D9475" s="6" t="str">
        <f t="shared" si="297"/>
        <v>5</v>
      </c>
      <c r="E9475" t="s">
        <v>20</v>
      </c>
      <c r="F9475" s="3" t="s">
        <v>12</v>
      </c>
      <c r="G9475">
        <v>12</v>
      </c>
      <c r="H9475">
        <v>336</v>
      </c>
      <c r="I9475">
        <v>6</v>
      </c>
      <c r="J9475">
        <v>9</v>
      </c>
      <c r="K9475" s="3">
        <v>594.15334260463703</v>
      </c>
      <c r="L9475" s="3">
        <v>424.39524471759802</v>
      </c>
      <c r="M9475" s="7">
        <f>Sales_Table[[#This Row],[Order qty]]*Sales_Table[[#This Row],[unit price]]</f>
        <v>5347.3800834417334</v>
      </c>
      <c r="N9475" s="8">
        <f>Sales_Table[[#This Row],[Revenue]]-Sales_Table[[#This Row],[unit cost]]</f>
        <v>4922.9848387241354</v>
      </c>
    </row>
    <row r="9476" spans="1:14" ht="14.25" customHeight="1">
      <c r="A9476" t="s">
        <v>9489</v>
      </c>
      <c r="B9476" s="4">
        <v>43897</v>
      </c>
      <c r="C9476" s="6" t="str">
        <f t="shared" si="296"/>
        <v>May</v>
      </c>
      <c r="D9476" s="6" t="str">
        <f t="shared" si="297"/>
        <v>4</v>
      </c>
      <c r="E9476" t="s">
        <v>14</v>
      </c>
      <c r="F9476" s="3" t="s">
        <v>12</v>
      </c>
      <c r="G9476">
        <v>19</v>
      </c>
      <c r="H9476">
        <v>136</v>
      </c>
      <c r="I9476">
        <v>4</v>
      </c>
      <c r="J9476">
        <v>5</v>
      </c>
      <c r="K9476" s="3">
        <v>290.379993259907</v>
      </c>
      <c r="L9476" s="3">
        <v>207.414280899933</v>
      </c>
      <c r="M9476" s="7">
        <f>Sales_Table[[#This Row],[Order qty]]*Sales_Table[[#This Row],[unit price]]</f>
        <v>1451.899966299535</v>
      </c>
      <c r="N9476" s="8">
        <f>Sales_Table[[#This Row],[Revenue]]-Sales_Table[[#This Row],[unit cost]]</f>
        <v>1244.4856853996021</v>
      </c>
    </row>
    <row r="9477" spans="1:14" ht="14.25" customHeight="1">
      <c r="A9477" t="s">
        <v>9490</v>
      </c>
      <c r="B9477" s="4">
        <v>43953</v>
      </c>
      <c r="C9477" s="6" t="str">
        <f t="shared" si="296"/>
        <v>Apr</v>
      </c>
      <c r="D9477" s="6" t="str">
        <f t="shared" si="297"/>
        <v>5</v>
      </c>
      <c r="E9477" t="s">
        <v>16</v>
      </c>
      <c r="F9477" s="3" t="s">
        <v>12</v>
      </c>
      <c r="G9477">
        <v>15</v>
      </c>
      <c r="H9477">
        <v>140</v>
      </c>
      <c r="I9477">
        <v>15</v>
      </c>
      <c r="J9477">
        <v>4</v>
      </c>
      <c r="K9477" s="3">
        <v>228.90261697769199</v>
      </c>
      <c r="L9477" s="3">
        <v>163.50186926978</v>
      </c>
      <c r="M9477" s="7">
        <f>Sales_Table[[#This Row],[Order qty]]*Sales_Table[[#This Row],[unit price]]</f>
        <v>915.61046791076797</v>
      </c>
      <c r="N9477" s="8">
        <f>Sales_Table[[#This Row],[Revenue]]-Sales_Table[[#This Row],[unit cost]]</f>
        <v>752.10859864098802</v>
      </c>
    </row>
    <row r="9478" spans="1:14" ht="14.25" customHeight="1">
      <c r="A9478" t="s">
        <v>9491</v>
      </c>
      <c r="B9478" s="4">
        <v>43938</v>
      </c>
      <c r="C9478" s="6" t="str">
        <f t="shared" si="296"/>
        <v>May</v>
      </c>
      <c r="D9478" s="6" t="str">
        <f t="shared" si="297"/>
        <v>4</v>
      </c>
      <c r="E9478" t="s">
        <v>14</v>
      </c>
      <c r="F9478" s="3" t="s">
        <v>12</v>
      </c>
      <c r="G9478">
        <v>21</v>
      </c>
      <c r="H9478">
        <v>330</v>
      </c>
      <c r="I9478">
        <v>45</v>
      </c>
      <c r="J9478">
        <v>9</v>
      </c>
      <c r="K9478" s="3">
        <v>169.16451877355601</v>
      </c>
      <c r="L9478" s="3">
        <v>120.831799123968</v>
      </c>
      <c r="M9478" s="7">
        <f>Sales_Table[[#This Row],[Order qty]]*Sales_Table[[#This Row],[unit price]]</f>
        <v>1522.4806689620041</v>
      </c>
      <c r="N9478" s="8">
        <f>Sales_Table[[#This Row],[Revenue]]-Sales_Table[[#This Row],[unit cost]]</f>
        <v>1401.648869838036</v>
      </c>
    </row>
    <row r="9479" spans="1:14" ht="14.25" customHeight="1">
      <c r="A9479" t="s">
        <v>9492</v>
      </c>
      <c r="B9479" s="4">
        <v>43971</v>
      </c>
      <c r="C9479" s="6" t="str">
        <f t="shared" si="296"/>
        <v>Apr</v>
      </c>
      <c r="D9479" s="6" t="str">
        <f t="shared" si="297"/>
        <v>3</v>
      </c>
      <c r="E9479" t="s">
        <v>16</v>
      </c>
      <c r="F9479" s="3" t="s">
        <v>12</v>
      </c>
      <c r="G9479">
        <v>19</v>
      </c>
      <c r="H9479">
        <v>230</v>
      </c>
      <c r="I9479">
        <v>46</v>
      </c>
      <c r="J9479">
        <v>1</v>
      </c>
      <c r="K9479" s="3">
        <v>548.57699453830696</v>
      </c>
      <c r="L9479" s="3">
        <v>391.84071038450497</v>
      </c>
      <c r="M9479" s="7">
        <f>Sales_Table[[#This Row],[Order qty]]*Sales_Table[[#This Row],[unit price]]</f>
        <v>548.57699453830696</v>
      </c>
      <c r="N9479" s="8">
        <f>Sales_Table[[#This Row],[Revenue]]-Sales_Table[[#This Row],[unit cost]]</f>
        <v>156.73628415380199</v>
      </c>
    </row>
    <row r="9480" spans="1:14" ht="14.25" customHeight="1">
      <c r="A9480" t="s">
        <v>9493</v>
      </c>
      <c r="B9480" s="4">
        <v>43936</v>
      </c>
      <c r="C9480" s="6" t="str">
        <f t="shared" si="296"/>
        <v>Mar</v>
      </c>
      <c r="D9480" s="6" t="str">
        <f t="shared" si="297"/>
        <v>1</v>
      </c>
      <c r="E9480" t="s">
        <v>20</v>
      </c>
      <c r="F9480" s="3" t="s">
        <v>12</v>
      </c>
      <c r="G9480">
        <v>9</v>
      </c>
      <c r="H9480">
        <v>289</v>
      </c>
      <c r="I9480">
        <v>11</v>
      </c>
      <c r="J9480">
        <v>8</v>
      </c>
      <c r="K9480" s="3">
        <v>406.68252378702198</v>
      </c>
      <c r="L9480" s="3">
        <v>290.48751699073</v>
      </c>
      <c r="M9480" s="7">
        <f>Sales_Table[[#This Row],[Order qty]]*Sales_Table[[#This Row],[unit price]]</f>
        <v>3253.4601902961758</v>
      </c>
      <c r="N9480" s="8">
        <f>Sales_Table[[#This Row],[Revenue]]-Sales_Table[[#This Row],[unit cost]]</f>
        <v>2962.9726733054458</v>
      </c>
    </row>
    <row r="9481" spans="1:14" ht="14.25" customHeight="1">
      <c r="A9481" t="s">
        <v>9494</v>
      </c>
      <c r="B9481" s="4">
        <v>43918</v>
      </c>
      <c r="C9481" s="6" t="str">
        <f t="shared" si="296"/>
        <v>Jan</v>
      </c>
      <c r="D9481" s="6" t="str">
        <f t="shared" si="297"/>
        <v>1</v>
      </c>
      <c r="E9481" t="s">
        <v>20</v>
      </c>
      <c r="F9481" s="3" t="s">
        <v>12</v>
      </c>
      <c r="G9481">
        <v>20</v>
      </c>
      <c r="H9481">
        <v>264</v>
      </c>
      <c r="I9481">
        <v>1</v>
      </c>
      <c r="J9481">
        <v>2</v>
      </c>
      <c r="K9481" s="3">
        <v>567.52456641197205</v>
      </c>
      <c r="L9481" s="3">
        <v>405.37469029426597</v>
      </c>
      <c r="M9481" s="7">
        <f>Sales_Table[[#This Row],[Order qty]]*Sales_Table[[#This Row],[unit price]]</f>
        <v>1135.0491328239441</v>
      </c>
      <c r="N9481" s="8">
        <f>Sales_Table[[#This Row],[Revenue]]-Sales_Table[[#This Row],[unit cost]]</f>
        <v>729.67444252967812</v>
      </c>
    </row>
    <row r="9482" spans="1:14" ht="14.25" customHeight="1">
      <c r="A9482" t="s">
        <v>9495</v>
      </c>
      <c r="B9482" s="4">
        <v>43841</v>
      </c>
      <c r="C9482" s="6" t="str">
        <f t="shared" si="296"/>
        <v>Jan</v>
      </c>
      <c r="D9482" s="6" t="str">
        <f t="shared" si="297"/>
        <v>4</v>
      </c>
      <c r="E9482" t="s">
        <v>11</v>
      </c>
      <c r="F9482" s="3" t="s">
        <v>12</v>
      </c>
      <c r="G9482">
        <v>8</v>
      </c>
      <c r="H9482">
        <v>132</v>
      </c>
      <c r="I9482">
        <v>34</v>
      </c>
      <c r="J9482">
        <v>8</v>
      </c>
      <c r="K9482" s="3">
        <v>221.96004742384</v>
      </c>
      <c r="L9482" s="3">
        <v>158.54289101702801</v>
      </c>
      <c r="M9482" s="7">
        <f>Sales_Table[[#This Row],[Order qty]]*Sales_Table[[#This Row],[unit price]]</f>
        <v>1775.68037939072</v>
      </c>
      <c r="N9482" s="8">
        <f>Sales_Table[[#This Row],[Revenue]]-Sales_Table[[#This Row],[unit cost]]</f>
        <v>1617.1374883736919</v>
      </c>
    </row>
    <row r="9483" spans="1:14" ht="14.25" customHeight="1">
      <c r="A9483" t="s">
        <v>9496</v>
      </c>
      <c r="B9483" s="4">
        <v>43847</v>
      </c>
      <c r="C9483" s="6" t="str">
        <f t="shared" si="296"/>
        <v>Apr</v>
      </c>
      <c r="D9483" s="6" t="str">
        <f t="shared" si="297"/>
        <v>3</v>
      </c>
      <c r="E9483" t="s">
        <v>14</v>
      </c>
      <c r="F9483" s="3" t="s">
        <v>12</v>
      </c>
      <c r="G9483">
        <v>7</v>
      </c>
      <c r="H9483">
        <v>24</v>
      </c>
      <c r="I9483">
        <v>14</v>
      </c>
      <c r="J9483">
        <v>8</v>
      </c>
      <c r="K9483" s="3">
        <v>315.45627772808098</v>
      </c>
      <c r="L9483" s="3">
        <v>225.32591266291499</v>
      </c>
      <c r="M9483" s="7">
        <f>Sales_Table[[#This Row],[Order qty]]*Sales_Table[[#This Row],[unit price]]</f>
        <v>2523.6502218246478</v>
      </c>
      <c r="N9483" s="8">
        <f>Sales_Table[[#This Row],[Revenue]]-Sales_Table[[#This Row],[unit cost]]</f>
        <v>2298.3243091617328</v>
      </c>
    </row>
    <row r="9484" spans="1:14" ht="14.25" customHeight="1">
      <c r="A9484" t="s">
        <v>9497</v>
      </c>
      <c r="B9484" s="4">
        <v>43925</v>
      </c>
      <c r="C9484" s="6" t="str">
        <f t="shared" si="296"/>
        <v>Mar</v>
      </c>
      <c r="D9484" s="6" t="str">
        <f t="shared" si="297"/>
        <v>5</v>
      </c>
      <c r="E9484" t="s">
        <v>16</v>
      </c>
      <c r="F9484" s="3" t="s">
        <v>12</v>
      </c>
      <c r="G9484">
        <v>21</v>
      </c>
      <c r="H9484">
        <v>97</v>
      </c>
      <c r="I9484">
        <v>33</v>
      </c>
      <c r="J9484">
        <v>8</v>
      </c>
      <c r="K9484" s="3">
        <v>453.49706679582602</v>
      </c>
      <c r="L9484" s="3">
        <v>323.92647628273301</v>
      </c>
      <c r="M9484" s="7">
        <f>Sales_Table[[#This Row],[Order qty]]*Sales_Table[[#This Row],[unit price]]</f>
        <v>3627.9765343666081</v>
      </c>
      <c r="N9484" s="8">
        <f>Sales_Table[[#This Row],[Revenue]]-Sales_Table[[#This Row],[unit cost]]</f>
        <v>3304.0500580838752</v>
      </c>
    </row>
    <row r="9485" spans="1:14" ht="14.25" customHeight="1">
      <c r="A9485" t="s">
        <v>9498</v>
      </c>
      <c r="B9485" s="4">
        <v>43921</v>
      </c>
      <c r="C9485" s="6" t="str">
        <f t="shared" si="296"/>
        <v>May</v>
      </c>
      <c r="D9485" s="6" t="str">
        <f t="shared" si="297"/>
        <v>4</v>
      </c>
      <c r="E9485" t="s">
        <v>11</v>
      </c>
      <c r="F9485" s="3" t="s">
        <v>12</v>
      </c>
      <c r="G9485">
        <v>6</v>
      </c>
      <c r="H9485">
        <v>62</v>
      </c>
      <c r="I9485">
        <v>23</v>
      </c>
      <c r="J9485">
        <v>2</v>
      </c>
      <c r="K9485" s="3">
        <v>505.97375965118403</v>
      </c>
      <c r="L9485" s="3">
        <v>361.409828322274</v>
      </c>
      <c r="M9485" s="7">
        <f>Sales_Table[[#This Row],[Order qty]]*Sales_Table[[#This Row],[unit price]]</f>
        <v>1011.9475193023681</v>
      </c>
      <c r="N9485" s="8">
        <f>Sales_Table[[#This Row],[Revenue]]-Sales_Table[[#This Row],[unit cost]]</f>
        <v>650.53769098009411</v>
      </c>
    </row>
    <row r="9486" spans="1:14" ht="14.25" customHeight="1">
      <c r="A9486" t="s">
        <v>9499</v>
      </c>
      <c r="B9486" s="4">
        <v>43955</v>
      </c>
      <c r="C9486" s="6" t="str">
        <f t="shared" si="296"/>
        <v>Apr</v>
      </c>
      <c r="D9486" s="6" t="str">
        <f t="shared" si="297"/>
        <v>4</v>
      </c>
      <c r="E9486" t="s">
        <v>11</v>
      </c>
      <c r="F9486" s="3" t="s">
        <v>12</v>
      </c>
      <c r="G9486">
        <v>16</v>
      </c>
      <c r="H9486">
        <v>232</v>
      </c>
      <c r="I9486">
        <v>40</v>
      </c>
      <c r="J9486">
        <v>2</v>
      </c>
      <c r="K9486" s="3">
        <v>295.18400090932801</v>
      </c>
      <c r="L9486" s="3">
        <v>210.84571493523501</v>
      </c>
      <c r="M9486" s="7">
        <f>Sales_Table[[#This Row],[Order qty]]*Sales_Table[[#This Row],[unit price]]</f>
        <v>590.36800181865601</v>
      </c>
      <c r="N9486" s="8">
        <f>Sales_Table[[#This Row],[Revenue]]-Sales_Table[[#This Row],[unit cost]]</f>
        <v>379.52228688342097</v>
      </c>
    </row>
    <row r="9487" spans="1:14" ht="14.25" customHeight="1">
      <c r="A9487" t="s">
        <v>9500</v>
      </c>
      <c r="B9487" s="4">
        <v>43934</v>
      </c>
      <c r="C9487" s="6" t="str">
        <f t="shared" si="296"/>
        <v>Apr</v>
      </c>
      <c r="D9487" s="6" t="str">
        <f t="shared" si="297"/>
        <v>2</v>
      </c>
      <c r="E9487" t="s">
        <v>16</v>
      </c>
      <c r="F9487" s="3" t="s">
        <v>12</v>
      </c>
      <c r="G9487">
        <v>12</v>
      </c>
      <c r="H9487">
        <v>233</v>
      </c>
      <c r="I9487">
        <v>28</v>
      </c>
      <c r="J9487">
        <v>6</v>
      </c>
      <c r="K9487" s="3">
        <v>555.31981766223896</v>
      </c>
      <c r="L9487" s="3">
        <v>396.65701261588498</v>
      </c>
      <c r="M9487" s="7">
        <f>Sales_Table[[#This Row],[Order qty]]*Sales_Table[[#This Row],[unit price]]</f>
        <v>3331.9189059734335</v>
      </c>
      <c r="N9487" s="8">
        <f>Sales_Table[[#This Row],[Revenue]]-Sales_Table[[#This Row],[unit cost]]</f>
        <v>2935.2618933575486</v>
      </c>
    </row>
    <row r="9488" spans="1:14" ht="14.25" customHeight="1">
      <c r="A9488" t="s">
        <v>9501</v>
      </c>
      <c r="B9488" s="4">
        <v>43936</v>
      </c>
      <c r="C9488" s="6" t="str">
        <f t="shared" si="296"/>
        <v>Feb</v>
      </c>
      <c r="D9488" s="6" t="str">
        <f t="shared" si="297"/>
        <v>2</v>
      </c>
      <c r="E9488" t="s">
        <v>14</v>
      </c>
      <c r="F9488" s="3" t="s">
        <v>12</v>
      </c>
      <c r="G9488">
        <v>7</v>
      </c>
      <c r="H9488">
        <v>237</v>
      </c>
      <c r="I9488">
        <v>4</v>
      </c>
      <c r="J9488">
        <v>7</v>
      </c>
      <c r="K9488" s="3">
        <v>484.55024582147598</v>
      </c>
      <c r="L9488" s="3">
        <v>346.10731844391103</v>
      </c>
      <c r="M9488" s="7">
        <f>Sales_Table[[#This Row],[Order qty]]*Sales_Table[[#This Row],[unit price]]</f>
        <v>3391.8517207503319</v>
      </c>
      <c r="N9488" s="8">
        <f>Sales_Table[[#This Row],[Revenue]]-Sales_Table[[#This Row],[unit cost]]</f>
        <v>3045.7444023064209</v>
      </c>
    </row>
    <row r="9489" spans="1:14" ht="14.25" customHeight="1">
      <c r="A9489" t="s">
        <v>9502</v>
      </c>
      <c r="B9489" s="4">
        <v>43876</v>
      </c>
      <c r="C9489" s="6" t="str">
        <f t="shared" si="296"/>
        <v>Feb</v>
      </c>
      <c r="D9489" s="6" t="str">
        <f t="shared" si="297"/>
        <v>1</v>
      </c>
      <c r="E9489" t="s">
        <v>11</v>
      </c>
      <c r="F9489" s="3" t="s">
        <v>12</v>
      </c>
      <c r="G9489">
        <v>9</v>
      </c>
      <c r="H9489">
        <v>365</v>
      </c>
      <c r="I9489">
        <v>42</v>
      </c>
      <c r="J9489">
        <v>6</v>
      </c>
      <c r="K9489" s="3">
        <v>290.13282608985901</v>
      </c>
      <c r="L9489" s="3">
        <v>207.23773292132799</v>
      </c>
      <c r="M9489" s="7">
        <f>Sales_Table[[#This Row],[Order qty]]*Sales_Table[[#This Row],[unit price]]</f>
        <v>1740.7969565391541</v>
      </c>
      <c r="N9489" s="8">
        <f>Sales_Table[[#This Row],[Revenue]]-Sales_Table[[#This Row],[unit cost]]</f>
        <v>1533.5592236178261</v>
      </c>
    </row>
    <row r="9490" spans="1:14" ht="14.25" customHeight="1">
      <c r="A9490" t="s">
        <v>9503</v>
      </c>
      <c r="B9490" s="4">
        <v>43863</v>
      </c>
      <c r="C9490" s="6" t="str">
        <f t="shared" si="296"/>
        <v>Jan</v>
      </c>
      <c r="D9490" s="6" t="str">
        <f t="shared" si="297"/>
        <v>2</v>
      </c>
      <c r="E9490" t="s">
        <v>16</v>
      </c>
      <c r="F9490" s="3" t="s">
        <v>12</v>
      </c>
      <c r="G9490">
        <v>7</v>
      </c>
      <c r="H9490">
        <v>179</v>
      </c>
      <c r="I9490">
        <v>17</v>
      </c>
      <c r="J9490">
        <v>3</v>
      </c>
      <c r="K9490" s="3">
        <v>434.00099104642902</v>
      </c>
      <c r="L9490" s="3">
        <v>310.00070789030599</v>
      </c>
      <c r="M9490" s="7">
        <f>Sales_Table[[#This Row],[Order qty]]*Sales_Table[[#This Row],[unit price]]</f>
        <v>1302.002973139287</v>
      </c>
      <c r="N9490" s="8">
        <f>Sales_Table[[#This Row],[Revenue]]-Sales_Table[[#This Row],[unit cost]]</f>
        <v>992.00226524898096</v>
      </c>
    </row>
    <row r="9491" spans="1:14" ht="14.25" customHeight="1">
      <c r="A9491" t="s">
        <v>9504</v>
      </c>
      <c r="B9491" s="4">
        <v>43859</v>
      </c>
      <c r="C9491" s="6" t="str">
        <f t="shared" si="296"/>
        <v>Feb</v>
      </c>
      <c r="D9491" s="6" t="str">
        <f t="shared" si="297"/>
        <v>2</v>
      </c>
      <c r="E9491" t="s">
        <v>16</v>
      </c>
      <c r="F9491" s="3" t="s">
        <v>12</v>
      </c>
      <c r="G9491">
        <v>26</v>
      </c>
      <c r="H9491">
        <v>124</v>
      </c>
      <c r="I9491">
        <v>4</v>
      </c>
      <c r="J9491">
        <v>10</v>
      </c>
      <c r="K9491" s="3">
        <v>287.23627889156302</v>
      </c>
      <c r="L9491" s="3">
        <v>205.168770636831</v>
      </c>
      <c r="M9491" s="7">
        <f>Sales_Table[[#This Row],[Order qty]]*Sales_Table[[#This Row],[unit price]]</f>
        <v>2872.3627889156301</v>
      </c>
      <c r="N9491" s="8">
        <f>Sales_Table[[#This Row],[Revenue]]-Sales_Table[[#This Row],[unit cost]]</f>
        <v>2667.1940182787989</v>
      </c>
    </row>
    <row r="9492" spans="1:14" ht="14.25" customHeight="1">
      <c r="A9492" t="s">
        <v>9505</v>
      </c>
      <c r="B9492" s="4">
        <v>43878</v>
      </c>
      <c r="C9492" s="6" t="str">
        <f t="shared" si="296"/>
        <v>Feb</v>
      </c>
      <c r="D9492" s="6" t="str">
        <f t="shared" si="297"/>
        <v>1</v>
      </c>
      <c r="E9492" t="s">
        <v>16</v>
      </c>
      <c r="F9492" s="3" t="s">
        <v>12</v>
      </c>
      <c r="G9492">
        <v>11</v>
      </c>
      <c r="H9492">
        <v>364</v>
      </c>
      <c r="I9492">
        <v>33</v>
      </c>
      <c r="J9492">
        <v>2</v>
      </c>
      <c r="K9492" s="3">
        <v>467.94856721162802</v>
      </c>
      <c r="L9492" s="3">
        <v>334.24897657973401</v>
      </c>
      <c r="M9492" s="7">
        <f>Sales_Table[[#This Row],[Order qty]]*Sales_Table[[#This Row],[unit price]]</f>
        <v>935.89713442325603</v>
      </c>
      <c r="N9492" s="8">
        <f>Sales_Table[[#This Row],[Revenue]]-Sales_Table[[#This Row],[unit cost]]</f>
        <v>601.64815784352209</v>
      </c>
    </row>
    <row r="9493" spans="1:14" ht="14.25" customHeight="1">
      <c r="A9493" t="s">
        <v>9506</v>
      </c>
      <c r="B9493" s="4">
        <v>43871</v>
      </c>
      <c r="C9493" s="6" t="str">
        <f t="shared" si="296"/>
        <v>Jan</v>
      </c>
      <c r="D9493" s="6" t="str">
        <f t="shared" si="297"/>
        <v>3</v>
      </c>
      <c r="E9493" t="s">
        <v>20</v>
      </c>
      <c r="F9493" s="3" t="s">
        <v>12</v>
      </c>
      <c r="G9493">
        <v>17</v>
      </c>
      <c r="H9493">
        <v>311</v>
      </c>
      <c r="I9493">
        <v>44</v>
      </c>
      <c r="J9493">
        <v>9</v>
      </c>
      <c r="K9493" s="3">
        <v>422.74474668502802</v>
      </c>
      <c r="L9493" s="3">
        <v>301.96053334644898</v>
      </c>
      <c r="M9493" s="7">
        <f>Sales_Table[[#This Row],[Order qty]]*Sales_Table[[#This Row],[unit price]]</f>
        <v>3804.7027201652522</v>
      </c>
      <c r="N9493" s="8">
        <f>Sales_Table[[#This Row],[Revenue]]-Sales_Table[[#This Row],[unit cost]]</f>
        <v>3502.742186818803</v>
      </c>
    </row>
    <row r="9494" spans="1:14" ht="14.25" customHeight="1">
      <c r="A9494" t="s">
        <v>9507</v>
      </c>
      <c r="B9494" s="4">
        <v>43846</v>
      </c>
      <c r="C9494" s="6" t="str">
        <f t="shared" si="296"/>
        <v>Mar</v>
      </c>
      <c r="D9494" s="6" t="str">
        <f t="shared" si="297"/>
        <v>1</v>
      </c>
      <c r="E9494" t="s">
        <v>16</v>
      </c>
      <c r="F9494" s="3" t="s">
        <v>12</v>
      </c>
      <c r="G9494">
        <v>25</v>
      </c>
      <c r="H9494">
        <v>194</v>
      </c>
      <c r="I9494">
        <v>36</v>
      </c>
      <c r="J9494">
        <v>6</v>
      </c>
      <c r="K9494" s="3">
        <v>413.99457496404602</v>
      </c>
      <c r="L9494" s="3">
        <v>295.71041068860501</v>
      </c>
      <c r="M9494" s="7">
        <f>Sales_Table[[#This Row],[Order qty]]*Sales_Table[[#This Row],[unit price]]</f>
        <v>2483.9674497842761</v>
      </c>
      <c r="N9494" s="8">
        <f>Sales_Table[[#This Row],[Revenue]]-Sales_Table[[#This Row],[unit cost]]</f>
        <v>2188.2570390956712</v>
      </c>
    </row>
    <row r="9495" spans="1:14" ht="14.25" customHeight="1">
      <c r="A9495" t="s">
        <v>9508</v>
      </c>
      <c r="B9495" s="4">
        <v>43895</v>
      </c>
      <c r="C9495" s="6" t="str">
        <f t="shared" si="296"/>
        <v>Jan</v>
      </c>
      <c r="D9495" s="6" t="str">
        <f t="shared" si="297"/>
        <v>2</v>
      </c>
      <c r="E9495" t="s">
        <v>20</v>
      </c>
      <c r="F9495" s="3" t="s">
        <v>12</v>
      </c>
      <c r="G9495">
        <v>1</v>
      </c>
      <c r="H9495">
        <v>245</v>
      </c>
      <c r="I9495">
        <v>30</v>
      </c>
      <c r="J9495">
        <v>2</v>
      </c>
      <c r="K9495" s="3">
        <v>341.01749002933502</v>
      </c>
      <c r="L9495" s="3">
        <v>243.58392144952501</v>
      </c>
      <c r="M9495" s="7">
        <f>Sales_Table[[#This Row],[Order qty]]*Sales_Table[[#This Row],[unit price]]</f>
        <v>682.03498005867004</v>
      </c>
      <c r="N9495" s="8">
        <f>Sales_Table[[#This Row],[Revenue]]-Sales_Table[[#This Row],[unit cost]]</f>
        <v>438.45105860914504</v>
      </c>
    </row>
    <row r="9496" spans="1:14" ht="14.25" customHeight="1">
      <c r="A9496" t="s">
        <v>9509</v>
      </c>
      <c r="B9496" s="4">
        <v>43857</v>
      </c>
      <c r="C9496" s="6" t="str">
        <f t="shared" si="296"/>
        <v>Feb</v>
      </c>
      <c r="D9496" s="6" t="str">
        <f t="shared" si="297"/>
        <v>5</v>
      </c>
      <c r="E9496" t="s">
        <v>11</v>
      </c>
      <c r="F9496" s="3" t="s">
        <v>12</v>
      </c>
      <c r="G9496">
        <v>25</v>
      </c>
      <c r="H9496">
        <v>323</v>
      </c>
      <c r="I9496">
        <v>6</v>
      </c>
      <c r="J9496">
        <v>8</v>
      </c>
      <c r="K9496" s="3">
        <v>450.56904512643803</v>
      </c>
      <c r="L9496" s="3">
        <v>321.83503223317001</v>
      </c>
      <c r="M9496" s="7">
        <f>Sales_Table[[#This Row],[Order qty]]*Sales_Table[[#This Row],[unit price]]</f>
        <v>3604.5523610115042</v>
      </c>
      <c r="N9496" s="8">
        <f>Sales_Table[[#This Row],[Revenue]]-Sales_Table[[#This Row],[unit cost]]</f>
        <v>3282.7173287783344</v>
      </c>
    </row>
    <row r="9497" spans="1:14" ht="14.25" customHeight="1">
      <c r="A9497" t="s">
        <v>9510</v>
      </c>
      <c r="B9497" s="4">
        <v>43864</v>
      </c>
      <c r="C9497" s="6" t="str">
        <f t="shared" si="296"/>
        <v>May</v>
      </c>
      <c r="D9497" s="6" t="str">
        <f t="shared" si="297"/>
        <v>3</v>
      </c>
      <c r="E9497" t="s">
        <v>20</v>
      </c>
      <c r="F9497" s="3" t="s">
        <v>12</v>
      </c>
      <c r="G9497">
        <v>3</v>
      </c>
      <c r="H9497">
        <v>287</v>
      </c>
      <c r="I9497">
        <v>38</v>
      </c>
      <c r="J9497">
        <v>8</v>
      </c>
      <c r="K9497" s="3">
        <v>168.24097895622299</v>
      </c>
      <c r="L9497" s="3">
        <v>120.17212782587301</v>
      </c>
      <c r="M9497" s="7">
        <f>Sales_Table[[#This Row],[Order qty]]*Sales_Table[[#This Row],[unit price]]</f>
        <v>1345.9278316497839</v>
      </c>
      <c r="N9497" s="8">
        <f>Sales_Table[[#This Row],[Revenue]]-Sales_Table[[#This Row],[unit cost]]</f>
        <v>1225.7557038239108</v>
      </c>
    </row>
    <row r="9498" spans="1:14" ht="14.25" customHeight="1">
      <c r="A9498" t="s">
        <v>9511</v>
      </c>
      <c r="B9498" s="4">
        <v>43961</v>
      </c>
      <c r="C9498" s="6" t="str">
        <f t="shared" si="296"/>
        <v>Mar</v>
      </c>
      <c r="D9498" s="6" t="str">
        <f t="shared" si="297"/>
        <v>5</v>
      </c>
      <c r="E9498" t="s">
        <v>20</v>
      </c>
      <c r="F9498" s="3" t="s">
        <v>12</v>
      </c>
      <c r="G9498">
        <v>16</v>
      </c>
      <c r="H9498">
        <v>57</v>
      </c>
      <c r="I9498">
        <v>45</v>
      </c>
      <c r="J9498">
        <v>4</v>
      </c>
      <c r="K9498" s="3">
        <v>218.68288010358799</v>
      </c>
      <c r="L9498" s="3">
        <v>156.202057216849</v>
      </c>
      <c r="M9498" s="7">
        <f>Sales_Table[[#This Row],[Order qty]]*Sales_Table[[#This Row],[unit price]]</f>
        <v>874.73152041435196</v>
      </c>
      <c r="N9498" s="8">
        <f>Sales_Table[[#This Row],[Revenue]]-Sales_Table[[#This Row],[unit cost]]</f>
        <v>718.52946319750299</v>
      </c>
    </row>
    <row r="9499" spans="1:14" ht="14.25" customHeight="1">
      <c r="A9499" t="s">
        <v>9512</v>
      </c>
      <c r="B9499" s="4">
        <v>43915</v>
      </c>
      <c r="C9499" s="6" t="str">
        <f t="shared" si="296"/>
        <v>May</v>
      </c>
      <c r="D9499" s="6" t="str">
        <f t="shared" si="297"/>
        <v>2</v>
      </c>
      <c r="E9499" t="s">
        <v>14</v>
      </c>
      <c r="F9499" s="3" t="s">
        <v>12</v>
      </c>
      <c r="G9499">
        <v>7</v>
      </c>
      <c r="H9499">
        <v>274</v>
      </c>
      <c r="I9499">
        <v>38</v>
      </c>
      <c r="J9499">
        <v>3</v>
      </c>
      <c r="K9499" s="3">
        <v>421.67156875133497</v>
      </c>
      <c r="L9499" s="3">
        <v>301.19397767952501</v>
      </c>
      <c r="M9499" s="7">
        <f>Sales_Table[[#This Row],[Order qty]]*Sales_Table[[#This Row],[unit price]]</f>
        <v>1265.014706254005</v>
      </c>
      <c r="N9499" s="8">
        <f>Sales_Table[[#This Row],[Revenue]]-Sales_Table[[#This Row],[unit cost]]</f>
        <v>963.82072857447997</v>
      </c>
    </row>
    <row r="9500" spans="1:14" ht="14.25" customHeight="1">
      <c r="A9500" t="s">
        <v>9513</v>
      </c>
      <c r="B9500" s="4">
        <v>43958</v>
      </c>
      <c r="C9500" s="6" t="str">
        <f t="shared" si="296"/>
        <v>Feb</v>
      </c>
      <c r="D9500" s="6" t="str">
        <f t="shared" si="297"/>
        <v>4</v>
      </c>
      <c r="E9500" t="s">
        <v>14</v>
      </c>
      <c r="F9500" s="3" t="s">
        <v>12</v>
      </c>
      <c r="G9500">
        <v>26</v>
      </c>
      <c r="H9500">
        <v>6</v>
      </c>
      <c r="I9500">
        <v>28</v>
      </c>
      <c r="J9500">
        <v>4</v>
      </c>
      <c r="K9500" s="3">
        <v>346.699826538563</v>
      </c>
      <c r="L9500" s="3">
        <v>247.642733241831</v>
      </c>
      <c r="M9500" s="7">
        <f>Sales_Table[[#This Row],[Order qty]]*Sales_Table[[#This Row],[unit price]]</f>
        <v>1386.799306154252</v>
      </c>
      <c r="N9500" s="8">
        <f>Sales_Table[[#This Row],[Revenue]]-Sales_Table[[#This Row],[unit cost]]</f>
        <v>1139.1565729124211</v>
      </c>
    </row>
    <row r="9501" spans="1:14" ht="14.25" customHeight="1">
      <c r="A9501" t="s">
        <v>9514</v>
      </c>
      <c r="B9501" s="4">
        <v>43877</v>
      </c>
      <c r="C9501" s="6" t="str">
        <f t="shared" si="296"/>
        <v>Apr</v>
      </c>
      <c r="D9501" s="6" t="str">
        <f t="shared" si="297"/>
        <v>3</v>
      </c>
      <c r="E9501" t="s">
        <v>16</v>
      </c>
      <c r="F9501" s="3" t="s">
        <v>12</v>
      </c>
      <c r="G9501">
        <v>4</v>
      </c>
      <c r="H9501">
        <v>192</v>
      </c>
      <c r="I9501">
        <v>26</v>
      </c>
      <c r="J9501">
        <v>3</v>
      </c>
      <c r="K9501" s="3">
        <v>190.819581985474</v>
      </c>
      <c r="L9501" s="3">
        <v>136.29970141819501</v>
      </c>
      <c r="M9501" s="7">
        <f>Sales_Table[[#This Row],[Order qty]]*Sales_Table[[#This Row],[unit price]]</f>
        <v>572.45874595642204</v>
      </c>
      <c r="N9501" s="8">
        <f>Sales_Table[[#This Row],[Revenue]]-Sales_Table[[#This Row],[unit cost]]</f>
        <v>436.15904453822702</v>
      </c>
    </row>
    <row r="9502" spans="1:14" ht="14.25" customHeight="1">
      <c r="A9502" t="s">
        <v>9515</v>
      </c>
      <c r="B9502" s="4">
        <v>43923</v>
      </c>
      <c r="C9502" s="6" t="str">
        <f t="shared" si="296"/>
        <v>Mar</v>
      </c>
      <c r="D9502" s="6" t="str">
        <f t="shared" si="297"/>
        <v>3</v>
      </c>
      <c r="E9502" t="s">
        <v>11</v>
      </c>
      <c r="F9502" s="3" t="s">
        <v>12</v>
      </c>
      <c r="G9502">
        <v>12</v>
      </c>
      <c r="H9502">
        <v>278</v>
      </c>
      <c r="I9502">
        <v>21</v>
      </c>
      <c r="J9502">
        <v>4</v>
      </c>
      <c r="K9502" s="3">
        <v>642.28422921896004</v>
      </c>
      <c r="L9502" s="3">
        <v>458.77444944211402</v>
      </c>
      <c r="M9502" s="7">
        <f>Sales_Table[[#This Row],[Order qty]]*Sales_Table[[#This Row],[unit price]]</f>
        <v>2569.1369168758401</v>
      </c>
      <c r="N9502" s="8">
        <f>Sales_Table[[#This Row],[Revenue]]-Sales_Table[[#This Row],[unit cost]]</f>
        <v>2110.3624674337261</v>
      </c>
    </row>
    <row r="9503" spans="1:14" ht="14.25" customHeight="1">
      <c r="A9503" t="s">
        <v>9516</v>
      </c>
      <c r="B9503" s="4">
        <v>43909</v>
      </c>
      <c r="C9503" s="6" t="str">
        <f t="shared" si="296"/>
        <v>Mar</v>
      </c>
      <c r="D9503" s="6" t="str">
        <f t="shared" si="297"/>
        <v>4</v>
      </c>
      <c r="E9503" t="s">
        <v>11</v>
      </c>
      <c r="F9503" s="3" t="s">
        <v>12</v>
      </c>
      <c r="G9503">
        <v>5</v>
      </c>
      <c r="H9503">
        <v>263</v>
      </c>
      <c r="I9503">
        <v>18</v>
      </c>
      <c r="J9503">
        <v>5</v>
      </c>
      <c r="K9503" s="3">
        <v>307.10604679584497</v>
      </c>
      <c r="L9503" s="3">
        <v>219.36146199703199</v>
      </c>
      <c r="M9503" s="7">
        <f>Sales_Table[[#This Row],[Order qty]]*Sales_Table[[#This Row],[unit price]]</f>
        <v>1535.5302339792249</v>
      </c>
      <c r="N9503" s="8">
        <f>Sales_Table[[#This Row],[Revenue]]-Sales_Table[[#This Row],[unit cost]]</f>
        <v>1316.168771982193</v>
      </c>
    </row>
    <row r="9504" spans="1:14" ht="14.25" customHeight="1">
      <c r="A9504" t="s">
        <v>9517</v>
      </c>
      <c r="B9504" s="4">
        <v>43914</v>
      </c>
      <c r="C9504" s="6" t="str">
        <f t="shared" si="296"/>
        <v>Apr</v>
      </c>
      <c r="D9504" s="6" t="str">
        <f t="shared" si="297"/>
        <v>4</v>
      </c>
      <c r="E9504" t="s">
        <v>20</v>
      </c>
      <c r="F9504" s="3" t="s">
        <v>12</v>
      </c>
      <c r="G9504">
        <v>25</v>
      </c>
      <c r="H9504">
        <v>10</v>
      </c>
      <c r="I9504">
        <v>45</v>
      </c>
      <c r="J9504">
        <v>9</v>
      </c>
      <c r="K9504" s="3">
        <v>352.930816233158</v>
      </c>
      <c r="L9504" s="3">
        <v>252.093440166542</v>
      </c>
      <c r="M9504" s="7">
        <f>Sales_Table[[#This Row],[Order qty]]*Sales_Table[[#This Row],[unit price]]</f>
        <v>3176.3773460984221</v>
      </c>
      <c r="N9504" s="8">
        <f>Sales_Table[[#This Row],[Revenue]]-Sales_Table[[#This Row],[unit cost]]</f>
        <v>2924.2839059318803</v>
      </c>
    </row>
    <row r="9505" spans="1:14" ht="14.25" customHeight="1">
      <c r="A9505" t="s">
        <v>9518</v>
      </c>
      <c r="B9505" s="4">
        <v>43923</v>
      </c>
      <c r="C9505" s="6" t="str">
        <f t="shared" si="296"/>
        <v>Apr</v>
      </c>
      <c r="D9505" s="6" t="str">
        <f t="shared" si="297"/>
        <v>4</v>
      </c>
      <c r="E9505" t="s">
        <v>20</v>
      </c>
      <c r="F9505" s="3" t="s">
        <v>12</v>
      </c>
      <c r="G9505">
        <v>6</v>
      </c>
      <c r="H9505">
        <v>359</v>
      </c>
      <c r="I9505">
        <v>23</v>
      </c>
      <c r="J9505">
        <v>3</v>
      </c>
      <c r="K9505" s="3">
        <v>307.77334141731302</v>
      </c>
      <c r="L9505" s="3">
        <v>219.838101012366</v>
      </c>
      <c r="M9505" s="7">
        <f>Sales_Table[[#This Row],[Order qty]]*Sales_Table[[#This Row],[unit price]]</f>
        <v>923.320024251939</v>
      </c>
      <c r="N9505" s="8">
        <f>Sales_Table[[#This Row],[Revenue]]-Sales_Table[[#This Row],[unit cost]]</f>
        <v>703.48192323957301</v>
      </c>
    </row>
    <row r="9506" spans="1:14" ht="14.25" customHeight="1">
      <c r="A9506" t="s">
        <v>9519</v>
      </c>
      <c r="B9506" s="4">
        <v>43932</v>
      </c>
      <c r="C9506" s="6" t="str">
        <f t="shared" si="296"/>
        <v>Apr</v>
      </c>
      <c r="D9506" s="6" t="str">
        <f t="shared" si="297"/>
        <v>2</v>
      </c>
      <c r="E9506" t="s">
        <v>16</v>
      </c>
      <c r="F9506" s="3" t="s">
        <v>12</v>
      </c>
      <c r="G9506">
        <v>16</v>
      </c>
      <c r="H9506">
        <v>63</v>
      </c>
      <c r="I9506">
        <v>40</v>
      </c>
      <c r="J9506">
        <v>10</v>
      </c>
      <c r="K9506" s="3">
        <v>510.73276537656801</v>
      </c>
      <c r="L9506" s="3">
        <v>364.80911812611998</v>
      </c>
      <c r="M9506" s="7">
        <f>Sales_Table[[#This Row],[Order qty]]*Sales_Table[[#This Row],[unit price]]</f>
        <v>5107.3276537656802</v>
      </c>
      <c r="N9506" s="8">
        <f>Sales_Table[[#This Row],[Revenue]]-Sales_Table[[#This Row],[unit cost]]</f>
        <v>4742.5185356395605</v>
      </c>
    </row>
    <row r="9507" spans="1:14" ht="14.25" customHeight="1">
      <c r="A9507" t="s">
        <v>9520</v>
      </c>
      <c r="B9507" s="4">
        <v>43933</v>
      </c>
      <c r="C9507" s="6" t="str">
        <f t="shared" si="296"/>
        <v>Feb</v>
      </c>
      <c r="D9507" s="6" t="str">
        <f t="shared" si="297"/>
        <v>5</v>
      </c>
      <c r="E9507" t="s">
        <v>14</v>
      </c>
      <c r="F9507" s="3" t="s">
        <v>12</v>
      </c>
      <c r="G9507">
        <v>24</v>
      </c>
      <c r="H9507">
        <v>140</v>
      </c>
      <c r="I9507">
        <v>41</v>
      </c>
      <c r="J9507">
        <v>2</v>
      </c>
      <c r="K9507" s="3">
        <v>169.08099496364599</v>
      </c>
      <c r="L9507" s="3">
        <v>120.77213925974699</v>
      </c>
      <c r="M9507" s="7">
        <f>Sales_Table[[#This Row],[Order qty]]*Sales_Table[[#This Row],[unit price]]</f>
        <v>338.16198992729198</v>
      </c>
      <c r="N9507" s="8">
        <f>Sales_Table[[#This Row],[Revenue]]-Sales_Table[[#This Row],[unit cost]]</f>
        <v>217.38985066754498</v>
      </c>
    </row>
    <row r="9508" spans="1:14" ht="14.25" customHeight="1">
      <c r="A9508" t="s">
        <v>9521</v>
      </c>
      <c r="B9508" s="4">
        <v>43878</v>
      </c>
      <c r="C9508" s="6" t="str">
        <f t="shared" si="296"/>
        <v>May</v>
      </c>
      <c r="D9508" s="6" t="str">
        <f t="shared" si="297"/>
        <v>2</v>
      </c>
      <c r="E9508" t="s">
        <v>14</v>
      </c>
      <c r="F9508" s="3" t="s">
        <v>12</v>
      </c>
      <c r="G9508">
        <v>18</v>
      </c>
      <c r="H9508">
        <v>208</v>
      </c>
      <c r="I9508">
        <v>32</v>
      </c>
      <c r="J9508">
        <v>7</v>
      </c>
      <c r="K9508" s="3">
        <v>486.29430180788</v>
      </c>
      <c r="L9508" s="3">
        <v>347.35307271991502</v>
      </c>
      <c r="M9508" s="7">
        <f>Sales_Table[[#This Row],[Order qty]]*Sales_Table[[#This Row],[unit price]]</f>
        <v>3404.0601126551601</v>
      </c>
      <c r="N9508" s="8">
        <f>Sales_Table[[#This Row],[Revenue]]-Sales_Table[[#This Row],[unit cost]]</f>
        <v>3056.7070399352451</v>
      </c>
    </row>
    <row r="9509" spans="1:14" ht="14.25" customHeight="1">
      <c r="A9509" t="s">
        <v>9522</v>
      </c>
      <c r="B9509" s="4">
        <v>43968</v>
      </c>
      <c r="C9509" s="6" t="str">
        <f t="shared" si="296"/>
        <v>Feb</v>
      </c>
      <c r="D9509" s="6" t="str">
        <f t="shared" si="297"/>
        <v>4</v>
      </c>
      <c r="E9509" t="s">
        <v>20</v>
      </c>
      <c r="F9509" s="3" t="s">
        <v>12</v>
      </c>
      <c r="G9509">
        <v>18</v>
      </c>
      <c r="H9509">
        <v>3</v>
      </c>
      <c r="I9509">
        <v>47</v>
      </c>
      <c r="J9509">
        <v>7</v>
      </c>
      <c r="K9509" s="3">
        <v>374.06789445877098</v>
      </c>
      <c r="L9509" s="3">
        <v>267.19135318483598</v>
      </c>
      <c r="M9509" s="7">
        <f>Sales_Table[[#This Row],[Order qty]]*Sales_Table[[#This Row],[unit price]]</f>
        <v>2618.4752612113971</v>
      </c>
      <c r="N9509" s="8">
        <f>Sales_Table[[#This Row],[Revenue]]-Sales_Table[[#This Row],[unit cost]]</f>
        <v>2351.2839080265612</v>
      </c>
    </row>
    <row r="9510" spans="1:14" ht="14.25" customHeight="1">
      <c r="A9510" t="s">
        <v>9523</v>
      </c>
      <c r="B9510" s="4">
        <v>43871</v>
      </c>
      <c r="C9510" s="6" t="str">
        <f t="shared" si="296"/>
        <v>Apr</v>
      </c>
      <c r="D9510" s="6" t="str">
        <f t="shared" si="297"/>
        <v>2</v>
      </c>
      <c r="E9510" t="s">
        <v>11</v>
      </c>
      <c r="F9510" s="3" t="s">
        <v>12</v>
      </c>
      <c r="G9510">
        <v>16</v>
      </c>
      <c r="H9510">
        <v>140</v>
      </c>
      <c r="I9510">
        <v>24</v>
      </c>
      <c r="J9510">
        <v>9</v>
      </c>
      <c r="K9510" s="3">
        <v>540.944076955318</v>
      </c>
      <c r="L9510" s="3">
        <v>386.38862639665598</v>
      </c>
      <c r="M9510" s="7">
        <f>Sales_Table[[#This Row],[Order qty]]*Sales_Table[[#This Row],[unit price]]</f>
        <v>4868.4966925978624</v>
      </c>
      <c r="N9510" s="8">
        <f>Sales_Table[[#This Row],[Revenue]]-Sales_Table[[#This Row],[unit cost]]</f>
        <v>4482.1080662012064</v>
      </c>
    </row>
    <row r="9511" spans="1:14" ht="14.25" customHeight="1">
      <c r="A9511" t="s">
        <v>9524</v>
      </c>
      <c r="B9511" s="4">
        <v>43931</v>
      </c>
      <c r="C9511" s="6" t="str">
        <f t="shared" si="296"/>
        <v>Feb</v>
      </c>
      <c r="D9511" s="6" t="str">
        <f t="shared" si="297"/>
        <v>4</v>
      </c>
      <c r="E9511" t="s">
        <v>16</v>
      </c>
      <c r="F9511" s="3" t="s">
        <v>12</v>
      </c>
      <c r="G9511">
        <v>24</v>
      </c>
      <c r="H9511">
        <v>35</v>
      </c>
      <c r="I9511">
        <v>23</v>
      </c>
      <c r="J9511">
        <v>4</v>
      </c>
      <c r="K9511" s="3">
        <v>518.41214811801899</v>
      </c>
      <c r="L9511" s="3">
        <v>370.29439151287102</v>
      </c>
      <c r="M9511" s="7">
        <f>Sales_Table[[#This Row],[Order qty]]*Sales_Table[[#This Row],[unit price]]</f>
        <v>2073.648592472076</v>
      </c>
      <c r="N9511" s="8">
        <f>Sales_Table[[#This Row],[Revenue]]-Sales_Table[[#This Row],[unit cost]]</f>
        <v>1703.3542009592049</v>
      </c>
    </row>
    <row r="9512" spans="1:14" ht="14.25" customHeight="1">
      <c r="A9512" t="s">
        <v>9525</v>
      </c>
      <c r="B9512" s="4">
        <v>43866</v>
      </c>
      <c r="C9512" s="6" t="str">
        <f t="shared" si="296"/>
        <v>Apr</v>
      </c>
      <c r="D9512" s="6" t="str">
        <f t="shared" si="297"/>
        <v>3</v>
      </c>
      <c r="E9512" t="s">
        <v>16</v>
      </c>
      <c r="F9512" s="3" t="s">
        <v>12</v>
      </c>
      <c r="G9512">
        <v>19</v>
      </c>
      <c r="H9512">
        <v>231</v>
      </c>
      <c r="I9512">
        <v>10</v>
      </c>
      <c r="J9512">
        <v>6</v>
      </c>
      <c r="K9512" s="3">
        <v>247.65557867288601</v>
      </c>
      <c r="L9512" s="3">
        <v>176.896841909204</v>
      </c>
      <c r="M9512" s="7">
        <f>Sales_Table[[#This Row],[Order qty]]*Sales_Table[[#This Row],[unit price]]</f>
        <v>1485.9334720373161</v>
      </c>
      <c r="N9512" s="8">
        <f>Sales_Table[[#This Row],[Revenue]]-Sales_Table[[#This Row],[unit cost]]</f>
        <v>1309.0366301281119</v>
      </c>
    </row>
    <row r="9513" spans="1:14" ht="14.25" customHeight="1">
      <c r="A9513" t="s">
        <v>9526</v>
      </c>
      <c r="B9513" s="4">
        <v>43936</v>
      </c>
      <c r="C9513" s="6" t="str">
        <f t="shared" si="296"/>
        <v>Mar</v>
      </c>
      <c r="D9513" s="6" t="str">
        <f t="shared" si="297"/>
        <v>3</v>
      </c>
      <c r="E9513" t="s">
        <v>16</v>
      </c>
      <c r="F9513" s="3" t="s">
        <v>12</v>
      </c>
      <c r="G9513">
        <v>17</v>
      </c>
      <c r="H9513">
        <v>160</v>
      </c>
      <c r="I9513">
        <v>28</v>
      </c>
      <c r="J9513">
        <v>7</v>
      </c>
      <c r="K9513" s="3">
        <v>290.16985487937899</v>
      </c>
      <c r="L9513" s="3">
        <v>207.26418205669901</v>
      </c>
      <c r="M9513" s="7">
        <f>Sales_Table[[#This Row],[Order qty]]*Sales_Table[[#This Row],[unit price]]</f>
        <v>2031.1889841556529</v>
      </c>
      <c r="N9513" s="8">
        <f>Sales_Table[[#This Row],[Revenue]]-Sales_Table[[#This Row],[unit cost]]</f>
        <v>1823.9248020989539</v>
      </c>
    </row>
    <row r="9514" spans="1:14" ht="14.25" customHeight="1">
      <c r="A9514" t="s">
        <v>9527</v>
      </c>
      <c r="B9514" s="4">
        <v>43902</v>
      </c>
      <c r="C9514" s="6" t="str">
        <f t="shared" si="296"/>
        <v>Mar</v>
      </c>
      <c r="D9514" s="6" t="str">
        <f t="shared" si="297"/>
        <v>1</v>
      </c>
      <c r="E9514" t="s">
        <v>20</v>
      </c>
      <c r="F9514" s="3" t="s">
        <v>12</v>
      </c>
      <c r="G9514">
        <v>16</v>
      </c>
      <c r="H9514">
        <v>176</v>
      </c>
      <c r="I9514">
        <v>26</v>
      </c>
      <c r="J9514">
        <v>3</v>
      </c>
      <c r="K9514" s="3">
        <v>311.330822646618</v>
      </c>
      <c r="L9514" s="3">
        <v>222.37915903329801</v>
      </c>
      <c r="M9514" s="7">
        <f>Sales_Table[[#This Row],[Order qty]]*Sales_Table[[#This Row],[unit price]]</f>
        <v>933.99246793985401</v>
      </c>
      <c r="N9514" s="8">
        <f>Sales_Table[[#This Row],[Revenue]]-Sales_Table[[#This Row],[unit cost]]</f>
        <v>711.61330890655597</v>
      </c>
    </row>
    <row r="9515" spans="1:14" ht="14.25" customHeight="1">
      <c r="A9515" t="s">
        <v>9528</v>
      </c>
      <c r="B9515" s="4">
        <v>43920</v>
      </c>
      <c r="C9515" s="6" t="str">
        <f t="shared" si="296"/>
        <v>Jan</v>
      </c>
      <c r="D9515" s="6" t="str">
        <f t="shared" si="297"/>
        <v>3</v>
      </c>
      <c r="E9515" t="s">
        <v>16</v>
      </c>
      <c r="F9515" s="3" t="s">
        <v>12</v>
      </c>
      <c r="G9515">
        <v>8</v>
      </c>
      <c r="H9515">
        <v>334</v>
      </c>
      <c r="I9515">
        <v>12</v>
      </c>
      <c r="J9515">
        <v>1</v>
      </c>
      <c r="K9515" s="3">
        <v>271.42403018474602</v>
      </c>
      <c r="L9515" s="3">
        <v>193.87430727481799</v>
      </c>
      <c r="M9515" s="7">
        <f>Sales_Table[[#This Row],[Order qty]]*Sales_Table[[#This Row],[unit price]]</f>
        <v>271.42403018474602</v>
      </c>
      <c r="N9515" s="8">
        <f>Sales_Table[[#This Row],[Revenue]]-Sales_Table[[#This Row],[unit cost]]</f>
        <v>77.549722909928022</v>
      </c>
    </row>
    <row r="9516" spans="1:14" ht="14.25" customHeight="1">
      <c r="A9516" t="s">
        <v>9529</v>
      </c>
      <c r="B9516" s="4">
        <v>43845</v>
      </c>
      <c r="C9516" s="6" t="str">
        <f t="shared" si="296"/>
        <v>Mar</v>
      </c>
      <c r="D9516" s="6" t="str">
        <f t="shared" si="297"/>
        <v>3</v>
      </c>
      <c r="E9516" t="s">
        <v>16</v>
      </c>
      <c r="F9516" s="3" t="s">
        <v>12</v>
      </c>
      <c r="G9516">
        <v>24</v>
      </c>
      <c r="H9516">
        <v>51</v>
      </c>
      <c r="I9516">
        <v>24</v>
      </c>
      <c r="J9516">
        <v>7</v>
      </c>
      <c r="K9516" s="3">
        <v>414.35357505083101</v>
      </c>
      <c r="L9516" s="3">
        <v>295.966839322022</v>
      </c>
      <c r="M9516" s="7">
        <f>Sales_Table[[#This Row],[Order qty]]*Sales_Table[[#This Row],[unit price]]</f>
        <v>2900.4750253558173</v>
      </c>
      <c r="N9516" s="8">
        <f>Sales_Table[[#This Row],[Revenue]]-Sales_Table[[#This Row],[unit cost]]</f>
        <v>2604.508186033795</v>
      </c>
    </row>
    <row r="9517" spans="1:14" ht="14.25" customHeight="1">
      <c r="A9517" t="s">
        <v>9530</v>
      </c>
      <c r="B9517" s="4">
        <v>43900</v>
      </c>
      <c r="C9517" s="6" t="str">
        <f t="shared" si="296"/>
        <v>Mar</v>
      </c>
      <c r="D9517" s="6" t="str">
        <f t="shared" si="297"/>
        <v>2</v>
      </c>
      <c r="E9517" t="s">
        <v>11</v>
      </c>
      <c r="F9517" s="3" t="s">
        <v>12</v>
      </c>
      <c r="G9517">
        <v>12</v>
      </c>
      <c r="H9517">
        <v>118</v>
      </c>
      <c r="I9517">
        <v>4</v>
      </c>
      <c r="J9517">
        <v>8</v>
      </c>
      <c r="K9517" s="3">
        <v>636.12493801116898</v>
      </c>
      <c r="L9517" s="3">
        <v>454.37495572226402</v>
      </c>
      <c r="M9517" s="7">
        <f>Sales_Table[[#This Row],[Order qty]]*Sales_Table[[#This Row],[unit price]]</f>
        <v>5088.9995040893518</v>
      </c>
      <c r="N9517" s="8">
        <f>Sales_Table[[#This Row],[Revenue]]-Sales_Table[[#This Row],[unit cost]]</f>
        <v>4634.6245483670882</v>
      </c>
    </row>
    <row r="9518" spans="1:14" ht="14.25" customHeight="1">
      <c r="A9518" t="s">
        <v>9531</v>
      </c>
      <c r="B9518" s="4">
        <v>43893</v>
      </c>
      <c r="C9518" s="6" t="str">
        <f t="shared" si="296"/>
        <v>Feb</v>
      </c>
      <c r="D9518" s="6" t="str">
        <f t="shared" si="297"/>
        <v>1</v>
      </c>
      <c r="E9518" t="s">
        <v>11</v>
      </c>
      <c r="F9518" s="3" t="s">
        <v>12</v>
      </c>
      <c r="G9518">
        <v>8</v>
      </c>
      <c r="H9518">
        <v>313</v>
      </c>
      <c r="I9518">
        <v>47</v>
      </c>
      <c r="J9518">
        <v>6</v>
      </c>
      <c r="K9518" s="3">
        <v>367.56835645437201</v>
      </c>
      <c r="L9518" s="3">
        <v>262.54882603883698</v>
      </c>
      <c r="M9518" s="7">
        <f>Sales_Table[[#This Row],[Order qty]]*Sales_Table[[#This Row],[unit price]]</f>
        <v>2205.4101387262322</v>
      </c>
      <c r="N9518" s="8">
        <f>Sales_Table[[#This Row],[Revenue]]-Sales_Table[[#This Row],[unit cost]]</f>
        <v>1942.8613126873952</v>
      </c>
    </row>
    <row r="9519" spans="1:14" ht="14.25" customHeight="1">
      <c r="A9519" t="s">
        <v>9532</v>
      </c>
      <c r="B9519" s="4">
        <v>43887</v>
      </c>
      <c r="C9519" s="6" t="str">
        <f t="shared" si="296"/>
        <v>Jan</v>
      </c>
      <c r="D9519" s="6" t="str">
        <f t="shared" si="297"/>
        <v>1</v>
      </c>
      <c r="E9519" t="s">
        <v>20</v>
      </c>
      <c r="F9519" s="3" t="s">
        <v>12</v>
      </c>
      <c r="G9519">
        <v>2</v>
      </c>
      <c r="H9519">
        <v>349</v>
      </c>
      <c r="I9519">
        <v>19</v>
      </c>
      <c r="J9519">
        <v>7</v>
      </c>
      <c r="K9519" s="3">
        <v>452.65307915210701</v>
      </c>
      <c r="L9519" s="3">
        <v>323.32362796579099</v>
      </c>
      <c r="M9519" s="7">
        <f>Sales_Table[[#This Row],[Order qty]]*Sales_Table[[#This Row],[unit price]]</f>
        <v>3168.5715540647489</v>
      </c>
      <c r="N9519" s="8">
        <f>Sales_Table[[#This Row],[Revenue]]-Sales_Table[[#This Row],[unit cost]]</f>
        <v>2845.247926098958</v>
      </c>
    </row>
    <row r="9520" spans="1:14" ht="14.25" customHeight="1">
      <c r="A9520" t="s">
        <v>9533</v>
      </c>
      <c r="B9520" s="4">
        <v>43857</v>
      </c>
      <c r="C9520" s="6" t="str">
        <f t="shared" si="296"/>
        <v>Jan</v>
      </c>
      <c r="D9520" s="6" t="str">
        <f t="shared" si="297"/>
        <v>4</v>
      </c>
      <c r="E9520" t="s">
        <v>11</v>
      </c>
      <c r="F9520" s="3" t="s">
        <v>12</v>
      </c>
      <c r="G9520">
        <v>6</v>
      </c>
      <c r="H9520">
        <v>279</v>
      </c>
      <c r="I9520">
        <v>46</v>
      </c>
      <c r="J9520">
        <v>1</v>
      </c>
      <c r="K9520" s="3">
        <v>449.09147697687098</v>
      </c>
      <c r="L9520" s="3">
        <v>320.77962641205102</v>
      </c>
      <c r="M9520" s="7">
        <f>Sales_Table[[#This Row],[Order qty]]*Sales_Table[[#This Row],[unit price]]</f>
        <v>449.09147697687098</v>
      </c>
      <c r="N9520" s="8">
        <f>Sales_Table[[#This Row],[Revenue]]-Sales_Table[[#This Row],[unit cost]]</f>
        <v>128.31185056481996</v>
      </c>
    </row>
    <row r="9521" spans="1:14" ht="14.25" customHeight="1">
      <c r="A9521" t="s">
        <v>9534</v>
      </c>
      <c r="B9521" s="4">
        <v>43855</v>
      </c>
      <c r="C9521" s="6" t="str">
        <f t="shared" si="296"/>
        <v>Apr</v>
      </c>
      <c r="D9521" s="6" t="str">
        <f t="shared" si="297"/>
        <v>3</v>
      </c>
      <c r="E9521" t="s">
        <v>20</v>
      </c>
      <c r="F9521" s="3" t="s">
        <v>12</v>
      </c>
      <c r="G9521">
        <v>25</v>
      </c>
      <c r="H9521">
        <v>170</v>
      </c>
      <c r="I9521">
        <v>10</v>
      </c>
      <c r="J9521">
        <v>8</v>
      </c>
      <c r="K9521" s="3">
        <v>424.88608574867197</v>
      </c>
      <c r="L9521" s="3">
        <v>303.49006124905202</v>
      </c>
      <c r="M9521" s="7">
        <f>Sales_Table[[#This Row],[Order qty]]*Sales_Table[[#This Row],[unit price]]</f>
        <v>3399.0886859893758</v>
      </c>
      <c r="N9521" s="8">
        <f>Sales_Table[[#This Row],[Revenue]]-Sales_Table[[#This Row],[unit cost]]</f>
        <v>3095.5986247403239</v>
      </c>
    </row>
    <row r="9522" spans="1:14" ht="14.25" customHeight="1">
      <c r="A9522" t="s">
        <v>9535</v>
      </c>
      <c r="B9522" s="4">
        <v>43941</v>
      </c>
      <c r="C9522" s="6" t="str">
        <f t="shared" si="296"/>
        <v>Mar</v>
      </c>
      <c r="D9522" s="6" t="str">
        <f t="shared" si="297"/>
        <v>2</v>
      </c>
      <c r="E9522" t="s">
        <v>20</v>
      </c>
      <c r="F9522" s="3" t="s">
        <v>12</v>
      </c>
      <c r="G9522">
        <v>17</v>
      </c>
      <c r="H9522">
        <v>242</v>
      </c>
      <c r="I9522">
        <v>11</v>
      </c>
      <c r="J9522">
        <v>8</v>
      </c>
      <c r="K9522" s="3">
        <v>445.61035269498802</v>
      </c>
      <c r="L9522" s="3">
        <v>318.293109067849</v>
      </c>
      <c r="M9522" s="7">
        <f>Sales_Table[[#This Row],[Order qty]]*Sales_Table[[#This Row],[unit price]]</f>
        <v>3564.8828215599042</v>
      </c>
      <c r="N9522" s="8">
        <f>Sales_Table[[#This Row],[Revenue]]-Sales_Table[[#This Row],[unit cost]]</f>
        <v>3246.5897124920552</v>
      </c>
    </row>
    <row r="9523" spans="1:14" ht="14.25" customHeight="1">
      <c r="A9523" t="s">
        <v>9536</v>
      </c>
      <c r="B9523" s="4">
        <v>43894</v>
      </c>
      <c r="C9523" s="6" t="str">
        <f t="shared" si="296"/>
        <v>Feb</v>
      </c>
      <c r="D9523" s="6" t="str">
        <f t="shared" si="297"/>
        <v>1</v>
      </c>
      <c r="E9523" t="s">
        <v>16</v>
      </c>
      <c r="F9523" s="3" t="s">
        <v>12</v>
      </c>
      <c r="G9523">
        <v>22</v>
      </c>
      <c r="H9523">
        <v>29</v>
      </c>
      <c r="I9523">
        <v>47</v>
      </c>
      <c r="J9523">
        <v>4</v>
      </c>
      <c r="K9523" s="3">
        <v>507.80077207088499</v>
      </c>
      <c r="L9523" s="3">
        <v>362.71483719348902</v>
      </c>
      <c r="M9523" s="7">
        <f>Sales_Table[[#This Row],[Order qty]]*Sales_Table[[#This Row],[unit price]]</f>
        <v>2031.20308828354</v>
      </c>
      <c r="N9523" s="8">
        <f>Sales_Table[[#This Row],[Revenue]]-Sales_Table[[#This Row],[unit cost]]</f>
        <v>1668.4882510900509</v>
      </c>
    </row>
    <row r="9524" spans="1:14" ht="14.25" customHeight="1">
      <c r="A9524" t="s">
        <v>9537</v>
      </c>
      <c r="B9524" s="4">
        <v>43881</v>
      </c>
      <c r="C9524" s="6" t="str">
        <f t="shared" si="296"/>
        <v>Jan</v>
      </c>
      <c r="D9524" s="6" t="str">
        <f t="shared" si="297"/>
        <v>2</v>
      </c>
      <c r="E9524" t="s">
        <v>14</v>
      </c>
      <c r="F9524" s="3" t="s">
        <v>12</v>
      </c>
      <c r="G9524">
        <v>23</v>
      </c>
      <c r="H9524">
        <v>364</v>
      </c>
      <c r="I9524">
        <v>20</v>
      </c>
      <c r="J9524">
        <v>8</v>
      </c>
      <c r="K9524" s="3">
        <v>543.07735329866398</v>
      </c>
      <c r="L9524" s="3">
        <v>387.91239521333199</v>
      </c>
      <c r="M9524" s="7">
        <f>Sales_Table[[#This Row],[Order qty]]*Sales_Table[[#This Row],[unit price]]</f>
        <v>4344.6188263893118</v>
      </c>
      <c r="N9524" s="8">
        <f>Sales_Table[[#This Row],[Revenue]]-Sales_Table[[#This Row],[unit cost]]</f>
        <v>3956.70643117598</v>
      </c>
    </row>
    <row r="9525" spans="1:14" ht="14.25" customHeight="1">
      <c r="A9525" t="s">
        <v>9538</v>
      </c>
      <c r="B9525" s="4">
        <v>43837</v>
      </c>
      <c r="C9525" s="6" t="str">
        <f t="shared" si="296"/>
        <v>Feb</v>
      </c>
      <c r="D9525" s="6" t="str">
        <f t="shared" si="297"/>
        <v>3</v>
      </c>
      <c r="E9525" t="s">
        <v>14</v>
      </c>
      <c r="F9525" s="3" t="s">
        <v>12</v>
      </c>
      <c r="G9525">
        <v>12</v>
      </c>
      <c r="H9525">
        <v>66</v>
      </c>
      <c r="I9525">
        <v>16</v>
      </c>
      <c r="J9525">
        <v>10</v>
      </c>
      <c r="K9525" s="3">
        <v>491.89159154892002</v>
      </c>
      <c r="L9525" s="3">
        <v>351.35113682065702</v>
      </c>
      <c r="M9525" s="7">
        <f>Sales_Table[[#This Row],[Order qty]]*Sales_Table[[#This Row],[unit price]]</f>
        <v>4918.9159154892004</v>
      </c>
      <c r="N9525" s="8">
        <f>Sales_Table[[#This Row],[Revenue]]-Sales_Table[[#This Row],[unit cost]]</f>
        <v>4567.5647786685431</v>
      </c>
    </row>
    <row r="9526" spans="1:14" ht="14.25" customHeight="1">
      <c r="A9526" t="s">
        <v>9539</v>
      </c>
      <c r="B9526" s="4">
        <v>43870</v>
      </c>
      <c r="C9526" s="6" t="str">
        <f t="shared" si="296"/>
        <v>Mar</v>
      </c>
      <c r="D9526" s="6" t="str">
        <f t="shared" si="297"/>
        <v>2</v>
      </c>
      <c r="E9526" t="s">
        <v>11</v>
      </c>
      <c r="F9526" s="3" t="s">
        <v>12</v>
      </c>
      <c r="G9526">
        <v>9</v>
      </c>
      <c r="H9526">
        <v>188</v>
      </c>
      <c r="I9526">
        <v>36</v>
      </c>
      <c r="J9526">
        <v>10</v>
      </c>
      <c r="K9526" s="3">
        <v>324.95443099737201</v>
      </c>
      <c r="L9526" s="3">
        <v>232.11030785526501</v>
      </c>
      <c r="M9526" s="7">
        <f>Sales_Table[[#This Row],[Order qty]]*Sales_Table[[#This Row],[unit price]]</f>
        <v>3249.5443099737204</v>
      </c>
      <c r="N9526" s="8">
        <f>Sales_Table[[#This Row],[Revenue]]-Sales_Table[[#This Row],[unit cost]]</f>
        <v>3017.4340021184553</v>
      </c>
    </row>
    <row r="9527" spans="1:14" ht="14.25" customHeight="1">
      <c r="A9527" t="s">
        <v>9540</v>
      </c>
      <c r="B9527" s="4">
        <v>43906</v>
      </c>
      <c r="C9527" s="6" t="str">
        <f t="shared" si="296"/>
        <v>Feb</v>
      </c>
      <c r="D9527" s="6" t="str">
        <f t="shared" si="297"/>
        <v>4</v>
      </c>
      <c r="E9527" t="s">
        <v>14</v>
      </c>
      <c r="F9527" s="3" t="s">
        <v>12</v>
      </c>
      <c r="G9527">
        <v>19</v>
      </c>
      <c r="H9527">
        <v>278</v>
      </c>
      <c r="I9527">
        <v>42</v>
      </c>
      <c r="J9527">
        <v>5</v>
      </c>
      <c r="K9527" s="3">
        <v>252.93675005435901</v>
      </c>
      <c r="L9527" s="3">
        <v>180.66910718168501</v>
      </c>
      <c r="M9527" s="7">
        <f>Sales_Table[[#This Row],[Order qty]]*Sales_Table[[#This Row],[unit price]]</f>
        <v>1264.6837502717951</v>
      </c>
      <c r="N9527" s="8">
        <f>Sales_Table[[#This Row],[Revenue]]-Sales_Table[[#This Row],[unit cost]]</f>
        <v>1084.0146430901102</v>
      </c>
    </row>
    <row r="9528" spans="1:14" ht="14.25" customHeight="1">
      <c r="A9528" t="s">
        <v>9541</v>
      </c>
      <c r="B9528" s="4">
        <v>43880</v>
      </c>
      <c r="C9528" s="6" t="str">
        <f t="shared" si="296"/>
        <v>Apr</v>
      </c>
      <c r="D9528" s="6" t="str">
        <f t="shared" si="297"/>
        <v>1</v>
      </c>
      <c r="E9528" t="s">
        <v>14</v>
      </c>
      <c r="F9528" s="3" t="s">
        <v>12</v>
      </c>
      <c r="G9528">
        <v>14</v>
      </c>
      <c r="H9528">
        <v>181</v>
      </c>
      <c r="I9528">
        <v>21</v>
      </c>
      <c r="J9528">
        <v>5</v>
      </c>
      <c r="K9528" s="3">
        <v>277.41478067636501</v>
      </c>
      <c r="L9528" s="3">
        <v>198.15341476883199</v>
      </c>
      <c r="M9528" s="7">
        <f>Sales_Table[[#This Row],[Order qty]]*Sales_Table[[#This Row],[unit price]]</f>
        <v>1387.0739033818249</v>
      </c>
      <c r="N9528" s="8">
        <f>Sales_Table[[#This Row],[Revenue]]-Sales_Table[[#This Row],[unit cost]]</f>
        <v>1188.920488612993</v>
      </c>
    </row>
    <row r="9529" spans="1:14" ht="14.25" customHeight="1">
      <c r="A9529" t="s">
        <v>9542</v>
      </c>
      <c r="B9529" s="4">
        <v>43926</v>
      </c>
      <c r="C9529" s="6" t="str">
        <f t="shared" si="296"/>
        <v>Jan</v>
      </c>
      <c r="D9529" s="6" t="str">
        <f t="shared" si="297"/>
        <v>5</v>
      </c>
      <c r="E9529" t="s">
        <v>16</v>
      </c>
      <c r="F9529" s="3" t="s">
        <v>12</v>
      </c>
      <c r="G9529">
        <v>15</v>
      </c>
      <c r="H9529">
        <v>116</v>
      </c>
      <c r="I9529">
        <v>22</v>
      </c>
      <c r="J9529">
        <v>5</v>
      </c>
      <c r="K9529" s="3">
        <v>496.89322543144198</v>
      </c>
      <c r="L9529" s="3">
        <v>354.92373245102999</v>
      </c>
      <c r="M9529" s="7">
        <f>Sales_Table[[#This Row],[Order qty]]*Sales_Table[[#This Row],[unit price]]</f>
        <v>2484.4661271572099</v>
      </c>
      <c r="N9529" s="8">
        <f>Sales_Table[[#This Row],[Revenue]]-Sales_Table[[#This Row],[unit cost]]</f>
        <v>2129.5423947061799</v>
      </c>
    </row>
    <row r="9530" spans="1:14" ht="14.25" customHeight="1">
      <c r="A9530" t="s">
        <v>9543</v>
      </c>
      <c r="B9530" s="4">
        <v>43834</v>
      </c>
      <c r="C9530" s="6" t="str">
        <f t="shared" si="296"/>
        <v>May</v>
      </c>
      <c r="D9530" s="6" t="str">
        <f t="shared" si="297"/>
        <v>3</v>
      </c>
      <c r="E9530" t="s">
        <v>20</v>
      </c>
      <c r="F9530" s="3" t="s">
        <v>12</v>
      </c>
      <c r="G9530">
        <v>23</v>
      </c>
      <c r="H9530">
        <v>162</v>
      </c>
      <c r="I9530">
        <v>7</v>
      </c>
      <c r="J9530">
        <v>4</v>
      </c>
      <c r="K9530" s="3">
        <v>306.15778130292898</v>
      </c>
      <c r="L9530" s="3">
        <v>218.68412950209199</v>
      </c>
      <c r="M9530" s="7">
        <f>Sales_Table[[#This Row],[Order qty]]*Sales_Table[[#This Row],[unit price]]</f>
        <v>1224.6311252117159</v>
      </c>
      <c r="N9530" s="8">
        <f>Sales_Table[[#This Row],[Revenue]]-Sales_Table[[#This Row],[unit cost]]</f>
        <v>1005.9469957096239</v>
      </c>
    </row>
    <row r="9531" spans="1:14" ht="14.25" customHeight="1">
      <c r="A9531" t="s">
        <v>9544</v>
      </c>
      <c r="B9531" s="4">
        <v>43963</v>
      </c>
      <c r="C9531" s="6" t="str">
        <f t="shared" si="296"/>
        <v>Mar</v>
      </c>
      <c r="D9531" s="6" t="str">
        <f t="shared" si="297"/>
        <v>5</v>
      </c>
      <c r="E9531" t="s">
        <v>20</v>
      </c>
      <c r="F9531" s="3" t="s">
        <v>12</v>
      </c>
      <c r="G9531">
        <v>14</v>
      </c>
      <c r="H9531">
        <v>78</v>
      </c>
      <c r="I9531">
        <v>37</v>
      </c>
      <c r="J9531">
        <v>10</v>
      </c>
      <c r="K9531" s="3">
        <v>445.95194327831302</v>
      </c>
      <c r="L9531" s="3">
        <v>318.53710234165197</v>
      </c>
      <c r="M9531" s="7">
        <f>Sales_Table[[#This Row],[Order qty]]*Sales_Table[[#This Row],[unit price]]</f>
        <v>4459.5194327831305</v>
      </c>
      <c r="N9531" s="8">
        <f>Sales_Table[[#This Row],[Revenue]]-Sales_Table[[#This Row],[unit cost]]</f>
        <v>4140.9823304414786</v>
      </c>
    </row>
    <row r="9532" spans="1:14" ht="14.25" customHeight="1">
      <c r="A9532" t="s">
        <v>9545</v>
      </c>
      <c r="B9532" s="4">
        <v>43894</v>
      </c>
      <c r="C9532" s="6" t="str">
        <f t="shared" si="296"/>
        <v>May</v>
      </c>
      <c r="D9532" s="6" t="str">
        <f t="shared" si="297"/>
        <v>3</v>
      </c>
      <c r="E9532" t="s">
        <v>16</v>
      </c>
      <c r="F9532" s="3" t="s">
        <v>12</v>
      </c>
      <c r="G9532">
        <v>1</v>
      </c>
      <c r="H9532">
        <v>240</v>
      </c>
      <c r="I9532">
        <v>47</v>
      </c>
      <c r="J9532">
        <v>7</v>
      </c>
      <c r="K9532" s="3">
        <v>415.74346858262999</v>
      </c>
      <c r="L9532" s="3">
        <v>296.959620416164</v>
      </c>
      <c r="M9532" s="7">
        <f>Sales_Table[[#This Row],[Order qty]]*Sales_Table[[#This Row],[unit price]]</f>
        <v>2910.2042800784097</v>
      </c>
      <c r="N9532" s="8">
        <f>Sales_Table[[#This Row],[Revenue]]-Sales_Table[[#This Row],[unit cost]]</f>
        <v>2613.2446596622458</v>
      </c>
    </row>
    <row r="9533" spans="1:14" ht="14.25" customHeight="1">
      <c r="A9533" t="s">
        <v>9546</v>
      </c>
      <c r="B9533" s="4">
        <v>43979</v>
      </c>
      <c r="C9533" s="6" t="str">
        <f t="shared" si="296"/>
        <v>Mar</v>
      </c>
      <c r="D9533" s="6" t="str">
        <f t="shared" si="297"/>
        <v>4</v>
      </c>
      <c r="E9533" t="s">
        <v>11</v>
      </c>
      <c r="F9533" s="3" t="s">
        <v>12</v>
      </c>
      <c r="G9533">
        <v>18</v>
      </c>
      <c r="H9533">
        <v>187</v>
      </c>
      <c r="I9533">
        <v>24</v>
      </c>
      <c r="J9533">
        <v>7</v>
      </c>
      <c r="K9533" s="3">
        <v>560.03435897827103</v>
      </c>
      <c r="L9533" s="3">
        <v>400.02454212733699</v>
      </c>
      <c r="M9533" s="7">
        <f>Sales_Table[[#This Row],[Order qty]]*Sales_Table[[#This Row],[unit price]]</f>
        <v>3920.2405128478972</v>
      </c>
      <c r="N9533" s="8">
        <f>Sales_Table[[#This Row],[Revenue]]-Sales_Table[[#This Row],[unit cost]]</f>
        <v>3520.2159707205601</v>
      </c>
    </row>
    <row r="9534" spans="1:14" ht="14.25" customHeight="1">
      <c r="A9534" t="s">
        <v>9547</v>
      </c>
      <c r="B9534" s="4">
        <v>43893</v>
      </c>
      <c r="C9534" s="6" t="str">
        <f t="shared" si="296"/>
        <v>Apr</v>
      </c>
      <c r="D9534" s="6" t="str">
        <f t="shared" si="297"/>
        <v>1</v>
      </c>
      <c r="E9534" t="s">
        <v>14</v>
      </c>
      <c r="F9534" s="3" t="s">
        <v>12</v>
      </c>
      <c r="G9534">
        <v>22</v>
      </c>
      <c r="H9534">
        <v>34</v>
      </c>
      <c r="I9534">
        <v>7</v>
      </c>
      <c r="J9534">
        <v>9</v>
      </c>
      <c r="K9534" s="3">
        <v>310.60278886556603</v>
      </c>
      <c r="L9534" s="3">
        <v>221.85913490397601</v>
      </c>
      <c r="M9534" s="7">
        <f>Sales_Table[[#This Row],[Order qty]]*Sales_Table[[#This Row],[unit price]]</f>
        <v>2795.4250997900945</v>
      </c>
      <c r="N9534" s="8">
        <f>Sales_Table[[#This Row],[Revenue]]-Sales_Table[[#This Row],[unit cost]]</f>
        <v>2573.5659648861183</v>
      </c>
    </row>
    <row r="9535" spans="1:14" ht="14.25" customHeight="1">
      <c r="A9535" t="s">
        <v>9548</v>
      </c>
      <c r="B9535" s="4">
        <v>43939</v>
      </c>
      <c r="C9535" s="6" t="str">
        <f t="shared" si="296"/>
        <v>Jan</v>
      </c>
      <c r="D9535" s="6" t="str">
        <f t="shared" si="297"/>
        <v>1</v>
      </c>
      <c r="E9535" t="s">
        <v>14</v>
      </c>
      <c r="F9535" s="3" t="s">
        <v>12</v>
      </c>
      <c r="G9535">
        <v>25</v>
      </c>
      <c r="H9535">
        <v>298</v>
      </c>
      <c r="I9535">
        <v>29</v>
      </c>
      <c r="J9535">
        <v>6</v>
      </c>
      <c r="K9535" s="3">
        <v>477.26169598102598</v>
      </c>
      <c r="L9535" s="3">
        <v>340.901211415018</v>
      </c>
      <c r="M9535" s="7">
        <f>Sales_Table[[#This Row],[Order qty]]*Sales_Table[[#This Row],[unit price]]</f>
        <v>2863.570175886156</v>
      </c>
      <c r="N9535" s="8">
        <f>Sales_Table[[#This Row],[Revenue]]-Sales_Table[[#This Row],[unit cost]]</f>
        <v>2522.6689644711378</v>
      </c>
    </row>
    <row r="9536" spans="1:14" ht="14.25" customHeight="1">
      <c r="A9536" t="s">
        <v>9549</v>
      </c>
      <c r="B9536" s="4">
        <v>43855</v>
      </c>
      <c r="C9536" s="6" t="str">
        <f t="shared" si="296"/>
        <v>Jan</v>
      </c>
      <c r="D9536" s="6" t="str">
        <f t="shared" si="297"/>
        <v>4</v>
      </c>
      <c r="E9536" t="s">
        <v>11</v>
      </c>
      <c r="F9536" s="3" t="s">
        <v>12</v>
      </c>
      <c r="G9536">
        <v>4</v>
      </c>
      <c r="H9536">
        <v>157</v>
      </c>
      <c r="I9536">
        <v>11</v>
      </c>
      <c r="J9536">
        <v>7</v>
      </c>
      <c r="K9536" s="3">
        <v>313.12988430261601</v>
      </c>
      <c r="L9536" s="3">
        <v>223.66420307329699</v>
      </c>
      <c r="M9536" s="7">
        <f>Sales_Table[[#This Row],[Order qty]]*Sales_Table[[#This Row],[unit price]]</f>
        <v>2191.9091901183119</v>
      </c>
      <c r="N9536" s="8">
        <f>Sales_Table[[#This Row],[Revenue]]-Sales_Table[[#This Row],[unit cost]]</f>
        <v>1968.244987045015</v>
      </c>
    </row>
    <row r="9537" spans="1:14" ht="14.25" customHeight="1">
      <c r="A9537" t="s">
        <v>9550</v>
      </c>
      <c r="B9537" s="4">
        <v>43860</v>
      </c>
      <c r="C9537" s="6" t="str">
        <f t="shared" si="296"/>
        <v>Apr</v>
      </c>
      <c r="D9537" s="6" t="str">
        <f t="shared" si="297"/>
        <v>4</v>
      </c>
      <c r="E9537" t="s">
        <v>20</v>
      </c>
      <c r="F9537" s="3" t="s">
        <v>12</v>
      </c>
      <c r="G9537">
        <v>9</v>
      </c>
      <c r="H9537">
        <v>260</v>
      </c>
      <c r="I9537">
        <v>39</v>
      </c>
      <c r="J9537">
        <v>3</v>
      </c>
      <c r="K9537" s="3">
        <v>518.17809033393905</v>
      </c>
      <c r="L9537" s="3">
        <v>370.12720738138501</v>
      </c>
      <c r="M9537" s="7">
        <f>Sales_Table[[#This Row],[Order qty]]*Sales_Table[[#This Row],[unit price]]</f>
        <v>1554.5342710018172</v>
      </c>
      <c r="N9537" s="8">
        <f>Sales_Table[[#This Row],[Revenue]]-Sales_Table[[#This Row],[unit cost]]</f>
        <v>1184.4070636204322</v>
      </c>
    </row>
    <row r="9538" spans="1:14" ht="14.25" customHeight="1">
      <c r="A9538" t="s">
        <v>9551</v>
      </c>
      <c r="B9538" s="4">
        <v>43924</v>
      </c>
      <c r="C9538" s="6" t="str">
        <f t="shared" ref="C9538:C9601" si="298">TEXT(B9539,"mmm")</f>
        <v>Apr</v>
      </c>
      <c r="D9538" s="6" t="str">
        <f t="shared" ref="D9538:D9601" si="299">TEXT(B9540, "m")</f>
        <v>3</v>
      </c>
      <c r="E9538" t="s">
        <v>11</v>
      </c>
      <c r="F9538" s="3" t="s">
        <v>12</v>
      </c>
      <c r="G9538">
        <v>3</v>
      </c>
      <c r="H9538">
        <v>69</v>
      </c>
      <c r="I9538">
        <v>12</v>
      </c>
      <c r="J9538">
        <v>7</v>
      </c>
      <c r="K9538" s="3">
        <v>608.51265925169002</v>
      </c>
      <c r="L9538" s="3">
        <v>434.65189946549299</v>
      </c>
      <c r="M9538" s="7">
        <f>Sales_Table[[#This Row],[Order qty]]*Sales_Table[[#This Row],[unit price]]</f>
        <v>4259.5886147618303</v>
      </c>
      <c r="N9538" s="8">
        <f>Sales_Table[[#This Row],[Revenue]]-Sales_Table[[#This Row],[unit cost]]</f>
        <v>3824.9367152963373</v>
      </c>
    </row>
    <row r="9539" spans="1:14" ht="14.25" customHeight="1">
      <c r="A9539" t="s">
        <v>9552</v>
      </c>
      <c r="B9539" s="4">
        <v>43940</v>
      </c>
      <c r="C9539" s="6" t="str">
        <f t="shared" si="298"/>
        <v>Mar</v>
      </c>
      <c r="D9539" s="6" t="str">
        <f t="shared" si="299"/>
        <v>2</v>
      </c>
      <c r="E9539" t="s">
        <v>20</v>
      </c>
      <c r="F9539" s="3" t="s">
        <v>12</v>
      </c>
      <c r="G9539">
        <v>12</v>
      </c>
      <c r="H9539">
        <v>262</v>
      </c>
      <c r="I9539">
        <v>13</v>
      </c>
      <c r="J9539">
        <v>9</v>
      </c>
      <c r="K9539" s="3">
        <v>193.75889146328001</v>
      </c>
      <c r="L9539" s="3">
        <v>138.399208188057</v>
      </c>
      <c r="M9539" s="7">
        <f>Sales_Table[[#This Row],[Order qty]]*Sales_Table[[#This Row],[unit price]]</f>
        <v>1743.83002316952</v>
      </c>
      <c r="N9539" s="8">
        <f>Sales_Table[[#This Row],[Revenue]]-Sales_Table[[#This Row],[unit cost]]</f>
        <v>1605.4308149814631</v>
      </c>
    </row>
    <row r="9540" spans="1:14" ht="14.25" customHeight="1">
      <c r="A9540" t="s">
        <v>9553</v>
      </c>
      <c r="B9540" s="4">
        <v>43909</v>
      </c>
      <c r="C9540" s="6" t="str">
        <f t="shared" si="298"/>
        <v>Feb</v>
      </c>
      <c r="D9540" s="6" t="str">
        <f t="shared" si="299"/>
        <v>2</v>
      </c>
      <c r="E9540" t="s">
        <v>11</v>
      </c>
      <c r="F9540" s="3" t="s">
        <v>12</v>
      </c>
      <c r="G9540">
        <v>16</v>
      </c>
      <c r="H9540">
        <v>151</v>
      </c>
      <c r="I9540">
        <v>27</v>
      </c>
      <c r="J9540">
        <v>8</v>
      </c>
      <c r="K9540" s="3">
        <v>460.20787793397898</v>
      </c>
      <c r="L9540" s="3">
        <v>328.71991280998498</v>
      </c>
      <c r="M9540" s="7">
        <f>Sales_Table[[#This Row],[Order qty]]*Sales_Table[[#This Row],[unit price]]</f>
        <v>3681.6630234718318</v>
      </c>
      <c r="N9540" s="8">
        <f>Sales_Table[[#This Row],[Revenue]]-Sales_Table[[#This Row],[unit cost]]</f>
        <v>3352.9431106618467</v>
      </c>
    </row>
    <row r="9541" spans="1:14" ht="14.25" customHeight="1">
      <c r="A9541" t="s">
        <v>9554</v>
      </c>
      <c r="B9541" s="4">
        <v>43868</v>
      </c>
      <c r="C9541" s="6" t="str">
        <f t="shared" si="298"/>
        <v>Feb</v>
      </c>
      <c r="D9541" s="6" t="str">
        <f t="shared" si="299"/>
        <v>1</v>
      </c>
      <c r="E9541" t="s">
        <v>20</v>
      </c>
      <c r="F9541" s="3" t="s">
        <v>12</v>
      </c>
      <c r="G9541">
        <v>1</v>
      </c>
      <c r="H9541">
        <v>342</v>
      </c>
      <c r="I9541">
        <v>1</v>
      </c>
      <c r="J9541">
        <v>3</v>
      </c>
      <c r="K9541" s="3">
        <v>308.48536920547502</v>
      </c>
      <c r="L9541" s="3">
        <v>220.346692289625</v>
      </c>
      <c r="M9541" s="7">
        <f>Sales_Table[[#This Row],[Order qty]]*Sales_Table[[#This Row],[unit price]]</f>
        <v>925.45610761642502</v>
      </c>
      <c r="N9541" s="8">
        <f>Sales_Table[[#This Row],[Revenue]]-Sales_Table[[#This Row],[unit cost]]</f>
        <v>705.10941532679999</v>
      </c>
    </row>
    <row r="9542" spans="1:14" ht="14.25" customHeight="1">
      <c r="A9542" t="s">
        <v>9555</v>
      </c>
      <c r="B9542" s="4">
        <v>43887</v>
      </c>
      <c r="C9542" s="6" t="str">
        <f t="shared" si="298"/>
        <v>Jan</v>
      </c>
      <c r="D9542" s="6" t="str">
        <f t="shared" si="299"/>
        <v>1</v>
      </c>
      <c r="E9542" t="s">
        <v>14</v>
      </c>
      <c r="F9542" s="3" t="s">
        <v>12</v>
      </c>
      <c r="G9542">
        <v>23</v>
      </c>
      <c r="H9542">
        <v>81</v>
      </c>
      <c r="I9542">
        <v>16</v>
      </c>
      <c r="J9542">
        <v>1</v>
      </c>
      <c r="K9542" s="3">
        <v>167.217043340206</v>
      </c>
      <c r="L9542" s="3">
        <v>119.440745243004</v>
      </c>
      <c r="M9542" s="7">
        <f>Sales_Table[[#This Row],[Order qty]]*Sales_Table[[#This Row],[unit price]]</f>
        <v>167.217043340206</v>
      </c>
      <c r="N9542" s="8">
        <f>Sales_Table[[#This Row],[Revenue]]-Sales_Table[[#This Row],[unit cost]]</f>
        <v>47.776298097202002</v>
      </c>
    </row>
    <row r="9543" spans="1:14" ht="14.25" customHeight="1">
      <c r="A9543" t="s">
        <v>9556</v>
      </c>
      <c r="B9543" s="4">
        <v>43834</v>
      </c>
      <c r="C9543" s="6" t="str">
        <f t="shared" si="298"/>
        <v>Jan</v>
      </c>
      <c r="D9543" s="6" t="str">
        <f t="shared" si="299"/>
        <v>5</v>
      </c>
      <c r="E9543" t="s">
        <v>11</v>
      </c>
      <c r="F9543" s="3" t="s">
        <v>12</v>
      </c>
      <c r="G9543">
        <v>1</v>
      </c>
      <c r="H9543">
        <v>275</v>
      </c>
      <c r="I9543">
        <v>22</v>
      </c>
      <c r="J9543">
        <v>5</v>
      </c>
      <c r="K9543" s="3">
        <v>345.01707708835602</v>
      </c>
      <c r="L9543" s="3">
        <v>246.440769348826</v>
      </c>
      <c r="M9543" s="7">
        <f>Sales_Table[[#This Row],[Order qty]]*Sales_Table[[#This Row],[unit price]]</f>
        <v>1725.0853854417801</v>
      </c>
      <c r="N9543" s="8">
        <f>Sales_Table[[#This Row],[Revenue]]-Sales_Table[[#This Row],[unit cost]]</f>
        <v>1478.644616092954</v>
      </c>
    </row>
    <row r="9544" spans="1:14" ht="14.25" customHeight="1">
      <c r="A9544" t="s">
        <v>9557</v>
      </c>
      <c r="B9544" s="4">
        <v>43855</v>
      </c>
      <c r="C9544" s="6" t="str">
        <f t="shared" si="298"/>
        <v>May</v>
      </c>
      <c r="D9544" s="6" t="str">
        <f t="shared" si="299"/>
        <v>5</v>
      </c>
      <c r="E9544" t="s">
        <v>20</v>
      </c>
      <c r="F9544" s="3" t="s">
        <v>12</v>
      </c>
      <c r="G9544">
        <v>16</v>
      </c>
      <c r="H9544">
        <v>64</v>
      </c>
      <c r="I9544">
        <v>2</v>
      </c>
      <c r="J9544">
        <v>4</v>
      </c>
      <c r="K9544" s="3">
        <v>643.56930738687504</v>
      </c>
      <c r="L9544" s="3">
        <v>459.69236241919702</v>
      </c>
      <c r="M9544" s="7">
        <f>Sales_Table[[#This Row],[Order qty]]*Sales_Table[[#This Row],[unit price]]</f>
        <v>2574.2772295475002</v>
      </c>
      <c r="N9544" s="8">
        <f>Sales_Table[[#This Row],[Revenue]]-Sales_Table[[#This Row],[unit cost]]</f>
        <v>2114.5848671283029</v>
      </c>
    </row>
    <row r="9545" spans="1:14" ht="14.25" customHeight="1">
      <c r="A9545" t="s">
        <v>9558</v>
      </c>
      <c r="B9545" s="4">
        <v>43967</v>
      </c>
      <c r="C9545" s="6" t="str">
        <f t="shared" si="298"/>
        <v>May</v>
      </c>
      <c r="D9545" s="6" t="str">
        <f t="shared" si="299"/>
        <v>2</v>
      </c>
      <c r="E9545" t="s">
        <v>14</v>
      </c>
      <c r="F9545" s="3" t="s">
        <v>12</v>
      </c>
      <c r="G9545">
        <v>5</v>
      </c>
      <c r="H9545">
        <v>110</v>
      </c>
      <c r="I9545">
        <v>39</v>
      </c>
      <c r="J9545">
        <v>3</v>
      </c>
      <c r="K9545" s="3">
        <v>477.24312186241099</v>
      </c>
      <c r="L9545" s="3">
        <v>340.88794418743697</v>
      </c>
      <c r="M9545" s="7">
        <f>Sales_Table[[#This Row],[Order qty]]*Sales_Table[[#This Row],[unit price]]</f>
        <v>1431.7293655872329</v>
      </c>
      <c r="N9545" s="8">
        <f>Sales_Table[[#This Row],[Revenue]]-Sales_Table[[#This Row],[unit cost]]</f>
        <v>1090.841421399796</v>
      </c>
    </row>
    <row r="9546" spans="1:14" ht="14.25" customHeight="1">
      <c r="A9546" t="s">
        <v>9559</v>
      </c>
      <c r="B9546" s="4">
        <v>43964</v>
      </c>
      <c r="C9546" s="6" t="str">
        <f t="shared" si="298"/>
        <v>Feb</v>
      </c>
      <c r="D9546" s="6" t="str">
        <f t="shared" si="299"/>
        <v>1</v>
      </c>
      <c r="E9546" t="s">
        <v>20</v>
      </c>
      <c r="F9546" s="3" t="s">
        <v>12</v>
      </c>
      <c r="G9546">
        <v>8</v>
      </c>
      <c r="H9546">
        <v>150</v>
      </c>
      <c r="I9546">
        <v>29</v>
      </c>
      <c r="J9546">
        <v>3</v>
      </c>
      <c r="K9546" s="3">
        <v>635.66766232252098</v>
      </c>
      <c r="L9546" s="3">
        <v>454.04833023037202</v>
      </c>
      <c r="M9546" s="7">
        <f>Sales_Table[[#This Row],[Order qty]]*Sales_Table[[#This Row],[unit price]]</f>
        <v>1907.0029869675629</v>
      </c>
      <c r="N9546" s="8">
        <f>Sales_Table[[#This Row],[Revenue]]-Sales_Table[[#This Row],[unit cost]]</f>
        <v>1452.9546567371908</v>
      </c>
    </row>
    <row r="9547" spans="1:14" ht="14.25" customHeight="1">
      <c r="A9547" t="s">
        <v>9560</v>
      </c>
      <c r="B9547" s="4">
        <v>43878</v>
      </c>
      <c r="C9547" s="6" t="str">
        <f t="shared" si="298"/>
        <v>Jan</v>
      </c>
      <c r="D9547" s="6" t="str">
        <f t="shared" si="299"/>
        <v>1</v>
      </c>
      <c r="E9547" t="s">
        <v>20</v>
      </c>
      <c r="F9547" s="3" t="s">
        <v>12</v>
      </c>
      <c r="G9547">
        <v>9</v>
      </c>
      <c r="H9547">
        <v>208</v>
      </c>
      <c r="I9547">
        <v>37</v>
      </c>
      <c r="J9547">
        <v>8</v>
      </c>
      <c r="K9547" s="3">
        <v>649.74358928203606</v>
      </c>
      <c r="L9547" s="3">
        <v>464.102563772883</v>
      </c>
      <c r="M9547" s="7">
        <f>Sales_Table[[#This Row],[Order qty]]*Sales_Table[[#This Row],[unit price]]</f>
        <v>5197.9487142562884</v>
      </c>
      <c r="N9547" s="8">
        <f>Sales_Table[[#This Row],[Revenue]]-Sales_Table[[#This Row],[unit cost]]</f>
        <v>4733.8461504834058</v>
      </c>
    </row>
    <row r="9548" spans="1:14" ht="14.25" customHeight="1">
      <c r="A9548" t="s">
        <v>9561</v>
      </c>
      <c r="B9548" s="4">
        <v>43841</v>
      </c>
      <c r="C9548" s="6" t="str">
        <f t="shared" si="298"/>
        <v>Jan</v>
      </c>
      <c r="D9548" s="6" t="str">
        <f t="shared" si="299"/>
        <v>1</v>
      </c>
      <c r="E9548" t="s">
        <v>14</v>
      </c>
      <c r="F9548" s="3" t="s">
        <v>12</v>
      </c>
      <c r="G9548">
        <v>4</v>
      </c>
      <c r="H9548">
        <v>304</v>
      </c>
      <c r="I9548">
        <v>38</v>
      </c>
      <c r="J9548">
        <v>7</v>
      </c>
      <c r="K9548" s="3">
        <v>235.40466338396101</v>
      </c>
      <c r="L9548" s="3">
        <v>168.146188131401</v>
      </c>
      <c r="M9548" s="7">
        <f>Sales_Table[[#This Row],[Order qty]]*Sales_Table[[#This Row],[unit price]]</f>
        <v>1647.8326436877271</v>
      </c>
      <c r="N9548" s="8">
        <f>Sales_Table[[#This Row],[Revenue]]-Sales_Table[[#This Row],[unit cost]]</f>
        <v>1479.6864555563261</v>
      </c>
    </row>
    <row r="9549" spans="1:14" ht="14.25" customHeight="1">
      <c r="A9549" t="s">
        <v>9562</v>
      </c>
      <c r="B9549" s="4">
        <v>43839</v>
      </c>
      <c r="C9549" s="6" t="str">
        <f t="shared" si="298"/>
        <v>Jan</v>
      </c>
      <c r="D9549" s="6" t="str">
        <f t="shared" si="299"/>
        <v>2</v>
      </c>
      <c r="E9549" t="s">
        <v>16</v>
      </c>
      <c r="F9549" s="3" t="s">
        <v>12</v>
      </c>
      <c r="G9549">
        <v>13</v>
      </c>
      <c r="H9549">
        <v>102</v>
      </c>
      <c r="I9549">
        <v>24</v>
      </c>
      <c r="J9549">
        <v>2</v>
      </c>
      <c r="K9549" s="3">
        <v>308.94237613678001</v>
      </c>
      <c r="L9549" s="3">
        <v>220.67312581198601</v>
      </c>
      <c r="M9549" s="7">
        <f>Sales_Table[[#This Row],[Order qty]]*Sales_Table[[#This Row],[unit price]]</f>
        <v>617.88475227356003</v>
      </c>
      <c r="N9549" s="8">
        <f>Sales_Table[[#This Row],[Revenue]]-Sales_Table[[#This Row],[unit cost]]</f>
        <v>397.21162646157404</v>
      </c>
    </row>
    <row r="9550" spans="1:14" ht="14.25" customHeight="1">
      <c r="A9550" t="s">
        <v>9563</v>
      </c>
      <c r="B9550" s="4">
        <v>43835</v>
      </c>
      <c r="C9550" s="6" t="str">
        <f t="shared" si="298"/>
        <v>Feb</v>
      </c>
      <c r="D9550" s="6" t="str">
        <f t="shared" si="299"/>
        <v>2</v>
      </c>
      <c r="E9550" t="s">
        <v>11</v>
      </c>
      <c r="F9550" s="3" t="s">
        <v>12</v>
      </c>
      <c r="G9550">
        <v>25</v>
      </c>
      <c r="H9550">
        <v>332</v>
      </c>
      <c r="I9550">
        <v>41</v>
      </c>
      <c r="J9550">
        <v>8</v>
      </c>
      <c r="K9550" s="3">
        <v>434.20393270254101</v>
      </c>
      <c r="L9550" s="3">
        <v>310.14566621610101</v>
      </c>
      <c r="M9550" s="7">
        <f>Sales_Table[[#This Row],[Order qty]]*Sales_Table[[#This Row],[unit price]]</f>
        <v>3473.6314616203281</v>
      </c>
      <c r="N9550" s="8">
        <f>Sales_Table[[#This Row],[Revenue]]-Sales_Table[[#This Row],[unit cost]]</f>
        <v>3163.4857954042272</v>
      </c>
    </row>
    <row r="9551" spans="1:14" ht="14.25" customHeight="1">
      <c r="A9551" t="s">
        <v>9564</v>
      </c>
      <c r="B9551" s="4">
        <v>43870</v>
      </c>
      <c r="C9551" s="6" t="str">
        <f t="shared" si="298"/>
        <v>Feb</v>
      </c>
      <c r="D9551" s="6" t="str">
        <f t="shared" si="299"/>
        <v>2</v>
      </c>
      <c r="E9551" t="s">
        <v>16</v>
      </c>
      <c r="F9551" s="3" t="s">
        <v>12</v>
      </c>
      <c r="G9551">
        <v>4</v>
      </c>
      <c r="H9551">
        <v>8</v>
      </c>
      <c r="I9551">
        <v>11</v>
      </c>
      <c r="J9551">
        <v>1</v>
      </c>
      <c r="K9551" s="3">
        <v>492.4826785326</v>
      </c>
      <c r="L9551" s="3">
        <v>351.77334180899999</v>
      </c>
      <c r="M9551" s="7">
        <f>Sales_Table[[#This Row],[Order qty]]*Sales_Table[[#This Row],[unit price]]</f>
        <v>492.4826785326</v>
      </c>
      <c r="N9551" s="8">
        <f>Sales_Table[[#This Row],[Revenue]]-Sales_Table[[#This Row],[unit cost]]</f>
        <v>140.70933672360002</v>
      </c>
    </row>
    <row r="9552" spans="1:14" ht="14.25" customHeight="1">
      <c r="A9552" t="s">
        <v>9565</v>
      </c>
      <c r="B9552" s="4">
        <v>43882</v>
      </c>
      <c r="C9552" s="6" t="str">
        <f t="shared" si="298"/>
        <v>Feb</v>
      </c>
      <c r="D9552" s="6" t="str">
        <f t="shared" si="299"/>
        <v>5</v>
      </c>
      <c r="E9552" t="s">
        <v>20</v>
      </c>
      <c r="F9552" s="3" t="s">
        <v>12</v>
      </c>
      <c r="G9552">
        <v>1</v>
      </c>
      <c r="H9552">
        <v>316</v>
      </c>
      <c r="I9552">
        <v>2</v>
      </c>
      <c r="J9552">
        <v>7</v>
      </c>
      <c r="K9552" s="3">
        <v>612.393694460392</v>
      </c>
      <c r="L9552" s="3">
        <v>437.42406747170901</v>
      </c>
      <c r="M9552" s="7">
        <f>Sales_Table[[#This Row],[Order qty]]*Sales_Table[[#This Row],[unit price]]</f>
        <v>4286.755861222744</v>
      </c>
      <c r="N9552" s="8">
        <f>Sales_Table[[#This Row],[Revenue]]-Sales_Table[[#This Row],[unit cost]]</f>
        <v>3849.3317937510351</v>
      </c>
    </row>
    <row r="9553" spans="1:14" ht="14.25" customHeight="1">
      <c r="A9553" t="s">
        <v>9566</v>
      </c>
      <c r="B9553" s="4">
        <v>43866</v>
      </c>
      <c r="C9553" s="6" t="str">
        <f t="shared" si="298"/>
        <v>May</v>
      </c>
      <c r="D9553" s="6" t="str">
        <f t="shared" si="299"/>
        <v>1</v>
      </c>
      <c r="E9553" t="s">
        <v>11</v>
      </c>
      <c r="F9553" s="3" t="s">
        <v>12</v>
      </c>
      <c r="G9553">
        <v>10</v>
      </c>
      <c r="H9553">
        <v>78</v>
      </c>
      <c r="I9553">
        <v>16</v>
      </c>
      <c r="J9553">
        <v>3</v>
      </c>
      <c r="K9553" s="3">
        <v>589.60638642311096</v>
      </c>
      <c r="L9553" s="3">
        <v>421.14741887365102</v>
      </c>
      <c r="M9553" s="7">
        <f>Sales_Table[[#This Row],[Order qty]]*Sales_Table[[#This Row],[unit price]]</f>
        <v>1768.8191592693329</v>
      </c>
      <c r="N9553" s="8">
        <f>Sales_Table[[#This Row],[Revenue]]-Sales_Table[[#This Row],[unit cost]]</f>
        <v>1347.6717403956818</v>
      </c>
    </row>
    <row r="9554" spans="1:14" ht="14.25" customHeight="1">
      <c r="A9554" t="s">
        <v>9567</v>
      </c>
      <c r="B9554" s="4">
        <v>43958</v>
      </c>
      <c r="C9554" s="6" t="str">
        <f t="shared" si="298"/>
        <v>Jan</v>
      </c>
      <c r="D9554" s="6" t="str">
        <f t="shared" si="299"/>
        <v>2</v>
      </c>
      <c r="E9554" t="s">
        <v>11</v>
      </c>
      <c r="F9554" s="3" t="s">
        <v>12</v>
      </c>
      <c r="G9554">
        <v>1</v>
      </c>
      <c r="H9554">
        <v>91</v>
      </c>
      <c r="I9554">
        <v>43</v>
      </c>
      <c r="J9554">
        <v>5</v>
      </c>
      <c r="K9554" s="3">
        <v>492.56859129667299</v>
      </c>
      <c r="L9554" s="3">
        <v>351.834708069052</v>
      </c>
      <c r="M9554" s="7">
        <f>Sales_Table[[#This Row],[Order qty]]*Sales_Table[[#This Row],[unit price]]</f>
        <v>2462.842956483365</v>
      </c>
      <c r="N9554" s="8">
        <f>Sales_Table[[#This Row],[Revenue]]-Sales_Table[[#This Row],[unit cost]]</f>
        <v>2111.0082484143131</v>
      </c>
    </row>
    <row r="9555" spans="1:14" ht="14.25" customHeight="1">
      <c r="A9555" t="s">
        <v>9568</v>
      </c>
      <c r="B9555" s="4">
        <v>43845</v>
      </c>
      <c r="C9555" s="6" t="str">
        <f t="shared" si="298"/>
        <v>Feb</v>
      </c>
      <c r="D9555" s="6" t="str">
        <f t="shared" si="299"/>
        <v>2</v>
      </c>
      <c r="E9555" t="s">
        <v>20</v>
      </c>
      <c r="F9555" s="3" t="s">
        <v>12</v>
      </c>
      <c r="G9555">
        <v>23</v>
      </c>
      <c r="H9555">
        <v>303</v>
      </c>
      <c r="I9555">
        <v>33</v>
      </c>
      <c r="J9555">
        <v>3</v>
      </c>
      <c r="K9555" s="3">
        <v>246.56863439083099</v>
      </c>
      <c r="L9555" s="3">
        <v>176.12045313630799</v>
      </c>
      <c r="M9555" s="7">
        <f>Sales_Table[[#This Row],[Order qty]]*Sales_Table[[#This Row],[unit price]]</f>
        <v>739.70590317249298</v>
      </c>
      <c r="N9555" s="8">
        <f>Sales_Table[[#This Row],[Revenue]]-Sales_Table[[#This Row],[unit cost]]</f>
        <v>563.58545003618497</v>
      </c>
    </row>
    <row r="9556" spans="1:14" ht="14.25" customHeight="1">
      <c r="A9556" t="s">
        <v>9569</v>
      </c>
      <c r="B9556" s="4">
        <v>43871</v>
      </c>
      <c r="C9556" s="6" t="str">
        <f t="shared" si="298"/>
        <v>Feb</v>
      </c>
      <c r="D9556" s="6" t="str">
        <f t="shared" si="299"/>
        <v>1</v>
      </c>
      <c r="E9556" t="s">
        <v>14</v>
      </c>
      <c r="F9556" s="3" t="s">
        <v>12</v>
      </c>
      <c r="G9556">
        <v>23</v>
      </c>
      <c r="H9556">
        <v>81</v>
      </c>
      <c r="I9556">
        <v>2</v>
      </c>
      <c r="J9556">
        <v>10</v>
      </c>
      <c r="K9556" s="3">
        <v>184.846031963825</v>
      </c>
      <c r="L9556" s="3">
        <v>132.03287997416101</v>
      </c>
      <c r="M9556" s="7">
        <f>Sales_Table[[#This Row],[Order qty]]*Sales_Table[[#This Row],[unit price]]</f>
        <v>1848.46031963825</v>
      </c>
      <c r="N9556" s="8">
        <f>Sales_Table[[#This Row],[Revenue]]-Sales_Table[[#This Row],[unit cost]]</f>
        <v>1716.427439664089</v>
      </c>
    </row>
    <row r="9557" spans="1:14" ht="14.25" customHeight="1">
      <c r="A9557" t="s">
        <v>9570</v>
      </c>
      <c r="B9557" s="4">
        <v>43879</v>
      </c>
      <c r="C9557" s="6" t="str">
        <f t="shared" si="298"/>
        <v>Jan</v>
      </c>
      <c r="D9557" s="6" t="str">
        <f t="shared" si="299"/>
        <v>3</v>
      </c>
      <c r="E9557" t="s">
        <v>14</v>
      </c>
      <c r="F9557" s="3" t="s">
        <v>12</v>
      </c>
      <c r="G9557">
        <v>20</v>
      </c>
      <c r="H9557">
        <v>29</v>
      </c>
      <c r="I9557">
        <v>16</v>
      </c>
      <c r="J9557">
        <v>6</v>
      </c>
      <c r="K9557" s="3">
        <v>483.368758678436</v>
      </c>
      <c r="L9557" s="3">
        <v>345.263399056026</v>
      </c>
      <c r="M9557" s="7">
        <f>Sales_Table[[#This Row],[Order qty]]*Sales_Table[[#This Row],[unit price]]</f>
        <v>2900.2125520706159</v>
      </c>
      <c r="N9557" s="8">
        <f>Sales_Table[[#This Row],[Revenue]]-Sales_Table[[#This Row],[unit cost]]</f>
        <v>2554.9491530145897</v>
      </c>
    </row>
    <row r="9558" spans="1:14" ht="14.25" customHeight="1">
      <c r="A9558" t="s">
        <v>9571</v>
      </c>
      <c r="B9558" s="4">
        <v>43855</v>
      </c>
      <c r="C9558" s="6" t="str">
        <f t="shared" si="298"/>
        <v>Mar</v>
      </c>
      <c r="D9558" s="6" t="str">
        <f t="shared" si="299"/>
        <v>4</v>
      </c>
      <c r="E9558" t="s">
        <v>20</v>
      </c>
      <c r="F9558" s="3" t="s">
        <v>12</v>
      </c>
      <c r="G9558">
        <v>9</v>
      </c>
      <c r="H9558">
        <v>20</v>
      </c>
      <c r="I9558">
        <v>12</v>
      </c>
      <c r="J9558">
        <v>8</v>
      </c>
      <c r="K9558" s="3">
        <v>594.17332023382198</v>
      </c>
      <c r="L9558" s="3">
        <v>424.40951445272998</v>
      </c>
      <c r="M9558" s="7">
        <f>Sales_Table[[#This Row],[Order qty]]*Sales_Table[[#This Row],[unit price]]</f>
        <v>4753.3865618705759</v>
      </c>
      <c r="N9558" s="8">
        <f>Sales_Table[[#This Row],[Revenue]]-Sales_Table[[#This Row],[unit cost]]</f>
        <v>4328.9770474178458</v>
      </c>
    </row>
    <row r="9559" spans="1:14" ht="14.25" customHeight="1">
      <c r="A9559" t="s">
        <v>9572</v>
      </c>
      <c r="B9559" s="4">
        <v>43919</v>
      </c>
      <c r="C9559" s="6" t="str">
        <f t="shared" si="298"/>
        <v>Apr</v>
      </c>
      <c r="D9559" s="6" t="str">
        <f t="shared" si="299"/>
        <v>4</v>
      </c>
      <c r="E9559" t="s">
        <v>14</v>
      </c>
      <c r="F9559" s="3" t="s">
        <v>12</v>
      </c>
      <c r="G9559">
        <v>19</v>
      </c>
      <c r="H9559">
        <v>154</v>
      </c>
      <c r="I9559">
        <v>1</v>
      </c>
      <c r="J9559">
        <v>8</v>
      </c>
      <c r="K9559" s="3">
        <v>217.32891047000899</v>
      </c>
      <c r="L9559" s="3">
        <v>155.23493605000601</v>
      </c>
      <c r="M9559" s="7">
        <f>Sales_Table[[#This Row],[Order qty]]*Sales_Table[[#This Row],[unit price]]</f>
        <v>1738.6312837600719</v>
      </c>
      <c r="N9559" s="8">
        <f>Sales_Table[[#This Row],[Revenue]]-Sales_Table[[#This Row],[unit cost]]</f>
        <v>1583.396347710066</v>
      </c>
    </row>
    <row r="9560" spans="1:14" ht="14.25" customHeight="1">
      <c r="A9560" t="s">
        <v>9573</v>
      </c>
      <c r="B9560" s="4">
        <v>43937</v>
      </c>
      <c r="C9560" s="6" t="str">
        <f t="shared" si="298"/>
        <v>Apr</v>
      </c>
      <c r="D9560" s="6" t="str">
        <f t="shared" si="299"/>
        <v>4</v>
      </c>
      <c r="E9560" t="s">
        <v>11</v>
      </c>
      <c r="F9560" s="3" t="s">
        <v>12</v>
      </c>
      <c r="G9560">
        <v>12</v>
      </c>
      <c r="H9560">
        <v>232</v>
      </c>
      <c r="I9560">
        <v>21</v>
      </c>
      <c r="J9560">
        <v>1</v>
      </c>
      <c r="K9560" s="3">
        <v>573.091815054417</v>
      </c>
      <c r="L9560" s="3">
        <v>409.35129646744002</v>
      </c>
      <c r="M9560" s="7">
        <f>Sales_Table[[#This Row],[Order qty]]*Sales_Table[[#This Row],[unit price]]</f>
        <v>573.091815054417</v>
      </c>
      <c r="N9560" s="8">
        <f>Sales_Table[[#This Row],[Revenue]]-Sales_Table[[#This Row],[unit cost]]</f>
        <v>163.74051858697698</v>
      </c>
    </row>
    <row r="9561" spans="1:14" ht="14.25" customHeight="1">
      <c r="A9561" t="s">
        <v>9574</v>
      </c>
      <c r="B9561" s="4">
        <v>43927</v>
      </c>
      <c r="C9561" s="6" t="str">
        <f t="shared" si="298"/>
        <v>Apr</v>
      </c>
      <c r="D9561" s="6" t="str">
        <f t="shared" si="299"/>
        <v>1</v>
      </c>
      <c r="E9561" t="s">
        <v>11</v>
      </c>
      <c r="F9561" s="3" t="s">
        <v>12</v>
      </c>
      <c r="G9561">
        <v>4</v>
      </c>
      <c r="H9561">
        <v>189</v>
      </c>
      <c r="I9561">
        <v>14</v>
      </c>
      <c r="J9561">
        <v>1</v>
      </c>
      <c r="K9561" s="3">
        <v>546.30157542228699</v>
      </c>
      <c r="L9561" s="3">
        <v>390.21541101591902</v>
      </c>
      <c r="M9561" s="7">
        <f>Sales_Table[[#This Row],[Order qty]]*Sales_Table[[#This Row],[unit price]]</f>
        <v>546.30157542228699</v>
      </c>
      <c r="N9561" s="8">
        <f>Sales_Table[[#This Row],[Revenue]]-Sales_Table[[#This Row],[unit cost]]</f>
        <v>156.08616440636797</v>
      </c>
    </row>
    <row r="9562" spans="1:14" ht="14.25" customHeight="1">
      <c r="A9562" t="s">
        <v>9575</v>
      </c>
      <c r="B9562" s="4">
        <v>43929</v>
      </c>
      <c r="C9562" s="6" t="str">
        <f t="shared" si="298"/>
        <v>Jan</v>
      </c>
      <c r="D9562" s="6" t="str">
        <f t="shared" si="299"/>
        <v>3</v>
      </c>
      <c r="E9562" t="s">
        <v>20</v>
      </c>
      <c r="F9562" s="3" t="s">
        <v>12</v>
      </c>
      <c r="G9562">
        <v>1</v>
      </c>
      <c r="H9562">
        <v>364</v>
      </c>
      <c r="I9562">
        <v>1</v>
      </c>
      <c r="J9562">
        <v>5</v>
      </c>
      <c r="K9562" s="3">
        <v>354.61437195539497</v>
      </c>
      <c r="L9562" s="3">
        <v>253.29597996813899</v>
      </c>
      <c r="M9562" s="7">
        <f>Sales_Table[[#This Row],[Order qty]]*Sales_Table[[#This Row],[unit price]]</f>
        <v>1773.0718597769749</v>
      </c>
      <c r="N9562" s="8">
        <f>Sales_Table[[#This Row],[Revenue]]-Sales_Table[[#This Row],[unit cost]]</f>
        <v>1519.775879808836</v>
      </c>
    </row>
    <row r="9563" spans="1:14" ht="14.25" customHeight="1">
      <c r="A9563" t="s">
        <v>9576</v>
      </c>
      <c r="B9563" s="4">
        <v>43843</v>
      </c>
      <c r="C9563" s="6" t="str">
        <f t="shared" si="298"/>
        <v>Mar</v>
      </c>
      <c r="D9563" s="6" t="str">
        <f t="shared" si="299"/>
        <v>1</v>
      </c>
      <c r="E9563" t="s">
        <v>11</v>
      </c>
      <c r="F9563" s="3" t="s">
        <v>12</v>
      </c>
      <c r="G9563">
        <v>12</v>
      </c>
      <c r="H9563">
        <v>48</v>
      </c>
      <c r="I9563">
        <v>46</v>
      </c>
      <c r="J9563">
        <v>8</v>
      </c>
      <c r="K9563" s="3">
        <v>211.53724944591499</v>
      </c>
      <c r="L9563" s="3">
        <v>151.09803531851099</v>
      </c>
      <c r="M9563" s="7">
        <f>Sales_Table[[#This Row],[Order qty]]*Sales_Table[[#This Row],[unit price]]</f>
        <v>1692.29799556732</v>
      </c>
      <c r="N9563" s="8">
        <f>Sales_Table[[#This Row],[Revenue]]-Sales_Table[[#This Row],[unit cost]]</f>
        <v>1541.199960248809</v>
      </c>
    </row>
    <row r="9564" spans="1:14" ht="14.25" customHeight="1">
      <c r="A9564" t="s">
        <v>9577</v>
      </c>
      <c r="B9564" s="4">
        <v>43918</v>
      </c>
      <c r="C9564" s="6" t="str">
        <f t="shared" si="298"/>
        <v>Jan</v>
      </c>
      <c r="D9564" s="6" t="str">
        <f t="shared" si="299"/>
        <v>5</v>
      </c>
      <c r="E9564" t="s">
        <v>11</v>
      </c>
      <c r="F9564" s="3" t="s">
        <v>12</v>
      </c>
      <c r="G9564">
        <v>8</v>
      </c>
      <c r="H9564">
        <v>67</v>
      </c>
      <c r="I9564">
        <v>45</v>
      </c>
      <c r="J9564">
        <v>3</v>
      </c>
      <c r="K9564" s="3">
        <v>384.122315704823</v>
      </c>
      <c r="L9564" s="3">
        <v>274.37308264630201</v>
      </c>
      <c r="M9564" s="7">
        <f>Sales_Table[[#This Row],[Order qty]]*Sales_Table[[#This Row],[unit price]]</f>
        <v>1152.366947114469</v>
      </c>
      <c r="N9564" s="8">
        <f>Sales_Table[[#This Row],[Revenue]]-Sales_Table[[#This Row],[unit cost]]</f>
        <v>877.99386446816698</v>
      </c>
    </row>
    <row r="9565" spans="1:14" ht="14.25" customHeight="1">
      <c r="A9565" t="s">
        <v>9578</v>
      </c>
      <c r="B9565" s="4">
        <v>43853</v>
      </c>
      <c r="C9565" s="6" t="str">
        <f t="shared" si="298"/>
        <v>May</v>
      </c>
      <c r="D9565" s="6" t="str">
        <f t="shared" si="299"/>
        <v>5</v>
      </c>
      <c r="E9565" t="s">
        <v>16</v>
      </c>
      <c r="F9565" s="3" t="s">
        <v>12</v>
      </c>
      <c r="G9565">
        <v>21</v>
      </c>
      <c r="H9565">
        <v>25</v>
      </c>
      <c r="I9565">
        <v>3</v>
      </c>
      <c r="J9565">
        <v>8</v>
      </c>
      <c r="K9565" s="3">
        <v>354.49352073669399</v>
      </c>
      <c r="L9565" s="3">
        <v>253.20965766906701</v>
      </c>
      <c r="M9565" s="7">
        <f>Sales_Table[[#This Row],[Order qty]]*Sales_Table[[#This Row],[unit price]]</f>
        <v>2835.948165893552</v>
      </c>
      <c r="N9565" s="8">
        <f>Sales_Table[[#This Row],[Revenue]]-Sales_Table[[#This Row],[unit cost]]</f>
        <v>2582.738508224485</v>
      </c>
    </row>
    <row r="9566" spans="1:14" ht="14.25" customHeight="1">
      <c r="A9566" t="s">
        <v>9579</v>
      </c>
      <c r="B9566" s="4">
        <v>43973</v>
      </c>
      <c r="C9566" s="6" t="str">
        <f t="shared" si="298"/>
        <v>May</v>
      </c>
      <c r="D9566" s="6" t="str">
        <f t="shared" si="299"/>
        <v>4</v>
      </c>
      <c r="E9566" t="s">
        <v>11</v>
      </c>
      <c r="F9566" s="3" t="s">
        <v>12</v>
      </c>
      <c r="G9566">
        <v>22</v>
      </c>
      <c r="H9566">
        <v>354</v>
      </c>
      <c r="I9566">
        <v>15</v>
      </c>
      <c r="J9566">
        <v>8</v>
      </c>
      <c r="K9566" s="3">
        <v>325.43819421529798</v>
      </c>
      <c r="L9566" s="3">
        <v>232.455853010927</v>
      </c>
      <c r="M9566" s="7">
        <f>Sales_Table[[#This Row],[Order qty]]*Sales_Table[[#This Row],[unit price]]</f>
        <v>2603.5055537223839</v>
      </c>
      <c r="N9566" s="8">
        <f>Sales_Table[[#This Row],[Revenue]]-Sales_Table[[#This Row],[unit cost]]</f>
        <v>2371.0497007114568</v>
      </c>
    </row>
    <row r="9567" spans="1:14" ht="14.25" customHeight="1">
      <c r="A9567" t="s">
        <v>9580</v>
      </c>
      <c r="B9567" s="4">
        <v>43980</v>
      </c>
      <c r="C9567" s="6" t="str">
        <f t="shared" si="298"/>
        <v>Apr</v>
      </c>
      <c r="D9567" s="6" t="str">
        <f t="shared" si="299"/>
        <v>1</v>
      </c>
      <c r="E9567" t="s">
        <v>16</v>
      </c>
      <c r="F9567" s="3" t="s">
        <v>12</v>
      </c>
      <c r="G9567">
        <v>2</v>
      </c>
      <c r="H9567">
        <v>203</v>
      </c>
      <c r="I9567">
        <v>35</v>
      </c>
      <c r="J9567">
        <v>10</v>
      </c>
      <c r="K9567" s="3">
        <v>234.11680805683099</v>
      </c>
      <c r="L9567" s="3">
        <v>167.22629146916501</v>
      </c>
      <c r="M9567" s="7">
        <f>Sales_Table[[#This Row],[Order qty]]*Sales_Table[[#This Row],[unit price]]</f>
        <v>2341.16808056831</v>
      </c>
      <c r="N9567" s="8">
        <f>Sales_Table[[#This Row],[Revenue]]-Sales_Table[[#This Row],[unit cost]]</f>
        <v>2173.9417890991449</v>
      </c>
    </row>
    <row r="9568" spans="1:14" ht="14.25" customHeight="1">
      <c r="A9568" t="s">
        <v>9581</v>
      </c>
      <c r="B9568" s="4">
        <v>43950</v>
      </c>
      <c r="C9568" s="6" t="str">
        <f t="shared" si="298"/>
        <v>Jan</v>
      </c>
      <c r="D9568" s="6" t="str">
        <f t="shared" si="299"/>
        <v>1</v>
      </c>
      <c r="E9568" t="s">
        <v>14</v>
      </c>
      <c r="F9568" s="3" t="s">
        <v>12</v>
      </c>
      <c r="G9568">
        <v>13</v>
      </c>
      <c r="H9568">
        <v>54</v>
      </c>
      <c r="I9568">
        <v>47</v>
      </c>
      <c r="J9568">
        <v>2</v>
      </c>
      <c r="K9568" s="3">
        <v>636.48056370019901</v>
      </c>
      <c r="L9568" s="3">
        <v>454.62897407157101</v>
      </c>
      <c r="M9568" s="7">
        <f>Sales_Table[[#This Row],[Order qty]]*Sales_Table[[#This Row],[unit price]]</f>
        <v>1272.961127400398</v>
      </c>
      <c r="N9568" s="8">
        <f>Sales_Table[[#This Row],[Revenue]]-Sales_Table[[#This Row],[unit cost]]</f>
        <v>818.33215332882696</v>
      </c>
    </row>
    <row r="9569" spans="1:14" ht="14.25" customHeight="1">
      <c r="A9569" t="s">
        <v>9582</v>
      </c>
      <c r="B9569" s="4">
        <v>43833</v>
      </c>
      <c r="C9569" s="6" t="str">
        <f t="shared" si="298"/>
        <v>Jan</v>
      </c>
      <c r="D9569" s="6" t="str">
        <f t="shared" si="299"/>
        <v>2</v>
      </c>
      <c r="E9569" t="s">
        <v>20</v>
      </c>
      <c r="F9569" s="3" t="s">
        <v>12</v>
      </c>
      <c r="G9569">
        <v>7</v>
      </c>
      <c r="H9569">
        <v>268</v>
      </c>
      <c r="I9569">
        <v>1</v>
      </c>
      <c r="J9569">
        <v>6</v>
      </c>
      <c r="K9569" s="3">
        <v>265.37800526618997</v>
      </c>
      <c r="L9569" s="3">
        <v>189.55571804727799</v>
      </c>
      <c r="M9569" s="7">
        <f>Sales_Table[[#This Row],[Order qty]]*Sales_Table[[#This Row],[unit price]]</f>
        <v>1592.2680315971397</v>
      </c>
      <c r="N9569" s="8">
        <f>Sales_Table[[#This Row],[Revenue]]-Sales_Table[[#This Row],[unit cost]]</f>
        <v>1402.7123135498618</v>
      </c>
    </row>
    <row r="9570" spans="1:14" ht="14.25" customHeight="1">
      <c r="A9570" t="s">
        <v>9583</v>
      </c>
      <c r="B9570" s="4">
        <v>43849</v>
      </c>
      <c r="C9570" s="6" t="str">
        <f t="shared" si="298"/>
        <v>Feb</v>
      </c>
      <c r="D9570" s="6" t="str">
        <f t="shared" si="299"/>
        <v>2</v>
      </c>
      <c r="E9570" t="s">
        <v>20</v>
      </c>
      <c r="F9570" s="3" t="s">
        <v>12</v>
      </c>
      <c r="G9570">
        <v>16</v>
      </c>
      <c r="H9570">
        <v>211</v>
      </c>
      <c r="I9570">
        <v>21</v>
      </c>
      <c r="J9570">
        <v>6</v>
      </c>
      <c r="K9570" s="3">
        <v>217.15705507993701</v>
      </c>
      <c r="L9570" s="3">
        <v>155.11218219995499</v>
      </c>
      <c r="M9570" s="7">
        <f>Sales_Table[[#This Row],[Order qty]]*Sales_Table[[#This Row],[unit price]]</f>
        <v>1302.9423304796221</v>
      </c>
      <c r="N9570" s="8">
        <f>Sales_Table[[#This Row],[Revenue]]-Sales_Table[[#This Row],[unit cost]]</f>
        <v>1147.8301482796671</v>
      </c>
    </row>
    <row r="9571" spans="1:14" ht="14.25" customHeight="1">
      <c r="A9571" t="s">
        <v>9584</v>
      </c>
      <c r="B9571" s="4">
        <v>43883</v>
      </c>
      <c r="C9571" s="6" t="str">
        <f t="shared" si="298"/>
        <v>Feb</v>
      </c>
      <c r="D9571" s="6" t="str">
        <f t="shared" si="299"/>
        <v>2</v>
      </c>
      <c r="E9571" t="s">
        <v>11</v>
      </c>
      <c r="F9571" s="3" t="s">
        <v>12</v>
      </c>
      <c r="G9571">
        <v>10</v>
      </c>
      <c r="H9571">
        <v>72</v>
      </c>
      <c r="I9571">
        <v>28</v>
      </c>
      <c r="J9571">
        <v>4</v>
      </c>
      <c r="K9571" s="3">
        <v>308.09328210353902</v>
      </c>
      <c r="L9571" s="3">
        <v>220.06663007395599</v>
      </c>
      <c r="M9571" s="7">
        <f>Sales_Table[[#This Row],[Order qty]]*Sales_Table[[#This Row],[unit price]]</f>
        <v>1232.3731284141561</v>
      </c>
      <c r="N9571" s="8">
        <f>Sales_Table[[#This Row],[Revenue]]-Sales_Table[[#This Row],[unit cost]]</f>
        <v>1012.3064983402001</v>
      </c>
    </row>
    <row r="9572" spans="1:14" ht="14.25" customHeight="1">
      <c r="A9572" t="s">
        <v>9585</v>
      </c>
      <c r="B9572" s="4">
        <v>43864</v>
      </c>
      <c r="C9572" s="6" t="str">
        <f t="shared" si="298"/>
        <v>Feb</v>
      </c>
      <c r="D9572" s="6" t="str">
        <f t="shared" si="299"/>
        <v>3</v>
      </c>
      <c r="E9572" t="s">
        <v>14</v>
      </c>
      <c r="F9572" s="3" t="s">
        <v>12</v>
      </c>
      <c r="G9572">
        <v>19</v>
      </c>
      <c r="H9572">
        <v>24</v>
      </c>
      <c r="I9572">
        <v>44</v>
      </c>
      <c r="J9572">
        <v>10</v>
      </c>
      <c r="K9572" s="3">
        <v>290.40197163820301</v>
      </c>
      <c r="L9572" s="3">
        <v>207.42997974157299</v>
      </c>
      <c r="M9572" s="7">
        <f>Sales_Table[[#This Row],[Order qty]]*Sales_Table[[#This Row],[unit price]]</f>
        <v>2904.0197163820303</v>
      </c>
      <c r="N9572" s="8">
        <f>Sales_Table[[#This Row],[Revenue]]-Sales_Table[[#This Row],[unit cost]]</f>
        <v>2696.5897366404574</v>
      </c>
    </row>
    <row r="9573" spans="1:14" ht="14.25" customHeight="1">
      <c r="A9573" t="s">
        <v>9586</v>
      </c>
      <c r="B9573" s="4">
        <v>43883</v>
      </c>
      <c r="C9573" s="6" t="str">
        <f t="shared" si="298"/>
        <v>Mar</v>
      </c>
      <c r="D9573" s="6" t="str">
        <f t="shared" si="299"/>
        <v>4</v>
      </c>
      <c r="E9573" t="s">
        <v>16</v>
      </c>
      <c r="F9573" s="3" t="s">
        <v>12</v>
      </c>
      <c r="G9573">
        <v>5</v>
      </c>
      <c r="H9573">
        <v>252</v>
      </c>
      <c r="I9573">
        <v>42</v>
      </c>
      <c r="J9573">
        <v>9</v>
      </c>
      <c r="K9573" s="3">
        <v>298.31129121780401</v>
      </c>
      <c r="L9573" s="3">
        <v>213.07949372700301</v>
      </c>
      <c r="M9573" s="7">
        <f>Sales_Table[[#This Row],[Order qty]]*Sales_Table[[#This Row],[unit price]]</f>
        <v>2684.8016209602361</v>
      </c>
      <c r="N9573" s="8">
        <f>Sales_Table[[#This Row],[Revenue]]-Sales_Table[[#This Row],[unit cost]]</f>
        <v>2471.7221272332331</v>
      </c>
    </row>
    <row r="9574" spans="1:14" ht="14.25" customHeight="1">
      <c r="A9574" t="s">
        <v>9587</v>
      </c>
      <c r="B9574" s="4">
        <v>43895</v>
      </c>
      <c r="C9574" s="6" t="str">
        <f t="shared" si="298"/>
        <v>Apr</v>
      </c>
      <c r="D9574" s="6" t="str">
        <f t="shared" si="299"/>
        <v>1</v>
      </c>
      <c r="E9574" t="s">
        <v>16</v>
      </c>
      <c r="F9574" s="3" t="s">
        <v>12</v>
      </c>
      <c r="G9574">
        <v>26</v>
      </c>
      <c r="H9574">
        <v>301</v>
      </c>
      <c r="I9574">
        <v>38</v>
      </c>
      <c r="J9574">
        <v>9</v>
      </c>
      <c r="K9574" s="3">
        <v>253.51466792821901</v>
      </c>
      <c r="L9574" s="3">
        <v>181.081905663013</v>
      </c>
      <c r="M9574" s="7">
        <f>Sales_Table[[#This Row],[Order qty]]*Sales_Table[[#This Row],[unit price]]</f>
        <v>2281.6320113539709</v>
      </c>
      <c r="N9574" s="8">
        <f>Sales_Table[[#This Row],[Revenue]]-Sales_Table[[#This Row],[unit cost]]</f>
        <v>2100.5501056909579</v>
      </c>
    </row>
    <row r="9575" spans="1:14" ht="14.25" customHeight="1">
      <c r="A9575" t="s">
        <v>9588</v>
      </c>
      <c r="B9575" s="4">
        <v>43949</v>
      </c>
      <c r="C9575" s="6" t="str">
        <f t="shared" si="298"/>
        <v>Jan</v>
      </c>
      <c r="D9575" s="6" t="str">
        <f t="shared" si="299"/>
        <v>2</v>
      </c>
      <c r="E9575" t="s">
        <v>14</v>
      </c>
      <c r="F9575" s="3" t="s">
        <v>12</v>
      </c>
      <c r="G9575">
        <v>22</v>
      </c>
      <c r="H9575">
        <v>134</v>
      </c>
      <c r="I9575">
        <v>32</v>
      </c>
      <c r="J9575">
        <v>1</v>
      </c>
      <c r="K9575" s="3">
        <v>419.79803144931799</v>
      </c>
      <c r="L9575" s="3">
        <v>299.85573674951303</v>
      </c>
      <c r="M9575" s="7">
        <f>Sales_Table[[#This Row],[Order qty]]*Sales_Table[[#This Row],[unit price]]</f>
        <v>419.79803144931799</v>
      </c>
      <c r="N9575" s="8">
        <f>Sales_Table[[#This Row],[Revenue]]-Sales_Table[[#This Row],[unit cost]]</f>
        <v>119.94229469980496</v>
      </c>
    </row>
    <row r="9576" spans="1:14" ht="14.25" customHeight="1">
      <c r="A9576" t="s">
        <v>9589</v>
      </c>
      <c r="B9576" s="4">
        <v>43852</v>
      </c>
      <c r="C9576" s="6" t="str">
        <f t="shared" si="298"/>
        <v>Feb</v>
      </c>
      <c r="D9576" s="6" t="str">
        <f t="shared" si="299"/>
        <v>1</v>
      </c>
      <c r="E9576" t="s">
        <v>16</v>
      </c>
      <c r="F9576" s="3" t="s">
        <v>12</v>
      </c>
      <c r="G9576">
        <v>19</v>
      </c>
      <c r="H9576">
        <v>28</v>
      </c>
      <c r="I9576">
        <v>18</v>
      </c>
      <c r="J9576">
        <v>8</v>
      </c>
      <c r="K9576" s="3">
        <v>420.20495992898901</v>
      </c>
      <c r="L9576" s="3">
        <v>300.14639994927802</v>
      </c>
      <c r="M9576" s="7">
        <f>Sales_Table[[#This Row],[Order qty]]*Sales_Table[[#This Row],[unit price]]</f>
        <v>3361.6396794319121</v>
      </c>
      <c r="N9576" s="8">
        <f>Sales_Table[[#This Row],[Revenue]]-Sales_Table[[#This Row],[unit cost]]</f>
        <v>3061.4932794826341</v>
      </c>
    </row>
    <row r="9577" spans="1:14" ht="14.25" customHeight="1">
      <c r="A9577" t="s">
        <v>9590</v>
      </c>
      <c r="B9577" s="4">
        <v>43864</v>
      </c>
      <c r="C9577" s="6" t="str">
        <f t="shared" si="298"/>
        <v>Jan</v>
      </c>
      <c r="D9577" s="6" t="str">
        <f t="shared" si="299"/>
        <v>3</v>
      </c>
      <c r="E9577" t="s">
        <v>11</v>
      </c>
      <c r="F9577" s="3" t="s">
        <v>12</v>
      </c>
      <c r="G9577">
        <v>9</v>
      </c>
      <c r="H9577">
        <v>124</v>
      </c>
      <c r="I9577">
        <v>36</v>
      </c>
      <c r="J9577">
        <v>2</v>
      </c>
      <c r="K9577" s="3">
        <v>643.40061736106895</v>
      </c>
      <c r="L9577" s="3">
        <v>459.57186954362101</v>
      </c>
      <c r="M9577" s="7">
        <f>Sales_Table[[#This Row],[Order qty]]*Sales_Table[[#This Row],[unit price]]</f>
        <v>1286.8012347221379</v>
      </c>
      <c r="N9577" s="8">
        <f>Sales_Table[[#This Row],[Revenue]]-Sales_Table[[#This Row],[unit cost]]</f>
        <v>827.2293651785169</v>
      </c>
    </row>
    <row r="9578" spans="1:14" ht="14.25" customHeight="1">
      <c r="A9578" t="s">
        <v>9591</v>
      </c>
      <c r="B9578" s="4">
        <v>43860</v>
      </c>
      <c r="C9578" s="6" t="str">
        <f t="shared" si="298"/>
        <v>Mar</v>
      </c>
      <c r="D9578" s="6" t="str">
        <f t="shared" si="299"/>
        <v>4</v>
      </c>
      <c r="E9578" t="s">
        <v>16</v>
      </c>
      <c r="F9578" s="3" t="s">
        <v>12</v>
      </c>
      <c r="G9578">
        <v>9</v>
      </c>
      <c r="H9578">
        <v>21</v>
      </c>
      <c r="I9578">
        <v>37</v>
      </c>
      <c r="J9578">
        <v>9</v>
      </c>
      <c r="K9578" s="3">
        <v>647.00181645154998</v>
      </c>
      <c r="L9578" s="3">
        <v>462.14415460825001</v>
      </c>
      <c r="M9578" s="7">
        <f>Sales_Table[[#This Row],[Order qty]]*Sales_Table[[#This Row],[unit price]]</f>
        <v>5823.0163480639494</v>
      </c>
      <c r="N9578" s="8">
        <f>Sales_Table[[#This Row],[Revenue]]-Sales_Table[[#This Row],[unit cost]]</f>
        <v>5360.8721934556997</v>
      </c>
    </row>
    <row r="9579" spans="1:14" ht="14.25" customHeight="1">
      <c r="A9579" t="s">
        <v>9592</v>
      </c>
      <c r="B9579" s="4">
        <v>43918</v>
      </c>
      <c r="C9579" s="6" t="str">
        <f t="shared" si="298"/>
        <v>Apr</v>
      </c>
      <c r="D9579" s="6" t="str">
        <f t="shared" si="299"/>
        <v>5</v>
      </c>
      <c r="E9579" t="s">
        <v>16</v>
      </c>
      <c r="F9579" s="3" t="s">
        <v>12</v>
      </c>
      <c r="G9579">
        <v>19</v>
      </c>
      <c r="H9579">
        <v>116</v>
      </c>
      <c r="I9579">
        <v>10</v>
      </c>
      <c r="J9579">
        <v>2</v>
      </c>
      <c r="K9579" s="3">
        <v>589.32120501995098</v>
      </c>
      <c r="L9579" s="3">
        <v>420.94371787139403</v>
      </c>
      <c r="M9579" s="7">
        <f>Sales_Table[[#This Row],[Order qty]]*Sales_Table[[#This Row],[unit price]]</f>
        <v>1178.642410039902</v>
      </c>
      <c r="N9579" s="8">
        <f>Sales_Table[[#This Row],[Revenue]]-Sales_Table[[#This Row],[unit cost]]</f>
        <v>757.69869216850793</v>
      </c>
    </row>
    <row r="9580" spans="1:14" ht="14.25" customHeight="1">
      <c r="A9580" t="s">
        <v>9593</v>
      </c>
      <c r="B9580" s="4">
        <v>43937</v>
      </c>
      <c r="C9580" s="6" t="str">
        <f t="shared" si="298"/>
        <v>May</v>
      </c>
      <c r="D9580" s="6" t="str">
        <f t="shared" si="299"/>
        <v>1</v>
      </c>
      <c r="E9580" t="s">
        <v>14</v>
      </c>
      <c r="F9580" s="3" t="s">
        <v>12</v>
      </c>
      <c r="G9580">
        <v>19</v>
      </c>
      <c r="H9580">
        <v>179</v>
      </c>
      <c r="I9580">
        <v>33</v>
      </c>
      <c r="J9580">
        <v>10</v>
      </c>
      <c r="K9580" s="3">
        <v>495.931581795216</v>
      </c>
      <c r="L9580" s="3">
        <v>354.23684413944</v>
      </c>
      <c r="M9580" s="7">
        <f>Sales_Table[[#This Row],[Order qty]]*Sales_Table[[#This Row],[unit price]]</f>
        <v>4959.3158179521597</v>
      </c>
      <c r="N9580" s="8">
        <f>Sales_Table[[#This Row],[Revenue]]-Sales_Table[[#This Row],[unit cost]]</f>
        <v>4605.0789738127196</v>
      </c>
    </row>
    <row r="9581" spans="1:14" ht="14.25" customHeight="1">
      <c r="A9581" t="s">
        <v>9594</v>
      </c>
      <c r="B9581" s="4">
        <v>43973</v>
      </c>
      <c r="C9581" s="6" t="str">
        <f t="shared" si="298"/>
        <v>Jan</v>
      </c>
      <c r="D9581" s="6" t="str">
        <f t="shared" si="299"/>
        <v>1</v>
      </c>
      <c r="E9581" t="s">
        <v>14</v>
      </c>
      <c r="F9581" s="3" t="s">
        <v>12</v>
      </c>
      <c r="G9581">
        <v>21</v>
      </c>
      <c r="H9581">
        <v>210</v>
      </c>
      <c r="I9581">
        <v>15</v>
      </c>
      <c r="J9581">
        <v>1</v>
      </c>
      <c r="K9581" s="3">
        <v>291.58232402801502</v>
      </c>
      <c r="L9581" s="3">
        <v>208.27308859143901</v>
      </c>
      <c r="M9581" s="7">
        <f>Sales_Table[[#This Row],[Order qty]]*Sales_Table[[#This Row],[unit price]]</f>
        <v>291.58232402801502</v>
      </c>
      <c r="N9581" s="8">
        <f>Sales_Table[[#This Row],[Revenue]]-Sales_Table[[#This Row],[unit cost]]</f>
        <v>83.309235436576017</v>
      </c>
    </row>
    <row r="9582" spans="1:14" ht="14.25" customHeight="1">
      <c r="A9582" t="s">
        <v>9595</v>
      </c>
      <c r="B9582" s="4">
        <v>43841</v>
      </c>
      <c r="C9582" s="6" t="str">
        <f t="shared" si="298"/>
        <v>Jan</v>
      </c>
      <c r="D9582" s="6" t="str">
        <f t="shared" si="299"/>
        <v>5</v>
      </c>
      <c r="E9582" t="s">
        <v>14</v>
      </c>
      <c r="F9582" s="3" t="s">
        <v>12</v>
      </c>
      <c r="G9582">
        <v>24</v>
      </c>
      <c r="H9582">
        <v>72</v>
      </c>
      <c r="I9582">
        <v>42</v>
      </c>
      <c r="J9582">
        <v>9</v>
      </c>
      <c r="K9582" s="3">
        <v>197.62197965383501</v>
      </c>
      <c r="L9582" s="3">
        <v>141.158556895597</v>
      </c>
      <c r="M9582" s="7">
        <f>Sales_Table[[#This Row],[Order qty]]*Sales_Table[[#This Row],[unit price]]</f>
        <v>1778.5978168845152</v>
      </c>
      <c r="N9582" s="8">
        <f>Sales_Table[[#This Row],[Revenue]]-Sales_Table[[#This Row],[unit cost]]</f>
        <v>1637.4392599889181</v>
      </c>
    </row>
    <row r="9583" spans="1:14" ht="14.25" customHeight="1">
      <c r="A9583" t="s">
        <v>9596</v>
      </c>
      <c r="B9583" s="4">
        <v>43848</v>
      </c>
      <c r="C9583" s="6" t="str">
        <f t="shared" si="298"/>
        <v>May</v>
      </c>
      <c r="D9583" s="6" t="str">
        <f t="shared" si="299"/>
        <v>3</v>
      </c>
      <c r="E9583" t="s">
        <v>11</v>
      </c>
      <c r="F9583" s="3" t="s">
        <v>12</v>
      </c>
      <c r="G9583">
        <v>13</v>
      </c>
      <c r="H9583">
        <v>230</v>
      </c>
      <c r="I9583">
        <v>42</v>
      </c>
      <c r="J9583">
        <v>5</v>
      </c>
      <c r="K9583" s="3">
        <v>565.21486580371902</v>
      </c>
      <c r="L9583" s="3">
        <v>403.72490414551299</v>
      </c>
      <c r="M9583" s="7">
        <f>Sales_Table[[#This Row],[Order qty]]*Sales_Table[[#This Row],[unit price]]</f>
        <v>2826.0743290185951</v>
      </c>
      <c r="N9583" s="8">
        <f>Sales_Table[[#This Row],[Revenue]]-Sales_Table[[#This Row],[unit cost]]</f>
        <v>2422.3494248730822</v>
      </c>
    </row>
    <row r="9584" spans="1:14" ht="14.25" customHeight="1">
      <c r="A9584" t="s">
        <v>9597</v>
      </c>
      <c r="B9584" s="4">
        <v>43957</v>
      </c>
      <c r="C9584" s="6" t="str">
        <f t="shared" si="298"/>
        <v>Mar</v>
      </c>
      <c r="D9584" s="6" t="str">
        <f t="shared" si="299"/>
        <v>3</v>
      </c>
      <c r="E9584" t="s">
        <v>16</v>
      </c>
      <c r="F9584" s="3" t="s">
        <v>12</v>
      </c>
      <c r="G9584">
        <v>9</v>
      </c>
      <c r="H9584">
        <v>225</v>
      </c>
      <c r="I9584">
        <v>43</v>
      </c>
      <c r="J9584">
        <v>4</v>
      </c>
      <c r="K9584" s="3">
        <v>301.23814827203802</v>
      </c>
      <c r="L9584" s="3">
        <v>215.170105908598</v>
      </c>
      <c r="M9584" s="7">
        <f>Sales_Table[[#This Row],[Order qty]]*Sales_Table[[#This Row],[unit price]]</f>
        <v>1204.9525930881521</v>
      </c>
      <c r="N9584" s="8">
        <f>Sales_Table[[#This Row],[Revenue]]-Sales_Table[[#This Row],[unit cost]]</f>
        <v>989.7824871795541</v>
      </c>
    </row>
    <row r="9585" spans="1:14" ht="14.25" customHeight="1">
      <c r="A9585" t="s">
        <v>9598</v>
      </c>
      <c r="B9585" s="4">
        <v>43914</v>
      </c>
      <c r="C9585" s="6" t="str">
        <f t="shared" si="298"/>
        <v>Mar</v>
      </c>
      <c r="D9585" s="6" t="str">
        <f t="shared" si="299"/>
        <v>3</v>
      </c>
      <c r="E9585" t="s">
        <v>14</v>
      </c>
      <c r="F9585" s="3" t="s">
        <v>12</v>
      </c>
      <c r="G9585">
        <v>14</v>
      </c>
      <c r="H9585">
        <v>99</v>
      </c>
      <c r="I9585">
        <v>15</v>
      </c>
      <c r="J9585">
        <v>2</v>
      </c>
      <c r="K9585" s="3">
        <v>298.94997811317398</v>
      </c>
      <c r="L9585" s="3">
        <v>213.535698652267</v>
      </c>
      <c r="M9585" s="7">
        <f>Sales_Table[[#This Row],[Order qty]]*Sales_Table[[#This Row],[unit price]]</f>
        <v>597.89995622634797</v>
      </c>
      <c r="N9585" s="8">
        <f>Sales_Table[[#This Row],[Revenue]]-Sales_Table[[#This Row],[unit cost]]</f>
        <v>384.36425757408097</v>
      </c>
    </row>
    <row r="9586" spans="1:14" ht="14.25" customHeight="1">
      <c r="A9586" t="s">
        <v>9599</v>
      </c>
      <c r="B9586" s="4">
        <v>43900</v>
      </c>
      <c r="C9586" s="6" t="str">
        <f t="shared" si="298"/>
        <v>Mar</v>
      </c>
      <c r="D9586" s="6" t="str">
        <f t="shared" si="299"/>
        <v>2</v>
      </c>
      <c r="E9586" t="s">
        <v>16</v>
      </c>
      <c r="F9586" s="3" t="s">
        <v>12</v>
      </c>
      <c r="G9586">
        <v>9</v>
      </c>
      <c r="H9586">
        <v>57</v>
      </c>
      <c r="I9586">
        <v>15</v>
      </c>
      <c r="J9586">
        <v>3</v>
      </c>
      <c r="K9586" s="3">
        <v>527.90695685148205</v>
      </c>
      <c r="L9586" s="3">
        <v>377.07639775105901</v>
      </c>
      <c r="M9586" s="7">
        <f>Sales_Table[[#This Row],[Order qty]]*Sales_Table[[#This Row],[unit price]]</f>
        <v>1583.7208705544463</v>
      </c>
      <c r="N9586" s="8">
        <f>Sales_Table[[#This Row],[Revenue]]-Sales_Table[[#This Row],[unit cost]]</f>
        <v>1206.6444728033873</v>
      </c>
    </row>
    <row r="9587" spans="1:14" ht="14.25" customHeight="1">
      <c r="A9587" t="s">
        <v>9600</v>
      </c>
      <c r="B9587" s="4">
        <v>43907</v>
      </c>
      <c r="C9587" s="6" t="str">
        <f t="shared" si="298"/>
        <v>Feb</v>
      </c>
      <c r="D9587" s="6" t="str">
        <f t="shared" si="299"/>
        <v>4</v>
      </c>
      <c r="E9587" t="s">
        <v>16</v>
      </c>
      <c r="F9587" s="3" t="s">
        <v>12</v>
      </c>
      <c r="G9587">
        <v>13</v>
      </c>
      <c r="H9587">
        <v>316</v>
      </c>
      <c r="I9587">
        <v>23</v>
      </c>
      <c r="J9587">
        <v>1</v>
      </c>
      <c r="K9587" s="3">
        <v>646.44611585140206</v>
      </c>
      <c r="L9587" s="3">
        <v>461.74722560814502</v>
      </c>
      <c r="M9587" s="7">
        <f>Sales_Table[[#This Row],[Order qty]]*Sales_Table[[#This Row],[unit price]]</f>
        <v>646.44611585140206</v>
      </c>
      <c r="N9587" s="8">
        <f>Sales_Table[[#This Row],[Revenue]]-Sales_Table[[#This Row],[unit cost]]</f>
        <v>184.69889024325704</v>
      </c>
    </row>
    <row r="9588" spans="1:14" ht="14.25" customHeight="1">
      <c r="A9588" t="s">
        <v>9601</v>
      </c>
      <c r="B9588" s="4">
        <v>43873</v>
      </c>
      <c r="C9588" s="6" t="str">
        <f t="shared" si="298"/>
        <v>Apr</v>
      </c>
      <c r="D9588" s="6" t="str">
        <f t="shared" si="299"/>
        <v>2</v>
      </c>
      <c r="E9588" t="s">
        <v>11</v>
      </c>
      <c r="F9588" s="3" t="s">
        <v>12</v>
      </c>
      <c r="G9588">
        <v>16</v>
      </c>
      <c r="H9588">
        <v>307</v>
      </c>
      <c r="I9588">
        <v>32</v>
      </c>
      <c r="J9588">
        <v>8</v>
      </c>
      <c r="K9588" s="3">
        <v>473.53585320711102</v>
      </c>
      <c r="L9588" s="3">
        <v>338.23989514793698</v>
      </c>
      <c r="M9588" s="7">
        <f>Sales_Table[[#This Row],[Order qty]]*Sales_Table[[#This Row],[unit price]]</f>
        <v>3788.2868256568881</v>
      </c>
      <c r="N9588" s="8">
        <f>Sales_Table[[#This Row],[Revenue]]-Sales_Table[[#This Row],[unit cost]]</f>
        <v>3450.0469305089509</v>
      </c>
    </row>
    <row r="9589" spans="1:14" ht="14.25" customHeight="1">
      <c r="A9589" t="s">
        <v>9602</v>
      </c>
      <c r="B9589" s="4">
        <v>43927</v>
      </c>
      <c r="C9589" s="6" t="str">
        <f t="shared" si="298"/>
        <v>Feb</v>
      </c>
      <c r="D9589" s="6" t="str">
        <f t="shared" si="299"/>
        <v>3</v>
      </c>
      <c r="E9589" t="s">
        <v>20</v>
      </c>
      <c r="F9589" s="3" t="s">
        <v>12</v>
      </c>
      <c r="G9589">
        <v>4</v>
      </c>
      <c r="H9589">
        <v>26</v>
      </c>
      <c r="I9589">
        <v>22</v>
      </c>
      <c r="J9589">
        <v>4</v>
      </c>
      <c r="K9589" s="3">
        <v>162.33249807357799</v>
      </c>
      <c r="L9589" s="3">
        <v>115.95178433827</v>
      </c>
      <c r="M9589" s="7">
        <f>Sales_Table[[#This Row],[Order qty]]*Sales_Table[[#This Row],[unit price]]</f>
        <v>649.32999229431198</v>
      </c>
      <c r="N9589" s="8">
        <f>Sales_Table[[#This Row],[Revenue]]-Sales_Table[[#This Row],[unit cost]]</f>
        <v>533.37820795604193</v>
      </c>
    </row>
    <row r="9590" spans="1:14" ht="14.25" customHeight="1">
      <c r="A9590" t="s">
        <v>9603</v>
      </c>
      <c r="B9590" s="4">
        <v>43863</v>
      </c>
      <c r="C9590" s="6" t="str">
        <f t="shared" si="298"/>
        <v>Mar</v>
      </c>
      <c r="D9590" s="6" t="str">
        <f t="shared" si="299"/>
        <v>5</v>
      </c>
      <c r="E9590" t="s">
        <v>16</v>
      </c>
      <c r="F9590" s="3" t="s">
        <v>12</v>
      </c>
      <c r="G9590">
        <v>11</v>
      </c>
      <c r="H9590">
        <v>207</v>
      </c>
      <c r="I9590">
        <v>28</v>
      </c>
      <c r="J9590">
        <v>4</v>
      </c>
      <c r="K9590" s="3">
        <v>423.18249267339701</v>
      </c>
      <c r="L9590" s="3">
        <v>302.27320905242601</v>
      </c>
      <c r="M9590" s="7">
        <f>Sales_Table[[#This Row],[Order qty]]*Sales_Table[[#This Row],[unit price]]</f>
        <v>1692.729970693588</v>
      </c>
      <c r="N9590" s="8">
        <f>Sales_Table[[#This Row],[Revenue]]-Sales_Table[[#This Row],[unit cost]]</f>
        <v>1390.4567616411621</v>
      </c>
    </row>
    <row r="9591" spans="1:14" ht="14.25" customHeight="1">
      <c r="A9591" t="s">
        <v>9604</v>
      </c>
      <c r="B9591" s="4">
        <v>43900</v>
      </c>
      <c r="C9591" s="6" t="str">
        <f t="shared" si="298"/>
        <v>May</v>
      </c>
      <c r="D9591" s="6" t="str">
        <f t="shared" si="299"/>
        <v>2</v>
      </c>
      <c r="E9591" t="s">
        <v>11</v>
      </c>
      <c r="F9591" s="3" t="s">
        <v>12</v>
      </c>
      <c r="G9591">
        <v>20</v>
      </c>
      <c r="H9591">
        <v>160</v>
      </c>
      <c r="I9591">
        <v>37</v>
      </c>
      <c r="J9591">
        <v>1</v>
      </c>
      <c r="K9591" s="3">
        <v>625.60022127628304</v>
      </c>
      <c r="L9591" s="3">
        <v>446.857300911631</v>
      </c>
      <c r="M9591" s="7">
        <f>Sales_Table[[#This Row],[Order qty]]*Sales_Table[[#This Row],[unit price]]</f>
        <v>625.60022127628304</v>
      </c>
      <c r="N9591" s="8">
        <f>Sales_Table[[#This Row],[Revenue]]-Sales_Table[[#This Row],[unit cost]]</f>
        <v>178.74292036465204</v>
      </c>
    </row>
    <row r="9592" spans="1:14" ht="14.25" customHeight="1">
      <c r="A9592" t="s">
        <v>9605</v>
      </c>
      <c r="B9592" s="4">
        <v>43974</v>
      </c>
      <c r="C9592" s="6" t="str">
        <f t="shared" si="298"/>
        <v>Feb</v>
      </c>
      <c r="D9592" s="6" t="str">
        <f t="shared" si="299"/>
        <v>4</v>
      </c>
      <c r="E9592" t="s">
        <v>11</v>
      </c>
      <c r="F9592" s="3" t="s">
        <v>12</v>
      </c>
      <c r="G9592">
        <v>11</v>
      </c>
      <c r="H9592">
        <v>352</v>
      </c>
      <c r="I9592">
        <v>38</v>
      </c>
      <c r="J9592">
        <v>1</v>
      </c>
      <c r="K9592" s="3">
        <v>163.38139826059299</v>
      </c>
      <c r="L9592" s="3">
        <v>116.70099875756701</v>
      </c>
      <c r="M9592" s="7">
        <f>Sales_Table[[#This Row],[Order qty]]*Sales_Table[[#This Row],[unit price]]</f>
        <v>163.38139826059299</v>
      </c>
      <c r="N9592" s="8">
        <f>Sales_Table[[#This Row],[Revenue]]-Sales_Table[[#This Row],[unit cost]]</f>
        <v>46.680399503025981</v>
      </c>
    </row>
    <row r="9593" spans="1:14" ht="14.25" customHeight="1">
      <c r="A9593" t="s">
        <v>9606</v>
      </c>
      <c r="B9593" s="4">
        <v>43872</v>
      </c>
      <c r="C9593" s="6" t="str">
        <f t="shared" si="298"/>
        <v>Apr</v>
      </c>
      <c r="D9593" s="6" t="str">
        <f t="shared" si="299"/>
        <v>3</v>
      </c>
      <c r="E9593" t="s">
        <v>16</v>
      </c>
      <c r="F9593" s="3" t="s">
        <v>12</v>
      </c>
      <c r="G9593">
        <v>24</v>
      </c>
      <c r="H9593">
        <v>148</v>
      </c>
      <c r="I9593">
        <v>17</v>
      </c>
      <c r="J9593">
        <v>3</v>
      </c>
      <c r="K9593" s="3">
        <v>332.122278928757</v>
      </c>
      <c r="L9593" s="3">
        <v>237.23019923482599</v>
      </c>
      <c r="M9593" s="7">
        <f>Sales_Table[[#This Row],[Order qty]]*Sales_Table[[#This Row],[unit price]]</f>
        <v>996.36683678627105</v>
      </c>
      <c r="N9593" s="8">
        <f>Sales_Table[[#This Row],[Revenue]]-Sales_Table[[#This Row],[unit cost]]</f>
        <v>759.13663755144512</v>
      </c>
    </row>
    <row r="9594" spans="1:14" ht="14.25" customHeight="1">
      <c r="A9594" t="s">
        <v>9607</v>
      </c>
      <c r="B9594" s="4">
        <v>43926</v>
      </c>
      <c r="C9594" s="6" t="str">
        <f t="shared" si="298"/>
        <v>Mar</v>
      </c>
      <c r="D9594" s="6" t="str">
        <f t="shared" si="299"/>
        <v>3</v>
      </c>
      <c r="E9594" t="s">
        <v>11</v>
      </c>
      <c r="F9594" s="3" t="s">
        <v>12</v>
      </c>
      <c r="G9594">
        <v>24</v>
      </c>
      <c r="H9594">
        <v>263</v>
      </c>
      <c r="I9594">
        <v>23</v>
      </c>
      <c r="J9594">
        <v>6</v>
      </c>
      <c r="K9594" s="3">
        <v>317.08390206098602</v>
      </c>
      <c r="L9594" s="3">
        <v>226.48850147213301</v>
      </c>
      <c r="M9594" s="7">
        <f>Sales_Table[[#This Row],[Order qty]]*Sales_Table[[#This Row],[unit price]]</f>
        <v>1902.5034123659161</v>
      </c>
      <c r="N9594" s="8">
        <f>Sales_Table[[#This Row],[Revenue]]-Sales_Table[[#This Row],[unit cost]]</f>
        <v>1676.0149108937831</v>
      </c>
    </row>
    <row r="9595" spans="1:14" ht="14.25" customHeight="1">
      <c r="A9595" t="s">
        <v>9608</v>
      </c>
      <c r="B9595" s="4">
        <v>43900</v>
      </c>
      <c r="C9595" s="6" t="str">
        <f t="shared" si="298"/>
        <v>Mar</v>
      </c>
      <c r="D9595" s="6" t="str">
        <f t="shared" si="299"/>
        <v>2</v>
      </c>
      <c r="E9595" t="s">
        <v>11</v>
      </c>
      <c r="F9595" s="3" t="s">
        <v>12</v>
      </c>
      <c r="G9595">
        <v>8</v>
      </c>
      <c r="H9595">
        <v>287</v>
      </c>
      <c r="I9595">
        <v>32</v>
      </c>
      <c r="J9595">
        <v>8</v>
      </c>
      <c r="K9595" s="3">
        <v>360.33373725414299</v>
      </c>
      <c r="L9595" s="3">
        <v>257.38124089581601</v>
      </c>
      <c r="M9595" s="7">
        <f>Sales_Table[[#This Row],[Order qty]]*Sales_Table[[#This Row],[unit price]]</f>
        <v>2882.6698980331439</v>
      </c>
      <c r="N9595" s="8">
        <f>Sales_Table[[#This Row],[Revenue]]-Sales_Table[[#This Row],[unit cost]]</f>
        <v>2625.2886571373278</v>
      </c>
    </row>
    <row r="9596" spans="1:14" ht="14.25" customHeight="1">
      <c r="A9596" t="s">
        <v>9609</v>
      </c>
      <c r="B9596" s="4">
        <v>43902</v>
      </c>
      <c r="C9596" s="6" t="str">
        <f t="shared" si="298"/>
        <v>Feb</v>
      </c>
      <c r="D9596" s="6" t="str">
        <f t="shared" si="299"/>
        <v>3</v>
      </c>
      <c r="E9596" t="s">
        <v>20</v>
      </c>
      <c r="F9596" s="3" t="s">
        <v>12</v>
      </c>
      <c r="G9596">
        <v>25</v>
      </c>
      <c r="H9596">
        <v>280</v>
      </c>
      <c r="I9596">
        <v>28</v>
      </c>
      <c r="J9596">
        <v>1</v>
      </c>
      <c r="K9596" s="3">
        <v>330.11761790513998</v>
      </c>
      <c r="L9596" s="3">
        <v>235.79829850367099</v>
      </c>
      <c r="M9596" s="7">
        <f>Sales_Table[[#This Row],[Order qty]]*Sales_Table[[#This Row],[unit price]]</f>
        <v>330.11761790513998</v>
      </c>
      <c r="N9596" s="8">
        <f>Sales_Table[[#This Row],[Revenue]]-Sales_Table[[#This Row],[unit cost]]</f>
        <v>94.319319401468988</v>
      </c>
    </row>
    <row r="9597" spans="1:14" ht="14.25" customHeight="1">
      <c r="A9597" t="s">
        <v>9610</v>
      </c>
      <c r="B9597" s="4">
        <v>43886</v>
      </c>
      <c r="C9597" s="6" t="str">
        <f t="shared" si="298"/>
        <v>Mar</v>
      </c>
      <c r="D9597" s="6" t="str">
        <f t="shared" si="299"/>
        <v>1</v>
      </c>
      <c r="E9597" t="s">
        <v>14</v>
      </c>
      <c r="F9597" s="3" t="s">
        <v>12</v>
      </c>
      <c r="G9597">
        <v>25</v>
      </c>
      <c r="H9597">
        <v>268</v>
      </c>
      <c r="I9597">
        <v>35</v>
      </c>
      <c r="J9597">
        <v>10</v>
      </c>
      <c r="K9597" s="3">
        <v>341.35331726074202</v>
      </c>
      <c r="L9597" s="3">
        <v>243.823798043387</v>
      </c>
      <c r="M9597" s="7">
        <f>Sales_Table[[#This Row],[Order qty]]*Sales_Table[[#This Row],[unit price]]</f>
        <v>3413.5331726074201</v>
      </c>
      <c r="N9597" s="8">
        <f>Sales_Table[[#This Row],[Revenue]]-Sales_Table[[#This Row],[unit cost]]</f>
        <v>3169.7093745640332</v>
      </c>
    </row>
    <row r="9598" spans="1:14" ht="14.25" customHeight="1">
      <c r="A9598" t="s">
        <v>9611</v>
      </c>
      <c r="B9598" s="4">
        <v>43921</v>
      </c>
      <c r="C9598" s="6" t="str">
        <f t="shared" si="298"/>
        <v>Jan</v>
      </c>
      <c r="D9598" s="6" t="str">
        <f t="shared" si="299"/>
        <v>1</v>
      </c>
      <c r="E9598" t="s">
        <v>16</v>
      </c>
      <c r="F9598" s="3" t="s">
        <v>12</v>
      </c>
      <c r="G9598">
        <v>22</v>
      </c>
      <c r="H9598">
        <v>285</v>
      </c>
      <c r="I9598">
        <v>15</v>
      </c>
      <c r="J9598">
        <v>4</v>
      </c>
      <c r="K9598" s="3">
        <v>389.32169526815397</v>
      </c>
      <c r="L9598" s="3">
        <v>278.08692519153902</v>
      </c>
      <c r="M9598" s="7">
        <f>Sales_Table[[#This Row],[Order qty]]*Sales_Table[[#This Row],[unit price]]</f>
        <v>1557.2867810726159</v>
      </c>
      <c r="N9598" s="8">
        <f>Sales_Table[[#This Row],[Revenue]]-Sales_Table[[#This Row],[unit cost]]</f>
        <v>1279.1998558810769</v>
      </c>
    </row>
    <row r="9599" spans="1:14" ht="14.25" customHeight="1">
      <c r="A9599" t="s">
        <v>9612</v>
      </c>
      <c r="B9599" s="4">
        <v>43849</v>
      </c>
      <c r="C9599" s="6" t="str">
        <f t="shared" si="298"/>
        <v>Jan</v>
      </c>
      <c r="D9599" s="6" t="str">
        <f t="shared" si="299"/>
        <v>1</v>
      </c>
      <c r="E9599" t="s">
        <v>14</v>
      </c>
      <c r="F9599" s="3" t="s">
        <v>12</v>
      </c>
      <c r="G9599">
        <v>9</v>
      </c>
      <c r="H9599">
        <v>264</v>
      </c>
      <c r="I9599">
        <v>28</v>
      </c>
      <c r="J9599">
        <v>3</v>
      </c>
      <c r="K9599" s="3">
        <v>470.07763302326202</v>
      </c>
      <c r="L9599" s="3">
        <v>335.76973787375903</v>
      </c>
      <c r="M9599" s="7">
        <f>Sales_Table[[#This Row],[Order qty]]*Sales_Table[[#This Row],[unit price]]</f>
        <v>1410.2328990697861</v>
      </c>
      <c r="N9599" s="8">
        <f>Sales_Table[[#This Row],[Revenue]]-Sales_Table[[#This Row],[unit cost]]</f>
        <v>1074.4631611960272</v>
      </c>
    </row>
    <row r="9600" spans="1:14" ht="14.25" customHeight="1">
      <c r="A9600" t="s">
        <v>9613</v>
      </c>
      <c r="B9600" s="4">
        <v>43841</v>
      </c>
      <c r="C9600" s="6" t="str">
        <f t="shared" si="298"/>
        <v>Jan</v>
      </c>
      <c r="D9600" s="6" t="str">
        <f t="shared" si="299"/>
        <v>1</v>
      </c>
      <c r="E9600" t="s">
        <v>16</v>
      </c>
      <c r="F9600" s="3" t="s">
        <v>12</v>
      </c>
      <c r="G9600">
        <v>17</v>
      </c>
      <c r="H9600">
        <v>309</v>
      </c>
      <c r="I9600">
        <v>41</v>
      </c>
      <c r="J9600">
        <v>9</v>
      </c>
      <c r="K9600" s="3">
        <v>649.76410442590702</v>
      </c>
      <c r="L9600" s="3">
        <v>464.117217447077</v>
      </c>
      <c r="M9600" s="7">
        <f>Sales_Table[[#This Row],[Order qty]]*Sales_Table[[#This Row],[unit price]]</f>
        <v>5847.8769398331633</v>
      </c>
      <c r="N9600" s="8">
        <f>Sales_Table[[#This Row],[Revenue]]-Sales_Table[[#This Row],[unit cost]]</f>
        <v>5383.7597223860867</v>
      </c>
    </row>
    <row r="9601" spans="1:14" ht="14.25" customHeight="1">
      <c r="A9601" t="s">
        <v>9614</v>
      </c>
      <c r="B9601" s="4">
        <v>43845</v>
      </c>
      <c r="C9601" s="6" t="str">
        <f t="shared" si="298"/>
        <v>Jan</v>
      </c>
      <c r="D9601" s="6" t="str">
        <f t="shared" si="299"/>
        <v>5</v>
      </c>
      <c r="E9601" t="s">
        <v>16</v>
      </c>
      <c r="F9601" s="3" t="s">
        <v>12</v>
      </c>
      <c r="G9601">
        <v>25</v>
      </c>
      <c r="H9601">
        <v>29</v>
      </c>
      <c r="I9601">
        <v>2</v>
      </c>
      <c r="J9601">
        <v>4</v>
      </c>
      <c r="K9601" s="3">
        <v>567.02933621406601</v>
      </c>
      <c r="L9601" s="3">
        <v>405.02095443861799</v>
      </c>
      <c r="M9601" s="7">
        <f>Sales_Table[[#This Row],[Order qty]]*Sales_Table[[#This Row],[unit price]]</f>
        <v>2268.117344856264</v>
      </c>
      <c r="N9601" s="8">
        <f>Sales_Table[[#This Row],[Revenue]]-Sales_Table[[#This Row],[unit cost]]</f>
        <v>1863.096390417646</v>
      </c>
    </row>
    <row r="9602" spans="1:14" ht="14.25" customHeight="1">
      <c r="A9602" t="s">
        <v>9615</v>
      </c>
      <c r="B9602" s="4">
        <v>43843</v>
      </c>
      <c r="C9602" s="6" t="str">
        <f t="shared" ref="C9602:C9665" si="300">TEXT(B9603,"mmm")</f>
        <v>May</v>
      </c>
      <c r="D9602" s="6" t="str">
        <f t="shared" ref="D9602:D9665" si="301">TEXT(B9604, "m")</f>
        <v>3</v>
      </c>
      <c r="E9602" t="s">
        <v>16</v>
      </c>
      <c r="F9602" s="3" t="s">
        <v>12</v>
      </c>
      <c r="G9602">
        <v>25</v>
      </c>
      <c r="H9602">
        <v>85</v>
      </c>
      <c r="I9602">
        <v>15</v>
      </c>
      <c r="J9602">
        <v>6</v>
      </c>
      <c r="K9602" s="3">
        <v>291.69720286130899</v>
      </c>
      <c r="L9602" s="3">
        <v>208.35514490093499</v>
      </c>
      <c r="M9602" s="7">
        <f>Sales_Table[[#This Row],[Order qty]]*Sales_Table[[#This Row],[unit price]]</f>
        <v>1750.1832171678539</v>
      </c>
      <c r="N9602" s="8">
        <f>Sales_Table[[#This Row],[Revenue]]-Sales_Table[[#This Row],[unit cost]]</f>
        <v>1541.8280722669188</v>
      </c>
    </row>
    <row r="9603" spans="1:14" ht="14.25" customHeight="1">
      <c r="A9603" t="s">
        <v>9616</v>
      </c>
      <c r="B9603" s="4">
        <v>43959</v>
      </c>
      <c r="C9603" s="6" t="str">
        <f t="shared" si="300"/>
        <v>Mar</v>
      </c>
      <c r="D9603" s="6" t="str">
        <f t="shared" si="301"/>
        <v>4</v>
      </c>
      <c r="E9603" t="s">
        <v>16</v>
      </c>
      <c r="F9603" s="3" t="s">
        <v>12</v>
      </c>
      <c r="G9603">
        <v>25</v>
      </c>
      <c r="H9603">
        <v>39</v>
      </c>
      <c r="I9603">
        <v>7</v>
      </c>
      <c r="J9603">
        <v>8</v>
      </c>
      <c r="K9603" s="3">
        <v>151.99041688442199</v>
      </c>
      <c r="L9603" s="3">
        <v>108.564583488873</v>
      </c>
      <c r="M9603" s="7">
        <f>Sales_Table[[#This Row],[Order qty]]*Sales_Table[[#This Row],[unit price]]</f>
        <v>1215.9233350753759</v>
      </c>
      <c r="N9603" s="8">
        <f>Sales_Table[[#This Row],[Revenue]]-Sales_Table[[#This Row],[unit cost]]</f>
        <v>1107.3587515865029</v>
      </c>
    </row>
    <row r="9604" spans="1:14" ht="14.25" customHeight="1">
      <c r="A9604" t="s">
        <v>9617</v>
      </c>
      <c r="B9604" s="4">
        <v>43918</v>
      </c>
      <c r="C9604" s="6" t="str">
        <f t="shared" si="300"/>
        <v>Apr</v>
      </c>
      <c r="D9604" s="6" t="str">
        <f t="shared" si="301"/>
        <v>5</v>
      </c>
      <c r="E9604" t="s">
        <v>11</v>
      </c>
      <c r="F9604" s="3" t="s">
        <v>12</v>
      </c>
      <c r="G9604">
        <v>4</v>
      </c>
      <c r="H9604">
        <v>250</v>
      </c>
      <c r="I9604">
        <v>44</v>
      </c>
      <c r="J9604">
        <v>5</v>
      </c>
      <c r="K9604" s="3">
        <v>556.15783292055096</v>
      </c>
      <c r="L9604" s="3">
        <v>397.25559494325103</v>
      </c>
      <c r="M9604" s="7">
        <f>Sales_Table[[#This Row],[Order qty]]*Sales_Table[[#This Row],[unit price]]</f>
        <v>2780.7891646027547</v>
      </c>
      <c r="N9604" s="8">
        <f>Sales_Table[[#This Row],[Revenue]]-Sales_Table[[#This Row],[unit cost]]</f>
        <v>2383.5335696595039</v>
      </c>
    </row>
    <row r="9605" spans="1:14" ht="14.25" customHeight="1">
      <c r="A9605" t="s">
        <v>9618</v>
      </c>
      <c r="B9605" s="4">
        <v>43944</v>
      </c>
      <c r="C9605" s="6" t="str">
        <f t="shared" si="300"/>
        <v>May</v>
      </c>
      <c r="D9605" s="6" t="str">
        <f t="shared" si="301"/>
        <v>4</v>
      </c>
      <c r="E9605" t="s">
        <v>14</v>
      </c>
      <c r="F9605" s="3" t="s">
        <v>12</v>
      </c>
      <c r="G9605">
        <v>18</v>
      </c>
      <c r="H9605">
        <v>294</v>
      </c>
      <c r="I9605">
        <v>8</v>
      </c>
      <c r="J9605">
        <v>8</v>
      </c>
      <c r="K9605" s="3">
        <v>609.70191049575806</v>
      </c>
      <c r="L9605" s="3">
        <v>435.50136463982699</v>
      </c>
      <c r="M9605" s="7">
        <f>Sales_Table[[#This Row],[Order qty]]*Sales_Table[[#This Row],[unit price]]</f>
        <v>4877.6152839660645</v>
      </c>
      <c r="N9605" s="8">
        <f>Sales_Table[[#This Row],[Revenue]]-Sales_Table[[#This Row],[unit cost]]</f>
        <v>4442.113919326237</v>
      </c>
    </row>
    <row r="9606" spans="1:14" ht="14.25" customHeight="1">
      <c r="A9606" t="s">
        <v>9619</v>
      </c>
      <c r="B9606" s="4">
        <v>43957</v>
      </c>
      <c r="C9606" s="6" t="str">
        <f t="shared" si="300"/>
        <v>Apr</v>
      </c>
      <c r="D9606" s="6" t="str">
        <f t="shared" si="301"/>
        <v>5</v>
      </c>
      <c r="E9606" t="s">
        <v>16</v>
      </c>
      <c r="F9606" s="3" t="s">
        <v>12</v>
      </c>
      <c r="G9606">
        <v>10</v>
      </c>
      <c r="H9606">
        <v>216</v>
      </c>
      <c r="I9606">
        <v>17</v>
      </c>
      <c r="J9606">
        <v>7</v>
      </c>
      <c r="K9606" s="3">
        <v>502.36820071935699</v>
      </c>
      <c r="L9606" s="3">
        <v>358.83442908525501</v>
      </c>
      <c r="M9606" s="7">
        <f>Sales_Table[[#This Row],[Order qty]]*Sales_Table[[#This Row],[unit price]]</f>
        <v>3516.5774050354989</v>
      </c>
      <c r="N9606" s="8">
        <f>Sales_Table[[#This Row],[Revenue]]-Sales_Table[[#This Row],[unit cost]]</f>
        <v>3157.7429759502438</v>
      </c>
    </row>
    <row r="9607" spans="1:14" ht="14.25" customHeight="1">
      <c r="A9607" t="s">
        <v>9620</v>
      </c>
      <c r="B9607" s="4">
        <v>43940</v>
      </c>
      <c r="C9607" s="6" t="str">
        <f t="shared" si="300"/>
        <v>May</v>
      </c>
      <c r="D9607" s="6" t="str">
        <f t="shared" si="301"/>
        <v>4</v>
      </c>
      <c r="E9607" t="s">
        <v>11</v>
      </c>
      <c r="F9607" s="3" t="s">
        <v>12</v>
      </c>
      <c r="G9607">
        <v>3</v>
      </c>
      <c r="H9607">
        <v>267</v>
      </c>
      <c r="I9607">
        <v>43</v>
      </c>
      <c r="J9607">
        <v>10</v>
      </c>
      <c r="K9607" s="3">
        <v>633.16126120090496</v>
      </c>
      <c r="L9607" s="3">
        <v>452.258043714932</v>
      </c>
      <c r="M9607" s="7">
        <f>Sales_Table[[#This Row],[Order qty]]*Sales_Table[[#This Row],[unit price]]</f>
        <v>6331.6126120090494</v>
      </c>
      <c r="N9607" s="8">
        <f>Sales_Table[[#This Row],[Revenue]]-Sales_Table[[#This Row],[unit cost]]</f>
        <v>5879.3545682941176</v>
      </c>
    </row>
    <row r="9608" spans="1:14" ht="14.25" customHeight="1">
      <c r="A9608" t="s">
        <v>9621</v>
      </c>
      <c r="B9608" s="4">
        <v>43955</v>
      </c>
      <c r="C9608" s="6" t="str">
        <f t="shared" si="300"/>
        <v>Apr</v>
      </c>
      <c r="D9608" s="6" t="str">
        <f t="shared" si="301"/>
        <v>2</v>
      </c>
      <c r="E9608" t="s">
        <v>16</v>
      </c>
      <c r="F9608" s="3" t="s">
        <v>12</v>
      </c>
      <c r="G9608">
        <v>18</v>
      </c>
      <c r="H9608">
        <v>364</v>
      </c>
      <c r="I9608">
        <v>43</v>
      </c>
      <c r="J9608">
        <v>6</v>
      </c>
      <c r="K9608" s="3">
        <v>407.34378629922901</v>
      </c>
      <c r="L9608" s="3">
        <v>290.95984735659198</v>
      </c>
      <c r="M9608" s="7">
        <f>Sales_Table[[#This Row],[Order qty]]*Sales_Table[[#This Row],[unit price]]</f>
        <v>2444.0627177953738</v>
      </c>
      <c r="N9608" s="8">
        <f>Sales_Table[[#This Row],[Revenue]]-Sales_Table[[#This Row],[unit cost]]</f>
        <v>2153.1028704387818</v>
      </c>
    </row>
    <row r="9609" spans="1:14" ht="14.25" customHeight="1">
      <c r="A9609" t="s">
        <v>9622</v>
      </c>
      <c r="B9609" s="4">
        <v>43934</v>
      </c>
      <c r="C9609" s="6" t="str">
        <f t="shared" si="300"/>
        <v>Feb</v>
      </c>
      <c r="D9609" s="6" t="str">
        <f t="shared" si="301"/>
        <v>4</v>
      </c>
      <c r="E9609" t="s">
        <v>20</v>
      </c>
      <c r="F9609" s="3" t="s">
        <v>12</v>
      </c>
      <c r="G9609">
        <v>5</v>
      </c>
      <c r="H9609">
        <v>215</v>
      </c>
      <c r="I9609">
        <v>22</v>
      </c>
      <c r="J9609">
        <v>3</v>
      </c>
      <c r="K9609" s="3">
        <v>303.29859137535101</v>
      </c>
      <c r="L9609" s="3">
        <v>216.641850982394</v>
      </c>
      <c r="M9609" s="7">
        <f>Sales_Table[[#This Row],[Order qty]]*Sales_Table[[#This Row],[unit price]]</f>
        <v>909.89577412605308</v>
      </c>
      <c r="N9609" s="8">
        <f>Sales_Table[[#This Row],[Revenue]]-Sales_Table[[#This Row],[unit cost]]</f>
        <v>693.25392314365911</v>
      </c>
    </row>
    <row r="9610" spans="1:14" ht="14.25" customHeight="1">
      <c r="A9610" t="s">
        <v>9623</v>
      </c>
      <c r="B9610" s="4">
        <v>43879</v>
      </c>
      <c r="C9610" s="6" t="str">
        <f t="shared" si="300"/>
        <v>Apr</v>
      </c>
      <c r="D9610" s="6" t="str">
        <f t="shared" si="301"/>
        <v>1</v>
      </c>
      <c r="E9610" t="s">
        <v>16</v>
      </c>
      <c r="F9610" s="3" t="s">
        <v>12</v>
      </c>
      <c r="G9610">
        <v>16</v>
      </c>
      <c r="H9610">
        <v>122</v>
      </c>
      <c r="I9610">
        <v>47</v>
      </c>
      <c r="J9610">
        <v>10</v>
      </c>
      <c r="K9610" s="3">
        <v>298.36453503370302</v>
      </c>
      <c r="L9610" s="3">
        <v>213.11752502407299</v>
      </c>
      <c r="M9610" s="7">
        <f>Sales_Table[[#This Row],[Order qty]]*Sales_Table[[#This Row],[unit price]]</f>
        <v>2983.6453503370303</v>
      </c>
      <c r="N9610" s="8">
        <f>Sales_Table[[#This Row],[Revenue]]-Sales_Table[[#This Row],[unit cost]]</f>
        <v>2770.5278253129572</v>
      </c>
    </row>
    <row r="9611" spans="1:14" ht="14.25" customHeight="1">
      <c r="A9611" t="s">
        <v>9624</v>
      </c>
      <c r="B9611" s="4">
        <v>43928</v>
      </c>
      <c r="C9611" s="6" t="str">
        <f t="shared" si="300"/>
        <v>Jan</v>
      </c>
      <c r="D9611" s="6" t="str">
        <f t="shared" si="301"/>
        <v>4</v>
      </c>
      <c r="E9611" t="s">
        <v>20</v>
      </c>
      <c r="F9611" s="3" t="s">
        <v>12</v>
      </c>
      <c r="G9611">
        <v>18</v>
      </c>
      <c r="H9611">
        <v>161</v>
      </c>
      <c r="I9611">
        <v>37</v>
      </c>
      <c r="J9611">
        <v>5</v>
      </c>
      <c r="K9611" s="3">
        <v>231.06312739849099</v>
      </c>
      <c r="L9611" s="3">
        <v>165.04509099892201</v>
      </c>
      <c r="M9611" s="7">
        <f>Sales_Table[[#This Row],[Order qty]]*Sales_Table[[#This Row],[unit price]]</f>
        <v>1155.315636992455</v>
      </c>
      <c r="N9611" s="8">
        <f>Sales_Table[[#This Row],[Revenue]]-Sales_Table[[#This Row],[unit cost]]</f>
        <v>990.27054599353301</v>
      </c>
    </row>
    <row r="9612" spans="1:14" ht="14.25" customHeight="1">
      <c r="A9612" t="s">
        <v>9625</v>
      </c>
      <c r="B9612" s="4">
        <v>43853</v>
      </c>
      <c r="C9612" s="6" t="str">
        <f t="shared" si="300"/>
        <v>Apr</v>
      </c>
      <c r="D9612" s="6" t="str">
        <f t="shared" si="301"/>
        <v>5</v>
      </c>
      <c r="E9612" t="s">
        <v>14</v>
      </c>
      <c r="F9612" s="3" t="s">
        <v>12</v>
      </c>
      <c r="G9612">
        <v>20</v>
      </c>
      <c r="H9612">
        <v>101</v>
      </c>
      <c r="I9612">
        <v>19</v>
      </c>
      <c r="J9612">
        <v>8</v>
      </c>
      <c r="K9612" s="3">
        <v>272.21558028459498</v>
      </c>
      <c r="L9612" s="3">
        <v>194.439700203283</v>
      </c>
      <c r="M9612" s="7">
        <f>Sales_Table[[#This Row],[Order qty]]*Sales_Table[[#This Row],[unit price]]</f>
        <v>2177.7246422767598</v>
      </c>
      <c r="N9612" s="8">
        <f>Sales_Table[[#This Row],[Revenue]]-Sales_Table[[#This Row],[unit cost]]</f>
        <v>1983.2849420734769</v>
      </c>
    </row>
    <row r="9613" spans="1:14" ht="14.25" customHeight="1">
      <c r="A9613" t="s">
        <v>9626</v>
      </c>
      <c r="B9613" s="4">
        <v>43925</v>
      </c>
      <c r="C9613" s="6" t="str">
        <f t="shared" si="300"/>
        <v>May</v>
      </c>
      <c r="D9613" s="6" t="str">
        <f t="shared" si="301"/>
        <v>4</v>
      </c>
      <c r="E9613" t="s">
        <v>20</v>
      </c>
      <c r="F9613" s="3" t="s">
        <v>12</v>
      </c>
      <c r="G9613">
        <v>25</v>
      </c>
      <c r="H9613">
        <v>270</v>
      </c>
      <c r="I9613">
        <v>1</v>
      </c>
      <c r="J9613">
        <v>8</v>
      </c>
      <c r="K9613" s="3">
        <v>349.20103168487498</v>
      </c>
      <c r="L9613" s="3">
        <v>249.42930834634001</v>
      </c>
      <c r="M9613" s="7">
        <f>Sales_Table[[#This Row],[Order qty]]*Sales_Table[[#This Row],[unit price]]</f>
        <v>2793.6082534789998</v>
      </c>
      <c r="N9613" s="8">
        <f>Sales_Table[[#This Row],[Revenue]]-Sales_Table[[#This Row],[unit cost]]</f>
        <v>2544.1789451326599</v>
      </c>
    </row>
    <row r="9614" spans="1:14" ht="14.25" customHeight="1">
      <c r="A9614" t="s">
        <v>9627</v>
      </c>
      <c r="B9614" s="4">
        <v>43974</v>
      </c>
      <c r="C9614" s="6" t="str">
        <f t="shared" si="300"/>
        <v>Apr</v>
      </c>
      <c r="D9614" s="6" t="str">
        <f t="shared" si="301"/>
        <v>2</v>
      </c>
      <c r="E9614" t="s">
        <v>11</v>
      </c>
      <c r="F9614" s="3" t="s">
        <v>12</v>
      </c>
      <c r="G9614">
        <v>16</v>
      </c>
      <c r="H9614">
        <v>49</v>
      </c>
      <c r="I9614">
        <v>22</v>
      </c>
      <c r="J9614">
        <v>5</v>
      </c>
      <c r="K9614" s="3">
        <v>362.35374730825401</v>
      </c>
      <c r="L9614" s="3">
        <v>258.82410522018199</v>
      </c>
      <c r="M9614" s="7">
        <f>Sales_Table[[#This Row],[Order qty]]*Sales_Table[[#This Row],[unit price]]</f>
        <v>1811.7687365412701</v>
      </c>
      <c r="N9614" s="8">
        <f>Sales_Table[[#This Row],[Revenue]]-Sales_Table[[#This Row],[unit cost]]</f>
        <v>1552.9446313210881</v>
      </c>
    </row>
    <row r="9615" spans="1:14" ht="14.25" customHeight="1">
      <c r="A9615" t="s">
        <v>9628</v>
      </c>
      <c r="B9615" s="4">
        <v>43940</v>
      </c>
      <c r="C9615" s="6" t="str">
        <f t="shared" si="300"/>
        <v>Feb</v>
      </c>
      <c r="D9615" s="6" t="str">
        <f t="shared" si="301"/>
        <v>1</v>
      </c>
      <c r="E9615" t="s">
        <v>14</v>
      </c>
      <c r="F9615" s="3" t="s">
        <v>12</v>
      </c>
      <c r="G9615">
        <v>22</v>
      </c>
      <c r="H9615">
        <v>201</v>
      </c>
      <c r="I9615">
        <v>6</v>
      </c>
      <c r="J9615">
        <v>9</v>
      </c>
      <c r="K9615" s="3">
        <v>561.25589096546196</v>
      </c>
      <c r="L9615" s="3">
        <v>400.89706497533001</v>
      </c>
      <c r="M9615" s="7">
        <f>Sales_Table[[#This Row],[Order qty]]*Sales_Table[[#This Row],[unit price]]</f>
        <v>5051.3030186891574</v>
      </c>
      <c r="N9615" s="8">
        <f>Sales_Table[[#This Row],[Revenue]]-Sales_Table[[#This Row],[unit cost]]</f>
        <v>4650.4059537138273</v>
      </c>
    </row>
    <row r="9616" spans="1:14" ht="14.25" customHeight="1">
      <c r="A9616" t="s">
        <v>9629</v>
      </c>
      <c r="B9616" s="4">
        <v>43879</v>
      </c>
      <c r="C9616" s="6" t="str">
        <f t="shared" si="300"/>
        <v>Jan</v>
      </c>
      <c r="D9616" s="6" t="str">
        <f t="shared" si="301"/>
        <v>3</v>
      </c>
      <c r="E9616" t="s">
        <v>16</v>
      </c>
      <c r="F9616" s="3" t="s">
        <v>12</v>
      </c>
      <c r="G9616">
        <v>20</v>
      </c>
      <c r="H9616">
        <v>244</v>
      </c>
      <c r="I9616">
        <v>11</v>
      </c>
      <c r="J9616">
        <v>6</v>
      </c>
      <c r="K9616" s="3">
        <v>345.40608841180801</v>
      </c>
      <c r="L9616" s="3">
        <v>246.71863457986299</v>
      </c>
      <c r="M9616" s="7">
        <f>Sales_Table[[#This Row],[Order qty]]*Sales_Table[[#This Row],[unit price]]</f>
        <v>2072.4365304708481</v>
      </c>
      <c r="N9616" s="8">
        <f>Sales_Table[[#This Row],[Revenue]]-Sales_Table[[#This Row],[unit cost]]</f>
        <v>1825.7178958909851</v>
      </c>
    </row>
    <row r="9617" spans="1:14" ht="14.25" customHeight="1">
      <c r="A9617" t="s">
        <v>9630</v>
      </c>
      <c r="B9617" s="4">
        <v>43853</v>
      </c>
      <c r="C9617" s="6" t="str">
        <f t="shared" si="300"/>
        <v>Mar</v>
      </c>
      <c r="D9617" s="6" t="str">
        <f t="shared" si="301"/>
        <v>5</v>
      </c>
      <c r="E9617" t="s">
        <v>16</v>
      </c>
      <c r="F9617" s="3" t="s">
        <v>12</v>
      </c>
      <c r="G9617">
        <v>14</v>
      </c>
      <c r="H9617">
        <v>245</v>
      </c>
      <c r="I9617">
        <v>8</v>
      </c>
      <c r="J9617">
        <v>6</v>
      </c>
      <c r="K9617" s="3">
        <v>570.57311081886303</v>
      </c>
      <c r="L9617" s="3">
        <v>407.55222201347402</v>
      </c>
      <c r="M9617" s="7">
        <f>Sales_Table[[#This Row],[Order qty]]*Sales_Table[[#This Row],[unit price]]</f>
        <v>3423.4386649131784</v>
      </c>
      <c r="N9617" s="8">
        <f>Sales_Table[[#This Row],[Revenue]]-Sales_Table[[#This Row],[unit cost]]</f>
        <v>3015.8864428997044</v>
      </c>
    </row>
    <row r="9618" spans="1:14" ht="14.25" customHeight="1">
      <c r="A9618" t="s">
        <v>9631</v>
      </c>
      <c r="B9618" s="4">
        <v>43905</v>
      </c>
      <c r="C9618" s="6" t="str">
        <f t="shared" si="300"/>
        <v>May</v>
      </c>
      <c r="D9618" s="6" t="str">
        <f t="shared" si="301"/>
        <v>3</v>
      </c>
      <c r="E9618" t="s">
        <v>14</v>
      </c>
      <c r="F9618" s="3" t="s">
        <v>12</v>
      </c>
      <c r="G9618">
        <v>13</v>
      </c>
      <c r="H9618">
        <v>107</v>
      </c>
      <c r="I9618">
        <v>18</v>
      </c>
      <c r="J9618">
        <v>1</v>
      </c>
      <c r="K9618" s="3">
        <v>504.65669935941702</v>
      </c>
      <c r="L9618" s="3">
        <v>360.469070971012</v>
      </c>
      <c r="M9618" s="7">
        <f>Sales_Table[[#This Row],[Order qty]]*Sales_Table[[#This Row],[unit price]]</f>
        <v>504.65669935941702</v>
      </c>
      <c r="N9618" s="8">
        <f>Sales_Table[[#This Row],[Revenue]]-Sales_Table[[#This Row],[unit cost]]</f>
        <v>144.18762838840502</v>
      </c>
    </row>
    <row r="9619" spans="1:14" ht="14.25" customHeight="1">
      <c r="A9619" t="s">
        <v>9632</v>
      </c>
      <c r="B9619" s="4">
        <v>43969</v>
      </c>
      <c r="C9619" s="6" t="str">
        <f t="shared" si="300"/>
        <v>Mar</v>
      </c>
      <c r="D9619" s="6" t="str">
        <f t="shared" si="301"/>
        <v>3</v>
      </c>
      <c r="E9619" t="s">
        <v>14</v>
      </c>
      <c r="F9619" s="3" t="s">
        <v>12</v>
      </c>
      <c r="G9619">
        <v>22</v>
      </c>
      <c r="H9619">
        <v>171</v>
      </c>
      <c r="I9619">
        <v>29</v>
      </c>
      <c r="J9619">
        <v>1</v>
      </c>
      <c r="K9619" s="3">
        <v>345.33946645259903</v>
      </c>
      <c r="L9619" s="3">
        <v>246.671047466142</v>
      </c>
      <c r="M9619" s="7">
        <f>Sales_Table[[#This Row],[Order qty]]*Sales_Table[[#This Row],[unit price]]</f>
        <v>345.33946645259903</v>
      </c>
      <c r="N9619" s="8">
        <f>Sales_Table[[#This Row],[Revenue]]-Sales_Table[[#This Row],[unit cost]]</f>
        <v>98.668418986457027</v>
      </c>
    </row>
    <row r="9620" spans="1:14" ht="14.25" customHeight="1">
      <c r="A9620" t="s">
        <v>9633</v>
      </c>
      <c r="B9620" s="4">
        <v>43909</v>
      </c>
      <c r="C9620" s="6" t="str">
        <f t="shared" si="300"/>
        <v>Mar</v>
      </c>
      <c r="D9620" s="6" t="str">
        <f t="shared" si="301"/>
        <v>5</v>
      </c>
      <c r="E9620" t="s">
        <v>11</v>
      </c>
      <c r="F9620" s="3" t="s">
        <v>12</v>
      </c>
      <c r="G9620">
        <v>6</v>
      </c>
      <c r="H9620">
        <v>365</v>
      </c>
      <c r="I9620">
        <v>25</v>
      </c>
      <c r="J9620">
        <v>5</v>
      </c>
      <c r="K9620" s="3">
        <v>485.42806702852198</v>
      </c>
      <c r="L9620" s="3">
        <v>346.734333591802</v>
      </c>
      <c r="M9620" s="7">
        <f>Sales_Table[[#This Row],[Order qty]]*Sales_Table[[#This Row],[unit price]]</f>
        <v>2427.1403351426097</v>
      </c>
      <c r="N9620" s="8">
        <f>Sales_Table[[#This Row],[Revenue]]-Sales_Table[[#This Row],[unit cost]]</f>
        <v>2080.4060015508076</v>
      </c>
    </row>
    <row r="9621" spans="1:14" ht="14.25" customHeight="1">
      <c r="A9621" t="s">
        <v>9634</v>
      </c>
      <c r="B9621" s="4">
        <v>43908</v>
      </c>
      <c r="C9621" s="6" t="str">
        <f t="shared" si="300"/>
        <v>May</v>
      </c>
      <c r="D9621" s="6" t="str">
        <f t="shared" si="301"/>
        <v>5</v>
      </c>
      <c r="E9621" t="s">
        <v>14</v>
      </c>
      <c r="F9621" s="3" t="s">
        <v>12</v>
      </c>
      <c r="G9621">
        <v>4</v>
      </c>
      <c r="H9621">
        <v>253</v>
      </c>
      <c r="I9621">
        <v>12</v>
      </c>
      <c r="J9621">
        <v>9</v>
      </c>
      <c r="K9621" s="3">
        <v>295.93905973434403</v>
      </c>
      <c r="L9621" s="3">
        <v>211.385042667389</v>
      </c>
      <c r="M9621" s="7">
        <f>Sales_Table[[#This Row],[Order qty]]*Sales_Table[[#This Row],[unit price]]</f>
        <v>2663.4515376090962</v>
      </c>
      <c r="N9621" s="8">
        <f>Sales_Table[[#This Row],[Revenue]]-Sales_Table[[#This Row],[unit cost]]</f>
        <v>2452.0664949417073</v>
      </c>
    </row>
    <row r="9622" spans="1:14" ht="14.25" customHeight="1">
      <c r="A9622" t="s">
        <v>9635</v>
      </c>
      <c r="B9622" s="4">
        <v>43956</v>
      </c>
      <c r="C9622" s="6" t="str">
        <f t="shared" si="300"/>
        <v>May</v>
      </c>
      <c r="D9622" s="6" t="str">
        <f t="shared" si="301"/>
        <v>4</v>
      </c>
      <c r="E9622" t="s">
        <v>16</v>
      </c>
      <c r="F9622" s="3" t="s">
        <v>12</v>
      </c>
      <c r="G9622">
        <v>25</v>
      </c>
      <c r="H9622">
        <v>163</v>
      </c>
      <c r="I9622">
        <v>10</v>
      </c>
      <c r="J9622">
        <v>2</v>
      </c>
      <c r="K9622" s="3">
        <v>516.51319831609703</v>
      </c>
      <c r="L9622" s="3">
        <v>368.937998797212</v>
      </c>
      <c r="M9622" s="7">
        <f>Sales_Table[[#This Row],[Order qty]]*Sales_Table[[#This Row],[unit price]]</f>
        <v>1033.0263966321941</v>
      </c>
      <c r="N9622" s="8">
        <f>Sales_Table[[#This Row],[Revenue]]-Sales_Table[[#This Row],[unit cost]]</f>
        <v>664.08839783498206</v>
      </c>
    </row>
    <row r="9623" spans="1:14" ht="14.25" customHeight="1">
      <c r="A9623" t="s">
        <v>9636</v>
      </c>
      <c r="B9623" s="4">
        <v>43969</v>
      </c>
      <c r="C9623" s="6" t="str">
        <f t="shared" si="300"/>
        <v>Apr</v>
      </c>
      <c r="D9623" s="6" t="str">
        <f t="shared" si="301"/>
        <v>3</v>
      </c>
      <c r="E9623" t="s">
        <v>16</v>
      </c>
      <c r="F9623" s="3" t="s">
        <v>12</v>
      </c>
      <c r="G9623">
        <v>18</v>
      </c>
      <c r="H9623">
        <v>216</v>
      </c>
      <c r="I9623">
        <v>45</v>
      </c>
      <c r="J9623">
        <v>1</v>
      </c>
      <c r="K9623" s="3">
        <v>366.15693247318302</v>
      </c>
      <c r="L9623" s="3">
        <v>261.54066605227302</v>
      </c>
      <c r="M9623" s="7">
        <f>Sales_Table[[#This Row],[Order qty]]*Sales_Table[[#This Row],[unit price]]</f>
        <v>366.15693247318302</v>
      </c>
      <c r="N9623" s="8">
        <f>Sales_Table[[#This Row],[Revenue]]-Sales_Table[[#This Row],[unit cost]]</f>
        <v>104.61626642090999</v>
      </c>
    </row>
    <row r="9624" spans="1:14" ht="14.25" customHeight="1">
      <c r="A9624" t="s">
        <v>9637</v>
      </c>
      <c r="B9624" s="4">
        <v>43939</v>
      </c>
      <c r="C9624" s="6" t="str">
        <f t="shared" si="300"/>
        <v>Mar</v>
      </c>
      <c r="D9624" s="6" t="str">
        <f t="shared" si="301"/>
        <v>5</v>
      </c>
      <c r="E9624" t="s">
        <v>16</v>
      </c>
      <c r="F9624" s="3" t="s">
        <v>12</v>
      </c>
      <c r="G9624">
        <v>1</v>
      </c>
      <c r="H9624">
        <v>47</v>
      </c>
      <c r="I9624">
        <v>7</v>
      </c>
      <c r="J9624">
        <v>3</v>
      </c>
      <c r="K9624" s="3">
        <v>379.064780294895</v>
      </c>
      <c r="L9624" s="3">
        <v>270.76055735349701</v>
      </c>
      <c r="M9624" s="7">
        <f>Sales_Table[[#This Row],[Order qty]]*Sales_Table[[#This Row],[unit price]]</f>
        <v>1137.1943408846851</v>
      </c>
      <c r="N9624" s="8">
        <f>Sales_Table[[#This Row],[Revenue]]-Sales_Table[[#This Row],[unit cost]]</f>
        <v>866.43378353118806</v>
      </c>
    </row>
    <row r="9625" spans="1:14" ht="14.25" customHeight="1">
      <c r="A9625" t="s">
        <v>9638</v>
      </c>
      <c r="B9625" s="4">
        <v>43917</v>
      </c>
      <c r="C9625" s="6" t="str">
        <f t="shared" si="300"/>
        <v>May</v>
      </c>
      <c r="D9625" s="6" t="str">
        <f t="shared" si="301"/>
        <v>2</v>
      </c>
      <c r="E9625" t="s">
        <v>20</v>
      </c>
      <c r="F9625" s="3" t="s">
        <v>12</v>
      </c>
      <c r="G9625">
        <v>22</v>
      </c>
      <c r="H9625">
        <v>6</v>
      </c>
      <c r="I9625">
        <v>32</v>
      </c>
      <c r="J9625">
        <v>4</v>
      </c>
      <c r="K9625" s="3">
        <v>371.01158595085099</v>
      </c>
      <c r="L9625" s="3">
        <v>265.00827567917997</v>
      </c>
      <c r="M9625" s="7">
        <f>Sales_Table[[#This Row],[Order qty]]*Sales_Table[[#This Row],[unit price]]</f>
        <v>1484.0463438034039</v>
      </c>
      <c r="N9625" s="8">
        <f>Sales_Table[[#This Row],[Revenue]]-Sales_Table[[#This Row],[unit cost]]</f>
        <v>1219.0380681242241</v>
      </c>
    </row>
    <row r="9626" spans="1:14" ht="14.25" customHeight="1">
      <c r="A9626" t="s">
        <v>9639</v>
      </c>
      <c r="B9626" s="4">
        <v>43964</v>
      </c>
      <c r="C9626" s="6" t="str">
        <f t="shared" si="300"/>
        <v>Feb</v>
      </c>
      <c r="D9626" s="6" t="str">
        <f t="shared" si="301"/>
        <v>2</v>
      </c>
      <c r="E9626" t="s">
        <v>11</v>
      </c>
      <c r="F9626" s="3" t="s">
        <v>12</v>
      </c>
      <c r="G9626">
        <v>13</v>
      </c>
      <c r="H9626">
        <v>190</v>
      </c>
      <c r="I9626">
        <v>20</v>
      </c>
      <c r="J9626">
        <v>6</v>
      </c>
      <c r="K9626" s="3">
        <v>647.59762161970104</v>
      </c>
      <c r="L9626" s="3">
        <v>462.56972972835803</v>
      </c>
      <c r="M9626" s="7">
        <f>Sales_Table[[#This Row],[Order qty]]*Sales_Table[[#This Row],[unit price]]</f>
        <v>3885.5857297182065</v>
      </c>
      <c r="N9626" s="8">
        <f>Sales_Table[[#This Row],[Revenue]]-Sales_Table[[#This Row],[unit cost]]</f>
        <v>3423.0159999898483</v>
      </c>
    </row>
    <row r="9627" spans="1:14" ht="14.25" customHeight="1">
      <c r="A9627" t="s">
        <v>9640</v>
      </c>
      <c r="B9627" s="4">
        <v>43875</v>
      </c>
      <c r="C9627" s="6" t="str">
        <f t="shared" si="300"/>
        <v>Feb</v>
      </c>
      <c r="D9627" s="6" t="str">
        <f t="shared" si="301"/>
        <v>1</v>
      </c>
      <c r="E9627" t="s">
        <v>11</v>
      </c>
      <c r="F9627" s="3" t="s">
        <v>12</v>
      </c>
      <c r="G9627">
        <v>11</v>
      </c>
      <c r="H9627">
        <v>164</v>
      </c>
      <c r="I9627">
        <v>9</v>
      </c>
      <c r="J9627">
        <v>4</v>
      </c>
      <c r="K9627" s="3">
        <v>532.24765670299496</v>
      </c>
      <c r="L9627" s="3">
        <v>380.17689764499698</v>
      </c>
      <c r="M9627" s="7">
        <f>Sales_Table[[#This Row],[Order qty]]*Sales_Table[[#This Row],[unit price]]</f>
        <v>2128.9906268119798</v>
      </c>
      <c r="N9627" s="8">
        <f>Sales_Table[[#This Row],[Revenue]]-Sales_Table[[#This Row],[unit cost]]</f>
        <v>1748.8137291669827</v>
      </c>
    </row>
    <row r="9628" spans="1:14" ht="14.25" customHeight="1">
      <c r="A9628" t="s">
        <v>9641</v>
      </c>
      <c r="B9628" s="4">
        <v>43870</v>
      </c>
      <c r="C9628" s="6" t="str">
        <f t="shared" si="300"/>
        <v>Jan</v>
      </c>
      <c r="D9628" s="6" t="str">
        <f t="shared" si="301"/>
        <v>4</v>
      </c>
      <c r="E9628" t="s">
        <v>16</v>
      </c>
      <c r="F9628" s="3" t="s">
        <v>12</v>
      </c>
      <c r="G9628">
        <v>4</v>
      </c>
      <c r="H9628">
        <v>201</v>
      </c>
      <c r="I9628">
        <v>6</v>
      </c>
      <c r="J9628">
        <v>5</v>
      </c>
      <c r="K9628" s="3">
        <v>332.01062518358202</v>
      </c>
      <c r="L9628" s="3">
        <v>237.150446559702</v>
      </c>
      <c r="M9628" s="7">
        <f>Sales_Table[[#This Row],[Order qty]]*Sales_Table[[#This Row],[unit price]]</f>
        <v>1660.0531259179102</v>
      </c>
      <c r="N9628" s="8">
        <f>Sales_Table[[#This Row],[Revenue]]-Sales_Table[[#This Row],[unit cost]]</f>
        <v>1422.9026793582082</v>
      </c>
    </row>
    <row r="9629" spans="1:14" ht="14.25" customHeight="1">
      <c r="A9629" t="s">
        <v>9642</v>
      </c>
      <c r="B9629" s="4">
        <v>43853</v>
      </c>
      <c r="C9629" s="6" t="str">
        <f t="shared" si="300"/>
        <v>Apr</v>
      </c>
      <c r="D9629" s="6" t="str">
        <f t="shared" si="301"/>
        <v>5</v>
      </c>
      <c r="E9629" t="s">
        <v>11</v>
      </c>
      <c r="F9629" s="3" t="s">
        <v>12</v>
      </c>
      <c r="G9629">
        <v>19</v>
      </c>
      <c r="H9629">
        <v>10</v>
      </c>
      <c r="I9629">
        <v>4</v>
      </c>
      <c r="J9629">
        <v>10</v>
      </c>
      <c r="K9629" s="3">
        <v>285.76999855041498</v>
      </c>
      <c r="L9629" s="3">
        <v>204.121427536011</v>
      </c>
      <c r="M9629" s="7">
        <f>Sales_Table[[#This Row],[Order qty]]*Sales_Table[[#This Row],[unit price]]</f>
        <v>2857.6999855041499</v>
      </c>
      <c r="N9629" s="8">
        <f>Sales_Table[[#This Row],[Revenue]]-Sales_Table[[#This Row],[unit cost]]</f>
        <v>2653.5785579681387</v>
      </c>
    </row>
    <row r="9630" spans="1:14" ht="14.25" customHeight="1">
      <c r="A9630" t="s">
        <v>9643</v>
      </c>
      <c r="B9630" s="4">
        <v>43950</v>
      </c>
      <c r="C9630" s="6" t="str">
        <f t="shared" si="300"/>
        <v>May</v>
      </c>
      <c r="D9630" s="6" t="str">
        <f t="shared" si="301"/>
        <v>4</v>
      </c>
      <c r="E9630" t="s">
        <v>11</v>
      </c>
      <c r="F9630" s="3" t="s">
        <v>12</v>
      </c>
      <c r="G9630">
        <v>9</v>
      </c>
      <c r="H9630">
        <v>344</v>
      </c>
      <c r="I9630">
        <v>27</v>
      </c>
      <c r="J9630">
        <v>1</v>
      </c>
      <c r="K9630" s="3">
        <v>204.78454202413599</v>
      </c>
      <c r="L9630" s="3">
        <v>146.27467287438299</v>
      </c>
      <c r="M9630" s="7">
        <f>Sales_Table[[#This Row],[Order qty]]*Sales_Table[[#This Row],[unit price]]</f>
        <v>204.78454202413599</v>
      </c>
      <c r="N9630" s="8">
        <f>Sales_Table[[#This Row],[Revenue]]-Sales_Table[[#This Row],[unit cost]]</f>
        <v>58.509869149753001</v>
      </c>
    </row>
    <row r="9631" spans="1:14" ht="14.25" customHeight="1">
      <c r="A9631" t="s">
        <v>9644</v>
      </c>
      <c r="B9631" s="4">
        <v>43967</v>
      </c>
      <c r="C9631" s="6" t="str">
        <f t="shared" si="300"/>
        <v>Apr</v>
      </c>
      <c r="D9631" s="6" t="str">
        <f t="shared" si="301"/>
        <v>3</v>
      </c>
      <c r="E9631" t="s">
        <v>14</v>
      </c>
      <c r="F9631" s="3" t="s">
        <v>12</v>
      </c>
      <c r="G9631">
        <v>14</v>
      </c>
      <c r="H9631">
        <v>33</v>
      </c>
      <c r="I9631">
        <v>44</v>
      </c>
      <c r="J9631">
        <v>4</v>
      </c>
      <c r="K9631" s="3">
        <v>574.55042088031803</v>
      </c>
      <c r="L9631" s="3">
        <v>410.39315777165598</v>
      </c>
      <c r="M9631" s="7">
        <f>Sales_Table[[#This Row],[Order qty]]*Sales_Table[[#This Row],[unit price]]</f>
        <v>2298.2016835212721</v>
      </c>
      <c r="N9631" s="8">
        <f>Sales_Table[[#This Row],[Revenue]]-Sales_Table[[#This Row],[unit cost]]</f>
        <v>1887.8085257496161</v>
      </c>
    </row>
    <row r="9632" spans="1:14" ht="14.25" customHeight="1">
      <c r="A9632" t="s">
        <v>9645</v>
      </c>
      <c r="B9632" s="4">
        <v>43932</v>
      </c>
      <c r="C9632" s="6" t="str">
        <f t="shared" si="300"/>
        <v>Mar</v>
      </c>
      <c r="D9632" s="6" t="str">
        <f t="shared" si="301"/>
        <v>3</v>
      </c>
      <c r="E9632" t="s">
        <v>16</v>
      </c>
      <c r="F9632" s="3" t="s">
        <v>12</v>
      </c>
      <c r="G9632">
        <v>7</v>
      </c>
      <c r="H9632">
        <v>61</v>
      </c>
      <c r="I9632">
        <v>26</v>
      </c>
      <c r="J9632">
        <v>6</v>
      </c>
      <c r="K9632" s="3">
        <v>180.76175647974</v>
      </c>
      <c r="L9632" s="3">
        <v>129.11554034267201</v>
      </c>
      <c r="M9632" s="7">
        <f>Sales_Table[[#This Row],[Order qty]]*Sales_Table[[#This Row],[unit price]]</f>
        <v>1084.5705388784399</v>
      </c>
      <c r="N9632" s="8">
        <f>Sales_Table[[#This Row],[Revenue]]-Sales_Table[[#This Row],[unit cost]]</f>
        <v>955.45499853576791</v>
      </c>
    </row>
    <row r="9633" spans="1:14" ht="14.25" customHeight="1">
      <c r="A9633" t="s">
        <v>9646</v>
      </c>
      <c r="B9633" s="4">
        <v>43902</v>
      </c>
      <c r="C9633" s="6" t="str">
        <f t="shared" si="300"/>
        <v>Mar</v>
      </c>
      <c r="D9633" s="6" t="str">
        <f t="shared" si="301"/>
        <v>3</v>
      </c>
      <c r="E9633" t="s">
        <v>11</v>
      </c>
      <c r="F9633" s="3" t="s">
        <v>12</v>
      </c>
      <c r="G9633">
        <v>13</v>
      </c>
      <c r="H9633">
        <v>288</v>
      </c>
      <c r="I9633">
        <v>45</v>
      </c>
      <c r="J9633">
        <v>5</v>
      </c>
      <c r="K9633" s="3">
        <v>436.78833317756698</v>
      </c>
      <c r="L9633" s="3">
        <v>311.991666555405</v>
      </c>
      <c r="M9633" s="7">
        <f>Sales_Table[[#This Row],[Order qty]]*Sales_Table[[#This Row],[unit price]]</f>
        <v>2183.9416658878349</v>
      </c>
      <c r="N9633" s="8">
        <f>Sales_Table[[#This Row],[Revenue]]-Sales_Table[[#This Row],[unit cost]]</f>
        <v>1871.9499993324298</v>
      </c>
    </row>
    <row r="9634" spans="1:14" ht="14.25" customHeight="1">
      <c r="A9634" t="s">
        <v>9647</v>
      </c>
      <c r="B9634" s="4">
        <v>43893</v>
      </c>
      <c r="C9634" s="6" t="str">
        <f t="shared" si="300"/>
        <v>Mar</v>
      </c>
      <c r="D9634" s="6" t="str">
        <f t="shared" si="301"/>
        <v>4</v>
      </c>
      <c r="E9634" t="s">
        <v>20</v>
      </c>
      <c r="F9634" s="3" t="s">
        <v>12</v>
      </c>
      <c r="G9634">
        <v>3</v>
      </c>
      <c r="H9634">
        <v>26</v>
      </c>
      <c r="I9634">
        <v>36</v>
      </c>
      <c r="J9634">
        <v>6</v>
      </c>
      <c r="K9634" s="3">
        <v>284.16435259580601</v>
      </c>
      <c r="L9634" s="3">
        <v>202.97453756843299</v>
      </c>
      <c r="M9634" s="7">
        <f>Sales_Table[[#This Row],[Order qty]]*Sales_Table[[#This Row],[unit price]]</f>
        <v>1704.986115574836</v>
      </c>
      <c r="N9634" s="8">
        <f>Sales_Table[[#This Row],[Revenue]]-Sales_Table[[#This Row],[unit cost]]</f>
        <v>1502.0115780064029</v>
      </c>
    </row>
    <row r="9635" spans="1:14" ht="14.25" customHeight="1">
      <c r="A9635" t="s">
        <v>9648</v>
      </c>
      <c r="B9635" s="4">
        <v>43905</v>
      </c>
      <c r="C9635" s="6" t="str">
        <f t="shared" si="300"/>
        <v>Apr</v>
      </c>
      <c r="D9635" s="6" t="str">
        <f t="shared" si="301"/>
        <v>5</v>
      </c>
      <c r="E9635" t="s">
        <v>16</v>
      </c>
      <c r="F9635" s="3" t="s">
        <v>12</v>
      </c>
      <c r="G9635">
        <v>12</v>
      </c>
      <c r="H9635">
        <v>266</v>
      </c>
      <c r="I9635">
        <v>8</v>
      </c>
      <c r="J9635">
        <v>6</v>
      </c>
      <c r="K9635" s="3">
        <v>367.35654580593098</v>
      </c>
      <c r="L9635" s="3">
        <v>262.39753271852197</v>
      </c>
      <c r="M9635" s="7">
        <f>Sales_Table[[#This Row],[Order qty]]*Sales_Table[[#This Row],[unit price]]</f>
        <v>2204.1392748355856</v>
      </c>
      <c r="N9635" s="8">
        <f>Sales_Table[[#This Row],[Revenue]]-Sales_Table[[#This Row],[unit cost]]</f>
        <v>1941.7417421170637</v>
      </c>
    </row>
    <row r="9636" spans="1:14" ht="14.25" customHeight="1">
      <c r="A9636" t="s">
        <v>9649</v>
      </c>
      <c r="B9636" s="4">
        <v>43943</v>
      </c>
      <c r="C9636" s="6" t="str">
        <f t="shared" si="300"/>
        <v>May</v>
      </c>
      <c r="D9636" s="6" t="str">
        <f t="shared" si="301"/>
        <v>1</v>
      </c>
      <c r="E9636" t="s">
        <v>16</v>
      </c>
      <c r="F9636" s="3" t="s">
        <v>12</v>
      </c>
      <c r="G9636">
        <v>26</v>
      </c>
      <c r="H9636">
        <v>153</v>
      </c>
      <c r="I9636">
        <v>32</v>
      </c>
      <c r="J9636">
        <v>5</v>
      </c>
      <c r="K9636" s="3">
        <v>333.75671178102499</v>
      </c>
      <c r="L9636" s="3">
        <v>238.397651272161</v>
      </c>
      <c r="M9636" s="7">
        <f>Sales_Table[[#This Row],[Order qty]]*Sales_Table[[#This Row],[unit price]]</f>
        <v>1668.7835589051249</v>
      </c>
      <c r="N9636" s="8">
        <f>Sales_Table[[#This Row],[Revenue]]-Sales_Table[[#This Row],[unit cost]]</f>
        <v>1430.3859076329638</v>
      </c>
    </row>
    <row r="9637" spans="1:14" ht="14.25" customHeight="1">
      <c r="A9637" t="s">
        <v>9650</v>
      </c>
      <c r="B9637" s="4">
        <v>43979</v>
      </c>
      <c r="C9637" s="6" t="str">
        <f t="shared" si="300"/>
        <v>Jan</v>
      </c>
      <c r="D9637" s="6" t="str">
        <f t="shared" si="301"/>
        <v>4</v>
      </c>
      <c r="E9637" t="s">
        <v>20</v>
      </c>
      <c r="F9637" s="3" t="s">
        <v>12</v>
      </c>
      <c r="G9637">
        <v>1</v>
      </c>
      <c r="H9637">
        <v>296</v>
      </c>
      <c r="I9637">
        <v>17</v>
      </c>
      <c r="J9637">
        <v>7</v>
      </c>
      <c r="K9637" s="3">
        <v>506.81347703933699</v>
      </c>
      <c r="L9637" s="3">
        <v>362.00962645666903</v>
      </c>
      <c r="M9637" s="7">
        <f>Sales_Table[[#This Row],[Order qty]]*Sales_Table[[#This Row],[unit price]]</f>
        <v>3547.6943392753587</v>
      </c>
      <c r="N9637" s="8">
        <f>Sales_Table[[#This Row],[Revenue]]-Sales_Table[[#This Row],[unit cost]]</f>
        <v>3185.6847128186896</v>
      </c>
    </row>
    <row r="9638" spans="1:14" ht="14.25" customHeight="1">
      <c r="A9638" t="s">
        <v>9651</v>
      </c>
      <c r="B9638" s="4">
        <v>43831</v>
      </c>
      <c r="C9638" s="6" t="str">
        <f t="shared" si="300"/>
        <v>Apr</v>
      </c>
      <c r="D9638" s="6" t="str">
        <f t="shared" si="301"/>
        <v>5</v>
      </c>
      <c r="E9638" t="s">
        <v>20</v>
      </c>
      <c r="F9638" s="3" t="s">
        <v>12</v>
      </c>
      <c r="G9638">
        <v>12</v>
      </c>
      <c r="H9638">
        <v>341</v>
      </c>
      <c r="I9638">
        <v>19</v>
      </c>
      <c r="J9638">
        <v>8</v>
      </c>
      <c r="K9638" s="3">
        <v>616.308891713619</v>
      </c>
      <c r="L9638" s="3">
        <v>440.22063693829898</v>
      </c>
      <c r="M9638" s="7">
        <f>Sales_Table[[#This Row],[Order qty]]*Sales_Table[[#This Row],[unit price]]</f>
        <v>4930.471133708952</v>
      </c>
      <c r="N9638" s="8">
        <f>Sales_Table[[#This Row],[Revenue]]-Sales_Table[[#This Row],[unit cost]]</f>
        <v>4490.2504967706527</v>
      </c>
    </row>
    <row r="9639" spans="1:14" ht="14.25" customHeight="1">
      <c r="A9639" t="s">
        <v>9652</v>
      </c>
      <c r="B9639" s="4">
        <v>43926</v>
      </c>
      <c r="C9639" s="6" t="str">
        <f t="shared" si="300"/>
        <v>May</v>
      </c>
      <c r="D9639" s="6" t="str">
        <f t="shared" si="301"/>
        <v>2</v>
      </c>
      <c r="E9639" t="s">
        <v>11</v>
      </c>
      <c r="F9639" s="3" t="s">
        <v>12</v>
      </c>
      <c r="G9639">
        <v>16</v>
      </c>
      <c r="H9639">
        <v>226</v>
      </c>
      <c r="I9639">
        <v>46</v>
      </c>
      <c r="J9639">
        <v>10</v>
      </c>
      <c r="K9639" s="3">
        <v>374.51301634311699</v>
      </c>
      <c r="L9639" s="3">
        <v>267.50929738794099</v>
      </c>
      <c r="M9639" s="7">
        <f>Sales_Table[[#This Row],[Order qty]]*Sales_Table[[#This Row],[unit price]]</f>
        <v>3745.1301634311699</v>
      </c>
      <c r="N9639" s="8">
        <f>Sales_Table[[#This Row],[Revenue]]-Sales_Table[[#This Row],[unit cost]]</f>
        <v>3477.6208660432289</v>
      </c>
    </row>
    <row r="9640" spans="1:14" ht="14.25" customHeight="1">
      <c r="A9640" t="s">
        <v>9653</v>
      </c>
      <c r="B9640" s="4">
        <v>43960</v>
      </c>
      <c r="C9640" s="6" t="str">
        <f t="shared" si="300"/>
        <v>Feb</v>
      </c>
      <c r="D9640" s="6" t="str">
        <f t="shared" si="301"/>
        <v>1</v>
      </c>
      <c r="E9640" t="s">
        <v>11</v>
      </c>
      <c r="F9640" s="3" t="s">
        <v>12</v>
      </c>
      <c r="G9640">
        <v>5</v>
      </c>
      <c r="H9640">
        <v>212</v>
      </c>
      <c r="I9640">
        <v>12</v>
      </c>
      <c r="J9640">
        <v>4</v>
      </c>
      <c r="K9640" s="3">
        <v>432.76703649759298</v>
      </c>
      <c r="L9640" s="3">
        <v>309.11931178399499</v>
      </c>
      <c r="M9640" s="7">
        <f>Sales_Table[[#This Row],[Order qty]]*Sales_Table[[#This Row],[unit price]]</f>
        <v>1731.0681459903719</v>
      </c>
      <c r="N9640" s="8">
        <f>Sales_Table[[#This Row],[Revenue]]-Sales_Table[[#This Row],[unit cost]]</f>
        <v>1421.9488342063769</v>
      </c>
    </row>
    <row r="9641" spans="1:14" ht="14.25" customHeight="1">
      <c r="A9641" t="s">
        <v>9654</v>
      </c>
      <c r="B9641" s="4">
        <v>43880</v>
      </c>
      <c r="C9641" s="6" t="str">
        <f t="shared" si="300"/>
        <v>Jan</v>
      </c>
      <c r="D9641" s="6" t="str">
        <f t="shared" si="301"/>
        <v>5</v>
      </c>
      <c r="E9641" t="s">
        <v>11</v>
      </c>
      <c r="F9641" s="3" t="s">
        <v>12</v>
      </c>
      <c r="G9641">
        <v>19</v>
      </c>
      <c r="H9641">
        <v>27</v>
      </c>
      <c r="I9641">
        <v>43</v>
      </c>
      <c r="J9641">
        <v>8</v>
      </c>
      <c r="K9641" s="3">
        <v>474.59329390525801</v>
      </c>
      <c r="L9641" s="3">
        <v>338.99520993232699</v>
      </c>
      <c r="M9641" s="7">
        <f>Sales_Table[[#This Row],[Order qty]]*Sales_Table[[#This Row],[unit price]]</f>
        <v>3796.7463512420641</v>
      </c>
      <c r="N9641" s="8">
        <f>Sales_Table[[#This Row],[Revenue]]-Sales_Table[[#This Row],[unit cost]]</f>
        <v>3457.7511413097372</v>
      </c>
    </row>
    <row r="9642" spans="1:14" ht="14.25" customHeight="1">
      <c r="A9642" t="s">
        <v>9655</v>
      </c>
      <c r="B9642" s="4">
        <v>43855</v>
      </c>
      <c r="C9642" s="6" t="str">
        <f t="shared" si="300"/>
        <v>May</v>
      </c>
      <c r="D9642" s="6" t="str">
        <f t="shared" si="301"/>
        <v>3</v>
      </c>
      <c r="E9642" t="s">
        <v>11</v>
      </c>
      <c r="F9642" s="3" t="s">
        <v>12</v>
      </c>
      <c r="G9642">
        <v>25</v>
      </c>
      <c r="H9642">
        <v>51</v>
      </c>
      <c r="I9642">
        <v>7</v>
      </c>
      <c r="J9642">
        <v>4</v>
      </c>
      <c r="K9642" s="3">
        <v>544.78706806898094</v>
      </c>
      <c r="L9642" s="3">
        <v>389.133620049272</v>
      </c>
      <c r="M9642" s="7">
        <f>Sales_Table[[#This Row],[Order qty]]*Sales_Table[[#This Row],[unit price]]</f>
        <v>2179.1482722759238</v>
      </c>
      <c r="N9642" s="8">
        <f>Sales_Table[[#This Row],[Revenue]]-Sales_Table[[#This Row],[unit cost]]</f>
        <v>1790.0146522266518</v>
      </c>
    </row>
    <row r="9643" spans="1:14" ht="14.25" customHeight="1">
      <c r="A9643" t="s">
        <v>9656</v>
      </c>
      <c r="B9643" s="4">
        <v>43953</v>
      </c>
      <c r="C9643" s="6" t="str">
        <f t="shared" si="300"/>
        <v>Mar</v>
      </c>
      <c r="D9643" s="6" t="str">
        <f t="shared" si="301"/>
        <v>4</v>
      </c>
      <c r="E9643" t="s">
        <v>11</v>
      </c>
      <c r="F9643" s="3" t="s">
        <v>12</v>
      </c>
      <c r="G9643">
        <v>13</v>
      </c>
      <c r="H9643">
        <v>80</v>
      </c>
      <c r="I9643">
        <v>37</v>
      </c>
      <c r="J9643">
        <v>10</v>
      </c>
      <c r="K9643" s="3">
        <v>216.875606417656</v>
      </c>
      <c r="L9643" s="3">
        <v>154.911147441183</v>
      </c>
      <c r="M9643" s="7">
        <f>Sales_Table[[#This Row],[Order qty]]*Sales_Table[[#This Row],[unit price]]</f>
        <v>2168.7560641765599</v>
      </c>
      <c r="N9643" s="8">
        <f>Sales_Table[[#This Row],[Revenue]]-Sales_Table[[#This Row],[unit cost]]</f>
        <v>2013.844916735377</v>
      </c>
    </row>
    <row r="9644" spans="1:14" ht="14.25" customHeight="1">
      <c r="A9644" t="s">
        <v>9657</v>
      </c>
      <c r="B9644" s="4">
        <v>43917</v>
      </c>
      <c r="C9644" s="6" t="str">
        <f t="shared" si="300"/>
        <v>Apr</v>
      </c>
      <c r="D9644" s="6" t="str">
        <f t="shared" si="301"/>
        <v>1</v>
      </c>
      <c r="E9644" t="s">
        <v>16</v>
      </c>
      <c r="F9644" s="3" t="s">
        <v>12</v>
      </c>
      <c r="G9644">
        <v>11</v>
      </c>
      <c r="H9644">
        <v>127</v>
      </c>
      <c r="I9644">
        <v>2</v>
      </c>
      <c r="J9644">
        <v>2</v>
      </c>
      <c r="K9644" s="3">
        <v>644.53790885210003</v>
      </c>
      <c r="L9644" s="3">
        <v>460.38422060864298</v>
      </c>
      <c r="M9644" s="7">
        <f>Sales_Table[[#This Row],[Order qty]]*Sales_Table[[#This Row],[unit price]]</f>
        <v>1289.0758177042001</v>
      </c>
      <c r="N9644" s="8">
        <f>Sales_Table[[#This Row],[Revenue]]-Sales_Table[[#This Row],[unit cost]]</f>
        <v>828.69159709555709</v>
      </c>
    </row>
    <row r="9645" spans="1:14" ht="14.25" customHeight="1">
      <c r="A9645" t="s">
        <v>9658</v>
      </c>
      <c r="B9645" s="4">
        <v>43928</v>
      </c>
      <c r="C9645" s="6" t="str">
        <f t="shared" si="300"/>
        <v>Jan</v>
      </c>
      <c r="D9645" s="6" t="str">
        <f t="shared" si="301"/>
        <v>5</v>
      </c>
      <c r="E9645" t="s">
        <v>14</v>
      </c>
      <c r="F9645" s="3" t="s">
        <v>12</v>
      </c>
      <c r="G9645">
        <v>13</v>
      </c>
      <c r="H9645">
        <v>109</v>
      </c>
      <c r="I9645">
        <v>7</v>
      </c>
      <c r="J9645">
        <v>1</v>
      </c>
      <c r="K9645" s="3">
        <v>246.95474910736101</v>
      </c>
      <c r="L9645" s="3">
        <v>176.39624936240099</v>
      </c>
      <c r="M9645" s="7">
        <f>Sales_Table[[#This Row],[Order qty]]*Sales_Table[[#This Row],[unit price]]</f>
        <v>246.95474910736101</v>
      </c>
      <c r="N9645" s="8">
        <f>Sales_Table[[#This Row],[Revenue]]-Sales_Table[[#This Row],[unit cost]]</f>
        <v>70.558499744960017</v>
      </c>
    </row>
    <row r="9646" spans="1:14" ht="14.25" customHeight="1">
      <c r="A9646" t="s">
        <v>9659</v>
      </c>
      <c r="B9646" s="4">
        <v>43839</v>
      </c>
      <c r="C9646" s="6" t="str">
        <f t="shared" si="300"/>
        <v>May</v>
      </c>
      <c r="D9646" s="6" t="str">
        <f t="shared" si="301"/>
        <v>3</v>
      </c>
      <c r="E9646" t="s">
        <v>16</v>
      </c>
      <c r="F9646" s="3" t="s">
        <v>12</v>
      </c>
      <c r="G9646">
        <v>12</v>
      </c>
      <c r="H9646">
        <v>44</v>
      </c>
      <c r="I9646">
        <v>47</v>
      </c>
      <c r="J9646">
        <v>10</v>
      </c>
      <c r="K9646" s="3">
        <v>630.93048566579796</v>
      </c>
      <c r="L9646" s="3">
        <v>450.66463261842699</v>
      </c>
      <c r="M9646" s="7">
        <f>Sales_Table[[#This Row],[Order qty]]*Sales_Table[[#This Row],[unit price]]</f>
        <v>6309.3048566579801</v>
      </c>
      <c r="N9646" s="8">
        <f>Sales_Table[[#This Row],[Revenue]]-Sales_Table[[#This Row],[unit cost]]</f>
        <v>5858.6402240395528</v>
      </c>
    </row>
    <row r="9647" spans="1:14" ht="14.25" customHeight="1">
      <c r="A9647" t="s">
        <v>9660</v>
      </c>
      <c r="B9647" s="4">
        <v>43962</v>
      </c>
      <c r="C9647" s="6" t="str">
        <f t="shared" si="300"/>
        <v>Mar</v>
      </c>
      <c r="D9647" s="6" t="str">
        <f t="shared" si="301"/>
        <v>1</v>
      </c>
      <c r="E9647" t="s">
        <v>14</v>
      </c>
      <c r="F9647" s="3" t="s">
        <v>12</v>
      </c>
      <c r="G9647">
        <v>1</v>
      </c>
      <c r="H9647">
        <v>208</v>
      </c>
      <c r="I9647">
        <v>36</v>
      </c>
      <c r="J9647">
        <v>9</v>
      </c>
      <c r="K9647" s="3">
        <v>371.01200401783001</v>
      </c>
      <c r="L9647" s="3">
        <v>265.00857429845001</v>
      </c>
      <c r="M9647" s="7">
        <f>Sales_Table[[#This Row],[Order qty]]*Sales_Table[[#This Row],[unit price]]</f>
        <v>3339.10803616047</v>
      </c>
      <c r="N9647" s="8">
        <f>Sales_Table[[#This Row],[Revenue]]-Sales_Table[[#This Row],[unit cost]]</f>
        <v>3074.0994618620198</v>
      </c>
    </row>
    <row r="9648" spans="1:14" ht="14.25" customHeight="1">
      <c r="A9648" t="s">
        <v>9661</v>
      </c>
      <c r="B9648" s="4">
        <v>43899</v>
      </c>
      <c r="C9648" s="6" t="str">
        <f t="shared" si="300"/>
        <v>Jan</v>
      </c>
      <c r="D9648" s="6" t="str">
        <f t="shared" si="301"/>
        <v>5</v>
      </c>
      <c r="E9648" t="s">
        <v>14</v>
      </c>
      <c r="F9648" s="3" t="s">
        <v>12</v>
      </c>
      <c r="G9648">
        <v>26</v>
      </c>
      <c r="H9648">
        <v>248</v>
      </c>
      <c r="I9648">
        <v>31</v>
      </c>
      <c r="J9648">
        <v>1</v>
      </c>
      <c r="K9648" s="3">
        <v>572.67876487970398</v>
      </c>
      <c r="L9648" s="3">
        <v>409.05626062836001</v>
      </c>
      <c r="M9648" s="7">
        <f>Sales_Table[[#This Row],[Order qty]]*Sales_Table[[#This Row],[unit price]]</f>
        <v>572.67876487970398</v>
      </c>
      <c r="N9648" s="8">
        <f>Sales_Table[[#This Row],[Revenue]]-Sales_Table[[#This Row],[unit cost]]</f>
        <v>163.62250425134397</v>
      </c>
    </row>
    <row r="9649" spans="1:14" ht="14.25" customHeight="1">
      <c r="A9649" t="s">
        <v>9662</v>
      </c>
      <c r="B9649" s="4">
        <v>43840</v>
      </c>
      <c r="C9649" s="6" t="str">
        <f t="shared" si="300"/>
        <v>May</v>
      </c>
      <c r="D9649" s="6" t="str">
        <f t="shared" si="301"/>
        <v>4</v>
      </c>
      <c r="E9649" t="s">
        <v>16</v>
      </c>
      <c r="F9649" s="3" t="s">
        <v>12</v>
      </c>
      <c r="G9649">
        <v>9</v>
      </c>
      <c r="H9649">
        <v>161</v>
      </c>
      <c r="I9649">
        <v>43</v>
      </c>
      <c r="J9649">
        <v>3</v>
      </c>
      <c r="K9649" s="3">
        <v>418.13203454017599</v>
      </c>
      <c r="L9649" s="3">
        <v>298.66573895726901</v>
      </c>
      <c r="M9649" s="7">
        <f>Sales_Table[[#This Row],[Order qty]]*Sales_Table[[#This Row],[unit price]]</f>
        <v>1254.396103620528</v>
      </c>
      <c r="N9649" s="8">
        <f>Sales_Table[[#This Row],[Revenue]]-Sales_Table[[#This Row],[unit cost]]</f>
        <v>955.73036466325902</v>
      </c>
    </row>
    <row r="9650" spans="1:14" ht="14.25" customHeight="1">
      <c r="A9650" t="s">
        <v>9663</v>
      </c>
      <c r="B9650" s="4">
        <v>43958</v>
      </c>
      <c r="C9650" s="6" t="str">
        <f t="shared" si="300"/>
        <v>Apr</v>
      </c>
      <c r="D9650" s="6" t="str">
        <f t="shared" si="301"/>
        <v>1</v>
      </c>
      <c r="E9650" t="s">
        <v>20</v>
      </c>
      <c r="F9650" s="3" t="s">
        <v>12</v>
      </c>
      <c r="G9650">
        <v>9</v>
      </c>
      <c r="H9650">
        <v>205</v>
      </c>
      <c r="I9650">
        <v>45</v>
      </c>
      <c r="J9650">
        <v>10</v>
      </c>
      <c r="K9650" s="3">
        <v>375.84906882047699</v>
      </c>
      <c r="L9650" s="3">
        <v>268.46362058605501</v>
      </c>
      <c r="M9650" s="7">
        <f>Sales_Table[[#This Row],[Order qty]]*Sales_Table[[#This Row],[unit price]]</f>
        <v>3758.4906882047699</v>
      </c>
      <c r="N9650" s="8">
        <f>Sales_Table[[#This Row],[Revenue]]-Sales_Table[[#This Row],[unit cost]]</f>
        <v>3490.0270676187147</v>
      </c>
    </row>
    <row r="9651" spans="1:14" ht="14.25" customHeight="1">
      <c r="A9651" t="s">
        <v>9664</v>
      </c>
      <c r="B9651" s="4">
        <v>43924</v>
      </c>
      <c r="C9651" s="6" t="str">
        <f t="shared" si="300"/>
        <v>Jan</v>
      </c>
      <c r="D9651" s="6" t="str">
        <f t="shared" si="301"/>
        <v>3</v>
      </c>
      <c r="E9651" t="s">
        <v>16</v>
      </c>
      <c r="F9651" s="3" t="s">
        <v>12</v>
      </c>
      <c r="G9651">
        <v>7</v>
      </c>
      <c r="H9651">
        <v>338</v>
      </c>
      <c r="I9651">
        <v>17</v>
      </c>
      <c r="J9651">
        <v>4</v>
      </c>
      <c r="K9651" s="3">
        <v>486.15493619441997</v>
      </c>
      <c r="L9651" s="3">
        <v>347.25352585315699</v>
      </c>
      <c r="M9651" s="7">
        <f>Sales_Table[[#This Row],[Order qty]]*Sales_Table[[#This Row],[unit price]]</f>
        <v>1944.6197447776799</v>
      </c>
      <c r="N9651" s="8">
        <f>Sales_Table[[#This Row],[Revenue]]-Sales_Table[[#This Row],[unit cost]]</f>
        <v>1597.3662189245229</v>
      </c>
    </row>
    <row r="9652" spans="1:14" ht="14.25" customHeight="1">
      <c r="A9652" t="s">
        <v>9665</v>
      </c>
      <c r="B9652" s="4">
        <v>43851</v>
      </c>
      <c r="C9652" s="6" t="str">
        <f t="shared" si="300"/>
        <v>Mar</v>
      </c>
      <c r="D9652" s="6" t="str">
        <f t="shared" si="301"/>
        <v>3</v>
      </c>
      <c r="E9652" t="s">
        <v>16</v>
      </c>
      <c r="F9652" s="3" t="s">
        <v>12</v>
      </c>
      <c r="G9652">
        <v>23</v>
      </c>
      <c r="H9652">
        <v>311</v>
      </c>
      <c r="I9652">
        <v>35</v>
      </c>
      <c r="J9652">
        <v>2</v>
      </c>
      <c r="K9652" s="3">
        <v>298.80392342805902</v>
      </c>
      <c r="L9652" s="3">
        <v>213.431373877185</v>
      </c>
      <c r="M9652" s="7">
        <f>Sales_Table[[#This Row],[Order qty]]*Sales_Table[[#This Row],[unit price]]</f>
        <v>597.60784685611804</v>
      </c>
      <c r="N9652" s="8">
        <f>Sales_Table[[#This Row],[Revenue]]-Sales_Table[[#This Row],[unit cost]]</f>
        <v>384.17647297893302</v>
      </c>
    </row>
    <row r="9653" spans="1:14" ht="14.25" customHeight="1">
      <c r="A9653" t="s">
        <v>9666</v>
      </c>
      <c r="B9653" s="4">
        <v>43903</v>
      </c>
      <c r="C9653" s="6" t="str">
        <f t="shared" si="300"/>
        <v>Mar</v>
      </c>
      <c r="D9653" s="6" t="str">
        <f t="shared" si="301"/>
        <v>4</v>
      </c>
      <c r="E9653" t="s">
        <v>16</v>
      </c>
      <c r="F9653" s="3" t="s">
        <v>12</v>
      </c>
      <c r="G9653">
        <v>6</v>
      </c>
      <c r="H9653">
        <v>171</v>
      </c>
      <c r="I9653">
        <v>11</v>
      </c>
      <c r="J9653">
        <v>6</v>
      </c>
      <c r="K9653" s="3">
        <v>649.34469366073597</v>
      </c>
      <c r="L9653" s="3">
        <v>463.81763832909701</v>
      </c>
      <c r="M9653" s="7">
        <f>Sales_Table[[#This Row],[Order qty]]*Sales_Table[[#This Row],[unit price]]</f>
        <v>3896.0681619644156</v>
      </c>
      <c r="N9653" s="8">
        <f>Sales_Table[[#This Row],[Revenue]]-Sales_Table[[#This Row],[unit cost]]</f>
        <v>3432.2505236353186</v>
      </c>
    </row>
    <row r="9654" spans="1:14" ht="14.25" customHeight="1">
      <c r="A9654" t="s">
        <v>9667</v>
      </c>
      <c r="B9654" s="4">
        <v>43892</v>
      </c>
      <c r="C9654" s="6" t="str">
        <f t="shared" si="300"/>
        <v>Apr</v>
      </c>
      <c r="D9654" s="6" t="str">
        <f t="shared" si="301"/>
        <v>4</v>
      </c>
      <c r="E9654" t="s">
        <v>11</v>
      </c>
      <c r="F9654" s="3" t="s">
        <v>12</v>
      </c>
      <c r="G9654">
        <v>10</v>
      </c>
      <c r="H9654">
        <v>37</v>
      </c>
      <c r="I9654">
        <v>24</v>
      </c>
      <c r="J9654">
        <v>5</v>
      </c>
      <c r="K9654" s="3">
        <v>576.696687161922</v>
      </c>
      <c r="L9654" s="3">
        <v>411.926205115659</v>
      </c>
      <c r="M9654" s="7">
        <f>Sales_Table[[#This Row],[Order qty]]*Sales_Table[[#This Row],[unit price]]</f>
        <v>2883.48343580961</v>
      </c>
      <c r="N9654" s="8">
        <f>Sales_Table[[#This Row],[Revenue]]-Sales_Table[[#This Row],[unit cost]]</f>
        <v>2471.5572306939512</v>
      </c>
    </row>
    <row r="9655" spans="1:14" ht="14.25" customHeight="1">
      <c r="A9655" t="s">
        <v>9668</v>
      </c>
      <c r="B9655" s="4">
        <v>43939</v>
      </c>
      <c r="C9655" s="6" t="str">
        <f t="shared" si="300"/>
        <v>Apr</v>
      </c>
      <c r="D9655" s="6" t="str">
        <f t="shared" si="301"/>
        <v>3</v>
      </c>
      <c r="E9655" t="s">
        <v>14</v>
      </c>
      <c r="F9655" s="3" t="s">
        <v>12</v>
      </c>
      <c r="G9655">
        <v>6</v>
      </c>
      <c r="H9655">
        <v>242</v>
      </c>
      <c r="I9655">
        <v>16</v>
      </c>
      <c r="J9655">
        <v>5</v>
      </c>
      <c r="K9655" s="3">
        <v>331.40529406070698</v>
      </c>
      <c r="L9655" s="3">
        <v>236.718067186219</v>
      </c>
      <c r="M9655" s="7">
        <f>Sales_Table[[#This Row],[Order qty]]*Sales_Table[[#This Row],[unit price]]</f>
        <v>1657.026470303535</v>
      </c>
      <c r="N9655" s="8">
        <f>Sales_Table[[#This Row],[Revenue]]-Sales_Table[[#This Row],[unit cost]]</f>
        <v>1420.3084031173159</v>
      </c>
    </row>
    <row r="9656" spans="1:14" ht="14.25" customHeight="1">
      <c r="A9656" t="s">
        <v>9669</v>
      </c>
      <c r="B9656" s="4">
        <v>43933</v>
      </c>
      <c r="C9656" s="6" t="str">
        <f t="shared" si="300"/>
        <v>Mar</v>
      </c>
      <c r="D9656" s="6" t="str">
        <f t="shared" si="301"/>
        <v>2</v>
      </c>
      <c r="E9656" t="s">
        <v>20</v>
      </c>
      <c r="F9656" s="3" t="s">
        <v>12</v>
      </c>
      <c r="G9656">
        <v>1</v>
      </c>
      <c r="H9656">
        <v>292</v>
      </c>
      <c r="I9656">
        <v>8</v>
      </c>
      <c r="J9656">
        <v>3</v>
      </c>
      <c r="K9656" s="3">
        <v>546.92321115732204</v>
      </c>
      <c r="L9656" s="3">
        <v>390.659436540944</v>
      </c>
      <c r="M9656" s="7">
        <f>Sales_Table[[#This Row],[Order qty]]*Sales_Table[[#This Row],[unit price]]</f>
        <v>1640.7696334719662</v>
      </c>
      <c r="N9656" s="8">
        <f>Sales_Table[[#This Row],[Revenue]]-Sales_Table[[#This Row],[unit cost]]</f>
        <v>1250.1101969310223</v>
      </c>
    </row>
    <row r="9657" spans="1:14" ht="14.25" customHeight="1">
      <c r="A9657" t="s">
        <v>9670</v>
      </c>
      <c r="B9657" s="4">
        <v>43916</v>
      </c>
      <c r="C9657" s="6" t="str">
        <f t="shared" si="300"/>
        <v>Feb</v>
      </c>
      <c r="D9657" s="6" t="str">
        <f t="shared" si="301"/>
        <v>5</v>
      </c>
      <c r="E9657" t="s">
        <v>20</v>
      </c>
      <c r="F9657" s="3" t="s">
        <v>12</v>
      </c>
      <c r="G9657">
        <v>26</v>
      </c>
      <c r="H9657">
        <v>142</v>
      </c>
      <c r="I9657">
        <v>13</v>
      </c>
      <c r="J9657">
        <v>2</v>
      </c>
      <c r="K9657" s="3">
        <v>177.625746488571</v>
      </c>
      <c r="L9657" s="3">
        <v>126.875533206122</v>
      </c>
      <c r="M9657" s="7">
        <f>Sales_Table[[#This Row],[Order qty]]*Sales_Table[[#This Row],[unit price]]</f>
        <v>355.25149297714199</v>
      </c>
      <c r="N9657" s="8">
        <f>Sales_Table[[#This Row],[Revenue]]-Sales_Table[[#This Row],[unit cost]]</f>
        <v>228.37595977102001</v>
      </c>
    </row>
    <row r="9658" spans="1:14" ht="14.25" customHeight="1">
      <c r="A9658" t="s">
        <v>9671</v>
      </c>
      <c r="B9658" s="4">
        <v>43875</v>
      </c>
      <c r="C9658" s="6" t="str">
        <f t="shared" si="300"/>
        <v>May</v>
      </c>
      <c r="D9658" s="6" t="str">
        <f t="shared" si="301"/>
        <v>1</v>
      </c>
      <c r="E9658" t="s">
        <v>14</v>
      </c>
      <c r="F9658" s="3" t="s">
        <v>12</v>
      </c>
      <c r="G9658">
        <v>17</v>
      </c>
      <c r="H9658">
        <v>112</v>
      </c>
      <c r="I9658">
        <v>35</v>
      </c>
      <c r="J9658">
        <v>4</v>
      </c>
      <c r="K9658" s="3">
        <v>297.18678063154198</v>
      </c>
      <c r="L9658" s="3">
        <v>212.276271879673</v>
      </c>
      <c r="M9658" s="7">
        <f>Sales_Table[[#This Row],[Order qty]]*Sales_Table[[#This Row],[unit price]]</f>
        <v>1188.7471225261679</v>
      </c>
      <c r="N9658" s="8">
        <f>Sales_Table[[#This Row],[Revenue]]-Sales_Table[[#This Row],[unit cost]]</f>
        <v>976.47085064649491</v>
      </c>
    </row>
    <row r="9659" spans="1:14" ht="14.25" customHeight="1">
      <c r="A9659" t="s">
        <v>9672</v>
      </c>
      <c r="B9659" s="4">
        <v>43961</v>
      </c>
      <c r="C9659" s="6" t="str">
        <f t="shared" si="300"/>
        <v>Jan</v>
      </c>
      <c r="D9659" s="6" t="str">
        <f t="shared" si="301"/>
        <v>1</v>
      </c>
      <c r="E9659" t="s">
        <v>16</v>
      </c>
      <c r="F9659" s="3" t="s">
        <v>12</v>
      </c>
      <c r="G9659">
        <v>1</v>
      </c>
      <c r="H9659">
        <v>150</v>
      </c>
      <c r="I9659">
        <v>36</v>
      </c>
      <c r="J9659">
        <v>9</v>
      </c>
      <c r="K9659" s="3">
        <v>367.18525779247301</v>
      </c>
      <c r="L9659" s="3">
        <v>262.27518413748101</v>
      </c>
      <c r="M9659" s="7">
        <f>Sales_Table[[#This Row],[Order qty]]*Sales_Table[[#This Row],[unit price]]</f>
        <v>3304.6673201322569</v>
      </c>
      <c r="N9659" s="8">
        <f>Sales_Table[[#This Row],[Revenue]]-Sales_Table[[#This Row],[unit cost]]</f>
        <v>3042.3921359947758</v>
      </c>
    </row>
    <row r="9660" spans="1:14" ht="14.25" customHeight="1">
      <c r="A9660" t="s">
        <v>9673</v>
      </c>
      <c r="B9660" s="4">
        <v>43845</v>
      </c>
      <c r="C9660" s="6" t="str">
        <f t="shared" si="300"/>
        <v>Jan</v>
      </c>
      <c r="D9660" s="6" t="str">
        <f t="shared" si="301"/>
        <v>5</v>
      </c>
      <c r="E9660" t="s">
        <v>16</v>
      </c>
      <c r="F9660" s="3" t="s">
        <v>12</v>
      </c>
      <c r="G9660">
        <v>2</v>
      </c>
      <c r="H9660">
        <v>255</v>
      </c>
      <c r="I9660">
        <v>31</v>
      </c>
      <c r="J9660">
        <v>6</v>
      </c>
      <c r="K9660" s="3">
        <v>468.08258754014997</v>
      </c>
      <c r="L9660" s="3">
        <v>334.34470538582099</v>
      </c>
      <c r="M9660" s="7">
        <f>Sales_Table[[#This Row],[Order qty]]*Sales_Table[[#This Row],[unit price]]</f>
        <v>2808.4955252409</v>
      </c>
      <c r="N9660" s="8">
        <f>Sales_Table[[#This Row],[Revenue]]-Sales_Table[[#This Row],[unit cost]]</f>
        <v>2474.1508198550791</v>
      </c>
    </row>
    <row r="9661" spans="1:14" ht="14.25" customHeight="1">
      <c r="A9661" t="s">
        <v>9674</v>
      </c>
      <c r="B9661" s="4">
        <v>43836</v>
      </c>
      <c r="C9661" s="6" t="str">
        <f t="shared" si="300"/>
        <v>May</v>
      </c>
      <c r="D9661" s="6" t="str">
        <f t="shared" si="301"/>
        <v>1</v>
      </c>
      <c r="E9661" t="s">
        <v>20</v>
      </c>
      <c r="F9661" s="3" t="s">
        <v>12</v>
      </c>
      <c r="G9661">
        <v>17</v>
      </c>
      <c r="H9661">
        <v>179</v>
      </c>
      <c r="I9661">
        <v>30</v>
      </c>
      <c r="J9661">
        <v>1</v>
      </c>
      <c r="K9661" s="3">
        <v>453.899814605713</v>
      </c>
      <c r="L9661" s="3">
        <v>324.21415328979498</v>
      </c>
      <c r="M9661" s="7">
        <f>Sales_Table[[#This Row],[Order qty]]*Sales_Table[[#This Row],[unit price]]</f>
        <v>453.899814605713</v>
      </c>
      <c r="N9661" s="8">
        <f>Sales_Table[[#This Row],[Revenue]]-Sales_Table[[#This Row],[unit cost]]</f>
        <v>129.68566131591803</v>
      </c>
    </row>
    <row r="9662" spans="1:14" ht="14.25" customHeight="1">
      <c r="A9662" t="s">
        <v>9675</v>
      </c>
      <c r="B9662" s="4">
        <v>43970</v>
      </c>
      <c r="C9662" s="6" t="str">
        <f t="shared" si="300"/>
        <v>Jan</v>
      </c>
      <c r="D9662" s="6" t="str">
        <f t="shared" si="301"/>
        <v>2</v>
      </c>
      <c r="E9662" t="s">
        <v>14</v>
      </c>
      <c r="F9662" s="3" t="s">
        <v>12</v>
      </c>
      <c r="G9662">
        <v>17</v>
      </c>
      <c r="H9662">
        <v>313</v>
      </c>
      <c r="I9662">
        <v>23</v>
      </c>
      <c r="J9662">
        <v>4</v>
      </c>
      <c r="K9662" s="3">
        <v>476.35798448324198</v>
      </c>
      <c r="L9662" s="3">
        <v>340.255703202316</v>
      </c>
      <c r="M9662" s="7">
        <f>Sales_Table[[#This Row],[Order qty]]*Sales_Table[[#This Row],[unit price]]</f>
        <v>1905.4319379329679</v>
      </c>
      <c r="N9662" s="8">
        <f>Sales_Table[[#This Row],[Revenue]]-Sales_Table[[#This Row],[unit cost]]</f>
        <v>1565.1762347306519</v>
      </c>
    </row>
    <row r="9663" spans="1:14" ht="14.25" customHeight="1">
      <c r="A9663" t="s">
        <v>9676</v>
      </c>
      <c r="B9663" s="4">
        <v>43846</v>
      </c>
      <c r="C9663" s="6" t="str">
        <f t="shared" si="300"/>
        <v>Feb</v>
      </c>
      <c r="D9663" s="6" t="str">
        <f t="shared" si="301"/>
        <v>1</v>
      </c>
      <c r="E9663" t="s">
        <v>11</v>
      </c>
      <c r="F9663" s="3" t="s">
        <v>12</v>
      </c>
      <c r="G9663">
        <v>11</v>
      </c>
      <c r="H9663">
        <v>165</v>
      </c>
      <c r="I9663">
        <v>26</v>
      </c>
      <c r="J9663">
        <v>10</v>
      </c>
      <c r="K9663" s="3">
        <v>437.94142162799801</v>
      </c>
      <c r="L9663" s="3">
        <v>312.81530116285597</v>
      </c>
      <c r="M9663" s="7">
        <f>Sales_Table[[#This Row],[Order qty]]*Sales_Table[[#This Row],[unit price]]</f>
        <v>4379.4142162799799</v>
      </c>
      <c r="N9663" s="8">
        <f>Sales_Table[[#This Row],[Revenue]]-Sales_Table[[#This Row],[unit cost]]</f>
        <v>4066.5989151171239</v>
      </c>
    </row>
    <row r="9664" spans="1:14" ht="14.25" customHeight="1">
      <c r="A9664" t="s">
        <v>9677</v>
      </c>
      <c r="B9664" s="4">
        <v>43868</v>
      </c>
      <c r="C9664" s="6" t="str">
        <f t="shared" si="300"/>
        <v>Jan</v>
      </c>
      <c r="D9664" s="6" t="str">
        <f t="shared" si="301"/>
        <v>1</v>
      </c>
      <c r="E9664" t="s">
        <v>11</v>
      </c>
      <c r="F9664" s="3" t="s">
        <v>12</v>
      </c>
      <c r="G9664">
        <v>1</v>
      </c>
      <c r="H9664">
        <v>286</v>
      </c>
      <c r="I9664">
        <v>31</v>
      </c>
      <c r="J9664">
        <v>9</v>
      </c>
      <c r="K9664" s="3">
        <v>560.25476986169804</v>
      </c>
      <c r="L9664" s="3">
        <v>400.18197847264202</v>
      </c>
      <c r="M9664" s="7">
        <f>Sales_Table[[#This Row],[Order qty]]*Sales_Table[[#This Row],[unit price]]</f>
        <v>5042.2929287552824</v>
      </c>
      <c r="N9664" s="8">
        <f>Sales_Table[[#This Row],[Revenue]]-Sales_Table[[#This Row],[unit cost]]</f>
        <v>4642.1109502826403</v>
      </c>
    </row>
    <row r="9665" spans="1:14" ht="14.25" customHeight="1">
      <c r="A9665" t="s">
        <v>9678</v>
      </c>
      <c r="B9665" s="4">
        <v>43857</v>
      </c>
      <c r="C9665" s="6" t="str">
        <f t="shared" si="300"/>
        <v>Jan</v>
      </c>
      <c r="D9665" s="6" t="str">
        <f t="shared" si="301"/>
        <v>3</v>
      </c>
      <c r="E9665" t="s">
        <v>11</v>
      </c>
      <c r="F9665" s="3" t="s">
        <v>12</v>
      </c>
      <c r="G9665">
        <v>23</v>
      </c>
      <c r="H9665">
        <v>323</v>
      </c>
      <c r="I9665">
        <v>37</v>
      </c>
      <c r="J9665">
        <v>2</v>
      </c>
      <c r="K9665" s="3">
        <v>391.31124615669302</v>
      </c>
      <c r="L9665" s="3">
        <v>279.50803296906599</v>
      </c>
      <c r="M9665" s="7">
        <f>Sales_Table[[#This Row],[Order qty]]*Sales_Table[[#This Row],[unit price]]</f>
        <v>782.62249231338603</v>
      </c>
      <c r="N9665" s="8">
        <f>Sales_Table[[#This Row],[Revenue]]-Sales_Table[[#This Row],[unit cost]]</f>
        <v>503.11445934432004</v>
      </c>
    </row>
    <row r="9666" spans="1:14" ht="14.25" customHeight="1">
      <c r="A9666" t="s">
        <v>9679</v>
      </c>
      <c r="B9666" s="4">
        <v>43833</v>
      </c>
      <c r="C9666" s="6" t="str">
        <f t="shared" ref="C9666:C9729" si="302">TEXT(B9667,"mmm")</f>
        <v>Mar</v>
      </c>
      <c r="D9666" s="6" t="str">
        <f t="shared" ref="D9666:D9729" si="303">TEXT(B9668, "m")</f>
        <v>5</v>
      </c>
      <c r="E9666" t="s">
        <v>14</v>
      </c>
      <c r="F9666" s="3" t="s">
        <v>12</v>
      </c>
      <c r="G9666">
        <v>24</v>
      </c>
      <c r="H9666">
        <v>365</v>
      </c>
      <c r="I9666">
        <v>33</v>
      </c>
      <c r="J9666">
        <v>5</v>
      </c>
      <c r="K9666" s="3">
        <v>648.58975428342796</v>
      </c>
      <c r="L9666" s="3">
        <v>463.27839591673398</v>
      </c>
      <c r="M9666" s="7">
        <f>Sales_Table[[#This Row],[Order qty]]*Sales_Table[[#This Row],[unit price]]</f>
        <v>3242.9487714171401</v>
      </c>
      <c r="N9666" s="8">
        <f>Sales_Table[[#This Row],[Revenue]]-Sales_Table[[#This Row],[unit cost]]</f>
        <v>2779.670375500406</v>
      </c>
    </row>
    <row r="9667" spans="1:14" ht="14.25" customHeight="1">
      <c r="A9667" t="s">
        <v>9680</v>
      </c>
      <c r="B9667" s="4">
        <v>43916</v>
      </c>
      <c r="C9667" s="6" t="str">
        <f t="shared" si="302"/>
        <v>May</v>
      </c>
      <c r="D9667" s="6" t="str">
        <f t="shared" si="303"/>
        <v>3</v>
      </c>
      <c r="E9667" t="s">
        <v>14</v>
      </c>
      <c r="F9667" s="3" t="s">
        <v>12</v>
      </c>
      <c r="G9667">
        <v>4</v>
      </c>
      <c r="H9667">
        <v>124</v>
      </c>
      <c r="I9667">
        <v>46</v>
      </c>
      <c r="J9667">
        <v>8</v>
      </c>
      <c r="K9667" s="3">
        <v>594.09791886806499</v>
      </c>
      <c r="L9667" s="3">
        <v>424.35565633433202</v>
      </c>
      <c r="M9667" s="7">
        <f>Sales_Table[[#This Row],[Order qty]]*Sales_Table[[#This Row],[unit price]]</f>
        <v>4752.78335094452</v>
      </c>
      <c r="N9667" s="8">
        <f>Sales_Table[[#This Row],[Revenue]]-Sales_Table[[#This Row],[unit cost]]</f>
        <v>4328.4276946101882</v>
      </c>
    </row>
    <row r="9668" spans="1:14" ht="14.25" customHeight="1">
      <c r="A9668" t="s">
        <v>9681</v>
      </c>
      <c r="B9668" s="4">
        <v>43961</v>
      </c>
      <c r="C9668" s="6" t="str">
        <f t="shared" si="302"/>
        <v>Mar</v>
      </c>
      <c r="D9668" s="6" t="str">
        <f t="shared" si="303"/>
        <v>2</v>
      </c>
      <c r="E9668" t="s">
        <v>14</v>
      </c>
      <c r="F9668" s="3" t="s">
        <v>12</v>
      </c>
      <c r="G9668">
        <v>13</v>
      </c>
      <c r="H9668">
        <v>157</v>
      </c>
      <c r="I9668">
        <v>17</v>
      </c>
      <c r="J9668">
        <v>10</v>
      </c>
      <c r="K9668" s="3">
        <v>202.47985821962399</v>
      </c>
      <c r="L9668" s="3">
        <v>144.62847015687399</v>
      </c>
      <c r="M9668" s="7">
        <f>Sales_Table[[#This Row],[Order qty]]*Sales_Table[[#This Row],[unit price]]</f>
        <v>2024.79858219624</v>
      </c>
      <c r="N9668" s="8">
        <f>Sales_Table[[#This Row],[Revenue]]-Sales_Table[[#This Row],[unit cost]]</f>
        <v>1880.1701120393659</v>
      </c>
    </row>
    <row r="9669" spans="1:14" ht="14.25" customHeight="1">
      <c r="A9669" t="s">
        <v>9682</v>
      </c>
      <c r="B9669" s="4">
        <v>43917</v>
      </c>
      <c r="C9669" s="6" t="str">
        <f t="shared" si="302"/>
        <v>Feb</v>
      </c>
      <c r="D9669" s="6" t="str">
        <f t="shared" si="303"/>
        <v>2</v>
      </c>
      <c r="E9669" t="s">
        <v>20</v>
      </c>
      <c r="F9669" s="3" t="s">
        <v>12</v>
      </c>
      <c r="G9669">
        <v>21</v>
      </c>
      <c r="H9669">
        <v>87</v>
      </c>
      <c r="I9669">
        <v>47</v>
      </c>
      <c r="J9669">
        <v>1</v>
      </c>
      <c r="K9669" s="3">
        <v>255.802240848541</v>
      </c>
      <c r="L9669" s="3">
        <v>182.715886320387</v>
      </c>
      <c r="M9669" s="7">
        <f>Sales_Table[[#This Row],[Order qty]]*Sales_Table[[#This Row],[unit price]]</f>
        <v>255.802240848541</v>
      </c>
      <c r="N9669" s="8">
        <f>Sales_Table[[#This Row],[Revenue]]-Sales_Table[[#This Row],[unit cost]]</f>
        <v>73.086354528154004</v>
      </c>
    </row>
    <row r="9670" spans="1:14" ht="14.25" customHeight="1">
      <c r="A9670" t="s">
        <v>9683</v>
      </c>
      <c r="B9670" s="4">
        <v>43882</v>
      </c>
      <c r="C9670" s="6" t="str">
        <f t="shared" si="302"/>
        <v>Feb</v>
      </c>
      <c r="D9670" s="6" t="str">
        <f t="shared" si="303"/>
        <v>5</v>
      </c>
      <c r="E9670" t="s">
        <v>20</v>
      </c>
      <c r="F9670" s="3" t="s">
        <v>12</v>
      </c>
      <c r="G9670">
        <v>15</v>
      </c>
      <c r="H9670">
        <v>93</v>
      </c>
      <c r="I9670">
        <v>16</v>
      </c>
      <c r="J9670">
        <v>7</v>
      </c>
      <c r="K9670" s="3">
        <v>297.86799091100698</v>
      </c>
      <c r="L9670" s="3">
        <v>212.762850650719</v>
      </c>
      <c r="M9670" s="7">
        <f>Sales_Table[[#This Row],[Order qty]]*Sales_Table[[#This Row],[unit price]]</f>
        <v>2085.0759363770489</v>
      </c>
      <c r="N9670" s="8">
        <f>Sales_Table[[#This Row],[Revenue]]-Sales_Table[[#This Row],[unit cost]]</f>
        <v>1872.31308572633</v>
      </c>
    </row>
    <row r="9671" spans="1:14" ht="14.25" customHeight="1">
      <c r="A9671" t="s">
        <v>9684</v>
      </c>
      <c r="B9671" s="4">
        <v>43873</v>
      </c>
      <c r="C9671" s="6" t="str">
        <f t="shared" si="302"/>
        <v>May</v>
      </c>
      <c r="D9671" s="6" t="str">
        <f t="shared" si="303"/>
        <v>1</v>
      </c>
      <c r="E9671" t="s">
        <v>14</v>
      </c>
      <c r="F9671" s="3" t="s">
        <v>12</v>
      </c>
      <c r="G9671">
        <v>4</v>
      </c>
      <c r="H9671">
        <v>299</v>
      </c>
      <c r="I9671">
        <v>29</v>
      </c>
      <c r="J9671">
        <v>8</v>
      </c>
      <c r="K9671" s="3">
        <v>536.25954687595402</v>
      </c>
      <c r="L9671" s="3">
        <v>383.04253348282401</v>
      </c>
      <c r="M9671" s="7">
        <f>Sales_Table[[#This Row],[Order qty]]*Sales_Table[[#This Row],[unit price]]</f>
        <v>4290.0763750076321</v>
      </c>
      <c r="N9671" s="8">
        <f>Sales_Table[[#This Row],[Revenue]]-Sales_Table[[#This Row],[unit cost]]</f>
        <v>3907.0338415248079</v>
      </c>
    </row>
    <row r="9672" spans="1:14" ht="14.25" customHeight="1">
      <c r="A9672" t="s">
        <v>9685</v>
      </c>
      <c r="B9672" s="4">
        <v>43967</v>
      </c>
      <c r="C9672" s="6" t="str">
        <f t="shared" si="302"/>
        <v>Jan</v>
      </c>
      <c r="D9672" s="6" t="str">
        <f t="shared" si="303"/>
        <v>4</v>
      </c>
      <c r="E9672" t="s">
        <v>20</v>
      </c>
      <c r="F9672" s="3" t="s">
        <v>12</v>
      </c>
      <c r="G9672">
        <v>22</v>
      </c>
      <c r="H9672">
        <v>180</v>
      </c>
      <c r="I9672">
        <v>4</v>
      </c>
      <c r="J9672">
        <v>8</v>
      </c>
      <c r="K9672" s="3">
        <v>324.25596052408201</v>
      </c>
      <c r="L9672" s="3">
        <v>231.61140037434399</v>
      </c>
      <c r="M9672" s="7">
        <f>Sales_Table[[#This Row],[Order qty]]*Sales_Table[[#This Row],[unit price]]</f>
        <v>2594.0476841926561</v>
      </c>
      <c r="N9672" s="8">
        <f>Sales_Table[[#This Row],[Revenue]]-Sales_Table[[#This Row],[unit cost]]</f>
        <v>2362.4362838183119</v>
      </c>
    </row>
    <row r="9673" spans="1:14" ht="14.25" customHeight="1">
      <c r="A9673" t="s">
        <v>9686</v>
      </c>
      <c r="B9673" s="4">
        <v>43857</v>
      </c>
      <c r="C9673" s="6" t="str">
        <f t="shared" si="302"/>
        <v>Apr</v>
      </c>
      <c r="D9673" s="6" t="str">
        <f t="shared" si="303"/>
        <v>2</v>
      </c>
      <c r="E9673" t="s">
        <v>14</v>
      </c>
      <c r="F9673" s="3" t="s">
        <v>12</v>
      </c>
      <c r="G9673">
        <v>1</v>
      </c>
      <c r="H9673">
        <v>305</v>
      </c>
      <c r="I9673">
        <v>8</v>
      </c>
      <c r="J9673">
        <v>6</v>
      </c>
      <c r="K9673" s="3">
        <v>170.94097495079001</v>
      </c>
      <c r="L9673" s="3">
        <v>122.100696393422</v>
      </c>
      <c r="M9673" s="7">
        <f>Sales_Table[[#This Row],[Order qty]]*Sales_Table[[#This Row],[unit price]]</f>
        <v>1025.6458497047402</v>
      </c>
      <c r="N9673" s="8">
        <f>Sales_Table[[#This Row],[Revenue]]-Sales_Table[[#This Row],[unit cost]]</f>
        <v>903.54515331131813</v>
      </c>
    </row>
    <row r="9674" spans="1:14" ht="14.25" customHeight="1">
      <c r="A9674" t="s">
        <v>9687</v>
      </c>
      <c r="B9674" s="4">
        <v>43927</v>
      </c>
      <c r="C9674" s="6" t="str">
        <f t="shared" si="302"/>
        <v>Feb</v>
      </c>
      <c r="D9674" s="6" t="str">
        <f t="shared" si="303"/>
        <v>1</v>
      </c>
      <c r="E9674" t="s">
        <v>14</v>
      </c>
      <c r="F9674" s="3" t="s">
        <v>12</v>
      </c>
      <c r="G9674">
        <v>10</v>
      </c>
      <c r="H9674">
        <v>140</v>
      </c>
      <c r="I9674">
        <v>6</v>
      </c>
      <c r="J9674">
        <v>10</v>
      </c>
      <c r="K9674" s="3">
        <v>337.30066555738398</v>
      </c>
      <c r="L9674" s="3">
        <v>240.929046826703</v>
      </c>
      <c r="M9674" s="7">
        <f>Sales_Table[[#This Row],[Order qty]]*Sales_Table[[#This Row],[unit price]]</f>
        <v>3373.0066555738399</v>
      </c>
      <c r="N9674" s="8">
        <f>Sales_Table[[#This Row],[Revenue]]-Sales_Table[[#This Row],[unit cost]]</f>
        <v>3132.0776087471368</v>
      </c>
    </row>
    <row r="9675" spans="1:14" ht="14.25" customHeight="1">
      <c r="A9675" t="s">
        <v>9688</v>
      </c>
      <c r="B9675" s="4">
        <v>43883</v>
      </c>
      <c r="C9675" s="6" t="str">
        <f t="shared" si="302"/>
        <v>Jan</v>
      </c>
      <c r="D9675" s="6" t="str">
        <f t="shared" si="303"/>
        <v>3</v>
      </c>
      <c r="E9675" t="s">
        <v>14</v>
      </c>
      <c r="F9675" s="3" t="s">
        <v>12</v>
      </c>
      <c r="G9675">
        <v>13</v>
      </c>
      <c r="H9675">
        <v>343</v>
      </c>
      <c r="I9675">
        <v>24</v>
      </c>
      <c r="J9675">
        <v>10</v>
      </c>
      <c r="K9675" s="3">
        <v>186.66489207744601</v>
      </c>
      <c r="L9675" s="3">
        <v>133.33206576960399</v>
      </c>
      <c r="M9675" s="7">
        <f>Sales_Table[[#This Row],[Order qty]]*Sales_Table[[#This Row],[unit price]]</f>
        <v>1866.6489207744601</v>
      </c>
      <c r="N9675" s="8">
        <f>Sales_Table[[#This Row],[Revenue]]-Sales_Table[[#This Row],[unit cost]]</f>
        <v>1733.3168550048561</v>
      </c>
    </row>
    <row r="9676" spans="1:14" ht="14.25" customHeight="1">
      <c r="A9676" t="s">
        <v>9689</v>
      </c>
      <c r="B9676" s="4">
        <v>43848</v>
      </c>
      <c r="C9676" s="6" t="str">
        <f t="shared" si="302"/>
        <v>Mar</v>
      </c>
      <c r="D9676" s="6" t="str">
        <f t="shared" si="303"/>
        <v>5</v>
      </c>
      <c r="E9676" t="s">
        <v>14</v>
      </c>
      <c r="F9676" s="3" t="s">
        <v>12</v>
      </c>
      <c r="G9676">
        <v>23</v>
      </c>
      <c r="H9676">
        <v>315</v>
      </c>
      <c r="I9676">
        <v>36</v>
      </c>
      <c r="J9676">
        <v>3</v>
      </c>
      <c r="K9676" s="3">
        <v>188.17981749773</v>
      </c>
      <c r="L9676" s="3">
        <v>134.41415535552201</v>
      </c>
      <c r="M9676" s="7">
        <f>Sales_Table[[#This Row],[Order qty]]*Sales_Table[[#This Row],[unit price]]</f>
        <v>564.53945249318997</v>
      </c>
      <c r="N9676" s="8">
        <f>Sales_Table[[#This Row],[Revenue]]-Sales_Table[[#This Row],[unit cost]]</f>
        <v>430.12529713766799</v>
      </c>
    </row>
    <row r="9677" spans="1:14" ht="14.25" customHeight="1">
      <c r="A9677" t="s">
        <v>9690</v>
      </c>
      <c r="B9677" s="4">
        <v>43911</v>
      </c>
      <c r="C9677" s="6" t="str">
        <f t="shared" si="302"/>
        <v>May</v>
      </c>
      <c r="D9677" s="6" t="str">
        <f t="shared" si="303"/>
        <v>2</v>
      </c>
      <c r="E9677" t="s">
        <v>20</v>
      </c>
      <c r="F9677" s="3" t="s">
        <v>12</v>
      </c>
      <c r="G9677">
        <v>24</v>
      </c>
      <c r="H9677">
        <v>290</v>
      </c>
      <c r="I9677">
        <v>11</v>
      </c>
      <c r="J9677">
        <v>3</v>
      </c>
      <c r="K9677" s="3">
        <v>250.99972629547099</v>
      </c>
      <c r="L9677" s="3">
        <v>179.28551878247899</v>
      </c>
      <c r="M9677" s="7">
        <f>Sales_Table[[#This Row],[Order qty]]*Sales_Table[[#This Row],[unit price]]</f>
        <v>752.99917888641301</v>
      </c>
      <c r="N9677" s="8">
        <f>Sales_Table[[#This Row],[Revenue]]-Sales_Table[[#This Row],[unit cost]]</f>
        <v>573.71366010393399</v>
      </c>
    </row>
    <row r="9678" spans="1:14" ht="14.25" customHeight="1">
      <c r="A9678" t="s">
        <v>9691</v>
      </c>
      <c r="B9678" s="4">
        <v>43954</v>
      </c>
      <c r="C9678" s="6" t="str">
        <f t="shared" si="302"/>
        <v>Feb</v>
      </c>
      <c r="D9678" s="6" t="str">
        <f t="shared" si="303"/>
        <v>5</v>
      </c>
      <c r="E9678" t="s">
        <v>20</v>
      </c>
      <c r="F9678" s="3" t="s">
        <v>12</v>
      </c>
      <c r="G9678">
        <v>22</v>
      </c>
      <c r="H9678">
        <v>207</v>
      </c>
      <c r="I9678">
        <v>43</v>
      </c>
      <c r="J9678">
        <v>8</v>
      </c>
      <c r="K9678" s="3">
        <v>204.88344472646699</v>
      </c>
      <c r="L9678" s="3">
        <v>146.34531766176201</v>
      </c>
      <c r="M9678" s="7">
        <f>Sales_Table[[#This Row],[Order qty]]*Sales_Table[[#This Row],[unit price]]</f>
        <v>1639.0675578117359</v>
      </c>
      <c r="N9678" s="8">
        <f>Sales_Table[[#This Row],[Revenue]]-Sales_Table[[#This Row],[unit cost]]</f>
        <v>1492.7222401499739</v>
      </c>
    </row>
    <row r="9679" spans="1:14" ht="14.25" customHeight="1">
      <c r="A9679" t="s">
        <v>9692</v>
      </c>
      <c r="B9679" s="4">
        <v>43880</v>
      </c>
      <c r="C9679" s="6" t="str">
        <f t="shared" si="302"/>
        <v>May</v>
      </c>
      <c r="D9679" s="6" t="str">
        <f t="shared" si="303"/>
        <v>2</v>
      </c>
      <c r="E9679" t="s">
        <v>20</v>
      </c>
      <c r="F9679" s="3" t="s">
        <v>12</v>
      </c>
      <c r="G9679">
        <v>22</v>
      </c>
      <c r="H9679">
        <v>169</v>
      </c>
      <c r="I9679">
        <v>26</v>
      </c>
      <c r="J9679">
        <v>4</v>
      </c>
      <c r="K9679" s="3">
        <v>385.889454960823</v>
      </c>
      <c r="L9679" s="3">
        <v>275.63532497201601</v>
      </c>
      <c r="M9679" s="7">
        <f>Sales_Table[[#This Row],[Order qty]]*Sales_Table[[#This Row],[unit price]]</f>
        <v>1543.557819843292</v>
      </c>
      <c r="N9679" s="8">
        <f>Sales_Table[[#This Row],[Revenue]]-Sales_Table[[#This Row],[unit cost]]</f>
        <v>1267.9224948712761</v>
      </c>
    </row>
    <row r="9680" spans="1:14" ht="14.25" customHeight="1">
      <c r="A9680" t="s">
        <v>9693</v>
      </c>
      <c r="B9680" s="4">
        <v>43965</v>
      </c>
      <c r="C9680" s="6" t="str">
        <f t="shared" si="302"/>
        <v>Feb</v>
      </c>
      <c r="D9680" s="6" t="str">
        <f t="shared" si="303"/>
        <v>3</v>
      </c>
      <c r="E9680" t="s">
        <v>20</v>
      </c>
      <c r="F9680" s="3" t="s">
        <v>12</v>
      </c>
      <c r="G9680">
        <v>19</v>
      </c>
      <c r="H9680">
        <v>112</v>
      </c>
      <c r="I9680">
        <v>41</v>
      </c>
      <c r="J9680">
        <v>6</v>
      </c>
      <c r="K9680" s="3">
        <v>309.83742767572397</v>
      </c>
      <c r="L9680" s="3">
        <v>221.31244833980301</v>
      </c>
      <c r="M9680" s="7">
        <f>Sales_Table[[#This Row],[Order qty]]*Sales_Table[[#This Row],[unit price]]</f>
        <v>1859.0245660543437</v>
      </c>
      <c r="N9680" s="8">
        <f>Sales_Table[[#This Row],[Revenue]]-Sales_Table[[#This Row],[unit cost]]</f>
        <v>1637.7121177145407</v>
      </c>
    </row>
    <row r="9681" spans="1:14" ht="14.25" customHeight="1">
      <c r="A9681" t="s">
        <v>9694</v>
      </c>
      <c r="B9681" s="4">
        <v>43878</v>
      </c>
      <c r="C9681" s="6" t="str">
        <f t="shared" si="302"/>
        <v>Mar</v>
      </c>
      <c r="D9681" s="6" t="str">
        <f t="shared" si="303"/>
        <v>5</v>
      </c>
      <c r="E9681" t="s">
        <v>14</v>
      </c>
      <c r="F9681" s="3" t="s">
        <v>12</v>
      </c>
      <c r="G9681">
        <v>1</v>
      </c>
      <c r="H9681">
        <v>225</v>
      </c>
      <c r="I9681">
        <v>28</v>
      </c>
      <c r="J9681">
        <v>5</v>
      </c>
      <c r="K9681" s="3">
        <v>358.28299927711498</v>
      </c>
      <c r="L9681" s="3">
        <v>255.91642805508201</v>
      </c>
      <c r="M9681" s="7">
        <f>Sales_Table[[#This Row],[Order qty]]*Sales_Table[[#This Row],[unit price]]</f>
        <v>1791.4149963855748</v>
      </c>
      <c r="N9681" s="8">
        <f>Sales_Table[[#This Row],[Revenue]]-Sales_Table[[#This Row],[unit cost]]</f>
        <v>1535.4985683304928</v>
      </c>
    </row>
    <row r="9682" spans="1:14" ht="14.25" customHeight="1">
      <c r="A9682" t="s">
        <v>9695</v>
      </c>
      <c r="B9682" s="4">
        <v>43894</v>
      </c>
      <c r="C9682" s="6" t="str">
        <f t="shared" si="302"/>
        <v>May</v>
      </c>
      <c r="D9682" s="6" t="str">
        <f t="shared" si="303"/>
        <v>2</v>
      </c>
      <c r="E9682" t="s">
        <v>11</v>
      </c>
      <c r="F9682" s="3" t="s">
        <v>12</v>
      </c>
      <c r="G9682">
        <v>22</v>
      </c>
      <c r="H9682">
        <v>318</v>
      </c>
      <c r="I9682">
        <v>46</v>
      </c>
      <c r="J9682">
        <v>6</v>
      </c>
      <c r="K9682" s="3">
        <v>595.51531523466099</v>
      </c>
      <c r="L9682" s="3">
        <v>425.368082310472</v>
      </c>
      <c r="M9682" s="7">
        <f>Sales_Table[[#This Row],[Order qty]]*Sales_Table[[#This Row],[unit price]]</f>
        <v>3573.0918914079657</v>
      </c>
      <c r="N9682" s="8">
        <f>Sales_Table[[#This Row],[Revenue]]-Sales_Table[[#This Row],[unit cost]]</f>
        <v>3147.7238090974938</v>
      </c>
    </row>
    <row r="9683" spans="1:14" ht="14.25" customHeight="1">
      <c r="A9683" t="s">
        <v>9696</v>
      </c>
      <c r="B9683" s="4">
        <v>43965</v>
      </c>
      <c r="C9683" s="6" t="str">
        <f t="shared" si="302"/>
        <v>Feb</v>
      </c>
      <c r="D9683" s="6" t="str">
        <f t="shared" si="303"/>
        <v>1</v>
      </c>
      <c r="E9683" t="s">
        <v>16</v>
      </c>
      <c r="F9683" s="3" t="s">
        <v>12</v>
      </c>
      <c r="G9683">
        <v>2</v>
      </c>
      <c r="H9683">
        <v>187</v>
      </c>
      <c r="I9683">
        <v>2</v>
      </c>
      <c r="J9683">
        <v>4</v>
      </c>
      <c r="K9683" s="3">
        <v>207.79877507686601</v>
      </c>
      <c r="L9683" s="3">
        <v>148.42769648347601</v>
      </c>
      <c r="M9683" s="7">
        <f>Sales_Table[[#This Row],[Order qty]]*Sales_Table[[#This Row],[unit price]]</f>
        <v>831.19510030746403</v>
      </c>
      <c r="N9683" s="8">
        <f>Sales_Table[[#This Row],[Revenue]]-Sales_Table[[#This Row],[unit cost]]</f>
        <v>682.76740382398805</v>
      </c>
    </row>
    <row r="9684" spans="1:14" ht="14.25" customHeight="1">
      <c r="A9684" t="s">
        <v>9697</v>
      </c>
      <c r="B9684" s="4">
        <v>43876</v>
      </c>
      <c r="C9684" s="6" t="str">
        <f t="shared" si="302"/>
        <v>Jan</v>
      </c>
      <c r="D9684" s="6" t="str">
        <f t="shared" si="303"/>
        <v>2</v>
      </c>
      <c r="E9684" t="s">
        <v>20</v>
      </c>
      <c r="F9684" s="3" t="s">
        <v>12</v>
      </c>
      <c r="G9684">
        <v>19</v>
      </c>
      <c r="H9684">
        <v>204</v>
      </c>
      <c r="I9684">
        <v>22</v>
      </c>
      <c r="J9684">
        <v>1</v>
      </c>
      <c r="K9684" s="3">
        <v>492.94467240571998</v>
      </c>
      <c r="L9684" s="3">
        <v>352.10333743265699</v>
      </c>
      <c r="M9684" s="7">
        <f>Sales_Table[[#This Row],[Order qty]]*Sales_Table[[#This Row],[unit price]]</f>
        <v>492.94467240571998</v>
      </c>
      <c r="N9684" s="8">
        <f>Sales_Table[[#This Row],[Revenue]]-Sales_Table[[#This Row],[unit cost]]</f>
        <v>140.841334973063</v>
      </c>
    </row>
    <row r="9685" spans="1:14" ht="14.25" customHeight="1">
      <c r="A9685" t="s">
        <v>9698</v>
      </c>
      <c r="B9685" s="4">
        <v>43841</v>
      </c>
      <c r="C9685" s="6" t="str">
        <f t="shared" si="302"/>
        <v>Feb</v>
      </c>
      <c r="D9685" s="6" t="str">
        <f t="shared" si="303"/>
        <v>4</v>
      </c>
      <c r="E9685" t="s">
        <v>16</v>
      </c>
      <c r="F9685" s="3" t="s">
        <v>12</v>
      </c>
      <c r="G9685">
        <v>26</v>
      </c>
      <c r="H9685">
        <v>342</v>
      </c>
      <c r="I9685">
        <v>44</v>
      </c>
      <c r="J9685">
        <v>1</v>
      </c>
      <c r="K9685" s="3">
        <v>486.70564985275303</v>
      </c>
      <c r="L9685" s="3">
        <v>347.64689275196599</v>
      </c>
      <c r="M9685" s="7">
        <f>Sales_Table[[#This Row],[Order qty]]*Sales_Table[[#This Row],[unit price]]</f>
        <v>486.70564985275303</v>
      </c>
      <c r="N9685" s="8">
        <f>Sales_Table[[#This Row],[Revenue]]-Sales_Table[[#This Row],[unit cost]]</f>
        <v>139.05875710078703</v>
      </c>
    </row>
    <row r="9686" spans="1:14" ht="14.25" customHeight="1">
      <c r="A9686" t="s">
        <v>9699</v>
      </c>
      <c r="B9686" s="4">
        <v>43885</v>
      </c>
      <c r="C9686" s="6" t="str">
        <f t="shared" si="302"/>
        <v>Apr</v>
      </c>
      <c r="D9686" s="6" t="str">
        <f t="shared" si="303"/>
        <v>3</v>
      </c>
      <c r="E9686" t="s">
        <v>14</v>
      </c>
      <c r="F9686" s="3" t="s">
        <v>12</v>
      </c>
      <c r="G9686">
        <v>2</v>
      </c>
      <c r="H9686">
        <v>345</v>
      </c>
      <c r="I9686">
        <v>43</v>
      </c>
      <c r="J9686">
        <v>9</v>
      </c>
      <c r="K9686" s="3">
        <v>306.26420921087299</v>
      </c>
      <c r="L9686" s="3">
        <v>218.760149436338</v>
      </c>
      <c r="M9686" s="7">
        <f>Sales_Table[[#This Row],[Order qty]]*Sales_Table[[#This Row],[unit price]]</f>
        <v>2756.377882897857</v>
      </c>
      <c r="N9686" s="8">
        <f>Sales_Table[[#This Row],[Revenue]]-Sales_Table[[#This Row],[unit cost]]</f>
        <v>2537.617733461519</v>
      </c>
    </row>
    <row r="9687" spans="1:14" ht="14.25" customHeight="1">
      <c r="A9687" t="s">
        <v>9700</v>
      </c>
      <c r="B9687" s="4">
        <v>43931</v>
      </c>
      <c r="C9687" s="6" t="str">
        <f t="shared" si="302"/>
        <v>Mar</v>
      </c>
      <c r="D9687" s="6" t="str">
        <f t="shared" si="303"/>
        <v>2</v>
      </c>
      <c r="E9687" t="s">
        <v>20</v>
      </c>
      <c r="F9687" s="3" t="s">
        <v>12</v>
      </c>
      <c r="G9687">
        <v>5</v>
      </c>
      <c r="H9687">
        <v>157</v>
      </c>
      <c r="I9687">
        <v>32</v>
      </c>
      <c r="J9687">
        <v>3</v>
      </c>
      <c r="K9687" s="3">
        <v>411.75155603885702</v>
      </c>
      <c r="L9687" s="3">
        <v>294.10825431346899</v>
      </c>
      <c r="M9687" s="7">
        <f>Sales_Table[[#This Row],[Order qty]]*Sales_Table[[#This Row],[unit price]]</f>
        <v>1235.2546681165711</v>
      </c>
      <c r="N9687" s="8">
        <f>Sales_Table[[#This Row],[Revenue]]-Sales_Table[[#This Row],[unit cost]]</f>
        <v>941.14641380310218</v>
      </c>
    </row>
    <row r="9688" spans="1:14" ht="14.25" customHeight="1">
      <c r="A9688" t="s">
        <v>9701</v>
      </c>
      <c r="B9688" s="4">
        <v>43903</v>
      </c>
      <c r="C9688" s="6" t="str">
        <f t="shared" si="302"/>
        <v>Feb</v>
      </c>
      <c r="D9688" s="6" t="str">
        <f t="shared" si="303"/>
        <v>4</v>
      </c>
      <c r="E9688" t="s">
        <v>14</v>
      </c>
      <c r="F9688" s="3" t="s">
        <v>12</v>
      </c>
      <c r="G9688">
        <v>1</v>
      </c>
      <c r="H9688">
        <v>226</v>
      </c>
      <c r="I9688">
        <v>22</v>
      </c>
      <c r="J9688">
        <v>8</v>
      </c>
      <c r="K9688" s="3">
        <v>494.73794084787397</v>
      </c>
      <c r="L9688" s="3">
        <v>353.38424346276702</v>
      </c>
      <c r="M9688" s="7">
        <f>Sales_Table[[#This Row],[Order qty]]*Sales_Table[[#This Row],[unit price]]</f>
        <v>3957.9035267829918</v>
      </c>
      <c r="N9688" s="8">
        <f>Sales_Table[[#This Row],[Revenue]]-Sales_Table[[#This Row],[unit cost]]</f>
        <v>3604.5192833202245</v>
      </c>
    </row>
    <row r="9689" spans="1:14" ht="14.25" customHeight="1">
      <c r="A9689" t="s">
        <v>9702</v>
      </c>
      <c r="B9689" s="4">
        <v>43873</v>
      </c>
      <c r="C9689" s="6" t="str">
        <f t="shared" si="302"/>
        <v>Apr</v>
      </c>
      <c r="D9689" s="6" t="str">
        <f t="shared" si="303"/>
        <v>3</v>
      </c>
      <c r="E9689" t="s">
        <v>20</v>
      </c>
      <c r="F9689" s="3" t="s">
        <v>12</v>
      </c>
      <c r="G9689">
        <v>11</v>
      </c>
      <c r="H9689">
        <v>198</v>
      </c>
      <c r="I9689">
        <v>10</v>
      </c>
      <c r="J9689">
        <v>10</v>
      </c>
      <c r="K9689" s="3">
        <v>268.62101054191601</v>
      </c>
      <c r="L9689" s="3">
        <v>191.872150387083</v>
      </c>
      <c r="M9689" s="7">
        <f>Sales_Table[[#This Row],[Order qty]]*Sales_Table[[#This Row],[unit price]]</f>
        <v>2686.2101054191598</v>
      </c>
      <c r="N9689" s="8">
        <f>Sales_Table[[#This Row],[Revenue]]-Sales_Table[[#This Row],[unit cost]]</f>
        <v>2494.3379550320769</v>
      </c>
    </row>
    <row r="9690" spans="1:14" ht="14.25" customHeight="1">
      <c r="A9690" t="s">
        <v>9703</v>
      </c>
      <c r="B9690" s="4">
        <v>43951</v>
      </c>
      <c r="C9690" s="6" t="str">
        <f t="shared" si="302"/>
        <v>Mar</v>
      </c>
      <c r="D9690" s="6" t="str">
        <f t="shared" si="303"/>
        <v>1</v>
      </c>
      <c r="E9690" t="s">
        <v>16</v>
      </c>
      <c r="F9690" s="3" t="s">
        <v>12</v>
      </c>
      <c r="G9690">
        <v>7</v>
      </c>
      <c r="H9690">
        <v>361</v>
      </c>
      <c r="I9690">
        <v>18</v>
      </c>
      <c r="J9690">
        <v>9</v>
      </c>
      <c r="K9690" s="3">
        <v>220.882629096508</v>
      </c>
      <c r="L9690" s="3">
        <v>157.77330649750601</v>
      </c>
      <c r="M9690" s="7">
        <f>Sales_Table[[#This Row],[Order qty]]*Sales_Table[[#This Row],[unit price]]</f>
        <v>1987.943661868572</v>
      </c>
      <c r="N9690" s="8">
        <f>Sales_Table[[#This Row],[Revenue]]-Sales_Table[[#This Row],[unit cost]]</f>
        <v>1830.1703553710661</v>
      </c>
    </row>
    <row r="9691" spans="1:14" ht="14.25" customHeight="1">
      <c r="A9691" t="s">
        <v>9704</v>
      </c>
      <c r="B9691" s="4">
        <v>43897</v>
      </c>
      <c r="C9691" s="6" t="str">
        <f t="shared" si="302"/>
        <v>Jan</v>
      </c>
      <c r="D9691" s="6" t="str">
        <f t="shared" si="303"/>
        <v>3</v>
      </c>
      <c r="E9691" t="s">
        <v>16</v>
      </c>
      <c r="F9691" s="3" t="s">
        <v>12</v>
      </c>
      <c r="G9691">
        <v>12</v>
      </c>
      <c r="H9691">
        <v>348</v>
      </c>
      <c r="I9691">
        <v>33</v>
      </c>
      <c r="J9691">
        <v>5</v>
      </c>
      <c r="K9691" s="3">
        <v>507.05279052257498</v>
      </c>
      <c r="L9691" s="3">
        <v>362.18056465898201</v>
      </c>
      <c r="M9691" s="7">
        <f>Sales_Table[[#This Row],[Order qty]]*Sales_Table[[#This Row],[unit price]]</f>
        <v>2535.2639526128751</v>
      </c>
      <c r="N9691" s="8">
        <f>Sales_Table[[#This Row],[Revenue]]-Sales_Table[[#This Row],[unit cost]]</f>
        <v>2173.0833879538932</v>
      </c>
    </row>
    <row r="9692" spans="1:14" ht="14.25" customHeight="1">
      <c r="A9692" t="s">
        <v>9705</v>
      </c>
      <c r="B9692" s="4">
        <v>43852</v>
      </c>
      <c r="C9692" s="6" t="str">
        <f t="shared" si="302"/>
        <v>Mar</v>
      </c>
      <c r="D9692" s="6" t="str">
        <f t="shared" si="303"/>
        <v>3</v>
      </c>
      <c r="E9692" t="s">
        <v>20</v>
      </c>
      <c r="F9692" s="3" t="s">
        <v>12</v>
      </c>
      <c r="G9692">
        <v>22</v>
      </c>
      <c r="H9692">
        <v>131</v>
      </c>
      <c r="I9692">
        <v>17</v>
      </c>
      <c r="J9692">
        <v>5</v>
      </c>
      <c r="K9692" s="3">
        <v>315.61475497484201</v>
      </c>
      <c r="L9692" s="3">
        <v>225.43911069631599</v>
      </c>
      <c r="M9692" s="7">
        <f>Sales_Table[[#This Row],[Order qty]]*Sales_Table[[#This Row],[unit price]]</f>
        <v>1578.0737748742101</v>
      </c>
      <c r="N9692" s="8">
        <f>Sales_Table[[#This Row],[Revenue]]-Sales_Table[[#This Row],[unit cost]]</f>
        <v>1352.6346641778941</v>
      </c>
    </row>
    <row r="9693" spans="1:14" ht="14.25" customHeight="1">
      <c r="A9693" t="s">
        <v>9706</v>
      </c>
      <c r="B9693" s="4">
        <v>43915</v>
      </c>
      <c r="C9693" s="6" t="str">
        <f t="shared" si="302"/>
        <v>Mar</v>
      </c>
      <c r="D9693" s="6" t="str">
        <f t="shared" si="303"/>
        <v>3</v>
      </c>
      <c r="E9693" t="s">
        <v>20</v>
      </c>
      <c r="F9693" s="3" t="s">
        <v>12</v>
      </c>
      <c r="G9693">
        <v>6</v>
      </c>
      <c r="H9693">
        <v>237</v>
      </c>
      <c r="I9693">
        <v>42</v>
      </c>
      <c r="J9693">
        <v>10</v>
      </c>
      <c r="K9693" s="3">
        <v>610.89901542663597</v>
      </c>
      <c r="L9693" s="3">
        <v>436.35643959045399</v>
      </c>
      <c r="M9693" s="7">
        <f>Sales_Table[[#This Row],[Order qty]]*Sales_Table[[#This Row],[unit price]]</f>
        <v>6108.9901542663592</v>
      </c>
      <c r="N9693" s="8">
        <f>Sales_Table[[#This Row],[Revenue]]-Sales_Table[[#This Row],[unit cost]]</f>
        <v>5672.6337146759051</v>
      </c>
    </row>
    <row r="9694" spans="1:14" ht="14.25" customHeight="1">
      <c r="A9694" t="s">
        <v>9707</v>
      </c>
      <c r="B9694" s="4">
        <v>43891</v>
      </c>
      <c r="C9694" s="6" t="str">
        <f t="shared" si="302"/>
        <v>Mar</v>
      </c>
      <c r="D9694" s="6" t="str">
        <f t="shared" si="303"/>
        <v>3</v>
      </c>
      <c r="E9694" t="s">
        <v>20</v>
      </c>
      <c r="F9694" s="3" t="s">
        <v>12</v>
      </c>
      <c r="G9694">
        <v>6</v>
      </c>
      <c r="H9694">
        <v>341</v>
      </c>
      <c r="I9694">
        <v>22</v>
      </c>
      <c r="J9694">
        <v>7</v>
      </c>
      <c r="K9694" s="3">
        <v>405.57327264547303</v>
      </c>
      <c r="L9694" s="3">
        <v>289.69519474676702</v>
      </c>
      <c r="M9694" s="7">
        <f>Sales_Table[[#This Row],[Order qty]]*Sales_Table[[#This Row],[unit price]]</f>
        <v>2839.0129085183112</v>
      </c>
      <c r="N9694" s="8">
        <f>Sales_Table[[#This Row],[Revenue]]-Sales_Table[[#This Row],[unit cost]]</f>
        <v>2549.3177137715443</v>
      </c>
    </row>
    <row r="9695" spans="1:14" ht="14.25" customHeight="1">
      <c r="A9695" t="s">
        <v>9708</v>
      </c>
      <c r="B9695" s="4">
        <v>43908</v>
      </c>
      <c r="C9695" s="6" t="str">
        <f t="shared" si="302"/>
        <v>Mar</v>
      </c>
      <c r="D9695" s="6" t="str">
        <f t="shared" si="303"/>
        <v>2</v>
      </c>
      <c r="E9695" t="s">
        <v>20</v>
      </c>
      <c r="F9695" s="3" t="s">
        <v>12</v>
      </c>
      <c r="G9695">
        <v>21</v>
      </c>
      <c r="H9695">
        <v>212</v>
      </c>
      <c r="I9695">
        <v>10</v>
      </c>
      <c r="J9695">
        <v>10</v>
      </c>
      <c r="K9695" s="3">
        <v>451.65688526630402</v>
      </c>
      <c r="L9695" s="3">
        <v>322.61206090450298</v>
      </c>
      <c r="M9695" s="7">
        <f>Sales_Table[[#This Row],[Order qty]]*Sales_Table[[#This Row],[unit price]]</f>
        <v>4516.5688526630402</v>
      </c>
      <c r="N9695" s="8">
        <f>Sales_Table[[#This Row],[Revenue]]-Sales_Table[[#This Row],[unit cost]]</f>
        <v>4193.9567917585373</v>
      </c>
    </row>
    <row r="9696" spans="1:14" ht="14.25" customHeight="1">
      <c r="A9696" t="s">
        <v>9709</v>
      </c>
      <c r="B9696" s="4">
        <v>43900</v>
      </c>
      <c r="C9696" s="6" t="str">
        <f t="shared" si="302"/>
        <v>Feb</v>
      </c>
      <c r="D9696" s="6" t="str">
        <f t="shared" si="303"/>
        <v>5</v>
      </c>
      <c r="E9696" t="s">
        <v>14</v>
      </c>
      <c r="F9696" s="3" t="s">
        <v>12</v>
      </c>
      <c r="G9696">
        <v>16</v>
      </c>
      <c r="H9696">
        <v>123</v>
      </c>
      <c r="I9696">
        <v>41</v>
      </c>
      <c r="J9696">
        <v>4</v>
      </c>
      <c r="K9696" s="3">
        <v>614.02439457178104</v>
      </c>
      <c r="L9696" s="3">
        <v>438.58885326555799</v>
      </c>
      <c r="M9696" s="7">
        <f>Sales_Table[[#This Row],[Order qty]]*Sales_Table[[#This Row],[unit price]]</f>
        <v>2456.0975782871242</v>
      </c>
      <c r="N9696" s="8">
        <f>Sales_Table[[#This Row],[Revenue]]-Sales_Table[[#This Row],[unit cost]]</f>
        <v>2017.5087250215661</v>
      </c>
    </row>
    <row r="9697" spans="1:14" ht="14.25" customHeight="1">
      <c r="A9697" t="s">
        <v>9710</v>
      </c>
      <c r="B9697" s="4">
        <v>43865</v>
      </c>
      <c r="C9697" s="6" t="str">
        <f t="shared" si="302"/>
        <v>May</v>
      </c>
      <c r="D9697" s="6" t="str">
        <f t="shared" si="303"/>
        <v>2</v>
      </c>
      <c r="E9697" t="s">
        <v>16</v>
      </c>
      <c r="F9697" s="3" t="s">
        <v>12</v>
      </c>
      <c r="G9697">
        <v>4</v>
      </c>
      <c r="H9697">
        <v>144</v>
      </c>
      <c r="I9697">
        <v>27</v>
      </c>
      <c r="J9697">
        <v>2</v>
      </c>
      <c r="K9697" s="3">
        <v>446.25432515144303</v>
      </c>
      <c r="L9697" s="3">
        <v>318.75308939388799</v>
      </c>
      <c r="M9697" s="7">
        <f>Sales_Table[[#This Row],[Order qty]]*Sales_Table[[#This Row],[unit price]]</f>
        <v>892.50865030288605</v>
      </c>
      <c r="N9697" s="8">
        <f>Sales_Table[[#This Row],[Revenue]]-Sales_Table[[#This Row],[unit cost]]</f>
        <v>573.75556090899806</v>
      </c>
    </row>
    <row r="9698" spans="1:14" ht="14.25" customHeight="1">
      <c r="A9698" t="s">
        <v>9711</v>
      </c>
      <c r="B9698" s="4">
        <v>43952</v>
      </c>
      <c r="C9698" s="6" t="str">
        <f t="shared" si="302"/>
        <v>Feb</v>
      </c>
      <c r="D9698" s="6" t="str">
        <f t="shared" si="303"/>
        <v>1</v>
      </c>
      <c r="E9698" t="s">
        <v>16</v>
      </c>
      <c r="F9698" s="3" t="s">
        <v>12</v>
      </c>
      <c r="G9698">
        <v>8</v>
      </c>
      <c r="H9698">
        <v>334</v>
      </c>
      <c r="I9698">
        <v>2</v>
      </c>
      <c r="J9698">
        <v>1</v>
      </c>
      <c r="K9698" s="3">
        <v>336.00465792417498</v>
      </c>
      <c r="L9698" s="3">
        <v>240.00332708869701</v>
      </c>
      <c r="M9698" s="7">
        <f>Sales_Table[[#This Row],[Order qty]]*Sales_Table[[#This Row],[unit price]]</f>
        <v>336.00465792417498</v>
      </c>
      <c r="N9698" s="8">
        <f>Sales_Table[[#This Row],[Revenue]]-Sales_Table[[#This Row],[unit cost]]</f>
        <v>96.001330835477972</v>
      </c>
    </row>
    <row r="9699" spans="1:14" ht="14.25" customHeight="1">
      <c r="A9699" t="s">
        <v>9712</v>
      </c>
      <c r="B9699" s="4">
        <v>43884</v>
      </c>
      <c r="C9699" s="6" t="str">
        <f t="shared" si="302"/>
        <v>Jan</v>
      </c>
      <c r="D9699" s="6" t="str">
        <f t="shared" si="303"/>
        <v>1</v>
      </c>
      <c r="E9699" t="s">
        <v>20</v>
      </c>
      <c r="F9699" s="3" t="s">
        <v>12</v>
      </c>
      <c r="G9699">
        <v>9</v>
      </c>
      <c r="H9699">
        <v>81</v>
      </c>
      <c r="I9699">
        <v>39</v>
      </c>
      <c r="J9699">
        <v>10</v>
      </c>
      <c r="K9699" s="3">
        <v>472.12078607082401</v>
      </c>
      <c r="L9699" s="3">
        <v>337.22913290773101</v>
      </c>
      <c r="M9699" s="7">
        <f>Sales_Table[[#This Row],[Order qty]]*Sales_Table[[#This Row],[unit price]]</f>
        <v>4721.2078607082403</v>
      </c>
      <c r="N9699" s="8">
        <f>Sales_Table[[#This Row],[Revenue]]-Sales_Table[[#This Row],[unit cost]]</f>
        <v>4383.9787278005097</v>
      </c>
    </row>
    <row r="9700" spans="1:14" ht="14.25" customHeight="1">
      <c r="A9700" t="s">
        <v>9713</v>
      </c>
      <c r="B9700" s="4">
        <v>43846</v>
      </c>
      <c r="C9700" s="6" t="str">
        <f t="shared" si="302"/>
        <v>Jan</v>
      </c>
      <c r="D9700" s="6" t="str">
        <f t="shared" si="303"/>
        <v>2</v>
      </c>
      <c r="E9700" t="s">
        <v>11</v>
      </c>
      <c r="F9700" s="3" t="s">
        <v>12</v>
      </c>
      <c r="G9700">
        <v>20</v>
      </c>
      <c r="H9700">
        <v>320</v>
      </c>
      <c r="I9700">
        <v>7</v>
      </c>
      <c r="J9700">
        <v>3</v>
      </c>
      <c r="K9700" s="3">
        <v>240.608522236347</v>
      </c>
      <c r="L9700" s="3">
        <v>171.863230168819</v>
      </c>
      <c r="M9700" s="7">
        <f>Sales_Table[[#This Row],[Order qty]]*Sales_Table[[#This Row],[unit price]]</f>
        <v>721.82556670904103</v>
      </c>
      <c r="N9700" s="8">
        <f>Sales_Table[[#This Row],[Revenue]]-Sales_Table[[#This Row],[unit cost]]</f>
        <v>549.96233654022205</v>
      </c>
    </row>
    <row r="9701" spans="1:14" ht="14.25" customHeight="1">
      <c r="A9701" t="s">
        <v>9714</v>
      </c>
      <c r="B9701" s="4">
        <v>43838</v>
      </c>
      <c r="C9701" s="6" t="str">
        <f t="shared" si="302"/>
        <v>Feb</v>
      </c>
      <c r="D9701" s="6" t="str">
        <f t="shared" si="303"/>
        <v>3</v>
      </c>
      <c r="E9701" t="s">
        <v>11</v>
      </c>
      <c r="F9701" s="3" t="s">
        <v>12</v>
      </c>
      <c r="G9701">
        <v>12</v>
      </c>
      <c r="H9701">
        <v>228</v>
      </c>
      <c r="I9701">
        <v>30</v>
      </c>
      <c r="J9701">
        <v>5</v>
      </c>
      <c r="K9701" s="3">
        <v>623.82445192337002</v>
      </c>
      <c r="L9701" s="3">
        <v>445.58889423097901</v>
      </c>
      <c r="M9701" s="7">
        <f>Sales_Table[[#This Row],[Order qty]]*Sales_Table[[#This Row],[unit price]]</f>
        <v>3119.12225961685</v>
      </c>
      <c r="N9701" s="8">
        <f>Sales_Table[[#This Row],[Revenue]]-Sales_Table[[#This Row],[unit cost]]</f>
        <v>2673.5333653858711</v>
      </c>
    </row>
    <row r="9702" spans="1:14" ht="14.25" customHeight="1">
      <c r="A9702" t="s">
        <v>9715</v>
      </c>
      <c r="B9702" s="4">
        <v>43869</v>
      </c>
      <c r="C9702" s="6" t="str">
        <f t="shared" si="302"/>
        <v>Mar</v>
      </c>
      <c r="D9702" s="6" t="str">
        <f t="shared" si="303"/>
        <v>4</v>
      </c>
      <c r="E9702" t="s">
        <v>11</v>
      </c>
      <c r="F9702" s="3" t="s">
        <v>12</v>
      </c>
      <c r="G9702">
        <v>5</v>
      </c>
      <c r="H9702">
        <v>354</v>
      </c>
      <c r="I9702">
        <v>26</v>
      </c>
      <c r="J9702">
        <v>9</v>
      </c>
      <c r="K9702" s="3">
        <v>251.57674831151999</v>
      </c>
      <c r="L9702" s="3">
        <v>179.69767736537099</v>
      </c>
      <c r="M9702" s="7">
        <f>Sales_Table[[#This Row],[Order qty]]*Sales_Table[[#This Row],[unit price]]</f>
        <v>2264.1907348036798</v>
      </c>
      <c r="N9702" s="8">
        <f>Sales_Table[[#This Row],[Revenue]]-Sales_Table[[#This Row],[unit cost]]</f>
        <v>2084.4930574383088</v>
      </c>
    </row>
    <row r="9703" spans="1:14" ht="14.25" customHeight="1">
      <c r="A9703" t="s">
        <v>9716</v>
      </c>
      <c r="B9703" s="4">
        <v>43900</v>
      </c>
      <c r="C9703" s="6" t="str">
        <f t="shared" si="302"/>
        <v>Apr</v>
      </c>
      <c r="D9703" s="6" t="str">
        <f t="shared" si="303"/>
        <v>2</v>
      </c>
      <c r="E9703" t="s">
        <v>14</v>
      </c>
      <c r="F9703" s="3" t="s">
        <v>12</v>
      </c>
      <c r="G9703">
        <v>13</v>
      </c>
      <c r="H9703">
        <v>36</v>
      </c>
      <c r="I9703">
        <v>30</v>
      </c>
      <c r="J9703">
        <v>4</v>
      </c>
      <c r="K9703" s="3">
        <v>507.80710279941599</v>
      </c>
      <c r="L9703" s="3">
        <v>362.71935914244</v>
      </c>
      <c r="M9703" s="7">
        <f>Sales_Table[[#This Row],[Order qty]]*Sales_Table[[#This Row],[unit price]]</f>
        <v>2031.2284111976639</v>
      </c>
      <c r="N9703" s="8">
        <f>Sales_Table[[#This Row],[Revenue]]-Sales_Table[[#This Row],[unit cost]]</f>
        <v>1668.5090520552239</v>
      </c>
    </row>
    <row r="9704" spans="1:14" ht="14.25" customHeight="1">
      <c r="A9704" t="s">
        <v>9717</v>
      </c>
      <c r="B9704" s="4">
        <v>43924</v>
      </c>
      <c r="C9704" s="6" t="str">
        <f t="shared" si="302"/>
        <v>Feb</v>
      </c>
      <c r="D9704" s="6" t="str">
        <f t="shared" si="303"/>
        <v>4</v>
      </c>
      <c r="E9704" t="s">
        <v>16</v>
      </c>
      <c r="F9704" s="3" t="s">
        <v>12</v>
      </c>
      <c r="G9704">
        <v>8</v>
      </c>
      <c r="H9704">
        <v>141</v>
      </c>
      <c r="I9704">
        <v>2</v>
      </c>
      <c r="J9704">
        <v>5</v>
      </c>
      <c r="K9704" s="3">
        <v>410.59180837869599</v>
      </c>
      <c r="L9704" s="3">
        <v>293.27986312764</v>
      </c>
      <c r="M9704" s="7">
        <f>Sales_Table[[#This Row],[Order qty]]*Sales_Table[[#This Row],[unit price]]</f>
        <v>2052.9590418934799</v>
      </c>
      <c r="N9704" s="8">
        <f>Sales_Table[[#This Row],[Revenue]]-Sales_Table[[#This Row],[unit cost]]</f>
        <v>1759.6791787658399</v>
      </c>
    </row>
    <row r="9705" spans="1:14" ht="14.25" customHeight="1">
      <c r="A9705" t="s">
        <v>9718</v>
      </c>
      <c r="B9705" s="4">
        <v>43870</v>
      </c>
      <c r="C9705" s="6" t="str">
        <f t="shared" si="302"/>
        <v>Apr</v>
      </c>
      <c r="D9705" s="6" t="str">
        <f t="shared" si="303"/>
        <v>3</v>
      </c>
      <c r="E9705" t="s">
        <v>14</v>
      </c>
      <c r="F9705" s="3" t="s">
        <v>12</v>
      </c>
      <c r="G9705">
        <v>2</v>
      </c>
      <c r="H9705">
        <v>327</v>
      </c>
      <c r="I9705">
        <v>13</v>
      </c>
      <c r="J9705">
        <v>7</v>
      </c>
      <c r="K9705" s="3">
        <v>409.99788451194797</v>
      </c>
      <c r="L9705" s="3">
        <v>292.85563179424798</v>
      </c>
      <c r="M9705" s="7">
        <f>Sales_Table[[#This Row],[Order qty]]*Sales_Table[[#This Row],[unit price]]</f>
        <v>2869.9851915836357</v>
      </c>
      <c r="N9705" s="8">
        <f>Sales_Table[[#This Row],[Revenue]]-Sales_Table[[#This Row],[unit cost]]</f>
        <v>2577.1295597893877</v>
      </c>
    </row>
    <row r="9706" spans="1:14" ht="14.25" customHeight="1">
      <c r="A9706" t="s">
        <v>9719</v>
      </c>
      <c r="B9706" s="4">
        <v>43927</v>
      </c>
      <c r="C9706" s="6" t="str">
        <f t="shared" si="302"/>
        <v>Mar</v>
      </c>
      <c r="D9706" s="6" t="str">
        <f t="shared" si="303"/>
        <v>5</v>
      </c>
      <c r="E9706" t="s">
        <v>11</v>
      </c>
      <c r="F9706" s="3" t="s">
        <v>12</v>
      </c>
      <c r="G9706">
        <v>19</v>
      </c>
      <c r="H9706">
        <v>356</v>
      </c>
      <c r="I9706">
        <v>41</v>
      </c>
      <c r="J9706">
        <v>8</v>
      </c>
      <c r="K9706" s="3">
        <v>630.93657749891304</v>
      </c>
      <c r="L9706" s="3">
        <v>450.66898392779501</v>
      </c>
      <c r="M9706" s="7">
        <f>Sales_Table[[#This Row],[Order qty]]*Sales_Table[[#This Row],[unit price]]</f>
        <v>5047.4926199913043</v>
      </c>
      <c r="N9706" s="8">
        <f>Sales_Table[[#This Row],[Revenue]]-Sales_Table[[#This Row],[unit cost]]</f>
        <v>4596.8236360635092</v>
      </c>
    </row>
    <row r="9707" spans="1:14" ht="14.25" customHeight="1">
      <c r="A9707" t="s">
        <v>9720</v>
      </c>
      <c r="B9707" s="4">
        <v>43912</v>
      </c>
      <c r="C9707" s="6" t="str">
        <f t="shared" si="302"/>
        <v>May</v>
      </c>
      <c r="D9707" s="6" t="str">
        <f t="shared" si="303"/>
        <v>5</v>
      </c>
      <c r="E9707" t="s">
        <v>16</v>
      </c>
      <c r="F9707" s="3" t="s">
        <v>12</v>
      </c>
      <c r="G9707">
        <v>24</v>
      </c>
      <c r="H9707">
        <v>318</v>
      </c>
      <c r="I9707">
        <v>12</v>
      </c>
      <c r="J9707">
        <v>8</v>
      </c>
      <c r="K9707" s="3">
        <v>281.33723437786102</v>
      </c>
      <c r="L9707" s="3">
        <v>200.95516741275799</v>
      </c>
      <c r="M9707" s="7">
        <f>Sales_Table[[#This Row],[Order qty]]*Sales_Table[[#This Row],[unit price]]</f>
        <v>2250.6978750228882</v>
      </c>
      <c r="N9707" s="8">
        <f>Sales_Table[[#This Row],[Revenue]]-Sales_Table[[#This Row],[unit cost]]</f>
        <v>2049.7427076101303</v>
      </c>
    </row>
    <row r="9708" spans="1:14" ht="14.25" customHeight="1">
      <c r="A9708" t="s">
        <v>9721</v>
      </c>
      <c r="B9708" s="4">
        <v>43974</v>
      </c>
      <c r="C9708" s="6" t="str">
        <f t="shared" si="302"/>
        <v>May</v>
      </c>
      <c r="D9708" s="6" t="str">
        <f t="shared" si="303"/>
        <v>4</v>
      </c>
      <c r="E9708" t="s">
        <v>11</v>
      </c>
      <c r="F9708" s="3" t="s">
        <v>12</v>
      </c>
      <c r="G9708">
        <v>7</v>
      </c>
      <c r="H9708">
        <v>354</v>
      </c>
      <c r="I9708">
        <v>35</v>
      </c>
      <c r="J9708">
        <v>3</v>
      </c>
      <c r="K9708" s="3">
        <v>484.42255622148502</v>
      </c>
      <c r="L9708" s="3">
        <v>346.01611158677503</v>
      </c>
      <c r="M9708" s="7">
        <f>Sales_Table[[#This Row],[Order qty]]*Sales_Table[[#This Row],[unit price]]</f>
        <v>1453.267668664455</v>
      </c>
      <c r="N9708" s="8">
        <f>Sales_Table[[#This Row],[Revenue]]-Sales_Table[[#This Row],[unit cost]]</f>
        <v>1107.25155707768</v>
      </c>
    </row>
    <row r="9709" spans="1:14" ht="14.25" customHeight="1">
      <c r="A9709" t="s">
        <v>9722</v>
      </c>
      <c r="B9709" s="4">
        <v>43955</v>
      </c>
      <c r="C9709" s="6" t="str">
        <f t="shared" si="302"/>
        <v>Apr</v>
      </c>
      <c r="D9709" s="6" t="str">
        <f t="shared" si="303"/>
        <v>5</v>
      </c>
      <c r="E9709" t="s">
        <v>14</v>
      </c>
      <c r="F9709" s="3" t="s">
        <v>12</v>
      </c>
      <c r="G9709">
        <v>20</v>
      </c>
      <c r="H9709">
        <v>274</v>
      </c>
      <c r="I9709">
        <v>39</v>
      </c>
      <c r="J9709">
        <v>10</v>
      </c>
      <c r="K9709" s="3">
        <v>627.492213249207</v>
      </c>
      <c r="L9709" s="3">
        <v>448.20872374943298</v>
      </c>
      <c r="M9709" s="7">
        <f>Sales_Table[[#This Row],[Order qty]]*Sales_Table[[#This Row],[unit price]]</f>
        <v>6274.92213249207</v>
      </c>
      <c r="N9709" s="8">
        <f>Sales_Table[[#This Row],[Revenue]]-Sales_Table[[#This Row],[unit cost]]</f>
        <v>5826.7134087426366</v>
      </c>
    </row>
    <row r="9710" spans="1:14" ht="14.25" customHeight="1">
      <c r="A9710" t="s">
        <v>9723</v>
      </c>
      <c r="B9710" s="4">
        <v>43924</v>
      </c>
      <c r="C9710" s="6" t="str">
        <f t="shared" si="302"/>
        <v>May</v>
      </c>
      <c r="D9710" s="6" t="str">
        <f t="shared" si="303"/>
        <v>2</v>
      </c>
      <c r="E9710" t="s">
        <v>16</v>
      </c>
      <c r="F9710" s="3" t="s">
        <v>12</v>
      </c>
      <c r="G9710">
        <v>5</v>
      </c>
      <c r="H9710">
        <v>320</v>
      </c>
      <c r="I9710">
        <v>27</v>
      </c>
      <c r="J9710">
        <v>2</v>
      </c>
      <c r="K9710" s="3">
        <v>289.74387449026102</v>
      </c>
      <c r="L9710" s="3">
        <v>206.95991035018699</v>
      </c>
      <c r="M9710" s="7">
        <f>Sales_Table[[#This Row],[Order qty]]*Sales_Table[[#This Row],[unit price]]</f>
        <v>579.48774898052204</v>
      </c>
      <c r="N9710" s="8">
        <f>Sales_Table[[#This Row],[Revenue]]-Sales_Table[[#This Row],[unit cost]]</f>
        <v>372.52783863033505</v>
      </c>
    </row>
    <row r="9711" spans="1:14" ht="14.25" customHeight="1">
      <c r="A9711" t="s">
        <v>9724</v>
      </c>
      <c r="B9711" s="4">
        <v>43965</v>
      </c>
      <c r="C9711" s="6" t="str">
        <f t="shared" si="302"/>
        <v>Feb</v>
      </c>
      <c r="D9711" s="6" t="str">
        <f t="shared" si="303"/>
        <v>5</v>
      </c>
      <c r="E9711" t="s">
        <v>11</v>
      </c>
      <c r="F9711" s="3" t="s">
        <v>12</v>
      </c>
      <c r="G9711">
        <v>26</v>
      </c>
      <c r="H9711">
        <v>6</v>
      </c>
      <c r="I9711">
        <v>13</v>
      </c>
      <c r="J9711">
        <v>1</v>
      </c>
      <c r="K9711" s="3">
        <v>496.294493794441</v>
      </c>
      <c r="L9711" s="3">
        <v>354.49606699602901</v>
      </c>
      <c r="M9711" s="7">
        <f>Sales_Table[[#This Row],[Order qty]]*Sales_Table[[#This Row],[unit price]]</f>
        <v>496.294493794441</v>
      </c>
      <c r="N9711" s="8">
        <f>Sales_Table[[#This Row],[Revenue]]-Sales_Table[[#This Row],[unit cost]]</f>
        <v>141.79842679841198</v>
      </c>
    </row>
    <row r="9712" spans="1:14" ht="14.25" customHeight="1">
      <c r="A9712" t="s">
        <v>9725</v>
      </c>
      <c r="B9712" s="4">
        <v>43873</v>
      </c>
      <c r="C9712" s="6" t="str">
        <f t="shared" si="302"/>
        <v>May</v>
      </c>
      <c r="D9712" s="6" t="str">
        <f t="shared" si="303"/>
        <v>1</v>
      </c>
      <c r="E9712" t="s">
        <v>11</v>
      </c>
      <c r="F9712" s="3" t="s">
        <v>12</v>
      </c>
      <c r="G9712">
        <v>14</v>
      </c>
      <c r="H9712">
        <v>75</v>
      </c>
      <c r="I9712">
        <v>24</v>
      </c>
      <c r="J9712">
        <v>6</v>
      </c>
      <c r="K9712" s="3">
        <v>386.66332679986999</v>
      </c>
      <c r="L9712" s="3">
        <v>276.18809057133501</v>
      </c>
      <c r="M9712" s="7">
        <f>Sales_Table[[#This Row],[Order qty]]*Sales_Table[[#This Row],[unit price]]</f>
        <v>2319.97996079922</v>
      </c>
      <c r="N9712" s="8">
        <f>Sales_Table[[#This Row],[Revenue]]-Sales_Table[[#This Row],[unit cost]]</f>
        <v>2043.7918702278848</v>
      </c>
    </row>
    <row r="9713" spans="1:14" ht="14.25" customHeight="1">
      <c r="A9713" t="s">
        <v>9726</v>
      </c>
      <c r="B9713" s="4">
        <v>43972</v>
      </c>
      <c r="C9713" s="6" t="str">
        <f t="shared" si="302"/>
        <v>Jan</v>
      </c>
      <c r="D9713" s="6" t="str">
        <f t="shared" si="303"/>
        <v>1</v>
      </c>
      <c r="E9713" t="s">
        <v>20</v>
      </c>
      <c r="F9713" s="3" t="s">
        <v>12</v>
      </c>
      <c r="G9713">
        <v>17</v>
      </c>
      <c r="H9713">
        <v>81</v>
      </c>
      <c r="I9713">
        <v>12</v>
      </c>
      <c r="J9713">
        <v>3</v>
      </c>
      <c r="K9713" s="3">
        <v>406.682255029678</v>
      </c>
      <c r="L9713" s="3">
        <v>290.48732502119901</v>
      </c>
      <c r="M9713" s="7">
        <f>Sales_Table[[#This Row],[Order qty]]*Sales_Table[[#This Row],[unit price]]</f>
        <v>1220.0467650890341</v>
      </c>
      <c r="N9713" s="8">
        <f>Sales_Table[[#This Row],[Revenue]]-Sales_Table[[#This Row],[unit cost]]</f>
        <v>929.55944006783511</v>
      </c>
    </row>
    <row r="9714" spans="1:14" ht="14.25" customHeight="1">
      <c r="A9714" t="s">
        <v>9727</v>
      </c>
      <c r="B9714" s="4">
        <v>43851</v>
      </c>
      <c r="C9714" s="6" t="str">
        <f t="shared" si="302"/>
        <v>Jan</v>
      </c>
      <c r="D9714" s="6" t="str">
        <f t="shared" si="303"/>
        <v>1</v>
      </c>
      <c r="E9714" t="s">
        <v>20</v>
      </c>
      <c r="F9714" s="3" t="s">
        <v>12</v>
      </c>
      <c r="G9714">
        <v>22</v>
      </c>
      <c r="H9714">
        <v>44</v>
      </c>
      <c r="I9714">
        <v>17</v>
      </c>
      <c r="J9714">
        <v>10</v>
      </c>
      <c r="K9714" s="3">
        <v>615.68668860197101</v>
      </c>
      <c r="L9714" s="3">
        <v>439.77620614426502</v>
      </c>
      <c r="M9714" s="7">
        <f>Sales_Table[[#This Row],[Order qty]]*Sales_Table[[#This Row],[unit price]]</f>
        <v>6156.8668860197104</v>
      </c>
      <c r="N9714" s="8">
        <f>Sales_Table[[#This Row],[Revenue]]-Sales_Table[[#This Row],[unit cost]]</f>
        <v>5717.0906798754449</v>
      </c>
    </row>
    <row r="9715" spans="1:14" ht="14.25" customHeight="1">
      <c r="A9715" t="s">
        <v>9728</v>
      </c>
      <c r="B9715" s="4">
        <v>43831</v>
      </c>
      <c r="C9715" s="6" t="str">
        <f t="shared" si="302"/>
        <v>Jan</v>
      </c>
      <c r="D9715" s="6" t="str">
        <f t="shared" si="303"/>
        <v>5</v>
      </c>
      <c r="E9715" t="s">
        <v>11</v>
      </c>
      <c r="F9715" s="3" t="s">
        <v>12</v>
      </c>
      <c r="G9715">
        <v>13</v>
      </c>
      <c r="H9715">
        <v>187</v>
      </c>
      <c r="I9715">
        <v>42</v>
      </c>
      <c r="J9715">
        <v>4</v>
      </c>
      <c r="K9715" s="3">
        <v>152.17723309993701</v>
      </c>
      <c r="L9715" s="3">
        <v>108.698023642812</v>
      </c>
      <c r="M9715" s="7">
        <f>Sales_Table[[#This Row],[Order qty]]*Sales_Table[[#This Row],[unit price]]</f>
        <v>608.70893239974805</v>
      </c>
      <c r="N9715" s="8">
        <f>Sales_Table[[#This Row],[Revenue]]-Sales_Table[[#This Row],[unit cost]]</f>
        <v>500.01090875693603</v>
      </c>
    </row>
    <row r="9716" spans="1:14" ht="14.25" customHeight="1">
      <c r="A9716" t="s">
        <v>9729</v>
      </c>
      <c r="B9716" s="4">
        <v>43855</v>
      </c>
      <c r="C9716" s="6" t="str">
        <f t="shared" si="302"/>
        <v>May</v>
      </c>
      <c r="D9716" s="6" t="str">
        <f t="shared" si="303"/>
        <v>1</v>
      </c>
      <c r="E9716" t="s">
        <v>11</v>
      </c>
      <c r="F9716" s="3" t="s">
        <v>12</v>
      </c>
      <c r="G9716">
        <v>25</v>
      </c>
      <c r="H9716">
        <v>100</v>
      </c>
      <c r="I9716">
        <v>39</v>
      </c>
      <c r="J9716">
        <v>3</v>
      </c>
      <c r="K9716" s="3">
        <v>645.131563961506</v>
      </c>
      <c r="L9716" s="3">
        <v>460.808259972504</v>
      </c>
      <c r="M9716" s="7">
        <f>Sales_Table[[#This Row],[Order qty]]*Sales_Table[[#This Row],[unit price]]</f>
        <v>1935.3946918845181</v>
      </c>
      <c r="N9716" s="8">
        <f>Sales_Table[[#This Row],[Revenue]]-Sales_Table[[#This Row],[unit cost]]</f>
        <v>1474.5864319120142</v>
      </c>
    </row>
    <row r="9717" spans="1:14" ht="14.25" customHeight="1">
      <c r="A9717" t="s">
        <v>9730</v>
      </c>
      <c r="B9717" s="4">
        <v>43956</v>
      </c>
      <c r="C9717" s="6" t="str">
        <f t="shared" si="302"/>
        <v>Jan</v>
      </c>
      <c r="D9717" s="6" t="str">
        <f t="shared" si="303"/>
        <v>3</v>
      </c>
      <c r="E9717" t="s">
        <v>16</v>
      </c>
      <c r="F9717" s="3" t="s">
        <v>12</v>
      </c>
      <c r="G9717">
        <v>25</v>
      </c>
      <c r="H9717">
        <v>227</v>
      </c>
      <c r="I9717">
        <v>42</v>
      </c>
      <c r="J9717">
        <v>8</v>
      </c>
      <c r="K9717" s="3">
        <v>575.17817831039395</v>
      </c>
      <c r="L9717" s="3">
        <v>410.84155593599598</v>
      </c>
      <c r="M9717" s="7">
        <f>Sales_Table[[#This Row],[Order qty]]*Sales_Table[[#This Row],[unit price]]</f>
        <v>4601.4254264831516</v>
      </c>
      <c r="N9717" s="8">
        <f>Sales_Table[[#This Row],[Revenue]]-Sales_Table[[#This Row],[unit cost]]</f>
        <v>4190.583870547156</v>
      </c>
    </row>
    <row r="9718" spans="1:14" ht="14.25" customHeight="1">
      <c r="A9718" t="s">
        <v>9731</v>
      </c>
      <c r="B9718" s="4">
        <v>43843</v>
      </c>
      <c r="C9718" s="6" t="str">
        <f t="shared" si="302"/>
        <v>Mar</v>
      </c>
      <c r="D9718" s="6" t="str">
        <f t="shared" si="303"/>
        <v>4</v>
      </c>
      <c r="E9718" t="s">
        <v>11</v>
      </c>
      <c r="F9718" s="3" t="s">
        <v>12</v>
      </c>
      <c r="G9718">
        <v>12</v>
      </c>
      <c r="H9718">
        <v>137</v>
      </c>
      <c r="I9718">
        <v>38</v>
      </c>
      <c r="J9718">
        <v>7</v>
      </c>
      <c r="K9718" s="3">
        <v>409.74701446294802</v>
      </c>
      <c r="L9718" s="3">
        <v>292.67643890210599</v>
      </c>
      <c r="M9718" s="7">
        <f>Sales_Table[[#This Row],[Order qty]]*Sales_Table[[#This Row],[unit price]]</f>
        <v>2868.2291012406363</v>
      </c>
      <c r="N9718" s="8">
        <f>Sales_Table[[#This Row],[Revenue]]-Sales_Table[[#This Row],[unit cost]]</f>
        <v>2575.5526623385304</v>
      </c>
    </row>
    <row r="9719" spans="1:14" ht="14.25" customHeight="1">
      <c r="A9719" t="s">
        <v>9732</v>
      </c>
      <c r="B9719" s="4">
        <v>43909</v>
      </c>
      <c r="C9719" s="6" t="str">
        <f t="shared" si="302"/>
        <v>Apr</v>
      </c>
      <c r="D9719" s="6" t="str">
        <f t="shared" si="303"/>
        <v>4</v>
      </c>
      <c r="E9719" t="s">
        <v>14</v>
      </c>
      <c r="F9719" s="3" t="s">
        <v>12</v>
      </c>
      <c r="G9719">
        <v>9</v>
      </c>
      <c r="H9719">
        <v>248</v>
      </c>
      <c r="I9719">
        <v>38</v>
      </c>
      <c r="J9719">
        <v>10</v>
      </c>
      <c r="K9719" s="3">
        <v>497.60196840763098</v>
      </c>
      <c r="L9719" s="3">
        <v>355.42997743402202</v>
      </c>
      <c r="M9719" s="7">
        <f>Sales_Table[[#This Row],[Order qty]]*Sales_Table[[#This Row],[unit price]]</f>
        <v>4976.0196840763101</v>
      </c>
      <c r="N9719" s="8">
        <f>Sales_Table[[#This Row],[Revenue]]-Sales_Table[[#This Row],[unit cost]]</f>
        <v>4620.5897066422876</v>
      </c>
    </row>
    <row r="9720" spans="1:14" ht="14.25" customHeight="1">
      <c r="A9720" t="s">
        <v>9733</v>
      </c>
      <c r="B9720" s="4">
        <v>43949</v>
      </c>
      <c r="C9720" s="6" t="str">
        <f t="shared" si="302"/>
        <v>Apr</v>
      </c>
      <c r="D9720" s="6" t="str">
        <f t="shared" si="303"/>
        <v>2</v>
      </c>
      <c r="E9720" t="s">
        <v>11</v>
      </c>
      <c r="F9720" s="3" t="s">
        <v>12</v>
      </c>
      <c r="G9720">
        <v>17</v>
      </c>
      <c r="H9720">
        <v>91</v>
      </c>
      <c r="I9720">
        <v>36</v>
      </c>
      <c r="J9720">
        <v>4</v>
      </c>
      <c r="K9720" s="3">
        <v>551.29021936654999</v>
      </c>
      <c r="L9720" s="3">
        <v>393.77872811896498</v>
      </c>
      <c r="M9720" s="7">
        <f>Sales_Table[[#This Row],[Order qty]]*Sales_Table[[#This Row],[unit price]]</f>
        <v>2205.1608774662</v>
      </c>
      <c r="N9720" s="8">
        <f>Sales_Table[[#This Row],[Revenue]]-Sales_Table[[#This Row],[unit cost]]</f>
        <v>1811.3821493472351</v>
      </c>
    </row>
    <row r="9721" spans="1:14" ht="14.25" customHeight="1">
      <c r="A9721" t="s">
        <v>9734</v>
      </c>
      <c r="B9721" s="4">
        <v>43944</v>
      </c>
      <c r="C9721" s="6" t="str">
        <f t="shared" si="302"/>
        <v>Feb</v>
      </c>
      <c r="D9721" s="6" t="str">
        <f t="shared" si="303"/>
        <v>2</v>
      </c>
      <c r="E9721" t="s">
        <v>14</v>
      </c>
      <c r="F9721" s="3" t="s">
        <v>12</v>
      </c>
      <c r="G9721">
        <v>4</v>
      </c>
      <c r="H9721">
        <v>188</v>
      </c>
      <c r="I9721">
        <v>22</v>
      </c>
      <c r="J9721">
        <v>6</v>
      </c>
      <c r="K9721" s="3">
        <v>158.65362811088599</v>
      </c>
      <c r="L9721" s="3">
        <v>113.324020079204</v>
      </c>
      <c r="M9721" s="7">
        <f>Sales_Table[[#This Row],[Order qty]]*Sales_Table[[#This Row],[unit price]]</f>
        <v>951.92176866531599</v>
      </c>
      <c r="N9721" s="8">
        <f>Sales_Table[[#This Row],[Revenue]]-Sales_Table[[#This Row],[unit cost]]</f>
        <v>838.59774858611195</v>
      </c>
    </row>
    <row r="9722" spans="1:14" ht="14.25" customHeight="1">
      <c r="A9722" t="s">
        <v>9735</v>
      </c>
      <c r="B9722" s="4">
        <v>43872</v>
      </c>
      <c r="C9722" s="6" t="str">
        <f t="shared" si="302"/>
        <v>Feb</v>
      </c>
      <c r="D9722" s="6" t="str">
        <f t="shared" si="303"/>
        <v>3</v>
      </c>
      <c r="E9722" t="s">
        <v>16</v>
      </c>
      <c r="F9722" s="3" t="s">
        <v>12</v>
      </c>
      <c r="G9722">
        <v>8</v>
      </c>
      <c r="H9722">
        <v>168</v>
      </c>
      <c r="I9722">
        <v>10</v>
      </c>
      <c r="J9722">
        <v>10</v>
      </c>
      <c r="K9722" s="3">
        <v>371.71641701459902</v>
      </c>
      <c r="L9722" s="3">
        <v>265.51172643899901</v>
      </c>
      <c r="M9722" s="7">
        <f>Sales_Table[[#This Row],[Order qty]]*Sales_Table[[#This Row],[unit price]]</f>
        <v>3717.1641701459903</v>
      </c>
      <c r="N9722" s="8">
        <f>Sales_Table[[#This Row],[Revenue]]-Sales_Table[[#This Row],[unit cost]]</f>
        <v>3451.6524437069911</v>
      </c>
    </row>
    <row r="9723" spans="1:14" ht="14.25" customHeight="1">
      <c r="A9723" t="s">
        <v>9736</v>
      </c>
      <c r="B9723" s="4">
        <v>43878</v>
      </c>
      <c r="C9723" s="6" t="str">
        <f t="shared" si="302"/>
        <v>Mar</v>
      </c>
      <c r="D9723" s="6" t="str">
        <f t="shared" si="303"/>
        <v>2</v>
      </c>
      <c r="E9723" t="s">
        <v>20</v>
      </c>
      <c r="F9723" s="3" t="s">
        <v>12</v>
      </c>
      <c r="G9723">
        <v>25</v>
      </c>
      <c r="H9723">
        <v>128</v>
      </c>
      <c r="I9723">
        <v>14</v>
      </c>
      <c r="J9723">
        <v>6</v>
      </c>
      <c r="K9723" s="3">
        <v>591.75650489330303</v>
      </c>
      <c r="L9723" s="3">
        <v>422.68321778093099</v>
      </c>
      <c r="M9723" s="7">
        <f>Sales_Table[[#This Row],[Order qty]]*Sales_Table[[#This Row],[unit price]]</f>
        <v>3550.5390293598184</v>
      </c>
      <c r="N9723" s="8">
        <f>Sales_Table[[#This Row],[Revenue]]-Sales_Table[[#This Row],[unit cost]]</f>
        <v>3127.8558115788874</v>
      </c>
    </row>
    <row r="9724" spans="1:14" ht="14.25" customHeight="1">
      <c r="A9724" t="s">
        <v>9737</v>
      </c>
      <c r="B9724" s="4">
        <v>43913</v>
      </c>
      <c r="C9724" s="6" t="str">
        <f t="shared" si="302"/>
        <v>Feb</v>
      </c>
      <c r="D9724" s="6" t="str">
        <f t="shared" si="303"/>
        <v>4</v>
      </c>
      <c r="E9724" t="s">
        <v>14</v>
      </c>
      <c r="F9724" s="3" t="s">
        <v>12</v>
      </c>
      <c r="G9724">
        <v>17</v>
      </c>
      <c r="H9724">
        <v>255</v>
      </c>
      <c r="I9724">
        <v>19</v>
      </c>
      <c r="J9724">
        <v>4</v>
      </c>
      <c r="K9724" s="3">
        <v>453.888377487659</v>
      </c>
      <c r="L9724" s="3">
        <v>324.20598391975699</v>
      </c>
      <c r="M9724" s="7">
        <f>Sales_Table[[#This Row],[Order qty]]*Sales_Table[[#This Row],[unit price]]</f>
        <v>1815.553509950636</v>
      </c>
      <c r="N9724" s="8">
        <f>Sales_Table[[#This Row],[Revenue]]-Sales_Table[[#This Row],[unit cost]]</f>
        <v>1491.347526030879</v>
      </c>
    </row>
    <row r="9725" spans="1:14" ht="14.25" customHeight="1">
      <c r="A9725" t="s">
        <v>9738</v>
      </c>
      <c r="B9725" s="4">
        <v>43868</v>
      </c>
      <c r="C9725" s="6" t="str">
        <f t="shared" si="302"/>
        <v>Apr</v>
      </c>
      <c r="D9725" s="6" t="str">
        <f t="shared" si="303"/>
        <v>5</v>
      </c>
      <c r="E9725" t="s">
        <v>14</v>
      </c>
      <c r="F9725" s="3" t="s">
        <v>12</v>
      </c>
      <c r="G9725">
        <v>26</v>
      </c>
      <c r="H9725">
        <v>12</v>
      </c>
      <c r="I9725">
        <v>20</v>
      </c>
      <c r="J9725">
        <v>2</v>
      </c>
      <c r="K9725" s="3">
        <v>521.92385101318405</v>
      </c>
      <c r="L9725" s="3">
        <v>372.80275072370301</v>
      </c>
      <c r="M9725" s="7">
        <f>Sales_Table[[#This Row],[Order qty]]*Sales_Table[[#This Row],[unit price]]</f>
        <v>1043.8477020263681</v>
      </c>
      <c r="N9725" s="8">
        <f>Sales_Table[[#This Row],[Revenue]]-Sales_Table[[#This Row],[unit cost]]</f>
        <v>671.04495130266514</v>
      </c>
    </row>
    <row r="9726" spans="1:14" ht="14.25" customHeight="1">
      <c r="A9726" t="s">
        <v>9739</v>
      </c>
      <c r="B9726" s="4">
        <v>43927</v>
      </c>
      <c r="C9726" s="6" t="str">
        <f t="shared" si="302"/>
        <v>May</v>
      </c>
      <c r="D9726" s="6" t="str">
        <f t="shared" si="303"/>
        <v>5</v>
      </c>
      <c r="E9726" t="s">
        <v>16</v>
      </c>
      <c r="F9726" s="3" t="s">
        <v>12</v>
      </c>
      <c r="G9726">
        <v>12</v>
      </c>
      <c r="H9726">
        <v>209</v>
      </c>
      <c r="I9726">
        <v>43</v>
      </c>
      <c r="J9726">
        <v>4</v>
      </c>
      <c r="K9726" s="3">
        <v>195.96165651083001</v>
      </c>
      <c r="L9726" s="3">
        <v>139.97261179345</v>
      </c>
      <c r="M9726" s="7">
        <f>Sales_Table[[#This Row],[Order qty]]*Sales_Table[[#This Row],[unit price]]</f>
        <v>783.84662604332004</v>
      </c>
      <c r="N9726" s="8">
        <f>Sales_Table[[#This Row],[Revenue]]-Sales_Table[[#This Row],[unit cost]]</f>
        <v>643.87401424987002</v>
      </c>
    </row>
    <row r="9727" spans="1:14" ht="14.25" customHeight="1">
      <c r="A9727" t="s">
        <v>9740</v>
      </c>
      <c r="B9727" s="4">
        <v>43969</v>
      </c>
      <c r="C9727" s="6" t="str">
        <f t="shared" si="302"/>
        <v>May</v>
      </c>
      <c r="D9727" s="6" t="str">
        <f t="shared" si="303"/>
        <v>4</v>
      </c>
      <c r="E9727" t="s">
        <v>11</v>
      </c>
      <c r="F9727" s="3" t="s">
        <v>12</v>
      </c>
      <c r="G9727">
        <v>11</v>
      </c>
      <c r="H9727">
        <v>93</v>
      </c>
      <c r="I9727">
        <v>33</v>
      </c>
      <c r="J9727">
        <v>1</v>
      </c>
      <c r="K9727" s="3">
        <v>506.10306179523502</v>
      </c>
      <c r="L9727" s="3">
        <v>361.50218699659598</v>
      </c>
      <c r="M9727" s="7">
        <f>Sales_Table[[#This Row],[Order qty]]*Sales_Table[[#This Row],[unit price]]</f>
        <v>506.10306179523502</v>
      </c>
      <c r="N9727" s="8">
        <f>Sales_Table[[#This Row],[Revenue]]-Sales_Table[[#This Row],[unit cost]]</f>
        <v>144.60087479863904</v>
      </c>
    </row>
    <row r="9728" spans="1:14" ht="14.25" customHeight="1">
      <c r="A9728" t="s">
        <v>9741</v>
      </c>
      <c r="B9728" s="4">
        <v>43975</v>
      </c>
      <c r="C9728" s="6" t="str">
        <f t="shared" si="302"/>
        <v>Apr</v>
      </c>
      <c r="D9728" s="6" t="str">
        <f t="shared" si="303"/>
        <v>4</v>
      </c>
      <c r="E9728" t="s">
        <v>11</v>
      </c>
      <c r="F9728" s="3" t="s">
        <v>12</v>
      </c>
      <c r="G9728">
        <v>16</v>
      </c>
      <c r="H9728">
        <v>180</v>
      </c>
      <c r="I9728">
        <v>40</v>
      </c>
      <c r="J9728">
        <v>8</v>
      </c>
      <c r="K9728" s="3">
        <v>169.851880609989</v>
      </c>
      <c r="L9728" s="3">
        <v>121.322771864278</v>
      </c>
      <c r="M9728" s="7">
        <f>Sales_Table[[#This Row],[Order qty]]*Sales_Table[[#This Row],[unit price]]</f>
        <v>1358.815044879912</v>
      </c>
      <c r="N9728" s="8">
        <f>Sales_Table[[#This Row],[Revenue]]-Sales_Table[[#This Row],[unit cost]]</f>
        <v>1237.4922730156341</v>
      </c>
    </row>
    <row r="9729" spans="1:14" ht="14.25" customHeight="1">
      <c r="A9729" t="s">
        <v>9742</v>
      </c>
      <c r="B9729" s="4">
        <v>43933</v>
      </c>
      <c r="C9729" s="6" t="str">
        <f t="shared" si="302"/>
        <v>Apr</v>
      </c>
      <c r="D9729" s="6" t="str">
        <f t="shared" si="303"/>
        <v>1</v>
      </c>
      <c r="E9729" t="s">
        <v>14</v>
      </c>
      <c r="F9729" s="3" t="s">
        <v>12</v>
      </c>
      <c r="G9729">
        <v>9</v>
      </c>
      <c r="H9729">
        <v>130</v>
      </c>
      <c r="I9729">
        <v>17</v>
      </c>
      <c r="J9729">
        <v>9</v>
      </c>
      <c r="K9729" s="3">
        <v>617.273820161819</v>
      </c>
      <c r="L9729" s="3">
        <v>440.909871544157</v>
      </c>
      <c r="M9729" s="7">
        <f>Sales_Table[[#This Row],[Order qty]]*Sales_Table[[#This Row],[unit price]]</f>
        <v>5555.4643814563715</v>
      </c>
      <c r="N9729" s="8">
        <f>Sales_Table[[#This Row],[Revenue]]-Sales_Table[[#This Row],[unit cost]]</f>
        <v>5114.5545099122146</v>
      </c>
    </row>
    <row r="9730" spans="1:14" ht="14.25" customHeight="1">
      <c r="A9730" t="s">
        <v>9743</v>
      </c>
      <c r="B9730" s="4">
        <v>43932</v>
      </c>
      <c r="C9730" s="6" t="str">
        <f t="shared" ref="C9730:C9793" si="304">TEXT(B9731,"mmm")</f>
        <v>Jan</v>
      </c>
      <c r="D9730" s="6" t="str">
        <f t="shared" ref="D9730:D9793" si="305">TEXT(B9732, "m")</f>
        <v>4</v>
      </c>
      <c r="E9730" t="s">
        <v>14</v>
      </c>
      <c r="F9730" s="3" t="s">
        <v>12</v>
      </c>
      <c r="G9730">
        <v>5</v>
      </c>
      <c r="H9730">
        <v>267</v>
      </c>
      <c r="I9730">
        <v>33</v>
      </c>
      <c r="J9730">
        <v>5</v>
      </c>
      <c r="K9730" s="3">
        <v>301.44031351804699</v>
      </c>
      <c r="L9730" s="3">
        <v>215.314509655748</v>
      </c>
      <c r="M9730" s="7">
        <f>Sales_Table[[#This Row],[Order qty]]*Sales_Table[[#This Row],[unit price]]</f>
        <v>1507.2015675902348</v>
      </c>
      <c r="N9730" s="8">
        <f>Sales_Table[[#This Row],[Revenue]]-Sales_Table[[#This Row],[unit cost]]</f>
        <v>1291.8870579344868</v>
      </c>
    </row>
    <row r="9731" spans="1:14" ht="14.25" customHeight="1">
      <c r="A9731" t="s">
        <v>9744</v>
      </c>
      <c r="B9731" s="4">
        <v>43849</v>
      </c>
      <c r="C9731" s="6" t="str">
        <f t="shared" si="304"/>
        <v>Apr</v>
      </c>
      <c r="D9731" s="6" t="str">
        <f t="shared" si="305"/>
        <v>5</v>
      </c>
      <c r="E9731" t="s">
        <v>11</v>
      </c>
      <c r="F9731" s="3" t="s">
        <v>12</v>
      </c>
      <c r="G9731">
        <v>8</v>
      </c>
      <c r="H9731">
        <v>242</v>
      </c>
      <c r="I9731">
        <v>1</v>
      </c>
      <c r="J9731">
        <v>2</v>
      </c>
      <c r="K9731" s="3">
        <v>643.331397414207</v>
      </c>
      <c r="L9731" s="3">
        <v>459.52242672443401</v>
      </c>
      <c r="M9731" s="7">
        <f>Sales_Table[[#This Row],[Order qty]]*Sales_Table[[#This Row],[unit price]]</f>
        <v>1286.662794828414</v>
      </c>
      <c r="N9731" s="8">
        <f>Sales_Table[[#This Row],[Revenue]]-Sales_Table[[#This Row],[unit cost]]</f>
        <v>827.14036810397999</v>
      </c>
    </row>
    <row r="9732" spans="1:14" ht="14.25" customHeight="1">
      <c r="A9732" t="s">
        <v>9745</v>
      </c>
      <c r="B9732" s="4">
        <v>43925</v>
      </c>
      <c r="C9732" s="6" t="str">
        <f t="shared" si="304"/>
        <v>May</v>
      </c>
      <c r="D9732" s="6" t="str">
        <f t="shared" si="305"/>
        <v>1</v>
      </c>
      <c r="E9732" t="s">
        <v>11</v>
      </c>
      <c r="F9732" s="3" t="s">
        <v>12</v>
      </c>
      <c r="G9732">
        <v>25</v>
      </c>
      <c r="H9732">
        <v>331</v>
      </c>
      <c r="I9732">
        <v>8</v>
      </c>
      <c r="J9732">
        <v>4</v>
      </c>
      <c r="K9732" s="3">
        <v>526.42395383119594</v>
      </c>
      <c r="L9732" s="3">
        <v>376.01710987942602</v>
      </c>
      <c r="M9732" s="7">
        <f>Sales_Table[[#This Row],[Order qty]]*Sales_Table[[#This Row],[unit price]]</f>
        <v>2105.6958153247838</v>
      </c>
      <c r="N9732" s="8">
        <f>Sales_Table[[#This Row],[Revenue]]-Sales_Table[[#This Row],[unit cost]]</f>
        <v>1729.6787054453578</v>
      </c>
    </row>
    <row r="9733" spans="1:14" ht="14.25" customHeight="1">
      <c r="A9733" t="s">
        <v>9746</v>
      </c>
      <c r="B9733" s="4">
        <v>43976</v>
      </c>
      <c r="C9733" s="6" t="str">
        <f t="shared" si="304"/>
        <v>Jan</v>
      </c>
      <c r="D9733" s="6" t="str">
        <f t="shared" si="305"/>
        <v>5</v>
      </c>
      <c r="E9733" t="s">
        <v>20</v>
      </c>
      <c r="F9733" s="3" t="s">
        <v>12</v>
      </c>
      <c r="G9733">
        <v>15</v>
      </c>
      <c r="H9733">
        <v>180</v>
      </c>
      <c r="I9733">
        <v>37</v>
      </c>
      <c r="J9733">
        <v>5</v>
      </c>
      <c r="K9733" s="3">
        <v>374.03636026382401</v>
      </c>
      <c r="L9733" s="3">
        <v>267.168828759875</v>
      </c>
      <c r="M9733" s="7">
        <f>Sales_Table[[#This Row],[Order qty]]*Sales_Table[[#This Row],[unit price]]</f>
        <v>1870.18180131912</v>
      </c>
      <c r="N9733" s="8">
        <f>Sales_Table[[#This Row],[Revenue]]-Sales_Table[[#This Row],[unit cost]]</f>
        <v>1603.0129725592451</v>
      </c>
    </row>
    <row r="9734" spans="1:14" ht="14.25" customHeight="1">
      <c r="A9734" t="s">
        <v>9747</v>
      </c>
      <c r="B9734" s="4">
        <v>43853</v>
      </c>
      <c r="C9734" s="6" t="str">
        <f t="shared" si="304"/>
        <v>May</v>
      </c>
      <c r="D9734" s="6" t="str">
        <f t="shared" si="305"/>
        <v>4</v>
      </c>
      <c r="E9734" t="s">
        <v>16</v>
      </c>
      <c r="F9734" s="3" t="s">
        <v>12</v>
      </c>
      <c r="G9734">
        <v>18</v>
      </c>
      <c r="H9734">
        <v>171</v>
      </c>
      <c r="I9734">
        <v>22</v>
      </c>
      <c r="J9734">
        <v>6</v>
      </c>
      <c r="K9734" s="3">
        <v>179.96641391515701</v>
      </c>
      <c r="L9734" s="3">
        <v>128.54743851082699</v>
      </c>
      <c r="M9734" s="7">
        <f>Sales_Table[[#This Row],[Order qty]]*Sales_Table[[#This Row],[unit price]]</f>
        <v>1079.7984834909421</v>
      </c>
      <c r="N9734" s="8">
        <f>Sales_Table[[#This Row],[Revenue]]-Sales_Table[[#This Row],[unit cost]]</f>
        <v>951.25104498011513</v>
      </c>
    </row>
    <row r="9735" spans="1:14" ht="14.25" customHeight="1">
      <c r="A9735" t="s">
        <v>9748</v>
      </c>
      <c r="B9735" s="4">
        <v>43974</v>
      </c>
      <c r="C9735" s="6" t="str">
        <f t="shared" si="304"/>
        <v>Apr</v>
      </c>
      <c r="D9735" s="6" t="str">
        <f t="shared" si="305"/>
        <v>4</v>
      </c>
      <c r="E9735" t="s">
        <v>20</v>
      </c>
      <c r="F9735" s="3" t="s">
        <v>12</v>
      </c>
      <c r="G9735">
        <v>11</v>
      </c>
      <c r="H9735">
        <v>94</v>
      </c>
      <c r="I9735">
        <v>37</v>
      </c>
      <c r="J9735">
        <v>3</v>
      </c>
      <c r="K9735" s="3">
        <v>179.56193411350301</v>
      </c>
      <c r="L9735" s="3">
        <v>128.25852436678699</v>
      </c>
      <c r="M9735" s="7">
        <f>Sales_Table[[#This Row],[Order qty]]*Sales_Table[[#This Row],[unit price]]</f>
        <v>538.6858023405091</v>
      </c>
      <c r="N9735" s="8">
        <f>Sales_Table[[#This Row],[Revenue]]-Sales_Table[[#This Row],[unit cost]]</f>
        <v>410.42727797372208</v>
      </c>
    </row>
    <row r="9736" spans="1:14" ht="14.25" customHeight="1">
      <c r="A9736" t="s">
        <v>9749</v>
      </c>
      <c r="B9736" s="4">
        <v>43931</v>
      </c>
      <c r="C9736" s="6" t="str">
        <f t="shared" si="304"/>
        <v>Apr</v>
      </c>
      <c r="D9736" s="6" t="str">
        <f t="shared" si="305"/>
        <v>1</v>
      </c>
      <c r="E9736" t="s">
        <v>14</v>
      </c>
      <c r="F9736" s="3" t="s">
        <v>12</v>
      </c>
      <c r="G9736">
        <v>7</v>
      </c>
      <c r="H9736">
        <v>337</v>
      </c>
      <c r="I9736">
        <v>38</v>
      </c>
      <c r="J9736">
        <v>1</v>
      </c>
      <c r="K9736" s="3">
        <v>519.55583006143604</v>
      </c>
      <c r="L9736" s="3">
        <v>371.11130718674002</v>
      </c>
      <c r="M9736" s="7">
        <f>Sales_Table[[#This Row],[Order qty]]*Sales_Table[[#This Row],[unit price]]</f>
        <v>519.55583006143604</v>
      </c>
      <c r="N9736" s="8">
        <f>Sales_Table[[#This Row],[Revenue]]-Sales_Table[[#This Row],[unit cost]]</f>
        <v>148.44452287469602</v>
      </c>
    </row>
    <row r="9737" spans="1:14" ht="14.25" customHeight="1">
      <c r="A9737" t="s">
        <v>9750</v>
      </c>
      <c r="B9737" s="4">
        <v>43925</v>
      </c>
      <c r="C9737" s="6" t="str">
        <f t="shared" si="304"/>
        <v>Jan</v>
      </c>
      <c r="D9737" s="6" t="str">
        <f t="shared" si="305"/>
        <v>4</v>
      </c>
      <c r="E9737" t="s">
        <v>14</v>
      </c>
      <c r="F9737" s="3" t="s">
        <v>12</v>
      </c>
      <c r="G9737">
        <v>25</v>
      </c>
      <c r="H9737">
        <v>105</v>
      </c>
      <c r="I9737">
        <v>10</v>
      </c>
      <c r="J9737">
        <v>3</v>
      </c>
      <c r="K9737" s="3">
        <v>205.42027258873</v>
      </c>
      <c r="L9737" s="3">
        <v>146.72876613480699</v>
      </c>
      <c r="M9737" s="7">
        <f>Sales_Table[[#This Row],[Order qty]]*Sales_Table[[#This Row],[unit price]]</f>
        <v>616.26081776619003</v>
      </c>
      <c r="N9737" s="8">
        <f>Sales_Table[[#This Row],[Revenue]]-Sales_Table[[#This Row],[unit cost]]</f>
        <v>469.53205163138307</v>
      </c>
    </row>
    <row r="9738" spans="1:14" ht="14.25" customHeight="1">
      <c r="A9738" t="s">
        <v>9751</v>
      </c>
      <c r="B9738" s="4">
        <v>43842</v>
      </c>
      <c r="C9738" s="6" t="str">
        <f t="shared" si="304"/>
        <v>Apr</v>
      </c>
      <c r="D9738" s="6" t="str">
        <f t="shared" si="305"/>
        <v>2</v>
      </c>
      <c r="E9738" t="s">
        <v>14</v>
      </c>
      <c r="F9738" s="3" t="s">
        <v>12</v>
      </c>
      <c r="G9738">
        <v>23</v>
      </c>
      <c r="H9738">
        <v>297</v>
      </c>
      <c r="I9738">
        <v>13</v>
      </c>
      <c r="J9738">
        <v>7</v>
      </c>
      <c r="K9738" s="3">
        <v>376.72605389356602</v>
      </c>
      <c r="L9738" s="3">
        <v>269.09003849540397</v>
      </c>
      <c r="M9738" s="7">
        <f>Sales_Table[[#This Row],[Order qty]]*Sales_Table[[#This Row],[unit price]]</f>
        <v>2637.082377254962</v>
      </c>
      <c r="N9738" s="8">
        <f>Sales_Table[[#This Row],[Revenue]]-Sales_Table[[#This Row],[unit cost]]</f>
        <v>2367.9923387595582</v>
      </c>
    </row>
    <row r="9739" spans="1:14" ht="14.25" customHeight="1">
      <c r="A9739" t="s">
        <v>9752</v>
      </c>
      <c r="B9739" s="4">
        <v>43932</v>
      </c>
      <c r="C9739" s="6" t="str">
        <f t="shared" si="304"/>
        <v>Feb</v>
      </c>
      <c r="D9739" s="6" t="str">
        <f t="shared" si="305"/>
        <v>1</v>
      </c>
      <c r="E9739" t="s">
        <v>11</v>
      </c>
      <c r="F9739" s="3" t="s">
        <v>12</v>
      </c>
      <c r="G9739">
        <v>1</v>
      </c>
      <c r="H9739">
        <v>110</v>
      </c>
      <c r="I9739">
        <v>12</v>
      </c>
      <c r="J9739">
        <v>7</v>
      </c>
      <c r="K9739" s="3">
        <v>641.79888331890095</v>
      </c>
      <c r="L9739" s="3">
        <v>458.427773799215</v>
      </c>
      <c r="M9739" s="7">
        <f>Sales_Table[[#This Row],[Order qty]]*Sales_Table[[#This Row],[unit price]]</f>
        <v>4492.5921832323065</v>
      </c>
      <c r="N9739" s="8">
        <f>Sales_Table[[#This Row],[Revenue]]-Sales_Table[[#This Row],[unit cost]]</f>
        <v>4034.1644094330914</v>
      </c>
    </row>
    <row r="9740" spans="1:14" ht="14.25" customHeight="1">
      <c r="A9740" t="s">
        <v>9753</v>
      </c>
      <c r="B9740" s="4">
        <v>43863</v>
      </c>
      <c r="C9740" s="6" t="str">
        <f t="shared" si="304"/>
        <v>Jan</v>
      </c>
      <c r="D9740" s="6" t="str">
        <f t="shared" si="305"/>
        <v>5</v>
      </c>
      <c r="E9740" t="s">
        <v>20</v>
      </c>
      <c r="F9740" s="3" t="s">
        <v>12</v>
      </c>
      <c r="G9740">
        <v>20</v>
      </c>
      <c r="H9740">
        <v>302</v>
      </c>
      <c r="I9740">
        <v>6</v>
      </c>
      <c r="J9740">
        <v>3</v>
      </c>
      <c r="K9740" s="3">
        <v>609.54737502336502</v>
      </c>
      <c r="L9740" s="3">
        <v>435.39098215954601</v>
      </c>
      <c r="M9740" s="7">
        <f>Sales_Table[[#This Row],[Order qty]]*Sales_Table[[#This Row],[unit price]]</f>
        <v>1828.6421250700951</v>
      </c>
      <c r="N9740" s="8">
        <f>Sales_Table[[#This Row],[Revenue]]-Sales_Table[[#This Row],[unit cost]]</f>
        <v>1393.2511429105491</v>
      </c>
    </row>
    <row r="9741" spans="1:14" ht="14.25" customHeight="1">
      <c r="A9741" t="s">
        <v>9754</v>
      </c>
      <c r="B9741" s="4">
        <v>43836</v>
      </c>
      <c r="C9741" s="6" t="str">
        <f t="shared" si="304"/>
        <v>May</v>
      </c>
      <c r="D9741" s="6" t="str">
        <f t="shared" si="305"/>
        <v>2</v>
      </c>
      <c r="E9741" t="s">
        <v>16</v>
      </c>
      <c r="F9741" s="3" t="s">
        <v>12</v>
      </c>
      <c r="G9741">
        <v>15</v>
      </c>
      <c r="H9741">
        <v>255</v>
      </c>
      <c r="I9741">
        <v>20</v>
      </c>
      <c r="J9741">
        <v>8</v>
      </c>
      <c r="K9741" s="3">
        <v>640.58845996856701</v>
      </c>
      <c r="L9741" s="3">
        <v>457.56318569183401</v>
      </c>
      <c r="M9741" s="7">
        <f>Sales_Table[[#This Row],[Order qty]]*Sales_Table[[#This Row],[unit price]]</f>
        <v>5124.7076797485361</v>
      </c>
      <c r="N9741" s="8">
        <f>Sales_Table[[#This Row],[Revenue]]-Sales_Table[[#This Row],[unit cost]]</f>
        <v>4667.1444940567017</v>
      </c>
    </row>
    <row r="9742" spans="1:14" ht="14.25" customHeight="1">
      <c r="A9742" t="s">
        <v>9755</v>
      </c>
      <c r="B9742" s="4">
        <v>43964</v>
      </c>
      <c r="C9742" s="6" t="str">
        <f t="shared" si="304"/>
        <v>Feb</v>
      </c>
      <c r="D9742" s="6" t="str">
        <f t="shared" si="305"/>
        <v>2</v>
      </c>
      <c r="E9742" t="s">
        <v>11</v>
      </c>
      <c r="F9742" s="3" t="s">
        <v>12</v>
      </c>
      <c r="G9742">
        <v>24</v>
      </c>
      <c r="H9742">
        <v>165</v>
      </c>
      <c r="I9742">
        <v>20</v>
      </c>
      <c r="J9742">
        <v>7</v>
      </c>
      <c r="K9742" s="3">
        <v>588.04302495718002</v>
      </c>
      <c r="L9742" s="3">
        <v>420.03073211227098</v>
      </c>
      <c r="M9742" s="7">
        <f>Sales_Table[[#This Row],[Order qty]]*Sales_Table[[#This Row],[unit price]]</f>
        <v>4116.3011747002602</v>
      </c>
      <c r="N9742" s="8">
        <f>Sales_Table[[#This Row],[Revenue]]-Sales_Table[[#This Row],[unit cost]]</f>
        <v>3696.2704425879892</v>
      </c>
    </row>
    <row r="9743" spans="1:14" ht="14.25" customHeight="1">
      <c r="A9743" t="s">
        <v>9756</v>
      </c>
      <c r="B9743" s="4">
        <v>43879</v>
      </c>
      <c r="C9743" s="6" t="str">
        <f t="shared" si="304"/>
        <v>Feb</v>
      </c>
      <c r="D9743" s="6" t="str">
        <f t="shared" si="305"/>
        <v>5</v>
      </c>
      <c r="E9743" t="s">
        <v>14</v>
      </c>
      <c r="F9743" s="3" t="s">
        <v>12</v>
      </c>
      <c r="G9743">
        <v>8</v>
      </c>
      <c r="H9743">
        <v>4</v>
      </c>
      <c r="I9743">
        <v>34</v>
      </c>
      <c r="J9743">
        <v>7</v>
      </c>
      <c r="K9743" s="3">
        <v>592.63337051868405</v>
      </c>
      <c r="L9743" s="3">
        <v>423.30955037048898</v>
      </c>
      <c r="M9743" s="7">
        <f>Sales_Table[[#This Row],[Order qty]]*Sales_Table[[#This Row],[unit price]]</f>
        <v>4148.433593630788</v>
      </c>
      <c r="N9743" s="8">
        <f>Sales_Table[[#This Row],[Revenue]]-Sales_Table[[#This Row],[unit cost]]</f>
        <v>3725.124043260299</v>
      </c>
    </row>
    <row r="9744" spans="1:14" ht="14.25" customHeight="1">
      <c r="A9744" t="s">
        <v>9757</v>
      </c>
      <c r="B9744" s="4">
        <v>43875</v>
      </c>
      <c r="C9744" s="6" t="str">
        <f t="shared" si="304"/>
        <v>May</v>
      </c>
      <c r="D9744" s="6" t="str">
        <f t="shared" si="305"/>
        <v>5</v>
      </c>
      <c r="E9744" t="s">
        <v>11</v>
      </c>
      <c r="F9744" s="3" t="s">
        <v>12</v>
      </c>
      <c r="G9744">
        <v>3</v>
      </c>
      <c r="H9744">
        <v>11</v>
      </c>
      <c r="I9744">
        <v>11</v>
      </c>
      <c r="J9744">
        <v>9</v>
      </c>
      <c r="K9744" s="3">
        <v>630.93771225214005</v>
      </c>
      <c r="L9744" s="3">
        <v>450.66979446581399</v>
      </c>
      <c r="M9744" s="7">
        <f>Sales_Table[[#This Row],[Order qty]]*Sales_Table[[#This Row],[unit price]]</f>
        <v>5678.4394102692604</v>
      </c>
      <c r="N9744" s="8">
        <f>Sales_Table[[#This Row],[Revenue]]-Sales_Table[[#This Row],[unit cost]]</f>
        <v>5227.7696158034469</v>
      </c>
    </row>
    <row r="9745" spans="1:14" ht="14.25" customHeight="1">
      <c r="A9745" t="s">
        <v>9758</v>
      </c>
      <c r="B9745" s="4">
        <v>43976</v>
      </c>
      <c r="C9745" s="6" t="str">
        <f t="shared" si="304"/>
        <v>May</v>
      </c>
      <c r="D9745" s="6" t="str">
        <f t="shared" si="305"/>
        <v>2</v>
      </c>
      <c r="E9745" t="s">
        <v>16</v>
      </c>
      <c r="F9745" s="3" t="s">
        <v>12</v>
      </c>
      <c r="G9745">
        <v>5</v>
      </c>
      <c r="H9745">
        <v>109</v>
      </c>
      <c r="I9745">
        <v>42</v>
      </c>
      <c r="J9745">
        <v>5</v>
      </c>
      <c r="K9745" s="3">
        <v>578.98605179786705</v>
      </c>
      <c r="L9745" s="3">
        <v>413.56146556990501</v>
      </c>
      <c r="M9745" s="7">
        <f>Sales_Table[[#This Row],[Order qty]]*Sales_Table[[#This Row],[unit price]]</f>
        <v>2894.930258989335</v>
      </c>
      <c r="N9745" s="8">
        <f>Sales_Table[[#This Row],[Revenue]]-Sales_Table[[#This Row],[unit cost]]</f>
        <v>2481.3687934194299</v>
      </c>
    </row>
    <row r="9746" spans="1:14" ht="14.25" customHeight="1">
      <c r="A9746" t="s">
        <v>9759</v>
      </c>
      <c r="B9746" s="4">
        <v>43965</v>
      </c>
      <c r="C9746" s="6" t="str">
        <f t="shared" si="304"/>
        <v>Feb</v>
      </c>
      <c r="D9746" s="6" t="str">
        <f t="shared" si="305"/>
        <v>5</v>
      </c>
      <c r="E9746" t="s">
        <v>20</v>
      </c>
      <c r="F9746" s="3" t="s">
        <v>12</v>
      </c>
      <c r="G9746">
        <v>9</v>
      </c>
      <c r="H9746">
        <v>82</v>
      </c>
      <c r="I9746">
        <v>47</v>
      </c>
      <c r="J9746">
        <v>1</v>
      </c>
      <c r="K9746" s="3">
        <v>389.39443892240502</v>
      </c>
      <c r="L9746" s="3">
        <v>278.13888494457501</v>
      </c>
      <c r="M9746" s="7">
        <f>Sales_Table[[#This Row],[Order qty]]*Sales_Table[[#This Row],[unit price]]</f>
        <v>389.39443892240502</v>
      </c>
      <c r="N9746" s="8">
        <f>Sales_Table[[#This Row],[Revenue]]-Sales_Table[[#This Row],[unit cost]]</f>
        <v>111.25555397783</v>
      </c>
    </row>
    <row r="9747" spans="1:14" ht="14.25" customHeight="1">
      <c r="A9747" t="s">
        <v>9760</v>
      </c>
      <c r="B9747" s="4">
        <v>43869</v>
      </c>
      <c r="C9747" s="6" t="str">
        <f t="shared" si="304"/>
        <v>May</v>
      </c>
      <c r="D9747" s="6" t="str">
        <f t="shared" si="305"/>
        <v>2</v>
      </c>
      <c r="E9747" t="s">
        <v>14</v>
      </c>
      <c r="F9747" s="3" t="s">
        <v>12</v>
      </c>
      <c r="G9747">
        <v>21</v>
      </c>
      <c r="H9747">
        <v>75</v>
      </c>
      <c r="I9747">
        <v>11</v>
      </c>
      <c r="J9747">
        <v>7</v>
      </c>
      <c r="K9747" s="3">
        <v>460.19656026363401</v>
      </c>
      <c r="L9747" s="3">
        <v>328.71182875973801</v>
      </c>
      <c r="M9747" s="7">
        <f>Sales_Table[[#This Row],[Order qty]]*Sales_Table[[#This Row],[unit price]]</f>
        <v>3221.3759218454379</v>
      </c>
      <c r="N9747" s="8">
        <f>Sales_Table[[#This Row],[Revenue]]-Sales_Table[[#This Row],[unit cost]]</f>
        <v>2892.6640930856997</v>
      </c>
    </row>
    <row r="9748" spans="1:14" ht="14.25" customHeight="1">
      <c r="A9748" t="s">
        <v>9761</v>
      </c>
      <c r="B9748" s="4">
        <v>43964</v>
      </c>
      <c r="C9748" s="6" t="str">
        <f t="shared" si="304"/>
        <v>Feb</v>
      </c>
      <c r="D9748" s="6" t="str">
        <f t="shared" si="305"/>
        <v>5</v>
      </c>
      <c r="E9748" t="s">
        <v>16</v>
      </c>
      <c r="F9748" s="3" t="s">
        <v>12</v>
      </c>
      <c r="G9748">
        <v>18</v>
      </c>
      <c r="H9748">
        <v>57</v>
      </c>
      <c r="I9748">
        <v>2</v>
      </c>
      <c r="J9748">
        <v>10</v>
      </c>
      <c r="K9748" s="3">
        <v>332.64584809541702</v>
      </c>
      <c r="L9748" s="3">
        <v>237.604177211012</v>
      </c>
      <c r="M9748" s="7">
        <f>Sales_Table[[#This Row],[Order qty]]*Sales_Table[[#This Row],[unit price]]</f>
        <v>3326.4584809541702</v>
      </c>
      <c r="N9748" s="8">
        <f>Sales_Table[[#This Row],[Revenue]]-Sales_Table[[#This Row],[unit cost]]</f>
        <v>3088.8543037431582</v>
      </c>
    </row>
    <row r="9749" spans="1:14" ht="14.25" customHeight="1">
      <c r="A9749" t="s">
        <v>9762</v>
      </c>
      <c r="B9749" s="4">
        <v>43871</v>
      </c>
      <c r="C9749" s="6" t="str">
        <f t="shared" si="304"/>
        <v>May</v>
      </c>
      <c r="D9749" s="6" t="str">
        <f t="shared" si="305"/>
        <v>1</v>
      </c>
      <c r="E9749" t="s">
        <v>14</v>
      </c>
      <c r="F9749" s="3" t="s">
        <v>12</v>
      </c>
      <c r="G9749">
        <v>17</v>
      </c>
      <c r="H9749">
        <v>20</v>
      </c>
      <c r="I9749">
        <v>29</v>
      </c>
      <c r="J9749">
        <v>4</v>
      </c>
      <c r="K9749" s="3">
        <v>178.918529033661</v>
      </c>
      <c r="L9749" s="3">
        <v>127.798949309758</v>
      </c>
      <c r="M9749" s="7">
        <f>Sales_Table[[#This Row],[Order qty]]*Sales_Table[[#This Row],[unit price]]</f>
        <v>715.67411613464401</v>
      </c>
      <c r="N9749" s="8">
        <f>Sales_Table[[#This Row],[Revenue]]-Sales_Table[[#This Row],[unit cost]]</f>
        <v>587.87516682488604</v>
      </c>
    </row>
    <row r="9750" spans="1:14" ht="14.25" customHeight="1">
      <c r="A9750" t="s">
        <v>9763</v>
      </c>
      <c r="B9750" s="4">
        <v>43982</v>
      </c>
      <c r="C9750" s="6" t="str">
        <f t="shared" si="304"/>
        <v>Jan</v>
      </c>
      <c r="D9750" s="6" t="str">
        <f t="shared" si="305"/>
        <v>2</v>
      </c>
      <c r="E9750" t="s">
        <v>16</v>
      </c>
      <c r="F9750" s="3" t="s">
        <v>12</v>
      </c>
      <c r="G9750">
        <v>24</v>
      </c>
      <c r="H9750">
        <v>293</v>
      </c>
      <c r="I9750">
        <v>28</v>
      </c>
      <c r="J9750">
        <v>2</v>
      </c>
      <c r="K9750" s="3">
        <v>589.67635291814804</v>
      </c>
      <c r="L9750" s="3">
        <v>421.19739494153401</v>
      </c>
      <c r="M9750" s="7">
        <f>Sales_Table[[#This Row],[Order qty]]*Sales_Table[[#This Row],[unit price]]</f>
        <v>1179.3527058362961</v>
      </c>
      <c r="N9750" s="8">
        <f>Sales_Table[[#This Row],[Revenue]]-Sales_Table[[#This Row],[unit cost]]</f>
        <v>758.15531089476212</v>
      </c>
    </row>
    <row r="9751" spans="1:14" ht="14.25" customHeight="1">
      <c r="A9751" t="s">
        <v>9764</v>
      </c>
      <c r="B9751" s="4">
        <v>43842</v>
      </c>
      <c r="C9751" s="6" t="str">
        <f t="shared" si="304"/>
        <v>Feb</v>
      </c>
      <c r="D9751" s="6" t="str">
        <f t="shared" si="305"/>
        <v>1</v>
      </c>
      <c r="E9751" t="s">
        <v>20</v>
      </c>
      <c r="F9751" s="3" t="s">
        <v>12</v>
      </c>
      <c r="G9751">
        <v>13</v>
      </c>
      <c r="H9751">
        <v>68</v>
      </c>
      <c r="I9751">
        <v>21</v>
      </c>
      <c r="J9751">
        <v>6</v>
      </c>
      <c r="K9751" s="3">
        <v>479.36278116702999</v>
      </c>
      <c r="L9751" s="3">
        <v>342.40198654787901</v>
      </c>
      <c r="M9751" s="7">
        <f>Sales_Table[[#This Row],[Order qty]]*Sales_Table[[#This Row],[unit price]]</f>
        <v>2876.1766870021802</v>
      </c>
      <c r="N9751" s="8">
        <f>Sales_Table[[#This Row],[Revenue]]-Sales_Table[[#This Row],[unit cost]]</f>
        <v>2533.7747004543012</v>
      </c>
    </row>
    <row r="9752" spans="1:14" ht="14.25" customHeight="1">
      <c r="A9752" t="s">
        <v>9765</v>
      </c>
      <c r="B9752" s="4">
        <v>43866</v>
      </c>
      <c r="C9752" s="6" t="str">
        <f t="shared" si="304"/>
        <v>Jan</v>
      </c>
      <c r="D9752" s="6" t="str">
        <f t="shared" si="305"/>
        <v>4</v>
      </c>
      <c r="E9752" t="s">
        <v>16</v>
      </c>
      <c r="F9752" s="3" t="s">
        <v>12</v>
      </c>
      <c r="G9752">
        <v>16</v>
      </c>
      <c r="H9752">
        <v>128</v>
      </c>
      <c r="I9752">
        <v>31</v>
      </c>
      <c r="J9752">
        <v>7</v>
      </c>
      <c r="K9752" s="3">
        <v>544.36129671335198</v>
      </c>
      <c r="L9752" s="3">
        <v>388.82949765239402</v>
      </c>
      <c r="M9752" s="7">
        <f>Sales_Table[[#This Row],[Order qty]]*Sales_Table[[#This Row],[unit price]]</f>
        <v>3810.5290769934636</v>
      </c>
      <c r="N9752" s="8">
        <f>Sales_Table[[#This Row],[Revenue]]-Sales_Table[[#This Row],[unit cost]]</f>
        <v>3421.6995793410697</v>
      </c>
    </row>
    <row r="9753" spans="1:14" ht="14.25" customHeight="1">
      <c r="A9753" t="s">
        <v>9766</v>
      </c>
      <c r="B9753" s="4">
        <v>43831</v>
      </c>
      <c r="C9753" s="6" t="str">
        <f t="shared" si="304"/>
        <v>Apr</v>
      </c>
      <c r="D9753" s="6" t="str">
        <f t="shared" si="305"/>
        <v>4</v>
      </c>
      <c r="E9753" t="s">
        <v>11</v>
      </c>
      <c r="F9753" s="3" t="s">
        <v>12</v>
      </c>
      <c r="G9753">
        <v>4</v>
      </c>
      <c r="H9753">
        <v>123</v>
      </c>
      <c r="I9753">
        <v>6</v>
      </c>
      <c r="J9753">
        <v>1</v>
      </c>
      <c r="K9753" s="3">
        <v>364.37984919548001</v>
      </c>
      <c r="L9753" s="3">
        <v>260.27132085391497</v>
      </c>
      <c r="M9753" s="7">
        <f>Sales_Table[[#This Row],[Order qty]]*Sales_Table[[#This Row],[unit price]]</f>
        <v>364.37984919548001</v>
      </c>
      <c r="N9753" s="8">
        <f>Sales_Table[[#This Row],[Revenue]]-Sales_Table[[#This Row],[unit cost]]</f>
        <v>104.10852834156503</v>
      </c>
    </row>
    <row r="9754" spans="1:14" ht="14.25" customHeight="1">
      <c r="A9754" t="s">
        <v>9767</v>
      </c>
      <c r="B9754" s="4">
        <v>43929</v>
      </c>
      <c r="C9754" s="6" t="str">
        <f t="shared" si="304"/>
        <v>Apr</v>
      </c>
      <c r="D9754" s="6" t="str">
        <f t="shared" si="305"/>
        <v>3</v>
      </c>
      <c r="E9754" t="s">
        <v>11</v>
      </c>
      <c r="F9754" s="3" t="s">
        <v>12</v>
      </c>
      <c r="G9754">
        <v>16</v>
      </c>
      <c r="H9754">
        <v>233</v>
      </c>
      <c r="I9754">
        <v>7</v>
      </c>
      <c r="J9754">
        <v>6</v>
      </c>
      <c r="K9754" s="3">
        <v>201.71939438581501</v>
      </c>
      <c r="L9754" s="3">
        <v>144.085281704153</v>
      </c>
      <c r="M9754" s="7">
        <f>Sales_Table[[#This Row],[Order qty]]*Sales_Table[[#This Row],[unit price]]</f>
        <v>1210.31636631489</v>
      </c>
      <c r="N9754" s="8">
        <f>Sales_Table[[#This Row],[Revenue]]-Sales_Table[[#This Row],[unit cost]]</f>
        <v>1066.2310846107371</v>
      </c>
    </row>
    <row r="9755" spans="1:14" ht="14.25" customHeight="1">
      <c r="A9755" t="s">
        <v>9768</v>
      </c>
      <c r="B9755" s="4">
        <v>43947</v>
      </c>
      <c r="C9755" s="6" t="str">
        <f t="shared" si="304"/>
        <v>Mar</v>
      </c>
      <c r="D9755" s="6" t="str">
        <f t="shared" si="305"/>
        <v>4</v>
      </c>
      <c r="E9755" t="s">
        <v>14</v>
      </c>
      <c r="F9755" s="3" t="s">
        <v>12</v>
      </c>
      <c r="G9755">
        <v>21</v>
      </c>
      <c r="H9755">
        <v>325</v>
      </c>
      <c r="I9755">
        <v>37</v>
      </c>
      <c r="J9755">
        <v>3</v>
      </c>
      <c r="K9755" s="3">
        <v>261.202650904655</v>
      </c>
      <c r="L9755" s="3">
        <v>186.573322074754</v>
      </c>
      <c r="M9755" s="7">
        <f>Sales_Table[[#This Row],[Order qty]]*Sales_Table[[#This Row],[unit price]]</f>
        <v>783.60795271396501</v>
      </c>
      <c r="N9755" s="8">
        <f>Sales_Table[[#This Row],[Revenue]]-Sales_Table[[#This Row],[unit cost]]</f>
        <v>597.03463063921095</v>
      </c>
    </row>
    <row r="9756" spans="1:14" ht="14.25" customHeight="1">
      <c r="A9756" t="s">
        <v>9769</v>
      </c>
      <c r="B9756" s="4">
        <v>43901</v>
      </c>
      <c r="C9756" s="6" t="str">
        <f t="shared" si="304"/>
        <v>Apr</v>
      </c>
      <c r="D9756" s="6" t="str">
        <f t="shared" si="305"/>
        <v>1</v>
      </c>
      <c r="E9756" t="s">
        <v>14</v>
      </c>
      <c r="F9756" s="3" t="s">
        <v>12</v>
      </c>
      <c r="G9756">
        <v>16</v>
      </c>
      <c r="H9756">
        <v>317</v>
      </c>
      <c r="I9756">
        <v>44</v>
      </c>
      <c r="J9756">
        <v>5</v>
      </c>
      <c r="K9756" s="3">
        <v>460.18470507860201</v>
      </c>
      <c r="L9756" s="3">
        <v>328.70336077042998</v>
      </c>
      <c r="M9756" s="7">
        <f>Sales_Table[[#This Row],[Order qty]]*Sales_Table[[#This Row],[unit price]]</f>
        <v>2300.9235253930101</v>
      </c>
      <c r="N9756" s="8">
        <f>Sales_Table[[#This Row],[Revenue]]-Sales_Table[[#This Row],[unit cost]]</f>
        <v>1972.2201646225801</v>
      </c>
    </row>
    <row r="9757" spans="1:14" ht="14.25" customHeight="1">
      <c r="A9757" t="s">
        <v>9770</v>
      </c>
      <c r="B9757" s="4">
        <v>43926</v>
      </c>
      <c r="C9757" s="6" t="str">
        <f t="shared" si="304"/>
        <v>Jan</v>
      </c>
      <c r="D9757" s="6" t="str">
        <f t="shared" si="305"/>
        <v>1</v>
      </c>
      <c r="E9757" t="s">
        <v>20</v>
      </c>
      <c r="F9757" s="3" t="s">
        <v>12</v>
      </c>
      <c r="G9757">
        <v>13</v>
      </c>
      <c r="H9757">
        <v>65</v>
      </c>
      <c r="I9757">
        <v>36</v>
      </c>
      <c r="J9757">
        <v>3</v>
      </c>
      <c r="K9757" s="3">
        <v>453.13057136535599</v>
      </c>
      <c r="L9757" s="3">
        <v>323.66469383239701</v>
      </c>
      <c r="M9757" s="7">
        <f>Sales_Table[[#This Row],[Order qty]]*Sales_Table[[#This Row],[unit price]]</f>
        <v>1359.391714096068</v>
      </c>
      <c r="N9757" s="8">
        <f>Sales_Table[[#This Row],[Revenue]]-Sales_Table[[#This Row],[unit cost]]</f>
        <v>1035.727020263671</v>
      </c>
    </row>
    <row r="9758" spans="1:14" ht="14.25" customHeight="1">
      <c r="A9758" t="s">
        <v>9771</v>
      </c>
      <c r="B9758" s="4">
        <v>43835</v>
      </c>
      <c r="C9758" s="6" t="str">
        <f t="shared" si="304"/>
        <v>Jan</v>
      </c>
      <c r="D9758" s="6" t="str">
        <f t="shared" si="305"/>
        <v>2</v>
      </c>
      <c r="E9758" t="s">
        <v>16</v>
      </c>
      <c r="F9758" s="3" t="s">
        <v>12</v>
      </c>
      <c r="G9758">
        <v>20</v>
      </c>
      <c r="H9758">
        <v>68</v>
      </c>
      <c r="I9758">
        <v>12</v>
      </c>
      <c r="J9758">
        <v>9</v>
      </c>
      <c r="K9758" s="3">
        <v>552.05438607931103</v>
      </c>
      <c r="L9758" s="3">
        <v>394.32456148522198</v>
      </c>
      <c r="M9758" s="7">
        <f>Sales_Table[[#This Row],[Order qty]]*Sales_Table[[#This Row],[unit price]]</f>
        <v>4968.4894747137996</v>
      </c>
      <c r="N9758" s="8">
        <f>Sales_Table[[#This Row],[Revenue]]-Sales_Table[[#This Row],[unit cost]]</f>
        <v>4574.1649132285775</v>
      </c>
    </row>
    <row r="9759" spans="1:14" ht="14.25" customHeight="1">
      <c r="A9759" t="s">
        <v>9772</v>
      </c>
      <c r="B9759" s="4">
        <v>43842</v>
      </c>
      <c r="C9759" s="6" t="str">
        <f t="shared" si="304"/>
        <v>Feb</v>
      </c>
      <c r="D9759" s="6" t="str">
        <f t="shared" si="305"/>
        <v>3</v>
      </c>
      <c r="E9759" t="s">
        <v>14</v>
      </c>
      <c r="F9759" s="3" t="s">
        <v>12</v>
      </c>
      <c r="G9759">
        <v>4</v>
      </c>
      <c r="H9759">
        <v>97</v>
      </c>
      <c r="I9759">
        <v>38</v>
      </c>
      <c r="J9759">
        <v>10</v>
      </c>
      <c r="K9759" s="3">
        <v>491.68620121479</v>
      </c>
      <c r="L9759" s="3">
        <v>351.20442943913599</v>
      </c>
      <c r="M9759" s="7">
        <f>Sales_Table[[#This Row],[Order qty]]*Sales_Table[[#This Row],[unit price]]</f>
        <v>4916.8620121478998</v>
      </c>
      <c r="N9759" s="8">
        <f>Sales_Table[[#This Row],[Revenue]]-Sales_Table[[#This Row],[unit cost]]</f>
        <v>4565.6575827087636</v>
      </c>
    </row>
    <row r="9760" spans="1:14" ht="14.25" customHeight="1">
      <c r="A9760" t="s">
        <v>9773</v>
      </c>
      <c r="B9760" s="4">
        <v>43890</v>
      </c>
      <c r="C9760" s="6" t="str">
        <f t="shared" si="304"/>
        <v>Mar</v>
      </c>
      <c r="D9760" s="6" t="str">
        <f t="shared" si="305"/>
        <v>3</v>
      </c>
      <c r="E9760" t="s">
        <v>14</v>
      </c>
      <c r="F9760" s="3" t="s">
        <v>12</v>
      </c>
      <c r="G9760">
        <v>18</v>
      </c>
      <c r="H9760">
        <v>332</v>
      </c>
      <c r="I9760">
        <v>11</v>
      </c>
      <c r="J9760">
        <v>8</v>
      </c>
      <c r="K9760" s="3">
        <v>558.51847797632195</v>
      </c>
      <c r="L9760" s="3">
        <v>398.941769983087</v>
      </c>
      <c r="M9760" s="7">
        <f>Sales_Table[[#This Row],[Order qty]]*Sales_Table[[#This Row],[unit price]]</f>
        <v>4468.1478238105756</v>
      </c>
      <c r="N9760" s="8">
        <f>Sales_Table[[#This Row],[Revenue]]-Sales_Table[[#This Row],[unit cost]]</f>
        <v>4069.2060538274886</v>
      </c>
    </row>
    <row r="9761" spans="1:14" ht="14.25" customHeight="1">
      <c r="A9761" t="s">
        <v>9774</v>
      </c>
      <c r="B9761" s="4">
        <v>43912</v>
      </c>
      <c r="C9761" s="6" t="str">
        <f t="shared" si="304"/>
        <v>Mar</v>
      </c>
      <c r="D9761" s="6" t="str">
        <f t="shared" si="305"/>
        <v>1</v>
      </c>
      <c r="E9761" t="s">
        <v>20</v>
      </c>
      <c r="F9761" s="3" t="s">
        <v>12</v>
      </c>
      <c r="G9761">
        <v>12</v>
      </c>
      <c r="H9761">
        <v>293</v>
      </c>
      <c r="I9761">
        <v>6</v>
      </c>
      <c r="J9761">
        <v>10</v>
      </c>
      <c r="K9761" s="3">
        <v>419.02598118781998</v>
      </c>
      <c r="L9761" s="3">
        <v>299.304272277015</v>
      </c>
      <c r="M9761" s="7">
        <f>Sales_Table[[#This Row],[Order qty]]*Sales_Table[[#This Row],[unit price]]</f>
        <v>4190.2598118781998</v>
      </c>
      <c r="N9761" s="8">
        <f>Sales_Table[[#This Row],[Revenue]]-Sales_Table[[#This Row],[unit cost]]</f>
        <v>3890.9555396011847</v>
      </c>
    </row>
    <row r="9762" spans="1:14" ht="14.25" customHeight="1">
      <c r="A9762" t="s">
        <v>9775</v>
      </c>
      <c r="B9762" s="4">
        <v>43911</v>
      </c>
      <c r="C9762" s="6" t="str">
        <f t="shared" si="304"/>
        <v>Jan</v>
      </c>
      <c r="D9762" s="6" t="str">
        <f t="shared" si="305"/>
        <v>3</v>
      </c>
      <c r="E9762" t="s">
        <v>16</v>
      </c>
      <c r="F9762" s="3" t="s">
        <v>12</v>
      </c>
      <c r="G9762">
        <v>13</v>
      </c>
      <c r="H9762">
        <v>128</v>
      </c>
      <c r="I9762">
        <v>26</v>
      </c>
      <c r="J9762">
        <v>5</v>
      </c>
      <c r="K9762" s="3">
        <v>497.92797106504401</v>
      </c>
      <c r="L9762" s="3">
        <v>355.66283647503201</v>
      </c>
      <c r="M9762" s="7">
        <f>Sales_Table[[#This Row],[Order qty]]*Sales_Table[[#This Row],[unit price]]</f>
        <v>2489.6398553252202</v>
      </c>
      <c r="N9762" s="8">
        <f>Sales_Table[[#This Row],[Revenue]]-Sales_Table[[#This Row],[unit cost]]</f>
        <v>2133.977018850188</v>
      </c>
    </row>
    <row r="9763" spans="1:14" ht="14.25" customHeight="1">
      <c r="A9763" t="s">
        <v>9776</v>
      </c>
      <c r="B9763" s="4">
        <v>43857</v>
      </c>
      <c r="C9763" s="6" t="str">
        <f t="shared" si="304"/>
        <v>Mar</v>
      </c>
      <c r="D9763" s="6" t="str">
        <f t="shared" si="305"/>
        <v>5</v>
      </c>
      <c r="E9763" t="s">
        <v>20</v>
      </c>
      <c r="F9763" s="3" t="s">
        <v>12</v>
      </c>
      <c r="G9763">
        <v>9</v>
      </c>
      <c r="H9763">
        <v>342</v>
      </c>
      <c r="I9763">
        <v>39</v>
      </c>
      <c r="J9763">
        <v>8</v>
      </c>
      <c r="K9763" s="3">
        <v>246.63600289821599</v>
      </c>
      <c r="L9763" s="3">
        <v>176.168573498726</v>
      </c>
      <c r="M9763" s="7">
        <f>Sales_Table[[#This Row],[Order qty]]*Sales_Table[[#This Row],[unit price]]</f>
        <v>1973.0880231857279</v>
      </c>
      <c r="N9763" s="8">
        <f>Sales_Table[[#This Row],[Revenue]]-Sales_Table[[#This Row],[unit cost]]</f>
        <v>1796.9194496870018</v>
      </c>
    </row>
    <row r="9764" spans="1:14" ht="14.25" customHeight="1">
      <c r="A9764" t="s">
        <v>9777</v>
      </c>
      <c r="B9764" s="4">
        <v>43918</v>
      </c>
      <c r="C9764" s="6" t="str">
        <f t="shared" si="304"/>
        <v>May</v>
      </c>
      <c r="D9764" s="6" t="str">
        <f t="shared" si="305"/>
        <v>3</v>
      </c>
      <c r="E9764" t="s">
        <v>16</v>
      </c>
      <c r="F9764" s="3" t="s">
        <v>12</v>
      </c>
      <c r="G9764">
        <v>6</v>
      </c>
      <c r="H9764">
        <v>249</v>
      </c>
      <c r="I9764">
        <v>28</v>
      </c>
      <c r="J9764">
        <v>7</v>
      </c>
      <c r="K9764" s="3">
        <v>637.20740300416901</v>
      </c>
      <c r="L9764" s="3">
        <v>455.14814500297803</v>
      </c>
      <c r="M9764" s="7">
        <f>Sales_Table[[#This Row],[Order qty]]*Sales_Table[[#This Row],[unit price]]</f>
        <v>4460.4518210291826</v>
      </c>
      <c r="N9764" s="8">
        <f>Sales_Table[[#This Row],[Revenue]]-Sales_Table[[#This Row],[unit cost]]</f>
        <v>4005.3036760262048</v>
      </c>
    </row>
    <row r="9765" spans="1:14" ht="14.25" customHeight="1">
      <c r="A9765" t="s">
        <v>9778</v>
      </c>
      <c r="B9765" s="4">
        <v>43955</v>
      </c>
      <c r="C9765" s="6" t="str">
        <f t="shared" si="304"/>
        <v>Mar</v>
      </c>
      <c r="D9765" s="6" t="str">
        <f t="shared" si="305"/>
        <v>3</v>
      </c>
      <c r="E9765" t="s">
        <v>14</v>
      </c>
      <c r="F9765" s="3" t="s">
        <v>12</v>
      </c>
      <c r="G9765">
        <v>18</v>
      </c>
      <c r="H9765">
        <v>138</v>
      </c>
      <c r="I9765">
        <v>46</v>
      </c>
      <c r="J9765">
        <v>5</v>
      </c>
      <c r="K9765" s="3">
        <v>273.59421586990402</v>
      </c>
      <c r="L9765" s="3">
        <v>195.424439907074</v>
      </c>
      <c r="M9765" s="7">
        <f>Sales_Table[[#This Row],[Order qty]]*Sales_Table[[#This Row],[unit price]]</f>
        <v>1367.9710793495201</v>
      </c>
      <c r="N9765" s="8">
        <f>Sales_Table[[#This Row],[Revenue]]-Sales_Table[[#This Row],[unit cost]]</f>
        <v>1172.5466394424461</v>
      </c>
    </row>
    <row r="9766" spans="1:14" ht="14.25" customHeight="1">
      <c r="A9766" t="s">
        <v>9779</v>
      </c>
      <c r="B9766" s="4">
        <v>43895</v>
      </c>
      <c r="C9766" s="6" t="str">
        <f t="shared" si="304"/>
        <v>Mar</v>
      </c>
      <c r="D9766" s="6" t="str">
        <f t="shared" si="305"/>
        <v>4</v>
      </c>
      <c r="E9766" t="s">
        <v>16</v>
      </c>
      <c r="F9766" s="3" t="s">
        <v>12</v>
      </c>
      <c r="G9766">
        <v>12</v>
      </c>
      <c r="H9766">
        <v>62</v>
      </c>
      <c r="I9766">
        <v>23</v>
      </c>
      <c r="J9766">
        <v>4</v>
      </c>
      <c r="K9766" s="3">
        <v>286.56823772192001</v>
      </c>
      <c r="L9766" s="3">
        <v>204.6915983728</v>
      </c>
      <c r="M9766" s="7">
        <f>Sales_Table[[#This Row],[Order qty]]*Sales_Table[[#This Row],[unit price]]</f>
        <v>1146.2729508876801</v>
      </c>
      <c r="N9766" s="8">
        <f>Sales_Table[[#This Row],[Revenue]]-Sales_Table[[#This Row],[unit cost]]</f>
        <v>941.58135251488011</v>
      </c>
    </row>
    <row r="9767" spans="1:14" ht="14.25" customHeight="1">
      <c r="A9767" t="s">
        <v>9780</v>
      </c>
      <c r="B9767" s="4">
        <v>43909</v>
      </c>
      <c r="C9767" s="6" t="str">
        <f t="shared" si="304"/>
        <v>Apr</v>
      </c>
      <c r="D9767" s="6" t="str">
        <f t="shared" si="305"/>
        <v>2</v>
      </c>
      <c r="E9767" t="s">
        <v>16</v>
      </c>
      <c r="F9767" s="3" t="s">
        <v>12</v>
      </c>
      <c r="G9767">
        <v>19</v>
      </c>
      <c r="H9767">
        <v>23</v>
      </c>
      <c r="I9767">
        <v>42</v>
      </c>
      <c r="J9767">
        <v>5</v>
      </c>
      <c r="K9767" s="3">
        <v>443.93029081821402</v>
      </c>
      <c r="L9767" s="3">
        <v>317.093064870153</v>
      </c>
      <c r="M9767" s="7">
        <f>Sales_Table[[#This Row],[Order qty]]*Sales_Table[[#This Row],[unit price]]</f>
        <v>2219.6514540910703</v>
      </c>
      <c r="N9767" s="8">
        <f>Sales_Table[[#This Row],[Revenue]]-Sales_Table[[#This Row],[unit cost]]</f>
        <v>1902.5583892209172</v>
      </c>
    </row>
    <row r="9768" spans="1:14" ht="14.25" customHeight="1">
      <c r="A9768" t="s">
        <v>9781</v>
      </c>
      <c r="B9768" s="4">
        <v>43935</v>
      </c>
      <c r="C9768" s="6" t="str">
        <f t="shared" si="304"/>
        <v>Feb</v>
      </c>
      <c r="D9768" s="6" t="str">
        <f t="shared" si="305"/>
        <v>5</v>
      </c>
      <c r="E9768" t="s">
        <v>20</v>
      </c>
      <c r="F9768" s="3" t="s">
        <v>12</v>
      </c>
      <c r="G9768">
        <v>10</v>
      </c>
      <c r="H9768">
        <v>274</v>
      </c>
      <c r="I9768">
        <v>1</v>
      </c>
      <c r="J9768">
        <v>4</v>
      </c>
      <c r="K9768" s="3">
        <v>478.92927557230001</v>
      </c>
      <c r="L9768" s="3">
        <v>342.09233969450003</v>
      </c>
      <c r="M9768" s="7">
        <f>Sales_Table[[#This Row],[Order qty]]*Sales_Table[[#This Row],[unit price]]</f>
        <v>1915.7171022892001</v>
      </c>
      <c r="N9768" s="8">
        <f>Sales_Table[[#This Row],[Revenue]]-Sales_Table[[#This Row],[unit cost]]</f>
        <v>1573.6247625947001</v>
      </c>
    </row>
    <row r="9769" spans="1:14" ht="14.25" customHeight="1">
      <c r="A9769" t="s">
        <v>9782</v>
      </c>
      <c r="B9769" s="4">
        <v>43873</v>
      </c>
      <c r="C9769" s="6" t="str">
        <f t="shared" si="304"/>
        <v>May</v>
      </c>
      <c r="D9769" s="6" t="str">
        <f t="shared" si="305"/>
        <v>1</v>
      </c>
      <c r="E9769" t="s">
        <v>11</v>
      </c>
      <c r="F9769" s="3" t="s">
        <v>12</v>
      </c>
      <c r="G9769">
        <v>17</v>
      </c>
      <c r="H9769">
        <v>16</v>
      </c>
      <c r="I9769">
        <v>4</v>
      </c>
      <c r="J9769">
        <v>3</v>
      </c>
      <c r="K9769" s="3">
        <v>574.86438918113697</v>
      </c>
      <c r="L9769" s="3">
        <v>410.61742084366898</v>
      </c>
      <c r="M9769" s="7">
        <f>Sales_Table[[#This Row],[Order qty]]*Sales_Table[[#This Row],[unit price]]</f>
        <v>1724.5931675434108</v>
      </c>
      <c r="N9769" s="8">
        <f>Sales_Table[[#This Row],[Revenue]]-Sales_Table[[#This Row],[unit cost]]</f>
        <v>1313.9757466997419</v>
      </c>
    </row>
    <row r="9770" spans="1:14" ht="14.25" customHeight="1">
      <c r="A9770" t="s">
        <v>9783</v>
      </c>
      <c r="B9770" s="4">
        <v>43961</v>
      </c>
      <c r="C9770" s="6" t="str">
        <f t="shared" si="304"/>
        <v>Jan</v>
      </c>
      <c r="D9770" s="6" t="str">
        <f t="shared" si="305"/>
        <v>1</v>
      </c>
      <c r="E9770" t="s">
        <v>20</v>
      </c>
      <c r="F9770" s="3" t="s">
        <v>12</v>
      </c>
      <c r="G9770">
        <v>22</v>
      </c>
      <c r="H9770">
        <v>295</v>
      </c>
      <c r="I9770">
        <v>11</v>
      </c>
      <c r="J9770">
        <v>5</v>
      </c>
      <c r="K9770" s="3">
        <v>529.700344741344</v>
      </c>
      <c r="L9770" s="3">
        <v>378.35738910096001</v>
      </c>
      <c r="M9770" s="7">
        <f>Sales_Table[[#This Row],[Order qty]]*Sales_Table[[#This Row],[unit price]]</f>
        <v>2648.50172370672</v>
      </c>
      <c r="N9770" s="8">
        <f>Sales_Table[[#This Row],[Revenue]]-Sales_Table[[#This Row],[unit cost]]</f>
        <v>2270.1443346057599</v>
      </c>
    </row>
    <row r="9771" spans="1:14" ht="14.25" customHeight="1">
      <c r="A9771" t="s">
        <v>9784</v>
      </c>
      <c r="B9771" s="4">
        <v>43833</v>
      </c>
      <c r="C9771" s="6" t="str">
        <f t="shared" si="304"/>
        <v>Jan</v>
      </c>
      <c r="D9771" s="6" t="str">
        <f t="shared" si="305"/>
        <v>4</v>
      </c>
      <c r="E9771" t="s">
        <v>11</v>
      </c>
      <c r="F9771" s="3" t="s">
        <v>12</v>
      </c>
      <c r="G9771">
        <v>5</v>
      </c>
      <c r="H9771">
        <v>189</v>
      </c>
      <c r="I9771">
        <v>39</v>
      </c>
      <c r="J9771">
        <v>9</v>
      </c>
      <c r="K9771" s="3">
        <v>406.95608890056599</v>
      </c>
      <c r="L9771" s="3">
        <v>290.68292064326198</v>
      </c>
      <c r="M9771" s="7">
        <f>Sales_Table[[#This Row],[Order qty]]*Sales_Table[[#This Row],[unit price]]</f>
        <v>3662.604800105094</v>
      </c>
      <c r="N9771" s="8">
        <f>Sales_Table[[#This Row],[Revenue]]-Sales_Table[[#This Row],[unit cost]]</f>
        <v>3371.9218794618318</v>
      </c>
    </row>
    <row r="9772" spans="1:14" ht="14.25" customHeight="1">
      <c r="A9772" t="s">
        <v>9785</v>
      </c>
      <c r="B9772" s="4">
        <v>43842</v>
      </c>
      <c r="C9772" s="6" t="str">
        <f t="shared" si="304"/>
        <v>Apr</v>
      </c>
      <c r="D9772" s="6" t="str">
        <f t="shared" si="305"/>
        <v>1</v>
      </c>
      <c r="E9772" t="s">
        <v>20</v>
      </c>
      <c r="F9772" s="3" t="s">
        <v>12</v>
      </c>
      <c r="G9772">
        <v>13</v>
      </c>
      <c r="H9772">
        <v>217</v>
      </c>
      <c r="I9772">
        <v>4</v>
      </c>
      <c r="J9772">
        <v>6</v>
      </c>
      <c r="K9772" s="3">
        <v>641.83552390337002</v>
      </c>
      <c r="L9772" s="3">
        <v>458.45394564526401</v>
      </c>
      <c r="M9772" s="7">
        <f>Sales_Table[[#This Row],[Order qty]]*Sales_Table[[#This Row],[unit price]]</f>
        <v>3851.0131434202203</v>
      </c>
      <c r="N9772" s="8">
        <f>Sales_Table[[#This Row],[Revenue]]-Sales_Table[[#This Row],[unit cost]]</f>
        <v>3392.5591977749564</v>
      </c>
    </row>
    <row r="9773" spans="1:14" ht="14.25" customHeight="1">
      <c r="A9773" t="s">
        <v>9786</v>
      </c>
      <c r="B9773" s="4">
        <v>43940</v>
      </c>
      <c r="C9773" s="6" t="str">
        <f t="shared" si="304"/>
        <v>Jan</v>
      </c>
      <c r="D9773" s="6" t="str">
        <f t="shared" si="305"/>
        <v>3</v>
      </c>
      <c r="E9773" t="s">
        <v>20</v>
      </c>
      <c r="F9773" s="3" t="s">
        <v>12</v>
      </c>
      <c r="G9773">
        <v>24</v>
      </c>
      <c r="H9773">
        <v>62</v>
      </c>
      <c r="I9773">
        <v>28</v>
      </c>
      <c r="J9773">
        <v>2</v>
      </c>
      <c r="K9773" s="3">
        <v>556.44471645355202</v>
      </c>
      <c r="L9773" s="3">
        <v>397.460511752537</v>
      </c>
      <c r="M9773" s="7">
        <f>Sales_Table[[#This Row],[Order qty]]*Sales_Table[[#This Row],[unit price]]</f>
        <v>1112.889432907104</v>
      </c>
      <c r="N9773" s="8">
        <f>Sales_Table[[#This Row],[Revenue]]-Sales_Table[[#This Row],[unit cost]]</f>
        <v>715.42892115456698</v>
      </c>
    </row>
    <row r="9774" spans="1:14" ht="14.25" customHeight="1">
      <c r="A9774" t="s">
        <v>9787</v>
      </c>
      <c r="B9774" s="4">
        <v>43832</v>
      </c>
      <c r="C9774" s="6" t="str">
        <f t="shared" si="304"/>
        <v>Mar</v>
      </c>
      <c r="D9774" s="6" t="str">
        <f t="shared" si="305"/>
        <v>3</v>
      </c>
      <c r="E9774" t="s">
        <v>20</v>
      </c>
      <c r="F9774" s="3" t="s">
        <v>12</v>
      </c>
      <c r="G9774">
        <v>11</v>
      </c>
      <c r="H9774">
        <v>258</v>
      </c>
      <c r="I9774">
        <v>40</v>
      </c>
      <c r="J9774">
        <v>7</v>
      </c>
      <c r="K9774" s="3">
        <v>301.31214612722403</v>
      </c>
      <c r="L9774" s="3">
        <v>215.22296151944599</v>
      </c>
      <c r="M9774" s="7">
        <f>Sales_Table[[#This Row],[Order qty]]*Sales_Table[[#This Row],[unit price]]</f>
        <v>2109.1850228905682</v>
      </c>
      <c r="N9774" s="8">
        <f>Sales_Table[[#This Row],[Revenue]]-Sales_Table[[#This Row],[unit cost]]</f>
        <v>1893.9620613711222</v>
      </c>
    </row>
    <row r="9775" spans="1:14" ht="14.25" customHeight="1">
      <c r="A9775" t="s">
        <v>9788</v>
      </c>
      <c r="B9775" s="4">
        <v>43893</v>
      </c>
      <c r="C9775" s="6" t="str">
        <f t="shared" si="304"/>
        <v>Mar</v>
      </c>
      <c r="D9775" s="6" t="str">
        <f t="shared" si="305"/>
        <v>3</v>
      </c>
      <c r="E9775" t="s">
        <v>11</v>
      </c>
      <c r="F9775" s="3" t="s">
        <v>12</v>
      </c>
      <c r="G9775">
        <v>15</v>
      </c>
      <c r="H9775">
        <v>84</v>
      </c>
      <c r="I9775">
        <v>32</v>
      </c>
      <c r="J9775">
        <v>2</v>
      </c>
      <c r="K9775" s="3">
        <v>565.31233513355301</v>
      </c>
      <c r="L9775" s="3">
        <v>403.79452509539499</v>
      </c>
      <c r="M9775" s="7">
        <f>Sales_Table[[#This Row],[Order qty]]*Sales_Table[[#This Row],[unit price]]</f>
        <v>1130.624670267106</v>
      </c>
      <c r="N9775" s="8">
        <f>Sales_Table[[#This Row],[Revenue]]-Sales_Table[[#This Row],[unit cost]]</f>
        <v>726.83014517171102</v>
      </c>
    </row>
    <row r="9776" spans="1:14" ht="14.25" customHeight="1">
      <c r="A9776" t="s">
        <v>9789</v>
      </c>
      <c r="B9776" s="4">
        <v>43918</v>
      </c>
      <c r="C9776" s="6" t="str">
        <f t="shared" si="304"/>
        <v>Mar</v>
      </c>
      <c r="D9776" s="6" t="str">
        <f t="shared" si="305"/>
        <v>3</v>
      </c>
      <c r="E9776" t="s">
        <v>20</v>
      </c>
      <c r="F9776" s="3" t="s">
        <v>12</v>
      </c>
      <c r="G9776">
        <v>4</v>
      </c>
      <c r="H9776">
        <v>162</v>
      </c>
      <c r="I9776">
        <v>32</v>
      </c>
      <c r="J9776">
        <v>10</v>
      </c>
      <c r="K9776" s="3">
        <v>369.44183403253601</v>
      </c>
      <c r="L9776" s="3">
        <v>263.88702430895398</v>
      </c>
      <c r="M9776" s="7">
        <f>Sales_Table[[#This Row],[Order qty]]*Sales_Table[[#This Row],[unit price]]</f>
        <v>3694.4183403253601</v>
      </c>
      <c r="N9776" s="8">
        <f>Sales_Table[[#This Row],[Revenue]]-Sales_Table[[#This Row],[unit cost]]</f>
        <v>3430.531316016406</v>
      </c>
    </row>
    <row r="9777" spans="1:14" ht="14.25" customHeight="1">
      <c r="A9777" t="s">
        <v>9790</v>
      </c>
      <c r="B9777" s="4">
        <v>43894</v>
      </c>
      <c r="C9777" s="6" t="str">
        <f t="shared" si="304"/>
        <v>Mar</v>
      </c>
      <c r="D9777" s="6" t="str">
        <f t="shared" si="305"/>
        <v>5</v>
      </c>
      <c r="E9777" t="s">
        <v>20</v>
      </c>
      <c r="F9777" s="3" t="s">
        <v>12</v>
      </c>
      <c r="G9777">
        <v>18</v>
      </c>
      <c r="H9777">
        <v>319</v>
      </c>
      <c r="I9777">
        <v>27</v>
      </c>
      <c r="J9777">
        <v>3</v>
      </c>
      <c r="K9777" s="3">
        <v>389.85063958168001</v>
      </c>
      <c r="L9777" s="3">
        <v>278.464742558343</v>
      </c>
      <c r="M9777" s="7">
        <f>Sales_Table[[#This Row],[Order qty]]*Sales_Table[[#This Row],[unit price]]</f>
        <v>1169.55191874504</v>
      </c>
      <c r="N9777" s="8">
        <f>Sales_Table[[#This Row],[Revenue]]-Sales_Table[[#This Row],[unit cost]]</f>
        <v>891.08717618669698</v>
      </c>
    </row>
    <row r="9778" spans="1:14" ht="14.25" customHeight="1">
      <c r="A9778" t="s">
        <v>9791</v>
      </c>
      <c r="B9778" s="4">
        <v>43919</v>
      </c>
      <c r="C9778" s="6" t="str">
        <f t="shared" si="304"/>
        <v>May</v>
      </c>
      <c r="D9778" s="6" t="str">
        <f t="shared" si="305"/>
        <v>4</v>
      </c>
      <c r="E9778" t="s">
        <v>14</v>
      </c>
      <c r="F9778" s="3" t="s">
        <v>12</v>
      </c>
      <c r="G9778">
        <v>4</v>
      </c>
      <c r="H9778">
        <v>32</v>
      </c>
      <c r="I9778">
        <v>38</v>
      </c>
      <c r="J9778">
        <v>8</v>
      </c>
      <c r="K9778" s="3">
        <v>370.66981619596498</v>
      </c>
      <c r="L9778" s="3">
        <v>264.76415442568901</v>
      </c>
      <c r="M9778" s="7">
        <f>Sales_Table[[#This Row],[Order qty]]*Sales_Table[[#This Row],[unit price]]</f>
        <v>2965.3585295677199</v>
      </c>
      <c r="N9778" s="8">
        <f>Sales_Table[[#This Row],[Revenue]]-Sales_Table[[#This Row],[unit cost]]</f>
        <v>2700.5943751420309</v>
      </c>
    </row>
    <row r="9779" spans="1:14" ht="14.25" customHeight="1">
      <c r="A9779" t="s">
        <v>9792</v>
      </c>
      <c r="B9779" s="4">
        <v>43970</v>
      </c>
      <c r="C9779" s="6" t="str">
        <f t="shared" si="304"/>
        <v>Apr</v>
      </c>
      <c r="D9779" s="6" t="str">
        <f t="shared" si="305"/>
        <v>5</v>
      </c>
      <c r="E9779" t="s">
        <v>14</v>
      </c>
      <c r="F9779" s="3" t="s">
        <v>12</v>
      </c>
      <c r="G9779">
        <v>9</v>
      </c>
      <c r="H9779">
        <v>322</v>
      </c>
      <c r="I9779">
        <v>16</v>
      </c>
      <c r="J9779">
        <v>5</v>
      </c>
      <c r="K9779" s="3">
        <v>270.76300656795502</v>
      </c>
      <c r="L9779" s="3">
        <v>193.40214754853901</v>
      </c>
      <c r="M9779" s="7">
        <f>Sales_Table[[#This Row],[Order qty]]*Sales_Table[[#This Row],[unit price]]</f>
        <v>1353.8150328397751</v>
      </c>
      <c r="N9779" s="8">
        <f>Sales_Table[[#This Row],[Revenue]]-Sales_Table[[#This Row],[unit cost]]</f>
        <v>1160.4128852912361</v>
      </c>
    </row>
    <row r="9780" spans="1:14" ht="14.25" customHeight="1">
      <c r="A9780" t="s">
        <v>9793</v>
      </c>
      <c r="B9780" s="4">
        <v>43922</v>
      </c>
      <c r="C9780" s="6" t="str">
        <f t="shared" si="304"/>
        <v>May</v>
      </c>
      <c r="D9780" s="6" t="str">
        <f t="shared" si="305"/>
        <v>3</v>
      </c>
      <c r="E9780" t="s">
        <v>11</v>
      </c>
      <c r="F9780" s="3" t="s">
        <v>12</v>
      </c>
      <c r="G9780">
        <v>2</v>
      </c>
      <c r="H9780">
        <v>133</v>
      </c>
      <c r="I9780">
        <v>10</v>
      </c>
      <c r="J9780">
        <v>3</v>
      </c>
      <c r="K9780" s="3">
        <v>635.76877480745304</v>
      </c>
      <c r="L9780" s="3">
        <v>454.120553433895</v>
      </c>
      <c r="M9780" s="7">
        <f>Sales_Table[[#This Row],[Order qty]]*Sales_Table[[#This Row],[unit price]]</f>
        <v>1907.306324422359</v>
      </c>
      <c r="N9780" s="8">
        <f>Sales_Table[[#This Row],[Revenue]]-Sales_Table[[#This Row],[unit cost]]</f>
        <v>1453.1857709884639</v>
      </c>
    </row>
    <row r="9781" spans="1:14" ht="14.25" customHeight="1">
      <c r="A9781" t="s">
        <v>9794</v>
      </c>
      <c r="B9781" s="4">
        <v>43972</v>
      </c>
      <c r="C9781" s="6" t="str">
        <f t="shared" si="304"/>
        <v>Mar</v>
      </c>
      <c r="D9781" s="6" t="str">
        <f t="shared" si="305"/>
        <v>1</v>
      </c>
      <c r="E9781" t="s">
        <v>14</v>
      </c>
      <c r="F9781" s="3" t="s">
        <v>12</v>
      </c>
      <c r="G9781">
        <v>15</v>
      </c>
      <c r="H9781">
        <v>284</v>
      </c>
      <c r="I9781">
        <v>31</v>
      </c>
      <c r="J9781">
        <v>3</v>
      </c>
      <c r="K9781" s="3">
        <v>566.08295202255204</v>
      </c>
      <c r="L9781" s="3">
        <v>404.34496573039502</v>
      </c>
      <c r="M9781" s="7">
        <f>Sales_Table[[#This Row],[Order qty]]*Sales_Table[[#This Row],[unit price]]</f>
        <v>1698.2488560676561</v>
      </c>
      <c r="N9781" s="8">
        <f>Sales_Table[[#This Row],[Revenue]]-Sales_Table[[#This Row],[unit cost]]</f>
        <v>1293.9038903372611</v>
      </c>
    </row>
    <row r="9782" spans="1:14" ht="14.25" customHeight="1">
      <c r="A9782" t="s">
        <v>9795</v>
      </c>
      <c r="B9782" s="4">
        <v>43906</v>
      </c>
      <c r="C9782" s="6" t="str">
        <f t="shared" si="304"/>
        <v>Jan</v>
      </c>
      <c r="D9782" s="6" t="str">
        <f t="shared" si="305"/>
        <v>3</v>
      </c>
      <c r="E9782" t="s">
        <v>20</v>
      </c>
      <c r="F9782" s="3" t="s">
        <v>12</v>
      </c>
      <c r="G9782">
        <v>23</v>
      </c>
      <c r="H9782">
        <v>231</v>
      </c>
      <c r="I9782">
        <v>33</v>
      </c>
      <c r="J9782">
        <v>10</v>
      </c>
      <c r="K9782" s="3">
        <v>548.58347457647301</v>
      </c>
      <c r="L9782" s="3">
        <v>391.84533898319501</v>
      </c>
      <c r="M9782" s="7">
        <f>Sales_Table[[#This Row],[Order qty]]*Sales_Table[[#This Row],[unit price]]</f>
        <v>5485.8347457647305</v>
      </c>
      <c r="N9782" s="8">
        <f>Sales_Table[[#This Row],[Revenue]]-Sales_Table[[#This Row],[unit cost]]</f>
        <v>5093.9894067815358</v>
      </c>
    </row>
    <row r="9783" spans="1:14" ht="14.25" customHeight="1">
      <c r="A9783" t="s">
        <v>9796</v>
      </c>
      <c r="B9783" s="4">
        <v>43848</v>
      </c>
      <c r="C9783" s="6" t="str">
        <f t="shared" si="304"/>
        <v>Mar</v>
      </c>
      <c r="D9783" s="6" t="str">
        <f t="shared" si="305"/>
        <v>1</v>
      </c>
      <c r="E9783" t="s">
        <v>20</v>
      </c>
      <c r="F9783" s="3" t="s">
        <v>12</v>
      </c>
      <c r="G9783">
        <v>11</v>
      </c>
      <c r="H9783">
        <v>270</v>
      </c>
      <c r="I9783">
        <v>21</v>
      </c>
      <c r="J9783">
        <v>8</v>
      </c>
      <c r="K9783" s="3">
        <v>247.440244317055</v>
      </c>
      <c r="L9783" s="3">
        <v>176.743031655039</v>
      </c>
      <c r="M9783" s="7">
        <f>Sales_Table[[#This Row],[Order qty]]*Sales_Table[[#This Row],[unit price]]</f>
        <v>1979.52195453644</v>
      </c>
      <c r="N9783" s="8">
        <f>Sales_Table[[#This Row],[Revenue]]-Sales_Table[[#This Row],[unit cost]]</f>
        <v>1802.7789228814011</v>
      </c>
    </row>
    <row r="9784" spans="1:14" ht="14.25" customHeight="1">
      <c r="A9784" t="s">
        <v>9797</v>
      </c>
      <c r="B9784" s="4">
        <v>43906</v>
      </c>
      <c r="C9784" s="6" t="str">
        <f t="shared" si="304"/>
        <v>Jan</v>
      </c>
      <c r="D9784" s="6" t="str">
        <f t="shared" si="305"/>
        <v>5</v>
      </c>
      <c r="E9784" t="s">
        <v>11</v>
      </c>
      <c r="F9784" s="3" t="s">
        <v>12</v>
      </c>
      <c r="G9784">
        <v>14</v>
      </c>
      <c r="H9784">
        <v>209</v>
      </c>
      <c r="I9784">
        <v>40</v>
      </c>
      <c r="J9784">
        <v>5</v>
      </c>
      <c r="K9784" s="3">
        <v>301.73242288827902</v>
      </c>
      <c r="L9784" s="3">
        <v>215.523159205914</v>
      </c>
      <c r="M9784" s="7">
        <f>Sales_Table[[#This Row],[Order qty]]*Sales_Table[[#This Row],[unit price]]</f>
        <v>1508.662114441395</v>
      </c>
      <c r="N9784" s="8">
        <f>Sales_Table[[#This Row],[Revenue]]-Sales_Table[[#This Row],[unit cost]]</f>
        <v>1293.138955235481</v>
      </c>
    </row>
    <row r="9785" spans="1:14" ht="14.25" customHeight="1">
      <c r="A9785" t="s">
        <v>9798</v>
      </c>
      <c r="B9785" s="4">
        <v>43843</v>
      </c>
      <c r="C9785" s="6" t="str">
        <f t="shared" si="304"/>
        <v>May</v>
      </c>
      <c r="D9785" s="6" t="str">
        <f t="shared" si="305"/>
        <v>1</v>
      </c>
      <c r="E9785" t="s">
        <v>16</v>
      </c>
      <c r="F9785" s="3" t="s">
        <v>12</v>
      </c>
      <c r="G9785">
        <v>14</v>
      </c>
      <c r="H9785">
        <v>13</v>
      </c>
      <c r="I9785">
        <v>9</v>
      </c>
      <c r="J9785">
        <v>5</v>
      </c>
      <c r="K9785" s="3">
        <v>400.45592379570002</v>
      </c>
      <c r="L9785" s="3">
        <v>286.03994556835698</v>
      </c>
      <c r="M9785" s="7">
        <f>Sales_Table[[#This Row],[Order qty]]*Sales_Table[[#This Row],[unit price]]</f>
        <v>2002.2796189785001</v>
      </c>
      <c r="N9785" s="8">
        <f>Sales_Table[[#This Row],[Revenue]]-Sales_Table[[#This Row],[unit cost]]</f>
        <v>1716.239673410143</v>
      </c>
    </row>
    <row r="9786" spans="1:14" ht="14.25" customHeight="1">
      <c r="A9786" t="s">
        <v>9799</v>
      </c>
      <c r="B9786" s="4">
        <v>43955</v>
      </c>
      <c r="C9786" s="6" t="str">
        <f t="shared" si="304"/>
        <v>Jan</v>
      </c>
      <c r="D9786" s="6" t="str">
        <f t="shared" si="305"/>
        <v>1</v>
      </c>
      <c r="E9786" t="s">
        <v>16</v>
      </c>
      <c r="F9786" s="3" t="s">
        <v>12</v>
      </c>
      <c r="G9786">
        <v>4</v>
      </c>
      <c r="H9786">
        <v>155</v>
      </c>
      <c r="I9786">
        <v>5</v>
      </c>
      <c r="J9786">
        <v>6</v>
      </c>
      <c r="K9786" s="3">
        <v>164.922811210155</v>
      </c>
      <c r="L9786" s="3">
        <v>117.802008007254</v>
      </c>
      <c r="M9786" s="7">
        <f>Sales_Table[[#This Row],[Order qty]]*Sales_Table[[#This Row],[unit price]]</f>
        <v>989.53686726092997</v>
      </c>
      <c r="N9786" s="8">
        <f>Sales_Table[[#This Row],[Revenue]]-Sales_Table[[#This Row],[unit cost]]</f>
        <v>871.73485925367595</v>
      </c>
    </row>
    <row r="9787" spans="1:14" ht="14.25" customHeight="1">
      <c r="A9787" t="s">
        <v>9800</v>
      </c>
      <c r="B9787" s="4">
        <v>43842</v>
      </c>
      <c r="C9787" s="6" t="str">
        <f t="shared" si="304"/>
        <v>Jan</v>
      </c>
      <c r="D9787" s="6" t="str">
        <f t="shared" si="305"/>
        <v>2</v>
      </c>
      <c r="E9787" t="s">
        <v>11</v>
      </c>
      <c r="F9787" s="3" t="s">
        <v>12</v>
      </c>
      <c r="G9787">
        <v>8</v>
      </c>
      <c r="H9787">
        <v>310</v>
      </c>
      <c r="I9787">
        <v>23</v>
      </c>
      <c r="J9787">
        <v>1</v>
      </c>
      <c r="K9787" s="3">
        <v>157.297478556633</v>
      </c>
      <c r="L9787" s="3">
        <v>112.355341826166</v>
      </c>
      <c r="M9787" s="7">
        <f>Sales_Table[[#This Row],[Order qty]]*Sales_Table[[#This Row],[unit price]]</f>
        <v>157.297478556633</v>
      </c>
      <c r="N9787" s="8">
        <f>Sales_Table[[#This Row],[Revenue]]-Sales_Table[[#This Row],[unit cost]]</f>
        <v>44.942136730466999</v>
      </c>
    </row>
    <row r="9788" spans="1:14" ht="14.25" customHeight="1">
      <c r="A9788" t="s">
        <v>9801</v>
      </c>
      <c r="B9788" s="4">
        <v>43840</v>
      </c>
      <c r="C9788" s="6" t="str">
        <f t="shared" si="304"/>
        <v>Feb</v>
      </c>
      <c r="D9788" s="6" t="str">
        <f t="shared" si="305"/>
        <v>5</v>
      </c>
      <c r="E9788" t="s">
        <v>14</v>
      </c>
      <c r="F9788" s="3" t="s">
        <v>12</v>
      </c>
      <c r="G9788">
        <v>24</v>
      </c>
      <c r="H9788">
        <v>7</v>
      </c>
      <c r="I9788">
        <v>5</v>
      </c>
      <c r="J9788">
        <v>8</v>
      </c>
      <c r="K9788" s="3">
        <v>412.78498774766899</v>
      </c>
      <c r="L9788" s="3">
        <v>294.84641981976398</v>
      </c>
      <c r="M9788" s="7">
        <f>Sales_Table[[#This Row],[Order qty]]*Sales_Table[[#This Row],[unit price]]</f>
        <v>3302.2799019813519</v>
      </c>
      <c r="N9788" s="8">
        <f>Sales_Table[[#This Row],[Revenue]]-Sales_Table[[#This Row],[unit cost]]</f>
        <v>3007.433482161588</v>
      </c>
    </row>
    <row r="9789" spans="1:14" ht="14.25" customHeight="1">
      <c r="A9789" t="s">
        <v>9802</v>
      </c>
      <c r="B9789" s="4">
        <v>43867</v>
      </c>
      <c r="C9789" s="6" t="str">
        <f t="shared" si="304"/>
        <v>May</v>
      </c>
      <c r="D9789" s="6" t="str">
        <f t="shared" si="305"/>
        <v>4</v>
      </c>
      <c r="E9789" t="s">
        <v>20</v>
      </c>
      <c r="F9789" s="3" t="s">
        <v>12</v>
      </c>
      <c r="G9789">
        <v>7</v>
      </c>
      <c r="H9789">
        <v>224</v>
      </c>
      <c r="I9789">
        <v>19</v>
      </c>
      <c r="J9789">
        <v>7</v>
      </c>
      <c r="K9789" s="3">
        <v>169.67542648315401</v>
      </c>
      <c r="L9789" s="3">
        <v>121.196733202253</v>
      </c>
      <c r="M9789" s="7">
        <f>Sales_Table[[#This Row],[Order qty]]*Sales_Table[[#This Row],[unit price]]</f>
        <v>1187.727985382078</v>
      </c>
      <c r="N9789" s="8">
        <f>Sales_Table[[#This Row],[Revenue]]-Sales_Table[[#This Row],[unit cost]]</f>
        <v>1066.5312521798251</v>
      </c>
    </row>
    <row r="9790" spans="1:14" ht="14.25" customHeight="1">
      <c r="A9790" t="s">
        <v>9803</v>
      </c>
      <c r="B9790" s="4">
        <v>43981</v>
      </c>
      <c r="C9790" s="6" t="str">
        <f t="shared" si="304"/>
        <v>Apr</v>
      </c>
      <c r="D9790" s="6" t="str">
        <f t="shared" si="305"/>
        <v>3</v>
      </c>
      <c r="E9790" t="s">
        <v>20</v>
      </c>
      <c r="F9790" s="3" t="s">
        <v>12</v>
      </c>
      <c r="G9790">
        <v>14</v>
      </c>
      <c r="H9790">
        <v>66</v>
      </c>
      <c r="I9790">
        <v>41</v>
      </c>
      <c r="J9790">
        <v>5</v>
      </c>
      <c r="K9790" s="3">
        <v>174.38271135091799</v>
      </c>
      <c r="L9790" s="3">
        <v>124.55907953637001</v>
      </c>
      <c r="M9790" s="7">
        <f>Sales_Table[[#This Row],[Order qty]]*Sales_Table[[#This Row],[unit price]]</f>
        <v>871.91355675458999</v>
      </c>
      <c r="N9790" s="8">
        <f>Sales_Table[[#This Row],[Revenue]]-Sales_Table[[#This Row],[unit cost]]</f>
        <v>747.35447721821993</v>
      </c>
    </row>
    <row r="9791" spans="1:14" ht="14.25" customHeight="1">
      <c r="A9791" t="s">
        <v>9804</v>
      </c>
      <c r="B9791" s="4">
        <v>43951</v>
      </c>
      <c r="C9791" s="6" t="str">
        <f t="shared" si="304"/>
        <v>Mar</v>
      </c>
      <c r="D9791" s="6" t="str">
        <f t="shared" si="305"/>
        <v>5</v>
      </c>
      <c r="E9791" t="s">
        <v>20</v>
      </c>
      <c r="F9791" s="3" t="s">
        <v>12</v>
      </c>
      <c r="G9791">
        <v>17</v>
      </c>
      <c r="H9791">
        <v>141</v>
      </c>
      <c r="I9791">
        <v>14</v>
      </c>
      <c r="J9791">
        <v>7</v>
      </c>
      <c r="K9791" s="3">
        <v>298.81255352497101</v>
      </c>
      <c r="L9791" s="3">
        <v>213.43753823212199</v>
      </c>
      <c r="M9791" s="7">
        <f>Sales_Table[[#This Row],[Order qty]]*Sales_Table[[#This Row],[unit price]]</f>
        <v>2091.6878746747971</v>
      </c>
      <c r="N9791" s="8">
        <f>Sales_Table[[#This Row],[Revenue]]-Sales_Table[[#This Row],[unit cost]]</f>
        <v>1878.250336442675</v>
      </c>
    </row>
    <row r="9792" spans="1:14" ht="14.25" customHeight="1">
      <c r="A9792" t="s">
        <v>9805</v>
      </c>
      <c r="B9792" s="4">
        <v>43896</v>
      </c>
      <c r="C9792" s="6" t="str">
        <f t="shared" si="304"/>
        <v>May</v>
      </c>
      <c r="D9792" s="6" t="str">
        <f t="shared" si="305"/>
        <v>2</v>
      </c>
      <c r="E9792" t="s">
        <v>14</v>
      </c>
      <c r="F9792" s="3" t="s">
        <v>12</v>
      </c>
      <c r="G9792">
        <v>14</v>
      </c>
      <c r="H9792">
        <v>84</v>
      </c>
      <c r="I9792">
        <v>32</v>
      </c>
      <c r="J9792">
        <v>1</v>
      </c>
      <c r="K9792" s="3">
        <v>605.80543667077995</v>
      </c>
      <c r="L9792" s="3">
        <v>432.71816905055698</v>
      </c>
      <c r="M9792" s="7">
        <f>Sales_Table[[#This Row],[Order qty]]*Sales_Table[[#This Row],[unit price]]</f>
        <v>605.80543667077995</v>
      </c>
      <c r="N9792" s="8">
        <f>Sales_Table[[#This Row],[Revenue]]-Sales_Table[[#This Row],[unit cost]]</f>
        <v>173.08726762022297</v>
      </c>
    </row>
    <row r="9793" spans="1:14" ht="14.25" customHeight="1">
      <c r="A9793" t="s">
        <v>9806</v>
      </c>
      <c r="B9793" s="4">
        <v>43960</v>
      </c>
      <c r="C9793" s="6" t="str">
        <f t="shared" si="304"/>
        <v>Feb</v>
      </c>
      <c r="D9793" s="6" t="str">
        <f t="shared" si="305"/>
        <v>4</v>
      </c>
      <c r="E9793" t="s">
        <v>16</v>
      </c>
      <c r="F9793" s="3" t="s">
        <v>12</v>
      </c>
      <c r="G9793">
        <v>15</v>
      </c>
      <c r="H9793">
        <v>278</v>
      </c>
      <c r="I9793">
        <v>45</v>
      </c>
      <c r="J9793">
        <v>7</v>
      </c>
      <c r="K9793" s="3">
        <v>368.16705822944601</v>
      </c>
      <c r="L9793" s="3">
        <v>262.97647016388999</v>
      </c>
      <c r="M9793" s="7">
        <f>Sales_Table[[#This Row],[Order qty]]*Sales_Table[[#This Row],[unit price]]</f>
        <v>2577.1694076061221</v>
      </c>
      <c r="N9793" s="8">
        <f>Sales_Table[[#This Row],[Revenue]]-Sales_Table[[#This Row],[unit cost]]</f>
        <v>2314.1929374422321</v>
      </c>
    </row>
    <row r="9794" spans="1:14" ht="14.25" customHeight="1">
      <c r="A9794" t="s">
        <v>9807</v>
      </c>
      <c r="B9794" s="4">
        <v>43875</v>
      </c>
      <c r="C9794" s="6" t="str">
        <f t="shared" ref="C9794:C9857" si="306">TEXT(B9795,"mmm")</f>
        <v>Apr</v>
      </c>
      <c r="D9794" s="6" t="str">
        <f t="shared" ref="D9794:D9857" si="307">TEXT(B9796, "m")</f>
        <v>1</v>
      </c>
      <c r="E9794" t="s">
        <v>14</v>
      </c>
      <c r="F9794" s="3" t="s">
        <v>12</v>
      </c>
      <c r="G9794">
        <v>2</v>
      </c>
      <c r="H9794">
        <v>249</v>
      </c>
      <c r="I9794">
        <v>25</v>
      </c>
      <c r="J9794">
        <v>1</v>
      </c>
      <c r="K9794" s="3">
        <v>377.49888056516602</v>
      </c>
      <c r="L9794" s="3">
        <v>269.64205754654802</v>
      </c>
      <c r="M9794" s="7">
        <f>Sales_Table[[#This Row],[Order qty]]*Sales_Table[[#This Row],[unit price]]</f>
        <v>377.49888056516602</v>
      </c>
      <c r="N9794" s="8">
        <f>Sales_Table[[#This Row],[Revenue]]-Sales_Table[[#This Row],[unit cost]]</f>
        <v>107.856823018618</v>
      </c>
    </row>
    <row r="9795" spans="1:14" ht="14.25" customHeight="1">
      <c r="A9795" t="s">
        <v>9808</v>
      </c>
      <c r="B9795" s="4">
        <v>43948</v>
      </c>
      <c r="C9795" s="6" t="str">
        <f t="shared" si="306"/>
        <v>Jan</v>
      </c>
      <c r="D9795" s="6" t="str">
        <f t="shared" si="307"/>
        <v>1</v>
      </c>
      <c r="E9795" t="s">
        <v>14</v>
      </c>
      <c r="F9795" s="3" t="s">
        <v>12</v>
      </c>
      <c r="G9795">
        <v>18</v>
      </c>
      <c r="H9795">
        <v>118</v>
      </c>
      <c r="I9795">
        <v>25</v>
      </c>
      <c r="J9795">
        <v>1</v>
      </c>
      <c r="K9795" s="3">
        <v>424.94085252284998</v>
      </c>
      <c r="L9795" s="3">
        <v>303.52918037346399</v>
      </c>
      <c r="M9795" s="7">
        <f>Sales_Table[[#This Row],[Order qty]]*Sales_Table[[#This Row],[unit price]]</f>
        <v>424.94085252284998</v>
      </c>
      <c r="N9795" s="8">
        <f>Sales_Table[[#This Row],[Revenue]]-Sales_Table[[#This Row],[unit cost]]</f>
        <v>121.41167214938599</v>
      </c>
    </row>
    <row r="9796" spans="1:14" ht="14.25" customHeight="1">
      <c r="A9796" t="s">
        <v>9809</v>
      </c>
      <c r="B9796" s="4">
        <v>43848</v>
      </c>
      <c r="C9796" s="6" t="str">
        <f t="shared" si="306"/>
        <v>Jan</v>
      </c>
      <c r="D9796" s="6" t="str">
        <f t="shared" si="307"/>
        <v>3</v>
      </c>
      <c r="E9796" t="s">
        <v>14</v>
      </c>
      <c r="F9796" s="3" t="s">
        <v>12</v>
      </c>
      <c r="G9796">
        <v>20</v>
      </c>
      <c r="H9796">
        <v>130</v>
      </c>
      <c r="I9796">
        <v>27</v>
      </c>
      <c r="J9796">
        <v>1</v>
      </c>
      <c r="K9796" s="3">
        <v>150.24011975526801</v>
      </c>
      <c r="L9796" s="3">
        <v>107.314371253763</v>
      </c>
      <c r="M9796" s="7">
        <f>Sales_Table[[#This Row],[Order qty]]*Sales_Table[[#This Row],[unit price]]</f>
        <v>150.24011975526801</v>
      </c>
      <c r="N9796" s="8">
        <f>Sales_Table[[#This Row],[Revenue]]-Sales_Table[[#This Row],[unit cost]]</f>
        <v>42.925748501505012</v>
      </c>
    </row>
    <row r="9797" spans="1:14" ht="14.25" customHeight="1">
      <c r="A9797" t="s">
        <v>9810</v>
      </c>
      <c r="B9797" s="4">
        <v>43855</v>
      </c>
      <c r="C9797" s="6" t="str">
        <f t="shared" si="306"/>
        <v>Mar</v>
      </c>
      <c r="D9797" s="6" t="str">
        <f t="shared" si="307"/>
        <v>5</v>
      </c>
      <c r="E9797" t="s">
        <v>11</v>
      </c>
      <c r="F9797" s="3" t="s">
        <v>12</v>
      </c>
      <c r="G9797">
        <v>8</v>
      </c>
      <c r="H9797">
        <v>297</v>
      </c>
      <c r="I9797">
        <v>35</v>
      </c>
      <c r="J9797">
        <v>2</v>
      </c>
      <c r="K9797" s="3">
        <v>588.65426874160801</v>
      </c>
      <c r="L9797" s="3">
        <v>420.46733481543401</v>
      </c>
      <c r="M9797" s="7">
        <f>Sales_Table[[#This Row],[Order qty]]*Sales_Table[[#This Row],[unit price]]</f>
        <v>1177.308537483216</v>
      </c>
      <c r="N9797" s="8">
        <f>Sales_Table[[#This Row],[Revenue]]-Sales_Table[[#This Row],[unit cost]]</f>
        <v>756.841202667782</v>
      </c>
    </row>
    <row r="9798" spans="1:14" ht="14.25" customHeight="1">
      <c r="A9798" t="s">
        <v>9811</v>
      </c>
      <c r="B9798" s="4">
        <v>43907</v>
      </c>
      <c r="C9798" s="6" t="str">
        <f t="shared" si="306"/>
        <v>May</v>
      </c>
      <c r="D9798" s="6" t="str">
        <f t="shared" si="307"/>
        <v>2</v>
      </c>
      <c r="E9798" t="s">
        <v>11</v>
      </c>
      <c r="F9798" s="3" t="s">
        <v>12</v>
      </c>
      <c r="G9798">
        <v>25</v>
      </c>
      <c r="H9798">
        <v>175</v>
      </c>
      <c r="I9798">
        <v>1</v>
      </c>
      <c r="J9798">
        <v>5</v>
      </c>
      <c r="K9798" s="3">
        <v>273.91346973180799</v>
      </c>
      <c r="L9798" s="3">
        <v>195.652478379863</v>
      </c>
      <c r="M9798" s="7">
        <f>Sales_Table[[#This Row],[Order qty]]*Sales_Table[[#This Row],[unit price]]</f>
        <v>1369.5673486590399</v>
      </c>
      <c r="N9798" s="8">
        <f>Sales_Table[[#This Row],[Revenue]]-Sales_Table[[#This Row],[unit cost]]</f>
        <v>1173.914870279177</v>
      </c>
    </row>
    <row r="9799" spans="1:14" ht="14.25" customHeight="1">
      <c r="A9799" t="s">
        <v>9812</v>
      </c>
      <c r="B9799" s="4">
        <v>43977</v>
      </c>
      <c r="C9799" s="6" t="str">
        <f t="shared" si="306"/>
        <v>Feb</v>
      </c>
      <c r="D9799" s="6" t="str">
        <f t="shared" si="307"/>
        <v>2</v>
      </c>
      <c r="E9799" t="s">
        <v>11</v>
      </c>
      <c r="F9799" s="3" t="s">
        <v>12</v>
      </c>
      <c r="G9799">
        <v>4</v>
      </c>
      <c r="H9799">
        <v>111</v>
      </c>
      <c r="I9799">
        <v>33</v>
      </c>
      <c r="J9799">
        <v>6</v>
      </c>
      <c r="K9799" s="3">
        <v>189.31842291355099</v>
      </c>
      <c r="L9799" s="3">
        <v>135.22744493825101</v>
      </c>
      <c r="M9799" s="7">
        <f>Sales_Table[[#This Row],[Order qty]]*Sales_Table[[#This Row],[unit price]]</f>
        <v>1135.9105374813059</v>
      </c>
      <c r="N9799" s="8">
        <f>Sales_Table[[#This Row],[Revenue]]-Sales_Table[[#This Row],[unit cost]]</f>
        <v>1000.683092543055</v>
      </c>
    </row>
    <row r="9800" spans="1:14" ht="14.25" customHeight="1">
      <c r="A9800" t="s">
        <v>9813</v>
      </c>
      <c r="B9800" s="4">
        <v>43885</v>
      </c>
      <c r="C9800" s="6" t="str">
        <f t="shared" si="306"/>
        <v>Feb</v>
      </c>
      <c r="D9800" s="6" t="str">
        <f t="shared" si="307"/>
        <v>5</v>
      </c>
      <c r="E9800" t="s">
        <v>20</v>
      </c>
      <c r="F9800" s="3" t="s">
        <v>12</v>
      </c>
      <c r="G9800">
        <v>7</v>
      </c>
      <c r="H9800">
        <v>193</v>
      </c>
      <c r="I9800">
        <v>16</v>
      </c>
      <c r="J9800">
        <v>9</v>
      </c>
      <c r="K9800" s="3">
        <v>617.49339491128899</v>
      </c>
      <c r="L9800" s="3">
        <v>441.06671065092098</v>
      </c>
      <c r="M9800" s="7">
        <f>Sales_Table[[#This Row],[Order qty]]*Sales_Table[[#This Row],[unit price]]</f>
        <v>5557.4405542016011</v>
      </c>
      <c r="N9800" s="8">
        <f>Sales_Table[[#This Row],[Revenue]]-Sales_Table[[#This Row],[unit cost]]</f>
        <v>5116.3738435506802</v>
      </c>
    </row>
    <row r="9801" spans="1:14" ht="14.25" customHeight="1">
      <c r="A9801" t="s">
        <v>9814</v>
      </c>
      <c r="B9801" s="4">
        <v>43873</v>
      </c>
      <c r="C9801" s="6" t="str">
        <f t="shared" si="306"/>
        <v>May</v>
      </c>
      <c r="D9801" s="6" t="str">
        <f t="shared" si="307"/>
        <v>5</v>
      </c>
      <c r="E9801" t="s">
        <v>14</v>
      </c>
      <c r="F9801" s="3" t="s">
        <v>12</v>
      </c>
      <c r="G9801">
        <v>5</v>
      </c>
      <c r="H9801">
        <v>72</v>
      </c>
      <c r="I9801">
        <v>40</v>
      </c>
      <c r="J9801">
        <v>7</v>
      </c>
      <c r="K9801" s="3">
        <v>531.98648428916897</v>
      </c>
      <c r="L9801" s="3">
        <v>379.99034592083501</v>
      </c>
      <c r="M9801" s="7">
        <f>Sales_Table[[#This Row],[Order qty]]*Sales_Table[[#This Row],[unit price]]</f>
        <v>3723.9053900241829</v>
      </c>
      <c r="N9801" s="8">
        <f>Sales_Table[[#This Row],[Revenue]]-Sales_Table[[#This Row],[unit cost]]</f>
        <v>3343.915044103348</v>
      </c>
    </row>
    <row r="9802" spans="1:14" ht="14.25" customHeight="1">
      <c r="A9802" t="s">
        <v>9815</v>
      </c>
      <c r="B9802" s="4">
        <v>43966</v>
      </c>
      <c r="C9802" s="6" t="str">
        <f t="shared" si="306"/>
        <v>May</v>
      </c>
      <c r="D9802" s="6" t="str">
        <f t="shared" si="307"/>
        <v>4</v>
      </c>
      <c r="E9802" t="s">
        <v>14</v>
      </c>
      <c r="F9802" s="3" t="s">
        <v>12</v>
      </c>
      <c r="G9802">
        <v>11</v>
      </c>
      <c r="H9802">
        <v>316</v>
      </c>
      <c r="I9802">
        <v>31</v>
      </c>
      <c r="J9802">
        <v>2</v>
      </c>
      <c r="K9802" s="3">
        <v>541.890700042248</v>
      </c>
      <c r="L9802" s="3">
        <v>387.06478574446299</v>
      </c>
      <c r="M9802" s="7">
        <f>Sales_Table[[#This Row],[Order qty]]*Sales_Table[[#This Row],[unit price]]</f>
        <v>1083.781400084496</v>
      </c>
      <c r="N9802" s="8">
        <f>Sales_Table[[#This Row],[Revenue]]-Sales_Table[[#This Row],[unit cost]]</f>
        <v>696.71661434003295</v>
      </c>
    </row>
    <row r="9803" spans="1:14" ht="14.25" customHeight="1">
      <c r="A9803" t="s">
        <v>9816</v>
      </c>
      <c r="B9803" s="4">
        <v>43962</v>
      </c>
      <c r="C9803" s="6" t="str">
        <f t="shared" si="306"/>
        <v>Apr</v>
      </c>
      <c r="D9803" s="6" t="str">
        <f t="shared" si="307"/>
        <v>2</v>
      </c>
      <c r="E9803" t="s">
        <v>14</v>
      </c>
      <c r="F9803" s="3" t="s">
        <v>12</v>
      </c>
      <c r="G9803">
        <v>16</v>
      </c>
      <c r="H9803">
        <v>290</v>
      </c>
      <c r="I9803">
        <v>11</v>
      </c>
      <c r="J9803">
        <v>7</v>
      </c>
      <c r="K9803" s="3">
        <v>218.715101122856</v>
      </c>
      <c r="L9803" s="3">
        <v>156.225072230612</v>
      </c>
      <c r="M9803" s="7">
        <f>Sales_Table[[#This Row],[Order qty]]*Sales_Table[[#This Row],[unit price]]</f>
        <v>1531.0057078599921</v>
      </c>
      <c r="N9803" s="8">
        <f>Sales_Table[[#This Row],[Revenue]]-Sales_Table[[#This Row],[unit cost]]</f>
        <v>1374.78063562938</v>
      </c>
    </row>
    <row r="9804" spans="1:14" ht="14.25" customHeight="1">
      <c r="A9804" t="s">
        <v>9817</v>
      </c>
      <c r="B9804" s="4">
        <v>43936</v>
      </c>
      <c r="C9804" s="6" t="str">
        <f t="shared" si="306"/>
        <v>Feb</v>
      </c>
      <c r="D9804" s="6" t="str">
        <f t="shared" si="307"/>
        <v>3</v>
      </c>
      <c r="E9804" t="s">
        <v>14</v>
      </c>
      <c r="F9804" s="3" t="s">
        <v>12</v>
      </c>
      <c r="G9804">
        <v>17</v>
      </c>
      <c r="H9804">
        <v>155</v>
      </c>
      <c r="I9804">
        <v>36</v>
      </c>
      <c r="J9804">
        <v>3</v>
      </c>
      <c r="K9804" s="3">
        <v>158.56825286150001</v>
      </c>
      <c r="L9804" s="3">
        <v>113.263037758214</v>
      </c>
      <c r="M9804" s="7">
        <f>Sales_Table[[#This Row],[Order qty]]*Sales_Table[[#This Row],[unit price]]</f>
        <v>475.70475858450004</v>
      </c>
      <c r="N9804" s="8">
        <f>Sales_Table[[#This Row],[Revenue]]-Sales_Table[[#This Row],[unit cost]]</f>
        <v>362.44172082628603</v>
      </c>
    </row>
    <row r="9805" spans="1:14" ht="14.25" customHeight="1">
      <c r="A9805" t="s">
        <v>9818</v>
      </c>
      <c r="B9805" s="4">
        <v>43890</v>
      </c>
      <c r="C9805" s="6" t="str">
        <f t="shared" si="306"/>
        <v>Mar</v>
      </c>
      <c r="D9805" s="6" t="str">
        <f t="shared" si="307"/>
        <v>5</v>
      </c>
      <c r="E9805" t="s">
        <v>16</v>
      </c>
      <c r="F9805" s="3" t="s">
        <v>12</v>
      </c>
      <c r="G9805">
        <v>6</v>
      </c>
      <c r="H9805">
        <v>256</v>
      </c>
      <c r="I9805">
        <v>40</v>
      </c>
      <c r="J9805">
        <v>7</v>
      </c>
      <c r="K9805" s="3">
        <v>641.21723270416305</v>
      </c>
      <c r="L9805" s="3">
        <v>458.01230907440203</v>
      </c>
      <c r="M9805" s="7">
        <f>Sales_Table[[#This Row],[Order qty]]*Sales_Table[[#This Row],[unit price]]</f>
        <v>4488.5206289291418</v>
      </c>
      <c r="N9805" s="8">
        <f>Sales_Table[[#This Row],[Revenue]]-Sales_Table[[#This Row],[unit cost]]</f>
        <v>4030.50831985474</v>
      </c>
    </row>
    <row r="9806" spans="1:14" ht="14.25" customHeight="1">
      <c r="A9806" t="s">
        <v>9819</v>
      </c>
      <c r="B9806" s="4">
        <v>43892</v>
      </c>
      <c r="C9806" s="6" t="str">
        <f t="shared" si="306"/>
        <v>May</v>
      </c>
      <c r="D9806" s="6" t="str">
        <f t="shared" si="307"/>
        <v>4</v>
      </c>
      <c r="E9806" t="s">
        <v>16</v>
      </c>
      <c r="F9806" s="3" t="s">
        <v>12</v>
      </c>
      <c r="G9806">
        <v>2</v>
      </c>
      <c r="H9806">
        <v>14</v>
      </c>
      <c r="I9806">
        <v>12</v>
      </c>
      <c r="J9806">
        <v>6</v>
      </c>
      <c r="K9806" s="3">
        <v>635.08248800039303</v>
      </c>
      <c r="L9806" s="3">
        <v>453.63034857170902</v>
      </c>
      <c r="M9806" s="7">
        <f>Sales_Table[[#This Row],[Order qty]]*Sales_Table[[#This Row],[unit price]]</f>
        <v>3810.4949280023584</v>
      </c>
      <c r="N9806" s="8">
        <f>Sales_Table[[#This Row],[Revenue]]-Sales_Table[[#This Row],[unit cost]]</f>
        <v>3356.8645794306494</v>
      </c>
    </row>
    <row r="9807" spans="1:14" ht="14.25" customHeight="1">
      <c r="A9807" t="s">
        <v>9820</v>
      </c>
      <c r="B9807" s="4">
        <v>43974</v>
      </c>
      <c r="C9807" s="6" t="str">
        <f t="shared" si="306"/>
        <v>Apr</v>
      </c>
      <c r="D9807" s="6" t="str">
        <f t="shared" si="307"/>
        <v>2</v>
      </c>
      <c r="E9807" t="s">
        <v>11</v>
      </c>
      <c r="F9807" s="3" t="s">
        <v>12</v>
      </c>
      <c r="G9807">
        <v>15</v>
      </c>
      <c r="H9807">
        <v>165</v>
      </c>
      <c r="I9807">
        <v>43</v>
      </c>
      <c r="J9807">
        <v>2</v>
      </c>
      <c r="K9807" s="3">
        <v>304.737637639046</v>
      </c>
      <c r="L9807" s="3">
        <v>217.66974117074699</v>
      </c>
      <c r="M9807" s="7">
        <f>Sales_Table[[#This Row],[Order qty]]*Sales_Table[[#This Row],[unit price]]</f>
        <v>609.475275278092</v>
      </c>
      <c r="N9807" s="8">
        <f>Sales_Table[[#This Row],[Revenue]]-Sales_Table[[#This Row],[unit cost]]</f>
        <v>391.80553410734501</v>
      </c>
    </row>
    <row r="9808" spans="1:14" ht="14.25" customHeight="1">
      <c r="A9808" t="s">
        <v>9821</v>
      </c>
      <c r="B9808" s="4">
        <v>43950</v>
      </c>
      <c r="C9808" s="6" t="str">
        <f t="shared" si="306"/>
        <v>Feb</v>
      </c>
      <c r="D9808" s="6" t="str">
        <f t="shared" si="307"/>
        <v>1</v>
      </c>
      <c r="E9808" t="s">
        <v>20</v>
      </c>
      <c r="F9808" s="3" t="s">
        <v>12</v>
      </c>
      <c r="G9808">
        <v>6</v>
      </c>
      <c r="H9808">
        <v>34</v>
      </c>
      <c r="I9808">
        <v>26</v>
      </c>
      <c r="J9808">
        <v>8</v>
      </c>
      <c r="K9808" s="3">
        <v>431.956942141056</v>
      </c>
      <c r="L9808" s="3">
        <v>308.54067295789702</v>
      </c>
      <c r="M9808" s="7">
        <f>Sales_Table[[#This Row],[Order qty]]*Sales_Table[[#This Row],[unit price]]</f>
        <v>3455.655537128448</v>
      </c>
      <c r="N9808" s="8">
        <f>Sales_Table[[#This Row],[Revenue]]-Sales_Table[[#This Row],[unit cost]]</f>
        <v>3147.1148641705508</v>
      </c>
    </row>
    <row r="9809" spans="1:14" ht="14.25" customHeight="1">
      <c r="A9809" t="s">
        <v>9822</v>
      </c>
      <c r="B9809" s="4">
        <v>43883</v>
      </c>
      <c r="C9809" s="6" t="str">
        <f t="shared" si="306"/>
        <v>Jan</v>
      </c>
      <c r="D9809" s="6" t="str">
        <f t="shared" si="307"/>
        <v>2</v>
      </c>
      <c r="E9809" t="s">
        <v>14</v>
      </c>
      <c r="F9809" s="3" t="s">
        <v>12</v>
      </c>
      <c r="G9809">
        <v>5</v>
      </c>
      <c r="H9809">
        <v>356</v>
      </c>
      <c r="I9809">
        <v>14</v>
      </c>
      <c r="J9809">
        <v>7</v>
      </c>
      <c r="K9809" s="3">
        <v>355.932268381119</v>
      </c>
      <c r="L9809" s="3">
        <v>254.23733455794201</v>
      </c>
      <c r="M9809" s="7">
        <f>Sales_Table[[#This Row],[Order qty]]*Sales_Table[[#This Row],[unit price]]</f>
        <v>2491.5258786678332</v>
      </c>
      <c r="N9809" s="8">
        <f>Sales_Table[[#This Row],[Revenue]]-Sales_Table[[#This Row],[unit cost]]</f>
        <v>2237.2885441098911</v>
      </c>
    </row>
    <row r="9810" spans="1:14" ht="14.25" customHeight="1">
      <c r="A9810" t="s">
        <v>9823</v>
      </c>
      <c r="B9810" s="4">
        <v>43851</v>
      </c>
      <c r="C9810" s="6" t="str">
        <f t="shared" si="306"/>
        <v>Feb</v>
      </c>
      <c r="D9810" s="6" t="str">
        <f t="shared" si="307"/>
        <v>3</v>
      </c>
      <c r="E9810" t="s">
        <v>14</v>
      </c>
      <c r="F9810" s="3" t="s">
        <v>12</v>
      </c>
      <c r="G9810">
        <v>7</v>
      </c>
      <c r="H9810">
        <v>225</v>
      </c>
      <c r="I9810">
        <v>32</v>
      </c>
      <c r="J9810">
        <v>9</v>
      </c>
      <c r="K9810" s="3">
        <v>512.54407042264904</v>
      </c>
      <c r="L9810" s="3">
        <v>366.10290744474997</v>
      </c>
      <c r="M9810" s="7">
        <f>Sales_Table[[#This Row],[Order qty]]*Sales_Table[[#This Row],[unit price]]</f>
        <v>4612.8966338038417</v>
      </c>
      <c r="N9810" s="8">
        <f>Sales_Table[[#This Row],[Revenue]]-Sales_Table[[#This Row],[unit cost]]</f>
        <v>4246.793726359092</v>
      </c>
    </row>
    <row r="9811" spans="1:14" ht="14.25" customHeight="1">
      <c r="A9811" t="s">
        <v>9824</v>
      </c>
      <c r="B9811" s="4">
        <v>43873</v>
      </c>
      <c r="C9811" s="6" t="str">
        <f t="shared" si="306"/>
        <v>Mar</v>
      </c>
      <c r="D9811" s="6" t="str">
        <f t="shared" si="307"/>
        <v>2</v>
      </c>
      <c r="E9811" t="s">
        <v>14</v>
      </c>
      <c r="F9811" s="3" t="s">
        <v>12</v>
      </c>
      <c r="G9811">
        <v>9</v>
      </c>
      <c r="H9811">
        <v>296</v>
      </c>
      <c r="I9811">
        <v>22</v>
      </c>
      <c r="J9811">
        <v>1</v>
      </c>
      <c r="K9811" s="3">
        <v>225.78282201290099</v>
      </c>
      <c r="L9811" s="3">
        <v>161.27344429492999</v>
      </c>
      <c r="M9811" s="7">
        <f>Sales_Table[[#This Row],[Order qty]]*Sales_Table[[#This Row],[unit price]]</f>
        <v>225.78282201290099</v>
      </c>
      <c r="N9811" s="8">
        <f>Sales_Table[[#This Row],[Revenue]]-Sales_Table[[#This Row],[unit cost]]</f>
        <v>64.509377717971006</v>
      </c>
    </row>
    <row r="9812" spans="1:14" ht="14.25" customHeight="1">
      <c r="A9812" t="s">
        <v>9825</v>
      </c>
      <c r="B9812" s="4">
        <v>43906</v>
      </c>
      <c r="C9812" s="6" t="str">
        <f t="shared" si="306"/>
        <v>Feb</v>
      </c>
      <c r="D9812" s="6" t="str">
        <f t="shared" si="307"/>
        <v>5</v>
      </c>
      <c r="E9812" t="s">
        <v>16</v>
      </c>
      <c r="F9812" s="3" t="s">
        <v>12</v>
      </c>
      <c r="G9812">
        <v>7</v>
      </c>
      <c r="H9812">
        <v>17</v>
      </c>
      <c r="I9812">
        <v>25</v>
      </c>
      <c r="J9812">
        <v>4</v>
      </c>
      <c r="K9812" s="3">
        <v>630.78159409761395</v>
      </c>
      <c r="L9812" s="3">
        <v>450.55828149829603</v>
      </c>
      <c r="M9812" s="7">
        <f>Sales_Table[[#This Row],[Order qty]]*Sales_Table[[#This Row],[unit price]]</f>
        <v>2523.1263763904558</v>
      </c>
      <c r="N9812" s="8">
        <f>Sales_Table[[#This Row],[Revenue]]-Sales_Table[[#This Row],[unit cost]]</f>
        <v>2072.5680948921599</v>
      </c>
    </row>
    <row r="9813" spans="1:14" ht="14.25" customHeight="1">
      <c r="A9813" t="s">
        <v>9826</v>
      </c>
      <c r="B9813" s="4">
        <v>43882</v>
      </c>
      <c r="C9813" s="6" t="str">
        <f t="shared" si="306"/>
        <v>May</v>
      </c>
      <c r="D9813" s="6" t="str">
        <f t="shared" si="307"/>
        <v>3</v>
      </c>
      <c r="E9813" t="s">
        <v>20</v>
      </c>
      <c r="F9813" s="3" t="s">
        <v>12</v>
      </c>
      <c r="G9813">
        <v>7</v>
      </c>
      <c r="H9813">
        <v>112</v>
      </c>
      <c r="I9813">
        <v>26</v>
      </c>
      <c r="J9813">
        <v>10</v>
      </c>
      <c r="K9813" s="3">
        <v>499.82769727706898</v>
      </c>
      <c r="L9813" s="3">
        <v>357.01978376933499</v>
      </c>
      <c r="M9813" s="7">
        <f>Sales_Table[[#This Row],[Order qty]]*Sales_Table[[#This Row],[unit price]]</f>
        <v>4998.27697277069</v>
      </c>
      <c r="N9813" s="8">
        <f>Sales_Table[[#This Row],[Revenue]]-Sales_Table[[#This Row],[unit cost]]</f>
        <v>4641.2571890013551</v>
      </c>
    </row>
    <row r="9814" spans="1:14" ht="14.25" customHeight="1">
      <c r="A9814" t="s">
        <v>9827</v>
      </c>
      <c r="B9814" s="4">
        <v>43981</v>
      </c>
      <c r="C9814" s="6" t="str">
        <f t="shared" si="306"/>
        <v>Mar</v>
      </c>
      <c r="D9814" s="6" t="str">
        <f t="shared" si="307"/>
        <v>2</v>
      </c>
      <c r="E9814" t="s">
        <v>16</v>
      </c>
      <c r="F9814" s="3" t="s">
        <v>12</v>
      </c>
      <c r="G9814">
        <v>19</v>
      </c>
      <c r="H9814">
        <v>98</v>
      </c>
      <c r="I9814">
        <v>25</v>
      </c>
      <c r="J9814">
        <v>4</v>
      </c>
      <c r="K9814" s="3">
        <v>489.99962943792298</v>
      </c>
      <c r="L9814" s="3">
        <v>349.99973531280199</v>
      </c>
      <c r="M9814" s="7">
        <f>Sales_Table[[#This Row],[Order qty]]*Sales_Table[[#This Row],[unit price]]</f>
        <v>1959.9985177516919</v>
      </c>
      <c r="N9814" s="8">
        <f>Sales_Table[[#This Row],[Revenue]]-Sales_Table[[#This Row],[unit cost]]</f>
        <v>1609.99878243889</v>
      </c>
    </row>
    <row r="9815" spans="1:14" ht="14.25" customHeight="1">
      <c r="A9815" t="s">
        <v>9828</v>
      </c>
      <c r="B9815" s="4">
        <v>43893</v>
      </c>
      <c r="C9815" s="6" t="str">
        <f t="shared" si="306"/>
        <v>Feb</v>
      </c>
      <c r="D9815" s="6" t="str">
        <f t="shared" si="307"/>
        <v>1</v>
      </c>
      <c r="E9815" t="s">
        <v>20</v>
      </c>
      <c r="F9815" s="3" t="s">
        <v>12</v>
      </c>
      <c r="G9815">
        <v>22</v>
      </c>
      <c r="H9815">
        <v>41</v>
      </c>
      <c r="I9815">
        <v>25</v>
      </c>
      <c r="J9815">
        <v>4</v>
      </c>
      <c r="K9815" s="3">
        <v>193.24060785770399</v>
      </c>
      <c r="L9815" s="3">
        <v>138.02900561264599</v>
      </c>
      <c r="M9815" s="7">
        <f>Sales_Table[[#This Row],[Order qty]]*Sales_Table[[#This Row],[unit price]]</f>
        <v>772.96243143081597</v>
      </c>
      <c r="N9815" s="8">
        <f>Sales_Table[[#This Row],[Revenue]]-Sales_Table[[#This Row],[unit cost]]</f>
        <v>634.93342581817001</v>
      </c>
    </row>
    <row r="9816" spans="1:14" ht="14.25" customHeight="1">
      <c r="A9816" t="s">
        <v>9829</v>
      </c>
      <c r="B9816" s="4">
        <v>43865</v>
      </c>
      <c r="C9816" s="6" t="str">
        <f t="shared" si="306"/>
        <v>Jan</v>
      </c>
      <c r="D9816" s="6" t="str">
        <f t="shared" si="307"/>
        <v>4</v>
      </c>
      <c r="E9816" t="s">
        <v>14</v>
      </c>
      <c r="F9816" s="3" t="s">
        <v>12</v>
      </c>
      <c r="G9816">
        <v>2</v>
      </c>
      <c r="H9816">
        <v>210</v>
      </c>
      <c r="I9816">
        <v>46</v>
      </c>
      <c r="J9816">
        <v>4</v>
      </c>
      <c r="K9816" s="3">
        <v>152.184847891331</v>
      </c>
      <c r="L9816" s="3">
        <v>108.703462779522</v>
      </c>
      <c r="M9816" s="7">
        <f>Sales_Table[[#This Row],[Order qty]]*Sales_Table[[#This Row],[unit price]]</f>
        <v>608.73939156532401</v>
      </c>
      <c r="N9816" s="8">
        <f>Sales_Table[[#This Row],[Revenue]]-Sales_Table[[#This Row],[unit cost]]</f>
        <v>500.03592878580201</v>
      </c>
    </row>
    <row r="9817" spans="1:14" ht="14.25" customHeight="1">
      <c r="A9817" t="s">
        <v>9830</v>
      </c>
      <c r="B9817" s="4">
        <v>43831</v>
      </c>
      <c r="C9817" s="6" t="str">
        <f t="shared" si="306"/>
        <v>Apr</v>
      </c>
      <c r="D9817" s="6" t="str">
        <f t="shared" si="307"/>
        <v>3</v>
      </c>
      <c r="E9817" t="s">
        <v>11</v>
      </c>
      <c r="F9817" s="3" t="s">
        <v>12</v>
      </c>
      <c r="G9817">
        <v>7</v>
      </c>
      <c r="H9817">
        <v>238</v>
      </c>
      <c r="I9817">
        <v>33</v>
      </c>
      <c r="J9817">
        <v>10</v>
      </c>
      <c r="K9817" s="3">
        <v>282.53810191154503</v>
      </c>
      <c r="L9817" s="3">
        <v>201.81292993681799</v>
      </c>
      <c r="M9817" s="7">
        <f>Sales_Table[[#This Row],[Order qty]]*Sales_Table[[#This Row],[unit price]]</f>
        <v>2825.3810191154503</v>
      </c>
      <c r="N9817" s="8">
        <f>Sales_Table[[#This Row],[Revenue]]-Sales_Table[[#This Row],[unit cost]]</f>
        <v>2623.5680891786324</v>
      </c>
    </row>
    <row r="9818" spans="1:14" ht="14.25" customHeight="1">
      <c r="A9818" t="s">
        <v>9831</v>
      </c>
      <c r="B9818" s="4">
        <v>43935</v>
      </c>
      <c r="C9818" s="6" t="str">
        <f t="shared" si="306"/>
        <v>Mar</v>
      </c>
      <c r="D9818" s="6" t="str">
        <f t="shared" si="307"/>
        <v>3</v>
      </c>
      <c r="E9818" t="s">
        <v>16</v>
      </c>
      <c r="F9818" s="3" t="s">
        <v>12</v>
      </c>
      <c r="G9818">
        <v>20</v>
      </c>
      <c r="H9818">
        <v>267</v>
      </c>
      <c r="I9818">
        <v>46</v>
      </c>
      <c r="J9818">
        <v>10</v>
      </c>
      <c r="K9818" s="3">
        <v>214.35791748762099</v>
      </c>
      <c r="L9818" s="3">
        <v>153.11279820544399</v>
      </c>
      <c r="M9818" s="7">
        <f>Sales_Table[[#This Row],[Order qty]]*Sales_Table[[#This Row],[unit price]]</f>
        <v>2143.5791748762099</v>
      </c>
      <c r="N9818" s="8">
        <f>Sales_Table[[#This Row],[Revenue]]-Sales_Table[[#This Row],[unit cost]]</f>
        <v>1990.4663766707658</v>
      </c>
    </row>
    <row r="9819" spans="1:14" ht="14.25" customHeight="1">
      <c r="A9819" t="s">
        <v>9832</v>
      </c>
      <c r="B9819" s="4">
        <v>43911</v>
      </c>
      <c r="C9819" s="6" t="str">
        <f t="shared" si="306"/>
        <v>Mar</v>
      </c>
      <c r="D9819" s="6" t="str">
        <f t="shared" si="307"/>
        <v>4</v>
      </c>
      <c r="E9819" t="s">
        <v>16</v>
      </c>
      <c r="F9819" s="3" t="s">
        <v>12</v>
      </c>
      <c r="G9819">
        <v>19</v>
      </c>
      <c r="H9819">
        <v>186</v>
      </c>
      <c r="I9819">
        <v>32</v>
      </c>
      <c r="J9819">
        <v>1</v>
      </c>
      <c r="K9819" s="3">
        <v>420.94723784923599</v>
      </c>
      <c r="L9819" s="3">
        <v>300.67659846373999</v>
      </c>
      <c r="M9819" s="7">
        <f>Sales_Table[[#This Row],[Order qty]]*Sales_Table[[#This Row],[unit price]]</f>
        <v>420.94723784923599</v>
      </c>
      <c r="N9819" s="8">
        <f>Sales_Table[[#This Row],[Revenue]]-Sales_Table[[#This Row],[unit cost]]</f>
        <v>120.270639385496</v>
      </c>
    </row>
    <row r="9820" spans="1:14" ht="14.25" customHeight="1">
      <c r="A9820" t="s">
        <v>9833</v>
      </c>
      <c r="B9820" s="4">
        <v>43905</v>
      </c>
      <c r="C9820" s="6" t="str">
        <f t="shared" si="306"/>
        <v>Apr</v>
      </c>
      <c r="D9820" s="6" t="str">
        <f t="shared" si="307"/>
        <v>5</v>
      </c>
      <c r="E9820" t="s">
        <v>16</v>
      </c>
      <c r="F9820" s="3" t="s">
        <v>12</v>
      </c>
      <c r="G9820">
        <v>18</v>
      </c>
      <c r="H9820">
        <v>117</v>
      </c>
      <c r="I9820">
        <v>3</v>
      </c>
      <c r="J9820">
        <v>6</v>
      </c>
      <c r="K9820" s="3">
        <v>389.970475494862</v>
      </c>
      <c r="L9820" s="3">
        <v>278.55033963918697</v>
      </c>
      <c r="M9820" s="7">
        <f>Sales_Table[[#This Row],[Order qty]]*Sales_Table[[#This Row],[unit price]]</f>
        <v>2339.8228529691719</v>
      </c>
      <c r="N9820" s="8">
        <f>Sales_Table[[#This Row],[Revenue]]-Sales_Table[[#This Row],[unit cost]]</f>
        <v>2061.272513329985</v>
      </c>
    </row>
    <row r="9821" spans="1:14" ht="14.25" customHeight="1">
      <c r="A9821" t="s">
        <v>9834</v>
      </c>
      <c r="B9821" s="4">
        <v>43924</v>
      </c>
      <c r="C9821" s="6" t="str">
        <f t="shared" si="306"/>
        <v>May</v>
      </c>
      <c r="D9821" s="6" t="str">
        <f t="shared" si="307"/>
        <v>5</v>
      </c>
      <c r="E9821" t="s">
        <v>11</v>
      </c>
      <c r="F9821" s="3" t="s">
        <v>12</v>
      </c>
      <c r="G9821">
        <v>21</v>
      </c>
      <c r="H9821">
        <v>319</v>
      </c>
      <c r="I9821">
        <v>42</v>
      </c>
      <c r="J9821">
        <v>9</v>
      </c>
      <c r="K9821" s="3">
        <v>438.71466636657698</v>
      </c>
      <c r="L9821" s="3">
        <v>313.36761883326898</v>
      </c>
      <c r="M9821" s="7">
        <f>Sales_Table[[#This Row],[Order qty]]*Sales_Table[[#This Row],[unit price]]</f>
        <v>3948.431997299193</v>
      </c>
      <c r="N9821" s="8">
        <f>Sales_Table[[#This Row],[Revenue]]-Sales_Table[[#This Row],[unit cost]]</f>
        <v>3635.0643784659242</v>
      </c>
    </row>
    <row r="9822" spans="1:14" ht="14.25" customHeight="1">
      <c r="A9822" t="s">
        <v>9835</v>
      </c>
      <c r="B9822" s="4">
        <v>43972</v>
      </c>
      <c r="C9822" s="6" t="str">
        <f t="shared" si="306"/>
        <v>May</v>
      </c>
      <c r="D9822" s="6" t="str">
        <f t="shared" si="307"/>
        <v>4</v>
      </c>
      <c r="E9822" t="s">
        <v>11</v>
      </c>
      <c r="F9822" s="3" t="s">
        <v>12</v>
      </c>
      <c r="G9822">
        <v>5</v>
      </c>
      <c r="H9822">
        <v>352</v>
      </c>
      <c r="I9822">
        <v>8</v>
      </c>
      <c r="J9822">
        <v>8</v>
      </c>
      <c r="K9822" s="3">
        <v>268.47788232564898</v>
      </c>
      <c r="L9822" s="3">
        <v>191.76991594689201</v>
      </c>
      <c r="M9822" s="7">
        <f>Sales_Table[[#This Row],[Order qty]]*Sales_Table[[#This Row],[unit price]]</f>
        <v>2147.8230586051918</v>
      </c>
      <c r="N9822" s="8">
        <f>Sales_Table[[#This Row],[Revenue]]-Sales_Table[[#This Row],[unit cost]]</f>
        <v>1956.0531426582997</v>
      </c>
    </row>
    <row r="9823" spans="1:14" ht="14.25" customHeight="1">
      <c r="A9823" t="s">
        <v>9836</v>
      </c>
      <c r="B9823" s="4">
        <v>43959</v>
      </c>
      <c r="C9823" s="6" t="str">
        <f t="shared" si="306"/>
        <v>Apr</v>
      </c>
      <c r="D9823" s="6" t="str">
        <f t="shared" si="307"/>
        <v>4</v>
      </c>
      <c r="E9823" t="s">
        <v>11</v>
      </c>
      <c r="F9823" s="3" t="s">
        <v>12</v>
      </c>
      <c r="G9823">
        <v>21</v>
      </c>
      <c r="H9823">
        <v>147</v>
      </c>
      <c r="I9823">
        <v>46</v>
      </c>
      <c r="J9823">
        <v>8</v>
      </c>
      <c r="K9823" s="3">
        <v>318.88836872577701</v>
      </c>
      <c r="L9823" s="3">
        <v>227.77740623269801</v>
      </c>
      <c r="M9823" s="7">
        <f>Sales_Table[[#This Row],[Order qty]]*Sales_Table[[#This Row],[unit price]]</f>
        <v>2551.1069498062161</v>
      </c>
      <c r="N9823" s="8">
        <f>Sales_Table[[#This Row],[Revenue]]-Sales_Table[[#This Row],[unit cost]]</f>
        <v>2323.3295435735181</v>
      </c>
    </row>
    <row r="9824" spans="1:14" ht="14.25" customHeight="1">
      <c r="A9824" t="s">
        <v>9837</v>
      </c>
      <c r="B9824" s="4">
        <v>43940</v>
      </c>
      <c r="C9824" s="6" t="str">
        <f t="shared" si="306"/>
        <v>Apr</v>
      </c>
      <c r="D9824" s="6" t="str">
        <f t="shared" si="307"/>
        <v>5</v>
      </c>
      <c r="E9824" t="s">
        <v>20</v>
      </c>
      <c r="F9824" s="3" t="s">
        <v>12</v>
      </c>
      <c r="G9824">
        <v>21</v>
      </c>
      <c r="H9824">
        <v>45</v>
      </c>
      <c r="I9824">
        <v>40</v>
      </c>
      <c r="J9824">
        <v>2</v>
      </c>
      <c r="K9824" s="3">
        <v>640.49400669336296</v>
      </c>
      <c r="L9824" s="3">
        <v>457.49571906668803</v>
      </c>
      <c r="M9824" s="7">
        <f>Sales_Table[[#This Row],[Order qty]]*Sales_Table[[#This Row],[unit price]]</f>
        <v>1280.9880133867259</v>
      </c>
      <c r="N9824" s="8">
        <f>Sales_Table[[#This Row],[Revenue]]-Sales_Table[[#This Row],[unit cost]]</f>
        <v>823.4922943200379</v>
      </c>
    </row>
    <row r="9825" spans="1:14" ht="14.25" customHeight="1">
      <c r="A9825" t="s">
        <v>9838</v>
      </c>
      <c r="B9825" s="4">
        <v>43929</v>
      </c>
      <c r="C9825" s="6" t="str">
        <f t="shared" si="306"/>
        <v>May</v>
      </c>
      <c r="D9825" s="6" t="str">
        <f t="shared" si="307"/>
        <v>2</v>
      </c>
      <c r="E9825" t="s">
        <v>20</v>
      </c>
      <c r="F9825" s="3" t="s">
        <v>12</v>
      </c>
      <c r="G9825">
        <v>19</v>
      </c>
      <c r="H9825">
        <v>95</v>
      </c>
      <c r="I9825">
        <v>41</v>
      </c>
      <c r="J9825">
        <v>1</v>
      </c>
      <c r="K9825" s="3">
        <v>480.35330128669699</v>
      </c>
      <c r="L9825" s="3">
        <v>343.10950091907</v>
      </c>
      <c r="M9825" s="7">
        <f>Sales_Table[[#This Row],[Order qty]]*Sales_Table[[#This Row],[unit price]]</f>
        <v>480.35330128669699</v>
      </c>
      <c r="N9825" s="8">
        <f>Sales_Table[[#This Row],[Revenue]]-Sales_Table[[#This Row],[unit cost]]</f>
        <v>137.24380036762699</v>
      </c>
    </row>
    <row r="9826" spans="1:14" ht="14.25" customHeight="1">
      <c r="A9826" t="s">
        <v>9839</v>
      </c>
      <c r="B9826" s="4">
        <v>43961</v>
      </c>
      <c r="C9826" s="6" t="str">
        <f t="shared" si="306"/>
        <v>Feb</v>
      </c>
      <c r="D9826" s="6" t="str">
        <f t="shared" si="307"/>
        <v>3</v>
      </c>
      <c r="E9826" t="s">
        <v>16</v>
      </c>
      <c r="F9826" s="3" t="s">
        <v>12</v>
      </c>
      <c r="G9826">
        <v>23</v>
      </c>
      <c r="H9826">
        <v>231</v>
      </c>
      <c r="I9826">
        <v>25</v>
      </c>
      <c r="J9826">
        <v>10</v>
      </c>
      <c r="K9826" s="3">
        <v>394.184292018414</v>
      </c>
      <c r="L9826" s="3">
        <v>281.56020858458101</v>
      </c>
      <c r="M9826" s="7">
        <f>Sales_Table[[#This Row],[Order qty]]*Sales_Table[[#This Row],[unit price]]</f>
        <v>3941.84292018414</v>
      </c>
      <c r="N9826" s="8">
        <f>Sales_Table[[#This Row],[Revenue]]-Sales_Table[[#This Row],[unit cost]]</f>
        <v>3660.2827115995588</v>
      </c>
    </row>
    <row r="9827" spans="1:14" ht="14.25" customHeight="1">
      <c r="A9827" t="s">
        <v>9840</v>
      </c>
      <c r="B9827" s="4">
        <v>43863</v>
      </c>
      <c r="C9827" s="6" t="str">
        <f t="shared" si="306"/>
        <v>Mar</v>
      </c>
      <c r="D9827" s="6" t="str">
        <f t="shared" si="307"/>
        <v>3</v>
      </c>
      <c r="E9827" t="s">
        <v>16</v>
      </c>
      <c r="F9827" s="3" t="s">
        <v>12</v>
      </c>
      <c r="G9827">
        <v>17</v>
      </c>
      <c r="H9827">
        <v>40</v>
      </c>
      <c r="I9827">
        <v>20</v>
      </c>
      <c r="J9827">
        <v>4</v>
      </c>
      <c r="K9827" s="3">
        <v>317.152196288109</v>
      </c>
      <c r="L9827" s="3">
        <v>226.53728306293499</v>
      </c>
      <c r="M9827" s="7">
        <f>Sales_Table[[#This Row],[Order qty]]*Sales_Table[[#This Row],[unit price]]</f>
        <v>1268.608785152436</v>
      </c>
      <c r="N9827" s="8">
        <f>Sales_Table[[#This Row],[Revenue]]-Sales_Table[[#This Row],[unit cost]]</f>
        <v>1042.0715020895009</v>
      </c>
    </row>
    <row r="9828" spans="1:14" ht="14.25" customHeight="1">
      <c r="A9828" t="s">
        <v>9841</v>
      </c>
      <c r="B9828" s="4">
        <v>43891</v>
      </c>
      <c r="C9828" s="6" t="str">
        <f t="shared" si="306"/>
        <v>Mar</v>
      </c>
      <c r="D9828" s="6" t="str">
        <f t="shared" si="307"/>
        <v>4</v>
      </c>
      <c r="E9828" t="s">
        <v>20</v>
      </c>
      <c r="F9828" s="3" t="s">
        <v>12</v>
      </c>
      <c r="G9828">
        <v>18</v>
      </c>
      <c r="H9828">
        <v>32</v>
      </c>
      <c r="I9828">
        <v>12</v>
      </c>
      <c r="J9828">
        <v>9</v>
      </c>
      <c r="K9828" s="3">
        <v>646.80335408449196</v>
      </c>
      <c r="L9828" s="3">
        <v>462.00239577463702</v>
      </c>
      <c r="M9828" s="7">
        <f>Sales_Table[[#This Row],[Order qty]]*Sales_Table[[#This Row],[unit price]]</f>
        <v>5821.2301867604274</v>
      </c>
      <c r="N9828" s="8">
        <f>Sales_Table[[#This Row],[Revenue]]-Sales_Table[[#This Row],[unit cost]]</f>
        <v>5359.2277909857903</v>
      </c>
    </row>
    <row r="9829" spans="1:14" ht="14.25" customHeight="1">
      <c r="A9829" t="s">
        <v>9842</v>
      </c>
      <c r="B9829" s="4">
        <v>43911</v>
      </c>
      <c r="C9829" s="6" t="str">
        <f t="shared" si="306"/>
        <v>Apr</v>
      </c>
      <c r="D9829" s="6" t="str">
        <f t="shared" si="307"/>
        <v>1</v>
      </c>
      <c r="E9829" t="s">
        <v>14</v>
      </c>
      <c r="F9829" s="3" t="s">
        <v>12</v>
      </c>
      <c r="G9829">
        <v>26</v>
      </c>
      <c r="H9829">
        <v>119</v>
      </c>
      <c r="I9829">
        <v>30</v>
      </c>
      <c r="J9829">
        <v>10</v>
      </c>
      <c r="K9829" s="3">
        <v>583.37276887893699</v>
      </c>
      <c r="L9829" s="3">
        <v>416.69483491352599</v>
      </c>
      <c r="M9829" s="7">
        <f>Sales_Table[[#This Row],[Order qty]]*Sales_Table[[#This Row],[unit price]]</f>
        <v>5833.7276887893695</v>
      </c>
      <c r="N9829" s="8">
        <f>Sales_Table[[#This Row],[Revenue]]-Sales_Table[[#This Row],[unit cost]]</f>
        <v>5417.0328538758431</v>
      </c>
    </row>
    <row r="9830" spans="1:14" ht="14.25" customHeight="1">
      <c r="A9830" t="s">
        <v>9843</v>
      </c>
      <c r="B9830" s="4">
        <v>43948</v>
      </c>
      <c r="C9830" s="6" t="str">
        <f t="shared" si="306"/>
        <v>Jan</v>
      </c>
      <c r="D9830" s="6" t="str">
        <f t="shared" si="307"/>
        <v>2</v>
      </c>
      <c r="E9830" t="s">
        <v>20</v>
      </c>
      <c r="F9830" s="3" t="s">
        <v>12</v>
      </c>
      <c r="G9830">
        <v>14</v>
      </c>
      <c r="H9830">
        <v>293</v>
      </c>
      <c r="I9830">
        <v>23</v>
      </c>
      <c r="J9830">
        <v>5</v>
      </c>
      <c r="K9830" s="3">
        <v>345.53335994482001</v>
      </c>
      <c r="L9830" s="3">
        <v>246.80954281772901</v>
      </c>
      <c r="M9830" s="7">
        <f>Sales_Table[[#This Row],[Order qty]]*Sales_Table[[#This Row],[unit price]]</f>
        <v>1727.6667997241</v>
      </c>
      <c r="N9830" s="8">
        <f>Sales_Table[[#This Row],[Revenue]]-Sales_Table[[#This Row],[unit cost]]</f>
        <v>1480.857256906371</v>
      </c>
    </row>
    <row r="9831" spans="1:14" ht="14.25" customHeight="1">
      <c r="A9831" t="s">
        <v>9844</v>
      </c>
      <c r="B9831" s="4">
        <v>43839</v>
      </c>
      <c r="C9831" s="6" t="str">
        <f t="shared" si="306"/>
        <v>Feb</v>
      </c>
      <c r="D9831" s="6" t="str">
        <f t="shared" si="307"/>
        <v>4</v>
      </c>
      <c r="E9831" t="s">
        <v>16</v>
      </c>
      <c r="F9831" s="3" t="s">
        <v>12</v>
      </c>
      <c r="G9831">
        <v>15</v>
      </c>
      <c r="H9831">
        <v>278</v>
      </c>
      <c r="I9831">
        <v>47</v>
      </c>
      <c r="J9831">
        <v>6</v>
      </c>
      <c r="K9831" s="3">
        <v>308.13258039951302</v>
      </c>
      <c r="L9831" s="3">
        <v>220.094700285367</v>
      </c>
      <c r="M9831" s="7">
        <f>Sales_Table[[#This Row],[Order qty]]*Sales_Table[[#This Row],[unit price]]</f>
        <v>1848.7954823970781</v>
      </c>
      <c r="N9831" s="8">
        <f>Sales_Table[[#This Row],[Revenue]]-Sales_Table[[#This Row],[unit cost]]</f>
        <v>1628.7007821117111</v>
      </c>
    </row>
    <row r="9832" spans="1:14" ht="14.25" customHeight="1">
      <c r="A9832" t="s">
        <v>9845</v>
      </c>
      <c r="B9832" s="4">
        <v>43879</v>
      </c>
      <c r="C9832" s="6" t="str">
        <f t="shared" si="306"/>
        <v>Apr</v>
      </c>
      <c r="D9832" s="6" t="str">
        <f t="shared" si="307"/>
        <v>1</v>
      </c>
      <c r="E9832" t="s">
        <v>14</v>
      </c>
      <c r="F9832" s="3" t="s">
        <v>12</v>
      </c>
      <c r="G9832">
        <v>16</v>
      </c>
      <c r="H9832">
        <v>336</v>
      </c>
      <c r="I9832">
        <v>20</v>
      </c>
      <c r="J9832">
        <v>3</v>
      </c>
      <c r="K9832" s="3">
        <v>262.02943807840302</v>
      </c>
      <c r="L9832" s="3">
        <v>187.16388434171699</v>
      </c>
      <c r="M9832" s="7">
        <f>Sales_Table[[#This Row],[Order qty]]*Sales_Table[[#This Row],[unit price]]</f>
        <v>786.08831423520905</v>
      </c>
      <c r="N9832" s="8">
        <f>Sales_Table[[#This Row],[Revenue]]-Sales_Table[[#This Row],[unit cost]]</f>
        <v>598.92442989349206</v>
      </c>
    </row>
    <row r="9833" spans="1:14" ht="14.25" customHeight="1">
      <c r="A9833" t="s">
        <v>9846</v>
      </c>
      <c r="B9833" s="4">
        <v>43927</v>
      </c>
      <c r="C9833" s="6" t="str">
        <f t="shared" si="306"/>
        <v>Jan</v>
      </c>
      <c r="D9833" s="6" t="str">
        <f t="shared" si="307"/>
        <v>3</v>
      </c>
      <c r="E9833" t="s">
        <v>16</v>
      </c>
      <c r="F9833" s="3" t="s">
        <v>12</v>
      </c>
      <c r="G9833">
        <v>17</v>
      </c>
      <c r="H9833">
        <v>285</v>
      </c>
      <c r="I9833">
        <v>28</v>
      </c>
      <c r="J9833">
        <v>6</v>
      </c>
      <c r="K9833" s="3">
        <v>593.44280791282699</v>
      </c>
      <c r="L9833" s="3">
        <v>423.88771993773298</v>
      </c>
      <c r="M9833" s="7">
        <f>Sales_Table[[#This Row],[Order qty]]*Sales_Table[[#This Row],[unit price]]</f>
        <v>3560.656847476962</v>
      </c>
      <c r="N9833" s="8">
        <f>Sales_Table[[#This Row],[Revenue]]-Sales_Table[[#This Row],[unit cost]]</f>
        <v>3136.769127539229</v>
      </c>
    </row>
    <row r="9834" spans="1:14" ht="14.25" customHeight="1">
      <c r="A9834" t="s">
        <v>9847</v>
      </c>
      <c r="B9834" s="4">
        <v>43843</v>
      </c>
      <c r="C9834" s="6" t="str">
        <f t="shared" si="306"/>
        <v>Mar</v>
      </c>
      <c r="D9834" s="6" t="str">
        <f t="shared" si="307"/>
        <v>2</v>
      </c>
      <c r="E9834" t="s">
        <v>16</v>
      </c>
      <c r="F9834" s="3" t="s">
        <v>12</v>
      </c>
      <c r="G9834">
        <v>15</v>
      </c>
      <c r="H9834">
        <v>325</v>
      </c>
      <c r="I9834">
        <v>22</v>
      </c>
      <c r="J9834">
        <v>7</v>
      </c>
      <c r="K9834" s="3">
        <v>366.32836979627598</v>
      </c>
      <c r="L9834" s="3">
        <v>261.66312128305401</v>
      </c>
      <c r="M9834" s="7">
        <f>Sales_Table[[#This Row],[Order qty]]*Sales_Table[[#This Row],[unit price]]</f>
        <v>2564.2985885739317</v>
      </c>
      <c r="N9834" s="8">
        <f>Sales_Table[[#This Row],[Revenue]]-Sales_Table[[#This Row],[unit cost]]</f>
        <v>2302.6354672908778</v>
      </c>
    </row>
    <row r="9835" spans="1:14" ht="14.25" customHeight="1">
      <c r="A9835" t="s">
        <v>9848</v>
      </c>
      <c r="B9835" s="4">
        <v>43905</v>
      </c>
      <c r="C9835" s="6" t="str">
        <f t="shared" si="306"/>
        <v>Feb</v>
      </c>
      <c r="D9835" s="6" t="str">
        <f t="shared" si="307"/>
        <v>3</v>
      </c>
      <c r="E9835" t="s">
        <v>11</v>
      </c>
      <c r="F9835" s="3" t="s">
        <v>12</v>
      </c>
      <c r="G9835">
        <v>16</v>
      </c>
      <c r="H9835">
        <v>150</v>
      </c>
      <c r="I9835">
        <v>36</v>
      </c>
      <c r="J9835">
        <v>5</v>
      </c>
      <c r="K9835" s="3">
        <v>217.98216998577101</v>
      </c>
      <c r="L9835" s="3">
        <v>155.70154998983699</v>
      </c>
      <c r="M9835" s="7">
        <f>Sales_Table[[#This Row],[Order qty]]*Sales_Table[[#This Row],[unit price]]</f>
        <v>1089.910849928855</v>
      </c>
      <c r="N9835" s="8">
        <f>Sales_Table[[#This Row],[Revenue]]-Sales_Table[[#This Row],[unit cost]]</f>
        <v>934.20929993901802</v>
      </c>
    </row>
    <row r="9836" spans="1:14" ht="14.25" customHeight="1">
      <c r="A9836" t="s">
        <v>9849</v>
      </c>
      <c r="B9836" s="4">
        <v>43864</v>
      </c>
      <c r="C9836" s="6" t="str">
        <f t="shared" si="306"/>
        <v>Mar</v>
      </c>
      <c r="D9836" s="6" t="str">
        <f t="shared" si="307"/>
        <v>3</v>
      </c>
      <c r="E9836" t="s">
        <v>11</v>
      </c>
      <c r="F9836" s="3" t="s">
        <v>12</v>
      </c>
      <c r="G9836">
        <v>9</v>
      </c>
      <c r="H9836">
        <v>174</v>
      </c>
      <c r="I9836">
        <v>14</v>
      </c>
      <c r="J9836">
        <v>5</v>
      </c>
      <c r="K9836" s="3">
        <v>240.02681189775501</v>
      </c>
      <c r="L9836" s="3">
        <v>171.44772278411</v>
      </c>
      <c r="M9836" s="7">
        <f>Sales_Table[[#This Row],[Order qty]]*Sales_Table[[#This Row],[unit price]]</f>
        <v>1200.1340594887752</v>
      </c>
      <c r="N9836" s="8">
        <f>Sales_Table[[#This Row],[Revenue]]-Sales_Table[[#This Row],[unit cost]]</f>
        <v>1028.6863367046651</v>
      </c>
    </row>
    <row r="9837" spans="1:14" ht="14.25" customHeight="1">
      <c r="A9837" t="s">
        <v>9850</v>
      </c>
      <c r="B9837" s="4">
        <v>43921</v>
      </c>
      <c r="C9837" s="6" t="str">
        <f t="shared" si="306"/>
        <v>Mar</v>
      </c>
      <c r="D9837" s="6" t="str">
        <f t="shared" si="307"/>
        <v>4</v>
      </c>
      <c r="E9837" t="s">
        <v>16</v>
      </c>
      <c r="F9837" s="3" t="s">
        <v>12</v>
      </c>
      <c r="G9837">
        <v>4</v>
      </c>
      <c r="H9837">
        <v>299</v>
      </c>
      <c r="I9837">
        <v>34</v>
      </c>
      <c r="J9837">
        <v>9</v>
      </c>
      <c r="K9837" s="3">
        <v>159.06225872039801</v>
      </c>
      <c r="L9837" s="3">
        <v>113.615899085999</v>
      </c>
      <c r="M9837" s="7">
        <f>Sales_Table[[#This Row],[Order qty]]*Sales_Table[[#This Row],[unit price]]</f>
        <v>1431.560328483582</v>
      </c>
      <c r="N9837" s="8">
        <f>Sales_Table[[#This Row],[Revenue]]-Sales_Table[[#This Row],[unit cost]]</f>
        <v>1317.944429397583</v>
      </c>
    </row>
    <row r="9838" spans="1:14" ht="14.25" customHeight="1">
      <c r="A9838" t="s">
        <v>9851</v>
      </c>
      <c r="B9838" s="4">
        <v>43904</v>
      </c>
      <c r="C9838" s="6" t="str">
        <f t="shared" si="306"/>
        <v>Apr</v>
      </c>
      <c r="D9838" s="6" t="str">
        <f t="shared" si="307"/>
        <v>3</v>
      </c>
      <c r="E9838" t="s">
        <v>11</v>
      </c>
      <c r="F9838" s="3" t="s">
        <v>12</v>
      </c>
      <c r="G9838">
        <v>8</v>
      </c>
      <c r="H9838">
        <v>317</v>
      </c>
      <c r="I9838">
        <v>3</v>
      </c>
      <c r="J9838">
        <v>8</v>
      </c>
      <c r="K9838" s="3">
        <v>289.88530057668697</v>
      </c>
      <c r="L9838" s="3">
        <v>207.06092898334799</v>
      </c>
      <c r="M9838" s="7">
        <f>Sales_Table[[#This Row],[Order qty]]*Sales_Table[[#This Row],[unit price]]</f>
        <v>2319.0824046134958</v>
      </c>
      <c r="N9838" s="8">
        <f>Sales_Table[[#This Row],[Revenue]]-Sales_Table[[#This Row],[unit cost]]</f>
        <v>2112.021475630148</v>
      </c>
    </row>
    <row r="9839" spans="1:14" ht="14.25" customHeight="1">
      <c r="A9839" t="s">
        <v>9852</v>
      </c>
      <c r="B9839" s="4">
        <v>43937</v>
      </c>
      <c r="C9839" s="6" t="str">
        <f t="shared" si="306"/>
        <v>Mar</v>
      </c>
      <c r="D9839" s="6" t="str">
        <f t="shared" si="307"/>
        <v>4</v>
      </c>
      <c r="E9839" t="s">
        <v>16</v>
      </c>
      <c r="F9839" s="3" t="s">
        <v>12</v>
      </c>
      <c r="G9839">
        <v>2</v>
      </c>
      <c r="H9839">
        <v>167</v>
      </c>
      <c r="I9839">
        <v>10</v>
      </c>
      <c r="J9839">
        <v>6</v>
      </c>
      <c r="K9839" s="3">
        <v>202.31552803516399</v>
      </c>
      <c r="L9839" s="3">
        <v>144.51109145368801</v>
      </c>
      <c r="M9839" s="7">
        <f>Sales_Table[[#This Row],[Order qty]]*Sales_Table[[#This Row],[unit price]]</f>
        <v>1213.893168210984</v>
      </c>
      <c r="N9839" s="8">
        <f>Sales_Table[[#This Row],[Revenue]]-Sales_Table[[#This Row],[unit cost]]</f>
        <v>1069.3820767572959</v>
      </c>
    </row>
    <row r="9840" spans="1:14" ht="14.25" customHeight="1">
      <c r="A9840" t="s">
        <v>9853</v>
      </c>
      <c r="B9840" s="4">
        <v>43918</v>
      </c>
      <c r="C9840" s="6" t="str">
        <f t="shared" si="306"/>
        <v>Apr</v>
      </c>
      <c r="D9840" s="6" t="str">
        <f t="shared" si="307"/>
        <v>3</v>
      </c>
      <c r="E9840" t="s">
        <v>16</v>
      </c>
      <c r="F9840" s="3" t="s">
        <v>12</v>
      </c>
      <c r="G9840">
        <v>2</v>
      </c>
      <c r="H9840">
        <v>236</v>
      </c>
      <c r="I9840">
        <v>21</v>
      </c>
      <c r="J9840">
        <v>7</v>
      </c>
      <c r="K9840" s="3">
        <v>646.26428657770202</v>
      </c>
      <c r="L9840" s="3">
        <v>461.617347555501</v>
      </c>
      <c r="M9840" s="7">
        <f>Sales_Table[[#This Row],[Order qty]]*Sales_Table[[#This Row],[unit price]]</f>
        <v>4523.8500060439146</v>
      </c>
      <c r="N9840" s="8">
        <f>Sales_Table[[#This Row],[Revenue]]-Sales_Table[[#This Row],[unit cost]]</f>
        <v>4062.2326584884136</v>
      </c>
    </row>
    <row r="9841" spans="1:14" ht="14.25" customHeight="1">
      <c r="A9841" t="s">
        <v>9854</v>
      </c>
      <c r="B9841" s="4">
        <v>43947</v>
      </c>
      <c r="C9841" s="6" t="str">
        <f t="shared" si="306"/>
        <v>Mar</v>
      </c>
      <c r="D9841" s="6" t="str">
        <f t="shared" si="307"/>
        <v>4</v>
      </c>
      <c r="E9841" t="s">
        <v>11</v>
      </c>
      <c r="F9841" s="3" t="s">
        <v>12</v>
      </c>
      <c r="G9841">
        <v>18</v>
      </c>
      <c r="H9841">
        <v>231</v>
      </c>
      <c r="I9841">
        <v>6</v>
      </c>
      <c r="J9841">
        <v>7</v>
      </c>
      <c r="K9841" s="3">
        <v>492.88718819618202</v>
      </c>
      <c r="L9841" s="3">
        <v>352.062277282987</v>
      </c>
      <c r="M9841" s="7">
        <f>Sales_Table[[#This Row],[Order qty]]*Sales_Table[[#This Row],[unit price]]</f>
        <v>3450.2103173732739</v>
      </c>
      <c r="N9841" s="8">
        <f>Sales_Table[[#This Row],[Revenue]]-Sales_Table[[#This Row],[unit cost]]</f>
        <v>3098.1480400902869</v>
      </c>
    </row>
    <row r="9842" spans="1:14" ht="14.25" customHeight="1">
      <c r="A9842" t="s">
        <v>9855</v>
      </c>
      <c r="B9842" s="4">
        <v>43898</v>
      </c>
      <c r="C9842" s="6" t="str">
        <f t="shared" si="306"/>
        <v>Apr</v>
      </c>
      <c r="D9842" s="6" t="str">
        <f t="shared" si="307"/>
        <v>4</v>
      </c>
      <c r="E9842" t="s">
        <v>16</v>
      </c>
      <c r="F9842" s="3" t="s">
        <v>12</v>
      </c>
      <c r="G9842">
        <v>13</v>
      </c>
      <c r="H9842">
        <v>261</v>
      </c>
      <c r="I9842">
        <v>25</v>
      </c>
      <c r="J9842">
        <v>4</v>
      </c>
      <c r="K9842" s="3">
        <v>267.04845160245901</v>
      </c>
      <c r="L9842" s="3">
        <v>190.74889400175601</v>
      </c>
      <c r="M9842" s="7">
        <f>Sales_Table[[#This Row],[Order qty]]*Sales_Table[[#This Row],[unit price]]</f>
        <v>1068.193806409836</v>
      </c>
      <c r="N9842" s="8">
        <f>Sales_Table[[#This Row],[Revenue]]-Sales_Table[[#This Row],[unit cost]]</f>
        <v>877.44491240807997</v>
      </c>
    </row>
    <row r="9843" spans="1:14" ht="14.25" customHeight="1">
      <c r="A9843" t="s">
        <v>9856</v>
      </c>
      <c r="B9843" s="4">
        <v>43924</v>
      </c>
      <c r="C9843" s="6" t="str">
        <f t="shared" si="306"/>
        <v>Apr</v>
      </c>
      <c r="D9843" s="6" t="str">
        <f t="shared" si="307"/>
        <v>1</v>
      </c>
      <c r="E9843" t="s">
        <v>16</v>
      </c>
      <c r="F9843" s="3" t="s">
        <v>12</v>
      </c>
      <c r="G9843">
        <v>3</v>
      </c>
      <c r="H9843">
        <v>100</v>
      </c>
      <c r="I9843">
        <v>43</v>
      </c>
      <c r="J9843">
        <v>9</v>
      </c>
      <c r="K9843" s="3">
        <v>466.16225659847299</v>
      </c>
      <c r="L9843" s="3">
        <v>332.97304042747999</v>
      </c>
      <c r="M9843" s="7">
        <f>Sales_Table[[#This Row],[Order qty]]*Sales_Table[[#This Row],[unit price]]</f>
        <v>4195.460309386257</v>
      </c>
      <c r="N9843" s="8">
        <f>Sales_Table[[#This Row],[Revenue]]-Sales_Table[[#This Row],[unit cost]]</f>
        <v>3862.4872689587769</v>
      </c>
    </row>
    <row r="9844" spans="1:14" ht="14.25" customHeight="1">
      <c r="A9844" t="s">
        <v>9857</v>
      </c>
      <c r="B9844" s="4">
        <v>43938</v>
      </c>
      <c r="C9844" s="6" t="str">
        <f t="shared" si="306"/>
        <v>Jan</v>
      </c>
      <c r="D9844" s="6" t="str">
        <f t="shared" si="307"/>
        <v>5</v>
      </c>
      <c r="E9844" t="s">
        <v>20</v>
      </c>
      <c r="F9844" s="3" t="s">
        <v>12</v>
      </c>
      <c r="G9844">
        <v>12</v>
      </c>
      <c r="H9844">
        <v>135</v>
      </c>
      <c r="I9844">
        <v>7</v>
      </c>
      <c r="J9844">
        <v>5</v>
      </c>
      <c r="K9844" s="3">
        <v>395.96555596590002</v>
      </c>
      <c r="L9844" s="3">
        <v>282.83253997564299</v>
      </c>
      <c r="M9844" s="7">
        <f>Sales_Table[[#This Row],[Order qty]]*Sales_Table[[#This Row],[unit price]]</f>
        <v>1979.8277798295001</v>
      </c>
      <c r="N9844" s="8">
        <f>Sales_Table[[#This Row],[Revenue]]-Sales_Table[[#This Row],[unit cost]]</f>
        <v>1696.9952398538571</v>
      </c>
    </row>
    <row r="9845" spans="1:14" ht="14.25" customHeight="1">
      <c r="A9845" t="s">
        <v>9858</v>
      </c>
      <c r="B9845" s="4">
        <v>43836</v>
      </c>
      <c r="C9845" s="6" t="str">
        <f t="shared" si="306"/>
        <v>May</v>
      </c>
      <c r="D9845" s="6" t="str">
        <f t="shared" si="307"/>
        <v>4</v>
      </c>
      <c r="E9845" t="s">
        <v>11</v>
      </c>
      <c r="F9845" s="3" t="s">
        <v>12</v>
      </c>
      <c r="G9845">
        <v>7</v>
      </c>
      <c r="H9845">
        <v>67</v>
      </c>
      <c r="I9845">
        <v>38</v>
      </c>
      <c r="J9845">
        <v>2</v>
      </c>
      <c r="K9845" s="3">
        <v>246.30901479721101</v>
      </c>
      <c r="L9845" s="3">
        <v>175.935010569436</v>
      </c>
      <c r="M9845" s="7">
        <f>Sales_Table[[#This Row],[Order qty]]*Sales_Table[[#This Row],[unit price]]</f>
        <v>492.61802959442201</v>
      </c>
      <c r="N9845" s="8">
        <f>Sales_Table[[#This Row],[Revenue]]-Sales_Table[[#This Row],[unit cost]]</f>
        <v>316.68301902498604</v>
      </c>
    </row>
    <row r="9846" spans="1:14" ht="14.25" customHeight="1">
      <c r="A9846" t="s">
        <v>9859</v>
      </c>
      <c r="B9846" s="4">
        <v>43966</v>
      </c>
      <c r="C9846" s="6" t="str">
        <f t="shared" si="306"/>
        <v>Apr</v>
      </c>
      <c r="D9846" s="6" t="str">
        <f t="shared" si="307"/>
        <v>1</v>
      </c>
      <c r="E9846" t="s">
        <v>16</v>
      </c>
      <c r="F9846" s="3" t="s">
        <v>12</v>
      </c>
      <c r="G9846">
        <v>24</v>
      </c>
      <c r="H9846">
        <v>45</v>
      </c>
      <c r="I9846">
        <v>22</v>
      </c>
      <c r="J9846">
        <v>9</v>
      </c>
      <c r="K9846" s="3">
        <v>617.45606750249897</v>
      </c>
      <c r="L9846" s="3">
        <v>441.04004821606998</v>
      </c>
      <c r="M9846" s="7">
        <f>Sales_Table[[#This Row],[Order qty]]*Sales_Table[[#This Row],[unit price]]</f>
        <v>5557.1046075224904</v>
      </c>
      <c r="N9846" s="8">
        <f>Sales_Table[[#This Row],[Revenue]]-Sales_Table[[#This Row],[unit cost]]</f>
        <v>5116.0645593064201</v>
      </c>
    </row>
    <row r="9847" spans="1:14" ht="14.25" customHeight="1">
      <c r="A9847" t="s">
        <v>9860</v>
      </c>
      <c r="B9847" s="4">
        <v>43945</v>
      </c>
      <c r="C9847" s="6" t="str">
        <f t="shared" si="306"/>
        <v>Jan</v>
      </c>
      <c r="D9847" s="6" t="str">
        <f t="shared" si="307"/>
        <v>5</v>
      </c>
      <c r="E9847" t="s">
        <v>16</v>
      </c>
      <c r="F9847" s="3" t="s">
        <v>12</v>
      </c>
      <c r="G9847">
        <v>16</v>
      </c>
      <c r="H9847">
        <v>34</v>
      </c>
      <c r="I9847">
        <v>23</v>
      </c>
      <c r="J9847">
        <v>1</v>
      </c>
      <c r="K9847" s="3">
        <v>207.170121788979</v>
      </c>
      <c r="L9847" s="3">
        <v>147.97865842069899</v>
      </c>
      <c r="M9847" s="7">
        <f>Sales_Table[[#This Row],[Order qty]]*Sales_Table[[#This Row],[unit price]]</f>
        <v>207.170121788979</v>
      </c>
      <c r="N9847" s="8">
        <f>Sales_Table[[#This Row],[Revenue]]-Sales_Table[[#This Row],[unit cost]]</f>
        <v>59.191463368280012</v>
      </c>
    </row>
    <row r="9848" spans="1:14" ht="14.25" customHeight="1">
      <c r="A9848" t="s">
        <v>9861</v>
      </c>
      <c r="B9848" s="4">
        <v>43843</v>
      </c>
      <c r="C9848" s="6" t="str">
        <f t="shared" si="306"/>
        <v>May</v>
      </c>
      <c r="D9848" s="6" t="str">
        <f t="shared" si="307"/>
        <v>1</v>
      </c>
      <c r="E9848" t="s">
        <v>20</v>
      </c>
      <c r="F9848" s="3" t="s">
        <v>12</v>
      </c>
      <c r="G9848">
        <v>23</v>
      </c>
      <c r="H9848">
        <v>4</v>
      </c>
      <c r="I9848">
        <v>32</v>
      </c>
      <c r="J9848">
        <v>1</v>
      </c>
      <c r="K9848" s="3">
        <v>424.49982172250702</v>
      </c>
      <c r="L9848" s="3">
        <v>303.21415837322002</v>
      </c>
      <c r="M9848" s="7">
        <f>Sales_Table[[#This Row],[Order qty]]*Sales_Table[[#This Row],[unit price]]</f>
        <v>424.49982172250702</v>
      </c>
      <c r="N9848" s="8">
        <f>Sales_Table[[#This Row],[Revenue]]-Sales_Table[[#This Row],[unit cost]]</f>
        <v>121.28566334928701</v>
      </c>
    </row>
    <row r="9849" spans="1:14" ht="14.25" customHeight="1">
      <c r="A9849" t="s">
        <v>9862</v>
      </c>
      <c r="B9849" s="4">
        <v>43953</v>
      </c>
      <c r="C9849" s="6" t="str">
        <f t="shared" si="306"/>
        <v>Jan</v>
      </c>
      <c r="D9849" s="6" t="str">
        <f t="shared" si="307"/>
        <v>3</v>
      </c>
      <c r="E9849" t="s">
        <v>14</v>
      </c>
      <c r="F9849" s="3" t="s">
        <v>12</v>
      </c>
      <c r="G9849">
        <v>12</v>
      </c>
      <c r="H9849">
        <v>75</v>
      </c>
      <c r="I9849">
        <v>32</v>
      </c>
      <c r="J9849">
        <v>4</v>
      </c>
      <c r="K9849" s="3">
        <v>527.28263354301498</v>
      </c>
      <c r="L9849" s="3">
        <v>376.63045253072499</v>
      </c>
      <c r="M9849" s="7">
        <f>Sales_Table[[#This Row],[Order qty]]*Sales_Table[[#This Row],[unit price]]</f>
        <v>2109.1305341720599</v>
      </c>
      <c r="N9849" s="8">
        <f>Sales_Table[[#This Row],[Revenue]]-Sales_Table[[#This Row],[unit cost]]</f>
        <v>1732.5000816413349</v>
      </c>
    </row>
    <row r="9850" spans="1:14" ht="14.25" customHeight="1">
      <c r="A9850" t="s">
        <v>9863</v>
      </c>
      <c r="B9850" s="4">
        <v>43857</v>
      </c>
      <c r="C9850" s="6" t="str">
        <f t="shared" si="306"/>
        <v>Mar</v>
      </c>
      <c r="D9850" s="6" t="str">
        <f t="shared" si="307"/>
        <v>5</v>
      </c>
      <c r="E9850" t="s">
        <v>11</v>
      </c>
      <c r="F9850" s="3" t="s">
        <v>12</v>
      </c>
      <c r="G9850">
        <v>11</v>
      </c>
      <c r="H9850">
        <v>166</v>
      </c>
      <c r="I9850">
        <v>32</v>
      </c>
      <c r="J9850">
        <v>6</v>
      </c>
      <c r="K9850" s="3">
        <v>303.05596321821201</v>
      </c>
      <c r="L9850" s="3">
        <v>216.468545155866</v>
      </c>
      <c r="M9850" s="7">
        <f>Sales_Table[[#This Row],[Order qty]]*Sales_Table[[#This Row],[unit price]]</f>
        <v>1818.3357793092721</v>
      </c>
      <c r="N9850" s="8">
        <f>Sales_Table[[#This Row],[Revenue]]-Sales_Table[[#This Row],[unit cost]]</f>
        <v>1601.8672341534061</v>
      </c>
    </row>
    <row r="9851" spans="1:14" ht="14.25" customHeight="1">
      <c r="A9851" t="s">
        <v>9864</v>
      </c>
      <c r="B9851" s="4">
        <v>43892</v>
      </c>
      <c r="C9851" s="6" t="str">
        <f t="shared" si="306"/>
        <v>May</v>
      </c>
      <c r="D9851" s="6" t="str">
        <f t="shared" si="307"/>
        <v>2</v>
      </c>
      <c r="E9851" t="s">
        <v>20</v>
      </c>
      <c r="F9851" s="3" t="s">
        <v>12</v>
      </c>
      <c r="G9851">
        <v>9</v>
      </c>
      <c r="H9851">
        <v>56</v>
      </c>
      <c r="I9851">
        <v>30</v>
      </c>
      <c r="J9851">
        <v>6</v>
      </c>
      <c r="K9851" s="3">
        <v>191.05817878246299</v>
      </c>
      <c r="L9851" s="3">
        <v>136.470127701759</v>
      </c>
      <c r="M9851" s="7">
        <f>Sales_Table[[#This Row],[Order qty]]*Sales_Table[[#This Row],[unit price]]</f>
        <v>1146.349072694778</v>
      </c>
      <c r="N9851" s="8">
        <f>Sales_Table[[#This Row],[Revenue]]-Sales_Table[[#This Row],[unit cost]]</f>
        <v>1009.878944993019</v>
      </c>
    </row>
    <row r="9852" spans="1:14" ht="14.25" customHeight="1">
      <c r="A9852" t="s">
        <v>9865</v>
      </c>
      <c r="B9852" s="4">
        <v>43967</v>
      </c>
      <c r="C9852" s="6" t="str">
        <f t="shared" si="306"/>
        <v>Feb</v>
      </c>
      <c r="D9852" s="6" t="str">
        <f t="shared" si="307"/>
        <v>2</v>
      </c>
      <c r="E9852" t="s">
        <v>20</v>
      </c>
      <c r="F9852" s="3" t="s">
        <v>12</v>
      </c>
      <c r="G9852">
        <v>3</v>
      </c>
      <c r="H9852">
        <v>336</v>
      </c>
      <c r="I9852">
        <v>47</v>
      </c>
      <c r="J9852">
        <v>10</v>
      </c>
      <c r="K9852" s="3">
        <v>470.02241832017899</v>
      </c>
      <c r="L9852" s="3">
        <v>335.73029880012803</v>
      </c>
      <c r="M9852" s="7">
        <f>Sales_Table[[#This Row],[Order qty]]*Sales_Table[[#This Row],[unit price]]</f>
        <v>4700.2241832017899</v>
      </c>
      <c r="N9852" s="8">
        <f>Sales_Table[[#This Row],[Revenue]]-Sales_Table[[#This Row],[unit cost]]</f>
        <v>4364.4938844016615</v>
      </c>
    </row>
    <row r="9853" spans="1:14" ht="14.25" customHeight="1">
      <c r="A9853" t="s">
        <v>9866</v>
      </c>
      <c r="B9853" s="4">
        <v>43872</v>
      </c>
      <c r="C9853" s="6" t="str">
        <f t="shared" si="306"/>
        <v>Feb</v>
      </c>
      <c r="D9853" s="6" t="str">
        <f t="shared" si="307"/>
        <v>1</v>
      </c>
      <c r="E9853" t="s">
        <v>11</v>
      </c>
      <c r="F9853" s="3" t="s">
        <v>12</v>
      </c>
      <c r="G9853">
        <v>18</v>
      </c>
      <c r="H9853">
        <v>175</v>
      </c>
      <c r="I9853">
        <v>36</v>
      </c>
      <c r="J9853">
        <v>6</v>
      </c>
      <c r="K9853" s="3">
        <v>524.404541015625</v>
      </c>
      <c r="L9853" s="3">
        <v>374.574672154018</v>
      </c>
      <c r="M9853" s="7">
        <f>Sales_Table[[#This Row],[Order qty]]*Sales_Table[[#This Row],[unit price]]</f>
        <v>3146.42724609375</v>
      </c>
      <c r="N9853" s="8">
        <f>Sales_Table[[#This Row],[Revenue]]-Sales_Table[[#This Row],[unit cost]]</f>
        <v>2771.8525739397319</v>
      </c>
    </row>
    <row r="9854" spans="1:14" ht="14.25" customHeight="1">
      <c r="A9854" t="s">
        <v>9867</v>
      </c>
      <c r="B9854" s="4">
        <v>43867</v>
      </c>
      <c r="C9854" s="6" t="str">
        <f t="shared" si="306"/>
        <v>Jan</v>
      </c>
      <c r="D9854" s="6" t="str">
        <f t="shared" si="307"/>
        <v>5</v>
      </c>
      <c r="E9854" t="s">
        <v>11</v>
      </c>
      <c r="F9854" s="3" t="s">
        <v>12</v>
      </c>
      <c r="G9854">
        <v>4</v>
      </c>
      <c r="H9854">
        <v>341</v>
      </c>
      <c r="I9854">
        <v>28</v>
      </c>
      <c r="J9854">
        <v>10</v>
      </c>
      <c r="K9854" s="3">
        <v>536.87114900350605</v>
      </c>
      <c r="L9854" s="3">
        <v>383.47939214536098</v>
      </c>
      <c r="M9854" s="7">
        <f>Sales_Table[[#This Row],[Order qty]]*Sales_Table[[#This Row],[unit price]]</f>
        <v>5368.7114900350607</v>
      </c>
      <c r="N9854" s="8">
        <f>Sales_Table[[#This Row],[Revenue]]-Sales_Table[[#This Row],[unit cost]]</f>
        <v>4985.2320978896996</v>
      </c>
    </row>
    <row r="9855" spans="1:14" ht="14.25" customHeight="1">
      <c r="A9855" t="s">
        <v>9868</v>
      </c>
      <c r="B9855" s="4">
        <v>43831</v>
      </c>
      <c r="C9855" s="6" t="str">
        <f t="shared" si="306"/>
        <v>May</v>
      </c>
      <c r="D9855" s="6" t="str">
        <f t="shared" si="307"/>
        <v>5</v>
      </c>
      <c r="E9855" t="s">
        <v>14</v>
      </c>
      <c r="F9855" s="3" t="s">
        <v>12</v>
      </c>
      <c r="G9855">
        <v>9</v>
      </c>
      <c r="H9855">
        <v>33</v>
      </c>
      <c r="I9855">
        <v>28</v>
      </c>
      <c r="J9855">
        <v>1</v>
      </c>
      <c r="K9855" s="3">
        <v>442.319896817207</v>
      </c>
      <c r="L9855" s="3">
        <v>315.942783440862</v>
      </c>
      <c r="M9855" s="7">
        <f>Sales_Table[[#This Row],[Order qty]]*Sales_Table[[#This Row],[unit price]]</f>
        <v>442.319896817207</v>
      </c>
      <c r="N9855" s="8">
        <f>Sales_Table[[#This Row],[Revenue]]-Sales_Table[[#This Row],[unit cost]]</f>
        <v>126.37711337634499</v>
      </c>
    </row>
    <row r="9856" spans="1:14" ht="14.25" customHeight="1">
      <c r="A9856" t="s">
        <v>9869</v>
      </c>
      <c r="B9856" s="4">
        <v>43972</v>
      </c>
      <c r="C9856" s="6" t="str">
        <f t="shared" si="306"/>
        <v>May</v>
      </c>
      <c r="D9856" s="6" t="str">
        <f t="shared" si="307"/>
        <v>1</v>
      </c>
      <c r="E9856" t="s">
        <v>11</v>
      </c>
      <c r="F9856" s="3" t="s">
        <v>12</v>
      </c>
      <c r="G9856">
        <v>4</v>
      </c>
      <c r="H9856">
        <v>88</v>
      </c>
      <c r="I9856">
        <v>20</v>
      </c>
      <c r="J9856">
        <v>8</v>
      </c>
      <c r="K9856" s="3">
        <v>490.36543804407103</v>
      </c>
      <c r="L9856" s="3">
        <v>350.26102717433702</v>
      </c>
      <c r="M9856" s="7">
        <f>Sales_Table[[#This Row],[Order qty]]*Sales_Table[[#This Row],[unit price]]</f>
        <v>3922.9235043525682</v>
      </c>
      <c r="N9856" s="8">
        <f>Sales_Table[[#This Row],[Revenue]]-Sales_Table[[#This Row],[unit cost]]</f>
        <v>3572.6624771782313</v>
      </c>
    </row>
    <row r="9857" spans="1:14" ht="14.25" customHeight="1">
      <c r="A9857" t="s">
        <v>9870</v>
      </c>
      <c r="B9857" s="4">
        <v>43976</v>
      </c>
      <c r="C9857" s="6" t="str">
        <f t="shared" si="306"/>
        <v>Jan</v>
      </c>
      <c r="D9857" s="6" t="str">
        <f t="shared" si="307"/>
        <v>4</v>
      </c>
      <c r="E9857" t="s">
        <v>16</v>
      </c>
      <c r="F9857" s="3" t="s">
        <v>12</v>
      </c>
      <c r="G9857">
        <v>23</v>
      </c>
      <c r="H9857">
        <v>124</v>
      </c>
      <c r="I9857">
        <v>41</v>
      </c>
      <c r="J9857">
        <v>10</v>
      </c>
      <c r="K9857" s="3">
        <v>270.24096035957302</v>
      </c>
      <c r="L9857" s="3">
        <v>193.02925739969501</v>
      </c>
      <c r="M9857" s="7">
        <f>Sales_Table[[#This Row],[Order qty]]*Sales_Table[[#This Row],[unit price]]</f>
        <v>2702.40960359573</v>
      </c>
      <c r="N9857" s="8">
        <f>Sales_Table[[#This Row],[Revenue]]-Sales_Table[[#This Row],[unit cost]]</f>
        <v>2509.3803461960351</v>
      </c>
    </row>
    <row r="9858" spans="1:14" ht="14.25" customHeight="1">
      <c r="A9858" t="s">
        <v>9871</v>
      </c>
      <c r="B9858" s="4">
        <v>43851</v>
      </c>
      <c r="C9858" s="6" t="str">
        <f t="shared" ref="C9858:C9921" si="308">TEXT(B9859,"mmm")</f>
        <v>Apr</v>
      </c>
      <c r="D9858" s="6" t="str">
        <f t="shared" ref="D9858:D9921" si="309">TEXT(B9860, "m")</f>
        <v>3</v>
      </c>
      <c r="E9858" t="s">
        <v>20</v>
      </c>
      <c r="F9858" s="3" t="s">
        <v>12</v>
      </c>
      <c r="G9858">
        <v>21</v>
      </c>
      <c r="H9858">
        <v>37</v>
      </c>
      <c r="I9858">
        <v>22</v>
      </c>
      <c r="J9858">
        <v>3</v>
      </c>
      <c r="K9858" s="3">
        <v>501.01545542478601</v>
      </c>
      <c r="L9858" s="3">
        <v>357.868182446275</v>
      </c>
      <c r="M9858" s="7">
        <f>Sales_Table[[#This Row],[Order qty]]*Sales_Table[[#This Row],[unit price]]</f>
        <v>1503.046366274358</v>
      </c>
      <c r="N9858" s="8">
        <f>Sales_Table[[#This Row],[Revenue]]-Sales_Table[[#This Row],[unit cost]]</f>
        <v>1145.1781838280831</v>
      </c>
    </row>
    <row r="9859" spans="1:14" ht="14.25" customHeight="1">
      <c r="A9859" t="s">
        <v>9872</v>
      </c>
      <c r="B9859" s="4">
        <v>43947</v>
      </c>
      <c r="C9859" s="6" t="str">
        <f t="shared" si="308"/>
        <v>Mar</v>
      </c>
      <c r="D9859" s="6" t="str">
        <f t="shared" si="309"/>
        <v>3</v>
      </c>
      <c r="E9859" t="s">
        <v>20</v>
      </c>
      <c r="F9859" s="3" t="s">
        <v>12</v>
      </c>
      <c r="G9859">
        <v>14</v>
      </c>
      <c r="H9859">
        <v>212</v>
      </c>
      <c r="I9859">
        <v>36</v>
      </c>
      <c r="J9859">
        <v>9</v>
      </c>
      <c r="K9859" s="3">
        <v>565.17628419399296</v>
      </c>
      <c r="L9859" s="3">
        <v>403.69734585285198</v>
      </c>
      <c r="M9859" s="7">
        <f>Sales_Table[[#This Row],[Order qty]]*Sales_Table[[#This Row],[unit price]]</f>
        <v>5086.5865577459363</v>
      </c>
      <c r="N9859" s="8">
        <f>Sales_Table[[#This Row],[Revenue]]-Sales_Table[[#This Row],[unit cost]]</f>
        <v>4682.8892118930844</v>
      </c>
    </row>
    <row r="9860" spans="1:14" ht="14.25" customHeight="1">
      <c r="A9860" t="s">
        <v>9873</v>
      </c>
      <c r="B9860" s="4">
        <v>43919</v>
      </c>
      <c r="C9860" s="6" t="str">
        <f t="shared" si="308"/>
        <v>Mar</v>
      </c>
      <c r="D9860" s="6" t="str">
        <f t="shared" si="309"/>
        <v>4</v>
      </c>
      <c r="E9860" t="s">
        <v>20</v>
      </c>
      <c r="F9860" s="3" t="s">
        <v>12</v>
      </c>
      <c r="G9860">
        <v>5</v>
      </c>
      <c r="H9860">
        <v>12</v>
      </c>
      <c r="I9860">
        <v>39</v>
      </c>
      <c r="J9860">
        <v>2</v>
      </c>
      <c r="K9860" s="3">
        <v>201.17835599183999</v>
      </c>
      <c r="L9860" s="3">
        <v>143.69882570845701</v>
      </c>
      <c r="M9860" s="7">
        <f>Sales_Table[[#This Row],[Order qty]]*Sales_Table[[#This Row],[unit price]]</f>
        <v>402.35671198367999</v>
      </c>
      <c r="N9860" s="8">
        <f>Sales_Table[[#This Row],[Revenue]]-Sales_Table[[#This Row],[unit cost]]</f>
        <v>258.65788627522295</v>
      </c>
    </row>
    <row r="9861" spans="1:14" ht="14.25" customHeight="1">
      <c r="A9861" t="s">
        <v>9874</v>
      </c>
      <c r="B9861" s="4">
        <v>43897</v>
      </c>
      <c r="C9861" s="6" t="str">
        <f t="shared" si="308"/>
        <v>Apr</v>
      </c>
      <c r="D9861" s="6" t="str">
        <f t="shared" si="309"/>
        <v>3</v>
      </c>
      <c r="E9861" t="s">
        <v>16</v>
      </c>
      <c r="F9861" s="3" t="s">
        <v>12</v>
      </c>
      <c r="G9861">
        <v>6</v>
      </c>
      <c r="H9861">
        <v>164</v>
      </c>
      <c r="I9861">
        <v>8</v>
      </c>
      <c r="J9861">
        <v>4</v>
      </c>
      <c r="K9861" s="3">
        <v>523.90596628189098</v>
      </c>
      <c r="L9861" s="3">
        <v>374.21854734420799</v>
      </c>
      <c r="M9861" s="7">
        <f>Sales_Table[[#This Row],[Order qty]]*Sales_Table[[#This Row],[unit price]]</f>
        <v>2095.6238651275639</v>
      </c>
      <c r="N9861" s="8">
        <f>Sales_Table[[#This Row],[Revenue]]-Sales_Table[[#This Row],[unit cost]]</f>
        <v>1721.4053177833559</v>
      </c>
    </row>
    <row r="9862" spans="1:14" ht="14.25" customHeight="1">
      <c r="A9862" t="s">
        <v>9875</v>
      </c>
      <c r="B9862" s="4">
        <v>43930</v>
      </c>
      <c r="C9862" s="6" t="str">
        <f t="shared" si="308"/>
        <v>Mar</v>
      </c>
      <c r="D9862" s="6" t="str">
        <f t="shared" si="309"/>
        <v>2</v>
      </c>
      <c r="E9862" t="s">
        <v>20</v>
      </c>
      <c r="F9862" s="3" t="s">
        <v>12</v>
      </c>
      <c r="G9862">
        <v>17</v>
      </c>
      <c r="H9862">
        <v>197</v>
      </c>
      <c r="I9862">
        <v>12</v>
      </c>
      <c r="J9862">
        <v>7</v>
      </c>
      <c r="K9862" s="3">
        <v>203.95915836095801</v>
      </c>
      <c r="L9862" s="3">
        <v>145.68511311496999</v>
      </c>
      <c r="M9862" s="7">
        <f>Sales_Table[[#This Row],[Order qty]]*Sales_Table[[#This Row],[unit price]]</f>
        <v>1427.714108526706</v>
      </c>
      <c r="N9862" s="8">
        <f>Sales_Table[[#This Row],[Revenue]]-Sales_Table[[#This Row],[unit cost]]</f>
        <v>1282.0289954117361</v>
      </c>
    </row>
    <row r="9863" spans="1:14" ht="14.25" customHeight="1">
      <c r="A9863" t="s">
        <v>9876</v>
      </c>
      <c r="B9863" s="4">
        <v>43920</v>
      </c>
      <c r="C9863" s="6" t="str">
        <f t="shared" si="308"/>
        <v>Feb</v>
      </c>
      <c r="D9863" s="6" t="str">
        <f t="shared" si="309"/>
        <v>2</v>
      </c>
      <c r="E9863" t="s">
        <v>14</v>
      </c>
      <c r="F9863" s="3" t="s">
        <v>12</v>
      </c>
      <c r="G9863">
        <v>17</v>
      </c>
      <c r="H9863">
        <v>76</v>
      </c>
      <c r="I9863">
        <v>28</v>
      </c>
      <c r="J9863">
        <v>1</v>
      </c>
      <c r="K9863" s="3">
        <v>189.77901327609999</v>
      </c>
      <c r="L9863" s="3">
        <v>135.55643805435699</v>
      </c>
      <c r="M9863" s="7">
        <f>Sales_Table[[#This Row],[Order qty]]*Sales_Table[[#This Row],[unit price]]</f>
        <v>189.77901327609999</v>
      </c>
      <c r="N9863" s="8">
        <f>Sales_Table[[#This Row],[Revenue]]-Sales_Table[[#This Row],[unit cost]]</f>
        <v>54.222575221743</v>
      </c>
    </row>
    <row r="9864" spans="1:14" ht="14.25" customHeight="1">
      <c r="A9864" t="s">
        <v>9877</v>
      </c>
      <c r="B9864" s="4">
        <v>43866</v>
      </c>
      <c r="C9864" s="6" t="str">
        <f t="shared" si="308"/>
        <v>Feb</v>
      </c>
      <c r="D9864" s="6" t="str">
        <f t="shared" si="309"/>
        <v>2</v>
      </c>
      <c r="E9864" t="s">
        <v>14</v>
      </c>
      <c r="F9864" s="3" t="s">
        <v>12</v>
      </c>
      <c r="G9864">
        <v>2</v>
      </c>
      <c r="H9864">
        <v>208</v>
      </c>
      <c r="I9864">
        <v>44</v>
      </c>
      <c r="J9864">
        <v>3</v>
      </c>
      <c r="K9864" s="3">
        <v>242.31865507364299</v>
      </c>
      <c r="L9864" s="3">
        <v>173.08475362403101</v>
      </c>
      <c r="M9864" s="7">
        <f>Sales_Table[[#This Row],[Order qty]]*Sales_Table[[#This Row],[unit price]]</f>
        <v>726.95596522092899</v>
      </c>
      <c r="N9864" s="8">
        <f>Sales_Table[[#This Row],[Revenue]]-Sales_Table[[#This Row],[unit cost]]</f>
        <v>553.87121159689798</v>
      </c>
    </row>
    <row r="9865" spans="1:14" ht="14.25" customHeight="1">
      <c r="A9865" t="s">
        <v>9878</v>
      </c>
      <c r="B9865" s="4">
        <v>43890</v>
      </c>
      <c r="C9865" s="6" t="str">
        <f t="shared" si="308"/>
        <v>Feb</v>
      </c>
      <c r="D9865" s="6" t="str">
        <f t="shared" si="309"/>
        <v>1</v>
      </c>
      <c r="E9865" t="s">
        <v>11</v>
      </c>
      <c r="F9865" s="3" t="s">
        <v>12</v>
      </c>
      <c r="G9865">
        <v>1</v>
      </c>
      <c r="H9865">
        <v>299</v>
      </c>
      <c r="I9865">
        <v>15</v>
      </c>
      <c r="J9865">
        <v>1</v>
      </c>
      <c r="K9865" s="3">
        <v>273.88961005210899</v>
      </c>
      <c r="L9865" s="3">
        <v>195.63543575150601</v>
      </c>
      <c r="M9865" s="7">
        <f>Sales_Table[[#This Row],[Order qty]]*Sales_Table[[#This Row],[unit price]]</f>
        <v>273.88961005210899</v>
      </c>
      <c r="N9865" s="8">
        <f>Sales_Table[[#This Row],[Revenue]]-Sales_Table[[#This Row],[unit cost]]</f>
        <v>78.254174300602983</v>
      </c>
    </row>
    <row r="9866" spans="1:14" ht="14.25" customHeight="1">
      <c r="A9866" t="s">
        <v>9879</v>
      </c>
      <c r="B9866" s="4">
        <v>43881</v>
      </c>
      <c r="C9866" s="6" t="str">
        <f t="shared" si="308"/>
        <v>Jan</v>
      </c>
      <c r="D9866" s="6" t="str">
        <f t="shared" si="309"/>
        <v>5</v>
      </c>
      <c r="E9866" t="s">
        <v>14</v>
      </c>
      <c r="F9866" s="3" t="s">
        <v>12</v>
      </c>
      <c r="G9866">
        <v>5</v>
      </c>
      <c r="H9866">
        <v>289</v>
      </c>
      <c r="I9866">
        <v>26</v>
      </c>
      <c r="J9866">
        <v>9</v>
      </c>
      <c r="K9866" s="3">
        <v>457.04460400342901</v>
      </c>
      <c r="L9866" s="3">
        <v>326.46043143102099</v>
      </c>
      <c r="M9866" s="7">
        <f>Sales_Table[[#This Row],[Order qty]]*Sales_Table[[#This Row],[unit price]]</f>
        <v>4113.4014360308611</v>
      </c>
      <c r="N9866" s="8">
        <f>Sales_Table[[#This Row],[Revenue]]-Sales_Table[[#This Row],[unit cost]]</f>
        <v>3786.9410045998402</v>
      </c>
    </row>
    <row r="9867" spans="1:14" ht="14.25" customHeight="1">
      <c r="A9867" t="s">
        <v>9880</v>
      </c>
      <c r="B9867" s="4">
        <v>43858</v>
      </c>
      <c r="C9867" s="6" t="str">
        <f t="shared" si="308"/>
        <v>May</v>
      </c>
      <c r="D9867" s="6" t="str">
        <f t="shared" si="309"/>
        <v>5</v>
      </c>
      <c r="E9867" t="s">
        <v>16</v>
      </c>
      <c r="F9867" s="3" t="s">
        <v>12</v>
      </c>
      <c r="G9867">
        <v>11</v>
      </c>
      <c r="H9867">
        <v>239</v>
      </c>
      <c r="I9867">
        <v>33</v>
      </c>
      <c r="J9867">
        <v>4</v>
      </c>
      <c r="K9867" s="3">
        <v>545.66354548931099</v>
      </c>
      <c r="L9867" s="3">
        <v>389.75967534950797</v>
      </c>
      <c r="M9867" s="7">
        <f>Sales_Table[[#This Row],[Order qty]]*Sales_Table[[#This Row],[unit price]]</f>
        <v>2182.654181957244</v>
      </c>
      <c r="N9867" s="8">
        <f>Sales_Table[[#This Row],[Revenue]]-Sales_Table[[#This Row],[unit cost]]</f>
        <v>1792.894506607736</v>
      </c>
    </row>
    <row r="9868" spans="1:14" ht="14.25" customHeight="1">
      <c r="A9868" t="s">
        <v>9881</v>
      </c>
      <c r="B9868" s="4">
        <v>43953</v>
      </c>
      <c r="C9868" s="6" t="str">
        <f t="shared" si="308"/>
        <v>May</v>
      </c>
      <c r="D9868" s="6" t="str">
        <f t="shared" si="309"/>
        <v>4</v>
      </c>
      <c r="E9868" t="s">
        <v>11</v>
      </c>
      <c r="F9868" s="3" t="s">
        <v>12</v>
      </c>
      <c r="G9868">
        <v>20</v>
      </c>
      <c r="H9868">
        <v>332</v>
      </c>
      <c r="I9868">
        <v>42</v>
      </c>
      <c r="J9868">
        <v>4</v>
      </c>
      <c r="K9868" s="3">
        <v>463.49245101213501</v>
      </c>
      <c r="L9868" s="3">
        <v>331.06603643723901</v>
      </c>
      <c r="M9868" s="7">
        <f>Sales_Table[[#This Row],[Order qty]]*Sales_Table[[#This Row],[unit price]]</f>
        <v>1853.96980404854</v>
      </c>
      <c r="N9868" s="8">
        <f>Sales_Table[[#This Row],[Revenue]]-Sales_Table[[#This Row],[unit cost]]</f>
        <v>1522.903767611301</v>
      </c>
    </row>
    <row r="9869" spans="1:14" ht="14.25" customHeight="1">
      <c r="A9869" t="s">
        <v>9882</v>
      </c>
      <c r="B9869" s="4">
        <v>43960</v>
      </c>
      <c r="C9869" s="6" t="str">
        <f t="shared" si="308"/>
        <v>Apr</v>
      </c>
      <c r="D9869" s="6" t="str">
        <f t="shared" si="309"/>
        <v>3</v>
      </c>
      <c r="E9869" t="s">
        <v>11</v>
      </c>
      <c r="F9869" s="3" t="s">
        <v>12</v>
      </c>
      <c r="G9869">
        <v>3</v>
      </c>
      <c r="H9869">
        <v>18</v>
      </c>
      <c r="I9869">
        <v>35</v>
      </c>
      <c r="J9869">
        <v>2</v>
      </c>
      <c r="K9869" s="3">
        <v>378.13604450225802</v>
      </c>
      <c r="L9869" s="3">
        <v>270.09717464446999</v>
      </c>
      <c r="M9869" s="7">
        <f>Sales_Table[[#This Row],[Order qty]]*Sales_Table[[#This Row],[unit price]]</f>
        <v>756.27208900451603</v>
      </c>
      <c r="N9869" s="8">
        <f>Sales_Table[[#This Row],[Revenue]]-Sales_Table[[#This Row],[unit cost]]</f>
        <v>486.17491436004605</v>
      </c>
    </row>
    <row r="9870" spans="1:14" ht="14.25" customHeight="1">
      <c r="A9870" t="s">
        <v>9883</v>
      </c>
      <c r="B9870" s="4">
        <v>43927</v>
      </c>
      <c r="C9870" s="6" t="str">
        <f t="shared" si="308"/>
        <v>Mar</v>
      </c>
      <c r="D9870" s="6" t="str">
        <f t="shared" si="309"/>
        <v>4</v>
      </c>
      <c r="E9870" t="s">
        <v>14</v>
      </c>
      <c r="F9870" s="3" t="s">
        <v>12</v>
      </c>
      <c r="G9870">
        <v>15</v>
      </c>
      <c r="H9870">
        <v>214</v>
      </c>
      <c r="I9870">
        <v>32</v>
      </c>
      <c r="J9870">
        <v>7</v>
      </c>
      <c r="K9870" s="3">
        <v>471.25183385610597</v>
      </c>
      <c r="L9870" s="3">
        <v>336.608452754361</v>
      </c>
      <c r="M9870" s="7">
        <f>Sales_Table[[#This Row],[Order qty]]*Sales_Table[[#This Row],[unit price]]</f>
        <v>3298.762836992742</v>
      </c>
      <c r="N9870" s="8">
        <f>Sales_Table[[#This Row],[Revenue]]-Sales_Table[[#This Row],[unit cost]]</f>
        <v>2962.1543842383808</v>
      </c>
    </row>
    <row r="9871" spans="1:14" ht="14.25" customHeight="1">
      <c r="A9871" t="s">
        <v>9884</v>
      </c>
      <c r="B9871" s="4">
        <v>43901</v>
      </c>
      <c r="C9871" s="6" t="str">
        <f t="shared" si="308"/>
        <v>Apr</v>
      </c>
      <c r="D9871" s="6" t="str">
        <f t="shared" si="309"/>
        <v>4</v>
      </c>
      <c r="E9871" t="s">
        <v>20</v>
      </c>
      <c r="F9871" s="3" t="s">
        <v>12</v>
      </c>
      <c r="G9871">
        <v>22</v>
      </c>
      <c r="H9871">
        <v>10</v>
      </c>
      <c r="I9871">
        <v>17</v>
      </c>
      <c r="J9871">
        <v>1</v>
      </c>
      <c r="K9871" s="3">
        <v>649.45225632190704</v>
      </c>
      <c r="L9871" s="3">
        <v>463.894468801362</v>
      </c>
      <c r="M9871" s="7">
        <f>Sales_Table[[#This Row],[Order qty]]*Sales_Table[[#This Row],[unit price]]</f>
        <v>649.45225632190704</v>
      </c>
      <c r="N9871" s="8">
        <f>Sales_Table[[#This Row],[Revenue]]-Sales_Table[[#This Row],[unit cost]]</f>
        <v>185.55778752054505</v>
      </c>
    </row>
    <row r="9872" spans="1:14" ht="14.25" customHeight="1">
      <c r="A9872" t="s">
        <v>9885</v>
      </c>
      <c r="B9872" s="4">
        <v>43924</v>
      </c>
      <c r="C9872" s="6" t="str">
        <f t="shared" si="308"/>
        <v>Apr</v>
      </c>
      <c r="D9872" s="6" t="str">
        <f t="shared" si="309"/>
        <v>3</v>
      </c>
      <c r="E9872" t="s">
        <v>11</v>
      </c>
      <c r="F9872" s="3" t="s">
        <v>12</v>
      </c>
      <c r="G9872">
        <v>9</v>
      </c>
      <c r="H9872">
        <v>273</v>
      </c>
      <c r="I9872">
        <v>3</v>
      </c>
      <c r="J9872">
        <v>5</v>
      </c>
      <c r="K9872" s="3">
        <v>339.14511734247202</v>
      </c>
      <c r="L9872" s="3">
        <v>242.24651238748001</v>
      </c>
      <c r="M9872" s="7">
        <f>Sales_Table[[#This Row],[Order qty]]*Sales_Table[[#This Row],[unit price]]</f>
        <v>1695.7255867123602</v>
      </c>
      <c r="N9872" s="8">
        <f>Sales_Table[[#This Row],[Revenue]]-Sales_Table[[#This Row],[unit cost]]</f>
        <v>1453.4790743248802</v>
      </c>
    </row>
    <row r="9873" spans="1:14" ht="14.25" customHeight="1">
      <c r="A9873" t="s">
        <v>9886</v>
      </c>
      <c r="B9873" s="4">
        <v>43940</v>
      </c>
      <c r="C9873" s="6" t="str">
        <f t="shared" si="308"/>
        <v>Mar</v>
      </c>
      <c r="D9873" s="6" t="str">
        <f t="shared" si="309"/>
        <v>2</v>
      </c>
      <c r="E9873" t="s">
        <v>20</v>
      </c>
      <c r="F9873" s="3" t="s">
        <v>12</v>
      </c>
      <c r="G9873">
        <v>8</v>
      </c>
      <c r="H9873">
        <v>324</v>
      </c>
      <c r="I9873">
        <v>4</v>
      </c>
      <c r="J9873">
        <v>4</v>
      </c>
      <c r="K9873" s="3">
        <v>315.37164902687101</v>
      </c>
      <c r="L9873" s="3">
        <v>225.26546359062201</v>
      </c>
      <c r="M9873" s="7">
        <f>Sales_Table[[#This Row],[Order qty]]*Sales_Table[[#This Row],[unit price]]</f>
        <v>1261.486596107484</v>
      </c>
      <c r="N9873" s="8">
        <f>Sales_Table[[#This Row],[Revenue]]-Sales_Table[[#This Row],[unit cost]]</f>
        <v>1036.2211325168621</v>
      </c>
    </row>
    <row r="9874" spans="1:14" ht="14.25" customHeight="1">
      <c r="A9874" t="s">
        <v>9887</v>
      </c>
      <c r="B9874" s="4">
        <v>43894</v>
      </c>
      <c r="C9874" s="6" t="str">
        <f t="shared" si="308"/>
        <v>Feb</v>
      </c>
      <c r="D9874" s="6" t="str">
        <f t="shared" si="309"/>
        <v>3</v>
      </c>
      <c r="E9874" t="s">
        <v>20</v>
      </c>
      <c r="F9874" s="3" t="s">
        <v>12</v>
      </c>
      <c r="G9874">
        <v>21</v>
      </c>
      <c r="H9874">
        <v>105</v>
      </c>
      <c r="I9874">
        <v>13</v>
      </c>
      <c r="J9874">
        <v>2</v>
      </c>
      <c r="K9874" s="3">
        <v>589.21420973539398</v>
      </c>
      <c r="L9874" s="3">
        <v>420.86729266813802</v>
      </c>
      <c r="M9874" s="7">
        <f>Sales_Table[[#This Row],[Order qty]]*Sales_Table[[#This Row],[unit price]]</f>
        <v>1178.428419470788</v>
      </c>
      <c r="N9874" s="8">
        <f>Sales_Table[[#This Row],[Revenue]]-Sales_Table[[#This Row],[unit cost]]</f>
        <v>757.56112680264994</v>
      </c>
    </row>
    <row r="9875" spans="1:14" ht="14.25" customHeight="1">
      <c r="A9875" t="s">
        <v>9888</v>
      </c>
      <c r="B9875" s="4">
        <v>43862</v>
      </c>
      <c r="C9875" s="6" t="str">
        <f t="shared" si="308"/>
        <v>Mar</v>
      </c>
      <c r="D9875" s="6" t="str">
        <f t="shared" si="309"/>
        <v>3</v>
      </c>
      <c r="E9875" t="s">
        <v>20</v>
      </c>
      <c r="F9875" s="3" t="s">
        <v>12</v>
      </c>
      <c r="G9875">
        <v>24</v>
      </c>
      <c r="H9875">
        <v>205</v>
      </c>
      <c r="I9875">
        <v>46</v>
      </c>
      <c r="J9875">
        <v>10</v>
      </c>
      <c r="K9875" s="3">
        <v>631.807560324669</v>
      </c>
      <c r="L9875" s="3">
        <v>451.291114517621</v>
      </c>
      <c r="M9875" s="7">
        <f>Sales_Table[[#This Row],[Order qty]]*Sales_Table[[#This Row],[unit price]]</f>
        <v>6318.0756032466898</v>
      </c>
      <c r="N9875" s="8">
        <f>Sales_Table[[#This Row],[Revenue]]-Sales_Table[[#This Row],[unit cost]]</f>
        <v>5866.7844887290685</v>
      </c>
    </row>
    <row r="9876" spans="1:14" ht="14.25" customHeight="1">
      <c r="A9876" t="s">
        <v>9889</v>
      </c>
      <c r="B9876" s="4">
        <v>43892</v>
      </c>
      <c r="C9876" s="6" t="str">
        <f t="shared" si="308"/>
        <v>Mar</v>
      </c>
      <c r="D9876" s="6" t="str">
        <f t="shared" si="309"/>
        <v>4</v>
      </c>
      <c r="E9876" t="s">
        <v>20</v>
      </c>
      <c r="F9876" s="3" t="s">
        <v>12</v>
      </c>
      <c r="G9876">
        <v>20</v>
      </c>
      <c r="H9876">
        <v>176</v>
      </c>
      <c r="I9876">
        <v>9</v>
      </c>
      <c r="J9876">
        <v>6</v>
      </c>
      <c r="K9876" s="3">
        <v>510.60191041231201</v>
      </c>
      <c r="L9876" s="3">
        <v>364.71565029450801</v>
      </c>
      <c r="M9876" s="7">
        <f>Sales_Table[[#This Row],[Order qty]]*Sales_Table[[#This Row],[unit price]]</f>
        <v>3063.6114624738721</v>
      </c>
      <c r="N9876" s="8">
        <f>Sales_Table[[#This Row],[Revenue]]-Sales_Table[[#This Row],[unit cost]]</f>
        <v>2698.8958121793639</v>
      </c>
    </row>
    <row r="9877" spans="1:14" ht="14.25" customHeight="1">
      <c r="A9877" t="s">
        <v>9890</v>
      </c>
      <c r="B9877" s="4">
        <v>43913</v>
      </c>
      <c r="C9877" s="6" t="str">
        <f t="shared" si="308"/>
        <v>Apr</v>
      </c>
      <c r="D9877" s="6" t="str">
        <f t="shared" si="309"/>
        <v>5</v>
      </c>
      <c r="E9877" t="s">
        <v>16</v>
      </c>
      <c r="F9877" s="3" t="s">
        <v>12</v>
      </c>
      <c r="G9877">
        <v>4</v>
      </c>
      <c r="H9877">
        <v>344</v>
      </c>
      <c r="I9877">
        <v>47</v>
      </c>
      <c r="J9877">
        <v>3</v>
      </c>
      <c r="K9877" s="3">
        <v>572.68315458297695</v>
      </c>
      <c r="L9877" s="3">
        <v>409.05939613069802</v>
      </c>
      <c r="M9877" s="7">
        <f>Sales_Table[[#This Row],[Order qty]]*Sales_Table[[#This Row],[unit price]]</f>
        <v>1718.049463748931</v>
      </c>
      <c r="N9877" s="8">
        <f>Sales_Table[[#This Row],[Revenue]]-Sales_Table[[#This Row],[unit cost]]</f>
        <v>1308.9900676182328</v>
      </c>
    </row>
    <row r="9878" spans="1:14" ht="14.25" customHeight="1">
      <c r="A9878" t="s">
        <v>9891</v>
      </c>
      <c r="B9878" s="4">
        <v>43922</v>
      </c>
      <c r="C9878" s="6" t="str">
        <f t="shared" si="308"/>
        <v>May</v>
      </c>
      <c r="D9878" s="6" t="str">
        <f t="shared" si="309"/>
        <v>4</v>
      </c>
      <c r="E9878" t="s">
        <v>16</v>
      </c>
      <c r="F9878" s="3" t="s">
        <v>12</v>
      </c>
      <c r="G9878">
        <v>21</v>
      </c>
      <c r="H9878">
        <v>219</v>
      </c>
      <c r="I9878">
        <v>44</v>
      </c>
      <c r="J9878">
        <v>7</v>
      </c>
      <c r="K9878" s="3">
        <v>633.48403877019905</v>
      </c>
      <c r="L9878" s="3">
        <v>452.48859912157099</v>
      </c>
      <c r="M9878" s="7">
        <f>Sales_Table[[#This Row],[Order qty]]*Sales_Table[[#This Row],[unit price]]</f>
        <v>4434.3882713913936</v>
      </c>
      <c r="N9878" s="8">
        <f>Sales_Table[[#This Row],[Revenue]]-Sales_Table[[#This Row],[unit cost]]</f>
        <v>3981.8996722698225</v>
      </c>
    </row>
    <row r="9879" spans="1:14" ht="14.25" customHeight="1">
      <c r="A9879" t="s">
        <v>9892</v>
      </c>
      <c r="B9879" s="4">
        <v>43970</v>
      </c>
      <c r="C9879" s="6" t="str">
        <f t="shared" si="308"/>
        <v>Apr</v>
      </c>
      <c r="D9879" s="6" t="str">
        <f t="shared" si="309"/>
        <v>3</v>
      </c>
      <c r="E9879" t="s">
        <v>11</v>
      </c>
      <c r="F9879" s="3" t="s">
        <v>12</v>
      </c>
      <c r="G9879">
        <v>13</v>
      </c>
      <c r="H9879">
        <v>168</v>
      </c>
      <c r="I9879">
        <v>6</v>
      </c>
      <c r="J9879">
        <v>8</v>
      </c>
      <c r="K9879" s="3">
        <v>179.63503611087799</v>
      </c>
      <c r="L9879" s="3">
        <v>128.31074007919901</v>
      </c>
      <c r="M9879" s="7">
        <f>Sales_Table[[#This Row],[Order qty]]*Sales_Table[[#This Row],[unit price]]</f>
        <v>1437.0802888870239</v>
      </c>
      <c r="N9879" s="8">
        <f>Sales_Table[[#This Row],[Revenue]]-Sales_Table[[#This Row],[unit cost]]</f>
        <v>1308.769548807825</v>
      </c>
    </row>
    <row r="9880" spans="1:14" ht="14.25" customHeight="1">
      <c r="A9880" t="s">
        <v>9893</v>
      </c>
      <c r="B9880" s="4">
        <v>43940</v>
      </c>
      <c r="C9880" s="6" t="str">
        <f t="shared" si="308"/>
        <v>Mar</v>
      </c>
      <c r="D9880" s="6" t="str">
        <f t="shared" si="309"/>
        <v>1</v>
      </c>
      <c r="E9880" t="s">
        <v>20</v>
      </c>
      <c r="F9880" s="3" t="s">
        <v>12</v>
      </c>
      <c r="G9880">
        <v>17</v>
      </c>
      <c r="H9880">
        <v>198</v>
      </c>
      <c r="I9880">
        <v>30</v>
      </c>
      <c r="J9880">
        <v>1</v>
      </c>
      <c r="K9880" s="3">
        <v>445.45859438180901</v>
      </c>
      <c r="L9880" s="3">
        <v>318.18471027272102</v>
      </c>
      <c r="M9880" s="7">
        <f>Sales_Table[[#This Row],[Order qty]]*Sales_Table[[#This Row],[unit price]]</f>
        <v>445.45859438180901</v>
      </c>
      <c r="N9880" s="8">
        <f>Sales_Table[[#This Row],[Revenue]]-Sales_Table[[#This Row],[unit cost]]</f>
        <v>127.27388410908799</v>
      </c>
    </row>
    <row r="9881" spans="1:14" ht="14.25" customHeight="1">
      <c r="A9881" t="s">
        <v>9894</v>
      </c>
      <c r="B9881" s="4">
        <v>43910</v>
      </c>
      <c r="C9881" s="6" t="str">
        <f t="shared" si="308"/>
        <v>Jan</v>
      </c>
      <c r="D9881" s="6" t="str">
        <f t="shared" si="309"/>
        <v>5</v>
      </c>
      <c r="E9881" t="s">
        <v>20</v>
      </c>
      <c r="F9881" s="3" t="s">
        <v>12</v>
      </c>
      <c r="G9881">
        <v>1</v>
      </c>
      <c r="H9881">
        <v>270</v>
      </c>
      <c r="I9881">
        <v>7</v>
      </c>
      <c r="J9881">
        <v>9</v>
      </c>
      <c r="K9881" s="3">
        <v>649.34576869010903</v>
      </c>
      <c r="L9881" s="3">
        <v>463.81840620722102</v>
      </c>
      <c r="M9881" s="7">
        <f>Sales_Table[[#This Row],[Order qty]]*Sales_Table[[#This Row],[unit price]]</f>
        <v>5844.1119182109815</v>
      </c>
      <c r="N9881" s="8">
        <f>Sales_Table[[#This Row],[Revenue]]-Sales_Table[[#This Row],[unit cost]]</f>
        <v>5380.29351200376</v>
      </c>
    </row>
    <row r="9882" spans="1:14" ht="14.25" customHeight="1">
      <c r="A9882" t="s">
        <v>9895</v>
      </c>
      <c r="B9882" s="4">
        <v>43857</v>
      </c>
      <c r="C9882" s="6" t="str">
        <f t="shared" si="308"/>
        <v>May</v>
      </c>
      <c r="D9882" s="6" t="str">
        <f t="shared" si="309"/>
        <v>3</v>
      </c>
      <c r="E9882" t="s">
        <v>20</v>
      </c>
      <c r="F9882" s="3" t="s">
        <v>12</v>
      </c>
      <c r="G9882">
        <v>26</v>
      </c>
      <c r="H9882">
        <v>186</v>
      </c>
      <c r="I9882">
        <v>6</v>
      </c>
      <c r="J9882">
        <v>3</v>
      </c>
      <c r="K9882" s="3">
        <v>384.048198401928</v>
      </c>
      <c r="L9882" s="3">
        <v>274.320141715663</v>
      </c>
      <c r="M9882" s="7">
        <f>Sales_Table[[#This Row],[Order qty]]*Sales_Table[[#This Row],[unit price]]</f>
        <v>1152.1445952057841</v>
      </c>
      <c r="N9882" s="8">
        <f>Sales_Table[[#This Row],[Revenue]]-Sales_Table[[#This Row],[unit cost]]</f>
        <v>877.82445349012107</v>
      </c>
    </row>
    <row r="9883" spans="1:14" ht="14.25" customHeight="1">
      <c r="A9883" t="s">
        <v>9896</v>
      </c>
      <c r="B9883" s="4">
        <v>43979</v>
      </c>
      <c r="C9883" s="6" t="str">
        <f t="shared" si="308"/>
        <v>Mar</v>
      </c>
      <c r="D9883" s="6" t="str">
        <f t="shared" si="309"/>
        <v>4</v>
      </c>
      <c r="E9883" t="s">
        <v>14</v>
      </c>
      <c r="F9883" s="3" t="s">
        <v>12</v>
      </c>
      <c r="G9883">
        <v>12</v>
      </c>
      <c r="H9883">
        <v>23</v>
      </c>
      <c r="I9883">
        <v>30</v>
      </c>
      <c r="J9883">
        <v>10</v>
      </c>
      <c r="K9883" s="3">
        <v>610.53655135631595</v>
      </c>
      <c r="L9883" s="3">
        <v>436.09753668308298</v>
      </c>
      <c r="M9883" s="7">
        <f>Sales_Table[[#This Row],[Order qty]]*Sales_Table[[#This Row],[unit price]]</f>
        <v>6105.3655135631598</v>
      </c>
      <c r="N9883" s="8">
        <f>Sales_Table[[#This Row],[Revenue]]-Sales_Table[[#This Row],[unit cost]]</f>
        <v>5669.2679768800772</v>
      </c>
    </row>
    <row r="9884" spans="1:14" ht="14.25" customHeight="1">
      <c r="A9884" t="s">
        <v>9897</v>
      </c>
      <c r="B9884" s="4">
        <v>43900</v>
      </c>
      <c r="C9884" s="6" t="str">
        <f t="shared" si="308"/>
        <v>Apr</v>
      </c>
      <c r="D9884" s="6" t="str">
        <f t="shared" si="309"/>
        <v>2</v>
      </c>
      <c r="E9884" t="s">
        <v>20</v>
      </c>
      <c r="F9884" s="3" t="s">
        <v>12</v>
      </c>
      <c r="G9884">
        <v>9</v>
      </c>
      <c r="H9884">
        <v>355</v>
      </c>
      <c r="I9884">
        <v>1</v>
      </c>
      <c r="J9884">
        <v>2</v>
      </c>
      <c r="K9884" s="3">
        <v>230.222066223621</v>
      </c>
      <c r="L9884" s="3">
        <v>164.44433301687201</v>
      </c>
      <c r="M9884" s="7">
        <f>Sales_Table[[#This Row],[Order qty]]*Sales_Table[[#This Row],[unit price]]</f>
        <v>460.444132447242</v>
      </c>
      <c r="N9884" s="8">
        <f>Sales_Table[[#This Row],[Revenue]]-Sales_Table[[#This Row],[unit cost]]</f>
        <v>295.99979943036999</v>
      </c>
    </row>
    <row r="9885" spans="1:14" ht="14.25" customHeight="1">
      <c r="A9885" t="s">
        <v>9898</v>
      </c>
      <c r="B9885" s="4">
        <v>43946</v>
      </c>
      <c r="C9885" s="6" t="str">
        <f t="shared" si="308"/>
        <v>Feb</v>
      </c>
      <c r="D9885" s="6" t="str">
        <f t="shared" si="309"/>
        <v>1</v>
      </c>
      <c r="E9885" t="s">
        <v>16</v>
      </c>
      <c r="F9885" s="3" t="s">
        <v>12</v>
      </c>
      <c r="G9885">
        <v>10</v>
      </c>
      <c r="H9885">
        <v>356</v>
      </c>
      <c r="I9885">
        <v>27</v>
      </c>
      <c r="J9885">
        <v>2</v>
      </c>
      <c r="K9885" s="3">
        <v>191.90130043029799</v>
      </c>
      <c r="L9885" s="3">
        <v>137.07235745021299</v>
      </c>
      <c r="M9885" s="7">
        <f>Sales_Table[[#This Row],[Order qty]]*Sales_Table[[#This Row],[unit price]]</f>
        <v>383.80260086059599</v>
      </c>
      <c r="N9885" s="8">
        <f>Sales_Table[[#This Row],[Revenue]]-Sales_Table[[#This Row],[unit cost]]</f>
        <v>246.730243410383</v>
      </c>
    </row>
    <row r="9886" spans="1:14" ht="14.25" customHeight="1">
      <c r="A9886" t="s">
        <v>9899</v>
      </c>
      <c r="B9886" s="4">
        <v>43882</v>
      </c>
      <c r="C9886" s="6" t="str">
        <f t="shared" si="308"/>
        <v>Jan</v>
      </c>
      <c r="D9886" s="6" t="str">
        <f t="shared" si="309"/>
        <v>4</v>
      </c>
      <c r="E9886" t="s">
        <v>11</v>
      </c>
      <c r="F9886" s="3" t="s">
        <v>12</v>
      </c>
      <c r="G9886">
        <v>20</v>
      </c>
      <c r="H9886">
        <v>183</v>
      </c>
      <c r="I9886">
        <v>24</v>
      </c>
      <c r="J9886">
        <v>7</v>
      </c>
      <c r="K9886" s="3">
        <v>181.09376138448701</v>
      </c>
      <c r="L9886" s="3">
        <v>129.35268670320499</v>
      </c>
      <c r="M9886" s="7">
        <f>Sales_Table[[#This Row],[Order qty]]*Sales_Table[[#This Row],[unit price]]</f>
        <v>1267.6563296914092</v>
      </c>
      <c r="N9886" s="8">
        <f>Sales_Table[[#This Row],[Revenue]]-Sales_Table[[#This Row],[unit cost]]</f>
        <v>1138.303642988204</v>
      </c>
    </row>
    <row r="9887" spans="1:14" ht="14.25" customHeight="1">
      <c r="A9887" t="s">
        <v>9900</v>
      </c>
      <c r="B9887" s="4">
        <v>43839</v>
      </c>
      <c r="C9887" s="6" t="str">
        <f t="shared" si="308"/>
        <v>Apr</v>
      </c>
      <c r="D9887" s="6" t="str">
        <f t="shared" si="309"/>
        <v>5</v>
      </c>
      <c r="E9887" t="s">
        <v>16</v>
      </c>
      <c r="F9887" s="3" t="s">
        <v>12</v>
      </c>
      <c r="G9887">
        <v>1</v>
      </c>
      <c r="H9887">
        <v>87</v>
      </c>
      <c r="I9887">
        <v>45</v>
      </c>
      <c r="J9887">
        <v>5</v>
      </c>
      <c r="K9887" s="3">
        <v>559.513387799263</v>
      </c>
      <c r="L9887" s="3">
        <v>399.65241985661601</v>
      </c>
      <c r="M9887" s="7">
        <f>Sales_Table[[#This Row],[Order qty]]*Sales_Table[[#This Row],[unit price]]</f>
        <v>2797.566938996315</v>
      </c>
      <c r="N9887" s="8">
        <f>Sales_Table[[#This Row],[Revenue]]-Sales_Table[[#This Row],[unit cost]]</f>
        <v>2397.9145191396992</v>
      </c>
    </row>
    <row r="9888" spans="1:14" ht="14.25" customHeight="1">
      <c r="A9888" t="s">
        <v>9901</v>
      </c>
      <c r="B9888" s="4">
        <v>43938</v>
      </c>
      <c r="C9888" s="6" t="str">
        <f t="shared" si="308"/>
        <v>May</v>
      </c>
      <c r="D9888" s="6" t="str">
        <f t="shared" si="309"/>
        <v>1</v>
      </c>
      <c r="E9888" t="s">
        <v>20</v>
      </c>
      <c r="F9888" s="3" t="s">
        <v>12</v>
      </c>
      <c r="G9888">
        <v>5</v>
      </c>
      <c r="H9888">
        <v>88</v>
      </c>
      <c r="I9888">
        <v>1</v>
      </c>
      <c r="J9888">
        <v>7</v>
      </c>
      <c r="K9888" s="3">
        <v>484.20098072290398</v>
      </c>
      <c r="L9888" s="3">
        <v>345.85784337350299</v>
      </c>
      <c r="M9888" s="7">
        <f>Sales_Table[[#This Row],[Order qty]]*Sales_Table[[#This Row],[unit price]]</f>
        <v>3389.4068650603276</v>
      </c>
      <c r="N9888" s="8">
        <f>Sales_Table[[#This Row],[Revenue]]-Sales_Table[[#This Row],[unit cost]]</f>
        <v>3043.5490216868247</v>
      </c>
    </row>
    <row r="9889" spans="1:14" ht="14.25" customHeight="1">
      <c r="A9889" t="s">
        <v>9902</v>
      </c>
      <c r="B9889" s="4">
        <v>43954</v>
      </c>
      <c r="C9889" s="6" t="str">
        <f t="shared" si="308"/>
        <v>Jan</v>
      </c>
      <c r="D9889" s="6" t="str">
        <f t="shared" si="309"/>
        <v>4</v>
      </c>
      <c r="E9889" t="s">
        <v>20</v>
      </c>
      <c r="F9889" s="3" t="s">
        <v>12</v>
      </c>
      <c r="G9889">
        <v>4</v>
      </c>
      <c r="H9889">
        <v>8</v>
      </c>
      <c r="I9889">
        <v>1</v>
      </c>
      <c r="J9889">
        <v>7</v>
      </c>
      <c r="K9889" s="3">
        <v>254.486285448074</v>
      </c>
      <c r="L9889" s="3">
        <v>181.77591817719599</v>
      </c>
      <c r="M9889" s="7">
        <f>Sales_Table[[#This Row],[Order qty]]*Sales_Table[[#This Row],[unit price]]</f>
        <v>1781.4039981365181</v>
      </c>
      <c r="N9889" s="8">
        <f>Sales_Table[[#This Row],[Revenue]]-Sales_Table[[#This Row],[unit cost]]</f>
        <v>1599.6280799593221</v>
      </c>
    </row>
    <row r="9890" spans="1:14" ht="14.25" customHeight="1">
      <c r="A9890" t="s">
        <v>9903</v>
      </c>
      <c r="B9890" s="4">
        <v>43835</v>
      </c>
      <c r="C9890" s="6" t="str">
        <f t="shared" si="308"/>
        <v>Apr</v>
      </c>
      <c r="D9890" s="6" t="str">
        <f t="shared" si="309"/>
        <v>5</v>
      </c>
      <c r="E9890" t="s">
        <v>11</v>
      </c>
      <c r="F9890" s="3" t="s">
        <v>12</v>
      </c>
      <c r="G9890">
        <v>20</v>
      </c>
      <c r="H9890">
        <v>1</v>
      </c>
      <c r="I9890">
        <v>11</v>
      </c>
      <c r="J9890">
        <v>8</v>
      </c>
      <c r="K9890" s="3">
        <v>150.023620784283</v>
      </c>
      <c r="L9890" s="3">
        <v>107.15972913163</v>
      </c>
      <c r="M9890" s="7">
        <f>Sales_Table[[#This Row],[Order qty]]*Sales_Table[[#This Row],[unit price]]</f>
        <v>1200.188966274264</v>
      </c>
      <c r="N9890" s="8">
        <f>Sales_Table[[#This Row],[Revenue]]-Sales_Table[[#This Row],[unit cost]]</f>
        <v>1093.029237142634</v>
      </c>
    </row>
    <row r="9891" spans="1:14" ht="14.25" customHeight="1">
      <c r="A9891" t="s">
        <v>9904</v>
      </c>
      <c r="B9891" s="4">
        <v>43940</v>
      </c>
      <c r="C9891" s="6" t="str">
        <f t="shared" si="308"/>
        <v>May</v>
      </c>
      <c r="D9891" s="6" t="str">
        <f t="shared" si="309"/>
        <v>3</v>
      </c>
      <c r="E9891" t="s">
        <v>20</v>
      </c>
      <c r="F9891" s="3" t="s">
        <v>12</v>
      </c>
      <c r="G9891">
        <v>15</v>
      </c>
      <c r="H9891">
        <v>1</v>
      </c>
      <c r="I9891">
        <v>40</v>
      </c>
      <c r="J9891">
        <v>9</v>
      </c>
      <c r="K9891" s="3">
        <v>307.91936624050101</v>
      </c>
      <c r="L9891" s="3">
        <v>219.942404457501</v>
      </c>
      <c r="M9891" s="7">
        <f>Sales_Table[[#This Row],[Order qty]]*Sales_Table[[#This Row],[unit price]]</f>
        <v>2771.274296164509</v>
      </c>
      <c r="N9891" s="8">
        <f>Sales_Table[[#This Row],[Revenue]]-Sales_Table[[#This Row],[unit cost]]</f>
        <v>2551.3318917070078</v>
      </c>
    </row>
    <row r="9892" spans="1:14" ht="14.25" customHeight="1">
      <c r="A9892" t="s">
        <v>9905</v>
      </c>
      <c r="B9892" s="4">
        <v>43955</v>
      </c>
      <c r="C9892" s="6" t="str">
        <f t="shared" si="308"/>
        <v>Mar</v>
      </c>
      <c r="D9892" s="6" t="str">
        <f t="shared" si="309"/>
        <v>3</v>
      </c>
      <c r="E9892" t="s">
        <v>16</v>
      </c>
      <c r="F9892" s="3" t="s">
        <v>12</v>
      </c>
      <c r="G9892">
        <v>10</v>
      </c>
      <c r="H9892">
        <v>128</v>
      </c>
      <c r="I9892">
        <v>19</v>
      </c>
      <c r="J9892">
        <v>2</v>
      </c>
      <c r="K9892" s="3">
        <v>394.646375477314</v>
      </c>
      <c r="L9892" s="3">
        <v>281.890268198081</v>
      </c>
      <c r="M9892" s="7">
        <f>Sales_Table[[#This Row],[Order qty]]*Sales_Table[[#This Row],[unit price]]</f>
        <v>789.29275095462799</v>
      </c>
      <c r="N9892" s="8">
        <f>Sales_Table[[#This Row],[Revenue]]-Sales_Table[[#This Row],[unit cost]]</f>
        <v>507.40248275654699</v>
      </c>
    </row>
    <row r="9893" spans="1:14" ht="14.25" customHeight="1">
      <c r="A9893" t="s">
        <v>9906</v>
      </c>
      <c r="B9893" s="4">
        <v>43896</v>
      </c>
      <c r="C9893" s="6" t="str">
        <f t="shared" si="308"/>
        <v>Mar</v>
      </c>
      <c r="D9893" s="6" t="str">
        <f t="shared" si="309"/>
        <v>2</v>
      </c>
      <c r="E9893" t="s">
        <v>16</v>
      </c>
      <c r="F9893" s="3" t="s">
        <v>12</v>
      </c>
      <c r="G9893">
        <v>16</v>
      </c>
      <c r="H9893">
        <v>262</v>
      </c>
      <c r="I9893">
        <v>41</v>
      </c>
      <c r="J9893">
        <v>1</v>
      </c>
      <c r="K9893" s="3">
        <v>175.41011095047</v>
      </c>
      <c r="L9893" s="3">
        <v>125.292936393193</v>
      </c>
      <c r="M9893" s="7">
        <f>Sales_Table[[#This Row],[Order qty]]*Sales_Table[[#This Row],[unit price]]</f>
        <v>175.41011095047</v>
      </c>
      <c r="N9893" s="8">
        <f>Sales_Table[[#This Row],[Revenue]]-Sales_Table[[#This Row],[unit cost]]</f>
        <v>50.117174557276996</v>
      </c>
    </row>
    <row r="9894" spans="1:14" ht="14.25" customHeight="1">
      <c r="A9894" t="s">
        <v>9907</v>
      </c>
      <c r="B9894" s="4">
        <v>43913</v>
      </c>
      <c r="C9894" s="6" t="str">
        <f t="shared" si="308"/>
        <v>Feb</v>
      </c>
      <c r="D9894" s="6" t="str">
        <f t="shared" si="309"/>
        <v>4</v>
      </c>
      <c r="E9894" t="s">
        <v>14</v>
      </c>
      <c r="F9894" s="3" t="s">
        <v>12</v>
      </c>
      <c r="G9894">
        <v>18</v>
      </c>
      <c r="H9894">
        <v>37</v>
      </c>
      <c r="I9894">
        <v>36</v>
      </c>
      <c r="J9894">
        <v>6</v>
      </c>
      <c r="K9894" s="3">
        <v>553.72211498022102</v>
      </c>
      <c r="L9894" s="3">
        <v>395.515796414443</v>
      </c>
      <c r="M9894" s="7">
        <f>Sales_Table[[#This Row],[Order qty]]*Sales_Table[[#This Row],[unit price]]</f>
        <v>3322.3326898813261</v>
      </c>
      <c r="N9894" s="8">
        <f>Sales_Table[[#This Row],[Revenue]]-Sales_Table[[#This Row],[unit cost]]</f>
        <v>2926.8168934668829</v>
      </c>
    </row>
    <row r="9895" spans="1:14" ht="14.25" customHeight="1">
      <c r="A9895" t="s">
        <v>9908</v>
      </c>
      <c r="B9895" s="4">
        <v>43881</v>
      </c>
      <c r="C9895" s="6" t="str">
        <f t="shared" si="308"/>
        <v>Apr</v>
      </c>
      <c r="D9895" s="6" t="str">
        <f t="shared" si="309"/>
        <v>3</v>
      </c>
      <c r="E9895" t="s">
        <v>11</v>
      </c>
      <c r="F9895" s="3" t="s">
        <v>12</v>
      </c>
      <c r="G9895">
        <v>7</v>
      </c>
      <c r="H9895">
        <v>160</v>
      </c>
      <c r="I9895">
        <v>11</v>
      </c>
      <c r="J9895">
        <v>9</v>
      </c>
      <c r="K9895" s="3">
        <v>225.66397154331199</v>
      </c>
      <c r="L9895" s="3">
        <v>161.18855110236601</v>
      </c>
      <c r="M9895" s="7">
        <f>Sales_Table[[#This Row],[Order qty]]*Sales_Table[[#This Row],[unit price]]</f>
        <v>2030.975743889808</v>
      </c>
      <c r="N9895" s="8">
        <f>Sales_Table[[#This Row],[Revenue]]-Sales_Table[[#This Row],[unit cost]]</f>
        <v>1869.7871927874419</v>
      </c>
    </row>
    <row r="9896" spans="1:14" ht="14.25" customHeight="1">
      <c r="A9896" t="s">
        <v>9909</v>
      </c>
      <c r="B9896" s="4">
        <v>43945</v>
      </c>
      <c r="C9896" s="6" t="str">
        <f t="shared" si="308"/>
        <v>Mar</v>
      </c>
      <c r="D9896" s="6" t="str">
        <f t="shared" si="309"/>
        <v>3</v>
      </c>
      <c r="E9896" t="s">
        <v>11</v>
      </c>
      <c r="F9896" s="3" t="s">
        <v>12</v>
      </c>
      <c r="G9896">
        <v>8</v>
      </c>
      <c r="H9896">
        <v>51</v>
      </c>
      <c r="I9896">
        <v>25</v>
      </c>
      <c r="J9896">
        <v>6</v>
      </c>
      <c r="K9896" s="3">
        <v>386.14229589700699</v>
      </c>
      <c r="L9896" s="3">
        <v>275.815925640719</v>
      </c>
      <c r="M9896" s="7">
        <f>Sales_Table[[#This Row],[Order qty]]*Sales_Table[[#This Row],[unit price]]</f>
        <v>2316.8537753820419</v>
      </c>
      <c r="N9896" s="8">
        <f>Sales_Table[[#This Row],[Revenue]]-Sales_Table[[#This Row],[unit cost]]</f>
        <v>2041.037849741323</v>
      </c>
    </row>
    <row r="9897" spans="1:14" ht="14.25" customHeight="1">
      <c r="A9897" t="s">
        <v>9910</v>
      </c>
      <c r="B9897" s="4">
        <v>43918</v>
      </c>
      <c r="C9897" s="6" t="str">
        <f t="shared" si="308"/>
        <v>Mar</v>
      </c>
      <c r="D9897" s="6" t="str">
        <f t="shared" si="309"/>
        <v>2</v>
      </c>
      <c r="E9897" t="s">
        <v>11</v>
      </c>
      <c r="F9897" s="3" t="s">
        <v>12</v>
      </c>
      <c r="G9897">
        <v>10</v>
      </c>
      <c r="H9897">
        <v>126</v>
      </c>
      <c r="I9897">
        <v>3</v>
      </c>
      <c r="J9897">
        <v>1</v>
      </c>
      <c r="K9897" s="3">
        <v>590.98314070701599</v>
      </c>
      <c r="L9897" s="3">
        <v>422.13081479072599</v>
      </c>
      <c r="M9897" s="7">
        <f>Sales_Table[[#This Row],[Order qty]]*Sales_Table[[#This Row],[unit price]]</f>
        <v>590.98314070701599</v>
      </c>
      <c r="N9897" s="8">
        <f>Sales_Table[[#This Row],[Revenue]]-Sales_Table[[#This Row],[unit cost]]</f>
        <v>168.85232591629</v>
      </c>
    </row>
    <row r="9898" spans="1:14" ht="14.25" customHeight="1">
      <c r="A9898" t="s">
        <v>9911</v>
      </c>
      <c r="B9898" s="4">
        <v>43915</v>
      </c>
      <c r="C9898" s="6" t="str">
        <f t="shared" si="308"/>
        <v>Feb</v>
      </c>
      <c r="D9898" s="6" t="str">
        <f t="shared" si="309"/>
        <v>4</v>
      </c>
      <c r="E9898" t="s">
        <v>16</v>
      </c>
      <c r="F9898" s="3" t="s">
        <v>12</v>
      </c>
      <c r="G9898">
        <v>5</v>
      </c>
      <c r="H9898">
        <v>173</v>
      </c>
      <c r="I9898">
        <v>38</v>
      </c>
      <c r="J9898">
        <v>7</v>
      </c>
      <c r="K9898" s="3">
        <v>266.07065266370802</v>
      </c>
      <c r="L9898" s="3">
        <v>190.050466188363</v>
      </c>
      <c r="M9898" s="7">
        <f>Sales_Table[[#This Row],[Order qty]]*Sales_Table[[#This Row],[unit price]]</f>
        <v>1862.4945686459562</v>
      </c>
      <c r="N9898" s="8">
        <f>Sales_Table[[#This Row],[Revenue]]-Sales_Table[[#This Row],[unit cost]]</f>
        <v>1672.4441024575931</v>
      </c>
    </row>
    <row r="9899" spans="1:14" ht="14.25" customHeight="1">
      <c r="A9899" t="s">
        <v>9912</v>
      </c>
      <c r="B9899" s="4">
        <v>43863</v>
      </c>
      <c r="C9899" s="6" t="str">
        <f t="shared" si="308"/>
        <v>Apr</v>
      </c>
      <c r="D9899" s="6" t="str">
        <f t="shared" si="309"/>
        <v>4</v>
      </c>
      <c r="E9899" t="s">
        <v>20</v>
      </c>
      <c r="F9899" s="3" t="s">
        <v>12</v>
      </c>
      <c r="G9899">
        <v>10</v>
      </c>
      <c r="H9899">
        <v>293</v>
      </c>
      <c r="I9899">
        <v>16</v>
      </c>
      <c r="J9899">
        <v>8</v>
      </c>
      <c r="K9899" s="3">
        <v>340.66547763347597</v>
      </c>
      <c r="L9899" s="3">
        <v>243.332484023912</v>
      </c>
      <c r="M9899" s="7">
        <f>Sales_Table[[#This Row],[Order qty]]*Sales_Table[[#This Row],[unit price]]</f>
        <v>2725.3238210678078</v>
      </c>
      <c r="N9899" s="8">
        <f>Sales_Table[[#This Row],[Revenue]]-Sales_Table[[#This Row],[unit cost]]</f>
        <v>2481.9913370438958</v>
      </c>
    </row>
    <row r="9900" spans="1:14" ht="14.25" customHeight="1">
      <c r="A9900" t="s">
        <v>9913</v>
      </c>
      <c r="B9900" s="4">
        <v>43924</v>
      </c>
      <c r="C9900" s="6" t="str">
        <f t="shared" si="308"/>
        <v>Apr</v>
      </c>
      <c r="D9900" s="6" t="str">
        <f t="shared" si="309"/>
        <v>2</v>
      </c>
      <c r="E9900" t="s">
        <v>14</v>
      </c>
      <c r="F9900" s="3" t="s">
        <v>12</v>
      </c>
      <c r="G9900">
        <v>2</v>
      </c>
      <c r="H9900">
        <v>319</v>
      </c>
      <c r="I9900">
        <v>31</v>
      </c>
      <c r="J9900">
        <v>1</v>
      </c>
      <c r="K9900" s="3">
        <v>406.24642020463898</v>
      </c>
      <c r="L9900" s="3">
        <v>290.17601443188499</v>
      </c>
      <c r="M9900" s="7">
        <f>Sales_Table[[#This Row],[Order qty]]*Sales_Table[[#This Row],[unit price]]</f>
        <v>406.24642020463898</v>
      </c>
      <c r="N9900" s="8">
        <f>Sales_Table[[#This Row],[Revenue]]-Sales_Table[[#This Row],[unit cost]]</f>
        <v>116.07040577275399</v>
      </c>
    </row>
    <row r="9901" spans="1:14" ht="14.25" customHeight="1">
      <c r="A9901" t="s">
        <v>9914</v>
      </c>
      <c r="B9901" s="4">
        <v>43936</v>
      </c>
      <c r="C9901" s="6" t="str">
        <f t="shared" si="308"/>
        <v>Feb</v>
      </c>
      <c r="D9901" s="6" t="str">
        <f t="shared" si="309"/>
        <v>1</v>
      </c>
      <c r="E9901" t="s">
        <v>14</v>
      </c>
      <c r="F9901" s="3" t="s">
        <v>12</v>
      </c>
      <c r="G9901">
        <v>19</v>
      </c>
      <c r="H9901">
        <v>343</v>
      </c>
      <c r="I9901">
        <v>21</v>
      </c>
      <c r="J9901">
        <v>3</v>
      </c>
      <c r="K9901" s="3">
        <v>562.59484004974399</v>
      </c>
      <c r="L9901" s="3">
        <v>401.853457178388</v>
      </c>
      <c r="M9901" s="7">
        <f>Sales_Table[[#This Row],[Order qty]]*Sales_Table[[#This Row],[unit price]]</f>
        <v>1687.7845201492319</v>
      </c>
      <c r="N9901" s="8">
        <f>Sales_Table[[#This Row],[Revenue]]-Sales_Table[[#This Row],[unit cost]]</f>
        <v>1285.9310629708439</v>
      </c>
    </row>
    <row r="9902" spans="1:14" ht="14.25" customHeight="1">
      <c r="A9902" t="s">
        <v>9915</v>
      </c>
      <c r="B9902" s="4">
        <v>43873</v>
      </c>
      <c r="C9902" s="6" t="str">
        <f t="shared" si="308"/>
        <v>Jan</v>
      </c>
      <c r="D9902" s="6" t="str">
        <f t="shared" si="309"/>
        <v>3</v>
      </c>
      <c r="E9902" t="s">
        <v>16</v>
      </c>
      <c r="F9902" s="3" t="s">
        <v>12</v>
      </c>
      <c r="G9902">
        <v>5</v>
      </c>
      <c r="H9902">
        <v>221</v>
      </c>
      <c r="I9902">
        <v>23</v>
      </c>
      <c r="J9902">
        <v>8</v>
      </c>
      <c r="K9902" s="3">
        <v>380.71333783864998</v>
      </c>
      <c r="L9902" s="3">
        <v>271.93809845617801</v>
      </c>
      <c r="M9902" s="7">
        <f>Sales_Table[[#This Row],[Order qty]]*Sales_Table[[#This Row],[unit price]]</f>
        <v>3045.7067027091998</v>
      </c>
      <c r="N9902" s="8">
        <f>Sales_Table[[#This Row],[Revenue]]-Sales_Table[[#This Row],[unit cost]]</f>
        <v>2773.7686042530217</v>
      </c>
    </row>
    <row r="9903" spans="1:14" ht="14.25" customHeight="1">
      <c r="A9903" t="s">
        <v>9916</v>
      </c>
      <c r="B9903" s="4">
        <v>43832</v>
      </c>
      <c r="C9903" s="6" t="str">
        <f t="shared" si="308"/>
        <v>Mar</v>
      </c>
      <c r="D9903" s="6" t="str">
        <f t="shared" si="309"/>
        <v>2</v>
      </c>
      <c r="E9903" t="s">
        <v>20</v>
      </c>
      <c r="F9903" s="3" t="s">
        <v>12</v>
      </c>
      <c r="G9903">
        <v>18</v>
      </c>
      <c r="H9903">
        <v>347</v>
      </c>
      <c r="I9903">
        <v>6</v>
      </c>
      <c r="J9903">
        <v>5</v>
      </c>
      <c r="K9903" s="3">
        <v>534.55407249927498</v>
      </c>
      <c r="L9903" s="3">
        <v>381.824337499482</v>
      </c>
      <c r="M9903" s="7">
        <f>Sales_Table[[#This Row],[Order qty]]*Sales_Table[[#This Row],[unit price]]</f>
        <v>2672.7703624963751</v>
      </c>
      <c r="N9903" s="8">
        <f>Sales_Table[[#This Row],[Revenue]]-Sales_Table[[#This Row],[unit cost]]</f>
        <v>2290.9460249968934</v>
      </c>
    </row>
    <row r="9904" spans="1:14" ht="14.25" customHeight="1">
      <c r="A9904" t="s">
        <v>9917</v>
      </c>
      <c r="B9904" s="4">
        <v>43913</v>
      </c>
      <c r="C9904" s="6" t="str">
        <f t="shared" si="308"/>
        <v>Feb</v>
      </c>
      <c r="D9904" s="6" t="str">
        <f t="shared" si="309"/>
        <v>5</v>
      </c>
      <c r="E9904" t="s">
        <v>20</v>
      </c>
      <c r="F9904" s="3" t="s">
        <v>12</v>
      </c>
      <c r="G9904">
        <v>16</v>
      </c>
      <c r="H9904">
        <v>20</v>
      </c>
      <c r="I9904">
        <v>3</v>
      </c>
      <c r="J9904">
        <v>8</v>
      </c>
      <c r="K9904" s="3">
        <v>340.38068443536798</v>
      </c>
      <c r="L9904" s="3">
        <v>243.129060310977</v>
      </c>
      <c r="M9904" s="7">
        <f>Sales_Table[[#This Row],[Order qty]]*Sales_Table[[#This Row],[unit price]]</f>
        <v>2723.0454754829439</v>
      </c>
      <c r="N9904" s="8">
        <f>Sales_Table[[#This Row],[Revenue]]-Sales_Table[[#This Row],[unit cost]]</f>
        <v>2479.9164151719669</v>
      </c>
    </row>
    <row r="9905" spans="1:14" ht="14.25" customHeight="1">
      <c r="A9905" t="s">
        <v>9918</v>
      </c>
      <c r="B9905" s="4">
        <v>43866</v>
      </c>
      <c r="C9905" s="6" t="str">
        <f t="shared" si="308"/>
        <v>May</v>
      </c>
      <c r="D9905" s="6" t="str">
        <f t="shared" si="309"/>
        <v>2</v>
      </c>
      <c r="E9905" t="s">
        <v>16</v>
      </c>
      <c r="F9905" s="3" t="s">
        <v>12</v>
      </c>
      <c r="G9905">
        <v>25</v>
      </c>
      <c r="H9905">
        <v>278</v>
      </c>
      <c r="I9905">
        <v>9</v>
      </c>
      <c r="J9905">
        <v>8</v>
      </c>
      <c r="K9905" s="3">
        <v>340.04190087318398</v>
      </c>
      <c r="L9905" s="3">
        <v>242.88707205227399</v>
      </c>
      <c r="M9905" s="7">
        <f>Sales_Table[[#This Row],[Order qty]]*Sales_Table[[#This Row],[unit price]]</f>
        <v>2720.3352069854718</v>
      </c>
      <c r="N9905" s="8">
        <f>Sales_Table[[#This Row],[Revenue]]-Sales_Table[[#This Row],[unit cost]]</f>
        <v>2477.4481349331977</v>
      </c>
    </row>
    <row r="9906" spans="1:14" ht="14.25" customHeight="1">
      <c r="A9906" t="s">
        <v>9919</v>
      </c>
      <c r="B9906" s="4">
        <v>43976</v>
      </c>
      <c r="C9906" s="6" t="str">
        <f t="shared" si="308"/>
        <v>Feb</v>
      </c>
      <c r="D9906" s="6" t="str">
        <f t="shared" si="309"/>
        <v>4</v>
      </c>
      <c r="E9906" t="s">
        <v>11</v>
      </c>
      <c r="F9906" s="3" t="s">
        <v>12</v>
      </c>
      <c r="G9906">
        <v>3</v>
      </c>
      <c r="H9906">
        <v>89</v>
      </c>
      <c r="I9906">
        <v>38</v>
      </c>
      <c r="J9906">
        <v>2</v>
      </c>
      <c r="K9906" s="3">
        <v>430.07259482145298</v>
      </c>
      <c r="L9906" s="3">
        <v>307.19471058675202</v>
      </c>
      <c r="M9906" s="7">
        <f>Sales_Table[[#This Row],[Order qty]]*Sales_Table[[#This Row],[unit price]]</f>
        <v>860.14518964290596</v>
      </c>
      <c r="N9906" s="8">
        <f>Sales_Table[[#This Row],[Revenue]]-Sales_Table[[#This Row],[unit cost]]</f>
        <v>552.95047905615388</v>
      </c>
    </row>
    <row r="9907" spans="1:14" ht="14.25" customHeight="1">
      <c r="A9907" t="s">
        <v>9920</v>
      </c>
      <c r="B9907" s="4">
        <v>43882</v>
      </c>
      <c r="C9907" s="6" t="str">
        <f t="shared" si="308"/>
        <v>Apr</v>
      </c>
      <c r="D9907" s="6" t="str">
        <f t="shared" si="309"/>
        <v>3</v>
      </c>
      <c r="E9907" t="s">
        <v>16</v>
      </c>
      <c r="F9907" s="3" t="s">
        <v>12</v>
      </c>
      <c r="G9907">
        <v>1</v>
      </c>
      <c r="H9907">
        <v>347</v>
      </c>
      <c r="I9907">
        <v>43</v>
      </c>
      <c r="J9907">
        <v>7</v>
      </c>
      <c r="K9907" s="3">
        <v>362.62498319149</v>
      </c>
      <c r="L9907" s="3">
        <v>259.01784513677899</v>
      </c>
      <c r="M9907" s="7">
        <f>Sales_Table[[#This Row],[Order qty]]*Sales_Table[[#This Row],[unit price]]</f>
        <v>2538.3748823404298</v>
      </c>
      <c r="N9907" s="8">
        <f>Sales_Table[[#This Row],[Revenue]]-Sales_Table[[#This Row],[unit cost]]</f>
        <v>2279.3570372036511</v>
      </c>
    </row>
    <row r="9908" spans="1:14" ht="14.25" customHeight="1">
      <c r="A9908" t="s">
        <v>9921</v>
      </c>
      <c r="B9908" s="4">
        <v>43942</v>
      </c>
      <c r="C9908" s="6" t="str">
        <f t="shared" si="308"/>
        <v>Mar</v>
      </c>
      <c r="D9908" s="6" t="str">
        <f t="shared" si="309"/>
        <v>3</v>
      </c>
      <c r="E9908" t="s">
        <v>14</v>
      </c>
      <c r="F9908" s="3" t="s">
        <v>12</v>
      </c>
      <c r="G9908">
        <v>10</v>
      </c>
      <c r="H9908">
        <v>197</v>
      </c>
      <c r="I9908">
        <v>40</v>
      </c>
      <c r="J9908">
        <v>10</v>
      </c>
      <c r="K9908" s="3">
        <v>551.97190743684803</v>
      </c>
      <c r="L9908" s="3">
        <v>394.26564816917698</v>
      </c>
      <c r="M9908" s="7">
        <f>Sales_Table[[#This Row],[Order qty]]*Sales_Table[[#This Row],[unit price]]</f>
        <v>5519.7190743684805</v>
      </c>
      <c r="N9908" s="8">
        <f>Sales_Table[[#This Row],[Revenue]]-Sales_Table[[#This Row],[unit cost]]</f>
        <v>5125.4534261993031</v>
      </c>
    </row>
    <row r="9909" spans="1:14" ht="14.25" customHeight="1">
      <c r="A9909" t="s">
        <v>9922</v>
      </c>
      <c r="B9909" s="4">
        <v>43891</v>
      </c>
      <c r="C9909" s="6" t="str">
        <f t="shared" si="308"/>
        <v>Mar</v>
      </c>
      <c r="D9909" s="6" t="str">
        <f t="shared" si="309"/>
        <v>4</v>
      </c>
      <c r="E9909" t="s">
        <v>16</v>
      </c>
      <c r="F9909" s="3" t="s">
        <v>12</v>
      </c>
      <c r="G9909">
        <v>10</v>
      </c>
      <c r="H9909">
        <v>36</v>
      </c>
      <c r="I9909">
        <v>28</v>
      </c>
      <c r="J9909">
        <v>9</v>
      </c>
      <c r="K9909" s="3">
        <v>242.10636663436901</v>
      </c>
      <c r="L9909" s="3">
        <v>172.933119024549</v>
      </c>
      <c r="M9909" s="7">
        <f>Sales_Table[[#This Row],[Order qty]]*Sales_Table[[#This Row],[unit price]]</f>
        <v>2178.957299709321</v>
      </c>
      <c r="N9909" s="8">
        <f>Sales_Table[[#This Row],[Revenue]]-Sales_Table[[#This Row],[unit cost]]</f>
        <v>2006.0241806847721</v>
      </c>
    </row>
    <row r="9910" spans="1:14" ht="14.25" customHeight="1">
      <c r="A9910" t="s">
        <v>9923</v>
      </c>
      <c r="B9910" s="4">
        <v>43910</v>
      </c>
      <c r="C9910" s="6" t="str">
        <f t="shared" si="308"/>
        <v>Apr</v>
      </c>
      <c r="D9910" s="6" t="str">
        <f t="shared" si="309"/>
        <v>4</v>
      </c>
      <c r="E9910" t="s">
        <v>11</v>
      </c>
      <c r="F9910" s="3" t="s">
        <v>12</v>
      </c>
      <c r="G9910">
        <v>21</v>
      </c>
      <c r="H9910">
        <v>36</v>
      </c>
      <c r="I9910">
        <v>16</v>
      </c>
      <c r="J9910">
        <v>4</v>
      </c>
      <c r="K9910" s="3">
        <v>240.61479324102399</v>
      </c>
      <c r="L9910" s="3">
        <v>171.86770945787401</v>
      </c>
      <c r="M9910" s="7">
        <f>Sales_Table[[#This Row],[Order qty]]*Sales_Table[[#This Row],[unit price]]</f>
        <v>962.45917296409596</v>
      </c>
      <c r="N9910" s="8">
        <f>Sales_Table[[#This Row],[Revenue]]-Sales_Table[[#This Row],[unit cost]]</f>
        <v>790.591463506222</v>
      </c>
    </row>
    <row r="9911" spans="1:14" ht="14.25" customHeight="1">
      <c r="A9911" t="s">
        <v>9924</v>
      </c>
      <c r="B9911" s="4">
        <v>43935</v>
      </c>
      <c r="C9911" s="6" t="str">
        <f t="shared" si="308"/>
        <v>Apr</v>
      </c>
      <c r="D9911" s="6" t="str">
        <f t="shared" si="309"/>
        <v>1</v>
      </c>
      <c r="E9911" t="s">
        <v>16</v>
      </c>
      <c r="F9911" s="3" t="s">
        <v>12</v>
      </c>
      <c r="G9911">
        <v>7</v>
      </c>
      <c r="H9911">
        <v>363</v>
      </c>
      <c r="I9911">
        <v>10</v>
      </c>
      <c r="J9911">
        <v>2</v>
      </c>
      <c r="K9911" s="3">
        <v>502.04160082340201</v>
      </c>
      <c r="L9911" s="3">
        <v>358.60114344528699</v>
      </c>
      <c r="M9911" s="7">
        <f>Sales_Table[[#This Row],[Order qty]]*Sales_Table[[#This Row],[unit price]]</f>
        <v>1004.083201646804</v>
      </c>
      <c r="N9911" s="8">
        <f>Sales_Table[[#This Row],[Revenue]]-Sales_Table[[#This Row],[unit cost]]</f>
        <v>645.48205820151702</v>
      </c>
    </row>
    <row r="9912" spans="1:14" ht="14.25" customHeight="1">
      <c r="A9912" t="s">
        <v>9925</v>
      </c>
      <c r="B9912" s="4">
        <v>43950</v>
      </c>
      <c r="C9912" s="6" t="str">
        <f t="shared" si="308"/>
        <v>Jan</v>
      </c>
      <c r="D9912" s="6" t="str">
        <f t="shared" si="309"/>
        <v>3</v>
      </c>
      <c r="E9912" t="s">
        <v>16</v>
      </c>
      <c r="F9912" s="3" t="s">
        <v>12</v>
      </c>
      <c r="G9912">
        <v>26</v>
      </c>
      <c r="H9912">
        <v>300</v>
      </c>
      <c r="I9912">
        <v>24</v>
      </c>
      <c r="J9912">
        <v>2</v>
      </c>
      <c r="K9912" s="3">
        <v>543.84241586923599</v>
      </c>
      <c r="L9912" s="3">
        <v>388.45886847802598</v>
      </c>
      <c r="M9912" s="7">
        <f>Sales_Table[[#This Row],[Order qty]]*Sales_Table[[#This Row],[unit price]]</f>
        <v>1087.684831738472</v>
      </c>
      <c r="N9912" s="8">
        <f>Sales_Table[[#This Row],[Revenue]]-Sales_Table[[#This Row],[unit cost]]</f>
        <v>699.22596326044595</v>
      </c>
    </row>
    <row r="9913" spans="1:14" ht="14.25" customHeight="1">
      <c r="A9913" t="s">
        <v>9926</v>
      </c>
      <c r="B9913" s="4">
        <v>43857</v>
      </c>
      <c r="C9913" s="6" t="str">
        <f t="shared" si="308"/>
        <v>Mar</v>
      </c>
      <c r="D9913" s="6" t="str">
        <f t="shared" si="309"/>
        <v>3</v>
      </c>
      <c r="E9913" t="s">
        <v>14</v>
      </c>
      <c r="F9913" s="3" t="s">
        <v>12</v>
      </c>
      <c r="G9913">
        <v>3</v>
      </c>
      <c r="H9913">
        <v>99</v>
      </c>
      <c r="I9913">
        <v>8</v>
      </c>
      <c r="J9913">
        <v>4</v>
      </c>
      <c r="K9913" s="3">
        <v>163.38375735282901</v>
      </c>
      <c r="L9913" s="3">
        <v>116.70268382344899</v>
      </c>
      <c r="M9913" s="7">
        <f>Sales_Table[[#This Row],[Order qty]]*Sales_Table[[#This Row],[unit price]]</f>
        <v>653.53502941131603</v>
      </c>
      <c r="N9913" s="8">
        <f>Sales_Table[[#This Row],[Revenue]]-Sales_Table[[#This Row],[unit cost]]</f>
        <v>536.83234558786705</v>
      </c>
    </row>
    <row r="9914" spans="1:14" ht="14.25" customHeight="1">
      <c r="A9914" t="s">
        <v>9927</v>
      </c>
      <c r="B9914" s="4">
        <v>43921</v>
      </c>
      <c r="C9914" s="6" t="str">
        <f t="shared" si="308"/>
        <v>Mar</v>
      </c>
      <c r="D9914" s="6" t="str">
        <f t="shared" si="309"/>
        <v>2</v>
      </c>
      <c r="E9914" t="s">
        <v>14</v>
      </c>
      <c r="F9914" s="3" t="s">
        <v>12</v>
      </c>
      <c r="G9914">
        <v>11</v>
      </c>
      <c r="H9914">
        <v>292</v>
      </c>
      <c r="I9914">
        <v>10</v>
      </c>
      <c r="J9914">
        <v>1</v>
      </c>
      <c r="K9914" s="3">
        <v>410.365873038769</v>
      </c>
      <c r="L9914" s="3">
        <v>293.11848074197798</v>
      </c>
      <c r="M9914" s="7">
        <f>Sales_Table[[#This Row],[Order qty]]*Sales_Table[[#This Row],[unit price]]</f>
        <v>410.365873038769</v>
      </c>
      <c r="N9914" s="8">
        <f>Sales_Table[[#This Row],[Revenue]]-Sales_Table[[#This Row],[unit cost]]</f>
        <v>117.24739229679102</v>
      </c>
    </row>
    <row r="9915" spans="1:14" ht="14.25" customHeight="1">
      <c r="A9915" t="s">
        <v>9928</v>
      </c>
      <c r="B9915" s="4">
        <v>43912</v>
      </c>
      <c r="C9915" s="6" t="str">
        <f t="shared" si="308"/>
        <v>Feb</v>
      </c>
      <c r="D9915" s="6" t="str">
        <f t="shared" si="309"/>
        <v>3</v>
      </c>
      <c r="E9915" t="s">
        <v>11</v>
      </c>
      <c r="F9915" s="3" t="s">
        <v>12</v>
      </c>
      <c r="G9915">
        <v>8</v>
      </c>
      <c r="H9915">
        <v>191</v>
      </c>
      <c r="I9915">
        <v>45</v>
      </c>
      <c r="J9915">
        <v>4</v>
      </c>
      <c r="K9915" s="3">
        <v>317.28860557079298</v>
      </c>
      <c r="L9915" s="3">
        <v>226.63471826485201</v>
      </c>
      <c r="M9915" s="7">
        <f>Sales_Table[[#This Row],[Order qty]]*Sales_Table[[#This Row],[unit price]]</f>
        <v>1269.1544222831719</v>
      </c>
      <c r="N9915" s="8">
        <f>Sales_Table[[#This Row],[Revenue]]-Sales_Table[[#This Row],[unit cost]]</f>
        <v>1042.51970401832</v>
      </c>
    </row>
    <row r="9916" spans="1:14" ht="14.25" customHeight="1">
      <c r="A9916" t="s">
        <v>9929</v>
      </c>
      <c r="B9916" s="4">
        <v>43878</v>
      </c>
      <c r="C9916" s="6" t="str">
        <f t="shared" si="308"/>
        <v>Mar</v>
      </c>
      <c r="D9916" s="6" t="str">
        <f t="shared" si="309"/>
        <v>4</v>
      </c>
      <c r="E9916" t="s">
        <v>11</v>
      </c>
      <c r="F9916" s="3" t="s">
        <v>12</v>
      </c>
      <c r="G9916">
        <v>14</v>
      </c>
      <c r="H9916">
        <v>232</v>
      </c>
      <c r="I9916">
        <v>16</v>
      </c>
      <c r="J9916">
        <v>3</v>
      </c>
      <c r="K9916" s="3">
        <v>249.85066920518901</v>
      </c>
      <c r="L9916" s="3">
        <v>178.46476371799201</v>
      </c>
      <c r="M9916" s="7">
        <f>Sales_Table[[#This Row],[Order qty]]*Sales_Table[[#This Row],[unit price]]</f>
        <v>749.55200761556705</v>
      </c>
      <c r="N9916" s="8">
        <f>Sales_Table[[#This Row],[Revenue]]-Sales_Table[[#This Row],[unit cost]]</f>
        <v>571.08724389757504</v>
      </c>
    </row>
    <row r="9917" spans="1:14" ht="14.25" customHeight="1">
      <c r="A9917" t="s">
        <v>9930</v>
      </c>
      <c r="B9917" s="4">
        <v>43921</v>
      </c>
      <c r="C9917" s="6" t="str">
        <f t="shared" si="308"/>
        <v>Apr</v>
      </c>
      <c r="D9917" s="6" t="str">
        <f t="shared" si="309"/>
        <v>4</v>
      </c>
      <c r="E9917" t="s">
        <v>16</v>
      </c>
      <c r="F9917" s="3" t="s">
        <v>12</v>
      </c>
      <c r="G9917">
        <v>13</v>
      </c>
      <c r="H9917">
        <v>323</v>
      </c>
      <c r="I9917">
        <v>38</v>
      </c>
      <c r="J9917">
        <v>3</v>
      </c>
      <c r="K9917" s="3">
        <v>208.36119461059599</v>
      </c>
      <c r="L9917" s="3">
        <v>148.829424721854</v>
      </c>
      <c r="M9917" s="7">
        <f>Sales_Table[[#This Row],[Order qty]]*Sales_Table[[#This Row],[unit price]]</f>
        <v>625.08358383178802</v>
      </c>
      <c r="N9917" s="8">
        <f>Sales_Table[[#This Row],[Revenue]]-Sales_Table[[#This Row],[unit cost]]</f>
        <v>476.25415910993399</v>
      </c>
    </row>
    <row r="9918" spans="1:14" ht="14.25" customHeight="1">
      <c r="A9918" t="s">
        <v>9931</v>
      </c>
      <c r="B9918" s="4">
        <v>43927</v>
      </c>
      <c r="C9918" s="6" t="str">
        <f t="shared" si="308"/>
        <v>Apr</v>
      </c>
      <c r="D9918" s="6" t="str">
        <f t="shared" si="309"/>
        <v>4</v>
      </c>
      <c r="E9918" t="s">
        <v>20</v>
      </c>
      <c r="F9918" s="3" t="s">
        <v>12</v>
      </c>
      <c r="G9918">
        <v>13</v>
      </c>
      <c r="H9918">
        <v>26</v>
      </c>
      <c r="I9918">
        <v>15</v>
      </c>
      <c r="J9918">
        <v>2</v>
      </c>
      <c r="K9918" s="3">
        <v>406.676969468594</v>
      </c>
      <c r="L9918" s="3">
        <v>290.48354962042401</v>
      </c>
      <c r="M9918" s="7">
        <f>Sales_Table[[#This Row],[Order qty]]*Sales_Table[[#This Row],[unit price]]</f>
        <v>813.35393893718799</v>
      </c>
      <c r="N9918" s="8">
        <f>Sales_Table[[#This Row],[Revenue]]-Sales_Table[[#This Row],[unit cost]]</f>
        <v>522.87038931676398</v>
      </c>
    </row>
    <row r="9919" spans="1:14" ht="14.25" customHeight="1">
      <c r="A9919" t="s">
        <v>9932</v>
      </c>
      <c r="B9919" s="4">
        <v>43950</v>
      </c>
      <c r="C9919" s="6" t="str">
        <f t="shared" si="308"/>
        <v>Apr</v>
      </c>
      <c r="D9919" s="6" t="str">
        <f t="shared" si="309"/>
        <v>2</v>
      </c>
      <c r="E9919" t="s">
        <v>20</v>
      </c>
      <c r="F9919" s="3" t="s">
        <v>12</v>
      </c>
      <c r="G9919">
        <v>19</v>
      </c>
      <c r="H9919">
        <v>228</v>
      </c>
      <c r="I9919">
        <v>40</v>
      </c>
      <c r="J9919">
        <v>7</v>
      </c>
      <c r="K9919" s="3">
        <v>560.87509167194401</v>
      </c>
      <c r="L9919" s="3">
        <v>400.62506547996003</v>
      </c>
      <c r="M9919" s="7">
        <f>Sales_Table[[#This Row],[Order qty]]*Sales_Table[[#This Row],[unit price]]</f>
        <v>3926.1256417036079</v>
      </c>
      <c r="N9919" s="8">
        <f>Sales_Table[[#This Row],[Revenue]]-Sales_Table[[#This Row],[unit cost]]</f>
        <v>3525.5005762236478</v>
      </c>
    </row>
    <row r="9920" spans="1:14" ht="14.25" customHeight="1">
      <c r="A9920" t="s">
        <v>9933</v>
      </c>
      <c r="B9920" s="4">
        <v>43938</v>
      </c>
      <c r="C9920" s="6" t="str">
        <f t="shared" si="308"/>
        <v>Feb</v>
      </c>
      <c r="D9920" s="6" t="str">
        <f t="shared" si="309"/>
        <v>3</v>
      </c>
      <c r="E9920" t="s">
        <v>14</v>
      </c>
      <c r="F9920" s="3" t="s">
        <v>12</v>
      </c>
      <c r="G9920">
        <v>17</v>
      </c>
      <c r="H9920">
        <v>284</v>
      </c>
      <c r="I9920">
        <v>14</v>
      </c>
      <c r="J9920">
        <v>4</v>
      </c>
      <c r="K9920" s="3">
        <v>449.78188472986199</v>
      </c>
      <c r="L9920" s="3">
        <v>321.27277480704402</v>
      </c>
      <c r="M9920" s="7">
        <f>Sales_Table[[#This Row],[Order qty]]*Sales_Table[[#This Row],[unit price]]</f>
        <v>1799.1275389194479</v>
      </c>
      <c r="N9920" s="8">
        <f>Sales_Table[[#This Row],[Revenue]]-Sales_Table[[#This Row],[unit cost]]</f>
        <v>1477.8547641124039</v>
      </c>
    </row>
    <row r="9921" spans="1:14" ht="14.25" customHeight="1">
      <c r="A9921" t="s">
        <v>9934</v>
      </c>
      <c r="B9921" s="4">
        <v>43867</v>
      </c>
      <c r="C9921" s="6" t="str">
        <f t="shared" si="308"/>
        <v>Mar</v>
      </c>
      <c r="D9921" s="6" t="str">
        <f t="shared" si="309"/>
        <v>2</v>
      </c>
      <c r="E9921" t="s">
        <v>16</v>
      </c>
      <c r="F9921" s="3" t="s">
        <v>12</v>
      </c>
      <c r="G9921">
        <v>13</v>
      </c>
      <c r="H9921">
        <v>126</v>
      </c>
      <c r="I9921">
        <v>16</v>
      </c>
      <c r="J9921">
        <v>10</v>
      </c>
      <c r="K9921" s="3">
        <v>448.74552655219998</v>
      </c>
      <c r="L9921" s="3">
        <v>320.53251896585698</v>
      </c>
      <c r="M9921" s="7">
        <f>Sales_Table[[#This Row],[Order qty]]*Sales_Table[[#This Row],[unit price]]</f>
        <v>4487.4552655219995</v>
      </c>
      <c r="N9921" s="8">
        <f>Sales_Table[[#This Row],[Revenue]]-Sales_Table[[#This Row],[unit cost]]</f>
        <v>4166.9227465561426</v>
      </c>
    </row>
    <row r="9922" spans="1:14" ht="14.25" customHeight="1">
      <c r="A9922" t="s">
        <v>9935</v>
      </c>
      <c r="B9922" s="4">
        <v>43898</v>
      </c>
      <c r="C9922" s="6" t="str">
        <f t="shared" ref="C9922:C9985" si="310">TEXT(B9923,"mmm")</f>
        <v>Feb</v>
      </c>
      <c r="D9922" s="6" t="str">
        <f t="shared" ref="D9922:D9985" si="311">TEXT(B9924, "m")</f>
        <v>2</v>
      </c>
      <c r="E9922" t="s">
        <v>11</v>
      </c>
      <c r="F9922" s="3" t="s">
        <v>12</v>
      </c>
      <c r="G9922">
        <v>17</v>
      </c>
      <c r="H9922">
        <v>89</v>
      </c>
      <c r="I9922">
        <v>35</v>
      </c>
      <c r="J9922">
        <v>5</v>
      </c>
      <c r="K9922" s="3">
        <v>296.24003809690498</v>
      </c>
      <c r="L9922" s="3">
        <v>211.60002721207499</v>
      </c>
      <c r="M9922" s="7">
        <f>Sales_Table[[#This Row],[Order qty]]*Sales_Table[[#This Row],[unit price]]</f>
        <v>1481.2001904845249</v>
      </c>
      <c r="N9922" s="8">
        <f>Sales_Table[[#This Row],[Revenue]]-Sales_Table[[#This Row],[unit cost]]</f>
        <v>1269.6001632724499</v>
      </c>
    </row>
    <row r="9923" spans="1:14" ht="14.25" customHeight="1">
      <c r="A9923" t="s">
        <v>9936</v>
      </c>
      <c r="B9923" s="4">
        <v>43883</v>
      </c>
      <c r="C9923" s="6" t="str">
        <f t="shared" si="310"/>
        <v>Feb</v>
      </c>
      <c r="D9923" s="6" t="str">
        <f t="shared" si="311"/>
        <v>1</v>
      </c>
      <c r="E9923" t="s">
        <v>20</v>
      </c>
      <c r="F9923" s="3" t="s">
        <v>12</v>
      </c>
      <c r="G9923">
        <v>2</v>
      </c>
      <c r="H9923">
        <v>246</v>
      </c>
      <c r="I9923">
        <v>45</v>
      </c>
      <c r="J9923">
        <v>7</v>
      </c>
      <c r="K9923" s="3">
        <v>187.28769242763499</v>
      </c>
      <c r="L9923" s="3">
        <v>133.776923162597</v>
      </c>
      <c r="M9923" s="7">
        <f>Sales_Table[[#This Row],[Order qty]]*Sales_Table[[#This Row],[unit price]]</f>
        <v>1311.013846993445</v>
      </c>
      <c r="N9923" s="8">
        <f>Sales_Table[[#This Row],[Revenue]]-Sales_Table[[#This Row],[unit cost]]</f>
        <v>1177.2369238308479</v>
      </c>
    </row>
    <row r="9924" spans="1:14" ht="14.25" customHeight="1">
      <c r="A9924" t="s">
        <v>9937</v>
      </c>
      <c r="B9924" s="4">
        <v>43872</v>
      </c>
      <c r="C9924" s="6" t="str">
        <f t="shared" si="310"/>
        <v>Jan</v>
      </c>
      <c r="D9924" s="6" t="str">
        <f t="shared" si="311"/>
        <v>5</v>
      </c>
      <c r="E9924" t="s">
        <v>16</v>
      </c>
      <c r="F9924" s="3" t="s">
        <v>12</v>
      </c>
      <c r="G9924">
        <v>12</v>
      </c>
      <c r="H9924">
        <v>70</v>
      </c>
      <c r="I9924">
        <v>9</v>
      </c>
      <c r="J9924">
        <v>1</v>
      </c>
      <c r="K9924" s="3">
        <v>303.48866254091303</v>
      </c>
      <c r="L9924" s="3">
        <v>216.77761610065201</v>
      </c>
      <c r="M9924" s="7">
        <f>Sales_Table[[#This Row],[Order qty]]*Sales_Table[[#This Row],[unit price]]</f>
        <v>303.48866254091303</v>
      </c>
      <c r="N9924" s="8">
        <f>Sales_Table[[#This Row],[Revenue]]-Sales_Table[[#This Row],[unit cost]]</f>
        <v>86.711046440261015</v>
      </c>
    </row>
    <row r="9925" spans="1:14" ht="14.25" customHeight="1">
      <c r="A9925" t="s">
        <v>9938</v>
      </c>
      <c r="B9925" s="4">
        <v>43835</v>
      </c>
      <c r="C9925" s="6" t="str">
        <f t="shared" si="310"/>
        <v>May</v>
      </c>
      <c r="D9925" s="6" t="str">
        <f t="shared" si="311"/>
        <v>1</v>
      </c>
      <c r="E9925" t="s">
        <v>14</v>
      </c>
      <c r="F9925" s="3" t="s">
        <v>12</v>
      </c>
      <c r="G9925">
        <v>16</v>
      </c>
      <c r="H9925">
        <v>240</v>
      </c>
      <c r="I9925">
        <v>13</v>
      </c>
      <c r="J9925">
        <v>5</v>
      </c>
      <c r="K9925" s="3">
        <v>305.04145288467402</v>
      </c>
      <c r="L9925" s="3">
        <v>217.886752060481</v>
      </c>
      <c r="M9925" s="7">
        <f>Sales_Table[[#This Row],[Order qty]]*Sales_Table[[#This Row],[unit price]]</f>
        <v>1525.2072644233701</v>
      </c>
      <c r="N9925" s="8">
        <f>Sales_Table[[#This Row],[Revenue]]-Sales_Table[[#This Row],[unit cost]]</f>
        <v>1307.3205123628891</v>
      </c>
    </row>
    <row r="9926" spans="1:14" ht="14.25" customHeight="1">
      <c r="A9926" t="s">
        <v>9939</v>
      </c>
      <c r="B9926" s="4">
        <v>43960</v>
      </c>
      <c r="C9926" s="6" t="str">
        <f t="shared" si="310"/>
        <v>Jan</v>
      </c>
      <c r="D9926" s="6" t="str">
        <f t="shared" si="311"/>
        <v>3</v>
      </c>
      <c r="E9926" t="s">
        <v>20</v>
      </c>
      <c r="F9926" s="3" t="s">
        <v>12</v>
      </c>
      <c r="G9926">
        <v>1</v>
      </c>
      <c r="H9926">
        <v>328</v>
      </c>
      <c r="I9926">
        <v>19</v>
      </c>
      <c r="J9926">
        <v>5</v>
      </c>
      <c r="K9926" s="3">
        <v>596.35347980260804</v>
      </c>
      <c r="L9926" s="3">
        <v>425.96677128757801</v>
      </c>
      <c r="M9926" s="7">
        <f>Sales_Table[[#This Row],[Order qty]]*Sales_Table[[#This Row],[unit price]]</f>
        <v>2981.7673990130402</v>
      </c>
      <c r="N9926" s="8">
        <f>Sales_Table[[#This Row],[Revenue]]-Sales_Table[[#This Row],[unit cost]]</f>
        <v>2555.8006277254622</v>
      </c>
    </row>
    <row r="9927" spans="1:14" ht="14.25" customHeight="1">
      <c r="A9927" t="s">
        <v>9940</v>
      </c>
      <c r="B9927" s="4">
        <v>43841</v>
      </c>
      <c r="C9927" s="6" t="str">
        <f t="shared" si="310"/>
        <v>Mar</v>
      </c>
      <c r="D9927" s="6" t="str">
        <f t="shared" si="311"/>
        <v>2</v>
      </c>
      <c r="E9927" t="s">
        <v>14</v>
      </c>
      <c r="F9927" s="3" t="s">
        <v>12</v>
      </c>
      <c r="G9927">
        <v>3</v>
      </c>
      <c r="H9927">
        <v>81</v>
      </c>
      <c r="I9927">
        <v>33</v>
      </c>
      <c r="J9927">
        <v>9</v>
      </c>
      <c r="K9927" s="3">
        <v>306.19370520114899</v>
      </c>
      <c r="L9927" s="3">
        <v>218.709789429392</v>
      </c>
      <c r="M9927" s="7">
        <f>Sales_Table[[#This Row],[Order qty]]*Sales_Table[[#This Row],[unit price]]</f>
        <v>2755.7433468103409</v>
      </c>
      <c r="N9927" s="8">
        <f>Sales_Table[[#This Row],[Revenue]]-Sales_Table[[#This Row],[unit cost]]</f>
        <v>2537.0335573809489</v>
      </c>
    </row>
    <row r="9928" spans="1:14" ht="14.25" customHeight="1">
      <c r="A9928" t="s">
        <v>9941</v>
      </c>
      <c r="B9928" s="4">
        <v>43912</v>
      </c>
      <c r="C9928" s="6" t="str">
        <f t="shared" si="310"/>
        <v>Feb</v>
      </c>
      <c r="D9928" s="6" t="str">
        <f t="shared" si="311"/>
        <v>4</v>
      </c>
      <c r="E9928" t="s">
        <v>16</v>
      </c>
      <c r="F9928" s="3" t="s">
        <v>12</v>
      </c>
      <c r="G9928">
        <v>24</v>
      </c>
      <c r="H9928">
        <v>105</v>
      </c>
      <c r="I9928">
        <v>39</v>
      </c>
      <c r="J9928">
        <v>7</v>
      </c>
      <c r="K9928" s="3">
        <v>521.28161054849602</v>
      </c>
      <c r="L9928" s="3">
        <v>372.34400753464001</v>
      </c>
      <c r="M9928" s="7">
        <f>Sales_Table[[#This Row],[Order qty]]*Sales_Table[[#This Row],[unit price]]</f>
        <v>3648.9712738394719</v>
      </c>
      <c r="N9928" s="8">
        <f>Sales_Table[[#This Row],[Revenue]]-Sales_Table[[#This Row],[unit cost]]</f>
        <v>3276.6272663048321</v>
      </c>
    </row>
    <row r="9929" spans="1:14" ht="14.25" customHeight="1">
      <c r="A9929" t="s">
        <v>9942</v>
      </c>
      <c r="B9929" s="4">
        <v>43863</v>
      </c>
      <c r="C9929" s="6" t="str">
        <f t="shared" si="310"/>
        <v>Apr</v>
      </c>
      <c r="D9929" s="6" t="str">
        <f t="shared" si="311"/>
        <v>5</v>
      </c>
      <c r="E9929" t="s">
        <v>11</v>
      </c>
      <c r="F9929" s="3" t="s">
        <v>12</v>
      </c>
      <c r="G9929">
        <v>18</v>
      </c>
      <c r="H9929">
        <v>144</v>
      </c>
      <c r="I9929">
        <v>41</v>
      </c>
      <c r="J9929">
        <v>7</v>
      </c>
      <c r="K9929" s="3">
        <v>558.37964987754799</v>
      </c>
      <c r="L9929" s="3">
        <v>398.84260705539202</v>
      </c>
      <c r="M9929" s="7">
        <f>Sales_Table[[#This Row],[Order qty]]*Sales_Table[[#This Row],[unit price]]</f>
        <v>3908.6575491428357</v>
      </c>
      <c r="N9929" s="8">
        <f>Sales_Table[[#This Row],[Revenue]]-Sales_Table[[#This Row],[unit cost]]</f>
        <v>3509.8149420874438</v>
      </c>
    </row>
    <row r="9930" spans="1:14" ht="14.25" customHeight="1">
      <c r="A9930" t="s">
        <v>9943</v>
      </c>
      <c r="B9930" s="4">
        <v>43929</v>
      </c>
      <c r="C9930" s="6" t="str">
        <f t="shared" si="310"/>
        <v>May</v>
      </c>
      <c r="D9930" s="6" t="str">
        <f t="shared" si="311"/>
        <v>5</v>
      </c>
      <c r="E9930" t="s">
        <v>14</v>
      </c>
      <c r="F9930" s="3" t="s">
        <v>12</v>
      </c>
      <c r="G9930">
        <v>13</v>
      </c>
      <c r="H9930">
        <v>309</v>
      </c>
      <c r="I9930">
        <v>9</v>
      </c>
      <c r="J9930">
        <v>9</v>
      </c>
      <c r="K9930" s="3">
        <v>247.437765777111</v>
      </c>
      <c r="L9930" s="3">
        <v>176.741261269365</v>
      </c>
      <c r="M9930" s="7">
        <f>Sales_Table[[#This Row],[Order qty]]*Sales_Table[[#This Row],[unit price]]</f>
        <v>2226.939891993999</v>
      </c>
      <c r="N9930" s="8">
        <f>Sales_Table[[#This Row],[Revenue]]-Sales_Table[[#This Row],[unit cost]]</f>
        <v>2050.1986307246339</v>
      </c>
    </row>
    <row r="9931" spans="1:14" ht="14.25" customHeight="1">
      <c r="A9931" t="s">
        <v>9944</v>
      </c>
      <c r="B9931" s="4">
        <v>43963</v>
      </c>
      <c r="C9931" s="6" t="str">
        <f t="shared" si="310"/>
        <v>May</v>
      </c>
      <c r="D9931" s="6" t="str">
        <f t="shared" si="311"/>
        <v>4</v>
      </c>
      <c r="E9931" t="s">
        <v>14</v>
      </c>
      <c r="F9931" s="3" t="s">
        <v>12</v>
      </c>
      <c r="G9931">
        <v>19</v>
      </c>
      <c r="H9931">
        <v>49</v>
      </c>
      <c r="I9931">
        <v>44</v>
      </c>
      <c r="J9931">
        <v>9</v>
      </c>
      <c r="K9931" s="3">
        <v>244.89421641826601</v>
      </c>
      <c r="L9931" s="3">
        <v>174.92444029876199</v>
      </c>
      <c r="M9931" s="7">
        <f>Sales_Table[[#This Row],[Order qty]]*Sales_Table[[#This Row],[unit price]]</f>
        <v>2204.0479477643939</v>
      </c>
      <c r="N9931" s="8">
        <f>Sales_Table[[#This Row],[Revenue]]-Sales_Table[[#This Row],[unit cost]]</f>
        <v>2029.123507465632</v>
      </c>
    </row>
    <row r="9932" spans="1:14" ht="14.25" customHeight="1">
      <c r="A9932" t="s">
        <v>9945</v>
      </c>
      <c r="B9932" s="4">
        <v>43953</v>
      </c>
      <c r="C9932" s="6" t="str">
        <f t="shared" si="310"/>
        <v>Apr</v>
      </c>
      <c r="D9932" s="6" t="str">
        <f t="shared" si="311"/>
        <v>5</v>
      </c>
      <c r="E9932" t="s">
        <v>16</v>
      </c>
      <c r="F9932" s="3" t="s">
        <v>12</v>
      </c>
      <c r="G9932">
        <v>11</v>
      </c>
      <c r="H9932">
        <v>192</v>
      </c>
      <c r="I9932">
        <v>37</v>
      </c>
      <c r="J9932">
        <v>9</v>
      </c>
      <c r="K9932" s="3">
        <v>647.56996947526898</v>
      </c>
      <c r="L9932" s="3">
        <v>462.549978196621</v>
      </c>
      <c r="M9932" s="7">
        <f>Sales_Table[[#This Row],[Order qty]]*Sales_Table[[#This Row],[unit price]]</f>
        <v>5828.1297252774211</v>
      </c>
      <c r="N9932" s="8">
        <f>Sales_Table[[#This Row],[Revenue]]-Sales_Table[[#This Row],[unit cost]]</f>
        <v>5365.5797470808002</v>
      </c>
    </row>
    <row r="9933" spans="1:14" ht="14.25" customHeight="1">
      <c r="A9933" t="s">
        <v>9946</v>
      </c>
      <c r="B9933" s="4">
        <v>43930</v>
      </c>
      <c r="C9933" s="6" t="str">
        <f t="shared" si="310"/>
        <v>May</v>
      </c>
      <c r="D9933" s="6" t="str">
        <f t="shared" si="311"/>
        <v>1</v>
      </c>
      <c r="E9933" t="s">
        <v>20</v>
      </c>
      <c r="F9933" s="3" t="s">
        <v>12</v>
      </c>
      <c r="G9933">
        <v>12</v>
      </c>
      <c r="H9933">
        <v>367</v>
      </c>
      <c r="I9933">
        <v>17</v>
      </c>
      <c r="J9933">
        <v>6</v>
      </c>
      <c r="K9933" s="3">
        <v>477.594895362854</v>
      </c>
      <c r="L9933" s="3">
        <v>341.13921097346702</v>
      </c>
      <c r="M9933" s="7">
        <f>Sales_Table[[#This Row],[Order qty]]*Sales_Table[[#This Row],[unit price]]</f>
        <v>2865.569372177124</v>
      </c>
      <c r="N9933" s="8">
        <f>Sales_Table[[#This Row],[Revenue]]-Sales_Table[[#This Row],[unit cost]]</f>
        <v>2524.430161203657</v>
      </c>
    </row>
    <row r="9934" spans="1:14" ht="14.25" customHeight="1">
      <c r="A9934" t="s">
        <v>9947</v>
      </c>
      <c r="B9934" s="4">
        <v>43955</v>
      </c>
      <c r="C9934" s="6" t="str">
        <f t="shared" si="310"/>
        <v>Jan</v>
      </c>
      <c r="D9934" s="6" t="str">
        <f t="shared" si="311"/>
        <v>1</v>
      </c>
      <c r="E9934" t="s">
        <v>16</v>
      </c>
      <c r="F9934" s="3" t="s">
        <v>12</v>
      </c>
      <c r="G9934">
        <v>16</v>
      </c>
      <c r="H9934">
        <v>121</v>
      </c>
      <c r="I9934">
        <v>43</v>
      </c>
      <c r="J9934">
        <v>3</v>
      </c>
      <c r="K9934" s="3">
        <v>221.80106252431901</v>
      </c>
      <c r="L9934" s="3">
        <v>158.429330374513</v>
      </c>
      <c r="M9934" s="7">
        <f>Sales_Table[[#This Row],[Order qty]]*Sales_Table[[#This Row],[unit price]]</f>
        <v>665.40318757295699</v>
      </c>
      <c r="N9934" s="8">
        <f>Sales_Table[[#This Row],[Revenue]]-Sales_Table[[#This Row],[unit cost]]</f>
        <v>506.97385719844397</v>
      </c>
    </row>
    <row r="9935" spans="1:14" ht="14.25" customHeight="1">
      <c r="A9935" t="s">
        <v>9948</v>
      </c>
      <c r="B9935" s="4">
        <v>43848</v>
      </c>
      <c r="C9935" s="6" t="str">
        <f t="shared" si="310"/>
        <v>Jan</v>
      </c>
      <c r="D9935" s="6" t="str">
        <f t="shared" si="311"/>
        <v>2</v>
      </c>
      <c r="E9935" t="s">
        <v>16</v>
      </c>
      <c r="F9935" s="3" t="s">
        <v>12</v>
      </c>
      <c r="G9935">
        <v>10</v>
      </c>
      <c r="H9935">
        <v>364</v>
      </c>
      <c r="I9935">
        <v>15</v>
      </c>
      <c r="J9935">
        <v>6</v>
      </c>
      <c r="K9935" s="3">
        <v>249.027226567268</v>
      </c>
      <c r="L9935" s="3">
        <v>177.87659040519199</v>
      </c>
      <c r="M9935" s="7">
        <f>Sales_Table[[#This Row],[Order qty]]*Sales_Table[[#This Row],[unit price]]</f>
        <v>1494.163359403608</v>
      </c>
      <c r="N9935" s="8">
        <f>Sales_Table[[#This Row],[Revenue]]-Sales_Table[[#This Row],[unit cost]]</f>
        <v>1316.2867689984159</v>
      </c>
    </row>
    <row r="9936" spans="1:14" ht="14.25" customHeight="1">
      <c r="A9936" t="s">
        <v>9949</v>
      </c>
      <c r="B9936" s="4">
        <v>43835</v>
      </c>
      <c r="C9936" s="6" t="str">
        <f t="shared" si="310"/>
        <v>Feb</v>
      </c>
      <c r="D9936" s="6" t="str">
        <f t="shared" si="311"/>
        <v>5</v>
      </c>
      <c r="E9936" t="s">
        <v>11</v>
      </c>
      <c r="F9936" s="3" t="s">
        <v>12</v>
      </c>
      <c r="G9936">
        <v>16</v>
      </c>
      <c r="H9936">
        <v>85</v>
      </c>
      <c r="I9936">
        <v>3</v>
      </c>
      <c r="J9936">
        <v>3</v>
      </c>
      <c r="K9936" s="3">
        <v>477.75223785638798</v>
      </c>
      <c r="L9936" s="3">
        <v>341.25159846884901</v>
      </c>
      <c r="M9936" s="7">
        <f>Sales_Table[[#This Row],[Order qty]]*Sales_Table[[#This Row],[unit price]]</f>
        <v>1433.2567135691638</v>
      </c>
      <c r="N9936" s="8">
        <f>Sales_Table[[#This Row],[Revenue]]-Sales_Table[[#This Row],[unit cost]]</f>
        <v>1092.0051151003149</v>
      </c>
    </row>
    <row r="9937" spans="1:14" ht="14.25" customHeight="1">
      <c r="A9937" t="s">
        <v>9950</v>
      </c>
      <c r="B9937" s="4">
        <v>43882</v>
      </c>
      <c r="C9937" s="6" t="str">
        <f t="shared" si="310"/>
        <v>May</v>
      </c>
      <c r="D9937" s="6" t="str">
        <f t="shared" si="311"/>
        <v>2</v>
      </c>
      <c r="E9937" t="s">
        <v>20</v>
      </c>
      <c r="F9937" s="3" t="s">
        <v>12</v>
      </c>
      <c r="G9937">
        <v>20</v>
      </c>
      <c r="H9937">
        <v>104</v>
      </c>
      <c r="I9937">
        <v>22</v>
      </c>
      <c r="J9937">
        <v>9</v>
      </c>
      <c r="K9937" s="3">
        <v>582.55419373512302</v>
      </c>
      <c r="L9937" s="3">
        <v>416.11013838223101</v>
      </c>
      <c r="M9937" s="7">
        <f>Sales_Table[[#This Row],[Order qty]]*Sales_Table[[#This Row],[unit price]]</f>
        <v>5242.9877436161069</v>
      </c>
      <c r="N9937" s="8">
        <f>Sales_Table[[#This Row],[Revenue]]-Sales_Table[[#This Row],[unit cost]]</f>
        <v>4826.8776052338762</v>
      </c>
    </row>
    <row r="9938" spans="1:14" ht="14.25" customHeight="1">
      <c r="A9938" t="s">
        <v>9951</v>
      </c>
      <c r="B9938" s="4">
        <v>43979</v>
      </c>
      <c r="C9938" s="6" t="str">
        <f t="shared" si="310"/>
        <v>Feb</v>
      </c>
      <c r="D9938" s="6" t="str">
        <f t="shared" si="311"/>
        <v>5</v>
      </c>
      <c r="E9938" t="s">
        <v>16</v>
      </c>
      <c r="F9938" s="3" t="s">
        <v>12</v>
      </c>
      <c r="G9938">
        <v>8</v>
      </c>
      <c r="H9938">
        <v>180</v>
      </c>
      <c r="I9938">
        <v>1</v>
      </c>
      <c r="J9938">
        <v>3</v>
      </c>
      <c r="K9938" s="3">
        <v>243.65485686063801</v>
      </c>
      <c r="L9938" s="3">
        <v>174.039183471884</v>
      </c>
      <c r="M9938" s="7">
        <f>Sales_Table[[#This Row],[Order qty]]*Sales_Table[[#This Row],[unit price]]</f>
        <v>730.96457058191402</v>
      </c>
      <c r="N9938" s="8">
        <f>Sales_Table[[#This Row],[Revenue]]-Sales_Table[[#This Row],[unit cost]]</f>
        <v>556.92538711002999</v>
      </c>
    </row>
    <row r="9939" spans="1:14" ht="14.25" customHeight="1">
      <c r="A9939" t="s">
        <v>9952</v>
      </c>
      <c r="B9939" s="4">
        <v>43874</v>
      </c>
      <c r="C9939" s="6" t="str">
        <f t="shared" si="310"/>
        <v>May</v>
      </c>
      <c r="D9939" s="6" t="str">
        <f t="shared" si="311"/>
        <v>1</v>
      </c>
      <c r="E9939" t="s">
        <v>20</v>
      </c>
      <c r="F9939" s="3" t="s">
        <v>12</v>
      </c>
      <c r="G9939">
        <v>20</v>
      </c>
      <c r="H9939">
        <v>263</v>
      </c>
      <c r="I9939">
        <v>1</v>
      </c>
      <c r="J9939">
        <v>4</v>
      </c>
      <c r="K9939" s="3">
        <v>300.52077519893601</v>
      </c>
      <c r="L9939" s="3">
        <v>214.657696570669</v>
      </c>
      <c r="M9939" s="7">
        <f>Sales_Table[[#This Row],[Order qty]]*Sales_Table[[#This Row],[unit price]]</f>
        <v>1202.083100795744</v>
      </c>
      <c r="N9939" s="8">
        <f>Sales_Table[[#This Row],[Revenue]]-Sales_Table[[#This Row],[unit cost]]</f>
        <v>987.425404225075</v>
      </c>
    </row>
    <row r="9940" spans="1:14" ht="14.25" customHeight="1">
      <c r="A9940" t="s">
        <v>9953</v>
      </c>
      <c r="B9940" s="4">
        <v>43960</v>
      </c>
      <c r="C9940" s="6" t="str">
        <f t="shared" si="310"/>
        <v>Jan</v>
      </c>
      <c r="D9940" s="6" t="str">
        <f t="shared" si="311"/>
        <v>1</v>
      </c>
      <c r="E9940" t="s">
        <v>11</v>
      </c>
      <c r="F9940" s="3" t="s">
        <v>12</v>
      </c>
      <c r="G9940">
        <v>12</v>
      </c>
      <c r="H9940">
        <v>257</v>
      </c>
      <c r="I9940">
        <v>13</v>
      </c>
      <c r="J9940">
        <v>9</v>
      </c>
      <c r="K9940" s="3">
        <v>598.35679703950905</v>
      </c>
      <c r="L9940" s="3">
        <v>427.39771217107801</v>
      </c>
      <c r="M9940" s="7">
        <f>Sales_Table[[#This Row],[Order qty]]*Sales_Table[[#This Row],[unit price]]</f>
        <v>5385.2111733555812</v>
      </c>
      <c r="N9940" s="8">
        <f>Sales_Table[[#This Row],[Revenue]]-Sales_Table[[#This Row],[unit cost]]</f>
        <v>4957.8134611845035</v>
      </c>
    </row>
    <row r="9941" spans="1:14" ht="14.25" customHeight="1">
      <c r="A9941" t="s">
        <v>9954</v>
      </c>
      <c r="B9941" s="4">
        <v>43850</v>
      </c>
      <c r="C9941" s="6" t="str">
        <f t="shared" si="310"/>
        <v>Jan</v>
      </c>
      <c r="D9941" s="6" t="str">
        <f t="shared" si="311"/>
        <v>5</v>
      </c>
      <c r="E9941" t="s">
        <v>14</v>
      </c>
      <c r="F9941" s="3" t="s">
        <v>12</v>
      </c>
      <c r="G9941">
        <v>14</v>
      </c>
      <c r="H9941">
        <v>73</v>
      </c>
      <c r="I9941">
        <v>9</v>
      </c>
      <c r="J9941">
        <v>5</v>
      </c>
      <c r="K9941" s="3">
        <v>522.73490095138504</v>
      </c>
      <c r="L9941" s="3">
        <v>373.382072108133</v>
      </c>
      <c r="M9941" s="7">
        <f>Sales_Table[[#This Row],[Order qty]]*Sales_Table[[#This Row],[unit price]]</f>
        <v>2613.6745047569252</v>
      </c>
      <c r="N9941" s="8">
        <f>Sales_Table[[#This Row],[Revenue]]-Sales_Table[[#This Row],[unit cost]]</f>
        <v>2240.2924326487923</v>
      </c>
    </row>
    <row r="9942" spans="1:14" ht="14.25" customHeight="1">
      <c r="A9942" t="s">
        <v>9955</v>
      </c>
      <c r="B9942" s="4">
        <v>43841</v>
      </c>
      <c r="C9942" s="6" t="str">
        <f t="shared" si="310"/>
        <v>May</v>
      </c>
      <c r="D9942" s="6" t="str">
        <f t="shared" si="311"/>
        <v>5</v>
      </c>
      <c r="E9942" t="s">
        <v>11</v>
      </c>
      <c r="F9942" s="3" t="s">
        <v>12</v>
      </c>
      <c r="G9942">
        <v>9</v>
      </c>
      <c r="H9942">
        <v>13</v>
      </c>
      <c r="I9942">
        <v>3</v>
      </c>
      <c r="J9942">
        <v>4</v>
      </c>
      <c r="K9942" s="3">
        <v>644.37958091497399</v>
      </c>
      <c r="L9942" s="3">
        <v>460.27112922498202</v>
      </c>
      <c r="M9942" s="7">
        <f>Sales_Table[[#This Row],[Order qty]]*Sales_Table[[#This Row],[unit price]]</f>
        <v>2577.5183236598959</v>
      </c>
      <c r="N9942" s="8">
        <f>Sales_Table[[#This Row],[Revenue]]-Sales_Table[[#This Row],[unit cost]]</f>
        <v>2117.247194434914</v>
      </c>
    </row>
    <row r="9943" spans="1:14" ht="14.25" customHeight="1">
      <c r="A9943" t="s">
        <v>9956</v>
      </c>
      <c r="B9943" s="4">
        <v>43958</v>
      </c>
      <c r="C9943" s="6" t="str">
        <f t="shared" si="310"/>
        <v>May</v>
      </c>
      <c r="D9943" s="6" t="str">
        <f t="shared" si="311"/>
        <v>5</v>
      </c>
      <c r="E9943" t="s">
        <v>20</v>
      </c>
      <c r="F9943" s="3" t="s">
        <v>12</v>
      </c>
      <c r="G9943">
        <v>18</v>
      </c>
      <c r="H9943">
        <v>173</v>
      </c>
      <c r="I9943">
        <v>25</v>
      </c>
      <c r="J9943">
        <v>2</v>
      </c>
      <c r="K9943" s="3">
        <v>563.79606592655205</v>
      </c>
      <c r="L9943" s="3">
        <v>402.71147566182299</v>
      </c>
      <c r="M9943" s="7">
        <f>Sales_Table[[#This Row],[Order qty]]*Sales_Table[[#This Row],[unit price]]</f>
        <v>1127.5921318531041</v>
      </c>
      <c r="N9943" s="8">
        <f>Sales_Table[[#This Row],[Revenue]]-Sales_Table[[#This Row],[unit cost]]</f>
        <v>724.8806561912811</v>
      </c>
    </row>
    <row r="9944" spans="1:14" ht="14.25" customHeight="1">
      <c r="A9944" t="s">
        <v>9957</v>
      </c>
      <c r="B9944" s="4">
        <v>43975</v>
      </c>
      <c r="C9944" s="6" t="str">
        <f t="shared" si="310"/>
        <v>May</v>
      </c>
      <c r="D9944" s="6" t="str">
        <f t="shared" si="311"/>
        <v>2</v>
      </c>
      <c r="E9944" t="s">
        <v>20</v>
      </c>
      <c r="F9944" s="3" t="s">
        <v>12</v>
      </c>
      <c r="G9944">
        <v>15</v>
      </c>
      <c r="H9944">
        <v>184</v>
      </c>
      <c r="I9944">
        <v>44</v>
      </c>
      <c r="J9944">
        <v>1</v>
      </c>
      <c r="K9944" s="3">
        <v>547.43253618478798</v>
      </c>
      <c r="L9944" s="3">
        <v>391.02324013199097</v>
      </c>
      <c r="M9944" s="7">
        <f>Sales_Table[[#This Row],[Order qty]]*Sales_Table[[#This Row],[unit price]]</f>
        <v>547.43253618478798</v>
      </c>
      <c r="N9944" s="8">
        <f>Sales_Table[[#This Row],[Revenue]]-Sales_Table[[#This Row],[unit cost]]</f>
        <v>156.409296052797</v>
      </c>
    </row>
    <row r="9945" spans="1:14" ht="14.25" customHeight="1">
      <c r="A9945" t="s">
        <v>9958</v>
      </c>
      <c r="B9945" s="4">
        <v>43953</v>
      </c>
      <c r="C9945" s="6" t="str">
        <f t="shared" si="310"/>
        <v>Feb</v>
      </c>
      <c r="D9945" s="6" t="str">
        <f t="shared" si="311"/>
        <v>2</v>
      </c>
      <c r="E9945" t="s">
        <v>20</v>
      </c>
      <c r="F9945" s="3" t="s">
        <v>12</v>
      </c>
      <c r="G9945">
        <v>19</v>
      </c>
      <c r="H9945">
        <v>308</v>
      </c>
      <c r="I9945">
        <v>36</v>
      </c>
      <c r="J9945">
        <v>10</v>
      </c>
      <c r="K9945" s="3">
        <v>588.05284953117405</v>
      </c>
      <c r="L9945" s="3">
        <v>420.03774966512401</v>
      </c>
      <c r="M9945" s="7">
        <f>Sales_Table[[#This Row],[Order qty]]*Sales_Table[[#This Row],[unit price]]</f>
        <v>5880.5284953117407</v>
      </c>
      <c r="N9945" s="8">
        <f>Sales_Table[[#This Row],[Revenue]]-Sales_Table[[#This Row],[unit cost]]</f>
        <v>5460.4907456466171</v>
      </c>
    </row>
    <row r="9946" spans="1:14" ht="14.25" customHeight="1">
      <c r="A9946" t="s">
        <v>9959</v>
      </c>
      <c r="B9946" s="4">
        <v>43882</v>
      </c>
      <c r="C9946" s="6" t="str">
        <f t="shared" si="310"/>
        <v>Feb</v>
      </c>
      <c r="D9946" s="6" t="str">
        <f t="shared" si="311"/>
        <v>4</v>
      </c>
      <c r="E9946" t="s">
        <v>11</v>
      </c>
      <c r="F9946" s="3" t="s">
        <v>12</v>
      </c>
      <c r="G9946">
        <v>14</v>
      </c>
      <c r="H9946">
        <v>82</v>
      </c>
      <c r="I9946">
        <v>40</v>
      </c>
      <c r="J9946">
        <v>8</v>
      </c>
      <c r="K9946" s="3">
        <v>335.04023712873499</v>
      </c>
      <c r="L9946" s="3">
        <v>239.31445509195299</v>
      </c>
      <c r="M9946" s="7">
        <f>Sales_Table[[#This Row],[Order qty]]*Sales_Table[[#This Row],[unit price]]</f>
        <v>2680.3218970298799</v>
      </c>
      <c r="N9946" s="8">
        <f>Sales_Table[[#This Row],[Revenue]]-Sales_Table[[#This Row],[unit cost]]</f>
        <v>2441.0074419379271</v>
      </c>
    </row>
    <row r="9947" spans="1:14" ht="14.25" customHeight="1">
      <c r="A9947" t="s">
        <v>9960</v>
      </c>
      <c r="B9947" s="4">
        <v>43886</v>
      </c>
      <c r="C9947" s="6" t="str">
        <f t="shared" si="310"/>
        <v>Apr</v>
      </c>
      <c r="D9947" s="6" t="str">
        <f t="shared" si="311"/>
        <v>2</v>
      </c>
      <c r="E9947" t="s">
        <v>11</v>
      </c>
      <c r="F9947" s="3" t="s">
        <v>12</v>
      </c>
      <c r="G9947">
        <v>6</v>
      </c>
      <c r="H9947">
        <v>295</v>
      </c>
      <c r="I9947">
        <v>42</v>
      </c>
      <c r="J9947">
        <v>3</v>
      </c>
      <c r="K9947" s="3">
        <v>454.22059142589598</v>
      </c>
      <c r="L9947" s="3">
        <v>324.44327958992602</v>
      </c>
      <c r="M9947" s="7">
        <f>Sales_Table[[#This Row],[Order qty]]*Sales_Table[[#This Row],[unit price]]</f>
        <v>1362.661774277688</v>
      </c>
      <c r="N9947" s="8">
        <f>Sales_Table[[#This Row],[Revenue]]-Sales_Table[[#This Row],[unit cost]]</f>
        <v>1038.2184946877619</v>
      </c>
    </row>
    <row r="9948" spans="1:14" ht="14.25" customHeight="1">
      <c r="A9948" t="s">
        <v>9961</v>
      </c>
      <c r="B9948" s="4">
        <v>43925</v>
      </c>
      <c r="C9948" s="6" t="str">
        <f t="shared" si="310"/>
        <v>Feb</v>
      </c>
      <c r="D9948" s="6" t="str">
        <f t="shared" si="311"/>
        <v>3</v>
      </c>
      <c r="E9948" t="s">
        <v>14</v>
      </c>
      <c r="F9948" s="3" t="s">
        <v>12</v>
      </c>
      <c r="G9948">
        <v>21</v>
      </c>
      <c r="H9948">
        <v>23</v>
      </c>
      <c r="I9948">
        <v>3</v>
      </c>
      <c r="J9948">
        <v>5</v>
      </c>
      <c r="K9948" s="3">
        <v>607.18947726488102</v>
      </c>
      <c r="L9948" s="3">
        <v>433.70676947491501</v>
      </c>
      <c r="M9948" s="7">
        <f>Sales_Table[[#This Row],[Order qty]]*Sales_Table[[#This Row],[unit price]]</f>
        <v>3035.9473863244052</v>
      </c>
      <c r="N9948" s="8">
        <f>Sales_Table[[#This Row],[Revenue]]-Sales_Table[[#This Row],[unit cost]]</f>
        <v>2602.2406168494904</v>
      </c>
    </row>
    <row r="9949" spans="1:14" ht="14.25" customHeight="1">
      <c r="A9949" t="s">
        <v>9962</v>
      </c>
      <c r="B9949" s="4">
        <v>43878</v>
      </c>
      <c r="C9949" s="6" t="str">
        <f t="shared" si="310"/>
        <v>Mar</v>
      </c>
      <c r="D9949" s="6" t="str">
        <f t="shared" si="311"/>
        <v>5</v>
      </c>
      <c r="E9949" t="s">
        <v>16</v>
      </c>
      <c r="F9949" s="3" t="s">
        <v>12</v>
      </c>
      <c r="G9949">
        <v>14</v>
      </c>
      <c r="H9949">
        <v>269</v>
      </c>
      <c r="I9949">
        <v>2</v>
      </c>
      <c r="J9949">
        <v>5</v>
      </c>
      <c r="K9949" s="3">
        <v>338.94047355651901</v>
      </c>
      <c r="L9949" s="3">
        <v>242.10033825465601</v>
      </c>
      <c r="M9949" s="7">
        <f>Sales_Table[[#This Row],[Order qty]]*Sales_Table[[#This Row],[unit price]]</f>
        <v>1694.702367782595</v>
      </c>
      <c r="N9949" s="8">
        <f>Sales_Table[[#This Row],[Revenue]]-Sales_Table[[#This Row],[unit cost]]</f>
        <v>1452.6020295279391</v>
      </c>
    </row>
    <row r="9950" spans="1:14" ht="14.25" customHeight="1">
      <c r="A9950" t="s">
        <v>9963</v>
      </c>
      <c r="B9950" s="4">
        <v>43910</v>
      </c>
      <c r="C9950" s="6" t="str">
        <f t="shared" si="310"/>
        <v>May</v>
      </c>
      <c r="D9950" s="6" t="str">
        <f t="shared" si="311"/>
        <v>3</v>
      </c>
      <c r="E9950" t="s">
        <v>20</v>
      </c>
      <c r="F9950" s="3" t="s">
        <v>12</v>
      </c>
      <c r="G9950">
        <v>19</v>
      </c>
      <c r="H9950">
        <v>20</v>
      </c>
      <c r="I9950">
        <v>22</v>
      </c>
      <c r="J9950">
        <v>9</v>
      </c>
      <c r="K9950" s="3">
        <v>415.15202325582499</v>
      </c>
      <c r="L9950" s="3">
        <v>296.53715946844602</v>
      </c>
      <c r="M9950" s="7">
        <f>Sales_Table[[#This Row],[Order qty]]*Sales_Table[[#This Row],[unit price]]</f>
        <v>3736.3682093024249</v>
      </c>
      <c r="N9950" s="8">
        <f>Sales_Table[[#This Row],[Revenue]]-Sales_Table[[#This Row],[unit cost]]</f>
        <v>3439.8310498339788</v>
      </c>
    </row>
    <row r="9951" spans="1:14" ht="14.25" customHeight="1">
      <c r="A9951" t="s">
        <v>9964</v>
      </c>
      <c r="B9951" s="4">
        <v>43978</v>
      </c>
      <c r="C9951" s="6" t="str">
        <f t="shared" si="310"/>
        <v>Mar</v>
      </c>
      <c r="D9951" s="6" t="str">
        <f t="shared" si="311"/>
        <v>2</v>
      </c>
      <c r="E9951" t="s">
        <v>11</v>
      </c>
      <c r="F9951" s="3" t="s">
        <v>12</v>
      </c>
      <c r="G9951">
        <v>3</v>
      </c>
      <c r="H9951">
        <v>9</v>
      </c>
      <c r="I9951">
        <v>1</v>
      </c>
      <c r="J9951">
        <v>4</v>
      </c>
      <c r="K9951" s="3">
        <v>336.81125843524899</v>
      </c>
      <c r="L9951" s="3">
        <v>240.57947031089199</v>
      </c>
      <c r="M9951" s="7">
        <f>Sales_Table[[#This Row],[Order qty]]*Sales_Table[[#This Row],[unit price]]</f>
        <v>1347.245033740996</v>
      </c>
      <c r="N9951" s="8">
        <f>Sales_Table[[#This Row],[Revenue]]-Sales_Table[[#This Row],[unit cost]]</f>
        <v>1106.6655634301039</v>
      </c>
    </row>
    <row r="9952" spans="1:14" ht="14.25" customHeight="1">
      <c r="A9952" t="s">
        <v>9965</v>
      </c>
      <c r="B9952" s="4">
        <v>43920</v>
      </c>
      <c r="C9952" s="6" t="str">
        <f t="shared" si="310"/>
        <v>Feb</v>
      </c>
      <c r="D9952" s="6" t="str">
        <f t="shared" si="311"/>
        <v>2</v>
      </c>
      <c r="E9952" t="s">
        <v>14</v>
      </c>
      <c r="F9952" s="3" t="s">
        <v>12</v>
      </c>
      <c r="G9952">
        <v>3</v>
      </c>
      <c r="H9952">
        <v>185</v>
      </c>
      <c r="I9952">
        <v>44</v>
      </c>
      <c r="J9952">
        <v>6</v>
      </c>
      <c r="K9952" s="3">
        <v>214.88940006494499</v>
      </c>
      <c r="L9952" s="3">
        <v>153.49242861781801</v>
      </c>
      <c r="M9952" s="7">
        <f>Sales_Table[[#This Row],[Order qty]]*Sales_Table[[#This Row],[unit price]]</f>
        <v>1289.33640038967</v>
      </c>
      <c r="N9952" s="8">
        <f>Sales_Table[[#This Row],[Revenue]]-Sales_Table[[#This Row],[unit cost]]</f>
        <v>1135.843971771852</v>
      </c>
    </row>
    <row r="9953" spans="1:14" ht="14.25" customHeight="1">
      <c r="A9953" t="s">
        <v>9966</v>
      </c>
      <c r="B9953" s="4">
        <v>43873</v>
      </c>
      <c r="C9953" s="6" t="str">
        <f t="shared" si="310"/>
        <v>Feb</v>
      </c>
      <c r="D9953" s="6" t="str">
        <f t="shared" si="311"/>
        <v>5</v>
      </c>
      <c r="E9953" t="s">
        <v>20</v>
      </c>
      <c r="F9953" s="3" t="s">
        <v>12</v>
      </c>
      <c r="G9953">
        <v>26</v>
      </c>
      <c r="H9953">
        <v>123</v>
      </c>
      <c r="I9953">
        <v>40</v>
      </c>
      <c r="J9953">
        <v>1</v>
      </c>
      <c r="K9953" s="3">
        <v>367.67493367195101</v>
      </c>
      <c r="L9953" s="3">
        <v>262.62495262282198</v>
      </c>
      <c r="M9953" s="7">
        <f>Sales_Table[[#This Row],[Order qty]]*Sales_Table[[#This Row],[unit price]]</f>
        <v>367.67493367195101</v>
      </c>
      <c r="N9953" s="8">
        <f>Sales_Table[[#This Row],[Revenue]]-Sales_Table[[#This Row],[unit cost]]</f>
        <v>105.04998104912903</v>
      </c>
    </row>
    <row r="9954" spans="1:14" ht="14.25" customHeight="1">
      <c r="A9954" t="s">
        <v>9967</v>
      </c>
      <c r="B9954" s="4">
        <v>43875</v>
      </c>
      <c r="C9954" s="6" t="str">
        <f t="shared" si="310"/>
        <v>May</v>
      </c>
      <c r="D9954" s="6" t="str">
        <f t="shared" si="311"/>
        <v>1</v>
      </c>
      <c r="E9954" t="s">
        <v>16</v>
      </c>
      <c r="F9954" s="3" t="s">
        <v>12</v>
      </c>
      <c r="G9954">
        <v>9</v>
      </c>
      <c r="H9954">
        <v>266</v>
      </c>
      <c r="I9954">
        <v>42</v>
      </c>
      <c r="J9954">
        <v>3</v>
      </c>
      <c r="K9954" s="3">
        <v>391.695957362652</v>
      </c>
      <c r="L9954" s="3">
        <v>279.78282668760801</v>
      </c>
      <c r="M9954" s="7">
        <f>Sales_Table[[#This Row],[Order qty]]*Sales_Table[[#This Row],[unit price]]</f>
        <v>1175.0878720879559</v>
      </c>
      <c r="N9954" s="8">
        <f>Sales_Table[[#This Row],[Revenue]]-Sales_Table[[#This Row],[unit cost]]</f>
        <v>895.30504540034792</v>
      </c>
    </row>
    <row r="9955" spans="1:14" ht="14.25" customHeight="1">
      <c r="A9955" t="s">
        <v>9968</v>
      </c>
      <c r="B9955" s="4">
        <v>43973</v>
      </c>
      <c r="C9955" s="6" t="str">
        <f t="shared" si="310"/>
        <v>Jan</v>
      </c>
      <c r="D9955" s="6" t="str">
        <f t="shared" si="311"/>
        <v>4</v>
      </c>
      <c r="E9955" t="s">
        <v>14</v>
      </c>
      <c r="F9955" s="3" t="s">
        <v>12</v>
      </c>
      <c r="G9955">
        <v>9</v>
      </c>
      <c r="H9955">
        <v>317</v>
      </c>
      <c r="I9955">
        <v>17</v>
      </c>
      <c r="J9955">
        <v>6</v>
      </c>
      <c r="K9955" s="3">
        <v>344.18751275539398</v>
      </c>
      <c r="L9955" s="3">
        <v>245.84822339671001</v>
      </c>
      <c r="M9955" s="7">
        <f>Sales_Table[[#This Row],[Order qty]]*Sales_Table[[#This Row],[unit price]]</f>
        <v>2065.1250765323639</v>
      </c>
      <c r="N9955" s="8">
        <f>Sales_Table[[#This Row],[Revenue]]-Sales_Table[[#This Row],[unit cost]]</f>
        <v>1819.2768531356539</v>
      </c>
    </row>
    <row r="9956" spans="1:14" ht="14.25" customHeight="1">
      <c r="A9956" t="s">
        <v>9969</v>
      </c>
      <c r="B9956" s="4">
        <v>43846</v>
      </c>
      <c r="C9956" s="6" t="str">
        <f t="shared" si="310"/>
        <v>Apr</v>
      </c>
      <c r="D9956" s="6" t="str">
        <f t="shared" si="311"/>
        <v>5</v>
      </c>
      <c r="E9956" t="s">
        <v>20</v>
      </c>
      <c r="F9956" s="3" t="s">
        <v>12</v>
      </c>
      <c r="G9956">
        <v>14</v>
      </c>
      <c r="H9956">
        <v>262</v>
      </c>
      <c r="I9956">
        <v>14</v>
      </c>
      <c r="J9956">
        <v>9</v>
      </c>
      <c r="K9956" s="3">
        <v>506.98646718263598</v>
      </c>
      <c r="L9956" s="3">
        <v>362.13319084474</v>
      </c>
      <c r="M9956" s="7">
        <f>Sales_Table[[#This Row],[Order qty]]*Sales_Table[[#This Row],[unit price]]</f>
        <v>4562.8782046437236</v>
      </c>
      <c r="N9956" s="8">
        <f>Sales_Table[[#This Row],[Revenue]]-Sales_Table[[#This Row],[unit cost]]</f>
        <v>4200.7450137989836</v>
      </c>
    </row>
    <row r="9957" spans="1:14" ht="14.25" customHeight="1">
      <c r="A9957" t="s">
        <v>9970</v>
      </c>
      <c r="B9957" s="4">
        <v>43948</v>
      </c>
      <c r="C9957" s="6" t="str">
        <f t="shared" si="310"/>
        <v>May</v>
      </c>
      <c r="D9957" s="6" t="str">
        <f t="shared" si="311"/>
        <v>3</v>
      </c>
      <c r="E9957" t="s">
        <v>14</v>
      </c>
      <c r="F9957" s="3" t="s">
        <v>12</v>
      </c>
      <c r="G9957">
        <v>20</v>
      </c>
      <c r="H9957">
        <v>292</v>
      </c>
      <c r="I9957">
        <v>43</v>
      </c>
      <c r="J9957">
        <v>2</v>
      </c>
      <c r="K9957" s="3">
        <v>176.956242084503</v>
      </c>
      <c r="L9957" s="3">
        <v>126.39731577464499</v>
      </c>
      <c r="M9957" s="7">
        <f>Sales_Table[[#This Row],[Order qty]]*Sales_Table[[#This Row],[unit price]]</f>
        <v>353.91248416900601</v>
      </c>
      <c r="N9957" s="8">
        <f>Sales_Table[[#This Row],[Revenue]]-Sales_Table[[#This Row],[unit cost]]</f>
        <v>227.51516839436101</v>
      </c>
    </row>
    <row r="9958" spans="1:14" ht="14.25" customHeight="1">
      <c r="A9958" t="s">
        <v>9971</v>
      </c>
      <c r="B9958" s="4">
        <v>43980</v>
      </c>
      <c r="C9958" s="6" t="str">
        <f t="shared" si="310"/>
        <v>Mar</v>
      </c>
      <c r="D9958" s="6" t="str">
        <f t="shared" si="311"/>
        <v>2</v>
      </c>
      <c r="E9958" t="s">
        <v>16</v>
      </c>
      <c r="F9958" s="3" t="s">
        <v>12</v>
      </c>
      <c r="G9958">
        <v>3</v>
      </c>
      <c r="H9958">
        <v>119</v>
      </c>
      <c r="I9958">
        <v>28</v>
      </c>
      <c r="J9958">
        <v>9</v>
      </c>
      <c r="K9958" s="3">
        <v>535.38450282812096</v>
      </c>
      <c r="L9958" s="3">
        <v>382.417502020087</v>
      </c>
      <c r="M9958" s="7">
        <f>Sales_Table[[#This Row],[Order qty]]*Sales_Table[[#This Row],[unit price]]</f>
        <v>4818.4605254530888</v>
      </c>
      <c r="N9958" s="8">
        <f>Sales_Table[[#This Row],[Revenue]]-Sales_Table[[#This Row],[unit cost]]</f>
        <v>4436.0430234330015</v>
      </c>
    </row>
    <row r="9959" spans="1:14" ht="14.25" customHeight="1">
      <c r="A9959" t="s">
        <v>9972</v>
      </c>
      <c r="B9959" s="4">
        <v>43920</v>
      </c>
      <c r="C9959" s="6" t="str">
        <f t="shared" si="310"/>
        <v>Feb</v>
      </c>
      <c r="D9959" s="6" t="str">
        <f t="shared" si="311"/>
        <v>2</v>
      </c>
      <c r="E9959" t="s">
        <v>20</v>
      </c>
      <c r="F9959" s="3" t="s">
        <v>12</v>
      </c>
      <c r="G9959">
        <v>1</v>
      </c>
      <c r="H9959">
        <v>126</v>
      </c>
      <c r="I9959">
        <v>38</v>
      </c>
      <c r="J9959">
        <v>7</v>
      </c>
      <c r="K9959" s="3">
        <v>321.77446424961101</v>
      </c>
      <c r="L9959" s="3">
        <v>229.838903035436</v>
      </c>
      <c r="M9959" s="7">
        <f>Sales_Table[[#This Row],[Order qty]]*Sales_Table[[#This Row],[unit price]]</f>
        <v>2252.4212497472772</v>
      </c>
      <c r="N9959" s="8">
        <f>Sales_Table[[#This Row],[Revenue]]-Sales_Table[[#This Row],[unit cost]]</f>
        <v>2022.5823467118412</v>
      </c>
    </row>
    <row r="9960" spans="1:14" ht="14.25" customHeight="1">
      <c r="A9960" t="s">
        <v>9973</v>
      </c>
      <c r="B9960" s="4">
        <v>43867</v>
      </c>
      <c r="C9960" s="6" t="str">
        <f t="shared" si="310"/>
        <v>Feb</v>
      </c>
      <c r="D9960" s="6" t="str">
        <f t="shared" si="311"/>
        <v>3</v>
      </c>
      <c r="E9960" t="s">
        <v>11</v>
      </c>
      <c r="F9960" s="3" t="s">
        <v>12</v>
      </c>
      <c r="G9960">
        <v>17</v>
      </c>
      <c r="H9960">
        <v>245</v>
      </c>
      <c r="I9960">
        <v>25</v>
      </c>
      <c r="J9960">
        <v>4</v>
      </c>
      <c r="K9960" s="3">
        <v>475.51784902811102</v>
      </c>
      <c r="L9960" s="3">
        <v>339.65560644865002</v>
      </c>
      <c r="M9960" s="7">
        <f>Sales_Table[[#This Row],[Order qty]]*Sales_Table[[#This Row],[unit price]]</f>
        <v>1902.0713961124441</v>
      </c>
      <c r="N9960" s="8">
        <f>Sales_Table[[#This Row],[Revenue]]-Sales_Table[[#This Row],[unit cost]]</f>
        <v>1562.4157896637939</v>
      </c>
    </row>
    <row r="9961" spans="1:14" ht="14.25" customHeight="1">
      <c r="A9961" t="s">
        <v>9974</v>
      </c>
      <c r="B9961" s="4">
        <v>43883</v>
      </c>
      <c r="C9961" s="6" t="str">
        <f t="shared" si="310"/>
        <v>Mar</v>
      </c>
      <c r="D9961" s="6" t="str">
        <f t="shared" si="311"/>
        <v>3</v>
      </c>
      <c r="E9961" t="s">
        <v>11</v>
      </c>
      <c r="F9961" s="3" t="s">
        <v>12</v>
      </c>
      <c r="G9961">
        <v>1</v>
      </c>
      <c r="H9961">
        <v>364</v>
      </c>
      <c r="I9961">
        <v>35</v>
      </c>
      <c r="J9961">
        <v>9</v>
      </c>
      <c r="K9961" s="3">
        <v>191.73538756370499</v>
      </c>
      <c r="L9961" s="3">
        <v>136.95384825978999</v>
      </c>
      <c r="M9961" s="7">
        <f>Sales_Table[[#This Row],[Order qty]]*Sales_Table[[#This Row],[unit price]]</f>
        <v>1725.6184880733449</v>
      </c>
      <c r="N9961" s="8">
        <f>Sales_Table[[#This Row],[Revenue]]-Sales_Table[[#This Row],[unit cost]]</f>
        <v>1588.6646398135549</v>
      </c>
    </row>
    <row r="9962" spans="1:14" ht="14.25" customHeight="1">
      <c r="A9962" t="s">
        <v>9975</v>
      </c>
      <c r="B9962" s="4">
        <v>43911</v>
      </c>
      <c r="C9962" s="6" t="str">
        <f t="shared" si="310"/>
        <v>Mar</v>
      </c>
      <c r="D9962" s="6" t="str">
        <f t="shared" si="311"/>
        <v>3</v>
      </c>
      <c r="E9962" t="s">
        <v>16</v>
      </c>
      <c r="F9962" s="3" t="s">
        <v>12</v>
      </c>
      <c r="G9962">
        <v>25</v>
      </c>
      <c r="H9962">
        <v>296</v>
      </c>
      <c r="I9962">
        <v>26</v>
      </c>
      <c r="J9962">
        <v>6</v>
      </c>
      <c r="K9962" s="3">
        <v>354.17719334363898</v>
      </c>
      <c r="L9962" s="3">
        <v>252.983709531171</v>
      </c>
      <c r="M9962" s="7">
        <f>Sales_Table[[#This Row],[Order qty]]*Sales_Table[[#This Row],[unit price]]</f>
        <v>2125.063160061834</v>
      </c>
      <c r="N9962" s="8">
        <f>Sales_Table[[#This Row],[Revenue]]-Sales_Table[[#This Row],[unit cost]]</f>
        <v>1872.0794505306631</v>
      </c>
    </row>
    <row r="9963" spans="1:14" ht="14.25" customHeight="1">
      <c r="A9963" t="s">
        <v>9976</v>
      </c>
      <c r="B9963" s="4">
        <v>43896</v>
      </c>
      <c r="C9963" s="6" t="str">
        <f t="shared" si="310"/>
        <v>Mar</v>
      </c>
      <c r="D9963" s="6" t="str">
        <f t="shared" si="311"/>
        <v>2</v>
      </c>
      <c r="E9963" t="s">
        <v>16</v>
      </c>
      <c r="F9963" s="3" t="s">
        <v>12</v>
      </c>
      <c r="G9963">
        <v>20</v>
      </c>
      <c r="H9963">
        <v>344</v>
      </c>
      <c r="I9963">
        <v>37</v>
      </c>
      <c r="J9963">
        <v>1</v>
      </c>
      <c r="K9963" s="3">
        <v>399.25601184368099</v>
      </c>
      <c r="L9963" s="3">
        <v>285.18286560262999</v>
      </c>
      <c r="M9963" s="7">
        <f>Sales_Table[[#This Row],[Order qty]]*Sales_Table[[#This Row],[unit price]]</f>
        <v>399.25601184368099</v>
      </c>
      <c r="N9963" s="8">
        <f>Sales_Table[[#This Row],[Revenue]]-Sales_Table[[#This Row],[unit cost]]</f>
        <v>114.07314624105101</v>
      </c>
    </row>
    <row r="9964" spans="1:14" ht="14.25" customHeight="1">
      <c r="A9964" t="s">
        <v>9977</v>
      </c>
      <c r="B9964" s="4">
        <v>43911</v>
      </c>
      <c r="C9964" s="6" t="str">
        <f t="shared" si="310"/>
        <v>Feb</v>
      </c>
      <c r="D9964" s="6" t="str">
        <f t="shared" si="311"/>
        <v>4</v>
      </c>
      <c r="E9964" t="s">
        <v>16</v>
      </c>
      <c r="F9964" s="3" t="s">
        <v>12</v>
      </c>
      <c r="G9964">
        <v>25</v>
      </c>
      <c r="H9964">
        <v>8</v>
      </c>
      <c r="I9964">
        <v>19</v>
      </c>
      <c r="J9964">
        <v>8</v>
      </c>
      <c r="K9964" s="3">
        <v>263.74434882402397</v>
      </c>
      <c r="L9964" s="3">
        <v>188.388820588589</v>
      </c>
      <c r="M9964" s="7">
        <f>Sales_Table[[#This Row],[Order qty]]*Sales_Table[[#This Row],[unit price]]</f>
        <v>2109.9547905921918</v>
      </c>
      <c r="N9964" s="8">
        <f>Sales_Table[[#This Row],[Revenue]]-Sales_Table[[#This Row],[unit cost]]</f>
        <v>1921.5659700036028</v>
      </c>
    </row>
    <row r="9965" spans="1:14" ht="14.25" customHeight="1">
      <c r="A9965" t="s">
        <v>9978</v>
      </c>
      <c r="B9965" s="4">
        <v>43871</v>
      </c>
      <c r="C9965" s="6" t="str">
        <f t="shared" si="310"/>
        <v>Apr</v>
      </c>
      <c r="D9965" s="6" t="str">
        <f t="shared" si="311"/>
        <v>3</v>
      </c>
      <c r="E9965" t="s">
        <v>14</v>
      </c>
      <c r="F9965" s="3" t="s">
        <v>12</v>
      </c>
      <c r="G9965">
        <v>23</v>
      </c>
      <c r="H9965">
        <v>285</v>
      </c>
      <c r="I9965">
        <v>1</v>
      </c>
      <c r="J9965">
        <v>7</v>
      </c>
      <c r="K9965" s="3">
        <v>389.29246044158901</v>
      </c>
      <c r="L9965" s="3">
        <v>278.06604317256398</v>
      </c>
      <c r="M9965" s="7">
        <f>Sales_Table[[#This Row],[Order qty]]*Sales_Table[[#This Row],[unit price]]</f>
        <v>2725.0472230911232</v>
      </c>
      <c r="N9965" s="8">
        <f>Sales_Table[[#This Row],[Revenue]]-Sales_Table[[#This Row],[unit cost]]</f>
        <v>2446.9811799185591</v>
      </c>
    </row>
    <row r="9966" spans="1:14" ht="14.25" customHeight="1">
      <c r="A9966" t="s">
        <v>9979</v>
      </c>
      <c r="B9966" s="4">
        <v>43931</v>
      </c>
      <c r="C9966" s="6" t="str">
        <f t="shared" si="310"/>
        <v>Mar</v>
      </c>
      <c r="D9966" s="6" t="str">
        <f t="shared" si="311"/>
        <v>4</v>
      </c>
      <c r="E9966" t="s">
        <v>20</v>
      </c>
      <c r="F9966" s="3" t="s">
        <v>12</v>
      </c>
      <c r="G9966">
        <v>7</v>
      </c>
      <c r="H9966">
        <v>63</v>
      </c>
      <c r="I9966">
        <v>18</v>
      </c>
      <c r="J9966">
        <v>8</v>
      </c>
      <c r="K9966" s="3">
        <v>198.04625791311301</v>
      </c>
      <c r="L9966" s="3">
        <v>141.46161279507999</v>
      </c>
      <c r="M9966" s="7">
        <f>Sales_Table[[#This Row],[Order qty]]*Sales_Table[[#This Row],[unit price]]</f>
        <v>1584.3700633049041</v>
      </c>
      <c r="N9966" s="8">
        <f>Sales_Table[[#This Row],[Revenue]]-Sales_Table[[#This Row],[unit cost]]</f>
        <v>1442.908450509824</v>
      </c>
    </row>
    <row r="9967" spans="1:14" ht="14.25" customHeight="1">
      <c r="A9967" t="s">
        <v>9980</v>
      </c>
      <c r="B9967" s="4">
        <v>43918</v>
      </c>
      <c r="C9967" s="6" t="str">
        <f t="shared" si="310"/>
        <v>Apr</v>
      </c>
      <c r="D9967" s="6" t="str">
        <f t="shared" si="311"/>
        <v>1</v>
      </c>
      <c r="E9967" t="s">
        <v>11</v>
      </c>
      <c r="F9967" s="3" t="s">
        <v>12</v>
      </c>
      <c r="G9967">
        <v>18</v>
      </c>
      <c r="H9967">
        <v>347</v>
      </c>
      <c r="I9967">
        <v>33</v>
      </c>
      <c r="J9967">
        <v>2</v>
      </c>
      <c r="K9967" s="3">
        <v>184.27796852588699</v>
      </c>
      <c r="L9967" s="3">
        <v>131.62712037563301</v>
      </c>
      <c r="M9967" s="7">
        <f>Sales_Table[[#This Row],[Order qty]]*Sales_Table[[#This Row],[unit price]]</f>
        <v>368.55593705177398</v>
      </c>
      <c r="N9967" s="8">
        <f>Sales_Table[[#This Row],[Revenue]]-Sales_Table[[#This Row],[unit cost]]</f>
        <v>236.92881667614097</v>
      </c>
    </row>
    <row r="9968" spans="1:14" ht="14.25" customHeight="1">
      <c r="A9968" t="s">
        <v>9981</v>
      </c>
      <c r="B9968" s="4">
        <v>43940</v>
      </c>
      <c r="C9968" s="6" t="str">
        <f t="shared" si="310"/>
        <v>Jan</v>
      </c>
      <c r="D9968" s="6" t="str">
        <f t="shared" si="311"/>
        <v>2</v>
      </c>
      <c r="E9968" t="s">
        <v>16</v>
      </c>
      <c r="F9968" s="3" t="s">
        <v>12</v>
      </c>
      <c r="G9968">
        <v>26</v>
      </c>
      <c r="H9968">
        <v>341</v>
      </c>
      <c r="I9968">
        <v>35</v>
      </c>
      <c r="J9968">
        <v>6</v>
      </c>
      <c r="K9968" s="3">
        <v>579.04102760553405</v>
      </c>
      <c r="L9968" s="3">
        <v>413.60073400395299</v>
      </c>
      <c r="M9968" s="7">
        <f>Sales_Table[[#This Row],[Order qty]]*Sales_Table[[#This Row],[unit price]]</f>
        <v>3474.2461656332043</v>
      </c>
      <c r="N9968" s="8">
        <f>Sales_Table[[#This Row],[Revenue]]-Sales_Table[[#This Row],[unit cost]]</f>
        <v>3060.6454316292511</v>
      </c>
    </row>
    <row r="9969" spans="1:14" ht="14.25" customHeight="1">
      <c r="A9969" t="s">
        <v>9982</v>
      </c>
      <c r="B9969" s="4">
        <v>43840</v>
      </c>
      <c r="C9969" s="6" t="str">
        <f t="shared" si="310"/>
        <v>Feb</v>
      </c>
      <c r="D9969" s="6" t="str">
        <f t="shared" si="311"/>
        <v>2</v>
      </c>
      <c r="E9969" t="s">
        <v>16</v>
      </c>
      <c r="F9969" s="3" t="s">
        <v>12</v>
      </c>
      <c r="G9969">
        <v>19</v>
      </c>
      <c r="H9969">
        <v>182</v>
      </c>
      <c r="I9969">
        <v>46</v>
      </c>
      <c r="J9969">
        <v>7</v>
      </c>
      <c r="K9969" s="3">
        <v>557.56477761268604</v>
      </c>
      <c r="L9969" s="3">
        <v>398.260555437633</v>
      </c>
      <c r="M9969" s="7">
        <f>Sales_Table[[#This Row],[Order qty]]*Sales_Table[[#This Row],[unit price]]</f>
        <v>3902.9534432888022</v>
      </c>
      <c r="N9969" s="8">
        <f>Sales_Table[[#This Row],[Revenue]]-Sales_Table[[#This Row],[unit cost]]</f>
        <v>3504.692887851169</v>
      </c>
    </row>
    <row r="9970" spans="1:14" ht="14.25" customHeight="1">
      <c r="A9970" t="s">
        <v>9983</v>
      </c>
      <c r="B9970" s="4">
        <v>43888</v>
      </c>
      <c r="C9970" s="6" t="str">
        <f t="shared" si="310"/>
        <v>Feb</v>
      </c>
      <c r="D9970" s="6" t="str">
        <f t="shared" si="311"/>
        <v>5</v>
      </c>
      <c r="E9970" t="s">
        <v>14</v>
      </c>
      <c r="F9970" s="3" t="s">
        <v>12</v>
      </c>
      <c r="G9970">
        <v>7</v>
      </c>
      <c r="H9970">
        <v>342</v>
      </c>
      <c r="I9970">
        <v>40</v>
      </c>
      <c r="J9970">
        <v>4</v>
      </c>
      <c r="K9970" s="3">
        <v>483.99224585294701</v>
      </c>
      <c r="L9970" s="3">
        <v>345.70874703781902</v>
      </c>
      <c r="M9970" s="7">
        <f>Sales_Table[[#This Row],[Order qty]]*Sales_Table[[#This Row],[unit price]]</f>
        <v>1935.968983411788</v>
      </c>
      <c r="N9970" s="8">
        <f>Sales_Table[[#This Row],[Revenue]]-Sales_Table[[#This Row],[unit cost]]</f>
        <v>1590.2602363739691</v>
      </c>
    </row>
    <row r="9971" spans="1:14" ht="14.25" customHeight="1">
      <c r="A9971" t="s">
        <v>9984</v>
      </c>
      <c r="B9971" s="4">
        <v>43882</v>
      </c>
      <c r="C9971" s="6" t="str">
        <f t="shared" si="310"/>
        <v>May</v>
      </c>
      <c r="D9971" s="6" t="str">
        <f t="shared" si="311"/>
        <v>2</v>
      </c>
      <c r="E9971" t="s">
        <v>11</v>
      </c>
      <c r="F9971" s="3" t="s">
        <v>12</v>
      </c>
      <c r="G9971">
        <v>9</v>
      </c>
      <c r="H9971">
        <v>54</v>
      </c>
      <c r="I9971">
        <v>26</v>
      </c>
      <c r="J9971">
        <v>4</v>
      </c>
      <c r="K9971" s="3">
        <v>586.40118634700798</v>
      </c>
      <c r="L9971" s="3">
        <v>418.85799024786297</v>
      </c>
      <c r="M9971" s="7">
        <f>Sales_Table[[#This Row],[Order qty]]*Sales_Table[[#This Row],[unit price]]</f>
        <v>2345.6047453880319</v>
      </c>
      <c r="N9971" s="8">
        <f>Sales_Table[[#This Row],[Revenue]]-Sales_Table[[#This Row],[unit cost]]</f>
        <v>1926.7467551401689</v>
      </c>
    </row>
    <row r="9972" spans="1:14" ht="14.25" customHeight="1">
      <c r="A9972" t="s">
        <v>9985</v>
      </c>
      <c r="B9972" s="4">
        <v>43970</v>
      </c>
      <c r="C9972" s="6" t="str">
        <f t="shared" si="310"/>
        <v>Feb</v>
      </c>
      <c r="D9972" s="6" t="str">
        <f t="shared" si="311"/>
        <v>4</v>
      </c>
      <c r="E9972" t="s">
        <v>14</v>
      </c>
      <c r="F9972" s="3" t="s">
        <v>12</v>
      </c>
      <c r="G9972">
        <v>3</v>
      </c>
      <c r="H9972">
        <v>45</v>
      </c>
      <c r="I9972">
        <v>29</v>
      </c>
      <c r="J9972">
        <v>3</v>
      </c>
      <c r="K9972" s="3">
        <v>227.03782922029501</v>
      </c>
      <c r="L9972" s="3">
        <v>162.16987801449599</v>
      </c>
      <c r="M9972" s="7">
        <f>Sales_Table[[#This Row],[Order qty]]*Sales_Table[[#This Row],[unit price]]</f>
        <v>681.11348766088508</v>
      </c>
      <c r="N9972" s="8">
        <f>Sales_Table[[#This Row],[Revenue]]-Sales_Table[[#This Row],[unit cost]]</f>
        <v>518.94360964638906</v>
      </c>
    </row>
    <row r="9973" spans="1:14" ht="14.25" customHeight="1">
      <c r="A9973" t="s">
        <v>9986</v>
      </c>
      <c r="B9973" s="4">
        <v>43871</v>
      </c>
      <c r="C9973" s="6" t="str">
        <f t="shared" si="310"/>
        <v>Apr</v>
      </c>
      <c r="D9973" s="6" t="str">
        <f t="shared" si="311"/>
        <v>1</v>
      </c>
      <c r="E9973" t="s">
        <v>16</v>
      </c>
      <c r="F9973" s="3" t="s">
        <v>12</v>
      </c>
      <c r="G9973">
        <v>3</v>
      </c>
      <c r="H9973">
        <v>282</v>
      </c>
      <c r="I9973">
        <v>12</v>
      </c>
      <c r="J9973">
        <v>7</v>
      </c>
      <c r="K9973" s="3">
        <v>177.72500753402699</v>
      </c>
      <c r="L9973" s="3">
        <v>126.946433952877</v>
      </c>
      <c r="M9973" s="7">
        <f>Sales_Table[[#This Row],[Order qty]]*Sales_Table[[#This Row],[unit price]]</f>
        <v>1244.0750527381888</v>
      </c>
      <c r="N9973" s="8">
        <f>Sales_Table[[#This Row],[Revenue]]-Sales_Table[[#This Row],[unit cost]]</f>
        <v>1117.1286187853118</v>
      </c>
    </row>
    <row r="9974" spans="1:14" ht="14.25" customHeight="1">
      <c r="A9974" t="s">
        <v>9987</v>
      </c>
      <c r="B9974" s="4">
        <v>43928</v>
      </c>
      <c r="C9974" s="6" t="str">
        <f t="shared" si="310"/>
        <v>Jan</v>
      </c>
      <c r="D9974" s="6" t="str">
        <f t="shared" si="311"/>
        <v>5</v>
      </c>
      <c r="E9974" t="s">
        <v>11</v>
      </c>
      <c r="F9974" s="3" t="s">
        <v>12</v>
      </c>
      <c r="G9974">
        <v>22</v>
      </c>
      <c r="H9974">
        <v>298</v>
      </c>
      <c r="I9974">
        <v>26</v>
      </c>
      <c r="J9974">
        <v>10</v>
      </c>
      <c r="K9974" s="3">
        <v>545.30965179204895</v>
      </c>
      <c r="L9974" s="3">
        <v>389.50689413717799</v>
      </c>
      <c r="M9974" s="7">
        <f>Sales_Table[[#This Row],[Order qty]]*Sales_Table[[#This Row],[unit price]]</f>
        <v>5453.0965179204895</v>
      </c>
      <c r="N9974" s="8">
        <f>Sales_Table[[#This Row],[Revenue]]-Sales_Table[[#This Row],[unit cost]]</f>
        <v>5063.5896237833113</v>
      </c>
    </row>
    <row r="9975" spans="1:14" ht="14.25" customHeight="1">
      <c r="A9975" t="s">
        <v>9988</v>
      </c>
      <c r="B9975" s="4">
        <v>43855</v>
      </c>
      <c r="C9975" s="6" t="str">
        <f t="shared" si="310"/>
        <v>May</v>
      </c>
      <c r="D9975" s="6" t="str">
        <f t="shared" si="311"/>
        <v>3</v>
      </c>
      <c r="E9975" t="s">
        <v>16</v>
      </c>
      <c r="F9975" s="3" t="s">
        <v>12</v>
      </c>
      <c r="G9975">
        <v>15</v>
      </c>
      <c r="H9975">
        <v>250</v>
      </c>
      <c r="I9975">
        <v>41</v>
      </c>
      <c r="J9975">
        <v>4</v>
      </c>
      <c r="K9975" s="3">
        <v>255.30468142032601</v>
      </c>
      <c r="L9975" s="3">
        <v>182.36048672880401</v>
      </c>
      <c r="M9975" s="7">
        <f>Sales_Table[[#This Row],[Order qty]]*Sales_Table[[#This Row],[unit price]]</f>
        <v>1021.218725681304</v>
      </c>
      <c r="N9975" s="8">
        <f>Sales_Table[[#This Row],[Revenue]]-Sales_Table[[#This Row],[unit cost]]</f>
        <v>838.85823895249996</v>
      </c>
    </row>
    <row r="9976" spans="1:14" ht="14.25" customHeight="1">
      <c r="A9976" t="s">
        <v>9989</v>
      </c>
      <c r="B9976" s="4">
        <v>43962</v>
      </c>
      <c r="C9976" s="6" t="str">
        <f t="shared" si="310"/>
        <v>Mar</v>
      </c>
      <c r="D9976" s="6" t="str">
        <f t="shared" si="311"/>
        <v>2</v>
      </c>
      <c r="E9976" t="s">
        <v>20</v>
      </c>
      <c r="F9976" s="3" t="s">
        <v>12</v>
      </c>
      <c r="G9976">
        <v>2</v>
      </c>
      <c r="H9976">
        <v>90</v>
      </c>
      <c r="I9976">
        <v>28</v>
      </c>
      <c r="J9976">
        <v>3</v>
      </c>
      <c r="K9976" s="3">
        <v>284.01020532846502</v>
      </c>
      <c r="L9976" s="3">
        <v>202.864432377475</v>
      </c>
      <c r="M9976" s="7">
        <f>Sales_Table[[#This Row],[Order qty]]*Sales_Table[[#This Row],[unit price]]</f>
        <v>852.03061598539512</v>
      </c>
      <c r="N9976" s="8">
        <f>Sales_Table[[#This Row],[Revenue]]-Sales_Table[[#This Row],[unit cost]]</f>
        <v>649.16618360792017</v>
      </c>
    </row>
    <row r="9977" spans="1:14" ht="14.25" customHeight="1">
      <c r="A9977" t="s">
        <v>9990</v>
      </c>
      <c r="B9977" s="4">
        <v>43898</v>
      </c>
      <c r="C9977" s="6" t="str">
        <f t="shared" si="310"/>
        <v>Feb</v>
      </c>
      <c r="D9977" s="6" t="str">
        <f t="shared" si="311"/>
        <v>4</v>
      </c>
      <c r="E9977" t="s">
        <v>14</v>
      </c>
      <c r="F9977" s="3" t="s">
        <v>12</v>
      </c>
      <c r="G9977">
        <v>22</v>
      </c>
      <c r="H9977">
        <v>176</v>
      </c>
      <c r="I9977">
        <v>45</v>
      </c>
      <c r="J9977">
        <v>8</v>
      </c>
      <c r="K9977" s="3">
        <v>436.00929522514298</v>
      </c>
      <c r="L9977" s="3">
        <v>311.43521087510197</v>
      </c>
      <c r="M9977" s="7">
        <f>Sales_Table[[#This Row],[Order qty]]*Sales_Table[[#This Row],[unit price]]</f>
        <v>3488.0743618011438</v>
      </c>
      <c r="N9977" s="8">
        <f>Sales_Table[[#This Row],[Revenue]]-Sales_Table[[#This Row],[unit cost]]</f>
        <v>3176.639150926042</v>
      </c>
    </row>
    <row r="9978" spans="1:14" ht="14.25" customHeight="1">
      <c r="A9978" t="s">
        <v>9991</v>
      </c>
      <c r="B9978" s="4">
        <v>43880</v>
      </c>
      <c r="C9978" s="6" t="str">
        <f t="shared" si="310"/>
        <v>Apr</v>
      </c>
      <c r="D9978" s="6" t="str">
        <f t="shared" si="311"/>
        <v>3</v>
      </c>
      <c r="E9978" t="s">
        <v>11</v>
      </c>
      <c r="F9978" s="3" t="s">
        <v>12</v>
      </c>
      <c r="G9978">
        <v>8</v>
      </c>
      <c r="H9978">
        <v>257</v>
      </c>
      <c r="I9978">
        <v>43</v>
      </c>
      <c r="J9978">
        <v>4</v>
      </c>
      <c r="K9978" s="3">
        <v>612.10254067182495</v>
      </c>
      <c r="L9978" s="3">
        <v>437.21610047987502</v>
      </c>
      <c r="M9978" s="7">
        <f>Sales_Table[[#This Row],[Order qty]]*Sales_Table[[#This Row],[unit price]]</f>
        <v>2448.4101626872998</v>
      </c>
      <c r="N9978" s="8">
        <f>Sales_Table[[#This Row],[Revenue]]-Sales_Table[[#This Row],[unit cost]]</f>
        <v>2011.1940622074248</v>
      </c>
    </row>
    <row r="9979" spans="1:14" ht="14.25" customHeight="1">
      <c r="A9979" t="s">
        <v>9992</v>
      </c>
      <c r="B9979" s="4">
        <v>43942</v>
      </c>
      <c r="C9979" s="6" t="str">
        <f t="shared" si="310"/>
        <v>Mar</v>
      </c>
      <c r="D9979" s="6" t="str">
        <f t="shared" si="311"/>
        <v>3</v>
      </c>
      <c r="E9979" t="s">
        <v>16</v>
      </c>
      <c r="F9979" s="3" t="s">
        <v>12</v>
      </c>
      <c r="G9979">
        <v>12</v>
      </c>
      <c r="H9979">
        <v>72</v>
      </c>
      <c r="I9979">
        <v>34</v>
      </c>
      <c r="J9979">
        <v>9</v>
      </c>
      <c r="K9979" s="3">
        <v>160.238758921623</v>
      </c>
      <c r="L9979" s="3">
        <v>114.456256372588</v>
      </c>
      <c r="M9979" s="7">
        <f>Sales_Table[[#This Row],[Order qty]]*Sales_Table[[#This Row],[unit price]]</f>
        <v>1442.148830294607</v>
      </c>
      <c r="N9979" s="8">
        <f>Sales_Table[[#This Row],[Revenue]]-Sales_Table[[#This Row],[unit cost]]</f>
        <v>1327.6925739220189</v>
      </c>
    </row>
    <row r="9980" spans="1:14" ht="14.25" customHeight="1">
      <c r="A9980" t="s">
        <v>9993</v>
      </c>
      <c r="B9980" s="4">
        <v>43913</v>
      </c>
      <c r="C9980" s="6" t="str">
        <f t="shared" si="310"/>
        <v>Mar</v>
      </c>
      <c r="D9980" s="6" t="str">
        <f t="shared" si="311"/>
        <v>3</v>
      </c>
      <c r="E9980" t="s">
        <v>11</v>
      </c>
      <c r="F9980" s="3" t="s">
        <v>12</v>
      </c>
      <c r="G9980">
        <v>10</v>
      </c>
      <c r="H9980">
        <v>154</v>
      </c>
      <c r="I9980">
        <v>17</v>
      </c>
      <c r="J9980">
        <v>9</v>
      </c>
      <c r="K9980" s="3">
        <v>378.51974040269897</v>
      </c>
      <c r="L9980" s="3">
        <v>270.37124314478501</v>
      </c>
      <c r="M9980" s="7">
        <f>Sales_Table[[#This Row],[Order qty]]*Sales_Table[[#This Row],[unit price]]</f>
        <v>3406.6776636242907</v>
      </c>
      <c r="N9980" s="8">
        <f>Sales_Table[[#This Row],[Revenue]]-Sales_Table[[#This Row],[unit cost]]</f>
        <v>3136.3064204795055</v>
      </c>
    </row>
    <row r="9981" spans="1:14" ht="14.25" customHeight="1">
      <c r="A9981" t="s">
        <v>9994</v>
      </c>
      <c r="B9981" s="4">
        <v>43899</v>
      </c>
      <c r="C9981" s="6" t="str">
        <f t="shared" si="310"/>
        <v>Mar</v>
      </c>
      <c r="D9981" s="6" t="str">
        <f t="shared" si="311"/>
        <v>3</v>
      </c>
      <c r="E9981" t="s">
        <v>11</v>
      </c>
      <c r="F9981" s="3" t="s">
        <v>12</v>
      </c>
      <c r="G9981">
        <v>26</v>
      </c>
      <c r="H9981">
        <v>25</v>
      </c>
      <c r="I9981">
        <v>36</v>
      </c>
      <c r="J9981">
        <v>1</v>
      </c>
      <c r="K9981" s="3">
        <v>348.79538726806601</v>
      </c>
      <c r="L9981" s="3">
        <v>249.13956233433299</v>
      </c>
      <c r="M9981" s="7">
        <f>Sales_Table[[#This Row],[Order qty]]*Sales_Table[[#This Row],[unit price]]</f>
        <v>348.79538726806601</v>
      </c>
      <c r="N9981" s="8">
        <f>Sales_Table[[#This Row],[Revenue]]-Sales_Table[[#This Row],[unit cost]]</f>
        <v>99.655824933733015</v>
      </c>
    </row>
    <row r="9982" spans="1:14" ht="14.25" customHeight="1">
      <c r="A9982" t="s">
        <v>9995</v>
      </c>
      <c r="B9982" s="4">
        <v>43894</v>
      </c>
      <c r="C9982" s="6" t="str">
        <f t="shared" si="310"/>
        <v>Mar</v>
      </c>
      <c r="D9982" s="6" t="str">
        <f t="shared" si="311"/>
        <v>1</v>
      </c>
      <c r="E9982" t="s">
        <v>20</v>
      </c>
      <c r="F9982" s="3" t="s">
        <v>12</v>
      </c>
      <c r="G9982">
        <v>23</v>
      </c>
      <c r="H9982">
        <v>314</v>
      </c>
      <c r="I9982">
        <v>15</v>
      </c>
      <c r="J9982">
        <v>2</v>
      </c>
      <c r="K9982" s="3">
        <v>410.05017274618098</v>
      </c>
      <c r="L9982" s="3">
        <v>292.892980532987</v>
      </c>
      <c r="M9982" s="7">
        <f>Sales_Table[[#This Row],[Order qty]]*Sales_Table[[#This Row],[unit price]]</f>
        <v>820.10034549236195</v>
      </c>
      <c r="N9982" s="8">
        <f>Sales_Table[[#This Row],[Revenue]]-Sales_Table[[#This Row],[unit cost]]</f>
        <v>527.2073649593749</v>
      </c>
    </row>
    <row r="9983" spans="1:14" ht="14.25" customHeight="1">
      <c r="A9983" t="s">
        <v>9996</v>
      </c>
      <c r="B9983" s="4">
        <v>43891</v>
      </c>
      <c r="C9983" s="6" t="str">
        <f t="shared" si="310"/>
        <v>Jan</v>
      </c>
      <c r="D9983" s="6" t="str">
        <f t="shared" si="311"/>
        <v>5</v>
      </c>
      <c r="E9983" t="s">
        <v>16</v>
      </c>
      <c r="F9983" s="3" t="s">
        <v>12</v>
      </c>
      <c r="G9983">
        <v>1</v>
      </c>
      <c r="H9983">
        <v>84</v>
      </c>
      <c r="I9983">
        <v>14</v>
      </c>
      <c r="J9983">
        <v>5</v>
      </c>
      <c r="K9983" s="3">
        <v>278.72813808917999</v>
      </c>
      <c r="L9983" s="3">
        <v>199.091527206557</v>
      </c>
      <c r="M9983" s="7">
        <f>Sales_Table[[#This Row],[Order qty]]*Sales_Table[[#This Row],[unit price]]</f>
        <v>1393.6406904459</v>
      </c>
      <c r="N9983" s="8">
        <f>Sales_Table[[#This Row],[Revenue]]-Sales_Table[[#This Row],[unit cost]]</f>
        <v>1194.549163239343</v>
      </c>
    </row>
    <row r="9984" spans="1:14" ht="14.25" customHeight="1">
      <c r="A9984" t="s">
        <v>9997</v>
      </c>
      <c r="B9984" s="4">
        <v>43832</v>
      </c>
      <c r="C9984" s="6" t="str">
        <f t="shared" si="310"/>
        <v>May</v>
      </c>
      <c r="D9984" s="6" t="str">
        <f t="shared" si="311"/>
        <v>3</v>
      </c>
      <c r="E9984" t="s">
        <v>16</v>
      </c>
      <c r="F9984" s="3" t="s">
        <v>12</v>
      </c>
      <c r="G9984">
        <v>8</v>
      </c>
      <c r="H9984">
        <v>31</v>
      </c>
      <c r="I9984">
        <v>27</v>
      </c>
      <c r="J9984">
        <v>10</v>
      </c>
      <c r="K9984" s="3">
        <v>609.304776728153</v>
      </c>
      <c r="L9984" s="3">
        <v>435.217697662967</v>
      </c>
      <c r="M9984" s="7">
        <f>Sales_Table[[#This Row],[Order qty]]*Sales_Table[[#This Row],[unit price]]</f>
        <v>6093.0477672815305</v>
      </c>
      <c r="N9984" s="8">
        <f>Sales_Table[[#This Row],[Revenue]]-Sales_Table[[#This Row],[unit cost]]</f>
        <v>5657.8300696185634</v>
      </c>
    </row>
    <row r="9985" spans="1:14" ht="14.25" customHeight="1">
      <c r="A9985" t="s">
        <v>9998</v>
      </c>
      <c r="B9985" s="4">
        <v>43975</v>
      </c>
      <c r="C9985" s="6" t="str">
        <f t="shared" si="310"/>
        <v>Mar</v>
      </c>
      <c r="D9985" s="6" t="str">
        <f t="shared" si="311"/>
        <v>4</v>
      </c>
      <c r="E9985" t="s">
        <v>11</v>
      </c>
      <c r="F9985" s="3" t="s">
        <v>12</v>
      </c>
      <c r="G9985">
        <v>18</v>
      </c>
      <c r="H9985">
        <v>10</v>
      </c>
      <c r="I9985">
        <v>28</v>
      </c>
      <c r="J9985">
        <v>9</v>
      </c>
      <c r="K9985" s="3">
        <v>527.93075680732704</v>
      </c>
      <c r="L9985" s="3">
        <v>377.09339771951898</v>
      </c>
      <c r="M9985" s="7">
        <f>Sales_Table[[#This Row],[Order qty]]*Sales_Table[[#This Row],[unit price]]</f>
        <v>4751.3768112659436</v>
      </c>
      <c r="N9985" s="8">
        <f>Sales_Table[[#This Row],[Revenue]]-Sales_Table[[#This Row],[unit cost]]</f>
        <v>4374.2834135464245</v>
      </c>
    </row>
    <row r="9986" spans="1:14" ht="14.25" customHeight="1">
      <c r="A9986" t="s">
        <v>9999</v>
      </c>
      <c r="B9986" s="4">
        <v>43903</v>
      </c>
      <c r="C9986" s="6" t="str">
        <f t="shared" ref="C9986:C10049" si="312">TEXT(B9987,"mmm")</f>
        <v>Apr</v>
      </c>
      <c r="D9986" s="6" t="str">
        <f t="shared" ref="D9986:D10049" si="313">TEXT(B9988, "m")</f>
        <v>3</v>
      </c>
      <c r="E9986" t="s">
        <v>16</v>
      </c>
      <c r="F9986" s="3" t="s">
        <v>12</v>
      </c>
      <c r="G9986">
        <v>21</v>
      </c>
      <c r="H9986">
        <v>130</v>
      </c>
      <c r="I9986">
        <v>28</v>
      </c>
      <c r="J9986">
        <v>10</v>
      </c>
      <c r="K9986" s="3">
        <v>389.42262858152401</v>
      </c>
      <c r="L9986" s="3">
        <v>278.15902041537402</v>
      </c>
      <c r="M9986" s="7">
        <f>Sales_Table[[#This Row],[Order qty]]*Sales_Table[[#This Row],[unit price]]</f>
        <v>3894.2262858152399</v>
      </c>
      <c r="N9986" s="8">
        <f>Sales_Table[[#This Row],[Revenue]]-Sales_Table[[#This Row],[unit cost]]</f>
        <v>3616.0672653998658</v>
      </c>
    </row>
    <row r="9987" spans="1:14" ht="14.25" customHeight="1">
      <c r="A9987" t="s">
        <v>10000</v>
      </c>
      <c r="B9987" s="4">
        <v>43948</v>
      </c>
      <c r="C9987" s="6" t="str">
        <f t="shared" si="312"/>
        <v>Mar</v>
      </c>
      <c r="D9987" s="6" t="str">
        <f t="shared" si="313"/>
        <v>1</v>
      </c>
      <c r="E9987" t="s">
        <v>20</v>
      </c>
      <c r="F9987" s="3" t="s">
        <v>12</v>
      </c>
      <c r="G9987">
        <v>16</v>
      </c>
      <c r="H9987">
        <v>315</v>
      </c>
      <c r="I9987">
        <v>17</v>
      </c>
      <c r="J9987">
        <v>9</v>
      </c>
      <c r="K9987" s="3">
        <v>418.525077223778</v>
      </c>
      <c r="L9987" s="3">
        <v>298.94648373127001</v>
      </c>
      <c r="M9987" s="7">
        <f>Sales_Table[[#This Row],[Order qty]]*Sales_Table[[#This Row],[unit price]]</f>
        <v>3766.7256950140018</v>
      </c>
      <c r="N9987" s="8">
        <f>Sales_Table[[#This Row],[Revenue]]-Sales_Table[[#This Row],[unit cost]]</f>
        <v>3467.7792112827319</v>
      </c>
    </row>
    <row r="9988" spans="1:14" ht="14.25" customHeight="1">
      <c r="A9988" t="s">
        <v>10001</v>
      </c>
      <c r="B9988" s="4">
        <v>43899</v>
      </c>
      <c r="C9988" s="6" t="str">
        <f t="shared" si="312"/>
        <v>Jan</v>
      </c>
      <c r="D9988" s="6" t="str">
        <f t="shared" si="313"/>
        <v>2</v>
      </c>
      <c r="E9988" t="s">
        <v>11</v>
      </c>
      <c r="F9988" s="3" t="s">
        <v>12</v>
      </c>
      <c r="G9988">
        <v>22</v>
      </c>
      <c r="H9988">
        <v>27</v>
      </c>
      <c r="I9988">
        <v>42</v>
      </c>
      <c r="J9988">
        <v>9</v>
      </c>
      <c r="K9988" s="3">
        <v>582.42103940248501</v>
      </c>
      <c r="L9988" s="3">
        <v>416.01502814463203</v>
      </c>
      <c r="M9988" s="7">
        <f>Sales_Table[[#This Row],[Order qty]]*Sales_Table[[#This Row],[unit price]]</f>
        <v>5241.789354622365</v>
      </c>
      <c r="N9988" s="8">
        <f>Sales_Table[[#This Row],[Revenue]]-Sales_Table[[#This Row],[unit cost]]</f>
        <v>4825.7743264777328</v>
      </c>
    </row>
    <row r="9989" spans="1:14" ht="14.25" customHeight="1">
      <c r="A9989" t="s">
        <v>10002</v>
      </c>
      <c r="B9989" s="4">
        <v>43859</v>
      </c>
      <c r="C9989" s="6" t="str">
        <f t="shared" si="312"/>
        <v>Feb</v>
      </c>
      <c r="D9989" s="6" t="str">
        <f t="shared" si="313"/>
        <v>4</v>
      </c>
      <c r="E9989" t="s">
        <v>11</v>
      </c>
      <c r="F9989" s="3" t="s">
        <v>12</v>
      </c>
      <c r="G9989">
        <v>17</v>
      </c>
      <c r="H9989">
        <v>248</v>
      </c>
      <c r="I9989">
        <v>15</v>
      </c>
      <c r="J9989">
        <v>6</v>
      </c>
      <c r="K9989" s="3">
        <v>558.31072854995705</v>
      </c>
      <c r="L9989" s="3">
        <v>398.79337753568399</v>
      </c>
      <c r="M9989" s="7">
        <f>Sales_Table[[#This Row],[Order qty]]*Sales_Table[[#This Row],[unit price]]</f>
        <v>3349.8643712997423</v>
      </c>
      <c r="N9989" s="8">
        <f>Sales_Table[[#This Row],[Revenue]]-Sales_Table[[#This Row],[unit cost]]</f>
        <v>2951.0709937640581</v>
      </c>
    </row>
    <row r="9990" spans="1:14" ht="14.25" customHeight="1">
      <c r="A9990" t="s">
        <v>10003</v>
      </c>
      <c r="B9990" s="4">
        <v>43884</v>
      </c>
      <c r="C9990" s="6" t="str">
        <f t="shared" si="312"/>
        <v>Apr</v>
      </c>
      <c r="D9990" s="6" t="str">
        <f t="shared" si="313"/>
        <v>3</v>
      </c>
      <c r="E9990" t="s">
        <v>16</v>
      </c>
      <c r="F9990" s="3" t="s">
        <v>12</v>
      </c>
      <c r="G9990">
        <v>8</v>
      </c>
      <c r="H9990">
        <v>293</v>
      </c>
      <c r="I9990">
        <v>35</v>
      </c>
      <c r="J9990">
        <v>1</v>
      </c>
      <c r="K9990" s="3">
        <v>574.34643405675899</v>
      </c>
      <c r="L9990" s="3">
        <v>410.24745289768498</v>
      </c>
      <c r="M9990" s="7">
        <f>Sales_Table[[#This Row],[Order qty]]*Sales_Table[[#This Row],[unit price]]</f>
        <v>574.34643405675899</v>
      </c>
      <c r="N9990" s="8">
        <f>Sales_Table[[#This Row],[Revenue]]-Sales_Table[[#This Row],[unit cost]]</f>
        <v>164.09898115907401</v>
      </c>
    </row>
    <row r="9991" spans="1:14" ht="14.25" customHeight="1">
      <c r="A9991" t="s">
        <v>10004</v>
      </c>
      <c r="B9991" s="4">
        <v>43931</v>
      </c>
      <c r="C9991" s="6" t="str">
        <f t="shared" si="312"/>
        <v>Mar</v>
      </c>
      <c r="D9991" s="6" t="str">
        <f t="shared" si="313"/>
        <v>5</v>
      </c>
      <c r="E9991" t="s">
        <v>14</v>
      </c>
      <c r="F9991" s="3" t="s">
        <v>12</v>
      </c>
      <c r="G9991">
        <v>21</v>
      </c>
      <c r="H9991">
        <v>215</v>
      </c>
      <c r="I9991">
        <v>14</v>
      </c>
      <c r="J9991">
        <v>3</v>
      </c>
      <c r="K9991" s="3">
        <v>162.81249868869801</v>
      </c>
      <c r="L9991" s="3">
        <v>116.29464192049799</v>
      </c>
      <c r="M9991" s="7">
        <f>Sales_Table[[#This Row],[Order qty]]*Sales_Table[[#This Row],[unit price]]</f>
        <v>488.43749606609401</v>
      </c>
      <c r="N9991" s="8">
        <f>Sales_Table[[#This Row],[Revenue]]-Sales_Table[[#This Row],[unit cost]]</f>
        <v>372.142854145596</v>
      </c>
    </row>
    <row r="9992" spans="1:14" ht="14.25" customHeight="1">
      <c r="A9992" t="s">
        <v>10005</v>
      </c>
      <c r="B9992" s="4">
        <v>43910</v>
      </c>
      <c r="C9992" s="6" t="str">
        <f t="shared" si="312"/>
        <v>May</v>
      </c>
      <c r="D9992" s="6" t="str">
        <f t="shared" si="313"/>
        <v>1</v>
      </c>
      <c r="E9992" t="s">
        <v>16</v>
      </c>
      <c r="F9992" s="3" t="s">
        <v>12</v>
      </c>
      <c r="G9992">
        <v>2</v>
      </c>
      <c r="H9992">
        <v>344</v>
      </c>
      <c r="I9992">
        <v>14</v>
      </c>
      <c r="J9992">
        <v>3</v>
      </c>
      <c r="K9992" s="3">
        <v>577.63226133584999</v>
      </c>
      <c r="L9992" s="3">
        <v>412.59447238274998</v>
      </c>
      <c r="M9992" s="7">
        <f>Sales_Table[[#This Row],[Order qty]]*Sales_Table[[#This Row],[unit price]]</f>
        <v>1732.89678400755</v>
      </c>
      <c r="N9992" s="8">
        <f>Sales_Table[[#This Row],[Revenue]]-Sales_Table[[#This Row],[unit cost]]</f>
        <v>1320.3023116248</v>
      </c>
    </row>
    <row r="9993" spans="1:14" ht="14.25" customHeight="1">
      <c r="A9993" t="s">
        <v>10006</v>
      </c>
      <c r="B9993" s="4">
        <v>43982</v>
      </c>
      <c r="C9993" s="6" t="str">
        <f t="shared" si="312"/>
        <v>Jan</v>
      </c>
      <c r="D9993" s="6" t="str">
        <f t="shared" si="313"/>
        <v>1</v>
      </c>
      <c r="E9993" t="s">
        <v>11</v>
      </c>
      <c r="F9993" s="3" t="s">
        <v>12</v>
      </c>
      <c r="G9993">
        <v>12</v>
      </c>
      <c r="H9993">
        <v>65</v>
      </c>
      <c r="I9993">
        <v>35</v>
      </c>
      <c r="J9993">
        <v>7</v>
      </c>
      <c r="K9993" s="3">
        <v>508.70660376548801</v>
      </c>
      <c r="L9993" s="3">
        <v>363.36185983249101</v>
      </c>
      <c r="M9993" s="7">
        <f>Sales_Table[[#This Row],[Order qty]]*Sales_Table[[#This Row],[unit price]]</f>
        <v>3560.946226358416</v>
      </c>
      <c r="N9993" s="8">
        <f>Sales_Table[[#This Row],[Revenue]]-Sales_Table[[#This Row],[unit cost]]</f>
        <v>3197.5843665259249</v>
      </c>
    </row>
    <row r="9994" spans="1:14" ht="14.25" customHeight="1">
      <c r="A9994" t="s">
        <v>10007</v>
      </c>
      <c r="B9994" s="4">
        <v>43845</v>
      </c>
      <c r="C9994" s="6" t="str">
        <f t="shared" si="312"/>
        <v>Jan</v>
      </c>
      <c r="D9994" s="6" t="str">
        <f t="shared" si="313"/>
        <v>5</v>
      </c>
      <c r="E9994" t="s">
        <v>20</v>
      </c>
      <c r="F9994" s="3" t="s">
        <v>12</v>
      </c>
      <c r="G9994">
        <v>13</v>
      </c>
      <c r="H9994">
        <v>100</v>
      </c>
      <c r="I9994">
        <v>39</v>
      </c>
      <c r="J9994">
        <v>6</v>
      </c>
      <c r="K9994" s="3">
        <v>539.32018536329304</v>
      </c>
      <c r="L9994" s="3">
        <v>385.228703830923</v>
      </c>
      <c r="M9994" s="7">
        <f>Sales_Table[[#This Row],[Order qty]]*Sales_Table[[#This Row],[unit price]]</f>
        <v>3235.921112179758</v>
      </c>
      <c r="N9994" s="8">
        <f>Sales_Table[[#This Row],[Revenue]]-Sales_Table[[#This Row],[unit cost]]</f>
        <v>2850.6924083488348</v>
      </c>
    </row>
    <row r="9995" spans="1:14" ht="14.25" customHeight="1">
      <c r="A9995" t="s">
        <v>10008</v>
      </c>
      <c r="B9995" s="4">
        <v>43858</v>
      </c>
      <c r="C9995" s="6" t="str">
        <f t="shared" si="312"/>
        <v>May</v>
      </c>
      <c r="D9995" s="6" t="str">
        <f t="shared" si="313"/>
        <v>1</v>
      </c>
      <c r="E9995" t="s">
        <v>14</v>
      </c>
      <c r="F9995" s="3" t="s">
        <v>12</v>
      </c>
      <c r="G9995">
        <v>20</v>
      </c>
      <c r="H9995">
        <v>180</v>
      </c>
      <c r="I9995">
        <v>7</v>
      </c>
      <c r="J9995">
        <v>6</v>
      </c>
      <c r="K9995" s="3">
        <v>443.65711390972098</v>
      </c>
      <c r="L9995" s="3">
        <v>316.897938506944</v>
      </c>
      <c r="M9995" s="7">
        <f>Sales_Table[[#This Row],[Order qty]]*Sales_Table[[#This Row],[unit price]]</f>
        <v>2661.942683458326</v>
      </c>
      <c r="N9995" s="8">
        <f>Sales_Table[[#This Row],[Revenue]]-Sales_Table[[#This Row],[unit cost]]</f>
        <v>2345.0447449513822</v>
      </c>
    </row>
    <row r="9996" spans="1:14" ht="14.25" customHeight="1">
      <c r="A9996" t="s">
        <v>10009</v>
      </c>
      <c r="B9996" s="4">
        <v>43973</v>
      </c>
      <c r="C9996" s="6" t="str">
        <f t="shared" si="312"/>
        <v>Jan</v>
      </c>
      <c r="D9996" s="6" t="str">
        <f t="shared" si="313"/>
        <v>2</v>
      </c>
      <c r="E9996" t="s">
        <v>16</v>
      </c>
      <c r="F9996" s="3" t="s">
        <v>12</v>
      </c>
      <c r="G9996">
        <v>22</v>
      </c>
      <c r="H9996">
        <v>192</v>
      </c>
      <c r="I9996">
        <v>32</v>
      </c>
      <c r="J9996">
        <v>10</v>
      </c>
      <c r="K9996" s="3">
        <v>335.05080825090403</v>
      </c>
      <c r="L9996" s="3">
        <v>239.32200589350299</v>
      </c>
      <c r="M9996" s="7">
        <f>Sales_Table[[#This Row],[Order qty]]*Sales_Table[[#This Row],[unit price]]</f>
        <v>3350.5080825090404</v>
      </c>
      <c r="N9996" s="8">
        <f>Sales_Table[[#This Row],[Revenue]]-Sales_Table[[#This Row],[unit cost]]</f>
        <v>3111.1860766155373</v>
      </c>
    </row>
    <row r="9997" spans="1:14" ht="14.25" customHeight="1">
      <c r="A9997" t="s">
        <v>10010</v>
      </c>
      <c r="B9997" s="4">
        <v>43839</v>
      </c>
      <c r="C9997" s="6" t="str">
        <f t="shared" si="312"/>
        <v>Feb</v>
      </c>
      <c r="D9997" s="6" t="str">
        <f t="shared" si="313"/>
        <v>1</v>
      </c>
      <c r="E9997" t="s">
        <v>11</v>
      </c>
      <c r="F9997" s="3" t="s">
        <v>12</v>
      </c>
      <c r="G9997">
        <v>14</v>
      </c>
      <c r="H9997">
        <v>293</v>
      </c>
      <c r="I9997">
        <v>45</v>
      </c>
      <c r="J9997">
        <v>10</v>
      </c>
      <c r="K9997" s="3">
        <v>563.84378528595005</v>
      </c>
      <c r="L9997" s="3">
        <v>402.745560918536</v>
      </c>
      <c r="M9997" s="7">
        <f>Sales_Table[[#This Row],[Order qty]]*Sales_Table[[#This Row],[unit price]]</f>
        <v>5638.4378528595007</v>
      </c>
      <c r="N9997" s="8">
        <f>Sales_Table[[#This Row],[Revenue]]-Sales_Table[[#This Row],[unit cost]]</f>
        <v>5235.6922919409644</v>
      </c>
    </row>
    <row r="9998" spans="1:14" ht="14.25" customHeight="1">
      <c r="A9998" t="s">
        <v>10011</v>
      </c>
      <c r="B9998" s="4">
        <v>43862</v>
      </c>
      <c r="C9998" s="6" t="str">
        <f t="shared" si="312"/>
        <v>Jan</v>
      </c>
      <c r="D9998" s="6" t="str">
        <f t="shared" si="313"/>
        <v>2</v>
      </c>
      <c r="E9998" t="s">
        <v>14</v>
      </c>
      <c r="F9998" s="3" t="s">
        <v>12</v>
      </c>
      <c r="G9998">
        <v>13</v>
      </c>
      <c r="H9998">
        <v>195</v>
      </c>
      <c r="I9998">
        <v>12</v>
      </c>
      <c r="J9998">
        <v>6</v>
      </c>
      <c r="K9998" s="3">
        <v>512.98017400503204</v>
      </c>
      <c r="L9998" s="3">
        <v>366.41441000359401</v>
      </c>
      <c r="M9998" s="7">
        <f>Sales_Table[[#This Row],[Order qty]]*Sales_Table[[#This Row],[unit price]]</f>
        <v>3077.8810440301922</v>
      </c>
      <c r="N9998" s="8">
        <f>Sales_Table[[#This Row],[Revenue]]-Sales_Table[[#This Row],[unit cost]]</f>
        <v>2711.4666340265981</v>
      </c>
    </row>
    <row r="9999" spans="1:14" ht="14.25" customHeight="1">
      <c r="A9999" t="s">
        <v>10012</v>
      </c>
      <c r="B9999" s="4">
        <v>43855</v>
      </c>
      <c r="C9999" s="6" t="str">
        <f t="shared" si="312"/>
        <v>Feb</v>
      </c>
      <c r="D9999" s="6" t="str">
        <f t="shared" si="313"/>
        <v>3</v>
      </c>
      <c r="E9999" t="s">
        <v>20</v>
      </c>
      <c r="F9999" s="3" t="s">
        <v>12</v>
      </c>
      <c r="G9999">
        <v>11</v>
      </c>
      <c r="H9999">
        <v>217</v>
      </c>
      <c r="I9999">
        <v>2</v>
      </c>
      <c r="J9999">
        <v>1</v>
      </c>
      <c r="K9999" s="3">
        <v>230.71254837513001</v>
      </c>
      <c r="L9999" s="3">
        <v>164.794677410807</v>
      </c>
      <c r="M9999" s="7">
        <f>Sales_Table[[#This Row],[Order qty]]*Sales_Table[[#This Row],[unit price]]</f>
        <v>230.71254837513001</v>
      </c>
      <c r="N9999" s="8">
        <f>Sales_Table[[#This Row],[Revenue]]-Sales_Table[[#This Row],[unit cost]]</f>
        <v>65.917870964323015</v>
      </c>
    </row>
    <row r="10000" spans="1:14" ht="14.25" customHeight="1">
      <c r="A10000" t="s">
        <v>10013</v>
      </c>
      <c r="B10000" s="4">
        <v>43873</v>
      </c>
      <c r="C10000" s="6" t="str">
        <f t="shared" si="312"/>
        <v>Mar</v>
      </c>
      <c r="D10000" s="6" t="str">
        <f t="shared" si="313"/>
        <v>1</v>
      </c>
      <c r="E10000" t="s">
        <v>11</v>
      </c>
      <c r="F10000" s="3" t="s">
        <v>12</v>
      </c>
      <c r="G10000">
        <v>10</v>
      </c>
      <c r="H10000">
        <v>296</v>
      </c>
      <c r="I10000">
        <v>36</v>
      </c>
      <c r="J10000">
        <v>4</v>
      </c>
      <c r="K10000" s="3">
        <v>472.02830368280399</v>
      </c>
      <c r="L10000" s="3">
        <v>337.16307405914603</v>
      </c>
      <c r="M10000" s="7">
        <f>Sales_Table[[#This Row],[Order qty]]*Sales_Table[[#This Row],[unit price]]</f>
        <v>1888.113214731216</v>
      </c>
      <c r="N10000" s="8">
        <f>Sales_Table[[#This Row],[Revenue]]-Sales_Table[[#This Row],[unit cost]]</f>
        <v>1550.9501406720699</v>
      </c>
    </row>
    <row r="10001" spans="1:14" ht="14.25" customHeight="1">
      <c r="A10001" t="s">
        <v>10014</v>
      </c>
      <c r="B10001" s="4">
        <v>43898</v>
      </c>
      <c r="C10001" s="6" t="str">
        <f t="shared" si="312"/>
        <v>Jan</v>
      </c>
      <c r="D10001" s="6" t="str">
        <f t="shared" si="313"/>
        <v>4</v>
      </c>
      <c r="E10001" t="s">
        <v>20</v>
      </c>
      <c r="F10001" s="3" t="s">
        <v>12</v>
      </c>
      <c r="G10001">
        <v>22</v>
      </c>
      <c r="H10001">
        <v>156</v>
      </c>
      <c r="I10001">
        <v>34</v>
      </c>
      <c r="J10001">
        <v>3</v>
      </c>
      <c r="K10001" s="3">
        <v>280.72990250587497</v>
      </c>
      <c r="L10001" s="3">
        <v>200.52135893276801</v>
      </c>
      <c r="M10001" s="7">
        <f>Sales_Table[[#This Row],[Order qty]]*Sales_Table[[#This Row],[unit price]]</f>
        <v>842.18970751762492</v>
      </c>
      <c r="N10001" s="8">
        <f>Sales_Table[[#This Row],[Revenue]]-Sales_Table[[#This Row],[unit cost]]</f>
        <v>641.66834858485686</v>
      </c>
    </row>
    <row r="10002" spans="1:14" ht="14.25" customHeight="1">
      <c r="A10002" t="s">
        <v>10015</v>
      </c>
      <c r="B10002" s="2">
        <v>43842</v>
      </c>
      <c r="C10002" s="5" t="str">
        <f t="shared" si="312"/>
        <v>Apr</v>
      </c>
      <c r="D10002" s="5" t="str">
        <f t="shared" si="313"/>
        <v>1</v>
      </c>
      <c r="E10002" t="s">
        <v>20</v>
      </c>
      <c r="F10002" s="3" t="s">
        <v>12</v>
      </c>
      <c r="G10002">
        <v>24</v>
      </c>
      <c r="H10002">
        <v>175</v>
      </c>
      <c r="I10002">
        <v>8</v>
      </c>
      <c r="J10002">
        <v>4</v>
      </c>
      <c r="K10002" s="3">
        <v>603.11601179838203</v>
      </c>
      <c r="L10002" s="3">
        <v>430.79715128455803</v>
      </c>
      <c r="M10002" s="7">
        <f>Sales_Table[[#This Row],[Order qty]]*Sales_Table[[#This Row],[unit price]]</f>
        <v>2412.4640471935281</v>
      </c>
      <c r="N10002" s="8">
        <f>Sales_Table[[#This Row],[Revenue]]-Sales_Table[[#This Row],[unit cost]]</f>
        <v>1981.6668959089702</v>
      </c>
    </row>
    <row r="10003" spans="1:14" ht="14.25" customHeight="1">
      <c r="A10003" t="s">
        <v>10016</v>
      </c>
      <c r="B10003" s="2">
        <v>43948</v>
      </c>
      <c r="C10003" s="5" t="str">
        <f t="shared" si="312"/>
        <v>Jan</v>
      </c>
      <c r="D10003" s="5" t="str">
        <f t="shared" si="313"/>
        <v>2</v>
      </c>
      <c r="E10003" t="s">
        <v>14</v>
      </c>
      <c r="F10003" s="3" t="s">
        <v>12</v>
      </c>
      <c r="G10003">
        <v>3</v>
      </c>
      <c r="H10003">
        <v>193</v>
      </c>
      <c r="I10003">
        <v>39</v>
      </c>
      <c r="J10003">
        <v>8</v>
      </c>
      <c r="K10003" s="3">
        <v>359.17246663570398</v>
      </c>
      <c r="L10003" s="3">
        <v>256.55176188264602</v>
      </c>
      <c r="M10003" s="7">
        <f>Sales_Table[[#This Row],[Order qty]]*Sales_Table[[#This Row],[unit price]]</f>
        <v>2873.3797330856319</v>
      </c>
      <c r="N10003" s="8">
        <f>Sales_Table[[#This Row],[Revenue]]-Sales_Table[[#This Row],[unit cost]]</f>
        <v>2616.8279712029857</v>
      </c>
    </row>
    <row r="10004" spans="1:14" ht="14.25" customHeight="1">
      <c r="A10004" t="s">
        <v>10017</v>
      </c>
      <c r="B10004" s="2">
        <v>43844</v>
      </c>
      <c r="C10004" s="5" t="str">
        <f t="shared" si="312"/>
        <v>Feb</v>
      </c>
      <c r="D10004" s="5" t="str">
        <f t="shared" si="313"/>
        <v>4</v>
      </c>
      <c r="E10004" t="s">
        <v>14</v>
      </c>
      <c r="F10004" s="3" t="s">
        <v>12</v>
      </c>
      <c r="G10004">
        <v>15</v>
      </c>
      <c r="H10004">
        <v>353</v>
      </c>
      <c r="I10004">
        <v>1</v>
      </c>
      <c r="J10004">
        <v>4</v>
      </c>
      <c r="K10004" s="3">
        <v>518.29625397920597</v>
      </c>
      <c r="L10004" s="3">
        <v>370.21160998514699</v>
      </c>
      <c r="M10004" s="7">
        <f>Sales_Table[[#This Row],[Order qty]]*Sales_Table[[#This Row],[unit price]]</f>
        <v>2073.1850159168239</v>
      </c>
      <c r="N10004" s="8">
        <f>Sales_Table[[#This Row],[Revenue]]-Sales_Table[[#This Row],[unit cost]]</f>
        <v>1702.973405931677</v>
      </c>
    </row>
    <row r="10005" spans="1:14" ht="14.25" customHeight="1">
      <c r="A10005" t="s">
        <v>10018</v>
      </c>
      <c r="B10005" s="2">
        <v>43883</v>
      </c>
      <c r="C10005" s="5" t="str">
        <f t="shared" si="312"/>
        <v>Apr</v>
      </c>
      <c r="D10005" s="5" t="str">
        <f t="shared" si="313"/>
        <v>3</v>
      </c>
      <c r="E10005" t="s">
        <v>11</v>
      </c>
      <c r="F10005" s="3" t="s">
        <v>12</v>
      </c>
      <c r="G10005">
        <v>18</v>
      </c>
      <c r="H10005">
        <v>124</v>
      </c>
      <c r="I10005">
        <v>18</v>
      </c>
      <c r="J10005">
        <v>9</v>
      </c>
      <c r="K10005" s="3">
        <v>475.23293638229399</v>
      </c>
      <c r="L10005" s="3">
        <v>339.45209741592402</v>
      </c>
      <c r="M10005" s="7">
        <f>Sales_Table[[#This Row],[Order qty]]*Sales_Table[[#This Row],[unit price]]</f>
        <v>4277.096427440646</v>
      </c>
      <c r="N10005" s="8">
        <f>Sales_Table[[#This Row],[Revenue]]-Sales_Table[[#This Row],[unit cost]]</f>
        <v>3937.644330024722</v>
      </c>
    </row>
    <row r="10006" spans="1:14" ht="14.25" customHeight="1">
      <c r="A10006" t="s">
        <v>10019</v>
      </c>
      <c r="B10006" s="2">
        <v>43930</v>
      </c>
      <c r="C10006" s="5" t="str">
        <f t="shared" si="312"/>
        <v>Mar</v>
      </c>
      <c r="D10006" s="5" t="str">
        <f t="shared" si="313"/>
        <v>1</v>
      </c>
      <c r="E10006" t="s">
        <v>16</v>
      </c>
      <c r="F10006" s="3" t="s">
        <v>12</v>
      </c>
      <c r="G10006">
        <v>17</v>
      </c>
      <c r="H10006">
        <v>307</v>
      </c>
      <c r="I10006">
        <v>9</v>
      </c>
      <c r="J10006">
        <v>6</v>
      </c>
      <c r="K10006" s="3">
        <v>647.93625587224994</v>
      </c>
      <c r="L10006" s="3">
        <v>462.81161133732098</v>
      </c>
      <c r="M10006" s="7">
        <f>Sales_Table[[#This Row],[Order qty]]*Sales_Table[[#This Row],[unit price]]</f>
        <v>3887.6175352334994</v>
      </c>
      <c r="N10006" s="8">
        <f>Sales_Table[[#This Row],[Revenue]]-Sales_Table[[#This Row],[unit cost]]</f>
        <v>3424.8059238961787</v>
      </c>
    </row>
    <row r="10007" spans="1:14" ht="14.25" customHeight="1">
      <c r="A10007" t="s">
        <v>10020</v>
      </c>
      <c r="B10007" s="2">
        <v>43896</v>
      </c>
      <c r="C10007" s="5" t="str">
        <f t="shared" si="312"/>
        <v>Jan</v>
      </c>
      <c r="D10007" s="5" t="str">
        <f t="shared" si="313"/>
        <v>1</v>
      </c>
      <c r="E10007" t="s">
        <v>11</v>
      </c>
      <c r="F10007" s="3" t="s">
        <v>12</v>
      </c>
      <c r="G10007">
        <v>17</v>
      </c>
      <c r="H10007">
        <v>149</v>
      </c>
      <c r="I10007">
        <v>46</v>
      </c>
      <c r="J10007">
        <v>7</v>
      </c>
      <c r="K10007" s="3">
        <v>468.97369730472599</v>
      </c>
      <c r="L10007" s="3">
        <v>334.98121236051799</v>
      </c>
      <c r="M10007" s="7">
        <f>Sales_Table[[#This Row],[Order qty]]*Sales_Table[[#This Row],[unit price]]</f>
        <v>3282.8158811330818</v>
      </c>
      <c r="N10007" s="8">
        <f>Sales_Table[[#This Row],[Revenue]]-Sales_Table[[#This Row],[unit cost]]</f>
        <v>2947.8346687725639</v>
      </c>
    </row>
    <row r="10008" spans="1:14" ht="14.25" customHeight="1">
      <c r="A10008" t="s">
        <v>10021</v>
      </c>
      <c r="B10008" s="2">
        <v>43858</v>
      </c>
      <c r="C10008" s="5" t="str">
        <f t="shared" si="312"/>
        <v>Jan</v>
      </c>
      <c r="D10008" s="5" t="str">
        <f t="shared" si="313"/>
        <v>3</v>
      </c>
      <c r="E10008" t="s">
        <v>20</v>
      </c>
      <c r="F10008" s="3" t="s">
        <v>12</v>
      </c>
      <c r="G10008">
        <v>4</v>
      </c>
      <c r="H10008">
        <v>259</v>
      </c>
      <c r="I10008">
        <v>5</v>
      </c>
      <c r="J10008">
        <v>5</v>
      </c>
      <c r="K10008" s="3">
        <v>583.35667330026604</v>
      </c>
      <c r="L10008" s="3">
        <v>416.683338071619</v>
      </c>
      <c r="M10008" s="7">
        <f>Sales_Table[[#This Row],[Order qty]]*Sales_Table[[#This Row],[unit price]]</f>
        <v>2916.7833665013304</v>
      </c>
      <c r="N10008" s="8">
        <f>Sales_Table[[#This Row],[Revenue]]-Sales_Table[[#This Row],[unit cost]]</f>
        <v>2500.1000284297115</v>
      </c>
    </row>
    <row r="10009" spans="1:14" ht="14.25" customHeight="1">
      <c r="A10009" t="s">
        <v>10022</v>
      </c>
      <c r="B10009" s="2">
        <v>43848</v>
      </c>
      <c r="C10009" s="5" t="str">
        <f t="shared" si="312"/>
        <v>Mar</v>
      </c>
      <c r="D10009" s="5" t="str">
        <f t="shared" si="313"/>
        <v>5</v>
      </c>
      <c r="E10009" t="s">
        <v>20</v>
      </c>
      <c r="F10009" s="3" t="s">
        <v>12</v>
      </c>
      <c r="G10009">
        <v>14</v>
      </c>
      <c r="H10009">
        <v>80</v>
      </c>
      <c r="I10009">
        <v>36</v>
      </c>
      <c r="J10009">
        <v>7</v>
      </c>
      <c r="K10009" s="3">
        <v>223.90934443473799</v>
      </c>
      <c r="L10009" s="3">
        <v>159.93524602481301</v>
      </c>
      <c r="M10009" s="7">
        <f>Sales_Table[[#This Row],[Order qty]]*Sales_Table[[#This Row],[unit price]]</f>
        <v>1567.365411043166</v>
      </c>
      <c r="N10009" s="8">
        <f>Sales_Table[[#This Row],[Revenue]]-Sales_Table[[#This Row],[unit cost]]</f>
        <v>1407.4301650183529</v>
      </c>
    </row>
    <row r="10010" spans="1:14" ht="14.25" customHeight="1">
      <c r="A10010" t="s">
        <v>10023</v>
      </c>
      <c r="B10010" s="2">
        <v>43899</v>
      </c>
      <c r="C10010" s="5" t="str">
        <f t="shared" si="312"/>
        <v>May</v>
      </c>
      <c r="D10010" s="5" t="str">
        <f t="shared" si="313"/>
        <v>2</v>
      </c>
      <c r="E10010" t="s">
        <v>16</v>
      </c>
      <c r="F10010" s="3" t="s">
        <v>12</v>
      </c>
      <c r="G10010">
        <v>17</v>
      </c>
      <c r="H10010">
        <v>48</v>
      </c>
      <c r="I10010">
        <v>17</v>
      </c>
      <c r="J10010">
        <v>8</v>
      </c>
      <c r="K10010" s="3">
        <v>192.584033668041</v>
      </c>
      <c r="L10010" s="3">
        <v>137.56002404860101</v>
      </c>
      <c r="M10010" s="7">
        <f>Sales_Table[[#This Row],[Order qty]]*Sales_Table[[#This Row],[unit price]]</f>
        <v>1540.672269344328</v>
      </c>
      <c r="N10010" s="8">
        <f>Sales_Table[[#This Row],[Revenue]]-Sales_Table[[#This Row],[unit cost]]</f>
        <v>1403.112245295727</v>
      </c>
    </row>
    <row r="10011" spans="1:14" ht="14.25" customHeight="1">
      <c r="A10011" t="s">
        <v>10024</v>
      </c>
      <c r="B10011" s="2">
        <v>43972</v>
      </c>
      <c r="C10011" s="5" t="str">
        <f t="shared" si="312"/>
        <v>Feb</v>
      </c>
      <c r="D10011" s="5" t="str">
        <f t="shared" si="313"/>
        <v>3</v>
      </c>
      <c r="E10011" t="s">
        <v>16</v>
      </c>
      <c r="F10011" s="3" t="s">
        <v>12</v>
      </c>
      <c r="G10011">
        <v>9</v>
      </c>
      <c r="H10011">
        <v>359</v>
      </c>
      <c r="I10011">
        <v>34</v>
      </c>
      <c r="J10011">
        <v>3</v>
      </c>
      <c r="K10011" s="3">
        <v>578.249358057976</v>
      </c>
      <c r="L10011" s="3">
        <v>413.03525575569699</v>
      </c>
      <c r="M10011" s="7">
        <f>Sales_Table[[#This Row],[Order qty]]*Sales_Table[[#This Row],[unit price]]</f>
        <v>1734.748074173928</v>
      </c>
      <c r="N10011" s="8">
        <f>Sales_Table[[#This Row],[Revenue]]-Sales_Table[[#This Row],[unit cost]]</f>
        <v>1321.7128184182311</v>
      </c>
    </row>
    <row r="10012" spans="1:14" ht="14.25" customHeight="1">
      <c r="A10012" t="s">
        <v>10025</v>
      </c>
      <c r="B10012" s="2">
        <v>43866</v>
      </c>
      <c r="C10012" s="5" t="str">
        <f t="shared" si="312"/>
        <v>Mar</v>
      </c>
      <c r="D10012" s="5" t="str">
        <f t="shared" si="313"/>
        <v>4</v>
      </c>
      <c r="E10012" t="s">
        <v>14</v>
      </c>
      <c r="F10012" s="3" t="s">
        <v>12</v>
      </c>
      <c r="G10012">
        <v>10</v>
      </c>
      <c r="H10012">
        <v>314</v>
      </c>
      <c r="I10012">
        <v>19</v>
      </c>
      <c r="J10012">
        <v>7</v>
      </c>
      <c r="K10012" s="3">
        <v>644.12270861864101</v>
      </c>
      <c r="L10012" s="3">
        <v>460.087649013315</v>
      </c>
      <c r="M10012" s="7">
        <f>Sales_Table[[#This Row],[Order qty]]*Sales_Table[[#This Row],[unit price]]</f>
        <v>4508.8589603304872</v>
      </c>
      <c r="N10012" s="8">
        <f>Sales_Table[[#This Row],[Revenue]]-Sales_Table[[#This Row],[unit cost]]</f>
        <v>4048.7713113171721</v>
      </c>
    </row>
    <row r="10013" spans="1:14" ht="14.25" customHeight="1">
      <c r="A10013" t="s">
        <v>10026</v>
      </c>
      <c r="B10013" s="2">
        <v>43911</v>
      </c>
      <c r="C10013" s="5" t="str">
        <f t="shared" si="312"/>
        <v>Apr</v>
      </c>
      <c r="D10013" s="5" t="str">
        <f t="shared" si="313"/>
        <v>5</v>
      </c>
      <c r="E10013" t="s">
        <v>20</v>
      </c>
      <c r="F10013" s="3" t="s">
        <v>12</v>
      </c>
      <c r="G10013">
        <v>11</v>
      </c>
      <c r="H10013">
        <v>150</v>
      </c>
      <c r="I10013">
        <v>25</v>
      </c>
      <c r="J10013">
        <v>8</v>
      </c>
      <c r="K10013" s="3">
        <v>504.08218574523897</v>
      </c>
      <c r="L10013" s="3">
        <v>360.058704103742</v>
      </c>
      <c r="M10013" s="7">
        <f>Sales_Table[[#This Row],[Order qty]]*Sales_Table[[#This Row],[unit price]]</f>
        <v>4032.6574859619118</v>
      </c>
      <c r="N10013" s="8">
        <f>Sales_Table[[#This Row],[Revenue]]-Sales_Table[[#This Row],[unit cost]]</f>
        <v>3672.5987818581698</v>
      </c>
    </row>
    <row r="10014" spans="1:14" ht="14.25" customHeight="1">
      <c r="A10014" t="s">
        <v>10027</v>
      </c>
      <c r="B10014" s="2">
        <v>43940</v>
      </c>
      <c r="C10014" s="5" t="str">
        <f t="shared" si="312"/>
        <v>May</v>
      </c>
      <c r="D10014" s="5" t="str">
        <f t="shared" si="313"/>
        <v>4</v>
      </c>
      <c r="E10014" t="s">
        <v>16</v>
      </c>
      <c r="F10014" s="3" t="s">
        <v>12</v>
      </c>
      <c r="G10014">
        <v>9</v>
      </c>
      <c r="H10014">
        <v>322</v>
      </c>
      <c r="I10014">
        <v>15</v>
      </c>
      <c r="J10014">
        <v>6</v>
      </c>
      <c r="K10014" s="3">
        <v>594.90266793966305</v>
      </c>
      <c r="L10014" s="3">
        <v>424.930477099759</v>
      </c>
      <c r="M10014" s="7">
        <f>Sales_Table[[#This Row],[Order qty]]*Sales_Table[[#This Row],[unit price]]</f>
        <v>3569.4160076379785</v>
      </c>
      <c r="N10014" s="8">
        <f>Sales_Table[[#This Row],[Revenue]]-Sales_Table[[#This Row],[unit cost]]</f>
        <v>3144.4855305382193</v>
      </c>
    </row>
    <row r="10015" spans="1:14" ht="14.25" customHeight="1">
      <c r="A10015" t="s">
        <v>10028</v>
      </c>
      <c r="B10015" s="2">
        <v>43958</v>
      </c>
      <c r="C10015" s="5" t="str">
        <f t="shared" si="312"/>
        <v>Apr</v>
      </c>
      <c r="D10015" s="5" t="str">
        <f t="shared" si="313"/>
        <v>2</v>
      </c>
      <c r="E10015" t="s">
        <v>20</v>
      </c>
      <c r="F10015" s="3" t="s">
        <v>12</v>
      </c>
      <c r="G10015">
        <v>7</v>
      </c>
      <c r="H10015">
        <v>5</v>
      </c>
      <c r="I10015">
        <v>20</v>
      </c>
      <c r="J10015">
        <v>8</v>
      </c>
      <c r="K10015" s="3">
        <v>277.031980633736</v>
      </c>
      <c r="L10015" s="3">
        <v>197.87998616695401</v>
      </c>
      <c r="M10015" s="7">
        <f>Sales_Table[[#This Row],[Order qty]]*Sales_Table[[#This Row],[unit price]]</f>
        <v>2216.255845069888</v>
      </c>
      <c r="N10015" s="8">
        <f>Sales_Table[[#This Row],[Revenue]]-Sales_Table[[#This Row],[unit cost]]</f>
        <v>2018.3758589029339</v>
      </c>
    </row>
    <row r="10016" spans="1:14" ht="14.25" customHeight="1">
      <c r="A10016" t="s">
        <v>10029</v>
      </c>
      <c r="B10016" s="2">
        <v>43925</v>
      </c>
      <c r="C10016" s="5" t="str">
        <f t="shared" si="312"/>
        <v>Feb</v>
      </c>
      <c r="D10016" s="5" t="str">
        <f t="shared" si="313"/>
        <v>5</v>
      </c>
      <c r="E10016" t="s">
        <v>11</v>
      </c>
      <c r="F10016" s="3" t="s">
        <v>12</v>
      </c>
      <c r="G10016">
        <v>21</v>
      </c>
      <c r="H10016">
        <v>63</v>
      </c>
      <c r="I10016">
        <v>42</v>
      </c>
      <c r="J10016">
        <v>1</v>
      </c>
      <c r="K10016" s="3">
        <v>458.80926471948601</v>
      </c>
      <c r="L10016" s="3">
        <v>327.72090337106198</v>
      </c>
      <c r="M10016" s="7">
        <f>Sales_Table[[#This Row],[Order qty]]*Sales_Table[[#This Row],[unit price]]</f>
        <v>458.80926471948601</v>
      </c>
      <c r="N10016" s="8">
        <f>Sales_Table[[#This Row],[Revenue]]-Sales_Table[[#This Row],[unit cost]]</f>
        <v>131.08836134842403</v>
      </c>
    </row>
    <row r="10017" spans="1:14" ht="14.25" customHeight="1">
      <c r="A10017" t="s">
        <v>10030</v>
      </c>
      <c r="B10017" s="2">
        <v>43875</v>
      </c>
      <c r="C10017" s="5" t="str">
        <f t="shared" si="312"/>
        <v>May</v>
      </c>
      <c r="D10017" s="5" t="str">
        <f t="shared" si="313"/>
        <v>1</v>
      </c>
      <c r="E10017" t="s">
        <v>16</v>
      </c>
      <c r="F10017" s="3" t="s">
        <v>12</v>
      </c>
      <c r="G10017">
        <v>14</v>
      </c>
      <c r="H10017">
        <v>165</v>
      </c>
      <c r="I10017">
        <v>29</v>
      </c>
      <c r="J10017">
        <v>5</v>
      </c>
      <c r="K10017" s="3">
        <v>444.16924595832802</v>
      </c>
      <c r="L10017" s="3">
        <v>317.26374711309199</v>
      </c>
      <c r="M10017" s="7">
        <f>Sales_Table[[#This Row],[Order qty]]*Sales_Table[[#This Row],[unit price]]</f>
        <v>2220.8462297916403</v>
      </c>
      <c r="N10017" s="8">
        <f>Sales_Table[[#This Row],[Revenue]]-Sales_Table[[#This Row],[unit cost]]</f>
        <v>1903.5824826785483</v>
      </c>
    </row>
    <row r="10018" spans="1:14" ht="14.25" customHeight="1">
      <c r="A10018" t="s">
        <v>10031</v>
      </c>
      <c r="B10018" s="2">
        <v>43968</v>
      </c>
      <c r="C10018" s="5" t="str">
        <f t="shared" si="312"/>
        <v>Jan</v>
      </c>
      <c r="D10018" s="5" t="str">
        <f t="shared" si="313"/>
        <v>3</v>
      </c>
      <c r="E10018" t="s">
        <v>20</v>
      </c>
      <c r="F10018" s="3" t="s">
        <v>12</v>
      </c>
      <c r="G10018">
        <v>24</v>
      </c>
      <c r="H10018">
        <v>14</v>
      </c>
      <c r="I10018">
        <v>37</v>
      </c>
      <c r="J10018">
        <v>5</v>
      </c>
      <c r="K10018" s="3">
        <v>242.45130175352099</v>
      </c>
      <c r="L10018" s="3">
        <v>173.179501252515</v>
      </c>
      <c r="M10018" s="7">
        <f>Sales_Table[[#This Row],[Order qty]]*Sales_Table[[#This Row],[unit price]]</f>
        <v>1212.2565087676051</v>
      </c>
      <c r="N10018" s="8">
        <f>Sales_Table[[#This Row],[Revenue]]-Sales_Table[[#This Row],[unit cost]]</f>
        <v>1039.0770075150901</v>
      </c>
    </row>
    <row r="10019" spans="1:14" ht="14.25" customHeight="1">
      <c r="A10019" t="s">
        <v>10032</v>
      </c>
      <c r="B10019" s="2">
        <v>43850</v>
      </c>
      <c r="C10019" s="5" t="str">
        <f t="shared" si="312"/>
        <v>Mar</v>
      </c>
      <c r="D10019" s="5" t="str">
        <f t="shared" si="313"/>
        <v>5</v>
      </c>
      <c r="E10019" t="s">
        <v>16</v>
      </c>
      <c r="F10019" s="3" t="s">
        <v>12</v>
      </c>
      <c r="G10019">
        <v>5</v>
      </c>
      <c r="H10019">
        <v>344</v>
      </c>
      <c r="I10019">
        <v>11</v>
      </c>
      <c r="J10019">
        <v>9</v>
      </c>
      <c r="K10019" s="3">
        <v>551.20663583278701</v>
      </c>
      <c r="L10019" s="3">
        <v>393.71902559484801</v>
      </c>
      <c r="M10019" s="7">
        <f>Sales_Table[[#This Row],[Order qty]]*Sales_Table[[#This Row],[unit price]]</f>
        <v>4960.8597224950827</v>
      </c>
      <c r="N10019" s="8">
        <f>Sales_Table[[#This Row],[Revenue]]-Sales_Table[[#This Row],[unit cost]]</f>
        <v>4567.1406969002346</v>
      </c>
    </row>
    <row r="10020" spans="1:14" ht="14.25" customHeight="1">
      <c r="A10020" t="s">
        <v>10033</v>
      </c>
      <c r="B10020" s="2">
        <v>43903</v>
      </c>
      <c r="C10020" s="5" t="str">
        <f t="shared" si="312"/>
        <v>May</v>
      </c>
      <c r="D10020" s="5" t="str">
        <f t="shared" si="313"/>
        <v>2</v>
      </c>
      <c r="E10020" t="s">
        <v>14</v>
      </c>
      <c r="F10020" s="3" t="s">
        <v>12</v>
      </c>
      <c r="G10020">
        <v>12</v>
      </c>
      <c r="H10020">
        <v>158</v>
      </c>
      <c r="I10020">
        <v>7</v>
      </c>
      <c r="J10020">
        <v>3</v>
      </c>
      <c r="K10020" s="3">
        <v>608.07362920045898</v>
      </c>
      <c r="L10020" s="3">
        <v>434.33830657175599</v>
      </c>
      <c r="M10020" s="7">
        <f>Sales_Table[[#This Row],[Order qty]]*Sales_Table[[#This Row],[unit price]]</f>
        <v>1824.2208876013769</v>
      </c>
      <c r="N10020" s="8">
        <f>Sales_Table[[#This Row],[Revenue]]-Sales_Table[[#This Row],[unit cost]]</f>
        <v>1389.882581029621</v>
      </c>
    </row>
    <row r="10021" spans="1:14" ht="14.25" customHeight="1">
      <c r="A10021" t="s">
        <v>10034</v>
      </c>
      <c r="B10021" s="2">
        <v>43953</v>
      </c>
      <c r="C10021" s="5" t="str">
        <f t="shared" si="312"/>
        <v>Feb</v>
      </c>
      <c r="D10021" s="5" t="str">
        <f t="shared" si="313"/>
        <v>1</v>
      </c>
      <c r="E10021" t="s">
        <v>14</v>
      </c>
      <c r="F10021" s="3" t="s">
        <v>12</v>
      </c>
      <c r="G10021">
        <v>20</v>
      </c>
      <c r="H10021">
        <v>302</v>
      </c>
      <c r="I10021">
        <v>1</v>
      </c>
      <c r="J10021">
        <v>4</v>
      </c>
      <c r="K10021" s="3">
        <v>212.26116228103601</v>
      </c>
      <c r="L10021" s="3">
        <v>151.615115915026</v>
      </c>
      <c r="M10021" s="7">
        <f>Sales_Table[[#This Row],[Order qty]]*Sales_Table[[#This Row],[unit price]]</f>
        <v>849.04464912414403</v>
      </c>
      <c r="N10021" s="8">
        <f>Sales_Table[[#This Row],[Revenue]]-Sales_Table[[#This Row],[unit cost]]</f>
        <v>697.42953320911806</v>
      </c>
    </row>
    <row r="10022" spans="1:14" ht="14.25" customHeight="1">
      <c r="A10022" t="s">
        <v>10035</v>
      </c>
      <c r="B10022" s="2">
        <v>43884</v>
      </c>
      <c r="C10022" s="5" t="str">
        <f t="shared" si="312"/>
        <v>Jan</v>
      </c>
      <c r="D10022" s="5" t="str">
        <f t="shared" si="313"/>
        <v>1</v>
      </c>
      <c r="E10022" t="s">
        <v>20</v>
      </c>
      <c r="F10022" s="3" t="s">
        <v>12</v>
      </c>
      <c r="G10022">
        <v>2</v>
      </c>
      <c r="H10022">
        <v>265</v>
      </c>
      <c r="I10022">
        <v>11</v>
      </c>
      <c r="J10022">
        <v>5</v>
      </c>
      <c r="K10022" s="3">
        <v>415.77052348852197</v>
      </c>
      <c r="L10022" s="3">
        <v>296.97894534894402</v>
      </c>
      <c r="M10022" s="7">
        <f>Sales_Table[[#This Row],[Order qty]]*Sales_Table[[#This Row],[unit price]]</f>
        <v>2078.8526174426097</v>
      </c>
      <c r="N10022" s="8">
        <f>Sales_Table[[#This Row],[Revenue]]-Sales_Table[[#This Row],[unit cost]]</f>
        <v>1781.8736720936656</v>
      </c>
    </row>
    <row r="10023" spans="1:14" ht="14.25" customHeight="1">
      <c r="A10023" t="s">
        <v>10036</v>
      </c>
      <c r="B10023" s="2">
        <v>43842</v>
      </c>
      <c r="C10023" s="5" t="str">
        <f t="shared" si="312"/>
        <v>Jan</v>
      </c>
      <c r="D10023" s="5" t="str">
        <f t="shared" si="313"/>
        <v>1</v>
      </c>
      <c r="E10023" t="s">
        <v>16</v>
      </c>
      <c r="F10023" s="3" t="s">
        <v>12</v>
      </c>
      <c r="G10023">
        <v>5</v>
      </c>
      <c r="H10023">
        <v>269</v>
      </c>
      <c r="I10023">
        <v>47</v>
      </c>
      <c r="J10023">
        <v>3</v>
      </c>
      <c r="K10023" s="3">
        <v>220.71405851841001</v>
      </c>
      <c r="L10023" s="3">
        <v>157.65289894172099</v>
      </c>
      <c r="M10023" s="7">
        <f>Sales_Table[[#This Row],[Order qty]]*Sales_Table[[#This Row],[unit price]]</f>
        <v>662.1421755552301</v>
      </c>
      <c r="N10023" s="8">
        <f>Sales_Table[[#This Row],[Revenue]]-Sales_Table[[#This Row],[unit cost]]</f>
        <v>504.48927661350911</v>
      </c>
    </row>
    <row r="10024" spans="1:14" ht="14.25" customHeight="1">
      <c r="A10024" t="s">
        <v>10037</v>
      </c>
      <c r="B10024" s="2">
        <v>43836</v>
      </c>
      <c r="C10024" s="5" t="str">
        <f t="shared" si="312"/>
        <v>Jan</v>
      </c>
      <c r="D10024" s="5" t="str">
        <f t="shared" si="313"/>
        <v>2</v>
      </c>
      <c r="E10024" t="s">
        <v>14</v>
      </c>
      <c r="F10024" s="3" t="s">
        <v>12</v>
      </c>
      <c r="G10024">
        <v>24</v>
      </c>
      <c r="H10024">
        <v>276</v>
      </c>
      <c r="I10024">
        <v>35</v>
      </c>
      <c r="J10024">
        <v>10</v>
      </c>
      <c r="K10024" s="3">
        <v>154.40609747171399</v>
      </c>
      <c r="L10024" s="3">
        <v>110.29006962265299</v>
      </c>
      <c r="M10024" s="7">
        <f>Sales_Table[[#This Row],[Order qty]]*Sales_Table[[#This Row],[unit price]]</f>
        <v>1544.06097471714</v>
      </c>
      <c r="N10024" s="8">
        <f>Sales_Table[[#This Row],[Revenue]]-Sales_Table[[#This Row],[unit cost]]</f>
        <v>1433.770905094487</v>
      </c>
    </row>
    <row r="10025" spans="1:14" ht="14.25" customHeight="1">
      <c r="A10025" t="s">
        <v>10038</v>
      </c>
      <c r="B10025" s="2">
        <v>43860</v>
      </c>
      <c r="C10025" s="5" t="str">
        <f t="shared" si="312"/>
        <v>Feb</v>
      </c>
      <c r="D10025" s="5" t="str">
        <f t="shared" si="313"/>
        <v>3</v>
      </c>
      <c r="E10025" t="s">
        <v>11</v>
      </c>
      <c r="F10025" s="3" t="s">
        <v>12</v>
      </c>
      <c r="G10025">
        <v>24</v>
      </c>
      <c r="H10025">
        <v>358</v>
      </c>
      <c r="I10025">
        <v>42</v>
      </c>
      <c r="J10025">
        <v>2</v>
      </c>
      <c r="K10025" s="3">
        <v>522.94954848289501</v>
      </c>
      <c r="L10025" s="3">
        <v>373.53539177349597</v>
      </c>
      <c r="M10025" s="7">
        <f>Sales_Table[[#This Row],[Order qty]]*Sales_Table[[#This Row],[unit price]]</f>
        <v>1045.89909696579</v>
      </c>
      <c r="N10025" s="8">
        <f>Sales_Table[[#This Row],[Revenue]]-Sales_Table[[#This Row],[unit cost]]</f>
        <v>672.36370519229399</v>
      </c>
    </row>
    <row r="10026" spans="1:14" ht="14.25" customHeight="1">
      <c r="A10026" t="s">
        <v>10039</v>
      </c>
      <c r="B10026" s="2">
        <v>43869</v>
      </c>
      <c r="C10026" s="5" t="str">
        <f t="shared" si="312"/>
        <v>Mar</v>
      </c>
      <c r="D10026" s="5" t="str">
        <f t="shared" si="313"/>
        <v>1</v>
      </c>
      <c r="E10026" t="s">
        <v>11</v>
      </c>
      <c r="F10026" s="3" t="s">
        <v>12</v>
      </c>
      <c r="G10026">
        <v>2</v>
      </c>
      <c r="H10026">
        <v>52</v>
      </c>
      <c r="I10026">
        <v>43</v>
      </c>
      <c r="J10026">
        <v>8</v>
      </c>
      <c r="K10026" s="3">
        <v>254.89799183607099</v>
      </c>
      <c r="L10026" s="3">
        <v>182.069994168622</v>
      </c>
      <c r="M10026" s="7">
        <f>Sales_Table[[#This Row],[Order qty]]*Sales_Table[[#This Row],[unit price]]</f>
        <v>2039.1839346885679</v>
      </c>
      <c r="N10026" s="8">
        <f>Sales_Table[[#This Row],[Revenue]]-Sales_Table[[#This Row],[unit cost]]</f>
        <v>1857.1139405199458</v>
      </c>
    </row>
    <row r="10027" spans="1:14" ht="14.25" customHeight="1">
      <c r="A10027" t="s">
        <v>10040</v>
      </c>
      <c r="B10027" s="2">
        <v>43891</v>
      </c>
      <c r="C10027" s="5" t="str">
        <f t="shared" si="312"/>
        <v>Jan</v>
      </c>
      <c r="D10027" s="5" t="str">
        <f t="shared" si="313"/>
        <v>3</v>
      </c>
      <c r="E10027" t="s">
        <v>11</v>
      </c>
      <c r="F10027" s="3" t="s">
        <v>12</v>
      </c>
      <c r="G10027">
        <v>1</v>
      </c>
      <c r="H10027">
        <v>26</v>
      </c>
      <c r="I10027">
        <v>16</v>
      </c>
      <c r="J10027">
        <v>6</v>
      </c>
      <c r="K10027" s="3">
        <v>519.00377261638596</v>
      </c>
      <c r="L10027" s="3">
        <v>370.71698044027602</v>
      </c>
      <c r="M10027" s="7">
        <f>Sales_Table[[#This Row],[Order qty]]*Sales_Table[[#This Row],[unit price]]</f>
        <v>3114.0226356983158</v>
      </c>
      <c r="N10027" s="8">
        <f>Sales_Table[[#This Row],[Revenue]]-Sales_Table[[#This Row],[unit cost]]</f>
        <v>2743.3056552580397</v>
      </c>
    </row>
    <row r="10028" spans="1:14" ht="14.25" customHeight="1">
      <c r="A10028" t="s">
        <v>10041</v>
      </c>
      <c r="B10028" s="2">
        <v>43860</v>
      </c>
      <c r="C10028" s="5" t="str">
        <f t="shared" si="312"/>
        <v>Mar</v>
      </c>
      <c r="D10028" s="5" t="str">
        <f t="shared" si="313"/>
        <v>5</v>
      </c>
      <c r="E10028" t="s">
        <v>11</v>
      </c>
      <c r="F10028" s="3" t="s">
        <v>12</v>
      </c>
      <c r="G10028">
        <v>6</v>
      </c>
      <c r="H10028">
        <v>67</v>
      </c>
      <c r="I10028">
        <v>37</v>
      </c>
      <c r="J10028">
        <v>7</v>
      </c>
      <c r="K10028" s="3">
        <v>438.77059775590902</v>
      </c>
      <c r="L10028" s="3">
        <v>313.40756982564898</v>
      </c>
      <c r="M10028" s="7">
        <f>Sales_Table[[#This Row],[Order qty]]*Sales_Table[[#This Row],[unit price]]</f>
        <v>3071.3941842913632</v>
      </c>
      <c r="N10028" s="8">
        <f>Sales_Table[[#This Row],[Revenue]]-Sales_Table[[#This Row],[unit cost]]</f>
        <v>2757.9866144657144</v>
      </c>
    </row>
    <row r="10029" spans="1:14" ht="14.25" customHeight="1">
      <c r="A10029" t="s">
        <v>10042</v>
      </c>
      <c r="B10029" s="2">
        <v>43916</v>
      </c>
      <c r="C10029" s="5" t="str">
        <f t="shared" si="312"/>
        <v>May</v>
      </c>
      <c r="D10029" s="5" t="str">
        <f t="shared" si="313"/>
        <v>4</v>
      </c>
      <c r="E10029" t="s">
        <v>20</v>
      </c>
      <c r="F10029" s="3" t="s">
        <v>12</v>
      </c>
      <c r="G10029">
        <v>24</v>
      </c>
      <c r="H10029">
        <v>218</v>
      </c>
      <c r="I10029">
        <v>32</v>
      </c>
      <c r="J10029">
        <v>2</v>
      </c>
      <c r="K10029" s="3">
        <v>265.405119895935</v>
      </c>
      <c r="L10029" s="3">
        <v>189.57508563995401</v>
      </c>
      <c r="M10029" s="7">
        <f>Sales_Table[[#This Row],[Order qty]]*Sales_Table[[#This Row],[unit price]]</f>
        <v>530.81023979187</v>
      </c>
      <c r="N10029" s="8">
        <f>Sales_Table[[#This Row],[Revenue]]-Sales_Table[[#This Row],[unit cost]]</f>
        <v>341.23515415191599</v>
      </c>
    </row>
    <row r="10030" spans="1:14" ht="14.25" customHeight="1">
      <c r="A10030" t="s">
        <v>10043</v>
      </c>
      <c r="B10030" s="2">
        <v>43963</v>
      </c>
      <c r="C10030" s="5" t="str">
        <f t="shared" si="312"/>
        <v>Apr</v>
      </c>
      <c r="D10030" s="5" t="str">
        <f t="shared" si="313"/>
        <v>2</v>
      </c>
      <c r="E10030" t="s">
        <v>16</v>
      </c>
      <c r="F10030" s="3" t="s">
        <v>12</v>
      </c>
      <c r="G10030">
        <v>20</v>
      </c>
      <c r="H10030">
        <v>301</v>
      </c>
      <c r="I10030">
        <v>45</v>
      </c>
      <c r="J10030">
        <v>1</v>
      </c>
      <c r="K10030" s="3">
        <v>368.13406080007599</v>
      </c>
      <c r="L10030" s="3">
        <v>262.95290057148299</v>
      </c>
      <c r="M10030" s="7">
        <f>Sales_Table[[#This Row],[Order qty]]*Sales_Table[[#This Row],[unit price]]</f>
        <v>368.13406080007599</v>
      </c>
      <c r="N10030" s="8">
        <f>Sales_Table[[#This Row],[Revenue]]-Sales_Table[[#This Row],[unit cost]]</f>
        <v>105.181160228593</v>
      </c>
    </row>
    <row r="10031" spans="1:14" ht="14.25" customHeight="1">
      <c r="A10031" t="s">
        <v>10044</v>
      </c>
      <c r="B10031" s="2">
        <v>43930</v>
      </c>
      <c r="C10031" s="5" t="str">
        <f t="shared" si="312"/>
        <v>Feb</v>
      </c>
      <c r="D10031" s="5" t="str">
        <f t="shared" si="313"/>
        <v>3</v>
      </c>
      <c r="E10031" t="s">
        <v>11</v>
      </c>
      <c r="F10031" s="3" t="s">
        <v>12</v>
      </c>
      <c r="G10031">
        <v>9</v>
      </c>
      <c r="H10031">
        <v>261</v>
      </c>
      <c r="I10031">
        <v>7</v>
      </c>
      <c r="J10031">
        <v>9</v>
      </c>
      <c r="K10031" s="3">
        <v>278.73721611499798</v>
      </c>
      <c r="L10031" s="3">
        <v>199.09801151071301</v>
      </c>
      <c r="M10031" s="7">
        <f>Sales_Table[[#This Row],[Order qty]]*Sales_Table[[#This Row],[unit price]]</f>
        <v>2508.6349450349817</v>
      </c>
      <c r="N10031" s="8">
        <f>Sales_Table[[#This Row],[Revenue]]-Sales_Table[[#This Row],[unit cost]]</f>
        <v>2309.5369335242685</v>
      </c>
    </row>
    <row r="10032" spans="1:14" ht="14.25" customHeight="1">
      <c r="A10032" t="s">
        <v>10045</v>
      </c>
      <c r="B10032" s="2">
        <v>43885</v>
      </c>
      <c r="C10032" s="5" t="str">
        <f t="shared" si="312"/>
        <v>Mar</v>
      </c>
      <c r="D10032" s="5" t="str">
        <f t="shared" si="313"/>
        <v>5</v>
      </c>
      <c r="E10032" t="s">
        <v>16</v>
      </c>
      <c r="F10032" s="3" t="s">
        <v>12</v>
      </c>
      <c r="G10032">
        <v>12</v>
      </c>
      <c r="H10032">
        <v>189</v>
      </c>
      <c r="I10032">
        <v>37</v>
      </c>
      <c r="J10032">
        <v>4</v>
      </c>
      <c r="K10032" s="3">
        <v>485.49531608820001</v>
      </c>
      <c r="L10032" s="3">
        <v>346.782368634428</v>
      </c>
      <c r="M10032" s="7">
        <f>Sales_Table[[#This Row],[Order qty]]*Sales_Table[[#This Row],[unit price]]</f>
        <v>1941.9812643528001</v>
      </c>
      <c r="N10032" s="8">
        <f>Sales_Table[[#This Row],[Revenue]]-Sales_Table[[#This Row],[unit cost]]</f>
        <v>1595.1988957183721</v>
      </c>
    </row>
    <row r="10033" spans="1:14" ht="14.25" customHeight="1">
      <c r="A10033" t="s">
        <v>10046</v>
      </c>
      <c r="B10033" s="2">
        <v>43907</v>
      </c>
      <c r="C10033" s="5" t="str">
        <f t="shared" si="312"/>
        <v>May</v>
      </c>
      <c r="D10033" s="5" t="str">
        <f t="shared" si="313"/>
        <v>5</v>
      </c>
      <c r="E10033" t="s">
        <v>11</v>
      </c>
      <c r="F10033" s="3" t="s">
        <v>12</v>
      </c>
      <c r="G10033">
        <v>6</v>
      </c>
      <c r="H10033">
        <v>37</v>
      </c>
      <c r="I10033">
        <v>35</v>
      </c>
      <c r="J10033">
        <v>7</v>
      </c>
      <c r="K10033" s="3">
        <v>268.705818414688</v>
      </c>
      <c r="L10033" s="3">
        <v>191.932727439063</v>
      </c>
      <c r="M10033" s="7">
        <f>Sales_Table[[#This Row],[Order qty]]*Sales_Table[[#This Row],[unit price]]</f>
        <v>1880.9407289028159</v>
      </c>
      <c r="N10033" s="8">
        <f>Sales_Table[[#This Row],[Revenue]]-Sales_Table[[#This Row],[unit cost]]</f>
        <v>1689.0080014637529</v>
      </c>
    </row>
    <row r="10034" spans="1:14" ht="14.25" customHeight="1">
      <c r="A10034" t="s">
        <v>10047</v>
      </c>
      <c r="B10034" s="2">
        <v>43977</v>
      </c>
      <c r="C10034" s="5" t="str">
        <f t="shared" si="312"/>
        <v>May</v>
      </c>
      <c r="D10034" s="5" t="str">
        <f t="shared" si="313"/>
        <v>3</v>
      </c>
      <c r="E10034" t="s">
        <v>14</v>
      </c>
      <c r="F10034" s="3" t="s">
        <v>12</v>
      </c>
      <c r="G10034">
        <v>5</v>
      </c>
      <c r="H10034">
        <v>11</v>
      </c>
      <c r="I10034">
        <v>43</v>
      </c>
      <c r="J10034">
        <v>3</v>
      </c>
      <c r="K10034" s="3">
        <v>554.05740469694103</v>
      </c>
      <c r="L10034" s="3">
        <v>395.75528906924399</v>
      </c>
      <c r="M10034" s="7">
        <f>Sales_Table[[#This Row],[Order qty]]*Sales_Table[[#This Row],[unit price]]</f>
        <v>1662.1722140908232</v>
      </c>
      <c r="N10034" s="8">
        <f>Sales_Table[[#This Row],[Revenue]]-Sales_Table[[#This Row],[unit cost]]</f>
        <v>1266.4169250215791</v>
      </c>
    </row>
    <row r="10035" spans="1:14" ht="14.25" customHeight="1">
      <c r="A10035" t="s">
        <v>10048</v>
      </c>
      <c r="B10035" s="2">
        <v>43963</v>
      </c>
      <c r="C10035" s="5" t="str">
        <f t="shared" si="312"/>
        <v>Mar</v>
      </c>
      <c r="D10035" s="5" t="str">
        <f t="shared" si="313"/>
        <v>5</v>
      </c>
      <c r="E10035" t="s">
        <v>16</v>
      </c>
      <c r="F10035" s="3" t="s">
        <v>12</v>
      </c>
      <c r="G10035">
        <v>9</v>
      </c>
      <c r="H10035">
        <v>47</v>
      </c>
      <c r="I10035">
        <v>5</v>
      </c>
      <c r="J10035">
        <v>1</v>
      </c>
      <c r="K10035" s="3">
        <v>260.74086606502499</v>
      </c>
      <c r="L10035" s="3">
        <v>186.243475760732</v>
      </c>
      <c r="M10035" s="7">
        <f>Sales_Table[[#This Row],[Order qty]]*Sales_Table[[#This Row],[unit price]]</f>
        <v>260.74086606502499</v>
      </c>
      <c r="N10035" s="8">
        <f>Sales_Table[[#This Row],[Revenue]]-Sales_Table[[#This Row],[unit cost]]</f>
        <v>74.497390304292992</v>
      </c>
    </row>
    <row r="10036" spans="1:14" ht="14.25" customHeight="1">
      <c r="A10036" t="s">
        <v>10049</v>
      </c>
      <c r="B10036" s="2">
        <v>43909</v>
      </c>
      <c r="C10036" s="5" t="str">
        <f t="shared" si="312"/>
        <v>May</v>
      </c>
      <c r="D10036" s="5" t="str">
        <f t="shared" si="313"/>
        <v>3</v>
      </c>
      <c r="E10036" t="s">
        <v>20</v>
      </c>
      <c r="F10036" s="3" t="s">
        <v>12</v>
      </c>
      <c r="G10036">
        <v>23</v>
      </c>
      <c r="H10036">
        <v>137</v>
      </c>
      <c r="I10036">
        <v>31</v>
      </c>
      <c r="J10036">
        <v>4</v>
      </c>
      <c r="K10036" s="3">
        <v>548.41332131624199</v>
      </c>
      <c r="L10036" s="3">
        <v>391.72380094017302</v>
      </c>
      <c r="M10036" s="7">
        <f>Sales_Table[[#This Row],[Order qty]]*Sales_Table[[#This Row],[unit price]]</f>
        <v>2193.653285264968</v>
      </c>
      <c r="N10036" s="8">
        <f>Sales_Table[[#This Row],[Revenue]]-Sales_Table[[#This Row],[unit cost]]</f>
        <v>1801.9294843247949</v>
      </c>
    </row>
    <row r="10037" spans="1:14" ht="14.25" customHeight="1">
      <c r="A10037" t="s">
        <v>10050</v>
      </c>
      <c r="B10037" s="2">
        <v>43966</v>
      </c>
      <c r="C10037" s="5" t="str">
        <f t="shared" si="312"/>
        <v>Mar</v>
      </c>
      <c r="D10037" s="5" t="str">
        <f t="shared" si="313"/>
        <v>3</v>
      </c>
      <c r="E10037" t="s">
        <v>14</v>
      </c>
      <c r="F10037" s="3" t="s">
        <v>12</v>
      </c>
      <c r="G10037">
        <v>20</v>
      </c>
      <c r="H10037">
        <v>162</v>
      </c>
      <c r="I10037">
        <v>3</v>
      </c>
      <c r="J10037">
        <v>6</v>
      </c>
      <c r="K10037" s="3">
        <v>178.41493749618499</v>
      </c>
      <c r="L10037" s="3">
        <v>127.43924106870401</v>
      </c>
      <c r="M10037" s="7">
        <f>Sales_Table[[#This Row],[Order qty]]*Sales_Table[[#This Row],[unit price]]</f>
        <v>1070.48962497711</v>
      </c>
      <c r="N10037" s="8">
        <f>Sales_Table[[#This Row],[Revenue]]-Sales_Table[[#This Row],[unit cost]]</f>
        <v>943.05038390840605</v>
      </c>
    </row>
    <row r="10038" spans="1:14" ht="14.25" customHeight="1">
      <c r="A10038" t="s">
        <v>10051</v>
      </c>
      <c r="B10038" s="2">
        <v>43906</v>
      </c>
      <c r="C10038" s="5" t="str">
        <f t="shared" si="312"/>
        <v>Mar</v>
      </c>
      <c r="D10038" s="5" t="str">
        <f t="shared" si="313"/>
        <v>3</v>
      </c>
      <c r="E10038" t="s">
        <v>20</v>
      </c>
      <c r="F10038" s="3" t="s">
        <v>12</v>
      </c>
      <c r="G10038">
        <v>5</v>
      </c>
      <c r="H10038">
        <v>188</v>
      </c>
      <c r="I10038">
        <v>19</v>
      </c>
      <c r="J10038">
        <v>8</v>
      </c>
      <c r="K10038" s="3">
        <v>153.790643155575</v>
      </c>
      <c r="L10038" s="3">
        <v>109.850459396839</v>
      </c>
      <c r="M10038" s="7">
        <f>Sales_Table[[#This Row],[Order qty]]*Sales_Table[[#This Row],[unit price]]</f>
        <v>1230.3251452446</v>
      </c>
      <c r="N10038" s="8">
        <f>Sales_Table[[#This Row],[Revenue]]-Sales_Table[[#This Row],[unit cost]]</f>
        <v>1120.4746858477611</v>
      </c>
    </row>
    <row r="10039" spans="1:14" ht="14.25" customHeight="1">
      <c r="A10039" t="s">
        <v>10052</v>
      </c>
      <c r="B10039" s="2">
        <v>43896</v>
      </c>
      <c r="C10039" s="5" t="str">
        <f t="shared" si="312"/>
        <v>Mar</v>
      </c>
      <c r="D10039" s="5" t="str">
        <f t="shared" si="313"/>
        <v>5</v>
      </c>
      <c r="E10039" t="s">
        <v>16</v>
      </c>
      <c r="F10039" s="3" t="s">
        <v>12</v>
      </c>
      <c r="G10039">
        <v>20</v>
      </c>
      <c r="H10039">
        <v>154</v>
      </c>
      <c r="I10039">
        <v>32</v>
      </c>
      <c r="J10039">
        <v>8</v>
      </c>
      <c r="K10039" s="3">
        <v>594.20936357974995</v>
      </c>
      <c r="L10039" s="3">
        <v>424.43525969982102</v>
      </c>
      <c r="M10039" s="7">
        <f>Sales_Table[[#This Row],[Order qty]]*Sales_Table[[#This Row],[unit price]]</f>
        <v>4753.6749086379996</v>
      </c>
      <c r="N10039" s="8">
        <f>Sales_Table[[#This Row],[Revenue]]-Sales_Table[[#This Row],[unit cost]]</f>
        <v>4329.239648938179</v>
      </c>
    </row>
    <row r="10040" spans="1:14" ht="14.25" customHeight="1">
      <c r="A10040" t="s">
        <v>10053</v>
      </c>
      <c r="B10040" s="2">
        <v>43915</v>
      </c>
      <c r="C10040" s="5" t="str">
        <f t="shared" si="312"/>
        <v>May</v>
      </c>
      <c r="D10040" s="5" t="str">
        <f t="shared" si="313"/>
        <v>4</v>
      </c>
      <c r="E10040" t="s">
        <v>14</v>
      </c>
      <c r="F10040" s="3" t="s">
        <v>12</v>
      </c>
      <c r="G10040">
        <v>11</v>
      </c>
      <c r="H10040">
        <v>198</v>
      </c>
      <c r="I10040">
        <v>7</v>
      </c>
      <c r="J10040">
        <v>4</v>
      </c>
      <c r="K10040" s="3">
        <v>271.25319010019302</v>
      </c>
      <c r="L10040" s="3">
        <v>193.75227864299501</v>
      </c>
      <c r="M10040" s="7">
        <f>Sales_Table[[#This Row],[Order qty]]*Sales_Table[[#This Row],[unit price]]</f>
        <v>1085.0127604007721</v>
      </c>
      <c r="N10040" s="8">
        <f>Sales_Table[[#This Row],[Revenue]]-Sales_Table[[#This Row],[unit cost]]</f>
        <v>891.26048175777714</v>
      </c>
    </row>
    <row r="10041" spans="1:14" ht="14.25" customHeight="1">
      <c r="A10041" t="s">
        <v>10054</v>
      </c>
      <c r="B10041" s="2">
        <v>43961</v>
      </c>
      <c r="C10041" s="5" t="str">
        <f t="shared" si="312"/>
        <v>Apr</v>
      </c>
      <c r="D10041" s="5" t="str">
        <f t="shared" si="313"/>
        <v>2</v>
      </c>
      <c r="E10041" t="s">
        <v>20</v>
      </c>
      <c r="F10041" s="3" t="s">
        <v>12</v>
      </c>
      <c r="G10041">
        <v>21</v>
      </c>
      <c r="H10041">
        <v>31</v>
      </c>
      <c r="I10041">
        <v>12</v>
      </c>
      <c r="J10041">
        <v>8</v>
      </c>
      <c r="K10041" s="3">
        <v>468.409247159958</v>
      </c>
      <c r="L10041" s="3">
        <v>334.57803368568398</v>
      </c>
      <c r="M10041" s="7">
        <f>Sales_Table[[#This Row],[Order qty]]*Sales_Table[[#This Row],[unit price]]</f>
        <v>3747.273977279664</v>
      </c>
      <c r="N10041" s="8">
        <f>Sales_Table[[#This Row],[Revenue]]-Sales_Table[[#This Row],[unit cost]]</f>
        <v>3412.6959435939798</v>
      </c>
    </row>
    <row r="10042" spans="1:14" ht="14.25" customHeight="1">
      <c r="A10042" t="s">
        <v>10055</v>
      </c>
      <c r="B10042" s="2">
        <v>43925</v>
      </c>
      <c r="C10042" s="5" t="str">
        <f t="shared" si="312"/>
        <v>Feb</v>
      </c>
      <c r="D10042" s="5" t="str">
        <f t="shared" si="313"/>
        <v>5</v>
      </c>
      <c r="E10042" t="s">
        <v>20</v>
      </c>
      <c r="F10042" s="3" t="s">
        <v>12</v>
      </c>
      <c r="G10042">
        <v>11</v>
      </c>
      <c r="H10042">
        <v>154</v>
      </c>
      <c r="I10042">
        <v>4</v>
      </c>
      <c r="J10042">
        <v>8</v>
      </c>
      <c r="K10042" s="3">
        <v>532.51596611738205</v>
      </c>
      <c r="L10042" s="3">
        <v>380.36854722670103</v>
      </c>
      <c r="M10042" s="7">
        <f>Sales_Table[[#This Row],[Order qty]]*Sales_Table[[#This Row],[unit price]]</f>
        <v>4260.1277289390564</v>
      </c>
      <c r="N10042" s="8">
        <f>Sales_Table[[#This Row],[Revenue]]-Sales_Table[[#This Row],[unit cost]]</f>
        <v>3879.7591817123553</v>
      </c>
    </row>
    <row r="10043" spans="1:14" ht="14.25" customHeight="1">
      <c r="A10043" t="s">
        <v>10056</v>
      </c>
      <c r="B10043" s="2">
        <v>43867</v>
      </c>
      <c r="C10043" s="5" t="str">
        <f t="shared" si="312"/>
        <v>May</v>
      </c>
      <c r="D10043" s="5" t="str">
        <f t="shared" si="313"/>
        <v>1</v>
      </c>
      <c r="E10043" t="s">
        <v>16</v>
      </c>
      <c r="F10043" s="3" t="s">
        <v>12</v>
      </c>
      <c r="G10043">
        <v>2</v>
      </c>
      <c r="H10043">
        <v>158</v>
      </c>
      <c r="I10043">
        <v>8</v>
      </c>
      <c r="J10043">
        <v>1</v>
      </c>
      <c r="K10043" s="3">
        <v>346.15863883495302</v>
      </c>
      <c r="L10043" s="3">
        <v>247.25617059639501</v>
      </c>
      <c r="M10043" s="7">
        <f>Sales_Table[[#This Row],[Order qty]]*Sales_Table[[#This Row],[unit price]]</f>
        <v>346.15863883495302</v>
      </c>
      <c r="N10043" s="8">
        <f>Sales_Table[[#This Row],[Revenue]]-Sales_Table[[#This Row],[unit cost]]</f>
        <v>98.902468238558015</v>
      </c>
    </row>
    <row r="10044" spans="1:14" ht="14.25" customHeight="1">
      <c r="A10044" t="s">
        <v>10057</v>
      </c>
      <c r="B10044" s="2">
        <v>43959</v>
      </c>
      <c r="C10044" s="5" t="str">
        <f t="shared" si="312"/>
        <v>Jan</v>
      </c>
      <c r="D10044" s="5" t="str">
        <f t="shared" si="313"/>
        <v>5</v>
      </c>
      <c r="E10044" t="s">
        <v>20</v>
      </c>
      <c r="F10044" s="3" t="s">
        <v>12</v>
      </c>
      <c r="G10044">
        <v>24</v>
      </c>
      <c r="H10044">
        <v>194</v>
      </c>
      <c r="I10044">
        <v>16</v>
      </c>
      <c r="J10044">
        <v>10</v>
      </c>
      <c r="K10044" s="3">
        <v>480.279631912708</v>
      </c>
      <c r="L10044" s="3">
        <v>343.056879937649</v>
      </c>
      <c r="M10044" s="7">
        <f>Sales_Table[[#This Row],[Order qty]]*Sales_Table[[#This Row],[unit price]]</f>
        <v>4802.7963191270801</v>
      </c>
      <c r="N10044" s="8">
        <f>Sales_Table[[#This Row],[Revenue]]-Sales_Table[[#This Row],[unit cost]]</f>
        <v>4459.7394391894313</v>
      </c>
    </row>
    <row r="10045" spans="1:14" ht="14.25" customHeight="1">
      <c r="A10045" t="s">
        <v>10058</v>
      </c>
      <c r="B10045" s="2">
        <v>43844</v>
      </c>
      <c r="C10045" s="5" t="str">
        <f t="shared" si="312"/>
        <v>May</v>
      </c>
      <c r="D10045" s="5" t="str">
        <f t="shared" si="313"/>
        <v>1</v>
      </c>
      <c r="E10045" t="s">
        <v>11</v>
      </c>
      <c r="F10045" s="3" t="s">
        <v>12</v>
      </c>
      <c r="G10045">
        <v>10</v>
      </c>
      <c r="H10045">
        <v>107</v>
      </c>
      <c r="I10045">
        <v>41</v>
      </c>
      <c r="J10045">
        <v>2</v>
      </c>
      <c r="K10045" s="3">
        <v>569.957118988037</v>
      </c>
      <c r="L10045" s="3">
        <v>407.11222784859802</v>
      </c>
      <c r="M10045" s="7">
        <f>Sales_Table[[#This Row],[Order qty]]*Sales_Table[[#This Row],[unit price]]</f>
        <v>1139.914237976074</v>
      </c>
      <c r="N10045" s="8">
        <f>Sales_Table[[#This Row],[Revenue]]-Sales_Table[[#This Row],[unit cost]]</f>
        <v>732.80201012747602</v>
      </c>
    </row>
    <row r="10046" spans="1:14" ht="14.25" customHeight="1">
      <c r="A10046" t="s">
        <v>10059</v>
      </c>
      <c r="B10046" s="2">
        <v>43958</v>
      </c>
      <c r="C10046" s="5" t="str">
        <f t="shared" si="312"/>
        <v>Jan</v>
      </c>
      <c r="D10046" s="5" t="str">
        <f t="shared" si="313"/>
        <v>1</v>
      </c>
      <c r="E10046" t="s">
        <v>20</v>
      </c>
      <c r="F10046" s="3" t="s">
        <v>12</v>
      </c>
      <c r="G10046">
        <v>13</v>
      </c>
      <c r="H10046">
        <v>195</v>
      </c>
      <c r="I10046">
        <v>40</v>
      </c>
      <c r="J10046">
        <v>4</v>
      </c>
      <c r="K10046" s="3">
        <v>171.24075883626901</v>
      </c>
      <c r="L10046" s="3">
        <v>122.314827740192</v>
      </c>
      <c r="M10046" s="7">
        <f>Sales_Table[[#This Row],[Order qty]]*Sales_Table[[#This Row],[unit price]]</f>
        <v>684.96303534507604</v>
      </c>
      <c r="N10046" s="8">
        <f>Sales_Table[[#This Row],[Revenue]]-Sales_Table[[#This Row],[unit cost]]</f>
        <v>562.64820760488408</v>
      </c>
    </row>
    <row r="10047" spans="1:14" ht="14.25" customHeight="1">
      <c r="A10047" t="s">
        <v>10060</v>
      </c>
      <c r="B10047" s="2">
        <v>43843</v>
      </c>
      <c r="C10047" s="5" t="str">
        <f t="shared" si="312"/>
        <v>Jan</v>
      </c>
      <c r="D10047" s="5" t="str">
        <f t="shared" si="313"/>
        <v>2</v>
      </c>
      <c r="E10047" t="s">
        <v>11</v>
      </c>
      <c r="F10047" s="3" t="s">
        <v>12</v>
      </c>
      <c r="G10047">
        <v>15</v>
      </c>
      <c r="H10047">
        <v>59</v>
      </c>
      <c r="I10047">
        <v>9</v>
      </c>
      <c r="J10047">
        <v>10</v>
      </c>
      <c r="K10047" s="3">
        <v>222.12903606891601</v>
      </c>
      <c r="L10047" s="3">
        <v>158.66359719208299</v>
      </c>
      <c r="M10047" s="7">
        <f>Sales_Table[[#This Row],[Order qty]]*Sales_Table[[#This Row],[unit price]]</f>
        <v>2221.29036068916</v>
      </c>
      <c r="N10047" s="8">
        <f>Sales_Table[[#This Row],[Revenue]]-Sales_Table[[#This Row],[unit cost]]</f>
        <v>2062.6267634970773</v>
      </c>
    </row>
    <row r="10048" spans="1:14" ht="14.25" customHeight="1">
      <c r="A10048" t="s">
        <v>10061</v>
      </c>
      <c r="B10048" s="2">
        <v>43843</v>
      </c>
      <c r="C10048" s="5" t="str">
        <f t="shared" si="312"/>
        <v>Feb</v>
      </c>
      <c r="D10048" s="5" t="str">
        <f t="shared" si="313"/>
        <v>3</v>
      </c>
      <c r="E10048" t="s">
        <v>20</v>
      </c>
      <c r="F10048" s="3" t="s">
        <v>12</v>
      </c>
      <c r="G10048">
        <v>9</v>
      </c>
      <c r="H10048">
        <v>154</v>
      </c>
      <c r="I10048">
        <v>24</v>
      </c>
      <c r="J10048">
        <v>8</v>
      </c>
      <c r="K10048" s="3">
        <v>593.18411403894402</v>
      </c>
      <c r="L10048" s="3">
        <v>423.70293859924601</v>
      </c>
      <c r="M10048" s="7">
        <f>Sales_Table[[#This Row],[Order qty]]*Sales_Table[[#This Row],[unit price]]</f>
        <v>4745.4729123115521</v>
      </c>
      <c r="N10048" s="8">
        <f>Sales_Table[[#This Row],[Revenue]]-Sales_Table[[#This Row],[unit cost]]</f>
        <v>4321.7699737123057</v>
      </c>
    </row>
    <row r="10049" spans="1:14" ht="14.25" customHeight="1">
      <c r="A10049" t="s">
        <v>10062</v>
      </c>
      <c r="B10049" s="2">
        <v>43882</v>
      </c>
      <c r="C10049" s="5" t="str">
        <f t="shared" si="312"/>
        <v>Mar</v>
      </c>
      <c r="D10049" s="5" t="str">
        <f t="shared" si="313"/>
        <v>2</v>
      </c>
      <c r="E10049" t="s">
        <v>16</v>
      </c>
      <c r="F10049" s="3" t="s">
        <v>12</v>
      </c>
      <c r="G10049">
        <v>17</v>
      </c>
      <c r="H10049">
        <v>233</v>
      </c>
      <c r="I10049">
        <v>43</v>
      </c>
      <c r="J10049">
        <v>10</v>
      </c>
      <c r="K10049" s="3">
        <v>633.046651124954</v>
      </c>
      <c r="L10049" s="3">
        <v>452.17617937496698</v>
      </c>
      <c r="M10049" s="7">
        <f>Sales_Table[[#This Row],[Order qty]]*Sales_Table[[#This Row],[unit price]]</f>
        <v>6330.4665112495404</v>
      </c>
      <c r="N10049" s="8">
        <f>Sales_Table[[#This Row],[Revenue]]-Sales_Table[[#This Row],[unit cost]]</f>
        <v>5878.2903318745739</v>
      </c>
    </row>
    <row r="10050" spans="1:14" ht="14.25" customHeight="1">
      <c r="A10050" t="s">
        <v>10063</v>
      </c>
      <c r="B10050" s="2">
        <v>43903</v>
      </c>
      <c r="C10050" s="5" t="str">
        <f t="shared" ref="C10050:C10113" si="314">TEXT(B10051,"mmm")</f>
        <v>Feb</v>
      </c>
      <c r="D10050" s="5" t="str">
        <f t="shared" ref="D10050:D10113" si="315">TEXT(B10052, "m")</f>
        <v>2</v>
      </c>
      <c r="E10050" t="s">
        <v>16</v>
      </c>
      <c r="F10050" s="3" t="s">
        <v>12</v>
      </c>
      <c r="G10050">
        <v>15</v>
      </c>
      <c r="H10050">
        <v>251</v>
      </c>
      <c r="I10050">
        <v>15</v>
      </c>
      <c r="J10050">
        <v>9</v>
      </c>
      <c r="K10050" s="3">
        <v>404.81322687864298</v>
      </c>
      <c r="L10050" s="3">
        <v>289.15230491331602</v>
      </c>
      <c r="M10050" s="7">
        <f>Sales_Table[[#This Row],[Order qty]]*Sales_Table[[#This Row],[unit price]]</f>
        <v>3643.3190419077869</v>
      </c>
      <c r="N10050" s="8">
        <f>Sales_Table[[#This Row],[Revenue]]-Sales_Table[[#This Row],[unit cost]]</f>
        <v>3354.1667369944707</v>
      </c>
    </row>
    <row r="10051" spans="1:14" ht="14.25" customHeight="1">
      <c r="A10051" t="s">
        <v>10064</v>
      </c>
      <c r="B10051" s="2">
        <v>43874</v>
      </c>
      <c r="C10051" s="5" t="str">
        <f t="shared" si="314"/>
        <v>Feb</v>
      </c>
      <c r="D10051" s="5" t="str">
        <f t="shared" si="315"/>
        <v>1</v>
      </c>
      <c r="E10051" t="s">
        <v>11</v>
      </c>
      <c r="F10051" s="3" t="s">
        <v>12</v>
      </c>
      <c r="G10051">
        <v>9</v>
      </c>
      <c r="H10051">
        <v>141</v>
      </c>
      <c r="I10051">
        <v>12</v>
      </c>
      <c r="J10051">
        <v>7</v>
      </c>
      <c r="K10051" s="3">
        <v>382.13843858242001</v>
      </c>
      <c r="L10051" s="3">
        <v>272.95602755887199</v>
      </c>
      <c r="M10051" s="7">
        <f>Sales_Table[[#This Row],[Order qty]]*Sales_Table[[#This Row],[unit price]]</f>
        <v>2674.9690700769402</v>
      </c>
      <c r="N10051" s="8">
        <f>Sales_Table[[#This Row],[Revenue]]-Sales_Table[[#This Row],[unit cost]]</f>
        <v>2402.0130425180682</v>
      </c>
    </row>
    <row r="10052" spans="1:14" ht="14.25" customHeight="1">
      <c r="A10052" t="s">
        <v>10065</v>
      </c>
      <c r="B10052" s="2">
        <v>43883</v>
      </c>
      <c r="C10052" s="5" t="str">
        <f t="shared" si="314"/>
        <v>Jan</v>
      </c>
      <c r="D10052" s="5" t="str">
        <f t="shared" si="315"/>
        <v>3</v>
      </c>
      <c r="E10052" t="s">
        <v>20</v>
      </c>
      <c r="F10052" s="3" t="s">
        <v>12</v>
      </c>
      <c r="G10052">
        <v>15</v>
      </c>
      <c r="H10052">
        <v>344</v>
      </c>
      <c r="I10052">
        <v>10</v>
      </c>
      <c r="J10052">
        <v>10</v>
      </c>
      <c r="K10052" s="3">
        <v>161.22548657655699</v>
      </c>
      <c r="L10052" s="3">
        <v>115.16106184039801</v>
      </c>
      <c r="M10052" s="7">
        <f>Sales_Table[[#This Row],[Order qty]]*Sales_Table[[#This Row],[unit price]]</f>
        <v>1612.2548657655698</v>
      </c>
      <c r="N10052" s="8">
        <f>Sales_Table[[#This Row],[Revenue]]-Sales_Table[[#This Row],[unit cost]]</f>
        <v>1497.0938039251719</v>
      </c>
    </row>
    <row r="10053" spans="1:14" ht="14.25" customHeight="1">
      <c r="A10053" t="s">
        <v>10066</v>
      </c>
      <c r="B10053" s="2">
        <v>43855</v>
      </c>
      <c r="C10053" s="5" t="str">
        <f t="shared" si="314"/>
        <v>Mar</v>
      </c>
      <c r="D10053" s="5" t="str">
        <f t="shared" si="315"/>
        <v>4</v>
      </c>
      <c r="E10053" t="s">
        <v>11</v>
      </c>
      <c r="F10053" s="3" t="s">
        <v>12</v>
      </c>
      <c r="G10053">
        <v>17</v>
      </c>
      <c r="H10053">
        <v>281</v>
      </c>
      <c r="I10053">
        <v>26</v>
      </c>
      <c r="J10053">
        <v>1</v>
      </c>
      <c r="K10053" s="3">
        <v>406.96379327774002</v>
      </c>
      <c r="L10053" s="3">
        <v>290.68842376981502</v>
      </c>
      <c r="M10053" s="7">
        <f>Sales_Table[[#This Row],[Order qty]]*Sales_Table[[#This Row],[unit price]]</f>
        <v>406.96379327774002</v>
      </c>
      <c r="N10053" s="8">
        <f>Sales_Table[[#This Row],[Revenue]]-Sales_Table[[#This Row],[unit cost]]</f>
        <v>116.27536950792501</v>
      </c>
    </row>
    <row r="10054" spans="1:14" ht="14.25" customHeight="1">
      <c r="A10054" t="s">
        <v>10067</v>
      </c>
      <c r="B10054" s="2">
        <v>43891</v>
      </c>
      <c r="C10054" s="5" t="str">
        <f t="shared" si="314"/>
        <v>Apr</v>
      </c>
      <c r="D10054" s="5" t="str">
        <f t="shared" si="315"/>
        <v>3</v>
      </c>
      <c r="E10054" t="s">
        <v>11</v>
      </c>
      <c r="F10054" s="3" t="s">
        <v>12</v>
      </c>
      <c r="G10054">
        <v>21</v>
      </c>
      <c r="H10054">
        <v>184</v>
      </c>
      <c r="I10054">
        <v>23</v>
      </c>
      <c r="J10054">
        <v>7</v>
      </c>
      <c r="K10054" s="3">
        <v>263.18802112340899</v>
      </c>
      <c r="L10054" s="3">
        <v>187.99144365957801</v>
      </c>
      <c r="M10054" s="7">
        <f>Sales_Table[[#This Row],[Order qty]]*Sales_Table[[#This Row],[unit price]]</f>
        <v>1842.3161478638629</v>
      </c>
      <c r="N10054" s="8">
        <f>Sales_Table[[#This Row],[Revenue]]-Sales_Table[[#This Row],[unit cost]]</f>
        <v>1654.3247042042849</v>
      </c>
    </row>
    <row r="10055" spans="1:14" ht="14.25" customHeight="1">
      <c r="A10055" t="s">
        <v>10068</v>
      </c>
      <c r="B10055" s="2">
        <v>43923</v>
      </c>
      <c r="C10055" s="5" t="str">
        <f t="shared" si="314"/>
        <v>Mar</v>
      </c>
      <c r="D10055" s="5" t="str">
        <f t="shared" si="315"/>
        <v>5</v>
      </c>
      <c r="E10055" t="s">
        <v>16</v>
      </c>
      <c r="F10055" s="3" t="s">
        <v>12</v>
      </c>
      <c r="G10055">
        <v>26</v>
      </c>
      <c r="H10055">
        <v>206</v>
      </c>
      <c r="I10055">
        <v>30</v>
      </c>
      <c r="J10055">
        <v>5</v>
      </c>
      <c r="K10055" s="3">
        <v>385.88539373874698</v>
      </c>
      <c r="L10055" s="3">
        <v>275.63242409910498</v>
      </c>
      <c r="M10055" s="7">
        <f>Sales_Table[[#This Row],[Order qty]]*Sales_Table[[#This Row],[unit price]]</f>
        <v>1929.426968693735</v>
      </c>
      <c r="N10055" s="8">
        <f>Sales_Table[[#This Row],[Revenue]]-Sales_Table[[#This Row],[unit cost]]</f>
        <v>1653.79454459463</v>
      </c>
    </row>
    <row r="10056" spans="1:14" ht="14.25" customHeight="1">
      <c r="A10056" t="s">
        <v>10069</v>
      </c>
      <c r="B10056" s="2">
        <v>43897</v>
      </c>
      <c r="C10056" s="5" t="str">
        <f t="shared" si="314"/>
        <v>May</v>
      </c>
      <c r="D10056" s="5" t="str">
        <f t="shared" si="315"/>
        <v>5</v>
      </c>
      <c r="E10056" t="s">
        <v>20</v>
      </c>
      <c r="F10056" s="3" t="s">
        <v>12</v>
      </c>
      <c r="G10056">
        <v>21</v>
      </c>
      <c r="H10056">
        <v>282</v>
      </c>
      <c r="I10056">
        <v>26</v>
      </c>
      <c r="J10056">
        <v>3</v>
      </c>
      <c r="K10056" s="3">
        <v>536.62060743570305</v>
      </c>
      <c r="L10056" s="3">
        <v>383.300433882645</v>
      </c>
      <c r="M10056" s="7">
        <f>Sales_Table[[#This Row],[Order qty]]*Sales_Table[[#This Row],[unit price]]</f>
        <v>1609.8618223071092</v>
      </c>
      <c r="N10056" s="8">
        <f>Sales_Table[[#This Row],[Revenue]]-Sales_Table[[#This Row],[unit cost]]</f>
        <v>1226.5613884244642</v>
      </c>
    </row>
    <row r="10057" spans="1:14" ht="14.25" customHeight="1">
      <c r="A10057" t="s">
        <v>10070</v>
      </c>
      <c r="B10057" s="2">
        <v>43980</v>
      </c>
      <c r="C10057" s="5" t="str">
        <f t="shared" si="314"/>
        <v>May</v>
      </c>
      <c r="D10057" s="5" t="str">
        <f t="shared" si="315"/>
        <v>2</v>
      </c>
      <c r="E10057" t="s">
        <v>11</v>
      </c>
      <c r="F10057" s="3" t="s">
        <v>12</v>
      </c>
      <c r="G10057">
        <v>14</v>
      </c>
      <c r="H10057">
        <v>154</v>
      </c>
      <c r="I10057">
        <v>10</v>
      </c>
      <c r="J10057">
        <v>5</v>
      </c>
      <c r="K10057" s="3">
        <v>250.12047171592701</v>
      </c>
      <c r="L10057" s="3">
        <v>178.65747979709101</v>
      </c>
      <c r="M10057" s="7">
        <f>Sales_Table[[#This Row],[Order qty]]*Sales_Table[[#This Row],[unit price]]</f>
        <v>1250.6023585796352</v>
      </c>
      <c r="N10057" s="8">
        <f>Sales_Table[[#This Row],[Revenue]]-Sales_Table[[#This Row],[unit cost]]</f>
        <v>1071.944878782544</v>
      </c>
    </row>
    <row r="10058" spans="1:14" ht="14.25" customHeight="1">
      <c r="A10058" t="s">
        <v>10071</v>
      </c>
      <c r="B10058" s="2">
        <v>43970</v>
      </c>
      <c r="C10058" s="5" t="str">
        <f t="shared" si="314"/>
        <v>Feb</v>
      </c>
      <c r="D10058" s="5" t="str">
        <f t="shared" si="315"/>
        <v>3</v>
      </c>
      <c r="E10058" t="s">
        <v>16</v>
      </c>
      <c r="F10058" s="3" t="s">
        <v>12</v>
      </c>
      <c r="G10058">
        <v>14</v>
      </c>
      <c r="H10058">
        <v>120</v>
      </c>
      <c r="I10058">
        <v>34</v>
      </c>
      <c r="J10058">
        <v>1</v>
      </c>
      <c r="K10058" s="3">
        <v>455.94186276197399</v>
      </c>
      <c r="L10058" s="3">
        <v>325.67275911569601</v>
      </c>
      <c r="M10058" s="7">
        <f>Sales_Table[[#This Row],[Order qty]]*Sales_Table[[#This Row],[unit price]]</f>
        <v>455.94186276197399</v>
      </c>
      <c r="N10058" s="8">
        <f>Sales_Table[[#This Row],[Revenue]]-Sales_Table[[#This Row],[unit cost]]</f>
        <v>130.26910364627798</v>
      </c>
    </row>
    <row r="10059" spans="1:14" ht="14.25" customHeight="1">
      <c r="A10059" t="s">
        <v>10072</v>
      </c>
      <c r="B10059" s="2">
        <v>43886</v>
      </c>
      <c r="C10059" s="5" t="str">
        <f t="shared" si="314"/>
        <v>Mar</v>
      </c>
      <c r="D10059" s="5" t="str">
        <f t="shared" si="315"/>
        <v>2</v>
      </c>
      <c r="E10059" t="s">
        <v>14</v>
      </c>
      <c r="F10059" s="3" t="s">
        <v>12</v>
      </c>
      <c r="G10059">
        <v>22</v>
      </c>
      <c r="H10059">
        <v>355</v>
      </c>
      <c r="I10059">
        <v>29</v>
      </c>
      <c r="J10059">
        <v>6</v>
      </c>
      <c r="K10059" s="3">
        <v>265.202237963676</v>
      </c>
      <c r="L10059" s="3">
        <v>189.43016997405499</v>
      </c>
      <c r="M10059" s="7">
        <f>Sales_Table[[#This Row],[Order qty]]*Sales_Table[[#This Row],[unit price]]</f>
        <v>1591.213427782056</v>
      </c>
      <c r="N10059" s="8">
        <f>Sales_Table[[#This Row],[Revenue]]-Sales_Table[[#This Row],[unit cost]]</f>
        <v>1401.7832578080011</v>
      </c>
    </row>
    <row r="10060" spans="1:14" ht="14.25" customHeight="1">
      <c r="A10060" t="s">
        <v>10073</v>
      </c>
      <c r="B10060" s="2">
        <v>43900</v>
      </c>
      <c r="C10060" s="5" t="str">
        <f t="shared" si="314"/>
        <v>Feb</v>
      </c>
      <c r="D10060" s="5" t="str">
        <f t="shared" si="315"/>
        <v>1</v>
      </c>
      <c r="E10060" t="s">
        <v>16</v>
      </c>
      <c r="F10060" s="3" t="s">
        <v>12</v>
      </c>
      <c r="G10060">
        <v>7</v>
      </c>
      <c r="H10060">
        <v>58</v>
      </c>
      <c r="I10060">
        <v>40</v>
      </c>
      <c r="J10060">
        <v>10</v>
      </c>
      <c r="K10060" s="3">
        <v>152.18496733903899</v>
      </c>
      <c r="L10060" s="3">
        <v>108.703548099313</v>
      </c>
      <c r="M10060" s="7">
        <f>Sales_Table[[#This Row],[Order qty]]*Sales_Table[[#This Row],[unit price]]</f>
        <v>1521.8496733903899</v>
      </c>
      <c r="N10060" s="8">
        <f>Sales_Table[[#This Row],[Revenue]]-Sales_Table[[#This Row],[unit cost]]</f>
        <v>1413.1461252910769</v>
      </c>
    </row>
    <row r="10061" spans="1:14" ht="14.25" customHeight="1">
      <c r="A10061" t="s">
        <v>10074</v>
      </c>
      <c r="B10061" s="2">
        <v>43878</v>
      </c>
      <c r="C10061" s="5" t="str">
        <f t="shared" si="314"/>
        <v>Jan</v>
      </c>
      <c r="D10061" s="5" t="str">
        <f t="shared" si="315"/>
        <v>5</v>
      </c>
      <c r="E10061" t="s">
        <v>14</v>
      </c>
      <c r="F10061" s="3" t="s">
        <v>12</v>
      </c>
      <c r="G10061">
        <v>15</v>
      </c>
      <c r="H10061">
        <v>255</v>
      </c>
      <c r="I10061">
        <v>36</v>
      </c>
      <c r="J10061">
        <v>8</v>
      </c>
      <c r="K10061" s="3">
        <v>261.13271427154501</v>
      </c>
      <c r="L10061" s="3">
        <v>186.52336733681801</v>
      </c>
      <c r="M10061" s="7">
        <f>Sales_Table[[#This Row],[Order qty]]*Sales_Table[[#This Row],[unit price]]</f>
        <v>2089.0617141723601</v>
      </c>
      <c r="N10061" s="8">
        <f>Sales_Table[[#This Row],[Revenue]]-Sales_Table[[#This Row],[unit cost]]</f>
        <v>1902.5383468355421</v>
      </c>
    </row>
    <row r="10062" spans="1:14" ht="14.25" customHeight="1">
      <c r="A10062" t="s">
        <v>10075</v>
      </c>
      <c r="B10062" s="2">
        <v>43838</v>
      </c>
      <c r="C10062" s="5" t="str">
        <f t="shared" si="314"/>
        <v>May</v>
      </c>
      <c r="D10062" s="5" t="str">
        <f t="shared" si="315"/>
        <v>4</v>
      </c>
      <c r="E10062" t="s">
        <v>11</v>
      </c>
      <c r="F10062" s="3" t="s">
        <v>12</v>
      </c>
      <c r="G10062">
        <v>12</v>
      </c>
      <c r="H10062">
        <v>161</v>
      </c>
      <c r="I10062">
        <v>43</v>
      </c>
      <c r="J10062">
        <v>8</v>
      </c>
      <c r="K10062" s="3">
        <v>468.03916829824402</v>
      </c>
      <c r="L10062" s="3">
        <v>334.31369164160299</v>
      </c>
      <c r="M10062" s="7">
        <f>Sales_Table[[#This Row],[Order qty]]*Sales_Table[[#This Row],[unit price]]</f>
        <v>3744.3133463859522</v>
      </c>
      <c r="N10062" s="8">
        <f>Sales_Table[[#This Row],[Revenue]]-Sales_Table[[#This Row],[unit cost]]</f>
        <v>3409.9996547443493</v>
      </c>
    </row>
    <row r="10063" spans="1:14" ht="14.25" customHeight="1">
      <c r="A10063" t="s">
        <v>10076</v>
      </c>
      <c r="B10063" s="2">
        <v>43958</v>
      </c>
      <c r="C10063" s="5" t="str">
        <f t="shared" si="314"/>
        <v>Apr</v>
      </c>
      <c r="D10063" s="5" t="str">
        <f t="shared" si="315"/>
        <v>2</v>
      </c>
      <c r="E10063" t="s">
        <v>20</v>
      </c>
      <c r="F10063" s="3" t="s">
        <v>12</v>
      </c>
      <c r="G10063">
        <v>6</v>
      </c>
      <c r="H10063">
        <v>30</v>
      </c>
      <c r="I10063">
        <v>37</v>
      </c>
      <c r="J10063">
        <v>6</v>
      </c>
      <c r="K10063" s="3">
        <v>218.758221745491</v>
      </c>
      <c r="L10063" s="3">
        <v>156.25587267535099</v>
      </c>
      <c r="M10063" s="7">
        <f>Sales_Table[[#This Row],[Order qty]]*Sales_Table[[#This Row],[unit price]]</f>
        <v>1312.5493304729459</v>
      </c>
      <c r="N10063" s="8">
        <f>Sales_Table[[#This Row],[Revenue]]-Sales_Table[[#This Row],[unit cost]]</f>
        <v>1156.293457797595</v>
      </c>
    </row>
    <row r="10064" spans="1:14" ht="14.25" customHeight="1">
      <c r="A10064" t="s">
        <v>10077</v>
      </c>
      <c r="B10064" s="2">
        <v>43925</v>
      </c>
      <c r="C10064" s="5" t="str">
        <f t="shared" si="314"/>
        <v>Feb</v>
      </c>
      <c r="D10064" s="5" t="str">
        <f t="shared" si="315"/>
        <v>5</v>
      </c>
      <c r="E10064" t="s">
        <v>14</v>
      </c>
      <c r="F10064" s="3" t="s">
        <v>12</v>
      </c>
      <c r="G10064">
        <v>22</v>
      </c>
      <c r="H10064">
        <v>263</v>
      </c>
      <c r="I10064">
        <v>20</v>
      </c>
      <c r="J10064">
        <v>2</v>
      </c>
      <c r="K10064" s="3">
        <v>447.22331482172001</v>
      </c>
      <c r="L10064" s="3">
        <v>319.44522487265698</v>
      </c>
      <c r="M10064" s="7">
        <f>Sales_Table[[#This Row],[Order qty]]*Sales_Table[[#This Row],[unit price]]</f>
        <v>894.44662964344002</v>
      </c>
      <c r="N10064" s="8">
        <f>Sales_Table[[#This Row],[Revenue]]-Sales_Table[[#This Row],[unit cost]]</f>
        <v>575.00140477078298</v>
      </c>
    </row>
    <row r="10065" spans="1:14" ht="14.25" customHeight="1">
      <c r="A10065" t="s">
        <v>10078</v>
      </c>
      <c r="B10065" s="2">
        <v>43874</v>
      </c>
      <c r="C10065" s="5" t="str">
        <f t="shared" si="314"/>
        <v>May</v>
      </c>
      <c r="D10065" s="5" t="str">
        <f t="shared" si="315"/>
        <v>5</v>
      </c>
      <c r="E10065" t="s">
        <v>11</v>
      </c>
      <c r="F10065" s="3" t="s">
        <v>12</v>
      </c>
      <c r="G10065">
        <v>21</v>
      </c>
      <c r="H10065">
        <v>204</v>
      </c>
      <c r="I10065">
        <v>4</v>
      </c>
      <c r="J10065">
        <v>10</v>
      </c>
      <c r="K10065" s="3">
        <v>537.14877533912704</v>
      </c>
      <c r="L10065" s="3">
        <v>383.67769667080501</v>
      </c>
      <c r="M10065" s="7">
        <f>Sales_Table[[#This Row],[Order qty]]*Sales_Table[[#This Row],[unit price]]</f>
        <v>5371.4877533912704</v>
      </c>
      <c r="N10065" s="8">
        <f>Sales_Table[[#This Row],[Revenue]]-Sales_Table[[#This Row],[unit cost]]</f>
        <v>4987.8100567204656</v>
      </c>
    </row>
    <row r="10066" spans="1:14" ht="14.25" customHeight="1">
      <c r="A10066" t="s">
        <v>10079</v>
      </c>
      <c r="B10066" s="2">
        <v>43975</v>
      </c>
      <c r="C10066" s="5" t="str">
        <f t="shared" si="314"/>
        <v>May</v>
      </c>
      <c r="D10066" s="5" t="str">
        <f t="shared" si="315"/>
        <v>2</v>
      </c>
      <c r="E10066" t="s">
        <v>16</v>
      </c>
      <c r="F10066" s="3" t="s">
        <v>12</v>
      </c>
      <c r="G10066">
        <v>25</v>
      </c>
      <c r="H10066">
        <v>182</v>
      </c>
      <c r="I10066">
        <v>46</v>
      </c>
      <c r="J10066">
        <v>8</v>
      </c>
      <c r="K10066" s="3">
        <v>289.847674548626</v>
      </c>
      <c r="L10066" s="3">
        <v>207.034053249019</v>
      </c>
      <c r="M10066" s="7">
        <f>Sales_Table[[#This Row],[Order qty]]*Sales_Table[[#This Row],[unit price]]</f>
        <v>2318.781396389008</v>
      </c>
      <c r="N10066" s="8">
        <f>Sales_Table[[#This Row],[Revenue]]-Sales_Table[[#This Row],[unit cost]]</f>
        <v>2111.747343139989</v>
      </c>
    </row>
    <row r="10067" spans="1:14" ht="14.25" customHeight="1">
      <c r="A10067" t="s">
        <v>10080</v>
      </c>
      <c r="B10067" s="2">
        <v>43969</v>
      </c>
      <c r="C10067" s="5" t="str">
        <f t="shared" si="314"/>
        <v>Feb</v>
      </c>
      <c r="D10067" s="5" t="str">
        <f t="shared" si="315"/>
        <v>3</v>
      </c>
      <c r="E10067" t="s">
        <v>11</v>
      </c>
      <c r="F10067" s="3" t="s">
        <v>12</v>
      </c>
      <c r="G10067">
        <v>7</v>
      </c>
      <c r="H10067">
        <v>88</v>
      </c>
      <c r="I10067">
        <v>32</v>
      </c>
      <c r="J10067">
        <v>4</v>
      </c>
      <c r="K10067" s="3">
        <v>432.01263463497202</v>
      </c>
      <c r="L10067" s="3">
        <v>308.580453310694</v>
      </c>
      <c r="M10067" s="7">
        <f>Sales_Table[[#This Row],[Order qty]]*Sales_Table[[#This Row],[unit price]]</f>
        <v>1728.0505385398881</v>
      </c>
      <c r="N10067" s="8">
        <f>Sales_Table[[#This Row],[Revenue]]-Sales_Table[[#This Row],[unit cost]]</f>
        <v>1419.470085229194</v>
      </c>
    </row>
    <row r="10068" spans="1:14" ht="14.25" customHeight="1">
      <c r="A10068" t="s">
        <v>10081</v>
      </c>
      <c r="B10068" s="2">
        <v>43886</v>
      </c>
      <c r="C10068" s="5" t="str">
        <f t="shared" si="314"/>
        <v>Mar</v>
      </c>
      <c r="D10068" s="5" t="str">
        <f t="shared" si="315"/>
        <v>3</v>
      </c>
      <c r="E10068" t="s">
        <v>16</v>
      </c>
      <c r="F10068" s="3" t="s">
        <v>12</v>
      </c>
      <c r="G10068">
        <v>8</v>
      </c>
      <c r="H10068">
        <v>189</v>
      </c>
      <c r="I10068">
        <v>32</v>
      </c>
      <c r="J10068">
        <v>5</v>
      </c>
      <c r="K10068" s="3">
        <v>395.67028123140301</v>
      </c>
      <c r="L10068" s="3">
        <v>282.62162945100198</v>
      </c>
      <c r="M10068" s="7">
        <f>Sales_Table[[#This Row],[Order qty]]*Sales_Table[[#This Row],[unit price]]</f>
        <v>1978.3514061570149</v>
      </c>
      <c r="N10068" s="8">
        <f>Sales_Table[[#This Row],[Revenue]]-Sales_Table[[#This Row],[unit cost]]</f>
        <v>1695.7297767060129</v>
      </c>
    </row>
    <row r="10069" spans="1:14" ht="14.25" customHeight="1">
      <c r="A10069" t="s">
        <v>10082</v>
      </c>
      <c r="B10069" s="2">
        <v>43897</v>
      </c>
      <c r="C10069" s="5" t="str">
        <f t="shared" si="314"/>
        <v>Mar</v>
      </c>
      <c r="D10069" s="5" t="str">
        <f t="shared" si="315"/>
        <v>5</v>
      </c>
      <c r="E10069" t="s">
        <v>11</v>
      </c>
      <c r="F10069" s="3" t="s">
        <v>12</v>
      </c>
      <c r="G10069">
        <v>22</v>
      </c>
      <c r="H10069">
        <v>224</v>
      </c>
      <c r="I10069">
        <v>39</v>
      </c>
      <c r="J10069">
        <v>6</v>
      </c>
      <c r="K10069" s="3">
        <v>555.42726087570202</v>
      </c>
      <c r="L10069" s="3">
        <v>396.733757768359</v>
      </c>
      <c r="M10069" s="7">
        <f>Sales_Table[[#This Row],[Order qty]]*Sales_Table[[#This Row],[unit price]]</f>
        <v>3332.5635652542123</v>
      </c>
      <c r="N10069" s="8">
        <f>Sales_Table[[#This Row],[Revenue]]-Sales_Table[[#This Row],[unit cost]]</f>
        <v>2935.8298074858535</v>
      </c>
    </row>
    <row r="10070" spans="1:14" ht="14.25" customHeight="1">
      <c r="A10070" t="s">
        <v>10083</v>
      </c>
      <c r="B10070" s="2">
        <v>43920</v>
      </c>
      <c r="C10070" s="5" t="str">
        <f t="shared" si="314"/>
        <v>May</v>
      </c>
      <c r="D10070" s="5" t="str">
        <f t="shared" si="315"/>
        <v>4</v>
      </c>
      <c r="E10070" t="s">
        <v>11</v>
      </c>
      <c r="F10070" s="3" t="s">
        <v>12</v>
      </c>
      <c r="G10070">
        <v>24</v>
      </c>
      <c r="H10070">
        <v>90</v>
      </c>
      <c r="I10070">
        <v>26</v>
      </c>
      <c r="J10070">
        <v>8</v>
      </c>
      <c r="K10070" s="3">
        <v>268.40406364202499</v>
      </c>
      <c r="L10070" s="3">
        <v>191.71718831573199</v>
      </c>
      <c r="M10070" s="7">
        <f>Sales_Table[[#This Row],[Order qty]]*Sales_Table[[#This Row],[unit price]]</f>
        <v>2147.2325091362</v>
      </c>
      <c r="N10070" s="8">
        <f>Sales_Table[[#This Row],[Revenue]]-Sales_Table[[#This Row],[unit cost]]</f>
        <v>1955.5153208204679</v>
      </c>
    </row>
    <row r="10071" spans="1:14" ht="14.25" customHeight="1">
      <c r="A10071" t="s">
        <v>10084</v>
      </c>
      <c r="B10071" s="2">
        <v>43974</v>
      </c>
      <c r="C10071" s="5" t="str">
        <f t="shared" si="314"/>
        <v>Apr</v>
      </c>
      <c r="D10071" s="5" t="str">
        <f t="shared" si="315"/>
        <v>4</v>
      </c>
      <c r="E10071" t="s">
        <v>16</v>
      </c>
      <c r="F10071" s="3" t="s">
        <v>12</v>
      </c>
      <c r="G10071">
        <v>18</v>
      </c>
      <c r="H10071">
        <v>186</v>
      </c>
      <c r="I10071">
        <v>34</v>
      </c>
      <c r="J10071">
        <v>6</v>
      </c>
      <c r="K10071" s="3">
        <v>521.41793024539902</v>
      </c>
      <c r="L10071" s="3">
        <v>372.44137874671401</v>
      </c>
      <c r="M10071" s="7">
        <f>Sales_Table[[#This Row],[Order qty]]*Sales_Table[[#This Row],[unit price]]</f>
        <v>3128.5075814723941</v>
      </c>
      <c r="N10071" s="8">
        <f>Sales_Table[[#This Row],[Revenue]]-Sales_Table[[#This Row],[unit cost]]</f>
        <v>2756.0662027256803</v>
      </c>
    </row>
    <row r="10072" spans="1:14" ht="14.25" customHeight="1">
      <c r="A10072" t="s">
        <v>10085</v>
      </c>
      <c r="B10072" s="2">
        <v>43929</v>
      </c>
      <c r="C10072" s="5" t="str">
        <f t="shared" si="314"/>
        <v>Apr</v>
      </c>
      <c r="D10072" s="5" t="str">
        <f t="shared" si="315"/>
        <v>4</v>
      </c>
      <c r="E10072" t="s">
        <v>20</v>
      </c>
      <c r="F10072" s="3" t="s">
        <v>12</v>
      </c>
      <c r="G10072">
        <v>15</v>
      </c>
      <c r="H10072">
        <v>148</v>
      </c>
      <c r="I10072">
        <v>18</v>
      </c>
      <c r="J10072">
        <v>7</v>
      </c>
      <c r="K10072" s="3">
        <v>177.48100572824501</v>
      </c>
      <c r="L10072" s="3">
        <v>126.772146948746</v>
      </c>
      <c r="M10072" s="7">
        <f>Sales_Table[[#This Row],[Order qty]]*Sales_Table[[#This Row],[unit price]]</f>
        <v>1242.3670400977151</v>
      </c>
      <c r="N10072" s="8">
        <f>Sales_Table[[#This Row],[Revenue]]-Sales_Table[[#This Row],[unit cost]]</f>
        <v>1115.594893148969</v>
      </c>
    </row>
    <row r="10073" spans="1:14" ht="14.25" customHeight="1">
      <c r="A10073" t="s">
        <v>10086</v>
      </c>
      <c r="B10073" s="2">
        <v>43936</v>
      </c>
      <c r="C10073" s="5" t="str">
        <f t="shared" si="314"/>
        <v>Apr</v>
      </c>
      <c r="D10073" s="5" t="str">
        <f t="shared" si="315"/>
        <v>5</v>
      </c>
      <c r="E10073" t="s">
        <v>20</v>
      </c>
      <c r="F10073" s="3" t="s">
        <v>12</v>
      </c>
      <c r="G10073">
        <v>19</v>
      </c>
      <c r="H10073">
        <v>42</v>
      </c>
      <c r="I10073">
        <v>20</v>
      </c>
      <c r="J10073">
        <v>2</v>
      </c>
      <c r="K10073" s="3">
        <v>183.16525340080301</v>
      </c>
      <c r="L10073" s="3">
        <v>130.83232385771601</v>
      </c>
      <c r="M10073" s="7">
        <f>Sales_Table[[#This Row],[Order qty]]*Sales_Table[[#This Row],[unit price]]</f>
        <v>366.33050680160602</v>
      </c>
      <c r="N10073" s="8">
        <f>Sales_Table[[#This Row],[Revenue]]-Sales_Table[[#This Row],[unit cost]]</f>
        <v>235.49818294389001</v>
      </c>
    </row>
    <row r="10074" spans="1:14" ht="14.25" customHeight="1">
      <c r="A10074" t="s">
        <v>10087</v>
      </c>
      <c r="B10074" s="2">
        <v>43944</v>
      </c>
      <c r="C10074" s="5" t="str">
        <f t="shared" si="314"/>
        <v>May</v>
      </c>
      <c r="D10074" s="5" t="str">
        <f t="shared" si="315"/>
        <v>3</v>
      </c>
      <c r="E10074" t="s">
        <v>20</v>
      </c>
      <c r="F10074" s="3" t="s">
        <v>12</v>
      </c>
      <c r="G10074">
        <v>15</v>
      </c>
      <c r="H10074">
        <v>175</v>
      </c>
      <c r="I10074">
        <v>45</v>
      </c>
      <c r="J10074">
        <v>4</v>
      </c>
      <c r="K10074" s="3">
        <v>582.92958801984798</v>
      </c>
      <c r="L10074" s="3">
        <v>416.37827715703401</v>
      </c>
      <c r="M10074" s="7">
        <f>Sales_Table[[#This Row],[Order qty]]*Sales_Table[[#This Row],[unit price]]</f>
        <v>2331.7183520793919</v>
      </c>
      <c r="N10074" s="8">
        <f>Sales_Table[[#This Row],[Revenue]]-Sales_Table[[#This Row],[unit cost]]</f>
        <v>1915.3400749223579</v>
      </c>
    </row>
    <row r="10075" spans="1:14" ht="14.25" customHeight="1">
      <c r="A10075" t="s">
        <v>10088</v>
      </c>
      <c r="B10075" s="2">
        <v>43973</v>
      </c>
      <c r="C10075" s="5" t="str">
        <f t="shared" si="314"/>
        <v>Mar</v>
      </c>
      <c r="D10075" s="5" t="str">
        <f t="shared" si="315"/>
        <v>4</v>
      </c>
      <c r="E10075" t="s">
        <v>14</v>
      </c>
      <c r="F10075" s="3" t="s">
        <v>12</v>
      </c>
      <c r="G10075">
        <v>25</v>
      </c>
      <c r="H10075">
        <v>307</v>
      </c>
      <c r="I10075">
        <v>17</v>
      </c>
      <c r="J10075">
        <v>3</v>
      </c>
      <c r="K10075" s="3">
        <v>606.87285125255596</v>
      </c>
      <c r="L10075" s="3">
        <v>433.48060803753998</v>
      </c>
      <c r="M10075" s="7">
        <f>Sales_Table[[#This Row],[Order qty]]*Sales_Table[[#This Row],[unit price]]</f>
        <v>1820.618553757668</v>
      </c>
      <c r="N10075" s="8">
        <f>Sales_Table[[#This Row],[Revenue]]-Sales_Table[[#This Row],[unit cost]]</f>
        <v>1387.1379457201281</v>
      </c>
    </row>
    <row r="10076" spans="1:14" ht="14.25" customHeight="1">
      <c r="A10076" t="s">
        <v>10089</v>
      </c>
      <c r="B10076" s="2">
        <v>43913</v>
      </c>
      <c r="C10076" s="5" t="str">
        <f t="shared" si="314"/>
        <v>Apr</v>
      </c>
      <c r="D10076" s="5" t="str">
        <f t="shared" si="315"/>
        <v>1</v>
      </c>
      <c r="E10076" t="s">
        <v>14</v>
      </c>
      <c r="F10076" s="3" t="s">
        <v>12</v>
      </c>
      <c r="G10076">
        <v>6</v>
      </c>
      <c r="H10076">
        <v>218</v>
      </c>
      <c r="I10076">
        <v>16</v>
      </c>
      <c r="J10076">
        <v>1</v>
      </c>
      <c r="K10076" s="3">
        <v>466.27176028490101</v>
      </c>
      <c r="L10076" s="3">
        <v>333.051257346358</v>
      </c>
      <c r="M10076" s="7">
        <f>Sales_Table[[#This Row],[Order qty]]*Sales_Table[[#This Row],[unit price]]</f>
        <v>466.27176028490101</v>
      </c>
      <c r="N10076" s="8">
        <f>Sales_Table[[#This Row],[Revenue]]-Sales_Table[[#This Row],[unit cost]]</f>
        <v>133.22050293854301</v>
      </c>
    </row>
    <row r="10077" spans="1:14" ht="14.25" customHeight="1">
      <c r="A10077" t="s">
        <v>10090</v>
      </c>
      <c r="B10077" s="2">
        <v>43931</v>
      </c>
      <c r="C10077" s="5" t="str">
        <f t="shared" si="314"/>
        <v>Jan</v>
      </c>
      <c r="D10077" s="5" t="str">
        <f t="shared" si="315"/>
        <v>5</v>
      </c>
      <c r="E10077" t="s">
        <v>16</v>
      </c>
      <c r="F10077" s="3" t="s">
        <v>12</v>
      </c>
      <c r="G10077">
        <v>10</v>
      </c>
      <c r="H10077">
        <v>90</v>
      </c>
      <c r="I10077">
        <v>15</v>
      </c>
      <c r="J10077">
        <v>6</v>
      </c>
      <c r="K10077" s="3">
        <v>311.57643699646002</v>
      </c>
      <c r="L10077" s="3">
        <v>222.554597854614</v>
      </c>
      <c r="M10077" s="7">
        <f>Sales_Table[[#This Row],[Order qty]]*Sales_Table[[#This Row],[unit price]]</f>
        <v>1869.4586219787602</v>
      </c>
      <c r="N10077" s="8">
        <f>Sales_Table[[#This Row],[Revenue]]-Sales_Table[[#This Row],[unit cost]]</f>
        <v>1646.9040241241462</v>
      </c>
    </row>
    <row r="10078" spans="1:14" ht="14.25" customHeight="1">
      <c r="A10078" t="s">
        <v>10091</v>
      </c>
      <c r="B10078" s="2">
        <v>43858</v>
      </c>
      <c r="C10078" s="5" t="str">
        <f t="shared" si="314"/>
        <v>May</v>
      </c>
      <c r="D10078" s="5" t="str">
        <f t="shared" si="315"/>
        <v>1</v>
      </c>
      <c r="E10078" t="s">
        <v>11</v>
      </c>
      <c r="F10078" s="3" t="s">
        <v>12</v>
      </c>
      <c r="G10078">
        <v>22</v>
      </c>
      <c r="H10078">
        <v>80</v>
      </c>
      <c r="I10078">
        <v>15</v>
      </c>
      <c r="J10078">
        <v>10</v>
      </c>
      <c r="K10078" s="3">
        <v>344.59569543600099</v>
      </c>
      <c r="L10078" s="3">
        <v>246.13978245428601</v>
      </c>
      <c r="M10078" s="7">
        <f>Sales_Table[[#This Row],[Order qty]]*Sales_Table[[#This Row],[unit price]]</f>
        <v>3445.9569543600101</v>
      </c>
      <c r="N10078" s="8">
        <f>Sales_Table[[#This Row],[Revenue]]-Sales_Table[[#This Row],[unit cost]]</f>
        <v>3199.8171719057241</v>
      </c>
    </row>
    <row r="10079" spans="1:14" ht="14.25" customHeight="1">
      <c r="A10079" t="s">
        <v>10092</v>
      </c>
      <c r="B10079" s="2">
        <v>43968</v>
      </c>
      <c r="C10079" s="5" t="str">
        <f t="shared" si="314"/>
        <v>Jan</v>
      </c>
      <c r="D10079" s="5" t="str">
        <f t="shared" si="315"/>
        <v>1</v>
      </c>
      <c r="E10079" t="s">
        <v>20</v>
      </c>
      <c r="F10079" s="3" t="s">
        <v>12</v>
      </c>
      <c r="G10079">
        <v>19</v>
      </c>
      <c r="H10079">
        <v>165</v>
      </c>
      <c r="I10079">
        <v>18</v>
      </c>
      <c r="J10079">
        <v>8</v>
      </c>
      <c r="K10079" s="3">
        <v>505.42555439472198</v>
      </c>
      <c r="L10079" s="3">
        <v>361.01825313908699</v>
      </c>
      <c r="M10079" s="7">
        <f>Sales_Table[[#This Row],[Order qty]]*Sales_Table[[#This Row],[unit price]]</f>
        <v>4043.4044351577759</v>
      </c>
      <c r="N10079" s="8">
        <f>Sales_Table[[#This Row],[Revenue]]-Sales_Table[[#This Row],[unit cost]]</f>
        <v>3682.3861820186889</v>
      </c>
    </row>
    <row r="10080" spans="1:14" ht="14.25" customHeight="1">
      <c r="A10080" t="s">
        <v>10093</v>
      </c>
      <c r="B10080" s="2">
        <v>43839</v>
      </c>
      <c r="C10080" s="5" t="str">
        <f t="shared" si="314"/>
        <v>Jan</v>
      </c>
      <c r="D10080" s="5" t="str">
        <f t="shared" si="315"/>
        <v>1</v>
      </c>
      <c r="E10080" t="s">
        <v>14</v>
      </c>
      <c r="F10080" s="3" t="s">
        <v>12</v>
      </c>
      <c r="G10080">
        <v>14</v>
      </c>
      <c r="H10080">
        <v>179</v>
      </c>
      <c r="I10080">
        <v>5</v>
      </c>
      <c r="J10080">
        <v>6</v>
      </c>
      <c r="K10080" s="3">
        <v>339.21057468652702</v>
      </c>
      <c r="L10080" s="3">
        <v>242.293267633234</v>
      </c>
      <c r="M10080" s="7">
        <f>Sales_Table[[#This Row],[Order qty]]*Sales_Table[[#This Row],[unit price]]</f>
        <v>2035.2634481191621</v>
      </c>
      <c r="N10080" s="8">
        <f>Sales_Table[[#This Row],[Revenue]]-Sales_Table[[#This Row],[unit cost]]</f>
        <v>1792.9701804859283</v>
      </c>
    </row>
    <row r="10081" spans="1:14" ht="14.25" customHeight="1">
      <c r="A10081" t="s">
        <v>10094</v>
      </c>
      <c r="B10081" s="2">
        <v>43847</v>
      </c>
      <c r="C10081" s="5" t="str">
        <f t="shared" si="314"/>
        <v>Jan</v>
      </c>
      <c r="D10081" s="5" t="str">
        <f t="shared" si="315"/>
        <v>3</v>
      </c>
      <c r="E10081" t="s">
        <v>11</v>
      </c>
      <c r="F10081" s="3" t="s">
        <v>12</v>
      </c>
      <c r="G10081">
        <v>26</v>
      </c>
      <c r="H10081">
        <v>226</v>
      </c>
      <c r="I10081">
        <v>25</v>
      </c>
      <c r="J10081">
        <v>3</v>
      </c>
      <c r="K10081" s="3">
        <v>609.21922230720497</v>
      </c>
      <c r="L10081" s="3">
        <v>435.15658736228897</v>
      </c>
      <c r="M10081" s="7">
        <f>Sales_Table[[#This Row],[Order qty]]*Sales_Table[[#This Row],[unit price]]</f>
        <v>1827.6576669216149</v>
      </c>
      <c r="N10081" s="8">
        <f>Sales_Table[[#This Row],[Revenue]]-Sales_Table[[#This Row],[unit cost]]</f>
        <v>1392.5010795593259</v>
      </c>
    </row>
    <row r="10082" spans="1:14" ht="14.25" customHeight="1">
      <c r="A10082" t="s">
        <v>10095</v>
      </c>
      <c r="B10082" s="2">
        <v>43847</v>
      </c>
      <c r="C10082" s="5" t="str">
        <f t="shared" si="314"/>
        <v>Mar</v>
      </c>
      <c r="D10082" s="5" t="str">
        <f t="shared" si="315"/>
        <v>2</v>
      </c>
      <c r="E10082" t="s">
        <v>16</v>
      </c>
      <c r="F10082" s="3" t="s">
        <v>12</v>
      </c>
      <c r="G10082">
        <v>18</v>
      </c>
      <c r="H10082">
        <v>73</v>
      </c>
      <c r="I10082">
        <v>6</v>
      </c>
      <c r="J10082">
        <v>9</v>
      </c>
      <c r="K10082" s="3">
        <v>328.53965395688999</v>
      </c>
      <c r="L10082" s="3">
        <v>234.67118139777901</v>
      </c>
      <c r="M10082" s="7">
        <f>Sales_Table[[#This Row],[Order qty]]*Sales_Table[[#This Row],[unit price]]</f>
        <v>2956.85688561201</v>
      </c>
      <c r="N10082" s="8">
        <f>Sales_Table[[#This Row],[Revenue]]-Sales_Table[[#This Row],[unit cost]]</f>
        <v>2722.185704214231</v>
      </c>
    </row>
    <row r="10083" spans="1:14" ht="14.25" customHeight="1">
      <c r="A10083" t="s">
        <v>10096</v>
      </c>
      <c r="B10083" s="2">
        <v>43911</v>
      </c>
      <c r="C10083" s="5" t="str">
        <f t="shared" si="314"/>
        <v>Feb</v>
      </c>
      <c r="D10083" s="5" t="str">
        <f t="shared" si="315"/>
        <v>4</v>
      </c>
      <c r="E10083" t="s">
        <v>16</v>
      </c>
      <c r="F10083" s="3" t="s">
        <v>12</v>
      </c>
      <c r="G10083">
        <v>10</v>
      </c>
      <c r="H10083">
        <v>175</v>
      </c>
      <c r="I10083">
        <v>32</v>
      </c>
      <c r="J10083">
        <v>8</v>
      </c>
      <c r="K10083" s="3">
        <v>553.22673547267902</v>
      </c>
      <c r="L10083" s="3">
        <v>395.16195390905699</v>
      </c>
      <c r="M10083" s="7">
        <f>Sales_Table[[#This Row],[Order qty]]*Sales_Table[[#This Row],[unit price]]</f>
        <v>4425.8138837814322</v>
      </c>
      <c r="N10083" s="8">
        <f>Sales_Table[[#This Row],[Revenue]]-Sales_Table[[#This Row],[unit cost]]</f>
        <v>4030.6519298723751</v>
      </c>
    </row>
    <row r="10084" spans="1:14" ht="14.25" customHeight="1">
      <c r="A10084" t="s">
        <v>10097</v>
      </c>
      <c r="B10084" s="2">
        <v>43863</v>
      </c>
      <c r="C10084" s="5" t="str">
        <f t="shared" si="314"/>
        <v>Apr</v>
      </c>
      <c r="D10084" s="5" t="str">
        <f t="shared" si="315"/>
        <v>5</v>
      </c>
      <c r="E10084" t="s">
        <v>14</v>
      </c>
      <c r="F10084" s="3" t="s">
        <v>12</v>
      </c>
      <c r="G10084">
        <v>8</v>
      </c>
      <c r="H10084">
        <v>275</v>
      </c>
      <c r="I10084">
        <v>11</v>
      </c>
      <c r="J10084">
        <v>4</v>
      </c>
      <c r="K10084" s="3">
        <v>322.15786153078102</v>
      </c>
      <c r="L10084" s="3">
        <v>230.11275823627199</v>
      </c>
      <c r="M10084" s="7">
        <f>Sales_Table[[#This Row],[Order qty]]*Sales_Table[[#This Row],[unit price]]</f>
        <v>1288.6314461231241</v>
      </c>
      <c r="N10084" s="8">
        <f>Sales_Table[[#This Row],[Revenue]]-Sales_Table[[#This Row],[unit cost]]</f>
        <v>1058.5186878868521</v>
      </c>
    </row>
    <row r="10085" spans="1:14" ht="14.25" customHeight="1">
      <c r="A10085" t="s">
        <v>10098</v>
      </c>
      <c r="B10085" s="2">
        <v>43950</v>
      </c>
      <c r="C10085" s="5" t="str">
        <f t="shared" si="314"/>
        <v>May</v>
      </c>
      <c r="D10085" s="5" t="str">
        <f t="shared" si="315"/>
        <v>1</v>
      </c>
      <c r="E10085" t="s">
        <v>14</v>
      </c>
      <c r="F10085" s="3" t="s">
        <v>12</v>
      </c>
      <c r="G10085">
        <v>22</v>
      </c>
      <c r="H10085">
        <v>14</v>
      </c>
      <c r="I10085">
        <v>21</v>
      </c>
      <c r="J10085">
        <v>1</v>
      </c>
      <c r="K10085" s="3">
        <v>406.57487154006998</v>
      </c>
      <c r="L10085" s="3">
        <v>290.41062252862099</v>
      </c>
      <c r="M10085" s="7">
        <f>Sales_Table[[#This Row],[Order qty]]*Sales_Table[[#This Row],[unit price]]</f>
        <v>406.57487154006998</v>
      </c>
      <c r="N10085" s="8">
        <f>Sales_Table[[#This Row],[Revenue]]-Sales_Table[[#This Row],[unit cost]]</f>
        <v>116.16424901144899</v>
      </c>
    </row>
    <row r="10086" spans="1:14" ht="14.25" customHeight="1">
      <c r="A10086" t="s">
        <v>10099</v>
      </c>
      <c r="B10086" s="2">
        <v>43966</v>
      </c>
      <c r="C10086" s="5" t="str">
        <f t="shared" si="314"/>
        <v>Jan</v>
      </c>
      <c r="D10086" s="5" t="str">
        <f t="shared" si="315"/>
        <v>2</v>
      </c>
      <c r="E10086" t="s">
        <v>14</v>
      </c>
      <c r="F10086" s="3" t="s">
        <v>12</v>
      </c>
      <c r="G10086">
        <v>22</v>
      </c>
      <c r="H10086">
        <v>199</v>
      </c>
      <c r="I10086">
        <v>43</v>
      </c>
      <c r="J10086">
        <v>9</v>
      </c>
      <c r="K10086" s="3">
        <v>320.13017696142202</v>
      </c>
      <c r="L10086" s="3">
        <v>228.66441211530099</v>
      </c>
      <c r="M10086" s="7">
        <f>Sales_Table[[#This Row],[Order qty]]*Sales_Table[[#This Row],[unit price]]</f>
        <v>2881.1715926527982</v>
      </c>
      <c r="N10086" s="8">
        <f>Sales_Table[[#This Row],[Revenue]]-Sales_Table[[#This Row],[unit cost]]</f>
        <v>2652.5071805374973</v>
      </c>
    </row>
    <row r="10087" spans="1:14" ht="14.25" customHeight="1">
      <c r="A10087" t="s">
        <v>10100</v>
      </c>
      <c r="B10087" s="2">
        <v>43837</v>
      </c>
      <c r="C10087" s="5" t="str">
        <f t="shared" si="314"/>
        <v>Feb</v>
      </c>
      <c r="D10087" s="5" t="str">
        <f t="shared" si="315"/>
        <v>2</v>
      </c>
      <c r="E10087" t="s">
        <v>14</v>
      </c>
      <c r="F10087" s="3" t="s">
        <v>12</v>
      </c>
      <c r="G10087">
        <v>25</v>
      </c>
      <c r="H10087">
        <v>313</v>
      </c>
      <c r="I10087">
        <v>1</v>
      </c>
      <c r="J10087">
        <v>8</v>
      </c>
      <c r="K10087" s="3">
        <v>548.73275434970901</v>
      </c>
      <c r="L10087" s="3">
        <v>391.95196739264901</v>
      </c>
      <c r="M10087" s="7">
        <f>Sales_Table[[#This Row],[Order qty]]*Sales_Table[[#This Row],[unit price]]</f>
        <v>4389.8620347976721</v>
      </c>
      <c r="N10087" s="8">
        <f>Sales_Table[[#This Row],[Revenue]]-Sales_Table[[#This Row],[unit cost]]</f>
        <v>3997.9100674050233</v>
      </c>
    </row>
    <row r="10088" spans="1:14" ht="14.25" customHeight="1">
      <c r="A10088" t="s">
        <v>10101</v>
      </c>
      <c r="B10088" s="2">
        <v>43889</v>
      </c>
      <c r="C10088" s="5" t="str">
        <f t="shared" si="314"/>
        <v>Feb</v>
      </c>
      <c r="D10088" s="5" t="str">
        <f t="shared" si="315"/>
        <v>5</v>
      </c>
      <c r="E10088" t="s">
        <v>20</v>
      </c>
      <c r="F10088" s="3" t="s">
        <v>12</v>
      </c>
      <c r="G10088">
        <v>10</v>
      </c>
      <c r="H10088">
        <v>236</v>
      </c>
      <c r="I10088">
        <v>17</v>
      </c>
      <c r="J10088">
        <v>7</v>
      </c>
      <c r="K10088" s="3">
        <v>550.05704122781799</v>
      </c>
      <c r="L10088" s="3">
        <v>392.897886591298</v>
      </c>
      <c r="M10088" s="7">
        <f>Sales_Table[[#This Row],[Order qty]]*Sales_Table[[#This Row],[unit price]]</f>
        <v>3850.3992885947259</v>
      </c>
      <c r="N10088" s="8">
        <f>Sales_Table[[#This Row],[Revenue]]-Sales_Table[[#This Row],[unit cost]]</f>
        <v>3457.5014020034278</v>
      </c>
    </row>
    <row r="10089" spans="1:14" ht="14.25" customHeight="1">
      <c r="A10089" t="s">
        <v>10102</v>
      </c>
      <c r="B10089" s="2">
        <v>43889</v>
      </c>
      <c r="C10089" s="5" t="str">
        <f t="shared" si="314"/>
        <v>May</v>
      </c>
      <c r="D10089" s="5" t="str">
        <f t="shared" si="315"/>
        <v>2</v>
      </c>
      <c r="E10089" t="s">
        <v>11</v>
      </c>
      <c r="F10089" s="3" t="s">
        <v>12</v>
      </c>
      <c r="G10089">
        <v>7</v>
      </c>
      <c r="H10089">
        <v>199</v>
      </c>
      <c r="I10089">
        <v>35</v>
      </c>
      <c r="J10089">
        <v>4</v>
      </c>
      <c r="K10089" s="3">
        <v>206.87562346458401</v>
      </c>
      <c r="L10089" s="3">
        <v>147.76830247470301</v>
      </c>
      <c r="M10089" s="7">
        <f>Sales_Table[[#This Row],[Order qty]]*Sales_Table[[#This Row],[unit price]]</f>
        <v>827.50249385833604</v>
      </c>
      <c r="N10089" s="8">
        <f>Sales_Table[[#This Row],[Revenue]]-Sales_Table[[#This Row],[unit cost]]</f>
        <v>679.73419138363306</v>
      </c>
    </row>
    <row r="10090" spans="1:14" ht="14.25" customHeight="1">
      <c r="A10090" t="s">
        <v>10103</v>
      </c>
      <c r="B10090" s="2">
        <v>43980</v>
      </c>
      <c r="C10090" s="5" t="str">
        <f t="shared" si="314"/>
        <v>Feb</v>
      </c>
      <c r="D10090" s="5" t="str">
        <f t="shared" si="315"/>
        <v>5</v>
      </c>
      <c r="E10090" t="s">
        <v>14</v>
      </c>
      <c r="F10090" s="3" t="s">
        <v>12</v>
      </c>
      <c r="G10090">
        <v>22</v>
      </c>
      <c r="H10090">
        <v>268</v>
      </c>
      <c r="I10090">
        <v>7</v>
      </c>
      <c r="J10090">
        <v>5</v>
      </c>
      <c r="K10090" s="3">
        <v>594.483048141003</v>
      </c>
      <c r="L10090" s="3">
        <v>424.63074867214499</v>
      </c>
      <c r="M10090" s="7">
        <f>Sales_Table[[#This Row],[Order qty]]*Sales_Table[[#This Row],[unit price]]</f>
        <v>2972.4152407050151</v>
      </c>
      <c r="N10090" s="8">
        <f>Sales_Table[[#This Row],[Revenue]]-Sales_Table[[#This Row],[unit cost]]</f>
        <v>2547.7844920328703</v>
      </c>
    </row>
    <row r="10091" spans="1:14" ht="14.25" customHeight="1">
      <c r="A10091" t="s">
        <v>10104</v>
      </c>
      <c r="B10091" s="2">
        <v>43885</v>
      </c>
      <c r="C10091" s="5" t="str">
        <f t="shared" si="314"/>
        <v>May</v>
      </c>
      <c r="D10091" s="5" t="str">
        <f t="shared" si="315"/>
        <v>5</v>
      </c>
      <c r="E10091" t="s">
        <v>20</v>
      </c>
      <c r="F10091" s="3" t="s">
        <v>12</v>
      </c>
      <c r="G10091">
        <v>11</v>
      </c>
      <c r="H10091">
        <v>167</v>
      </c>
      <c r="I10091">
        <v>13</v>
      </c>
      <c r="J10091">
        <v>7</v>
      </c>
      <c r="K10091" s="3">
        <v>324.15875995159098</v>
      </c>
      <c r="L10091" s="3">
        <v>231.541971393994</v>
      </c>
      <c r="M10091" s="7">
        <f>Sales_Table[[#This Row],[Order qty]]*Sales_Table[[#This Row],[unit price]]</f>
        <v>2269.1113196611368</v>
      </c>
      <c r="N10091" s="8">
        <f>Sales_Table[[#This Row],[Revenue]]-Sales_Table[[#This Row],[unit cost]]</f>
        <v>2037.5693482671427</v>
      </c>
    </row>
    <row r="10092" spans="1:14" ht="14.25" customHeight="1">
      <c r="A10092" t="s">
        <v>10105</v>
      </c>
      <c r="B10092" s="2">
        <v>43963</v>
      </c>
      <c r="C10092" s="5" t="str">
        <f t="shared" si="314"/>
        <v>May</v>
      </c>
      <c r="D10092" s="5" t="str">
        <f t="shared" si="315"/>
        <v>1</v>
      </c>
      <c r="E10092" t="s">
        <v>11</v>
      </c>
      <c r="F10092" s="3" t="s">
        <v>12</v>
      </c>
      <c r="G10092">
        <v>3</v>
      </c>
      <c r="H10092">
        <v>221</v>
      </c>
      <c r="I10092">
        <v>2</v>
      </c>
      <c r="J10092">
        <v>1</v>
      </c>
      <c r="K10092" s="3">
        <v>555.57516700029396</v>
      </c>
      <c r="L10092" s="3">
        <v>396.83940500020998</v>
      </c>
      <c r="M10092" s="7">
        <f>Sales_Table[[#This Row],[Order qty]]*Sales_Table[[#This Row],[unit price]]</f>
        <v>555.57516700029396</v>
      </c>
      <c r="N10092" s="8">
        <f>Sales_Table[[#This Row],[Revenue]]-Sales_Table[[#This Row],[unit cost]]</f>
        <v>158.73576200008398</v>
      </c>
    </row>
    <row r="10093" spans="1:14" ht="14.25" customHeight="1">
      <c r="A10093" t="s">
        <v>10106</v>
      </c>
      <c r="B10093" s="2">
        <v>43957</v>
      </c>
      <c r="C10093" s="5" t="str">
        <f t="shared" si="314"/>
        <v>Jan</v>
      </c>
      <c r="D10093" s="5" t="str">
        <f t="shared" si="315"/>
        <v>3</v>
      </c>
      <c r="E10093" t="s">
        <v>16</v>
      </c>
      <c r="F10093" s="3" t="s">
        <v>12</v>
      </c>
      <c r="G10093">
        <v>1</v>
      </c>
      <c r="H10093">
        <v>232</v>
      </c>
      <c r="I10093">
        <v>33</v>
      </c>
      <c r="J10093">
        <v>3</v>
      </c>
      <c r="K10093" s="3">
        <v>316.18281841278099</v>
      </c>
      <c r="L10093" s="3">
        <v>225.84487029484299</v>
      </c>
      <c r="M10093" s="7">
        <f>Sales_Table[[#This Row],[Order qty]]*Sales_Table[[#This Row],[unit price]]</f>
        <v>948.54845523834297</v>
      </c>
      <c r="N10093" s="8">
        <f>Sales_Table[[#This Row],[Revenue]]-Sales_Table[[#This Row],[unit cost]]</f>
        <v>722.7035849435</v>
      </c>
    </row>
    <row r="10094" spans="1:14" ht="14.25" customHeight="1">
      <c r="A10094" t="s">
        <v>10107</v>
      </c>
      <c r="B10094" s="2">
        <v>43855</v>
      </c>
      <c r="C10094" s="5" t="str">
        <f t="shared" si="314"/>
        <v>Mar</v>
      </c>
      <c r="D10094" s="5" t="str">
        <f t="shared" si="315"/>
        <v>4</v>
      </c>
      <c r="E10094" t="s">
        <v>11</v>
      </c>
      <c r="F10094" s="3" t="s">
        <v>12</v>
      </c>
      <c r="G10094">
        <v>26</v>
      </c>
      <c r="H10094">
        <v>292</v>
      </c>
      <c r="I10094">
        <v>24</v>
      </c>
      <c r="J10094">
        <v>10</v>
      </c>
      <c r="K10094" s="3">
        <v>515.22674649953797</v>
      </c>
      <c r="L10094" s="3">
        <v>368.019104642527</v>
      </c>
      <c r="M10094" s="7">
        <f>Sales_Table[[#This Row],[Order qty]]*Sales_Table[[#This Row],[unit price]]</f>
        <v>5152.2674649953797</v>
      </c>
      <c r="N10094" s="8">
        <f>Sales_Table[[#This Row],[Revenue]]-Sales_Table[[#This Row],[unit cost]]</f>
        <v>4784.2483603528526</v>
      </c>
    </row>
    <row r="10095" spans="1:14" ht="14.25" customHeight="1">
      <c r="A10095" t="s">
        <v>10108</v>
      </c>
      <c r="B10095" s="2">
        <v>43906</v>
      </c>
      <c r="C10095" s="5" t="str">
        <f t="shared" si="314"/>
        <v>Apr</v>
      </c>
      <c r="D10095" s="5" t="str">
        <f t="shared" si="315"/>
        <v>5</v>
      </c>
      <c r="E10095" t="s">
        <v>16</v>
      </c>
      <c r="F10095" s="3" t="s">
        <v>12</v>
      </c>
      <c r="G10095">
        <v>22</v>
      </c>
      <c r="H10095">
        <v>179</v>
      </c>
      <c r="I10095">
        <v>35</v>
      </c>
      <c r="J10095">
        <v>9</v>
      </c>
      <c r="K10095" s="3">
        <v>442.18181526660902</v>
      </c>
      <c r="L10095" s="3">
        <v>315.84415376186399</v>
      </c>
      <c r="M10095" s="7">
        <f>Sales_Table[[#This Row],[Order qty]]*Sales_Table[[#This Row],[unit price]]</f>
        <v>3979.6363373994814</v>
      </c>
      <c r="N10095" s="8">
        <f>Sales_Table[[#This Row],[Revenue]]-Sales_Table[[#This Row],[unit cost]]</f>
        <v>3663.7921836376172</v>
      </c>
    </row>
    <row r="10096" spans="1:14" ht="14.25" customHeight="1">
      <c r="A10096" t="s">
        <v>10109</v>
      </c>
      <c r="B10096" s="2">
        <v>43939</v>
      </c>
      <c r="C10096" s="5" t="str">
        <f t="shared" si="314"/>
        <v>May</v>
      </c>
      <c r="D10096" s="5" t="str">
        <f t="shared" si="315"/>
        <v>5</v>
      </c>
      <c r="E10096" t="s">
        <v>11</v>
      </c>
      <c r="F10096" s="3" t="s">
        <v>12</v>
      </c>
      <c r="G10096">
        <v>6</v>
      </c>
      <c r="H10096">
        <v>23</v>
      </c>
      <c r="I10096">
        <v>18</v>
      </c>
      <c r="J10096">
        <v>4</v>
      </c>
      <c r="K10096" s="3">
        <v>184.993549883366</v>
      </c>
      <c r="L10096" s="3">
        <v>132.13824991669</v>
      </c>
      <c r="M10096" s="7">
        <f>Sales_Table[[#This Row],[Order qty]]*Sales_Table[[#This Row],[unit price]]</f>
        <v>739.974199533464</v>
      </c>
      <c r="N10096" s="8">
        <f>Sales_Table[[#This Row],[Revenue]]-Sales_Table[[#This Row],[unit cost]]</f>
        <v>607.83594961677397</v>
      </c>
    </row>
    <row r="10097" spans="1:14" ht="14.25" customHeight="1">
      <c r="A10097" t="s">
        <v>10110</v>
      </c>
      <c r="B10097" s="2">
        <v>43954</v>
      </c>
      <c r="C10097" s="5" t="str">
        <f t="shared" si="314"/>
        <v>May</v>
      </c>
      <c r="D10097" s="5" t="str">
        <f t="shared" si="315"/>
        <v>1</v>
      </c>
      <c r="E10097" t="s">
        <v>20</v>
      </c>
      <c r="F10097" s="3" t="s">
        <v>12</v>
      </c>
      <c r="G10097">
        <v>18</v>
      </c>
      <c r="H10097">
        <v>301</v>
      </c>
      <c r="I10097">
        <v>36</v>
      </c>
      <c r="J10097">
        <v>1</v>
      </c>
      <c r="K10097" s="3">
        <v>600.71502327918995</v>
      </c>
      <c r="L10097" s="3">
        <v>429.082159485136</v>
      </c>
      <c r="M10097" s="7">
        <f>Sales_Table[[#This Row],[Order qty]]*Sales_Table[[#This Row],[unit price]]</f>
        <v>600.71502327918995</v>
      </c>
      <c r="N10097" s="8">
        <f>Sales_Table[[#This Row],[Revenue]]-Sales_Table[[#This Row],[unit cost]]</f>
        <v>171.63286379405395</v>
      </c>
    </row>
    <row r="10098" spans="1:14" ht="14.25" customHeight="1">
      <c r="A10098" t="s">
        <v>10111</v>
      </c>
      <c r="B10098" s="2">
        <v>43975</v>
      </c>
      <c r="C10098" s="5" t="str">
        <f t="shared" si="314"/>
        <v>Jan</v>
      </c>
      <c r="D10098" s="5" t="str">
        <f t="shared" si="315"/>
        <v>4</v>
      </c>
      <c r="E10098" t="s">
        <v>14</v>
      </c>
      <c r="F10098" s="3" t="s">
        <v>12</v>
      </c>
      <c r="G10098">
        <v>4</v>
      </c>
      <c r="H10098">
        <v>287</v>
      </c>
      <c r="I10098">
        <v>13</v>
      </c>
      <c r="J10098">
        <v>10</v>
      </c>
      <c r="K10098" s="3">
        <v>264.51807135343603</v>
      </c>
      <c r="L10098" s="3">
        <v>188.94147953816801</v>
      </c>
      <c r="M10098" s="7">
        <f>Sales_Table[[#This Row],[Order qty]]*Sales_Table[[#This Row],[unit price]]</f>
        <v>2645.1807135343602</v>
      </c>
      <c r="N10098" s="8">
        <f>Sales_Table[[#This Row],[Revenue]]-Sales_Table[[#This Row],[unit cost]]</f>
        <v>2456.2392339961921</v>
      </c>
    </row>
    <row r="10099" spans="1:14" ht="14.25" customHeight="1">
      <c r="A10099" t="s">
        <v>10112</v>
      </c>
      <c r="B10099" s="2">
        <v>43857</v>
      </c>
      <c r="C10099" s="5" t="str">
        <f t="shared" si="314"/>
        <v>Apr</v>
      </c>
      <c r="D10099" s="5" t="str">
        <f t="shared" si="315"/>
        <v>3</v>
      </c>
      <c r="E10099" t="s">
        <v>11</v>
      </c>
      <c r="F10099" s="3" t="s">
        <v>12</v>
      </c>
      <c r="G10099">
        <v>5</v>
      </c>
      <c r="H10099">
        <v>50</v>
      </c>
      <c r="I10099">
        <v>38</v>
      </c>
      <c r="J10099">
        <v>10</v>
      </c>
      <c r="K10099" s="3">
        <v>512.89402234554302</v>
      </c>
      <c r="L10099" s="3">
        <v>366.35287310395898</v>
      </c>
      <c r="M10099" s="7">
        <f>Sales_Table[[#This Row],[Order qty]]*Sales_Table[[#This Row],[unit price]]</f>
        <v>5128.94022345543</v>
      </c>
      <c r="N10099" s="8">
        <f>Sales_Table[[#This Row],[Revenue]]-Sales_Table[[#This Row],[unit cost]]</f>
        <v>4762.5873503514713</v>
      </c>
    </row>
    <row r="10100" spans="1:14" ht="14.25" customHeight="1">
      <c r="A10100" t="s">
        <v>10113</v>
      </c>
      <c r="B10100" s="2">
        <v>43950</v>
      </c>
      <c r="C10100" s="5" t="str">
        <f t="shared" si="314"/>
        <v>Mar</v>
      </c>
      <c r="D10100" s="5" t="str">
        <f t="shared" si="315"/>
        <v>2</v>
      </c>
      <c r="E10100" t="s">
        <v>11</v>
      </c>
      <c r="F10100" s="3" t="s">
        <v>12</v>
      </c>
      <c r="G10100">
        <v>25</v>
      </c>
      <c r="H10100">
        <v>198</v>
      </c>
      <c r="I10100">
        <v>11</v>
      </c>
      <c r="J10100">
        <v>7</v>
      </c>
      <c r="K10100" s="3">
        <v>639.34838372468903</v>
      </c>
      <c r="L10100" s="3">
        <v>456.67741694620702</v>
      </c>
      <c r="M10100" s="7">
        <f>Sales_Table[[#This Row],[Order qty]]*Sales_Table[[#This Row],[unit price]]</f>
        <v>4475.4386860728227</v>
      </c>
      <c r="N10100" s="8">
        <f>Sales_Table[[#This Row],[Revenue]]-Sales_Table[[#This Row],[unit cost]]</f>
        <v>4018.7612691266158</v>
      </c>
    </row>
    <row r="10101" spans="1:14" ht="14.25" customHeight="1">
      <c r="A10101" t="s">
        <v>10114</v>
      </c>
      <c r="B10101" s="2">
        <v>43909</v>
      </c>
      <c r="C10101" s="5" t="str">
        <f t="shared" si="314"/>
        <v>Feb</v>
      </c>
      <c r="D10101" s="5" t="str">
        <f t="shared" si="315"/>
        <v>4</v>
      </c>
      <c r="E10101" t="s">
        <v>11</v>
      </c>
      <c r="F10101" s="3" t="s">
        <v>12</v>
      </c>
      <c r="G10101">
        <v>13</v>
      </c>
      <c r="H10101">
        <v>136</v>
      </c>
      <c r="I10101">
        <v>11</v>
      </c>
      <c r="J10101">
        <v>1</v>
      </c>
      <c r="K10101" s="3">
        <v>369.42615652084402</v>
      </c>
      <c r="L10101" s="3">
        <v>263.87582608631698</v>
      </c>
      <c r="M10101" s="7">
        <f>Sales_Table[[#This Row],[Order qty]]*Sales_Table[[#This Row],[unit price]]</f>
        <v>369.42615652084402</v>
      </c>
      <c r="N10101" s="8">
        <f>Sales_Table[[#This Row],[Revenue]]-Sales_Table[[#This Row],[unit cost]]</f>
        <v>105.55033043452704</v>
      </c>
    </row>
    <row r="10102" spans="1:14" ht="14.25" customHeight="1">
      <c r="A10102" t="s">
        <v>10115</v>
      </c>
      <c r="B10102" s="2">
        <v>43882</v>
      </c>
      <c r="C10102" s="5" t="str">
        <f t="shared" si="314"/>
        <v>Apr</v>
      </c>
      <c r="D10102" s="5" t="str">
        <f t="shared" si="315"/>
        <v>1</v>
      </c>
      <c r="E10102" t="s">
        <v>16</v>
      </c>
      <c r="F10102" s="3" t="s">
        <v>12</v>
      </c>
      <c r="G10102">
        <v>5</v>
      </c>
      <c r="H10102">
        <v>163</v>
      </c>
      <c r="I10102">
        <v>5</v>
      </c>
      <c r="J10102">
        <v>1</v>
      </c>
      <c r="K10102" s="3">
        <v>193.30776733159999</v>
      </c>
      <c r="L10102" s="3">
        <v>138.07697666542899</v>
      </c>
      <c r="M10102" s="7">
        <f>Sales_Table[[#This Row],[Order qty]]*Sales_Table[[#This Row],[unit price]]</f>
        <v>193.30776733159999</v>
      </c>
      <c r="N10102" s="8">
        <f>Sales_Table[[#This Row],[Revenue]]-Sales_Table[[#This Row],[unit cost]]</f>
        <v>55.230790666171004</v>
      </c>
    </row>
    <row r="10103" spans="1:14" ht="14.25" customHeight="1">
      <c r="A10103" t="s">
        <v>10116</v>
      </c>
      <c r="B10103" s="2">
        <v>43944</v>
      </c>
      <c r="C10103" s="5" t="str">
        <f t="shared" si="314"/>
        <v>Jan</v>
      </c>
      <c r="D10103" s="5" t="str">
        <f t="shared" si="315"/>
        <v>4</v>
      </c>
      <c r="E10103" t="s">
        <v>14</v>
      </c>
      <c r="F10103" s="3" t="s">
        <v>12</v>
      </c>
      <c r="G10103">
        <v>5</v>
      </c>
      <c r="H10103">
        <v>165</v>
      </c>
      <c r="I10103">
        <v>43</v>
      </c>
      <c r="J10103">
        <v>8</v>
      </c>
      <c r="K10103" s="3">
        <v>642.005647301674</v>
      </c>
      <c r="L10103" s="3">
        <v>458.575462358339</v>
      </c>
      <c r="M10103" s="7">
        <f>Sales_Table[[#This Row],[Order qty]]*Sales_Table[[#This Row],[unit price]]</f>
        <v>5136.045178413392</v>
      </c>
      <c r="N10103" s="8">
        <f>Sales_Table[[#This Row],[Revenue]]-Sales_Table[[#This Row],[unit cost]]</f>
        <v>4677.4697160550531</v>
      </c>
    </row>
    <row r="10104" spans="1:14" ht="14.25" customHeight="1">
      <c r="A10104" t="s">
        <v>10117</v>
      </c>
      <c r="B10104" s="2">
        <v>43848</v>
      </c>
      <c r="C10104" s="5" t="str">
        <f t="shared" si="314"/>
        <v>Apr</v>
      </c>
      <c r="D10104" s="5" t="str">
        <f t="shared" si="315"/>
        <v>4</v>
      </c>
      <c r="E10104" t="s">
        <v>11</v>
      </c>
      <c r="F10104" s="3" t="s">
        <v>12</v>
      </c>
      <c r="G10104">
        <v>6</v>
      </c>
      <c r="H10104">
        <v>349</v>
      </c>
      <c r="I10104">
        <v>22</v>
      </c>
      <c r="J10104">
        <v>9</v>
      </c>
      <c r="K10104" s="3">
        <v>630.82137018442199</v>
      </c>
      <c r="L10104" s="3">
        <v>450.58669298887298</v>
      </c>
      <c r="M10104" s="7">
        <f>Sales_Table[[#This Row],[Order qty]]*Sales_Table[[#This Row],[unit price]]</f>
        <v>5677.3923316597975</v>
      </c>
      <c r="N10104" s="8">
        <f>Sales_Table[[#This Row],[Revenue]]-Sales_Table[[#This Row],[unit cost]]</f>
        <v>5226.805638670925</v>
      </c>
    </row>
    <row r="10105" spans="1:14" ht="14.25" customHeight="1">
      <c r="A10105" t="s">
        <v>10118</v>
      </c>
      <c r="B10105" s="2">
        <v>43932</v>
      </c>
      <c r="C10105" s="5" t="str">
        <f t="shared" si="314"/>
        <v>Apr</v>
      </c>
      <c r="D10105" s="5" t="str">
        <f t="shared" si="315"/>
        <v>2</v>
      </c>
      <c r="E10105" t="s">
        <v>14</v>
      </c>
      <c r="F10105" s="3" t="s">
        <v>12</v>
      </c>
      <c r="G10105">
        <v>8</v>
      </c>
      <c r="H10105">
        <v>123</v>
      </c>
      <c r="I10105">
        <v>15</v>
      </c>
      <c r="J10105">
        <v>8</v>
      </c>
      <c r="K10105" s="3">
        <v>385.833613157272</v>
      </c>
      <c r="L10105" s="3">
        <v>275.59543796947997</v>
      </c>
      <c r="M10105" s="7">
        <f>Sales_Table[[#This Row],[Order qty]]*Sales_Table[[#This Row],[unit price]]</f>
        <v>3086.668905258176</v>
      </c>
      <c r="N10105" s="8">
        <f>Sales_Table[[#This Row],[Revenue]]-Sales_Table[[#This Row],[unit cost]]</f>
        <v>2811.0734672886961</v>
      </c>
    </row>
    <row r="10106" spans="1:14" ht="14.25" customHeight="1">
      <c r="A10106" t="s">
        <v>10119</v>
      </c>
      <c r="B10106" s="2">
        <v>43942</v>
      </c>
      <c r="C10106" s="5" t="str">
        <f t="shared" si="314"/>
        <v>Feb</v>
      </c>
      <c r="D10106" s="5" t="str">
        <f t="shared" si="315"/>
        <v>3</v>
      </c>
      <c r="E10106" t="s">
        <v>16</v>
      </c>
      <c r="F10106" s="3" t="s">
        <v>12</v>
      </c>
      <c r="G10106">
        <v>25</v>
      </c>
      <c r="H10106">
        <v>75</v>
      </c>
      <c r="I10106">
        <v>43</v>
      </c>
      <c r="J10106">
        <v>5</v>
      </c>
      <c r="K10106" s="3">
        <v>296.85614937543897</v>
      </c>
      <c r="L10106" s="3">
        <v>212.04010669674199</v>
      </c>
      <c r="M10106" s="7">
        <f>Sales_Table[[#This Row],[Order qty]]*Sales_Table[[#This Row],[unit price]]</f>
        <v>1484.2807468771948</v>
      </c>
      <c r="N10106" s="8">
        <f>Sales_Table[[#This Row],[Revenue]]-Sales_Table[[#This Row],[unit cost]]</f>
        <v>1272.2406401804528</v>
      </c>
    </row>
    <row r="10107" spans="1:14" ht="14.25" customHeight="1">
      <c r="A10107" t="s">
        <v>10120</v>
      </c>
      <c r="B10107" s="2">
        <v>43876</v>
      </c>
      <c r="C10107" s="5" t="str">
        <f t="shared" si="314"/>
        <v>Mar</v>
      </c>
      <c r="D10107" s="5" t="str">
        <f t="shared" si="315"/>
        <v>4</v>
      </c>
      <c r="E10107" t="s">
        <v>20</v>
      </c>
      <c r="F10107" s="3" t="s">
        <v>12</v>
      </c>
      <c r="G10107">
        <v>9</v>
      </c>
      <c r="H10107">
        <v>175</v>
      </c>
      <c r="I10107">
        <v>26</v>
      </c>
      <c r="J10107">
        <v>4</v>
      </c>
      <c r="K10107" s="3">
        <v>499.29824531078299</v>
      </c>
      <c r="L10107" s="3">
        <v>356.641603793417</v>
      </c>
      <c r="M10107" s="7">
        <f>Sales_Table[[#This Row],[Order qty]]*Sales_Table[[#This Row],[unit price]]</f>
        <v>1997.192981243132</v>
      </c>
      <c r="N10107" s="8">
        <f>Sales_Table[[#This Row],[Revenue]]-Sales_Table[[#This Row],[unit cost]]</f>
        <v>1640.5513774497149</v>
      </c>
    </row>
    <row r="10108" spans="1:14" ht="14.25" customHeight="1">
      <c r="A10108" t="s">
        <v>10121</v>
      </c>
      <c r="B10108" s="2">
        <v>43902</v>
      </c>
      <c r="C10108" s="5" t="str">
        <f t="shared" si="314"/>
        <v>Apr</v>
      </c>
      <c r="D10108" s="5" t="str">
        <f t="shared" si="315"/>
        <v>1</v>
      </c>
      <c r="E10108" t="s">
        <v>20</v>
      </c>
      <c r="F10108" s="3" t="s">
        <v>12</v>
      </c>
      <c r="G10108">
        <v>11</v>
      </c>
      <c r="H10108">
        <v>76</v>
      </c>
      <c r="I10108">
        <v>25</v>
      </c>
      <c r="J10108">
        <v>10</v>
      </c>
      <c r="K10108" s="3">
        <v>179.38034373521799</v>
      </c>
      <c r="L10108" s="3">
        <v>128.12881695372701</v>
      </c>
      <c r="M10108" s="7">
        <f>Sales_Table[[#This Row],[Order qty]]*Sales_Table[[#This Row],[unit price]]</f>
        <v>1793.80343735218</v>
      </c>
      <c r="N10108" s="8">
        <f>Sales_Table[[#This Row],[Revenue]]-Sales_Table[[#This Row],[unit cost]]</f>
        <v>1665.674620398453</v>
      </c>
    </row>
    <row r="10109" spans="1:14" ht="14.25" customHeight="1">
      <c r="A10109" t="s">
        <v>10122</v>
      </c>
      <c r="B10109" s="2">
        <v>43947</v>
      </c>
      <c r="C10109" s="5" t="str">
        <f t="shared" si="314"/>
        <v>Jan</v>
      </c>
      <c r="D10109" s="5" t="str">
        <f t="shared" si="315"/>
        <v>1</v>
      </c>
      <c r="E10109" t="s">
        <v>11</v>
      </c>
      <c r="F10109" s="3" t="s">
        <v>12</v>
      </c>
      <c r="G10109">
        <v>25</v>
      </c>
      <c r="H10109">
        <v>294</v>
      </c>
      <c r="I10109">
        <v>18</v>
      </c>
      <c r="J10109">
        <v>8</v>
      </c>
      <c r="K10109" s="3">
        <v>496.09638977050798</v>
      </c>
      <c r="L10109" s="3">
        <v>354.35456412179099</v>
      </c>
      <c r="M10109" s="7">
        <f>Sales_Table[[#This Row],[Order qty]]*Sales_Table[[#This Row],[unit price]]</f>
        <v>3968.7711181640639</v>
      </c>
      <c r="N10109" s="8">
        <f>Sales_Table[[#This Row],[Revenue]]-Sales_Table[[#This Row],[unit cost]]</f>
        <v>3614.4165540422728</v>
      </c>
    </row>
    <row r="10110" spans="1:14" ht="14.25" customHeight="1">
      <c r="A10110" t="s">
        <v>10123</v>
      </c>
      <c r="B10110" s="2">
        <v>43854</v>
      </c>
      <c r="C10110" s="5" t="str">
        <f t="shared" si="314"/>
        <v>Jan</v>
      </c>
      <c r="D10110" s="5" t="str">
        <f t="shared" si="315"/>
        <v>1</v>
      </c>
      <c r="E10110" t="s">
        <v>14</v>
      </c>
      <c r="F10110" s="3" t="s">
        <v>12</v>
      </c>
      <c r="G10110">
        <v>18</v>
      </c>
      <c r="H10110">
        <v>127</v>
      </c>
      <c r="I10110">
        <v>6</v>
      </c>
      <c r="J10110">
        <v>9</v>
      </c>
      <c r="K10110" s="3">
        <v>316.49872773885699</v>
      </c>
      <c r="L10110" s="3">
        <v>226.07051981347001</v>
      </c>
      <c r="M10110" s="7">
        <f>Sales_Table[[#This Row],[Order qty]]*Sales_Table[[#This Row],[unit price]]</f>
        <v>2848.4885496497127</v>
      </c>
      <c r="N10110" s="8">
        <f>Sales_Table[[#This Row],[Revenue]]-Sales_Table[[#This Row],[unit cost]]</f>
        <v>2622.4180298362426</v>
      </c>
    </row>
    <row r="10111" spans="1:14" ht="14.25" customHeight="1">
      <c r="A10111" t="s">
        <v>10124</v>
      </c>
      <c r="B10111" s="2">
        <v>43844</v>
      </c>
      <c r="C10111" s="5" t="str">
        <f t="shared" si="314"/>
        <v>Jan</v>
      </c>
      <c r="D10111" s="5" t="str">
        <f t="shared" si="315"/>
        <v>4</v>
      </c>
      <c r="E10111" t="s">
        <v>16</v>
      </c>
      <c r="F10111" s="3" t="s">
        <v>12</v>
      </c>
      <c r="G10111">
        <v>14</v>
      </c>
      <c r="H10111">
        <v>244</v>
      </c>
      <c r="I10111">
        <v>37</v>
      </c>
      <c r="J10111">
        <v>2</v>
      </c>
      <c r="K10111" s="3">
        <v>516.32778561115299</v>
      </c>
      <c r="L10111" s="3">
        <v>368.805561150823</v>
      </c>
      <c r="M10111" s="7">
        <f>Sales_Table[[#This Row],[Order qty]]*Sales_Table[[#This Row],[unit price]]</f>
        <v>1032.655571222306</v>
      </c>
      <c r="N10111" s="8">
        <f>Sales_Table[[#This Row],[Revenue]]-Sales_Table[[#This Row],[unit cost]]</f>
        <v>663.85001007148298</v>
      </c>
    </row>
    <row r="10112" spans="1:14" ht="14.25" customHeight="1">
      <c r="A10112" t="s">
        <v>10125</v>
      </c>
      <c r="B10112" s="2">
        <v>43859</v>
      </c>
      <c r="C10112" s="5" t="str">
        <f t="shared" si="314"/>
        <v>Apr</v>
      </c>
      <c r="D10112" s="5" t="str">
        <f t="shared" si="315"/>
        <v>4</v>
      </c>
      <c r="E10112" t="s">
        <v>11</v>
      </c>
      <c r="F10112" s="3" t="s">
        <v>12</v>
      </c>
      <c r="G10112">
        <v>1</v>
      </c>
      <c r="H10112">
        <v>11</v>
      </c>
      <c r="I10112">
        <v>16</v>
      </c>
      <c r="J10112">
        <v>2</v>
      </c>
      <c r="K10112" s="3">
        <v>526.66989666223503</v>
      </c>
      <c r="L10112" s="3">
        <v>376.19278333016803</v>
      </c>
      <c r="M10112" s="7">
        <f>Sales_Table[[#This Row],[Order qty]]*Sales_Table[[#This Row],[unit price]]</f>
        <v>1053.3397933244701</v>
      </c>
      <c r="N10112" s="8">
        <f>Sales_Table[[#This Row],[Revenue]]-Sales_Table[[#This Row],[unit cost]]</f>
        <v>677.14700999430204</v>
      </c>
    </row>
    <row r="10113" spans="1:14" ht="14.25" customHeight="1">
      <c r="A10113" t="s">
        <v>10126</v>
      </c>
      <c r="B10113" s="2">
        <v>43929</v>
      </c>
      <c r="C10113" s="5" t="str">
        <f t="shared" si="314"/>
        <v>Apr</v>
      </c>
      <c r="D10113" s="5" t="str">
        <f t="shared" si="315"/>
        <v>1</v>
      </c>
      <c r="E10113" t="s">
        <v>14</v>
      </c>
      <c r="F10113" s="3" t="s">
        <v>12</v>
      </c>
      <c r="G10113">
        <v>17</v>
      </c>
      <c r="H10113">
        <v>155</v>
      </c>
      <c r="I10113">
        <v>25</v>
      </c>
      <c r="J10113">
        <v>5</v>
      </c>
      <c r="K10113" s="3">
        <v>388.34320950508101</v>
      </c>
      <c r="L10113" s="3">
        <v>277.38800678934399</v>
      </c>
      <c r="M10113" s="7">
        <f>Sales_Table[[#This Row],[Order qty]]*Sales_Table[[#This Row],[unit price]]</f>
        <v>1941.716047525405</v>
      </c>
      <c r="N10113" s="8">
        <f>Sales_Table[[#This Row],[Revenue]]-Sales_Table[[#This Row],[unit cost]]</f>
        <v>1664.328040736061</v>
      </c>
    </row>
    <row r="10114" spans="1:14" ht="14.25" customHeight="1">
      <c r="A10114" t="s">
        <v>10127</v>
      </c>
      <c r="B10114" s="2">
        <v>43937</v>
      </c>
      <c r="C10114" s="5" t="str">
        <f t="shared" ref="C10114:C10177" si="316">TEXT(B10115,"mmm")</f>
        <v>Jan</v>
      </c>
      <c r="D10114" s="5" t="str">
        <f t="shared" ref="D10114:D10177" si="317">TEXT(B10116, "m")</f>
        <v>2</v>
      </c>
      <c r="E10114" t="s">
        <v>20</v>
      </c>
      <c r="F10114" s="3" t="s">
        <v>12</v>
      </c>
      <c r="G10114">
        <v>4</v>
      </c>
      <c r="H10114">
        <v>178</v>
      </c>
      <c r="I10114">
        <v>6</v>
      </c>
      <c r="J10114">
        <v>5</v>
      </c>
      <c r="K10114" s="3">
        <v>467.66183298826201</v>
      </c>
      <c r="L10114" s="3">
        <v>334.04416642018703</v>
      </c>
      <c r="M10114" s="7">
        <f>Sales_Table[[#This Row],[Order qty]]*Sales_Table[[#This Row],[unit price]]</f>
        <v>2338.30916494131</v>
      </c>
      <c r="N10114" s="8">
        <f>Sales_Table[[#This Row],[Revenue]]-Sales_Table[[#This Row],[unit cost]]</f>
        <v>2004.2649985211228</v>
      </c>
    </row>
    <row r="10115" spans="1:14" ht="14.25" customHeight="1">
      <c r="A10115" t="s">
        <v>10128</v>
      </c>
      <c r="B10115" s="2">
        <v>43852</v>
      </c>
      <c r="C10115" s="5" t="str">
        <f t="shared" si="316"/>
        <v>Feb</v>
      </c>
      <c r="D10115" s="5" t="str">
        <f t="shared" si="317"/>
        <v>2</v>
      </c>
      <c r="E10115" t="s">
        <v>20</v>
      </c>
      <c r="F10115" s="3" t="s">
        <v>12</v>
      </c>
      <c r="G10115">
        <v>14</v>
      </c>
      <c r="H10115">
        <v>184</v>
      </c>
      <c r="I10115">
        <v>39</v>
      </c>
      <c r="J10115">
        <v>3</v>
      </c>
      <c r="K10115" s="3">
        <v>203.37777650356301</v>
      </c>
      <c r="L10115" s="3">
        <v>145.269840359688</v>
      </c>
      <c r="M10115" s="7">
        <f>Sales_Table[[#This Row],[Order qty]]*Sales_Table[[#This Row],[unit price]]</f>
        <v>610.13332951068901</v>
      </c>
      <c r="N10115" s="8">
        <f>Sales_Table[[#This Row],[Revenue]]-Sales_Table[[#This Row],[unit cost]]</f>
        <v>464.86348915100098</v>
      </c>
    </row>
    <row r="10116" spans="1:14" ht="14.25" customHeight="1">
      <c r="A10116" t="s">
        <v>10129</v>
      </c>
      <c r="B10116" s="2">
        <v>43865</v>
      </c>
      <c r="C10116" s="5" t="str">
        <f t="shared" si="316"/>
        <v>Feb</v>
      </c>
      <c r="D10116" s="5" t="str">
        <f t="shared" si="317"/>
        <v>2</v>
      </c>
      <c r="E10116" t="s">
        <v>11</v>
      </c>
      <c r="F10116" s="3" t="s">
        <v>12</v>
      </c>
      <c r="G10116">
        <v>23</v>
      </c>
      <c r="H10116">
        <v>10</v>
      </c>
      <c r="I10116">
        <v>17</v>
      </c>
      <c r="J10116">
        <v>6</v>
      </c>
      <c r="K10116" s="3">
        <v>167.152004063129</v>
      </c>
      <c r="L10116" s="3">
        <v>119.394288616521</v>
      </c>
      <c r="M10116" s="7">
        <f>Sales_Table[[#This Row],[Order qty]]*Sales_Table[[#This Row],[unit price]]</f>
        <v>1002.912024378774</v>
      </c>
      <c r="N10116" s="8">
        <f>Sales_Table[[#This Row],[Revenue]]-Sales_Table[[#This Row],[unit cost]]</f>
        <v>883.5177357622531</v>
      </c>
    </row>
    <row r="10117" spans="1:14" ht="14.25" customHeight="1">
      <c r="A10117" t="s">
        <v>10130</v>
      </c>
      <c r="B10117" s="2">
        <v>43862</v>
      </c>
      <c r="C10117" s="5" t="str">
        <f t="shared" si="316"/>
        <v>Feb</v>
      </c>
      <c r="D10117" s="5" t="str">
        <f t="shared" si="317"/>
        <v>1</v>
      </c>
      <c r="E10117" t="s">
        <v>16</v>
      </c>
      <c r="F10117" s="3" t="s">
        <v>12</v>
      </c>
      <c r="G10117">
        <v>22</v>
      </c>
      <c r="H10117">
        <v>64</v>
      </c>
      <c r="I10117">
        <v>11</v>
      </c>
      <c r="J10117">
        <v>1</v>
      </c>
      <c r="K10117" s="3">
        <v>477.25064706802402</v>
      </c>
      <c r="L10117" s="3">
        <v>340.89331933430299</v>
      </c>
      <c r="M10117" s="7">
        <f>Sales_Table[[#This Row],[Order qty]]*Sales_Table[[#This Row],[unit price]]</f>
        <v>477.25064706802402</v>
      </c>
      <c r="N10117" s="8">
        <f>Sales_Table[[#This Row],[Revenue]]-Sales_Table[[#This Row],[unit cost]]</f>
        <v>136.35732773372104</v>
      </c>
    </row>
    <row r="10118" spans="1:14" ht="14.25" customHeight="1">
      <c r="A10118" t="s">
        <v>10131</v>
      </c>
      <c r="B10118" s="2">
        <v>43867</v>
      </c>
      <c r="C10118" s="5" t="str">
        <f t="shared" si="316"/>
        <v>Jan</v>
      </c>
      <c r="D10118" s="5" t="str">
        <f t="shared" si="317"/>
        <v>3</v>
      </c>
      <c r="E10118" t="s">
        <v>16</v>
      </c>
      <c r="F10118" s="3" t="s">
        <v>12</v>
      </c>
      <c r="G10118">
        <v>18</v>
      </c>
      <c r="H10118">
        <v>93</v>
      </c>
      <c r="I10118">
        <v>43</v>
      </c>
      <c r="J10118">
        <v>6</v>
      </c>
      <c r="K10118" s="3">
        <v>289.12824100256</v>
      </c>
      <c r="L10118" s="3">
        <v>206.52017214468501</v>
      </c>
      <c r="M10118" s="7">
        <f>Sales_Table[[#This Row],[Order qty]]*Sales_Table[[#This Row],[unit price]]</f>
        <v>1734.76944601536</v>
      </c>
      <c r="N10118" s="8">
        <f>Sales_Table[[#This Row],[Revenue]]-Sales_Table[[#This Row],[unit cost]]</f>
        <v>1528.2492738706751</v>
      </c>
    </row>
    <row r="10119" spans="1:14" ht="14.25" customHeight="1">
      <c r="A10119" t="s">
        <v>10132</v>
      </c>
      <c r="B10119" s="2">
        <v>43855</v>
      </c>
      <c r="C10119" s="5" t="str">
        <f t="shared" si="316"/>
        <v>Mar</v>
      </c>
      <c r="D10119" s="5" t="str">
        <f t="shared" si="317"/>
        <v>3</v>
      </c>
      <c r="E10119" t="s">
        <v>14</v>
      </c>
      <c r="F10119" s="3" t="s">
        <v>12</v>
      </c>
      <c r="G10119">
        <v>24</v>
      </c>
      <c r="H10119">
        <v>144</v>
      </c>
      <c r="I10119">
        <v>45</v>
      </c>
      <c r="J10119">
        <v>9</v>
      </c>
      <c r="K10119" s="3">
        <v>599.66239035129502</v>
      </c>
      <c r="L10119" s="3">
        <v>428.33027882235399</v>
      </c>
      <c r="M10119" s="7">
        <f>Sales_Table[[#This Row],[Order qty]]*Sales_Table[[#This Row],[unit price]]</f>
        <v>5396.9615131616556</v>
      </c>
      <c r="N10119" s="8">
        <f>Sales_Table[[#This Row],[Revenue]]-Sales_Table[[#This Row],[unit cost]]</f>
        <v>4968.631234339302</v>
      </c>
    </row>
    <row r="10120" spans="1:14" ht="14.25" customHeight="1">
      <c r="A10120" t="s">
        <v>10133</v>
      </c>
      <c r="B10120" s="2">
        <v>43912</v>
      </c>
      <c r="C10120" s="5" t="str">
        <f t="shared" si="316"/>
        <v>Mar</v>
      </c>
      <c r="D10120" s="5" t="str">
        <f t="shared" si="317"/>
        <v>2</v>
      </c>
      <c r="E10120" t="s">
        <v>20</v>
      </c>
      <c r="F10120" s="3" t="s">
        <v>12</v>
      </c>
      <c r="G10120">
        <v>9</v>
      </c>
      <c r="H10120">
        <v>12</v>
      </c>
      <c r="I10120">
        <v>40</v>
      </c>
      <c r="J10120">
        <v>10</v>
      </c>
      <c r="K10120" s="3">
        <v>523.49664884805702</v>
      </c>
      <c r="L10120" s="3">
        <v>373.92617774861202</v>
      </c>
      <c r="M10120" s="7">
        <f>Sales_Table[[#This Row],[Order qty]]*Sales_Table[[#This Row],[unit price]]</f>
        <v>5234.9664884805698</v>
      </c>
      <c r="N10120" s="8">
        <f>Sales_Table[[#This Row],[Revenue]]-Sales_Table[[#This Row],[unit cost]]</f>
        <v>4861.040310731958</v>
      </c>
    </row>
    <row r="10121" spans="1:14" ht="14.25" customHeight="1">
      <c r="A10121" t="s">
        <v>10134</v>
      </c>
      <c r="B10121" s="2">
        <v>43896</v>
      </c>
      <c r="C10121" s="5" t="str">
        <f t="shared" si="316"/>
        <v>Feb</v>
      </c>
      <c r="D10121" s="5" t="str">
        <f t="shared" si="317"/>
        <v>4</v>
      </c>
      <c r="E10121" t="s">
        <v>20</v>
      </c>
      <c r="F10121" s="3" t="s">
        <v>12</v>
      </c>
      <c r="G10121">
        <v>5</v>
      </c>
      <c r="H10121">
        <v>136</v>
      </c>
      <c r="I10121">
        <v>24</v>
      </c>
      <c r="J10121">
        <v>2</v>
      </c>
      <c r="K10121" s="3">
        <v>408.87125372886698</v>
      </c>
      <c r="L10121" s="3">
        <v>292.05089552061901</v>
      </c>
      <c r="M10121" s="7">
        <f>Sales_Table[[#This Row],[Order qty]]*Sales_Table[[#This Row],[unit price]]</f>
        <v>817.74250745773395</v>
      </c>
      <c r="N10121" s="8">
        <f>Sales_Table[[#This Row],[Revenue]]-Sales_Table[[#This Row],[unit cost]]</f>
        <v>525.69161193711489</v>
      </c>
    </row>
    <row r="10122" spans="1:14" ht="14.25" customHeight="1">
      <c r="A10122" t="s">
        <v>10135</v>
      </c>
      <c r="B10122" s="2">
        <v>43886</v>
      </c>
      <c r="C10122" s="5" t="str">
        <f t="shared" si="316"/>
        <v>Apr</v>
      </c>
      <c r="D10122" s="5" t="str">
        <f t="shared" si="317"/>
        <v>4</v>
      </c>
      <c r="E10122" t="s">
        <v>11</v>
      </c>
      <c r="F10122" s="3" t="s">
        <v>12</v>
      </c>
      <c r="G10122">
        <v>22</v>
      </c>
      <c r="H10122">
        <v>95</v>
      </c>
      <c r="I10122">
        <v>5</v>
      </c>
      <c r="J10122">
        <v>8</v>
      </c>
      <c r="K10122" s="3">
        <v>623.55279797315598</v>
      </c>
      <c r="L10122" s="3">
        <v>445.394855695111</v>
      </c>
      <c r="M10122" s="7">
        <f>Sales_Table[[#This Row],[Order qty]]*Sales_Table[[#This Row],[unit price]]</f>
        <v>4988.4223837852478</v>
      </c>
      <c r="N10122" s="8">
        <f>Sales_Table[[#This Row],[Revenue]]-Sales_Table[[#This Row],[unit cost]]</f>
        <v>4543.0275280901369</v>
      </c>
    </row>
    <row r="10123" spans="1:14" ht="14.25" customHeight="1">
      <c r="A10123" t="s">
        <v>10136</v>
      </c>
      <c r="B10123" s="2">
        <v>43932</v>
      </c>
      <c r="C10123" s="5" t="str">
        <f t="shared" si="316"/>
        <v>Apr</v>
      </c>
      <c r="D10123" s="5" t="str">
        <f t="shared" si="317"/>
        <v>4</v>
      </c>
      <c r="E10123" t="s">
        <v>20</v>
      </c>
      <c r="F10123" s="3" t="s">
        <v>12</v>
      </c>
      <c r="G10123">
        <v>3</v>
      </c>
      <c r="H10123">
        <v>299</v>
      </c>
      <c r="I10123">
        <v>28</v>
      </c>
      <c r="J10123">
        <v>2</v>
      </c>
      <c r="K10123" s="3">
        <v>335.77958858013199</v>
      </c>
      <c r="L10123" s="3">
        <v>239.84256327152301</v>
      </c>
      <c r="M10123" s="7">
        <f>Sales_Table[[#This Row],[Order qty]]*Sales_Table[[#This Row],[unit price]]</f>
        <v>671.55917716026397</v>
      </c>
      <c r="N10123" s="8">
        <f>Sales_Table[[#This Row],[Revenue]]-Sales_Table[[#This Row],[unit cost]]</f>
        <v>431.71661388874099</v>
      </c>
    </row>
    <row r="10124" spans="1:14" ht="14.25" customHeight="1">
      <c r="A10124" t="s">
        <v>10137</v>
      </c>
      <c r="B10124" s="2">
        <v>43922</v>
      </c>
      <c r="C10124" s="5" t="str">
        <f t="shared" si="316"/>
        <v>Apr</v>
      </c>
      <c r="D10124" s="5" t="str">
        <f t="shared" si="317"/>
        <v>4</v>
      </c>
      <c r="E10124" t="s">
        <v>16</v>
      </c>
      <c r="F10124" s="3" t="s">
        <v>12</v>
      </c>
      <c r="G10124">
        <v>25</v>
      </c>
      <c r="H10124">
        <v>248</v>
      </c>
      <c r="I10124">
        <v>25</v>
      </c>
      <c r="J10124">
        <v>1</v>
      </c>
      <c r="K10124" s="3">
        <v>224.22244673967401</v>
      </c>
      <c r="L10124" s="3">
        <v>160.15889052833799</v>
      </c>
      <c r="M10124" s="7">
        <f>Sales_Table[[#This Row],[Order qty]]*Sales_Table[[#This Row],[unit price]]</f>
        <v>224.22244673967401</v>
      </c>
      <c r="N10124" s="8">
        <f>Sales_Table[[#This Row],[Revenue]]-Sales_Table[[#This Row],[unit cost]]</f>
        <v>64.063556211336021</v>
      </c>
    </row>
    <row r="10125" spans="1:14" ht="14.25" customHeight="1">
      <c r="A10125" t="s">
        <v>10138</v>
      </c>
      <c r="B10125" s="2">
        <v>43931</v>
      </c>
      <c r="C10125" s="5" t="str">
        <f t="shared" si="316"/>
        <v>Apr</v>
      </c>
      <c r="D10125" s="5" t="str">
        <f t="shared" si="317"/>
        <v>3</v>
      </c>
      <c r="E10125" t="s">
        <v>11</v>
      </c>
      <c r="F10125" s="3" t="s">
        <v>12</v>
      </c>
      <c r="G10125">
        <v>22</v>
      </c>
      <c r="H10125">
        <v>345</v>
      </c>
      <c r="I10125">
        <v>2</v>
      </c>
      <c r="J10125">
        <v>2</v>
      </c>
      <c r="K10125" s="3">
        <v>195.711682319641</v>
      </c>
      <c r="L10125" s="3">
        <v>139.79405879974399</v>
      </c>
      <c r="M10125" s="7">
        <f>Sales_Table[[#This Row],[Order qty]]*Sales_Table[[#This Row],[unit price]]</f>
        <v>391.423364639282</v>
      </c>
      <c r="N10125" s="8">
        <f>Sales_Table[[#This Row],[Revenue]]-Sales_Table[[#This Row],[unit cost]]</f>
        <v>251.62930583953801</v>
      </c>
    </row>
    <row r="10126" spans="1:14" ht="14.25" customHeight="1">
      <c r="A10126" t="s">
        <v>10139</v>
      </c>
      <c r="B10126" s="2">
        <v>43922</v>
      </c>
      <c r="C10126" s="5" t="str">
        <f t="shared" si="316"/>
        <v>Mar</v>
      </c>
      <c r="D10126" s="5" t="str">
        <f t="shared" si="317"/>
        <v>2</v>
      </c>
      <c r="E10126" t="s">
        <v>14</v>
      </c>
      <c r="F10126" s="3" t="s">
        <v>12</v>
      </c>
      <c r="G10126">
        <v>20</v>
      </c>
      <c r="H10126">
        <v>109</v>
      </c>
      <c r="I10126">
        <v>7</v>
      </c>
      <c r="J10126">
        <v>2</v>
      </c>
      <c r="K10126" s="3">
        <v>212.228045403957</v>
      </c>
      <c r="L10126" s="3">
        <v>151.591461002827</v>
      </c>
      <c r="M10126" s="7">
        <f>Sales_Table[[#This Row],[Order qty]]*Sales_Table[[#This Row],[unit price]]</f>
        <v>424.45609080791399</v>
      </c>
      <c r="N10126" s="8">
        <f>Sales_Table[[#This Row],[Revenue]]-Sales_Table[[#This Row],[unit cost]]</f>
        <v>272.86462980508702</v>
      </c>
    </row>
    <row r="10127" spans="1:14" ht="14.25" customHeight="1">
      <c r="A10127" t="s">
        <v>10140</v>
      </c>
      <c r="B10127" s="2">
        <v>43892</v>
      </c>
      <c r="C10127" s="5" t="str">
        <f t="shared" si="316"/>
        <v>Feb</v>
      </c>
      <c r="D10127" s="5" t="str">
        <f t="shared" si="317"/>
        <v>1</v>
      </c>
      <c r="E10127" t="s">
        <v>20</v>
      </c>
      <c r="F10127" s="3" t="s">
        <v>12</v>
      </c>
      <c r="G10127">
        <v>1</v>
      </c>
      <c r="H10127">
        <v>260</v>
      </c>
      <c r="I10127">
        <v>37</v>
      </c>
      <c r="J10127">
        <v>5</v>
      </c>
      <c r="K10127" s="3">
        <v>338.41424667835201</v>
      </c>
      <c r="L10127" s="3">
        <v>241.724461913109</v>
      </c>
      <c r="M10127" s="7">
        <f>Sales_Table[[#This Row],[Order qty]]*Sales_Table[[#This Row],[unit price]]</f>
        <v>1692.07123339176</v>
      </c>
      <c r="N10127" s="8">
        <f>Sales_Table[[#This Row],[Revenue]]-Sales_Table[[#This Row],[unit cost]]</f>
        <v>1450.3467714786509</v>
      </c>
    </row>
    <row r="10128" spans="1:14" ht="14.25" customHeight="1">
      <c r="A10128" t="s">
        <v>10141</v>
      </c>
      <c r="B10128" s="2">
        <v>43876</v>
      </c>
      <c r="C10128" s="5" t="str">
        <f t="shared" si="316"/>
        <v>Jan</v>
      </c>
      <c r="D10128" s="5" t="str">
        <f t="shared" si="317"/>
        <v>5</v>
      </c>
      <c r="E10128" t="s">
        <v>16</v>
      </c>
      <c r="F10128" s="3" t="s">
        <v>12</v>
      </c>
      <c r="G10128">
        <v>7</v>
      </c>
      <c r="H10128">
        <v>79</v>
      </c>
      <c r="I10128">
        <v>15</v>
      </c>
      <c r="J10128">
        <v>7</v>
      </c>
      <c r="K10128" s="3">
        <v>528.58727127313603</v>
      </c>
      <c r="L10128" s="3">
        <v>377.56233662366901</v>
      </c>
      <c r="M10128" s="7">
        <f>Sales_Table[[#This Row],[Order qty]]*Sales_Table[[#This Row],[unit price]]</f>
        <v>3700.1108989119521</v>
      </c>
      <c r="N10128" s="8">
        <f>Sales_Table[[#This Row],[Revenue]]-Sales_Table[[#This Row],[unit cost]]</f>
        <v>3322.5485622882829</v>
      </c>
    </row>
    <row r="10129" spans="1:14" ht="14.25" customHeight="1">
      <c r="A10129" t="s">
        <v>10142</v>
      </c>
      <c r="B10129" s="2">
        <v>43849</v>
      </c>
      <c r="C10129" s="5" t="str">
        <f t="shared" si="316"/>
        <v>May</v>
      </c>
      <c r="D10129" s="5" t="str">
        <f t="shared" si="317"/>
        <v>5</v>
      </c>
      <c r="E10129" t="s">
        <v>16</v>
      </c>
      <c r="F10129" s="3" t="s">
        <v>12</v>
      </c>
      <c r="G10129">
        <v>23</v>
      </c>
      <c r="H10129">
        <v>340</v>
      </c>
      <c r="I10129">
        <v>39</v>
      </c>
      <c r="J10129">
        <v>1</v>
      </c>
      <c r="K10129" s="3">
        <v>475.06081223487899</v>
      </c>
      <c r="L10129" s="3">
        <v>339.329151596342</v>
      </c>
      <c r="M10129" s="7">
        <f>Sales_Table[[#This Row],[Order qty]]*Sales_Table[[#This Row],[unit price]]</f>
        <v>475.06081223487899</v>
      </c>
      <c r="N10129" s="8">
        <f>Sales_Table[[#This Row],[Revenue]]-Sales_Table[[#This Row],[unit cost]]</f>
        <v>135.73166063853699</v>
      </c>
    </row>
    <row r="10130" spans="1:14" ht="14.25" customHeight="1">
      <c r="A10130" t="s">
        <v>10143</v>
      </c>
      <c r="B10130" s="2">
        <v>43961</v>
      </c>
      <c r="C10130" s="5" t="str">
        <f t="shared" si="316"/>
        <v>May</v>
      </c>
      <c r="D10130" s="5" t="str">
        <f t="shared" si="317"/>
        <v>5</v>
      </c>
      <c r="E10130" t="s">
        <v>16</v>
      </c>
      <c r="F10130" s="3" t="s">
        <v>12</v>
      </c>
      <c r="G10130">
        <v>18</v>
      </c>
      <c r="H10130">
        <v>292</v>
      </c>
      <c r="I10130">
        <v>33</v>
      </c>
      <c r="J10130">
        <v>8</v>
      </c>
      <c r="K10130" s="3">
        <v>431.09984511136997</v>
      </c>
      <c r="L10130" s="3">
        <v>307.928460793836</v>
      </c>
      <c r="M10130" s="7">
        <f>Sales_Table[[#This Row],[Order qty]]*Sales_Table[[#This Row],[unit price]]</f>
        <v>3448.7987608909598</v>
      </c>
      <c r="N10130" s="8">
        <f>Sales_Table[[#This Row],[Revenue]]-Sales_Table[[#This Row],[unit cost]]</f>
        <v>3140.8703000971236</v>
      </c>
    </row>
    <row r="10131" spans="1:14" ht="14.25" customHeight="1">
      <c r="A10131" t="s">
        <v>10144</v>
      </c>
      <c r="B10131" s="2">
        <v>43975</v>
      </c>
      <c r="C10131" s="5" t="str">
        <f t="shared" si="316"/>
        <v>May</v>
      </c>
      <c r="D10131" s="5" t="str">
        <f t="shared" si="317"/>
        <v>4</v>
      </c>
      <c r="E10131" t="s">
        <v>14</v>
      </c>
      <c r="F10131" s="3" t="s">
        <v>12</v>
      </c>
      <c r="G10131">
        <v>11</v>
      </c>
      <c r="H10131">
        <v>39</v>
      </c>
      <c r="I10131">
        <v>38</v>
      </c>
      <c r="J10131">
        <v>3</v>
      </c>
      <c r="K10131" s="3">
        <v>644.29127919673897</v>
      </c>
      <c r="L10131" s="3">
        <v>460.20805656909903</v>
      </c>
      <c r="M10131" s="7">
        <f>Sales_Table[[#This Row],[Order qty]]*Sales_Table[[#This Row],[unit price]]</f>
        <v>1932.8738375902169</v>
      </c>
      <c r="N10131" s="8">
        <f>Sales_Table[[#This Row],[Revenue]]-Sales_Table[[#This Row],[unit cost]]</f>
        <v>1472.6657810211179</v>
      </c>
    </row>
    <row r="10132" spans="1:14" ht="14.25" customHeight="1">
      <c r="A10132" t="s">
        <v>10145</v>
      </c>
      <c r="B10132" s="2">
        <v>43972</v>
      </c>
      <c r="C10132" s="5" t="str">
        <f t="shared" si="316"/>
        <v>Apr</v>
      </c>
      <c r="D10132" s="5" t="str">
        <f t="shared" si="317"/>
        <v>1</v>
      </c>
      <c r="E10132" t="s">
        <v>14</v>
      </c>
      <c r="F10132" s="3" t="s">
        <v>12</v>
      </c>
      <c r="G10132">
        <v>26</v>
      </c>
      <c r="H10132">
        <v>222</v>
      </c>
      <c r="I10132">
        <v>24</v>
      </c>
      <c r="J10132">
        <v>3</v>
      </c>
      <c r="K10132" s="3">
        <v>355.72887879610101</v>
      </c>
      <c r="L10132" s="3">
        <v>254.09205628292901</v>
      </c>
      <c r="M10132" s="7">
        <f>Sales_Table[[#This Row],[Order qty]]*Sales_Table[[#This Row],[unit price]]</f>
        <v>1067.186636388303</v>
      </c>
      <c r="N10132" s="8">
        <f>Sales_Table[[#This Row],[Revenue]]-Sales_Table[[#This Row],[unit cost]]</f>
        <v>813.09458010537401</v>
      </c>
    </row>
    <row r="10133" spans="1:14" ht="14.25" customHeight="1">
      <c r="A10133" t="s">
        <v>10146</v>
      </c>
      <c r="B10133" s="2">
        <v>43931</v>
      </c>
      <c r="C10133" s="5" t="str">
        <f t="shared" si="316"/>
        <v>Jan</v>
      </c>
      <c r="D10133" s="5" t="str">
        <f t="shared" si="317"/>
        <v>4</v>
      </c>
      <c r="E10133" t="s">
        <v>20</v>
      </c>
      <c r="F10133" s="3" t="s">
        <v>12</v>
      </c>
      <c r="G10133">
        <v>6</v>
      </c>
      <c r="H10133">
        <v>96</v>
      </c>
      <c r="I10133">
        <v>37</v>
      </c>
      <c r="J10133">
        <v>9</v>
      </c>
      <c r="K10133" s="3">
        <v>387.56787443160999</v>
      </c>
      <c r="L10133" s="3">
        <v>276.83419602257902</v>
      </c>
      <c r="M10133" s="7">
        <f>Sales_Table[[#This Row],[Order qty]]*Sales_Table[[#This Row],[unit price]]</f>
        <v>3488.1108698844901</v>
      </c>
      <c r="N10133" s="8">
        <f>Sales_Table[[#This Row],[Revenue]]-Sales_Table[[#This Row],[unit cost]]</f>
        <v>3211.2766738619111</v>
      </c>
    </row>
    <row r="10134" spans="1:14" ht="14.25" customHeight="1">
      <c r="A10134" t="s">
        <v>10147</v>
      </c>
      <c r="B10134" s="2">
        <v>43852</v>
      </c>
      <c r="C10134" s="5" t="str">
        <f t="shared" si="316"/>
        <v>Apr</v>
      </c>
      <c r="D10134" s="5" t="str">
        <f t="shared" si="317"/>
        <v>4</v>
      </c>
      <c r="E10134" t="s">
        <v>14</v>
      </c>
      <c r="F10134" s="3" t="s">
        <v>12</v>
      </c>
      <c r="G10134">
        <v>11</v>
      </c>
      <c r="H10134">
        <v>189</v>
      </c>
      <c r="I10134">
        <v>19</v>
      </c>
      <c r="J10134">
        <v>10</v>
      </c>
      <c r="K10134" s="3">
        <v>633.03300422430004</v>
      </c>
      <c r="L10134" s="3">
        <v>452.166431588786</v>
      </c>
      <c r="M10134" s="7">
        <f>Sales_Table[[#This Row],[Order qty]]*Sales_Table[[#This Row],[unit price]]</f>
        <v>6330.3300422430002</v>
      </c>
      <c r="N10134" s="8">
        <f>Sales_Table[[#This Row],[Revenue]]-Sales_Table[[#This Row],[unit cost]]</f>
        <v>5878.1636106542146</v>
      </c>
    </row>
    <row r="10135" spans="1:14" ht="14.25" customHeight="1">
      <c r="A10135" t="s">
        <v>10148</v>
      </c>
      <c r="B10135" s="2">
        <v>43925</v>
      </c>
      <c r="C10135" s="5" t="str">
        <f t="shared" si="316"/>
        <v>Apr</v>
      </c>
      <c r="D10135" s="5" t="str">
        <f t="shared" si="317"/>
        <v>5</v>
      </c>
      <c r="E10135" t="s">
        <v>20</v>
      </c>
      <c r="F10135" s="3" t="s">
        <v>12</v>
      </c>
      <c r="G10135">
        <v>26</v>
      </c>
      <c r="H10135">
        <v>10</v>
      </c>
      <c r="I10135">
        <v>47</v>
      </c>
      <c r="J10135">
        <v>2</v>
      </c>
      <c r="K10135" s="3">
        <v>345.37876474857302</v>
      </c>
      <c r="L10135" s="3">
        <v>246.69911767755201</v>
      </c>
      <c r="M10135" s="7">
        <f>Sales_Table[[#This Row],[Order qty]]*Sales_Table[[#This Row],[unit price]]</f>
        <v>690.75752949714604</v>
      </c>
      <c r="N10135" s="8">
        <f>Sales_Table[[#This Row],[Revenue]]-Sales_Table[[#This Row],[unit cost]]</f>
        <v>444.05841181959403</v>
      </c>
    </row>
    <row r="10136" spans="1:14" ht="14.25" customHeight="1">
      <c r="A10136" t="s">
        <v>10149</v>
      </c>
      <c r="B10136" s="2">
        <v>43923</v>
      </c>
      <c r="C10136" s="5" t="str">
        <f t="shared" si="316"/>
        <v>May</v>
      </c>
      <c r="D10136" s="5" t="str">
        <f t="shared" si="317"/>
        <v>3</v>
      </c>
      <c r="E10136" t="s">
        <v>16</v>
      </c>
      <c r="F10136" s="3" t="s">
        <v>12</v>
      </c>
      <c r="G10136">
        <v>3</v>
      </c>
      <c r="H10136">
        <v>309</v>
      </c>
      <c r="I10136">
        <v>1</v>
      </c>
      <c r="J10136">
        <v>8</v>
      </c>
      <c r="K10136" s="3">
        <v>457.05553346872301</v>
      </c>
      <c r="L10136" s="3">
        <v>326.46823819194498</v>
      </c>
      <c r="M10136" s="7">
        <f>Sales_Table[[#This Row],[Order qty]]*Sales_Table[[#This Row],[unit price]]</f>
        <v>3656.4442677497841</v>
      </c>
      <c r="N10136" s="8">
        <f>Sales_Table[[#This Row],[Revenue]]-Sales_Table[[#This Row],[unit cost]]</f>
        <v>3329.976029557839</v>
      </c>
    </row>
    <row r="10137" spans="1:14" ht="14.25" customHeight="1">
      <c r="A10137" t="s">
        <v>10150</v>
      </c>
      <c r="B10137" s="2">
        <v>43952</v>
      </c>
      <c r="C10137" s="5" t="str">
        <f t="shared" si="316"/>
        <v>Mar</v>
      </c>
      <c r="D10137" s="5" t="str">
        <f t="shared" si="317"/>
        <v>4</v>
      </c>
      <c r="E10137" t="s">
        <v>14</v>
      </c>
      <c r="F10137" s="3" t="s">
        <v>12</v>
      </c>
      <c r="G10137">
        <v>15</v>
      </c>
      <c r="H10137">
        <v>286</v>
      </c>
      <c r="I10137">
        <v>45</v>
      </c>
      <c r="J10137">
        <v>7</v>
      </c>
      <c r="K10137" s="3">
        <v>591.07057642936695</v>
      </c>
      <c r="L10137" s="3">
        <v>422.193268878119</v>
      </c>
      <c r="M10137" s="7">
        <f>Sales_Table[[#This Row],[Order qty]]*Sales_Table[[#This Row],[unit price]]</f>
        <v>4137.4940350055685</v>
      </c>
      <c r="N10137" s="8">
        <f>Sales_Table[[#This Row],[Revenue]]-Sales_Table[[#This Row],[unit cost]]</f>
        <v>3715.3007661274496</v>
      </c>
    </row>
    <row r="10138" spans="1:14" ht="14.25" customHeight="1">
      <c r="A10138" t="s">
        <v>10151</v>
      </c>
      <c r="B10138" s="2">
        <v>43904</v>
      </c>
      <c r="C10138" s="5" t="str">
        <f t="shared" si="316"/>
        <v>Apr</v>
      </c>
      <c r="D10138" s="5" t="str">
        <f t="shared" si="317"/>
        <v>4</v>
      </c>
      <c r="E10138" t="s">
        <v>14</v>
      </c>
      <c r="F10138" s="3" t="s">
        <v>12</v>
      </c>
      <c r="G10138">
        <v>14</v>
      </c>
      <c r="H10138">
        <v>187</v>
      </c>
      <c r="I10138">
        <v>40</v>
      </c>
      <c r="J10138">
        <v>10</v>
      </c>
      <c r="K10138" s="3">
        <v>629.32690018415497</v>
      </c>
      <c r="L10138" s="3">
        <v>449.51921441725301</v>
      </c>
      <c r="M10138" s="7">
        <f>Sales_Table[[#This Row],[Order qty]]*Sales_Table[[#This Row],[unit price]]</f>
        <v>6293.2690018415497</v>
      </c>
      <c r="N10138" s="8">
        <f>Sales_Table[[#This Row],[Revenue]]-Sales_Table[[#This Row],[unit cost]]</f>
        <v>5843.7497874242963</v>
      </c>
    </row>
    <row r="10139" spans="1:14" ht="14.25" customHeight="1">
      <c r="A10139" t="s">
        <v>10152</v>
      </c>
      <c r="B10139" s="2">
        <v>43925</v>
      </c>
      <c r="C10139" s="5" t="str">
        <f t="shared" si="316"/>
        <v>Apr</v>
      </c>
      <c r="D10139" s="5" t="str">
        <f t="shared" si="317"/>
        <v>5</v>
      </c>
      <c r="E10139" t="s">
        <v>11</v>
      </c>
      <c r="F10139" s="3" t="s">
        <v>12</v>
      </c>
      <c r="G10139">
        <v>11</v>
      </c>
      <c r="H10139">
        <v>232</v>
      </c>
      <c r="I10139">
        <v>2</v>
      </c>
      <c r="J10139">
        <v>5</v>
      </c>
      <c r="K10139" s="3">
        <v>164.34107100963601</v>
      </c>
      <c r="L10139" s="3">
        <v>117.386479292597</v>
      </c>
      <c r="M10139" s="7">
        <f>Sales_Table[[#This Row],[Order qty]]*Sales_Table[[#This Row],[unit price]]</f>
        <v>821.70535504818008</v>
      </c>
      <c r="N10139" s="8">
        <f>Sales_Table[[#This Row],[Revenue]]-Sales_Table[[#This Row],[unit cost]]</f>
        <v>704.31887575558312</v>
      </c>
    </row>
    <row r="10140" spans="1:14" ht="14.25" customHeight="1">
      <c r="A10140" t="s">
        <v>10153</v>
      </c>
      <c r="B10140" s="2">
        <v>43951</v>
      </c>
      <c r="C10140" s="5" t="str">
        <f t="shared" si="316"/>
        <v>May</v>
      </c>
      <c r="D10140" s="5" t="str">
        <f t="shared" si="317"/>
        <v>1</v>
      </c>
      <c r="E10140" t="s">
        <v>11</v>
      </c>
      <c r="F10140" s="3" t="s">
        <v>12</v>
      </c>
      <c r="G10140">
        <v>18</v>
      </c>
      <c r="H10140">
        <v>194</v>
      </c>
      <c r="I10140">
        <v>3</v>
      </c>
      <c r="J10140">
        <v>10</v>
      </c>
      <c r="K10140" s="3">
        <v>198.88663226366</v>
      </c>
      <c r="L10140" s="3">
        <v>142.06188018832901</v>
      </c>
      <c r="M10140" s="7">
        <f>Sales_Table[[#This Row],[Order qty]]*Sales_Table[[#This Row],[unit price]]</f>
        <v>1988.8663226366</v>
      </c>
      <c r="N10140" s="8">
        <f>Sales_Table[[#This Row],[Revenue]]-Sales_Table[[#This Row],[unit cost]]</f>
        <v>1846.8044424482709</v>
      </c>
    </row>
    <row r="10141" spans="1:14" ht="14.25" customHeight="1">
      <c r="A10141" t="s">
        <v>10154</v>
      </c>
      <c r="B10141" s="2">
        <v>43975</v>
      </c>
      <c r="C10141" s="5" t="str">
        <f t="shared" si="316"/>
        <v>Jan</v>
      </c>
      <c r="D10141" s="5" t="str">
        <f t="shared" si="317"/>
        <v>3</v>
      </c>
      <c r="E10141" t="s">
        <v>11</v>
      </c>
      <c r="F10141" s="3" t="s">
        <v>12</v>
      </c>
      <c r="G10141">
        <v>16</v>
      </c>
      <c r="H10141">
        <v>181</v>
      </c>
      <c r="I10141">
        <v>30</v>
      </c>
      <c r="J10141">
        <v>1</v>
      </c>
      <c r="K10141" s="3">
        <v>387.67322731018101</v>
      </c>
      <c r="L10141" s="3">
        <v>276.90944807870102</v>
      </c>
      <c r="M10141" s="7">
        <f>Sales_Table[[#This Row],[Order qty]]*Sales_Table[[#This Row],[unit price]]</f>
        <v>387.67322731018101</v>
      </c>
      <c r="N10141" s="8">
        <f>Sales_Table[[#This Row],[Revenue]]-Sales_Table[[#This Row],[unit cost]]</f>
        <v>110.76377923147999</v>
      </c>
    </row>
    <row r="10142" spans="1:14" ht="14.25" customHeight="1">
      <c r="A10142" t="s">
        <v>10155</v>
      </c>
      <c r="B10142" s="2">
        <v>43855</v>
      </c>
      <c r="C10142" s="5" t="str">
        <f t="shared" si="316"/>
        <v>Mar</v>
      </c>
      <c r="D10142" s="5" t="str">
        <f t="shared" si="317"/>
        <v>1</v>
      </c>
      <c r="E10142" t="s">
        <v>20</v>
      </c>
      <c r="F10142" s="3" t="s">
        <v>12</v>
      </c>
      <c r="G10142">
        <v>12</v>
      </c>
      <c r="H10142">
        <v>119</v>
      </c>
      <c r="I10142">
        <v>33</v>
      </c>
      <c r="J10142">
        <v>5</v>
      </c>
      <c r="K10142" s="3">
        <v>290.481105744839</v>
      </c>
      <c r="L10142" s="3">
        <v>207.48650410345601</v>
      </c>
      <c r="M10142" s="7">
        <f>Sales_Table[[#This Row],[Order qty]]*Sales_Table[[#This Row],[unit price]]</f>
        <v>1452.4055287241949</v>
      </c>
      <c r="N10142" s="8">
        <f>Sales_Table[[#This Row],[Revenue]]-Sales_Table[[#This Row],[unit cost]]</f>
        <v>1244.919024620739</v>
      </c>
    </row>
    <row r="10143" spans="1:14" ht="14.25" customHeight="1">
      <c r="A10143" t="s">
        <v>10156</v>
      </c>
      <c r="B10143" s="2">
        <v>43894</v>
      </c>
      <c r="C10143" s="5" t="str">
        <f t="shared" si="316"/>
        <v>Jan</v>
      </c>
      <c r="D10143" s="5" t="str">
        <f t="shared" si="317"/>
        <v>5</v>
      </c>
      <c r="E10143" t="s">
        <v>11</v>
      </c>
      <c r="F10143" s="3" t="s">
        <v>12</v>
      </c>
      <c r="G10143">
        <v>20</v>
      </c>
      <c r="H10143">
        <v>216</v>
      </c>
      <c r="I10143">
        <v>9</v>
      </c>
      <c r="J10143">
        <v>8</v>
      </c>
      <c r="K10143" s="3">
        <v>646.24197971820797</v>
      </c>
      <c r="L10143" s="3">
        <v>461.60141408443502</v>
      </c>
      <c r="M10143" s="7">
        <f>Sales_Table[[#This Row],[Order qty]]*Sales_Table[[#This Row],[unit price]]</f>
        <v>5169.9358377456638</v>
      </c>
      <c r="N10143" s="8">
        <f>Sales_Table[[#This Row],[Revenue]]-Sales_Table[[#This Row],[unit cost]]</f>
        <v>4708.3344236612284</v>
      </c>
    </row>
    <row r="10144" spans="1:14" ht="14.25" customHeight="1">
      <c r="A10144" t="s">
        <v>10157</v>
      </c>
      <c r="B10144" s="2">
        <v>43851</v>
      </c>
      <c r="C10144" s="5" t="str">
        <f t="shared" si="316"/>
        <v>May</v>
      </c>
      <c r="D10144" s="5" t="str">
        <f t="shared" si="317"/>
        <v>1</v>
      </c>
      <c r="E10144" t="s">
        <v>11</v>
      </c>
      <c r="F10144" s="3" t="s">
        <v>12</v>
      </c>
      <c r="G10144">
        <v>14</v>
      </c>
      <c r="H10144">
        <v>258</v>
      </c>
      <c r="I10144">
        <v>41</v>
      </c>
      <c r="J10144">
        <v>2</v>
      </c>
      <c r="K10144" s="3">
        <v>482.34332996606798</v>
      </c>
      <c r="L10144" s="3">
        <v>344.53094997576301</v>
      </c>
      <c r="M10144" s="7">
        <f>Sales_Table[[#This Row],[Order qty]]*Sales_Table[[#This Row],[unit price]]</f>
        <v>964.68665993213597</v>
      </c>
      <c r="N10144" s="8">
        <f>Sales_Table[[#This Row],[Revenue]]-Sales_Table[[#This Row],[unit cost]]</f>
        <v>620.1557099563729</v>
      </c>
    </row>
    <row r="10145" spans="1:14" ht="14.25" customHeight="1">
      <c r="A10145" t="s">
        <v>10158</v>
      </c>
      <c r="B10145" s="2">
        <v>43980</v>
      </c>
      <c r="C10145" s="5" t="str">
        <f t="shared" si="316"/>
        <v>Jan</v>
      </c>
      <c r="D10145" s="5" t="str">
        <f t="shared" si="317"/>
        <v>3</v>
      </c>
      <c r="E10145" t="s">
        <v>20</v>
      </c>
      <c r="F10145" s="3" t="s">
        <v>12</v>
      </c>
      <c r="G10145">
        <v>17</v>
      </c>
      <c r="H10145">
        <v>31</v>
      </c>
      <c r="I10145">
        <v>42</v>
      </c>
      <c r="J10145">
        <v>6</v>
      </c>
      <c r="K10145" s="3">
        <v>487.07486271858198</v>
      </c>
      <c r="L10145" s="3">
        <v>347.91061622755899</v>
      </c>
      <c r="M10145" s="7">
        <f>Sales_Table[[#This Row],[Order qty]]*Sales_Table[[#This Row],[unit price]]</f>
        <v>2922.449176311492</v>
      </c>
      <c r="N10145" s="8">
        <f>Sales_Table[[#This Row],[Revenue]]-Sales_Table[[#This Row],[unit cost]]</f>
        <v>2574.5385600839331</v>
      </c>
    </row>
    <row r="10146" spans="1:14" ht="14.25" customHeight="1">
      <c r="A10146" t="s">
        <v>10159</v>
      </c>
      <c r="B10146" s="2">
        <v>43855</v>
      </c>
      <c r="C10146" s="5" t="str">
        <f t="shared" si="316"/>
        <v>Mar</v>
      </c>
      <c r="D10146" s="5" t="str">
        <f t="shared" si="317"/>
        <v>3</v>
      </c>
      <c r="E10146" t="s">
        <v>14</v>
      </c>
      <c r="F10146" s="3" t="s">
        <v>12</v>
      </c>
      <c r="G10146">
        <v>24</v>
      </c>
      <c r="H10146">
        <v>166</v>
      </c>
      <c r="I10146">
        <v>10</v>
      </c>
      <c r="J10146">
        <v>6</v>
      </c>
      <c r="K10146" s="3">
        <v>274.21101397275902</v>
      </c>
      <c r="L10146" s="3">
        <v>195.865009980542</v>
      </c>
      <c r="M10146" s="7">
        <f>Sales_Table[[#This Row],[Order qty]]*Sales_Table[[#This Row],[unit price]]</f>
        <v>1645.2660838365541</v>
      </c>
      <c r="N10146" s="8">
        <f>Sales_Table[[#This Row],[Revenue]]-Sales_Table[[#This Row],[unit cost]]</f>
        <v>1449.4010738560121</v>
      </c>
    </row>
    <row r="10147" spans="1:14" ht="14.25" customHeight="1">
      <c r="A10147" t="s">
        <v>10160</v>
      </c>
      <c r="B10147" s="2">
        <v>43891</v>
      </c>
      <c r="C10147" s="5" t="str">
        <f t="shared" si="316"/>
        <v>Mar</v>
      </c>
      <c r="D10147" s="5" t="str">
        <f t="shared" si="317"/>
        <v>5</v>
      </c>
      <c r="E10147" t="s">
        <v>20</v>
      </c>
      <c r="F10147" s="3" t="s">
        <v>12</v>
      </c>
      <c r="G10147">
        <v>4</v>
      </c>
      <c r="H10147">
        <v>270</v>
      </c>
      <c r="I10147">
        <v>46</v>
      </c>
      <c r="J10147">
        <v>7</v>
      </c>
      <c r="K10147" s="3">
        <v>475.497811675072</v>
      </c>
      <c r="L10147" s="3">
        <v>339.64129405362303</v>
      </c>
      <c r="M10147" s="7">
        <f>Sales_Table[[#This Row],[Order qty]]*Sales_Table[[#This Row],[unit price]]</f>
        <v>3328.4846817255038</v>
      </c>
      <c r="N10147" s="8">
        <f>Sales_Table[[#This Row],[Revenue]]-Sales_Table[[#This Row],[unit cost]]</f>
        <v>2988.8433876718809</v>
      </c>
    </row>
    <row r="10148" spans="1:14" ht="14.25" customHeight="1">
      <c r="A10148" t="s">
        <v>10161</v>
      </c>
      <c r="B10148" s="2">
        <v>43914</v>
      </c>
      <c r="C10148" s="5" t="str">
        <f t="shared" si="316"/>
        <v>May</v>
      </c>
      <c r="D10148" s="5" t="str">
        <f t="shared" si="317"/>
        <v>5</v>
      </c>
      <c r="E10148" t="s">
        <v>20</v>
      </c>
      <c r="F10148" s="3" t="s">
        <v>12</v>
      </c>
      <c r="G10148">
        <v>11</v>
      </c>
      <c r="H10148">
        <v>338</v>
      </c>
      <c r="I10148">
        <v>37</v>
      </c>
      <c r="J10148">
        <v>7</v>
      </c>
      <c r="K10148" s="3">
        <v>275.489164173603</v>
      </c>
      <c r="L10148" s="3">
        <v>196.77797440971599</v>
      </c>
      <c r="M10148" s="7">
        <f>Sales_Table[[#This Row],[Order qty]]*Sales_Table[[#This Row],[unit price]]</f>
        <v>1928.424149215221</v>
      </c>
      <c r="N10148" s="8">
        <f>Sales_Table[[#This Row],[Revenue]]-Sales_Table[[#This Row],[unit cost]]</f>
        <v>1731.6461748055049</v>
      </c>
    </row>
    <row r="10149" spans="1:14" ht="14.25" customHeight="1">
      <c r="A10149" t="s">
        <v>10162</v>
      </c>
      <c r="B10149" s="2">
        <v>43976</v>
      </c>
      <c r="C10149" s="5" t="str">
        <f t="shared" si="316"/>
        <v>May</v>
      </c>
      <c r="D10149" s="5" t="str">
        <f t="shared" si="317"/>
        <v>4</v>
      </c>
      <c r="E10149" t="s">
        <v>14</v>
      </c>
      <c r="F10149" s="3" t="s">
        <v>12</v>
      </c>
      <c r="G10149">
        <v>6</v>
      </c>
      <c r="H10149">
        <v>257</v>
      </c>
      <c r="I10149">
        <v>21</v>
      </c>
      <c r="J10149">
        <v>5</v>
      </c>
      <c r="K10149" s="3">
        <v>384.14736986160301</v>
      </c>
      <c r="L10149" s="3">
        <v>274.39097847257301</v>
      </c>
      <c r="M10149" s="7">
        <f>Sales_Table[[#This Row],[Order qty]]*Sales_Table[[#This Row],[unit price]]</f>
        <v>1920.7368493080151</v>
      </c>
      <c r="N10149" s="8">
        <f>Sales_Table[[#This Row],[Revenue]]-Sales_Table[[#This Row],[unit cost]]</f>
        <v>1646.3458708354419</v>
      </c>
    </row>
    <row r="10150" spans="1:14" ht="14.25" customHeight="1">
      <c r="A10150" t="s">
        <v>10163</v>
      </c>
      <c r="B10150" s="2">
        <v>43960</v>
      </c>
      <c r="C10150" s="5" t="str">
        <f t="shared" si="316"/>
        <v>Apr</v>
      </c>
      <c r="D10150" s="5" t="str">
        <f t="shared" si="317"/>
        <v>3</v>
      </c>
      <c r="E10150" t="s">
        <v>20</v>
      </c>
      <c r="F10150" s="3" t="s">
        <v>12</v>
      </c>
      <c r="G10150">
        <v>18</v>
      </c>
      <c r="H10150">
        <v>13</v>
      </c>
      <c r="I10150">
        <v>42</v>
      </c>
      <c r="J10150">
        <v>2</v>
      </c>
      <c r="K10150" s="3">
        <v>373.71346324682202</v>
      </c>
      <c r="L10150" s="3">
        <v>266.93818803344499</v>
      </c>
      <c r="M10150" s="7">
        <f>Sales_Table[[#This Row],[Order qty]]*Sales_Table[[#This Row],[unit price]]</f>
        <v>747.42692649364403</v>
      </c>
      <c r="N10150" s="8">
        <f>Sales_Table[[#This Row],[Revenue]]-Sales_Table[[#This Row],[unit cost]]</f>
        <v>480.48873846019904</v>
      </c>
    </row>
    <row r="10151" spans="1:14" ht="14.25" customHeight="1">
      <c r="A10151" t="s">
        <v>10164</v>
      </c>
      <c r="B10151" s="2">
        <v>43943</v>
      </c>
      <c r="C10151" s="5" t="str">
        <f t="shared" si="316"/>
        <v>Mar</v>
      </c>
      <c r="D10151" s="5" t="str">
        <f t="shared" si="317"/>
        <v>1</v>
      </c>
      <c r="E10151" t="s">
        <v>16</v>
      </c>
      <c r="F10151" s="3" t="s">
        <v>12</v>
      </c>
      <c r="G10151">
        <v>15</v>
      </c>
      <c r="H10151">
        <v>351</v>
      </c>
      <c r="I10151">
        <v>8</v>
      </c>
      <c r="J10151">
        <v>5</v>
      </c>
      <c r="K10151" s="3">
        <v>429.08055174350699</v>
      </c>
      <c r="L10151" s="3">
        <v>306.48610838821998</v>
      </c>
      <c r="M10151" s="7">
        <f>Sales_Table[[#This Row],[Order qty]]*Sales_Table[[#This Row],[unit price]]</f>
        <v>2145.4027587175351</v>
      </c>
      <c r="N10151" s="8">
        <f>Sales_Table[[#This Row],[Revenue]]-Sales_Table[[#This Row],[unit cost]]</f>
        <v>1838.9166503293152</v>
      </c>
    </row>
    <row r="10152" spans="1:14" ht="14.25" customHeight="1">
      <c r="A10152" t="s">
        <v>10165</v>
      </c>
      <c r="B10152" s="2">
        <v>43913</v>
      </c>
      <c r="C10152" s="5" t="str">
        <f t="shared" si="316"/>
        <v>Jan</v>
      </c>
      <c r="D10152" s="5" t="str">
        <f t="shared" si="317"/>
        <v>5</v>
      </c>
      <c r="E10152" t="s">
        <v>11</v>
      </c>
      <c r="F10152" s="3" t="s">
        <v>12</v>
      </c>
      <c r="G10152">
        <v>7</v>
      </c>
      <c r="H10152">
        <v>217</v>
      </c>
      <c r="I10152">
        <v>32</v>
      </c>
      <c r="J10152">
        <v>7</v>
      </c>
      <c r="K10152" s="3">
        <v>284.72068029642099</v>
      </c>
      <c r="L10152" s="3">
        <v>203.37191449744401</v>
      </c>
      <c r="M10152" s="7">
        <f>Sales_Table[[#This Row],[Order qty]]*Sales_Table[[#This Row],[unit price]]</f>
        <v>1993.0447620749469</v>
      </c>
      <c r="N10152" s="8">
        <f>Sales_Table[[#This Row],[Revenue]]-Sales_Table[[#This Row],[unit cost]]</f>
        <v>1789.6728475775028</v>
      </c>
    </row>
    <row r="10153" spans="1:14" ht="14.25" customHeight="1">
      <c r="A10153" t="s">
        <v>10166</v>
      </c>
      <c r="B10153" s="2">
        <v>43853</v>
      </c>
      <c r="C10153" s="5" t="str">
        <f t="shared" si="316"/>
        <v>May</v>
      </c>
      <c r="D10153" s="5" t="str">
        <f t="shared" si="317"/>
        <v>3</v>
      </c>
      <c r="E10153" t="s">
        <v>14</v>
      </c>
      <c r="F10153" s="3" t="s">
        <v>12</v>
      </c>
      <c r="G10153">
        <v>9</v>
      </c>
      <c r="H10153">
        <v>345</v>
      </c>
      <c r="I10153">
        <v>26</v>
      </c>
      <c r="J10153">
        <v>7</v>
      </c>
      <c r="K10153" s="3">
        <v>370.76361250877397</v>
      </c>
      <c r="L10153" s="3">
        <v>264.83115179198097</v>
      </c>
      <c r="M10153" s="7">
        <f>Sales_Table[[#This Row],[Order qty]]*Sales_Table[[#This Row],[unit price]]</f>
        <v>2595.345287561418</v>
      </c>
      <c r="N10153" s="8">
        <f>Sales_Table[[#This Row],[Revenue]]-Sales_Table[[#This Row],[unit cost]]</f>
        <v>2330.514135769437</v>
      </c>
    </row>
    <row r="10154" spans="1:14" ht="14.25" customHeight="1">
      <c r="A10154" t="s">
        <v>10167</v>
      </c>
      <c r="B10154" s="2">
        <v>43976</v>
      </c>
      <c r="C10154" s="5" t="str">
        <f t="shared" si="316"/>
        <v>Mar</v>
      </c>
      <c r="D10154" s="5" t="str">
        <f t="shared" si="317"/>
        <v>5</v>
      </c>
      <c r="E10154" t="s">
        <v>14</v>
      </c>
      <c r="F10154" s="3" t="s">
        <v>12</v>
      </c>
      <c r="G10154">
        <v>12</v>
      </c>
      <c r="H10154">
        <v>301</v>
      </c>
      <c r="I10154">
        <v>24</v>
      </c>
      <c r="J10154">
        <v>9</v>
      </c>
      <c r="K10154" s="3">
        <v>496.18236225843401</v>
      </c>
      <c r="L10154" s="3">
        <v>354.41597304173899</v>
      </c>
      <c r="M10154" s="7">
        <f>Sales_Table[[#This Row],[Order qty]]*Sales_Table[[#This Row],[unit price]]</f>
        <v>4465.6412603259059</v>
      </c>
      <c r="N10154" s="8">
        <f>Sales_Table[[#This Row],[Revenue]]-Sales_Table[[#This Row],[unit cost]]</f>
        <v>4111.2252872841673</v>
      </c>
    </row>
    <row r="10155" spans="1:14" ht="14.25" customHeight="1">
      <c r="A10155" t="s">
        <v>10168</v>
      </c>
      <c r="B10155" s="2">
        <v>43917</v>
      </c>
      <c r="C10155" s="5" t="str">
        <f t="shared" si="316"/>
        <v>May</v>
      </c>
      <c r="D10155" s="5" t="str">
        <f t="shared" si="317"/>
        <v>2</v>
      </c>
      <c r="E10155" t="s">
        <v>20</v>
      </c>
      <c r="F10155" s="3" t="s">
        <v>12</v>
      </c>
      <c r="G10155">
        <v>5</v>
      </c>
      <c r="H10155">
        <v>122</v>
      </c>
      <c r="I10155">
        <v>39</v>
      </c>
      <c r="J10155">
        <v>5</v>
      </c>
      <c r="K10155" s="3">
        <v>440.97097384929702</v>
      </c>
      <c r="L10155" s="3">
        <v>314.97926703521199</v>
      </c>
      <c r="M10155" s="7">
        <f>Sales_Table[[#This Row],[Order qty]]*Sales_Table[[#This Row],[unit price]]</f>
        <v>2204.8548692464851</v>
      </c>
      <c r="N10155" s="8">
        <f>Sales_Table[[#This Row],[Revenue]]-Sales_Table[[#This Row],[unit cost]]</f>
        <v>1889.8756022112732</v>
      </c>
    </row>
    <row r="10156" spans="1:14" ht="14.25" customHeight="1">
      <c r="A10156" t="s">
        <v>10169</v>
      </c>
      <c r="B10156" s="2">
        <v>43953</v>
      </c>
      <c r="C10156" s="5" t="str">
        <f t="shared" si="316"/>
        <v>Feb</v>
      </c>
      <c r="D10156" s="5" t="str">
        <f t="shared" si="317"/>
        <v>4</v>
      </c>
      <c r="E10156" t="s">
        <v>20</v>
      </c>
      <c r="F10156" s="3" t="s">
        <v>12</v>
      </c>
      <c r="G10156">
        <v>23</v>
      </c>
      <c r="H10156">
        <v>195</v>
      </c>
      <c r="I10156">
        <v>21</v>
      </c>
      <c r="J10156">
        <v>3</v>
      </c>
      <c r="K10156" s="3">
        <v>238.40805655717801</v>
      </c>
      <c r="L10156" s="3">
        <v>170.29146896941299</v>
      </c>
      <c r="M10156" s="7">
        <f>Sales_Table[[#This Row],[Order qty]]*Sales_Table[[#This Row],[unit price]]</f>
        <v>715.22416967153401</v>
      </c>
      <c r="N10156" s="8">
        <f>Sales_Table[[#This Row],[Revenue]]-Sales_Table[[#This Row],[unit cost]]</f>
        <v>544.932700702121</v>
      </c>
    </row>
    <row r="10157" spans="1:14" ht="14.25" customHeight="1">
      <c r="A10157" t="s">
        <v>10170</v>
      </c>
      <c r="B10157" s="2">
        <v>43880</v>
      </c>
      <c r="C10157" s="5" t="str">
        <f t="shared" si="316"/>
        <v>Apr</v>
      </c>
      <c r="D10157" s="5" t="str">
        <f t="shared" si="317"/>
        <v>2</v>
      </c>
      <c r="E10157" t="s">
        <v>20</v>
      </c>
      <c r="F10157" s="3" t="s">
        <v>12</v>
      </c>
      <c r="G10157">
        <v>13</v>
      </c>
      <c r="H10157">
        <v>54</v>
      </c>
      <c r="I10157">
        <v>15</v>
      </c>
      <c r="J10157">
        <v>1</v>
      </c>
      <c r="K10157" s="3">
        <v>165.87555599212601</v>
      </c>
      <c r="L10157" s="3">
        <v>118.482539994376</v>
      </c>
      <c r="M10157" s="7">
        <f>Sales_Table[[#This Row],[Order qty]]*Sales_Table[[#This Row],[unit price]]</f>
        <v>165.87555599212601</v>
      </c>
      <c r="N10157" s="8">
        <f>Sales_Table[[#This Row],[Revenue]]-Sales_Table[[#This Row],[unit cost]]</f>
        <v>47.393015997750013</v>
      </c>
    </row>
    <row r="10158" spans="1:14" ht="14.25" customHeight="1">
      <c r="A10158" t="s">
        <v>10171</v>
      </c>
      <c r="B10158" s="2">
        <v>43949</v>
      </c>
      <c r="C10158" s="5" t="str">
        <f t="shared" si="316"/>
        <v>Feb</v>
      </c>
      <c r="D10158" s="5" t="str">
        <f t="shared" si="317"/>
        <v>1</v>
      </c>
      <c r="E10158" t="s">
        <v>11</v>
      </c>
      <c r="F10158" s="3" t="s">
        <v>12</v>
      </c>
      <c r="G10158">
        <v>5</v>
      </c>
      <c r="H10158">
        <v>129</v>
      </c>
      <c r="I10158">
        <v>11</v>
      </c>
      <c r="J10158">
        <v>8</v>
      </c>
      <c r="K10158" s="3">
        <v>263.57431501150103</v>
      </c>
      <c r="L10158" s="3">
        <v>188.26736786535801</v>
      </c>
      <c r="M10158" s="7">
        <f>Sales_Table[[#This Row],[Order qty]]*Sales_Table[[#This Row],[unit price]]</f>
        <v>2108.5945200920082</v>
      </c>
      <c r="N10158" s="8">
        <f>Sales_Table[[#This Row],[Revenue]]-Sales_Table[[#This Row],[unit cost]]</f>
        <v>1920.3271522266502</v>
      </c>
    </row>
    <row r="10159" spans="1:14" ht="14.25" customHeight="1">
      <c r="A10159" t="s">
        <v>10172</v>
      </c>
      <c r="B10159" s="2">
        <v>43884</v>
      </c>
      <c r="C10159" s="5" t="str">
        <f t="shared" si="316"/>
        <v>Jan</v>
      </c>
      <c r="D10159" s="5" t="str">
        <f t="shared" si="317"/>
        <v>2</v>
      </c>
      <c r="E10159" t="s">
        <v>14</v>
      </c>
      <c r="F10159" s="3" t="s">
        <v>12</v>
      </c>
      <c r="G10159">
        <v>14</v>
      </c>
      <c r="H10159">
        <v>193</v>
      </c>
      <c r="I10159">
        <v>33</v>
      </c>
      <c r="J10159">
        <v>4</v>
      </c>
      <c r="K10159" s="3">
        <v>298.86176598072097</v>
      </c>
      <c r="L10159" s="3">
        <v>213.472689986229</v>
      </c>
      <c r="M10159" s="7">
        <f>Sales_Table[[#This Row],[Order qty]]*Sales_Table[[#This Row],[unit price]]</f>
        <v>1195.4470639228839</v>
      </c>
      <c r="N10159" s="8">
        <f>Sales_Table[[#This Row],[Revenue]]-Sales_Table[[#This Row],[unit cost]]</f>
        <v>981.97437393665496</v>
      </c>
    </row>
    <row r="10160" spans="1:14" ht="14.25" customHeight="1">
      <c r="A10160" t="s">
        <v>10173</v>
      </c>
      <c r="B10160" s="2">
        <v>43835</v>
      </c>
      <c r="C10160" s="5" t="str">
        <f t="shared" si="316"/>
        <v>Feb</v>
      </c>
      <c r="D10160" s="5" t="str">
        <f t="shared" si="317"/>
        <v>3</v>
      </c>
      <c r="E10160" t="s">
        <v>14</v>
      </c>
      <c r="F10160" s="3" t="s">
        <v>12</v>
      </c>
      <c r="G10160">
        <v>16</v>
      </c>
      <c r="H10160">
        <v>302</v>
      </c>
      <c r="I10160">
        <v>40</v>
      </c>
      <c r="J10160">
        <v>8</v>
      </c>
      <c r="K10160" s="3">
        <v>303.78572899103199</v>
      </c>
      <c r="L10160" s="3">
        <v>216.989806422165</v>
      </c>
      <c r="M10160" s="7">
        <f>Sales_Table[[#This Row],[Order qty]]*Sales_Table[[#This Row],[unit price]]</f>
        <v>2430.2858319282559</v>
      </c>
      <c r="N10160" s="8">
        <f>Sales_Table[[#This Row],[Revenue]]-Sales_Table[[#This Row],[unit cost]]</f>
        <v>2213.2960255060907</v>
      </c>
    </row>
    <row r="10161" spans="1:14" ht="14.25" customHeight="1">
      <c r="A10161" t="s">
        <v>10174</v>
      </c>
      <c r="B10161" s="2">
        <v>43866</v>
      </c>
      <c r="C10161" s="5" t="str">
        <f t="shared" si="316"/>
        <v>Mar</v>
      </c>
      <c r="D10161" s="5" t="str">
        <f t="shared" si="317"/>
        <v>3</v>
      </c>
      <c r="E10161" t="s">
        <v>14</v>
      </c>
      <c r="F10161" s="3" t="s">
        <v>12</v>
      </c>
      <c r="G10161">
        <v>11</v>
      </c>
      <c r="H10161">
        <v>332</v>
      </c>
      <c r="I10161">
        <v>13</v>
      </c>
      <c r="J10161">
        <v>1</v>
      </c>
      <c r="K10161" s="3">
        <v>175.84239220619199</v>
      </c>
      <c r="L10161" s="3">
        <v>125.60170871870901</v>
      </c>
      <c r="M10161" s="7">
        <f>Sales_Table[[#This Row],[Order qty]]*Sales_Table[[#This Row],[unit price]]</f>
        <v>175.84239220619199</v>
      </c>
      <c r="N10161" s="8">
        <f>Sales_Table[[#This Row],[Revenue]]-Sales_Table[[#This Row],[unit cost]]</f>
        <v>50.240683487482983</v>
      </c>
    </row>
    <row r="10162" spans="1:14" ht="14.25" customHeight="1">
      <c r="A10162" t="s">
        <v>10175</v>
      </c>
      <c r="B10162" s="2">
        <v>43921</v>
      </c>
      <c r="C10162" s="5" t="str">
        <f t="shared" si="316"/>
        <v>Mar</v>
      </c>
      <c r="D10162" s="5" t="str">
        <f t="shared" si="317"/>
        <v>5</v>
      </c>
      <c r="E10162" t="s">
        <v>20</v>
      </c>
      <c r="F10162" s="3" t="s">
        <v>12</v>
      </c>
      <c r="G10162">
        <v>11</v>
      </c>
      <c r="H10162">
        <v>163</v>
      </c>
      <c r="I10162">
        <v>7</v>
      </c>
      <c r="J10162">
        <v>10</v>
      </c>
      <c r="K10162" s="3">
        <v>241.62424582243</v>
      </c>
      <c r="L10162" s="3">
        <v>172.58874701602099</v>
      </c>
      <c r="M10162" s="7">
        <f>Sales_Table[[#This Row],[Order qty]]*Sales_Table[[#This Row],[unit price]]</f>
        <v>2416.2424582243002</v>
      </c>
      <c r="N10162" s="8">
        <f>Sales_Table[[#This Row],[Revenue]]-Sales_Table[[#This Row],[unit cost]]</f>
        <v>2243.6537112082792</v>
      </c>
    </row>
    <row r="10163" spans="1:14" ht="14.25" customHeight="1">
      <c r="A10163" t="s">
        <v>10176</v>
      </c>
      <c r="B10163" s="2">
        <v>43909</v>
      </c>
      <c r="C10163" s="5" t="str">
        <f t="shared" si="316"/>
        <v>May</v>
      </c>
      <c r="D10163" s="5" t="str">
        <f t="shared" si="317"/>
        <v>3</v>
      </c>
      <c r="E10163" t="s">
        <v>20</v>
      </c>
      <c r="F10163" s="3" t="s">
        <v>12</v>
      </c>
      <c r="G10163">
        <v>6</v>
      </c>
      <c r="H10163">
        <v>156</v>
      </c>
      <c r="I10163">
        <v>43</v>
      </c>
      <c r="J10163">
        <v>5</v>
      </c>
      <c r="K10163" s="3">
        <v>466.11065518855997</v>
      </c>
      <c r="L10163" s="3">
        <v>332.93618227754303</v>
      </c>
      <c r="M10163" s="7">
        <f>Sales_Table[[#This Row],[Order qty]]*Sales_Table[[#This Row],[unit price]]</f>
        <v>2330.5532759427997</v>
      </c>
      <c r="N10163" s="8">
        <f>Sales_Table[[#This Row],[Revenue]]-Sales_Table[[#This Row],[unit cost]]</f>
        <v>1997.6170936652566</v>
      </c>
    </row>
    <row r="10164" spans="1:14" ht="14.25" customHeight="1">
      <c r="A10164" t="s">
        <v>10177</v>
      </c>
      <c r="B10164" s="2">
        <v>43977</v>
      </c>
      <c r="C10164" s="5" t="str">
        <f t="shared" si="316"/>
        <v>Mar</v>
      </c>
      <c r="D10164" s="5" t="str">
        <f t="shared" si="317"/>
        <v>3</v>
      </c>
      <c r="E10164" t="s">
        <v>11</v>
      </c>
      <c r="F10164" s="3" t="s">
        <v>12</v>
      </c>
      <c r="G10164">
        <v>15</v>
      </c>
      <c r="H10164">
        <v>319</v>
      </c>
      <c r="I10164">
        <v>29</v>
      </c>
      <c r="J10164">
        <v>5</v>
      </c>
      <c r="K10164" s="3">
        <v>625.09301644563698</v>
      </c>
      <c r="L10164" s="3">
        <v>446.49501174688299</v>
      </c>
      <c r="M10164" s="7">
        <f>Sales_Table[[#This Row],[Order qty]]*Sales_Table[[#This Row],[unit price]]</f>
        <v>3125.4650822281847</v>
      </c>
      <c r="N10164" s="8">
        <f>Sales_Table[[#This Row],[Revenue]]-Sales_Table[[#This Row],[unit cost]]</f>
        <v>2678.9700704813017</v>
      </c>
    </row>
    <row r="10165" spans="1:14" ht="14.25" customHeight="1">
      <c r="A10165" t="s">
        <v>10178</v>
      </c>
      <c r="B10165" s="2">
        <v>43892</v>
      </c>
      <c r="C10165" s="5" t="str">
        <f t="shared" si="316"/>
        <v>Mar</v>
      </c>
      <c r="D10165" s="5" t="str">
        <f t="shared" si="317"/>
        <v>2</v>
      </c>
      <c r="E10165" t="s">
        <v>16</v>
      </c>
      <c r="F10165" s="3" t="s">
        <v>12</v>
      </c>
      <c r="G10165">
        <v>16</v>
      </c>
      <c r="H10165">
        <v>296</v>
      </c>
      <c r="I10165">
        <v>2</v>
      </c>
      <c r="J10165">
        <v>4</v>
      </c>
      <c r="K10165" s="3">
        <v>375.00866460800199</v>
      </c>
      <c r="L10165" s="3">
        <v>267.86333186285799</v>
      </c>
      <c r="M10165" s="7">
        <f>Sales_Table[[#This Row],[Order qty]]*Sales_Table[[#This Row],[unit price]]</f>
        <v>1500.034658432008</v>
      </c>
      <c r="N10165" s="8">
        <f>Sales_Table[[#This Row],[Revenue]]-Sales_Table[[#This Row],[unit cost]]</f>
        <v>1232.1713265691501</v>
      </c>
    </row>
    <row r="10166" spans="1:14" ht="14.25" customHeight="1">
      <c r="A10166" t="s">
        <v>10179</v>
      </c>
      <c r="B10166" s="2">
        <v>43893</v>
      </c>
      <c r="C10166" s="5" t="str">
        <f t="shared" si="316"/>
        <v>Feb</v>
      </c>
      <c r="D10166" s="5" t="str">
        <f t="shared" si="317"/>
        <v>4</v>
      </c>
      <c r="E10166" t="s">
        <v>16</v>
      </c>
      <c r="F10166" s="3" t="s">
        <v>12</v>
      </c>
      <c r="G10166">
        <v>1</v>
      </c>
      <c r="H10166">
        <v>317</v>
      </c>
      <c r="I10166">
        <v>43</v>
      </c>
      <c r="J10166">
        <v>1</v>
      </c>
      <c r="K10166" s="3">
        <v>288.11102432012598</v>
      </c>
      <c r="L10166" s="3">
        <v>205.79358880008999</v>
      </c>
      <c r="M10166" s="7">
        <f>Sales_Table[[#This Row],[Order qty]]*Sales_Table[[#This Row],[unit price]]</f>
        <v>288.11102432012598</v>
      </c>
      <c r="N10166" s="8">
        <f>Sales_Table[[#This Row],[Revenue]]-Sales_Table[[#This Row],[unit cost]]</f>
        <v>82.317435520035986</v>
      </c>
    </row>
    <row r="10167" spans="1:14" ht="14.25" customHeight="1">
      <c r="A10167" t="s">
        <v>10180</v>
      </c>
      <c r="B10167" s="2">
        <v>43884</v>
      </c>
      <c r="C10167" s="5" t="str">
        <f t="shared" si="316"/>
        <v>Apr</v>
      </c>
      <c r="D10167" s="5" t="str">
        <f t="shared" si="317"/>
        <v>1</v>
      </c>
      <c r="E10167" t="s">
        <v>14</v>
      </c>
      <c r="F10167" s="3" t="s">
        <v>12</v>
      </c>
      <c r="G10167">
        <v>26</v>
      </c>
      <c r="H10167">
        <v>9</v>
      </c>
      <c r="I10167">
        <v>38</v>
      </c>
      <c r="J10167">
        <v>6</v>
      </c>
      <c r="K10167" s="3">
        <v>523.94353258609794</v>
      </c>
      <c r="L10167" s="3">
        <v>374.24538041864099</v>
      </c>
      <c r="M10167" s="7">
        <f>Sales_Table[[#This Row],[Order qty]]*Sales_Table[[#This Row],[unit price]]</f>
        <v>3143.6611955165877</v>
      </c>
      <c r="N10167" s="8">
        <f>Sales_Table[[#This Row],[Revenue]]-Sales_Table[[#This Row],[unit cost]]</f>
        <v>2769.4158150979465</v>
      </c>
    </row>
    <row r="10168" spans="1:14" ht="14.25" customHeight="1">
      <c r="A10168" t="s">
        <v>10181</v>
      </c>
      <c r="B10168" s="2">
        <v>43951</v>
      </c>
      <c r="C10168" s="5" t="str">
        <f t="shared" si="316"/>
        <v>Jan</v>
      </c>
      <c r="D10168" s="5" t="str">
        <f t="shared" si="317"/>
        <v>5</v>
      </c>
      <c r="E10168" t="s">
        <v>20</v>
      </c>
      <c r="F10168" s="3" t="s">
        <v>12</v>
      </c>
      <c r="G10168">
        <v>21</v>
      </c>
      <c r="H10168">
        <v>269</v>
      </c>
      <c r="I10168">
        <v>36</v>
      </c>
      <c r="J10168">
        <v>1</v>
      </c>
      <c r="K10168" s="3">
        <v>485.96474558115</v>
      </c>
      <c r="L10168" s="3">
        <v>347.11767541510699</v>
      </c>
      <c r="M10168" s="7">
        <f>Sales_Table[[#This Row],[Order qty]]*Sales_Table[[#This Row],[unit price]]</f>
        <v>485.96474558115</v>
      </c>
      <c r="N10168" s="8">
        <f>Sales_Table[[#This Row],[Revenue]]-Sales_Table[[#This Row],[unit cost]]</f>
        <v>138.84707016604301</v>
      </c>
    </row>
    <row r="10169" spans="1:14" ht="14.25" customHeight="1">
      <c r="A10169" t="s">
        <v>10182</v>
      </c>
      <c r="B10169" s="2">
        <v>43849</v>
      </c>
      <c r="C10169" s="5" t="str">
        <f t="shared" si="316"/>
        <v>May</v>
      </c>
      <c r="D10169" s="5" t="str">
        <f t="shared" si="317"/>
        <v>1</v>
      </c>
      <c r="E10169" t="s">
        <v>20</v>
      </c>
      <c r="F10169" s="3" t="s">
        <v>12</v>
      </c>
      <c r="G10169">
        <v>15</v>
      </c>
      <c r="H10169">
        <v>177</v>
      </c>
      <c r="I10169">
        <v>19</v>
      </c>
      <c r="J10169">
        <v>9</v>
      </c>
      <c r="K10169" s="3">
        <v>313.53239321708702</v>
      </c>
      <c r="L10169" s="3">
        <v>223.951709440776</v>
      </c>
      <c r="M10169" s="7">
        <f>Sales_Table[[#This Row],[Order qty]]*Sales_Table[[#This Row],[unit price]]</f>
        <v>2821.7915389537829</v>
      </c>
      <c r="N10169" s="8">
        <f>Sales_Table[[#This Row],[Revenue]]-Sales_Table[[#This Row],[unit cost]]</f>
        <v>2597.8398295130069</v>
      </c>
    </row>
    <row r="10170" spans="1:14" ht="14.25" customHeight="1">
      <c r="A10170" t="s">
        <v>10183</v>
      </c>
      <c r="B10170" s="2">
        <v>43968</v>
      </c>
      <c r="C10170" s="5" t="str">
        <f t="shared" si="316"/>
        <v>Jan</v>
      </c>
      <c r="D10170" s="5" t="str">
        <f t="shared" si="317"/>
        <v>4</v>
      </c>
      <c r="E10170" t="s">
        <v>16</v>
      </c>
      <c r="F10170" s="3" t="s">
        <v>12</v>
      </c>
      <c r="G10170">
        <v>5</v>
      </c>
      <c r="H10170">
        <v>110</v>
      </c>
      <c r="I10170">
        <v>32</v>
      </c>
      <c r="J10170">
        <v>8</v>
      </c>
      <c r="K10170" s="3">
        <v>531.37309044599499</v>
      </c>
      <c r="L10170" s="3">
        <v>379.55220746142498</v>
      </c>
      <c r="M10170" s="7">
        <f>Sales_Table[[#This Row],[Order qty]]*Sales_Table[[#This Row],[unit price]]</f>
        <v>4250.9847235679599</v>
      </c>
      <c r="N10170" s="8">
        <f>Sales_Table[[#This Row],[Revenue]]-Sales_Table[[#This Row],[unit cost]]</f>
        <v>3871.4325161065349</v>
      </c>
    </row>
    <row r="10171" spans="1:14" ht="14.25" customHeight="1">
      <c r="A10171" t="s">
        <v>10184</v>
      </c>
      <c r="B10171" s="2">
        <v>43857</v>
      </c>
      <c r="C10171" s="5" t="str">
        <f t="shared" si="316"/>
        <v>Apr</v>
      </c>
      <c r="D10171" s="5" t="str">
        <f t="shared" si="317"/>
        <v>4</v>
      </c>
      <c r="E10171" t="s">
        <v>20</v>
      </c>
      <c r="F10171" s="3" t="s">
        <v>12</v>
      </c>
      <c r="G10171">
        <v>14</v>
      </c>
      <c r="H10171">
        <v>214</v>
      </c>
      <c r="I10171">
        <v>5</v>
      </c>
      <c r="J10171">
        <v>9</v>
      </c>
      <c r="K10171" s="3">
        <v>243.90757834911301</v>
      </c>
      <c r="L10171" s="3">
        <v>174.219698820795</v>
      </c>
      <c r="M10171" s="7">
        <f>Sales_Table[[#This Row],[Order qty]]*Sales_Table[[#This Row],[unit price]]</f>
        <v>2195.1682051420171</v>
      </c>
      <c r="N10171" s="8">
        <f>Sales_Table[[#This Row],[Revenue]]-Sales_Table[[#This Row],[unit cost]]</f>
        <v>2020.9485063212221</v>
      </c>
    </row>
    <row r="10172" spans="1:14" ht="14.25" customHeight="1">
      <c r="A10172" t="s">
        <v>10185</v>
      </c>
      <c r="B10172" s="2">
        <v>43932</v>
      </c>
      <c r="C10172" s="5" t="str">
        <f t="shared" si="316"/>
        <v>Apr</v>
      </c>
      <c r="D10172" s="5" t="str">
        <f t="shared" si="317"/>
        <v>4</v>
      </c>
      <c r="E10172" t="s">
        <v>20</v>
      </c>
      <c r="F10172" s="3" t="s">
        <v>12</v>
      </c>
      <c r="G10172">
        <v>3</v>
      </c>
      <c r="H10172">
        <v>260</v>
      </c>
      <c r="I10172">
        <v>7</v>
      </c>
      <c r="J10172">
        <v>1</v>
      </c>
      <c r="K10172" s="3">
        <v>603.07187587022804</v>
      </c>
      <c r="L10172" s="3">
        <v>430.76562562159103</v>
      </c>
      <c r="M10172" s="7">
        <f>Sales_Table[[#This Row],[Order qty]]*Sales_Table[[#This Row],[unit price]]</f>
        <v>603.07187587022804</v>
      </c>
      <c r="N10172" s="8">
        <f>Sales_Table[[#This Row],[Revenue]]-Sales_Table[[#This Row],[unit cost]]</f>
        <v>172.30625024863701</v>
      </c>
    </row>
    <row r="10173" spans="1:14" ht="14.25" customHeight="1">
      <c r="A10173" t="s">
        <v>10186</v>
      </c>
      <c r="B10173" s="2">
        <v>43942</v>
      </c>
      <c r="C10173" s="5" t="str">
        <f t="shared" si="316"/>
        <v>Apr</v>
      </c>
      <c r="D10173" s="5" t="str">
        <f t="shared" si="317"/>
        <v>4</v>
      </c>
      <c r="E10173" t="s">
        <v>11</v>
      </c>
      <c r="F10173" s="3" t="s">
        <v>12</v>
      </c>
      <c r="G10173">
        <v>24</v>
      </c>
      <c r="H10173">
        <v>311</v>
      </c>
      <c r="I10173">
        <v>27</v>
      </c>
      <c r="J10173">
        <v>1</v>
      </c>
      <c r="K10173" s="3">
        <v>252.463199615479</v>
      </c>
      <c r="L10173" s="3">
        <v>180.33085686819899</v>
      </c>
      <c r="M10173" s="7">
        <f>Sales_Table[[#This Row],[Order qty]]*Sales_Table[[#This Row],[unit price]]</f>
        <v>252.463199615479</v>
      </c>
      <c r="N10173" s="8">
        <f>Sales_Table[[#This Row],[Revenue]]-Sales_Table[[#This Row],[unit cost]]</f>
        <v>72.132342747280006</v>
      </c>
    </row>
    <row r="10174" spans="1:14" ht="14.25" customHeight="1">
      <c r="A10174" t="s">
        <v>10187</v>
      </c>
      <c r="B10174" s="2">
        <v>43924</v>
      </c>
      <c r="C10174" s="5" t="str">
        <f t="shared" si="316"/>
        <v>Apr</v>
      </c>
      <c r="D10174" s="5" t="str">
        <f t="shared" si="317"/>
        <v>3</v>
      </c>
      <c r="E10174" t="s">
        <v>20</v>
      </c>
      <c r="F10174" s="3" t="s">
        <v>12</v>
      </c>
      <c r="G10174">
        <v>16</v>
      </c>
      <c r="H10174">
        <v>204</v>
      </c>
      <c r="I10174">
        <v>21</v>
      </c>
      <c r="J10174">
        <v>2</v>
      </c>
      <c r="K10174" s="3">
        <v>470.07407945394499</v>
      </c>
      <c r="L10174" s="3">
        <v>335.76719960996098</v>
      </c>
      <c r="M10174" s="7">
        <f>Sales_Table[[#This Row],[Order qty]]*Sales_Table[[#This Row],[unit price]]</f>
        <v>940.14815890788998</v>
      </c>
      <c r="N10174" s="8">
        <f>Sales_Table[[#This Row],[Revenue]]-Sales_Table[[#This Row],[unit cost]]</f>
        <v>604.38095929792894</v>
      </c>
    </row>
    <row r="10175" spans="1:14" ht="14.25" customHeight="1">
      <c r="A10175" t="s">
        <v>10188</v>
      </c>
      <c r="B10175" s="2">
        <v>43933</v>
      </c>
      <c r="C10175" s="5" t="str">
        <f t="shared" si="316"/>
        <v>Mar</v>
      </c>
      <c r="D10175" s="5" t="str">
        <f t="shared" si="317"/>
        <v>1</v>
      </c>
      <c r="E10175" t="s">
        <v>16</v>
      </c>
      <c r="F10175" s="3" t="s">
        <v>12</v>
      </c>
      <c r="G10175">
        <v>6</v>
      </c>
      <c r="H10175">
        <v>366</v>
      </c>
      <c r="I10175">
        <v>16</v>
      </c>
      <c r="J10175">
        <v>5</v>
      </c>
      <c r="K10175" s="3">
        <v>284.57438671588898</v>
      </c>
      <c r="L10175" s="3">
        <v>203.26741908277799</v>
      </c>
      <c r="M10175" s="7">
        <f>Sales_Table[[#This Row],[Order qty]]*Sales_Table[[#This Row],[unit price]]</f>
        <v>1422.8719335794449</v>
      </c>
      <c r="N10175" s="8">
        <f>Sales_Table[[#This Row],[Revenue]]-Sales_Table[[#This Row],[unit cost]]</f>
        <v>1219.604514496667</v>
      </c>
    </row>
    <row r="10176" spans="1:14" ht="14.25" customHeight="1">
      <c r="A10176" t="s">
        <v>10189</v>
      </c>
      <c r="B10176" s="2">
        <v>43915</v>
      </c>
      <c r="C10176" s="5" t="str">
        <f t="shared" si="316"/>
        <v>Jan</v>
      </c>
      <c r="D10176" s="5" t="str">
        <f t="shared" si="317"/>
        <v>2</v>
      </c>
      <c r="E10176" t="s">
        <v>14</v>
      </c>
      <c r="F10176" s="3" t="s">
        <v>12</v>
      </c>
      <c r="G10176">
        <v>17</v>
      </c>
      <c r="H10176">
        <v>59</v>
      </c>
      <c r="I10176">
        <v>15</v>
      </c>
      <c r="J10176">
        <v>3</v>
      </c>
      <c r="K10176" s="3">
        <v>535.01212459802605</v>
      </c>
      <c r="L10176" s="3">
        <v>382.151517570019</v>
      </c>
      <c r="M10176" s="7">
        <f>Sales_Table[[#This Row],[Order qty]]*Sales_Table[[#This Row],[unit price]]</f>
        <v>1605.0363737940781</v>
      </c>
      <c r="N10176" s="8">
        <f>Sales_Table[[#This Row],[Revenue]]-Sales_Table[[#This Row],[unit cost]]</f>
        <v>1222.8848562240591</v>
      </c>
    </row>
    <row r="10177" spans="1:14" ht="14.25" customHeight="1">
      <c r="A10177" t="s">
        <v>10190</v>
      </c>
      <c r="B10177" s="2">
        <v>43852</v>
      </c>
      <c r="C10177" s="5" t="str">
        <f t="shared" si="316"/>
        <v>Feb</v>
      </c>
      <c r="D10177" s="5" t="str">
        <f t="shared" si="317"/>
        <v>3</v>
      </c>
      <c r="E10177" t="s">
        <v>20</v>
      </c>
      <c r="F10177" s="3" t="s">
        <v>12</v>
      </c>
      <c r="G10177">
        <v>26</v>
      </c>
      <c r="H10177">
        <v>233</v>
      </c>
      <c r="I10177">
        <v>33</v>
      </c>
      <c r="J10177">
        <v>7</v>
      </c>
      <c r="K10177" s="3">
        <v>420.07043194770802</v>
      </c>
      <c r="L10177" s="3">
        <v>300.05030853407698</v>
      </c>
      <c r="M10177" s="7">
        <f>Sales_Table[[#This Row],[Order qty]]*Sales_Table[[#This Row],[unit price]]</f>
        <v>2940.493023633956</v>
      </c>
      <c r="N10177" s="8">
        <f>Sales_Table[[#This Row],[Revenue]]-Sales_Table[[#This Row],[unit cost]]</f>
        <v>2640.442715099879</v>
      </c>
    </row>
    <row r="10178" spans="1:14" ht="14.25" customHeight="1">
      <c r="A10178" t="s">
        <v>10191</v>
      </c>
      <c r="B10178" s="2">
        <v>43890</v>
      </c>
      <c r="C10178" s="5" t="str">
        <f t="shared" ref="C10178:C10241" si="318">TEXT(B10179,"mmm")</f>
        <v>Mar</v>
      </c>
      <c r="D10178" s="5" t="str">
        <f t="shared" ref="D10178:D10241" si="319">TEXT(B10180, "m")</f>
        <v>2</v>
      </c>
      <c r="E10178" t="s">
        <v>16</v>
      </c>
      <c r="F10178" s="3" t="s">
        <v>12</v>
      </c>
      <c r="G10178">
        <v>23</v>
      </c>
      <c r="H10178">
        <v>2</v>
      </c>
      <c r="I10178">
        <v>13</v>
      </c>
      <c r="J10178">
        <v>1</v>
      </c>
      <c r="K10178" s="3">
        <v>202.218446910381</v>
      </c>
      <c r="L10178" s="3">
        <v>144.44174779312999</v>
      </c>
      <c r="M10178" s="7">
        <f>Sales_Table[[#This Row],[Order qty]]*Sales_Table[[#This Row],[unit price]]</f>
        <v>202.218446910381</v>
      </c>
      <c r="N10178" s="8">
        <f>Sales_Table[[#This Row],[Revenue]]-Sales_Table[[#This Row],[unit cost]]</f>
        <v>57.776699117251013</v>
      </c>
    </row>
    <row r="10179" spans="1:14" ht="14.25" customHeight="1">
      <c r="A10179" t="s">
        <v>10192</v>
      </c>
      <c r="B10179" s="2">
        <v>43919</v>
      </c>
      <c r="C10179" s="5" t="str">
        <f t="shared" si="318"/>
        <v>Feb</v>
      </c>
      <c r="D10179" s="5" t="str">
        <f t="shared" si="319"/>
        <v>3</v>
      </c>
      <c r="E10179" t="s">
        <v>16</v>
      </c>
      <c r="F10179" s="3" t="s">
        <v>12</v>
      </c>
      <c r="G10179">
        <v>12</v>
      </c>
      <c r="H10179">
        <v>169</v>
      </c>
      <c r="I10179">
        <v>19</v>
      </c>
      <c r="J10179">
        <v>1</v>
      </c>
      <c r="K10179" s="3">
        <v>508.49309098720602</v>
      </c>
      <c r="L10179" s="3">
        <v>363.20935070514702</v>
      </c>
      <c r="M10179" s="7">
        <f>Sales_Table[[#This Row],[Order qty]]*Sales_Table[[#This Row],[unit price]]</f>
        <v>508.49309098720602</v>
      </c>
      <c r="N10179" s="8">
        <f>Sales_Table[[#This Row],[Revenue]]-Sales_Table[[#This Row],[unit cost]]</f>
        <v>145.283740282059</v>
      </c>
    </row>
    <row r="10180" spans="1:14" ht="14.25" customHeight="1">
      <c r="A10180" t="s">
        <v>10193</v>
      </c>
      <c r="B10180" s="2">
        <v>43881</v>
      </c>
      <c r="C10180" s="5" t="str">
        <f t="shared" si="318"/>
        <v>Mar</v>
      </c>
      <c r="D10180" s="5" t="str">
        <f t="shared" si="319"/>
        <v>1</v>
      </c>
      <c r="E10180" t="s">
        <v>14</v>
      </c>
      <c r="F10180" s="3" t="s">
        <v>12</v>
      </c>
      <c r="G10180">
        <v>2</v>
      </c>
      <c r="H10180">
        <v>218</v>
      </c>
      <c r="I10180">
        <v>30</v>
      </c>
      <c r="J10180">
        <v>8</v>
      </c>
      <c r="K10180" s="3">
        <v>224.450591862202</v>
      </c>
      <c r="L10180" s="3">
        <v>160.321851330144</v>
      </c>
      <c r="M10180" s="7">
        <f>Sales_Table[[#This Row],[Order qty]]*Sales_Table[[#This Row],[unit price]]</f>
        <v>1795.604734897616</v>
      </c>
      <c r="N10180" s="8">
        <f>Sales_Table[[#This Row],[Revenue]]-Sales_Table[[#This Row],[unit cost]]</f>
        <v>1635.282883567472</v>
      </c>
    </row>
    <row r="10181" spans="1:14" ht="14.25" customHeight="1">
      <c r="A10181" t="s">
        <v>10194</v>
      </c>
      <c r="B10181" s="2">
        <v>43917</v>
      </c>
      <c r="C10181" s="5" t="str">
        <f t="shared" si="318"/>
        <v>Jan</v>
      </c>
      <c r="D10181" s="5" t="str">
        <f t="shared" si="319"/>
        <v>3</v>
      </c>
      <c r="E10181" t="s">
        <v>11</v>
      </c>
      <c r="F10181" s="3" t="s">
        <v>12</v>
      </c>
      <c r="G10181">
        <v>13</v>
      </c>
      <c r="H10181">
        <v>54</v>
      </c>
      <c r="I10181">
        <v>29</v>
      </c>
      <c r="J10181">
        <v>9</v>
      </c>
      <c r="K10181" s="3">
        <v>393.421289920807</v>
      </c>
      <c r="L10181" s="3">
        <v>281.01520708629101</v>
      </c>
      <c r="M10181" s="7">
        <f>Sales_Table[[#This Row],[Order qty]]*Sales_Table[[#This Row],[unit price]]</f>
        <v>3540.7916092872629</v>
      </c>
      <c r="N10181" s="8">
        <f>Sales_Table[[#This Row],[Revenue]]-Sales_Table[[#This Row],[unit cost]]</f>
        <v>3259.7764022009719</v>
      </c>
    </row>
    <row r="10182" spans="1:14" ht="14.25" customHeight="1">
      <c r="A10182" t="s">
        <v>10195</v>
      </c>
      <c r="B10182" s="2">
        <v>43850</v>
      </c>
      <c r="C10182" s="5" t="str">
        <f t="shared" si="318"/>
        <v>Mar</v>
      </c>
      <c r="D10182" s="5" t="str">
        <f t="shared" si="319"/>
        <v>1</v>
      </c>
      <c r="E10182" t="s">
        <v>16</v>
      </c>
      <c r="F10182" s="3" t="s">
        <v>12</v>
      </c>
      <c r="G10182">
        <v>6</v>
      </c>
      <c r="H10182">
        <v>110</v>
      </c>
      <c r="I10182">
        <v>12</v>
      </c>
      <c r="J10182">
        <v>10</v>
      </c>
      <c r="K10182" s="3">
        <v>276.41709369421</v>
      </c>
      <c r="L10182" s="3">
        <v>197.44078121014999</v>
      </c>
      <c r="M10182" s="7">
        <f>Sales_Table[[#This Row],[Order qty]]*Sales_Table[[#This Row],[unit price]]</f>
        <v>2764.1709369421001</v>
      </c>
      <c r="N10182" s="8">
        <f>Sales_Table[[#This Row],[Revenue]]-Sales_Table[[#This Row],[unit cost]]</f>
        <v>2566.7301557319502</v>
      </c>
    </row>
    <row r="10183" spans="1:14" ht="14.25" customHeight="1">
      <c r="A10183" t="s">
        <v>10196</v>
      </c>
      <c r="B10183" s="2">
        <v>43917</v>
      </c>
      <c r="C10183" s="5" t="str">
        <f t="shared" si="318"/>
        <v>Jan</v>
      </c>
      <c r="D10183" s="5" t="str">
        <f t="shared" si="319"/>
        <v>3</v>
      </c>
      <c r="E10183" t="s">
        <v>11</v>
      </c>
      <c r="F10183" s="3" t="s">
        <v>12</v>
      </c>
      <c r="G10183">
        <v>21</v>
      </c>
      <c r="H10183">
        <v>121</v>
      </c>
      <c r="I10183">
        <v>23</v>
      </c>
      <c r="J10183">
        <v>6</v>
      </c>
      <c r="K10183" s="3">
        <v>428.39348852634402</v>
      </c>
      <c r="L10183" s="3">
        <v>305.995348947389</v>
      </c>
      <c r="M10183" s="7">
        <f>Sales_Table[[#This Row],[Order qty]]*Sales_Table[[#This Row],[unit price]]</f>
        <v>2570.360931158064</v>
      </c>
      <c r="N10183" s="8">
        <f>Sales_Table[[#This Row],[Revenue]]-Sales_Table[[#This Row],[unit cost]]</f>
        <v>2264.3655822106748</v>
      </c>
    </row>
    <row r="10184" spans="1:14" ht="14.25" customHeight="1">
      <c r="A10184" t="s">
        <v>10197</v>
      </c>
      <c r="B10184" s="2">
        <v>43840</v>
      </c>
      <c r="C10184" s="5" t="str">
        <f t="shared" si="318"/>
        <v>Mar</v>
      </c>
      <c r="D10184" s="5" t="str">
        <f t="shared" si="319"/>
        <v>4</v>
      </c>
      <c r="E10184" t="s">
        <v>11</v>
      </c>
      <c r="F10184" s="3" t="s">
        <v>12</v>
      </c>
      <c r="G10184">
        <v>24</v>
      </c>
      <c r="H10184">
        <v>358</v>
      </c>
      <c r="I10184">
        <v>23</v>
      </c>
      <c r="J10184">
        <v>6</v>
      </c>
      <c r="K10184" s="3">
        <v>162.51038557291</v>
      </c>
      <c r="L10184" s="3">
        <v>116.07884683779299</v>
      </c>
      <c r="M10184" s="7">
        <f>Sales_Table[[#This Row],[Order qty]]*Sales_Table[[#This Row],[unit price]]</f>
        <v>975.06231343746003</v>
      </c>
      <c r="N10184" s="8">
        <f>Sales_Table[[#This Row],[Revenue]]-Sales_Table[[#This Row],[unit cost]]</f>
        <v>858.98346659966705</v>
      </c>
    </row>
    <row r="10185" spans="1:14" ht="14.25" customHeight="1">
      <c r="A10185" t="s">
        <v>10198</v>
      </c>
      <c r="B10185" s="2">
        <v>43919</v>
      </c>
      <c r="C10185" s="5" t="str">
        <f t="shared" si="318"/>
        <v>Apr</v>
      </c>
      <c r="D10185" s="5" t="str">
        <f t="shared" si="319"/>
        <v>2</v>
      </c>
      <c r="E10185" t="s">
        <v>11</v>
      </c>
      <c r="F10185" s="3" t="s">
        <v>12</v>
      </c>
      <c r="G10185">
        <v>18</v>
      </c>
      <c r="H10185">
        <v>103</v>
      </c>
      <c r="I10185">
        <v>42</v>
      </c>
      <c r="J10185">
        <v>1</v>
      </c>
      <c r="K10185" s="3">
        <v>609.20894980430603</v>
      </c>
      <c r="L10185" s="3">
        <v>435.14924986021902</v>
      </c>
      <c r="M10185" s="7">
        <f>Sales_Table[[#This Row],[Order qty]]*Sales_Table[[#This Row],[unit price]]</f>
        <v>609.20894980430603</v>
      </c>
      <c r="N10185" s="8">
        <f>Sales_Table[[#This Row],[Revenue]]-Sales_Table[[#This Row],[unit cost]]</f>
        <v>174.05969994408701</v>
      </c>
    </row>
    <row r="10186" spans="1:14" ht="14.25" customHeight="1">
      <c r="A10186" t="s">
        <v>10199</v>
      </c>
      <c r="B10186" s="2">
        <v>43934</v>
      </c>
      <c r="C10186" s="5" t="str">
        <f t="shared" si="318"/>
        <v>Feb</v>
      </c>
      <c r="D10186" s="5" t="str">
        <f t="shared" si="319"/>
        <v>4</v>
      </c>
      <c r="E10186" t="s">
        <v>16</v>
      </c>
      <c r="F10186" s="3" t="s">
        <v>12</v>
      </c>
      <c r="G10186">
        <v>16</v>
      </c>
      <c r="H10186">
        <v>116</v>
      </c>
      <c r="I10186">
        <v>12</v>
      </c>
      <c r="J10186">
        <v>8</v>
      </c>
      <c r="K10186" s="3">
        <v>165.40299099683801</v>
      </c>
      <c r="L10186" s="3">
        <v>118.14499356917</v>
      </c>
      <c r="M10186" s="7">
        <f>Sales_Table[[#This Row],[Order qty]]*Sales_Table[[#This Row],[unit price]]</f>
        <v>1323.2239279747041</v>
      </c>
      <c r="N10186" s="8">
        <f>Sales_Table[[#This Row],[Revenue]]-Sales_Table[[#This Row],[unit cost]]</f>
        <v>1205.078934405534</v>
      </c>
    </row>
    <row r="10187" spans="1:14" ht="14.25" customHeight="1">
      <c r="A10187" t="s">
        <v>10200</v>
      </c>
      <c r="B10187" s="2">
        <v>43883</v>
      </c>
      <c r="C10187" s="5" t="str">
        <f t="shared" si="318"/>
        <v>Apr</v>
      </c>
      <c r="D10187" s="5" t="str">
        <f t="shared" si="319"/>
        <v>2</v>
      </c>
      <c r="E10187" t="s">
        <v>14</v>
      </c>
      <c r="F10187" s="3" t="s">
        <v>12</v>
      </c>
      <c r="G10187">
        <v>24</v>
      </c>
      <c r="H10187">
        <v>105</v>
      </c>
      <c r="I10187">
        <v>14</v>
      </c>
      <c r="J10187">
        <v>7</v>
      </c>
      <c r="K10187" s="3">
        <v>279.63916575908701</v>
      </c>
      <c r="L10187" s="3">
        <v>199.74226125649</v>
      </c>
      <c r="M10187" s="7">
        <f>Sales_Table[[#This Row],[Order qty]]*Sales_Table[[#This Row],[unit price]]</f>
        <v>1957.474160313609</v>
      </c>
      <c r="N10187" s="8">
        <f>Sales_Table[[#This Row],[Revenue]]-Sales_Table[[#This Row],[unit cost]]</f>
        <v>1757.7318990571189</v>
      </c>
    </row>
    <row r="10188" spans="1:14" ht="14.25" customHeight="1">
      <c r="A10188" t="s">
        <v>10201</v>
      </c>
      <c r="B10188" s="2">
        <v>43928</v>
      </c>
      <c r="C10188" s="5" t="str">
        <f t="shared" si="318"/>
        <v>Feb</v>
      </c>
      <c r="D10188" s="5" t="str">
        <f t="shared" si="319"/>
        <v>1</v>
      </c>
      <c r="E10188" t="s">
        <v>11</v>
      </c>
      <c r="F10188" s="3" t="s">
        <v>12</v>
      </c>
      <c r="G10188">
        <v>3</v>
      </c>
      <c r="H10188">
        <v>120</v>
      </c>
      <c r="I10188">
        <v>45</v>
      </c>
      <c r="J10188">
        <v>7</v>
      </c>
      <c r="K10188" s="3">
        <v>175.41324645280801</v>
      </c>
      <c r="L10188" s="3">
        <v>125.29517603772</v>
      </c>
      <c r="M10188" s="7">
        <f>Sales_Table[[#This Row],[Order qty]]*Sales_Table[[#This Row],[unit price]]</f>
        <v>1227.8927251696562</v>
      </c>
      <c r="N10188" s="8">
        <f>Sales_Table[[#This Row],[Revenue]]-Sales_Table[[#This Row],[unit cost]]</f>
        <v>1102.5975491319361</v>
      </c>
    </row>
    <row r="10189" spans="1:14" ht="14.25" customHeight="1">
      <c r="A10189" t="s">
        <v>10202</v>
      </c>
      <c r="B10189" s="2">
        <v>43885</v>
      </c>
      <c r="C10189" s="5" t="str">
        <f t="shared" si="318"/>
        <v>Jan</v>
      </c>
      <c r="D10189" s="5" t="str">
        <f t="shared" si="319"/>
        <v>1</v>
      </c>
      <c r="E10189" t="s">
        <v>16</v>
      </c>
      <c r="F10189" s="3" t="s">
        <v>12</v>
      </c>
      <c r="G10189">
        <v>15</v>
      </c>
      <c r="H10189">
        <v>288</v>
      </c>
      <c r="I10189">
        <v>3</v>
      </c>
      <c r="J10189">
        <v>5</v>
      </c>
      <c r="K10189" s="3">
        <v>492.83068943023699</v>
      </c>
      <c r="L10189" s="3">
        <v>352.02192102159802</v>
      </c>
      <c r="M10189" s="7">
        <f>Sales_Table[[#This Row],[Order qty]]*Sales_Table[[#This Row],[unit price]]</f>
        <v>2464.153447151185</v>
      </c>
      <c r="N10189" s="8">
        <f>Sales_Table[[#This Row],[Revenue]]-Sales_Table[[#This Row],[unit cost]]</f>
        <v>2112.1315261295867</v>
      </c>
    </row>
    <row r="10190" spans="1:14" ht="14.25" customHeight="1">
      <c r="A10190" t="s">
        <v>10203</v>
      </c>
      <c r="B10190" s="2">
        <v>43846</v>
      </c>
      <c r="C10190" s="5" t="str">
        <f t="shared" si="318"/>
        <v>Jan</v>
      </c>
      <c r="D10190" s="5" t="str">
        <f t="shared" si="319"/>
        <v>3</v>
      </c>
      <c r="E10190" t="s">
        <v>14</v>
      </c>
      <c r="F10190" s="3" t="s">
        <v>12</v>
      </c>
      <c r="G10190">
        <v>17</v>
      </c>
      <c r="H10190">
        <v>133</v>
      </c>
      <c r="I10190">
        <v>10</v>
      </c>
      <c r="J10190">
        <v>1</v>
      </c>
      <c r="K10190" s="3">
        <v>371.79680532216997</v>
      </c>
      <c r="L10190" s="3">
        <v>265.569146658693</v>
      </c>
      <c r="M10190" s="7">
        <f>Sales_Table[[#This Row],[Order qty]]*Sales_Table[[#This Row],[unit price]]</f>
        <v>371.79680532216997</v>
      </c>
      <c r="N10190" s="8">
        <f>Sales_Table[[#This Row],[Revenue]]-Sales_Table[[#This Row],[unit cost]]</f>
        <v>106.22765866347697</v>
      </c>
    </row>
    <row r="10191" spans="1:14" ht="14.25" customHeight="1">
      <c r="A10191" t="s">
        <v>10204</v>
      </c>
      <c r="B10191" s="2">
        <v>43848</v>
      </c>
      <c r="C10191" s="5" t="str">
        <f t="shared" si="318"/>
        <v>Mar</v>
      </c>
      <c r="D10191" s="5" t="str">
        <f t="shared" si="319"/>
        <v>1</v>
      </c>
      <c r="E10191" t="s">
        <v>20</v>
      </c>
      <c r="F10191" s="3" t="s">
        <v>12</v>
      </c>
      <c r="G10191">
        <v>3</v>
      </c>
      <c r="H10191">
        <v>266</v>
      </c>
      <c r="I10191">
        <v>14</v>
      </c>
      <c r="J10191">
        <v>1</v>
      </c>
      <c r="K10191" s="3">
        <v>213.930623173714</v>
      </c>
      <c r="L10191" s="3">
        <v>152.807587981224</v>
      </c>
      <c r="M10191" s="7">
        <f>Sales_Table[[#This Row],[Order qty]]*Sales_Table[[#This Row],[unit price]]</f>
        <v>213.930623173714</v>
      </c>
      <c r="N10191" s="8">
        <f>Sales_Table[[#This Row],[Revenue]]-Sales_Table[[#This Row],[unit cost]]</f>
        <v>61.123035192489994</v>
      </c>
    </row>
    <row r="10192" spans="1:14" ht="14.25" customHeight="1">
      <c r="A10192" t="s">
        <v>10205</v>
      </c>
      <c r="B10192" s="2">
        <v>43916</v>
      </c>
      <c r="C10192" s="5" t="str">
        <f t="shared" si="318"/>
        <v>Jan</v>
      </c>
      <c r="D10192" s="5" t="str">
        <f t="shared" si="319"/>
        <v>1</v>
      </c>
      <c r="E10192" t="s">
        <v>11</v>
      </c>
      <c r="F10192" s="3" t="s">
        <v>12</v>
      </c>
      <c r="G10192">
        <v>24</v>
      </c>
      <c r="H10192">
        <v>201</v>
      </c>
      <c r="I10192">
        <v>31</v>
      </c>
      <c r="J10192">
        <v>4</v>
      </c>
      <c r="K10192" s="3">
        <v>340.37017303705198</v>
      </c>
      <c r="L10192" s="3">
        <v>243.121552169323</v>
      </c>
      <c r="M10192" s="7">
        <f>Sales_Table[[#This Row],[Order qty]]*Sales_Table[[#This Row],[unit price]]</f>
        <v>1361.4806921482079</v>
      </c>
      <c r="N10192" s="8">
        <f>Sales_Table[[#This Row],[Revenue]]-Sales_Table[[#This Row],[unit cost]]</f>
        <v>1118.359139978885</v>
      </c>
    </row>
    <row r="10193" spans="1:14" ht="14.25" customHeight="1">
      <c r="A10193" t="s">
        <v>10206</v>
      </c>
      <c r="B10193" s="2">
        <v>43860</v>
      </c>
      <c r="C10193" s="5" t="str">
        <f t="shared" si="318"/>
        <v>Jan</v>
      </c>
      <c r="D10193" s="5" t="str">
        <f t="shared" si="319"/>
        <v>1</v>
      </c>
      <c r="E10193" t="s">
        <v>14</v>
      </c>
      <c r="F10193" s="3" t="s">
        <v>12</v>
      </c>
      <c r="G10193">
        <v>8</v>
      </c>
      <c r="H10193">
        <v>288</v>
      </c>
      <c r="I10193">
        <v>8</v>
      </c>
      <c r="J10193">
        <v>10</v>
      </c>
      <c r="K10193" s="3">
        <v>219.71601319313001</v>
      </c>
      <c r="L10193" s="3">
        <v>156.940009423665</v>
      </c>
      <c r="M10193" s="7">
        <f>Sales_Table[[#This Row],[Order qty]]*Sales_Table[[#This Row],[unit price]]</f>
        <v>2197.1601319312999</v>
      </c>
      <c r="N10193" s="8">
        <f>Sales_Table[[#This Row],[Revenue]]-Sales_Table[[#This Row],[unit cost]]</f>
        <v>2040.2201225076349</v>
      </c>
    </row>
    <row r="10194" spans="1:14" ht="14.25" customHeight="1">
      <c r="A10194" t="s">
        <v>10207</v>
      </c>
      <c r="B10194" s="2">
        <v>43838</v>
      </c>
      <c r="C10194" s="5" t="str">
        <f t="shared" si="318"/>
        <v>Jan</v>
      </c>
      <c r="D10194" s="5" t="str">
        <f t="shared" si="319"/>
        <v>1</v>
      </c>
      <c r="E10194" t="s">
        <v>20</v>
      </c>
      <c r="F10194" s="3" t="s">
        <v>12</v>
      </c>
      <c r="G10194">
        <v>7</v>
      </c>
      <c r="H10194">
        <v>231</v>
      </c>
      <c r="I10194">
        <v>27</v>
      </c>
      <c r="J10194">
        <v>5</v>
      </c>
      <c r="K10194" s="3">
        <v>150.122523486614</v>
      </c>
      <c r="L10194" s="3">
        <v>107.23037391901001</v>
      </c>
      <c r="M10194" s="7">
        <f>Sales_Table[[#This Row],[Order qty]]*Sales_Table[[#This Row],[unit price]]</f>
        <v>750.61261743307</v>
      </c>
      <c r="N10194" s="8">
        <f>Sales_Table[[#This Row],[Revenue]]-Sales_Table[[#This Row],[unit cost]]</f>
        <v>643.38224351405995</v>
      </c>
    </row>
    <row r="10195" spans="1:14" ht="14.25" customHeight="1">
      <c r="A10195" t="s">
        <v>10208</v>
      </c>
      <c r="B10195" s="2">
        <v>43853</v>
      </c>
      <c r="C10195" s="5" t="str">
        <f t="shared" si="318"/>
        <v>Jan</v>
      </c>
      <c r="D10195" s="5" t="str">
        <f t="shared" si="319"/>
        <v>2</v>
      </c>
      <c r="E10195" t="s">
        <v>11</v>
      </c>
      <c r="F10195" s="3" t="s">
        <v>12</v>
      </c>
      <c r="G10195">
        <v>23</v>
      </c>
      <c r="H10195">
        <v>138</v>
      </c>
      <c r="I10195">
        <v>21</v>
      </c>
      <c r="J10195">
        <v>9</v>
      </c>
      <c r="K10195" s="3">
        <v>620.258400321007</v>
      </c>
      <c r="L10195" s="3">
        <v>443.04171451500503</v>
      </c>
      <c r="M10195" s="7">
        <f>Sales_Table[[#This Row],[Order qty]]*Sales_Table[[#This Row],[unit price]]</f>
        <v>5582.3256028890628</v>
      </c>
      <c r="N10195" s="8">
        <f>Sales_Table[[#This Row],[Revenue]]-Sales_Table[[#This Row],[unit cost]]</f>
        <v>5139.2838883740578</v>
      </c>
    </row>
    <row r="10196" spans="1:14" ht="14.25" customHeight="1">
      <c r="A10196" t="s">
        <v>10209</v>
      </c>
      <c r="B10196" s="2">
        <v>43836</v>
      </c>
      <c r="C10196" s="5" t="str">
        <f t="shared" si="318"/>
        <v>Feb</v>
      </c>
      <c r="D10196" s="5" t="str">
        <f t="shared" si="319"/>
        <v>3</v>
      </c>
      <c r="E10196" t="s">
        <v>20</v>
      </c>
      <c r="F10196" s="3" t="s">
        <v>12</v>
      </c>
      <c r="G10196">
        <v>22</v>
      </c>
      <c r="H10196">
        <v>179</v>
      </c>
      <c r="I10196">
        <v>35</v>
      </c>
      <c r="J10196">
        <v>2</v>
      </c>
      <c r="K10196" s="3">
        <v>523.722046673298</v>
      </c>
      <c r="L10196" s="3">
        <v>374.08717619521298</v>
      </c>
      <c r="M10196" s="7">
        <f>Sales_Table[[#This Row],[Order qty]]*Sales_Table[[#This Row],[unit price]]</f>
        <v>1047.444093346596</v>
      </c>
      <c r="N10196" s="8">
        <f>Sales_Table[[#This Row],[Revenue]]-Sales_Table[[#This Row],[unit cost]]</f>
        <v>673.35691715138296</v>
      </c>
    </row>
    <row r="10197" spans="1:14" ht="14.25" customHeight="1">
      <c r="A10197" t="s">
        <v>10210</v>
      </c>
      <c r="B10197" s="2">
        <v>43871</v>
      </c>
      <c r="C10197" s="5" t="str">
        <f t="shared" si="318"/>
        <v>Mar</v>
      </c>
      <c r="D10197" s="5" t="str">
        <f t="shared" si="319"/>
        <v>4</v>
      </c>
      <c r="E10197" t="s">
        <v>14</v>
      </c>
      <c r="F10197" s="3" t="s">
        <v>12</v>
      </c>
      <c r="G10197">
        <v>4</v>
      </c>
      <c r="H10197">
        <v>199</v>
      </c>
      <c r="I10197">
        <v>24</v>
      </c>
      <c r="J10197">
        <v>1</v>
      </c>
      <c r="K10197" s="3">
        <v>597.90477705001797</v>
      </c>
      <c r="L10197" s="3">
        <v>427.07484075001298</v>
      </c>
      <c r="M10197" s="7">
        <f>Sales_Table[[#This Row],[Order qty]]*Sales_Table[[#This Row],[unit price]]</f>
        <v>597.90477705001797</v>
      </c>
      <c r="N10197" s="8">
        <f>Sales_Table[[#This Row],[Revenue]]-Sales_Table[[#This Row],[unit cost]]</f>
        <v>170.82993630000499</v>
      </c>
    </row>
    <row r="10198" spans="1:14" ht="14.25" customHeight="1">
      <c r="A10198" t="s">
        <v>10211</v>
      </c>
      <c r="B10198" s="2">
        <v>43915</v>
      </c>
      <c r="C10198" s="5" t="str">
        <f t="shared" si="318"/>
        <v>Apr</v>
      </c>
      <c r="D10198" s="5" t="str">
        <f t="shared" si="319"/>
        <v>2</v>
      </c>
      <c r="E10198" t="s">
        <v>11</v>
      </c>
      <c r="F10198" s="3" t="s">
        <v>12</v>
      </c>
      <c r="G10198">
        <v>11</v>
      </c>
      <c r="H10198">
        <v>329</v>
      </c>
      <c r="I10198">
        <v>47</v>
      </c>
      <c r="J10198">
        <v>6</v>
      </c>
      <c r="K10198" s="3">
        <v>364.073077619076</v>
      </c>
      <c r="L10198" s="3">
        <v>260.05219829933998</v>
      </c>
      <c r="M10198" s="7">
        <f>Sales_Table[[#This Row],[Order qty]]*Sales_Table[[#This Row],[unit price]]</f>
        <v>2184.438465714456</v>
      </c>
      <c r="N10198" s="8">
        <f>Sales_Table[[#This Row],[Revenue]]-Sales_Table[[#This Row],[unit cost]]</f>
        <v>1924.386267415116</v>
      </c>
    </row>
    <row r="10199" spans="1:14" ht="14.25" customHeight="1">
      <c r="A10199" t="s">
        <v>10212</v>
      </c>
      <c r="B10199" s="2">
        <v>43940</v>
      </c>
      <c r="C10199" s="5" t="str">
        <f t="shared" si="318"/>
        <v>Feb</v>
      </c>
      <c r="D10199" s="5" t="str">
        <f t="shared" si="319"/>
        <v>4</v>
      </c>
      <c r="E10199" t="s">
        <v>20</v>
      </c>
      <c r="F10199" s="3" t="s">
        <v>12</v>
      </c>
      <c r="G10199">
        <v>23</v>
      </c>
      <c r="H10199">
        <v>80</v>
      </c>
      <c r="I10199">
        <v>4</v>
      </c>
      <c r="J10199">
        <v>8</v>
      </c>
      <c r="K10199" s="3">
        <v>567.10620081424702</v>
      </c>
      <c r="L10199" s="3">
        <v>405.07585772446203</v>
      </c>
      <c r="M10199" s="7">
        <f>Sales_Table[[#This Row],[Order qty]]*Sales_Table[[#This Row],[unit price]]</f>
        <v>4536.8496065139761</v>
      </c>
      <c r="N10199" s="8">
        <f>Sales_Table[[#This Row],[Revenue]]-Sales_Table[[#This Row],[unit cost]]</f>
        <v>4131.7737487895138</v>
      </c>
    </row>
    <row r="10200" spans="1:14" ht="14.25" customHeight="1">
      <c r="A10200" t="s">
        <v>10213</v>
      </c>
      <c r="B10200" s="2">
        <v>43879</v>
      </c>
      <c r="C10200" s="5" t="str">
        <f t="shared" si="318"/>
        <v>Apr</v>
      </c>
      <c r="D10200" s="5" t="str">
        <f t="shared" si="319"/>
        <v>5</v>
      </c>
      <c r="E10200" t="s">
        <v>16</v>
      </c>
      <c r="F10200" s="3" t="s">
        <v>12</v>
      </c>
      <c r="G10200">
        <v>1</v>
      </c>
      <c r="H10200">
        <v>101</v>
      </c>
      <c r="I10200">
        <v>14</v>
      </c>
      <c r="J10200">
        <v>2</v>
      </c>
      <c r="K10200" s="3">
        <v>545.33025652170204</v>
      </c>
      <c r="L10200" s="3">
        <v>389.52161180121601</v>
      </c>
      <c r="M10200" s="7">
        <f>Sales_Table[[#This Row],[Order qty]]*Sales_Table[[#This Row],[unit price]]</f>
        <v>1090.6605130434041</v>
      </c>
      <c r="N10200" s="8">
        <f>Sales_Table[[#This Row],[Revenue]]-Sales_Table[[#This Row],[unit cost]]</f>
        <v>701.13890124218801</v>
      </c>
    </row>
    <row r="10201" spans="1:14" ht="14.25" customHeight="1">
      <c r="A10201" t="s">
        <v>10214</v>
      </c>
      <c r="B10201" s="2">
        <v>43932</v>
      </c>
      <c r="C10201" s="5" t="str">
        <f t="shared" si="318"/>
        <v>May</v>
      </c>
      <c r="D10201" s="5" t="str">
        <f t="shared" si="319"/>
        <v>2</v>
      </c>
      <c r="E10201" t="s">
        <v>14</v>
      </c>
      <c r="F10201" s="3" t="s">
        <v>12</v>
      </c>
      <c r="G10201">
        <v>9</v>
      </c>
      <c r="H10201">
        <v>172</v>
      </c>
      <c r="I10201">
        <v>31</v>
      </c>
      <c r="J10201">
        <v>4</v>
      </c>
      <c r="K10201" s="3">
        <v>570.87531352043197</v>
      </c>
      <c r="L10201" s="3">
        <v>407.76808108602302</v>
      </c>
      <c r="M10201" s="7">
        <f>Sales_Table[[#This Row],[Order qty]]*Sales_Table[[#This Row],[unit price]]</f>
        <v>2283.5012540817279</v>
      </c>
      <c r="N10201" s="8">
        <f>Sales_Table[[#This Row],[Revenue]]-Sales_Table[[#This Row],[unit cost]]</f>
        <v>1875.733172995705</v>
      </c>
    </row>
    <row r="10202" spans="1:14" ht="14.25" customHeight="1">
      <c r="A10202" t="s">
        <v>10215</v>
      </c>
      <c r="B10202" s="2">
        <v>43968</v>
      </c>
      <c r="C10202" s="5" t="str">
        <f t="shared" si="318"/>
        <v>Feb</v>
      </c>
      <c r="D10202" s="5" t="str">
        <f t="shared" si="319"/>
        <v>2</v>
      </c>
      <c r="E10202" t="s">
        <v>11</v>
      </c>
      <c r="F10202" s="3" t="s">
        <v>12</v>
      </c>
      <c r="G10202">
        <v>22</v>
      </c>
      <c r="H10202">
        <v>177</v>
      </c>
      <c r="I10202">
        <v>15</v>
      </c>
      <c r="J10202">
        <v>8</v>
      </c>
      <c r="K10202" s="3">
        <v>457.02597016096098</v>
      </c>
      <c r="L10202" s="3">
        <v>326.44712154354397</v>
      </c>
      <c r="M10202" s="7">
        <f>Sales_Table[[#This Row],[Order qty]]*Sales_Table[[#This Row],[unit price]]</f>
        <v>3656.2077612876878</v>
      </c>
      <c r="N10202" s="8">
        <f>Sales_Table[[#This Row],[Revenue]]-Sales_Table[[#This Row],[unit cost]]</f>
        <v>3329.7606397441441</v>
      </c>
    </row>
    <row r="10203" spans="1:14" ht="14.25" customHeight="1">
      <c r="A10203" t="s">
        <v>10216</v>
      </c>
      <c r="B10203" s="2">
        <v>43868</v>
      </c>
      <c r="C10203" s="5" t="str">
        <f t="shared" si="318"/>
        <v>Feb</v>
      </c>
      <c r="D10203" s="5" t="str">
        <f t="shared" si="319"/>
        <v>4</v>
      </c>
      <c r="E10203" t="s">
        <v>20</v>
      </c>
      <c r="F10203" s="3" t="s">
        <v>12</v>
      </c>
      <c r="G10203">
        <v>25</v>
      </c>
      <c r="H10203">
        <v>224</v>
      </c>
      <c r="I10203">
        <v>2</v>
      </c>
      <c r="J10203">
        <v>1</v>
      </c>
      <c r="K10203" s="3">
        <v>377.904017329216</v>
      </c>
      <c r="L10203" s="3">
        <v>269.93144094944</v>
      </c>
      <c r="M10203" s="7">
        <f>Sales_Table[[#This Row],[Order qty]]*Sales_Table[[#This Row],[unit price]]</f>
        <v>377.904017329216</v>
      </c>
      <c r="N10203" s="8">
        <f>Sales_Table[[#This Row],[Revenue]]-Sales_Table[[#This Row],[unit cost]]</f>
        <v>107.972576379776</v>
      </c>
    </row>
    <row r="10204" spans="1:14" ht="14.25" customHeight="1">
      <c r="A10204" t="s">
        <v>10217</v>
      </c>
      <c r="B10204" s="2">
        <v>43868</v>
      </c>
      <c r="C10204" s="5" t="str">
        <f t="shared" si="318"/>
        <v>Apr</v>
      </c>
      <c r="D10204" s="5" t="str">
        <f t="shared" si="319"/>
        <v>5</v>
      </c>
      <c r="E10204" t="s">
        <v>16</v>
      </c>
      <c r="F10204" s="3" t="s">
        <v>12</v>
      </c>
      <c r="G10204">
        <v>24</v>
      </c>
      <c r="H10204">
        <v>333</v>
      </c>
      <c r="I10204">
        <v>42</v>
      </c>
      <c r="J10204">
        <v>5</v>
      </c>
      <c r="K10204" s="3">
        <v>468.21732455492003</v>
      </c>
      <c r="L10204" s="3">
        <v>334.44094611065702</v>
      </c>
      <c r="M10204" s="7">
        <f>Sales_Table[[#This Row],[Order qty]]*Sales_Table[[#This Row],[unit price]]</f>
        <v>2341.0866227746001</v>
      </c>
      <c r="N10204" s="8">
        <f>Sales_Table[[#This Row],[Revenue]]-Sales_Table[[#This Row],[unit cost]]</f>
        <v>2006.645676663943</v>
      </c>
    </row>
    <row r="10205" spans="1:14" ht="14.25" customHeight="1">
      <c r="A10205" t="s">
        <v>10218</v>
      </c>
      <c r="B10205" s="2">
        <v>43929</v>
      </c>
      <c r="C10205" s="5" t="str">
        <f t="shared" si="318"/>
        <v>May</v>
      </c>
      <c r="D10205" s="5" t="str">
        <f t="shared" si="319"/>
        <v>4</v>
      </c>
      <c r="E10205" t="s">
        <v>16</v>
      </c>
      <c r="F10205" s="3" t="s">
        <v>12</v>
      </c>
      <c r="G10205">
        <v>10</v>
      </c>
      <c r="H10205">
        <v>147</v>
      </c>
      <c r="I10205">
        <v>35</v>
      </c>
      <c r="J10205">
        <v>5</v>
      </c>
      <c r="K10205" s="3">
        <v>356.62255668640103</v>
      </c>
      <c r="L10205" s="3">
        <v>254.73039763314401</v>
      </c>
      <c r="M10205" s="7">
        <f>Sales_Table[[#This Row],[Order qty]]*Sales_Table[[#This Row],[unit price]]</f>
        <v>1783.112783432005</v>
      </c>
      <c r="N10205" s="8">
        <f>Sales_Table[[#This Row],[Revenue]]-Sales_Table[[#This Row],[unit cost]]</f>
        <v>1528.3823857988609</v>
      </c>
    </row>
    <row r="10206" spans="1:14" ht="14.25" customHeight="1">
      <c r="A10206" t="s">
        <v>10219</v>
      </c>
      <c r="B10206" s="2">
        <v>43969</v>
      </c>
      <c r="C10206" s="5" t="str">
        <f t="shared" si="318"/>
        <v>Apr</v>
      </c>
      <c r="D10206" s="5" t="str">
        <f t="shared" si="319"/>
        <v>1</v>
      </c>
      <c r="E10206" t="s">
        <v>14</v>
      </c>
      <c r="F10206" s="3" t="s">
        <v>12</v>
      </c>
      <c r="G10206">
        <v>13</v>
      </c>
      <c r="H10206">
        <v>164</v>
      </c>
      <c r="I10206">
        <v>35</v>
      </c>
      <c r="J10206">
        <v>3</v>
      </c>
      <c r="K10206" s="3">
        <v>557.80889886617695</v>
      </c>
      <c r="L10206" s="3">
        <v>398.434927761555</v>
      </c>
      <c r="M10206" s="7">
        <f>Sales_Table[[#This Row],[Order qty]]*Sales_Table[[#This Row],[unit price]]</f>
        <v>1673.4266965985307</v>
      </c>
      <c r="N10206" s="8">
        <f>Sales_Table[[#This Row],[Revenue]]-Sales_Table[[#This Row],[unit cost]]</f>
        <v>1274.9917688369758</v>
      </c>
    </row>
    <row r="10207" spans="1:14" ht="14.25" customHeight="1">
      <c r="A10207" t="s">
        <v>10220</v>
      </c>
      <c r="B10207" s="2">
        <v>43927</v>
      </c>
      <c r="C10207" s="5" t="str">
        <f t="shared" si="318"/>
        <v>Jan</v>
      </c>
      <c r="D10207" s="5" t="str">
        <f t="shared" si="319"/>
        <v>1</v>
      </c>
      <c r="E10207" t="s">
        <v>11</v>
      </c>
      <c r="F10207" s="3" t="s">
        <v>12</v>
      </c>
      <c r="G10207">
        <v>17</v>
      </c>
      <c r="H10207">
        <v>248</v>
      </c>
      <c r="I10207">
        <v>2</v>
      </c>
      <c r="J10207">
        <v>1</v>
      </c>
      <c r="K10207" s="3">
        <v>323.73125660419498</v>
      </c>
      <c r="L10207" s="3">
        <v>231.23661186013899</v>
      </c>
      <c r="M10207" s="7">
        <f>Sales_Table[[#This Row],[Order qty]]*Sales_Table[[#This Row],[unit price]]</f>
        <v>323.73125660419498</v>
      </c>
      <c r="N10207" s="8">
        <f>Sales_Table[[#This Row],[Revenue]]-Sales_Table[[#This Row],[unit cost]]</f>
        <v>92.494644744055989</v>
      </c>
    </row>
    <row r="10208" spans="1:14" ht="14.25" customHeight="1">
      <c r="A10208" t="s">
        <v>10221</v>
      </c>
      <c r="B10208" s="2">
        <v>43848</v>
      </c>
      <c r="C10208" s="5" t="str">
        <f t="shared" si="318"/>
        <v>Jan</v>
      </c>
      <c r="D10208" s="5" t="str">
        <f t="shared" si="319"/>
        <v>2</v>
      </c>
      <c r="E10208" t="s">
        <v>16</v>
      </c>
      <c r="F10208" s="3" t="s">
        <v>12</v>
      </c>
      <c r="G10208">
        <v>1</v>
      </c>
      <c r="H10208">
        <v>24</v>
      </c>
      <c r="I10208">
        <v>18</v>
      </c>
      <c r="J10208">
        <v>2</v>
      </c>
      <c r="K10208" s="3">
        <v>512.45753055810906</v>
      </c>
      <c r="L10208" s="3">
        <v>366.04109325579202</v>
      </c>
      <c r="M10208" s="7">
        <f>Sales_Table[[#This Row],[Order qty]]*Sales_Table[[#This Row],[unit price]]</f>
        <v>1024.9150611162181</v>
      </c>
      <c r="N10208" s="8">
        <f>Sales_Table[[#This Row],[Revenue]]-Sales_Table[[#This Row],[unit cost]]</f>
        <v>658.87396786042609</v>
      </c>
    </row>
    <row r="10209" spans="1:14" ht="14.25" customHeight="1">
      <c r="A10209" t="s">
        <v>10222</v>
      </c>
      <c r="B10209" s="2">
        <v>43854</v>
      </c>
      <c r="C10209" s="5" t="str">
        <f t="shared" si="318"/>
        <v>Feb</v>
      </c>
      <c r="D10209" s="5" t="str">
        <f t="shared" si="319"/>
        <v>5</v>
      </c>
      <c r="E10209" t="s">
        <v>14</v>
      </c>
      <c r="F10209" s="3" t="s">
        <v>12</v>
      </c>
      <c r="G10209">
        <v>18</v>
      </c>
      <c r="H10209">
        <v>39</v>
      </c>
      <c r="I10209">
        <v>44</v>
      </c>
      <c r="J10209">
        <v>8</v>
      </c>
      <c r="K10209" s="3">
        <v>202.98616719245899</v>
      </c>
      <c r="L10209" s="3">
        <v>144.99011942318501</v>
      </c>
      <c r="M10209" s="7">
        <f>Sales_Table[[#This Row],[Order qty]]*Sales_Table[[#This Row],[unit price]]</f>
        <v>1623.8893375396719</v>
      </c>
      <c r="N10209" s="8">
        <f>Sales_Table[[#This Row],[Revenue]]-Sales_Table[[#This Row],[unit cost]]</f>
        <v>1478.899218116487</v>
      </c>
    </row>
    <row r="10210" spans="1:14" ht="14.25" customHeight="1">
      <c r="A10210" t="s">
        <v>10223</v>
      </c>
      <c r="B10210" s="2">
        <v>43877</v>
      </c>
      <c r="C10210" s="5" t="str">
        <f t="shared" si="318"/>
        <v>May</v>
      </c>
      <c r="D10210" s="5" t="str">
        <f t="shared" si="319"/>
        <v>4</v>
      </c>
      <c r="E10210" t="s">
        <v>14</v>
      </c>
      <c r="F10210" s="3" t="s">
        <v>12</v>
      </c>
      <c r="G10210">
        <v>23</v>
      </c>
      <c r="H10210">
        <v>19</v>
      </c>
      <c r="I10210">
        <v>12</v>
      </c>
      <c r="J10210">
        <v>9</v>
      </c>
      <c r="K10210" s="3">
        <v>204.71538180112799</v>
      </c>
      <c r="L10210" s="3">
        <v>146.22527271509199</v>
      </c>
      <c r="M10210" s="7">
        <f>Sales_Table[[#This Row],[Order qty]]*Sales_Table[[#This Row],[unit price]]</f>
        <v>1842.4384362101518</v>
      </c>
      <c r="N10210" s="8">
        <f>Sales_Table[[#This Row],[Revenue]]-Sales_Table[[#This Row],[unit cost]]</f>
        <v>1696.2131634950599</v>
      </c>
    </row>
    <row r="10211" spans="1:14" ht="14.25" customHeight="1">
      <c r="A10211" t="s">
        <v>10224</v>
      </c>
      <c r="B10211" s="2">
        <v>43980</v>
      </c>
      <c r="C10211" s="5" t="str">
        <f t="shared" si="318"/>
        <v>Apr</v>
      </c>
      <c r="D10211" s="5" t="str">
        <f t="shared" si="319"/>
        <v>3</v>
      </c>
      <c r="E10211" t="s">
        <v>14</v>
      </c>
      <c r="F10211" s="3" t="s">
        <v>12</v>
      </c>
      <c r="G10211">
        <v>20</v>
      </c>
      <c r="H10211">
        <v>351</v>
      </c>
      <c r="I10211">
        <v>17</v>
      </c>
      <c r="J10211">
        <v>8</v>
      </c>
      <c r="K10211" s="3">
        <v>443.26986443996401</v>
      </c>
      <c r="L10211" s="3">
        <v>316.62133174283201</v>
      </c>
      <c r="M10211" s="7">
        <f>Sales_Table[[#This Row],[Order qty]]*Sales_Table[[#This Row],[unit price]]</f>
        <v>3546.1589155197121</v>
      </c>
      <c r="N10211" s="8">
        <f>Sales_Table[[#This Row],[Revenue]]-Sales_Table[[#This Row],[unit cost]]</f>
        <v>3229.5375837768802</v>
      </c>
    </row>
    <row r="10212" spans="1:14" ht="14.25" customHeight="1">
      <c r="A10212" t="s">
        <v>10225</v>
      </c>
      <c r="B10212" s="2">
        <v>43942</v>
      </c>
      <c r="C10212" s="5" t="str">
        <f t="shared" si="318"/>
        <v>Mar</v>
      </c>
      <c r="D10212" s="5" t="str">
        <f t="shared" si="319"/>
        <v>3</v>
      </c>
      <c r="E10212" t="s">
        <v>14</v>
      </c>
      <c r="F10212" s="3" t="s">
        <v>12</v>
      </c>
      <c r="G10212">
        <v>26</v>
      </c>
      <c r="H10212">
        <v>72</v>
      </c>
      <c r="I10212">
        <v>3</v>
      </c>
      <c r="J10212">
        <v>3</v>
      </c>
      <c r="K10212" s="3">
        <v>593.31753712892498</v>
      </c>
      <c r="L10212" s="3">
        <v>423.79824080637502</v>
      </c>
      <c r="M10212" s="7">
        <f>Sales_Table[[#This Row],[Order qty]]*Sales_Table[[#This Row],[unit price]]</f>
        <v>1779.9526113867751</v>
      </c>
      <c r="N10212" s="8">
        <f>Sales_Table[[#This Row],[Revenue]]-Sales_Table[[#This Row],[unit cost]]</f>
        <v>1356.1543705804002</v>
      </c>
    </row>
    <row r="10213" spans="1:14" ht="14.25" customHeight="1">
      <c r="A10213" t="s">
        <v>10226</v>
      </c>
      <c r="B10213" s="2">
        <v>43917</v>
      </c>
      <c r="C10213" s="5" t="str">
        <f t="shared" si="318"/>
        <v>Mar</v>
      </c>
      <c r="D10213" s="5" t="str">
        <f t="shared" si="319"/>
        <v>3</v>
      </c>
      <c r="E10213" t="s">
        <v>16</v>
      </c>
      <c r="F10213" s="3" t="s">
        <v>12</v>
      </c>
      <c r="G10213">
        <v>5</v>
      </c>
      <c r="H10213">
        <v>19</v>
      </c>
      <c r="I10213">
        <v>13</v>
      </c>
      <c r="J10213">
        <v>9</v>
      </c>
      <c r="K10213" s="3">
        <v>270.22865724563599</v>
      </c>
      <c r="L10213" s="3">
        <v>193.020469461169</v>
      </c>
      <c r="M10213" s="7">
        <f>Sales_Table[[#This Row],[Order qty]]*Sales_Table[[#This Row],[unit price]]</f>
        <v>2432.0579152107239</v>
      </c>
      <c r="N10213" s="8">
        <f>Sales_Table[[#This Row],[Revenue]]-Sales_Table[[#This Row],[unit cost]]</f>
        <v>2239.037445749555</v>
      </c>
    </row>
    <row r="10214" spans="1:14" ht="14.25" customHeight="1">
      <c r="A10214" t="s">
        <v>10227</v>
      </c>
      <c r="B10214" s="2">
        <v>43904</v>
      </c>
      <c r="C10214" s="5" t="str">
        <f t="shared" si="318"/>
        <v>Mar</v>
      </c>
      <c r="D10214" s="5" t="str">
        <f t="shared" si="319"/>
        <v>4</v>
      </c>
      <c r="E10214" t="s">
        <v>20</v>
      </c>
      <c r="F10214" s="3" t="s">
        <v>12</v>
      </c>
      <c r="G10214">
        <v>21</v>
      </c>
      <c r="H10214">
        <v>166</v>
      </c>
      <c r="I10214">
        <v>20</v>
      </c>
      <c r="J10214">
        <v>6</v>
      </c>
      <c r="K10214" s="3">
        <v>200.770382344723</v>
      </c>
      <c r="L10214" s="3">
        <v>143.407415960516</v>
      </c>
      <c r="M10214" s="7">
        <f>Sales_Table[[#This Row],[Order qty]]*Sales_Table[[#This Row],[unit price]]</f>
        <v>1204.6222940683381</v>
      </c>
      <c r="N10214" s="8">
        <f>Sales_Table[[#This Row],[Revenue]]-Sales_Table[[#This Row],[unit cost]]</f>
        <v>1061.2148781078222</v>
      </c>
    </row>
    <row r="10215" spans="1:14" ht="14.25" customHeight="1">
      <c r="A10215" t="s">
        <v>10228</v>
      </c>
      <c r="B10215" s="2">
        <v>43894</v>
      </c>
      <c r="C10215" s="5" t="str">
        <f t="shared" si="318"/>
        <v>Apr</v>
      </c>
      <c r="D10215" s="5" t="str">
        <f t="shared" si="319"/>
        <v>4</v>
      </c>
      <c r="E10215" t="s">
        <v>11</v>
      </c>
      <c r="F10215" s="3" t="s">
        <v>12</v>
      </c>
      <c r="G10215">
        <v>8</v>
      </c>
      <c r="H10215">
        <v>107</v>
      </c>
      <c r="I10215">
        <v>32</v>
      </c>
      <c r="J10215">
        <v>8</v>
      </c>
      <c r="K10215" s="3">
        <v>488.00745069980599</v>
      </c>
      <c r="L10215" s="3">
        <v>348.57675049986199</v>
      </c>
      <c r="M10215" s="7">
        <f>Sales_Table[[#This Row],[Order qty]]*Sales_Table[[#This Row],[unit price]]</f>
        <v>3904.0596055984479</v>
      </c>
      <c r="N10215" s="8">
        <f>Sales_Table[[#This Row],[Revenue]]-Sales_Table[[#This Row],[unit cost]]</f>
        <v>3555.4828550985858</v>
      </c>
    </row>
    <row r="10216" spans="1:14" ht="14.25" customHeight="1">
      <c r="A10216" t="s">
        <v>10229</v>
      </c>
      <c r="B10216" s="2">
        <v>43945</v>
      </c>
      <c r="C10216" s="5" t="str">
        <f t="shared" si="318"/>
        <v>Apr</v>
      </c>
      <c r="D10216" s="5" t="str">
        <f t="shared" si="319"/>
        <v>3</v>
      </c>
      <c r="E10216" t="s">
        <v>11</v>
      </c>
      <c r="F10216" s="3" t="s">
        <v>12</v>
      </c>
      <c r="G10216">
        <v>22</v>
      </c>
      <c r="H10216">
        <v>309</v>
      </c>
      <c r="I10216">
        <v>43</v>
      </c>
      <c r="J10216">
        <v>3</v>
      </c>
      <c r="K10216" s="3">
        <v>485.64701467752502</v>
      </c>
      <c r="L10216" s="3">
        <v>346.89072476965998</v>
      </c>
      <c r="M10216" s="7">
        <f>Sales_Table[[#This Row],[Order qty]]*Sales_Table[[#This Row],[unit price]]</f>
        <v>1456.9410440325751</v>
      </c>
      <c r="N10216" s="8">
        <f>Sales_Table[[#This Row],[Revenue]]-Sales_Table[[#This Row],[unit cost]]</f>
        <v>1110.0503192629151</v>
      </c>
    </row>
    <row r="10217" spans="1:14" ht="14.25" customHeight="1">
      <c r="A10217" t="s">
        <v>10230</v>
      </c>
      <c r="B10217" s="2">
        <v>43945</v>
      </c>
      <c r="C10217" s="5" t="str">
        <f t="shared" si="318"/>
        <v>Mar</v>
      </c>
      <c r="D10217" s="5" t="str">
        <f t="shared" si="319"/>
        <v>2</v>
      </c>
      <c r="E10217" t="s">
        <v>16</v>
      </c>
      <c r="F10217" s="3" t="s">
        <v>12</v>
      </c>
      <c r="G10217">
        <v>9</v>
      </c>
      <c r="H10217">
        <v>155</v>
      </c>
      <c r="I10217">
        <v>27</v>
      </c>
      <c r="J10217">
        <v>3</v>
      </c>
      <c r="K10217" s="3">
        <v>638.86351561546303</v>
      </c>
      <c r="L10217" s="3">
        <v>456.33108258247398</v>
      </c>
      <c r="M10217" s="7">
        <f>Sales_Table[[#This Row],[Order qty]]*Sales_Table[[#This Row],[unit price]]</f>
        <v>1916.5905468463891</v>
      </c>
      <c r="N10217" s="8">
        <f>Sales_Table[[#This Row],[Revenue]]-Sales_Table[[#This Row],[unit cost]]</f>
        <v>1460.2594642639151</v>
      </c>
    </row>
    <row r="10218" spans="1:14" ht="14.25" customHeight="1">
      <c r="A10218" t="s">
        <v>10231</v>
      </c>
      <c r="B10218" s="2">
        <v>43897</v>
      </c>
      <c r="C10218" s="5" t="str">
        <f t="shared" si="318"/>
        <v>Feb</v>
      </c>
      <c r="D10218" s="5" t="str">
        <f t="shared" si="319"/>
        <v>2</v>
      </c>
      <c r="E10218" t="s">
        <v>14</v>
      </c>
      <c r="F10218" s="3" t="s">
        <v>12</v>
      </c>
      <c r="G10218">
        <v>6</v>
      </c>
      <c r="H10218">
        <v>242</v>
      </c>
      <c r="I10218">
        <v>12</v>
      </c>
      <c r="J10218">
        <v>4</v>
      </c>
      <c r="K10218" s="3">
        <v>586.24593418836605</v>
      </c>
      <c r="L10218" s="3">
        <v>418.747095848833</v>
      </c>
      <c r="M10218" s="7">
        <f>Sales_Table[[#This Row],[Order qty]]*Sales_Table[[#This Row],[unit price]]</f>
        <v>2344.9837367534642</v>
      </c>
      <c r="N10218" s="8">
        <f>Sales_Table[[#This Row],[Revenue]]-Sales_Table[[#This Row],[unit cost]]</f>
        <v>1926.2366409046313</v>
      </c>
    </row>
    <row r="10219" spans="1:14" ht="14.25" customHeight="1">
      <c r="A10219" t="s">
        <v>10232</v>
      </c>
      <c r="B10219" s="2">
        <v>43873</v>
      </c>
      <c r="C10219" s="5" t="str">
        <f t="shared" si="318"/>
        <v>Feb</v>
      </c>
      <c r="D10219" s="5" t="str">
        <f t="shared" si="319"/>
        <v>2</v>
      </c>
      <c r="E10219" t="s">
        <v>11</v>
      </c>
      <c r="F10219" s="3" t="s">
        <v>12</v>
      </c>
      <c r="G10219">
        <v>15</v>
      </c>
      <c r="H10219">
        <v>352</v>
      </c>
      <c r="I10219">
        <v>12</v>
      </c>
      <c r="J10219">
        <v>3</v>
      </c>
      <c r="K10219" s="3">
        <v>493.69041430950199</v>
      </c>
      <c r="L10219" s="3">
        <v>352.63601022107298</v>
      </c>
      <c r="M10219" s="7">
        <f>Sales_Table[[#This Row],[Order qty]]*Sales_Table[[#This Row],[unit price]]</f>
        <v>1481.0712429285059</v>
      </c>
      <c r="N10219" s="8">
        <f>Sales_Table[[#This Row],[Revenue]]-Sales_Table[[#This Row],[unit cost]]</f>
        <v>1128.435232707433</v>
      </c>
    </row>
    <row r="10220" spans="1:14" ht="14.25" customHeight="1">
      <c r="A10220" t="s">
        <v>10233</v>
      </c>
      <c r="B10220" s="2">
        <v>43869</v>
      </c>
      <c r="C10220" s="5" t="str">
        <f t="shared" si="318"/>
        <v>Feb</v>
      </c>
      <c r="D10220" s="5" t="str">
        <f t="shared" si="319"/>
        <v>5</v>
      </c>
      <c r="E10220" t="s">
        <v>14</v>
      </c>
      <c r="F10220" s="3" t="s">
        <v>12</v>
      </c>
      <c r="G10220">
        <v>21</v>
      </c>
      <c r="H10220">
        <v>81</v>
      </c>
      <c r="I10220">
        <v>10</v>
      </c>
      <c r="J10220">
        <v>5</v>
      </c>
      <c r="K10220" s="3">
        <v>614.51926642656304</v>
      </c>
      <c r="L10220" s="3">
        <v>438.94233316183102</v>
      </c>
      <c r="M10220" s="7">
        <f>Sales_Table[[#This Row],[Order qty]]*Sales_Table[[#This Row],[unit price]]</f>
        <v>3072.5963321328154</v>
      </c>
      <c r="N10220" s="8">
        <f>Sales_Table[[#This Row],[Revenue]]-Sales_Table[[#This Row],[unit cost]]</f>
        <v>2633.6539989709845</v>
      </c>
    </row>
    <row r="10221" spans="1:14" ht="14.25" customHeight="1">
      <c r="A10221" t="s">
        <v>10234</v>
      </c>
      <c r="B10221" s="2">
        <v>43875</v>
      </c>
      <c r="C10221" s="5" t="str">
        <f t="shared" si="318"/>
        <v>May</v>
      </c>
      <c r="D10221" s="5" t="str">
        <f t="shared" si="319"/>
        <v>3</v>
      </c>
      <c r="E10221" t="s">
        <v>20</v>
      </c>
      <c r="F10221" s="3" t="s">
        <v>12</v>
      </c>
      <c r="G10221">
        <v>15</v>
      </c>
      <c r="H10221">
        <v>141</v>
      </c>
      <c r="I10221">
        <v>37</v>
      </c>
      <c r="J10221">
        <v>8</v>
      </c>
      <c r="K10221" s="3">
        <v>440.733332633972</v>
      </c>
      <c r="L10221" s="3">
        <v>314.80952330998002</v>
      </c>
      <c r="M10221" s="7">
        <f>Sales_Table[[#This Row],[Order qty]]*Sales_Table[[#This Row],[unit price]]</f>
        <v>3525.866661071776</v>
      </c>
      <c r="N10221" s="8">
        <f>Sales_Table[[#This Row],[Revenue]]-Sales_Table[[#This Row],[unit cost]]</f>
        <v>3211.0571377617962</v>
      </c>
    </row>
    <row r="10222" spans="1:14" ht="14.25" customHeight="1">
      <c r="A10222" t="s">
        <v>10235</v>
      </c>
      <c r="B10222" s="2">
        <v>43978</v>
      </c>
      <c r="C10222" s="5" t="str">
        <f t="shared" si="318"/>
        <v>Mar</v>
      </c>
      <c r="D10222" s="5" t="str">
        <f t="shared" si="319"/>
        <v>3</v>
      </c>
      <c r="E10222" t="s">
        <v>16</v>
      </c>
      <c r="F10222" s="3" t="s">
        <v>12</v>
      </c>
      <c r="G10222">
        <v>15</v>
      </c>
      <c r="H10222">
        <v>270</v>
      </c>
      <c r="I10222">
        <v>21</v>
      </c>
      <c r="J10222">
        <v>6</v>
      </c>
      <c r="K10222" s="3">
        <v>239.426766335964</v>
      </c>
      <c r="L10222" s="3">
        <v>171.01911881140299</v>
      </c>
      <c r="M10222" s="7">
        <f>Sales_Table[[#This Row],[Order qty]]*Sales_Table[[#This Row],[unit price]]</f>
        <v>1436.5605980157841</v>
      </c>
      <c r="N10222" s="8">
        <f>Sales_Table[[#This Row],[Revenue]]-Sales_Table[[#This Row],[unit cost]]</f>
        <v>1265.5414792043812</v>
      </c>
    </row>
    <row r="10223" spans="1:14" ht="14.25" customHeight="1">
      <c r="A10223" t="s">
        <v>10236</v>
      </c>
      <c r="B10223" s="2">
        <v>43902</v>
      </c>
      <c r="C10223" s="5" t="str">
        <f t="shared" si="318"/>
        <v>Mar</v>
      </c>
      <c r="D10223" s="5" t="str">
        <f t="shared" si="319"/>
        <v>1</v>
      </c>
      <c r="E10223" t="s">
        <v>20</v>
      </c>
      <c r="F10223" s="3" t="s">
        <v>12</v>
      </c>
      <c r="G10223">
        <v>15</v>
      </c>
      <c r="H10223">
        <v>29</v>
      </c>
      <c r="I10223">
        <v>15</v>
      </c>
      <c r="J10223">
        <v>6</v>
      </c>
      <c r="K10223" s="3">
        <v>475.02706825733202</v>
      </c>
      <c r="L10223" s="3">
        <v>339.30504875523701</v>
      </c>
      <c r="M10223" s="7">
        <f>Sales_Table[[#This Row],[Order qty]]*Sales_Table[[#This Row],[unit price]]</f>
        <v>2850.162409543992</v>
      </c>
      <c r="N10223" s="8">
        <f>Sales_Table[[#This Row],[Revenue]]-Sales_Table[[#This Row],[unit cost]]</f>
        <v>2510.8573607887552</v>
      </c>
    </row>
    <row r="10224" spans="1:14" ht="14.25" customHeight="1">
      <c r="A10224" t="s">
        <v>10237</v>
      </c>
      <c r="B10224" s="2">
        <v>43915</v>
      </c>
      <c r="C10224" s="5" t="str">
        <f t="shared" si="318"/>
        <v>Jan</v>
      </c>
      <c r="D10224" s="5" t="str">
        <f t="shared" si="319"/>
        <v>1</v>
      </c>
      <c r="E10224" t="s">
        <v>16</v>
      </c>
      <c r="F10224" s="3" t="s">
        <v>12</v>
      </c>
      <c r="G10224">
        <v>22</v>
      </c>
      <c r="H10224">
        <v>17</v>
      </c>
      <c r="I10224">
        <v>18</v>
      </c>
      <c r="J10224">
        <v>10</v>
      </c>
      <c r="K10224" s="3">
        <v>466.121853411198</v>
      </c>
      <c r="L10224" s="3">
        <v>332.944181007998</v>
      </c>
      <c r="M10224" s="7">
        <f>Sales_Table[[#This Row],[Order qty]]*Sales_Table[[#This Row],[unit price]]</f>
        <v>4661.2185341119803</v>
      </c>
      <c r="N10224" s="8">
        <f>Sales_Table[[#This Row],[Revenue]]-Sales_Table[[#This Row],[unit cost]]</f>
        <v>4328.2743531039823</v>
      </c>
    </row>
    <row r="10225" spans="1:14" ht="14.25" customHeight="1">
      <c r="A10225" t="s">
        <v>10238</v>
      </c>
      <c r="B10225" s="2">
        <v>43834</v>
      </c>
      <c r="C10225" s="5" t="str">
        <f t="shared" si="318"/>
        <v>Jan</v>
      </c>
      <c r="D10225" s="5" t="str">
        <f t="shared" si="319"/>
        <v>1</v>
      </c>
      <c r="E10225" t="s">
        <v>11</v>
      </c>
      <c r="F10225" s="3" t="s">
        <v>12</v>
      </c>
      <c r="G10225">
        <v>16</v>
      </c>
      <c r="H10225">
        <v>221</v>
      </c>
      <c r="I10225">
        <v>25</v>
      </c>
      <c r="J10225">
        <v>9</v>
      </c>
      <c r="K10225" s="3">
        <v>622.33792519569397</v>
      </c>
      <c r="L10225" s="3">
        <v>444.527089425496</v>
      </c>
      <c r="M10225" s="7">
        <f>Sales_Table[[#This Row],[Order qty]]*Sales_Table[[#This Row],[unit price]]</f>
        <v>5601.0413267612457</v>
      </c>
      <c r="N10225" s="8">
        <f>Sales_Table[[#This Row],[Revenue]]-Sales_Table[[#This Row],[unit cost]]</f>
        <v>5156.5142373357494</v>
      </c>
    </row>
    <row r="10226" spans="1:14" ht="14.25" customHeight="1">
      <c r="A10226" t="s">
        <v>10239</v>
      </c>
      <c r="B10226" s="2">
        <v>43852</v>
      </c>
      <c r="C10226" s="5" t="str">
        <f t="shared" si="318"/>
        <v>Jan</v>
      </c>
      <c r="D10226" s="5" t="str">
        <f t="shared" si="319"/>
        <v>2</v>
      </c>
      <c r="E10226" t="s">
        <v>14</v>
      </c>
      <c r="F10226" s="3" t="s">
        <v>12</v>
      </c>
      <c r="G10226">
        <v>5</v>
      </c>
      <c r="H10226">
        <v>96</v>
      </c>
      <c r="I10226">
        <v>39</v>
      </c>
      <c r="J10226">
        <v>3</v>
      </c>
      <c r="K10226" s="3">
        <v>610.62592810392402</v>
      </c>
      <c r="L10226" s="3">
        <v>436.16137721708799</v>
      </c>
      <c r="M10226" s="7">
        <f>Sales_Table[[#This Row],[Order qty]]*Sales_Table[[#This Row],[unit price]]</f>
        <v>1831.8777843117721</v>
      </c>
      <c r="N10226" s="8">
        <f>Sales_Table[[#This Row],[Revenue]]-Sales_Table[[#This Row],[unit cost]]</f>
        <v>1395.7164070946842</v>
      </c>
    </row>
    <row r="10227" spans="1:14" ht="14.25" customHeight="1">
      <c r="A10227" t="s">
        <v>10240</v>
      </c>
      <c r="B10227" s="2">
        <v>43850</v>
      </c>
      <c r="C10227" s="5" t="str">
        <f t="shared" si="318"/>
        <v>Feb</v>
      </c>
      <c r="D10227" s="5" t="str">
        <f t="shared" si="319"/>
        <v>4</v>
      </c>
      <c r="E10227" t="s">
        <v>14</v>
      </c>
      <c r="F10227" s="3" t="s">
        <v>12</v>
      </c>
      <c r="G10227">
        <v>17</v>
      </c>
      <c r="H10227">
        <v>88</v>
      </c>
      <c r="I10227">
        <v>32</v>
      </c>
      <c r="J10227">
        <v>8</v>
      </c>
      <c r="K10227" s="3">
        <v>245.64076459407801</v>
      </c>
      <c r="L10227" s="3">
        <v>175.45768899577001</v>
      </c>
      <c r="M10227" s="7">
        <f>Sales_Table[[#This Row],[Order qty]]*Sales_Table[[#This Row],[unit price]]</f>
        <v>1965.1261167526241</v>
      </c>
      <c r="N10227" s="8">
        <f>Sales_Table[[#This Row],[Revenue]]-Sales_Table[[#This Row],[unit cost]]</f>
        <v>1789.668427756854</v>
      </c>
    </row>
    <row r="10228" spans="1:14" ht="14.25" customHeight="1">
      <c r="A10228" t="s">
        <v>10241</v>
      </c>
      <c r="B10228" s="2">
        <v>43878</v>
      </c>
      <c r="C10228" s="5" t="str">
        <f t="shared" si="318"/>
        <v>Apr</v>
      </c>
      <c r="D10228" s="5" t="str">
        <f t="shared" si="319"/>
        <v>5</v>
      </c>
      <c r="E10228" t="s">
        <v>16</v>
      </c>
      <c r="F10228" s="3" t="s">
        <v>12</v>
      </c>
      <c r="G10228">
        <v>25</v>
      </c>
      <c r="H10228">
        <v>226</v>
      </c>
      <c r="I10228">
        <v>1</v>
      </c>
      <c r="J10228">
        <v>9</v>
      </c>
      <c r="K10228" s="3">
        <v>630.89721947908401</v>
      </c>
      <c r="L10228" s="3">
        <v>450.640871056489</v>
      </c>
      <c r="M10228" s="7">
        <f>Sales_Table[[#This Row],[Order qty]]*Sales_Table[[#This Row],[unit price]]</f>
        <v>5678.0749753117561</v>
      </c>
      <c r="N10228" s="8">
        <f>Sales_Table[[#This Row],[Revenue]]-Sales_Table[[#This Row],[unit cost]]</f>
        <v>5227.4341042552669</v>
      </c>
    </row>
    <row r="10229" spans="1:14" ht="14.25" customHeight="1">
      <c r="A10229" t="s">
        <v>10242</v>
      </c>
      <c r="B10229" s="2">
        <v>43950</v>
      </c>
      <c r="C10229" s="5" t="str">
        <f t="shared" si="318"/>
        <v>May</v>
      </c>
      <c r="D10229" s="5" t="str">
        <f t="shared" si="319"/>
        <v>3</v>
      </c>
      <c r="E10229" t="s">
        <v>16</v>
      </c>
      <c r="F10229" s="3" t="s">
        <v>12</v>
      </c>
      <c r="G10229">
        <v>10</v>
      </c>
      <c r="H10229">
        <v>365</v>
      </c>
      <c r="I10229">
        <v>34</v>
      </c>
      <c r="J10229">
        <v>6</v>
      </c>
      <c r="K10229" s="3">
        <v>320.41246175766003</v>
      </c>
      <c r="L10229" s="3">
        <v>228.86604411261399</v>
      </c>
      <c r="M10229" s="7">
        <f>Sales_Table[[#This Row],[Order qty]]*Sales_Table[[#This Row],[unit price]]</f>
        <v>1922.4747705459602</v>
      </c>
      <c r="N10229" s="8">
        <f>Sales_Table[[#This Row],[Revenue]]-Sales_Table[[#This Row],[unit cost]]</f>
        <v>1693.6087264333462</v>
      </c>
    </row>
    <row r="10230" spans="1:14" ht="14.25" customHeight="1">
      <c r="A10230" t="s">
        <v>10243</v>
      </c>
      <c r="B10230" s="2">
        <v>43978</v>
      </c>
      <c r="C10230" s="5" t="str">
        <f t="shared" si="318"/>
        <v>Mar</v>
      </c>
      <c r="D10230" s="5" t="str">
        <f t="shared" si="319"/>
        <v>5</v>
      </c>
      <c r="E10230" t="s">
        <v>16</v>
      </c>
      <c r="F10230" s="3" t="s">
        <v>12</v>
      </c>
      <c r="G10230">
        <v>25</v>
      </c>
      <c r="H10230">
        <v>7</v>
      </c>
      <c r="I10230">
        <v>4</v>
      </c>
      <c r="J10230">
        <v>1</v>
      </c>
      <c r="K10230" s="3">
        <v>563.45041412115097</v>
      </c>
      <c r="L10230" s="3">
        <v>402.46458151510802</v>
      </c>
      <c r="M10230" s="7">
        <f>Sales_Table[[#This Row],[Order qty]]*Sales_Table[[#This Row],[unit price]]</f>
        <v>563.45041412115097</v>
      </c>
      <c r="N10230" s="8">
        <f>Sales_Table[[#This Row],[Revenue]]-Sales_Table[[#This Row],[unit cost]]</f>
        <v>160.98583260604295</v>
      </c>
    </row>
    <row r="10231" spans="1:14" ht="14.25" customHeight="1">
      <c r="A10231" t="s">
        <v>10244</v>
      </c>
      <c r="B10231" s="2">
        <v>43908</v>
      </c>
      <c r="C10231" s="5" t="str">
        <f t="shared" si="318"/>
        <v>May</v>
      </c>
      <c r="D10231" s="5" t="str">
        <f t="shared" si="319"/>
        <v>3</v>
      </c>
      <c r="E10231" t="s">
        <v>11</v>
      </c>
      <c r="F10231" s="3" t="s">
        <v>12</v>
      </c>
      <c r="G10231">
        <v>12</v>
      </c>
      <c r="H10231">
        <v>144</v>
      </c>
      <c r="I10231">
        <v>30</v>
      </c>
      <c r="J10231">
        <v>5</v>
      </c>
      <c r="K10231" s="3">
        <v>365.273019433022</v>
      </c>
      <c r="L10231" s="3">
        <v>260.909299595015</v>
      </c>
      <c r="M10231" s="7">
        <f>Sales_Table[[#This Row],[Order qty]]*Sales_Table[[#This Row],[unit price]]</f>
        <v>1826.36509716511</v>
      </c>
      <c r="N10231" s="8">
        <f>Sales_Table[[#This Row],[Revenue]]-Sales_Table[[#This Row],[unit cost]]</f>
        <v>1565.455797570095</v>
      </c>
    </row>
    <row r="10232" spans="1:14" ht="14.25" customHeight="1">
      <c r="A10232" t="s">
        <v>10245</v>
      </c>
      <c r="B10232" s="2">
        <v>43958</v>
      </c>
      <c r="C10232" s="5" t="str">
        <f t="shared" si="318"/>
        <v>Mar</v>
      </c>
      <c r="D10232" s="5" t="str">
        <f t="shared" si="319"/>
        <v>2</v>
      </c>
      <c r="E10232" t="s">
        <v>11</v>
      </c>
      <c r="F10232" s="3" t="s">
        <v>12</v>
      </c>
      <c r="G10232">
        <v>10</v>
      </c>
      <c r="H10232">
        <v>48</v>
      </c>
      <c r="I10232">
        <v>14</v>
      </c>
      <c r="J10232">
        <v>1</v>
      </c>
      <c r="K10232" s="3">
        <v>462.93331629037903</v>
      </c>
      <c r="L10232" s="3">
        <v>330.66665449312802</v>
      </c>
      <c r="M10232" s="7">
        <f>Sales_Table[[#This Row],[Order qty]]*Sales_Table[[#This Row],[unit price]]</f>
        <v>462.93331629037903</v>
      </c>
      <c r="N10232" s="8">
        <f>Sales_Table[[#This Row],[Revenue]]-Sales_Table[[#This Row],[unit cost]]</f>
        <v>132.266661797251</v>
      </c>
    </row>
    <row r="10233" spans="1:14" ht="14.25" customHeight="1">
      <c r="A10233" t="s">
        <v>10246</v>
      </c>
      <c r="B10233" s="2">
        <v>43902</v>
      </c>
      <c r="C10233" s="5" t="str">
        <f t="shared" si="318"/>
        <v>Feb</v>
      </c>
      <c r="D10233" s="5" t="str">
        <f t="shared" si="319"/>
        <v>1</v>
      </c>
      <c r="E10233" t="s">
        <v>16</v>
      </c>
      <c r="F10233" s="3" t="s">
        <v>12</v>
      </c>
      <c r="G10233">
        <v>23</v>
      </c>
      <c r="H10233">
        <v>284</v>
      </c>
      <c r="I10233">
        <v>36</v>
      </c>
      <c r="J10233">
        <v>4</v>
      </c>
      <c r="K10233" s="3">
        <v>376.75558733940102</v>
      </c>
      <c r="L10233" s="3">
        <v>269.11113381385798</v>
      </c>
      <c r="M10233" s="7">
        <f>Sales_Table[[#This Row],[Order qty]]*Sales_Table[[#This Row],[unit price]]</f>
        <v>1507.0223493576041</v>
      </c>
      <c r="N10233" s="8">
        <f>Sales_Table[[#This Row],[Revenue]]-Sales_Table[[#This Row],[unit cost]]</f>
        <v>1237.911215543746</v>
      </c>
    </row>
    <row r="10234" spans="1:14" ht="14.25" customHeight="1">
      <c r="A10234" t="s">
        <v>10247</v>
      </c>
      <c r="B10234" s="2">
        <v>43890</v>
      </c>
      <c r="C10234" s="5" t="str">
        <f t="shared" si="318"/>
        <v>Jan</v>
      </c>
      <c r="D10234" s="5" t="str">
        <f t="shared" si="319"/>
        <v>4</v>
      </c>
      <c r="E10234" t="s">
        <v>20</v>
      </c>
      <c r="F10234" s="3" t="s">
        <v>12</v>
      </c>
      <c r="G10234">
        <v>9</v>
      </c>
      <c r="H10234">
        <v>352</v>
      </c>
      <c r="I10234">
        <v>31</v>
      </c>
      <c r="J10234">
        <v>9</v>
      </c>
      <c r="K10234" s="3">
        <v>359.31678932905203</v>
      </c>
      <c r="L10234" s="3">
        <v>256.65484952075099</v>
      </c>
      <c r="M10234" s="7">
        <f>Sales_Table[[#This Row],[Order qty]]*Sales_Table[[#This Row],[unit price]]</f>
        <v>3233.8511039614682</v>
      </c>
      <c r="N10234" s="8">
        <f>Sales_Table[[#This Row],[Revenue]]-Sales_Table[[#This Row],[unit cost]]</f>
        <v>2977.196254440717</v>
      </c>
    </row>
    <row r="10235" spans="1:14" ht="14.25" customHeight="1">
      <c r="A10235" t="s">
        <v>10248</v>
      </c>
      <c r="B10235" s="2">
        <v>43847</v>
      </c>
      <c r="C10235" s="5" t="str">
        <f t="shared" si="318"/>
        <v>Apr</v>
      </c>
      <c r="D10235" s="5" t="str">
        <f t="shared" si="319"/>
        <v>2</v>
      </c>
      <c r="E10235" t="s">
        <v>14</v>
      </c>
      <c r="F10235" s="3" t="s">
        <v>12</v>
      </c>
      <c r="G10235">
        <v>25</v>
      </c>
      <c r="H10235">
        <v>366</v>
      </c>
      <c r="I10235">
        <v>5</v>
      </c>
      <c r="J10235">
        <v>1</v>
      </c>
      <c r="K10235" s="3">
        <v>206.236637949944</v>
      </c>
      <c r="L10235" s="3">
        <v>147.31188424996</v>
      </c>
      <c r="M10235" s="7">
        <f>Sales_Table[[#This Row],[Order qty]]*Sales_Table[[#This Row],[unit price]]</f>
        <v>206.236637949944</v>
      </c>
      <c r="N10235" s="8">
        <f>Sales_Table[[#This Row],[Revenue]]-Sales_Table[[#This Row],[unit cost]]</f>
        <v>58.924753699983995</v>
      </c>
    </row>
    <row r="10236" spans="1:14" ht="14.25" customHeight="1">
      <c r="A10236" t="s">
        <v>10249</v>
      </c>
      <c r="B10236" s="2">
        <v>43934</v>
      </c>
      <c r="C10236" s="5" t="str">
        <f t="shared" si="318"/>
        <v>Feb</v>
      </c>
      <c r="D10236" s="5" t="str">
        <f t="shared" si="319"/>
        <v>3</v>
      </c>
      <c r="E10236" t="s">
        <v>14</v>
      </c>
      <c r="F10236" s="3" t="s">
        <v>12</v>
      </c>
      <c r="G10236">
        <v>7</v>
      </c>
      <c r="H10236">
        <v>103</v>
      </c>
      <c r="I10236">
        <v>22</v>
      </c>
      <c r="J10236">
        <v>5</v>
      </c>
      <c r="K10236" s="3">
        <v>373.60422831773798</v>
      </c>
      <c r="L10236" s="3">
        <v>266.86016308409802</v>
      </c>
      <c r="M10236" s="7">
        <f>Sales_Table[[#This Row],[Order qty]]*Sales_Table[[#This Row],[unit price]]</f>
        <v>1868.0211415886899</v>
      </c>
      <c r="N10236" s="8">
        <f>Sales_Table[[#This Row],[Revenue]]-Sales_Table[[#This Row],[unit cost]]</f>
        <v>1601.1609785045919</v>
      </c>
    </row>
    <row r="10237" spans="1:14" ht="14.25" customHeight="1">
      <c r="A10237" t="s">
        <v>10250</v>
      </c>
      <c r="B10237" s="2">
        <v>43866</v>
      </c>
      <c r="C10237" s="5" t="str">
        <f t="shared" si="318"/>
        <v>Mar</v>
      </c>
      <c r="D10237" s="5" t="str">
        <f t="shared" si="319"/>
        <v>1</v>
      </c>
      <c r="E10237" t="s">
        <v>20</v>
      </c>
      <c r="F10237" s="3" t="s">
        <v>12</v>
      </c>
      <c r="G10237">
        <v>15</v>
      </c>
      <c r="H10237">
        <v>250</v>
      </c>
      <c r="I10237">
        <v>31</v>
      </c>
      <c r="J10237">
        <v>6</v>
      </c>
      <c r="K10237" s="3">
        <v>465.30754852294899</v>
      </c>
      <c r="L10237" s="3">
        <v>332.36253465924898</v>
      </c>
      <c r="M10237" s="7">
        <f>Sales_Table[[#This Row],[Order qty]]*Sales_Table[[#This Row],[unit price]]</f>
        <v>2791.8452911376939</v>
      </c>
      <c r="N10237" s="8">
        <f>Sales_Table[[#This Row],[Revenue]]-Sales_Table[[#This Row],[unit cost]]</f>
        <v>2459.482756478445</v>
      </c>
    </row>
    <row r="10238" spans="1:14" ht="14.25" customHeight="1">
      <c r="A10238" t="s">
        <v>10251</v>
      </c>
      <c r="B10238" s="2">
        <v>43901</v>
      </c>
      <c r="C10238" s="5" t="str">
        <f t="shared" si="318"/>
        <v>Jan</v>
      </c>
      <c r="D10238" s="5" t="str">
        <f t="shared" si="319"/>
        <v>3</v>
      </c>
      <c r="E10238" t="s">
        <v>11</v>
      </c>
      <c r="F10238" s="3" t="s">
        <v>12</v>
      </c>
      <c r="G10238">
        <v>14</v>
      </c>
      <c r="H10238">
        <v>149</v>
      </c>
      <c r="I10238">
        <v>47</v>
      </c>
      <c r="J10238">
        <v>3</v>
      </c>
      <c r="K10238" s="3">
        <v>256.21681398153299</v>
      </c>
      <c r="L10238" s="3">
        <v>183.01200998680901</v>
      </c>
      <c r="M10238" s="7">
        <f>Sales_Table[[#This Row],[Order qty]]*Sales_Table[[#This Row],[unit price]]</f>
        <v>768.65044194459892</v>
      </c>
      <c r="N10238" s="8">
        <f>Sales_Table[[#This Row],[Revenue]]-Sales_Table[[#This Row],[unit cost]]</f>
        <v>585.63843195778986</v>
      </c>
    </row>
    <row r="10239" spans="1:14" ht="14.25" customHeight="1">
      <c r="A10239" t="s">
        <v>10252</v>
      </c>
      <c r="B10239" s="2">
        <v>43843</v>
      </c>
      <c r="C10239" s="5" t="str">
        <f t="shared" si="318"/>
        <v>Mar</v>
      </c>
      <c r="D10239" s="5" t="str">
        <f t="shared" si="319"/>
        <v>1</v>
      </c>
      <c r="E10239" t="s">
        <v>14</v>
      </c>
      <c r="F10239" s="3" t="s">
        <v>12</v>
      </c>
      <c r="G10239">
        <v>22</v>
      </c>
      <c r="H10239">
        <v>149</v>
      </c>
      <c r="I10239">
        <v>4</v>
      </c>
      <c r="J10239">
        <v>2</v>
      </c>
      <c r="K10239" s="3">
        <v>153.11883938312499</v>
      </c>
      <c r="L10239" s="3">
        <v>109.37059955937499</v>
      </c>
      <c r="M10239" s="7">
        <f>Sales_Table[[#This Row],[Order qty]]*Sales_Table[[#This Row],[unit price]]</f>
        <v>306.23767876624999</v>
      </c>
      <c r="N10239" s="8">
        <f>Sales_Table[[#This Row],[Revenue]]-Sales_Table[[#This Row],[unit cost]]</f>
        <v>196.86707920687499</v>
      </c>
    </row>
    <row r="10240" spans="1:14" ht="14.25" customHeight="1">
      <c r="A10240" t="s">
        <v>10253</v>
      </c>
      <c r="B10240" s="2">
        <v>43900</v>
      </c>
      <c r="C10240" s="5" t="str">
        <f t="shared" si="318"/>
        <v>Jan</v>
      </c>
      <c r="D10240" s="5" t="str">
        <f t="shared" si="319"/>
        <v>5</v>
      </c>
      <c r="E10240" t="s">
        <v>16</v>
      </c>
      <c r="F10240" s="3" t="s">
        <v>12</v>
      </c>
      <c r="G10240">
        <v>10</v>
      </c>
      <c r="H10240">
        <v>26</v>
      </c>
      <c r="I10240">
        <v>33</v>
      </c>
      <c r="J10240">
        <v>5</v>
      </c>
      <c r="K10240" s="3">
        <v>242.46079784631701</v>
      </c>
      <c r="L10240" s="3">
        <v>173.18628417594101</v>
      </c>
      <c r="M10240" s="7">
        <f>Sales_Table[[#This Row],[Order qty]]*Sales_Table[[#This Row],[unit price]]</f>
        <v>1212.3039892315851</v>
      </c>
      <c r="N10240" s="8">
        <f>Sales_Table[[#This Row],[Revenue]]-Sales_Table[[#This Row],[unit cost]]</f>
        <v>1039.1177050556441</v>
      </c>
    </row>
    <row r="10241" spans="1:14" ht="14.25" customHeight="1">
      <c r="A10241" t="s">
        <v>10254</v>
      </c>
      <c r="B10241" s="2">
        <v>43839</v>
      </c>
      <c r="C10241" s="5" t="str">
        <f t="shared" si="318"/>
        <v>May</v>
      </c>
      <c r="D10241" s="5" t="str">
        <f t="shared" si="319"/>
        <v>5</v>
      </c>
      <c r="E10241" t="s">
        <v>20</v>
      </c>
      <c r="F10241" s="3" t="s">
        <v>12</v>
      </c>
      <c r="G10241">
        <v>22</v>
      </c>
      <c r="H10241">
        <v>193</v>
      </c>
      <c r="I10241">
        <v>31</v>
      </c>
      <c r="J10241">
        <v>8</v>
      </c>
      <c r="K10241" s="3">
        <v>352.47831845283503</v>
      </c>
      <c r="L10241" s="3">
        <v>251.77022746631101</v>
      </c>
      <c r="M10241" s="7">
        <f>Sales_Table[[#This Row],[Order qty]]*Sales_Table[[#This Row],[unit price]]</f>
        <v>2819.8265476226802</v>
      </c>
      <c r="N10241" s="8">
        <f>Sales_Table[[#This Row],[Revenue]]-Sales_Table[[#This Row],[unit cost]]</f>
        <v>2568.0563201563691</v>
      </c>
    </row>
    <row r="10242" spans="1:14" ht="14.25" customHeight="1">
      <c r="A10242" t="s">
        <v>10255</v>
      </c>
      <c r="B10242" s="2">
        <v>43953</v>
      </c>
      <c r="C10242" s="5" t="str">
        <f t="shared" ref="C10242:C10305" si="320">TEXT(B10243,"mmm")</f>
        <v>May</v>
      </c>
      <c r="D10242" s="5" t="str">
        <f t="shared" ref="D10242:D10305" si="321">TEXT(B10244, "m")</f>
        <v>5</v>
      </c>
      <c r="E10242" t="s">
        <v>14</v>
      </c>
      <c r="F10242" s="3" t="s">
        <v>12</v>
      </c>
      <c r="G10242">
        <v>24</v>
      </c>
      <c r="H10242">
        <v>182</v>
      </c>
      <c r="I10242">
        <v>1</v>
      </c>
      <c r="J10242">
        <v>9</v>
      </c>
      <c r="K10242" s="3">
        <v>234.733068645</v>
      </c>
      <c r="L10242" s="3">
        <v>167.66647760357199</v>
      </c>
      <c r="M10242" s="7">
        <f>Sales_Table[[#This Row],[Order qty]]*Sales_Table[[#This Row],[unit price]]</f>
        <v>2112.597617805</v>
      </c>
      <c r="N10242" s="8">
        <f>Sales_Table[[#This Row],[Revenue]]-Sales_Table[[#This Row],[unit cost]]</f>
        <v>1944.931140201428</v>
      </c>
    </row>
    <row r="10243" spans="1:14" ht="14.25" customHeight="1">
      <c r="A10243" t="s">
        <v>10256</v>
      </c>
      <c r="B10243" s="2">
        <v>43963</v>
      </c>
      <c r="C10243" s="5" t="str">
        <f t="shared" si="320"/>
        <v>May</v>
      </c>
      <c r="D10243" s="5" t="str">
        <f t="shared" si="321"/>
        <v>3</v>
      </c>
      <c r="E10243" t="s">
        <v>11</v>
      </c>
      <c r="F10243" s="3" t="s">
        <v>12</v>
      </c>
      <c r="G10243">
        <v>9</v>
      </c>
      <c r="H10243">
        <v>186</v>
      </c>
      <c r="I10243">
        <v>8</v>
      </c>
      <c r="J10243">
        <v>1</v>
      </c>
      <c r="K10243" s="3">
        <v>420.73438203334803</v>
      </c>
      <c r="L10243" s="3">
        <v>300.524558595249</v>
      </c>
      <c r="M10243" s="7">
        <f>Sales_Table[[#This Row],[Order qty]]*Sales_Table[[#This Row],[unit price]]</f>
        <v>420.73438203334803</v>
      </c>
      <c r="N10243" s="8">
        <f>Sales_Table[[#This Row],[Revenue]]-Sales_Table[[#This Row],[unit cost]]</f>
        <v>120.20982343809902</v>
      </c>
    </row>
    <row r="10244" spans="1:14" ht="14.25" customHeight="1">
      <c r="A10244" t="s">
        <v>10257</v>
      </c>
      <c r="B10244" s="2">
        <v>43969</v>
      </c>
      <c r="C10244" s="5" t="str">
        <f t="shared" si="320"/>
        <v>Mar</v>
      </c>
      <c r="D10244" s="5" t="str">
        <f t="shared" si="321"/>
        <v>2</v>
      </c>
      <c r="E10244" t="s">
        <v>14</v>
      </c>
      <c r="F10244" s="3" t="s">
        <v>12</v>
      </c>
      <c r="G10244">
        <v>9</v>
      </c>
      <c r="H10244">
        <v>326</v>
      </c>
      <c r="I10244">
        <v>12</v>
      </c>
      <c r="J10244">
        <v>1</v>
      </c>
      <c r="K10244" s="3">
        <v>458.37124997377401</v>
      </c>
      <c r="L10244" s="3">
        <v>327.408035695553</v>
      </c>
      <c r="M10244" s="7">
        <f>Sales_Table[[#This Row],[Order qty]]*Sales_Table[[#This Row],[unit price]]</f>
        <v>458.37124997377401</v>
      </c>
      <c r="N10244" s="8">
        <f>Sales_Table[[#This Row],[Revenue]]-Sales_Table[[#This Row],[unit cost]]</f>
        <v>130.96321427822102</v>
      </c>
    </row>
    <row r="10245" spans="1:14" ht="14.25" customHeight="1">
      <c r="A10245" t="s">
        <v>10258</v>
      </c>
      <c r="B10245" s="2">
        <v>43906</v>
      </c>
      <c r="C10245" s="5" t="str">
        <f t="shared" si="320"/>
        <v>Feb</v>
      </c>
      <c r="D10245" s="5" t="str">
        <f t="shared" si="321"/>
        <v>1</v>
      </c>
      <c r="E10245" t="s">
        <v>14</v>
      </c>
      <c r="F10245" s="3" t="s">
        <v>12</v>
      </c>
      <c r="G10245">
        <v>21</v>
      </c>
      <c r="H10245">
        <v>345</v>
      </c>
      <c r="I10245">
        <v>44</v>
      </c>
      <c r="J10245">
        <v>8</v>
      </c>
      <c r="K10245" s="3">
        <v>280.72572183608997</v>
      </c>
      <c r="L10245" s="3">
        <v>200.518372740064</v>
      </c>
      <c r="M10245" s="7">
        <f>Sales_Table[[#This Row],[Order qty]]*Sales_Table[[#This Row],[unit price]]</f>
        <v>2245.8057746887198</v>
      </c>
      <c r="N10245" s="8">
        <f>Sales_Table[[#This Row],[Revenue]]-Sales_Table[[#This Row],[unit cost]]</f>
        <v>2045.2874019486558</v>
      </c>
    </row>
    <row r="10246" spans="1:14" ht="14.25" customHeight="1">
      <c r="A10246" t="s">
        <v>10259</v>
      </c>
      <c r="B10246" s="2">
        <v>43879</v>
      </c>
      <c r="C10246" s="5" t="str">
        <f t="shared" si="320"/>
        <v>Jan</v>
      </c>
      <c r="D10246" s="5" t="str">
        <f t="shared" si="321"/>
        <v>2</v>
      </c>
      <c r="E10246" t="s">
        <v>14</v>
      </c>
      <c r="F10246" s="3" t="s">
        <v>12</v>
      </c>
      <c r="G10246">
        <v>19</v>
      </c>
      <c r="H10246">
        <v>329</v>
      </c>
      <c r="I10246">
        <v>37</v>
      </c>
      <c r="J10246">
        <v>3</v>
      </c>
      <c r="K10246" s="3">
        <v>350.30457919835999</v>
      </c>
      <c r="L10246" s="3">
        <v>250.21755657025699</v>
      </c>
      <c r="M10246" s="7">
        <f>Sales_Table[[#This Row],[Order qty]]*Sales_Table[[#This Row],[unit price]]</f>
        <v>1050.91373759508</v>
      </c>
      <c r="N10246" s="8">
        <f>Sales_Table[[#This Row],[Revenue]]-Sales_Table[[#This Row],[unit cost]]</f>
        <v>800.69618102482298</v>
      </c>
    </row>
    <row r="10247" spans="1:14" ht="14.25" customHeight="1">
      <c r="A10247" t="s">
        <v>10260</v>
      </c>
      <c r="B10247" s="2">
        <v>43843</v>
      </c>
      <c r="C10247" s="5" t="str">
        <f t="shared" si="320"/>
        <v>Feb</v>
      </c>
      <c r="D10247" s="5" t="str">
        <f t="shared" si="321"/>
        <v>4</v>
      </c>
      <c r="E10247" t="s">
        <v>14</v>
      </c>
      <c r="F10247" s="3" t="s">
        <v>12</v>
      </c>
      <c r="G10247">
        <v>24</v>
      </c>
      <c r="H10247">
        <v>228</v>
      </c>
      <c r="I10247">
        <v>25</v>
      </c>
      <c r="J10247">
        <v>9</v>
      </c>
      <c r="K10247" s="3">
        <v>498.32868826389301</v>
      </c>
      <c r="L10247" s="3">
        <v>355.94906304563801</v>
      </c>
      <c r="M10247" s="7">
        <f>Sales_Table[[#This Row],[Order qty]]*Sales_Table[[#This Row],[unit price]]</f>
        <v>4484.9581943750372</v>
      </c>
      <c r="N10247" s="8">
        <f>Sales_Table[[#This Row],[Revenue]]-Sales_Table[[#This Row],[unit cost]]</f>
        <v>4129.0091313293997</v>
      </c>
    </row>
    <row r="10248" spans="1:14" ht="14.25" customHeight="1">
      <c r="A10248" t="s">
        <v>10261</v>
      </c>
      <c r="B10248" s="2">
        <v>43872</v>
      </c>
      <c r="C10248" s="5" t="str">
        <f t="shared" si="320"/>
        <v>Apr</v>
      </c>
      <c r="D10248" s="5" t="str">
        <f t="shared" si="321"/>
        <v>1</v>
      </c>
      <c r="E10248" t="s">
        <v>16</v>
      </c>
      <c r="F10248" s="3" t="s">
        <v>12</v>
      </c>
      <c r="G10248">
        <v>21</v>
      </c>
      <c r="H10248">
        <v>311</v>
      </c>
      <c r="I10248">
        <v>31</v>
      </c>
      <c r="J10248">
        <v>4</v>
      </c>
      <c r="K10248" s="3">
        <v>580.91181761026405</v>
      </c>
      <c r="L10248" s="3">
        <v>414.93701257876</v>
      </c>
      <c r="M10248" s="7">
        <f>Sales_Table[[#This Row],[Order qty]]*Sales_Table[[#This Row],[unit price]]</f>
        <v>2323.6472704410562</v>
      </c>
      <c r="N10248" s="8">
        <f>Sales_Table[[#This Row],[Revenue]]-Sales_Table[[#This Row],[unit cost]]</f>
        <v>1908.7102578622962</v>
      </c>
    </row>
    <row r="10249" spans="1:14" ht="14.25" customHeight="1">
      <c r="A10249" t="s">
        <v>10262</v>
      </c>
      <c r="B10249" s="2">
        <v>43936</v>
      </c>
      <c r="C10249" s="5" t="str">
        <f t="shared" si="320"/>
        <v>Jan</v>
      </c>
      <c r="D10249" s="5" t="str">
        <f t="shared" si="321"/>
        <v>4</v>
      </c>
      <c r="E10249" t="s">
        <v>16</v>
      </c>
      <c r="F10249" s="3" t="s">
        <v>12</v>
      </c>
      <c r="G10249">
        <v>8</v>
      </c>
      <c r="H10249">
        <v>146</v>
      </c>
      <c r="I10249">
        <v>28</v>
      </c>
      <c r="J10249">
        <v>5</v>
      </c>
      <c r="K10249" s="3">
        <v>475.38355994224497</v>
      </c>
      <c r="L10249" s="3">
        <v>339.55968567303302</v>
      </c>
      <c r="M10249" s="7">
        <f>Sales_Table[[#This Row],[Order qty]]*Sales_Table[[#This Row],[unit price]]</f>
        <v>2376.9177997112247</v>
      </c>
      <c r="N10249" s="8">
        <f>Sales_Table[[#This Row],[Revenue]]-Sales_Table[[#This Row],[unit cost]]</f>
        <v>2037.3581140381916</v>
      </c>
    </row>
    <row r="10250" spans="1:14" ht="14.25" customHeight="1">
      <c r="A10250" t="s">
        <v>10263</v>
      </c>
      <c r="B10250" s="2">
        <v>43851</v>
      </c>
      <c r="C10250" s="5" t="str">
        <f t="shared" si="320"/>
        <v>Apr</v>
      </c>
      <c r="D10250" s="5" t="str">
        <f t="shared" si="321"/>
        <v>5</v>
      </c>
      <c r="E10250" t="s">
        <v>11</v>
      </c>
      <c r="F10250" s="3" t="s">
        <v>12</v>
      </c>
      <c r="G10250">
        <v>4</v>
      </c>
      <c r="H10250">
        <v>275</v>
      </c>
      <c r="I10250">
        <v>19</v>
      </c>
      <c r="J10250">
        <v>5</v>
      </c>
      <c r="K10250" s="3">
        <v>208.742441833019</v>
      </c>
      <c r="L10250" s="3">
        <v>149.10174416644199</v>
      </c>
      <c r="M10250" s="7">
        <f>Sales_Table[[#This Row],[Order qty]]*Sales_Table[[#This Row],[unit price]]</f>
        <v>1043.7122091650949</v>
      </c>
      <c r="N10250" s="8">
        <f>Sales_Table[[#This Row],[Revenue]]-Sales_Table[[#This Row],[unit cost]]</f>
        <v>894.6104649986529</v>
      </c>
    </row>
    <row r="10251" spans="1:14" ht="14.25" customHeight="1">
      <c r="A10251" t="s">
        <v>10264</v>
      </c>
      <c r="B10251" s="2">
        <v>43929</v>
      </c>
      <c r="C10251" s="5" t="str">
        <f t="shared" si="320"/>
        <v>May</v>
      </c>
      <c r="D10251" s="5" t="str">
        <f t="shared" si="321"/>
        <v>4</v>
      </c>
      <c r="E10251" t="s">
        <v>11</v>
      </c>
      <c r="F10251" s="3" t="s">
        <v>12</v>
      </c>
      <c r="G10251">
        <v>12</v>
      </c>
      <c r="H10251">
        <v>231</v>
      </c>
      <c r="I10251">
        <v>47</v>
      </c>
      <c r="J10251">
        <v>4</v>
      </c>
      <c r="K10251" s="3">
        <v>222.030969500542</v>
      </c>
      <c r="L10251" s="3">
        <v>158.59354964324399</v>
      </c>
      <c r="M10251" s="7">
        <f>Sales_Table[[#This Row],[Order qty]]*Sales_Table[[#This Row],[unit price]]</f>
        <v>888.123878002168</v>
      </c>
      <c r="N10251" s="8">
        <f>Sales_Table[[#This Row],[Revenue]]-Sales_Table[[#This Row],[unit cost]]</f>
        <v>729.53032835892395</v>
      </c>
    </row>
    <row r="10252" spans="1:14" ht="14.25" customHeight="1">
      <c r="A10252" t="s">
        <v>10265</v>
      </c>
      <c r="B10252" s="2">
        <v>43953</v>
      </c>
      <c r="C10252" s="5" t="str">
        <f t="shared" si="320"/>
        <v>Apr</v>
      </c>
      <c r="D10252" s="5" t="str">
        <f t="shared" si="321"/>
        <v>5</v>
      </c>
      <c r="E10252" t="s">
        <v>14</v>
      </c>
      <c r="F10252" s="3" t="s">
        <v>12</v>
      </c>
      <c r="G10252">
        <v>2</v>
      </c>
      <c r="H10252">
        <v>134</v>
      </c>
      <c r="I10252">
        <v>18</v>
      </c>
      <c r="J10252">
        <v>8</v>
      </c>
      <c r="K10252" s="3">
        <v>632.00736647844303</v>
      </c>
      <c r="L10252" s="3">
        <v>451.43383319888801</v>
      </c>
      <c r="M10252" s="7">
        <f>Sales_Table[[#This Row],[Order qty]]*Sales_Table[[#This Row],[unit price]]</f>
        <v>5056.0589318275443</v>
      </c>
      <c r="N10252" s="8">
        <f>Sales_Table[[#This Row],[Revenue]]-Sales_Table[[#This Row],[unit cost]]</f>
        <v>4604.6250986286559</v>
      </c>
    </row>
    <row r="10253" spans="1:14" ht="14.25" customHeight="1">
      <c r="A10253" t="s">
        <v>10266</v>
      </c>
      <c r="B10253" s="2">
        <v>43930</v>
      </c>
      <c r="C10253" s="5" t="str">
        <f t="shared" si="320"/>
        <v>May</v>
      </c>
      <c r="D10253" s="5" t="str">
        <f t="shared" si="321"/>
        <v>2</v>
      </c>
      <c r="E10253" t="s">
        <v>11</v>
      </c>
      <c r="F10253" s="3" t="s">
        <v>12</v>
      </c>
      <c r="G10253">
        <v>1</v>
      </c>
      <c r="H10253">
        <v>176</v>
      </c>
      <c r="I10253">
        <v>2</v>
      </c>
      <c r="J10253">
        <v>8</v>
      </c>
      <c r="K10253" s="3">
        <v>275.73973560333297</v>
      </c>
      <c r="L10253" s="3">
        <v>196.95695400238</v>
      </c>
      <c r="M10253" s="7">
        <f>Sales_Table[[#This Row],[Order qty]]*Sales_Table[[#This Row],[unit price]]</f>
        <v>2205.9178848266638</v>
      </c>
      <c r="N10253" s="8">
        <f>Sales_Table[[#This Row],[Revenue]]-Sales_Table[[#This Row],[unit cost]]</f>
        <v>2008.9609308242839</v>
      </c>
    </row>
    <row r="10254" spans="1:14" ht="14.25" customHeight="1">
      <c r="A10254" t="s">
        <v>10267</v>
      </c>
      <c r="B10254" s="2">
        <v>43953</v>
      </c>
      <c r="C10254" s="5" t="str">
        <f t="shared" si="320"/>
        <v>Feb</v>
      </c>
      <c r="D10254" s="5" t="str">
        <f t="shared" si="321"/>
        <v>4</v>
      </c>
      <c r="E10254" t="s">
        <v>11</v>
      </c>
      <c r="F10254" s="3" t="s">
        <v>12</v>
      </c>
      <c r="G10254">
        <v>9</v>
      </c>
      <c r="H10254">
        <v>323</v>
      </c>
      <c r="I10254">
        <v>17</v>
      </c>
      <c r="J10254">
        <v>7</v>
      </c>
      <c r="K10254" s="3">
        <v>570.99544805288303</v>
      </c>
      <c r="L10254" s="3">
        <v>407.85389146634498</v>
      </c>
      <c r="M10254" s="7">
        <f>Sales_Table[[#This Row],[Order qty]]*Sales_Table[[#This Row],[unit price]]</f>
        <v>3996.9681363701811</v>
      </c>
      <c r="N10254" s="8">
        <f>Sales_Table[[#This Row],[Revenue]]-Sales_Table[[#This Row],[unit cost]]</f>
        <v>3589.1142449038362</v>
      </c>
    </row>
    <row r="10255" spans="1:14" ht="14.25" customHeight="1">
      <c r="A10255" t="s">
        <v>10268</v>
      </c>
      <c r="B10255" s="2">
        <v>43862</v>
      </c>
      <c r="C10255" s="5" t="str">
        <f t="shared" si="320"/>
        <v>Apr</v>
      </c>
      <c r="D10255" s="5" t="str">
        <f t="shared" si="321"/>
        <v>4</v>
      </c>
      <c r="E10255" t="s">
        <v>20</v>
      </c>
      <c r="F10255" s="3" t="s">
        <v>12</v>
      </c>
      <c r="G10255">
        <v>18</v>
      </c>
      <c r="H10255">
        <v>138</v>
      </c>
      <c r="I10255">
        <v>27</v>
      </c>
      <c r="J10255">
        <v>6</v>
      </c>
      <c r="K10255" s="3">
        <v>471.55735123157501</v>
      </c>
      <c r="L10255" s="3">
        <v>336.82667945112502</v>
      </c>
      <c r="M10255" s="7">
        <f>Sales_Table[[#This Row],[Order qty]]*Sales_Table[[#This Row],[unit price]]</f>
        <v>2829.3441073894501</v>
      </c>
      <c r="N10255" s="8">
        <f>Sales_Table[[#This Row],[Revenue]]-Sales_Table[[#This Row],[unit cost]]</f>
        <v>2492.517427938325</v>
      </c>
    </row>
    <row r="10256" spans="1:14" ht="14.25" customHeight="1">
      <c r="A10256" t="s">
        <v>10269</v>
      </c>
      <c r="B10256" s="2">
        <v>43931</v>
      </c>
      <c r="C10256" s="5" t="str">
        <f t="shared" si="320"/>
        <v>Apr</v>
      </c>
      <c r="D10256" s="5" t="str">
        <f t="shared" si="321"/>
        <v>4</v>
      </c>
      <c r="E10256" t="s">
        <v>14</v>
      </c>
      <c r="F10256" s="3" t="s">
        <v>12</v>
      </c>
      <c r="G10256">
        <v>1</v>
      </c>
      <c r="H10256">
        <v>356</v>
      </c>
      <c r="I10256">
        <v>33</v>
      </c>
      <c r="J10256">
        <v>4</v>
      </c>
      <c r="K10256" s="3">
        <v>508.822020113468</v>
      </c>
      <c r="L10256" s="3">
        <v>363.44430008104899</v>
      </c>
      <c r="M10256" s="7">
        <f>Sales_Table[[#This Row],[Order qty]]*Sales_Table[[#This Row],[unit price]]</f>
        <v>2035.288080453872</v>
      </c>
      <c r="N10256" s="8">
        <f>Sales_Table[[#This Row],[Revenue]]-Sales_Table[[#This Row],[unit cost]]</f>
        <v>1671.8437803728229</v>
      </c>
    </row>
    <row r="10257" spans="1:14" ht="14.25" customHeight="1">
      <c r="A10257" t="s">
        <v>10270</v>
      </c>
      <c r="B10257" s="2">
        <v>43945</v>
      </c>
      <c r="C10257" s="5" t="str">
        <f t="shared" si="320"/>
        <v>Apr</v>
      </c>
      <c r="D10257" s="5" t="str">
        <f t="shared" si="321"/>
        <v>4</v>
      </c>
      <c r="E10257" t="s">
        <v>16</v>
      </c>
      <c r="F10257" s="3" t="s">
        <v>12</v>
      </c>
      <c r="G10257">
        <v>10</v>
      </c>
      <c r="H10257">
        <v>141</v>
      </c>
      <c r="I10257">
        <v>18</v>
      </c>
      <c r="J10257">
        <v>9</v>
      </c>
      <c r="K10257" s="3">
        <v>397.36437821388199</v>
      </c>
      <c r="L10257" s="3">
        <v>283.831698724202</v>
      </c>
      <c r="M10257" s="7">
        <f>Sales_Table[[#This Row],[Order qty]]*Sales_Table[[#This Row],[unit price]]</f>
        <v>3576.2794039249379</v>
      </c>
      <c r="N10257" s="8">
        <f>Sales_Table[[#This Row],[Revenue]]-Sales_Table[[#This Row],[unit cost]]</f>
        <v>3292.447705200736</v>
      </c>
    </row>
    <row r="10258" spans="1:14" ht="14.25" customHeight="1">
      <c r="A10258" t="s">
        <v>10271</v>
      </c>
      <c r="B10258" s="2">
        <v>43948</v>
      </c>
      <c r="C10258" s="5" t="str">
        <f t="shared" si="320"/>
        <v>Apr</v>
      </c>
      <c r="D10258" s="5" t="str">
        <f t="shared" si="321"/>
        <v>5</v>
      </c>
      <c r="E10258" t="s">
        <v>16</v>
      </c>
      <c r="F10258" s="3" t="s">
        <v>12</v>
      </c>
      <c r="G10258">
        <v>1</v>
      </c>
      <c r="H10258">
        <v>90</v>
      </c>
      <c r="I10258">
        <v>40</v>
      </c>
      <c r="J10258">
        <v>3</v>
      </c>
      <c r="K10258" s="3">
        <v>574.16570967435803</v>
      </c>
      <c r="L10258" s="3">
        <v>410.118364053113</v>
      </c>
      <c r="M10258" s="7">
        <f>Sales_Table[[#This Row],[Order qty]]*Sales_Table[[#This Row],[unit price]]</f>
        <v>1722.4971290230742</v>
      </c>
      <c r="N10258" s="8">
        <f>Sales_Table[[#This Row],[Revenue]]-Sales_Table[[#This Row],[unit cost]]</f>
        <v>1312.3787649699611</v>
      </c>
    </row>
    <row r="10259" spans="1:14" ht="14.25" customHeight="1">
      <c r="A10259" t="s">
        <v>10272</v>
      </c>
      <c r="B10259" s="2">
        <v>43944</v>
      </c>
      <c r="C10259" s="5" t="str">
        <f t="shared" si="320"/>
        <v>May</v>
      </c>
      <c r="D10259" s="5" t="str">
        <f t="shared" si="321"/>
        <v>3</v>
      </c>
      <c r="E10259" t="s">
        <v>16</v>
      </c>
      <c r="F10259" s="3" t="s">
        <v>12</v>
      </c>
      <c r="G10259">
        <v>23</v>
      </c>
      <c r="H10259">
        <v>109</v>
      </c>
      <c r="I10259">
        <v>41</v>
      </c>
      <c r="J10259">
        <v>4</v>
      </c>
      <c r="K10259" s="3">
        <v>485.16399800777401</v>
      </c>
      <c r="L10259" s="3">
        <v>346.54571286269601</v>
      </c>
      <c r="M10259" s="7">
        <f>Sales_Table[[#This Row],[Order qty]]*Sales_Table[[#This Row],[unit price]]</f>
        <v>1940.655992031096</v>
      </c>
      <c r="N10259" s="8">
        <f>Sales_Table[[#This Row],[Revenue]]-Sales_Table[[#This Row],[unit cost]]</f>
        <v>1594.1102791684</v>
      </c>
    </row>
    <row r="10260" spans="1:14" ht="14.25" customHeight="1">
      <c r="A10260" t="s">
        <v>10273</v>
      </c>
      <c r="B10260" s="2">
        <v>43973</v>
      </c>
      <c r="C10260" s="5" t="str">
        <f t="shared" si="320"/>
        <v>Mar</v>
      </c>
      <c r="D10260" s="5" t="str">
        <f t="shared" si="321"/>
        <v>1</v>
      </c>
      <c r="E10260" t="s">
        <v>11</v>
      </c>
      <c r="F10260" s="3" t="s">
        <v>12</v>
      </c>
      <c r="G10260">
        <v>2</v>
      </c>
      <c r="H10260">
        <v>150</v>
      </c>
      <c r="I10260">
        <v>30</v>
      </c>
      <c r="J10260">
        <v>4</v>
      </c>
      <c r="K10260" s="3">
        <v>523.89978486299503</v>
      </c>
      <c r="L10260" s="3">
        <v>374.21413204499697</v>
      </c>
      <c r="M10260" s="7">
        <f>Sales_Table[[#This Row],[Order qty]]*Sales_Table[[#This Row],[unit price]]</f>
        <v>2095.5991394519801</v>
      </c>
      <c r="N10260" s="8">
        <f>Sales_Table[[#This Row],[Revenue]]-Sales_Table[[#This Row],[unit cost]]</f>
        <v>1721.3850074069833</v>
      </c>
    </row>
    <row r="10261" spans="1:14" ht="14.25" customHeight="1">
      <c r="A10261" t="s">
        <v>10274</v>
      </c>
      <c r="B10261" s="2">
        <v>43907</v>
      </c>
      <c r="C10261" s="5" t="str">
        <f t="shared" si="320"/>
        <v>Jan</v>
      </c>
      <c r="D10261" s="5" t="str">
        <f t="shared" si="321"/>
        <v>3</v>
      </c>
      <c r="E10261" t="s">
        <v>14</v>
      </c>
      <c r="F10261" s="3" t="s">
        <v>12</v>
      </c>
      <c r="G10261">
        <v>21</v>
      </c>
      <c r="H10261">
        <v>257</v>
      </c>
      <c r="I10261">
        <v>10</v>
      </c>
      <c r="J10261">
        <v>4</v>
      </c>
      <c r="K10261" s="3">
        <v>309.68796873092703</v>
      </c>
      <c r="L10261" s="3">
        <v>221.20569195066199</v>
      </c>
      <c r="M10261" s="7">
        <f>Sales_Table[[#This Row],[Order qty]]*Sales_Table[[#This Row],[unit price]]</f>
        <v>1238.7518749237081</v>
      </c>
      <c r="N10261" s="8">
        <f>Sales_Table[[#This Row],[Revenue]]-Sales_Table[[#This Row],[unit cost]]</f>
        <v>1017.5461829730461</v>
      </c>
    </row>
    <row r="10262" spans="1:14" ht="14.25" customHeight="1">
      <c r="A10262" t="s">
        <v>10275</v>
      </c>
      <c r="B10262" s="2">
        <v>43842</v>
      </c>
      <c r="C10262" s="5" t="str">
        <f t="shared" si="320"/>
        <v>Mar</v>
      </c>
      <c r="D10262" s="5" t="str">
        <f t="shared" si="321"/>
        <v>1</v>
      </c>
      <c r="E10262" t="s">
        <v>20</v>
      </c>
      <c r="F10262" s="3" t="s">
        <v>12</v>
      </c>
      <c r="G10262">
        <v>3</v>
      </c>
      <c r="H10262">
        <v>234</v>
      </c>
      <c r="I10262">
        <v>27</v>
      </c>
      <c r="J10262">
        <v>8</v>
      </c>
      <c r="K10262" s="3">
        <v>588.77428382635105</v>
      </c>
      <c r="L10262" s="3">
        <v>420.553059875965</v>
      </c>
      <c r="M10262" s="7">
        <f>Sales_Table[[#This Row],[Order qty]]*Sales_Table[[#This Row],[unit price]]</f>
        <v>4710.1942706108084</v>
      </c>
      <c r="N10262" s="8">
        <f>Sales_Table[[#This Row],[Revenue]]-Sales_Table[[#This Row],[unit cost]]</f>
        <v>4289.6412107348433</v>
      </c>
    </row>
    <row r="10263" spans="1:14" ht="14.25" customHeight="1">
      <c r="A10263" t="s">
        <v>10276</v>
      </c>
      <c r="B10263" s="2">
        <v>43905</v>
      </c>
      <c r="C10263" s="5" t="str">
        <f t="shared" si="320"/>
        <v>Jan</v>
      </c>
      <c r="D10263" s="5" t="str">
        <f t="shared" si="321"/>
        <v>3</v>
      </c>
      <c r="E10263" t="s">
        <v>14</v>
      </c>
      <c r="F10263" s="3" t="s">
        <v>12</v>
      </c>
      <c r="G10263">
        <v>14</v>
      </c>
      <c r="H10263">
        <v>120</v>
      </c>
      <c r="I10263">
        <v>10</v>
      </c>
      <c r="J10263">
        <v>5</v>
      </c>
      <c r="K10263" s="3">
        <v>309.85023844242102</v>
      </c>
      <c r="L10263" s="3">
        <v>221.321598887444</v>
      </c>
      <c r="M10263" s="7">
        <f>Sales_Table[[#This Row],[Order qty]]*Sales_Table[[#This Row],[unit price]]</f>
        <v>1549.251192212105</v>
      </c>
      <c r="N10263" s="8">
        <f>Sales_Table[[#This Row],[Revenue]]-Sales_Table[[#This Row],[unit cost]]</f>
        <v>1327.929593324661</v>
      </c>
    </row>
    <row r="10264" spans="1:14" ht="14.25" customHeight="1">
      <c r="A10264" t="s">
        <v>10277</v>
      </c>
      <c r="B10264" s="2">
        <v>43833</v>
      </c>
      <c r="C10264" s="5" t="str">
        <f t="shared" si="320"/>
        <v>Mar</v>
      </c>
      <c r="D10264" s="5" t="str">
        <f t="shared" si="321"/>
        <v>2</v>
      </c>
      <c r="E10264" t="s">
        <v>16</v>
      </c>
      <c r="F10264" s="3" t="s">
        <v>12</v>
      </c>
      <c r="G10264">
        <v>14</v>
      </c>
      <c r="H10264">
        <v>350</v>
      </c>
      <c r="I10264">
        <v>20</v>
      </c>
      <c r="J10264">
        <v>1</v>
      </c>
      <c r="K10264" s="3">
        <v>567.55517488717999</v>
      </c>
      <c r="L10264" s="3">
        <v>405.39655349084302</v>
      </c>
      <c r="M10264" s="7">
        <f>Sales_Table[[#This Row],[Order qty]]*Sales_Table[[#This Row],[unit price]]</f>
        <v>567.55517488717999</v>
      </c>
      <c r="N10264" s="8">
        <f>Sales_Table[[#This Row],[Revenue]]-Sales_Table[[#This Row],[unit cost]]</f>
        <v>162.15862139633697</v>
      </c>
    </row>
    <row r="10265" spans="1:14" ht="14.25" customHeight="1">
      <c r="A10265" t="s">
        <v>10278</v>
      </c>
      <c r="B10265" s="2">
        <v>43915</v>
      </c>
      <c r="C10265" s="5" t="str">
        <f t="shared" si="320"/>
        <v>Feb</v>
      </c>
      <c r="D10265" s="5" t="str">
        <f t="shared" si="321"/>
        <v>1</v>
      </c>
      <c r="E10265" t="s">
        <v>14</v>
      </c>
      <c r="F10265" s="3" t="s">
        <v>12</v>
      </c>
      <c r="G10265">
        <v>6</v>
      </c>
      <c r="H10265">
        <v>157</v>
      </c>
      <c r="I10265">
        <v>35</v>
      </c>
      <c r="J10265">
        <v>7</v>
      </c>
      <c r="K10265" s="3">
        <v>247.829464673996</v>
      </c>
      <c r="L10265" s="3">
        <v>177.02104619571099</v>
      </c>
      <c r="M10265" s="7">
        <f>Sales_Table[[#This Row],[Order qty]]*Sales_Table[[#This Row],[unit price]]</f>
        <v>1734.806252717972</v>
      </c>
      <c r="N10265" s="8">
        <f>Sales_Table[[#This Row],[Revenue]]-Sales_Table[[#This Row],[unit cost]]</f>
        <v>1557.785206522261</v>
      </c>
    </row>
    <row r="10266" spans="1:14" ht="14.25" customHeight="1">
      <c r="A10266" t="s">
        <v>10279</v>
      </c>
      <c r="B10266" s="2">
        <v>43872</v>
      </c>
      <c r="C10266" s="5" t="str">
        <f t="shared" si="320"/>
        <v>Jan</v>
      </c>
      <c r="D10266" s="5" t="str">
        <f t="shared" si="321"/>
        <v>1</v>
      </c>
      <c r="E10266" t="s">
        <v>16</v>
      </c>
      <c r="F10266" s="3" t="s">
        <v>12</v>
      </c>
      <c r="G10266">
        <v>18</v>
      </c>
      <c r="H10266">
        <v>236</v>
      </c>
      <c r="I10266">
        <v>28</v>
      </c>
      <c r="J10266">
        <v>10</v>
      </c>
      <c r="K10266" s="3">
        <v>191.27679795026799</v>
      </c>
      <c r="L10266" s="3">
        <v>136.62628425019099</v>
      </c>
      <c r="M10266" s="7">
        <f>Sales_Table[[#This Row],[Order qty]]*Sales_Table[[#This Row],[unit price]]</f>
        <v>1912.76797950268</v>
      </c>
      <c r="N10266" s="8">
        <f>Sales_Table[[#This Row],[Revenue]]-Sales_Table[[#This Row],[unit cost]]</f>
        <v>1776.1416952524889</v>
      </c>
    </row>
    <row r="10267" spans="1:14" ht="14.25" customHeight="1">
      <c r="A10267" t="s">
        <v>10280</v>
      </c>
      <c r="B10267" s="2">
        <v>43838</v>
      </c>
      <c r="C10267" s="5" t="str">
        <f t="shared" si="320"/>
        <v>Jan</v>
      </c>
      <c r="D10267" s="5" t="str">
        <f t="shared" si="321"/>
        <v>1</v>
      </c>
      <c r="E10267" t="s">
        <v>16</v>
      </c>
      <c r="F10267" s="3" t="s">
        <v>12</v>
      </c>
      <c r="G10267">
        <v>20</v>
      </c>
      <c r="H10267">
        <v>8</v>
      </c>
      <c r="I10267">
        <v>28</v>
      </c>
      <c r="J10267">
        <v>3</v>
      </c>
      <c r="K10267" s="3">
        <v>370.81169021129602</v>
      </c>
      <c r="L10267" s="3">
        <v>264.865493008069</v>
      </c>
      <c r="M10267" s="7">
        <f>Sales_Table[[#This Row],[Order qty]]*Sales_Table[[#This Row],[unit price]]</f>
        <v>1112.435070633888</v>
      </c>
      <c r="N10267" s="8">
        <f>Sales_Table[[#This Row],[Revenue]]-Sales_Table[[#This Row],[unit cost]]</f>
        <v>847.56957762581897</v>
      </c>
    </row>
    <row r="10268" spans="1:14" ht="14.25" customHeight="1">
      <c r="A10268" t="s">
        <v>10281</v>
      </c>
      <c r="B10268" s="2">
        <v>43852</v>
      </c>
      <c r="C10268" s="5" t="str">
        <f t="shared" si="320"/>
        <v>Jan</v>
      </c>
      <c r="D10268" s="5" t="str">
        <f t="shared" si="321"/>
        <v>4</v>
      </c>
      <c r="E10268" t="s">
        <v>16</v>
      </c>
      <c r="F10268" s="3" t="s">
        <v>12</v>
      </c>
      <c r="G10268">
        <v>7</v>
      </c>
      <c r="H10268">
        <v>362</v>
      </c>
      <c r="I10268">
        <v>1</v>
      </c>
      <c r="J10268">
        <v>10</v>
      </c>
      <c r="K10268" s="3">
        <v>397.51383715868002</v>
      </c>
      <c r="L10268" s="3">
        <v>283.93845511334303</v>
      </c>
      <c r="M10268" s="7">
        <f>Sales_Table[[#This Row],[Order qty]]*Sales_Table[[#This Row],[unit price]]</f>
        <v>3975.1383715868001</v>
      </c>
      <c r="N10268" s="8">
        <f>Sales_Table[[#This Row],[Revenue]]-Sales_Table[[#This Row],[unit cost]]</f>
        <v>3691.1999164734571</v>
      </c>
    </row>
    <row r="10269" spans="1:14" ht="14.25" customHeight="1">
      <c r="A10269" t="s">
        <v>10282</v>
      </c>
      <c r="B10269" s="2">
        <v>43832</v>
      </c>
      <c r="C10269" s="5" t="str">
        <f t="shared" si="320"/>
        <v>Apr</v>
      </c>
      <c r="D10269" s="5" t="str">
        <f t="shared" si="321"/>
        <v>5</v>
      </c>
      <c r="E10269" t="s">
        <v>11</v>
      </c>
      <c r="F10269" s="3" t="s">
        <v>12</v>
      </c>
      <c r="G10269">
        <v>25</v>
      </c>
      <c r="H10269">
        <v>81</v>
      </c>
      <c r="I10269">
        <v>41</v>
      </c>
      <c r="J10269">
        <v>10</v>
      </c>
      <c r="K10269" s="3">
        <v>343.67442512512201</v>
      </c>
      <c r="L10269" s="3">
        <v>245.48173223223</v>
      </c>
      <c r="M10269" s="7">
        <f>Sales_Table[[#This Row],[Order qty]]*Sales_Table[[#This Row],[unit price]]</f>
        <v>3436.7442512512202</v>
      </c>
      <c r="N10269" s="8">
        <f>Sales_Table[[#This Row],[Revenue]]-Sales_Table[[#This Row],[unit cost]]</f>
        <v>3191.2625190189901</v>
      </c>
    </row>
    <row r="10270" spans="1:14" ht="14.25" customHeight="1">
      <c r="A10270" t="s">
        <v>10283</v>
      </c>
      <c r="B10270" s="2">
        <v>43933</v>
      </c>
      <c r="C10270" s="5" t="str">
        <f t="shared" si="320"/>
        <v>May</v>
      </c>
      <c r="D10270" s="5" t="str">
        <f t="shared" si="321"/>
        <v>2</v>
      </c>
      <c r="E10270" t="s">
        <v>20</v>
      </c>
      <c r="F10270" s="3" t="s">
        <v>12</v>
      </c>
      <c r="G10270">
        <v>4</v>
      </c>
      <c r="H10270">
        <v>307</v>
      </c>
      <c r="I10270">
        <v>31</v>
      </c>
      <c r="J10270">
        <v>5</v>
      </c>
      <c r="K10270" s="3">
        <v>269.82907480001398</v>
      </c>
      <c r="L10270" s="3">
        <v>192.73505342858201</v>
      </c>
      <c r="M10270" s="7">
        <f>Sales_Table[[#This Row],[Order qty]]*Sales_Table[[#This Row],[unit price]]</f>
        <v>1349.14537400007</v>
      </c>
      <c r="N10270" s="8">
        <f>Sales_Table[[#This Row],[Revenue]]-Sales_Table[[#This Row],[unit cost]]</f>
        <v>1156.410320571488</v>
      </c>
    </row>
    <row r="10271" spans="1:14" ht="14.25" customHeight="1">
      <c r="A10271" t="s">
        <v>10284</v>
      </c>
      <c r="B10271" s="2">
        <v>43952</v>
      </c>
      <c r="C10271" s="5" t="str">
        <f t="shared" si="320"/>
        <v>Feb</v>
      </c>
      <c r="D10271" s="5" t="str">
        <f t="shared" si="321"/>
        <v>5</v>
      </c>
      <c r="E10271" t="s">
        <v>11</v>
      </c>
      <c r="F10271" s="3" t="s">
        <v>12</v>
      </c>
      <c r="G10271">
        <v>16</v>
      </c>
      <c r="H10271">
        <v>354</v>
      </c>
      <c r="I10271">
        <v>11</v>
      </c>
      <c r="J10271">
        <v>7</v>
      </c>
      <c r="K10271" s="3">
        <v>164.143385052681</v>
      </c>
      <c r="L10271" s="3">
        <v>117.245275037629</v>
      </c>
      <c r="M10271" s="7">
        <f>Sales_Table[[#This Row],[Order qty]]*Sales_Table[[#This Row],[unit price]]</f>
        <v>1149.003695368767</v>
      </c>
      <c r="N10271" s="8">
        <f>Sales_Table[[#This Row],[Revenue]]-Sales_Table[[#This Row],[unit cost]]</f>
        <v>1031.758420331138</v>
      </c>
    </row>
    <row r="10272" spans="1:14" ht="14.25" customHeight="1">
      <c r="A10272" t="s">
        <v>10285</v>
      </c>
      <c r="B10272" s="2">
        <v>43868</v>
      </c>
      <c r="C10272" s="5" t="str">
        <f t="shared" si="320"/>
        <v>May</v>
      </c>
      <c r="D10272" s="5" t="str">
        <f t="shared" si="321"/>
        <v>4</v>
      </c>
      <c r="E10272" t="s">
        <v>11</v>
      </c>
      <c r="F10272" s="3" t="s">
        <v>12</v>
      </c>
      <c r="G10272">
        <v>9</v>
      </c>
      <c r="H10272">
        <v>304</v>
      </c>
      <c r="I10272">
        <v>44</v>
      </c>
      <c r="J10272">
        <v>8</v>
      </c>
      <c r="K10272" s="3">
        <v>554.80317646264996</v>
      </c>
      <c r="L10272" s="3">
        <v>396.28798318760698</v>
      </c>
      <c r="M10272" s="7">
        <f>Sales_Table[[#This Row],[Order qty]]*Sales_Table[[#This Row],[unit price]]</f>
        <v>4438.4254117011997</v>
      </c>
      <c r="N10272" s="8">
        <f>Sales_Table[[#This Row],[Revenue]]-Sales_Table[[#This Row],[unit cost]]</f>
        <v>4042.1374285135926</v>
      </c>
    </row>
    <row r="10273" spans="1:14" ht="14.25" customHeight="1">
      <c r="A10273" t="s">
        <v>10286</v>
      </c>
      <c r="B10273" s="2">
        <v>43964</v>
      </c>
      <c r="C10273" s="5" t="str">
        <f t="shared" si="320"/>
        <v>Apr</v>
      </c>
      <c r="D10273" s="5" t="str">
        <f t="shared" si="321"/>
        <v>3</v>
      </c>
      <c r="E10273" t="s">
        <v>20</v>
      </c>
      <c r="F10273" s="3" t="s">
        <v>12</v>
      </c>
      <c r="G10273">
        <v>12</v>
      </c>
      <c r="H10273">
        <v>340</v>
      </c>
      <c r="I10273">
        <v>43</v>
      </c>
      <c r="J10273">
        <v>9</v>
      </c>
      <c r="K10273" s="3">
        <v>383.203135728836</v>
      </c>
      <c r="L10273" s="3">
        <v>273.71652552059697</v>
      </c>
      <c r="M10273" s="7">
        <f>Sales_Table[[#This Row],[Order qty]]*Sales_Table[[#This Row],[unit price]]</f>
        <v>3448.8282215595241</v>
      </c>
      <c r="N10273" s="8">
        <f>Sales_Table[[#This Row],[Revenue]]-Sales_Table[[#This Row],[unit cost]]</f>
        <v>3175.1116960389272</v>
      </c>
    </row>
    <row r="10274" spans="1:14" ht="14.25" customHeight="1">
      <c r="A10274" t="s">
        <v>10287</v>
      </c>
      <c r="B10274" s="2">
        <v>43951</v>
      </c>
      <c r="C10274" s="5" t="str">
        <f t="shared" si="320"/>
        <v>Mar</v>
      </c>
      <c r="D10274" s="5" t="str">
        <f t="shared" si="321"/>
        <v>1</v>
      </c>
      <c r="E10274" t="s">
        <v>14</v>
      </c>
      <c r="F10274" s="3" t="s">
        <v>12</v>
      </c>
      <c r="G10274">
        <v>22</v>
      </c>
      <c r="H10274">
        <v>90</v>
      </c>
      <c r="I10274">
        <v>24</v>
      </c>
      <c r="J10274">
        <v>1</v>
      </c>
      <c r="K10274" s="3">
        <v>245.30275744199801</v>
      </c>
      <c r="L10274" s="3">
        <v>175.216255315713</v>
      </c>
      <c r="M10274" s="7">
        <f>Sales_Table[[#This Row],[Order qty]]*Sales_Table[[#This Row],[unit price]]</f>
        <v>245.30275744199801</v>
      </c>
      <c r="N10274" s="8">
        <f>Sales_Table[[#This Row],[Revenue]]-Sales_Table[[#This Row],[unit cost]]</f>
        <v>70.086502126285012</v>
      </c>
    </row>
    <row r="10275" spans="1:14" ht="14.25" customHeight="1">
      <c r="A10275" t="s">
        <v>10288</v>
      </c>
      <c r="B10275" s="2">
        <v>43912</v>
      </c>
      <c r="C10275" s="5" t="str">
        <f t="shared" si="320"/>
        <v>Jan</v>
      </c>
      <c r="D10275" s="5" t="str">
        <f t="shared" si="321"/>
        <v>5</v>
      </c>
      <c r="E10275" t="s">
        <v>14</v>
      </c>
      <c r="F10275" s="3" t="s">
        <v>12</v>
      </c>
      <c r="G10275">
        <v>13</v>
      </c>
      <c r="H10275">
        <v>145</v>
      </c>
      <c r="I10275">
        <v>4</v>
      </c>
      <c r="J10275">
        <v>4</v>
      </c>
      <c r="K10275" s="3">
        <v>581.79289376735699</v>
      </c>
      <c r="L10275" s="3">
        <v>415.56635269096898</v>
      </c>
      <c r="M10275" s="7">
        <f>Sales_Table[[#This Row],[Order qty]]*Sales_Table[[#This Row],[unit price]]</f>
        <v>2327.1715750694279</v>
      </c>
      <c r="N10275" s="8">
        <f>Sales_Table[[#This Row],[Revenue]]-Sales_Table[[#This Row],[unit cost]]</f>
        <v>1911.6052223784591</v>
      </c>
    </row>
    <row r="10276" spans="1:14" ht="14.25" customHeight="1">
      <c r="A10276" t="s">
        <v>10289</v>
      </c>
      <c r="B10276" s="2">
        <v>43834</v>
      </c>
      <c r="C10276" s="5" t="str">
        <f t="shared" si="320"/>
        <v>May</v>
      </c>
      <c r="D10276" s="5" t="str">
        <f t="shared" si="321"/>
        <v>1</v>
      </c>
      <c r="E10276" t="s">
        <v>11</v>
      </c>
      <c r="F10276" s="3" t="s">
        <v>12</v>
      </c>
      <c r="G10276">
        <v>8</v>
      </c>
      <c r="H10276">
        <v>302</v>
      </c>
      <c r="I10276">
        <v>16</v>
      </c>
      <c r="J10276">
        <v>5</v>
      </c>
      <c r="K10276" s="3">
        <v>398.89298039674799</v>
      </c>
      <c r="L10276" s="3">
        <v>284.92355742624801</v>
      </c>
      <c r="M10276" s="7">
        <f>Sales_Table[[#This Row],[Order qty]]*Sales_Table[[#This Row],[unit price]]</f>
        <v>1994.46490198374</v>
      </c>
      <c r="N10276" s="8">
        <f>Sales_Table[[#This Row],[Revenue]]-Sales_Table[[#This Row],[unit cost]]</f>
        <v>1709.541344557492</v>
      </c>
    </row>
    <row r="10277" spans="1:14" ht="14.25" customHeight="1">
      <c r="A10277" t="s">
        <v>10290</v>
      </c>
      <c r="B10277" s="2">
        <v>43963</v>
      </c>
      <c r="C10277" s="5" t="str">
        <f t="shared" si="320"/>
        <v>Jan</v>
      </c>
      <c r="D10277" s="5" t="str">
        <f t="shared" si="321"/>
        <v>2</v>
      </c>
      <c r="E10277" t="s">
        <v>16</v>
      </c>
      <c r="F10277" s="3" t="s">
        <v>12</v>
      </c>
      <c r="G10277">
        <v>25</v>
      </c>
      <c r="H10277">
        <v>127</v>
      </c>
      <c r="I10277">
        <v>7</v>
      </c>
      <c r="J10277">
        <v>4</v>
      </c>
      <c r="K10277" s="3">
        <v>190.06873369216899</v>
      </c>
      <c r="L10277" s="3">
        <v>135.76338120869201</v>
      </c>
      <c r="M10277" s="7">
        <f>Sales_Table[[#This Row],[Order qty]]*Sales_Table[[#This Row],[unit price]]</f>
        <v>760.27493476867596</v>
      </c>
      <c r="N10277" s="8">
        <f>Sales_Table[[#This Row],[Revenue]]-Sales_Table[[#This Row],[unit cost]]</f>
        <v>624.51155355998389</v>
      </c>
    </row>
    <row r="10278" spans="1:14" ht="14.25" customHeight="1">
      <c r="A10278" t="s">
        <v>10291</v>
      </c>
      <c r="B10278" s="2">
        <v>43837</v>
      </c>
      <c r="C10278" s="5" t="str">
        <f t="shared" si="320"/>
        <v>Feb</v>
      </c>
      <c r="D10278" s="5" t="str">
        <f t="shared" si="321"/>
        <v>2</v>
      </c>
      <c r="E10278" t="s">
        <v>14</v>
      </c>
      <c r="F10278" s="3" t="s">
        <v>12</v>
      </c>
      <c r="G10278">
        <v>12</v>
      </c>
      <c r="H10278">
        <v>15</v>
      </c>
      <c r="I10278">
        <v>35</v>
      </c>
      <c r="J10278">
        <v>5</v>
      </c>
      <c r="K10278" s="3">
        <v>427.55093425512302</v>
      </c>
      <c r="L10278" s="3">
        <v>305.39352446794499</v>
      </c>
      <c r="M10278" s="7">
        <f>Sales_Table[[#This Row],[Order qty]]*Sales_Table[[#This Row],[unit price]]</f>
        <v>2137.7546712756152</v>
      </c>
      <c r="N10278" s="8">
        <f>Sales_Table[[#This Row],[Revenue]]-Sales_Table[[#This Row],[unit cost]]</f>
        <v>1832.3611468076701</v>
      </c>
    </row>
    <row r="10279" spans="1:14" ht="14.25" customHeight="1">
      <c r="A10279" t="s">
        <v>10292</v>
      </c>
      <c r="B10279" s="2">
        <v>43881</v>
      </c>
      <c r="C10279" s="5" t="str">
        <f t="shared" si="320"/>
        <v>Feb</v>
      </c>
      <c r="D10279" s="5" t="str">
        <f t="shared" si="321"/>
        <v>3</v>
      </c>
      <c r="E10279" t="s">
        <v>20</v>
      </c>
      <c r="F10279" s="3" t="s">
        <v>12</v>
      </c>
      <c r="G10279">
        <v>10</v>
      </c>
      <c r="H10279">
        <v>39</v>
      </c>
      <c r="I10279">
        <v>37</v>
      </c>
      <c r="J10279">
        <v>8</v>
      </c>
      <c r="K10279" s="3">
        <v>349.76345121860498</v>
      </c>
      <c r="L10279" s="3">
        <v>249.83103658471799</v>
      </c>
      <c r="M10279" s="7">
        <f>Sales_Table[[#This Row],[Order qty]]*Sales_Table[[#This Row],[unit price]]</f>
        <v>2798.1076097488399</v>
      </c>
      <c r="N10279" s="8">
        <f>Sales_Table[[#This Row],[Revenue]]-Sales_Table[[#This Row],[unit cost]]</f>
        <v>2548.2765731641221</v>
      </c>
    </row>
    <row r="10280" spans="1:14" ht="14.25" customHeight="1">
      <c r="A10280" t="s">
        <v>10293</v>
      </c>
      <c r="B10280" s="2">
        <v>43872</v>
      </c>
      <c r="C10280" s="5" t="str">
        <f t="shared" si="320"/>
        <v>Mar</v>
      </c>
      <c r="D10280" s="5" t="str">
        <f t="shared" si="321"/>
        <v>4</v>
      </c>
      <c r="E10280" t="s">
        <v>11</v>
      </c>
      <c r="F10280" s="3" t="s">
        <v>12</v>
      </c>
      <c r="G10280">
        <v>10</v>
      </c>
      <c r="H10280">
        <v>239</v>
      </c>
      <c r="I10280">
        <v>16</v>
      </c>
      <c r="J10280">
        <v>6</v>
      </c>
      <c r="K10280" s="3">
        <v>276.08604437112803</v>
      </c>
      <c r="L10280" s="3">
        <v>197.20431740794899</v>
      </c>
      <c r="M10280" s="7">
        <f>Sales_Table[[#This Row],[Order qty]]*Sales_Table[[#This Row],[unit price]]</f>
        <v>1656.516266226768</v>
      </c>
      <c r="N10280" s="8">
        <f>Sales_Table[[#This Row],[Revenue]]-Sales_Table[[#This Row],[unit cost]]</f>
        <v>1459.311948818819</v>
      </c>
    </row>
    <row r="10281" spans="1:14" ht="14.25" customHeight="1">
      <c r="A10281" t="s">
        <v>10294</v>
      </c>
      <c r="B10281" s="2">
        <v>43897</v>
      </c>
      <c r="C10281" s="5" t="str">
        <f t="shared" si="320"/>
        <v>Apr</v>
      </c>
      <c r="D10281" s="5" t="str">
        <f t="shared" si="321"/>
        <v>4</v>
      </c>
      <c r="E10281" t="s">
        <v>11</v>
      </c>
      <c r="F10281" s="3" t="s">
        <v>12</v>
      </c>
      <c r="G10281">
        <v>15</v>
      </c>
      <c r="H10281">
        <v>87</v>
      </c>
      <c r="I10281">
        <v>2</v>
      </c>
      <c r="J10281">
        <v>5</v>
      </c>
      <c r="K10281" s="3">
        <v>635.42533278465305</v>
      </c>
      <c r="L10281" s="3">
        <v>453.87523770332302</v>
      </c>
      <c r="M10281" s="7">
        <f>Sales_Table[[#This Row],[Order qty]]*Sales_Table[[#This Row],[unit price]]</f>
        <v>3177.1266639232654</v>
      </c>
      <c r="N10281" s="8">
        <f>Sales_Table[[#This Row],[Revenue]]-Sales_Table[[#This Row],[unit cost]]</f>
        <v>2723.2514262199425</v>
      </c>
    </row>
    <row r="10282" spans="1:14" ht="14.25" customHeight="1">
      <c r="A10282" t="s">
        <v>10295</v>
      </c>
      <c r="B10282" s="2">
        <v>43932</v>
      </c>
      <c r="C10282" s="5" t="str">
        <f t="shared" si="320"/>
        <v>Apr</v>
      </c>
      <c r="D10282" s="5" t="str">
        <f t="shared" si="321"/>
        <v>3</v>
      </c>
      <c r="E10282" t="s">
        <v>16</v>
      </c>
      <c r="F10282" s="3" t="s">
        <v>12</v>
      </c>
      <c r="G10282">
        <v>9</v>
      </c>
      <c r="H10282">
        <v>183</v>
      </c>
      <c r="I10282">
        <v>29</v>
      </c>
      <c r="J10282">
        <v>1</v>
      </c>
      <c r="K10282" s="3">
        <v>488.92376393079797</v>
      </c>
      <c r="L10282" s="3">
        <v>349.23125995057001</v>
      </c>
      <c r="M10282" s="7">
        <f>Sales_Table[[#This Row],[Order qty]]*Sales_Table[[#This Row],[unit price]]</f>
        <v>488.92376393079797</v>
      </c>
      <c r="N10282" s="8">
        <f>Sales_Table[[#This Row],[Revenue]]-Sales_Table[[#This Row],[unit cost]]</f>
        <v>139.69250398022797</v>
      </c>
    </row>
    <row r="10283" spans="1:14" ht="14.25" customHeight="1">
      <c r="A10283" t="s">
        <v>10296</v>
      </c>
      <c r="B10283" s="2">
        <v>43942</v>
      </c>
      <c r="C10283" s="5" t="str">
        <f t="shared" si="320"/>
        <v>Mar</v>
      </c>
      <c r="D10283" s="5" t="str">
        <f t="shared" si="321"/>
        <v>5</v>
      </c>
      <c r="E10283" t="s">
        <v>20</v>
      </c>
      <c r="F10283" s="3" t="s">
        <v>12</v>
      </c>
      <c r="G10283">
        <v>22</v>
      </c>
      <c r="H10283">
        <v>214</v>
      </c>
      <c r="I10283">
        <v>38</v>
      </c>
      <c r="J10283">
        <v>3</v>
      </c>
      <c r="K10283" s="3">
        <v>607.56708133220695</v>
      </c>
      <c r="L10283" s="3">
        <v>433.97648666586201</v>
      </c>
      <c r="M10283" s="7">
        <f>Sales_Table[[#This Row],[Order qty]]*Sales_Table[[#This Row],[unit price]]</f>
        <v>1822.7012439966209</v>
      </c>
      <c r="N10283" s="8">
        <f>Sales_Table[[#This Row],[Revenue]]-Sales_Table[[#This Row],[unit cost]]</f>
        <v>1388.7247573307588</v>
      </c>
    </row>
    <row r="10284" spans="1:14" ht="14.25" customHeight="1">
      <c r="A10284" t="s">
        <v>10297</v>
      </c>
      <c r="B10284" s="2">
        <v>43900</v>
      </c>
      <c r="C10284" s="5" t="str">
        <f t="shared" si="320"/>
        <v>May</v>
      </c>
      <c r="D10284" s="5" t="str">
        <f t="shared" si="321"/>
        <v>5</v>
      </c>
      <c r="E10284" t="s">
        <v>11</v>
      </c>
      <c r="F10284" s="3" t="s">
        <v>12</v>
      </c>
      <c r="G10284">
        <v>3</v>
      </c>
      <c r="H10284">
        <v>336</v>
      </c>
      <c r="I10284">
        <v>30</v>
      </c>
      <c r="J10284">
        <v>9</v>
      </c>
      <c r="K10284" s="3">
        <v>306.15879660844797</v>
      </c>
      <c r="L10284" s="3">
        <v>218.68485472032</v>
      </c>
      <c r="M10284" s="7">
        <f>Sales_Table[[#This Row],[Order qty]]*Sales_Table[[#This Row],[unit price]]</f>
        <v>2755.4291694760318</v>
      </c>
      <c r="N10284" s="8">
        <f>Sales_Table[[#This Row],[Revenue]]-Sales_Table[[#This Row],[unit cost]]</f>
        <v>2536.7443147557119</v>
      </c>
    </row>
    <row r="10285" spans="1:14" ht="14.25" customHeight="1">
      <c r="A10285" t="s">
        <v>10298</v>
      </c>
      <c r="B10285" s="2">
        <v>43980</v>
      </c>
      <c r="C10285" s="5" t="str">
        <f t="shared" si="320"/>
        <v>May</v>
      </c>
      <c r="D10285" s="5" t="str">
        <f t="shared" si="321"/>
        <v>1</v>
      </c>
      <c r="E10285" t="s">
        <v>16</v>
      </c>
      <c r="F10285" s="3" t="s">
        <v>12</v>
      </c>
      <c r="G10285">
        <v>13</v>
      </c>
      <c r="H10285">
        <v>219</v>
      </c>
      <c r="I10285">
        <v>17</v>
      </c>
      <c r="J10285">
        <v>8</v>
      </c>
      <c r="K10285" s="3">
        <v>264.00614833831798</v>
      </c>
      <c r="L10285" s="3">
        <v>188.575820241656</v>
      </c>
      <c r="M10285" s="7">
        <f>Sales_Table[[#This Row],[Order qty]]*Sales_Table[[#This Row],[unit price]]</f>
        <v>2112.0491867065439</v>
      </c>
      <c r="N10285" s="8">
        <f>Sales_Table[[#This Row],[Revenue]]-Sales_Table[[#This Row],[unit cost]]</f>
        <v>1923.4733664648879</v>
      </c>
    </row>
    <row r="10286" spans="1:14" ht="14.25" customHeight="1">
      <c r="A10286" t="s">
        <v>10299</v>
      </c>
      <c r="B10286" s="2">
        <v>43982</v>
      </c>
      <c r="C10286" s="5" t="str">
        <f t="shared" si="320"/>
        <v>Jan</v>
      </c>
      <c r="D10286" s="5" t="str">
        <f t="shared" si="321"/>
        <v>3</v>
      </c>
      <c r="E10286" t="s">
        <v>16</v>
      </c>
      <c r="F10286" s="3" t="s">
        <v>12</v>
      </c>
      <c r="G10286">
        <v>11</v>
      </c>
      <c r="H10286">
        <v>74</v>
      </c>
      <c r="I10286">
        <v>16</v>
      </c>
      <c r="J10286">
        <v>7</v>
      </c>
      <c r="K10286" s="3">
        <v>568.03410047292698</v>
      </c>
      <c r="L10286" s="3">
        <v>405.738643194948</v>
      </c>
      <c r="M10286" s="7">
        <f>Sales_Table[[#This Row],[Order qty]]*Sales_Table[[#This Row],[unit price]]</f>
        <v>3976.2387033104887</v>
      </c>
      <c r="N10286" s="8">
        <f>Sales_Table[[#This Row],[Revenue]]-Sales_Table[[#This Row],[unit cost]]</f>
        <v>3570.5000601155407</v>
      </c>
    </row>
    <row r="10287" spans="1:14" ht="14.25" customHeight="1">
      <c r="A10287" t="s">
        <v>10300</v>
      </c>
      <c r="B10287" s="2">
        <v>43846</v>
      </c>
      <c r="C10287" s="5" t="str">
        <f t="shared" si="320"/>
        <v>Mar</v>
      </c>
      <c r="D10287" s="5" t="str">
        <f t="shared" si="321"/>
        <v>3</v>
      </c>
      <c r="E10287" t="s">
        <v>20</v>
      </c>
      <c r="F10287" s="3" t="s">
        <v>12</v>
      </c>
      <c r="G10287">
        <v>7</v>
      </c>
      <c r="H10287">
        <v>145</v>
      </c>
      <c r="I10287">
        <v>39</v>
      </c>
      <c r="J10287">
        <v>8</v>
      </c>
      <c r="K10287" s="3">
        <v>594.92772209644295</v>
      </c>
      <c r="L10287" s="3">
        <v>424.94837292603103</v>
      </c>
      <c r="M10287" s="7">
        <f>Sales_Table[[#This Row],[Order qty]]*Sales_Table[[#This Row],[unit price]]</f>
        <v>4759.4217767715436</v>
      </c>
      <c r="N10287" s="8">
        <f>Sales_Table[[#This Row],[Revenue]]-Sales_Table[[#This Row],[unit cost]]</f>
        <v>4334.4734038455126</v>
      </c>
    </row>
    <row r="10288" spans="1:14" ht="14.25" customHeight="1">
      <c r="A10288" t="s">
        <v>10301</v>
      </c>
      <c r="B10288" s="2">
        <v>43913</v>
      </c>
      <c r="C10288" s="5" t="str">
        <f t="shared" si="320"/>
        <v>Mar</v>
      </c>
      <c r="D10288" s="5" t="str">
        <f t="shared" si="321"/>
        <v>5</v>
      </c>
      <c r="E10288" t="s">
        <v>16</v>
      </c>
      <c r="F10288" s="3" t="s">
        <v>12</v>
      </c>
      <c r="G10288">
        <v>4</v>
      </c>
      <c r="H10288">
        <v>359</v>
      </c>
      <c r="I10288">
        <v>12</v>
      </c>
      <c r="J10288">
        <v>1</v>
      </c>
      <c r="K10288" s="3">
        <v>296.25192314386402</v>
      </c>
      <c r="L10288" s="3">
        <v>211.60851653133099</v>
      </c>
      <c r="M10288" s="7">
        <f>Sales_Table[[#This Row],[Order qty]]*Sales_Table[[#This Row],[unit price]]</f>
        <v>296.25192314386402</v>
      </c>
      <c r="N10288" s="8">
        <f>Sales_Table[[#This Row],[Revenue]]-Sales_Table[[#This Row],[unit cost]]</f>
        <v>84.643406612533028</v>
      </c>
    </row>
    <row r="10289" spans="1:14" ht="14.25" customHeight="1">
      <c r="A10289" t="s">
        <v>10302</v>
      </c>
      <c r="B10289" s="2">
        <v>43895</v>
      </c>
      <c r="C10289" s="5" t="str">
        <f t="shared" si="320"/>
        <v>May</v>
      </c>
      <c r="D10289" s="5" t="str">
        <f t="shared" si="321"/>
        <v>2</v>
      </c>
      <c r="E10289" t="s">
        <v>16</v>
      </c>
      <c r="F10289" s="3" t="s">
        <v>12</v>
      </c>
      <c r="G10289">
        <v>15</v>
      </c>
      <c r="H10289">
        <v>60</v>
      </c>
      <c r="I10289">
        <v>36</v>
      </c>
      <c r="J10289">
        <v>9</v>
      </c>
      <c r="K10289" s="3">
        <v>562.45162224769604</v>
      </c>
      <c r="L10289" s="3">
        <v>401.75115874835399</v>
      </c>
      <c r="M10289" s="7">
        <f>Sales_Table[[#This Row],[Order qty]]*Sales_Table[[#This Row],[unit price]]</f>
        <v>5062.0646002292642</v>
      </c>
      <c r="N10289" s="8">
        <f>Sales_Table[[#This Row],[Revenue]]-Sales_Table[[#This Row],[unit cost]]</f>
        <v>4660.3134414809101</v>
      </c>
    </row>
    <row r="10290" spans="1:14" ht="14.25" customHeight="1">
      <c r="A10290" t="s">
        <v>10303</v>
      </c>
      <c r="B10290" s="2">
        <v>43960</v>
      </c>
      <c r="C10290" s="5" t="str">
        <f t="shared" si="320"/>
        <v>Feb</v>
      </c>
      <c r="D10290" s="5" t="str">
        <f t="shared" si="321"/>
        <v>1</v>
      </c>
      <c r="E10290" t="s">
        <v>11</v>
      </c>
      <c r="F10290" s="3" t="s">
        <v>12</v>
      </c>
      <c r="G10290">
        <v>20</v>
      </c>
      <c r="H10290">
        <v>179</v>
      </c>
      <c r="I10290">
        <v>25</v>
      </c>
      <c r="J10290">
        <v>3</v>
      </c>
      <c r="K10290" s="3">
        <v>494.773118197918</v>
      </c>
      <c r="L10290" s="3">
        <v>353.40937014137</v>
      </c>
      <c r="M10290" s="7">
        <f>Sales_Table[[#This Row],[Order qty]]*Sales_Table[[#This Row],[unit price]]</f>
        <v>1484.319354593754</v>
      </c>
      <c r="N10290" s="8">
        <f>Sales_Table[[#This Row],[Revenue]]-Sales_Table[[#This Row],[unit cost]]</f>
        <v>1130.9099844523839</v>
      </c>
    </row>
    <row r="10291" spans="1:14" ht="14.25" customHeight="1">
      <c r="A10291" t="s">
        <v>10304</v>
      </c>
      <c r="B10291" s="2">
        <v>43872</v>
      </c>
      <c r="C10291" s="5" t="str">
        <f t="shared" si="320"/>
        <v>Jan</v>
      </c>
      <c r="D10291" s="5" t="str">
        <f t="shared" si="321"/>
        <v>5</v>
      </c>
      <c r="E10291" t="s">
        <v>20</v>
      </c>
      <c r="F10291" s="3" t="s">
        <v>12</v>
      </c>
      <c r="G10291">
        <v>20</v>
      </c>
      <c r="H10291">
        <v>306</v>
      </c>
      <c r="I10291">
        <v>16</v>
      </c>
      <c r="J10291">
        <v>1</v>
      </c>
      <c r="K10291" s="3">
        <v>477.73435056209598</v>
      </c>
      <c r="L10291" s="3">
        <v>341.23882183006799</v>
      </c>
      <c r="M10291" s="7">
        <f>Sales_Table[[#This Row],[Order qty]]*Sales_Table[[#This Row],[unit price]]</f>
        <v>477.73435056209598</v>
      </c>
      <c r="N10291" s="8">
        <f>Sales_Table[[#This Row],[Revenue]]-Sales_Table[[#This Row],[unit cost]]</f>
        <v>136.49552873202799</v>
      </c>
    </row>
    <row r="10292" spans="1:14" ht="14.25" customHeight="1">
      <c r="A10292" t="s">
        <v>10305</v>
      </c>
      <c r="B10292" s="2">
        <v>43841</v>
      </c>
      <c r="C10292" s="5" t="str">
        <f t="shared" si="320"/>
        <v>May</v>
      </c>
      <c r="D10292" s="5" t="str">
        <f t="shared" si="321"/>
        <v>2</v>
      </c>
      <c r="E10292" t="s">
        <v>20</v>
      </c>
      <c r="F10292" s="3" t="s">
        <v>12</v>
      </c>
      <c r="G10292">
        <v>10</v>
      </c>
      <c r="H10292">
        <v>9</v>
      </c>
      <c r="I10292">
        <v>34</v>
      </c>
      <c r="J10292">
        <v>2</v>
      </c>
      <c r="K10292" s="3">
        <v>281.010992825031</v>
      </c>
      <c r="L10292" s="3">
        <v>200.72213773216501</v>
      </c>
      <c r="M10292" s="7">
        <f>Sales_Table[[#This Row],[Order qty]]*Sales_Table[[#This Row],[unit price]]</f>
        <v>562.02198565006199</v>
      </c>
      <c r="N10292" s="8">
        <f>Sales_Table[[#This Row],[Revenue]]-Sales_Table[[#This Row],[unit cost]]</f>
        <v>361.29984791789695</v>
      </c>
    </row>
    <row r="10293" spans="1:14" ht="14.25" customHeight="1">
      <c r="A10293" t="s">
        <v>10306</v>
      </c>
      <c r="B10293" s="2">
        <v>43972</v>
      </c>
      <c r="C10293" s="5" t="str">
        <f t="shared" si="320"/>
        <v>Feb</v>
      </c>
      <c r="D10293" s="5" t="str">
        <f t="shared" si="321"/>
        <v>3</v>
      </c>
      <c r="E10293" t="s">
        <v>14</v>
      </c>
      <c r="F10293" s="3" t="s">
        <v>12</v>
      </c>
      <c r="G10293">
        <v>1</v>
      </c>
      <c r="H10293">
        <v>70</v>
      </c>
      <c r="I10293">
        <v>25</v>
      </c>
      <c r="J10293">
        <v>1</v>
      </c>
      <c r="K10293" s="3">
        <v>330.887547969818</v>
      </c>
      <c r="L10293" s="3">
        <v>236.34824854986999</v>
      </c>
      <c r="M10293" s="7">
        <f>Sales_Table[[#This Row],[Order qty]]*Sales_Table[[#This Row],[unit price]]</f>
        <v>330.887547969818</v>
      </c>
      <c r="N10293" s="8">
        <f>Sales_Table[[#This Row],[Revenue]]-Sales_Table[[#This Row],[unit cost]]</f>
        <v>94.539299419948009</v>
      </c>
    </row>
    <row r="10294" spans="1:14" ht="14.25" customHeight="1">
      <c r="A10294" t="s">
        <v>10307</v>
      </c>
      <c r="B10294" s="2">
        <v>43871</v>
      </c>
      <c r="C10294" s="5" t="str">
        <f t="shared" si="320"/>
        <v>Mar</v>
      </c>
      <c r="D10294" s="5" t="str">
        <f t="shared" si="321"/>
        <v>3</v>
      </c>
      <c r="E10294" t="s">
        <v>11</v>
      </c>
      <c r="F10294" s="3" t="s">
        <v>12</v>
      </c>
      <c r="G10294">
        <v>7</v>
      </c>
      <c r="H10294">
        <v>58</v>
      </c>
      <c r="I10294">
        <v>40</v>
      </c>
      <c r="J10294">
        <v>3</v>
      </c>
      <c r="K10294" s="3">
        <v>643.57593673467602</v>
      </c>
      <c r="L10294" s="3">
        <v>459.697097667626</v>
      </c>
      <c r="M10294" s="7">
        <f>Sales_Table[[#This Row],[Order qty]]*Sales_Table[[#This Row],[unit price]]</f>
        <v>1930.7278102040282</v>
      </c>
      <c r="N10294" s="8">
        <f>Sales_Table[[#This Row],[Revenue]]-Sales_Table[[#This Row],[unit cost]]</f>
        <v>1471.0307125364022</v>
      </c>
    </row>
    <row r="10295" spans="1:14" ht="14.25" customHeight="1">
      <c r="A10295" t="s">
        <v>10308</v>
      </c>
      <c r="B10295" s="2">
        <v>43900</v>
      </c>
      <c r="C10295" s="5" t="str">
        <f t="shared" si="320"/>
        <v>Mar</v>
      </c>
      <c r="D10295" s="5" t="str">
        <f t="shared" si="321"/>
        <v>5</v>
      </c>
      <c r="E10295" t="s">
        <v>11</v>
      </c>
      <c r="F10295" s="3" t="s">
        <v>12</v>
      </c>
      <c r="G10295">
        <v>22</v>
      </c>
      <c r="H10295">
        <v>295</v>
      </c>
      <c r="I10295">
        <v>29</v>
      </c>
      <c r="J10295">
        <v>6</v>
      </c>
      <c r="K10295" s="3">
        <v>291.24410784244498</v>
      </c>
      <c r="L10295" s="3">
        <v>208.031505601747</v>
      </c>
      <c r="M10295" s="7">
        <f>Sales_Table[[#This Row],[Order qty]]*Sales_Table[[#This Row],[unit price]]</f>
        <v>1747.46464705467</v>
      </c>
      <c r="N10295" s="8">
        <f>Sales_Table[[#This Row],[Revenue]]-Sales_Table[[#This Row],[unit cost]]</f>
        <v>1539.4331414529229</v>
      </c>
    </row>
    <row r="10296" spans="1:14" ht="14.25" customHeight="1">
      <c r="A10296" t="s">
        <v>10309</v>
      </c>
      <c r="B10296" s="2">
        <v>43907</v>
      </c>
      <c r="C10296" s="5" t="str">
        <f t="shared" si="320"/>
        <v>May</v>
      </c>
      <c r="D10296" s="5" t="str">
        <f t="shared" si="321"/>
        <v>3</v>
      </c>
      <c r="E10296" t="s">
        <v>16</v>
      </c>
      <c r="F10296" s="3" t="s">
        <v>12</v>
      </c>
      <c r="G10296">
        <v>5</v>
      </c>
      <c r="H10296">
        <v>146</v>
      </c>
      <c r="I10296">
        <v>16</v>
      </c>
      <c r="J10296">
        <v>2</v>
      </c>
      <c r="K10296" s="3">
        <v>185.977082312107</v>
      </c>
      <c r="L10296" s="3">
        <v>132.84077308007701</v>
      </c>
      <c r="M10296" s="7">
        <f>Sales_Table[[#This Row],[Order qty]]*Sales_Table[[#This Row],[unit price]]</f>
        <v>371.954164624214</v>
      </c>
      <c r="N10296" s="8">
        <f>Sales_Table[[#This Row],[Revenue]]-Sales_Table[[#This Row],[unit cost]]</f>
        <v>239.11339154413699</v>
      </c>
    </row>
    <row r="10297" spans="1:14" ht="14.25" customHeight="1">
      <c r="A10297" t="s">
        <v>10310</v>
      </c>
      <c r="B10297" s="2">
        <v>43977</v>
      </c>
      <c r="C10297" s="5" t="str">
        <f t="shared" si="320"/>
        <v>Mar</v>
      </c>
      <c r="D10297" s="5" t="str">
        <f t="shared" si="321"/>
        <v>2</v>
      </c>
      <c r="E10297" t="s">
        <v>20</v>
      </c>
      <c r="F10297" s="3" t="s">
        <v>12</v>
      </c>
      <c r="G10297">
        <v>11</v>
      </c>
      <c r="H10297">
        <v>169</v>
      </c>
      <c r="I10297">
        <v>30</v>
      </c>
      <c r="J10297">
        <v>5</v>
      </c>
      <c r="K10297" s="3">
        <v>199.75319552421601</v>
      </c>
      <c r="L10297" s="3">
        <v>142.68085394586799</v>
      </c>
      <c r="M10297" s="7">
        <f>Sales_Table[[#This Row],[Order qty]]*Sales_Table[[#This Row],[unit price]]</f>
        <v>998.76597762108008</v>
      </c>
      <c r="N10297" s="8">
        <f>Sales_Table[[#This Row],[Revenue]]-Sales_Table[[#This Row],[unit cost]]</f>
        <v>856.08512367521212</v>
      </c>
    </row>
    <row r="10298" spans="1:14" ht="14.25" customHeight="1">
      <c r="A10298" t="s">
        <v>10311</v>
      </c>
      <c r="B10298" s="2">
        <v>43898</v>
      </c>
      <c r="C10298" s="5" t="str">
        <f t="shared" si="320"/>
        <v>Feb</v>
      </c>
      <c r="D10298" s="5" t="str">
        <f t="shared" si="321"/>
        <v>4</v>
      </c>
      <c r="E10298" t="s">
        <v>11</v>
      </c>
      <c r="F10298" s="3" t="s">
        <v>12</v>
      </c>
      <c r="G10298">
        <v>19</v>
      </c>
      <c r="H10298">
        <v>159</v>
      </c>
      <c r="I10298">
        <v>3</v>
      </c>
      <c r="J10298">
        <v>10</v>
      </c>
      <c r="K10298" s="3">
        <v>406.93724602460901</v>
      </c>
      <c r="L10298" s="3">
        <v>290.669461446149</v>
      </c>
      <c r="M10298" s="7">
        <f>Sales_Table[[#This Row],[Order qty]]*Sales_Table[[#This Row],[unit price]]</f>
        <v>4069.3724602460902</v>
      </c>
      <c r="N10298" s="8">
        <f>Sales_Table[[#This Row],[Revenue]]-Sales_Table[[#This Row],[unit cost]]</f>
        <v>3778.7029987999413</v>
      </c>
    </row>
    <row r="10299" spans="1:14" ht="14.25" customHeight="1">
      <c r="A10299" t="s">
        <v>10312</v>
      </c>
      <c r="B10299" s="2">
        <v>43884</v>
      </c>
      <c r="C10299" s="5" t="str">
        <f t="shared" si="320"/>
        <v>Apr</v>
      </c>
      <c r="D10299" s="5" t="str">
        <f t="shared" si="321"/>
        <v>3</v>
      </c>
      <c r="E10299" t="s">
        <v>14</v>
      </c>
      <c r="F10299" s="3" t="s">
        <v>12</v>
      </c>
      <c r="G10299">
        <v>20</v>
      </c>
      <c r="H10299">
        <v>356</v>
      </c>
      <c r="I10299">
        <v>38</v>
      </c>
      <c r="J10299">
        <v>10</v>
      </c>
      <c r="K10299" s="3">
        <v>511.53542411327402</v>
      </c>
      <c r="L10299" s="3">
        <v>365.382445795195</v>
      </c>
      <c r="M10299" s="7">
        <f>Sales_Table[[#This Row],[Order qty]]*Sales_Table[[#This Row],[unit price]]</f>
        <v>5115.3542411327398</v>
      </c>
      <c r="N10299" s="8">
        <f>Sales_Table[[#This Row],[Revenue]]-Sales_Table[[#This Row],[unit cost]]</f>
        <v>4749.9717953375448</v>
      </c>
    </row>
    <row r="10300" spans="1:14" ht="14.25" customHeight="1">
      <c r="A10300" t="s">
        <v>10313</v>
      </c>
      <c r="B10300" s="2">
        <v>43948</v>
      </c>
      <c r="C10300" s="5" t="str">
        <f t="shared" si="320"/>
        <v>Mar</v>
      </c>
      <c r="D10300" s="5" t="str">
        <f t="shared" si="321"/>
        <v>5</v>
      </c>
      <c r="E10300" t="s">
        <v>20</v>
      </c>
      <c r="F10300" s="3" t="s">
        <v>12</v>
      </c>
      <c r="G10300">
        <v>3</v>
      </c>
      <c r="H10300">
        <v>65</v>
      </c>
      <c r="I10300">
        <v>34</v>
      </c>
      <c r="J10300">
        <v>4</v>
      </c>
      <c r="K10300" s="3">
        <v>618.227401077747</v>
      </c>
      <c r="L10300" s="3">
        <v>441.59100076982003</v>
      </c>
      <c r="M10300" s="7">
        <f>Sales_Table[[#This Row],[Order qty]]*Sales_Table[[#This Row],[unit price]]</f>
        <v>2472.909604310988</v>
      </c>
      <c r="N10300" s="8">
        <f>Sales_Table[[#This Row],[Revenue]]-Sales_Table[[#This Row],[unit cost]]</f>
        <v>2031.3186035411679</v>
      </c>
    </row>
    <row r="10301" spans="1:14" ht="14.25" customHeight="1">
      <c r="A10301" t="s">
        <v>10314</v>
      </c>
      <c r="B10301" s="2">
        <v>43909</v>
      </c>
      <c r="C10301" s="5" t="str">
        <f t="shared" si="320"/>
        <v>May</v>
      </c>
      <c r="D10301" s="5" t="str">
        <f t="shared" si="321"/>
        <v>3</v>
      </c>
      <c r="E10301" t="s">
        <v>14</v>
      </c>
      <c r="F10301" s="3" t="s">
        <v>12</v>
      </c>
      <c r="G10301">
        <v>3</v>
      </c>
      <c r="H10301">
        <v>202</v>
      </c>
      <c r="I10301">
        <v>43</v>
      </c>
      <c r="J10301">
        <v>3</v>
      </c>
      <c r="K10301" s="3">
        <v>257.87943649291998</v>
      </c>
      <c r="L10301" s="3">
        <v>184.19959749494299</v>
      </c>
      <c r="M10301" s="7">
        <f>Sales_Table[[#This Row],[Order qty]]*Sales_Table[[#This Row],[unit price]]</f>
        <v>773.63830947875999</v>
      </c>
      <c r="N10301" s="8">
        <f>Sales_Table[[#This Row],[Revenue]]-Sales_Table[[#This Row],[unit cost]]</f>
        <v>589.43871198381703</v>
      </c>
    </row>
    <row r="10302" spans="1:14" ht="14.25" customHeight="1">
      <c r="A10302" t="s">
        <v>10315</v>
      </c>
      <c r="B10302" s="2">
        <v>43975</v>
      </c>
      <c r="C10302" s="5" t="str">
        <f t="shared" si="320"/>
        <v>Mar</v>
      </c>
      <c r="D10302" s="5" t="str">
        <f t="shared" si="321"/>
        <v>1</v>
      </c>
      <c r="E10302" t="s">
        <v>14</v>
      </c>
      <c r="F10302" s="3" t="s">
        <v>12</v>
      </c>
      <c r="G10302">
        <v>20</v>
      </c>
      <c r="H10302">
        <v>54</v>
      </c>
      <c r="I10302">
        <v>4</v>
      </c>
      <c r="J10302">
        <v>5</v>
      </c>
      <c r="K10302" s="3">
        <v>301.176931321621</v>
      </c>
      <c r="L10302" s="3">
        <v>215.126379515444</v>
      </c>
      <c r="M10302" s="7">
        <f>Sales_Table[[#This Row],[Order qty]]*Sales_Table[[#This Row],[unit price]]</f>
        <v>1505.8846566081049</v>
      </c>
      <c r="N10302" s="8">
        <f>Sales_Table[[#This Row],[Revenue]]-Sales_Table[[#This Row],[unit cost]]</f>
        <v>1290.758277092661</v>
      </c>
    </row>
    <row r="10303" spans="1:14" ht="14.25" customHeight="1">
      <c r="A10303" t="s">
        <v>10316</v>
      </c>
      <c r="B10303" s="2">
        <v>43917</v>
      </c>
      <c r="C10303" s="5" t="str">
        <f t="shared" si="320"/>
        <v>Jan</v>
      </c>
      <c r="D10303" s="5" t="str">
        <f t="shared" si="321"/>
        <v>4</v>
      </c>
      <c r="E10303" t="s">
        <v>20</v>
      </c>
      <c r="F10303" s="3" t="s">
        <v>12</v>
      </c>
      <c r="G10303">
        <v>18</v>
      </c>
      <c r="H10303">
        <v>50</v>
      </c>
      <c r="I10303">
        <v>14</v>
      </c>
      <c r="J10303">
        <v>4</v>
      </c>
      <c r="K10303" s="3">
        <v>247.211143612862</v>
      </c>
      <c r="L10303" s="3">
        <v>176.57938829490101</v>
      </c>
      <c r="M10303" s="7">
        <f>Sales_Table[[#This Row],[Order qty]]*Sales_Table[[#This Row],[unit price]]</f>
        <v>988.84457445144801</v>
      </c>
      <c r="N10303" s="8">
        <f>Sales_Table[[#This Row],[Revenue]]-Sales_Table[[#This Row],[unit cost]]</f>
        <v>812.26518615654697</v>
      </c>
    </row>
    <row r="10304" spans="1:14" ht="14.25" customHeight="1">
      <c r="A10304" t="s">
        <v>10317</v>
      </c>
      <c r="B10304" s="2">
        <v>43850</v>
      </c>
      <c r="C10304" s="5" t="str">
        <f t="shared" si="320"/>
        <v>Apr</v>
      </c>
      <c r="D10304" s="5" t="str">
        <f t="shared" si="321"/>
        <v>1</v>
      </c>
      <c r="E10304" t="s">
        <v>20</v>
      </c>
      <c r="F10304" s="3" t="s">
        <v>12</v>
      </c>
      <c r="G10304">
        <v>14</v>
      </c>
      <c r="H10304">
        <v>1</v>
      </c>
      <c r="I10304">
        <v>35</v>
      </c>
      <c r="J10304">
        <v>9</v>
      </c>
      <c r="K10304" s="3">
        <v>275.26591640710802</v>
      </c>
      <c r="L10304" s="3">
        <v>196.618511719363</v>
      </c>
      <c r="M10304" s="7">
        <f>Sales_Table[[#This Row],[Order qty]]*Sales_Table[[#This Row],[unit price]]</f>
        <v>2477.393247663972</v>
      </c>
      <c r="N10304" s="8">
        <f>Sales_Table[[#This Row],[Revenue]]-Sales_Table[[#This Row],[unit cost]]</f>
        <v>2280.7747359446089</v>
      </c>
    </row>
    <row r="10305" spans="1:14" ht="14.25" customHeight="1">
      <c r="A10305" t="s">
        <v>10318</v>
      </c>
      <c r="B10305" s="2">
        <v>43929</v>
      </c>
      <c r="C10305" s="5" t="str">
        <f t="shared" si="320"/>
        <v>Jan</v>
      </c>
      <c r="D10305" s="5" t="str">
        <f t="shared" si="321"/>
        <v>2</v>
      </c>
      <c r="E10305" t="s">
        <v>16</v>
      </c>
      <c r="F10305" s="3" t="s">
        <v>12</v>
      </c>
      <c r="G10305">
        <v>14</v>
      </c>
      <c r="H10305">
        <v>126</v>
      </c>
      <c r="I10305">
        <v>32</v>
      </c>
      <c r="J10305">
        <v>1</v>
      </c>
      <c r="K10305" s="3">
        <v>310.81686902046198</v>
      </c>
      <c r="L10305" s="3">
        <v>222.01204930033001</v>
      </c>
      <c r="M10305" s="7">
        <f>Sales_Table[[#This Row],[Order qty]]*Sales_Table[[#This Row],[unit price]]</f>
        <v>310.81686902046198</v>
      </c>
      <c r="N10305" s="8">
        <f>Sales_Table[[#This Row],[Revenue]]-Sales_Table[[#This Row],[unit cost]]</f>
        <v>88.804819720131974</v>
      </c>
    </row>
    <row r="10306" spans="1:14" ht="14.25" customHeight="1">
      <c r="A10306" t="s">
        <v>10319</v>
      </c>
      <c r="B10306" s="2">
        <v>43859</v>
      </c>
      <c r="C10306" s="5" t="str">
        <f t="shared" ref="C10306:C10369" si="322">TEXT(B10307,"mmm")</f>
        <v>Feb</v>
      </c>
      <c r="D10306" s="5" t="str">
        <f t="shared" ref="D10306:D10369" si="323">TEXT(B10308, "m")</f>
        <v>2</v>
      </c>
      <c r="E10306" t="s">
        <v>14</v>
      </c>
      <c r="F10306" s="3" t="s">
        <v>12</v>
      </c>
      <c r="G10306">
        <v>14</v>
      </c>
      <c r="H10306">
        <v>76</v>
      </c>
      <c r="I10306">
        <v>29</v>
      </c>
      <c r="J10306">
        <v>2</v>
      </c>
      <c r="K10306" s="3">
        <v>189.45569819212</v>
      </c>
      <c r="L10306" s="3">
        <v>135.32549870865699</v>
      </c>
      <c r="M10306" s="7">
        <f>Sales_Table[[#This Row],[Order qty]]*Sales_Table[[#This Row],[unit price]]</f>
        <v>378.91139638423999</v>
      </c>
      <c r="N10306" s="8">
        <f>Sales_Table[[#This Row],[Revenue]]-Sales_Table[[#This Row],[unit cost]]</f>
        <v>243.585897675583</v>
      </c>
    </row>
    <row r="10307" spans="1:14" ht="14.25" customHeight="1">
      <c r="A10307" t="s">
        <v>10320</v>
      </c>
      <c r="B10307" s="2">
        <v>43868</v>
      </c>
      <c r="C10307" s="5" t="str">
        <f t="shared" si="322"/>
        <v>Feb</v>
      </c>
      <c r="D10307" s="5" t="str">
        <f t="shared" si="323"/>
        <v>2</v>
      </c>
      <c r="E10307" t="s">
        <v>20</v>
      </c>
      <c r="F10307" s="3" t="s">
        <v>12</v>
      </c>
      <c r="G10307">
        <v>12</v>
      </c>
      <c r="H10307">
        <v>330</v>
      </c>
      <c r="I10307">
        <v>19</v>
      </c>
      <c r="J10307">
        <v>8</v>
      </c>
      <c r="K10307" s="3">
        <v>566.351649641991</v>
      </c>
      <c r="L10307" s="3">
        <v>404.53689260142198</v>
      </c>
      <c r="M10307" s="7">
        <f>Sales_Table[[#This Row],[Order qty]]*Sales_Table[[#This Row],[unit price]]</f>
        <v>4530.813197135928</v>
      </c>
      <c r="N10307" s="8">
        <f>Sales_Table[[#This Row],[Revenue]]-Sales_Table[[#This Row],[unit cost]]</f>
        <v>4126.2763045345064</v>
      </c>
    </row>
    <row r="10308" spans="1:14" ht="14.25" customHeight="1">
      <c r="A10308" t="s">
        <v>10321</v>
      </c>
      <c r="B10308" s="2">
        <v>43864</v>
      </c>
      <c r="C10308" s="5" t="str">
        <f t="shared" si="322"/>
        <v>Feb</v>
      </c>
      <c r="D10308" s="5" t="str">
        <f t="shared" si="323"/>
        <v>1</v>
      </c>
      <c r="E10308" t="s">
        <v>11</v>
      </c>
      <c r="F10308" s="3" t="s">
        <v>12</v>
      </c>
      <c r="G10308">
        <v>26</v>
      </c>
      <c r="H10308">
        <v>59</v>
      </c>
      <c r="I10308">
        <v>22</v>
      </c>
      <c r="J10308">
        <v>6</v>
      </c>
      <c r="K10308" s="3">
        <v>493.16397839784599</v>
      </c>
      <c r="L10308" s="3">
        <v>352.25998456988998</v>
      </c>
      <c r="M10308" s="7">
        <f>Sales_Table[[#This Row],[Order qty]]*Sales_Table[[#This Row],[unit price]]</f>
        <v>2958.983870387076</v>
      </c>
      <c r="N10308" s="8">
        <f>Sales_Table[[#This Row],[Revenue]]-Sales_Table[[#This Row],[unit cost]]</f>
        <v>2606.7238858171859</v>
      </c>
    </row>
    <row r="10309" spans="1:14" ht="14.25" customHeight="1">
      <c r="A10309" t="s">
        <v>10322</v>
      </c>
      <c r="B10309" s="2">
        <v>43867</v>
      </c>
      <c r="C10309" s="5" t="str">
        <f t="shared" si="322"/>
        <v>Jan</v>
      </c>
      <c r="D10309" s="5" t="str">
        <f t="shared" si="323"/>
        <v>5</v>
      </c>
      <c r="E10309" t="s">
        <v>11</v>
      </c>
      <c r="F10309" s="3" t="s">
        <v>12</v>
      </c>
      <c r="G10309">
        <v>3</v>
      </c>
      <c r="H10309">
        <v>294</v>
      </c>
      <c r="I10309">
        <v>21</v>
      </c>
      <c r="J10309">
        <v>1</v>
      </c>
      <c r="K10309" s="3">
        <v>264.41394281387301</v>
      </c>
      <c r="L10309" s="3">
        <v>188.86710200991001</v>
      </c>
      <c r="M10309" s="7">
        <f>Sales_Table[[#This Row],[Order qty]]*Sales_Table[[#This Row],[unit price]]</f>
        <v>264.41394281387301</v>
      </c>
      <c r="N10309" s="8">
        <f>Sales_Table[[#This Row],[Revenue]]-Sales_Table[[#This Row],[unit cost]]</f>
        <v>75.546840803962994</v>
      </c>
    </row>
    <row r="10310" spans="1:14" ht="14.25" customHeight="1">
      <c r="A10310" t="s">
        <v>10323</v>
      </c>
      <c r="B10310" s="2">
        <v>43839</v>
      </c>
      <c r="C10310" s="5" t="str">
        <f t="shared" si="322"/>
        <v>May</v>
      </c>
      <c r="D10310" s="5" t="str">
        <f t="shared" si="323"/>
        <v>3</v>
      </c>
      <c r="E10310" t="s">
        <v>11</v>
      </c>
      <c r="F10310" s="3" t="s">
        <v>12</v>
      </c>
      <c r="G10310">
        <v>10</v>
      </c>
      <c r="H10310">
        <v>107</v>
      </c>
      <c r="I10310">
        <v>34</v>
      </c>
      <c r="J10310">
        <v>6</v>
      </c>
      <c r="K10310" s="3">
        <v>636.04069751501095</v>
      </c>
      <c r="L10310" s="3">
        <v>454.31478393929302</v>
      </c>
      <c r="M10310" s="7">
        <f>Sales_Table[[#This Row],[Order qty]]*Sales_Table[[#This Row],[unit price]]</f>
        <v>3816.2441850900659</v>
      </c>
      <c r="N10310" s="8">
        <f>Sales_Table[[#This Row],[Revenue]]-Sales_Table[[#This Row],[unit cost]]</f>
        <v>3361.9294011507727</v>
      </c>
    </row>
    <row r="10311" spans="1:14" ht="14.25" customHeight="1">
      <c r="A10311" t="s">
        <v>10324</v>
      </c>
      <c r="B10311" s="2">
        <v>43975</v>
      </c>
      <c r="C10311" s="5" t="str">
        <f t="shared" si="322"/>
        <v>Mar</v>
      </c>
      <c r="D10311" s="5" t="str">
        <f t="shared" si="323"/>
        <v>1</v>
      </c>
      <c r="E10311" t="s">
        <v>20</v>
      </c>
      <c r="F10311" s="3" t="s">
        <v>12</v>
      </c>
      <c r="G10311">
        <v>14</v>
      </c>
      <c r="H10311">
        <v>192</v>
      </c>
      <c r="I10311">
        <v>13</v>
      </c>
      <c r="J10311">
        <v>1</v>
      </c>
      <c r="K10311" s="3">
        <v>433.71798956394201</v>
      </c>
      <c r="L10311" s="3">
        <v>309.79856397424402</v>
      </c>
      <c r="M10311" s="7">
        <f>Sales_Table[[#This Row],[Order qty]]*Sales_Table[[#This Row],[unit price]]</f>
        <v>433.71798956394201</v>
      </c>
      <c r="N10311" s="8">
        <f>Sales_Table[[#This Row],[Revenue]]-Sales_Table[[#This Row],[unit cost]]</f>
        <v>123.91942558969799</v>
      </c>
    </row>
    <row r="10312" spans="1:14" ht="14.25" customHeight="1">
      <c r="A10312" t="s">
        <v>10325</v>
      </c>
      <c r="B10312" s="2">
        <v>43893</v>
      </c>
      <c r="C10312" s="5" t="str">
        <f t="shared" si="322"/>
        <v>Jan</v>
      </c>
      <c r="D10312" s="5" t="str">
        <f t="shared" si="323"/>
        <v>5</v>
      </c>
      <c r="E10312" t="s">
        <v>11</v>
      </c>
      <c r="F10312" s="3" t="s">
        <v>12</v>
      </c>
      <c r="G10312">
        <v>6</v>
      </c>
      <c r="H10312">
        <v>331</v>
      </c>
      <c r="I10312">
        <v>30</v>
      </c>
      <c r="J10312">
        <v>6</v>
      </c>
      <c r="K10312" s="3">
        <v>400.950944960117</v>
      </c>
      <c r="L10312" s="3">
        <v>286.39353211436998</v>
      </c>
      <c r="M10312" s="7">
        <f>Sales_Table[[#This Row],[Order qty]]*Sales_Table[[#This Row],[unit price]]</f>
        <v>2405.7056697607022</v>
      </c>
      <c r="N10312" s="8">
        <f>Sales_Table[[#This Row],[Revenue]]-Sales_Table[[#This Row],[unit cost]]</f>
        <v>2119.3121376463323</v>
      </c>
    </row>
    <row r="10313" spans="1:14" ht="14.25" customHeight="1">
      <c r="A10313" t="s">
        <v>10326</v>
      </c>
      <c r="B10313" s="2">
        <v>43833</v>
      </c>
      <c r="C10313" s="5" t="str">
        <f t="shared" si="322"/>
        <v>May</v>
      </c>
      <c r="D10313" s="5" t="str">
        <f t="shared" si="323"/>
        <v>5</v>
      </c>
      <c r="E10313" t="s">
        <v>14</v>
      </c>
      <c r="F10313" s="3" t="s">
        <v>12</v>
      </c>
      <c r="G10313">
        <v>5</v>
      </c>
      <c r="H10313">
        <v>357</v>
      </c>
      <c r="I10313">
        <v>42</v>
      </c>
      <c r="J10313">
        <v>5</v>
      </c>
      <c r="K10313" s="3">
        <v>633.64508414268505</v>
      </c>
      <c r="L10313" s="3">
        <v>452.603631530489</v>
      </c>
      <c r="M10313" s="7">
        <f>Sales_Table[[#This Row],[Order qty]]*Sales_Table[[#This Row],[unit price]]</f>
        <v>3168.2254207134251</v>
      </c>
      <c r="N10313" s="8">
        <f>Sales_Table[[#This Row],[Revenue]]-Sales_Table[[#This Row],[unit cost]]</f>
        <v>2715.621789182936</v>
      </c>
    </row>
    <row r="10314" spans="1:14" ht="14.25" customHeight="1">
      <c r="A10314" t="s">
        <v>10327</v>
      </c>
      <c r="B10314" s="2">
        <v>43976</v>
      </c>
      <c r="C10314" s="5" t="str">
        <f t="shared" si="322"/>
        <v>May</v>
      </c>
      <c r="D10314" s="5" t="str">
        <f t="shared" si="323"/>
        <v>2</v>
      </c>
      <c r="E10314" t="s">
        <v>11</v>
      </c>
      <c r="F10314" s="3" t="s">
        <v>12</v>
      </c>
      <c r="G10314">
        <v>18</v>
      </c>
      <c r="H10314">
        <v>297</v>
      </c>
      <c r="I10314">
        <v>37</v>
      </c>
      <c r="J10314">
        <v>1</v>
      </c>
      <c r="K10314" s="3">
        <v>377.82115048170101</v>
      </c>
      <c r="L10314" s="3">
        <v>269.87225034407197</v>
      </c>
      <c r="M10314" s="7">
        <f>Sales_Table[[#This Row],[Order qty]]*Sales_Table[[#This Row],[unit price]]</f>
        <v>377.82115048170101</v>
      </c>
      <c r="N10314" s="8">
        <f>Sales_Table[[#This Row],[Revenue]]-Sales_Table[[#This Row],[unit cost]]</f>
        <v>107.94890013762904</v>
      </c>
    </row>
    <row r="10315" spans="1:14" ht="14.25" customHeight="1">
      <c r="A10315" t="s">
        <v>10328</v>
      </c>
      <c r="B10315" s="2">
        <v>43955</v>
      </c>
      <c r="C10315" s="5" t="str">
        <f t="shared" si="322"/>
        <v>Feb</v>
      </c>
      <c r="D10315" s="5" t="str">
        <f t="shared" si="323"/>
        <v>5</v>
      </c>
      <c r="E10315" t="s">
        <v>14</v>
      </c>
      <c r="F10315" s="3" t="s">
        <v>12</v>
      </c>
      <c r="G10315">
        <v>26</v>
      </c>
      <c r="H10315">
        <v>35</v>
      </c>
      <c r="I10315">
        <v>45</v>
      </c>
      <c r="J10315">
        <v>4</v>
      </c>
      <c r="K10315" s="3">
        <v>288.20499980449699</v>
      </c>
      <c r="L10315" s="3">
        <v>205.860714146069</v>
      </c>
      <c r="M10315" s="7">
        <f>Sales_Table[[#This Row],[Order qty]]*Sales_Table[[#This Row],[unit price]]</f>
        <v>1152.819999217988</v>
      </c>
      <c r="N10315" s="8">
        <f>Sales_Table[[#This Row],[Revenue]]-Sales_Table[[#This Row],[unit cost]]</f>
        <v>946.959285071919</v>
      </c>
    </row>
    <row r="10316" spans="1:14" ht="14.25" customHeight="1">
      <c r="A10316" t="s">
        <v>10329</v>
      </c>
      <c r="B10316" s="2">
        <v>43885</v>
      </c>
      <c r="C10316" s="5" t="str">
        <f t="shared" si="322"/>
        <v>May</v>
      </c>
      <c r="D10316" s="5" t="str">
        <f t="shared" si="323"/>
        <v>5</v>
      </c>
      <c r="E10316" t="s">
        <v>11</v>
      </c>
      <c r="F10316" s="3" t="s">
        <v>12</v>
      </c>
      <c r="G10316">
        <v>1</v>
      </c>
      <c r="H10316">
        <v>12</v>
      </c>
      <c r="I10316">
        <v>4</v>
      </c>
      <c r="J10316">
        <v>9</v>
      </c>
      <c r="K10316" s="3">
        <v>216.254806816578</v>
      </c>
      <c r="L10316" s="3">
        <v>154.46771915469901</v>
      </c>
      <c r="M10316" s="7">
        <f>Sales_Table[[#This Row],[Order qty]]*Sales_Table[[#This Row],[unit price]]</f>
        <v>1946.2932613492019</v>
      </c>
      <c r="N10316" s="8">
        <f>Sales_Table[[#This Row],[Revenue]]-Sales_Table[[#This Row],[unit cost]]</f>
        <v>1791.8255421945028</v>
      </c>
    </row>
    <row r="10317" spans="1:14" ht="14.25" customHeight="1">
      <c r="A10317" t="s">
        <v>10330</v>
      </c>
      <c r="B10317" s="2">
        <v>43953</v>
      </c>
      <c r="C10317" s="5" t="str">
        <f t="shared" si="322"/>
        <v>May</v>
      </c>
      <c r="D10317" s="5" t="str">
        <f t="shared" si="323"/>
        <v>5</v>
      </c>
      <c r="E10317" t="s">
        <v>11</v>
      </c>
      <c r="F10317" s="3" t="s">
        <v>12</v>
      </c>
      <c r="G10317">
        <v>13</v>
      </c>
      <c r="H10317">
        <v>99</v>
      </c>
      <c r="I10317">
        <v>12</v>
      </c>
      <c r="J10317">
        <v>5</v>
      </c>
      <c r="K10317" s="3">
        <v>170.688820838928</v>
      </c>
      <c r="L10317" s="3">
        <v>121.92058631352</v>
      </c>
      <c r="M10317" s="7">
        <f>Sales_Table[[#This Row],[Order qty]]*Sales_Table[[#This Row],[unit price]]</f>
        <v>853.44410419463998</v>
      </c>
      <c r="N10317" s="8">
        <f>Sales_Table[[#This Row],[Revenue]]-Sales_Table[[#This Row],[unit cost]]</f>
        <v>731.52351788111991</v>
      </c>
    </row>
    <row r="10318" spans="1:14" ht="14.25" customHeight="1">
      <c r="A10318" t="s">
        <v>10331</v>
      </c>
      <c r="B10318" s="2">
        <v>43977</v>
      </c>
      <c r="C10318" s="5" t="str">
        <f t="shared" si="322"/>
        <v>May</v>
      </c>
      <c r="D10318" s="5" t="str">
        <f t="shared" si="323"/>
        <v>5</v>
      </c>
      <c r="E10318" t="s">
        <v>20</v>
      </c>
      <c r="F10318" s="3" t="s">
        <v>12</v>
      </c>
      <c r="G10318">
        <v>4</v>
      </c>
      <c r="H10318">
        <v>38</v>
      </c>
      <c r="I10318">
        <v>39</v>
      </c>
      <c r="J10318">
        <v>2</v>
      </c>
      <c r="K10318" s="3">
        <v>434.07397359609598</v>
      </c>
      <c r="L10318" s="3">
        <v>310.05283828292602</v>
      </c>
      <c r="M10318" s="7">
        <f>Sales_Table[[#This Row],[Order qty]]*Sales_Table[[#This Row],[unit price]]</f>
        <v>868.14794719219196</v>
      </c>
      <c r="N10318" s="8">
        <f>Sales_Table[[#This Row],[Revenue]]-Sales_Table[[#This Row],[unit cost]]</f>
        <v>558.09510890926595</v>
      </c>
    </row>
    <row r="10319" spans="1:14" ht="14.25" customHeight="1">
      <c r="A10319" t="s">
        <v>10332</v>
      </c>
      <c r="B10319" s="2">
        <v>43973</v>
      </c>
      <c r="C10319" s="5" t="str">
        <f t="shared" si="322"/>
        <v>May</v>
      </c>
      <c r="D10319" s="5" t="str">
        <f t="shared" si="323"/>
        <v>1</v>
      </c>
      <c r="E10319" t="s">
        <v>11</v>
      </c>
      <c r="F10319" s="3" t="s">
        <v>12</v>
      </c>
      <c r="G10319">
        <v>1</v>
      </c>
      <c r="H10319">
        <v>336</v>
      </c>
      <c r="I10319">
        <v>40</v>
      </c>
      <c r="J10319">
        <v>2</v>
      </c>
      <c r="K10319" s="3">
        <v>234.544430851936</v>
      </c>
      <c r="L10319" s="3">
        <v>167.53173632281201</v>
      </c>
      <c r="M10319" s="7">
        <f>Sales_Table[[#This Row],[Order qty]]*Sales_Table[[#This Row],[unit price]]</f>
        <v>469.088861703872</v>
      </c>
      <c r="N10319" s="8">
        <f>Sales_Table[[#This Row],[Revenue]]-Sales_Table[[#This Row],[unit cost]]</f>
        <v>301.55712538106002</v>
      </c>
    </row>
    <row r="10320" spans="1:14" ht="14.25" customHeight="1">
      <c r="A10320" t="s">
        <v>10333</v>
      </c>
      <c r="B10320" s="2">
        <v>43959</v>
      </c>
      <c r="C10320" s="5" t="str">
        <f t="shared" si="322"/>
        <v>Jan</v>
      </c>
      <c r="D10320" s="5" t="str">
        <f t="shared" si="323"/>
        <v>2</v>
      </c>
      <c r="E10320" t="s">
        <v>20</v>
      </c>
      <c r="F10320" s="3" t="s">
        <v>12</v>
      </c>
      <c r="G10320">
        <v>22</v>
      </c>
      <c r="H10320">
        <v>268</v>
      </c>
      <c r="I10320">
        <v>34</v>
      </c>
      <c r="J10320">
        <v>10</v>
      </c>
      <c r="K10320" s="3">
        <v>157.19281250238399</v>
      </c>
      <c r="L10320" s="3">
        <v>112.280580358846</v>
      </c>
      <c r="M10320" s="7">
        <f>Sales_Table[[#This Row],[Order qty]]*Sales_Table[[#This Row],[unit price]]</f>
        <v>1571.9281250238398</v>
      </c>
      <c r="N10320" s="8">
        <f>Sales_Table[[#This Row],[Revenue]]-Sales_Table[[#This Row],[unit cost]]</f>
        <v>1459.6475446649938</v>
      </c>
    </row>
    <row r="10321" spans="1:14" ht="14.25" customHeight="1">
      <c r="A10321" t="s">
        <v>10334</v>
      </c>
      <c r="B10321" s="2">
        <v>43839</v>
      </c>
      <c r="C10321" s="5" t="str">
        <f t="shared" si="322"/>
        <v>Feb</v>
      </c>
      <c r="D10321" s="5" t="str">
        <f t="shared" si="323"/>
        <v>5</v>
      </c>
      <c r="E10321" t="s">
        <v>14</v>
      </c>
      <c r="F10321" s="3" t="s">
        <v>12</v>
      </c>
      <c r="G10321">
        <v>7</v>
      </c>
      <c r="H10321">
        <v>356</v>
      </c>
      <c r="I10321">
        <v>33</v>
      </c>
      <c r="J10321">
        <v>10</v>
      </c>
      <c r="K10321" s="3">
        <v>632.25590729713394</v>
      </c>
      <c r="L10321" s="3">
        <v>451.61136235509599</v>
      </c>
      <c r="M10321" s="7">
        <f>Sales_Table[[#This Row],[Order qty]]*Sales_Table[[#This Row],[unit price]]</f>
        <v>6322.5590729713394</v>
      </c>
      <c r="N10321" s="8">
        <f>Sales_Table[[#This Row],[Revenue]]-Sales_Table[[#This Row],[unit cost]]</f>
        <v>5870.9477106162431</v>
      </c>
    </row>
    <row r="10322" spans="1:14" ht="14.25" customHeight="1">
      <c r="A10322" t="s">
        <v>10335</v>
      </c>
      <c r="B10322" s="2">
        <v>43873</v>
      </c>
      <c r="C10322" s="5" t="str">
        <f t="shared" si="322"/>
        <v>May</v>
      </c>
      <c r="D10322" s="5" t="str">
        <f t="shared" si="323"/>
        <v>5</v>
      </c>
      <c r="E10322" t="s">
        <v>20</v>
      </c>
      <c r="F10322" s="3" t="s">
        <v>12</v>
      </c>
      <c r="G10322">
        <v>6</v>
      </c>
      <c r="H10322">
        <v>328</v>
      </c>
      <c r="I10322">
        <v>37</v>
      </c>
      <c r="J10322">
        <v>3</v>
      </c>
      <c r="K10322" s="3">
        <v>325.47940367460302</v>
      </c>
      <c r="L10322" s="3">
        <v>232.48528833900201</v>
      </c>
      <c r="M10322" s="7">
        <f>Sales_Table[[#This Row],[Order qty]]*Sales_Table[[#This Row],[unit price]]</f>
        <v>976.43821102380912</v>
      </c>
      <c r="N10322" s="8">
        <f>Sales_Table[[#This Row],[Revenue]]-Sales_Table[[#This Row],[unit cost]]</f>
        <v>743.95292268480716</v>
      </c>
    </row>
    <row r="10323" spans="1:14" ht="14.25" customHeight="1">
      <c r="A10323" t="s">
        <v>10336</v>
      </c>
      <c r="B10323" s="2">
        <v>43982</v>
      </c>
      <c r="C10323" s="5" t="str">
        <f t="shared" si="322"/>
        <v>May</v>
      </c>
      <c r="D10323" s="5" t="str">
        <f t="shared" si="323"/>
        <v>4</v>
      </c>
      <c r="E10323" t="s">
        <v>20</v>
      </c>
      <c r="F10323" s="3" t="s">
        <v>12</v>
      </c>
      <c r="G10323">
        <v>16</v>
      </c>
      <c r="H10323">
        <v>46</v>
      </c>
      <c r="I10323">
        <v>16</v>
      </c>
      <c r="J10323">
        <v>10</v>
      </c>
      <c r="K10323" s="3">
        <v>364.25807225704199</v>
      </c>
      <c r="L10323" s="3">
        <v>260.184337326459</v>
      </c>
      <c r="M10323" s="7">
        <f>Sales_Table[[#This Row],[Order qty]]*Sales_Table[[#This Row],[unit price]]</f>
        <v>3642.5807225704198</v>
      </c>
      <c r="N10323" s="8">
        <f>Sales_Table[[#This Row],[Revenue]]-Sales_Table[[#This Row],[unit cost]]</f>
        <v>3382.3963852439606</v>
      </c>
    </row>
    <row r="10324" spans="1:14" ht="14.25" customHeight="1">
      <c r="A10324" t="s">
        <v>10337</v>
      </c>
      <c r="B10324" s="2">
        <v>43963</v>
      </c>
      <c r="C10324" s="5" t="str">
        <f t="shared" si="322"/>
        <v>Apr</v>
      </c>
      <c r="D10324" s="5" t="str">
        <f t="shared" si="323"/>
        <v>5</v>
      </c>
      <c r="E10324" t="s">
        <v>20</v>
      </c>
      <c r="F10324" s="3" t="s">
        <v>12</v>
      </c>
      <c r="G10324">
        <v>26</v>
      </c>
      <c r="H10324">
        <v>228</v>
      </c>
      <c r="I10324">
        <v>22</v>
      </c>
      <c r="J10324">
        <v>2</v>
      </c>
      <c r="K10324" s="3">
        <v>481.51209336519202</v>
      </c>
      <c r="L10324" s="3">
        <v>343.93720954656601</v>
      </c>
      <c r="M10324" s="7">
        <f>Sales_Table[[#This Row],[Order qty]]*Sales_Table[[#This Row],[unit price]]</f>
        <v>963.02418673038403</v>
      </c>
      <c r="N10324" s="8">
        <f>Sales_Table[[#This Row],[Revenue]]-Sales_Table[[#This Row],[unit cost]]</f>
        <v>619.08697718381802</v>
      </c>
    </row>
    <row r="10325" spans="1:14" ht="14.25" customHeight="1">
      <c r="A10325" t="s">
        <v>10338</v>
      </c>
      <c r="B10325" s="2">
        <v>43924</v>
      </c>
      <c r="C10325" s="5" t="str">
        <f t="shared" si="322"/>
        <v>May</v>
      </c>
      <c r="D10325" s="5" t="str">
        <f t="shared" si="323"/>
        <v>1</v>
      </c>
      <c r="E10325" t="s">
        <v>11</v>
      </c>
      <c r="F10325" s="3" t="s">
        <v>12</v>
      </c>
      <c r="G10325">
        <v>13</v>
      </c>
      <c r="H10325">
        <v>364</v>
      </c>
      <c r="I10325">
        <v>9</v>
      </c>
      <c r="J10325">
        <v>1</v>
      </c>
      <c r="K10325" s="3">
        <v>650.16744947433494</v>
      </c>
      <c r="L10325" s="3">
        <v>464.40532105309597</v>
      </c>
      <c r="M10325" s="7">
        <f>Sales_Table[[#This Row],[Order qty]]*Sales_Table[[#This Row],[unit price]]</f>
        <v>650.16744947433494</v>
      </c>
      <c r="N10325" s="8">
        <f>Sales_Table[[#This Row],[Revenue]]-Sales_Table[[#This Row],[unit cost]]</f>
        <v>185.76212842123897</v>
      </c>
    </row>
    <row r="10326" spans="1:14" ht="14.25" customHeight="1">
      <c r="A10326" t="s">
        <v>10339</v>
      </c>
      <c r="B10326" s="2">
        <v>43976</v>
      </c>
      <c r="C10326" s="5" t="str">
        <f t="shared" si="322"/>
        <v>Jan</v>
      </c>
      <c r="D10326" s="5" t="str">
        <f t="shared" si="323"/>
        <v>5</v>
      </c>
      <c r="E10326" t="s">
        <v>11</v>
      </c>
      <c r="F10326" s="3" t="s">
        <v>12</v>
      </c>
      <c r="G10326">
        <v>22</v>
      </c>
      <c r="H10326">
        <v>363</v>
      </c>
      <c r="I10326">
        <v>17</v>
      </c>
      <c r="J10326">
        <v>9</v>
      </c>
      <c r="K10326" s="3">
        <v>430.38662284612701</v>
      </c>
      <c r="L10326" s="3">
        <v>307.41901631866199</v>
      </c>
      <c r="M10326" s="7">
        <f>Sales_Table[[#This Row],[Order qty]]*Sales_Table[[#This Row],[unit price]]</f>
        <v>3873.4796056151431</v>
      </c>
      <c r="N10326" s="8">
        <f>Sales_Table[[#This Row],[Revenue]]-Sales_Table[[#This Row],[unit cost]]</f>
        <v>3566.0605892964813</v>
      </c>
    </row>
    <row r="10327" spans="1:14" ht="14.25" customHeight="1">
      <c r="A10327" t="s">
        <v>10340</v>
      </c>
      <c r="B10327" s="2">
        <v>43858</v>
      </c>
      <c r="C10327" s="5" t="str">
        <f t="shared" si="322"/>
        <v>May</v>
      </c>
      <c r="D10327" s="5" t="str">
        <f t="shared" si="323"/>
        <v>4</v>
      </c>
      <c r="E10327" t="s">
        <v>16</v>
      </c>
      <c r="F10327" s="3" t="s">
        <v>12</v>
      </c>
      <c r="G10327">
        <v>6</v>
      </c>
      <c r="H10327">
        <v>222</v>
      </c>
      <c r="I10327">
        <v>30</v>
      </c>
      <c r="J10327">
        <v>6</v>
      </c>
      <c r="K10327" s="3">
        <v>199.86087763309499</v>
      </c>
      <c r="L10327" s="3">
        <v>142.757769737925</v>
      </c>
      <c r="M10327" s="7">
        <f>Sales_Table[[#This Row],[Order qty]]*Sales_Table[[#This Row],[unit price]]</f>
        <v>1199.1652657985699</v>
      </c>
      <c r="N10327" s="8">
        <f>Sales_Table[[#This Row],[Revenue]]-Sales_Table[[#This Row],[unit cost]]</f>
        <v>1056.4074960606449</v>
      </c>
    </row>
    <row r="10328" spans="1:14" ht="14.25" customHeight="1">
      <c r="A10328" t="s">
        <v>10341</v>
      </c>
      <c r="B10328" s="2">
        <v>43976</v>
      </c>
      <c r="C10328" s="5" t="str">
        <f t="shared" si="322"/>
        <v>Apr</v>
      </c>
      <c r="D10328" s="5" t="str">
        <f t="shared" si="323"/>
        <v>5</v>
      </c>
      <c r="E10328" t="s">
        <v>16</v>
      </c>
      <c r="F10328" s="3" t="s">
        <v>12</v>
      </c>
      <c r="G10328">
        <v>25</v>
      </c>
      <c r="H10328">
        <v>45</v>
      </c>
      <c r="I10328">
        <v>32</v>
      </c>
      <c r="J10328">
        <v>8</v>
      </c>
      <c r="K10328" s="3">
        <v>648.98028856515896</v>
      </c>
      <c r="L10328" s="3">
        <v>463.55734897511297</v>
      </c>
      <c r="M10328" s="7">
        <f>Sales_Table[[#This Row],[Order qty]]*Sales_Table[[#This Row],[unit price]]</f>
        <v>5191.8423085212717</v>
      </c>
      <c r="N10328" s="8">
        <f>Sales_Table[[#This Row],[Revenue]]-Sales_Table[[#This Row],[unit cost]]</f>
        <v>4728.2849595461585</v>
      </c>
    </row>
    <row r="10329" spans="1:14" ht="14.25" customHeight="1">
      <c r="A10329" t="s">
        <v>10342</v>
      </c>
      <c r="B10329" s="2">
        <v>43940</v>
      </c>
      <c r="C10329" s="5" t="str">
        <f t="shared" si="322"/>
        <v>May</v>
      </c>
      <c r="D10329" s="5" t="str">
        <f t="shared" si="323"/>
        <v>2</v>
      </c>
      <c r="E10329" t="s">
        <v>16</v>
      </c>
      <c r="F10329" s="3" t="s">
        <v>12</v>
      </c>
      <c r="G10329">
        <v>14</v>
      </c>
      <c r="H10329">
        <v>332</v>
      </c>
      <c r="I10329">
        <v>22</v>
      </c>
      <c r="J10329">
        <v>8</v>
      </c>
      <c r="K10329" s="3">
        <v>248.18302989006</v>
      </c>
      <c r="L10329" s="3">
        <v>177.27359277861501</v>
      </c>
      <c r="M10329" s="7">
        <f>Sales_Table[[#This Row],[Order qty]]*Sales_Table[[#This Row],[unit price]]</f>
        <v>1985.46423912048</v>
      </c>
      <c r="N10329" s="8">
        <f>Sales_Table[[#This Row],[Revenue]]-Sales_Table[[#This Row],[unit cost]]</f>
        <v>1808.190646341865</v>
      </c>
    </row>
    <row r="10330" spans="1:14" ht="14.25" customHeight="1">
      <c r="A10330" t="s">
        <v>10343</v>
      </c>
      <c r="B10330" s="2">
        <v>43955</v>
      </c>
      <c r="C10330" s="5" t="str">
        <f t="shared" si="322"/>
        <v>Feb</v>
      </c>
      <c r="D10330" s="5" t="str">
        <f t="shared" si="323"/>
        <v>4</v>
      </c>
      <c r="E10330" t="s">
        <v>11</v>
      </c>
      <c r="F10330" s="3" t="s">
        <v>12</v>
      </c>
      <c r="G10330">
        <v>9</v>
      </c>
      <c r="H10330">
        <v>88</v>
      </c>
      <c r="I10330">
        <v>44</v>
      </c>
      <c r="J10330">
        <v>9</v>
      </c>
      <c r="K10330" s="3">
        <v>458.32938355207398</v>
      </c>
      <c r="L10330" s="3">
        <v>327.37813110862498</v>
      </c>
      <c r="M10330" s="7">
        <f>Sales_Table[[#This Row],[Order qty]]*Sales_Table[[#This Row],[unit price]]</f>
        <v>4124.9644519686663</v>
      </c>
      <c r="N10330" s="8">
        <f>Sales_Table[[#This Row],[Revenue]]-Sales_Table[[#This Row],[unit cost]]</f>
        <v>3797.5863208600413</v>
      </c>
    </row>
    <row r="10331" spans="1:14" ht="14.25" customHeight="1">
      <c r="A10331" t="s">
        <v>10344</v>
      </c>
      <c r="B10331" s="2">
        <v>43875</v>
      </c>
      <c r="C10331" s="5" t="str">
        <f t="shared" si="322"/>
        <v>Apr</v>
      </c>
      <c r="D10331" s="5" t="str">
        <f t="shared" si="323"/>
        <v>2</v>
      </c>
      <c r="E10331" t="s">
        <v>20</v>
      </c>
      <c r="F10331" s="3" t="s">
        <v>12</v>
      </c>
      <c r="G10331">
        <v>5</v>
      </c>
      <c r="H10331">
        <v>44</v>
      </c>
      <c r="I10331">
        <v>46</v>
      </c>
      <c r="J10331">
        <v>5</v>
      </c>
      <c r="K10331" s="3">
        <v>268.31408965587599</v>
      </c>
      <c r="L10331" s="3">
        <v>191.65292118276901</v>
      </c>
      <c r="M10331" s="7">
        <f>Sales_Table[[#This Row],[Order qty]]*Sales_Table[[#This Row],[unit price]]</f>
        <v>1341.5704482793799</v>
      </c>
      <c r="N10331" s="8">
        <f>Sales_Table[[#This Row],[Revenue]]-Sales_Table[[#This Row],[unit cost]]</f>
        <v>1149.9175270966109</v>
      </c>
    </row>
    <row r="10332" spans="1:14" ht="14.25" customHeight="1">
      <c r="A10332" t="s">
        <v>10345</v>
      </c>
      <c r="B10332" s="2">
        <v>43942</v>
      </c>
      <c r="C10332" s="5" t="str">
        <f t="shared" si="322"/>
        <v>Feb</v>
      </c>
      <c r="D10332" s="5" t="str">
        <f t="shared" si="323"/>
        <v>4</v>
      </c>
      <c r="E10332" t="s">
        <v>14</v>
      </c>
      <c r="F10332" s="3" t="s">
        <v>12</v>
      </c>
      <c r="G10332">
        <v>24</v>
      </c>
      <c r="H10332">
        <v>3</v>
      </c>
      <c r="I10332">
        <v>34</v>
      </c>
      <c r="J10332">
        <v>7</v>
      </c>
      <c r="K10332" s="3">
        <v>613.02617007493996</v>
      </c>
      <c r="L10332" s="3">
        <v>437.87583576781401</v>
      </c>
      <c r="M10332" s="7">
        <f>Sales_Table[[#This Row],[Order qty]]*Sales_Table[[#This Row],[unit price]]</f>
        <v>4291.1831905245799</v>
      </c>
      <c r="N10332" s="8">
        <f>Sales_Table[[#This Row],[Revenue]]-Sales_Table[[#This Row],[unit cost]]</f>
        <v>3853.307354756766</v>
      </c>
    </row>
    <row r="10333" spans="1:14" ht="14.25" customHeight="1">
      <c r="A10333" t="s">
        <v>10346</v>
      </c>
      <c r="B10333" s="2">
        <v>43873</v>
      </c>
      <c r="C10333" s="5" t="str">
        <f t="shared" si="322"/>
        <v>Apr</v>
      </c>
      <c r="D10333" s="5" t="str">
        <f t="shared" si="323"/>
        <v>1</v>
      </c>
      <c r="E10333" t="s">
        <v>11</v>
      </c>
      <c r="F10333" s="3" t="s">
        <v>12</v>
      </c>
      <c r="G10333">
        <v>14</v>
      </c>
      <c r="H10333">
        <v>73</v>
      </c>
      <c r="I10333">
        <v>15</v>
      </c>
      <c r="J10333">
        <v>9</v>
      </c>
      <c r="K10333" s="3">
        <v>474.078832626343</v>
      </c>
      <c r="L10333" s="3">
        <v>338.62773759024498</v>
      </c>
      <c r="M10333" s="7">
        <f>Sales_Table[[#This Row],[Order qty]]*Sales_Table[[#This Row],[unit price]]</f>
        <v>4266.7094936370868</v>
      </c>
      <c r="N10333" s="8">
        <f>Sales_Table[[#This Row],[Revenue]]-Sales_Table[[#This Row],[unit cost]]</f>
        <v>3928.0817560468417</v>
      </c>
    </row>
    <row r="10334" spans="1:14" ht="14.25" customHeight="1">
      <c r="A10334" t="s">
        <v>10347</v>
      </c>
      <c r="B10334" s="2">
        <v>43938</v>
      </c>
      <c r="C10334" s="5" t="str">
        <f t="shared" si="322"/>
        <v>Jan</v>
      </c>
      <c r="D10334" s="5" t="str">
        <f t="shared" si="323"/>
        <v>4</v>
      </c>
      <c r="E10334" t="s">
        <v>14</v>
      </c>
      <c r="F10334" s="3" t="s">
        <v>12</v>
      </c>
      <c r="G10334">
        <v>19</v>
      </c>
      <c r="H10334">
        <v>273</v>
      </c>
      <c r="I10334">
        <v>34</v>
      </c>
      <c r="J10334">
        <v>6</v>
      </c>
      <c r="K10334" s="3">
        <v>553.79163354635205</v>
      </c>
      <c r="L10334" s="3">
        <v>395.56545253310901</v>
      </c>
      <c r="M10334" s="7">
        <f>Sales_Table[[#This Row],[Order qty]]*Sales_Table[[#This Row],[unit price]]</f>
        <v>3322.7498012781125</v>
      </c>
      <c r="N10334" s="8">
        <f>Sales_Table[[#This Row],[Revenue]]-Sales_Table[[#This Row],[unit cost]]</f>
        <v>2927.1843487450033</v>
      </c>
    </row>
    <row r="10335" spans="1:14" ht="14.25" customHeight="1">
      <c r="A10335" t="s">
        <v>10348</v>
      </c>
      <c r="B10335" s="2">
        <v>43856</v>
      </c>
      <c r="C10335" s="5" t="str">
        <f t="shared" si="322"/>
        <v>Apr</v>
      </c>
      <c r="D10335" s="5" t="str">
        <f t="shared" si="323"/>
        <v>3</v>
      </c>
      <c r="E10335" t="s">
        <v>11</v>
      </c>
      <c r="F10335" s="3" t="s">
        <v>12</v>
      </c>
      <c r="G10335">
        <v>23</v>
      </c>
      <c r="H10335">
        <v>258</v>
      </c>
      <c r="I10335">
        <v>1</v>
      </c>
      <c r="J10335">
        <v>1</v>
      </c>
      <c r="K10335" s="3">
        <v>292.72836506366701</v>
      </c>
      <c r="L10335" s="3">
        <v>209.09168933119099</v>
      </c>
      <c r="M10335" s="7">
        <f>Sales_Table[[#This Row],[Order qty]]*Sales_Table[[#This Row],[unit price]]</f>
        <v>292.72836506366701</v>
      </c>
      <c r="N10335" s="8">
        <f>Sales_Table[[#This Row],[Revenue]]-Sales_Table[[#This Row],[unit cost]]</f>
        <v>83.636675732476021</v>
      </c>
    </row>
    <row r="10336" spans="1:14" ht="14.25" customHeight="1">
      <c r="A10336" t="s">
        <v>10349</v>
      </c>
      <c r="B10336" s="2">
        <v>43948</v>
      </c>
      <c r="C10336" s="5" t="str">
        <f t="shared" si="322"/>
        <v>Mar</v>
      </c>
      <c r="D10336" s="5" t="str">
        <f t="shared" si="323"/>
        <v>5</v>
      </c>
      <c r="E10336" t="s">
        <v>20</v>
      </c>
      <c r="F10336" s="3" t="s">
        <v>12</v>
      </c>
      <c r="G10336">
        <v>17</v>
      </c>
      <c r="H10336">
        <v>89</v>
      </c>
      <c r="I10336">
        <v>36</v>
      </c>
      <c r="J10336">
        <v>4</v>
      </c>
      <c r="K10336" s="3">
        <v>233.630267679691</v>
      </c>
      <c r="L10336" s="3">
        <v>166.87876262835101</v>
      </c>
      <c r="M10336" s="7">
        <f>Sales_Table[[#This Row],[Order qty]]*Sales_Table[[#This Row],[unit price]]</f>
        <v>934.52107071876401</v>
      </c>
      <c r="N10336" s="8">
        <f>Sales_Table[[#This Row],[Revenue]]-Sales_Table[[#This Row],[unit cost]]</f>
        <v>767.64230809041305</v>
      </c>
    </row>
    <row r="10337" spans="1:14" ht="14.25" customHeight="1">
      <c r="A10337" t="s">
        <v>10350</v>
      </c>
      <c r="B10337" s="2">
        <v>43892</v>
      </c>
      <c r="C10337" s="5" t="str">
        <f t="shared" si="322"/>
        <v>May</v>
      </c>
      <c r="D10337" s="5" t="str">
        <f t="shared" si="323"/>
        <v>2</v>
      </c>
      <c r="E10337" t="s">
        <v>16</v>
      </c>
      <c r="F10337" s="3" t="s">
        <v>12</v>
      </c>
      <c r="G10337">
        <v>3</v>
      </c>
      <c r="H10337">
        <v>294</v>
      </c>
      <c r="I10337">
        <v>2</v>
      </c>
      <c r="J10337">
        <v>4</v>
      </c>
      <c r="K10337" s="3">
        <v>150.97576832771301</v>
      </c>
      <c r="L10337" s="3">
        <v>107.83983451979501</v>
      </c>
      <c r="M10337" s="7">
        <f>Sales_Table[[#This Row],[Order qty]]*Sales_Table[[#This Row],[unit price]]</f>
        <v>603.90307331085205</v>
      </c>
      <c r="N10337" s="8">
        <f>Sales_Table[[#This Row],[Revenue]]-Sales_Table[[#This Row],[unit cost]]</f>
        <v>496.06323879105707</v>
      </c>
    </row>
    <row r="10338" spans="1:14" ht="14.25" customHeight="1">
      <c r="A10338" t="s">
        <v>10351</v>
      </c>
      <c r="B10338" s="2">
        <v>43964</v>
      </c>
      <c r="C10338" s="5" t="str">
        <f t="shared" si="322"/>
        <v>Feb</v>
      </c>
      <c r="D10338" s="5" t="str">
        <f t="shared" si="323"/>
        <v>4</v>
      </c>
      <c r="E10338" t="s">
        <v>20</v>
      </c>
      <c r="F10338" s="3" t="s">
        <v>12</v>
      </c>
      <c r="G10338">
        <v>26</v>
      </c>
      <c r="H10338">
        <v>104</v>
      </c>
      <c r="I10338">
        <v>12</v>
      </c>
      <c r="J10338">
        <v>3</v>
      </c>
      <c r="K10338" s="3">
        <v>521.22314089536701</v>
      </c>
      <c r="L10338" s="3">
        <v>372.30224349668998</v>
      </c>
      <c r="M10338" s="7">
        <f>Sales_Table[[#This Row],[Order qty]]*Sales_Table[[#This Row],[unit price]]</f>
        <v>1563.6694226861009</v>
      </c>
      <c r="N10338" s="8">
        <f>Sales_Table[[#This Row],[Revenue]]-Sales_Table[[#This Row],[unit cost]]</f>
        <v>1191.367179189411</v>
      </c>
    </row>
    <row r="10339" spans="1:14" ht="14.25" customHeight="1">
      <c r="A10339" t="s">
        <v>10352</v>
      </c>
      <c r="B10339" s="2">
        <v>43876</v>
      </c>
      <c r="C10339" s="5" t="str">
        <f t="shared" si="322"/>
        <v>Apr</v>
      </c>
      <c r="D10339" s="5" t="str">
        <f t="shared" si="323"/>
        <v>1</v>
      </c>
      <c r="E10339" t="s">
        <v>14</v>
      </c>
      <c r="F10339" s="3" t="s">
        <v>12</v>
      </c>
      <c r="G10339">
        <v>14</v>
      </c>
      <c r="H10339">
        <v>110</v>
      </c>
      <c r="I10339">
        <v>19</v>
      </c>
      <c r="J10339">
        <v>7</v>
      </c>
      <c r="K10339" s="3">
        <v>515.316899657249</v>
      </c>
      <c r="L10339" s="3">
        <v>368.08349975517802</v>
      </c>
      <c r="M10339" s="7">
        <f>Sales_Table[[#This Row],[Order qty]]*Sales_Table[[#This Row],[unit price]]</f>
        <v>3607.218297600743</v>
      </c>
      <c r="N10339" s="8">
        <f>Sales_Table[[#This Row],[Revenue]]-Sales_Table[[#This Row],[unit cost]]</f>
        <v>3239.1347978455651</v>
      </c>
    </row>
    <row r="10340" spans="1:14" ht="14.25" customHeight="1">
      <c r="A10340" t="s">
        <v>10353</v>
      </c>
      <c r="B10340" s="2">
        <v>43932</v>
      </c>
      <c r="C10340" s="5" t="str">
        <f t="shared" si="322"/>
        <v>Jan</v>
      </c>
      <c r="D10340" s="5" t="str">
        <f t="shared" si="323"/>
        <v>4</v>
      </c>
      <c r="E10340" t="s">
        <v>20</v>
      </c>
      <c r="F10340" s="3" t="s">
        <v>12</v>
      </c>
      <c r="G10340">
        <v>15</v>
      </c>
      <c r="H10340">
        <v>19</v>
      </c>
      <c r="I10340">
        <v>39</v>
      </c>
      <c r="J10340">
        <v>6</v>
      </c>
      <c r="K10340" s="3">
        <v>318.46549397707003</v>
      </c>
      <c r="L10340" s="3">
        <v>227.475352840764</v>
      </c>
      <c r="M10340" s="7">
        <f>Sales_Table[[#This Row],[Order qty]]*Sales_Table[[#This Row],[unit price]]</f>
        <v>1910.79296386242</v>
      </c>
      <c r="N10340" s="8">
        <f>Sales_Table[[#This Row],[Revenue]]-Sales_Table[[#This Row],[unit cost]]</f>
        <v>1683.3176110216559</v>
      </c>
    </row>
    <row r="10341" spans="1:14" ht="14.25" customHeight="1">
      <c r="A10341" t="s">
        <v>10354</v>
      </c>
      <c r="B10341" s="2">
        <v>43849</v>
      </c>
      <c r="C10341" s="5" t="str">
        <f t="shared" si="322"/>
        <v>Apr</v>
      </c>
      <c r="D10341" s="5" t="str">
        <f t="shared" si="323"/>
        <v>4</v>
      </c>
      <c r="E10341" t="s">
        <v>14</v>
      </c>
      <c r="F10341" s="3" t="s">
        <v>12</v>
      </c>
      <c r="G10341">
        <v>20</v>
      </c>
      <c r="H10341">
        <v>306</v>
      </c>
      <c r="I10341">
        <v>17</v>
      </c>
      <c r="J10341">
        <v>4</v>
      </c>
      <c r="K10341" s="3">
        <v>268.91759920120199</v>
      </c>
      <c r="L10341" s="3">
        <v>192.08399942943001</v>
      </c>
      <c r="M10341" s="7">
        <f>Sales_Table[[#This Row],[Order qty]]*Sales_Table[[#This Row],[unit price]]</f>
        <v>1075.670396804808</v>
      </c>
      <c r="N10341" s="8">
        <f>Sales_Table[[#This Row],[Revenue]]-Sales_Table[[#This Row],[unit cost]]</f>
        <v>883.58639737537794</v>
      </c>
    </row>
    <row r="10342" spans="1:14" ht="14.25" customHeight="1">
      <c r="A10342" t="s">
        <v>10355</v>
      </c>
      <c r="B10342" s="2">
        <v>43948</v>
      </c>
      <c r="C10342" s="5" t="str">
        <f t="shared" si="322"/>
        <v>Apr</v>
      </c>
      <c r="D10342" s="5" t="str">
        <f t="shared" si="323"/>
        <v>2</v>
      </c>
      <c r="E10342" t="s">
        <v>20</v>
      </c>
      <c r="F10342" s="3" t="s">
        <v>12</v>
      </c>
      <c r="G10342">
        <v>24</v>
      </c>
      <c r="H10342">
        <v>19</v>
      </c>
      <c r="I10342">
        <v>5</v>
      </c>
      <c r="J10342">
        <v>10</v>
      </c>
      <c r="K10342" s="3">
        <v>177.30511897802401</v>
      </c>
      <c r="L10342" s="3">
        <v>126.646513555731</v>
      </c>
      <c r="M10342" s="7">
        <f>Sales_Table[[#This Row],[Order qty]]*Sales_Table[[#This Row],[unit price]]</f>
        <v>1773.0511897802401</v>
      </c>
      <c r="N10342" s="8">
        <f>Sales_Table[[#This Row],[Revenue]]-Sales_Table[[#This Row],[unit cost]]</f>
        <v>1646.4046762245091</v>
      </c>
    </row>
    <row r="10343" spans="1:14" ht="14.25" customHeight="1">
      <c r="A10343" t="s">
        <v>10356</v>
      </c>
      <c r="B10343" s="2">
        <v>43941</v>
      </c>
      <c r="C10343" s="5" t="str">
        <f t="shared" si="322"/>
        <v>Feb</v>
      </c>
      <c r="D10343" s="5" t="str">
        <f t="shared" si="323"/>
        <v>3</v>
      </c>
      <c r="E10343" t="s">
        <v>11</v>
      </c>
      <c r="F10343" s="3" t="s">
        <v>12</v>
      </c>
      <c r="G10343">
        <v>2</v>
      </c>
      <c r="H10343">
        <v>239</v>
      </c>
      <c r="I10343">
        <v>36</v>
      </c>
      <c r="J10343">
        <v>7</v>
      </c>
      <c r="K10343" s="3">
        <v>640.59855329990398</v>
      </c>
      <c r="L10343" s="3">
        <v>457.570395214217</v>
      </c>
      <c r="M10343" s="7">
        <f>Sales_Table[[#This Row],[Order qty]]*Sales_Table[[#This Row],[unit price]]</f>
        <v>4484.189873099328</v>
      </c>
      <c r="N10343" s="8">
        <f>Sales_Table[[#This Row],[Revenue]]-Sales_Table[[#This Row],[unit cost]]</f>
        <v>4026.6194778851109</v>
      </c>
    </row>
    <row r="10344" spans="1:14" ht="14.25" customHeight="1">
      <c r="A10344" t="s">
        <v>10357</v>
      </c>
      <c r="B10344" s="2">
        <v>43883</v>
      </c>
      <c r="C10344" s="5" t="str">
        <f t="shared" si="322"/>
        <v>Mar</v>
      </c>
      <c r="D10344" s="5" t="str">
        <f t="shared" si="323"/>
        <v>5</v>
      </c>
      <c r="E10344" t="s">
        <v>16</v>
      </c>
      <c r="F10344" s="3" t="s">
        <v>12</v>
      </c>
      <c r="G10344">
        <v>1</v>
      </c>
      <c r="H10344">
        <v>97</v>
      </c>
      <c r="I10344">
        <v>9</v>
      </c>
      <c r="J10344">
        <v>10</v>
      </c>
      <c r="K10344" s="3">
        <v>282.287769377232</v>
      </c>
      <c r="L10344" s="3">
        <v>201.63412098373701</v>
      </c>
      <c r="M10344" s="7">
        <f>Sales_Table[[#This Row],[Order qty]]*Sales_Table[[#This Row],[unit price]]</f>
        <v>2822.8776937723201</v>
      </c>
      <c r="N10344" s="8">
        <f>Sales_Table[[#This Row],[Revenue]]-Sales_Table[[#This Row],[unit cost]]</f>
        <v>2621.2435727885832</v>
      </c>
    </row>
    <row r="10345" spans="1:14" ht="14.25" customHeight="1">
      <c r="A10345" t="s">
        <v>10358</v>
      </c>
      <c r="B10345" s="2">
        <v>43900</v>
      </c>
      <c r="C10345" s="5" t="str">
        <f t="shared" si="322"/>
        <v>May</v>
      </c>
      <c r="D10345" s="5" t="str">
        <f t="shared" si="323"/>
        <v>1</v>
      </c>
      <c r="E10345" t="s">
        <v>14</v>
      </c>
      <c r="F10345" s="3" t="s">
        <v>12</v>
      </c>
      <c r="G10345">
        <v>6</v>
      </c>
      <c r="H10345">
        <v>233</v>
      </c>
      <c r="I10345">
        <v>10</v>
      </c>
      <c r="J10345">
        <v>5</v>
      </c>
      <c r="K10345" s="3">
        <v>485.69906401634199</v>
      </c>
      <c r="L10345" s="3">
        <v>346.92790286881598</v>
      </c>
      <c r="M10345" s="7">
        <f>Sales_Table[[#This Row],[Order qty]]*Sales_Table[[#This Row],[unit price]]</f>
        <v>2428.4953200817099</v>
      </c>
      <c r="N10345" s="8">
        <f>Sales_Table[[#This Row],[Revenue]]-Sales_Table[[#This Row],[unit cost]]</f>
        <v>2081.5674172128938</v>
      </c>
    </row>
    <row r="10346" spans="1:14" ht="14.25" customHeight="1">
      <c r="A10346" t="s">
        <v>10359</v>
      </c>
      <c r="B10346" s="2">
        <v>43967</v>
      </c>
      <c r="C10346" s="5" t="str">
        <f t="shared" si="322"/>
        <v>Jan</v>
      </c>
      <c r="D10346" s="5" t="str">
        <f t="shared" si="323"/>
        <v>4</v>
      </c>
      <c r="E10346" t="s">
        <v>20</v>
      </c>
      <c r="F10346" s="3" t="s">
        <v>12</v>
      </c>
      <c r="G10346">
        <v>2</v>
      </c>
      <c r="H10346">
        <v>217</v>
      </c>
      <c r="I10346">
        <v>40</v>
      </c>
      <c r="J10346">
        <v>3</v>
      </c>
      <c r="K10346" s="3">
        <v>329.46585148572899</v>
      </c>
      <c r="L10346" s="3">
        <v>235.332751061235</v>
      </c>
      <c r="M10346" s="7">
        <f>Sales_Table[[#This Row],[Order qty]]*Sales_Table[[#This Row],[unit price]]</f>
        <v>988.39755445718697</v>
      </c>
      <c r="N10346" s="8">
        <f>Sales_Table[[#This Row],[Revenue]]-Sales_Table[[#This Row],[unit cost]]</f>
        <v>753.06480339595191</v>
      </c>
    </row>
    <row r="10347" spans="1:14" ht="14.25" customHeight="1">
      <c r="A10347" t="s">
        <v>10360</v>
      </c>
      <c r="B10347" s="2">
        <v>43859</v>
      </c>
      <c r="C10347" s="5" t="str">
        <f t="shared" si="322"/>
        <v>Apr</v>
      </c>
      <c r="D10347" s="5" t="str">
        <f t="shared" si="323"/>
        <v>4</v>
      </c>
      <c r="E10347" t="s">
        <v>20</v>
      </c>
      <c r="F10347" s="3" t="s">
        <v>12</v>
      </c>
      <c r="G10347">
        <v>6</v>
      </c>
      <c r="H10347">
        <v>166</v>
      </c>
      <c r="I10347">
        <v>35</v>
      </c>
      <c r="J10347">
        <v>9</v>
      </c>
      <c r="K10347" s="3">
        <v>406.85097491741197</v>
      </c>
      <c r="L10347" s="3">
        <v>290.607839226723</v>
      </c>
      <c r="M10347" s="7">
        <f>Sales_Table[[#This Row],[Order qty]]*Sales_Table[[#This Row],[unit price]]</f>
        <v>3661.6587742567076</v>
      </c>
      <c r="N10347" s="8">
        <f>Sales_Table[[#This Row],[Revenue]]-Sales_Table[[#This Row],[unit cost]]</f>
        <v>3371.0509350299844</v>
      </c>
    </row>
    <row r="10348" spans="1:14" ht="14.25" customHeight="1">
      <c r="A10348" t="s">
        <v>10361</v>
      </c>
      <c r="B10348" s="2">
        <v>43932</v>
      </c>
      <c r="C10348" s="5" t="str">
        <f t="shared" si="322"/>
        <v>Apr</v>
      </c>
      <c r="D10348" s="5" t="str">
        <f t="shared" si="323"/>
        <v>1</v>
      </c>
      <c r="E10348" t="s">
        <v>16</v>
      </c>
      <c r="F10348" s="3" t="s">
        <v>12</v>
      </c>
      <c r="G10348">
        <v>1</v>
      </c>
      <c r="H10348">
        <v>320</v>
      </c>
      <c r="I10348">
        <v>44</v>
      </c>
      <c r="J10348">
        <v>9</v>
      </c>
      <c r="K10348" s="3">
        <v>440.57664710283302</v>
      </c>
      <c r="L10348" s="3">
        <v>314.697605073452</v>
      </c>
      <c r="M10348" s="7">
        <f>Sales_Table[[#This Row],[Order qty]]*Sales_Table[[#This Row],[unit price]]</f>
        <v>3965.189823925497</v>
      </c>
      <c r="N10348" s="8">
        <f>Sales_Table[[#This Row],[Revenue]]-Sales_Table[[#This Row],[unit cost]]</f>
        <v>3650.492218852045</v>
      </c>
    </row>
    <row r="10349" spans="1:14" ht="14.25" customHeight="1">
      <c r="A10349" t="s">
        <v>10362</v>
      </c>
      <c r="B10349" s="2">
        <v>43929</v>
      </c>
      <c r="C10349" s="5" t="str">
        <f t="shared" si="322"/>
        <v>Jan</v>
      </c>
      <c r="D10349" s="5" t="str">
        <f t="shared" si="323"/>
        <v>3</v>
      </c>
      <c r="E10349" t="s">
        <v>11</v>
      </c>
      <c r="F10349" s="3" t="s">
        <v>12</v>
      </c>
      <c r="G10349">
        <v>14</v>
      </c>
      <c r="H10349">
        <v>11</v>
      </c>
      <c r="I10349">
        <v>13</v>
      </c>
      <c r="J10349">
        <v>3</v>
      </c>
      <c r="K10349" s="3">
        <v>261.94400310516397</v>
      </c>
      <c r="L10349" s="3">
        <v>187.10285936083099</v>
      </c>
      <c r="M10349" s="7">
        <f>Sales_Table[[#This Row],[Order qty]]*Sales_Table[[#This Row],[unit price]]</f>
        <v>785.83200931549186</v>
      </c>
      <c r="N10349" s="8">
        <f>Sales_Table[[#This Row],[Revenue]]-Sales_Table[[#This Row],[unit cost]]</f>
        <v>598.7291499546609</v>
      </c>
    </row>
    <row r="10350" spans="1:14" ht="14.25" customHeight="1">
      <c r="A10350" t="s">
        <v>10363</v>
      </c>
      <c r="B10350" s="2">
        <v>43846</v>
      </c>
      <c r="C10350" s="5" t="str">
        <f t="shared" si="322"/>
        <v>Mar</v>
      </c>
      <c r="D10350" s="5" t="str">
        <f t="shared" si="323"/>
        <v>2</v>
      </c>
      <c r="E10350" t="s">
        <v>20</v>
      </c>
      <c r="F10350" s="3" t="s">
        <v>12</v>
      </c>
      <c r="G10350">
        <v>25</v>
      </c>
      <c r="H10350">
        <v>365</v>
      </c>
      <c r="I10350">
        <v>9</v>
      </c>
      <c r="J10350">
        <v>5</v>
      </c>
      <c r="K10350" s="3">
        <v>372.64631742238998</v>
      </c>
      <c r="L10350" s="3">
        <v>266.17594101599298</v>
      </c>
      <c r="M10350" s="7">
        <f>Sales_Table[[#This Row],[Order qty]]*Sales_Table[[#This Row],[unit price]]</f>
        <v>1863.2315871119499</v>
      </c>
      <c r="N10350" s="8">
        <f>Sales_Table[[#This Row],[Revenue]]-Sales_Table[[#This Row],[unit cost]]</f>
        <v>1597.0556460959569</v>
      </c>
    </row>
    <row r="10351" spans="1:14" ht="14.25" customHeight="1">
      <c r="A10351" t="s">
        <v>10364</v>
      </c>
      <c r="B10351" s="2">
        <v>43905</v>
      </c>
      <c r="C10351" s="5" t="str">
        <f t="shared" si="322"/>
        <v>Feb</v>
      </c>
      <c r="D10351" s="5" t="str">
        <f t="shared" si="323"/>
        <v>4</v>
      </c>
      <c r="E10351" t="s">
        <v>11</v>
      </c>
      <c r="F10351" s="3" t="s">
        <v>12</v>
      </c>
      <c r="G10351">
        <v>22</v>
      </c>
      <c r="H10351">
        <v>265</v>
      </c>
      <c r="I10351">
        <v>22</v>
      </c>
      <c r="J10351">
        <v>4</v>
      </c>
      <c r="K10351" s="3">
        <v>282.81372749805502</v>
      </c>
      <c r="L10351" s="3">
        <v>202.009805355753</v>
      </c>
      <c r="M10351" s="7">
        <f>Sales_Table[[#This Row],[Order qty]]*Sales_Table[[#This Row],[unit price]]</f>
        <v>1131.2549099922201</v>
      </c>
      <c r="N10351" s="8">
        <f>Sales_Table[[#This Row],[Revenue]]-Sales_Table[[#This Row],[unit cost]]</f>
        <v>929.24510463646709</v>
      </c>
    </row>
    <row r="10352" spans="1:14" ht="14.25" customHeight="1">
      <c r="A10352" t="s">
        <v>10365</v>
      </c>
      <c r="B10352" s="2">
        <v>43867</v>
      </c>
      <c r="C10352" s="5" t="str">
        <f t="shared" si="322"/>
        <v>Apr</v>
      </c>
      <c r="D10352" s="5" t="str">
        <f t="shared" si="323"/>
        <v>5</v>
      </c>
      <c r="E10352" t="s">
        <v>16</v>
      </c>
      <c r="F10352" s="3" t="s">
        <v>12</v>
      </c>
      <c r="G10352">
        <v>20</v>
      </c>
      <c r="H10352">
        <v>321</v>
      </c>
      <c r="I10352">
        <v>34</v>
      </c>
      <c r="J10352">
        <v>5</v>
      </c>
      <c r="K10352" s="3">
        <v>420.42593818902998</v>
      </c>
      <c r="L10352" s="3">
        <v>300.304241563593</v>
      </c>
      <c r="M10352" s="7">
        <f>Sales_Table[[#This Row],[Order qty]]*Sales_Table[[#This Row],[unit price]]</f>
        <v>2102.1296909451498</v>
      </c>
      <c r="N10352" s="8">
        <f>Sales_Table[[#This Row],[Revenue]]-Sales_Table[[#This Row],[unit cost]]</f>
        <v>1801.8254493815568</v>
      </c>
    </row>
    <row r="10353" spans="1:14" ht="14.25" customHeight="1">
      <c r="A10353" t="s">
        <v>10366</v>
      </c>
      <c r="B10353" s="2">
        <v>43935</v>
      </c>
      <c r="C10353" s="5" t="str">
        <f t="shared" si="322"/>
        <v>May</v>
      </c>
      <c r="D10353" s="5" t="str">
        <f t="shared" si="323"/>
        <v>1</v>
      </c>
      <c r="E10353" t="s">
        <v>14</v>
      </c>
      <c r="F10353" s="3" t="s">
        <v>12</v>
      </c>
      <c r="G10353">
        <v>14</v>
      </c>
      <c r="H10353">
        <v>308</v>
      </c>
      <c r="I10353">
        <v>11</v>
      </c>
      <c r="J10353">
        <v>2</v>
      </c>
      <c r="K10353" s="3">
        <v>622.43348336219799</v>
      </c>
      <c r="L10353" s="3">
        <v>444.595345258713</v>
      </c>
      <c r="M10353" s="7">
        <f>Sales_Table[[#This Row],[Order qty]]*Sales_Table[[#This Row],[unit price]]</f>
        <v>1244.866966724396</v>
      </c>
      <c r="N10353" s="8">
        <f>Sales_Table[[#This Row],[Revenue]]-Sales_Table[[#This Row],[unit cost]]</f>
        <v>800.27162146568298</v>
      </c>
    </row>
    <row r="10354" spans="1:14" ht="14.25" customHeight="1">
      <c r="A10354" t="s">
        <v>10367</v>
      </c>
      <c r="B10354" s="2">
        <v>43978</v>
      </c>
      <c r="C10354" s="5" t="str">
        <f t="shared" si="322"/>
        <v>Jan</v>
      </c>
      <c r="D10354" s="5" t="str">
        <f t="shared" si="323"/>
        <v>3</v>
      </c>
      <c r="E10354" t="s">
        <v>14</v>
      </c>
      <c r="F10354" s="3" t="s">
        <v>12</v>
      </c>
      <c r="G10354">
        <v>9</v>
      </c>
      <c r="H10354">
        <v>135</v>
      </c>
      <c r="I10354">
        <v>24</v>
      </c>
      <c r="J10354">
        <v>2</v>
      </c>
      <c r="K10354" s="3">
        <v>520.31581610441197</v>
      </c>
      <c r="L10354" s="3">
        <v>371.654154360294</v>
      </c>
      <c r="M10354" s="7">
        <f>Sales_Table[[#This Row],[Order qty]]*Sales_Table[[#This Row],[unit price]]</f>
        <v>1040.6316322088239</v>
      </c>
      <c r="N10354" s="8">
        <f>Sales_Table[[#This Row],[Revenue]]-Sales_Table[[#This Row],[unit cost]]</f>
        <v>668.97747784852993</v>
      </c>
    </row>
    <row r="10355" spans="1:14" ht="14.25" customHeight="1">
      <c r="A10355" t="s">
        <v>10368</v>
      </c>
      <c r="B10355" s="2">
        <v>43860</v>
      </c>
      <c r="C10355" s="5" t="str">
        <f t="shared" si="322"/>
        <v>Mar</v>
      </c>
      <c r="D10355" s="5" t="str">
        <f t="shared" si="323"/>
        <v>1</v>
      </c>
      <c r="E10355" t="s">
        <v>16</v>
      </c>
      <c r="F10355" s="3" t="s">
        <v>12</v>
      </c>
      <c r="G10355">
        <v>19</v>
      </c>
      <c r="H10355">
        <v>167</v>
      </c>
      <c r="I10355">
        <v>7</v>
      </c>
      <c r="J10355">
        <v>6</v>
      </c>
      <c r="K10355" s="3">
        <v>285.64141309261299</v>
      </c>
      <c r="L10355" s="3">
        <v>204.02958078043801</v>
      </c>
      <c r="M10355" s="7">
        <f>Sales_Table[[#This Row],[Order qty]]*Sales_Table[[#This Row],[unit price]]</f>
        <v>1713.848478555678</v>
      </c>
      <c r="N10355" s="8">
        <f>Sales_Table[[#This Row],[Revenue]]-Sales_Table[[#This Row],[unit cost]]</f>
        <v>1509.81889777524</v>
      </c>
    </row>
    <row r="10356" spans="1:14" ht="14.25" customHeight="1">
      <c r="A10356" t="s">
        <v>10369</v>
      </c>
      <c r="B10356" s="2">
        <v>43906</v>
      </c>
      <c r="C10356" s="5" t="str">
        <f t="shared" si="322"/>
        <v>Jan</v>
      </c>
      <c r="D10356" s="5" t="str">
        <f t="shared" si="323"/>
        <v>3</v>
      </c>
      <c r="E10356" t="s">
        <v>14</v>
      </c>
      <c r="F10356" s="3" t="s">
        <v>12</v>
      </c>
      <c r="G10356">
        <v>3</v>
      </c>
      <c r="H10356">
        <v>129</v>
      </c>
      <c r="I10356">
        <v>46</v>
      </c>
      <c r="J10356">
        <v>6</v>
      </c>
      <c r="K10356" s="3">
        <v>201.684336483479</v>
      </c>
      <c r="L10356" s="3">
        <v>144.06024034534201</v>
      </c>
      <c r="M10356" s="7">
        <f>Sales_Table[[#This Row],[Order qty]]*Sales_Table[[#This Row],[unit price]]</f>
        <v>1210.106018900874</v>
      </c>
      <c r="N10356" s="8">
        <f>Sales_Table[[#This Row],[Revenue]]-Sales_Table[[#This Row],[unit cost]]</f>
        <v>1066.045778555532</v>
      </c>
    </row>
    <row r="10357" spans="1:14" ht="14.25" customHeight="1">
      <c r="A10357" t="s">
        <v>10370</v>
      </c>
      <c r="B10357" s="2">
        <v>43843</v>
      </c>
      <c r="C10357" s="5" t="str">
        <f t="shared" si="322"/>
        <v>Mar</v>
      </c>
      <c r="D10357" s="5" t="str">
        <f t="shared" si="323"/>
        <v>3</v>
      </c>
      <c r="E10357" t="s">
        <v>20</v>
      </c>
      <c r="F10357" s="3" t="s">
        <v>12</v>
      </c>
      <c r="G10357">
        <v>20</v>
      </c>
      <c r="H10357">
        <v>235</v>
      </c>
      <c r="I10357">
        <v>34</v>
      </c>
      <c r="J10357">
        <v>1</v>
      </c>
      <c r="K10357" s="3">
        <v>531.68392324447598</v>
      </c>
      <c r="L10357" s="3">
        <v>379.77423088891197</v>
      </c>
      <c r="M10357" s="7">
        <f>Sales_Table[[#This Row],[Order qty]]*Sales_Table[[#This Row],[unit price]]</f>
        <v>531.68392324447598</v>
      </c>
      <c r="N10357" s="8">
        <f>Sales_Table[[#This Row],[Revenue]]-Sales_Table[[#This Row],[unit cost]]</f>
        <v>151.909692355564</v>
      </c>
    </row>
    <row r="10358" spans="1:14" ht="14.25" customHeight="1">
      <c r="A10358" t="s">
        <v>10371</v>
      </c>
      <c r="B10358" s="2">
        <v>43914</v>
      </c>
      <c r="C10358" s="5" t="str">
        <f t="shared" si="322"/>
        <v>Mar</v>
      </c>
      <c r="D10358" s="5" t="str">
        <f t="shared" si="323"/>
        <v>1</v>
      </c>
      <c r="E10358" t="s">
        <v>20</v>
      </c>
      <c r="F10358" s="3" t="s">
        <v>12</v>
      </c>
      <c r="G10358">
        <v>5</v>
      </c>
      <c r="H10358">
        <v>196</v>
      </c>
      <c r="I10358">
        <v>24</v>
      </c>
      <c r="J10358">
        <v>10</v>
      </c>
      <c r="K10358" s="3">
        <v>152.73759216070201</v>
      </c>
      <c r="L10358" s="3">
        <v>109.098280114787</v>
      </c>
      <c r="M10358" s="7">
        <f>Sales_Table[[#This Row],[Order qty]]*Sales_Table[[#This Row],[unit price]]</f>
        <v>1527.37592160702</v>
      </c>
      <c r="N10358" s="8">
        <f>Sales_Table[[#This Row],[Revenue]]-Sales_Table[[#This Row],[unit cost]]</f>
        <v>1418.277641492233</v>
      </c>
    </row>
    <row r="10359" spans="1:14" ht="14.25" customHeight="1">
      <c r="A10359" t="s">
        <v>10372</v>
      </c>
      <c r="B10359" s="2">
        <v>43898</v>
      </c>
      <c r="C10359" s="5" t="str">
        <f t="shared" si="322"/>
        <v>Jan</v>
      </c>
      <c r="D10359" s="5" t="str">
        <f t="shared" si="323"/>
        <v>5</v>
      </c>
      <c r="E10359" t="s">
        <v>11</v>
      </c>
      <c r="F10359" s="3" t="s">
        <v>12</v>
      </c>
      <c r="G10359">
        <v>11</v>
      </c>
      <c r="H10359">
        <v>187</v>
      </c>
      <c r="I10359">
        <v>1</v>
      </c>
      <c r="J10359">
        <v>3</v>
      </c>
      <c r="K10359" s="3">
        <v>427.10679781436897</v>
      </c>
      <c r="L10359" s="3">
        <v>305.07628415312098</v>
      </c>
      <c r="M10359" s="7">
        <f>Sales_Table[[#This Row],[Order qty]]*Sales_Table[[#This Row],[unit price]]</f>
        <v>1281.3203934431069</v>
      </c>
      <c r="N10359" s="8">
        <f>Sales_Table[[#This Row],[Revenue]]-Sales_Table[[#This Row],[unit cost]]</f>
        <v>976.244109289986</v>
      </c>
    </row>
    <row r="10360" spans="1:14" ht="14.25" customHeight="1">
      <c r="A10360" t="s">
        <v>10373</v>
      </c>
      <c r="B10360" s="2">
        <v>43836</v>
      </c>
      <c r="C10360" s="5" t="str">
        <f t="shared" si="322"/>
        <v>May</v>
      </c>
      <c r="D10360" s="5" t="str">
        <f t="shared" si="323"/>
        <v>2</v>
      </c>
      <c r="E10360" t="s">
        <v>11</v>
      </c>
      <c r="F10360" s="3" t="s">
        <v>12</v>
      </c>
      <c r="G10360">
        <v>13</v>
      </c>
      <c r="H10360">
        <v>287</v>
      </c>
      <c r="I10360">
        <v>6</v>
      </c>
      <c r="J10360">
        <v>7</v>
      </c>
      <c r="K10360" s="3">
        <v>281.346043646336</v>
      </c>
      <c r="L10360" s="3">
        <v>200.961459747383</v>
      </c>
      <c r="M10360" s="7">
        <f>Sales_Table[[#This Row],[Order qty]]*Sales_Table[[#This Row],[unit price]]</f>
        <v>1969.4223055243519</v>
      </c>
      <c r="N10360" s="8">
        <f>Sales_Table[[#This Row],[Revenue]]-Sales_Table[[#This Row],[unit cost]]</f>
        <v>1768.4608457769689</v>
      </c>
    </row>
    <row r="10361" spans="1:14" ht="14.25" customHeight="1">
      <c r="A10361" t="s">
        <v>10374</v>
      </c>
      <c r="B10361" s="2">
        <v>43960</v>
      </c>
      <c r="C10361" s="5" t="str">
        <f t="shared" si="322"/>
        <v>Feb</v>
      </c>
      <c r="D10361" s="5" t="str">
        <f t="shared" si="323"/>
        <v>1</v>
      </c>
      <c r="E10361" t="s">
        <v>11</v>
      </c>
      <c r="F10361" s="3" t="s">
        <v>12</v>
      </c>
      <c r="G10361">
        <v>13</v>
      </c>
      <c r="H10361">
        <v>291</v>
      </c>
      <c r="I10361">
        <v>13</v>
      </c>
      <c r="J10361">
        <v>5</v>
      </c>
      <c r="K10361" s="3">
        <v>408.77521777152998</v>
      </c>
      <c r="L10361" s="3">
        <v>291.98229840823598</v>
      </c>
      <c r="M10361" s="7">
        <f>Sales_Table[[#This Row],[Order qty]]*Sales_Table[[#This Row],[unit price]]</f>
        <v>2043.8760888576498</v>
      </c>
      <c r="N10361" s="8">
        <f>Sales_Table[[#This Row],[Revenue]]-Sales_Table[[#This Row],[unit cost]]</f>
        <v>1751.8937904494139</v>
      </c>
    </row>
    <row r="10362" spans="1:14" ht="14.25" customHeight="1">
      <c r="A10362" t="s">
        <v>10375</v>
      </c>
      <c r="B10362" s="2">
        <v>43877</v>
      </c>
      <c r="C10362" s="5" t="str">
        <f t="shared" si="322"/>
        <v>Jan</v>
      </c>
      <c r="D10362" s="5" t="str">
        <f t="shared" si="323"/>
        <v>1</v>
      </c>
      <c r="E10362" t="s">
        <v>16</v>
      </c>
      <c r="F10362" s="3" t="s">
        <v>12</v>
      </c>
      <c r="G10362">
        <v>13</v>
      </c>
      <c r="H10362">
        <v>356</v>
      </c>
      <c r="I10362">
        <v>7</v>
      </c>
      <c r="J10362">
        <v>5</v>
      </c>
      <c r="K10362" s="3">
        <v>298.48446053266503</v>
      </c>
      <c r="L10362" s="3">
        <v>213.20318609476101</v>
      </c>
      <c r="M10362" s="7">
        <f>Sales_Table[[#This Row],[Order qty]]*Sales_Table[[#This Row],[unit price]]</f>
        <v>1492.4223026633251</v>
      </c>
      <c r="N10362" s="8">
        <f>Sales_Table[[#This Row],[Revenue]]-Sales_Table[[#This Row],[unit cost]]</f>
        <v>1279.219116568564</v>
      </c>
    </row>
    <row r="10363" spans="1:14" ht="14.25" customHeight="1">
      <c r="A10363" t="s">
        <v>10376</v>
      </c>
      <c r="B10363" s="2">
        <v>43854</v>
      </c>
      <c r="C10363" s="5" t="str">
        <f t="shared" si="322"/>
        <v>Jan</v>
      </c>
      <c r="D10363" s="5" t="str">
        <f t="shared" si="323"/>
        <v>5</v>
      </c>
      <c r="E10363" t="s">
        <v>20</v>
      </c>
      <c r="F10363" s="3" t="s">
        <v>12</v>
      </c>
      <c r="G10363">
        <v>7</v>
      </c>
      <c r="H10363">
        <v>277</v>
      </c>
      <c r="I10363">
        <v>20</v>
      </c>
      <c r="J10363">
        <v>1</v>
      </c>
      <c r="K10363" s="3">
        <v>283.05393683910398</v>
      </c>
      <c r="L10363" s="3">
        <v>202.181383456503</v>
      </c>
      <c r="M10363" s="7">
        <f>Sales_Table[[#This Row],[Order qty]]*Sales_Table[[#This Row],[unit price]]</f>
        <v>283.05393683910398</v>
      </c>
      <c r="N10363" s="8">
        <f>Sales_Table[[#This Row],[Revenue]]-Sales_Table[[#This Row],[unit cost]]</f>
        <v>80.872553382600984</v>
      </c>
    </row>
    <row r="10364" spans="1:14" ht="14.25" customHeight="1">
      <c r="A10364" t="s">
        <v>10377</v>
      </c>
      <c r="B10364" s="2">
        <v>43858</v>
      </c>
      <c r="C10364" s="5" t="str">
        <f t="shared" si="322"/>
        <v>May</v>
      </c>
      <c r="D10364" s="5" t="str">
        <f t="shared" si="323"/>
        <v>2</v>
      </c>
      <c r="E10364" t="s">
        <v>14</v>
      </c>
      <c r="F10364" s="3" t="s">
        <v>12</v>
      </c>
      <c r="G10364">
        <v>23</v>
      </c>
      <c r="H10364">
        <v>235</v>
      </c>
      <c r="I10364">
        <v>9</v>
      </c>
      <c r="J10364">
        <v>2</v>
      </c>
      <c r="K10364" s="3">
        <v>460.191394150257</v>
      </c>
      <c r="L10364" s="3">
        <v>328.70813867875501</v>
      </c>
      <c r="M10364" s="7">
        <f>Sales_Table[[#This Row],[Order qty]]*Sales_Table[[#This Row],[unit price]]</f>
        <v>920.38278830051399</v>
      </c>
      <c r="N10364" s="8">
        <f>Sales_Table[[#This Row],[Revenue]]-Sales_Table[[#This Row],[unit cost]]</f>
        <v>591.67464962175904</v>
      </c>
    </row>
    <row r="10365" spans="1:14" ht="14.25" customHeight="1">
      <c r="A10365" t="s">
        <v>10378</v>
      </c>
      <c r="B10365" s="2">
        <v>43958</v>
      </c>
      <c r="C10365" s="5" t="str">
        <f t="shared" si="322"/>
        <v>Feb</v>
      </c>
      <c r="D10365" s="5" t="str">
        <f t="shared" si="323"/>
        <v>2</v>
      </c>
      <c r="E10365" t="s">
        <v>14</v>
      </c>
      <c r="F10365" s="3" t="s">
        <v>12</v>
      </c>
      <c r="G10365">
        <v>21</v>
      </c>
      <c r="H10365">
        <v>258</v>
      </c>
      <c r="I10365">
        <v>27</v>
      </c>
      <c r="J10365">
        <v>5</v>
      </c>
      <c r="K10365" s="3">
        <v>256.42886352539102</v>
      </c>
      <c r="L10365" s="3">
        <v>183.163473946708</v>
      </c>
      <c r="M10365" s="7">
        <f>Sales_Table[[#This Row],[Order qty]]*Sales_Table[[#This Row],[unit price]]</f>
        <v>1282.1443176269552</v>
      </c>
      <c r="N10365" s="8">
        <f>Sales_Table[[#This Row],[Revenue]]-Sales_Table[[#This Row],[unit cost]]</f>
        <v>1098.9808436802473</v>
      </c>
    </row>
    <row r="10366" spans="1:14" ht="14.25" customHeight="1">
      <c r="A10366" t="s">
        <v>10379</v>
      </c>
      <c r="B10366" s="2">
        <v>43881</v>
      </c>
      <c r="C10366" s="5" t="str">
        <f t="shared" si="322"/>
        <v>Feb</v>
      </c>
      <c r="D10366" s="5" t="str">
        <f t="shared" si="323"/>
        <v>5</v>
      </c>
      <c r="E10366" t="s">
        <v>20</v>
      </c>
      <c r="F10366" s="3" t="s">
        <v>12</v>
      </c>
      <c r="G10366">
        <v>13</v>
      </c>
      <c r="H10366">
        <v>11</v>
      </c>
      <c r="I10366">
        <v>44</v>
      </c>
      <c r="J10366">
        <v>1</v>
      </c>
      <c r="K10366" s="3">
        <v>229.204431474209</v>
      </c>
      <c r="L10366" s="3">
        <v>163.71745105300599</v>
      </c>
      <c r="M10366" s="7">
        <f>Sales_Table[[#This Row],[Order qty]]*Sales_Table[[#This Row],[unit price]]</f>
        <v>229.204431474209</v>
      </c>
      <c r="N10366" s="8">
        <f>Sales_Table[[#This Row],[Revenue]]-Sales_Table[[#This Row],[unit cost]]</f>
        <v>65.486980421203015</v>
      </c>
    </row>
    <row r="10367" spans="1:14" ht="14.25" customHeight="1">
      <c r="A10367" t="s">
        <v>10380</v>
      </c>
      <c r="B10367" s="2">
        <v>43888</v>
      </c>
      <c r="C10367" s="5" t="str">
        <f t="shared" si="322"/>
        <v>May</v>
      </c>
      <c r="D10367" s="5" t="str">
        <f t="shared" si="323"/>
        <v>1</v>
      </c>
      <c r="E10367" t="s">
        <v>11</v>
      </c>
      <c r="F10367" s="3" t="s">
        <v>12</v>
      </c>
      <c r="G10367">
        <v>25</v>
      </c>
      <c r="H10367">
        <v>163</v>
      </c>
      <c r="I10367">
        <v>9</v>
      </c>
      <c r="J10367">
        <v>5</v>
      </c>
      <c r="K10367" s="3">
        <v>191.10129940509799</v>
      </c>
      <c r="L10367" s="3">
        <v>136.50092814649901</v>
      </c>
      <c r="M10367" s="7">
        <f>Sales_Table[[#This Row],[Order qty]]*Sales_Table[[#This Row],[unit price]]</f>
        <v>955.50649702548992</v>
      </c>
      <c r="N10367" s="8">
        <f>Sales_Table[[#This Row],[Revenue]]-Sales_Table[[#This Row],[unit cost]]</f>
        <v>819.00556887899097</v>
      </c>
    </row>
    <row r="10368" spans="1:14" ht="14.25" customHeight="1">
      <c r="A10368" t="s">
        <v>10381</v>
      </c>
      <c r="B10368" s="2">
        <v>43957</v>
      </c>
      <c r="C10368" s="5" t="str">
        <f t="shared" si="322"/>
        <v>Jan</v>
      </c>
      <c r="D10368" s="5" t="str">
        <f t="shared" si="323"/>
        <v>4</v>
      </c>
      <c r="E10368" t="s">
        <v>20</v>
      </c>
      <c r="F10368" s="3" t="s">
        <v>12</v>
      </c>
      <c r="G10368">
        <v>9</v>
      </c>
      <c r="H10368">
        <v>77</v>
      </c>
      <c r="I10368">
        <v>31</v>
      </c>
      <c r="J10368">
        <v>9</v>
      </c>
      <c r="K10368" s="3">
        <v>257.67748028039898</v>
      </c>
      <c r="L10368" s="3">
        <v>184.05534305742799</v>
      </c>
      <c r="M10368" s="7">
        <f>Sales_Table[[#This Row],[Order qty]]*Sales_Table[[#This Row],[unit price]]</f>
        <v>2319.0973225235907</v>
      </c>
      <c r="N10368" s="8">
        <f>Sales_Table[[#This Row],[Revenue]]-Sales_Table[[#This Row],[unit cost]]</f>
        <v>2135.041979466163</v>
      </c>
    </row>
    <row r="10369" spans="1:14" ht="14.25" customHeight="1">
      <c r="A10369" t="s">
        <v>10382</v>
      </c>
      <c r="B10369" s="2">
        <v>43856</v>
      </c>
      <c r="C10369" s="5" t="str">
        <f t="shared" si="322"/>
        <v>Apr</v>
      </c>
      <c r="D10369" s="5" t="str">
        <f t="shared" si="323"/>
        <v>5</v>
      </c>
      <c r="E10369" t="s">
        <v>20</v>
      </c>
      <c r="F10369" s="3" t="s">
        <v>12</v>
      </c>
      <c r="G10369">
        <v>7</v>
      </c>
      <c r="H10369">
        <v>123</v>
      </c>
      <c r="I10369">
        <v>1</v>
      </c>
      <c r="J10369">
        <v>8</v>
      </c>
      <c r="K10369" s="3">
        <v>420.33608365058899</v>
      </c>
      <c r="L10369" s="3">
        <v>300.24005975042098</v>
      </c>
      <c r="M10369" s="7">
        <f>Sales_Table[[#This Row],[Order qty]]*Sales_Table[[#This Row],[unit price]]</f>
        <v>3362.6886692047119</v>
      </c>
      <c r="N10369" s="8">
        <f>Sales_Table[[#This Row],[Revenue]]-Sales_Table[[#This Row],[unit cost]]</f>
        <v>3062.4486094542908</v>
      </c>
    </row>
    <row r="10370" spans="1:14" ht="14.25" customHeight="1">
      <c r="A10370" t="s">
        <v>10383</v>
      </c>
      <c r="B10370" s="2">
        <v>43950</v>
      </c>
      <c r="C10370" s="5" t="str">
        <f t="shared" ref="C10370:C10433" si="324">TEXT(B10371,"mmm")</f>
        <v>May</v>
      </c>
      <c r="D10370" s="5" t="str">
        <f t="shared" ref="D10370:D10433" si="325">TEXT(B10372, "m")</f>
        <v>3</v>
      </c>
      <c r="E10370" t="s">
        <v>11</v>
      </c>
      <c r="F10370" s="3" t="s">
        <v>12</v>
      </c>
      <c r="G10370">
        <v>1</v>
      </c>
      <c r="H10370">
        <v>142</v>
      </c>
      <c r="I10370">
        <v>15</v>
      </c>
      <c r="J10370">
        <v>2</v>
      </c>
      <c r="K10370" s="3">
        <v>191.63633555173899</v>
      </c>
      <c r="L10370" s="3">
        <v>136.88309682267101</v>
      </c>
      <c r="M10370" s="7">
        <f>Sales_Table[[#This Row],[Order qty]]*Sales_Table[[#This Row],[unit price]]</f>
        <v>383.27267110347799</v>
      </c>
      <c r="N10370" s="8">
        <f>Sales_Table[[#This Row],[Revenue]]-Sales_Table[[#This Row],[unit cost]]</f>
        <v>246.38957428080698</v>
      </c>
    </row>
    <row r="10371" spans="1:14" ht="14.25" customHeight="1">
      <c r="A10371" t="s">
        <v>10384</v>
      </c>
      <c r="B10371" s="2">
        <v>43977</v>
      </c>
      <c r="C10371" s="5" t="str">
        <f t="shared" si="324"/>
        <v>Mar</v>
      </c>
      <c r="D10371" s="5" t="str">
        <f t="shared" si="325"/>
        <v>1</v>
      </c>
      <c r="E10371" t="s">
        <v>14</v>
      </c>
      <c r="F10371" s="3" t="s">
        <v>12</v>
      </c>
      <c r="G10371">
        <v>1</v>
      </c>
      <c r="H10371">
        <v>322</v>
      </c>
      <c r="I10371">
        <v>17</v>
      </c>
      <c r="J10371">
        <v>3</v>
      </c>
      <c r="K10371" s="3">
        <v>569.59489381313301</v>
      </c>
      <c r="L10371" s="3">
        <v>406.85349558080901</v>
      </c>
      <c r="M10371" s="7">
        <f>Sales_Table[[#This Row],[Order qty]]*Sales_Table[[#This Row],[unit price]]</f>
        <v>1708.784681439399</v>
      </c>
      <c r="N10371" s="8">
        <f>Sales_Table[[#This Row],[Revenue]]-Sales_Table[[#This Row],[unit cost]]</f>
        <v>1301.93118585859</v>
      </c>
    </row>
    <row r="10372" spans="1:14" ht="14.25" customHeight="1">
      <c r="A10372" t="s">
        <v>10385</v>
      </c>
      <c r="B10372" s="2">
        <v>43908</v>
      </c>
      <c r="C10372" s="5" t="str">
        <f t="shared" si="324"/>
        <v>Jan</v>
      </c>
      <c r="D10372" s="5" t="str">
        <f t="shared" si="325"/>
        <v>3</v>
      </c>
      <c r="E10372" t="s">
        <v>14</v>
      </c>
      <c r="F10372" s="3" t="s">
        <v>12</v>
      </c>
      <c r="G10372">
        <v>6</v>
      </c>
      <c r="H10372">
        <v>242</v>
      </c>
      <c r="I10372">
        <v>26</v>
      </c>
      <c r="J10372">
        <v>6</v>
      </c>
      <c r="K10372" s="3">
        <v>454.07877713441798</v>
      </c>
      <c r="L10372" s="3">
        <v>324.34198366744198</v>
      </c>
      <c r="M10372" s="7">
        <f>Sales_Table[[#This Row],[Order qty]]*Sales_Table[[#This Row],[unit price]]</f>
        <v>2724.4726628065077</v>
      </c>
      <c r="N10372" s="8">
        <f>Sales_Table[[#This Row],[Revenue]]-Sales_Table[[#This Row],[unit cost]]</f>
        <v>2400.1306791390657</v>
      </c>
    </row>
    <row r="10373" spans="1:14" ht="14.25" customHeight="1">
      <c r="A10373" t="s">
        <v>10386</v>
      </c>
      <c r="B10373" s="2">
        <v>43838</v>
      </c>
      <c r="C10373" s="5" t="str">
        <f t="shared" si="324"/>
        <v>Mar</v>
      </c>
      <c r="D10373" s="5" t="str">
        <f t="shared" si="325"/>
        <v>3</v>
      </c>
      <c r="E10373" t="s">
        <v>11</v>
      </c>
      <c r="F10373" s="3" t="s">
        <v>12</v>
      </c>
      <c r="G10373">
        <v>15</v>
      </c>
      <c r="H10373">
        <v>358</v>
      </c>
      <c r="I10373">
        <v>19</v>
      </c>
      <c r="J10373">
        <v>9</v>
      </c>
      <c r="K10373" s="3">
        <v>469.73595285415598</v>
      </c>
      <c r="L10373" s="3">
        <v>335.52568061011198</v>
      </c>
      <c r="M10373" s="7">
        <f>Sales_Table[[#This Row],[Order qty]]*Sales_Table[[#This Row],[unit price]]</f>
        <v>4227.6235756874039</v>
      </c>
      <c r="N10373" s="8">
        <f>Sales_Table[[#This Row],[Revenue]]-Sales_Table[[#This Row],[unit cost]]</f>
        <v>3892.0978950772919</v>
      </c>
    </row>
    <row r="10374" spans="1:14" ht="14.25" customHeight="1">
      <c r="A10374" t="s">
        <v>10387</v>
      </c>
      <c r="B10374" s="2">
        <v>43920</v>
      </c>
      <c r="C10374" s="5" t="str">
        <f t="shared" si="324"/>
        <v>Mar</v>
      </c>
      <c r="D10374" s="5" t="str">
        <f t="shared" si="325"/>
        <v>4</v>
      </c>
      <c r="E10374" t="s">
        <v>16</v>
      </c>
      <c r="F10374" s="3" t="s">
        <v>12</v>
      </c>
      <c r="G10374">
        <v>12</v>
      </c>
      <c r="H10374">
        <v>269</v>
      </c>
      <c r="I10374">
        <v>16</v>
      </c>
      <c r="J10374">
        <v>2</v>
      </c>
      <c r="K10374" s="3">
        <v>256.875448644161</v>
      </c>
      <c r="L10374" s="3">
        <v>183.48246331725801</v>
      </c>
      <c r="M10374" s="7">
        <f>Sales_Table[[#This Row],[Order qty]]*Sales_Table[[#This Row],[unit price]]</f>
        <v>513.75089728832199</v>
      </c>
      <c r="N10374" s="8">
        <f>Sales_Table[[#This Row],[Revenue]]-Sales_Table[[#This Row],[unit cost]]</f>
        <v>330.26843397106398</v>
      </c>
    </row>
    <row r="10375" spans="1:14" ht="14.25" customHeight="1">
      <c r="A10375" t="s">
        <v>10388</v>
      </c>
      <c r="B10375" s="2">
        <v>43896</v>
      </c>
      <c r="C10375" s="5" t="str">
        <f t="shared" si="324"/>
        <v>Apr</v>
      </c>
      <c r="D10375" s="5" t="str">
        <f t="shared" si="325"/>
        <v>4</v>
      </c>
      <c r="E10375" t="s">
        <v>14</v>
      </c>
      <c r="F10375" s="3" t="s">
        <v>12</v>
      </c>
      <c r="G10375">
        <v>22</v>
      </c>
      <c r="H10375">
        <v>102</v>
      </c>
      <c r="I10375">
        <v>1</v>
      </c>
      <c r="J10375">
        <v>4</v>
      </c>
      <c r="K10375" s="3">
        <v>359.81139242649101</v>
      </c>
      <c r="L10375" s="3">
        <v>257.00813744749303</v>
      </c>
      <c r="M10375" s="7">
        <f>Sales_Table[[#This Row],[Order qty]]*Sales_Table[[#This Row],[unit price]]</f>
        <v>1439.245569705964</v>
      </c>
      <c r="N10375" s="8">
        <f>Sales_Table[[#This Row],[Revenue]]-Sales_Table[[#This Row],[unit cost]]</f>
        <v>1182.237432258471</v>
      </c>
    </row>
    <row r="10376" spans="1:14" ht="14.25" customHeight="1">
      <c r="A10376" t="s">
        <v>10389</v>
      </c>
      <c r="B10376" s="2">
        <v>43942</v>
      </c>
      <c r="C10376" s="5" t="str">
        <f t="shared" si="324"/>
        <v>Apr</v>
      </c>
      <c r="D10376" s="5" t="str">
        <f t="shared" si="325"/>
        <v>3</v>
      </c>
      <c r="E10376" t="s">
        <v>16</v>
      </c>
      <c r="F10376" s="3" t="s">
        <v>12</v>
      </c>
      <c r="G10376">
        <v>13</v>
      </c>
      <c r="H10376">
        <v>142</v>
      </c>
      <c r="I10376">
        <v>32</v>
      </c>
      <c r="J10376">
        <v>5</v>
      </c>
      <c r="K10376" s="3">
        <v>248.877767622471</v>
      </c>
      <c r="L10376" s="3">
        <v>177.76983401605099</v>
      </c>
      <c r="M10376" s="7">
        <f>Sales_Table[[#This Row],[Order qty]]*Sales_Table[[#This Row],[unit price]]</f>
        <v>1244.388838112355</v>
      </c>
      <c r="N10376" s="8">
        <f>Sales_Table[[#This Row],[Revenue]]-Sales_Table[[#This Row],[unit cost]]</f>
        <v>1066.619004096304</v>
      </c>
    </row>
    <row r="10377" spans="1:14" ht="14.25" customHeight="1">
      <c r="A10377" t="s">
        <v>10390</v>
      </c>
      <c r="B10377" s="2">
        <v>43951</v>
      </c>
      <c r="C10377" s="5" t="str">
        <f t="shared" si="324"/>
        <v>Mar</v>
      </c>
      <c r="D10377" s="5" t="str">
        <f t="shared" si="325"/>
        <v>1</v>
      </c>
      <c r="E10377" t="s">
        <v>16</v>
      </c>
      <c r="F10377" s="3" t="s">
        <v>12</v>
      </c>
      <c r="G10377">
        <v>18</v>
      </c>
      <c r="H10377">
        <v>94</v>
      </c>
      <c r="I10377">
        <v>1</v>
      </c>
      <c r="J10377">
        <v>6</v>
      </c>
      <c r="K10377" s="3">
        <v>207.24352240562399</v>
      </c>
      <c r="L10377" s="3">
        <v>148.031087432589</v>
      </c>
      <c r="M10377" s="7">
        <f>Sales_Table[[#This Row],[Order qty]]*Sales_Table[[#This Row],[unit price]]</f>
        <v>1243.4611344337441</v>
      </c>
      <c r="N10377" s="8">
        <f>Sales_Table[[#This Row],[Revenue]]-Sales_Table[[#This Row],[unit cost]]</f>
        <v>1095.4300470011551</v>
      </c>
    </row>
    <row r="10378" spans="1:14" ht="14.25" customHeight="1">
      <c r="A10378" t="s">
        <v>10391</v>
      </c>
      <c r="B10378" s="2">
        <v>43892</v>
      </c>
      <c r="C10378" s="5" t="str">
        <f t="shared" si="324"/>
        <v>Jan</v>
      </c>
      <c r="D10378" s="5" t="str">
        <f t="shared" si="325"/>
        <v>3</v>
      </c>
      <c r="E10378" t="s">
        <v>16</v>
      </c>
      <c r="F10378" s="3" t="s">
        <v>12</v>
      </c>
      <c r="G10378">
        <v>12</v>
      </c>
      <c r="H10378">
        <v>274</v>
      </c>
      <c r="I10378">
        <v>33</v>
      </c>
      <c r="J10378">
        <v>7</v>
      </c>
      <c r="K10378" s="3">
        <v>296.88911694288299</v>
      </c>
      <c r="L10378" s="3">
        <v>212.06365495920201</v>
      </c>
      <c r="M10378" s="7">
        <f>Sales_Table[[#This Row],[Order qty]]*Sales_Table[[#This Row],[unit price]]</f>
        <v>2078.2238186001809</v>
      </c>
      <c r="N10378" s="8">
        <f>Sales_Table[[#This Row],[Revenue]]-Sales_Table[[#This Row],[unit cost]]</f>
        <v>1866.1601636409789</v>
      </c>
    </row>
    <row r="10379" spans="1:14" ht="14.25" customHeight="1">
      <c r="A10379" t="s">
        <v>10392</v>
      </c>
      <c r="B10379" s="2">
        <v>43848</v>
      </c>
      <c r="C10379" s="5" t="str">
        <f t="shared" si="324"/>
        <v>Mar</v>
      </c>
      <c r="D10379" s="5" t="str">
        <f t="shared" si="325"/>
        <v>1</v>
      </c>
      <c r="E10379" t="s">
        <v>16</v>
      </c>
      <c r="F10379" s="3" t="s">
        <v>12</v>
      </c>
      <c r="G10379">
        <v>20</v>
      </c>
      <c r="H10379">
        <v>343</v>
      </c>
      <c r="I10379">
        <v>20</v>
      </c>
      <c r="J10379">
        <v>10</v>
      </c>
      <c r="K10379" s="3">
        <v>603.41125667095196</v>
      </c>
      <c r="L10379" s="3">
        <v>431.00804047925101</v>
      </c>
      <c r="M10379" s="7">
        <f>Sales_Table[[#This Row],[Order qty]]*Sales_Table[[#This Row],[unit price]]</f>
        <v>6034.1125667095193</v>
      </c>
      <c r="N10379" s="8">
        <f>Sales_Table[[#This Row],[Revenue]]-Sales_Table[[#This Row],[unit cost]]</f>
        <v>5603.1045262302687</v>
      </c>
    </row>
    <row r="10380" spans="1:14" ht="14.25" customHeight="1">
      <c r="A10380" t="s">
        <v>10393</v>
      </c>
      <c r="B10380" s="2">
        <v>43913</v>
      </c>
      <c r="C10380" s="5" t="str">
        <f t="shared" si="324"/>
        <v>Jan</v>
      </c>
      <c r="D10380" s="5" t="str">
        <f t="shared" si="325"/>
        <v>5</v>
      </c>
      <c r="E10380" t="s">
        <v>14</v>
      </c>
      <c r="F10380" s="3" t="s">
        <v>12</v>
      </c>
      <c r="G10380">
        <v>6</v>
      </c>
      <c r="H10380">
        <v>215</v>
      </c>
      <c r="I10380">
        <v>14</v>
      </c>
      <c r="J10380">
        <v>10</v>
      </c>
      <c r="K10380" s="3">
        <v>556.40556746721302</v>
      </c>
      <c r="L10380" s="3">
        <v>397.43254819086599</v>
      </c>
      <c r="M10380" s="7">
        <f>Sales_Table[[#This Row],[Order qty]]*Sales_Table[[#This Row],[unit price]]</f>
        <v>5564.0556746721304</v>
      </c>
      <c r="N10380" s="8">
        <f>Sales_Table[[#This Row],[Revenue]]-Sales_Table[[#This Row],[unit cost]]</f>
        <v>5166.6231264812641</v>
      </c>
    </row>
    <row r="10381" spans="1:14" ht="14.25" customHeight="1">
      <c r="A10381" t="s">
        <v>10394</v>
      </c>
      <c r="B10381" s="2">
        <v>43838</v>
      </c>
      <c r="C10381" s="5" t="str">
        <f t="shared" si="324"/>
        <v>May</v>
      </c>
      <c r="D10381" s="5" t="str">
        <f t="shared" si="325"/>
        <v>3</v>
      </c>
      <c r="E10381" t="s">
        <v>16</v>
      </c>
      <c r="F10381" s="3" t="s">
        <v>12</v>
      </c>
      <c r="G10381">
        <v>4</v>
      </c>
      <c r="H10381">
        <v>151</v>
      </c>
      <c r="I10381">
        <v>44</v>
      </c>
      <c r="J10381">
        <v>8</v>
      </c>
      <c r="K10381" s="3">
        <v>302.92794513702398</v>
      </c>
      <c r="L10381" s="3">
        <v>216.37710366930301</v>
      </c>
      <c r="M10381" s="7">
        <f>Sales_Table[[#This Row],[Order qty]]*Sales_Table[[#This Row],[unit price]]</f>
        <v>2423.4235610961919</v>
      </c>
      <c r="N10381" s="8">
        <f>Sales_Table[[#This Row],[Revenue]]-Sales_Table[[#This Row],[unit cost]]</f>
        <v>2207.046457426889</v>
      </c>
    </row>
    <row r="10382" spans="1:14" ht="14.25" customHeight="1">
      <c r="A10382" t="s">
        <v>10395</v>
      </c>
      <c r="B10382" s="2">
        <v>43956</v>
      </c>
      <c r="C10382" s="5" t="str">
        <f t="shared" si="324"/>
        <v>Mar</v>
      </c>
      <c r="D10382" s="5" t="str">
        <f t="shared" si="325"/>
        <v>2</v>
      </c>
      <c r="E10382" t="s">
        <v>16</v>
      </c>
      <c r="F10382" s="3" t="s">
        <v>12</v>
      </c>
      <c r="G10382">
        <v>7</v>
      </c>
      <c r="H10382">
        <v>103</v>
      </c>
      <c r="I10382">
        <v>41</v>
      </c>
      <c r="J10382">
        <v>10</v>
      </c>
      <c r="K10382" s="3">
        <v>587.28238195180904</v>
      </c>
      <c r="L10382" s="3">
        <v>419.487415679864</v>
      </c>
      <c r="M10382" s="7">
        <f>Sales_Table[[#This Row],[Order qty]]*Sales_Table[[#This Row],[unit price]]</f>
        <v>5872.8238195180902</v>
      </c>
      <c r="N10382" s="8">
        <f>Sales_Table[[#This Row],[Revenue]]-Sales_Table[[#This Row],[unit cost]]</f>
        <v>5453.336403838226</v>
      </c>
    </row>
    <row r="10383" spans="1:14" ht="14.25" customHeight="1">
      <c r="A10383" t="s">
        <v>10396</v>
      </c>
      <c r="B10383" s="2">
        <v>43915</v>
      </c>
      <c r="C10383" s="5" t="str">
        <f t="shared" si="324"/>
        <v>Feb</v>
      </c>
      <c r="D10383" s="5" t="str">
        <f t="shared" si="325"/>
        <v>2</v>
      </c>
      <c r="E10383" t="s">
        <v>14</v>
      </c>
      <c r="F10383" s="3" t="s">
        <v>12</v>
      </c>
      <c r="G10383">
        <v>11</v>
      </c>
      <c r="H10383">
        <v>218</v>
      </c>
      <c r="I10383">
        <v>19</v>
      </c>
      <c r="J10383">
        <v>2</v>
      </c>
      <c r="K10383" s="3">
        <v>630.14186203479801</v>
      </c>
      <c r="L10383" s="3">
        <v>450.10133002485497</v>
      </c>
      <c r="M10383" s="7">
        <f>Sales_Table[[#This Row],[Order qty]]*Sales_Table[[#This Row],[unit price]]</f>
        <v>1260.283724069596</v>
      </c>
      <c r="N10383" s="8">
        <f>Sales_Table[[#This Row],[Revenue]]-Sales_Table[[#This Row],[unit cost]]</f>
        <v>810.18239404474105</v>
      </c>
    </row>
    <row r="10384" spans="1:14" ht="14.25" customHeight="1">
      <c r="A10384" t="s">
        <v>10397</v>
      </c>
      <c r="B10384" s="2">
        <v>43887</v>
      </c>
      <c r="C10384" s="5" t="str">
        <f t="shared" si="324"/>
        <v>Feb</v>
      </c>
      <c r="D10384" s="5" t="str">
        <f t="shared" si="325"/>
        <v>5</v>
      </c>
      <c r="E10384" t="s">
        <v>16</v>
      </c>
      <c r="F10384" s="3" t="s">
        <v>12</v>
      </c>
      <c r="G10384">
        <v>16</v>
      </c>
      <c r="H10384">
        <v>27</v>
      </c>
      <c r="I10384">
        <v>44</v>
      </c>
      <c r="J10384">
        <v>4</v>
      </c>
      <c r="K10384" s="3">
        <v>412.73255020379997</v>
      </c>
      <c r="L10384" s="3">
        <v>294.80896443128597</v>
      </c>
      <c r="M10384" s="7">
        <f>Sales_Table[[#This Row],[Order qty]]*Sales_Table[[#This Row],[unit price]]</f>
        <v>1650.9302008151999</v>
      </c>
      <c r="N10384" s="8">
        <f>Sales_Table[[#This Row],[Revenue]]-Sales_Table[[#This Row],[unit cost]]</f>
        <v>1356.121236383914</v>
      </c>
    </row>
    <row r="10385" spans="1:14" ht="14.25" customHeight="1">
      <c r="A10385" t="s">
        <v>10398</v>
      </c>
      <c r="B10385" s="2">
        <v>43883</v>
      </c>
      <c r="C10385" s="5" t="str">
        <f t="shared" si="324"/>
        <v>May</v>
      </c>
      <c r="D10385" s="5" t="str">
        <f t="shared" si="325"/>
        <v>1</v>
      </c>
      <c r="E10385" t="s">
        <v>11</v>
      </c>
      <c r="F10385" s="3" t="s">
        <v>12</v>
      </c>
      <c r="G10385">
        <v>8</v>
      </c>
      <c r="H10385">
        <v>293</v>
      </c>
      <c r="I10385">
        <v>18</v>
      </c>
      <c r="J10385">
        <v>6</v>
      </c>
      <c r="K10385" s="3">
        <v>548.64060044288601</v>
      </c>
      <c r="L10385" s="3">
        <v>391.88614317348998</v>
      </c>
      <c r="M10385" s="7">
        <f>Sales_Table[[#This Row],[Order qty]]*Sales_Table[[#This Row],[unit price]]</f>
        <v>3291.8436026573163</v>
      </c>
      <c r="N10385" s="8">
        <f>Sales_Table[[#This Row],[Revenue]]-Sales_Table[[#This Row],[unit cost]]</f>
        <v>2899.9574594838264</v>
      </c>
    </row>
    <row r="10386" spans="1:14" ht="14.25" customHeight="1">
      <c r="A10386" t="s">
        <v>10399</v>
      </c>
      <c r="B10386" s="2">
        <v>43955</v>
      </c>
      <c r="C10386" s="5" t="str">
        <f t="shared" si="324"/>
        <v>Jan</v>
      </c>
      <c r="D10386" s="5" t="str">
        <f t="shared" si="325"/>
        <v>1</v>
      </c>
      <c r="E10386" t="s">
        <v>14</v>
      </c>
      <c r="F10386" s="3" t="s">
        <v>12</v>
      </c>
      <c r="G10386">
        <v>1</v>
      </c>
      <c r="H10386">
        <v>302</v>
      </c>
      <c r="I10386">
        <v>30</v>
      </c>
      <c r="J10386">
        <v>9</v>
      </c>
      <c r="K10386" s="3">
        <v>531.31360548734699</v>
      </c>
      <c r="L10386" s="3">
        <v>379.50971820524802</v>
      </c>
      <c r="M10386" s="7">
        <f>Sales_Table[[#This Row],[Order qty]]*Sales_Table[[#This Row],[unit price]]</f>
        <v>4781.8224493861226</v>
      </c>
      <c r="N10386" s="8">
        <f>Sales_Table[[#This Row],[Revenue]]-Sales_Table[[#This Row],[unit cost]]</f>
        <v>4402.3127311808748</v>
      </c>
    </row>
    <row r="10387" spans="1:14" ht="14.25" customHeight="1">
      <c r="A10387" t="s">
        <v>10400</v>
      </c>
      <c r="B10387" s="2">
        <v>43853</v>
      </c>
      <c r="C10387" s="5" t="str">
        <f t="shared" si="324"/>
        <v>Jan</v>
      </c>
      <c r="D10387" s="5" t="str">
        <f t="shared" si="325"/>
        <v>5</v>
      </c>
      <c r="E10387" t="s">
        <v>20</v>
      </c>
      <c r="F10387" s="3" t="s">
        <v>12</v>
      </c>
      <c r="G10387">
        <v>11</v>
      </c>
      <c r="H10387">
        <v>38</v>
      </c>
      <c r="I10387">
        <v>3</v>
      </c>
      <c r="J10387">
        <v>1</v>
      </c>
      <c r="K10387" s="3">
        <v>382.79062306881002</v>
      </c>
      <c r="L10387" s="3">
        <v>273.42187362057803</v>
      </c>
      <c r="M10387" s="7">
        <f>Sales_Table[[#This Row],[Order qty]]*Sales_Table[[#This Row],[unit price]]</f>
        <v>382.79062306881002</v>
      </c>
      <c r="N10387" s="8">
        <f>Sales_Table[[#This Row],[Revenue]]-Sales_Table[[#This Row],[unit cost]]</f>
        <v>109.36874944823199</v>
      </c>
    </row>
    <row r="10388" spans="1:14" ht="14.25" customHeight="1">
      <c r="A10388" t="s">
        <v>10401</v>
      </c>
      <c r="B10388" s="2">
        <v>43846</v>
      </c>
      <c r="C10388" s="5" t="str">
        <f t="shared" si="324"/>
        <v>May</v>
      </c>
      <c r="D10388" s="5" t="str">
        <f t="shared" si="325"/>
        <v>3</v>
      </c>
      <c r="E10388" t="s">
        <v>20</v>
      </c>
      <c r="F10388" s="3" t="s">
        <v>12</v>
      </c>
      <c r="G10388">
        <v>22</v>
      </c>
      <c r="H10388">
        <v>137</v>
      </c>
      <c r="I10388">
        <v>21</v>
      </c>
      <c r="J10388">
        <v>7</v>
      </c>
      <c r="K10388" s="3">
        <v>521.80897217989002</v>
      </c>
      <c r="L10388" s="3">
        <v>372.720694414207</v>
      </c>
      <c r="M10388" s="7">
        <f>Sales_Table[[#This Row],[Order qty]]*Sales_Table[[#This Row],[unit price]]</f>
        <v>3652.66280525923</v>
      </c>
      <c r="N10388" s="8">
        <f>Sales_Table[[#This Row],[Revenue]]-Sales_Table[[#This Row],[unit cost]]</f>
        <v>3279.9421108450229</v>
      </c>
    </row>
    <row r="10389" spans="1:14" ht="14.25" customHeight="1">
      <c r="A10389" t="s">
        <v>10402</v>
      </c>
      <c r="B10389" s="2">
        <v>43961</v>
      </c>
      <c r="C10389" s="5" t="str">
        <f t="shared" si="324"/>
        <v>Mar</v>
      </c>
      <c r="D10389" s="5" t="str">
        <f t="shared" si="325"/>
        <v>1</v>
      </c>
      <c r="E10389" t="s">
        <v>14</v>
      </c>
      <c r="F10389" s="3" t="s">
        <v>12</v>
      </c>
      <c r="G10389">
        <v>11</v>
      </c>
      <c r="H10389">
        <v>243</v>
      </c>
      <c r="I10389">
        <v>32</v>
      </c>
      <c r="J10389">
        <v>5</v>
      </c>
      <c r="K10389" s="3">
        <v>241.59321928024301</v>
      </c>
      <c r="L10389" s="3">
        <v>172.56658520017399</v>
      </c>
      <c r="M10389" s="7">
        <f>Sales_Table[[#This Row],[Order qty]]*Sales_Table[[#This Row],[unit price]]</f>
        <v>1207.9660964012151</v>
      </c>
      <c r="N10389" s="8">
        <f>Sales_Table[[#This Row],[Revenue]]-Sales_Table[[#This Row],[unit cost]]</f>
        <v>1035.3995112010412</v>
      </c>
    </row>
    <row r="10390" spans="1:14" ht="14.25" customHeight="1">
      <c r="A10390" t="s">
        <v>10403</v>
      </c>
      <c r="B10390" s="2">
        <v>43899</v>
      </c>
      <c r="C10390" s="5" t="str">
        <f t="shared" si="324"/>
        <v>Jan</v>
      </c>
      <c r="D10390" s="5" t="str">
        <f t="shared" si="325"/>
        <v>2</v>
      </c>
      <c r="E10390" t="s">
        <v>11</v>
      </c>
      <c r="F10390" s="3" t="s">
        <v>12</v>
      </c>
      <c r="G10390">
        <v>20</v>
      </c>
      <c r="H10390">
        <v>73</v>
      </c>
      <c r="I10390">
        <v>31</v>
      </c>
      <c r="J10390">
        <v>1</v>
      </c>
      <c r="K10390" s="3">
        <v>515.16009467840195</v>
      </c>
      <c r="L10390" s="3">
        <v>367.97149619885897</v>
      </c>
      <c r="M10390" s="7">
        <f>Sales_Table[[#This Row],[Order qty]]*Sales_Table[[#This Row],[unit price]]</f>
        <v>515.16009467840195</v>
      </c>
      <c r="N10390" s="8">
        <f>Sales_Table[[#This Row],[Revenue]]-Sales_Table[[#This Row],[unit cost]]</f>
        <v>147.18859847954297</v>
      </c>
    </row>
    <row r="10391" spans="1:14" ht="14.25" customHeight="1">
      <c r="A10391" t="s">
        <v>10404</v>
      </c>
      <c r="B10391" s="2">
        <v>43836</v>
      </c>
      <c r="C10391" s="5" t="str">
        <f t="shared" si="324"/>
        <v>Feb</v>
      </c>
      <c r="D10391" s="5" t="str">
        <f t="shared" si="325"/>
        <v>3</v>
      </c>
      <c r="E10391" t="s">
        <v>11</v>
      </c>
      <c r="F10391" s="3" t="s">
        <v>12</v>
      </c>
      <c r="G10391">
        <v>6</v>
      </c>
      <c r="H10391">
        <v>111</v>
      </c>
      <c r="I10391">
        <v>28</v>
      </c>
      <c r="J10391">
        <v>4</v>
      </c>
      <c r="K10391" s="3">
        <v>362.38811838626901</v>
      </c>
      <c r="L10391" s="3">
        <v>258.84865599019201</v>
      </c>
      <c r="M10391" s="7">
        <f>Sales_Table[[#This Row],[Order qty]]*Sales_Table[[#This Row],[unit price]]</f>
        <v>1449.5524735450761</v>
      </c>
      <c r="N10391" s="8">
        <f>Sales_Table[[#This Row],[Revenue]]-Sales_Table[[#This Row],[unit cost]]</f>
        <v>1190.7038175548842</v>
      </c>
    </row>
    <row r="10392" spans="1:14" ht="14.25" customHeight="1">
      <c r="A10392" t="s">
        <v>10405</v>
      </c>
      <c r="B10392" s="2">
        <v>43890</v>
      </c>
      <c r="C10392" s="5" t="str">
        <f t="shared" si="324"/>
        <v>Mar</v>
      </c>
      <c r="D10392" s="5" t="str">
        <f t="shared" si="325"/>
        <v>5</v>
      </c>
      <c r="E10392" t="s">
        <v>20</v>
      </c>
      <c r="F10392" s="3" t="s">
        <v>12</v>
      </c>
      <c r="G10392">
        <v>12</v>
      </c>
      <c r="H10392">
        <v>13</v>
      </c>
      <c r="I10392">
        <v>14</v>
      </c>
      <c r="J10392">
        <v>4</v>
      </c>
      <c r="K10392" s="3">
        <v>413.85559755563702</v>
      </c>
      <c r="L10392" s="3">
        <v>295.61114111117001</v>
      </c>
      <c r="M10392" s="7">
        <f>Sales_Table[[#This Row],[Order qty]]*Sales_Table[[#This Row],[unit price]]</f>
        <v>1655.4223902225481</v>
      </c>
      <c r="N10392" s="8">
        <f>Sales_Table[[#This Row],[Revenue]]-Sales_Table[[#This Row],[unit cost]]</f>
        <v>1359.8112491113779</v>
      </c>
    </row>
    <row r="10393" spans="1:14" ht="14.25" customHeight="1">
      <c r="A10393" t="s">
        <v>10406</v>
      </c>
      <c r="B10393" s="2">
        <v>43891</v>
      </c>
      <c r="C10393" s="5" t="str">
        <f t="shared" si="324"/>
        <v>May</v>
      </c>
      <c r="D10393" s="5" t="str">
        <f t="shared" si="325"/>
        <v>2</v>
      </c>
      <c r="E10393" t="s">
        <v>20</v>
      </c>
      <c r="F10393" s="3" t="s">
        <v>12</v>
      </c>
      <c r="G10393">
        <v>12</v>
      </c>
      <c r="H10393">
        <v>57</v>
      </c>
      <c r="I10393">
        <v>5</v>
      </c>
      <c r="J10393">
        <v>8</v>
      </c>
      <c r="K10393" s="3">
        <v>196.18600916862499</v>
      </c>
      <c r="L10393" s="3">
        <v>140.132863691875</v>
      </c>
      <c r="M10393" s="7">
        <f>Sales_Table[[#This Row],[Order qty]]*Sales_Table[[#This Row],[unit price]]</f>
        <v>1569.4880733489999</v>
      </c>
      <c r="N10393" s="8">
        <f>Sales_Table[[#This Row],[Revenue]]-Sales_Table[[#This Row],[unit cost]]</f>
        <v>1429.355209657125</v>
      </c>
    </row>
    <row r="10394" spans="1:14" ht="14.25" customHeight="1">
      <c r="A10394" t="s">
        <v>10407</v>
      </c>
      <c r="B10394" s="2">
        <v>43954</v>
      </c>
      <c r="C10394" s="5" t="str">
        <f t="shared" si="324"/>
        <v>Feb</v>
      </c>
      <c r="D10394" s="5" t="str">
        <f t="shared" si="325"/>
        <v>2</v>
      </c>
      <c r="E10394" t="s">
        <v>11</v>
      </c>
      <c r="F10394" s="3" t="s">
        <v>12</v>
      </c>
      <c r="G10394">
        <v>2</v>
      </c>
      <c r="H10394">
        <v>194</v>
      </c>
      <c r="I10394">
        <v>28</v>
      </c>
      <c r="J10394">
        <v>7</v>
      </c>
      <c r="K10394" s="3">
        <v>381.43372696638102</v>
      </c>
      <c r="L10394" s="3">
        <v>272.45266211884399</v>
      </c>
      <c r="M10394" s="7">
        <f>Sales_Table[[#This Row],[Order qty]]*Sales_Table[[#This Row],[unit price]]</f>
        <v>2670.0360887646671</v>
      </c>
      <c r="N10394" s="8">
        <f>Sales_Table[[#This Row],[Revenue]]-Sales_Table[[#This Row],[unit cost]]</f>
        <v>2397.5834266458232</v>
      </c>
    </row>
    <row r="10395" spans="1:14" ht="14.25" customHeight="1">
      <c r="A10395" t="s">
        <v>10408</v>
      </c>
      <c r="B10395" s="2">
        <v>43864</v>
      </c>
      <c r="C10395" s="5" t="str">
        <f t="shared" si="324"/>
        <v>Feb</v>
      </c>
      <c r="D10395" s="5" t="str">
        <f t="shared" si="325"/>
        <v>4</v>
      </c>
      <c r="E10395" t="s">
        <v>14</v>
      </c>
      <c r="F10395" s="3" t="s">
        <v>12</v>
      </c>
      <c r="G10395">
        <v>10</v>
      </c>
      <c r="H10395">
        <v>56</v>
      </c>
      <c r="I10395">
        <v>19</v>
      </c>
      <c r="J10395">
        <v>9</v>
      </c>
      <c r="K10395" s="3">
        <v>195.66121566295601</v>
      </c>
      <c r="L10395" s="3">
        <v>139.75801118782601</v>
      </c>
      <c r="M10395" s="7">
        <f>Sales_Table[[#This Row],[Order qty]]*Sales_Table[[#This Row],[unit price]]</f>
        <v>1760.9509409666041</v>
      </c>
      <c r="N10395" s="8">
        <f>Sales_Table[[#This Row],[Revenue]]-Sales_Table[[#This Row],[unit cost]]</f>
        <v>1621.1929297787781</v>
      </c>
    </row>
    <row r="10396" spans="1:14" ht="14.25" customHeight="1">
      <c r="A10396" t="s">
        <v>10409</v>
      </c>
      <c r="B10396" s="2">
        <v>43872</v>
      </c>
      <c r="C10396" s="5" t="str">
        <f t="shared" si="324"/>
        <v>Apr</v>
      </c>
      <c r="D10396" s="5" t="str">
        <f t="shared" si="325"/>
        <v>2</v>
      </c>
      <c r="E10396" t="s">
        <v>16</v>
      </c>
      <c r="F10396" s="3" t="s">
        <v>12</v>
      </c>
      <c r="G10396">
        <v>4</v>
      </c>
      <c r="H10396">
        <v>84</v>
      </c>
      <c r="I10396">
        <v>12</v>
      </c>
      <c r="J10396">
        <v>9</v>
      </c>
      <c r="K10396" s="3">
        <v>238.00432330369901</v>
      </c>
      <c r="L10396" s="3">
        <v>170.003088074071</v>
      </c>
      <c r="M10396" s="7">
        <f>Sales_Table[[#This Row],[Order qty]]*Sales_Table[[#This Row],[unit price]]</f>
        <v>2142.0389097332909</v>
      </c>
      <c r="N10396" s="8">
        <f>Sales_Table[[#This Row],[Revenue]]-Sales_Table[[#This Row],[unit cost]]</f>
        <v>1972.0358216592199</v>
      </c>
    </row>
    <row r="10397" spans="1:14" ht="14.25" customHeight="1">
      <c r="A10397" t="s">
        <v>10410</v>
      </c>
      <c r="B10397" s="2">
        <v>43939</v>
      </c>
      <c r="C10397" s="5" t="str">
        <f t="shared" si="324"/>
        <v>Feb</v>
      </c>
      <c r="D10397" s="5" t="str">
        <f t="shared" si="325"/>
        <v>5</v>
      </c>
      <c r="E10397" t="s">
        <v>11</v>
      </c>
      <c r="F10397" s="3" t="s">
        <v>12</v>
      </c>
      <c r="G10397">
        <v>11</v>
      </c>
      <c r="H10397">
        <v>217</v>
      </c>
      <c r="I10397">
        <v>13</v>
      </c>
      <c r="J10397">
        <v>5</v>
      </c>
      <c r="K10397" s="3">
        <v>372.08577919006302</v>
      </c>
      <c r="L10397" s="3">
        <v>265.775556564331</v>
      </c>
      <c r="M10397" s="7">
        <f>Sales_Table[[#This Row],[Order qty]]*Sales_Table[[#This Row],[unit price]]</f>
        <v>1860.4288959503151</v>
      </c>
      <c r="N10397" s="8">
        <f>Sales_Table[[#This Row],[Revenue]]-Sales_Table[[#This Row],[unit cost]]</f>
        <v>1594.6533393859841</v>
      </c>
    </row>
    <row r="10398" spans="1:14" ht="14.25" customHeight="1">
      <c r="A10398" t="s">
        <v>10411</v>
      </c>
      <c r="B10398" s="2">
        <v>43869</v>
      </c>
      <c r="C10398" s="5" t="str">
        <f t="shared" si="324"/>
        <v>May</v>
      </c>
      <c r="D10398" s="5" t="str">
        <f t="shared" si="325"/>
        <v>5</v>
      </c>
      <c r="E10398" t="s">
        <v>16</v>
      </c>
      <c r="F10398" s="3" t="s">
        <v>12</v>
      </c>
      <c r="G10398">
        <v>11</v>
      </c>
      <c r="H10398">
        <v>153</v>
      </c>
      <c r="I10398">
        <v>8</v>
      </c>
      <c r="J10398">
        <v>6</v>
      </c>
      <c r="K10398" s="3">
        <v>532.94657510519005</v>
      </c>
      <c r="L10398" s="3">
        <v>380.67612507513599</v>
      </c>
      <c r="M10398" s="7">
        <f>Sales_Table[[#This Row],[Order qty]]*Sales_Table[[#This Row],[unit price]]</f>
        <v>3197.6794506311403</v>
      </c>
      <c r="N10398" s="8">
        <f>Sales_Table[[#This Row],[Revenue]]-Sales_Table[[#This Row],[unit cost]]</f>
        <v>2817.0033255560043</v>
      </c>
    </row>
    <row r="10399" spans="1:14" ht="14.25" customHeight="1">
      <c r="A10399" t="s">
        <v>10412</v>
      </c>
      <c r="B10399" s="2">
        <v>43980</v>
      </c>
      <c r="C10399" s="5" t="str">
        <f t="shared" si="324"/>
        <v>May</v>
      </c>
      <c r="D10399" s="5" t="str">
        <f t="shared" si="325"/>
        <v>5</v>
      </c>
      <c r="E10399" t="s">
        <v>20</v>
      </c>
      <c r="F10399" s="3" t="s">
        <v>12</v>
      </c>
      <c r="G10399">
        <v>19</v>
      </c>
      <c r="H10399">
        <v>52</v>
      </c>
      <c r="I10399">
        <v>28</v>
      </c>
      <c r="J10399">
        <v>4</v>
      </c>
      <c r="K10399" s="3">
        <v>333.73619663715402</v>
      </c>
      <c r="L10399" s="3">
        <v>238.38299759796701</v>
      </c>
      <c r="M10399" s="7">
        <f>Sales_Table[[#This Row],[Order qty]]*Sales_Table[[#This Row],[unit price]]</f>
        <v>1334.9447865486161</v>
      </c>
      <c r="N10399" s="8">
        <f>Sales_Table[[#This Row],[Revenue]]-Sales_Table[[#This Row],[unit cost]]</f>
        <v>1096.5617889506491</v>
      </c>
    </row>
    <row r="10400" spans="1:14" ht="14.25" customHeight="1">
      <c r="A10400" t="s">
        <v>10413</v>
      </c>
      <c r="B10400" s="2">
        <v>43975</v>
      </c>
      <c r="C10400" s="5" t="str">
        <f t="shared" si="324"/>
        <v>May</v>
      </c>
      <c r="D10400" s="5" t="str">
        <f t="shared" si="325"/>
        <v>5</v>
      </c>
      <c r="E10400" t="s">
        <v>20</v>
      </c>
      <c r="F10400" s="3" t="s">
        <v>12</v>
      </c>
      <c r="G10400">
        <v>6</v>
      </c>
      <c r="H10400">
        <v>204</v>
      </c>
      <c r="I10400">
        <v>5</v>
      </c>
      <c r="J10400">
        <v>1</v>
      </c>
      <c r="K10400" s="3">
        <v>175.18880420923199</v>
      </c>
      <c r="L10400" s="3">
        <v>125.134860149452</v>
      </c>
      <c r="M10400" s="7">
        <f>Sales_Table[[#This Row],[Order qty]]*Sales_Table[[#This Row],[unit price]]</f>
        <v>175.18880420923199</v>
      </c>
      <c r="N10400" s="8">
        <f>Sales_Table[[#This Row],[Revenue]]-Sales_Table[[#This Row],[unit cost]]</f>
        <v>50.053944059779994</v>
      </c>
    </row>
    <row r="10401" spans="1:14" ht="14.25" customHeight="1">
      <c r="A10401" t="s">
        <v>10414</v>
      </c>
      <c r="B10401" s="2">
        <v>43979</v>
      </c>
      <c r="C10401" s="5" t="str">
        <f t="shared" si="324"/>
        <v>May</v>
      </c>
      <c r="D10401" s="5" t="str">
        <f t="shared" si="325"/>
        <v>3</v>
      </c>
      <c r="E10401" t="s">
        <v>20</v>
      </c>
      <c r="F10401" s="3" t="s">
        <v>12</v>
      </c>
      <c r="G10401">
        <v>25</v>
      </c>
      <c r="H10401">
        <v>359</v>
      </c>
      <c r="I10401">
        <v>29</v>
      </c>
      <c r="J10401">
        <v>4</v>
      </c>
      <c r="K10401" s="3">
        <v>633.55406498908997</v>
      </c>
      <c r="L10401" s="3">
        <v>452.53861784934998</v>
      </c>
      <c r="M10401" s="7">
        <f>Sales_Table[[#This Row],[Order qty]]*Sales_Table[[#This Row],[unit price]]</f>
        <v>2534.2162599563599</v>
      </c>
      <c r="N10401" s="8">
        <f>Sales_Table[[#This Row],[Revenue]]-Sales_Table[[#This Row],[unit cost]]</f>
        <v>2081.6776421070099</v>
      </c>
    </row>
    <row r="10402" spans="1:14" ht="14.25" customHeight="1">
      <c r="A10402" t="s">
        <v>10415</v>
      </c>
      <c r="B10402" s="2">
        <v>43953</v>
      </c>
      <c r="C10402" s="5" t="str">
        <f t="shared" si="324"/>
        <v>Mar</v>
      </c>
      <c r="D10402" s="5" t="str">
        <f t="shared" si="325"/>
        <v>5</v>
      </c>
      <c r="E10402" t="s">
        <v>20</v>
      </c>
      <c r="F10402" s="3" t="s">
        <v>12</v>
      </c>
      <c r="G10402">
        <v>16</v>
      </c>
      <c r="H10402">
        <v>153</v>
      </c>
      <c r="I10402">
        <v>33</v>
      </c>
      <c r="J10402">
        <v>9</v>
      </c>
      <c r="K10402" s="3">
        <v>155.72653216123601</v>
      </c>
      <c r="L10402" s="3">
        <v>111.23323725802599</v>
      </c>
      <c r="M10402" s="7">
        <f>Sales_Table[[#This Row],[Order qty]]*Sales_Table[[#This Row],[unit price]]</f>
        <v>1401.5387894511241</v>
      </c>
      <c r="N10402" s="8">
        <f>Sales_Table[[#This Row],[Revenue]]-Sales_Table[[#This Row],[unit cost]]</f>
        <v>1290.305552193098</v>
      </c>
    </row>
    <row r="10403" spans="1:14" ht="14.25" customHeight="1">
      <c r="A10403" t="s">
        <v>10416</v>
      </c>
      <c r="B10403" s="2">
        <v>43911</v>
      </c>
      <c r="C10403" s="5" t="str">
        <f t="shared" si="324"/>
        <v>May</v>
      </c>
      <c r="D10403" s="5" t="str">
        <f t="shared" si="325"/>
        <v>3</v>
      </c>
      <c r="E10403" t="s">
        <v>16</v>
      </c>
      <c r="F10403" s="3" t="s">
        <v>12</v>
      </c>
      <c r="G10403">
        <v>5</v>
      </c>
      <c r="H10403">
        <v>337</v>
      </c>
      <c r="I10403">
        <v>27</v>
      </c>
      <c r="J10403">
        <v>9</v>
      </c>
      <c r="K10403" s="3">
        <v>369.09188210964197</v>
      </c>
      <c r="L10403" s="3">
        <v>263.63705864974401</v>
      </c>
      <c r="M10403" s="7">
        <f>Sales_Table[[#This Row],[Order qty]]*Sales_Table[[#This Row],[unit price]]</f>
        <v>3321.8269389867778</v>
      </c>
      <c r="N10403" s="8">
        <f>Sales_Table[[#This Row],[Revenue]]-Sales_Table[[#This Row],[unit cost]]</f>
        <v>3058.1898803370336</v>
      </c>
    </row>
    <row r="10404" spans="1:14" ht="14.25" customHeight="1">
      <c r="A10404" t="s">
        <v>10417</v>
      </c>
      <c r="B10404" s="2">
        <v>43969</v>
      </c>
      <c r="C10404" s="5" t="str">
        <f t="shared" si="324"/>
        <v>Mar</v>
      </c>
      <c r="D10404" s="5" t="str">
        <f t="shared" si="325"/>
        <v>5</v>
      </c>
      <c r="E10404" t="s">
        <v>16</v>
      </c>
      <c r="F10404" s="3" t="s">
        <v>12</v>
      </c>
      <c r="G10404">
        <v>2</v>
      </c>
      <c r="H10404">
        <v>50</v>
      </c>
      <c r="I10404">
        <v>37</v>
      </c>
      <c r="J10404">
        <v>7</v>
      </c>
      <c r="K10404" s="3">
        <v>477.28507786989201</v>
      </c>
      <c r="L10404" s="3">
        <v>340.91791276420901</v>
      </c>
      <c r="M10404" s="7">
        <f>Sales_Table[[#This Row],[Order qty]]*Sales_Table[[#This Row],[unit price]]</f>
        <v>3340.9955450892439</v>
      </c>
      <c r="N10404" s="8">
        <f>Sales_Table[[#This Row],[Revenue]]-Sales_Table[[#This Row],[unit cost]]</f>
        <v>3000.0776323250348</v>
      </c>
    </row>
    <row r="10405" spans="1:14" ht="14.25" customHeight="1">
      <c r="A10405" t="s">
        <v>10418</v>
      </c>
      <c r="B10405" s="2">
        <v>43916</v>
      </c>
      <c r="C10405" s="5" t="str">
        <f t="shared" si="324"/>
        <v>May</v>
      </c>
      <c r="D10405" s="5" t="str">
        <f t="shared" si="325"/>
        <v>5</v>
      </c>
      <c r="E10405" t="s">
        <v>20</v>
      </c>
      <c r="F10405" s="3" t="s">
        <v>12</v>
      </c>
      <c r="G10405">
        <v>24</v>
      </c>
      <c r="H10405">
        <v>280</v>
      </c>
      <c r="I10405">
        <v>6</v>
      </c>
      <c r="J10405">
        <v>10</v>
      </c>
      <c r="K10405" s="3">
        <v>632.02525377273605</v>
      </c>
      <c r="L10405" s="3">
        <v>451.44660983766801</v>
      </c>
      <c r="M10405" s="7">
        <f>Sales_Table[[#This Row],[Order qty]]*Sales_Table[[#This Row],[unit price]]</f>
        <v>6320.2525377273605</v>
      </c>
      <c r="N10405" s="8">
        <f>Sales_Table[[#This Row],[Revenue]]-Sales_Table[[#This Row],[unit cost]]</f>
        <v>5868.8059278896926</v>
      </c>
    </row>
    <row r="10406" spans="1:14" ht="14.25" customHeight="1">
      <c r="A10406" t="s">
        <v>10419</v>
      </c>
      <c r="B10406" s="2">
        <v>43971</v>
      </c>
      <c r="C10406" s="5" t="str">
        <f t="shared" si="324"/>
        <v>May</v>
      </c>
      <c r="D10406" s="5" t="str">
        <f t="shared" si="325"/>
        <v>2</v>
      </c>
      <c r="E10406" t="s">
        <v>11</v>
      </c>
      <c r="F10406" s="3" t="s">
        <v>12</v>
      </c>
      <c r="G10406">
        <v>11</v>
      </c>
      <c r="H10406">
        <v>271</v>
      </c>
      <c r="I10406">
        <v>37</v>
      </c>
      <c r="J10406">
        <v>5</v>
      </c>
      <c r="K10406" s="3">
        <v>577.28293651342403</v>
      </c>
      <c r="L10406" s="3">
        <v>412.34495465244601</v>
      </c>
      <c r="M10406" s="7">
        <f>Sales_Table[[#This Row],[Order qty]]*Sales_Table[[#This Row],[unit price]]</f>
        <v>2886.4146825671201</v>
      </c>
      <c r="N10406" s="8">
        <f>Sales_Table[[#This Row],[Revenue]]-Sales_Table[[#This Row],[unit cost]]</f>
        <v>2474.0697279146739</v>
      </c>
    </row>
    <row r="10407" spans="1:14" ht="14.25" customHeight="1">
      <c r="A10407" t="s">
        <v>10420</v>
      </c>
      <c r="B10407" s="2">
        <v>43960</v>
      </c>
      <c r="C10407" s="5" t="str">
        <f t="shared" si="324"/>
        <v>Feb</v>
      </c>
      <c r="D10407" s="5" t="str">
        <f t="shared" si="325"/>
        <v>1</v>
      </c>
      <c r="E10407" t="s">
        <v>20</v>
      </c>
      <c r="F10407" s="3" t="s">
        <v>12</v>
      </c>
      <c r="G10407">
        <v>16</v>
      </c>
      <c r="H10407">
        <v>66</v>
      </c>
      <c r="I10407">
        <v>39</v>
      </c>
      <c r="J10407">
        <v>9</v>
      </c>
      <c r="K10407" s="3">
        <v>483.76275694370298</v>
      </c>
      <c r="L10407" s="3">
        <v>345.54482638835901</v>
      </c>
      <c r="M10407" s="7">
        <f>Sales_Table[[#This Row],[Order qty]]*Sales_Table[[#This Row],[unit price]]</f>
        <v>4353.864812493327</v>
      </c>
      <c r="N10407" s="8">
        <f>Sales_Table[[#This Row],[Revenue]]-Sales_Table[[#This Row],[unit cost]]</f>
        <v>4008.3199861049679</v>
      </c>
    </row>
    <row r="10408" spans="1:14" ht="14.25" customHeight="1">
      <c r="A10408" t="s">
        <v>10421</v>
      </c>
      <c r="B10408" s="2">
        <v>43865</v>
      </c>
      <c r="C10408" s="5" t="str">
        <f t="shared" si="324"/>
        <v>Jan</v>
      </c>
      <c r="D10408" s="5" t="str">
        <f t="shared" si="325"/>
        <v>2</v>
      </c>
      <c r="E10408" t="s">
        <v>14</v>
      </c>
      <c r="F10408" s="3" t="s">
        <v>12</v>
      </c>
      <c r="G10408">
        <v>4</v>
      </c>
      <c r="H10408">
        <v>342</v>
      </c>
      <c r="I10408">
        <v>34</v>
      </c>
      <c r="J10408">
        <v>7</v>
      </c>
      <c r="K10408" s="3">
        <v>629.502189695835</v>
      </c>
      <c r="L10408" s="3">
        <v>449.644421211311</v>
      </c>
      <c r="M10408" s="7">
        <f>Sales_Table[[#This Row],[Order qty]]*Sales_Table[[#This Row],[unit price]]</f>
        <v>4406.5153278708449</v>
      </c>
      <c r="N10408" s="8">
        <f>Sales_Table[[#This Row],[Revenue]]-Sales_Table[[#This Row],[unit cost]]</f>
        <v>3956.8709066595338</v>
      </c>
    </row>
    <row r="10409" spans="1:14" ht="14.25" customHeight="1">
      <c r="A10409" t="s">
        <v>10422</v>
      </c>
      <c r="B10409" s="2">
        <v>43839</v>
      </c>
      <c r="C10409" s="5" t="str">
        <f t="shared" si="324"/>
        <v>Feb</v>
      </c>
      <c r="D10409" s="5" t="str">
        <f t="shared" si="325"/>
        <v>5</v>
      </c>
      <c r="E10409" t="s">
        <v>20</v>
      </c>
      <c r="F10409" s="3" t="s">
        <v>12</v>
      </c>
      <c r="G10409">
        <v>16</v>
      </c>
      <c r="H10409">
        <v>318</v>
      </c>
      <c r="I10409">
        <v>17</v>
      </c>
      <c r="J10409">
        <v>6</v>
      </c>
      <c r="K10409" s="3">
        <v>314.93470931053201</v>
      </c>
      <c r="L10409" s="3">
        <v>224.953363793237</v>
      </c>
      <c r="M10409" s="7">
        <f>Sales_Table[[#This Row],[Order qty]]*Sales_Table[[#This Row],[unit price]]</f>
        <v>1889.608255863192</v>
      </c>
      <c r="N10409" s="8">
        <f>Sales_Table[[#This Row],[Revenue]]-Sales_Table[[#This Row],[unit cost]]</f>
        <v>1664.6548920699549</v>
      </c>
    </row>
    <row r="10410" spans="1:14" ht="14.25" customHeight="1">
      <c r="A10410" t="s">
        <v>10423</v>
      </c>
      <c r="B10410" s="2">
        <v>43889</v>
      </c>
      <c r="C10410" s="5" t="str">
        <f t="shared" si="324"/>
        <v>May</v>
      </c>
      <c r="D10410" s="5" t="str">
        <f t="shared" si="325"/>
        <v>1</v>
      </c>
      <c r="E10410" t="s">
        <v>14</v>
      </c>
      <c r="F10410" s="3" t="s">
        <v>12</v>
      </c>
      <c r="G10410">
        <v>19</v>
      </c>
      <c r="H10410">
        <v>67</v>
      </c>
      <c r="I10410">
        <v>10</v>
      </c>
      <c r="J10410">
        <v>2</v>
      </c>
      <c r="K10410" s="3">
        <v>233.122196853161</v>
      </c>
      <c r="L10410" s="3">
        <v>166.51585489511501</v>
      </c>
      <c r="M10410" s="7">
        <f>Sales_Table[[#This Row],[Order qty]]*Sales_Table[[#This Row],[unit price]]</f>
        <v>466.244393706322</v>
      </c>
      <c r="N10410" s="8">
        <f>Sales_Table[[#This Row],[Revenue]]-Sales_Table[[#This Row],[unit cost]]</f>
        <v>299.72853881120699</v>
      </c>
    </row>
    <row r="10411" spans="1:14" ht="14.25" customHeight="1">
      <c r="A10411" t="s">
        <v>10424</v>
      </c>
      <c r="B10411" s="2">
        <v>43965</v>
      </c>
      <c r="C10411" s="5" t="str">
        <f t="shared" si="324"/>
        <v>Jan</v>
      </c>
      <c r="D10411" s="5" t="str">
        <f t="shared" si="325"/>
        <v>3</v>
      </c>
      <c r="E10411" t="s">
        <v>14</v>
      </c>
      <c r="F10411" s="3" t="s">
        <v>12</v>
      </c>
      <c r="G10411">
        <v>25</v>
      </c>
      <c r="H10411">
        <v>301</v>
      </c>
      <c r="I10411">
        <v>13</v>
      </c>
      <c r="J10411">
        <v>1</v>
      </c>
      <c r="K10411" s="3">
        <v>517.792095065117</v>
      </c>
      <c r="L10411" s="3">
        <v>369.85149647508399</v>
      </c>
      <c r="M10411" s="7">
        <f>Sales_Table[[#This Row],[Order qty]]*Sales_Table[[#This Row],[unit price]]</f>
        <v>517.792095065117</v>
      </c>
      <c r="N10411" s="8">
        <f>Sales_Table[[#This Row],[Revenue]]-Sales_Table[[#This Row],[unit cost]]</f>
        <v>147.94059859003301</v>
      </c>
    </row>
    <row r="10412" spans="1:14" ht="14.25" customHeight="1">
      <c r="A10412" t="s">
        <v>10425</v>
      </c>
      <c r="B10412" s="2">
        <v>43852</v>
      </c>
      <c r="C10412" s="5" t="str">
        <f t="shared" si="324"/>
        <v>Mar</v>
      </c>
      <c r="D10412" s="5" t="str">
        <f t="shared" si="325"/>
        <v>3</v>
      </c>
      <c r="E10412" t="s">
        <v>20</v>
      </c>
      <c r="F10412" s="3" t="s">
        <v>12</v>
      </c>
      <c r="G10412">
        <v>22</v>
      </c>
      <c r="H10412">
        <v>123</v>
      </c>
      <c r="I10412">
        <v>17</v>
      </c>
      <c r="J10412">
        <v>6</v>
      </c>
      <c r="K10412" s="3">
        <v>642.02281790971801</v>
      </c>
      <c r="L10412" s="3">
        <v>458.58772707836999</v>
      </c>
      <c r="M10412" s="7">
        <f>Sales_Table[[#This Row],[Order qty]]*Sales_Table[[#This Row],[unit price]]</f>
        <v>3852.1369074583081</v>
      </c>
      <c r="N10412" s="8">
        <f>Sales_Table[[#This Row],[Revenue]]-Sales_Table[[#This Row],[unit cost]]</f>
        <v>3393.5491803799382</v>
      </c>
    </row>
    <row r="10413" spans="1:14" ht="14.25" customHeight="1">
      <c r="A10413" t="s">
        <v>10426</v>
      </c>
      <c r="B10413" s="2">
        <v>43912</v>
      </c>
      <c r="C10413" s="5" t="str">
        <f t="shared" si="324"/>
        <v>Mar</v>
      </c>
      <c r="D10413" s="5" t="str">
        <f t="shared" si="325"/>
        <v>5</v>
      </c>
      <c r="E10413" t="s">
        <v>14</v>
      </c>
      <c r="F10413" s="3" t="s">
        <v>12</v>
      </c>
      <c r="G10413">
        <v>23</v>
      </c>
      <c r="H10413">
        <v>345</v>
      </c>
      <c r="I10413">
        <v>37</v>
      </c>
      <c r="J10413">
        <v>5</v>
      </c>
      <c r="K10413" s="3">
        <v>559.79689693450905</v>
      </c>
      <c r="L10413" s="3">
        <v>399.85492638179198</v>
      </c>
      <c r="M10413" s="7">
        <f>Sales_Table[[#This Row],[Order qty]]*Sales_Table[[#This Row],[unit price]]</f>
        <v>2798.9844846725455</v>
      </c>
      <c r="N10413" s="8">
        <f>Sales_Table[[#This Row],[Revenue]]-Sales_Table[[#This Row],[unit cost]]</f>
        <v>2399.1295582907533</v>
      </c>
    </row>
    <row r="10414" spans="1:14" ht="14.25" customHeight="1">
      <c r="A10414" t="s">
        <v>10427</v>
      </c>
      <c r="B10414" s="2">
        <v>43912</v>
      </c>
      <c r="C10414" s="5" t="str">
        <f t="shared" si="324"/>
        <v>May</v>
      </c>
      <c r="D10414" s="5" t="str">
        <f t="shared" si="325"/>
        <v>5</v>
      </c>
      <c r="E10414" t="s">
        <v>14</v>
      </c>
      <c r="F10414" s="3" t="s">
        <v>12</v>
      </c>
      <c r="G10414">
        <v>12</v>
      </c>
      <c r="H10414">
        <v>134</v>
      </c>
      <c r="I10414">
        <v>12</v>
      </c>
      <c r="J10414">
        <v>10</v>
      </c>
      <c r="K10414" s="3">
        <v>279.51341718435299</v>
      </c>
      <c r="L10414" s="3">
        <v>199.652440845966</v>
      </c>
      <c r="M10414" s="7">
        <f>Sales_Table[[#This Row],[Order qty]]*Sales_Table[[#This Row],[unit price]]</f>
        <v>2795.1341718435297</v>
      </c>
      <c r="N10414" s="8">
        <f>Sales_Table[[#This Row],[Revenue]]-Sales_Table[[#This Row],[unit cost]]</f>
        <v>2595.4817309975638</v>
      </c>
    </row>
    <row r="10415" spans="1:14" ht="14.25" customHeight="1">
      <c r="A10415" t="s">
        <v>10428</v>
      </c>
      <c r="B10415" s="2">
        <v>43967</v>
      </c>
      <c r="C10415" s="5" t="str">
        <f t="shared" si="324"/>
        <v>May</v>
      </c>
      <c r="D10415" s="5" t="str">
        <f t="shared" si="325"/>
        <v>1</v>
      </c>
      <c r="E10415" t="s">
        <v>16</v>
      </c>
      <c r="F10415" s="3" t="s">
        <v>12</v>
      </c>
      <c r="G10415">
        <v>15</v>
      </c>
      <c r="H10415">
        <v>115</v>
      </c>
      <c r="I10415">
        <v>23</v>
      </c>
      <c r="J10415">
        <v>4</v>
      </c>
      <c r="K10415" s="3">
        <v>164.935084462166</v>
      </c>
      <c r="L10415" s="3">
        <v>117.810774615833</v>
      </c>
      <c r="M10415" s="7">
        <f>Sales_Table[[#This Row],[Order qty]]*Sales_Table[[#This Row],[unit price]]</f>
        <v>659.74033784866401</v>
      </c>
      <c r="N10415" s="8">
        <f>Sales_Table[[#This Row],[Revenue]]-Sales_Table[[#This Row],[unit cost]]</f>
        <v>541.92956323283101</v>
      </c>
    </row>
    <row r="10416" spans="1:14" ht="14.25" customHeight="1">
      <c r="A10416" t="s">
        <v>10429</v>
      </c>
      <c r="B10416" s="2">
        <v>43968</v>
      </c>
      <c r="C10416" s="5" t="str">
        <f t="shared" si="324"/>
        <v>Jan</v>
      </c>
      <c r="D10416" s="5" t="str">
        <f t="shared" si="325"/>
        <v>4</v>
      </c>
      <c r="E10416" t="s">
        <v>20</v>
      </c>
      <c r="F10416" s="3" t="s">
        <v>12</v>
      </c>
      <c r="G10416">
        <v>26</v>
      </c>
      <c r="H10416">
        <v>361</v>
      </c>
      <c r="I10416">
        <v>1</v>
      </c>
      <c r="J10416">
        <v>3</v>
      </c>
      <c r="K10416" s="3">
        <v>462.89389854669599</v>
      </c>
      <c r="L10416" s="3">
        <v>330.63849896192602</v>
      </c>
      <c r="M10416" s="7">
        <f>Sales_Table[[#This Row],[Order qty]]*Sales_Table[[#This Row],[unit price]]</f>
        <v>1388.681695640088</v>
      </c>
      <c r="N10416" s="8">
        <f>Sales_Table[[#This Row],[Revenue]]-Sales_Table[[#This Row],[unit cost]]</f>
        <v>1058.0431966781621</v>
      </c>
    </row>
    <row r="10417" spans="1:14" ht="14.25" customHeight="1">
      <c r="A10417" t="s">
        <v>10430</v>
      </c>
      <c r="B10417" s="2">
        <v>43841</v>
      </c>
      <c r="C10417" s="5" t="str">
        <f t="shared" si="324"/>
        <v>Apr</v>
      </c>
      <c r="D10417" s="5" t="str">
        <f t="shared" si="325"/>
        <v>1</v>
      </c>
      <c r="E10417" t="s">
        <v>20</v>
      </c>
      <c r="F10417" s="3" t="s">
        <v>12</v>
      </c>
      <c r="G10417">
        <v>18</v>
      </c>
      <c r="H10417">
        <v>322</v>
      </c>
      <c r="I10417">
        <v>9</v>
      </c>
      <c r="J10417">
        <v>2</v>
      </c>
      <c r="K10417" s="3">
        <v>426.5335085392</v>
      </c>
      <c r="L10417" s="3">
        <v>304.66679181371398</v>
      </c>
      <c r="M10417" s="7">
        <f>Sales_Table[[#This Row],[Order qty]]*Sales_Table[[#This Row],[unit price]]</f>
        <v>853.0670170784</v>
      </c>
      <c r="N10417" s="8">
        <f>Sales_Table[[#This Row],[Revenue]]-Sales_Table[[#This Row],[unit cost]]</f>
        <v>548.40022526468601</v>
      </c>
    </row>
    <row r="10418" spans="1:14" ht="14.25" customHeight="1">
      <c r="A10418" t="s">
        <v>10431</v>
      </c>
      <c r="B10418" s="2">
        <v>43943</v>
      </c>
      <c r="C10418" s="5" t="str">
        <f t="shared" si="324"/>
        <v>Jan</v>
      </c>
      <c r="D10418" s="5" t="str">
        <f t="shared" si="325"/>
        <v>5</v>
      </c>
      <c r="E10418" t="s">
        <v>11</v>
      </c>
      <c r="F10418" s="3" t="s">
        <v>12</v>
      </c>
      <c r="G10418">
        <v>6</v>
      </c>
      <c r="H10418">
        <v>58</v>
      </c>
      <c r="I10418">
        <v>2</v>
      </c>
      <c r="J10418">
        <v>2</v>
      </c>
      <c r="K10418" s="3">
        <v>311.50402182340599</v>
      </c>
      <c r="L10418" s="3">
        <v>222.502872731004</v>
      </c>
      <c r="M10418" s="7">
        <f>Sales_Table[[#This Row],[Order qty]]*Sales_Table[[#This Row],[unit price]]</f>
        <v>623.00804364681198</v>
      </c>
      <c r="N10418" s="8">
        <f>Sales_Table[[#This Row],[Revenue]]-Sales_Table[[#This Row],[unit cost]]</f>
        <v>400.50517091580798</v>
      </c>
    </row>
    <row r="10419" spans="1:14" ht="14.25" customHeight="1">
      <c r="A10419" t="s">
        <v>10432</v>
      </c>
      <c r="B10419" s="2">
        <v>43852</v>
      </c>
      <c r="C10419" s="5" t="str">
        <f t="shared" si="324"/>
        <v>May</v>
      </c>
      <c r="D10419" s="5" t="str">
        <f t="shared" si="325"/>
        <v>3</v>
      </c>
      <c r="E10419" t="s">
        <v>11</v>
      </c>
      <c r="F10419" s="3" t="s">
        <v>12</v>
      </c>
      <c r="G10419">
        <v>23</v>
      </c>
      <c r="H10419">
        <v>130</v>
      </c>
      <c r="I10419">
        <v>18</v>
      </c>
      <c r="J10419">
        <v>7</v>
      </c>
      <c r="K10419" s="3">
        <v>295.61195218563103</v>
      </c>
      <c r="L10419" s="3">
        <v>211.151394418308</v>
      </c>
      <c r="M10419" s="7">
        <f>Sales_Table[[#This Row],[Order qty]]*Sales_Table[[#This Row],[unit price]]</f>
        <v>2069.2836652994174</v>
      </c>
      <c r="N10419" s="8">
        <f>Sales_Table[[#This Row],[Revenue]]-Sales_Table[[#This Row],[unit cost]]</f>
        <v>1858.1322708811094</v>
      </c>
    </row>
    <row r="10420" spans="1:14" ht="14.25" customHeight="1">
      <c r="A10420" t="s">
        <v>10433</v>
      </c>
      <c r="B10420" s="2">
        <v>43958</v>
      </c>
      <c r="C10420" s="5" t="str">
        <f t="shared" si="324"/>
        <v>Mar</v>
      </c>
      <c r="D10420" s="5" t="str">
        <f t="shared" si="325"/>
        <v>1</v>
      </c>
      <c r="E10420" t="s">
        <v>20</v>
      </c>
      <c r="F10420" s="3" t="s">
        <v>12</v>
      </c>
      <c r="G10420">
        <v>9</v>
      </c>
      <c r="H10420">
        <v>309</v>
      </c>
      <c r="I10420">
        <v>1</v>
      </c>
      <c r="J10420">
        <v>5</v>
      </c>
      <c r="K10420" s="3">
        <v>518.16725045442604</v>
      </c>
      <c r="L10420" s="3">
        <v>370.11946461030402</v>
      </c>
      <c r="M10420" s="7">
        <f>Sales_Table[[#This Row],[Order qty]]*Sales_Table[[#This Row],[unit price]]</f>
        <v>2590.83625227213</v>
      </c>
      <c r="N10420" s="8">
        <f>Sales_Table[[#This Row],[Revenue]]-Sales_Table[[#This Row],[unit cost]]</f>
        <v>2220.7167876618259</v>
      </c>
    </row>
    <row r="10421" spans="1:14" ht="14.25" customHeight="1">
      <c r="A10421" t="s">
        <v>10434</v>
      </c>
      <c r="B10421" s="2">
        <v>43904</v>
      </c>
      <c r="C10421" s="5" t="str">
        <f t="shared" si="324"/>
        <v>Jan</v>
      </c>
      <c r="D10421" s="5" t="str">
        <f t="shared" si="325"/>
        <v>4</v>
      </c>
      <c r="E10421" t="s">
        <v>11</v>
      </c>
      <c r="F10421" s="3" t="s">
        <v>12</v>
      </c>
      <c r="G10421">
        <v>24</v>
      </c>
      <c r="H10421">
        <v>218</v>
      </c>
      <c r="I10421">
        <v>26</v>
      </c>
      <c r="J10421">
        <v>9</v>
      </c>
      <c r="K10421" s="3">
        <v>547.05158758163498</v>
      </c>
      <c r="L10421" s="3">
        <v>390.751133986882</v>
      </c>
      <c r="M10421" s="7">
        <f>Sales_Table[[#This Row],[Order qty]]*Sales_Table[[#This Row],[unit price]]</f>
        <v>4923.4642882347143</v>
      </c>
      <c r="N10421" s="8">
        <f>Sales_Table[[#This Row],[Revenue]]-Sales_Table[[#This Row],[unit cost]]</f>
        <v>4532.7131542478328</v>
      </c>
    </row>
    <row r="10422" spans="1:14" ht="14.25" customHeight="1">
      <c r="A10422" t="s">
        <v>10435</v>
      </c>
      <c r="B10422" s="2">
        <v>43840</v>
      </c>
      <c r="C10422" s="5" t="str">
        <f t="shared" si="324"/>
        <v>Apr</v>
      </c>
      <c r="D10422" s="5" t="str">
        <f t="shared" si="325"/>
        <v>4</v>
      </c>
      <c r="E10422" t="s">
        <v>14</v>
      </c>
      <c r="F10422" s="3" t="s">
        <v>12</v>
      </c>
      <c r="G10422">
        <v>26</v>
      </c>
      <c r="H10422">
        <v>145</v>
      </c>
      <c r="I10422">
        <v>12</v>
      </c>
      <c r="J10422">
        <v>5</v>
      </c>
      <c r="K10422" s="3">
        <v>218.185380399227</v>
      </c>
      <c r="L10422" s="3">
        <v>155.846700285162</v>
      </c>
      <c r="M10422" s="7">
        <f>Sales_Table[[#This Row],[Order qty]]*Sales_Table[[#This Row],[unit price]]</f>
        <v>1090.926901996135</v>
      </c>
      <c r="N10422" s="8">
        <f>Sales_Table[[#This Row],[Revenue]]-Sales_Table[[#This Row],[unit cost]]</f>
        <v>935.08020171097303</v>
      </c>
    </row>
    <row r="10423" spans="1:14" ht="14.25" customHeight="1">
      <c r="A10423" t="s">
        <v>10436</v>
      </c>
      <c r="B10423" s="2">
        <v>43941</v>
      </c>
      <c r="C10423" s="5" t="str">
        <f t="shared" si="324"/>
        <v>Apr</v>
      </c>
      <c r="D10423" s="5" t="str">
        <f t="shared" si="325"/>
        <v>2</v>
      </c>
      <c r="E10423" t="s">
        <v>11</v>
      </c>
      <c r="F10423" s="3" t="s">
        <v>12</v>
      </c>
      <c r="G10423">
        <v>11</v>
      </c>
      <c r="H10423">
        <v>279</v>
      </c>
      <c r="I10423">
        <v>5</v>
      </c>
      <c r="J10423">
        <v>7</v>
      </c>
      <c r="K10423" s="3">
        <v>397.11108934879297</v>
      </c>
      <c r="L10423" s="3">
        <v>283.650778106281</v>
      </c>
      <c r="M10423" s="7">
        <f>Sales_Table[[#This Row],[Order qty]]*Sales_Table[[#This Row],[unit price]]</f>
        <v>2779.7776254415508</v>
      </c>
      <c r="N10423" s="8">
        <f>Sales_Table[[#This Row],[Revenue]]-Sales_Table[[#This Row],[unit cost]]</f>
        <v>2496.1268473352698</v>
      </c>
    </row>
    <row r="10424" spans="1:14" ht="14.25" customHeight="1">
      <c r="A10424" t="s">
        <v>10437</v>
      </c>
      <c r="B10424" s="2">
        <v>43935</v>
      </c>
      <c r="C10424" s="5" t="str">
        <f t="shared" si="324"/>
        <v>Feb</v>
      </c>
      <c r="D10424" s="5" t="str">
        <f t="shared" si="325"/>
        <v>2</v>
      </c>
      <c r="E10424" t="s">
        <v>14</v>
      </c>
      <c r="F10424" s="3" t="s">
        <v>12</v>
      </c>
      <c r="G10424">
        <v>14</v>
      </c>
      <c r="H10424">
        <v>197</v>
      </c>
      <c r="I10424">
        <v>42</v>
      </c>
      <c r="J10424">
        <v>8</v>
      </c>
      <c r="K10424" s="3">
        <v>373.290200293064</v>
      </c>
      <c r="L10424" s="3">
        <v>266.63585735218902</v>
      </c>
      <c r="M10424" s="7">
        <f>Sales_Table[[#This Row],[Order qty]]*Sales_Table[[#This Row],[unit price]]</f>
        <v>2986.321602344512</v>
      </c>
      <c r="N10424" s="8">
        <f>Sales_Table[[#This Row],[Revenue]]-Sales_Table[[#This Row],[unit cost]]</f>
        <v>2719.6857449923232</v>
      </c>
    </row>
    <row r="10425" spans="1:14" ht="14.25" customHeight="1">
      <c r="A10425" t="s">
        <v>10438</v>
      </c>
      <c r="B10425" s="2">
        <v>43890</v>
      </c>
      <c r="C10425" s="5" t="str">
        <f t="shared" si="324"/>
        <v>Feb</v>
      </c>
      <c r="D10425" s="5" t="str">
        <f t="shared" si="325"/>
        <v>4</v>
      </c>
      <c r="E10425" t="s">
        <v>20</v>
      </c>
      <c r="F10425" s="3" t="s">
        <v>12</v>
      </c>
      <c r="G10425">
        <v>10</v>
      </c>
      <c r="H10425">
        <v>8</v>
      </c>
      <c r="I10425">
        <v>45</v>
      </c>
      <c r="J10425">
        <v>7</v>
      </c>
      <c r="K10425" s="3">
        <v>628.07165408134495</v>
      </c>
      <c r="L10425" s="3">
        <v>448.62261005810302</v>
      </c>
      <c r="M10425" s="7">
        <f>Sales_Table[[#This Row],[Order qty]]*Sales_Table[[#This Row],[unit price]]</f>
        <v>4396.501578569415</v>
      </c>
      <c r="N10425" s="8">
        <f>Sales_Table[[#This Row],[Revenue]]-Sales_Table[[#This Row],[unit cost]]</f>
        <v>3947.878968511312</v>
      </c>
    </row>
    <row r="10426" spans="1:14" ht="14.25" customHeight="1">
      <c r="A10426" t="s">
        <v>10439</v>
      </c>
      <c r="B10426" s="2">
        <v>43866</v>
      </c>
      <c r="C10426" s="5" t="str">
        <f t="shared" si="324"/>
        <v>Apr</v>
      </c>
      <c r="D10426" s="5" t="str">
        <f t="shared" si="325"/>
        <v>1</v>
      </c>
      <c r="E10426" t="s">
        <v>16</v>
      </c>
      <c r="F10426" s="3" t="s">
        <v>12</v>
      </c>
      <c r="G10426">
        <v>26</v>
      </c>
      <c r="H10426">
        <v>301</v>
      </c>
      <c r="I10426">
        <v>9</v>
      </c>
      <c r="J10426">
        <v>5</v>
      </c>
      <c r="K10426" s="3">
        <v>159.20843285322201</v>
      </c>
      <c r="L10426" s="3">
        <v>113.720309180873</v>
      </c>
      <c r="M10426" s="7">
        <f>Sales_Table[[#This Row],[Order qty]]*Sales_Table[[#This Row],[unit price]]</f>
        <v>796.04216426611003</v>
      </c>
      <c r="N10426" s="8">
        <f>Sales_Table[[#This Row],[Revenue]]-Sales_Table[[#This Row],[unit cost]]</f>
        <v>682.32185508523708</v>
      </c>
    </row>
    <row r="10427" spans="1:14" ht="14.25" customHeight="1">
      <c r="A10427" t="s">
        <v>10440</v>
      </c>
      <c r="B10427" s="2">
        <v>43947</v>
      </c>
      <c r="C10427" s="5" t="str">
        <f t="shared" si="324"/>
        <v>Jan</v>
      </c>
      <c r="D10427" s="5" t="str">
        <f t="shared" si="325"/>
        <v>3</v>
      </c>
      <c r="E10427" t="s">
        <v>14</v>
      </c>
      <c r="F10427" s="3" t="s">
        <v>12</v>
      </c>
      <c r="G10427">
        <v>19</v>
      </c>
      <c r="H10427">
        <v>219</v>
      </c>
      <c r="I10427">
        <v>10</v>
      </c>
      <c r="J10427">
        <v>4</v>
      </c>
      <c r="K10427" s="3">
        <v>648.042176127434</v>
      </c>
      <c r="L10427" s="3">
        <v>462.88726866245298</v>
      </c>
      <c r="M10427" s="7">
        <f>Sales_Table[[#This Row],[Order qty]]*Sales_Table[[#This Row],[unit price]]</f>
        <v>2592.168704509736</v>
      </c>
      <c r="N10427" s="8">
        <f>Sales_Table[[#This Row],[Revenue]]-Sales_Table[[#This Row],[unit cost]]</f>
        <v>2129.2814358472829</v>
      </c>
    </row>
    <row r="10428" spans="1:14" ht="14.25" customHeight="1">
      <c r="A10428" t="s">
        <v>10441</v>
      </c>
      <c r="B10428" s="2">
        <v>43855</v>
      </c>
      <c r="C10428" s="5" t="str">
        <f t="shared" si="324"/>
        <v>Mar</v>
      </c>
      <c r="D10428" s="5" t="str">
        <f t="shared" si="325"/>
        <v>5</v>
      </c>
      <c r="E10428" t="s">
        <v>16</v>
      </c>
      <c r="F10428" s="3" t="s">
        <v>12</v>
      </c>
      <c r="G10428">
        <v>22</v>
      </c>
      <c r="H10428">
        <v>341</v>
      </c>
      <c r="I10428">
        <v>5</v>
      </c>
      <c r="J10428">
        <v>10</v>
      </c>
      <c r="K10428" s="3">
        <v>525.74620753526699</v>
      </c>
      <c r="L10428" s="3">
        <v>375.53300538233299</v>
      </c>
      <c r="M10428" s="7">
        <f>Sales_Table[[#This Row],[Order qty]]*Sales_Table[[#This Row],[unit price]]</f>
        <v>5257.4620753526697</v>
      </c>
      <c r="N10428" s="8">
        <f>Sales_Table[[#This Row],[Revenue]]-Sales_Table[[#This Row],[unit cost]]</f>
        <v>4881.929069970337</v>
      </c>
    </row>
    <row r="10429" spans="1:14" ht="14.25" customHeight="1">
      <c r="A10429" t="s">
        <v>10442</v>
      </c>
      <c r="B10429" s="2">
        <v>43898</v>
      </c>
      <c r="C10429" s="5" t="str">
        <f t="shared" si="324"/>
        <v>May</v>
      </c>
      <c r="D10429" s="5" t="str">
        <f t="shared" si="325"/>
        <v>4</v>
      </c>
      <c r="E10429" t="s">
        <v>14</v>
      </c>
      <c r="F10429" s="3" t="s">
        <v>12</v>
      </c>
      <c r="G10429">
        <v>24</v>
      </c>
      <c r="H10429">
        <v>145</v>
      </c>
      <c r="I10429">
        <v>43</v>
      </c>
      <c r="J10429">
        <v>5</v>
      </c>
      <c r="K10429" s="3">
        <v>586.20582962036099</v>
      </c>
      <c r="L10429" s="3">
        <v>418.71844972883002</v>
      </c>
      <c r="M10429" s="7">
        <f>Sales_Table[[#This Row],[Order qty]]*Sales_Table[[#This Row],[unit price]]</f>
        <v>2931.0291481018048</v>
      </c>
      <c r="N10429" s="8">
        <f>Sales_Table[[#This Row],[Revenue]]-Sales_Table[[#This Row],[unit cost]]</f>
        <v>2512.3106983729749</v>
      </c>
    </row>
    <row r="10430" spans="1:14" ht="14.25" customHeight="1">
      <c r="A10430" t="s">
        <v>10443</v>
      </c>
      <c r="B10430" s="2">
        <v>43961</v>
      </c>
      <c r="C10430" s="5" t="str">
        <f t="shared" si="324"/>
        <v>Apr</v>
      </c>
      <c r="D10430" s="5" t="str">
        <f t="shared" si="325"/>
        <v>5</v>
      </c>
      <c r="E10430" t="s">
        <v>16</v>
      </c>
      <c r="F10430" s="3" t="s">
        <v>12</v>
      </c>
      <c r="G10430">
        <v>25</v>
      </c>
      <c r="H10430">
        <v>112</v>
      </c>
      <c r="I10430">
        <v>38</v>
      </c>
      <c r="J10430">
        <v>4</v>
      </c>
      <c r="K10430" s="3">
        <v>165.54931443929701</v>
      </c>
      <c r="L10430" s="3">
        <v>118.24951031378301</v>
      </c>
      <c r="M10430" s="7">
        <f>Sales_Table[[#This Row],[Order qty]]*Sales_Table[[#This Row],[unit price]]</f>
        <v>662.19725775718803</v>
      </c>
      <c r="N10430" s="8">
        <f>Sales_Table[[#This Row],[Revenue]]-Sales_Table[[#This Row],[unit cost]]</f>
        <v>543.94774744340498</v>
      </c>
    </row>
    <row r="10431" spans="1:14" ht="14.25" customHeight="1">
      <c r="A10431" t="s">
        <v>10444</v>
      </c>
      <c r="B10431" s="2">
        <v>43947</v>
      </c>
      <c r="C10431" s="5" t="str">
        <f t="shared" si="324"/>
        <v>May</v>
      </c>
      <c r="D10431" s="5" t="str">
        <f t="shared" si="325"/>
        <v>5</v>
      </c>
      <c r="E10431" t="s">
        <v>14</v>
      </c>
      <c r="F10431" s="3" t="s">
        <v>12</v>
      </c>
      <c r="G10431">
        <v>24</v>
      </c>
      <c r="H10431">
        <v>212</v>
      </c>
      <c r="I10431">
        <v>2</v>
      </c>
      <c r="J10431">
        <v>6</v>
      </c>
      <c r="K10431" s="3">
        <v>611.03930675983395</v>
      </c>
      <c r="L10431" s="3">
        <v>436.45664768559601</v>
      </c>
      <c r="M10431" s="7">
        <f>Sales_Table[[#This Row],[Order qty]]*Sales_Table[[#This Row],[unit price]]</f>
        <v>3666.2358405590039</v>
      </c>
      <c r="N10431" s="8">
        <f>Sales_Table[[#This Row],[Revenue]]-Sales_Table[[#This Row],[unit cost]]</f>
        <v>3229.7791928734077</v>
      </c>
    </row>
    <row r="10432" spans="1:14" ht="14.25" customHeight="1">
      <c r="A10432" t="s">
        <v>10445</v>
      </c>
      <c r="B10432" s="2">
        <v>43952</v>
      </c>
      <c r="C10432" s="5" t="str">
        <f t="shared" si="324"/>
        <v>May</v>
      </c>
      <c r="D10432" s="5" t="str">
        <f t="shared" si="325"/>
        <v>5</v>
      </c>
      <c r="E10432" t="s">
        <v>16</v>
      </c>
      <c r="F10432" s="3" t="s">
        <v>12</v>
      </c>
      <c r="G10432">
        <v>1</v>
      </c>
      <c r="H10432">
        <v>345</v>
      </c>
      <c r="I10432">
        <v>35</v>
      </c>
      <c r="J10432">
        <v>6</v>
      </c>
      <c r="K10432" s="3">
        <v>314.94548946619</v>
      </c>
      <c r="L10432" s="3">
        <v>224.96106390442199</v>
      </c>
      <c r="M10432" s="7">
        <f>Sales_Table[[#This Row],[Order qty]]*Sales_Table[[#This Row],[unit price]]</f>
        <v>1889.67293679714</v>
      </c>
      <c r="N10432" s="8">
        <f>Sales_Table[[#This Row],[Revenue]]-Sales_Table[[#This Row],[unit cost]]</f>
        <v>1664.711872892718</v>
      </c>
    </row>
    <row r="10433" spans="1:14" ht="14.25" customHeight="1">
      <c r="A10433" t="s">
        <v>10446</v>
      </c>
      <c r="B10433" s="2">
        <v>43962</v>
      </c>
      <c r="C10433" s="5" t="str">
        <f t="shared" si="324"/>
        <v>May</v>
      </c>
      <c r="D10433" s="5" t="str">
        <f t="shared" si="325"/>
        <v>2</v>
      </c>
      <c r="E10433" t="s">
        <v>16</v>
      </c>
      <c r="F10433" s="3" t="s">
        <v>12</v>
      </c>
      <c r="G10433">
        <v>7</v>
      </c>
      <c r="H10433">
        <v>277</v>
      </c>
      <c r="I10433">
        <v>42</v>
      </c>
      <c r="J10433">
        <v>2</v>
      </c>
      <c r="K10433" s="3">
        <v>305.285962343216</v>
      </c>
      <c r="L10433" s="3">
        <v>218.06140167372601</v>
      </c>
      <c r="M10433" s="7">
        <f>Sales_Table[[#This Row],[Order qty]]*Sales_Table[[#This Row],[unit price]]</f>
        <v>610.571924686432</v>
      </c>
      <c r="N10433" s="8">
        <f>Sales_Table[[#This Row],[Revenue]]-Sales_Table[[#This Row],[unit cost]]</f>
        <v>392.51052301270602</v>
      </c>
    </row>
    <row r="10434" spans="1:14" ht="14.25" customHeight="1">
      <c r="A10434" t="s">
        <v>10447</v>
      </c>
      <c r="B10434" s="2">
        <v>43961</v>
      </c>
      <c r="C10434" s="5" t="str">
        <f t="shared" ref="C10434:C10497" si="326">TEXT(B10435,"mmm")</f>
        <v>Feb</v>
      </c>
      <c r="D10434" s="5" t="str">
        <f t="shared" ref="D10434:D10497" si="327">TEXT(B10436, "m")</f>
        <v>1</v>
      </c>
      <c r="E10434" t="s">
        <v>20</v>
      </c>
      <c r="F10434" s="3" t="s">
        <v>12</v>
      </c>
      <c r="G10434">
        <v>16</v>
      </c>
      <c r="H10434">
        <v>105</v>
      </c>
      <c r="I10434">
        <v>16</v>
      </c>
      <c r="J10434">
        <v>2</v>
      </c>
      <c r="K10434" s="3">
        <v>366.52498072385799</v>
      </c>
      <c r="L10434" s="3">
        <v>261.80355765989901</v>
      </c>
      <c r="M10434" s="7">
        <f>Sales_Table[[#This Row],[Order qty]]*Sales_Table[[#This Row],[unit price]]</f>
        <v>733.04996144771599</v>
      </c>
      <c r="N10434" s="8">
        <f>Sales_Table[[#This Row],[Revenue]]-Sales_Table[[#This Row],[unit cost]]</f>
        <v>471.24640378781697</v>
      </c>
    </row>
    <row r="10435" spans="1:14" ht="14.25" customHeight="1">
      <c r="A10435" t="s">
        <v>10448</v>
      </c>
      <c r="B10435" s="2">
        <v>43872</v>
      </c>
      <c r="C10435" s="5" t="str">
        <f t="shared" si="326"/>
        <v>Jan</v>
      </c>
      <c r="D10435" s="5" t="str">
        <f t="shared" si="327"/>
        <v>1</v>
      </c>
      <c r="E10435" t="s">
        <v>14</v>
      </c>
      <c r="F10435" s="3" t="s">
        <v>12</v>
      </c>
      <c r="G10435">
        <v>8</v>
      </c>
      <c r="H10435">
        <v>257</v>
      </c>
      <c r="I10435">
        <v>13</v>
      </c>
      <c r="J10435">
        <v>9</v>
      </c>
      <c r="K10435" s="3">
        <v>555.71411454677605</v>
      </c>
      <c r="L10435" s="3">
        <v>396.938653247697</v>
      </c>
      <c r="M10435" s="7">
        <f>Sales_Table[[#This Row],[Order qty]]*Sales_Table[[#This Row],[unit price]]</f>
        <v>5001.4270309209842</v>
      </c>
      <c r="N10435" s="8">
        <f>Sales_Table[[#This Row],[Revenue]]-Sales_Table[[#This Row],[unit cost]]</f>
        <v>4604.4883776732868</v>
      </c>
    </row>
    <row r="10436" spans="1:14" ht="14.25" customHeight="1">
      <c r="A10436" t="s">
        <v>10449</v>
      </c>
      <c r="B10436" s="2">
        <v>43835</v>
      </c>
      <c r="C10436" s="5" t="str">
        <f t="shared" si="326"/>
        <v>Jan</v>
      </c>
      <c r="D10436" s="5" t="str">
        <f t="shared" si="327"/>
        <v>1</v>
      </c>
      <c r="E10436" t="s">
        <v>16</v>
      </c>
      <c r="F10436" s="3" t="s">
        <v>12</v>
      </c>
      <c r="G10436">
        <v>8</v>
      </c>
      <c r="H10436">
        <v>234</v>
      </c>
      <c r="I10436">
        <v>34</v>
      </c>
      <c r="J10436">
        <v>2</v>
      </c>
      <c r="K10436" s="3">
        <v>466.36564618349098</v>
      </c>
      <c r="L10436" s="3">
        <v>333.11831870249301</v>
      </c>
      <c r="M10436" s="7">
        <f>Sales_Table[[#This Row],[Order qty]]*Sales_Table[[#This Row],[unit price]]</f>
        <v>932.73129236698196</v>
      </c>
      <c r="N10436" s="8">
        <f>Sales_Table[[#This Row],[Revenue]]-Sales_Table[[#This Row],[unit cost]]</f>
        <v>599.61297366448889</v>
      </c>
    </row>
    <row r="10437" spans="1:14" ht="14.25" customHeight="1">
      <c r="A10437" t="s">
        <v>10450</v>
      </c>
      <c r="B10437" s="2">
        <v>43858</v>
      </c>
      <c r="C10437" s="5" t="str">
        <f t="shared" si="326"/>
        <v>Jan</v>
      </c>
      <c r="D10437" s="5" t="str">
        <f t="shared" si="327"/>
        <v>4</v>
      </c>
      <c r="E10437" t="s">
        <v>14</v>
      </c>
      <c r="F10437" s="3" t="s">
        <v>12</v>
      </c>
      <c r="G10437">
        <v>12</v>
      </c>
      <c r="H10437">
        <v>265</v>
      </c>
      <c r="I10437">
        <v>2</v>
      </c>
      <c r="J10437">
        <v>5</v>
      </c>
      <c r="K10437" s="3">
        <v>520.94175195694004</v>
      </c>
      <c r="L10437" s="3">
        <v>372.101251397814</v>
      </c>
      <c r="M10437" s="7">
        <f>Sales_Table[[#This Row],[Order qty]]*Sales_Table[[#This Row],[unit price]]</f>
        <v>2604.7087597847003</v>
      </c>
      <c r="N10437" s="8">
        <f>Sales_Table[[#This Row],[Revenue]]-Sales_Table[[#This Row],[unit cost]]</f>
        <v>2232.6075083868864</v>
      </c>
    </row>
    <row r="10438" spans="1:14" ht="14.25" customHeight="1">
      <c r="A10438" t="s">
        <v>10451</v>
      </c>
      <c r="B10438" s="2">
        <v>43857</v>
      </c>
      <c r="C10438" s="5" t="str">
        <f t="shared" si="326"/>
        <v>Apr</v>
      </c>
      <c r="D10438" s="5" t="str">
        <f t="shared" si="327"/>
        <v>3</v>
      </c>
      <c r="E10438" t="s">
        <v>11</v>
      </c>
      <c r="F10438" s="3" t="s">
        <v>12</v>
      </c>
      <c r="G10438">
        <v>6</v>
      </c>
      <c r="H10438">
        <v>173</v>
      </c>
      <c r="I10438">
        <v>41</v>
      </c>
      <c r="J10438">
        <v>3</v>
      </c>
      <c r="K10438" s="3">
        <v>340.05883258581201</v>
      </c>
      <c r="L10438" s="3">
        <v>242.899166132723</v>
      </c>
      <c r="M10438" s="7">
        <f>Sales_Table[[#This Row],[Order qty]]*Sales_Table[[#This Row],[unit price]]</f>
        <v>1020.176497757436</v>
      </c>
      <c r="N10438" s="8">
        <f>Sales_Table[[#This Row],[Revenue]]-Sales_Table[[#This Row],[unit cost]]</f>
        <v>777.27733162471304</v>
      </c>
    </row>
    <row r="10439" spans="1:14" ht="14.25" customHeight="1">
      <c r="A10439" t="s">
        <v>10452</v>
      </c>
      <c r="B10439" s="2">
        <v>43947</v>
      </c>
      <c r="C10439" s="5" t="str">
        <f t="shared" si="326"/>
        <v>Mar</v>
      </c>
      <c r="D10439" s="5" t="str">
        <f t="shared" si="327"/>
        <v>2</v>
      </c>
      <c r="E10439" t="s">
        <v>20</v>
      </c>
      <c r="F10439" s="3" t="s">
        <v>12</v>
      </c>
      <c r="G10439">
        <v>5</v>
      </c>
      <c r="H10439">
        <v>52</v>
      </c>
      <c r="I10439">
        <v>47</v>
      </c>
      <c r="J10439">
        <v>10</v>
      </c>
      <c r="K10439" s="3">
        <v>401.85889685154001</v>
      </c>
      <c r="L10439" s="3">
        <v>287.04206917967099</v>
      </c>
      <c r="M10439" s="7">
        <f>Sales_Table[[#This Row],[Order qty]]*Sales_Table[[#This Row],[unit price]]</f>
        <v>4018.5889685154002</v>
      </c>
      <c r="N10439" s="8">
        <f>Sales_Table[[#This Row],[Revenue]]-Sales_Table[[#This Row],[unit cost]]</f>
        <v>3731.546899335729</v>
      </c>
    </row>
    <row r="10440" spans="1:14" ht="14.25" customHeight="1">
      <c r="A10440" t="s">
        <v>10453</v>
      </c>
      <c r="B10440" s="2">
        <v>43904</v>
      </c>
      <c r="C10440" s="5" t="str">
        <f t="shared" si="326"/>
        <v>Feb</v>
      </c>
      <c r="D10440" s="5" t="str">
        <f t="shared" si="327"/>
        <v>4</v>
      </c>
      <c r="E10440" t="s">
        <v>20</v>
      </c>
      <c r="F10440" s="3" t="s">
        <v>12</v>
      </c>
      <c r="G10440">
        <v>20</v>
      </c>
      <c r="H10440">
        <v>203</v>
      </c>
      <c r="I10440">
        <v>1</v>
      </c>
      <c r="J10440">
        <v>3</v>
      </c>
      <c r="K10440" s="3">
        <v>249.942285597324</v>
      </c>
      <c r="L10440" s="3">
        <v>178.53020399808901</v>
      </c>
      <c r="M10440" s="7">
        <f>Sales_Table[[#This Row],[Order qty]]*Sales_Table[[#This Row],[unit price]]</f>
        <v>749.82685679197198</v>
      </c>
      <c r="N10440" s="8">
        <f>Sales_Table[[#This Row],[Revenue]]-Sales_Table[[#This Row],[unit cost]]</f>
        <v>571.29665279388291</v>
      </c>
    </row>
    <row r="10441" spans="1:14" ht="14.25" customHeight="1">
      <c r="A10441" t="s">
        <v>10454</v>
      </c>
      <c r="B10441" s="2">
        <v>43873</v>
      </c>
      <c r="C10441" s="5" t="str">
        <f t="shared" si="326"/>
        <v>Apr</v>
      </c>
      <c r="D10441" s="5" t="str">
        <f t="shared" si="327"/>
        <v>4</v>
      </c>
      <c r="E10441" t="s">
        <v>20</v>
      </c>
      <c r="F10441" s="3" t="s">
        <v>12</v>
      </c>
      <c r="G10441">
        <v>1</v>
      </c>
      <c r="H10441">
        <v>183</v>
      </c>
      <c r="I10441">
        <v>11</v>
      </c>
      <c r="J10441">
        <v>8</v>
      </c>
      <c r="K10441" s="3">
        <v>323.42887473106401</v>
      </c>
      <c r="L10441" s="3">
        <v>231.020624807903</v>
      </c>
      <c r="M10441" s="7">
        <f>Sales_Table[[#This Row],[Order qty]]*Sales_Table[[#This Row],[unit price]]</f>
        <v>2587.4309978485121</v>
      </c>
      <c r="N10441" s="8">
        <f>Sales_Table[[#This Row],[Revenue]]-Sales_Table[[#This Row],[unit cost]]</f>
        <v>2356.4103730406091</v>
      </c>
    </row>
    <row r="10442" spans="1:14" ht="14.25" customHeight="1">
      <c r="A10442" t="s">
        <v>10455</v>
      </c>
      <c r="B10442" s="2">
        <v>43942</v>
      </c>
      <c r="C10442" s="5" t="str">
        <f t="shared" si="326"/>
        <v>Apr</v>
      </c>
      <c r="D10442" s="5" t="str">
        <f t="shared" si="327"/>
        <v>4</v>
      </c>
      <c r="E10442" t="s">
        <v>11</v>
      </c>
      <c r="F10442" s="3" t="s">
        <v>12</v>
      </c>
      <c r="G10442">
        <v>20</v>
      </c>
      <c r="H10442">
        <v>296</v>
      </c>
      <c r="I10442">
        <v>16</v>
      </c>
      <c r="J10442">
        <v>8</v>
      </c>
      <c r="K10442" s="3">
        <v>592.19634121656395</v>
      </c>
      <c r="L10442" s="3">
        <v>422.99738658325998</v>
      </c>
      <c r="M10442" s="7">
        <f>Sales_Table[[#This Row],[Order qty]]*Sales_Table[[#This Row],[unit price]]</f>
        <v>4737.5707297325116</v>
      </c>
      <c r="N10442" s="8">
        <f>Sales_Table[[#This Row],[Revenue]]-Sales_Table[[#This Row],[unit cost]]</f>
        <v>4314.5733431492517</v>
      </c>
    </row>
    <row r="10443" spans="1:14" ht="14.25" customHeight="1">
      <c r="A10443" t="s">
        <v>10456</v>
      </c>
      <c r="B10443" s="2">
        <v>43949</v>
      </c>
      <c r="C10443" s="5" t="str">
        <f t="shared" si="326"/>
        <v>Apr</v>
      </c>
      <c r="D10443" s="5" t="str">
        <f t="shared" si="327"/>
        <v>4</v>
      </c>
      <c r="E10443" t="s">
        <v>14</v>
      </c>
      <c r="F10443" s="3" t="s">
        <v>12</v>
      </c>
      <c r="G10443">
        <v>2</v>
      </c>
      <c r="H10443">
        <v>144</v>
      </c>
      <c r="I10443">
        <v>29</v>
      </c>
      <c r="J10443">
        <v>5</v>
      </c>
      <c r="K10443" s="3">
        <v>290.89974009990698</v>
      </c>
      <c r="L10443" s="3">
        <v>207.78552864279101</v>
      </c>
      <c r="M10443" s="7">
        <f>Sales_Table[[#This Row],[Order qty]]*Sales_Table[[#This Row],[unit price]]</f>
        <v>1454.4987004995348</v>
      </c>
      <c r="N10443" s="8">
        <f>Sales_Table[[#This Row],[Revenue]]-Sales_Table[[#This Row],[unit cost]]</f>
        <v>1246.7131718567439</v>
      </c>
    </row>
    <row r="10444" spans="1:14" ht="14.25" customHeight="1">
      <c r="A10444" t="s">
        <v>10457</v>
      </c>
      <c r="B10444" s="2">
        <v>43924</v>
      </c>
      <c r="C10444" s="5" t="str">
        <f t="shared" si="326"/>
        <v>Apr</v>
      </c>
      <c r="D10444" s="5" t="str">
        <f t="shared" si="327"/>
        <v>4</v>
      </c>
      <c r="E10444" t="s">
        <v>20</v>
      </c>
      <c r="F10444" s="3" t="s">
        <v>12</v>
      </c>
      <c r="G10444">
        <v>25</v>
      </c>
      <c r="H10444">
        <v>101</v>
      </c>
      <c r="I10444">
        <v>12</v>
      </c>
      <c r="J10444">
        <v>6</v>
      </c>
      <c r="K10444" s="3">
        <v>274.70964843034699</v>
      </c>
      <c r="L10444" s="3">
        <v>196.22117745024801</v>
      </c>
      <c r="M10444" s="7">
        <f>Sales_Table[[#This Row],[Order qty]]*Sales_Table[[#This Row],[unit price]]</f>
        <v>1648.2578905820819</v>
      </c>
      <c r="N10444" s="8">
        <f>Sales_Table[[#This Row],[Revenue]]-Sales_Table[[#This Row],[unit cost]]</f>
        <v>1452.0367131318339</v>
      </c>
    </row>
    <row r="10445" spans="1:14" ht="14.25" customHeight="1">
      <c r="A10445" t="s">
        <v>10458</v>
      </c>
      <c r="B10445" s="2">
        <v>43928</v>
      </c>
      <c r="C10445" s="5" t="str">
        <f t="shared" si="326"/>
        <v>Apr</v>
      </c>
      <c r="D10445" s="5" t="str">
        <f t="shared" si="327"/>
        <v>2</v>
      </c>
      <c r="E10445" t="s">
        <v>11</v>
      </c>
      <c r="F10445" s="3" t="s">
        <v>12</v>
      </c>
      <c r="G10445">
        <v>7</v>
      </c>
      <c r="H10445">
        <v>55</v>
      </c>
      <c r="I10445">
        <v>16</v>
      </c>
      <c r="J10445">
        <v>9</v>
      </c>
      <c r="K10445" s="3">
        <v>296.70710849762003</v>
      </c>
      <c r="L10445" s="3">
        <v>211.933648926871</v>
      </c>
      <c r="M10445" s="7">
        <f>Sales_Table[[#This Row],[Order qty]]*Sales_Table[[#This Row],[unit price]]</f>
        <v>2670.3639764785803</v>
      </c>
      <c r="N10445" s="8">
        <f>Sales_Table[[#This Row],[Revenue]]-Sales_Table[[#This Row],[unit cost]]</f>
        <v>2458.4303275517095</v>
      </c>
    </row>
    <row r="10446" spans="1:14" ht="14.25" customHeight="1">
      <c r="A10446" t="s">
        <v>10459</v>
      </c>
      <c r="B10446" s="2">
        <v>43928</v>
      </c>
      <c r="C10446" s="5" t="str">
        <f t="shared" si="326"/>
        <v>Feb</v>
      </c>
      <c r="D10446" s="5" t="str">
        <f t="shared" si="327"/>
        <v>3</v>
      </c>
      <c r="E10446" t="s">
        <v>14</v>
      </c>
      <c r="F10446" s="3" t="s">
        <v>12</v>
      </c>
      <c r="G10446">
        <v>25</v>
      </c>
      <c r="H10446">
        <v>242</v>
      </c>
      <c r="I10446">
        <v>36</v>
      </c>
      <c r="J10446">
        <v>1</v>
      </c>
      <c r="K10446" s="3">
        <v>153.87067312002199</v>
      </c>
      <c r="L10446" s="3">
        <v>109.907623657158</v>
      </c>
      <c r="M10446" s="7">
        <f>Sales_Table[[#This Row],[Order qty]]*Sales_Table[[#This Row],[unit price]]</f>
        <v>153.87067312002199</v>
      </c>
      <c r="N10446" s="8">
        <f>Sales_Table[[#This Row],[Revenue]]-Sales_Table[[#This Row],[unit cost]]</f>
        <v>43.963049462863992</v>
      </c>
    </row>
    <row r="10447" spans="1:14" ht="14.25" customHeight="1">
      <c r="A10447" t="s">
        <v>10460</v>
      </c>
      <c r="B10447" s="2">
        <v>43878</v>
      </c>
      <c r="C10447" s="5" t="str">
        <f t="shared" si="326"/>
        <v>Mar</v>
      </c>
      <c r="D10447" s="5" t="str">
        <f t="shared" si="327"/>
        <v>5</v>
      </c>
      <c r="E10447" t="s">
        <v>16</v>
      </c>
      <c r="F10447" s="3" t="s">
        <v>12</v>
      </c>
      <c r="G10447">
        <v>1</v>
      </c>
      <c r="H10447">
        <v>242</v>
      </c>
      <c r="I10447">
        <v>22</v>
      </c>
      <c r="J10447">
        <v>8</v>
      </c>
      <c r="K10447" s="3">
        <v>280.599644780159</v>
      </c>
      <c r="L10447" s="3">
        <v>200.42831770011401</v>
      </c>
      <c r="M10447" s="7">
        <f>Sales_Table[[#This Row],[Order qty]]*Sales_Table[[#This Row],[unit price]]</f>
        <v>2244.797158241272</v>
      </c>
      <c r="N10447" s="8">
        <f>Sales_Table[[#This Row],[Revenue]]-Sales_Table[[#This Row],[unit cost]]</f>
        <v>2044.3688405411581</v>
      </c>
    </row>
    <row r="10448" spans="1:14" ht="14.25" customHeight="1">
      <c r="A10448" t="s">
        <v>10461</v>
      </c>
      <c r="B10448" s="2">
        <v>43904</v>
      </c>
      <c r="C10448" s="5" t="str">
        <f t="shared" si="326"/>
        <v>May</v>
      </c>
      <c r="D10448" s="5" t="str">
        <f t="shared" si="327"/>
        <v>4</v>
      </c>
      <c r="E10448" t="s">
        <v>14</v>
      </c>
      <c r="F10448" s="3" t="s">
        <v>12</v>
      </c>
      <c r="G10448">
        <v>16</v>
      </c>
      <c r="H10448">
        <v>94</v>
      </c>
      <c r="I10448">
        <v>29</v>
      </c>
      <c r="J10448">
        <v>9</v>
      </c>
      <c r="K10448" s="3">
        <v>398.69123321771599</v>
      </c>
      <c r="L10448" s="3">
        <v>284.77945229836899</v>
      </c>
      <c r="M10448" s="7">
        <f>Sales_Table[[#This Row],[Order qty]]*Sales_Table[[#This Row],[unit price]]</f>
        <v>3588.2210989594441</v>
      </c>
      <c r="N10448" s="8">
        <f>Sales_Table[[#This Row],[Revenue]]-Sales_Table[[#This Row],[unit cost]]</f>
        <v>3303.4416466610751</v>
      </c>
    </row>
    <row r="10449" spans="1:14" ht="14.25" customHeight="1">
      <c r="A10449" t="s">
        <v>10462</v>
      </c>
      <c r="B10449" s="2">
        <v>43964</v>
      </c>
      <c r="C10449" s="5" t="str">
        <f t="shared" si="326"/>
        <v>Apr</v>
      </c>
      <c r="D10449" s="5" t="str">
        <f t="shared" si="327"/>
        <v>3</v>
      </c>
      <c r="E10449" t="s">
        <v>16</v>
      </c>
      <c r="F10449" s="3" t="s">
        <v>12</v>
      </c>
      <c r="G10449">
        <v>18</v>
      </c>
      <c r="H10449">
        <v>42</v>
      </c>
      <c r="I10449">
        <v>33</v>
      </c>
      <c r="J10449">
        <v>10</v>
      </c>
      <c r="K10449" s="3">
        <v>271.76845765113802</v>
      </c>
      <c r="L10449" s="3">
        <v>194.12032689367001</v>
      </c>
      <c r="M10449" s="7">
        <f>Sales_Table[[#This Row],[Order qty]]*Sales_Table[[#This Row],[unit price]]</f>
        <v>2717.6845765113803</v>
      </c>
      <c r="N10449" s="8">
        <f>Sales_Table[[#This Row],[Revenue]]-Sales_Table[[#This Row],[unit cost]]</f>
        <v>2523.5642496177102</v>
      </c>
    </row>
    <row r="10450" spans="1:14" ht="14.25" customHeight="1">
      <c r="A10450" t="s">
        <v>10463</v>
      </c>
      <c r="B10450" s="2">
        <v>43928</v>
      </c>
      <c r="C10450" s="5" t="str">
        <f t="shared" si="326"/>
        <v>Mar</v>
      </c>
      <c r="D10450" s="5" t="str">
        <f t="shared" si="327"/>
        <v>5</v>
      </c>
      <c r="E10450" t="s">
        <v>20</v>
      </c>
      <c r="F10450" s="3" t="s">
        <v>12</v>
      </c>
      <c r="G10450">
        <v>20</v>
      </c>
      <c r="H10450">
        <v>104</v>
      </c>
      <c r="I10450">
        <v>30</v>
      </c>
      <c r="J10450">
        <v>2</v>
      </c>
      <c r="K10450" s="3">
        <v>314.91831511259102</v>
      </c>
      <c r="L10450" s="3">
        <v>224.941653651851</v>
      </c>
      <c r="M10450" s="7">
        <f>Sales_Table[[#This Row],[Order qty]]*Sales_Table[[#This Row],[unit price]]</f>
        <v>629.83663022518203</v>
      </c>
      <c r="N10450" s="8">
        <f>Sales_Table[[#This Row],[Revenue]]-Sales_Table[[#This Row],[unit cost]]</f>
        <v>404.89497657333106</v>
      </c>
    </row>
    <row r="10451" spans="1:14" ht="14.25" customHeight="1">
      <c r="A10451" t="s">
        <v>10464</v>
      </c>
      <c r="B10451" s="2">
        <v>43900</v>
      </c>
      <c r="C10451" s="5" t="str">
        <f t="shared" si="326"/>
        <v>May</v>
      </c>
      <c r="D10451" s="5" t="str">
        <f t="shared" si="327"/>
        <v>3</v>
      </c>
      <c r="E10451" t="s">
        <v>20</v>
      </c>
      <c r="F10451" s="3" t="s">
        <v>12</v>
      </c>
      <c r="G10451">
        <v>12</v>
      </c>
      <c r="H10451">
        <v>179</v>
      </c>
      <c r="I10451">
        <v>16</v>
      </c>
      <c r="J10451">
        <v>8</v>
      </c>
      <c r="K10451" s="3">
        <v>165.011650443077</v>
      </c>
      <c r="L10451" s="3">
        <v>117.865464602198</v>
      </c>
      <c r="M10451" s="7">
        <f>Sales_Table[[#This Row],[Order qty]]*Sales_Table[[#This Row],[unit price]]</f>
        <v>1320.093203544616</v>
      </c>
      <c r="N10451" s="8">
        <f>Sales_Table[[#This Row],[Revenue]]-Sales_Table[[#This Row],[unit cost]]</f>
        <v>1202.227738942418</v>
      </c>
    </row>
    <row r="10452" spans="1:14" ht="14.25" customHeight="1">
      <c r="A10452" t="s">
        <v>10465</v>
      </c>
      <c r="B10452" s="2">
        <v>43963</v>
      </c>
      <c r="C10452" s="5" t="str">
        <f t="shared" si="326"/>
        <v>Mar</v>
      </c>
      <c r="D10452" s="5" t="str">
        <f t="shared" si="327"/>
        <v>5</v>
      </c>
      <c r="E10452" t="s">
        <v>11</v>
      </c>
      <c r="F10452" s="3" t="s">
        <v>12</v>
      </c>
      <c r="G10452">
        <v>22</v>
      </c>
      <c r="H10452">
        <v>336</v>
      </c>
      <c r="I10452">
        <v>39</v>
      </c>
      <c r="J10452">
        <v>3</v>
      </c>
      <c r="K10452" s="3">
        <v>269.040421307087</v>
      </c>
      <c r="L10452" s="3">
        <v>192.17172950506199</v>
      </c>
      <c r="M10452" s="7">
        <f>Sales_Table[[#This Row],[Order qty]]*Sales_Table[[#This Row],[unit price]]</f>
        <v>807.12126392126106</v>
      </c>
      <c r="N10452" s="8">
        <f>Sales_Table[[#This Row],[Revenue]]-Sales_Table[[#This Row],[unit cost]]</f>
        <v>614.94953441619907</v>
      </c>
    </row>
    <row r="10453" spans="1:14" ht="14.25" customHeight="1">
      <c r="A10453" t="s">
        <v>10466</v>
      </c>
      <c r="B10453" s="2">
        <v>43904</v>
      </c>
      <c r="C10453" s="5" t="str">
        <f t="shared" si="326"/>
        <v>May</v>
      </c>
      <c r="D10453" s="5" t="str">
        <f t="shared" si="327"/>
        <v>2</v>
      </c>
      <c r="E10453" t="s">
        <v>14</v>
      </c>
      <c r="F10453" s="3" t="s">
        <v>12</v>
      </c>
      <c r="G10453">
        <v>22</v>
      </c>
      <c r="H10453">
        <v>353</v>
      </c>
      <c r="I10453">
        <v>43</v>
      </c>
      <c r="J10453">
        <v>7</v>
      </c>
      <c r="K10453" s="3">
        <v>211.21527814865101</v>
      </c>
      <c r="L10453" s="3">
        <v>150.868055820465</v>
      </c>
      <c r="M10453" s="7">
        <f>Sales_Table[[#This Row],[Order qty]]*Sales_Table[[#This Row],[unit price]]</f>
        <v>1478.506947040557</v>
      </c>
      <c r="N10453" s="8">
        <f>Sales_Table[[#This Row],[Revenue]]-Sales_Table[[#This Row],[unit cost]]</f>
        <v>1327.6388912200919</v>
      </c>
    </row>
    <row r="10454" spans="1:14" ht="14.25" customHeight="1">
      <c r="A10454" t="s">
        <v>10467</v>
      </c>
      <c r="B10454" s="2">
        <v>43952</v>
      </c>
      <c r="C10454" s="5" t="str">
        <f t="shared" si="326"/>
        <v>Feb</v>
      </c>
      <c r="D10454" s="5" t="str">
        <f t="shared" si="327"/>
        <v>3</v>
      </c>
      <c r="E10454" t="s">
        <v>11</v>
      </c>
      <c r="F10454" s="3" t="s">
        <v>12</v>
      </c>
      <c r="G10454">
        <v>6</v>
      </c>
      <c r="H10454">
        <v>192</v>
      </c>
      <c r="I10454">
        <v>32</v>
      </c>
      <c r="J10454">
        <v>6</v>
      </c>
      <c r="K10454" s="3">
        <v>467.344699323177</v>
      </c>
      <c r="L10454" s="3">
        <v>333.81764237369799</v>
      </c>
      <c r="M10454" s="7">
        <f>Sales_Table[[#This Row],[Order qty]]*Sales_Table[[#This Row],[unit price]]</f>
        <v>2804.0681959390622</v>
      </c>
      <c r="N10454" s="8">
        <f>Sales_Table[[#This Row],[Revenue]]-Sales_Table[[#This Row],[unit cost]]</f>
        <v>2470.250553565364</v>
      </c>
    </row>
    <row r="10455" spans="1:14" ht="14.25" customHeight="1">
      <c r="A10455" t="s">
        <v>10468</v>
      </c>
      <c r="B10455" s="2">
        <v>43878</v>
      </c>
      <c r="C10455" s="5" t="str">
        <f t="shared" si="326"/>
        <v>Mar</v>
      </c>
      <c r="D10455" s="5" t="str">
        <f t="shared" si="327"/>
        <v>5</v>
      </c>
      <c r="E10455" t="s">
        <v>16</v>
      </c>
      <c r="F10455" s="3" t="s">
        <v>12</v>
      </c>
      <c r="G10455">
        <v>20</v>
      </c>
      <c r="H10455">
        <v>245</v>
      </c>
      <c r="I10455">
        <v>16</v>
      </c>
      <c r="J10455">
        <v>1</v>
      </c>
      <c r="K10455" s="3">
        <v>421.68196070194199</v>
      </c>
      <c r="L10455" s="3">
        <v>301.20140050138701</v>
      </c>
      <c r="M10455" s="7">
        <f>Sales_Table[[#This Row],[Order qty]]*Sales_Table[[#This Row],[unit price]]</f>
        <v>421.68196070194199</v>
      </c>
      <c r="N10455" s="8">
        <f>Sales_Table[[#This Row],[Revenue]]-Sales_Table[[#This Row],[unit cost]]</f>
        <v>120.48056020055498</v>
      </c>
    </row>
    <row r="10456" spans="1:14" ht="14.25" customHeight="1">
      <c r="A10456" t="s">
        <v>10469</v>
      </c>
      <c r="B10456" s="2">
        <v>43917</v>
      </c>
      <c r="C10456" s="5" t="str">
        <f t="shared" si="326"/>
        <v>May</v>
      </c>
      <c r="D10456" s="5" t="str">
        <f t="shared" si="327"/>
        <v>3</v>
      </c>
      <c r="E10456" t="s">
        <v>11</v>
      </c>
      <c r="F10456" s="3" t="s">
        <v>12</v>
      </c>
      <c r="G10456">
        <v>9</v>
      </c>
      <c r="H10456">
        <v>346</v>
      </c>
      <c r="I10456">
        <v>26</v>
      </c>
      <c r="J10456">
        <v>3</v>
      </c>
      <c r="K10456" s="3">
        <v>488.43110185861599</v>
      </c>
      <c r="L10456" s="3">
        <v>348.87935847044002</v>
      </c>
      <c r="M10456" s="7">
        <f>Sales_Table[[#This Row],[Order qty]]*Sales_Table[[#This Row],[unit price]]</f>
        <v>1465.2933055758481</v>
      </c>
      <c r="N10456" s="8">
        <f>Sales_Table[[#This Row],[Revenue]]-Sales_Table[[#This Row],[unit cost]]</f>
        <v>1116.4139471054082</v>
      </c>
    </row>
    <row r="10457" spans="1:14" ht="14.25" customHeight="1">
      <c r="A10457" t="s">
        <v>10470</v>
      </c>
      <c r="B10457" s="2">
        <v>43960</v>
      </c>
      <c r="C10457" s="5" t="str">
        <f t="shared" si="326"/>
        <v>Mar</v>
      </c>
      <c r="D10457" s="5" t="str">
        <f t="shared" si="327"/>
        <v>1</v>
      </c>
      <c r="E10457" t="s">
        <v>20</v>
      </c>
      <c r="F10457" s="3" t="s">
        <v>12</v>
      </c>
      <c r="G10457">
        <v>7</v>
      </c>
      <c r="H10457">
        <v>156</v>
      </c>
      <c r="I10457">
        <v>41</v>
      </c>
      <c r="J10457">
        <v>2</v>
      </c>
      <c r="K10457" s="3">
        <v>217.08840250968899</v>
      </c>
      <c r="L10457" s="3">
        <v>155.063144649778</v>
      </c>
      <c r="M10457" s="7">
        <f>Sales_Table[[#This Row],[Order qty]]*Sales_Table[[#This Row],[unit price]]</f>
        <v>434.17680501937798</v>
      </c>
      <c r="N10457" s="8">
        <f>Sales_Table[[#This Row],[Revenue]]-Sales_Table[[#This Row],[unit cost]]</f>
        <v>279.11366036959998</v>
      </c>
    </row>
    <row r="10458" spans="1:14" ht="14.25" customHeight="1">
      <c r="A10458" t="s">
        <v>10471</v>
      </c>
      <c r="B10458" s="2">
        <v>43905</v>
      </c>
      <c r="C10458" s="5" t="str">
        <f t="shared" si="326"/>
        <v>Jan</v>
      </c>
      <c r="D10458" s="5" t="str">
        <f t="shared" si="327"/>
        <v>1</v>
      </c>
      <c r="E10458" t="s">
        <v>11</v>
      </c>
      <c r="F10458" s="3" t="s">
        <v>12</v>
      </c>
      <c r="G10458">
        <v>4</v>
      </c>
      <c r="H10458">
        <v>277</v>
      </c>
      <c r="I10458">
        <v>38</v>
      </c>
      <c r="J10458">
        <v>7</v>
      </c>
      <c r="K10458" s="3">
        <v>586.83982819318805</v>
      </c>
      <c r="L10458" s="3">
        <v>419.17130585227699</v>
      </c>
      <c r="M10458" s="7">
        <f>Sales_Table[[#This Row],[Order qty]]*Sales_Table[[#This Row],[unit price]]</f>
        <v>4107.8787973523167</v>
      </c>
      <c r="N10458" s="8">
        <f>Sales_Table[[#This Row],[Revenue]]-Sales_Table[[#This Row],[unit cost]]</f>
        <v>3688.7074915000399</v>
      </c>
    </row>
    <row r="10459" spans="1:14" ht="14.25" customHeight="1">
      <c r="A10459" t="s">
        <v>10472</v>
      </c>
      <c r="B10459" s="2">
        <v>43842</v>
      </c>
      <c r="C10459" s="5" t="str">
        <f t="shared" si="326"/>
        <v>Jan</v>
      </c>
      <c r="D10459" s="5" t="str">
        <f t="shared" si="327"/>
        <v>3</v>
      </c>
      <c r="E10459" t="s">
        <v>14</v>
      </c>
      <c r="F10459" s="3" t="s">
        <v>12</v>
      </c>
      <c r="G10459">
        <v>16</v>
      </c>
      <c r="H10459">
        <v>136</v>
      </c>
      <c r="I10459">
        <v>7</v>
      </c>
      <c r="J10459">
        <v>7</v>
      </c>
      <c r="K10459" s="3">
        <v>278.10306823253597</v>
      </c>
      <c r="L10459" s="3">
        <v>198.645048737526</v>
      </c>
      <c r="M10459" s="7">
        <f>Sales_Table[[#This Row],[Order qty]]*Sales_Table[[#This Row],[unit price]]</f>
        <v>1946.7214776277519</v>
      </c>
      <c r="N10459" s="8">
        <f>Sales_Table[[#This Row],[Revenue]]-Sales_Table[[#This Row],[unit cost]]</f>
        <v>1748.076428890226</v>
      </c>
    </row>
    <row r="10460" spans="1:14" ht="14.25" customHeight="1">
      <c r="A10460" t="s">
        <v>10473</v>
      </c>
      <c r="B10460" s="2">
        <v>43832</v>
      </c>
      <c r="C10460" s="5" t="str">
        <f t="shared" si="326"/>
        <v>Mar</v>
      </c>
      <c r="D10460" s="5" t="str">
        <f t="shared" si="327"/>
        <v>3</v>
      </c>
      <c r="E10460" t="s">
        <v>14</v>
      </c>
      <c r="F10460" s="3" t="s">
        <v>12</v>
      </c>
      <c r="G10460">
        <v>5</v>
      </c>
      <c r="H10460">
        <v>328</v>
      </c>
      <c r="I10460">
        <v>41</v>
      </c>
      <c r="J10460">
        <v>7</v>
      </c>
      <c r="K10460" s="3">
        <v>399.69829684495897</v>
      </c>
      <c r="L10460" s="3">
        <v>285.49878346068499</v>
      </c>
      <c r="M10460" s="7">
        <f>Sales_Table[[#This Row],[Order qty]]*Sales_Table[[#This Row],[unit price]]</f>
        <v>2797.888077914713</v>
      </c>
      <c r="N10460" s="8">
        <f>Sales_Table[[#This Row],[Revenue]]-Sales_Table[[#This Row],[unit cost]]</f>
        <v>2512.389294454028</v>
      </c>
    </row>
    <row r="10461" spans="1:14" ht="14.25" customHeight="1">
      <c r="A10461" t="s">
        <v>10474</v>
      </c>
      <c r="B10461" s="2">
        <v>43916</v>
      </c>
      <c r="C10461" s="5" t="str">
        <f t="shared" si="326"/>
        <v>Mar</v>
      </c>
      <c r="D10461" s="5" t="str">
        <f t="shared" si="327"/>
        <v>3</v>
      </c>
      <c r="E10461" t="s">
        <v>14</v>
      </c>
      <c r="F10461" s="3" t="s">
        <v>12</v>
      </c>
      <c r="G10461">
        <v>22</v>
      </c>
      <c r="H10461">
        <v>237</v>
      </c>
      <c r="I10461">
        <v>1</v>
      </c>
      <c r="J10461">
        <v>10</v>
      </c>
      <c r="K10461" s="3">
        <v>162.94526481628401</v>
      </c>
      <c r="L10461" s="3">
        <v>116.389474868774</v>
      </c>
      <c r="M10461" s="7">
        <f>Sales_Table[[#This Row],[Order qty]]*Sales_Table[[#This Row],[unit price]]</f>
        <v>1629.45264816284</v>
      </c>
      <c r="N10461" s="8">
        <f>Sales_Table[[#This Row],[Revenue]]-Sales_Table[[#This Row],[unit cost]]</f>
        <v>1513.063173294066</v>
      </c>
    </row>
    <row r="10462" spans="1:14" ht="14.25" customHeight="1">
      <c r="A10462" t="s">
        <v>10475</v>
      </c>
      <c r="B10462" s="2">
        <v>43916</v>
      </c>
      <c r="C10462" s="5" t="str">
        <f t="shared" si="326"/>
        <v>Mar</v>
      </c>
      <c r="D10462" s="5" t="str">
        <f t="shared" si="327"/>
        <v>1</v>
      </c>
      <c r="E10462" t="s">
        <v>11</v>
      </c>
      <c r="F10462" s="3" t="s">
        <v>12</v>
      </c>
      <c r="G10462">
        <v>14</v>
      </c>
      <c r="H10462">
        <v>39</v>
      </c>
      <c r="I10462">
        <v>13</v>
      </c>
      <c r="J10462">
        <v>9</v>
      </c>
      <c r="K10462" s="3">
        <v>332.543899476528</v>
      </c>
      <c r="L10462" s="3">
        <v>237.531356768949</v>
      </c>
      <c r="M10462" s="7">
        <f>Sales_Table[[#This Row],[Order qty]]*Sales_Table[[#This Row],[unit price]]</f>
        <v>2992.8950952887521</v>
      </c>
      <c r="N10462" s="8">
        <f>Sales_Table[[#This Row],[Revenue]]-Sales_Table[[#This Row],[unit cost]]</f>
        <v>2755.3637385198031</v>
      </c>
    </row>
    <row r="10463" spans="1:14" ht="14.25" customHeight="1">
      <c r="A10463" t="s">
        <v>10476</v>
      </c>
      <c r="B10463" s="2">
        <v>43907</v>
      </c>
      <c r="C10463" s="5" t="str">
        <f t="shared" si="326"/>
        <v>Jan</v>
      </c>
      <c r="D10463" s="5" t="str">
        <f t="shared" si="327"/>
        <v>5</v>
      </c>
      <c r="E10463" t="s">
        <v>20</v>
      </c>
      <c r="F10463" s="3" t="s">
        <v>12</v>
      </c>
      <c r="G10463">
        <v>10</v>
      </c>
      <c r="H10463">
        <v>195</v>
      </c>
      <c r="I10463">
        <v>13</v>
      </c>
      <c r="J10463">
        <v>9</v>
      </c>
      <c r="K10463" s="3">
        <v>412.41687977314001</v>
      </c>
      <c r="L10463" s="3">
        <v>294.58348555224302</v>
      </c>
      <c r="M10463" s="7">
        <f>Sales_Table[[#This Row],[Order qty]]*Sales_Table[[#This Row],[unit price]]</f>
        <v>3711.75191795826</v>
      </c>
      <c r="N10463" s="8">
        <f>Sales_Table[[#This Row],[Revenue]]-Sales_Table[[#This Row],[unit cost]]</f>
        <v>3417.168432406017</v>
      </c>
    </row>
    <row r="10464" spans="1:14" ht="14.25" customHeight="1">
      <c r="A10464" t="s">
        <v>10477</v>
      </c>
      <c r="B10464" s="2">
        <v>43835</v>
      </c>
      <c r="C10464" s="5" t="str">
        <f t="shared" si="326"/>
        <v>May</v>
      </c>
      <c r="D10464" s="5" t="str">
        <f t="shared" si="327"/>
        <v>5</v>
      </c>
      <c r="E10464" t="s">
        <v>14</v>
      </c>
      <c r="F10464" s="3" t="s">
        <v>12</v>
      </c>
      <c r="G10464">
        <v>9</v>
      </c>
      <c r="H10464">
        <v>6</v>
      </c>
      <c r="I10464">
        <v>11</v>
      </c>
      <c r="J10464">
        <v>2</v>
      </c>
      <c r="K10464" s="3">
        <v>504.728786051273</v>
      </c>
      <c r="L10464" s="3">
        <v>360.52056146519499</v>
      </c>
      <c r="M10464" s="7">
        <f>Sales_Table[[#This Row],[Order qty]]*Sales_Table[[#This Row],[unit price]]</f>
        <v>1009.457572102546</v>
      </c>
      <c r="N10464" s="8">
        <f>Sales_Table[[#This Row],[Revenue]]-Sales_Table[[#This Row],[unit cost]]</f>
        <v>648.93701063735102</v>
      </c>
    </row>
    <row r="10465" spans="1:14" ht="14.25" customHeight="1">
      <c r="A10465" t="s">
        <v>10478</v>
      </c>
      <c r="B10465" s="2">
        <v>43961</v>
      </c>
      <c r="C10465" s="5" t="str">
        <f t="shared" si="326"/>
        <v>May</v>
      </c>
      <c r="D10465" s="5" t="str">
        <f t="shared" si="327"/>
        <v>3</v>
      </c>
      <c r="E10465" t="s">
        <v>16</v>
      </c>
      <c r="F10465" s="3" t="s">
        <v>12</v>
      </c>
      <c r="G10465">
        <v>6</v>
      </c>
      <c r="H10465">
        <v>258</v>
      </c>
      <c r="I10465">
        <v>41</v>
      </c>
      <c r="J10465">
        <v>2</v>
      </c>
      <c r="K10465" s="3">
        <v>453.18802571296698</v>
      </c>
      <c r="L10465" s="3">
        <v>323.70573265211902</v>
      </c>
      <c r="M10465" s="7">
        <f>Sales_Table[[#This Row],[Order qty]]*Sales_Table[[#This Row],[unit price]]</f>
        <v>906.37605142593395</v>
      </c>
      <c r="N10465" s="8">
        <f>Sales_Table[[#This Row],[Revenue]]-Sales_Table[[#This Row],[unit cost]]</f>
        <v>582.67031877381487</v>
      </c>
    </row>
    <row r="10466" spans="1:14" ht="14.25" customHeight="1">
      <c r="A10466" t="s">
        <v>10479</v>
      </c>
      <c r="B10466" s="2">
        <v>43957</v>
      </c>
      <c r="C10466" s="5" t="str">
        <f t="shared" si="326"/>
        <v>Mar</v>
      </c>
      <c r="D10466" s="5" t="str">
        <f t="shared" si="327"/>
        <v>1</v>
      </c>
      <c r="E10466" t="s">
        <v>16</v>
      </c>
      <c r="F10466" s="3" t="s">
        <v>12</v>
      </c>
      <c r="G10466">
        <v>25</v>
      </c>
      <c r="H10466">
        <v>329</v>
      </c>
      <c r="I10466">
        <v>6</v>
      </c>
      <c r="J10466">
        <v>1</v>
      </c>
      <c r="K10466" s="3">
        <v>276.06293123960501</v>
      </c>
      <c r="L10466" s="3">
        <v>197.187808028289</v>
      </c>
      <c r="M10466" s="7">
        <f>Sales_Table[[#This Row],[Order qty]]*Sales_Table[[#This Row],[unit price]]</f>
        <v>276.06293123960501</v>
      </c>
      <c r="N10466" s="8">
        <f>Sales_Table[[#This Row],[Revenue]]-Sales_Table[[#This Row],[unit cost]]</f>
        <v>78.875123211316009</v>
      </c>
    </row>
    <row r="10467" spans="1:14" ht="14.25" customHeight="1">
      <c r="A10467" t="s">
        <v>10480</v>
      </c>
      <c r="B10467" s="2">
        <v>43903</v>
      </c>
      <c r="C10467" s="5" t="str">
        <f t="shared" si="326"/>
        <v>Jan</v>
      </c>
      <c r="D10467" s="5" t="str">
        <f t="shared" si="327"/>
        <v>3</v>
      </c>
      <c r="E10467" t="s">
        <v>16</v>
      </c>
      <c r="F10467" s="3" t="s">
        <v>12</v>
      </c>
      <c r="G10467">
        <v>18</v>
      </c>
      <c r="H10467">
        <v>185</v>
      </c>
      <c r="I10467">
        <v>38</v>
      </c>
      <c r="J10467">
        <v>4</v>
      </c>
      <c r="K10467" s="3">
        <v>268.367841124535</v>
      </c>
      <c r="L10467" s="3">
        <v>191.69131508895299</v>
      </c>
      <c r="M10467" s="7">
        <f>Sales_Table[[#This Row],[Order qty]]*Sales_Table[[#This Row],[unit price]]</f>
        <v>1073.47136449814</v>
      </c>
      <c r="N10467" s="8">
        <f>Sales_Table[[#This Row],[Revenue]]-Sales_Table[[#This Row],[unit cost]]</f>
        <v>881.78004940918709</v>
      </c>
    </row>
    <row r="10468" spans="1:14" ht="14.25" customHeight="1">
      <c r="A10468" t="s">
        <v>10481</v>
      </c>
      <c r="B10468" s="2">
        <v>43832</v>
      </c>
      <c r="C10468" s="5" t="str">
        <f t="shared" si="326"/>
        <v>Mar</v>
      </c>
      <c r="D10468" s="5" t="str">
        <f t="shared" si="327"/>
        <v>4</v>
      </c>
      <c r="E10468" t="s">
        <v>20</v>
      </c>
      <c r="F10468" s="3" t="s">
        <v>12</v>
      </c>
      <c r="G10468">
        <v>2</v>
      </c>
      <c r="H10468">
        <v>117</v>
      </c>
      <c r="I10468">
        <v>23</v>
      </c>
      <c r="J10468">
        <v>2</v>
      </c>
      <c r="K10468" s="3">
        <v>499.60173207521399</v>
      </c>
      <c r="L10468" s="3">
        <v>356.858380053725</v>
      </c>
      <c r="M10468" s="7">
        <f>Sales_Table[[#This Row],[Order qty]]*Sales_Table[[#This Row],[unit price]]</f>
        <v>999.20346415042798</v>
      </c>
      <c r="N10468" s="8">
        <f>Sales_Table[[#This Row],[Revenue]]-Sales_Table[[#This Row],[unit cost]]</f>
        <v>642.34508409670298</v>
      </c>
    </row>
    <row r="10469" spans="1:14" ht="14.25" customHeight="1">
      <c r="A10469" t="s">
        <v>10482</v>
      </c>
      <c r="B10469" s="2">
        <v>43898</v>
      </c>
      <c r="C10469" s="5" t="str">
        <f t="shared" si="326"/>
        <v>Apr</v>
      </c>
      <c r="D10469" s="5" t="str">
        <f t="shared" si="327"/>
        <v>5</v>
      </c>
      <c r="E10469" t="s">
        <v>14</v>
      </c>
      <c r="F10469" s="3" t="s">
        <v>12</v>
      </c>
      <c r="G10469">
        <v>17</v>
      </c>
      <c r="H10469">
        <v>141</v>
      </c>
      <c r="I10469">
        <v>33</v>
      </c>
      <c r="J10469">
        <v>7</v>
      </c>
      <c r="K10469" s="3">
        <v>402.64169740676903</v>
      </c>
      <c r="L10469" s="3">
        <v>287.60121243340598</v>
      </c>
      <c r="M10469" s="7">
        <f>Sales_Table[[#This Row],[Order qty]]*Sales_Table[[#This Row],[unit price]]</f>
        <v>2818.4918818473834</v>
      </c>
      <c r="N10469" s="8">
        <f>Sales_Table[[#This Row],[Revenue]]-Sales_Table[[#This Row],[unit cost]]</f>
        <v>2530.8906694139773</v>
      </c>
    </row>
    <row r="10470" spans="1:14" ht="14.25" customHeight="1">
      <c r="A10470" t="s">
        <v>10483</v>
      </c>
      <c r="B10470" s="2">
        <v>43944</v>
      </c>
      <c r="C10470" s="5" t="str">
        <f t="shared" si="326"/>
        <v>May</v>
      </c>
      <c r="D10470" s="5" t="str">
        <f t="shared" si="327"/>
        <v>1</v>
      </c>
      <c r="E10470" t="s">
        <v>14</v>
      </c>
      <c r="F10470" s="3" t="s">
        <v>12</v>
      </c>
      <c r="G10470">
        <v>7</v>
      </c>
      <c r="H10470">
        <v>126</v>
      </c>
      <c r="I10470">
        <v>47</v>
      </c>
      <c r="J10470">
        <v>1</v>
      </c>
      <c r="K10470" s="3">
        <v>249.734386861324</v>
      </c>
      <c r="L10470" s="3">
        <v>178.381704900946</v>
      </c>
      <c r="M10470" s="7">
        <f>Sales_Table[[#This Row],[Order qty]]*Sales_Table[[#This Row],[unit price]]</f>
        <v>249.734386861324</v>
      </c>
      <c r="N10470" s="8">
        <f>Sales_Table[[#This Row],[Revenue]]-Sales_Table[[#This Row],[unit cost]]</f>
        <v>71.352681960377993</v>
      </c>
    </row>
    <row r="10471" spans="1:14" ht="14.25" customHeight="1">
      <c r="A10471" t="s">
        <v>10484</v>
      </c>
      <c r="B10471" s="2">
        <v>43976</v>
      </c>
      <c r="C10471" s="5" t="str">
        <f t="shared" si="326"/>
        <v>Jan</v>
      </c>
      <c r="D10471" s="5" t="str">
        <f t="shared" si="327"/>
        <v>3</v>
      </c>
      <c r="E10471" t="s">
        <v>20</v>
      </c>
      <c r="F10471" s="3" t="s">
        <v>12</v>
      </c>
      <c r="G10471">
        <v>7</v>
      </c>
      <c r="H10471">
        <v>345</v>
      </c>
      <c r="I10471">
        <v>12</v>
      </c>
      <c r="J10471">
        <v>5</v>
      </c>
      <c r="K10471" s="3">
        <v>505.50606215000198</v>
      </c>
      <c r="L10471" s="3">
        <v>361.07575867857298</v>
      </c>
      <c r="M10471" s="7">
        <f>Sales_Table[[#This Row],[Order qty]]*Sales_Table[[#This Row],[unit price]]</f>
        <v>2527.5303107500099</v>
      </c>
      <c r="N10471" s="8">
        <f>Sales_Table[[#This Row],[Revenue]]-Sales_Table[[#This Row],[unit cost]]</f>
        <v>2166.4545520714369</v>
      </c>
    </row>
    <row r="10472" spans="1:14" ht="14.25" customHeight="1">
      <c r="A10472" t="s">
        <v>10485</v>
      </c>
      <c r="B10472" s="2">
        <v>43855</v>
      </c>
      <c r="C10472" s="5" t="str">
        <f t="shared" si="326"/>
        <v>Mar</v>
      </c>
      <c r="D10472" s="5" t="str">
        <f t="shared" si="327"/>
        <v>2</v>
      </c>
      <c r="E10472" t="s">
        <v>11</v>
      </c>
      <c r="F10472" s="3" t="s">
        <v>12</v>
      </c>
      <c r="G10472">
        <v>25</v>
      </c>
      <c r="H10472">
        <v>333</v>
      </c>
      <c r="I10472">
        <v>9</v>
      </c>
      <c r="J10472">
        <v>10</v>
      </c>
      <c r="K10472" s="3">
        <v>440.97930532693903</v>
      </c>
      <c r="L10472" s="3">
        <v>314.98521809067</v>
      </c>
      <c r="M10472" s="7">
        <f>Sales_Table[[#This Row],[Order qty]]*Sales_Table[[#This Row],[unit price]]</f>
        <v>4409.7930532693899</v>
      </c>
      <c r="N10472" s="8">
        <f>Sales_Table[[#This Row],[Revenue]]-Sales_Table[[#This Row],[unit cost]]</f>
        <v>4094.8078351787199</v>
      </c>
    </row>
    <row r="10473" spans="1:14" ht="14.25" customHeight="1">
      <c r="A10473" t="s">
        <v>10486</v>
      </c>
      <c r="B10473" s="2">
        <v>43905</v>
      </c>
      <c r="C10473" s="5" t="str">
        <f t="shared" si="326"/>
        <v>Feb</v>
      </c>
      <c r="D10473" s="5" t="str">
        <f t="shared" si="327"/>
        <v>1</v>
      </c>
      <c r="E10473" t="s">
        <v>11</v>
      </c>
      <c r="F10473" s="3" t="s">
        <v>12</v>
      </c>
      <c r="G10473">
        <v>25</v>
      </c>
      <c r="H10473">
        <v>66</v>
      </c>
      <c r="I10473">
        <v>33</v>
      </c>
      <c r="J10473">
        <v>1</v>
      </c>
      <c r="K10473" s="3">
        <v>248.38226866722101</v>
      </c>
      <c r="L10473" s="3">
        <v>177.41590619087199</v>
      </c>
      <c r="M10473" s="7">
        <f>Sales_Table[[#This Row],[Order qty]]*Sales_Table[[#This Row],[unit price]]</f>
        <v>248.38226866722101</v>
      </c>
      <c r="N10473" s="8">
        <f>Sales_Table[[#This Row],[Revenue]]-Sales_Table[[#This Row],[unit cost]]</f>
        <v>70.966362476349019</v>
      </c>
    </row>
    <row r="10474" spans="1:14" ht="14.25" customHeight="1">
      <c r="A10474" t="s">
        <v>10487</v>
      </c>
      <c r="B10474" s="2">
        <v>43886</v>
      </c>
      <c r="C10474" s="5" t="str">
        <f t="shared" si="326"/>
        <v>Jan</v>
      </c>
      <c r="D10474" s="5" t="str">
        <f t="shared" si="327"/>
        <v>1</v>
      </c>
      <c r="E10474" t="s">
        <v>14</v>
      </c>
      <c r="F10474" s="3" t="s">
        <v>12</v>
      </c>
      <c r="G10474">
        <v>13</v>
      </c>
      <c r="H10474">
        <v>193</v>
      </c>
      <c r="I10474">
        <v>45</v>
      </c>
      <c r="J10474">
        <v>2</v>
      </c>
      <c r="K10474" s="3">
        <v>325.14280003309199</v>
      </c>
      <c r="L10474" s="3">
        <v>232.244857166495</v>
      </c>
      <c r="M10474" s="7">
        <f>Sales_Table[[#This Row],[Order qty]]*Sales_Table[[#This Row],[unit price]]</f>
        <v>650.28560006618397</v>
      </c>
      <c r="N10474" s="8">
        <f>Sales_Table[[#This Row],[Revenue]]-Sales_Table[[#This Row],[unit cost]]</f>
        <v>418.04074289968901</v>
      </c>
    </row>
    <row r="10475" spans="1:14" ht="14.25" customHeight="1">
      <c r="A10475" t="s">
        <v>10488</v>
      </c>
      <c r="B10475" s="2">
        <v>43842</v>
      </c>
      <c r="C10475" s="5" t="str">
        <f t="shared" si="326"/>
        <v>Jan</v>
      </c>
      <c r="D10475" s="5" t="str">
        <f t="shared" si="327"/>
        <v>5</v>
      </c>
      <c r="E10475" t="s">
        <v>11</v>
      </c>
      <c r="F10475" s="3" t="s">
        <v>12</v>
      </c>
      <c r="G10475">
        <v>9</v>
      </c>
      <c r="H10475">
        <v>343</v>
      </c>
      <c r="I10475">
        <v>33</v>
      </c>
      <c r="J10475">
        <v>4</v>
      </c>
      <c r="K10475" s="3">
        <v>564.64044177532196</v>
      </c>
      <c r="L10475" s="3">
        <v>403.31460126808702</v>
      </c>
      <c r="M10475" s="7">
        <f>Sales_Table[[#This Row],[Order qty]]*Sales_Table[[#This Row],[unit price]]</f>
        <v>2258.5617671012878</v>
      </c>
      <c r="N10475" s="8">
        <f>Sales_Table[[#This Row],[Revenue]]-Sales_Table[[#This Row],[unit cost]]</f>
        <v>1855.2471658332008</v>
      </c>
    </row>
    <row r="10476" spans="1:14" ht="14.25" customHeight="1">
      <c r="A10476" t="s">
        <v>10489</v>
      </c>
      <c r="B10476" s="2">
        <v>43849</v>
      </c>
      <c r="C10476" s="5" t="str">
        <f t="shared" si="326"/>
        <v>May</v>
      </c>
      <c r="D10476" s="5" t="str">
        <f t="shared" si="327"/>
        <v>3</v>
      </c>
      <c r="E10476" t="s">
        <v>14</v>
      </c>
      <c r="F10476" s="3" t="s">
        <v>12</v>
      </c>
      <c r="G10476">
        <v>20</v>
      </c>
      <c r="H10476">
        <v>205</v>
      </c>
      <c r="I10476">
        <v>8</v>
      </c>
      <c r="J10476">
        <v>3</v>
      </c>
      <c r="K10476" s="3">
        <v>534.74730902910198</v>
      </c>
      <c r="L10476" s="3">
        <v>381.96236359221598</v>
      </c>
      <c r="M10476" s="7">
        <f>Sales_Table[[#This Row],[Order qty]]*Sales_Table[[#This Row],[unit price]]</f>
        <v>1604.2419270873061</v>
      </c>
      <c r="N10476" s="8">
        <f>Sales_Table[[#This Row],[Revenue]]-Sales_Table[[#This Row],[unit cost]]</f>
        <v>1222.2795634950901</v>
      </c>
    </row>
    <row r="10477" spans="1:14" ht="14.25" customHeight="1">
      <c r="A10477" t="s">
        <v>10490</v>
      </c>
      <c r="B10477" s="2">
        <v>43967</v>
      </c>
      <c r="C10477" s="5" t="str">
        <f t="shared" si="326"/>
        <v>Mar</v>
      </c>
      <c r="D10477" s="5" t="str">
        <f t="shared" si="327"/>
        <v>3</v>
      </c>
      <c r="E10477" t="s">
        <v>20</v>
      </c>
      <c r="F10477" s="3" t="s">
        <v>12</v>
      </c>
      <c r="G10477">
        <v>22</v>
      </c>
      <c r="H10477">
        <v>210</v>
      </c>
      <c r="I10477">
        <v>7</v>
      </c>
      <c r="J10477">
        <v>6</v>
      </c>
      <c r="K10477" s="3">
        <v>280.81482982635498</v>
      </c>
      <c r="L10477" s="3">
        <v>200.58202130453901</v>
      </c>
      <c r="M10477" s="7">
        <f>Sales_Table[[#This Row],[Order qty]]*Sales_Table[[#This Row],[unit price]]</f>
        <v>1684.8889789581299</v>
      </c>
      <c r="N10477" s="8">
        <f>Sales_Table[[#This Row],[Revenue]]-Sales_Table[[#This Row],[unit cost]]</f>
        <v>1484.3069576535909</v>
      </c>
    </row>
    <row r="10478" spans="1:14" ht="14.25" customHeight="1">
      <c r="A10478" t="s">
        <v>10491</v>
      </c>
      <c r="B10478" s="2">
        <v>43914</v>
      </c>
      <c r="C10478" s="5" t="str">
        <f t="shared" si="326"/>
        <v>Mar</v>
      </c>
      <c r="D10478" s="5" t="str">
        <f t="shared" si="327"/>
        <v>4</v>
      </c>
      <c r="E10478" t="s">
        <v>14</v>
      </c>
      <c r="F10478" s="3" t="s">
        <v>12</v>
      </c>
      <c r="G10478">
        <v>4</v>
      </c>
      <c r="H10478">
        <v>208</v>
      </c>
      <c r="I10478">
        <v>36</v>
      </c>
      <c r="J10478">
        <v>7</v>
      </c>
      <c r="K10478" s="3">
        <v>413.88539975881599</v>
      </c>
      <c r="L10478" s="3">
        <v>295.63242839915398</v>
      </c>
      <c r="M10478" s="7">
        <f>Sales_Table[[#This Row],[Order qty]]*Sales_Table[[#This Row],[unit price]]</f>
        <v>2897.1977983117122</v>
      </c>
      <c r="N10478" s="8">
        <f>Sales_Table[[#This Row],[Revenue]]-Sales_Table[[#This Row],[unit cost]]</f>
        <v>2601.5653699125583</v>
      </c>
    </row>
    <row r="10479" spans="1:14" ht="14.25" customHeight="1">
      <c r="A10479" t="s">
        <v>10492</v>
      </c>
      <c r="B10479" s="2">
        <v>43917</v>
      </c>
      <c r="C10479" s="5" t="str">
        <f t="shared" si="326"/>
        <v>Apr</v>
      </c>
      <c r="D10479" s="5" t="str">
        <f t="shared" si="327"/>
        <v>5</v>
      </c>
      <c r="E10479" t="s">
        <v>14</v>
      </c>
      <c r="F10479" s="3" t="s">
        <v>12</v>
      </c>
      <c r="G10479">
        <v>17</v>
      </c>
      <c r="H10479">
        <v>153</v>
      </c>
      <c r="I10479">
        <v>7</v>
      </c>
      <c r="J10479">
        <v>2</v>
      </c>
      <c r="K10479" s="3">
        <v>366.54179298877699</v>
      </c>
      <c r="L10479" s="3">
        <v>261.815566420555</v>
      </c>
      <c r="M10479" s="7">
        <f>Sales_Table[[#This Row],[Order qty]]*Sales_Table[[#This Row],[unit price]]</f>
        <v>733.08358597755398</v>
      </c>
      <c r="N10479" s="8">
        <f>Sales_Table[[#This Row],[Revenue]]-Sales_Table[[#This Row],[unit cost]]</f>
        <v>471.26801955699898</v>
      </c>
    </row>
    <row r="10480" spans="1:14" ht="14.25" customHeight="1">
      <c r="A10480" t="s">
        <v>10493</v>
      </c>
      <c r="B10480" s="2">
        <v>43948</v>
      </c>
      <c r="C10480" s="5" t="str">
        <f t="shared" si="326"/>
        <v>May</v>
      </c>
      <c r="D10480" s="5" t="str">
        <f t="shared" si="327"/>
        <v>3</v>
      </c>
      <c r="E10480" t="s">
        <v>20</v>
      </c>
      <c r="F10480" s="3" t="s">
        <v>12</v>
      </c>
      <c r="G10480">
        <v>2</v>
      </c>
      <c r="H10480">
        <v>203</v>
      </c>
      <c r="I10480">
        <v>19</v>
      </c>
      <c r="J10480">
        <v>8</v>
      </c>
      <c r="K10480" s="3">
        <v>548.90580421686195</v>
      </c>
      <c r="L10480" s="3">
        <v>392.07557444061598</v>
      </c>
      <c r="M10480" s="7">
        <f>Sales_Table[[#This Row],[Order qty]]*Sales_Table[[#This Row],[unit price]]</f>
        <v>4391.2464337348956</v>
      </c>
      <c r="N10480" s="8">
        <f>Sales_Table[[#This Row],[Revenue]]-Sales_Table[[#This Row],[unit cost]]</f>
        <v>3999.1708592942796</v>
      </c>
    </row>
    <row r="10481" spans="1:14" ht="14.25" customHeight="1">
      <c r="A10481" t="s">
        <v>10494</v>
      </c>
      <c r="B10481" s="2">
        <v>43954</v>
      </c>
      <c r="C10481" s="5" t="str">
        <f t="shared" si="326"/>
        <v>Mar</v>
      </c>
      <c r="D10481" s="5" t="str">
        <f t="shared" si="327"/>
        <v>2</v>
      </c>
      <c r="E10481" t="s">
        <v>11</v>
      </c>
      <c r="F10481" s="3" t="s">
        <v>12</v>
      </c>
      <c r="G10481">
        <v>10</v>
      </c>
      <c r="H10481">
        <v>196</v>
      </c>
      <c r="I10481">
        <v>42</v>
      </c>
      <c r="J10481">
        <v>10</v>
      </c>
      <c r="K10481" s="3">
        <v>601.00169777870201</v>
      </c>
      <c r="L10481" s="3">
        <v>429.28692698478699</v>
      </c>
      <c r="M10481" s="7">
        <f>Sales_Table[[#This Row],[Order qty]]*Sales_Table[[#This Row],[unit price]]</f>
        <v>6010.0169777870196</v>
      </c>
      <c r="N10481" s="8">
        <f>Sales_Table[[#This Row],[Revenue]]-Sales_Table[[#This Row],[unit cost]]</f>
        <v>5580.7300508022327</v>
      </c>
    </row>
    <row r="10482" spans="1:14" ht="14.25" customHeight="1">
      <c r="A10482" t="s">
        <v>10495</v>
      </c>
      <c r="B10482" s="2">
        <v>43895</v>
      </c>
      <c r="C10482" s="5" t="str">
        <f t="shared" si="326"/>
        <v>Feb</v>
      </c>
      <c r="D10482" s="5" t="str">
        <f t="shared" si="327"/>
        <v>2</v>
      </c>
      <c r="E10482" t="s">
        <v>16</v>
      </c>
      <c r="F10482" s="3" t="s">
        <v>12</v>
      </c>
      <c r="G10482">
        <v>16</v>
      </c>
      <c r="H10482">
        <v>39</v>
      </c>
      <c r="I10482">
        <v>16</v>
      </c>
      <c r="J10482">
        <v>7</v>
      </c>
      <c r="K10482" s="3">
        <v>494.58773535490002</v>
      </c>
      <c r="L10482" s="3">
        <v>353.27695382492902</v>
      </c>
      <c r="M10482" s="7">
        <f>Sales_Table[[#This Row],[Order qty]]*Sales_Table[[#This Row],[unit price]]</f>
        <v>3462.1141474843002</v>
      </c>
      <c r="N10482" s="8">
        <f>Sales_Table[[#This Row],[Revenue]]-Sales_Table[[#This Row],[unit cost]]</f>
        <v>3108.8371936593712</v>
      </c>
    </row>
    <row r="10483" spans="1:14" ht="14.25" customHeight="1">
      <c r="A10483" t="s">
        <v>10496</v>
      </c>
      <c r="B10483" s="2">
        <v>43887</v>
      </c>
      <c r="C10483" s="5" t="str">
        <f t="shared" si="326"/>
        <v>Feb</v>
      </c>
      <c r="D10483" s="5" t="str">
        <f t="shared" si="327"/>
        <v>2</v>
      </c>
      <c r="E10483" t="s">
        <v>14</v>
      </c>
      <c r="F10483" s="3" t="s">
        <v>12</v>
      </c>
      <c r="G10483">
        <v>11</v>
      </c>
      <c r="H10483">
        <v>288</v>
      </c>
      <c r="I10483">
        <v>12</v>
      </c>
      <c r="J10483">
        <v>6</v>
      </c>
      <c r="K10483" s="3">
        <v>632.89596784114804</v>
      </c>
      <c r="L10483" s="3">
        <v>452.068548457963</v>
      </c>
      <c r="M10483" s="7">
        <f>Sales_Table[[#This Row],[Order qty]]*Sales_Table[[#This Row],[unit price]]</f>
        <v>3797.3758070468884</v>
      </c>
      <c r="N10483" s="8">
        <f>Sales_Table[[#This Row],[Revenue]]-Sales_Table[[#This Row],[unit cost]]</f>
        <v>3345.3072585889254</v>
      </c>
    </row>
    <row r="10484" spans="1:14" ht="14.25" customHeight="1">
      <c r="A10484" t="s">
        <v>10497</v>
      </c>
      <c r="B10484" s="2">
        <v>43883</v>
      </c>
      <c r="C10484" s="5" t="str">
        <f t="shared" si="326"/>
        <v>Feb</v>
      </c>
      <c r="D10484" s="5" t="str">
        <f t="shared" si="327"/>
        <v>1</v>
      </c>
      <c r="E10484" t="s">
        <v>14</v>
      </c>
      <c r="F10484" s="3" t="s">
        <v>12</v>
      </c>
      <c r="G10484">
        <v>11</v>
      </c>
      <c r="H10484">
        <v>274</v>
      </c>
      <c r="I10484">
        <v>4</v>
      </c>
      <c r="J10484">
        <v>1</v>
      </c>
      <c r="K10484" s="3">
        <v>353.70973473787302</v>
      </c>
      <c r="L10484" s="3">
        <v>252.64981052705201</v>
      </c>
      <c r="M10484" s="7">
        <f>Sales_Table[[#This Row],[Order qty]]*Sales_Table[[#This Row],[unit price]]</f>
        <v>353.70973473787302</v>
      </c>
      <c r="N10484" s="8">
        <f>Sales_Table[[#This Row],[Revenue]]-Sales_Table[[#This Row],[unit cost]]</f>
        <v>101.05992421082101</v>
      </c>
    </row>
    <row r="10485" spans="1:14" ht="14.25" customHeight="1">
      <c r="A10485" t="s">
        <v>10498</v>
      </c>
      <c r="B10485" s="2">
        <v>43890</v>
      </c>
      <c r="C10485" s="5" t="str">
        <f t="shared" si="326"/>
        <v>Jan</v>
      </c>
      <c r="D10485" s="5" t="str">
        <f t="shared" si="327"/>
        <v>3</v>
      </c>
      <c r="E10485" t="s">
        <v>11</v>
      </c>
      <c r="F10485" s="3" t="s">
        <v>12</v>
      </c>
      <c r="G10485">
        <v>18</v>
      </c>
      <c r="H10485">
        <v>111</v>
      </c>
      <c r="I10485">
        <v>12</v>
      </c>
      <c r="J10485">
        <v>6</v>
      </c>
      <c r="K10485" s="3">
        <v>502.24054098129301</v>
      </c>
      <c r="L10485" s="3">
        <v>358.74324355806601</v>
      </c>
      <c r="M10485" s="7">
        <f>Sales_Table[[#This Row],[Order qty]]*Sales_Table[[#This Row],[unit price]]</f>
        <v>3013.4432458877582</v>
      </c>
      <c r="N10485" s="8">
        <f>Sales_Table[[#This Row],[Revenue]]-Sales_Table[[#This Row],[unit cost]]</f>
        <v>2654.7000023296923</v>
      </c>
    </row>
    <row r="10486" spans="1:14" ht="14.25" customHeight="1">
      <c r="A10486" t="s">
        <v>10499</v>
      </c>
      <c r="B10486" s="2">
        <v>43840</v>
      </c>
      <c r="C10486" s="5" t="str">
        <f t="shared" si="326"/>
        <v>Mar</v>
      </c>
      <c r="D10486" s="5" t="str">
        <f t="shared" si="327"/>
        <v>4</v>
      </c>
      <c r="E10486" t="s">
        <v>20</v>
      </c>
      <c r="F10486" s="3" t="s">
        <v>12</v>
      </c>
      <c r="G10486">
        <v>23</v>
      </c>
      <c r="H10486">
        <v>363</v>
      </c>
      <c r="I10486">
        <v>17</v>
      </c>
      <c r="J10486">
        <v>9</v>
      </c>
      <c r="K10486" s="3">
        <v>464.16930145025299</v>
      </c>
      <c r="L10486" s="3">
        <v>331.54950103589499</v>
      </c>
      <c r="M10486" s="7">
        <f>Sales_Table[[#This Row],[Order qty]]*Sales_Table[[#This Row],[unit price]]</f>
        <v>4177.5237130522764</v>
      </c>
      <c r="N10486" s="8">
        <f>Sales_Table[[#This Row],[Revenue]]-Sales_Table[[#This Row],[unit cost]]</f>
        <v>3845.9742120163814</v>
      </c>
    </row>
    <row r="10487" spans="1:14" ht="14.25" customHeight="1">
      <c r="A10487" t="s">
        <v>10500</v>
      </c>
      <c r="B10487" s="2">
        <v>43915</v>
      </c>
      <c r="C10487" s="5" t="str">
        <f t="shared" si="326"/>
        <v>Apr</v>
      </c>
      <c r="D10487" s="5" t="str">
        <f t="shared" si="327"/>
        <v>5</v>
      </c>
      <c r="E10487" t="s">
        <v>16</v>
      </c>
      <c r="F10487" s="3" t="s">
        <v>12</v>
      </c>
      <c r="G10487">
        <v>2</v>
      </c>
      <c r="H10487">
        <v>295</v>
      </c>
      <c r="I10487">
        <v>5</v>
      </c>
      <c r="J10487">
        <v>2</v>
      </c>
      <c r="K10487" s="3">
        <v>326.50698244571697</v>
      </c>
      <c r="L10487" s="3">
        <v>233.219273175512</v>
      </c>
      <c r="M10487" s="7">
        <f>Sales_Table[[#This Row],[Order qty]]*Sales_Table[[#This Row],[unit price]]</f>
        <v>653.01396489143394</v>
      </c>
      <c r="N10487" s="8">
        <f>Sales_Table[[#This Row],[Revenue]]-Sales_Table[[#This Row],[unit cost]]</f>
        <v>419.79469171592194</v>
      </c>
    </row>
    <row r="10488" spans="1:14" ht="14.25" customHeight="1">
      <c r="A10488" t="s">
        <v>10501</v>
      </c>
      <c r="B10488" s="2">
        <v>43938</v>
      </c>
      <c r="C10488" s="5" t="str">
        <f t="shared" si="326"/>
        <v>May</v>
      </c>
      <c r="D10488" s="5" t="str">
        <f t="shared" si="327"/>
        <v>3</v>
      </c>
      <c r="E10488" t="s">
        <v>16</v>
      </c>
      <c r="F10488" s="3" t="s">
        <v>12</v>
      </c>
      <c r="G10488">
        <v>15</v>
      </c>
      <c r="H10488">
        <v>333</v>
      </c>
      <c r="I10488">
        <v>43</v>
      </c>
      <c r="J10488">
        <v>7</v>
      </c>
      <c r="K10488" s="3">
        <v>587.05955225229297</v>
      </c>
      <c r="L10488" s="3">
        <v>419.32825160878002</v>
      </c>
      <c r="M10488" s="7">
        <f>Sales_Table[[#This Row],[Order qty]]*Sales_Table[[#This Row],[unit price]]</f>
        <v>4109.4168657660512</v>
      </c>
      <c r="N10488" s="8">
        <f>Sales_Table[[#This Row],[Revenue]]-Sales_Table[[#This Row],[unit cost]]</f>
        <v>3690.088614157271</v>
      </c>
    </row>
    <row r="10489" spans="1:14" ht="14.25" customHeight="1">
      <c r="A10489" t="s">
        <v>10502</v>
      </c>
      <c r="B10489" s="2">
        <v>43955</v>
      </c>
      <c r="C10489" s="5" t="str">
        <f t="shared" si="326"/>
        <v>Mar</v>
      </c>
      <c r="D10489" s="5" t="str">
        <f t="shared" si="327"/>
        <v>3</v>
      </c>
      <c r="E10489" t="s">
        <v>20</v>
      </c>
      <c r="F10489" s="3" t="s">
        <v>12</v>
      </c>
      <c r="G10489">
        <v>6</v>
      </c>
      <c r="H10489">
        <v>145</v>
      </c>
      <c r="I10489">
        <v>42</v>
      </c>
      <c r="J10489">
        <v>3</v>
      </c>
      <c r="K10489" s="3">
        <v>481.892504453659</v>
      </c>
      <c r="L10489" s="3">
        <v>344.20893175261398</v>
      </c>
      <c r="M10489" s="7">
        <f>Sales_Table[[#This Row],[Order qty]]*Sales_Table[[#This Row],[unit price]]</f>
        <v>1445.6775133609769</v>
      </c>
      <c r="N10489" s="8">
        <f>Sales_Table[[#This Row],[Revenue]]-Sales_Table[[#This Row],[unit cost]]</f>
        <v>1101.4685816083629</v>
      </c>
    </row>
    <row r="10490" spans="1:14" ht="14.25" customHeight="1">
      <c r="A10490" t="s">
        <v>10503</v>
      </c>
      <c r="B10490" s="2">
        <v>43903</v>
      </c>
      <c r="C10490" s="5" t="str">
        <f t="shared" si="326"/>
        <v>Mar</v>
      </c>
      <c r="D10490" s="5" t="str">
        <f t="shared" si="327"/>
        <v>5</v>
      </c>
      <c r="E10490" t="s">
        <v>16</v>
      </c>
      <c r="F10490" s="3" t="s">
        <v>12</v>
      </c>
      <c r="G10490">
        <v>11</v>
      </c>
      <c r="H10490">
        <v>86</v>
      </c>
      <c r="I10490">
        <v>19</v>
      </c>
      <c r="J10490">
        <v>3</v>
      </c>
      <c r="K10490" s="3">
        <v>615.35916298627899</v>
      </c>
      <c r="L10490" s="3">
        <v>439.54225927591301</v>
      </c>
      <c r="M10490" s="7">
        <f>Sales_Table[[#This Row],[Order qty]]*Sales_Table[[#This Row],[unit price]]</f>
        <v>1846.077488958837</v>
      </c>
      <c r="N10490" s="8">
        <f>Sales_Table[[#This Row],[Revenue]]-Sales_Table[[#This Row],[unit cost]]</f>
        <v>1406.535229682924</v>
      </c>
    </row>
    <row r="10491" spans="1:14" ht="14.25" customHeight="1">
      <c r="A10491" t="s">
        <v>10504</v>
      </c>
      <c r="B10491" s="2">
        <v>43897</v>
      </c>
      <c r="C10491" s="5" t="str">
        <f t="shared" si="326"/>
        <v>May</v>
      </c>
      <c r="D10491" s="5" t="str">
        <f t="shared" si="327"/>
        <v>3</v>
      </c>
      <c r="E10491" t="s">
        <v>11</v>
      </c>
      <c r="F10491" s="3" t="s">
        <v>12</v>
      </c>
      <c r="G10491">
        <v>9</v>
      </c>
      <c r="H10491">
        <v>275</v>
      </c>
      <c r="I10491">
        <v>21</v>
      </c>
      <c r="J10491">
        <v>3</v>
      </c>
      <c r="K10491" s="3">
        <v>228.750141978264</v>
      </c>
      <c r="L10491" s="3">
        <v>163.39295855590299</v>
      </c>
      <c r="M10491" s="7">
        <f>Sales_Table[[#This Row],[Order qty]]*Sales_Table[[#This Row],[unit price]]</f>
        <v>686.25042593479202</v>
      </c>
      <c r="N10491" s="8">
        <f>Sales_Table[[#This Row],[Revenue]]-Sales_Table[[#This Row],[unit cost]]</f>
        <v>522.85746737888905</v>
      </c>
    </row>
    <row r="10492" spans="1:14" ht="14.25" customHeight="1">
      <c r="A10492" t="s">
        <v>10505</v>
      </c>
      <c r="B10492" s="2">
        <v>43977</v>
      </c>
      <c r="C10492" s="5" t="str">
        <f t="shared" si="326"/>
        <v>Mar</v>
      </c>
      <c r="D10492" s="5" t="str">
        <f t="shared" si="327"/>
        <v>4</v>
      </c>
      <c r="E10492" t="s">
        <v>20</v>
      </c>
      <c r="F10492" s="3" t="s">
        <v>12</v>
      </c>
      <c r="G10492">
        <v>7</v>
      </c>
      <c r="H10492">
        <v>105</v>
      </c>
      <c r="I10492">
        <v>33</v>
      </c>
      <c r="J10492">
        <v>2</v>
      </c>
      <c r="K10492" s="3">
        <v>439.14184123277698</v>
      </c>
      <c r="L10492" s="3">
        <v>313.672743737698</v>
      </c>
      <c r="M10492" s="7">
        <f>Sales_Table[[#This Row],[Order qty]]*Sales_Table[[#This Row],[unit price]]</f>
        <v>878.28368246555397</v>
      </c>
      <c r="N10492" s="8">
        <f>Sales_Table[[#This Row],[Revenue]]-Sales_Table[[#This Row],[unit cost]]</f>
        <v>564.61093872785591</v>
      </c>
    </row>
    <row r="10493" spans="1:14" ht="14.25" customHeight="1">
      <c r="A10493" t="s">
        <v>10506</v>
      </c>
      <c r="B10493" s="2">
        <v>43920</v>
      </c>
      <c r="C10493" s="5" t="str">
        <f t="shared" si="326"/>
        <v>Apr</v>
      </c>
      <c r="D10493" s="5" t="str">
        <f t="shared" si="327"/>
        <v>5</v>
      </c>
      <c r="E10493" t="s">
        <v>20</v>
      </c>
      <c r="F10493" s="3" t="s">
        <v>12</v>
      </c>
      <c r="G10493">
        <v>19</v>
      </c>
      <c r="H10493">
        <v>320</v>
      </c>
      <c r="I10493">
        <v>7</v>
      </c>
      <c r="J10493">
        <v>6</v>
      </c>
      <c r="K10493" s="3">
        <v>370.46033477783197</v>
      </c>
      <c r="L10493" s="3">
        <v>264.61452484130899</v>
      </c>
      <c r="M10493" s="7">
        <f>Sales_Table[[#This Row],[Order qty]]*Sales_Table[[#This Row],[unit price]]</f>
        <v>2222.7620086669917</v>
      </c>
      <c r="N10493" s="8">
        <f>Sales_Table[[#This Row],[Revenue]]-Sales_Table[[#This Row],[unit cost]]</f>
        <v>1958.1474838256827</v>
      </c>
    </row>
    <row r="10494" spans="1:14" ht="14.25" customHeight="1">
      <c r="A10494" t="s">
        <v>10507</v>
      </c>
      <c r="B10494" s="2">
        <v>43948</v>
      </c>
      <c r="C10494" s="5" t="str">
        <f t="shared" si="326"/>
        <v>May</v>
      </c>
      <c r="D10494" s="5" t="str">
        <f t="shared" si="327"/>
        <v>2</v>
      </c>
      <c r="E10494" t="s">
        <v>16</v>
      </c>
      <c r="F10494" s="3" t="s">
        <v>12</v>
      </c>
      <c r="G10494">
        <v>13</v>
      </c>
      <c r="H10494">
        <v>81</v>
      </c>
      <c r="I10494">
        <v>45</v>
      </c>
      <c r="J10494">
        <v>6</v>
      </c>
      <c r="K10494" s="3">
        <v>235.46158021688501</v>
      </c>
      <c r="L10494" s="3">
        <v>168.18684301206</v>
      </c>
      <c r="M10494" s="7">
        <f>Sales_Table[[#This Row],[Order qty]]*Sales_Table[[#This Row],[unit price]]</f>
        <v>1412.76948130131</v>
      </c>
      <c r="N10494" s="8">
        <f>Sales_Table[[#This Row],[Revenue]]-Sales_Table[[#This Row],[unit cost]]</f>
        <v>1244.5826382892499</v>
      </c>
    </row>
    <row r="10495" spans="1:14" ht="14.25" customHeight="1">
      <c r="A10495" t="s">
        <v>10508</v>
      </c>
      <c r="B10495" s="2">
        <v>43979</v>
      </c>
      <c r="C10495" s="5" t="str">
        <f t="shared" si="326"/>
        <v>Feb</v>
      </c>
      <c r="D10495" s="5" t="str">
        <f t="shared" si="327"/>
        <v>5</v>
      </c>
      <c r="E10495" t="s">
        <v>14</v>
      </c>
      <c r="F10495" s="3" t="s">
        <v>12</v>
      </c>
      <c r="G10495">
        <v>22</v>
      </c>
      <c r="H10495">
        <v>288</v>
      </c>
      <c r="I10495">
        <v>4</v>
      </c>
      <c r="J10495">
        <v>1</v>
      </c>
      <c r="K10495" s="3">
        <v>630.27516567707096</v>
      </c>
      <c r="L10495" s="3">
        <v>450.19654691219301</v>
      </c>
      <c r="M10495" s="7">
        <f>Sales_Table[[#This Row],[Order qty]]*Sales_Table[[#This Row],[unit price]]</f>
        <v>630.27516567707096</v>
      </c>
      <c r="N10495" s="8">
        <f>Sales_Table[[#This Row],[Revenue]]-Sales_Table[[#This Row],[unit cost]]</f>
        <v>180.07861876487794</v>
      </c>
    </row>
    <row r="10496" spans="1:14" ht="14.25" customHeight="1">
      <c r="A10496" t="s">
        <v>10509</v>
      </c>
      <c r="B10496" s="2">
        <v>43876</v>
      </c>
      <c r="C10496" s="5" t="str">
        <f t="shared" si="326"/>
        <v>May</v>
      </c>
      <c r="D10496" s="5" t="str">
        <f t="shared" si="327"/>
        <v>4</v>
      </c>
      <c r="E10496" t="s">
        <v>20</v>
      </c>
      <c r="F10496" s="3" t="s">
        <v>12</v>
      </c>
      <c r="G10496">
        <v>23</v>
      </c>
      <c r="H10496">
        <v>163</v>
      </c>
      <c r="I10496">
        <v>11</v>
      </c>
      <c r="J10496">
        <v>4</v>
      </c>
      <c r="K10496" s="3">
        <v>572.31994396448101</v>
      </c>
      <c r="L10496" s="3">
        <v>408.79995997462999</v>
      </c>
      <c r="M10496" s="7">
        <f>Sales_Table[[#This Row],[Order qty]]*Sales_Table[[#This Row],[unit price]]</f>
        <v>2289.2797758579241</v>
      </c>
      <c r="N10496" s="8">
        <f>Sales_Table[[#This Row],[Revenue]]-Sales_Table[[#This Row],[unit cost]]</f>
        <v>1880.4798158832941</v>
      </c>
    </row>
    <row r="10497" spans="1:14" ht="14.25" customHeight="1">
      <c r="A10497" t="s">
        <v>10510</v>
      </c>
      <c r="B10497" s="2">
        <v>43981</v>
      </c>
      <c r="C10497" s="5" t="str">
        <f t="shared" si="326"/>
        <v>Apr</v>
      </c>
      <c r="D10497" s="5" t="str">
        <f t="shared" si="327"/>
        <v>3</v>
      </c>
      <c r="E10497" t="s">
        <v>14</v>
      </c>
      <c r="F10497" s="3" t="s">
        <v>12</v>
      </c>
      <c r="G10497">
        <v>22</v>
      </c>
      <c r="H10497">
        <v>313</v>
      </c>
      <c r="I10497">
        <v>27</v>
      </c>
      <c r="J10497">
        <v>5</v>
      </c>
      <c r="K10497" s="3">
        <v>591.91650509834301</v>
      </c>
      <c r="L10497" s="3">
        <v>422.79750364167398</v>
      </c>
      <c r="M10497" s="7">
        <f>Sales_Table[[#This Row],[Order qty]]*Sales_Table[[#This Row],[unit price]]</f>
        <v>2959.5825254917149</v>
      </c>
      <c r="N10497" s="8">
        <f>Sales_Table[[#This Row],[Revenue]]-Sales_Table[[#This Row],[unit cost]]</f>
        <v>2536.7850218500407</v>
      </c>
    </row>
    <row r="10498" spans="1:14" ht="14.25" customHeight="1">
      <c r="A10498" t="s">
        <v>10511</v>
      </c>
      <c r="B10498" s="2">
        <v>43929</v>
      </c>
      <c r="C10498" s="5" t="str">
        <f t="shared" ref="C10498:C10561" si="328">TEXT(B10499,"mmm")</f>
        <v>Mar</v>
      </c>
      <c r="D10498" s="5" t="str">
        <f t="shared" ref="D10498:D10561" si="329">TEXT(B10500, "m")</f>
        <v>1</v>
      </c>
      <c r="E10498" t="s">
        <v>16</v>
      </c>
      <c r="F10498" s="3" t="s">
        <v>12</v>
      </c>
      <c r="G10498">
        <v>14</v>
      </c>
      <c r="H10498">
        <v>57</v>
      </c>
      <c r="I10498">
        <v>46</v>
      </c>
      <c r="J10498">
        <v>4</v>
      </c>
      <c r="K10498" s="3">
        <v>338.37163370847702</v>
      </c>
      <c r="L10498" s="3">
        <v>241.69402407748399</v>
      </c>
      <c r="M10498" s="7">
        <f>Sales_Table[[#This Row],[Order qty]]*Sales_Table[[#This Row],[unit price]]</f>
        <v>1353.4865348339081</v>
      </c>
      <c r="N10498" s="8">
        <f>Sales_Table[[#This Row],[Revenue]]-Sales_Table[[#This Row],[unit cost]]</f>
        <v>1111.792510756424</v>
      </c>
    </row>
    <row r="10499" spans="1:14" ht="14.25" customHeight="1">
      <c r="A10499" t="s">
        <v>10512</v>
      </c>
      <c r="B10499" s="2">
        <v>43895</v>
      </c>
      <c r="C10499" s="5" t="str">
        <f t="shared" si="328"/>
        <v>Jan</v>
      </c>
      <c r="D10499" s="5" t="str">
        <f t="shared" si="329"/>
        <v>5</v>
      </c>
      <c r="E10499" t="s">
        <v>11</v>
      </c>
      <c r="F10499" s="3" t="s">
        <v>12</v>
      </c>
      <c r="G10499">
        <v>15</v>
      </c>
      <c r="H10499">
        <v>225</v>
      </c>
      <c r="I10499">
        <v>20</v>
      </c>
      <c r="J10499">
        <v>8</v>
      </c>
      <c r="K10499" s="3">
        <v>649.95931184291805</v>
      </c>
      <c r="L10499" s="3">
        <v>464.25665131636998</v>
      </c>
      <c r="M10499" s="7">
        <f>Sales_Table[[#This Row],[Order qty]]*Sales_Table[[#This Row],[unit price]]</f>
        <v>5199.6744947433444</v>
      </c>
      <c r="N10499" s="8">
        <f>Sales_Table[[#This Row],[Revenue]]-Sales_Table[[#This Row],[unit cost]]</f>
        <v>4735.4178434269743</v>
      </c>
    </row>
    <row r="10500" spans="1:14" ht="14.25" customHeight="1">
      <c r="A10500" t="s">
        <v>10513</v>
      </c>
      <c r="B10500" s="2">
        <v>43833</v>
      </c>
      <c r="C10500" s="5" t="str">
        <f t="shared" si="328"/>
        <v>May</v>
      </c>
      <c r="D10500" s="5" t="str">
        <f t="shared" si="329"/>
        <v>1</v>
      </c>
      <c r="E10500" t="s">
        <v>11</v>
      </c>
      <c r="F10500" s="3" t="s">
        <v>12</v>
      </c>
      <c r="G10500">
        <v>13</v>
      </c>
      <c r="H10500">
        <v>125</v>
      </c>
      <c r="I10500">
        <v>12</v>
      </c>
      <c r="J10500">
        <v>9</v>
      </c>
      <c r="K10500" s="3">
        <v>154.27458554506299</v>
      </c>
      <c r="L10500" s="3">
        <v>110.196132532188</v>
      </c>
      <c r="M10500" s="7">
        <f>Sales_Table[[#This Row],[Order qty]]*Sales_Table[[#This Row],[unit price]]</f>
        <v>1388.4712699055669</v>
      </c>
      <c r="N10500" s="8">
        <f>Sales_Table[[#This Row],[Revenue]]-Sales_Table[[#This Row],[unit cost]]</f>
        <v>1278.275137373379</v>
      </c>
    </row>
    <row r="10501" spans="1:14" ht="14.25" customHeight="1">
      <c r="A10501" t="s">
        <v>10514</v>
      </c>
      <c r="B10501" s="2">
        <v>43964</v>
      </c>
      <c r="C10501" s="5" t="str">
        <f t="shared" si="328"/>
        <v>Jan</v>
      </c>
      <c r="D10501" s="5" t="str">
        <f t="shared" si="329"/>
        <v>2</v>
      </c>
      <c r="E10501" t="s">
        <v>14</v>
      </c>
      <c r="F10501" s="3" t="s">
        <v>12</v>
      </c>
      <c r="G10501">
        <v>2</v>
      </c>
      <c r="H10501">
        <v>104</v>
      </c>
      <c r="I10501">
        <v>30</v>
      </c>
      <c r="J10501">
        <v>1</v>
      </c>
      <c r="K10501" s="3">
        <v>543.28134012222301</v>
      </c>
      <c r="L10501" s="3">
        <v>388.05810008730202</v>
      </c>
      <c r="M10501" s="7">
        <f>Sales_Table[[#This Row],[Order qty]]*Sales_Table[[#This Row],[unit price]]</f>
        <v>543.28134012222301</v>
      </c>
      <c r="N10501" s="8">
        <f>Sales_Table[[#This Row],[Revenue]]-Sales_Table[[#This Row],[unit cost]]</f>
        <v>155.22324003492099</v>
      </c>
    </row>
    <row r="10502" spans="1:14" ht="14.25" customHeight="1">
      <c r="A10502" t="s">
        <v>10515</v>
      </c>
      <c r="B10502" s="2">
        <v>43839</v>
      </c>
      <c r="C10502" s="5" t="str">
        <f t="shared" si="328"/>
        <v>Feb</v>
      </c>
      <c r="D10502" s="5" t="str">
        <f t="shared" si="329"/>
        <v>5</v>
      </c>
      <c r="E10502" t="s">
        <v>11</v>
      </c>
      <c r="F10502" s="3" t="s">
        <v>12</v>
      </c>
      <c r="G10502">
        <v>24</v>
      </c>
      <c r="H10502">
        <v>279</v>
      </c>
      <c r="I10502">
        <v>27</v>
      </c>
      <c r="J10502">
        <v>3</v>
      </c>
      <c r="K10502" s="3">
        <v>509.84084933996201</v>
      </c>
      <c r="L10502" s="3">
        <v>364.17203524283002</v>
      </c>
      <c r="M10502" s="7">
        <f>Sales_Table[[#This Row],[Order qty]]*Sales_Table[[#This Row],[unit price]]</f>
        <v>1529.522548019886</v>
      </c>
      <c r="N10502" s="8">
        <f>Sales_Table[[#This Row],[Revenue]]-Sales_Table[[#This Row],[unit cost]]</f>
        <v>1165.3505127770559</v>
      </c>
    </row>
    <row r="10503" spans="1:14" ht="14.25" customHeight="1">
      <c r="A10503" t="s">
        <v>10516</v>
      </c>
      <c r="B10503" s="2">
        <v>43862</v>
      </c>
      <c r="C10503" s="5" t="str">
        <f t="shared" si="328"/>
        <v>May</v>
      </c>
      <c r="D10503" s="5" t="str">
        <f t="shared" si="329"/>
        <v>4</v>
      </c>
      <c r="E10503" t="s">
        <v>20</v>
      </c>
      <c r="F10503" s="3" t="s">
        <v>12</v>
      </c>
      <c r="G10503">
        <v>19</v>
      </c>
      <c r="H10503">
        <v>132</v>
      </c>
      <c r="I10503">
        <v>21</v>
      </c>
      <c r="J10503">
        <v>3</v>
      </c>
      <c r="K10503" s="3">
        <v>184.11050283908801</v>
      </c>
      <c r="L10503" s="3">
        <v>131.50750202792</v>
      </c>
      <c r="M10503" s="7">
        <f>Sales_Table[[#This Row],[Order qty]]*Sales_Table[[#This Row],[unit price]]</f>
        <v>552.33150851726407</v>
      </c>
      <c r="N10503" s="8">
        <f>Sales_Table[[#This Row],[Revenue]]-Sales_Table[[#This Row],[unit cost]]</f>
        <v>420.82400648934407</v>
      </c>
    </row>
    <row r="10504" spans="1:14" ht="14.25" customHeight="1">
      <c r="A10504" t="s">
        <v>10517</v>
      </c>
      <c r="B10504" s="2">
        <v>43969</v>
      </c>
      <c r="C10504" s="5" t="str">
        <f t="shared" si="328"/>
        <v>Apr</v>
      </c>
      <c r="D10504" s="5" t="str">
        <f t="shared" si="329"/>
        <v>1</v>
      </c>
      <c r="E10504" t="s">
        <v>16</v>
      </c>
      <c r="F10504" s="3" t="s">
        <v>12</v>
      </c>
      <c r="G10504">
        <v>10</v>
      </c>
      <c r="H10504">
        <v>239</v>
      </c>
      <c r="I10504">
        <v>43</v>
      </c>
      <c r="J10504">
        <v>3</v>
      </c>
      <c r="K10504" s="3">
        <v>529.394498884678</v>
      </c>
      <c r="L10504" s="3">
        <v>378.13892777477002</v>
      </c>
      <c r="M10504" s="7">
        <f>Sales_Table[[#This Row],[Order qty]]*Sales_Table[[#This Row],[unit price]]</f>
        <v>1588.1834966540341</v>
      </c>
      <c r="N10504" s="8">
        <f>Sales_Table[[#This Row],[Revenue]]-Sales_Table[[#This Row],[unit cost]]</f>
        <v>1210.044568879264</v>
      </c>
    </row>
    <row r="10505" spans="1:14" ht="14.25" customHeight="1">
      <c r="A10505" t="s">
        <v>10518</v>
      </c>
      <c r="B10505" s="2">
        <v>43941</v>
      </c>
      <c r="C10505" s="5" t="str">
        <f t="shared" si="328"/>
        <v>Jan</v>
      </c>
      <c r="D10505" s="5" t="str">
        <f t="shared" si="329"/>
        <v>1</v>
      </c>
      <c r="E10505" t="s">
        <v>11</v>
      </c>
      <c r="F10505" s="3" t="s">
        <v>12</v>
      </c>
      <c r="G10505">
        <v>12</v>
      </c>
      <c r="H10505">
        <v>347</v>
      </c>
      <c r="I10505">
        <v>37</v>
      </c>
      <c r="J10505">
        <v>5</v>
      </c>
      <c r="K10505" s="3">
        <v>606.45114111900295</v>
      </c>
      <c r="L10505" s="3">
        <v>433.179386513574</v>
      </c>
      <c r="M10505" s="7">
        <f>Sales_Table[[#This Row],[Order qty]]*Sales_Table[[#This Row],[unit price]]</f>
        <v>3032.2557055950147</v>
      </c>
      <c r="N10505" s="8">
        <f>Sales_Table[[#This Row],[Revenue]]-Sales_Table[[#This Row],[unit cost]]</f>
        <v>2599.0763190814405</v>
      </c>
    </row>
    <row r="10506" spans="1:14" ht="14.25" customHeight="1">
      <c r="A10506" t="s">
        <v>10519</v>
      </c>
      <c r="B10506" s="2">
        <v>43859</v>
      </c>
      <c r="C10506" s="5" t="str">
        <f t="shared" si="328"/>
        <v>Jan</v>
      </c>
      <c r="D10506" s="5" t="str">
        <f t="shared" si="329"/>
        <v>5</v>
      </c>
      <c r="E10506" t="s">
        <v>16</v>
      </c>
      <c r="F10506" s="3" t="s">
        <v>12</v>
      </c>
      <c r="G10506">
        <v>21</v>
      </c>
      <c r="H10506">
        <v>90</v>
      </c>
      <c r="I10506">
        <v>47</v>
      </c>
      <c r="J10506">
        <v>4</v>
      </c>
      <c r="K10506" s="3">
        <v>386.99282330274599</v>
      </c>
      <c r="L10506" s="3">
        <v>276.42344521624699</v>
      </c>
      <c r="M10506" s="7">
        <f>Sales_Table[[#This Row],[Order qty]]*Sales_Table[[#This Row],[unit price]]</f>
        <v>1547.971293210984</v>
      </c>
      <c r="N10506" s="8">
        <f>Sales_Table[[#This Row],[Revenue]]-Sales_Table[[#This Row],[unit cost]]</f>
        <v>1271.5478479947369</v>
      </c>
    </row>
    <row r="10507" spans="1:14" ht="14.25" customHeight="1">
      <c r="A10507" t="s">
        <v>10520</v>
      </c>
      <c r="B10507" s="2">
        <v>43840</v>
      </c>
      <c r="C10507" s="5" t="str">
        <f t="shared" si="328"/>
        <v>May</v>
      </c>
      <c r="D10507" s="5" t="str">
        <f t="shared" si="329"/>
        <v>5</v>
      </c>
      <c r="E10507" t="s">
        <v>14</v>
      </c>
      <c r="F10507" s="3" t="s">
        <v>12</v>
      </c>
      <c r="G10507">
        <v>2</v>
      </c>
      <c r="H10507">
        <v>266</v>
      </c>
      <c r="I10507">
        <v>38</v>
      </c>
      <c r="J10507">
        <v>1</v>
      </c>
      <c r="K10507" s="3">
        <v>477.920450091362</v>
      </c>
      <c r="L10507" s="3">
        <v>341.37175006525899</v>
      </c>
      <c r="M10507" s="7">
        <f>Sales_Table[[#This Row],[Order qty]]*Sales_Table[[#This Row],[unit price]]</f>
        <v>477.920450091362</v>
      </c>
      <c r="N10507" s="8">
        <f>Sales_Table[[#This Row],[Revenue]]-Sales_Table[[#This Row],[unit cost]]</f>
        <v>136.54870002610301</v>
      </c>
    </row>
    <row r="10508" spans="1:14" ht="14.25" customHeight="1">
      <c r="A10508" t="s">
        <v>10521</v>
      </c>
      <c r="B10508" s="2">
        <v>43954</v>
      </c>
      <c r="C10508" s="5" t="str">
        <f t="shared" si="328"/>
        <v>May</v>
      </c>
      <c r="D10508" s="5" t="str">
        <f t="shared" si="329"/>
        <v>4</v>
      </c>
      <c r="E10508" t="s">
        <v>14</v>
      </c>
      <c r="F10508" s="3" t="s">
        <v>12</v>
      </c>
      <c r="G10508">
        <v>12</v>
      </c>
      <c r="H10508">
        <v>127</v>
      </c>
      <c r="I10508">
        <v>11</v>
      </c>
      <c r="J10508">
        <v>8</v>
      </c>
      <c r="K10508" s="3">
        <v>498.41704970598198</v>
      </c>
      <c r="L10508" s="3">
        <v>356.01217836141598</v>
      </c>
      <c r="M10508" s="7">
        <f>Sales_Table[[#This Row],[Order qty]]*Sales_Table[[#This Row],[unit price]]</f>
        <v>3987.3363976478558</v>
      </c>
      <c r="N10508" s="8">
        <f>Sales_Table[[#This Row],[Revenue]]-Sales_Table[[#This Row],[unit cost]]</f>
        <v>3631.32421928644</v>
      </c>
    </row>
    <row r="10509" spans="1:14" ht="14.25" customHeight="1">
      <c r="A10509" t="s">
        <v>10522</v>
      </c>
      <c r="B10509" s="2">
        <v>43957</v>
      </c>
      <c r="C10509" s="5" t="str">
        <f t="shared" si="328"/>
        <v>Apr</v>
      </c>
      <c r="D10509" s="5" t="str">
        <f t="shared" si="329"/>
        <v>3</v>
      </c>
      <c r="E10509" t="s">
        <v>14</v>
      </c>
      <c r="F10509" s="3" t="s">
        <v>12</v>
      </c>
      <c r="G10509">
        <v>4</v>
      </c>
      <c r="H10509">
        <v>271</v>
      </c>
      <c r="I10509">
        <v>34</v>
      </c>
      <c r="J10509">
        <v>1</v>
      </c>
      <c r="K10509" s="3">
        <v>277.27631092071499</v>
      </c>
      <c r="L10509" s="3">
        <v>198.054507800511</v>
      </c>
      <c r="M10509" s="7">
        <f>Sales_Table[[#This Row],[Order qty]]*Sales_Table[[#This Row],[unit price]]</f>
        <v>277.27631092071499</v>
      </c>
      <c r="N10509" s="8">
        <f>Sales_Table[[#This Row],[Revenue]]-Sales_Table[[#This Row],[unit cost]]</f>
        <v>79.221803120203987</v>
      </c>
    </row>
    <row r="10510" spans="1:14" ht="14.25" customHeight="1">
      <c r="A10510" t="s">
        <v>10523</v>
      </c>
      <c r="B10510" s="2">
        <v>43931</v>
      </c>
      <c r="C10510" s="5" t="str">
        <f t="shared" si="328"/>
        <v>Mar</v>
      </c>
      <c r="D10510" s="5" t="str">
        <f t="shared" si="329"/>
        <v>3</v>
      </c>
      <c r="E10510" t="s">
        <v>16</v>
      </c>
      <c r="F10510" s="3" t="s">
        <v>12</v>
      </c>
      <c r="G10510">
        <v>12</v>
      </c>
      <c r="H10510">
        <v>181</v>
      </c>
      <c r="I10510">
        <v>34</v>
      </c>
      <c r="J10510">
        <v>10</v>
      </c>
      <c r="K10510" s="3">
        <v>261.08884710073499</v>
      </c>
      <c r="L10510" s="3">
        <v>186.492033643382</v>
      </c>
      <c r="M10510" s="7">
        <f>Sales_Table[[#This Row],[Order qty]]*Sales_Table[[#This Row],[unit price]]</f>
        <v>2610.8884710073498</v>
      </c>
      <c r="N10510" s="8">
        <f>Sales_Table[[#This Row],[Revenue]]-Sales_Table[[#This Row],[unit cost]]</f>
        <v>2424.3964373639678</v>
      </c>
    </row>
    <row r="10511" spans="1:14" ht="14.25" customHeight="1">
      <c r="A10511" t="s">
        <v>10524</v>
      </c>
      <c r="B10511" s="2">
        <v>43899</v>
      </c>
      <c r="C10511" s="5" t="str">
        <f t="shared" si="328"/>
        <v>Mar</v>
      </c>
      <c r="D10511" s="5" t="str">
        <f t="shared" si="329"/>
        <v>5</v>
      </c>
      <c r="E10511" t="s">
        <v>14</v>
      </c>
      <c r="F10511" s="3" t="s">
        <v>12</v>
      </c>
      <c r="G10511">
        <v>5</v>
      </c>
      <c r="H10511">
        <v>133</v>
      </c>
      <c r="I10511">
        <v>14</v>
      </c>
      <c r="J10511">
        <v>3</v>
      </c>
      <c r="K10511" s="3">
        <v>313.16777908801998</v>
      </c>
      <c r="L10511" s="3">
        <v>223.691270777157</v>
      </c>
      <c r="M10511" s="7">
        <f>Sales_Table[[#This Row],[Order qty]]*Sales_Table[[#This Row],[unit price]]</f>
        <v>939.50333726405995</v>
      </c>
      <c r="N10511" s="8">
        <f>Sales_Table[[#This Row],[Revenue]]-Sales_Table[[#This Row],[unit cost]]</f>
        <v>715.81206648690295</v>
      </c>
    </row>
    <row r="10512" spans="1:14" ht="14.25" customHeight="1">
      <c r="A10512" t="s">
        <v>10525</v>
      </c>
      <c r="B10512" s="2">
        <v>43896</v>
      </c>
      <c r="C10512" s="5" t="str">
        <f t="shared" si="328"/>
        <v>May</v>
      </c>
      <c r="D10512" s="5" t="str">
        <f t="shared" si="329"/>
        <v>5</v>
      </c>
      <c r="E10512" t="s">
        <v>20</v>
      </c>
      <c r="F10512" s="3" t="s">
        <v>12</v>
      </c>
      <c r="G10512">
        <v>2</v>
      </c>
      <c r="H10512">
        <v>193</v>
      </c>
      <c r="I10512">
        <v>1</v>
      </c>
      <c r="J10512">
        <v>7</v>
      </c>
      <c r="K10512" s="3">
        <v>240.31886154413201</v>
      </c>
      <c r="L10512" s="3">
        <v>171.65632967438</v>
      </c>
      <c r="M10512" s="7">
        <f>Sales_Table[[#This Row],[Order qty]]*Sales_Table[[#This Row],[unit price]]</f>
        <v>1682.232030808924</v>
      </c>
      <c r="N10512" s="8">
        <f>Sales_Table[[#This Row],[Revenue]]-Sales_Table[[#This Row],[unit cost]]</f>
        <v>1510.575701134544</v>
      </c>
    </row>
    <row r="10513" spans="1:14" ht="14.25" customHeight="1">
      <c r="A10513" t="s">
        <v>10526</v>
      </c>
      <c r="B10513" s="2">
        <v>43967</v>
      </c>
      <c r="C10513" s="5" t="str">
        <f t="shared" si="328"/>
        <v>May</v>
      </c>
      <c r="D10513" s="5" t="str">
        <f t="shared" si="329"/>
        <v>1</v>
      </c>
      <c r="E10513" t="s">
        <v>16</v>
      </c>
      <c r="F10513" s="3" t="s">
        <v>12</v>
      </c>
      <c r="G10513">
        <v>19</v>
      </c>
      <c r="H10513">
        <v>62</v>
      </c>
      <c r="I10513">
        <v>40</v>
      </c>
      <c r="J10513">
        <v>3</v>
      </c>
      <c r="K10513" s="3">
        <v>427.88947892188997</v>
      </c>
      <c r="L10513" s="3">
        <v>305.63534208706398</v>
      </c>
      <c r="M10513" s="7">
        <f>Sales_Table[[#This Row],[Order qty]]*Sales_Table[[#This Row],[unit price]]</f>
        <v>1283.6684367656699</v>
      </c>
      <c r="N10513" s="8">
        <f>Sales_Table[[#This Row],[Revenue]]-Sales_Table[[#This Row],[unit cost]]</f>
        <v>978.03309467860595</v>
      </c>
    </row>
    <row r="10514" spans="1:14" ht="14.25" customHeight="1">
      <c r="A10514" t="s">
        <v>10527</v>
      </c>
      <c r="B10514" s="2">
        <v>43981</v>
      </c>
      <c r="C10514" s="5" t="str">
        <f t="shared" si="328"/>
        <v>Jan</v>
      </c>
      <c r="D10514" s="5" t="str">
        <f t="shared" si="329"/>
        <v>3</v>
      </c>
      <c r="E10514" t="s">
        <v>16</v>
      </c>
      <c r="F10514" s="3" t="s">
        <v>12</v>
      </c>
      <c r="G10514">
        <v>17</v>
      </c>
      <c r="H10514">
        <v>194</v>
      </c>
      <c r="I10514">
        <v>2</v>
      </c>
      <c r="J10514">
        <v>6</v>
      </c>
      <c r="K10514" s="3">
        <v>302.54353255033499</v>
      </c>
      <c r="L10514" s="3">
        <v>216.10252325023899</v>
      </c>
      <c r="M10514" s="7">
        <f>Sales_Table[[#This Row],[Order qty]]*Sales_Table[[#This Row],[unit price]]</f>
        <v>1815.26119530201</v>
      </c>
      <c r="N10514" s="8">
        <f>Sales_Table[[#This Row],[Revenue]]-Sales_Table[[#This Row],[unit cost]]</f>
        <v>1599.158672051771</v>
      </c>
    </row>
    <row r="10515" spans="1:14" ht="14.25" customHeight="1">
      <c r="A10515" t="s">
        <v>10528</v>
      </c>
      <c r="B10515" s="2">
        <v>43856</v>
      </c>
      <c r="C10515" s="5" t="str">
        <f t="shared" si="328"/>
        <v>Mar</v>
      </c>
      <c r="D10515" s="5" t="str">
        <f t="shared" si="329"/>
        <v>4</v>
      </c>
      <c r="E10515" t="s">
        <v>16</v>
      </c>
      <c r="F10515" s="3" t="s">
        <v>12</v>
      </c>
      <c r="G10515">
        <v>2</v>
      </c>
      <c r="H10515">
        <v>192</v>
      </c>
      <c r="I10515">
        <v>18</v>
      </c>
      <c r="J10515">
        <v>4</v>
      </c>
      <c r="K10515" s="3">
        <v>337.17115437984501</v>
      </c>
      <c r="L10515" s="3">
        <v>240.83653884274599</v>
      </c>
      <c r="M10515" s="7">
        <f>Sales_Table[[#This Row],[Order qty]]*Sales_Table[[#This Row],[unit price]]</f>
        <v>1348.68461751938</v>
      </c>
      <c r="N10515" s="8">
        <f>Sales_Table[[#This Row],[Revenue]]-Sales_Table[[#This Row],[unit cost]]</f>
        <v>1107.848078676634</v>
      </c>
    </row>
    <row r="10516" spans="1:14" ht="14.25" customHeight="1">
      <c r="A10516" t="s">
        <v>10529</v>
      </c>
      <c r="B10516" s="2">
        <v>43895</v>
      </c>
      <c r="C10516" s="5" t="str">
        <f t="shared" si="328"/>
        <v>Apr</v>
      </c>
      <c r="D10516" s="5" t="str">
        <f t="shared" si="329"/>
        <v>2</v>
      </c>
      <c r="E10516" t="s">
        <v>11</v>
      </c>
      <c r="F10516" s="3" t="s">
        <v>12</v>
      </c>
      <c r="G10516">
        <v>6</v>
      </c>
      <c r="H10516">
        <v>182</v>
      </c>
      <c r="I10516">
        <v>42</v>
      </c>
      <c r="J10516">
        <v>1</v>
      </c>
      <c r="K10516" s="3">
        <v>349.45644074678398</v>
      </c>
      <c r="L10516" s="3">
        <v>249.61174339056001</v>
      </c>
      <c r="M10516" s="7">
        <f>Sales_Table[[#This Row],[Order qty]]*Sales_Table[[#This Row],[unit price]]</f>
        <v>349.45644074678398</v>
      </c>
      <c r="N10516" s="8">
        <f>Sales_Table[[#This Row],[Revenue]]-Sales_Table[[#This Row],[unit cost]]</f>
        <v>99.844697356223975</v>
      </c>
    </row>
    <row r="10517" spans="1:14" ht="14.25" customHeight="1">
      <c r="A10517" t="s">
        <v>10530</v>
      </c>
      <c r="B10517" s="2">
        <v>43942</v>
      </c>
      <c r="C10517" s="5" t="str">
        <f t="shared" si="328"/>
        <v>Feb</v>
      </c>
      <c r="D10517" s="5" t="str">
        <f t="shared" si="329"/>
        <v>2</v>
      </c>
      <c r="E10517" t="s">
        <v>11</v>
      </c>
      <c r="F10517" s="3" t="s">
        <v>12</v>
      </c>
      <c r="G10517">
        <v>1</v>
      </c>
      <c r="H10517">
        <v>52</v>
      </c>
      <c r="I10517">
        <v>7</v>
      </c>
      <c r="J10517">
        <v>1</v>
      </c>
      <c r="K10517" s="3">
        <v>183.28362607955901</v>
      </c>
      <c r="L10517" s="3">
        <v>130.91687577111401</v>
      </c>
      <c r="M10517" s="7">
        <f>Sales_Table[[#This Row],[Order qty]]*Sales_Table[[#This Row],[unit price]]</f>
        <v>183.28362607955901</v>
      </c>
      <c r="N10517" s="8">
        <f>Sales_Table[[#This Row],[Revenue]]-Sales_Table[[#This Row],[unit cost]]</f>
        <v>52.366750308445006</v>
      </c>
    </row>
    <row r="10518" spans="1:14" ht="14.25" customHeight="1">
      <c r="A10518" t="s">
        <v>10531</v>
      </c>
      <c r="B10518" s="2">
        <v>43870</v>
      </c>
      <c r="C10518" s="5" t="str">
        <f t="shared" si="328"/>
        <v>Feb</v>
      </c>
      <c r="D10518" s="5" t="str">
        <f t="shared" si="329"/>
        <v>4</v>
      </c>
      <c r="E10518" t="s">
        <v>14</v>
      </c>
      <c r="F10518" s="3" t="s">
        <v>12</v>
      </c>
      <c r="G10518">
        <v>10</v>
      </c>
      <c r="H10518">
        <v>75</v>
      </c>
      <c r="I10518">
        <v>33</v>
      </c>
      <c r="J10518">
        <v>8</v>
      </c>
      <c r="K10518" s="3">
        <v>412.19043678045301</v>
      </c>
      <c r="L10518" s="3">
        <v>294.42174055746602</v>
      </c>
      <c r="M10518" s="7">
        <f>Sales_Table[[#This Row],[Order qty]]*Sales_Table[[#This Row],[unit price]]</f>
        <v>3297.5234942436241</v>
      </c>
      <c r="N10518" s="8">
        <f>Sales_Table[[#This Row],[Revenue]]-Sales_Table[[#This Row],[unit cost]]</f>
        <v>3003.1017536861582</v>
      </c>
    </row>
    <row r="10519" spans="1:14" ht="14.25" customHeight="1">
      <c r="A10519" t="s">
        <v>10532</v>
      </c>
      <c r="B10519" s="2">
        <v>43869</v>
      </c>
      <c r="C10519" s="5" t="str">
        <f t="shared" si="328"/>
        <v>Apr</v>
      </c>
      <c r="D10519" s="5" t="str">
        <f t="shared" si="329"/>
        <v>2</v>
      </c>
      <c r="E10519" t="s">
        <v>16</v>
      </c>
      <c r="F10519" s="3" t="s">
        <v>12</v>
      </c>
      <c r="G10519">
        <v>3</v>
      </c>
      <c r="H10519">
        <v>350</v>
      </c>
      <c r="I10519">
        <v>7</v>
      </c>
      <c r="J10519">
        <v>10</v>
      </c>
      <c r="K10519" s="3">
        <v>502.99240458011599</v>
      </c>
      <c r="L10519" s="3">
        <v>359.28028898579697</v>
      </c>
      <c r="M10519" s="7">
        <f>Sales_Table[[#This Row],[Order qty]]*Sales_Table[[#This Row],[unit price]]</f>
        <v>5029.92404580116</v>
      </c>
      <c r="N10519" s="8">
        <f>Sales_Table[[#This Row],[Revenue]]-Sales_Table[[#This Row],[unit cost]]</f>
        <v>4670.6437568153633</v>
      </c>
    </row>
    <row r="10520" spans="1:14" ht="14.25" customHeight="1">
      <c r="A10520" t="s">
        <v>10533</v>
      </c>
      <c r="B10520" s="2">
        <v>43944</v>
      </c>
      <c r="C10520" s="5" t="str">
        <f t="shared" si="328"/>
        <v>Feb</v>
      </c>
      <c r="D10520" s="5" t="str">
        <f t="shared" si="329"/>
        <v>1</v>
      </c>
      <c r="E10520" t="s">
        <v>20</v>
      </c>
      <c r="F10520" s="3" t="s">
        <v>12</v>
      </c>
      <c r="G10520">
        <v>22</v>
      </c>
      <c r="H10520">
        <v>33</v>
      </c>
      <c r="I10520">
        <v>31</v>
      </c>
      <c r="J10520">
        <v>7</v>
      </c>
      <c r="K10520" s="3">
        <v>496.95680147409399</v>
      </c>
      <c r="L10520" s="3">
        <v>354.96914391006698</v>
      </c>
      <c r="M10520" s="7">
        <f>Sales_Table[[#This Row],[Order qty]]*Sales_Table[[#This Row],[unit price]]</f>
        <v>3478.697610318658</v>
      </c>
      <c r="N10520" s="8">
        <f>Sales_Table[[#This Row],[Revenue]]-Sales_Table[[#This Row],[unit cost]]</f>
        <v>3123.728466408591</v>
      </c>
    </row>
    <row r="10521" spans="1:14" ht="14.25" customHeight="1">
      <c r="A10521" t="s">
        <v>10534</v>
      </c>
      <c r="B10521" s="2">
        <v>43880</v>
      </c>
      <c r="C10521" s="5" t="str">
        <f t="shared" si="328"/>
        <v>Jan</v>
      </c>
      <c r="D10521" s="5" t="str">
        <f t="shared" si="329"/>
        <v>1</v>
      </c>
      <c r="E10521" t="s">
        <v>20</v>
      </c>
      <c r="F10521" s="3" t="s">
        <v>12</v>
      </c>
      <c r="G10521">
        <v>7</v>
      </c>
      <c r="H10521">
        <v>354</v>
      </c>
      <c r="I10521">
        <v>2</v>
      </c>
      <c r="J10521">
        <v>10</v>
      </c>
      <c r="K10521" s="3">
        <v>436.14020991325401</v>
      </c>
      <c r="L10521" s="3">
        <v>311.52872136661</v>
      </c>
      <c r="M10521" s="7">
        <f>Sales_Table[[#This Row],[Order qty]]*Sales_Table[[#This Row],[unit price]]</f>
        <v>4361.4020991325397</v>
      </c>
      <c r="N10521" s="8">
        <f>Sales_Table[[#This Row],[Revenue]]-Sales_Table[[#This Row],[unit cost]]</f>
        <v>4049.8733777659295</v>
      </c>
    </row>
    <row r="10522" spans="1:14" ht="14.25" customHeight="1">
      <c r="A10522" t="s">
        <v>10535</v>
      </c>
      <c r="B10522" s="2">
        <v>43847</v>
      </c>
      <c r="C10522" s="5" t="str">
        <f t="shared" si="328"/>
        <v>Jan</v>
      </c>
      <c r="D10522" s="5" t="str">
        <f t="shared" si="329"/>
        <v>1</v>
      </c>
      <c r="E10522" t="s">
        <v>14</v>
      </c>
      <c r="F10522" s="3" t="s">
        <v>12</v>
      </c>
      <c r="G10522">
        <v>19</v>
      </c>
      <c r="H10522">
        <v>62</v>
      </c>
      <c r="I10522">
        <v>40</v>
      </c>
      <c r="J10522">
        <v>2</v>
      </c>
      <c r="K10522" s="3">
        <v>197.79768723249401</v>
      </c>
      <c r="L10522" s="3">
        <v>141.284062308925</v>
      </c>
      <c r="M10522" s="7">
        <f>Sales_Table[[#This Row],[Order qty]]*Sales_Table[[#This Row],[unit price]]</f>
        <v>395.59537446498803</v>
      </c>
      <c r="N10522" s="8">
        <f>Sales_Table[[#This Row],[Revenue]]-Sales_Table[[#This Row],[unit cost]]</f>
        <v>254.31131215606302</v>
      </c>
    </row>
    <row r="10523" spans="1:14" ht="14.25" customHeight="1">
      <c r="A10523" t="s">
        <v>10536</v>
      </c>
      <c r="B10523" s="2">
        <v>43849</v>
      </c>
      <c r="C10523" s="5" t="str">
        <f t="shared" si="328"/>
        <v>Jan</v>
      </c>
      <c r="D10523" s="5" t="str">
        <f t="shared" si="329"/>
        <v>1</v>
      </c>
      <c r="E10523" t="s">
        <v>16</v>
      </c>
      <c r="F10523" s="3" t="s">
        <v>12</v>
      </c>
      <c r="G10523">
        <v>5</v>
      </c>
      <c r="H10523">
        <v>8</v>
      </c>
      <c r="I10523">
        <v>21</v>
      </c>
      <c r="J10523">
        <v>2</v>
      </c>
      <c r="K10523" s="3">
        <v>640.88964736461605</v>
      </c>
      <c r="L10523" s="3">
        <v>457.77831954615499</v>
      </c>
      <c r="M10523" s="7">
        <f>Sales_Table[[#This Row],[Order qty]]*Sales_Table[[#This Row],[unit price]]</f>
        <v>1281.7792947292321</v>
      </c>
      <c r="N10523" s="8">
        <f>Sales_Table[[#This Row],[Revenue]]-Sales_Table[[#This Row],[unit cost]]</f>
        <v>824.00097518307712</v>
      </c>
    </row>
    <row r="10524" spans="1:14" ht="14.25" customHeight="1">
      <c r="A10524" t="s">
        <v>10537</v>
      </c>
      <c r="B10524" s="2">
        <v>43859</v>
      </c>
      <c r="C10524" s="5" t="str">
        <f t="shared" si="328"/>
        <v>Jan</v>
      </c>
      <c r="D10524" s="5" t="str">
        <f t="shared" si="329"/>
        <v>5</v>
      </c>
      <c r="E10524" t="s">
        <v>11</v>
      </c>
      <c r="F10524" s="3" t="s">
        <v>12</v>
      </c>
      <c r="G10524">
        <v>8</v>
      </c>
      <c r="H10524">
        <v>94</v>
      </c>
      <c r="I10524">
        <v>37</v>
      </c>
      <c r="J10524">
        <v>5</v>
      </c>
      <c r="K10524" s="3">
        <v>221.358090698719</v>
      </c>
      <c r="L10524" s="3">
        <v>158.112921927656</v>
      </c>
      <c r="M10524" s="7">
        <f>Sales_Table[[#This Row],[Order qty]]*Sales_Table[[#This Row],[unit price]]</f>
        <v>1106.7904534935949</v>
      </c>
      <c r="N10524" s="8">
        <f>Sales_Table[[#This Row],[Revenue]]-Sales_Table[[#This Row],[unit cost]]</f>
        <v>948.67753156593892</v>
      </c>
    </row>
    <row r="10525" spans="1:14" ht="14.25" customHeight="1">
      <c r="A10525" t="s">
        <v>10538</v>
      </c>
      <c r="B10525" s="2">
        <v>43841</v>
      </c>
      <c r="C10525" s="5" t="str">
        <f t="shared" si="328"/>
        <v>May</v>
      </c>
      <c r="D10525" s="5" t="str">
        <f t="shared" si="329"/>
        <v>5</v>
      </c>
      <c r="E10525" t="s">
        <v>20</v>
      </c>
      <c r="F10525" s="3" t="s">
        <v>12</v>
      </c>
      <c r="G10525">
        <v>2</v>
      </c>
      <c r="H10525">
        <v>223</v>
      </c>
      <c r="I10525">
        <v>38</v>
      </c>
      <c r="J10525">
        <v>7</v>
      </c>
      <c r="K10525" s="3">
        <v>472.907289505005</v>
      </c>
      <c r="L10525" s="3">
        <v>337.79092107500298</v>
      </c>
      <c r="M10525" s="7">
        <f>Sales_Table[[#This Row],[Order qty]]*Sales_Table[[#This Row],[unit price]]</f>
        <v>3310.3510265350351</v>
      </c>
      <c r="N10525" s="8">
        <f>Sales_Table[[#This Row],[Revenue]]-Sales_Table[[#This Row],[unit cost]]</f>
        <v>2972.560105460032</v>
      </c>
    </row>
    <row r="10526" spans="1:14" ht="14.25" customHeight="1">
      <c r="A10526" t="s">
        <v>10539</v>
      </c>
      <c r="B10526" s="2">
        <v>43966</v>
      </c>
      <c r="C10526" s="5" t="str">
        <f t="shared" si="328"/>
        <v>May</v>
      </c>
      <c r="D10526" s="5" t="str">
        <f t="shared" si="329"/>
        <v>2</v>
      </c>
      <c r="E10526" t="s">
        <v>16</v>
      </c>
      <c r="F10526" s="3" t="s">
        <v>12</v>
      </c>
      <c r="G10526">
        <v>7</v>
      </c>
      <c r="H10526">
        <v>22</v>
      </c>
      <c r="I10526">
        <v>12</v>
      </c>
      <c r="J10526">
        <v>8</v>
      </c>
      <c r="K10526" s="3">
        <v>578.83360666036594</v>
      </c>
      <c r="L10526" s="3">
        <v>413.452576185976</v>
      </c>
      <c r="M10526" s="7">
        <f>Sales_Table[[#This Row],[Order qty]]*Sales_Table[[#This Row],[unit price]]</f>
        <v>4630.6688532829276</v>
      </c>
      <c r="N10526" s="8">
        <f>Sales_Table[[#This Row],[Revenue]]-Sales_Table[[#This Row],[unit cost]]</f>
        <v>4217.2162770969517</v>
      </c>
    </row>
    <row r="10527" spans="1:14" ht="14.25" customHeight="1">
      <c r="A10527" t="s">
        <v>10540</v>
      </c>
      <c r="B10527" s="2">
        <v>43978</v>
      </c>
      <c r="C10527" s="5" t="str">
        <f t="shared" si="328"/>
        <v>Feb</v>
      </c>
      <c r="D10527" s="5" t="str">
        <f t="shared" si="329"/>
        <v>2</v>
      </c>
      <c r="E10527" t="s">
        <v>11</v>
      </c>
      <c r="F10527" s="3" t="s">
        <v>12</v>
      </c>
      <c r="G10527">
        <v>4</v>
      </c>
      <c r="H10527">
        <v>44</v>
      </c>
      <c r="I10527">
        <v>13</v>
      </c>
      <c r="J10527">
        <v>9</v>
      </c>
      <c r="K10527" s="3">
        <v>153.020414471626</v>
      </c>
      <c r="L10527" s="3">
        <v>109.30029605116199</v>
      </c>
      <c r="M10527" s="7">
        <f>Sales_Table[[#This Row],[Order qty]]*Sales_Table[[#This Row],[unit price]]</f>
        <v>1377.183730244634</v>
      </c>
      <c r="N10527" s="8">
        <f>Sales_Table[[#This Row],[Revenue]]-Sales_Table[[#This Row],[unit cost]]</f>
        <v>1267.8834341934721</v>
      </c>
    </row>
    <row r="10528" spans="1:14" ht="14.25" customHeight="1">
      <c r="A10528" t="s">
        <v>10541</v>
      </c>
      <c r="B10528" s="2">
        <v>43870</v>
      </c>
      <c r="C10528" s="5" t="str">
        <f t="shared" si="328"/>
        <v>Feb</v>
      </c>
      <c r="D10528" s="5" t="str">
        <f t="shared" si="329"/>
        <v>1</v>
      </c>
      <c r="E10528" t="s">
        <v>14</v>
      </c>
      <c r="F10528" s="3" t="s">
        <v>12</v>
      </c>
      <c r="G10528">
        <v>6</v>
      </c>
      <c r="H10528">
        <v>322</v>
      </c>
      <c r="I10528">
        <v>18</v>
      </c>
      <c r="J10528">
        <v>9</v>
      </c>
      <c r="K10528" s="3">
        <v>345.50021320581402</v>
      </c>
      <c r="L10528" s="3">
        <v>246.78586657558199</v>
      </c>
      <c r="M10528" s="7">
        <f>Sales_Table[[#This Row],[Order qty]]*Sales_Table[[#This Row],[unit price]]</f>
        <v>3109.5019188523261</v>
      </c>
      <c r="N10528" s="8">
        <f>Sales_Table[[#This Row],[Revenue]]-Sales_Table[[#This Row],[unit cost]]</f>
        <v>2862.716052276744</v>
      </c>
    </row>
    <row r="10529" spans="1:14" ht="14.25" customHeight="1">
      <c r="A10529" t="s">
        <v>10542</v>
      </c>
      <c r="B10529" s="2">
        <v>43874</v>
      </c>
      <c r="C10529" s="5" t="str">
        <f t="shared" si="328"/>
        <v>Jan</v>
      </c>
      <c r="D10529" s="5" t="str">
        <f t="shared" si="329"/>
        <v>2</v>
      </c>
      <c r="E10529" t="s">
        <v>16</v>
      </c>
      <c r="F10529" s="3" t="s">
        <v>12</v>
      </c>
      <c r="G10529">
        <v>5</v>
      </c>
      <c r="H10529">
        <v>86</v>
      </c>
      <c r="I10529">
        <v>2</v>
      </c>
      <c r="J10529">
        <v>1</v>
      </c>
      <c r="K10529" s="3">
        <v>236.12765049934401</v>
      </c>
      <c r="L10529" s="3">
        <v>168.66260749953099</v>
      </c>
      <c r="M10529" s="7">
        <f>Sales_Table[[#This Row],[Order qty]]*Sales_Table[[#This Row],[unit price]]</f>
        <v>236.12765049934401</v>
      </c>
      <c r="N10529" s="8">
        <f>Sales_Table[[#This Row],[Revenue]]-Sales_Table[[#This Row],[unit cost]]</f>
        <v>67.465042999813022</v>
      </c>
    </row>
    <row r="10530" spans="1:14" ht="14.25" customHeight="1">
      <c r="A10530" t="s">
        <v>10543</v>
      </c>
      <c r="B10530" s="2">
        <v>43861</v>
      </c>
      <c r="C10530" s="5" t="str">
        <f t="shared" si="328"/>
        <v>Feb</v>
      </c>
      <c r="D10530" s="5" t="str">
        <f t="shared" si="329"/>
        <v>2</v>
      </c>
      <c r="E10530" t="s">
        <v>11</v>
      </c>
      <c r="F10530" s="3" t="s">
        <v>12</v>
      </c>
      <c r="G10530">
        <v>7</v>
      </c>
      <c r="H10530">
        <v>355</v>
      </c>
      <c r="I10530">
        <v>36</v>
      </c>
      <c r="J10530">
        <v>1</v>
      </c>
      <c r="K10530" s="3">
        <v>506.48233813047398</v>
      </c>
      <c r="L10530" s="3">
        <v>361.773098664624</v>
      </c>
      <c r="M10530" s="7">
        <f>Sales_Table[[#This Row],[Order qty]]*Sales_Table[[#This Row],[unit price]]</f>
        <v>506.48233813047398</v>
      </c>
      <c r="N10530" s="8">
        <f>Sales_Table[[#This Row],[Revenue]]-Sales_Table[[#This Row],[unit cost]]</f>
        <v>144.70923946584998</v>
      </c>
    </row>
    <row r="10531" spans="1:14" ht="14.25" customHeight="1">
      <c r="A10531" t="s">
        <v>10544</v>
      </c>
      <c r="B10531" s="2">
        <v>43890</v>
      </c>
      <c r="C10531" s="5" t="str">
        <f t="shared" si="328"/>
        <v>Feb</v>
      </c>
      <c r="D10531" s="5" t="str">
        <f t="shared" si="329"/>
        <v>1</v>
      </c>
      <c r="E10531" t="s">
        <v>16</v>
      </c>
      <c r="F10531" s="3" t="s">
        <v>12</v>
      </c>
      <c r="G10531">
        <v>7</v>
      </c>
      <c r="H10531">
        <v>112</v>
      </c>
      <c r="I10531">
        <v>19</v>
      </c>
      <c r="J10531">
        <v>3</v>
      </c>
      <c r="K10531" s="3">
        <v>338.39477670192701</v>
      </c>
      <c r="L10531" s="3">
        <v>241.71055478709101</v>
      </c>
      <c r="M10531" s="7">
        <f>Sales_Table[[#This Row],[Order qty]]*Sales_Table[[#This Row],[unit price]]</f>
        <v>1015.1843301057811</v>
      </c>
      <c r="N10531" s="8">
        <f>Sales_Table[[#This Row],[Revenue]]-Sales_Table[[#This Row],[unit cost]]</f>
        <v>773.47377531869006</v>
      </c>
    </row>
    <row r="10532" spans="1:14" ht="14.25" customHeight="1">
      <c r="A10532" t="s">
        <v>10545</v>
      </c>
      <c r="B10532" s="2">
        <v>43862</v>
      </c>
      <c r="C10532" s="5" t="str">
        <f t="shared" si="328"/>
        <v>Jan</v>
      </c>
      <c r="D10532" s="5" t="str">
        <f t="shared" si="329"/>
        <v>3</v>
      </c>
      <c r="E10532" t="s">
        <v>20</v>
      </c>
      <c r="F10532" s="3" t="s">
        <v>12</v>
      </c>
      <c r="G10532">
        <v>20</v>
      </c>
      <c r="H10532">
        <v>315</v>
      </c>
      <c r="I10532">
        <v>8</v>
      </c>
      <c r="J10532">
        <v>4</v>
      </c>
      <c r="K10532" s="3">
        <v>510.66545659303699</v>
      </c>
      <c r="L10532" s="3">
        <v>364.76104042359799</v>
      </c>
      <c r="M10532" s="7">
        <f>Sales_Table[[#This Row],[Order qty]]*Sales_Table[[#This Row],[unit price]]</f>
        <v>2042.661826372148</v>
      </c>
      <c r="N10532" s="8">
        <f>Sales_Table[[#This Row],[Revenue]]-Sales_Table[[#This Row],[unit cost]]</f>
        <v>1677.90078594855</v>
      </c>
    </row>
    <row r="10533" spans="1:14" ht="14.25" customHeight="1">
      <c r="A10533" t="s">
        <v>10546</v>
      </c>
      <c r="B10533" s="2">
        <v>43833</v>
      </c>
      <c r="C10533" s="5" t="str">
        <f t="shared" si="328"/>
        <v>Mar</v>
      </c>
      <c r="D10533" s="5" t="str">
        <f t="shared" si="329"/>
        <v>2</v>
      </c>
      <c r="E10533" t="s">
        <v>11</v>
      </c>
      <c r="F10533" s="3" t="s">
        <v>12</v>
      </c>
      <c r="G10533">
        <v>5</v>
      </c>
      <c r="H10533">
        <v>348</v>
      </c>
      <c r="I10533">
        <v>17</v>
      </c>
      <c r="J10533">
        <v>5</v>
      </c>
      <c r="K10533" s="3">
        <v>207.016930103302</v>
      </c>
      <c r="L10533" s="3">
        <v>147.86923578807301</v>
      </c>
      <c r="M10533" s="7">
        <f>Sales_Table[[#This Row],[Order qty]]*Sales_Table[[#This Row],[unit price]]</f>
        <v>1035.08465051651</v>
      </c>
      <c r="N10533" s="8">
        <f>Sales_Table[[#This Row],[Revenue]]-Sales_Table[[#This Row],[unit cost]]</f>
        <v>887.21541472843705</v>
      </c>
    </row>
    <row r="10534" spans="1:14" ht="14.25" customHeight="1">
      <c r="A10534" t="s">
        <v>10547</v>
      </c>
      <c r="B10534" s="2">
        <v>43906</v>
      </c>
      <c r="C10534" s="5" t="str">
        <f t="shared" si="328"/>
        <v>Feb</v>
      </c>
      <c r="D10534" s="5" t="str">
        <f t="shared" si="329"/>
        <v>3</v>
      </c>
      <c r="E10534" t="s">
        <v>14</v>
      </c>
      <c r="F10534" s="3" t="s">
        <v>12</v>
      </c>
      <c r="G10534">
        <v>16</v>
      </c>
      <c r="H10534">
        <v>46</v>
      </c>
      <c r="I10534">
        <v>1</v>
      </c>
      <c r="J10534">
        <v>2</v>
      </c>
      <c r="K10534" s="3">
        <v>321.90947002172499</v>
      </c>
      <c r="L10534" s="3">
        <v>229.935335729803</v>
      </c>
      <c r="M10534" s="7">
        <f>Sales_Table[[#This Row],[Order qty]]*Sales_Table[[#This Row],[unit price]]</f>
        <v>643.81894004344997</v>
      </c>
      <c r="N10534" s="8">
        <f>Sales_Table[[#This Row],[Revenue]]-Sales_Table[[#This Row],[unit cost]]</f>
        <v>413.88360431364697</v>
      </c>
    </row>
    <row r="10535" spans="1:14" ht="14.25" customHeight="1">
      <c r="A10535" t="s">
        <v>10548</v>
      </c>
      <c r="B10535" s="2">
        <v>43875</v>
      </c>
      <c r="C10535" s="5" t="str">
        <f t="shared" si="328"/>
        <v>Mar</v>
      </c>
      <c r="D10535" s="5" t="str">
        <f t="shared" si="329"/>
        <v>1</v>
      </c>
      <c r="E10535" t="s">
        <v>14</v>
      </c>
      <c r="F10535" s="3" t="s">
        <v>12</v>
      </c>
      <c r="G10535">
        <v>8</v>
      </c>
      <c r="H10535">
        <v>67</v>
      </c>
      <c r="I10535">
        <v>14</v>
      </c>
      <c r="J10535">
        <v>9</v>
      </c>
      <c r="K10535" s="3">
        <v>330.07846891880001</v>
      </c>
      <c r="L10535" s="3">
        <v>235.77033494200001</v>
      </c>
      <c r="M10535" s="7">
        <f>Sales_Table[[#This Row],[Order qty]]*Sales_Table[[#This Row],[unit price]]</f>
        <v>2970.7062202692</v>
      </c>
      <c r="N10535" s="8">
        <f>Sales_Table[[#This Row],[Revenue]]-Sales_Table[[#This Row],[unit cost]]</f>
        <v>2734.9358853272001</v>
      </c>
    </row>
    <row r="10536" spans="1:14" ht="14.25" customHeight="1">
      <c r="A10536" t="s">
        <v>10549</v>
      </c>
      <c r="B10536" s="2">
        <v>43891</v>
      </c>
      <c r="C10536" s="5" t="str">
        <f t="shared" si="328"/>
        <v>Jan</v>
      </c>
      <c r="D10536" s="5" t="str">
        <f t="shared" si="329"/>
        <v>1</v>
      </c>
      <c r="E10536" t="s">
        <v>11</v>
      </c>
      <c r="F10536" s="3" t="s">
        <v>12</v>
      </c>
      <c r="G10536">
        <v>18</v>
      </c>
      <c r="H10536">
        <v>161</v>
      </c>
      <c r="I10536">
        <v>39</v>
      </c>
      <c r="J10536">
        <v>10</v>
      </c>
      <c r="K10536" s="3">
        <v>342.96911627054197</v>
      </c>
      <c r="L10536" s="3">
        <v>244.977940193244</v>
      </c>
      <c r="M10536" s="7">
        <f>Sales_Table[[#This Row],[Order qty]]*Sales_Table[[#This Row],[unit price]]</f>
        <v>3429.6911627054196</v>
      </c>
      <c r="N10536" s="8">
        <f>Sales_Table[[#This Row],[Revenue]]-Sales_Table[[#This Row],[unit cost]]</f>
        <v>3184.7132225121754</v>
      </c>
    </row>
    <row r="10537" spans="1:14" ht="14.25" customHeight="1">
      <c r="A10537" t="s">
        <v>10550</v>
      </c>
      <c r="B10537" s="2">
        <v>43832</v>
      </c>
      <c r="C10537" s="5" t="str">
        <f t="shared" si="328"/>
        <v>Jan</v>
      </c>
      <c r="D10537" s="5" t="str">
        <f t="shared" si="329"/>
        <v>1</v>
      </c>
      <c r="E10537" t="s">
        <v>14</v>
      </c>
      <c r="F10537" s="3" t="s">
        <v>12</v>
      </c>
      <c r="G10537">
        <v>14</v>
      </c>
      <c r="H10537">
        <v>304</v>
      </c>
      <c r="I10537">
        <v>24</v>
      </c>
      <c r="J10537">
        <v>1</v>
      </c>
      <c r="K10537" s="3">
        <v>411.29174208641098</v>
      </c>
      <c r="L10537" s="3">
        <v>293.77981577600798</v>
      </c>
      <c r="M10537" s="7">
        <f>Sales_Table[[#This Row],[Order qty]]*Sales_Table[[#This Row],[unit price]]</f>
        <v>411.29174208641098</v>
      </c>
      <c r="N10537" s="8">
        <f>Sales_Table[[#This Row],[Revenue]]-Sales_Table[[#This Row],[unit cost]]</f>
        <v>117.511926310403</v>
      </c>
    </row>
    <row r="10538" spans="1:14" ht="14.25" customHeight="1">
      <c r="A10538" t="s">
        <v>10551</v>
      </c>
      <c r="B10538" s="2">
        <v>43846</v>
      </c>
      <c r="C10538" s="5" t="str">
        <f t="shared" si="328"/>
        <v>Jan</v>
      </c>
      <c r="D10538" s="5" t="str">
        <f t="shared" si="329"/>
        <v>5</v>
      </c>
      <c r="E10538" t="s">
        <v>14</v>
      </c>
      <c r="F10538" s="3" t="s">
        <v>12</v>
      </c>
      <c r="G10538">
        <v>16</v>
      </c>
      <c r="H10538">
        <v>319</v>
      </c>
      <c r="I10538">
        <v>16</v>
      </c>
      <c r="J10538">
        <v>4</v>
      </c>
      <c r="K10538" s="3">
        <v>229.777661025524</v>
      </c>
      <c r="L10538" s="3">
        <v>164.12690073251699</v>
      </c>
      <c r="M10538" s="7">
        <f>Sales_Table[[#This Row],[Order qty]]*Sales_Table[[#This Row],[unit price]]</f>
        <v>919.11064410209599</v>
      </c>
      <c r="N10538" s="8">
        <f>Sales_Table[[#This Row],[Revenue]]-Sales_Table[[#This Row],[unit cost]]</f>
        <v>754.98374336957897</v>
      </c>
    </row>
    <row r="10539" spans="1:14" ht="14.25" customHeight="1">
      <c r="A10539" t="s">
        <v>10552</v>
      </c>
      <c r="B10539" s="2">
        <v>43834</v>
      </c>
      <c r="C10539" s="5" t="str">
        <f t="shared" si="328"/>
        <v>May</v>
      </c>
      <c r="D10539" s="5" t="str">
        <f t="shared" si="329"/>
        <v>5</v>
      </c>
      <c r="E10539" t="s">
        <v>20</v>
      </c>
      <c r="F10539" s="3" t="s">
        <v>12</v>
      </c>
      <c r="G10539">
        <v>15</v>
      </c>
      <c r="H10539">
        <v>17</v>
      </c>
      <c r="I10539">
        <v>11</v>
      </c>
      <c r="J10539">
        <v>10</v>
      </c>
      <c r="K10539" s="3">
        <v>171.64601504802701</v>
      </c>
      <c r="L10539" s="3">
        <v>122.60429646287599</v>
      </c>
      <c r="M10539" s="7">
        <f>Sales_Table[[#This Row],[Order qty]]*Sales_Table[[#This Row],[unit price]]</f>
        <v>1716.4601504802702</v>
      </c>
      <c r="N10539" s="8">
        <f>Sales_Table[[#This Row],[Revenue]]-Sales_Table[[#This Row],[unit cost]]</f>
        <v>1593.8558540173942</v>
      </c>
    </row>
    <row r="10540" spans="1:14" ht="14.25" customHeight="1">
      <c r="A10540" t="s">
        <v>10553</v>
      </c>
      <c r="B10540" s="2">
        <v>43961</v>
      </c>
      <c r="C10540" s="5" t="str">
        <f t="shared" si="328"/>
        <v>May</v>
      </c>
      <c r="D10540" s="5" t="str">
        <f t="shared" si="329"/>
        <v>2</v>
      </c>
      <c r="E10540" t="s">
        <v>11</v>
      </c>
      <c r="F10540" s="3" t="s">
        <v>12</v>
      </c>
      <c r="G10540">
        <v>3</v>
      </c>
      <c r="H10540">
        <v>290</v>
      </c>
      <c r="I10540">
        <v>29</v>
      </c>
      <c r="J10540">
        <v>2</v>
      </c>
      <c r="K10540" s="3">
        <v>244.00012046098701</v>
      </c>
      <c r="L10540" s="3">
        <v>174.28580032927599</v>
      </c>
      <c r="M10540" s="7">
        <f>Sales_Table[[#This Row],[Order qty]]*Sales_Table[[#This Row],[unit price]]</f>
        <v>488.00024092197401</v>
      </c>
      <c r="N10540" s="8">
        <f>Sales_Table[[#This Row],[Revenue]]-Sales_Table[[#This Row],[unit cost]]</f>
        <v>313.714440592698</v>
      </c>
    </row>
    <row r="10541" spans="1:14" ht="14.25" customHeight="1">
      <c r="A10541" t="s">
        <v>10554</v>
      </c>
      <c r="B10541" s="2">
        <v>43980</v>
      </c>
      <c r="C10541" s="5" t="str">
        <f t="shared" si="328"/>
        <v>Feb</v>
      </c>
      <c r="D10541" s="5" t="str">
        <f t="shared" si="329"/>
        <v>4</v>
      </c>
      <c r="E10541" t="s">
        <v>16</v>
      </c>
      <c r="F10541" s="3" t="s">
        <v>12</v>
      </c>
      <c r="G10541">
        <v>17</v>
      </c>
      <c r="H10541">
        <v>65</v>
      </c>
      <c r="I10541">
        <v>28</v>
      </c>
      <c r="J10541">
        <v>10</v>
      </c>
      <c r="K10541" s="3">
        <v>552.24780178070102</v>
      </c>
      <c r="L10541" s="3">
        <v>394.46271555764298</v>
      </c>
      <c r="M10541" s="7">
        <f>Sales_Table[[#This Row],[Order qty]]*Sales_Table[[#This Row],[unit price]]</f>
        <v>5522.4780178070105</v>
      </c>
      <c r="N10541" s="8">
        <f>Sales_Table[[#This Row],[Revenue]]-Sales_Table[[#This Row],[unit cost]]</f>
        <v>5128.0153022493678</v>
      </c>
    </row>
    <row r="10542" spans="1:14" ht="14.25" customHeight="1">
      <c r="A10542" t="s">
        <v>10555</v>
      </c>
      <c r="B10542" s="2">
        <v>43890</v>
      </c>
      <c r="C10542" s="5" t="str">
        <f t="shared" si="328"/>
        <v>Apr</v>
      </c>
      <c r="D10542" s="5" t="str">
        <f t="shared" si="329"/>
        <v>1</v>
      </c>
      <c r="E10542" t="s">
        <v>11</v>
      </c>
      <c r="F10542" s="3" t="s">
        <v>12</v>
      </c>
      <c r="G10542">
        <v>8</v>
      </c>
      <c r="H10542">
        <v>311</v>
      </c>
      <c r="I10542">
        <v>47</v>
      </c>
      <c r="J10542">
        <v>6</v>
      </c>
      <c r="K10542" s="3">
        <v>400.012265145779</v>
      </c>
      <c r="L10542" s="3">
        <v>285.72304653269902</v>
      </c>
      <c r="M10542" s="7">
        <f>Sales_Table[[#This Row],[Order qty]]*Sales_Table[[#This Row],[unit price]]</f>
        <v>2400.0735908746738</v>
      </c>
      <c r="N10542" s="8">
        <f>Sales_Table[[#This Row],[Revenue]]-Sales_Table[[#This Row],[unit cost]]</f>
        <v>2114.3505443419749</v>
      </c>
    </row>
    <row r="10543" spans="1:14" ht="14.25" customHeight="1">
      <c r="A10543" t="s">
        <v>10556</v>
      </c>
      <c r="B10543" s="2">
        <v>43944</v>
      </c>
      <c r="C10543" s="5" t="str">
        <f t="shared" si="328"/>
        <v>Jan</v>
      </c>
      <c r="D10543" s="5" t="str">
        <f t="shared" si="329"/>
        <v>1</v>
      </c>
      <c r="E10543" t="s">
        <v>16</v>
      </c>
      <c r="F10543" s="3" t="s">
        <v>12</v>
      </c>
      <c r="G10543">
        <v>11</v>
      </c>
      <c r="H10543">
        <v>103</v>
      </c>
      <c r="I10543">
        <v>33</v>
      </c>
      <c r="J10543">
        <v>10</v>
      </c>
      <c r="K10543" s="3">
        <v>511.88385307788798</v>
      </c>
      <c r="L10543" s="3">
        <v>365.63132362706301</v>
      </c>
      <c r="M10543" s="7">
        <f>Sales_Table[[#This Row],[Order qty]]*Sales_Table[[#This Row],[unit price]]</f>
        <v>5118.8385307788794</v>
      </c>
      <c r="N10543" s="8">
        <f>Sales_Table[[#This Row],[Revenue]]-Sales_Table[[#This Row],[unit cost]]</f>
        <v>4753.207207151816</v>
      </c>
    </row>
    <row r="10544" spans="1:14" ht="14.25" customHeight="1">
      <c r="A10544" t="s">
        <v>10557</v>
      </c>
      <c r="B10544" s="2">
        <v>43847</v>
      </c>
      <c r="C10544" s="5" t="str">
        <f t="shared" si="328"/>
        <v>Jan</v>
      </c>
      <c r="D10544" s="5" t="str">
        <f t="shared" si="329"/>
        <v>2</v>
      </c>
      <c r="E10544" t="s">
        <v>11</v>
      </c>
      <c r="F10544" s="3" t="s">
        <v>12</v>
      </c>
      <c r="G10544">
        <v>6</v>
      </c>
      <c r="H10544">
        <v>306</v>
      </c>
      <c r="I10544">
        <v>6</v>
      </c>
      <c r="J10544">
        <v>3</v>
      </c>
      <c r="K10544" s="3">
        <v>302.71165519952802</v>
      </c>
      <c r="L10544" s="3">
        <v>216.222610856806</v>
      </c>
      <c r="M10544" s="7">
        <f>Sales_Table[[#This Row],[Order qty]]*Sales_Table[[#This Row],[unit price]]</f>
        <v>908.13496559858413</v>
      </c>
      <c r="N10544" s="8">
        <f>Sales_Table[[#This Row],[Revenue]]-Sales_Table[[#This Row],[unit cost]]</f>
        <v>691.91235474177813</v>
      </c>
    </row>
    <row r="10545" spans="1:14" ht="14.25" customHeight="1">
      <c r="A10545" t="s">
        <v>10558</v>
      </c>
      <c r="B10545" s="2">
        <v>43856</v>
      </c>
      <c r="C10545" s="5" t="str">
        <f t="shared" si="328"/>
        <v>Feb</v>
      </c>
      <c r="D10545" s="5" t="str">
        <f t="shared" si="329"/>
        <v>1</v>
      </c>
      <c r="E10545" t="s">
        <v>14</v>
      </c>
      <c r="F10545" s="3" t="s">
        <v>12</v>
      </c>
      <c r="G10545">
        <v>20</v>
      </c>
      <c r="H10545">
        <v>19</v>
      </c>
      <c r="I10545">
        <v>28</v>
      </c>
      <c r="J10545">
        <v>9</v>
      </c>
      <c r="K10545" s="3">
        <v>269.08805108070402</v>
      </c>
      <c r="L10545" s="3">
        <v>192.20575077193101</v>
      </c>
      <c r="M10545" s="7">
        <f>Sales_Table[[#This Row],[Order qty]]*Sales_Table[[#This Row],[unit price]]</f>
        <v>2421.7924597263363</v>
      </c>
      <c r="N10545" s="8">
        <f>Sales_Table[[#This Row],[Revenue]]-Sales_Table[[#This Row],[unit cost]]</f>
        <v>2229.5867089544054</v>
      </c>
    </row>
    <row r="10546" spans="1:14" ht="14.25" customHeight="1">
      <c r="A10546" t="s">
        <v>10559</v>
      </c>
      <c r="B10546" s="2">
        <v>43870</v>
      </c>
      <c r="C10546" s="5" t="str">
        <f t="shared" si="328"/>
        <v>Jan</v>
      </c>
      <c r="D10546" s="5" t="str">
        <f t="shared" si="329"/>
        <v>2</v>
      </c>
      <c r="E10546" t="s">
        <v>11</v>
      </c>
      <c r="F10546" s="3" t="s">
        <v>12</v>
      </c>
      <c r="G10546">
        <v>21</v>
      </c>
      <c r="H10546">
        <v>169</v>
      </c>
      <c r="I10546">
        <v>31</v>
      </c>
      <c r="J10546">
        <v>8</v>
      </c>
      <c r="K10546" s="3">
        <v>192.81695669889501</v>
      </c>
      <c r="L10546" s="3">
        <v>137.72639764206701</v>
      </c>
      <c r="M10546" s="7">
        <f>Sales_Table[[#This Row],[Order qty]]*Sales_Table[[#This Row],[unit price]]</f>
        <v>1542.5356535911601</v>
      </c>
      <c r="N10546" s="8">
        <f>Sales_Table[[#This Row],[Revenue]]-Sales_Table[[#This Row],[unit cost]]</f>
        <v>1404.8092559490931</v>
      </c>
    </row>
    <row r="10547" spans="1:14" ht="14.25" customHeight="1">
      <c r="A10547" t="s">
        <v>10560</v>
      </c>
      <c r="B10547" s="2">
        <v>43850</v>
      </c>
      <c r="C10547" s="5" t="str">
        <f t="shared" si="328"/>
        <v>Feb</v>
      </c>
      <c r="D10547" s="5" t="str">
        <f t="shared" si="329"/>
        <v>1</v>
      </c>
      <c r="E10547" t="s">
        <v>20</v>
      </c>
      <c r="F10547" s="3" t="s">
        <v>12</v>
      </c>
      <c r="G10547">
        <v>17</v>
      </c>
      <c r="H10547">
        <v>364</v>
      </c>
      <c r="I10547">
        <v>1</v>
      </c>
      <c r="J10547">
        <v>5</v>
      </c>
      <c r="K10547" s="3">
        <v>420.74346005916601</v>
      </c>
      <c r="L10547" s="3">
        <v>300.53104289940399</v>
      </c>
      <c r="M10547" s="7">
        <f>Sales_Table[[#This Row],[Order qty]]*Sales_Table[[#This Row],[unit price]]</f>
        <v>2103.7173002958302</v>
      </c>
      <c r="N10547" s="8">
        <f>Sales_Table[[#This Row],[Revenue]]-Sales_Table[[#This Row],[unit cost]]</f>
        <v>1803.1862573964263</v>
      </c>
    </row>
    <row r="10548" spans="1:14" ht="14.25" customHeight="1">
      <c r="A10548" t="s">
        <v>10561</v>
      </c>
      <c r="B10548" s="2">
        <v>43871</v>
      </c>
      <c r="C10548" s="5" t="str">
        <f t="shared" si="328"/>
        <v>Jan</v>
      </c>
      <c r="D10548" s="5" t="str">
        <f t="shared" si="329"/>
        <v>5</v>
      </c>
      <c r="E10548" t="s">
        <v>16</v>
      </c>
      <c r="F10548" s="3" t="s">
        <v>12</v>
      </c>
      <c r="G10548">
        <v>13</v>
      </c>
      <c r="H10548">
        <v>117</v>
      </c>
      <c r="I10548">
        <v>21</v>
      </c>
      <c r="J10548">
        <v>6</v>
      </c>
      <c r="K10548" s="3">
        <v>334.56178933382</v>
      </c>
      <c r="L10548" s="3">
        <v>238.97270666701499</v>
      </c>
      <c r="M10548" s="7">
        <f>Sales_Table[[#This Row],[Order qty]]*Sales_Table[[#This Row],[unit price]]</f>
        <v>2007.37073600292</v>
      </c>
      <c r="N10548" s="8">
        <f>Sales_Table[[#This Row],[Revenue]]-Sales_Table[[#This Row],[unit cost]]</f>
        <v>1768.398029335905</v>
      </c>
    </row>
    <row r="10549" spans="1:14" ht="14.25" customHeight="1">
      <c r="A10549" t="s">
        <v>10562</v>
      </c>
      <c r="B10549" s="2">
        <v>43838</v>
      </c>
      <c r="C10549" s="5" t="str">
        <f t="shared" si="328"/>
        <v>May</v>
      </c>
      <c r="D10549" s="5" t="str">
        <f t="shared" si="329"/>
        <v>1</v>
      </c>
      <c r="E10549" t="s">
        <v>16</v>
      </c>
      <c r="F10549" s="3" t="s">
        <v>12</v>
      </c>
      <c r="G10549">
        <v>10</v>
      </c>
      <c r="H10549">
        <v>6</v>
      </c>
      <c r="I10549">
        <v>4</v>
      </c>
      <c r="J10549">
        <v>6</v>
      </c>
      <c r="K10549" s="3">
        <v>522.50078344345104</v>
      </c>
      <c r="L10549" s="3">
        <v>373.214845316751</v>
      </c>
      <c r="M10549" s="7">
        <f>Sales_Table[[#This Row],[Order qty]]*Sales_Table[[#This Row],[unit price]]</f>
        <v>3135.0047006607065</v>
      </c>
      <c r="N10549" s="8">
        <f>Sales_Table[[#This Row],[Revenue]]-Sales_Table[[#This Row],[unit cost]]</f>
        <v>2761.7898553439554</v>
      </c>
    </row>
    <row r="10550" spans="1:14" ht="14.25" customHeight="1">
      <c r="A10550" t="s">
        <v>10563</v>
      </c>
      <c r="B10550" s="2">
        <v>43952</v>
      </c>
      <c r="C10550" s="5" t="str">
        <f t="shared" si="328"/>
        <v>Jan</v>
      </c>
      <c r="D10550" s="5" t="str">
        <f t="shared" si="329"/>
        <v>2</v>
      </c>
      <c r="E10550" t="s">
        <v>20</v>
      </c>
      <c r="F10550" s="3" t="s">
        <v>12</v>
      </c>
      <c r="G10550">
        <v>3</v>
      </c>
      <c r="H10550">
        <v>210</v>
      </c>
      <c r="I10550">
        <v>4</v>
      </c>
      <c r="J10550">
        <v>6</v>
      </c>
      <c r="K10550" s="3">
        <v>514.93935531377804</v>
      </c>
      <c r="L10550" s="3">
        <v>367.81382522412702</v>
      </c>
      <c r="M10550" s="7">
        <f>Sales_Table[[#This Row],[Order qty]]*Sales_Table[[#This Row],[unit price]]</f>
        <v>3089.6361318826685</v>
      </c>
      <c r="N10550" s="8">
        <f>Sales_Table[[#This Row],[Revenue]]-Sales_Table[[#This Row],[unit cost]]</f>
        <v>2721.8223066585415</v>
      </c>
    </row>
    <row r="10551" spans="1:14" ht="14.25" customHeight="1">
      <c r="A10551" t="s">
        <v>10564</v>
      </c>
      <c r="B10551" s="2">
        <v>43858</v>
      </c>
      <c r="C10551" s="5" t="str">
        <f t="shared" si="328"/>
        <v>Feb</v>
      </c>
      <c r="D10551" s="5" t="str">
        <f t="shared" si="329"/>
        <v>3</v>
      </c>
      <c r="E10551" t="s">
        <v>11</v>
      </c>
      <c r="F10551" s="3" t="s">
        <v>12</v>
      </c>
      <c r="G10551">
        <v>17</v>
      </c>
      <c r="H10551">
        <v>328</v>
      </c>
      <c r="I10551">
        <v>12</v>
      </c>
      <c r="J10551">
        <v>10</v>
      </c>
      <c r="K10551" s="3">
        <v>340.54447710514103</v>
      </c>
      <c r="L10551" s="3">
        <v>243.246055075101</v>
      </c>
      <c r="M10551" s="7">
        <f>Sales_Table[[#This Row],[Order qty]]*Sales_Table[[#This Row],[unit price]]</f>
        <v>3405.4447710514105</v>
      </c>
      <c r="N10551" s="8">
        <f>Sales_Table[[#This Row],[Revenue]]-Sales_Table[[#This Row],[unit cost]]</f>
        <v>3162.1987159763094</v>
      </c>
    </row>
    <row r="10552" spans="1:14" ht="14.25" customHeight="1">
      <c r="A10552" t="s">
        <v>10565</v>
      </c>
      <c r="B10552" s="2">
        <v>43883</v>
      </c>
      <c r="C10552" s="5" t="str">
        <f t="shared" si="328"/>
        <v>Mar</v>
      </c>
      <c r="D10552" s="5" t="str">
        <f t="shared" si="329"/>
        <v>2</v>
      </c>
      <c r="E10552" t="s">
        <v>11</v>
      </c>
      <c r="F10552" s="3" t="s">
        <v>12</v>
      </c>
      <c r="G10552">
        <v>22</v>
      </c>
      <c r="H10552">
        <v>54</v>
      </c>
      <c r="I10552">
        <v>20</v>
      </c>
      <c r="J10552">
        <v>8</v>
      </c>
      <c r="K10552" s="3">
        <v>546.90409952402103</v>
      </c>
      <c r="L10552" s="3">
        <v>390.645785374301</v>
      </c>
      <c r="M10552" s="7">
        <f>Sales_Table[[#This Row],[Order qty]]*Sales_Table[[#This Row],[unit price]]</f>
        <v>4375.2327961921683</v>
      </c>
      <c r="N10552" s="8">
        <f>Sales_Table[[#This Row],[Revenue]]-Sales_Table[[#This Row],[unit cost]]</f>
        <v>3984.5870108178674</v>
      </c>
    </row>
    <row r="10553" spans="1:14" ht="14.25" customHeight="1">
      <c r="A10553" t="s">
        <v>10566</v>
      </c>
      <c r="B10553" s="2">
        <v>43891</v>
      </c>
      <c r="C10553" s="5" t="str">
        <f t="shared" si="328"/>
        <v>Feb</v>
      </c>
      <c r="D10553" s="5" t="str">
        <f t="shared" si="329"/>
        <v>3</v>
      </c>
      <c r="E10553" t="s">
        <v>20</v>
      </c>
      <c r="F10553" s="3" t="s">
        <v>12</v>
      </c>
      <c r="G10553">
        <v>10</v>
      </c>
      <c r="H10553">
        <v>60</v>
      </c>
      <c r="I10553">
        <v>16</v>
      </c>
      <c r="J10553">
        <v>5</v>
      </c>
      <c r="K10553" s="3">
        <v>596.48776888847397</v>
      </c>
      <c r="L10553" s="3">
        <v>426.06269206319502</v>
      </c>
      <c r="M10553" s="7">
        <f>Sales_Table[[#This Row],[Order qty]]*Sales_Table[[#This Row],[unit price]]</f>
        <v>2982.4388444423698</v>
      </c>
      <c r="N10553" s="8">
        <f>Sales_Table[[#This Row],[Revenue]]-Sales_Table[[#This Row],[unit cost]]</f>
        <v>2556.376152379175</v>
      </c>
    </row>
    <row r="10554" spans="1:14" ht="14.25" customHeight="1">
      <c r="A10554" t="s">
        <v>10567</v>
      </c>
      <c r="B10554" s="2">
        <v>43873</v>
      </c>
      <c r="C10554" s="5" t="str">
        <f t="shared" si="328"/>
        <v>Mar</v>
      </c>
      <c r="D10554" s="5" t="str">
        <f t="shared" si="329"/>
        <v>5</v>
      </c>
      <c r="E10554" t="s">
        <v>14</v>
      </c>
      <c r="F10554" s="3" t="s">
        <v>12</v>
      </c>
      <c r="G10554">
        <v>1</v>
      </c>
      <c r="H10554">
        <v>170</v>
      </c>
      <c r="I10554">
        <v>3</v>
      </c>
      <c r="J10554">
        <v>2</v>
      </c>
      <c r="K10554" s="3">
        <v>289.186650931835</v>
      </c>
      <c r="L10554" s="3">
        <v>206.56189352273901</v>
      </c>
      <c r="M10554" s="7">
        <f>Sales_Table[[#This Row],[Order qty]]*Sales_Table[[#This Row],[unit price]]</f>
        <v>578.37330186367001</v>
      </c>
      <c r="N10554" s="8">
        <f>Sales_Table[[#This Row],[Revenue]]-Sales_Table[[#This Row],[unit cost]]</f>
        <v>371.811408340931</v>
      </c>
    </row>
    <row r="10555" spans="1:14" ht="14.25" customHeight="1">
      <c r="A10555" t="s">
        <v>10568</v>
      </c>
      <c r="B10555" s="2">
        <v>43894</v>
      </c>
      <c r="C10555" s="5" t="str">
        <f t="shared" si="328"/>
        <v>May</v>
      </c>
      <c r="D10555" s="5" t="str">
        <f t="shared" si="329"/>
        <v>3</v>
      </c>
      <c r="E10555" t="s">
        <v>20</v>
      </c>
      <c r="F10555" s="3" t="s">
        <v>12</v>
      </c>
      <c r="G10555">
        <v>11</v>
      </c>
      <c r="H10555">
        <v>170</v>
      </c>
      <c r="I10555">
        <v>18</v>
      </c>
      <c r="J10555">
        <v>10</v>
      </c>
      <c r="K10555" s="3">
        <v>152.42783439159399</v>
      </c>
      <c r="L10555" s="3">
        <v>108.87702456542399</v>
      </c>
      <c r="M10555" s="7">
        <f>Sales_Table[[#This Row],[Order qty]]*Sales_Table[[#This Row],[unit price]]</f>
        <v>1524.2783439159398</v>
      </c>
      <c r="N10555" s="8">
        <f>Sales_Table[[#This Row],[Revenue]]-Sales_Table[[#This Row],[unit cost]]</f>
        <v>1415.4013193505157</v>
      </c>
    </row>
    <row r="10556" spans="1:14" ht="14.25" customHeight="1">
      <c r="A10556" t="s">
        <v>10569</v>
      </c>
      <c r="B10556" s="2">
        <v>43958</v>
      </c>
      <c r="C10556" s="5" t="str">
        <f t="shared" si="328"/>
        <v>Mar</v>
      </c>
      <c r="D10556" s="5" t="str">
        <f t="shared" si="329"/>
        <v>2</v>
      </c>
      <c r="E10556" t="s">
        <v>20</v>
      </c>
      <c r="F10556" s="3" t="s">
        <v>12</v>
      </c>
      <c r="G10556">
        <v>10</v>
      </c>
      <c r="H10556">
        <v>354</v>
      </c>
      <c r="I10556">
        <v>12</v>
      </c>
      <c r="J10556">
        <v>9</v>
      </c>
      <c r="K10556" s="3">
        <v>325.62829524278601</v>
      </c>
      <c r="L10556" s="3">
        <v>232.59163945913301</v>
      </c>
      <c r="M10556" s="7">
        <f>Sales_Table[[#This Row],[Order qty]]*Sales_Table[[#This Row],[unit price]]</f>
        <v>2930.654657185074</v>
      </c>
      <c r="N10556" s="8">
        <f>Sales_Table[[#This Row],[Revenue]]-Sales_Table[[#This Row],[unit cost]]</f>
        <v>2698.0630177259409</v>
      </c>
    </row>
    <row r="10557" spans="1:14" ht="14.25" customHeight="1">
      <c r="A10557" t="s">
        <v>10570</v>
      </c>
      <c r="B10557" s="2">
        <v>43910</v>
      </c>
      <c r="C10557" s="5" t="str">
        <f t="shared" si="328"/>
        <v>Feb</v>
      </c>
      <c r="D10557" s="5" t="str">
        <f t="shared" si="329"/>
        <v>2</v>
      </c>
      <c r="E10557" t="s">
        <v>20</v>
      </c>
      <c r="F10557" s="3" t="s">
        <v>12</v>
      </c>
      <c r="G10557">
        <v>11</v>
      </c>
      <c r="H10557">
        <v>141</v>
      </c>
      <c r="I10557">
        <v>26</v>
      </c>
      <c r="J10557">
        <v>9</v>
      </c>
      <c r="K10557" s="3">
        <v>235.44237899780299</v>
      </c>
      <c r="L10557" s="3">
        <v>168.173127855573</v>
      </c>
      <c r="M10557" s="7">
        <f>Sales_Table[[#This Row],[Order qty]]*Sales_Table[[#This Row],[unit price]]</f>
        <v>2118.9814109802269</v>
      </c>
      <c r="N10557" s="8">
        <f>Sales_Table[[#This Row],[Revenue]]-Sales_Table[[#This Row],[unit cost]]</f>
        <v>1950.8082831246538</v>
      </c>
    </row>
    <row r="10558" spans="1:14" ht="14.25" customHeight="1">
      <c r="A10558" t="s">
        <v>10571</v>
      </c>
      <c r="B10558" s="2">
        <v>43881</v>
      </c>
      <c r="C10558" s="5" t="str">
        <f t="shared" si="328"/>
        <v>Feb</v>
      </c>
      <c r="D10558" s="5" t="str">
        <f t="shared" si="329"/>
        <v>3</v>
      </c>
      <c r="E10558" t="s">
        <v>11</v>
      </c>
      <c r="F10558" s="3" t="s">
        <v>12</v>
      </c>
      <c r="G10558">
        <v>7</v>
      </c>
      <c r="H10558">
        <v>11</v>
      </c>
      <c r="I10558">
        <v>28</v>
      </c>
      <c r="J10558">
        <v>9</v>
      </c>
      <c r="K10558" s="3">
        <v>564.19122880697296</v>
      </c>
      <c r="L10558" s="3">
        <v>402.99373486212301</v>
      </c>
      <c r="M10558" s="7">
        <f>Sales_Table[[#This Row],[Order qty]]*Sales_Table[[#This Row],[unit price]]</f>
        <v>5077.7210592627562</v>
      </c>
      <c r="N10558" s="8">
        <f>Sales_Table[[#This Row],[Revenue]]-Sales_Table[[#This Row],[unit cost]]</f>
        <v>4674.7273244006328</v>
      </c>
    </row>
    <row r="10559" spans="1:14" ht="14.25" customHeight="1">
      <c r="A10559" t="s">
        <v>10572</v>
      </c>
      <c r="B10559" s="2">
        <v>43870</v>
      </c>
      <c r="C10559" s="5" t="str">
        <f t="shared" si="328"/>
        <v>Mar</v>
      </c>
      <c r="D10559" s="5" t="str">
        <f t="shared" si="329"/>
        <v>4</v>
      </c>
      <c r="E10559" t="s">
        <v>14</v>
      </c>
      <c r="F10559" s="3" t="s">
        <v>12</v>
      </c>
      <c r="G10559">
        <v>26</v>
      </c>
      <c r="H10559">
        <v>117</v>
      </c>
      <c r="I10559">
        <v>28</v>
      </c>
      <c r="J10559">
        <v>1</v>
      </c>
      <c r="K10559" s="3">
        <v>374.058876156807</v>
      </c>
      <c r="L10559" s="3">
        <v>267.18491154057602</v>
      </c>
      <c r="M10559" s="7">
        <f>Sales_Table[[#This Row],[Order qty]]*Sales_Table[[#This Row],[unit price]]</f>
        <v>374.058876156807</v>
      </c>
      <c r="N10559" s="8">
        <f>Sales_Table[[#This Row],[Revenue]]-Sales_Table[[#This Row],[unit cost]]</f>
        <v>106.87396461623098</v>
      </c>
    </row>
    <row r="10560" spans="1:14" ht="14.25" customHeight="1">
      <c r="A10560" t="s">
        <v>10573</v>
      </c>
      <c r="B10560" s="2">
        <v>43917</v>
      </c>
      <c r="C10560" s="5" t="str">
        <f t="shared" si="328"/>
        <v>Apr</v>
      </c>
      <c r="D10560" s="5" t="str">
        <f t="shared" si="329"/>
        <v>3</v>
      </c>
      <c r="E10560" t="s">
        <v>16</v>
      </c>
      <c r="F10560" s="3" t="s">
        <v>12</v>
      </c>
      <c r="G10560">
        <v>3</v>
      </c>
      <c r="H10560">
        <v>358</v>
      </c>
      <c r="I10560">
        <v>17</v>
      </c>
      <c r="J10560">
        <v>4</v>
      </c>
      <c r="K10560" s="3">
        <v>153.050843775272</v>
      </c>
      <c r="L10560" s="3">
        <v>109.322031268052</v>
      </c>
      <c r="M10560" s="7">
        <f>Sales_Table[[#This Row],[Order qty]]*Sales_Table[[#This Row],[unit price]]</f>
        <v>612.203375101088</v>
      </c>
      <c r="N10560" s="8">
        <f>Sales_Table[[#This Row],[Revenue]]-Sales_Table[[#This Row],[unit cost]]</f>
        <v>502.881343833036</v>
      </c>
    </row>
    <row r="10561" spans="1:14" ht="14.25" customHeight="1">
      <c r="A10561" t="s">
        <v>10574</v>
      </c>
      <c r="B10561" s="2">
        <v>43950</v>
      </c>
      <c r="C10561" s="5" t="str">
        <f t="shared" si="328"/>
        <v>Mar</v>
      </c>
      <c r="D10561" s="5" t="str">
        <f t="shared" si="329"/>
        <v>4</v>
      </c>
      <c r="E10561" t="s">
        <v>16</v>
      </c>
      <c r="F10561" s="3" t="s">
        <v>12</v>
      </c>
      <c r="G10561">
        <v>6</v>
      </c>
      <c r="H10561">
        <v>322</v>
      </c>
      <c r="I10561">
        <v>14</v>
      </c>
      <c r="J10561">
        <v>10</v>
      </c>
      <c r="K10561" s="3">
        <v>403.47771191597002</v>
      </c>
      <c r="L10561" s="3">
        <v>288.19836565426402</v>
      </c>
      <c r="M10561" s="7">
        <f>Sales_Table[[#This Row],[Order qty]]*Sales_Table[[#This Row],[unit price]]</f>
        <v>4034.7771191597003</v>
      </c>
      <c r="N10561" s="8">
        <f>Sales_Table[[#This Row],[Revenue]]-Sales_Table[[#This Row],[unit cost]]</f>
        <v>3746.5787535054365</v>
      </c>
    </row>
    <row r="10562" spans="1:14" ht="14.25" customHeight="1">
      <c r="A10562" t="s">
        <v>10575</v>
      </c>
      <c r="B10562" s="2">
        <v>43892</v>
      </c>
      <c r="C10562" s="5" t="str">
        <f t="shared" ref="C10562:C10625" si="330">TEXT(B10563,"mmm")</f>
        <v>Apr</v>
      </c>
      <c r="D10562" s="5" t="str">
        <f t="shared" ref="D10562:D10625" si="331">TEXT(B10564, "m")</f>
        <v>4</v>
      </c>
      <c r="E10562" t="s">
        <v>14</v>
      </c>
      <c r="F10562" s="3" t="s">
        <v>12</v>
      </c>
      <c r="G10562">
        <v>1</v>
      </c>
      <c r="H10562">
        <v>89</v>
      </c>
      <c r="I10562">
        <v>21</v>
      </c>
      <c r="J10562">
        <v>1</v>
      </c>
      <c r="K10562" s="3">
        <v>232.42629450559599</v>
      </c>
      <c r="L10562" s="3">
        <v>166.01878178971199</v>
      </c>
      <c r="M10562" s="7">
        <f>Sales_Table[[#This Row],[Order qty]]*Sales_Table[[#This Row],[unit price]]</f>
        <v>232.42629450559599</v>
      </c>
      <c r="N10562" s="8">
        <f>Sales_Table[[#This Row],[Revenue]]-Sales_Table[[#This Row],[unit cost]]</f>
        <v>66.407512715883996</v>
      </c>
    </row>
    <row r="10563" spans="1:14" ht="14.25" customHeight="1">
      <c r="A10563" t="s">
        <v>10576</v>
      </c>
      <c r="B10563" s="2">
        <v>43932</v>
      </c>
      <c r="C10563" s="5" t="str">
        <f t="shared" si="330"/>
        <v>Apr</v>
      </c>
      <c r="D10563" s="5" t="str">
        <f t="shared" si="331"/>
        <v>2</v>
      </c>
      <c r="E10563" t="s">
        <v>16</v>
      </c>
      <c r="F10563" s="3" t="s">
        <v>12</v>
      </c>
      <c r="G10563">
        <v>1</v>
      </c>
      <c r="H10563">
        <v>318</v>
      </c>
      <c r="I10563">
        <v>1</v>
      </c>
      <c r="J10563">
        <v>3</v>
      </c>
      <c r="K10563" s="3">
        <v>476.58048570156097</v>
      </c>
      <c r="L10563" s="3">
        <v>340.41463264397203</v>
      </c>
      <c r="M10563" s="7">
        <f>Sales_Table[[#This Row],[Order qty]]*Sales_Table[[#This Row],[unit price]]</f>
        <v>1429.7414571046829</v>
      </c>
      <c r="N10563" s="8">
        <f>Sales_Table[[#This Row],[Revenue]]-Sales_Table[[#This Row],[unit cost]]</f>
        <v>1089.3268244607109</v>
      </c>
    </row>
    <row r="10564" spans="1:14" ht="14.25" customHeight="1">
      <c r="A10564" t="s">
        <v>10577</v>
      </c>
      <c r="B10564" s="2">
        <v>43943</v>
      </c>
      <c r="C10564" s="5" t="str">
        <f t="shared" si="330"/>
        <v>Feb</v>
      </c>
      <c r="D10564" s="5" t="str">
        <f t="shared" si="331"/>
        <v>3</v>
      </c>
      <c r="E10564" t="s">
        <v>20</v>
      </c>
      <c r="F10564" s="3" t="s">
        <v>12</v>
      </c>
      <c r="G10564">
        <v>1</v>
      </c>
      <c r="H10564">
        <v>9</v>
      </c>
      <c r="I10564">
        <v>18</v>
      </c>
      <c r="J10564">
        <v>8</v>
      </c>
      <c r="K10564" s="3">
        <v>645.05559521913494</v>
      </c>
      <c r="L10564" s="3">
        <v>460.75399658509701</v>
      </c>
      <c r="M10564" s="7">
        <f>Sales_Table[[#This Row],[Order qty]]*Sales_Table[[#This Row],[unit price]]</f>
        <v>5160.4447617530795</v>
      </c>
      <c r="N10564" s="8">
        <f>Sales_Table[[#This Row],[Revenue]]-Sales_Table[[#This Row],[unit cost]]</f>
        <v>4699.6907651679821</v>
      </c>
    </row>
    <row r="10565" spans="1:14" ht="14.25" customHeight="1">
      <c r="A10565" t="s">
        <v>10578</v>
      </c>
      <c r="B10565" s="2">
        <v>43890</v>
      </c>
      <c r="C10565" s="5" t="str">
        <f t="shared" si="330"/>
        <v>Mar</v>
      </c>
      <c r="D10565" s="5" t="str">
        <f t="shared" si="331"/>
        <v>1</v>
      </c>
      <c r="E10565" t="s">
        <v>11</v>
      </c>
      <c r="F10565" s="3" t="s">
        <v>12</v>
      </c>
      <c r="G10565">
        <v>16</v>
      </c>
      <c r="H10565">
        <v>335</v>
      </c>
      <c r="I10565">
        <v>19</v>
      </c>
      <c r="J10565">
        <v>1</v>
      </c>
      <c r="K10565" s="3">
        <v>161.00471735000599</v>
      </c>
      <c r="L10565" s="3">
        <v>115.003369535719</v>
      </c>
      <c r="M10565" s="7">
        <f>Sales_Table[[#This Row],[Order qty]]*Sales_Table[[#This Row],[unit price]]</f>
        <v>161.00471735000599</v>
      </c>
      <c r="N10565" s="8">
        <f>Sales_Table[[#This Row],[Revenue]]-Sales_Table[[#This Row],[unit cost]]</f>
        <v>46.001347814286987</v>
      </c>
    </row>
    <row r="10566" spans="1:14" ht="14.25" customHeight="1">
      <c r="A10566" t="s">
        <v>10579</v>
      </c>
      <c r="B10566" s="2">
        <v>43904</v>
      </c>
      <c r="C10566" s="5" t="str">
        <f t="shared" si="330"/>
        <v>Jan</v>
      </c>
      <c r="D10566" s="5" t="str">
        <f t="shared" si="331"/>
        <v>2</v>
      </c>
      <c r="E10566" t="s">
        <v>16</v>
      </c>
      <c r="F10566" s="3" t="s">
        <v>12</v>
      </c>
      <c r="G10566">
        <v>20</v>
      </c>
      <c r="H10566">
        <v>310</v>
      </c>
      <c r="I10566">
        <v>34</v>
      </c>
      <c r="J10566">
        <v>3</v>
      </c>
      <c r="K10566" s="3">
        <v>390.471498906612</v>
      </c>
      <c r="L10566" s="3">
        <v>278.90821350472299</v>
      </c>
      <c r="M10566" s="7">
        <f>Sales_Table[[#This Row],[Order qty]]*Sales_Table[[#This Row],[unit price]]</f>
        <v>1171.4144967198361</v>
      </c>
      <c r="N10566" s="8">
        <f>Sales_Table[[#This Row],[Revenue]]-Sales_Table[[#This Row],[unit cost]]</f>
        <v>892.50628321511306</v>
      </c>
    </row>
    <row r="10567" spans="1:14" ht="14.25" customHeight="1">
      <c r="A10567" t="s">
        <v>10580</v>
      </c>
      <c r="B10567" s="2">
        <v>43831</v>
      </c>
      <c r="C10567" s="5" t="str">
        <f t="shared" si="330"/>
        <v>Feb</v>
      </c>
      <c r="D10567" s="5" t="str">
        <f t="shared" si="331"/>
        <v>2</v>
      </c>
      <c r="E10567" t="s">
        <v>20</v>
      </c>
      <c r="F10567" s="3" t="s">
        <v>12</v>
      </c>
      <c r="G10567">
        <v>20</v>
      </c>
      <c r="H10567">
        <v>68</v>
      </c>
      <c r="I10567">
        <v>29</v>
      </c>
      <c r="J10567">
        <v>4</v>
      </c>
      <c r="K10567" s="3">
        <v>332.81621038913698</v>
      </c>
      <c r="L10567" s="3">
        <v>237.72586456366901</v>
      </c>
      <c r="M10567" s="7">
        <f>Sales_Table[[#This Row],[Order qty]]*Sales_Table[[#This Row],[unit price]]</f>
        <v>1331.2648415565479</v>
      </c>
      <c r="N10567" s="8">
        <f>Sales_Table[[#This Row],[Revenue]]-Sales_Table[[#This Row],[unit cost]]</f>
        <v>1093.5389769928788</v>
      </c>
    </row>
    <row r="10568" spans="1:14" ht="14.25" customHeight="1">
      <c r="A10568" t="s">
        <v>10581</v>
      </c>
      <c r="B10568" s="2">
        <v>43872</v>
      </c>
      <c r="C10568" s="5" t="str">
        <f t="shared" si="330"/>
        <v>Feb</v>
      </c>
      <c r="D10568" s="5" t="str">
        <f t="shared" si="331"/>
        <v>1</v>
      </c>
      <c r="E10568" t="s">
        <v>14</v>
      </c>
      <c r="F10568" s="3" t="s">
        <v>12</v>
      </c>
      <c r="G10568">
        <v>14</v>
      </c>
      <c r="H10568">
        <v>340</v>
      </c>
      <c r="I10568">
        <v>29</v>
      </c>
      <c r="J10568">
        <v>8</v>
      </c>
      <c r="K10568" s="3">
        <v>210.484407484531</v>
      </c>
      <c r="L10568" s="3">
        <v>150.34600534609399</v>
      </c>
      <c r="M10568" s="7">
        <f>Sales_Table[[#This Row],[Order qty]]*Sales_Table[[#This Row],[unit price]]</f>
        <v>1683.875259876248</v>
      </c>
      <c r="N10568" s="8">
        <f>Sales_Table[[#This Row],[Revenue]]-Sales_Table[[#This Row],[unit cost]]</f>
        <v>1533.529254530154</v>
      </c>
    </row>
    <row r="10569" spans="1:14" ht="14.25" customHeight="1">
      <c r="A10569" t="s">
        <v>10582</v>
      </c>
      <c r="B10569" s="2">
        <v>43888</v>
      </c>
      <c r="C10569" s="5" t="str">
        <f t="shared" si="330"/>
        <v>Jan</v>
      </c>
      <c r="D10569" s="5" t="str">
        <f t="shared" si="331"/>
        <v>2</v>
      </c>
      <c r="E10569" t="s">
        <v>14</v>
      </c>
      <c r="F10569" s="3" t="s">
        <v>12</v>
      </c>
      <c r="G10569">
        <v>5</v>
      </c>
      <c r="H10569">
        <v>313</v>
      </c>
      <c r="I10569">
        <v>43</v>
      </c>
      <c r="J10569">
        <v>9</v>
      </c>
      <c r="K10569" s="3">
        <v>179.560321569443</v>
      </c>
      <c r="L10569" s="3">
        <v>128.257372549602</v>
      </c>
      <c r="M10569" s="7">
        <f>Sales_Table[[#This Row],[Order qty]]*Sales_Table[[#This Row],[unit price]]</f>
        <v>1616.042894124987</v>
      </c>
      <c r="N10569" s="8">
        <f>Sales_Table[[#This Row],[Revenue]]-Sales_Table[[#This Row],[unit cost]]</f>
        <v>1487.785521575385</v>
      </c>
    </row>
    <row r="10570" spans="1:14" ht="14.25" customHeight="1">
      <c r="A10570" t="s">
        <v>10583</v>
      </c>
      <c r="B10570" s="2">
        <v>43833</v>
      </c>
      <c r="C10570" s="5" t="str">
        <f t="shared" si="330"/>
        <v>Feb</v>
      </c>
      <c r="D10570" s="5" t="str">
        <f t="shared" si="331"/>
        <v>3</v>
      </c>
      <c r="E10570" t="s">
        <v>11</v>
      </c>
      <c r="F10570" s="3" t="s">
        <v>12</v>
      </c>
      <c r="G10570">
        <v>22</v>
      </c>
      <c r="H10570">
        <v>113</v>
      </c>
      <c r="I10570">
        <v>42</v>
      </c>
      <c r="J10570">
        <v>10</v>
      </c>
      <c r="K10570" s="3">
        <v>307.528563201427</v>
      </c>
      <c r="L10570" s="3">
        <v>219.66325942959099</v>
      </c>
      <c r="M10570" s="7">
        <f>Sales_Table[[#This Row],[Order qty]]*Sales_Table[[#This Row],[unit price]]</f>
        <v>3075.28563201427</v>
      </c>
      <c r="N10570" s="8">
        <f>Sales_Table[[#This Row],[Revenue]]-Sales_Table[[#This Row],[unit cost]]</f>
        <v>2855.6223725846789</v>
      </c>
    </row>
    <row r="10571" spans="1:14" ht="14.25" customHeight="1">
      <c r="A10571" t="s">
        <v>10584</v>
      </c>
      <c r="B10571" s="2">
        <v>43865</v>
      </c>
      <c r="C10571" s="5" t="str">
        <f t="shared" si="330"/>
        <v>Mar</v>
      </c>
      <c r="D10571" s="5" t="str">
        <f t="shared" si="331"/>
        <v>5</v>
      </c>
      <c r="E10571" t="s">
        <v>14</v>
      </c>
      <c r="F10571" s="3" t="s">
        <v>12</v>
      </c>
      <c r="G10571">
        <v>3</v>
      </c>
      <c r="H10571">
        <v>66</v>
      </c>
      <c r="I10571">
        <v>12</v>
      </c>
      <c r="J10571">
        <v>1</v>
      </c>
      <c r="K10571" s="3">
        <v>287.72338664531702</v>
      </c>
      <c r="L10571" s="3">
        <v>205.51670474665499</v>
      </c>
      <c r="M10571" s="7">
        <f>Sales_Table[[#This Row],[Order qty]]*Sales_Table[[#This Row],[unit price]]</f>
        <v>287.72338664531702</v>
      </c>
      <c r="N10571" s="8">
        <f>Sales_Table[[#This Row],[Revenue]]-Sales_Table[[#This Row],[unit cost]]</f>
        <v>82.206681898662026</v>
      </c>
    </row>
    <row r="10572" spans="1:14" ht="14.25" customHeight="1">
      <c r="A10572" t="s">
        <v>10585</v>
      </c>
      <c r="B10572" s="2">
        <v>43892</v>
      </c>
      <c r="C10572" s="5" t="str">
        <f t="shared" si="330"/>
        <v>May</v>
      </c>
      <c r="D10572" s="5" t="str">
        <f t="shared" si="331"/>
        <v>1</v>
      </c>
      <c r="E10572" t="s">
        <v>14</v>
      </c>
      <c r="F10572" s="3" t="s">
        <v>12</v>
      </c>
      <c r="G10572">
        <v>24</v>
      </c>
      <c r="H10572">
        <v>18</v>
      </c>
      <c r="I10572">
        <v>22</v>
      </c>
      <c r="J10572">
        <v>8</v>
      </c>
      <c r="K10572" s="3">
        <v>350.77777129411697</v>
      </c>
      <c r="L10572" s="3">
        <v>250.55555092436899</v>
      </c>
      <c r="M10572" s="7">
        <f>Sales_Table[[#This Row],[Order qty]]*Sales_Table[[#This Row],[unit price]]</f>
        <v>2806.2221703529358</v>
      </c>
      <c r="N10572" s="8">
        <f>Sales_Table[[#This Row],[Revenue]]-Sales_Table[[#This Row],[unit cost]]</f>
        <v>2555.6666194285667</v>
      </c>
    </row>
    <row r="10573" spans="1:14" ht="14.25" customHeight="1">
      <c r="A10573" t="s">
        <v>10586</v>
      </c>
      <c r="B10573" s="2">
        <v>43963</v>
      </c>
      <c r="C10573" s="5" t="str">
        <f t="shared" si="330"/>
        <v>Jan</v>
      </c>
      <c r="D10573" s="5" t="str">
        <f t="shared" si="331"/>
        <v>2</v>
      </c>
      <c r="E10573" t="s">
        <v>16</v>
      </c>
      <c r="F10573" s="3" t="s">
        <v>12</v>
      </c>
      <c r="G10573">
        <v>25</v>
      </c>
      <c r="H10573">
        <v>155</v>
      </c>
      <c r="I10573">
        <v>15</v>
      </c>
      <c r="J10573">
        <v>7</v>
      </c>
      <c r="K10573" s="3">
        <v>369.88555240631098</v>
      </c>
      <c r="L10573" s="3">
        <v>264.203966004508</v>
      </c>
      <c r="M10573" s="7">
        <f>Sales_Table[[#This Row],[Order qty]]*Sales_Table[[#This Row],[unit price]]</f>
        <v>2589.1988668441768</v>
      </c>
      <c r="N10573" s="8">
        <f>Sales_Table[[#This Row],[Revenue]]-Sales_Table[[#This Row],[unit cost]]</f>
        <v>2324.9949008396688</v>
      </c>
    </row>
    <row r="10574" spans="1:14" ht="14.25" customHeight="1">
      <c r="A10574" t="s">
        <v>10587</v>
      </c>
      <c r="B10574" s="2">
        <v>43852</v>
      </c>
      <c r="C10574" s="5" t="str">
        <f t="shared" si="330"/>
        <v>Feb</v>
      </c>
      <c r="D10574" s="5" t="str">
        <f t="shared" si="331"/>
        <v>3</v>
      </c>
      <c r="E10574" t="s">
        <v>11</v>
      </c>
      <c r="F10574" s="3" t="s">
        <v>12</v>
      </c>
      <c r="G10574">
        <v>2</v>
      </c>
      <c r="H10574">
        <v>12</v>
      </c>
      <c r="I10574">
        <v>47</v>
      </c>
      <c r="J10574">
        <v>9</v>
      </c>
      <c r="K10574" s="3">
        <v>533.18690389394806</v>
      </c>
      <c r="L10574" s="3">
        <v>380.84778849567698</v>
      </c>
      <c r="M10574" s="7">
        <f>Sales_Table[[#This Row],[Order qty]]*Sales_Table[[#This Row],[unit price]]</f>
        <v>4798.682135045532</v>
      </c>
      <c r="N10574" s="8">
        <f>Sales_Table[[#This Row],[Revenue]]-Sales_Table[[#This Row],[unit cost]]</f>
        <v>4417.8343465498547</v>
      </c>
    </row>
    <row r="10575" spans="1:14" ht="14.25" customHeight="1">
      <c r="A10575" t="s">
        <v>10588</v>
      </c>
      <c r="B10575" s="2">
        <v>43866</v>
      </c>
      <c r="C10575" s="5" t="str">
        <f t="shared" si="330"/>
        <v>Mar</v>
      </c>
      <c r="D10575" s="5" t="str">
        <f t="shared" si="331"/>
        <v>4</v>
      </c>
      <c r="E10575" t="s">
        <v>16</v>
      </c>
      <c r="F10575" s="3" t="s">
        <v>12</v>
      </c>
      <c r="G10575">
        <v>3</v>
      </c>
      <c r="H10575">
        <v>350</v>
      </c>
      <c r="I10575">
        <v>7</v>
      </c>
      <c r="J10575">
        <v>10</v>
      </c>
      <c r="K10575" s="3">
        <v>352.09626495838199</v>
      </c>
      <c r="L10575" s="3">
        <v>251.49733211313</v>
      </c>
      <c r="M10575" s="7">
        <f>Sales_Table[[#This Row],[Order qty]]*Sales_Table[[#This Row],[unit price]]</f>
        <v>3520.9626495838202</v>
      </c>
      <c r="N10575" s="8">
        <f>Sales_Table[[#This Row],[Revenue]]-Sales_Table[[#This Row],[unit cost]]</f>
        <v>3269.46531747069</v>
      </c>
    </row>
    <row r="10576" spans="1:14" ht="14.25" customHeight="1">
      <c r="A10576" t="s">
        <v>10589</v>
      </c>
      <c r="B10576" s="2">
        <v>43901</v>
      </c>
      <c r="C10576" s="5" t="str">
        <f t="shared" si="330"/>
        <v>Apr</v>
      </c>
      <c r="D10576" s="5" t="str">
        <f t="shared" si="331"/>
        <v>1</v>
      </c>
      <c r="E10576" t="s">
        <v>20</v>
      </c>
      <c r="F10576" s="3" t="s">
        <v>12</v>
      </c>
      <c r="G10576">
        <v>6</v>
      </c>
      <c r="H10576">
        <v>49</v>
      </c>
      <c r="I10576">
        <v>18</v>
      </c>
      <c r="J10576">
        <v>2</v>
      </c>
      <c r="K10576" s="3">
        <v>563.86543518304802</v>
      </c>
      <c r="L10576" s="3">
        <v>402.76102513074898</v>
      </c>
      <c r="M10576" s="7">
        <f>Sales_Table[[#This Row],[Order qty]]*Sales_Table[[#This Row],[unit price]]</f>
        <v>1127.730870366096</v>
      </c>
      <c r="N10576" s="8">
        <f>Sales_Table[[#This Row],[Revenue]]-Sales_Table[[#This Row],[unit cost]]</f>
        <v>724.96984523534707</v>
      </c>
    </row>
    <row r="10577" spans="1:14" ht="14.25" customHeight="1">
      <c r="A10577" t="s">
        <v>10590</v>
      </c>
      <c r="B10577" s="2">
        <v>43930</v>
      </c>
      <c r="C10577" s="5" t="str">
        <f t="shared" si="330"/>
        <v>Jan</v>
      </c>
      <c r="D10577" s="5" t="str">
        <f t="shared" si="331"/>
        <v>3</v>
      </c>
      <c r="E10577" t="s">
        <v>14</v>
      </c>
      <c r="F10577" s="3" t="s">
        <v>12</v>
      </c>
      <c r="G10577">
        <v>15</v>
      </c>
      <c r="H10577">
        <v>78</v>
      </c>
      <c r="I10577">
        <v>7</v>
      </c>
      <c r="J10577">
        <v>9</v>
      </c>
      <c r="K10577" s="3">
        <v>641.25366425514198</v>
      </c>
      <c r="L10577" s="3">
        <v>458.03833161081599</v>
      </c>
      <c r="M10577" s="7">
        <f>Sales_Table[[#This Row],[Order qty]]*Sales_Table[[#This Row],[unit price]]</f>
        <v>5771.2829782962781</v>
      </c>
      <c r="N10577" s="8">
        <f>Sales_Table[[#This Row],[Revenue]]-Sales_Table[[#This Row],[unit cost]]</f>
        <v>5313.2446466854617</v>
      </c>
    </row>
    <row r="10578" spans="1:14" ht="14.25" customHeight="1">
      <c r="A10578" t="s">
        <v>10591</v>
      </c>
      <c r="B10578" s="2">
        <v>43850</v>
      </c>
      <c r="C10578" s="5" t="str">
        <f t="shared" si="330"/>
        <v>Mar</v>
      </c>
      <c r="D10578" s="5" t="str">
        <f t="shared" si="331"/>
        <v>1</v>
      </c>
      <c r="E10578" t="s">
        <v>14</v>
      </c>
      <c r="F10578" s="3" t="s">
        <v>12</v>
      </c>
      <c r="G10578">
        <v>25</v>
      </c>
      <c r="H10578">
        <v>296</v>
      </c>
      <c r="I10578">
        <v>5</v>
      </c>
      <c r="J10578">
        <v>3</v>
      </c>
      <c r="K10578" s="3">
        <v>619.43925780057896</v>
      </c>
      <c r="L10578" s="3">
        <v>442.45661271469902</v>
      </c>
      <c r="M10578" s="7">
        <f>Sales_Table[[#This Row],[Order qty]]*Sales_Table[[#This Row],[unit price]]</f>
        <v>1858.3177734017368</v>
      </c>
      <c r="N10578" s="8">
        <f>Sales_Table[[#This Row],[Revenue]]-Sales_Table[[#This Row],[unit cost]]</f>
        <v>1415.8611606870377</v>
      </c>
    </row>
    <row r="10579" spans="1:14" ht="14.25" customHeight="1">
      <c r="A10579" t="s">
        <v>10592</v>
      </c>
      <c r="B10579" s="2">
        <v>43912</v>
      </c>
      <c r="C10579" s="5" t="str">
        <f t="shared" si="330"/>
        <v>Jan</v>
      </c>
      <c r="D10579" s="5" t="str">
        <f t="shared" si="331"/>
        <v>5</v>
      </c>
      <c r="E10579" t="s">
        <v>16</v>
      </c>
      <c r="F10579" s="3" t="s">
        <v>12</v>
      </c>
      <c r="G10579">
        <v>11</v>
      </c>
      <c r="H10579">
        <v>170</v>
      </c>
      <c r="I10579">
        <v>21</v>
      </c>
      <c r="J10579">
        <v>2</v>
      </c>
      <c r="K10579" s="3">
        <v>523.51913487911202</v>
      </c>
      <c r="L10579" s="3">
        <v>373.94223919936599</v>
      </c>
      <c r="M10579" s="7">
        <f>Sales_Table[[#This Row],[Order qty]]*Sales_Table[[#This Row],[unit price]]</f>
        <v>1047.038269758224</v>
      </c>
      <c r="N10579" s="8">
        <f>Sales_Table[[#This Row],[Revenue]]-Sales_Table[[#This Row],[unit cost]]</f>
        <v>673.09603055885805</v>
      </c>
    </row>
    <row r="10580" spans="1:14" ht="14.25" customHeight="1">
      <c r="A10580" t="s">
        <v>10593</v>
      </c>
      <c r="B10580" s="2">
        <v>43834</v>
      </c>
      <c r="C10580" s="5" t="str">
        <f t="shared" si="330"/>
        <v>May</v>
      </c>
      <c r="D10580" s="5" t="str">
        <f t="shared" si="331"/>
        <v>1</v>
      </c>
      <c r="E10580" t="s">
        <v>14</v>
      </c>
      <c r="F10580" s="3" t="s">
        <v>12</v>
      </c>
      <c r="G10580">
        <v>8</v>
      </c>
      <c r="H10580">
        <v>135</v>
      </c>
      <c r="I10580">
        <v>41</v>
      </c>
      <c r="J10580">
        <v>5</v>
      </c>
      <c r="K10580" s="3">
        <v>387.30703049898102</v>
      </c>
      <c r="L10580" s="3">
        <v>276.64787892784398</v>
      </c>
      <c r="M10580" s="7">
        <f>Sales_Table[[#This Row],[Order qty]]*Sales_Table[[#This Row],[unit price]]</f>
        <v>1936.5351524949051</v>
      </c>
      <c r="N10580" s="8">
        <f>Sales_Table[[#This Row],[Revenue]]-Sales_Table[[#This Row],[unit cost]]</f>
        <v>1659.8872735670611</v>
      </c>
    </row>
    <row r="10581" spans="1:14" ht="14.25" customHeight="1">
      <c r="A10581" t="s">
        <v>10594</v>
      </c>
      <c r="B10581" s="2">
        <v>43962</v>
      </c>
      <c r="C10581" s="5" t="str">
        <f t="shared" si="330"/>
        <v>Jan</v>
      </c>
      <c r="D10581" s="5" t="str">
        <f t="shared" si="331"/>
        <v>1</v>
      </c>
      <c r="E10581" t="s">
        <v>11</v>
      </c>
      <c r="F10581" s="3" t="s">
        <v>12</v>
      </c>
      <c r="G10581">
        <v>6</v>
      </c>
      <c r="H10581">
        <v>166</v>
      </c>
      <c r="I10581">
        <v>30</v>
      </c>
      <c r="J10581">
        <v>8</v>
      </c>
      <c r="K10581" s="3">
        <v>283.04826307296798</v>
      </c>
      <c r="L10581" s="3">
        <v>202.17733076640499</v>
      </c>
      <c r="M10581" s="7">
        <f>Sales_Table[[#This Row],[Order qty]]*Sales_Table[[#This Row],[unit price]]</f>
        <v>2264.3861045837439</v>
      </c>
      <c r="N10581" s="8">
        <f>Sales_Table[[#This Row],[Revenue]]-Sales_Table[[#This Row],[unit cost]]</f>
        <v>2062.2087738173391</v>
      </c>
    </row>
    <row r="10582" spans="1:14" ht="14.25" customHeight="1">
      <c r="A10582" t="s">
        <v>10595</v>
      </c>
      <c r="B10582" s="2">
        <v>43844</v>
      </c>
      <c r="C10582" s="5" t="str">
        <f t="shared" si="330"/>
        <v>Jan</v>
      </c>
      <c r="D10582" s="5" t="str">
        <f t="shared" si="331"/>
        <v>1</v>
      </c>
      <c r="E10582" t="s">
        <v>11</v>
      </c>
      <c r="F10582" s="3" t="s">
        <v>12</v>
      </c>
      <c r="G10582">
        <v>14</v>
      </c>
      <c r="H10582">
        <v>183</v>
      </c>
      <c r="I10582">
        <v>44</v>
      </c>
      <c r="J10582">
        <v>8</v>
      </c>
      <c r="K10582" s="3">
        <v>474.94730705022801</v>
      </c>
      <c r="L10582" s="3">
        <v>339.24807646444901</v>
      </c>
      <c r="M10582" s="7">
        <f>Sales_Table[[#This Row],[Order qty]]*Sales_Table[[#This Row],[unit price]]</f>
        <v>3799.578456401824</v>
      </c>
      <c r="N10582" s="8">
        <f>Sales_Table[[#This Row],[Revenue]]-Sales_Table[[#This Row],[unit cost]]</f>
        <v>3460.3303799373753</v>
      </c>
    </row>
    <row r="10583" spans="1:14" ht="14.25" customHeight="1">
      <c r="A10583" t="s">
        <v>10596</v>
      </c>
      <c r="B10583" s="2">
        <v>43848</v>
      </c>
      <c r="C10583" s="5" t="str">
        <f t="shared" si="330"/>
        <v>Jan</v>
      </c>
      <c r="D10583" s="5" t="str">
        <f t="shared" si="331"/>
        <v>1</v>
      </c>
      <c r="E10583" t="s">
        <v>16</v>
      </c>
      <c r="F10583" s="3" t="s">
        <v>12</v>
      </c>
      <c r="G10583">
        <v>13</v>
      </c>
      <c r="H10583">
        <v>149</v>
      </c>
      <c r="I10583">
        <v>11</v>
      </c>
      <c r="J10583">
        <v>3</v>
      </c>
      <c r="K10583" s="3">
        <v>230.56945002078999</v>
      </c>
      <c r="L10583" s="3">
        <v>164.69246430056401</v>
      </c>
      <c r="M10583" s="7">
        <f>Sales_Table[[#This Row],[Order qty]]*Sales_Table[[#This Row],[unit price]]</f>
        <v>691.70835006236996</v>
      </c>
      <c r="N10583" s="8">
        <f>Sales_Table[[#This Row],[Revenue]]-Sales_Table[[#This Row],[unit cost]]</f>
        <v>527.01588576180598</v>
      </c>
    </row>
    <row r="10584" spans="1:14" ht="14.25" customHeight="1">
      <c r="A10584" t="s">
        <v>10597</v>
      </c>
      <c r="B10584" s="2">
        <v>43855</v>
      </c>
      <c r="C10584" s="5" t="str">
        <f t="shared" si="330"/>
        <v>Jan</v>
      </c>
      <c r="D10584" s="5" t="str">
        <f t="shared" si="331"/>
        <v>5</v>
      </c>
      <c r="E10584" t="s">
        <v>11</v>
      </c>
      <c r="F10584" s="3" t="s">
        <v>12</v>
      </c>
      <c r="G10584">
        <v>6</v>
      </c>
      <c r="H10584">
        <v>269</v>
      </c>
      <c r="I10584">
        <v>41</v>
      </c>
      <c r="J10584">
        <v>8</v>
      </c>
      <c r="K10584" s="3">
        <v>564.68269640207302</v>
      </c>
      <c r="L10584" s="3">
        <v>403.34478314433801</v>
      </c>
      <c r="M10584" s="7">
        <f>Sales_Table[[#This Row],[Order qty]]*Sales_Table[[#This Row],[unit price]]</f>
        <v>4517.4615712165842</v>
      </c>
      <c r="N10584" s="8">
        <f>Sales_Table[[#This Row],[Revenue]]-Sales_Table[[#This Row],[unit cost]]</f>
        <v>4114.116788072246</v>
      </c>
    </row>
    <row r="10585" spans="1:14" ht="14.25" customHeight="1">
      <c r="A10585" t="s">
        <v>10598</v>
      </c>
      <c r="B10585" s="2">
        <v>43841</v>
      </c>
      <c r="C10585" s="5" t="str">
        <f t="shared" si="330"/>
        <v>May</v>
      </c>
      <c r="D10585" s="5" t="str">
        <f t="shared" si="331"/>
        <v>4</v>
      </c>
      <c r="E10585" t="s">
        <v>14</v>
      </c>
      <c r="F10585" s="3" t="s">
        <v>12</v>
      </c>
      <c r="G10585">
        <v>16</v>
      </c>
      <c r="H10585">
        <v>9</v>
      </c>
      <c r="I10585">
        <v>40</v>
      </c>
      <c r="J10585">
        <v>6</v>
      </c>
      <c r="K10585" s="3">
        <v>477.59143137931801</v>
      </c>
      <c r="L10585" s="3">
        <v>341.13673669951299</v>
      </c>
      <c r="M10585" s="7">
        <f>Sales_Table[[#This Row],[Order qty]]*Sales_Table[[#This Row],[unit price]]</f>
        <v>2865.5485882759081</v>
      </c>
      <c r="N10585" s="8">
        <f>Sales_Table[[#This Row],[Revenue]]-Sales_Table[[#This Row],[unit cost]]</f>
        <v>2524.4118515763948</v>
      </c>
    </row>
    <row r="10586" spans="1:14" ht="14.25" customHeight="1">
      <c r="A10586" t="s">
        <v>10599</v>
      </c>
      <c r="B10586" s="2">
        <v>43969</v>
      </c>
      <c r="C10586" s="5" t="str">
        <f t="shared" si="330"/>
        <v>Apr</v>
      </c>
      <c r="D10586" s="5" t="str">
        <f t="shared" si="331"/>
        <v>1</v>
      </c>
      <c r="E10586" t="s">
        <v>14</v>
      </c>
      <c r="F10586" s="3" t="s">
        <v>12</v>
      </c>
      <c r="G10586">
        <v>4</v>
      </c>
      <c r="H10586">
        <v>8</v>
      </c>
      <c r="I10586">
        <v>44</v>
      </c>
      <c r="J10586">
        <v>3</v>
      </c>
      <c r="K10586" s="3">
        <v>341.55730408430099</v>
      </c>
      <c r="L10586" s="3">
        <v>243.969502917358</v>
      </c>
      <c r="M10586" s="7">
        <f>Sales_Table[[#This Row],[Order qty]]*Sales_Table[[#This Row],[unit price]]</f>
        <v>1024.671912252903</v>
      </c>
      <c r="N10586" s="8">
        <f>Sales_Table[[#This Row],[Revenue]]-Sales_Table[[#This Row],[unit cost]]</f>
        <v>780.70240933554498</v>
      </c>
    </row>
    <row r="10587" spans="1:14" ht="14.25" customHeight="1">
      <c r="A10587" t="s">
        <v>10600</v>
      </c>
      <c r="B10587" s="2">
        <v>43922</v>
      </c>
      <c r="C10587" s="5" t="str">
        <f t="shared" si="330"/>
        <v>Jan</v>
      </c>
      <c r="D10587" s="5" t="str">
        <f t="shared" si="331"/>
        <v>3</v>
      </c>
      <c r="E10587" t="s">
        <v>11</v>
      </c>
      <c r="F10587" s="3" t="s">
        <v>12</v>
      </c>
      <c r="G10587">
        <v>8</v>
      </c>
      <c r="H10587">
        <v>131</v>
      </c>
      <c r="I10587">
        <v>26</v>
      </c>
      <c r="J10587">
        <v>7</v>
      </c>
      <c r="K10587" s="3">
        <v>407.27095305919602</v>
      </c>
      <c r="L10587" s="3">
        <v>290.90782361371203</v>
      </c>
      <c r="M10587" s="7">
        <f>Sales_Table[[#This Row],[Order qty]]*Sales_Table[[#This Row],[unit price]]</f>
        <v>2850.8966714143721</v>
      </c>
      <c r="N10587" s="8">
        <f>Sales_Table[[#This Row],[Revenue]]-Sales_Table[[#This Row],[unit cost]]</f>
        <v>2559.9888478006601</v>
      </c>
    </row>
    <row r="10588" spans="1:14" ht="14.25" customHeight="1">
      <c r="A10588" t="s">
        <v>10601</v>
      </c>
      <c r="B10588" s="2">
        <v>43841</v>
      </c>
      <c r="C10588" s="5" t="str">
        <f t="shared" si="330"/>
        <v>Mar</v>
      </c>
      <c r="D10588" s="5" t="str">
        <f t="shared" si="331"/>
        <v>3</v>
      </c>
      <c r="E10588" t="s">
        <v>14</v>
      </c>
      <c r="F10588" s="3" t="s">
        <v>12</v>
      </c>
      <c r="G10588">
        <v>19</v>
      </c>
      <c r="H10588">
        <v>208</v>
      </c>
      <c r="I10588">
        <v>13</v>
      </c>
      <c r="J10588">
        <v>5</v>
      </c>
      <c r="K10588" s="3">
        <v>329.23370486497902</v>
      </c>
      <c r="L10588" s="3">
        <v>235.166932046413</v>
      </c>
      <c r="M10588" s="7">
        <f>Sales_Table[[#This Row],[Order qty]]*Sales_Table[[#This Row],[unit price]]</f>
        <v>1646.1685243248951</v>
      </c>
      <c r="N10588" s="8">
        <f>Sales_Table[[#This Row],[Revenue]]-Sales_Table[[#This Row],[unit cost]]</f>
        <v>1411.0015922784821</v>
      </c>
    </row>
    <row r="10589" spans="1:14" ht="14.25" customHeight="1">
      <c r="A10589" t="s">
        <v>10602</v>
      </c>
      <c r="B10589" s="2">
        <v>43904</v>
      </c>
      <c r="C10589" s="5" t="str">
        <f t="shared" si="330"/>
        <v>Mar</v>
      </c>
      <c r="D10589" s="5" t="str">
        <f t="shared" si="331"/>
        <v>4</v>
      </c>
      <c r="E10589" t="s">
        <v>11</v>
      </c>
      <c r="F10589" s="3" t="s">
        <v>12</v>
      </c>
      <c r="G10589">
        <v>8</v>
      </c>
      <c r="H10589">
        <v>269</v>
      </c>
      <c r="I10589">
        <v>42</v>
      </c>
      <c r="J10589">
        <v>8</v>
      </c>
      <c r="K10589" s="3">
        <v>425.22185325622598</v>
      </c>
      <c r="L10589" s="3">
        <v>303.72989518301802</v>
      </c>
      <c r="M10589" s="7">
        <f>Sales_Table[[#This Row],[Order qty]]*Sales_Table[[#This Row],[unit price]]</f>
        <v>3401.7748260498079</v>
      </c>
      <c r="N10589" s="8">
        <f>Sales_Table[[#This Row],[Revenue]]-Sales_Table[[#This Row],[unit cost]]</f>
        <v>3098.0449308667899</v>
      </c>
    </row>
    <row r="10590" spans="1:14" ht="14.25" customHeight="1">
      <c r="A10590" t="s">
        <v>10603</v>
      </c>
      <c r="B10590" s="2">
        <v>43905</v>
      </c>
      <c r="C10590" s="5" t="str">
        <f t="shared" si="330"/>
        <v>Apr</v>
      </c>
      <c r="D10590" s="5" t="str">
        <f t="shared" si="331"/>
        <v>5</v>
      </c>
      <c r="E10590" t="s">
        <v>11</v>
      </c>
      <c r="F10590" s="3" t="s">
        <v>12</v>
      </c>
      <c r="G10590">
        <v>23</v>
      </c>
      <c r="H10590">
        <v>196</v>
      </c>
      <c r="I10590">
        <v>18</v>
      </c>
      <c r="J10590">
        <v>4</v>
      </c>
      <c r="K10590" s="3">
        <v>395.06569665670401</v>
      </c>
      <c r="L10590" s="3">
        <v>282.18978332621703</v>
      </c>
      <c r="M10590" s="7">
        <f>Sales_Table[[#This Row],[Order qty]]*Sales_Table[[#This Row],[unit price]]</f>
        <v>1580.262786626816</v>
      </c>
      <c r="N10590" s="8">
        <f>Sales_Table[[#This Row],[Revenue]]-Sales_Table[[#This Row],[unit cost]]</f>
        <v>1298.0730033005989</v>
      </c>
    </row>
    <row r="10591" spans="1:14" ht="14.25" customHeight="1">
      <c r="A10591" t="s">
        <v>10604</v>
      </c>
      <c r="B10591" s="2">
        <v>43927</v>
      </c>
      <c r="C10591" s="5" t="str">
        <f t="shared" si="330"/>
        <v>May</v>
      </c>
      <c r="D10591" s="5" t="str">
        <f t="shared" si="331"/>
        <v>3</v>
      </c>
      <c r="E10591" t="s">
        <v>16</v>
      </c>
      <c r="F10591" s="3" t="s">
        <v>12</v>
      </c>
      <c r="G10591">
        <v>5</v>
      </c>
      <c r="H10591">
        <v>59</v>
      </c>
      <c r="I10591">
        <v>39</v>
      </c>
      <c r="J10591">
        <v>5</v>
      </c>
      <c r="K10591" s="3">
        <v>181.79680073261301</v>
      </c>
      <c r="L10591" s="3">
        <v>129.85485766615199</v>
      </c>
      <c r="M10591" s="7">
        <f>Sales_Table[[#This Row],[Order qty]]*Sales_Table[[#This Row],[unit price]]</f>
        <v>908.9840036630651</v>
      </c>
      <c r="N10591" s="8">
        <f>Sales_Table[[#This Row],[Revenue]]-Sales_Table[[#This Row],[unit cost]]</f>
        <v>779.12914599691317</v>
      </c>
    </row>
    <row r="10592" spans="1:14" ht="14.25" customHeight="1">
      <c r="A10592" t="s">
        <v>10605</v>
      </c>
      <c r="B10592" s="2">
        <v>43965</v>
      </c>
      <c r="C10592" s="5" t="str">
        <f t="shared" si="330"/>
        <v>Mar</v>
      </c>
      <c r="D10592" s="5" t="str">
        <f t="shared" si="331"/>
        <v>1</v>
      </c>
      <c r="E10592" t="s">
        <v>11</v>
      </c>
      <c r="F10592" s="3" t="s">
        <v>12</v>
      </c>
      <c r="G10592">
        <v>4</v>
      </c>
      <c r="H10592">
        <v>143</v>
      </c>
      <c r="I10592">
        <v>38</v>
      </c>
      <c r="J10592">
        <v>6</v>
      </c>
      <c r="K10592" s="3">
        <v>323.75308567285498</v>
      </c>
      <c r="L10592" s="3">
        <v>231.25220405204001</v>
      </c>
      <c r="M10592" s="7">
        <f>Sales_Table[[#This Row],[Order qty]]*Sales_Table[[#This Row],[unit price]]</f>
        <v>1942.51851403713</v>
      </c>
      <c r="N10592" s="8">
        <f>Sales_Table[[#This Row],[Revenue]]-Sales_Table[[#This Row],[unit cost]]</f>
        <v>1711.2663099850899</v>
      </c>
    </row>
    <row r="10593" spans="1:14" ht="14.25" customHeight="1">
      <c r="A10593" t="s">
        <v>10606</v>
      </c>
      <c r="B10593" s="2">
        <v>43910</v>
      </c>
      <c r="C10593" s="5" t="str">
        <f t="shared" si="330"/>
        <v>Jan</v>
      </c>
      <c r="D10593" s="5" t="str">
        <f t="shared" si="331"/>
        <v>3</v>
      </c>
      <c r="E10593" t="s">
        <v>20</v>
      </c>
      <c r="F10593" s="3" t="s">
        <v>12</v>
      </c>
      <c r="G10593">
        <v>2</v>
      </c>
      <c r="H10593">
        <v>299</v>
      </c>
      <c r="I10593">
        <v>18</v>
      </c>
      <c r="J10593">
        <v>3</v>
      </c>
      <c r="K10593" s="3">
        <v>608.62293934822105</v>
      </c>
      <c r="L10593" s="3">
        <v>434.73067096301497</v>
      </c>
      <c r="M10593" s="7">
        <f>Sales_Table[[#This Row],[Order qty]]*Sales_Table[[#This Row],[unit price]]</f>
        <v>1825.8688180446632</v>
      </c>
      <c r="N10593" s="8">
        <f>Sales_Table[[#This Row],[Revenue]]-Sales_Table[[#This Row],[unit cost]]</f>
        <v>1391.1381470816482</v>
      </c>
    </row>
    <row r="10594" spans="1:14" ht="14.25" customHeight="1">
      <c r="A10594" t="s">
        <v>10607</v>
      </c>
      <c r="B10594" s="2">
        <v>43856</v>
      </c>
      <c r="C10594" s="5" t="str">
        <f t="shared" si="330"/>
        <v>Mar</v>
      </c>
      <c r="D10594" s="5" t="str">
        <f t="shared" si="331"/>
        <v>4</v>
      </c>
      <c r="E10594" t="s">
        <v>20</v>
      </c>
      <c r="F10594" s="3" t="s">
        <v>12</v>
      </c>
      <c r="G10594">
        <v>21</v>
      </c>
      <c r="H10594">
        <v>325</v>
      </c>
      <c r="I10594">
        <v>42</v>
      </c>
      <c r="J10594">
        <v>2</v>
      </c>
      <c r="K10594" s="3">
        <v>471.234752833843</v>
      </c>
      <c r="L10594" s="3">
        <v>336.59625202417402</v>
      </c>
      <c r="M10594" s="7">
        <f>Sales_Table[[#This Row],[Order qty]]*Sales_Table[[#This Row],[unit price]]</f>
        <v>942.46950566768601</v>
      </c>
      <c r="N10594" s="8">
        <f>Sales_Table[[#This Row],[Revenue]]-Sales_Table[[#This Row],[unit cost]]</f>
        <v>605.87325364351204</v>
      </c>
    </row>
    <row r="10595" spans="1:14" ht="14.25" customHeight="1">
      <c r="A10595" t="s">
        <v>10608</v>
      </c>
      <c r="B10595" s="2">
        <v>43910</v>
      </c>
      <c r="C10595" s="5" t="str">
        <f t="shared" si="330"/>
        <v>Apr</v>
      </c>
      <c r="D10595" s="5" t="str">
        <f t="shared" si="331"/>
        <v>3</v>
      </c>
      <c r="E10595" t="s">
        <v>14</v>
      </c>
      <c r="F10595" s="3" t="s">
        <v>12</v>
      </c>
      <c r="G10595">
        <v>4</v>
      </c>
      <c r="H10595">
        <v>210</v>
      </c>
      <c r="I10595">
        <v>27</v>
      </c>
      <c r="J10595">
        <v>10</v>
      </c>
      <c r="K10595" s="3">
        <v>203.42268884181999</v>
      </c>
      <c r="L10595" s="3">
        <v>145.3019206013</v>
      </c>
      <c r="M10595" s="7">
        <f>Sales_Table[[#This Row],[Order qty]]*Sales_Table[[#This Row],[unit price]]</f>
        <v>2034.2268884181999</v>
      </c>
      <c r="N10595" s="8">
        <f>Sales_Table[[#This Row],[Revenue]]-Sales_Table[[#This Row],[unit cost]]</f>
        <v>1888.9249678168999</v>
      </c>
    </row>
    <row r="10596" spans="1:14" ht="14.25" customHeight="1">
      <c r="A10596" t="s">
        <v>10609</v>
      </c>
      <c r="B10596" s="2">
        <v>43947</v>
      </c>
      <c r="C10596" s="5" t="str">
        <f t="shared" si="330"/>
        <v>Mar</v>
      </c>
      <c r="D10596" s="5" t="str">
        <f t="shared" si="331"/>
        <v>3</v>
      </c>
      <c r="E10596" t="s">
        <v>11</v>
      </c>
      <c r="F10596" s="3" t="s">
        <v>12</v>
      </c>
      <c r="G10596">
        <v>12</v>
      </c>
      <c r="H10596">
        <v>366</v>
      </c>
      <c r="I10596">
        <v>3</v>
      </c>
      <c r="J10596">
        <v>3</v>
      </c>
      <c r="K10596" s="3">
        <v>635.72625142335903</v>
      </c>
      <c r="L10596" s="3">
        <v>454.09017958811398</v>
      </c>
      <c r="M10596" s="7">
        <f>Sales_Table[[#This Row],[Order qty]]*Sales_Table[[#This Row],[unit price]]</f>
        <v>1907.1787542700772</v>
      </c>
      <c r="N10596" s="8">
        <f>Sales_Table[[#This Row],[Revenue]]-Sales_Table[[#This Row],[unit cost]]</f>
        <v>1453.0885746819631</v>
      </c>
    </row>
    <row r="10597" spans="1:14" ht="14.25" customHeight="1">
      <c r="A10597" t="s">
        <v>10610</v>
      </c>
      <c r="B10597" s="2">
        <v>43912</v>
      </c>
      <c r="C10597" s="5" t="str">
        <f t="shared" si="330"/>
        <v>Mar</v>
      </c>
      <c r="D10597" s="5" t="str">
        <f t="shared" si="331"/>
        <v>1</v>
      </c>
      <c r="E10597" t="s">
        <v>14</v>
      </c>
      <c r="F10597" s="3" t="s">
        <v>12</v>
      </c>
      <c r="G10597">
        <v>21</v>
      </c>
      <c r="H10597">
        <v>259</v>
      </c>
      <c r="I10597">
        <v>15</v>
      </c>
      <c r="J10597">
        <v>7</v>
      </c>
      <c r="K10597" s="3">
        <v>170.40095186233501</v>
      </c>
      <c r="L10597" s="3">
        <v>121.714965615954</v>
      </c>
      <c r="M10597" s="7">
        <f>Sales_Table[[#This Row],[Order qty]]*Sales_Table[[#This Row],[unit price]]</f>
        <v>1192.8066630363451</v>
      </c>
      <c r="N10597" s="8">
        <f>Sales_Table[[#This Row],[Revenue]]-Sales_Table[[#This Row],[unit cost]]</f>
        <v>1071.091697420391</v>
      </c>
    </row>
    <row r="10598" spans="1:14" ht="14.25" customHeight="1">
      <c r="A10598" t="s">
        <v>10611</v>
      </c>
      <c r="B10598" s="2">
        <v>43894</v>
      </c>
      <c r="C10598" s="5" t="str">
        <f t="shared" si="330"/>
        <v>Jan</v>
      </c>
      <c r="D10598" s="5" t="str">
        <f t="shared" si="331"/>
        <v>1</v>
      </c>
      <c r="E10598" t="s">
        <v>11</v>
      </c>
      <c r="F10598" s="3" t="s">
        <v>12</v>
      </c>
      <c r="G10598">
        <v>20</v>
      </c>
      <c r="H10598">
        <v>120</v>
      </c>
      <c r="I10598">
        <v>4</v>
      </c>
      <c r="J10598">
        <v>9</v>
      </c>
      <c r="K10598" s="3">
        <v>418.05818599462498</v>
      </c>
      <c r="L10598" s="3">
        <v>298.61298999616099</v>
      </c>
      <c r="M10598" s="7">
        <f>Sales_Table[[#This Row],[Order qty]]*Sales_Table[[#This Row],[unit price]]</f>
        <v>3762.5236739516249</v>
      </c>
      <c r="N10598" s="8">
        <f>Sales_Table[[#This Row],[Revenue]]-Sales_Table[[#This Row],[unit cost]]</f>
        <v>3463.9106839554638</v>
      </c>
    </row>
    <row r="10599" spans="1:14" ht="14.25" customHeight="1">
      <c r="A10599" t="s">
        <v>10612</v>
      </c>
      <c r="B10599" s="2">
        <v>43848</v>
      </c>
      <c r="C10599" s="5" t="str">
        <f t="shared" si="330"/>
        <v>Jan</v>
      </c>
      <c r="D10599" s="5" t="str">
        <f t="shared" si="331"/>
        <v>5</v>
      </c>
      <c r="E10599" t="s">
        <v>20</v>
      </c>
      <c r="F10599" s="3" t="s">
        <v>12</v>
      </c>
      <c r="G10599">
        <v>24</v>
      </c>
      <c r="H10599">
        <v>57</v>
      </c>
      <c r="I10599">
        <v>9</v>
      </c>
      <c r="J10599">
        <v>3</v>
      </c>
      <c r="K10599" s="3">
        <v>583.72997725009895</v>
      </c>
      <c r="L10599" s="3">
        <v>416.949983750071</v>
      </c>
      <c r="M10599" s="7">
        <f>Sales_Table[[#This Row],[Order qty]]*Sales_Table[[#This Row],[unit price]]</f>
        <v>1751.1899317502969</v>
      </c>
      <c r="N10599" s="8">
        <f>Sales_Table[[#This Row],[Revenue]]-Sales_Table[[#This Row],[unit cost]]</f>
        <v>1334.2399480002259</v>
      </c>
    </row>
    <row r="10600" spans="1:14" ht="14.25" customHeight="1">
      <c r="A10600" t="s">
        <v>10613</v>
      </c>
      <c r="B10600" s="2">
        <v>43860</v>
      </c>
      <c r="C10600" s="5" t="str">
        <f t="shared" si="330"/>
        <v>May</v>
      </c>
      <c r="D10600" s="5" t="str">
        <f t="shared" si="331"/>
        <v>5</v>
      </c>
      <c r="E10600" t="s">
        <v>11</v>
      </c>
      <c r="F10600" s="3" t="s">
        <v>12</v>
      </c>
      <c r="G10600">
        <v>16</v>
      </c>
      <c r="H10600">
        <v>284</v>
      </c>
      <c r="I10600">
        <v>43</v>
      </c>
      <c r="J10600">
        <v>2</v>
      </c>
      <c r="K10600" s="3">
        <v>460.721622526646</v>
      </c>
      <c r="L10600" s="3">
        <v>329.08687323331799</v>
      </c>
      <c r="M10600" s="7">
        <f>Sales_Table[[#This Row],[Order qty]]*Sales_Table[[#This Row],[unit price]]</f>
        <v>921.443245053292</v>
      </c>
      <c r="N10600" s="8">
        <f>Sales_Table[[#This Row],[Revenue]]-Sales_Table[[#This Row],[unit cost]]</f>
        <v>592.35637181997402</v>
      </c>
    </row>
    <row r="10601" spans="1:14" ht="14.25" customHeight="1">
      <c r="A10601" t="s">
        <v>10614</v>
      </c>
      <c r="B10601" s="2">
        <v>43961</v>
      </c>
      <c r="C10601" s="5" t="str">
        <f t="shared" si="330"/>
        <v>May</v>
      </c>
      <c r="D10601" s="5" t="str">
        <f t="shared" si="331"/>
        <v>5</v>
      </c>
      <c r="E10601" t="s">
        <v>20</v>
      </c>
      <c r="F10601" s="3" t="s">
        <v>12</v>
      </c>
      <c r="G10601">
        <v>14</v>
      </c>
      <c r="H10601">
        <v>21</v>
      </c>
      <c r="I10601">
        <v>1</v>
      </c>
      <c r="J10601">
        <v>10</v>
      </c>
      <c r="K10601" s="3">
        <v>427.91312956809998</v>
      </c>
      <c r="L10601" s="3">
        <v>305.65223540578597</v>
      </c>
      <c r="M10601" s="7">
        <f>Sales_Table[[#This Row],[Order qty]]*Sales_Table[[#This Row],[unit price]]</f>
        <v>4279.1312956809998</v>
      </c>
      <c r="N10601" s="8">
        <f>Sales_Table[[#This Row],[Revenue]]-Sales_Table[[#This Row],[unit cost]]</f>
        <v>3973.4790602752137</v>
      </c>
    </row>
    <row r="10602" spans="1:14" ht="14.25" customHeight="1">
      <c r="A10602" t="s">
        <v>10615</v>
      </c>
      <c r="B10602" s="2">
        <v>43957</v>
      </c>
      <c r="C10602" s="5" t="str">
        <f t="shared" si="330"/>
        <v>May</v>
      </c>
      <c r="D10602" s="5" t="str">
        <f t="shared" si="331"/>
        <v>4</v>
      </c>
      <c r="E10602" t="s">
        <v>11</v>
      </c>
      <c r="F10602" s="3" t="s">
        <v>12</v>
      </c>
      <c r="G10602">
        <v>10</v>
      </c>
      <c r="H10602">
        <v>171</v>
      </c>
      <c r="I10602">
        <v>27</v>
      </c>
      <c r="J10602">
        <v>1</v>
      </c>
      <c r="K10602" s="3">
        <v>573.27677983045601</v>
      </c>
      <c r="L10602" s="3">
        <v>409.48341416461102</v>
      </c>
      <c r="M10602" s="7">
        <f>Sales_Table[[#This Row],[Order qty]]*Sales_Table[[#This Row],[unit price]]</f>
        <v>573.27677983045601</v>
      </c>
      <c r="N10602" s="8">
        <f>Sales_Table[[#This Row],[Revenue]]-Sales_Table[[#This Row],[unit cost]]</f>
        <v>163.79336566584499</v>
      </c>
    </row>
    <row r="10603" spans="1:14" ht="14.25" customHeight="1">
      <c r="A10603" t="s">
        <v>10616</v>
      </c>
      <c r="B10603" s="2">
        <v>43977</v>
      </c>
      <c r="C10603" s="5" t="str">
        <f t="shared" si="330"/>
        <v>Apr</v>
      </c>
      <c r="D10603" s="5" t="str">
        <f t="shared" si="331"/>
        <v>1</v>
      </c>
      <c r="E10603" t="s">
        <v>20</v>
      </c>
      <c r="F10603" s="3" t="s">
        <v>12</v>
      </c>
      <c r="G10603">
        <v>25</v>
      </c>
      <c r="H10603">
        <v>149</v>
      </c>
      <c r="I10603">
        <v>7</v>
      </c>
      <c r="J10603">
        <v>10</v>
      </c>
      <c r="K10603" s="3">
        <v>466.058814883232</v>
      </c>
      <c r="L10603" s="3">
        <v>332.89915348802299</v>
      </c>
      <c r="M10603" s="7">
        <f>Sales_Table[[#This Row],[Order qty]]*Sales_Table[[#This Row],[unit price]]</f>
        <v>4660.5881488323203</v>
      </c>
      <c r="N10603" s="8">
        <f>Sales_Table[[#This Row],[Revenue]]-Sales_Table[[#This Row],[unit cost]]</f>
        <v>4327.6889953442969</v>
      </c>
    </row>
    <row r="10604" spans="1:14" ht="14.25" customHeight="1">
      <c r="A10604" t="s">
        <v>10617</v>
      </c>
      <c r="B10604" s="2">
        <v>43922</v>
      </c>
      <c r="C10604" s="5" t="str">
        <f t="shared" si="330"/>
        <v>Jan</v>
      </c>
      <c r="D10604" s="5" t="str">
        <f t="shared" si="331"/>
        <v>2</v>
      </c>
      <c r="E10604" t="s">
        <v>11</v>
      </c>
      <c r="F10604" s="3" t="s">
        <v>12</v>
      </c>
      <c r="G10604">
        <v>2</v>
      </c>
      <c r="H10604">
        <v>103</v>
      </c>
      <c r="I10604">
        <v>45</v>
      </c>
      <c r="J10604">
        <v>7</v>
      </c>
      <c r="K10604" s="3">
        <v>396.03125220537203</v>
      </c>
      <c r="L10604" s="3">
        <v>282.87946586098002</v>
      </c>
      <c r="M10604" s="7">
        <f>Sales_Table[[#This Row],[Order qty]]*Sales_Table[[#This Row],[unit price]]</f>
        <v>2772.2187654376044</v>
      </c>
      <c r="N10604" s="8">
        <f>Sales_Table[[#This Row],[Revenue]]-Sales_Table[[#This Row],[unit cost]]</f>
        <v>2489.3392995766244</v>
      </c>
    </row>
    <row r="10605" spans="1:14" ht="14.25" customHeight="1">
      <c r="A10605" t="s">
        <v>10618</v>
      </c>
      <c r="B10605" s="2">
        <v>43837</v>
      </c>
      <c r="C10605" s="5" t="str">
        <f t="shared" si="330"/>
        <v>Feb</v>
      </c>
      <c r="D10605" s="5" t="str">
        <f t="shared" si="331"/>
        <v>4</v>
      </c>
      <c r="E10605" t="s">
        <v>11</v>
      </c>
      <c r="F10605" s="3" t="s">
        <v>12</v>
      </c>
      <c r="G10605">
        <v>15</v>
      </c>
      <c r="H10605">
        <v>2</v>
      </c>
      <c r="I10605">
        <v>19</v>
      </c>
      <c r="J10605">
        <v>8</v>
      </c>
      <c r="K10605" s="3">
        <v>497.34581279754599</v>
      </c>
      <c r="L10605" s="3">
        <v>355.24700914110502</v>
      </c>
      <c r="M10605" s="7">
        <f>Sales_Table[[#This Row],[Order qty]]*Sales_Table[[#This Row],[unit price]]</f>
        <v>3978.7665023803679</v>
      </c>
      <c r="N10605" s="8">
        <f>Sales_Table[[#This Row],[Revenue]]-Sales_Table[[#This Row],[unit cost]]</f>
        <v>3623.5194932392628</v>
      </c>
    </row>
    <row r="10606" spans="1:14" ht="14.25" customHeight="1">
      <c r="A10606" t="s">
        <v>10619</v>
      </c>
      <c r="B10606" s="2">
        <v>43878</v>
      </c>
      <c r="C10606" s="5" t="str">
        <f t="shared" si="330"/>
        <v>Apr</v>
      </c>
      <c r="D10606" s="5" t="str">
        <f t="shared" si="331"/>
        <v>1</v>
      </c>
      <c r="E10606" t="s">
        <v>16</v>
      </c>
      <c r="F10606" s="3" t="s">
        <v>12</v>
      </c>
      <c r="G10606">
        <v>4</v>
      </c>
      <c r="H10606">
        <v>168</v>
      </c>
      <c r="I10606">
        <v>8</v>
      </c>
      <c r="J10606">
        <v>2</v>
      </c>
      <c r="K10606" s="3">
        <v>363.144013345242</v>
      </c>
      <c r="L10606" s="3">
        <v>259.388580960887</v>
      </c>
      <c r="M10606" s="7">
        <f>Sales_Table[[#This Row],[Order qty]]*Sales_Table[[#This Row],[unit price]]</f>
        <v>726.288026690484</v>
      </c>
      <c r="N10606" s="8">
        <f>Sales_Table[[#This Row],[Revenue]]-Sales_Table[[#This Row],[unit cost]]</f>
        <v>466.89944572959701</v>
      </c>
    </row>
    <row r="10607" spans="1:14" ht="14.25" customHeight="1">
      <c r="A10607" t="s">
        <v>10620</v>
      </c>
      <c r="B10607" s="2">
        <v>43936</v>
      </c>
      <c r="C10607" s="5" t="str">
        <f t="shared" si="330"/>
        <v>Jan</v>
      </c>
      <c r="D10607" s="5" t="str">
        <f t="shared" si="331"/>
        <v>2</v>
      </c>
      <c r="E10607" t="s">
        <v>14</v>
      </c>
      <c r="F10607" s="3" t="s">
        <v>12</v>
      </c>
      <c r="G10607">
        <v>1</v>
      </c>
      <c r="H10607">
        <v>59</v>
      </c>
      <c r="I10607">
        <v>19</v>
      </c>
      <c r="J10607">
        <v>10</v>
      </c>
      <c r="K10607" s="3">
        <v>225.21126472949999</v>
      </c>
      <c r="L10607" s="3">
        <v>160.8651890925</v>
      </c>
      <c r="M10607" s="7">
        <f>Sales_Table[[#This Row],[Order qty]]*Sales_Table[[#This Row],[unit price]]</f>
        <v>2252.112647295</v>
      </c>
      <c r="N10607" s="8">
        <f>Sales_Table[[#This Row],[Revenue]]-Sales_Table[[#This Row],[unit cost]]</f>
        <v>2091.2474582025002</v>
      </c>
    </row>
    <row r="10608" spans="1:14" ht="14.25" customHeight="1">
      <c r="A10608" t="s">
        <v>10621</v>
      </c>
      <c r="B10608" s="2">
        <v>43854</v>
      </c>
      <c r="C10608" s="5" t="str">
        <f t="shared" si="330"/>
        <v>Feb</v>
      </c>
      <c r="D10608" s="5" t="str">
        <f t="shared" si="331"/>
        <v>3</v>
      </c>
      <c r="E10608" t="s">
        <v>11</v>
      </c>
      <c r="F10608" s="3" t="s">
        <v>12</v>
      </c>
      <c r="G10608">
        <v>19</v>
      </c>
      <c r="H10608">
        <v>28</v>
      </c>
      <c r="I10608">
        <v>21</v>
      </c>
      <c r="J10608">
        <v>10</v>
      </c>
      <c r="K10608" s="3">
        <v>350.56145149469398</v>
      </c>
      <c r="L10608" s="3">
        <v>250.40103678192401</v>
      </c>
      <c r="M10608" s="7">
        <f>Sales_Table[[#This Row],[Order qty]]*Sales_Table[[#This Row],[unit price]]</f>
        <v>3505.6145149469398</v>
      </c>
      <c r="N10608" s="8">
        <f>Sales_Table[[#This Row],[Revenue]]-Sales_Table[[#This Row],[unit cost]]</f>
        <v>3255.2134781650157</v>
      </c>
    </row>
    <row r="10609" spans="1:14" ht="14.25" customHeight="1">
      <c r="A10609" t="s">
        <v>10622</v>
      </c>
      <c r="B10609" s="2">
        <v>43890</v>
      </c>
      <c r="C10609" s="5" t="str">
        <f t="shared" si="330"/>
        <v>Mar</v>
      </c>
      <c r="D10609" s="5" t="str">
        <f t="shared" si="331"/>
        <v>4</v>
      </c>
      <c r="E10609" t="s">
        <v>14</v>
      </c>
      <c r="F10609" s="3" t="s">
        <v>12</v>
      </c>
      <c r="G10609">
        <v>4</v>
      </c>
      <c r="H10609">
        <v>251</v>
      </c>
      <c r="I10609">
        <v>25</v>
      </c>
      <c r="J10609">
        <v>2</v>
      </c>
      <c r="K10609" s="3">
        <v>558.04256844520603</v>
      </c>
      <c r="L10609" s="3">
        <v>398.60183460371798</v>
      </c>
      <c r="M10609" s="7">
        <f>Sales_Table[[#This Row],[Order qty]]*Sales_Table[[#This Row],[unit price]]</f>
        <v>1116.0851368904121</v>
      </c>
      <c r="N10609" s="8">
        <f>Sales_Table[[#This Row],[Revenue]]-Sales_Table[[#This Row],[unit cost]]</f>
        <v>717.48330228669408</v>
      </c>
    </row>
    <row r="10610" spans="1:14" ht="14.25" customHeight="1">
      <c r="A10610" t="s">
        <v>10623</v>
      </c>
      <c r="B10610" s="2">
        <v>43907</v>
      </c>
      <c r="C10610" s="5" t="str">
        <f t="shared" si="330"/>
        <v>Apr</v>
      </c>
      <c r="D10610" s="5" t="str">
        <f t="shared" si="331"/>
        <v>5</v>
      </c>
      <c r="E10610" t="s">
        <v>20</v>
      </c>
      <c r="F10610" s="3" t="s">
        <v>12</v>
      </c>
      <c r="G10610">
        <v>1</v>
      </c>
      <c r="H10610">
        <v>173</v>
      </c>
      <c r="I10610">
        <v>13</v>
      </c>
      <c r="J10610">
        <v>9</v>
      </c>
      <c r="K10610" s="3">
        <v>533.44168585538898</v>
      </c>
      <c r="L10610" s="3">
        <v>381.02977561099198</v>
      </c>
      <c r="M10610" s="7">
        <f>Sales_Table[[#This Row],[Order qty]]*Sales_Table[[#This Row],[unit price]]</f>
        <v>4800.9751726985005</v>
      </c>
      <c r="N10610" s="8">
        <f>Sales_Table[[#This Row],[Revenue]]-Sales_Table[[#This Row],[unit cost]]</f>
        <v>4419.9453970875084</v>
      </c>
    </row>
    <row r="10611" spans="1:14" ht="14.25" customHeight="1">
      <c r="A10611" t="s">
        <v>10624</v>
      </c>
      <c r="B10611" s="2">
        <v>43932</v>
      </c>
      <c r="C10611" s="5" t="str">
        <f t="shared" si="330"/>
        <v>May</v>
      </c>
      <c r="D10611" s="5" t="str">
        <f t="shared" si="331"/>
        <v>4</v>
      </c>
      <c r="E10611" t="s">
        <v>11</v>
      </c>
      <c r="F10611" s="3" t="s">
        <v>12</v>
      </c>
      <c r="G10611">
        <v>19</v>
      </c>
      <c r="H10611">
        <v>83</v>
      </c>
      <c r="I10611">
        <v>45</v>
      </c>
      <c r="J10611">
        <v>7</v>
      </c>
      <c r="K10611" s="3">
        <v>285.40442883968399</v>
      </c>
      <c r="L10611" s="3">
        <v>203.86030631406001</v>
      </c>
      <c r="M10611" s="7">
        <f>Sales_Table[[#This Row],[Order qty]]*Sales_Table[[#This Row],[unit price]]</f>
        <v>1997.8310018777879</v>
      </c>
      <c r="N10611" s="8">
        <f>Sales_Table[[#This Row],[Revenue]]-Sales_Table[[#This Row],[unit cost]]</f>
        <v>1793.970695563728</v>
      </c>
    </row>
    <row r="10612" spans="1:14" ht="14.25" customHeight="1">
      <c r="A10612" t="s">
        <v>10625</v>
      </c>
      <c r="B10612" s="2">
        <v>43960</v>
      </c>
      <c r="C10612" s="5" t="str">
        <f t="shared" si="330"/>
        <v>Apr</v>
      </c>
      <c r="D10612" s="5" t="str">
        <f t="shared" si="331"/>
        <v>3</v>
      </c>
      <c r="E10612" t="s">
        <v>16</v>
      </c>
      <c r="F10612" s="3" t="s">
        <v>12</v>
      </c>
      <c r="G10612">
        <v>23</v>
      </c>
      <c r="H10612">
        <v>295</v>
      </c>
      <c r="I10612">
        <v>17</v>
      </c>
      <c r="J10612">
        <v>2</v>
      </c>
      <c r="K10612" s="3">
        <v>585.97341424226795</v>
      </c>
      <c r="L10612" s="3">
        <v>418.552438744477</v>
      </c>
      <c r="M10612" s="7">
        <f>Sales_Table[[#This Row],[Order qty]]*Sales_Table[[#This Row],[unit price]]</f>
        <v>1171.9468284845359</v>
      </c>
      <c r="N10612" s="8">
        <f>Sales_Table[[#This Row],[Revenue]]-Sales_Table[[#This Row],[unit cost]]</f>
        <v>753.39438974005884</v>
      </c>
    </row>
    <row r="10613" spans="1:14" ht="14.25" customHeight="1">
      <c r="A10613" t="s">
        <v>10626</v>
      </c>
      <c r="B10613" s="2">
        <v>43940</v>
      </c>
      <c r="C10613" s="5" t="str">
        <f t="shared" si="330"/>
        <v>Mar</v>
      </c>
      <c r="D10613" s="5" t="str">
        <f t="shared" si="331"/>
        <v>5</v>
      </c>
      <c r="E10613" t="s">
        <v>20</v>
      </c>
      <c r="F10613" s="3" t="s">
        <v>12</v>
      </c>
      <c r="G10613">
        <v>4</v>
      </c>
      <c r="H10613">
        <v>361</v>
      </c>
      <c r="I10613">
        <v>14</v>
      </c>
      <c r="J10613">
        <v>1</v>
      </c>
      <c r="K10613" s="3">
        <v>232.08231496810899</v>
      </c>
      <c r="L10613" s="3">
        <v>165.77308212007799</v>
      </c>
      <c r="M10613" s="7">
        <f>Sales_Table[[#This Row],[Order qty]]*Sales_Table[[#This Row],[unit price]]</f>
        <v>232.08231496810899</v>
      </c>
      <c r="N10613" s="8">
        <f>Sales_Table[[#This Row],[Revenue]]-Sales_Table[[#This Row],[unit cost]]</f>
        <v>66.309232848031002</v>
      </c>
    </row>
    <row r="10614" spans="1:14" ht="14.25" customHeight="1">
      <c r="A10614" t="s">
        <v>10627</v>
      </c>
      <c r="B10614" s="2">
        <v>43910</v>
      </c>
      <c r="C10614" s="5" t="str">
        <f t="shared" si="330"/>
        <v>May</v>
      </c>
      <c r="D10614" s="5" t="str">
        <f t="shared" si="331"/>
        <v>5</v>
      </c>
      <c r="E10614" t="s">
        <v>16</v>
      </c>
      <c r="F10614" s="3" t="s">
        <v>12</v>
      </c>
      <c r="G10614">
        <v>26</v>
      </c>
      <c r="H10614">
        <v>143</v>
      </c>
      <c r="I10614">
        <v>32</v>
      </c>
      <c r="J10614">
        <v>8</v>
      </c>
      <c r="K10614" s="3">
        <v>495.74554198980297</v>
      </c>
      <c r="L10614" s="3">
        <v>354.10395856414499</v>
      </c>
      <c r="M10614" s="7">
        <f>Sales_Table[[#This Row],[Order qty]]*Sales_Table[[#This Row],[unit price]]</f>
        <v>3965.9643359184238</v>
      </c>
      <c r="N10614" s="8">
        <f>Sales_Table[[#This Row],[Revenue]]-Sales_Table[[#This Row],[unit cost]]</f>
        <v>3611.8603773542786</v>
      </c>
    </row>
    <row r="10615" spans="1:14" ht="14.25" customHeight="1">
      <c r="A10615" t="s">
        <v>10628</v>
      </c>
      <c r="B10615" s="2">
        <v>43959</v>
      </c>
      <c r="C10615" s="5" t="str">
        <f t="shared" si="330"/>
        <v>May</v>
      </c>
      <c r="D10615" s="5" t="str">
        <f t="shared" si="331"/>
        <v>2</v>
      </c>
      <c r="E10615" t="s">
        <v>11</v>
      </c>
      <c r="F10615" s="3" t="s">
        <v>12</v>
      </c>
      <c r="G10615">
        <v>10</v>
      </c>
      <c r="H10615">
        <v>101</v>
      </c>
      <c r="I10615">
        <v>40</v>
      </c>
      <c r="J10615">
        <v>4</v>
      </c>
      <c r="K10615" s="3">
        <v>564.47357332706497</v>
      </c>
      <c r="L10615" s="3">
        <v>403.19540951933197</v>
      </c>
      <c r="M10615" s="7">
        <f>Sales_Table[[#This Row],[Order qty]]*Sales_Table[[#This Row],[unit price]]</f>
        <v>2257.8942933082599</v>
      </c>
      <c r="N10615" s="8">
        <f>Sales_Table[[#This Row],[Revenue]]-Sales_Table[[#This Row],[unit cost]]</f>
        <v>1854.698883788928</v>
      </c>
    </row>
    <row r="10616" spans="1:14" ht="14.25" customHeight="1">
      <c r="A10616" t="s">
        <v>10629</v>
      </c>
      <c r="B10616" s="2">
        <v>43959</v>
      </c>
      <c r="C10616" s="5" t="str">
        <f t="shared" si="330"/>
        <v>Feb</v>
      </c>
      <c r="D10616" s="5" t="str">
        <f t="shared" si="331"/>
        <v>5</v>
      </c>
      <c r="E10616" t="s">
        <v>16</v>
      </c>
      <c r="F10616" s="3" t="s">
        <v>12</v>
      </c>
      <c r="G10616">
        <v>17</v>
      </c>
      <c r="H10616">
        <v>186</v>
      </c>
      <c r="I10616">
        <v>32</v>
      </c>
      <c r="J10616">
        <v>3</v>
      </c>
      <c r="K10616" s="3">
        <v>378.07384210825001</v>
      </c>
      <c r="L10616" s="3">
        <v>270.05274436303603</v>
      </c>
      <c r="M10616" s="7">
        <f>Sales_Table[[#This Row],[Order qty]]*Sales_Table[[#This Row],[unit price]]</f>
        <v>1134.2215263247499</v>
      </c>
      <c r="N10616" s="8">
        <f>Sales_Table[[#This Row],[Revenue]]-Sales_Table[[#This Row],[unit cost]]</f>
        <v>864.16878196171388</v>
      </c>
    </row>
    <row r="10617" spans="1:14" ht="14.25" customHeight="1">
      <c r="A10617" t="s">
        <v>10630</v>
      </c>
      <c r="B10617" s="2">
        <v>43887</v>
      </c>
      <c r="C10617" s="5" t="str">
        <f t="shared" si="330"/>
        <v>May</v>
      </c>
      <c r="D10617" s="5" t="str">
        <f t="shared" si="331"/>
        <v>5</v>
      </c>
      <c r="E10617" t="s">
        <v>16</v>
      </c>
      <c r="F10617" s="3" t="s">
        <v>12</v>
      </c>
      <c r="G10617">
        <v>1</v>
      </c>
      <c r="H10617">
        <v>212</v>
      </c>
      <c r="I10617">
        <v>27</v>
      </c>
      <c r="J10617">
        <v>6</v>
      </c>
      <c r="K10617" s="3">
        <v>596.10744738578796</v>
      </c>
      <c r="L10617" s="3">
        <v>425.79103384699101</v>
      </c>
      <c r="M10617" s="7">
        <f>Sales_Table[[#This Row],[Order qty]]*Sales_Table[[#This Row],[unit price]]</f>
        <v>3576.6446843147278</v>
      </c>
      <c r="N10617" s="8">
        <f>Sales_Table[[#This Row],[Revenue]]-Sales_Table[[#This Row],[unit cost]]</f>
        <v>3150.8536504677368</v>
      </c>
    </row>
    <row r="10618" spans="1:14" ht="14.25" customHeight="1">
      <c r="A10618" t="s">
        <v>10631</v>
      </c>
      <c r="B10618" s="2">
        <v>43967</v>
      </c>
      <c r="C10618" s="5" t="str">
        <f t="shared" si="330"/>
        <v>May</v>
      </c>
      <c r="D10618" s="5" t="str">
        <f t="shared" si="331"/>
        <v>1</v>
      </c>
      <c r="E10618" t="s">
        <v>14</v>
      </c>
      <c r="F10618" s="3" t="s">
        <v>12</v>
      </c>
      <c r="G10618">
        <v>2</v>
      </c>
      <c r="H10618">
        <v>276</v>
      </c>
      <c r="I10618">
        <v>19</v>
      </c>
      <c r="J10618">
        <v>4</v>
      </c>
      <c r="K10618" s="3">
        <v>307.94089668989199</v>
      </c>
      <c r="L10618" s="3">
        <v>219.95778334992301</v>
      </c>
      <c r="M10618" s="7">
        <f>Sales_Table[[#This Row],[Order qty]]*Sales_Table[[#This Row],[unit price]]</f>
        <v>1231.7635867595679</v>
      </c>
      <c r="N10618" s="8">
        <f>Sales_Table[[#This Row],[Revenue]]-Sales_Table[[#This Row],[unit cost]]</f>
        <v>1011.8058034096449</v>
      </c>
    </row>
    <row r="10619" spans="1:14" ht="14.25" customHeight="1">
      <c r="A10619" t="s">
        <v>10632</v>
      </c>
      <c r="B10619" s="2">
        <v>43976</v>
      </c>
      <c r="C10619" s="5" t="str">
        <f t="shared" si="330"/>
        <v>Jan</v>
      </c>
      <c r="D10619" s="5" t="str">
        <f t="shared" si="331"/>
        <v>3</v>
      </c>
      <c r="E10619" t="s">
        <v>20</v>
      </c>
      <c r="F10619" s="3" t="s">
        <v>12</v>
      </c>
      <c r="G10619">
        <v>5</v>
      </c>
      <c r="H10619">
        <v>361</v>
      </c>
      <c r="I10619">
        <v>11</v>
      </c>
      <c r="J10619">
        <v>7</v>
      </c>
      <c r="K10619" s="3">
        <v>544.32525336742401</v>
      </c>
      <c r="L10619" s="3">
        <v>388.80375240530299</v>
      </c>
      <c r="M10619" s="7">
        <f>Sales_Table[[#This Row],[Order qty]]*Sales_Table[[#This Row],[unit price]]</f>
        <v>3810.2767735719681</v>
      </c>
      <c r="N10619" s="8">
        <f>Sales_Table[[#This Row],[Revenue]]-Sales_Table[[#This Row],[unit cost]]</f>
        <v>3421.4730211666651</v>
      </c>
    </row>
    <row r="10620" spans="1:14" ht="14.25" customHeight="1">
      <c r="A10620" t="s">
        <v>10633</v>
      </c>
      <c r="B10620" s="2">
        <v>43836</v>
      </c>
      <c r="C10620" s="5" t="str">
        <f t="shared" si="330"/>
        <v>Mar</v>
      </c>
      <c r="D10620" s="5" t="str">
        <f t="shared" si="331"/>
        <v>4</v>
      </c>
      <c r="E10620" t="s">
        <v>11</v>
      </c>
      <c r="F10620" s="3" t="s">
        <v>12</v>
      </c>
      <c r="G10620">
        <v>12</v>
      </c>
      <c r="H10620">
        <v>79</v>
      </c>
      <c r="I10620">
        <v>47</v>
      </c>
      <c r="J10620">
        <v>5</v>
      </c>
      <c r="K10620" s="3">
        <v>310.455569565296</v>
      </c>
      <c r="L10620" s="3">
        <v>221.753978260926</v>
      </c>
      <c r="M10620" s="7">
        <f>Sales_Table[[#This Row],[Order qty]]*Sales_Table[[#This Row],[unit price]]</f>
        <v>1552.27784782648</v>
      </c>
      <c r="N10620" s="8">
        <f>Sales_Table[[#This Row],[Revenue]]-Sales_Table[[#This Row],[unit cost]]</f>
        <v>1330.5238695655539</v>
      </c>
    </row>
    <row r="10621" spans="1:14" ht="14.25" customHeight="1">
      <c r="A10621" t="s">
        <v>10634</v>
      </c>
      <c r="B10621" s="2">
        <v>43905</v>
      </c>
      <c r="C10621" s="5" t="str">
        <f t="shared" si="330"/>
        <v>Apr</v>
      </c>
      <c r="D10621" s="5" t="str">
        <f t="shared" si="331"/>
        <v>5</v>
      </c>
      <c r="E10621" t="s">
        <v>14</v>
      </c>
      <c r="F10621" s="3" t="s">
        <v>12</v>
      </c>
      <c r="G10621">
        <v>7</v>
      </c>
      <c r="H10621">
        <v>68</v>
      </c>
      <c r="I10621">
        <v>17</v>
      </c>
      <c r="J10621">
        <v>8</v>
      </c>
      <c r="K10621" s="3">
        <v>306.40196228027298</v>
      </c>
      <c r="L10621" s="3">
        <v>218.85854448590999</v>
      </c>
      <c r="M10621" s="7">
        <f>Sales_Table[[#This Row],[Order qty]]*Sales_Table[[#This Row],[unit price]]</f>
        <v>2451.2156982421839</v>
      </c>
      <c r="N10621" s="8">
        <f>Sales_Table[[#This Row],[Revenue]]-Sales_Table[[#This Row],[unit cost]]</f>
        <v>2232.3571537562739</v>
      </c>
    </row>
    <row r="10622" spans="1:14" ht="14.25" customHeight="1">
      <c r="A10622" t="s">
        <v>10635</v>
      </c>
      <c r="B10622" s="2">
        <v>43949</v>
      </c>
      <c r="C10622" s="5" t="str">
        <f t="shared" si="330"/>
        <v>May</v>
      </c>
      <c r="D10622" s="5" t="str">
        <f t="shared" si="331"/>
        <v>5</v>
      </c>
      <c r="E10622" t="s">
        <v>14</v>
      </c>
      <c r="F10622" s="3" t="s">
        <v>12</v>
      </c>
      <c r="G10622">
        <v>14</v>
      </c>
      <c r="H10622">
        <v>359</v>
      </c>
      <c r="I10622">
        <v>1</v>
      </c>
      <c r="J10622">
        <v>6</v>
      </c>
      <c r="K10622" s="3">
        <v>274.98826020956</v>
      </c>
      <c r="L10622" s="3">
        <v>196.42018586397199</v>
      </c>
      <c r="M10622" s="7">
        <f>Sales_Table[[#This Row],[Order qty]]*Sales_Table[[#This Row],[unit price]]</f>
        <v>1649.9295612573601</v>
      </c>
      <c r="N10622" s="8">
        <f>Sales_Table[[#This Row],[Revenue]]-Sales_Table[[#This Row],[unit cost]]</f>
        <v>1453.5093753933882</v>
      </c>
    </row>
    <row r="10623" spans="1:14" ht="14.25" customHeight="1">
      <c r="A10623" t="s">
        <v>10636</v>
      </c>
      <c r="B10623" s="2">
        <v>43963</v>
      </c>
      <c r="C10623" s="5" t="str">
        <f t="shared" si="330"/>
        <v>May</v>
      </c>
      <c r="D10623" s="5" t="str">
        <f t="shared" si="331"/>
        <v>3</v>
      </c>
      <c r="E10623" t="s">
        <v>16</v>
      </c>
      <c r="F10623" s="3" t="s">
        <v>12</v>
      </c>
      <c r="G10623">
        <v>15</v>
      </c>
      <c r="H10623">
        <v>156</v>
      </c>
      <c r="I10623">
        <v>37</v>
      </c>
      <c r="J10623">
        <v>9</v>
      </c>
      <c r="K10623" s="3">
        <v>468.64043819904299</v>
      </c>
      <c r="L10623" s="3">
        <v>334.74317014217399</v>
      </c>
      <c r="M10623" s="7">
        <f>Sales_Table[[#This Row],[Order qty]]*Sales_Table[[#This Row],[unit price]]</f>
        <v>4217.7639437913867</v>
      </c>
      <c r="N10623" s="8">
        <f>Sales_Table[[#This Row],[Revenue]]-Sales_Table[[#This Row],[unit cost]]</f>
        <v>3883.020773649213</v>
      </c>
    </row>
    <row r="10624" spans="1:14" ht="14.25" customHeight="1">
      <c r="A10624" t="s">
        <v>10637</v>
      </c>
      <c r="B10624" s="2">
        <v>43962</v>
      </c>
      <c r="C10624" s="5" t="str">
        <f t="shared" si="330"/>
        <v>Mar</v>
      </c>
      <c r="D10624" s="5" t="str">
        <f t="shared" si="331"/>
        <v>2</v>
      </c>
      <c r="E10624" t="s">
        <v>16</v>
      </c>
      <c r="F10624" s="3" t="s">
        <v>12</v>
      </c>
      <c r="G10624">
        <v>26</v>
      </c>
      <c r="H10624">
        <v>286</v>
      </c>
      <c r="I10624">
        <v>18</v>
      </c>
      <c r="J10624">
        <v>10</v>
      </c>
      <c r="K10624" s="3">
        <v>184.38818889856299</v>
      </c>
      <c r="L10624" s="3">
        <v>131.70584921326</v>
      </c>
      <c r="M10624" s="7">
        <f>Sales_Table[[#This Row],[Order qty]]*Sales_Table[[#This Row],[unit price]]</f>
        <v>1843.8818889856298</v>
      </c>
      <c r="N10624" s="8">
        <f>Sales_Table[[#This Row],[Revenue]]-Sales_Table[[#This Row],[unit cost]]</f>
        <v>1712.1760397723697</v>
      </c>
    </row>
    <row r="10625" spans="1:14" ht="14.25" customHeight="1">
      <c r="A10625" t="s">
        <v>10638</v>
      </c>
      <c r="B10625" s="2">
        <v>43909</v>
      </c>
      <c r="C10625" s="5" t="str">
        <f t="shared" si="330"/>
        <v>Feb</v>
      </c>
      <c r="D10625" s="5" t="str">
        <f t="shared" si="331"/>
        <v>2</v>
      </c>
      <c r="E10625" t="s">
        <v>16</v>
      </c>
      <c r="F10625" s="3" t="s">
        <v>12</v>
      </c>
      <c r="G10625">
        <v>17</v>
      </c>
      <c r="H10625">
        <v>28</v>
      </c>
      <c r="I10625">
        <v>15</v>
      </c>
      <c r="J10625">
        <v>10</v>
      </c>
      <c r="K10625" s="3">
        <v>366.21958279609697</v>
      </c>
      <c r="L10625" s="3">
        <v>261.58541628292602</v>
      </c>
      <c r="M10625" s="7">
        <f>Sales_Table[[#This Row],[Order qty]]*Sales_Table[[#This Row],[unit price]]</f>
        <v>3662.1958279609698</v>
      </c>
      <c r="N10625" s="8">
        <f>Sales_Table[[#This Row],[Revenue]]-Sales_Table[[#This Row],[unit cost]]</f>
        <v>3400.6104116780439</v>
      </c>
    </row>
    <row r="10626" spans="1:14" ht="14.25" customHeight="1">
      <c r="A10626" t="s">
        <v>10639</v>
      </c>
      <c r="B10626" s="2">
        <v>43889</v>
      </c>
      <c r="C10626" s="5" t="str">
        <f t="shared" ref="C10626:C10689" si="332">TEXT(B10627,"mmm")</f>
        <v>Feb</v>
      </c>
      <c r="D10626" s="5" t="str">
        <f t="shared" ref="D10626:D10689" si="333">TEXT(B10628, "m")</f>
        <v>3</v>
      </c>
      <c r="E10626" t="s">
        <v>11</v>
      </c>
      <c r="F10626" s="3" t="s">
        <v>12</v>
      </c>
      <c r="G10626">
        <v>11</v>
      </c>
      <c r="H10626">
        <v>294</v>
      </c>
      <c r="I10626">
        <v>1</v>
      </c>
      <c r="J10626">
        <v>5</v>
      </c>
      <c r="K10626" s="3">
        <v>173.93896311521499</v>
      </c>
      <c r="L10626" s="3">
        <v>124.242116510868</v>
      </c>
      <c r="M10626" s="7">
        <f>Sales_Table[[#This Row],[Order qty]]*Sales_Table[[#This Row],[unit price]]</f>
        <v>869.69481557607492</v>
      </c>
      <c r="N10626" s="8">
        <f>Sales_Table[[#This Row],[Revenue]]-Sales_Table[[#This Row],[unit cost]]</f>
        <v>745.45269906520696</v>
      </c>
    </row>
    <row r="10627" spans="1:14" ht="14.25" customHeight="1">
      <c r="A10627" t="s">
        <v>10640</v>
      </c>
      <c r="B10627" s="2">
        <v>43868</v>
      </c>
      <c r="C10627" s="5" t="str">
        <f t="shared" si="332"/>
        <v>Mar</v>
      </c>
      <c r="D10627" s="5" t="str">
        <f t="shared" si="333"/>
        <v>5</v>
      </c>
      <c r="E10627" t="s">
        <v>14</v>
      </c>
      <c r="F10627" s="3" t="s">
        <v>12</v>
      </c>
      <c r="G10627">
        <v>25</v>
      </c>
      <c r="H10627">
        <v>260</v>
      </c>
      <c r="I10627">
        <v>16</v>
      </c>
      <c r="J10627">
        <v>7</v>
      </c>
      <c r="K10627" s="3">
        <v>160.82763612270401</v>
      </c>
      <c r="L10627" s="3">
        <v>114.87688294478799</v>
      </c>
      <c r="M10627" s="7">
        <f>Sales_Table[[#This Row],[Order qty]]*Sales_Table[[#This Row],[unit price]]</f>
        <v>1125.793452858928</v>
      </c>
      <c r="N10627" s="8">
        <f>Sales_Table[[#This Row],[Revenue]]-Sales_Table[[#This Row],[unit cost]]</f>
        <v>1010.91656991414</v>
      </c>
    </row>
    <row r="10628" spans="1:14" ht="14.25" customHeight="1">
      <c r="A10628" t="s">
        <v>10641</v>
      </c>
      <c r="B10628" s="2">
        <v>43897</v>
      </c>
      <c r="C10628" s="5" t="str">
        <f t="shared" si="332"/>
        <v>May</v>
      </c>
      <c r="D10628" s="5" t="str">
        <f t="shared" si="333"/>
        <v>4</v>
      </c>
      <c r="E10628" t="s">
        <v>16</v>
      </c>
      <c r="F10628" s="3" t="s">
        <v>12</v>
      </c>
      <c r="G10628">
        <v>5</v>
      </c>
      <c r="H10628">
        <v>342</v>
      </c>
      <c r="I10628">
        <v>18</v>
      </c>
      <c r="J10628">
        <v>2</v>
      </c>
      <c r="K10628" s="3">
        <v>560.958675205708</v>
      </c>
      <c r="L10628" s="3">
        <v>400.684768004077</v>
      </c>
      <c r="M10628" s="7">
        <f>Sales_Table[[#This Row],[Order qty]]*Sales_Table[[#This Row],[unit price]]</f>
        <v>1121.917350411416</v>
      </c>
      <c r="N10628" s="8">
        <f>Sales_Table[[#This Row],[Revenue]]-Sales_Table[[#This Row],[unit cost]]</f>
        <v>721.23258240733901</v>
      </c>
    </row>
    <row r="10629" spans="1:14" ht="14.25" customHeight="1">
      <c r="A10629" t="s">
        <v>10642</v>
      </c>
      <c r="B10629" s="2">
        <v>43979</v>
      </c>
      <c r="C10629" s="5" t="str">
        <f t="shared" si="332"/>
        <v>Apr</v>
      </c>
      <c r="D10629" s="5" t="str">
        <f t="shared" si="333"/>
        <v>3</v>
      </c>
      <c r="E10629" t="s">
        <v>14</v>
      </c>
      <c r="F10629" s="3" t="s">
        <v>12</v>
      </c>
      <c r="G10629">
        <v>9</v>
      </c>
      <c r="H10629">
        <v>315</v>
      </c>
      <c r="I10629">
        <v>30</v>
      </c>
      <c r="J10629">
        <v>7</v>
      </c>
      <c r="K10629" s="3">
        <v>501.36188364028902</v>
      </c>
      <c r="L10629" s="3">
        <v>358.11563117163502</v>
      </c>
      <c r="M10629" s="7">
        <f>Sales_Table[[#This Row],[Order qty]]*Sales_Table[[#This Row],[unit price]]</f>
        <v>3509.5331854820233</v>
      </c>
      <c r="N10629" s="8">
        <f>Sales_Table[[#This Row],[Revenue]]-Sales_Table[[#This Row],[unit cost]]</f>
        <v>3151.4175543103884</v>
      </c>
    </row>
    <row r="10630" spans="1:14" ht="14.25" customHeight="1">
      <c r="A10630" t="s">
        <v>10643</v>
      </c>
      <c r="B10630" s="2">
        <v>43938</v>
      </c>
      <c r="C10630" s="5" t="str">
        <f t="shared" si="332"/>
        <v>Mar</v>
      </c>
      <c r="D10630" s="5" t="str">
        <f t="shared" si="333"/>
        <v>5</v>
      </c>
      <c r="E10630" t="s">
        <v>16</v>
      </c>
      <c r="F10630" s="3" t="s">
        <v>12</v>
      </c>
      <c r="G10630">
        <v>1</v>
      </c>
      <c r="H10630">
        <v>359</v>
      </c>
      <c r="I10630">
        <v>24</v>
      </c>
      <c r="J10630">
        <v>6</v>
      </c>
      <c r="K10630" s="3">
        <v>608.20078128576301</v>
      </c>
      <c r="L10630" s="3">
        <v>434.42912948983098</v>
      </c>
      <c r="M10630" s="7">
        <f>Sales_Table[[#This Row],[Order qty]]*Sales_Table[[#This Row],[unit price]]</f>
        <v>3649.2046877145781</v>
      </c>
      <c r="N10630" s="8">
        <f>Sales_Table[[#This Row],[Revenue]]-Sales_Table[[#This Row],[unit cost]]</f>
        <v>3214.7755582247473</v>
      </c>
    </row>
    <row r="10631" spans="1:14" ht="14.25" customHeight="1">
      <c r="A10631" t="s">
        <v>10644</v>
      </c>
      <c r="B10631" s="2">
        <v>43892</v>
      </c>
      <c r="C10631" s="5" t="str">
        <f t="shared" si="332"/>
        <v>May</v>
      </c>
      <c r="D10631" s="5" t="str">
        <f t="shared" si="333"/>
        <v>3</v>
      </c>
      <c r="E10631" t="s">
        <v>11</v>
      </c>
      <c r="F10631" s="3" t="s">
        <v>12</v>
      </c>
      <c r="G10631">
        <v>14</v>
      </c>
      <c r="H10631">
        <v>318</v>
      </c>
      <c r="I10631">
        <v>37</v>
      </c>
      <c r="J10631">
        <v>6</v>
      </c>
      <c r="K10631" s="3">
        <v>472.22601950168598</v>
      </c>
      <c r="L10631" s="3">
        <v>337.30429964406198</v>
      </c>
      <c r="M10631" s="7">
        <f>Sales_Table[[#This Row],[Order qty]]*Sales_Table[[#This Row],[unit price]]</f>
        <v>2833.3561170101157</v>
      </c>
      <c r="N10631" s="8">
        <f>Sales_Table[[#This Row],[Revenue]]-Sales_Table[[#This Row],[unit cost]]</f>
        <v>2496.0518173660539</v>
      </c>
    </row>
    <row r="10632" spans="1:14" ht="14.25" customHeight="1">
      <c r="A10632" t="s">
        <v>10645</v>
      </c>
      <c r="B10632" s="2">
        <v>43955</v>
      </c>
      <c r="C10632" s="5" t="str">
        <f t="shared" si="332"/>
        <v>Mar</v>
      </c>
      <c r="D10632" s="5" t="str">
        <f t="shared" si="333"/>
        <v>3</v>
      </c>
      <c r="E10632" t="s">
        <v>11</v>
      </c>
      <c r="F10632" s="3" t="s">
        <v>12</v>
      </c>
      <c r="G10632">
        <v>14</v>
      </c>
      <c r="H10632">
        <v>233</v>
      </c>
      <c r="I10632">
        <v>18</v>
      </c>
      <c r="J10632">
        <v>9</v>
      </c>
      <c r="K10632" s="3">
        <v>420.46201139688498</v>
      </c>
      <c r="L10632" s="3">
        <v>300.330008140632</v>
      </c>
      <c r="M10632" s="7">
        <f>Sales_Table[[#This Row],[Order qty]]*Sales_Table[[#This Row],[unit price]]</f>
        <v>3784.1581025719647</v>
      </c>
      <c r="N10632" s="8">
        <f>Sales_Table[[#This Row],[Revenue]]-Sales_Table[[#This Row],[unit cost]]</f>
        <v>3483.8280944313328</v>
      </c>
    </row>
    <row r="10633" spans="1:14" ht="14.25" customHeight="1">
      <c r="A10633" t="s">
        <v>10646</v>
      </c>
      <c r="B10633" s="2">
        <v>43904</v>
      </c>
      <c r="C10633" s="5" t="str">
        <f t="shared" si="332"/>
        <v>Mar</v>
      </c>
      <c r="D10633" s="5" t="str">
        <f t="shared" si="333"/>
        <v>3</v>
      </c>
      <c r="E10633" t="s">
        <v>14</v>
      </c>
      <c r="F10633" s="3" t="s">
        <v>12</v>
      </c>
      <c r="G10633">
        <v>14</v>
      </c>
      <c r="H10633">
        <v>172</v>
      </c>
      <c r="I10633">
        <v>41</v>
      </c>
      <c r="J10633">
        <v>3</v>
      </c>
      <c r="K10633" s="3">
        <v>170.006416082382</v>
      </c>
      <c r="L10633" s="3">
        <v>121.433154344559</v>
      </c>
      <c r="M10633" s="7">
        <f>Sales_Table[[#This Row],[Order qty]]*Sales_Table[[#This Row],[unit price]]</f>
        <v>510.01924824714604</v>
      </c>
      <c r="N10633" s="8">
        <f>Sales_Table[[#This Row],[Revenue]]-Sales_Table[[#This Row],[unit cost]]</f>
        <v>388.58609390258704</v>
      </c>
    </row>
    <row r="10634" spans="1:14" ht="14.25" customHeight="1">
      <c r="A10634" t="s">
        <v>10647</v>
      </c>
      <c r="B10634" s="2">
        <v>43902</v>
      </c>
      <c r="C10634" s="5" t="str">
        <f t="shared" si="332"/>
        <v>Mar</v>
      </c>
      <c r="D10634" s="5" t="str">
        <f t="shared" si="333"/>
        <v>4</v>
      </c>
      <c r="E10634" t="s">
        <v>14</v>
      </c>
      <c r="F10634" s="3" t="s">
        <v>12</v>
      </c>
      <c r="G10634">
        <v>3</v>
      </c>
      <c r="H10634">
        <v>91</v>
      </c>
      <c r="I10634">
        <v>14</v>
      </c>
      <c r="J10634">
        <v>7</v>
      </c>
      <c r="K10634" s="3">
        <v>479.05356091260899</v>
      </c>
      <c r="L10634" s="3">
        <v>342.181114937578</v>
      </c>
      <c r="M10634" s="7">
        <f>Sales_Table[[#This Row],[Order qty]]*Sales_Table[[#This Row],[unit price]]</f>
        <v>3353.3749263882628</v>
      </c>
      <c r="N10634" s="8">
        <f>Sales_Table[[#This Row],[Revenue]]-Sales_Table[[#This Row],[unit cost]]</f>
        <v>3011.1938114506847</v>
      </c>
    </row>
    <row r="10635" spans="1:14" ht="14.25" customHeight="1">
      <c r="A10635" t="s">
        <v>10648</v>
      </c>
      <c r="B10635" s="2">
        <v>43908</v>
      </c>
      <c r="C10635" s="5" t="str">
        <f t="shared" si="332"/>
        <v>Apr</v>
      </c>
      <c r="D10635" s="5" t="str">
        <f t="shared" si="333"/>
        <v>1</v>
      </c>
      <c r="E10635" t="s">
        <v>20</v>
      </c>
      <c r="F10635" s="3" t="s">
        <v>12</v>
      </c>
      <c r="G10635">
        <v>10</v>
      </c>
      <c r="H10635">
        <v>2</v>
      </c>
      <c r="I10635">
        <v>10</v>
      </c>
      <c r="J10635">
        <v>8</v>
      </c>
      <c r="K10635" s="3">
        <v>346.55854976177199</v>
      </c>
      <c r="L10635" s="3">
        <v>247.54182125840899</v>
      </c>
      <c r="M10635" s="7">
        <f>Sales_Table[[#This Row],[Order qty]]*Sales_Table[[#This Row],[unit price]]</f>
        <v>2772.4683980941759</v>
      </c>
      <c r="N10635" s="8">
        <f>Sales_Table[[#This Row],[Revenue]]-Sales_Table[[#This Row],[unit cost]]</f>
        <v>2524.9265768357668</v>
      </c>
    </row>
    <row r="10636" spans="1:14" ht="14.25" customHeight="1">
      <c r="A10636" t="s">
        <v>10649</v>
      </c>
      <c r="B10636" s="2">
        <v>43925</v>
      </c>
      <c r="C10636" s="5" t="str">
        <f t="shared" si="332"/>
        <v>Jan</v>
      </c>
      <c r="D10636" s="5" t="str">
        <f t="shared" si="333"/>
        <v>2</v>
      </c>
      <c r="E10636" t="s">
        <v>14</v>
      </c>
      <c r="F10636" s="3" t="s">
        <v>12</v>
      </c>
      <c r="G10636">
        <v>18</v>
      </c>
      <c r="H10636">
        <v>234</v>
      </c>
      <c r="I10636">
        <v>10</v>
      </c>
      <c r="J10636">
        <v>1</v>
      </c>
      <c r="K10636" s="3">
        <v>458.04181319475202</v>
      </c>
      <c r="L10636" s="3">
        <v>327.17272371053701</v>
      </c>
      <c r="M10636" s="7">
        <f>Sales_Table[[#This Row],[Order qty]]*Sales_Table[[#This Row],[unit price]]</f>
        <v>458.04181319475202</v>
      </c>
      <c r="N10636" s="8">
        <f>Sales_Table[[#This Row],[Revenue]]-Sales_Table[[#This Row],[unit cost]]</f>
        <v>130.86908948421501</v>
      </c>
    </row>
    <row r="10637" spans="1:14" ht="14.25" customHeight="1">
      <c r="A10637" t="s">
        <v>10650</v>
      </c>
      <c r="B10637" s="2">
        <v>43833</v>
      </c>
      <c r="C10637" s="5" t="str">
        <f t="shared" si="332"/>
        <v>Feb</v>
      </c>
      <c r="D10637" s="5" t="str">
        <f t="shared" si="333"/>
        <v>5</v>
      </c>
      <c r="E10637" t="s">
        <v>11</v>
      </c>
      <c r="F10637" s="3" t="s">
        <v>12</v>
      </c>
      <c r="G10637">
        <v>1</v>
      </c>
      <c r="H10637">
        <v>168</v>
      </c>
      <c r="I10637">
        <v>19</v>
      </c>
      <c r="J10637">
        <v>9</v>
      </c>
      <c r="K10637" s="3">
        <v>198.78483295440699</v>
      </c>
      <c r="L10637" s="3">
        <v>141.989166396005</v>
      </c>
      <c r="M10637" s="7">
        <f>Sales_Table[[#This Row],[Order qty]]*Sales_Table[[#This Row],[unit price]]</f>
        <v>1789.0634965896629</v>
      </c>
      <c r="N10637" s="8">
        <f>Sales_Table[[#This Row],[Revenue]]-Sales_Table[[#This Row],[unit cost]]</f>
        <v>1647.0743301936579</v>
      </c>
    </row>
    <row r="10638" spans="1:14" ht="14.25" customHeight="1">
      <c r="A10638" t="s">
        <v>10651</v>
      </c>
      <c r="B10638" s="2">
        <v>43879</v>
      </c>
      <c r="C10638" s="5" t="str">
        <f t="shared" si="332"/>
        <v>May</v>
      </c>
      <c r="D10638" s="5" t="str">
        <f t="shared" si="333"/>
        <v>5</v>
      </c>
      <c r="E10638" t="s">
        <v>20</v>
      </c>
      <c r="F10638" s="3" t="s">
        <v>12</v>
      </c>
      <c r="G10638">
        <v>26</v>
      </c>
      <c r="H10638">
        <v>193</v>
      </c>
      <c r="I10638">
        <v>41</v>
      </c>
      <c r="J10638">
        <v>10</v>
      </c>
      <c r="K10638" s="3">
        <v>594.41484349966004</v>
      </c>
      <c r="L10638" s="3">
        <v>424.58203107118601</v>
      </c>
      <c r="M10638" s="7">
        <f>Sales_Table[[#This Row],[Order qty]]*Sales_Table[[#This Row],[unit price]]</f>
        <v>5944.1484349966004</v>
      </c>
      <c r="N10638" s="8">
        <f>Sales_Table[[#This Row],[Revenue]]-Sales_Table[[#This Row],[unit cost]]</f>
        <v>5519.5664039254143</v>
      </c>
    </row>
    <row r="10639" spans="1:14" ht="14.25" customHeight="1">
      <c r="A10639" t="s">
        <v>10652</v>
      </c>
      <c r="B10639" s="2">
        <v>43968</v>
      </c>
      <c r="C10639" s="5" t="str">
        <f t="shared" si="332"/>
        <v>May</v>
      </c>
      <c r="D10639" s="5" t="str">
        <f t="shared" si="333"/>
        <v>3</v>
      </c>
      <c r="E10639" t="s">
        <v>16</v>
      </c>
      <c r="F10639" s="3" t="s">
        <v>12</v>
      </c>
      <c r="G10639">
        <v>26</v>
      </c>
      <c r="H10639">
        <v>250</v>
      </c>
      <c r="I10639">
        <v>11</v>
      </c>
      <c r="J10639">
        <v>10</v>
      </c>
      <c r="K10639" s="3">
        <v>522.63510239124298</v>
      </c>
      <c r="L10639" s="3">
        <v>373.31078742231603</v>
      </c>
      <c r="M10639" s="7">
        <f>Sales_Table[[#This Row],[Order qty]]*Sales_Table[[#This Row],[unit price]]</f>
        <v>5226.3510239124298</v>
      </c>
      <c r="N10639" s="8">
        <f>Sales_Table[[#This Row],[Revenue]]-Sales_Table[[#This Row],[unit cost]]</f>
        <v>4853.0402364901138</v>
      </c>
    </row>
    <row r="10640" spans="1:14" ht="14.25" customHeight="1">
      <c r="A10640" t="s">
        <v>10653</v>
      </c>
      <c r="B10640" s="2">
        <v>43958</v>
      </c>
      <c r="C10640" s="5" t="str">
        <f t="shared" si="332"/>
        <v>Mar</v>
      </c>
      <c r="D10640" s="5" t="str">
        <f t="shared" si="333"/>
        <v>2</v>
      </c>
      <c r="E10640" t="s">
        <v>20</v>
      </c>
      <c r="F10640" s="3" t="s">
        <v>12</v>
      </c>
      <c r="G10640">
        <v>9</v>
      </c>
      <c r="H10640">
        <v>120</v>
      </c>
      <c r="I10640">
        <v>45</v>
      </c>
      <c r="J10640">
        <v>4</v>
      </c>
      <c r="K10640" s="3">
        <v>492.58095413446398</v>
      </c>
      <c r="L10640" s="3">
        <v>351.84353866747398</v>
      </c>
      <c r="M10640" s="7">
        <f>Sales_Table[[#This Row],[Order qty]]*Sales_Table[[#This Row],[unit price]]</f>
        <v>1970.3238165378559</v>
      </c>
      <c r="N10640" s="8">
        <f>Sales_Table[[#This Row],[Revenue]]-Sales_Table[[#This Row],[unit cost]]</f>
        <v>1618.480277870382</v>
      </c>
    </row>
    <row r="10641" spans="1:14" ht="14.25" customHeight="1">
      <c r="A10641" t="s">
        <v>10654</v>
      </c>
      <c r="B10641" s="2">
        <v>43892</v>
      </c>
      <c r="C10641" s="5" t="str">
        <f t="shared" si="332"/>
        <v>Feb</v>
      </c>
      <c r="D10641" s="5" t="str">
        <f t="shared" si="333"/>
        <v>5</v>
      </c>
      <c r="E10641" t="s">
        <v>20</v>
      </c>
      <c r="F10641" s="3" t="s">
        <v>12</v>
      </c>
      <c r="G10641">
        <v>15</v>
      </c>
      <c r="H10641">
        <v>182</v>
      </c>
      <c r="I10641">
        <v>37</v>
      </c>
      <c r="J10641">
        <v>10</v>
      </c>
      <c r="K10641" s="3">
        <v>536.11101365089405</v>
      </c>
      <c r="L10641" s="3">
        <v>382.93643832206698</v>
      </c>
      <c r="M10641" s="7">
        <f>Sales_Table[[#This Row],[Order qty]]*Sales_Table[[#This Row],[unit price]]</f>
        <v>5361.1101365089407</v>
      </c>
      <c r="N10641" s="8">
        <f>Sales_Table[[#This Row],[Revenue]]-Sales_Table[[#This Row],[unit cost]]</f>
        <v>4978.1736981868735</v>
      </c>
    </row>
    <row r="10642" spans="1:14" ht="14.25" customHeight="1">
      <c r="A10642" t="s">
        <v>10655</v>
      </c>
      <c r="B10642" s="2">
        <v>43875</v>
      </c>
      <c r="C10642" s="5" t="str">
        <f t="shared" si="332"/>
        <v>May</v>
      </c>
      <c r="D10642" s="5" t="str">
        <f t="shared" si="333"/>
        <v>5</v>
      </c>
      <c r="E10642" t="s">
        <v>16</v>
      </c>
      <c r="F10642" s="3" t="s">
        <v>12</v>
      </c>
      <c r="G10642">
        <v>24</v>
      </c>
      <c r="H10642">
        <v>134</v>
      </c>
      <c r="I10642">
        <v>4</v>
      </c>
      <c r="J10642">
        <v>5</v>
      </c>
      <c r="K10642" s="3">
        <v>388.85549086332298</v>
      </c>
      <c r="L10642" s="3">
        <v>277.75392204523098</v>
      </c>
      <c r="M10642" s="7">
        <f>Sales_Table[[#This Row],[Order qty]]*Sales_Table[[#This Row],[unit price]]</f>
        <v>1944.2774543166149</v>
      </c>
      <c r="N10642" s="8">
        <f>Sales_Table[[#This Row],[Revenue]]-Sales_Table[[#This Row],[unit cost]]</f>
        <v>1666.5235322713838</v>
      </c>
    </row>
    <row r="10643" spans="1:14" ht="14.25" customHeight="1">
      <c r="A10643" t="s">
        <v>10656</v>
      </c>
      <c r="B10643" s="2">
        <v>43952</v>
      </c>
      <c r="C10643" s="5" t="str">
        <f t="shared" si="332"/>
        <v>May</v>
      </c>
      <c r="D10643" s="5" t="str">
        <f t="shared" si="333"/>
        <v>1</v>
      </c>
      <c r="E10643" t="s">
        <v>20</v>
      </c>
      <c r="F10643" s="3" t="s">
        <v>12</v>
      </c>
      <c r="G10643">
        <v>22</v>
      </c>
      <c r="H10643">
        <v>205</v>
      </c>
      <c r="I10643">
        <v>38</v>
      </c>
      <c r="J10643">
        <v>4</v>
      </c>
      <c r="K10643" s="3">
        <v>348.30559194087999</v>
      </c>
      <c r="L10643" s="3">
        <v>248.7897085292</v>
      </c>
      <c r="M10643" s="7">
        <f>Sales_Table[[#This Row],[Order qty]]*Sales_Table[[#This Row],[unit price]]</f>
        <v>1393.22236776352</v>
      </c>
      <c r="N10643" s="8">
        <f>Sales_Table[[#This Row],[Revenue]]-Sales_Table[[#This Row],[unit cost]]</f>
        <v>1144.43265923432</v>
      </c>
    </row>
    <row r="10644" spans="1:14" ht="14.25" customHeight="1">
      <c r="A10644" t="s">
        <v>10657</v>
      </c>
      <c r="B10644" s="2">
        <v>43969</v>
      </c>
      <c r="C10644" s="5" t="str">
        <f t="shared" si="332"/>
        <v>Jan</v>
      </c>
      <c r="D10644" s="5" t="str">
        <f t="shared" si="333"/>
        <v>3</v>
      </c>
      <c r="E10644" t="s">
        <v>14</v>
      </c>
      <c r="F10644" s="3" t="s">
        <v>12</v>
      </c>
      <c r="G10644">
        <v>8</v>
      </c>
      <c r="H10644">
        <v>286</v>
      </c>
      <c r="I10644">
        <v>1</v>
      </c>
      <c r="J10644">
        <v>7</v>
      </c>
      <c r="K10644" s="3">
        <v>507.84219056367903</v>
      </c>
      <c r="L10644" s="3">
        <v>362.74442183119902</v>
      </c>
      <c r="M10644" s="7">
        <f>Sales_Table[[#This Row],[Order qty]]*Sales_Table[[#This Row],[unit price]]</f>
        <v>3554.895333945753</v>
      </c>
      <c r="N10644" s="8">
        <f>Sales_Table[[#This Row],[Revenue]]-Sales_Table[[#This Row],[unit cost]]</f>
        <v>3192.1509121145541</v>
      </c>
    </row>
    <row r="10645" spans="1:14" ht="14.25" customHeight="1">
      <c r="A10645" t="s">
        <v>10658</v>
      </c>
      <c r="B10645" s="2">
        <v>43850</v>
      </c>
      <c r="C10645" s="5" t="str">
        <f t="shared" si="332"/>
        <v>Mar</v>
      </c>
      <c r="D10645" s="5" t="str">
        <f t="shared" si="333"/>
        <v>1</v>
      </c>
      <c r="E10645" t="s">
        <v>20</v>
      </c>
      <c r="F10645" s="3" t="s">
        <v>12</v>
      </c>
      <c r="G10645">
        <v>18</v>
      </c>
      <c r="H10645">
        <v>52</v>
      </c>
      <c r="I10645">
        <v>30</v>
      </c>
      <c r="J10645">
        <v>2</v>
      </c>
      <c r="K10645" s="3">
        <v>635.75918912887596</v>
      </c>
      <c r="L10645" s="3">
        <v>454.11370652062601</v>
      </c>
      <c r="M10645" s="7">
        <f>Sales_Table[[#This Row],[Order qty]]*Sales_Table[[#This Row],[unit price]]</f>
        <v>1271.5183782577519</v>
      </c>
      <c r="N10645" s="8">
        <f>Sales_Table[[#This Row],[Revenue]]-Sales_Table[[#This Row],[unit cost]]</f>
        <v>817.40467173712591</v>
      </c>
    </row>
    <row r="10646" spans="1:14" ht="14.25" customHeight="1">
      <c r="A10646" t="s">
        <v>10659</v>
      </c>
      <c r="B10646" s="2">
        <v>43909</v>
      </c>
      <c r="C10646" s="5" t="str">
        <f t="shared" si="332"/>
        <v>Jan</v>
      </c>
      <c r="D10646" s="5" t="str">
        <f t="shared" si="333"/>
        <v>1</v>
      </c>
      <c r="E10646" t="s">
        <v>20</v>
      </c>
      <c r="F10646" s="3" t="s">
        <v>12</v>
      </c>
      <c r="G10646">
        <v>24</v>
      </c>
      <c r="H10646">
        <v>239</v>
      </c>
      <c r="I10646">
        <v>32</v>
      </c>
      <c r="J10646">
        <v>9</v>
      </c>
      <c r="K10646" s="3">
        <v>279.86531013250402</v>
      </c>
      <c r="L10646" s="3">
        <v>199.90379295178801</v>
      </c>
      <c r="M10646" s="7">
        <f>Sales_Table[[#This Row],[Order qty]]*Sales_Table[[#This Row],[unit price]]</f>
        <v>2518.7877911925361</v>
      </c>
      <c r="N10646" s="8">
        <f>Sales_Table[[#This Row],[Revenue]]-Sales_Table[[#This Row],[unit cost]]</f>
        <v>2318.883998240748</v>
      </c>
    </row>
    <row r="10647" spans="1:14" ht="14.25" customHeight="1">
      <c r="A10647" t="s">
        <v>10660</v>
      </c>
      <c r="B10647" s="2">
        <v>43853</v>
      </c>
      <c r="C10647" s="5" t="str">
        <f t="shared" si="332"/>
        <v>Jan</v>
      </c>
      <c r="D10647" s="5" t="str">
        <f t="shared" si="333"/>
        <v>2</v>
      </c>
      <c r="E10647" t="s">
        <v>16</v>
      </c>
      <c r="F10647" s="3" t="s">
        <v>12</v>
      </c>
      <c r="G10647">
        <v>4</v>
      </c>
      <c r="H10647">
        <v>103</v>
      </c>
      <c r="I10647">
        <v>41</v>
      </c>
      <c r="J10647">
        <v>2</v>
      </c>
      <c r="K10647" s="3">
        <v>230.66309702396401</v>
      </c>
      <c r="L10647" s="3">
        <v>164.759355017117</v>
      </c>
      <c r="M10647" s="7">
        <f>Sales_Table[[#This Row],[Order qty]]*Sales_Table[[#This Row],[unit price]]</f>
        <v>461.32619404792803</v>
      </c>
      <c r="N10647" s="8">
        <f>Sales_Table[[#This Row],[Revenue]]-Sales_Table[[#This Row],[unit cost]]</f>
        <v>296.56683903081102</v>
      </c>
    </row>
    <row r="10648" spans="1:14" ht="14.25" customHeight="1">
      <c r="A10648" t="s">
        <v>10661</v>
      </c>
      <c r="B10648" s="2">
        <v>43841</v>
      </c>
      <c r="C10648" s="5" t="str">
        <f t="shared" si="332"/>
        <v>Feb</v>
      </c>
      <c r="D10648" s="5" t="str">
        <f t="shared" si="333"/>
        <v>1</v>
      </c>
      <c r="E10648" t="s">
        <v>16</v>
      </c>
      <c r="F10648" s="3" t="s">
        <v>12</v>
      </c>
      <c r="G10648">
        <v>19</v>
      </c>
      <c r="H10648">
        <v>44</v>
      </c>
      <c r="I10648">
        <v>22</v>
      </c>
      <c r="J10648">
        <v>9</v>
      </c>
      <c r="K10648" s="3">
        <v>315.85878664255102</v>
      </c>
      <c r="L10648" s="3">
        <v>225.613419030394</v>
      </c>
      <c r="M10648" s="7">
        <f>Sales_Table[[#This Row],[Order qty]]*Sales_Table[[#This Row],[unit price]]</f>
        <v>2842.7290797829592</v>
      </c>
      <c r="N10648" s="8">
        <f>Sales_Table[[#This Row],[Revenue]]-Sales_Table[[#This Row],[unit cost]]</f>
        <v>2617.115660752565</v>
      </c>
    </row>
    <row r="10649" spans="1:14" ht="14.25" customHeight="1">
      <c r="A10649" t="s">
        <v>10662</v>
      </c>
      <c r="B10649" s="2">
        <v>43881</v>
      </c>
      <c r="C10649" s="5" t="str">
        <f t="shared" si="332"/>
        <v>Jan</v>
      </c>
      <c r="D10649" s="5" t="str">
        <f t="shared" si="333"/>
        <v>4</v>
      </c>
      <c r="E10649" t="s">
        <v>11</v>
      </c>
      <c r="F10649" s="3" t="s">
        <v>12</v>
      </c>
      <c r="G10649">
        <v>17</v>
      </c>
      <c r="H10649">
        <v>314</v>
      </c>
      <c r="I10649">
        <v>26</v>
      </c>
      <c r="J10649">
        <v>3</v>
      </c>
      <c r="K10649" s="3">
        <v>466.69206690788297</v>
      </c>
      <c r="L10649" s="3">
        <v>333.35147636277298</v>
      </c>
      <c r="M10649" s="7">
        <f>Sales_Table[[#This Row],[Order qty]]*Sales_Table[[#This Row],[unit price]]</f>
        <v>1400.076200723649</v>
      </c>
      <c r="N10649" s="8">
        <f>Sales_Table[[#This Row],[Revenue]]-Sales_Table[[#This Row],[unit cost]]</f>
        <v>1066.7247243608761</v>
      </c>
    </row>
    <row r="10650" spans="1:14" ht="14.25" customHeight="1">
      <c r="A10650" t="s">
        <v>10663</v>
      </c>
      <c r="B10650" s="2">
        <v>43854</v>
      </c>
      <c r="C10650" s="5" t="str">
        <f t="shared" si="332"/>
        <v>Apr</v>
      </c>
      <c r="D10650" s="5" t="str">
        <f t="shared" si="333"/>
        <v>5</v>
      </c>
      <c r="E10650" t="s">
        <v>20</v>
      </c>
      <c r="F10650" s="3" t="s">
        <v>12</v>
      </c>
      <c r="G10650">
        <v>17</v>
      </c>
      <c r="H10650">
        <v>207</v>
      </c>
      <c r="I10650">
        <v>16</v>
      </c>
      <c r="J10650">
        <v>4</v>
      </c>
      <c r="K10650" s="3">
        <v>642.36867874860798</v>
      </c>
      <c r="L10650" s="3">
        <v>458.83477053472001</v>
      </c>
      <c r="M10650" s="7">
        <f>Sales_Table[[#This Row],[Order qty]]*Sales_Table[[#This Row],[unit price]]</f>
        <v>2569.4747149944319</v>
      </c>
      <c r="N10650" s="8">
        <f>Sales_Table[[#This Row],[Revenue]]-Sales_Table[[#This Row],[unit cost]]</f>
        <v>2110.6399444597118</v>
      </c>
    </row>
    <row r="10651" spans="1:14" ht="14.25" customHeight="1">
      <c r="A10651" t="s">
        <v>10664</v>
      </c>
      <c r="B10651" s="2">
        <v>43947</v>
      </c>
      <c r="C10651" s="5" t="str">
        <f t="shared" si="332"/>
        <v>May</v>
      </c>
      <c r="D10651" s="5" t="str">
        <f t="shared" si="333"/>
        <v>1</v>
      </c>
      <c r="E10651" t="s">
        <v>11</v>
      </c>
      <c r="F10651" s="3" t="s">
        <v>12</v>
      </c>
      <c r="G10651">
        <v>7</v>
      </c>
      <c r="H10651">
        <v>230</v>
      </c>
      <c r="I10651">
        <v>34</v>
      </c>
      <c r="J10651">
        <v>3</v>
      </c>
      <c r="K10651" s="3">
        <v>203.49698531627701</v>
      </c>
      <c r="L10651" s="3">
        <v>145.354989511626</v>
      </c>
      <c r="M10651" s="7">
        <f>Sales_Table[[#This Row],[Order qty]]*Sales_Table[[#This Row],[unit price]]</f>
        <v>610.49095594883102</v>
      </c>
      <c r="N10651" s="8">
        <f>Sales_Table[[#This Row],[Revenue]]-Sales_Table[[#This Row],[unit cost]]</f>
        <v>465.13596643720501</v>
      </c>
    </row>
    <row r="10652" spans="1:14" ht="14.25" customHeight="1">
      <c r="A10652" t="s">
        <v>10665</v>
      </c>
      <c r="B10652" s="2">
        <v>43966</v>
      </c>
      <c r="C10652" s="5" t="str">
        <f t="shared" si="332"/>
        <v>Jan</v>
      </c>
      <c r="D10652" s="5" t="str">
        <f t="shared" si="333"/>
        <v>4</v>
      </c>
      <c r="E10652" t="s">
        <v>14</v>
      </c>
      <c r="F10652" s="3" t="s">
        <v>12</v>
      </c>
      <c r="G10652">
        <v>19</v>
      </c>
      <c r="H10652">
        <v>26</v>
      </c>
      <c r="I10652">
        <v>28</v>
      </c>
      <c r="J10652">
        <v>10</v>
      </c>
      <c r="K10652" s="3">
        <v>347.57513934373901</v>
      </c>
      <c r="L10652" s="3">
        <v>248.267956674099</v>
      </c>
      <c r="M10652" s="7">
        <f>Sales_Table[[#This Row],[Order qty]]*Sales_Table[[#This Row],[unit price]]</f>
        <v>3475.7513934373901</v>
      </c>
      <c r="N10652" s="8">
        <f>Sales_Table[[#This Row],[Revenue]]-Sales_Table[[#This Row],[unit cost]]</f>
        <v>3227.4834367632911</v>
      </c>
    </row>
    <row r="10653" spans="1:14" ht="14.25" customHeight="1">
      <c r="A10653" t="s">
        <v>10666</v>
      </c>
      <c r="B10653" s="2">
        <v>43840</v>
      </c>
      <c r="C10653" s="5" t="str">
        <f t="shared" si="332"/>
        <v>Apr</v>
      </c>
      <c r="D10653" s="5" t="str">
        <f t="shared" si="333"/>
        <v>4</v>
      </c>
      <c r="E10653" t="s">
        <v>16</v>
      </c>
      <c r="F10653" s="3" t="s">
        <v>12</v>
      </c>
      <c r="G10653">
        <v>21</v>
      </c>
      <c r="H10653">
        <v>99</v>
      </c>
      <c r="I10653">
        <v>23</v>
      </c>
      <c r="J10653">
        <v>5</v>
      </c>
      <c r="K10653" s="3">
        <v>646.13895606994595</v>
      </c>
      <c r="L10653" s="3">
        <v>461.52782576424698</v>
      </c>
      <c r="M10653" s="7">
        <f>Sales_Table[[#This Row],[Order qty]]*Sales_Table[[#This Row],[unit price]]</f>
        <v>3230.6947803497296</v>
      </c>
      <c r="N10653" s="8">
        <f>Sales_Table[[#This Row],[Revenue]]-Sales_Table[[#This Row],[unit cost]]</f>
        <v>2769.1669545854825</v>
      </c>
    </row>
    <row r="10654" spans="1:14" ht="14.25" customHeight="1">
      <c r="A10654" t="s">
        <v>10667</v>
      </c>
      <c r="B10654" s="2">
        <v>43922</v>
      </c>
      <c r="C10654" s="5" t="str">
        <f t="shared" si="332"/>
        <v>Apr</v>
      </c>
      <c r="D10654" s="5" t="str">
        <f t="shared" si="333"/>
        <v>1</v>
      </c>
      <c r="E10654" t="s">
        <v>20</v>
      </c>
      <c r="F10654" s="3" t="s">
        <v>12</v>
      </c>
      <c r="G10654">
        <v>17</v>
      </c>
      <c r="H10654">
        <v>284</v>
      </c>
      <c r="I10654">
        <v>43</v>
      </c>
      <c r="J10654">
        <v>10</v>
      </c>
      <c r="K10654" s="3">
        <v>407.49016946554201</v>
      </c>
      <c r="L10654" s="3">
        <v>291.064406761101</v>
      </c>
      <c r="M10654" s="7">
        <f>Sales_Table[[#This Row],[Order qty]]*Sales_Table[[#This Row],[unit price]]</f>
        <v>4074.9016946554202</v>
      </c>
      <c r="N10654" s="8">
        <f>Sales_Table[[#This Row],[Revenue]]-Sales_Table[[#This Row],[unit cost]]</f>
        <v>3783.8372878943192</v>
      </c>
    </row>
    <row r="10655" spans="1:14" ht="14.25" customHeight="1">
      <c r="A10655" t="s">
        <v>10668</v>
      </c>
      <c r="B10655" s="2">
        <v>43945</v>
      </c>
      <c r="C10655" s="5" t="str">
        <f t="shared" si="332"/>
        <v>Jan</v>
      </c>
      <c r="D10655" s="5" t="str">
        <f t="shared" si="333"/>
        <v>5</v>
      </c>
      <c r="E10655" t="s">
        <v>11</v>
      </c>
      <c r="F10655" s="3" t="s">
        <v>12</v>
      </c>
      <c r="G10655">
        <v>22</v>
      </c>
      <c r="H10655">
        <v>330</v>
      </c>
      <c r="I10655">
        <v>11</v>
      </c>
      <c r="J10655">
        <v>1</v>
      </c>
      <c r="K10655" s="3">
        <v>623.99603855609905</v>
      </c>
      <c r="L10655" s="3">
        <v>445.71145611149899</v>
      </c>
      <c r="M10655" s="7">
        <f>Sales_Table[[#This Row],[Order qty]]*Sales_Table[[#This Row],[unit price]]</f>
        <v>623.99603855609905</v>
      </c>
      <c r="N10655" s="8">
        <f>Sales_Table[[#This Row],[Revenue]]-Sales_Table[[#This Row],[unit cost]]</f>
        <v>178.28458244460006</v>
      </c>
    </row>
    <row r="10656" spans="1:14" ht="14.25" customHeight="1">
      <c r="A10656" t="s">
        <v>10669</v>
      </c>
      <c r="B10656" s="2">
        <v>43855</v>
      </c>
      <c r="C10656" s="5" t="str">
        <f t="shared" si="332"/>
        <v>May</v>
      </c>
      <c r="D10656" s="5" t="str">
        <f t="shared" si="333"/>
        <v>5</v>
      </c>
      <c r="E10656" t="s">
        <v>16</v>
      </c>
      <c r="F10656" s="3" t="s">
        <v>12</v>
      </c>
      <c r="G10656">
        <v>9</v>
      </c>
      <c r="H10656">
        <v>293</v>
      </c>
      <c r="I10656">
        <v>35</v>
      </c>
      <c r="J10656">
        <v>4</v>
      </c>
      <c r="K10656" s="3">
        <v>564.73740345239605</v>
      </c>
      <c r="L10656" s="3">
        <v>403.383859608855</v>
      </c>
      <c r="M10656" s="7">
        <f>Sales_Table[[#This Row],[Order qty]]*Sales_Table[[#This Row],[unit price]]</f>
        <v>2258.9496138095842</v>
      </c>
      <c r="N10656" s="8">
        <f>Sales_Table[[#This Row],[Revenue]]-Sales_Table[[#This Row],[unit cost]]</f>
        <v>1855.5657542007293</v>
      </c>
    </row>
    <row r="10657" spans="1:14" ht="14.25" customHeight="1">
      <c r="A10657" t="s">
        <v>10670</v>
      </c>
      <c r="B10657" s="2">
        <v>43953</v>
      </c>
      <c r="C10657" s="5" t="str">
        <f t="shared" si="332"/>
        <v>May</v>
      </c>
      <c r="D10657" s="5" t="str">
        <f t="shared" si="333"/>
        <v>1</v>
      </c>
      <c r="E10657" t="s">
        <v>11</v>
      </c>
      <c r="F10657" s="3" t="s">
        <v>12</v>
      </c>
      <c r="G10657">
        <v>3</v>
      </c>
      <c r="H10657">
        <v>256</v>
      </c>
      <c r="I10657">
        <v>8</v>
      </c>
      <c r="J10657">
        <v>10</v>
      </c>
      <c r="K10657" s="3">
        <v>192.92389225959801</v>
      </c>
      <c r="L10657" s="3">
        <v>137.802780185427</v>
      </c>
      <c r="M10657" s="7">
        <f>Sales_Table[[#This Row],[Order qty]]*Sales_Table[[#This Row],[unit price]]</f>
        <v>1929.2389225959801</v>
      </c>
      <c r="N10657" s="8">
        <f>Sales_Table[[#This Row],[Revenue]]-Sales_Table[[#This Row],[unit cost]]</f>
        <v>1791.436142410553</v>
      </c>
    </row>
    <row r="10658" spans="1:14" ht="14.25" customHeight="1">
      <c r="A10658" t="s">
        <v>10671</v>
      </c>
      <c r="B10658" s="2">
        <v>43978</v>
      </c>
      <c r="C10658" s="5" t="str">
        <f t="shared" si="332"/>
        <v>Jan</v>
      </c>
      <c r="D10658" s="5" t="str">
        <f t="shared" si="333"/>
        <v>5</v>
      </c>
      <c r="E10658" t="s">
        <v>16</v>
      </c>
      <c r="F10658" s="3" t="s">
        <v>12</v>
      </c>
      <c r="G10658">
        <v>21</v>
      </c>
      <c r="H10658">
        <v>329</v>
      </c>
      <c r="I10658">
        <v>34</v>
      </c>
      <c r="J10658">
        <v>7</v>
      </c>
      <c r="K10658" s="3">
        <v>295.57017534971197</v>
      </c>
      <c r="L10658" s="3">
        <v>211.12155382122299</v>
      </c>
      <c r="M10658" s="7">
        <f>Sales_Table[[#This Row],[Order qty]]*Sales_Table[[#This Row],[unit price]]</f>
        <v>2068.9912274479839</v>
      </c>
      <c r="N10658" s="8">
        <f>Sales_Table[[#This Row],[Revenue]]-Sales_Table[[#This Row],[unit cost]]</f>
        <v>1857.8696736267609</v>
      </c>
    </row>
    <row r="10659" spans="1:14" ht="14.25" customHeight="1">
      <c r="A10659" t="s">
        <v>10672</v>
      </c>
      <c r="B10659" s="2">
        <v>43848</v>
      </c>
      <c r="C10659" s="5" t="str">
        <f t="shared" si="332"/>
        <v>May</v>
      </c>
      <c r="D10659" s="5" t="str">
        <f t="shared" si="333"/>
        <v>2</v>
      </c>
      <c r="E10659" t="s">
        <v>16</v>
      </c>
      <c r="F10659" s="3" t="s">
        <v>12</v>
      </c>
      <c r="G10659">
        <v>18</v>
      </c>
      <c r="H10659">
        <v>204</v>
      </c>
      <c r="I10659">
        <v>28</v>
      </c>
      <c r="J10659">
        <v>6</v>
      </c>
      <c r="K10659" s="3">
        <v>489.701577544212</v>
      </c>
      <c r="L10659" s="3">
        <v>349.78684110300901</v>
      </c>
      <c r="M10659" s="7">
        <f>Sales_Table[[#This Row],[Order qty]]*Sales_Table[[#This Row],[unit price]]</f>
        <v>2938.2094652652722</v>
      </c>
      <c r="N10659" s="8">
        <f>Sales_Table[[#This Row],[Revenue]]-Sales_Table[[#This Row],[unit cost]]</f>
        <v>2588.4226241622632</v>
      </c>
    </row>
    <row r="10660" spans="1:14" ht="14.25" customHeight="1">
      <c r="A10660" t="s">
        <v>10673</v>
      </c>
      <c r="B10660" s="2">
        <v>43970</v>
      </c>
      <c r="C10660" s="5" t="str">
        <f t="shared" si="332"/>
        <v>Feb</v>
      </c>
      <c r="D10660" s="5" t="str">
        <f t="shared" si="333"/>
        <v>4</v>
      </c>
      <c r="E10660" t="s">
        <v>14</v>
      </c>
      <c r="F10660" s="3" t="s">
        <v>12</v>
      </c>
      <c r="G10660">
        <v>10</v>
      </c>
      <c r="H10660">
        <v>363</v>
      </c>
      <c r="I10660">
        <v>21</v>
      </c>
      <c r="J10660">
        <v>4</v>
      </c>
      <c r="K10660" s="3">
        <v>499.03411656618101</v>
      </c>
      <c r="L10660" s="3">
        <v>356.45294040441502</v>
      </c>
      <c r="M10660" s="7">
        <f>Sales_Table[[#This Row],[Order qty]]*Sales_Table[[#This Row],[unit price]]</f>
        <v>1996.136466264724</v>
      </c>
      <c r="N10660" s="8">
        <f>Sales_Table[[#This Row],[Revenue]]-Sales_Table[[#This Row],[unit cost]]</f>
        <v>1639.6835258603091</v>
      </c>
    </row>
    <row r="10661" spans="1:14" ht="14.25" customHeight="1">
      <c r="A10661" t="s">
        <v>10674</v>
      </c>
      <c r="B10661" s="2">
        <v>43868</v>
      </c>
      <c r="C10661" s="5" t="str">
        <f t="shared" si="332"/>
        <v>Apr</v>
      </c>
      <c r="D10661" s="5" t="str">
        <f t="shared" si="333"/>
        <v>4</v>
      </c>
      <c r="E10661" t="s">
        <v>11</v>
      </c>
      <c r="F10661" s="3" t="s">
        <v>12</v>
      </c>
      <c r="G10661">
        <v>19</v>
      </c>
      <c r="H10661">
        <v>332</v>
      </c>
      <c r="I10661">
        <v>41</v>
      </c>
      <c r="J10661">
        <v>6</v>
      </c>
      <c r="K10661" s="3">
        <v>418.04376268386801</v>
      </c>
      <c r="L10661" s="3">
        <v>298.60268763133502</v>
      </c>
      <c r="M10661" s="7">
        <f>Sales_Table[[#This Row],[Order qty]]*Sales_Table[[#This Row],[unit price]]</f>
        <v>2508.2625761032082</v>
      </c>
      <c r="N10661" s="8">
        <f>Sales_Table[[#This Row],[Revenue]]-Sales_Table[[#This Row],[unit cost]]</f>
        <v>2209.6598884718733</v>
      </c>
    </row>
    <row r="10662" spans="1:14" ht="14.25" customHeight="1">
      <c r="A10662" t="s">
        <v>10675</v>
      </c>
      <c r="B10662" s="2">
        <v>43946</v>
      </c>
      <c r="C10662" s="5" t="str">
        <f t="shared" si="332"/>
        <v>Apr</v>
      </c>
      <c r="D10662" s="5" t="str">
        <f t="shared" si="333"/>
        <v>5</v>
      </c>
      <c r="E10662" t="s">
        <v>20</v>
      </c>
      <c r="F10662" s="3" t="s">
        <v>12</v>
      </c>
      <c r="G10662">
        <v>25</v>
      </c>
      <c r="H10662">
        <v>75</v>
      </c>
      <c r="I10662">
        <v>21</v>
      </c>
      <c r="J10662">
        <v>6</v>
      </c>
      <c r="K10662" s="3">
        <v>162.430534780025</v>
      </c>
      <c r="L10662" s="3">
        <v>116.021810557161</v>
      </c>
      <c r="M10662" s="7">
        <f>Sales_Table[[#This Row],[Order qty]]*Sales_Table[[#This Row],[unit price]]</f>
        <v>974.58320868014994</v>
      </c>
      <c r="N10662" s="8">
        <f>Sales_Table[[#This Row],[Revenue]]-Sales_Table[[#This Row],[unit cost]]</f>
        <v>858.56139812298898</v>
      </c>
    </row>
    <row r="10663" spans="1:14" ht="14.25" customHeight="1">
      <c r="A10663" t="s">
        <v>10676</v>
      </c>
      <c r="B10663" s="2">
        <v>43932</v>
      </c>
      <c r="C10663" s="5" t="str">
        <f t="shared" si="332"/>
        <v>May</v>
      </c>
      <c r="D10663" s="5" t="str">
        <f t="shared" si="333"/>
        <v>2</v>
      </c>
      <c r="E10663" t="s">
        <v>20</v>
      </c>
      <c r="F10663" s="3" t="s">
        <v>12</v>
      </c>
      <c r="G10663">
        <v>10</v>
      </c>
      <c r="H10663">
        <v>40</v>
      </c>
      <c r="I10663">
        <v>9</v>
      </c>
      <c r="J10663">
        <v>9</v>
      </c>
      <c r="K10663" s="3">
        <v>389.71058714389801</v>
      </c>
      <c r="L10663" s="3">
        <v>278.364705102784</v>
      </c>
      <c r="M10663" s="7">
        <f>Sales_Table[[#This Row],[Order qty]]*Sales_Table[[#This Row],[unit price]]</f>
        <v>3507.3952842950821</v>
      </c>
      <c r="N10663" s="8">
        <f>Sales_Table[[#This Row],[Revenue]]-Sales_Table[[#This Row],[unit cost]]</f>
        <v>3229.0305791922983</v>
      </c>
    </row>
    <row r="10664" spans="1:14" ht="14.25" customHeight="1">
      <c r="A10664" t="s">
        <v>10677</v>
      </c>
      <c r="B10664" s="2">
        <v>43952</v>
      </c>
      <c r="C10664" s="5" t="str">
        <f t="shared" si="332"/>
        <v>Feb</v>
      </c>
      <c r="D10664" s="5" t="str">
        <f t="shared" si="333"/>
        <v>5</v>
      </c>
      <c r="E10664" t="s">
        <v>20</v>
      </c>
      <c r="F10664" s="3" t="s">
        <v>12</v>
      </c>
      <c r="G10664">
        <v>25</v>
      </c>
      <c r="H10664">
        <v>61</v>
      </c>
      <c r="I10664">
        <v>31</v>
      </c>
      <c r="J10664">
        <v>6</v>
      </c>
      <c r="K10664" s="3">
        <v>418.48682409524901</v>
      </c>
      <c r="L10664" s="3">
        <v>298.91916006803501</v>
      </c>
      <c r="M10664" s="7">
        <f>Sales_Table[[#This Row],[Order qty]]*Sales_Table[[#This Row],[unit price]]</f>
        <v>2510.9209445714941</v>
      </c>
      <c r="N10664" s="8">
        <f>Sales_Table[[#This Row],[Revenue]]-Sales_Table[[#This Row],[unit cost]]</f>
        <v>2212.001784503459</v>
      </c>
    </row>
    <row r="10665" spans="1:14" ht="14.25" customHeight="1">
      <c r="A10665" t="s">
        <v>10678</v>
      </c>
      <c r="B10665" s="2">
        <v>43875</v>
      </c>
      <c r="C10665" s="5" t="str">
        <f t="shared" si="332"/>
        <v>May</v>
      </c>
      <c r="D10665" s="5" t="str">
        <f t="shared" si="333"/>
        <v>1</v>
      </c>
      <c r="E10665" t="s">
        <v>14</v>
      </c>
      <c r="F10665" s="3" t="s">
        <v>12</v>
      </c>
      <c r="G10665">
        <v>6</v>
      </c>
      <c r="H10665">
        <v>44</v>
      </c>
      <c r="I10665">
        <v>24</v>
      </c>
      <c r="J10665">
        <v>9</v>
      </c>
      <c r="K10665" s="3">
        <v>423.49643111228897</v>
      </c>
      <c r="L10665" s="3">
        <v>302.49745079449201</v>
      </c>
      <c r="M10665" s="7">
        <f>Sales_Table[[#This Row],[Order qty]]*Sales_Table[[#This Row],[unit price]]</f>
        <v>3811.4678800106008</v>
      </c>
      <c r="N10665" s="8">
        <f>Sales_Table[[#This Row],[Revenue]]-Sales_Table[[#This Row],[unit cost]]</f>
        <v>3508.9704292161086</v>
      </c>
    </row>
    <row r="10666" spans="1:14" ht="14.25" customHeight="1">
      <c r="A10666" t="s">
        <v>10679</v>
      </c>
      <c r="B10666" s="2">
        <v>43955</v>
      </c>
      <c r="C10666" s="5" t="str">
        <f t="shared" si="332"/>
        <v>Jan</v>
      </c>
      <c r="D10666" s="5" t="str">
        <f t="shared" si="333"/>
        <v>4</v>
      </c>
      <c r="E10666" t="s">
        <v>20</v>
      </c>
      <c r="F10666" s="3" t="s">
        <v>12</v>
      </c>
      <c r="G10666">
        <v>26</v>
      </c>
      <c r="H10666">
        <v>206</v>
      </c>
      <c r="I10666">
        <v>44</v>
      </c>
      <c r="J10666">
        <v>6</v>
      </c>
      <c r="K10666" s="3">
        <v>478.89015644788702</v>
      </c>
      <c r="L10666" s="3">
        <v>342.06439746277698</v>
      </c>
      <c r="M10666" s="7">
        <f>Sales_Table[[#This Row],[Order qty]]*Sales_Table[[#This Row],[unit price]]</f>
        <v>2873.3409386873223</v>
      </c>
      <c r="N10666" s="8">
        <f>Sales_Table[[#This Row],[Revenue]]-Sales_Table[[#This Row],[unit cost]]</f>
        <v>2531.2765412245453</v>
      </c>
    </row>
    <row r="10667" spans="1:14" ht="14.25" customHeight="1">
      <c r="A10667" t="s">
        <v>10680</v>
      </c>
      <c r="B10667" s="2">
        <v>43853</v>
      </c>
      <c r="C10667" s="5" t="str">
        <f t="shared" si="332"/>
        <v>Apr</v>
      </c>
      <c r="D10667" s="5" t="str">
        <f t="shared" si="333"/>
        <v>2</v>
      </c>
      <c r="E10667" t="s">
        <v>14</v>
      </c>
      <c r="F10667" s="3" t="s">
        <v>12</v>
      </c>
      <c r="G10667">
        <v>18</v>
      </c>
      <c r="H10667">
        <v>96</v>
      </c>
      <c r="I10667">
        <v>32</v>
      </c>
      <c r="J10667">
        <v>8</v>
      </c>
      <c r="K10667" s="3">
        <v>571.12884128093697</v>
      </c>
      <c r="L10667" s="3">
        <v>407.94917234352698</v>
      </c>
      <c r="M10667" s="7">
        <f>Sales_Table[[#This Row],[Order qty]]*Sales_Table[[#This Row],[unit price]]</f>
        <v>4569.0307302474957</v>
      </c>
      <c r="N10667" s="8">
        <f>Sales_Table[[#This Row],[Revenue]]-Sales_Table[[#This Row],[unit cost]]</f>
        <v>4161.081557903969</v>
      </c>
    </row>
    <row r="10668" spans="1:14" ht="14.25" customHeight="1">
      <c r="A10668" t="s">
        <v>10681</v>
      </c>
      <c r="B10668" s="2">
        <v>43923</v>
      </c>
      <c r="C10668" s="5" t="str">
        <f t="shared" si="332"/>
        <v>Feb</v>
      </c>
      <c r="D10668" s="5" t="str">
        <f t="shared" si="333"/>
        <v>3</v>
      </c>
      <c r="E10668" t="s">
        <v>14</v>
      </c>
      <c r="F10668" s="3" t="s">
        <v>12</v>
      </c>
      <c r="G10668">
        <v>24</v>
      </c>
      <c r="H10668">
        <v>103</v>
      </c>
      <c r="I10668">
        <v>19</v>
      </c>
      <c r="J10668">
        <v>10</v>
      </c>
      <c r="K10668" s="3">
        <v>615.09070426225696</v>
      </c>
      <c r="L10668" s="3">
        <v>439.35050304446901</v>
      </c>
      <c r="M10668" s="7">
        <f>Sales_Table[[#This Row],[Order qty]]*Sales_Table[[#This Row],[unit price]]</f>
        <v>6150.9070426225699</v>
      </c>
      <c r="N10668" s="8">
        <f>Sales_Table[[#This Row],[Revenue]]-Sales_Table[[#This Row],[unit cost]]</f>
        <v>5711.5565395781005</v>
      </c>
    </row>
    <row r="10669" spans="1:14" ht="14.25" customHeight="1">
      <c r="A10669" t="s">
        <v>10682</v>
      </c>
      <c r="B10669" s="2">
        <v>43880</v>
      </c>
      <c r="C10669" s="5" t="str">
        <f t="shared" si="332"/>
        <v>Mar</v>
      </c>
      <c r="D10669" s="5" t="str">
        <f t="shared" si="333"/>
        <v>4</v>
      </c>
      <c r="E10669" t="s">
        <v>14</v>
      </c>
      <c r="F10669" s="3" t="s">
        <v>12</v>
      </c>
      <c r="G10669">
        <v>22</v>
      </c>
      <c r="H10669">
        <v>114</v>
      </c>
      <c r="I10669">
        <v>39</v>
      </c>
      <c r="J10669">
        <v>4</v>
      </c>
      <c r="K10669" s="3">
        <v>241.358862876892</v>
      </c>
      <c r="L10669" s="3">
        <v>172.39918776920899</v>
      </c>
      <c r="M10669" s="7">
        <f>Sales_Table[[#This Row],[Order qty]]*Sales_Table[[#This Row],[unit price]]</f>
        <v>965.43545150756802</v>
      </c>
      <c r="N10669" s="8">
        <f>Sales_Table[[#This Row],[Revenue]]-Sales_Table[[#This Row],[unit cost]]</f>
        <v>793.03626373835903</v>
      </c>
    </row>
    <row r="10670" spans="1:14" ht="14.25" customHeight="1">
      <c r="A10670" t="s">
        <v>10683</v>
      </c>
      <c r="B10670" s="2">
        <v>43916</v>
      </c>
      <c r="C10670" s="5" t="str">
        <f t="shared" si="332"/>
        <v>Apr</v>
      </c>
      <c r="D10670" s="5" t="str">
        <f t="shared" si="333"/>
        <v>1</v>
      </c>
      <c r="E10670" t="s">
        <v>20</v>
      </c>
      <c r="F10670" s="3" t="s">
        <v>12</v>
      </c>
      <c r="G10670">
        <v>25</v>
      </c>
      <c r="H10670">
        <v>237</v>
      </c>
      <c r="I10670">
        <v>25</v>
      </c>
      <c r="J10670">
        <v>6</v>
      </c>
      <c r="K10670" s="3">
        <v>428.53064435720398</v>
      </c>
      <c r="L10670" s="3">
        <v>306.09331739800302</v>
      </c>
      <c r="M10670" s="7">
        <f>Sales_Table[[#This Row],[Order qty]]*Sales_Table[[#This Row],[unit price]]</f>
        <v>2571.1838661432239</v>
      </c>
      <c r="N10670" s="8">
        <f>Sales_Table[[#This Row],[Revenue]]-Sales_Table[[#This Row],[unit cost]]</f>
        <v>2265.090548745221</v>
      </c>
    </row>
    <row r="10671" spans="1:14" ht="14.25" customHeight="1">
      <c r="A10671" t="s">
        <v>10684</v>
      </c>
      <c r="B10671" s="2">
        <v>43929</v>
      </c>
      <c r="C10671" s="5" t="str">
        <f t="shared" si="332"/>
        <v>Jan</v>
      </c>
      <c r="D10671" s="5" t="str">
        <f t="shared" si="333"/>
        <v>4</v>
      </c>
      <c r="E10671" t="s">
        <v>20</v>
      </c>
      <c r="F10671" s="3" t="s">
        <v>12</v>
      </c>
      <c r="G10671">
        <v>21</v>
      </c>
      <c r="H10671">
        <v>110</v>
      </c>
      <c r="I10671">
        <v>22</v>
      </c>
      <c r="J10671">
        <v>6</v>
      </c>
      <c r="K10671" s="3">
        <v>633.77402794361103</v>
      </c>
      <c r="L10671" s="3">
        <v>452.695734245437</v>
      </c>
      <c r="M10671" s="7">
        <f>Sales_Table[[#This Row],[Order qty]]*Sales_Table[[#This Row],[unit price]]</f>
        <v>3802.644167661666</v>
      </c>
      <c r="N10671" s="8">
        <f>Sales_Table[[#This Row],[Revenue]]-Sales_Table[[#This Row],[unit cost]]</f>
        <v>3349.9484334162289</v>
      </c>
    </row>
    <row r="10672" spans="1:14" ht="14.25" customHeight="1">
      <c r="A10672" t="s">
        <v>10685</v>
      </c>
      <c r="B10672" s="2">
        <v>43856</v>
      </c>
      <c r="C10672" s="5" t="str">
        <f t="shared" si="332"/>
        <v>Apr</v>
      </c>
      <c r="D10672" s="5" t="str">
        <f t="shared" si="333"/>
        <v>3</v>
      </c>
      <c r="E10672" t="s">
        <v>20</v>
      </c>
      <c r="F10672" s="3" t="s">
        <v>12</v>
      </c>
      <c r="G10672">
        <v>21</v>
      </c>
      <c r="H10672">
        <v>196</v>
      </c>
      <c r="I10672">
        <v>28</v>
      </c>
      <c r="J10672">
        <v>1</v>
      </c>
      <c r="K10672" s="3">
        <v>316.70519310236</v>
      </c>
      <c r="L10672" s="3">
        <v>226.217995073114</v>
      </c>
      <c r="M10672" s="7">
        <f>Sales_Table[[#This Row],[Order qty]]*Sales_Table[[#This Row],[unit price]]</f>
        <v>316.70519310236</v>
      </c>
      <c r="N10672" s="8">
        <f>Sales_Table[[#This Row],[Revenue]]-Sales_Table[[#This Row],[unit cost]]</f>
        <v>90.487198029246002</v>
      </c>
    </row>
    <row r="10673" spans="1:14" ht="14.25" customHeight="1">
      <c r="A10673" t="s">
        <v>10686</v>
      </c>
      <c r="B10673" s="2">
        <v>43941</v>
      </c>
      <c r="C10673" s="5" t="str">
        <f t="shared" si="332"/>
        <v>Mar</v>
      </c>
      <c r="D10673" s="5" t="str">
        <f t="shared" si="333"/>
        <v>2</v>
      </c>
      <c r="E10673" t="s">
        <v>14</v>
      </c>
      <c r="F10673" s="3" t="s">
        <v>12</v>
      </c>
      <c r="G10673">
        <v>21</v>
      </c>
      <c r="H10673">
        <v>250</v>
      </c>
      <c r="I10673">
        <v>45</v>
      </c>
      <c r="J10673">
        <v>1</v>
      </c>
      <c r="K10673" s="3">
        <v>591.11524987220798</v>
      </c>
      <c r="L10673" s="3">
        <v>422.22517848014797</v>
      </c>
      <c r="M10673" s="7">
        <f>Sales_Table[[#This Row],[Order qty]]*Sales_Table[[#This Row],[unit price]]</f>
        <v>591.11524987220798</v>
      </c>
      <c r="N10673" s="8">
        <f>Sales_Table[[#This Row],[Revenue]]-Sales_Table[[#This Row],[unit cost]]</f>
        <v>168.89007139206001</v>
      </c>
    </row>
    <row r="10674" spans="1:14" ht="14.25" customHeight="1">
      <c r="A10674" t="s">
        <v>10687</v>
      </c>
      <c r="B10674" s="2">
        <v>43892</v>
      </c>
      <c r="C10674" s="5" t="str">
        <f t="shared" si="332"/>
        <v>Feb</v>
      </c>
      <c r="D10674" s="5" t="str">
        <f t="shared" si="333"/>
        <v>2</v>
      </c>
      <c r="E10674" t="s">
        <v>20</v>
      </c>
      <c r="F10674" s="3" t="s">
        <v>12</v>
      </c>
      <c r="G10674">
        <v>14</v>
      </c>
      <c r="H10674">
        <v>143</v>
      </c>
      <c r="I10674">
        <v>20</v>
      </c>
      <c r="J10674">
        <v>10</v>
      </c>
      <c r="K10674" s="3">
        <v>639.71192282438301</v>
      </c>
      <c r="L10674" s="3">
        <v>456.93708773170198</v>
      </c>
      <c r="M10674" s="7">
        <f>Sales_Table[[#This Row],[Order qty]]*Sales_Table[[#This Row],[unit price]]</f>
        <v>6397.1192282438296</v>
      </c>
      <c r="N10674" s="8">
        <f>Sales_Table[[#This Row],[Revenue]]-Sales_Table[[#This Row],[unit cost]]</f>
        <v>5940.1821405121273</v>
      </c>
    </row>
    <row r="10675" spans="1:14" ht="14.25" customHeight="1">
      <c r="A10675" t="s">
        <v>10688</v>
      </c>
      <c r="B10675" s="2">
        <v>43865</v>
      </c>
      <c r="C10675" s="5" t="str">
        <f t="shared" si="332"/>
        <v>Feb</v>
      </c>
      <c r="D10675" s="5" t="str">
        <f t="shared" si="333"/>
        <v>4</v>
      </c>
      <c r="E10675" t="s">
        <v>20</v>
      </c>
      <c r="F10675" s="3" t="s">
        <v>12</v>
      </c>
      <c r="G10675">
        <v>26</v>
      </c>
      <c r="H10675">
        <v>271</v>
      </c>
      <c r="I10675">
        <v>13</v>
      </c>
      <c r="J10675">
        <v>4</v>
      </c>
      <c r="K10675" s="3">
        <v>352.128874182701</v>
      </c>
      <c r="L10675" s="3">
        <v>251.52062441621501</v>
      </c>
      <c r="M10675" s="7">
        <f>Sales_Table[[#This Row],[Order qty]]*Sales_Table[[#This Row],[unit price]]</f>
        <v>1408.515496730804</v>
      </c>
      <c r="N10675" s="8">
        <f>Sales_Table[[#This Row],[Revenue]]-Sales_Table[[#This Row],[unit cost]]</f>
        <v>1156.994872314589</v>
      </c>
    </row>
    <row r="10676" spans="1:14" ht="14.25" customHeight="1">
      <c r="A10676" t="s">
        <v>10689</v>
      </c>
      <c r="B10676" s="2">
        <v>43884</v>
      </c>
      <c r="C10676" s="5" t="str">
        <f t="shared" si="332"/>
        <v>Apr</v>
      </c>
      <c r="D10676" s="5" t="str">
        <f t="shared" si="333"/>
        <v>3</v>
      </c>
      <c r="E10676" t="s">
        <v>20</v>
      </c>
      <c r="F10676" s="3" t="s">
        <v>12</v>
      </c>
      <c r="G10676">
        <v>21</v>
      </c>
      <c r="H10676">
        <v>167</v>
      </c>
      <c r="I10676">
        <v>2</v>
      </c>
      <c r="J10676">
        <v>2</v>
      </c>
      <c r="K10676" s="3">
        <v>231.19460946321499</v>
      </c>
      <c r="L10676" s="3">
        <v>165.13900675943901</v>
      </c>
      <c r="M10676" s="7">
        <f>Sales_Table[[#This Row],[Order qty]]*Sales_Table[[#This Row],[unit price]]</f>
        <v>462.38921892642998</v>
      </c>
      <c r="N10676" s="8">
        <f>Sales_Table[[#This Row],[Revenue]]-Sales_Table[[#This Row],[unit cost]]</f>
        <v>297.25021216699099</v>
      </c>
    </row>
    <row r="10677" spans="1:14" ht="14.25" customHeight="1">
      <c r="A10677" t="s">
        <v>10690</v>
      </c>
      <c r="B10677" s="2">
        <v>43928</v>
      </c>
      <c r="C10677" s="5" t="str">
        <f t="shared" si="332"/>
        <v>Mar</v>
      </c>
      <c r="D10677" s="5" t="str">
        <f t="shared" si="333"/>
        <v>5</v>
      </c>
      <c r="E10677" t="s">
        <v>11</v>
      </c>
      <c r="F10677" s="3" t="s">
        <v>12</v>
      </c>
      <c r="G10677">
        <v>8</v>
      </c>
      <c r="H10677">
        <v>168</v>
      </c>
      <c r="I10677">
        <v>7</v>
      </c>
      <c r="J10677">
        <v>4</v>
      </c>
      <c r="K10677" s="3">
        <v>257.23513555526699</v>
      </c>
      <c r="L10677" s="3">
        <v>183.73938253947699</v>
      </c>
      <c r="M10677" s="7">
        <f>Sales_Table[[#This Row],[Order qty]]*Sales_Table[[#This Row],[unit price]]</f>
        <v>1028.940542221068</v>
      </c>
      <c r="N10677" s="8">
        <f>Sales_Table[[#This Row],[Revenue]]-Sales_Table[[#This Row],[unit cost]]</f>
        <v>845.20115968159098</v>
      </c>
    </row>
    <row r="10678" spans="1:14" ht="14.25" customHeight="1">
      <c r="A10678" t="s">
        <v>10691</v>
      </c>
      <c r="B10678" s="2">
        <v>43904</v>
      </c>
      <c r="C10678" s="5" t="str">
        <f t="shared" si="332"/>
        <v>May</v>
      </c>
      <c r="D10678" s="5" t="str">
        <f t="shared" si="333"/>
        <v>3</v>
      </c>
      <c r="E10678" t="s">
        <v>16</v>
      </c>
      <c r="F10678" s="3" t="s">
        <v>12</v>
      </c>
      <c r="G10678">
        <v>19</v>
      </c>
      <c r="H10678">
        <v>253</v>
      </c>
      <c r="I10678">
        <v>17</v>
      </c>
      <c r="J10678">
        <v>7</v>
      </c>
      <c r="K10678" s="3">
        <v>531.83786147832905</v>
      </c>
      <c r="L10678" s="3">
        <v>379.88418677023498</v>
      </c>
      <c r="M10678" s="7">
        <f>Sales_Table[[#This Row],[Order qty]]*Sales_Table[[#This Row],[unit price]]</f>
        <v>3722.8650303483032</v>
      </c>
      <c r="N10678" s="8">
        <f>Sales_Table[[#This Row],[Revenue]]-Sales_Table[[#This Row],[unit cost]]</f>
        <v>3342.9808435780683</v>
      </c>
    </row>
    <row r="10679" spans="1:14" ht="14.25" customHeight="1">
      <c r="A10679" t="s">
        <v>10692</v>
      </c>
      <c r="B10679" s="2">
        <v>43953</v>
      </c>
      <c r="C10679" s="5" t="str">
        <f t="shared" si="332"/>
        <v>Mar</v>
      </c>
      <c r="D10679" s="5" t="str">
        <f t="shared" si="333"/>
        <v>5</v>
      </c>
      <c r="E10679" t="s">
        <v>20</v>
      </c>
      <c r="F10679" s="3" t="s">
        <v>12</v>
      </c>
      <c r="G10679">
        <v>14</v>
      </c>
      <c r="H10679">
        <v>74</v>
      </c>
      <c r="I10679">
        <v>5</v>
      </c>
      <c r="J10679">
        <v>5</v>
      </c>
      <c r="K10679" s="3">
        <v>622.544271111488</v>
      </c>
      <c r="L10679" s="3">
        <v>444.67447936534899</v>
      </c>
      <c r="M10679" s="7">
        <f>Sales_Table[[#This Row],[Order qty]]*Sales_Table[[#This Row],[unit price]]</f>
        <v>3112.7213555574399</v>
      </c>
      <c r="N10679" s="8">
        <f>Sales_Table[[#This Row],[Revenue]]-Sales_Table[[#This Row],[unit cost]]</f>
        <v>2668.0468761920911</v>
      </c>
    </row>
    <row r="10680" spans="1:14" ht="14.25" customHeight="1">
      <c r="A10680" t="s">
        <v>10693</v>
      </c>
      <c r="B10680" s="2">
        <v>43902</v>
      </c>
      <c r="C10680" s="5" t="str">
        <f t="shared" si="332"/>
        <v>May</v>
      </c>
      <c r="D10680" s="5" t="str">
        <f t="shared" si="333"/>
        <v>3</v>
      </c>
      <c r="E10680" t="s">
        <v>16</v>
      </c>
      <c r="F10680" s="3" t="s">
        <v>12</v>
      </c>
      <c r="G10680">
        <v>4</v>
      </c>
      <c r="H10680">
        <v>85</v>
      </c>
      <c r="I10680">
        <v>43</v>
      </c>
      <c r="J10680">
        <v>4</v>
      </c>
      <c r="K10680" s="3">
        <v>205.81878000497801</v>
      </c>
      <c r="L10680" s="3">
        <v>147.01341428927</v>
      </c>
      <c r="M10680" s="7">
        <f>Sales_Table[[#This Row],[Order qty]]*Sales_Table[[#This Row],[unit price]]</f>
        <v>823.27512001991204</v>
      </c>
      <c r="N10680" s="8">
        <f>Sales_Table[[#This Row],[Revenue]]-Sales_Table[[#This Row],[unit cost]]</f>
        <v>676.26170573064201</v>
      </c>
    </row>
    <row r="10681" spans="1:14" ht="14.25" customHeight="1">
      <c r="A10681" t="s">
        <v>10694</v>
      </c>
      <c r="B10681" s="2">
        <v>43981</v>
      </c>
      <c r="C10681" s="5" t="str">
        <f t="shared" si="332"/>
        <v>Mar</v>
      </c>
      <c r="D10681" s="5" t="str">
        <f t="shared" si="333"/>
        <v>2</v>
      </c>
      <c r="E10681" t="s">
        <v>14</v>
      </c>
      <c r="F10681" s="3" t="s">
        <v>12</v>
      </c>
      <c r="G10681">
        <v>12</v>
      </c>
      <c r="H10681">
        <v>326</v>
      </c>
      <c r="I10681">
        <v>39</v>
      </c>
      <c r="J10681">
        <v>8</v>
      </c>
      <c r="K10681" s="3">
        <v>606.00153994560196</v>
      </c>
      <c r="L10681" s="3">
        <v>432.85824281828701</v>
      </c>
      <c r="M10681" s="7">
        <f>Sales_Table[[#This Row],[Order qty]]*Sales_Table[[#This Row],[unit price]]</f>
        <v>4848.0123195648157</v>
      </c>
      <c r="N10681" s="8">
        <f>Sales_Table[[#This Row],[Revenue]]-Sales_Table[[#This Row],[unit cost]]</f>
        <v>4415.1540767465285</v>
      </c>
    </row>
    <row r="10682" spans="1:14" ht="14.25" customHeight="1">
      <c r="A10682" t="s">
        <v>10695</v>
      </c>
      <c r="B10682" s="2">
        <v>43919</v>
      </c>
      <c r="C10682" s="5" t="str">
        <f t="shared" si="332"/>
        <v>Feb</v>
      </c>
      <c r="D10682" s="5" t="str">
        <f t="shared" si="333"/>
        <v>5</v>
      </c>
      <c r="E10682" t="s">
        <v>11</v>
      </c>
      <c r="F10682" s="3" t="s">
        <v>12</v>
      </c>
      <c r="G10682">
        <v>21</v>
      </c>
      <c r="H10682">
        <v>131</v>
      </c>
      <c r="I10682">
        <v>32</v>
      </c>
      <c r="J10682">
        <v>2</v>
      </c>
      <c r="K10682" s="3">
        <v>295.871900260448</v>
      </c>
      <c r="L10682" s="3">
        <v>211.337071614606</v>
      </c>
      <c r="M10682" s="7">
        <f>Sales_Table[[#This Row],[Order qty]]*Sales_Table[[#This Row],[unit price]]</f>
        <v>591.743800520896</v>
      </c>
      <c r="N10682" s="8">
        <f>Sales_Table[[#This Row],[Revenue]]-Sales_Table[[#This Row],[unit cost]]</f>
        <v>380.40672890629003</v>
      </c>
    </row>
    <row r="10683" spans="1:14" ht="14.25" customHeight="1">
      <c r="A10683" t="s">
        <v>10696</v>
      </c>
      <c r="B10683" s="2">
        <v>43877</v>
      </c>
      <c r="C10683" s="5" t="str">
        <f t="shared" si="332"/>
        <v>May</v>
      </c>
      <c r="D10683" s="5" t="str">
        <f t="shared" si="333"/>
        <v>4</v>
      </c>
      <c r="E10683" t="s">
        <v>16</v>
      </c>
      <c r="F10683" s="3" t="s">
        <v>12</v>
      </c>
      <c r="G10683">
        <v>22</v>
      </c>
      <c r="H10683">
        <v>208</v>
      </c>
      <c r="I10683">
        <v>13</v>
      </c>
      <c r="J10683">
        <v>8</v>
      </c>
      <c r="K10683" s="3">
        <v>527.69239890575398</v>
      </c>
      <c r="L10683" s="3">
        <v>376.92314207553898</v>
      </c>
      <c r="M10683" s="7">
        <f>Sales_Table[[#This Row],[Order qty]]*Sales_Table[[#This Row],[unit price]]</f>
        <v>4221.5391912460318</v>
      </c>
      <c r="N10683" s="8">
        <f>Sales_Table[[#This Row],[Revenue]]-Sales_Table[[#This Row],[unit cost]]</f>
        <v>3844.6160491704927</v>
      </c>
    </row>
    <row r="10684" spans="1:14" ht="14.25" customHeight="1">
      <c r="A10684" t="s">
        <v>10697</v>
      </c>
      <c r="B10684" s="2">
        <v>43952</v>
      </c>
      <c r="C10684" s="5" t="str">
        <f t="shared" si="332"/>
        <v>Apr</v>
      </c>
      <c r="D10684" s="5" t="str">
        <f t="shared" si="333"/>
        <v>2</v>
      </c>
      <c r="E10684" t="s">
        <v>14</v>
      </c>
      <c r="F10684" s="3" t="s">
        <v>12</v>
      </c>
      <c r="G10684">
        <v>19</v>
      </c>
      <c r="H10684">
        <v>105</v>
      </c>
      <c r="I10684">
        <v>9</v>
      </c>
      <c r="J10684">
        <v>1</v>
      </c>
      <c r="K10684" s="3">
        <v>518.87366420030605</v>
      </c>
      <c r="L10684" s="3">
        <v>370.62404585736101</v>
      </c>
      <c r="M10684" s="7">
        <f>Sales_Table[[#This Row],[Order qty]]*Sales_Table[[#This Row],[unit price]]</f>
        <v>518.87366420030605</v>
      </c>
      <c r="N10684" s="8">
        <f>Sales_Table[[#This Row],[Revenue]]-Sales_Table[[#This Row],[unit cost]]</f>
        <v>148.24961834294504</v>
      </c>
    </row>
    <row r="10685" spans="1:14" ht="14.25" customHeight="1">
      <c r="A10685" t="s">
        <v>10698</v>
      </c>
      <c r="B10685" s="2">
        <v>43943</v>
      </c>
      <c r="C10685" s="5" t="str">
        <f t="shared" si="332"/>
        <v>Feb</v>
      </c>
      <c r="D10685" s="5" t="str">
        <f t="shared" si="333"/>
        <v>1</v>
      </c>
      <c r="E10685" t="s">
        <v>16</v>
      </c>
      <c r="F10685" s="3" t="s">
        <v>12</v>
      </c>
      <c r="G10685">
        <v>14</v>
      </c>
      <c r="H10685">
        <v>191</v>
      </c>
      <c r="I10685">
        <v>39</v>
      </c>
      <c r="J10685">
        <v>5</v>
      </c>
      <c r="K10685" s="3">
        <v>207.589084625244</v>
      </c>
      <c r="L10685" s="3">
        <v>148.27791758946</v>
      </c>
      <c r="M10685" s="7">
        <f>Sales_Table[[#This Row],[Order qty]]*Sales_Table[[#This Row],[unit price]]</f>
        <v>1037.94542312622</v>
      </c>
      <c r="N10685" s="8">
        <f>Sales_Table[[#This Row],[Revenue]]-Sales_Table[[#This Row],[unit cost]]</f>
        <v>889.66750553676002</v>
      </c>
    </row>
    <row r="10686" spans="1:14" ht="14.25" customHeight="1">
      <c r="A10686" t="s">
        <v>10699</v>
      </c>
      <c r="B10686" s="2">
        <v>43887</v>
      </c>
      <c r="C10686" s="5" t="str">
        <f t="shared" si="332"/>
        <v>Jan</v>
      </c>
      <c r="D10686" s="5" t="str">
        <f t="shared" si="333"/>
        <v>3</v>
      </c>
      <c r="E10686" t="s">
        <v>20</v>
      </c>
      <c r="F10686" s="3" t="s">
        <v>12</v>
      </c>
      <c r="G10686">
        <v>16</v>
      </c>
      <c r="H10686">
        <v>118</v>
      </c>
      <c r="I10686">
        <v>21</v>
      </c>
      <c r="J10686">
        <v>9</v>
      </c>
      <c r="K10686" s="3">
        <v>495.102674424648</v>
      </c>
      <c r="L10686" s="3">
        <v>353.64476744617701</v>
      </c>
      <c r="M10686" s="7">
        <f>Sales_Table[[#This Row],[Order qty]]*Sales_Table[[#This Row],[unit price]]</f>
        <v>4455.9240698218318</v>
      </c>
      <c r="N10686" s="8">
        <f>Sales_Table[[#This Row],[Revenue]]-Sales_Table[[#This Row],[unit cost]]</f>
        <v>4102.2793023756549</v>
      </c>
    </row>
    <row r="10687" spans="1:14" ht="14.25" customHeight="1">
      <c r="A10687" t="s">
        <v>10700</v>
      </c>
      <c r="B10687" s="2">
        <v>43840</v>
      </c>
      <c r="C10687" s="5" t="str">
        <f t="shared" si="332"/>
        <v>Mar</v>
      </c>
      <c r="D10687" s="5" t="str">
        <f t="shared" si="333"/>
        <v>3</v>
      </c>
      <c r="E10687" t="s">
        <v>14</v>
      </c>
      <c r="F10687" s="3" t="s">
        <v>12</v>
      </c>
      <c r="G10687">
        <v>22</v>
      </c>
      <c r="H10687">
        <v>132</v>
      </c>
      <c r="I10687">
        <v>44</v>
      </c>
      <c r="J10687">
        <v>9</v>
      </c>
      <c r="K10687" s="3">
        <v>538.26985180378006</v>
      </c>
      <c r="L10687" s="3">
        <v>384.47846557412799</v>
      </c>
      <c r="M10687" s="7">
        <f>Sales_Table[[#This Row],[Order qty]]*Sales_Table[[#This Row],[unit price]]</f>
        <v>4844.4286662340201</v>
      </c>
      <c r="N10687" s="8">
        <f>Sales_Table[[#This Row],[Revenue]]-Sales_Table[[#This Row],[unit cost]]</f>
        <v>4459.9502006598923</v>
      </c>
    </row>
    <row r="10688" spans="1:14" ht="14.25" customHeight="1">
      <c r="A10688" t="s">
        <v>10701</v>
      </c>
      <c r="B10688" s="2">
        <v>43897</v>
      </c>
      <c r="C10688" s="5" t="str">
        <f t="shared" si="332"/>
        <v>Mar</v>
      </c>
      <c r="D10688" s="5" t="str">
        <f t="shared" si="333"/>
        <v>5</v>
      </c>
      <c r="E10688" t="s">
        <v>14</v>
      </c>
      <c r="F10688" s="3" t="s">
        <v>12</v>
      </c>
      <c r="G10688">
        <v>21</v>
      </c>
      <c r="H10688">
        <v>40</v>
      </c>
      <c r="I10688">
        <v>26</v>
      </c>
      <c r="J10688">
        <v>3</v>
      </c>
      <c r="K10688" s="3">
        <v>290.581979334354</v>
      </c>
      <c r="L10688" s="3">
        <v>207.558556667396</v>
      </c>
      <c r="M10688" s="7">
        <f>Sales_Table[[#This Row],[Order qty]]*Sales_Table[[#This Row],[unit price]]</f>
        <v>871.74593800306207</v>
      </c>
      <c r="N10688" s="8">
        <f>Sales_Table[[#This Row],[Revenue]]-Sales_Table[[#This Row],[unit cost]]</f>
        <v>664.18738133566603</v>
      </c>
    </row>
    <row r="10689" spans="1:14" ht="14.25" customHeight="1">
      <c r="A10689" t="s">
        <v>10702</v>
      </c>
      <c r="B10689" s="2">
        <v>43894</v>
      </c>
      <c r="C10689" s="5" t="str">
        <f t="shared" si="332"/>
        <v>May</v>
      </c>
      <c r="D10689" s="5" t="str">
        <f t="shared" si="333"/>
        <v>3</v>
      </c>
      <c r="E10689" t="s">
        <v>11</v>
      </c>
      <c r="F10689" s="3" t="s">
        <v>12</v>
      </c>
      <c r="G10689">
        <v>11</v>
      </c>
      <c r="H10689">
        <v>259</v>
      </c>
      <c r="I10689">
        <v>43</v>
      </c>
      <c r="J10689">
        <v>6</v>
      </c>
      <c r="K10689" s="3">
        <v>605.39211773872398</v>
      </c>
      <c r="L10689" s="3">
        <v>432.42294124194598</v>
      </c>
      <c r="M10689" s="7">
        <f>Sales_Table[[#This Row],[Order qty]]*Sales_Table[[#This Row],[unit price]]</f>
        <v>3632.3527064323439</v>
      </c>
      <c r="N10689" s="8">
        <f>Sales_Table[[#This Row],[Revenue]]-Sales_Table[[#This Row],[unit cost]]</f>
        <v>3199.929765190398</v>
      </c>
    </row>
    <row r="10690" spans="1:14" ht="14.25" customHeight="1">
      <c r="A10690" t="s">
        <v>10703</v>
      </c>
      <c r="B10690" s="2">
        <v>43957</v>
      </c>
      <c r="C10690" s="5" t="str">
        <f t="shared" ref="C10690:C10753" si="334">TEXT(B10691,"mmm")</f>
        <v>Mar</v>
      </c>
      <c r="D10690" s="5" t="str">
        <f t="shared" ref="D10690:D10753" si="335">TEXT(B10692, "m")</f>
        <v>2</v>
      </c>
      <c r="E10690" t="s">
        <v>20</v>
      </c>
      <c r="F10690" s="3" t="s">
        <v>12</v>
      </c>
      <c r="G10690">
        <v>23</v>
      </c>
      <c r="H10690">
        <v>29</v>
      </c>
      <c r="I10690">
        <v>43</v>
      </c>
      <c r="J10690">
        <v>8</v>
      </c>
      <c r="K10690" s="3">
        <v>288.15963953733399</v>
      </c>
      <c r="L10690" s="3">
        <v>205.828313955239</v>
      </c>
      <c r="M10690" s="7">
        <f>Sales_Table[[#This Row],[Order qty]]*Sales_Table[[#This Row],[unit price]]</f>
        <v>2305.2771162986719</v>
      </c>
      <c r="N10690" s="8">
        <f>Sales_Table[[#This Row],[Revenue]]-Sales_Table[[#This Row],[unit cost]]</f>
        <v>2099.4488023434328</v>
      </c>
    </row>
    <row r="10691" spans="1:14" ht="14.25" customHeight="1">
      <c r="A10691" t="s">
        <v>10704</v>
      </c>
      <c r="B10691" s="2">
        <v>43894</v>
      </c>
      <c r="C10691" s="5" t="str">
        <f t="shared" si="334"/>
        <v>Feb</v>
      </c>
      <c r="D10691" s="5" t="str">
        <f t="shared" si="335"/>
        <v>5</v>
      </c>
      <c r="E10691" t="s">
        <v>16</v>
      </c>
      <c r="F10691" s="3" t="s">
        <v>12</v>
      </c>
      <c r="G10691">
        <v>16</v>
      </c>
      <c r="H10691">
        <v>145</v>
      </c>
      <c r="I10691">
        <v>30</v>
      </c>
      <c r="J10691">
        <v>1</v>
      </c>
      <c r="K10691" s="3">
        <v>328.95076310634602</v>
      </c>
      <c r="L10691" s="3">
        <v>234.96483079024699</v>
      </c>
      <c r="M10691" s="7">
        <f>Sales_Table[[#This Row],[Order qty]]*Sales_Table[[#This Row],[unit price]]</f>
        <v>328.95076310634602</v>
      </c>
      <c r="N10691" s="8">
        <f>Sales_Table[[#This Row],[Revenue]]-Sales_Table[[#This Row],[unit cost]]</f>
        <v>93.985932316099024</v>
      </c>
    </row>
    <row r="10692" spans="1:14" ht="14.25" customHeight="1">
      <c r="A10692" t="s">
        <v>10705</v>
      </c>
      <c r="B10692" s="2">
        <v>43886</v>
      </c>
      <c r="C10692" s="5" t="str">
        <f t="shared" si="334"/>
        <v>May</v>
      </c>
      <c r="D10692" s="5" t="str">
        <f t="shared" si="335"/>
        <v>5</v>
      </c>
      <c r="E10692" t="s">
        <v>16</v>
      </c>
      <c r="F10692" s="3" t="s">
        <v>12</v>
      </c>
      <c r="G10692">
        <v>5</v>
      </c>
      <c r="H10692">
        <v>118</v>
      </c>
      <c r="I10692">
        <v>22</v>
      </c>
      <c r="J10692">
        <v>3</v>
      </c>
      <c r="K10692" s="3">
        <v>528.23382550478004</v>
      </c>
      <c r="L10692" s="3">
        <v>377.30987536055699</v>
      </c>
      <c r="M10692" s="7">
        <f>Sales_Table[[#This Row],[Order qty]]*Sales_Table[[#This Row],[unit price]]</f>
        <v>1584.7014765143401</v>
      </c>
      <c r="N10692" s="8">
        <f>Sales_Table[[#This Row],[Revenue]]-Sales_Table[[#This Row],[unit cost]]</f>
        <v>1207.3916011537831</v>
      </c>
    </row>
    <row r="10693" spans="1:14" ht="14.25" customHeight="1">
      <c r="A10693" t="s">
        <v>10706</v>
      </c>
      <c r="B10693" s="2">
        <v>43964</v>
      </c>
      <c r="C10693" s="5" t="str">
        <f t="shared" si="334"/>
        <v>May</v>
      </c>
      <c r="D10693" s="5" t="str">
        <f t="shared" si="335"/>
        <v>4</v>
      </c>
      <c r="E10693" t="s">
        <v>11</v>
      </c>
      <c r="F10693" s="3" t="s">
        <v>12</v>
      </c>
      <c r="G10693">
        <v>13</v>
      </c>
      <c r="H10693">
        <v>137</v>
      </c>
      <c r="I10693">
        <v>26</v>
      </c>
      <c r="J10693">
        <v>1</v>
      </c>
      <c r="K10693" s="3">
        <v>186.60283899307299</v>
      </c>
      <c r="L10693" s="3">
        <v>133.28774213790899</v>
      </c>
      <c r="M10693" s="7">
        <f>Sales_Table[[#This Row],[Order qty]]*Sales_Table[[#This Row],[unit price]]</f>
        <v>186.60283899307299</v>
      </c>
      <c r="N10693" s="8">
        <f>Sales_Table[[#This Row],[Revenue]]-Sales_Table[[#This Row],[unit cost]]</f>
        <v>53.315096855164001</v>
      </c>
    </row>
    <row r="10694" spans="1:14" ht="14.25" customHeight="1">
      <c r="A10694" t="s">
        <v>10707</v>
      </c>
      <c r="B10694" s="2">
        <v>43980</v>
      </c>
      <c r="C10694" s="5" t="str">
        <f t="shared" si="334"/>
        <v>Apr</v>
      </c>
      <c r="D10694" s="5" t="str">
        <f t="shared" si="335"/>
        <v>4</v>
      </c>
      <c r="E10694" t="s">
        <v>20</v>
      </c>
      <c r="F10694" s="3" t="s">
        <v>12</v>
      </c>
      <c r="G10694">
        <v>25</v>
      </c>
      <c r="H10694">
        <v>150</v>
      </c>
      <c r="I10694">
        <v>12</v>
      </c>
      <c r="J10694">
        <v>4</v>
      </c>
      <c r="K10694" s="3">
        <v>286.27869647741301</v>
      </c>
      <c r="L10694" s="3">
        <v>204.484783198152</v>
      </c>
      <c r="M10694" s="7">
        <f>Sales_Table[[#This Row],[Order qty]]*Sales_Table[[#This Row],[unit price]]</f>
        <v>1145.114785909652</v>
      </c>
      <c r="N10694" s="8">
        <f>Sales_Table[[#This Row],[Revenue]]-Sales_Table[[#This Row],[unit cost]]</f>
        <v>940.63000271150008</v>
      </c>
    </row>
    <row r="10695" spans="1:14" ht="14.25" customHeight="1">
      <c r="A10695" t="s">
        <v>10708</v>
      </c>
      <c r="B10695" s="2">
        <v>43932</v>
      </c>
      <c r="C10695" s="5" t="str">
        <f t="shared" si="334"/>
        <v>Apr</v>
      </c>
      <c r="D10695" s="5" t="str">
        <f t="shared" si="335"/>
        <v>2</v>
      </c>
      <c r="E10695" t="s">
        <v>20</v>
      </c>
      <c r="F10695" s="3" t="s">
        <v>12</v>
      </c>
      <c r="G10695">
        <v>7</v>
      </c>
      <c r="H10695">
        <v>241</v>
      </c>
      <c r="I10695">
        <v>9</v>
      </c>
      <c r="J10695">
        <v>1</v>
      </c>
      <c r="K10695" s="3">
        <v>226.58993017673501</v>
      </c>
      <c r="L10695" s="3">
        <v>161.84995012623901</v>
      </c>
      <c r="M10695" s="7">
        <f>Sales_Table[[#This Row],[Order qty]]*Sales_Table[[#This Row],[unit price]]</f>
        <v>226.58993017673501</v>
      </c>
      <c r="N10695" s="8">
        <f>Sales_Table[[#This Row],[Revenue]]-Sales_Table[[#This Row],[unit cost]]</f>
        <v>64.739980050496001</v>
      </c>
    </row>
    <row r="10696" spans="1:14" ht="14.25" customHeight="1">
      <c r="A10696" t="s">
        <v>10709</v>
      </c>
      <c r="B10696" s="2">
        <v>43951</v>
      </c>
      <c r="C10696" s="5" t="str">
        <f t="shared" si="334"/>
        <v>Feb</v>
      </c>
      <c r="D10696" s="5" t="str">
        <f t="shared" si="335"/>
        <v>5</v>
      </c>
      <c r="E10696" t="s">
        <v>20</v>
      </c>
      <c r="F10696" s="3" t="s">
        <v>12</v>
      </c>
      <c r="G10696">
        <v>14</v>
      </c>
      <c r="H10696">
        <v>9</v>
      </c>
      <c r="I10696">
        <v>21</v>
      </c>
      <c r="J10696">
        <v>10</v>
      </c>
      <c r="K10696" s="3">
        <v>282.57731062173798</v>
      </c>
      <c r="L10696" s="3">
        <v>201.84093615838501</v>
      </c>
      <c r="M10696" s="7">
        <f>Sales_Table[[#This Row],[Order qty]]*Sales_Table[[#This Row],[unit price]]</f>
        <v>2825.7731062173798</v>
      </c>
      <c r="N10696" s="8">
        <f>Sales_Table[[#This Row],[Revenue]]-Sales_Table[[#This Row],[unit cost]]</f>
        <v>2623.9321700589949</v>
      </c>
    </row>
    <row r="10697" spans="1:14" ht="14.25" customHeight="1">
      <c r="A10697" t="s">
        <v>10710</v>
      </c>
      <c r="B10697" s="2">
        <v>43877</v>
      </c>
      <c r="C10697" s="5" t="str">
        <f t="shared" si="334"/>
        <v>May</v>
      </c>
      <c r="D10697" s="5" t="str">
        <f t="shared" si="335"/>
        <v>1</v>
      </c>
      <c r="E10697" t="s">
        <v>11</v>
      </c>
      <c r="F10697" s="3" t="s">
        <v>12</v>
      </c>
      <c r="G10697">
        <v>18</v>
      </c>
      <c r="H10697">
        <v>16</v>
      </c>
      <c r="I10697">
        <v>43</v>
      </c>
      <c r="J10697">
        <v>9</v>
      </c>
      <c r="K10697" s="3">
        <v>202.039424657822</v>
      </c>
      <c r="L10697" s="3">
        <v>144.31387475558699</v>
      </c>
      <c r="M10697" s="7">
        <f>Sales_Table[[#This Row],[Order qty]]*Sales_Table[[#This Row],[unit price]]</f>
        <v>1818.3548219203981</v>
      </c>
      <c r="N10697" s="8">
        <f>Sales_Table[[#This Row],[Revenue]]-Sales_Table[[#This Row],[unit cost]]</f>
        <v>1674.0409471648111</v>
      </c>
    </row>
    <row r="10698" spans="1:14" ht="14.25" customHeight="1">
      <c r="A10698" t="s">
        <v>10711</v>
      </c>
      <c r="B10698" s="2">
        <v>43952</v>
      </c>
      <c r="C10698" s="5" t="str">
        <f t="shared" si="334"/>
        <v>Jan</v>
      </c>
      <c r="D10698" s="5" t="str">
        <f t="shared" si="335"/>
        <v>4</v>
      </c>
      <c r="E10698" t="s">
        <v>20</v>
      </c>
      <c r="F10698" s="3" t="s">
        <v>12</v>
      </c>
      <c r="G10698">
        <v>24</v>
      </c>
      <c r="H10698">
        <v>115</v>
      </c>
      <c r="I10698">
        <v>21</v>
      </c>
      <c r="J10698">
        <v>7</v>
      </c>
      <c r="K10698" s="3">
        <v>525.81781643629097</v>
      </c>
      <c r="L10698" s="3">
        <v>375.58415459735102</v>
      </c>
      <c r="M10698" s="7">
        <f>Sales_Table[[#This Row],[Order qty]]*Sales_Table[[#This Row],[unit price]]</f>
        <v>3680.724715054037</v>
      </c>
      <c r="N10698" s="8">
        <f>Sales_Table[[#This Row],[Revenue]]-Sales_Table[[#This Row],[unit cost]]</f>
        <v>3305.1405604566862</v>
      </c>
    </row>
    <row r="10699" spans="1:14" ht="14.25" customHeight="1">
      <c r="A10699" t="s">
        <v>10712</v>
      </c>
      <c r="B10699" s="2">
        <v>43855</v>
      </c>
      <c r="C10699" s="5" t="str">
        <f t="shared" si="334"/>
        <v>Apr</v>
      </c>
      <c r="D10699" s="5" t="str">
        <f t="shared" si="335"/>
        <v>3</v>
      </c>
      <c r="E10699" t="s">
        <v>20</v>
      </c>
      <c r="F10699" s="3" t="s">
        <v>12</v>
      </c>
      <c r="G10699">
        <v>4</v>
      </c>
      <c r="H10699">
        <v>166</v>
      </c>
      <c r="I10699">
        <v>42</v>
      </c>
      <c r="J10699">
        <v>3</v>
      </c>
      <c r="K10699" s="3">
        <v>278.67593944072701</v>
      </c>
      <c r="L10699" s="3">
        <v>199.05424245766201</v>
      </c>
      <c r="M10699" s="7">
        <f>Sales_Table[[#This Row],[Order qty]]*Sales_Table[[#This Row],[unit price]]</f>
        <v>836.02781832218102</v>
      </c>
      <c r="N10699" s="8">
        <f>Sales_Table[[#This Row],[Revenue]]-Sales_Table[[#This Row],[unit cost]]</f>
        <v>636.97357586451903</v>
      </c>
    </row>
    <row r="10700" spans="1:14" ht="14.25" customHeight="1">
      <c r="A10700" t="s">
        <v>10713</v>
      </c>
      <c r="B10700" s="2">
        <v>43941</v>
      </c>
      <c r="C10700" s="5" t="str">
        <f t="shared" si="334"/>
        <v>Mar</v>
      </c>
      <c r="D10700" s="5" t="str">
        <f t="shared" si="335"/>
        <v>3</v>
      </c>
      <c r="E10700" t="s">
        <v>16</v>
      </c>
      <c r="F10700" s="3" t="s">
        <v>12</v>
      </c>
      <c r="G10700">
        <v>24</v>
      </c>
      <c r="H10700">
        <v>133</v>
      </c>
      <c r="I10700">
        <v>33</v>
      </c>
      <c r="J10700">
        <v>6</v>
      </c>
      <c r="K10700" s="3">
        <v>444.45917540788702</v>
      </c>
      <c r="L10700" s="3">
        <v>317.47083957706201</v>
      </c>
      <c r="M10700" s="7">
        <f>Sales_Table[[#This Row],[Order qty]]*Sales_Table[[#This Row],[unit price]]</f>
        <v>2666.7550524473222</v>
      </c>
      <c r="N10700" s="8">
        <f>Sales_Table[[#This Row],[Revenue]]-Sales_Table[[#This Row],[unit cost]]</f>
        <v>2349.28421287026</v>
      </c>
    </row>
    <row r="10701" spans="1:14" ht="14.25" customHeight="1">
      <c r="A10701" t="s">
        <v>10714</v>
      </c>
      <c r="B10701" s="2">
        <v>43907</v>
      </c>
      <c r="C10701" s="5" t="str">
        <f t="shared" si="334"/>
        <v>Mar</v>
      </c>
      <c r="D10701" s="5" t="str">
        <f t="shared" si="335"/>
        <v>4</v>
      </c>
      <c r="E10701" t="s">
        <v>14</v>
      </c>
      <c r="F10701" s="3" t="s">
        <v>12</v>
      </c>
      <c r="G10701">
        <v>14</v>
      </c>
      <c r="H10701">
        <v>34</v>
      </c>
      <c r="I10701">
        <v>10</v>
      </c>
      <c r="J10701">
        <v>9</v>
      </c>
      <c r="K10701" s="3">
        <v>390.22415256500199</v>
      </c>
      <c r="L10701" s="3">
        <v>278.73153754642999</v>
      </c>
      <c r="M10701" s="7">
        <f>Sales_Table[[#This Row],[Order qty]]*Sales_Table[[#This Row],[unit price]]</f>
        <v>3512.0173730850179</v>
      </c>
      <c r="N10701" s="8">
        <f>Sales_Table[[#This Row],[Revenue]]-Sales_Table[[#This Row],[unit cost]]</f>
        <v>3233.2858355385879</v>
      </c>
    </row>
    <row r="10702" spans="1:14" ht="14.25" customHeight="1">
      <c r="A10702" t="s">
        <v>10715</v>
      </c>
      <c r="B10702" s="2">
        <v>43899</v>
      </c>
      <c r="C10702" s="5" t="str">
        <f t="shared" si="334"/>
        <v>Apr</v>
      </c>
      <c r="D10702" s="5" t="str">
        <f t="shared" si="335"/>
        <v>5</v>
      </c>
      <c r="E10702" t="s">
        <v>16</v>
      </c>
      <c r="F10702" s="3" t="s">
        <v>12</v>
      </c>
      <c r="G10702">
        <v>13</v>
      </c>
      <c r="H10702">
        <v>82</v>
      </c>
      <c r="I10702">
        <v>27</v>
      </c>
      <c r="J10702">
        <v>5</v>
      </c>
      <c r="K10702" s="3">
        <v>570.02266591787304</v>
      </c>
      <c r="L10702" s="3">
        <v>407.15904708419498</v>
      </c>
      <c r="M10702" s="7">
        <f>Sales_Table[[#This Row],[Order qty]]*Sales_Table[[#This Row],[unit price]]</f>
        <v>2850.1133295893651</v>
      </c>
      <c r="N10702" s="8">
        <f>Sales_Table[[#This Row],[Revenue]]-Sales_Table[[#This Row],[unit cost]]</f>
        <v>2442.9542825051703</v>
      </c>
    </row>
    <row r="10703" spans="1:14" ht="14.25" customHeight="1">
      <c r="A10703" t="s">
        <v>10716</v>
      </c>
      <c r="B10703" s="2">
        <v>43938</v>
      </c>
      <c r="C10703" s="5" t="str">
        <f t="shared" si="334"/>
        <v>May</v>
      </c>
      <c r="D10703" s="5" t="str">
        <f t="shared" si="335"/>
        <v>2</v>
      </c>
      <c r="E10703" t="s">
        <v>16</v>
      </c>
      <c r="F10703" s="3" t="s">
        <v>12</v>
      </c>
      <c r="G10703">
        <v>5</v>
      </c>
      <c r="H10703">
        <v>293</v>
      </c>
      <c r="I10703">
        <v>40</v>
      </c>
      <c r="J10703">
        <v>7</v>
      </c>
      <c r="K10703" s="3">
        <v>449.03429138660402</v>
      </c>
      <c r="L10703" s="3">
        <v>320.73877956185999</v>
      </c>
      <c r="M10703" s="7">
        <f>Sales_Table[[#This Row],[Order qty]]*Sales_Table[[#This Row],[unit price]]</f>
        <v>3143.2400397062283</v>
      </c>
      <c r="N10703" s="8">
        <f>Sales_Table[[#This Row],[Revenue]]-Sales_Table[[#This Row],[unit cost]]</f>
        <v>2822.5012601443682</v>
      </c>
    </row>
    <row r="10704" spans="1:14" ht="14.25" customHeight="1">
      <c r="A10704" t="s">
        <v>10717</v>
      </c>
      <c r="B10704" s="2">
        <v>43952</v>
      </c>
      <c r="C10704" s="5" t="str">
        <f t="shared" si="334"/>
        <v>Feb</v>
      </c>
      <c r="D10704" s="5" t="str">
        <f t="shared" si="335"/>
        <v>4</v>
      </c>
      <c r="E10704" t="s">
        <v>20</v>
      </c>
      <c r="F10704" s="3" t="s">
        <v>12</v>
      </c>
      <c r="G10704">
        <v>18</v>
      </c>
      <c r="H10704">
        <v>131</v>
      </c>
      <c r="I10704">
        <v>47</v>
      </c>
      <c r="J10704">
        <v>8</v>
      </c>
      <c r="K10704" s="3">
        <v>151.71541839838</v>
      </c>
      <c r="L10704" s="3">
        <v>108.36815599884299</v>
      </c>
      <c r="M10704" s="7">
        <f>Sales_Table[[#This Row],[Order qty]]*Sales_Table[[#This Row],[unit price]]</f>
        <v>1213.72334718704</v>
      </c>
      <c r="N10704" s="8">
        <f>Sales_Table[[#This Row],[Revenue]]-Sales_Table[[#This Row],[unit cost]]</f>
        <v>1105.3551911881971</v>
      </c>
    </row>
    <row r="10705" spans="1:14" ht="14.25" customHeight="1">
      <c r="A10705" t="s">
        <v>10718</v>
      </c>
      <c r="B10705" s="2">
        <v>43890</v>
      </c>
      <c r="C10705" s="5" t="str">
        <f t="shared" si="334"/>
        <v>Apr</v>
      </c>
      <c r="D10705" s="5" t="str">
        <f t="shared" si="335"/>
        <v>2</v>
      </c>
      <c r="E10705" t="s">
        <v>16</v>
      </c>
      <c r="F10705" s="3" t="s">
        <v>12</v>
      </c>
      <c r="G10705">
        <v>24</v>
      </c>
      <c r="H10705">
        <v>99</v>
      </c>
      <c r="I10705">
        <v>2</v>
      </c>
      <c r="J10705">
        <v>8</v>
      </c>
      <c r="K10705" s="3">
        <v>237.711527109146</v>
      </c>
      <c r="L10705" s="3">
        <v>169.793947935104</v>
      </c>
      <c r="M10705" s="7">
        <f>Sales_Table[[#This Row],[Order qty]]*Sales_Table[[#This Row],[unit price]]</f>
        <v>1901.692216873168</v>
      </c>
      <c r="N10705" s="8">
        <f>Sales_Table[[#This Row],[Revenue]]-Sales_Table[[#This Row],[unit cost]]</f>
        <v>1731.8982689380641</v>
      </c>
    </row>
    <row r="10706" spans="1:14" ht="14.25" customHeight="1">
      <c r="A10706" t="s">
        <v>10719</v>
      </c>
      <c r="B10706" s="2">
        <v>43944</v>
      </c>
      <c r="C10706" s="5" t="str">
        <f t="shared" si="334"/>
        <v>Feb</v>
      </c>
      <c r="D10706" s="5" t="str">
        <f t="shared" si="335"/>
        <v>2</v>
      </c>
      <c r="E10706" t="s">
        <v>14</v>
      </c>
      <c r="F10706" s="3" t="s">
        <v>12</v>
      </c>
      <c r="G10706">
        <v>21</v>
      </c>
      <c r="H10706">
        <v>167</v>
      </c>
      <c r="I10706">
        <v>10</v>
      </c>
      <c r="J10706">
        <v>5</v>
      </c>
      <c r="K10706" s="3">
        <v>237.04223173856701</v>
      </c>
      <c r="L10706" s="3">
        <v>169.315879813262</v>
      </c>
      <c r="M10706" s="7">
        <f>Sales_Table[[#This Row],[Order qty]]*Sales_Table[[#This Row],[unit price]]</f>
        <v>1185.2111586928349</v>
      </c>
      <c r="N10706" s="8">
        <f>Sales_Table[[#This Row],[Revenue]]-Sales_Table[[#This Row],[unit cost]]</f>
        <v>1015.895278879573</v>
      </c>
    </row>
    <row r="10707" spans="1:14" ht="14.25" customHeight="1">
      <c r="A10707" t="s">
        <v>10720</v>
      </c>
      <c r="B10707" s="2">
        <v>43864</v>
      </c>
      <c r="C10707" s="5" t="str">
        <f t="shared" si="334"/>
        <v>Feb</v>
      </c>
      <c r="D10707" s="5" t="str">
        <f t="shared" si="335"/>
        <v>4</v>
      </c>
      <c r="E10707" t="s">
        <v>11</v>
      </c>
      <c r="F10707" s="3" t="s">
        <v>12</v>
      </c>
      <c r="G10707">
        <v>13</v>
      </c>
      <c r="H10707">
        <v>20</v>
      </c>
      <c r="I10707">
        <v>32</v>
      </c>
      <c r="J10707">
        <v>2</v>
      </c>
      <c r="K10707" s="3">
        <v>437.780525565147</v>
      </c>
      <c r="L10707" s="3">
        <v>312.70037540367701</v>
      </c>
      <c r="M10707" s="7">
        <f>Sales_Table[[#This Row],[Order qty]]*Sales_Table[[#This Row],[unit price]]</f>
        <v>875.561051130294</v>
      </c>
      <c r="N10707" s="8">
        <f>Sales_Table[[#This Row],[Revenue]]-Sales_Table[[#This Row],[unit cost]]</f>
        <v>562.86067572661705</v>
      </c>
    </row>
    <row r="10708" spans="1:14" ht="14.25" customHeight="1">
      <c r="A10708" t="s">
        <v>10721</v>
      </c>
      <c r="B10708" s="2">
        <v>43882</v>
      </c>
      <c r="C10708" s="5" t="str">
        <f t="shared" si="334"/>
        <v>Apr</v>
      </c>
      <c r="D10708" s="5" t="str">
        <f t="shared" si="335"/>
        <v>5</v>
      </c>
      <c r="E10708" t="s">
        <v>14</v>
      </c>
      <c r="F10708" s="3" t="s">
        <v>12</v>
      </c>
      <c r="G10708">
        <v>12</v>
      </c>
      <c r="H10708">
        <v>360</v>
      </c>
      <c r="I10708">
        <v>27</v>
      </c>
      <c r="J10708">
        <v>9</v>
      </c>
      <c r="K10708" s="3">
        <v>335.31192094087601</v>
      </c>
      <c r="L10708" s="3">
        <v>239.50851495776899</v>
      </c>
      <c r="M10708" s="7">
        <f>Sales_Table[[#This Row],[Order qty]]*Sales_Table[[#This Row],[unit price]]</f>
        <v>3017.8072884678841</v>
      </c>
      <c r="N10708" s="8">
        <f>Sales_Table[[#This Row],[Revenue]]-Sales_Table[[#This Row],[unit cost]]</f>
        <v>2778.2987735101151</v>
      </c>
    </row>
    <row r="10709" spans="1:14" ht="14.25" customHeight="1">
      <c r="A10709" t="s">
        <v>10722</v>
      </c>
      <c r="B10709" s="2">
        <v>43948</v>
      </c>
      <c r="C10709" s="5" t="str">
        <f t="shared" si="334"/>
        <v>May</v>
      </c>
      <c r="D10709" s="5" t="str">
        <f t="shared" si="335"/>
        <v>4</v>
      </c>
      <c r="E10709" t="s">
        <v>14</v>
      </c>
      <c r="F10709" s="3" t="s">
        <v>12</v>
      </c>
      <c r="G10709">
        <v>16</v>
      </c>
      <c r="H10709">
        <v>170</v>
      </c>
      <c r="I10709">
        <v>18</v>
      </c>
      <c r="J10709">
        <v>4</v>
      </c>
      <c r="K10709" s="3">
        <v>364.66640424728399</v>
      </c>
      <c r="L10709" s="3">
        <v>260.47600303377402</v>
      </c>
      <c r="M10709" s="7">
        <f>Sales_Table[[#This Row],[Order qty]]*Sales_Table[[#This Row],[unit price]]</f>
        <v>1458.665616989136</v>
      </c>
      <c r="N10709" s="8">
        <f>Sales_Table[[#This Row],[Revenue]]-Sales_Table[[#This Row],[unit cost]]</f>
        <v>1198.1896139553619</v>
      </c>
    </row>
    <row r="10710" spans="1:14" ht="14.25" customHeight="1">
      <c r="A10710" t="s">
        <v>10723</v>
      </c>
      <c r="B10710" s="2">
        <v>43954</v>
      </c>
      <c r="C10710" s="5" t="str">
        <f t="shared" si="334"/>
        <v>Apr</v>
      </c>
      <c r="D10710" s="5" t="str">
        <f t="shared" si="335"/>
        <v>4</v>
      </c>
      <c r="E10710" t="s">
        <v>16</v>
      </c>
      <c r="F10710" s="3" t="s">
        <v>12</v>
      </c>
      <c r="G10710">
        <v>21</v>
      </c>
      <c r="H10710">
        <v>335</v>
      </c>
      <c r="I10710">
        <v>7</v>
      </c>
      <c r="J10710">
        <v>4</v>
      </c>
      <c r="K10710" s="3">
        <v>453.19444602727901</v>
      </c>
      <c r="L10710" s="3">
        <v>323.71031859091403</v>
      </c>
      <c r="M10710" s="7">
        <f>Sales_Table[[#This Row],[Order qty]]*Sales_Table[[#This Row],[unit price]]</f>
        <v>1812.7777841091161</v>
      </c>
      <c r="N10710" s="8">
        <f>Sales_Table[[#This Row],[Revenue]]-Sales_Table[[#This Row],[unit cost]]</f>
        <v>1489.067465518202</v>
      </c>
    </row>
    <row r="10711" spans="1:14" ht="14.25" customHeight="1">
      <c r="A10711" t="s">
        <v>10724</v>
      </c>
      <c r="B10711" s="2">
        <v>43922</v>
      </c>
      <c r="C10711" s="5" t="str">
        <f t="shared" si="334"/>
        <v>Apr</v>
      </c>
      <c r="D10711" s="5" t="str">
        <f t="shared" si="335"/>
        <v>2</v>
      </c>
      <c r="E10711" t="s">
        <v>11</v>
      </c>
      <c r="F10711" s="3" t="s">
        <v>12</v>
      </c>
      <c r="G10711">
        <v>10</v>
      </c>
      <c r="H10711">
        <v>301</v>
      </c>
      <c r="I10711">
        <v>14</v>
      </c>
      <c r="J10711">
        <v>1</v>
      </c>
      <c r="K10711" s="3">
        <v>628.52334558963798</v>
      </c>
      <c r="L10711" s="3">
        <v>448.94524684974101</v>
      </c>
      <c r="M10711" s="7">
        <f>Sales_Table[[#This Row],[Order qty]]*Sales_Table[[#This Row],[unit price]]</f>
        <v>628.52334558963798</v>
      </c>
      <c r="N10711" s="8">
        <f>Sales_Table[[#This Row],[Revenue]]-Sales_Table[[#This Row],[unit cost]]</f>
        <v>179.57809873989697</v>
      </c>
    </row>
    <row r="10712" spans="1:14" ht="14.25" customHeight="1">
      <c r="A10712" t="s">
        <v>10725</v>
      </c>
      <c r="B10712" s="2">
        <v>43940</v>
      </c>
      <c r="C10712" s="5" t="str">
        <f t="shared" si="334"/>
        <v>Feb</v>
      </c>
      <c r="D10712" s="5" t="str">
        <f t="shared" si="335"/>
        <v>1</v>
      </c>
      <c r="E10712" t="s">
        <v>14</v>
      </c>
      <c r="F10712" s="3" t="s">
        <v>12</v>
      </c>
      <c r="G10712">
        <v>15</v>
      </c>
      <c r="H10712">
        <v>183</v>
      </c>
      <c r="I10712">
        <v>32</v>
      </c>
      <c r="J10712">
        <v>3</v>
      </c>
      <c r="K10712" s="3">
        <v>376.73507219552999</v>
      </c>
      <c r="L10712" s="3">
        <v>269.09648013966398</v>
      </c>
      <c r="M10712" s="7">
        <f>Sales_Table[[#This Row],[Order qty]]*Sales_Table[[#This Row],[unit price]]</f>
        <v>1130.20521658659</v>
      </c>
      <c r="N10712" s="8">
        <f>Sales_Table[[#This Row],[Revenue]]-Sales_Table[[#This Row],[unit cost]]</f>
        <v>861.10873644692606</v>
      </c>
    </row>
    <row r="10713" spans="1:14" ht="14.25" customHeight="1">
      <c r="A10713" t="s">
        <v>10726</v>
      </c>
      <c r="B10713" s="2">
        <v>43886</v>
      </c>
      <c r="C10713" s="5" t="str">
        <f t="shared" si="334"/>
        <v>Jan</v>
      </c>
      <c r="D10713" s="5" t="str">
        <f t="shared" si="335"/>
        <v>5</v>
      </c>
      <c r="E10713" t="s">
        <v>20</v>
      </c>
      <c r="F10713" s="3" t="s">
        <v>12</v>
      </c>
      <c r="G10713">
        <v>15</v>
      </c>
      <c r="H10713">
        <v>260</v>
      </c>
      <c r="I10713">
        <v>19</v>
      </c>
      <c r="J10713">
        <v>2</v>
      </c>
      <c r="K10713" s="3">
        <v>528.69211649894703</v>
      </c>
      <c r="L10713" s="3">
        <v>377.637226070677</v>
      </c>
      <c r="M10713" s="7">
        <f>Sales_Table[[#This Row],[Order qty]]*Sales_Table[[#This Row],[unit price]]</f>
        <v>1057.3842329978941</v>
      </c>
      <c r="N10713" s="8">
        <f>Sales_Table[[#This Row],[Revenue]]-Sales_Table[[#This Row],[unit cost]]</f>
        <v>679.74700692721706</v>
      </c>
    </row>
    <row r="10714" spans="1:14" ht="14.25" customHeight="1">
      <c r="A10714" t="s">
        <v>10727</v>
      </c>
      <c r="B10714" s="2">
        <v>43844</v>
      </c>
      <c r="C10714" s="5" t="str">
        <f t="shared" si="334"/>
        <v>May</v>
      </c>
      <c r="D10714" s="5" t="str">
        <f t="shared" si="335"/>
        <v>5</v>
      </c>
      <c r="E10714" t="s">
        <v>20</v>
      </c>
      <c r="F10714" s="3" t="s">
        <v>12</v>
      </c>
      <c r="G10714">
        <v>12</v>
      </c>
      <c r="H10714">
        <v>16</v>
      </c>
      <c r="I10714">
        <v>15</v>
      </c>
      <c r="J10714">
        <v>7</v>
      </c>
      <c r="K10714" s="3">
        <v>223.48181122541399</v>
      </c>
      <c r="L10714" s="3">
        <v>159.62986516101</v>
      </c>
      <c r="M10714" s="7">
        <f>Sales_Table[[#This Row],[Order qty]]*Sales_Table[[#This Row],[unit price]]</f>
        <v>1564.3726785778979</v>
      </c>
      <c r="N10714" s="8">
        <f>Sales_Table[[#This Row],[Revenue]]-Sales_Table[[#This Row],[unit cost]]</f>
        <v>1404.7428134168879</v>
      </c>
    </row>
    <row r="10715" spans="1:14" ht="14.25" customHeight="1">
      <c r="A10715" t="s">
        <v>10728</v>
      </c>
      <c r="B10715" s="2">
        <v>43962</v>
      </c>
      <c r="C10715" s="5" t="str">
        <f t="shared" si="334"/>
        <v>May</v>
      </c>
      <c r="D10715" s="5" t="str">
        <f t="shared" si="335"/>
        <v>1</v>
      </c>
      <c r="E10715" t="s">
        <v>16</v>
      </c>
      <c r="F10715" s="3" t="s">
        <v>12</v>
      </c>
      <c r="G10715">
        <v>7</v>
      </c>
      <c r="H10715">
        <v>30</v>
      </c>
      <c r="I10715">
        <v>9</v>
      </c>
      <c r="J10715">
        <v>4</v>
      </c>
      <c r="K10715" s="3">
        <v>154.817744135857</v>
      </c>
      <c r="L10715" s="3">
        <v>110.584102954183</v>
      </c>
      <c r="M10715" s="7">
        <f>Sales_Table[[#This Row],[Order qty]]*Sales_Table[[#This Row],[unit price]]</f>
        <v>619.27097654342799</v>
      </c>
      <c r="N10715" s="8">
        <f>Sales_Table[[#This Row],[Revenue]]-Sales_Table[[#This Row],[unit cost]]</f>
        <v>508.68687358924501</v>
      </c>
    </row>
    <row r="10716" spans="1:14" ht="14.25" customHeight="1">
      <c r="A10716" t="s">
        <v>10729</v>
      </c>
      <c r="B10716" s="2">
        <v>43969</v>
      </c>
      <c r="C10716" s="5" t="str">
        <f t="shared" si="334"/>
        <v>Jan</v>
      </c>
      <c r="D10716" s="5" t="str">
        <f t="shared" si="335"/>
        <v>3</v>
      </c>
      <c r="E10716" t="s">
        <v>11</v>
      </c>
      <c r="F10716" s="3" t="s">
        <v>12</v>
      </c>
      <c r="G10716">
        <v>15</v>
      </c>
      <c r="H10716">
        <v>8</v>
      </c>
      <c r="I10716">
        <v>46</v>
      </c>
      <c r="J10716">
        <v>1</v>
      </c>
      <c r="K10716" s="3">
        <v>401.63239413499798</v>
      </c>
      <c r="L10716" s="3">
        <v>286.88028152499902</v>
      </c>
      <c r="M10716" s="7">
        <f>Sales_Table[[#This Row],[Order qty]]*Sales_Table[[#This Row],[unit price]]</f>
        <v>401.63239413499798</v>
      </c>
      <c r="N10716" s="8">
        <f>Sales_Table[[#This Row],[Revenue]]-Sales_Table[[#This Row],[unit cost]]</f>
        <v>114.75211260999896</v>
      </c>
    </row>
    <row r="10717" spans="1:14" ht="14.25" customHeight="1">
      <c r="A10717" t="s">
        <v>10730</v>
      </c>
      <c r="B10717" s="2">
        <v>43838</v>
      </c>
      <c r="C10717" s="5" t="str">
        <f t="shared" si="334"/>
        <v>Mar</v>
      </c>
      <c r="D10717" s="5" t="str">
        <f t="shared" si="335"/>
        <v>3</v>
      </c>
      <c r="E10717" t="s">
        <v>14</v>
      </c>
      <c r="F10717" s="3" t="s">
        <v>12</v>
      </c>
      <c r="G10717">
        <v>23</v>
      </c>
      <c r="H10717">
        <v>171</v>
      </c>
      <c r="I10717">
        <v>42</v>
      </c>
      <c r="J10717">
        <v>2</v>
      </c>
      <c r="K10717" s="3">
        <v>258.90859794616699</v>
      </c>
      <c r="L10717" s="3">
        <v>184.934712818691</v>
      </c>
      <c r="M10717" s="7">
        <f>Sales_Table[[#This Row],[Order qty]]*Sales_Table[[#This Row],[unit price]]</f>
        <v>517.81719589233398</v>
      </c>
      <c r="N10717" s="8">
        <f>Sales_Table[[#This Row],[Revenue]]-Sales_Table[[#This Row],[unit cost]]</f>
        <v>332.88248307364302</v>
      </c>
    </row>
    <row r="10718" spans="1:14" ht="14.25" customHeight="1">
      <c r="A10718" t="s">
        <v>10731</v>
      </c>
      <c r="B10718" s="2">
        <v>43904</v>
      </c>
      <c r="C10718" s="5" t="str">
        <f t="shared" si="334"/>
        <v>Mar</v>
      </c>
      <c r="D10718" s="5" t="str">
        <f t="shared" si="335"/>
        <v>2</v>
      </c>
      <c r="E10718" t="s">
        <v>16</v>
      </c>
      <c r="F10718" s="3" t="s">
        <v>12</v>
      </c>
      <c r="G10718">
        <v>21</v>
      </c>
      <c r="H10718">
        <v>11</v>
      </c>
      <c r="I10718">
        <v>3</v>
      </c>
      <c r="J10718">
        <v>9</v>
      </c>
      <c r="K10718" s="3">
        <v>240.35702508687999</v>
      </c>
      <c r="L10718" s="3">
        <v>171.683589347771</v>
      </c>
      <c r="M10718" s="7">
        <f>Sales_Table[[#This Row],[Order qty]]*Sales_Table[[#This Row],[unit price]]</f>
        <v>2163.2132257819198</v>
      </c>
      <c r="N10718" s="8">
        <f>Sales_Table[[#This Row],[Revenue]]-Sales_Table[[#This Row],[unit cost]]</f>
        <v>1991.5296364341489</v>
      </c>
    </row>
    <row r="10719" spans="1:14" ht="14.25" customHeight="1">
      <c r="A10719" t="s">
        <v>10732</v>
      </c>
      <c r="B10719" s="2">
        <v>43917</v>
      </c>
      <c r="C10719" s="5" t="str">
        <f t="shared" si="334"/>
        <v>Feb</v>
      </c>
      <c r="D10719" s="5" t="str">
        <f t="shared" si="335"/>
        <v>2</v>
      </c>
      <c r="E10719" t="s">
        <v>16</v>
      </c>
      <c r="F10719" s="3" t="s">
        <v>12</v>
      </c>
      <c r="G10719">
        <v>9</v>
      </c>
      <c r="H10719">
        <v>216</v>
      </c>
      <c r="I10719">
        <v>33</v>
      </c>
      <c r="J10719">
        <v>9</v>
      </c>
      <c r="K10719" s="3">
        <v>602.86812794208504</v>
      </c>
      <c r="L10719" s="3">
        <v>430.62009138720401</v>
      </c>
      <c r="M10719" s="7">
        <f>Sales_Table[[#This Row],[Order qty]]*Sales_Table[[#This Row],[unit price]]</f>
        <v>5425.8131514787656</v>
      </c>
      <c r="N10719" s="8">
        <f>Sales_Table[[#This Row],[Revenue]]-Sales_Table[[#This Row],[unit cost]]</f>
        <v>4995.1930600915612</v>
      </c>
    </row>
    <row r="10720" spans="1:14" ht="14.25" customHeight="1">
      <c r="A10720" t="s">
        <v>10733</v>
      </c>
      <c r="B10720" s="2">
        <v>43882</v>
      </c>
      <c r="C10720" s="5" t="str">
        <f t="shared" si="334"/>
        <v>Feb</v>
      </c>
      <c r="D10720" s="5" t="str">
        <f t="shared" si="335"/>
        <v>5</v>
      </c>
      <c r="E10720" t="s">
        <v>16</v>
      </c>
      <c r="F10720" s="3" t="s">
        <v>12</v>
      </c>
      <c r="G10720">
        <v>1</v>
      </c>
      <c r="H10720">
        <v>132</v>
      </c>
      <c r="I10720">
        <v>22</v>
      </c>
      <c r="J10720">
        <v>5</v>
      </c>
      <c r="K10720" s="3">
        <v>191.70316654443701</v>
      </c>
      <c r="L10720" s="3">
        <v>136.93083324602699</v>
      </c>
      <c r="M10720" s="7">
        <f>Sales_Table[[#This Row],[Order qty]]*Sales_Table[[#This Row],[unit price]]</f>
        <v>958.515832722185</v>
      </c>
      <c r="N10720" s="8">
        <f>Sales_Table[[#This Row],[Revenue]]-Sales_Table[[#This Row],[unit cost]]</f>
        <v>821.58499947615803</v>
      </c>
    </row>
    <row r="10721" spans="1:14" ht="14.25" customHeight="1">
      <c r="A10721" t="s">
        <v>10734</v>
      </c>
      <c r="B10721" s="2">
        <v>43890</v>
      </c>
      <c r="C10721" s="5" t="str">
        <f t="shared" si="334"/>
        <v>May</v>
      </c>
      <c r="D10721" s="5" t="str">
        <f t="shared" si="335"/>
        <v>3</v>
      </c>
      <c r="E10721" t="s">
        <v>16</v>
      </c>
      <c r="F10721" s="3" t="s">
        <v>12</v>
      </c>
      <c r="G10721">
        <v>15</v>
      </c>
      <c r="H10721">
        <v>48</v>
      </c>
      <c r="I10721">
        <v>29</v>
      </c>
      <c r="J10721">
        <v>6</v>
      </c>
      <c r="K10721" s="3">
        <v>617.28050923347496</v>
      </c>
      <c r="L10721" s="3">
        <v>440.91464945248202</v>
      </c>
      <c r="M10721" s="7">
        <f>Sales_Table[[#This Row],[Order qty]]*Sales_Table[[#This Row],[unit price]]</f>
        <v>3703.6830554008498</v>
      </c>
      <c r="N10721" s="8">
        <f>Sales_Table[[#This Row],[Revenue]]-Sales_Table[[#This Row],[unit cost]]</f>
        <v>3262.7684059483677</v>
      </c>
    </row>
    <row r="10722" spans="1:14" ht="14.25" customHeight="1">
      <c r="A10722" t="s">
        <v>10735</v>
      </c>
      <c r="B10722" s="2">
        <v>43964</v>
      </c>
      <c r="C10722" s="5" t="str">
        <f t="shared" si="334"/>
        <v>Mar</v>
      </c>
      <c r="D10722" s="5" t="str">
        <f t="shared" si="335"/>
        <v>5</v>
      </c>
      <c r="E10722" t="s">
        <v>14</v>
      </c>
      <c r="F10722" s="3" t="s">
        <v>12</v>
      </c>
      <c r="G10722">
        <v>14</v>
      </c>
      <c r="H10722">
        <v>93</v>
      </c>
      <c r="I10722">
        <v>25</v>
      </c>
      <c r="J10722">
        <v>7</v>
      </c>
      <c r="K10722" s="3">
        <v>605.73860567808197</v>
      </c>
      <c r="L10722" s="3">
        <v>432.67043262720102</v>
      </c>
      <c r="M10722" s="7">
        <f>Sales_Table[[#This Row],[Order qty]]*Sales_Table[[#This Row],[unit price]]</f>
        <v>4240.1702397465742</v>
      </c>
      <c r="N10722" s="8">
        <f>Sales_Table[[#This Row],[Revenue]]-Sales_Table[[#This Row],[unit cost]]</f>
        <v>3807.4998071193731</v>
      </c>
    </row>
    <row r="10723" spans="1:14" ht="14.25" customHeight="1">
      <c r="A10723" t="s">
        <v>10736</v>
      </c>
      <c r="B10723" s="2">
        <v>43896</v>
      </c>
      <c r="C10723" s="5" t="str">
        <f t="shared" si="334"/>
        <v>May</v>
      </c>
      <c r="D10723" s="5" t="str">
        <f t="shared" si="335"/>
        <v>3</v>
      </c>
      <c r="E10723" t="s">
        <v>14</v>
      </c>
      <c r="F10723" s="3" t="s">
        <v>12</v>
      </c>
      <c r="G10723">
        <v>1</v>
      </c>
      <c r="H10723">
        <v>185</v>
      </c>
      <c r="I10723">
        <v>34</v>
      </c>
      <c r="J10723">
        <v>4</v>
      </c>
      <c r="K10723" s="3">
        <v>320.48144280910498</v>
      </c>
      <c r="L10723" s="3">
        <v>228.91531629221799</v>
      </c>
      <c r="M10723" s="7">
        <f>Sales_Table[[#This Row],[Order qty]]*Sales_Table[[#This Row],[unit price]]</f>
        <v>1281.9257712364199</v>
      </c>
      <c r="N10723" s="8">
        <f>Sales_Table[[#This Row],[Revenue]]-Sales_Table[[#This Row],[unit cost]]</f>
        <v>1053.0104549442019</v>
      </c>
    </row>
    <row r="10724" spans="1:14" ht="14.25" customHeight="1">
      <c r="A10724" t="s">
        <v>10737</v>
      </c>
      <c r="B10724" s="2">
        <v>43971</v>
      </c>
      <c r="C10724" s="5" t="str">
        <f t="shared" si="334"/>
        <v>Mar</v>
      </c>
      <c r="D10724" s="5" t="str">
        <f t="shared" si="335"/>
        <v>4</v>
      </c>
      <c r="E10724" t="s">
        <v>14</v>
      </c>
      <c r="F10724" s="3" t="s">
        <v>12</v>
      </c>
      <c r="G10724">
        <v>20</v>
      </c>
      <c r="H10724">
        <v>31</v>
      </c>
      <c r="I10724">
        <v>26</v>
      </c>
      <c r="J10724">
        <v>9</v>
      </c>
      <c r="K10724" s="3">
        <v>225.83905202150299</v>
      </c>
      <c r="L10724" s="3">
        <v>161.31360858678801</v>
      </c>
      <c r="M10724" s="7">
        <f>Sales_Table[[#This Row],[Order qty]]*Sales_Table[[#This Row],[unit price]]</f>
        <v>2032.5514681935269</v>
      </c>
      <c r="N10724" s="8">
        <f>Sales_Table[[#This Row],[Revenue]]-Sales_Table[[#This Row],[unit cost]]</f>
        <v>1871.237859606739</v>
      </c>
    </row>
    <row r="10725" spans="1:14" ht="14.25" customHeight="1">
      <c r="A10725" t="s">
        <v>10738</v>
      </c>
      <c r="B10725" s="2">
        <v>43891</v>
      </c>
      <c r="C10725" s="5" t="str">
        <f t="shared" si="334"/>
        <v>Apr</v>
      </c>
      <c r="D10725" s="5" t="str">
        <f t="shared" si="335"/>
        <v>1</v>
      </c>
      <c r="E10725" t="s">
        <v>11</v>
      </c>
      <c r="F10725" s="3" t="s">
        <v>12</v>
      </c>
      <c r="G10725">
        <v>6</v>
      </c>
      <c r="H10725">
        <v>292</v>
      </c>
      <c r="I10725">
        <v>10</v>
      </c>
      <c r="J10725">
        <v>5</v>
      </c>
      <c r="K10725" s="3">
        <v>574.19536256790195</v>
      </c>
      <c r="L10725" s="3">
        <v>410.13954469135803</v>
      </c>
      <c r="M10725" s="7">
        <f>Sales_Table[[#This Row],[Order qty]]*Sales_Table[[#This Row],[unit price]]</f>
        <v>2870.9768128395099</v>
      </c>
      <c r="N10725" s="8">
        <f>Sales_Table[[#This Row],[Revenue]]-Sales_Table[[#This Row],[unit cost]]</f>
        <v>2460.8372681481519</v>
      </c>
    </row>
    <row r="10726" spans="1:14" ht="14.25" customHeight="1">
      <c r="A10726" t="s">
        <v>10739</v>
      </c>
      <c r="B10726" s="2">
        <v>43949</v>
      </c>
      <c r="C10726" s="5" t="str">
        <f t="shared" si="334"/>
        <v>Jan</v>
      </c>
      <c r="D10726" s="5" t="str">
        <f t="shared" si="335"/>
        <v>3</v>
      </c>
      <c r="E10726" t="s">
        <v>16</v>
      </c>
      <c r="F10726" s="3" t="s">
        <v>12</v>
      </c>
      <c r="G10726">
        <v>12</v>
      </c>
      <c r="H10726">
        <v>1</v>
      </c>
      <c r="I10726">
        <v>16</v>
      </c>
      <c r="J10726">
        <v>4</v>
      </c>
      <c r="K10726" s="3">
        <v>181.27651637792599</v>
      </c>
      <c r="L10726" s="3">
        <v>129.483225984233</v>
      </c>
      <c r="M10726" s="7">
        <f>Sales_Table[[#This Row],[Order qty]]*Sales_Table[[#This Row],[unit price]]</f>
        <v>725.10606551170395</v>
      </c>
      <c r="N10726" s="8">
        <f>Sales_Table[[#This Row],[Revenue]]-Sales_Table[[#This Row],[unit cost]]</f>
        <v>595.62283952747089</v>
      </c>
    </row>
    <row r="10727" spans="1:14" ht="14.25" customHeight="1">
      <c r="A10727" t="s">
        <v>10740</v>
      </c>
      <c r="B10727" s="2">
        <v>43860</v>
      </c>
      <c r="C10727" s="5" t="str">
        <f t="shared" si="334"/>
        <v>Mar</v>
      </c>
      <c r="D10727" s="5" t="str">
        <f t="shared" si="335"/>
        <v>3</v>
      </c>
      <c r="E10727" t="s">
        <v>14</v>
      </c>
      <c r="F10727" s="3" t="s">
        <v>12</v>
      </c>
      <c r="G10727">
        <v>25</v>
      </c>
      <c r="H10727">
        <v>108</v>
      </c>
      <c r="I10727">
        <v>26</v>
      </c>
      <c r="J10727">
        <v>10</v>
      </c>
      <c r="K10727" s="3">
        <v>374.27029860019701</v>
      </c>
      <c r="L10727" s="3">
        <v>267.33592757156902</v>
      </c>
      <c r="M10727" s="7">
        <f>Sales_Table[[#This Row],[Order qty]]*Sales_Table[[#This Row],[unit price]]</f>
        <v>3742.7029860019702</v>
      </c>
      <c r="N10727" s="8">
        <f>Sales_Table[[#This Row],[Revenue]]-Sales_Table[[#This Row],[unit cost]]</f>
        <v>3475.3670584304014</v>
      </c>
    </row>
    <row r="10728" spans="1:14" ht="14.25" customHeight="1">
      <c r="A10728" t="s">
        <v>10741</v>
      </c>
      <c r="B10728" s="2">
        <v>43900</v>
      </c>
      <c r="C10728" s="5" t="str">
        <f t="shared" si="334"/>
        <v>Mar</v>
      </c>
      <c r="D10728" s="5" t="str">
        <f t="shared" si="335"/>
        <v>2</v>
      </c>
      <c r="E10728" t="s">
        <v>16</v>
      </c>
      <c r="F10728" s="3" t="s">
        <v>12</v>
      </c>
      <c r="G10728">
        <v>25</v>
      </c>
      <c r="H10728">
        <v>317</v>
      </c>
      <c r="I10728">
        <v>16</v>
      </c>
      <c r="J10728">
        <v>6</v>
      </c>
      <c r="K10728" s="3">
        <v>341.51472097635298</v>
      </c>
      <c r="L10728" s="3">
        <v>243.93908641168099</v>
      </c>
      <c r="M10728" s="7">
        <f>Sales_Table[[#This Row],[Order qty]]*Sales_Table[[#This Row],[unit price]]</f>
        <v>2049.088325858118</v>
      </c>
      <c r="N10728" s="8">
        <f>Sales_Table[[#This Row],[Revenue]]-Sales_Table[[#This Row],[unit cost]]</f>
        <v>1805.1492394464369</v>
      </c>
    </row>
    <row r="10729" spans="1:14" ht="14.25" customHeight="1">
      <c r="A10729" t="s">
        <v>10742</v>
      </c>
      <c r="B10729" s="2">
        <v>43915</v>
      </c>
      <c r="C10729" s="5" t="str">
        <f t="shared" si="334"/>
        <v>Feb</v>
      </c>
      <c r="D10729" s="5" t="str">
        <f t="shared" si="335"/>
        <v>5</v>
      </c>
      <c r="E10729" t="s">
        <v>20</v>
      </c>
      <c r="F10729" s="3" t="s">
        <v>12</v>
      </c>
      <c r="G10729">
        <v>24</v>
      </c>
      <c r="H10729">
        <v>98</v>
      </c>
      <c r="I10729">
        <v>8</v>
      </c>
      <c r="J10729">
        <v>2</v>
      </c>
      <c r="K10729" s="3">
        <v>523.291646718979</v>
      </c>
      <c r="L10729" s="3">
        <v>373.77974765641397</v>
      </c>
      <c r="M10729" s="7">
        <f>Sales_Table[[#This Row],[Order qty]]*Sales_Table[[#This Row],[unit price]]</f>
        <v>1046.583293437958</v>
      </c>
      <c r="N10729" s="8">
        <f>Sales_Table[[#This Row],[Revenue]]-Sales_Table[[#This Row],[unit cost]]</f>
        <v>672.80354578154402</v>
      </c>
    </row>
    <row r="10730" spans="1:14" ht="14.25" customHeight="1">
      <c r="A10730" t="s">
        <v>10743</v>
      </c>
      <c r="B10730" s="2">
        <v>43877</v>
      </c>
      <c r="C10730" s="5" t="str">
        <f t="shared" si="334"/>
        <v>May</v>
      </c>
      <c r="D10730" s="5" t="str">
        <f t="shared" si="335"/>
        <v>1</v>
      </c>
      <c r="E10730" t="s">
        <v>20</v>
      </c>
      <c r="F10730" s="3" t="s">
        <v>12</v>
      </c>
      <c r="G10730">
        <v>20</v>
      </c>
      <c r="H10730">
        <v>150</v>
      </c>
      <c r="I10730">
        <v>33</v>
      </c>
      <c r="J10730">
        <v>10</v>
      </c>
      <c r="K10730" s="3">
        <v>572.86779087781895</v>
      </c>
      <c r="L10730" s="3">
        <v>409.19127919844198</v>
      </c>
      <c r="M10730" s="7">
        <f>Sales_Table[[#This Row],[Order qty]]*Sales_Table[[#This Row],[unit price]]</f>
        <v>5728.6779087781897</v>
      </c>
      <c r="N10730" s="8">
        <f>Sales_Table[[#This Row],[Revenue]]-Sales_Table[[#This Row],[unit cost]]</f>
        <v>5319.4866295797474</v>
      </c>
    </row>
    <row r="10731" spans="1:14" ht="14.25" customHeight="1">
      <c r="A10731" t="s">
        <v>10744</v>
      </c>
      <c r="B10731" s="2">
        <v>43957</v>
      </c>
      <c r="C10731" s="5" t="str">
        <f t="shared" si="334"/>
        <v>Jan</v>
      </c>
      <c r="D10731" s="5" t="str">
        <f t="shared" si="335"/>
        <v>1</v>
      </c>
      <c r="E10731" t="s">
        <v>11</v>
      </c>
      <c r="F10731" s="3" t="s">
        <v>12</v>
      </c>
      <c r="G10731">
        <v>2</v>
      </c>
      <c r="H10731">
        <v>317</v>
      </c>
      <c r="I10731">
        <v>4</v>
      </c>
      <c r="J10731">
        <v>5</v>
      </c>
      <c r="K10731" s="3">
        <v>612.10609424114205</v>
      </c>
      <c r="L10731" s="3">
        <v>437.21863874367301</v>
      </c>
      <c r="M10731" s="7">
        <f>Sales_Table[[#This Row],[Order qty]]*Sales_Table[[#This Row],[unit price]]</f>
        <v>3060.5304712057105</v>
      </c>
      <c r="N10731" s="8">
        <f>Sales_Table[[#This Row],[Revenue]]-Sales_Table[[#This Row],[unit cost]]</f>
        <v>2623.3118324620373</v>
      </c>
    </row>
    <row r="10732" spans="1:14" ht="14.25" customHeight="1">
      <c r="A10732" t="s">
        <v>10745</v>
      </c>
      <c r="B10732" s="2">
        <v>43850</v>
      </c>
      <c r="C10732" s="5" t="str">
        <f t="shared" si="334"/>
        <v>Jan</v>
      </c>
      <c r="D10732" s="5" t="str">
        <f t="shared" si="335"/>
        <v>2</v>
      </c>
      <c r="E10732" t="s">
        <v>16</v>
      </c>
      <c r="F10732" s="3" t="s">
        <v>12</v>
      </c>
      <c r="G10732">
        <v>23</v>
      </c>
      <c r="H10732">
        <v>14</v>
      </c>
      <c r="I10732">
        <v>12</v>
      </c>
      <c r="J10732">
        <v>2</v>
      </c>
      <c r="K10732" s="3">
        <v>525.42847663164105</v>
      </c>
      <c r="L10732" s="3">
        <v>375.30605473688701</v>
      </c>
      <c r="M10732" s="7">
        <f>Sales_Table[[#This Row],[Order qty]]*Sales_Table[[#This Row],[unit price]]</f>
        <v>1050.8569532632821</v>
      </c>
      <c r="N10732" s="8">
        <f>Sales_Table[[#This Row],[Revenue]]-Sales_Table[[#This Row],[unit cost]]</f>
        <v>675.55089852639503</v>
      </c>
    </row>
    <row r="10733" spans="1:14" ht="14.25" customHeight="1">
      <c r="A10733" t="s">
        <v>10746</v>
      </c>
      <c r="B10733" s="2">
        <v>43843</v>
      </c>
      <c r="C10733" s="5" t="str">
        <f t="shared" si="334"/>
        <v>Feb</v>
      </c>
      <c r="D10733" s="5" t="str">
        <f t="shared" si="335"/>
        <v>5</v>
      </c>
      <c r="E10733" t="s">
        <v>11</v>
      </c>
      <c r="F10733" s="3" t="s">
        <v>12</v>
      </c>
      <c r="G10733">
        <v>18</v>
      </c>
      <c r="H10733">
        <v>123</v>
      </c>
      <c r="I10733">
        <v>4</v>
      </c>
      <c r="J10733">
        <v>10</v>
      </c>
      <c r="K10733" s="3">
        <v>410.53695201873802</v>
      </c>
      <c r="L10733" s="3">
        <v>293.24068001338401</v>
      </c>
      <c r="M10733" s="7">
        <f>Sales_Table[[#This Row],[Order qty]]*Sales_Table[[#This Row],[unit price]]</f>
        <v>4105.3695201873797</v>
      </c>
      <c r="N10733" s="8">
        <f>Sales_Table[[#This Row],[Revenue]]-Sales_Table[[#This Row],[unit cost]]</f>
        <v>3812.1288401739957</v>
      </c>
    </row>
    <row r="10734" spans="1:14" ht="14.25" customHeight="1">
      <c r="A10734" t="s">
        <v>10747</v>
      </c>
      <c r="B10734" s="2">
        <v>43890</v>
      </c>
      <c r="C10734" s="5" t="str">
        <f t="shared" si="334"/>
        <v>May</v>
      </c>
      <c r="D10734" s="5" t="str">
        <f t="shared" si="335"/>
        <v>2</v>
      </c>
      <c r="E10734" t="s">
        <v>16</v>
      </c>
      <c r="F10734" s="3" t="s">
        <v>12</v>
      </c>
      <c r="G10734">
        <v>26</v>
      </c>
      <c r="H10734">
        <v>244</v>
      </c>
      <c r="I10734">
        <v>18</v>
      </c>
      <c r="J10734">
        <v>10</v>
      </c>
      <c r="K10734" s="3">
        <v>220.42215818166699</v>
      </c>
      <c r="L10734" s="3">
        <v>157.44439870119101</v>
      </c>
      <c r="M10734" s="7">
        <f>Sales_Table[[#This Row],[Order qty]]*Sales_Table[[#This Row],[unit price]]</f>
        <v>2204.2215818166696</v>
      </c>
      <c r="N10734" s="8">
        <f>Sales_Table[[#This Row],[Revenue]]-Sales_Table[[#This Row],[unit cost]]</f>
        <v>2046.7771831154787</v>
      </c>
    </row>
    <row r="10735" spans="1:14" ht="14.25" customHeight="1">
      <c r="A10735" t="s">
        <v>10748</v>
      </c>
      <c r="B10735" s="2">
        <v>43963</v>
      </c>
      <c r="C10735" s="5" t="str">
        <f t="shared" si="334"/>
        <v>Feb</v>
      </c>
      <c r="D10735" s="5" t="str">
        <f t="shared" si="335"/>
        <v>3</v>
      </c>
      <c r="E10735" t="s">
        <v>11</v>
      </c>
      <c r="F10735" s="3" t="s">
        <v>12</v>
      </c>
      <c r="G10735">
        <v>25</v>
      </c>
      <c r="H10735">
        <v>350</v>
      </c>
      <c r="I10735">
        <v>9</v>
      </c>
      <c r="J10735">
        <v>9</v>
      </c>
      <c r="K10735" s="3">
        <v>359.82214272022202</v>
      </c>
      <c r="L10735" s="3">
        <v>257.01581622872999</v>
      </c>
      <c r="M10735" s="7">
        <f>Sales_Table[[#This Row],[Order qty]]*Sales_Table[[#This Row],[unit price]]</f>
        <v>3238.3992844819982</v>
      </c>
      <c r="N10735" s="8">
        <f>Sales_Table[[#This Row],[Revenue]]-Sales_Table[[#This Row],[unit cost]]</f>
        <v>2981.3834682532683</v>
      </c>
    </row>
    <row r="10736" spans="1:14" ht="14.25" customHeight="1">
      <c r="A10736" t="s">
        <v>10749</v>
      </c>
      <c r="B10736" s="2">
        <v>43889</v>
      </c>
      <c r="C10736" s="5" t="str">
        <f t="shared" si="334"/>
        <v>Mar</v>
      </c>
      <c r="D10736" s="5" t="str">
        <f t="shared" si="335"/>
        <v>2</v>
      </c>
      <c r="E10736" t="s">
        <v>11</v>
      </c>
      <c r="F10736" s="3" t="s">
        <v>12</v>
      </c>
      <c r="G10736">
        <v>19</v>
      </c>
      <c r="H10736">
        <v>165</v>
      </c>
      <c r="I10736">
        <v>39</v>
      </c>
      <c r="J10736">
        <v>10</v>
      </c>
      <c r="K10736" s="3">
        <v>326.39288002252601</v>
      </c>
      <c r="L10736" s="3">
        <v>233.13777144466101</v>
      </c>
      <c r="M10736" s="7">
        <f>Sales_Table[[#This Row],[Order qty]]*Sales_Table[[#This Row],[unit price]]</f>
        <v>3263.9288002252601</v>
      </c>
      <c r="N10736" s="8">
        <f>Sales_Table[[#This Row],[Revenue]]-Sales_Table[[#This Row],[unit cost]]</f>
        <v>3030.7910287805989</v>
      </c>
    </row>
    <row r="10737" spans="1:14" ht="14.25" customHeight="1">
      <c r="A10737" t="s">
        <v>10750</v>
      </c>
      <c r="B10737" s="2">
        <v>43895</v>
      </c>
      <c r="C10737" s="5" t="str">
        <f t="shared" si="334"/>
        <v>Feb</v>
      </c>
      <c r="D10737" s="5" t="str">
        <f t="shared" si="335"/>
        <v>1</v>
      </c>
      <c r="E10737" t="s">
        <v>11</v>
      </c>
      <c r="F10737" s="3" t="s">
        <v>12</v>
      </c>
      <c r="G10737">
        <v>24</v>
      </c>
      <c r="H10737">
        <v>108</v>
      </c>
      <c r="I10737">
        <v>5</v>
      </c>
      <c r="J10737">
        <v>9</v>
      </c>
      <c r="K10737" s="3">
        <v>493.55609536170999</v>
      </c>
      <c r="L10737" s="3">
        <v>352.54006811550698</v>
      </c>
      <c r="M10737" s="7">
        <f>Sales_Table[[#This Row],[Order qty]]*Sales_Table[[#This Row],[unit price]]</f>
        <v>4442.00485825539</v>
      </c>
      <c r="N10737" s="8">
        <f>Sales_Table[[#This Row],[Revenue]]-Sales_Table[[#This Row],[unit cost]]</f>
        <v>4089.464790139883</v>
      </c>
    </row>
    <row r="10738" spans="1:14" ht="14.25" customHeight="1">
      <c r="A10738" t="s">
        <v>10751</v>
      </c>
      <c r="B10738" s="2">
        <v>43863</v>
      </c>
      <c r="C10738" s="5" t="str">
        <f t="shared" si="334"/>
        <v>Jan</v>
      </c>
      <c r="D10738" s="5" t="str">
        <f t="shared" si="335"/>
        <v>1</v>
      </c>
      <c r="E10738" t="s">
        <v>16</v>
      </c>
      <c r="F10738" s="3" t="s">
        <v>12</v>
      </c>
      <c r="G10738">
        <v>15</v>
      </c>
      <c r="H10738">
        <v>171</v>
      </c>
      <c r="I10738">
        <v>16</v>
      </c>
      <c r="J10738">
        <v>6</v>
      </c>
      <c r="K10738" s="3">
        <v>636.87766760587704</v>
      </c>
      <c r="L10738" s="3">
        <v>454.912619718484</v>
      </c>
      <c r="M10738" s="7">
        <f>Sales_Table[[#This Row],[Order qty]]*Sales_Table[[#This Row],[unit price]]</f>
        <v>3821.2660056352624</v>
      </c>
      <c r="N10738" s="8">
        <f>Sales_Table[[#This Row],[Revenue]]-Sales_Table[[#This Row],[unit cost]]</f>
        <v>3366.3533859167783</v>
      </c>
    </row>
    <row r="10739" spans="1:14" ht="14.25" customHeight="1">
      <c r="A10739" t="s">
        <v>10752</v>
      </c>
      <c r="B10739" s="2">
        <v>43841</v>
      </c>
      <c r="C10739" s="5" t="str">
        <f t="shared" si="334"/>
        <v>Jan</v>
      </c>
      <c r="D10739" s="5" t="str">
        <f t="shared" si="335"/>
        <v>1</v>
      </c>
      <c r="E10739" t="s">
        <v>11</v>
      </c>
      <c r="F10739" s="3" t="s">
        <v>12</v>
      </c>
      <c r="G10739">
        <v>17</v>
      </c>
      <c r="H10739">
        <v>287</v>
      </c>
      <c r="I10739">
        <v>13</v>
      </c>
      <c r="J10739">
        <v>9</v>
      </c>
      <c r="K10739" s="3">
        <v>245.166796088219</v>
      </c>
      <c r="L10739" s="3">
        <v>175.11914006301299</v>
      </c>
      <c r="M10739" s="7">
        <f>Sales_Table[[#This Row],[Order qty]]*Sales_Table[[#This Row],[unit price]]</f>
        <v>2206.5011647939709</v>
      </c>
      <c r="N10739" s="8">
        <f>Sales_Table[[#This Row],[Revenue]]-Sales_Table[[#This Row],[unit cost]]</f>
        <v>2031.3820247309579</v>
      </c>
    </row>
    <row r="10740" spans="1:14" ht="14.25" customHeight="1">
      <c r="A10740" t="s">
        <v>10753</v>
      </c>
      <c r="B10740" s="2">
        <v>43834</v>
      </c>
      <c r="C10740" s="5" t="str">
        <f t="shared" si="334"/>
        <v>Jan</v>
      </c>
      <c r="D10740" s="5" t="str">
        <f t="shared" si="335"/>
        <v>5</v>
      </c>
      <c r="E10740" t="s">
        <v>11</v>
      </c>
      <c r="F10740" s="3" t="s">
        <v>12</v>
      </c>
      <c r="G10740">
        <v>13</v>
      </c>
      <c r="H10740">
        <v>191</v>
      </c>
      <c r="I10740">
        <v>37</v>
      </c>
      <c r="J10740">
        <v>10</v>
      </c>
      <c r="K10740" s="3">
        <v>397.47537499666203</v>
      </c>
      <c r="L10740" s="3">
        <v>283.91098214047298</v>
      </c>
      <c r="M10740" s="7">
        <f>Sales_Table[[#This Row],[Order qty]]*Sales_Table[[#This Row],[unit price]]</f>
        <v>3974.7537499666205</v>
      </c>
      <c r="N10740" s="8">
        <f>Sales_Table[[#This Row],[Revenue]]-Sales_Table[[#This Row],[unit cost]]</f>
        <v>3690.8427678261473</v>
      </c>
    </row>
    <row r="10741" spans="1:14" ht="14.25" customHeight="1">
      <c r="A10741" t="s">
        <v>10754</v>
      </c>
      <c r="B10741" s="2">
        <v>43841</v>
      </c>
      <c r="C10741" s="5" t="str">
        <f t="shared" si="334"/>
        <v>May</v>
      </c>
      <c r="D10741" s="5" t="str">
        <f t="shared" si="335"/>
        <v>2</v>
      </c>
      <c r="E10741" t="s">
        <v>20</v>
      </c>
      <c r="F10741" s="3" t="s">
        <v>12</v>
      </c>
      <c r="G10741">
        <v>3</v>
      </c>
      <c r="H10741">
        <v>252</v>
      </c>
      <c r="I10741">
        <v>41</v>
      </c>
      <c r="J10741">
        <v>7</v>
      </c>
      <c r="K10741" s="3">
        <v>222.20924520492599</v>
      </c>
      <c r="L10741" s="3">
        <v>158.72088943208999</v>
      </c>
      <c r="M10741" s="7">
        <f>Sales_Table[[#This Row],[Order qty]]*Sales_Table[[#This Row],[unit price]]</f>
        <v>1555.4647164344819</v>
      </c>
      <c r="N10741" s="8">
        <f>Sales_Table[[#This Row],[Revenue]]-Sales_Table[[#This Row],[unit cost]]</f>
        <v>1396.743827002392</v>
      </c>
    </row>
    <row r="10742" spans="1:14" ht="14.25" customHeight="1">
      <c r="A10742" t="s">
        <v>10755</v>
      </c>
      <c r="B10742" s="2">
        <v>43971</v>
      </c>
      <c r="C10742" s="5" t="str">
        <f t="shared" si="334"/>
        <v>Feb</v>
      </c>
      <c r="D10742" s="5" t="str">
        <f t="shared" si="335"/>
        <v>3</v>
      </c>
      <c r="E10742" t="s">
        <v>14</v>
      </c>
      <c r="F10742" s="3" t="s">
        <v>12</v>
      </c>
      <c r="G10742">
        <v>14</v>
      </c>
      <c r="H10742">
        <v>267</v>
      </c>
      <c r="I10742">
        <v>20</v>
      </c>
      <c r="J10742">
        <v>5</v>
      </c>
      <c r="K10742" s="3">
        <v>247.46631377935401</v>
      </c>
      <c r="L10742" s="3">
        <v>176.76165269953901</v>
      </c>
      <c r="M10742" s="7">
        <f>Sales_Table[[#This Row],[Order qty]]*Sales_Table[[#This Row],[unit price]]</f>
        <v>1237.33156889677</v>
      </c>
      <c r="N10742" s="8">
        <f>Sales_Table[[#This Row],[Revenue]]-Sales_Table[[#This Row],[unit cost]]</f>
        <v>1060.5699161972311</v>
      </c>
    </row>
    <row r="10743" spans="1:14" ht="14.25" customHeight="1">
      <c r="A10743" t="s">
        <v>10756</v>
      </c>
      <c r="B10743" s="2">
        <v>43878</v>
      </c>
      <c r="C10743" s="5" t="str">
        <f t="shared" si="334"/>
        <v>Mar</v>
      </c>
      <c r="D10743" s="5" t="str">
        <f t="shared" si="335"/>
        <v>3</v>
      </c>
      <c r="E10743" t="s">
        <v>11</v>
      </c>
      <c r="F10743" s="3" t="s">
        <v>12</v>
      </c>
      <c r="G10743">
        <v>10</v>
      </c>
      <c r="H10743">
        <v>338</v>
      </c>
      <c r="I10743">
        <v>13</v>
      </c>
      <c r="J10743">
        <v>7</v>
      </c>
      <c r="K10743" s="3">
        <v>640.00657045841206</v>
      </c>
      <c r="L10743" s="3">
        <v>457.14755032743699</v>
      </c>
      <c r="M10743" s="7">
        <f>Sales_Table[[#This Row],[Order qty]]*Sales_Table[[#This Row],[unit price]]</f>
        <v>4480.0459932088843</v>
      </c>
      <c r="N10743" s="8">
        <f>Sales_Table[[#This Row],[Revenue]]-Sales_Table[[#This Row],[unit cost]]</f>
        <v>4022.8984428814474</v>
      </c>
    </row>
    <row r="10744" spans="1:14" ht="14.25" customHeight="1">
      <c r="A10744" t="s">
        <v>10757</v>
      </c>
      <c r="B10744" s="2">
        <v>43901</v>
      </c>
      <c r="C10744" s="5" t="str">
        <f t="shared" si="334"/>
        <v>Mar</v>
      </c>
      <c r="D10744" s="5" t="str">
        <f t="shared" si="335"/>
        <v>3</v>
      </c>
      <c r="E10744" t="s">
        <v>14</v>
      </c>
      <c r="F10744" s="3" t="s">
        <v>12</v>
      </c>
      <c r="G10744">
        <v>17</v>
      </c>
      <c r="H10744">
        <v>211</v>
      </c>
      <c r="I10744">
        <v>19</v>
      </c>
      <c r="J10744">
        <v>3</v>
      </c>
      <c r="K10744" s="3">
        <v>155.38891321420701</v>
      </c>
      <c r="L10744" s="3">
        <v>110.99208086729</v>
      </c>
      <c r="M10744" s="7">
        <f>Sales_Table[[#This Row],[Order qty]]*Sales_Table[[#This Row],[unit price]]</f>
        <v>466.166739642621</v>
      </c>
      <c r="N10744" s="8">
        <f>Sales_Table[[#This Row],[Revenue]]-Sales_Table[[#This Row],[unit cost]]</f>
        <v>355.17465877533101</v>
      </c>
    </row>
    <row r="10745" spans="1:14" ht="14.25" customHeight="1">
      <c r="A10745" t="s">
        <v>10758</v>
      </c>
      <c r="B10745" s="2">
        <v>43907</v>
      </c>
      <c r="C10745" s="5" t="str">
        <f t="shared" si="334"/>
        <v>Mar</v>
      </c>
      <c r="D10745" s="5" t="str">
        <f t="shared" si="335"/>
        <v>4</v>
      </c>
      <c r="E10745" t="s">
        <v>20</v>
      </c>
      <c r="F10745" s="3" t="s">
        <v>12</v>
      </c>
      <c r="G10745">
        <v>24</v>
      </c>
      <c r="H10745">
        <v>127</v>
      </c>
      <c r="I10745">
        <v>16</v>
      </c>
      <c r="J10745">
        <v>5</v>
      </c>
      <c r="K10745" s="3">
        <v>250.42004656791701</v>
      </c>
      <c r="L10745" s="3">
        <v>178.87146183422601</v>
      </c>
      <c r="M10745" s="7">
        <f>Sales_Table[[#This Row],[Order qty]]*Sales_Table[[#This Row],[unit price]]</f>
        <v>1252.100232839585</v>
      </c>
      <c r="N10745" s="8">
        <f>Sales_Table[[#This Row],[Revenue]]-Sales_Table[[#This Row],[unit cost]]</f>
        <v>1073.228771005359</v>
      </c>
    </row>
    <row r="10746" spans="1:14" ht="14.25" customHeight="1">
      <c r="A10746" t="s">
        <v>10759</v>
      </c>
      <c r="B10746" s="2">
        <v>43918</v>
      </c>
      <c r="C10746" s="5" t="str">
        <f t="shared" si="334"/>
        <v>Apr</v>
      </c>
      <c r="D10746" s="5" t="str">
        <f t="shared" si="335"/>
        <v>2</v>
      </c>
      <c r="E10746" t="s">
        <v>11</v>
      </c>
      <c r="F10746" s="3" t="s">
        <v>12</v>
      </c>
      <c r="G10746">
        <v>13</v>
      </c>
      <c r="H10746">
        <v>193</v>
      </c>
      <c r="I10746">
        <v>8</v>
      </c>
      <c r="J10746">
        <v>8</v>
      </c>
      <c r="K10746" s="3">
        <v>378.22966164350498</v>
      </c>
      <c r="L10746" s="3">
        <v>270.16404403107498</v>
      </c>
      <c r="M10746" s="7">
        <f>Sales_Table[[#This Row],[Order qty]]*Sales_Table[[#This Row],[unit price]]</f>
        <v>3025.8372931480399</v>
      </c>
      <c r="N10746" s="8">
        <f>Sales_Table[[#This Row],[Revenue]]-Sales_Table[[#This Row],[unit cost]]</f>
        <v>2755.6732491169651</v>
      </c>
    </row>
    <row r="10747" spans="1:14" ht="14.25" customHeight="1">
      <c r="A10747" t="s">
        <v>10760</v>
      </c>
      <c r="B10747" s="2">
        <v>43940</v>
      </c>
      <c r="C10747" s="5" t="str">
        <f t="shared" si="334"/>
        <v>Feb</v>
      </c>
      <c r="D10747" s="5" t="str">
        <f t="shared" si="335"/>
        <v>3</v>
      </c>
      <c r="E10747" t="s">
        <v>20</v>
      </c>
      <c r="F10747" s="3" t="s">
        <v>12</v>
      </c>
      <c r="G10747">
        <v>19</v>
      </c>
      <c r="H10747">
        <v>168</v>
      </c>
      <c r="I10747">
        <v>35</v>
      </c>
      <c r="J10747">
        <v>4</v>
      </c>
      <c r="K10747" s="3">
        <v>227.779271006584</v>
      </c>
      <c r="L10747" s="3">
        <v>162.699479290417</v>
      </c>
      <c r="M10747" s="7">
        <f>Sales_Table[[#This Row],[Order qty]]*Sales_Table[[#This Row],[unit price]]</f>
        <v>911.11708402633599</v>
      </c>
      <c r="N10747" s="8">
        <f>Sales_Table[[#This Row],[Revenue]]-Sales_Table[[#This Row],[unit cost]]</f>
        <v>748.41760473591899</v>
      </c>
    </row>
    <row r="10748" spans="1:14" ht="14.25" customHeight="1">
      <c r="A10748" t="s">
        <v>10761</v>
      </c>
      <c r="B10748" s="2">
        <v>43889</v>
      </c>
      <c r="C10748" s="5" t="str">
        <f t="shared" si="334"/>
        <v>Mar</v>
      </c>
      <c r="D10748" s="5" t="str">
        <f t="shared" si="335"/>
        <v>2</v>
      </c>
      <c r="E10748" t="s">
        <v>20</v>
      </c>
      <c r="F10748" s="3" t="s">
        <v>12</v>
      </c>
      <c r="G10748">
        <v>11</v>
      </c>
      <c r="H10748">
        <v>158</v>
      </c>
      <c r="I10748">
        <v>4</v>
      </c>
      <c r="J10748">
        <v>1</v>
      </c>
      <c r="K10748" s="3">
        <v>575.13257914781605</v>
      </c>
      <c r="L10748" s="3">
        <v>410.80898510558302</v>
      </c>
      <c r="M10748" s="7">
        <f>Sales_Table[[#This Row],[Order qty]]*Sales_Table[[#This Row],[unit price]]</f>
        <v>575.13257914781605</v>
      </c>
      <c r="N10748" s="8">
        <f>Sales_Table[[#This Row],[Revenue]]-Sales_Table[[#This Row],[unit cost]]</f>
        <v>164.32359404223303</v>
      </c>
    </row>
    <row r="10749" spans="1:14" ht="14.25" customHeight="1">
      <c r="A10749" t="s">
        <v>10762</v>
      </c>
      <c r="B10749" s="2">
        <v>43911</v>
      </c>
      <c r="C10749" s="5" t="str">
        <f t="shared" si="334"/>
        <v>Feb</v>
      </c>
      <c r="D10749" s="5" t="str">
        <f t="shared" si="335"/>
        <v>1</v>
      </c>
      <c r="E10749" t="s">
        <v>14</v>
      </c>
      <c r="F10749" s="3" t="s">
        <v>12</v>
      </c>
      <c r="G10749">
        <v>12</v>
      </c>
      <c r="H10749">
        <v>236</v>
      </c>
      <c r="I10749">
        <v>10</v>
      </c>
      <c r="J10749">
        <v>2</v>
      </c>
      <c r="K10749" s="3">
        <v>565.25374603271496</v>
      </c>
      <c r="L10749" s="3">
        <v>403.75267573765302</v>
      </c>
      <c r="M10749" s="7">
        <f>Sales_Table[[#This Row],[Order qty]]*Sales_Table[[#This Row],[unit price]]</f>
        <v>1130.5074920654299</v>
      </c>
      <c r="N10749" s="8">
        <f>Sales_Table[[#This Row],[Revenue]]-Sales_Table[[#This Row],[unit cost]]</f>
        <v>726.75481632777689</v>
      </c>
    </row>
    <row r="10750" spans="1:14" ht="14.25" customHeight="1">
      <c r="A10750" t="s">
        <v>10763</v>
      </c>
      <c r="B10750" s="2">
        <v>43884</v>
      </c>
      <c r="C10750" s="5" t="str">
        <f t="shared" si="334"/>
        <v>Jan</v>
      </c>
      <c r="D10750" s="5" t="str">
        <f t="shared" si="335"/>
        <v>3</v>
      </c>
      <c r="E10750" t="s">
        <v>11</v>
      </c>
      <c r="F10750" s="3" t="s">
        <v>12</v>
      </c>
      <c r="G10750">
        <v>18</v>
      </c>
      <c r="H10750">
        <v>111</v>
      </c>
      <c r="I10750">
        <v>7</v>
      </c>
      <c r="J10750">
        <v>2</v>
      </c>
      <c r="K10750" s="3">
        <v>347.78447145223601</v>
      </c>
      <c r="L10750" s="3">
        <v>248.41747960874</v>
      </c>
      <c r="M10750" s="7">
        <f>Sales_Table[[#This Row],[Order qty]]*Sales_Table[[#This Row],[unit price]]</f>
        <v>695.56894290447201</v>
      </c>
      <c r="N10750" s="8">
        <f>Sales_Table[[#This Row],[Revenue]]-Sales_Table[[#This Row],[unit cost]]</f>
        <v>447.15146329573201</v>
      </c>
    </row>
    <row r="10751" spans="1:14" ht="14.25" customHeight="1">
      <c r="A10751" t="s">
        <v>10764</v>
      </c>
      <c r="B10751" s="2">
        <v>43841</v>
      </c>
      <c r="C10751" s="5" t="str">
        <f t="shared" si="334"/>
        <v>Mar</v>
      </c>
      <c r="D10751" s="5" t="str">
        <f t="shared" si="335"/>
        <v>4</v>
      </c>
      <c r="E10751" t="s">
        <v>16</v>
      </c>
      <c r="F10751" s="3" t="s">
        <v>12</v>
      </c>
      <c r="G10751">
        <v>2</v>
      </c>
      <c r="H10751">
        <v>135</v>
      </c>
      <c r="I10751">
        <v>14</v>
      </c>
      <c r="J10751">
        <v>1</v>
      </c>
      <c r="K10751" s="3">
        <v>207.19711697101599</v>
      </c>
      <c r="L10751" s="3">
        <v>147.99794069358299</v>
      </c>
      <c r="M10751" s="7">
        <f>Sales_Table[[#This Row],[Order qty]]*Sales_Table[[#This Row],[unit price]]</f>
        <v>207.19711697101599</v>
      </c>
      <c r="N10751" s="8">
        <f>Sales_Table[[#This Row],[Revenue]]-Sales_Table[[#This Row],[unit cost]]</f>
        <v>59.199176277432997</v>
      </c>
    </row>
    <row r="10752" spans="1:14" ht="14.25" customHeight="1">
      <c r="A10752" t="s">
        <v>10765</v>
      </c>
      <c r="B10752" s="2">
        <v>43911</v>
      </c>
      <c r="C10752" s="5" t="str">
        <f t="shared" si="334"/>
        <v>Apr</v>
      </c>
      <c r="D10752" s="5" t="str">
        <f t="shared" si="335"/>
        <v>1</v>
      </c>
      <c r="E10752" t="s">
        <v>11</v>
      </c>
      <c r="F10752" s="3" t="s">
        <v>12</v>
      </c>
      <c r="G10752">
        <v>19</v>
      </c>
      <c r="H10752">
        <v>77</v>
      </c>
      <c r="I10752">
        <v>6</v>
      </c>
      <c r="J10752">
        <v>7</v>
      </c>
      <c r="K10752" s="3">
        <v>596.88221508264496</v>
      </c>
      <c r="L10752" s="3">
        <v>426.344439344747</v>
      </c>
      <c r="M10752" s="7">
        <f>Sales_Table[[#This Row],[Order qty]]*Sales_Table[[#This Row],[unit price]]</f>
        <v>4178.1755055785143</v>
      </c>
      <c r="N10752" s="8">
        <f>Sales_Table[[#This Row],[Revenue]]-Sales_Table[[#This Row],[unit cost]]</f>
        <v>3751.8310662337672</v>
      </c>
    </row>
    <row r="10753" spans="1:14" ht="14.25" customHeight="1">
      <c r="A10753" t="s">
        <v>10766</v>
      </c>
      <c r="B10753" s="2">
        <v>43944</v>
      </c>
      <c r="C10753" s="5" t="str">
        <f t="shared" si="334"/>
        <v>Jan</v>
      </c>
      <c r="D10753" s="5" t="str">
        <f t="shared" si="335"/>
        <v>3</v>
      </c>
      <c r="E10753" t="s">
        <v>20</v>
      </c>
      <c r="F10753" s="3" t="s">
        <v>12</v>
      </c>
      <c r="G10753">
        <v>18</v>
      </c>
      <c r="H10753">
        <v>3</v>
      </c>
      <c r="I10753">
        <v>14</v>
      </c>
      <c r="J10753">
        <v>1</v>
      </c>
      <c r="K10753" s="3">
        <v>244.24531674385099</v>
      </c>
      <c r="L10753" s="3">
        <v>174.460940531322</v>
      </c>
      <c r="M10753" s="7">
        <f>Sales_Table[[#This Row],[Order qty]]*Sales_Table[[#This Row],[unit price]]</f>
        <v>244.24531674385099</v>
      </c>
      <c r="N10753" s="8">
        <f>Sales_Table[[#This Row],[Revenue]]-Sales_Table[[#This Row],[unit cost]]</f>
        <v>69.784376212528997</v>
      </c>
    </row>
    <row r="10754" spans="1:14" ht="14.25" customHeight="1">
      <c r="A10754" t="s">
        <v>10767</v>
      </c>
      <c r="B10754" s="2">
        <v>43831</v>
      </c>
      <c r="C10754" s="5" t="str">
        <f t="shared" ref="C10754:C10817" si="336">TEXT(B10755,"mmm")</f>
        <v>Mar</v>
      </c>
      <c r="D10754" s="5" t="str">
        <f t="shared" ref="D10754:D10817" si="337">TEXT(B10756, "m")</f>
        <v>4</v>
      </c>
      <c r="E10754" t="s">
        <v>14</v>
      </c>
      <c r="F10754" s="3" t="s">
        <v>12</v>
      </c>
      <c r="G10754">
        <v>18</v>
      </c>
      <c r="H10754">
        <v>120</v>
      </c>
      <c r="I10754">
        <v>20</v>
      </c>
      <c r="J10754">
        <v>4</v>
      </c>
      <c r="K10754" s="3">
        <v>199.33832377195401</v>
      </c>
      <c r="L10754" s="3">
        <v>142.384516979967</v>
      </c>
      <c r="M10754" s="7">
        <f>Sales_Table[[#This Row],[Order qty]]*Sales_Table[[#This Row],[unit price]]</f>
        <v>797.35329508781604</v>
      </c>
      <c r="N10754" s="8">
        <f>Sales_Table[[#This Row],[Revenue]]-Sales_Table[[#This Row],[unit cost]]</f>
        <v>654.96877810784906</v>
      </c>
    </row>
    <row r="10755" spans="1:14" ht="14.25" customHeight="1">
      <c r="A10755" t="s">
        <v>10768</v>
      </c>
      <c r="B10755" s="2">
        <v>43896</v>
      </c>
      <c r="C10755" s="5" t="str">
        <f t="shared" si="336"/>
        <v>Apr</v>
      </c>
      <c r="D10755" s="5" t="str">
        <f t="shared" si="337"/>
        <v>2</v>
      </c>
      <c r="E10755" t="s">
        <v>16</v>
      </c>
      <c r="F10755" s="3" t="s">
        <v>12</v>
      </c>
      <c r="G10755">
        <v>6</v>
      </c>
      <c r="H10755">
        <v>62</v>
      </c>
      <c r="I10755">
        <v>6</v>
      </c>
      <c r="J10755">
        <v>9</v>
      </c>
      <c r="K10755" s="3">
        <v>605.19986665248905</v>
      </c>
      <c r="L10755" s="3">
        <v>432.28561903749198</v>
      </c>
      <c r="M10755" s="7">
        <f>Sales_Table[[#This Row],[Order qty]]*Sales_Table[[#This Row],[unit price]]</f>
        <v>5446.7987998724011</v>
      </c>
      <c r="N10755" s="8">
        <f>Sales_Table[[#This Row],[Revenue]]-Sales_Table[[#This Row],[unit cost]]</f>
        <v>5014.5131808349088</v>
      </c>
    </row>
    <row r="10756" spans="1:14" ht="14.25" customHeight="1">
      <c r="A10756" t="s">
        <v>10769</v>
      </c>
      <c r="B10756" s="2">
        <v>43947</v>
      </c>
      <c r="C10756" s="5" t="str">
        <f t="shared" si="336"/>
        <v>Feb</v>
      </c>
      <c r="D10756" s="5" t="str">
        <f t="shared" si="337"/>
        <v>3</v>
      </c>
      <c r="E10756" t="s">
        <v>16</v>
      </c>
      <c r="F10756" s="3" t="s">
        <v>12</v>
      </c>
      <c r="G10756">
        <v>8</v>
      </c>
      <c r="H10756">
        <v>160</v>
      </c>
      <c r="I10756">
        <v>42</v>
      </c>
      <c r="J10756">
        <v>3</v>
      </c>
      <c r="K10756" s="3">
        <v>171.131046116352</v>
      </c>
      <c r="L10756" s="3">
        <v>122.23646151168001</v>
      </c>
      <c r="M10756" s="7">
        <f>Sales_Table[[#This Row],[Order qty]]*Sales_Table[[#This Row],[unit price]]</f>
        <v>513.39313834905602</v>
      </c>
      <c r="N10756" s="8">
        <f>Sales_Table[[#This Row],[Revenue]]-Sales_Table[[#This Row],[unit cost]]</f>
        <v>391.15667683737604</v>
      </c>
    </row>
    <row r="10757" spans="1:14" ht="14.25" customHeight="1">
      <c r="A10757" t="s">
        <v>10770</v>
      </c>
      <c r="B10757" s="2">
        <v>43883</v>
      </c>
      <c r="C10757" s="5" t="str">
        <f t="shared" si="336"/>
        <v>Mar</v>
      </c>
      <c r="D10757" s="5" t="str">
        <f t="shared" si="337"/>
        <v>1</v>
      </c>
      <c r="E10757" t="s">
        <v>20</v>
      </c>
      <c r="F10757" s="3" t="s">
        <v>12</v>
      </c>
      <c r="G10757">
        <v>10</v>
      </c>
      <c r="H10757">
        <v>258</v>
      </c>
      <c r="I10757">
        <v>19</v>
      </c>
      <c r="J10757">
        <v>5</v>
      </c>
      <c r="K10757" s="3">
        <v>343.977583408356</v>
      </c>
      <c r="L10757" s="3">
        <v>245.69827386311101</v>
      </c>
      <c r="M10757" s="7">
        <f>Sales_Table[[#This Row],[Order qty]]*Sales_Table[[#This Row],[unit price]]</f>
        <v>1719.8879170417799</v>
      </c>
      <c r="N10757" s="8">
        <f>Sales_Table[[#This Row],[Revenue]]-Sales_Table[[#This Row],[unit cost]]</f>
        <v>1474.189643178669</v>
      </c>
    </row>
    <row r="10758" spans="1:14" ht="14.25" customHeight="1">
      <c r="A10758" t="s">
        <v>10771</v>
      </c>
      <c r="B10758" s="2">
        <v>43915</v>
      </c>
      <c r="C10758" s="5" t="str">
        <f t="shared" si="336"/>
        <v>Jan</v>
      </c>
      <c r="D10758" s="5" t="str">
        <f t="shared" si="337"/>
        <v>3</v>
      </c>
      <c r="E10758" t="s">
        <v>20</v>
      </c>
      <c r="F10758" s="3" t="s">
        <v>12</v>
      </c>
      <c r="G10758">
        <v>22</v>
      </c>
      <c r="H10758">
        <v>143</v>
      </c>
      <c r="I10758">
        <v>7</v>
      </c>
      <c r="J10758">
        <v>10</v>
      </c>
      <c r="K10758" s="3">
        <v>551.95524448156402</v>
      </c>
      <c r="L10758" s="3">
        <v>394.25374605825999</v>
      </c>
      <c r="M10758" s="7">
        <f>Sales_Table[[#This Row],[Order qty]]*Sales_Table[[#This Row],[unit price]]</f>
        <v>5519.5524448156402</v>
      </c>
      <c r="N10758" s="8">
        <f>Sales_Table[[#This Row],[Revenue]]-Sales_Table[[#This Row],[unit cost]]</f>
        <v>5125.2986987573804</v>
      </c>
    </row>
    <row r="10759" spans="1:14" ht="14.25" customHeight="1">
      <c r="A10759" t="s">
        <v>10772</v>
      </c>
      <c r="B10759" s="2">
        <v>43836</v>
      </c>
      <c r="C10759" s="5" t="str">
        <f t="shared" si="336"/>
        <v>Mar</v>
      </c>
      <c r="D10759" s="5" t="str">
        <f t="shared" si="337"/>
        <v>1</v>
      </c>
      <c r="E10759" t="s">
        <v>14</v>
      </c>
      <c r="F10759" s="3" t="s">
        <v>12</v>
      </c>
      <c r="G10759">
        <v>6</v>
      </c>
      <c r="H10759">
        <v>294</v>
      </c>
      <c r="I10759">
        <v>3</v>
      </c>
      <c r="J10759">
        <v>3</v>
      </c>
      <c r="K10759" s="3">
        <v>222.15794241428401</v>
      </c>
      <c r="L10759" s="3">
        <v>158.68424458163099</v>
      </c>
      <c r="M10759" s="7">
        <f>Sales_Table[[#This Row],[Order qty]]*Sales_Table[[#This Row],[unit price]]</f>
        <v>666.47382724285205</v>
      </c>
      <c r="N10759" s="8">
        <f>Sales_Table[[#This Row],[Revenue]]-Sales_Table[[#This Row],[unit cost]]</f>
        <v>507.78958266122106</v>
      </c>
    </row>
    <row r="10760" spans="1:14" ht="14.25" customHeight="1">
      <c r="A10760" t="s">
        <v>10773</v>
      </c>
      <c r="B10760" s="2">
        <v>43898</v>
      </c>
      <c r="C10760" s="5" t="str">
        <f t="shared" si="336"/>
        <v>Jan</v>
      </c>
      <c r="D10760" s="5" t="str">
        <f t="shared" si="337"/>
        <v>2</v>
      </c>
      <c r="E10760" t="s">
        <v>14</v>
      </c>
      <c r="F10760" s="3" t="s">
        <v>12</v>
      </c>
      <c r="G10760">
        <v>23</v>
      </c>
      <c r="H10760">
        <v>126</v>
      </c>
      <c r="I10760">
        <v>3</v>
      </c>
      <c r="J10760">
        <v>2</v>
      </c>
      <c r="K10760" s="3">
        <v>423.08030515909201</v>
      </c>
      <c r="L10760" s="3">
        <v>302.20021797077999</v>
      </c>
      <c r="M10760" s="7">
        <f>Sales_Table[[#This Row],[Order qty]]*Sales_Table[[#This Row],[unit price]]</f>
        <v>846.16061031818401</v>
      </c>
      <c r="N10760" s="8">
        <f>Sales_Table[[#This Row],[Revenue]]-Sales_Table[[#This Row],[unit cost]]</f>
        <v>543.96039234740397</v>
      </c>
    </row>
    <row r="10761" spans="1:14" ht="14.25" customHeight="1">
      <c r="A10761" t="s">
        <v>10774</v>
      </c>
      <c r="B10761" s="2">
        <v>43843</v>
      </c>
      <c r="C10761" s="5" t="str">
        <f t="shared" si="336"/>
        <v>Feb</v>
      </c>
      <c r="D10761" s="5" t="str">
        <f t="shared" si="337"/>
        <v>3</v>
      </c>
      <c r="E10761" t="s">
        <v>20</v>
      </c>
      <c r="F10761" s="3" t="s">
        <v>12</v>
      </c>
      <c r="G10761">
        <v>25</v>
      </c>
      <c r="H10761">
        <v>302</v>
      </c>
      <c r="I10761">
        <v>14</v>
      </c>
      <c r="J10761">
        <v>9</v>
      </c>
      <c r="K10761" s="3">
        <v>400.90934729576099</v>
      </c>
      <c r="L10761" s="3">
        <v>286.36381949697198</v>
      </c>
      <c r="M10761" s="7">
        <f>Sales_Table[[#This Row],[Order qty]]*Sales_Table[[#This Row],[unit price]]</f>
        <v>3608.1841256618491</v>
      </c>
      <c r="N10761" s="8">
        <f>Sales_Table[[#This Row],[Revenue]]-Sales_Table[[#This Row],[unit cost]]</f>
        <v>3321.8203061648769</v>
      </c>
    </row>
    <row r="10762" spans="1:14" ht="14.25" customHeight="1">
      <c r="A10762" t="s">
        <v>10775</v>
      </c>
      <c r="B10762" s="2">
        <v>43869</v>
      </c>
      <c r="C10762" s="5" t="str">
        <f t="shared" si="336"/>
        <v>Mar</v>
      </c>
      <c r="D10762" s="5" t="str">
        <f t="shared" si="337"/>
        <v>5</v>
      </c>
      <c r="E10762" t="s">
        <v>14</v>
      </c>
      <c r="F10762" s="3" t="s">
        <v>12</v>
      </c>
      <c r="G10762">
        <v>12</v>
      </c>
      <c r="H10762">
        <v>277</v>
      </c>
      <c r="I10762">
        <v>28</v>
      </c>
      <c r="J10762">
        <v>4</v>
      </c>
      <c r="K10762" s="3">
        <v>573.07132977247204</v>
      </c>
      <c r="L10762" s="3">
        <v>409.33666412319502</v>
      </c>
      <c r="M10762" s="7">
        <f>Sales_Table[[#This Row],[Order qty]]*Sales_Table[[#This Row],[unit price]]</f>
        <v>2292.2853190898882</v>
      </c>
      <c r="N10762" s="8">
        <f>Sales_Table[[#This Row],[Revenue]]-Sales_Table[[#This Row],[unit cost]]</f>
        <v>1882.9486549666931</v>
      </c>
    </row>
    <row r="10763" spans="1:14" ht="14.25" customHeight="1">
      <c r="A10763" t="s">
        <v>10776</v>
      </c>
      <c r="B10763" s="2">
        <v>43897</v>
      </c>
      <c r="C10763" s="5" t="str">
        <f t="shared" si="336"/>
        <v>May</v>
      </c>
      <c r="D10763" s="5" t="str">
        <f t="shared" si="337"/>
        <v>3</v>
      </c>
      <c r="E10763" t="s">
        <v>11</v>
      </c>
      <c r="F10763" s="3" t="s">
        <v>12</v>
      </c>
      <c r="G10763">
        <v>18</v>
      </c>
      <c r="H10763">
        <v>284</v>
      </c>
      <c r="I10763">
        <v>27</v>
      </c>
      <c r="J10763">
        <v>9</v>
      </c>
      <c r="K10763" s="3">
        <v>209.325555682182</v>
      </c>
      <c r="L10763" s="3">
        <v>149.51825405870201</v>
      </c>
      <c r="M10763" s="7">
        <f>Sales_Table[[#This Row],[Order qty]]*Sales_Table[[#This Row],[unit price]]</f>
        <v>1883.9300011396381</v>
      </c>
      <c r="N10763" s="8">
        <f>Sales_Table[[#This Row],[Revenue]]-Sales_Table[[#This Row],[unit cost]]</f>
        <v>1734.411747080936</v>
      </c>
    </row>
    <row r="10764" spans="1:14" ht="14.25" customHeight="1">
      <c r="A10764" t="s">
        <v>10777</v>
      </c>
      <c r="B10764" s="2">
        <v>43977</v>
      </c>
      <c r="C10764" s="5" t="str">
        <f t="shared" si="336"/>
        <v>Mar</v>
      </c>
      <c r="D10764" s="5" t="str">
        <f t="shared" si="337"/>
        <v>4</v>
      </c>
      <c r="E10764" t="s">
        <v>14</v>
      </c>
      <c r="F10764" s="3" t="s">
        <v>12</v>
      </c>
      <c r="G10764">
        <v>25</v>
      </c>
      <c r="H10764">
        <v>172</v>
      </c>
      <c r="I10764">
        <v>10</v>
      </c>
      <c r="J10764">
        <v>9</v>
      </c>
      <c r="K10764" s="3">
        <v>435.27985793352099</v>
      </c>
      <c r="L10764" s="3">
        <v>310.91418423822898</v>
      </c>
      <c r="M10764" s="7">
        <f>Sales_Table[[#This Row],[Order qty]]*Sales_Table[[#This Row],[unit price]]</f>
        <v>3917.5187214016887</v>
      </c>
      <c r="N10764" s="8">
        <f>Sales_Table[[#This Row],[Revenue]]-Sales_Table[[#This Row],[unit cost]]</f>
        <v>3606.6045371634596</v>
      </c>
    </row>
    <row r="10765" spans="1:14" ht="14.25" customHeight="1">
      <c r="A10765" t="s">
        <v>10778</v>
      </c>
      <c r="B10765" s="2">
        <v>43920</v>
      </c>
      <c r="C10765" s="5" t="str">
        <f t="shared" si="336"/>
        <v>Apr</v>
      </c>
      <c r="D10765" s="5" t="str">
        <f t="shared" si="337"/>
        <v>5</v>
      </c>
      <c r="E10765" t="s">
        <v>14</v>
      </c>
      <c r="F10765" s="3" t="s">
        <v>12</v>
      </c>
      <c r="G10765">
        <v>21</v>
      </c>
      <c r="H10765">
        <v>211</v>
      </c>
      <c r="I10765">
        <v>46</v>
      </c>
      <c r="J10765">
        <v>10</v>
      </c>
      <c r="K10765" s="3">
        <v>568.45351123809803</v>
      </c>
      <c r="L10765" s="3">
        <v>406.03822231292702</v>
      </c>
      <c r="M10765" s="7">
        <f>Sales_Table[[#This Row],[Order qty]]*Sales_Table[[#This Row],[unit price]]</f>
        <v>5684.5351123809805</v>
      </c>
      <c r="N10765" s="8">
        <f>Sales_Table[[#This Row],[Revenue]]-Sales_Table[[#This Row],[unit cost]]</f>
        <v>5278.4968900680533</v>
      </c>
    </row>
    <row r="10766" spans="1:14" ht="14.25" customHeight="1">
      <c r="A10766" t="s">
        <v>10779</v>
      </c>
      <c r="B10766" s="2">
        <v>43951</v>
      </c>
      <c r="C10766" s="5" t="str">
        <f t="shared" si="336"/>
        <v>May</v>
      </c>
      <c r="D10766" s="5" t="str">
        <f t="shared" si="337"/>
        <v>3</v>
      </c>
      <c r="E10766" t="s">
        <v>11</v>
      </c>
      <c r="F10766" s="3" t="s">
        <v>12</v>
      </c>
      <c r="G10766">
        <v>22</v>
      </c>
      <c r="H10766">
        <v>137</v>
      </c>
      <c r="I10766">
        <v>16</v>
      </c>
      <c r="J10766">
        <v>7</v>
      </c>
      <c r="K10766" s="3">
        <v>585.26037114858605</v>
      </c>
      <c r="L10766" s="3">
        <v>418.04312224899002</v>
      </c>
      <c r="M10766" s="7">
        <f>Sales_Table[[#This Row],[Order qty]]*Sales_Table[[#This Row],[unit price]]</f>
        <v>4096.8225980401021</v>
      </c>
      <c r="N10766" s="8">
        <f>Sales_Table[[#This Row],[Revenue]]-Sales_Table[[#This Row],[unit cost]]</f>
        <v>3678.779475791112</v>
      </c>
    </row>
    <row r="10767" spans="1:14" ht="14.25" customHeight="1">
      <c r="A10767" t="s">
        <v>10780</v>
      </c>
      <c r="B10767" s="2">
        <v>43968</v>
      </c>
      <c r="C10767" s="5" t="str">
        <f t="shared" si="336"/>
        <v>Mar</v>
      </c>
      <c r="D10767" s="5" t="str">
        <f t="shared" si="337"/>
        <v>5</v>
      </c>
      <c r="E10767" t="s">
        <v>11</v>
      </c>
      <c r="F10767" s="3" t="s">
        <v>12</v>
      </c>
      <c r="G10767">
        <v>23</v>
      </c>
      <c r="H10767">
        <v>203</v>
      </c>
      <c r="I10767">
        <v>11</v>
      </c>
      <c r="J10767">
        <v>2</v>
      </c>
      <c r="K10767" s="3">
        <v>256.54383194446598</v>
      </c>
      <c r="L10767" s="3">
        <v>183.24559424604701</v>
      </c>
      <c r="M10767" s="7">
        <f>Sales_Table[[#This Row],[Order qty]]*Sales_Table[[#This Row],[unit price]]</f>
        <v>513.08766388893196</v>
      </c>
      <c r="N10767" s="8">
        <f>Sales_Table[[#This Row],[Revenue]]-Sales_Table[[#This Row],[unit cost]]</f>
        <v>329.84206964288495</v>
      </c>
    </row>
    <row r="10768" spans="1:14" ht="14.25" customHeight="1">
      <c r="A10768" t="s">
        <v>10781</v>
      </c>
      <c r="B10768" s="2">
        <v>43921</v>
      </c>
      <c r="C10768" s="5" t="str">
        <f t="shared" si="336"/>
        <v>May</v>
      </c>
      <c r="D10768" s="5" t="str">
        <f t="shared" si="337"/>
        <v>4</v>
      </c>
      <c r="E10768" t="s">
        <v>20</v>
      </c>
      <c r="F10768" s="3" t="s">
        <v>12</v>
      </c>
      <c r="G10768">
        <v>13</v>
      </c>
      <c r="H10768">
        <v>174</v>
      </c>
      <c r="I10768">
        <v>35</v>
      </c>
      <c r="J10768">
        <v>5</v>
      </c>
      <c r="K10768" s="3">
        <v>167.51882797479601</v>
      </c>
      <c r="L10768" s="3">
        <v>119.656305696283</v>
      </c>
      <c r="M10768" s="7">
        <f>Sales_Table[[#This Row],[Order qty]]*Sales_Table[[#This Row],[unit price]]</f>
        <v>837.59413987398011</v>
      </c>
      <c r="N10768" s="8">
        <f>Sales_Table[[#This Row],[Revenue]]-Sales_Table[[#This Row],[unit cost]]</f>
        <v>717.93783417769714</v>
      </c>
    </row>
    <row r="10769" spans="1:14" ht="14.25" customHeight="1">
      <c r="A10769" t="s">
        <v>10782</v>
      </c>
      <c r="B10769" s="2">
        <v>43962</v>
      </c>
      <c r="C10769" s="5" t="str">
        <f t="shared" si="336"/>
        <v>Apr</v>
      </c>
      <c r="D10769" s="5" t="str">
        <f t="shared" si="337"/>
        <v>1</v>
      </c>
      <c r="E10769" t="s">
        <v>11</v>
      </c>
      <c r="F10769" s="3" t="s">
        <v>12</v>
      </c>
      <c r="G10769">
        <v>23</v>
      </c>
      <c r="H10769">
        <v>287</v>
      </c>
      <c r="I10769">
        <v>8</v>
      </c>
      <c r="J10769">
        <v>6</v>
      </c>
      <c r="K10769" s="3">
        <v>372.30520462989801</v>
      </c>
      <c r="L10769" s="3">
        <v>265.93228902135598</v>
      </c>
      <c r="M10769" s="7">
        <f>Sales_Table[[#This Row],[Order qty]]*Sales_Table[[#This Row],[unit price]]</f>
        <v>2233.831227779388</v>
      </c>
      <c r="N10769" s="8">
        <f>Sales_Table[[#This Row],[Revenue]]-Sales_Table[[#This Row],[unit cost]]</f>
        <v>1967.898938758032</v>
      </c>
    </row>
    <row r="10770" spans="1:14" ht="14.25" customHeight="1">
      <c r="A10770" t="s">
        <v>10783</v>
      </c>
      <c r="B10770" s="2">
        <v>43941</v>
      </c>
      <c r="C10770" s="5" t="str">
        <f t="shared" si="336"/>
        <v>Jan</v>
      </c>
      <c r="D10770" s="5" t="str">
        <f t="shared" si="337"/>
        <v>3</v>
      </c>
      <c r="E10770" t="s">
        <v>20</v>
      </c>
      <c r="F10770" s="3" t="s">
        <v>12</v>
      </c>
      <c r="G10770">
        <v>21</v>
      </c>
      <c r="H10770">
        <v>121</v>
      </c>
      <c r="I10770">
        <v>35</v>
      </c>
      <c r="J10770">
        <v>5</v>
      </c>
      <c r="K10770" s="3">
        <v>289.24948042631098</v>
      </c>
      <c r="L10770" s="3">
        <v>206.60677173308</v>
      </c>
      <c r="M10770" s="7">
        <f>Sales_Table[[#This Row],[Order qty]]*Sales_Table[[#This Row],[unit price]]</f>
        <v>1446.247402131555</v>
      </c>
      <c r="N10770" s="8">
        <f>Sales_Table[[#This Row],[Revenue]]-Sales_Table[[#This Row],[unit cost]]</f>
        <v>1239.640630398475</v>
      </c>
    </row>
    <row r="10771" spans="1:14" ht="14.25" customHeight="1">
      <c r="A10771" t="s">
        <v>10784</v>
      </c>
      <c r="B10771" s="2">
        <v>43838</v>
      </c>
      <c r="C10771" s="5" t="str">
        <f t="shared" si="336"/>
        <v>Mar</v>
      </c>
      <c r="D10771" s="5" t="str">
        <f t="shared" si="337"/>
        <v>1</v>
      </c>
      <c r="E10771" t="s">
        <v>11</v>
      </c>
      <c r="F10771" s="3" t="s">
        <v>12</v>
      </c>
      <c r="G10771">
        <v>19</v>
      </c>
      <c r="H10771">
        <v>75</v>
      </c>
      <c r="I10771">
        <v>16</v>
      </c>
      <c r="J10771">
        <v>9</v>
      </c>
      <c r="K10771" s="3">
        <v>416.19393575191498</v>
      </c>
      <c r="L10771" s="3">
        <v>297.28138267993899</v>
      </c>
      <c r="M10771" s="7">
        <f>Sales_Table[[#This Row],[Order qty]]*Sales_Table[[#This Row],[unit price]]</f>
        <v>3745.7454217672348</v>
      </c>
      <c r="N10771" s="8">
        <f>Sales_Table[[#This Row],[Revenue]]-Sales_Table[[#This Row],[unit cost]]</f>
        <v>3448.464039087296</v>
      </c>
    </row>
    <row r="10772" spans="1:14" ht="14.25" customHeight="1">
      <c r="A10772" t="s">
        <v>10785</v>
      </c>
      <c r="B10772" s="2">
        <v>43915</v>
      </c>
      <c r="C10772" s="5" t="str">
        <f t="shared" si="336"/>
        <v>Jan</v>
      </c>
      <c r="D10772" s="5" t="str">
        <f t="shared" si="337"/>
        <v>2</v>
      </c>
      <c r="E10772" t="s">
        <v>16</v>
      </c>
      <c r="F10772" s="3" t="s">
        <v>12</v>
      </c>
      <c r="G10772">
        <v>1</v>
      </c>
      <c r="H10772">
        <v>82</v>
      </c>
      <c r="I10772">
        <v>38</v>
      </c>
      <c r="J10772">
        <v>4</v>
      </c>
      <c r="K10772" s="3">
        <v>495.96622163057299</v>
      </c>
      <c r="L10772" s="3">
        <v>354.26158687898101</v>
      </c>
      <c r="M10772" s="7">
        <f>Sales_Table[[#This Row],[Order qty]]*Sales_Table[[#This Row],[unit price]]</f>
        <v>1983.864886522292</v>
      </c>
      <c r="N10772" s="8">
        <f>Sales_Table[[#This Row],[Revenue]]-Sales_Table[[#This Row],[unit cost]]</f>
        <v>1629.6032996433109</v>
      </c>
    </row>
    <row r="10773" spans="1:14" ht="14.25" customHeight="1">
      <c r="A10773" t="s">
        <v>10786</v>
      </c>
      <c r="B10773" s="2">
        <v>43838</v>
      </c>
      <c r="C10773" s="5" t="str">
        <f t="shared" si="336"/>
        <v>Feb</v>
      </c>
      <c r="D10773" s="5" t="str">
        <f t="shared" si="337"/>
        <v>4</v>
      </c>
      <c r="E10773" t="s">
        <v>14</v>
      </c>
      <c r="F10773" s="3" t="s">
        <v>12</v>
      </c>
      <c r="G10773">
        <v>9</v>
      </c>
      <c r="H10773">
        <v>243</v>
      </c>
      <c r="I10773">
        <v>7</v>
      </c>
      <c r="J10773">
        <v>8</v>
      </c>
      <c r="K10773" s="3">
        <v>597.01990842819202</v>
      </c>
      <c r="L10773" s="3">
        <v>426.442791734423</v>
      </c>
      <c r="M10773" s="7">
        <f>Sales_Table[[#This Row],[Order qty]]*Sales_Table[[#This Row],[unit price]]</f>
        <v>4776.1592674255362</v>
      </c>
      <c r="N10773" s="8">
        <f>Sales_Table[[#This Row],[Revenue]]-Sales_Table[[#This Row],[unit cost]]</f>
        <v>4349.7164756911134</v>
      </c>
    </row>
    <row r="10774" spans="1:14" ht="14.25" customHeight="1">
      <c r="A10774" t="s">
        <v>10787</v>
      </c>
      <c r="B10774" s="2">
        <v>43864</v>
      </c>
      <c r="C10774" s="5" t="str">
        <f t="shared" si="336"/>
        <v>Apr</v>
      </c>
      <c r="D10774" s="5" t="str">
        <f t="shared" si="337"/>
        <v>2</v>
      </c>
      <c r="E10774" t="s">
        <v>16</v>
      </c>
      <c r="F10774" s="3" t="s">
        <v>12</v>
      </c>
      <c r="G10774">
        <v>10</v>
      </c>
      <c r="H10774">
        <v>197</v>
      </c>
      <c r="I10774">
        <v>28</v>
      </c>
      <c r="J10774">
        <v>5</v>
      </c>
      <c r="K10774" s="3">
        <v>619.18471473455395</v>
      </c>
      <c r="L10774" s="3">
        <v>442.27479623896699</v>
      </c>
      <c r="M10774" s="7">
        <f>Sales_Table[[#This Row],[Order qty]]*Sales_Table[[#This Row],[unit price]]</f>
        <v>3095.9235736727696</v>
      </c>
      <c r="N10774" s="8">
        <f>Sales_Table[[#This Row],[Revenue]]-Sales_Table[[#This Row],[unit cost]]</f>
        <v>2653.6487774338025</v>
      </c>
    </row>
    <row r="10775" spans="1:14" ht="14.25" customHeight="1">
      <c r="A10775" t="s">
        <v>10788</v>
      </c>
      <c r="B10775" s="2">
        <v>43940</v>
      </c>
      <c r="C10775" s="5" t="str">
        <f t="shared" si="336"/>
        <v>Feb</v>
      </c>
      <c r="D10775" s="5" t="str">
        <f t="shared" si="337"/>
        <v>3</v>
      </c>
      <c r="E10775" t="s">
        <v>16</v>
      </c>
      <c r="F10775" s="3" t="s">
        <v>12</v>
      </c>
      <c r="G10775">
        <v>10</v>
      </c>
      <c r="H10775">
        <v>103</v>
      </c>
      <c r="I10775">
        <v>37</v>
      </c>
      <c r="J10775">
        <v>2</v>
      </c>
      <c r="K10775" s="3">
        <v>547.40019571781204</v>
      </c>
      <c r="L10775" s="3">
        <v>391.00013979843698</v>
      </c>
      <c r="M10775" s="7">
        <f>Sales_Table[[#This Row],[Order qty]]*Sales_Table[[#This Row],[unit price]]</f>
        <v>1094.8003914356241</v>
      </c>
      <c r="N10775" s="8">
        <f>Sales_Table[[#This Row],[Revenue]]-Sales_Table[[#This Row],[unit cost]]</f>
        <v>703.8002516371871</v>
      </c>
    </row>
    <row r="10776" spans="1:14" ht="14.25" customHeight="1">
      <c r="A10776" t="s">
        <v>10789</v>
      </c>
      <c r="B10776" s="2">
        <v>43886</v>
      </c>
      <c r="C10776" s="5" t="str">
        <f t="shared" si="336"/>
        <v>Mar</v>
      </c>
      <c r="D10776" s="5" t="str">
        <f t="shared" si="337"/>
        <v>5</v>
      </c>
      <c r="E10776" t="s">
        <v>14</v>
      </c>
      <c r="F10776" s="3" t="s">
        <v>12</v>
      </c>
      <c r="G10776">
        <v>2</v>
      </c>
      <c r="H10776">
        <v>44</v>
      </c>
      <c r="I10776">
        <v>36</v>
      </c>
      <c r="J10776">
        <v>1</v>
      </c>
      <c r="K10776" s="3">
        <v>371.561553061008</v>
      </c>
      <c r="L10776" s="3">
        <v>265.40110932929201</v>
      </c>
      <c r="M10776" s="7">
        <f>Sales_Table[[#This Row],[Order qty]]*Sales_Table[[#This Row],[unit price]]</f>
        <v>371.561553061008</v>
      </c>
      <c r="N10776" s="8">
        <f>Sales_Table[[#This Row],[Revenue]]-Sales_Table[[#This Row],[unit cost]]</f>
        <v>106.16044373171599</v>
      </c>
    </row>
    <row r="10777" spans="1:14" ht="14.25" customHeight="1">
      <c r="A10777" t="s">
        <v>10790</v>
      </c>
      <c r="B10777" s="2">
        <v>43895</v>
      </c>
      <c r="C10777" s="5" t="str">
        <f t="shared" si="336"/>
        <v>May</v>
      </c>
      <c r="D10777" s="5" t="str">
        <f t="shared" si="337"/>
        <v>1</v>
      </c>
      <c r="E10777" t="s">
        <v>14</v>
      </c>
      <c r="F10777" s="3" t="s">
        <v>12</v>
      </c>
      <c r="G10777">
        <v>16</v>
      </c>
      <c r="H10777">
        <v>305</v>
      </c>
      <c r="I10777">
        <v>31</v>
      </c>
      <c r="J10777">
        <v>6</v>
      </c>
      <c r="K10777" s="3">
        <v>287.84158015251199</v>
      </c>
      <c r="L10777" s="3">
        <v>205.60112868036501</v>
      </c>
      <c r="M10777" s="7">
        <f>Sales_Table[[#This Row],[Order qty]]*Sales_Table[[#This Row],[unit price]]</f>
        <v>1727.0494809150719</v>
      </c>
      <c r="N10777" s="8">
        <f>Sales_Table[[#This Row],[Revenue]]-Sales_Table[[#This Row],[unit cost]]</f>
        <v>1521.4483522347068</v>
      </c>
    </row>
    <row r="10778" spans="1:14" ht="14.25" customHeight="1">
      <c r="A10778" t="s">
        <v>10791</v>
      </c>
      <c r="B10778" s="2">
        <v>43976</v>
      </c>
      <c r="C10778" s="5" t="str">
        <f t="shared" si="336"/>
        <v>Jan</v>
      </c>
      <c r="D10778" s="5" t="str">
        <f t="shared" si="337"/>
        <v>2</v>
      </c>
      <c r="E10778" t="s">
        <v>14</v>
      </c>
      <c r="F10778" s="3" t="s">
        <v>12</v>
      </c>
      <c r="G10778">
        <v>21</v>
      </c>
      <c r="H10778">
        <v>261</v>
      </c>
      <c r="I10778">
        <v>5</v>
      </c>
      <c r="J10778">
        <v>4</v>
      </c>
      <c r="K10778" s="3">
        <v>212.146701514721</v>
      </c>
      <c r="L10778" s="3">
        <v>151.53335822480099</v>
      </c>
      <c r="M10778" s="7">
        <f>Sales_Table[[#This Row],[Order qty]]*Sales_Table[[#This Row],[unit price]]</f>
        <v>848.58680605888401</v>
      </c>
      <c r="N10778" s="8">
        <f>Sales_Table[[#This Row],[Revenue]]-Sales_Table[[#This Row],[unit cost]]</f>
        <v>697.05344783408304</v>
      </c>
    </row>
    <row r="10779" spans="1:14" ht="14.25" customHeight="1">
      <c r="A10779" t="s">
        <v>10792</v>
      </c>
      <c r="B10779" s="2">
        <v>43853</v>
      </c>
      <c r="C10779" s="5" t="str">
        <f t="shared" si="336"/>
        <v>Feb</v>
      </c>
      <c r="D10779" s="5" t="str">
        <f t="shared" si="337"/>
        <v>4</v>
      </c>
      <c r="E10779" t="s">
        <v>16</v>
      </c>
      <c r="F10779" s="3" t="s">
        <v>12</v>
      </c>
      <c r="G10779">
        <v>15</v>
      </c>
      <c r="H10779">
        <v>357</v>
      </c>
      <c r="I10779">
        <v>11</v>
      </c>
      <c r="J10779">
        <v>1</v>
      </c>
      <c r="K10779" s="3">
        <v>386.48322951793699</v>
      </c>
      <c r="L10779" s="3">
        <v>276.05944965566903</v>
      </c>
      <c r="M10779" s="7">
        <f>Sales_Table[[#This Row],[Order qty]]*Sales_Table[[#This Row],[unit price]]</f>
        <v>386.48322951793699</v>
      </c>
      <c r="N10779" s="8">
        <f>Sales_Table[[#This Row],[Revenue]]-Sales_Table[[#This Row],[unit cost]]</f>
        <v>110.42377986226796</v>
      </c>
    </row>
    <row r="10780" spans="1:14" ht="14.25" customHeight="1">
      <c r="A10780" t="s">
        <v>10793</v>
      </c>
      <c r="B10780" s="2">
        <v>43888</v>
      </c>
      <c r="C10780" s="5" t="str">
        <f t="shared" si="336"/>
        <v>Apr</v>
      </c>
      <c r="D10780" s="5" t="str">
        <f t="shared" si="337"/>
        <v>2</v>
      </c>
      <c r="E10780" t="s">
        <v>14</v>
      </c>
      <c r="F10780" s="3" t="s">
        <v>12</v>
      </c>
      <c r="G10780">
        <v>12</v>
      </c>
      <c r="H10780">
        <v>246</v>
      </c>
      <c r="I10780">
        <v>32</v>
      </c>
      <c r="J10780">
        <v>2</v>
      </c>
      <c r="K10780" s="3">
        <v>616.65546923875797</v>
      </c>
      <c r="L10780" s="3">
        <v>440.46819231339902</v>
      </c>
      <c r="M10780" s="7">
        <f>Sales_Table[[#This Row],[Order qty]]*Sales_Table[[#This Row],[unit price]]</f>
        <v>1233.3109384775159</v>
      </c>
      <c r="N10780" s="8">
        <f>Sales_Table[[#This Row],[Revenue]]-Sales_Table[[#This Row],[unit cost]]</f>
        <v>792.84274616411699</v>
      </c>
    </row>
    <row r="10781" spans="1:14" ht="14.25" customHeight="1">
      <c r="A10781" t="s">
        <v>10794</v>
      </c>
      <c r="B10781" s="2">
        <v>43937</v>
      </c>
      <c r="C10781" s="5" t="str">
        <f t="shared" si="336"/>
        <v>Feb</v>
      </c>
      <c r="D10781" s="5" t="str">
        <f t="shared" si="337"/>
        <v>2</v>
      </c>
      <c r="E10781" t="s">
        <v>20</v>
      </c>
      <c r="F10781" s="3" t="s">
        <v>12</v>
      </c>
      <c r="G10781">
        <v>19</v>
      </c>
      <c r="H10781">
        <v>211</v>
      </c>
      <c r="I10781">
        <v>15</v>
      </c>
      <c r="J10781">
        <v>10</v>
      </c>
      <c r="K10781" s="3">
        <v>390.78077888488798</v>
      </c>
      <c r="L10781" s="3">
        <v>279.12912777491999</v>
      </c>
      <c r="M10781" s="7">
        <f>Sales_Table[[#This Row],[Order qty]]*Sales_Table[[#This Row],[unit price]]</f>
        <v>3907.8077888488797</v>
      </c>
      <c r="N10781" s="8">
        <f>Sales_Table[[#This Row],[Revenue]]-Sales_Table[[#This Row],[unit cost]]</f>
        <v>3628.6786610739596</v>
      </c>
    </row>
    <row r="10782" spans="1:14" ht="14.25" customHeight="1">
      <c r="A10782" t="s">
        <v>10795</v>
      </c>
      <c r="B10782" s="2">
        <v>43888</v>
      </c>
      <c r="C10782" s="5" t="str">
        <f t="shared" si="336"/>
        <v>Feb</v>
      </c>
      <c r="D10782" s="5" t="str">
        <f t="shared" si="337"/>
        <v>4</v>
      </c>
      <c r="E10782" t="s">
        <v>14</v>
      </c>
      <c r="F10782" s="3" t="s">
        <v>12</v>
      </c>
      <c r="G10782">
        <v>16</v>
      </c>
      <c r="H10782">
        <v>202</v>
      </c>
      <c r="I10782">
        <v>6</v>
      </c>
      <c r="J10782">
        <v>3</v>
      </c>
      <c r="K10782" s="3">
        <v>519.91626352071796</v>
      </c>
      <c r="L10782" s="3">
        <v>371.368759657655</v>
      </c>
      <c r="M10782" s="7">
        <f>Sales_Table[[#This Row],[Order qty]]*Sales_Table[[#This Row],[unit price]]</f>
        <v>1559.7487905621538</v>
      </c>
      <c r="N10782" s="8">
        <f>Sales_Table[[#This Row],[Revenue]]-Sales_Table[[#This Row],[unit cost]]</f>
        <v>1188.3800309044987</v>
      </c>
    </row>
    <row r="10783" spans="1:14" ht="14.25" customHeight="1">
      <c r="A10783" t="s">
        <v>10796</v>
      </c>
      <c r="B10783" s="2">
        <v>43882</v>
      </c>
      <c r="C10783" s="5" t="str">
        <f t="shared" si="336"/>
        <v>Apr</v>
      </c>
      <c r="D10783" s="5" t="str">
        <f t="shared" si="337"/>
        <v>3</v>
      </c>
      <c r="E10783" t="s">
        <v>20</v>
      </c>
      <c r="F10783" s="3" t="s">
        <v>12</v>
      </c>
      <c r="G10783">
        <v>23</v>
      </c>
      <c r="H10783">
        <v>176</v>
      </c>
      <c r="I10783">
        <v>23</v>
      </c>
      <c r="J10783">
        <v>2</v>
      </c>
      <c r="K10783" s="3">
        <v>243.66306889057199</v>
      </c>
      <c r="L10783" s="3">
        <v>174.04504920755099</v>
      </c>
      <c r="M10783" s="7">
        <f>Sales_Table[[#This Row],[Order qty]]*Sales_Table[[#This Row],[unit price]]</f>
        <v>487.32613778114398</v>
      </c>
      <c r="N10783" s="8">
        <f>Sales_Table[[#This Row],[Revenue]]-Sales_Table[[#This Row],[unit cost]]</f>
        <v>313.28108857359302</v>
      </c>
    </row>
    <row r="10784" spans="1:14" ht="14.25" customHeight="1">
      <c r="A10784" t="s">
        <v>10797</v>
      </c>
      <c r="B10784" s="2">
        <v>43931</v>
      </c>
      <c r="C10784" s="5" t="str">
        <f t="shared" si="336"/>
        <v>Mar</v>
      </c>
      <c r="D10784" s="5" t="str">
        <f t="shared" si="337"/>
        <v>1</v>
      </c>
      <c r="E10784" t="s">
        <v>20</v>
      </c>
      <c r="F10784" s="3" t="s">
        <v>12</v>
      </c>
      <c r="G10784">
        <v>14</v>
      </c>
      <c r="H10784">
        <v>117</v>
      </c>
      <c r="I10784">
        <v>10</v>
      </c>
      <c r="J10784">
        <v>4</v>
      </c>
      <c r="K10784" s="3">
        <v>331.90037494897803</v>
      </c>
      <c r="L10784" s="3">
        <v>237.071696392127</v>
      </c>
      <c r="M10784" s="7">
        <f>Sales_Table[[#This Row],[Order qty]]*Sales_Table[[#This Row],[unit price]]</f>
        <v>1327.6014997959121</v>
      </c>
      <c r="N10784" s="8">
        <f>Sales_Table[[#This Row],[Revenue]]-Sales_Table[[#This Row],[unit cost]]</f>
        <v>1090.5298034037851</v>
      </c>
    </row>
    <row r="10785" spans="1:14" ht="14.25" customHeight="1">
      <c r="A10785" t="s">
        <v>10798</v>
      </c>
      <c r="B10785" s="2">
        <v>43911</v>
      </c>
      <c r="C10785" s="5" t="str">
        <f t="shared" si="336"/>
        <v>Jan</v>
      </c>
      <c r="D10785" s="5" t="str">
        <f t="shared" si="337"/>
        <v>4</v>
      </c>
      <c r="E10785" t="s">
        <v>16</v>
      </c>
      <c r="F10785" s="3" t="s">
        <v>12</v>
      </c>
      <c r="G10785">
        <v>19</v>
      </c>
      <c r="H10785">
        <v>135</v>
      </c>
      <c r="I10785">
        <v>47</v>
      </c>
      <c r="J10785">
        <v>2</v>
      </c>
      <c r="K10785" s="3">
        <v>503.94279026985203</v>
      </c>
      <c r="L10785" s="3">
        <v>359.95913590703702</v>
      </c>
      <c r="M10785" s="7">
        <f>Sales_Table[[#This Row],[Order qty]]*Sales_Table[[#This Row],[unit price]]</f>
        <v>1007.8855805397041</v>
      </c>
      <c r="N10785" s="8">
        <f>Sales_Table[[#This Row],[Revenue]]-Sales_Table[[#This Row],[unit cost]]</f>
        <v>647.92644463266697</v>
      </c>
    </row>
    <row r="10786" spans="1:14" ht="14.25" customHeight="1">
      <c r="A10786" t="s">
        <v>10799</v>
      </c>
      <c r="B10786" s="2">
        <v>43849</v>
      </c>
      <c r="C10786" s="5" t="str">
        <f t="shared" si="336"/>
        <v>Apr</v>
      </c>
      <c r="D10786" s="5" t="str">
        <f t="shared" si="337"/>
        <v>1</v>
      </c>
      <c r="E10786" t="s">
        <v>20</v>
      </c>
      <c r="F10786" s="3" t="s">
        <v>12</v>
      </c>
      <c r="G10786">
        <v>6</v>
      </c>
      <c r="H10786">
        <v>76</v>
      </c>
      <c r="I10786">
        <v>26</v>
      </c>
      <c r="J10786">
        <v>6</v>
      </c>
      <c r="K10786" s="3">
        <v>524.99004381895099</v>
      </c>
      <c r="L10786" s="3">
        <v>374.99288844210798</v>
      </c>
      <c r="M10786" s="7">
        <f>Sales_Table[[#This Row],[Order qty]]*Sales_Table[[#This Row],[unit price]]</f>
        <v>3149.9402629137057</v>
      </c>
      <c r="N10786" s="8">
        <f>Sales_Table[[#This Row],[Revenue]]-Sales_Table[[#This Row],[unit cost]]</f>
        <v>2774.9473744715979</v>
      </c>
    </row>
    <row r="10787" spans="1:14" ht="14.25" customHeight="1">
      <c r="A10787" t="s">
        <v>10800</v>
      </c>
      <c r="B10787" s="2">
        <v>43938</v>
      </c>
      <c r="C10787" s="5" t="str">
        <f t="shared" si="336"/>
        <v>Jan</v>
      </c>
      <c r="D10787" s="5" t="str">
        <f t="shared" si="337"/>
        <v>2</v>
      </c>
      <c r="E10787" t="s">
        <v>20</v>
      </c>
      <c r="F10787" s="3" t="s">
        <v>12</v>
      </c>
      <c r="G10787">
        <v>12</v>
      </c>
      <c r="H10787">
        <v>246</v>
      </c>
      <c r="I10787">
        <v>8</v>
      </c>
      <c r="J10787">
        <v>7</v>
      </c>
      <c r="K10787" s="3">
        <v>322.01228463649699</v>
      </c>
      <c r="L10787" s="3">
        <v>230.00877474035499</v>
      </c>
      <c r="M10787" s="7">
        <f>Sales_Table[[#This Row],[Order qty]]*Sales_Table[[#This Row],[unit price]]</f>
        <v>2254.0859924554788</v>
      </c>
      <c r="N10787" s="8">
        <f>Sales_Table[[#This Row],[Revenue]]-Sales_Table[[#This Row],[unit cost]]</f>
        <v>2024.0772177151239</v>
      </c>
    </row>
    <row r="10788" spans="1:14" ht="14.25" customHeight="1">
      <c r="A10788" t="s">
        <v>10801</v>
      </c>
      <c r="B10788" s="2">
        <v>43836</v>
      </c>
      <c r="C10788" s="5" t="str">
        <f t="shared" si="336"/>
        <v>Feb</v>
      </c>
      <c r="D10788" s="5" t="str">
        <f t="shared" si="337"/>
        <v>4</v>
      </c>
      <c r="E10788" t="s">
        <v>11</v>
      </c>
      <c r="F10788" s="3" t="s">
        <v>12</v>
      </c>
      <c r="G10788">
        <v>23</v>
      </c>
      <c r="H10788">
        <v>195</v>
      </c>
      <c r="I10788">
        <v>30</v>
      </c>
      <c r="J10788">
        <v>9</v>
      </c>
      <c r="K10788" s="3">
        <v>442.391057789326</v>
      </c>
      <c r="L10788" s="3">
        <v>315.993612706661</v>
      </c>
      <c r="M10788" s="7">
        <f>Sales_Table[[#This Row],[Order qty]]*Sales_Table[[#This Row],[unit price]]</f>
        <v>3981.5195201039342</v>
      </c>
      <c r="N10788" s="8">
        <f>Sales_Table[[#This Row],[Revenue]]-Sales_Table[[#This Row],[unit cost]]</f>
        <v>3665.5259073972729</v>
      </c>
    </row>
    <row r="10789" spans="1:14" ht="14.25" customHeight="1">
      <c r="A10789" t="s">
        <v>10802</v>
      </c>
      <c r="B10789" s="2">
        <v>43867</v>
      </c>
      <c r="C10789" s="5" t="str">
        <f t="shared" si="336"/>
        <v>Apr</v>
      </c>
      <c r="D10789" s="5" t="str">
        <f t="shared" si="337"/>
        <v>5</v>
      </c>
      <c r="E10789" t="s">
        <v>14</v>
      </c>
      <c r="F10789" s="3" t="s">
        <v>12</v>
      </c>
      <c r="G10789">
        <v>14</v>
      </c>
      <c r="H10789">
        <v>231</v>
      </c>
      <c r="I10789">
        <v>30</v>
      </c>
      <c r="J10789">
        <v>6</v>
      </c>
      <c r="K10789" s="3">
        <v>263.10575151443498</v>
      </c>
      <c r="L10789" s="3">
        <v>187.93267965316801</v>
      </c>
      <c r="M10789" s="7">
        <f>Sales_Table[[#This Row],[Order qty]]*Sales_Table[[#This Row],[unit price]]</f>
        <v>1578.6345090866098</v>
      </c>
      <c r="N10789" s="8">
        <f>Sales_Table[[#This Row],[Revenue]]-Sales_Table[[#This Row],[unit cost]]</f>
        <v>1390.7018294334418</v>
      </c>
    </row>
    <row r="10790" spans="1:14" ht="14.25" customHeight="1">
      <c r="A10790" t="s">
        <v>10803</v>
      </c>
      <c r="B10790" s="2">
        <v>43939</v>
      </c>
      <c r="C10790" s="5" t="str">
        <f t="shared" si="336"/>
        <v>May</v>
      </c>
      <c r="D10790" s="5" t="str">
        <f t="shared" si="337"/>
        <v>3</v>
      </c>
      <c r="E10790" t="s">
        <v>20</v>
      </c>
      <c r="F10790" s="3" t="s">
        <v>12</v>
      </c>
      <c r="G10790">
        <v>13</v>
      </c>
      <c r="H10790">
        <v>358</v>
      </c>
      <c r="I10790">
        <v>3</v>
      </c>
      <c r="J10790">
        <v>7</v>
      </c>
      <c r="K10790" s="3">
        <v>599.84613078832604</v>
      </c>
      <c r="L10790" s="3">
        <v>428.46152199166198</v>
      </c>
      <c r="M10790" s="7">
        <f>Sales_Table[[#This Row],[Order qty]]*Sales_Table[[#This Row],[unit price]]</f>
        <v>4198.922915518282</v>
      </c>
      <c r="N10790" s="8">
        <f>Sales_Table[[#This Row],[Revenue]]-Sales_Table[[#This Row],[unit cost]]</f>
        <v>3770.4613935266202</v>
      </c>
    </row>
    <row r="10791" spans="1:14" ht="14.25" customHeight="1">
      <c r="A10791" t="s">
        <v>10804</v>
      </c>
      <c r="B10791" s="2">
        <v>43977</v>
      </c>
      <c r="C10791" s="5" t="str">
        <f t="shared" si="336"/>
        <v>Mar</v>
      </c>
      <c r="D10791" s="5" t="str">
        <f t="shared" si="337"/>
        <v>5</v>
      </c>
      <c r="E10791" t="s">
        <v>14</v>
      </c>
      <c r="F10791" s="3" t="s">
        <v>12</v>
      </c>
      <c r="G10791">
        <v>23</v>
      </c>
      <c r="H10791">
        <v>353</v>
      </c>
      <c r="I10791">
        <v>24</v>
      </c>
      <c r="J10791">
        <v>8</v>
      </c>
      <c r="K10791" s="3">
        <v>161.65911161899601</v>
      </c>
      <c r="L10791" s="3">
        <v>115.470794013568</v>
      </c>
      <c r="M10791" s="7">
        <f>Sales_Table[[#This Row],[Order qty]]*Sales_Table[[#This Row],[unit price]]</f>
        <v>1293.2728929519681</v>
      </c>
      <c r="N10791" s="8">
        <f>Sales_Table[[#This Row],[Revenue]]-Sales_Table[[#This Row],[unit cost]]</f>
        <v>1177.8020989384001</v>
      </c>
    </row>
    <row r="10792" spans="1:14" ht="14.25" customHeight="1">
      <c r="A10792" t="s">
        <v>10805</v>
      </c>
      <c r="B10792" s="2">
        <v>43894</v>
      </c>
      <c r="C10792" s="5" t="str">
        <f t="shared" si="336"/>
        <v>May</v>
      </c>
      <c r="D10792" s="5" t="str">
        <f t="shared" si="337"/>
        <v>3</v>
      </c>
      <c r="E10792" t="s">
        <v>20</v>
      </c>
      <c r="F10792" s="3" t="s">
        <v>12</v>
      </c>
      <c r="G10792">
        <v>24</v>
      </c>
      <c r="H10792">
        <v>43</v>
      </c>
      <c r="I10792">
        <v>10</v>
      </c>
      <c r="J10792">
        <v>4</v>
      </c>
      <c r="K10792" s="3">
        <v>355.05531316995598</v>
      </c>
      <c r="L10792" s="3">
        <v>253.61093797853999</v>
      </c>
      <c r="M10792" s="7">
        <f>Sales_Table[[#This Row],[Order qty]]*Sales_Table[[#This Row],[unit price]]</f>
        <v>1420.2212526798239</v>
      </c>
      <c r="N10792" s="8">
        <f>Sales_Table[[#This Row],[Revenue]]-Sales_Table[[#This Row],[unit cost]]</f>
        <v>1166.6103147012839</v>
      </c>
    </row>
    <row r="10793" spans="1:14" ht="14.25" customHeight="1">
      <c r="A10793" t="s">
        <v>10806</v>
      </c>
      <c r="B10793" s="2">
        <v>43968</v>
      </c>
      <c r="C10793" s="5" t="str">
        <f t="shared" si="336"/>
        <v>Mar</v>
      </c>
      <c r="D10793" s="5" t="str">
        <f t="shared" si="337"/>
        <v>2</v>
      </c>
      <c r="E10793" t="s">
        <v>20</v>
      </c>
      <c r="F10793" s="3" t="s">
        <v>12</v>
      </c>
      <c r="G10793">
        <v>21</v>
      </c>
      <c r="H10793">
        <v>274</v>
      </c>
      <c r="I10793">
        <v>15</v>
      </c>
      <c r="J10793">
        <v>1</v>
      </c>
      <c r="K10793" s="3">
        <v>351.54877638816799</v>
      </c>
      <c r="L10793" s="3">
        <v>251.106268848692</v>
      </c>
      <c r="M10793" s="7">
        <f>Sales_Table[[#This Row],[Order qty]]*Sales_Table[[#This Row],[unit price]]</f>
        <v>351.54877638816799</v>
      </c>
      <c r="N10793" s="8">
        <f>Sales_Table[[#This Row],[Revenue]]-Sales_Table[[#This Row],[unit cost]]</f>
        <v>100.442507539476</v>
      </c>
    </row>
    <row r="10794" spans="1:14" ht="14.25" customHeight="1">
      <c r="A10794" t="s">
        <v>10807</v>
      </c>
      <c r="B10794" s="2">
        <v>43913</v>
      </c>
      <c r="C10794" s="5" t="str">
        <f t="shared" si="336"/>
        <v>Feb</v>
      </c>
      <c r="D10794" s="5" t="str">
        <f t="shared" si="337"/>
        <v>3</v>
      </c>
      <c r="E10794" t="s">
        <v>14</v>
      </c>
      <c r="F10794" s="3" t="s">
        <v>12</v>
      </c>
      <c r="G10794">
        <v>24</v>
      </c>
      <c r="H10794">
        <v>94</v>
      </c>
      <c r="I10794">
        <v>3</v>
      </c>
      <c r="J10794">
        <v>7</v>
      </c>
      <c r="K10794" s="3">
        <v>479.45968312025099</v>
      </c>
      <c r="L10794" s="3">
        <v>342.471202228751</v>
      </c>
      <c r="M10794" s="7">
        <f>Sales_Table[[#This Row],[Order qty]]*Sales_Table[[#This Row],[unit price]]</f>
        <v>3356.2177818417567</v>
      </c>
      <c r="N10794" s="8">
        <f>Sales_Table[[#This Row],[Revenue]]-Sales_Table[[#This Row],[unit cost]]</f>
        <v>3013.7465796130059</v>
      </c>
    </row>
    <row r="10795" spans="1:14" ht="14.25" customHeight="1">
      <c r="A10795" t="s">
        <v>10808</v>
      </c>
      <c r="B10795" s="2">
        <v>43870</v>
      </c>
      <c r="C10795" s="5" t="str">
        <f t="shared" si="336"/>
        <v>Mar</v>
      </c>
      <c r="D10795" s="5" t="str">
        <f t="shared" si="337"/>
        <v>3</v>
      </c>
      <c r="E10795" t="s">
        <v>20</v>
      </c>
      <c r="F10795" s="3" t="s">
        <v>12</v>
      </c>
      <c r="G10795">
        <v>8</v>
      </c>
      <c r="H10795">
        <v>170</v>
      </c>
      <c r="I10795">
        <v>29</v>
      </c>
      <c r="J10795">
        <v>6</v>
      </c>
      <c r="K10795" s="3">
        <v>213.24057376384701</v>
      </c>
      <c r="L10795" s="3">
        <v>152.31469554560499</v>
      </c>
      <c r="M10795" s="7">
        <f>Sales_Table[[#This Row],[Order qty]]*Sales_Table[[#This Row],[unit price]]</f>
        <v>1279.4434425830821</v>
      </c>
      <c r="N10795" s="8">
        <f>Sales_Table[[#This Row],[Revenue]]-Sales_Table[[#This Row],[unit cost]]</f>
        <v>1127.1287470374771</v>
      </c>
    </row>
    <row r="10796" spans="1:14" ht="14.25" customHeight="1">
      <c r="A10796" t="s">
        <v>10809</v>
      </c>
      <c r="B10796" s="2">
        <v>43891</v>
      </c>
      <c r="C10796" s="5" t="str">
        <f t="shared" si="336"/>
        <v>Mar</v>
      </c>
      <c r="D10796" s="5" t="str">
        <f t="shared" si="337"/>
        <v>1</v>
      </c>
      <c r="E10796" t="s">
        <v>20</v>
      </c>
      <c r="F10796" s="3" t="s">
        <v>12</v>
      </c>
      <c r="G10796">
        <v>7</v>
      </c>
      <c r="H10796">
        <v>295</v>
      </c>
      <c r="I10796">
        <v>35</v>
      </c>
      <c r="J10796">
        <v>7</v>
      </c>
      <c r="K10796" s="3">
        <v>252.29456931352601</v>
      </c>
      <c r="L10796" s="3">
        <v>180.210406652519</v>
      </c>
      <c r="M10796" s="7">
        <f>Sales_Table[[#This Row],[Order qty]]*Sales_Table[[#This Row],[unit price]]</f>
        <v>1766.0619851946822</v>
      </c>
      <c r="N10796" s="8">
        <f>Sales_Table[[#This Row],[Revenue]]-Sales_Table[[#This Row],[unit cost]]</f>
        <v>1585.8515785421632</v>
      </c>
    </row>
    <row r="10797" spans="1:14" ht="14.25" customHeight="1">
      <c r="A10797" t="s">
        <v>10810</v>
      </c>
      <c r="B10797" s="2">
        <v>43916</v>
      </c>
      <c r="C10797" s="5" t="str">
        <f t="shared" si="336"/>
        <v>Jan</v>
      </c>
      <c r="D10797" s="5" t="str">
        <f t="shared" si="337"/>
        <v>4</v>
      </c>
      <c r="E10797" t="s">
        <v>14</v>
      </c>
      <c r="F10797" s="3" t="s">
        <v>12</v>
      </c>
      <c r="G10797">
        <v>11</v>
      </c>
      <c r="H10797">
        <v>124</v>
      </c>
      <c r="I10797">
        <v>20</v>
      </c>
      <c r="J10797">
        <v>7</v>
      </c>
      <c r="K10797" s="3">
        <v>629.13008022308304</v>
      </c>
      <c r="L10797" s="3">
        <v>449.37862873077398</v>
      </c>
      <c r="M10797" s="7">
        <f>Sales_Table[[#This Row],[Order qty]]*Sales_Table[[#This Row],[unit price]]</f>
        <v>4403.9105615615808</v>
      </c>
      <c r="N10797" s="8">
        <f>Sales_Table[[#This Row],[Revenue]]-Sales_Table[[#This Row],[unit cost]]</f>
        <v>3954.5319328308069</v>
      </c>
    </row>
    <row r="10798" spans="1:14" ht="14.25" customHeight="1">
      <c r="A10798" t="s">
        <v>10811</v>
      </c>
      <c r="B10798" s="2">
        <v>43838</v>
      </c>
      <c r="C10798" s="5" t="str">
        <f t="shared" si="336"/>
        <v>Apr</v>
      </c>
      <c r="D10798" s="5" t="str">
        <f t="shared" si="337"/>
        <v>1</v>
      </c>
      <c r="E10798" t="s">
        <v>20</v>
      </c>
      <c r="F10798" s="3" t="s">
        <v>12</v>
      </c>
      <c r="G10798">
        <v>12</v>
      </c>
      <c r="H10798">
        <v>279</v>
      </c>
      <c r="I10798">
        <v>43</v>
      </c>
      <c r="J10798">
        <v>8</v>
      </c>
      <c r="K10798" s="3">
        <v>365.06855481862999</v>
      </c>
      <c r="L10798" s="3">
        <v>260.76325344187899</v>
      </c>
      <c r="M10798" s="7">
        <f>Sales_Table[[#This Row],[Order qty]]*Sales_Table[[#This Row],[unit price]]</f>
        <v>2920.5484385490399</v>
      </c>
      <c r="N10798" s="8">
        <f>Sales_Table[[#This Row],[Revenue]]-Sales_Table[[#This Row],[unit cost]]</f>
        <v>2659.7851851071609</v>
      </c>
    </row>
    <row r="10799" spans="1:14" ht="14.25" customHeight="1">
      <c r="A10799" t="s">
        <v>10812</v>
      </c>
      <c r="B10799" s="2">
        <v>43922</v>
      </c>
      <c r="C10799" s="5" t="str">
        <f t="shared" si="336"/>
        <v>Jan</v>
      </c>
      <c r="D10799" s="5" t="str">
        <f t="shared" si="337"/>
        <v>4</v>
      </c>
      <c r="E10799" t="s">
        <v>20</v>
      </c>
      <c r="F10799" s="3" t="s">
        <v>12</v>
      </c>
      <c r="G10799">
        <v>20</v>
      </c>
      <c r="H10799">
        <v>136</v>
      </c>
      <c r="I10799">
        <v>37</v>
      </c>
      <c r="J10799">
        <v>3</v>
      </c>
      <c r="K10799" s="3">
        <v>530.60560905933403</v>
      </c>
      <c r="L10799" s="3">
        <v>379.00400647095302</v>
      </c>
      <c r="M10799" s="7">
        <f>Sales_Table[[#This Row],[Order qty]]*Sales_Table[[#This Row],[unit price]]</f>
        <v>1591.8168271780021</v>
      </c>
      <c r="N10799" s="8">
        <f>Sales_Table[[#This Row],[Revenue]]-Sales_Table[[#This Row],[unit cost]]</f>
        <v>1212.812820707049</v>
      </c>
    </row>
    <row r="10800" spans="1:14" ht="14.25" customHeight="1">
      <c r="A10800" t="s">
        <v>10813</v>
      </c>
      <c r="B10800" s="2">
        <v>43841</v>
      </c>
      <c r="C10800" s="5" t="str">
        <f t="shared" si="336"/>
        <v>Apr</v>
      </c>
      <c r="D10800" s="5" t="str">
        <f t="shared" si="337"/>
        <v>1</v>
      </c>
      <c r="E10800" t="s">
        <v>16</v>
      </c>
      <c r="F10800" s="3" t="s">
        <v>12</v>
      </c>
      <c r="G10800">
        <v>18</v>
      </c>
      <c r="H10800">
        <v>29</v>
      </c>
      <c r="I10800">
        <v>19</v>
      </c>
      <c r="J10800">
        <v>8</v>
      </c>
      <c r="K10800" s="3">
        <v>504.87451225519197</v>
      </c>
      <c r="L10800" s="3">
        <v>360.624651610851</v>
      </c>
      <c r="M10800" s="7">
        <f>Sales_Table[[#This Row],[Order qty]]*Sales_Table[[#This Row],[unit price]]</f>
        <v>4038.9960980415358</v>
      </c>
      <c r="N10800" s="8">
        <f>Sales_Table[[#This Row],[Revenue]]-Sales_Table[[#This Row],[unit cost]]</f>
        <v>3678.371446430685</v>
      </c>
    </row>
    <row r="10801" spans="1:14" ht="14.25" customHeight="1">
      <c r="A10801" t="s">
        <v>10814</v>
      </c>
      <c r="B10801" s="2">
        <v>43943</v>
      </c>
      <c r="C10801" s="5" t="str">
        <f t="shared" si="336"/>
        <v>Jan</v>
      </c>
      <c r="D10801" s="5" t="str">
        <f t="shared" si="337"/>
        <v>3</v>
      </c>
      <c r="E10801" t="s">
        <v>16</v>
      </c>
      <c r="F10801" s="3" t="s">
        <v>12</v>
      </c>
      <c r="G10801">
        <v>21</v>
      </c>
      <c r="H10801">
        <v>282</v>
      </c>
      <c r="I10801">
        <v>12</v>
      </c>
      <c r="J10801">
        <v>8</v>
      </c>
      <c r="K10801" s="3">
        <v>390.615104913712</v>
      </c>
      <c r="L10801" s="3">
        <v>279.01078922407999</v>
      </c>
      <c r="M10801" s="7">
        <f>Sales_Table[[#This Row],[Order qty]]*Sales_Table[[#This Row],[unit price]]</f>
        <v>3124.920839309696</v>
      </c>
      <c r="N10801" s="8">
        <f>Sales_Table[[#This Row],[Revenue]]-Sales_Table[[#This Row],[unit cost]]</f>
        <v>2845.9100500856161</v>
      </c>
    </row>
    <row r="10802" spans="1:14" ht="14.25" customHeight="1">
      <c r="A10802" t="s">
        <v>10815</v>
      </c>
      <c r="B10802" s="2">
        <v>43858</v>
      </c>
      <c r="C10802" s="5" t="str">
        <f t="shared" si="336"/>
        <v>Mar</v>
      </c>
      <c r="D10802" s="5" t="str">
        <f t="shared" si="337"/>
        <v>1</v>
      </c>
      <c r="E10802" t="s">
        <v>14</v>
      </c>
      <c r="F10802" s="3" t="s">
        <v>12</v>
      </c>
      <c r="G10802">
        <v>10</v>
      </c>
      <c r="H10802">
        <v>348</v>
      </c>
      <c r="I10802">
        <v>15</v>
      </c>
      <c r="J10802">
        <v>9</v>
      </c>
      <c r="K10802" s="3">
        <v>650.18892019987095</v>
      </c>
      <c r="L10802" s="3">
        <v>464.42065728562199</v>
      </c>
      <c r="M10802" s="7">
        <f>Sales_Table[[#This Row],[Order qty]]*Sales_Table[[#This Row],[unit price]]</f>
        <v>5851.7002817988387</v>
      </c>
      <c r="N10802" s="8">
        <f>Sales_Table[[#This Row],[Revenue]]-Sales_Table[[#This Row],[unit cost]]</f>
        <v>5387.2796245132167</v>
      </c>
    </row>
    <row r="10803" spans="1:14" ht="14.25" customHeight="1">
      <c r="A10803" t="s">
        <v>10816</v>
      </c>
      <c r="B10803" s="2">
        <v>43897</v>
      </c>
      <c r="C10803" s="5" t="str">
        <f t="shared" si="336"/>
        <v>Jan</v>
      </c>
      <c r="D10803" s="5" t="str">
        <f t="shared" si="337"/>
        <v>2</v>
      </c>
      <c r="E10803" t="s">
        <v>11</v>
      </c>
      <c r="F10803" s="3" t="s">
        <v>12</v>
      </c>
      <c r="G10803">
        <v>25</v>
      </c>
      <c r="H10803">
        <v>221</v>
      </c>
      <c r="I10803">
        <v>7</v>
      </c>
      <c r="J10803">
        <v>4</v>
      </c>
      <c r="K10803" s="3">
        <v>590.76819455623604</v>
      </c>
      <c r="L10803" s="3">
        <v>421.97728182588298</v>
      </c>
      <c r="M10803" s="7">
        <f>Sales_Table[[#This Row],[Order qty]]*Sales_Table[[#This Row],[unit price]]</f>
        <v>2363.0727782249442</v>
      </c>
      <c r="N10803" s="8">
        <f>Sales_Table[[#This Row],[Revenue]]-Sales_Table[[#This Row],[unit cost]]</f>
        <v>1941.0954963990612</v>
      </c>
    </row>
    <row r="10804" spans="1:14" ht="14.25" customHeight="1">
      <c r="A10804" t="s">
        <v>10817</v>
      </c>
      <c r="B10804" s="2">
        <v>43846</v>
      </c>
      <c r="C10804" s="5" t="str">
        <f t="shared" si="336"/>
        <v>Feb</v>
      </c>
      <c r="D10804" s="5" t="str">
        <f t="shared" si="337"/>
        <v>1</v>
      </c>
      <c r="E10804" t="s">
        <v>16</v>
      </c>
      <c r="F10804" s="3" t="s">
        <v>12</v>
      </c>
      <c r="G10804">
        <v>7</v>
      </c>
      <c r="H10804">
        <v>92</v>
      </c>
      <c r="I10804">
        <v>38</v>
      </c>
      <c r="J10804">
        <v>6</v>
      </c>
      <c r="K10804" s="3">
        <v>208.06571084260901</v>
      </c>
      <c r="L10804" s="3">
        <v>148.618364887578</v>
      </c>
      <c r="M10804" s="7">
        <f>Sales_Table[[#This Row],[Order qty]]*Sales_Table[[#This Row],[unit price]]</f>
        <v>1248.3942650556542</v>
      </c>
      <c r="N10804" s="8">
        <f>Sales_Table[[#This Row],[Revenue]]-Sales_Table[[#This Row],[unit cost]]</f>
        <v>1099.7759001680761</v>
      </c>
    </row>
    <row r="10805" spans="1:14" ht="14.25" customHeight="1">
      <c r="A10805" t="s">
        <v>10818</v>
      </c>
      <c r="B10805" s="2">
        <v>43868</v>
      </c>
      <c r="C10805" s="5" t="str">
        <f t="shared" si="336"/>
        <v>Jan</v>
      </c>
      <c r="D10805" s="5" t="str">
        <f t="shared" si="337"/>
        <v>4</v>
      </c>
      <c r="E10805" t="s">
        <v>11</v>
      </c>
      <c r="F10805" s="3" t="s">
        <v>12</v>
      </c>
      <c r="G10805">
        <v>21</v>
      </c>
      <c r="H10805">
        <v>338</v>
      </c>
      <c r="I10805">
        <v>34</v>
      </c>
      <c r="J10805">
        <v>2</v>
      </c>
      <c r="K10805" s="3">
        <v>252.254643917084</v>
      </c>
      <c r="L10805" s="3">
        <v>180.18188851220299</v>
      </c>
      <c r="M10805" s="7">
        <f>Sales_Table[[#This Row],[Order qty]]*Sales_Table[[#This Row],[unit price]]</f>
        <v>504.50928783416799</v>
      </c>
      <c r="N10805" s="8">
        <f>Sales_Table[[#This Row],[Revenue]]-Sales_Table[[#This Row],[unit cost]]</f>
        <v>324.327399321965</v>
      </c>
    </row>
    <row r="10806" spans="1:14" ht="14.25" customHeight="1">
      <c r="A10806" t="s">
        <v>10819</v>
      </c>
      <c r="B10806" s="2">
        <v>43846</v>
      </c>
      <c r="C10806" s="5" t="str">
        <f t="shared" si="336"/>
        <v>Apr</v>
      </c>
      <c r="D10806" s="5" t="str">
        <f t="shared" si="337"/>
        <v>1</v>
      </c>
      <c r="E10806" t="s">
        <v>14</v>
      </c>
      <c r="F10806" s="3" t="s">
        <v>12</v>
      </c>
      <c r="G10806">
        <v>19</v>
      </c>
      <c r="H10806">
        <v>275</v>
      </c>
      <c r="I10806">
        <v>4</v>
      </c>
      <c r="J10806">
        <v>7</v>
      </c>
      <c r="K10806" s="3">
        <v>268.88089889287897</v>
      </c>
      <c r="L10806" s="3">
        <v>192.057784923485</v>
      </c>
      <c r="M10806" s="7">
        <f>Sales_Table[[#This Row],[Order qty]]*Sales_Table[[#This Row],[unit price]]</f>
        <v>1882.1662922501528</v>
      </c>
      <c r="N10806" s="8">
        <f>Sales_Table[[#This Row],[Revenue]]-Sales_Table[[#This Row],[unit cost]]</f>
        <v>1690.1085073266677</v>
      </c>
    </row>
    <row r="10807" spans="1:14" ht="14.25" customHeight="1">
      <c r="A10807" t="s">
        <v>10820</v>
      </c>
      <c r="B10807" s="2">
        <v>43923</v>
      </c>
      <c r="C10807" s="5" t="str">
        <f t="shared" si="336"/>
        <v>Jan</v>
      </c>
      <c r="D10807" s="5" t="str">
        <f t="shared" si="337"/>
        <v>1</v>
      </c>
      <c r="E10807" t="s">
        <v>14</v>
      </c>
      <c r="F10807" s="3" t="s">
        <v>12</v>
      </c>
      <c r="G10807">
        <v>3</v>
      </c>
      <c r="H10807">
        <v>251</v>
      </c>
      <c r="I10807">
        <v>29</v>
      </c>
      <c r="J10807">
        <v>2</v>
      </c>
      <c r="K10807" s="3">
        <v>241.110471367836</v>
      </c>
      <c r="L10807" s="3">
        <v>172.22176526274001</v>
      </c>
      <c r="M10807" s="7">
        <f>Sales_Table[[#This Row],[Order qty]]*Sales_Table[[#This Row],[unit price]]</f>
        <v>482.220942735672</v>
      </c>
      <c r="N10807" s="8">
        <f>Sales_Table[[#This Row],[Revenue]]-Sales_Table[[#This Row],[unit cost]]</f>
        <v>309.99917747293199</v>
      </c>
    </row>
    <row r="10808" spans="1:14" ht="14.25" customHeight="1">
      <c r="A10808" t="s">
        <v>10821</v>
      </c>
      <c r="B10808" s="2">
        <v>43842</v>
      </c>
      <c r="C10808" s="5" t="str">
        <f t="shared" si="336"/>
        <v>Jan</v>
      </c>
      <c r="D10808" s="5" t="str">
        <f t="shared" si="337"/>
        <v>1</v>
      </c>
      <c r="E10808" t="s">
        <v>20</v>
      </c>
      <c r="F10808" s="3" t="s">
        <v>12</v>
      </c>
      <c r="G10808">
        <v>11</v>
      </c>
      <c r="H10808">
        <v>289</v>
      </c>
      <c r="I10808">
        <v>18</v>
      </c>
      <c r="J10808">
        <v>4</v>
      </c>
      <c r="K10808" s="3">
        <v>352.03424173593498</v>
      </c>
      <c r="L10808" s="3">
        <v>251.45302981138201</v>
      </c>
      <c r="M10808" s="7">
        <f>Sales_Table[[#This Row],[Order qty]]*Sales_Table[[#This Row],[unit price]]</f>
        <v>1408.1369669437399</v>
      </c>
      <c r="N10808" s="8">
        <f>Sales_Table[[#This Row],[Revenue]]-Sales_Table[[#This Row],[unit cost]]</f>
        <v>1156.6839371323579</v>
      </c>
    </row>
    <row r="10809" spans="1:14" ht="14.25" customHeight="1">
      <c r="A10809" t="s">
        <v>10822</v>
      </c>
      <c r="B10809" s="2">
        <v>43855</v>
      </c>
      <c r="C10809" s="5" t="str">
        <f t="shared" si="336"/>
        <v>Jan</v>
      </c>
      <c r="D10809" s="5" t="str">
        <f t="shared" si="337"/>
        <v>3</v>
      </c>
      <c r="E10809" t="s">
        <v>16</v>
      </c>
      <c r="F10809" s="3" t="s">
        <v>12</v>
      </c>
      <c r="G10809">
        <v>17</v>
      </c>
      <c r="H10809">
        <v>72</v>
      </c>
      <c r="I10809">
        <v>18</v>
      </c>
      <c r="J10809">
        <v>8</v>
      </c>
      <c r="K10809" s="3">
        <v>155.61296725273101</v>
      </c>
      <c r="L10809" s="3">
        <v>111.152119466237</v>
      </c>
      <c r="M10809" s="7">
        <f>Sales_Table[[#This Row],[Order qty]]*Sales_Table[[#This Row],[unit price]]</f>
        <v>1244.9037380218481</v>
      </c>
      <c r="N10809" s="8">
        <f>Sales_Table[[#This Row],[Revenue]]-Sales_Table[[#This Row],[unit cost]]</f>
        <v>1133.751618555611</v>
      </c>
    </row>
    <row r="10810" spans="1:14" ht="14.25" customHeight="1">
      <c r="A10810" t="s">
        <v>10823</v>
      </c>
      <c r="B10810" s="2">
        <v>43851</v>
      </c>
      <c r="C10810" s="5" t="str">
        <f t="shared" si="336"/>
        <v>Mar</v>
      </c>
      <c r="D10810" s="5" t="str">
        <f t="shared" si="337"/>
        <v>1</v>
      </c>
      <c r="E10810" t="s">
        <v>20</v>
      </c>
      <c r="F10810" s="3" t="s">
        <v>12</v>
      </c>
      <c r="G10810">
        <v>9</v>
      </c>
      <c r="H10810">
        <v>186</v>
      </c>
      <c r="I10810">
        <v>3</v>
      </c>
      <c r="J10810">
        <v>5</v>
      </c>
      <c r="K10810" s="3">
        <v>179.26418083906199</v>
      </c>
      <c r="L10810" s="3">
        <v>128.04584345647299</v>
      </c>
      <c r="M10810" s="7">
        <f>Sales_Table[[#This Row],[Order qty]]*Sales_Table[[#This Row],[unit price]]</f>
        <v>896.32090419530994</v>
      </c>
      <c r="N10810" s="8">
        <f>Sales_Table[[#This Row],[Revenue]]-Sales_Table[[#This Row],[unit cost]]</f>
        <v>768.27506073883694</v>
      </c>
    </row>
    <row r="10811" spans="1:14" ht="14.25" customHeight="1">
      <c r="A10811" t="s">
        <v>10824</v>
      </c>
      <c r="B10811" s="2">
        <v>43897</v>
      </c>
      <c r="C10811" s="5" t="str">
        <f t="shared" si="336"/>
        <v>Jan</v>
      </c>
      <c r="D10811" s="5" t="str">
        <f t="shared" si="337"/>
        <v>1</v>
      </c>
      <c r="E10811" t="s">
        <v>11</v>
      </c>
      <c r="F10811" s="3" t="s">
        <v>12</v>
      </c>
      <c r="G10811">
        <v>1</v>
      </c>
      <c r="H10811">
        <v>333</v>
      </c>
      <c r="I10811">
        <v>43</v>
      </c>
      <c r="J10811">
        <v>8</v>
      </c>
      <c r="K10811" s="3">
        <v>270.83586966991402</v>
      </c>
      <c r="L10811" s="3">
        <v>193.45419262136701</v>
      </c>
      <c r="M10811" s="7">
        <f>Sales_Table[[#This Row],[Order qty]]*Sales_Table[[#This Row],[unit price]]</f>
        <v>2166.6869573593121</v>
      </c>
      <c r="N10811" s="8">
        <f>Sales_Table[[#This Row],[Revenue]]-Sales_Table[[#This Row],[unit cost]]</f>
        <v>1973.2327647379452</v>
      </c>
    </row>
    <row r="10812" spans="1:14" ht="14.25" customHeight="1">
      <c r="A10812" t="s">
        <v>10825</v>
      </c>
      <c r="B10812" s="2">
        <v>43837</v>
      </c>
      <c r="C10812" s="5" t="str">
        <f t="shared" si="336"/>
        <v>Jan</v>
      </c>
      <c r="D10812" s="5" t="str">
        <f t="shared" si="337"/>
        <v>5</v>
      </c>
      <c r="E10812" t="s">
        <v>14</v>
      </c>
      <c r="F10812" s="3" t="s">
        <v>12</v>
      </c>
      <c r="G10812">
        <v>22</v>
      </c>
      <c r="H10812">
        <v>328</v>
      </c>
      <c r="I10812">
        <v>43</v>
      </c>
      <c r="J10812">
        <v>6</v>
      </c>
      <c r="K10812" s="3">
        <v>604.48231440782502</v>
      </c>
      <c r="L10812" s="3">
        <v>431.77308171987499</v>
      </c>
      <c r="M10812" s="7">
        <f>Sales_Table[[#This Row],[Order qty]]*Sales_Table[[#This Row],[unit price]]</f>
        <v>3626.8938864469501</v>
      </c>
      <c r="N10812" s="8">
        <f>Sales_Table[[#This Row],[Revenue]]-Sales_Table[[#This Row],[unit cost]]</f>
        <v>3195.1208047270752</v>
      </c>
    </row>
    <row r="10813" spans="1:14" ht="14.25" customHeight="1">
      <c r="A10813" t="s">
        <v>10826</v>
      </c>
      <c r="B10813" s="2">
        <v>43846</v>
      </c>
      <c r="C10813" s="5" t="str">
        <f t="shared" si="336"/>
        <v>May</v>
      </c>
      <c r="D10813" s="5" t="str">
        <f t="shared" si="337"/>
        <v>1</v>
      </c>
      <c r="E10813" t="s">
        <v>11</v>
      </c>
      <c r="F10813" s="3" t="s">
        <v>12</v>
      </c>
      <c r="G10813">
        <v>7</v>
      </c>
      <c r="H10813">
        <v>293</v>
      </c>
      <c r="I10813">
        <v>35</v>
      </c>
      <c r="J10813">
        <v>2</v>
      </c>
      <c r="K10813" s="3">
        <v>502.645946502686</v>
      </c>
      <c r="L10813" s="3">
        <v>359.03281893049001</v>
      </c>
      <c r="M10813" s="7">
        <f>Sales_Table[[#This Row],[Order qty]]*Sales_Table[[#This Row],[unit price]]</f>
        <v>1005.291893005372</v>
      </c>
      <c r="N10813" s="8">
        <f>Sales_Table[[#This Row],[Revenue]]-Sales_Table[[#This Row],[unit cost]]</f>
        <v>646.25907407488194</v>
      </c>
    </row>
    <row r="10814" spans="1:14" ht="14.25" customHeight="1">
      <c r="A10814" t="s">
        <v>10827</v>
      </c>
      <c r="B10814" s="2">
        <v>43979</v>
      </c>
      <c r="C10814" s="5" t="str">
        <f t="shared" si="336"/>
        <v>Jan</v>
      </c>
      <c r="D10814" s="5" t="str">
        <f t="shared" si="337"/>
        <v>3</v>
      </c>
      <c r="E10814" t="s">
        <v>16</v>
      </c>
      <c r="F10814" s="3" t="s">
        <v>12</v>
      </c>
      <c r="G10814">
        <v>1</v>
      </c>
      <c r="H10814">
        <v>65</v>
      </c>
      <c r="I10814">
        <v>18</v>
      </c>
      <c r="J10814">
        <v>5</v>
      </c>
      <c r="K10814" s="3">
        <v>459.28365129232401</v>
      </c>
      <c r="L10814" s="3">
        <v>328.05975092308898</v>
      </c>
      <c r="M10814" s="7">
        <f>Sales_Table[[#This Row],[Order qty]]*Sales_Table[[#This Row],[unit price]]</f>
        <v>2296.4182564616199</v>
      </c>
      <c r="N10814" s="8">
        <f>Sales_Table[[#This Row],[Revenue]]-Sales_Table[[#This Row],[unit cost]]</f>
        <v>1968.3585055385308</v>
      </c>
    </row>
    <row r="10815" spans="1:14" ht="14.25" customHeight="1">
      <c r="A10815" t="s">
        <v>10828</v>
      </c>
      <c r="B10815" s="2">
        <v>43855</v>
      </c>
      <c r="C10815" s="5" t="str">
        <f t="shared" si="336"/>
        <v>Mar</v>
      </c>
      <c r="D10815" s="5" t="str">
        <f t="shared" si="337"/>
        <v>4</v>
      </c>
      <c r="E10815" t="s">
        <v>11</v>
      </c>
      <c r="F10815" s="3" t="s">
        <v>12</v>
      </c>
      <c r="G10815">
        <v>13</v>
      </c>
      <c r="H10815">
        <v>258</v>
      </c>
      <c r="I10815">
        <v>4</v>
      </c>
      <c r="J10815">
        <v>10</v>
      </c>
      <c r="K10815" s="3">
        <v>602.67223370075203</v>
      </c>
      <c r="L10815" s="3">
        <v>430.48016692910898</v>
      </c>
      <c r="M10815" s="7">
        <f>Sales_Table[[#This Row],[Order qty]]*Sales_Table[[#This Row],[unit price]]</f>
        <v>6026.7223370075208</v>
      </c>
      <c r="N10815" s="8">
        <f>Sales_Table[[#This Row],[Revenue]]-Sales_Table[[#This Row],[unit cost]]</f>
        <v>5596.2421700784116</v>
      </c>
    </row>
    <row r="10816" spans="1:14" ht="14.25" customHeight="1">
      <c r="A10816" t="s">
        <v>10829</v>
      </c>
      <c r="B10816" s="2">
        <v>43891</v>
      </c>
      <c r="C10816" s="5" t="str">
        <f t="shared" si="336"/>
        <v>Apr</v>
      </c>
      <c r="D10816" s="5" t="str">
        <f t="shared" si="337"/>
        <v>1</v>
      </c>
      <c r="E10816" t="s">
        <v>16</v>
      </c>
      <c r="F10816" s="3" t="s">
        <v>12</v>
      </c>
      <c r="G10816">
        <v>2</v>
      </c>
      <c r="H10816">
        <v>124</v>
      </c>
      <c r="I10816">
        <v>17</v>
      </c>
      <c r="J10816">
        <v>3</v>
      </c>
      <c r="K10816" s="3">
        <v>226.53889614343601</v>
      </c>
      <c r="L10816" s="3">
        <v>161.81349724531199</v>
      </c>
      <c r="M10816" s="7">
        <f>Sales_Table[[#This Row],[Order qty]]*Sales_Table[[#This Row],[unit price]]</f>
        <v>679.61668843030805</v>
      </c>
      <c r="N10816" s="8">
        <f>Sales_Table[[#This Row],[Revenue]]-Sales_Table[[#This Row],[unit cost]]</f>
        <v>517.80319118499608</v>
      </c>
    </row>
    <row r="10817" spans="1:14" ht="14.25" customHeight="1">
      <c r="A10817" t="s">
        <v>10830</v>
      </c>
      <c r="B10817" s="2">
        <v>43945</v>
      </c>
      <c r="C10817" s="5" t="str">
        <f t="shared" si="336"/>
        <v>Jan</v>
      </c>
      <c r="D10817" s="5" t="str">
        <f t="shared" si="337"/>
        <v>3</v>
      </c>
      <c r="E10817" t="s">
        <v>20</v>
      </c>
      <c r="F10817" s="3" t="s">
        <v>12</v>
      </c>
      <c r="G10817">
        <v>20</v>
      </c>
      <c r="H10817">
        <v>88</v>
      </c>
      <c r="I10817">
        <v>34</v>
      </c>
      <c r="J10817">
        <v>8</v>
      </c>
      <c r="K10817" s="3">
        <v>410.029179811478</v>
      </c>
      <c r="L10817" s="3">
        <v>292.87798557962702</v>
      </c>
      <c r="M10817" s="7">
        <f>Sales_Table[[#This Row],[Order qty]]*Sales_Table[[#This Row],[unit price]]</f>
        <v>3280.233438491824</v>
      </c>
      <c r="N10817" s="8">
        <f>Sales_Table[[#This Row],[Revenue]]-Sales_Table[[#This Row],[unit cost]]</f>
        <v>2987.3554529121971</v>
      </c>
    </row>
    <row r="10818" spans="1:14" ht="14.25" customHeight="1">
      <c r="A10818" t="s">
        <v>10831</v>
      </c>
      <c r="B10818" s="2">
        <v>43852</v>
      </c>
      <c r="C10818" s="5" t="str">
        <f t="shared" ref="C10818:C10881" si="338">TEXT(B10819,"mmm")</f>
        <v>Mar</v>
      </c>
      <c r="D10818" s="5" t="str">
        <f t="shared" ref="D10818:D10881" si="339">TEXT(B10820, "m")</f>
        <v>5</v>
      </c>
      <c r="E10818" t="s">
        <v>20</v>
      </c>
      <c r="F10818" s="3" t="s">
        <v>12</v>
      </c>
      <c r="G10818">
        <v>2</v>
      </c>
      <c r="H10818">
        <v>292</v>
      </c>
      <c r="I10818">
        <v>37</v>
      </c>
      <c r="J10818">
        <v>4</v>
      </c>
      <c r="K10818" s="3">
        <v>533.72501581907295</v>
      </c>
      <c r="L10818" s="3">
        <v>381.23215415648099</v>
      </c>
      <c r="M10818" s="7">
        <f>Sales_Table[[#This Row],[Order qty]]*Sales_Table[[#This Row],[unit price]]</f>
        <v>2134.9000632762918</v>
      </c>
      <c r="N10818" s="8">
        <f>Sales_Table[[#This Row],[Revenue]]-Sales_Table[[#This Row],[unit cost]]</f>
        <v>1753.6679091198107</v>
      </c>
    </row>
    <row r="10819" spans="1:14" ht="14.25" customHeight="1">
      <c r="A10819" t="s">
        <v>10832</v>
      </c>
      <c r="B10819" s="2">
        <v>43912</v>
      </c>
      <c r="C10819" s="5" t="str">
        <f t="shared" si="338"/>
        <v>May</v>
      </c>
      <c r="D10819" s="5" t="str">
        <f t="shared" si="339"/>
        <v>4</v>
      </c>
      <c r="E10819" t="s">
        <v>16</v>
      </c>
      <c r="F10819" s="3" t="s">
        <v>12</v>
      </c>
      <c r="G10819">
        <v>1</v>
      </c>
      <c r="H10819">
        <v>105</v>
      </c>
      <c r="I10819">
        <v>5</v>
      </c>
      <c r="J10819">
        <v>3</v>
      </c>
      <c r="K10819" s="3">
        <v>613.82494676113095</v>
      </c>
      <c r="L10819" s="3">
        <v>438.44639054366502</v>
      </c>
      <c r="M10819" s="7">
        <f>Sales_Table[[#This Row],[Order qty]]*Sales_Table[[#This Row],[unit price]]</f>
        <v>1841.474840283393</v>
      </c>
      <c r="N10819" s="8">
        <f>Sales_Table[[#This Row],[Revenue]]-Sales_Table[[#This Row],[unit cost]]</f>
        <v>1403.0284497397279</v>
      </c>
    </row>
    <row r="10820" spans="1:14" ht="14.25" customHeight="1">
      <c r="A10820" t="s">
        <v>10833</v>
      </c>
      <c r="B10820" s="2">
        <v>43967</v>
      </c>
      <c r="C10820" s="5" t="str">
        <f t="shared" si="338"/>
        <v>Apr</v>
      </c>
      <c r="D10820" s="5" t="str">
        <f t="shared" si="339"/>
        <v>4</v>
      </c>
      <c r="E10820" t="s">
        <v>11</v>
      </c>
      <c r="F10820" s="3" t="s">
        <v>12</v>
      </c>
      <c r="G10820">
        <v>20</v>
      </c>
      <c r="H10820">
        <v>194</v>
      </c>
      <c r="I10820">
        <v>44</v>
      </c>
      <c r="J10820">
        <v>7</v>
      </c>
      <c r="K10820" s="3">
        <v>616.90033704042401</v>
      </c>
      <c r="L10820" s="3">
        <v>440.64309788601702</v>
      </c>
      <c r="M10820" s="7">
        <f>Sales_Table[[#This Row],[Order qty]]*Sales_Table[[#This Row],[unit price]]</f>
        <v>4318.3023592829677</v>
      </c>
      <c r="N10820" s="8">
        <f>Sales_Table[[#This Row],[Revenue]]-Sales_Table[[#This Row],[unit cost]]</f>
        <v>3877.6592613969506</v>
      </c>
    </row>
    <row r="10821" spans="1:14" ht="14.25" customHeight="1">
      <c r="A10821" t="s">
        <v>10834</v>
      </c>
      <c r="B10821" s="2">
        <v>43926</v>
      </c>
      <c r="C10821" s="5" t="str">
        <f t="shared" si="338"/>
        <v>Apr</v>
      </c>
      <c r="D10821" s="5" t="str">
        <f t="shared" si="339"/>
        <v>4</v>
      </c>
      <c r="E10821" t="s">
        <v>11</v>
      </c>
      <c r="F10821" s="3" t="s">
        <v>12</v>
      </c>
      <c r="G10821">
        <v>5</v>
      </c>
      <c r="H10821">
        <v>37</v>
      </c>
      <c r="I10821">
        <v>21</v>
      </c>
      <c r="J10821">
        <v>3</v>
      </c>
      <c r="K10821" s="3">
        <v>597.73611688613903</v>
      </c>
      <c r="L10821" s="3">
        <v>426.95436920438499</v>
      </c>
      <c r="M10821" s="7">
        <f>Sales_Table[[#This Row],[Order qty]]*Sales_Table[[#This Row],[unit price]]</f>
        <v>1793.2083506584172</v>
      </c>
      <c r="N10821" s="8">
        <f>Sales_Table[[#This Row],[Revenue]]-Sales_Table[[#This Row],[unit cost]]</f>
        <v>1366.2539814540323</v>
      </c>
    </row>
    <row r="10822" spans="1:14" ht="14.25" customHeight="1">
      <c r="A10822" t="s">
        <v>10835</v>
      </c>
      <c r="B10822" s="2">
        <v>43933</v>
      </c>
      <c r="C10822" s="5" t="str">
        <f t="shared" si="338"/>
        <v>Apr</v>
      </c>
      <c r="D10822" s="5" t="str">
        <f t="shared" si="339"/>
        <v>1</v>
      </c>
      <c r="E10822" t="s">
        <v>20</v>
      </c>
      <c r="F10822" s="3" t="s">
        <v>12</v>
      </c>
      <c r="G10822">
        <v>23</v>
      </c>
      <c r="H10822">
        <v>61</v>
      </c>
      <c r="I10822">
        <v>22</v>
      </c>
      <c r="J10822">
        <v>7</v>
      </c>
      <c r="K10822" s="3">
        <v>528.48042529821396</v>
      </c>
      <c r="L10822" s="3">
        <v>377.48601807015302</v>
      </c>
      <c r="M10822" s="7">
        <f>Sales_Table[[#This Row],[Order qty]]*Sales_Table[[#This Row],[unit price]]</f>
        <v>3699.3629770874977</v>
      </c>
      <c r="N10822" s="8">
        <f>Sales_Table[[#This Row],[Revenue]]-Sales_Table[[#This Row],[unit cost]]</f>
        <v>3321.8769590173447</v>
      </c>
    </row>
    <row r="10823" spans="1:14" ht="14.25" customHeight="1">
      <c r="A10823" t="s">
        <v>10836</v>
      </c>
      <c r="B10823" s="2">
        <v>43946</v>
      </c>
      <c r="C10823" s="5" t="str">
        <f t="shared" si="338"/>
        <v>Jan</v>
      </c>
      <c r="D10823" s="5" t="str">
        <f t="shared" si="339"/>
        <v>1</v>
      </c>
      <c r="E10823" t="s">
        <v>20</v>
      </c>
      <c r="F10823" s="3" t="s">
        <v>12</v>
      </c>
      <c r="G10823">
        <v>18</v>
      </c>
      <c r="H10823">
        <v>203</v>
      </c>
      <c r="I10823">
        <v>32</v>
      </c>
      <c r="J10823">
        <v>3</v>
      </c>
      <c r="K10823" s="3">
        <v>584.18005621433304</v>
      </c>
      <c r="L10823" s="3">
        <v>417.271468724523</v>
      </c>
      <c r="M10823" s="7">
        <f>Sales_Table[[#This Row],[Order qty]]*Sales_Table[[#This Row],[unit price]]</f>
        <v>1752.5401686429991</v>
      </c>
      <c r="N10823" s="8">
        <f>Sales_Table[[#This Row],[Revenue]]-Sales_Table[[#This Row],[unit cost]]</f>
        <v>1335.2686999184762</v>
      </c>
    </row>
    <row r="10824" spans="1:14" ht="14.25" customHeight="1">
      <c r="A10824" t="s">
        <v>10837</v>
      </c>
      <c r="B10824" s="2">
        <v>43835</v>
      </c>
      <c r="C10824" s="5" t="str">
        <f t="shared" si="338"/>
        <v>Jan</v>
      </c>
      <c r="D10824" s="5" t="str">
        <f t="shared" si="339"/>
        <v>1</v>
      </c>
      <c r="E10824" t="s">
        <v>20</v>
      </c>
      <c r="F10824" s="3" t="s">
        <v>12</v>
      </c>
      <c r="G10824">
        <v>20</v>
      </c>
      <c r="H10824">
        <v>309</v>
      </c>
      <c r="I10824">
        <v>23</v>
      </c>
      <c r="J10824">
        <v>8</v>
      </c>
      <c r="K10824" s="3">
        <v>466.22099500894501</v>
      </c>
      <c r="L10824" s="3">
        <v>333.01499643496101</v>
      </c>
      <c r="M10824" s="7">
        <f>Sales_Table[[#This Row],[Order qty]]*Sales_Table[[#This Row],[unit price]]</f>
        <v>3729.7679600715601</v>
      </c>
      <c r="N10824" s="8">
        <f>Sales_Table[[#This Row],[Revenue]]-Sales_Table[[#This Row],[unit cost]]</f>
        <v>3396.7529636365989</v>
      </c>
    </row>
    <row r="10825" spans="1:14" ht="14.25" customHeight="1">
      <c r="A10825" t="s">
        <v>10838</v>
      </c>
      <c r="B10825" s="2">
        <v>43840</v>
      </c>
      <c r="C10825" s="5" t="str">
        <f t="shared" si="338"/>
        <v>Jan</v>
      </c>
      <c r="D10825" s="5" t="str">
        <f t="shared" si="339"/>
        <v>3</v>
      </c>
      <c r="E10825" t="s">
        <v>16</v>
      </c>
      <c r="F10825" s="3" t="s">
        <v>12</v>
      </c>
      <c r="G10825">
        <v>14</v>
      </c>
      <c r="H10825">
        <v>23</v>
      </c>
      <c r="I10825">
        <v>12</v>
      </c>
      <c r="J10825">
        <v>7</v>
      </c>
      <c r="K10825" s="3">
        <v>390.86618399620102</v>
      </c>
      <c r="L10825" s="3">
        <v>279.190131425858</v>
      </c>
      <c r="M10825" s="7">
        <f>Sales_Table[[#This Row],[Order qty]]*Sales_Table[[#This Row],[unit price]]</f>
        <v>2736.0632879734071</v>
      </c>
      <c r="N10825" s="8">
        <f>Sales_Table[[#This Row],[Revenue]]-Sales_Table[[#This Row],[unit cost]]</f>
        <v>2456.8731565475491</v>
      </c>
    </row>
    <row r="10826" spans="1:14" ht="14.25" customHeight="1">
      <c r="A10826" t="s">
        <v>10839</v>
      </c>
      <c r="B10826" s="2">
        <v>43844</v>
      </c>
      <c r="C10826" s="5" t="str">
        <f t="shared" si="338"/>
        <v>Mar</v>
      </c>
      <c r="D10826" s="5" t="str">
        <f t="shared" si="339"/>
        <v>3</v>
      </c>
      <c r="E10826" t="s">
        <v>20</v>
      </c>
      <c r="F10826" s="3" t="s">
        <v>12</v>
      </c>
      <c r="G10826">
        <v>26</v>
      </c>
      <c r="H10826">
        <v>302</v>
      </c>
      <c r="I10826">
        <v>47</v>
      </c>
      <c r="J10826">
        <v>10</v>
      </c>
      <c r="K10826" s="3">
        <v>245.06410092115399</v>
      </c>
      <c r="L10826" s="3">
        <v>175.04578637225299</v>
      </c>
      <c r="M10826" s="7">
        <f>Sales_Table[[#This Row],[Order qty]]*Sales_Table[[#This Row],[unit price]]</f>
        <v>2450.6410092115398</v>
      </c>
      <c r="N10826" s="8">
        <f>Sales_Table[[#This Row],[Revenue]]-Sales_Table[[#This Row],[unit cost]]</f>
        <v>2275.5952228392866</v>
      </c>
    </row>
    <row r="10827" spans="1:14" ht="14.25" customHeight="1">
      <c r="A10827" t="s">
        <v>10840</v>
      </c>
      <c r="B10827" s="2">
        <v>43920</v>
      </c>
      <c r="C10827" s="5" t="str">
        <f t="shared" si="338"/>
        <v>Mar</v>
      </c>
      <c r="D10827" s="5" t="str">
        <f t="shared" si="339"/>
        <v>3</v>
      </c>
      <c r="E10827" t="s">
        <v>20</v>
      </c>
      <c r="F10827" s="3" t="s">
        <v>12</v>
      </c>
      <c r="G10827">
        <v>5</v>
      </c>
      <c r="H10827">
        <v>79</v>
      </c>
      <c r="I10827">
        <v>24</v>
      </c>
      <c r="J10827">
        <v>9</v>
      </c>
      <c r="K10827" s="3">
        <v>263.75739848613699</v>
      </c>
      <c r="L10827" s="3">
        <v>188.39814177581201</v>
      </c>
      <c r="M10827" s="7">
        <f>Sales_Table[[#This Row],[Order qty]]*Sales_Table[[#This Row],[unit price]]</f>
        <v>2373.8165863752329</v>
      </c>
      <c r="N10827" s="8">
        <f>Sales_Table[[#This Row],[Revenue]]-Sales_Table[[#This Row],[unit cost]]</f>
        <v>2185.418444599421</v>
      </c>
    </row>
    <row r="10828" spans="1:14" ht="14.25" customHeight="1">
      <c r="A10828" t="s">
        <v>10841</v>
      </c>
      <c r="B10828" s="2">
        <v>43920</v>
      </c>
      <c r="C10828" s="5" t="str">
        <f t="shared" si="338"/>
        <v>Mar</v>
      </c>
      <c r="D10828" s="5" t="str">
        <f t="shared" si="339"/>
        <v>3</v>
      </c>
      <c r="E10828" t="s">
        <v>11</v>
      </c>
      <c r="F10828" s="3" t="s">
        <v>12</v>
      </c>
      <c r="G10828">
        <v>26</v>
      </c>
      <c r="H10828">
        <v>76</v>
      </c>
      <c r="I10828">
        <v>46</v>
      </c>
      <c r="J10828">
        <v>10</v>
      </c>
      <c r="K10828" s="3">
        <v>555.75386077165604</v>
      </c>
      <c r="L10828" s="3">
        <v>396.96704340832599</v>
      </c>
      <c r="M10828" s="7">
        <f>Sales_Table[[#This Row],[Order qty]]*Sales_Table[[#This Row],[unit price]]</f>
        <v>5557.5386077165604</v>
      </c>
      <c r="N10828" s="8">
        <f>Sales_Table[[#This Row],[Revenue]]-Sales_Table[[#This Row],[unit cost]]</f>
        <v>5160.571564308234</v>
      </c>
    </row>
    <row r="10829" spans="1:14" ht="14.25" customHeight="1">
      <c r="A10829" t="s">
        <v>10842</v>
      </c>
      <c r="B10829" s="2">
        <v>43910</v>
      </c>
      <c r="C10829" s="5" t="str">
        <f t="shared" si="338"/>
        <v>Mar</v>
      </c>
      <c r="D10829" s="5" t="str">
        <f t="shared" si="339"/>
        <v>4</v>
      </c>
      <c r="E10829" t="s">
        <v>20</v>
      </c>
      <c r="F10829" s="3" t="s">
        <v>12</v>
      </c>
      <c r="G10829">
        <v>1</v>
      </c>
      <c r="H10829">
        <v>57</v>
      </c>
      <c r="I10829">
        <v>46</v>
      </c>
      <c r="J10829">
        <v>5</v>
      </c>
      <c r="K10829" s="3">
        <v>357.72290897369402</v>
      </c>
      <c r="L10829" s="3">
        <v>255.51636355263801</v>
      </c>
      <c r="M10829" s="7">
        <f>Sales_Table[[#This Row],[Order qty]]*Sales_Table[[#This Row],[unit price]]</f>
        <v>1788.6145448684701</v>
      </c>
      <c r="N10829" s="8">
        <f>Sales_Table[[#This Row],[Revenue]]-Sales_Table[[#This Row],[unit cost]]</f>
        <v>1533.0981813158321</v>
      </c>
    </row>
    <row r="10830" spans="1:14" ht="14.25" customHeight="1">
      <c r="A10830" t="s">
        <v>10843</v>
      </c>
      <c r="B10830" s="2">
        <v>43919</v>
      </c>
      <c r="C10830" s="5" t="str">
        <f t="shared" si="338"/>
        <v>Apr</v>
      </c>
      <c r="D10830" s="5" t="str">
        <f t="shared" si="339"/>
        <v>3</v>
      </c>
      <c r="E10830" t="s">
        <v>11</v>
      </c>
      <c r="F10830" s="3" t="s">
        <v>12</v>
      </c>
      <c r="G10830">
        <v>7</v>
      </c>
      <c r="H10830">
        <v>84</v>
      </c>
      <c r="I10830">
        <v>21</v>
      </c>
      <c r="J10830">
        <v>8</v>
      </c>
      <c r="K10830" s="3">
        <v>264.37795919179899</v>
      </c>
      <c r="L10830" s="3">
        <v>188.84139942271401</v>
      </c>
      <c r="M10830" s="7">
        <f>Sales_Table[[#This Row],[Order qty]]*Sales_Table[[#This Row],[unit price]]</f>
        <v>2115.0236735343919</v>
      </c>
      <c r="N10830" s="8">
        <f>Sales_Table[[#This Row],[Revenue]]-Sales_Table[[#This Row],[unit cost]]</f>
        <v>1926.182274111678</v>
      </c>
    </row>
    <row r="10831" spans="1:14" ht="14.25" customHeight="1">
      <c r="A10831" t="s">
        <v>10844</v>
      </c>
      <c r="B10831" s="2">
        <v>43943</v>
      </c>
      <c r="C10831" s="5" t="str">
        <f t="shared" si="338"/>
        <v>Mar</v>
      </c>
      <c r="D10831" s="5" t="str">
        <f t="shared" si="339"/>
        <v>1</v>
      </c>
      <c r="E10831" t="s">
        <v>16</v>
      </c>
      <c r="F10831" s="3" t="s">
        <v>12</v>
      </c>
      <c r="G10831">
        <v>9</v>
      </c>
      <c r="H10831">
        <v>71</v>
      </c>
      <c r="I10831">
        <v>29</v>
      </c>
      <c r="J10831">
        <v>9</v>
      </c>
      <c r="K10831" s="3">
        <v>571.41372406482697</v>
      </c>
      <c r="L10831" s="3">
        <v>408.15266004630502</v>
      </c>
      <c r="M10831" s="7">
        <f>Sales_Table[[#This Row],[Order qty]]*Sales_Table[[#This Row],[unit price]]</f>
        <v>5142.7235165834427</v>
      </c>
      <c r="N10831" s="8">
        <f>Sales_Table[[#This Row],[Revenue]]-Sales_Table[[#This Row],[unit cost]]</f>
        <v>4734.5708565371378</v>
      </c>
    </row>
    <row r="10832" spans="1:14" ht="14.25" customHeight="1">
      <c r="A10832" t="s">
        <v>10845</v>
      </c>
      <c r="B10832" s="2">
        <v>43903</v>
      </c>
      <c r="C10832" s="5" t="str">
        <f t="shared" si="338"/>
        <v>Jan</v>
      </c>
      <c r="D10832" s="5" t="str">
        <f t="shared" si="339"/>
        <v>3</v>
      </c>
      <c r="E10832" t="s">
        <v>16</v>
      </c>
      <c r="F10832" s="3" t="s">
        <v>12</v>
      </c>
      <c r="G10832">
        <v>26</v>
      </c>
      <c r="H10832">
        <v>340</v>
      </c>
      <c r="I10832">
        <v>21</v>
      </c>
      <c r="J10832">
        <v>7</v>
      </c>
      <c r="K10832" s="3">
        <v>164.241182863712</v>
      </c>
      <c r="L10832" s="3">
        <v>117.315130616937</v>
      </c>
      <c r="M10832" s="7">
        <f>Sales_Table[[#This Row],[Order qty]]*Sales_Table[[#This Row],[unit price]]</f>
        <v>1149.6882800459839</v>
      </c>
      <c r="N10832" s="8">
        <f>Sales_Table[[#This Row],[Revenue]]-Sales_Table[[#This Row],[unit cost]]</f>
        <v>1032.3731494290469</v>
      </c>
    </row>
    <row r="10833" spans="1:14" ht="14.25" customHeight="1">
      <c r="A10833" t="s">
        <v>10846</v>
      </c>
      <c r="B10833" s="2">
        <v>43843</v>
      </c>
      <c r="C10833" s="5" t="str">
        <f t="shared" si="338"/>
        <v>Mar</v>
      </c>
      <c r="D10833" s="5" t="str">
        <f t="shared" si="339"/>
        <v>3</v>
      </c>
      <c r="E10833" t="s">
        <v>14</v>
      </c>
      <c r="F10833" s="3" t="s">
        <v>12</v>
      </c>
      <c r="G10833">
        <v>18</v>
      </c>
      <c r="H10833">
        <v>104</v>
      </c>
      <c r="I10833">
        <v>19</v>
      </c>
      <c r="J10833">
        <v>6</v>
      </c>
      <c r="K10833" s="3">
        <v>564.14204621315002</v>
      </c>
      <c r="L10833" s="3">
        <v>402.95860443796403</v>
      </c>
      <c r="M10833" s="7">
        <f>Sales_Table[[#This Row],[Order qty]]*Sales_Table[[#This Row],[unit price]]</f>
        <v>3384.8522772789001</v>
      </c>
      <c r="N10833" s="8">
        <f>Sales_Table[[#This Row],[Revenue]]-Sales_Table[[#This Row],[unit cost]]</f>
        <v>2981.8936728409362</v>
      </c>
    </row>
    <row r="10834" spans="1:14" ht="14.25" customHeight="1">
      <c r="A10834" t="s">
        <v>10847</v>
      </c>
      <c r="B10834" s="2">
        <v>43905</v>
      </c>
      <c r="C10834" s="5" t="str">
        <f t="shared" si="338"/>
        <v>Mar</v>
      </c>
      <c r="D10834" s="5" t="str">
        <f t="shared" si="339"/>
        <v>5</v>
      </c>
      <c r="E10834" t="s">
        <v>20</v>
      </c>
      <c r="F10834" s="3" t="s">
        <v>12</v>
      </c>
      <c r="G10834">
        <v>6</v>
      </c>
      <c r="H10834">
        <v>86</v>
      </c>
      <c r="I10834">
        <v>44</v>
      </c>
      <c r="J10834">
        <v>8</v>
      </c>
      <c r="K10834" s="3">
        <v>169.727236926556</v>
      </c>
      <c r="L10834" s="3">
        <v>121.233740661825</v>
      </c>
      <c r="M10834" s="7">
        <f>Sales_Table[[#This Row],[Order qty]]*Sales_Table[[#This Row],[unit price]]</f>
        <v>1357.817895412448</v>
      </c>
      <c r="N10834" s="8">
        <f>Sales_Table[[#This Row],[Revenue]]-Sales_Table[[#This Row],[unit cost]]</f>
        <v>1236.5841547506229</v>
      </c>
    </row>
    <row r="10835" spans="1:14" ht="14.25" customHeight="1">
      <c r="A10835" t="s">
        <v>10848</v>
      </c>
      <c r="B10835" s="2">
        <v>43910</v>
      </c>
      <c r="C10835" s="5" t="str">
        <f t="shared" si="338"/>
        <v>May</v>
      </c>
      <c r="D10835" s="5" t="str">
        <f t="shared" si="339"/>
        <v>1</v>
      </c>
      <c r="E10835" t="s">
        <v>14</v>
      </c>
      <c r="F10835" s="3" t="s">
        <v>12</v>
      </c>
      <c r="G10835">
        <v>18</v>
      </c>
      <c r="H10835">
        <v>94</v>
      </c>
      <c r="I10835">
        <v>1</v>
      </c>
      <c r="J10835">
        <v>8</v>
      </c>
      <c r="K10835" s="3">
        <v>408.79582250118301</v>
      </c>
      <c r="L10835" s="3">
        <v>291.99701607227303</v>
      </c>
      <c r="M10835" s="7">
        <f>Sales_Table[[#This Row],[Order qty]]*Sales_Table[[#This Row],[unit price]]</f>
        <v>3270.3665800094641</v>
      </c>
      <c r="N10835" s="8">
        <f>Sales_Table[[#This Row],[Revenue]]-Sales_Table[[#This Row],[unit cost]]</f>
        <v>2978.3695639371908</v>
      </c>
    </row>
    <row r="10836" spans="1:14" ht="14.25" customHeight="1">
      <c r="A10836" t="s">
        <v>10849</v>
      </c>
      <c r="B10836" s="2">
        <v>43954</v>
      </c>
      <c r="C10836" s="5" t="str">
        <f t="shared" si="338"/>
        <v>Jan</v>
      </c>
      <c r="D10836" s="5" t="str">
        <f t="shared" si="339"/>
        <v>5</v>
      </c>
      <c r="E10836" t="s">
        <v>20</v>
      </c>
      <c r="F10836" s="3" t="s">
        <v>12</v>
      </c>
      <c r="G10836">
        <v>7</v>
      </c>
      <c r="H10836">
        <v>278</v>
      </c>
      <c r="I10836">
        <v>44</v>
      </c>
      <c r="J10836">
        <v>5</v>
      </c>
      <c r="K10836" s="3">
        <v>614.05509263277099</v>
      </c>
      <c r="L10836" s="3">
        <v>438.610780451979</v>
      </c>
      <c r="M10836" s="7">
        <f>Sales_Table[[#This Row],[Order qty]]*Sales_Table[[#This Row],[unit price]]</f>
        <v>3070.275463163855</v>
      </c>
      <c r="N10836" s="8">
        <f>Sales_Table[[#This Row],[Revenue]]-Sales_Table[[#This Row],[unit cost]]</f>
        <v>2631.6646827118761</v>
      </c>
    </row>
    <row r="10837" spans="1:14" ht="14.25" customHeight="1">
      <c r="A10837" t="s">
        <v>10850</v>
      </c>
      <c r="B10837" s="2">
        <v>43861</v>
      </c>
      <c r="C10837" s="5" t="str">
        <f t="shared" si="338"/>
        <v>May</v>
      </c>
      <c r="D10837" s="5" t="str">
        <f t="shared" si="339"/>
        <v>4</v>
      </c>
      <c r="E10837" t="s">
        <v>11</v>
      </c>
      <c r="F10837" s="3" t="s">
        <v>12</v>
      </c>
      <c r="G10837">
        <v>1</v>
      </c>
      <c r="H10837">
        <v>364</v>
      </c>
      <c r="I10837">
        <v>7</v>
      </c>
      <c r="J10837">
        <v>6</v>
      </c>
      <c r="K10837" s="3">
        <v>456.0697016716</v>
      </c>
      <c r="L10837" s="3">
        <v>325.76407262257197</v>
      </c>
      <c r="M10837" s="7">
        <f>Sales_Table[[#This Row],[Order qty]]*Sales_Table[[#This Row],[unit price]]</f>
        <v>2736.4182100296002</v>
      </c>
      <c r="N10837" s="8">
        <f>Sales_Table[[#This Row],[Revenue]]-Sales_Table[[#This Row],[unit cost]]</f>
        <v>2410.6541374070284</v>
      </c>
    </row>
    <row r="10838" spans="1:14" ht="14.25" customHeight="1">
      <c r="A10838" t="s">
        <v>10851</v>
      </c>
      <c r="B10838" s="2">
        <v>43980</v>
      </c>
      <c r="C10838" s="5" t="str">
        <f t="shared" si="338"/>
        <v>Apr</v>
      </c>
      <c r="D10838" s="5" t="str">
        <f t="shared" si="339"/>
        <v>2</v>
      </c>
      <c r="E10838" t="s">
        <v>14</v>
      </c>
      <c r="F10838" s="3" t="s">
        <v>12</v>
      </c>
      <c r="G10838">
        <v>26</v>
      </c>
      <c r="H10838">
        <v>283</v>
      </c>
      <c r="I10838">
        <v>13</v>
      </c>
      <c r="J10838">
        <v>4</v>
      </c>
      <c r="K10838" s="3">
        <v>402.08611625433002</v>
      </c>
      <c r="L10838" s="3">
        <v>287.20436875309298</v>
      </c>
      <c r="M10838" s="7">
        <f>Sales_Table[[#This Row],[Order qty]]*Sales_Table[[#This Row],[unit price]]</f>
        <v>1608.3444650173201</v>
      </c>
      <c r="N10838" s="8">
        <f>Sales_Table[[#This Row],[Revenue]]-Sales_Table[[#This Row],[unit cost]]</f>
        <v>1321.1400962642272</v>
      </c>
    </row>
    <row r="10839" spans="1:14" ht="14.25" customHeight="1">
      <c r="A10839" t="s">
        <v>10852</v>
      </c>
      <c r="B10839" s="2">
        <v>43946</v>
      </c>
      <c r="C10839" s="5" t="str">
        <f t="shared" si="338"/>
        <v>Feb</v>
      </c>
      <c r="D10839" s="5" t="str">
        <f t="shared" si="339"/>
        <v>4</v>
      </c>
      <c r="E10839" t="s">
        <v>20</v>
      </c>
      <c r="F10839" s="3" t="s">
        <v>12</v>
      </c>
      <c r="G10839">
        <v>11</v>
      </c>
      <c r="H10839">
        <v>335</v>
      </c>
      <c r="I10839">
        <v>26</v>
      </c>
      <c r="J10839">
        <v>6</v>
      </c>
      <c r="K10839" s="3">
        <v>613.54364740848496</v>
      </c>
      <c r="L10839" s="3">
        <v>438.24546243463197</v>
      </c>
      <c r="M10839" s="7">
        <f>Sales_Table[[#This Row],[Order qty]]*Sales_Table[[#This Row],[unit price]]</f>
        <v>3681.2618844509097</v>
      </c>
      <c r="N10839" s="8">
        <f>Sales_Table[[#This Row],[Revenue]]-Sales_Table[[#This Row],[unit cost]]</f>
        <v>3243.0164220162778</v>
      </c>
    </row>
    <row r="10840" spans="1:14" ht="14.25" customHeight="1">
      <c r="A10840" t="s">
        <v>10853</v>
      </c>
      <c r="B10840" s="2">
        <v>43869</v>
      </c>
      <c r="C10840" s="5" t="str">
        <f t="shared" si="338"/>
        <v>Apr</v>
      </c>
      <c r="D10840" s="5" t="str">
        <f t="shared" si="339"/>
        <v>1</v>
      </c>
      <c r="E10840" t="s">
        <v>20</v>
      </c>
      <c r="F10840" s="3" t="s">
        <v>12</v>
      </c>
      <c r="G10840">
        <v>11</v>
      </c>
      <c r="H10840">
        <v>86</v>
      </c>
      <c r="I10840">
        <v>45</v>
      </c>
      <c r="J10840">
        <v>7</v>
      </c>
      <c r="K10840" s="3">
        <v>425.58822923898703</v>
      </c>
      <c r="L10840" s="3">
        <v>303.99159231356202</v>
      </c>
      <c r="M10840" s="7">
        <f>Sales_Table[[#This Row],[Order qty]]*Sales_Table[[#This Row],[unit price]]</f>
        <v>2979.1176046729092</v>
      </c>
      <c r="N10840" s="8">
        <f>Sales_Table[[#This Row],[Revenue]]-Sales_Table[[#This Row],[unit cost]]</f>
        <v>2675.1260123593474</v>
      </c>
    </row>
    <row r="10841" spans="1:14" ht="14.25" customHeight="1">
      <c r="A10841" t="s">
        <v>10854</v>
      </c>
      <c r="B10841" s="2">
        <v>43944</v>
      </c>
      <c r="C10841" s="5" t="str">
        <f t="shared" si="338"/>
        <v>Jan</v>
      </c>
      <c r="D10841" s="5" t="str">
        <f t="shared" si="339"/>
        <v>5</v>
      </c>
      <c r="E10841" t="s">
        <v>16</v>
      </c>
      <c r="F10841" s="3" t="s">
        <v>12</v>
      </c>
      <c r="G10841">
        <v>2</v>
      </c>
      <c r="H10841">
        <v>174</v>
      </c>
      <c r="I10841">
        <v>26</v>
      </c>
      <c r="J10841">
        <v>9</v>
      </c>
      <c r="K10841" s="3">
        <v>370.39045786857599</v>
      </c>
      <c r="L10841" s="3">
        <v>264.564612763269</v>
      </c>
      <c r="M10841" s="7">
        <f>Sales_Table[[#This Row],[Order qty]]*Sales_Table[[#This Row],[unit price]]</f>
        <v>3333.514120817184</v>
      </c>
      <c r="N10841" s="8">
        <f>Sales_Table[[#This Row],[Revenue]]-Sales_Table[[#This Row],[unit cost]]</f>
        <v>3068.949508053915</v>
      </c>
    </row>
    <row r="10842" spans="1:14" ht="14.25" customHeight="1">
      <c r="A10842" t="s">
        <v>10855</v>
      </c>
      <c r="B10842" s="2">
        <v>43833</v>
      </c>
      <c r="C10842" s="5" t="str">
        <f t="shared" si="338"/>
        <v>May</v>
      </c>
      <c r="D10842" s="5" t="str">
        <f t="shared" si="339"/>
        <v>3</v>
      </c>
      <c r="E10842" t="s">
        <v>20</v>
      </c>
      <c r="F10842" s="3" t="s">
        <v>12</v>
      </c>
      <c r="G10842">
        <v>26</v>
      </c>
      <c r="H10842">
        <v>300</v>
      </c>
      <c r="I10842">
        <v>45</v>
      </c>
      <c r="J10842">
        <v>8</v>
      </c>
      <c r="K10842" s="3">
        <v>232.61334961652801</v>
      </c>
      <c r="L10842" s="3">
        <v>166.15239258323399</v>
      </c>
      <c r="M10842" s="7">
        <f>Sales_Table[[#This Row],[Order qty]]*Sales_Table[[#This Row],[unit price]]</f>
        <v>1860.9067969322241</v>
      </c>
      <c r="N10842" s="8">
        <f>Sales_Table[[#This Row],[Revenue]]-Sales_Table[[#This Row],[unit cost]]</f>
        <v>1694.7544043489902</v>
      </c>
    </row>
    <row r="10843" spans="1:14" ht="14.25" customHeight="1">
      <c r="A10843" t="s">
        <v>10856</v>
      </c>
      <c r="B10843" s="2">
        <v>43962</v>
      </c>
      <c r="C10843" s="5" t="str">
        <f t="shared" si="338"/>
        <v>Mar</v>
      </c>
      <c r="D10843" s="5" t="str">
        <f t="shared" si="339"/>
        <v>2</v>
      </c>
      <c r="E10843" t="s">
        <v>16</v>
      </c>
      <c r="F10843" s="3" t="s">
        <v>12</v>
      </c>
      <c r="G10843">
        <v>11</v>
      </c>
      <c r="H10843">
        <v>200</v>
      </c>
      <c r="I10843">
        <v>4</v>
      </c>
      <c r="J10843">
        <v>8</v>
      </c>
      <c r="K10843" s="3">
        <v>522.74344146251701</v>
      </c>
      <c r="L10843" s="3">
        <v>373.38817247322601</v>
      </c>
      <c r="M10843" s="7">
        <f>Sales_Table[[#This Row],[Order qty]]*Sales_Table[[#This Row],[unit price]]</f>
        <v>4181.9475317001361</v>
      </c>
      <c r="N10843" s="8">
        <f>Sales_Table[[#This Row],[Revenue]]-Sales_Table[[#This Row],[unit cost]]</f>
        <v>3808.5593592269101</v>
      </c>
    </row>
    <row r="10844" spans="1:14" ht="14.25" customHeight="1">
      <c r="A10844" t="s">
        <v>10857</v>
      </c>
      <c r="B10844" s="2">
        <v>43913</v>
      </c>
      <c r="C10844" s="5" t="str">
        <f t="shared" si="338"/>
        <v>Feb</v>
      </c>
      <c r="D10844" s="5" t="str">
        <f t="shared" si="339"/>
        <v>3</v>
      </c>
      <c r="E10844" t="s">
        <v>16</v>
      </c>
      <c r="F10844" s="3" t="s">
        <v>12</v>
      </c>
      <c r="G10844">
        <v>18</v>
      </c>
      <c r="H10844">
        <v>97</v>
      </c>
      <c r="I10844">
        <v>45</v>
      </c>
      <c r="J10844">
        <v>4</v>
      </c>
      <c r="K10844" s="3">
        <v>616.89436465501797</v>
      </c>
      <c r="L10844" s="3">
        <v>440.63883189644099</v>
      </c>
      <c r="M10844" s="7">
        <f>Sales_Table[[#This Row],[Order qty]]*Sales_Table[[#This Row],[unit price]]</f>
        <v>2467.5774586200719</v>
      </c>
      <c r="N10844" s="8">
        <f>Sales_Table[[#This Row],[Revenue]]-Sales_Table[[#This Row],[unit cost]]</f>
        <v>2026.9386267236309</v>
      </c>
    </row>
    <row r="10845" spans="1:14" ht="14.25" customHeight="1">
      <c r="A10845" t="s">
        <v>10858</v>
      </c>
      <c r="B10845" s="2">
        <v>43871</v>
      </c>
      <c r="C10845" s="5" t="str">
        <f t="shared" si="338"/>
        <v>Mar</v>
      </c>
      <c r="D10845" s="5" t="str">
        <f t="shared" si="339"/>
        <v>2</v>
      </c>
      <c r="E10845" t="s">
        <v>14</v>
      </c>
      <c r="F10845" s="3" t="s">
        <v>12</v>
      </c>
      <c r="G10845">
        <v>16</v>
      </c>
      <c r="H10845">
        <v>310</v>
      </c>
      <c r="I10845">
        <v>2</v>
      </c>
      <c r="J10845">
        <v>2</v>
      </c>
      <c r="K10845" s="3">
        <v>165.005498886108</v>
      </c>
      <c r="L10845" s="3">
        <v>117.861070632935</v>
      </c>
      <c r="M10845" s="7">
        <f>Sales_Table[[#This Row],[Order qty]]*Sales_Table[[#This Row],[unit price]]</f>
        <v>330.010997772216</v>
      </c>
      <c r="N10845" s="8">
        <f>Sales_Table[[#This Row],[Revenue]]-Sales_Table[[#This Row],[unit cost]]</f>
        <v>212.149927139281</v>
      </c>
    </row>
    <row r="10846" spans="1:14" ht="14.25" customHeight="1">
      <c r="A10846" t="s">
        <v>10859</v>
      </c>
      <c r="B10846" s="2">
        <v>43913</v>
      </c>
      <c r="C10846" s="5" t="str">
        <f t="shared" si="338"/>
        <v>Feb</v>
      </c>
      <c r="D10846" s="5" t="str">
        <f t="shared" si="339"/>
        <v>2</v>
      </c>
      <c r="E10846" t="s">
        <v>11</v>
      </c>
      <c r="F10846" s="3" t="s">
        <v>12</v>
      </c>
      <c r="G10846">
        <v>8</v>
      </c>
      <c r="H10846">
        <v>217</v>
      </c>
      <c r="I10846">
        <v>15</v>
      </c>
      <c r="J10846">
        <v>4</v>
      </c>
      <c r="K10846" s="3">
        <v>369.41788476705602</v>
      </c>
      <c r="L10846" s="3">
        <v>263.86991769075399</v>
      </c>
      <c r="M10846" s="7">
        <f>Sales_Table[[#This Row],[Order qty]]*Sales_Table[[#This Row],[unit price]]</f>
        <v>1477.6715390682241</v>
      </c>
      <c r="N10846" s="8">
        <f>Sales_Table[[#This Row],[Revenue]]-Sales_Table[[#This Row],[unit cost]]</f>
        <v>1213.8016213774702</v>
      </c>
    </row>
    <row r="10847" spans="1:14" ht="14.25" customHeight="1">
      <c r="A10847" t="s">
        <v>10860</v>
      </c>
      <c r="B10847" s="2">
        <v>43877</v>
      </c>
      <c r="C10847" s="5" t="str">
        <f t="shared" si="338"/>
        <v>Feb</v>
      </c>
      <c r="D10847" s="5" t="str">
        <f t="shared" si="339"/>
        <v>3</v>
      </c>
      <c r="E10847" t="s">
        <v>11</v>
      </c>
      <c r="F10847" s="3" t="s">
        <v>12</v>
      </c>
      <c r="G10847">
        <v>19</v>
      </c>
      <c r="H10847">
        <v>301</v>
      </c>
      <c r="I10847">
        <v>41</v>
      </c>
      <c r="J10847">
        <v>2</v>
      </c>
      <c r="K10847" s="3">
        <v>172.63086140155801</v>
      </c>
      <c r="L10847" s="3">
        <v>123.30775814397001</v>
      </c>
      <c r="M10847" s="7">
        <f>Sales_Table[[#This Row],[Order qty]]*Sales_Table[[#This Row],[unit price]]</f>
        <v>345.26172280311602</v>
      </c>
      <c r="N10847" s="8">
        <f>Sales_Table[[#This Row],[Revenue]]-Sales_Table[[#This Row],[unit cost]]</f>
        <v>221.95396465914601</v>
      </c>
    </row>
    <row r="10848" spans="1:14" ht="14.25" customHeight="1">
      <c r="A10848" t="s">
        <v>10861</v>
      </c>
      <c r="B10848" s="2">
        <v>43889</v>
      </c>
      <c r="C10848" s="5" t="str">
        <f t="shared" si="338"/>
        <v>Mar</v>
      </c>
      <c r="D10848" s="5" t="str">
        <f t="shared" si="339"/>
        <v>5</v>
      </c>
      <c r="E10848" t="s">
        <v>14</v>
      </c>
      <c r="F10848" s="3" t="s">
        <v>12</v>
      </c>
      <c r="G10848">
        <v>1</v>
      </c>
      <c r="H10848">
        <v>340</v>
      </c>
      <c r="I10848">
        <v>11</v>
      </c>
      <c r="J10848">
        <v>1</v>
      </c>
      <c r="K10848" s="3">
        <v>609.57902866601898</v>
      </c>
      <c r="L10848" s="3">
        <v>435.41359190430001</v>
      </c>
      <c r="M10848" s="7">
        <f>Sales_Table[[#This Row],[Order qty]]*Sales_Table[[#This Row],[unit price]]</f>
        <v>609.57902866601898</v>
      </c>
      <c r="N10848" s="8">
        <f>Sales_Table[[#This Row],[Revenue]]-Sales_Table[[#This Row],[unit cost]]</f>
        <v>174.16543676171898</v>
      </c>
    </row>
    <row r="10849" spans="1:14" ht="14.25" customHeight="1">
      <c r="A10849" t="s">
        <v>10862</v>
      </c>
      <c r="B10849" s="2">
        <v>43901</v>
      </c>
      <c r="C10849" s="5" t="str">
        <f t="shared" si="338"/>
        <v>May</v>
      </c>
      <c r="D10849" s="5" t="str">
        <f t="shared" si="339"/>
        <v>1</v>
      </c>
      <c r="E10849" t="s">
        <v>16</v>
      </c>
      <c r="F10849" s="3" t="s">
        <v>12</v>
      </c>
      <c r="G10849">
        <v>22</v>
      </c>
      <c r="H10849">
        <v>241</v>
      </c>
      <c r="I10849">
        <v>26</v>
      </c>
      <c r="J10849">
        <v>10</v>
      </c>
      <c r="K10849" s="3">
        <v>479.16073536872898</v>
      </c>
      <c r="L10849" s="3">
        <v>342.25766812052001</v>
      </c>
      <c r="M10849" s="7">
        <f>Sales_Table[[#This Row],[Order qty]]*Sales_Table[[#This Row],[unit price]]</f>
        <v>4791.60735368729</v>
      </c>
      <c r="N10849" s="8">
        <f>Sales_Table[[#This Row],[Revenue]]-Sales_Table[[#This Row],[unit cost]]</f>
        <v>4449.3496855667699</v>
      </c>
    </row>
    <row r="10850" spans="1:14" ht="14.25" customHeight="1">
      <c r="A10850" t="s">
        <v>10863</v>
      </c>
      <c r="B10850" s="2">
        <v>43977</v>
      </c>
      <c r="C10850" s="5" t="str">
        <f t="shared" si="338"/>
        <v>Jan</v>
      </c>
      <c r="D10850" s="5" t="str">
        <f t="shared" si="339"/>
        <v>3</v>
      </c>
      <c r="E10850" t="s">
        <v>16</v>
      </c>
      <c r="F10850" s="3" t="s">
        <v>12</v>
      </c>
      <c r="G10850">
        <v>4</v>
      </c>
      <c r="H10850">
        <v>1</v>
      </c>
      <c r="I10850">
        <v>2</v>
      </c>
      <c r="J10850">
        <v>7</v>
      </c>
      <c r="K10850" s="3">
        <v>178.57448977231999</v>
      </c>
      <c r="L10850" s="3">
        <v>127.553206980228</v>
      </c>
      <c r="M10850" s="7">
        <f>Sales_Table[[#This Row],[Order qty]]*Sales_Table[[#This Row],[unit price]]</f>
        <v>1250.0214284062399</v>
      </c>
      <c r="N10850" s="8">
        <f>Sales_Table[[#This Row],[Revenue]]-Sales_Table[[#This Row],[unit cost]]</f>
        <v>1122.468221426012</v>
      </c>
    </row>
    <row r="10851" spans="1:14" ht="14.25" customHeight="1">
      <c r="A10851" t="s">
        <v>10864</v>
      </c>
      <c r="B10851" s="2">
        <v>43861</v>
      </c>
      <c r="C10851" s="5" t="str">
        <f t="shared" si="338"/>
        <v>Mar</v>
      </c>
      <c r="D10851" s="5" t="str">
        <f t="shared" si="339"/>
        <v>1</v>
      </c>
      <c r="E10851" t="s">
        <v>11</v>
      </c>
      <c r="F10851" s="3" t="s">
        <v>12</v>
      </c>
      <c r="G10851">
        <v>6</v>
      </c>
      <c r="H10851">
        <v>110</v>
      </c>
      <c r="I10851">
        <v>10</v>
      </c>
      <c r="J10851">
        <v>8</v>
      </c>
      <c r="K10851" s="3">
        <v>619.54410302638996</v>
      </c>
      <c r="L10851" s="3">
        <v>442.53150216170701</v>
      </c>
      <c r="M10851" s="7">
        <f>Sales_Table[[#This Row],[Order qty]]*Sales_Table[[#This Row],[unit price]]</f>
        <v>4956.3528242111197</v>
      </c>
      <c r="N10851" s="8">
        <f>Sales_Table[[#This Row],[Revenue]]-Sales_Table[[#This Row],[unit cost]]</f>
        <v>4513.8213220494126</v>
      </c>
    </row>
    <row r="10852" spans="1:14" ht="14.25" customHeight="1">
      <c r="A10852" t="s">
        <v>10865</v>
      </c>
      <c r="B10852" s="2">
        <v>43906</v>
      </c>
      <c r="C10852" s="5" t="str">
        <f t="shared" si="338"/>
        <v>Jan</v>
      </c>
      <c r="D10852" s="5" t="str">
        <f t="shared" si="339"/>
        <v>5</v>
      </c>
      <c r="E10852" t="s">
        <v>11</v>
      </c>
      <c r="F10852" s="3" t="s">
        <v>12</v>
      </c>
      <c r="G10852">
        <v>26</v>
      </c>
      <c r="H10852">
        <v>213</v>
      </c>
      <c r="I10852">
        <v>45</v>
      </c>
      <c r="J10852">
        <v>8</v>
      </c>
      <c r="K10852" s="3">
        <v>271.94013386964798</v>
      </c>
      <c r="L10852" s="3">
        <v>194.24295276403399</v>
      </c>
      <c r="M10852" s="7">
        <f>Sales_Table[[#This Row],[Order qty]]*Sales_Table[[#This Row],[unit price]]</f>
        <v>2175.5210709571838</v>
      </c>
      <c r="N10852" s="8">
        <f>Sales_Table[[#This Row],[Revenue]]-Sales_Table[[#This Row],[unit cost]]</f>
        <v>1981.2781181931498</v>
      </c>
    </row>
    <row r="10853" spans="1:14" ht="14.25" customHeight="1">
      <c r="A10853" t="s">
        <v>10866</v>
      </c>
      <c r="B10853" s="2">
        <v>43835</v>
      </c>
      <c r="C10853" s="5" t="str">
        <f t="shared" si="338"/>
        <v>May</v>
      </c>
      <c r="D10853" s="5" t="str">
        <f t="shared" si="339"/>
        <v>2</v>
      </c>
      <c r="E10853" t="s">
        <v>16</v>
      </c>
      <c r="F10853" s="3" t="s">
        <v>12</v>
      </c>
      <c r="G10853">
        <v>23</v>
      </c>
      <c r="H10853">
        <v>240</v>
      </c>
      <c r="I10853">
        <v>18</v>
      </c>
      <c r="J10853">
        <v>1</v>
      </c>
      <c r="K10853" s="3">
        <v>612.02492952346802</v>
      </c>
      <c r="L10853" s="3">
        <v>437.16066394533402</v>
      </c>
      <c r="M10853" s="7">
        <f>Sales_Table[[#This Row],[Order qty]]*Sales_Table[[#This Row],[unit price]]</f>
        <v>612.02492952346802</v>
      </c>
      <c r="N10853" s="8">
        <f>Sales_Table[[#This Row],[Revenue]]-Sales_Table[[#This Row],[unit cost]]</f>
        <v>174.864265578134</v>
      </c>
    </row>
    <row r="10854" spans="1:14" ht="14.25" customHeight="1">
      <c r="A10854" t="s">
        <v>10867</v>
      </c>
      <c r="B10854" s="2">
        <v>43956</v>
      </c>
      <c r="C10854" s="5" t="str">
        <f t="shared" si="338"/>
        <v>Feb</v>
      </c>
      <c r="D10854" s="5" t="str">
        <f t="shared" si="339"/>
        <v>5</v>
      </c>
      <c r="E10854" t="s">
        <v>14</v>
      </c>
      <c r="F10854" s="3" t="s">
        <v>12</v>
      </c>
      <c r="G10854">
        <v>9</v>
      </c>
      <c r="H10854">
        <v>135</v>
      </c>
      <c r="I10854">
        <v>38</v>
      </c>
      <c r="J10854">
        <v>6</v>
      </c>
      <c r="K10854" s="3">
        <v>541.389378011227</v>
      </c>
      <c r="L10854" s="3">
        <v>386.70669857944802</v>
      </c>
      <c r="M10854" s="7">
        <f>Sales_Table[[#This Row],[Order qty]]*Sales_Table[[#This Row],[unit price]]</f>
        <v>3248.3362680673617</v>
      </c>
      <c r="N10854" s="8">
        <f>Sales_Table[[#This Row],[Revenue]]-Sales_Table[[#This Row],[unit cost]]</f>
        <v>2861.6295694879136</v>
      </c>
    </row>
    <row r="10855" spans="1:14" ht="14.25" customHeight="1">
      <c r="A10855" t="s">
        <v>10868</v>
      </c>
      <c r="B10855" s="2">
        <v>43862</v>
      </c>
      <c r="C10855" s="5" t="str">
        <f t="shared" si="338"/>
        <v>May</v>
      </c>
      <c r="D10855" s="5" t="str">
        <f t="shared" si="339"/>
        <v>3</v>
      </c>
      <c r="E10855" t="s">
        <v>11</v>
      </c>
      <c r="F10855" s="3" t="s">
        <v>12</v>
      </c>
      <c r="G10855">
        <v>11</v>
      </c>
      <c r="H10855">
        <v>132</v>
      </c>
      <c r="I10855">
        <v>16</v>
      </c>
      <c r="J10855">
        <v>6</v>
      </c>
      <c r="K10855" s="3">
        <v>378.12702620029398</v>
      </c>
      <c r="L10855" s="3">
        <v>270.09073300020998</v>
      </c>
      <c r="M10855" s="7">
        <f>Sales_Table[[#This Row],[Order qty]]*Sales_Table[[#This Row],[unit price]]</f>
        <v>2268.7621572017638</v>
      </c>
      <c r="N10855" s="8">
        <f>Sales_Table[[#This Row],[Revenue]]-Sales_Table[[#This Row],[unit cost]]</f>
        <v>1998.6714242015537</v>
      </c>
    </row>
    <row r="10856" spans="1:14" ht="14.25" customHeight="1">
      <c r="A10856" t="s">
        <v>10869</v>
      </c>
      <c r="B10856" s="2">
        <v>43973</v>
      </c>
      <c r="C10856" s="5" t="str">
        <f t="shared" si="338"/>
        <v>Mar</v>
      </c>
      <c r="D10856" s="5" t="str">
        <f t="shared" si="339"/>
        <v>4</v>
      </c>
      <c r="E10856" t="s">
        <v>20</v>
      </c>
      <c r="F10856" s="3" t="s">
        <v>12</v>
      </c>
      <c r="G10856">
        <v>1</v>
      </c>
      <c r="H10856">
        <v>64</v>
      </c>
      <c r="I10856">
        <v>24</v>
      </c>
      <c r="J10856">
        <v>2</v>
      </c>
      <c r="K10856" s="3">
        <v>584.35860067605995</v>
      </c>
      <c r="L10856" s="3">
        <v>417.39900048290002</v>
      </c>
      <c r="M10856" s="7">
        <f>Sales_Table[[#This Row],[Order qty]]*Sales_Table[[#This Row],[unit price]]</f>
        <v>1168.7172013521199</v>
      </c>
      <c r="N10856" s="8">
        <f>Sales_Table[[#This Row],[Revenue]]-Sales_Table[[#This Row],[unit cost]]</f>
        <v>751.31820086921994</v>
      </c>
    </row>
    <row r="10857" spans="1:14" ht="14.25" customHeight="1">
      <c r="A10857" t="s">
        <v>10870</v>
      </c>
      <c r="B10857" s="2">
        <v>43920</v>
      </c>
      <c r="C10857" s="5" t="str">
        <f t="shared" si="338"/>
        <v>Apr</v>
      </c>
      <c r="D10857" s="5" t="str">
        <f t="shared" si="339"/>
        <v>4</v>
      </c>
      <c r="E10857" t="s">
        <v>20</v>
      </c>
      <c r="F10857" s="3" t="s">
        <v>12</v>
      </c>
      <c r="G10857">
        <v>4</v>
      </c>
      <c r="H10857">
        <v>296</v>
      </c>
      <c r="I10857">
        <v>8</v>
      </c>
      <c r="J10857">
        <v>7</v>
      </c>
      <c r="K10857" s="3">
        <v>534.51782011985802</v>
      </c>
      <c r="L10857" s="3">
        <v>381.79844294275603</v>
      </c>
      <c r="M10857" s="7">
        <f>Sales_Table[[#This Row],[Order qty]]*Sales_Table[[#This Row],[unit price]]</f>
        <v>3741.6247408390063</v>
      </c>
      <c r="N10857" s="8">
        <f>Sales_Table[[#This Row],[Revenue]]-Sales_Table[[#This Row],[unit cost]]</f>
        <v>3359.8262978962503</v>
      </c>
    </row>
    <row r="10858" spans="1:14" ht="14.25" customHeight="1">
      <c r="A10858" t="s">
        <v>10871</v>
      </c>
      <c r="B10858" s="2">
        <v>43950</v>
      </c>
      <c r="C10858" s="5" t="str">
        <f t="shared" si="338"/>
        <v>Apr</v>
      </c>
      <c r="D10858" s="5" t="str">
        <f t="shared" si="339"/>
        <v>4</v>
      </c>
      <c r="E10858" t="s">
        <v>11</v>
      </c>
      <c r="F10858" s="3" t="s">
        <v>12</v>
      </c>
      <c r="G10858">
        <v>17</v>
      </c>
      <c r="H10858">
        <v>131</v>
      </c>
      <c r="I10858">
        <v>15</v>
      </c>
      <c r="J10858">
        <v>9</v>
      </c>
      <c r="K10858" s="3">
        <v>323.915833175182</v>
      </c>
      <c r="L10858" s="3">
        <v>231.36845226798701</v>
      </c>
      <c r="M10858" s="7">
        <f>Sales_Table[[#This Row],[Order qty]]*Sales_Table[[#This Row],[unit price]]</f>
        <v>2915.2424985766379</v>
      </c>
      <c r="N10858" s="8">
        <f>Sales_Table[[#This Row],[Revenue]]-Sales_Table[[#This Row],[unit cost]]</f>
        <v>2683.874046308651</v>
      </c>
    </row>
    <row r="10859" spans="1:14" ht="14.25" customHeight="1">
      <c r="A10859" t="s">
        <v>10872</v>
      </c>
      <c r="B10859" s="2">
        <v>43935</v>
      </c>
      <c r="C10859" s="5" t="str">
        <f t="shared" si="338"/>
        <v>Apr</v>
      </c>
      <c r="D10859" s="5" t="str">
        <f t="shared" si="339"/>
        <v>1</v>
      </c>
      <c r="E10859" t="s">
        <v>20</v>
      </c>
      <c r="F10859" s="3" t="s">
        <v>12</v>
      </c>
      <c r="G10859">
        <v>17</v>
      </c>
      <c r="H10859">
        <v>114</v>
      </c>
      <c r="I10859">
        <v>25</v>
      </c>
      <c r="J10859">
        <v>1</v>
      </c>
      <c r="K10859" s="3">
        <v>501.78227984905197</v>
      </c>
      <c r="L10859" s="3">
        <v>358.41591417789499</v>
      </c>
      <c r="M10859" s="7">
        <f>Sales_Table[[#This Row],[Order qty]]*Sales_Table[[#This Row],[unit price]]</f>
        <v>501.78227984905197</v>
      </c>
      <c r="N10859" s="8">
        <f>Sales_Table[[#This Row],[Revenue]]-Sales_Table[[#This Row],[unit cost]]</f>
        <v>143.36636567115698</v>
      </c>
    </row>
    <row r="10860" spans="1:14" ht="14.25" customHeight="1">
      <c r="A10860" t="s">
        <v>10873</v>
      </c>
      <c r="B10860" s="2">
        <v>43934</v>
      </c>
      <c r="C10860" s="5" t="str">
        <f t="shared" si="338"/>
        <v>Jan</v>
      </c>
      <c r="D10860" s="5" t="str">
        <f t="shared" si="339"/>
        <v>4</v>
      </c>
      <c r="E10860" t="s">
        <v>11</v>
      </c>
      <c r="F10860" s="3" t="s">
        <v>12</v>
      </c>
      <c r="G10860">
        <v>7</v>
      </c>
      <c r="H10860">
        <v>305</v>
      </c>
      <c r="I10860">
        <v>5</v>
      </c>
      <c r="J10860">
        <v>8</v>
      </c>
      <c r="K10860" s="3">
        <v>421.93898230791098</v>
      </c>
      <c r="L10860" s="3">
        <v>301.38498736279399</v>
      </c>
      <c r="M10860" s="7">
        <f>Sales_Table[[#This Row],[Order qty]]*Sales_Table[[#This Row],[unit price]]</f>
        <v>3375.5118584632878</v>
      </c>
      <c r="N10860" s="8">
        <f>Sales_Table[[#This Row],[Revenue]]-Sales_Table[[#This Row],[unit cost]]</f>
        <v>3074.1268711004936</v>
      </c>
    </row>
    <row r="10861" spans="1:14" ht="14.25" customHeight="1">
      <c r="A10861" t="s">
        <v>10874</v>
      </c>
      <c r="B10861" s="2">
        <v>43833</v>
      </c>
      <c r="C10861" s="5" t="str">
        <f t="shared" si="338"/>
        <v>Apr</v>
      </c>
      <c r="D10861" s="5" t="str">
        <f t="shared" si="339"/>
        <v>1</v>
      </c>
      <c r="E10861" t="s">
        <v>14</v>
      </c>
      <c r="F10861" s="3" t="s">
        <v>12</v>
      </c>
      <c r="G10861">
        <v>6</v>
      </c>
      <c r="H10861">
        <v>206</v>
      </c>
      <c r="I10861">
        <v>6</v>
      </c>
      <c r="J10861">
        <v>10</v>
      </c>
      <c r="K10861" s="3">
        <v>521.38824748992897</v>
      </c>
      <c r="L10861" s="3">
        <v>372.42017677852101</v>
      </c>
      <c r="M10861" s="7">
        <f>Sales_Table[[#This Row],[Order qty]]*Sales_Table[[#This Row],[unit price]]</f>
        <v>5213.8824748992902</v>
      </c>
      <c r="N10861" s="8">
        <f>Sales_Table[[#This Row],[Revenue]]-Sales_Table[[#This Row],[unit cost]]</f>
        <v>4841.4622981207694</v>
      </c>
    </row>
    <row r="10862" spans="1:14" ht="14.25" customHeight="1">
      <c r="A10862" t="s">
        <v>10875</v>
      </c>
      <c r="B10862" s="2">
        <v>43950</v>
      </c>
      <c r="C10862" s="5" t="str">
        <f t="shared" si="338"/>
        <v>Jan</v>
      </c>
      <c r="D10862" s="5" t="str">
        <f t="shared" si="339"/>
        <v>3</v>
      </c>
      <c r="E10862" t="s">
        <v>14</v>
      </c>
      <c r="F10862" s="3" t="s">
        <v>12</v>
      </c>
      <c r="G10862">
        <v>17</v>
      </c>
      <c r="H10862">
        <v>68</v>
      </c>
      <c r="I10862">
        <v>19</v>
      </c>
      <c r="J10862">
        <v>2</v>
      </c>
      <c r="K10862" s="3">
        <v>486.719834268093</v>
      </c>
      <c r="L10862" s="3">
        <v>347.65702447720901</v>
      </c>
      <c r="M10862" s="7">
        <f>Sales_Table[[#This Row],[Order qty]]*Sales_Table[[#This Row],[unit price]]</f>
        <v>973.43966853618599</v>
      </c>
      <c r="N10862" s="8">
        <f>Sales_Table[[#This Row],[Revenue]]-Sales_Table[[#This Row],[unit cost]]</f>
        <v>625.78264405897698</v>
      </c>
    </row>
    <row r="10863" spans="1:14" ht="14.25" customHeight="1">
      <c r="A10863" t="s">
        <v>10876</v>
      </c>
      <c r="B10863" s="2">
        <v>43845</v>
      </c>
      <c r="C10863" s="5" t="str">
        <f t="shared" si="338"/>
        <v>Mar</v>
      </c>
      <c r="D10863" s="5" t="str">
        <f t="shared" si="339"/>
        <v>5</v>
      </c>
      <c r="E10863" t="s">
        <v>20</v>
      </c>
      <c r="F10863" s="3" t="s">
        <v>12</v>
      </c>
      <c r="G10863">
        <v>11</v>
      </c>
      <c r="H10863">
        <v>294</v>
      </c>
      <c r="I10863">
        <v>25</v>
      </c>
      <c r="J10863">
        <v>9</v>
      </c>
      <c r="K10863" s="3">
        <v>269.37442696094502</v>
      </c>
      <c r="L10863" s="3">
        <v>192.410304972104</v>
      </c>
      <c r="M10863" s="7">
        <f>Sales_Table[[#This Row],[Order qty]]*Sales_Table[[#This Row],[unit price]]</f>
        <v>2424.3698426485053</v>
      </c>
      <c r="N10863" s="8">
        <f>Sales_Table[[#This Row],[Revenue]]-Sales_Table[[#This Row],[unit cost]]</f>
        <v>2231.9595376764014</v>
      </c>
    </row>
    <row r="10864" spans="1:14" ht="14.25" customHeight="1">
      <c r="A10864" t="s">
        <v>10877</v>
      </c>
      <c r="B10864" s="2">
        <v>43901</v>
      </c>
      <c r="C10864" s="5" t="str">
        <f t="shared" si="338"/>
        <v>May</v>
      </c>
      <c r="D10864" s="5" t="str">
        <f t="shared" si="339"/>
        <v>3</v>
      </c>
      <c r="E10864" t="s">
        <v>14</v>
      </c>
      <c r="F10864" s="3" t="s">
        <v>12</v>
      </c>
      <c r="G10864">
        <v>1</v>
      </c>
      <c r="H10864">
        <v>246</v>
      </c>
      <c r="I10864">
        <v>26</v>
      </c>
      <c r="J10864">
        <v>9</v>
      </c>
      <c r="K10864" s="3">
        <v>476.40008980035799</v>
      </c>
      <c r="L10864" s="3">
        <v>340.28577842882697</v>
      </c>
      <c r="M10864" s="7">
        <f>Sales_Table[[#This Row],[Order qty]]*Sales_Table[[#This Row],[unit price]]</f>
        <v>4287.6008082032222</v>
      </c>
      <c r="N10864" s="8">
        <f>Sales_Table[[#This Row],[Revenue]]-Sales_Table[[#This Row],[unit cost]]</f>
        <v>3947.315029774395</v>
      </c>
    </row>
    <row r="10865" spans="1:14" ht="14.25" customHeight="1">
      <c r="A10865" t="s">
        <v>10878</v>
      </c>
      <c r="B10865" s="2">
        <v>43970</v>
      </c>
      <c r="C10865" s="5" t="str">
        <f t="shared" si="338"/>
        <v>Mar</v>
      </c>
      <c r="D10865" s="5" t="str">
        <f t="shared" si="339"/>
        <v>3</v>
      </c>
      <c r="E10865" t="s">
        <v>20</v>
      </c>
      <c r="F10865" s="3" t="s">
        <v>12</v>
      </c>
      <c r="G10865">
        <v>17</v>
      </c>
      <c r="H10865">
        <v>132</v>
      </c>
      <c r="I10865">
        <v>31</v>
      </c>
      <c r="J10865">
        <v>1</v>
      </c>
      <c r="K10865" s="3">
        <v>407.54227852821401</v>
      </c>
      <c r="L10865" s="3">
        <v>291.10162752015299</v>
      </c>
      <c r="M10865" s="7">
        <f>Sales_Table[[#This Row],[Order qty]]*Sales_Table[[#This Row],[unit price]]</f>
        <v>407.54227852821401</v>
      </c>
      <c r="N10865" s="8">
        <f>Sales_Table[[#This Row],[Revenue]]-Sales_Table[[#This Row],[unit cost]]</f>
        <v>116.44065100806102</v>
      </c>
    </row>
    <row r="10866" spans="1:14" ht="14.25" customHeight="1">
      <c r="A10866" t="s">
        <v>10879</v>
      </c>
      <c r="B10866" s="2">
        <v>43915</v>
      </c>
      <c r="C10866" s="5" t="str">
        <f t="shared" si="338"/>
        <v>Mar</v>
      </c>
      <c r="D10866" s="5" t="str">
        <f t="shared" si="339"/>
        <v>5</v>
      </c>
      <c r="E10866" t="s">
        <v>20</v>
      </c>
      <c r="F10866" s="3" t="s">
        <v>12</v>
      </c>
      <c r="G10866">
        <v>6</v>
      </c>
      <c r="H10866">
        <v>33</v>
      </c>
      <c r="I10866">
        <v>26</v>
      </c>
      <c r="J10866">
        <v>10</v>
      </c>
      <c r="K10866" s="3">
        <v>303.89568060636498</v>
      </c>
      <c r="L10866" s="3">
        <v>217.068343290261</v>
      </c>
      <c r="M10866" s="7">
        <f>Sales_Table[[#This Row],[Order qty]]*Sales_Table[[#This Row],[unit price]]</f>
        <v>3038.9568060636498</v>
      </c>
      <c r="N10866" s="8">
        <f>Sales_Table[[#This Row],[Revenue]]-Sales_Table[[#This Row],[unit cost]]</f>
        <v>2821.8884627733887</v>
      </c>
    </row>
    <row r="10867" spans="1:14" ht="14.25" customHeight="1">
      <c r="A10867" t="s">
        <v>10880</v>
      </c>
      <c r="B10867" s="2">
        <v>43920</v>
      </c>
      <c r="C10867" s="5" t="str">
        <f t="shared" si="338"/>
        <v>May</v>
      </c>
      <c r="D10867" s="5" t="str">
        <f t="shared" si="339"/>
        <v>3</v>
      </c>
      <c r="E10867" t="s">
        <v>14</v>
      </c>
      <c r="F10867" s="3" t="s">
        <v>12</v>
      </c>
      <c r="G10867">
        <v>5</v>
      </c>
      <c r="H10867">
        <v>165</v>
      </c>
      <c r="I10867">
        <v>9</v>
      </c>
      <c r="J10867">
        <v>2</v>
      </c>
      <c r="K10867" s="3">
        <v>512.18306958675396</v>
      </c>
      <c r="L10867" s="3">
        <v>365.84504970482402</v>
      </c>
      <c r="M10867" s="7">
        <f>Sales_Table[[#This Row],[Order qty]]*Sales_Table[[#This Row],[unit price]]</f>
        <v>1024.3661391735079</v>
      </c>
      <c r="N10867" s="8">
        <f>Sales_Table[[#This Row],[Revenue]]-Sales_Table[[#This Row],[unit cost]]</f>
        <v>658.52108946868384</v>
      </c>
    </row>
    <row r="10868" spans="1:14" ht="14.25" customHeight="1">
      <c r="A10868" t="s">
        <v>10881</v>
      </c>
      <c r="B10868" s="2">
        <v>43959</v>
      </c>
      <c r="C10868" s="5" t="str">
        <f t="shared" si="338"/>
        <v>Mar</v>
      </c>
      <c r="D10868" s="5" t="str">
        <f t="shared" si="339"/>
        <v>2</v>
      </c>
      <c r="E10868" t="s">
        <v>14</v>
      </c>
      <c r="F10868" s="3" t="s">
        <v>12</v>
      </c>
      <c r="G10868">
        <v>8</v>
      </c>
      <c r="H10868">
        <v>329</v>
      </c>
      <c r="I10868">
        <v>17</v>
      </c>
      <c r="J10868">
        <v>4</v>
      </c>
      <c r="K10868" s="3">
        <v>289.21561700105701</v>
      </c>
      <c r="L10868" s="3">
        <v>206.58258357218301</v>
      </c>
      <c r="M10868" s="7">
        <f>Sales_Table[[#This Row],[Order qty]]*Sales_Table[[#This Row],[unit price]]</f>
        <v>1156.862468004228</v>
      </c>
      <c r="N10868" s="8">
        <f>Sales_Table[[#This Row],[Revenue]]-Sales_Table[[#This Row],[unit cost]]</f>
        <v>950.27988443204504</v>
      </c>
    </row>
    <row r="10869" spans="1:14" ht="14.25" customHeight="1">
      <c r="A10869" t="s">
        <v>10882</v>
      </c>
      <c r="B10869" s="2">
        <v>43896</v>
      </c>
      <c r="C10869" s="5" t="str">
        <f t="shared" si="338"/>
        <v>Feb</v>
      </c>
      <c r="D10869" s="5" t="str">
        <f t="shared" si="339"/>
        <v>5</v>
      </c>
      <c r="E10869" t="s">
        <v>14</v>
      </c>
      <c r="F10869" s="3" t="s">
        <v>12</v>
      </c>
      <c r="G10869">
        <v>16</v>
      </c>
      <c r="H10869">
        <v>150</v>
      </c>
      <c r="I10869">
        <v>45</v>
      </c>
      <c r="J10869">
        <v>3</v>
      </c>
      <c r="K10869" s="3">
        <v>472.621331691742</v>
      </c>
      <c r="L10869" s="3">
        <v>337.586665494101</v>
      </c>
      <c r="M10869" s="7">
        <f>Sales_Table[[#This Row],[Order qty]]*Sales_Table[[#This Row],[unit price]]</f>
        <v>1417.8639950752261</v>
      </c>
      <c r="N10869" s="8">
        <f>Sales_Table[[#This Row],[Revenue]]-Sales_Table[[#This Row],[unit cost]]</f>
        <v>1080.2773295811251</v>
      </c>
    </row>
    <row r="10870" spans="1:14" ht="14.25" customHeight="1">
      <c r="A10870" t="s">
        <v>10883</v>
      </c>
      <c r="B10870" s="2">
        <v>43871</v>
      </c>
      <c r="C10870" s="5" t="str">
        <f t="shared" si="338"/>
        <v>May</v>
      </c>
      <c r="D10870" s="5" t="str">
        <f t="shared" si="339"/>
        <v>3</v>
      </c>
      <c r="E10870" t="s">
        <v>11</v>
      </c>
      <c r="F10870" s="3" t="s">
        <v>12</v>
      </c>
      <c r="G10870">
        <v>14</v>
      </c>
      <c r="H10870">
        <v>3</v>
      </c>
      <c r="I10870">
        <v>28</v>
      </c>
      <c r="J10870">
        <v>3</v>
      </c>
      <c r="K10870" s="3">
        <v>220.33161681890499</v>
      </c>
      <c r="L10870" s="3">
        <v>157.37972629921799</v>
      </c>
      <c r="M10870" s="7">
        <f>Sales_Table[[#This Row],[Order qty]]*Sales_Table[[#This Row],[unit price]]</f>
        <v>660.99485045671497</v>
      </c>
      <c r="N10870" s="8">
        <f>Sales_Table[[#This Row],[Revenue]]-Sales_Table[[#This Row],[unit cost]]</f>
        <v>503.61512415749701</v>
      </c>
    </row>
    <row r="10871" spans="1:14" ht="14.25" customHeight="1">
      <c r="A10871" t="s">
        <v>10884</v>
      </c>
      <c r="B10871" s="2">
        <v>43975</v>
      </c>
      <c r="C10871" s="5" t="str">
        <f t="shared" si="338"/>
        <v>Mar</v>
      </c>
      <c r="D10871" s="5" t="str">
        <f t="shared" si="339"/>
        <v>2</v>
      </c>
      <c r="E10871" t="s">
        <v>16</v>
      </c>
      <c r="F10871" s="3" t="s">
        <v>12</v>
      </c>
      <c r="G10871">
        <v>1</v>
      </c>
      <c r="H10871">
        <v>273</v>
      </c>
      <c r="I10871">
        <v>17</v>
      </c>
      <c r="J10871">
        <v>2</v>
      </c>
      <c r="K10871" s="3">
        <v>553.10597383976005</v>
      </c>
      <c r="L10871" s="3">
        <v>395.07569559982801</v>
      </c>
      <c r="M10871" s="7">
        <f>Sales_Table[[#This Row],[Order qty]]*Sales_Table[[#This Row],[unit price]]</f>
        <v>1106.2119476795201</v>
      </c>
      <c r="N10871" s="8">
        <f>Sales_Table[[#This Row],[Revenue]]-Sales_Table[[#This Row],[unit cost]]</f>
        <v>711.1362520796921</v>
      </c>
    </row>
    <row r="10872" spans="1:14" ht="14.25" customHeight="1">
      <c r="A10872" t="s">
        <v>10885</v>
      </c>
      <c r="B10872" s="2">
        <v>43914</v>
      </c>
      <c r="C10872" s="5" t="str">
        <f t="shared" si="338"/>
        <v>Feb</v>
      </c>
      <c r="D10872" s="5" t="str">
        <f t="shared" si="339"/>
        <v>3</v>
      </c>
      <c r="E10872" t="s">
        <v>20</v>
      </c>
      <c r="F10872" s="3" t="s">
        <v>12</v>
      </c>
      <c r="G10872">
        <v>17</v>
      </c>
      <c r="H10872">
        <v>44</v>
      </c>
      <c r="I10872">
        <v>5</v>
      </c>
      <c r="J10872">
        <v>8</v>
      </c>
      <c r="K10872" s="3">
        <v>420.00476557016401</v>
      </c>
      <c r="L10872" s="3">
        <v>300.00340397868803</v>
      </c>
      <c r="M10872" s="7">
        <f>Sales_Table[[#This Row],[Order qty]]*Sales_Table[[#This Row],[unit price]]</f>
        <v>3360.0381245613121</v>
      </c>
      <c r="N10872" s="8">
        <f>Sales_Table[[#This Row],[Revenue]]-Sales_Table[[#This Row],[unit cost]]</f>
        <v>3060.0347205826242</v>
      </c>
    </row>
    <row r="10873" spans="1:14" ht="14.25" customHeight="1">
      <c r="A10873" t="s">
        <v>10886</v>
      </c>
      <c r="B10873" s="2">
        <v>43863</v>
      </c>
      <c r="C10873" s="5" t="str">
        <f t="shared" si="338"/>
        <v>Mar</v>
      </c>
      <c r="D10873" s="5" t="str">
        <f t="shared" si="339"/>
        <v>4</v>
      </c>
      <c r="E10873" t="s">
        <v>16</v>
      </c>
      <c r="F10873" s="3" t="s">
        <v>12</v>
      </c>
      <c r="G10873">
        <v>23</v>
      </c>
      <c r="H10873">
        <v>254</v>
      </c>
      <c r="I10873">
        <v>9</v>
      </c>
      <c r="J10873">
        <v>10</v>
      </c>
      <c r="K10873" s="3">
        <v>446.830302000046</v>
      </c>
      <c r="L10873" s="3">
        <v>319.16450142860401</v>
      </c>
      <c r="M10873" s="7">
        <f>Sales_Table[[#This Row],[Order qty]]*Sales_Table[[#This Row],[unit price]]</f>
        <v>4468.3030200004596</v>
      </c>
      <c r="N10873" s="8">
        <f>Sales_Table[[#This Row],[Revenue]]-Sales_Table[[#This Row],[unit cost]]</f>
        <v>4149.1385185718555</v>
      </c>
    </row>
    <row r="10874" spans="1:14" ht="14.25" customHeight="1">
      <c r="A10874" t="s">
        <v>10887</v>
      </c>
      <c r="B10874" s="2">
        <v>43907</v>
      </c>
      <c r="C10874" s="5" t="str">
        <f t="shared" si="338"/>
        <v>Apr</v>
      </c>
      <c r="D10874" s="5" t="str">
        <f t="shared" si="339"/>
        <v>1</v>
      </c>
      <c r="E10874" t="s">
        <v>14</v>
      </c>
      <c r="F10874" s="3" t="s">
        <v>12</v>
      </c>
      <c r="G10874">
        <v>17</v>
      </c>
      <c r="H10874">
        <v>202</v>
      </c>
      <c r="I10874">
        <v>32</v>
      </c>
      <c r="J10874">
        <v>4</v>
      </c>
      <c r="K10874" s="3">
        <v>325.22545784711798</v>
      </c>
      <c r="L10874" s="3">
        <v>232.30389846222701</v>
      </c>
      <c r="M10874" s="7">
        <f>Sales_Table[[#This Row],[Order qty]]*Sales_Table[[#This Row],[unit price]]</f>
        <v>1300.9018313884719</v>
      </c>
      <c r="N10874" s="8">
        <f>Sales_Table[[#This Row],[Revenue]]-Sales_Table[[#This Row],[unit cost]]</f>
        <v>1068.597932926245</v>
      </c>
    </row>
    <row r="10875" spans="1:14" ht="14.25" customHeight="1">
      <c r="A10875" t="s">
        <v>10888</v>
      </c>
      <c r="B10875" s="2">
        <v>43939</v>
      </c>
      <c r="C10875" s="5" t="str">
        <f t="shared" si="338"/>
        <v>Jan</v>
      </c>
      <c r="D10875" s="5" t="str">
        <f t="shared" si="339"/>
        <v>4</v>
      </c>
      <c r="E10875" t="s">
        <v>20</v>
      </c>
      <c r="F10875" s="3" t="s">
        <v>12</v>
      </c>
      <c r="G10875">
        <v>1</v>
      </c>
      <c r="H10875">
        <v>62</v>
      </c>
      <c r="I10875">
        <v>47</v>
      </c>
      <c r="J10875">
        <v>3</v>
      </c>
      <c r="K10875" s="3">
        <v>281.11219489574398</v>
      </c>
      <c r="L10875" s="3">
        <v>200.79442492553201</v>
      </c>
      <c r="M10875" s="7">
        <f>Sales_Table[[#This Row],[Order qty]]*Sales_Table[[#This Row],[unit price]]</f>
        <v>843.33658468723195</v>
      </c>
      <c r="N10875" s="8">
        <f>Sales_Table[[#This Row],[Revenue]]-Sales_Table[[#This Row],[unit cost]]</f>
        <v>642.54215976169996</v>
      </c>
    </row>
    <row r="10876" spans="1:14" ht="14.25" customHeight="1">
      <c r="A10876" t="s">
        <v>10889</v>
      </c>
      <c r="B10876" s="2">
        <v>43834</v>
      </c>
      <c r="C10876" s="5" t="str">
        <f t="shared" si="338"/>
        <v>Apr</v>
      </c>
      <c r="D10876" s="5" t="str">
        <f t="shared" si="339"/>
        <v>3</v>
      </c>
      <c r="E10876" t="s">
        <v>14</v>
      </c>
      <c r="F10876" s="3" t="s">
        <v>12</v>
      </c>
      <c r="G10876">
        <v>5</v>
      </c>
      <c r="H10876">
        <v>341</v>
      </c>
      <c r="I10876">
        <v>45</v>
      </c>
      <c r="J10876">
        <v>9</v>
      </c>
      <c r="K10876" s="3">
        <v>231.17286998033501</v>
      </c>
      <c r="L10876" s="3">
        <v>165.12347855738199</v>
      </c>
      <c r="M10876" s="7">
        <f>Sales_Table[[#This Row],[Order qty]]*Sales_Table[[#This Row],[unit price]]</f>
        <v>2080.5558298230153</v>
      </c>
      <c r="N10876" s="8">
        <f>Sales_Table[[#This Row],[Revenue]]-Sales_Table[[#This Row],[unit cost]]</f>
        <v>1915.4323512656333</v>
      </c>
    </row>
    <row r="10877" spans="1:14" ht="14.25" customHeight="1">
      <c r="A10877" t="s">
        <v>10890</v>
      </c>
      <c r="B10877" s="2">
        <v>43939</v>
      </c>
      <c r="C10877" s="5" t="str">
        <f t="shared" si="338"/>
        <v>Mar</v>
      </c>
      <c r="D10877" s="5" t="str">
        <f t="shared" si="339"/>
        <v>3</v>
      </c>
      <c r="E10877" t="s">
        <v>20</v>
      </c>
      <c r="F10877" s="3" t="s">
        <v>12</v>
      </c>
      <c r="G10877">
        <v>7</v>
      </c>
      <c r="H10877">
        <v>89</v>
      </c>
      <c r="I10877">
        <v>33</v>
      </c>
      <c r="J10877">
        <v>7</v>
      </c>
      <c r="K10877" s="3">
        <v>646.01568603515602</v>
      </c>
      <c r="L10877" s="3">
        <v>461.43977573939702</v>
      </c>
      <c r="M10877" s="7">
        <f>Sales_Table[[#This Row],[Order qty]]*Sales_Table[[#This Row],[unit price]]</f>
        <v>4522.1098022460919</v>
      </c>
      <c r="N10877" s="8">
        <f>Sales_Table[[#This Row],[Revenue]]-Sales_Table[[#This Row],[unit cost]]</f>
        <v>4060.6700265066947</v>
      </c>
    </row>
    <row r="10878" spans="1:14" ht="14.25" customHeight="1">
      <c r="A10878" t="s">
        <v>10891</v>
      </c>
      <c r="B10878" s="2">
        <v>43905</v>
      </c>
      <c r="C10878" s="5" t="str">
        <f t="shared" si="338"/>
        <v>Mar</v>
      </c>
      <c r="D10878" s="5" t="str">
        <f t="shared" si="339"/>
        <v>2</v>
      </c>
      <c r="E10878" t="s">
        <v>16</v>
      </c>
      <c r="F10878" s="3" t="s">
        <v>12</v>
      </c>
      <c r="G10878">
        <v>23</v>
      </c>
      <c r="H10878">
        <v>71</v>
      </c>
      <c r="I10878">
        <v>17</v>
      </c>
      <c r="J10878">
        <v>3</v>
      </c>
      <c r="K10878" s="3">
        <v>453.85021394491201</v>
      </c>
      <c r="L10878" s="3">
        <v>324.17872424636602</v>
      </c>
      <c r="M10878" s="7">
        <f>Sales_Table[[#This Row],[Order qty]]*Sales_Table[[#This Row],[unit price]]</f>
        <v>1361.5506418347361</v>
      </c>
      <c r="N10878" s="8">
        <f>Sales_Table[[#This Row],[Revenue]]-Sales_Table[[#This Row],[unit cost]]</f>
        <v>1037.37191758837</v>
      </c>
    </row>
    <row r="10879" spans="1:14" ht="14.25" customHeight="1">
      <c r="A10879" t="s">
        <v>10892</v>
      </c>
      <c r="B10879" s="2">
        <v>43917</v>
      </c>
      <c r="C10879" s="5" t="str">
        <f t="shared" si="338"/>
        <v>Feb</v>
      </c>
      <c r="D10879" s="5" t="str">
        <f t="shared" si="339"/>
        <v>4</v>
      </c>
      <c r="E10879" t="s">
        <v>14</v>
      </c>
      <c r="F10879" s="3" t="s">
        <v>12</v>
      </c>
      <c r="G10879">
        <v>10</v>
      </c>
      <c r="H10879">
        <v>224</v>
      </c>
      <c r="I10879">
        <v>28</v>
      </c>
      <c r="J10879">
        <v>6</v>
      </c>
      <c r="K10879" s="3">
        <v>346.94520199298898</v>
      </c>
      <c r="L10879" s="3">
        <v>247.818001423563</v>
      </c>
      <c r="M10879" s="7">
        <f>Sales_Table[[#This Row],[Order qty]]*Sales_Table[[#This Row],[unit price]]</f>
        <v>2081.6712119579338</v>
      </c>
      <c r="N10879" s="8">
        <f>Sales_Table[[#This Row],[Revenue]]-Sales_Table[[#This Row],[unit cost]]</f>
        <v>1833.8532105343709</v>
      </c>
    </row>
    <row r="10880" spans="1:14" ht="14.25" customHeight="1">
      <c r="A10880" t="s">
        <v>10893</v>
      </c>
      <c r="B10880" s="2">
        <v>43875</v>
      </c>
      <c r="C10880" s="5" t="str">
        <f t="shared" si="338"/>
        <v>Apr</v>
      </c>
      <c r="D10880" s="5" t="str">
        <f t="shared" si="339"/>
        <v>3</v>
      </c>
      <c r="E10880" t="s">
        <v>11</v>
      </c>
      <c r="F10880" s="3" t="s">
        <v>12</v>
      </c>
      <c r="G10880">
        <v>2</v>
      </c>
      <c r="H10880">
        <v>272</v>
      </c>
      <c r="I10880">
        <v>23</v>
      </c>
      <c r="J10880">
        <v>5</v>
      </c>
      <c r="K10880" s="3">
        <v>306.80202251672699</v>
      </c>
      <c r="L10880" s="3">
        <v>219.144301797662</v>
      </c>
      <c r="M10880" s="7">
        <f>Sales_Table[[#This Row],[Order qty]]*Sales_Table[[#This Row],[unit price]]</f>
        <v>1534.010112583635</v>
      </c>
      <c r="N10880" s="8">
        <f>Sales_Table[[#This Row],[Revenue]]-Sales_Table[[#This Row],[unit cost]]</f>
        <v>1314.8658107859731</v>
      </c>
    </row>
    <row r="10881" spans="1:14" ht="14.25" customHeight="1">
      <c r="A10881" t="s">
        <v>10894</v>
      </c>
      <c r="B10881" s="2">
        <v>43935</v>
      </c>
      <c r="C10881" s="5" t="str">
        <f t="shared" si="338"/>
        <v>Mar</v>
      </c>
      <c r="D10881" s="5" t="str">
        <f t="shared" si="339"/>
        <v>5</v>
      </c>
      <c r="E10881" t="s">
        <v>11</v>
      </c>
      <c r="F10881" s="3" t="s">
        <v>12</v>
      </c>
      <c r="G10881">
        <v>24</v>
      </c>
      <c r="H10881">
        <v>237</v>
      </c>
      <c r="I10881">
        <v>22</v>
      </c>
      <c r="J10881">
        <v>9</v>
      </c>
      <c r="K10881" s="3">
        <v>225.99370694160501</v>
      </c>
      <c r="L10881" s="3">
        <v>161.42407638686001</v>
      </c>
      <c r="M10881" s="7">
        <f>Sales_Table[[#This Row],[Order qty]]*Sales_Table[[#This Row],[unit price]]</f>
        <v>2033.9433624744452</v>
      </c>
      <c r="N10881" s="8">
        <f>Sales_Table[[#This Row],[Revenue]]-Sales_Table[[#This Row],[unit cost]]</f>
        <v>1872.5192860875852</v>
      </c>
    </row>
    <row r="10882" spans="1:14" ht="14.25" customHeight="1">
      <c r="A10882" t="s">
        <v>10895</v>
      </c>
      <c r="B10882" s="2">
        <v>43907</v>
      </c>
      <c r="C10882" s="5" t="str">
        <f t="shared" ref="C10882:C10945" si="340">TEXT(B10883,"mmm")</f>
        <v>May</v>
      </c>
      <c r="D10882" s="5" t="str">
        <f t="shared" ref="D10882:D10945" si="341">TEXT(B10884, "m")</f>
        <v>1</v>
      </c>
      <c r="E10882" t="s">
        <v>14</v>
      </c>
      <c r="F10882" s="3" t="s">
        <v>12</v>
      </c>
      <c r="G10882">
        <v>8</v>
      </c>
      <c r="H10882">
        <v>269</v>
      </c>
      <c r="I10882">
        <v>11</v>
      </c>
      <c r="J10882">
        <v>2</v>
      </c>
      <c r="K10882" s="3">
        <v>414.56971567869198</v>
      </c>
      <c r="L10882" s="3">
        <v>296.12122548477998</v>
      </c>
      <c r="M10882" s="7">
        <f>Sales_Table[[#This Row],[Order qty]]*Sales_Table[[#This Row],[unit price]]</f>
        <v>829.13943135738396</v>
      </c>
      <c r="N10882" s="8">
        <f>Sales_Table[[#This Row],[Revenue]]-Sales_Table[[#This Row],[unit cost]]</f>
        <v>533.01820587260397</v>
      </c>
    </row>
    <row r="10883" spans="1:14" ht="14.25" customHeight="1">
      <c r="A10883" t="s">
        <v>10896</v>
      </c>
      <c r="B10883" s="2">
        <v>43979</v>
      </c>
      <c r="C10883" s="5" t="str">
        <f t="shared" si="340"/>
        <v>Jan</v>
      </c>
      <c r="D10883" s="5" t="str">
        <f t="shared" si="341"/>
        <v>5</v>
      </c>
      <c r="E10883" t="s">
        <v>16</v>
      </c>
      <c r="F10883" s="3" t="s">
        <v>12</v>
      </c>
      <c r="G10883">
        <v>9</v>
      </c>
      <c r="H10883">
        <v>364</v>
      </c>
      <c r="I10883">
        <v>37</v>
      </c>
      <c r="J10883">
        <v>5</v>
      </c>
      <c r="K10883" s="3">
        <v>480.07600343227398</v>
      </c>
      <c r="L10883" s="3">
        <v>342.91143102305301</v>
      </c>
      <c r="M10883" s="7">
        <f>Sales_Table[[#This Row],[Order qty]]*Sales_Table[[#This Row],[unit price]]</f>
        <v>2400.3800171613698</v>
      </c>
      <c r="N10883" s="8">
        <f>Sales_Table[[#This Row],[Revenue]]-Sales_Table[[#This Row],[unit cost]]</f>
        <v>2057.4685861383168</v>
      </c>
    </row>
    <row r="10884" spans="1:14" ht="14.25" customHeight="1">
      <c r="A10884" t="s">
        <v>10897</v>
      </c>
      <c r="B10884" s="2">
        <v>43831</v>
      </c>
      <c r="C10884" s="5" t="str">
        <f t="shared" si="340"/>
        <v>May</v>
      </c>
      <c r="D10884" s="5" t="str">
        <f t="shared" si="341"/>
        <v>3</v>
      </c>
      <c r="E10884" t="s">
        <v>14</v>
      </c>
      <c r="F10884" s="3" t="s">
        <v>12</v>
      </c>
      <c r="G10884">
        <v>21</v>
      </c>
      <c r="H10884">
        <v>311</v>
      </c>
      <c r="I10884">
        <v>39</v>
      </c>
      <c r="J10884">
        <v>4</v>
      </c>
      <c r="K10884" s="3">
        <v>487.79169827699701</v>
      </c>
      <c r="L10884" s="3">
        <v>348.42264162642601</v>
      </c>
      <c r="M10884" s="7">
        <f>Sales_Table[[#This Row],[Order qty]]*Sales_Table[[#This Row],[unit price]]</f>
        <v>1951.166793107988</v>
      </c>
      <c r="N10884" s="8">
        <f>Sales_Table[[#This Row],[Revenue]]-Sales_Table[[#This Row],[unit cost]]</f>
        <v>1602.7441514815621</v>
      </c>
    </row>
    <row r="10885" spans="1:14" ht="14.25" customHeight="1">
      <c r="A10885" t="s">
        <v>10898</v>
      </c>
      <c r="B10885" s="2">
        <v>43979</v>
      </c>
      <c r="C10885" s="5" t="str">
        <f t="shared" si="340"/>
        <v>Mar</v>
      </c>
      <c r="D10885" s="5" t="str">
        <f t="shared" si="341"/>
        <v>1</v>
      </c>
      <c r="E10885" t="s">
        <v>16</v>
      </c>
      <c r="F10885" s="3" t="s">
        <v>12</v>
      </c>
      <c r="G10885">
        <v>5</v>
      </c>
      <c r="H10885">
        <v>300</v>
      </c>
      <c r="I10885">
        <v>44</v>
      </c>
      <c r="J10885">
        <v>6</v>
      </c>
      <c r="K10885" s="3">
        <v>572.12843942642201</v>
      </c>
      <c r="L10885" s="3">
        <v>408.66317101887302</v>
      </c>
      <c r="M10885" s="7">
        <f>Sales_Table[[#This Row],[Order qty]]*Sales_Table[[#This Row],[unit price]]</f>
        <v>3432.7706365585318</v>
      </c>
      <c r="N10885" s="8">
        <f>Sales_Table[[#This Row],[Revenue]]-Sales_Table[[#This Row],[unit cost]]</f>
        <v>3024.1074655396587</v>
      </c>
    </row>
    <row r="10886" spans="1:14" ht="14.25" customHeight="1">
      <c r="A10886" t="s">
        <v>10899</v>
      </c>
      <c r="B10886" s="2">
        <v>43920</v>
      </c>
      <c r="C10886" s="5" t="str">
        <f t="shared" si="340"/>
        <v>Jan</v>
      </c>
      <c r="D10886" s="5" t="str">
        <f t="shared" si="341"/>
        <v>4</v>
      </c>
      <c r="E10886" t="s">
        <v>14</v>
      </c>
      <c r="F10886" s="3" t="s">
        <v>12</v>
      </c>
      <c r="G10886">
        <v>9</v>
      </c>
      <c r="H10886">
        <v>364</v>
      </c>
      <c r="I10886">
        <v>22</v>
      </c>
      <c r="J10886">
        <v>7</v>
      </c>
      <c r="K10886" s="3">
        <v>341.10423892736401</v>
      </c>
      <c r="L10886" s="3">
        <v>243.64588494811699</v>
      </c>
      <c r="M10886" s="7">
        <f>Sales_Table[[#This Row],[Order qty]]*Sales_Table[[#This Row],[unit price]]</f>
        <v>2387.7296724915482</v>
      </c>
      <c r="N10886" s="8">
        <f>Sales_Table[[#This Row],[Revenue]]-Sales_Table[[#This Row],[unit cost]]</f>
        <v>2144.0837875434313</v>
      </c>
    </row>
    <row r="10887" spans="1:14" ht="14.25" customHeight="1">
      <c r="A10887" t="s">
        <v>10900</v>
      </c>
      <c r="B10887" s="2">
        <v>43844</v>
      </c>
      <c r="C10887" s="5" t="str">
        <f t="shared" si="340"/>
        <v>Apr</v>
      </c>
      <c r="D10887" s="5" t="str">
        <f t="shared" si="341"/>
        <v>3</v>
      </c>
      <c r="E10887" t="s">
        <v>20</v>
      </c>
      <c r="F10887" s="3" t="s">
        <v>12</v>
      </c>
      <c r="G10887">
        <v>23</v>
      </c>
      <c r="H10887">
        <v>59</v>
      </c>
      <c r="I10887">
        <v>12</v>
      </c>
      <c r="J10887">
        <v>5</v>
      </c>
      <c r="K10887" s="3">
        <v>435.90627157688101</v>
      </c>
      <c r="L10887" s="3">
        <v>311.36162255491502</v>
      </c>
      <c r="M10887" s="7">
        <f>Sales_Table[[#This Row],[Order qty]]*Sales_Table[[#This Row],[unit price]]</f>
        <v>2179.5313578844052</v>
      </c>
      <c r="N10887" s="8">
        <f>Sales_Table[[#This Row],[Revenue]]-Sales_Table[[#This Row],[unit cost]]</f>
        <v>1868.1697353294903</v>
      </c>
    </row>
    <row r="10888" spans="1:14" ht="14.25" customHeight="1">
      <c r="A10888" t="s">
        <v>10901</v>
      </c>
      <c r="B10888" s="2">
        <v>43951</v>
      </c>
      <c r="C10888" s="5" t="str">
        <f t="shared" si="340"/>
        <v>Mar</v>
      </c>
      <c r="D10888" s="5" t="str">
        <f t="shared" si="341"/>
        <v>3</v>
      </c>
      <c r="E10888" t="s">
        <v>20</v>
      </c>
      <c r="F10888" s="3" t="s">
        <v>12</v>
      </c>
      <c r="G10888">
        <v>12</v>
      </c>
      <c r="H10888">
        <v>283</v>
      </c>
      <c r="I10888">
        <v>45</v>
      </c>
      <c r="J10888">
        <v>2</v>
      </c>
      <c r="K10888" s="3">
        <v>537.24938017129898</v>
      </c>
      <c r="L10888" s="3">
        <v>383.74955726521398</v>
      </c>
      <c r="M10888" s="7">
        <f>Sales_Table[[#This Row],[Order qty]]*Sales_Table[[#This Row],[unit price]]</f>
        <v>1074.498760342598</v>
      </c>
      <c r="N10888" s="8">
        <f>Sales_Table[[#This Row],[Revenue]]-Sales_Table[[#This Row],[unit cost]]</f>
        <v>690.74920307738398</v>
      </c>
    </row>
    <row r="10889" spans="1:14" ht="14.25" customHeight="1">
      <c r="A10889" t="s">
        <v>10902</v>
      </c>
      <c r="B10889" s="2">
        <v>43908</v>
      </c>
      <c r="C10889" s="5" t="str">
        <f t="shared" si="340"/>
        <v>Mar</v>
      </c>
      <c r="D10889" s="5" t="str">
        <f t="shared" si="341"/>
        <v>5</v>
      </c>
      <c r="E10889" t="s">
        <v>14</v>
      </c>
      <c r="F10889" s="3" t="s">
        <v>12</v>
      </c>
      <c r="G10889">
        <v>18</v>
      </c>
      <c r="H10889">
        <v>4</v>
      </c>
      <c r="I10889">
        <v>3</v>
      </c>
      <c r="J10889">
        <v>4</v>
      </c>
      <c r="K10889" s="3">
        <v>297.15993475914001</v>
      </c>
      <c r="L10889" s="3">
        <v>212.257096256529</v>
      </c>
      <c r="M10889" s="7">
        <f>Sales_Table[[#This Row],[Order qty]]*Sales_Table[[#This Row],[unit price]]</f>
        <v>1188.6397390365601</v>
      </c>
      <c r="N10889" s="8">
        <f>Sales_Table[[#This Row],[Revenue]]-Sales_Table[[#This Row],[unit cost]]</f>
        <v>976.38264278003112</v>
      </c>
    </row>
    <row r="10890" spans="1:14" ht="14.25" customHeight="1">
      <c r="A10890" t="s">
        <v>10903</v>
      </c>
      <c r="B10890" s="2">
        <v>43913</v>
      </c>
      <c r="C10890" s="5" t="str">
        <f t="shared" si="340"/>
        <v>May</v>
      </c>
      <c r="D10890" s="5" t="str">
        <f t="shared" si="341"/>
        <v>5</v>
      </c>
      <c r="E10890" t="s">
        <v>20</v>
      </c>
      <c r="F10890" s="3" t="s">
        <v>12</v>
      </c>
      <c r="G10890">
        <v>21</v>
      </c>
      <c r="H10890">
        <v>281</v>
      </c>
      <c r="I10890">
        <v>43</v>
      </c>
      <c r="J10890">
        <v>6</v>
      </c>
      <c r="K10890" s="3">
        <v>168.046129882336</v>
      </c>
      <c r="L10890" s="3">
        <v>120.03294991595401</v>
      </c>
      <c r="M10890" s="7">
        <f>Sales_Table[[#This Row],[Order qty]]*Sales_Table[[#This Row],[unit price]]</f>
        <v>1008.276779294016</v>
      </c>
      <c r="N10890" s="8">
        <f>Sales_Table[[#This Row],[Revenue]]-Sales_Table[[#This Row],[unit cost]]</f>
        <v>888.24382937806206</v>
      </c>
    </row>
    <row r="10891" spans="1:14" ht="14.25" customHeight="1">
      <c r="A10891" t="s">
        <v>10904</v>
      </c>
      <c r="B10891" s="2">
        <v>43961</v>
      </c>
      <c r="C10891" s="5" t="str">
        <f t="shared" si="340"/>
        <v>May</v>
      </c>
      <c r="D10891" s="5" t="str">
        <f t="shared" si="341"/>
        <v>3</v>
      </c>
      <c r="E10891" t="s">
        <v>16</v>
      </c>
      <c r="F10891" s="3" t="s">
        <v>12</v>
      </c>
      <c r="G10891">
        <v>25</v>
      </c>
      <c r="H10891">
        <v>11</v>
      </c>
      <c r="I10891">
        <v>44</v>
      </c>
      <c r="J10891">
        <v>5</v>
      </c>
      <c r="K10891" s="3">
        <v>567.22146785259201</v>
      </c>
      <c r="L10891" s="3">
        <v>405.15819132327999</v>
      </c>
      <c r="M10891" s="7">
        <f>Sales_Table[[#This Row],[Order qty]]*Sales_Table[[#This Row],[unit price]]</f>
        <v>2836.1073392629601</v>
      </c>
      <c r="N10891" s="8">
        <f>Sales_Table[[#This Row],[Revenue]]-Sales_Table[[#This Row],[unit cost]]</f>
        <v>2430.9491479396802</v>
      </c>
    </row>
    <row r="10892" spans="1:14" ht="14.25" customHeight="1">
      <c r="A10892" t="s">
        <v>10905</v>
      </c>
      <c r="B10892" s="2">
        <v>43959</v>
      </c>
      <c r="C10892" s="5" t="str">
        <f t="shared" si="340"/>
        <v>Mar</v>
      </c>
      <c r="D10892" s="5" t="str">
        <f t="shared" si="341"/>
        <v>1</v>
      </c>
      <c r="E10892" t="s">
        <v>14</v>
      </c>
      <c r="F10892" s="3" t="s">
        <v>12</v>
      </c>
      <c r="G10892">
        <v>7</v>
      </c>
      <c r="H10892">
        <v>305</v>
      </c>
      <c r="I10892">
        <v>12</v>
      </c>
      <c r="J10892">
        <v>2</v>
      </c>
      <c r="K10892" s="3">
        <v>430.13118392229097</v>
      </c>
      <c r="L10892" s="3">
        <v>307.23655994449302</v>
      </c>
      <c r="M10892" s="7">
        <f>Sales_Table[[#This Row],[Order qty]]*Sales_Table[[#This Row],[unit price]]</f>
        <v>860.26236784458195</v>
      </c>
      <c r="N10892" s="8">
        <f>Sales_Table[[#This Row],[Revenue]]-Sales_Table[[#This Row],[unit cost]]</f>
        <v>553.02580790008892</v>
      </c>
    </row>
    <row r="10893" spans="1:14" ht="14.25" customHeight="1">
      <c r="A10893" t="s">
        <v>10906</v>
      </c>
      <c r="B10893" s="2">
        <v>43915</v>
      </c>
      <c r="C10893" s="5" t="str">
        <f t="shared" si="340"/>
        <v>Jan</v>
      </c>
      <c r="D10893" s="5" t="str">
        <f t="shared" si="341"/>
        <v>3</v>
      </c>
      <c r="E10893" t="s">
        <v>11</v>
      </c>
      <c r="F10893" s="3" t="s">
        <v>12</v>
      </c>
      <c r="G10893">
        <v>13</v>
      </c>
      <c r="H10893">
        <v>31</v>
      </c>
      <c r="I10893">
        <v>21</v>
      </c>
      <c r="J10893">
        <v>6</v>
      </c>
      <c r="K10893" s="3">
        <v>384.28234577179001</v>
      </c>
      <c r="L10893" s="3">
        <v>274.48738983699297</v>
      </c>
      <c r="M10893" s="7">
        <f>Sales_Table[[#This Row],[Order qty]]*Sales_Table[[#This Row],[unit price]]</f>
        <v>2305.69407463074</v>
      </c>
      <c r="N10893" s="8">
        <f>Sales_Table[[#This Row],[Revenue]]-Sales_Table[[#This Row],[unit cost]]</f>
        <v>2031.2066847937472</v>
      </c>
    </row>
    <row r="10894" spans="1:14" ht="14.25" customHeight="1">
      <c r="A10894" t="s">
        <v>10907</v>
      </c>
      <c r="B10894" s="2">
        <v>43842</v>
      </c>
      <c r="C10894" s="5" t="str">
        <f t="shared" si="340"/>
        <v>Mar</v>
      </c>
      <c r="D10894" s="5" t="str">
        <f t="shared" si="341"/>
        <v>4</v>
      </c>
      <c r="E10894" t="s">
        <v>11</v>
      </c>
      <c r="F10894" s="3" t="s">
        <v>12</v>
      </c>
      <c r="G10894">
        <v>26</v>
      </c>
      <c r="H10894">
        <v>14</v>
      </c>
      <c r="I10894">
        <v>7</v>
      </c>
      <c r="J10894">
        <v>2</v>
      </c>
      <c r="K10894" s="3">
        <v>233.625430047512</v>
      </c>
      <c r="L10894" s="3">
        <v>166.875307176794</v>
      </c>
      <c r="M10894" s="7">
        <f>Sales_Table[[#This Row],[Order qty]]*Sales_Table[[#This Row],[unit price]]</f>
        <v>467.250860095024</v>
      </c>
      <c r="N10894" s="8">
        <f>Sales_Table[[#This Row],[Revenue]]-Sales_Table[[#This Row],[unit cost]]</f>
        <v>300.37555291823003</v>
      </c>
    </row>
    <row r="10895" spans="1:14" ht="14.25" customHeight="1">
      <c r="A10895" t="s">
        <v>10908</v>
      </c>
      <c r="B10895" s="2">
        <v>43900</v>
      </c>
      <c r="C10895" s="5" t="str">
        <f t="shared" si="340"/>
        <v>Apr</v>
      </c>
      <c r="D10895" s="5" t="str">
        <f t="shared" si="341"/>
        <v>2</v>
      </c>
      <c r="E10895" t="s">
        <v>20</v>
      </c>
      <c r="F10895" s="3" t="s">
        <v>12</v>
      </c>
      <c r="G10895">
        <v>21</v>
      </c>
      <c r="H10895">
        <v>357</v>
      </c>
      <c r="I10895">
        <v>13</v>
      </c>
      <c r="J10895">
        <v>10</v>
      </c>
      <c r="K10895" s="3">
        <v>516.89396774768795</v>
      </c>
      <c r="L10895" s="3">
        <v>369.20997696263498</v>
      </c>
      <c r="M10895" s="7">
        <f>Sales_Table[[#This Row],[Order qty]]*Sales_Table[[#This Row],[unit price]]</f>
        <v>5168.9396774768793</v>
      </c>
      <c r="N10895" s="8">
        <f>Sales_Table[[#This Row],[Revenue]]-Sales_Table[[#This Row],[unit cost]]</f>
        <v>4799.7297005142445</v>
      </c>
    </row>
    <row r="10896" spans="1:14" ht="14.25" customHeight="1">
      <c r="A10896" t="s">
        <v>10909</v>
      </c>
      <c r="B10896" s="2">
        <v>43936</v>
      </c>
      <c r="C10896" s="5" t="str">
        <f t="shared" si="340"/>
        <v>Feb</v>
      </c>
      <c r="D10896" s="5" t="str">
        <f t="shared" si="341"/>
        <v>2</v>
      </c>
      <c r="E10896" t="s">
        <v>20</v>
      </c>
      <c r="F10896" s="3" t="s">
        <v>12</v>
      </c>
      <c r="G10896">
        <v>13</v>
      </c>
      <c r="H10896">
        <v>355</v>
      </c>
      <c r="I10896">
        <v>17</v>
      </c>
      <c r="J10896">
        <v>8</v>
      </c>
      <c r="K10896" s="3">
        <v>267.13248306512799</v>
      </c>
      <c r="L10896" s="3">
        <v>190.80891647509199</v>
      </c>
      <c r="M10896" s="7">
        <f>Sales_Table[[#This Row],[Order qty]]*Sales_Table[[#This Row],[unit price]]</f>
        <v>2137.0598645210239</v>
      </c>
      <c r="N10896" s="8">
        <f>Sales_Table[[#This Row],[Revenue]]-Sales_Table[[#This Row],[unit cost]]</f>
        <v>1946.2509480459319</v>
      </c>
    </row>
    <row r="10897" spans="1:14" ht="14.25" customHeight="1">
      <c r="A10897" t="s">
        <v>10910</v>
      </c>
      <c r="B10897" s="2">
        <v>43874</v>
      </c>
      <c r="C10897" s="5" t="str">
        <f t="shared" si="340"/>
        <v>Feb</v>
      </c>
      <c r="D10897" s="5" t="str">
        <f t="shared" si="341"/>
        <v>5</v>
      </c>
      <c r="E10897" t="s">
        <v>11</v>
      </c>
      <c r="F10897" s="3" t="s">
        <v>12</v>
      </c>
      <c r="G10897">
        <v>17</v>
      </c>
      <c r="H10897">
        <v>9</v>
      </c>
      <c r="I10897">
        <v>1</v>
      </c>
      <c r="J10897">
        <v>1</v>
      </c>
      <c r="K10897" s="3">
        <v>437.47205185890198</v>
      </c>
      <c r="L10897" s="3">
        <v>312.48003704207298</v>
      </c>
      <c r="M10897" s="7">
        <f>Sales_Table[[#This Row],[Order qty]]*Sales_Table[[#This Row],[unit price]]</f>
        <v>437.47205185890198</v>
      </c>
      <c r="N10897" s="8">
        <f>Sales_Table[[#This Row],[Revenue]]-Sales_Table[[#This Row],[unit cost]]</f>
        <v>124.992014816829</v>
      </c>
    </row>
    <row r="10898" spans="1:14" ht="14.25" customHeight="1">
      <c r="A10898" t="s">
        <v>10911</v>
      </c>
      <c r="B10898" s="2">
        <v>43874</v>
      </c>
      <c r="C10898" s="5" t="str">
        <f t="shared" si="340"/>
        <v>May</v>
      </c>
      <c r="D10898" s="5" t="str">
        <f t="shared" si="341"/>
        <v>2</v>
      </c>
      <c r="E10898" t="s">
        <v>14</v>
      </c>
      <c r="F10898" s="3" t="s">
        <v>12</v>
      </c>
      <c r="G10898">
        <v>8</v>
      </c>
      <c r="H10898">
        <v>155</v>
      </c>
      <c r="I10898">
        <v>2</v>
      </c>
      <c r="J10898">
        <v>6</v>
      </c>
      <c r="K10898" s="3">
        <v>504.7255012393</v>
      </c>
      <c r="L10898" s="3">
        <v>360.51821517092799</v>
      </c>
      <c r="M10898" s="7">
        <f>Sales_Table[[#This Row],[Order qty]]*Sales_Table[[#This Row],[unit price]]</f>
        <v>3028.3530074358</v>
      </c>
      <c r="N10898" s="8">
        <f>Sales_Table[[#This Row],[Revenue]]-Sales_Table[[#This Row],[unit cost]]</f>
        <v>2667.8347922648718</v>
      </c>
    </row>
    <row r="10899" spans="1:14" ht="14.25" customHeight="1">
      <c r="A10899" t="s">
        <v>10912</v>
      </c>
      <c r="B10899" s="2">
        <v>43968</v>
      </c>
      <c r="C10899" s="5" t="str">
        <f t="shared" si="340"/>
        <v>Feb</v>
      </c>
      <c r="D10899" s="5" t="str">
        <f t="shared" si="341"/>
        <v>3</v>
      </c>
      <c r="E10899" t="s">
        <v>11</v>
      </c>
      <c r="F10899" s="3" t="s">
        <v>12</v>
      </c>
      <c r="G10899">
        <v>19</v>
      </c>
      <c r="H10899">
        <v>170</v>
      </c>
      <c r="I10899">
        <v>46</v>
      </c>
      <c r="J10899">
        <v>1</v>
      </c>
      <c r="K10899" s="3">
        <v>540.83618581295002</v>
      </c>
      <c r="L10899" s="3">
        <v>386.31156129496401</v>
      </c>
      <c r="M10899" s="7">
        <f>Sales_Table[[#This Row],[Order qty]]*Sales_Table[[#This Row],[unit price]]</f>
        <v>540.83618581295002</v>
      </c>
      <c r="N10899" s="8">
        <f>Sales_Table[[#This Row],[Revenue]]-Sales_Table[[#This Row],[unit cost]]</f>
        <v>154.52462451798601</v>
      </c>
    </row>
    <row r="10900" spans="1:14" ht="14.25" customHeight="1">
      <c r="A10900" t="s">
        <v>10913</v>
      </c>
      <c r="B10900" s="2">
        <v>43885</v>
      </c>
      <c r="C10900" s="5" t="str">
        <f t="shared" si="340"/>
        <v>Mar</v>
      </c>
      <c r="D10900" s="5" t="str">
        <f t="shared" si="341"/>
        <v>2</v>
      </c>
      <c r="E10900" t="s">
        <v>14</v>
      </c>
      <c r="F10900" s="3" t="s">
        <v>12</v>
      </c>
      <c r="G10900">
        <v>11</v>
      </c>
      <c r="H10900">
        <v>304</v>
      </c>
      <c r="I10900">
        <v>12</v>
      </c>
      <c r="J10900">
        <v>4</v>
      </c>
      <c r="K10900" s="3">
        <v>313.82853394746797</v>
      </c>
      <c r="L10900" s="3">
        <v>224.163238533906</v>
      </c>
      <c r="M10900" s="7">
        <f>Sales_Table[[#This Row],[Order qty]]*Sales_Table[[#This Row],[unit price]]</f>
        <v>1255.3141357898719</v>
      </c>
      <c r="N10900" s="8">
        <f>Sales_Table[[#This Row],[Revenue]]-Sales_Table[[#This Row],[unit cost]]</f>
        <v>1031.1508972559659</v>
      </c>
    </row>
    <row r="10901" spans="1:14" ht="14.25" customHeight="1">
      <c r="A10901" t="s">
        <v>10914</v>
      </c>
      <c r="B10901" s="2">
        <v>43904</v>
      </c>
      <c r="C10901" s="5" t="str">
        <f t="shared" si="340"/>
        <v>Feb</v>
      </c>
      <c r="D10901" s="5" t="str">
        <f t="shared" si="341"/>
        <v>5</v>
      </c>
      <c r="E10901" t="s">
        <v>16</v>
      </c>
      <c r="F10901" s="3" t="s">
        <v>12</v>
      </c>
      <c r="G10901">
        <v>26</v>
      </c>
      <c r="H10901">
        <v>257</v>
      </c>
      <c r="I10901">
        <v>31</v>
      </c>
      <c r="J10901">
        <v>9</v>
      </c>
      <c r="K10901" s="3">
        <v>568.065783977509</v>
      </c>
      <c r="L10901" s="3">
        <v>405.76127426964899</v>
      </c>
      <c r="M10901" s="7">
        <f>Sales_Table[[#This Row],[Order qty]]*Sales_Table[[#This Row],[unit price]]</f>
        <v>5112.5920557975805</v>
      </c>
      <c r="N10901" s="8">
        <f>Sales_Table[[#This Row],[Revenue]]-Sales_Table[[#This Row],[unit cost]]</f>
        <v>4706.8307815279313</v>
      </c>
    </row>
    <row r="10902" spans="1:14" ht="14.25" customHeight="1">
      <c r="A10902" t="s">
        <v>10915</v>
      </c>
      <c r="B10902" s="2">
        <v>43885</v>
      </c>
      <c r="C10902" s="5" t="str">
        <f t="shared" si="340"/>
        <v>May</v>
      </c>
      <c r="D10902" s="5" t="str">
        <f t="shared" si="341"/>
        <v>4</v>
      </c>
      <c r="E10902" t="s">
        <v>20</v>
      </c>
      <c r="F10902" s="3" t="s">
        <v>12</v>
      </c>
      <c r="G10902">
        <v>21</v>
      </c>
      <c r="H10902">
        <v>318</v>
      </c>
      <c r="I10902">
        <v>21</v>
      </c>
      <c r="J10902">
        <v>5</v>
      </c>
      <c r="K10902" s="3">
        <v>428.14865058660502</v>
      </c>
      <c r="L10902" s="3">
        <v>305.82046470471801</v>
      </c>
      <c r="M10902" s="7">
        <f>Sales_Table[[#This Row],[Order qty]]*Sales_Table[[#This Row],[unit price]]</f>
        <v>2140.7432529330249</v>
      </c>
      <c r="N10902" s="8">
        <f>Sales_Table[[#This Row],[Revenue]]-Sales_Table[[#This Row],[unit cost]]</f>
        <v>1834.9227882283069</v>
      </c>
    </row>
    <row r="10903" spans="1:14" ht="14.25" customHeight="1">
      <c r="A10903" t="s">
        <v>10916</v>
      </c>
      <c r="B10903" s="2">
        <v>43977</v>
      </c>
      <c r="C10903" s="5" t="str">
        <f t="shared" si="340"/>
        <v>Apr</v>
      </c>
      <c r="D10903" s="5" t="str">
        <f t="shared" si="341"/>
        <v>3</v>
      </c>
      <c r="E10903" t="s">
        <v>11</v>
      </c>
      <c r="F10903" s="3" t="s">
        <v>12</v>
      </c>
      <c r="G10903">
        <v>20</v>
      </c>
      <c r="H10903">
        <v>352</v>
      </c>
      <c r="I10903">
        <v>40</v>
      </c>
      <c r="J10903">
        <v>8</v>
      </c>
      <c r="K10903" s="3">
        <v>451.20370066165901</v>
      </c>
      <c r="L10903" s="3">
        <v>322.288357615471</v>
      </c>
      <c r="M10903" s="7">
        <f>Sales_Table[[#This Row],[Order qty]]*Sales_Table[[#This Row],[unit price]]</f>
        <v>3609.6296052932721</v>
      </c>
      <c r="N10903" s="8">
        <f>Sales_Table[[#This Row],[Revenue]]-Sales_Table[[#This Row],[unit cost]]</f>
        <v>3287.3412476778012</v>
      </c>
    </row>
    <row r="10904" spans="1:14" ht="14.25" customHeight="1">
      <c r="A10904" t="s">
        <v>10917</v>
      </c>
      <c r="B10904" s="2">
        <v>43926</v>
      </c>
      <c r="C10904" s="5" t="str">
        <f t="shared" si="340"/>
        <v>Mar</v>
      </c>
      <c r="D10904" s="5" t="str">
        <f t="shared" si="341"/>
        <v>3</v>
      </c>
      <c r="E10904" t="s">
        <v>11</v>
      </c>
      <c r="F10904" s="3" t="s">
        <v>12</v>
      </c>
      <c r="G10904">
        <v>23</v>
      </c>
      <c r="H10904">
        <v>34</v>
      </c>
      <c r="I10904">
        <v>25</v>
      </c>
      <c r="J10904">
        <v>3</v>
      </c>
      <c r="K10904" s="3">
        <v>163.065100729465</v>
      </c>
      <c r="L10904" s="3">
        <v>116.475071949618</v>
      </c>
      <c r="M10904" s="7">
        <f>Sales_Table[[#This Row],[Order qty]]*Sales_Table[[#This Row],[unit price]]</f>
        <v>489.19530218839498</v>
      </c>
      <c r="N10904" s="8">
        <f>Sales_Table[[#This Row],[Revenue]]-Sales_Table[[#This Row],[unit cost]]</f>
        <v>372.72023023877699</v>
      </c>
    </row>
    <row r="10905" spans="1:14" ht="14.25" customHeight="1">
      <c r="A10905" t="s">
        <v>10918</v>
      </c>
      <c r="B10905" s="2">
        <v>43921</v>
      </c>
      <c r="C10905" s="5" t="str">
        <f t="shared" si="340"/>
        <v>Mar</v>
      </c>
      <c r="D10905" s="5" t="str">
        <f t="shared" si="341"/>
        <v>2</v>
      </c>
      <c r="E10905" t="s">
        <v>20</v>
      </c>
      <c r="F10905" s="3" t="s">
        <v>12</v>
      </c>
      <c r="G10905">
        <v>4</v>
      </c>
      <c r="H10905">
        <v>325</v>
      </c>
      <c r="I10905">
        <v>16</v>
      </c>
      <c r="J10905">
        <v>1</v>
      </c>
      <c r="K10905" s="3">
        <v>400.58874964714101</v>
      </c>
      <c r="L10905" s="3">
        <v>286.13482117652899</v>
      </c>
      <c r="M10905" s="7">
        <f>Sales_Table[[#This Row],[Order qty]]*Sales_Table[[#This Row],[unit price]]</f>
        <v>400.58874964714101</v>
      </c>
      <c r="N10905" s="8">
        <f>Sales_Table[[#This Row],[Revenue]]-Sales_Table[[#This Row],[unit cost]]</f>
        <v>114.45392847061203</v>
      </c>
    </row>
    <row r="10906" spans="1:14" ht="14.25" customHeight="1">
      <c r="A10906" t="s">
        <v>10919</v>
      </c>
      <c r="B10906" s="2">
        <v>43908</v>
      </c>
      <c r="C10906" s="5" t="str">
        <f t="shared" si="340"/>
        <v>Feb</v>
      </c>
      <c r="D10906" s="5" t="str">
        <f t="shared" si="341"/>
        <v>4</v>
      </c>
      <c r="E10906" t="s">
        <v>16</v>
      </c>
      <c r="F10906" s="3" t="s">
        <v>12</v>
      </c>
      <c r="G10906">
        <v>6</v>
      </c>
      <c r="H10906">
        <v>225</v>
      </c>
      <c r="I10906">
        <v>6</v>
      </c>
      <c r="J10906">
        <v>2</v>
      </c>
      <c r="K10906" s="3">
        <v>410.13175553083403</v>
      </c>
      <c r="L10906" s="3">
        <v>292.95125395059603</v>
      </c>
      <c r="M10906" s="7">
        <f>Sales_Table[[#This Row],[Order qty]]*Sales_Table[[#This Row],[unit price]]</f>
        <v>820.26351106166805</v>
      </c>
      <c r="N10906" s="8">
        <f>Sales_Table[[#This Row],[Revenue]]-Sales_Table[[#This Row],[unit cost]]</f>
        <v>527.31225711107209</v>
      </c>
    </row>
    <row r="10907" spans="1:14" ht="14.25" customHeight="1">
      <c r="A10907" t="s">
        <v>10920</v>
      </c>
      <c r="B10907" s="2">
        <v>43871</v>
      </c>
      <c r="C10907" s="5" t="str">
        <f t="shared" si="340"/>
        <v>Apr</v>
      </c>
      <c r="D10907" s="5" t="str">
        <f t="shared" si="341"/>
        <v>5</v>
      </c>
      <c r="E10907" t="s">
        <v>14</v>
      </c>
      <c r="F10907" s="3" t="s">
        <v>12</v>
      </c>
      <c r="G10907">
        <v>3</v>
      </c>
      <c r="H10907">
        <v>20</v>
      </c>
      <c r="I10907">
        <v>46</v>
      </c>
      <c r="J10907">
        <v>7</v>
      </c>
      <c r="K10907" s="3">
        <v>187.848379969597</v>
      </c>
      <c r="L10907" s="3">
        <v>134.177414263998</v>
      </c>
      <c r="M10907" s="7">
        <f>Sales_Table[[#This Row],[Order qty]]*Sales_Table[[#This Row],[unit price]]</f>
        <v>1314.9386597871789</v>
      </c>
      <c r="N10907" s="8">
        <f>Sales_Table[[#This Row],[Revenue]]-Sales_Table[[#This Row],[unit cost]]</f>
        <v>1180.7612455231811</v>
      </c>
    </row>
    <row r="10908" spans="1:14" ht="14.25" customHeight="1">
      <c r="A10908" t="s">
        <v>10921</v>
      </c>
      <c r="B10908" s="2">
        <v>43930</v>
      </c>
      <c r="C10908" s="5" t="str">
        <f t="shared" si="340"/>
        <v>May</v>
      </c>
      <c r="D10908" s="5" t="str">
        <f t="shared" si="341"/>
        <v>2</v>
      </c>
      <c r="E10908" t="s">
        <v>14</v>
      </c>
      <c r="F10908" s="3" t="s">
        <v>12</v>
      </c>
      <c r="G10908">
        <v>13</v>
      </c>
      <c r="H10908">
        <v>19</v>
      </c>
      <c r="I10908">
        <v>3</v>
      </c>
      <c r="J10908">
        <v>2</v>
      </c>
      <c r="K10908" s="3">
        <v>527.59908038377796</v>
      </c>
      <c r="L10908" s="3">
        <v>376.856485988413</v>
      </c>
      <c r="M10908" s="7">
        <f>Sales_Table[[#This Row],[Order qty]]*Sales_Table[[#This Row],[unit price]]</f>
        <v>1055.1981607675559</v>
      </c>
      <c r="N10908" s="8">
        <f>Sales_Table[[#This Row],[Revenue]]-Sales_Table[[#This Row],[unit cost]]</f>
        <v>678.34167477914298</v>
      </c>
    </row>
    <row r="10909" spans="1:14" ht="14.25" customHeight="1">
      <c r="A10909" t="s">
        <v>10922</v>
      </c>
      <c r="B10909" s="2">
        <v>43980</v>
      </c>
      <c r="C10909" s="5" t="str">
        <f t="shared" si="340"/>
        <v>Feb</v>
      </c>
      <c r="D10909" s="5" t="str">
        <f t="shared" si="341"/>
        <v>4</v>
      </c>
      <c r="E10909" t="s">
        <v>16</v>
      </c>
      <c r="F10909" s="3" t="s">
        <v>12</v>
      </c>
      <c r="G10909">
        <v>21</v>
      </c>
      <c r="H10909">
        <v>193</v>
      </c>
      <c r="I10909">
        <v>14</v>
      </c>
      <c r="J10909">
        <v>1</v>
      </c>
      <c r="K10909" s="3">
        <v>207.83275794982899</v>
      </c>
      <c r="L10909" s="3">
        <v>148.45196996416399</v>
      </c>
      <c r="M10909" s="7">
        <f>Sales_Table[[#This Row],[Order qty]]*Sales_Table[[#This Row],[unit price]]</f>
        <v>207.83275794982899</v>
      </c>
      <c r="N10909" s="8">
        <f>Sales_Table[[#This Row],[Revenue]]-Sales_Table[[#This Row],[unit cost]]</f>
        <v>59.380787985664995</v>
      </c>
    </row>
    <row r="10910" spans="1:14" ht="14.25" customHeight="1">
      <c r="A10910" t="s">
        <v>10923</v>
      </c>
      <c r="B10910" s="2">
        <v>43864</v>
      </c>
      <c r="C10910" s="5" t="str">
        <f t="shared" si="340"/>
        <v>Apr</v>
      </c>
      <c r="D10910" s="5" t="str">
        <f t="shared" si="341"/>
        <v>4</v>
      </c>
      <c r="E10910" t="s">
        <v>20</v>
      </c>
      <c r="F10910" s="3" t="s">
        <v>12</v>
      </c>
      <c r="G10910">
        <v>4</v>
      </c>
      <c r="H10910">
        <v>145</v>
      </c>
      <c r="I10910">
        <v>43</v>
      </c>
      <c r="J10910">
        <v>6</v>
      </c>
      <c r="K10910" s="3">
        <v>415.111888825893</v>
      </c>
      <c r="L10910" s="3">
        <v>296.50849201849502</v>
      </c>
      <c r="M10910" s="7">
        <f>Sales_Table[[#This Row],[Order qty]]*Sales_Table[[#This Row],[unit price]]</f>
        <v>2490.6713329553581</v>
      </c>
      <c r="N10910" s="8">
        <f>Sales_Table[[#This Row],[Revenue]]-Sales_Table[[#This Row],[unit cost]]</f>
        <v>2194.1628409368632</v>
      </c>
    </row>
    <row r="10911" spans="1:14" ht="14.25" customHeight="1">
      <c r="A10911" t="s">
        <v>10924</v>
      </c>
      <c r="B10911" s="2">
        <v>43941</v>
      </c>
      <c r="C10911" s="5" t="str">
        <f t="shared" si="340"/>
        <v>Apr</v>
      </c>
      <c r="D10911" s="5" t="str">
        <f t="shared" si="341"/>
        <v>3</v>
      </c>
      <c r="E10911" t="s">
        <v>16</v>
      </c>
      <c r="F10911" s="3" t="s">
        <v>12</v>
      </c>
      <c r="G10911">
        <v>5</v>
      </c>
      <c r="H10911">
        <v>315</v>
      </c>
      <c r="I10911">
        <v>3</v>
      </c>
      <c r="J10911">
        <v>1</v>
      </c>
      <c r="K10911" s="3">
        <v>515.02150547504402</v>
      </c>
      <c r="L10911" s="3">
        <v>367.87250391074599</v>
      </c>
      <c r="M10911" s="7">
        <f>Sales_Table[[#This Row],[Order qty]]*Sales_Table[[#This Row],[unit price]]</f>
        <v>515.02150547504402</v>
      </c>
      <c r="N10911" s="8">
        <f>Sales_Table[[#This Row],[Revenue]]-Sales_Table[[#This Row],[unit cost]]</f>
        <v>147.14900156429803</v>
      </c>
    </row>
    <row r="10912" spans="1:14" ht="14.25" customHeight="1">
      <c r="A10912" t="s">
        <v>10925</v>
      </c>
      <c r="B10912" s="2">
        <v>43946</v>
      </c>
      <c r="C10912" s="5" t="str">
        <f t="shared" si="340"/>
        <v>Mar</v>
      </c>
      <c r="D10912" s="5" t="str">
        <f t="shared" si="341"/>
        <v>4</v>
      </c>
      <c r="E10912" t="s">
        <v>16</v>
      </c>
      <c r="F10912" s="3" t="s">
        <v>12</v>
      </c>
      <c r="G10912">
        <v>22</v>
      </c>
      <c r="H10912">
        <v>160</v>
      </c>
      <c r="I10912">
        <v>37</v>
      </c>
      <c r="J10912">
        <v>10</v>
      </c>
      <c r="K10912" s="3">
        <v>648.98912769556</v>
      </c>
      <c r="L10912" s="3">
        <v>463.56366263968602</v>
      </c>
      <c r="M10912" s="7">
        <f>Sales_Table[[#This Row],[Order qty]]*Sales_Table[[#This Row],[unit price]]</f>
        <v>6489.8912769556</v>
      </c>
      <c r="N10912" s="8">
        <f>Sales_Table[[#This Row],[Revenue]]-Sales_Table[[#This Row],[unit cost]]</f>
        <v>6026.3276143159137</v>
      </c>
    </row>
    <row r="10913" spans="1:14" ht="14.25" customHeight="1">
      <c r="A10913" t="s">
        <v>10926</v>
      </c>
      <c r="B10913" s="2">
        <v>43900</v>
      </c>
      <c r="C10913" s="5" t="str">
        <f t="shared" si="340"/>
        <v>Apr</v>
      </c>
      <c r="D10913" s="5" t="str">
        <f t="shared" si="341"/>
        <v>1</v>
      </c>
      <c r="E10913" t="s">
        <v>14</v>
      </c>
      <c r="F10913" s="3" t="s">
        <v>12</v>
      </c>
      <c r="G10913">
        <v>2</v>
      </c>
      <c r="H10913">
        <v>90</v>
      </c>
      <c r="I10913">
        <v>25</v>
      </c>
      <c r="J10913">
        <v>5</v>
      </c>
      <c r="K10913" s="3">
        <v>167.18434453010599</v>
      </c>
      <c r="L10913" s="3">
        <v>119.41738895007499</v>
      </c>
      <c r="M10913" s="7">
        <f>Sales_Table[[#This Row],[Order qty]]*Sales_Table[[#This Row],[unit price]]</f>
        <v>835.92172265053</v>
      </c>
      <c r="N10913" s="8">
        <f>Sales_Table[[#This Row],[Revenue]]-Sales_Table[[#This Row],[unit cost]]</f>
        <v>716.50433370045505</v>
      </c>
    </row>
    <row r="10914" spans="1:14" ht="14.25" customHeight="1">
      <c r="A10914" t="s">
        <v>10927</v>
      </c>
      <c r="B10914" s="2">
        <v>43930</v>
      </c>
      <c r="C10914" s="5" t="str">
        <f t="shared" si="340"/>
        <v>Jan</v>
      </c>
      <c r="D10914" s="5" t="str">
        <f t="shared" si="341"/>
        <v>3</v>
      </c>
      <c r="E10914" t="s">
        <v>14</v>
      </c>
      <c r="F10914" s="3" t="s">
        <v>12</v>
      </c>
      <c r="G10914">
        <v>13</v>
      </c>
      <c r="H10914">
        <v>328</v>
      </c>
      <c r="I10914">
        <v>12</v>
      </c>
      <c r="J10914">
        <v>10</v>
      </c>
      <c r="K10914" s="3">
        <v>192.74194353818899</v>
      </c>
      <c r="L10914" s="3">
        <v>137.67281681299201</v>
      </c>
      <c r="M10914" s="7">
        <f>Sales_Table[[#This Row],[Order qty]]*Sales_Table[[#This Row],[unit price]]</f>
        <v>1927.4194353818898</v>
      </c>
      <c r="N10914" s="8">
        <f>Sales_Table[[#This Row],[Revenue]]-Sales_Table[[#This Row],[unit cost]]</f>
        <v>1789.7466185688977</v>
      </c>
    </row>
    <row r="10915" spans="1:14" ht="14.25" customHeight="1">
      <c r="A10915" t="s">
        <v>10928</v>
      </c>
      <c r="B10915" s="2">
        <v>43854</v>
      </c>
      <c r="C10915" s="5" t="str">
        <f t="shared" si="340"/>
        <v>Mar</v>
      </c>
      <c r="D10915" s="5" t="str">
        <f t="shared" si="341"/>
        <v>1</v>
      </c>
      <c r="E10915" t="s">
        <v>20</v>
      </c>
      <c r="F10915" s="3" t="s">
        <v>12</v>
      </c>
      <c r="G10915">
        <v>16</v>
      </c>
      <c r="H10915">
        <v>237</v>
      </c>
      <c r="I10915">
        <v>4</v>
      </c>
      <c r="J10915">
        <v>7</v>
      </c>
      <c r="K10915" s="3">
        <v>336.32689797878299</v>
      </c>
      <c r="L10915" s="3">
        <v>240.23349855627299</v>
      </c>
      <c r="M10915" s="7">
        <f>Sales_Table[[#This Row],[Order qty]]*Sales_Table[[#This Row],[unit price]]</f>
        <v>2354.2882858514809</v>
      </c>
      <c r="N10915" s="8">
        <f>Sales_Table[[#This Row],[Revenue]]-Sales_Table[[#This Row],[unit cost]]</f>
        <v>2114.0547872952079</v>
      </c>
    </row>
    <row r="10916" spans="1:14" ht="14.25" customHeight="1">
      <c r="A10916" t="s">
        <v>10929</v>
      </c>
      <c r="B10916" s="2">
        <v>43916</v>
      </c>
      <c r="C10916" s="5" t="str">
        <f t="shared" si="340"/>
        <v>Jan</v>
      </c>
      <c r="D10916" s="5" t="str">
        <f t="shared" si="341"/>
        <v>2</v>
      </c>
      <c r="E10916" t="s">
        <v>20</v>
      </c>
      <c r="F10916" s="3" t="s">
        <v>12</v>
      </c>
      <c r="G10916">
        <v>9</v>
      </c>
      <c r="H10916">
        <v>178</v>
      </c>
      <c r="I10916">
        <v>35</v>
      </c>
      <c r="J10916">
        <v>8</v>
      </c>
      <c r="K10916" s="3">
        <v>340.73628026247002</v>
      </c>
      <c r="L10916" s="3">
        <v>243.38305733033599</v>
      </c>
      <c r="M10916" s="7">
        <f>Sales_Table[[#This Row],[Order qty]]*Sales_Table[[#This Row],[unit price]]</f>
        <v>2725.8902420997601</v>
      </c>
      <c r="N10916" s="8">
        <f>Sales_Table[[#This Row],[Revenue]]-Sales_Table[[#This Row],[unit cost]]</f>
        <v>2482.5071847694244</v>
      </c>
    </row>
    <row r="10917" spans="1:14" ht="14.25" customHeight="1">
      <c r="A10917" t="s">
        <v>10930</v>
      </c>
      <c r="B10917" s="2">
        <v>43832</v>
      </c>
      <c r="C10917" s="5" t="str">
        <f t="shared" si="340"/>
        <v>Feb</v>
      </c>
      <c r="D10917" s="5" t="str">
        <f t="shared" si="341"/>
        <v>1</v>
      </c>
      <c r="E10917" t="s">
        <v>11</v>
      </c>
      <c r="F10917" s="3" t="s">
        <v>12</v>
      </c>
      <c r="G10917">
        <v>15</v>
      </c>
      <c r="H10917">
        <v>45</v>
      </c>
      <c r="I10917">
        <v>32</v>
      </c>
      <c r="J10917">
        <v>3</v>
      </c>
      <c r="K10917" s="3">
        <v>243.20289659500099</v>
      </c>
      <c r="L10917" s="3">
        <v>173.716354710715</v>
      </c>
      <c r="M10917" s="7">
        <f>Sales_Table[[#This Row],[Order qty]]*Sales_Table[[#This Row],[unit price]]</f>
        <v>729.60868978500298</v>
      </c>
      <c r="N10917" s="8">
        <f>Sales_Table[[#This Row],[Revenue]]-Sales_Table[[#This Row],[unit cost]]</f>
        <v>555.89233507428798</v>
      </c>
    </row>
    <row r="10918" spans="1:14" ht="14.25" customHeight="1">
      <c r="A10918" t="s">
        <v>10931</v>
      </c>
      <c r="B10918" s="2">
        <v>43886</v>
      </c>
      <c r="C10918" s="5" t="str">
        <f t="shared" si="340"/>
        <v>Jan</v>
      </c>
      <c r="D10918" s="5" t="str">
        <f t="shared" si="341"/>
        <v>2</v>
      </c>
      <c r="E10918" t="s">
        <v>14</v>
      </c>
      <c r="F10918" s="3" t="s">
        <v>12</v>
      </c>
      <c r="G10918">
        <v>7</v>
      </c>
      <c r="H10918">
        <v>160</v>
      </c>
      <c r="I10918">
        <v>41</v>
      </c>
      <c r="J10918">
        <v>4</v>
      </c>
      <c r="K10918" s="3">
        <v>632.15625804662704</v>
      </c>
      <c r="L10918" s="3">
        <v>451.54018431901898</v>
      </c>
      <c r="M10918" s="7">
        <f>Sales_Table[[#This Row],[Order qty]]*Sales_Table[[#This Row],[unit price]]</f>
        <v>2528.6250321865082</v>
      </c>
      <c r="N10918" s="8">
        <f>Sales_Table[[#This Row],[Revenue]]-Sales_Table[[#This Row],[unit cost]]</f>
        <v>2077.0848478674893</v>
      </c>
    </row>
    <row r="10919" spans="1:14" ht="14.25" customHeight="1">
      <c r="A10919" t="s">
        <v>10932</v>
      </c>
      <c r="B10919" s="2">
        <v>43858</v>
      </c>
      <c r="C10919" s="5" t="str">
        <f t="shared" si="340"/>
        <v>Feb</v>
      </c>
      <c r="D10919" s="5" t="str">
        <f t="shared" si="341"/>
        <v>5</v>
      </c>
      <c r="E10919" t="s">
        <v>20</v>
      </c>
      <c r="F10919" s="3" t="s">
        <v>12</v>
      </c>
      <c r="G10919">
        <v>22</v>
      </c>
      <c r="H10919">
        <v>271</v>
      </c>
      <c r="I10919">
        <v>12</v>
      </c>
      <c r="J10919">
        <v>7</v>
      </c>
      <c r="K10919" s="3">
        <v>647.92404234409298</v>
      </c>
      <c r="L10919" s="3">
        <v>462.802887388638</v>
      </c>
      <c r="M10919" s="7">
        <f>Sales_Table[[#This Row],[Order qty]]*Sales_Table[[#This Row],[unit price]]</f>
        <v>4535.4682964086505</v>
      </c>
      <c r="N10919" s="8">
        <f>Sales_Table[[#This Row],[Revenue]]-Sales_Table[[#This Row],[unit cost]]</f>
        <v>4072.6654090200127</v>
      </c>
    </row>
    <row r="10920" spans="1:14" ht="14.25" customHeight="1">
      <c r="A10920" t="s">
        <v>10933</v>
      </c>
      <c r="B10920" s="2">
        <v>43870</v>
      </c>
      <c r="C10920" s="5" t="str">
        <f t="shared" si="340"/>
        <v>May</v>
      </c>
      <c r="D10920" s="5" t="str">
        <f t="shared" si="341"/>
        <v>2</v>
      </c>
      <c r="E10920" t="s">
        <v>16</v>
      </c>
      <c r="F10920" s="3" t="s">
        <v>12</v>
      </c>
      <c r="G10920">
        <v>16</v>
      </c>
      <c r="H10920">
        <v>106</v>
      </c>
      <c r="I10920">
        <v>23</v>
      </c>
      <c r="J10920">
        <v>4</v>
      </c>
      <c r="K10920" s="3">
        <v>152.67458349466301</v>
      </c>
      <c r="L10920" s="3">
        <v>109.053273924759</v>
      </c>
      <c r="M10920" s="7">
        <f>Sales_Table[[#This Row],[Order qty]]*Sales_Table[[#This Row],[unit price]]</f>
        <v>610.69833397865204</v>
      </c>
      <c r="N10920" s="8">
        <f>Sales_Table[[#This Row],[Revenue]]-Sales_Table[[#This Row],[unit cost]]</f>
        <v>501.64506005389308</v>
      </c>
    </row>
    <row r="10921" spans="1:14" ht="14.25" customHeight="1">
      <c r="A10921" t="s">
        <v>10934</v>
      </c>
      <c r="B10921" s="2">
        <v>43960</v>
      </c>
      <c r="C10921" s="5" t="str">
        <f t="shared" si="340"/>
        <v>Feb</v>
      </c>
      <c r="D10921" s="5" t="str">
        <f t="shared" si="341"/>
        <v>2</v>
      </c>
      <c r="E10921" t="s">
        <v>16</v>
      </c>
      <c r="F10921" s="3" t="s">
        <v>12</v>
      </c>
      <c r="G10921">
        <v>5</v>
      </c>
      <c r="H10921">
        <v>258</v>
      </c>
      <c r="I10921">
        <v>45</v>
      </c>
      <c r="J10921">
        <v>5</v>
      </c>
      <c r="K10921" s="3">
        <v>195.44877791404701</v>
      </c>
      <c r="L10921" s="3">
        <v>139.60626993860501</v>
      </c>
      <c r="M10921" s="7">
        <f>Sales_Table[[#This Row],[Order qty]]*Sales_Table[[#This Row],[unit price]]</f>
        <v>977.24388957023507</v>
      </c>
      <c r="N10921" s="8">
        <f>Sales_Table[[#This Row],[Revenue]]-Sales_Table[[#This Row],[unit cost]]</f>
        <v>837.63761963163006</v>
      </c>
    </row>
    <row r="10922" spans="1:14" ht="14.25" customHeight="1">
      <c r="A10922" t="s">
        <v>10935</v>
      </c>
      <c r="B10922" s="2">
        <v>43872</v>
      </c>
      <c r="C10922" s="5" t="str">
        <f t="shared" si="340"/>
        <v>Feb</v>
      </c>
      <c r="D10922" s="5" t="str">
        <f t="shared" si="341"/>
        <v>2</v>
      </c>
      <c r="E10922" t="s">
        <v>11</v>
      </c>
      <c r="F10922" s="3" t="s">
        <v>12</v>
      </c>
      <c r="G10922">
        <v>8</v>
      </c>
      <c r="H10922">
        <v>351</v>
      </c>
      <c r="I10922">
        <v>32</v>
      </c>
      <c r="J10922">
        <v>9</v>
      </c>
      <c r="K10922" s="3">
        <v>231.48624104261401</v>
      </c>
      <c r="L10922" s="3">
        <v>165.34731503043901</v>
      </c>
      <c r="M10922" s="7">
        <f>Sales_Table[[#This Row],[Order qty]]*Sales_Table[[#This Row],[unit price]]</f>
        <v>2083.3761693835263</v>
      </c>
      <c r="N10922" s="8">
        <f>Sales_Table[[#This Row],[Revenue]]-Sales_Table[[#This Row],[unit cost]]</f>
        <v>1918.0288543530874</v>
      </c>
    </row>
    <row r="10923" spans="1:14" ht="14.25" customHeight="1">
      <c r="A10923" t="s">
        <v>10936</v>
      </c>
      <c r="B10923" s="2">
        <v>43886</v>
      </c>
      <c r="C10923" s="5" t="str">
        <f t="shared" si="340"/>
        <v>Feb</v>
      </c>
      <c r="D10923" s="5" t="str">
        <f t="shared" si="341"/>
        <v>4</v>
      </c>
      <c r="E10923" t="s">
        <v>14</v>
      </c>
      <c r="F10923" s="3" t="s">
        <v>12</v>
      </c>
      <c r="G10923">
        <v>10</v>
      </c>
      <c r="H10923">
        <v>240</v>
      </c>
      <c r="I10923">
        <v>2</v>
      </c>
      <c r="J10923">
        <v>3</v>
      </c>
      <c r="K10923" s="3">
        <v>600.98121249675796</v>
      </c>
      <c r="L10923" s="3">
        <v>429.27229464054102</v>
      </c>
      <c r="M10923" s="7">
        <f>Sales_Table[[#This Row],[Order qty]]*Sales_Table[[#This Row],[unit price]]</f>
        <v>1802.9436374902739</v>
      </c>
      <c r="N10923" s="8">
        <f>Sales_Table[[#This Row],[Revenue]]-Sales_Table[[#This Row],[unit cost]]</f>
        <v>1373.6713428497328</v>
      </c>
    </row>
    <row r="10924" spans="1:14" ht="14.25" customHeight="1">
      <c r="A10924" t="s">
        <v>10937</v>
      </c>
      <c r="B10924" s="2">
        <v>43864</v>
      </c>
      <c r="C10924" s="5" t="str">
        <f t="shared" si="340"/>
        <v>Apr</v>
      </c>
      <c r="D10924" s="5" t="str">
        <f t="shared" si="341"/>
        <v>5</v>
      </c>
      <c r="E10924" t="s">
        <v>16</v>
      </c>
      <c r="F10924" s="3" t="s">
        <v>12</v>
      </c>
      <c r="G10924">
        <v>4</v>
      </c>
      <c r="H10924">
        <v>134</v>
      </c>
      <c r="I10924">
        <v>29</v>
      </c>
      <c r="J10924">
        <v>5</v>
      </c>
      <c r="K10924" s="3">
        <v>157.611715614796</v>
      </c>
      <c r="L10924" s="3">
        <v>112.579796867711</v>
      </c>
      <c r="M10924" s="7">
        <f>Sales_Table[[#This Row],[Order qty]]*Sales_Table[[#This Row],[unit price]]</f>
        <v>788.05857807398002</v>
      </c>
      <c r="N10924" s="8">
        <f>Sales_Table[[#This Row],[Revenue]]-Sales_Table[[#This Row],[unit cost]]</f>
        <v>675.47878120626899</v>
      </c>
    </row>
    <row r="10925" spans="1:14" ht="14.25" customHeight="1">
      <c r="A10925" t="s">
        <v>10938</v>
      </c>
      <c r="B10925" s="2">
        <v>43935</v>
      </c>
      <c r="C10925" s="5" t="str">
        <f t="shared" si="340"/>
        <v>May</v>
      </c>
      <c r="D10925" s="5" t="str">
        <f t="shared" si="341"/>
        <v>4</v>
      </c>
      <c r="E10925" t="s">
        <v>16</v>
      </c>
      <c r="F10925" s="3" t="s">
        <v>12</v>
      </c>
      <c r="G10925">
        <v>10</v>
      </c>
      <c r="H10925">
        <v>95</v>
      </c>
      <c r="I10925">
        <v>20</v>
      </c>
      <c r="J10925">
        <v>9</v>
      </c>
      <c r="K10925" s="3">
        <v>212.56145381927499</v>
      </c>
      <c r="L10925" s="3">
        <v>151.82960987091101</v>
      </c>
      <c r="M10925" s="7">
        <f>Sales_Table[[#This Row],[Order qty]]*Sales_Table[[#This Row],[unit price]]</f>
        <v>1913.0530843734748</v>
      </c>
      <c r="N10925" s="8">
        <f>Sales_Table[[#This Row],[Revenue]]-Sales_Table[[#This Row],[unit cost]]</f>
        <v>1761.2234745025637</v>
      </c>
    </row>
    <row r="10926" spans="1:14" ht="14.25" customHeight="1">
      <c r="A10926" t="s">
        <v>10939</v>
      </c>
      <c r="B10926" s="2">
        <v>43960</v>
      </c>
      <c r="C10926" s="5" t="str">
        <f t="shared" si="340"/>
        <v>Apr</v>
      </c>
      <c r="D10926" s="5" t="str">
        <f t="shared" si="341"/>
        <v>5</v>
      </c>
      <c r="E10926" t="s">
        <v>20</v>
      </c>
      <c r="F10926" s="3" t="s">
        <v>12</v>
      </c>
      <c r="G10926">
        <v>20</v>
      </c>
      <c r="H10926">
        <v>70</v>
      </c>
      <c r="I10926">
        <v>4</v>
      </c>
      <c r="J10926">
        <v>4</v>
      </c>
      <c r="K10926" s="3">
        <v>209.625996530056</v>
      </c>
      <c r="L10926" s="3">
        <v>149.732854664326</v>
      </c>
      <c r="M10926" s="7">
        <f>Sales_Table[[#This Row],[Order qty]]*Sales_Table[[#This Row],[unit price]]</f>
        <v>838.503986120224</v>
      </c>
      <c r="N10926" s="8">
        <f>Sales_Table[[#This Row],[Revenue]]-Sales_Table[[#This Row],[unit cost]]</f>
        <v>688.77113145589806</v>
      </c>
    </row>
    <row r="10927" spans="1:14" ht="14.25" customHeight="1">
      <c r="A10927" t="s">
        <v>10940</v>
      </c>
      <c r="B10927" s="2">
        <v>43922</v>
      </c>
      <c r="C10927" s="5" t="str">
        <f t="shared" si="340"/>
        <v>May</v>
      </c>
      <c r="D10927" s="5" t="str">
        <f t="shared" si="341"/>
        <v>2</v>
      </c>
      <c r="E10927" t="s">
        <v>11</v>
      </c>
      <c r="F10927" s="3" t="s">
        <v>12</v>
      </c>
      <c r="G10927">
        <v>7</v>
      </c>
      <c r="H10927">
        <v>181</v>
      </c>
      <c r="I10927">
        <v>31</v>
      </c>
      <c r="J10927">
        <v>10</v>
      </c>
      <c r="K10927" s="3">
        <v>202.378596425056</v>
      </c>
      <c r="L10927" s="3">
        <v>144.55614030361201</v>
      </c>
      <c r="M10927" s="7">
        <f>Sales_Table[[#This Row],[Order qty]]*Sales_Table[[#This Row],[unit price]]</f>
        <v>2023.78596425056</v>
      </c>
      <c r="N10927" s="8">
        <f>Sales_Table[[#This Row],[Revenue]]-Sales_Table[[#This Row],[unit cost]]</f>
        <v>1879.229823946948</v>
      </c>
    </row>
    <row r="10928" spans="1:14" ht="14.25" customHeight="1">
      <c r="A10928" t="s">
        <v>10941</v>
      </c>
      <c r="B10928" s="2">
        <v>43955</v>
      </c>
      <c r="C10928" s="5" t="str">
        <f t="shared" si="340"/>
        <v>Feb</v>
      </c>
      <c r="D10928" s="5" t="str">
        <f t="shared" si="341"/>
        <v>3</v>
      </c>
      <c r="E10928" t="s">
        <v>14</v>
      </c>
      <c r="F10928" s="3" t="s">
        <v>12</v>
      </c>
      <c r="G10928">
        <v>25</v>
      </c>
      <c r="H10928">
        <v>174</v>
      </c>
      <c r="I10928">
        <v>26</v>
      </c>
      <c r="J10928">
        <v>4</v>
      </c>
      <c r="K10928" s="3">
        <v>366.219612658024</v>
      </c>
      <c r="L10928" s="3">
        <v>261.58543761287399</v>
      </c>
      <c r="M10928" s="7">
        <f>Sales_Table[[#This Row],[Order qty]]*Sales_Table[[#This Row],[unit price]]</f>
        <v>1464.878450632096</v>
      </c>
      <c r="N10928" s="8">
        <f>Sales_Table[[#This Row],[Revenue]]-Sales_Table[[#This Row],[unit cost]]</f>
        <v>1203.2930130192221</v>
      </c>
    </row>
    <row r="10929" spans="1:14" ht="14.25" customHeight="1">
      <c r="A10929" t="s">
        <v>10942</v>
      </c>
      <c r="B10929" s="2">
        <v>43863</v>
      </c>
      <c r="C10929" s="5" t="str">
        <f t="shared" si="340"/>
        <v>Mar</v>
      </c>
      <c r="D10929" s="5" t="str">
        <f t="shared" si="341"/>
        <v>4</v>
      </c>
      <c r="E10929" t="s">
        <v>11</v>
      </c>
      <c r="F10929" s="3" t="s">
        <v>12</v>
      </c>
      <c r="G10929">
        <v>19</v>
      </c>
      <c r="H10929">
        <v>115</v>
      </c>
      <c r="I10929">
        <v>25</v>
      </c>
      <c r="J10929">
        <v>9</v>
      </c>
      <c r="K10929" s="3">
        <v>168.587616205215</v>
      </c>
      <c r="L10929" s="3">
        <v>120.419725860868</v>
      </c>
      <c r="M10929" s="7">
        <f>Sales_Table[[#This Row],[Order qty]]*Sales_Table[[#This Row],[unit price]]</f>
        <v>1517.288545846935</v>
      </c>
      <c r="N10929" s="8">
        <f>Sales_Table[[#This Row],[Revenue]]-Sales_Table[[#This Row],[unit cost]]</f>
        <v>1396.8688199860669</v>
      </c>
    </row>
    <row r="10930" spans="1:14" ht="14.25" customHeight="1">
      <c r="A10930" t="s">
        <v>10943</v>
      </c>
      <c r="B10930" s="2">
        <v>43920</v>
      </c>
      <c r="C10930" s="5" t="str">
        <f t="shared" si="340"/>
        <v>Apr</v>
      </c>
      <c r="D10930" s="5" t="str">
        <f t="shared" si="341"/>
        <v>3</v>
      </c>
      <c r="E10930" t="s">
        <v>11</v>
      </c>
      <c r="F10930" s="3" t="s">
        <v>12</v>
      </c>
      <c r="G10930">
        <v>10</v>
      </c>
      <c r="H10930">
        <v>50</v>
      </c>
      <c r="I10930">
        <v>15</v>
      </c>
      <c r="J10930">
        <v>4</v>
      </c>
      <c r="K10930" s="3">
        <v>224.247948825359</v>
      </c>
      <c r="L10930" s="3">
        <v>160.177106303828</v>
      </c>
      <c r="M10930" s="7">
        <f>Sales_Table[[#This Row],[Order qty]]*Sales_Table[[#This Row],[unit price]]</f>
        <v>896.99179530143601</v>
      </c>
      <c r="N10930" s="8">
        <f>Sales_Table[[#This Row],[Revenue]]-Sales_Table[[#This Row],[unit cost]]</f>
        <v>736.81468899760807</v>
      </c>
    </row>
    <row r="10931" spans="1:14" ht="14.25" customHeight="1">
      <c r="A10931" t="s">
        <v>10944</v>
      </c>
      <c r="B10931" s="2">
        <v>43947</v>
      </c>
      <c r="C10931" s="5" t="str">
        <f t="shared" si="340"/>
        <v>Mar</v>
      </c>
      <c r="D10931" s="5" t="str">
        <f t="shared" si="341"/>
        <v>5</v>
      </c>
      <c r="E10931" t="s">
        <v>11</v>
      </c>
      <c r="F10931" s="3" t="s">
        <v>12</v>
      </c>
      <c r="G10931">
        <v>15</v>
      </c>
      <c r="H10931">
        <v>212</v>
      </c>
      <c r="I10931">
        <v>30</v>
      </c>
      <c r="J10931">
        <v>6</v>
      </c>
      <c r="K10931" s="3">
        <v>635.66142117977097</v>
      </c>
      <c r="L10931" s="3">
        <v>454.043872271265</v>
      </c>
      <c r="M10931" s="7">
        <f>Sales_Table[[#This Row],[Order qty]]*Sales_Table[[#This Row],[unit price]]</f>
        <v>3813.9685270786258</v>
      </c>
      <c r="N10931" s="8">
        <f>Sales_Table[[#This Row],[Revenue]]-Sales_Table[[#This Row],[unit cost]]</f>
        <v>3359.9246548073606</v>
      </c>
    </row>
    <row r="10932" spans="1:14" ht="14.25" customHeight="1">
      <c r="A10932" t="s">
        <v>10945</v>
      </c>
      <c r="B10932" s="2">
        <v>43908</v>
      </c>
      <c r="C10932" s="5" t="str">
        <f t="shared" si="340"/>
        <v>May</v>
      </c>
      <c r="D10932" s="5" t="str">
        <f t="shared" si="341"/>
        <v>4</v>
      </c>
      <c r="E10932" t="s">
        <v>16</v>
      </c>
      <c r="F10932" s="3" t="s">
        <v>12</v>
      </c>
      <c r="G10932">
        <v>23</v>
      </c>
      <c r="H10932">
        <v>260</v>
      </c>
      <c r="I10932">
        <v>34</v>
      </c>
      <c r="J10932">
        <v>6</v>
      </c>
      <c r="K10932" s="3">
        <v>265.17509347200399</v>
      </c>
      <c r="L10932" s="3">
        <v>189.410781051431</v>
      </c>
      <c r="M10932" s="7">
        <f>Sales_Table[[#This Row],[Order qty]]*Sales_Table[[#This Row],[unit price]]</f>
        <v>1591.0505608320241</v>
      </c>
      <c r="N10932" s="8">
        <f>Sales_Table[[#This Row],[Revenue]]-Sales_Table[[#This Row],[unit cost]]</f>
        <v>1401.639779780593</v>
      </c>
    </row>
    <row r="10933" spans="1:14" ht="14.25" customHeight="1">
      <c r="A10933" t="s">
        <v>10946</v>
      </c>
      <c r="B10933" s="2">
        <v>43964</v>
      </c>
      <c r="C10933" s="5" t="str">
        <f t="shared" si="340"/>
        <v>Apr</v>
      </c>
      <c r="D10933" s="5" t="str">
        <f t="shared" si="341"/>
        <v>3</v>
      </c>
      <c r="E10933" t="s">
        <v>20</v>
      </c>
      <c r="F10933" s="3" t="s">
        <v>12</v>
      </c>
      <c r="G10933">
        <v>20</v>
      </c>
      <c r="H10933">
        <v>147</v>
      </c>
      <c r="I10933">
        <v>38</v>
      </c>
      <c r="J10933">
        <v>1</v>
      </c>
      <c r="K10933" s="3">
        <v>507.55930852889998</v>
      </c>
      <c r="L10933" s="3">
        <v>362.54236323492898</v>
      </c>
      <c r="M10933" s="7">
        <f>Sales_Table[[#This Row],[Order qty]]*Sales_Table[[#This Row],[unit price]]</f>
        <v>507.55930852889998</v>
      </c>
      <c r="N10933" s="8">
        <f>Sales_Table[[#This Row],[Revenue]]-Sales_Table[[#This Row],[unit cost]]</f>
        <v>145.01694529397099</v>
      </c>
    </row>
    <row r="10934" spans="1:14" ht="14.25" customHeight="1">
      <c r="A10934" t="s">
        <v>10947</v>
      </c>
      <c r="B10934" s="2">
        <v>43931</v>
      </c>
      <c r="C10934" s="5" t="str">
        <f t="shared" si="340"/>
        <v>Mar</v>
      </c>
      <c r="D10934" s="5" t="str">
        <f t="shared" si="341"/>
        <v>1</v>
      </c>
      <c r="E10934" t="s">
        <v>16</v>
      </c>
      <c r="F10934" s="3" t="s">
        <v>12</v>
      </c>
      <c r="G10934">
        <v>6</v>
      </c>
      <c r="H10934">
        <v>276</v>
      </c>
      <c r="I10934">
        <v>11</v>
      </c>
      <c r="J10934">
        <v>6</v>
      </c>
      <c r="K10934" s="3">
        <v>227.06846755743001</v>
      </c>
      <c r="L10934" s="3">
        <v>162.191762541022</v>
      </c>
      <c r="M10934" s="7">
        <f>Sales_Table[[#This Row],[Order qty]]*Sales_Table[[#This Row],[unit price]]</f>
        <v>1362.41080534458</v>
      </c>
      <c r="N10934" s="8">
        <f>Sales_Table[[#This Row],[Revenue]]-Sales_Table[[#This Row],[unit cost]]</f>
        <v>1200.2190428035581</v>
      </c>
    </row>
    <row r="10935" spans="1:14" ht="14.25" customHeight="1">
      <c r="A10935" t="s">
        <v>10948</v>
      </c>
      <c r="B10935" s="2">
        <v>43920</v>
      </c>
      <c r="C10935" s="5" t="str">
        <f t="shared" si="340"/>
        <v>Jan</v>
      </c>
      <c r="D10935" s="5" t="str">
        <f t="shared" si="341"/>
        <v>5</v>
      </c>
      <c r="E10935" t="s">
        <v>20</v>
      </c>
      <c r="F10935" s="3" t="s">
        <v>12</v>
      </c>
      <c r="G10935">
        <v>10</v>
      </c>
      <c r="H10935">
        <v>126</v>
      </c>
      <c r="I10935">
        <v>38</v>
      </c>
      <c r="J10935">
        <v>10</v>
      </c>
      <c r="K10935" s="3">
        <v>198.243077874184</v>
      </c>
      <c r="L10935" s="3">
        <v>141.60219848156001</v>
      </c>
      <c r="M10935" s="7">
        <f>Sales_Table[[#This Row],[Order qty]]*Sales_Table[[#This Row],[unit price]]</f>
        <v>1982.43077874184</v>
      </c>
      <c r="N10935" s="8">
        <f>Sales_Table[[#This Row],[Revenue]]-Sales_Table[[#This Row],[unit cost]]</f>
        <v>1840.82858026028</v>
      </c>
    </row>
    <row r="10936" spans="1:14" ht="14.25" customHeight="1">
      <c r="A10936" t="s">
        <v>10949</v>
      </c>
      <c r="B10936" s="2">
        <v>43853</v>
      </c>
      <c r="C10936" s="5" t="str">
        <f t="shared" si="340"/>
        <v>May</v>
      </c>
      <c r="D10936" s="5" t="str">
        <f t="shared" si="341"/>
        <v>5</v>
      </c>
      <c r="E10936" t="s">
        <v>16</v>
      </c>
      <c r="F10936" s="3" t="s">
        <v>12</v>
      </c>
      <c r="G10936">
        <v>17</v>
      </c>
      <c r="H10936">
        <v>300</v>
      </c>
      <c r="I10936">
        <v>39</v>
      </c>
      <c r="J10936">
        <v>9</v>
      </c>
      <c r="K10936" s="3">
        <v>484.55048471689202</v>
      </c>
      <c r="L10936" s="3">
        <v>346.10748908349399</v>
      </c>
      <c r="M10936" s="7">
        <f>Sales_Table[[#This Row],[Order qty]]*Sales_Table[[#This Row],[unit price]]</f>
        <v>4360.9543624520284</v>
      </c>
      <c r="N10936" s="8">
        <f>Sales_Table[[#This Row],[Revenue]]-Sales_Table[[#This Row],[unit cost]]</f>
        <v>4014.8468733685345</v>
      </c>
    </row>
    <row r="10937" spans="1:14" ht="14.25" customHeight="1">
      <c r="A10937" t="s">
        <v>10950</v>
      </c>
      <c r="B10937" s="2">
        <v>43970</v>
      </c>
      <c r="C10937" s="5" t="str">
        <f t="shared" si="340"/>
        <v>May</v>
      </c>
      <c r="D10937" s="5" t="str">
        <f t="shared" si="341"/>
        <v>5</v>
      </c>
      <c r="E10937" t="s">
        <v>20</v>
      </c>
      <c r="F10937" s="3" t="s">
        <v>12</v>
      </c>
      <c r="G10937">
        <v>24</v>
      </c>
      <c r="H10937">
        <v>31</v>
      </c>
      <c r="I10937">
        <v>2</v>
      </c>
      <c r="J10937">
        <v>3</v>
      </c>
      <c r="K10937" s="3">
        <v>247.32205080986</v>
      </c>
      <c r="L10937" s="3">
        <v>176.65860772132899</v>
      </c>
      <c r="M10937" s="7">
        <f>Sales_Table[[#This Row],[Order qty]]*Sales_Table[[#This Row],[unit price]]</f>
        <v>741.96615242958001</v>
      </c>
      <c r="N10937" s="8">
        <f>Sales_Table[[#This Row],[Revenue]]-Sales_Table[[#This Row],[unit cost]]</f>
        <v>565.30754470825104</v>
      </c>
    </row>
    <row r="10938" spans="1:14" ht="14.25" customHeight="1">
      <c r="A10938" t="s">
        <v>10951</v>
      </c>
      <c r="B10938" s="2">
        <v>43974</v>
      </c>
      <c r="C10938" s="5" t="str">
        <f t="shared" si="340"/>
        <v>May</v>
      </c>
      <c r="D10938" s="5" t="str">
        <f t="shared" si="341"/>
        <v>3</v>
      </c>
      <c r="E10938" t="s">
        <v>11</v>
      </c>
      <c r="F10938" s="3" t="s">
        <v>12</v>
      </c>
      <c r="G10938">
        <v>17</v>
      </c>
      <c r="H10938">
        <v>334</v>
      </c>
      <c r="I10938">
        <v>10</v>
      </c>
      <c r="J10938">
        <v>10</v>
      </c>
      <c r="K10938" s="3">
        <v>440.36349266767502</v>
      </c>
      <c r="L10938" s="3">
        <v>314.54535190548199</v>
      </c>
      <c r="M10938" s="7">
        <f>Sales_Table[[#This Row],[Order qty]]*Sales_Table[[#This Row],[unit price]]</f>
        <v>4403.6349266767502</v>
      </c>
      <c r="N10938" s="8">
        <f>Sales_Table[[#This Row],[Revenue]]-Sales_Table[[#This Row],[unit cost]]</f>
        <v>4089.0895747712684</v>
      </c>
    </row>
    <row r="10939" spans="1:14" ht="14.25" customHeight="1">
      <c r="A10939" t="s">
        <v>10952</v>
      </c>
      <c r="B10939" s="2">
        <v>43953</v>
      </c>
      <c r="C10939" s="5" t="str">
        <f t="shared" si="340"/>
        <v>Mar</v>
      </c>
      <c r="D10939" s="5" t="str">
        <f t="shared" si="341"/>
        <v>4</v>
      </c>
      <c r="E10939" t="s">
        <v>11</v>
      </c>
      <c r="F10939" s="3" t="s">
        <v>12</v>
      </c>
      <c r="G10939">
        <v>25</v>
      </c>
      <c r="H10939">
        <v>179</v>
      </c>
      <c r="I10939">
        <v>13</v>
      </c>
      <c r="J10939">
        <v>1</v>
      </c>
      <c r="K10939" s="3">
        <v>383.858246684074</v>
      </c>
      <c r="L10939" s="3">
        <v>274.18446191719602</v>
      </c>
      <c r="M10939" s="7">
        <f>Sales_Table[[#This Row],[Order qty]]*Sales_Table[[#This Row],[unit price]]</f>
        <v>383.858246684074</v>
      </c>
      <c r="N10939" s="8">
        <f>Sales_Table[[#This Row],[Revenue]]-Sales_Table[[#This Row],[unit cost]]</f>
        <v>109.67378476687799</v>
      </c>
    </row>
    <row r="10940" spans="1:14" ht="14.25" customHeight="1">
      <c r="A10940" t="s">
        <v>10953</v>
      </c>
      <c r="B10940" s="2">
        <v>43918</v>
      </c>
      <c r="C10940" s="5" t="str">
        <f t="shared" si="340"/>
        <v>Apr</v>
      </c>
      <c r="D10940" s="5" t="str">
        <f t="shared" si="341"/>
        <v>1</v>
      </c>
      <c r="E10940" t="s">
        <v>20</v>
      </c>
      <c r="F10940" s="3" t="s">
        <v>12</v>
      </c>
      <c r="G10940">
        <v>19</v>
      </c>
      <c r="H10940">
        <v>289</v>
      </c>
      <c r="I10940">
        <v>20</v>
      </c>
      <c r="J10940">
        <v>3</v>
      </c>
      <c r="K10940" s="3">
        <v>582.454245865345</v>
      </c>
      <c r="L10940" s="3">
        <v>416.03874704667498</v>
      </c>
      <c r="M10940" s="7">
        <f>Sales_Table[[#This Row],[Order qty]]*Sales_Table[[#This Row],[unit price]]</f>
        <v>1747.362737596035</v>
      </c>
      <c r="N10940" s="8">
        <f>Sales_Table[[#This Row],[Revenue]]-Sales_Table[[#This Row],[unit cost]]</f>
        <v>1331.3239905493601</v>
      </c>
    </row>
    <row r="10941" spans="1:14" ht="14.25" customHeight="1">
      <c r="A10941" t="s">
        <v>10954</v>
      </c>
      <c r="B10941" s="2">
        <v>43923</v>
      </c>
      <c r="C10941" s="5" t="str">
        <f t="shared" si="340"/>
        <v>Jan</v>
      </c>
      <c r="D10941" s="5" t="str">
        <f t="shared" si="341"/>
        <v>3</v>
      </c>
      <c r="E10941" t="s">
        <v>16</v>
      </c>
      <c r="F10941" s="3" t="s">
        <v>12</v>
      </c>
      <c r="G10941">
        <v>18</v>
      </c>
      <c r="H10941">
        <v>82</v>
      </c>
      <c r="I10941">
        <v>15</v>
      </c>
      <c r="J10941">
        <v>10</v>
      </c>
      <c r="K10941" s="3">
        <v>619.61296463012695</v>
      </c>
      <c r="L10941" s="3">
        <v>442.58068902151899</v>
      </c>
      <c r="M10941" s="7">
        <f>Sales_Table[[#This Row],[Order qty]]*Sales_Table[[#This Row],[unit price]]</f>
        <v>6196.1296463012695</v>
      </c>
      <c r="N10941" s="8">
        <f>Sales_Table[[#This Row],[Revenue]]-Sales_Table[[#This Row],[unit cost]]</f>
        <v>5753.5489572797505</v>
      </c>
    </row>
    <row r="10942" spans="1:14" ht="14.25" customHeight="1">
      <c r="A10942" t="s">
        <v>10955</v>
      </c>
      <c r="B10942" s="2">
        <v>43853</v>
      </c>
      <c r="C10942" s="5" t="str">
        <f t="shared" si="340"/>
        <v>Mar</v>
      </c>
      <c r="D10942" s="5" t="str">
        <f t="shared" si="341"/>
        <v>3</v>
      </c>
      <c r="E10942" t="s">
        <v>20</v>
      </c>
      <c r="F10942" s="3" t="s">
        <v>12</v>
      </c>
      <c r="G10942">
        <v>14</v>
      </c>
      <c r="H10942">
        <v>221</v>
      </c>
      <c r="I10942">
        <v>17</v>
      </c>
      <c r="J10942">
        <v>7</v>
      </c>
      <c r="K10942" s="3">
        <v>456.73415941000002</v>
      </c>
      <c r="L10942" s="3">
        <v>326.23868529285699</v>
      </c>
      <c r="M10942" s="7">
        <f>Sales_Table[[#This Row],[Order qty]]*Sales_Table[[#This Row],[unit price]]</f>
        <v>3197.1391158700003</v>
      </c>
      <c r="N10942" s="8">
        <f>Sales_Table[[#This Row],[Revenue]]-Sales_Table[[#This Row],[unit cost]]</f>
        <v>2870.9004305771432</v>
      </c>
    </row>
    <row r="10943" spans="1:14" ht="14.25" customHeight="1">
      <c r="A10943" t="s">
        <v>10956</v>
      </c>
      <c r="B10943" s="2">
        <v>43915</v>
      </c>
      <c r="C10943" s="5" t="str">
        <f t="shared" si="340"/>
        <v>Mar</v>
      </c>
      <c r="D10943" s="5" t="str">
        <f t="shared" si="341"/>
        <v>5</v>
      </c>
      <c r="E10943" t="s">
        <v>14</v>
      </c>
      <c r="F10943" s="3" t="s">
        <v>12</v>
      </c>
      <c r="G10943">
        <v>25</v>
      </c>
      <c r="H10943">
        <v>127</v>
      </c>
      <c r="I10943">
        <v>2</v>
      </c>
      <c r="J10943">
        <v>3</v>
      </c>
      <c r="K10943" s="3">
        <v>567.26602184772503</v>
      </c>
      <c r="L10943" s="3">
        <v>405.190015605518</v>
      </c>
      <c r="M10943" s="7">
        <f>Sales_Table[[#This Row],[Order qty]]*Sales_Table[[#This Row],[unit price]]</f>
        <v>1701.7980655431752</v>
      </c>
      <c r="N10943" s="8">
        <f>Sales_Table[[#This Row],[Revenue]]-Sales_Table[[#This Row],[unit cost]]</f>
        <v>1296.6080499376571</v>
      </c>
    </row>
    <row r="10944" spans="1:14" ht="14.25" customHeight="1">
      <c r="A10944" t="s">
        <v>10957</v>
      </c>
      <c r="B10944" s="2">
        <v>43900</v>
      </c>
      <c r="C10944" s="5" t="str">
        <f t="shared" si="340"/>
        <v>May</v>
      </c>
      <c r="D10944" s="5" t="str">
        <f t="shared" si="341"/>
        <v>2</v>
      </c>
      <c r="E10944" t="s">
        <v>16</v>
      </c>
      <c r="F10944" s="3" t="s">
        <v>12</v>
      </c>
      <c r="G10944">
        <v>25</v>
      </c>
      <c r="H10944">
        <v>245</v>
      </c>
      <c r="I10944">
        <v>36</v>
      </c>
      <c r="J10944">
        <v>4</v>
      </c>
      <c r="K10944" s="3">
        <v>461.92159420251801</v>
      </c>
      <c r="L10944" s="3">
        <v>329.943995858942</v>
      </c>
      <c r="M10944" s="7">
        <f>Sales_Table[[#This Row],[Order qty]]*Sales_Table[[#This Row],[unit price]]</f>
        <v>1847.686376810072</v>
      </c>
      <c r="N10944" s="8">
        <f>Sales_Table[[#This Row],[Revenue]]-Sales_Table[[#This Row],[unit cost]]</f>
        <v>1517.7423809511301</v>
      </c>
    </row>
    <row r="10945" spans="1:14" ht="14.25" customHeight="1">
      <c r="A10945" t="s">
        <v>10958</v>
      </c>
      <c r="B10945" s="2">
        <v>43952</v>
      </c>
      <c r="C10945" s="5" t="str">
        <f t="shared" si="340"/>
        <v>Feb</v>
      </c>
      <c r="D10945" s="5" t="str">
        <f t="shared" si="341"/>
        <v>1</v>
      </c>
      <c r="E10945" t="s">
        <v>11</v>
      </c>
      <c r="F10945" s="3" t="s">
        <v>12</v>
      </c>
      <c r="G10945">
        <v>9</v>
      </c>
      <c r="H10945">
        <v>177</v>
      </c>
      <c r="I10945">
        <v>36</v>
      </c>
      <c r="J10945">
        <v>7</v>
      </c>
      <c r="K10945" s="3">
        <v>318.38889813423202</v>
      </c>
      <c r="L10945" s="3">
        <v>227.42064152445101</v>
      </c>
      <c r="M10945" s="7">
        <f>Sales_Table[[#This Row],[Order qty]]*Sales_Table[[#This Row],[unit price]]</f>
        <v>2228.7222869396242</v>
      </c>
      <c r="N10945" s="8">
        <f>Sales_Table[[#This Row],[Revenue]]-Sales_Table[[#This Row],[unit cost]]</f>
        <v>2001.3016454151732</v>
      </c>
    </row>
    <row r="10946" spans="1:14" ht="14.25" customHeight="1">
      <c r="A10946" t="s">
        <v>10959</v>
      </c>
      <c r="B10946" s="2">
        <v>43880</v>
      </c>
      <c r="C10946" s="5" t="str">
        <f t="shared" ref="C10946:C11009" si="342">TEXT(B10947,"mmm")</f>
        <v>Jan</v>
      </c>
      <c r="D10946" s="5" t="str">
        <f t="shared" ref="D10946:D11009" si="343">TEXT(B10948, "m")</f>
        <v>2</v>
      </c>
      <c r="E10946" t="s">
        <v>16</v>
      </c>
      <c r="F10946" s="3" t="s">
        <v>12</v>
      </c>
      <c r="G10946">
        <v>17</v>
      </c>
      <c r="H10946">
        <v>143</v>
      </c>
      <c r="I10946">
        <v>1</v>
      </c>
      <c r="J10946">
        <v>9</v>
      </c>
      <c r="K10946" s="3">
        <v>468.122423350811</v>
      </c>
      <c r="L10946" s="3">
        <v>334.373159536294</v>
      </c>
      <c r="M10946" s="7">
        <f>Sales_Table[[#This Row],[Order qty]]*Sales_Table[[#This Row],[unit price]]</f>
        <v>4213.101810157299</v>
      </c>
      <c r="N10946" s="8">
        <f>Sales_Table[[#This Row],[Revenue]]-Sales_Table[[#This Row],[unit cost]]</f>
        <v>3878.7286506210048</v>
      </c>
    </row>
    <row r="10947" spans="1:14" ht="14.25" customHeight="1">
      <c r="A10947" t="s">
        <v>10960</v>
      </c>
      <c r="B10947" s="2">
        <v>43833</v>
      </c>
      <c r="C10947" s="5" t="str">
        <f t="shared" si="342"/>
        <v>Feb</v>
      </c>
      <c r="D10947" s="5" t="str">
        <f t="shared" si="343"/>
        <v>4</v>
      </c>
      <c r="E10947" t="s">
        <v>14</v>
      </c>
      <c r="F10947" s="3" t="s">
        <v>12</v>
      </c>
      <c r="G10947">
        <v>9</v>
      </c>
      <c r="H10947">
        <v>198</v>
      </c>
      <c r="I10947">
        <v>20</v>
      </c>
      <c r="J10947">
        <v>8</v>
      </c>
      <c r="K10947" s="3">
        <v>329.20303666591599</v>
      </c>
      <c r="L10947" s="3">
        <v>235.14502618994001</v>
      </c>
      <c r="M10947" s="7">
        <f>Sales_Table[[#This Row],[Order qty]]*Sales_Table[[#This Row],[unit price]]</f>
        <v>2633.6242933273279</v>
      </c>
      <c r="N10947" s="8">
        <f>Sales_Table[[#This Row],[Revenue]]-Sales_Table[[#This Row],[unit cost]]</f>
        <v>2398.479267137388</v>
      </c>
    </row>
    <row r="10948" spans="1:14" ht="14.25" customHeight="1">
      <c r="A10948" t="s">
        <v>10961</v>
      </c>
      <c r="B10948" s="2">
        <v>43882</v>
      </c>
      <c r="C10948" s="5" t="str">
        <f t="shared" si="342"/>
        <v>Apr</v>
      </c>
      <c r="D10948" s="5" t="str">
        <f t="shared" si="343"/>
        <v>3</v>
      </c>
      <c r="E10948" t="s">
        <v>14</v>
      </c>
      <c r="F10948" s="3" t="s">
        <v>12</v>
      </c>
      <c r="G10948">
        <v>19</v>
      </c>
      <c r="H10948">
        <v>237</v>
      </c>
      <c r="I10948">
        <v>39</v>
      </c>
      <c r="J10948">
        <v>9</v>
      </c>
      <c r="K10948" s="3">
        <v>410.05512982606899</v>
      </c>
      <c r="L10948" s="3">
        <v>292.89652130433501</v>
      </c>
      <c r="M10948" s="7">
        <f>Sales_Table[[#This Row],[Order qty]]*Sales_Table[[#This Row],[unit price]]</f>
        <v>3690.4961684346208</v>
      </c>
      <c r="N10948" s="8">
        <f>Sales_Table[[#This Row],[Revenue]]-Sales_Table[[#This Row],[unit cost]]</f>
        <v>3397.599647130286</v>
      </c>
    </row>
    <row r="10949" spans="1:14" ht="14.25" customHeight="1">
      <c r="A10949" t="s">
        <v>10962</v>
      </c>
      <c r="B10949" s="2">
        <v>43929</v>
      </c>
      <c r="C10949" s="5" t="str">
        <f t="shared" si="342"/>
        <v>Mar</v>
      </c>
      <c r="D10949" s="5" t="str">
        <f t="shared" si="343"/>
        <v>2</v>
      </c>
      <c r="E10949" t="s">
        <v>16</v>
      </c>
      <c r="F10949" s="3" t="s">
        <v>12</v>
      </c>
      <c r="G10949">
        <v>17</v>
      </c>
      <c r="H10949">
        <v>37</v>
      </c>
      <c r="I10949">
        <v>6</v>
      </c>
      <c r="J10949">
        <v>8</v>
      </c>
      <c r="K10949" s="3">
        <v>392.40455102920498</v>
      </c>
      <c r="L10949" s="3">
        <v>280.28896502086099</v>
      </c>
      <c r="M10949" s="7">
        <f>Sales_Table[[#This Row],[Order qty]]*Sales_Table[[#This Row],[unit price]]</f>
        <v>3139.2364082336398</v>
      </c>
      <c r="N10949" s="8">
        <f>Sales_Table[[#This Row],[Revenue]]-Sales_Table[[#This Row],[unit cost]]</f>
        <v>2858.947443212779</v>
      </c>
    </row>
    <row r="10950" spans="1:14" ht="14.25" customHeight="1">
      <c r="A10950" t="s">
        <v>10963</v>
      </c>
      <c r="B10950" s="2">
        <v>43915</v>
      </c>
      <c r="C10950" s="5" t="str">
        <f t="shared" si="342"/>
        <v>Feb</v>
      </c>
      <c r="D10950" s="5" t="str">
        <f t="shared" si="343"/>
        <v>5</v>
      </c>
      <c r="E10950" t="s">
        <v>11</v>
      </c>
      <c r="F10950" s="3" t="s">
        <v>12</v>
      </c>
      <c r="G10950">
        <v>13</v>
      </c>
      <c r="H10950">
        <v>42</v>
      </c>
      <c r="I10950">
        <v>18</v>
      </c>
      <c r="J10950">
        <v>2</v>
      </c>
      <c r="K10950" s="3">
        <v>616.07668536901497</v>
      </c>
      <c r="L10950" s="3">
        <v>440.05477526358197</v>
      </c>
      <c r="M10950" s="7">
        <f>Sales_Table[[#This Row],[Order qty]]*Sales_Table[[#This Row],[unit price]]</f>
        <v>1232.1533707380299</v>
      </c>
      <c r="N10950" s="8">
        <f>Sales_Table[[#This Row],[Revenue]]-Sales_Table[[#This Row],[unit cost]]</f>
        <v>792.09859547444796</v>
      </c>
    </row>
    <row r="10951" spans="1:14" ht="14.25" customHeight="1">
      <c r="A10951" t="s">
        <v>10964</v>
      </c>
      <c r="B10951" s="2">
        <v>43872</v>
      </c>
      <c r="C10951" s="5" t="str">
        <f t="shared" si="342"/>
        <v>May</v>
      </c>
      <c r="D10951" s="5" t="str">
        <f t="shared" si="343"/>
        <v>4</v>
      </c>
      <c r="E10951" t="s">
        <v>11</v>
      </c>
      <c r="F10951" s="3" t="s">
        <v>12</v>
      </c>
      <c r="G10951">
        <v>1</v>
      </c>
      <c r="H10951">
        <v>321</v>
      </c>
      <c r="I10951">
        <v>4</v>
      </c>
      <c r="J10951">
        <v>10</v>
      </c>
      <c r="K10951" s="3">
        <v>403.58658850193001</v>
      </c>
      <c r="L10951" s="3">
        <v>288.27613464423598</v>
      </c>
      <c r="M10951" s="7">
        <f>Sales_Table[[#This Row],[Order qty]]*Sales_Table[[#This Row],[unit price]]</f>
        <v>4035.8658850193001</v>
      </c>
      <c r="N10951" s="8">
        <f>Sales_Table[[#This Row],[Revenue]]-Sales_Table[[#This Row],[unit cost]]</f>
        <v>3747.5897503750639</v>
      </c>
    </row>
    <row r="10952" spans="1:14" ht="14.25" customHeight="1">
      <c r="A10952" t="s">
        <v>10965</v>
      </c>
      <c r="B10952" s="2">
        <v>43981</v>
      </c>
      <c r="C10952" s="5" t="str">
        <f t="shared" si="342"/>
        <v>Apr</v>
      </c>
      <c r="D10952" s="5" t="str">
        <f t="shared" si="343"/>
        <v>5</v>
      </c>
      <c r="E10952" t="s">
        <v>20</v>
      </c>
      <c r="F10952" s="3" t="s">
        <v>12</v>
      </c>
      <c r="G10952">
        <v>5</v>
      </c>
      <c r="H10952">
        <v>141</v>
      </c>
      <c r="I10952">
        <v>35</v>
      </c>
      <c r="J10952">
        <v>5</v>
      </c>
      <c r="K10952" s="3">
        <v>260.41546064615198</v>
      </c>
      <c r="L10952" s="3">
        <v>186.01104331868001</v>
      </c>
      <c r="M10952" s="7">
        <f>Sales_Table[[#This Row],[Order qty]]*Sales_Table[[#This Row],[unit price]]</f>
        <v>1302.07730323076</v>
      </c>
      <c r="N10952" s="8">
        <f>Sales_Table[[#This Row],[Revenue]]-Sales_Table[[#This Row],[unit cost]]</f>
        <v>1116.0662599120799</v>
      </c>
    </row>
    <row r="10953" spans="1:14" ht="14.25" customHeight="1">
      <c r="A10953" t="s">
        <v>10966</v>
      </c>
      <c r="B10953" s="2">
        <v>43931</v>
      </c>
      <c r="C10953" s="5" t="str">
        <f t="shared" si="342"/>
        <v>May</v>
      </c>
      <c r="D10953" s="5" t="str">
        <f t="shared" si="343"/>
        <v>3</v>
      </c>
      <c r="E10953" t="s">
        <v>11</v>
      </c>
      <c r="F10953" s="3" t="s">
        <v>12</v>
      </c>
      <c r="G10953">
        <v>18</v>
      </c>
      <c r="H10953">
        <v>336</v>
      </c>
      <c r="I10953">
        <v>44</v>
      </c>
      <c r="J10953">
        <v>3</v>
      </c>
      <c r="K10953" s="3">
        <v>245.04059958457901</v>
      </c>
      <c r="L10953" s="3">
        <v>175.02899970327101</v>
      </c>
      <c r="M10953" s="7">
        <f>Sales_Table[[#This Row],[Order qty]]*Sales_Table[[#This Row],[unit price]]</f>
        <v>735.12179875373704</v>
      </c>
      <c r="N10953" s="8">
        <f>Sales_Table[[#This Row],[Revenue]]-Sales_Table[[#This Row],[unit cost]]</f>
        <v>560.09279905046606</v>
      </c>
    </row>
    <row r="10954" spans="1:14" ht="14.25" customHeight="1">
      <c r="A10954" t="s">
        <v>10967</v>
      </c>
      <c r="B10954" s="2">
        <v>43964</v>
      </c>
      <c r="C10954" s="5" t="str">
        <f t="shared" si="342"/>
        <v>Mar</v>
      </c>
      <c r="D10954" s="5" t="str">
        <f t="shared" si="343"/>
        <v>5</v>
      </c>
      <c r="E10954" t="s">
        <v>14</v>
      </c>
      <c r="F10954" s="3" t="s">
        <v>12</v>
      </c>
      <c r="G10954">
        <v>3</v>
      </c>
      <c r="H10954">
        <v>307</v>
      </c>
      <c r="I10954">
        <v>26</v>
      </c>
      <c r="J10954">
        <v>7</v>
      </c>
      <c r="K10954" s="3">
        <v>467.26741665601702</v>
      </c>
      <c r="L10954" s="3">
        <v>333.76244046858397</v>
      </c>
      <c r="M10954" s="7">
        <f>Sales_Table[[#This Row],[Order qty]]*Sales_Table[[#This Row],[unit price]]</f>
        <v>3270.8719165921193</v>
      </c>
      <c r="N10954" s="8">
        <f>Sales_Table[[#This Row],[Revenue]]-Sales_Table[[#This Row],[unit cost]]</f>
        <v>2937.1094761235354</v>
      </c>
    </row>
    <row r="10955" spans="1:14" ht="14.25" customHeight="1">
      <c r="A10955" t="s">
        <v>10968</v>
      </c>
      <c r="B10955" s="2">
        <v>43906</v>
      </c>
      <c r="C10955" s="5" t="str">
        <f t="shared" si="342"/>
        <v>May</v>
      </c>
      <c r="D10955" s="5" t="str">
        <f t="shared" si="343"/>
        <v>5</v>
      </c>
      <c r="E10955" t="s">
        <v>20</v>
      </c>
      <c r="F10955" s="3" t="s">
        <v>12</v>
      </c>
      <c r="G10955">
        <v>5</v>
      </c>
      <c r="H10955">
        <v>171</v>
      </c>
      <c r="I10955">
        <v>6</v>
      </c>
      <c r="J10955">
        <v>9</v>
      </c>
      <c r="K10955" s="3">
        <v>242.967763781548</v>
      </c>
      <c r="L10955" s="3">
        <v>173.548402701105</v>
      </c>
      <c r="M10955" s="7">
        <f>Sales_Table[[#This Row],[Order qty]]*Sales_Table[[#This Row],[unit price]]</f>
        <v>2186.709874033932</v>
      </c>
      <c r="N10955" s="8">
        <f>Sales_Table[[#This Row],[Revenue]]-Sales_Table[[#This Row],[unit cost]]</f>
        <v>2013.161471332827</v>
      </c>
    </row>
    <row r="10956" spans="1:14" ht="14.25" customHeight="1">
      <c r="A10956" t="s">
        <v>10969</v>
      </c>
      <c r="B10956" s="2">
        <v>43980</v>
      </c>
      <c r="C10956" s="5" t="str">
        <f t="shared" si="342"/>
        <v>May</v>
      </c>
      <c r="D10956" s="5" t="str">
        <f t="shared" si="343"/>
        <v>3</v>
      </c>
      <c r="E10956" t="s">
        <v>14</v>
      </c>
      <c r="F10956" s="3" t="s">
        <v>12</v>
      </c>
      <c r="G10956">
        <v>1</v>
      </c>
      <c r="H10956">
        <v>216</v>
      </c>
      <c r="I10956">
        <v>14</v>
      </c>
      <c r="J10956">
        <v>8</v>
      </c>
      <c r="K10956" s="3">
        <v>183.66182738542599</v>
      </c>
      <c r="L10956" s="3">
        <v>131.18701956101799</v>
      </c>
      <c r="M10956" s="7">
        <f>Sales_Table[[#This Row],[Order qty]]*Sales_Table[[#This Row],[unit price]]</f>
        <v>1469.294619083408</v>
      </c>
      <c r="N10956" s="8">
        <f>Sales_Table[[#This Row],[Revenue]]-Sales_Table[[#This Row],[unit cost]]</f>
        <v>1338.10759952239</v>
      </c>
    </row>
    <row r="10957" spans="1:14" ht="14.25" customHeight="1">
      <c r="A10957" t="s">
        <v>10970</v>
      </c>
      <c r="B10957" s="2">
        <v>43973</v>
      </c>
      <c r="C10957" s="5" t="str">
        <f t="shared" si="342"/>
        <v>Mar</v>
      </c>
      <c r="D10957" s="5" t="str">
        <f t="shared" si="343"/>
        <v>2</v>
      </c>
      <c r="E10957" t="s">
        <v>16</v>
      </c>
      <c r="F10957" s="3" t="s">
        <v>12</v>
      </c>
      <c r="G10957">
        <v>11</v>
      </c>
      <c r="H10957">
        <v>225</v>
      </c>
      <c r="I10957">
        <v>30</v>
      </c>
      <c r="J10957">
        <v>5</v>
      </c>
      <c r="K10957" s="3">
        <v>272.38182163238503</v>
      </c>
      <c r="L10957" s="3">
        <v>194.55844402313201</v>
      </c>
      <c r="M10957" s="7">
        <f>Sales_Table[[#This Row],[Order qty]]*Sales_Table[[#This Row],[unit price]]</f>
        <v>1361.9091081619251</v>
      </c>
      <c r="N10957" s="8">
        <f>Sales_Table[[#This Row],[Revenue]]-Sales_Table[[#This Row],[unit cost]]</f>
        <v>1167.350664138793</v>
      </c>
    </row>
    <row r="10958" spans="1:14" ht="14.25" customHeight="1">
      <c r="A10958" t="s">
        <v>10971</v>
      </c>
      <c r="B10958" s="2">
        <v>43911</v>
      </c>
      <c r="C10958" s="5" t="str">
        <f t="shared" si="342"/>
        <v>Feb</v>
      </c>
      <c r="D10958" s="5" t="str">
        <f t="shared" si="343"/>
        <v>3</v>
      </c>
      <c r="E10958" t="s">
        <v>14</v>
      </c>
      <c r="F10958" s="3" t="s">
        <v>12</v>
      </c>
      <c r="G10958">
        <v>9</v>
      </c>
      <c r="H10958">
        <v>19</v>
      </c>
      <c r="I10958">
        <v>31</v>
      </c>
      <c r="J10958">
        <v>10</v>
      </c>
      <c r="K10958" s="3">
        <v>618.25278371572495</v>
      </c>
      <c r="L10958" s="3">
        <v>441.60913122551801</v>
      </c>
      <c r="M10958" s="7">
        <f>Sales_Table[[#This Row],[Order qty]]*Sales_Table[[#This Row],[unit price]]</f>
        <v>6182.5278371572495</v>
      </c>
      <c r="N10958" s="8">
        <f>Sales_Table[[#This Row],[Revenue]]-Sales_Table[[#This Row],[unit cost]]</f>
        <v>5740.9187059317319</v>
      </c>
    </row>
    <row r="10959" spans="1:14" ht="14.25" customHeight="1">
      <c r="A10959" t="s">
        <v>10972</v>
      </c>
      <c r="B10959" s="2">
        <v>43878</v>
      </c>
      <c r="C10959" s="5" t="str">
        <f t="shared" si="342"/>
        <v>Mar</v>
      </c>
      <c r="D10959" s="5" t="str">
        <f t="shared" si="343"/>
        <v>4</v>
      </c>
      <c r="E10959" t="s">
        <v>16</v>
      </c>
      <c r="F10959" s="3" t="s">
        <v>12</v>
      </c>
      <c r="G10959">
        <v>14</v>
      </c>
      <c r="H10959">
        <v>52</v>
      </c>
      <c r="I10959">
        <v>21</v>
      </c>
      <c r="J10959">
        <v>7</v>
      </c>
      <c r="K10959" s="3">
        <v>218.23456299304999</v>
      </c>
      <c r="L10959" s="3">
        <v>155.88183070932101</v>
      </c>
      <c r="M10959" s="7">
        <f>Sales_Table[[#This Row],[Order qty]]*Sales_Table[[#This Row],[unit price]]</f>
        <v>1527.6419409513499</v>
      </c>
      <c r="N10959" s="8">
        <f>Sales_Table[[#This Row],[Revenue]]-Sales_Table[[#This Row],[unit cost]]</f>
        <v>1371.7601102420288</v>
      </c>
    </row>
    <row r="10960" spans="1:14" ht="14.25" customHeight="1">
      <c r="A10960" t="s">
        <v>10973</v>
      </c>
      <c r="B10960" s="2">
        <v>43907</v>
      </c>
      <c r="C10960" s="5" t="str">
        <f t="shared" si="342"/>
        <v>Apr</v>
      </c>
      <c r="D10960" s="5" t="str">
        <f t="shared" si="343"/>
        <v>2</v>
      </c>
      <c r="E10960" t="s">
        <v>20</v>
      </c>
      <c r="F10960" s="3" t="s">
        <v>12</v>
      </c>
      <c r="G10960">
        <v>4</v>
      </c>
      <c r="H10960">
        <v>310</v>
      </c>
      <c r="I10960">
        <v>35</v>
      </c>
      <c r="J10960">
        <v>10</v>
      </c>
      <c r="K10960" s="3">
        <v>601.442728579044</v>
      </c>
      <c r="L10960" s="3">
        <v>429.60194898503198</v>
      </c>
      <c r="M10960" s="7">
        <f>Sales_Table[[#This Row],[Order qty]]*Sales_Table[[#This Row],[unit price]]</f>
        <v>6014.4272857904398</v>
      </c>
      <c r="N10960" s="8">
        <f>Sales_Table[[#This Row],[Revenue]]-Sales_Table[[#This Row],[unit cost]]</f>
        <v>5584.8253368054075</v>
      </c>
    </row>
    <row r="10961" spans="1:14" ht="14.25" customHeight="1">
      <c r="A10961" t="s">
        <v>10974</v>
      </c>
      <c r="B10961" s="2">
        <v>43941</v>
      </c>
      <c r="C10961" s="5" t="str">
        <f t="shared" si="342"/>
        <v>Feb</v>
      </c>
      <c r="D10961" s="5" t="str">
        <f t="shared" si="343"/>
        <v>3</v>
      </c>
      <c r="E10961" t="s">
        <v>16</v>
      </c>
      <c r="F10961" s="3" t="s">
        <v>12</v>
      </c>
      <c r="G10961">
        <v>25</v>
      </c>
      <c r="H10961">
        <v>93</v>
      </c>
      <c r="I10961">
        <v>11</v>
      </c>
      <c r="J10961">
        <v>4</v>
      </c>
      <c r="K10961" s="3">
        <v>618.54522156715404</v>
      </c>
      <c r="L10961" s="3">
        <v>441.81801540510997</v>
      </c>
      <c r="M10961" s="7">
        <f>Sales_Table[[#This Row],[Order qty]]*Sales_Table[[#This Row],[unit price]]</f>
        <v>2474.1808862686162</v>
      </c>
      <c r="N10961" s="8">
        <f>Sales_Table[[#This Row],[Revenue]]-Sales_Table[[#This Row],[unit cost]]</f>
        <v>2032.3628708635063</v>
      </c>
    </row>
    <row r="10962" spans="1:14" ht="14.25" customHeight="1">
      <c r="A10962" t="s">
        <v>10975</v>
      </c>
      <c r="B10962" s="2">
        <v>43886</v>
      </c>
      <c r="C10962" s="5" t="str">
        <f t="shared" si="342"/>
        <v>Mar</v>
      </c>
      <c r="D10962" s="5" t="str">
        <f t="shared" si="343"/>
        <v>3</v>
      </c>
      <c r="E10962" t="s">
        <v>14</v>
      </c>
      <c r="F10962" s="3" t="s">
        <v>12</v>
      </c>
      <c r="G10962">
        <v>8</v>
      </c>
      <c r="H10962">
        <v>52</v>
      </c>
      <c r="I10962">
        <v>14</v>
      </c>
      <c r="J10962">
        <v>2</v>
      </c>
      <c r="K10962" s="3">
        <v>417.49427336454397</v>
      </c>
      <c r="L10962" s="3">
        <v>298.21019526038901</v>
      </c>
      <c r="M10962" s="7">
        <f>Sales_Table[[#This Row],[Order qty]]*Sales_Table[[#This Row],[unit price]]</f>
        <v>834.98854672908794</v>
      </c>
      <c r="N10962" s="8">
        <f>Sales_Table[[#This Row],[Revenue]]-Sales_Table[[#This Row],[unit cost]]</f>
        <v>536.77835146869893</v>
      </c>
    </row>
    <row r="10963" spans="1:14" ht="14.25" customHeight="1">
      <c r="A10963" t="s">
        <v>10976</v>
      </c>
      <c r="B10963" s="2">
        <v>43898</v>
      </c>
      <c r="C10963" s="5" t="str">
        <f t="shared" si="342"/>
        <v>Mar</v>
      </c>
      <c r="D10963" s="5" t="str">
        <f t="shared" si="343"/>
        <v>1</v>
      </c>
      <c r="E10963" t="s">
        <v>20</v>
      </c>
      <c r="F10963" s="3" t="s">
        <v>12</v>
      </c>
      <c r="G10963">
        <v>26</v>
      </c>
      <c r="H10963">
        <v>27</v>
      </c>
      <c r="I10963">
        <v>22</v>
      </c>
      <c r="J10963">
        <v>10</v>
      </c>
      <c r="K10963" s="3">
        <v>436.565025687218</v>
      </c>
      <c r="L10963" s="3">
        <v>311.83216120515601</v>
      </c>
      <c r="M10963" s="7">
        <f>Sales_Table[[#This Row],[Order qty]]*Sales_Table[[#This Row],[unit price]]</f>
        <v>4365.6502568721799</v>
      </c>
      <c r="N10963" s="8">
        <f>Sales_Table[[#This Row],[Revenue]]-Sales_Table[[#This Row],[unit cost]]</f>
        <v>4053.818095667024</v>
      </c>
    </row>
    <row r="10964" spans="1:14" ht="14.25" customHeight="1">
      <c r="A10964" t="s">
        <v>10977</v>
      </c>
      <c r="B10964" s="2">
        <v>43899</v>
      </c>
      <c r="C10964" s="5" t="str">
        <f t="shared" si="342"/>
        <v>Jan</v>
      </c>
      <c r="D10964" s="5" t="str">
        <f t="shared" si="343"/>
        <v>3</v>
      </c>
      <c r="E10964" t="s">
        <v>16</v>
      </c>
      <c r="F10964" s="3" t="s">
        <v>12</v>
      </c>
      <c r="G10964">
        <v>20</v>
      </c>
      <c r="H10964">
        <v>253</v>
      </c>
      <c r="I10964">
        <v>45</v>
      </c>
      <c r="J10964">
        <v>2</v>
      </c>
      <c r="K10964" s="3">
        <v>221.53654557466501</v>
      </c>
      <c r="L10964" s="3">
        <v>158.240389696189</v>
      </c>
      <c r="M10964" s="7">
        <f>Sales_Table[[#This Row],[Order qty]]*Sales_Table[[#This Row],[unit price]]</f>
        <v>443.07309114933003</v>
      </c>
      <c r="N10964" s="8">
        <f>Sales_Table[[#This Row],[Revenue]]-Sales_Table[[#This Row],[unit cost]]</f>
        <v>284.832701453141</v>
      </c>
    </row>
    <row r="10965" spans="1:14" ht="14.25" customHeight="1">
      <c r="A10965" t="s">
        <v>10978</v>
      </c>
      <c r="B10965" s="2">
        <v>43852</v>
      </c>
      <c r="C10965" s="5" t="str">
        <f t="shared" si="342"/>
        <v>Mar</v>
      </c>
      <c r="D10965" s="5" t="str">
        <f t="shared" si="343"/>
        <v>3</v>
      </c>
      <c r="E10965" t="s">
        <v>16</v>
      </c>
      <c r="F10965" s="3" t="s">
        <v>12</v>
      </c>
      <c r="G10965">
        <v>12</v>
      </c>
      <c r="H10965">
        <v>15</v>
      </c>
      <c r="I10965">
        <v>44</v>
      </c>
      <c r="J10965">
        <v>2</v>
      </c>
      <c r="K10965" s="3">
        <v>557.25815534591698</v>
      </c>
      <c r="L10965" s="3">
        <v>398.04153953279803</v>
      </c>
      <c r="M10965" s="7">
        <f>Sales_Table[[#This Row],[Order qty]]*Sales_Table[[#This Row],[unit price]]</f>
        <v>1114.516310691834</v>
      </c>
      <c r="N10965" s="8">
        <f>Sales_Table[[#This Row],[Revenue]]-Sales_Table[[#This Row],[unit cost]]</f>
        <v>716.47477115903598</v>
      </c>
    </row>
    <row r="10966" spans="1:14" ht="14.25" customHeight="1">
      <c r="A10966" t="s">
        <v>10979</v>
      </c>
      <c r="B10966" s="2">
        <v>43920</v>
      </c>
      <c r="C10966" s="5" t="str">
        <f t="shared" si="342"/>
        <v>Mar</v>
      </c>
      <c r="D10966" s="5" t="str">
        <f t="shared" si="343"/>
        <v>4</v>
      </c>
      <c r="E10966" t="s">
        <v>20</v>
      </c>
      <c r="F10966" s="3" t="s">
        <v>12</v>
      </c>
      <c r="G10966">
        <v>4</v>
      </c>
      <c r="H10966">
        <v>26</v>
      </c>
      <c r="I10966">
        <v>17</v>
      </c>
      <c r="J10966">
        <v>9</v>
      </c>
      <c r="K10966" s="3">
        <v>321.62231773138001</v>
      </c>
      <c r="L10966" s="3">
        <v>229.73022695098601</v>
      </c>
      <c r="M10966" s="7">
        <f>Sales_Table[[#This Row],[Order qty]]*Sales_Table[[#This Row],[unit price]]</f>
        <v>2894.6008595824201</v>
      </c>
      <c r="N10966" s="8">
        <f>Sales_Table[[#This Row],[Revenue]]-Sales_Table[[#This Row],[unit cost]]</f>
        <v>2664.8706326314341</v>
      </c>
    </row>
    <row r="10967" spans="1:14" ht="14.25" customHeight="1">
      <c r="A10967" t="s">
        <v>10980</v>
      </c>
      <c r="B10967" s="2">
        <v>43920</v>
      </c>
      <c r="C10967" s="5" t="str">
        <f t="shared" si="342"/>
        <v>Apr</v>
      </c>
      <c r="D10967" s="5" t="str">
        <f t="shared" si="343"/>
        <v>2</v>
      </c>
      <c r="E10967" t="s">
        <v>16</v>
      </c>
      <c r="F10967" s="3" t="s">
        <v>12</v>
      </c>
      <c r="G10967">
        <v>17</v>
      </c>
      <c r="H10967">
        <v>249</v>
      </c>
      <c r="I10967">
        <v>45</v>
      </c>
      <c r="J10967">
        <v>8</v>
      </c>
      <c r="K10967" s="3">
        <v>185.63035547733301</v>
      </c>
      <c r="L10967" s="3">
        <v>132.59311105523801</v>
      </c>
      <c r="M10967" s="7">
        <f>Sales_Table[[#This Row],[Order qty]]*Sales_Table[[#This Row],[unit price]]</f>
        <v>1485.0428438186641</v>
      </c>
      <c r="N10967" s="8">
        <f>Sales_Table[[#This Row],[Revenue]]-Sales_Table[[#This Row],[unit cost]]</f>
        <v>1352.449732763426</v>
      </c>
    </row>
    <row r="10968" spans="1:14" ht="14.25" customHeight="1">
      <c r="A10968" t="s">
        <v>10981</v>
      </c>
      <c r="B10968" s="2">
        <v>43945</v>
      </c>
      <c r="C10968" s="5" t="str">
        <f t="shared" si="342"/>
        <v>Feb</v>
      </c>
      <c r="D10968" s="5" t="str">
        <f t="shared" si="343"/>
        <v>4</v>
      </c>
      <c r="E10968" t="s">
        <v>16</v>
      </c>
      <c r="F10968" s="3" t="s">
        <v>12</v>
      </c>
      <c r="G10968">
        <v>18</v>
      </c>
      <c r="H10968">
        <v>347</v>
      </c>
      <c r="I10968">
        <v>33</v>
      </c>
      <c r="J10968">
        <v>1</v>
      </c>
      <c r="K10968" s="3">
        <v>210.242167532444</v>
      </c>
      <c r="L10968" s="3">
        <v>150.17297680888899</v>
      </c>
      <c r="M10968" s="7">
        <f>Sales_Table[[#This Row],[Order qty]]*Sales_Table[[#This Row],[unit price]]</f>
        <v>210.242167532444</v>
      </c>
      <c r="N10968" s="8">
        <f>Sales_Table[[#This Row],[Revenue]]-Sales_Table[[#This Row],[unit cost]]</f>
        <v>60.06919072355501</v>
      </c>
    </row>
    <row r="10969" spans="1:14" ht="14.25" customHeight="1">
      <c r="A10969" t="s">
        <v>10982</v>
      </c>
      <c r="B10969" s="2">
        <v>43863</v>
      </c>
      <c r="C10969" s="5" t="str">
        <f t="shared" si="342"/>
        <v>Apr</v>
      </c>
      <c r="D10969" s="5" t="str">
        <f t="shared" si="343"/>
        <v>4</v>
      </c>
      <c r="E10969" t="s">
        <v>14</v>
      </c>
      <c r="F10969" s="3" t="s">
        <v>12</v>
      </c>
      <c r="G10969">
        <v>4</v>
      </c>
      <c r="H10969">
        <v>118</v>
      </c>
      <c r="I10969">
        <v>13</v>
      </c>
      <c r="J10969">
        <v>6</v>
      </c>
      <c r="K10969" s="3">
        <v>503.68645548820501</v>
      </c>
      <c r="L10969" s="3">
        <v>359.77603963443198</v>
      </c>
      <c r="M10969" s="7">
        <f>Sales_Table[[#This Row],[Order qty]]*Sales_Table[[#This Row],[unit price]]</f>
        <v>3022.1187329292302</v>
      </c>
      <c r="N10969" s="8">
        <f>Sales_Table[[#This Row],[Revenue]]-Sales_Table[[#This Row],[unit cost]]</f>
        <v>2662.3426932947982</v>
      </c>
    </row>
    <row r="10970" spans="1:14" ht="14.25" customHeight="1">
      <c r="A10970" t="s">
        <v>10983</v>
      </c>
      <c r="B10970" s="2">
        <v>43937</v>
      </c>
      <c r="C10970" s="5" t="str">
        <f t="shared" si="342"/>
        <v>Apr</v>
      </c>
      <c r="D10970" s="5" t="str">
        <f t="shared" si="343"/>
        <v>5</v>
      </c>
      <c r="E10970" t="s">
        <v>20</v>
      </c>
      <c r="F10970" s="3" t="s">
        <v>12</v>
      </c>
      <c r="G10970">
        <v>20</v>
      </c>
      <c r="H10970">
        <v>127</v>
      </c>
      <c r="I10970">
        <v>40</v>
      </c>
      <c r="J10970">
        <v>7</v>
      </c>
      <c r="K10970" s="3">
        <v>368.95191925764101</v>
      </c>
      <c r="L10970" s="3">
        <v>263.53708518402902</v>
      </c>
      <c r="M10970" s="7">
        <f>Sales_Table[[#This Row],[Order qty]]*Sales_Table[[#This Row],[unit price]]</f>
        <v>2582.6634348034872</v>
      </c>
      <c r="N10970" s="8">
        <f>Sales_Table[[#This Row],[Revenue]]-Sales_Table[[#This Row],[unit cost]]</f>
        <v>2319.1263496194583</v>
      </c>
    </row>
    <row r="10971" spans="1:14" ht="14.25" customHeight="1">
      <c r="A10971" t="s">
        <v>10984</v>
      </c>
      <c r="B10971" s="2">
        <v>43923</v>
      </c>
      <c r="C10971" s="5" t="str">
        <f t="shared" si="342"/>
        <v>May</v>
      </c>
      <c r="D10971" s="5" t="str">
        <f t="shared" si="343"/>
        <v>1</v>
      </c>
      <c r="E10971" t="s">
        <v>11</v>
      </c>
      <c r="F10971" s="3" t="s">
        <v>12</v>
      </c>
      <c r="G10971">
        <v>22</v>
      </c>
      <c r="H10971">
        <v>275</v>
      </c>
      <c r="I10971">
        <v>9</v>
      </c>
      <c r="J10971">
        <v>10</v>
      </c>
      <c r="K10971" s="3">
        <v>509.048045039177</v>
      </c>
      <c r="L10971" s="3">
        <v>363.60574645655498</v>
      </c>
      <c r="M10971" s="7">
        <f>Sales_Table[[#This Row],[Order qty]]*Sales_Table[[#This Row],[unit price]]</f>
        <v>5090.4804503917703</v>
      </c>
      <c r="N10971" s="8">
        <f>Sales_Table[[#This Row],[Revenue]]-Sales_Table[[#This Row],[unit cost]]</f>
        <v>4726.8747039352156</v>
      </c>
    </row>
    <row r="10972" spans="1:14" ht="14.25" customHeight="1">
      <c r="A10972" t="s">
        <v>10985</v>
      </c>
      <c r="B10972" s="2">
        <v>43976</v>
      </c>
      <c r="C10972" s="5" t="str">
        <f t="shared" si="342"/>
        <v>Jan</v>
      </c>
      <c r="D10972" s="5" t="str">
        <f t="shared" si="343"/>
        <v>4</v>
      </c>
      <c r="E10972" t="s">
        <v>16</v>
      </c>
      <c r="F10972" s="3" t="s">
        <v>12</v>
      </c>
      <c r="G10972">
        <v>3</v>
      </c>
      <c r="H10972">
        <v>106</v>
      </c>
      <c r="I10972">
        <v>11</v>
      </c>
      <c r="J10972">
        <v>6</v>
      </c>
      <c r="K10972" s="3">
        <v>474.01961642503699</v>
      </c>
      <c r="L10972" s="3">
        <v>338.58544030359798</v>
      </c>
      <c r="M10972" s="7">
        <f>Sales_Table[[#This Row],[Order qty]]*Sales_Table[[#This Row],[unit price]]</f>
        <v>2844.117698550222</v>
      </c>
      <c r="N10972" s="8">
        <f>Sales_Table[[#This Row],[Revenue]]-Sales_Table[[#This Row],[unit cost]]</f>
        <v>2505.5322582466242</v>
      </c>
    </row>
    <row r="10973" spans="1:14" ht="14.25" customHeight="1">
      <c r="A10973" t="s">
        <v>10986</v>
      </c>
      <c r="B10973" s="2">
        <v>43849</v>
      </c>
      <c r="C10973" s="5" t="str">
        <f t="shared" si="342"/>
        <v>Apr</v>
      </c>
      <c r="D10973" s="5" t="str">
        <f t="shared" si="343"/>
        <v>5</v>
      </c>
      <c r="E10973" t="s">
        <v>14</v>
      </c>
      <c r="F10973" s="3" t="s">
        <v>12</v>
      </c>
      <c r="G10973">
        <v>13</v>
      </c>
      <c r="H10973">
        <v>318</v>
      </c>
      <c r="I10973">
        <v>16</v>
      </c>
      <c r="J10973">
        <v>9</v>
      </c>
      <c r="K10973" s="3">
        <v>644.51255607605003</v>
      </c>
      <c r="L10973" s="3">
        <v>460.36611148289302</v>
      </c>
      <c r="M10973" s="7">
        <f>Sales_Table[[#This Row],[Order qty]]*Sales_Table[[#This Row],[unit price]]</f>
        <v>5800.6130046844501</v>
      </c>
      <c r="N10973" s="8">
        <f>Sales_Table[[#This Row],[Revenue]]-Sales_Table[[#This Row],[unit cost]]</f>
        <v>5340.2468932015572</v>
      </c>
    </row>
    <row r="10974" spans="1:14" ht="14.25" customHeight="1">
      <c r="A10974" t="s">
        <v>10987</v>
      </c>
      <c r="B10974" s="2">
        <v>43932</v>
      </c>
      <c r="C10974" s="5" t="str">
        <f t="shared" si="342"/>
        <v>May</v>
      </c>
      <c r="D10974" s="5" t="str">
        <f t="shared" si="343"/>
        <v>1</v>
      </c>
      <c r="E10974" t="s">
        <v>16</v>
      </c>
      <c r="F10974" s="3" t="s">
        <v>12</v>
      </c>
      <c r="G10974">
        <v>10</v>
      </c>
      <c r="H10974">
        <v>80</v>
      </c>
      <c r="I10974">
        <v>6</v>
      </c>
      <c r="J10974">
        <v>10</v>
      </c>
      <c r="K10974" s="3">
        <v>281.24827569723101</v>
      </c>
      <c r="L10974" s="3">
        <v>200.89162549802199</v>
      </c>
      <c r="M10974" s="7">
        <f>Sales_Table[[#This Row],[Order qty]]*Sales_Table[[#This Row],[unit price]]</f>
        <v>2812.4827569723102</v>
      </c>
      <c r="N10974" s="8">
        <f>Sales_Table[[#This Row],[Revenue]]-Sales_Table[[#This Row],[unit cost]]</f>
        <v>2611.591131474288</v>
      </c>
    </row>
    <row r="10975" spans="1:14" ht="14.25" customHeight="1">
      <c r="A10975" t="s">
        <v>10988</v>
      </c>
      <c r="B10975" s="2">
        <v>43959</v>
      </c>
      <c r="C10975" s="5" t="str">
        <f t="shared" si="342"/>
        <v>Jan</v>
      </c>
      <c r="D10975" s="5" t="str">
        <f t="shared" si="343"/>
        <v>4</v>
      </c>
      <c r="E10975" t="s">
        <v>14</v>
      </c>
      <c r="F10975" s="3" t="s">
        <v>12</v>
      </c>
      <c r="G10975">
        <v>12</v>
      </c>
      <c r="H10975">
        <v>312</v>
      </c>
      <c r="I10975">
        <v>16</v>
      </c>
      <c r="J10975">
        <v>2</v>
      </c>
      <c r="K10975" s="3">
        <v>394.08500111103098</v>
      </c>
      <c r="L10975" s="3">
        <v>281.489286507879</v>
      </c>
      <c r="M10975" s="7">
        <f>Sales_Table[[#This Row],[Order qty]]*Sales_Table[[#This Row],[unit price]]</f>
        <v>788.17000222206195</v>
      </c>
      <c r="N10975" s="8">
        <f>Sales_Table[[#This Row],[Revenue]]-Sales_Table[[#This Row],[unit cost]]</f>
        <v>506.68071571418295</v>
      </c>
    </row>
    <row r="10976" spans="1:14" ht="14.25" customHeight="1">
      <c r="A10976" t="s">
        <v>10989</v>
      </c>
      <c r="B10976" s="2">
        <v>43836</v>
      </c>
      <c r="C10976" s="5" t="str">
        <f t="shared" si="342"/>
        <v>Apr</v>
      </c>
      <c r="D10976" s="5" t="str">
        <f t="shared" si="343"/>
        <v>3</v>
      </c>
      <c r="E10976" t="s">
        <v>20</v>
      </c>
      <c r="F10976" s="3" t="s">
        <v>12</v>
      </c>
      <c r="G10976">
        <v>4</v>
      </c>
      <c r="H10976">
        <v>34</v>
      </c>
      <c r="I10976">
        <v>4</v>
      </c>
      <c r="J10976">
        <v>3</v>
      </c>
      <c r="K10976" s="3">
        <v>575.38067203760102</v>
      </c>
      <c r="L10976" s="3">
        <v>410.98619431257202</v>
      </c>
      <c r="M10976" s="7">
        <f>Sales_Table[[#This Row],[Order qty]]*Sales_Table[[#This Row],[unit price]]</f>
        <v>1726.142016112803</v>
      </c>
      <c r="N10976" s="8">
        <f>Sales_Table[[#This Row],[Revenue]]-Sales_Table[[#This Row],[unit cost]]</f>
        <v>1315.155821800231</v>
      </c>
    </row>
    <row r="10977" spans="1:14" ht="14.25" customHeight="1">
      <c r="A10977" t="s">
        <v>10990</v>
      </c>
      <c r="B10977" s="2">
        <v>43945</v>
      </c>
      <c r="C10977" s="5" t="str">
        <f t="shared" si="342"/>
        <v>Mar</v>
      </c>
      <c r="D10977" s="5" t="str">
        <f t="shared" si="343"/>
        <v>5</v>
      </c>
      <c r="E10977" t="s">
        <v>14</v>
      </c>
      <c r="F10977" s="3" t="s">
        <v>12</v>
      </c>
      <c r="G10977">
        <v>20</v>
      </c>
      <c r="H10977">
        <v>142</v>
      </c>
      <c r="I10977">
        <v>9</v>
      </c>
      <c r="J10977">
        <v>7</v>
      </c>
      <c r="K10977" s="3">
        <v>194.263617753983</v>
      </c>
      <c r="L10977" s="3">
        <v>138.75972696713001</v>
      </c>
      <c r="M10977" s="7">
        <f>Sales_Table[[#This Row],[Order qty]]*Sales_Table[[#This Row],[unit price]]</f>
        <v>1359.845324277881</v>
      </c>
      <c r="N10977" s="8">
        <f>Sales_Table[[#This Row],[Revenue]]-Sales_Table[[#This Row],[unit cost]]</f>
        <v>1221.0855973107509</v>
      </c>
    </row>
    <row r="10978" spans="1:14" ht="14.25" customHeight="1">
      <c r="A10978" t="s">
        <v>10991</v>
      </c>
      <c r="B10978" s="2">
        <v>43896</v>
      </c>
      <c r="C10978" s="5" t="str">
        <f t="shared" si="342"/>
        <v>May</v>
      </c>
      <c r="D10978" s="5" t="str">
        <f t="shared" si="343"/>
        <v>3</v>
      </c>
      <c r="E10978" t="s">
        <v>16</v>
      </c>
      <c r="F10978" s="3" t="s">
        <v>12</v>
      </c>
      <c r="G10978">
        <v>16</v>
      </c>
      <c r="H10978">
        <v>47</v>
      </c>
      <c r="I10978">
        <v>20</v>
      </c>
      <c r="J10978">
        <v>9</v>
      </c>
      <c r="K10978" s="3">
        <v>191.74240511655799</v>
      </c>
      <c r="L10978" s="3">
        <v>136.95886079754101</v>
      </c>
      <c r="M10978" s="7">
        <f>Sales_Table[[#This Row],[Order qty]]*Sales_Table[[#This Row],[unit price]]</f>
        <v>1725.681646049022</v>
      </c>
      <c r="N10978" s="8">
        <f>Sales_Table[[#This Row],[Revenue]]-Sales_Table[[#This Row],[unit cost]]</f>
        <v>1588.7227852514809</v>
      </c>
    </row>
    <row r="10979" spans="1:14" ht="14.25" customHeight="1">
      <c r="A10979" t="s">
        <v>10992</v>
      </c>
      <c r="B10979" s="2">
        <v>43957</v>
      </c>
      <c r="C10979" s="5" t="str">
        <f t="shared" si="342"/>
        <v>Mar</v>
      </c>
      <c r="D10979" s="5" t="str">
        <f t="shared" si="343"/>
        <v>3</v>
      </c>
      <c r="E10979" t="s">
        <v>16</v>
      </c>
      <c r="F10979" s="3" t="s">
        <v>12</v>
      </c>
      <c r="G10979">
        <v>22</v>
      </c>
      <c r="H10979">
        <v>352</v>
      </c>
      <c r="I10979">
        <v>3</v>
      </c>
      <c r="J10979">
        <v>9</v>
      </c>
      <c r="K10979" s="3">
        <v>599.610669493675</v>
      </c>
      <c r="L10979" s="3">
        <v>428.29333535262498</v>
      </c>
      <c r="M10979" s="7">
        <f>Sales_Table[[#This Row],[Order qty]]*Sales_Table[[#This Row],[unit price]]</f>
        <v>5396.4960254430753</v>
      </c>
      <c r="N10979" s="8">
        <f>Sales_Table[[#This Row],[Revenue]]-Sales_Table[[#This Row],[unit cost]]</f>
        <v>4968.2026900904502</v>
      </c>
    </row>
    <row r="10980" spans="1:14" ht="14.25" customHeight="1">
      <c r="A10980" t="s">
        <v>10993</v>
      </c>
      <c r="B10980" s="2">
        <v>43904</v>
      </c>
      <c r="C10980" s="5" t="str">
        <f t="shared" si="342"/>
        <v>Mar</v>
      </c>
      <c r="D10980" s="5" t="str">
        <f t="shared" si="343"/>
        <v>3</v>
      </c>
      <c r="E10980" t="s">
        <v>14</v>
      </c>
      <c r="F10980" s="3" t="s">
        <v>12</v>
      </c>
      <c r="G10980">
        <v>4</v>
      </c>
      <c r="H10980">
        <v>179</v>
      </c>
      <c r="I10980">
        <v>12</v>
      </c>
      <c r="J10980">
        <v>1</v>
      </c>
      <c r="K10980" s="3">
        <v>273.02949696779302</v>
      </c>
      <c r="L10980" s="3">
        <v>195.02106926270901</v>
      </c>
      <c r="M10980" s="7">
        <f>Sales_Table[[#This Row],[Order qty]]*Sales_Table[[#This Row],[unit price]]</f>
        <v>273.02949696779302</v>
      </c>
      <c r="N10980" s="8">
        <f>Sales_Table[[#This Row],[Revenue]]-Sales_Table[[#This Row],[unit cost]]</f>
        <v>78.008427705084017</v>
      </c>
    </row>
    <row r="10981" spans="1:14" ht="14.25" customHeight="1">
      <c r="A10981" t="s">
        <v>10994</v>
      </c>
      <c r="B10981" s="2">
        <v>43896</v>
      </c>
      <c r="C10981" s="5" t="str">
        <f t="shared" si="342"/>
        <v>Mar</v>
      </c>
      <c r="D10981" s="5" t="str">
        <f t="shared" si="343"/>
        <v>1</v>
      </c>
      <c r="E10981" t="s">
        <v>16</v>
      </c>
      <c r="F10981" s="3" t="s">
        <v>12</v>
      </c>
      <c r="G10981">
        <v>22</v>
      </c>
      <c r="H10981">
        <v>104</v>
      </c>
      <c r="I10981">
        <v>38</v>
      </c>
      <c r="J10981">
        <v>5</v>
      </c>
      <c r="K10981" s="3">
        <v>283.88965272903403</v>
      </c>
      <c r="L10981" s="3">
        <v>202.778323377882</v>
      </c>
      <c r="M10981" s="7">
        <f>Sales_Table[[#This Row],[Order qty]]*Sales_Table[[#This Row],[unit price]]</f>
        <v>1419.4482636451701</v>
      </c>
      <c r="N10981" s="8">
        <f>Sales_Table[[#This Row],[Revenue]]-Sales_Table[[#This Row],[unit cost]]</f>
        <v>1216.669940267288</v>
      </c>
    </row>
    <row r="10982" spans="1:14" ht="14.25" customHeight="1">
      <c r="A10982" t="s">
        <v>10995</v>
      </c>
      <c r="B10982" s="2">
        <v>43917</v>
      </c>
      <c r="C10982" s="5" t="str">
        <f t="shared" si="342"/>
        <v>Jan</v>
      </c>
      <c r="D10982" s="5" t="str">
        <f t="shared" si="343"/>
        <v>4</v>
      </c>
      <c r="E10982" t="s">
        <v>14</v>
      </c>
      <c r="F10982" s="3" t="s">
        <v>12</v>
      </c>
      <c r="G10982">
        <v>12</v>
      </c>
      <c r="H10982">
        <v>157</v>
      </c>
      <c r="I10982">
        <v>22</v>
      </c>
      <c r="J10982">
        <v>5</v>
      </c>
      <c r="K10982" s="3">
        <v>496.39677089452698</v>
      </c>
      <c r="L10982" s="3">
        <v>354.56912206752003</v>
      </c>
      <c r="M10982" s="7">
        <f>Sales_Table[[#This Row],[Order qty]]*Sales_Table[[#This Row],[unit price]]</f>
        <v>2481.9838544726349</v>
      </c>
      <c r="N10982" s="8">
        <f>Sales_Table[[#This Row],[Revenue]]-Sales_Table[[#This Row],[unit cost]]</f>
        <v>2127.414732405115</v>
      </c>
    </row>
    <row r="10983" spans="1:14" ht="14.25" customHeight="1">
      <c r="A10983" t="s">
        <v>10996</v>
      </c>
      <c r="B10983" s="2">
        <v>43852</v>
      </c>
      <c r="C10983" s="5" t="str">
        <f t="shared" si="342"/>
        <v>Apr</v>
      </c>
      <c r="D10983" s="5" t="str">
        <f t="shared" si="343"/>
        <v>5</v>
      </c>
      <c r="E10983" t="s">
        <v>20</v>
      </c>
      <c r="F10983" s="3" t="s">
        <v>12</v>
      </c>
      <c r="G10983">
        <v>9</v>
      </c>
      <c r="H10983">
        <v>128</v>
      </c>
      <c r="I10983">
        <v>25</v>
      </c>
      <c r="J10983">
        <v>2</v>
      </c>
      <c r="K10983" s="3">
        <v>595.30016005039204</v>
      </c>
      <c r="L10983" s="3">
        <v>425.214400035994</v>
      </c>
      <c r="M10983" s="7">
        <f>Sales_Table[[#This Row],[Order qty]]*Sales_Table[[#This Row],[unit price]]</f>
        <v>1190.6003201007841</v>
      </c>
      <c r="N10983" s="8">
        <f>Sales_Table[[#This Row],[Revenue]]-Sales_Table[[#This Row],[unit cost]]</f>
        <v>765.38592006479007</v>
      </c>
    </row>
    <row r="10984" spans="1:14" ht="14.25" customHeight="1">
      <c r="A10984" t="s">
        <v>10997</v>
      </c>
      <c r="B10984" s="2">
        <v>43928</v>
      </c>
      <c r="C10984" s="5" t="str">
        <f t="shared" si="342"/>
        <v>May</v>
      </c>
      <c r="D10984" s="5" t="str">
        <f t="shared" si="343"/>
        <v>2</v>
      </c>
      <c r="E10984" t="s">
        <v>14</v>
      </c>
      <c r="F10984" s="3" t="s">
        <v>12</v>
      </c>
      <c r="G10984">
        <v>22</v>
      </c>
      <c r="H10984">
        <v>260</v>
      </c>
      <c r="I10984">
        <v>19</v>
      </c>
      <c r="J10984">
        <v>1</v>
      </c>
      <c r="K10984" s="3">
        <v>187.25326162576701</v>
      </c>
      <c r="L10984" s="3">
        <v>133.75232973269101</v>
      </c>
      <c r="M10984" s="7">
        <f>Sales_Table[[#This Row],[Order qty]]*Sales_Table[[#This Row],[unit price]]</f>
        <v>187.25326162576701</v>
      </c>
      <c r="N10984" s="8">
        <f>Sales_Table[[#This Row],[Revenue]]-Sales_Table[[#This Row],[unit cost]]</f>
        <v>53.500931893076</v>
      </c>
    </row>
    <row r="10985" spans="1:14" ht="14.25" customHeight="1">
      <c r="A10985" t="s">
        <v>10998</v>
      </c>
      <c r="B10985" s="2">
        <v>43975</v>
      </c>
      <c r="C10985" s="5" t="str">
        <f t="shared" si="342"/>
        <v>Feb</v>
      </c>
      <c r="D10985" s="5" t="str">
        <f t="shared" si="343"/>
        <v>3</v>
      </c>
      <c r="E10985" t="s">
        <v>11</v>
      </c>
      <c r="F10985" s="3" t="s">
        <v>12</v>
      </c>
      <c r="G10985">
        <v>5</v>
      </c>
      <c r="H10985">
        <v>250</v>
      </c>
      <c r="I10985">
        <v>46</v>
      </c>
      <c r="J10985">
        <v>6</v>
      </c>
      <c r="K10985" s="3">
        <v>461.59164977073698</v>
      </c>
      <c r="L10985" s="3">
        <v>329.70832126481201</v>
      </c>
      <c r="M10985" s="7">
        <f>Sales_Table[[#This Row],[Order qty]]*Sales_Table[[#This Row],[unit price]]</f>
        <v>2769.549898624422</v>
      </c>
      <c r="N10985" s="8">
        <f>Sales_Table[[#This Row],[Revenue]]-Sales_Table[[#This Row],[unit cost]]</f>
        <v>2439.8415773596098</v>
      </c>
    </row>
    <row r="10986" spans="1:14" ht="14.25" customHeight="1">
      <c r="A10986" t="s">
        <v>10999</v>
      </c>
      <c r="B10986" s="2">
        <v>43871</v>
      </c>
      <c r="C10986" s="5" t="str">
        <f t="shared" si="342"/>
        <v>Mar</v>
      </c>
      <c r="D10986" s="5" t="str">
        <f t="shared" si="343"/>
        <v>2</v>
      </c>
      <c r="E10986" t="s">
        <v>20</v>
      </c>
      <c r="F10986" s="3" t="s">
        <v>12</v>
      </c>
      <c r="G10986">
        <v>2</v>
      </c>
      <c r="H10986">
        <v>113</v>
      </c>
      <c r="I10986">
        <v>20</v>
      </c>
      <c r="J10986">
        <v>9</v>
      </c>
      <c r="K10986" s="3">
        <v>327.42090672254602</v>
      </c>
      <c r="L10986" s="3">
        <v>233.87207623039001</v>
      </c>
      <c r="M10986" s="7">
        <f>Sales_Table[[#This Row],[Order qty]]*Sales_Table[[#This Row],[unit price]]</f>
        <v>2946.7881605029143</v>
      </c>
      <c r="N10986" s="8">
        <f>Sales_Table[[#This Row],[Revenue]]-Sales_Table[[#This Row],[unit cost]]</f>
        <v>2712.9160842725241</v>
      </c>
    </row>
    <row r="10987" spans="1:14" ht="14.25" customHeight="1">
      <c r="A10987" t="s">
        <v>11000</v>
      </c>
      <c r="B10987" s="2">
        <v>43912</v>
      </c>
      <c r="C10987" s="5" t="str">
        <f t="shared" si="342"/>
        <v>Feb</v>
      </c>
      <c r="D10987" s="5" t="str">
        <f t="shared" si="343"/>
        <v>5</v>
      </c>
      <c r="E10987" t="s">
        <v>11</v>
      </c>
      <c r="F10987" s="3" t="s">
        <v>12</v>
      </c>
      <c r="G10987">
        <v>19</v>
      </c>
      <c r="H10987">
        <v>274</v>
      </c>
      <c r="I10987">
        <v>21</v>
      </c>
      <c r="J10987">
        <v>6</v>
      </c>
      <c r="K10987" s="3">
        <v>636.08737170696304</v>
      </c>
      <c r="L10987" s="3">
        <v>454.34812264783</v>
      </c>
      <c r="M10987" s="7">
        <f>Sales_Table[[#This Row],[Order qty]]*Sales_Table[[#This Row],[unit price]]</f>
        <v>3816.5242302417782</v>
      </c>
      <c r="N10987" s="8">
        <f>Sales_Table[[#This Row],[Revenue]]-Sales_Table[[#This Row],[unit cost]]</f>
        <v>3362.1761075939485</v>
      </c>
    </row>
    <row r="10988" spans="1:14" ht="14.25" customHeight="1">
      <c r="A10988" t="s">
        <v>11001</v>
      </c>
      <c r="B10988" s="2">
        <v>43872</v>
      </c>
      <c r="C10988" s="5" t="str">
        <f t="shared" si="342"/>
        <v>May</v>
      </c>
      <c r="D10988" s="5" t="str">
        <f t="shared" si="343"/>
        <v>3</v>
      </c>
      <c r="E10988" t="s">
        <v>11</v>
      </c>
      <c r="F10988" s="3" t="s">
        <v>12</v>
      </c>
      <c r="G10988">
        <v>4</v>
      </c>
      <c r="H10988">
        <v>242</v>
      </c>
      <c r="I10988">
        <v>23</v>
      </c>
      <c r="J10988">
        <v>3</v>
      </c>
      <c r="K10988" s="3">
        <v>586.56276923418</v>
      </c>
      <c r="L10988" s="3">
        <v>418.97340659584302</v>
      </c>
      <c r="M10988" s="7">
        <f>Sales_Table[[#This Row],[Order qty]]*Sales_Table[[#This Row],[unit price]]</f>
        <v>1759.68830770254</v>
      </c>
      <c r="N10988" s="8">
        <f>Sales_Table[[#This Row],[Revenue]]-Sales_Table[[#This Row],[unit cost]]</f>
        <v>1340.714901106697</v>
      </c>
    </row>
    <row r="10989" spans="1:14" ht="14.25" customHeight="1">
      <c r="A10989" t="s">
        <v>11002</v>
      </c>
      <c r="B10989" s="2">
        <v>43958</v>
      </c>
      <c r="C10989" s="5" t="str">
        <f t="shared" si="342"/>
        <v>Mar</v>
      </c>
      <c r="D10989" s="5" t="str">
        <f t="shared" si="343"/>
        <v>2</v>
      </c>
      <c r="E10989" t="s">
        <v>14</v>
      </c>
      <c r="F10989" s="3" t="s">
        <v>12</v>
      </c>
      <c r="G10989">
        <v>3</v>
      </c>
      <c r="H10989">
        <v>249</v>
      </c>
      <c r="I10989">
        <v>28</v>
      </c>
      <c r="J10989">
        <v>9</v>
      </c>
      <c r="K10989" s="3">
        <v>328.899699211121</v>
      </c>
      <c r="L10989" s="3">
        <v>234.92835657937201</v>
      </c>
      <c r="M10989" s="7">
        <f>Sales_Table[[#This Row],[Order qty]]*Sales_Table[[#This Row],[unit price]]</f>
        <v>2960.0972929000891</v>
      </c>
      <c r="N10989" s="8">
        <f>Sales_Table[[#This Row],[Revenue]]-Sales_Table[[#This Row],[unit cost]]</f>
        <v>2725.168936320717</v>
      </c>
    </row>
    <row r="10990" spans="1:14" ht="14.25" customHeight="1">
      <c r="A10990" t="s">
        <v>11003</v>
      </c>
      <c r="B10990" s="2">
        <v>43907</v>
      </c>
      <c r="C10990" s="5" t="str">
        <f t="shared" si="342"/>
        <v>Feb</v>
      </c>
      <c r="D10990" s="5" t="str">
        <f t="shared" si="343"/>
        <v>2</v>
      </c>
      <c r="E10990" t="s">
        <v>11</v>
      </c>
      <c r="F10990" s="3" t="s">
        <v>12</v>
      </c>
      <c r="G10990">
        <v>3</v>
      </c>
      <c r="H10990">
        <v>9</v>
      </c>
      <c r="I10990">
        <v>11</v>
      </c>
      <c r="J10990">
        <v>6</v>
      </c>
      <c r="K10990" s="3">
        <v>160.037041604519</v>
      </c>
      <c r="L10990" s="3">
        <v>114.312172574656</v>
      </c>
      <c r="M10990" s="7">
        <f>Sales_Table[[#This Row],[Order qty]]*Sales_Table[[#This Row],[unit price]]</f>
        <v>960.22224962711402</v>
      </c>
      <c r="N10990" s="8">
        <f>Sales_Table[[#This Row],[Revenue]]-Sales_Table[[#This Row],[unit cost]]</f>
        <v>845.91007705245806</v>
      </c>
    </row>
    <row r="10991" spans="1:14" ht="14.25" customHeight="1">
      <c r="A10991" t="s">
        <v>11004</v>
      </c>
      <c r="B10991" s="2">
        <v>43887</v>
      </c>
      <c r="C10991" s="5" t="str">
        <f t="shared" si="342"/>
        <v>Feb</v>
      </c>
      <c r="D10991" s="5" t="str">
        <f t="shared" si="343"/>
        <v>5</v>
      </c>
      <c r="E10991" t="s">
        <v>16</v>
      </c>
      <c r="F10991" s="3" t="s">
        <v>12</v>
      </c>
      <c r="G10991">
        <v>12</v>
      </c>
      <c r="H10991">
        <v>256</v>
      </c>
      <c r="I10991">
        <v>20</v>
      </c>
      <c r="J10991">
        <v>9</v>
      </c>
      <c r="K10991" s="3">
        <v>454.86811745166801</v>
      </c>
      <c r="L10991" s="3">
        <v>324.905798179763</v>
      </c>
      <c r="M10991" s="7">
        <f>Sales_Table[[#This Row],[Order qty]]*Sales_Table[[#This Row],[unit price]]</f>
        <v>4093.8130570650119</v>
      </c>
      <c r="N10991" s="8">
        <f>Sales_Table[[#This Row],[Revenue]]-Sales_Table[[#This Row],[unit cost]]</f>
        <v>3768.9072588852487</v>
      </c>
    </row>
    <row r="10992" spans="1:14" ht="14.25" customHeight="1">
      <c r="A10992" t="s">
        <v>11005</v>
      </c>
      <c r="B10992" s="2">
        <v>43890</v>
      </c>
      <c r="C10992" s="5" t="str">
        <f t="shared" si="342"/>
        <v>May</v>
      </c>
      <c r="D10992" s="5" t="str">
        <f t="shared" si="343"/>
        <v>3</v>
      </c>
      <c r="E10992" t="s">
        <v>20</v>
      </c>
      <c r="F10992" s="3" t="s">
        <v>12</v>
      </c>
      <c r="G10992">
        <v>19</v>
      </c>
      <c r="H10992">
        <v>271</v>
      </c>
      <c r="I10992">
        <v>30</v>
      </c>
      <c r="J10992">
        <v>6</v>
      </c>
      <c r="K10992" s="3">
        <v>299.58308082819002</v>
      </c>
      <c r="L10992" s="3">
        <v>213.987914877278</v>
      </c>
      <c r="M10992" s="7">
        <f>Sales_Table[[#This Row],[Order qty]]*Sales_Table[[#This Row],[unit price]]</f>
        <v>1797.49848496914</v>
      </c>
      <c r="N10992" s="8">
        <f>Sales_Table[[#This Row],[Revenue]]-Sales_Table[[#This Row],[unit cost]]</f>
        <v>1583.5105700918621</v>
      </c>
    </row>
    <row r="10993" spans="1:14" ht="14.25" customHeight="1">
      <c r="A10993" t="s">
        <v>11006</v>
      </c>
      <c r="B10993" s="2">
        <v>43963</v>
      </c>
      <c r="C10993" s="5" t="str">
        <f t="shared" si="342"/>
        <v>Mar</v>
      </c>
      <c r="D10993" s="5" t="str">
        <f t="shared" si="343"/>
        <v>2</v>
      </c>
      <c r="E10993" t="s">
        <v>16</v>
      </c>
      <c r="F10993" s="3" t="s">
        <v>12</v>
      </c>
      <c r="G10993">
        <v>8</v>
      </c>
      <c r="H10993">
        <v>323</v>
      </c>
      <c r="I10993">
        <v>7</v>
      </c>
      <c r="J10993">
        <v>6</v>
      </c>
      <c r="K10993" s="3">
        <v>300.00111794471701</v>
      </c>
      <c r="L10993" s="3">
        <v>214.28651281765499</v>
      </c>
      <c r="M10993" s="7">
        <f>Sales_Table[[#This Row],[Order qty]]*Sales_Table[[#This Row],[unit price]]</f>
        <v>1800.0067076683022</v>
      </c>
      <c r="N10993" s="8">
        <f>Sales_Table[[#This Row],[Revenue]]-Sales_Table[[#This Row],[unit cost]]</f>
        <v>1585.7201948506472</v>
      </c>
    </row>
    <row r="10994" spans="1:14" ht="14.25" customHeight="1">
      <c r="A10994" t="s">
        <v>11007</v>
      </c>
      <c r="B10994" s="2">
        <v>43910</v>
      </c>
      <c r="C10994" s="5" t="str">
        <f t="shared" si="342"/>
        <v>Feb</v>
      </c>
      <c r="D10994" s="5" t="str">
        <f t="shared" si="343"/>
        <v>2</v>
      </c>
      <c r="E10994" t="s">
        <v>11</v>
      </c>
      <c r="F10994" s="3" t="s">
        <v>12</v>
      </c>
      <c r="G10994">
        <v>1</v>
      </c>
      <c r="H10994">
        <v>125</v>
      </c>
      <c r="I10994">
        <v>42</v>
      </c>
      <c r="J10994">
        <v>1</v>
      </c>
      <c r="K10994" s="3">
        <v>536.49572485685303</v>
      </c>
      <c r="L10994" s="3">
        <v>383.21123204061001</v>
      </c>
      <c r="M10994" s="7">
        <f>Sales_Table[[#This Row],[Order qty]]*Sales_Table[[#This Row],[unit price]]</f>
        <v>536.49572485685303</v>
      </c>
      <c r="N10994" s="8">
        <f>Sales_Table[[#This Row],[Revenue]]-Sales_Table[[#This Row],[unit cost]]</f>
        <v>153.28449281624302</v>
      </c>
    </row>
    <row r="10995" spans="1:14" ht="14.25" customHeight="1">
      <c r="A10995" t="s">
        <v>11008</v>
      </c>
      <c r="B10995" s="2">
        <v>43864</v>
      </c>
      <c r="C10995" s="5" t="str">
        <f t="shared" si="342"/>
        <v>Feb</v>
      </c>
      <c r="D10995" s="5" t="str">
        <f t="shared" si="343"/>
        <v>5</v>
      </c>
      <c r="E10995" t="s">
        <v>16</v>
      </c>
      <c r="F10995" s="3" t="s">
        <v>12</v>
      </c>
      <c r="G10995">
        <v>9</v>
      </c>
      <c r="H10995">
        <v>85</v>
      </c>
      <c r="I10995">
        <v>35</v>
      </c>
      <c r="J10995">
        <v>7</v>
      </c>
      <c r="K10995" s="3">
        <v>585.453249335289</v>
      </c>
      <c r="L10995" s="3">
        <v>418.18089238234899</v>
      </c>
      <c r="M10995" s="7">
        <f>Sales_Table[[#This Row],[Order qty]]*Sales_Table[[#This Row],[unit price]]</f>
        <v>4098.172745347023</v>
      </c>
      <c r="N10995" s="8">
        <f>Sales_Table[[#This Row],[Revenue]]-Sales_Table[[#This Row],[unit cost]]</f>
        <v>3679.9918529646739</v>
      </c>
    </row>
    <row r="10996" spans="1:14" ht="14.25" customHeight="1">
      <c r="A10996" t="s">
        <v>11009</v>
      </c>
      <c r="B10996" s="2">
        <v>43882</v>
      </c>
      <c r="C10996" s="5" t="str">
        <f t="shared" si="342"/>
        <v>May</v>
      </c>
      <c r="D10996" s="5" t="str">
        <f t="shared" si="343"/>
        <v>3</v>
      </c>
      <c r="E10996" t="s">
        <v>20</v>
      </c>
      <c r="F10996" s="3" t="s">
        <v>12</v>
      </c>
      <c r="G10996">
        <v>6</v>
      </c>
      <c r="H10996">
        <v>343</v>
      </c>
      <c r="I10996">
        <v>6</v>
      </c>
      <c r="J10996">
        <v>5</v>
      </c>
      <c r="K10996" s="3">
        <v>261.19414025545098</v>
      </c>
      <c r="L10996" s="3">
        <v>186.567243039608</v>
      </c>
      <c r="M10996" s="7">
        <f>Sales_Table[[#This Row],[Order qty]]*Sales_Table[[#This Row],[unit price]]</f>
        <v>1305.9707012772549</v>
      </c>
      <c r="N10996" s="8">
        <f>Sales_Table[[#This Row],[Revenue]]-Sales_Table[[#This Row],[unit cost]]</f>
        <v>1119.4034582376469</v>
      </c>
    </row>
    <row r="10997" spans="1:14" ht="14.25" customHeight="1">
      <c r="A10997" t="s">
        <v>11010</v>
      </c>
      <c r="B10997" s="2">
        <v>43955</v>
      </c>
      <c r="C10997" s="5" t="str">
        <f t="shared" si="342"/>
        <v>Mar</v>
      </c>
      <c r="D10997" s="5" t="str">
        <f t="shared" si="343"/>
        <v>4</v>
      </c>
      <c r="E10997" t="s">
        <v>14</v>
      </c>
      <c r="F10997" s="3" t="s">
        <v>12</v>
      </c>
      <c r="G10997">
        <v>16</v>
      </c>
      <c r="H10997">
        <v>55</v>
      </c>
      <c r="I10997">
        <v>26</v>
      </c>
      <c r="J10997">
        <v>9</v>
      </c>
      <c r="K10997" s="3">
        <v>482.31857442855801</v>
      </c>
      <c r="L10997" s="3">
        <v>344.51326744897</v>
      </c>
      <c r="M10997" s="7">
        <f>Sales_Table[[#This Row],[Order qty]]*Sales_Table[[#This Row],[unit price]]</f>
        <v>4340.8671698570224</v>
      </c>
      <c r="N10997" s="8">
        <f>Sales_Table[[#This Row],[Revenue]]-Sales_Table[[#This Row],[unit cost]]</f>
        <v>3996.3539024080524</v>
      </c>
    </row>
    <row r="10998" spans="1:14" ht="14.25" customHeight="1">
      <c r="A10998" t="s">
        <v>11011</v>
      </c>
      <c r="B10998" s="2">
        <v>43914</v>
      </c>
      <c r="C10998" s="5" t="str">
        <f t="shared" si="342"/>
        <v>Apr</v>
      </c>
      <c r="D10998" s="5" t="str">
        <f t="shared" si="343"/>
        <v>1</v>
      </c>
      <c r="E10998" t="s">
        <v>16</v>
      </c>
      <c r="F10998" s="3" t="s">
        <v>12</v>
      </c>
      <c r="G10998">
        <v>26</v>
      </c>
      <c r="H10998">
        <v>85</v>
      </c>
      <c r="I10998">
        <v>11</v>
      </c>
      <c r="J10998">
        <v>9</v>
      </c>
      <c r="K10998" s="3">
        <v>414.341451108456</v>
      </c>
      <c r="L10998" s="3">
        <v>295.95817936318298</v>
      </c>
      <c r="M10998" s="7">
        <f>Sales_Table[[#This Row],[Order qty]]*Sales_Table[[#This Row],[unit price]]</f>
        <v>3729.0730599761041</v>
      </c>
      <c r="N10998" s="8">
        <f>Sales_Table[[#This Row],[Revenue]]-Sales_Table[[#This Row],[unit cost]]</f>
        <v>3433.1148806129213</v>
      </c>
    </row>
    <row r="10999" spans="1:14" ht="14.25" customHeight="1">
      <c r="A10999" t="s">
        <v>11012</v>
      </c>
      <c r="B10999" s="2">
        <v>43947</v>
      </c>
      <c r="C10999" s="5" t="str">
        <f t="shared" si="342"/>
        <v>Jan</v>
      </c>
      <c r="D10999" s="5" t="str">
        <f t="shared" si="343"/>
        <v>3</v>
      </c>
      <c r="E10999" t="s">
        <v>20</v>
      </c>
      <c r="F10999" s="3" t="s">
        <v>12</v>
      </c>
      <c r="G10999">
        <v>10</v>
      </c>
      <c r="H10999">
        <v>272</v>
      </c>
      <c r="I10999">
        <v>7</v>
      </c>
      <c r="J10999">
        <v>9</v>
      </c>
      <c r="K10999" s="3">
        <v>303.77178347110703</v>
      </c>
      <c r="L10999" s="3">
        <v>216.97984533650501</v>
      </c>
      <c r="M10999" s="7">
        <f>Sales_Table[[#This Row],[Order qty]]*Sales_Table[[#This Row],[unit price]]</f>
        <v>2733.9460512399633</v>
      </c>
      <c r="N10999" s="8">
        <f>Sales_Table[[#This Row],[Revenue]]-Sales_Table[[#This Row],[unit cost]]</f>
        <v>2516.9662059034581</v>
      </c>
    </row>
    <row r="11000" spans="1:14" ht="14.25" customHeight="1">
      <c r="A11000" t="s">
        <v>11013</v>
      </c>
      <c r="B11000" s="2">
        <v>43847</v>
      </c>
      <c r="C11000" s="5" t="str">
        <f t="shared" si="342"/>
        <v>Mar</v>
      </c>
      <c r="D11000" s="5" t="str">
        <f t="shared" si="343"/>
        <v>4</v>
      </c>
      <c r="E11000" t="s">
        <v>11</v>
      </c>
      <c r="F11000" s="3" t="s">
        <v>12</v>
      </c>
      <c r="G11000">
        <v>17</v>
      </c>
      <c r="H11000">
        <v>49</v>
      </c>
      <c r="I11000">
        <v>37</v>
      </c>
      <c r="J11000">
        <v>8</v>
      </c>
      <c r="K11000" s="3">
        <v>169.92139917612101</v>
      </c>
      <c r="L11000" s="3">
        <v>121.37242798294299</v>
      </c>
      <c r="M11000" s="7">
        <f>Sales_Table[[#This Row],[Order qty]]*Sales_Table[[#This Row],[unit price]]</f>
        <v>1359.3711934089681</v>
      </c>
      <c r="N11000" s="8">
        <f>Sales_Table[[#This Row],[Revenue]]-Sales_Table[[#This Row],[unit cost]]</f>
        <v>1237.9987654260251</v>
      </c>
    </row>
    <row r="11001" spans="1:14" ht="14.25" customHeight="1">
      <c r="A11001" t="s">
        <v>11014</v>
      </c>
      <c r="B11001" s="2">
        <v>43908</v>
      </c>
      <c r="C11001" s="5" t="str">
        <f t="shared" si="342"/>
        <v>Apr</v>
      </c>
      <c r="D11001" s="5" t="str">
        <f t="shared" si="343"/>
        <v>5</v>
      </c>
      <c r="E11001" t="s">
        <v>14</v>
      </c>
      <c r="F11001" s="3" t="s">
        <v>12</v>
      </c>
      <c r="G11001">
        <v>25</v>
      </c>
      <c r="H11001">
        <v>229</v>
      </c>
      <c r="I11001">
        <v>6</v>
      </c>
      <c r="J11001">
        <v>10</v>
      </c>
      <c r="K11001" s="3">
        <v>183.338213682175</v>
      </c>
      <c r="L11001" s="3">
        <v>130.95586691583901</v>
      </c>
      <c r="M11001" s="7">
        <f>Sales_Table[[#This Row],[Order qty]]*Sales_Table[[#This Row],[unit price]]</f>
        <v>1833.38213682175</v>
      </c>
      <c r="N11001" s="8">
        <f>Sales_Table[[#This Row],[Revenue]]-Sales_Table[[#This Row],[unit cost]]</f>
        <v>1702.4262699059109</v>
      </c>
    </row>
    <row r="11002" spans="1:14" ht="14.25" customHeight="1">
      <c r="A11002" t="s">
        <v>11015</v>
      </c>
      <c r="B11002" s="2">
        <v>43935</v>
      </c>
      <c r="C11002" s="5" t="str">
        <f t="shared" si="342"/>
        <v>May</v>
      </c>
      <c r="D11002" s="5" t="str">
        <f t="shared" si="343"/>
        <v>5</v>
      </c>
      <c r="E11002" t="s">
        <v>14</v>
      </c>
      <c r="F11002" s="3" t="s">
        <v>12</v>
      </c>
      <c r="G11002">
        <v>15</v>
      </c>
      <c r="H11002">
        <v>305</v>
      </c>
      <c r="I11002">
        <v>44</v>
      </c>
      <c r="J11002">
        <v>3</v>
      </c>
      <c r="K11002" s="3">
        <v>649.928285300732</v>
      </c>
      <c r="L11002" s="3">
        <v>464.23448950052301</v>
      </c>
      <c r="M11002" s="7">
        <f>Sales_Table[[#This Row],[Order qty]]*Sales_Table[[#This Row],[unit price]]</f>
        <v>1949.7848559021959</v>
      </c>
      <c r="N11002" s="8">
        <f>Sales_Table[[#This Row],[Revenue]]-Sales_Table[[#This Row],[unit cost]]</f>
        <v>1485.5503664016728</v>
      </c>
    </row>
    <row r="11003" spans="1:14" ht="14.25" customHeight="1">
      <c r="A11003" t="s">
        <v>11016</v>
      </c>
      <c r="B11003" s="2">
        <v>43975</v>
      </c>
      <c r="C11003" s="5" t="str">
        <f t="shared" si="342"/>
        <v>May</v>
      </c>
      <c r="D11003" s="5" t="str">
        <f t="shared" si="343"/>
        <v>1</v>
      </c>
      <c r="E11003" t="s">
        <v>16</v>
      </c>
      <c r="F11003" s="3" t="s">
        <v>12</v>
      </c>
      <c r="G11003">
        <v>1</v>
      </c>
      <c r="H11003">
        <v>43</v>
      </c>
      <c r="I11003">
        <v>47</v>
      </c>
      <c r="J11003">
        <v>5</v>
      </c>
      <c r="K11003" s="3">
        <v>203.324025034904</v>
      </c>
      <c r="L11003" s="3">
        <v>145.231446453503</v>
      </c>
      <c r="M11003" s="7">
        <f>Sales_Table[[#This Row],[Order qty]]*Sales_Table[[#This Row],[unit price]]</f>
        <v>1016.62012517452</v>
      </c>
      <c r="N11003" s="8">
        <f>Sales_Table[[#This Row],[Revenue]]-Sales_Table[[#This Row],[unit cost]]</f>
        <v>871.38867872101696</v>
      </c>
    </row>
    <row r="11004" spans="1:14" ht="14.25" customHeight="1">
      <c r="A11004" t="s">
        <v>11017</v>
      </c>
      <c r="B11004" s="2">
        <v>43975</v>
      </c>
      <c r="C11004" s="5" t="str">
        <f t="shared" si="342"/>
        <v>Jan</v>
      </c>
      <c r="D11004" s="5" t="str">
        <f t="shared" si="343"/>
        <v>1</v>
      </c>
      <c r="E11004" t="s">
        <v>14</v>
      </c>
      <c r="F11004" s="3" t="s">
        <v>12</v>
      </c>
      <c r="G11004">
        <v>19</v>
      </c>
      <c r="H11004">
        <v>263</v>
      </c>
      <c r="I11004">
        <v>29</v>
      </c>
      <c r="J11004">
        <v>1</v>
      </c>
      <c r="K11004" s="3">
        <v>280.57644206285499</v>
      </c>
      <c r="L11004" s="3">
        <v>200.41174433061099</v>
      </c>
      <c r="M11004" s="7">
        <f>Sales_Table[[#This Row],[Order qty]]*Sales_Table[[#This Row],[unit price]]</f>
        <v>280.57644206285499</v>
      </c>
      <c r="N11004" s="8">
        <f>Sales_Table[[#This Row],[Revenue]]-Sales_Table[[#This Row],[unit cost]]</f>
        <v>80.164697732244008</v>
      </c>
    </row>
    <row r="11005" spans="1:14" ht="14.25" customHeight="1">
      <c r="A11005" t="s">
        <v>11018</v>
      </c>
      <c r="B11005" s="2">
        <v>43837</v>
      </c>
      <c r="C11005" s="5" t="str">
        <f t="shared" si="342"/>
        <v>Jan</v>
      </c>
      <c r="D11005" s="5" t="str">
        <f t="shared" si="343"/>
        <v>2</v>
      </c>
      <c r="E11005" t="s">
        <v>14</v>
      </c>
      <c r="F11005" s="3" t="s">
        <v>12</v>
      </c>
      <c r="G11005">
        <v>20</v>
      </c>
      <c r="H11005">
        <v>363</v>
      </c>
      <c r="I11005">
        <v>40</v>
      </c>
      <c r="J11005">
        <v>4</v>
      </c>
      <c r="K11005" s="3">
        <v>548.687782287598</v>
      </c>
      <c r="L11005" s="3">
        <v>391.91984449114102</v>
      </c>
      <c r="M11005" s="7">
        <f>Sales_Table[[#This Row],[Order qty]]*Sales_Table[[#This Row],[unit price]]</f>
        <v>2194.751129150392</v>
      </c>
      <c r="N11005" s="8">
        <f>Sales_Table[[#This Row],[Revenue]]-Sales_Table[[#This Row],[unit cost]]</f>
        <v>1802.831284659251</v>
      </c>
    </row>
    <row r="11006" spans="1:14" ht="14.25" customHeight="1">
      <c r="A11006" t="s">
        <v>11019</v>
      </c>
      <c r="B11006" s="2">
        <v>43860</v>
      </c>
      <c r="C11006" s="5" t="str">
        <f t="shared" si="342"/>
        <v>Feb</v>
      </c>
      <c r="D11006" s="5" t="str">
        <f t="shared" si="343"/>
        <v>1</v>
      </c>
      <c r="E11006" t="s">
        <v>14</v>
      </c>
      <c r="F11006" s="3" t="s">
        <v>12</v>
      </c>
      <c r="G11006">
        <v>4</v>
      </c>
      <c r="H11006">
        <v>239</v>
      </c>
      <c r="I11006">
        <v>30</v>
      </c>
      <c r="J11006">
        <v>10</v>
      </c>
      <c r="K11006" s="3">
        <v>593.18548768758797</v>
      </c>
      <c r="L11006" s="3">
        <v>423.70391977684801</v>
      </c>
      <c r="M11006" s="7">
        <f>Sales_Table[[#This Row],[Order qty]]*Sales_Table[[#This Row],[unit price]]</f>
        <v>5931.8548768758792</v>
      </c>
      <c r="N11006" s="8">
        <f>Sales_Table[[#This Row],[Revenue]]-Sales_Table[[#This Row],[unit cost]]</f>
        <v>5508.1509570990311</v>
      </c>
    </row>
    <row r="11007" spans="1:14" ht="14.25" customHeight="1">
      <c r="A11007" t="s">
        <v>11020</v>
      </c>
      <c r="B11007" s="2">
        <v>43887</v>
      </c>
      <c r="C11007" s="5" t="str">
        <f t="shared" si="342"/>
        <v>Jan</v>
      </c>
      <c r="D11007" s="5" t="str">
        <f t="shared" si="343"/>
        <v>2</v>
      </c>
      <c r="E11007" t="s">
        <v>20</v>
      </c>
      <c r="F11007" s="3" t="s">
        <v>12</v>
      </c>
      <c r="G11007">
        <v>13</v>
      </c>
      <c r="H11007">
        <v>57</v>
      </c>
      <c r="I11007">
        <v>33</v>
      </c>
      <c r="J11007">
        <v>4</v>
      </c>
      <c r="K11007" s="3">
        <v>386.88469326496102</v>
      </c>
      <c r="L11007" s="3">
        <v>276.346209474972</v>
      </c>
      <c r="M11007" s="7">
        <f>Sales_Table[[#This Row],[Order qty]]*Sales_Table[[#This Row],[unit price]]</f>
        <v>1547.5387730598441</v>
      </c>
      <c r="N11007" s="8">
        <f>Sales_Table[[#This Row],[Revenue]]-Sales_Table[[#This Row],[unit cost]]</f>
        <v>1271.192563584872</v>
      </c>
    </row>
    <row r="11008" spans="1:14" ht="14.25" customHeight="1">
      <c r="A11008" t="s">
        <v>11021</v>
      </c>
      <c r="B11008" s="2">
        <v>43853</v>
      </c>
      <c r="C11008" s="5" t="str">
        <f t="shared" si="342"/>
        <v>Feb</v>
      </c>
      <c r="D11008" s="5" t="str">
        <f t="shared" si="343"/>
        <v>5</v>
      </c>
      <c r="E11008" t="s">
        <v>20</v>
      </c>
      <c r="F11008" s="3" t="s">
        <v>12</v>
      </c>
      <c r="G11008">
        <v>26</v>
      </c>
      <c r="H11008">
        <v>135</v>
      </c>
      <c r="I11008">
        <v>20</v>
      </c>
      <c r="J11008">
        <v>4</v>
      </c>
      <c r="K11008" s="3">
        <v>316.14761120080902</v>
      </c>
      <c r="L11008" s="3">
        <v>225.81972228629201</v>
      </c>
      <c r="M11008" s="7">
        <f>Sales_Table[[#This Row],[Order qty]]*Sales_Table[[#This Row],[unit price]]</f>
        <v>1264.5904448032361</v>
      </c>
      <c r="N11008" s="8">
        <f>Sales_Table[[#This Row],[Revenue]]-Sales_Table[[#This Row],[unit cost]]</f>
        <v>1038.770722516944</v>
      </c>
    </row>
    <row r="11009" spans="1:14" ht="14.25" customHeight="1">
      <c r="A11009" t="s">
        <v>11022</v>
      </c>
      <c r="B11009" s="2">
        <v>43882</v>
      </c>
      <c r="C11009" s="5" t="str">
        <f t="shared" si="342"/>
        <v>May</v>
      </c>
      <c r="D11009" s="5" t="str">
        <f t="shared" si="343"/>
        <v>5</v>
      </c>
      <c r="E11009" t="s">
        <v>11</v>
      </c>
      <c r="F11009" s="3" t="s">
        <v>12</v>
      </c>
      <c r="G11009">
        <v>9</v>
      </c>
      <c r="H11009">
        <v>364</v>
      </c>
      <c r="I11009">
        <v>40</v>
      </c>
      <c r="J11009">
        <v>5</v>
      </c>
      <c r="K11009" s="3">
        <v>311.46475338935898</v>
      </c>
      <c r="L11009" s="3">
        <v>222.47482384954199</v>
      </c>
      <c r="M11009" s="7">
        <f>Sales_Table[[#This Row],[Order qty]]*Sales_Table[[#This Row],[unit price]]</f>
        <v>1557.3237669467949</v>
      </c>
      <c r="N11009" s="8">
        <f>Sales_Table[[#This Row],[Revenue]]-Sales_Table[[#This Row],[unit cost]]</f>
        <v>1334.8489430972529</v>
      </c>
    </row>
    <row r="11010" spans="1:14" ht="14.25" customHeight="1">
      <c r="A11010" t="s">
        <v>11023</v>
      </c>
      <c r="B11010" s="2">
        <v>43964</v>
      </c>
      <c r="C11010" s="5" t="str">
        <f t="shared" ref="C11010:C11073" si="344">TEXT(B11011,"mmm")</f>
        <v>May</v>
      </c>
      <c r="D11010" s="5" t="str">
        <f t="shared" ref="D11010:D11073" si="345">TEXT(B11012, "m")</f>
        <v>1</v>
      </c>
      <c r="E11010" t="s">
        <v>11</v>
      </c>
      <c r="F11010" s="3" t="s">
        <v>12</v>
      </c>
      <c r="G11010">
        <v>9</v>
      </c>
      <c r="H11010">
        <v>6</v>
      </c>
      <c r="I11010">
        <v>19</v>
      </c>
      <c r="J11010">
        <v>9</v>
      </c>
      <c r="K11010" s="3">
        <v>318.63313883542997</v>
      </c>
      <c r="L11010" s="3">
        <v>227.59509916816401</v>
      </c>
      <c r="M11010" s="7">
        <f>Sales_Table[[#This Row],[Order qty]]*Sales_Table[[#This Row],[unit price]]</f>
        <v>2867.6982495188699</v>
      </c>
      <c r="N11010" s="8">
        <f>Sales_Table[[#This Row],[Revenue]]-Sales_Table[[#This Row],[unit cost]]</f>
        <v>2640.1031503507061</v>
      </c>
    </row>
    <row r="11011" spans="1:14" ht="14.25" customHeight="1">
      <c r="A11011" t="s">
        <v>11024</v>
      </c>
      <c r="B11011" s="2">
        <v>43966</v>
      </c>
      <c r="C11011" s="5" t="str">
        <f t="shared" si="344"/>
        <v>Jan</v>
      </c>
      <c r="D11011" s="5" t="str">
        <f t="shared" si="345"/>
        <v>5</v>
      </c>
      <c r="E11011" t="s">
        <v>16</v>
      </c>
      <c r="F11011" s="3" t="s">
        <v>12</v>
      </c>
      <c r="G11011">
        <v>9</v>
      </c>
      <c r="H11011">
        <v>66</v>
      </c>
      <c r="I11011">
        <v>14</v>
      </c>
      <c r="J11011">
        <v>5</v>
      </c>
      <c r="K11011" s="3">
        <v>286.45604646205902</v>
      </c>
      <c r="L11011" s="3">
        <v>204.61146175861401</v>
      </c>
      <c r="M11011" s="7">
        <f>Sales_Table[[#This Row],[Order qty]]*Sales_Table[[#This Row],[unit price]]</f>
        <v>1432.2802323102951</v>
      </c>
      <c r="N11011" s="8">
        <f>Sales_Table[[#This Row],[Revenue]]-Sales_Table[[#This Row],[unit cost]]</f>
        <v>1227.6687705516811</v>
      </c>
    </row>
    <row r="11012" spans="1:14" ht="14.25" customHeight="1">
      <c r="A11012" t="s">
        <v>11025</v>
      </c>
      <c r="B11012" s="2">
        <v>43854</v>
      </c>
      <c r="C11012" s="5" t="str">
        <f t="shared" si="344"/>
        <v>May</v>
      </c>
      <c r="D11012" s="5" t="str">
        <f t="shared" si="345"/>
        <v>5</v>
      </c>
      <c r="E11012" t="s">
        <v>14</v>
      </c>
      <c r="F11012" s="3" t="s">
        <v>12</v>
      </c>
      <c r="G11012">
        <v>19</v>
      </c>
      <c r="H11012">
        <v>62</v>
      </c>
      <c r="I11012">
        <v>9</v>
      </c>
      <c r="J11012">
        <v>4</v>
      </c>
      <c r="K11012" s="3">
        <v>508.94063168764097</v>
      </c>
      <c r="L11012" s="3">
        <v>363.52902263402899</v>
      </c>
      <c r="M11012" s="7">
        <f>Sales_Table[[#This Row],[Order qty]]*Sales_Table[[#This Row],[unit price]]</f>
        <v>2035.7625267505639</v>
      </c>
      <c r="N11012" s="8">
        <f>Sales_Table[[#This Row],[Revenue]]-Sales_Table[[#This Row],[unit cost]]</f>
        <v>1672.233504116535</v>
      </c>
    </row>
    <row r="11013" spans="1:14" ht="14.25" customHeight="1">
      <c r="A11013" t="s">
        <v>11026</v>
      </c>
      <c r="B11013" s="2">
        <v>43965</v>
      </c>
      <c r="C11013" s="5" t="str">
        <f t="shared" si="344"/>
        <v>May</v>
      </c>
      <c r="D11013" s="5" t="str">
        <f t="shared" si="345"/>
        <v>3</v>
      </c>
      <c r="E11013" t="s">
        <v>20</v>
      </c>
      <c r="F11013" s="3" t="s">
        <v>12</v>
      </c>
      <c r="G11013">
        <v>20</v>
      </c>
      <c r="H11013">
        <v>74</v>
      </c>
      <c r="I11013">
        <v>12</v>
      </c>
      <c r="J11013">
        <v>10</v>
      </c>
      <c r="K11013" s="3">
        <v>183.81445169448901</v>
      </c>
      <c r="L11013" s="3">
        <v>131.29603692463499</v>
      </c>
      <c r="M11013" s="7">
        <f>Sales_Table[[#This Row],[Order qty]]*Sales_Table[[#This Row],[unit price]]</f>
        <v>1838.14451694489</v>
      </c>
      <c r="N11013" s="8">
        <f>Sales_Table[[#This Row],[Revenue]]-Sales_Table[[#This Row],[unit cost]]</f>
        <v>1706.848480020255</v>
      </c>
    </row>
    <row r="11014" spans="1:14" ht="14.25" customHeight="1">
      <c r="A11014" t="s">
        <v>11027</v>
      </c>
      <c r="B11014" s="2">
        <v>43955</v>
      </c>
      <c r="C11014" s="5" t="str">
        <f t="shared" si="344"/>
        <v>Mar</v>
      </c>
      <c r="D11014" s="5" t="str">
        <f t="shared" si="345"/>
        <v>5</v>
      </c>
      <c r="E11014" t="s">
        <v>20</v>
      </c>
      <c r="F11014" s="3" t="s">
        <v>12</v>
      </c>
      <c r="G11014">
        <v>14</v>
      </c>
      <c r="H11014">
        <v>288</v>
      </c>
      <c r="I11014">
        <v>23</v>
      </c>
      <c r="J11014">
        <v>6</v>
      </c>
      <c r="K11014" s="3">
        <v>476.64776462316502</v>
      </c>
      <c r="L11014" s="3">
        <v>340.46268901654702</v>
      </c>
      <c r="M11014" s="7">
        <f>Sales_Table[[#This Row],[Order qty]]*Sales_Table[[#This Row],[unit price]]</f>
        <v>2859.8865877389899</v>
      </c>
      <c r="N11014" s="8">
        <f>Sales_Table[[#This Row],[Revenue]]-Sales_Table[[#This Row],[unit cost]]</f>
        <v>2519.423898722443</v>
      </c>
    </row>
    <row r="11015" spans="1:14" ht="14.25" customHeight="1">
      <c r="A11015" t="s">
        <v>11028</v>
      </c>
      <c r="B11015" s="2">
        <v>43916</v>
      </c>
      <c r="C11015" s="5" t="str">
        <f t="shared" si="344"/>
        <v>May</v>
      </c>
      <c r="D11015" s="5" t="str">
        <f t="shared" si="345"/>
        <v>4</v>
      </c>
      <c r="E11015" t="s">
        <v>16</v>
      </c>
      <c r="F11015" s="3" t="s">
        <v>12</v>
      </c>
      <c r="G11015">
        <v>12</v>
      </c>
      <c r="H11015">
        <v>347</v>
      </c>
      <c r="I11015">
        <v>18</v>
      </c>
      <c r="J11015">
        <v>1</v>
      </c>
      <c r="K11015" s="3">
        <v>612.47100698947895</v>
      </c>
      <c r="L11015" s="3">
        <v>437.479290706771</v>
      </c>
      <c r="M11015" s="7">
        <f>Sales_Table[[#This Row],[Order qty]]*Sales_Table[[#This Row],[unit price]]</f>
        <v>612.47100698947895</v>
      </c>
      <c r="N11015" s="8">
        <f>Sales_Table[[#This Row],[Revenue]]-Sales_Table[[#This Row],[unit cost]]</f>
        <v>174.99171628270796</v>
      </c>
    </row>
    <row r="11016" spans="1:14" ht="14.25" customHeight="1">
      <c r="A11016" t="s">
        <v>11029</v>
      </c>
      <c r="B11016" s="2">
        <v>43963</v>
      </c>
      <c r="C11016" s="5" t="str">
        <f t="shared" si="344"/>
        <v>Apr</v>
      </c>
      <c r="D11016" s="5" t="str">
        <f t="shared" si="345"/>
        <v>2</v>
      </c>
      <c r="E11016" t="s">
        <v>20</v>
      </c>
      <c r="F11016" s="3" t="s">
        <v>12</v>
      </c>
      <c r="G11016">
        <v>7</v>
      </c>
      <c r="H11016">
        <v>339</v>
      </c>
      <c r="I11016">
        <v>5</v>
      </c>
      <c r="J11016">
        <v>9</v>
      </c>
      <c r="K11016" s="3">
        <v>261.96923643350601</v>
      </c>
      <c r="L11016" s="3">
        <v>187.12088316679001</v>
      </c>
      <c r="M11016" s="7">
        <f>Sales_Table[[#This Row],[Order qty]]*Sales_Table[[#This Row],[unit price]]</f>
        <v>2357.7231279015541</v>
      </c>
      <c r="N11016" s="8">
        <f>Sales_Table[[#This Row],[Revenue]]-Sales_Table[[#This Row],[unit cost]]</f>
        <v>2170.6022447347641</v>
      </c>
    </row>
    <row r="11017" spans="1:14" ht="14.25" customHeight="1">
      <c r="A11017" t="s">
        <v>11030</v>
      </c>
      <c r="B11017" s="2">
        <v>43947</v>
      </c>
      <c r="C11017" s="5" t="str">
        <f t="shared" si="344"/>
        <v>Feb</v>
      </c>
      <c r="D11017" s="5" t="str">
        <f t="shared" si="345"/>
        <v>4</v>
      </c>
      <c r="E11017" t="s">
        <v>20</v>
      </c>
      <c r="F11017" s="3" t="s">
        <v>12</v>
      </c>
      <c r="G11017">
        <v>20</v>
      </c>
      <c r="H11017">
        <v>10</v>
      </c>
      <c r="I11017">
        <v>7</v>
      </c>
      <c r="J11017">
        <v>6</v>
      </c>
      <c r="K11017" s="3">
        <v>359.75817847251898</v>
      </c>
      <c r="L11017" s="3">
        <v>256.97012748037099</v>
      </c>
      <c r="M11017" s="7">
        <f>Sales_Table[[#This Row],[Order qty]]*Sales_Table[[#This Row],[unit price]]</f>
        <v>2158.549070835114</v>
      </c>
      <c r="N11017" s="8">
        <f>Sales_Table[[#This Row],[Revenue]]-Sales_Table[[#This Row],[unit cost]]</f>
        <v>1901.5789433547429</v>
      </c>
    </row>
    <row r="11018" spans="1:14" ht="14.25" customHeight="1">
      <c r="A11018" t="s">
        <v>11031</v>
      </c>
      <c r="B11018" s="2">
        <v>43882</v>
      </c>
      <c r="C11018" s="5" t="str">
        <f t="shared" si="344"/>
        <v>Apr</v>
      </c>
      <c r="D11018" s="5" t="str">
        <f t="shared" si="345"/>
        <v>2</v>
      </c>
      <c r="E11018" t="s">
        <v>20</v>
      </c>
      <c r="F11018" s="3" t="s">
        <v>12</v>
      </c>
      <c r="G11018">
        <v>4</v>
      </c>
      <c r="H11018">
        <v>103</v>
      </c>
      <c r="I11018">
        <v>10</v>
      </c>
      <c r="J11018">
        <v>4</v>
      </c>
      <c r="K11018" s="3">
        <v>265.977961242199</v>
      </c>
      <c r="L11018" s="3">
        <v>189.984258030142</v>
      </c>
      <c r="M11018" s="7">
        <f>Sales_Table[[#This Row],[Order qty]]*Sales_Table[[#This Row],[unit price]]</f>
        <v>1063.911844968796</v>
      </c>
      <c r="N11018" s="8">
        <f>Sales_Table[[#This Row],[Revenue]]-Sales_Table[[#This Row],[unit cost]]</f>
        <v>873.92758693865403</v>
      </c>
    </row>
    <row r="11019" spans="1:14" ht="14.25" customHeight="1">
      <c r="A11019" t="s">
        <v>11032</v>
      </c>
      <c r="B11019" s="2">
        <v>43946</v>
      </c>
      <c r="C11019" s="5" t="str">
        <f t="shared" si="344"/>
        <v>Feb</v>
      </c>
      <c r="D11019" s="5" t="str">
        <f t="shared" si="345"/>
        <v>5</v>
      </c>
      <c r="E11019" t="s">
        <v>20</v>
      </c>
      <c r="F11019" s="3" t="s">
        <v>12</v>
      </c>
      <c r="G11019">
        <v>6</v>
      </c>
      <c r="H11019">
        <v>284</v>
      </c>
      <c r="I11019">
        <v>14</v>
      </c>
      <c r="J11019">
        <v>5</v>
      </c>
      <c r="K11019" s="3">
        <v>418.24628627300302</v>
      </c>
      <c r="L11019" s="3">
        <v>298.74734733785903</v>
      </c>
      <c r="M11019" s="7">
        <f>Sales_Table[[#This Row],[Order qty]]*Sales_Table[[#This Row],[unit price]]</f>
        <v>2091.2314313650149</v>
      </c>
      <c r="N11019" s="8">
        <f>Sales_Table[[#This Row],[Revenue]]-Sales_Table[[#This Row],[unit cost]]</f>
        <v>1792.4840840271559</v>
      </c>
    </row>
    <row r="11020" spans="1:14" ht="14.25" customHeight="1">
      <c r="A11020" t="s">
        <v>11033</v>
      </c>
      <c r="B11020" s="2">
        <v>43869</v>
      </c>
      <c r="C11020" s="5" t="str">
        <f t="shared" si="344"/>
        <v>May</v>
      </c>
      <c r="D11020" s="5" t="str">
        <f t="shared" si="345"/>
        <v>1</v>
      </c>
      <c r="E11020" t="s">
        <v>16</v>
      </c>
      <c r="F11020" s="3" t="s">
        <v>12</v>
      </c>
      <c r="G11020">
        <v>16</v>
      </c>
      <c r="H11020">
        <v>268</v>
      </c>
      <c r="I11020">
        <v>16</v>
      </c>
      <c r="J11020">
        <v>1</v>
      </c>
      <c r="K11020" s="3">
        <v>442.59579116105999</v>
      </c>
      <c r="L11020" s="3">
        <v>316.13985082932902</v>
      </c>
      <c r="M11020" s="7">
        <f>Sales_Table[[#This Row],[Order qty]]*Sales_Table[[#This Row],[unit price]]</f>
        <v>442.59579116105999</v>
      </c>
      <c r="N11020" s="8">
        <f>Sales_Table[[#This Row],[Revenue]]-Sales_Table[[#This Row],[unit cost]]</f>
        <v>126.45594033173097</v>
      </c>
    </row>
    <row r="11021" spans="1:14" ht="14.25" customHeight="1">
      <c r="A11021" t="s">
        <v>11034</v>
      </c>
      <c r="B11021" s="2">
        <v>43971</v>
      </c>
      <c r="C11021" s="5" t="str">
        <f t="shared" si="344"/>
        <v>Jan</v>
      </c>
      <c r="D11021" s="5" t="str">
        <f t="shared" si="345"/>
        <v>3</v>
      </c>
      <c r="E11021" t="s">
        <v>20</v>
      </c>
      <c r="F11021" s="3" t="s">
        <v>12</v>
      </c>
      <c r="G11021">
        <v>2</v>
      </c>
      <c r="H11021">
        <v>363</v>
      </c>
      <c r="I11021">
        <v>38</v>
      </c>
      <c r="J11021">
        <v>5</v>
      </c>
      <c r="K11021" s="3">
        <v>648.27133655548096</v>
      </c>
      <c r="L11021" s="3">
        <v>463.05095468248601</v>
      </c>
      <c r="M11021" s="7">
        <f>Sales_Table[[#This Row],[Order qty]]*Sales_Table[[#This Row],[unit price]]</f>
        <v>3241.3566827774048</v>
      </c>
      <c r="N11021" s="8">
        <f>Sales_Table[[#This Row],[Revenue]]-Sales_Table[[#This Row],[unit cost]]</f>
        <v>2778.3057280949188</v>
      </c>
    </row>
    <row r="11022" spans="1:14" ht="14.25" customHeight="1">
      <c r="A11022" t="s">
        <v>11035</v>
      </c>
      <c r="B11022" s="2">
        <v>43858</v>
      </c>
      <c r="C11022" s="5" t="str">
        <f t="shared" si="344"/>
        <v>Mar</v>
      </c>
      <c r="D11022" s="5" t="str">
        <f t="shared" si="345"/>
        <v>1</v>
      </c>
      <c r="E11022" t="s">
        <v>20</v>
      </c>
      <c r="F11022" s="3" t="s">
        <v>12</v>
      </c>
      <c r="G11022">
        <v>13</v>
      </c>
      <c r="H11022">
        <v>190</v>
      </c>
      <c r="I11022">
        <v>12</v>
      </c>
      <c r="J11022">
        <v>6</v>
      </c>
      <c r="K11022" s="3">
        <v>541.51002019643795</v>
      </c>
      <c r="L11022" s="3">
        <v>386.79287156888398</v>
      </c>
      <c r="M11022" s="7">
        <f>Sales_Table[[#This Row],[Order qty]]*Sales_Table[[#This Row],[unit price]]</f>
        <v>3249.0601211786279</v>
      </c>
      <c r="N11022" s="8">
        <f>Sales_Table[[#This Row],[Revenue]]-Sales_Table[[#This Row],[unit cost]]</f>
        <v>2862.2672496097439</v>
      </c>
    </row>
    <row r="11023" spans="1:14" ht="14.25" customHeight="1">
      <c r="A11023" t="s">
        <v>11036</v>
      </c>
      <c r="B11023" s="2">
        <v>43916</v>
      </c>
      <c r="C11023" s="5" t="str">
        <f t="shared" si="344"/>
        <v>Jan</v>
      </c>
      <c r="D11023" s="5" t="str">
        <f t="shared" si="345"/>
        <v>4</v>
      </c>
      <c r="E11023" t="s">
        <v>16</v>
      </c>
      <c r="F11023" s="3" t="s">
        <v>12</v>
      </c>
      <c r="G11023">
        <v>21</v>
      </c>
      <c r="H11023">
        <v>347</v>
      </c>
      <c r="I11023">
        <v>18</v>
      </c>
      <c r="J11023">
        <v>4</v>
      </c>
      <c r="K11023" s="3">
        <v>301.68550980091101</v>
      </c>
      <c r="L11023" s="3">
        <v>215.48964985779401</v>
      </c>
      <c r="M11023" s="7">
        <f>Sales_Table[[#This Row],[Order qty]]*Sales_Table[[#This Row],[unit price]]</f>
        <v>1206.742039203644</v>
      </c>
      <c r="N11023" s="8">
        <f>Sales_Table[[#This Row],[Revenue]]-Sales_Table[[#This Row],[unit cost]]</f>
        <v>991.25238934585002</v>
      </c>
    </row>
    <row r="11024" spans="1:14" ht="14.25" customHeight="1">
      <c r="A11024" t="s">
        <v>11037</v>
      </c>
      <c r="B11024" s="2">
        <v>43853</v>
      </c>
      <c r="C11024" s="5" t="str">
        <f t="shared" si="344"/>
        <v>Apr</v>
      </c>
      <c r="D11024" s="5" t="str">
        <f t="shared" si="345"/>
        <v>5</v>
      </c>
      <c r="E11024" t="s">
        <v>16</v>
      </c>
      <c r="F11024" s="3" t="s">
        <v>12</v>
      </c>
      <c r="G11024">
        <v>8</v>
      </c>
      <c r="H11024">
        <v>297</v>
      </c>
      <c r="I11024">
        <v>40</v>
      </c>
      <c r="J11024">
        <v>6</v>
      </c>
      <c r="K11024" s="3">
        <v>290.42191940546002</v>
      </c>
      <c r="L11024" s="3">
        <v>207.44422814675701</v>
      </c>
      <c r="M11024" s="7">
        <f>Sales_Table[[#This Row],[Order qty]]*Sales_Table[[#This Row],[unit price]]</f>
        <v>1742.5315164327601</v>
      </c>
      <c r="N11024" s="8">
        <f>Sales_Table[[#This Row],[Revenue]]-Sales_Table[[#This Row],[unit cost]]</f>
        <v>1535.0872882860031</v>
      </c>
    </row>
    <row r="11025" spans="1:14" ht="14.25" customHeight="1">
      <c r="A11025" t="s">
        <v>11038</v>
      </c>
      <c r="B11025" s="2">
        <v>43931</v>
      </c>
      <c r="C11025" s="5" t="str">
        <f t="shared" si="344"/>
        <v>May</v>
      </c>
      <c r="D11025" s="5" t="str">
        <f t="shared" si="345"/>
        <v>2</v>
      </c>
      <c r="E11025" t="s">
        <v>16</v>
      </c>
      <c r="F11025" s="3" t="s">
        <v>12</v>
      </c>
      <c r="G11025">
        <v>23</v>
      </c>
      <c r="H11025">
        <v>82</v>
      </c>
      <c r="I11025">
        <v>15</v>
      </c>
      <c r="J11025">
        <v>7</v>
      </c>
      <c r="K11025" s="3">
        <v>230.611555337906</v>
      </c>
      <c r="L11025" s="3">
        <v>164.72253952707601</v>
      </c>
      <c r="M11025" s="7">
        <f>Sales_Table[[#This Row],[Order qty]]*Sales_Table[[#This Row],[unit price]]</f>
        <v>1614.2808873653421</v>
      </c>
      <c r="N11025" s="8">
        <f>Sales_Table[[#This Row],[Revenue]]-Sales_Table[[#This Row],[unit cost]]</f>
        <v>1449.5583478382662</v>
      </c>
    </row>
    <row r="11026" spans="1:14" ht="14.25" customHeight="1">
      <c r="A11026" t="s">
        <v>11039</v>
      </c>
      <c r="B11026" s="2">
        <v>43979</v>
      </c>
      <c r="C11026" s="5" t="str">
        <f t="shared" si="344"/>
        <v>Feb</v>
      </c>
      <c r="D11026" s="5" t="str">
        <f t="shared" si="345"/>
        <v>2</v>
      </c>
      <c r="E11026" t="s">
        <v>14</v>
      </c>
      <c r="F11026" s="3" t="s">
        <v>12</v>
      </c>
      <c r="G11026">
        <v>12</v>
      </c>
      <c r="H11026">
        <v>236</v>
      </c>
      <c r="I11026">
        <v>46</v>
      </c>
      <c r="J11026">
        <v>9</v>
      </c>
      <c r="K11026" s="3">
        <v>534.28355330228806</v>
      </c>
      <c r="L11026" s="3">
        <v>381.631109501634</v>
      </c>
      <c r="M11026" s="7">
        <f>Sales_Table[[#This Row],[Order qty]]*Sales_Table[[#This Row],[unit price]]</f>
        <v>4808.5519797205925</v>
      </c>
      <c r="N11026" s="8">
        <f>Sales_Table[[#This Row],[Revenue]]-Sales_Table[[#This Row],[unit cost]]</f>
        <v>4426.920870218959</v>
      </c>
    </row>
    <row r="11027" spans="1:14" ht="14.25" customHeight="1">
      <c r="A11027" t="s">
        <v>11040</v>
      </c>
      <c r="B11027" s="2">
        <v>43888</v>
      </c>
      <c r="C11027" s="5" t="str">
        <f t="shared" si="344"/>
        <v>Feb</v>
      </c>
      <c r="D11027" s="5" t="str">
        <f t="shared" si="345"/>
        <v>3</v>
      </c>
      <c r="E11027" t="s">
        <v>11</v>
      </c>
      <c r="F11027" s="3" t="s">
        <v>12</v>
      </c>
      <c r="G11027">
        <v>22</v>
      </c>
      <c r="H11027">
        <v>123</v>
      </c>
      <c r="I11027">
        <v>35</v>
      </c>
      <c r="J11027">
        <v>8</v>
      </c>
      <c r="K11027" s="3">
        <v>221.23234212398501</v>
      </c>
      <c r="L11027" s="3">
        <v>158.02310151713201</v>
      </c>
      <c r="M11027" s="7">
        <f>Sales_Table[[#This Row],[Order qty]]*Sales_Table[[#This Row],[unit price]]</f>
        <v>1769.8587369918801</v>
      </c>
      <c r="N11027" s="8">
        <f>Sales_Table[[#This Row],[Revenue]]-Sales_Table[[#This Row],[unit cost]]</f>
        <v>1611.835635474748</v>
      </c>
    </row>
    <row r="11028" spans="1:14" ht="14.25" customHeight="1">
      <c r="A11028" t="s">
        <v>11041</v>
      </c>
      <c r="B11028" s="2">
        <v>43880</v>
      </c>
      <c r="C11028" s="5" t="str">
        <f t="shared" si="344"/>
        <v>Mar</v>
      </c>
      <c r="D11028" s="5" t="str">
        <f t="shared" si="345"/>
        <v>5</v>
      </c>
      <c r="E11028" t="s">
        <v>11</v>
      </c>
      <c r="F11028" s="3" t="s">
        <v>12</v>
      </c>
      <c r="G11028">
        <v>13</v>
      </c>
      <c r="H11028">
        <v>218</v>
      </c>
      <c r="I11028">
        <v>16</v>
      </c>
      <c r="J11028">
        <v>4</v>
      </c>
      <c r="K11028" s="3">
        <v>462.42912751436199</v>
      </c>
      <c r="L11028" s="3">
        <v>330.30651965311603</v>
      </c>
      <c r="M11028" s="7">
        <f>Sales_Table[[#This Row],[Order qty]]*Sales_Table[[#This Row],[unit price]]</f>
        <v>1849.716510057448</v>
      </c>
      <c r="N11028" s="8">
        <f>Sales_Table[[#This Row],[Revenue]]-Sales_Table[[#This Row],[unit cost]]</f>
        <v>1519.4099904043319</v>
      </c>
    </row>
    <row r="11029" spans="1:14" ht="14.25" customHeight="1">
      <c r="A11029" t="s">
        <v>11042</v>
      </c>
      <c r="B11029" s="2">
        <v>43897</v>
      </c>
      <c r="C11029" s="5" t="str">
        <f t="shared" si="344"/>
        <v>May</v>
      </c>
      <c r="D11029" s="5" t="str">
        <f t="shared" si="345"/>
        <v>5</v>
      </c>
      <c r="E11029" t="s">
        <v>20</v>
      </c>
      <c r="F11029" s="3" t="s">
        <v>12</v>
      </c>
      <c r="G11029">
        <v>18</v>
      </c>
      <c r="H11029">
        <v>95</v>
      </c>
      <c r="I11029">
        <v>10</v>
      </c>
      <c r="J11029">
        <v>6</v>
      </c>
      <c r="K11029" s="3">
        <v>548.89681577682495</v>
      </c>
      <c r="L11029" s="3">
        <v>392.069154126304</v>
      </c>
      <c r="M11029" s="7">
        <f>Sales_Table[[#This Row],[Order qty]]*Sales_Table[[#This Row],[unit price]]</f>
        <v>3293.3808946609497</v>
      </c>
      <c r="N11029" s="8">
        <f>Sales_Table[[#This Row],[Revenue]]-Sales_Table[[#This Row],[unit cost]]</f>
        <v>2901.3117405346457</v>
      </c>
    </row>
    <row r="11030" spans="1:14" ht="14.25" customHeight="1">
      <c r="A11030" t="s">
        <v>11043</v>
      </c>
      <c r="B11030" s="2">
        <v>43973</v>
      </c>
      <c r="C11030" s="5" t="str">
        <f t="shared" si="344"/>
        <v>May</v>
      </c>
      <c r="D11030" s="5" t="str">
        <f t="shared" si="345"/>
        <v>5</v>
      </c>
      <c r="E11030" t="s">
        <v>16</v>
      </c>
      <c r="F11030" s="3" t="s">
        <v>12</v>
      </c>
      <c r="G11030">
        <v>5</v>
      </c>
      <c r="H11030">
        <v>234</v>
      </c>
      <c r="I11030">
        <v>12</v>
      </c>
      <c r="J11030">
        <v>10</v>
      </c>
      <c r="K11030" s="3">
        <v>207.757117688656</v>
      </c>
      <c r="L11030" s="3">
        <v>148.39794120618299</v>
      </c>
      <c r="M11030" s="7">
        <f>Sales_Table[[#This Row],[Order qty]]*Sales_Table[[#This Row],[unit price]]</f>
        <v>2077.5711768865599</v>
      </c>
      <c r="N11030" s="8">
        <f>Sales_Table[[#This Row],[Revenue]]-Sales_Table[[#This Row],[unit cost]]</f>
        <v>1929.1732356803768</v>
      </c>
    </row>
    <row r="11031" spans="1:14" ht="14.25" customHeight="1">
      <c r="A11031" t="s">
        <v>11044</v>
      </c>
      <c r="B11031" s="2">
        <v>43965</v>
      </c>
      <c r="C11031" s="5" t="str">
        <f t="shared" si="344"/>
        <v>May</v>
      </c>
      <c r="D11031" s="5" t="str">
        <f t="shared" si="345"/>
        <v>5</v>
      </c>
      <c r="E11031" t="s">
        <v>20</v>
      </c>
      <c r="F11031" s="3" t="s">
        <v>12</v>
      </c>
      <c r="G11031">
        <v>9</v>
      </c>
      <c r="H11031">
        <v>115</v>
      </c>
      <c r="I11031">
        <v>6</v>
      </c>
      <c r="J11031">
        <v>1</v>
      </c>
      <c r="K11031" s="3">
        <v>443.07361185550701</v>
      </c>
      <c r="L11031" s="3">
        <v>316.48115132536202</v>
      </c>
      <c r="M11031" s="7">
        <f>Sales_Table[[#This Row],[Order qty]]*Sales_Table[[#This Row],[unit price]]</f>
        <v>443.07361185550701</v>
      </c>
      <c r="N11031" s="8">
        <f>Sales_Table[[#This Row],[Revenue]]-Sales_Table[[#This Row],[unit cost]]</f>
        <v>126.59246053014499</v>
      </c>
    </row>
    <row r="11032" spans="1:14" ht="14.25" customHeight="1">
      <c r="A11032" t="s">
        <v>11045</v>
      </c>
      <c r="B11032" s="2">
        <v>43963</v>
      </c>
      <c r="C11032" s="5" t="str">
        <f t="shared" si="344"/>
        <v>May</v>
      </c>
      <c r="D11032" s="5" t="str">
        <f t="shared" si="345"/>
        <v>5</v>
      </c>
      <c r="E11032" t="s">
        <v>16</v>
      </c>
      <c r="F11032" s="3" t="s">
        <v>12</v>
      </c>
      <c r="G11032">
        <v>4</v>
      </c>
      <c r="H11032">
        <v>15</v>
      </c>
      <c r="I11032">
        <v>36</v>
      </c>
      <c r="J11032">
        <v>5</v>
      </c>
      <c r="K11032" s="3">
        <v>191.369429647923</v>
      </c>
      <c r="L11032" s="3">
        <v>136.692449748516</v>
      </c>
      <c r="M11032" s="7">
        <f>Sales_Table[[#This Row],[Order qty]]*Sales_Table[[#This Row],[unit price]]</f>
        <v>956.84714823961497</v>
      </c>
      <c r="N11032" s="8">
        <f>Sales_Table[[#This Row],[Revenue]]-Sales_Table[[#This Row],[unit cost]]</f>
        <v>820.154698491099</v>
      </c>
    </row>
    <row r="11033" spans="1:14" ht="14.25" customHeight="1">
      <c r="A11033" t="s">
        <v>11046</v>
      </c>
      <c r="B11033" s="2">
        <v>43959</v>
      </c>
      <c r="C11033" s="5" t="str">
        <f t="shared" si="344"/>
        <v>May</v>
      </c>
      <c r="D11033" s="5" t="str">
        <f t="shared" si="345"/>
        <v>1</v>
      </c>
      <c r="E11033" t="s">
        <v>16</v>
      </c>
      <c r="F11033" s="3" t="s">
        <v>12</v>
      </c>
      <c r="G11033">
        <v>8</v>
      </c>
      <c r="H11033">
        <v>9</v>
      </c>
      <c r="I11033">
        <v>29</v>
      </c>
      <c r="J11033">
        <v>6</v>
      </c>
      <c r="K11033" s="3">
        <v>303.93357539176901</v>
      </c>
      <c r="L11033" s="3">
        <v>217.09541099412101</v>
      </c>
      <c r="M11033" s="7">
        <f>Sales_Table[[#This Row],[Order qty]]*Sales_Table[[#This Row],[unit price]]</f>
        <v>1823.6014523506142</v>
      </c>
      <c r="N11033" s="8">
        <f>Sales_Table[[#This Row],[Revenue]]-Sales_Table[[#This Row],[unit cost]]</f>
        <v>1606.5060413564931</v>
      </c>
    </row>
    <row r="11034" spans="1:14" ht="14.25" customHeight="1">
      <c r="A11034" t="s">
        <v>11047</v>
      </c>
      <c r="B11034" s="2">
        <v>43956</v>
      </c>
      <c r="C11034" s="5" t="str">
        <f t="shared" si="344"/>
        <v>Jan</v>
      </c>
      <c r="D11034" s="5" t="str">
        <f t="shared" si="345"/>
        <v>4</v>
      </c>
      <c r="E11034" t="s">
        <v>20</v>
      </c>
      <c r="F11034" s="3" t="s">
        <v>12</v>
      </c>
      <c r="G11034">
        <v>24</v>
      </c>
      <c r="H11034">
        <v>99</v>
      </c>
      <c r="I11034">
        <v>18</v>
      </c>
      <c r="J11034">
        <v>7</v>
      </c>
      <c r="K11034" s="3">
        <v>234.323840796947</v>
      </c>
      <c r="L11034" s="3">
        <v>167.37417199782001</v>
      </c>
      <c r="M11034" s="7">
        <f>Sales_Table[[#This Row],[Order qty]]*Sales_Table[[#This Row],[unit price]]</f>
        <v>1640.2668855786289</v>
      </c>
      <c r="N11034" s="8">
        <f>Sales_Table[[#This Row],[Revenue]]-Sales_Table[[#This Row],[unit cost]]</f>
        <v>1472.892713580809</v>
      </c>
    </row>
    <row r="11035" spans="1:14" ht="14.25" customHeight="1">
      <c r="A11035" t="s">
        <v>11048</v>
      </c>
      <c r="B11035" s="2">
        <v>43850</v>
      </c>
      <c r="C11035" s="5" t="str">
        <f t="shared" si="344"/>
        <v>Apr</v>
      </c>
      <c r="D11035" s="5" t="str">
        <f t="shared" si="345"/>
        <v>5</v>
      </c>
      <c r="E11035" t="s">
        <v>14</v>
      </c>
      <c r="F11035" s="3" t="s">
        <v>12</v>
      </c>
      <c r="G11035">
        <v>23</v>
      </c>
      <c r="H11035">
        <v>322</v>
      </c>
      <c r="I11035">
        <v>46</v>
      </c>
      <c r="J11035">
        <v>10</v>
      </c>
      <c r="K11035" s="3">
        <v>609.59243667125702</v>
      </c>
      <c r="L11035" s="3">
        <v>435.42316905089803</v>
      </c>
      <c r="M11035" s="7">
        <f>Sales_Table[[#This Row],[Order qty]]*Sales_Table[[#This Row],[unit price]]</f>
        <v>6095.9243667125702</v>
      </c>
      <c r="N11035" s="8">
        <f>Sales_Table[[#This Row],[Revenue]]-Sales_Table[[#This Row],[unit cost]]</f>
        <v>5660.5011976616724</v>
      </c>
    </row>
    <row r="11036" spans="1:14" ht="14.25" customHeight="1">
      <c r="A11036" t="s">
        <v>11049</v>
      </c>
      <c r="B11036" s="2">
        <v>43938</v>
      </c>
      <c r="C11036" s="5" t="str">
        <f t="shared" si="344"/>
        <v>May</v>
      </c>
      <c r="D11036" s="5" t="str">
        <f t="shared" si="345"/>
        <v>1</v>
      </c>
      <c r="E11036" t="s">
        <v>11</v>
      </c>
      <c r="F11036" s="3" t="s">
        <v>12</v>
      </c>
      <c r="G11036">
        <v>21</v>
      </c>
      <c r="H11036">
        <v>81</v>
      </c>
      <c r="I11036">
        <v>34</v>
      </c>
      <c r="J11036">
        <v>9</v>
      </c>
      <c r="K11036" s="3">
        <v>581.40597277879704</v>
      </c>
      <c r="L11036" s="3">
        <v>415.28998055628398</v>
      </c>
      <c r="M11036" s="7">
        <f>Sales_Table[[#This Row],[Order qty]]*Sales_Table[[#This Row],[unit price]]</f>
        <v>5232.6537550091734</v>
      </c>
      <c r="N11036" s="8">
        <f>Sales_Table[[#This Row],[Revenue]]-Sales_Table[[#This Row],[unit cost]]</f>
        <v>4817.3637744528896</v>
      </c>
    </row>
    <row r="11037" spans="1:14" ht="14.25" customHeight="1">
      <c r="A11037" t="s">
        <v>11050</v>
      </c>
      <c r="B11037" s="2">
        <v>43970</v>
      </c>
      <c r="C11037" s="5" t="str">
        <f t="shared" si="344"/>
        <v>Jan</v>
      </c>
      <c r="D11037" s="5" t="str">
        <f t="shared" si="345"/>
        <v>5</v>
      </c>
      <c r="E11037" t="s">
        <v>14</v>
      </c>
      <c r="F11037" s="3" t="s">
        <v>12</v>
      </c>
      <c r="G11037">
        <v>26</v>
      </c>
      <c r="H11037">
        <v>44</v>
      </c>
      <c r="I11037">
        <v>19</v>
      </c>
      <c r="J11037">
        <v>9</v>
      </c>
      <c r="K11037" s="3">
        <v>598.29489326477096</v>
      </c>
      <c r="L11037" s="3">
        <v>427.35349518912199</v>
      </c>
      <c r="M11037" s="7">
        <f>Sales_Table[[#This Row],[Order qty]]*Sales_Table[[#This Row],[unit price]]</f>
        <v>5384.6540393829382</v>
      </c>
      <c r="N11037" s="8">
        <f>Sales_Table[[#This Row],[Revenue]]-Sales_Table[[#This Row],[unit cost]]</f>
        <v>4957.3005441938167</v>
      </c>
    </row>
    <row r="11038" spans="1:14" ht="14.25" customHeight="1">
      <c r="A11038" t="s">
        <v>11051</v>
      </c>
      <c r="B11038" s="2">
        <v>43851</v>
      </c>
      <c r="C11038" s="5" t="str">
        <f t="shared" si="344"/>
        <v>May</v>
      </c>
      <c r="D11038" s="5" t="str">
        <f t="shared" si="345"/>
        <v>3</v>
      </c>
      <c r="E11038" t="s">
        <v>16</v>
      </c>
      <c r="F11038" s="3" t="s">
        <v>12</v>
      </c>
      <c r="G11038">
        <v>7</v>
      </c>
      <c r="H11038">
        <v>112</v>
      </c>
      <c r="I11038">
        <v>12</v>
      </c>
      <c r="J11038">
        <v>10</v>
      </c>
      <c r="K11038" s="3">
        <v>594.07704538106896</v>
      </c>
      <c r="L11038" s="3">
        <v>424.34074670076399</v>
      </c>
      <c r="M11038" s="7">
        <f>Sales_Table[[#This Row],[Order qty]]*Sales_Table[[#This Row],[unit price]]</f>
        <v>5940.77045381069</v>
      </c>
      <c r="N11038" s="8">
        <f>Sales_Table[[#This Row],[Revenue]]-Sales_Table[[#This Row],[unit cost]]</f>
        <v>5516.4297071099263</v>
      </c>
    </row>
    <row r="11039" spans="1:14" ht="14.25" customHeight="1">
      <c r="A11039" t="s">
        <v>11052</v>
      </c>
      <c r="B11039" s="2">
        <v>43969</v>
      </c>
      <c r="C11039" s="5" t="str">
        <f t="shared" si="344"/>
        <v>Mar</v>
      </c>
      <c r="D11039" s="5" t="str">
        <f t="shared" si="345"/>
        <v>3</v>
      </c>
      <c r="E11039" t="s">
        <v>16</v>
      </c>
      <c r="F11039" s="3" t="s">
        <v>12</v>
      </c>
      <c r="G11039">
        <v>21</v>
      </c>
      <c r="H11039">
        <v>15</v>
      </c>
      <c r="I11039">
        <v>44</v>
      </c>
      <c r="J11039">
        <v>8</v>
      </c>
      <c r="K11039" s="3">
        <v>436.07134830951702</v>
      </c>
      <c r="L11039" s="3">
        <v>311.47953450679802</v>
      </c>
      <c r="M11039" s="7">
        <f>Sales_Table[[#This Row],[Order qty]]*Sales_Table[[#This Row],[unit price]]</f>
        <v>3488.5707864761362</v>
      </c>
      <c r="N11039" s="8">
        <f>Sales_Table[[#This Row],[Revenue]]-Sales_Table[[#This Row],[unit cost]]</f>
        <v>3177.0912519693384</v>
      </c>
    </row>
    <row r="11040" spans="1:14" ht="14.25" customHeight="1">
      <c r="A11040" t="s">
        <v>11053</v>
      </c>
      <c r="B11040" s="2">
        <v>43900</v>
      </c>
      <c r="C11040" s="5" t="str">
        <f t="shared" si="344"/>
        <v>Mar</v>
      </c>
      <c r="D11040" s="5" t="str">
        <f t="shared" si="345"/>
        <v>3</v>
      </c>
      <c r="E11040" t="s">
        <v>20</v>
      </c>
      <c r="F11040" s="3" t="s">
        <v>12</v>
      </c>
      <c r="G11040">
        <v>6</v>
      </c>
      <c r="H11040">
        <v>55</v>
      </c>
      <c r="I11040">
        <v>21</v>
      </c>
      <c r="J11040">
        <v>3</v>
      </c>
      <c r="K11040" s="3">
        <v>514.00366169214203</v>
      </c>
      <c r="L11040" s="3">
        <v>367.14547263724501</v>
      </c>
      <c r="M11040" s="7">
        <f>Sales_Table[[#This Row],[Order qty]]*Sales_Table[[#This Row],[unit price]]</f>
        <v>1542.0109850764261</v>
      </c>
      <c r="N11040" s="8">
        <f>Sales_Table[[#This Row],[Revenue]]-Sales_Table[[#This Row],[unit cost]]</f>
        <v>1174.8655124391812</v>
      </c>
    </row>
    <row r="11041" spans="1:14" ht="14.25" customHeight="1">
      <c r="A11041" t="s">
        <v>11054</v>
      </c>
      <c r="B11041" s="2">
        <v>43921</v>
      </c>
      <c r="C11041" s="5" t="str">
        <f t="shared" si="344"/>
        <v>Mar</v>
      </c>
      <c r="D11041" s="5" t="str">
        <f t="shared" si="345"/>
        <v>3</v>
      </c>
      <c r="E11041" t="s">
        <v>16</v>
      </c>
      <c r="F11041" s="3" t="s">
        <v>12</v>
      </c>
      <c r="G11041">
        <v>4</v>
      </c>
      <c r="H11041">
        <v>121</v>
      </c>
      <c r="I11041">
        <v>36</v>
      </c>
      <c r="J11041">
        <v>10</v>
      </c>
      <c r="K11041" s="3">
        <v>184.64855504035901</v>
      </c>
      <c r="L11041" s="3">
        <v>131.89182502882801</v>
      </c>
      <c r="M11041" s="7">
        <f>Sales_Table[[#This Row],[Order qty]]*Sales_Table[[#This Row],[unit price]]</f>
        <v>1846.4855504035902</v>
      </c>
      <c r="N11041" s="8">
        <f>Sales_Table[[#This Row],[Revenue]]-Sales_Table[[#This Row],[unit cost]]</f>
        <v>1714.5937253747622</v>
      </c>
    </row>
    <row r="11042" spans="1:14" ht="14.25" customHeight="1">
      <c r="A11042" t="s">
        <v>11055</v>
      </c>
      <c r="B11042" s="2">
        <v>43916</v>
      </c>
      <c r="C11042" s="5" t="str">
        <f t="shared" si="344"/>
        <v>Mar</v>
      </c>
      <c r="D11042" s="5" t="str">
        <f t="shared" si="345"/>
        <v>3</v>
      </c>
      <c r="E11042" t="s">
        <v>16</v>
      </c>
      <c r="F11042" s="3" t="s">
        <v>12</v>
      </c>
      <c r="G11042">
        <v>18</v>
      </c>
      <c r="H11042">
        <v>352</v>
      </c>
      <c r="I11042">
        <v>39</v>
      </c>
      <c r="J11042">
        <v>7</v>
      </c>
      <c r="K11042" s="3">
        <v>300.82587450742699</v>
      </c>
      <c r="L11042" s="3">
        <v>214.87562464816199</v>
      </c>
      <c r="M11042" s="7">
        <f>Sales_Table[[#This Row],[Order qty]]*Sales_Table[[#This Row],[unit price]]</f>
        <v>2105.7811215519887</v>
      </c>
      <c r="N11042" s="8">
        <f>Sales_Table[[#This Row],[Revenue]]-Sales_Table[[#This Row],[unit cost]]</f>
        <v>1890.9054969038266</v>
      </c>
    </row>
    <row r="11043" spans="1:14" ht="14.25" customHeight="1">
      <c r="A11043" t="s">
        <v>11056</v>
      </c>
      <c r="B11043" s="2">
        <v>43902</v>
      </c>
      <c r="C11043" s="5" t="str">
        <f t="shared" si="344"/>
        <v>Mar</v>
      </c>
      <c r="D11043" s="5" t="str">
        <f t="shared" si="345"/>
        <v>3</v>
      </c>
      <c r="E11043" t="s">
        <v>14</v>
      </c>
      <c r="F11043" s="3" t="s">
        <v>12</v>
      </c>
      <c r="G11043">
        <v>3</v>
      </c>
      <c r="H11043">
        <v>178</v>
      </c>
      <c r="I11043">
        <v>18</v>
      </c>
      <c r="J11043">
        <v>6</v>
      </c>
      <c r="K11043" s="3">
        <v>532.64541757106804</v>
      </c>
      <c r="L11043" s="3">
        <v>380.46101255076297</v>
      </c>
      <c r="M11043" s="7">
        <f>Sales_Table[[#This Row],[Order qty]]*Sales_Table[[#This Row],[unit price]]</f>
        <v>3195.8725054264082</v>
      </c>
      <c r="N11043" s="8">
        <f>Sales_Table[[#This Row],[Revenue]]-Sales_Table[[#This Row],[unit cost]]</f>
        <v>2815.4114928756453</v>
      </c>
    </row>
    <row r="11044" spans="1:14" ht="14.25" customHeight="1">
      <c r="A11044" t="s">
        <v>11057</v>
      </c>
      <c r="B11044" s="2">
        <v>43907</v>
      </c>
      <c r="C11044" s="5" t="str">
        <f t="shared" si="344"/>
        <v>Mar</v>
      </c>
      <c r="D11044" s="5" t="str">
        <f t="shared" si="345"/>
        <v>4</v>
      </c>
      <c r="E11044" t="s">
        <v>14</v>
      </c>
      <c r="F11044" s="3" t="s">
        <v>12</v>
      </c>
      <c r="G11044">
        <v>17</v>
      </c>
      <c r="H11044">
        <v>311</v>
      </c>
      <c r="I11044">
        <v>36</v>
      </c>
      <c r="J11044">
        <v>1</v>
      </c>
      <c r="K11044" s="3">
        <v>194.069783985615</v>
      </c>
      <c r="L11044" s="3">
        <v>138.62127427543899</v>
      </c>
      <c r="M11044" s="7">
        <f>Sales_Table[[#This Row],[Order qty]]*Sales_Table[[#This Row],[unit price]]</f>
        <v>194.069783985615</v>
      </c>
      <c r="N11044" s="8">
        <f>Sales_Table[[#This Row],[Revenue]]-Sales_Table[[#This Row],[unit cost]]</f>
        <v>55.448509710176012</v>
      </c>
    </row>
    <row r="11045" spans="1:14" ht="14.25" customHeight="1">
      <c r="A11045" t="s">
        <v>11058</v>
      </c>
      <c r="B11045" s="2">
        <v>43913</v>
      </c>
      <c r="C11045" s="5" t="str">
        <f t="shared" si="344"/>
        <v>Apr</v>
      </c>
      <c r="D11045" s="5" t="str">
        <f t="shared" si="345"/>
        <v>2</v>
      </c>
      <c r="E11045" t="s">
        <v>16</v>
      </c>
      <c r="F11045" s="3" t="s">
        <v>12</v>
      </c>
      <c r="G11045">
        <v>24</v>
      </c>
      <c r="H11045">
        <v>142</v>
      </c>
      <c r="I11045">
        <v>47</v>
      </c>
      <c r="J11045">
        <v>8</v>
      </c>
      <c r="K11045" s="3">
        <v>358.33519792556802</v>
      </c>
      <c r="L11045" s="3">
        <v>255.953712803977</v>
      </c>
      <c r="M11045" s="7">
        <f>Sales_Table[[#This Row],[Order qty]]*Sales_Table[[#This Row],[unit price]]</f>
        <v>2866.6815834045442</v>
      </c>
      <c r="N11045" s="8">
        <f>Sales_Table[[#This Row],[Revenue]]-Sales_Table[[#This Row],[unit cost]]</f>
        <v>2610.7278706005673</v>
      </c>
    </row>
    <row r="11046" spans="1:14" ht="14.25" customHeight="1">
      <c r="A11046" t="s">
        <v>11059</v>
      </c>
      <c r="B11046" s="2">
        <v>43937</v>
      </c>
      <c r="C11046" s="5" t="str">
        <f t="shared" si="344"/>
        <v>Feb</v>
      </c>
      <c r="D11046" s="5" t="str">
        <f t="shared" si="345"/>
        <v>2</v>
      </c>
      <c r="E11046" t="s">
        <v>11</v>
      </c>
      <c r="F11046" s="3" t="s">
        <v>12</v>
      </c>
      <c r="G11046">
        <v>5</v>
      </c>
      <c r="H11046">
        <v>217</v>
      </c>
      <c r="I11046">
        <v>40</v>
      </c>
      <c r="J11046">
        <v>9</v>
      </c>
      <c r="K11046" s="3">
        <v>259.360916554928</v>
      </c>
      <c r="L11046" s="3">
        <v>185.25779753923399</v>
      </c>
      <c r="M11046" s="7">
        <f>Sales_Table[[#This Row],[Order qty]]*Sales_Table[[#This Row],[unit price]]</f>
        <v>2334.2482489943518</v>
      </c>
      <c r="N11046" s="8">
        <f>Sales_Table[[#This Row],[Revenue]]-Sales_Table[[#This Row],[unit cost]]</f>
        <v>2148.9904514551176</v>
      </c>
    </row>
    <row r="11047" spans="1:14" ht="14.25" customHeight="1">
      <c r="A11047" t="s">
        <v>11060</v>
      </c>
      <c r="B11047" s="2">
        <v>43881</v>
      </c>
      <c r="C11047" s="5" t="str">
        <f t="shared" si="344"/>
        <v>Feb</v>
      </c>
      <c r="D11047" s="5" t="str">
        <f t="shared" si="345"/>
        <v>1</v>
      </c>
      <c r="E11047" t="s">
        <v>20</v>
      </c>
      <c r="F11047" s="3" t="s">
        <v>12</v>
      </c>
      <c r="G11047">
        <v>5</v>
      </c>
      <c r="H11047">
        <v>163</v>
      </c>
      <c r="I11047">
        <v>20</v>
      </c>
      <c r="J11047">
        <v>4</v>
      </c>
      <c r="K11047" s="3">
        <v>345.50537931919098</v>
      </c>
      <c r="L11047" s="3">
        <v>246.789556656565</v>
      </c>
      <c r="M11047" s="7">
        <f>Sales_Table[[#This Row],[Order qty]]*Sales_Table[[#This Row],[unit price]]</f>
        <v>1382.0215172767639</v>
      </c>
      <c r="N11047" s="8">
        <f>Sales_Table[[#This Row],[Revenue]]-Sales_Table[[#This Row],[unit cost]]</f>
        <v>1135.2319606201988</v>
      </c>
    </row>
    <row r="11048" spans="1:14" ht="14.25" customHeight="1">
      <c r="A11048" t="s">
        <v>11061</v>
      </c>
      <c r="B11048" s="2">
        <v>43880</v>
      </c>
      <c r="C11048" s="5" t="str">
        <f t="shared" si="344"/>
        <v>Jan</v>
      </c>
      <c r="D11048" s="5" t="str">
        <f t="shared" si="345"/>
        <v>1</v>
      </c>
      <c r="E11048" t="s">
        <v>11</v>
      </c>
      <c r="F11048" s="3" t="s">
        <v>12</v>
      </c>
      <c r="G11048">
        <v>1</v>
      </c>
      <c r="H11048">
        <v>252</v>
      </c>
      <c r="I11048">
        <v>23</v>
      </c>
      <c r="J11048">
        <v>6</v>
      </c>
      <c r="K11048" s="3">
        <v>312.34463506936999</v>
      </c>
      <c r="L11048" s="3">
        <v>223.10331076383599</v>
      </c>
      <c r="M11048" s="7">
        <f>Sales_Table[[#This Row],[Order qty]]*Sales_Table[[#This Row],[unit price]]</f>
        <v>1874.0678104162198</v>
      </c>
      <c r="N11048" s="8">
        <f>Sales_Table[[#This Row],[Revenue]]-Sales_Table[[#This Row],[unit cost]]</f>
        <v>1650.9644996523839</v>
      </c>
    </row>
    <row r="11049" spans="1:14" ht="14.25" customHeight="1">
      <c r="A11049" t="s">
        <v>11062</v>
      </c>
      <c r="B11049" s="2">
        <v>43851</v>
      </c>
      <c r="C11049" s="5" t="str">
        <f t="shared" si="344"/>
        <v>Jan</v>
      </c>
      <c r="D11049" s="5" t="str">
        <f t="shared" si="345"/>
        <v>3</v>
      </c>
      <c r="E11049" t="s">
        <v>20</v>
      </c>
      <c r="F11049" s="3" t="s">
        <v>12</v>
      </c>
      <c r="G11049">
        <v>11</v>
      </c>
      <c r="H11049">
        <v>364</v>
      </c>
      <c r="I11049">
        <v>21</v>
      </c>
      <c r="J11049">
        <v>3</v>
      </c>
      <c r="K11049" s="3">
        <v>456.19643568992598</v>
      </c>
      <c r="L11049" s="3">
        <v>325.85459692137601</v>
      </c>
      <c r="M11049" s="7">
        <f>Sales_Table[[#This Row],[Order qty]]*Sales_Table[[#This Row],[unit price]]</f>
        <v>1368.589307069778</v>
      </c>
      <c r="N11049" s="8">
        <f>Sales_Table[[#This Row],[Revenue]]-Sales_Table[[#This Row],[unit cost]]</f>
        <v>1042.734710148402</v>
      </c>
    </row>
    <row r="11050" spans="1:14" ht="14.25" customHeight="1">
      <c r="A11050" t="s">
        <v>11063</v>
      </c>
      <c r="B11050" s="2">
        <v>43831</v>
      </c>
      <c r="C11050" s="5" t="str">
        <f t="shared" si="344"/>
        <v>Mar</v>
      </c>
      <c r="D11050" s="5" t="str">
        <f t="shared" si="345"/>
        <v>1</v>
      </c>
      <c r="E11050" t="s">
        <v>20</v>
      </c>
      <c r="F11050" s="3" t="s">
        <v>12</v>
      </c>
      <c r="G11050">
        <v>6</v>
      </c>
      <c r="H11050">
        <v>242</v>
      </c>
      <c r="I11050">
        <v>38</v>
      </c>
      <c r="J11050">
        <v>1</v>
      </c>
      <c r="K11050" s="3">
        <v>235.96983021497701</v>
      </c>
      <c r="L11050" s="3">
        <v>168.54987872498401</v>
      </c>
      <c r="M11050" s="7">
        <f>Sales_Table[[#This Row],[Order qty]]*Sales_Table[[#This Row],[unit price]]</f>
        <v>235.96983021497701</v>
      </c>
      <c r="N11050" s="8">
        <f>Sales_Table[[#This Row],[Revenue]]-Sales_Table[[#This Row],[unit cost]]</f>
        <v>67.419951489992997</v>
      </c>
    </row>
    <row r="11051" spans="1:14" ht="14.25" customHeight="1">
      <c r="A11051" t="s">
        <v>11064</v>
      </c>
      <c r="B11051" s="2">
        <v>43900</v>
      </c>
      <c r="C11051" s="5" t="str">
        <f t="shared" si="344"/>
        <v>Jan</v>
      </c>
      <c r="D11051" s="5" t="str">
        <f t="shared" si="345"/>
        <v>4</v>
      </c>
      <c r="E11051" t="s">
        <v>20</v>
      </c>
      <c r="F11051" s="3" t="s">
        <v>12</v>
      </c>
      <c r="G11051">
        <v>25</v>
      </c>
      <c r="H11051">
        <v>306</v>
      </c>
      <c r="I11051">
        <v>45</v>
      </c>
      <c r="J11051">
        <v>1</v>
      </c>
      <c r="K11051" s="3">
        <v>231.350757479668</v>
      </c>
      <c r="L11051" s="3">
        <v>165.25054105690501</v>
      </c>
      <c r="M11051" s="7">
        <f>Sales_Table[[#This Row],[Order qty]]*Sales_Table[[#This Row],[unit price]]</f>
        <v>231.350757479668</v>
      </c>
      <c r="N11051" s="8">
        <f>Sales_Table[[#This Row],[Revenue]]-Sales_Table[[#This Row],[unit cost]]</f>
        <v>66.100216422762998</v>
      </c>
    </row>
    <row r="11052" spans="1:14" ht="14.25" customHeight="1">
      <c r="A11052" t="s">
        <v>11065</v>
      </c>
      <c r="B11052" s="2">
        <v>43843</v>
      </c>
      <c r="C11052" s="5" t="str">
        <f t="shared" si="344"/>
        <v>Apr</v>
      </c>
      <c r="D11052" s="5" t="str">
        <f t="shared" si="345"/>
        <v>5</v>
      </c>
      <c r="E11052" t="s">
        <v>14</v>
      </c>
      <c r="F11052" s="3" t="s">
        <v>12</v>
      </c>
      <c r="G11052">
        <v>15</v>
      </c>
      <c r="H11052">
        <v>352</v>
      </c>
      <c r="I11052">
        <v>47</v>
      </c>
      <c r="J11052">
        <v>4</v>
      </c>
      <c r="K11052" s="3">
        <v>331.04214316606499</v>
      </c>
      <c r="L11052" s="3">
        <v>236.45867369004699</v>
      </c>
      <c r="M11052" s="7">
        <f>Sales_Table[[#This Row],[Order qty]]*Sales_Table[[#This Row],[unit price]]</f>
        <v>1324.16857266426</v>
      </c>
      <c r="N11052" s="8">
        <f>Sales_Table[[#This Row],[Revenue]]-Sales_Table[[#This Row],[unit cost]]</f>
        <v>1087.709898974213</v>
      </c>
    </row>
    <row r="11053" spans="1:14" ht="14.25" customHeight="1">
      <c r="A11053" t="s">
        <v>11066</v>
      </c>
      <c r="B11053" s="2">
        <v>43939</v>
      </c>
      <c r="C11053" s="5" t="str">
        <f t="shared" si="344"/>
        <v>May</v>
      </c>
      <c r="D11053" s="5" t="str">
        <f t="shared" si="345"/>
        <v>4</v>
      </c>
      <c r="E11053" t="s">
        <v>16</v>
      </c>
      <c r="F11053" s="3" t="s">
        <v>12</v>
      </c>
      <c r="G11053">
        <v>19</v>
      </c>
      <c r="H11053">
        <v>27</v>
      </c>
      <c r="I11053">
        <v>39</v>
      </c>
      <c r="J11053">
        <v>10</v>
      </c>
      <c r="K11053" s="3">
        <v>494.65298366546602</v>
      </c>
      <c r="L11053" s="3">
        <v>353.32355976104702</v>
      </c>
      <c r="M11053" s="7">
        <f>Sales_Table[[#This Row],[Order qty]]*Sales_Table[[#This Row],[unit price]]</f>
        <v>4946.5298366546604</v>
      </c>
      <c r="N11053" s="8">
        <f>Sales_Table[[#This Row],[Revenue]]-Sales_Table[[#This Row],[unit cost]]</f>
        <v>4593.206276893613</v>
      </c>
    </row>
    <row r="11054" spans="1:14" ht="14.25" customHeight="1">
      <c r="A11054" t="s">
        <v>11067</v>
      </c>
      <c r="B11054" s="2">
        <v>43979</v>
      </c>
      <c r="C11054" s="5" t="str">
        <f t="shared" si="344"/>
        <v>Apr</v>
      </c>
      <c r="D11054" s="5" t="str">
        <f t="shared" si="345"/>
        <v>3</v>
      </c>
      <c r="E11054" t="s">
        <v>11</v>
      </c>
      <c r="F11054" s="3" t="s">
        <v>12</v>
      </c>
      <c r="G11054">
        <v>23</v>
      </c>
      <c r="H11054">
        <v>344</v>
      </c>
      <c r="I11054">
        <v>4</v>
      </c>
      <c r="J11054">
        <v>2</v>
      </c>
      <c r="K11054" s="3">
        <v>463.20296949148201</v>
      </c>
      <c r="L11054" s="3">
        <v>330.859263922487</v>
      </c>
      <c r="M11054" s="7">
        <f>Sales_Table[[#This Row],[Order qty]]*Sales_Table[[#This Row],[unit price]]</f>
        <v>926.40593898296402</v>
      </c>
      <c r="N11054" s="8">
        <f>Sales_Table[[#This Row],[Revenue]]-Sales_Table[[#This Row],[unit cost]]</f>
        <v>595.54667506047701</v>
      </c>
    </row>
    <row r="11055" spans="1:14" ht="14.25" customHeight="1">
      <c r="A11055" t="s">
        <v>11068</v>
      </c>
      <c r="B11055" s="2">
        <v>43930</v>
      </c>
      <c r="C11055" s="5" t="str">
        <f t="shared" si="344"/>
        <v>Mar</v>
      </c>
      <c r="D11055" s="5" t="str">
        <f t="shared" si="345"/>
        <v>1</v>
      </c>
      <c r="E11055" t="s">
        <v>11</v>
      </c>
      <c r="F11055" s="3" t="s">
        <v>12</v>
      </c>
      <c r="G11055">
        <v>8</v>
      </c>
      <c r="H11055">
        <v>244</v>
      </c>
      <c r="I11055">
        <v>4</v>
      </c>
      <c r="J11055">
        <v>8</v>
      </c>
      <c r="K11055" s="3">
        <v>150.092990040779</v>
      </c>
      <c r="L11055" s="3">
        <v>107.209278600557</v>
      </c>
      <c r="M11055" s="7">
        <f>Sales_Table[[#This Row],[Order qty]]*Sales_Table[[#This Row],[unit price]]</f>
        <v>1200.743920326232</v>
      </c>
      <c r="N11055" s="8">
        <f>Sales_Table[[#This Row],[Revenue]]-Sales_Table[[#This Row],[unit cost]]</f>
        <v>1093.5346417256751</v>
      </c>
    </row>
    <row r="11056" spans="1:14" ht="14.25" customHeight="1">
      <c r="A11056" t="s">
        <v>11069</v>
      </c>
      <c r="B11056" s="2">
        <v>43895</v>
      </c>
      <c r="C11056" s="5" t="str">
        <f t="shared" si="344"/>
        <v>Jan</v>
      </c>
      <c r="D11056" s="5" t="str">
        <f t="shared" si="345"/>
        <v>4</v>
      </c>
      <c r="E11056" t="s">
        <v>16</v>
      </c>
      <c r="F11056" s="3" t="s">
        <v>12</v>
      </c>
      <c r="G11056">
        <v>15</v>
      </c>
      <c r="H11056">
        <v>263</v>
      </c>
      <c r="I11056">
        <v>2</v>
      </c>
      <c r="J11056">
        <v>7</v>
      </c>
      <c r="K11056" s="3">
        <v>401.74049431085598</v>
      </c>
      <c r="L11056" s="3">
        <v>286.95749593632598</v>
      </c>
      <c r="M11056" s="7">
        <f>Sales_Table[[#This Row],[Order qty]]*Sales_Table[[#This Row],[unit price]]</f>
        <v>2812.183460175992</v>
      </c>
      <c r="N11056" s="8">
        <f>Sales_Table[[#This Row],[Revenue]]-Sales_Table[[#This Row],[unit cost]]</f>
        <v>2525.2259642396662</v>
      </c>
    </row>
    <row r="11057" spans="1:14" ht="14.25" customHeight="1">
      <c r="A11057" t="s">
        <v>11070</v>
      </c>
      <c r="B11057" s="2">
        <v>43852</v>
      </c>
      <c r="C11057" s="5" t="str">
        <f t="shared" si="344"/>
        <v>Apr</v>
      </c>
      <c r="D11057" s="5" t="str">
        <f t="shared" si="345"/>
        <v>1</v>
      </c>
      <c r="E11057" t="s">
        <v>11</v>
      </c>
      <c r="F11057" s="3" t="s">
        <v>12</v>
      </c>
      <c r="G11057">
        <v>17</v>
      </c>
      <c r="H11057">
        <v>115</v>
      </c>
      <c r="I11057">
        <v>35</v>
      </c>
      <c r="J11057">
        <v>5</v>
      </c>
      <c r="K11057" s="3">
        <v>426.03278374671902</v>
      </c>
      <c r="L11057" s="3">
        <v>304.30913124765698</v>
      </c>
      <c r="M11057" s="7">
        <f>Sales_Table[[#This Row],[Order qty]]*Sales_Table[[#This Row],[unit price]]</f>
        <v>2130.163918733595</v>
      </c>
      <c r="N11057" s="8">
        <f>Sales_Table[[#This Row],[Revenue]]-Sales_Table[[#This Row],[unit cost]]</f>
        <v>1825.854787485938</v>
      </c>
    </row>
    <row r="11058" spans="1:14" ht="14.25" customHeight="1">
      <c r="A11058" t="s">
        <v>11071</v>
      </c>
      <c r="B11058" s="2">
        <v>43925</v>
      </c>
      <c r="C11058" s="5" t="str">
        <f t="shared" si="344"/>
        <v>Jan</v>
      </c>
      <c r="D11058" s="5" t="str">
        <f t="shared" si="345"/>
        <v>3</v>
      </c>
      <c r="E11058" t="s">
        <v>14</v>
      </c>
      <c r="F11058" s="3" t="s">
        <v>12</v>
      </c>
      <c r="G11058">
        <v>13</v>
      </c>
      <c r="H11058">
        <v>350</v>
      </c>
      <c r="I11058">
        <v>22</v>
      </c>
      <c r="J11058">
        <v>5</v>
      </c>
      <c r="K11058" s="3">
        <v>363.88900870084802</v>
      </c>
      <c r="L11058" s="3">
        <v>259.920720500605</v>
      </c>
      <c r="M11058" s="7">
        <f>Sales_Table[[#This Row],[Order qty]]*Sales_Table[[#This Row],[unit price]]</f>
        <v>1819.4450435042402</v>
      </c>
      <c r="N11058" s="8">
        <f>Sales_Table[[#This Row],[Revenue]]-Sales_Table[[#This Row],[unit cost]]</f>
        <v>1559.5243230036351</v>
      </c>
    </row>
    <row r="11059" spans="1:14" ht="14.25" customHeight="1">
      <c r="A11059" t="s">
        <v>11072</v>
      </c>
      <c r="B11059" s="2">
        <v>43861</v>
      </c>
      <c r="C11059" s="5" t="str">
        <f t="shared" si="344"/>
        <v>Mar</v>
      </c>
      <c r="D11059" s="5" t="str">
        <f t="shared" si="345"/>
        <v>3</v>
      </c>
      <c r="E11059" t="s">
        <v>11</v>
      </c>
      <c r="F11059" s="3" t="s">
        <v>12</v>
      </c>
      <c r="G11059">
        <v>20</v>
      </c>
      <c r="H11059">
        <v>244</v>
      </c>
      <c r="I11059">
        <v>35</v>
      </c>
      <c r="J11059">
        <v>8</v>
      </c>
      <c r="K11059" s="3">
        <v>486.80855405330698</v>
      </c>
      <c r="L11059" s="3">
        <v>347.72039575236198</v>
      </c>
      <c r="M11059" s="7">
        <f>Sales_Table[[#This Row],[Order qty]]*Sales_Table[[#This Row],[unit price]]</f>
        <v>3894.4684324264558</v>
      </c>
      <c r="N11059" s="8">
        <f>Sales_Table[[#This Row],[Revenue]]-Sales_Table[[#This Row],[unit cost]]</f>
        <v>3546.7480366740938</v>
      </c>
    </row>
    <row r="11060" spans="1:14" ht="14.25" customHeight="1">
      <c r="A11060" t="s">
        <v>11073</v>
      </c>
      <c r="B11060" s="2">
        <v>43918</v>
      </c>
      <c r="C11060" s="5" t="str">
        <f t="shared" si="344"/>
        <v>Mar</v>
      </c>
      <c r="D11060" s="5" t="str">
        <f t="shared" si="345"/>
        <v>1</v>
      </c>
      <c r="E11060" t="s">
        <v>14</v>
      </c>
      <c r="F11060" s="3" t="s">
        <v>12</v>
      </c>
      <c r="G11060">
        <v>17</v>
      </c>
      <c r="H11060">
        <v>303</v>
      </c>
      <c r="I11060">
        <v>38</v>
      </c>
      <c r="J11060">
        <v>3</v>
      </c>
      <c r="K11060" s="3">
        <v>402.52275735139801</v>
      </c>
      <c r="L11060" s="3">
        <v>287.516255250999</v>
      </c>
      <c r="M11060" s="7">
        <f>Sales_Table[[#This Row],[Order qty]]*Sales_Table[[#This Row],[unit price]]</f>
        <v>1207.568272054194</v>
      </c>
      <c r="N11060" s="8">
        <f>Sales_Table[[#This Row],[Revenue]]-Sales_Table[[#This Row],[unit cost]]</f>
        <v>920.0520168031951</v>
      </c>
    </row>
    <row r="11061" spans="1:14" ht="14.25" customHeight="1">
      <c r="A11061" t="s">
        <v>11074</v>
      </c>
      <c r="B11061" s="2">
        <v>43910</v>
      </c>
      <c r="C11061" s="5" t="str">
        <f t="shared" si="344"/>
        <v>Jan</v>
      </c>
      <c r="D11061" s="5" t="str">
        <f t="shared" si="345"/>
        <v>4</v>
      </c>
      <c r="E11061" t="s">
        <v>20</v>
      </c>
      <c r="F11061" s="3" t="s">
        <v>12</v>
      </c>
      <c r="G11061">
        <v>8</v>
      </c>
      <c r="H11061">
        <v>331</v>
      </c>
      <c r="I11061">
        <v>20</v>
      </c>
      <c r="J11061">
        <v>9</v>
      </c>
      <c r="K11061" s="3">
        <v>522.14912939071701</v>
      </c>
      <c r="L11061" s="3">
        <v>372.96366385051198</v>
      </c>
      <c r="M11061" s="7">
        <f>Sales_Table[[#This Row],[Order qty]]*Sales_Table[[#This Row],[unit price]]</f>
        <v>4699.3421645164526</v>
      </c>
      <c r="N11061" s="8">
        <f>Sales_Table[[#This Row],[Revenue]]-Sales_Table[[#This Row],[unit cost]]</f>
        <v>4326.3785006659409</v>
      </c>
    </row>
    <row r="11062" spans="1:14" ht="14.25" customHeight="1">
      <c r="A11062" t="s">
        <v>11075</v>
      </c>
      <c r="B11062" s="2">
        <v>43856</v>
      </c>
      <c r="C11062" s="5" t="str">
        <f t="shared" si="344"/>
        <v>Apr</v>
      </c>
      <c r="D11062" s="5" t="str">
        <f t="shared" si="345"/>
        <v>4</v>
      </c>
      <c r="E11062" t="s">
        <v>14</v>
      </c>
      <c r="F11062" s="3" t="s">
        <v>12</v>
      </c>
      <c r="G11062">
        <v>3</v>
      </c>
      <c r="H11062">
        <v>255</v>
      </c>
      <c r="I11062">
        <v>40</v>
      </c>
      <c r="J11062">
        <v>5</v>
      </c>
      <c r="K11062" s="3">
        <v>406.40056747198099</v>
      </c>
      <c r="L11062" s="3">
        <v>290.28611962284401</v>
      </c>
      <c r="M11062" s="7">
        <f>Sales_Table[[#This Row],[Order qty]]*Sales_Table[[#This Row],[unit price]]</f>
        <v>2032.002837359905</v>
      </c>
      <c r="N11062" s="8">
        <f>Sales_Table[[#This Row],[Revenue]]-Sales_Table[[#This Row],[unit cost]]</f>
        <v>1741.7167177370611</v>
      </c>
    </row>
    <row r="11063" spans="1:14" ht="14.25" customHeight="1">
      <c r="A11063" t="s">
        <v>11076</v>
      </c>
      <c r="B11063" s="2">
        <v>43943</v>
      </c>
      <c r="C11063" s="5" t="str">
        <f t="shared" si="344"/>
        <v>Apr</v>
      </c>
      <c r="D11063" s="5" t="str">
        <f t="shared" si="345"/>
        <v>2</v>
      </c>
      <c r="E11063" t="s">
        <v>16</v>
      </c>
      <c r="F11063" s="3" t="s">
        <v>12</v>
      </c>
      <c r="G11063">
        <v>8</v>
      </c>
      <c r="H11063">
        <v>66</v>
      </c>
      <c r="I11063">
        <v>31</v>
      </c>
      <c r="J11063">
        <v>1</v>
      </c>
      <c r="K11063" s="3">
        <v>493.94209063053103</v>
      </c>
      <c r="L11063" s="3">
        <v>352.815779021808</v>
      </c>
      <c r="M11063" s="7">
        <f>Sales_Table[[#This Row],[Order qty]]*Sales_Table[[#This Row],[unit price]]</f>
        <v>493.94209063053103</v>
      </c>
      <c r="N11063" s="8">
        <f>Sales_Table[[#This Row],[Revenue]]-Sales_Table[[#This Row],[unit cost]]</f>
        <v>141.12631160872303</v>
      </c>
    </row>
    <row r="11064" spans="1:14" ht="14.25" customHeight="1">
      <c r="A11064" t="s">
        <v>11077</v>
      </c>
      <c r="B11064" s="2">
        <v>43936</v>
      </c>
      <c r="C11064" s="5" t="str">
        <f t="shared" si="344"/>
        <v>Feb</v>
      </c>
      <c r="D11064" s="5" t="str">
        <f t="shared" si="345"/>
        <v>1</v>
      </c>
      <c r="E11064" t="s">
        <v>20</v>
      </c>
      <c r="F11064" s="3" t="s">
        <v>12</v>
      </c>
      <c r="G11064">
        <v>23</v>
      </c>
      <c r="H11064">
        <v>117</v>
      </c>
      <c r="I11064">
        <v>12</v>
      </c>
      <c r="J11064">
        <v>8</v>
      </c>
      <c r="K11064" s="3">
        <v>603.36750894784905</v>
      </c>
      <c r="L11064" s="3">
        <v>430.97679210560699</v>
      </c>
      <c r="M11064" s="7">
        <f>Sales_Table[[#This Row],[Order qty]]*Sales_Table[[#This Row],[unit price]]</f>
        <v>4826.9400715827924</v>
      </c>
      <c r="N11064" s="8">
        <f>Sales_Table[[#This Row],[Revenue]]-Sales_Table[[#This Row],[unit cost]]</f>
        <v>4395.9632794771851</v>
      </c>
    </row>
    <row r="11065" spans="1:14" ht="14.25" customHeight="1">
      <c r="A11065" t="s">
        <v>11078</v>
      </c>
      <c r="B11065" s="2">
        <v>43869</v>
      </c>
      <c r="C11065" s="5" t="str">
        <f t="shared" si="344"/>
        <v>Jan</v>
      </c>
      <c r="D11065" s="5" t="str">
        <f t="shared" si="345"/>
        <v>3</v>
      </c>
      <c r="E11065" t="s">
        <v>16</v>
      </c>
      <c r="F11065" s="3" t="s">
        <v>12</v>
      </c>
      <c r="G11065">
        <v>7</v>
      </c>
      <c r="H11065">
        <v>204</v>
      </c>
      <c r="I11065">
        <v>36</v>
      </c>
      <c r="J11065">
        <v>4</v>
      </c>
      <c r="K11065" s="3">
        <v>380.12879061698902</v>
      </c>
      <c r="L11065" s="3">
        <v>271.52056472642101</v>
      </c>
      <c r="M11065" s="7">
        <f>Sales_Table[[#This Row],[Order qty]]*Sales_Table[[#This Row],[unit price]]</f>
        <v>1520.5151624679561</v>
      </c>
      <c r="N11065" s="8">
        <f>Sales_Table[[#This Row],[Revenue]]-Sales_Table[[#This Row],[unit cost]]</f>
        <v>1248.994597741535</v>
      </c>
    </row>
    <row r="11066" spans="1:14" ht="14.25" customHeight="1">
      <c r="A11066" t="s">
        <v>11079</v>
      </c>
      <c r="B11066" s="2">
        <v>43831</v>
      </c>
      <c r="C11066" s="5" t="str">
        <f t="shared" si="344"/>
        <v>Mar</v>
      </c>
      <c r="D11066" s="5" t="str">
        <f t="shared" si="345"/>
        <v>2</v>
      </c>
      <c r="E11066" t="s">
        <v>16</v>
      </c>
      <c r="F11066" s="3" t="s">
        <v>12</v>
      </c>
      <c r="G11066">
        <v>18</v>
      </c>
      <c r="H11066">
        <v>208</v>
      </c>
      <c r="I11066">
        <v>5</v>
      </c>
      <c r="J11066">
        <v>7</v>
      </c>
      <c r="K11066" s="3">
        <v>578.16983574628796</v>
      </c>
      <c r="L11066" s="3">
        <v>412.97845410449202</v>
      </c>
      <c r="M11066" s="7">
        <f>Sales_Table[[#This Row],[Order qty]]*Sales_Table[[#This Row],[unit price]]</f>
        <v>4047.1888502240158</v>
      </c>
      <c r="N11066" s="8">
        <f>Sales_Table[[#This Row],[Revenue]]-Sales_Table[[#This Row],[unit cost]]</f>
        <v>3634.2103961195239</v>
      </c>
    </row>
    <row r="11067" spans="1:14" ht="14.25" customHeight="1">
      <c r="A11067" t="s">
        <v>11080</v>
      </c>
      <c r="B11067" s="2">
        <v>43893</v>
      </c>
      <c r="C11067" s="5" t="str">
        <f t="shared" si="344"/>
        <v>Feb</v>
      </c>
      <c r="D11067" s="5" t="str">
        <f t="shared" si="345"/>
        <v>2</v>
      </c>
      <c r="E11067" t="s">
        <v>16</v>
      </c>
      <c r="F11067" s="3" t="s">
        <v>12</v>
      </c>
      <c r="G11067">
        <v>15</v>
      </c>
      <c r="H11067">
        <v>112</v>
      </c>
      <c r="I11067">
        <v>19</v>
      </c>
      <c r="J11067">
        <v>7</v>
      </c>
      <c r="K11067" s="3">
        <v>365.75952994823501</v>
      </c>
      <c r="L11067" s="3">
        <v>261.25680710588199</v>
      </c>
      <c r="M11067" s="7">
        <f>Sales_Table[[#This Row],[Order qty]]*Sales_Table[[#This Row],[unit price]]</f>
        <v>2560.3167096376451</v>
      </c>
      <c r="N11067" s="8">
        <f>Sales_Table[[#This Row],[Revenue]]-Sales_Table[[#This Row],[unit cost]]</f>
        <v>2299.0599025317633</v>
      </c>
    </row>
    <row r="11068" spans="1:14" ht="14.25" customHeight="1">
      <c r="A11068" t="s">
        <v>11081</v>
      </c>
      <c r="B11068" s="2">
        <v>43890</v>
      </c>
      <c r="C11068" s="5" t="str">
        <f t="shared" si="344"/>
        <v>Feb</v>
      </c>
      <c r="D11068" s="5" t="str">
        <f t="shared" si="345"/>
        <v>5</v>
      </c>
      <c r="E11068" t="s">
        <v>11</v>
      </c>
      <c r="F11068" s="3" t="s">
        <v>12</v>
      </c>
      <c r="G11068">
        <v>11</v>
      </c>
      <c r="H11068">
        <v>354</v>
      </c>
      <c r="I11068">
        <v>34</v>
      </c>
      <c r="J11068">
        <v>4</v>
      </c>
      <c r="K11068" s="3">
        <v>452.78945857286499</v>
      </c>
      <c r="L11068" s="3">
        <v>323.42104183776001</v>
      </c>
      <c r="M11068" s="7">
        <f>Sales_Table[[#This Row],[Order qty]]*Sales_Table[[#This Row],[unit price]]</f>
        <v>1811.1578342914599</v>
      </c>
      <c r="N11068" s="8">
        <f>Sales_Table[[#This Row],[Revenue]]-Sales_Table[[#This Row],[unit cost]]</f>
        <v>1487.7367924537</v>
      </c>
    </row>
    <row r="11069" spans="1:14" ht="14.25" customHeight="1">
      <c r="A11069" t="s">
        <v>11082</v>
      </c>
      <c r="B11069" s="2">
        <v>43871</v>
      </c>
      <c r="C11069" s="5" t="str">
        <f t="shared" si="344"/>
        <v>May</v>
      </c>
      <c r="D11069" s="5" t="str">
        <f t="shared" si="345"/>
        <v>2</v>
      </c>
      <c r="E11069" t="s">
        <v>11</v>
      </c>
      <c r="F11069" s="3" t="s">
        <v>12</v>
      </c>
      <c r="G11069">
        <v>19</v>
      </c>
      <c r="H11069">
        <v>291</v>
      </c>
      <c r="I11069">
        <v>25</v>
      </c>
      <c r="J11069">
        <v>10</v>
      </c>
      <c r="K11069" s="3">
        <v>558.49013900756802</v>
      </c>
      <c r="L11069" s="3">
        <v>398.921527862549</v>
      </c>
      <c r="M11069" s="7">
        <f>Sales_Table[[#This Row],[Order qty]]*Sales_Table[[#This Row],[unit price]]</f>
        <v>5584.90139007568</v>
      </c>
      <c r="N11069" s="8">
        <f>Sales_Table[[#This Row],[Revenue]]-Sales_Table[[#This Row],[unit cost]]</f>
        <v>5185.9798622131311</v>
      </c>
    </row>
    <row r="11070" spans="1:14" ht="14.25" customHeight="1">
      <c r="A11070" t="s">
        <v>11083</v>
      </c>
      <c r="B11070" s="2">
        <v>43965</v>
      </c>
      <c r="C11070" s="5" t="str">
        <f t="shared" si="344"/>
        <v>Feb</v>
      </c>
      <c r="D11070" s="5" t="str">
        <f t="shared" si="345"/>
        <v>4</v>
      </c>
      <c r="E11070" t="s">
        <v>16</v>
      </c>
      <c r="F11070" s="3" t="s">
        <v>12</v>
      </c>
      <c r="G11070">
        <v>2</v>
      </c>
      <c r="H11070">
        <v>217</v>
      </c>
      <c r="I11070">
        <v>20</v>
      </c>
      <c r="J11070">
        <v>5</v>
      </c>
      <c r="K11070" s="3">
        <v>487.45419877767603</v>
      </c>
      <c r="L11070" s="3">
        <v>348.18157055548301</v>
      </c>
      <c r="M11070" s="7">
        <f>Sales_Table[[#This Row],[Order qty]]*Sales_Table[[#This Row],[unit price]]</f>
        <v>2437.27099388838</v>
      </c>
      <c r="N11070" s="8">
        <f>Sales_Table[[#This Row],[Revenue]]-Sales_Table[[#This Row],[unit cost]]</f>
        <v>2089.0894233328968</v>
      </c>
    </row>
    <row r="11071" spans="1:14" ht="14.25" customHeight="1">
      <c r="A11071" t="s">
        <v>11084</v>
      </c>
      <c r="B11071" s="2">
        <v>43870</v>
      </c>
      <c r="C11071" s="5" t="str">
        <f t="shared" si="344"/>
        <v>Apr</v>
      </c>
      <c r="D11071" s="5" t="str">
        <f t="shared" si="345"/>
        <v>3</v>
      </c>
      <c r="E11071" t="s">
        <v>16</v>
      </c>
      <c r="F11071" s="3" t="s">
        <v>12</v>
      </c>
      <c r="G11071">
        <v>6</v>
      </c>
      <c r="H11071">
        <v>106</v>
      </c>
      <c r="I11071">
        <v>38</v>
      </c>
      <c r="J11071">
        <v>10</v>
      </c>
      <c r="K11071" s="3">
        <v>432.05121624469803</v>
      </c>
      <c r="L11071" s="3">
        <v>308.60801160335501</v>
      </c>
      <c r="M11071" s="7">
        <f>Sales_Table[[#This Row],[Order qty]]*Sales_Table[[#This Row],[unit price]]</f>
        <v>4320.5121624469803</v>
      </c>
      <c r="N11071" s="8">
        <f>Sales_Table[[#This Row],[Revenue]]-Sales_Table[[#This Row],[unit cost]]</f>
        <v>4011.9041508436253</v>
      </c>
    </row>
    <row r="11072" spans="1:14" ht="14.25" customHeight="1">
      <c r="A11072" t="s">
        <v>11085</v>
      </c>
      <c r="B11072" s="2">
        <v>43924</v>
      </c>
      <c r="C11072" s="5" t="str">
        <f t="shared" si="344"/>
        <v>Mar</v>
      </c>
      <c r="D11072" s="5" t="str">
        <f t="shared" si="345"/>
        <v>2</v>
      </c>
      <c r="E11072" t="s">
        <v>11</v>
      </c>
      <c r="F11072" s="3" t="s">
        <v>12</v>
      </c>
      <c r="G11072">
        <v>12</v>
      </c>
      <c r="H11072">
        <v>34</v>
      </c>
      <c r="I11072">
        <v>36</v>
      </c>
      <c r="J11072">
        <v>6</v>
      </c>
      <c r="K11072" s="3">
        <v>495.73007351159998</v>
      </c>
      <c r="L11072" s="3">
        <v>354.09290965114297</v>
      </c>
      <c r="M11072" s="7">
        <f>Sales_Table[[#This Row],[Order qty]]*Sales_Table[[#This Row],[unit price]]</f>
        <v>2974.3804410695998</v>
      </c>
      <c r="N11072" s="8">
        <f>Sales_Table[[#This Row],[Revenue]]-Sales_Table[[#This Row],[unit cost]]</f>
        <v>2620.2875314184566</v>
      </c>
    </row>
    <row r="11073" spans="1:14" ht="14.25" customHeight="1">
      <c r="A11073" t="s">
        <v>11086</v>
      </c>
      <c r="B11073" s="2">
        <v>43915</v>
      </c>
      <c r="C11073" s="5" t="str">
        <f t="shared" si="344"/>
        <v>Feb</v>
      </c>
      <c r="D11073" s="5" t="str">
        <f t="shared" si="345"/>
        <v>5</v>
      </c>
      <c r="E11073" t="s">
        <v>16</v>
      </c>
      <c r="F11073" s="3" t="s">
        <v>12</v>
      </c>
      <c r="G11073">
        <v>4</v>
      </c>
      <c r="H11073">
        <v>158</v>
      </c>
      <c r="I11073">
        <v>47</v>
      </c>
      <c r="J11073">
        <v>4</v>
      </c>
      <c r="K11073" s="3">
        <v>330.47127270698502</v>
      </c>
      <c r="L11073" s="3">
        <v>236.05090907641801</v>
      </c>
      <c r="M11073" s="7">
        <f>Sales_Table[[#This Row],[Order qty]]*Sales_Table[[#This Row],[unit price]]</f>
        <v>1321.8850908279401</v>
      </c>
      <c r="N11073" s="8">
        <f>Sales_Table[[#This Row],[Revenue]]-Sales_Table[[#This Row],[unit cost]]</f>
        <v>1085.834181751522</v>
      </c>
    </row>
    <row r="11074" spans="1:14" ht="14.25" customHeight="1">
      <c r="A11074" t="s">
        <v>11087</v>
      </c>
      <c r="B11074" s="2">
        <v>43890</v>
      </c>
      <c r="C11074" s="5" t="str">
        <f t="shared" ref="C11074:C11137" si="346">TEXT(B11075,"mmm")</f>
        <v>May</v>
      </c>
      <c r="D11074" s="5" t="str">
        <f t="shared" ref="D11074:D11137" si="347">TEXT(B11076, "m")</f>
        <v>4</v>
      </c>
      <c r="E11074" t="s">
        <v>14</v>
      </c>
      <c r="F11074" s="3" t="s">
        <v>12</v>
      </c>
      <c r="G11074">
        <v>16</v>
      </c>
      <c r="H11074">
        <v>317</v>
      </c>
      <c r="I11074">
        <v>30</v>
      </c>
      <c r="J11074">
        <v>3</v>
      </c>
      <c r="K11074" s="3">
        <v>592.35186213254894</v>
      </c>
      <c r="L11074" s="3">
        <v>423.108472951821</v>
      </c>
      <c r="M11074" s="7">
        <f>Sales_Table[[#This Row],[Order qty]]*Sales_Table[[#This Row],[unit price]]</f>
        <v>1777.0555863976469</v>
      </c>
      <c r="N11074" s="8">
        <f>Sales_Table[[#This Row],[Revenue]]-Sales_Table[[#This Row],[unit cost]]</f>
        <v>1353.9471134458258</v>
      </c>
    </row>
    <row r="11075" spans="1:14" ht="14.25" customHeight="1">
      <c r="A11075" t="s">
        <v>11088</v>
      </c>
      <c r="B11075" s="2">
        <v>43961</v>
      </c>
      <c r="C11075" s="5" t="str">
        <f t="shared" si="346"/>
        <v>Apr</v>
      </c>
      <c r="D11075" s="5" t="str">
        <f t="shared" si="347"/>
        <v>5</v>
      </c>
      <c r="E11075" t="s">
        <v>11</v>
      </c>
      <c r="F11075" s="3" t="s">
        <v>12</v>
      </c>
      <c r="G11075">
        <v>14</v>
      </c>
      <c r="H11075">
        <v>58</v>
      </c>
      <c r="I11075">
        <v>29</v>
      </c>
      <c r="J11075">
        <v>7</v>
      </c>
      <c r="K11075" s="3">
        <v>477.085032820702</v>
      </c>
      <c r="L11075" s="3">
        <v>340.77502344335801</v>
      </c>
      <c r="M11075" s="7">
        <f>Sales_Table[[#This Row],[Order qty]]*Sales_Table[[#This Row],[unit price]]</f>
        <v>3339.5952297449139</v>
      </c>
      <c r="N11075" s="8">
        <f>Sales_Table[[#This Row],[Revenue]]-Sales_Table[[#This Row],[unit cost]]</f>
        <v>2998.820206301556</v>
      </c>
    </row>
    <row r="11076" spans="1:14" ht="14.25" customHeight="1">
      <c r="A11076" t="s">
        <v>11089</v>
      </c>
      <c r="B11076" s="2">
        <v>43936</v>
      </c>
      <c r="C11076" s="5" t="str">
        <f t="shared" si="346"/>
        <v>May</v>
      </c>
      <c r="D11076" s="5" t="str">
        <f t="shared" si="347"/>
        <v>4</v>
      </c>
      <c r="E11076" t="s">
        <v>14</v>
      </c>
      <c r="F11076" s="3" t="s">
        <v>12</v>
      </c>
      <c r="G11076">
        <v>3</v>
      </c>
      <c r="H11076">
        <v>247</v>
      </c>
      <c r="I11076">
        <v>6</v>
      </c>
      <c r="J11076">
        <v>1</v>
      </c>
      <c r="K11076" s="3">
        <v>408.69820386171301</v>
      </c>
      <c r="L11076" s="3">
        <v>291.92728847265198</v>
      </c>
      <c r="M11076" s="7">
        <f>Sales_Table[[#This Row],[Order qty]]*Sales_Table[[#This Row],[unit price]]</f>
        <v>408.69820386171301</v>
      </c>
      <c r="N11076" s="8">
        <f>Sales_Table[[#This Row],[Revenue]]-Sales_Table[[#This Row],[unit cost]]</f>
        <v>116.77091538906103</v>
      </c>
    </row>
    <row r="11077" spans="1:14" ht="14.25" customHeight="1">
      <c r="A11077" t="s">
        <v>11090</v>
      </c>
      <c r="B11077" s="2">
        <v>43973</v>
      </c>
      <c r="C11077" s="5" t="str">
        <f t="shared" si="346"/>
        <v>Apr</v>
      </c>
      <c r="D11077" s="5" t="str">
        <f t="shared" si="347"/>
        <v>2</v>
      </c>
      <c r="E11077" t="s">
        <v>20</v>
      </c>
      <c r="F11077" s="3" t="s">
        <v>12</v>
      </c>
      <c r="G11077">
        <v>22</v>
      </c>
      <c r="H11077">
        <v>136</v>
      </c>
      <c r="I11077">
        <v>27</v>
      </c>
      <c r="J11077">
        <v>5</v>
      </c>
      <c r="K11077" s="3">
        <v>572.60814142227196</v>
      </c>
      <c r="L11077" s="3">
        <v>409.00581530162299</v>
      </c>
      <c r="M11077" s="7">
        <f>Sales_Table[[#This Row],[Order qty]]*Sales_Table[[#This Row],[unit price]]</f>
        <v>2863.0407071113596</v>
      </c>
      <c r="N11077" s="8">
        <f>Sales_Table[[#This Row],[Revenue]]-Sales_Table[[#This Row],[unit cost]]</f>
        <v>2454.0348918097366</v>
      </c>
    </row>
    <row r="11078" spans="1:14" ht="14.25" customHeight="1">
      <c r="A11078" t="s">
        <v>11091</v>
      </c>
      <c r="B11078" s="2">
        <v>43926</v>
      </c>
      <c r="C11078" s="5" t="str">
        <f t="shared" si="346"/>
        <v>Feb</v>
      </c>
      <c r="D11078" s="5" t="str">
        <f t="shared" si="347"/>
        <v>4</v>
      </c>
      <c r="E11078" t="s">
        <v>14</v>
      </c>
      <c r="F11078" s="3" t="s">
        <v>12</v>
      </c>
      <c r="G11078">
        <v>20</v>
      </c>
      <c r="H11078">
        <v>92</v>
      </c>
      <c r="I11078">
        <v>47</v>
      </c>
      <c r="J11078">
        <v>9</v>
      </c>
      <c r="K11078" s="3">
        <v>549.06747668981598</v>
      </c>
      <c r="L11078" s="3">
        <v>392.19105477843999</v>
      </c>
      <c r="M11078" s="7">
        <f>Sales_Table[[#This Row],[Order qty]]*Sales_Table[[#This Row],[unit price]]</f>
        <v>4941.6072902083433</v>
      </c>
      <c r="N11078" s="8">
        <f>Sales_Table[[#This Row],[Revenue]]-Sales_Table[[#This Row],[unit cost]]</f>
        <v>4549.4162354299033</v>
      </c>
    </row>
    <row r="11079" spans="1:14" ht="14.25" customHeight="1">
      <c r="A11079" t="s">
        <v>11092</v>
      </c>
      <c r="B11079" s="2">
        <v>43863</v>
      </c>
      <c r="C11079" s="5" t="str">
        <f t="shared" si="346"/>
        <v>Apr</v>
      </c>
      <c r="D11079" s="5" t="str">
        <f t="shared" si="347"/>
        <v>1</v>
      </c>
      <c r="E11079" t="s">
        <v>16</v>
      </c>
      <c r="F11079" s="3" t="s">
        <v>12</v>
      </c>
      <c r="G11079">
        <v>9</v>
      </c>
      <c r="H11079">
        <v>229</v>
      </c>
      <c r="I11079">
        <v>20</v>
      </c>
      <c r="J11079">
        <v>10</v>
      </c>
      <c r="K11079" s="3">
        <v>185.80952703952801</v>
      </c>
      <c r="L11079" s="3">
        <v>132.72109074252</v>
      </c>
      <c r="M11079" s="7">
        <f>Sales_Table[[#This Row],[Order qty]]*Sales_Table[[#This Row],[unit price]]</f>
        <v>1858.0952703952801</v>
      </c>
      <c r="N11079" s="8">
        <f>Sales_Table[[#This Row],[Revenue]]-Sales_Table[[#This Row],[unit cost]]</f>
        <v>1725.3741796527602</v>
      </c>
    </row>
    <row r="11080" spans="1:14" ht="14.25" customHeight="1">
      <c r="A11080" t="s">
        <v>11093</v>
      </c>
      <c r="B11080" s="2">
        <v>43933</v>
      </c>
      <c r="C11080" s="5" t="str">
        <f t="shared" si="346"/>
        <v>Jan</v>
      </c>
      <c r="D11080" s="5" t="str">
        <f t="shared" si="347"/>
        <v>1</v>
      </c>
      <c r="E11080" t="s">
        <v>14</v>
      </c>
      <c r="F11080" s="3" t="s">
        <v>12</v>
      </c>
      <c r="G11080">
        <v>22</v>
      </c>
      <c r="H11080">
        <v>238</v>
      </c>
      <c r="I11080">
        <v>11</v>
      </c>
      <c r="J11080">
        <v>8</v>
      </c>
      <c r="K11080" s="3">
        <v>166.16070753336001</v>
      </c>
      <c r="L11080" s="3">
        <v>118.68621966668501</v>
      </c>
      <c r="M11080" s="7">
        <f>Sales_Table[[#This Row],[Order qty]]*Sales_Table[[#This Row],[unit price]]</f>
        <v>1329.2856602668801</v>
      </c>
      <c r="N11080" s="8">
        <f>Sales_Table[[#This Row],[Revenue]]-Sales_Table[[#This Row],[unit cost]]</f>
        <v>1210.5994406001951</v>
      </c>
    </row>
    <row r="11081" spans="1:14" ht="14.25" customHeight="1">
      <c r="A11081" t="s">
        <v>11094</v>
      </c>
      <c r="B11081" s="2">
        <v>43843</v>
      </c>
      <c r="C11081" s="5" t="str">
        <f t="shared" si="346"/>
        <v>Jan</v>
      </c>
      <c r="D11081" s="5" t="str">
        <f t="shared" si="347"/>
        <v>5</v>
      </c>
      <c r="E11081" t="s">
        <v>14</v>
      </c>
      <c r="F11081" s="3" t="s">
        <v>12</v>
      </c>
      <c r="G11081">
        <v>5</v>
      </c>
      <c r="H11081">
        <v>220</v>
      </c>
      <c r="I11081">
        <v>44</v>
      </c>
      <c r="J11081">
        <v>7</v>
      </c>
      <c r="K11081" s="3">
        <v>265.56267142295798</v>
      </c>
      <c r="L11081" s="3">
        <v>189.68762244497</v>
      </c>
      <c r="M11081" s="7">
        <f>Sales_Table[[#This Row],[Order qty]]*Sales_Table[[#This Row],[unit price]]</f>
        <v>1858.9386999607059</v>
      </c>
      <c r="N11081" s="8">
        <f>Sales_Table[[#This Row],[Revenue]]-Sales_Table[[#This Row],[unit cost]]</f>
        <v>1669.2510775157359</v>
      </c>
    </row>
    <row r="11082" spans="1:14" ht="14.25" customHeight="1">
      <c r="A11082" t="s">
        <v>11095</v>
      </c>
      <c r="B11082" s="2">
        <v>43857</v>
      </c>
      <c r="C11082" s="5" t="str">
        <f t="shared" si="346"/>
        <v>May</v>
      </c>
      <c r="D11082" s="5" t="str">
        <f t="shared" si="347"/>
        <v>5</v>
      </c>
      <c r="E11082" t="s">
        <v>14</v>
      </c>
      <c r="F11082" s="3" t="s">
        <v>12</v>
      </c>
      <c r="G11082">
        <v>5</v>
      </c>
      <c r="H11082">
        <v>129</v>
      </c>
      <c r="I11082">
        <v>6</v>
      </c>
      <c r="J11082">
        <v>9</v>
      </c>
      <c r="K11082" s="3">
        <v>190.42776364088101</v>
      </c>
      <c r="L11082" s="3">
        <v>136.01983117205799</v>
      </c>
      <c r="M11082" s="7">
        <f>Sales_Table[[#This Row],[Order qty]]*Sales_Table[[#This Row],[unit price]]</f>
        <v>1713.8498727679291</v>
      </c>
      <c r="N11082" s="8">
        <f>Sales_Table[[#This Row],[Revenue]]-Sales_Table[[#This Row],[unit cost]]</f>
        <v>1577.8300415958711</v>
      </c>
    </row>
    <row r="11083" spans="1:14" ht="14.25" customHeight="1">
      <c r="A11083" t="s">
        <v>11096</v>
      </c>
      <c r="B11083" s="2">
        <v>43967</v>
      </c>
      <c r="C11083" s="5" t="str">
        <f t="shared" si="346"/>
        <v>May</v>
      </c>
      <c r="D11083" s="5" t="str">
        <f t="shared" si="347"/>
        <v>4</v>
      </c>
      <c r="E11083" t="s">
        <v>20</v>
      </c>
      <c r="F11083" s="3" t="s">
        <v>12</v>
      </c>
      <c r="G11083">
        <v>6</v>
      </c>
      <c r="H11083">
        <v>75</v>
      </c>
      <c r="I11083">
        <v>33</v>
      </c>
      <c r="J11083">
        <v>5</v>
      </c>
      <c r="K11083" s="3">
        <v>216.30703532695799</v>
      </c>
      <c r="L11083" s="3">
        <v>154.50502523354101</v>
      </c>
      <c r="M11083" s="7">
        <f>Sales_Table[[#This Row],[Order qty]]*Sales_Table[[#This Row],[unit price]]</f>
        <v>1081.5351766347899</v>
      </c>
      <c r="N11083" s="8">
        <f>Sales_Table[[#This Row],[Revenue]]-Sales_Table[[#This Row],[unit cost]]</f>
        <v>927.03015140124887</v>
      </c>
    </row>
    <row r="11084" spans="1:14" ht="14.25" customHeight="1">
      <c r="A11084" t="s">
        <v>11097</v>
      </c>
      <c r="B11084" s="2">
        <v>43969</v>
      </c>
      <c r="C11084" s="5" t="str">
        <f t="shared" si="346"/>
        <v>Apr</v>
      </c>
      <c r="D11084" s="5" t="str">
        <f t="shared" si="347"/>
        <v>2</v>
      </c>
      <c r="E11084" t="s">
        <v>16</v>
      </c>
      <c r="F11084" s="3" t="s">
        <v>12</v>
      </c>
      <c r="G11084">
        <v>4</v>
      </c>
      <c r="H11084">
        <v>185</v>
      </c>
      <c r="I11084">
        <v>30</v>
      </c>
      <c r="J11084">
        <v>2</v>
      </c>
      <c r="K11084" s="3">
        <v>330.18307524919499</v>
      </c>
      <c r="L11084" s="3">
        <v>235.84505374942501</v>
      </c>
      <c r="M11084" s="7">
        <f>Sales_Table[[#This Row],[Order qty]]*Sales_Table[[#This Row],[unit price]]</f>
        <v>660.36615049838997</v>
      </c>
      <c r="N11084" s="8">
        <f>Sales_Table[[#This Row],[Revenue]]-Sales_Table[[#This Row],[unit cost]]</f>
        <v>424.52109674896496</v>
      </c>
    </row>
    <row r="11085" spans="1:14" ht="14.25" customHeight="1">
      <c r="A11085" t="s">
        <v>11098</v>
      </c>
      <c r="B11085" s="2">
        <v>43945</v>
      </c>
      <c r="C11085" s="5" t="str">
        <f t="shared" si="346"/>
        <v>Feb</v>
      </c>
      <c r="D11085" s="5" t="str">
        <f t="shared" si="347"/>
        <v>3</v>
      </c>
      <c r="E11085" t="s">
        <v>20</v>
      </c>
      <c r="F11085" s="3" t="s">
        <v>12</v>
      </c>
      <c r="G11085">
        <v>18</v>
      </c>
      <c r="H11085">
        <v>171</v>
      </c>
      <c r="I11085">
        <v>9</v>
      </c>
      <c r="J11085">
        <v>9</v>
      </c>
      <c r="K11085" s="3">
        <v>635.200890541077</v>
      </c>
      <c r="L11085" s="3">
        <v>453.71492181505499</v>
      </c>
      <c r="M11085" s="7">
        <f>Sales_Table[[#This Row],[Order qty]]*Sales_Table[[#This Row],[unit price]]</f>
        <v>5716.8080148696927</v>
      </c>
      <c r="N11085" s="8">
        <f>Sales_Table[[#This Row],[Revenue]]-Sales_Table[[#This Row],[unit cost]]</f>
        <v>5263.0930930546374</v>
      </c>
    </row>
    <row r="11086" spans="1:14" ht="14.25" customHeight="1">
      <c r="A11086" t="s">
        <v>11099</v>
      </c>
      <c r="B11086" s="2">
        <v>43874</v>
      </c>
      <c r="C11086" s="5" t="str">
        <f t="shared" si="346"/>
        <v>Mar</v>
      </c>
      <c r="D11086" s="5" t="str">
        <f t="shared" si="347"/>
        <v>5</v>
      </c>
      <c r="E11086" t="s">
        <v>20</v>
      </c>
      <c r="F11086" s="3" t="s">
        <v>12</v>
      </c>
      <c r="G11086">
        <v>19</v>
      </c>
      <c r="H11086">
        <v>253</v>
      </c>
      <c r="I11086">
        <v>8</v>
      </c>
      <c r="J11086">
        <v>1</v>
      </c>
      <c r="K11086" s="3">
        <v>629.64713948965095</v>
      </c>
      <c r="L11086" s="3">
        <v>449.74795677832202</v>
      </c>
      <c r="M11086" s="7">
        <f>Sales_Table[[#This Row],[Order qty]]*Sales_Table[[#This Row],[unit price]]</f>
        <v>629.64713948965095</v>
      </c>
      <c r="N11086" s="8">
        <f>Sales_Table[[#This Row],[Revenue]]-Sales_Table[[#This Row],[unit cost]]</f>
        <v>179.89918271132893</v>
      </c>
    </row>
    <row r="11087" spans="1:14" ht="14.25" customHeight="1">
      <c r="A11087" t="s">
        <v>11100</v>
      </c>
      <c r="B11087" s="2">
        <v>43898</v>
      </c>
      <c r="C11087" s="5" t="str">
        <f t="shared" si="346"/>
        <v>May</v>
      </c>
      <c r="D11087" s="5" t="str">
        <f t="shared" si="347"/>
        <v>2</v>
      </c>
      <c r="E11087" t="s">
        <v>11</v>
      </c>
      <c r="F11087" s="3" t="s">
        <v>12</v>
      </c>
      <c r="G11087">
        <v>21</v>
      </c>
      <c r="H11087">
        <v>234</v>
      </c>
      <c r="I11087">
        <v>15</v>
      </c>
      <c r="J11087">
        <v>1</v>
      </c>
      <c r="K11087" s="3">
        <v>391.49680817127199</v>
      </c>
      <c r="L11087" s="3">
        <v>279.64057726519502</v>
      </c>
      <c r="M11087" s="7">
        <f>Sales_Table[[#This Row],[Order qty]]*Sales_Table[[#This Row],[unit price]]</f>
        <v>391.49680817127199</v>
      </c>
      <c r="N11087" s="8">
        <f>Sales_Table[[#This Row],[Revenue]]-Sales_Table[[#This Row],[unit cost]]</f>
        <v>111.85623090607697</v>
      </c>
    </row>
    <row r="11088" spans="1:14" ht="14.25" customHeight="1">
      <c r="A11088" t="s">
        <v>11101</v>
      </c>
      <c r="B11088" s="2">
        <v>43964</v>
      </c>
      <c r="C11088" s="5" t="str">
        <f t="shared" si="346"/>
        <v>Feb</v>
      </c>
      <c r="D11088" s="5" t="str">
        <f t="shared" si="347"/>
        <v>2</v>
      </c>
      <c r="E11088" t="s">
        <v>16</v>
      </c>
      <c r="F11088" s="3" t="s">
        <v>12</v>
      </c>
      <c r="G11088">
        <v>5</v>
      </c>
      <c r="H11088">
        <v>41</v>
      </c>
      <c r="I11088">
        <v>42</v>
      </c>
      <c r="J11088">
        <v>7</v>
      </c>
      <c r="K11088" s="3">
        <v>461.32005554437598</v>
      </c>
      <c r="L11088" s="3">
        <v>329.51432538884001</v>
      </c>
      <c r="M11088" s="7">
        <f>Sales_Table[[#This Row],[Order qty]]*Sales_Table[[#This Row],[unit price]]</f>
        <v>3229.2403888106319</v>
      </c>
      <c r="N11088" s="8">
        <f>Sales_Table[[#This Row],[Revenue]]-Sales_Table[[#This Row],[unit cost]]</f>
        <v>2899.7260634217919</v>
      </c>
    </row>
    <row r="11089" spans="1:14" ht="14.25" customHeight="1">
      <c r="A11089" t="s">
        <v>11102</v>
      </c>
      <c r="B11089" s="2">
        <v>43881</v>
      </c>
      <c r="C11089" s="5" t="str">
        <f t="shared" si="346"/>
        <v>Feb</v>
      </c>
      <c r="D11089" s="5" t="str">
        <f t="shared" si="347"/>
        <v>5</v>
      </c>
      <c r="E11089" t="s">
        <v>20</v>
      </c>
      <c r="F11089" s="3" t="s">
        <v>12</v>
      </c>
      <c r="G11089">
        <v>17</v>
      </c>
      <c r="H11089">
        <v>67</v>
      </c>
      <c r="I11089">
        <v>24</v>
      </c>
      <c r="J11089">
        <v>2</v>
      </c>
      <c r="K11089" s="3">
        <v>400.92105317115801</v>
      </c>
      <c r="L11089" s="3">
        <v>286.37218083654102</v>
      </c>
      <c r="M11089" s="7">
        <f>Sales_Table[[#This Row],[Order qty]]*Sales_Table[[#This Row],[unit price]]</f>
        <v>801.84210634231601</v>
      </c>
      <c r="N11089" s="8">
        <f>Sales_Table[[#This Row],[Revenue]]-Sales_Table[[#This Row],[unit cost]]</f>
        <v>515.469925505775</v>
      </c>
    </row>
    <row r="11090" spans="1:14" ht="14.25" customHeight="1">
      <c r="A11090" t="s">
        <v>11103</v>
      </c>
      <c r="B11090" s="2">
        <v>43886</v>
      </c>
      <c r="C11090" s="5" t="str">
        <f t="shared" si="346"/>
        <v>May</v>
      </c>
      <c r="D11090" s="5" t="str">
        <f t="shared" si="347"/>
        <v>2</v>
      </c>
      <c r="E11090" t="s">
        <v>14</v>
      </c>
      <c r="F11090" s="3" t="s">
        <v>12</v>
      </c>
      <c r="G11090">
        <v>1</v>
      </c>
      <c r="H11090">
        <v>65</v>
      </c>
      <c r="I11090">
        <v>14</v>
      </c>
      <c r="J11090">
        <v>8</v>
      </c>
      <c r="K11090" s="3">
        <v>479.34334105253203</v>
      </c>
      <c r="L11090" s="3">
        <v>342.38810075180902</v>
      </c>
      <c r="M11090" s="7">
        <f>Sales_Table[[#This Row],[Order qty]]*Sales_Table[[#This Row],[unit price]]</f>
        <v>3834.7467284202562</v>
      </c>
      <c r="N11090" s="8">
        <f>Sales_Table[[#This Row],[Revenue]]-Sales_Table[[#This Row],[unit cost]]</f>
        <v>3492.3586276684473</v>
      </c>
    </row>
    <row r="11091" spans="1:14" ht="14.25" customHeight="1">
      <c r="A11091" t="s">
        <v>11104</v>
      </c>
      <c r="B11091" s="2">
        <v>43978</v>
      </c>
      <c r="C11091" s="5" t="str">
        <f t="shared" si="346"/>
        <v>Feb</v>
      </c>
      <c r="D11091" s="5" t="str">
        <f t="shared" si="347"/>
        <v>4</v>
      </c>
      <c r="E11091" t="s">
        <v>11</v>
      </c>
      <c r="F11091" s="3" t="s">
        <v>12</v>
      </c>
      <c r="G11091">
        <v>11</v>
      </c>
      <c r="H11091">
        <v>184</v>
      </c>
      <c r="I11091">
        <v>2</v>
      </c>
      <c r="J11091">
        <v>8</v>
      </c>
      <c r="K11091" s="3">
        <v>521.08813512325298</v>
      </c>
      <c r="L11091" s="3">
        <v>372.20581080232398</v>
      </c>
      <c r="M11091" s="7">
        <f>Sales_Table[[#This Row],[Order qty]]*Sales_Table[[#This Row],[unit price]]</f>
        <v>4168.7050809860239</v>
      </c>
      <c r="N11091" s="8">
        <f>Sales_Table[[#This Row],[Revenue]]-Sales_Table[[#This Row],[unit cost]]</f>
        <v>3796.4992701837</v>
      </c>
    </row>
    <row r="11092" spans="1:14" ht="14.25" customHeight="1">
      <c r="A11092" t="s">
        <v>11105</v>
      </c>
      <c r="B11092" s="2">
        <v>43868</v>
      </c>
      <c r="C11092" s="5" t="str">
        <f t="shared" si="346"/>
        <v>Apr</v>
      </c>
      <c r="D11092" s="5" t="str">
        <f t="shared" si="347"/>
        <v>4</v>
      </c>
      <c r="E11092" t="s">
        <v>16</v>
      </c>
      <c r="F11092" s="3" t="s">
        <v>12</v>
      </c>
      <c r="G11092">
        <v>23</v>
      </c>
      <c r="H11092">
        <v>288</v>
      </c>
      <c r="I11092">
        <v>30</v>
      </c>
      <c r="J11092">
        <v>1</v>
      </c>
      <c r="K11092" s="3">
        <v>159.75627976656</v>
      </c>
      <c r="L11092" s="3">
        <v>114.11162840468501</v>
      </c>
      <c r="M11092" s="7">
        <f>Sales_Table[[#This Row],[Order qty]]*Sales_Table[[#This Row],[unit price]]</f>
        <v>159.75627976656</v>
      </c>
      <c r="N11092" s="8">
        <f>Sales_Table[[#This Row],[Revenue]]-Sales_Table[[#This Row],[unit cost]]</f>
        <v>45.644651361874992</v>
      </c>
    </row>
    <row r="11093" spans="1:14" ht="14.25" customHeight="1">
      <c r="A11093" t="s">
        <v>11106</v>
      </c>
      <c r="B11093" s="2">
        <v>43923</v>
      </c>
      <c r="C11093" s="5" t="str">
        <f t="shared" si="346"/>
        <v>Apr</v>
      </c>
      <c r="D11093" s="5" t="str">
        <f t="shared" si="347"/>
        <v>1</v>
      </c>
      <c r="E11093" t="s">
        <v>20</v>
      </c>
      <c r="F11093" s="3" t="s">
        <v>12</v>
      </c>
      <c r="G11093">
        <v>24</v>
      </c>
      <c r="H11093">
        <v>223</v>
      </c>
      <c r="I11093">
        <v>35</v>
      </c>
      <c r="J11093">
        <v>4</v>
      </c>
      <c r="K11093" s="3">
        <v>167.23176527023301</v>
      </c>
      <c r="L11093" s="3">
        <v>119.45126090730901</v>
      </c>
      <c r="M11093" s="7">
        <f>Sales_Table[[#This Row],[Order qty]]*Sales_Table[[#This Row],[unit price]]</f>
        <v>668.92706108093205</v>
      </c>
      <c r="N11093" s="8">
        <f>Sales_Table[[#This Row],[Revenue]]-Sales_Table[[#This Row],[unit cost]]</f>
        <v>549.47580017362304</v>
      </c>
    </row>
    <row r="11094" spans="1:14" ht="14.25" customHeight="1">
      <c r="A11094" t="s">
        <v>11107</v>
      </c>
      <c r="B11094" s="2">
        <v>43928</v>
      </c>
      <c r="C11094" s="5" t="str">
        <f t="shared" si="346"/>
        <v>Jan</v>
      </c>
      <c r="D11094" s="5" t="str">
        <f t="shared" si="347"/>
        <v>2</v>
      </c>
      <c r="E11094" t="s">
        <v>16</v>
      </c>
      <c r="F11094" s="3" t="s">
        <v>12</v>
      </c>
      <c r="G11094">
        <v>6</v>
      </c>
      <c r="H11094">
        <v>298</v>
      </c>
      <c r="I11094">
        <v>18</v>
      </c>
      <c r="J11094">
        <v>9</v>
      </c>
      <c r="K11094" s="3">
        <v>211.80305045843099</v>
      </c>
      <c r="L11094" s="3">
        <v>151.287893184594</v>
      </c>
      <c r="M11094" s="7">
        <f>Sales_Table[[#This Row],[Order qty]]*Sales_Table[[#This Row],[unit price]]</f>
        <v>1906.2274541258789</v>
      </c>
      <c r="N11094" s="8">
        <f>Sales_Table[[#This Row],[Revenue]]-Sales_Table[[#This Row],[unit cost]]</f>
        <v>1754.939560941285</v>
      </c>
    </row>
    <row r="11095" spans="1:14" ht="14.25" customHeight="1">
      <c r="A11095" t="s">
        <v>11108</v>
      </c>
      <c r="B11095" s="2">
        <v>43846</v>
      </c>
      <c r="C11095" s="5" t="str">
        <f t="shared" si="346"/>
        <v>Feb</v>
      </c>
      <c r="D11095" s="5" t="str">
        <f t="shared" si="347"/>
        <v>4</v>
      </c>
      <c r="E11095" t="s">
        <v>14</v>
      </c>
      <c r="F11095" s="3" t="s">
        <v>12</v>
      </c>
      <c r="G11095">
        <v>2</v>
      </c>
      <c r="H11095">
        <v>44</v>
      </c>
      <c r="I11095">
        <v>26</v>
      </c>
      <c r="J11095">
        <v>7</v>
      </c>
      <c r="K11095" s="3">
        <v>346.78346979618101</v>
      </c>
      <c r="L11095" s="3">
        <v>247.702478425843</v>
      </c>
      <c r="M11095" s="7">
        <f>Sales_Table[[#This Row],[Order qty]]*Sales_Table[[#This Row],[unit price]]</f>
        <v>2427.4842885732669</v>
      </c>
      <c r="N11095" s="8">
        <f>Sales_Table[[#This Row],[Revenue]]-Sales_Table[[#This Row],[unit cost]]</f>
        <v>2179.781810147424</v>
      </c>
    </row>
    <row r="11096" spans="1:14" ht="14.25" customHeight="1">
      <c r="A11096" t="s">
        <v>11109</v>
      </c>
      <c r="B11096" s="2">
        <v>43866</v>
      </c>
      <c r="C11096" s="5" t="str">
        <f t="shared" si="346"/>
        <v>Apr</v>
      </c>
      <c r="D11096" s="5" t="str">
        <f t="shared" si="347"/>
        <v>1</v>
      </c>
      <c r="E11096" t="s">
        <v>14</v>
      </c>
      <c r="F11096" s="3" t="s">
        <v>12</v>
      </c>
      <c r="G11096">
        <v>12</v>
      </c>
      <c r="H11096">
        <v>230</v>
      </c>
      <c r="I11096">
        <v>44</v>
      </c>
      <c r="J11096">
        <v>5</v>
      </c>
      <c r="K11096" s="3">
        <v>231.696887075901</v>
      </c>
      <c r="L11096" s="3">
        <v>165.49777648278601</v>
      </c>
      <c r="M11096" s="7">
        <f>Sales_Table[[#This Row],[Order qty]]*Sales_Table[[#This Row],[unit price]]</f>
        <v>1158.4844353795049</v>
      </c>
      <c r="N11096" s="8">
        <f>Sales_Table[[#This Row],[Revenue]]-Sales_Table[[#This Row],[unit cost]]</f>
        <v>992.98665889671895</v>
      </c>
    </row>
    <row r="11097" spans="1:14" ht="14.25" customHeight="1">
      <c r="A11097" t="s">
        <v>11110</v>
      </c>
      <c r="B11097" s="2">
        <v>43945</v>
      </c>
      <c r="C11097" s="5" t="str">
        <f t="shared" si="346"/>
        <v>Jan</v>
      </c>
      <c r="D11097" s="5" t="str">
        <f t="shared" si="347"/>
        <v>1</v>
      </c>
      <c r="E11097" t="s">
        <v>20</v>
      </c>
      <c r="F11097" s="3" t="s">
        <v>12</v>
      </c>
      <c r="G11097">
        <v>22</v>
      </c>
      <c r="H11097">
        <v>92</v>
      </c>
      <c r="I11097">
        <v>28</v>
      </c>
      <c r="J11097">
        <v>4</v>
      </c>
      <c r="K11097" s="3">
        <v>427.58010935783398</v>
      </c>
      <c r="L11097" s="3">
        <v>305.41436382702398</v>
      </c>
      <c r="M11097" s="7">
        <f>Sales_Table[[#This Row],[Order qty]]*Sales_Table[[#This Row],[unit price]]</f>
        <v>1710.3204374313359</v>
      </c>
      <c r="N11097" s="8">
        <f>Sales_Table[[#This Row],[Revenue]]-Sales_Table[[#This Row],[unit cost]]</f>
        <v>1404.906073604312</v>
      </c>
    </row>
    <row r="11098" spans="1:14" ht="14.25" customHeight="1">
      <c r="A11098" t="s">
        <v>11111</v>
      </c>
      <c r="B11098" s="2">
        <v>43851</v>
      </c>
      <c r="C11098" s="5" t="str">
        <f t="shared" si="346"/>
        <v>Jan</v>
      </c>
      <c r="D11098" s="5" t="str">
        <f t="shared" si="347"/>
        <v>1</v>
      </c>
      <c r="E11098" t="s">
        <v>16</v>
      </c>
      <c r="F11098" s="3" t="s">
        <v>12</v>
      </c>
      <c r="G11098">
        <v>22</v>
      </c>
      <c r="H11098">
        <v>231</v>
      </c>
      <c r="I11098">
        <v>47</v>
      </c>
      <c r="J11098">
        <v>3</v>
      </c>
      <c r="K11098" s="3">
        <v>632.49752014875401</v>
      </c>
      <c r="L11098" s="3">
        <v>451.78394296339599</v>
      </c>
      <c r="M11098" s="7">
        <f>Sales_Table[[#This Row],[Order qty]]*Sales_Table[[#This Row],[unit price]]</f>
        <v>1897.4925604462619</v>
      </c>
      <c r="N11098" s="8">
        <f>Sales_Table[[#This Row],[Revenue]]-Sales_Table[[#This Row],[unit cost]]</f>
        <v>1445.708617482866</v>
      </c>
    </row>
    <row r="11099" spans="1:14" ht="14.25" customHeight="1">
      <c r="A11099" t="s">
        <v>11112</v>
      </c>
      <c r="B11099" s="2">
        <v>43843</v>
      </c>
      <c r="C11099" s="5" t="str">
        <f t="shared" si="346"/>
        <v>Jan</v>
      </c>
      <c r="D11099" s="5" t="str">
        <f t="shared" si="347"/>
        <v>4</v>
      </c>
      <c r="E11099" t="s">
        <v>14</v>
      </c>
      <c r="F11099" s="3" t="s">
        <v>12</v>
      </c>
      <c r="G11099">
        <v>12</v>
      </c>
      <c r="H11099">
        <v>253</v>
      </c>
      <c r="I11099">
        <v>26</v>
      </c>
      <c r="J11099">
        <v>9</v>
      </c>
      <c r="K11099" s="3">
        <v>614.73155486583698</v>
      </c>
      <c r="L11099" s="3">
        <v>439.093967761312</v>
      </c>
      <c r="M11099" s="7">
        <f>Sales_Table[[#This Row],[Order qty]]*Sales_Table[[#This Row],[unit price]]</f>
        <v>5532.583993792533</v>
      </c>
      <c r="N11099" s="8">
        <f>Sales_Table[[#This Row],[Revenue]]-Sales_Table[[#This Row],[unit cost]]</f>
        <v>5093.4900260312206</v>
      </c>
    </row>
    <row r="11100" spans="1:14" ht="14.25" customHeight="1">
      <c r="A11100" t="s">
        <v>11113</v>
      </c>
      <c r="B11100" s="2">
        <v>43854</v>
      </c>
      <c r="C11100" s="5" t="str">
        <f t="shared" si="346"/>
        <v>Apr</v>
      </c>
      <c r="D11100" s="5" t="str">
        <f t="shared" si="347"/>
        <v>5</v>
      </c>
      <c r="E11100" t="s">
        <v>20</v>
      </c>
      <c r="F11100" s="3" t="s">
        <v>12</v>
      </c>
      <c r="G11100">
        <v>21</v>
      </c>
      <c r="H11100">
        <v>37</v>
      </c>
      <c r="I11100">
        <v>37</v>
      </c>
      <c r="J11100">
        <v>5</v>
      </c>
      <c r="K11100" s="3">
        <v>474.00814944505697</v>
      </c>
      <c r="L11100" s="3">
        <v>338.57724960361202</v>
      </c>
      <c r="M11100" s="7">
        <f>Sales_Table[[#This Row],[Order qty]]*Sales_Table[[#This Row],[unit price]]</f>
        <v>2370.040747225285</v>
      </c>
      <c r="N11100" s="8">
        <f>Sales_Table[[#This Row],[Revenue]]-Sales_Table[[#This Row],[unit cost]]</f>
        <v>2031.463497621673</v>
      </c>
    </row>
    <row r="11101" spans="1:14" ht="14.25" customHeight="1">
      <c r="A11101" t="s">
        <v>11114</v>
      </c>
      <c r="B11101" s="2">
        <v>43925</v>
      </c>
      <c r="C11101" s="5" t="str">
        <f t="shared" si="346"/>
        <v>May</v>
      </c>
      <c r="D11101" s="5" t="str">
        <f t="shared" si="347"/>
        <v>1</v>
      </c>
      <c r="E11101" t="s">
        <v>14</v>
      </c>
      <c r="F11101" s="3" t="s">
        <v>12</v>
      </c>
      <c r="G11101">
        <v>13</v>
      </c>
      <c r="H11101">
        <v>196</v>
      </c>
      <c r="I11101">
        <v>36</v>
      </c>
      <c r="J11101">
        <v>3</v>
      </c>
      <c r="K11101" s="3">
        <v>194.42976951599101</v>
      </c>
      <c r="L11101" s="3">
        <v>138.87840679713699</v>
      </c>
      <c r="M11101" s="7">
        <f>Sales_Table[[#This Row],[Order qty]]*Sales_Table[[#This Row],[unit price]]</f>
        <v>583.28930854797306</v>
      </c>
      <c r="N11101" s="8">
        <f>Sales_Table[[#This Row],[Revenue]]-Sales_Table[[#This Row],[unit cost]]</f>
        <v>444.41090175083605</v>
      </c>
    </row>
    <row r="11102" spans="1:14" ht="14.25" customHeight="1">
      <c r="A11102" t="s">
        <v>11115</v>
      </c>
      <c r="B11102" s="2">
        <v>43961</v>
      </c>
      <c r="C11102" s="5" t="str">
        <f t="shared" si="346"/>
        <v>Jan</v>
      </c>
      <c r="D11102" s="5" t="str">
        <f t="shared" si="347"/>
        <v>2</v>
      </c>
      <c r="E11102" t="s">
        <v>20</v>
      </c>
      <c r="F11102" s="3" t="s">
        <v>12</v>
      </c>
      <c r="G11102">
        <v>26</v>
      </c>
      <c r="H11102">
        <v>335</v>
      </c>
      <c r="I11102">
        <v>24</v>
      </c>
      <c r="J11102">
        <v>7</v>
      </c>
      <c r="K11102" s="3">
        <v>476.84819787740702</v>
      </c>
      <c r="L11102" s="3">
        <v>340.60585562671901</v>
      </c>
      <c r="M11102" s="7">
        <f>Sales_Table[[#This Row],[Order qty]]*Sales_Table[[#This Row],[unit price]]</f>
        <v>3337.9373851418491</v>
      </c>
      <c r="N11102" s="8">
        <f>Sales_Table[[#This Row],[Revenue]]-Sales_Table[[#This Row],[unit cost]]</f>
        <v>2997.3315295151301</v>
      </c>
    </row>
    <row r="11103" spans="1:14" ht="14.25" customHeight="1">
      <c r="A11103" t="s">
        <v>11116</v>
      </c>
      <c r="B11103" s="2">
        <v>43858</v>
      </c>
      <c r="C11103" s="5" t="str">
        <f t="shared" si="346"/>
        <v>Feb</v>
      </c>
      <c r="D11103" s="5" t="str">
        <f t="shared" si="347"/>
        <v>2</v>
      </c>
      <c r="E11103" t="s">
        <v>20</v>
      </c>
      <c r="F11103" s="3" t="s">
        <v>12</v>
      </c>
      <c r="G11103">
        <v>13</v>
      </c>
      <c r="H11103">
        <v>250</v>
      </c>
      <c r="I11103">
        <v>5</v>
      </c>
      <c r="J11103">
        <v>10</v>
      </c>
      <c r="K11103" s="3">
        <v>265.23054707050301</v>
      </c>
      <c r="L11103" s="3">
        <v>189.45039076464499</v>
      </c>
      <c r="M11103" s="7">
        <f>Sales_Table[[#This Row],[Order qty]]*Sales_Table[[#This Row],[unit price]]</f>
        <v>2652.3054707050301</v>
      </c>
      <c r="N11103" s="8">
        <f>Sales_Table[[#This Row],[Revenue]]-Sales_Table[[#This Row],[unit cost]]</f>
        <v>2462.8550799403852</v>
      </c>
    </row>
    <row r="11104" spans="1:14" ht="14.25" customHeight="1">
      <c r="A11104" t="s">
        <v>11117</v>
      </c>
      <c r="B11104" s="2">
        <v>43873</v>
      </c>
      <c r="C11104" s="5" t="str">
        <f t="shared" si="346"/>
        <v>Feb</v>
      </c>
      <c r="D11104" s="5" t="str">
        <f t="shared" si="347"/>
        <v>2</v>
      </c>
      <c r="E11104" t="s">
        <v>20</v>
      </c>
      <c r="F11104" s="3" t="s">
        <v>12</v>
      </c>
      <c r="G11104">
        <v>9</v>
      </c>
      <c r="H11104">
        <v>314</v>
      </c>
      <c r="I11104">
        <v>3</v>
      </c>
      <c r="J11104">
        <v>1</v>
      </c>
      <c r="K11104" s="3">
        <v>590.10809665918396</v>
      </c>
      <c r="L11104" s="3">
        <v>421.50578332798801</v>
      </c>
      <c r="M11104" s="7">
        <f>Sales_Table[[#This Row],[Order qty]]*Sales_Table[[#This Row],[unit price]]</f>
        <v>590.10809665918396</v>
      </c>
      <c r="N11104" s="8">
        <f>Sales_Table[[#This Row],[Revenue]]-Sales_Table[[#This Row],[unit cost]]</f>
        <v>168.60231333119594</v>
      </c>
    </row>
    <row r="11105" spans="1:14" ht="14.25" customHeight="1">
      <c r="A11105" t="s">
        <v>11118</v>
      </c>
      <c r="B11105" s="2">
        <v>43867</v>
      </c>
      <c r="C11105" s="5" t="str">
        <f t="shared" si="346"/>
        <v>Feb</v>
      </c>
      <c r="D11105" s="5" t="str">
        <f t="shared" si="347"/>
        <v>2</v>
      </c>
      <c r="E11105" t="s">
        <v>11</v>
      </c>
      <c r="F11105" s="3" t="s">
        <v>12</v>
      </c>
      <c r="G11105">
        <v>11</v>
      </c>
      <c r="H11105">
        <v>119</v>
      </c>
      <c r="I11105">
        <v>25</v>
      </c>
      <c r="J11105">
        <v>6</v>
      </c>
      <c r="K11105" s="3">
        <v>263.589156389236</v>
      </c>
      <c r="L11105" s="3">
        <v>188.27796884945499</v>
      </c>
      <c r="M11105" s="7">
        <f>Sales_Table[[#This Row],[Order qty]]*Sales_Table[[#This Row],[unit price]]</f>
        <v>1581.534938335416</v>
      </c>
      <c r="N11105" s="8">
        <f>Sales_Table[[#This Row],[Revenue]]-Sales_Table[[#This Row],[unit cost]]</f>
        <v>1393.256969485961</v>
      </c>
    </row>
    <row r="11106" spans="1:14" ht="14.25" customHeight="1">
      <c r="A11106" t="s">
        <v>11119</v>
      </c>
      <c r="B11106" s="2">
        <v>43873</v>
      </c>
      <c r="C11106" s="5" t="str">
        <f t="shared" si="346"/>
        <v>Feb</v>
      </c>
      <c r="D11106" s="5" t="str">
        <f t="shared" si="347"/>
        <v>5</v>
      </c>
      <c r="E11106" t="s">
        <v>16</v>
      </c>
      <c r="F11106" s="3" t="s">
        <v>12</v>
      </c>
      <c r="G11106">
        <v>26</v>
      </c>
      <c r="H11106">
        <v>233</v>
      </c>
      <c r="I11106">
        <v>33</v>
      </c>
      <c r="J11106">
        <v>6</v>
      </c>
      <c r="K11106" s="3">
        <v>645.24235171079602</v>
      </c>
      <c r="L11106" s="3">
        <v>460.88739407913999</v>
      </c>
      <c r="M11106" s="7">
        <f>Sales_Table[[#This Row],[Order qty]]*Sales_Table[[#This Row],[unit price]]</f>
        <v>3871.4541102647763</v>
      </c>
      <c r="N11106" s="8">
        <f>Sales_Table[[#This Row],[Revenue]]-Sales_Table[[#This Row],[unit cost]]</f>
        <v>3410.5667161856363</v>
      </c>
    </row>
    <row r="11107" spans="1:14" ht="14.25" customHeight="1">
      <c r="A11107" t="s">
        <v>11120</v>
      </c>
      <c r="B11107" s="2">
        <v>43880</v>
      </c>
      <c r="C11107" s="5" t="str">
        <f t="shared" si="346"/>
        <v>May</v>
      </c>
      <c r="D11107" s="5" t="str">
        <f t="shared" si="347"/>
        <v>4</v>
      </c>
      <c r="E11107" t="s">
        <v>11</v>
      </c>
      <c r="F11107" s="3" t="s">
        <v>12</v>
      </c>
      <c r="G11107">
        <v>20</v>
      </c>
      <c r="H11107">
        <v>176</v>
      </c>
      <c r="I11107">
        <v>14</v>
      </c>
      <c r="J11107">
        <v>10</v>
      </c>
      <c r="K11107" s="3">
        <v>260.68114221095999</v>
      </c>
      <c r="L11107" s="3">
        <v>186.20081586497199</v>
      </c>
      <c r="M11107" s="7">
        <f>Sales_Table[[#This Row],[Order qty]]*Sales_Table[[#This Row],[unit price]]</f>
        <v>2606.8114221095998</v>
      </c>
      <c r="N11107" s="8">
        <f>Sales_Table[[#This Row],[Revenue]]-Sales_Table[[#This Row],[unit cost]]</f>
        <v>2420.6106062446279</v>
      </c>
    </row>
    <row r="11108" spans="1:14" ht="14.25" customHeight="1">
      <c r="A11108" t="s">
        <v>11121</v>
      </c>
      <c r="B11108" s="2">
        <v>43964</v>
      </c>
      <c r="C11108" s="5" t="str">
        <f t="shared" si="346"/>
        <v>Apr</v>
      </c>
      <c r="D11108" s="5" t="str">
        <f t="shared" si="347"/>
        <v>1</v>
      </c>
      <c r="E11108" t="s">
        <v>11</v>
      </c>
      <c r="F11108" s="3" t="s">
        <v>12</v>
      </c>
      <c r="G11108">
        <v>5</v>
      </c>
      <c r="H11108">
        <v>296</v>
      </c>
      <c r="I11108">
        <v>22</v>
      </c>
      <c r="J11108">
        <v>9</v>
      </c>
      <c r="K11108" s="3">
        <v>229.10714131593701</v>
      </c>
      <c r="L11108" s="3">
        <v>163.64795808281201</v>
      </c>
      <c r="M11108" s="7">
        <f>Sales_Table[[#This Row],[Order qty]]*Sales_Table[[#This Row],[unit price]]</f>
        <v>2061.9642718434329</v>
      </c>
      <c r="N11108" s="8">
        <f>Sales_Table[[#This Row],[Revenue]]-Sales_Table[[#This Row],[unit cost]]</f>
        <v>1898.3163137606209</v>
      </c>
    </row>
    <row r="11109" spans="1:14" ht="14.25" customHeight="1">
      <c r="A11109" t="s">
        <v>11122</v>
      </c>
      <c r="B11109" s="2">
        <v>43922</v>
      </c>
      <c r="C11109" s="5" t="str">
        <f t="shared" si="346"/>
        <v>Jan</v>
      </c>
      <c r="D11109" s="5" t="str">
        <f t="shared" si="347"/>
        <v>1</v>
      </c>
      <c r="E11109" t="s">
        <v>11</v>
      </c>
      <c r="F11109" s="3" t="s">
        <v>12</v>
      </c>
      <c r="G11109">
        <v>2</v>
      </c>
      <c r="H11109">
        <v>250</v>
      </c>
      <c r="I11109">
        <v>24</v>
      </c>
      <c r="J11109">
        <v>6</v>
      </c>
      <c r="K11109" s="3">
        <v>591.78953218460094</v>
      </c>
      <c r="L11109" s="3">
        <v>422.70680870328601</v>
      </c>
      <c r="M11109" s="7">
        <f>Sales_Table[[#This Row],[Order qty]]*Sales_Table[[#This Row],[unit price]]</f>
        <v>3550.7371931076059</v>
      </c>
      <c r="N11109" s="8">
        <f>Sales_Table[[#This Row],[Revenue]]-Sales_Table[[#This Row],[unit cost]]</f>
        <v>3128.0303844043201</v>
      </c>
    </row>
    <row r="11110" spans="1:14" ht="14.25" customHeight="1">
      <c r="A11110" t="s">
        <v>11123</v>
      </c>
      <c r="B11110" s="2">
        <v>43831</v>
      </c>
      <c r="C11110" s="5" t="str">
        <f t="shared" si="346"/>
        <v>Jan</v>
      </c>
      <c r="D11110" s="5" t="str">
        <f t="shared" si="347"/>
        <v>3</v>
      </c>
      <c r="E11110" t="s">
        <v>16</v>
      </c>
      <c r="F11110" s="3" t="s">
        <v>12</v>
      </c>
      <c r="G11110">
        <v>19</v>
      </c>
      <c r="H11110">
        <v>65</v>
      </c>
      <c r="I11110">
        <v>14</v>
      </c>
      <c r="J11110">
        <v>10</v>
      </c>
      <c r="K11110" s="3">
        <v>547.29869502782799</v>
      </c>
      <c r="L11110" s="3">
        <v>390.92763930559198</v>
      </c>
      <c r="M11110" s="7">
        <f>Sales_Table[[#This Row],[Order qty]]*Sales_Table[[#This Row],[unit price]]</f>
        <v>5472.9869502782803</v>
      </c>
      <c r="N11110" s="8">
        <f>Sales_Table[[#This Row],[Revenue]]-Sales_Table[[#This Row],[unit cost]]</f>
        <v>5082.0593109726888</v>
      </c>
    </row>
    <row r="11111" spans="1:14" ht="14.25" customHeight="1">
      <c r="A11111" t="s">
        <v>11124</v>
      </c>
      <c r="B11111" s="2">
        <v>43831</v>
      </c>
      <c r="C11111" s="5" t="str">
        <f t="shared" si="346"/>
        <v>Mar</v>
      </c>
      <c r="D11111" s="5" t="str">
        <f t="shared" si="347"/>
        <v>4</v>
      </c>
      <c r="E11111" t="s">
        <v>16</v>
      </c>
      <c r="F11111" s="3" t="s">
        <v>12</v>
      </c>
      <c r="G11111">
        <v>17</v>
      </c>
      <c r="H11111">
        <v>98</v>
      </c>
      <c r="I11111">
        <v>8</v>
      </c>
      <c r="J11111">
        <v>7</v>
      </c>
      <c r="K11111" s="3">
        <v>524.78970015049003</v>
      </c>
      <c r="L11111" s="3">
        <v>374.84978582177803</v>
      </c>
      <c r="M11111" s="7">
        <f>Sales_Table[[#This Row],[Order qty]]*Sales_Table[[#This Row],[unit price]]</f>
        <v>3673.5279010534305</v>
      </c>
      <c r="N11111" s="8">
        <f>Sales_Table[[#This Row],[Revenue]]-Sales_Table[[#This Row],[unit cost]]</f>
        <v>3298.6781152316526</v>
      </c>
    </row>
    <row r="11112" spans="1:14" ht="14.25" customHeight="1">
      <c r="A11112" t="s">
        <v>11125</v>
      </c>
      <c r="B11112" s="2">
        <v>43917</v>
      </c>
      <c r="C11112" s="5" t="str">
        <f t="shared" si="346"/>
        <v>Apr</v>
      </c>
      <c r="D11112" s="5" t="str">
        <f t="shared" si="347"/>
        <v>4</v>
      </c>
      <c r="E11112" t="s">
        <v>14</v>
      </c>
      <c r="F11112" s="3" t="s">
        <v>12</v>
      </c>
      <c r="G11112">
        <v>10</v>
      </c>
      <c r="H11112">
        <v>171</v>
      </c>
      <c r="I11112">
        <v>1</v>
      </c>
      <c r="J11112">
        <v>2</v>
      </c>
      <c r="K11112" s="3">
        <v>152.19870382547401</v>
      </c>
      <c r="L11112" s="3">
        <v>108.713359875338</v>
      </c>
      <c r="M11112" s="7">
        <f>Sales_Table[[#This Row],[Order qty]]*Sales_Table[[#This Row],[unit price]]</f>
        <v>304.39740765094803</v>
      </c>
      <c r="N11112" s="8">
        <f>Sales_Table[[#This Row],[Revenue]]-Sales_Table[[#This Row],[unit cost]]</f>
        <v>195.68404777561003</v>
      </c>
    </row>
    <row r="11113" spans="1:14" ht="14.25" customHeight="1">
      <c r="A11113" t="s">
        <v>11126</v>
      </c>
      <c r="B11113" s="2">
        <v>43929</v>
      </c>
      <c r="C11113" s="5" t="str">
        <f t="shared" si="346"/>
        <v>Apr</v>
      </c>
      <c r="D11113" s="5" t="str">
        <f t="shared" si="347"/>
        <v>2</v>
      </c>
      <c r="E11113" t="s">
        <v>16</v>
      </c>
      <c r="F11113" s="3" t="s">
        <v>12</v>
      </c>
      <c r="G11113">
        <v>2</v>
      </c>
      <c r="H11113">
        <v>325</v>
      </c>
      <c r="I11113">
        <v>29</v>
      </c>
      <c r="J11113">
        <v>8</v>
      </c>
      <c r="K11113" s="3">
        <v>304.513135671616</v>
      </c>
      <c r="L11113" s="3">
        <v>217.50938262258299</v>
      </c>
      <c r="M11113" s="7">
        <f>Sales_Table[[#This Row],[Order qty]]*Sales_Table[[#This Row],[unit price]]</f>
        <v>2436.105085372928</v>
      </c>
      <c r="N11113" s="8">
        <f>Sales_Table[[#This Row],[Revenue]]-Sales_Table[[#This Row],[unit cost]]</f>
        <v>2218.595702750345</v>
      </c>
    </row>
    <row r="11114" spans="1:14" ht="14.25" customHeight="1">
      <c r="A11114" t="s">
        <v>11127</v>
      </c>
      <c r="B11114" s="2">
        <v>43944</v>
      </c>
      <c r="C11114" s="5" t="str">
        <f t="shared" si="346"/>
        <v>Feb</v>
      </c>
      <c r="D11114" s="5" t="str">
        <f t="shared" si="347"/>
        <v>5</v>
      </c>
      <c r="E11114" t="s">
        <v>16</v>
      </c>
      <c r="F11114" s="3" t="s">
        <v>12</v>
      </c>
      <c r="G11114">
        <v>26</v>
      </c>
      <c r="H11114">
        <v>97</v>
      </c>
      <c r="I11114">
        <v>3</v>
      </c>
      <c r="J11114">
        <v>8</v>
      </c>
      <c r="K11114" s="3">
        <v>583.38301151990902</v>
      </c>
      <c r="L11114" s="3">
        <v>416.70215108564901</v>
      </c>
      <c r="M11114" s="7">
        <f>Sales_Table[[#This Row],[Order qty]]*Sales_Table[[#This Row],[unit price]]</f>
        <v>4667.0640921592721</v>
      </c>
      <c r="N11114" s="8">
        <f>Sales_Table[[#This Row],[Revenue]]-Sales_Table[[#This Row],[unit cost]]</f>
        <v>4250.3619410736228</v>
      </c>
    </row>
    <row r="11115" spans="1:14" ht="14.25" customHeight="1">
      <c r="A11115" t="s">
        <v>11128</v>
      </c>
      <c r="B11115" s="2">
        <v>43887</v>
      </c>
      <c r="C11115" s="5" t="str">
        <f t="shared" si="346"/>
        <v>May</v>
      </c>
      <c r="D11115" s="5" t="str">
        <f t="shared" si="347"/>
        <v>3</v>
      </c>
      <c r="E11115" t="s">
        <v>20</v>
      </c>
      <c r="F11115" s="3" t="s">
        <v>12</v>
      </c>
      <c r="G11115">
        <v>8</v>
      </c>
      <c r="H11115">
        <v>62</v>
      </c>
      <c r="I11115">
        <v>40</v>
      </c>
      <c r="J11115">
        <v>1</v>
      </c>
      <c r="K11115" s="3">
        <v>514.02136981487297</v>
      </c>
      <c r="L11115" s="3">
        <v>367.15812129633798</v>
      </c>
      <c r="M11115" s="7">
        <f>Sales_Table[[#This Row],[Order qty]]*Sales_Table[[#This Row],[unit price]]</f>
        <v>514.02136981487297</v>
      </c>
      <c r="N11115" s="8">
        <f>Sales_Table[[#This Row],[Revenue]]-Sales_Table[[#This Row],[unit cost]]</f>
        <v>146.86324851853499</v>
      </c>
    </row>
    <row r="11116" spans="1:14" ht="14.25" customHeight="1">
      <c r="A11116" t="s">
        <v>11129</v>
      </c>
      <c r="B11116" s="2">
        <v>43967</v>
      </c>
      <c r="C11116" s="5" t="str">
        <f t="shared" si="346"/>
        <v>Mar</v>
      </c>
      <c r="D11116" s="5" t="str">
        <f t="shared" si="347"/>
        <v>3</v>
      </c>
      <c r="E11116" t="s">
        <v>14</v>
      </c>
      <c r="F11116" s="3" t="s">
        <v>12</v>
      </c>
      <c r="G11116">
        <v>15</v>
      </c>
      <c r="H11116">
        <v>191</v>
      </c>
      <c r="I11116">
        <v>19</v>
      </c>
      <c r="J11116">
        <v>9</v>
      </c>
      <c r="K11116" s="3">
        <v>518.29983741044998</v>
      </c>
      <c r="L11116" s="3">
        <v>370.21416957889301</v>
      </c>
      <c r="M11116" s="7">
        <f>Sales_Table[[#This Row],[Order qty]]*Sales_Table[[#This Row],[unit price]]</f>
        <v>4664.6985366940498</v>
      </c>
      <c r="N11116" s="8">
        <f>Sales_Table[[#This Row],[Revenue]]-Sales_Table[[#This Row],[unit cost]]</f>
        <v>4294.4843671151566</v>
      </c>
    </row>
    <row r="11117" spans="1:14" ht="14.25" customHeight="1">
      <c r="A11117" t="s">
        <v>11130</v>
      </c>
      <c r="B11117" s="2">
        <v>43916</v>
      </c>
      <c r="C11117" s="5" t="str">
        <f t="shared" si="346"/>
        <v>Mar</v>
      </c>
      <c r="D11117" s="5" t="str">
        <f t="shared" si="347"/>
        <v>4</v>
      </c>
      <c r="E11117" t="s">
        <v>16</v>
      </c>
      <c r="F11117" s="3" t="s">
        <v>12</v>
      </c>
      <c r="G11117">
        <v>11</v>
      </c>
      <c r="H11117">
        <v>254</v>
      </c>
      <c r="I11117">
        <v>20</v>
      </c>
      <c r="J11117">
        <v>7</v>
      </c>
      <c r="K11117" s="3">
        <v>334.07130718231201</v>
      </c>
      <c r="L11117" s="3">
        <v>238.62236227308</v>
      </c>
      <c r="M11117" s="7">
        <f>Sales_Table[[#This Row],[Order qty]]*Sales_Table[[#This Row],[unit price]]</f>
        <v>2338.4991502761841</v>
      </c>
      <c r="N11117" s="8">
        <f>Sales_Table[[#This Row],[Revenue]]-Sales_Table[[#This Row],[unit cost]]</f>
        <v>2099.8767880031041</v>
      </c>
    </row>
    <row r="11118" spans="1:14" ht="14.25" customHeight="1">
      <c r="A11118" t="s">
        <v>11131</v>
      </c>
      <c r="B11118" s="2">
        <v>43911</v>
      </c>
      <c r="C11118" s="5" t="str">
        <f t="shared" si="346"/>
        <v>Apr</v>
      </c>
      <c r="D11118" s="5" t="str">
        <f t="shared" si="347"/>
        <v>1</v>
      </c>
      <c r="E11118" t="s">
        <v>14</v>
      </c>
      <c r="F11118" s="3" t="s">
        <v>12</v>
      </c>
      <c r="G11118">
        <v>10</v>
      </c>
      <c r="H11118">
        <v>66</v>
      </c>
      <c r="I11118">
        <v>42</v>
      </c>
      <c r="J11118">
        <v>4</v>
      </c>
      <c r="K11118" s="3">
        <v>242.37378019094501</v>
      </c>
      <c r="L11118" s="3">
        <v>173.12412870781799</v>
      </c>
      <c r="M11118" s="7">
        <f>Sales_Table[[#This Row],[Order qty]]*Sales_Table[[#This Row],[unit price]]</f>
        <v>969.49512076378005</v>
      </c>
      <c r="N11118" s="8">
        <f>Sales_Table[[#This Row],[Revenue]]-Sales_Table[[#This Row],[unit cost]]</f>
        <v>796.37099205596201</v>
      </c>
    </row>
    <row r="11119" spans="1:14" ht="14.25" customHeight="1">
      <c r="A11119" t="s">
        <v>11132</v>
      </c>
      <c r="B11119" s="2">
        <v>43937</v>
      </c>
      <c r="C11119" s="5" t="str">
        <f t="shared" si="346"/>
        <v>Jan</v>
      </c>
      <c r="D11119" s="5" t="str">
        <f t="shared" si="347"/>
        <v>2</v>
      </c>
      <c r="E11119" t="s">
        <v>11</v>
      </c>
      <c r="F11119" s="3" t="s">
        <v>12</v>
      </c>
      <c r="G11119">
        <v>1</v>
      </c>
      <c r="H11119">
        <v>237</v>
      </c>
      <c r="I11119">
        <v>41</v>
      </c>
      <c r="J11119">
        <v>10</v>
      </c>
      <c r="K11119" s="3">
        <v>415.30321419238999</v>
      </c>
      <c r="L11119" s="3">
        <v>296.64515299456502</v>
      </c>
      <c r="M11119" s="7">
        <f>Sales_Table[[#This Row],[Order qty]]*Sales_Table[[#This Row],[unit price]]</f>
        <v>4153.0321419238999</v>
      </c>
      <c r="N11119" s="8">
        <f>Sales_Table[[#This Row],[Revenue]]-Sales_Table[[#This Row],[unit cost]]</f>
        <v>3856.3869889293346</v>
      </c>
    </row>
    <row r="11120" spans="1:14" ht="14.25" customHeight="1">
      <c r="A11120" t="s">
        <v>11133</v>
      </c>
      <c r="B11120" s="2">
        <v>43855</v>
      </c>
      <c r="C11120" s="5" t="str">
        <f t="shared" si="346"/>
        <v>Feb</v>
      </c>
      <c r="D11120" s="5" t="str">
        <f t="shared" si="347"/>
        <v>1</v>
      </c>
      <c r="E11120" t="s">
        <v>14</v>
      </c>
      <c r="F11120" s="3" t="s">
        <v>12</v>
      </c>
      <c r="G11120">
        <v>20</v>
      </c>
      <c r="H11120">
        <v>240</v>
      </c>
      <c r="I11120">
        <v>3</v>
      </c>
      <c r="J11120">
        <v>1</v>
      </c>
      <c r="K11120" s="3">
        <v>296.94185310602199</v>
      </c>
      <c r="L11120" s="3">
        <v>212.10132364715801</v>
      </c>
      <c r="M11120" s="7">
        <f>Sales_Table[[#This Row],[Order qty]]*Sales_Table[[#This Row],[unit price]]</f>
        <v>296.94185310602199</v>
      </c>
      <c r="N11120" s="8">
        <f>Sales_Table[[#This Row],[Revenue]]-Sales_Table[[#This Row],[unit cost]]</f>
        <v>84.840529458863983</v>
      </c>
    </row>
    <row r="11121" spans="1:14" ht="14.25" customHeight="1">
      <c r="A11121" t="s">
        <v>11134</v>
      </c>
      <c r="B11121" s="2">
        <v>43873</v>
      </c>
      <c r="C11121" s="5" t="str">
        <f t="shared" si="346"/>
        <v>Jan</v>
      </c>
      <c r="D11121" s="5" t="str">
        <f t="shared" si="347"/>
        <v>5</v>
      </c>
      <c r="E11121" t="s">
        <v>11</v>
      </c>
      <c r="F11121" s="3" t="s">
        <v>12</v>
      </c>
      <c r="G11121">
        <v>25</v>
      </c>
      <c r="H11121">
        <v>316</v>
      </c>
      <c r="I11121">
        <v>28</v>
      </c>
      <c r="J11121">
        <v>7</v>
      </c>
      <c r="K11121" s="3">
        <v>170.932613611221</v>
      </c>
      <c r="L11121" s="3">
        <v>122.09472400801501</v>
      </c>
      <c r="M11121" s="7">
        <f>Sales_Table[[#This Row],[Order qty]]*Sales_Table[[#This Row],[unit price]]</f>
        <v>1196.5282952785469</v>
      </c>
      <c r="N11121" s="8">
        <f>Sales_Table[[#This Row],[Revenue]]-Sales_Table[[#This Row],[unit cost]]</f>
        <v>1074.433571270532</v>
      </c>
    </row>
    <row r="11122" spans="1:14" ht="14.25" customHeight="1">
      <c r="A11122" t="s">
        <v>11135</v>
      </c>
      <c r="B11122" s="2">
        <v>43849</v>
      </c>
      <c r="C11122" s="5" t="str">
        <f t="shared" si="346"/>
        <v>May</v>
      </c>
      <c r="D11122" s="5" t="str">
        <f t="shared" si="347"/>
        <v>3</v>
      </c>
      <c r="E11122" t="s">
        <v>11</v>
      </c>
      <c r="F11122" s="3" t="s">
        <v>12</v>
      </c>
      <c r="G11122">
        <v>25</v>
      </c>
      <c r="H11122">
        <v>82</v>
      </c>
      <c r="I11122">
        <v>16</v>
      </c>
      <c r="J11122">
        <v>7</v>
      </c>
      <c r="K11122" s="3">
        <v>332.67780035734199</v>
      </c>
      <c r="L11122" s="3">
        <v>237.62700025524401</v>
      </c>
      <c r="M11122" s="7">
        <f>Sales_Table[[#This Row],[Order qty]]*Sales_Table[[#This Row],[unit price]]</f>
        <v>2328.7446025013942</v>
      </c>
      <c r="N11122" s="8">
        <f>Sales_Table[[#This Row],[Revenue]]-Sales_Table[[#This Row],[unit cost]]</f>
        <v>2091.11760224615</v>
      </c>
    </row>
    <row r="11123" spans="1:14" ht="14.25" customHeight="1">
      <c r="A11123" t="s">
        <v>11136</v>
      </c>
      <c r="B11123" s="2">
        <v>43977</v>
      </c>
      <c r="C11123" s="5" t="str">
        <f t="shared" si="346"/>
        <v>Mar</v>
      </c>
      <c r="D11123" s="5" t="str">
        <f t="shared" si="347"/>
        <v>2</v>
      </c>
      <c r="E11123" t="s">
        <v>16</v>
      </c>
      <c r="F11123" s="3" t="s">
        <v>12</v>
      </c>
      <c r="G11123">
        <v>2</v>
      </c>
      <c r="H11123">
        <v>47</v>
      </c>
      <c r="I11123">
        <v>42</v>
      </c>
      <c r="J11123">
        <v>2</v>
      </c>
      <c r="K11123" s="3">
        <v>464.97733533382399</v>
      </c>
      <c r="L11123" s="3">
        <v>332.12666809558903</v>
      </c>
      <c r="M11123" s="7">
        <f>Sales_Table[[#This Row],[Order qty]]*Sales_Table[[#This Row],[unit price]]</f>
        <v>929.95467066764797</v>
      </c>
      <c r="N11123" s="8">
        <f>Sales_Table[[#This Row],[Revenue]]-Sales_Table[[#This Row],[unit cost]]</f>
        <v>597.82800257205895</v>
      </c>
    </row>
    <row r="11124" spans="1:14" ht="14.25" customHeight="1">
      <c r="A11124" t="s">
        <v>11137</v>
      </c>
      <c r="B11124" s="2">
        <v>43904</v>
      </c>
      <c r="C11124" s="5" t="str">
        <f t="shared" si="346"/>
        <v>Feb</v>
      </c>
      <c r="D11124" s="5" t="str">
        <f t="shared" si="347"/>
        <v>4</v>
      </c>
      <c r="E11124" t="s">
        <v>11</v>
      </c>
      <c r="F11124" s="3" t="s">
        <v>12</v>
      </c>
      <c r="G11124">
        <v>9</v>
      </c>
      <c r="H11124">
        <v>231</v>
      </c>
      <c r="I11124">
        <v>1</v>
      </c>
      <c r="J11124">
        <v>2</v>
      </c>
      <c r="K11124" s="3">
        <v>313.41094475984602</v>
      </c>
      <c r="L11124" s="3">
        <v>223.86496054274701</v>
      </c>
      <c r="M11124" s="7">
        <f>Sales_Table[[#This Row],[Order qty]]*Sales_Table[[#This Row],[unit price]]</f>
        <v>626.82188951969204</v>
      </c>
      <c r="N11124" s="8">
        <f>Sales_Table[[#This Row],[Revenue]]-Sales_Table[[#This Row],[unit cost]]</f>
        <v>402.95692897694505</v>
      </c>
    </row>
    <row r="11125" spans="1:14" ht="14.25" customHeight="1">
      <c r="A11125" t="s">
        <v>11138</v>
      </c>
      <c r="B11125" s="2">
        <v>43865</v>
      </c>
      <c r="C11125" s="5" t="str">
        <f t="shared" si="346"/>
        <v>Apr</v>
      </c>
      <c r="D11125" s="5" t="str">
        <f t="shared" si="347"/>
        <v>4</v>
      </c>
      <c r="E11125" t="s">
        <v>11</v>
      </c>
      <c r="F11125" s="3" t="s">
        <v>12</v>
      </c>
      <c r="G11125">
        <v>3</v>
      </c>
      <c r="H11125">
        <v>334</v>
      </c>
      <c r="I11125">
        <v>32</v>
      </c>
      <c r="J11125">
        <v>5</v>
      </c>
      <c r="K11125" s="3">
        <v>251.30097341537501</v>
      </c>
      <c r="L11125" s="3">
        <v>179.50069529669599</v>
      </c>
      <c r="M11125" s="7">
        <f>Sales_Table[[#This Row],[Order qty]]*Sales_Table[[#This Row],[unit price]]</f>
        <v>1256.5048670768751</v>
      </c>
      <c r="N11125" s="8">
        <f>Sales_Table[[#This Row],[Revenue]]-Sales_Table[[#This Row],[unit cost]]</f>
        <v>1077.0041717801791</v>
      </c>
    </row>
    <row r="11126" spans="1:14" ht="14.25" customHeight="1">
      <c r="A11126" t="s">
        <v>11139</v>
      </c>
      <c r="B11126" s="2">
        <v>43948</v>
      </c>
      <c r="C11126" s="5" t="str">
        <f t="shared" si="346"/>
        <v>Apr</v>
      </c>
      <c r="D11126" s="5" t="str">
        <f t="shared" si="347"/>
        <v>1</v>
      </c>
      <c r="E11126" t="s">
        <v>16</v>
      </c>
      <c r="F11126" s="3" t="s">
        <v>12</v>
      </c>
      <c r="G11126">
        <v>23</v>
      </c>
      <c r="H11126">
        <v>145</v>
      </c>
      <c r="I11126">
        <v>14</v>
      </c>
      <c r="J11126">
        <v>5</v>
      </c>
      <c r="K11126" s="3">
        <v>328.49581664800598</v>
      </c>
      <c r="L11126" s="3">
        <v>234.63986903429</v>
      </c>
      <c r="M11126" s="7">
        <f>Sales_Table[[#This Row],[Order qty]]*Sales_Table[[#This Row],[unit price]]</f>
        <v>1642.4790832400299</v>
      </c>
      <c r="N11126" s="8">
        <f>Sales_Table[[#This Row],[Revenue]]-Sales_Table[[#This Row],[unit cost]]</f>
        <v>1407.8392142057398</v>
      </c>
    </row>
    <row r="11127" spans="1:14" ht="14.25" customHeight="1">
      <c r="A11127" t="s">
        <v>11140</v>
      </c>
      <c r="B11127" s="2">
        <v>43946</v>
      </c>
      <c r="C11127" s="5" t="str">
        <f t="shared" si="346"/>
        <v>Jan</v>
      </c>
      <c r="D11127" s="5" t="str">
        <f t="shared" si="347"/>
        <v>2</v>
      </c>
      <c r="E11127" t="s">
        <v>20</v>
      </c>
      <c r="F11127" s="3" t="s">
        <v>12</v>
      </c>
      <c r="G11127">
        <v>11</v>
      </c>
      <c r="H11127">
        <v>335</v>
      </c>
      <c r="I11127">
        <v>28</v>
      </c>
      <c r="J11127">
        <v>8</v>
      </c>
      <c r="K11127" s="3">
        <v>393.00399935245503</v>
      </c>
      <c r="L11127" s="3">
        <v>280.71714239461102</v>
      </c>
      <c r="M11127" s="7">
        <f>Sales_Table[[#This Row],[Order qty]]*Sales_Table[[#This Row],[unit price]]</f>
        <v>3144.0319948196402</v>
      </c>
      <c r="N11127" s="8">
        <f>Sales_Table[[#This Row],[Revenue]]-Sales_Table[[#This Row],[unit cost]]</f>
        <v>2863.3148524250291</v>
      </c>
    </row>
    <row r="11128" spans="1:14" ht="14.25" customHeight="1">
      <c r="A11128" t="s">
        <v>11141</v>
      </c>
      <c r="B11128" s="2">
        <v>43852</v>
      </c>
      <c r="C11128" s="5" t="str">
        <f t="shared" si="346"/>
        <v>Feb</v>
      </c>
      <c r="D11128" s="5" t="str">
        <f t="shared" si="347"/>
        <v>1</v>
      </c>
      <c r="E11128" t="s">
        <v>16</v>
      </c>
      <c r="F11128" s="3" t="s">
        <v>12</v>
      </c>
      <c r="G11128">
        <v>15</v>
      </c>
      <c r="H11128">
        <v>228</v>
      </c>
      <c r="I11128">
        <v>21</v>
      </c>
      <c r="J11128">
        <v>2</v>
      </c>
      <c r="K11128" s="3">
        <v>407.13881403207802</v>
      </c>
      <c r="L11128" s="3">
        <v>290.81343859434099</v>
      </c>
      <c r="M11128" s="7">
        <f>Sales_Table[[#This Row],[Order qty]]*Sales_Table[[#This Row],[unit price]]</f>
        <v>814.27762806415603</v>
      </c>
      <c r="N11128" s="8">
        <f>Sales_Table[[#This Row],[Revenue]]-Sales_Table[[#This Row],[unit cost]]</f>
        <v>523.46418946981498</v>
      </c>
    </row>
    <row r="11129" spans="1:14" ht="14.25" customHeight="1">
      <c r="A11129" t="s">
        <v>11142</v>
      </c>
      <c r="B11129" s="2">
        <v>43890</v>
      </c>
      <c r="C11129" s="5" t="str">
        <f t="shared" si="346"/>
        <v>Jan</v>
      </c>
      <c r="D11129" s="5" t="str">
        <f t="shared" si="347"/>
        <v>3</v>
      </c>
      <c r="E11129" t="s">
        <v>20</v>
      </c>
      <c r="F11129" s="3" t="s">
        <v>12</v>
      </c>
      <c r="G11129">
        <v>2</v>
      </c>
      <c r="H11129">
        <v>50</v>
      </c>
      <c r="I11129">
        <v>7</v>
      </c>
      <c r="J11129">
        <v>7</v>
      </c>
      <c r="K11129" s="3">
        <v>461.94378161430399</v>
      </c>
      <c r="L11129" s="3">
        <v>329.95984401021701</v>
      </c>
      <c r="M11129" s="7">
        <f>Sales_Table[[#This Row],[Order qty]]*Sales_Table[[#This Row],[unit price]]</f>
        <v>3233.6064713001279</v>
      </c>
      <c r="N11129" s="8">
        <f>Sales_Table[[#This Row],[Revenue]]-Sales_Table[[#This Row],[unit cost]]</f>
        <v>2903.6466272899106</v>
      </c>
    </row>
    <row r="11130" spans="1:14" ht="14.25" customHeight="1">
      <c r="A11130" t="s">
        <v>11143</v>
      </c>
      <c r="B11130" s="2">
        <v>43850</v>
      </c>
      <c r="C11130" s="5" t="str">
        <f t="shared" si="346"/>
        <v>Mar</v>
      </c>
      <c r="D11130" s="5" t="str">
        <f t="shared" si="347"/>
        <v>1</v>
      </c>
      <c r="E11130" t="s">
        <v>20</v>
      </c>
      <c r="F11130" s="3" t="s">
        <v>12</v>
      </c>
      <c r="G11130">
        <v>6</v>
      </c>
      <c r="H11130">
        <v>134</v>
      </c>
      <c r="I11130">
        <v>45</v>
      </c>
      <c r="J11130">
        <v>4</v>
      </c>
      <c r="K11130" s="3">
        <v>350.338144004345</v>
      </c>
      <c r="L11130" s="3">
        <v>250.24153143167501</v>
      </c>
      <c r="M11130" s="7">
        <f>Sales_Table[[#This Row],[Order qty]]*Sales_Table[[#This Row],[unit price]]</f>
        <v>1401.35257601738</v>
      </c>
      <c r="N11130" s="8">
        <f>Sales_Table[[#This Row],[Revenue]]-Sales_Table[[#This Row],[unit cost]]</f>
        <v>1151.111044585705</v>
      </c>
    </row>
    <row r="11131" spans="1:14" ht="14.25" customHeight="1">
      <c r="A11131" t="s">
        <v>11144</v>
      </c>
      <c r="B11131" s="2">
        <v>43896</v>
      </c>
      <c r="C11131" s="5" t="str">
        <f t="shared" si="346"/>
        <v>Jan</v>
      </c>
      <c r="D11131" s="5" t="str">
        <f t="shared" si="347"/>
        <v>3</v>
      </c>
      <c r="E11131" t="s">
        <v>11</v>
      </c>
      <c r="F11131" s="3" t="s">
        <v>12</v>
      </c>
      <c r="G11131">
        <v>21</v>
      </c>
      <c r="H11131">
        <v>112</v>
      </c>
      <c r="I11131">
        <v>34</v>
      </c>
      <c r="J11131">
        <v>9</v>
      </c>
      <c r="K11131" s="3">
        <v>495.41476142406498</v>
      </c>
      <c r="L11131" s="3">
        <v>353.86768673147498</v>
      </c>
      <c r="M11131" s="7">
        <f>Sales_Table[[#This Row],[Order qty]]*Sales_Table[[#This Row],[unit price]]</f>
        <v>4458.7328528165845</v>
      </c>
      <c r="N11131" s="8">
        <f>Sales_Table[[#This Row],[Revenue]]-Sales_Table[[#This Row],[unit cost]]</f>
        <v>4104.8651660851092</v>
      </c>
    </row>
    <row r="11132" spans="1:14" ht="14.25" customHeight="1">
      <c r="A11132" t="s">
        <v>11145</v>
      </c>
      <c r="B11132" s="2">
        <v>43855</v>
      </c>
      <c r="C11132" s="5" t="str">
        <f t="shared" si="346"/>
        <v>Mar</v>
      </c>
      <c r="D11132" s="5" t="str">
        <f t="shared" si="347"/>
        <v>3</v>
      </c>
      <c r="E11132" t="s">
        <v>11</v>
      </c>
      <c r="F11132" s="3" t="s">
        <v>12</v>
      </c>
      <c r="G11132">
        <v>2</v>
      </c>
      <c r="H11132">
        <v>288</v>
      </c>
      <c r="I11132">
        <v>2</v>
      </c>
      <c r="J11132">
        <v>5</v>
      </c>
      <c r="K11132" s="3">
        <v>222.34329539537401</v>
      </c>
      <c r="L11132" s="3">
        <v>158.816639568125</v>
      </c>
      <c r="M11132" s="7">
        <f>Sales_Table[[#This Row],[Order qty]]*Sales_Table[[#This Row],[unit price]]</f>
        <v>1111.7164769768701</v>
      </c>
      <c r="N11132" s="8">
        <f>Sales_Table[[#This Row],[Revenue]]-Sales_Table[[#This Row],[unit cost]]</f>
        <v>952.89983740874516</v>
      </c>
    </row>
    <row r="11133" spans="1:14" ht="14.25" customHeight="1">
      <c r="A11133" t="s">
        <v>11146</v>
      </c>
      <c r="B11133" s="2">
        <v>43909</v>
      </c>
      <c r="C11133" s="5" t="str">
        <f t="shared" si="346"/>
        <v>Mar</v>
      </c>
      <c r="D11133" s="5" t="str">
        <f t="shared" si="347"/>
        <v>3</v>
      </c>
      <c r="E11133" t="s">
        <v>14</v>
      </c>
      <c r="F11133" s="3" t="s">
        <v>12</v>
      </c>
      <c r="G11133">
        <v>23</v>
      </c>
      <c r="H11133">
        <v>323</v>
      </c>
      <c r="I11133">
        <v>30</v>
      </c>
      <c r="J11133">
        <v>2</v>
      </c>
      <c r="K11133" s="3">
        <v>273.27003479003901</v>
      </c>
      <c r="L11133" s="3">
        <v>195.19288199288499</v>
      </c>
      <c r="M11133" s="7">
        <f>Sales_Table[[#This Row],[Order qty]]*Sales_Table[[#This Row],[unit price]]</f>
        <v>546.54006958007801</v>
      </c>
      <c r="N11133" s="8">
        <f>Sales_Table[[#This Row],[Revenue]]-Sales_Table[[#This Row],[unit cost]]</f>
        <v>351.34718758719305</v>
      </c>
    </row>
    <row r="11134" spans="1:14" ht="14.25" customHeight="1">
      <c r="A11134" t="s">
        <v>11147</v>
      </c>
      <c r="B11134" s="2">
        <v>43901</v>
      </c>
      <c r="C11134" s="5" t="str">
        <f t="shared" si="346"/>
        <v>Mar</v>
      </c>
      <c r="D11134" s="5" t="str">
        <f t="shared" si="347"/>
        <v>1</v>
      </c>
      <c r="E11134" t="s">
        <v>20</v>
      </c>
      <c r="F11134" s="3" t="s">
        <v>12</v>
      </c>
      <c r="G11134">
        <v>13</v>
      </c>
      <c r="H11134">
        <v>247</v>
      </c>
      <c r="I11134">
        <v>45</v>
      </c>
      <c r="J11134">
        <v>3</v>
      </c>
      <c r="K11134" s="3">
        <v>264.79029268026397</v>
      </c>
      <c r="L11134" s="3">
        <v>189.13592334304499</v>
      </c>
      <c r="M11134" s="7">
        <f>Sales_Table[[#This Row],[Order qty]]*Sales_Table[[#This Row],[unit price]]</f>
        <v>794.37087804079192</v>
      </c>
      <c r="N11134" s="8">
        <f>Sales_Table[[#This Row],[Revenue]]-Sales_Table[[#This Row],[unit cost]]</f>
        <v>605.23495469774696</v>
      </c>
    </row>
    <row r="11135" spans="1:14" ht="14.25" customHeight="1">
      <c r="A11135" t="s">
        <v>11148</v>
      </c>
      <c r="B11135" s="2">
        <v>43902</v>
      </c>
      <c r="C11135" s="5" t="str">
        <f t="shared" si="346"/>
        <v>Jan</v>
      </c>
      <c r="D11135" s="5" t="str">
        <f t="shared" si="347"/>
        <v>4</v>
      </c>
      <c r="E11135" t="s">
        <v>14</v>
      </c>
      <c r="F11135" s="3" t="s">
        <v>12</v>
      </c>
      <c r="G11135">
        <v>11</v>
      </c>
      <c r="H11135">
        <v>367</v>
      </c>
      <c r="I11135">
        <v>28</v>
      </c>
      <c r="J11135">
        <v>5</v>
      </c>
      <c r="K11135" s="3">
        <v>327.01559078693401</v>
      </c>
      <c r="L11135" s="3">
        <v>233.58256484781</v>
      </c>
      <c r="M11135" s="7">
        <f>Sales_Table[[#This Row],[Order qty]]*Sales_Table[[#This Row],[unit price]]</f>
        <v>1635.0779539346699</v>
      </c>
      <c r="N11135" s="8">
        <f>Sales_Table[[#This Row],[Revenue]]-Sales_Table[[#This Row],[unit cost]]</f>
        <v>1401.4953890868599</v>
      </c>
    </row>
    <row r="11136" spans="1:14" ht="14.25" customHeight="1">
      <c r="A11136" t="s">
        <v>11149</v>
      </c>
      <c r="B11136" s="2">
        <v>43847</v>
      </c>
      <c r="C11136" s="5" t="str">
        <f t="shared" si="346"/>
        <v>Apr</v>
      </c>
      <c r="D11136" s="5" t="str">
        <f t="shared" si="347"/>
        <v>1</v>
      </c>
      <c r="E11136" t="s">
        <v>20</v>
      </c>
      <c r="F11136" s="3" t="s">
        <v>12</v>
      </c>
      <c r="G11136">
        <v>14</v>
      </c>
      <c r="H11136">
        <v>34</v>
      </c>
      <c r="I11136">
        <v>46</v>
      </c>
      <c r="J11136">
        <v>4</v>
      </c>
      <c r="K11136" s="3">
        <v>624.91898113489196</v>
      </c>
      <c r="L11136" s="3">
        <v>446.370700810637</v>
      </c>
      <c r="M11136" s="7">
        <f>Sales_Table[[#This Row],[Order qty]]*Sales_Table[[#This Row],[unit price]]</f>
        <v>2499.6759245395679</v>
      </c>
      <c r="N11136" s="8">
        <f>Sales_Table[[#This Row],[Revenue]]-Sales_Table[[#This Row],[unit cost]]</f>
        <v>2053.3052237289307</v>
      </c>
    </row>
    <row r="11137" spans="1:14" ht="14.25" customHeight="1">
      <c r="A11137" t="s">
        <v>11150</v>
      </c>
      <c r="B11137" s="2">
        <v>43936</v>
      </c>
      <c r="C11137" s="5" t="str">
        <f t="shared" si="346"/>
        <v>Jan</v>
      </c>
      <c r="D11137" s="5" t="str">
        <f t="shared" si="347"/>
        <v>1</v>
      </c>
      <c r="E11137" t="s">
        <v>20</v>
      </c>
      <c r="F11137" s="3" t="s">
        <v>12</v>
      </c>
      <c r="G11137">
        <v>26</v>
      </c>
      <c r="H11137">
        <v>16</v>
      </c>
      <c r="I11137">
        <v>21</v>
      </c>
      <c r="J11137">
        <v>7</v>
      </c>
      <c r="K11137" s="3">
        <v>500.65845608711197</v>
      </c>
      <c r="L11137" s="3">
        <v>357.61318291936601</v>
      </c>
      <c r="M11137" s="7">
        <f>Sales_Table[[#This Row],[Order qty]]*Sales_Table[[#This Row],[unit price]]</f>
        <v>3504.6091926097838</v>
      </c>
      <c r="N11137" s="8">
        <f>Sales_Table[[#This Row],[Revenue]]-Sales_Table[[#This Row],[unit cost]]</f>
        <v>3146.9960096904178</v>
      </c>
    </row>
    <row r="11138" spans="1:14" ht="14.25" customHeight="1">
      <c r="A11138" t="s">
        <v>11151</v>
      </c>
      <c r="B11138" s="2">
        <v>43850</v>
      </c>
      <c r="C11138" s="5" t="str">
        <f t="shared" ref="C11138:C11201" si="348">TEXT(B11139,"mmm")</f>
        <v>Jan</v>
      </c>
      <c r="D11138" s="5" t="str">
        <f t="shared" ref="D11138:D11201" si="349">TEXT(B11140, "m")</f>
        <v>2</v>
      </c>
      <c r="E11138" t="s">
        <v>16</v>
      </c>
      <c r="F11138" s="3" t="s">
        <v>12</v>
      </c>
      <c r="G11138">
        <v>19</v>
      </c>
      <c r="H11138">
        <v>66</v>
      </c>
      <c r="I11138">
        <v>45</v>
      </c>
      <c r="J11138">
        <v>5</v>
      </c>
      <c r="K11138" s="3">
        <v>412.52859324216797</v>
      </c>
      <c r="L11138" s="3">
        <v>294.663280887263</v>
      </c>
      <c r="M11138" s="7">
        <f>Sales_Table[[#This Row],[Order qty]]*Sales_Table[[#This Row],[unit price]]</f>
        <v>2062.6429662108399</v>
      </c>
      <c r="N11138" s="8">
        <f>Sales_Table[[#This Row],[Revenue]]-Sales_Table[[#This Row],[unit cost]]</f>
        <v>1767.9796853235769</v>
      </c>
    </row>
    <row r="11139" spans="1:14" ht="14.25" customHeight="1">
      <c r="A11139" t="s">
        <v>11152</v>
      </c>
      <c r="B11139" s="2">
        <v>43856</v>
      </c>
      <c r="C11139" s="5" t="str">
        <f t="shared" si="348"/>
        <v>Feb</v>
      </c>
      <c r="D11139" s="5" t="str">
        <f t="shared" si="349"/>
        <v>1</v>
      </c>
      <c r="E11139" t="s">
        <v>14</v>
      </c>
      <c r="F11139" s="3" t="s">
        <v>12</v>
      </c>
      <c r="G11139">
        <v>5</v>
      </c>
      <c r="H11139">
        <v>268</v>
      </c>
      <c r="I11139">
        <v>31</v>
      </c>
      <c r="J11139">
        <v>8</v>
      </c>
      <c r="K11139" s="3">
        <v>525.33999574184395</v>
      </c>
      <c r="L11139" s="3">
        <v>375.24285410131699</v>
      </c>
      <c r="M11139" s="7">
        <f>Sales_Table[[#This Row],[Order qty]]*Sales_Table[[#This Row],[unit price]]</f>
        <v>4202.7199659347516</v>
      </c>
      <c r="N11139" s="8">
        <f>Sales_Table[[#This Row],[Revenue]]-Sales_Table[[#This Row],[unit cost]]</f>
        <v>3827.4771118334347</v>
      </c>
    </row>
    <row r="11140" spans="1:14" ht="14.25" customHeight="1">
      <c r="A11140" t="s">
        <v>11153</v>
      </c>
      <c r="B11140" s="2">
        <v>43863</v>
      </c>
      <c r="C11140" s="5" t="str">
        <f t="shared" si="348"/>
        <v>Jan</v>
      </c>
      <c r="D11140" s="5" t="str">
        <f t="shared" si="349"/>
        <v>2</v>
      </c>
      <c r="E11140" t="s">
        <v>16</v>
      </c>
      <c r="F11140" s="3" t="s">
        <v>12</v>
      </c>
      <c r="G11140">
        <v>2</v>
      </c>
      <c r="H11140">
        <v>148</v>
      </c>
      <c r="I11140">
        <v>44</v>
      </c>
      <c r="J11140">
        <v>3</v>
      </c>
      <c r="K11140" s="3">
        <v>234.57784634828599</v>
      </c>
      <c r="L11140" s="3">
        <v>167.55560453448999</v>
      </c>
      <c r="M11140" s="7">
        <f>Sales_Table[[#This Row],[Order qty]]*Sales_Table[[#This Row],[unit price]]</f>
        <v>703.73353904485793</v>
      </c>
      <c r="N11140" s="8">
        <f>Sales_Table[[#This Row],[Revenue]]-Sales_Table[[#This Row],[unit cost]]</f>
        <v>536.177934510368</v>
      </c>
    </row>
    <row r="11141" spans="1:14" ht="14.25" customHeight="1">
      <c r="A11141" t="s">
        <v>11154</v>
      </c>
      <c r="B11141" s="2">
        <v>43840</v>
      </c>
      <c r="C11141" s="5" t="str">
        <f t="shared" si="348"/>
        <v>Feb</v>
      </c>
      <c r="D11141" s="5" t="str">
        <f t="shared" si="349"/>
        <v>3</v>
      </c>
      <c r="E11141" t="s">
        <v>20</v>
      </c>
      <c r="F11141" s="3" t="s">
        <v>12</v>
      </c>
      <c r="G11141">
        <v>3</v>
      </c>
      <c r="H11141">
        <v>314</v>
      </c>
      <c r="I11141">
        <v>16</v>
      </c>
      <c r="J11141">
        <v>6</v>
      </c>
      <c r="K11141" s="3">
        <v>181.03562021255499</v>
      </c>
      <c r="L11141" s="3">
        <v>129.311157294682</v>
      </c>
      <c r="M11141" s="7">
        <f>Sales_Table[[#This Row],[Order qty]]*Sales_Table[[#This Row],[unit price]]</f>
        <v>1086.21372127533</v>
      </c>
      <c r="N11141" s="8">
        <f>Sales_Table[[#This Row],[Revenue]]-Sales_Table[[#This Row],[unit cost]]</f>
        <v>956.90256398064798</v>
      </c>
    </row>
    <row r="11142" spans="1:14" ht="14.25" customHeight="1">
      <c r="A11142" t="s">
        <v>11155</v>
      </c>
      <c r="B11142" s="2">
        <v>43867</v>
      </c>
      <c r="C11142" s="5" t="str">
        <f t="shared" si="348"/>
        <v>Mar</v>
      </c>
      <c r="D11142" s="5" t="str">
        <f t="shared" si="349"/>
        <v>4</v>
      </c>
      <c r="E11142" t="s">
        <v>11</v>
      </c>
      <c r="F11142" s="3" t="s">
        <v>12</v>
      </c>
      <c r="G11142">
        <v>11</v>
      </c>
      <c r="H11142">
        <v>282</v>
      </c>
      <c r="I11142">
        <v>9</v>
      </c>
      <c r="J11142">
        <v>6</v>
      </c>
      <c r="K11142" s="3">
        <v>457.58582156896603</v>
      </c>
      <c r="L11142" s="3">
        <v>326.84701540640401</v>
      </c>
      <c r="M11142" s="7">
        <f>Sales_Table[[#This Row],[Order qty]]*Sales_Table[[#This Row],[unit price]]</f>
        <v>2745.5149294137964</v>
      </c>
      <c r="N11142" s="8">
        <f>Sales_Table[[#This Row],[Revenue]]-Sales_Table[[#This Row],[unit cost]]</f>
        <v>2418.6679140073925</v>
      </c>
    </row>
    <row r="11143" spans="1:14" ht="14.25" customHeight="1">
      <c r="A11143" t="s">
        <v>11156</v>
      </c>
      <c r="B11143" s="2">
        <v>43902</v>
      </c>
      <c r="C11143" s="5" t="str">
        <f t="shared" si="348"/>
        <v>Apr</v>
      </c>
      <c r="D11143" s="5" t="str">
        <f t="shared" si="349"/>
        <v>5</v>
      </c>
      <c r="E11143" t="s">
        <v>11</v>
      </c>
      <c r="F11143" s="3" t="s">
        <v>12</v>
      </c>
      <c r="G11143">
        <v>25</v>
      </c>
      <c r="H11143">
        <v>57</v>
      </c>
      <c r="I11143">
        <v>21</v>
      </c>
      <c r="J11143">
        <v>1</v>
      </c>
      <c r="K11143" s="3">
        <v>250.85214865207701</v>
      </c>
      <c r="L11143" s="3">
        <v>179.18010618005499</v>
      </c>
      <c r="M11143" s="7">
        <f>Sales_Table[[#This Row],[Order qty]]*Sales_Table[[#This Row],[unit price]]</f>
        <v>250.85214865207701</v>
      </c>
      <c r="N11143" s="8">
        <f>Sales_Table[[#This Row],[Revenue]]-Sales_Table[[#This Row],[unit cost]]</f>
        <v>71.672042472022014</v>
      </c>
    </row>
    <row r="11144" spans="1:14" ht="14.25" customHeight="1">
      <c r="A11144" t="s">
        <v>11157</v>
      </c>
      <c r="B11144" s="2">
        <v>43931</v>
      </c>
      <c r="C11144" s="5" t="str">
        <f t="shared" si="348"/>
        <v>May</v>
      </c>
      <c r="D11144" s="5" t="str">
        <f t="shared" si="349"/>
        <v>4</v>
      </c>
      <c r="E11144" t="s">
        <v>14</v>
      </c>
      <c r="F11144" s="3" t="s">
        <v>12</v>
      </c>
      <c r="G11144">
        <v>7</v>
      </c>
      <c r="H11144">
        <v>294</v>
      </c>
      <c r="I11144">
        <v>21</v>
      </c>
      <c r="J11144">
        <v>4</v>
      </c>
      <c r="K11144" s="3">
        <v>599.23987394571304</v>
      </c>
      <c r="L11144" s="3">
        <v>428.02848138979499</v>
      </c>
      <c r="M11144" s="7">
        <f>Sales_Table[[#This Row],[Order qty]]*Sales_Table[[#This Row],[unit price]]</f>
        <v>2396.9594957828522</v>
      </c>
      <c r="N11144" s="8">
        <f>Sales_Table[[#This Row],[Revenue]]-Sales_Table[[#This Row],[unit cost]]</f>
        <v>1968.9310143930572</v>
      </c>
    </row>
    <row r="11145" spans="1:14" ht="14.25" customHeight="1">
      <c r="A11145" t="s">
        <v>11158</v>
      </c>
      <c r="B11145" s="2">
        <v>43961</v>
      </c>
      <c r="C11145" s="5" t="str">
        <f t="shared" si="348"/>
        <v>Apr</v>
      </c>
      <c r="D11145" s="5" t="str">
        <f t="shared" si="349"/>
        <v>1</v>
      </c>
      <c r="E11145" t="s">
        <v>11</v>
      </c>
      <c r="F11145" s="3" t="s">
        <v>12</v>
      </c>
      <c r="G11145">
        <v>5</v>
      </c>
      <c r="H11145">
        <v>323</v>
      </c>
      <c r="I11145">
        <v>26</v>
      </c>
      <c r="J11145">
        <v>7</v>
      </c>
      <c r="K11145" s="3">
        <v>588.70407843589805</v>
      </c>
      <c r="L11145" s="3">
        <v>420.50291316849803</v>
      </c>
      <c r="M11145" s="7">
        <f>Sales_Table[[#This Row],[Order qty]]*Sales_Table[[#This Row],[unit price]]</f>
        <v>4120.9285490512866</v>
      </c>
      <c r="N11145" s="8">
        <f>Sales_Table[[#This Row],[Revenue]]-Sales_Table[[#This Row],[unit cost]]</f>
        <v>3700.4256358827888</v>
      </c>
    </row>
    <row r="11146" spans="1:14" ht="14.25" customHeight="1">
      <c r="A11146" t="s">
        <v>11159</v>
      </c>
      <c r="B11146" s="2">
        <v>43927</v>
      </c>
      <c r="C11146" s="5" t="str">
        <f t="shared" si="348"/>
        <v>Jan</v>
      </c>
      <c r="D11146" s="5" t="str">
        <f t="shared" si="349"/>
        <v>1</v>
      </c>
      <c r="E11146" t="s">
        <v>11</v>
      </c>
      <c r="F11146" s="3" t="s">
        <v>12</v>
      </c>
      <c r="G11146">
        <v>13</v>
      </c>
      <c r="H11146">
        <v>110</v>
      </c>
      <c r="I11146">
        <v>25</v>
      </c>
      <c r="J11146">
        <v>6</v>
      </c>
      <c r="K11146" s="3">
        <v>365.866823852062</v>
      </c>
      <c r="L11146" s="3">
        <v>261.33344560861599</v>
      </c>
      <c r="M11146" s="7">
        <f>Sales_Table[[#This Row],[Order qty]]*Sales_Table[[#This Row],[unit price]]</f>
        <v>2195.200943112372</v>
      </c>
      <c r="N11146" s="8">
        <f>Sales_Table[[#This Row],[Revenue]]-Sales_Table[[#This Row],[unit cost]]</f>
        <v>1933.8674975037561</v>
      </c>
    </row>
    <row r="11147" spans="1:14" ht="14.25" customHeight="1">
      <c r="A11147" t="s">
        <v>11160</v>
      </c>
      <c r="B11147" s="2">
        <v>43855</v>
      </c>
      <c r="C11147" s="5" t="str">
        <f t="shared" si="348"/>
        <v>Jan</v>
      </c>
      <c r="D11147" s="5" t="str">
        <f t="shared" si="349"/>
        <v>4</v>
      </c>
      <c r="E11147" t="s">
        <v>11</v>
      </c>
      <c r="F11147" s="3" t="s">
        <v>12</v>
      </c>
      <c r="G11147">
        <v>12</v>
      </c>
      <c r="H11147">
        <v>3</v>
      </c>
      <c r="I11147">
        <v>30</v>
      </c>
      <c r="J11147">
        <v>1</v>
      </c>
      <c r="K11147" s="3">
        <v>263.40001094341301</v>
      </c>
      <c r="L11147" s="3">
        <v>188.142864959581</v>
      </c>
      <c r="M11147" s="7">
        <f>Sales_Table[[#This Row],[Order qty]]*Sales_Table[[#This Row],[unit price]]</f>
        <v>263.40001094341301</v>
      </c>
      <c r="N11147" s="8">
        <f>Sales_Table[[#This Row],[Revenue]]-Sales_Table[[#This Row],[unit cost]]</f>
        <v>75.257145983832004</v>
      </c>
    </row>
    <row r="11148" spans="1:14" ht="14.25" customHeight="1">
      <c r="A11148" t="s">
        <v>11161</v>
      </c>
      <c r="B11148" s="2">
        <v>43861</v>
      </c>
      <c r="C11148" s="5" t="str">
        <f t="shared" si="348"/>
        <v>Apr</v>
      </c>
      <c r="D11148" s="5" t="str">
        <f t="shared" si="349"/>
        <v>1</v>
      </c>
      <c r="E11148" t="s">
        <v>16</v>
      </c>
      <c r="F11148" s="3" t="s">
        <v>12</v>
      </c>
      <c r="G11148">
        <v>26</v>
      </c>
      <c r="H11148">
        <v>60</v>
      </c>
      <c r="I11148">
        <v>22</v>
      </c>
      <c r="J11148">
        <v>5</v>
      </c>
      <c r="K11148" s="3">
        <v>472.67367964982998</v>
      </c>
      <c r="L11148" s="3">
        <v>337.62405689273601</v>
      </c>
      <c r="M11148" s="7">
        <f>Sales_Table[[#This Row],[Order qty]]*Sales_Table[[#This Row],[unit price]]</f>
        <v>2363.3683982491498</v>
      </c>
      <c r="N11148" s="8">
        <f>Sales_Table[[#This Row],[Revenue]]-Sales_Table[[#This Row],[unit cost]]</f>
        <v>2025.7443413564138</v>
      </c>
    </row>
    <row r="11149" spans="1:14" ht="14.25" customHeight="1">
      <c r="A11149" t="s">
        <v>11162</v>
      </c>
      <c r="B11149" s="2">
        <v>43934</v>
      </c>
      <c r="C11149" s="5" t="str">
        <f t="shared" si="348"/>
        <v>Jan</v>
      </c>
      <c r="D11149" s="5" t="str">
        <f t="shared" si="349"/>
        <v>2</v>
      </c>
      <c r="E11149" t="s">
        <v>14</v>
      </c>
      <c r="F11149" s="3" t="s">
        <v>12</v>
      </c>
      <c r="G11149">
        <v>14</v>
      </c>
      <c r="H11149">
        <v>106</v>
      </c>
      <c r="I11149">
        <v>3</v>
      </c>
      <c r="J11149">
        <v>9</v>
      </c>
      <c r="K11149" s="3">
        <v>358.42048358917202</v>
      </c>
      <c r="L11149" s="3">
        <v>256.01463113512301</v>
      </c>
      <c r="M11149" s="7">
        <f>Sales_Table[[#This Row],[Order qty]]*Sales_Table[[#This Row],[unit price]]</f>
        <v>3225.7843523025481</v>
      </c>
      <c r="N11149" s="8">
        <f>Sales_Table[[#This Row],[Revenue]]-Sales_Table[[#This Row],[unit cost]]</f>
        <v>2969.7697211674249</v>
      </c>
    </row>
    <row r="11150" spans="1:14" ht="14.25" customHeight="1">
      <c r="A11150" t="s">
        <v>11163</v>
      </c>
      <c r="B11150" s="2">
        <v>43846</v>
      </c>
      <c r="C11150" s="5" t="str">
        <f t="shared" si="348"/>
        <v>Feb</v>
      </c>
      <c r="D11150" s="5" t="str">
        <f t="shared" si="349"/>
        <v>5</v>
      </c>
      <c r="E11150" t="s">
        <v>11</v>
      </c>
      <c r="F11150" s="3" t="s">
        <v>12</v>
      </c>
      <c r="G11150">
        <v>7</v>
      </c>
      <c r="H11150">
        <v>300</v>
      </c>
      <c r="I11150">
        <v>31</v>
      </c>
      <c r="J11150">
        <v>8</v>
      </c>
      <c r="K11150" s="3">
        <v>506.91414159536401</v>
      </c>
      <c r="L11150" s="3">
        <v>362.081529710974</v>
      </c>
      <c r="M11150" s="7">
        <f>Sales_Table[[#This Row],[Order qty]]*Sales_Table[[#This Row],[unit price]]</f>
        <v>4055.3131327629121</v>
      </c>
      <c r="N11150" s="8">
        <f>Sales_Table[[#This Row],[Revenue]]-Sales_Table[[#This Row],[unit cost]]</f>
        <v>3693.2316030519382</v>
      </c>
    </row>
    <row r="11151" spans="1:14" ht="14.25" customHeight="1">
      <c r="A11151" t="s">
        <v>11164</v>
      </c>
      <c r="B11151" s="2">
        <v>43863</v>
      </c>
      <c r="C11151" s="5" t="str">
        <f t="shared" si="348"/>
        <v>May</v>
      </c>
      <c r="D11151" s="5" t="str">
        <f t="shared" si="349"/>
        <v>5</v>
      </c>
      <c r="E11151" t="s">
        <v>11</v>
      </c>
      <c r="F11151" s="3" t="s">
        <v>12</v>
      </c>
      <c r="G11151">
        <v>21</v>
      </c>
      <c r="H11151">
        <v>172</v>
      </c>
      <c r="I11151">
        <v>24</v>
      </c>
      <c r="J11151">
        <v>3</v>
      </c>
      <c r="K11151" s="3">
        <v>612.91845810413395</v>
      </c>
      <c r="L11151" s="3">
        <v>437.79889864581003</v>
      </c>
      <c r="M11151" s="7">
        <f>Sales_Table[[#This Row],[Order qty]]*Sales_Table[[#This Row],[unit price]]</f>
        <v>1838.7553743124017</v>
      </c>
      <c r="N11151" s="8">
        <f>Sales_Table[[#This Row],[Revenue]]-Sales_Table[[#This Row],[unit cost]]</f>
        <v>1400.9564756665918</v>
      </c>
    </row>
    <row r="11152" spans="1:14" ht="14.25" customHeight="1">
      <c r="A11152" t="s">
        <v>11165</v>
      </c>
      <c r="B11152" s="2">
        <v>43974</v>
      </c>
      <c r="C11152" s="5" t="str">
        <f t="shared" si="348"/>
        <v>May</v>
      </c>
      <c r="D11152" s="5" t="str">
        <f t="shared" si="349"/>
        <v>4</v>
      </c>
      <c r="E11152" t="s">
        <v>20</v>
      </c>
      <c r="F11152" s="3" t="s">
        <v>12</v>
      </c>
      <c r="G11152">
        <v>26</v>
      </c>
      <c r="H11152">
        <v>367</v>
      </c>
      <c r="I11152">
        <v>8</v>
      </c>
      <c r="J11152">
        <v>7</v>
      </c>
      <c r="K11152" s="3">
        <v>237.38713699579199</v>
      </c>
      <c r="L11152" s="3">
        <v>169.56224071128</v>
      </c>
      <c r="M11152" s="7">
        <f>Sales_Table[[#This Row],[Order qty]]*Sales_Table[[#This Row],[unit price]]</f>
        <v>1661.709958970544</v>
      </c>
      <c r="N11152" s="8">
        <f>Sales_Table[[#This Row],[Revenue]]-Sales_Table[[#This Row],[unit cost]]</f>
        <v>1492.1477182592639</v>
      </c>
    </row>
    <row r="11153" spans="1:14" ht="14.25" customHeight="1">
      <c r="A11153" t="s">
        <v>11166</v>
      </c>
      <c r="B11153" s="2">
        <v>43982</v>
      </c>
      <c r="C11153" s="5" t="str">
        <f t="shared" si="348"/>
        <v>Apr</v>
      </c>
      <c r="D11153" s="5" t="str">
        <f t="shared" si="349"/>
        <v>3</v>
      </c>
      <c r="E11153" t="s">
        <v>16</v>
      </c>
      <c r="F11153" s="3" t="s">
        <v>12</v>
      </c>
      <c r="G11153">
        <v>14</v>
      </c>
      <c r="H11153">
        <v>140</v>
      </c>
      <c r="I11153">
        <v>3</v>
      </c>
      <c r="J11153">
        <v>1</v>
      </c>
      <c r="K11153" s="3">
        <v>252.72371506690999</v>
      </c>
      <c r="L11153" s="3">
        <v>180.516939333507</v>
      </c>
      <c r="M11153" s="7">
        <f>Sales_Table[[#This Row],[Order qty]]*Sales_Table[[#This Row],[unit price]]</f>
        <v>252.72371506690999</v>
      </c>
      <c r="N11153" s="8">
        <f>Sales_Table[[#This Row],[Revenue]]-Sales_Table[[#This Row],[unit cost]]</f>
        <v>72.206775733402992</v>
      </c>
    </row>
    <row r="11154" spans="1:14" ht="14.25" customHeight="1">
      <c r="A11154" t="s">
        <v>11167</v>
      </c>
      <c r="B11154" s="2">
        <v>43951</v>
      </c>
      <c r="C11154" s="5" t="str">
        <f t="shared" si="348"/>
        <v>Mar</v>
      </c>
      <c r="D11154" s="5" t="str">
        <f t="shared" si="349"/>
        <v>3</v>
      </c>
      <c r="E11154" t="s">
        <v>11</v>
      </c>
      <c r="F11154" s="3" t="s">
        <v>12</v>
      </c>
      <c r="G11154">
        <v>6</v>
      </c>
      <c r="H11154">
        <v>365</v>
      </c>
      <c r="I11154">
        <v>25</v>
      </c>
      <c r="J11154">
        <v>2</v>
      </c>
      <c r="K11154" s="3">
        <v>377.923636615276</v>
      </c>
      <c r="L11154" s="3">
        <v>269.94545472519701</v>
      </c>
      <c r="M11154" s="7">
        <f>Sales_Table[[#This Row],[Order qty]]*Sales_Table[[#This Row],[unit price]]</f>
        <v>755.84727323055199</v>
      </c>
      <c r="N11154" s="8">
        <f>Sales_Table[[#This Row],[Revenue]]-Sales_Table[[#This Row],[unit cost]]</f>
        <v>485.90181850535498</v>
      </c>
    </row>
    <row r="11155" spans="1:14" ht="14.25" customHeight="1">
      <c r="A11155" t="s">
        <v>11168</v>
      </c>
      <c r="B11155" s="2">
        <v>43901</v>
      </c>
      <c r="C11155" s="5" t="str">
        <f t="shared" si="348"/>
        <v>Mar</v>
      </c>
      <c r="D11155" s="5" t="str">
        <f t="shared" si="349"/>
        <v>5</v>
      </c>
      <c r="E11155" t="s">
        <v>11</v>
      </c>
      <c r="F11155" s="3" t="s">
        <v>12</v>
      </c>
      <c r="G11155">
        <v>1</v>
      </c>
      <c r="H11155">
        <v>302</v>
      </c>
      <c r="I11155">
        <v>29</v>
      </c>
      <c r="J11155">
        <v>2</v>
      </c>
      <c r="K11155" s="3">
        <v>459.38240468501999</v>
      </c>
      <c r="L11155" s="3">
        <v>328.13028906072901</v>
      </c>
      <c r="M11155" s="7">
        <f>Sales_Table[[#This Row],[Order qty]]*Sales_Table[[#This Row],[unit price]]</f>
        <v>918.76480937003998</v>
      </c>
      <c r="N11155" s="8">
        <f>Sales_Table[[#This Row],[Revenue]]-Sales_Table[[#This Row],[unit cost]]</f>
        <v>590.63452030931103</v>
      </c>
    </row>
    <row r="11156" spans="1:14" ht="14.25" customHeight="1">
      <c r="A11156" t="s">
        <v>11169</v>
      </c>
      <c r="B11156" s="2">
        <v>43899</v>
      </c>
      <c r="C11156" s="5" t="str">
        <f t="shared" si="348"/>
        <v>May</v>
      </c>
      <c r="D11156" s="5" t="str">
        <f t="shared" si="349"/>
        <v>5</v>
      </c>
      <c r="E11156" t="s">
        <v>20</v>
      </c>
      <c r="F11156" s="3" t="s">
        <v>12</v>
      </c>
      <c r="G11156">
        <v>5</v>
      </c>
      <c r="H11156">
        <v>190</v>
      </c>
      <c r="I11156">
        <v>5</v>
      </c>
      <c r="J11156">
        <v>6</v>
      </c>
      <c r="K11156" s="3">
        <v>440.76800233125698</v>
      </c>
      <c r="L11156" s="3">
        <v>314.834287379469</v>
      </c>
      <c r="M11156" s="7">
        <f>Sales_Table[[#This Row],[Order qty]]*Sales_Table[[#This Row],[unit price]]</f>
        <v>2644.6080139875421</v>
      </c>
      <c r="N11156" s="8">
        <f>Sales_Table[[#This Row],[Revenue]]-Sales_Table[[#This Row],[unit cost]]</f>
        <v>2329.773726608073</v>
      </c>
    </row>
    <row r="11157" spans="1:14" ht="14.25" customHeight="1">
      <c r="A11157" t="s">
        <v>11170</v>
      </c>
      <c r="B11157" s="2">
        <v>43969</v>
      </c>
      <c r="C11157" s="5" t="str">
        <f t="shared" si="348"/>
        <v>May</v>
      </c>
      <c r="D11157" s="5" t="str">
        <f t="shared" si="349"/>
        <v>3</v>
      </c>
      <c r="E11157" t="s">
        <v>14</v>
      </c>
      <c r="F11157" s="3" t="s">
        <v>12</v>
      </c>
      <c r="G11157">
        <v>11</v>
      </c>
      <c r="H11157">
        <v>124</v>
      </c>
      <c r="I11157">
        <v>37</v>
      </c>
      <c r="J11157">
        <v>8</v>
      </c>
      <c r="K11157" s="3">
        <v>539.51300382614102</v>
      </c>
      <c r="L11157" s="3">
        <v>385.36643130438699</v>
      </c>
      <c r="M11157" s="7">
        <f>Sales_Table[[#This Row],[Order qty]]*Sales_Table[[#This Row],[unit price]]</f>
        <v>4316.1040306091281</v>
      </c>
      <c r="N11157" s="8">
        <f>Sales_Table[[#This Row],[Revenue]]-Sales_Table[[#This Row],[unit cost]]</f>
        <v>3930.7375993047413</v>
      </c>
    </row>
    <row r="11158" spans="1:14" ht="14.25" customHeight="1">
      <c r="A11158" t="s">
        <v>11171</v>
      </c>
      <c r="B11158" s="2">
        <v>43976</v>
      </c>
      <c r="C11158" s="5" t="str">
        <f t="shared" si="348"/>
        <v>Mar</v>
      </c>
      <c r="D11158" s="5" t="str">
        <f t="shared" si="349"/>
        <v>1</v>
      </c>
      <c r="E11158" t="s">
        <v>11</v>
      </c>
      <c r="F11158" s="3" t="s">
        <v>12</v>
      </c>
      <c r="G11158">
        <v>13</v>
      </c>
      <c r="H11158">
        <v>311</v>
      </c>
      <c r="I11158">
        <v>47</v>
      </c>
      <c r="J11158">
        <v>9</v>
      </c>
      <c r="K11158" s="3">
        <v>459.01011604070698</v>
      </c>
      <c r="L11158" s="3">
        <v>327.86436860050497</v>
      </c>
      <c r="M11158" s="7">
        <f>Sales_Table[[#This Row],[Order qty]]*Sales_Table[[#This Row],[unit price]]</f>
        <v>4131.0910443663624</v>
      </c>
      <c r="N11158" s="8">
        <f>Sales_Table[[#This Row],[Revenue]]-Sales_Table[[#This Row],[unit cost]]</f>
        <v>3803.2266757658576</v>
      </c>
    </row>
    <row r="11159" spans="1:14" ht="14.25" customHeight="1">
      <c r="A11159" t="s">
        <v>11172</v>
      </c>
      <c r="B11159" s="2">
        <v>43904</v>
      </c>
      <c r="C11159" s="5" t="str">
        <f t="shared" si="348"/>
        <v>Jan</v>
      </c>
      <c r="D11159" s="5" t="str">
        <f t="shared" si="349"/>
        <v>1</v>
      </c>
      <c r="E11159" t="s">
        <v>11</v>
      </c>
      <c r="F11159" s="3" t="s">
        <v>12</v>
      </c>
      <c r="G11159">
        <v>3</v>
      </c>
      <c r="H11159">
        <v>126</v>
      </c>
      <c r="I11159">
        <v>26</v>
      </c>
      <c r="J11159">
        <v>10</v>
      </c>
      <c r="K11159" s="3">
        <v>523.00992929935501</v>
      </c>
      <c r="L11159" s="3">
        <v>373.57852092810998</v>
      </c>
      <c r="M11159" s="7">
        <f>Sales_Table[[#This Row],[Order qty]]*Sales_Table[[#This Row],[unit price]]</f>
        <v>5230.0992929935501</v>
      </c>
      <c r="N11159" s="8">
        <f>Sales_Table[[#This Row],[Revenue]]-Sales_Table[[#This Row],[unit cost]]</f>
        <v>4856.5207720654398</v>
      </c>
    </row>
    <row r="11160" spans="1:14" ht="14.25" customHeight="1">
      <c r="A11160" t="s">
        <v>11173</v>
      </c>
      <c r="B11160" s="2">
        <v>43844</v>
      </c>
      <c r="C11160" s="5" t="str">
        <f t="shared" si="348"/>
        <v>Jan</v>
      </c>
      <c r="D11160" s="5" t="str">
        <f t="shared" si="349"/>
        <v>5</v>
      </c>
      <c r="E11160" t="s">
        <v>11</v>
      </c>
      <c r="F11160" s="3" t="s">
        <v>12</v>
      </c>
      <c r="G11160">
        <v>24</v>
      </c>
      <c r="H11160">
        <v>352</v>
      </c>
      <c r="I11160">
        <v>22</v>
      </c>
      <c r="J11160">
        <v>6</v>
      </c>
      <c r="K11160" s="3">
        <v>456.47453981638</v>
      </c>
      <c r="L11160" s="3">
        <v>326.053242725985</v>
      </c>
      <c r="M11160" s="7">
        <f>Sales_Table[[#This Row],[Order qty]]*Sales_Table[[#This Row],[unit price]]</f>
        <v>2738.84723889828</v>
      </c>
      <c r="N11160" s="8">
        <f>Sales_Table[[#This Row],[Revenue]]-Sales_Table[[#This Row],[unit cost]]</f>
        <v>2412.793996172295</v>
      </c>
    </row>
    <row r="11161" spans="1:14" ht="14.25" customHeight="1">
      <c r="A11161" t="s">
        <v>11174</v>
      </c>
      <c r="B11161" s="2">
        <v>43858</v>
      </c>
      <c r="C11161" s="5" t="str">
        <f t="shared" si="348"/>
        <v>May</v>
      </c>
      <c r="D11161" s="5" t="str">
        <f t="shared" si="349"/>
        <v>4</v>
      </c>
      <c r="E11161" t="s">
        <v>11</v>
      </c>
      <c r="F11161" s="3" t="s">
        <v>12</v>
      </c>
      <c r="G11161">
        <v>26</v>
      </c>
      <c r="H11161">
        <v>90</v>
      </c>
      <c r="I11161">
        <v>22</v>
      </c>
      <c r="J11161">
        <v>2</v>
      </c>
      <c r="K11161" s="3">
        <v>498.87605738639797</v>
      </c>
      <c r="L11161" s="3">
        <v>356.34004099028499</v>
      </c>
      <c r="M11161" s="7">
        <f>Sales_Table[[#This Row],[Order qty]]*Sales_Table[[#This Row],[unit price]]</f>
        <v>997.75211477279595</v>
      </c>
      <c r="N11161" s="8">
        <f>Sales_Table[[#This Row],[Revenue]]-Sales_Table[[#This Row],[unit cost]]</f>
        <v>641.41207378251102</v>
      </c>
    </row>
    <row r="11162" spans="1:14" ht="14.25" customHeight="1">
      <c r="A11162" t="s">
        <v>11175</v>
      </c>
      <c r="B11162" s="2">
        <v>43965</v>
      </c>
      <c r="C11162" s="5" t="str">
        <f t="shared" si="348"/>
        <v>Apr</v>
      </c>
      <c r="D11162" s="5" t="str">
        <f t="shared" si="349"/>
        <v>3</v>
      </c>
      <c r="E11162" t="s">
        <v>20</v>
      </c>
      <c r="F11162" s="3" t="s">
        <v>12</v>
      </c>
      <c r="G11162">
        <v>22</v>
      </c>
      <c r="H11162">
        <v>249</v>
      </c>
      <c r="I11162">
        <v>43</v>
      </c>
      <c r="J11162">
        <v>9</v>
      </c>
      <c r="K11162" s="3">
        <v>185.72295731306099</v>
      </c>
      <c r="L11162" s="3">
        <v>132.65925522361499</v>
      </c>
      <c r="M11162" s="7">
        <f>Sales_Table[[#This Row],[Order qty]]*Sales_Table[[#This Row],[unit price]]</f>
        <v>1671.5066158175489</v>
      </c>
      <c r="N11162" s="8">
        <f>Sales_Table[[#This Row],[Revenue]]-Sales_Table[[#This Row],[unit cost]]</f>
        <v>1538.8473605939339</v>
      </c>
    </row>
    <row r="11163" spans="1:14" ht="14.25" customHeight="1">
      <c r="A11163" t="s">
        <v>11176</v>
      </c>
      <c r="B11163" s="2">
        <v>43941</v>
      </c>
      <c r="C11163" s="5" t="str">
        <f t="shared" si="348"/>
        <v>Mar</v>
      </c>
      <c r="D11163" s="5" t="str">
        <f t="shared" si="349"/>
        <v>3</v>
      </c>
      <c r="E11163" t="s">
        <v>16</v>
      </c>
      <c r="F11163" s="3" t="s">
        <v>12</v>
      </c>
      <c r="G11163">
        <v>23</v>
      </c>
      <c r="H11163">
        <v>160</v>
      </c>
      <c r="I11163">
        <v>9</v>
      </c>
      <c r="J11163">
        <v>10</v>
      </c>
      <c r="K11163" s="3">
        <v>649.71539962291695</v>
      </c>
      <c r="L11163" s="3">
        <v>464.082428302084</v>
      </c>
      <c r="M11163" s="7">
        <f>Sales_Table[[#This Row],[Order qty]]*Sales_Table[[#This Row],[unit price]]</f>
        <v>6497.1539962291699</v>
      </c>
      <c r="N11163" s="8">
        <f>Sales_Table[[#This Row],[Revenue]]-Sales_Table[[#This Row],[unit cost]]</f>
        <v>6033.0715679270861</v>
      </c>
    </row>
    <row r="11164" spans="1:14" ht="14.25" customHeight="1">
      <c r="A11164" t="s">
        <v>11177</v>
      </c>
      <c r="B11164" s="2">
        <v>43914</v>
      </c>
      <c r="C11164" s="5" t="str">
        <f t="shared" si="348"/>
        <v>Mar</v>
      </c>
      <c r="D11164" s="5" t="str">
        <f t="shared" si="349"/>
        <v>1</v>
      </c>
      <c r="E11164" t="s">
        <v>16</v>
      </c>
      <c r="F11164" s="3" t="s">
        <v>12</v>
      </c>
      <c r="G11164">
        <v>10</v>
      </c>
      <c r="H11164">
        <v>65</v>
      </c>
      <c r="I11164">
        <v>31</v>
      </c>
      <c r="J11164">
        <v>5</v>
      </c>
      <c r="K11164" s="3">
        <v>277.07614642381702</v>
      </c>
      <c r="L11164" s="3">
        <v>197.91153315986901</v>
      </c>
      <c r="M11164" s="7">
        <f>Sales_Table[[#This Row],[Order qty]]*Sales_Table[[#This Row],[unit price]]</f>
        <v>1385.3807321190852</v>
      </c>
      <c r="N11164" s="8">
        <f>Sales_Table[[#This Row],[Revenue]]-Sales_Table[[#This Row],[unit cost]]</f>
        <v>1187.4691989592161</v>
      </c>
    </row>
    <row r="11165" spans="1:14" ht="14.25" customHeight="1">
      <c r="A11165" t="s">
        <v>11178</v>
      </c>
      <c r="B11165" s="2">
        <v>43905</v>
      </c>
      <c r="C11165" s="5" t="str">
        <f t="shared" si="348"/>
        <v>Jan</v>
      </c>
      <c r="D11165" s="5" t="str">
        <f t="shared" si="349"/>
        <v>5</v>
      </c>
      <c r="E11165" t="s">
        <v>14</v>
      </c>
      <c r="F11165" s="3" t="s">
        <v>12</v>
      </c>
      <c r="G11165">
        <v>9</v>
      </c>
      <c r="H11165">
        <v>132</v>
      </c>
      <c r="I11165">
        <v>31</v>
      </c>
      <c r="J11165">
        <v>3</v>
      </c>
      <c r="K11165" s="3">
        <v>560.16718482971203</v>
      </c>
      <c r="L11165" s="3">
        <v>400.11941773550899</v>
      </c>
      <c r="M11165" s="7">
        <f>Sales_Table[[#This Row],[Order qty]]*Sales_Table[[#This Row],[unit price]]</f>
        <v>1680.5015544891362</v>
      </c>
      <c r="N11165" s="8">
        <f>Sales_Table[[#This Row],[Revenue]]-Sales_Table[[#This Row],[unit cost]]</f>
        <v>1280.3821367536273</v>
      </c>
    </row>
    <row r="11166" spans="1:14" ht="14.25" customHeight="1">
      <c r="A11166" t="s">
        <v>11179</v>
      </c>
      <c r="B11166" s="2">
        <v>43847</v>
      </c>
      <c r="C11166" s="5" t="str">
        <f t="shared" si="348"/>
        <v>May</v>
      </c>
      <c r="D11166" s="5" t="str">
        <f t="shared" si="349"/>
        <v>4</v>
      </c>
      <c r="E11166" t="s">
        <v>14</v>
      </c>
      <c r="F11166" s="3" t="s">
        <v>12</v>
      </c>
      <c r="G11166">
        <v>24</v>
      </c>
      <c r="H11166">
        <v>104</v>
      </c>
      <c r="I11166">
        <v>8</v>
      </c>
      <c r="J11166">
        <v>5</v>
      </c>
      <c r="K11166" s="3">
        <v>555.81173318624496</v>
      </c>
      <c r="L11166" s="3">
        <v>397.00838084731799</v>
      </c>
      <c r="M11166" s="7">
        <f>Sales_Table[[#This Row],[Order qty]]*Sales_Table[[#This Row],[unit price]]</f>
        <v>2779.0586659312248</v>
      </c>
      <c r="N11166" s="8">
        <f>Sales_Table[[#This Row],[Revenue]]-Sales_Table[[#This Row],[unit cost]]</f>
        <v>2382.0502850839066</v>
      </c>
    </row>
    <row r="11167" spans="1:14" ht="14.25" customHeight="1">
      <c r="A11167" t="s">
        <v>11180</v>
      </c>
      <c r="B11167" s="2">
        <v>43968</v>
      </c>
      <c r="C11167" s="5" t="str">
        <f t="shared" si="348"/>
        <v>Apr</v>
      </c>
      <c r="D11167" s="5" t="str">
        <f t="shared" si="349"/>
        <v>5</v>
      </c>
      <c r="E11167" t="s">
        <v>11</v>
      </c>
      <c r="F11167" s="3" t="s">
        <v>12</v>
      </c>
      <c r="G11167">
        <v>19</v>
      </c>
      <c r="H11167">
        <v>8</v>
      </c>
      <c r="I11167">
        <v>4</v>
      </c>
      <c r="J11167">
        <v>2</v>
      </c>
      <c r="K11167" s="3">
        <v>507.81259739399002</v>
      </c>
      <c r="L11167" s="3">
        <v>362.72328385284999</v>
      </c>
      <c r="M11167" s="7">
        <f>Sales_Table[[#This Row],[Order qty]]*Sales_Table[[#This Row],[unit price]]</f>
        <v>1015.62519478798</v>
      </c>
      <c r="N11167" s="8">
        <f>Sales_Table[[#This Row],[Revenue]]-Sales_Table[[#This Row],[unit cost]]</f>
        <v>652.90191093512999</v>
      </c>
    </row>
    <row r="11168" spans="1:14" ht="14.25" customHeight="1">
      <c r="A11168" t="s">
        <v>11181</v>
      </c>
      <c r="B11168" s="2">
        <v>43945</v>
      </c>
      <c r="C11168" s="5" t="str">
        <f t="shared" si="348"/>
        <v>May</v>
      </c>
      <c r="D11168" s="5" t="str">
        <f t="shared" si="349"/>
        <v>5</v>
      </c>
      <c r="E11168" t="s">
        <v>11</v>
      </c>
      <c r="F11168" s="3" t="s">
        <v>12</v>
      </c>
      <c r="G11168">
        <v>19</v>
      </c>
      <c r="H11168">
        <v>169</v>
      </c>
      <c r="I11168">
        <v>9</v>
      </c>
      <c r="J11168">
        <v>1</v>
      </c>
      <c r="K11168" s="3">
        <v>427.94397693872497</v>
      </c>
      <c r="L11168" s="3">
        <v>305.67426924194598</v>
      </c>
      <c r="M11168" s="7">
        <f>Sales_Table[[#This Row],[Order qty]]*Sales_Table[[#This Row],[unit price]]</f>
        <v>427.94397693872497</v>
      </c>
      <c r="N11168" s="8">
        <f>Sales_Table[[#This Row],[Revenue]]-Sales_Table[[#This Row],[unit cost]]</f>
        <v>122.26970769677899</v>
      </c>
    </row>
    <row r="11169" spans="1:14" ht="14.25" customHeight="1">
      <c r="A11169" t="s">
        <v>11182</v>
      </c>
      <c r="B11169" s="2">
        <v>43973</v>
      </c>
      <c r="C11169" s="5" t="str">
        <f t="shared" si="348"/>
        <v>May</v>
      </c>
      <c r="D11169" s="5" t="str">
        <f t="shared" si="349"/>
        <v>4</v>
      </c>
      <c r="E11169" t="s">
        <v>11</v>
      </c>
      <c r="F11169" s="3" t="s">
        <v>12</v>
      </c>
      <c r="G11169">
        <v>23</v>
      </c>
      <c r="H11169">
        <v>228</v>
      </c>
      <c r="I11169">
        <v>34</v>
      </c>
      <c r="J11169">
        <v>7</v>
      </c>
      <c r="K11169" s="3">
        <v>556.33542180061295</v>
      </c>
      <c r="L11169" s="3">
        <v>397.382444143295</v>
      </c>
      <c r="M11169" s="7">
        <f>Sales_Table[[#This Row],[Order qty]]*Sales_Table[[#This Row],[unit price]]</f>
        <v>3894.3479526042906</v>
      </c>
      <c r="N11169" s="8">
        <f>Sales_Table[[#This Row],[Revenue]]-Sales_Table[[#This Row],[unit cost]]</f>
        <v>3496.9655084609958</v>
      </c>
    </row>
    <row r="11170" spans="1:14" ht="14.25" customHeight="1">
      <c r="A11170" t="s">
        <v>11183</v>
      </c>
      <c r="B11170" s="2">
        <v>43959</v>
      </c>
      <c r="C11170" s="5" t="str">
        <f t="shared" si="348"/>
        <v>Apr</v>
      </c>
      <c r="D11170" s="5" t="str">
        <f t="shared" si="349"/>
        <v>5</v>
      </c>
      <c r="E11170" t="s">
        <v>11</v>
      </c>
      <c r="F11170" s="3" t="s">
        <v>12</v>
      </c>
      <c r="G11170">
        <v>19</v>
      </c>
      <c r="H11170">
        <v>149</v>
      </c>
      <c r="I11170">
        <v>14</v>
      </c>
      <c r="J11170">
        <v>8</v>
      </c>
      <c r="K11170" s="3">
        <v>348.24183672666499</v>
      </c>
      <c r="L11170" s="3">
        <v>248.744169090475</v>
      </c>
      <c r="M11170" s="7">
        <f>Sales_Table[[#This Row],[Order qty]]*Sales_Table[[#This Row],[unit price]]</f>
        <v>2785.9346938133199</v>
      </c>
      <c r="N11170" s="8">
        <f>Sales_Table[[#This Row],[Revenue]]-Sales_Table[[#This Row],[unit cost]]</f>
        <v>2537.1905247228451</v>
      </c>
    </row>
    <row r="11171" spans="1:14" ht="14.25" customHeight="1">
      <c r="A11171" t="s">
        <v>11184</v>
      </c>
      <c r="B11171" s="2">
        <v>43929</v>
      </c>
      <c r="C11171" s="5" t="str">
        <f t="shared" si="348"/>
        <v>May</v>
      </c>
      <c r="D11171" s="5" t="str">
        <f t="shared" si="349"/>
        <v>5</v>
      </c>
      <c r="E11171" t="s">
        <v>11</v>
      </c>
      <c r="F11171" s="3" t="s">
        <v>12</v>
      </c>
      <c r="G11171">
        <v>26</v>
      </c>
      <c r="H11171">
        <v>70</v>
      </c>
      <c r="I11171">
        <v>2</v>
      </c>
      <c r="J11171">
        <v>3</v>
      </c>
      <c r="K11171" s="3">
        <v>409.96784341335302</v>
      </c>
      <c r="L11171" s="3">
        <v>292.834173866681</v>
      </c>
      <c r="M11171" s="7">
        <f>Sales_Table[[#This Row],[Order qty]]*Sales_Table[[#This Row],[unit price]]</f>
        <v>1229.9035302400591</v>
      </c>
      <c r="N11171" s="8">
        <f>Sales_Table[[#This Row],[Revenue]]-Sales_Table[[#This Row],[unit cost]]</f>
        <v>937.06935637337813</v>
      </c>
    </row>
    <row r="11172" spans="1:14" ht="14.25" customHeight="1">
      <c r="A11172" t="s">
        <v>11185</v>
      </c>
      <c r="B11172" s="2">
        <v>43960</v>
      </c>
      <c r="C11172" s="5" t="str">
        <f t="shared" si="348"/>
        <v>May</v>
      </c>
      <c r="D11172" s="5" t="str">
        <f t="shared" si="349"/>
        <v>4</v>
      </c>
      <c r="E11172" t="s">
        <v>14</v>
      </c>
      <c r="F11172" s="3" t="s">
        <v>12</v>
      </c>
      <c r="G11172">
        <v>24</v>
      </c>
      <c r="H11172">
        <v>227</v>
      </c>
      <c r="I11172">
        <v>32</v>
      </c>
      <c r="J11172">
        <v>8</v>
      </c>
      <c r="K11172" s="3">
        <v>503.39156895875902</v>
      </c>
      <c r="L11172" s="3">
        <v>359.56540639911401</v>
      </c>
      <c r="M11172" s="7">
        <f>Sales_Table[[#This Row],[Order qty]]*Sales_Table[[#This Row],[unit price]]</f>
        <v>4027.1325516700722</v>
      </c>
      <c r="N11172" s="8">
        <f>Sales_Table[[#This Row],[Revenue]]-Sales_Table[[#This Row],[unit cost]]</f>
        <v>3667.567145270958</v>
      </c>
    </row>
    <row r="11173" spans="1:14" ht="14.25" customHeight="1">
      <c r="A11173" t="s">
        <v>11186</v>
      </c>
      <c r="B11173" s="2">
        <v>43960</v>
      </c>
      <c r="C11173" s="5" t="str">
        <f t="shared" si="348"/>
        <v>Apr</v>
      </c>
      <c r="D11173" s="5" t="str">
        <f t="shared" si="349"/>
        <v>3</v>
      </c>
      <c r="E11173" t="s">
        <v>11</v>
      </c>
      <c r="F11173" s="3" t="s">
        <v>12</v>
      </c>
      <c r="G11173">
        <v>14</v>
      </c>
      <c r="H11173">
        <v>154</v>
      </c>
      <c r="I11173">
        <v>28</v>
      </c>
      <c r="J11173">
        <v>1</v>
      </c>
      <c r="K11173" s="3">
        <v>608.50265550613403</v>
      </c>
      <c r="L11173" s="3">
        <v>434.64475393295299</v>
      </c>
      <c r="M11173" s="7">
        <f>Sales_Table[[#This Row],[Order qty]]*Sales_Table[[#This Row],[unit price]]</f>
        <v>608.50265550613403</v>
      </c>
      <c r="N11173" s="8">
        <f>Sales_Table[[#This Row],[Revenue]]-Sales_Table[[#This Row],[unit cost]]</f>
        <v>173.85790157318104</v>
      </c>
    </row>
    <row r="11174" spans="1:14" ht="14.25" customHeight="1">
      <c r="A11174" t="s">
        <v>11187</v>
      </c>
      <c r="B11174" s="2">
        <v>43942</v>
      </c>
      <c r="C11174" s="5" t="str">
        <f t="shared" si="348"/>
        <v>Mar</v>
      </c>
      <c r="D11174" s="5" t="str">
        <f t="shared" si="349"/>
        <v>4</v>
      </c>
      <c r="E11174" t="s">
        <v>14</v>
      </c>
      <c r="F11174" s="3" t="s">
        <v>12</v>
      </c>
      <c r="G11174">
        <v>8</v>
      </c>
      <c r="H11174">
        <v>160</v>
      </c>
      <c r="I11174">
        <v>2</v>
      </c>
      <c r="J11174">
        <v>1</v>
      </c>
      <c r="K11174" s="3">
        <v>483.46010631322901</v>
      </c>
      <c r="L11174" s="3">
        <v>345.32864736659201</v>
      </c>
      <c r="M11174" s="7">
        <f>Sales_Table[[#This Row],[Order qty]]*Sales_Table[[#This Row],[unit price]]</f>
        <v>483.46010631322901</v>
      </c>
      <c r="N11174" s="8">
        <f>Sales_Table[[#This Row],[Revenue]]-Sales_Table[[#This Row],[unit cost]]</f>
        <v>138.131458946637</v>
      </c>
    </row>
    <row r="11175" spans="1:14" ht="14.25" customHeight="1">
      <c r="A11175" t="s">
        <v>11188</v>
      </c>
      <c r="B11175" s="2">
        <v>43892</v>
      </c>
      <c r="C11175" s="5" t="str">
        <f t="shared" si="348"/>
        <v>Apr</v>
      </c>
      <c r="D11175" s="5" t="str">
        <f t="shared" si="349"/>
        <v>4</v>
      </c>
      <c r="E11175" t="s">
        <v>16</v>
      </c>
      <c r="F11175" s="3" t="s">
        <v>12</v>
      </c>
      <c r="G11175">
        <v>26</v>
      </c>
      <c r="H11175">
        <v>27</v>
      </c>
      <c r="I11175">
        <v>1</v>
      </c>
      <c r="J11175">
        <v>1</v>
      </c>
      <c r="K11175" s="3">
        <v>256.40312254428898</v>
      </c>
      <c r="L11175" s="3">
        <v>183.145087531635</v>
      </c>
      <c r="M11175" s="7">
        <f>Sales_Table[[#This Row],[Order qty]]*Sales_Table[[#This Row],[unit price]]</f>
        <v>256.40312254428898</v>
      </c>
      <c r="N11175" s="8">
        <f>Sales_Table[[#This Row],[Revenue]]-Sales_Table[[#This Row],[unit cost]]</f>
        <v>73.258035012653977</v>
      </c>
    </row>
    <row r="11176" spans="1:14" ht="14.25" customHeight="1">
      <c r="A11176" t="s">
        <v>11189</v>
      </c>
      <c r="B11176" s="2">
        <v>43924</v>
      </c>
      <c r="C11176" s="5" t="str">
        <f t="shared" si="348"/>
        <v>Apr</v>
      </c>
      <c r="D11176" s="5" t="str">
        <f t="shared" si="349"/>
        <v>4</v>
      </c>
      <c r="E11176" t="s">
        <v>20</v>
      </c>
      <c r="F11176" s="3" t="s">
        <v>12</v>
      </c>
      <c r="G11176">
        <v>5</v>
      </c>
      <c r="H11176">
        <v>112</v>
      </c>
      <c r="I11176">
        <v>10</v>
      </c>
      <c r="J11176">
        <v>1</v>
      </c>
      <c r="K11176" s="3">
        <v>333.06546789407702</v>
      </c>
      <c r="L11176" s="3">
        <v>237.90390563862701</v>
      </c>
      <c r="M11176" s="7">
        <f>Sales_Table[[#This Row],[Order qty]]*Sales_Table[[#This Row],[unit price]]</f>
        <v>333.06546789407702</v>
      </c>
      <c r="N11176" s="8">
        <f>Sales_Table[[#This Row],[Revenue]]-Sales_Table[[#This Row],[unit cost]]</f>
        <v>95.161562255450008</v>
      </c>
    </row>
    <row r="11177" spans="1:14" ht="14.25" customHeight="1">
      <c r="A11177" t="s">
        <v>11190</v>
      </c>
      <c r="B11177" s="2">
        <v>43944</v>
      </c>
      <c r="C11177" s="5" t="str">
        <f t="shared" si="348"/>
        <v>Apr</v>
      </c>
      <c r="D11177" s="5" t="str">
        <f t="shared" si="349"/>
        <v>3</v>
      </c>
      <c r="E11177" t="s">
        <v>14</v>
      </c>
      <c r="F11177" s="3" t="s">
        <v>12</v>
      </c>
      <c r="G11177">
        <v>12</v>
      </c>
      <c r="H11177">
        <v>225</v>
      </c>
      <c r="I11177">
        <v>36</v>
      </c>
      <c r="J11177">
        <v>5</v>
      </c>
      <c r="K11177" s="3">
        <v>632.79174971580505</v>
      </c>
      <c r="L11177" s="3">
        <v>451.99410693986101</v>
      </c>
      <c r="M11177" s="7">
        <f>Sales_Table[[#This Row],[Order qty]]*Sales_Table[[#This Row],[unit price]]</f>
        <v>3163.9587485790253</v>
      </c>
      <c r="N11177" s="8">
        <f>Sales_Table[[#This Row],[Revenue]]-Sales_Table[[#This Row],[unit cost]]</f>
        <v>2711.9646416391643</v>
      </c>
    </row>
    <row r="11178" spans="1:14" ht="14.25" customHeight="1">
      <c r="A11178" t="s">
        <v>11191</v>
      </c>
      <c r="B11178" s="2">
        <v>43943</v>
      </c>
      <c r="C11178" s="5" t="str">
        <f t="shared" si="348"/>
        <v>Mar</v>
      </c>
      <c r="D11178" s="5" t="str">
        <f t="shared" si="349"/>
        <v>5</v>
      </c>
      <c r="E11178" t="s">
        <v>11</v>
      </c>
      <c r="F11178" s="3" t="s">
        <v>12</v>
      </c>
      <c r="G11178">
        <v>16</v>
      </c>
      <c r="H11178">
        <v>135</v>
      </c>
      <c r="I11178">
        <v>21</v>
      </c>
      <c r="J11178">
        <v>3</v>
      </c>
      <c r="K11178" s="3">
        <v>492.910450637341</v>
      </c>
      <c r="L11178" s="3">
        <v>352.07889331238601</v>
      </c>
      <c r="M11178" s="7">
        <f>Sales_Table[[#This Row],[Order qty]]*Sales_Table[[#This Row],[unit price]]</f>
        <v>1478.731351912023</v>
      </c>
      <c r="N11178" s="8">
        <f>Sales_Table[[#This Row],[Revenue]]-Sales_Table[[#This Row],[unit cost]]</f>
        <v>1126.6524585996369</v>
      </c>
    </row>
    <row r="11179" spans="1:14" ht="14.25" customHeight="1">
      <c r="A11179" t="s">
        <v>11192</v>
      </c>
      <c r="B11179" s="2">
        <v>43912</v>
      </c>
      <c r="C11179" s="5" t="str">
        <f t="shared" si="348"/>
        <v>May</v>
      </c>
      <c r="D11179" s="5" t="str">
        <f t="shared" si="349"/>
        <v>4</v>
      </c>
      <c r="E11179" t="s">
        <v>14</v>
      </c>
      <c r="F11179" s="3" t="s">
        <v>12</v>
      </c>
      <c r="G11179">
        <v>26</v>
      </c>
      <c r="H11179">
        <v>367</v>
      </c>
      <c r="I11179">
        <v>17</v>
      </c>
      <c r="J11179">
        <v>9</v>
      </c>
      <c r="K11179" s="3">
        <v>607.34920871257805</v>
      </c>
      <c r="L11179" s="3">
        <v>433.82086336612701</v>
      </c>
      <c r="M11179" s="7">
        <f>Sales_Table[[#This Row],[Order qty]]*Sales_Table[[#This Row],[unit price]]</f>
        <v>5466.1428784132022</v>
      </c>
      <c r="N11179" s="8">
        <f>Sales_Table[[#This Row],[Revenue]]-Sales_Table[[#This Row],[unit cost]]</f>
        <v>5032.3220150470752</v>
      </c>
    </row>
    <row r="11180" spans="1:14" ht="14.25" customHeight="1">
      <c r="A11180" t="s">
        <v>11193</v>
      </c>
      <c r="B11180" s="2">
        <v>43979</v>
      </c>
      <c r="C11180" s="5" t="str">
        <f t="shared" si="348"/>
        <v>Apr</v>
      </c>
      <c r="D11180" s="5" t="str">
        <f t="shared" si="349"/>
        <v>3</v>
      </c>
      <c r="E11180" t="s">
        <v>11</v>
      </c>
      <c r="F11180" s="3" t="s">
        <v>12</v>
      </c>
      <c r="G11180">
        <v>13</v>
      </c>
      <c r="H11180">
        <v>217</v>
      </c>
      <c r="I11180">
        <v>44</v>
      </c>
      <c r="J11180">
        <v>2</v>
      </c>
      <c r="K11180" s="3">
        <v>271.58585196733497</v>
      </c>
      <c r="L11180" s="3">
        <v>193.98989426238199</v>
      </c>
      <c r="M11180" s="7">
        <f>Sales_Table[[#This Row],[Order qty]]*Sales_Table[[#This Row],[unit price]]</f>
        <v>543.17170393466995</v>
      </c>
      <c r="N11180" s="8">
        <f>Sales_Table[[#This Row],[Revenue]]-Sales_Table[[#This Row],[unit cost]]</f>
        <v>349.18180967228795</v>
      </c>
    </row>
    <row r="11181" spans="1:14" ht="14.25" customHeight="1">
      <c r="A11181" t="s">
        <v>11194</v>
      </c>
      <c r="B11181" s="2">
        <v>43927</v>
      </c>
      <c r="C11181" s="5" t="str">
        <f t="shared" si="348"/>
        <v>Mar</v>
      </c>
      <c r="D11181" s="5" t="str">
        <f t="shared" si="349"/>
        <v>4</v>
      </c>
      <c r="E11181" t="s">
        <v>11</v>
      </c>
      <c r="F11181" s="3" t="s">
        <v>12</v>
      </c>
      <c r="G11181">
        <v>13</v>
      </c>
      <c r="H11181">
        <v>288</v>
      </c>
      <c r="I11181">
        <v>30</v>
      </c>
      <c r="J11181">
        <v>10</v>
      </c>
      <c r="K11181" s="3">
        <v>473.404669761658</v>
      </c>
      <c r="L11181" s="3">
        <v>338.14619268689802</v>
      </c>
      <c r="M11181" s="7">
        <f>Sales_Table[[#This Row],[Order qty]]*Sales_Table[[#This Row],[unit price]]</f>
        <v>4734.0466976165799</v>
      </c>
      <c r="N11181" s="8">
        <f>Sales_Table[[#This Row],[Revenue]]-Sales_Table[[#This Row],[unit cost]]</f>
        <v>4395.900504929682</v>
      </c>
    </row>
    <row r="11182" spans="1:14" ht="14.25" customHeight="1">
      <c r="A11182" t="s">
        <v>11195</v>
      </c>
      <c r="B11182" s="2">
        <v>43893</v>
      </c>
      <c r="C11182" s="5" t="str">
        <f t="shared" si="348"/>
        <v>Apr</v>
      </c>
      <c r="D11182" s="5" t="str">
        <f t="shared" si="349"/>
        <v>5</v>
      </c>
      <c r="E11182" t="s">
        <v>14</v>
      </c>
      <c r="F11182" s="3" t="s">
        <v>12</v>
      </c>
      <c r="G11182">
        <v>22</v>
      </c>
      <c r="H11182">
        <v>1</v>
      </c>
      <c r="I11182">
        <v>42</v>
      </c>
      <c r="J11182">
        <v>4</v>
      </c>
      <c r="K11182" s="3">
        <v>624.79947370290802</v>
      </c>
      <c r="L11182" s="3">
        <v>446.28533835922002</v>
      </c>
      <c r="M11182" s="7">
        <f>Sales_Table[[#This Row],[Order qty]]*Sales_Table[[#This Row],[unit price]]</f>
        <v>2499.1978948116321</v>
      </c>
      <c r="N11182" s="8">
        <f>Sales_Table[[#This Row],[Revenue]]-Sales_Table[[#This Row],[unit cost]]</f>
        <v>2052.912556452412</v>
      </c>
    </row>
    <row r="11183" spans="1:14" ht="14.25" customHeight="1">
      <c r="A11183" t="s">
        <v>11196</v>
      </c>
      <c r="B11183" s="2">
        <v>43946</v>
      </c>
      <c r="C11183" s="5" t="str">
        <f t="shared" si="348"/>
        <v>May</v>
      </c>
      <c r="D11183" s="5" t="str">
        <f t="shared" si="349"/>
        <v>3</v>
      </c>
      <c r="E11183" t="s">
        <v>16</v>
      </c>
      <c r="F11183" s="3" t="s">
        <v>12</v>
      </c>
      <c r="G11183">
        <v>24</v>
      </c>
      <c r="H11183">
        <v>326</v>
      </c>
      <c r="I11183">
        <v>2</v>
      </c>
      <c r="J11183">
        <v>7</v>
      </c>
      <c r="K11183" s="3">
        <v>373.748789906502</v>
      </c>
      <c r="L11183" s="3">
        <v>266.96342136178703</v>
      </c>
      <c r="M11183" s="7">
        <f>Sales_Table[[#This Row],[Order qty]]*Sales_Table[[#This Row],[unit price]]</f>
        <v>2616.2415293455142</v>
      </c>
      <c r="N11183" s="8">
        <f>Sales_Table[[#This Row],[Revenue]]-Sales_Table[[#This Row],[unit cost]]</f>
        <v>2349.2781079837273</v>
      </c>
    </row>
    <row r="11184" spans="1:14" ht="14.25" customHeight="1">
      <c r="A11184" t="s">
        <v>11197</v>
      </c>
      <c r="B11184" s="2">
        <v>43962</v>
      </c>
      <c r="C11184" s="5" t="str">
        <f t="shared" si="348"/>
        <v>Mar</v>
      </c>
      <c r="D11184" s="5" t="str">
        <f t="shared" si="349"/>
        <v>2</v>
      </c>
      <c r="E11184" t="s">
        <v>20</v>
      </c>
      <c r="F11184" s="3" t="s">
        <v>12</v>
      </c>
      <c r="G11184">
        <v>14</v>
      </c>
      <c r="H11184">
        <v>295</v>
      </c>
      <c r="I11184">
        <v>42</v>
      </c>
      <c r="J11184">
        <v>10</v>
      </c>
      <c r="K11184" s="3">
        <v>611.43715721368801</v>
      </c>
      <c r="L11184" s="3">
        <v>436.74082658120602</v>
      </c>
      <c r="M11184" s="7">
        <f>Sales_Table[[#This Row],[Order qty]]*Sales_Table[[#This Row],[unit price]]</f>
        <v>6114.3715721368799</v>
      </c>
      <c r="N11184" s="8">
        <f>Sales_Table[[#This Row],[Revenue]]-Sales_Table[[#This Row],[unit cost]]</f>
        <v>5677.6307455556735</v>
      </c>
    </row>
    <row r="11185" spans="1:14" ht="14.25" customHeight="1">
      <c r="A11185" t="s">
        <v>11198</v>
      </c>
      <c r="B11185" s="2">
        <v>43911</v>
      </c>
      <c r="C11185" s="5" t="str">
        <f t="shared" si="348"/>
        <v>Feb</v>
      </c>
      <c r="D11185" s="5" t="str">
        <f t="shared" si="349"/>
        <v>4</v>
      </c>
      <c r="E11185" t="s">
        <v>11</v>
      </c>
      <c r="F11185" s="3" t="s">
        <v>12</v>
      </c>
      <c r="G11185">
        <v>13</v>
      </c>
      <c r="H11185">
        <v>283</v>
      </c>
      <c r="I11185">
        <v>44</v>
      </c>
      <c r="J11185">
        <v>5</v>
      </c>
      <c r="K11185" s="3">
        <v>160.95060753822301</v>
      </c>
      <c r="L11185" s="3">
        <v>114.964719670159</v>
      </c>
      <c r="M11185" s="7">
        <f>Sales_Table[[#This Row],[Order qty]]*Sales_Table[[#This Row],[unit price]]</f>
        <v>804.75303769111508</v>
      </c>
      <c r="N11185" s="8">
        <f>Sales_Table[[#This Row],[Revenue]]-Sales_Table[[#This Row],[unit cost]]</f>
        <v>689.78831802095613</v>
      </c>
    </row>
    <row r="11186" spans="1:14" ht="14.25" customHeight="1">
      <c r="A11186" t="s">
        <v>11199</v>
      </c>
      <c r="B11186" s="2">
        <v>43874</v>
      </c>
      <c r="C11186" s="5" t="str">
        <f t="shared" si="348"/>
        <v>Apr</v>
      </c>
      <c r="D11186" s="5" t="str">
        <f t="shared" si="349"/>
        <v>2</v>
      </c>
      <c r="E11186" t="s">
        <v>20</v>
      </c>
      <c r="F11186" s="3" t="s">
        <v>12</v>
      </c>
      <c r="G11186">
        <v>19</v>
      </c>
      <c r="H11186">
        <v>147</v>
      </c>
      <c r="I11186">
        <v>35</v>
      </c>
      <c r="J11186">
        <v>2</v>
      </c>
      <c r="K11186" s="3">
        <v>568.11209982633602</v>
      </c>
      <c r="L11186" s="3">
        <v>405.79435701881101</v>
      </c>
      <c r="M11186" s="7">
        <f>Sales_Table[[#This Row],[Order qty]]*Sales_Table[[#This Row],[unit price]]</f>
        <v>1136.224199652672</v>
      </c>
      <c r="N11186" s="8">
        <f>Sales_Table[[#This Row],[Revenue]]-Sales_Table[[#This Row],[unit cost]]</f>
        <v>730.42984263386097</v>
      </c>
    </row>
    <row r="11187" spans="1:14" ht="14.25" customHeight="1">
      <c r="A11187" t="s">
        <v>11200</v>
      </c>
      <c r="B11187" s="2">
        <v>43945</v>
      </c>
      <c r="C11187" s="5" t="str">
        <f t="shared" si="348"/>
        <v>Feb</v>
      </c>
      <c r="D11187" s="5" t="str">
        <f t="shared" si="349"/>
        <v>1</v>
      </c>
      <c r="E11187" t="s">
        <v>20</v>
      </c>
      <c r="F11187" s="3" t="s">
        <v>12</v>
      </c>
      <c r="G11187">
        <v>15</v>
      </c>
      <c r="H11187">
        <v>318</v>
      </c>
      <c r="I11187">
        <v>22</v>
      </c>
      <c r="J11187">
        <v>1</v>
      </c>
      <c r="K11187" s="3">
        <v>645.20959317684196</v>
      </c>
      <c r="L11187" s="3">
        <v>460.86399512631601</v>
      </c>
      <c r="M11187" s="7">
        <f>Sales_Table[[#This Row],[Order qty]]*Sales_Table[[#This Row],[unit price]]</f>
        <v>645.20959317684196</v>
      </c>
      <c r="N11187" s="8">
        <f>Sales_Table[[#This Row],[Revenue]]-Sales_Table[[#This Row],[unit cost]]</f>
        <v>184.34559805052595</v>
      </c>
    </row>
    <row r="11188" spans="1:14" ht="14.25" customHeight="1">
      <c r="A11188" t="s">
        <v>11201</v>
      </c>
      <c r="B11188" s="2">
        <v>43877</v>
      </c>
      <c r="C11188" s="5" t="str">
        <f t="shared" si="348"/>
        <v>Jan</v>
      </c>
      <c r="D11188" s="5" t="str">
        <f t="shared" si="349"/>
        <v>4</v>
      </c>
      <c r="E11188" t="s">
        <v>16</v>
      </c>
      <c r="F11188" s="3" t="s">
        <v>12</v>
      </c>
      <c r="G11188">
        <v>16</v>
      </c>
      <c r="H11188">
        <v>221</v>
      </c>
      <c r="I11188">
        <v>2</v>
      </c>
      <c r="J11188">
        <v>6</v>
      </c>
      <c r="K11188" s="3">
        <v>620.108702480793</v>
      </c>
      <c r="L11188" s="3">
        <v>442.93478748628098</v>
      </c>
      <c r="M11188" s="7">
        <f>Sales_Table[[#This Row],[Order qty]]*Sales_Table[[#This Row],[unit price]]</f>
        <v>3720.652214884758</v>
      </c>
      <c r="N11188" s="8">
        <f>Sales_Table[[#This Row],[Revenue]]-Sales_Table[[#This Row],[unit cost]]</f>
        <v>3277.717427398477</v>
      </c>
    </row>
    <row r="11189" spans="1:14" ht="14.25" customHeight="1">
      <c r="A11189" t="s">
        <v>11202</v>
      </c>
      <c r="B11189" s="2">
        <v>43859</v>
      </c>
      <c r="C11189" s="5" t="str">
        <f t="shared" si="348"/>
        <v>Apr</v>
      </c>
      <c r="D11189" s="5" t="str">
        <f t="shared" si="349"/>
        <v>1</v>
      </c>
      <c r="E11189" t="s">
        <v>16</v>
      </c>
      <c r="F11189" s="3" t="s">
        <v>12</v>
      </c>
      <c r="G11189">
        <v>9</v>
      </c>
      <c r="H11189">
        <v>155</v>
      </c>
      <c r="I11189">
        <v>27</v>
      </c>
      <c r="J11189">
        <v>8</v>
      </c>
      <c r="K11189" s="3">
        <v>296.02410650253302</v>
      </c>
      <c r="L11189" s="3">
        <v>211.445790358952</v>
      </c>
      <c r="M11189" s="7">
        <f>Sales_Table[[#This Row],[Order qty]]*Sales_Table[[#This Row],[unit price]]</f>
        <v>2368.1928520202641</v>
      </c>
      <c r="N11189" s="8">
        <f>Sales_Table[[#This Row],[Revenue]]-Sales_Table[[#This Row],[unit cost]]</f>
        <v>2156.7470616613123</v>
      </c>
    </row>
    <row r="11190" spans="1:14" ht="14.25" customHeight="1">
      <c r="A11190" t="s">
        <v>11203</v>
      </c>
      <c r="B11190" s="2">
        <v>43923</v>
      </c>
      <c r="C11190" s="5" t="str">
        <f t="shared" si="348"/>
        <v>Jan</v>
      </c>
      <c r="D11190" s="5" t="str">
        <f t="shared" si="349"/>
        <v>4</v>
      </c>
      <c r="E11190" t="s">
        <v>16</v>
      </c>
      <c r="F11190" s="3" t="s">
        <v>12</v>
      </c>
      <c r="G11190">
        <v>12</v>
      </c>
      <c r="H11190">
        <v>213</v>
      </c>
      <c r="I11190">
        <v>41</v>
      </c>
      <c r="J11190">
        <v>3</v>
      </c>
      <c r="K11190" s="3">
        <v>305.877198636532</v>
      </c>
      <c r="L11190" s="3">
        <v>218.483713311808</v>
      </c>
      <c r="M11190" s="7">
        <f>Sales_Table[[#This Row],[Order qty]]*Sales_Table[[#This Row],[unit price]]</f>
        <v>917.63159590959594</v>
      </c>
      <c r="N11190" s="8">
        <f>Sales_Table[[#This Row],[Revenue]]-Sales_Table[[#This Row],[unit cost]]</f>
        <v>699.14788259778788</v>
      </c>
    </row>
    <row r="11191" spans="1:14" ht="14.25" customHeight="1">
      <c r="A11191" t="s">
        <v>11204</v>
      </c>
      <c r="B11191" s="2">
        <v>43841</v>
      </c>
      <c r="C11191" s="5" t="str">
        <f t="shared" si="348"/>
        <v>Apr</v>
      </c>
      <c r="D11191" s="5" t="str">
        <f t="shared" si="349"/>
        <v>1</v>
      </c>
      <c r="E11191" t="s">
        <v>11</v>
      </c>
      <c r="F11191" s="3" t="s">
        <v>12</v>
      </c>
      <c r="G11191">
        <v>24</v>
      </c>
      <c r="H11191">
        <v>70</v>
      </c>
      <c r="I11191">
        <v>10</v>
      </c>
      <c r="J11191">
        <v>2</v>
      </c>
      <c r="K11191" s="3">
        <v>627.20750963687897</v>
      </c>
      <c r="L11191" s="3">
        <v>448.00536402634202</v>
      </c>
      <c r="M11191" s="7">
        <f>Sales_Table[[#This Row],[Order qty]]*Sales_Table[[#This Row],[unit price]]</f>
        <v>1254.4150192737579</v>
      </c>
      <c r="N11191" s="8">
        <f>Sales_Table[[#This Row],[Revenue]]-Sales_Table[[#This Row],[unit cost]]</f>
        <v>806.40965524741591</v>
      </c>
    </row>
    <row r="11192" spans="1:14" ht="14.25" customHeight="1">
      <c r="A11192" t="s">
        <v>11205</v>
      </c>
      <c r="B11192" s="2">
        <v>43939</v>
      </c>
      <c r="C11192" s="5" t="str">
        <f t="shared" si="348"/>
        <v>Jan</v>
      </c>
      <c r="D11192" s="5" t="str">
        <f t="shared" si="349"/>
        <v>2</v>
      </c>
      <c r="E11192" t="s">
        <v>16</v>
      </c>
      <c r="F11192" s="3" t="s">
        <v>12</v>
      </c>
      <c r="G11192">
        <v>2</v>
      </c>
      <c r="H11192">
        <v>108</v>
      </c>
      <c r="I11192">
        <v>30</v>
      </c>
      <c r="J11192">
        <v>3</v>
      </c>
      <c r="K11192" s="3">
        <v>207.48531442880599</v>
      </c>
      <c r="L11192" s="3">
        <v>148.20379602057599</v>
      </c>
      <c r="M11192" s="7">
        <f>Sales_Table[[#This Row],[Order qty]]*Sales_Table[[#This Row],[unit price]]</f>
        <v>622.45594328641801</v>
      </c>
      <c r="N11192" s="8">
        <f>Sales_Table[[#This Row],[Revenue]]-Sales_Table[[#This Row],[unit cost]]</f>
        <v>474.25214726584204</v>
      </c>
    </row>
    <row r="11193" spans="1:14" ht="14.25" customHeight="1">
      <c r="A11193" t="s">
        <v>11206</v>
      </c>
      <c r="B11193" s="2">
        <v>43856</v>
      </c>
      <c r="C11193" s="5" t="str">
        <f t="shared" si="348"/>
        <v>Feb</v>
      </c>
      <c r="D11193" s="5" t="str">
        <f t="shared" si="349"/>
        <v>2</v>
      </c>
      <c r="E11193" t="s">
        <v>20</v>
      </c>
      <c r="F11193" s="3" t="s">
        <v>12</v>
      </c>
      <c r="G11193">
        <v>18</v>
      </c>
      <c r="H11193">
        <v>224</v>
      </c>
      <c r="I11193">
        <v>27</v>
      </c>
      <c r="J11193">
        <v>1</v>
      </c>
      <c r="K11193" s="3">
        <v>554.03318667411804</v>
      </c>
      <c r="L11193" s="3">
        <v>395.73799048151301</v>
      </c>
      <c r="M11193" s="7">
        <f>Sales_Table[[#This Row],[Order qty]]*Sales_Table[[#This Row],[unit price]]</f>
        <v>554.03318667411804</v>
      </c>
      <c r="N11193" s="8">
        <f>Sales_Table[[#This Row],[Revenue]]-Sales_Table[[#This Row],[unit cost]]</f>
        <v>158.29519619260503</v>
      </c>
    </row>
    <row r="11194" spans="1:14" ht="14.25" customHeight="1">
      <c r="A11194" t="s">
        <v>11207</v>
      </c>
      <c r="B11194" s="2">
        <v>43879</v>
      </c>
      <c r="C11194" s="5" t="str">
        <f t="shared" si="348"/>
        <v>Feb</v>
      </c>
      <c r="D11194" s="5" t="str">
        <f t="shared" si="349"/>
        <v>3</v>
      </c>
      <c r="E11194" t="s">
        <v>20</v>
      </c>
      <c r="F11194" s="3" t="s">
        <v>12</v>
      </c>
      <c r="G11194">
        <v>13</v>
      </c>
      <c r="H11194">
        <v>175</v>
      </c>
      <c r="I11194">
        <v>35</v>
      </c>
      <c r="J11194">
        <v>7</v>
      </c>
      <c r="K11194" s="3">
        <v>592.68321007490204</v>
      </c>
      <c r="L11194" s="3">
        <v>423.34515005350102</v>
      </c>
      <c r="M11194" s="7">
        <f>Sales_Table[[#This Row],[Order qty]]*Sales_Table[[#This Row],[unit price]]</f>
        <v>4148.7824705243147</v>
      </c>
      <c r="N11194" s="8">
        <f>Sales_Table[[#This Row],[Revenue]]-Sales_Table[[#This Row],[unit cost]]</f>
        <v>3725.4373204708136</v>
      </c>
    </row>
    <row r="11195" spans="1:14" ht="14.25" customHeight="1">
      <c r="A11195" t="s">
        <v>11208</v>
      </c>
      <c r="B11195" s="2">
        <v>43869</v>
      </c>
      <c r="C11195" s="5" t="str">
        <f t="shared" si="348"/>
        <v>Mar</v>
      </c>
      <c r="D11195" s="5" t="str">
        <f t="shared" si="349"/>
        <v>1</v>
      </c>
      <c r="E11195" t="s">
        <v>11</v>
      </c>
      <c r="F11195" s="3" t="s">
        <v>12</v>
      </c>
      <c r="G11195">
        <v>25</v>
      </c>
      <c r="H11195">
        <v>133</v>
      </c>
      <c r="I11195">
        <v>12</v>
      </c>
      <c r="J11195">
        <v>4</v>
      </c>
      <c r="K11195" s="3">
        <v>216.539719462395</v>
      </c>
      <c r="L11195" s="3">
        <v>154.67122818742499</v>
      </c>
      <c r="M11195" s="7">
        <f>Sales_Table[[#This Row],[Order qty]]*Sales_Table[[#This Row],[unit price]]</f>
        <v>866.15887784957999</v>
      </c>
      <c r="N11195" s="8">
        <f>Sales_Table[[#This Row],[Revenue]]-Sales_Table[[#This Row],[unit cost]]</f>
        <v>711.48764966215504</v>
      </c>
    </row>
    <row r="11196" spans="1:14" ht="14.25" customHeight="1">
      <c r="A11196" t="s">
        <v>11209</v>
      </c>
      <c r="B11196" s="2">
        <v>43906</v>
      </c>
      <c r="C11196" s="5" t="str">
        <f t="shared" si="348"/>
        <v>Jan</v>
      </c>
      <c r="D11196" s="5" t="str">
        <f t="shared" si="349"/>
        <v>1</v>
      </c>
      <c r="E11196" t="s">
        <v>20</v>
      </c>
      <c r="F11196" s="3" t="s">
        <v>12</v>
      </c>
      <c r="G11196">
        <v>23</v>
      </c>
      <c r="H11196">
        <v>157</v>
      </c>
      <c r="I11196">
        <v>38</v>
      </c>
      <c r="J11196">
        <v>7</v>
      </c>
      <c r="K11196" s="3">
        <v>215.48795253038401</v>
      </c>
      <c r="L11196" s="3">
        <v>153.91996609313099</v>
      </c>
      <c r="M11196" s="7">
        <f>Sales_Table[[#This Row],[Order qty]]*Sales_Table[[#This Row],[unit price]]</f>
        <v>1508.415667712688</v>
      </c>
      <c r="N11196" s="8">
        <f>Sales_Table[[#This Row],[Revenue]]-Sales_Table[[#This Row],[unit cost]]</f>
        <v>1354.4957016195569</v>
      </c>
    </row>
    <row r="11197" spans="1:14" ht="14.25" customHeight="1">
      <c r="A11197" t="s">
        <v>11210</v>
      </c>
      <c r="B11197" s="2">
        <v>43840</v>
      </c>
      <c r="C11197" s="5" t="str">
        <f t="shared" si="348"/>
        <v>Jan</v>
      </c>
      <c r="D11197" s="5" t="str">
        <f t="shared" si="349"/>
        <v>2</v>
      </c>
      <c r="E11197" t="s">
        <v>11</v>
      </c>
      <c r="F11197" s="3" t="s">
        <v>12</v>
      </c>
      <c r="G11197">
        <v>11</v>
      </c>
      <c r="H11197">
        <v>185</v>
      </c>
      <c r="I11197">
        <v>18</v>
      </c>
      <c r="J11197">
        <v>1</v>
      </c>
      <c r="K11197" s="3">
        <v>319.27746963500999</v>
      </c>
      <c r="L11197" s="3">
        <v>228.05533545357801</v>
      </c>
      <c r="M11197" s="7">
        <f>Sales_Table[[#This Row],[Order qty]]*Sales_Table[[#This Row],[unit price]]</f>
        <v>319.27746963500999</v>
      </c>
      <c r="N11197" s="8">
        <f>Sales_Table[[#This Row],[Revenue]]-Sales_Table[[#This Row],[unit cost]]</f>
        <v>91.222134181431983</v>
      </c>
    </row>
    <row r="11198" spans="1:14" ht="14.25" customHeight="1">
      <c r="A11198" t="s">
        <v>11211</v>
      </c>
      <c r="B11198" s="2">
        <v>43859</v>
      </c>
      <c r="C11198" s="5" t="str">
        <f t="shared" si="348"/>
        <v>Feb</v>
      </c>
      <c r="D11198" s="5" t="str">
        <f t="shared" si="349"/>
        <v>5</v>
      </c>
      <c r="E11198" t="s">
        <v>14</v>
      </c>
      <c r="F11198" s="3" t="s">
        <v>12</v>
      </c>
      <c r="G11198">
        <v>18</v>
      </c>
      <c r="H11198">
        <v>54</v>
      </c>
      <c r="I11198">
        <v>25</v>
      </c>
      <c r="J11198">
        <v>8</v>
      </c>
      <c r="K11198" s="3">
        <v>551.44376939535096</v>
      </c>
      <c r="L11198" s="3">
        <v>393.888406710965</v>
      </c>
      <c r="M11198" s="7">
        <f>Sales_Table[[#This Row],[Order qty]]*Sales_Table[[#This Row],[unit price]]</f>
        <v>4411.5501551628076</v>
      </c>
      <c r="N11198" s="8">
        <f>Sales_Table[[#This Row],[Revenue]]-Sales_Table[[#This Row],[unit cost]]</f>
        <v>4017.6617484518429</v>
      </c>
    </row>
    <row r="11199" spans="1:14" ht="14.25" customHeight="1">
      <c r="A11199" t="s">
        <v>11212</v>
      </c>
      <c r="B11199" s="2">
        <v>43870</v>
      </c>
      <c r="C11199" s="5" t="str">
        <f t="shared" si="348"/>
        <v>May</v>
      </c>
      <c r="D11199" s="5" t="str">
        <f t="shared" si="349"/>
        <v>1</v>
      </c>
      <c r="E11199" t="s">
        <v>16</v>
      </c>
      <c r="F11199" s="3" t="s">
        <v>12</v>
      </c>
      <c r="G11199">
        <v>7</v>
      </c>
      <c r="H11199">
        <v>196</v>
      </c>
      <c r="I11199">
        <v>17</v>
      </c>
      <c r="J11199">
        <v>10</v>
      </c>
      <c r="K11199" s="3">
        <v>197.02781689167</v>
      </c>
      <c r="L11199" s="3">
        <v>140.734154922622</v>
      </c>
      <c r="M11199" s="7">
        <f>Sales_Table[[#This Row],[Order qty]]*Sales_Table[[#This Row],[unit price]]</f>
        <v>1970.2781689167</v>
      </c>
      <c r="N11199" s="8">
        <f>Sales_Table[[#This Row],[Revenue]]-Sales_Table[[#This Row],[unit cost]]</f>
        <v>1829.5440139940779</v>
      </c>
    </row>
    <row r="11200" spans="1:14" ht="14.25" customHeight="1">
      <c r="A11200" t="s">
        <v>11213</v>
      </c>
      <c r="B11200" s="2">
        <v>43963</v>
      </c>
      <c r="C11200" s="5" t="str">
        <f t="shared" si="348"/>
        <v>Jan</v>
      </c>
      <c r="D11200" s="5" t="str">
        <f t="shared" si="349"/>
        <v>2</v>
      </c>
      <c r="E11200" t="s">
        <v>20</v>
      </c>
      <c r="F11200" s="3" t="s">
        <v>12</v>
      </c>
      <c r="G11200">
        <v>14</v>
      </c>
      <c r="H11200">
        <v>226</v>
      </c>
      <c r="I11200">
        <v>17</v>
      </c>
      <c r="J11200">
        <v>9</v>
      </c>
      <c r="K11200" s="3">
        <v>327.96433407068298</v>
      </c>
      <c r="L11200" s="3">
        <v>234.26023862191599</v>
      </c>
      <c r="M11200" s="7">
        <f>Sales_Table[[#This Row],[Order qty]]*Sales_Table[[#This Row],[unit price]]</f>
        <v>2951.6790066361468</v>
      </c>
      <c r="N11200" s="8">
        <f>Sales_Table[[#This Row],[Revenue]]-Sales_Table[[#This Row],[unit cost]]</f>
        <v>2717.4187680142309</v>
      </c>
    </row>
    <row r="11201" spans="1:14" ht="14.25" customHeight="1">
      <c r="A11201" t="s">
        <v>11214</v>
      </c>
      <c r="B11201" s="2">
        <v>43832</v>
      </c>
      <c r="C11201" s="5" t="str">
        <f t="shared" si="348"/>
        <v>Feb</v>
      </c>
      <c r="D11201" s="5" t="str">
        <f t="shared" si="349"/>
        <v>1</v>
      </c>
      <c r="E11201" t="s">
        <v>16</v>
      </c>
      <c r="F11201" s="3" t="s">
        <v>12</v>
      </c>
      <c r="G11201">
        <v>4</v>
      </c>
      <c r="H11201">
        <v>32</v>
      </c>
      <c r="I11201">
        <v>21</v>
      </c>
      <c r="J11201">
        <v>7</v>
      </c>
      <c r="K11201" s="3">
        <v>446.27630352973898</v>
      </c>
      <c r="L11201" s="3">
        <v>318.76878823552801</v>
      </c>
      <c r="M11201" s="7">
        <f>Sales_Table[[#This Row],[Order qty]]*Sales_Table[[#This Row],[unit price]]</f>
        <v>3123.9341247081729</v>
      </c>
      <c r="N11201" s="8">
        <f>Sales_Table[[#This Row],[Revenue]]-Sales_Table[[#This Row],[unit cost]]</f>
        <v>2805.1653364726449</v>
      </c>
    </row>
    <row r="11202" spans="1:14" ht="14.25" customHeight="1">
      <c r="A11202" t="s">
        <v>11215</v>
      </c>
      <c r="B11202" s="2">
        <v>43882</v>
      </c>
      <c r="C11202" s="5" t="str">
        <f t="shared" ref="C11202:C11265" si="350">TEXT(B11203,"mmm")</f>
        <v>Jan</v>
      </c>
      <c r="D11202" s="5" t="str">
        <f t="shared" ref="D11202:D11265" si="351">TEXT(B11204, "m")</f>
        <v>5</v>
      </c>
      <c r="E11202" t="s">
        <v>16</v>
      </c>
      <c r="F11202" s="3" t="s">
        <v>12</v>
      </c>
      <c r="G11202">
        <v>25</v>
      </c>
      <c r="H11202">
        <v>79</v>
      </c>
      <c r="I11202">
        <v>29</v>
      </c>
      <c r="J11202">
        <v>6</v>
      </c>
      <c r="K11202" s="3">
        <v>405.41333216428802</v>
      </c>
      <c r="L11202" s="3">
        <v>289.58095154592002</v>
      </c>
      <c r="M11202" s="7">
        <f>Sales_Table[[#This Row],[Order qty]]*Sales_Table[[#This Row],[unit price]]</f>
        <v>2432.4799929857281</v>
      </c>
      <c r="N11202" s="8">
        <f>Sales_Table[[#This Row],[Revenue]]-Sales_Table[[#This Row],[unit cost]]</f>
        <v>2142.8990414398081</v>
      </c>
    </row>
    <row r="11203" spans="1:14" ht="14.25" customHeight="1">
      <c r="A11203" t="s">
        <v>11216</v>
      </c>
      <c r="B11203" s="2">
        <v>43840</v>
      </c>
      <c r="C11203" s="5" t="str">
        <f t="shared" si="350"/>
        <v>May</v>
      </c>
      <c r="D11203" s="5" t="str">
        <f t="shared" si="351"/>
        <v>3</v>
      </c>
      <c r="E11203" t="s">
        <v>14</v>
      </c>
      <c r="F11203" s="3" t="s">
        <v>12</v>
      </c>
      <c r="G11203">
        <v>14</v>
      </c>
      <c r="H11203">
        <v>52</v>
      </c>
      <c r="I11203">
        <v>32</v>
      </c>
      <c r="J11203">
        <v>9</v>
      </c>
      <c r="K11203" s="3">
        <v>556.47093522548698</v>
      </c>
      <c r="L11203" s="3">
        <v>397.47923944677598</v>
      </c>
      <c r="M11203" s="7">
        <f>Sales_Table[[#This Row],[Order qty]]*Sales_Table[[#This Row],[unit price]]</f>
        <v>5008.2384170293826</v>
      </c>
      <c r="N11203" s="8">
        <f>Sales_Table[[#This Row],[Revenue]]-Sales_Table[[#This Row],[unit cost]]</f>
        <v>4610.7591775826068</v>
      </c>
    </row>
    <row r="11204" spans="1:14" ht="14.25" customHeight="1">
      <c r="A11204" t="s">
        <v>11217</v>
      </c>
      <c r="B11204" s="2">
        <v>43976</v>
      </c>
      <c r="C11204" s="5" t="str">
        <f t="shared" si="350"/>
        <v>Mar</v>
      </c>
      <c r="D11204" s="5" t="str">
        <f t="shared" si="351"/>
        <v>5</v>
      </c>
      <c r="E11204" t="s">
        <v>16</v>
      </c>
      <c r="F11204" s="3" t="s">
        <v>12</v>
      </c>
      <c r="G11204">
        <v>23</v>
      </c>
      <c r="H11204">
        <v>224</v>
      </c>
      <c r="I11204">
        <v>40</v>
      </c>
      <c r="J11204">
        <v>3</v>
      </c>
      <c r="K11204" s="3">
        <v>612.82955914735805</v>
      </c>
      <c r="L11204" s="3">
        <v>437.73539939096997</v>
      </c>
      <c r="M11204" s="7">
        <f>Sales_Table[[#This Row],[Order qty]]*Sales_Table[[#This Row],[unit price]]</f>
        <v>1838.4886774420743</v>
      </c>
      <c r="N11204" s="8">
        <f>Sales_Table[[#This Row],[Revenue]]-Sales_Table[[#This Row],[unit cost]]</f>
        <v>1400.7532780511042</v>
      </c>
    </row>
    <row r="11205" spans="1:14" ht="14.25" customHeight="1">
      <c r="A11205" t="s">
        <v>11218</v>
      </c>
      <c r="B11205" s="2">
        <v>43906</v>
      </c>
      <c r="C11205" s="5" t="str">
        <f t="shared" si="350"/>
        <v>May</v>
      </c>
      <c r="D11205" s="5" t="str">
        <f t="shared" si="351"/>
        <v>3</v>
      </c>
      <c r="E11205" t="s">
        <v>14</v>
      </c>
      <c r="F11205" s="3" t="s">
        <v>12</v>
      </c>
      <c r="G11205">
        <v>22</v>
      </c>
      <c r="H11205">
        <v>333</v>
      </c>
      <c r="I11205">
        <v>37</v>
      </c>
      <c r="J11205">
        <v>5</v>
      </c>
      <c r="K11205" s="3">
        <v>637.34688806533802</v>
      </c>
      <c r="L11205" s="3">
        <v>455.24777718952703</v>
      </c>
      <c r="M11205" s="7">
        <f>Sales_Table[[#This Row],[Order qty]]*Sales_Table[[#This Row],[unit price]]</f>
        <v>3186.7344403266902</v>
      </c>
      <c r="N11205" s="8">
        <f>Sales_Table[[#This Row],[Revenue]]-Sales_Table[[#This Row],[unit cost]]</f>
        <v>2731.4866631371633</v>
      </c>
    </row>
    <row r="11206" spans="1:14" ht="14.25" customHeight="1">
      <c r="A11206" t="s">
        <v>11219</v>
      </c>
      <c r="B11206" s="2">
        <v>43967</v>
      </c>
      <c r="C11206" s="5" t="str">
        <f t="shared" si="350"/>
        <v>Mar</v>
      </c>
      <c r="D11206" s="5" t="str">
        <f t="shared" si="351"/>
        <v>1</v>
      </c>
      <c r="E11206" t="s">
        <v>16</v>
      </c>
      <c r="F11206" s="3" t="s">
        <v>12</v>
      </c>
      <c r="G11206">
        <v>20</v>
      </c>
      <c r="H11206">
        <v>214</v>
      </c>
      <c r="I11206">
        <v>14</v>
      </c>
      <c r="J11206">
        <v>8</v>
      </c>
      <c r="K11206" s="3">
        <v>327.45279926061602</v>
      </c>
      <c r="L11206" s="3">
        <v>233.894856614726</v>
      </c>
      <c r="M11206" s="7">
        <f>Sales_Table[[#This Row],[Order qty]]*Sales_Table[[#This Row],[unit price]]</f>
        <v>2619.6223940849281</v>
      </c>
      <c r="N11206" s="8">
        <f>Sales_Table[[#This Row],[Revenue]]-Sales_Table[[#This Row],[unit cost]]</f>
        <v>2385.7275374702022</v>
      </c>
    </row>
    <row r="11207" spans="1:14" ht="14.25" customHeight="1">
      <c r="A11207" t="s">
        <v>11220</v>
      </c>
      <c r="B11207" s="2">
        <v>43919</v>
      </c>
      <c r="C11207" s="5" t="str">
        <f t="shared" si="350"/>
        <v>Jan</v>
      </c>
      <c r="D11207" s="5" t="str">
        <f t="shared" si="351"/>
        <v>2</v>
      </c>
      <c r="E11207" t="s">
        <v>20</v>
      </c>
      <c r="F11207" s="3" t="s">
        <v>12</v>
      </c>
      <c r="G11207">
        <v>14</v>
      </c>
      <c r="H11207">
        <v>292</v>
      </c>
      <c r="I11207">
        <v>32</v>
      </c>
      <c r="J11207">
        <v>5</v>
      </c>
      <c r="K11207" s="3">
        <v>431.848871827126</v>
      </c>
      <c r="L11207" s="3">
        <v>308.46347987651802</v>
      </c>
      <c r="M11207" s="7">
        <f>Sales_Table[[#This Row],[Order qty]]*Sales_Table[[#This Row],[unit price]]</f>
        <v>2159.24435913563</v>
      </c>
      <c r="N11207" s="8">
        <f>Sales_Table[[#This Row],[Revenue]]-Sales_Table[[#This Row],[unit cost]]</f>
        <v>1850.780879259112</v>
      </c>
    </row>
    <row r="11208" spans="1:14" ht="14.25" customHeight="1">
      <c r="A11208" t="s">
        <v>11221</v>
      </c>
      <c r="B11208" s="2">
        <v>43843</v>
      </c>
      <c r="C11208" s="5" t="str">
        <f t="shared" si="350"/>
        <v>Feb</v>
      </c>
      <c r="D11208" s="5" t="str">
        <f t="shared" si="351"/>
        <v>5</v>
      </c>
      <c r="E11208" t="s">
        <v>20</v>
      </c>
      <c r="F11208" s="3" t="s">
        <v>12</v>
      </c>
      <c r="G11208">
        <v>19</v>
      </c>
      <c r="H11208">
        <v>233</v>
      </c>
      <c r="I11208">
        <v>45</v>
      </c>
      <c r="J11208">
        <v>9</v>
      </c>
      <c r="K11208" s="3">
        <v>183.45673567056701</v>
      </c>
      <c r="L11208" s="3">
        <v>131.04052547897601</v>
      </c>
      <c r="M11208" s="7">
        <f>Sales_Table[[#This Row],[Order qty]]*Sales_Table[[#This Row],[unit price]]</f>
        <v>1651.1106210351031</v>
      </c>
      <c r="N11208" s="8">
        <f>Sales_Table[[#This Row],[Revenue]]-Sales_Table[[#This Row],[unit cost]]</f>
        <v>1520.0700955561272</v>
      </c>
    </row>
    <row r="11209" spans="1:14" ht="14.25" customHeight="1">
      <c r="A11209" t="s">
        <v>11222</v>
      </c>
      <c r="B11209" s="2">
        <v>43882</v>
      </c>
      <c r="C11209" s="5" t="str">
        <f t="shared" si="350"/>
        <v>May</v>
      </c>
      <c r="D11209" s="5" t="str">
        <f t="shared" si="351"/>
        <v>4</v>
      </c>
      <c r="E11209" t="s">
        <v>20</v>
      </c>
      <c r="F11209" s="3" t="s">
        <v>12</v>
      </c>
      <c r="G11209">
        <v>26</v>
      </c>
      <c r="H11209">
        <v>43</v>
      </c>
      <c r="I11209">
        <v>13</v>
      </c>
      <c r="J11209">
        <v>10</v>
      </c>
      <c r="K11209" s="3">
        <v>452.432399511337</v>
      </c>
      <c r="L11209" s="3">
        <v>323.16599965095497</v>
      </c>
      <c r="M11209" s="7">
        <f>Sales_Table[[#This Row],[Order qty]]*Sales_Table[[#This Row],[unit price]]</f>
        <v>4524.3239951133701</v>
      </c>
      <c r="N11209" s="8">
        <f>Sales_Table[[#This Row],[Revenue]]-Sales_Table[[#This Row],[unit cost]]</f>
        <v>4201.1579954624149</v>
      </c>
    </row>
    <row r="11210" spans="1:14" ht="14.25" customHeight="1">
      <c r="A11210" t="s">
        <v>11223</v>
      </c>
      <c r="B11210" s="2">
        <v>43979</v>
      </c>
      <c r="C11210" s="5" t="str">
        <f t="shared" si="350"/>
        <v>Apr</v>
      </c>
      <c r="D11210" s="5" t="str">
        <f t="shared" si="351"/>
        <v>2</v>
      </c>
      <c r="E11210" t="s">
        <v>16</v>
      </c>
      <c r="F11210" s="3" t="s">
        <v>12</v>
      </c>
      <c r="G11210">
        <v>8</v>
      </c>
      <c r="H11210">
        <v>137</v>
      </c>
      <c r="I11210">
        <v>33</v>
      </c>
      <c r="J11210">
        <v>7</v>
      </c>
      <c r="K11210" s="3">
        <v>416.54514187574398</v>
      </c>
      <c r="L11210" s="3">
        <v>297.53224419695999</v>
      </c>
      <c r="M11210" s="7">
        <f>Sales_Table[[#This Row],[Order qty]]*Sales_Table[[#This Row],[unit price]]</f>
        <v>2915.815993130208</v>
      </c>
      <c r="N11210" s="8">
        <f>Sales_Table[[#This Row],[Revenue]]-Sales_Table[[#This Row],[unit cost]]</f>
        <v>2618.2837489332478</v>
      </c>
    </row>
    <row r="11211" spans="1:14" ht="14.25" customHeight="1">
      <c r="A11211" t="s">
        <v>11224</v>
      </c>
      <c r="B11211" s="2">
        <v>43950</v>
      </c>
      <c r="C11211" s="5" t="str">
        <f t="shared" si="350"/>
        <v>Feb</v>
      </c>
      <c r="D11211" s="5" t="str">
        <f t="shared" si="351"/>
        <v>5</v>
      </c>
      <c r="E11211" t="s">
        <v>11</v>
      </c>
      <c r="F11211" s="3" t="s">
        <v>12</v>
      </c>
      <c r="G11211">
        <v>5</v>
      </c>
      <c r="H11211">
        <v>158</v>
      </c>
      <c r="I11211">
        <v>14</v>
      </c>
      <c r="J11211">
        <v>6</v>
      </c>
      <c r="K11211" s="3">
        <v>183.775213122368</v>
      </c>
      <c r="L11211" s="3">
        <v>131.26800937312001</v>
      </c>
      <c r="M11211" s="7">
        <f>Sales_Table[[#This Row],[Order qty]]*Sales_Table[[#This Row],[unit price]]</f>
        <v>1102.6512787342081</v>
      </c>
      <c r="N11211" s="8">
        <f>Sales_Table[[#This Row],[Revenue]]-Sales_Table[[#This Row],[unit cost]]</f>
        <v>971.38326936108808</v>
      </c>
    </row>
    <row r="11212" spans="1:14" ht="14.25" customHeight="1">
      <c r="A11212" t="s">
        <v>11225</v>
      </c>
      <c r="B11212" s="2">
        <v>43888</v>
      </c>
      <c r="C11212" s="5" t="str">
        <f t="shared" si="350"/>
        <v>May</v>
      </c>
      <c r="D11212" s="5" t="str">
        <f t="shared" si="351"/>
        <v>5</v>
      </c>
      <c r="E11212" t="s">
        <v>20</v>
      </c>
      <c r="F11212" s="3" t="s">
        <v>12</v>
      </c>
      <c r="G11212">
        <v>8</v>
      </c>
      <c r="H11212">
        <v>351</v>
      </c>
      <c r="I11212">
        <v>1</v>
      </c>
      <c r="J11212">
        <v>2</v>
      </c>
      <c r="K11212" s="3">
        <v>494.31760436296503</v>
      </c>
      <c r="L11212" s="3">
        <v>353.08400311640298</v>
      </c>
      <c r="M11212" s="7">
        <f>Sales_Table[[#This Row],[Order qty]]*Sales_Table[[#This Row],[unit price]]</f>
        <v>988.63520872593006</v>
      </c>
      <c r="N11212" s="8">
        <f>Sales_Table[[#This Row],[Revenue]]-Sales_Table[[#This Row],[unit cost]]</f>
        <v>635.55120560952707</v>
      </c>
    </row>
    <row r="11213" spans="1:14" ht="14.25" customHeight="1">
      <c r="A11213" t="s">
        <v>11226</v>
      </c>
      <c r="B11213" s="2">
        <v>43976</v>
      </c>
      <c r="C11213" s="5" t="str">
        <f t="shared" si="350"/>
        <v>May</v>
      </c>
      <c r="D11213" s="5" t="str">
        <f t="shared" si="351"/>
        <v>1</v>
      </c>
      <c r="E11213" t="s">
        <v>16</v>
      </c>
      <c r="F11213" s="3" t="s">
        <v>12</v>
      </c>
      <c r="G11213">
        <v>22</v>
      </c>
      <c r="H11213">
        <v>261</v>
      </c>
      <c r="I11213">
        <v>31</v>
      </c>
      <c r="J11213">
        <v>7</v>
      </c>
      <c r="K11213" s="3">
        <v>444.18011569976801</v>
      </c>
      <c r="L11213" s="3">
        <v>317.27151121411998</v>
      </c>
      <c r="M11213" s="7">
        <f>Sales_Table[[#This Row],[Order qty]]*Sales_Table[[#This Row],[unit price]]</f>
        <v>3109.260809898376</v>
      </c>
      <c r="N11213" s="8">
        <f>Sales_Table[[#This Row],[Revenue]]-Sales_Table[[#This Row],[unit cost]]</f>
        <v>2791.989298684256</v>
      </c>
    </row>
    <row r="11214" spans="1:14" ht="14.25" customHeight="1">
      <c r="A11214" t="s">
        <v>11227</v>
      </c>
      <c r="B11214" s="2">
        <v>43962</v>
      </c>
      <c r="C11214" s="5" t="str">
        <f t="shared" si="350"/>
        <v>Jan</v>
      </c>
      <c r="D11214" s="5" t="str">
        <f t="shared" si="351"/>
        <v>3</v>
      </c>
      <c r="E11214" t="s">
        <v>20</v>
      </c>
      <c r="F11214" s="3" t="s">
        <v>12</v>
      </c>
      <c r="G11214">
        <v>11</v>
      </c>
      <c r="H11214">
        <v>54</v>
      </c>
      <c r="I11214">
        <v>47</v>
      </c>
      <c r="J11214">
        <v>9</v>
      </c>
      <c r="K11214" s="3">
        <v>298.56102651357702</v>
      </c>
      <c r="L11214" s="3">
        <v>213.257876081126</v>
      </c>
      <c r="M11214" s="7">
        <f>Sales_Table[[#This Row],[Order qty]]*Sales_Table[[#This Row],[unit price]]</f>
        <v>2687.0492386221931</v>
      </c>
      <c r="N11214" s="8">
        <f>Sales_Table[[#This Row],[Revenue]]-Sales_Table[[#This Row],[unit cost]]</f>
        <v>2473.791362541067</v>
      </c>
    </row>
    <row r="11215" spans="1:14" ht="14.25" customHeight="1">
      <c r="A11215" t="s">
        <v>11228</v>
      </c>
      <c r="B11215" s="2">
        <v>43849</v>
      </c>
      <c r="C11215" s="5" t="str">
        <f t="shared" si="350"/>
        <v>Mar</v>
      </c>
      <c r="D11215" s="5" t="str">
        <f t="shared" si="351"/>
        <v>5</v>
      </c>
      <c r="E11215" t="s">
        <v>20</v>
      </c>
      <c r="F11215" s="3" t="s">
        <v>12</v>
      </c>
      <c r="G11215">
        <v>2</v>
      </c>
      <c r="H11215">
        <v>252</v>
      </c>
      <c r="I11215">
        <v>11</v>
      </c>
      <c r="J11215">
        <v>10</v>
      </c>
      <c r="K11215" s="3">
        <v>590.20045959949505</v>
      </c>
      <c r="L11215" s="3">
        <v>421.57175685678197</v>
      </c>
      <c r="M11215" s="7">
        <f>Sales_Table[[#This Row],[Order qty]]*Sales_Table[[#This Row],[unit price]]</f>
        <v>5902.0045959949503</v>
      </c>
      <c r="N11215" s="8">
        <f>Sales_Table[[#This Row],[Revenue]]-Sales_Table[[#This Row],[unit cost]]</f>
        <v>5480.4328391381687</v>
      </c>
    </row>
    <row r="11216" spans="1:14" ht="14.25" customHeight="1">
      <c r="A11216" t="s">
        <v>11229</v>
      </c>
      <c r="B11216" s="2">
        <v>43921</v>
      </c>
      <c r="C11216" s="5" t="str">
        <f t="shared" si="350"/>
        <v>May</v>
      </c>
      <c r="D11216" s="5" t="str">
        <f t="shared" si="351"/>
        <v>3</v>
      </c>
      <c r="E11216" t="s">
        <v>11</v>
      </c>
      <c r="F11216" s="3" t="s">
        <v>12</v>
      </c>
      <c r="G11216">
        <v>1</v>
      </c>
      <c r="H11216">
        <v>266</v>
      </c>
      <c r="I11216">
        <v>42</v>
      </c>
      <c r="J11216">
        <v>7</v>
      </c>
      <c r="K11216" s="3">
        <v>244.87316375970801</v>
      </c>
      <c r="L11216" s="3">
        <v>174.909402685506</v>
      </c>
      <c r="M11216" s="7">
        <f>Sales_Table[[#This Row],[Order qty]]*Sales_Table[[#This Row],[unit price]]</f>
        <v>1714.1121463179561</v>
      </c>
      <c r="N11216" s="8">
        <f>Sales_Table[[#This Row],[Revenue]]-Sales_Table[[#This Row],[unit cost]]</f>
        <v>1539.2027436324502</v>
      </c>
    </row>
    <row r="11217" spans="1:14" ht="14.25" customHeight="1">
      <c r="A11217" t="s">
        <v>11230</v>
      </c>
      <c r="B11217" s="2">
        <v>43967</v>
      </c>
      <c r="C11217" s="5" t="str">
        <f t="shared" si="350"/>
        <v>Mar</v>
      </c>
      <c r="D11217" s="5" t="str">
        <f t="shared" si="351"/>
        <v>1</v>
      </c>
      <c r="E11217" t="s">
        <v>14</v>
      </c>
      <c r="F11217" s="3" t="s">
        <v>12</v>
      </c>
      <c r="G11217">
        <v>21</v>
      </c>
      <c r="H11217">
        <v>25</v>
      </c>
      <c r="I11217">
        <v>11</v>
      </c>
      <c r="J11217">
        <v>9</v>
      </c>
      <c r="K11217" s="3">
        <v>412.26954102516203</v>
      </c>
      <c r="L11217" s="3">
        <v>294.47824358940102</v>
      </c>
      <c r="M11217" s="7">
        <f>Sales_Table[[#This Row],[Order qty]]*Sales_Table[[#This Row],[unit price]]</f>
        <v>3710.4258692264584</v>
      </c>
      <c r="N11217" s="8">
        <f>Sales_Table[[#This Row],[Revenue]]-Sales_Table[[#This Row],[unit cost]]</f>
        <v>3415.9476256370572</v>
      </c>
    </row>
    <row r="11218" spans="1:14" ht="14.25" customHeight="1">
      <c r="A11218" t="s">
        <v>11231</v>
      </c>
      <c r="B11218" s="2">
        <v>43907</v>
      </c>
      <c r="C11218" s="5" t="str">
        <f t="shared" si="350"/>
        <v>Jan</v>
      </c>
      <c r="D11218" s="5" t="str">
        <f t="shared" si="351"/>
        <v>1</v>
      </c>
      <c r="E11218" t="s">
        <v>11</v>
      </c>
      <c r="F11218" s="3" t="s">
        <v>12</v>
      </c>
      <c r="G11218">
        <v>9</v>
      </c>
      <c r="H11218">
        <v>126</v>
      </c>
      <c r="I11218">
        <v>43</v>
      </c>
      <c r="J11218">
        <v>5</v>
      </c>
      <c r="K11218" s="3">
        <v>355.27443999052002</v>
      </c>
      <c r="L11218" s="3">
        <v>253.76745713608599</v>
      </c>
      <c r="M11218" s="7">
        <f>Sales_Table[[#This Row],[Order qty]]*Sales_Table[[#This Row],[unit price]]</f>
        <v>1776.3721999526001</v>
      </c>
      <c r="N11218" s="8">
        <f>Sales_Table[[#This Row],[Revenue]]-Sales_Table[[#This Row],[unit cost]]</f>
        <v>1522.6047428165141</v>
      </c>
    </row>
    <row r="11219" spans="1:14" ht="14.25" customHeight="1">
      <c r="A11219" t="s">
        <v>11232</v>
      </c>
      <c r="B11219" s="2">
        <v>43848</v>
      </c>
      <c r="C11219" s="5" t="str">
        <f t="shared" si="350"/>
        <v>Jan</v>
      </c>
      <c r="D11219" s="5" t="str">
        <f t="shared" si="351"/>
        <v>3</v>
      </c>
      <c r="E11219" t="s">
        <v>11</v>
      </c>
      <c r="F11219" s="3" t="s">
        <v>12</v>
      </c>
      <c r="G11219">
        <v>25</v>
      </c>
      <c r="H11219">
        <v>200</v>
      </c>
      <c r="I11219">
        <v>34</v>
      </c>
      <c r="J11219">
        <v>3</v>
      </c>
      <c r="K11219" s="3">
        <v>161.365150809288</v>
      </c>
      <c r="L11219" s="3">
        <v>115.260822006634</v>
      </c>
      <c r="M11219" s="7">
        <f>Sales_Table[[#This Row],[Order qty]]*Sales_Table[[#This Row],[unit price]]</f>
        <v>484.09545242786396</v>
      </c>
      <c r="N11219" s="8">
        <f>Sales_Table[[#This Row],[Revenue]]-Sales_Table[[#This Row],[unit cost]]</f>
        <v>368.83463042122997</v>
      </c>
    </row>
    <row r="11220" spans="1:14" ht="14.25" customHeight="1">
      <c r="A11220" t="s">
        <v>11233</v>
      </c>
      <c r="B11220" s="2">
        <v>43861</v>
      </c>
      <c r="C11220" s="5" t="str">
        <f t="shared" si="350"/>
        <v>Mar</v>
      </c>
      <c r="D11220" s="5" t="str">
        <f t="shared" si="351"/>
        <v>1</v>
      </c>
      <c r="E11220" t="s">
        <v>14</v>
      </c>
      <c r="F11220" s="3" t="s">
        <v>12</v>
      </c>
      <c r="G11220">
        <v>18</v>
      </c>
      <c r="H11220">
        <v>15</v>
      </c>
      <c r="I11220">
        <v>46</v>
      </c>
      <c r="J11220">
        <v>2</v>
      </c>
      <c r="K11220" s="3">
        <v>428.71429520845402</v>
      </c>
      <c r="L11220" s="3">
        <v>306.22449657746699</v>
      </c>
      <c r="M11220" s="7">
        <f>Sales_Table[[#This Row],[Order qty]]*Sales_Table[[#This Row],[unit price]]</f>
        <v>857.42859041690804</v>
      </c>
      <c r="N11220" s="8">
        <f>Sales_Table[[#This Row],[Revenue]]-Sales_Table[[#This Row],[unit cost]]</f>
        <v>551.20409383944104</v>
      </c>
    </row>
    <row r="11221" spans="1:14" ht="14.25" customHeight="1">
      <c r="A11221" t="s">
        <v>11234</v>
      </c>
      <c r="B11221" s="2">
        <v>43921</v>
      </c>
      <c r="C11221" s="5" t="str">
        <f t="shared" si="350"/>
        <v>Jan</v>
      </c>
      <c r="D11221" s="5" t="str">
        <f t="shared" si="351"/>
        <v>2</v>
      </c>
      <c r="E11221" t="s">
        <v>11</v>
      </c>
      <c r="F11221" s="3" t="s">
        <v>12</v>
      </c>
      <c r="G11221">
        <v>10</v>
      </c>
      <c r="H11221">
        <v>255</v>
      </c>
      <c r="I11221">
        <v>27</v>
      </c>
      <c r="J11221">
        <v>1</v>
      </c>
      <c r="K11221" s="3">
        <v>287.99053144455002</v>
      </c>
      <c r="L11221" s="3">
        <v>205.70752246039299</v>
      </c>
      <c r="M11221" s="7">
        <f>Sales_Table[[#This Row],[Order qty]]*Sales_Table[[#This Row],[unit price]]</f>
        <v>287.99053144455002</v>
      </c>
      <c r="N11221" s="8">
        <f>Sales_Table[[#This Row],[Revenue]]-Sales_Table[[#This Row],[unit cost]]</f>
        <v>82.283008984157021</v>
      </c>
    </row>
    <row r="11222" spans="1:14" ht="14.25" customHeight="1">
      <c r="A11222" t="s">
        <v>11235</v>
      </c>
      <c r="B11222" s="2">
        <v>43851</v>
      </c>
      <c r="C11222" s="5" t="str">
        <f t="shared" si="350"/>
        <v>Feb</v>
      </c>
      <c r="D11222" s="5" t="str">
        <f t="shared" si="351"/>
        <v>4</v>
      </c>
      <c r="E11222" t="s">
        <v>14</v>
      </c>
      <c r="F11222" s="3" t="s">
        <v>12</v>
      </c>
      <c r="G11222">
        <v>6</v>
      </c>
      <c r="H11222">
        <v>365</v>
      </c>
      <c r="I11222">
        <v>17</v>
      </c>
      <c r="J11222">
        <v>2</v>
      </c>
      <c r="K11222" s="3">
        <v>573.62831443548203</v>
      </c>
      <c r="L11222" s="3">
        <v>409.73451031105901</v>
      </c>
      <c r="M11222" s="7">
        <f>Sales_Table[[#This Row],[Order qty]]*Sales_Table[[#This Row],[unit price]]</f>
        <v>1147.2566288709641</v>
      </c>
      <c r="N11222" s="8">
        <f>Sales_Table[[#This Row],[Revenue]]-Sales_Table[[#This Row],[unit cost]]</f>
        <v>737.52211855990504</v>
      </c>
    </row>
    <row r="11223" spans="1:14" ht="14.25" customHeight="1">
      <c r="A11223" t="s">
        <v>11236</v>
      </c>
      <c r="B11223" s="2">
        <v>43874</v>
      </c>
      <c r="C11223" s="5" t="str">
        <f t="shared" si="350"/>
        <v>Apr</v>
      </c>
      <c r="D11223" s="5" t="str">
        <f t="shared" si="351"/>
        <v>2</v>
      </c>
      <c r="E11223" t="s">
        <v>14</v>
      </c>
      <c r="F11223" s="3" t="s">
        <v>12</v>
      </c>
      <c r="G11223">
        <v>17</v>
      </c>
      <c r="H11223">
        <v>87</v>
      </c>
      <c r="I11223">
        <v>16</v>
      </c>
      <c r="J11223">
        <v>2</v>
      </c>
      <c r="K11223" s="3">
        <v>596.00299036502804</v>
      </c>
      <c r="L11223" s="3">
        <v>425.716421689306</v>
      </c>
      <c r="M11223" s="7">
        <f>Sales_Table[[#This Row],[Order qty]]*Sales_Table[[#This Row],[unit price]]</f>
        <v>1192.0059807300561</v>
      </c>
      <c r="N11223" s="8">
        <f>Sales_Table[[#This Row],[Revenue]]-Sales_Table[[#This Row],[unit cost]]</f>
        <v>766.28955904075008</v>
      </c>
    </row>
    <row r="11224" spans="1:14" ht="14.25" customHeight="1">
      <c r="A11224" t="s">
        <v>11237</v>
      </c>
      <c r="B11224" s="2">
        <v>43934</v>
      </c>
      <c r="C11224" s="5" t="str">
        <f t="shared" si="350"/>
        <v>Feb</v>
      </c>
      <c r="D11224" s="5" t="str">
        <f t="shared" si="351"/>
        <v>2</v>
      </c>
      <c r="E11224" t="s">
        <v>16</v>
      </c>
      <c r="F11224" s="3" t="s">
        <v>12</v>
      </c>
      <c r="G11224">
        <v>18</v>
      </c>
      <c r="H11224">
        <v>104</v>
      </c>
      <c r="I11224">
        <v>29</v>
      </c>
      <c r="J11224">
        <v>9</v>
      </c>
      <c r="K11224" s="3">
        <v>489.95238786935801</v>
      </c>
      <c r="L11224" s="3">
        <v>349.96599133525598</v>
      </c>
      <c r="M11224" s="7">
        <f>Sales_Table[[#This Row],[Order qty]]*Sales_Table[[#This Row],[unit price]]</f>
        <v>4409.5714908242217</v>
      </c>
      <c r="N11224" s="8">
        <f>Sales_Table[[#This Row],[Revenue]]-Sales_Table[[#This Row],[unit cost]]</f>
        <v>4059.6054994889655</v>
      </c>
    </row>
    <row r="11225" spans="1:14" ht="14.25" customHeight="1">
      <c r="A11225" t="s">
        <v>11238</v>
      </c>
      <c r="B11225" s="2">
        <v>43888</v>
      </c>
      <c r="C11225" s="5" t="str">
        <f t="shared" si="350"/>
        <v>Feb</v>
      </c>
      <c r="D11225" s="5" t="str">
        <f t="shared" si="351"/>
        <v>2</v>
      </c>
      <c r="E11225" t="s">
        <v>20</v>
      </c>
      <c r="F11225" s="3" t="s">
        <v>12</v>
      </c>
      <c r="G11225">
        <v>2</v>
      </c>
      <c r="H11225">
        <v>96</v>
      </c>
      <c r="I11225">
        <v>23</v>
      </c>
      <c r="J11225">
        <v>3</v>
      </c>
      <c r="K11225" s="3">
        <v>643.071419477463</v>
      </c>
      <c r="L11225" s="3">
        <v>459.33672819818798</v>
      </c>
      <c r="M11225" s="7">
        <f>Sales_Table[[#This Row],[Order qty]]*Sales_Table[[#This Row],[unit price]]</f>
        <v>1929.214258432389</v>
      </c>
      <c r="N11225" s="8">
        <f>Sales_Table[[#This Row],[Revenue]]-Sales_Table[[#This Row],[unit cost]]</f>
        <v>1469.877530234201</v>
      </c>
    </row>
    <row r="11226" spans="1:14" ht="14.25" customHeight="1">
      <c r="A11226" t="s">
        <v>11239</v>
      </c>
      <c r="B11226" s="2">
        <v>43880</v>
      </c>
      <c r="C11226" s="5" t="str">
        <f t="shared" si="350"/>
        <v>Feb</v>
      </c>
      <c r="D11226" s="5" t="str">
        <f t="shared" si="351"/>
        <v>1</v>
      </c>
      <c r="E11226" t="s">
        <v>14</v>
      </c>
      <c r="F11226" s="3" t="s">
        <v>12</v>
      </c>
      <c r="G11226">
        <v>4</v>
      </c>
      <c r="H11226">
        <v>245</v>
      </c>
      <c r="I11226">
        <v>18</v>
      </c>
      <c r="J11226">
        <v>7</v>
      </c>
      <c r="K11226" s="3">
        <v>522.25015228986695</v>
      </c>
      <c r="L11226" s="3">
        <v>373.03582306419099</v>
      </c>
      <c r="M11226" s="7">
        <f>Sales_Table[[#This Row],[Order qty]]*Sales_Table[[#This Row],[unit price]]</f>
        <v>3655.7510660290686</v>
      </c>
      <c r="N11226" s="8">
        <f>Sales_Table[[#This Row],[Revenue]]-Sales_Table[[#This Row],[unit cost]]</f>
        <v>3282.7152429648777</v>
      </c>
    </row>
    <row r="11227" spans="1:14" ht="14.25" customHeight="1">
      <c r="A11227" t="s">
        <v>11240</v>
      </c>
      <c r="B11227" s="2">
        <v>43876</v>
      </c>
      <c r="C11227" s="5" t="str">
        <f t="shared" si="350"/>
        <v>Jan</v>
      </c>
      <c r="D11227" s="5" t="str">
        <f t="shared" si="351"/>
        <v>4</v>
      </c>
      <c r="E11227" t="s">
        <v>11</v>
      </c>
      <c r="F11227" s="3" t="s">
        <v>12</v>
      </c>
      <c r="G11227">
        <v>9</v>
      </c>
      <c r="H11227">
        <v>135</v>
      </c>
      <c r="I11227">
        <v>7</v>
      </c>
      <c r="J11227">
        <v>5</v>
      </c>
      <c r="K11227" s="3">
        <v>338.79397094249703</v>
      </c>
      <c r="L11227" s="3">
        <v>241.995693530355</v>
      </c>
      <c r="M11227" s="7">
        <f>Sales_Table[[#This Row],[Order qty]]*Sales_Table[[#This Row],[unit price]]</f>
        <v>1693.9698547124851</v>
      </c>
      <c r="N11227" s="8">
        <f>Sales_Table[[#This Row],[Revenue]]-Sales_Table[[#This Row],[unit cost]]</f>
        <v>1451.97416118213</v>
      </c>
    </row>
    <row r="11228" spans="1:14" ht="14.25" customHeight="1">
      <c r="A11228" t="s">
        <v>11241</v>
      </c>
      <c r="B11228" s="2">
        <v>43852</v>
      </c>
      <c r="C11228" s="5" t="str">
        <f t="shared" si="350"/>
        <v>Apr</v>
      </c>
      <c r="D11228" s="5" t="str">
        <f t="shared" si="351"/>
        <v>1</v>
      </c>
      <c r="E11228" t="s">
        <v>16</v>
      </c>
      <c r="F11228" s="3" t="s">
        <v>12</v>
      </c>
      <c r="G11228">
        <v>20</v>
      </c>
      <c r="H11228">
        <v>256</v>
      </c>
      <c r="I11228">
        <v>29</v>
      </c>
      <c r="J11228">
        <v>2</v>
      </c>
      <c r="K11228" s="3">
        <v>616.85996371507599</v>
      </c>
      <c r="L11228" s="3">
        <v>440.614259796483</v>
      </c>
      <c r="M11228" s="7">
        <f>Sales_Table[[#This Row],[Order qty]]*Sales_Table[[#This Row],[unit price]]</f>
        <v>1233.719927430152</v>
      </c>
      <c r="N11228" s="8">
        <f>Sales_Table[[#This Row],[Revenue]]-Sales_Table[[#This Row],[unit cost]]</f>
        <v>793.10566763366899</v>
      </c>
    </row>
    <row r="11229" spans="1:14" ht="14.25" customHeight="1">
      <c r="A11229" t="s">
        <v>11242</v>
      </c>
      <c r="B11229" s="2">
        <v>43947</v>
      </c>
      <c r="C11229" s="5" t="str">
        <f t="shared" si="350"/>
        <v>Jan</v>
      </c>
      <c r="D11229" s="5" t="str">
        <f t="shared" si="351"/>
        <v>2</v>
      </c>
      <c r="E11229" t="s">
        <v>16</v>
      </c>
      <c r="F11229" s="3" t="s">
        <v>12</v>
      </c>
      <c r="G11229">
        <v>18</v>
      </c>
      <c r="H11229">
        <v>311</v>
      </c>
      <c r="I11229">
        <v>16</v>
      </c>
      <c r="J11229">
        <v>2</v>
      </c>
      <c r="K11229" s="3">
        <v>317.75713920593302</v>
      </c>
      <c r="L11229" s="3">
        <v>226.96938514709501</v>
      </c>
      <c r="M11229" s="7">
        <f>Sales_Table[[#This Row],[Order qty]]*Sales_Table[[#This Row],[unit price]]</f>
        <v>635.51427841186603</v>
      </c>
      <c r="N11229" s="8">
        <f>Sales_Table[[#This Row],[Revenue]]-Sales_Table[[#This Row],[unit cost]]</f>
        <v>408.54489326477102</v>
      </c>
    </row>
    <row r="11230" spans="1:14" ht="14.25" customHeight="1">
      <c r="A11230" t="s">
        <v>11243</v>
      </c>
      <c r="B11230" s="2">
        <v>43849</v>
      </c>
      <c r="C11230" s="5" t="str">
        <f t="shared" si="350"/>
        <v>Feb</v>
      </c>
      <c r="D11230" s="5" t="str">
        <f t="shared" si="351"/>
        <v>1</v>
      </c>
      <c r="E11230" t="s">
        <v>20</v>
      </c>
      <c r="F11230" s="3" t="s">
        <v>12</v>
      </c>
      <c r="G11230">
        <v>6</v>
      </c>
      <c r="H11230">
        <v>247</v>
      </c>
      <c r="I11230">
        <v>22</v>
      </c>
      <c r="J11230">
        <v>5</v>
      </c>
      <c r="K11230" s="3">
        <v>455.21765130758303</v>
      </c>
      <c r="L11230" s="3">
        <v>325.15546521970202</v>
      </c>
      <c r="M11230" s="7">
        <f>Sales_Table[[#This Row],[Order qty]]*Sales_Table[[#This Row],[unit price]]</f>
        <v>2276.0882565379152</v>
      </c>
      <c r="N11230" s="8">
        <f>Sales_Table[[#This Row],[Revenue]]-Sales_Table[[#This Row],[unit cost]]</f>
        <v>1950.9327913182133</v>
      </c>
    </row>
    <row r="11231" spans="1:14" ht="14.25" customHeight="1">
      <c r="A11231" t="s">
        <v>11244</v>
      </c>
      <c r="B11231" s="2">
        <v>43879</v>
      </c>
      <c r="C11231" s="5" t="str">
        <f t="shared" si="350"/>
        <v>Jan</v>
      </c>
      <c r="D11231" s="5" t="str">
        <f t="shared" si="351"/>
        <v>5</v>
      </c>
      <c r="E11231" t="s">
        <v>20</v>
      </c>
      <c r="F11231" s="3" t="s">
        <v>12</v>
      </c>
      <c r="G11231">
        <v>21</v>
      </c>
      <c r="H11231">
        <v>115</v>
      </c>
      <c r="I11231">
        <v>8</v>
      </c>
      <c r="J11231">
        <v>6</v>
      </c>
      <c r="K11231" s="3">
        <v>287.067499279976</v>
      </c>
      <c r="L11231" s="3">
        <v>205.04821377141101</v>
      </c>
      <c r="M11231" s="7">
        <f>Sales_Table[[#This Row],[Order qty]]*Sales_Table[[#This Row],[unit price]]</f>
        <v>1722.404995679856</v>
      </c>
      <c r="N11231" s="8">
        <f>Sales_Table[[#This Row],[Revenue]]-Sales_Table[[#This Row],[unit cost]]</f>
        <v>1517.3567819084451</v>
      </c>
    </row>
    <row r="11232" spans="1:14" ht="14.25" customHeight="1">
      <c r="A11232" t="s">
        <v>11245</v>
      </c>
      <c r="B11232" s="2">
        <v>43849</v>
      </c>
      <c r="C11232" s="5" t="str">
        <f t="shared" si="350"/>
        <v>May</v>
      </c>
      <c r="D11232" s="5" t="str">
        <f t="shared" si="351"/>
        <v>3</v>
      </c>
      <c r="E11232" t="s">
        <v>20</v>
      </c>
      <c r="F11232" s="3" t="s">
        <v>12</v>
      </c>
      <c r="G11232">
        <v>16</v>
      </c>
      <c r="H11232">
        <v>79</v>
      </c>
      <c r="I11232">
        <v>5</v>
      </c>
      <c r="J11232">
        <v>5</v>
      </c>
      <c r="K11232" s="3">
        <v>152.76130253076599</v>
      </c>
      <c r="L11232" s="3">
        <v>109.115216093404</v>
      </c>
      <c r="M11232" s="7">
        <f>Sales_Table[[#This Row],[Order qty]]*Sales_Table[[#This Row],[unit price]]</f>
        <v>763.80651265382994</v>
      </c>
      <c r="N11232" s="8">
        <f>Sales_Table[[#This Row],[Revenue]]-Sales_Table[[#This Row],[unit cost]]</f>
        <v>654.69129656042594</v>
      </c>
    </row>
    <row r="11233" spans="1:14" ht="14.25" customHeight="1">
      <c r="A11233" t="s">
        <v>11246</v>
      </c>
      <c r="B11233" s="2">
        <v>43973</v>
      </c>
      <c r="C11233" s="5" t="str">
        <f t="shared" si="350"/>
        <v>Mar</v>
      </c>
      <c r="D11233" s="5" t="str">
        <f t="shared" si="351"/>
        <v>4</v>
      </c>
      <c r="E11233" t="s">
        <v>11</v>
      </c>
      <c r="F11233" s="3" t="s">
        <v>12</v>
      </c>
      <c r="G11233">
        <v>20</v>
      </c>
      <c r="H11233">
        <v>173</v>
      </c>
      <c r="I11233">
        <v>28</v>
      </c>
      <c r="J11233">
        <v>7</v>
      </c>
      <c r="K11233" s="3">
        <v>186.13735127448999</v>
      </c>
      <c r="L11233" s="3">
        <v>132.95525091035</v>
      </c>
      <c r="M11233" s="7">
        <f>Sales_Table[[#This Row],[Order qty]]*Sales_Table[[#This Row],[unit price]]</f>
        <v>1302.96145892143</v>
      </c>
      <c r="N11233" s="8">
        <f>Sales_Table[[#This Row],[Revenue]]-Sales_Table[[#This Row],[unit cost]]</f>
        <v>1170.0062080110799</v>
      </c>
    </row>
    <row r="11234" spans="1:14" ht="14.25" customHeight="1">
      <c r="A11234" t="s">
        <v>11247</v>
      </c>
      <c r="B11234" s="2">
        <v>43908</v>
      </c>
      <c r="C11234" s="5" t="str">
        <f t="shared" si="350"/>
        <v>Apr</v>
      </c>
      <c r="D11234" s="5" t="str">
        <f t="shared" si="351"/>
        <v>4</v>
      </c>
      <c r="E11234" t="s">
        <v>16</v>
      </c>
      <c r="F11234" s="3" t="s">
        <v>12</v>
      </c>
      <c r="G11234">
        <v>6</v>
      </c>
      <c r="H11234">
        <v>191</v>
      </c>
      <c r="I11234">
        <v>40</v>
      </c>
      <c r="J11234">
        <v>6</v>
      </c>
      <c r="K11234" s="3">
        <v>537.07432955503498</v>
      </c>
      <c r="L11234" s="3">
        <v>383.62452111073901</v>
      </c>
      <c r="M11234" s="7">
        <f>Sales_Table[[#This Row],[Order qty]]*Sales_Table[[#This Row],[unit price]]</f>
        <v>3222.4459773302096</v>
      </c>
      <c r="N11234" s="8">
        <f>Sales_Table[[#This Row],[Revenue]]-Sales_Table[[#This Row],[unit cost]]</f>
        <v>2838.8214562194707</v>
      </c>
    </row>
    <row r="11235" spans="1:14" ht="14.25" customHeight="1">
      <c r="A11235" t="s">
        <v>11248</v>
      </c>
      <c r="B11235" s="2">
        <v>43935</v>
      </c>
      <c r="C11235" s="5" t="str">
        <f t="shared" si="350"/>
        <v>Apr</v>
      </c>
      <c r="D11235" s="5" t="str">
        <f t="shared" si="351"/>
        <v>3</v>
      </c>
      <c r="E11235" t="s">
        <v>14</v>
      </c>
      <c r="F11235" s="3" t="s">
        <v>12</v>
      </c>
      <c r="G11235">
        <v>2</v>
      </c>
      <c r="H11235">
        <v>317</v>
      </c>
      <c r="I11235">
        <v>41</v>
      </c>
      <c r="J11235">
        <v>9</v>
      </c>
      <c r="K11235" s="3">
        <v>604.755521178246</v>
      </c>
      <c r="L11235" s="3">
        <v>431.96822941303299</v>
      </c>
      <c r="M11235" s="7">
        <f>Sales_Table[[#This Row],[Order qty]]*Sales_Table[[#This Row],[unit price]]</f>
        <v>5442.7996906042135</v>
      </c>
      <c r="N11235" s="8">
        <f>Sales_Table[[#This Row],[Revenue]]-Sales_Table[[#This Row],[unit cost]]</f>
        <v>5010.831461191181</v>
      </c>
    </row>
    <row r="11236" spans="1:14" ht="14.25" customHeight="1">
      <c r="A11236" t="s">
        <v>11249</v>
      </c>
      <c r="B11236" s="2">
        <v>43934</v>
      </c>
      <c r="C11236" s="5" t="str">
        <f t="shared" si="350"/>
        <v>Mar</v>
      </c>
      <c r="D11236" s="5" t="str">
        <f t="shared" si="351"/>
        <v>1</v>
      </c>
      <c r="E11236" t="s">
        <v>20</v>
      </c>
      <c r="F11236" s="3" t="s">
        <v>12</v>
      </c>
      <c r="G11236">
        <v>3</v>
      </c>
      <c r="H11236">
        <v>196</v>
      </c>
      <c r="I11236">
        <v>28</v>
      </c>
      <c r="J11236">
        <v>10</v>
      </c>
      <c r="K11236" s="3">
        <v>641.17306691408203</v>
      </c>
      <c r="L11236" s="3">
        <v>457.980762081487</v>
      </c>
      <c r="M11236" s="7">
        <f>Sales_Table[[#This Row],[Order qty]]*Sales_Table[[#This Row],[unit price]]</f>
        <v>6411.7306691408203</v>
      </c>
      <c r="N11236" s="8">
        <f>Sales_Table[[#This Row],[Revenue]]-Sales_Table[[#This Row],[unit cost]]</f>
        <v>5953.7499070593331</v>
      </c>
    </row>
    <row r="11237" spans="1:14" ht="14.25" customHeight="1">
      <c r="A11237" t="s">
        <v>11250</v>
      </c>
      <c r="B11237" s="2">
        <v>43913</v>
      </c>
      <c r="C11237" s="5" t="str">
        <f t="shared" si="350"/>
        <v>Jan</v>
      </c>
      <c r="D11237" s="5" t="str">
        <f t="shared" si="351"/>
        <v>4</v>
      </c>
      <c r="E11237" t="s">
        <v>14</v>
      </c>
      <c r="F11237" s="3" t="s">
        <v>12</v>
      </c>
      <c r="G11237">
        <v>15</v>
      </c>
      <c r="H11237">
        <v>312</v>
      </c>
      <c r="I11237">
        <v>23</v>
      </c>
      <c r="J11237">
        <v>5</v>
      </c>
      <c r="K11237" s="3">
        <v>533.72456789016701</v>
      </c>
      <c r="L11237" s="3">
        <v>381.23183420726201</v>
      </c>
      <c r="M11237" s="7">
        <f>Sales_Table[[#This Row],[Order qty]]*Sales_Table[[#This Row],[unit price]]</f>
        <v>2668.6228394508353</v>
      </c>
      <c r="N11237" s="8">
        <f>Sales_Table[[#This Row],[Revenue]]-Sales_Table[[#This Row],[unit cost]]</f>
        <v>2287.3910052435731</v>
      </c>
    </row>
    <row r="11238" spans="1:14" ht="14.25" customHeight="1">
      <c r="A11238" t="s">
        <v>11251</v>
      </c>
      <c r="B11238" s="2">
        <v>43851</v>
      </c>
      <c r="C11238" s="5" t="str">
        <f t="shared" si="350"/>
        <v>Apr</v>
      </c>
      <c r="D11238" s="5" t="str">
        <f t="shared" si="351"/>
        <v>4</v>
      </c>
      <c r="E11238" t="s">
        <v>20</v>
      </c>
      <c r="F11238" s="3" t="s">
        <v>12</v>
      </c>
      <c r="G11238">
        <v>5</v>
      </c>
      <c r="H11238">
        <v>226</v>
      </c>
      <c r="I11238">
        <v>16</v>
      </c>
      <c r="J11238">
        <v>3</v>
      </c>
      <c r="K11238" s="3">
        <v>193.095150411129</v>
      </c>
      <c r="L11238" s="3">
        <v>137.92510743652099</v>
      </c>
      <c r="M11238" s="7">
        <f>Sales_Table[[#This Row],[Order qty]]*Sales_Table[[#This Row],[unit price]]</f>
        <v>579.28545123338699</v>
      </c>
      <c r="N11238" s="8">
        <f>Sales_Table[[#This Row],[Revenue]]-Sales_Table[[#This Row],[unit cost]]</f>
        <v>441.360343796866</v>
      </c>
    </row>
    <row r="11239" spans="1:14" ht="14.25" customHeight="1">
      <c r="A11239" t="s">
        <v>11252</v>
      </c>
      <c r="B11239" s="2">
        <v>43950</v>
      </c>
      <c r="C11239" s="5" t="str">
        <f t="shared" si="350"/>
        <v>Apr</v>
      </c>
      <c r="D11239" s="5" t="str">
        <f t="shared" si="351"/>
        <v>4</v>
      </c>
      <c r="E11239" t="s">
        <v>16</v>
      </c>
      <c r="F11239" s="3" t="s">
        <v>12</v>
      </c>
      <c r="G11239">
        <v>11</v>
      </c>
      <c r="H11239">
        <v>40</v>
      </c>
      <c r="I11239">
        <v>11</v>
      </c>
      <c r="J11239">
        <v>1</v>
      </c>
      <c r="K11239" s="3">
        <v>166.59564650058701</v>
      </c>
      <c r="L11239" s="3">
        <v>118.99689035756199</v>
      </c>
      <c r="M11239" s="7">
        <f>Sales_Table[[#This Row],[Order qty]]*Sales_Table[[#This Row],[unit price]]</f>
        <v>166.59564650058701</v>
      </c>
      <c r="N11239" s="8">
        <f>Sales_Table[[#This Row],[Revenue]]-Sales_Table[[#This Row],[unit cost]]</f>
        <v>47.598756143025014</v>
      </c>
    </row>
    <row r="11240" spans="1:14" ht="14.25" customHeight="1">
      <c r="A11240" t="s">
        <v>11253</v>
      </c>
      <c r="B11240" s="2">
        <v>43940</v>
      </c>
      <c r="C11240" s="5" t="str">
        <f t="shared" si="350"/>
        <v>Apr</v>
      </c>
      <c r="D11240" s="5" t="str">
        <f t="shared" si="351"/>
        <v>2</v>
      </c>
      <c r="E11240" t="s">
        <v>20</v>
      </c>
      <c r="F11240" s="3" t="s">
        <v>12</v>
      </c>
      <c r="G11240">
        <v>17</v>
      </c>
      <c r="H11240">
        <v>164</v>
      </c>
      <c r="I11240">
        <v>16</v>
      </c>
      <c r="J11240">
        <v>5</v>
      </c>
      <c r="K11240" s="3">
        <v>479.19492727518099</v>
      </c>
      <c r="L11240" s="3">
        <v>342.28209091084301</v>
      </c>
      <c r="M11240" s="7">
        <f>Sales_Table[[#This Row],[Order qty]]*Sales_Table[[#This Row],[unit price]]</f>
        <v>2395.974636375905</v>
      </c>
      <c r="N11240" s="8">
        <f>Sales_Table[[#This Row],[Revenue]]-Sales_Table[[#This Row],[unit cost]]</f>
        <v>2053.6925454650618</v>
      </c>
    </row>
    <row r="11241" spans="1:14" ht="14.25" customHeight="1">
      <c r="A11241" t="s">
        <v>11254</v>
      </c>
      <c r="B11241" s="2">
        <v>43933</v>
      </c>
      <c r="C11241" s="5" t="str">
        <f t="shared" si="350"/>
        <v>Feb</v>
      </c>
      <c r="D11241" s="5" t="str">
        <f t="shared" si="351"/>
        <v>1</v>
      </c>
      <c r="E11241" t="s">
        <v>20</v>
      </c>
      <c r="F11241" s="3" t="s">
        <v>12</v>
      </c>
      <c r="G11241">
        <v>21</v>
      </c>
      <c r="H11241">
        <v>155</v>
      </c>
      <c r="I11241">
        <v>5</v>
      </c>
      <c r="J11241">
        <v>4</v>
      </c>
      <c r="K11241" s="3">
        <v>564.28227782249496</v>
      </c>
      <c r="L11241" s="3">
        <v>403.05876987321</v>
      </c>
      <c r="M11241" s="7">
        <f>Sales_Table[[#This Row],[Order qty]]*Sales_Table[[#This Row],[unit price]]</f>
        <v>2257.1291112899798</v>
      </c>
      <c r="N11241" s="8">
        <f>Sales_Table[[#This Row],[Revenue]]-Sales_Table[[#This Row],[unit cost]]</f>
        <v>1854.0703414167699</v>
      </c>
    </row>
    <row r="11242" spans="1:14" ht="14.25" customHeight="1">
      <c r="A11242" t="s">
        <v>11255</v>
      </c>
      <c r="B11242" s="2">
        <v>43867</v>
      </c>
      <c r="C11242" s="5" t="str">
        <f t="shared" si="350"/>
        <v>Jan</v>
      </c>
      <c r="D11242" s="5" t="str">
        <f t="shared" si="351"/>
        <v>3</v>
      </c>
      <c r="E11242" t="s">
        <v>11</v>
      </c>
      <c r="F11242" s="3" t="s">
        <v>12</v>
      </c>
      <c r="G11242">
        <v>10</v>
      </c>
      <c r="H11242">
        <v>82</v>
      </c>
      <c r="I11242">
        <v>9</v>
      </c>
      <c r="J11242">
        <v>7</v>
      </c>
      <c r="K11242" s="3">
        <v>590.80214756727196</v>
      </c>
      <c r="L11242" s="3">
        <v>422.00153397662302</v>
      </c>
      <c r="M11242" s="7">
        <f>Sales_Table[[#This Row],[Order qty]]*Sales_Table[[#This Row],[unit price]]</f>
        <v>4135.6150329709035</v>
      </c>
      <c r="N11242" s="8">
        <f>Sales_Table[[#This Row],[Revenue]]-Sales_Table[[#This Row],[unit cost]]</f>
        <v>3713.6134989942802</v>
      </c>
    </row>
    <row r="11243" spans="1:14" ht="14.25" customHeight="1">
      <c r="A11243" t="s">
        <v>11256</v>
      </c>
      <c r="B11243" s="2">
        <v>43860</v>
      </c>
      <c r="C11243" s="5" t="str">
        <f t="shared" si="350"/>
        <v>Mar</v>
      </c>
      <c r="D11243" s="5" t="str">
        <f t="shared" si="351"/>
        <v>1</v>
      </c>
      <c r="E11243" t="s">
        <v>11</v>
      </c>
      <c r="F11243" s="3" t="s">
        <v>12</v>
      </c>
      <c r="G11243">
        <v>9</v>
      </c>
      <c r="H11243">
        <v>213</v>
      </c>
      <c r="I11243">
        <v>35</v>
      </c>
      <c r="J11243">
        <v>6</v>
      </c>
      <c r="K11243" s="3">
        <v>636.58427417278301</v>
      </c>
      <c r="L11243" s="3">
        <v>454.70305298055899</v>
      </c>
      <c r="M11243" s="7">
        <f>Sales_Table[[#This Row],[Order qty]]*Sales_Table[[#This Row],[unit price]]</f>
        <v>3819.5056450366983</v>
      </c>
      <c r="N11243" s="8">
        <f>Sales_Table[[#This Row],[Revenue]]-Sales_Table[[#This Row],[unit cost]]</f>
        <v>3364.8025920561395</v>
      </c>
    </row>
    <row r="11244" spans="1:14" ht="14.25" customHeight="1">
      <c r="A11244" t="s">
        <v>11257</v>
      </c>
      <c r="B11244" s="2">
        <v>43916</v>
      </c>
      <c r="C11244" s="5" t="str">
        <f t="shared" si="350"/>
        <v>Jan</v>
      </c>
      <c r="D11244" s="5" t="str">
        <f t="shared" si="351"/>
        <v>5</v>
      </c>
      <c r="E11244" t="s">
        <v>14</v>
      </c>
      <c r="F11244" s="3" t="s">
        <v>12</v>
      </c>
      <c r="G11244">
        <v>15</v>
      </c>
      <c r="H11244">
        <v>154</v>
      </c>
      <c r="I11244">
        <v>41</v>
      </c>
      <c r="J11244">
        <v>6</v>
      </c>
      <c r="K11244" s="3">
        <v>217.15018683672</v>
      </c>
      <c r="L11244" s="3">
        <v>155.107276311943</v>
      </c>
      <c r="M11244" s="7">
        <f>Sales_Table[[#This Row],[Order qty]]*Sales_Table[[#This Row],[unit price]]</f>
        <v>1302.90112102032</v>
      </c>
      <c r="N11244" s="8">
        <f>Sales_Table[[#This Row],[Revenue]]-Sales_Table[[#This Row],[unit cost]]</f>
        <v>1147.793844708377</v>
      </c>
    </row>
    <row r="11245" spans="1:14" ht="14.25" customHeight="1">
      <c r="A11245" t="s">
        <v>11258</v>
      </c>
      <c r="B11245" s="2">
        <v>43858</v>
      </c>
      <c r="C11245" s="5" t="str">
        <f t="shared" si="350"/>
        <v>May</v>
      </c>
      <c r="D11245" s="5" t="str">
        <f t="shared" si="351"/>
        <v>1</v>
      </c>
      <c r="E11245" t="s">
        <v>14</v>
      </c>
      <c r="F11245" s="3" t="s">
        <v>12</v>
      </c>
      <c r="G11245">
        <v>4</v>
      </c>
      <c r="H11245">
        <v>220</v>
      </c>
      <c r="I11245">
        <v>32</v>
      </c>
      <c r="J11245">
        <v>4</v>
      </c>
      <c r="K11245" s="3">
        <v>536.90307140350296</v>
      </c>
      <c r="L11245" s="3">
        <v>383.50219385964499</v>
      </c>
      <c r="M11245" s="7">
        <f>Sales_Table[[#This Row],[Order qty]]*Sales_Table[[#This Row],[unit price]]</f>
        <v>2147.6122856140119</v>
      </c>
      <c r="N11245" s="8">
        <f>Sales_Table[[#This Row],[Revenue]]-Sales_Table[[#This Row],[unit cost]]</f>
        <v>1764.1100917543667</v>
      </c>
    </row>
    <row r="11246" spans="1:14" ht="14.25" customHeight="1">
      <c r="A11246" t="s">
        <v>11259</v>
      </c>
      <c r="B11246" s="2">
        <v>43963</v>
      </c>
      <c r="C11246" s="5" t="str">
        <f t="shared" si="350"/>
        <v>Jan</v>
      </c>
      <c r="D11246" s="5" t="str">
        <f t="shared" si="351"/>
        <v>4</v>
      </c>
      <c r="E11246" t="s">
        <v>14</v>
      </c>
      <c r="F11246" s="3" t="s">
        <v>12</v>
      </c>
      <c r="G11246">
        <v>12</v>
      </c>
      <c r="H11246">
        <v>240</v>
      </c>
      <c r="I11246">
        <v>17</v>
      </c>
      <c r="J11246">
        <v>5</v>
      </c>
      <c r="K11246" s="3">
        <v>232.73005002737</v>
      </c>
      <c r="L11246" s="3">
        <v>166.23575001955001</v>
      </c>
      <c r="M11246" s="7">
        <f>Sales_Table[[#This Row],[Order qty]]*Sales_Table[[#This Row],[unit price]]</f>
        <v>1163.65025013685</v>
      </c>
      <c r="N11246" s="8">
        <f>Sales_Table[[#This Row],[Revenue]]-Sales_Table[[#This Row],[unit cost]]</f>
        <v>997.41450011730001</v>
      </c>
    </row>
    <row r="11247" spans="1:14" ht="14.25" customHeight="1">
      <c r="A11247" t="s">
        <v>11260</v>
      </c>
      <c r="B11247" s="2">
        <v>43843</v>
      </c>
      <c r="C11247" s="5" t="str">
        <f t="shared" si="350"/>
        <v>Apr</v>
      </c>
      <c r="D11247" s="5" t="str">
        <f t="shared" si="351"/>
        <v>1</v>
      </c>
      <c r="E11247" t="s">
        <v>16</v>
      </c>
      <c r="F11247" s="3" t="s">
        <v>12</v>
      </c>
      <c r="G11247">
        <v>4</v>
      </c>
      <c r="H11247">
        <v>236</v>
      </c>
      <c r="I11247">
        <v>41</v>
      </c>
      <c r="J11247">
        <v>1</v>
      </c>
      <c r="K11247" s="3">
        <v>150.67971718311301</v>
      </c>
      <c r="L11247" s="3">
        <v>107.628369416509</v>
      </c>
      <c r="M11247" s="7">
        <f>Sales_Table[[#This Row],[Order qty]]*Sales_Table[[#This Row],[unit price]]</f>
        <v>150.67971718311301</v>
      </c>
      <c r="N11247" s="8">
        <f>Sales_Table[[#This Row],[Revenue]]-Sales_Table[[#This Row],[unit cost]]</f>
        <v>43.05134776660401</v>
      </c>
    </row>
    <row r="11248" spans="1:14" ht="14.25" customHeight="1">
      <c r="A11248" t="s">
        <v>11261</v>
      </c>
      <c r="B11248" s="2">
        <v>43950</v>
      </c>
      <c r="C11248" s="5" t="str">
        <f t="shared" si="350"/>
        <v>Jan</v>
      </c>
      <c r="D11248" s="5" t="str">
        <f t="shared" si="351"/>
        <v>2</v>
      </c>
      <c r="E11248" t="s">
        <v>16</v>
      </c>
      <c r="F11248" s="3" t="s">
        <v>12</v>
      </c>
      <c r="G11248">
        <v>4</v>
      </c>
      <c r="H11248">
        <v>153</v>
      </c>
      <c r="I11248">
        <v>39</v>
      </c>
      <c r="J11248">
        <v>5</v>
      </c>
      <c r="K11248" s="3">
        <v>468.47640663385403</v>
      </c>
      <c r="L11248" s="3">
        <v>334.62600473846697</v>
      </c>
      <c r="M11248" s="7">
        <f>Sales_Table[[#This Row],[Order qty]]*Sales_Table[[#This Row],[unit price]]</f>
        <v>2342.38203316927</v>
      </c>
      <c r="N11248" s="8">
        <f>Sales_Table[[#This Row],[Revenue]]-Sales_Table[[#This Row],[unit cost]]</f>
        <v>2007.7560284308031</v>
      </c>
    </row>
    <row r="11249" spans="1:14" ht="14.25" customHeight="1">
      <c r="A11249" t="s">
        <v>11262</v>
      </c>
      <c r="B11249" s="2">
        <v>43852</v>
      </c>
      <c r="C11249" s="5" t="str">
        <f t="shared" si="350"/>
        <v>Feb</v>
      </c>
      <c r="D11249" s="5" t="str">
        <f t="shared" si="351"/>
        <v>5</v>
      </c>
      <c r="E11249" t="s">
        <v>20</v>
      </c>
      <c r="F11249" s="3" t="s">
        <v>12</v>
      </c>
      <c r="G11249">
        <v>14</v>
      </c>
      <c r="H11249">
        <v>109</v>
      </c>
      <c r="I11249">
        <v>47</v>
      </c>
      <c r="J11249">
        <v>2</v>
      </c>
      <c r="K11249" s="3">
        <v>521.33676552772499</v>
      </c>
      <c r="L11249" s="3">
        <v>372.38340394837502</v>
      </c>
      <c r="M11249" s="7">
        <f>Sales_Table[[#This Row],[Order qty]]*Sales_Table[[#This Row],[unit price]]</f>
        <v>1042.67353105545</v>
      </c>
      <c r="N11249" s="8">
        <f>Sales_Table[[#This Row],[Revenue]]-Sales_Table[[#This Row],[unit cost]]</f>
        <v>670.29012710707502</v>
      </c>
    </row>
    <row r="11250" spans="1:14" ht="14.25" customHeight="1">
      <c r="A11250" t="s">
        <v>11263</v>
      </c>
      <c r="B11250" s="2">
        <v>43884</v>
      </c>
      <c r="C11250" s="5" t="str">
        <f t="shared" si="350"/>
        <v>May</v>
      </c>
      <c r="D11250" s="5" t="str">
        <f t="shared" si="351"/>
        <v>2</v>
      </c>
      <c r="E11250" t="s">
        <v>11</v>
      </c>
      <c r="F11250" s="3" t="s">
        <v>12</v>
      </c>
      <c r="G11250">
        <v>1</v>
      </c>
      <c r="H11250">
        <v>269</v>
      </c>
      <c r="I11250">
        <v>44</v>
      </c>
      <c r="J11250">
        <v>10</v>
      </c>
      <c r="K11250" s="3">
        <v>193.44190710782999</v>
      </c>
      <c r="L11250" s="3">
        <v>138.17279079130699</v>
      </c>
      <c r="M11250" s="7">
        <f>Sales_Table[[#This Row],[Order qty]]*Sales_Table[[#This Row],[unit price]]</f>
        <v>1934.4190710783</v>
      </c>
      <c r="N11250" s="8">
        <f>Sales_Table[[#This Row],[Revenue]]-Sales_Table[[#This Row],[unit cost]]</f>
        <v>1796.2462802869929</v>
      </c>
    </row>
    <row r="11251" spans="1:14" ht="14.25" customHeight="1">
      <c r="A11251" t="s">
        <v>11264</v>
      </c>
      <c r="B11251" s="2">
        <v>43956</v>
      </c>
      <c r="C11251" s="5" t="str">
        <f t="shared" si="350"/>
        <v>Feb</v>
      </c>
      <c r="D11251" s="5" t="str">
        <f t="shared" si="351"/>
        <v>4</v>
      </c>
      <c r="E11251" t="s">
        <v>11</v>
      </c>
      <c r="F11251" s="3" t="s">
        <v>12</v>
      </c>
      <c r="G11251">
        <v>12</v>
      </c>
      <c r="H11251">
        <v>50</v>
      </c>
      <c r="I11251">
        <v>32</v>
      </c>
      <c r="J11251">
        <v>9</v>
      </c>
      <c r="K11251" s="3">
        <v>150.755327582359</v>
      </c>
      <c r="L11251" s="3">
        <v>107.68237684454201</v>
      </c>
      <c r="M11251" s="7">
        <f>Sales_Table[[#This Row],[Order qty]]*Sales_Table[[#This Row],[unit price]]</f>
        <v>1356.7979482412311</v>
      </c>
      <c r="N11251" s="8">
        <f>Sales_Table[[#This Row],[Revenue]]-Sales_Table[[#This Row],[unit cost]]</f>
        <v>1249.1155713966891</v>
      </c>
    </row>
    <row r="11252" spans="1:14" ht="14.25" customHeight="1">
      <c r="A11252" t="s">
        <v>11265</v>
      </c>
      <c r="B11252" s="2">
        <v>43875</v>
      </c>
      <c r="C11252" s="5" t="str">
        <f t="shared" si="350"/>
        <v>Apr</v>
      </c>
      <c r="D11252" s="5" t="str">
        <f t="shared" si="351"/>
        <v>5</v>
      </c>
      <c r="E11252" t="s">
        <v>11</v>
      </c>
      <c r="F11252" s="3" t="s">
        <v>12</v>
      </c>
      <c r="G11252">
        <v>16</v>
      </c>
      <c r="H11252">
        <v>363</v>
      </c>
      <c r="I11252">
        <v>5</v>
      </c>
      <c r="J11252">
        <v>6</v>
      </c>
      <c r="K11252" s="3">
        <v>445.86603051423998</v>
      </c>
      <c r="L11252" s="3">
        <v>318.47573608160002</v>
      </c>
      <c r="M11252" s="7">
        <f>Sales_Table[[#This Row],[Order qty]]*Sales_Table[[#This Row],[unit price]]</f>
        <v>2675.1961830854398</v>
      </c>
      <c r="N11252" s="8">
        <f>Sales_Table[[#This Row],[Revenue]]-Sales_Table[[#This Row],[unit cost]]</f>
        <v>2356.7204470038396</v>
      </c>
    </row>
    <row r="11253" spans="1:14" ht="14.25" customHeight="1">
      <c r="A11253" t="s">
        <v>11266</v>
      </c>
      <c r="B11253" s="2">
        <v>43930</v>
      </c>
      <c r="C11253" s="5" t="str">
        <f t="shared" si="350"/>
        <v>May</v>
      </c>
      <c r="D11253" s="5" t="str">
        <f t="shared" si="351"/>
        <v>5</v>
      </c>
      <c r="E11253" t="s">
        <v>16</v>
      </c>
      <c r="F11253" s="3" t="s">
        <v>12</v>
      </c>
      <c r="G11253">
        <v>4</v>
      </c>
      <c r="H11253">
        <v>253</v>
      </c>
      <c r="I11253">
        <v>16</v>
      </c>
      <c r="J11253">
        <v>1</v>
      </c>
      <c r="K11253" s="3">
        <v>280.56852865219099</v>
      </c>
      <c r="L11253" s="3">
        <v>200.40609189442199</v>
      </c>
      <c r="M11253" s="7">
        <f>Sales_Table[[#This Row],[Order qty]]*Sales_Table[[#This Row],[unit price]]</f>
        <v>280.56852865219099</v>
      </c>
      <c r="N11253" s="8">
        <f>Sales_Table[[#This Row],[Revenue]]-Sales_Table[[#This Row],[unit cost]]</f>
        <v>80.162436757769001</v>
      </c>
    </row>
    <row r="11254" spans="1:14" ht="14.25" customHeight="1">
      <c r="A11254" t="s">
        <v>11267</v>
      </c>
      <c r="B11254" s="2">
        <v>43973</v>
      </c>
      <c r="C11254" s="5" t="str">
        <f t="shared" si="350"/>
        <v>May</v>
      </c>
      <c r="D11254" s="5" t="str">
        <f t="shared" si="351"/>
        <v>4</v>
      </c>
      <c r="E11254" t="s">
        <v>14</v>
      </c>
      <c r="F11254" s="3" t="s">
        <v>12</v>
      </c>
      <c r="G11254">
        <v>5</v>
      </c>
      <c r="H11254">
        <v>183</v>
      </c>
      <c r="I11254">
        <v>38</v>
      </c>
      <c r="J11254">
        <v>1</v>
      </c>
      <c r="K11254" s="3">
        <v>463.79471343755699</v>
      </c>
      <c r="L11254" s="3">
        <v>331.281938169684</v>
      </c>
      <c r="M11254" s="7">
        <f>Sales_Table[[#This Row],[Order qty]]*Sales_Table[[#This Row],[unit price]]</f>
        <v>463.79471343755699</v>
      </c>
      <c r="N11254" s="8">
        <f>Sales_Table[[#This Row],[Revenue]]-Sales_Table[[#This Row],[unit cost]]</f>
        <v>132.512775267873</v>
      </c>
    </row>
    <row r="11255" spans="1:14" ht="14.25" customHeight="1">
      <c r="A11255" t="s">
        <v>11268</v>
      </c>
      <c r="B11255" s="2">
        <v>43971</v>
      </c>
      <c r="C11255" s="5" t="str">
        <f t="shared" si="350"/>
        <v>Apr</v>
      </c>
      <c r="D11255" s="5" t="str">
        <f t="shared" si="351"/>
        <v>5</v>
      </c>
      <c r="E11255" t="s">
        <v>11</v>
      </c>
      <c r="F11255" s="3" t="s">
        <v>12</v>
      </c>
      <c r="G11255">
        <v>3</v>
      </c>
      <c r="H11255">
        <v>96</v>
      </c>
      <c r="I11255">
        <v>34</v>
      </c>
      <c r="J11255">
        <v>8</v>
      </c>
      <c r="K11255" s="3">
        <v>319.80262148380302</v>
      </c>
      <c r="L11255" s="3">
        <v>228.43044391700201</v>
      </c>
      <c r="M11255" s="7">
        <f>Sales_Table[[#This Row],[Order qty]]*Sales_Table[[#This Row],[unit price]]</f>
        <v>2558.4209718704242</v>
      </c>
      <c r="N11255" s="8">
        <f>Sales_Table[[#This Row],[Revenue]]-Sales_Table[[#This Row],[unit cost]]</f>
        <v>2329.9905279534223</v>
      </c>
    </row>
    <row r="11256" spans="1:14" ht="14.25" customHeight="1">
      <c r="A11256" t="s">
        <v>11269</v>
      </c>
      <c r="B11256" s="2">
        <v>43929</v>
      </c>
      <c r="C11256" s="5" t="str">
        <f t="shared" si="350"/>
        <v>May</v>
      </c>
      <c r="D11256" s="5" t="str">
        <f t="shared" si="351"/>
        <v>5</v>
      </c>
      <c r="E11256" t="s">
        <v>14</v>
      </c>
      <c r="F11256" s="3" t="s">
        <v>12</v>
      </c>
      <c r="G11256">
        <v>13</v>
      </c>
      <c r="H11256">
        <v>214</v>
      </c>
      <c r="I11256">
        <v>4</v>
      </c>
      <c r="J11256">
        <v>2</v>
      </c>
      <c r="K11256" s="3">
        <v>630.65701013803505</v>
      </c>
      <c r="L11256" s="3">
        <v>450.46929295573898</v>
      </c>
      <c r="M11256" s="7">
        <f>Sales_Table[[#This Row],[Order qty]]*Sales_Table[[#This Row],[unit price]]</f>
        <v>1261.3140202760701</v>
      </c>
      <c r="N11256" s="8">
        <f>Sales_Table[[#This Row],[Revenue]]-Sales_Table[[#This Row],[unit cost]]</f>
        <v>810.84472732033112</v>
      </c>
    </row>
    <row r="11257" spans="1:14" ht="14.25" customHeight="1">
      <c r="A11257" t="s">
        <v>11270</v>
      </c>
      <c r="B11257" s="2">
        <v>43959</v>
      </c>
      <c r="C11257" s="5" t="str">
        <f t="shared" si="350"/>
        <v>May</v>
      </c>
      <c r="D11257" s="5" t="str">
        <f t="shared" si="351"/>
        <v>1</v>
      </c>
      <c r="E11257" t="s">
        <v>11</v>
      </c>
      <c r="F11257" s="3" t="s">
        <v>12</v>
      </c>
      <c r="G11257">
        <v>8</v>
      </c>
      <c r="H11257">
        <v>84</v>
      </c>
      <c r="I11257">
        <v>12</v>
      </c>
      <c r="J11257">
        <v>9</v>
      </c>
      <c r="K11257" s="3">
        <v>280.64700579643198</v>
      </c>
      <c r="L11257" s="3">
        <v>200.46214699745201</v>
      </c>
      <c r="M11257" s="7">
        <f>Sales_Table[[#This Row],[Order qty]]*Sales_Table[[#This Row],[unit price]]</f>
        <v>2525.8230521678879</v>
      </c>
      <c r="N11257" s="8">
        <f>Sales_Table[[#This Row],[Revenue]]-Sales_Table[[#This Row],[unit cost]]</f>
        <v>2325.3609051704361</v>
      </c>
    </row>
    <row r="11258" spans="1:14" ht="14.25" customHeight="1">
      <c r="A11258" t="s">
        <v>11271</v>
      </c>
      <c r="B11258" s="2">
        <v>43955</v>
      </c>
      <c r="C11258" s="5" t="str">
        <f t="shared" si="350"/>
        <v>Jan</v>
      </c>
      <c r="D11258" s="5" t="str">
        <f t="shared" si="351"/>
        <v>4</v>
      </c>
      <c r="E11258" t="s">
        <v>16</v>
      </c>
      <c r="F11258" s="3" t="s">
        <v>12</v>
      </c>
      <c r="G11258">
        <v>18</v>
      </c>
      <c r="H11258">
        <v>56</v>
      </c>
      <c r="I11258">
        <v>34</v>
      </c>
      <c r="J11258">
        <v>8</v>
      </c>
      <c r="K11258" s="3">
        <v>428.45503395795799</v>
      </c>
      <c r="L11258" s="3">
        <v>306.03930996997002</v>
      </c>
      <c r="M11258" s="7">
        <f>Sales_Table[[#This Row],[Order qty]]*Sales_Table[[#This Row],[unit price]]</f>
        <v>3427.640271663664</v>
      </c>
      <c r="N11258" s="8">
        <f>Sales_Table[[#This Row],[Revenue]]-Sales_Table[[#This Row],[unit cost]]</f>
        <v>3121.600961693694</v>
      </c>
    </row>
    <row r="11259" spans="1:14" ht="14.25" customHeight="1">
      <c r="A11259" t="s">
        <v>11272</v>
      </c>
      <c r="B11259" s="2">
        <v>43852</v>
      </c>
      <c r="C11259" s="5" t="str">
        <f t="shared" si="350"/>
        <v>Apr</v>
      </c>
      <c r="D11259" s="5" t="str">
        <f t="shared" si="351"/>
        <v>1</v>
      </c>
      <c r="E11259" t="s">
        <v>11</v>
      </c>
      <c r="F11259" s="3" t="s">
        <v>12</v>
      </c>
      <c r="G11259">
        <v>8</v>
      </c>
      <c r="H11259">
        <v>268</v>
      </c>
      <c r="I11259">
        <v>9</v>
      </c>
      <c r="J11259">
        <v>5</v>
      </c>
      <c r="K11259" s="3">
        <v>155.38440406322499</v>
      </c>
      <c r="L11259" s="3">
        <v>110.988860045161</v>
      </c>
      <c r="M11259" s="7">
        <f>Sales_Table[[#This Row],[Order qty]]*Sales_Table[[#This Row],[unit price]]</f>
        <v>776.92202031612499</v>
      </c>
      <c r="N11259" s="8">
        <f>Sales_Table[[#This Row],[Revenue]]-Sales_Table[[#This Row],[unit cost]]</f>
        <v>665.93316027096398</v>
      </c>
    </row>
    <row r="11260" spans="1:14" ht="14.25" customHeight="1">
      <c r="A11260" t="s">
        <v>11273</v>
      </c>
      <c r="B11260" s="2">
        <v>43930</v>
      </c>
      <c r="C11260" s="5" t="str">
        <f t="shared" si="350"/>
        <v>Jan</v>
      </c>
      <c r="D11260" s="5" t="str">
        <f t="shared" si="351"/>
        <v>2</v>
      </c>
      <c r="E11260" t="s">
        <v>14</v>
      </c>
      <c r="F11260" s="3" t="s">
        <v>12</v>
      </c>
      <c r="G11260">
        <v>5</v>
      </c>
      <c r="H11260">
        <v>52</v>
      </c>
      <c r="I11260">
        <v>13</v>
      </c>
      <c r="J11260">
        <v>2</v>
      </c>
      <c r="K11260" s="3">
        <v>557.47342997789406</v>
      </c>
      <c r="L11260" s="3">
        <v>398.195307127067</v>
      </c>
      <c r="M11260" s="7">
        <f>Sales_Table[[#This Row],[Order qty]]*Sales_Table[[#This Row],[unit price]]</f>
        <v>1114.9468599557881</v>
      </c>
      <c r="N11260" s="8">
        <f>Sales_Table[[#This Row],[Revenue]]-Sales_Table[[#This Row],[unit cost]]</f>
        <v>716.75155282872106</v>
      </c>
    </row>
    <row r="11261" spans="1:14" ht="14.25" customHeight="1">
      <c r="A11261" t="s">
        <v>11274</v>
      </c>
      <c r="B11261" s="2">
        <v>43852</v>
      </c>
      <c r="C11261" s="5" t="str">
        <f t="shared" si="350"/>
        <v>Feb</v>
      </c>
      <c r="D11261" s="5" t="str">
        <f t="shared" si="351"/>
        <v>5</v>
      </c>
      <c r="E11261" t="s">
        <v>11</v>
      </c>
      <c r="F11261" s="3" t="s">
        <v>12</v>
      </c>
      <c r="G11261">
        <v>17</v>
      </c>
      <c r="H11261">
        <v>336</v>
      </c>
      <c r="I11261">
        <v>3</v>
      </c>
      <c r="J11261">
        <v>1</v>
      </c>
      <c r="K11261" s="3">
        <v>320.76244354248001</v>
      </c>
      <c r="L11261" s="3">
        <v>229.11603110177199</v>
      </c>
      <c r="M11261" s="7">
        <f>Sales_Table[[#This Row],[Order qty]]*Sales_Table[[#This Row],[unit price]]</f>
        <v>320.76244354248001</v>
      </c>
      <c r="N11261" s="8">
        <f>Sales_Table[[#This Row],[Revenue]]-Sales_Table[[#This Row],[unit cost]]</f>
        <v>91.646412440708019</v>
      </c>
    </row>
    <row r="11262" spans="1:14" ht="14.25" customHeight="1">
      <c r="A11262" t="s">
        <v>11275</v>
      </c>
      <c r="B11262" s="2">
        <v>43877</v>
      </c>
      <c r="C11262" s="5" t="str">
        <f t="shared" si="350"/>
        <v>May</v>
      </c>
      <c r="D11262" s="5" t="str">
        <f t="shared" si="351"/>
        <v>1</v>
      </c>
      <c r="E11262" t="s">
        <v>20</v>
      </c>
      <c r="F11262" s="3" t="s">
        <v>12</v>
      </c>
      <c r="G11262">
        <v>23</v>
      </c>
      <c r="H11262">
        <v>97</v>
      </c>
      <c r="I11262">
        <v>17</v>
      </c>
      <c r="J11262">
        <v>1</v>
      </c>
      <c r="K11262" s="3">
        <v>470.66462892293902</v>
      </c>
      <c r="L11262" s="3">
        <v>336.18902065924198</v>
      </c>
      <c r="M11262" s="7">
        <f>Sales_Table[[#This Row],[Order qty]]*Sales_Table[[#This Row],[unit price]]</f>
        <v>470.66462892293902</v>
      </c>
      <c r="N11262" s="8">
        <f>Sales_Table[[#This Row],[Revenue]]-Sales_Table[[#This Row],[unit cost]]</f>
        <v>134.47560826369704</v>
      </c>
    </row>
    <row r="11263" spans="1:14" ht="14.25" customHeight="1">
      <c r="A11263" t="s">
        <v>11276</v>
      </c>
      <c r="B11263" s="2">
        <v>43963</v>
      </c>
      <c r="C11263" s="5" t="str">
        <f t="shared" si="350"/>
        <v>Jan</v>
      </c>
      <c r="D11263" s="5" t="str">
        <f t="shared" si="351"/>
        <v>4</v>
      </c>
      <c r="E11263" t="s">
        <v>16</v>
      </c>
      <c r="F11263" s="3" t="s">
        <v>12</v>
      </c>
      <c r="G11263">
        <v>3</v>
      </c>
      <c r="H11263">
        <v>53</v>
      </c>
      <c r="I11263">
        <v>14</v>
      </c>
      <c r="J11263">
        <v>9</v>
      </c>
      <c r="K11263" s="3">
        <v>167.33789455890701</v>
      </c>
      <c r="L11263" s="3">
        <v>119.527067542076</v>
      </c>
      <c r="M11263" s="7">
        <f>Sales_Table[[#This Row],[Order qty]]*Sales_Table[[#This Row],[unit price]]</f>
        <v>1506.0410510301631</v>
      </c>
      <c r="N11263" s="8">
        <f>Sales_Table[[#This Row],[Revenue]]-Sales_Table[[#This Row],[unit cost]]</f>
        <v>1386.513983488087</v>
      </c>
    </row>
    <row r="11264" spans="1:14" ht="14.25" customHeight="1">
      <c r="A11264" t="s">
        <v>11277</v>
      </c>
      <c r="B11264" s="2">
        <v>43855</v>
      </c>
      <c r="C11264" s="5" t="str">
        <f t="shared" si="350"/>
        <v>Apr</v>
      </c>
      <c r="D11264" s="5" t="str">
        <f t="shared" si="351"/>
        <v>2</v>
      </c>
      <c r="E11264" t="s">
        <v>11</v>
      </c>
      <c r="F11264" s="3" t="s">
        <v>12</v>
      </c>
      <c r="G11264">
        <v>17</v>
      </c>
      <c r="H11264">
        <v>336</v>
      </c>
      <c r="I11264">
        <v>6</v>
      </c>
      <c r="J11264">
        <v>5</v>
      </c>
      <c r="K11264" s="3">
        <v>231.116132318974</v>
      </c>
      <c r="L11264" s="3">
        <v>165.08295165640999</v>
      </c>
      <c r="M11264" s="7">
        <f>Sales_Table[[#This Row],[Order qty]]*Sales_Table[[#This Row],[unit price]]</f>
        <v>1155.58066159487</v>
      </c>
      <c r="N11264" s="8">
        <f>Sales_Table[[#This Row],[Revenue]]-Sales_Table[[#This Row],[unit cost]]</f>
        <v>990.49770993846005</v>
      </c>
    </row>
    <row r="11265" spans="1:14" ht="14.25" customHeight="1">
      <c r="A11265" t="s">
        <v>11278</v>
      </c>
      <c r="B11265" s="2">
        <v>43945</v>
      </c>
      <c r="C11265" s="5" t="str">
        <f t="shared" si="350"/>
        <v>Feb</v>
      </c>
      <c r="D11265" s="5" t="str">
        <f t="shared" si="351"/>
        <v>5</v>
      </c>
      <c r="E11265" t="s">
        <v>16</v>
      </c>
      <c r="F11265" s="3" t="s">
        <v>12</v>
      </c>
      <c r="G11265">
        <v>22</v>
      </c>
      <c r="H11265">
        <v>295</v>
      </c>
      <c r="I11265">
        <v>11</v>
      </c>
      <c r="J11265">
        <v>7</v>
      </c>
      <c r="K11265" s="3">
        <v>292.57481503486599</v>
      </c>
      <c r="L11265" s="3">
        <v>208.98201073919</v>
      </c>
      <c r="M11265" s="7">
        <f>Sales_Table[[#This Row],[Order qty]]*Sales_Table[[#This Row],[unit price]]</f>
        <v>2048.0237052440621</v>
      </c>
      <c r="N11265" s="8">
        <f>Sales_Table[[#This Row],[Revenue]]-Sales_Table[[#This Row],[unit cost]]</f>
        <v>1839.0416945048721</v>
      </c>
    </row>
    <row r="11266" spans="1:14" ht="14.25" customHeight="1">
      <c r="A11266" t="s">
        <v>11279</v>
      </c>
      <c r="B11266" s="2">
        <v>43871</v>
      </c>
      <c r="C11266" s="5" t="str">
        <f t="shared" ref="C11266:C11329" si="352">TEXT(B11267,"mmm")</f>
        <v>May</v>
      </c>
      <c r="D11266" s="5" t="str">
        <f t="shared" ref="D11266:D11329" si="353">TEXT(B11268, "m")</f>
        <v>1</v>
      </c>
      <c r="E11266" t="s">
        <v>16</v>
      </c>
      <c r="F11266" s="3" t="s">
        <v>12</v>
      </c>
      <c r="G11266">
        <v>13</v>
      </c>
      <c r="H11266">
        <v>81</v>
      </c>
      <c r="I11266">
        <v>42</v>
      </c>
      <c r="J11266">
        <v>9</v>
      </c>
      <c r="K11266" s="3">
        <v>195.25607889890699</v>
      </c>
      <c r="L11266" s="3">
        <v>139.46862778493301</v>
      </c>
      <c r="M11266" s="7">
        <f>Sales_Table[[#This Row],[Order qty]]*Sales_Table[[#This Row],[unit price]]</f>
        <v>1757.3047100901629</v>
      </c>
      <c r="N11266" s="8">
        <f>Sales_Table[[#This Row],[Revenue]]-Sales_Table[[#This Row],[unit cost]]</f>
        <v>1617.8360823052299</v>
      </c>
    </row>
    <row r="11267" spans="1:14" ht="14.25" customHeight="1">
      <c r="A11267" t="s">
        <v>11280</v>
      </c>
      <c r="B11267" s="2">
        <v>43953</v>
      </c>
      <c r="C11267" s="5" t="str">
        <f t="shared" si="352"/>
        <v>Jan</v>
      </c>
      <c r="D11267" s="5" t="str">
        <f t="shared" si="353"/>
        <v>3</v>
      </c>
      <c r="E11267" t="s">
        <v>20</v>
      </c>
      <c r="F11267" s="3" t="s">
        <v>12</v>
      </c>
      <c r="G11267">
        <v>23</v>
      </c>
      <c r="H11267">
        <v>236</v>
      </c>
      <c r="I11267">
        <v>43</v>
      </c>
      <c r="J11267">
        <v>5</v>
      </c>
      <c r="K11267" s="3">
        <v>194.72785127162899</v>
      </c>
      <c r="L11267" s="3">
        <v>139.09132233687799</v>
      </c>
      <c r="M11267" s="7">
        <f>Sales_Table[[#This Row],[Order qty]]*Sales_Table[[#This Row],[unit price]]</f>
        <v>973.63925635814496</v>
      </c>
      <c r="N11267" s="8">
        <f>Sales_Table[[#This Row],[Revenue]]-Sales_Table[[#This Row],[unit cost]]</f>
        <v>834.547934021267</v>
      </c>
    </row>
    <row r="11268" spans="1:14" ht="14.25" customHeight="1">
      <c r="A11268" t="s">
        <v>11281</v>
      </c>
      <c r="B11268" s="2">
        <v>43858</v>
      </c>
      <c r="C11268" s="5" t="str">
        <f t="shared" si="352"/>
        <v>Mar</v>
      </c>
      <c r="D11268" s="5" t="str">
        <f t="shared" si="353"/>
        <v>5</v>
      </c>
      <c r="E11268" t="s">
        <v>16</v>
      </c>
      <c r="F11268" s="3" t="s">
        <v>12</v>
      </c>
      <c r="G11268">
        <v>21</v>
      </c>
      <c r="H11268">
        <v>200</v>
      </c>
      <c r="I11268">
        <v>5</v>
      </c>
      <c r="J11268">
        <v>2</v>
      </c>
      <c r="K11268" s="3">
        <v>165.70334225893001</v>
      </c>
      <c r="L11268" s="3">
        <v>118.35953018495</v>
      </c>
      <c r="M11268" s="7">
        <f>Sales_Table[[#This Row],[Order qty]]*Sales_Table[[#This Row],[unit price]]</f>
        <v>331.40668451786001</v>
      </c>
      <c r="N11268" s="8">
        <f>Sales_Table[[#This Row],[Revenue]]-Sales_Table[[#This Row],[unit cost]]</f>
        <v>213.04715433291</v>
      </c>
    </row>
    <row r="11269" spans="1:14" ht="14.25" customHeight="1">
      <c r="A11269" t="s">
        <v>11282</v>
      </c>
      <c r="B11269" s="2">
        <v>43907</v>
      </c>
      <c r="C11269" s="5" t="str">
        <f t="shared" si="352"/>
        <v>May</v>
      </c>
      <c r="D11269" s="5" t="str">
        <f t="shared" si="353"/>
        <v>5</v>
      </c>
      <c r="E11269" t="s">
        <v>20</v>
      </c>
      <c r="F11269" s="3" t="s">
        <v>12</v>
      </c>
      <c r="G11269">
        <v>6</v>
      </c>
      <c r="H11269">
        <v>286</v>
      </c>
      <c r="I11269">
        <v>9</v>
      </c>
      <c r="J11269">
        <v>5</v>
      </c>
      <c r="K11269" s="3">
        <v>563.791944980621</v>
      </c>
      <c r="L11269" s="3">
        <v>402.708532129015</v>
      </c>
      <c r="M11269" s="7">
        <f>Sales_Table[[#This Row],[Order qty]]*Sales_Table[[#This Row],[unit price]]</f>
        <v>2818.9597249031049</v>
      </c>
      <c r="N11269" s="8">
        <f>Sales_Table[[#This Row],[Revenue]]-Sales_Table[[#This Row],[unit cost]]</f>
        <v>2416.2511927740898</v>
      </c>
    </row>
    <row r="11270" spans="1:14" ht="14.25" customHeight="1">
      <c r="A11270" t="s">
        <v>11283</v>
      </c>
      <c r="B11270" s="2">
        <v>43960</v>
      </c>
      <c r="C11270" s="5" t="str">
        <f t="shared" si="352"/>
        <v>May</v>
      </c>
      <c r="D11270" s="5" t="str">
        <f t="shared" si="353"/>
        <v>1</v>
      </c>
      <c r="E11270" t="s">
        <v>20</v>
      </c>
      <c r="F11270" s="3" t="s">
        <v>12</v>
      </c>
      <c r="G11270">
        <v>1</v>
      </c>
      <c r="H11270">
        <v>346</v>
      </c>
      <c r="I11270">
        <v>27</v>
      </c>
      <c r="J11270">
        <v>9</v>
      </c>
      <c r="K11270" s="3">
        <v>283.91840976476698</v>
      </c>
      <c r="L11270" s="3">
        <v>202.79886411768999</v>
      </c>
      <c r="M11270" s="7">
        <f>Sales_Table[[#This Row],[Order qty]]*Sales_Table[[#This Row],[unit price]]</f>
        <v>2555.265687882903</v>
      </c>
      <c r="N11270" s="8">
        <f>Sales_Table[[#This Row],[Revenue]]-Sales_Table[[#This Row],[unit cost]]</f>
        <v>2352.4668237652131</v>
      </c>
    </row>
    <row r="11271" spans="1:14" ht="14.25" customHeight="1">
      <c r="A11271" t="s">
        <v>11284</v>
      </c>
      <c r="B11271" s="2">
        <v>43952</v>
      </c>
      <c r="C11271" s="5" t="str">
        <f t="shared" si="352"/>
        <v>Jan</v>
      </c>
      <c r="D11271" s="5" t="str">
        <f t="shared" si="353"/>
        <v>4</v>
      </c>
      <c r="E11271" t="s">
        <v>14</v>
      </c>
      <c r="F11271" s="3" t="s">
        <v>12</v>
      </c>
      <c r="G11271">
        <v>10</v>
      </c>
      <c r="H11271">
        <v>291</v>
      </c>
      <c r="I11271">
        <v>20</v>
      </c>
      <c r="J11271">
        <v>5</v>
      </c>
      <c r="K11271" s="3">
        <v>353.04969656467398</v>
      </c>
      <c r="L11271" s="3">
        <v>252.17835468905301</v>
      </c>
      <c r="M11271" s="7">
        <f>Sales_Table[[#This Row],[Order qty]]*Sales_Table[[#This Row],[unit price]]</f>
        <v>1765.2484828233698</v>
      </c>
      <c r="N11271" s="8">
        <f>Sales_Table[[#This Row],[Revenue]]-Sales_Table[[#This Row],[unit cost]]</f>
        <v>1513.0701281343167</v>
      </c>
    </row>
    <row r="11272" spans="1:14" ht="14.25" customHeight="1">
      <c r="A11272" t="s">
        <v>11285</v>
      </c>
      <c r="B11272" s="2">
        <v>43858</v>
      </c>
      <c r="C11272" s="5" t="str">
        <f t="shared" si="352"/>
        <v>Apr</v>
      </c>
      <c r="D11272" s="5" t="str">
        <f t="shared" si="353"/>
        <v>3</v>
      </c>
      <c r="E11272" t="s">
        <v>11</v>
      </c>
      <c r="F11272" s="3" t="s">
        <v>12</v>
      </c>
      <c r="G11272">
        <v>14</v>
      </c>
      <c r="H11272">
        <v>146</v>
      </c>
      <c r="I11272">
        <v>1</v>
      </c>
      <c r="J11272">
        <v>6</v>
      </c>
      <c r="K11272" s="3">
        <v>547.06129270791996</v>
      </c>
      <c r="L11272" s="3">
        <v>390.75806621994298</v>
      </c>
      <c r="M11272" s="7">
        <f>Sales_Table[[#This Row],[Order qty]]*Sales_Table[[#This Row],[unit price]]</f>
        <v>3282.3677562475195</v>
      </c>
      <c r="N11272" s="8">
        <f>Sales_Table[[#This Row],[Revenue]]-Sales_Table[[#This Row],[unit cost]]</f>
        <v>2891.6096900275766</v>
      </c>
    </row>
    <row r="11273" spans="1:14" ht="14.25" customHeight="1">
      <c r="A11273" t="s">
        <v>11286</v>
      </c>
      <c r="B11273" s="2">
        <v>43949</v>
      </c>
      <c r="C11273" s="5" t="str">
        <f t="shared" si="352"/>
        <v>Mar</v>
      </c>
      <c r="D11273" s="5" t="str">
        <f t="shared" si="353"/>
        <v>1</v>
      </c>
      <c r="E11273" t="s">
        <v>20</v>
      </c>
      <c r="F11273" s="3" t="s">
        <v>12</v>
      </c>
      <c r="G11273">
        <v>24</v>
      </c>
      <c r="H11273">
        <v>206</v>
      </c>
      <c r="I11273">
        <v>14</v>
      </c>
      <c r="J11273">
        <v>7</v>
      </c>
      <c r="K11273" s="3">
        <v>482.99763464927702</v>
      </c>
      <c r="L11273" s="3">
        <v>344.99831046376897</v>
      </c>
      <c r="M11273" s="7">
        <f>Sales_Table[[#This Row],[Order qty]]*Sales_Table[[#This Row],[unit price]]</f>
        <v>3380.983442544939</v>
      </c>
      <c r="N11273" s="8">
        <f>Sales_Table[[#This Row],[Revenue]]-Sales_Table[[#This Row],[unit cost]]</f>
        <v>3035.9851320811699</v>
      </c>
    </row>
    <row r="11274" spans="1:14" ht="14.25" customHeight="1">
      <c r="A11274" t="s">
        <v>11287</v>
      </c>
      <c r="B11274" s="2">
        <v>43897</v>
      </c>
      <c r="C11274" s="5" t="str">
        <f t="shared" si="352"/>
        <v>Jan</v>
      </c>
      <c r="D11274" s="5" t="str">
        <f t="shared" si="353"/>
        <v>4</v>
      </c>
      <c r="E11274" t="s">
        <v>11</v>
      </c>
      <c r="F11274" s="3" t="s">
        <v>12</v>
      </c>
      <c r="G11274">
        <v>22</v>
      </c>
      <c r="H11274">
        <v>302</v>
      </c>
      <c r="I11274">
        <v>40</v>
      </c>
      <c r="J11274">
        <v>3</v>
      </c>
      <c r="K11274" s="3">
        <v>467.71271771192602</v>
      </c>
      <c r="L11274" s="3">
        <v>334.08051265137499</v>
      </c>
      <c r="M11274" s="7">
        <f>Sales_Table[[#This Row],[Order qty]]*Sales_Table[[#This Row],[unit price]]</f>
        <v>1403.1381531357781</v>
      </c>
      <c r="N11274" s="8">
        <f>Sales_Table[[#This Row],[Revenue]]-Sales_Table[[#This Row],[unit cost]]</f>
        <v>1069.0576404844032</v>
      </c>
    </row>
    <row r="11275" spans="1:14" ht="14.25" customHeight="1">
      <c r="A11275" t="s">
        <v>11288</v>
      </c>
      <c r="B11275" s="2">
        <v>43837</v>
      </c>
      <c r="C11275" s="5" t="str">
        <f t="shared" si="352"/>
        <v>Apr</v>
      </c>
      <c r="D11275" s="5" t="str">
        <f t="shared" si="353"/>
        <v>5</v>
      </c>
      <c r="E11275" t="s">
        <v>16</v>
      </c>
      <c r="F11275" s="3" t="s">
        <v>12</v>
      </c>
      <c r="G11275">
        <v>18</v>
      </c>
      <c r="H11275">
        <v>267</v>
      </c>
      <c r="I11275">
        <v>45</v>
      </c>
      <c r="J11275">
        <v>2</v>
      </c>
      <c r="K11275" s="3">
        <v>603.68264186382305</v>
      </c>
      <c r="L11275" s="3">
        <v>431.20188704558802</v>
      </c>
      <c r="M11275" s="7">
        <f>Sales_Table[[#This Row],[Order qty]]*Sales_Table[[#This Row],[unit price]]</f>
        <v>1207.3652837276461</v>
      </c>
      <c r="N11275" s="8">
        <f>Sales_Table[[#This Row],[Revenue]]-Sales_Table[[#This Row],[unit cost]]</f>
        <v>776.16339668205808</v>
      </c>
    </row>
    <row r="11276" spans="1:14" ht="14.25" customHeight="1">
      <c r="A11276" t="s">
        <v>11289</v>
      </c>
      <c r="B11276" s="2">
        <v>43935</v>
      </c>
      <c r="C11276" s="5" t="str">
        <f t="shared" si="352"/>
        <v>May</v>
      </c>
      <c r="D11276" s="5" t="str">
        <f t="shared" si="353"/>
        <v>5</v>
      </c>
      <c r="E11276" t="s">
        <v>11</v>
      </c>
      <c r="F11276" s="3" t="s">
        <v>12</v>
      </c>
      <c r="G11276">
        <v>10</v>
      </c>
      <c r="H11276">
        <v>49</v>
      </c>
      <c r="I11276">
        <v>29</v>
      </c>
      <c r="J11276">
        <v>5</v>
      </c>
      <c r="K11276" s="3">
        <v>520.36484938859905</v>
      </c>
      <c r="L11276" s="3">
        <v>371.68917813471398</v>
      </c>
      <c r="M11276" s="7">
        <f>Sales_Table[[#This Row],[Order qty]]*Sales_Table[[#This Row],[unit price]]</f>
        <v>2601.8242469429952</v>
      </c>
      <c r="N11276" s="8">
        <f>Sales_Table[[#This Row],[Revenue]]-Sales_Table[[#This Row],[unit cost]]</f>
        <v>2230.1350688082812</v>
      </c>
    </row>
    <row r="11277" spans="1:14" ht="14.25" customHeight="1">
      <c r="A11277" t="s">
        <v>11290</v>
      </c>
      <c r="B11277" s="2">
        <v>43957</v>
      </c>
      <c r="C11277" s="5" t="str">
        <f t="shared" si="352"/>
        <v>May</v>
      </c>
      <c r="D11277" s="5" t="str">
        <f t="shared" si="353"/>
        <v>3</v>
      </c>
      <c r="E11277" t="s">
        <v>14</v>
      </c>
      <c r="F11277" s="3" t="s">
        <v>12</v>
      </c>
      <c r="G11277">
        <v>23</v>
      </c>
      <c r="H11277">
        <v>361</v>
      </c>
      <c r="I11277">
        <v>10</v>
      </c>
      <c r="J11277">
        <v>6</v>
      </c>
      <c r="K11277" s="3">
        <v>516.729786872864</v>
      </c>
      <c r="L11277" s="3">
        <v>369.092704909188</v>
      </c>
      <c r="M11277" s="7">
        <f>Sales_Table[[#This Row],[Order qty]]*Sales_Table[[#This Row],[unit price]]</f>
        <v>3100.378721237184</v>
      </c>
      <c r="N11277" s="8">
        <f>Sales_Table[[#This Row],[Revenue]]-Sales_Table[[#This Row],[unit cost]]</f>
        <v>2731.2860163279961</v>
      </c>
    </row>
    <row r="11278" spans="1:14" ht="14.25" customHeight="1">
      <c r="A11278" t="s">
        <v>11291</v>
      </c>
      <c r="B11278" s="2">
        <v>43958</v>
      </c>
      <c r="C11278" s="5" t="str">
        <f t="shared" si="352"/>
        <v>Mar</v>
      </c>
      <c r="D11278" s="5" t="str">
        <f t="shared" si="353"/>
        <v>1</v>
      </c>
      <c r="E11278" t="s">
        <v>11</v>
      </c>
      <c r="F11278" s="3" t="s">
        <v>12</v>
      </c>
      <c r="G11278">
        <v>10</v>
      </c>
      <c r="H11278">
        <v>341</v>
      </c>
      <c r="I11278">
        <v>19</v>
      </c>
      <c r="J11278">
        <v>7</v>
      </c>
      <c r="K11278" s="3">
        <v>630.83779424428894</v>
      </c>
      <c r="L11278" s="3">
        <v>450.59842446020701</v>
      </c>
      <c r="M11278" s="7">
        <f>Sales_Table[[#This Row],[Order qty]]*Sales_Table[[#This Row],[unit price]]</f>
        <v>4415.8645597100221</v>
      </c>
      <c r="N11278" s="8">
        <f>Sales_Table[[#This Row],[Revenue]]-Sales_Table[[#This Row],[unit cost]]</f>
        <v>3965.2661352498153</v>
      </c>
    </row>
    <row r="11279" spans="1:14" ht="14.25" customHeight="1">
      <c r="A11279" t="s">
        <v>11292</v>
      </c>
      <c r="B11279" s="2">
        <v>43894</v>
      </c>
      <c r="C11279" s="5" t="str">
        <f t="shared" si="352"/>
        <v>Jan</v>
      </c>
      <c r="D11279" s="5" t="str">
        <f t="shared" si="353"/>
        <v>2</v>
      </c>
      <c r="E11279" t="s">
        <v>14</v>
      </c>
      <c r="F11279" s="3" t="s">
        <v>12</v>
      </c>
      <c r="G11279">
        <v>23</v>
      </c>
      <c r="H11279">
        <v>199</v>
      </c>
      <c r="I11279">
        <v>34</v>
      </c>
      <c r="J11279">
        <v>7</v>
      </c>
      <c r="K11279" s="3">
        <v>448.59281265735598</v>
      </c>
      <c r="L11279" s="3">
        <v>320.42343761239698</v>
      </c>
      <c r="M11279" s="7">
        <f>Sales_Table[[#This Row],[Order qty]]*Sales_Table[[#This Row],[unit price]]</f>
        <v>3140.149688601492</v>
      </c>
      <c r="N11279" s="8">
        <f>Sales_Table[[#This Row],[Revenue]]-Sales_Table[[#This Row],[unit cost]]</f>
        <v>2819.7262509890952</v>
      </c>
    </row>
    <row r="11280" spans="1:14" ht="14.25" customHeight="1">
      <c r="A11280" t="s">
        <v>11293</v>
      </c>
      <c r="B11280" s="2">
        <v>43844</v>
      </c>
      <c r="C11280" s="5" t="str">
        <f t="shared" si="352"/>
        <v>Feb</v>
      </c>
      <c r="D11280" s="5" t="str">
        <f t="shared" si="353"/>
        <v>4</v>
      </c>
      <c r="E11280" t="s">
        <v>16</v>
      </c>
      <c r="F11280" s="3" t="s">
        <v>12</v>
      </c>
      <c r="G11280">
        <v>14</v>
      </c>
      <c r="H11280">
        <v>197</v>
      </c>
      <c r="I11280">
        <v>16</v>
      </c>
      <c r="J11280">
        <v>1</v>
      </c>
      <c r="K11280" s="3">
        <v>609.02813583612397</v>
      </c>
      <c r="L11280" s="3">
        <v>435.02009702580301</v>
      </c>
      <c r="M11280" s="7">
        <f>Sales_Table[[#This Row],[Order qty]]*Sales_Table[[#This Row],[unit price]]</f>
        <v>609.02813583612397</v>
      </c>
      <c r="N11280" s="8">
        <f>Sales_Table[[#This Row],[Revenue]]-Sales_Table[[#This Row],[unit cost]]</f>
        <v>174.00803881032095</v>
      </c>
    </row>
    <row r="11281" spans="1:14" ht="14.25" customHeight="1">
      <c r="A11281" t="s">
        <v>11294</v>
      </c>
      <c r="B11281" s="2">
        <v>43874</v>
      </c>
      <c r="C11281" s="5" t="str">
        <f t="shared" si="352"/>
        <v>Apr</v>
      </c>
      <c r="D11281" s="5" t="str">
        <f t="shared" si="353"/>
        <v>1</v>
      </c>
      <c r="E11281" t="s">
        <v>14</v>
      </c>
      <c r="F11281" s="3" t="s">
        <v>12</v>
      </c>
      <c r="G11281">
        <v>18</v>
      </c>
      <c r="H11281">
        <v>181</v>
      </c>
      <c r="I11281">
        <v>13</v>
      </c>
      <c r="J11281">
        <v>6</v>
      </c>
      <c r="K11281" s="3">
        <v>503.80853104591398</v>
      </c>
      <c r="L11281" s="3">
        <v>359.86323646136702</v>
      </c>
      <c r="M11281" s="7">
        <f>Sales_Table[[#This Row],[Order qty]]*Sales_Table[[#This Row],[unit price]]</f>
        <v>3022.851186275484</v>
      </c>
      <c r="N11281" s="8">
        <f>Sales_Table[[#This Row],[Revenue]]-Sales_Table[[#This Row],[unit cost]]</f>
        <v>2662.9879498141172</v>
      </c>
    </row>
    <row r="11282" spans="1:14" ht="14.25" customHeight="1">
      <c r="A11282" t="s">
        <v>11295</v>
      </c>
      <c r="B11282" s="2">
        <v>43943</v>
      </c>
      <c r="C11282" s="5" t="str">
        <f t="shared" si="352"/>
        <v>Jan</v>
      </c>
      <c r="D11282" s="5" t="str">
        <f t="shared" si="353"/>
        <v>4</v>
      </c>
      <c r="E11282" t="s">
        <v>11</v>
      </c>
      <c r="F11282" s="3" t="s">
        <v>12</v>
      </c>
      <c r="G11282">
        <v>17</v>
      </c>
      <c r="H11282">
        <v>174</v>
      </c>
      <c r="I11282">
        <v>33</v>
      </c>
      <c r="J11282">
        <v>8</v>
      </c>
      <c r="K11282" s="3">
        <v>536.64575117826496</v>
      </c>
      <c r="L11282" s="3">
        <v>383.31839369876002</v>
      </c>
      <c r="M11282" s="7">
        <f>Sales_Table[[#This Row],[Order qty]]*Sales_Table[[#This Row],[unit price]]</f>
        <v>4293.1660094261197</v>
      </c>
      <c r="N11282" s="8">
        <f>Sales_Table[[#This Row],[Revenue]]-Sales_Table[[#This Row],[unit cost]]</f>
        <v>3909.8476157273599</v>
      </c>
    </row>
    <row r="11283" spans="1:14" ht="14.25" customHeight="1">
      <c r="A11283" t="s">
        <v>11296</v>
      </c>
      <c r="B11283" s="2">
        <v>43855</v>
      </c>
      <c r="C11283" s="5" t="str">
        <f t="shared" si="352"/>
        <v>Apr</v>
      </c>
      <c r="D11283" s="5" t="str">
        <f t="shared" si="353"/>
        <v>5</v>
      </c>
      <c r="E11283" t="s">
        <v>20</v>
      </c>
      <c r="F11283" s="3" t="s">
        <v>12</v>
      </c>
      <c r="G11283">
        <v>10</v>
      </c>
      <c r="H11283">
        <v>338</v>
      </c>
      <c r="I11283">
        <v>28</v>
      </c>
      <c r="J11283">
        <v>2</v>
      </c>
      <c r="K11283" s="3">
        <v>253.286373496056</v>
      </c>
      <c r="L11283" s="3">
        <v>180.918838211468</v>
      </c>
      <c r="M11283" s="7">
        <f>Sales_Table[[#This Row],[Order qty]]*Sales_Table[[#This Row],[unit price]]</f>
        <v>506.572746992112</v>
      </c>
      <c r="N11283" s="8">
        <f>Sales_Table[[#This Row],[Revenue]]-Sales_Table[[#This Row],[unit cost]]</f>
        <v>325.65390878064397</v>
      </c>
    </row>
    <row r="11284" spans="1:14" ht="14.25" customHeight="1">
      <c r="A11284" t="s">
        <v>11297</v>
      </c>
      <c r="B11284" s="2">
        <v>43943</v>
      </c>
      <c r="C11284" s="5" t="str">
        <f t="shared" si="352"/>
        <v>May</v>
      </c>
      <c r="D11284" s="5" t="str">
        <f t="shared" si="353"/>
        <v>3</v>
      </c>
      <c r="E11284" t="s">
        <v>11</v>
      </c>
      <c r="F11284" s="3" t="s">
        <v>12</v>
      </c>
      <c r="G11284">
        <v>15</v>
      </c>
      <c r="H11284">
        <v>221</v>
      </c>
      <c r="I11284">
        <v>25</v>
      </c>
      <c r="J11284">
        <v>10</v>
      </c>
      <c r="K11284" s="3">
        <v>248.845158398151</v>
      </c>
      <c r="L11284" s="3">
        <v>177.74654171296501</v>
      </c>
      <c r="M11284" s="7">
        <f>Sales_Table[[#This Row],[Order qty]]*Sales_Table[[#This Row],[unit price]]</f>
        <v>2488.4515839815099</v>
      </c>
      <c r="N11284" s="8">
        <f>Sales_Table[[#This Row],[Revenue]]-Sales_Table[[#This Row],[unit cost]]</f>
        <v>2310.7050422685447</v>
      </c>
    </row>
    <row r="11285" spans="1:14" ht="14.25" customHeight="1">
      <c r="A11285" t="s">
        <v>11298</v>
      </c>
      <c r="B11285" s="2">
        <v>43968</v>
      </c>
      <c r="C11285" s="5" t="str">
        <f t="shared" si="352"/>
        <v>Mar</v>
      </c>
      <c r="D11285" s="5" t="str">
        <f t="shared" si="353"/>
        <v>4</v>
      </c>
      <c r="E11285" t="s">
        <v>16</v>
      </c>
      <c r="F11285" s="3" t="s">
        <v>12</v>
      </c>
      <c r="G11285">
        <v>4</v>
      </c>
      <c r="H11285">
        <v>343</v>
      </c>
      <c r="I11285">
        <v>17</v>
      </c>
      <c r="J11285">
        <v>5</v>
      </c>
      <c r="K11285" s="3">
        <v>539.91434812545799</v>
      </c>
      <c r="L11285" s="3">
        <v>385.65310580389797</v>
      </c>
      <c r="M11285" s="7">
        <f>Sales_Table[[#This Row],[Order qty]]*Sales_Table[[#This Row],[unit price]]</f>
        <v>2699.5717406272897</v>
      </c>
      <c r="N11285" s="8">
        <f>Sales_Table[[#This Row],[Revenue]]-Sales_Table[[#This Row],[unit cost]]</f>
        <v>2313.9186348233916</v>
      </c>
    </row>
    <row r="11286" spans="1:14" ht="14.25" customHeight="1">
      <c r="A11286" t="s">
        <v>11299</v>
      </c>
      <c r="B11286" s="2">
        <v>43895</v>
      </c>
      <c r="C11286" s="5" t="str">
        <f t="shared" si="352"/>
        <v>Apr</v>
      </c>
      <c r="D11286" s="5" t="str">
        <f t="shared" si="353"/>
        <v>2</v>
      </c>
      <c r="E11286" t="s">
        <v>20</v>
      </c>
      <c r="F11286" s="3" t="s">
        <v>12</v>
      </c>
      <c r="G11286">
        <v>19</v>
      </c>
      <c r="H11286">
        <v>184</v>
      </c>
      <c r="I11286">
        <v>32</v>
      </c>
      <c r="J11286">
        <v>2</v>
      </c>
      <c r="K11286" s="3">
        <v>179.90764564275699</v>
      </c>
      <c r="L11286" s="3">
        <v>128.505461173398</v>
      </c>
      <c r="M11286" s="7">
        <f>Sales_Table[[#This Row],[Order qty]]*Sales_Table[[#This Row],[unit price]]</f>
        <v>359.81529128551398</v>
      </c>
      <c r="N11286" s="8">
        <f>Sales_Table[[#This Row],[Revenue]]-Sales_Table[[#This Row],[unit cost]]</f>
        <v>231.30983011211597</v>
      </c>
    </row>
    <row r="11287" spans="1:14" ht="14.25" customHeight="1">
      <c r="A11287" t="s">
        <v>11300</v>
      </c>
      <c r="B11287" s="2">
        <v>43946</v>
      </c>
      <c r="C11287" s="5" t="str">
        <f t="shared" si="352"/>
        <v>Feb</v>
      </c>
      <c r="D11287" s="5" t="str">
        <f t="shared" si="353"/>
        <v>4</v>
      </c>
      <c r="E11287" t="s">
        <v>16</v>
      </c>
      <c r="F11287" s="3" t="s">
        <v>12</v>
      </c>
      <c r="G11287">
        <v>1</v>
      </c>
      <c r="H11287">
        <v>18</v>
      </c>
      <c r="I11287">
        <v>8</v>
      </c>
      <c r="J11287">
        <v>6</v>
      </c>
      <c r="K11287" s="3">
        <v>190.01265299320201</v>
      </c>
      <c r="L11287" s="3">
        <v>135.72332356657299</v>
      </c>
      <c r="M11287" s="7">
        <f>Sales_Table[[#This Row],[Order qty]]*Sales_Table[[#This Row],[unit price]]</f>
        <v>1140.0759179592121</v>
      </c>
      <c r="N11287" s="8">
        <f>Sales_Table[[#This Row],[Revenue]]-Sales_Table[[#This Row],[unit cost]]</f>
        <v>1004.3525943926392</v>
      </c>
    </row>
    <row r="11288" spans="1:14" ht="14.25" customHeight="1">
      <c r="A11288" t="s">
        <v>11301</v>
      </c>
      <c r="B11288" s="2">
        <v>43872</v>
      </c>
      <c r="C11288" s="5" t="str">
        <f t="shared" si="352"/>
        <v>Apr</v>
      </c>
      <c r="D11288" s="5" t="str">
        <f t="shared" si="353"/>
        <v>4</v>
      </c>
      <c r="E11288" t="s">
        <v>16</v>
      </c>
      <c r="F11288" s="3" t="s">
        <v>12</v>
      </c>
      <c r="G11288">
        <v>3</v>
      </c>
      <c r="H11288">
        <v>312</v>
      </c>
      <c r="I11288">
        <v>31</v>
      </c>
      <c r="J11288">
        <v>7</v>
      </c>
      <c r="K11288" s="3">
        <v>457.38043123483698</v>
      </c>
      <c r="L11288" s="3">
        <v>326.70030802488299</v>
      </c>
      <c r="M11288" s="7">
        <f>Sales_Table[[#This Row],[Order qty]]*Sales_Table[[#This Row],[unit price]]</f>
        <v>3201.6630186438588</v>
      </c>
      <c r="N11288" s="8">
        <f>Sales_Table[[#This Row],[Revenue]]-Sales_Table[[#This Row],[unit cost]]</f>
        <v>2874.962710618976</v>
      </c>
    </row>
    <row r="11289" spans="1:14" ht="14.25" customHeight="1">
      <c r="A11289" t="s">
        <v>11302</v>
      </c>
      <c r="B11289" s="2">
        <v>43922</v>
      </c>
      <c r="C11289" s="5" t="str">
        <f t="shared" si="352"/>
        <v>Apr</v>
      </c>
      <c r="D11289" s="5" t="str">
        <f t="shared" si="353"/>
        <v>1</v>
      </c>
      <c r="E11289" t="s">
        <v>14</v>
      </c>
      <c r="F11289" s="3" t="s">
        <v>12</v>
      </c>
      <c r="G11289">
        <v>8</v>
      </c>
      <c r="H11289">
        <v>201</v>
      </c>
      <c r="I11289">
        <v>42</v>
      </c>
      <c r="J11289">
        <v>9</v>
      </c>
      <c r="K11289" s="3">
        <v>484.41619563102699</v>
      </c>
      <c r="L11289" s="3">
        <v>346.01156830787698</v>
      </c>
      <c r="M11289" s="7">
        <f>Sales_Table[[#This Row],[Order qty]]*Sales_Table[[#This Row],[unit price]]</f>
        <v>4359.7457606792432</v>
      </c>
      <c r="N11289" s="8">
        <f>Sales_Table[[#This Row],[Revenue]]-Sales_Table[[#This Row],[unit cost]]</f>
        <v>4013.7341923713661</v>
      </c>
    </row>
    <row r="11290" spans="1:14" ht="14.25" customHeight="1">
      <c r="A11290" t="s">
        <v>11303</v>
      </c>
      <c r="B11290" s="2">
        <v>43938</v>
      </c>
      <c r="C11290" s="5" t="str">
        <f t="shared" si="352"/>
        <v>Jan</v>
      </c>
      <c r="D11290" s="5" t="str">
        <f t="shared" si="353"/>
        <v>1</v>
      </c>
      <c r="E11290" t="s">
        <v>20</v>
      </c>
      <c r="F11290" s="3" t="s">
        <v>12</v>
      </c>
      <c r="G11290">
        <v>26</v>
      </c>
      <c r="H11290">
        <v>309</v>
      </c>
      <c r="I11290">
        <v>32</v>
      </c>
      <c r="J11290">
        <v>9</v>
      </c>
      <c r="K11290" s="3">
        <v>264.32910507917398</v>
      </c>
      <c r="L11290" s="3">
        <v>188.80650362798099</v>
      </c>
      <c r="M11290" s="7">
        <f>Sales_Table[[#This Row],[Order qty]]*Sales_Table[[#This Row],[unit price]]</f>
        <v>2378.9619457125659</v>
      </c>
      <c r="N11290" s="8">
        <f>Sales_Table[[#This Row],[Revenue]]-Sales_Table[[#This Row],[unit cost]]</f>
        <v>2190.155442084585</v>
      </c>
    </row>
    <row r="11291" spans="1:14" ht="14.25" customHeight="1">
      <c r="A11291" t="s">
        <v>11304</v>
      </c>
      <c r="B11291" s="2">
        <v>43839</v>
      </c>
      <c r="C11291" s="5" t="str">
        <f t="shared" si="352"/>
        <v>Jan</v>
      </c>
      <c r="D11291" s="5" t="str">
        <f t="shared" si="353"/>
        <v>4</v>
      </c>
      <c r="E11291" t="s">
        <v>20</v>
      </c>
      <c r="F11291" s="3" t="s">
        <v>12</v>
      </c>
      <c r="G11291">
        <v>4</v>
      </c>
      <c r="H11291">
        <v>269</v>
      </c>
      <c r="I11291">
        <v>31</v>
      </c>
      <c r="J11291">
        <v>7</v>
      </c>
      <c r="K11291" s="3">
        <v>308.21726882457699</v>
      </c>
      <c r="L11291" s="3">
        <v>220.15519201755501</v>
      </c>
      <c r="M11291" s="7">
        <f>Sales_Table[[#This Row],[Order qty]]*Sales_Table[[#This Row],[unit price]]</f>
        <v>2157.520881772039</v>
      </c>
      <c r="N11291" s="8">
        <f>Sales_Table[[#This Row],[Revenue]]-Sales_Table[[#This Row],[unit cost]]</f>
        <v>1937.365689754484</v>
      </c>
    </row>
    <row r="11292" spans="1:14" ht="14.25" customHeight="1">
      <c r="A11292" t="s">
        <v>11305</v>
      </c>
      <c r="B11292" s="2">
        <v>43858</v>
      </c>
      <c r="C11292" s="5" t="str">
        <f t="shared" si="352"/>
        <v>Apr</v>
      </c>
      <c r="D11292" s="5" t="str">
        <f t="shared" si="353"/>
        <v>1</v>
      </c>
      <c r="E11292" t="s">
        <v>16</v>
      </c>
      <c r="F11292" s="3" t="s">
        <v>12</v>
      </c>
      <c r="G11292">
        <v>6</v>
      </c>
      <c r="H11292">
        <v>336</v>
      </c>
      <c r="I11292">
        <v>42</v>
      </c>
      <c r="J11292">
        <v>9</v>
      </c>
      <c r="K11292" s="3">
        <v>616.60960131883598</v>
      </c>
      <c r="L11292" s="3">
        <v>440.43542951345398</v>
      </c>
      <c r="M11292" s="7">
        <f>Sales_Table[[#This Row],[Order qty]]*Sales_Table[[#This Row],[unit price]]</f>
        <v>5549.4864118695241</v>
      </c>
      <c r="N11292" s="8">
        <f>Sales_Table[[#This Row],[Revenue]]-Sales_Table[[#This Row],[unit cost]]</f>
        <v>5109.0509823560697</v>
      </c>
    </row>
    <row r="11293" spans="1:14" ht="14.25" customHeight="1">
      <c r="A11293" t="s">
        <v>11306</v>
      </c>
      <c r="B11293" s="2">
        <v>43938</v>
      </c>
      <c r="C11293" s="5" t="str">
        <f t="shared" si="352"/>
        <v>Jan</v>
      </c>
      <c r="D11293" s="5" t="str">
        <f t="shared" si="353"/>
        <v>4</v>
      </c>
      <c r="E11293" t="s">
        <v>14</v>
      </c>
      <c r="F11293" s="3" t="s">
        <v>12</v>
      </c>
      <c r="G11293">
        <v>21</v>
      </c>
      <c r="H11293">
        <v>89</v>
      </c>
      <c r="I11293">
        <v>3</v>
      </c>
      <c r="J11293">
        <v>3</v>
      </c>
      <c r="K11293" s="3">
        <v>594.44963264465298</v>
      </c>
      <c r="L11293" s="3">
        <v>424.60688046046698</v>
      </c>
      <c r="M11293" s="7">
        <f>Sales_Table[[#This Row],[Order qty]]*Sales_Table[[#This Row],[unit price]]</f>
        <v>1783.3488979339591</v>
      </c>
      <c r="N11293" s="8">
        <f>Sales_Table[[#This Row],[Revenue]]-Sales_Table[[#This Row],[unit cost]]</f>
        <v>1358.7420174734921</v>
      </c>
    </row>
    <row r="11294" spans="1:14" ht="14.25" customHeight="1">
      <c r="A11294" t="s">
        <v>11307</v>
      </c>
      <c r="B11294" s="2">
        <v>43853</v>
      </c>
      <c r="C11294" s="5" t="str">
        <f t="shared" si="352"/>
        <v>Apr</v>
      </c>
      <c r="D11294" s="5" t="str">
        <f t="shared" si="353"/>
        <v>4</v>
      </c>
      <c r="E11294" t="s">
        <v>11</v>
      </c>
      <c r="F11294" s="3" t="s">
        <v>12</v>
      </c>
      <c r="G11294">
        <v>4</v>
      </c>
      <c r="H11294">
        <v>120</v>
      </c>
      <c r="I11294">
        <v>31</v>
      </c>
      <c r="J11294">
        <v>10</v>
      </c>
      <c r="K11294" s="3">
        <v>300.31595224142097</v>
      </c>
      <c r="L11294" s="3">
        <v>214.51139445815801</v>
      </c>
      <c r="M11294" s="7">
        <f>Sales_Table[[#This Row],[Order qty]]*Sales_Table[[#This Row],[unit price]]</f>
        <v>3003.1595224142097</v>
      </c>
      <c r="N11294" s="8">
        <f>Sales_Table[[#This Row],[Revenue]]-Sales_Table[[#This Row],[unit cost]]</f>
        <v>2788.6481279560517</v>
      </c>
    </row>
    <row r="11295" spans="1:14" ht="14.25" customHeight="1">
      <c r="A11295" t="s">
        <v>11308</v>
      </c>
      <c r="B11295" s="2">
        <v>43935</v>
      </c>
      <c r="C11295" s="5" t="str">
        <f t="shared" si="352"/>
        <v>Apr</v>
      </c>
      <c r="D11295" s="5" t="str">
        <f t="shared" si="353"/>
        <v>3</v>
      </c>
      <c r="E11295" t="s">
        <v>14</v>
      </c>
      <c r="F11295" s="3" t="s">
        <v>12</v>
      </c>
      <c r="G11295">
        <v>25</v>
      </c>
      <c r="H11295">
        <v>296</v>
      </c>
      <c r="I11295">
        <v>26</v>
      </c>
      <c r="J11295">
        <v>5</v>
      </c>
      <c r="K11295" s="3">
        <v>229.24525272846199</v>
      </c>
      <c r="L11295" s="3">
        <v>163.74660909175901</v>
      </c>
      <c r="M11295" s="7">
        <f>Sales_Table[[#This Row],[Order qty]]*Sales_Table[[#This Row],[unit price]]</f>
        <v>1146.22626364231</v>
      </c>
      <c r="N11295" s="8">
        <f>Sales_Table[[#This Row],[Revenue]]-Sales_Table[[#This Row],[unit cost]]</f>
        <v>982.479654550551</v>
      </c>
    </row>
    <row r="11296" spans="1:14" ht="14.25" customHeight="1">
      <c r="A11296" t="s">
        <v>11309</v>
      </c>
      <c r="B11296" s="2">
        <v>43928</v>
      </c>
      <c r="C11296" s="5" t="str">
        <f t="shared" si="352"/>
        <v>Mar</v>
      </c>
      <c r="D11296" s="5" t="str">
        <f t="shared" si="353"/>
        <v>3</v>
      </c>
      <c r="E11296" t="s">
        <v>11</v>
      </c>
      <c r="F11296" s="3" t="s">
        <v>12</v>
      </c>
      <c r="G11296">
        <v>8</v>
      </c>
      <c r="H11296">
        <v>136</v>
      </c>
      <c r="I11296">
        <v>2</v>
      </c>
      <c r="J11296">
        <v>5</v>
      </c>
      <c r="K11296" s="3">
        <v>390.810073435307</v>
      </c>
      <c r="L11296" s="3">
        <v>279.15005245379001</v>
      </c>
      <c r="M11296" s="7">
        <f>Sales_Table[[#This Row],[Order qty]]*Sales_Table[[#This Row],[unit price]]</f>
        <v>1954.050367176535</v>
      </c>
      <c r="N11296" s="8">
        <f>Sales_Table[[#This Row],[Revenue]]-Sales_Table[[#This Row],[unit cost]]</f>
        <v>1674.900314722745</v>
      </c>
    </row>
    <row r="11297" spans="1:14" ht="14.25" customHeight="1">
      <c r="A11297" t="s">
        <v>11310</v>
      </c>
      <c r="B11297" s="2">
        <v>43905</v>
      </c>
      <c r="C11297" s="5" t="str">
        <f t="shared" si="352"/>
        <v>Mar</v>
      </c>
      <c r="D11297" s="5" t="str">
        <f t="shared" si="353"/>
        <v>4</v>
      </c>
      <c r="E11297" t="s">
        <v>16</v>
      </c>
      <c r="F11297" s="3" t="s">
        <v>12</v>
      </c>
      <c r="G11297">
        <v>9</v>
      </c>
      <c r="H11297">
        <v>44</v>
      </c>
      <c r="I11297">
        <v>18</v>
      </c>
      <c r="J11297">
        <v>7</v>
      </c>
      <c r="K11297" s="3">
        <v>280.24494481086703</v>
      </c>
      <c r="L11297" s="3">
        <v>200.17496057919101</v>
      </c>
      <c r="M11297" s="7">
        <f>Sales_Table[[#This Row],[Order qty]]*Sales_Table[[#This Row],[unit price]]</f>
        <v>1961.7146136760691</v>
      </c>
      <c r="N11297" s="8">
        <f>Sales_Table[[#This Row],[Revenue]]-Sales_Table[[#This Row],[unit cost]]</f>
        <v>1761.5396530968781</v>
      </c>
    </row>
    <row r="11298" spans="1:14" ht="14.25" customHeight="1">
      <c r="A11298" t="s">
        <v>11311</v>
      </c>
      <c r="B11298" s="2">
        <v>43909</v>
      </c>
      <c r="C11298" s="5" t="str">
        <f t="shared" si="352"/>
        <v>Apr</v>
      </c>
      <c r="D11298" s="5" t="str">
        <f t="shared" si="353"/>
        <v>4</v>
      </c>
      <c r="E11298" t="s">
        <v>11</v>
      </c>
      <c r="F11298" s="3" t="s">
        <v>12</v>
      </c>
      <c r="G11298">
        <v>18</v>
      </c>
      <c r="H11298">
        <v>84</v>
      </c>
      <c r="I11298">
        <v>30</v>
      </c>
      <c r="J11298">
        <v>3</v>
      </c>
      <c r="K11298" s="3">
        <v>334.98983019590401</v>
      </c>
      <c r="L11298" s="3">
        <v>239.27845013993101</v>
      </c>
      <c r="M11298" s="7">
        <f>Sales_Table[[#This Row],[Order qty]]*Sales_Table[[#This Row],[unit price]]</f>
        <v>1004.969490587712</v>
      </c>
      <c r="N11298" s="8">
        <f>Sales_Table[[#This Row],[Revenue]]-Sales_Table[[#This Row],[unit cost]]</f>
        <v>765.69104044778101</v>
      </c>
    </row>
    <row r="11299" spans="1:14" ht="14.25" customHeight="1">
      <c r="A11299" t="s">
        <v>11312</v>
      </c>
      <c r="B11299" s="2">
        <v>43936</v>
      </c>
      <c r="C11299" s="5" t="str">
        <f t="shared" si="352"/>
        <v>Apr</v>
      </c>
      <c r="D11299" s="5" t="str">
        <f t="shared" si="353"/>
        <v>5</v>
      </c>
      <c r="E11299" t="s">
        <v>11</v>
      </c>
      <c r="F11299" s="3" t="s">
        <v>12</v>
      </c>
      <c r="G11299">
        <v>7</v>
      </c>
      <c r="H11299">
        <v>278</v>
      </c>
      <c r="I11299">
        <v>3</v>
      </c>
      <c r="J11299">
        <v>9</v>
      </c>
      <c r="K11299" s="3">
        <v>469.29417550563801</v>
      </c>
      <c r="L11299" s="3">
        <v>335.21012536117001</v>
      </c>
      <c r="M11299" s="7">
        <f>Sales_Table[[#This Row],[Order qty]]*Sales_Table[[#This Row],[unit price]]</f>
        <v>4223.6475795507422</v>
      </c>
      <c r="N11299" s="8">
        <f>Sales_Table[[#This Row],[Revenue]]-Sales_Table[[#This Row],[unit cost]]</f>
        <v>3888.4374541895722</v>
      </c>
    </row>
    <row r="11300" spans="1:14" ht="14.25" customHeight="1">
      <c r="A11300" t="s">
        <v>11313</v>
      </c>
      <c r="B11300" s="2">
        <v>43924</v>
      </c>
      <c r="C11300" s="5" t="str">
        <f t="shared" si="352"/>
        <v>May</v>
      </c>
      <c r="D11300" s="5" t="str">
        <f t="shared" si="353"/>
        <v>3</v>
      </c>
      <c r="E11300" t="s">
        <v>14</v>
      </c>
      <c r="F11300" s="3" t="s">
        <v>12</v>
      </c>
      <c r="G11300">
        <v>2</v>
      </c>
      <c r="H11300">
        <v>294</v>
      </c>
      <c r="I11300">
        <v>24</v>
      </c>
      <c r="J11300">
        <v>9</v>
      </c>
      <c r="K11300" s="3">
        <v>266.70163518190401</v>
      </c>
      <c r="L11300" s="3">
        <v>190.50116798707401</v>
      </c>
      <c r="M11300" s="7">
        <f>Sales_Table[[#This Row],[Order qty]]*Sales_Table[[#This Row],[unit price]]</f>
        <v>2400.3147166371359</v>
      </c>
      <c r="N11300" s="8">
        <f>Sales_Table[[#This Row],[Revenue]]-Sales_Table[[#This Row],[unit cost]]</f>
        <v>2209.8135486500619</v>
      </c>
    </row>
    <row r="11301" spans="1:14" ht="14.25" customHeight="1">
      <c r="A11301" t="s">
        <v>11314</v>
      </c>
      <c r="B11301" s="2">
        <v>43971</v>
      </c>
      <c r="C11301" s="5" t="str">
        <f t="shared" si="352"/>
        <v>Mar</v>
      </c>
      <c r="D11301" s="5" t="str">
        <f t="shared" si="353"/>
        <v>3</v>
      </c>
      <c r="E11301" t="s">
        <v>14</v>
      </c>
      <c r="F11301" s="3" t="s">
        <v>12</v>
      </c>
      <c r="G11301">
        <v>11</v>
      </c>
      <c r="H11301">
        <v>82</v>
      </c>
      <c r="I11301">
        <v>21</v>
      </c>
      <c r="J11301">
        <v>1</v>
      </c>
      <c r="K11301" s="3">
        <v>492.70526933669998</v>
      </c>
      <c r="L11301" s="3">
        <v>351.93233524049998</v>
      </c>
      <c r="M11301" s="7">
        <f>Sales_Table[[#This Row],[Order qty]]*Sales_Table[[#This Row],[unit price]]</f>
        <v>492.70526933669998</v>
      </c>
      <c r="N11301" s="8">
        <f>Sales_Table[[#This Row],[Revenue]]-Sales_Table[[#This Row],[unit cost]]</f>
        <v>140.7729340962</v>
      </c>
    </row>
    <row r="11302" spans="1:14" ht="14.25" customHeight="1">
      <c r="A11302" t="s">
        <v>11315</v>
      </c>
      <c r="B11302" s="2">
        <v>43900</v>
      </c>
      <c r="C11302" s="5" t="str">
        <f t="shared" si="352"/>
        <v>Mar</v>
      </c>
      <c r="D11302" s="5" t="str">
        <f t="shared" si="353"/>
        <v>1</v>
      </c>
      <c r="E11302" t="s">
        <v>20</v>
      </c>
      <c r="F11302" s="3" t="s">
        <v>12</v>
      </c>
      <c r="G11302">
        <v>17</v>
      </c>
      <c r="H11302">
        <v>356</v>
      </c>
      <c r="I11302">
        <v>20</v>
      </c>
      <c r="J11302">
        <v>9</v>
      </c>
      <c r="K11302" s="3">
        <v>302.45382732152899</v>
      </c>
      <c r="L11302" s="3">
        <v>216.03844808680699</v>
      </c>
      <c r="M11302" s="7">
        <f>Sales_Table[[#This Row],[Order qty]]*Sales_Table[[#This Row],[unit price]]</f>
        <v>2722.0844458937609</v>
      </c>
      <c r="N11302" s="8">
        <f>Sales_Table[[#This Row],[Revenue]]-Sales_Table[[#This Row],[unit cost]]</f>
        <v>2506.0459978069539</v>
      </c>
    </row>
    <row r="11303" spans="1:14" ht="14.25" customHeight="1">
      <c r="A11303" t="s">
        <v>11316</v>
      </c>
      <c r="B11303" s="2">
        <v>43892</v>
      </c>
      <c r="C11303" s="5" t="str">
        <f t="shared" si="352"/>
        <v>Jan</v>
      </c>
      <c r="D11303" s="5" t="str">
        <f t="shared" si="353"/>
        <v>4</v>
      </c>
      <c r="E11303" t="s">
        <v>16</v>
      </c>
      <c r="F11303" s="3" t="s">
        <v>12</v>
      </c>
      <c r="G11303">
        <v>5</v>
      </c>
      <c r="H11303">
        <v>231</v>
      </c>
      <c r="I11303">
        <v>2</v>
      </c>
      <c r="J11303">
        <v>7</v>
      </c>
      <c r="K11303" s="3">
        <v>380.61727201938601</v>
      </c>
      <c r="L11303" s="3">
        <v>271.86948001384701</v>
      </c>
      <c r="M11303" s="7">
        <f>Sales_Table[[#This Row],[Order qty]]*Sales_Table[[#This Row],[unit price]]</f>
        <v>2664.3209041357022</v>
      </c>
      <c r="N11303" s="8">
        <f>Sales_Table[[#This Row],[Revenue]]-Sales_Table[[#This Row],[unit cost]]</f>
        <v>2392.4514241218553</v>
      </c>
    </row>
    <row r="11304" spans="1:14" ht="14.25" customHeight="1">
      <c r="A11304" t="s">
        <v>11317</v>
      </c>
      <c r="B11304" s="2">
        <v>43850</v>
      </c>
      <c r="C11304" s="5" t="str">
        <f t="shared" si="352"/>
        <v>Apr</v>
      </c>
      <c r="D11304" s="5" t="str">
        <f t="shared" si="353"/>
        <v>3</v>
      </c>
      <c r="E11304" t="s">
        <v>11</v>
      </c>
      <c r="F11304" s="3" t="s">
        <v>12</v>
      </c>
      <c r="G11304">
        <v>1</v>
      </c>
      <c r="H11304">
        <v>53</v>
      </c>
      <c r="I11304">
        <v>31</v>
      </c>
      <c r="J11304">
        <v>7</v>
      </c>
      <c r="K11304" s="3">
        <v>214.83708196878399</v>
      </c>
      <c r="L11304" s="3">
        <v>153.45505854913199</v>
      </c>
      <c r="M11304" s="7">
        <f>Sales_Table[[#This Row],[Order qty]]*Sales_Table[[#This Row],[unit price]]</f>
        <v>1503.8595737814881</v>
      </c>
      <c r="N11304" s="8">
        <f>Sales_Table[[#This Row],[Revenue]]-Sales_Table[[#This Row],[unit cost]]</f>
        <v>1350.4045152323561</v>
      </c>
    </row>
    <row r="11305" spans="1:14" ht="14.25" customHeight="1">
      <c r="A11305" t="s">
        <v>11318</v>
      </c>
      <c r="B11305" s="2">
        <v>43935</v>
      </c>
      <c r="C11305" s="5" t="str">
        <f t="shared" si="352"/>
        <v>Mar</v>
      </c>
      <c r="D11305" s="5" t="str">
        <f t="shared" si="353"/>
        <v>4</v>
      </c>
      <c r="E11305" t="s">
        <v>16</v>
      </c>
      <c r="F11305" s="3" t="s">
        <v>12</v>
      </c>
      <c r="G11305">
        <v>9</v>
      </c>
      <c r="H11305">
        <v>207</v>
      </c>
      <c r="I11305">
        <v>43</v>
      </c>
      <c r="J11305">
        <v>9</v>
      </c>
      <c r="K11305" s="3">
        <v>224.23471999168399</v>
      </c>
      <c r="L11305" s="3">
        <v>160.167657136917</v>
      </c>
      <c r="M11305" s="7">
        <f>Sales_Table[[#This Row],[Order qty]]*Sales_Table[[#This Row],[unit price]]</f>
        <v>2018.1124799251559</v>
      </c>
      <c r="N11305" s="8">
        <f>Sales_Table[[#This Row],[Revenue]]-Sales_Table[[#This Row],[unit cost]]</f>
        <v>1857.944822788239</v>
      </c>
    </row>
    <row r="11306" spans="1:14" ht="14.25" customHeight="1">
      <c r="A11306" t="s">
        <v>11319</v>
      </c>
      <c r="B11306" s="2">
        <v>43904</v>
      </c>
      <c r="C11306" s="5" t="str">
        <f t="shared" si="352"/>
        <v>Apr</v>
      </c>
      <c r="D11306" s="5" t="str">
        <f t="shared" si="353"/>
        <v>5</v>
      </c>
      <c r="E11306" t="s">
        <v>20</v>
      </c>
      <c r="F11306" s="3" t="s">
        <v>12</v>
      </c>
      <c r="G11306">
        <v>14</v>
      </c>
      <c r="H11306">
        <v>29</v>
      </c>
      <c r="I11306">
        <v>27</v>
      </c>
      <c r="J11306">
        <v>4</v>
      </c>
      <c r="K11306" s="3">
        <v>501.308102309704</v>
      </c>
      <c r="L11306" s="3">
        <v>358.07721593550298</v>
      </c>
      <c r="M11306" s="7">
        <f>Sales_Table[[#This Row],[Order qty]]*Sales_Table[[#This Row],[unit price]]</f>
        <v>2005.232409238816</v>
      </c>
      <c r="N11306" s="8">
        <f>Sales_Table[[#This Row],[Revenue]]-Sales_Table[[#This Row],[unit cost]]</f>
        <v>1647.1551933033129</v>
      </c>
    </row>
    <row r="11307" spans="1:14" ht="14.25" customHeight="1">
      <c r="A11307" t="s">
        <v>11320</v>
      </c>
      <c r="B11307" s="2">
        <v>43922</v>
      </c>
      <c r="C11307" s="5" t="str">
        <f t="shared" si="352"/>
        <v>May</v>
      </c>
      <c r="D11307" s="5" t="str">
        <f t="shared" si="353"/>
        <v>3</v>
      </c>
      <c r="E11307" t="s">
        <v>20</v>
      </c>
      <c r="F11307" s="3" t="s">
        <v>12</v>
      </c>
      <c r="G11307">
        <v>15</v>
      </c>
      <c r="H11307">
        <v>58</v>
      </c>
      <c r="I11307">
        <v>11</v>
      </c>
      <c r="J11307">
        <v>6</v>
      </c>
      <c r="K11307" s="3">
        <v>225.976566195488</v>
      </c>
      <c r="L11307" s="3">
        <v>161.41183299677701</v>
      </c>
      <c r="M11307" s="7">
        <f>Sales_Table[[#This Row],[Order qty]]*Sales_Table[[#This Row],[unit price]]</f>
        <v>1355.8593971729281</v>
      </c>
      <c r="N11307" s="8">
        <f>Sales_Table[[#This Row],[Revenue]]-Sales_Table[[#This Row],[unit cost]]</f>
        <v>1194.447564176151</v>
      </c>
    </row>
    <row r="11308" spans="1:14" ht="14.25" customHeight="1">
      <c r="A11308" t="s">
        <v>11321</v>
      </c>
      <c r="B11308" s="2">
        <v>43968</v>
      </c>
      <c r="C11308" s="5" t="str">
        <f t="shared" si="352"/>
        <v>Mar</v>
      </c>
      <c r="D11308" s="5" t="str">
        <f t="shared" si="353"/>
        <v>1</v>
      </c>
      <c r="E11308" t="s">
        <v>11</v>
      </c>
      <c r="F11308" s="3" t="s">
        <v>12</v>
      </c>
      <c r="G11308">
        <v>26</v>
      </c>
      <c r="H11308">
        <v>94</v>
      </c>
      <c r="I11308">
        <v>20</v>
      </c>
      <c r="J11308">
        <v>1</v>
      </c>
      <c r="K11308" s="3">
        <v>480.24284201860399</v>
      </c>
      <c r="L11308" s="3">
        <v>343.03060144185997</v>
      </c>
      <c r="M11308" s="7">
        <f>Sales_Table[[#This Row],[Order qty]]*Sales_Table[[#This Row],[unit price]]</f>
        <v>480.24284201860399</v>
      </c>
      <c r="N11308" s="8">
        <f>Sales_Table[[#This Row],[Revenue]]-Sales_Table[[#This Row],[unit cost]]</f>
        <v>137.21224057674402</v>
      </c>
    </row>
    <row r="11309" spans="1:14" ht="14.25" customHeight="1">
      <c r="A11309" t="s">
        <v>11322</v>
      </c>
      <c r="B11309" s="2">
        <v>43899</v>
      </c>
      <c r="C11309" s="5" t="str">
        <f t="shared" si="352"/>
        <v>Jan</v>
      </c>
      <c r="D11309" s="5" t="str">
        <f t="shared" si="353"/>
        <v>5</v>
      </c>
      <c r="E11309" t="s">
        <v>14</v>
      </c>
      <c r="F11309" s="3" t="s">
        <v>12</v>
      </c>
      <c r="G11309">
        <v>16</v>
      </c>
      <c r="H11309">
        <v>143</v>
      </c>
      <c r="I11309">
        <v>38</v>
      </c>
      <c r="J11309">
        <v>9</v>
      </c>
      <c r="K11309" s="3">
        <v>649.81651210784901</v>
      </c>
      <c r="L11309" s="3">
        <v>464.15465150560698</v>
      </c>
      <c r="M11309" s="7">
        <f>Sales_Table[[#This Row],[Order qty]]*Sales_Table[[#This Row],[unit price]]</f>
        <v>5848.3486089706412</v>
      </c>
      <c r="N11309" s="8">
        <f>Sales_Table[[#This Row],[Revenue]]-Sales_Table[[#This Row],[unit cost]]</f>
        <v>5384.1939574650341</v>
      </c>
    </row>
    <row r="11310" spans="1:14" ht="14.25" customHeight="1">
      <c r="A11310" t="s">
        <v>11323</v>
      </c>
      <c r="B11310" s="2">
        <v>43856</v>
      </c>
      <c r="C11310" s="5" t="str">
        <f t="shared" si="352"/>
        <v>May</v>
      </c>
      <c r="D11310" s="5" t="str">
        <f t="shared" si="353"/>
        <v>1</v>
      </c>
      <c r="E11310" t="s">
        <v>11</v>
      </c>
      <c r="F11310" s="3" t="s">
        <v>12</v>
      </c>
      <c r="G11310">
        <v>15</v>
      </c>
      <c r="H11310">
        <v>140</v>
      </c>
      <c r="I11310">
        <v>25</v>
      </c>
      <c r="J11310">
        <v>9</v>
      </c>
      <c r="K11310" s="3">
        <v>193.415509164333</v>
      </c>
      <c r="L11310" s="3">
        <v>138.153935117381</v>
      </c>
      <c r="M11310" s="7">
        <f>Sales_Table[[#This Row],[Order qty]]*Sales_Table[[#This Row],[unit price]]</f>
        <v>1740.7395824789969</v>
      </c>
      <c r="N11310" s="8">
        <f>Sales_Table[[#This Row],[Revenue]]-Sales_Table[[#This Row],[unit cost]]</f>
        <v>1602.5856473616159</v>
      </c>
    </row>
    <row r="11311" spans="1:14" ht="14.25" customHeight="1">
      <c r="A11311" t="s">
        <v>11324</v>
      </c>
      <c r="B11311" s="2">
        <v>43969</v>
      </c>
      <c r="C11311" s="5" t="str">
        <f t="shared" si="352"/>
        <v>Jan</v>
      </c>
      <c r="D11311" s="5" t="str">
        <f t="shared" si="353"/>
        <v>2</v>
      </c>
      <c r="E11311" t="s">
        <v>20</v>
      </c>
      <c r="F11311" s="3" t="s">
        <v>12</v>
      </c>
      <c r="G11311">
        <v>2</v>
      </c>
      <c r="H11311">
        <v>59</v>
      </c>
      <c r="I11311">
        <v>27</v>
      </c>
      <c r="J11311">
        <v>6</v>
      </c>
      <c r="K11311" s="3">
        <v>372.34599602222403</v>
      </c>
      <c r="L11311" s="3">
        <v>265.96142573015999</v>
      </c>
      <c r="M11311" s="7">
        <f>Sales_Table[[#This Row],[Order qty]]*Sales_Table[[#This Row],[unit price]]</f>
        <v>2234.0759761333443</v>
      </c>
      <c r="N11311" s="8">
        <f>Sales_Table[[#This Row],[Revenue]]-Sales_Table[[#This Row],[unit cost]]</f>
        <v>1968.1145504031842</v>
      </c>
    </row>
    <row r="11312" spans="1:14" ht="14.25" customHeight="1">
      <c r="A11312" t="s">
        <v>11325</v>
      </c>
      <c r="B11312" s="2">
        <v>43855</v>
      </c>
      <c r="C11312" s="5" t="str">
        <f t="shared" si="352"/>
        <v>Feb</v>
      </c>
      <c r="D11312" s="5" t="str">
        <f t="shared" si="353"/>
        <v>3</v>
      </c>
      <c r="E11312" t="s">
        <v>20</v>
      </c>
      <c r="F11312" s="3" t="s">
        <v>12</v>
      </c>
      <c r="G11312">
        <v>22</v>
      </c>
      <c r="H11312">
        <v>272</v>
      </c>
      <c r="I11312">
        <v>4</v>
      </c>
      <c r="J11312">
        <v>10</v>
      </c>
      <c r="K11312" s="3">
        <v>494.30960136651998</v>
      </c>
      <c r="L11312" s="3">
        <v>353.07828669037099</v>
      </c>
      <c r="M11312" s="7">
        <f>Sales_Table[[#This Row],[Order qty]]*Sales_Table[[#This Row],[unit price]]</f>
        <v>4943.0960136652002</v>
      </c>
      <c r="N11312" s="8">
        <f>Sales_Table[[#This Row],[Revenue]]-Sales_Table[[#This Row],[unit cost]]</f>
        <v>4590.0177269748292</v>
      </c>
    </row>
    <row r="11313" spans="1:14" ht="14.25" customHeight="1">
      <c r="A11313" t="s">
        <v>11326</v>
      </c>
      <c r="B11313" s="2">
        <v>43887</v>
      </c>
      <c r="C11313" s="5" t="str">
        <f t="shared" si="352"/>
        <v>Mar</v>
      </c>
      <c r="D11313" s="5" t="str">
        <f t="shared" si="353"/>
        <v>3</v>
      </c>
      <c r="E11313" t="s">
        <v>11</v>
      </c>
      <c r="F11313" s="3" t="s">
        <v>12</v>
      </c>
      <c r="G11313">
        <v>8</v>
      </c>
      <c r="H11313">
        <v>252</v>
      </c>
      <c r="I11313">
        <v>3</v>
      </c>
      <c r="J11313">
        <v>10</v>
      </c>
      <c r="K11313" s="3">
        <v>375.341087579727</v>
      </c>
      <c r="L11313" s="3">
        <v>268.10077684266201</v>
      </c>
      <c r="M11313" s="7">
        <f>Sales_Table[[#This Row],[Order qty]]*Sales_Table[[#This Row],[unit price]]</f>
        <v>3753.4108757972699</v>
      </c>
      <c r="N11313" s="8">
        <f>Sales_Table[[#This Row],[Revenue]]-Sales_Table[[#This Row],[unit cost]]</f>
        <v>3485.3100989546078</v>
      </c>
    </row>
    <row r="11314" spans="1:14" ht="14.25" customHeight="1">
      <c r="A11314" t="s">
        <v>11327</v>
      </c>
      <c r="B11314" s="2">
        <v>43918</v>
      </c>
      <c r="C11314" s="5" t="str">
        <f t="shared" si="352"/>
        <v>Mar</v>
      </c>
      <c r="D11314" s="5" t="str">
        <f t="shared" si="353"/>
        <v>4</v>
      </c>
      <c r="E11314" t="s">
        <v>20</v>
      </c>
      <c r="F11314" s="3" t="s">
        <v>12</v>
      </c>
      <c r="G11314">
        <v>3</v>
      </c>
      <c r="H11314">
        <v>174</v>
      </c>
      <c r="I11314">
        <v>7</v>
      </c>
      <c r="J11314">
        <v>5</v>
      </c>
      <c r="K11314" s="3">
        <v>335.91722220182402</v>
      </c>
      <c r="L11314" s="3">
        <v>239.940873001303</v>
      </c>
      <c r="M11314" s="7">
        <f>Sales_Table[[#This Row],[Order qty]]*Sales_Table[[#This Row],[unit price]]</f>
        <v>1679.58611100912</v>
      </c>
      <c r="N11314" s="8">
        <f>Sales_Table[[#This Row],[Revenue]]-Sales_Table[[#This Row],[unit cost]]</f>
        <v>1439.6452380078169</v>
      </c>
    </row>
    <row r="11315" spans="1:14" ht="14.25" customHeight="1">
      <c r="A11315" t="s">
        <v>11328</v>
      </c>
      <c r="B11315" s="2">
        <v>43894</v>
      </c>
      <c r="C11315" s="5" t="str">
        <f t="shared" si="352"/>
        <v>Apr</v>
      </c>
      <c r="D11315" s="5" t="str">
        <f t="shared" si="353"/>
        <v>5</v>
      </c>
      <c r="E11315" t="s">
        <v>20</v>
      </c>
      <c r="F11315" s="3" t="s">
        <v>12</v>
      </c>
      <c r="G11315">
        <v>26</v>
      </c>
      <c r="H11315">
        <v>67</v>
      </c>
      <c r="I11315">
        <v>37</v>
      </c>
      <c r="J11315">
        <v>6</v>
      </c>
      <c r="K11315" s="3">
        <v>609.86453855037701</v>
      </c>
      <c r="L11315" s="3">
        <v>435.61752753598398</v>
      </c>
      <c r="M11315" s="7">
        <f>Sales_Table[[#This Row],[Order qty]]*Sales_Table[[#This Row],[unit price]]</f>
        <v>3659.1872313022623</v>
      </c>
      <c r="N11315" s="8">
        <f>Sales_Table[[#This Row],[Revenue]]-Sales_Table[[#This Row],[unit cost]]</f>
        <v>3223.5697037662785</v>
      </c>
    </row>
    <row r="11316" spans="1:14" ht="14.25" customHeight="1">
      <c r="A11316" t="s">
        <v>11329</v>
      </c>
      <c r="B11316" s="2">
        <v>43936</v>
      </c>
      <c r="C11316" s="5" t="str">
        <f t="shared" si="352"/>
        <v>May</v>
      </c>
      <c r="D11316" s="5" t="str">
        <f t="shared" si="353"/>
        <v>5</v>
      </c>
      <c r="E11316" t="s">
        <v>11</v>
      </c>
      <c r="F11316" s="3" t="s">
        <v>12</v>
      </c>
      <c r="G11316">
        <v>18</v>
      </c>
      <c r="H11316">
        <v>14</v>
      </c>
      <c r="I11316">
        <v>21</v>
      </c>
      <c r="J11316">
        <v>6</v>
      </c>
      <c r="K11316" s="3">
        <v>416.93292886018799</v>
      </c>
      <c r="L11316" s="3">
        <v>297.80923490013402</v>
      </c>
      <c r="M11316" s="7">
        <f>Sales_Table[[#This Row],[Order qty]]*Sales_Table[[#This Row],[unit price]]</f>
        <v>2501.5975731611279</v>
      </c>
      <c r="N11316" s="8">
        <f>Sales_Table[[#This Row],[Revenue]]-Sales_Table[[#This Row],[unit cost]]</f>
        <v>2203.7883382609939</v>
      </c>
    </row>
    <row r="11317" spans="1:14" ht="14.25" customHeight="1">
      <c r="A11317" t="s">
        <v>11330</v>
      </c>
      <c r="B11317" s="2">
        <v>43964</v>
      </c>
      <c r="C11317" s="5" t="str">
        <f t="shared" si="352"/>
        <v>May</v>
      </c>
      <c r="D11317" s="5" t="str">
        <f t="shared" si="353"/>
        <v>3</v>
      </c>
      <c r="E11317" t="s">
        <v>14</v>
      </c>
      <c r="F11317" s="3" t="s">
        <v>12</v>
      </c>
      <c r="G11317">
        <v>23</v>
      </c>
      <c r="H11317">
        <v>353</v>
      </c>
      <c r="I11317">
        <v>10</v>
      </c>
      <c r="J11317">
        <v>7</v>
      </c>
      <c r="K11317" s="3">
        <v>330.18423986434902</v>
      </c>
      <c r="L11317" s="3">
        <v>235.84588561739201</v>
      </c>
      <c r="M11317" s="7">
        <f>Sales_Table[[#This Row],[Order qty]]*Sales_Table[[#This Row],[unit price]]</f>
        <v>2311.2896790504433</v>
      </c>
      <c r="N11317" s="8">
        <f>Sales_Table[[#This Row],[Revenue]]-Sales_Table[[#This Row],[unit cost]]</f>
        <v>2075.4437934330513</v>
      </c>
    </row>
    <row r="11318" spans="1:14" ht="14.25" customHeight="1">
      <c r="A11318" t="s">
        <v>11331</v>
      </c>
      <c r="B11318" s="2">
        <v>43982</v>
      </c>
      <c r="C11318" s="5" t="str">
        <f t="shared" si="352"/>
        <v>Mar</v>
      </c>
      <c r="D11318" s="5" t="str">
        <f t="shared" si="353"/>
        <v>2</v>
      </c>
      <c r="E11318" t="s">
        <v>20</v>
      </c>
      <c r="F11318" s="3" t="s">
        <v>12</v>
      </c>
      <c r="G11318">
        <v>7</v>
      </c>
      <c r="H11318">
        <v>149</v>
      </c>
      <c r="I11318">
        <v>17</v>
      </c>
      <c r="J11318">
        <v>1</v>
      </c>
      <c r="K11318" s="3">
        <v>426.49836105108301</v>
      </c>
      <c r="L11318" s="3">
        <v>304.64168646505902</v>
      </c>
      <c r="M11318" s="7">
        <f>Sales_Table[[#This Row],[Order qty]]*Sales_Table[[#This Row],[unit price]]</f>
        <v>426.49836105108301</v>
      </c>
      <c r="N11318" s="8">
        <f>Sales_Table[[#This Row],[Revenue]]-Sales_Table[[#This Row],[unit cost]]</f>
        <v>121.85667458602398</v>
      </c>
    </row>
    <row r="11319" spans="1:14" ht="14.25" customHeight="1">
      <c r="A11319" t="s">
        <v>11332</v>
      </c>
      <c r="B11319" s="2">
        <v>43918</v>
      </c>
      <c r="C11319" s="5" t="str">
        <f t="shared" si="352"/>
        <v>Feb</v>
      </c>
      <c r="D11319" s="5" t="str">
        <f t="shared" si="353"/>
        <v>4</v>
      </c>
      <c r="E11319" t="s">
        <v>16</v>
      </c>
      <c r="F11319" s="3" t="s">
        <v>12</v>
      </c>
      <c r="G11319">
        <v>6</v>
      </c>
      <c r="H11319">
        <v>139</v>
      </c>
      <c r="I11319">
        <v>20</v>
      </c>
      <c r="J11319">
        <v>6</v>
      </c>
      <c r="K11319" s="3">
        <v>598.03933489322696</v>
      </c>
      <c r="L11319" s="3">
        <v>427.170953495162</v>
      </c>
      <c r="M11319" s="7">
        <f>Sales_Table[[#This Row],[Order qty]]*Sales_Table[[#This Row],[unit price]]</f>
        <v>3588.2360093593616</v>
      </c>
      <c r="N11319" s="8">
        <f>Sales_Table[[#This Row],[Revenue]]-Sales_Table[[#This Row],[unit cost]]</f>
        <v>3161.0650558641996</v>
      </c>
    </row>
    <row r="11320" spans="1:14" ht="14.25" customHeight="1">
      <c r="A11320" t="s">
        <v>11333</v>
      </c>
      <c r="B11320" s="2">
        <v>43862</v>
      </c>
      <c r="C11320" s="5" t="str">
        <f t="shared" si="352"/>
        <v>Apr</v>
      </c>
      <c r="D11320" s="5" t="str">
        <f t="shared" si="353"/>
        <v>5</v>
      </c>
      <c r="E11320" t="s">
        <v>20</v>
      </c>
      <c r="F11320" s="3" t="s">
        <v>12</v>
      </c>
      <c r="G11320">
        <v>6</v>
      </c>
      <c r="H11320">
        <v>272</v>
      </c>
      <c r="I11320">
        <v>47</v>
      </c>
      <c r="J11320">
        <v>2</v>
      </c>
      <c r="K11320" s="3">
        <v>298.903901159763</v>
      </c>
      <c r="L11320" s="3">
        <v>213.502786542688</v>
      </c>
      <c r="M11320" s="7">
        <f>Sales_Table[[#This Row],[Order qty]]*Sales_Table[[#This Row],[unit price]]</f>
        <v>597.80780231952599</v>
      </c>
      <c r="N11320" s="8">
        <f>Sales_Table[[#This Row],[Revenue]]-Sales_Table[[#This Row],[unit cost]]</f>
        <v>384.30501577683799</v>
      </c>
    </row>
    <row r="11321" spans="1:14" ht="14.25" customHeight="1">
      <c r="A11321" t="s">
        <v>11334</v>
      </c>
      <c r="B11321" s="2">
        <v>43932</v>
      </c>
      <c r="C11321" s="5" t="str">
        <f t="shared" si="352"/>
        <v>May</v>
      </c>
      <c r="D11321" s="5" t="str">
        <f t="shared" si="353"/>
        <v>2</v>
      </c>
      <c r="E11321" t="s">
        <v>16</v>
      </c>
      <c r="F11321" s="3" t="s">
        <v>12</v>
      </c>
      <c r="G11321">
        <v>5</v>
      </c>
      <c r="H11321">
        <v>90</v>
      </c>
      <c r="I11321">
        <v>22</v>
      </c>
      <c r="J11321">
        <v>4</v>
      </c>
      <c r="K11321" s="3">
        <v>268.03523898124701</v>
      </c>
      <c r="L11321" s="3">
        <v>191.453742129462</v>
      </c>
      <c r="M11321" s="7">
        <f>Sales_Table[[#This Row],[Order qty]]*Sales_Table[[#This Row],[unit price]]</f>
        <v>1072.140955924988</v>
      </c>
      <c r="N11321" s="8">
        <f>Sales_Table[[#This Row],[Revenue]]-Sales_Table[[#This Row],[unit cost]]</f>
        <v>880.68721379552608</v>
      </c>
    </row>
    <row r="11322" spans="1:14" ht="14.25" customHeight="1">
      <c r="A11322" t="s">
        <v>11335</v>
      </c>
      <c r="B11322" s="2">
        <v>43965</v>
      </c>
      <c r="C11322" s="5" t="str">
        <f t="shared" si="352"/>
        <v>Feb</v>
      </c>
      <c r="D11322" s="5" t="str">
        <f t="shared" si="353"/>
        <v>5</v>
      </c>
      <c r="E11322" t="s">
        <v>14</v>
      </c>
      <c r="F11322" s="3" t="s">
        <v>12</v>
      </c>
      <c r="G11322">
        <v>1</v>
      </c>
      <c r="H11322">
        <v>236</v>
      </c>
      <c r="I11322">
        <v>7</v>
      </c>
      <c r="J11322">
        <v>10</v>
      </c>
      <c r="K11322" s="3">
        <v>483.90361565351498</v>
      </c>
      <c r="L11322" s="3">
        <v>345.64543975251098</v>
      </c>
      <c r="M11322" s="7">
        <f>Sales_Table[[#This Row],[Order qty]]*Sales_Table[[#This Row],[unit price]]</f>
        <v>4839.0361565351495</v>
      </c>
      <c r="N11322" s="8">
        <f>Sales_Table[[#This Row],[Revenue]]-Sales_Table[[#This Row],[unit cost]]</f>
        <v>4493.3907167826383</v>
      </c>
    </row>
    <row r="11323" spans="1:14" ht="14.25" customHeight="1">
      <c r="A11323" t="s">
        <v>11336</v>
      </c>
      <c r="B11323" s="2">
        <v>43882</v>
      </c>
      <c r="C11323" s="5" t="str">
        <f t="shared" si="352"/>
        <v>May</v>
      </c>
      <c r="D11323" s="5" t="str">
        <f t="shared" si="353"/>
        <v>1</v>
      </c>
      <c r="E11323" t="s">
        <v>20</v>
      </c>
      <c r="F11323" s="3" t="s">
        <v>12</v>
      </c>
      <c r="G11323">
        <v>3</v>
      </c>
      <c r="H11323">
        <v>241</v>
      </c>
      <c r="I11323">
        <v>39</v>
      </c>
      <c r="J11323">
        <v>4</v>
      </c>
      <c r="K11323" s="3">
        <v>437.19881522655498</v>
      </c>
      <c r="L11323" s="3">
        <v>312.28486801896798</v>
      </c>
      <c r="M11323" s="7">
        <f>Sales_Table[[#This Row],[Order qty]]*Sales_Table[[#This Row],[unit price]]</f>
        <v>1748.7952609062199</v>
      </c>
      <c r="N11323" s="8">
        <f>Sales_Table[[#This Row],[Revenue]]-Sales_Table[[#This Row],[unit cost]]</f>
        <v>1436.510392887252</v>
      </c>
    </row>
    <row r="11324" spans="1:14" ht="14.25" customHeight="1">
      <c r="A11324" t="s">
        <v>11337</v>
      </c>
      <c r="B11324" s="2">
        <v>43964</v>
      </c>
      <c r="C11324" s="5" t="str">
        <f t="shared" si="352"/>
        <v>Jan</v>
      </c>
      <c r="D11324" s="5" t="str">
        <f t="shared" si="353"/>
        <v>1</v>
      </c>
      <c r="E11324" t="s">
        <v>14</v>
      </c>
      <c r="F11324" s="3" t="s">
        <v>12</v>
      </c>
      <c r="G11324">
        <v>4</v>
      </c>
      <c r="H11324">
        <v>65</v>
      </c>
      <c r="I11324">
        <v>32</v>
      </c>
      <c r="J11324">
        <v>3</v>
      </c>
      <c r="K11324" s="3">
        <v>371.54972773790399</v>
      </c>
      <c r="L11324" s="3">
        <v>265.39266266993098</v>
      </c>
      <c r="M11324" s="7">
        <f>Sales_Table[[#This Row],[Order qty]]*Sales_Table[[#This Row],[unit price]]</f>
        <v>1114.6491832137119</v>
      </c>
      <c r="N11324" s="8">
        <f>Sales_Table[[#This Row],[Revenue]]-Sales_Table[[#This Row],[unit cost]]</f>
        <v>849.25652054378088</v>
      </c>
    </row>
    <row r="11325" spans="1:14" ht="14.25" customHeight="1">
      <c r="A11325" t="s">
        <v>11338</v>
      </c>
      <c r="B11325" s="2">
        <v>43831</v>
      </c>
      <c r="C11325" s="5" t="str">
        <f t="shared" si="352"/>
        <v>Jan</v>
      </c>
      <c r="D11325" s="5" t="str">
        <f t="shared" si="353"/>
        <v>3</v>
      </c>
      <c r="E11325" t="s">
        <v>16</v>
      </c>
      <c r="F11325" s="3" t="s">
        <v>12</v>
      </c>
      <c r="G11325">
        <v>20</v>
      </c>
      <c r="H11325">
        <v>133</v>
      </c>
      <c r="I11325">
        <v>42</v>
      </c>
      <c r="J11325">
        <v>4</v>
      </c>
      <c r="K11325" s="3">
        <v>402.974956512451</v>
      </c>
      <c r="L11325" s="3">
        <v>287.83925465175099</v>
      </c>
      <c r="M11325" s="7">
        <f>Sales_Table[[#This Row],[Order qty]]*Sales_Table[[#This Row],[unit price]]</f>
        <v>1611.899826049804</v>
      </c>
      <c r="N11325" s="8">
        <f>Sales_Table[[#This Row],[Revenue]]-Sales_Table[[#This Row],[unit cost]]</f>
        <v>1324.0605713980531</v>
      </c>
    </row>
    <row r="11326" spans="1:14" ht="14.25" customHeight="1">
      <c r="A11326" t="s">
        <v>11339</v>
      </c>
      <c r="B11326" s="2">
        <v>43840</v>
      </c>
      <c r="C11326" s="5" t="str">
        <f t="shared" si="352"/>
        <v>Mar</v>
      </c>
      <c r="D11326" s="5" t="str">
        <f t="shared" si="353"/>
        <v>2</v>
      </c>
      <c r="E11326" t="s">
        <v>11</v>
      </c>
      <c r="F11326" s="3" t="s">
        <v>12</v>
      </c>
      <c r="G11326">
        <v>10</v>
      </c>
      <c r="H11326">
        <v>99</v>
      </c>
      <c r="I11326">
        <v>34</v>
      </c>
      <c r="J11326">
        <v>6</v>
      </c>
      <c r="K11326" s="3">
        <v>648.70287126302696</v>
      </c>
      <c r="L11326" s="3">
        <v>463.35919375930501</v>
      </c>
      <c r="M11326" s="7">
        <f>Sales_Table[[#This Row],[Order qty]]*Sales_Table[[#This Row],[unit price]]</f>
        <v>3892.2172275781618</v>
      </c>
      <c r="N11326" s="8">
        <f>Sales_Table[[#This Row],[Revenue]]-Sales_Table[[#This Row],[unit cost]]</f>
        <v>3428.8580338188567</v>
      </c>
    </row>
    <row r="11327" spans="1:14" ht="14.25" customHeight="1">
      <c r="A11327" t="s">
        <v>11340</v>
      </c>
      <c r="B11327" s="2">
        <v>43916</v>
      </c>
      <c r="C11327" s="5" t="str">
        <f t="shared" si="352"/>
        <v>Feb</v>
      </c>
      <c r="D11327" s="5" t="str">
        <f t="shared" si="353"/>
        <v>1</v>
      </c>
      <c r="E11327" t="s">
        <v>16</v>
      </c>
      <c r="F11327" s="3" t="s">
        <v>12</v>
      </c>
      <c r="G11327">
        <v>4</v>
      </c>
      <c r="H11327">
        <v>29</v>
      </c>
      <c r="I11327">
        <v>33</v>
      </c>
      <c r="J11327">
        <v>3</v>
      </c>
      <c r="K11327" s="3">
        <v>363.195823788643</v>
      </c>
      <c r="L11327" s="3">
        <v>259.42558842045901</v>
      </c>
      <c r="M11327" s="7">
        <f>Sales_Table[[#This Row],[Order qty]]*Sales_Table[[#This Row],[unit price]]</f>
        <v>1089.5874713659291</v>
      </c>
      <c r="N11327" s="8">
        <f>Sales_Table[[#This Row],[Revenue]]-Sales_Table[[#This Row],[unit cost]]</f>
        <v>830.1618829454701</v>
      </c>
    </row>
    <row r="11328" spans="1:14" ht="14.25" customHeight="1">
      <c r="A11328" t="s">
        <v>11341</v>
      </c>
      <c r="B11328" s="2">
        <v>43865</v>
      </c>
      <c r="C11328" s="5" t="str">
        <f t="shared" si="352"/>
        <v>Jan</v>
      </c>
      <c r="D11328" s="5" t="str">
        <f t="shared" si="353"/>
        <v>1</v>
      </c>
      <c r="E11328" t="s">
        <v>16</v>
      </c>
      <c r="F11328" s="3" t="s">
        <v>12</v>
      </c>
      <c r="G11328">
        <v>5</v>
      </c>
      <c r="H11328">
        <v>87</v>
      </c>
      <c r="I11328">
        <v>26</v>
      </c>
      <c r="J11328">
        <v>3</v>
      </c>
      <c r="K11328" s="3">
        <v>459.62437587976501</v>
      </c>
      <c r="L11328" s="3">
        <v>328.303125628403</v>
      </c>
      <c r="M11328" s="7">
        <f>Sales_Table[[#This Row],[Order qty]]*Sales_Table[[#This Row],[unit price]]</f>
        <v>1378.873127639295</v>
      </c>
      <c r="N11328" s="8">
        <f>Sales_Table[[#This Row],[Revenue]]-Sales_Table[[#This Row],[unit cost]]</f>
        <v>1050.570002010892</v>
      </c>
    </row>
    <row r="11329" spans="1:14" ht="14.25" customHeight="1">
      <c r="A11329" t="s">
        <v>11342</v>
      </c>
      <c r="B11329" s="2">
        <v>43857</v>
      </c>
      <c r="C11329" s="5" t="str">
        <f t="shared" si="352"/>
        <v>Jan</v>
      </c>
      <c r="D11329" s="5" t="str">
        <f t="shared" si="353"/>
        <v>4</v>
      </c>
      <c r="E11329" t="s">
        <v>11</v>
      </c>
      <c r="F11329" s="3" t="s">
        <v>12</v>
      </c>
      <c r="G11329">
        <v>9</v>
      </c>
      <c r="H11329">
        <v>165</v>
      </c>
      <c r="I11329">
        <v>4</v>
      </c>
      <c r="J11329">
        <v>8</v>
      </c>
      <c r="K11329" s="3">
        <v>164.803990602493</v>
      </c>
      <c r="L11329" s="3">
        <v>117.717136144638</v>
      </c>
      <c r="M11329" s="7">
        <f>Sales_Table[[#This Row],[Order qty]]*Sales_Table[[#This Row],[unit price]]</f>
        <v>1318.431924819944</v>
      </c>
      <c r="N11329" s="8">
        <f>Sales_Table[[#This Row],[Revenue]]-Sales_Table[[#This Row],[unit cost]]</f>
        <v>1200.714788675306</v>
      </c>
    </row>
    <row r="11330" spans="1:14" ht="14.25" customHeight="1">
      <c r="A11330" t="s">
        <v>11343</v>
      </c>
      <c r="B11330" s="2">
        <v>43855</v>
      </c>
      <c r="C11330" s="5" t="str">
        <f t="shared" ref="C11330:C11393" si="354">TEXT(B11331,"mmm")</f>
        <v>Apr</v>
      </c>
      <c r="D11330" s="5" t="str">
        <f t="shared" ref="D11330:D11393" si="355">TEXT(B11332, "m")</f>
        <v>1</v>
      </c>
      <c r="E11330" t="s">
        <v>20</v>
      </c>
      <c r="F11330" s="3" t="s">
        <v>12</v>
      </c>
      <c r="G11330">
        <v>17</v>
      </c>
      <c r="H11330">
        <v>164</v>
      </c>
      <c r="I11330">
        <v>47</v>
      </c>
      <c r="J11330">
        <v>7</v>
      </c>
      <c r="K11330" s="3">
        <v>408.30683344602602</v>
      </c>
      <c r="L11330" s="3">
        <v>291.64773817573302</v>
      </c>
      <c r="M11330" s="7">
        <f>Sales_Table[[#This Row],[Order qty]]*Sales_Table[[#This Row],[unit price]]</f>
        <v>2858.1478341221823</v>
      </c>
      <c r="N11330" s="8">
        <f>Sales_Table[[#This Row],[Revenue]]-Sales_Table[[#This Row],[unit cost]]</f>
        <v>2566.5000959464492</v>
      </c>
    </row>
    <row r="11331" spans="1:14" ht="14.25" customHeight="1">
      <c r="A11331" t="s">
        <v>11344</v>
      </c>
      <c r="B11331" s="2">
        <v>43927</v>
      </c>
      <c r="C11331" s="5" t="str">
        <f t="shared" si="354"/>
        <v>Jan</v>
      </c>
      <c r="D11331" s="5" t="str">
        <f t="shared" si="355"/>
        <v>2</v>
      </c>
      <c r="E11331" t="s">
        <v>11</v>
      </c>
      <c r="F11331" s="3" t="s">
        <v>12</v>
      </c>
      <c r="G11331">
        <v>12</v>
      </c>
      <c r="H11331">
        <v>178</v>
      </c>
      <c r="I11331">
        <v>28</v>
      </c>
      <c r="J11331">
        <v>6</v>
      </c>
      <c r="K11331" s="3">
        <v>567.36074388027203</v>
      </c>
      <c r="L11331" s="3">
        <v>405.257674200194</v>
      </c>
      <c r="M11331" s="7">
        <f>Sales_Table[[#This Row],[Order qty]]*Sales_Table[[#This Row],[unit price]]</f>
        <v>3404.1644632816324</v>
      </c>
      <c r="N11331" s="8">
        <f>Sales_Table[[#This Row],[Revenue]]-Sales_Table[[#This Row],[unit cost]]</f>
        <v>2998.9067890814385</v>
      </c>
    </row>
    <row r="11332" spans="1:14" ht="14.25" customHeight="1">
      <c r="A11332" t="s">
        <v>11345</v>
      </c>
      <c r="B11332" s="2">
        <v>43850</v>
      </c>
      <c r="C11332" s="5" t="str">
        <f t="shared" si="354"/>
        <v>Feb</v>
      </c>
      <c r="D11332" s="5" t="str">
        <f t="shared" si="355"/>
        <v>2</v>
      </c>
      <c r="E11332" t="s">
        <v>14</v>
      </c>
      <c r="F11332" s="3" t="s">
        <v>12</v>
      </c>
      <c r="G11332">
        <v>2</v>
      </c>
      <c r="H11332">
        <v>168</v>
      </c>
      <c r="I11332">
        <v>46</v>
      </c>
      <c r="J11332">
        <v>3</v>
      </c>
      <c r="K11332" s="3">
        <v>521.44919568300202</v>
      </c>
      <c r="L11332" s="3">
        <v>372.46371120214502</v>
      </c>
      <c r="M11332" s="7">
        <f>Sales_Table[[#This Row],[Order qty]]*Sales_Table[[#This Row],[unit price]]</f>
        <v>1564.3475870490061</v>
      </c>
      <c r="N11332" s="8">
        <f>Sales_Table[[#This Row],[Revenue]]-Sales_Table[[#This Row],[unit cost]]</f>
        <v>1191.883875846861</v>
      </c>
    </row>
    <row r="11333" spans="1:14" ht="14.25" customHeight="1">
      <c r="A11333" t="s">
        <v>11346</v>
      </c>
      <c r="B11333" s="2">
        <v>43880</v>
      </c>
      <c r="C11333" s="5" t="str">
        <f t="shared" si="354"/>
        <v>Feb</v>
      </c>
      <c r="D11333" s="5" t="str">
        <f t="shared" si="355"/>
        <v>2</v>
      </c>
      <c r="E11333" t="s">
        <v>14</v>
      </c>
      <c r="F11333" s="3" t="s">
        <v>12</v>
      </c>
      <c r="G11333">
        <v>16</v>
      </c>
      <c r="H11333">
        <v>263</v>
      </c>
      <c r="I11333">
        <v>36</v>
      </c>
      <c r="J11333">
        <v>8</v>
      </c>
      <c r="K11333" s="3">
        <v>586.620790958405</v>
      </c>
      <c r="L11333" s="3">
        <v>419.01485068457498</v>
      </c>
      <c r="M11333" s="7">
        <f>Sales_Table[[#This Row],[Order qty]]*Sales_Table[[#This Row],[unit price]]</f>
        <v>4692.96632766724</v>
      </c>
      <c r="N11333" s="8">
        <f>Sales_Table[[#This Row],[Revenue]]-Sales_Table[[#This Row],[unit cost]]</f>
        <v>4273.9514769826646</v>
      </c>
    </row>
    <row r="11334" spans="1:14" ht="14.25" customHeight="1">
      <c r="A11334" t="s">
        <v>11347</v>
      </c>
      <c r="B11334" s="2">
        <v>43884</v>
      </c>
      <c r="C11334" s="5" t="str">
        <f t="shared" si="354"/>
        <v>Feb</v>
      </c>
      <c r="D11334" s="5" t="str">
        <f t="shared" si="355"/>
        <v>2</v>
      </c>
      <c r="E11334" t="s">
        <v>14</v>
      </c>
      <c r="F11334" s="3" t="s">
        <v>12</v>
      </c>
      <c r="G11334">
        <v>12</v>
      </c>
      <c r="H11334">
        <v>38</v>
      </c>
      <c r="I11334">
        <v>14</v>
      </c>
      <c r="J11334">
        <v>9</v>
      </c>
      <c r="K11334" s="3">
        <v>452.23265308141703</v>
      </c>
      <c r="L11334" s="3">
        <v>323.02332362958401</v>
      </c>
      <c r="M11334" s="7">
        <f>Sales_Table[[#This Row],[Order qty]]*Sales_Table[[#This Row],[unit price]]</f>
        <v>4070.0938777327533</v>
      </c>
      <c r="N11334" s="8">
        <f>Sales_Table[[#This Row],[Revenue]]-Sales_Table[[#This Row],[unit cost]]</f>
        <v>3747.0705541031693</v>
      </c>
    </row>
    <row r="11335" spans="1:14" ht="14.25" customHeight="1">
      <c r="A11335" t="s">
        <v>11348</v>
      </c>
      <c r="B11335" s="2">
        <v>43887</v>
      </c>
      <c r="C11335" s="5" t="str">
        <f t="shared" si="354"/>
        <v>Feb</v>
      </c>
      <c r="D11335" s="5" t="str">
        <f t="shared" si="355"/>
        <v>3</v>
      </c>
      <c r="E11335" t="s">
        <v>11</v>
      </c>
      <c r="F11335" s="3" t="s">
        <v>12</v>
      </c>
      <c r="G11335">
        <v>18</v>
      </c>
      <c r="H11335">
        <v>145</v>
      </c>
      <c r="I11335">
        <v>41</v>
      </c>
      <c r="J11335">
        <v>4</v>
      </c>
      <c r="K11335" s="3">
        <v>640.70462286472298</v>
      </c>
      <c r="L11335" s="3">
        <v>457.646159189088</v>
      </c>
      <c r="M11335" s="7">
        <f>Sales_Table[[#This Row],[Order qty]]*Sales_Table[[#This Row],[unit price]]</f>
        <v>2562.8184914588919</v>
      </c>
      <c r="N11335" s="8">
        <f>Sales_Table[[#This Row],[Revenue]]-Sales_Table[[#This Row],[unit cost]]</f>
        <v>2105.172332269804</v>
      </c>
    </row>
    <row r="11336" spans="1:14" ht="14.25" customHeight="1">
      <c r="A11336" t="s">
        <v>11349</v>
      </c>
      <c r="B11336" s="2">
        <v>43863</v>
      </c>
      <c r="C11336" s="5" t="str">
        <f t="shared" si="354"/>
        <v>Mar</v>
      </c>
      <c r="D11336" s="5" t="str">
        <f t="shared" si="355"/>
        <v>2</v>
      </c>
      <c r="E11336" t="s">
        <v>11</v>
      </c>
      <c r="F11336" s="3" t="s">
        <v>12</v>
      </c>
      <c r="G11336">
        <v>22</v>
      </c>
      <c r="H11336">
        <v>126</v>
      </c>
      <c r="I11336">
        <v>42</v>
      </c>
      <c r="J11336">
        <v>7</v>
      </c>
      <c r="K11336" s="3">
        <v>312.30354505777399</v>
      </c>
      <c r="L11336" s="3">
        <v>223.073960755553</v>
      </c>
      <c r="M11336" s="7">
        <f>Sales_Table[[#This Row],[Order qty]]*Sales_Table[[#This Row],[unit price]]</f>
        <v>2186.1248154044179</v>
      </c>
      <c r="N11336" s="8">
        <f>Sales_Table[[#This Row],[Revenue]]-Sales_Table[[#This Row],[unit cost]]</f>
        <v>1963.050854648865</v>
      </c>
    </row>
    <row r="11337" spans="1:14" ht="14.25" customHeight="1">
      <c r="A11337" t="s">
        <v>11350</v>
      </c>
      <c r="B11337" s="2">
        <v>43896</v>
      </c>
      <c r="C11337" s="5" t="str">
        <f t="shared" si="354"/>
        <v>Feb</v>
      </c>
      <c r="D11337" s="5" t="str">
        <f t="shared" si="355"/>
        <v>1</v>
      </c>
      <c r="E11337" t="s">
        <v>14</v>
      </c>
      <c r="F11337" s="3" t="s">
        <v>12</v>
      </c>
      <c r="G11337">
        <v>4</v>
      </c>
      <c r="H11337">
        <v>171</v>
      </c>
      <c r="I11337">
        <v>44</v>
      </c>
      <c r="J11337">
        <v>1</v>
      </c>
      <c r="K11337" s="3">
        <v>304.64978384971602</v>
      </c>
      <c r="L11337" s="3">
        <v>217.606988464083</v>
      </c>
      <c r="M11337" s="7">
        <f>Sales_Table[[#This Row],[Order qty]]*Sales_Table[[#This Row],[unit price]]</f>
        <v>304.64978384971602</v>
      </c>
      <c r="N11337" s="8">
        <f>Sales_Table[[#This Row],[Revenue]]-Sales_Table[[#This Row],[unit cost]]</f>
        <v>87.042795385633013</v>
      </c>
    </row>
    <row r="11338" spans="1:14" ht="14.25" customHeight="1">
      <c r="A11338" t="s">
        <v>11351</v>
      </c>
      <c r="B11338" s="2">
        <v>43873</v>
      </c>
      <c r="C11338" s="5" t="str">
        <f t="shared" si="354"/>
        <v>Jan</v>
      </c>
      <c r="D11338" s="5" t="str">
        <f t="shared" si="355"/>
        <v>2</v>
      </c>
      <c r="E11338" t="s">
        <v>16</v>
      </c>
      <c r="F11338" s="3" t="s">
        <v>12</v>
      </c>
      <c r="G11338">
        <v>10</v>
      </c>
      <c r="H11338">
        <v>329</v>
      </c>
      <c r="I11338">
        <v>13</v>
      </c>
      <c r="J11338">
        <v>9</v>
      </c>
      <c r="K11338" s="3">
        <v>644.61955136060703</v>
      </c>
      <c r="L11338" s="3">
        <v>460.442536686148</v>
      </c>
      <c r="M11338" s="7">
        <f>Sales_Table[[#This Row],[Order qty]]*Sales_Table[[#This Row],[unit price]]</f>
        <v>5801.5759622454634</v>
      </c>
      <c r="N11338" s="8">
        <f>Sales_Table[[#This Row],[Revenue]]-Sales_Table[[#This Row],[unit cost]]</f>
        <v>5341.1334255593156</v>
      </c>
    </row>
    <row r="11339" spans="1:14" ht="14.25" customHeight="1">
      <c r="A11339" t="s">
        <v>11352</v>
      </c>
      <c r="B11339" s="2">
        <v>43856</v>
      </c>
      <c r="C11339" s="5" t="str">
        <f t="shared" si="354"/>
        <v>Feb</v>
      </c>
      <c r="D11339" s="5" t="str">
        <f t="shared" si="355"/>
        <v>3</v>
      </c>
      <c r="E11339" t="s">
        <v>11</v>
      </c>
      <c r="F11339" s="3" t="s">
        <v>12</v>
      </c>
      <c r="G11339">
        <v>5</v>
      </c>
      <c r="H11339">
        <v>54</v>
      </c>
      <c r="I11339">
        <v>41</v>
      </c>
      <c r="J11339">
        <v>1</v>
      </c>
      <c r="K11339" s="3">
        <v>646.37229716777802</v>
      </c>
      <c r="L11339" s="3">
        <v>461.694497976984</v>
      </c>
      <c r="M11339" s="7">
        <f>Sales_Table[[#This Row],[Order qty]]*Sales_Table[[#This Row],[unit price]]</f>
        <v>646.37229716777802</v>
      </c>
      <c r="N11339" s="8">
        <f>Sales_Table[[#This Row],[Revenue]]-Sales_Table[[#This Row],[unit cost]]</f>
        <v>184.67779919079402</v>
      </c>
    </row>
    <row r="11340" spans="1:14" ht="14.25" customHeight="1">
      <c r="A11340" t="s">
        <v>11353</v>
      </c>
      <c r="B11340" s="2">
        <v>43888</v>
      </c>
      <c r="C11340" s="5" t="str">
        <f t="shared" si="354"/>
        <v>Mar</v>
      </c>
      <c r="D11340" s="5" t="str">
        <f t="shared" si="355"/>
        <v>2</v>
      </c>
      <c r="E11340" t="s">
        <v>14</v>
      </c>
      <c r="F11340" s="3" t="s">
        <v>12</v>
      </c>
      <c r="G11340">
        <v>13</v>
      </c>
      <c r="H11340">
        <v>346</v>
      </c>
      <c r="I11340">
        <v>21</v>
      </c>
      <c r="J11340">
        <v>7</v>
      </c>
      <c r="K11340" s="3">
        <v>175.06541472673399</v>
      </c>
      <c r="L11340" s="3">
        <v>125.04672480481</v>
      </c>
      <c r="M11340" s="7">
        <f>Sales_Table[[#This Row],[Order qty]]*Sales_Table[[#This Row],[unit price]]</f>
        <v>1225.457903087138</v>
      </c>
      <c r="N11340" s="8">
        <f>Sales_Table[[#This Row],[Revenue]]-Sales_Table[[#This Row],[unit cost]]</f>
        <v>1100.4111782823279</v>
      </c>
    </row>
    <row r="11341" spans="1:14" ht="14.25" customHeight="1">
      <c r="A11341" t="s">
        <v>11354</v>
      </c>
      <c r="B11341" s="2">
        <v>43915</v>
      </c>
      <c r="C11341" s="5" t="str">
        <f t="shared" si="354"/>
        <v>Feb</v>
      </c>
      <c r="D11341" s="5" t="str">
        <f t="shared" si="355"/>
        <v>2</v>
      </c>
      <c r="E11341" t="s">
        <v>11</v>
      </c>
      <c r="F11341" s="3" t="s">
        <v>12</v>
      </c>
      <c r="G11341">
        <v>23</v>
      </c>
      <c r="H11341">
        <v>129</v>
      </c>
      <c r="I11341">
        <v>47</v>
      </c>
      <c r="J11341">
        <v>9</v>
      </c>
      <c r="K11341" s="3">
        <v>200.31949710845899</v>
      </c>
      <c r="L11341" s="3">
        <v>143.08535507747101</v>
      </c>
      <c r="M11341" s="7">
        <f>Sales_Table[[#This Row],[Order qty]]*Sales_Table[[#This Row],[unit price]]</f>
        <v>1802.8754739761309</v>
      </c>
      <c r="N11341" s="8">
        <f>Sales_Table[[#This Row],[Revenue]]-Sales_Table[[#This Row],[unit cost]]</f>
        <v>1659.79011889866</v>
      </c>
    </row>
    <row r="11342" spans="1:14" ht="14.25" customHeight="1">
      <c r="A11342" t="s">
        <v>11355</v>
      </c>
      <c r="B11342" s="2">
        <v>43870</v>
      </c>
      <c r="C11342" s="5" t="str">
        <f t="shared" si="354"/>
        <v>Feb</v>
      </c>
      <c r="D11342" s="5" t="str">
        <f t="shared" si="355"/>
        <v>4</v>
      </c>
      <c r="E11342" t="s">
        <v>16</v>
      </c>
      <c r="F11342" s="3" t="s">
        <v>12</v>
      </c>
      <c r="G11342">
        <v>12</v>
      </c>
      <c r="H11342">
        <v>153</v>
      </c>
      <c r="I11342">
        <v>7</v>
      </c>
      <c r="J11342">
        <v>5</v>
      </c>
      <c r="K11342" s="3">
        <v>626.99444478750195</v>
      </c>
      <c r="L11342" s="3">
        <v>447.85317484821599</v>
      </c>
      <c r="M11342" s="7">
        <f>Sales_Table[[#This Row],[Order qty]]*Sales_Table[[#This Row],[unit price]]</f>
        <v>3134.9722239375096</v>
      </c>
      <c r="N11342" s="8">
        <f>Sales_Table[[#This Row],[Revenue]]-Sales_Table[[#This Row],[unit cost]]</f>
        <v>2687.1190490892936</v>
      </c>
    </row>
    <row r="11343" spans="1:14" ht="14.25" customHeight="1">
      <c r="A11343" t="s">
        <v>11356</v>
      </c>
      <c r="B11343" s="2">
        <v>43884</v>
      </c>
      <c r="C11343" s="5" t="str">
        <f t="shared" si="354"/>
        <v>Apr</v>
      </c>
      <c r="D11343" s="5" t="str">
        <f t="shared" si="355"/>
        <v>3</v>
      </c>
      <c r="E11343" t="s">
        <v>14</v>
      </c>
      <c r="F11343" s="3" t="s">
        <v>12</v>
      </c>
      <c r="G11343">
        <v>12</v>
      </c>
      <c r="H11343">
        <v>104</v>
      </c>
      <c r="I11343">
        <v>10</v>
      </c>
      <c r="J11343">
        <v>5</v>
      </c>
      <c r="K11343" s="3">
        <v>313.34551727771799</v>
      </c>
      <c r="L11343" s="3">
        <v>223.818226626941</v>
      </c>
      <c r="M11343" s="7">
        <f>Sales_Table[[#This Row],[Order qty]]*Sales_Table[[#This Row],[unit price]]</f>
        <v>1566.72758638859</v>
      </c>
      <c r="N11343" s="8">
        <f>Sales_Table[[#This Row],[Revenue]]-Sales_Table[[#This Row],[unit cost]]</f>
        <v>1342.9093597616491</v>
      </c>
    </row>
    <row r="11344" spans="1:14" ht="14.25" customHeight="1">
      <c r="A11344" t="s">
        <v>11357</v>
      </c>
      <c r="B11344" s="2">
        <v>43932</v>
      </c>
      <c r="C11344" s="5" t="str">
        <f t="shared" si="354"/>
        <v>Mar</v>
      </c>
      <c r="D11344" s="5" t="str">
        <f t="shared" si="355"/>
        <v>4</v>
      </c>
      <c r="E11344" t="s">
        <v>11</v>
      </c>
      <c r="F11344" s="3" t="s">
        <v>12</v>
      </c>
      <c r="G11344">
        <v>19</v>
      </c>
      <c r="H11344">
        <v>252</v>
      </c>
      <c r="I11344">
        <v>35</v>
      </c>
      <c r="J11344">
        <v>1</v>
      </c>
      <c r="K11344" s="3">
        <v>453.10205322503998</v>
      </c>
      <c r="L11344" s="3">
        <v>323.64432373217198</v>
      </c>
      <c r="M11344" s="7">
        <f>Sales_Table[[#This Row],[Order qty]]*Sales_Table[[#This Row],[unit price]]</f>
        <v>453.10205322503998</v>
      </c>
      <c r="N11344" s="8">
        <f>Sales_Table[[#This Row],[Revenue]]-Sales_Table[[#This Row],[unit cost]]</f>
        <v>129.457729492868</v>
      </c>
    </row>
    <row r="11345" spans="1:14" ht="14.25" customHeight="1">
      <c r="A11345" t="s">
        <v>11358</v>
      </c>
      <c r="B11345" s="2">
        <v>43894</v>
      </c>
      <c r="C11345" s="5" t="str">
        <f t="shared" si="354"/>
        <v>Apr</v>
      </c>
      <c r="D11345" s="5" t="str">
        <f t="shared" si="355"/>
        <v>5</v>
      </c>
      <c r="E11345" t="s">
        <v>11</v>
      </c>
      <c r="F11345" s="3" t="s">
        <v>12</v>
      </c>
      <c r="G11345">
        <v>11</v>
      </c>
      <c r="H11345">
        <v>334</v>
      </c>
      <c r="I11345">
        <v>20</v>
      </c>
      <c r="J11345">
        <v>5</v>
      </c>
      <c r="K11345" s="3">
        <v>151.59068512916599</v>
      </c>
      <c r="L11345" s="3">
        <v>108.27906080654699</v>
      </c>
      <c r="M11345" s="7">
        <f>Sales_Table[[#This Row],[Order qty]]*Sales_Table[[#This Row],[unit price]]</f>
        <v>757.95342564582995</v>
      </c>
      <c r="N11345" s="8">
        <f>Sales_Table[[#This Row],[Revenue]]-Sales_Table[[#This Row],[unit cost]]</f>
        <v>649.67436483928293</v>
      </c>
    </row>
    <row r="11346" spans="1:14" ht="14.25" customHeight="1">
      <c r="A11346" t="s">
        <v>11359</v>
      </c>
      <c r="B11346" s="2">
        <v>43946</v>
      </c>
      <c r="C11346" s="5" t="str">
        <f t="shared" si="354"/>
        <v>May</v>
      </c>
      <c r="D11346" s="5" t="str">
        <f t="shared" si="355"/>
        <v>2</v>
      </c>
      <c r="E11346" t="s">
        <v>20</v>
      </c>
      <c r="F11346" s="3" t="s">
        <v>12</v>
      </c>
      <c r="G11346">
        <v>9</v>
      </c>
      <c r="H11346">
        <v>234</v>
      </c>
      <c r="I11346">
        <v>8</v>
      </c>
      <c r="J11346">
        <v>3</v>
      </c>
      <c r="K11346" s="3">
        <v>546.28757017850899</v>
      </c>
      <c r="L11346" s="3">
        <v>390.20540727036303</v>
      </c>
      <c r="M11346" s="7">
        <f>Sales_Table[[#This Row],[Order qty]]*Sales_Table[[#This Row],[unit price]]</f>
        <v>1638.862710535527</v>
      </c>
      <c r="N11346" s="8">
        <f>Sales_Table[[#This Row],[Revenue]]-Sales_Table[[#This Row],[unit cost]]</f>
        <v>1248.657303265164</v>
      </c>
    </row>
    <row r="11347" spans="1:14" ht="14.25" customHeight="1">
      <c r="A11347" t="s">
        <v>11360</v>
      </c>
      <c r="B11347" s="2">
        <v>43963</v>
      </c>
      <c r="C11347" s="5" t="str">
        <f t="shared" si="354"/>
        <v>Feb</v>
      </c>
      <c r="D11347" s="5" t="str">
        <f t="shared" si="355"/>
        <v>1</v>
      </c>
      <c r="E11347" t="s">
        <v>11</v>
      </c>
      <c r="F11347" s="3" t="s">
        <v>12</v>
      </c>
      <c r="G11347">
        <v>16</v>
      </c>
      <c r="H11347">
        <v>74</v>
      </c>
      <c r="I11347">
        <v>24</v>
      </c>
      <c r="J11347">
        <v>3</v>
      </c>
      <c r="K11347" s="3">
        <v>359.39607274532301</v>
      </c>
      <c r="L11347" s="3">
        <v>256.71148053237403</v>
      </c>
      <c r="M11347" s="7">
        <f>Sales_Table[[#This Row],[Order qty]]*Sales_Table[[#This Row],[unit price]]</f>
        <v>1078.1882182359691</v>
      </c>
      <c r="N11347" s="8">
        <f>Sales_Table[[#This Row],[Revenue]]-Sales_Table[[#This Row],[unit cost]]</f>
        <v>821.47673770359506</v>
      </c>
    </row>
    <row r="11348" spans="1:14" ht="14.25" customHeight="1">
      <c r="A11348" t="s">
        <v>11361</v>
      </c>
      <c r="B11348" s="2">
        <v>43879</v>
      </c>
      <c r="C11348" s="5" t="str">
        <f t="shared" si="354"/>
        <v>Jan</v>
      </c>
      <c r="D11348" s="5" t="str">
        <f t="shared" si="355"/>
        <v>1</v>
      </c>
      <c r="E11348" t="s">
        <v>11</v>
      </c>
      <c r="F11348" s="3" t="s">
        <v>12</v>
      </c>
      <c r="G11348">
        <v>4</v>
      </c>
      <c r="H11348">
        <v>167</v>
      </c>
      <c r="I11348">
        <v>46</v>
      </c>
      <c r="J11348">
        <v>4</v>
      </c>
      <c r="K11348" s="3">
        <v>527.410591900349</v>
      </c>
      <c r="L11348" s="3">
        <v>376.72185135739198</v>
      </c>
      <c r="M11348" s="7">
        <f>Sales_Table[[#This Row],[Order qty]]*Sales_Table[[#This Row],[unit price]]</f>
        <v>2109.642367601396</v>
      </c>
      <c r="N11348" s="8">
        <f>Sales_Table[[#This Row],[Revenue]]-Sales_Table[[#This Row],[unit cost]]</f>
        <v>1732.9205162440039</v>
      </c>
    </row>
    <row r="11349" spans="1:14" ht="14.25" customHeight="1">
      <c r="A11349" t="s">
        <v>11362</v>
      </c>
      <c r="B11349" s="2">
        <v>43845</v>
      </c>
      <c r="C11349" s="5" t="str">
        <f t="shared" si="354"/>
        <v>Jan</v>
      </c>
      <c r="D11349" s="5" t="str">
        <f t="shared" si="355"/>
        <v>1</v>
      </c>
      <c r="E11349" t="s">
        <v>14</v>
      </c>
      <c r="F11349" s="3" t="s">
        <v>12</v>
      </c>
      <c r="G11349">
        <v>23</v>
      </c>
      <c r="H11349">
        <v>111</v>
      </c>
      <c r="I11349">
        <v>20</v>
      </c>
      <c r="J11349">
        <v>3</v>
      </c>
      <c r="K11349" s="3">
        <v>418.53445386886602</v>
      </c>
      <c r="L11349" s="3">
        <v>298.953181334904</v>
      </c>
      <c r="M11349" s="7">
        <f>Sales_Table[[#This Row],[Order qty]]*Sales_Table[[#This Row],[unit price]]</f>
        <v>1255.6033616065981</v>
      </c>
      <c r="N11349" s="8">
        <f>Sales_Table[[#This Row],[Revenue]]-Sales_Table[[#This Row],[unit cost]]</f>
        <v>956.65018027169413</v>
      </c>
    </row>
    <row r="11350" spans="1:14" ht="14.25" customHeight="1">
      <c r="A11350" t="s">
        <v>11363</v>
      </c>
      <c r="B11350" s="2">
        <v>43841</v>
      </c>
      <c r="C11350" s="5" t="str">
        <f t="shared" si="354"/>
        <v>Jan</v>
      </c>
      <c r="D11350" s="5" t="str">
        <f t="shared" si="355"/>
        <v>1</v>
      </c>
      <c r="E11350" t="s">
        <v>11</v>
      </c>
      <c r="F11350" s="3" t="s">
        <v>12</v>
      </c>
      <c r="G11350">
        <v>6</v>
      </c>
      <c r="H11350">
        <v>227</v>
      </c>
      <c r="I11350">
        <v>12</v>
      </c>
      <c r="J11350">
        <v>10</v>
      </c>
      <c r="K11350" s="3">
        <v>405.09810966253298</v>
      </c>
      <c r="L11350" s="3">
        <v>289.35579261609502</v>
      </c>
      <c r="M11350" s="7">
        <f>Sales_Table[[#This Row],[Order qty]]*Sales_Table[[#This Row],[unit price]]</f>
        <v>4050.9810966253299</v>
      </c>
      <c r="N11350" s="8">
        <f>Sales_Table[[#This Row],[Revenue]]-Sales_Table[[#This Row],[unit cost]]</f>
        <v>3761.6253040092347</v>
      </c>
    </row>
    <row r="11351" spans="1:14" ht="14.25" customHeight="1">
      <c r="A11351" t="s">
        <v>11364</v>
      </c>
      <c r="B11351" s="2">
        <v>43853</v>
      </c>
      <c r="C11351" s="5" t="str">
        <f t="shared" si="354"/>
        <v>Jan</v>
      </c>
      <c r="D11351" s="5" t="str">
        <f t="shared" si="355"/>
        <v>1</v>
      </c>
      <c r="E11351" t="s">
        <v>14</v>
      </c>
      <c r="F11351" s="3" t="s">
        <v>12</v>
      </c>
      <c r="G11351">
        <v>11</v>
      </c>
      <c r="H11351">
        <v>11</v>
      </c>
      <c r="I11351">
        <v>13</v>
      </c>
      <c r="J11351">
        <v>5</v>
      </c>
      <c r="K11351" s="3">
        <v>432.28891718387598</v>
      </c>
      <c r="L11351" s="3">
        <v>308.77779798848297</v>
      </c>
      <c r="M11351" s="7">
        <f>Sales_Table[[#This Row],[Order qty]]*Sales_Table[[#This Row],[unit price]]</f>
        <v>2161.4445859193797</v>
      </c>
      <c r="N11351" s="8">
        <f>Sales_Table[[#This Row],[Revenue]]-Sales_Table[[#This Row],[unit cost]]</f>
        <v>1852.6667879308968</v>
      </c>
    </row>
    <row r="11352" spans="1:14" ht="14.25" customHeight="1">
      <c r="A11352" t="s">
        <v>11365</v>
      </c>
      <c r="B11352" s="2">
        <v>43846</v>
      </c>
      <c r="C11352" s="5" t="str">
        <f t="shared" si="354"/>
        <v>Jan</v>
      </c>
      <c r="D11352" s="5" t="str">
        <f t="shared" si="355"/>
        <v>2</v>
      </c>
      <c r="E11352" t="s">
        <v>14</v>
      </c>
      <c r="F11352" s="3" t="s">
        <v>12</v>
      </c>
      <c r="G11352">
        <v>11</v>
      </c>
      <c r="H11352">
        <v>334</v>
      </c>
      <c r="I11352">
        <v>37</v>
      </c>
      <c r="J11352">
        <v>2</v>
      </c>
      <c r="K11352" s="3">
        <v>484.00866991281498</v>
      </c>
      <c r="L11352" s="3">
        <v>345.72047850915402</v>
      </c>
      <c r="M11352" s="7">
        <f>Sales_Table[[#This Row],[Order qty]]*Sales_Table[[#This Row],[unit price]]</f>
        <v>968.01733982562996</v>
      </c>
      <c r="N11352" s="8">
        <f>Sales_Table[[#This Row],[Revenue]]-Sales_Table[[#This Row],[unit cost]]</f>
        <v>622.296861316476</v>
      </c>
    </row>
    <row r="11353" spans="1:14" ht="14.25" customHeight="1">
      <c r="A11353" t="s">
        <v>11366</v>
      </c>
      <c r="B11353" s="2">
        <v>43844</v>
      </c>
      <c r="C11353" s="5" t="str">
        <f t="shared" si="354"/>
        <v>Feb</v>
      </c>
      <c r="D11353" s="5" t="str">
        <f t="shared" si="355"/>
        <v>2</v>
      </c>
      <c r="E11353" t="s">
        <v>11</v>
      </c>
      <c r="F11353" s="3" t="s">
        <v>12</v>
      </c>
      <c r="G11353">
        <v>24</v>
      </c>
      <c r="H11353">
        <v>130</v>
      </c>
      <c r="I11353">
        <v>45</v>
      </c>
      <c r="J11353">
        <v>3</v>
      </c>
      <c r="K11353" s="3">
        <v>649.16038584709202</v>
      </c>
      <c r="L11353" s="3">
        <v>463.68598989077998</v>
      </c>
      <c r="M11353" s="7">
        <f>Sales_Table[[#This Row],[Order qty]]*Sales_Table[[#This Row],[unit price]]</f>
        <v>1947.4811575412759</v>
      </c>
      <c r="N11353" s="8">
        <f>Sales_Table[[#This Row],[Revenue]]-Sales_Table[[#This Row],[unit cost]]</f>
        <v>1483.7951676504958</v>
      </c>
    </row>
    <row r="11354" spans="1:14" ht="14.25" customHeight="1">
      <c r="A11354" t="s">
        <v>11367</v>
      </c>
      <c r="B11354" s="2">
        <v>43872</v>
      </c>
      <c r="C11354" s="5" t="str">
        <f t="shared" si="354"/>
        <v>Feb</v>
      </c>
      <c r="D11354" s="5" t="str">
        <f t="shared" si="355"/>
        <v>5</v>
      </c>
      <c r="E11354" t="s">
        <v>14</v>
      </c>
      <c r="F11354" s="3" t="s">
        <v>12</v>
      </c>
      <c r="G11354">
        <v>18</v>
      </c>
      <c r="H11354">
        <v>168</v>
      </c>
      <c r="I11354">
        <v>2</v>
      </c>
      <c r="J11354">
        <v>8</v>
      </c>
      <c r="K11354" s="3">
        <v>539.20981568098102</v>
      </c>
      <c r="L11354" s="3">
        <v>385.14986834355801</v>
      </c>
      <c r="M11354" s="7">
        <f>Sales_Table[[#This Row],[Order qty]]*Sales_Table[[#This Row],[unit price]]</f>
        <v>4313.6785254478482</v>
      </c>
      <c r="N11354" s="8">
        <f>Sales_Table[[#This Row],[Revenue]]-Sales_Table[[#This Row],[unit cost]]</f>
        <v>3928.5286571042902</v>
      </c>
    </row>
    <row r="11355" spans="1:14" ht="14.25" customHeight="1">
      <c r="A11355" t="s">
        <v>11368</v>
      </c>
      <c r="B11355" s="2">
        <v>43869</v>
      </c>
      <c r="C11355" s="5" t="str">
        <f t="shared" si="354"/>
        <v>May</v>
      </c>
      <c r="D11355" s="5" t="str">
        <f t="shared" si="355"/>
        <v>3</v>
      </c>
      <c r="E11355" t="s">
        <v>11</v>
      </c>
      <c r="F11355" s="3" t="s">
        <v>12</v>
      </c>
      <c r="G11355">
        <v>13</v>
      </c>
      <c r="H11355">
        <v>288</v>
      </c>
      <c r="I11355">
        <v>47</v>
      </c>
      <c r="J11355">
        <v>9</v>
      </c>
      <c r="K11355" s="3">
        <v>182.23529326915701</v>
      </c>
      <c r="L11355" s="3">
        <v>130.16806662082701</v>
      </c>
      <c r="M11355" s="7">
        <f>Sales_Table[[#This Row],[Order qty]]*Sales_Table[[#This Row],[unit price]]</f>
        <v>1640.117639422413</v>
      </c>
      <c r="N11355" s="8">
        <f>Sales_Table[[#This Row],[Revenue]]-Sales_Table[[#This Row],[unit cost]]</f>
        <v>1509.9495728015861</v>
      </c>
    </row>
    <row r="11356" spans="1:14" ht="14.25" customHeight="1">
      <c r="A11356" t="s">
        <v>11369</v>
      </c>
      <c r="B11356" s="2">
        <v>43969</v>
      </c>
      <c r="C11356" s="5" t="str">
        <f t="shared" si="354"/>
        <v>Mar</v>
      </c>
      <c r="D11356" s="5" t="str">
        <f t="shared" si="355"/>
        <v>3</v>
      </c>
      <c r="E11356" t="s">
        <v>16</v>
      </c>
      <c r="F11356" s="3" t="s">
        <v>12</v>
      </c>
      <c r="G11356">
        <v>1</v>
      </c>
      <c r="H11356">
        <v>29</v>
      </c>
      <c r="I11356">
        <v>35</v>
      </c>
      <c r="J11356">
        <v>7</v>
      </c>
      <c r="K11356" s="3">
        <v>401.57505923509598</v>
      </c>
      <c r="L11356" s="3">
        <v>286.83932802506899</v>
      </c>
      <c r="M11356" s="7">
        <f>Sales_Table[[#This Row],[Order qty]]*Sales_Table[[#This Row],[unit price]]</f>
        <v>2811.0254146456718</v>
      </c>
      <c r="N11356" s="8">
        <f>Sales_Table[[#This Row],[Revenue]]-Sales_Table[[#This Row],[unit cost]]</f>
        <v>2524.186086620603</v>
      </c>
    </row>
    <row r="11357" spans="1:14" ht="14.25" customHeight="1">
      <c r="A11357" t="s">
        <v>11370</v>
      </c>
      <c r="B11357" s="2">
        <v>43915</v>
      </c>
      <c r="C11357" s="5" t="str">
        <f t="shared" si="354"/>
        <v>Mar</v>
      </c>
      <c r="D11357" s="5" t="str">
        <f t="shared" si="355"/>
        <v>2</v>
      </c>
      <c r="E11357" t="s">
        <v>20</v>
      </c>
      <c r="F11357" s="3" t="s">
        <v>12</v>
      </c>
      <c r="G11357">
        <v>26</v>
      </c>
      <c r="H11357">
        <v>294</v>
      </c>
      <c r="I11357">
        <v>4</v>
      </c>
      <c r="J11357">
        <v>8</v>
      </c>
      <c r="K11357" s="3">
        <v>513.49466514587402</v>
      </c>
      <c r="L11357" s="3">
        <v>366.78190367562399</v>
      </c>
      <c r="M11357" s="7">
        <f>Sales_Table[[#This Row],[Order qty]]*Sales_Table[[#This Row],[unit price]]</f>
        <v>4107.9573211669922</v>
      </c>
      <c r="N11357" s="8">
        <f>Sales_Table[[#This Row],[Revenue]]-Sales_Table[[#This Row],[unit cost]]</f>
        <v>3741.1754174913681</v>
      </c>
    </row>
    <row r="11358" spans="1:14" ht="14.25" customHeight="1">
      <c r="A11358" t="s">
        <v>11371</v>
      </c>
      <c r="B11358" s="2">
        <v>43898</v>
      </c>
      <c r="C11358" s="5" t="str">
        <f t="shared" si="354"/>
        <v>Feb</v>
      </c>
      <c r="D11358" s="5" t="str">
        <f t="shared" si="355"/>
        <v>3</v>
      </c>
      <c r="E11358" t="s">
        <v>16</v>
      </c>
      <c r="F11358" s="3" t="s">
        <v>12</v>
      </c>
      <c r="G11358">
        <v>25</v>
      </c>
      <c r="H11358">
        <v>183</v>
      </c>
      <c r="I11358">
        <v>46</v>
      </c>
      <c r="J11358">
        <v>3</v>
      </c>
      <c r="K11358" s="3">
        <v>216.35663598775901</v>
      </c>
      <c r="L11358" s="3">
        <v>154.54045427697</v>
      </c>
      <c r="M11358" s="7">
        <f>Sales_Table[[#This Row],[Order qty]]*Sales_Table[[#This Row],[unit price]]</f>
        <v>649.06990796327705</v>
      </c>
      <c r="N11358" s="8">
        <f>Sales_Table[[#This Row],[Revenue]]-Sales_Table[[#This Row],[unit cost]]</f>
        <v>494.52945368630708</v>
      </c>
    </row>
    <row r="11359" spans="1:14" ht="14.25" customHeight="1">
      <c r="A11359" t="s">
        <v>11372</v>
      </c>
      <c r="B11359" s="2">
        <v>43870</v>
      </c>
      <c r="C11359" s="5" t="str">
        <f t="shared" si="354"/>
        <v>Mar</v>
      </c>
      <c r="D11359" s="5" t="str">
        <f t="shared" si="355"/>
        <v>5</v>
      </c>
      <c r="E11359" t="s">
        <v>14</v>
      </c>
      <c r="F11359" s="3" t="s">
        <v>12</v>
      </c>
      <c r="G11359">
        <v>11</v>
      </c>
      <c r="H11359">
        <v>274</v>
      </c>
      <c r="I11359">
        <v>25</v>
      </c>
      <c r="J11359">
        <v>1</v>
      </c>
      <c r="K11359" s="3">
        <v>459.595857739449</v>
      </c>
      <c r="L11359" s="3">
        <v>328.28275552817797</v>
      </c>
      <c r="M11359" s="7">
        <f>Sales_Table[[#This Row],[Order qty]]*Sales_Table[[#This Row],[unit price]]</f>
        <v>459.595857739449</v>
      </c>
      <c r="N11359" s="8">
        <f>Sales_Table[[#This Row],[Revenue]]-Sales_Table[[#This Row],[unit cost]]</f>
        <v>131.31310221127103</v>
      </c>
    </row>
    <row r="11360" spans="1:14" ht="14.25" customHeight="1">
      <c r="A11360" t="s">
        <v>11373</v>
      </c>
      <c r="B11360" s="2">
        <v>43916</v>
      </c>
      <c r="C11360" s="5" t="str">
        <f t="shared" si="354"/>
        <v>May</v>
      </c>
      <c r="D11360" s="5" t="str">
        <f t="shared" si="355"/>
        <v>1</v>
      </c>
      <c r="E11360" t="s">
        <v>20</v>
      </c>
      <c r="F11360" s="3" t="s">
        <v>12</v>
      </c>
      <c r="G11360">
        <v>26</v>
      </c>
      <c r="H11360">
        <v>64</v>
      </c>
      <c r="I11360">
        <v>12</v>
      </c>
      <c r="J11360">
        <v>4</v>
      </c>
      <c r="K11360" s="3">
        <v>265.34028965234802</v>
      </c>
      <c r="L11360" s="3">
        <v>189.528778323105</v>
      </c>
      <c r="M11360" s="7">
        <f>Sales_Table[[#This Row],[Order qty]]*Sales_Table[[#This Row],[unit price]]</f>
        <v>1061.3611586093921</v>
      </c>
      <c r="N11360" s="8">
        <f>Sales_Table[[#This Row],[Revenue]]-Sales_Table[[#This Row],[unit cost]]</f>
        <v>871.83238028628705</v>
      </c>
    </row>
    <row r="11361" spans="1:14" ht="14.25" customHeight="1">
      <c r="A11361" t="s">
        <v>11374</v>
      </c>
      <c r="B11361" s="2">
        <v>43959</v>
      </c>
      <c r="C11361" s="5" t="str">
        <f t="shared" si="354"/>
        <v>Jan</v>
      </c>
      <c r="D11361" s="5" t="str">
        <f t="shared" si="355"/>
        <v>5</v>
      </c>
      <c r="E11361" t="s">
        <v>11</v>
      </c>
      <c r="F11361" s="3" t="s">
        <v>12</v>
      </c>
      <c r="G11361">
        <v>22</v>
      </c>
      <c r="H11361">
        <v>302</v>
      </c>
      <c r="I11361">
        <v>17</v>
      </c>
      <c r="J11361">
        <v>10</v>
      </c>
      <c r="K11361" s="3">
        <v>462.90820240974398</v>
      </c>
      <c r="L11361" s="3">
        <v>330.64871600696</v>
      </c>
      <c r="M11361" s="7">
        <f>Sales_Table[[#This Row],[Order qty]]*Sales_Table[[#This Row],[unit price]]</f>
        <v>4629.0820240974399</v>
      </c>
      <c r="N11361" s="8">
        <f>Sales_Table[[#This Row],[Revenue]]-Sales_Table[[#This Row],[unit cost]]</f>
        <v>4298.4333080904798</v>
      </c>
    </row>
    <row r="11362" spans="1:14" ht="14.25" customHeight="1">
      <c r="A11362" t="s">
        <v>11375</v>
      </c>
      <c r="B11362" s="2">
        <v>43848</v>
      </c>
      <c r="C11362" s="5" t="str">
        <f t="shared" si="354"/>
        <v>May</v>
      </c>
      <c r="D11362" s="5" t="str">
        <f t="shared" si="355"/>
        <v>5</v>
      </c>
      <c r="E11362" t="s">
        <v>20</v>
      </c>
      <c r="F11362" s="3" t="s">
        <v>12</v>
      </c>
      <c r="G11362">
        <v>9</v>
      </c>
      <c r="H11362">
        <v>287</v>
      </c>
      <c r="I11362">
        <v>42</v>
      </c>
      <c r="J11362">
        <v>1</v>
      </c>
      <c r="K11362" s="3">
        <v>368.23833864927298</v>
      </c>
      <c r="L11362" s="3">
        <v>263.02738474948097</v>
      </c>
      <c r="M11362" s="7">
        <f>Sales_Table[[#This Row],[Order qty]]*Sales_Table[[#This Row],[unit price]]</f>
        <v>368.23833864927298</v>
      </c>
      <c r="N11362" s="8">
        <f>Sales_Table[[#This Row],[Revenue]]-Sales_Table[[#This Row],[unit cost]]</f>
        <v>105.210953899792</v>
      </c>
    </row>
    <row r="11363" spans="1:14" ht="14.25" customHeight="1">
      <c r="A11363" t="s">
        <v>11376</v>
      </c>
      <c r="B11363" s="2">
        <v>43969</v>
      </c>
      <c r="C11363" s="5" t="str">
        <f t="shared" si="354"/>
        <v>May</v>
      </c>
      <c r="D11363" s="5" t="str">
        <f t="shared" si="355"/>
        <v>2</v>
      </c>
      <c r="E11363" t="s">
        <v>14</v>
      </c>
      <c r="F11363" s="3" t="s">
        <v>12</v>
      </c>
      <c r="G11363">
        <v>20</v>
      </c>
      <c r="H11363">
        <v>42</v>
      </c>
      <c r="I11363">
        <v>39</v>
      </c>
      <c r="J11363">
        <v>7</v>
      </c>
      <c r="K11363" s="3">
        <v>629.83380639553104</v>
      </c>
      <c r="L11363" s="3">
        <v>449.881290282522</v>
      </c>
      <c r="M11363" s="7">
        <f>Sales_Table[[#This Row],[Order qty]]*Sales_Table[[#This Row],[unit price]]</f>
        <v>4408.8366447687176</v>
      </c>
      <c r="N11363" s="8">
        <f>Sales_Table[[#This Row],[Revenue]]-Sales_Table[[#This Row],[unit cost]]</f>
        <v>3958.9553544861956</v>
      </c>
    </row>
    <row r="11364" spans="1:14" ht="14.25" customHeight="1">
      <c r="A11364" t="s">
        <v>11377</v>
      </c>
      <c r="B11364" s="2">
        <v>43967</v>
      </c>
      <c r="C11364" s="5" t="str">
        <f t="shared" si="354"/>
        <v>Feb</v>
      </c>
      <c r="D11364" s="5" t="str">
        <f t="shared" si="355"/>
        <v>5</v>
      </c>
      <c r="E11364" t="s">
        <v>14</v>
      </c>
      <c r="F11364" s="3" t="s">
        <v>12</v>
      </c>
      <c r="G11364">
        <v>26</v>
      </c>
      <c r="H11364">
        <v>247</v>
      </c>
      <c r="I11364">
        <v>30</v>
      </c>
      <c r="J11364">
        <v>6</v>
      </c>
      <c r="K11364" s="3">
        <v>507.22727376222599</v>
      </c>
      <c r="L11364" s="3">
        <v>362.30519554444697</v>
      </c>
      <c r="M11364" s="7">
        <f>Sales_Table[[#This Row],[Order qty]]*Sales_Table[[#This Row],[unit price]]</f>
        <v>3043.3636425733557</v>
      </c>
      <c r="N11364" s="8">
        <f>Sales_Table[[#This Row],[Revenue]]-Sales_Table[[#This Row],[unit cost]]</f>
        <v>2681.0584470289086</v>
      </c>
    </row>
    <row r="11365" spans="1:14" ht="14.25" customHeight="1">
      <c r="A11365" t="s">
        <v>11378</v>
      </c>
      <c r="B11365" s="2">
        <v>43868</v>
      </c>
      <c r="C11365" s="5" t="str">
        <f t="shared" si="354"/>
        <v>May</v>
      </c>
      <c r="D11365" s="5" t="str">
        <f t="shared" si="355"/>
        <v>3</v>
      </c>
      <c r="E11365" t="s">
        <v>20</v>
      </c>
      <c r="F11365" s="3" t="s">
        <v>12</v>
      </c>
      <c r="G11365">
        <v>9</v>
      </c>
      <c r="H11365">
        <v>289</v>
      </c>
      <c r="I11365">
        <v>34</v>
      </c>
      <c r="J11365">
        <v>2</v>
      </c>
      <c r="K11365" s="3">
        <v>610.69475984573398</v>
      </c>
      <c r="L11365" s="3">
        <v>436.21054274695302</v>
      </c>
      <c r="M11365" s="7">
        <f>Sales_Table[[#This Row],[Order qty]]*Sales_Table[[#This Row],[unit price]]</f>
        <v>1221.389519691468</v>
      </c>
      <c r="N11365" s="8">
        <f>Sales_Table[[#This Row],[Revenue]]-Sales_Table[[#This Row],[unit cost]]</f>
        <v>785.17897694451494</v>
      </c>
    </row>
    <row r="11366" spans="1:14" ht="14.25" customHeight="1">
      <c r="A11366" t="s">
        <v>11379</v>
      </c>
      <c r="B11366" s="2">
        <v>43975</v>
      </c>
      <c r="C11366" s="5" t="str">
        <f t="shared" si="354"/>
        <v>Mar</v>
      </c>
      <c r="D11366" s="5" t="str">
        <f t="shared" si="355"/>
        <v>1</v>
      </c>
      <c r="E11366" t="s">
        <v>16</v>
      </c>
      <c r="F11366" s="3" t="s">
        <v>12</v>
      </c>
      <c r="G11366">
        <v>23</v>
      </c>
      <c r="H11366">
        <v>275</v>
      </c>
      <c r="I11366">
        <v>27</v>
      </c>
      <c r="J11366">
        <v>2</v>
      </c>
      <c r="K11366" s="3">
        <v>435.78613704443001</v>
      </c>
      <c r="L11366" s="3">
        <v>311.275812174593</v>
      </c>
      <c r="M11366" s="7">
        <f>Sales_Table[[#This Row],[Order qty]]*Sales_Table[[#This Row],[unit price]]</f>
        <v>871.57227408886001</v>
      </c>
      <c r="N11366" s="8">
        <f>Sales_Table[[#This Row],[Revenue]]-Sales_Table[[#This Row],[unit cost]]</f>
        <v>560.29646191426696</v>
      </c>
    </row>
    <row r="11367" spans="1:14" ht="14.25" customHeight="1">
      <c r="A11367" t="s">
        <v>11380</v>
      </c>
      <c r="B11367" s="2">
        <v>43906</v>
      </c>
      <c r="C11367" s="5" t="str">
        <f t="shared" si="354"/>
        <v>Jan</v>
      </c>
      <c r="D11367" s="5" t="str">
        <f t="shared" si="355"/>
        <v>1</v>
      </c>
      <c r="E11367" t="s">
        <v>11</v>
      </c>
      <c r="F11367" s="3" t="s">
        <v>12</v>
      </c>
      <c r="G11367">
        <v>15</v>
      </c>
      <c r="H11367">
        <v>322</v>
      </c>
      <c r="I11367">
        <v>34</v>
      </c>
      <c r="J11367">
        <v>4</v>
      </c>
      <c r="K11367" s="3">
        <v>522.71799910068501</v>
      </c>
      <c r="L11367" s="3">
        <v>373.36999935763203</v>
      </c>
      <c r="M11367" s="7">
        <f>Sales_Table[[#This Row],[Order qty]]*Sales_Table[[#This Row],[unit price]]</f>
        <v>2090.87199640274</v>
      </c>
      <c r="N11367" s="8">
        <f>Sales_Table[[#This Row],[Revenue]]-Sales_Table[[#This Row],[unit cost]]</f>
        <v>1717.5019970451081</v>
      </c>
    </row>
    <row r="11368" spans="1:14" ht="14.25" customHeight="1">
      <c r="A11368" t="s">
        <v>11381</v>
      </c>
      <c r="B11368" s="2">
        <v>43844</v>
      </c>
      <c r="C11368" s="5" t="str">
        <f t="shared" si="354"/>
        <v>Jan</v>
      </c>
      <c r="D11368" s="5" t="str">
        <f t="shared" si="355"/>
        <v>4</v>
      </c>
      <c r="E11368" t="s">
        <v>14</v>
      </c>
      <c r="F11368" s="3" t="s">
        <v>12</v>
      </c>
      <c r="G11368">
        <v>16</v>
      </c>
      <c r="H11368">
        <v>238</v>
      </c>
      <c r="I11368">
        <v>19</v>
      </c>
      <c r="J11368">
        <v>10</v>
      </c>
      <c r="K11368" s="3">
        <v>166.24193197488799</v>
      </c>
      <c r="L11368" s="3">
        <v>118.74423712492001</v>
      </c>
      <c r="M11368" s="7">
        <f>Sales_Table[[#This Row],[Order qty]]*Sales_Table[[#This Row],[unit price]]</f>
        <v>1662.4193197488798</v>
      </c>
      <c r="N11368" s="8">
        <f>Sales_Table[[#This Row],[Revenue]]-Sales_Table[[#This Row],[unit cost]]</f>
        <v>1543.67508262396</v>
      </c>
    </row>
    <row r="11369" spans="1:14" ht="14.25" customHeight="1">
      <c r="A11369" t="s">
        <v>11382</v>
      </c>
      <c r="B11369" s="2">
        <v>43836</v>
      </c>
      <c r="C11369" s="5" t="str">
        <f t="shared" si="354"/>
        <v>Apr</v>
      </c>
      <c r="D11369" s="5" t="str">
        <f t="shared" si="355"/>
        <v>1</v>
      </c>
      <c r="E11369" t="s">
        <v>14</v>
      </c>
      <c r="F11369" s="3" t="s">
        <v>12</v>
      </c>
      <c r="G11369">
        <v>9</v>
      </c>
      <c r="H11369">
        <v>107</v>
      </c>
      <c r="I11369">
        <v>20</v>
      </c>
      <c r="J11369">
        <v>3</v>
      </c>
      <c r="K11369" s="3">
        <v>238.89907622337299</v>
      </c>
      <c r="L11369" s="3">
        <v>170.64219730241001</v>
      </c>
      <c r="M11369" s="7">
        <f>Sales_Table[[#This Row],[Order qty]]*Sales_Table[[#This Row],[unit price]]</f>
        <v>716.69722867011899</v>
      </c>
      <c r="N11369" s="8">
        <f>Sales_Table[[#This Row],[Revenue]]-Sales_Table[[#This Row],[unit cost]]</f>
        <v>546.05503136770903</v>
      </c>
    </row>
    <row r="11370" spans="1:14" ht="14.25" customHeight="1">
      <c r="A11370" t="s">
        <v>11383</v>
      </c>
      <c r="B11370" s="2">
        <v>43941</v>
      </c>
      <c r="C11370" s="5" t="str">
        <f t="shared" si="354"/>
        <v>Jan</v>
      </c>
      <c r="D11370" s="5" t="str">
        <f t="shared" si="355"/>
        <v>2</v>
      </c>
      <c r="E11370" t="s">
        <v>16</v>
      </c>
      <c r="F11370" s="3" t="s">
        <v>12</v>
      </c>
      <c r="G11370">
        <v>8</v>
      </c>
      <c r="H11370">
        <v>68</v>
      </c>
      <c r="I11370">
        <v>39</v>
      </c>
      <c r="J11370">
        <v>7</v>
      </c>
      <c r="K11370" s="3">
        <v>349.67831486463501</v>
      </c>
      <c r="L11370" s="3">
        <v>249.770224903311</v>
      </c>
      <c r="M11370" s="7">
        <f>Sales_Table[[#This Row],[Order qty]]*Sales_Table[[#This Row],[unit price]]</f>
        <v>2447.7482040524451</v>
      </c>
      <c r="N11370" s="8">
        <f>Sales_Table[[#This Row],[Revenue]]-Sales_Table[[#This Row],[unit cost]]</f>
        <v>2197.9779791491342</v>
      </c>
    </row>
    <row r="11371" spans="1:14" ht="14.25" customHeight="1">
      <c r="A11371" t="s">
        <v>11384</v>
      </c>
      <c r="B11371" s="2">
        <v>43832</v>
      </c>
      <c r="C11371" s="5" t="str">
        <f t="shared" si="354"/>
        <v>Feb</v>
      </c>
      <c r="D11371" s="5" t="str">
        <f t="shared" si="355"/>
        <v>4</v>
      </c>
      <c r="E11371" t="s">
        <v>20</v>
      </c>
      <c r="F11371" s="3" t="s">
        <v>12</v>
      </c>
      <c r="G11371">
        <v>23</v>
      </c>
      <c r="H11371">
        <v>360</v>
      </c>
      <c r="I11371">
        <v>6</v>
      </c>
      <c r="J11371">
        <v>1</v>
      </c>
      <c r="K11371" s="3">
        <v>502.776084780693</v>
      </c>
      <c r="L11371" s="3">
        <v>359.12577484335202</v>
      </c>
      <c r="M11371" s="7">
        <f>Sales_Table[[#This Row],[Order qty]]*Sales_Table[[#This Row],[unit price]]</f>
        <v>502.776084780693</v>
      </c>
      <c r="N11371" s="8">
        <f>Sales_Table[[#This Row],[Revenue]]-Sales_Table[[#This Row],[unit cost]]</f>
        <v>143.65030993734098</v>
      </c>
    </row>
    <row r="11372" spans="1:14" ht="14.25" customHeight="1">
      <c r="A11372" t="s">
        <v>11385</v>
      </c>
      <c r="B11372" s="2">
        <v>43870</v>
      </c>
      <c r="C11372" s="5" t="str">
        <f t="shared" si="354"/>
        <v>Apr</v>
      </c>
      <c r="D11372" s="5" t="str">
        <f t="shared" si="355"/>
        <v>3</v>
      </c>
      <c r="E11372" t="s">
        <v>11</v>
      </c>
      <c r="F11372" s="3" t="s">
        <v>12</v>
      </c>
      <c r="G11372">
        <v>2</v>
      </c>
      <c r="H11372">
        <v>129</v>
      </c>
      <c r="I11372">
        <v>40</v>
      </c>
      <c r="J11372">
        <v>2</v>
      </c>
      <c r="K11372" s="3">
        <v>184.11381751298899</v>
      </c>
      <c r="L11372" s="3">
        <v>131.509869652135</v>
      </c>
      <c r="M11372" s="7">
        <f>Sales_Table[[#This Row],[Order qty]]*Sales_Table[[#This Row],[unit price]]</f>
        <v>368.22763502597797</v>
      </c>
      <c r="N11372" s="8">
        <f>Sales_Table[[#This Row],[Revenue]]-Sales_Table[[#This Row],[unit cost]]</f>
        <v>236.71776537384298</v>
      </c>
    </row>
    <row r="11373" spans="1:14" ht="14.25" customHeight="1">
      <c r="A11373" t="s">
        <v>11386</v>
      </c>
      <c r="B11373" s="2">
        <v>43936</v>
      </c>
      <c r="C11373" s="5" t="str">
        <f t="shared" si="354"/>
        <v>Mar</v>
      </c>
      <c r="D11373" s="5" t="str">
        <f t="shared" si="355"/>
        <v>3</v>
      </c>
      <c r="E11373" t="s">
        <v>14</v>
      </c>
      <c r="F11373" s="3" t="s">
        <v>12</v>
      </c>
      <c r="G11373">
        <v>6</v>
      </c>
      <c r="H11373">
        <v>148</v>
      </c>
      <c r="I11373">
        <v>14</v>
      </c>
      <c r="J11373">
        <v>10</v>
      </c>
      <c r="K11373" s="3">
        <v>436.39499187469499</v>
      </c>
      <c r="L11373" s="3">
        <v>311.710708481925</v>
      </c>
      <c r="M11373" s="7">
        <f>Sales_Table[[#This Row],[Order qty]]*Sales_Table[[#This Row],[unit price]]</f>
        <v>4363.9499187469501</v>
      </c>
      <c r="N11373" s="8">
        <f>Sales_Table[[#This Row],[Revenue]]-Sales_Table[[#This Row],[unit cost]]</f>
        <v>4052.2392102650251</v>
      </c>
    </row>
    <row r="11374" spans="1:14" ht="14.25" customHeight="1">
      <c r="A11374" t="s">
        <v>11387</v>
      </c>
      <c r="B11374" s="2">
        <v>43912</v>
      </c>
      <c r="C11374" s="5" t="str">
        <f t="shared" si="354"/>
        <v>Mar</v>
      </c>
      <c r="D11374" s="5" t="str">
        <f t="shared" si="355"/>
        <v>2</v>
      </c>
      <c r="E11374" t="s">
        <v>16</v>
      </c>
      <c r="F11374" s="3" t="s">
        <v>12</v>
      </c>
      <c r="G11374">
        <v>10</v>
      </c>
      <c r="H11374">
        <v>162</v>
      </c>
      <c r="I11374">
        <v>31</v>
      </c>
      <c r="J11374">
        <v>9</v>
      </c>
      <c r="K11374" s="3">
        <v>632.10585111379601</v>
      </c>
      <c r="L11374" s="3">
        <v>451.50417936699699</v>
      </c>
      <c r="M11374" s="7">
        <f>Sales_Table[[#This Row],[Order qty]]*Sales_Table[[#This Row],[unit price]]</f>
        <v>5688.9526600241643</v>
      </c>
      <c r="N11374" s="8">
        <f>Sales_Table[[#This Row],[Revenue]]-Sales_Table[[#This Row],[unit cost]]</f>
        <v>5237.4484806571672</v>
      </c>
    </row>
    <row r="11375" spans="1:14" ht="14.25" customHeight="1">
      <c r="A11375" t="s">
        <v>11388</v>
      </c>
      <c r="B11375" s="2">
        <v>43908</v>
      </c>
      <c r="C11375" s="5" t="str">
        <f t="shared" si="354"/>
        <v>Feb</v>
      </c>
      <c r="D11375" s="5" t="str">
        <f t="shared" si="355"/>
        <v>3</v>
      </c>
      <c r="E11375" t="s">
        <v>11</v>
      </c>
      <c r="F11375" s="3" t="s">
        <v>12</v>
      </c>
      <c r="G11375">
        <v>22</v>
      </c>
      <c r="H11375">
        <v>254</v>
      </c>
      <c r="I11375">
        <v>19</v>
      </c>
      <c r="J11375">
        <v>3</v>
      </c>
      <c r="K11375" s="3">
        <v>161.99762642383601</v>
      </c>
      <c r="L11375" s="3">
        <v>115.71259030274</v>
      </c>
      <c r="M11375" s="7">
        <f>Sales_Table[[#This Row],[Order qty]]*Sales_Table[[#This Row],[unit price]]</f>
        <v>485.99287927150806</v>
      </c>
      <c r="N11375" s="8">
        <f>Sales_Table[[#This Row],[Revenue]]-Sales_Table[[#This Row],[unit cost]]</f>
        <v>370.28028896876805</v>
      </c>
    </row>
    <row r="11376" spans="1:14" ht="14.25" customHeight="1">
      <c r="A11376" t="s">
        <v>11389</v>
      </c>
      <c r="B11376" s="2">
        <v>43869</v>
      </c>
      <c r="C11376" s="5" t="str">
        <f t="shared" si="354"/>
        <v>Mar</v>
      </c>
      <c r="D11376" s="5" t="str">
        <f t="shared" si="355"/>
        <v>2</v>
      </c>
      <c r="E11376" t="s">
        <v>16</v>
      </c>
      <c r="F11376" s="3" t="s">
        <v>12</v>
      </c>
      <c r="G11376">
        <v>23</v>
      </c>
      <c r="H11376">
        <v>10</v>
      </c>
      <c r="I11376">
        <v>44</v>
      </c>
      <c r="J11376">
        <v>8</v>
      </c>
      <c r="K11376" s="3">
        <v>313.186741411686</v>
      </c>
      <c r="L11376" s="3">
        <v>223.70481529406101</v>
      </c>
      <c r="M11376" s="7">
        <f>Sales_Table[[#This Row],[Order qty]]*Sales_Table[[#This Row],[unit price]]</f>
        <v>2505.493931293488</v>
      </c>
      <c r="N11376" s="8">
        <f>Sales_Table[[#This Row],[Revenue]]-Sales_Table[[#This Row],[unit cost]]</f>
        <v>2281.7891159994269</v>
      </c>
    </row>
    <row r="11377" spans="1:14" ht="14.25" customHeight="1">
      <c r="A11377" t="s">
        <v>11390</v>
      </c>
      <c r="B11377" s="2">
        <v>43901</v>
      </c>
      <c r="C11377" s="5" t="str">
        <f t="shared" si="354"/>
        <v>Feb</v>
      </c>
      <c r="D11377" s="5" t="str">
        <f t="shared" si="355"/>
        <v>4</v>
      </c>
      <c r="E11377" t="s">
        <v>14</v>
      </c>
      <c r="F11377" s="3" t="s">
        <v>12</v>
      </c>
      <c r="G11377">
        <v>2</v>
      </c>
      <c r="H11377">
        <v>70</v>
      </c>
      <c r="I11377">
        <v>18</v>
      </c>
      <c r="J11377">
        <v>2</v>
      </c>
      <c r="K11377" s="3">
        <v>349.21357369422901</v>
      </c>
      <c r="L11377" s="3">
        <v>249.43826692444901</v>
      </c>
      <c r="M11377" s="7">
        <f>Sales_Table[[#This Row],[Order qty]]*Sales_Table[[#This Row],[unit price]]</f>
        <v>698.42714738845802</v>
      </c>
      <c r="N11377" s="8">
        <f>Sales_Table[[#This Row],[Revenue]]-Sales_Table[[#This Row],[unit cost]]</f>
        <v>448.98888046400901</v>
      </c>
    </row>
    <row r="11378" spans="1:14" ht="14.25" customHeight="1">
      <c r="A11378" t="s">
        <v>11391</v>
      </c>
      <c r="B11378" s="2">
        <v>43862</v>
      </c>
      <c r="C11378" s="5" t="str">
        <f t="shared" si="354"/>
        <v>Apr</v>
      </c>
      <c r="D11378" s="5" t="str">
        <f t="shared" si="355"/>
        <v>4</v>
      </c>
      <c r="E11378" t="s">
        <v>11</v>
      </c>
      <c r="F11378" s="3" t="s">
        <v>12</v>
      </c>
      <c r="G11378">
        <v>6</v>
      </c>
      <c r="H11378">
        <v>320</v>
      </c>
      <c r="I11378">
        <v>31</v>
      </c>
      <c r="J11378">
        <v>10</v>
      </c>
      <c r="K11378" s="3">
        <v>619.78804510831799</v>
      </c>
      <c r="L11378" s="3">
        <v>442.70574650594199</v>
      </c>
      <c r="M11378" s="7">
        <f>Sales_Table[[#This Row],[Order qty]]*Sales_Table[[#This Row],[unit price]]</f>
        <v>6197.8804510831797</v>
      </c>
      <c r="N11378" s="8">
        <f>Sales_Table[[#This Row],[Revenue]]-Sales_Table[[#This Row],[unit cost]]</f>
        <v>5755.1747045772372</v>
      </c>
    </row>
    <row r="11379" spans="1:14" ht="14.25" customHeight="1">
      <c r="A11379" t="s">
        <v>11392</v>
      </c>
      <c r="B11379" s="2">
        <v>43951</v>
      </c>
      <c r="C11379" s="5" t="str">
        <f t="shared" si="354"/>
        <v>Apr</v>
      </c>
      <c r="D11379" s="5" t="str">
        <f t="shared" si="355"/>
        <v>1</v>
      </c>
      <c r="E11379" t="s">
        <v>20</v>
      </c>
      <c r="F11379" s="3" t="s">
        <v>12</v>
      </c>
      <c r="G11379">
        <v>12</v>
      </c>
      <c r="H11379">
        <v>95</v>
      </c>
      <c r="I11379">
        <v>3</v>
      </c>
      <c r="J11379">
        <v>6</v>
      </c>
      <c r="K11379" s="3">
        <v>644.78722608089402</v>
      </c>
      <c r="L11379" s="3">
        <v>460.56230434349601</v>
      </c>
      <c r="M11379" s="7">
        <f>Sales_Table[[#This Row],[Order qty]]*Sales_Table[[#This Row],[unit price]]</f>
        <v>3868.7233564853641</v>
      </c>
      <c r="N11379" s="8">
        <f>Sales_Table[[#This Row],[Revenue]]-Sales_Table[[#This Row],[unit cost]]</f>
        <v>3408.1610521418679</v>
      </c>
    </row>
    <row r="11380" spans="1:14" ht="14.25" customHeight="1">
      <c r="A11380" t="s">
        <v>11393</v>
      </c>
      <c r="B11380" s="2">
        <v>43946</v>
      </c>
      <c r="C11380" s="5" t="str">
        <f t="shared" si="354"/>
        <v>Jan</v>
      </c>
      <c r="D11380" s="5" t="str">
        <f t="shared" si="355"/>
        <v>1</v>
      </c>
      <c r="E11380" t="s">
        <v>20</v>
      </c>
      <c r="F11380" s="3" t="s">
        <v>12</v>
      </c>
      <c r="G11380">
        <v>1</v>
      </c>
      <c r="H11380">
        <v>2</v>
      </c>
      <c r="I11380">
        <v>15</v>
      </c>
      <c r="J11380">
        <v>7</v>
      </c>
      <c r="K11380" s="3">
        <v>157.559397518635</v>
      </c>
      <c r="L11380" s="3">
        <v>112.54242679902499</v>
      </c>
      <c r="M11380" s="7">
        <f>Sales_Table[[#This Row],[Order qty]]*Sales_Table[[#This Row],[unit price]]</f>
        <v>1102.9157826304449</v>
      </c>
      <c r="N11380" s="8">
        <f>Sales_Table[[#This Row],[Revenue]]-Sales_Table[[#This Row],[unit cost]]</f>
        <v>990.37335583141999</v>
      </c>
    </row>
    <row r="11381" spans="1:14" ht="14.25" customHeight="1">
      <c r="A11381" t="s">
        <v>11394</v>
      </c>
      <c r="B11381" s="2">
        <v>43846</v>
      </c>
      <c r="C11381" s="5" t="str">
        <f t="shared" si="354"/>
        <v>Jan</v>
      </c>
      <c r="D11381" s="5" t="str">
        <f t="shared" si="355"/>
        <v>2</v>
      </c>
      <c r="E11381" t="s">
        <v>20</v>
      </c>
      <c r="F11381" s="3" t="s">
        <v>12</v>
      </c>
      <c r="G11381">
        <v>19</v>
      </c>
      <c r="H11381">
        <v>180</v>
      </c>
      <c r="I11381">
        <v>23</v>
      </c>
      <c r="J11381">
        <v>8</v>
      </c>
      <c r="K11381" s="3">
        <v>570.12124013900802</v>
      </c>
      <c r="L11381" s="3">
        <v>407.22945724214799</v>
      </c>
      <c r="M11381" s="7">
        <f>Sales_Table[[#This Row],[Order qty]]*Sales_Table[[#This Row],[unit price]]</f>
        <v>4560.9699211120642</v>
      </c>
      <c r="N11381" s="8">
        <f>Sales_Table[[#This Row],[Revenue]]-Sales_Table[[#This Row],[unit cost]]</f>
        <v>4153.7404638699163</v>
      </c>
    </row>
    <row r="11382" spans="1:14" ht="14.25" customHeight="1">
      <c r="A11382" t="s">
        <v>11395</v>
      </c>
      <c r="B11382" s="2">
        <v>43837</v>
      </c>
      <c r="C11382" s="5" t="str">
        <f t="shared" si="354"/>
        <v>Feb</v>
      </c>
      <c r="D11382" s="5" t="str">
        <f t="shared" si="355"/>
        <v>4</v>
      </c>
      <c r="E11382" t="s">
        <v>14</v>
      </c>
      <c r="F11382" s="3" t="s">
        <v>12</v>
      </c>
      <c r="G11382">
        <v>25</v>
      </c>
      <c r="H11382">
        <v>200</v>
      </c>
      <c r="I11382">
        <v>36</v>
      </c>
      <c r="J11382">
        <v>5</v>
      </c>
      <c r="K11382" s="3">
        <v>319.238141477108</v>
      </c>
      <c r="L11382" s="3">
        <v>228.02724391222</v>
      </c>
      <c r="M11382" s="7">
        <f>Sales_Table[[#This Row],[Order qty]]*Sales_Table[[#This Row],[unit price]]</f>
        <v>1596.19070738554</v>
      </c>
      <c r="N11382" s="8">
        <f>Sales_Table[[#This Row],[Revenue]]-Sales_Table[[#This Row],[unit cost]]</f>
        <v>1368.16346347332</v>
      </c>
    </row>
    <row r="11383" spans="1:14" ht="14.25" customHeight="1">
      <c r="A11383" t="s">
        <v>11396</v>
      </c>
      <c r="B11383" s="2">
        <v>43871</v>
      </c>
      <c r="C11383" s="5" t="str">
        <f t="shared" si="354"/>
        <v>Apr</v>
      </c>
      <c r="D11383" s="5" t="str">
        <f t="shared" si="355"/>
        <v>5</v>
      </c>
      <c r="E11383" t="s">
        <v>14</v>
      </c>
      <c r="F11383" s="3" t="s">
        <v>12</v>
      </c>
      <c r="G11383">
        <v>13</v>
      </c>
      <c r="H11383">
        <v>289</v>
      </c>
      <c r="I11383">
        <v>25</v>
      </c>
      <c r="J11383">
        <v>10</v>
      </c>
      <c r="K11383" s="3">
        <v>585.16764986515</v>
      </c>
      <c r="L11383" s="3">
        <v>417.97689276082201</v>
      </c>
      <c r="M11383" s="7">
        <f>Sales_Table[[#This Row],[Order qty]]*Sales_Table[[#This Row],[unit price]]</f>
        <v>5851.6764986515</v>
      </c>
      <c r="N11383" s="8">
        <f>Sales_Table[[#This Row],[Revenue]]-Sales_Table[[#This Row],[unit cost]]</f>
        <v>5433.699605890678</v>
      </c>
    </row>
    <row r="11384" spans="1:14" ht="14.25" customHeight="1">
      <c r="A11384" t="s">
        <v>11397</v>
      </c>
      <c r="B11384" s="2">
        <v>43926</v>
      </c>
      <c r="C11384" s="5" t="str">
        <f t="shared" si="354"/>
        <v>May</v>
      </c>
      <c r="D11384" s="5" t="str">
        <f t="shared" si="355"/>
        <v>4</v>
      </c>
      <c r="E11384" t="s">
        <v>20</v>
      </c>
      <c r="F11384" s="3" t="s">
        <v>12</v>
      </c>
      <c r="G11384">
        <v>11</v>
      </c>
      <c r="H11384">
        <v>6</v>
      </c>
      <c r="I11384">
        <v>32</v>
      </c>
      <c r="J11384">
        <v>5</v>
      </c>
      <c r="K11384" s="3">
        <v>339.47598749399202</v>
      </c>
      <c r="L11384" s="3">
        <v>242.48284820999399</v>
      </c>
      <c r="M11384" s="7">
        <f>Sales_Table[[#This Row],[Order qty]]*Sales_Table[[#This Row],[unit price]]</f>
        <v>1697.3799374699602</v>
      </c>
      <c r="N11384" s="8">
        <f>Sales_Table[[#This Row],[Revenue]]-Sales_Table[[#This Row],[unit cost]]</f>
        <v>1454.8970892599662</v>
      </c>
    </row>
    <row r="11385" spans="1:14" ht="14.25" customHeight="1">
      <c r="A11385" t="s">
        <v>11398</v>
      </c>
      <c r="B11385" s="2">
        <v>43966</v>
      </c>
      <c r="C11385" s="5" t="str">
        <f t="shared" si="354"/>
        <v>Apr</v>
      </c>
      <c r="D11385" s="5" t="str">
        <f t="shared" si="355"/>
        <v>1</v>
      </c>
      <c r="E11385" t="s">
        <v>11</v>
      </c>
      <c r="F11385" s="3" t="s">
        <v>12</v>
      </c>
      <c r="G11385">
        <v>15</v>
      </c>
      <c r="H11385">
        <v>332</v>
      </c>
      <c r="I11385">
        <v>20</v>
      </c>
      <c r="J11385">
        <v>7</v>
      </c>
      <c r="K11385" s="3">
        <v>641.44788622856095</v>
      </c>
      <c r="L11385" s="3">
        <v>458.17706159183001</v>
      </c>
      <c r="M11385" s="7">
        <f>Sales_Table[[#This Row],[Order qty]]*Sales_Table[[#This Row],[unit price]]</f>
        <v>4490.1352035999262</v>
      </c>
      <c r="N11385" s="8">
        <f>Sales_Table[[#This Row],[Revenue]]-Sales_Table[[#This Row],[unit cost]]</f>
        <v>4031.9581420080963</v>
      </c>
    </row>
    <row r="11386" spans="1:14" ht="14.25" customHeight="1">
      <c r="A11386" t="s">
        <v>11399</v>
      </c>
      <c r="B11386" s="2">
        <v>43947</v>
      </c>
      <c r="C11386" s="5" t="str">
        <f t="shared" si="354"/>
        <v>Jan</v>
      </c>
      <c r="D11386" s="5" t="str">
        <f t="shared" si="355"/>
        <v>3</v>
      </c>
      <c r="E11386" t="s">
        <v>20</v>
      </c>
      <c r="F11386" s="3" t="s">
        <v>12</v>
      </c>
      <c r="G11386">
        <v>22</v>
      </c>
      <c r="H11386">
        <v>71</v>
      </c>
      <c r="I11386">
        <v>12</v>
      </c>
      <c r="J11386">
        <v>5</v>
      </c>
      <c r="K11386" s="3">
        <v>383.27895516157201</v>
      </c>
      <c r="L11386" s="3">
        <v>273.77068225826503</v>
      </c>
      <c r="M11386" s="7">
        <f>Sales_Table[[#This Row],[Order qty]]*Sales_Table[[#This Row],[unit price]]</f>
        <v>1916.39477580786</v>
      </c>
      <c r="N11386" s="8">
        <f>Sales_Table[[#This Row],[Revenue]]-Sales_Table[[#This Row],[unit cost]]</f>
        <v>1642.624093549595</v>
      </c>
    </row>
    <row r="11387" spans="1:14" ht="14.25" customHeight="1">
      <c r="A11387" t="s">
        <v>11400</v>
      </c>
      <c r="B11387" s="2">
        <v>43844</v>
      </c>
      <c r="C11387" s="5" t="str">
        <f t="shared" si="354"/>
        <v>Mar</v>
      </c>
      <c r="D11387" s="5" t="str">
        <f t="shared" si="355"/>
        <v>5</v>
      </c>
      <c r="E11387" t="s">
        <v>16</v>
      </c>
      <c r="F11387" s="3" t="s">
        <v>12</v>
      </c>
      <c r="G11387">
        <v>15</v>
      </c>
      <c r="H11387">
        <v>145</v>
      </c>
      <c r="I11387">
        <v>19</v>
      </c>
      <c r="J11387">
        <v>4</v>
      </c>
      <c r="K11387" s="3">
        <v>185.23295295238501</v>
      </c>
      <c r="L11387" s="3">
        <v>132.30925210884601</v>
      </c>
      <c r="M11387" s="7">
        <f>Sales_Table[[#This Row],[Order qty]]*Sales_Table[[#This Row],[unit price]]</f>
        <v>740.93181180954002</v>
      </c>
      <c r="N11387" s="8">
        <f>Sales_Table[[#This Row],[Revenue]]-Sales_Table[[#This Row],[unit cost]]</f>
        <v>608.62255970069396</v>
      </c>
    </row>
    <row r="11388" spans="1:14" ht="14.25" customHeight="1">
      <c r="A11388" t="s">
        <v>11401</v>
      </c>
      <c r="B11388" s="2">
        <v>43896</v>
      </c>
      <c r="C11388" s="5" t="str">
        <f t="shared" si="354"/>
        <v>May</v>
      </c>
      <c r="D11388" s="5" t="str">
        <f t="shared" si="355"/>
        <v>4</v>
      </c>
      <c r="E11388" t="s">
        <v>11</v>
      </c>
      <c r="F11388" s="3" t="s">
        <v>12</v>
      </c>
      <c r="G11388">
        <v>2</v>
      </c>
      <c r="H11388">
        <v>287</v>
      </c>
      <c r="I11388">
        <v>13</v>
      </c>
      <c r="J11388">
        <v>2</v>
      </c>
      <c r="K11388" s="3">
        <v>283.96684581041302</v>
      </c>
      <c r="L11388" s="3">
        <v>202.833461293152</v>
      </c>
      <c r="M11388" s="7">
        <f>Sales_Table[[#This Row],[Order qty]]*Sales_Table[[#This Row],[unit price]]</f>
        <v>567.93369162082604</v>
      </c>
      <c r="N11388" s="8">
        <f>Sales_Table[[#This Row],[Revenue]]-Sales_Table[[#This Row],[unit cost]]</f>
        <v>365.10023032767401</v>
      </c>
    </row>
    <row r="11389" spans="1:14" ht="14.25" customHeight="1">
      <c r="A11389" t="s">
        <v>11402</v>
      </c>
      <c r="B11389" s="2">
        <v>43968</v>
      </c>
      <c r="C11389" s="5" t="str">
        <f t="shared" si="354"/>
        <v>Apr</v>
      </c>
      <c r="D11389" s="5" t="str">
        <f t="shared" si="355"/>
        <v>3</v>
      </c>
      <c r="E11389" t="s">
        <v>20</v>
      </c>
      <c r="F11389" s="3" t="s">
        <v>12</v>
      </c>
      <c r="G11389">
        <v>1</v>
      </c>
      <c r="H11389">
        <v>35</v>
      </c>
      <c r="I11389">
        <v>7</v>
      </c>
      <c r="J11389">
        <v>2</v>
      </c>
      <c r="K11389" s="3">
        <v>190.16500854492199</v>
      </c>
      <c r="L11389" s="3">
        <v>135.832148960658</v>
      </c>
      <c r="M11389" s="7">
        <f>Sales_Table[[#This Row],[Order qty]]*Sales_Table[[#This Row],[unit price]]</f>
        <v>380.33001708984398</v>
      </c>
      <c r="N11389" s="8">
        <f>Sales_Table[[#This Row],[Revenue]]-Sales_Table[[#This Row],[unit cost]]</f>
        <v>244.49786812918597</v>
      </c>
    </row>
    <row r="11390" spans="1:14" ht="14.25" customHeight="1">
      <c r="A11390" t="s">
        <v>11403</v>
      </c>
      <c r="B11390" s="2">
        <v>43938</v>
      </c>
      <c r="C11390" s="5" t="str">
        <f t="shared" si="354"/>
        <v>Mar</v>
      </c>
      <c r="D11390" s="5" t="str">
        <f t="shared" si="355"/>
        <v>2</v>
      </c>
      <c r="E11390" t="s">
        <v>20</v>
      </c>
      <c r="F11390" s="3" t="s">
        <v>12</v>
      </c>
      <c r="G11390">
        <v>10</v>
      </c>
      <c r="H11390">
        <v>154</v>
      </c>
      <c r="I11390">
        <v>40</v>
      </c>
      <c r="J11390">
        <v>5</v>
      </c>
      <c r="K11390" s="3">
        <v>208.808496415615</v>
      </c>
      <c r="L11390" s="3">
        <v>149.148926011154</v>
      </c>
      <c r="M11390" s="7">
        <f>Sales_Table[[#This Row],[Order qty]]*Sales_Table[[#This Row],[unit price]]</f>
        <v>1044.042482078075</v>
      </c>
      <c r="N11390" s="8">
        <f>Sales_Table[[#This Row],[Revenue]]-Sales_Table[[#This Row],[unit cost]]</f>
        <v>894.89355606692095</v>
      </c>
    </row>
    <row r="11391" spans="1:14" ht="14.25" customHeight="1">
      <c r="A11391" t="s">
        <v>11404</v>
      </c>
      <c r="B11391" s="2">
        <v>43918</v>
      </c>
      <c r="C11391" s="5" t="str">
        <f t="shared" si="354"/>
        <v>Feb</v>
      </c>
      <c r="D11391" s="5" t="str">
        <f t="shared" si="355"/>
        <v>3</v>
      </c>
      <c r="E11391" t="s">
        <v>16</v>
      </c>
      <c r="F11391" s="3" t="s">
        <v>12</v>
      </c>
      <c r="G11391">
        <v>16</v>
      </c>
      <c r="H11391">
        <v>217</v>
      </c>
      <c r="I11391">
        <v>38</v>
      </c>
      <c r="J11391">
        <v>6</v>
      </c>
      <c r="K11391" s="3">
        <v>408.85160458087898</v>
      </c>
      <c r="L11391" s="3">
        <v>292.03686041491397</v>
      </c>
      <c r="M11391" s="7">
        <f>Sales_Table[[#This Row],[Order qty]]*Sales_Table[[#This Row],[unit price]]</f>
        <v>2453.1096274852739</v>
      </c>
      <c r="N11391" s="8">
        <f>Sales_Table[[#This Row],[Revenue]]-Sales_Table[[#This Row],[unit cost]]</f>
        <v>2161.07276707036</v>
      </c>
    </row>
    <row r="11392" spans="1:14" ht="14.25" customHeight="1">
      <c r="A11392" t="s">
        <v>11405</v>
      </c>
      <c r="B11392" s="2">
        <v>43878</v>
      </c>
      <c r="C11392" s="5" t="str">
        <f t="shared" si="354"/>
        <v>Mar</v>
      </c>
      <c r="D11392" s="5" t="str">
        <f t="shared" si="355"/>
        <v>2</v>
      </c>
      <c r="E11392" t="s">
        <v>20</v>
      </c>
      <c r="F11392" s="3" t="s">
        <v>12</v>
      </c>
      <c r="G11392">
        <v>10</v>
      </c>
      <c r="H11392">
        <v>306</v>
      </c>
      <c r="I11392">
        <v>41</v>
      </c>
      <c r="J11392">
        <v>6</v>
      </c>
      <c r="K11392" s="3">
        <v>637.73906475305603</v>
      </c>
      <c r="L11392" s="3">
        <v>455.52790339504003</v>
      </c>
      <c r="M11392" s="7">
        <f>Sales_Table[[#This Row],[Order qty]]*Sales_Table[[#This Row],[unit price]]</f>
        <v>3826.4343885183362</v>
      </c>
      <c r="N11392" s="8">
        <f>Sales_Table[[#This Row],[Revenue]]-Sales_Table[[#This Row],[unit cost]]</f>
        <v>3370.9064851232961</v>
      </c>
    </row>
    <row r="11393" spans="1:14" ht="14.25" customHeight="1">
      <c r="A11393" t="s">
        <v>11406</v>
      </c>
      <c r="B11393" s="2">
        <v>43910</v>
      </c>
      <c r="C11393" s="5" t="str">
        <f t="shared" si="354"/>
        <v>Feb</v>
      </c>
      <c r="D11393" s="5" t="str">
        <f t="shared" si="355"/>
        <v>5</v>
      </c>
      <c r="E11393" t="s">
        <v>20</v>
      </c>
      <c r="F11393" s="3" t="s">
        <v>12</v>
      </c>
      <c r="G11393">
        <v>23</v>
      </c>
      <c r="H11393">
        <v>99</v>
      </c>
      <c r="I11393">
        <v>11</v>
      </c>
      <c r="J11393">
        <v>3</v>
      </c>
      <c r="K11393" s="3">
        <v>188.21383023262001</v>
      </c>
      <c r="L11393" s="3">
        <v>134.438450166157</v>
      </c>
      <c r="M11393" s="7">
        <f>Sales_Table[[#This Row],[Order qty]]*Sales_Table[[#This Row],[unit price]]</f>
        <v>564.64149069786004</v>
      </c>
      <c r="N11393" s="8">
        <f>Sales_Table[[#This Row],[Revenue]]-Sales_Table[[#This Row],[unit cost]]</f>
        <v>430.20304053170304</v>
      </c>
    </row>
    <row r="11394" spans="1:14" ht="14.25" customHeight="1">
      <c r="A11394" t="s">
        <v>11407</v>
      </c>
      <c r="B11394" s="2">
        <v>43873</v>
      </c>
      <c r="C11394" s="5" t="str">
        <f t="shared" ref="C11394:C11457" si="356">TEXT(B11395,"mmm")</f>
        <v>May</v>
      </c>
      <c r="D11394" s="5" t="str">
        <f t="shared" ref="D11394:D11457" si="357">TEXT(B11396, "m")</f>
        <v>1</v>
      </c>
      <c r="E11394" t="s">
        <v>20</v>
      </c>
      <c r="F11394" s="3" t="s">
        <v>12</v>
      </c>
      <c r="G11394">
        <v>17</v>
      </c>
      <c r="H11394">
        <v>52</v>
      </c>
      <c r="I11394">
        <v>9</v>
      </c>
      <c r="J11394">
        <v>2</v>
      </c>
      <c r="K11394" s="3">
        <v>167.81559580564499</v>
      </c>
      <c r="L11394" s="3">
        <v>119.868282718318</v>
      </c>
      <c r="M11394" s="7">
        <f>Sales_Table[[#This Row],[Order qty]]*Sales_Table[[#This Row],[unit price]]</f>
        <v>335.63119161128998</v>
      </c>
      <c r="N11394" s="8">
        <f>Sales_Table[[#This Row],[Revenue]]-Sales_Table[[#This Row],[unit cost]]</f>
        <v>215.76290889297198</v>
      </c>
    </row>
    <row r="11395" spans="1:14" ht="14.25" customHeight="1">
      <c r="A11395" t="s">
        <v>11408</v>
      </c>
      <c r="B11395" s="2">
        <v>43953</v>
      </c>
      <c r="C11395" s="5" t="str">
        <f t="shared" si="356"/>
        <v>Jan</v>
      </c>
      <c r="D11395" s="5" t="str">
        <f t="shared" si="357"/>
        <v>2</v>
      </c>
      <c r="E11395" t="s">
        <v>16</v>
      </c>
      <c r="F11395" s="3" t="s">
        <v>12</v>
      </c>
      <c r="G11395">
        <v>12</v>
      </c>
      <c r="H11395">
        <v>337</v>
      </c>
      <c r="I11395">
        <v>47</v>
      </c>
      <c r="J11395">
        <v>5</v>
      </c>
      <c r="K11395" s="3">
        <v>296.61961305141398</v>
      </c>
      <c r="L11395" s="3">
        <v>211.871152179582</v>
      </c>
      <c r="M11395" s="7">
        <f>Sales_Table[[#This Row],[Order qty]]*Sales_Table[[#This Row],[unit price]]</f>
        <v>1483.0980652570699</v>
      </c>
      <c r="N11395" s="8">
        <f>Sales_Table[[#This Row],[Revenue]]-Sales_Table[[#This Row],[unit cost]]</f>
        <v>1271.226913077488</v>
      </c>
    </row>
    <row r="11396" spans="1:14" ht="14.25" customHeight="1">
      <c r="A11396" t="s">
        <v>11409</v>
      </c>
      <c r="B11396" s="2">
        <v>43840</v>
      </c>
      <c r="C11396" s="5" t="str">
        <f t="shared" si="356"/>
        <v>Feb</v>
      </c>
      <c r="D11396" s="5" t="str">
        <f t="shared" si="357"/>
        <v>4</v>
      </c>
      <c r="E11396" t="s">
        <v>11</v>
      </c>
      <c r="F11396" s="3" t="s">
        <v>12</v>
      </c>
      <c r="G11396">
        <v>25</v>
      </c>
      <c r="H11396">
        <v>220</v>
      </c>
      <c r="I11396">
        <v>32</v>
      </c>
      <c r="J11396">
        <v>9</v>
      </c>
      <c r="K11396" s="3">
        <v>302.31711941957502</v>
      </c>
      <c r="L11396" s="3">
        <v>215.94079958541101</v>
      </c>
      <c r="M11396" s="7">
        <f>Sales_Table[[#This Row],[Order qty]]*Sales_Table[[#This Row],[unit price]]</f>
        <v>2720.8540747761754</v>
      </c>
      <c r="N11396" s="8">
        <f>Sales_Table[[#This Row],[Revenue]]-Sales_Table[[#This Row],[unit cost]]</f>
        <v>2504.9132751907646</v>
      </c>
    </row>
    <row r="11397" spans="1:14" ht="14.25" customHeight="1">
      <c r="A11397" t="s">
        <v>11410</v>
      </c>
      <c r="B11397" s="2">
        <v>43864</v>
      </c>
      <c r="C11397" s="5" t="str">
        <f t="shared" si="356"/>
        <v>Apr</v>
      </c>
      <c r="D11397" s="5" t="str">
        <f t="shared" si="357"/>
        <v>3</v>
      </c>
      <c r="E11397" t="s">
        <v>16</v>
      </c>
      <c r="F11397" s="3" t="s">
        <v>12</v>
      </c>
      <c r="G11397">
        <v>4</v>
      </c>
      <c r="H11397">
        <v>356</v>
      </c>
      <c r="I11397">
        <v>38</v>
      </c>
      <c r="J11397">
        <v>7</v>
      </c>
      <c r="K11397" s="3">
        <v>330.08342599868803</v>
      </c>
      <c r="L11397" s="3">
        <v>235.77387571334799</v>
      </c>
      <c r="M11397" s="7">
        <f>Sales_Table[[#This Row],[Order qty]]*Sales_Table[[#This Row],[unit price]]</f>
        <v>2310.583981990816</v>
      </c>
      <c r="N11397" s="8">
        <f>Sales_Table[[#This Row],[Revenue]]-Sales_Table[[#This Row],[unit cost]]</f>
        <v>2074.8101062774681</v>
      </c>
    </row>
    <row r="11398" spans="1:14" ht="14.25" customHeight="1">
      <c r="A11398" t="s">
        <v>11411</v>
      </c>
      <c r="B11398" s="2">
        <v>43930</v>
      </c>
      <c r="C11398" s="5" t="str">
        <f t="shared" si="356"/>
        <v>Mar</v>
      </c>
      <c r="D11398" s="5" t="str">
        <f t="shared" si="357"/>
        <v>3</v>
      </c>
      <c r="E11398" t="s">
        <v>20</v>
      </c>
      <c r="F11398" s="3" t="s">
        <v>12</v>
      </c>
      <c r="G11398">
        <v>8</v>
      </c>
      <c r="H11398">
        <v>114</v>
      </c>
      <c r="I11398">
        <v>32</v>
      </c>
      <c r="J11398">
        <v>3</v>
      </c>
      <c r="K11398" s="3">
        <v>456.64552921056702</v>
      </c>
      <c r="L11398" s="3">
        <v>326.17537800754798</v>
      </c>
      <c r="M11398" s="7">
        <f>Sales_Table[[#This Row],[Order qty]]*Sales_Table[[#This Row],[unit price]]</f>
        <v>1369.9365876317011</v>
      </c>
      <c r="N11398" s="8">
        <f>Sales_Table[[#This Row],[Revenue]]-Sales_Table[[#This Row],[unit cost]]</f>
        <v>1043.761209624153</v>
      </c>
    </row>
    <row r="11399" spans="1:14" ht="14.25" customHeight="1">
      <c r="A11399" t="s">
        <v>11412</v>
      </c>
      <c r="B11399" s="2">
        <v>43915</v>
      </c>
      <c r="C11399" s="5" t="str">
        <f t="shared" si="356"/>
        <v>Mar</v>
      </c>
      <c r="D11399" s="5" t="str">
        <f t="shared" si="357"/>
        <v>3</v>
      </c>
      <c r="E11399" t="s">
        <v>16</v>
      </c>
      <c r="F11399" s="3" t="s">
        <v>12</v>
      </c>
      <c r="G11399">
        <v>19</v>
      </c>
      <c r="H11399">
        <v>314</v>
      </c>
      <c r="I11399">
        <v>15</v>
      </c>
      <c r="J11399">
        <v>4</v>
      </c>
      <c r="K11399" s="3">
        <v>418.06365072727198</v>
      </c>
      <c r="L11399" s="3">
        <v>298.61689337662301</v>
      </c>
      <c r="M11399" s="7">
        <f>Sales_Table[[#This Row],[Order qty]]*Sales_Table[[#This Row],[unit price]]</f>
        <v>1672.2546029090879</v>
      </c>
      <c r="N11399" s="8">
        <f>Sales_Table[[#This Row],[Revenue]]-Sales_Table[[#This Row],[unit cost]]</f>
        <v>1373.6377095324649</v>
      </c>
    </row>
    <row r="11400" spans="1:14" ht="14.25" customHeight="1">
      <c r="A11400" t="s">
        <v>11413</v>
      </c>
      <c r="B11400" s="2">
        <v>43895</v>
      </c>
      <c r="C11400" s="5" t="str">
        <f t="shared" si="356"/>
        <v>Mar</v>
      </c>
      <c r="D11400" s="5" t="str">
        <f t="shared" si="357"/>
        <v>4</v>
      </c>
      <c r="E11400" t="s">
        <v>14</v>
      </c>
      <c r="F11400" s="3" t="s">
        <v>12</v>
      </c>
      <c r="G11400">
        <v>26</v>
      </c>
      <c r="H11400">
        <v>264</v>
      </c>
      <c r="I11400">
        <v>39</v>
      </c>
      <c r="J11400">
        <v>5</v>
      </c>
      <c r="K11400" s="3">
        <v>606.43349272012699</v>
      </c>
      <c r="L11400" s="3">
        <v>433.16678051437702</v>
      </c>
      <c r="M11400" s="7">
        <f>Sales_Table[[#This Row],[Order qty]]*Sales_Table[[#This Row],[unit price]]</f>
        <v>3032.1674636006351</v>
      </c>
      <c r="N11400" s="8">
        <f>Sales_Table[[#This Row],[Revenue]]-Sales_Table[[#This Row],[unit cost]]</f>
        <v>2599.0006830862581</v>
      </c>
    </row>
    <row r="11401" spans="1:14" ht="14.25" customHeight="1">
      <c r="A11401" t="s">
        <v>11414</v>
      </c>
      <c r="B11401" s="2">
        <v>43912</v>
      </c>
      <c r="C11401" s="5" t="str">
        <f t="shared" si="356"/>
        <v>Apr</v>
      </c>
      <c r="D11401" s="5" t="str">
        <f t="shared" si="357"/>
        <v>3</v>
      </c>
      <c r="E11401" t="s">
        <v>16</v>
      </c>
      <c r="F11401" s="3" t="s">
        <v>12</v>
      </c>
      <c r="G11401">
        <v>26</v>
      </c>
      <c r="H11401">
        <v>28</v>
      </c>
      <c r="I11401">
        <v>18</v>
      </c>
      <c r="J11401">
        <v>5</v>
      </c>
      <c r="K11401" s="3">
        <v>543.63884711265598</v>
      </c>
      <c r="L11401" s="3">
        <v>388.31346222332502</v>
      </c>
      <c r="M11401" s="7">
        <f>Sales_Table[[#This Row],[Order qty]]*Sales_Table[[#This Row],[unit price]]</f>
        <v>2718.19423556328</v>
      </c>
      <c r="N11401" s="8">
        <f>Sales_Table[[#This Row],[Revenue]]-Sales_Table[[#This Row],[unit cost]]</f>
        <v>2329.8807733399549</v>
      </c>
    </row>
    <row r="11402" spans="1:14" ht="14.25" customHeight="1">
      <c r="A11402" t="s">
        <v>11415</v>
      </c>
      <c r="B11402" s="2">
        <v>43944</v>
      </c>
      <c r="C11402" s="5" t="str">
        <f t="shared" si="356"/>
        <v>Mar</v>
      </c>
      <c r="D11402" s="5" t="str">
        <f t="shared" si="357"/>
        <v>4</v>
      </c>
      <c r="E11402" t="s">
        <v>16</v>
      </c>
      <c r="F11402" s="3" t="s">
        <v>12</v>
      </c>
      <c r="G11402">
        <v>5</v>
      </c>
      <c r="H11402">
        <v>311</v>
      </c>
      <c r="I11402">
        <v>8</v>
      </c>
      <c r="J11402">
        <v>6</v>
      </c>
      <c r="K11402" s="3">
        <v>571.51564282178902</v>
      </c>
      <c r="L11402" s="3">
        <v>408.22545915842102</v>
      </c>
      <c r="M11402" s="7">
        <f>Sales_Table[[#This Row],[Order qty]]*Sales_Table[[#This Row],[unit price]]</f>
        <v>3429.0938569307341</v>
      </c>
      <c r="N11402" s="8">
        <f>Sales_Table[[#This Row],[Revenue]]-Sales_Table[[#This Row],[unit cost]]</f>
        <v>3020.8683977723131</v>
      </c>
    </row>
    <row r="11403" spans="1:14" ht="14.25" customHeight="1">
      <c r="A11403" t="s">
        <v>11416</v>
      </c>
      <c r="B11403" s="2">
        <v>43893</v>
      </c>
      <c r="C11403" s="5" t="str">
        <f t="shared" si="356"/>
        <v>Apr</v>
      </c>
      <c r="D11403" s="5" t="str">
        <f t="shared" si="357"/>
        <v>2</v>
      </c>
      <c r="E11403" t="s">
        <v>20</v>
      </c>
      <c r="F11403" s="3" t="s">
        <v>12</v>
      </c>
      <c r="G11403">
        <v>24</v>
      </c>
      <c r="H11403">
        <v>344</v>
      </c>
      <c r="I11403">
        <v>13</v>
      </c>
      <c r="J11403">
        <v>7</v>
      </c>
      <c r="K11403" s="3">
        <v>437.09417903423298</v>
      </c>
      <c r="L11403" s="3">
        <v>312.21012788159499</v>
      </c>
      <c r="M11403" s="7">
        <f>Sales_Table[[#This Row],[Order qty]]*Sales_Table[[#This Row],[unit price]]</f>
        <v>3059.6592532396307</v>
      </c>
      <c r="N11403" s="8">
        <f>Sales_Table[[#This Row],[Revenue]]-Sales_Table[[#This Row],[unit cost]]</f>
        <v>2747.4491253580359</v>
      </c>
    </row>
    <row r="11404" spans="1:14" ht="14.25" customHeight="1">
      <c r="A11404" t="s">
        <v>11417</v>
      </c>
      <c r="B11404" s="2">
        <v>43937</v>
      </c>
      <c r="C11404" s="5" t="str">
        <f t="shared" si="356"/>
        <v>Feb</v>
      </c>
      <c r="D11404" s="5" t="str">
        <f t="shared" si="357"/>
        <v>2</v>
      </c>
      <c r="E11404" t="s">
        <v>20</v>
      </c>
      <c r="F11404" s="3" t="s">
        <v>12</v>
      </c>
      <c r="G11404">
        <v>22</v>
      </c>
      <c r="H11404">
        <v>234</v>
      </c>
      <c r="I11404">
        <v>37</v>
      </c>
      <c r="J11404">
        <v>10</v>
      </c>
      <c r="K11404" s="3">
        <v>585.66930037736904</v>
      </c>
      <c r="L11404" s="3">
        <v>418.33521455526397</v>
      </c>
      <c r="M11404" s="7">
        <f>Sales_Table[[#This Row],[Order qty]]*Sales_Table[[#This Row],[unit price]]</f>
        <v>5856.6930037736902</v>
      </c>
      <c r="N11404" s="8">
        <f>Sales_Table[[#This Row],[Revenue]]-Sales_Table[[#This Row],[unit cost]]</f>
        <v>5438.3577892184258</v>
      </c>
    </row>
    <row r="11405" spans="1:14" ht="14.25" customHeight="1">
      <c r="A11405" t="s">
        <v>11418</v>
      </c>
      <c r="B11405" s="2">
        <v>43888</v>
      </c>
      <c r="C11405" s="5" t="str">
        <f t="shared" si="356"/>
        <v>Feb</v>
      </c>
      <c r="D11405" s="5" t="str">
        <f t="shared" si="357"/>
        <v>1</v>
      </c>
      <c r="E11405" t="s">
        <v>14</v>
      </c>
      <c r="F11405" s="3" t="s">
        <v>12</v>
      </c>
      <c r="G11405">
        <v>4</v>
      </c>
      <c r="H11405">
        <v>26</v>
      </c>
      <c r="I11405">
        <v>12</v>
      </c>
      <c r="J11405">
        <v>8</v>
      </c>
      <c r="K11405" s="3">
        <v>622.19924640655495</v>
      </c>
      <c r="L11405" s="3">
        <v>444.428033147539</v>
      </c>
      <c r="M11405" s="7">
        <f>Sales_Table[[#This Row],[Order qty]]*Sales_Table[[#This Row],[unit price]]</f>
        <v>4977.5939712524396</v>
      </c>
      <c r="N11405" s="8">
        <f>Sales_Table[[#This Row],[Revenue]]-Sales_Table[[#This Row],[unit cost]]</f>
        <v>4533.1659381049003</v>
      </c>
    </row>
    <row r="11406" spans="1:14" ht="14.25" customHeight="1">
      <c r="A11406" t="s">
        <v>11419</v>
      </c>
      <c r="B11406" s="2">
        <v>43890</v>
      </c>
      <c r="C11406" s="5" t="str">
        <f t="shared" si="356"/>
        <v>Jan</v>
      </c>
      <c r="D11406" s="5" t="str">
        <f t="shared" si="357"/>
        <v>3</v>
      </c>
      <c r="E11406" t="s">
        <v>20</v>
      </c>
      <c r="F11406" s="3" t="s">
        <v>12</v>
      </c>
      <c r="G11406">
        <v>21</v>
      </c>
      <c r="H11406">
        <v>316</v>
      </c>
      <c r="I11406">
        <v>22</v>
      </c>
      <c r="J11406">
        <v>5</v>
      </c>
      <c r="K11406" s="3">
        <v>412.28097814321501</v>
      </c>
      <c r="L11406" s="3">
        <v>294.48641295943901</v>
      </c>
      <c r="M11406" s="7">
        <f>Sales_Table[[#This Row],[Order qty]]*Sales_Table[[#This Row],[unit price]]</f>
        <v>2061.404890716075</v>
      </c>
      <c r="N11406" s="8">
        <f>Sales_Table[[#This Row],[Revenue]]-Sales_Table[[#This Row],[unit cost]]</f>
        <v>1766.9184777566361</v>
      </c>
    </row>
    <row r="11407" spans="1:14" ht="14.25" customHeight="1">
      <c r="A11407" t="s">
        <v>11420</v>
      </c>
      <c r="B11407" s="2">
        <v>43857</v>
      </c>
      <c r="C11407" s="5" t="str">
        <f t="shared" si="356"/>
        <v>Mar</v>
      </c>
      <c r="D11407" s="5" t="str">
        <f t="shared" si="357"/>
        <v>3</v>
      </c>
      <c r="E11407" t="s">
        <v>11</v>
      </c>
      <c r="F11407" s="3" t="s">
        <v>12</v>
      </c>
      <c r="G11407">
        <v>26</v>
      </c>
      <c r="H11407">
        <v>61</v>
      </c>
      <c r="I11407">
        <v>45</v>
      </c>
      <c r="J11407">
        <v>7</v>
      </c>
      <c r="K11407" s="3">
        <v>309.70857346057898</v>
      </c>
      <c r="L11407" s="3">
        <v>221.22040961469901</v>
      </c>
      <c r="M11407" s="7">
        <f>Sales_Table[[#This Row],[Order qty]]*Sales_Table[[#This Row],[unit price]]</f>
        <v>2167.9600142240529</v>
      </c>
      <c r="N11407" s="8">
        <f>Sales_Table[[#This Row],[Revenue]]-Sales_Table[[#This Row],[unit cost]]</f>
        <v>1946.7396046093538</v>
      </c>
    </row>
    <row r="11408" spans="1:14" ht="14.25" customHeight="1">
      <c r="A11408" t="s">
        <v>11421</v>
      </c>
      <c r="B11408" s="2">
        <v>43919</v>
      </c>
      <c r="C11408" s="5" t="str">
        <f t="shared" si="356"/>
        <v>Mar</v>
      </c>
      <c r="D11408" s="5" t="str">
        <f t="shared" si="357"/>
        <v>5</v>
      </c>
      <c r="E11408" t="s">
        <v>11</v>
      </c>
      <c r="F11408" s="3" t="s">
        <v>12</v>
      </c>
      <c r="G11408">
        <v>24</v>
      </c>
      <c r="H11408">
        <v>155</v>
      </c>
      <c r="I11408">
        <v>17</v>
      </c>
      <c r="J11408">
        <v>9</v>
      </c>
      <c r="K11408" s="3">
        <v>403.344915926456</v>
      </c>
      <c r="L11408" s="3">
        <v>288.10351137603999</v>
      </c>
      <c r="M11408" s="7">
        <f>Sales_Table[[#This Row],[Order qty]]*Sales_Table[[#This Row],[unit price]]</f>
        <v>3630.104243338104</v>
      </c>
      <c r="N11408" s="8">
        <f>Sales_Table[[#This Row],[Revenue]]-Sales_Table[[#This Row],[unit cost]]</f>
        <v>3342.000731962064</v>
      </c>
    </row>
    <row r="11409" spans="1:14" ht="14.25" customHeight="1">
      <c r="A11409" t="s">
        <v>11422</v>
      </c>
      <c r="B11409" s="2">
        <v>43912</v>
      </c>
      <c r="C11409" s="5" t="str">
        <f t="shared" si="356"/>
        <v>May</v>
      </c>
      <c r="D11409" s="5" t="str">
        <f t="shared" si="357"/>
        <v>3</v>
      </c>
      <c r="E11409" t="s">
        <v>14</v>
      </c>
      <c r="F11409" s="3" t="s">
        <v>12</v>
      </c>
      <c r="G11409">
        <v>8</v>
      </c>
      <c r="H11409">
        <v>207</v>
      </c>
      <c r="I11409">
        <v>44</v>
      </c>
      <c r="J11409">
        <v>10</v>
      </c>
      <c r="K11409" s="3">
        <v>482.866003274918</v>
      </c>
      <c r="L11409" s="3">
        <v>344.90428805351303</v>
      </c>
      <c r="M11409" s="7">
        <f>Sales_Table[[#This Row],[Order qty]]*Sales_Table[[#This Row],[unit price]]</f>
        <v>4828.6600327491797</v>
      </c>
      <c r="N11409" s="8">
        <f>Sales_Table[[#This Row],[Revenue]]-Sales_Table[[#This Row],[unit cost]]</f>
        <v>4483.7557446956671</v>
      </c>
    </row>
    <row r="11410" spans="1:14" ht="14.25" customHeight="1">
      <c r="A11410" t="s">
        <v>11423</v>
      </c>
      <c r="B11410" s="2">
        <v>43954</v>
      </c>
      <c r="C11410" s="5" t="str">
        <f t="shared" si="356"/>
        <v>Mar</v>
      </c>
      <c r="D11410" s="5" t="str">
        <f t="shared" si="357"/>
        <v>1</v>
      </c>
      <c r="E11410" t="s">
        <v>16</v>
      </c>
      <c r="F11410" s="3" t="s">
        <v>12</v>
      </c>
      <c r="G11410">
        <v>17</v>
      </c>
      <c r="H11410">
        <v>31</v>
      </c>
      <c r="I11410">
        <v>25</v>
      </c>
      <c r="J11410">
        <v>4</v>
      </c>
      <c r="K11410" s="3">
        <v>509.44989699125301</v>
      </c>
      <c r="L11410" s="3">
        <v>363.89278356518099</v>
      </c>
      <c r="M11410" s="7">
        <f>Sales_Table[[#This Row],[Order qty]]*Sales_Table[[#This Row],[unit price]]</f>
        <v>2037.7995879650121</v>
      </c>
      <c r="N11410" s="8">
        <f>Sales_Table[[#This Row],[Revenue]]-Sales_Table[[#This Row],[unit cost]]</f>
        <v>1673.9068043998311</v>
      </c>
    </row>
    <row r="11411" spans="1:14" ht="14.25" customHeight="1">
      <c r="A11411" t="s">
        <v>11424</v>
      </c>
      <c r="B11411" s="2">
        <v>43903</v>
      </c>
      <c r="C11411" s="5" t="str">
        <f t="shared" si="356"/>
        <v>Jan</v>
      </c>
      <c r="D11411" s="5" t="str">
        <f t="shared" si="357"/>
        <v>3</v>
      </c>
      <c r="E11411" t="s">
        <v>14</v>
      </c>
      <c r="F11411" s="3" t="s">
        <v>12</v>
      </c>
      <c r="G11411">
        <v>22</v>
      </c>
      <c r="H11411">
        <v>233</v>
      </c>
      <c r="I11411">
        <v>33</v>
      </c>
      <c r="J11411">
        <v>8</v>
      </c>
      <c r="K11411" s="3">
        <v>604.94424855709099</v>
      </c>
      <c r="L11411" s="3">
        <v>432.103034683636</v>
      </c>
      <c r="M11411" s="7">
        <f>Sales_Table[[#This Row],[Order qty]]*Sales_Table[[#This Row],[unit price]]</f>
        <v>4839.5539884567279</v>
      </c>
      <c r="N11411" s="8">
        <f>Sales_Table[[#This Row],[Revenue]]-Sales_Table[[#This Row],[unit cost]]</f>
        <v>4407.4509537730919</v>
      </c>
    </row>
    <row r="11412" spans="1:14" ht="14.25" customHeight="1">
      <c r="A11412" t="s">
        <v>11425</v>
      </c>
      <c r="B11412" s="2">
        <v>43859</v>
      </c>
      <c r="C11412" s="5" t="str">
        <f t="shared" si="356"/>
        <v>Mar</v>
      </c>
      <c r="D11412" s="5" t="str">
        <f t="shared" si="357"/>
        <v>2</v>
      </c>
      <c r="E11412" t="s">
        <v>14</v>
      </c>
      <c r="F11412" s="3" t="s">
        <v>12</v>
      </c>
      <c r="G11412">
        <v>16</v>
      </c>
      <c r="H11412">
        <v>311</v>
      </c>
      <c r="I11412">
        <v>29</v>
      </c>
      <c r="J11412">
        <v>6</v>
      </c>
      <c r="K11412" s="3">
        <v>387.66059571504599</v>
      </c>
      <c r="L11412" s="3">
        <v>276.90042551074703</v>
      </c>
      <c r="M11412" s="7">
        <f>Sales_Table[[#This Row],[Order qty]]*Sales_Table[[#This Row],[unit price]]</f>
        <v>2325.963574290276</v>
      </c>
      <c r="N11412" s="8">
        <f>Sales_Table[[#This Row],[Revenue]]-Sales_Table[[#This Row],[unit cost]]</f>
        <v>2049.063148779529</v>
      </c>
    </row>
    <row r="11413" spans="1:14" ht="14.25" customHeight="1">
      <c r="A11413" t="s">
        <v>11426</v>
      </c>
      <c r="B11413" s="2">
        <v>43894</v>
      </c>
      <c r="C11413" s="5" t="str">
        <f t="shared" si="356"/>
        <v>Feb</v>
      </c>
      <c r="D11413" s="5" t="str">
        <f t="shared" si="357"/>
        <v>4</v>
      </c>
      <c r="E11413" t="s">
        <v>20</v>
      </c>
      <c r="F11413" s="3" t="s">
        <v>12</v>
      </c>
      <c r="G11413">
        <v>23</v>
      </c>
      <c r="H11413">
        <v>19</v>
      </c>
      <c r="I11413">
        <v>46</v>
      </c>
      <c r="J11413">
        <v>7</v>
      </c>
      <c r="K11413" s="3">
        <v>550.10084867477406</v>
      </c>
      <c r="L11413" s="3">
        <v>392.92917762483899</v>
      </c>
      <c r="M11413" s="7">
        <f>Sales_Table[[#This Row],[Order qty]]*Sales_Table[[#This Row],[unit price]]</f>
        <v>3850.7059407234183</v>
      </c>
      <c r="N11413" s="8">
        <f>Sales_Table[[#This Row],[Revenue]]-Sales_Table[[#This Row],[unit cost]]</f>
        <v>3457.7767630985791</v>
      </c>
    </row>
    <row r="11414" spans="1:14" ht="14.25" customHeight="1">
      <c r="A11414" t="s">
        <v>11427</v>
      </c>
      <c r="B11414" s="2">
        <v>43880</v>
      </c>
      <c r="C11414" s="5" t="str">
        <f t="shared" si="356"/>
        <v>Apr</v>
      </c>
      <c r="D11414" s="5" t="str">
        <f t="shared" si="357"/>
        <v>3</v>
      </c>
      <c r="E11414" t="s">
        <v>14</v>
      </c>
      <c r="F11414" s="3" t="s">
        <v>12</v>
      </c>
      <c r="G11414">
        <v>24</v>
      </c>
      <c r="H11414">
        <v>218</v>
      </c>
      <c r="I11414">
        <v>15</v>
      </c>
      <c r="J11414">
        <v>10</v>
      </c>
      <c r="K11414" s="3">
        <v>372.44970649480803</v>
      </c>
      <c r="L11414" s="3">
        <v>266.035504639149</v>
      </c>
      <c r="M11414" s="7">
        <f>Sales_Table[[#This Row],[Order qty]]*Sales_Table[[#This Row],[unit price]]</f>
        <v>3724.4970649480802</v>
      </c>
      <c r="N11414" s="8">
        <f>Sales_Table[[#This Row],[Revenue]]-Sales_Table[[#This Row],[unit cost]]</f>
        <v>3458.461560308931</v>
      </c>
    </row>
    <row r="11415" spans="1:14" ht="14.25" customHeight="1">
      <c r="A11415" t="s">
        <v>11428</v>
      </c>
      <c r="B11415" s="2">
        <v>43938</v>
      </c>
      <c r="C11415" s="5" t="str">
        <f t="shared" si="356"/>
        <v>Mar</v>
      </c>
      <c r="D11415" s="5" t="str">
        <f t="shared" si="357"/>
        <v>1</v>
      </c>
      <c r="E11415" t="s">
        <v>14</v>
      </c>
      <c r="F11415" s="3" t="s">
        <v>12</v>
      </c>
      <c r="G11415">
        <v>3</v>
      </c>
      <c r="H11415">
        <v>158</v>
      </c>
      <c r="I11415">
        <v>44</v>
      </c>
      <c r="J11415">
        <v>10</v>
      </c>
      <c r="K11415" s="3">
        <v>446.08178293704998</v>
      </c>
      <c r="L11415" s="3">
        <v>318.62984495503599</v>
      </c>
      <c r="M11415" s="7">
        <f>Sales_Table[[#This Row],[Order qty]]*Sales_Table[[#This Row],[unit price]]</f>
        <v>4460.8178293704996</v>
      </c>
      <c r="N11415" s="8">
        <f>Sales_Table[[#This Row],[Revenue]]-Sales_Table[[#This Row],[unit cost]]</f>
        <v>4142.1879844154637</v>
      </c>
    </row>
    <row r="11416" spans="1:14" ht="14.25" customHeight="1">
      <c r="A11416" t="s">
        <v>11429</v>
      </c>
      <c r="B11416" s="2">
        <v>43896</v>
      </c>
      <c r="C11416" s="5" t="str">
        <f t="shared" si="356"/>
        <v>Jan</v>
      </c>
      <c r="D11416" s="5" t="str">
        <f t="shared" si="357"/>
        <v>2</v>
      </c>
      <c r="E11416" t="s">
        <v>11</v>
      </c>
      <c r="F11416" s="3" t="s">
        <v>12</v>
      </c>
      <c r="G11416">
        <v>22</v>
      </c>
      <c r="H11416">
        <v>262</v>
      </c>
      <c r="I11416">
        <v>14</v>
      </c>
      <c r="J11416">
        <v>8</v>
      </c>
      <c r="K11416" s="3">
        <v>194.08710390329401</v>
      </c>
      <c r="L11416" s="3">
        <v>138.63364564521001</v>
      </c>
      <c r="M11416" s="7">
        <f>Sales_Table[[#This Row],[Order qty]]*Sales_Table[[#This Row],[unit price]]</f>
        <v>1552.6968312263521</v>
      </c>
      <c r="N11416" s="8">
        <f>Sales_Table[[#This Row],[Revenue]]-Sales_Table[[#This Row],[unit cost]]</f>
        <v>1414.0631855811421</v>
      </c>
    </row>
    <row r="11417" spans="1:14" ht="14.25" customHeight="1">
      <c r="A11417" t="s">
        <v>11430</v>
      </c>
      <c r="B11417" s="2">
        <v>43846</v>
      </c>
      <c r="C11417" s="5" t="str">
        <f t="shared" si="356"/>
        <v>Feb</v>
      </c>
      <c r="D11417" s="5" t="str">
        <f t="shared" si="357"/>
        <v>1</v>
      </c>
      <c r="E11417" t="s">
        <v>16</v>
      </c>
      <c r="F11417" s="3" t="s">
        <v>12</v>
      </c>
      <c r="G11417">
        <v>5</v>
      </c>
      <c r="H11417">
        <v>342</v>
      </c>
      <c r="I11417">
        <v>43</v>
      </c>
      <c r="J11417">
        <v>7</v>
      </c>
      <c r="K11417" s="3">
        <v>260.55399012565601</v>
      </c>
      <c r="L11417" s="3">
        <v>186.10999294689699</v>
      </c>
      <c r="M11417" s="7">
        <f>Sales_Table[[#This Row],[Order qty]]*Sales_Table[[#This Row],[unit price]]</f>
        <v>1823.877930879592</v>
      </c>
      <c r="N11417" s="8">
        <f>Sales_Table[[#This Row],[Revenue]]-Sales_Table[[#This Row],[unit cost]]</f>
        <v>1637.7679379326951</v>
      </c>
    </row>
    <row r="11418" spans="1:14" ht="14.25" customHeight="1">
      <c r="A11418" t="s">
        <v>11431</v>
      </c>
      <c r="B11418" s="2">
        <v>43873</v>
      </c>
      <c r="C11418" s="5" t="str">
        <f t="shared" si="356"/>
        <v>Jan</v>
      </c>
      <c r="D11418" s="5" t="str">
        <f t="shared" si="357"/>
        <v>3</v>
      </c>
      <c r="E11418" t="s">
        <v>14</v>
      </c>
      <c r="F11418" s="3" t="s">
        <v>12</v>
      </c>
      <c r="G11418">
        <v>11</v>
      </c>
      <c r="H11418">
        <v>279</v>
      </c>
      <c r="I11418">
        <v>33</v>
      </c>
      <c r="J11418">
        <v>7</v>
      </c>
      <c r="K11418" s="3">
        <v>470.14228409528698</v>
      </c>
      <c r="L11418" s="3">
        <v>335.81591721092002</v>
      </c>
      <c r="M11418" s="7">
        <f>Sales_Table[[#This Row],[Order qty]]*Sales_Table[[#This Row],[unit price]]</f>
        <v>3290.995988667009</v>
      </c>
      <c r="N11418" s="8">
        <f>Sales_Table[[#This Row],[Revenue]]-Sales_Table[[#This Row],[unit cost]]</f>
        <v>2955.1800714560891</v>
      </c>
    </row>
    <row r="11419" spans="1:14" ht="14.25" customHeight="1">
      <c r="A11419" t="s">
        <v>11432</v>
      </c>
      <c r="B11419" s="2">
        <v>43851</v>
      </c>
      <c r="C11419" s="5" t="str">
        <f t="shared" si="356"/>
        <v>Mar</v>
      </c>
      <c r="D11419" s="5" t="str">
        <f t="shared" si="357"/>
        <v>3</v>
      </c>
      <c r="E11419" t="s">
        <v>20</v>
      </c>
      <c r="F11419" s="3" t="s">
        <v>12</v>
      </c>
      <c r="G11419">
        <v>17</v>
      </c>
      <c r="H11419">
        <v>283</v>
      </c>
      <c r="I11419">
        <v>18</v>
      </c>
      <c r="J11419">
        <v>2</v>
      </c>
      <c r="K11419" s="3">
        <v>587.09804427623703</v>
      </c>
      <c r="L11419" s="3">
        <v>419.35574591159798</v>
      </c>
      <c r="M11419" s="7">
        <f>Sales_Table[[#This Row],[Order qty]]*Sales_Table[[#This Row],[unit price]]</f>
        <v>1174.1960885524741</v>
      </c>
      <c r="N11419" s="8">
        <f>Sales_Table[[#This Row],[Revenue]]-Sales_Table[[#This Row],[unit cost]]</f>
        <v>754.84034264087609</v>
      </c>
    </row>
    <row r="11420" spans="1:14" ht="14.25" customHeight="1">
      <c r="A11420" t="s">
        <v>11433</v>
      </c>
      <c r="B11420" s="2">
        <v>43921</v>
      </c>
      <c r="C11420" s="5" t="str">
        <f t="shared" si="356"/>
        <v>Mar</v>
      </c>
      <c r="D11420" s="5" t="str">
        <f t="shared" si="357"/>
        <v>2</v>
      </c>
      <c r="E11420" t="s">
        <v>11</v>
      </c>
      <c r="F11420" s="3" t="s">
        <v>12</v>
      </c>
      <c r="G11420">
        <v>11</v>
      </c>
      <c r="H11420">
        <v>161</v>
      </c>
      <c r="I11420">
        <v>20</v>
      </c>
      <c r="J11420">
        <v>10</v>
      </c>
      <c r="K11420" s="3">
        <v>598.00633746385597</v>
      </c>
      <c r="L11420" s="3">
        <v>427.14738390275397</v>
      </c>
      <c r="M11420" s="7">
        <f>Sales_Table[[#This Row],[Order qty]]*Sales_Table[[#This Row],[unit price]]</f>
        <v>5980.0633746385593</v>
      </c>
      <c r="N11420" s="8">
        <f>Sales_Table[[#This Row],[Revenue]]-Sales_Table[[#This Row],[unit cost]]</f>
        <v>5552.9159907358053</v>
      </c>
    </row>
    <row r="11421" spans="1:14" ht="14.25" customHeight="1">
      <c r="A11421" t="s">
        <v>11434</v>
      </c>
      <c r="B11421" s="2">
        <v>43917</v>
      </c>
      <c r="C11421" s="5" t="str">
        <f t="shared" si="356"/>
        <v>Feb</v>
      </c>
      <c r="D11421" s="5" t="str">
        <f t="shared" si="357"/>
        <v>2</v>
      </c>
      <c r="E11421" t="s">
        <v>16</v>
      </c>
      <c r="F11421" s="3" t="s">
        <v>12</v>
      </c>
      <c r="G11421">
        <v>12</v>
      </c>
      <c r="H11421">
        <v>283</v>
      </c>
      <c r="I11421">
        <v>29</v>
      </c>
      <c r="J11421">
        <v>10</v>
      </c>
      <c r="K11421" s="3">
        <v>200.14223670959501</v>
      </c>
      <c r="L11421" s="3">
        <v>142.95874050685299</v>
      </c>
      <c r="M11421" s="7">
        <f>Sales_Table[[#This Row],[Order qty]]*Sales_Table[[#This Row],[unit price]]</f>
        <v>2001.42236709595</v>
      </c>
      <c r="N11421" s="8">
        <f>Sales_Table[[#This Row],[Revenue]]-Sales_Table[[#This Row],[unit cost]]</f>
        <v>1858.463626589097</v>
      </c>
    </row>
    <row r="11422" spans="1:14" ht="14.25" customHeight="1">
      <c r="A11422" t="s">
        <v>11435</v>
      </c>
      <c r="B11422" s="2">
        <v>43870</v>
      </c>
      <c r="C11422" s="5" t="str">
        <f t="shared" si="356"/>
        <v>Feb</v>
      </c>
      <c r="D11422" s="5" t="str">
        <f t="shared" si="357"/>
        <v>1</v>
      </c>
      <c r="E11422" t="s">
        <v>20</v>
      </c>
      <c r="F11422" s="3" t="s">
        <v>12</v>
      </c>
      <c r="G11422">
        <v>25</v>
      </c>
      <c r="H11422">
        <v>161</v>
      </c>
      <c r="I11422">
        <v>33</v>
      </c>
      <c r="J11422">
        <v>7</v>
      </c>
      <c r="K11422" s="3">
        <v>328.58970254659698</v>
      </c>
      <c r="L11422" s="3">
        <v>234.70693039042601</v>
      </c>
      <c r="M11422" s="7">
        <f>Sales_Table[[#This Row],[Order qty]]*Sales_Table[[#This Row],[unit price]]</f>
        <v>2300.1279178261789</v>
      </c>
      <c r="N11422" s="8">
        <f>Sales_Table[[#This Row],[Revenue]]-Sales_Table[[#This Row],[unit cost]]</f>
        <v>2065.420987435753</v>
      </c>
    </row>
    <row r="11423" spans="1:14" ht="14.25" customHeight="1">
      <c r="A11423" t="s">
        <v>11436</v>
      </c>
      <c r="B11423" s="2">
        <v>43873</v>
      </c>
      <c r="C11423" s="5" t="str">
        <f t="shared" si="356"/>
        <v>Jan</v>
      </c>
      <c r="D11423" s="5" t="str">
        <f t="shared" si="357"/>
        <v>2</v>
      </c>
      <c r="E11423" t="s">
        <v>20</v>
      </c>
      <c r="F11423" s="3" t="s">
        <v>12</v>
      </c>
      <c r="G11423">
        <v>13</v>
      </c>
      <c r="H11423">
        <v>143</v>
      </c>
      <c r="I11423">
        <v>15</v>
      </c>
      <c r="J11423">
        <v>6</v>
      </c>
      <c r="K11423" s="3">
        <v>602.36931431293499</v>
      </c>
      <c r="L11423" s="3">
        <v>430.26379593781098</v>
      </c>
      <c r="M11423" s="7">
        <f>Sales_Table[[#This Row],[Order qty]]*Sales_Table[[#This Row],[unit price]]</f>
        <v>3614.2158858776102</v>
      </c>
      <c r="N11423" s="8">
        <f>Sales_Table[[#This Row],[Revenue]]-Sales_Table[[#This Row],[unit cost]]</f>
        <v>3183.9520899397994</v>
      </c>
    </row>
    <row r="11424" spans="1:14" ht="14.25" customHeight="1">
      <c r="A11424" t="s">
        <v>11437</v>
      </c>
      <c r="B11424" s="2">
        <v>43851</v>
      </c>
      <c r="C11424" s="5" t="str">
        <f t="shared" si="356"/>
        <v>Feb</v>
      </c>
      <c r="D11424" s="5" t="str">
        <f t="shared" si="357"/>
        <v>3</v>
      </c>
      <c r="E11424" t="s">
        <v>16</v>
      </c>
      <c r="F11424" s="3" t="s">
        <v>12</v>
      </c>
      <c r="G11424">
        <v>26</v>
      </c>
      <c r="H11424">
        <v>322</v>
      </c>
      <c r="I11424">
        <v>47</v>
      </c>
      <c r="J11424">
        <v>5</v>
      </c>
      <c r="K11424" s="3">
        <v>402.60195118188898</v>
      </c>
      <c r="L11424" s="3">
        <v>287.57282227277801</v>
      </c>
      <c r="M11424" s="7">
        <f>Sales_Table[[#This Row],[Order qty]]*Sales_Table[[#This Row],[unit price]]</f>
        <v>2013.0097559094449</v>
      </c>
      <c r="N11424" s="8">
        <f>Sales_Table[[#This Row],[Revenue]]-Sales_Table[[#This Row],[unit cost]]</f>
        <v>1725.4369336366669</v>
      </c>
    </row>
    <row r="11425" spans="1:14" ht="14.25" customHeight="1">
      <c r="A11425" t="s">
        <v>11438</v>
      </c>
      <c r="B11425" s="2">
        <v>43868</v>
      </c>
      <c r="C11425" s="5" t="str">
        <f t="shared" si="356"/>
        <v>Mar</v>
      </c>
      <c r="D11425" s="5" t="str">
        <f t="shared" si="357"/>
        <v>3</v>
      </c>
      <c r="E11425" t="s">
        <v>20</v>
      </c>
      <c r="F11425" s="3" t="s">
        <v>12</v>
      </c>
      <c r="G11425">
        <v>14</v>
      </c>
      <c r="H11425">
        <v>303</v>
      </c>
      <c r="I11425">
        <v>36</v>
      </c>
      <c r="J11425">
        <v>8</v>
      </c>
      <c r="K11425" s="3">
        <v>358.37712407112099</v>
      </c>
      <c r="L11425" s="3">
        <v>255.98366005080101</v>
      </c>
      <c r="M11425" s="7">
        <f>Sales_Table[[#This Row],[Order qty]]*Sales_Table[[#This Row],[unit price]]</f>
        <v>2867.0169925689679</v>
      </c>
      <c r="N11425" s="8">
        <f>Sales_Table[[#This Row],[Revenue]]-Sales_Table[[#This Row],[unit cost]]</f>
        <v>2611.0333325181668</v>
      </c>
    </row>
    <row r="11426" spans="1:14" ht="14.25" customHeight="1">
      <c r="A11426" t="s">
        <v>11439</v>
      </c>
      <c r="B11426" s="2">
        <v>43915</v>
      </c>
      <c r="C11426" s="5" t="str">
        <f t="shared" si="356"/>
        <v>Mar</v>
      </c>
      <c r="D11426" s="5" t="str">
        <f t="shared" si="357"/>
        <v>4</v>
      </c>
      <c r="E11426" t="s">
        <v>11</v>
      </c>
      <c r="F11426" s="3" t="s">
        <v>12</v>
      </c>
      <c r="G11426">
        <v>13</v>
      </c>
      <c r="H11426">
        <v>159</v>
      </c>
      <c r="I11426">
        <v>40</v>
      </c>
      <c r="J11426">
        <v>2</v>
      </c>
      <c r="K11426" s="3">
        <v>261.069854915142</v>
      </c>
      <c r="L11426" s="3">
        <v>186.47846779653</v>
      </c>
      <c r="M11426" s="7">
        <f>Sales_Table[[#This Row],[Order qty]]*Sales_Table[[#This Row],[unit price]]</f>
        <v>522.139709830284</v>
      </c>
      <c r="N11426" s="8">
        <f>Sales_Table[[#This Row],[Revenue]]-Sales_Table[[#This Row],[unit cost]]</f>
        <v>335.66124203375398</v>
      </c>
    </row>
    <row r="11427" spans="1:14" ht="14.25" customHeight="1">
      <c r="A11427" t="s">
        <v>11440</v>
      </c>
      <c r="B11427" s="2">
        <v>43921</v>
      </c>
      <c r="C11427" s="5" t="str">
        <f t="shared" si="356"/>
        <v>Apr</v>
      </c>
      <c r="D11427" s="5" t="str">
        <f t="shared" si="357"/>
        <v>4</v>
      </c>
      <c r="E11427" t="s">
        <v>20</v>
      </c>
      <c r="F11427" s="3" t="s">
        <v>12</v>
      </c>
      <c r="G11427">
        <v>22</v>
      </c>
      <c r="H11427">
        <v>68</v>
      </c>
      <c r="I11427">
        <v>20</v>
      </c>
      <c r="J11427">
        <v>4</v>
      </c>
      <c r="K11427" s="3">
        <v>209.62441384792299</v>
      </c>
      <c r="L11427" s="3">
        <v>149.73172417708801</v>
      </c>
      <c r="M11427" s="7">
        <f>Sales_Table[[#This Row],[Order qty]]*Sales_Table[[#This Row],[unit price]]</f>
        <v>838.49765539169198</v>
      </c>
      <c r="N11427" s="8">
        <f>Sales_Table[[#This Row],[Revenue]]-Sales_Table[[#This Row],[unit cost]]</f>
        <v>688.76593121460394</v>
      </c>
    </row>
    <row r="11428" spans="1:14" ht="14.25" customHeight="1">
      <c r="A11428" t="s">
        <v>11441</v>
      </c>
      <c r="B11428" s="2">
        <v>43949</v>
      </c>
      <c r="C11428" s="5" t="str">
        <f t="shared" si="356"/>
        <v>Apr</v>
      </c>
      <c r="D11428" s="5" t="str">
        <f t="shared" si="357"/>
        <v>5</v>
      </c>
      <c r="E11428" t="s">
        <v>20</v>
      </c>
      <c r="F11428" s="3" t="s">
        <v>12</v>
      </c>
      <c r="G11428">
        <v>4</v>
      </c>
      <c r="H11428">
        <v>145</v>
      </c>
      <c r="I11428">
        <v>12</v>
      </c>
      <c r="J11428">
        <v>4</v>
      </c>
      <c r="K11428" s="3">
        <v>485.99998265504797</v>
      </c>
      <c r="L11428" s="3">
        <v>347.14284475360603</v>
      </c>
      <c r="M11428" s="7">
        <f>Sales_Table[[#This Row],[Order qty]]*Sales_Table[[#This Row],[unit price]]</f>
        <v>1943.9999306201919</v>
      </c>
      <c r="N11428" s="8">
        <f>Sales_Table[[#This Row],[Revenue]]-Sales_Table[[#This Row],[unit cost]]</f>
        <v>1596.8570858665857</v>
      </c>
    </row>
    <row r="11429" spans="1:14" ht="14.25" customHeight="1">
      <c r="A11429" t="s">
        <v>11442</v>
      </c>
      <c r="B11429" s="2">
        <v>43947</v>
      </c>
      <c r="C11429" s="5" t="str">
        <f t="shared" si="356"/>
        <v>May</v>
      </c>
      <c r="D11429" s="5" t="str">
        <f t="shared" si="357"/>
        <v>2</v>
      </c>
      <c r="E11429" t="s">
        <v>11</v>
      </c>
      <c r="F11429" s="3" t="s">
        <v>12</v>
      </c>
      <c r="G11429">
        <v>15</v>
      </c>
      <c r="H11429">
        <v>292</v>
      </c>
      <c r="I11429">
        <v>27</v>
      </c>
      <c r="J11429">
        <v>9</v>
      </c>
      <c r="K11429" s="3">
        <v>511.94303941726702</v>
      </c>
      <c r="L11429" s="3">
        <v>365.67359958376198</v>
      </c>
      <c r="M11429" s="7">
        <f>Sales_Table[[#This Row],[Order qty]]*Sales_Table[[#This Row],[unit price]]</f>
        <v>4607.4873547554034</v>
      </c>
      <c r="N11429" s="8">
        <f>Sales_Table[[#This Row],[Revenue]]-Sales_Table[[#This Row],[unit cost]]</f>
        <v>4241.8137551716418</v>
      </c>
    </row>
    <row r="11430" spans="1:14" ht="14.25" customHeight="1">
      <c r="A11430" t="s">
        <v>11443</v>
      </c>
      <c r="B11430" s="2">
        <v>43962</v>
      </c>
      <c r="C11430" s="5" t="str">
        <f t="shared" si="356"/>
        <v>Feb</v>
      </c>
      <c r="D11430" s="5" t="str">
        <f t="shared" si="357"/>
        <v>5</v>
      </c>
      <c r="E11430" t="s">
        <v>20</v>
      </c>
      <c r="F11430" s="3" t="s">
        <v>12</v>
      </c>
      <c r="G11430">
        <v>4</v>
      </c>
      <c r="H11430">
        <v>73</v>
      </c>
      <c r="I11430">
        <v>47</v>
      </c>
      <c r="J11430">
        <v>5</v>
      </c>
      <c r="K11430" s="3">
        <v>217.34207957983</v>
      </c>
      <c r="L11430" s="3">
        <v>155.24434255702201</v>
      </c>
      <c r="M11430" s="7">
        <f>Sales_Table[[#This Row],[Order qty]]*Sales_Table[[#This Row],[unit price]]</f>
        <v>1086.7103978991499</v>
      </c>
      <c r="N11430" s="8">
        <f>Sales_Table[[#This Row],[Revenue]]-Sales_Table[[#This Row],[unit cost]]</f>
        <v>931.4660553421279</v>
      </c>
    </row>
    <row r="11431" spans="1:14" ht="14.25" customHeight="1">
      <c r="A11431" t="s">
        <v>11444</v>
      </c>
      <c r="B11431" s="2">
        <v>43880</v>
      </c>
      <c r="C11431" s="5" t="str">
        <f t="shared" si="356"/>
        <v>May</v>
      </c>
      <c r="D11431" s="5" t="str">
        <f t="shared" si="357"/>
        <v>5</v>
      </c>
      <c r="E11431" t="s">
        <v>11</v>
      </c>
      <c r="F11431" s="3" t="s">
        <v>12</v>
      </c>
      <c r="G11431">
        <v>22</v>
      </c>
      <c r="H11431">
        <v>40</v>
      </c>
      <c r="I11431">
        <v>23</v>
      </c>
      <c r="J11431">
        <v>3</v>
      </c>
      <c r="K11431" s="3">
        <v>217.147827744484</v>
      </c>
      <c r="L11431" s="3">
        <v>155.10559124605999</v>
      </c>
      <c r="M11431" s="7">
        <f>Sales_Table[[#This Row],[Order qty]]*Sales_Table[[#This Row],[unit price]]</f>
        <v>651.44348323345207</v>
      </c>
      <c r="N11431" s="8">
        <f>Sales_Table[[#This Row],[Revenue]]-Sales_Table[[#This Row],[unit cost]]</f>
        <v>496.33789198739208</v>
      </c>
    </row>
    <row r="11432" spans="1:14" ht="14.25" customHeight="1">
      <c r="A11432" t="s">
        <v>11445</v>
      </c>
      <c r="B11432" s="2">
        <v>43961</v>
      </c>
      <c r="C11432" s="5" t="str">
        <f t="shared" si="356"/>
        <v>May</v>
      </c>
      <c r="D11432" s="5" t="str">
        <f t="shared" si="357"/>
        <v>2</v>
      </c>
      <c r="E11432" t="s">
        <v>14</v>
      </c>
      <c r="F11432" s="3" t="s">
        <v>12</v>
      </c>
      <c r="G11432">
        <v>16</v>
      </c>
      <c r="H11432">
        <v>77</v>
      </c>
      <c r="I11432">
        <v>39</v>
      </c>
      <c r="J11432">
        <v>6</v>
      </c>
      <c r="K11432" s="3">
        <v>458.65947729349102</v>
      </c>
      <c r="L11432" s="3">
        <v>327.61391235249403</v>
      </c>
      <c r="M11432" s="7">
        <f>Sales_Table[[#This Row],[Order qty]]*Sales_Table[[#This Row],[unit price]]</f>
        <v>2751.9568637609464</v>
      </c>
      <c r="N11432" s="8">
        <f>Sales_Table[[#This Row],[Revenue]]-Sales_Table[[#This Row],[unit cost]]</f>
        <v>2424.3429514084523</v>
      </c>
    </row>
    <row r="11433" spans="1:14" ht="14.25" customHeight="1">
      <c r="A11433" t="s">
        <v>11446</v>
      </c>
      <c r="B11433" s="2">
        <v>43977</v>
      </c>
      <c r="C11433" s="5" t="str">
        <f t="shared" si="356"/>
        <v>Feb</v>
      </c>
      <c r="D11433" s="5" t="str">
        <f t="shared" si="357"/>
        <v>4</v>
      </c>
      <c r="E11433" t="s">
        <v>16</v>
      </c>
      <c r="F11433" s="3" t="s">
        <v>12</v>
      </c>
      <c r="G11433">
        <v>2</v>
      </c>
      <c r="H11433">
        <v>312</v>
      </c>
      <c r="I11433">
        <v>42</v>
      </c>
      <c r="J11433">
        <v>7</v>
      </c>
      <c r="K11433" s="3">
        <v>232.52534651756301</v>
      </c>
      <c r="L11433" s="3">
        <v>166.08953322683101</v>
      </c>
      <c r="M11433" s="7">
        <f>Sales_Table[[#This Row],[Order qty]]*Sales_Table[[#This Row],[unit price]]</f>
        <v>1627.677425622941</v>
      </c>
      <c r="N11433" s="8">
        <f>Sales_Table[[#This Row],[Revenue]]-Sales_Table[[#This Row],[unit cost]]</f>
        <v>1461.58789239611</v>
      </c>
    </row>
    <row r="11434" spans="1:14" ht="14.25" customHeight="1">
      <c r="A11434" t="s">
        <v>11447</v>
      </c>
      <c r="B11434" s="2">
        <v>43865</v>
      </c>
      <c r="C11434" s="5" t="str">
        <f t="shared" si="356"/>
        <v>Apr</v>
      </c>
      <c r="D11434" s="5" t="str">
        <f t="shared" si="357"/>
        <v>5</v>
      </c>
      <c r="E11434" t="s">
        <v>11</v>
      </c>
      <c r="F11434" s="3" t="s">
        <v>12</v>
      </c>
      <c r="G11434">
        <v>25</v>
      </c>
      <c r="H11434">
        <v>291</v>
      </c>
      <c r="I11434">
        <v>10</v>
      </c>
      <c r="J11434">
        <v>6</v>
      </c>
      <c r="K11434" s="3">
        <v>261.16278523206699</v>
      </c>
      <c r="L11434" s="3">
        <v>186.54484659433399</v>
      </c>
      <c r="M11434" s="7">
        <f>Sales_Table[[#This Row],[Order qty]]*Sales_Table[[#This Row],[unit price]]</f>
        <v>1566.976711392402</v>
      </c>
      <c r="N11434" s="8">
        <f>Sales_Table[[#This Row],[Revenue]]-Sales_Table[[#This Row],[unit cost]]</f>
        <v>1380.4318647980681</v>
      </c>
    </row>
    <row r="11435" spans="1:14" ht="14.25" customHeight="1">
      <c r="A11435" t="s">
        <v>11448</v>
      </c>
      <c r="B11435" s="2">
        <v>43931</v>
      </c>
      <c r="C11435" s="5" t="str">
        <f t="shared" si="356"/>
        <v>May</v>
      </c>
      <c r="D11435" s="5" t="str">
        <f t="shared" si="357"/>
        <v>1</v>
      </c>
      <c r="E11435" t="s">
        <v>14</v>
      </c>
      <c r="F11435" s="3" t="s">
        <v>12</v>
      </c>
      <c r="G11435">
        <v>16</v>
      </c>
      <c r="H11435">
        <v>110</v>
      </c>
      <c r="I11435">
        <v>29</v>
      </c>
      <c r="J11435">
        <v>3</v>
      </c>
      <c r="K11435" s="3">
        <v>590.23282992839802</v>
      </c>
      <c r="L11435" s="3">
        <v>421.594878520284</v>
      </c>
      <c r="M11435" s="7">
        <f>Sales_Table[[#This Row],[Order qty]]*Sales_Table[[#This Row],[unit price]]</f>
        <v>1770.6984897851939</v>
      </c>
      <c r="N11435" s="8">
        <f>Sales_Table[[#This Row],[Revenue]]-Sales_Table[[#This Row],[unit cost]]</f>
        <v>1349.1036112649099</v>
      </c>
    </row>
    <row r="11436" spans="1:14" ht="14.25" customHeight="1">
      <c r="A11436" t="s">
        <v>11449</v>
      </c>
      <c r="B11436" s="2">
        <v>43963</v>
      </c>
      <c r="C11436" s="5" t="str">
        <f t="shared" si="356"/>
        <v>Jan</v>
      </c>
      <c r="D11436" s="5" t="str">
        <f t="shared" si="357"/>
        <v>2</v>
      </c>
      <c r="E11436" t="s">
        <v>14</v>
      </c>
      <c r="F11436" s="3" t="s">
        <v>12</v>
      </c>
      <c r="G11436">
        <v>26</v>
      </c>
      <c r="H11436">
        <v>351</v>
      </c>
      <c r="I11436">
        <v>20</v>
      </c>
      <c r="J11436">
        <v>1</v>
      </c>
      <c r="K11436" s="3">
        <v>456.01311331987398</v>
      </c>
      <c r="L11436" s="3">
        <v>325.72365237133801</v>
      </c>
      <c r="M11436" s="7">
        <f>Sales_Table[[#This Row],[Order qty]]*Sales_Table[[#This Row],[unit price]]</f>
        <v>456.01311331987398</v>
      </c>
      <c r="N11436" s="8">
        <f>Sales_Table[[#This Row],[Revenue]]-Sales_Table[[#This Row],[unit cost]]</f>
        <v>130.28946094853598</v>
      </c>
    </row>
    <row r="11437" spans="1:14" ht="14.25" customHeight="1">
      <c r="A11437" t="s">
        <v>11450</v>
      </c>
      <c r="B11437" s="2">
        <v>43854</v>
      </c>
      <c r="C11437" s="5" t="str">
        <f t="shared" si="356"/>
        <v>Feb</v>
      </c>
      <c r="D11437" s="5" t="str">
        <f t="shared" si="357"/>
        <v>1</v>
      </c>
      <c r="E11437" t="s">
        <v>14</v>
      </c>
      <c r="F11437" s="3" t="s">
        <v>12</v>
      </c>
      <c r="G11437">
        <v>5</v>
      </c>
      <c r="H11437">
        <v>326</v>
      </c>
      <c r="I11437">
        <v>19</v>
      </c>
      <c r="J11437">
        <v>7</v>
      </c>
      <c r="K11437" s="3">
        <v>522.88851070404098</v>
      </c>
      <c r="L11437" s="3">
        <v>373.49179336002902</v>
      </c>
      <c r="M11437" s="7">
        <f>Sales_Table[[#This Row],[Order qty]]*Sales_Table[[#This Row],[unit price]]</f>
        <v>3660.2195749282869</v>
      </c>
      <c r="N11437" s="8">
        <f>Sales_Table[[#This Row],[Revenue]]-Sales_Table[[#This Row],[unit cost]]</f>
        <v>3286.7277815682578</v>
      </c>
    </row>
    <row r="11438" spans="1:14" ht="14.25" customHeight="1">
      <c r="A11438" t="s">
        <v>11451</v>
      </c>
      <c r="B11438" s="2">
        <v>43866</v>
      </c>
      <c r="C11438" s="5" t="str">
        <f t="shared" si="356"/>
        <v>Jan</v>
      </c>
      <c r="D11438" s="5" t="str">
        <f t="shared" si="357"/>
        <v>2</v>
      </c>
      <c r="E11438" t="s">
        <v>11</v>
      </c>
      <c r="F11438" s="3" t="s">
        <v>12</v>
      </c>
      <c r="G11438">
        <v>4</v>
      </c>
      <c r="H11438">
        <v>29</v>
      </c>
      <c r="I11438">
        <v>46</v>
      </c>
      <c r="J11438">
        <v>8</v>
      </c>
      <c r="K11438" s="3">
        <v>171.05107587575901</v>
      </c>
      <c r="L11438" s="3">
        <v>122.179339911257</v>
      </c>
      <c r="M11438" s="7">
        <f>Sales_Table[[#This Row],[Order qty]]*Sales_Table[[#This Row],[unit price]]</f>
        <v>1368.4086070060721</v>
      </c>
      <c r="N11438" s="8">
        <f>Sales_Table[[#This Row],[Revenue]]-Sales_Table[[#This Row],[unit cost]]</f>
        <v>1246.229267094815</v>
      </c>
    </row>
    <row r="11439" spans="1:14" ht="14.25" customHeight="1">
      <c r="A11439" t="s">
        <v>11452</v>
      </c>
      <c r="B11439" s="2">
        <v>43849</v>
      </c>
      <c r="C11439" s="5" t="str">
        <f t="shared" si="356"/>
        <v>Feb</v>
      </c>
      <c r="D11439" s="5" t="str">
        <f t="shared" si="357"/>
        <v>4</v>
      </c>
      <c r="E11439" t="s">
        <v>11</v>
      </c>
      <c r="F11439" s="3" t="s">
        <v>12</v>
      </c>
      <c r="G11439">
        <v>20</v>
      </c>
      <c r="H11439">
        <v>178</v>
      </c>
      <c r="I11439">
        <v>30</v>
      </c>
      <c r="J11439">
        <v>5</v>
      </c>
      <c r="K11439" s="3">
        <v>646.88460838794697</v>
      </c>
      <c r="L11439" s="3">
        <v>462.06043456281901</v>
      </c>
      <c r="M11439" s="7">
        <f>Sales_Table[[#This Row],[Order qty]]*Sales_Table[[#This Row],[unit price]]</f>
        <v>3234.423041939735</v>
      </c>
      <c r="N11439" s="8">
        <f>Sales_Table[[#This Row],[Revenue]]-Sales_Table[[#This Row],[unit cost]]</f>
        <v>2772.362607376916</v>
      </c>
    </row>
    <row r="11440" spans="1:14" ht="14.25" customHeight="1">
      <c r="A11440" t="s">
        <v>11453</v>
      </c>
      <c r="B11440" s="2">
        <v>43877</v>
      </c>
      <c r="C11440" s="5" t="str">
        <f t="shared" si="356"/>
        <v>Apr</v>
      </c>
      <c r="D11440" s="5" t="str">
        <f t="shared" si="357"/>
        <v>3</v>
      </c>
      <c r="E11440" t="s">
        <v>14</v>
      </c>
      <c r="F11440" s="3" t="s">
        <v>12</v>
      </c>
      <c r="G11440">
        <v>13</v>
      </c>
      <c r="H11440">
        <v>193</v>
      </c>
      <c r="I11440">
        <v>30</v>
      </c>
      <c r="J11440">
        <v>10</v>
      </c>
      <c r="K11440" s="3">
        <v>551.35782676935196</v>
      </c>
      <c r="L11440" s="3">
        <v>393.82701912096599</v>
      </c>
      <c r="M11440" s="7">
        <f>Sales_Table[[#This Row],[Order qty]]*Sales_Table[[#This Row],[unit price]]</f>
        <v>5513.5782676935196</v>
      </c>
      <c r="N11440" s="8">
        <f>Sales_Table[[#This Row],[Revenue]]-Sales_Table[[#This Row],[unit cost]]</f>
        <v>5119.7512485725538</v>
      </c>
    </row>
    <row r="11441" spans="1:14" ht="14.25" customHeight="1">
      <c r="A11441" t="s">
        <v>11454</v>
      </c>
      <c r="B11441" s="2">
        <v>43932</v>
      </c>
      <c r="C11441" s="5" t="str">
        <f t="shared" si="356"/>
        <v>Mar</v>
      </c>
      <c r="D11441" s="5" t="str">
        <f t="shared" si="357"/>
        <v>1</v>
      </c>
      <c r="E11441" t="s">
        <v>11</v>
      </c>
      <c r="F11441" s="3" t="s">
        <v>12</v>
      </c>
      <c r="G11441">
        <v>2</v>
      </c>
      <c r="H11441">
        <v>22</v>
      </c>
      <c r="I11441">
        <v>8</v>
      </c>
      <c r="J11441">
        <v>10</v>
      </c>
      <c r="K11441" s="3">
        <v>568.20422387123097</v>
      </c>
      <c r="L11441" s="3">
        <v>405.86015990802201</v>
      </c>
      <c r="M11441" s="7">
        <f>Sales_Table[[#This Row],[Order qty]]*Sales_Table[[#This Row],[unit price]]</f>
        <v>5682.0422387123099</v>
      </c>
      <c r="N11441" s="8">
        <f>Sales_Table[[#This Row],[Revenue]]-Sales_Table[[#This Row],[unit cost]]</f>
        <v>5276.1820788042878</v>
      </c>
    </row>
    <row r="11442" spans="1:14" ht="14.25" customHeight="1">
      <c r="A11442" t="s">
        <v>11455</v>
      </c>
      <c r="B11442" s="2">
        <v>43906</v>
      </c>
      <c r="C11442" s="5" t="str">
        <f t="shared" si="356"/>
        <v>Jan</v>
      </c>
      <c r="D11442" s="5" t="str">
        <f t="shared" si="357"/>
        <v>4</v>
      </c>
      <c r="E11442" t="s">
        <v>11</v>
      </c>
      <c r="F11442" s="3" t="s">
        <v>12</v>
      </c>
      <c r="G11442">
        <v>16</v>
      </c>
      <c r="H11442">
        <v>65</v>
      </c>
      <c r="I11442">
        <v>32</v>
      </c>
      <c r="J11442">
        <v>5</v>
      </c>
      <c r="K11442" s="3">
        <v>168.30437582731199</v>
      </c>
      <c r="L11442" s="3">
        <v>120.217411305223</v>
      </c>
      <c r="M11442" s="7">
        <f>Sales_Table[[#This Row],[Order qty]]*Sales_Table[[#This Row],[unit price]]</f>
        <v>841.52187913655996</v>
      </c>
      <c r="N11442" s="8">
        <f>Sales_Table[[#This Row],[Revenue]]-Sales_Table[[#This Row],[unit cost]]</f>
        <v>721.30446783133698</v>
      </c>
    </row>
    <row r="11443" spans="1:14" ht="14.25" customHeight="1">
      <c r="A11443" t="s">
        <v>11456</v>
      </c>
      <c r="B11443" s="2">
        <v>43860</v>
      </c>
      <c r="C11443" s="5" t="str">
        <f t="shared" si="356"/>
        <v>Apr</v>
      </c>
      <c r="D11443" s="5" t="str">
        <f t="shared" si="357"/>
        <v>3</v>
      </c>
      <c r="E11443" t="s">
        <v>11</v>
      </c>
      <c r="F11443" s="3" t="s">
        <v>12</v>
      </c>
      <c r="G11443">
        <v>1</v>
      </c>
      <c r="H11443">
        <v>224</v>
      </c>
      <c r="I11443">
        <v>34</v>
      </c>
      <c r="J11443">
        <v>2</v>
      </c>
      <c r="K11443" s="3">
        <v>380.77339017391199</v>
      </c>
      <c r="L11443" s="3">
        <v>271.980992981366</v>
      </c>
      <c r="M11443" s="7">
        <f>Sales_Table[[#This Row],[Order qty]]*Sales_Table[[#This Row],[unit price]]</f>
        <v>761.54678034782398</v>
      </c>
      <c r="N11443" s="8">
        <f>Sales_Table[[#This Row],[Revenue]]-Sales_Table[[#This Row],[unit cost]]</f>
        <v>489.56578736645798</v>
      </c>
    </row>
    <row r="11444" spans="1:14" ht="14.25" customHeight="1">
      <c r="A11444" t="s">
        <v>11457</v>
      </c>
      <c r="B11444" s="2">
        <v>43943</v>
      </c>
      <c r="C11444" s="5" t="str">
        <f t="shared" si="356"/>
        <v>Mar</v>
      </c>
      <c r="D11444" s="5" t="str">
        <f t="shared" si="357"/>
        <v>2</v>
      </c>
      <c r="E11444" t="s">
        <v>14</v>
      </c>
      <c r="F11444" s="3" t="s">
        <v>12</v>
      </c>
      <c r="G11444">
        <v>25</v>
      </c>
      <c r="H11444">
        <v>50</v>
      </c>
      <c r="I11444">
        <v>47</v>
      </c>
      <c r="J11444">
        <v>2</v>
      </c>
      <c r="K11444" s="3">
        <v>293.995436489582</v>
      </c>
      <c r="L11444" s="3">
        <v>209.99674034970101</v>
      </c>
      <c r="M11444" s="7">
        <f>Sales_Table[[#This Row],[Order qty]]*Sales_Table[[#This Row],[unit price]]</f>
        <v>587.99087297916401</v>
      </c>
      <c r="N11444" s="8">
        <f>Sales_Table[[#This Row],[Revenue]]-Sales_Table[[#This Row],[unit cost]]</f>
        <v>377.99413262946302</v>
      </c>
    </row>
    <row r="11445" spans="1:14" ht="14.25" customHeight="1">
      <c r="A11445" t="s">
        <v>11458</v>
      </c>
      <c r="B11445" s="2">
        <v>43919</v>
      </c>
      <c r="C11445" s="5" t="str">
        <f t="shared" si="356"/>
        <v>Feb</v>
      </c>
      <c r="D11445" s="5" t="str">
        <f t="shared" si="357"/>
        <v>2</v>
      </c>
      <c r="E11445" t="s">
        <v>11</v>
      </c>
      <c r="F11445" s="3" t="s">
        <v>12</v>
      </c>
      <c r="G11445">
        <v>25</v>
      </c>
      <c r="H11445">
        <v>191</v>
      </c>
      <c r="I11445">
        <v>19</v>
      </c>
      <c r="J11445">
        <v>6</v>
      </c>
      <c r="K11445" s="3">
        <v>624.629529476166</v>
      </c>
      <c r="L11445" s="3">
        <v>446.16394962583303</v>
      </c>
      <c r="M11445" s="7">
        <f>Sales_Table[[#This Row],[Order qty]]*Sales_Table[[#This Row],[unit price]]</f>
        <v>3747.777176856996</v>
      </c>
      <c r="N11445" s="8">
        <f>Sales_Table[[#This Row],[Revenue]]-Sales_Table[[#This Row],[unit cost]]</f>
        <v>3301.6132272311629</v>
      </c>
    </row>
    <row r="11446" spans="1:14" ht="14.25" customHeight="1">
      <c r="A11446" t="s">
        <v>11459</v>
      </c>
      <c r="B11446" s="2">
        <v>43880</v>
      </c>
      <c r="C11446" s="5" t="str">
        <f t="shared" si="356"/>
        <v>Feb</v>
      </c>
      <c r="D11446" s="5" t="str">
        <f t="shared" si="357"/>
        <v>1</v>
      </c>
      <c r="E11446" t="s">
        <v>14</v>
      </c>
      <c r="F11446" s="3" t="s">
        <v>12</v>
      </c>
      <c r="G11446">
        <v>13</v>
      </c>
      <c r="H11446">
        <v>63</v>
      </c>
      <c r="I11446">
        <v>14</v>
      </c>
      <c r="J11446">
        <v>8</v>
      </c>
      <c r="K11446" s="3">
        <v>267.26405471563299</v>
      </c>
      <c r="L11446" s="3">
        <v>190.902896225452</v>
      </c>
      <c r="M11446" s="7">
        <f>Sales_Table[[#This Row],[Order qty]]*Sales_Table[[#This Row],[unit price]]</f>
        <v>2138.112437725064</v>
      </c>
      <c r="N11446" s="8">
        <f>Sales_Table[[#This Row],[Revenue]]-Sales_Table[[#This Row],[unit cost]]</f>
        <v>1947.209541499612</v>
      </c>
    </row>
    <row r="11447" spans="1:14" ht="14.25" customHeight="1">
      <c r="A11447" t="s">
        <v>11460</v>
      </c>
      <c r="B11447" s="2">
        <v>43869</v>
      </c>
      <c r="C11447" s="5" t="str">
        <f t="shared" si="356"/>
        <v>Jan</v>
      </c>
      <c r="D11447" s="5" t="str">
        <f t="shared" si="357"/>
        <v>4</v>
      </c>
      <c r="E11447" t="s">
        <v>14</v>
      </c>
      <c r="F11447" s="3" t="s">
        <v>12</v>
      </c>
      <c r="G11447">
        <v>4</v>
      </c>
      <c r="H11447">
        <v>272</v>
      </c>
      <c r="I11447">
        <v>15</v>
      </c>
      <c r="J11447">
        <v>2</v>
      </c>
      <c r="K11447" s="3">
        <v>406.437566399574</v>
      </c>
      <c r="L11447" s="3">
        <v>290.31254742826701</v>
      </c>
      <c r="M11447" s="7">
        <f>Sales_Table[[#This Row],[Order qty]]*Sales_Table[[#This Row],[unit price]]</f>
        <v>812.87513279914799</v>
      </c>
      <c r="N11447" s="8">
        <f>Sales_Table[[#This Row],[Revenue]]-Sales_Table[[#This Row],[unit cost]]</f>
        <v>522.56258537088092</v>
      </c>
    </row>
    <row r="11448" spans="1:14" ht="14.25" customHeight="1">
      <c r="A11448" t="s">
        <v>11461</v>
      </c>
      <c r="B11448" s="2">
        <v>43856</v>
      </c>
      <c r="C11448" s="5" t="str">
        <f t="shared" si="356"/>
        <v>Apr</v>
      </c>
      <c r="D11448" s="5" t="str">
        <f t="shared" si="357"/>
        <v>4</v>
      </c>
      <c r="E11448" t="s">
        <v>16</v>
      </c>
      <c r="F11448" s="3" t="s">
        <v>12</v>
      </c>
      <c r="G11448">
        <v>9</v>
      </c>
      <c r="H11448">
        <v>242</v>
      </c>
      <c r="I11448">
        <v>16</v>
      </c>
      <c r="J11448">
        <v>5</v>
      </c>
      <c r="K11448" s="3">
        <v>376.62326914072003</v>
      </c>
      <c r="L11448" s="3">
        <v>269.01662081479998</v>
      </c>
      <c r="M11448" s="7">
        <f>Sales_Table[[#This Row],[Order qty]]*Sales_Table[[#This Row],[unit price]]</f>
        <v>1883.1163457036</v>
      </c>
      <c r="N11448" s="8">
        <f>Sales_Table[[#This Row],[Revenue]]-Sales_Table[[#This Row],[unit cost]]</f>
        <v>1614.0997248888</v>
      </c>
    </row>
    <row r="11449" spans="1:14" ht="14.25" customHeight="1">
      <c r="A11449" t="s">
        <v>11462</v>
      </c>
      <c r="B11449" s="2">
        <v>43945</v>
      </c>
      <c r="C11449" s="5" t="str">
        <f t="shared" si="356"/>
        <v>Apr</v>
      </c>
      <c r="D11449" s="5" t="str">
        <f t="shared" si="357"/>
        <v>4</v>
      </c>
      <c r="E11449" t="s">
        <v>14</v>
      </c>
      <c r="F11449" s="3" t="s">
        <v>12</v>
      </c>
      <c r="G11449">
        <v>20</v>
      </c>
      <c r="H11449">
        <v>170</v>
      </c>
      <c r="I11449">
        <v>20</v>
      </c>
      <c r="J11449">
        <v>2</v>
      </c>
      <c r="K11449" s="3">
        <v>524.13494753837597</v>
      </c>
      <c r="L11449" s="3">
        <v>374.382105384554</v>
      </c>
      <c r="M11449" s="7">
        <f>Sales_Table[[#This Row],[Order qty]]*Sales_Table[[#This Row],[unit price]]</f>
        <v>1048.2698950767519</v>
      </c>
      <c r="N11449" s="8">
        <f>Sales_Table[[#This Row],[Revenue]]-Sales_Table[[#This Row],[unit cost]]</f>
        <v>673.88778969219788</v>
      </c>
    </row>
    <row r="11450" spans="1:14" ht="14.25" customHeight="1">
      <c r="A11450" t="s">
        <v>11463</v>
      </c>
      <c r="B11450" s="2">
        <v>43938</v>
      </c>
      <c r="C11450" s="5" t="str">
        <f t="shared" si="356"/>
        <v>Apr</v>
      </c>
      <c r="D11450" s="5" t="str">
        <f t="shared" si="357"/>
        <v>3</v>
      </c>
      <c r="E11450" t="s">
        <v>14</v>
      </c>
      <c r="F11450" s="3" t="s">
        <v>12</v>
      </c>
      <c r="G11450">
        <v>9</v>
      </c>
      <c r="H11450">
        <v>22</v>
      </c>
      <c r="I11450">
        <v>14</v>
      </c>
      <c r="J11450">
        <v>5</v>
      </c>
      <c r="K11450" s="3">
        <v>251.831052482128</v>
      </c>
      <c r="L11450" s="3">
        <v>179.87932320152001</v>
      </c>
      <c r="M11450" s="7">
        <f>Sales_Table[[#This Row],[Order qty]]*Sales_Table[[#This Row],[unit price]]</f>
        <v>1259.15526241064</v>
      </c>
      <c r="N11450" s="8">
        <f>Sales_Table[[#This Row],[Revenue]]-Sales_Table[[#This Row],[unit cost]]</f>
        <v>1079.27593920912</v>
      </c>
    </row>
    <row r="11451" spans="1:14" ht="14.25" customHeight="1">
      <c r="A11451" t="s">
        <v>11464</v>
      </c>
      <c r="B11451" s="2">
        <v>43930</v>
      </c>
      <c r="C11451" s="5" t="str">
        <f t="shared" si="356"/>
        <v>Mar</v>
      </c>
      <c r="D11451" s="5" t="str">
        <f t="shared" si="357"/>
        <v>1</v>
      </c>
      <c r="E11451" t="s">
        <v>20</v>
      </c>
      <c r="F11451" s="3" t="s">
        <v>12</v>
      </c>
      <c r="G11451">
        <v>25</v>
      </c>
      <c r="H11451">
        <v>70</v>
      </c>
      <c r="I11451">
        <v>8</v>
      </c>
      <c r="J11451">
        <v>7</v>
      </c>
      <c r="K11451" s="3">
        <v>526.73681724071503</v>
      </c>
      <c r="L11451" s="3">
        <v>376.24058374336801</v>
      </c>
      <c r="M11451" s="7">
        <f>Sales_Table[[#This Row],[Order qty]]*Sales_Table[[#This Row],[unit price]]</f>
        <v>3687.1577206850052</v>
      </c>
      <c r="N11451" s="8">
        <f>Sales_Table[[#This Row],[Revenue]]-Sales_Table[[#This Row],[unit cost]]</f>
        <v>3310.9171369416372</v>
      </c>
    </row>
    <row r="11452" spans="1:14" ht="14.25" customHeight="1">
      <c r="A11452" t="s">
        <v>11465</v>
      </c>
      <c r="B11452" s="2">
        <v>43915</v>
      </c>
      <c r="C11452" s="5" t="str">
        <f t="shared" si="356"/>
        <v>Jan</v>
      </c>
      <c r="D11452" s="5" t="str">
        <f t="shared" si="357"/>
        <v>3</v>
      </c>
      <c r="E11452" t="s">
        <v>20</v>
      </c>
      <c r="F11452" s="3" t="s">
        <v>12</v>
      </c>
      <c r="G11452">
        <v>5</v>
      </c>
      <c r="H11452">
        <v>77</v>
      </c>
      <c r="I11452">
        <v>15</v>
      </c>
      <c r="J11452">
        <v>2</v>
      </c>
      <c r="K11452" s="3">
        <v>419.97478419542301</v>
      </c>
      <c r="L11452" s="3">
        <v>299.98198871101698</v>
      </c>
      <c r="M11452" s="7">
        <f>Sales_Table[[#This Row],[Order qty]]*Sales_Table[[#This Row],[unit price]]</f>
        <v>839.94956839084603</v>
      </c>
      <c r="N11452" s="8">
        <f>Sales_Table[[#This Row],[Revenue]]-Sales_Table[[#This Row],[unit cost]]</f>
        <v>539.96757967982899</v>
      </c>
    </row>
    <row r="11453" spans="1:14" ht="14.25" customHeight="1">
      <c r="A11453" t="s">
        <v>11466</v>
      </c>
      <c r="B11453" s="2">
        <v>43844</v>
      </c>
      <c r="C11453" s="5" t="str">
        <f t="shared" si="356"/>
        <v>Mar</v>
      </c>
      <c r="D11453" s="5" t="str">
        <f t="shared" si="357"/>
        <v>1</v>
      </c>
      <c r="E11453" t="s">
        <v>11</v>
      </c>
      <c r="F11453" s="3" t="s">
        <v>12</v>
      </c>
      <c r="G11453">
        <v>19</v>
      </c>
      <c r="H11453">
        <v>134</v>
      </c>
      <c r="I11453">
        <v>2</v>
      </c>
      <c r="J11453">
        <v>8</v>
      </c>
      <c r="K11453" s="3">
        <v>308.58259963989298</v>
      </c>
      <c r="L11453" s="3">
        <v>220.41614259992301</v>
      </c>
      <c r="M11453" s="7">
        <f>Sales_Table[[#This Row],[Order qty]]*Sales_Table[[#This Row],[unit price]]</f>
        <v>2468.6607971191438</v>
      </c>
      <c r="N11453" s="8">
        <f>Sales_Table[[#This Row],[Revenue]]-Sales_Table[[#This Row],[unit cost]]</f>
        <v>2248.2446545192206</v>
      </c>
    </row>
    <row r="11454" spans="1:14" ht="14.25" customHeight="1">
      <c r="A11454" t="s">
        <v>11467</v>
      </c>
      <c r="B11454" s="2">
        <v>43906</v>
      </c>
      <c r="C11454" s="5" t="str">
        <f t="shared" si="356"/>
        <v>Jan</v>
      </c>
      <c r="D11454" s="5" t="str">
        <f t="shared" si="357"/>
        <v>4</v>
      </c>
      <c r="E11454" t="s">
        <v>16</v>
      </c>
      <c r="F11454" s="3" t="s">
        <v>12</v>
      </c>
      <c r="G11454">
        <v>3</v>
      </c>
      <c r="H11454">
        <v>352</v>
      </c>
      <c r="I11454">
        <v>46</v>
      </c>
      <c r="J11454">
        <v>1</v>
      </c>
      <c r="K11454" s="3">
        <v>278.23150438070297</v>
      </c>
      <c r="L11454" s="3">
        <v>198.73678884335899</v>
      </c>
      <c r="M11454" s="7">
        <f>Sales_Table[[#This Row],[Order qty]]*Sales_Table[[#This Row],[unit price]]</f>
        <v>278.23150438070297</v>
      </c>
      <c r="N11454" s="8">
        <f>Sales_Table[[#This Row],[Revenue]]-Sales_Table[[#This Row],[unit cost]]</f>
        <v>79.494715537343978</v>
      </c>
    </row>
    <row r="11455" spans="1:14" ht="14.25" customHeight="1">
      <c r="A11455" t="s">
        <v>11468</v>
      </c>
      <c r="B11455" s="2">
        <v>43855</v>
      </c>
      <c r="C11455" s="5" t="str">
        <f t="shared" si="356"/>
        <v>Apr</v>
      </c>
      <c r="D11455" s="5" t="str">
        <f t="shared" si="357"/>
        <v>1</v>
      </c>
      <c r="E11455" t="s">
        <v>14</v>
      </c>
      <c r="F11455" s="3" t="s">
        <v>12</v>
      </c>
      <c r="G11455">
        <v>21</v>
      </c>
      <c r="H11455">
        <v>340</v>
      </c>
      <c r="I11455">
        <v>41</v>
      </c>
      <c r="J11455">
        <v>9</v>
      </c>
      <c r="K11455" s="3">
        <v>429.55523693561599</v>
      </c>
      <c r="L11455" s="3">
        <v>306.82516923972503</v>
      </c>
      <c r="M11455" s="7">
        <f>Sales_Table[[#This Row],[Order qty]]*Sales_Table[[#This Row],[unit price]]</f>
        <v>3865.9971324205439</v>
      </c>
      <c r="N11455" s="8">
        <f>Sales_Table[[#This Row],[Revenue]]-Sales_Table[[#This Row],[unit cost]]</f>
        <v>3559.1719631808191</v>
      </c>
    </row>
    <row r="11456" spans="1:14" ht="14.25" customHeight="1">
      <c r="A11456" t="s">
        <v>11469</v>
      </c>
      <c r="B11456" s="2">
        <v>43933</v>
      </c>
      <c r="C11456" s="5" t="str">
        <f t="shared" si="356"/>
        <v>Jan</v>
      </c>
      <c r="D11456" s="5" t="str">
        <f t="shared" si="357"/>
        <v>5</v>
      </c>
      <c r="E11456" t="s">
        <v>11</v>
      </c>
      <c r="F11456" s="3" t="s">
        <v>12</v>
      </c>
      <c r="G11456">
        <v>12</v>
      </c>
      <c r="H11456">
        <v>351</v>
      </c>
      <c r="I11456">
        <v>16</v>
      </c>
      <c r="J11456">
        <v>8</v>
      </c>
      <c r="K11456" s="3">
        <v>389.71019893884699</v>
      </c>
      <c r="L11456" s="3">
        <v>278.36442781346199</v>
      </c>
      <c r="M11456" s="7">
        <f>Sales_Table[[#This Row],[Order qty]]*Sales_Table[[#This Row],[unit price]]</f>
        <v>3117.6815915107759</v>
      </c>
      <c r="N11456" s="8">
        <f>Sales_Table[[#This Row],[Revenue]]-Sales_Table[[#This Row],[unit cost]]</f>
        <v>2839.3171636973138</v>
      </c>
    </row>
    <row r="11457" spans="1:14" ht="14.25" customHeight="1">
      <c r="A11457" t="s">
        <v>11470</v>
      </c>
      <c r="B11457" s="2">
        <v>43838</v>
      </c>
      <c r="C11457" s="5" t="str">
        <f t="shared" si="356"/>
        <v>May</v>
      </c>
      <c r="D11457" s="5" t="str">
        <f t="shared" si="357"/>
        <v>3</v>
      </c>
      <c r="E11457" t="s">
        <v>14</v>
      </c>
      <c r="F11457" s="3" t="s">
        <v>12</v>
      </c>
      <c r="G11457">
        <v>20</v>
      </c>
      <c r="H11457">
        <v>191</v>
      </c>
      <c r="I11457">
        <v>44</v>
      </c>
      <c r="J11457">
        <v>6</v>
      </c>
      <c r="K11457" s="3">
        <v>488.05433392524702</v>
      </c>
      <c r="L11457" s="3">
        <v>348.61023851803401</v>
      </c>
      <c r="M11457" s="7">
        <f>Sales_Table[[#This Row],[Order qty]]*Sales_Table[[#This Row],[unit price]]</f>
        <v>2928.3260035514822</v>
      </c>
      <c r="N11457" s="8">
        <f>Sales_Table[[#This Row],[Revenue]]-Sales_Table[[#This Row],[unit cost]]</f>
        <v>2579.7157650334484</v>
      </c>
    </row>
    <row r="11458" spans="1:14" ht="14.25" customHeight="1">
      <c r="A11458" t="s">
        <v>11471</v>
      </c>
      <c r="B11458" s="2">
        <v>43962</v>
      </c>
      <c r="C11458" s="5" t="str">
        <f t="shared" ref="C11458:C11521" si="358">TEXT(B11459,"mmm")</f>
        <v>Mar</v>
      </c>
      <c r="D11458" s="5" t="str">
        <f t="shared" ref="D11458:D11521" si="359">TEXT(B11460, "m")</f>
        <v>2</v>
      </c>
      <c r="E11458" t="s">
        <v>20</v>
      </c>
      <c r="F11458" s="3" t="s">
        <v>12</v>
      </c>
      <c r="G11458">
        <v>20</v>
      </c>
      <c r="H11458">
        <v>205</v>
      </c>
      <c r="I11458">
        <v>35</v>
      </c>
      <c r="J11458">
        <v>7</v>
      </c>
      <c r="K11458" s="3">
        <v>601.03236597776402</v>
      </c>
      <c r="L11458" s="3">
        <v>429.30883284126003</v>
      </c>
      <c r="M11458" s="7">
        <f>Sales_Table[[#This Row],[Order qty]]*Sales_Table[[#This Row],[unit price]]</f>
        <v>4207.226561844348</v>
      </c>
      <c r="N11458" s="8">
        <f>Sales_Table[[#This Row],[Revenue]]-Sales_Table[[#This Row],[unit cost]]</f>
        <v>3777.917729003088</v>
      </c>
    </row>
    <row r="11459" spans="1:14" ht="14.25" customHeight="1">
      <c r="A11459" t="s">
        <v>11472</v>
      </c>
      <c r="B11459" s="2">
        <v>43917</v>
      </c>
      <c r="C11459" s="5" t="str">
        <f t="shared" si="358"/>
        <v>Feb</v>
      </c>
      <c r="D11459" s="5" t="str">
        <f t="shared" si="359"/>
        <v>3</v>
      </c>
      <c r="E11459" t="s">
        <v>20</v>
      </c>
      <c r="F11459" s="3" t="s">
        <v>12</v>
      </c>
      <c r="G11459">
        <v>5</v>
      </c>
      <c r="H11459">
        <v>71</v>
      </c>
      <c r="I11459">
        <v>18</v>
      </c>
      <c r="J11459">
        <v>6</v>
      </c>
      <c r="K11459" s="3">
        <v>509.75445878505701</v>
      </c>
      <c r="L11459" s="3">
        <v>364.11032770361197</v>
      </c>
      <c r="M11459" s="7">
        <f>Sales_Table[[#This Row],[Order qty]]*Sales_Table[[#This Row],[unit price]]</f>
        <v>3058.526752710342</v>
      </c>
      <c r="N11459" s="8">
        <f>Sales_Table[[#This Row],[Revenue]]-Sales_Table[[#This Row],[unit cost]]</f>
        <v>2694.4164250067302</v>
      </c>
    </row>
    <row r="11460" spans="1:14" ht="14.25" customHeight="1">
      <c r="A11460" t="s">
        <v>11473</v>
      </c>
      <c r="B11460" s="2">
        <v>43863</v>
      </c>
      <c r="C11460" s="5" t="str">
        <f t="shared" si="358"/>
        <v>Mar</v>
      </c>
      <c r="D11460" s="5" t="str">
        <f t="shared" si="359"/>
        <v>1</v>
      </c>
      <c r="E11460" t="s">
        <v>16</v>
      </c>
      <c r="F11460" s="3" t="s">
        <v>12</v>
      </c>
      <c r="G11460">
        <v>18</v>
      </c>
      <c r="H11460">
        <v>79</v>
      </c>
      <c r="I11460">
        <v>24</v>
      </c>
      <c r="J11460">
        <v>2</v>
      </c>
      <c r="K11460" s="3">
        <v>635.557113468647</v>
      </c>
      <c r="L11460" s="3">
        <v>453.96936676331899</v>
      </c>
      <c r="M11460" s="7">
        <f>Sales_Table[[#This Row],[Order qty]]*Sales_Table[[#This Row],[unit price]]</f>
        <v>1271.114226937294</v>
      </c>
      <c r="N11460" s="8">
        <f>Sales_Table[[#This Row],[Revenue]]-Sales_Table[[#This Row],[unit cost]]</f>
        <v>817.14486017397508</v>
      </c>
    </row>
    <row r="11461" spans="1:14" ht="14.25" customHeight="1">
      <c r="A11461" t="s">
        <v>11474</v>
      </c>
      <c r="B11461" s="2">
        <v>43895</v>
      </c>
      <c r="C11461" s="5" t="str">
        <f t="shared" si="358"/>
        <v>Jan</v>
      </c>
      <c r="D11461" s="5" t="str">
        <f t="shared" si="359"/>
        <v>3</v>
      </c>
      <c r="E11461" t="s">
        <v>20</v>
      </c>
      <c r="F11461" s="3" t="s">
        <v>12</v>
      </c>
      <c r="G11461">
        <v>3</v>
      </c>
      <c r="H11461">
        <v>291</v>
      </c>
      <c r="I11461">
        <v>25</v>
      </c>
      <c r="J11461">
        <v>4</v>
      </c>
      <c r="K11461" s="3">
        <v>420.429850101471</v>
      </c>
      <c r="L11461" s="3">
        <v>300.30703578676503</v>
      </c>
      <c r="M11461" s="7">
        <f>Sales_Table[[#This Row],[Order qty]]*Sales_Table[[#This Row],[unit price]]</f>
        <v>1681.719400405884</v>
      </c>
      <c r="N11461" s="8">
        <f>Sales_Table[[#This Row],[Revenue]]-Sales_Table[[#This Row],[unit cost]]</f>
        <v>1381.412364619119</v>
      </c>
    </row>
    <row r="11462" spans="1:14" ht="14.25" customHeight="1">
      <c r="A11462" t="s">
        <v>11475</v>
      </c>
      <c r="B11462" s="2">
        <v>43831</v>
      </c>
      <c r="C11462" s="5" t="str">
        <f t="shared" si="358"/>
        <v>Mar</v>
      </c>
      <c r="D11462" s="5" t="str">
        <f t="shared" si="359"/>
        <v>1</v>
      </c>
      <c r="E11462" t="s">
        <v>20</v>
      </c>
      <c r="F11462" s="3" t="s">
        <v>12</v>
      </c>
      <c r="G11462">
        <v>21</v>
      </c>
      <c r="H11462">
        <v>300</v>
      </c>
      <c r="I11462">
        <v>46</v>
      </c>
      <c r="J11462">
        <v>2</v>
      </c>
      <c r="K11462" s="3">
        <v>422.40703815221798</v>
      </c>
      <c r="L11462" s="3">
        <v>301.71931296587002</v>
      </c>
      <c r="M11462" s="7">
        <f>Sales_Table[[#This Row],[Order qty]]*Sales_Table[[#This Row],[unit price]]</f>
        <v>844.81407630443596</v>
      </c>
      <c r="N11462" s="8">
        <f>Sales_Table[[#This Row],[Revenue]]-Sales_Table[[#This Row],[unit cost]]</f>
        <v>543.09476333856594</v>
      </c>
    </row>
    <row r="11463" spans="1:14" ht="14.25" customHeight="1">
      <c r="A11463" t="s">
        <v>11476</v>
      </c>
      <c r="B11463" s="2">
        <v>43921</v>
      </c>
      <c r="C11463" s="5" t="str">
        <f t="shared" si="358"/>
        <v>Jan</v>
      </c>
      <c r="D11463" s="5" t="str">
        <f t="shared" si="359"/>
        <v>2</v>
      </c>
      <c r="E11463" t="s">
        <v>14</v>
      </c>
      <c r="F11463" s="3" t="s">
        <v>12</v>
      </c>
      <c r="G11463">
        <v>19</v>
      </c>
      <c r="H11463">
        <v>155</v>
      </c>
      <c r="I11463">
        <v>47</v>
      </c>
      <c r="J11463">
        <v>7</v>
      </c>
      <c r="K11463" s="3">
        <v>311.37678015232098</v>
      </c>
      <c r="L11463" s="3">
        <v>222.41198582308601</v>
      </c>
      <c r="M11463" s="7">
        <f>Sales_Table[[#This Row],[Order qty]]*Sales_Table[[#This Row],[unit price]]</f>
        <v>2179.6374610662469</v>
      </c>
      <c r="N11463" s="8">
        <f>Sales_Table[[#This Row],[Revenue]]-Sales_Table[[#This Row],[unit cost]]</f>
        <v>1957.2254752431609</v>
      </c>
    </row>
    <row r="11464" spans="1:14" ht="14.25" customHeight="1">
      <c r="A11464" t="s">
        <v>11477</v>
      </c>
      <c r="B11464" s="2">
        <v>43840</v>
      </c>
      <c r="C11464" s="5" t="str">
        <f t="shared" si="358"/>
        <v>Feb</v>
      </c>
      <c r="D11464" s="5" t="str">
        <f t="shared" si="359"/>
        <v>1</v>
      </c>
      <c r="E11464" t="s">
        <v>11</v>
      </c>
      <c r="F11464" s="3" t="s">
        <v>12</v>
      </c>
      <c r="G11464">
        <v>5</v>
      </c>
      <c r="H11464">
        <v>285</v>
      </c>
      <c r="I11464">
        <v>3</v>
      </c>
      <c r="J11464">
        <v>2</v>
      </c>
      <c r="K11464" s="3">
        <v>552.70113569498096</v>
      </c>
      <c r="L11464" s="3">
        <v>394.78652549641498</v>
      </c>
      <c r="M11464" s="7">
        <f>Sales_Table[[#This Row],[Order qty]]*Sales_Table[[#This Row],[unit price]]</f>
        <v>1105.4022713899619</v>
      </c>
      <c r="N11464" s="8">
        <f>Sales_Table[[#This Row],[Revenue]]-Sales_Table[[#This Row],[unit cost]]</f>
        <v>710.615745893547</v>
      </c>
    </row>
    <row r="11465" spans="1:14" ht="14.25" customHeight="1">
      <c r="A11465" t="s">
        <v>11478</v>
      </c>
      <c r="B11465" s="2">
        <v>43884</v>
      </c>
      <c r="C11465" s="5" t="str">
        <f t="shared" si="358"/>
        <v>Jan</v>
      </c>
      <c r="D11465" s="5" t="str">
        <f t="shared" si="359"/>
        <v>1</v>
      </c>
      <c r="E11465" t="s">
        <v>11</v>
      </c>
      <c r="F11465" s="3" t="s">
        <v>12</v>
      </c>
      <c r="G11465">
        <v>17</v>
      </c>
      <c r="H11465">
        <v>237</v>
      </c>
      <c r="I11465">
        <v>44</v>
      </c>
      <c r="J11465">
        <v>10</v>
      </c>
      <c r="K11465" s="3">
        <v>323.21482443809498</v>
      </c>
      <c r="L11465" s="3">
        <v>230.86773174149599</v>
      </c>
      <c r="M11465" s="7">
        <f>Sales_Table[[#This Row],[Order qty]]*Sales_Table[[#This Row],[unit price]]</f>
        <v>3232.14824438095</v>
      </c>
      <c r="N11465" s="8">
        <f>Sales_Table[[#This Row],[Revenue]]-Sales_Table[[#This Row],[unit cost]]</f>
        <v>3001.2805126394542</v>
      </c>
    </row>
    <row r="11466" spans="1:14" ht="14.25" customHeight="1">
      <c r="A11466" t="s">
        <v>11479</v>
      </c>
      <c r="B11466" s="2">
        <v>43844</v>
      </c>
      <c r="C11466" s="5" t="str">
        <f t="shared" si="358"/>
        <v>Jan</v>
      </c>
      <c r="D11466" s="5" t="str">
        <f t="shared" si="359"/>
        <v>5</v>
      </c>
      <c r="E11466" t="s">
        <v>11</v>
      </c>
      <c r="F11466" s="3" t="s">
        <v>12</v>
      </c>
      <c r="G11466">
        <v>13</v>
      </c>
      <c r="H11466">
        <v>340</v>
      </c>
      <c r="I11466">
        <v>40</v>
      </c>
      <c r="J11466">
        <v>7</v>
      </c>
      <c r="K11466" s="3">
        <v>373.65099209546997</v>
      </c>
      <c r="L11466" s="3">
        <v>266.89356578247902</v>
      </c>
      <c r="M11466" s="7">
        <f>Sales_Table[[#This Row],[Order qty]]*Sales_Table[[#This Row],[unit price]]</f>
        <v>2615.5569446682898</v>
      </c>
      <c r="N11466" s="8">
        <f>Sales_Table[[#This Row],[Revenue]]-Sales_Table[[#This Row],[unit cost]]</f>
        <v>2348.6633788858107</v>
      </c>
    </row>
    <row r="11467" spans="1:14" ht="14.25" customHeight="1">
      <c r="A11467" t="s">
        <v>11480</v>
      </c>
      <c r="B11467" s="2">
        <v>43835</v>
      </c>
      <c r="C11467" s="5" t="str">
        <f t="shared" si="358"/>
        <v>May</v>
      </c>
      <c r="D11467" s="5" t="str">
        <f t="shared" si="359"/>
        <v>3</v>
      </c>
      <c r="E11467" t="s">
        <v>16</v>
      </c>
      <c r="F11467" s="3" t="s">
        <v>12</v>
      </c>
      <c r="G11467">
        <v>4</v>
      </c>
      <c r="H11467">
        <v>129</v>
      </c>
      <c r="I11467">
        <v>20</v>
      </c>
      <c r="J11467">
        <v>2</v>
      </c>
      <c r="K11467" s="3">
        <v>602.09828746318794</v>
      </c>
      <c r="L11467" s="3">
        <v>430.07020533084898</v>
      </c>
      <c r="M11467" s="7">
        <f>Sales_Table[[#This Row],[Order qty]]*Sales_Table[[#This Row],[unit price]]</f>
        <v>1204.1965749263759</v>
      </c>
      <c r="N11467" s="8">
        <f>Sales_Table[[#This Row],[Revenue]]-Sales_Table[[#This Row],[unit cost]]</f>
        <v>774.12636959552697</v>
      </c>
    </row>
    <row r="11468" spans="1:14" ht="14.25" customHeight="1">
      <c r="A11468" t="s">
        <v>11481</v>
      </c>
      <c r="B11468" s="2">
        <v>43969</v>
      </c>
      <c r="C11468" s="5" t="str">
        <f t="shared" si="358"/>
        <v>Mar</v>
      </c>
      <c r="D11468" s="5" t="str">
        <f t="shared" si="359"/>
        <v>3</v>
      </c>
      <c r="E11468" t="s">
        <v>11</v>
      </c>
      <c r="F11468" s="3" t="s">
        <v>12</v>
      </c>
      <c r="G11468">
        <v>18</v>
      </c>
      <c r="H11468">
        <v>171</v>
      </c>
      <c r="I11468">
        <v>42</v>
      </c>
      <c r="J11468">
        <v>7</v>
      </c>
      <c r="K11468" s="3">
        <v>374.42650634050398</v>
      </c>
      <c r="L11468" s="3">
        <v>267.44750452893101</v>
      </c>
      <c r="M11468" s="7">
        <f>Sales_Table[[#This Row],[Order qty]]*Sales_Table[[#This Row],[unit price]]</f>
        <v>2620.9855443835277</v>
      </c>
      <c r="N11468" s="8">
        <f>Sales_Table[[#This Row],[Revenue]]-Sales_Table[[#This Row],[unit cost]]</f>
        <v>2353.5380398545967</v>
      </c>
    </row>
    <row r="11469" spans="1:14" ht="14.25" customHeight="1">
      <c r="A11469" t="s">
        <v>11482</v>
      </c>
      <c r="B11469" s="2">
        <v>43914</v>
      </c>
      <c r="C11469" s="5" t="str">
        <f t="shared" si="358"/>
        <v>Mar</v>
      </c>
      <c r="D11469" s="5" t="str">
        <f t="shared" si="359"/>
        <v>1</v>
      </c>
      <c r="E11469" t="s">
        <v>20</v>
      </c>
      <c r="F11469" s="3" t="s">
        <v>12</v>
      </c>
      <c r="G11469">
        <v>22</v>
      </c>
      <c r="H11469">
        <v>143</v>
      </c>
      <c r="I11469">
        <v>12</v>
      </c>
      <c r="J11469">
        <v>5</v>
      </c>
      <c r="K11469" s="3">
        <v>404.61903476715099</v>
      </c>
      <c r="L11469" s="3">
        <v>289.01359626225099</v>
      </c>
      <c r="M11469" s="7">
        <f>Sales_Table[[#This Row],[Order qty]]*Sales_Table[[#This Row],[unit price]]</f>
        <v>2023.0951738357548</v>
      </c>
      <c r="N11469" s="8">
        <f>Sales_Table[[#This Row],[Revenue]]-Sales_Table[[#This Row],[unit cost]]</f>
        <v>1734.0815775735039</v>
      </c>
    </row>
    <row r="11470" spans="1:14" ht="14.25" customHeight="1">
      <c r="A11470" t="s">
        <v>11483</v>
      </c>
      <c r="B11470" s="2">
        <v>43902</v>
      </c>
      <c r="C11470" s="5" t="str">
        <f t="shared" si="358"/>
        <v>Jan</v>
      </c>
      <c r="D11470" s="5" t="str">
        <f t="shared" si="359"/>
        <v>1</v>
      </c>
      <c r="E11470" t="s">
        <v>20</v>
      </c>
      <c r="F11470" s="3" t="s">
        <v>12</v>
      </c>
      <c r="G11470">
        <v>20</v>
      </c>
      <c r="H11470">
        <v>186</v>
      </c>
      <c r="I11470">
        <v>29</v>
      </c>
      <c r="J11470">
        <v>10</v>
      </c>
      <c r="K11470" s="3">
        <v>612.94739431142796</v>
      </c>
      <c r="L11470" s="3">
        <v>437.819567365306</v>
      </c>
      <c r="M11470" s="7">
        <f>Sales_Table[[#This Row],[Order qty]]*Sales_Table[[#This Row],[unit price]]</f>
        <v>6129.4739431142798</v>
      </c>
      <c r="N11470" s="8">
        <f>Sales_Table[[#This Row],[Revenue]]-Sales_Table[[#This Row],[unit cost]]</f>
        <v>5691.6543757489735</v>
      </c>
    </row>
    <row r="11471" spans="1:14" ht="14.25" customHeight="1">
      <c r="A11471" t="s">
        <v>11484</v>
      </c>
      <c r="B11471" s="2">
        <v>43850</v>
      </c>
      <c r="C11471" s="5" t="str">
        <f t="shared" si="358"/>
        <v>Jan</v>
      </c>
      <c r="D11471" s="5" t="str">
        <f t="shared" si="359"/>
        <v>5</v>
      </c>
      <c r="E11471" t="s">
        <v>16</v>
      </c>
      <c r="F11471" s="3" t="s">
        <v>12</v>
      </c>
      <c r="G11471">
        <v>22</v>
      </c>
      <c r="H11471">
        <v>159</v>
      </c>
      <c r="I11471">
        <v>11</v>
      </c>
      <c r="J11471">
        <v>5</v>
      </c>
      <c r="K11471" s="3">
        <v>562.93198120594002</v>
      </c>
      <c r="L11471" s="3">
        <v>402.09427228995702</v>
      </c>
      <c r="M11471" s="7">
        <f>Sales_Table[[#This Row],[Order qty]]*Sales_Table[[#This Row],[unit price]]</f>
        <v>2814.6599060297003</v>
      </c>
      <c r="N11471" s="8">
        <f>Sales_Table[[#This Row],[Revenue]]-Sales_Table[[#This Row],[unit cost]]</f>
        <v>2412.5656337397431</v>
      </c>
    </row>
    <row r="11472" spans="1:14" ht="14.25" customHeight="1">
      <c r="A11472" t="s">
        <v>11485</v>
      </c>
      <c r="B11472" s="2">
        <v>43843</v>
      </c>
      <c r="C11472" s="5" t="str">
        <f t="shared" si="358"/>
        <v>May</v>
      </c>
      <c r="D11472" s="5" t="str">
        <f t="shared" si="359"/>
        <v>1</v>
      </c>
      <c r="E11472" t="s">
        <v>11</v>
      </c>
      <c r="F11472" s="3" t="s">
        <v>12</v>
      </c>
      <c r="G11472">
        <v>7</v>
      </c>
      <c r="H11472">
        <v>366</v>
      </c>
      <c r="I11472">
        <v>20</v>
      </c>
      <c r="J11472">
        <v>8</v>
      </c>
      <c r="K11472" s="3">
        <v>585.00672394037201</v>
      </c>
      <c r="L11472" s="3">
        <v>417.86194567169503</v>
      </c>
      <c r="M11472" s="7">
        <f>Sales_Table[[#This Row],[Order qty]]*Sales_Table[[#This Row],[unit price]]</f>
        <v>4680.0537915229761</v>
      </c>
      <c r="N11472" s="8">
        <f>Sales_Table[[#This Row],[Revenue]]-Sales_Table[[#This Row],[unit cost]]</f>
        <v>4262.191845851281</v>
      </c>
    </row>
    <row r="11473" spans="1:14" ht="14.25" customHeight="1">
      <c r="A11473" t="s">
        <v>11486</v>
      </c>
      <c r="B11473" s="2">
        <v>43966</v>
      </c>
      <c r="C11473" s="5" t="str">
        <f t="shared" si="358"/>
        <v>Jan</v>
      </c>
      <c r="D11473" s="5" t="str">
        <f t="shared" si="359"/>
        <v>2</v>
      </c>
      <c r="E11473" t="s">
        <v>11</v>
      </c>
      <c r="F11473" s="3" t="s">
        <v>12</v>
      </c>
      <c r="G11473">
        <v>13</v>
      </c>
      <c r="H11473">
        <v>260</v>
      </c>
      <c r="I11473">
        <v>4</v>
      </c>
      <c r="J11473">
        <v>2</v>
      </c>
      <c r="K11473" s="3">
        <v>620.88448548317001</v>
      </c>
      <c r="L11473" s="3">
        <v>443.48891820226402</v>
      </c>
      <c r="M11473" s="7">
        <f>Sales_Table[[#This Row],[Order qty]]*Sales_Table[[#This Row],[unit price]]</f>
        <v>1241.76897096634</v>
      </c>
      <c r="N11473" s="8">
        <f>Sales_Table[[#This Row],[Revenue]]-Sales_Table[[#This Row],[unit cost]]</f>
        <v>798.280052764076</v>
      </c>
    </row>
    <row r="11474" spans="1:14" ht="14.25" customHeight="1">
      <c r="A11474" t="s">
        <v>11487</v>
      </c>
      <c r="B11474" s="2">
        <v>43853</v>
      </c>
      <c r="C11474" s="5" t="str">
        <f t="shared" si="358"/>
        <v>Feb</v>
      </c>
      <c r="D11474" s="5" t="str">
        <f t="shared" si="359"/>
        <v>3</v>
      </c>
      <c r="E11474" t="s">
        <v>11</v>
      </c>
      <c r="F11474" s="3" t="s">
        <v>12</v>
      </c>
      <c r="G11474">
        <v>24</v>
      </c>
      <c r="H11474">
        <v>22</v>
      </c>
      <c r="I11474">
        <v>2</v>
      </c>
      <c r="J11474">
        <v>3</v>
      </c>
      <c r="K11474" s="3">
        <v>551.38273161649704</v>
      </c>
      <c r="L11474" s="3">
        <v>393.84480829749799</v>
      </c>
      <c r="M11474" s="7">
        <f>Sales_Table[[#This Row],[Order qty]]*Sales_Table[[#This Row],[unit price]]</f>
        <v>1654.1481948494911</v>
      </c>
      <c r="N11474" s="8">
        <f>Sales_Table[[#This Row],[Revenue]]-Sales_Table[[#This Row],[unit cost]]</f>
        <v>1260.3033865519931</v>
      </c>
    </row>
    <row r="11475" spans="1:14" ht="14.25" customHeight="1">
      <c r="A11475" t="s">
        <v>11488</v>
      </c>
      <c r="B11475" s="2">
        <v>43867</v>
      </c>
      <c r="C11475" s="5" t="str">
        <f t="shared" si="358"/>
        <v>Mar</v>
      </c>
      <c r="D11475" s="5" t="str">
        <f t="shared" si="359"/>
        <v>1</v>
      </c>
      <c r="E11475" t="s">
        <v>11</v>
      </c>
      <c r="F11475" s="3" t="s">
        <v>12</v>
      </c>
      <c r="G11475">
        <v>9</v>
      </c>
      <c r="H11475">
        <v>173</v>
      </c>
      <c r="I11475">
        <v>20</v>
      </c>
      <c r="J11475">
        <v>10</v>
      </c>
      <c r="K11475" s="3">
        <v>614.180900931358</v>
      </c>
      <c r="L11475" s="3">
        <v>438.70064352239899</v>
      </c>
      <c r="M11475" s="7">
        <f>Sales_Table[[#This Row],[Order qty]]*Sales_Table[[#This Row],[unit price]]</f>
        <v>6141.8090093135797</v>
      </c>
      <c r="N11475" s="8">
        <f>Sales_Table[[#This Row],[Revenue]]-Sales_Table[[#This Row],[unit cost]]</f>
        <v>5703.1083657911804</v>
      </c>
    </row>
    <row r="11476" spans="1:14" ht="14.25" customHeight="1">
      <c r="A11476" t="s">
        <v>11489</v>
      </c>
      <c r="B11476" s="2">
        <v>43921</v>
      </c>
      <c r="C11476" s="5" t="str">
        <f t="shared" si="358"/>
        <v>Jan</v>
      </c>
      <c r="D11476" s="5" t="str">
        <f t="shared" si="359"/>
        <v>3</v>
      </c>
      <c r="E11476" t="s">
        <v>11</v>
      </c>
      <c r="F11476" s="3" t="s">
        <v>12</v>
      </c>
      <c r="G11476">
        <v>7</v>
      </c>
      <c r="H11476">
        <v>11</v>
      </c>
      <c r="I11476">
        <v>31</v>
      </c>
      <c r="J11476">
        <v>8</v>
      </c>
      <c r="K11476" s="3">
        <v>455.84516984224302</v>
      </c>
      <c r="L11476" s="3">
        <v>325.60369274445901</v>
      </c>
      <c r="M11476" s="7">
        <f>Sales_Table[[#This Row],[Order qty]]*Sales_Table[[#This Row],[unit price]]</f>
        <v>3646.7613587379442</v>
      </c>
      <c r="N11476" s="8">
        <f>Sales_Table[[#This Row],[Revenue]]-Sales_Table[[#This Row],[unit cost]]</f>
        <v>3321.1576659934854</v>
      </c>
    </row>
    <row r="11477" spans="1:14" ht="14.25" customHeight="1">
      <c r="A11477" t="s">
        <v>11490</v>
      </c>
      <c r="B11477" s="2">
        <v>43849</v>
      </c>
      <c r="C11477" s="5" t="str">
        <f t="shared" si="358"/>
        <v>Mar</v>
      </c>
      <c r="D11477" s="5" t="str">
        <f t="shared" si="359"/>
        <v>4</v>
      </c>
      <c r="E11477" t="s">
        <v>20</v>
      </c>
      <c r="F11477" s="3" t="s">
        <v>12</v>
      </c>
      <c r="G11477">
        <v>11</v>
      </c>
      <c r="H11477">
        <v>158</v>
      </c>
      <c r="I11477">
        <v>13</v>
      </c>
      <c r="J11477">
        <v>10</v>
      </c>
      <c r="K11477" s="3">
        <v>558.86353254318203</v>
      </c>
      <c r="L11477" s="3">
        <v>399.18823753084502</v>
      </c>
      <c r="M11477" s="7">
        <f>Sales_Table[[#This Row],[Order qty]]*Sales_Table[[#This Row],[unit price]]</f>
        <v>5588.6353254318201</v>
      </c>
      <c r="N11477" s="8">
        <f>Sales_Table[[#This Row],[Revenue]]-Sales_Table[[#This Row],[unit cost]]</f>
        <v>5189.447087900975</v>
      </c>
    </row>
    <row r="11478" spans="1:14" ht="14.25" customHeight="1">
      <c r="A11478" t="s">
        <v>11491</v>
      </c>
      <c r="B11478" s="2">
        <v>43898</v>
      </c>
      <c r="C11478" s="5" t="str">
        <f t="shared" si="358"/>
        <v>Apr</v>
      </c>
      <c r="D11478" s="5" t="str">
        <f t="shared" si="359"/>
        <v>3</v>
      </c>
      <c r="E11478" t="s">
        <v>14</v>
      </c>
      <c r="F11478" s="3" t="s">
        <v>12</v>
      </c>
      <c r="G11478">
        <v>3</v>
      </c>
      <c r="H11478">
        <v>251</v>
      </c>
      <c r="I11478">
        <v>5</v>
      </c>
      <c r="J11478">
        <v>3</v>
      </c>
      <c r="K11478" s="3">
        <v>207.21243613958401</v>
      </c>
      <c r="L11478" s="3">
        <v>148.00888295684501</v>
      </c>
      <c r="M11478" s="7">
        <f>Sales_Table[[#This Row],[Order qty]]*Sales_Table[[#This Row],[unit price]]</f>
        <v>621.63730841875201</v>
      </c>
      <c r="N11478" s="8">
        <f>Sales_Table[[#This Row],[Revenue]]-Sales_Table[[#This Row],[unit cost]]</f>
        <v>473.628425461907</v>
      </c>
    </row>
    <row r="11479" spans="1:14" ht="14.25" customHeight="1">
      <c r="A11479" t="s">
        <v>11492</v>
      </c>
      <c r="B11479" s="2">
        <v>43935</v>
      </c>
      <c r="C11479" s="5" t="str">
        <f t="shared" si="358"/>
        <v>Mar</v>
      </c>
      <c r="D11479" s="5" t="str">
        <f t="shared" si="359"/>
        <v>5</v>
      </c>
      <c r="E11479" t="s">
        <v>16</v>
      </c>
      <c r="F11479" s="3" t="s">
        <v>12</v>
      </c>
      <c r="G11479">
        <v>10</v>
      </c>
      <c r="H11479">
        <v>183</v>
      </c>
      <c r="I11479">
        <v>19</v>
      </c>
      <c r="J11479">
        <v>4</v>
      </c>
      <c r="K11479" s="3">
        <v>356.64125025272398</v>
      </c>
      <c r="L11479" s="3">
        <v>254.743750180517</v>
      </c>
      <c r="M11479" s="7">
        <f>Sales_Table[[#This Row],[Order qty]]*Sales_Table[[#This Row],[unit price]]</f>
        <v>1426.5650010108959</v>
      </c>
      <c r="N11479" s="8">
        <f>Sales_Table[[#This Row],[Revenue]]-Sales_Table[[#This Row],[unit cost]]</f>
        <v>1171.8212508303789</v>
      </c>
    </row>
    <row r="11480" spans="1:14" ht="14.25" customHeight="1">
      <c r="A11480" t="s">
        <v>11493</v>
      </c>
      <c r="B11480" s="2">
        <v>43907</v>
      </c>
      <c r="C11480" s="5" t="str">
        <f t="shared" si="358"/>
        <v>May</v>
      </c>
      <c r="D11480" s="5" t="str">
        <f t="shared" si="359"/>
        <v>5</v>
      </c>
      <c r="E11480" t="s">
        <v>16</v>
      </c>
      <c r="F11480" s="3" t="s">
        <v>12</v>
      </c>
      <c r="G11480">
        <v>16</v>
      </c>
      <c r="H11480">
        <v>188</v>
      </c>
      <c r="I11480">
        <v>20</v>
      </c>
      <c r="J11480">
        <v>5</v>
      </c>
      <c r="K11480" s="3">
        <v>213.86573320627201</v>
      </c>
      <c r="L11480" s="3">
        <v>152.76123800447999</v>
      </c>
      <c r="M11480" s="7">
        <f>Sales_Table[[#This Row],[Order qty]]*Sales_Table[[#This Row],[unit price]]</f>
        <v>1069.3286660313602</v>
      </c>
      <c r="N11480" s="8">
        <f>Sales_Table[[#This Row],[Revenue]]-Sales_Table[[#This Row],[unit cost]]</f>
        <v>916.56742802688018</v>
      </c>
    </row>
    <row r="11481" spans="1:14" ht="14.25" customHeight="1">
      <c r="A11481" t="s">
        <v>11494</v>
      </c>
      <c r="B11481" s="2">
        <v>43964</v>
      </c>
      <c r="C11481" s="5" t="str">
        <f t="shared" si="358"/>
        <v>May</v>
      </c>
      <c r="D11481" s="5" t="str">
        <f t="shared" si="359"/>
        <v>5</v>
      </c>
      <c r="E11481" t="s">
        <v>20</v>
      </c>
      <c r="F11481" s="3" t="s">
        <v>12</v>
      </c>
      <c r="G11481">
        <v>9</v>
      </c>
      <c r="H11481">
        <v>194</v>
      </c>
      <c r="I11481">
        <v>1</v>
      </c>
      <c r="J11481">
        <v>3</v>
      </c>
      <c r="K11481" s="3">
        <v>445.84700846672098</v>
      </c>
      <c r="L11481" s="3">
        <v>318.46214890480002</v>
      </c>
      <c r="M11481" s="7">
        <f>Sales_Table[[#This Row],[Order qty]]*Sales_Table[[#This Row],[unit price]]</f>
        <v>1337.5410254001629</v>
      </c>
      <c r="N11481" s="8">
        <f>Sales_Table[[#This Row],[Revenue]]-Sales_Table[[#This Row],[unit cost]]</f>
        <v>1019.0788764953629</v>
      </c>
    </row>
    <row r="11482" spans="1:14" ht="14.25" customHeight="1">
      <c r="A11482" t="s">
        <v>11495</v>
      </c>
      <c r="B11482" s="2">
        <v>43978</v>
      </c>
      <c r="C11482" s="5" t="str">
        <f t="shared" si="358"/>
        <v>May</v>
      </c>
      <c r="D11482" s="5" t="str">
        <f t="shared" si="359"/>
        <v>3</v>
      </c>
      <c r="E11482" t="s">
        <v>16</v>
      </c>
      <c r="F11482" s="3" t="s">
        <v>12</v>
      </c>
      <c r="G11482">
        <v>13</v>
      </c>
      <c r="H11482">
        <v>1</v>
      </c>
      <c r="I11482">
        <v>44</v>
      </c>
      <c r="J11482">
        <v>7</v>
      </c>
      <c r="K11482" s="3">
        <v>182.37651032209399</v>
      </c>
      <c r="L11482" s="3">
        <v>130.26893594435299</v>
      </c>
      <c r="M11482" s="7">
        <f>Sales_Table[[#This Row],[Order qty]]*Sales_Table[[#This Row],[unit price]]</f>
        <v>1276.635572254658</v>
      </c>
      <c r="N11482" s="8">
        <f>Sales_Table[[#This Row],[Revenue]]-Sales_Table[[#This Row],[unit cost]]</f>
        <v>1146.366636310305</v>
      </c>
    </row>
    <row r="11483" spans="1:14" ht="14.25" customHeight="1">
      <c r="A11483" t="s">
        <v>11496</v>
      </c>
      <c r="B11483" s="2">
        <v>43974</v>
      </c>
      <c r="C11483" s="5" t="str">
        <f t="shared" si="358"/>
        <v>Mar</v>
      </c>
      <c r="D11483" s="5" t="str">
        <f t="shared" si="359"/>
        <v>5</v>
      </c>
      <c r="E11483" t="s">
        <v>20</v>
      </c>
      <c r="F11483" s="3" t="s">
        <v>12</v>
      </c>
      <c r="G11483">
        <v>22</v>
      </c>
      <c r="H11483">
        <v>345</v>
      </c>
      <c r="I11483">
        <v>3</v>
      </c>
      <c r="J11483">
        <v>10</v>
      </c>
      <c r="K11483" s="3">
        <v>646.05552184581802</v>
      </c>
      <c r="L11483" s="3">
        <v>461.46822988986997</v>
      </c>
      <c r="M11483" s="7">
        <f>Sales_Table[[#This Row],[Order qty]]*Sales_Table[[#This Row],[unit price]]</f>
        <v>6460.5552184581802</v>
      </c>
      <c r="N11483" s="8">
        <f>Sales_Table[[#This Row],[Revenue]]-Sales_Table[[#This Row],[unit cost]]</f>
        <v>5999.0869885683105</v>
      </c>
    </row>
    <row r="11484" spans="1:14" ht="14.25" customHeight="1">
      <c r="A11484" t="s">
        <v>11497</v>
      </c>
      <c r="B11484" s="2">
        <v>43902</v>
      </c>
      <c r="C11484" s="5" t="str">
        <f t="shared" si="358"/>
        <v>May</v>
      </c>
      <c r="D11484" s="5" t="str">
        <f t="shared" si="359"/>
        <v>5</v>
      </c>
      <c r="E11484" t="s">
        <v>11</v>
      </c>
      <c r="F11484" s="3" t="s">
        <v>12</v>
      </c>
      <c r="G11484">
        <v>15</v>
      </c>
      <c r="H11484">
        <v>90</v>
      </c>
      <c r="I11484">
        <v>7</v>
      </c>
      <c r="J11484">
        <v>10</v>
      </c>
      <c r="K11484" s="3">
        <v>329.15343600511602</v>
      </c>
      <c r="L11484" s="3">
        <v>235.10959714651099</v>
      </c>
      <c r="M11484" s="7">
        <f>Sales_Table[[#This Row],[Order qty]]*Sales_Table[[#This Row],[unit price]]</f>
        <v>3291.5343600511601</v>
      </c>
      <c r="N11484" s="8">
        <f>Sales_Table[[#This Row],[Revenue]]-Sales_Table[[#This Row],[unit cost]]</f>
        <v>3056.424762904649</v>
      </c>
    </row>
    <row r="11485" spans="1:14" ht="14.25" customHeight="1">
      <c r="A11485" t="s">
        <v>11498</v>
      </c>
      <c r="B11485" s="2">
        <v>43981</v>
      </c>
      <c r="C11485" s="5" t="str">
        <f t="shared" si="358"/>
        <v>May</v>
      </c>
      <c r="D11485" s="5" t="str">
        <f t="shared" si="359"/>
        <v>5</v>
      </c>
      <c r="E11485" t="s">
        <v>16</v>
      </c>
      <c r="F11485" s="3" t="s">
        <v>12</v>
      </c>
      <c r="G11485">
        <v>12</v>
      </c>
      <c r="H11485">
        <v>148</v>
      </c>
      <c r="I11485">
        <v>45</v>
      </c>
      <c r="J11485">
        <v>1</v>
      </c>
      <c r="K11485" s="3">
        <v>280.64234733581497</v>
      </c>
      <c r="L11485" s="3">
        <v>200.45881952558199</v>
      </c>
      <c r="M11485" s="7">
        <f>Sales_Table[[#This Row],[Order qty]]*Sales_Table[[#This Row],[unit price]]</f>
        <v>280.64234733581497</v>
      </c>
      <c r="N11485" s="8">
        <f>Sales_Table[[#This Row],[Revenue]]-Sales_Table[[#This Row],[unit cost]]</f>
        <v>80.183527810232988</v>
      </c>
    </row>
    <row r="11486" spans="1:14" ht="14.25" customHeight="1">
      <c r="A11486" t="s">
        <v>11499</v>
      </c>
      <c r="B11486" s="2">
        <v>43958</v>
      </c>
      <c r="C11486" s="5" t="str">
        <f t="shared" si="358"/>
        <v>May</v>
      </c>
      <c r="D11486" s="5" t="str">
        <f t="shared" si="359"/>
        <v>4</v>
      </c>
      <c r="E11486" t="s">
        <v>16</v>
      </c>
      <c r="F11486" s="3" t="s">
        <v>12</v>
      </c>
      <c r="G11486">
        <v>8</v>
      </c>
      <c r="H11486">
        <v>144</v>
      </c>
      <c r="I11486">
        <v>3</v>
      </c>
      <c r="J11486">
        <v>2</v>
      </c>
      <c r="K11486" s="3">
        <v>261.26515191793402</v>
      </c>
      <c r="L11486" s="3">
        <v>186.61796565566701</v>
      </c>
      <c r="M11486" s="7">
        <f>Sales_Table[[#This Row],[Order qty]]*Sales_Table[[#This Row],[unit price]]</f>
        <v>522.53030383586804</v>
      </c>
      <c r="N11486" s="8">
        <f>Sales_Table[[#This Row],[Revenue]]-Sales_Table[[#This Row],[unit cost]]</f>
        <v>335.912338180201</v>
      </c>
    </row>
    <row r="11487" spans="1:14" ht="14.25" customHeight="1">
      <c r="A11487" t="s">
        <v>11500</v>
      </c>
      <c r="B11487" s="2">
        <v>43982</v>
      </c>
      <c r="C11487" s="5" t="str">
        <f t="shared" si="358"/>
        <v>Apr</v>
      </c>
      <c r="D11487" s="5" t="str">
        <f t="shared" si="359"/>
        <v>5</v>
      </c>
      <c r="E11487" t="s">
        <v>20</v>
      </c>
      <c r="F11487" s="3" t="s">
        <v>12</v>
      </c>
      <c r="G11487">
        <v>9</v>
      </c>
      <c r="H11487">
        <v>360</v>
      </c>
      <c r="I11487">
        <v>9</v>
      </c>
      <c r="J11487">
        <v>3</v>
      </c>
      <c r="K11487" s="3">
        <v>281.81562244892098</v>
      </c>
      <c r="L11487" s="3">
        <v>201.29687317780099</v>
      </c>
      <c r="M11487" s="7">
        <f>Sales_Table[[#This Row],[Order qty]]*Sales_Table[[#This Row],[unit price]]</f>
        <v>845.44686734676293</v>
      </c>
      <c r="N11487" s="8">
        <f>Sales_Table[[#This Row],[Revenue]]-Sales_Table[[#This Row],[unit cost]]</f>
        <v>644.14999416896194</v>
      </c>
    </row>
    <row r="11488" spans="1:14" ht="14.25" customHeight="1">
      <c r="A11488" t="s">
        <v>11501</v>
      </c>
      <c r="B11488" s="2">
        <v>43922</v>
      </c>
      <c r="C11488" s="5" t="str">
        <f t="shared" si="358"/>
        <v>May</v>
      </c>
      <c r="D11488" s="5" t="str">
        <f t="shared" si="359"/>
        <v>1</v>
      </c>
      <c r="E11488" t="s">
        <v>14</v>
      </c>
      <c r="F11488" s="3" t="s">
        <v>12</v>
      </c>
      <c r="G11488">
        <v>13</v>
      </c>
      <c r="H11488">
        <v>268</v>
      </c>
      <c r="I11488">
        <v>24</v>
      </c>
      <c r="J11488">
        <v>10</v>
      </c>
      <c r="K11488" s="3">
        <v>426.84505802392999</v>
      </c>
      <c r="L11488" s="3">
        <v>304.88932715995003</v>
      </c>
      <c r="M11488" s="7">
        <f>Sales_Table[[#This Row],[Order qty]]*Sales_Table[[#This Row],[unit price]]</f>
        <v>4268.4505802392996</v>
      </c>
      <c r="N11488" s="8">
        <f>Sales_Table[[#This Row],[Revenue]]-Sales_Table[[#This Row],[unit cost]]</f>
        <v>3963.5612530793496</v>
      </c>
    </row>
    <row r="11489" spans="1:14" ht="14.25" customHeight="1">
      <c r="A11489" t="s">
        <v>11502</v>
      </c>
      <c r="B11489" s="2">
        <v>43976</v>
      </c>
      <c r="C11489" s="5" t="str">
        <f t="shared" si="358"/>
        <v>Jan</v>
      </c>
      <c r="D11489" s="5" t="str">
        <f t="shared" si="359"/>
        <v>5</v>
      </c>
      <c r="E11489" t="s">
        <v>14</v>
      </c>
      <c r="F11489" s="3" t="s">
        <v>12</v>
      </c>
      <c r="G11489">
        <v>16</v>
      </c>
      <c r="H11489">
        <v>140</v>
      </c>
      <c r="I11489">
        <v>39</v>
      </c>
      <c r="J11489">
        <v>5</v>
      </c>
      <c r="K11489" s="3">
        <v>592.90170979499806</v>
      </c>
      <c r="L11489" s="3">
        <v>423.50122128214201</v>
      </c>
      <c r="M11489" s="7">
        <f>Sales_Table[[#This Row],[Order qty]]*Sales_Table[[#This Row],[unit price]]</f>
        <v>2964.5085489749904</v>
      </c>
      <c r="N11489" s="8">
        <f>Sales_Table[[#This Row],[Revenue]]-Sales_Table[[#This Row],[unit cost]]</f>
        <v>2541.0073276928483</v>
      </c>
    </row>
    <row r="11490" spans="1:14" ht="14.25" customHeight="1">
      <c r="A11490" t="s">
        <v>11503</v>
      </c>
      <c r="B11490" s="2">
        <v>43845</v>
      </c>
      <c r="C11490" s="5" t="str">
        <f t="shared" si="358"/>
        <v>May</v>
      </c>
      <c r="D11490" s="5" t="str">
        <f t="shared" si="359"/>
        <v>3</v>
      </c>
      <c r="E11490" t="s">
        <v>11</v>
      </c>
      <c r="F11490" s="3" t="s">
        <v>12</v>
      </c>
      <c r="G11490">
        <v>9</v>
      </c>
      <c r="H11490">
        <v>156</v>
      </c>
      <c r="I11490">
        <v>37</v>
      </c>
      <c r="J11490">
        <v>9</v>
      </c>
      <c r="K11490" s="3">
        <v>639.73437899351097</v>
      </c>
      <c r="L11490" s="3">
        <v>456.95312785250798</v>
      </c>
      <c r="M11490" s="7">
        <f>Sales_Table[[#This Row],[Order qty]]*Sales_Table[[#This Row],[unit price]]</f>
        <v>5757.609410941599</v>
      </c>
      <c r="N11490" s="8">
        <f>Sales_Table[[#This Row],[Revenue]]-Sales_Table[[#This Row],[unit cost]]</f>
        <v>5300.6562830890907</v>
      </c>
    </row>
    <row r="11491" spans="1:14" ht="14.25" customHeight="1">
      <c r="A11491" t="s">
        <v>11504</v>
      </c>
      <c r="B11491" s="2">
        <v>43982</v>
      </c>
      <c r="C11491" s="5" t="str">
        <f t="shared" si="358"/>
        <v>Mar</v>
      </c>
      <c r="D11491" s="5" t="str">
        <f t="shared" si="359"/>
        <v>4</v>
      </c>
      <c r="E11491" t="s">
        <v>16</v>
      </c>
      <c r="F11491" s="3" t="s">
        <v>12</v>
      </c>
      <c r="G11491">
        <v>21</v>
      </c>
      <c r="H11491">
        <v>83</v>
      </c>
      <c r="I11491">
        <v>6</v>
      </c>
      <c r="J11491">
        <v>3</v>
      </c>
      <c r="K11491" s="3">
        <v>335.91599786281603</v>
      </c>
      <c r="L11491" s="3">
        <v>239.93999847344</v>
      </c>
      <c r="M11491" s="7">
        <f>Sales_Table[[#This Row],[Order qty]]*Sales_Table[[#This Row],[unit price]]</f>
        <v>1007.747993588448</v>
      </c>
      <c r="N11491" s="8">
        <f>Sales_Table[[#This Row],[Revenue]]-Sales_Table[[#This Row],[unit cost]]</f>
        <v>767.807995115008</v>
      </c>
    </row>
    <row r="11492" spans="1:14" ht="14.25" customHeight="1">
      <c r="A11492" t="s">
        <v>11505</v>
      </c>
      <c r="B11492" s="2">
        <v>43909</v>
      </c>
      <c r="C11492" s="5" t="str">
        <f t="shared" si="358"/>
        <v>Apr</v>
      </c>
      <c r="D11492" s="5" t="str">
        <f t="shared" si="359"/>
        <v>3</v>
      </c>
      <c r="E11492" t="s">
        <v>14</v>
      </c>
      <c r="F11492" s="3" t="s">
        <v>12</v>
      </c>
      <c r="G11492">
        <v>20</v>
      </c>
      <c r="H11492">
        <v>81</v>
      </c>
      <c r="I11492">
        <v>28</v>
      </c>
      <c r="J11492">
        <v>5</v>
      </c>
      <c r="K11492" s="3">
        <v>328.26976186037098</v>
      </c>
      <c r="L11492" s="3">
        <v>234.47840132883599</v>
      </c>
      <c r="M11492" s="7">
        <f>Sales_Table[[#This Row],[Order qty]]*Sales_Table[[#This Row],[unit price]]</f>
        <v>1641.348809301855</v>
      </c>
      <c r="N11492" s="8">
        <f>Sales_Table[[#This Row],[Revenue]]-Sales_Table[[#This Row],[unit cost]]</f>
        <v>1406.8704079730189</v>
      </c>
    </row>
    <row r="11493" spans="1:14" ht="14.25" customHeight="1">
      <c r="A11493" t="s">
        <v>11506</v>
      </c>
      <c r="B11493" s="2">
        <v>43941</v>
      </c>
      <c r="C11493" s="5" t="str">
        <f t="shared" si="358"/>
        <v>Mar</v>
      </c>
      <c r="D11493" s="5" t="str">
        <f t="shared" si="359"/>
        <v>1</v>
      </c>
      <c r="E11493" t="s">
        <v>20</v>
      </c>
      <c r="F11493" s="3" t="s">
        <v>12</v>
      </c>
      <c r="G11493">
        <v>9</v>
      </c>
      <c r="H11493">
        <v>182</v>
      </c>
      <c r="I11493">
        <v>11</v>
      </c>
      <c r="J11493">
        <v>6</v>
      </c>
      <c r="K11493" s="3">
        <v>321.70010805129999</v>
      </c>
      <c r="L11493" s="3">
        <v>229.785791465214</v>
      </c>
      <c r="M11493" s="7">
        <f>Sales_Table[[#This Row],[Order qty]]*Sales_Table[[#This Row],[unit price]]</f>
        <v>1930.2006483077998</v>
      </c>
      <c r="N11493" s="8">
        <f>Sales_Table[[#This Row],[Revenue]]-Sales_Table[[#This Row],[unit cost]]</f>
        <v>1700.4148568425858</v>
      </c>
    </row>
    <row r="11494" spans="1:14" ht="14.25" customHeight="1">
      <c r="A11494" t="s">
        <v>11507</v>
      </c>
      <c r="B11494" s="2">
        <v>43900</v>
      </c>
      <c r="C11494" s="5" t="str">
        <f t="shared" si="358"/>
        <v>Jan</v>
      </c>
      <c r="D11494" s="5" t="str">
        <f t="shared" si="359"/>
        <v>4</v>
      </c>
      <c r="E11494" t="s">
        <v>14</v>
      </c>
      <c r="F11494" s="3" t="s">
        <v>12</v>
      </c>
      <c r="G11494">
        <v>19</v>
      </c>
      <c r="H11494">
        <v>210</v>
      </c>
      <c r="I11494">
        <v>46</v>
      </c>
      <c r="J11494">
        <v>9</v>
      </c>
      <c r="K11494" s="3">
        <v>273.37165492773102</v>
      </c>
      <c r="L11494" s="3">
        <v>195.26546780552201</v>
      </c>
      <c r="M11494" s="7">
        <f>Sales_Table[[#This Row],[Order qty]]*Sales_Table[[#This Row],[unit price]]</f>
        <v>2460.3448943495791</v>
      </c>
      <c r="N11494" s="8">
        <f>Sales_Table[[#This Row],[Revenue]]-Sales_Table[[#This Row],[unit cost]]</f>
        <v>2265.0794265440572</v>
      </c>
    </row>
    <row r="11495" spans="1:14" ht="14.25" customHeight="1">
      <c r="A11495" t="s">
        <v>11508</v>
      </c>
      <c r="B11495" s="2">
        <v>43851</v>
      </c>
      <c r="C11495" s="5" t="str">
        <f t="shared" si="358"/>
        <v>Apr</v>
      </c>
      <c r="D11495" s="5" t="str">
        <f t="shared" si="359"/>
        <v>4</v>
      </c>
      <c r="E11495" t="s">
        <v>16</v>
      </c>
      <c r="F11495" s="3" t="s">
        <v>12</v>
      </c>
      <c r="G11495">
        <v>5</v>
      </c>
      <c r="H11495">
        <v>210</v>
      </c>
      <c r="I11495">
        <v>29</v>
      </c>
      <c r="J11495">
        <v>6</v>
      </c>
      <c r="K11495" s="3">
        <v>591.156757950783</v>
      </c>
      <c r="L11495" s="3">
        <v>422.254827107702</v>
      </c>
      <c r="M11495" s="7">
        <f>Sales_Table[[#This Row],[Order qty]]*Sales_Table[[#This Row],[unit price]]</f>
        <v>3546.940547704698</v>
      </c>
      <c r="N11495" s="8">
        <f>Sales_Table[[#This Row],[Revenue]]-Sales_Table[[#This Row],[unit cost]]</f>
        <v>3124.6857205969959</v>
      </c>
    </row>
    <row r="11496" spans="1:14" ht="14.25" customHeight="1">
      <c r="A11496" t="s">
        <v>11509</v>
      </c>
      <c r="B11496" s="2">
        <v>43935</v>
      </c>
      <c r="C11496" s="5" t="str">
        <f t="shared" si="358"/>
        <v>Apr</v>
      </c>
      <c r="D11496" s="5" t="str">
        <f t="shared" si="359"/>
        <v>2</v>
      </c>
      <c r="E11496" t="s">
        <v>16</v>
      </c>
      <c r="F11496" s="3" t="s">
        <v>12</v>
      </c>
      <c r="G11496">
        <v>8</v>
      </c>
      <c r="H11496">
        <v>27</v>
      </c>
      <c r="I11496">
        <v>8</v>
      </c>
      <c r="J11496">
        <v>8</v>
      </c>
      <c r="K11496" s="3">
        <v>215.33971792459499</v>
      </c>
      <c r="L11496" s="3">
        <v>153.814084231853</v>
      </c>
      <c r="M11496" s="7">
        <f>Sales_Table[[#This Row],[Order qty]]*Sales_Table[[#This Row],[unit price]]</f>
        <v>1722.7177433967599</v>
      </c>
      <c r="N11496" s="8">
        <f>Sales_Table[[#This Row],[Revenue]]-Sales_Table[[#This Row],[unit cost]]</f>
        <v>1568.9036591649069</v>
      </c>
    </row>
    <row r="11497" spans="1:14" ht="14.25" customHeight="1">
      <c r="A11497" t="s">
        <v>11510</v>
      </c>
      <c r="B11497" s="2">
        <v>43941</v>
      </c>
      <c r="C11497" s="5" t="str">
        <f t="shared" si="358"/>
        <v>Feb</v>
      </c>
      <c r="D11497" s="5" t="str">
        <f t="shared" si="359"/>
        <v>5</v>
      </c>
      <c r="E11497" t="s">
        <v>14</v>
      </c>
      <c r="F11497" s="3" t="s">
        <v>12</v>
      </c>
      <c r="G11497">
        <v>19</v>
      </c>
      <c r="H11497">
        <v>181</v>
      </c>
      <c r="I11497">
        <v>26</v>
      </c>
      <c r="J11497">
        <v>5</v>
      </c>
      <c r="K11497" s="3">
        <v>330.36353087425198</v>
      </c>
      <c r="L11497" s="3">
        <v>235.973950624466</v>
      </c>
      <c r="M11497" s="7">
        <f>Sales_Table[[#This Row],[Order qty]]*Sales_Table[[#This Row],[unit price]]</f>
        <v>1651.8176543712598</v>
      </c>
      <c r="N11497" s="8">
        <f>Sales_Table[[#This Row],[Revenue]]-Sales_Table[[#This Row],[unit cost]]</f>
        <v>1415.8437037467938</v>
      </c>
    </row>
    <row r="11498" spans="1:14" ht="14.25" customHeight="1">
      <c r="A11498" t="s">
        <v>11511</v>
      </c>
      <c r="B11498" s="2">
        <v>43865</v>
      </c>
      <c r="C11498" s="5" t="str">
        <f t="shared" si="358"/>
        <v>May</v>
      </c>
      <c r="D11498" s="5" t="str">
        <f t="shared" si="359"/>
        <v>5</v>
      </c>
      <c r="E11498" t="s">
        <v>11</v>
      </c>
      <c r="F11498" s="3" t="s">
        <v>12</v>
      </c>
      <c r="G11498">
        <v>19</v>
      </c>
      <c r="H11498">
        <v>56</v>
      </c>
      <c r="I11498">
        <v>46</v>
      </c>
      <c r="J11498">
        <v>6</v>
      </c>
      <c r="K11498" s="3">
        <v>361.01151341199898</v>
      </c>
      <c r="L11498" s="3">
        <v>257.86536672285598</v>
      </c>
      <c r="M11498" s="7">
        <f>Sales_Table[[#This Row],[Order qty]]*Sales_Table[[#This Row],[unit price]]</f>
        <v>2166.0690804719939</v>
      </c>
      <c r="N11498" s="8">
        <f>Sales_Table[[#This Row],[Revenue]]-Sales_Table[[#This Row],[unit cost]]</f>
        <v>1908.2037137491379</v>
      </c>
    </row>
    <row r="11499" spans="1:14" ht="14.25" customHeight="1">
      <c r="A11499" t="s">
        <v>11512</v>
      </c>
      <c r="B11499" s="2">
        <v>43953</v>
      </c>
      <c r="C11499" s="5" t="str">
        <f t="shared" si="358"/>
        <v>May</v>
      </c>
      <c r="D11499" s="5" t="str">
        <f t="shared" si="359"/>
        <v>1</v>
      </c>
      <c r="E11499" t="s">
        <v>11</v>
      </c>
      <c r="F11499" s="3" t="s">
        <v>12</v>
      </c>
      <c r="G11499">
        <v>24</v>
      </c>
      <c r="H11499">
        <v>135</v>
      </c>
      <c r="I11499">
        <v>46</v>
      </c>
      <c r="J11499">
        <v>6</v>
      </c>
      <c r="K11499" s="3">
        <v>613.59680163860298</v>
      </c>
      <c r="L11499" s="3">
        <v>438.28342974185898</v>
      </c>
      <c r="M11499" s="7">
        <f>Sales_Table[[#This Row],[Order qty]]*Sales_Table[[#This Row],[unit price]]</f>
        <v>3681.5808098316179</v>
      </c>
      <c r="N11499" s="8">
        <f>Sales_Table[[#This Row],[Revenue]]-Sales_Table[[#This Row],[unit cost]]</f>
        <v>3243.2973800897589</v>
      </c>
    </row>
    <row r="11500" spans="1:14" ht="14.25" customHeight="1">
      <c r="A11500" t="s">
        <v>11513</v>
      </c>
      <c r="B11500" s="2">
        <v>43981</v>
      </c>
      <c r="C11500" s="5" t="str">
        <f t="shared" si="358"/>
        <v>Jan</v>
      </c>
      <c r="D11500" s="5" t="str">
        <f t="shared" si="359"/>
        <v>3</v>
      </c>
      <c r="E11500" t="s">
        <v>11</v>
      </c>
      <c r="F11500" s="3" t="s">
        <v>12</v>
      </c>
      <c r="G11500">
        <v>3</v>
      </c>
      <c r="H11500">
        <v>118</v>
      </c>
      <c r="I11500">
        <v>18</v>
      </c>
      <c r="J11500">
        <v>9</v>
      </c>
      <c r="K11500" s="3">
        <v>419.19072943925897</v>
      </c>
      <c r="L11500" s="3">
        <v>299.42194959947</v>
      </c>
      <c r="M11500" s="7">
        <f>Sales_Table[[#This Row],[Order qty]]*Sales_Table[[#This Row],[unit price]]</f>
        <v>3772.7165649533308</v>
      </c>
      <c r="N11500" s="8">
        <f>Sales_Table[[#This Row],[Revenue]]-Sales_Table[[#This Row],[unit cost]]</f>
        <v>3473.294615353861</v>
      </c>
    </row>
    <row r="11501" spans="1:14" ht="14.25" customHeight="1">
      <c r="A11501" t="s">
        <v>11514</v>
      </c>
      <c r="B11501" s="2">
        <v>43845</v>
      </c>
      <c r="C11501" s="5" t="str">
        <f t="shared" si="358"/>
        <v>Mar</v>
      </c>
      <c r="D11501" s="5" t="str">
        <f t="shared" si="359"/>
        <v>5</v>
      </c>
      <c r="E11501" t="s">
        <v>11</v>
      </c>
      <c r="F11501" s="3" t="s">
        <v>12</v>
      </c>
      <c r="G11501">
        <v>19</v>
      </c>
      <c r="H11501">
        <v>37</v>
      </c>
      <c r="I11501">
        <v>16</v>
      </c>
      <c r="J11501">
        <v>5</v>
      </c>
      <c r="K11501" s="3">
        <v>533.547068595886</v>
      </c>
      <c r="L11501" s="3">
        <v>381.105048997062</v>
      </c>
      <c r="M11501" s="7">
        <f>Sales_Table[[#This Row],[Order qty]]*Sales_Table[[#This Row],[unit price]]</f>
        <v>2667.7353429794302</v>
      </c>
      <c r="N11501" s="8">
        <f>Sales_Table[[#This Row],[Revenue]]-Sales_Table[[#This Row],[unit cost]]</f>
        <v>2286.6302939823681</v>
      </c>
    </row>
    <row r="11502" spans="1:14" ht="14.25" customHeight="1">
      <c r="A11502" t="s">
        <v>11515</v>
      </c>
      <c r="B11502" s="2">
        <v>43908</v>
      </c>
      <c r="C11502" s="5" t="str">
        <f t="shared" si="358"/>
        <v>May</v>
      </c>
      <c r="D11502" s="5" t="str">
        <f t="shared" si="359"/>
        <v>3</v>
      </c>
      <c r="E11502" t="s">
        <v>14</v>
      </c>
      <c r="F11502" s="3" t="s">
        <v>12</v>
      </c>
      <c r="G11502">
        <v>3</v>
      </c>
      <c r="H11502">
        <v>200</v>
      </c>
      <c r="I11502">
        <v>36</v>
      </c>
      <c r="J11502">
        <v>7</v>
      </c>
      <c r="K11502" s="3">
        <v>438.50118345022202</v>
      </c>
      <c r="L11502" s="3">
        <v>313.21513103587301</v>
      </c>
      <c r="M11502" s="7">
        <f>Sales_Table[[#This Row],[Order qty]]*Sales_Table[[#This Row],[unit price]]</f>
        <v>3069.5082841515541</v>
      </c>
      <c r="N11502" s="8">
        <f>Sales_Table[[#This Row],[Revenue]]-Sales_Table[[#This Row],[unit cost]]</f>
        <v>2756.293153115681</v>
      </c>
    </row>
    <row r="11503" spans="1:14" ht="14.25" customHeight="1">
      <c r="A11503" t="s">
        <v>11516</v>
      </c>
      <c r="B11503" s="2">
        <v>43981</v>
      </c>
      <c r="C11503" s="5" t="str">
        <f t="shared" si="358"/>
        <v>Mar</v>
      </c>
      <c r="D11503" s="5" t="str">
        <f t="shared" si="359"/>
        <v>2</v>
      </c>
      <c r="E11503" t="s">
        <v>11</v>
      </c>
      <c r="F11503" s="3" t="s">
        <v>12</v>
      </c>
      <c r="G11503">
        <v>2</v>
      </c>
      <c r="H11503">
        <v>291</v>
      </c>
      <c r="I11503">
        <v>24</v>
      </c>
      <c r="J11503">
        <v>5</v>
      </c>
      <c r="K11503" s="3">
        <v>449.25694191455801</v>
      </c>
      <c r="L11503" s="3">
        <v>320.89781565325598</v>
      </c>
      <c r="M11503" s="7">
        <f>Sales_Table[[#This Row],[Order qty]]*Sales_Table[[#This Row],[unit price]]</f>
        <v>2246.2847095727902</v>
      </c>
      <c r="N11503" s="8">
        <f>Sales_Table[[#This Row],[Revenue]]-Sales_Table[[#This Row],[unit cost]]</f>
        <v>1925.3868939195343</v>
      </c>
    </row>
    <row r="11504" spans="1:14" ht="14.25" customHeight="1">
      <c r="A11504" t="s">
        <v>11517</v>
      </c>
      <c r="B11504" s="2">
        <v>43917</v>
      </c>
      <c r="C11504" s="5" t="str">
        <f t="shared" si="358"/>
        <v>Feb</v>
      </c>
      <c r="D11504" s="5" t="str">
        <f t="shared" si="359"/>
        <v>4</v>
      </c>
      <c r="E11504" t="s">
        <v>11</v>
      </c>
      <c r="F11504" s="3" t="s">
        <v>12</v>
      </c>
      <c r="G11504">
        <v>25</v>
      </c>
      <c r="H11504">
        <v>179</v>
      </c>
      <c r="I11504">
        <v>19</v>
      </c>
      <c r="J11504">
        <v>9</v>
      </c>
      <c r="K11504" s="3">
        <v>332.07285743951797</v>
      </c>
      <c r="L11504" s="3">
        <v>237.19489817108399</v>
      </c>
      <c r="M11504" s="7">
        <f>Sales_Table[[#This Row],[Order qty]]*Sales_Table[[#This Row],[unit price]]</f>
        <v>2988.6557169556618</v>
      </c>
      <c r="N11504" s="8">
        <f>Sales_Table[[#This Row],[Revenue]]-Sales_Table[[#This Row],[unit cost]]</f>
        <v>2751.4608187845779</v>
      </c>
    </row>
    <row r="11505" spans="1:14" ht="14.25" customHeight="1">
      <c r="A11505" t="s">
        <v>11518</v>
      </c>
      <c r="B11505" s="2">
        <v>43867</v>
      </c>
      <c r="C11505" s="5" t="str">
        <f t="shared" si="358"/>
        <v>Apr</v>
      </c>
      <c r="D11505" s="5" t="str">
        <f t="shared" si="359"/>
        <v>5</v>
      </c>
      <c r="E11505" t="s">
        <v>16</v>
      </c>
      <c r="F11505" s="3" t="s">
        <v>12</v>
      </c>
      <c r="G11505">
        <v>15</v>
      </c>
      <c r="H11505">
        <v>199</v>
      </c>
      <c r="I11505">
        <v>33</v>
      </c>
      <c r="J11505">
        <v>6</v>
      </c>
      <c r="K11505" s="3">
        <v>155.563038110733</v>
      </c>
      <c r="L11505" s="3">
        <v>111.11645579338099</v>
      </c>
      <c r="M11505" s="7">
        <f>Sales_Table[[#This Row],[Order qty]]*Sales_Table[[#This Row],[unit price]]</f>
        <v>933.37822866439797</v>
      </c>
      <c r="N11505" s="8">
        <f>Sales_Table[[#This Row],[Revenue]]-Sales_Table[[#This Row],[unit cost]]</f>
        <v>822.261772871017</v>
      </c>
    </row>
    <row r="11506" spans="1:14" ht="14.25" customHeight="1">
      <c r="A11506" t="s">
        <v>11519</v>
      </c>
      <c r="B11506" s="2">
        <v>43935</v>
      </c>
      <c r="C11506" s="5" t="str">
        <f t="shared" si="358"/>
        <v>May</v>
      </c>
      <c r="D11506" s="5" t="str">
        <f t="shared" si="359"/>
        <v>5</v>
      </c>
      <c r="E11506" t="s">
        <v>14</v>
      </c>
      <c r="F11506" s="3" t="s">
        <v>12</v>
      </c>
      <c r="G11506">
        <v>14</v>
      </c>
      <c r="H11506">
        <v>235</v>
      </c>
      <c r="I11506">
        <v>23</v>
      </c>
      <c r="J11506">
        <v>5</v>
      </c>
      <c r="K11506" s="3">
        <v>609.71621435880695</v>
      </c>
      <c r="L11506" s="3">
        <v>435.51158168486199</v>
      </c>
      <c r="M11506" s="7">
        <f>Sales_Table[[#This Row],[Order qty]]*Sales_Table[[#This Row],[unit price]]</f>
        <v>3048.5810717940349</v>
      </c>
      <c r="N11506" s="8">
        <f>Sales_Table[[#This Row],[Revenue]]-Sales_Table[[#This Row],[unit cost]]</f>
        <v>2613.0694901091729</v>
      </c>
    </row>
    <row r="11507" spans="1:14" ht="14.25" customHeight="1">
      <c r="A11507" t="s">
        <v>11520</v>
      </c>
      <c r="B11507" s="2">
        <v>43964</v>
      </c>
      <c r="C11507" s="5" t="str">
        <f t="shared" si="358"/>
        <v>May</v>
      </c>
      <c r="D11507" s="5" t="str">
        <f t="shared" si="359"/>
        <v>3</v>
      </c>
      <c r="E11507" t="s">
        <v>11</v>
      </c>
      <c r="F11507" s="3" t="s">
        <v>12</v>
      </c>
      <c r="G11507">
        <v>1</v>
      </c>
      <c r="H11507">
        <v>181</v>
      </c>
      <c r="I11507">
        <v>3</v>
      </c>
      <c r="J11507">
        <v>5</v>
      </c>
      <c r="K11507" s="3">
        <v>444.07303082943002</v>
      </c>
      <c r="L11507" s="3">
        <v>317.19502202102097</v>
      </c>
      <c r="M11507" s="7">
        <f>Sales_Table[[#This Row],[Order qty]]*Sales_Table[[#This Row],[unit price]]</f>
        <v>2220.36515414715</v>
      </c>
      <c r="N11507" s="8">
        <f>Sales_Table[[#This Row],[Revenue]]-Sales_Table[[#This Row],[unit cost]]</f>
        <v>1903.1701321261289</v>
      </c>
    </row>
    <row r="11508" spans="1:14" ht="14.25" customHeight="1">
      <c r="A11508" t="s">
        <v>11521</v>
      </c>
      <c r="B11508" s="2">
        <v>43966</v>
      </c>
      <c r="C11508" s="5" t="str">
        <f t="shared" si="358"/>
        <v>Mar</v>
      </c>
      <c r="D11508" s="5" t="str">
        <f t="shared" si="359"/>
        <v>1</v>
      </c>
      <c r="E11508" t="s">
        <v>14</v>
      </c>
      <c r="F11508" s="3" t="s">
        <v>12</v>
      </c>
      <c r="G11508">
        <v>17</v>
      </c>
      <c r="H11508">
        <v>251</v>
      </c>
      <c r="I11508">
        <v>34</v>
      </c>
      <c r="J11508">
        <v>4</v>
      </c>
      <c r="K11508" s="3">
        <v>450.49104577302899</v>
      </c>
      <c r="L11508" s="3">
        <v>321.779318409307</v>
      </c>
      <c r="M11508" s="7">
        <f>Sales_Table[[#This Row],[Order qty]]*Sales_Table[[#This Row],[unit price]]</f>
        <v>1801.9641830921159</v>
      </c>
      <c r="N11508" s="8">
        <f>Sales_Table[[#This Row],[Revenue]]-Sales_Table[[#This Row],[unit cost]]</f>
        <v>1480.1848646828089</v>
      </c>
    </row>
    <row r="11509" spans="1:14" ht="14.25" customHeight="1">
      <c r="A11509" t="s">
        <v>11522</v>
      </c>
      <c r="B11509" s="2">
        <v>43917</v>
      </c>
      <c r="C11509" s="5" t="str">
        <f t="shared" si="358"/>
        <v>Jan</v>
      </c>
      <c r="D11509" s="5" t="str">
        <f t="shared" si="359"/>
        <v>4</v>
      </c>
      <c r="E11509" t="s">
        <v>20</v>
      </c>
      <c r="F11509" s="3" t="s">
        <v>12</v>
      </c>
      <c r="G11509">
        <v>21</v>
      </c>
      <c r="H11509">
        <v>113</v>
      </c>
      <c r="I11509">
        <v>8</v>
      </c>
      <c r="J11509">
        <v>4</v>
      </c>
      <c r="K11509" s="3">
        <v>618.95910787582397</v>
      </c>
      <c r="L11509" s="3">
        <v>442.11364848273098</v>
      </c>
      <c r="M11509" s="7">
        <f>Sales_Table[[#This Row],[Order qty]]*Sales_Table[[#This Row],[unit price]]</f>
        <v>2475.8364315032959</v>
      </c>
      <c r="N11509" s="8">
        <f>Sales_Table[[#This Row],[Revenue]]-Sales_Table[[#This Row],[unit cost]]</f>
        <v>2033.722783020565</v>
      </c>
    </row>
    <row r="11510" spans="1:14" ht="14.25" customHeight="1">
      <c r="A11510" t="s">
        <v>11523</v>
      </c>
      <c r="B11510" s="2">
        <v>43845</v>
      </c>
      <c r="C11510" s="5" t="str">
        <f t="shared" si="358"/>
        <v>Apr</v>
      </c>
      <c r="D11510" s="5" t="str">
        <f t="shared" si="359"/>
        <v>1</v>
      </c>
      <c r="E11510" t="s">
        <v>11</v>
      </c>
      <c r="F11510" s="3" t="s">
        <v>12</v>
      </c>
      <c r="G11510">
        <v>4</v>
      </c>
      <c r="H11510">
        <v>196</v>
      </c>
      <c r="I11510">
        <v>8</v>
      </c>
      <c r="J11510">
        <v>10</v>
      </c>
      <c r="K11510" s="3">
        <v>395.82610076665901</v>
      </c>
      <c r="L11510" s="3">
        <v>282.73292911904201</v>
      </c>
      <c r="M11510" s="7">
        <f>Sales_Table[[#This Row],[Order qty]]*Sales_Table[[#This Row],[unit price]]</f>
        <v>3958.2610076665901</v>
      </c>
      <c r="N11510" s="8">
        <f>Sales_Table[[#This Row],[Revenue]]-Sales_Table[[#This Row],[unit cost]]</f>
        <v>3675.5280785475479</v>
      </c>
    </row>
    <row r="11511" spans="1:14" ht="14.25" customHeight="1">
      <c r="A11511" t="s">
        <v>11524</v>
      </c>
      <c r="B11511" s="2">
        <v>43950</v>
      </c>
      <c r="C11511" s="5" t="str">
        <f t="shared" si="358"/>
        <v>Jan</v>
      </c>
      <c r="D11511" s="5" t="str">
        <f t="shared" si="359"/>
        <v>3</v>
      </c>
      <c r="E11511" t="s">
        <v>16</v>
      </c>
      <c r="F11511" s="3" t="s">
        <v>12</v>
      </c>
      <c r="G11511">
        <v>14</v>
      </c>
      <c r="H11511">
        <v>179</v>
      </c>
      <c r="I11511">
        <v>47</v>
      </c>
      <c r="J11511">
        <v>4</v>
      </c>
      <c r="K11511" s="3">
        <v>187.09908449649799</v>
      </c>
      <c r="L11511" s="3">
        <v>133.64220321178399</v>
      </c>
      <c r="M11511" s="7">
        <f>Sales_Table[[#This Row],[Order qty]]*Sales_Table[[#This Row],[unit price]]</f>
        <v>748.39633798599198</v>
      </c>
      <c r="N11511" s="8">
        <f>Sales_Table[[#This Row],[Revenue]]-Sales_Table[[#This Row],[unit cost]]</f>
        <v>614.75413477420796</v>
      </c>
    </row>
    <row r="11512" spans="1:14" ht="14.25" customHeight="1">
      <c r="A11512" t="s">
        <v>11525</v>
      </c>
      <c r="B11512" s="2">
        <v>43843</v>
      </c>
      <c r="C11512" s="5" t="str">
        <f t="shared" si="358"/>
        <v>Mar</v>
      </c>
      <c r="D11512" s="5" t="str">
        <f t="shared" si="359"/>
        <v>5</v>
      </c>
      <c r="E11512" t="s">
        <v>16</v>
      </c>
      <c r="F11512" s="3" t="s">
        <v>12</v>
      </c>
      <c r="G11512">
        <v>7</v>
      </c>
      <c r="H11512">
        <v>339</v>
      </c>
      <c r="I11512">
        <v>12</v>
      </c>
      <c r="J11512">
        <v>4</v>
      </c>
      <c r="K11512" s="3">
        <v>535.595746099949</v>
      </c>
      <c r="L11512" s="3">
        <v>382.568390071392</v>
      </c>
      <c r="M11512" s="7">
        <f>Sales_Table[[#This Row],[Order qty]]*Sales_Table[[#This Row],[unit price]]</f>
        <v>2142.382984399796</v>
      </c>
      <c r="N11512" s="8">
        <f>Sales_Table[[#This Row],[Revenue]]-Sales_Table[[#This Row],[unit cost]]</f>
        <v>1759.8145943284039</v>
      </c>
    </row>
    <row r="11513" spans="1:14" ht="14.25" customHeight="1">
      <c r="A11513" t="s">
        <v>11526</v>
      </c>
      <c r="B11513" s="2">
        <v>43908</v>
      </c>
      <c r="C11513" s="5" t="str">
        <f t="shared" si="358"/>
        <v>May</v>
      </c>
      <c r="D11513" s="5" t="str">
        <f t="shared" si="359"/>
        <v>2</v>
      </c>
      <c r="E11513" t="s">
        <v>11</v>
      </c>
      <c r="F11513" s="3" t="s">
        <v>12</v>
      </c>
      <c r="G11513">
        <v>25</v>
      </c>
      <c r="H11513">
        <v>60</v>
      </c>
      <c r="I11513">
        <v>33</v>
      </c>
      <c r="J11513">
        <v>1</v>
      </c>
      <c r="K11513" s="3">
        <v>542.34642291068997</v>
      </c>
      <c r="L11513" s="3">
        <v>387.39030207906501</v>
      </c>
      <c r="M11513" s="7">
        <f>Sales_Table[[#This Row],[Order qty]]*Sales_Table[[#This Row],[unit price]]</f>
        <v>542.34642291068997</v>
      </c>
      <c r="N11513" s="8">
        <f>Sales_Table[[#This Row],[Revenue]]-Sales_Table[[#This Row],[unit cost]]</f>
        <v>154.95612083162496</v>
      </c>
    </row>
    <row r="11514" spans="1:14" ht="14.25" customHeight="1">
      <c r="A11514" t="s">
        <v>11527</v>
      </c>
      <c r="B11514" s="2">
        <v>43977</v>
      </c>
      <c r="C11514" s="5" t="str">
        <f t="shared" si="358"/>
        <v>Feb</v>
      </c>
      <c r="D11514" s="5" t="str">
        <f t="shared" si="359"/>
        <v>3</v>
      </c>
      <c r="E11514" t="s">
        <v>20</v>
      </c>
      <c r="F11514" s="3" t="s">
        <v>12</v>
      </c>
      <c r="G11514">
        <v>21</v>
      </c>
      <c r="H11514">
        <v>180</v>
      </c>
      <c r="I11514">
        <v>25</v>
      </c>
      <c r="J11514">
        <v>3</v>
      </c>
      <c r="K11514" s="3">
        <v>214.80990761518501</v>
      </c>
      <c r="L11514" s="3">
        <v>153.435648296561</v>
      </c>
      <c r="M11514" s="7">
        <f>Sales_Table[[#This Row],[Order qty]]*Sales_Table[[#This Row],[unit price]]</f>
        <v>644.42972284555503</v>
      </c>
      <c r="N11514" s="8">
        <f>Sales_Table[[#This Row],[Revenue]]-Sales_Table[[#This Row],[unit cost]]</f>
        <v>490.99407454899404</v>
      </c>
    </row>
    <row r="11515" spans="1:14" ht="14.25" customHeight="1">
      <c r="A11515" t="s">
        <v>11528</v>
      </c>
      <c r="B11515" s="2">
        <v>43873</v>
      </c>
      <c r="C11515" s="5" t="str">
        <f t="shared" si="358"/>
        <v>Mar</v>
      </c>
      <c r="D11515" s="5" t="str">
        <f t="shared" si="359"/>
        <v>5</v>
      </c>
      <c r="E11515" t="s">
        <v>14</v>
      </c>
      <c r="F11515" s="3" t="s">
        <v>12</v>
      </c>
      <c r="G11515">
        <v>14</v>
      </c>
      <c r="H11515">
        <v>109</v>
      </c>
      <c r="I11515">
        <v>17</v>
      </c>
      <c r="J11515">
        <v>5</v>
      </c>
      <c r="K11515" s="3">
        <v>584.96040809154499</v>
      </c>
      <c r="L11515" s="3">
        <v>417.82886292253198</v>
      </c>
      <c r="M11515" s="7">
        <f>Sales_Table[[#This Row],[Order qty]]*Sales_Table[[#This Row],[unit price]]</f>
        <v>2924.8020404577251</v>
      </c>
      <c r="N11515" s="8">
        <f>Sales_Table[[#This Row],[Revenue]]-Sales_Table[[#This Row],[unit cost]]</f>
        <v>2506.9731775351929</v>
      </c>
    </row>
    <row r="11516" spans="1:14" ht="14.25" customHeight="1">
      <c r="A11516" t="s">
        <v>11529</v>
      </c>
      <c r="B11516" s="2">
        <v>43906</v>
      </c>
      <c r="C11516" s="5" t="str">
        <f t="shared" si="358"/>
        <v>May</v>
      </c>
      <c r="D11516" s="5" t="str">
        <f t="shared" si="359"/>
        <v>4</v>
      </c>
      <c r="E11516" t="s">
        <v>11</v>
      </c>
      <c r="F11516" s="3" t="s">
        <v>12</v>
      </c>
      <c r="G11516">
        <v>20</v>
      </c>
      <c r="H11516">
        <v>260</v>
      </c>
      <c r="I11516">
        <v>3</v>
      </c>
      <c r="J11516">
        <v>5</v>
      </c>
      <c r="K11516" s="3">
        <v>403.82354289293301</v>
      </c>
      <c r="L11516" s="3">
        <v>288.44538778066601</v>
      </c>
      <c r="M11516" s="7">
        <f>Sales_Table[[#This Row],[Order qty]]*Sales_Table[[#This Row],[unit price]]</f>
        <v>2019.1177144646649</v>
      </c>
      <c r="N11516" s="8">
        <f>Sales_Table[[#This Row],[Revenue]]-Sales_Table[[#This Row],[unit cost]]</f>
        <v>1730.672326683999</v>
      </c>
    </row>
    <row r="11517" spans="1:14" ht="14.25" customHeight="1">
      <c r="A11517" t="s">
        <v>11530</v>
      </c>
      <c r="B11517" s="2">
        <v>43954</v>
      </c>
      <c r="C11517" s="5" t="str">
        <f t="shared" si="358"/>
        <v>Apr</v>
      </c>
      <c r="D11517" s="5" t="str">
        <f t="shared" si="359"/>
        <v>3</v>
      </c>
      <c r="E11517" t="s">
        <v>20</v>
      </c>
      <c r="F11517" s="3" t="s">
        <v>12</v>
      </c>
      <c r="G11517">
        <v>3</v>
      </c>
      <c r="H11517">
        <v>154</v>
      </c>
      <c r="I11517">
        <v>40</v>
      </c>
      <c r="J11517">
        <v>5</v>
      </c>
      <c r="K11517" s="3">
        <v>382.477729797363</v>
      </c>
      <c r="L11517" s="3">
        <v>273.19837842668801</v>
      </c>
      <c r="M11517" s="7">
        <f>Sales_Table[[#This Row],[Order qty]]*Sales_Table[[#This Row],[unit price]]</f>
        <v>1912.388648986815</v>
      </c>
      <c r="N11517" s="8">
        <f>Sales_Table[[#This Row],[Revenue]]-Sales_Table[[#This Row],[unit cost]]</f>
        <v>1639.1902705601269</v>
      </c>
    </row>
    <row r="11518" spans="1:14" ht="14.25" customHeight="1">
      <c r="A11518" t="s">
        <v>11531</v>
      </c>
      <c r="B11518" s="2">
        <v>43934</v>
      </c>
      <c r="C11518" s="5" t="str">
        <f t="shared" si="358"/>
        <v>Mar</v>
      </c>
      <c r="D11518" s="5" t="str">
        <f t="shared" si="359"/>
        <v>3</v>
      </c>
      <c r="E11518" t="s">
        <v>20</v>
      </c>
      <c r="F11518" s="3" t="s">
        <v>12</v>
      </c>
      <c r="G11518">
        <v>23</v>
      </c>
      <c r="H11518">
        <v>52</v>
      </c>
      <c r="I11518">
        <v>18</v>
      </c>
      <c r="J11518">
        <v>5</v>
      </c>
      <c r="K11518" s="3">
        <v>481.22189515829098</v>
      </c>
      <c r="L11518" s="3">
        <v>343.72992511306501</v>
      </c>
      <c r="M11518" s="7">
        <f>Sales_Table[[#This Row],[Order qty]]*Sales_Table[[#This Row],[unit price]]</f>
        <v>2406.1094757914548</v>
      </c>
      <c r="N11518" s="8">
        <f>Sales_Table[[#This Row],[Revenue]]-Sales_Table[[#This Row],[unit cost]]</f>
        <v>2062.3795506783899</v>
      </c>
    </row>
    <row r="11519" spans="1:14" ht="14.25" customHeight="1">
      <c r="A11519" t="s">
        <v>11532</v>
      </c>
      <c r="B11519" s="2">
        <v>43918</v>
      </c>
      <c r="C11519" s="5" t="str">
        <f t="shared" si="358"/>
        <v>Mar</v>
      </c>
      <c r="D11519" s="5" t="str">
        <f t="shared" si="359"/>
        <v>1</v>
      </c>
      <c r="E11519" t="s">
        <v>16</v>
      </c>
      <c r="F11519" s="3" t="s">
        <v>12</v>
      </c>
      <c r="G11519">
        <v>24</v>
      </c>
      <c r="H11519">
        <v>124</v>
      </c>
      <c r="I11519">
        <v>6</v>
      </c>
      <c r="J11519">
        <v>6</v>
      </c>
      <c r="K11519" s="3">
        <v>550.55672085285198</v>
      </c>
      <c r="L11519" s="3">
        <v>393.25480060917999</v>
      </c>
      <c r="M11519" s="7">
        <f>Sales_Table[[#This Row],[Order qty]]*Sales_Table[[#This Row],[unit price]]</f>
        <v>3303.3403251171121</v>
      </c>
      <c r="N11519" s="8">
        <f>Sales_Table[[#This Row],[Revenue]]-Sales_Table[[#This Row],[unit cost]]</f>
        <v>2910.085524507932</v>
      </c>
    </row>
    <row r="11520" spans="1:14" ht="14.25" customHeight="1">
      <c r="A11520" t="s">
        <v>11533</v>
      </c>
      <c r="B11520" s="2">
        <v>43916</v>
      </c>
      <c r="C11520" s="5" t="str">
        <f t="shared" si="358"/>
        <v>Jan</v>
      </c>
      <c r="D11520" s="5" t="str">
        <f t="shared" si="359"/>
        <v>1</v>
      </c>
      <c r="E11520" t="s">
        <v>11</v>
      </c>
      <c r="F11520" s="3" t="s">
        <v>12</v>
      </c>
      <c r="G11520">
        <v>19</v>
      </c>
      <c r="H11520">
        <v>313</v>
      </c>
      <c r="I11520">
        <v>10</v>
      </c>
      <c r="J11520">
        <v>9</v>
      </c>
      <c r="K11520" s="3">
        <v>341.787778437138</v>
      </c>
      <c r="L11520" s="3">
        <v>244.134127455098</v>
      </c>
      <c r="M11520" s="7">
        <f>Sales_Table[[#This Row],[Order qty]]*Sales_Table[[#This Row],[unit price]]</f>
        <v>3076.0900059342421</v>
      </c>
      <c r="N11520" s="8">
        <f>Sales_Table[[#This Row],[Revenue]]-Sales_Table[[#This Row],[unit cost]]</f>
        <v>2831.9558784791443</v>
      </c>
    </row>
    <row r="11521" spans="1:14" ht="14.25" customHeight="1">
      <c r="A11521" t="s">
        <v>11534</v>
      </c>
      <c r="B11521" s="2">
        <v>43831</v>
      </c>
      <c r="C11521" s="5" t="str">
        <f t="shared" si="358"/>
        <v>Jan</v>
      </c>
      <c r="D11521" s="5" t="str">
        <f t="shared" si="359"/>
        <v>1</v>
      </c>
      <c r="E11521" t="s">
        <v>11</v>
      </c>
      <c r="F11521" s="3" t="s">
        <v>12</v>
      </c>
      <c r="G11521">
        <v>4</v>
      </c>
      <c r="H11521">
        <v>163</v>
      </c>
      <c r="I11521">
        <v>21</v>
      </c>
      <c r="J11521">
        <v>7</v>
      </c>
      <c r="K11521" s="3">
        <v>187.575501680374</v>
      </c>
      <c r="L11521" s="3">
        <v>133.982501200267</v>
      </c>
      <c r="M11521" s="7">
        <f>Sales_Table[[#This Row],[Order qty]]*Sales_Table[[#This Row],[unit price]]</f>
        <v>1313.0285117626181</v>
      </c>
      <c r="N11521" s="8">
        <f>Sales_Table[[#This Row],[Revenue]]-Sales_Table[[#This Row],[unit cost]]</f>
        <v>1179.0460105623511</v>
      </c>
    </row>
    <row r="11522" spans="1:14" ht="14.25" customHeight="1">
      <c r="A11522" t="s">
        <v>11535</v>
      </c>
      <c r="B11522" s="2">
        <v>43856</v>
      </c>
      <c r="C11522" s="5" t="str">
        <f t="shared" ref="C11522:C11585" si="360">TEXT(B11523,"mmm")</f>
        <v>Jan</v>
      </c>
      <c r="D11522" s="5" t="str">
        <f t="shared" ref="D11522:D11585" si="361">TEXT(B11524, "m")</f>
        <v>5</v>
      </c>
      <c r="E11522" t="s">
        <v>20</v>
      </c>
      <c r="F11522" s="3" t="s">
        <v>12</v>
      </c>
      <c r="G11522">
        <v>5</v>
      </c>
      <c r="H11522">
        <v>346</v>
      </c>
      <c r="I11522">
        <v>42</v>
      </c>
      <c r="J11522">
        <v>5</v>
      </c>
      <c r="K11522" s="3">
        <v>330.20714396238299</v>
      </c>
      <c r="L11522" s="3">
        <v>235.86224568741699</v>
      </c>
      <c r="M11522" s="7">
        <f>Sales_Table[[#This Row],[Order qty]]*Sales_Table[[#This Row],[unit price]]</f>
        <v>1651.035719811915</v>
      </c>
      <c r="N11522" s="8">
        <f>Sales_Table[[#This Row],[Revenue]]-Sales_Table[[#This Row],[unit cost]]</f>
        <v>1415.1734741244979</v>
      </c>
    </row>
    <row r="11523" spans="1:14" ht="14.25" customHeight="1">
      <c r="A11523" t="s">
        <v>11536</v>
      </c>
      <c r="B11523" s="2">
        <v>43856</v>
      </c>
      <c r="C11523" s="5" t="str">
        <f t="shared" si="360"/>
        <v>May</v>
      </c>
      <c r="D11523" s="5" t="str">
        <f t="shared" si="361"/>
        <v>1</v>
      </c>
      <c r="E11523" t="s">
        <v>20</v>
      </c>
      <c r="F11523" s="3" t="s">
        <v>12</v>
      </c>
      <c r="G11523">
        <v>24</v>
      </c>
      <c r="H11523">
        <v>205</v>
      </c>
      <c r="I11523">
        <v>46</v>
      </c>
      <c r="J11523">
        <v>9</v>
      </c>
      <c r="K11523" s="3">
        <v>330.01528108119999</v>
      </c>
      <c r="L11523" s="3">
        <v>235.72520077228501</v>
      </c>
      <c r="M11523" s="7">
        <f>Sales_Table[[#This Row],[Order qty]]*Sales_Table[[#This Row],[unit price]]</f>
        <v>2970.1375297308</v>
      </c>
      <c r="N11523" s="8">
        <f>Sales_Table[[#This Row],[Revenue]]-Sales_Table[[#This Row],[unit cost]]</f>
        <v>2734.412328958515</v>
      </c>
    </row>
    <row r="11524" spans="1:14" ht="14.25" customHeight="1">
      <c r="A11524" t="s">
        <v>11537</v>
      </c>
      <c r="B11524" s="2">
        <v>43960</v>
      </c>
      <c r="C11524" s="5" t="str">
        <f t="shared" si="360"/>
        <v>Jan</v>
      </c>
      <c r="D11524" s="5" t="str">
        <f t="shared" si="361"/>
        <v>4</v>
      </c>
      <c r="E11524" t="s">
        <v>14</v>
      </c>
      <c r="F11524" s="3" t="s">
        <v>12</v>
      </c>
      <c r="G11524">
        <v>14</v>
      </c>
      <c r="H11524">
        <v>206</v>
      </c>
      <c r="I11524">
        <v>32</v>
      </c>
      <c r="J11524">
        <v>5</v>
      </c>
      <c r="K11524" s="3">
        <v>644.41917783021904</v>
      </c>
      <c r="L11524" s="3">
        <v>460.29941273587099</v>
      </c>
      <c r="M11524" s="7">
        <f>Sales_Table[[#This Row],[Order qty]]*Sales_Table[[#This Row],[unit price]]</f>
        <v>3222.0958891510954</v>
      </c>
      <c r="N11524" s="8">
        <f>Sales_Table[[#This Row],[Revenue]]-Sales_Table[[#This Row],[unit cost]]</f>
        <v>2761.7964764152243</v>
      </c>
    </row>
    <row r="11525" spans="1:14" ht="14.25" customHeight="1">
      <c r="A11525" t="s">
        <v>11538</v>
      </c>
      <c r="B11525" s="2">
        <v>43861</v>
      </c>
      <c r="C11525" s="5" t="str">
        <f t="shared" si="360"/>
        <v>Apr</v>
      </c>
      <c r="D11525" s="5" t="str">
        <f t="shared" si="361"/>
        <v>4</v>
      </c>
      <c r="E11525" t="s">
        <v>20</v>
      </c>
      <c r="F11525" s="3" t="s">
        <v>12</v>
      </c>
      <c r="G11525">
        <v>21</v>
      </c>
      <c r="H11525">
        <v>159</v>
      </c>
      <c r="I11525">
        <v>9</v>
      </c>
      <c r="J11525">
        <v>1</v>
      </c>
      <c r="K11525" s="3">
        <v>481.91006326675398</v>
      </c>
      <c r="L11525" s="3">
        <v>344.22147376196699</v>
      </c>
      <c r="M11525" s="7">
        <f>Sales_Table[[#This Row],[Order qty]]*Sales_Table[[#This Row],[unit price]]</f>
        <v>481.91006326675398</v>
      </c>
      <c r="N11525" s="8">
        <f>Sales_Table[[#This Row],[Revenue]]-Sales_Table[[#This Row],[unit cost]]</f>
        <v>137.68858950478699</v>
      </c>
    </row>
    <row r="11526" spans="1:14" ht="14.25" customHeight="1">
      <c r="A11526" t="s">
        <v>11539</v>
      </c>
      <c r="B11526" s="2">
        <v>43929</v>
      </c>
      <c r="C11526" s="5" t="str">
        <f t="shared" si="360"/>
        <v>Apr</v>
      </c>
      <c r="D11526" s="5" t="str">
        <f t="shared" si="361"/>
        <v>2</v>
      </c>
      <c r="E11526" t="s">
        <v>16</v>
      </c>
      <c r="F11526" s="3" t="s">
        <v>12</v>
      </c>
      <c r="G11526">
        <v>7</v>
      </c>
      <c r="H11526">
        <v>319</v>
      </c>
      <c r="I11526">
        <v>21</v>
      </c>
      <c r="J11526">
        <v>9</v>
      </c>
      <c r="K11526" s="3">
        <v>474.76717990636803</v>
      </c>
      <c r="L11526" s="3">
        <v>339.11941421883398</v>
      </c>
      <c r="M11526" s="7">
        <f>Sales_Table[[#This Row],[Order qty]]*Sales_Table[[#This Row],[unit price]]</f>
        <v>4272.9046191573125</v>
      </c>
      <c r="N11526" s="8">
        <f>Sales_Table[[#This Row],[Revenue]]-Sales_Table[[#This Row],[unit cost]]</f>
        <v>3933.7852049384783</v>
      </c>
    </row>
    <row r="11527" spans="1:14" ht="14.25" customHeight="1">
      <c r="A11527" t="s">
        <v>11540</v>
      </c>
      <c r="B11527" s="2">
        <v>43943</v>
      </c>
      <c r="C11527" s="5" t="str">
        <f t="shared" si="360"/>
        <v>Feb</v>
      </c>
      <c r="D11527" s="5" t="str">
        <f t="shared" si="361"/>
        <v>1</v>
      </c>
      <c r="E11527" t="s">
        <v>11</v>
      </c>
      <c r="F11527" s="3" t="s">
        <v>12</v>
      </c>
      <c r="G11527">
        <v>26</v>
      </c>
      <c r="H11527">
        <v>126</v>
      </c>
      <c r="I11527">
        <v>7</v>
      </c>
      <c r="J11527">
        <v>7</v>
      </c>
      <c r="K11527" s="3">
        <v>445.89401113986997</v>
      </c>
      <c r="L11527" s="3">
        <v>318.49572224276397</v>
      </c>
      <c r="M11527" s="7">
        <f>Sales_Table[[#This Row],[Order qty]]*Sales_Table[[#This Row],[unit price]]</f>
        <v>3121.2580779790896</v>
      </c>
      <c r="N11527" s="8">
        <f>Sales_Table[[#This Row],[Revenue]]-Sales_Table[[#This Row],[unit cost]]</f>
        <v>2802.7623557363258</v>
      </c>
    </row>
    <row r="11528" spans="1:14" ht="14.25" customHeight="1">
      <c r="A11528" t="s">
        <v>11541</v>
      </c>
      <c r="B11528" s="2">
        <v>43889</v>
      </c>
      <c r="C11528" s="5" t="str">
        <f t="shared" si="360"/>
        <v>Jan</v>
      </c>
      <c r="D11528" s="5" t="str">
        <f t="shared" si="361"/>
        <v>3</v>
      </c>
      <c r="E11528" t="s">
        <v>14</v>
      </c>
      <c r="F11528" s="3" t="s">
        <v>12</v>
      </c>
      <c r="G11528">
        <v>18</v>
      </c>
      <c r="H11528">
        <v>280</v>
      </c>
      <c r="I11528">
        <v>40</v>
      </c>
      <c r="J11528">
        <v>1</v>
      </c>
      <c r="K11528" s="3">
        <v>276.35647398233402</v>
      </c>
      <c r="L11528" s="3">
        <v>197.397481415953</v>
      </c>
      <c r="M11528" s="7">
        <f>Sales_Table[[#This Row],[Order qty]]*Sales_Table[[#This Row],[unit price]]</f>
        <v>276.35647398233402</v>
      </c>
      <c r="N11528" s="8">
        <f>Sales_Table[[#This Row],[Revenue]]-Sales_Table[[#This Row],[unit cost]]</f>
        <v>78.958992566381028</v>
      </c>
    </row>
    <row r="11529" spans="1:14" ht="14.25" customHeight="1">
      <c r="A11529" t="s">
        <v>11542</v>
      </c>
      <c r="B11529" s="2">
        <v>43849</v>
      </c>
      <c r="C11529" s="5" t="str">
        <f t="shared" si="360"/>
        <v>Mar</v>
      </c>
      <c r="D11529" s="5" t="str">
        <f t="shared" si="361"/>
        <v>2</v>
      </c>
      <c r="E11529" t="s">
        <v>16</v>
      </c>
      <c r="F11529" s="3" t="s">
        <v>12</v>
      </c>
      <c r="G11529">
        <v>10</v>
      </c>
      <c r="H11529">
        <v>155</v>
      </c>
      <c r="I11529">
        <v>38</v>
      </c>
      <c r="J11529">
        <v>1</v>
      </c>
      <c r="K11529" s="3">
        <v>269.627715826035</v>
      </c>
      <c r="L11529" s="3">
        <v>192.591225590025</v>
      </c>
      <c r="M11529" s="7">
        <f>Sales_Table[[#This Row],[Order qty]]*Sales_Table[[#This Row],[unit price]]</f>
        <v>269.627715826035</v>
      </c>
      <c r="N11529" s="8">
        <f>Sales_Table[[#This Row],[Revenue]]-Sales_Table[[#This Row],[unit cost]]</f>
        <v>77.036490236009996</v>
      </c>
    </row>
    <row r="11530" spans="1:14" ht="14.25" customHeight="1">
      <c r="A11530" t="s">
        <v>11543</v>
      </c>
      <c r="B11530" s="2">
        <v>43915</v>
      </c>
      <c r="C11530" s="5" t="str">
        <f t="shared" si="360"/>
        <v>Feb</v>
      </c>
      <c r="D11530" s="5" t="str">
        <f t="shared" si="361"/>
        <v>2</v>
      </c>
      <c r="E11530" t="s">
        <v>16</v>
      </c>
      <c r="F11530" s="3" t="s">
        <v>12</v>
      </c>
      <c r="G11530">
        <v>14</v>
      </c>
      <c r="H11530">
        <v>139</v>
      </c>
      <c r="I11530">
        <v>24</v>
      </c>
      <c r="J11530">
        <v>3</v>
      </c>
      <c r="K11530" s="3">
        <v>176.27559918165201</v>
      </c>
      <c r="L11530" s="3">
        <v>125.911142272609</v>
      </c>
      <c r="M11530" s="7">
        <f>Sales_Table[[#This Row],[Order qty]]*Sales_Table[[#This Row],[unit price]]</f>
        <v>528.82679754495598</v>
      </c>
      <c r="N11530" s="8">
        <f>Sales_Table[[#This Row],[Revenue]]-Sales_Table[[#This Row],[unit cost]]</f>
        <v>402.91565527234695</v>
      </c>
    </row>
    <row r="11531" spans="1:14" ht="14.25" customHeight="1">
      <c r="A11531" t="s">
        <v>11544</v>
      </c>
      <c r="B11531" s="2">
        <v>43872</v>
      </c>
      <c r="C11531" s="5" t="str">
        <f t="shared" si="360"/>
        <v>Feb</v>
      </c>
      <c r="D11531" s="5" t="str">
        <f t="shared" si="361"/>
        <v>2</v>
      </c>
      <c r="E11531" t="s">
        <v>11</v>
      </c>
      <c r="F11531" s="3" t="s">
        <v>12</v>
      </c>
      <c r="G11531">
        <v>4</v>
      </c>
      <c r="H11531">
        <v>233</v>
      </c>
      <c r="I11531">
        <v>27</v>
      </c>
      <c r="J11531">
        <v>8</v>
      </c>
      <c r="K11531" s="3">
        <v>264.63462245464302</v>
      </c>
      <c r="L11531" s="3">
        <v>189.02473032474501</v>
      </c>
      <c r="M11531" s="7">
        <f>Sales_Table[[#This Row],[Order qty]]*Sales_Table[[#This Row],[unit price]]</f>
        <v>2117.0769796371442</v>
      </c>
      <c r="N11531" s="8">
        <f>Sales_Table[[#This Row],[Revenue]]-Sales_Table[[#This Row],[unit cost]]</f>
        <v>1928.0522493123992</v>
      </c>
    </row>
    <row r="11532" spans="1:14" ht="14.25" customHeight="1">
      <c r="A11532" t="s">
        <v>11545</v>
      </c>
      <c r="B11532" s="2">
        <v>43869</v>
      </c>
      <c r="C11532" s="5" t="str">
        <f t="shared" si="360"/>
        <v>Feb</v>
      </c>
      <c r="D11532" s="5" t="str">
        <f t="shared" si="361"/>
        <v>4</v>
      </c>
      <c r="E11532" t="s">
        <v>14</v>
      </c>
      <c r="F11532" s="3" t="s">
        <v>12</v>
      </c>
      <c r="G11532">
        <v>9</v>
      </c>
      <c r="H11532">
        <v>249</v>
      </c>
      <c r="I11532">
        <v>1</v>
      </c>
      <c r="J11532">
        <v>10</v>
      </c>
      <c r="K11532" s="3">
        <v>167.587032616138</v>
      </c>
      <c r="L11532" s="3">
        <v>119.70502329724199</v>
      </c>
      <c r="M11532" s="7">
        <f>Sales_Table[[#This Row],[Order qty]]*Sales_Table[[#This Row],[unit price]]</f>
        <v>1675.87032616138</v>
      </c>
      <c r="N11532" s="8">
        <f>Sales_Table[[#This Row],[Revenue]]-Sales_Table[[#This Row],[unit cost]]</f>
        <v>1556.1653028641381</v>
      </c>
    </row>
    <row r="11533" spans="1:14" ht="14.25" customHeight="1">
      <c r="A11533" t="s">
        <v>11546</v>
      </c>
      <c r="B11533" s="2">
        <v>43880</v>
      </c>
      <c r="C11533" s="5" t="str">
        <f t="shared" si="360"/>
        <v>Apr</v>
      </c>
      <c r="D11533" s="5" t="str">
        <f t="shared" si="361"/>
        <v>3</v>
      </c>
      <c r="E11533" t="s">
        <v>20</v>
      </c>
      <c r="F11533" s="3" t="s">
        <v>12</v>
      </c>
      <c r="G11533">
        <v>8</v>
      </c>
      <c r="H11533">
        <v>203</v>
      </c>
      <c r="I11533">
        <v>10</v>
      </c>
      <c r="J11533">
        <v>3</v>
      </c>
      <c r="K11533" s="3">
        <v>173.82886219024701</v>
      </c>
      <c r="L11533" s="3">
        <v>124.163472993033</v>
      </c>
      <c r="M11533" s="7">
        <f>Sales_Table[[#This Row],[Order qty]]*Sales_Table[[#This Row],[unit price]]</f>
        <v>521.486586570741</v>
      </c>
      <c r="N11533" s="8">
        <f>Sales_Table[[#This Row],[Revenue]]-Sales_Table[[#This Row],[unit cost]]</f>
        <v>397.323113577708</v>
      </c>
    </row>
    <row r="11534" spans="1:14" ht="14.25" customHeight="1">
      <c r="A11534" t="s">
        <v>11547</v>
      </c>
      <c r="B11534" s="2">
        <v>43946</v>
      </c>
      <c r="C11534" s="5" t="str">
        <f t="shared" si="360"/>
        <v>Mar</v>
      </c>
      <c r="D11534" s="5" t="str">
        <f t="shared" si="361"/>
        <v>3</v>
      </c>
      <c r="E11534" t="s">
        <v>11</v>
      </c>
      <c r="F11534" s="3" t="s">
        <v>12</v>
      </c>
      <c r="G11534">
        <v>15</v>
      </c>
      <c r="H11534">
        <v>222</v>
      </c>
      <c r="I11534">
        <v>39</v>
      </c>
      <c r="J11534">
        <v>2</v>
      </c>
      <c r="K11534" s="3">
        <v>352.24369329214102</v>
      </c>
      <c r="L11534" s="3">
        <v>251.602638065815</v>
      </c>
      <c r="M11534" s="7">
        <f>Sales_Table[[#This Row],[Order qty]]*Sales_Table[[#This Row],[unit price]]</f>
        <v>704.48738658428204</v>
      </c>
      <c r="N11534" s="8">
        <f>Sales_Table[[#This Row],[Revenue]]-Sales_Table[[#This Row],[unit cost]]</f>
        <v>452.88474851846706</v>
      </c>
    </row>
    <row r="11535" spans="1:14" ht="14.25" customHeight="1">
      <c r="A11535" t="s">
        <v>11548</v>
      </c>
      <c r="B11535" s="2">
        <v>43903</v>
      </c>
      <c r="C11535" s="5" t="str">
        <f t="shared" si="360"/>
        <v>Mar</v>
      </c>
      <c r="D11535" s="5" t="str">
        <f t="shared" si="361"/>
        <v>4</v>
      </c>
      <c r="E11535" t="s">
        <v>14</v>
      </c>
      <c r="F11535" s="3" t="s">
        <v>12</v>
      </c>
      <c r="G11535">
        <v>5</v>
      </c>
      <c r="H11535">
        <v>125</v>
      </c>
      <c r="I11535">
        <v>12</v>
      </c>
      <c r="J11535">
        <v>2</v>
      </c>
      <c r="K11535" s="3">
        <v>196.265740513802</v>
      </c>
      <c r="L11535" s="3">
        <v>140.189814652715</v>
      </c>
      <c r="M11535" s="7">
        <f>Sales_Table[[#This Row],[Order qty]]*Sales_Table[[#This Row],[unit price]]</f>
        <v>392.531481027604</v>
      </c>
      <c r="N11535" s="8">
        <f>Sales_Table[[#This Row],[Revenue]]-Sales_Table[[#This Row],[unit cost]]</f>
        <v>252.341666374889</v>
      </c>
    </row>
    <row r="11536" spans="1:14" ht="14.25" customHeight="1">
      <c r="A11536" t="s">
        <v>11549</v>
      </c>
      <c r="B11536" s="2">
        <v>43894</v>
      </c>
      <c r="C11536" s="5" t="str">
        <f t="shared" si="360"/>
        <v>Apr</v>
      </c>
      <c r="D11536" s="5" t="str">
        <f t="shared" si="361"/>
        <v>1</v>
      </c>
      <c r="E11536" t="s">
        <v>11</v>
      </c>
      <c r="F11536" s="3" t="s">
        <v>12</v>
      </c>
      <c r="G11536">
        <v>3</v>
      </c>
      <c r="H11536">
        <v>241</v>
      </c>
      <c r="I11536">
        <v>11</v>
      </c>
      <c r="J11536">
        <v>10</v>
      </c>
      <c r="K11536" s="3">
        <v>622.33747726678803</v>
      </c>
      <c r="L11536" s="3">
        <v>444.52676947627799</v>
      </c>
      <c r="M11536" s="7">
        <f>Sales_Table[[#This Row],[Order qty]]*Sales_Table[[#This Row],[unit price]]</f>
        <v>6223.3747726678803</v>
      </c>
      <c r="N11536" s="8">
        <f>Sales_Table[[#This Row],[Revenue]]-Sales_Table[[#This Row],[unit cost]]</f>
        <v>5778.8480031916024</v>
      </c>
    </row>
    <row r="11537" spans="1:14" ht="14.25" customHeight="1">
      <c r="A11537" t="s">
        <v>11550</v>
      </c>
      <c r="B11537" s="2">
        <v>43943</v>
      </c>
      <c r="C11537" s="5" t="str">
        <f t="shared" si="360"/>
        <v>Jan</v>
      </c>
      <c r="D11537" s="5" t="str">
        <f t="shared" si="361"/>
        <v>3</v>
      </c>
      <c r="E11537" t="s">
        <v>11</v>
      </c>
      <c r="F11537" s="3" t="s">
        <v>12</v>
      </c>
      <c r="G11537">
        <v>9</v>
      </c>
      <c r="H11537">
        <v>217</v>
      </c>
      <c r="I11537">
        <v>3</v>
      </c>
      <c r="J11537">
        <v>3</v>
      </c>
      <c r="K11537" s="3">
        <v>189.89613175392199</v>
      </c>
      <c r="L11537" s="3">
        <v>135.64009410994399</v>
      </c>
      <c r="M11537" s="7">
        <f>Sales_Table[[#This Row],[Order qty]]*Sales_Table[[#This Row],[unit price]]</f>
        <v>569.688395261766</v>
      </c>
      <c r="N11537" s="8">
        <f>Sales_Table[[#This Row],[Revenue]]-Sales_Table[[#This Row],[unit cost]]</f>
        <v>434.04830115182199</v>
      </c>
    </row>
    <row r="11538" spans="1:14" ht="14.25" customHeight="1">
      <c r="A11538" t="s">
        <v>11551</v>
      </c>
      <c r="B11538" s="2">
        <v>43833</v>
      </c>
      <c r="C11538" s="5" t="str">
        <f t="shared" si="360"/>
        <v>Mar</v>
      </c>
      <c r="D11538" s="5" t="str">
        <f t="shared" si="361"/>
        <v>4</v>
      </c>
      <c r="E11538" t="s">
        <v>20</v>
      </c>
      <c r="F11538" s="3" t="s">
        <v>12</v>
      </c>
      <c r="G11538">
        <v>9</v>
      </c>
      <c r="H11538">
        <v>301</v>
      </c>
      <c r="I11538">
        <v>45</v>
      </c>
      <c r="J11538">
        <v>2</v>
      </c>
      <c r="K11538" s="3">
        <v>296.33607405424101</v>
      </c>
      <c r="L11538" s="3">
        <v>211.66862432445799</v>
      </c>
      <c r="M11538" s="7">
        <f>Sales_Table[[#This Row],[Order qty]]*Sales_Table[[#This Row],[unit price]]</f>
        <v>592.67214810848202</v>
      </c>
      <c r="N11538" s="8">
        <f>Sales_Table[[#This Row],[Revenue]]-Sales_Table[[#This Row],[unit cost]]</f>
        <v>381.00352378402403</v>
      </c>
    </row>
    <row r="11539" spans="1:14" ht="14.25" customHeight="1">
      <c r="A11539" t="s">
        <v>11552</v>
      </c>
      <c r="B11539" s="2">
        <v>43892</v>
      </c>
      <c r="C11539" s="5" t="str">
        <f t="shared" si="360"/>
        <v>Apr</v>
      </c>
      <c r="D11539" s="5" t="str">
        <f t="shared" si="361"/>
        <v>3</v>
      </c>
      <c r="E11539" t="s">
        <v>16</v>
      </c>
      <c r="F11539" s="3" t="s">
        <v>12</v>
      </c>
      <c r="G11539">
        <v>10</v>
      </c>
      <c r="H11539">
        <v>352</v>
      </c>
      <c r="I11539">
        <v>43</v>
      </c>
      <c r="J11539">
        <v>1</v>
      </c>
      <c r="K11539" s="3">
        <v>512.35602986812603</v>
      </c>
      <c r="L11539" s="3">
        <v>365.96859276294703</v>
      </c>
      <c r="M11539" s="7">
        <f>Sales_Table[[#This Row],[Order qty]]*Sales_Table[[#This Row],[unit price]]</f>
        <v>512.35602986812603</v>
      </c>
      <c r="N11539" s="8">
        <f>Sales_Table[[#This Row],[Revenue]]-Sales_Table[[#This Row],[unit cost]]</f>
        <v>146.387437105179</v>
      </c>
    </row>
    <row r="11540" spans="1:14" ht="14.25" customHeight="1">
      <c r="A11540" t="s">
        <v>11553</v>
      </c>
      <c r="B11540" s="2">
        <v>43951</v>
      </c>
      <c r="C11540" s="5" t="str">
        <f t="shared" si="360"/>
        <v>Mar</v>
      </c>
      <c r="D11540" s="5" t="str">
        <f t="shared" si="361"/>
        <v>4</v>
      </c>
      <c r="E11540" t="s">
        <v>16</v>
      </c>
      <c r="F11540" s="3" t="s">
        <v>12</v>
      </c>
      <c r="G11540">
        <v>8</v>
      </c>
      <c r="H11540">
        <v>92</v>
      </c>
      <c r="I11540">
        <v>17</v>
      </c>
      <c r="J11540">
        <v>3</v>
      </c>
      <c r="K11540" s="3">
        <v>356.21431428194001</v>
      </c>
      <c r="L11540" s="3">
        <v>254.43879591567199</v>
      </c>
      <c r="M11540" s="7">
        <f>Sales_Table[[#This Row],[Order qty]]*Sales_Table[[#This Row],[unit price]]</f>
        <v>1068.64294284582</v>
      </c>
      <c r="N11540" s="8">
        <f>Sales_Table[[#This Row],[Revenue]]-Sales_Table[[#This Row],[unit cost]]</f>
        <v>814.204146930148</v>
      </c>
    </row>
    <row r="11541" spans="1:14" ht="14.25" customHeight="1">
      <c r="A11541" t="s">
        <v>11554</v>
      </c>
      <c r="B11541" s="2">
        <v>43899</v>
      </c>
      <c r="C11541" s="5" t="str">
        <f t="shared" si="360"/>
        <v>Apr</v>
      </c>
      <c r="D11541" s="5" t="str">
        <f t="shared" si="361"/>
        <v>2</v>
      </c>
      <c r="E11541" t="s">
        <v>16</v>
      </c>
      <c r="F11541" s="3" t="s">
        <v>12</v>
      </c>
      <c r="G11541">
        <v>17</v>
      </c>
      <c r="H11541">
        <v>253</v>
      </c>
      <c r="I11541">
        <v>28</v>
      </c>
      <c r="J11541">
        <v>4</v>
      </c>
      <c r="K11541" s="3">
        <v>570.07250547409103</v>
      </c>
      <c r="L11541" s="3">
        <v>407.19464676720798</v>
      </c>
      <c r="M11541" s="7">
        <f>Sales_Table[[#This Row],[Order qty]]*Sales_Table[[#This Row],[unit price]]</f>
        <v>2280.2900218963641</v>
      </c>
      <c r="N11541" s="8">
        <f>Sales_Table[[#This Row],[Revenue]]-Sales_Table[[#This Row],[unit cost]]</f>
        <v>1873.0953751291561</v>
      </c>
    </row>
    <row r="11542" spans="1:14" ht="14.25" customHeight="1">
      <c r="A11542" t="s">
        <v>11555</v>
      </c>
      <c r="B11542" s="2">
        <v>43933</v>
      </c>
      <c r="C11542" s="5" t="str">
        <f t="shared" si="360"/>
        <v>Feb</v>
      </c>
      <c r="D11542" s="5" t="str">
        <f t="shared" si="361"/>
        <v>3</v>
      </c>
      <c r="E11542" t="s">
        <v>16</v>
      </c>
      <c r="F11542" s="3" t="s">
        <v>12</v>
      </c>
      <c r="G11542">
        <v>1</v>
      </c>
      <c r="H11542">
        <v>48</v>
      </c>
      <c r="I11542">
        <v>41</v>
      </c>
      <c r="J11542">
        <v>2</v>
      </c>
      <c r="K11542" s="3">
        <v>535.63629859685898</v>
      </c>
      <c r="L11542" s="3">
        <v>382.59735614061401</v>
      </c>
      <c r="M11542" s="7">
        <f>Sales_Table[[#This Row],[Order qty]]*Sales_Table[[#This Row],[unit price]]</f>
        <v>1071.272597193718</v>
      </c>
      <c r="N11542" s="8">
        <f>Sales_Table[[#This Row],[Revenue]]-Sales_Table[[#This Row],[unit cost]]</f>
        <v>688.67524105310395</v>
      </c>
    </row>
    <row r="11543" spans="1:14" ht="14.25" customHeight="1">
      <c r="A11543" t="s">
        <v>11556</v>
      </c>
      <c r="B11543" s="2">
        <v>43881</v>
      </c>
      <c r="C11543" s="5" t="str">
        <f t="shared" si="360"/>
        <v>Mar</v>
      </c>
      <c r="D11543" s="5" t="str">
        <f t="shared" si="361"/>
        <v>4</v>
      </c>
      <c r="E11543" t="s">
        <v>16</v>
      </c>
      <c r="F11543" s="3" t="s">
        <v>12</v>
      </c>
      <c r="G11543">
        <v>11</v>
      </c>
      <c r="H11543">
        <v>179</v>
      </c>
      <c r="I11543">
        <v>43</v>
      </c>
      <c r="J11543">
        <v>10</v>
      </c>
      <c r="K11543" s="3">
        <v>289.21731913089798</v>
      </c>
      <c r="L11543" s="3">
        <v>206.58379937921299</v>
      </c>
      <c r="M11543" s="7">
        <f>Sales_Table[[#This Row],[Order qty]]*Sales_Table[[#This Row],[unit price]]</f>
        <v>2892.1731913089798</v>
      </c>
      <c r="N11543" s="8">
        <f>Sales_Table[[#This Row],[Revenue]]-Sales_Table[[#This Row],[unit cost]]</f>
        <v>2685.5893919297669</v>
      </c>
    </row>
    <row r="11544" spans="1:14" ht="14.25" customHeight="1">
      <c r="A11544" t="s">
        <v>11557</v>
      </c>
      <c r="B11544" s="2">
        <v>43916</v>
      </c>
      <c r="C11544" s="5" t="str">
        <f t="shared" si="360"/>
        <v>Apr</v>
      </c>
      <c r="D11544" s="5" t="str">
        <f t="shared" si="361"/>
        <v>4</v>
      </c>
      <c r="E11544" t="s">
        <v>16</v>
      </c>
      <c r="F11544" s="3" t="s">
        <v>12</v>
      </c>
      <c r="G11544">
        <v>26</v>
      </c>
      <c r="H11544">
        <v>202</v>
      </c>
      <c r="I11544">
        <v>20</v>
      </c>
      <c r="J11544">
        <v>8</v>
      </c>
      <c r="K11544" s="3">
        <v>167.59455782175101</v>
      </c>
      <c r="L11544" s="3">
        <v>119.71039844410799</v>
      </c>
      <c r="M11544" s="7">
        <f>Sales_Table[[#This Row],[Order qty]]*Sales_Table[[#This Row],[unit price]]</f>
        <v>1340.7564625740081</v>
      </c>
      <c r="N11544" s="8">
        <f>Sales_Table[[#This Row],[Revenue]]-Sales_Table[[#This Row],[unit cost]]</f>
        <v>1221.0460641299001</v>
      </c>
    </row>
    <row r="11545" spans="1:14" ht="14.25" customHeight="1">
      <c r="A11545" t="s">
        <v>11558</v>
      </c>
      <c r="B11545" s="2">
        <v>43934</v>
      </c>
      <c r="C11545" s="5" t="str">
        <f t="shared" si="360"/>
        <v>Apr</v>
      </c>
      <c r="D11545" s="5" t="str">
        <f t="shared" si="361"/>
        <v>5</v>
      </c>
      <c r="E11545" t="s">
        <v>16</v>
      </c>
      <c r="F11545" s="3" t="s">
        <v>12</v>
      </c>
      <c r="G11545">
        <v>17</v>
      </c>
      <c r="H11545">
        <v>146</v>
      </c>
      <c r="I11545">
        <v>24</v>
      </c>
      <c r="J11545">
        <v>5</v>
      </c>
      <c r="K11545" s="3">
        <v>328.28944087028498</v>
      </c>
      <c r="L11545" s="3">
        <v>234.49245776448899</v>
      </c>
      <c r="M11545" s="7">
        <f>Sales_Table[[#This Row],[Order qty]]*Sales_Table[[#This Row],[unit price]]</f>
        <v>1641.4472043514249</v>
      </c>
      <c r="N11545" s="8">
        <f>Sales_Table[[#This Row],[Revenue]]-Sales_Table[[#This Row],[unit cost]]</f>
        <v>1406.9547465869359</v>
      </c>
    </row>
    <row r="11546" spans="1:14" ht="14.25" customHeight="1">
      <c r="A11546" t="s">
        <v>11559</v>
      </c>
      <c r="B11546" s="2">
        <v>43922</v>
      </c>
      <c r="C11546" s="5" t="str">
        <f t="shared" si="360"/>
        <v>May</v>
      </c>
      <c r="D11546" s="5" t="str">
        <f t="shared" si="361"/>
        <v>4</v>
      </c>
      <c r="E11546" t="s">
        <v>20</v>
      </c>
      <c r="F11546" s="3" t="s">
        <v>12</v>
      </c>
      <c r="G11546">
        <v>3</v>
      </c>
      <c r="H11546">
        <v>158</v>
      </c>
      <c r="I11546">
        <v>47</v>
      </c>
      <c r="J11546">
        <v>2</v>
      </c>
      <c r="K11546" s="3">
        <v>302.162494361401</v>
      </c>
      <c r="L11546" s="3">
        <v>215.83035311528599</v>
      </c>
      <c r="M11546" s="7">
        <f>Sales_Table[[#This Row],[Order qty]]*Sales_Table[[#This Row],[unit price]]</f>
        <v>604.324988722802</v>
      </c>
      <c r="N11546" s="8">
        <f>Sales_Table[[#This Row],[Revenue]]-Sales_Table[[#This Row],[unit cost]]</f>
        <v>388.49463560751599</v>
      </c>
    </row>
    <row r="11547" spans="1:14" ht="14.25" customHeight="1">
      <c r="A11547" t="s">
        <v>11560</v>
      </c>
      <c r="B11547" s="2">
        <v>43974</v>
      </c>
      <c r="C11547" s="5" t="str">
        <f t="shared" si="360"/>
        <v>Apr</v>
      </c>
      <c r="D11547" s="5" t="str">
        <f t="shared" si="361"/>
        <v>1</v>
      </c>
      <c r="E11547" t="s">
        <v>20</v>
      </c>
      <c r="F11547" s="3" t="s">
        <v>12</v>
      </c>
      <c r="G11547">
        <v>10</v>
      </c>
      <c r="H11547">
        <v>200</v>
      </c>
      <c r="I11547">
        <v>15</v>
      </c>
      <c r="J11547">
        <v>5</v>
      </c>
      <c r="K11547" s="3">
        <v>484.35772597789799</v>
      </c>
      <c r="L11547" s="3">
        <v>345.96980426992701</v>
      </c>
      <c r="M11547" s="7">
        <f>Sales_Table[[#This Row],[Order qty]]*Sales_Table[[#This Row],[unit price]]</f>
        <v>2421.78862988949</v>
      </c>
      <c r="N11547" s="8">
        <f>Sales_Table[[#This Row],[Revenue]]-Sales_Table[[#This Row],[unit cost]]</f>
        <v>2075.8188256195631</v>
      </c>
    </row>
    <row r="11548" spans="1:14" ht="14.25" customHeight="1">
      <c r="A11548" t="s">
        <v>11561</v>
      </c>
      <c r="B11548" s="2">
        <v>43951</v>
      </c>
      <c r="C11548" s="5" t="str">
        <f t="shared" si="360"/>
        <v>Jan</v>
      </c>
      <c r="D11548" s="5" t="str">
        <f t="shared" si="361"/>
        <v>3</v>
      </c>
      <c r="E11548" t="s">
        <v>14</v>
      </c>
      <c r="F11548" s="3" t="s">
        <v>12</v>
      </c>
      <c r="G11548">
        <v>22</v>
      </c>
      <c r="H11548">
        <v>275</v>
      </c>
      <c r="I11548">
        <v>10</v>
      </c>
      <c r="J11548">
        <v>9</v>
      </c>
      <c r="K11548" s="3">
        <v>221.26635485887499</v>
      </c>
      <c r="L11548" s="3">
        <v>158.04739632776801</v>
      </c>
      <c r="M11548" s="7">
        <f>Sales_Table[[#This Row],[Order qty]]*Sales_Table[[#This Row],[unit price]]</f>
        <v>1991.397193729875</v>
      </c>
      <c r="N11548" s="8">
        <f>Sales_Table[[#This Row],[Revenue]]-Sales_Table[[#This Row],[unit cost]]</f>
        <v>1833.349797402107</v>
      </c>
    </row>
    <row r="11549" spans="1:14" ht="14.25" customHeight="1">
      <c r="A11549" t="s">
        <v>11562</v>
      </c>
      <c r="B11549" s="2">
        <v>43842</v>
      </c>
      <c r="C11549" s="5" t="str">
        <f t="shared" si="360"/>
        <v>Mar</v>
      </c>
      <c r="D11549" s="5" t="str">
        <f t="shared" si="361"/>
        <v>4</v>
      </c>
      <c r="E11549" t="s">
        <v>20</v>
      </c>
      <c r="F11549" s="3" t="s">
        <v>12</v>
      </c>
      <c r="G11549">
        <v>6</v>
      </c>
      <c r="H11549">
        <v>347</v>
      </c>
      <c r="I11549">
        <v>15</v>
      </c>
      <c r="J11549">
        <v>4</v>
      </c>
      <c r="K11549" s="3">
        <v>379.24499702453602</v>
      </c>
      <c r="L11549" s="3">
        <v>270.88928358895402</v>
      </c>
      <c r="M11549" s="7">
        <f>Sales_Table[[#This Row],[Order qty]]*Sales_Table[[#This Row],[unit price]]</f>
        <v>1516.9799880981441</v>
      </c>
      <c r="N11549" s="8">
        <f>Sales_Table[[#This Row],[Revenue]]-Sales_Table[[#This Row],[unit cost]]</f>
        <v>1246.0907045091901</v>
      </c>
    </row>
    <row r="11550" spans="1:14" ht="14.25" customHeight="1">
      <c r="A11550" t="s">
        <v>11563</v>
      </c>
      <c r="B11550" s="2">
        <v>43896</v>
      </c>
      <c r="C11550" s="5" t="str">
        <f t="shared" si="360"/>
        <v>Apr</v>
      </c>
      <c r="D11550" s="5" t="str">
        <f t="shared" si="361"/>
        <v>2</v>
      </c>
      <c r="E11550" t="s">
        <v>16</v>
      </c>
      <c r="F11550" s="3" t="s">
        <v>12</v>
      </c>
      <c r="G11550">
        <v>8</v>
      </c>
      <c r="H11550">
        <v>225</v>
      </c>
      <c r="I11550">
        <v>15</v>
      </c>
      <c r="J11550">
        <v>3</v>
      </c>
      <c r="K11550" s="3">
        <v>640.63298410177197</v>
      </c>
      <c r="L11550" s="3">
        <v>457.59498864412302</v>
      </c>
      <c r="M11550" s="7">
        <f>Sales_Table[[#This Row],[Order qty]]*Sales_Table[[#This Row],[unit price]]</f>
        <v>1921.898952305316</v>
      </c>
      <c r="N11550" s="8">
        <f>Sales_Table[[#This Row],[Revenue]]-Sales_Table[[#This Row],[unit cost]]</f>
        <v>1464.3039636611929</v>
      </c>
    </row>
    <row r="11551" spans="1:14" ht="14.25" customHeight="1">
      <c r="A11551" t="s">
        <v>11564</v>
      </c>
      <c r="B11551" s="2">
        <v>43932</v>
      </c>
      <c r="C11551" s="5" t="str">
        <f t="shared" si="360"/>
        <v>Feb</v>
      </c>
      <c r="D11551" s="5" t="str">
        <f t="shared" si="361"/>
        <v>2</v>
      </c>
      <c r="E11551" t="s">
        <v>20</v>
      </c>
      <c r="F11551" s="3" t="s">
        <v>12</v>
      </c>
      <c r="G11551">
        <v>8</v>
      </c>
      <c r="H11551">
        <v>284</v>
      </c>
      <c r="I11551">
        <v>19</v>
      </c>
      <c r="J11551">
        <v>5</v>
      </c>
      <c r="K11551" s="3">
        <v>625.18478214740799</v>
      </c>
      <c r="L11551" s="3">
        <v>446.56055867672001</v>
      </c>
      <c r="M11551" s="7">
        <f>Sales_Table[[#This Row],[Order qty]]*Sales_Table[[#This Row],[unit price]]</f>
        <v>3125.9239107370399</v>
      </c>
      <c r="N11551" s="8">
        <f>Sales_Table[[#This Row],[Revenue]]-Sales_Table[[#This Row],[unit cost]]</f>
        <v>2679.3633520603198</v>
      </c>
    </row>
    <row r="11552" spans="1:14" ht="14.25" customHeight="1">
      <c r="A11552" t="s">
        <v>11565</v>
      </c>
      <c r="B11552" s="2">
        <v>43864</v>
      </c>
      <c r="C11552" s="5" t="str">
        <f t="shared" si="360"/>
        <v>Feb</v>
      </c>
      <c r="D11552" s="5" t="str">
        <f t="shared" si="361"/>
        <v>5</v>
      </c>
      <c r="E11552" t="s">
        <v>16</v>
      </c>
      <c r="F11552" s="3" t="s">
        <v>12</v>
      </c>
      <c r="G11552">
        <v>20</v>
      </c>
      <c r="H11552">
        <v>360</v>
      </c>
      <c r="I11552">
        <v>3</v>
      </c>
      <c r="J11552">
        <v>2</v>
      </c>
      <c r="K11552" s="3">
        <v>463.31961017847101</v>
      </c>
      <c r="L11552" s="3">
        <v>330.94257869890799</v>
      </c>
      <c r="M11552" s="7">
        <f>Sales_Table[[#This Row],[Order qty]]*Sales_Table[[#This Row],[unit price]]</f>
        <v>926.63922035694202</v>
      </c>
      <c r="N11552" s="8">
        <f>Sales_Table[[#This Row],[Revenue]]-Sales_Table[[#This Row],[unit cost]]</f>
        <v>595.69664165803397</v>
      </c>
    </row>
    <row r="11553" spans="1:14" ht="14.25" customHeight="1">
      <c r="A11553" t="s">
        <v>11566</v>
      </c>
      <c r="B11553" s="2">
        <v>43863</v>
      </c>
      <c r="C11553" s="5" t="str">
        <f t="shared" si="360"/>
        <v>May</v>
      </c>
      <c r="D11553" s="5" t="str">
        <f t="shared" si="361"/>
        <v>2</v>
      </c>
      <c r="E11553" t="s">
        <v>20</v>
      </c>
      <c r="F11553" s="3" t="s">
        <v>12</v>
      </c>
      <c r="G11553">
        <v>10</v>
      </c>
      <c r="H11553">
        <v>271</v>
      </c>
      <c r="I11553">
        <v>39</v>
      </c>
      <c r="J11553">
        <v>2</v>
      </c>
      <c r="K11553" s="3">
        <v>289.73195958137501</v>
      </c>
      <c r="L11553" s="3">
        <v>206.95139970098199</v>
      </c>
      <c r="M11553" s="7">
        <f>Sales_Table[[#This Row],[Order qty]]*Sales_Table[[#This Row],[unit price]]</f>
        <v>579.46391916275002</v>
      </c>
      <c r="N11553" s="8">
        <f>Sales_Table[[#This Row],[Revenue]]-Sales_Table[[#This Row],[unit cost]]</f>
        <v>372.51251946176802</v>
      </c>
    </row>
    <row r="11554" spans="1:14" ht="14.25" customHeight="1">
      <c r="A11554" t="s">
        <v>11567</v>
      </c>
      <c r="B11554" s="2">
        <v>43980</v>
      </c>
      <c r="C11554" s="5" t="str">
        <f t="shared" si="360"/>
        <v>Feb</v>
      </c>
      <c r="D11554" s="5" t="str">
        <f t="shared" si="361"/>
        <v>2</v>
      </c>
      <c r="E11554" t="s">
        <v>16</v>
      </c>
      <c r="F11554" s="3" t="s">
        <v>12</v>
      </c>
      <c r="G11554">
        <v>5</v>
      </c>
      <c r="H11554">
        <v>5</v>
      </c>
      <c r="I11554">
        <v>45</v>
      </c>
      <c r="J11554">
        <v>4</v>
      </c>
      <c r="K11554" s="3">
        <v>627.48191088438</v>
      </c>
      <c r="L11554" s="3">
        <v>448.20136491741499</v>
      </c>
      <c r="M11554" s="7">
        <f>Sales_Table[[#This Row],[Order qty]]*Sales_Table[[#This Row],[unit price]]</f>
        <v>2509.92764353752</v>
      </c>
      <c r="N11554" s="8">
        <f>Sales_Table[[#This Row],[Revenue]]-Sales_Table[[#This Row],[unit cost]]</f>
        <v>2061.7262786201049</v>
      </c>
    </row>
    <row r="11555" spans="1:14" ht="14.25" customHeight="1">
      <c r="A11555" t="s">
        <v>11568</v>
      </c>
      <c r="B11555" s="2">
        <v>43886</v>
      </c>
      <c r="C11555" s="5" t="str">
        <f t="shared" si="360"/>
        <v>Feb</v>
      </c>
      <c r="D11555" s="5" t="str">
        <f t="shared" si="361"/>
        <v>2</v>
      </c>
      <c r="E11555" t="s">
        <v>11</v>
      </c>
      <c r="F11555" s="3" t="s">
        <v>12</v>
      </c>
      <c r="G11555">
        <v>21</v>
      </c>
      <c r="H11555">
        <v>176</v>
      </c>
      <c r="I11555">
        <v>8</v>
      </c>
      <c r="J11555">
        <v>7</v>
      </c>
      <c r="K11555" s="3">
        <v>632.95855844020798</v>
      </c>
      <c r="L11555" s="3">
        <v>452.11325602872</v>
      </c>
      <c r="M11555" s="7">
        <f>Sales_Table[[#This Row],[Order qty]]*Sales_Table[[#This Row],[unit price]]</f>
        <v>4430.7099090814554</v>
      </c>
      <c r="N11555" s="8">
        <f>Sales_Table[[#This Row],[Revenue]]-Sales_Table[[#This Row],[unit cost]]</f>
        <v>3978.5966530527353</v>
      </c>
    </row>
    <row r="11556" spans="1:14" ht="14.25" customHeight="1">
      <c r="A11556" t="s">
        <v>11569</v>
      </c>
      <c r="B11556" s="2">
        <v>43885</v>
      </c>
      <c r="C11556" s="5" t="str">
        <f t="shared" si="360"/>
        <v>Feb</v>
      </c>
      <c r="D11556" s="5" t="str">
        <f t="shared" si="361"/>
        <v>5</v>
      </c>
      <c r="E11556" t="s">
        <v>20</v>
      </c>
      <c r="F11556" s="3" t="s">
        <v>12</v>
      </c>
      <c r="G11556">
        <v>3</v>
      </c>
      <c r="H11556">
        <v>146</v>
      </c>
      <c r="I11556">
        <v>43</v>
      </c>
      <c r="J11556">
        <v>3</v>
      </c>
      <c r="K11556" s="3">
        <v>159.28661137819299</v>
      </c>
      <c r="L11556" s="3">
        <v>113.77615098442401</v>
      </c>
      <c r="M11556" s="7">
        <f>Sales_Table[[#This Row],[Order qty]]*Sales_Table[[#This Row],[unit price]]</f>
        <v>477.85983413457893</v>
      </c>
      <c r="N11556" s="8">
        <f>Sales_Table[[#This Row],[Revenue]]-Sales_Table[[#This Row],[unit cost]]</f>
        <v>364.08368315015491</v>
      </c>
    </row>
    <row r="11557" spans="1:14" ht="14.25" customHeight="1">
      <c r="A11557" t="s">
        <v>11570</v>
      </c>
      <c r="B11557" s="2">
        <v>43888</v>
      </c>
      <c r="C11557" s="5" t="str">
        <f t="shared" si="360"/>
        <v>May</v>
      </c>
      <c r="D11557" s="5" t="str">
        <f t="shared" si="361"/>
        <v>1</v>
      </c>
      <c r="E11557" t="s">
        <v>11</v>
      </c>
      <c r="F11557" s="3" t="s">
        <v>12</v>
      </c>
      <c r="G11557">
        <v>25</v>
      </c>
      <c r="H11557">
        <v>51</v>
      </c>
      <c r="I11557">
        <v>45</v>
      </c>
      <c r="J11557">
        <v>5</v>
      </c>
      <c r="K11557" s="3">
        <v>165.215965747833</v>
      </c>
      <c r="L11557" s="3">
        <v>118.01140410559501</v>
      </c>
      <c r="M11557" s="7">
        <f>Sales_Table[[#This Row],[Order qty]]*Sales_Table[[#This Row],[unit price]]</f>
        <v>826.07982873916501</v>
      </c>
      <c r="N11557" s="8">
        <f>Sales_Table[[#This Row],[Revenue]]-Sales_Table[[#This Row],[unit cost]]</f>
        <v>708.06842463356998</v>
      </c>
    </row>
    <row r="11558" spans="1:14" ht="14.25" customHeight="1">
      <c r="A11558" t="s">
        <v>11571</v>
      </c>
      <c r="B11558" s="2">
        <v>43978</v>
      </c>
      <c r="C11558" s="5" t="str">
        <f t="shared" si="360"/>
        <v>Jan</v>
      </c>
      <c r="D11558" s="5" t="str">
        <f t="shared" si="361"/>
        <v>5</v>
      </c>
      <c r="E11558" t="s">
        <v>20</v>
      </c>
      <c r="F11558" s="3" t="s">
        <v>12</v>
      </c>
      <c r="G11558">
        <v>22</v>
      </c>
      <c r="H11558">
        <v>43</v>
      </c>
      <c r="I11558">
        <v>36</v>
      </c>
      <c r="J11558">
        <v>7</v>
      </c>
      <c r="K11558" s="3">
        <v>228.12486308813101</v>
      </c>
      <c r="L11558" s="3">
        <v>162.946330777236</v>
      </c>
      <c r="M11558" s="7">
        <f>Sales_Table[[#This Row],[Order qty]]*Sales_Table[[#This Row],[unit price]]</f>
        <v>1596.8740416169171</v>
      </c>
      <c r="N11558" s="8">
        <f>Sales_Table[[#This Row],[Revenue]]-Sales_Table[[#This Row],[unit cost]]</f>
        <v>1433.9277108396811</v>
      </c>
    </row>
    <row r="11559" spans="1:14" ht="14.25" customHeight="1">
      <c r="A11559" t="s">
        <v>11572</v>
      </c>
      <c r="B11559" s="2">
        <v>43857</v>
      </c>
      <c r="C11559" s="5" t="str">
        <f t="shared" si="360"/>
        <v>May</v>
      </c>
      <c r="D11559" s="5" t="str">
        <f t="shared" si="361"/>
        <v>3</v>
      </c>
      <c r="E11559" t="s">
        <v>16</v>
      </c>
      <c r="F11559" s="3" t="s">
        <v>12</v>
      </c>
      <c r="G11559">
        <v>23</v>
      </c>
      <c r="H11559">
        <v>190</v>
      </c>
      <c r="I11559">
        <v>17</v>
      </c>
      <c r="J11559">
        <v>7</v>
      </c>
      <c r="K11559" s="3">
        <v>266.994789719582</v>
      </c>
      <c r="L11559" s="3">
        <v>190.710564085415</v>
      </c>
      <c r="M11559" s="7">
        <f>Sales_Table[[#This Row],[Order qty]]*Sales_Table[[#This Row],[unit price]]</f>
        <v>1868.963528037074</v>
      </c>
      <c r="N11559" s="8">
        <f>Sales_Table[[#This Row],[Revenue]]-Sales_Table[[#This Row],[unit cost]]</f>
        <v>1678.252963951659</v>
      </c>
    </row>
    <row r="11560" spans="1:14" ht="14.25" customHeight="1">
      <c r="A11560" t="s">
        <v>11573</v>
      </c>
      <c r="B11560" s="2">
        <v>43955</v>
      </c>
      <c r="C11560" s="5" t="str">
        <f t="shared" si="360"/>
        <v>Mar</v>
      </c>
      <c r="D11560" s="5" t="str">
        <f t="shared" si="361"/>
        <v>5</v>
      </c>
      <c r="E11560" t="s">
        <v>16</v>
      </c>
      <c r="F11560" s="3" t="s">
        <v>12</v>
      </c>
      <c r="G11560">
        <v>24</v>
      </c>
      <c r="H11560">
        <v>182</v>
      </c>
      <c r="I11560">
        <v>33</v>
      </c>
      <c r="J11560">
        <v>7</v>
      </c>
      <c r="K11560" s="3">
        <v>563.53265386819805</v>
      </c>
      <c r="L11560" s="3">
        <v>402.52332419157</v>
      </c>
      <c r="M11560" s="7">
        <f>Sales_Table[[#This Row],[Order qty]]*Sales_Table[[#This Row],[unit price]]</f>
        <v>3944.7285770773865</v>
      </c>
      <c r="N11560" s="8">
        <f>Sales_Table[[#This Row],[Revenue]]-Sales_Table[[#This Row],[unit cost]]</f>
        <v>3542.2052528858167</v>
      </c>
    </row>
    <row r="11561" spans="1:14" ht="14.25" customHeight="1">
      <c r="A11561" t="s">
        <v>11574</v>
      </c>
      <c r="B11561" s="2">
        <v>43917</v>
      </c>
      <c r="C11561" s="5" t="str">
        <f t="shared" si="360"/>
        <v>May</v>
      </c>
      <c r="D11561" s="5" t="str">
        <f t="shared" si="361"/>
        <v>4</v>
      </c>
      <c r="E11561" t="s">
        <v>14</v>
      </c>
      <c r="F11561" s="3" t="s">
        <v>12</v>
      </c>
      <c r="G11561">
        <v>16</v>
      </c>
      <c r="H11561">
        <v>172</v>
      </c>
      <c r="I11561">
        <v>33</v>
      </c>
      <c r="J11561">
        <v>8</v>
      </c>
      <c r="K11561" s="3">
        <v>156.663629293442</v>
      </c>
      <c r="L11561" s="3">
        <v>111.902592352458</v>
      </c>
      <c r="M11561" s="7">
        <f>Sales_Table[[#This Row],[Order qty]]*Sales_Table[[#This Row],[unit price]]</f>
        <v>1253.309034347536</v>
      </c>
      <c r="N11561" s="8">
        <f>Sales_Table[[#This Row],[Revenue]]-Sales_Table[[#This Row],[unit cost]]</f>
        <v>1141.406441995078</v>
      </c>
    </row>
    <row r="11562" spans="1:14" ht="14.25" customHeight="1">
      <c r="A11562" t="s">
        <v>11575</v>
      </c>
      <c r="B11562" s="2">
        <v>43979</v>
      </c>
      <c r="C11562" s="5" t="str">
        <f t="shared" si="360"/>
        <v>Apr</v>
      </c>
      <c r="D11562" s="5" t="str">
        <f t="shared" si="361"/>
        <v>5</v>
      </c>
      <c r="E11562" t="s">
        <v>11</v>
      </c>
      <c r="F11562" s="3" t="s">
        <v>12</v>
      </c>
      <c r="G11562">
        <v>23</v>
      </c>
      <c r="H11562">
        <v>188</v>
      </c>
      <c r="I11562">
        <v>17</v>
      </c>
      <c r="J11562">
        <v>8</v>
      </c>
      <c r="K11562" s="3">
        <v>273.47449940442999</v>
      </c>
      <c r="L11562" s="3">
        <v>195.338928146022</v>
      </c>
      <c r="M11562" s="7">
        <f>Sales_Table[[#This Row],[Order qty]]*Sales_Table[[#This Row],[unit price]]</f>
        <v>2187.7959952354399</v>
      </c>
      <c r="N11562" s="8">
        <f>Sales_Table[[#This Row],[Revenue]]-Sales_Table[[#This Row],[unit cost]]</f>
        <v>1992.4570670894179</v>
      </c>
    </row>
    <row r="11563" spans="1:14" ht="14.25" customHeight="1">
      <c r="A11563" t="s">
        <v>11576</v>
      </c>
      <c r="B11563" s="2">
        <v>43938</v>
      </c>
      <c r="C11563" s="5" t="str">
        <f t="shared" si="360"/>
        <v>May</v>
      </c>
      <c r="D11563" s="5" t="str">
        <f t="shared" si="361"/>
        <v>4</v>
      </c>
      <c r="E11563" t="s">
        <v>11</v>
      </c>
      <c r="F11563" s="3" t="s">
        <v>12</v>
      </c>
      <c r="G11563">
        <v>3</v>
      </c>
      <c r="H11563">
        <v>159</v>
      </c>
      <c r="I11563">
        <v>23</v>
      </c>
      <c r="J11563">
        <v>1</v>
      </c>
      <c r="K11563" s="3">
        <v>197.117999911308</v>
      </c>
      <c r="L11563" s="3">
        <v>140.79857136522</v>
      </c>
      <c r="M11563" s="7">
        <f>Sales_Table[[#This Row],[Order qty]]*Sales_Table[[#This Row],[unit price]]</f>
        <v>197.117999911308</v>
      </c>
      <c r="N11563" s="8">
        <f>Sales_Table[[#This Row],[Revenue]]-Sales_Table[[#This Row],[unit cost]]</f>
        <v>56.319428546088005</v>
      </c>
    </row>
    <row r="11564" spans="1:14" ht="14.25" customHeight="1">
      <c r="A11564" t="s">
        <v>11577</v>
      </c>
      <c r="B11564" s="2">
        <v>43963</v>
      </c>
      <c r="C11564" s="5" t="str">
        <f t="shared" si="360"/>
        <v>Apr</v>
      </c>
      <c r="D11564" s="5" t="str">
        <f t="shared" si="361"/>
        <v>4</v>
      </c>
      <c r="E11564" t="s">
        <v>14</v>
      </c>
      <c r="F11564" s="3" t="s">
        <v>12</v>
      </c>
      <c r="G11564">
        <v>15</v>
      </c>
      <c r="H11564">
        <v>254</v>
      </c>
      <c r="I11564">
        <v>45</v>
      </c>
      <c r="J11564">
        <v>10</v>
      </c>
      <c r="K11564" s="3">
        <v>198.896665871143</v>
      </c>
      <c r="L11564" s="3">
        <v>142.06904705081701</v>
      </c>
      <c r="M11564" s="7">
        <f>Sales_Table[[#This Row],[Order qty]]*Sales_Table[[#This Row],[unit price]]</f>
        <v>1988.96665871143</v>
      </c>
      <c r="N11564" s="8">
        <f>Sales_Table[[#This Row],[Revenue]]-Sales_Table[[#This Row],[unit cost]]</f>
        <v>1846.8976116606129</v>
      </c>
    </row>
    <row r="11565" spans="1:14" ht="14.25" customHeight="1">
      <c r="A11565" t="s">
        <v>11578</v>
      </c>
      <c r="B11565" s="2">
        <v>43946</v>
      </c>
      <c r="C11565" s="5" t="str">
        <f t="shared" si="360"/>
        <v>Apr</v>
      </c>
      <c r="D11565" s="5" t="str">
        <f t="shared" si="361"/>
        <v>2</v>
      </c>
      <c r="E11565" t="s">
        <v>11</v>
      </c>
      <c r="F11565" s="3" t="s">
        <v>12</v>
      </c>
      <c r="G11565">
        <v>3</v>
      </c>
      <c r="H11565">
        <v>104</v>
      </c>
      <c r="I11565">
        <v>18</v>
      </c>
      <c r="J11565">
        <v>4</v>
      </c>
      <c r="K11565" s="3">
        <v>593.62066555023205</v>
      </c>
      <c r="L11565" s="3">
        <v>424.01476110730903</v>
      </c>
      <c r="M11565" s="7">
        <f>Sales_Table[[#This Row],[Order qty]]*Sales_Table[[#This Row],[unit price]]</f>
        <v>2374.4826622009282</v>
      </c>
      <c r="N11565" s="8">
        <f>Sales_Table[[#This Row],[Revenue]]-Sales_Table[[#This Row],[unit cost]]</f>
        <v>1950.4679010936193</v>
      </c>
    </row>
    <row r="11566" spans="1:14" ht="14.25" customHeight="1">
      <c r="A11566" t="s">
        <v>11579</v>
      </c>
      <c r="B11566" s="2">
        <v>43925</v>
      </c>
      <c r="C11566" s="5" t="str">
        <f t="shared" si="360"/>
        <v>Feb</v>
      </c>
      <c r="D11566" s="5" t="str">
        <f t="shared" si="361"/>
        <v>2</v>
      </c>
      <c r="E11566" t="s">
        <v>11</v>
      </c>
      <c r="F11566" s="3" t="s">
        <v>12</v>
      </c>
      <c r="G11566">
        <v>14</v>
      </c>
      <c r="H11566">
        <v>34</v>
      </c>
      <c r="I11566">
        <v>12</v>
      </c>
      <c r="J11566">
        <v>9</v>
      </c>
      <c r="K11566" s="3">
        <v>557.70617383718502</v>
      </c>
      <c r="L11566" s="3">
        <v>398.36155274084598</v>
      </c>
      <c r="M11566" s="7">
        <f>Sales_Table[[#This Row],[Order qty]]*Sales_Table[[#This Row],[unit price]]</f>
        <v>5019.3555645346651</v>
      </c>
      <c r="N11566" s="8">
        <f>Sales_Table[[#This Row],[Revenue]]-Sales_Table[[#This Row],[unit cost]]</f>
        <v>4620.9940117938195</v>
      </c>
    </row>
    <row r="11567" spans="1:14" ht="14.25" customHeight="1">
      <c r="A11567" t="s">
        <v>11580</v>
      </c>
      <c r="B11567" s="2">
        <v>43887</v>
      </c>
      <c r="C11567" s="5" t="str">
        <f t="shared" si="360"/>
        <v>Feb</v>
      </c>
      <c r="D11567" s="5" t="str">
        <f t="shared" si="361"/>
        <v>3</v>
      </c>
      <c r="E11567" t="s">
        <v>20</v>
      </c>
      <c r="F11567" s="3" t="s">
        <v>12</v>
      </c>
      <c r="G11567">
        <v>26</v>
      </c>
      <c r="H11567">
        <v>316</v>
      </c>
      <c r="I11567">
        <v>12</v>
      </c>
      <c r="J11567">
        <v>5</v>
      </c>
      <c r="K11567" s="3">
        <v>195.36462700366999</v>
      </c>
      <c r="L11567" s="3">
        <v>139.54616214547801</v>
      </c>
      <c r="M11567" s="7">
        <f>Sales_Table[[#This Row],[Order qty]]*Sales_Table[[#This Row],[unit price]]</f>
        <v>976.82313501834994</v>
      </c>
      <c r="N11567" s="8">
        <f>Sales_Table[[#This Row],[Revenue]]-Sales_Table[[#This Row],[unit cost]]</f>
        <v>837.27697287287197</v>
      </c>
    </row>
    <row r="11568" spans="1:14" ht="14.25" customHeight="1">
      <c r="A11568" t="s">
        <v>11581</v>
      </c>
      <c r="B11568" s="2">
        <v>43875</v>
      </c>
      <c r="C11568" s="5" t="str">
        <f t="shared" si="360"/>
        <v>Mar</v>
      </c>
      <c r="D11568" s="5" t="str">
        <f t="shared" si="361"/>
        <v>1</v>
      </c>
      <c r="E11568" t="s">
        <v>11</v>
      </c>
      <c r="F11568" s="3" t="s">
        <v>12</v>
      </c>
      <c r="G11568">
        <v>13</v>
      </c>
      <c r="H11568">
        <v>58</v>
      </c>
      <c r="I11568">
        <v>25</v>
      </c>
      <c r="J11568">
        <v>8</v>
      </c>
      <c r="K11568" s="3">
        <v>281.58183342218399</v>
      </c>
      <c r="L11568" s="3">
        <v>201.129881015846</v>
      </c>
      <c r="M11568" s="7">
        <f>Sales_Table[[#This Row],[Order qty]]*Sales_Table[[#This Row],[unit price]]</f>
        <v>2252.6546673774719</v>
      </c>
      <c r="N11568" s="8">
        <f>Sales_Table[[#This Row],[Revenue]]-Sales_Table[[#This Row],[unit cost]]</f>
        <v>2051.524786361626</v>
      </c>
    </row>
    <row r="11569" spans="1:14" ht="14.25" customHeight="1">
      <c r="A11569" t="s">
        <v>11582</v>
      </c>
      <c r="B11569" s="2">
        <v>43895</v>
      </c>
      <c r="C11569" s="5" t="str">
        <f t="shared" si="360"/>
        <v>Jan</v>
      </c>
      <c r="D11569" s="5" t="str">
        <f t="shared" si="361"/>
        <v>1</v>
      </c>
      <c r="E11569" t="s">
        <v>16</v>
      </c>
      <c r="F11569" s="3" t="s">
        <v>12</v>
      </c>
      <c r="G11569">
        <v>21</v>
      </c>
      <c r="H11569">
        <v>326</v>
      </c>
      <c r="I11569">
        <v>10</v>
      </c>
      <c r="J11569">
        <v>4</v>
      </c>
      <c r="K11569" s="3">
        <v>238.54001641273501</v>
      </c>
      <c r="L11569" s="3">
        <v>170.385726009096</v>
      </c>
      <c r="M11569" s="7">
        <f>Sales_Table[[#This Row],[Order qty]]*Sales_Table[[#This Row],[unit price]]</f>
        <v>954.16006565094006</v>
      </c>
      <c r="N11569" s="8">
        <f>Sales_Table[[#This Row],[Revenue]]-Sales_Table[[#This Row],[unit cost]]</f>
        <v>783.77433964184411</v>
      </c>
    </row>
    <row r="11570" spans="1:14" ht="14.25" customHeight="1">
      <c r="A11570" t="s">
        <v>11583</v>
      </c>
      <c r="B11570" s="2">
        <v>43837</v>
      </c>
      <c r="C11570" s="5" t="str">
        <f t="shared" si="360"/>
        <v>Jan</v>
      </c>
      <c r="D11570" s="5" t="str">
        <f t="shared" si="361"/>
        <v>3</v>
      </c>
      <c r="E11570" t="s">
        <v>20</v>
      </c>
      <c r="F11570" s="3" t="s">
        <v>12</v>
      </c>
      <c r="G11570">
        <v>6</v>
      </c>
      <c r="H11570">
        <v>187</v>
      </c>
      <c r="I11570">
        <v>16</v>
      </c>
      <c r="J11570">
        <v>1</v>
      </c>
      <c r="K11570" s="3">
        <v>566.27356070280098</v>
      </c>
      <c r="L11570" s="3">
        <v>404.481114787715</v>
      </c>
      <c r="M11570" s="7">
        <f>Sales_Table[[#This Row],[Order qty]]*Sales_Table[[#This Row],[unit price]]</f>
        <v>566.27356070280098</v>
      </c>
      <c r="N11570" s="8">
        <f>Sales_Table[[#This Row],[Revenue]]-Sales_Table[[#This Row],[unit cost]]</f>
        <v>161.79244591508598</v>
      </c>
    </row>
    <row r="11571" spans="1:14" ht="14.25" customHeight="1">
      <c r="A11571" t="s">
        <v>11584</v>
      </c>
      <c r="B11571" s="2">
        <v>43844</v>
      </c>
      <c r="C11571" s="5" t="str">
        <f t="shared" si="360"/>
        <v>Mar</v>
      </c>
      <c r="D11571" s="5" t="str">
        <f t="shared" si="361"/>
        <v>2</v>
      </c>
      <c r="E11571" t="s">
        <v>20</v>
      </c>
      <c r="F11571" s="3" t="s">
        <v>12</v>
      </c>
      <c r="G11571">
        <v>18</v>
      </c>
      <c r="H11571">
        <v>56</v>
      </c>
      <c r="I11571">
        <v>13</v>
      </c>
      <c r="J11571">
        <v>9</v>
      </c>
      <c r="K11571" s="3">
        <v>458.93614804744698</v>
      </c>
      <c r="L11571" s="3">
        <v>327.81153431960502</v>
      </c>
      <c r="M11571" s="7">
        <f>Sales_Table[[#This Row],[Order qty]]*Sales_Table[[#This Row],[unit price]]</f>
        <v>4130.425332427023</v>
      </c>
      <c r="N11571" s="8">
        <f>Sales_Table[[#This Row],[Revenue]]-Sales_Table[[#This Row],[unit cost]]</f>
        <v>3802.613798107418</v>
      </c>
    </row>
    <row r="11572" spans="1:14" ht="14.25" customHeight="1">
      <c r="A11572" t="s">
        <v>11585</v>
      </c>
      <c r="B11572" s="2">
        <v>43899</v>
      </c>
      <c r="C11572" s="5" t="str">
        <f t="shared" si="360"/>
        <v>Feb</v>
      </c>
      <c r="D11572" s="5" t="str">
        <f t="shared" si="361"/>
        <v>3</v>
      </c>
      <c r="E11572" t="s">
        <v>20</v>
      </c>
      <c r="F11572" s="3" t="s">
        <v>12</v>
      </c>
      <c r="G11572">
        <v>10</v>
      </c>
      <c r="H11572">
        <v>328</v>
      </c>
      <c r="I11572">
        <v>34</v>
      </c>
      <c r="J11572">
        <v>5</v>
      </c>
      <c r="K11572" s="3">
        <v>251.29622536897699</v>
      </c>
      <c r="L11572" s="3">
        <v>179.497303834983</v>
      </c>
      <c r="M11572" s="7">
        <f>Sales_Table[[#This Row],[Order qty]]*Sales_Table[[#This Row],[unit price]]</f>
        <v>1256.481126844885</v>
      </c>
      <c r="N11572" s="8">
        <f>Sales_Table[[#This Row],[Revenue]]-Sales_Table[[#This Row],[unit cost]]</f>
        <v>1076.9838230099019</v>
      </c>
    </row>
    <row r="11573" spans="1:14" ht="14.25" customHeight="1">
      <c r="A11573" t="s">
        <v>11586</v>
      </c>
      <c r="B11573" s="2">
        <v>43877</v>
      </c>
      <c r="C11573" s="5" t="str">
        <f t="shared" si="360"/>
        <v>Mar</v>
      </c>
      <c r="D11573" s="5" t="str">
        <f t="shared" si="361"/>
        <v>1</v>
      </c>
      <c r="E11573" t="s">
        <v>11</v>
      </c>
      <c r="F11573" s="3" t="s">
        <v>12</v>
      </c>
      <c r="G11573">
        <v>14</v>
      </c>
      <c r="H11573">
        <v>37</v>
      </c>
      <c r="I11573">
        <v>4</v>
      </c>
      <c r="J11573">
        <v>5</v>
      </c>
      <c r="K11573" s="3">
        <v>177.35997533798201</v>
      </c>
      <c r="L11573" s="3">
        <v>126.685696669987</v>
      </c>
      <c r="M11573" s="7">
        <f>Sales_Table[[#This Row],[Order qty]]*Sales_Table[[#This Row],[unit price]]</f>
        <v>886.79987668990998</v>
      </c>
      <c r="N11573" s="8">
        <f>Sales_Table[[#This Row],[Revenue]]-Sales_Table[[#This Row],[unit cost]]</f>
        <v>760.11418001992297</v>
      </c>
    </row>
    <row r="11574" spans="1:14" ht="14.25" customHeight="1">
      <c r="A11574" t="s">
        <v>11587</v>
      </c>
      <c r="B11574" s="2">
        <v>43921</v>
      </c>
      <c r="C11574" s="5" t="str">
        <f t="shared" si="360"/>
        <v>Jan</v>
      </c>
      <c r="D11574" s="5" t="str">
        <f t="shared" si="361"/>
        <v>4</v>
      </c>
      <c r="E11574" t="s">
        <v>11</v>
      </c>
      <c r="F11574" s="3" t="s">
        <v>12</v>
      </c>
      <c r="G11574">
        <v>5</v>
      </c>
      <c r="H11574">
        <v>323</v>
      </c>
      <c r="I11574">
        <v>31</v>
      </c>
      <c r="J11574">
        <v>4</v>
      </c>
      <c r="K11574" s="3">
        <v>329.174279630184</v>
      </c>
      <c r="L11574" s="3">
        <v>235.124485450132</v>
      </c>
      <c r="M11574" s="7">
        <f>Sales_Table[[#This Row],[Order qty]]*Sales_Table[[#This Row],[unit price]]</f>
        <v>1316.697118520736</v>
      </c>
      <c r="N11574" s="8">
        <f>Sales_Table[[#This Row],[Revenue]]-Sales_Table[[#This Row],[unit cost]]</f>
        <v>1081.5726330706041</v>
      </c>
    </row>
    <row r="11575" spans="1:14" ht="14.25" customHeight="1">
      <c r="A11575" t="s">
        <v>11588</v>
      </c>
      <c r="B11575" s="2">
        <v>43848</v>
      </c>
      <c r="C11575" s="5" t="str">
        <f t="shared" si="360"/>
        <v>Apr</v>
      </c>
      <c r="D11575" s="5" t="str">
        <f t="shared" si="361"/>
        <v>3</v>
      </c>
      <c r="E11575" t="s">
        <v>14</v>
      </c>
      <c r="F11575" s="3" t="s">
        <v>12</v>
      </c>
      <c r="G11575">
        <v>21</v>
      </c>
      <c r="H11575">
        <v>102</v>
      </c>
      <c r="I11575">
        <v>41</v>
      </c>
      <c r="J11575">
        <v>9</v>
      </c>
      <c r="K11575" s="3">
        <v>553.40220415592205</v>
      </c>
      <c r="L11575" s="3">
        <v>395.28728868280098</v>
      </c>
      <c r="M11575" s="7">
        <f>Sales_Table[[#This Row],[Order qty]]*Sales_Table[[#This Row],[unit price]]</f>
        <v>4980.6198374032983</v>
      </c>
      <c r="N11575" s="8">
        <f>Sales_Table[[#This Row],[Revenue]]-Sales_Table[[#This Row],[unit cost]]</f>
        <v>4585.3325487204975</v>
      </c>
    </row>
    <row r="11576" spans="1:14" ht="14.25" customHeight="1">
      <c r="A11576" t="s">
        <v>11589</v>
      </c>
      <c r="B11576" s="2">
        <v>43923</v>
      </c>
      <c r="C11576" s="5" t="str">
        <f t="shared" si="360"/>
        <v>Mar</v>
      </c>
      <c r="D11576" s="5" t="str">
        <f t="shared" si="361"/>
        <v>4</v>
      </c>
      <c r="E11576" t="s">
        <v>11</v>
      </c>
      <c r="F11576" s="3" t="s">
        <v>12</v>
      </c>
      <c r="G11576">
        <v>12</v>
      </c>
      <c r="H11576">
        <v>19</v>
      </c>
      <c r="I11576">
        <v>30</v>
      </c>
      <c r="J11576">
        <v>4</v>
      </c>
      <c r="K11576" s="3">
        <v>440.643418371677</v>
      </c>
      <c r="L11576" s="3">
        <v>314.74529883691201</v>
      </c>
      <c r="M11576" s="7">
        <f>Sales_Table[[#This Row],[Order qty]]*Sales_Table[[#This Row],[unit price]]</f>
        <v>1762.573673486708</v>
      </c>
      <c r="N11576" s="8">
        <f>Sales_Table[[#This Row],[Revenue]]-Sales_Table[[#This Row],[unit cost]]</f>
        <v>1447.8283746497959</v>
      </c>
    </row>
    <row r="11577" spans="1:14" ht="14.25" customHeight="1">
      <c r="A11577" t="s">
        <v>11590</v>
      </c>
      <c r="B11577" s="2">
        <v>43894</v>
      </c>
      <c r="C11577" s="5" t="str">
        <f t="shared" si="360"/>
        <v>Apr</v>
      </c>
      <c r="D11577" s="5" t="str">
        <f t="shared" si="361"/>
        <v>2</v>
      </c>
      <c r="E11577" t="s">
        <v>20</v>
      </c>
      <c r="F11577" s="3" t="s">
        <v>12</v>
      </c>
      <c r="G11577">
        <v>11</v>
      </c>
      <c r="H11577">
        <v>96</v>
      </c>
      <c r="I11577">
        <v>23</v>
      </c>
      <c r="J11577">
        <v>6</v>
      </c>
      <c r="K11577" s="3">
        <v>320.33231234550499</v>
      </c>
      <c r="L11577" s="3">
        <v>228.80879453250299</v>
      </c>
      <c r="M11577" s="7">
        <f>Sales_Table[[#This Row],[Order qty]]*Sales_Table[[#This Row],[unit price]]</f>
        <v>1921.9938740730299</v>
      </c>
      <c r="N11577" s="8">
        <f>Sales_Table[[#This Row],[Revenue]]-Sales_Table[[#This Row],[unit cost]]</f>
        <v>1693.1850795405269</v>
      </c>
    </row>
    <row r="11578" spans="1:14" ht="14.25" customHeight="1">
      <c r="A11578" t="s">
        <v>11591</v>
      </c>
      <c r="B11578" s="2">
        <v>43950</v>
      </c>
      <c r="C11578" s="5" t="str">
        <f t="shared" si="360"/>
        <v>Feb</v>
      </c>
      <c r="D11578" s="5" t="str">
        <f t="shared" si="361"/>
        <v>3</v>
      </c>
      <c r="E11578" t="s">
        <v>11</v>
      </c>
      <c r="F11578" s="3" t="s">
        <v>12</v>
      </c>
      <c r="G11578">
        <v>11</v>
      </c>
      <c r="H11578">
        <v>269</v>
      </c>
      <c r="I11578">
        <v>10</v>
      </c>
      <c r="J11578">
        <v>3</v>
      </c>
      <c r="K11578" s="3">
        <v>397.46552056074103</v>
      </c>
      <c r="L11578" s="3">
        <v>283.90394325767198</v>
      </c>
      <c r="M11578" s="7">
        <f>Sales_Table[[#This Row],[Order qty]]*Sales_Table[[#This Row],[unit price]]</f>
        <v>1192.3965616822231</v>
      </c>
      <c r="N11578" s="8">
        <f>Sales_Table[[#This Row],[Revenue]]-Sales_Table[[#This Row],[unit cost]]</f>
        <v>908.49261842455121</v>
      </c>
    </row>
    <row r="11579" spans="1:14" ht="14.25" customHeight="1">
      <c r="A11579" t="s">
        <v>11592</v>
      </c>
      <c r="B11579" s="2">
        <v>43863</v>
      </c>
      <c r="C11579" s="5" t="str">
        <f t="shared" si="360"/>
        <v>Mar</v>
      </c>
      <c r="D11579" s="5" t="str">
        <f t="shared" si="361"/>
        <v>2</v>
      </c>
      <c r="E11579" t="s">
        <v>16</v>
      </c>
      <c r="F11579" s="3" t="s">
        <v>12</v>
      </c>
      <c r="G11579">
        <v>15</v>
      </c>
      <c r="H11579">
        <v>353</v>
      </c>
      <c r="I11579">
        <v>11</v>
      </c>
      <c r="J11579">
        <v>2</v>
      </c>
      <c r="K11579" s="3">
        <v>485.15372550487501</v>
      </c>
      <c r="L11579" s="3">
        <v>346.53837536062503</v>
      </c>
      <c r="M11579" s="7">
        <f>Sales_Table[[#This Row],[Order qty]]*Sales_Table[[#This Row],[unit price]]</f>
        <v>970.30745100975003</v>
      </c>
      <c r="N11579" s="8">
        <f>Sales_Table[[#This Row],[Revenue]]-Sales_Table[[#This Row],[unit cost]]</f>
        <v>623.76907564912494</v>
      </c>
    </row>
    <row r="11580" spans="1:14" ht="14.25" customHeight="1">
      <c r="A11580" t="s">
        <v>11593</v>
      </c>
      <c r="B11580" s="2">
        <v>43908</v>
      </c>
      <c r="C11580" s="5" t="str">
        <f t="shared" si="360"/>
        <v>Feb</v>
      </c>
      <c r="D11580" s="5" t="str">
        <f t="shared" si="361"/>
        <v>3</v>
      </c>
      <c r="E11580" t="s">
        <v>11</v>
      </c>
      <c r="F11580" s="3" t="s">
        <v>12</v>
      </c>
      <c r="G11580">
        <v>26</v>
      </c>
      <c r="H11580">
        <v>194</v>
      </c>
      <c r="I11580">
        <v>36</v>
      </c>
      <c r="J11580">
        <v>4</v>
      </c>
      <c r="K11580" s="3">
        <v>360.763121902943</v>
      </c>
      <c r="L11580" s="3">
        <v>257.68794421638802</v>
      </c>
      <c r="M11580" s="7">
        <f>Sales_Table[[#This Row],[Order qty]]*Sales_Table[[#This Row],[unit price]]</f>
        <v>1443.052487611772</v>
      </c>
      <c r="N11580" s="8">
        <f>Sales_Table[[#This Row],[Revenue]]-Sales_Table[[#This Row],[unit cost]]</f>
        <v>1185.3645433953839</v>
      </c>
    </row>
    <row r="11581" spans="1:14" ht="14.25" customHeight="1">
      <c r="A11581" t="s">
        <v>11594</v>
      </c>
      <c r="B11581" s="2">
        <v>43879</v>
      </c>
      <c r="C11581" s="5" t="str">
        <f t="shared" si="360"/>
        <v>Mar</v>
      </c>
      <c r="D11581" s="5" t="str">
        <f t="shared" si="361"/>
        <v>1</v>
      </c>
      <c r="E11581" t="s">
        <v>11</v>
      </c>
      <c r="F11581" s="3" t="s">
        <v>12</v>
      </c>
      <c r="G11581">
        <v>10</v>
      </c>
      <c r="H11581">
        <v>187</v>
      </c>
      <c r="I11581">
        <v>39</v>
      </c>
      <c r="J11581">
        <v>4</v>
      </c>
      <c r="K11581" s="3">
        <v>537.10039901733398</v>
      </c>
      <c r="L11581" s="3">
        <v>383.64314215523899</v>
      </c>
      <c r="M11581" s="7">
        <f>Sales_Table[[#This Row],[Order qty]]*Sales_Table[[#This Row],[unit price]]</f>
        <v>2148.4015960693359</v>
      </c>
      <c r="N11581" s="8">
        <f>Sales_Table[[#This Row],[Revenue]]-Sales_Table[[#This Row],[unit cost]]</f>
        <v>1764.7584539140969</v>
      </c>
    </row>
    <row r="11582" spans="1:14" ht="14.25" customHeight="1">
      <c r="A11582" t="s">
        <v>11595</v>
      </c>
      <c r="B11582" s="2">
        <v>43907</v>
      </c>
      <c r="C11582" s="5" t="str">
        <f t="shared" si="360"/>
        <v>Jan</v>
      </c>
      <c r="D11582" s="5" t="str">
        <f t="shared" si="361"/>
        <v>2</v>
      </c>
      <c r="E11582" t="s">
        <v>16</v>
      </c>
      <c r="F11582" s="3" t="s">
        <v>12</v>
      </c>
      <c r="G11582">
        <v>24</v>
      </c>
      <c r="H11582">
        <v>79</v>
      </c>
      <c r="I11582">
        <v>14</v>
      </c>
      <c r="J11582">
        <v>1</v>
      </c>
      <c r="K11582" s="3">
        <v>442.02966874837898</v>
      </c>
      <c r="L11582" s="3">
        <v>315.73547767741297</v>
      </c>
      <c r="M11582" s="7">
        <f>Sales_Table[[#This Row],[Order qty]]*Sales_Table[[#This Row],[unit price]]</f>
        <v>442.02966874837898</v>
      </c>
      <c r="N11582" s="8">
        <f>Sales_Table[[#This Row],[Revenue]]-Sales_Table[[#This Row],[unit cost]]</f>
        <v>126.29419107096601</v>
      </c>
    </row>
    <row r="11583" spans="1:14" ht="14.25" customHeight="1">
      <c r="A11583" t="s">
        <v>11596</v>
      </c>
      <c r="B11583" s="2">
        <v>43840</v>
      </c>
      <c r="C11583" s="5" t="str">
        <f t="shared" si="360"/>
        <v>Feb</v>
      </c>
      <c r="D11583" s="5" t="str">
        <f t="shared" si="361"/>
        <v>4</v>
      </c>
      <c r="E11583" t="s">
        <v>16</v>
      </c>
      <c r="F11583" s="3" t="s">
        <v>12</v>
      </c>
      <c r="G11583">
        <v>7</v>
      </c>
      <c r="H11583">
        <v>27</v>
      </c>
      <c r="I11583">
        <v>39</v>
      </c>
      <c r="J11583">
        <v>8</v>
      </c>
      <c r="K11583" s="3">
        <v>396.10605633258803</v>
      </c>
      <c r="L11583" s="3">
        <v>282.93289738042</v>
      </c>
      <c r="M11583" s="7">
        <f>Sales_Table[[#This Row],[Order qty]]*Sales_Table[[#This Row],[unit price]]</f>
        <v>3168.8484506607042</v>
      </c>
      <c r="N11583" s="8">
        <f>Sales_Table[[#This Row],[Revenue]]-Sales_Table[[#This Row],[unit cost]]</f>
        <v>2885.9155532802843</v>
      </c>
    </row>
    <row r="11584" spans="1:14" ht="14.25" customHeight="1">
      <c r="A11584" t="s">
        <v>11597</v>
      </c>
      <c r="B11584" s="2">
        <v>43865</v>
      </c>
      <c r="C11584" s="5" t="str">
        <f t="shared" si="360"/>
        <v>Apr</v>
      </c>
      <c r="D11584" s="5" t="str">
        <f t="shared" si="361"/>
        <v>3</v>
      </c>
      <c r="E11584" t="s">
        <v>11</v>
      </c>
      <c r="F11584" s="3" t="s">
        <v>12</v>
      </c>
      <c r="G11584">
        <v>9</v>
      </c>
      <c r="H11584">
        <v>283</v>
      </c>
      <c r="I11584">
        <v>34</v>
      </c>
      <c r="J11584">
        <v>4</v>
      </c>
      <c r="K11584" s="3">
        <v>619.22180324792896</v>
      </c>
      <c r="L11584" s="3">
        <v>442.30128803423497</v>
      </c>
      <c r="M11584" s="7">
        <f>Sales_Table[[#This Row],[Order qty]]*Sales_Table[[#This Row],[unit price]]</f>
        <v>2476.8872129917158</v>
      </c>
      <c r="N11584" s="8">
        <f>Sales_Table[[#This Row],[Revenue]]-Sales_Table[[#This Row],[unit cost]]</f>
        <v>2034.585924957481</v>
      </c>
    </row>
    <row r="11585" spans="1:14" ht="14.25" customHeight="1">
      <c r="A11585" t="s">
        <v>11598</v>
      </c>
      <c r="B11585" s="2">
        <v>43926</v>
      </c>
      <c r="C11585" s="5" t="str">
        <f t="shared" si="360"/>
        <v>Mar</v>
      </c>
      <c r="D11585" s="5" t="str">
        <f t="shared" si="361"/>
        <v>5</v>
      </c>
      <c r="E11585" t="s">
        <v>20</v>
      </c>
      <c r="F11585" s="3" t="s">
        <v>12</v>
      </c>
      <c r="G11585">
        <v>10</v>
      </c>
      <c r="H11585">
        <v>109</v>
      </c>
      <c r="I11585">
        <v>47</v>
      </c>
      <c r="J11585">
        <v>10</v>
      </c>
      <c r="K11585" s="3">
        <v>414.02733349800098</v>
      </c>
      <c r="L11585" s="3">
        <v>295.73380964142899</v>
      </c>
      <c r="M11585" s="7">
        <f>Sales_Table[[#This Row],[Order qty]]*Sales_Table[[#This Row],[unit price]]</f>
        <v>4140.2733349800101</v>
      </c>
      <c r="N11585" s="8">
        <f>Sales_Table[[#This Row],[Revenue]]-Sales_Table[[#This Row],[unit cost]]</f>
        <v>3844.5395253385809</v>
      </c>
    </row>
    <row r="11586" spans="1:14" ht="14.25" customHeight="1">
      <c r="A11586" t="s">
        <v>11599</v>
      </c>
      <c r="B11586" s="2">
        <v>43898</v>
      </c>
      <c r="C11586" s="5" t="str">
        <f t="shared" ref="C11586:C11649" si="362">TEXT(B11587,"mmm")</f>
        <v>May</v>
      </c>
      <c r="D11586" s="5" t="str">
        <f t="shared" ref="D11586:D11649" si="363">TEXT(B11588, "m")</f>
        <v>2</v>
      </c>
      <c r="E11586" t="s">
        <v>14</v>
      </c>
      <c r="F11586" s="3" t="s">
        <v>12</v>
      </c>
      <c r="G11586">
        <v>6</v>
      </c>
      <c r="H11586">
        <v>201</v>
      </c>
      <c r="I11586">
        <v>41</v>
      </c>
      <c r="J11586">
        <v>6</v>
      </c>
      <c r="K11586" s="3">
        <v>482.58992975950201</v>
      </c>
      <c r="L11586" s="3">
        <v>344.70709268535899</v>
      </c>
      <c r="M11586" s="7">
        <f>Sales_Table[[#This Row],[Order qty]]*Sales_Table[[#This Row],[unit price]]</f>
        <v>2895.5395785570122</v>
      </c>
      <c r="N11586" s="8">
        <f>Sales_Table[[#This Row],[Revenue]]-Sales_Table[[#This Row],[unit cost]]</f>
        <v>2550.8324858716533</v>
      </c>
    </row>
    <row r="11587" spans="1:14" ht="14.25" customHeight="1">
      <c r="A11587" t="s">
        <v>11600</v>
      </c>
      <c r="B11587" s="2">
        <v>43962</v>
      </c>
      <c r="C11587" s="5" t="str">
        <f t="shared" si="362"/>
        <v>Feb</v>
      </c>
      <c r="D11587" s="5" t="str">
        <f t="shared" si="363"/>
        <v>4</v>
      </c>
      <c r="E11587" t="s">
        <v>20</v>
      </c>
      <c r="F11587" s="3" t="s">
        <v>12</v>
      </c>
      <c r="G11587">
        <v>21</v>
      </c>
      <c r="H11587">
        <v>97</v>
      </c>
      <c r="I11587">
        <v>1</v>
      </c>
      <c r="J11587">
        <v>9</v>
      </c>
      <c r="K11587" s="3">
        <v>383.652079939842</v>
      </c>
      <c r="L11587" s="3">
        <v>274.03719995703</v>
      </c>
      <c r="M11587" s="7">
        <f>Sales_Table[[#This Row],[Order qty]]*Sales_Table[[#This Row],[unit price]]</f>
        <v>3452.8687194585782</v>
      </c>
      <c r="N11587" s="8">
        <f>Sales_Table[[#This Row],[Revenue]]-Sales_Table[[#This Row],[unit cost]]</f>
        <v>3178.8315195015484</v>
      </c>
    </row>
    <row r="11588" spans="1:14" ht="14.25" customHeight="1">
      <c r="A11588" t="s">
        <v>11601</v>
      </c>
      <c r="B11588" s="2">
        <v>43862</v>
      </c>
      <c r="C11588" s="5" t="str">
        <f t="shared" si="362"/>
        <v>Apr</v>
      </c>
      <c r="D11588" s="5" t="str">
        <f t="shared" si="363"/>
        <v>5</v>
      </c>
      <c r="E11588" t="s">
        <v>14</v>
      </c>
      <c r="F11588" s="3" t="s">
        <v>12</v>
      </c>
      <c r="G11588">
        <v>19</v>
      </c>
      <c r="H11588">
        <v>325</v>
      </c>
      <c r="I11588">
        <v>21</v>
      </c>
      <c r="J11588">
        <v>1</v>
      </c>
      <c r="K11588" s="3">
        <v>454.15331250429199</v>
      </c>
      <c r="L11588" s="3">
        <v>324.39522321735097</v>
      </c>
      <c r="M11588" s="7">
        <f>Sales_Table[[#This Row],[Order qty]]*Sales_Table[[#This Row],[unit price]]</f>
        <v>454.15331250429199</v>
      </c>
      <c r="N11588" s="8">
        <f>Sales_Table[[#This Row],[Revenue]]-Sales_Table[[#This Row],[unit cost]]</f>
        <v>129.75808928694101</v>
      </c>
    </row>
    <row r="11589" spans="1:14" ht="14.25" customHeight="1">
      <c r="A11589" t="s">
        <v>11602</v>
      </c>
      <c r="B11589" s="2">
        <v>43951</v>
      </c>
      <c r="C11589" s="5" t="str">
        <f t="shared" si="362"/>
        <v>May</v>
      </c>
      <c r="D11589" s="5" t="str">
        <f t="shared" si="363"/>
        <v>2</v>
      </c>
      <c r="E11589" t="s">
        <v>11</v>
      </c>
      <c r="F11589" s="3" t="s">
        <v>12</v>
      </c>
      <c r="G11589">
        <v>11</v>
      </c>
      <c r="H11589">
        <v>52</v>
      </c>
      <c r="I11589">
        <v>3</v>
      </c>
      <c r="J11589">
        <v>2</v>
      </c>
      <c r="K11589" s="3">
        <v>639.77406549453701</v>
      </c>
      <c r="L11589" s="3">
        <v>456.98147535324102</v>
      </c>
      <c r="M11589" s="7">
        <f>Sales_Table[[#This Row],[Order qty]]*Sales_Table[[#This Row],[unit price]]</f>
        <v>1279.548130989074</v>
      </c>
      <c r="N11589" s="8">
        <f>Sales_Table[[#This Row],[Revenue]]-Sales_Table[[#This Row],[unit cost]]</f>
        <v>822.56665563583306</v>
      </c>
    </row>
    <row r="11590" spans="1:14" ht="14.25" customHeight="1">
      <c r="A11590" t="s">
        <v>11603</v>
      </c>
      <c r="B11590" s="2">
        <v>43958</v>
      </c>
      <c r="C11590" s="5" t="str">
        <f t="shared" si="362"/>
        <v>Feb</v>
      </c>
      <c r="D11590" s="5" t="str">
        <f t="shared" si="363"/>
        <v>4</v>
      </c>
      <c r="E11590" t="s">
        <v>14</v>
      </c>
      <c r="F11590" s="3" t="s">
        <v>12</v>
      </c>
      <c r="G11590">
        <v>23</v>
      </c>
      <c r="H11590">
        <v>265</v>
      </c>
      <c r="I11590">
        <v>16</v>
      </c>
      <c r="J11590">
        <v>7</v>
      </c>
      <c r="K11590" s="3">
        <v>237.97595447301899</v>
      </c>
      <c r="L11590" s="3">
        <v>169.982824623585</v>
      </c>
      <c r="M11590" s="7">
        <f>Sales_Table[[#This Row],[Order qty]]*Sales_Table[[#This Row],[unit price]]</f>
        <v>1665.8316813111328</v>
      </c>
      <c r="N11590" s="8">
        <f>Sales_Table[[#This Row],[Revenue]]-Sales_Table[[#This Row],[unit cost]]</f>
        <v>1495.8488566875478</v>
      </c>
    </row>
    <row r="11591" spans="1:14" ht="14.25" customHeight="1">
      <c r="A11591" t="s">
        <v>11604</v>
      </c>
      <c r="B11591" s="2">
        <v>43867</v>
      </c>
      <c r="C11591" s="5" t="str">
        <f t="shared" si="362"/>
        <v>Apr</v>
      </c>
      <c r="D11591" s="5" t="str">
        <f t="shared" si="363"/>
        <v>1</v>
      </c>
      <c r="E11591" t="s">
        <v>16</v>
      </c>
      <c r="F11591" s="3" t="s">
        <v>12</v>
      </c>
      <c r="G11591">
        <v>19</v>
      </c>
      <c r="H11591">
        <v>320</v>
      </c>
      <c r="I11591">
        <v>2</v>
      </c>
      <c r="J11591">
        <v>5</v>
      </c>
      <c r="K11591" s="3">
        <v>445.86534368991897</v>
      </c>
      <c r="L11591" s="3">
        <v>318.47524549279899</v>
      </c>
      <c r="M11591" s="7">
        <f>Sales_Table[[#This Row],[Order qty]]*Sales_Table[[#This Row],[unit price]]</f>
        <v>2229.3267184495949</v>
      </c>
      <c r="N11591" s="8">
        <f>Sales_Table[[#This Row],[Revenue]]-Sales_Table[[#This Row],[unit cost]]</f>
        <v>1910.851472956796</v>
      </c>
    </row>
    <row r="11592" spans="1:14" ht="14.25" customHeight="1">
      <c r="A11592" t="s">
        <v>11605</v>
      </c>
      <c r="B11592" s="2">
        <v>43928</v>
      </c>
      <c r="C11592" s="5" t="str">
        <f t="shared" si="362"/>
        <v>Jan</v>
      </c>
      <c r="D11592" s="5" t="str">
        <f t="shared" si="363"/>
        <v>3</v>
      </c>
      <c r="E11592" t="s">
        <v>20</v>
      </c>
      <c r="F11592" s="3" t="s">
        <v>12</v>
      </c>
      <c r="G11592">
        <v>19</v>
      </c>
      <c r="H11592">
        <v>341</v>
      </c>
      <c r="I11592">
        <v>21</v>
      </c>
      <c r="J11592">
        <v>4</v>
      </c>
      <c r="K11592" s="3">
        <v>403.64950758218799</v>
      </c>
      <c r="L11592" s="3">
        <v>288.32107684442002</v>
      </c>
      <c r="M11592" s="7">
        <f>Sales_Table[[#This Row],[Order qty]]*Sales_Table[[#This Row],[unit price]]</f>
        <v>1614.598030328752</v>
      </c>
      <c r="N11592" s="8">
        <f>Sales_Table[[#This Row],[Revenue]]-Sales_Table[[#This Row],[unit cost]]</f>
        <v>1326.2769534843319</v>
      </c>
    </row>
    <row r="11593" spans="1:14" ht="14.25" customHeight="1">
      <c r="A11593" t="s">
        <v>11606</v>
      </c>
      <c r="B11593" s="2">
        <v>43846</v>
      </c>
      <c r="C11593" s="5" t="str">
        <f t="shared" si="362"/>
        <v>Mar</v>
      </c>
      <c r="D11593" s="5" t="str">
        <f t="shared" si="363"/>
        <v>2</v>
      </c>
      <c r="E11593" t="s">
        <v>16</v>
      </c>
      <c r="F11593" s="3" t="s">
        <v>12</v>
      </c>
      <c r="G11593">
        <v>12</v>
      </c>
      <c r="H11593">
        <v>242</v>
      </c>
      <c r="I11593">
        <v>12</v>
      </c>
      <c r="J11593">
        <v>8</v>
      </c>
      <c r="K11593" s="3">
        <v>508.127521276474</v>
      </c>
      <c r="L11593" s="3">
        <v>362.94822948319597</v>
      </c>
      <c r="M11593" s="7">
        <f>Sales_Table[[#This Row],[Order qty]]*Sales_Table[[#This Row],[unit price]]</f>
        <v>4065.020170211792</v>
      </c>
      <c r="N11593" s="8">
        <f>Sales_Table[[#This Row],[Revenue]]-Sales_Table[[#This Row],[unit cost]]</f>
        <v>3702.071940728596</v>
      </c>
    </row>
    <row r="11594" spans="1:14" ht="14.25" customHeight="1">
      <c r="A11594" t="s">
        <v>11607</v>
      </c>
      <c r="B11594" s="2">
        <v>43891</v>
      </c>
      <c r="C11594" s="5" t="str">
        <f t="shared" si="362"/>
        <v>Feb</v>
      </c>
      <c r="D11594" s="5" t="str">
        <f t="shared" si="363"/>
        <v>5</v>
      </c>
      <c r="E11594" t="s">
        <v>11</v>
      </c>
      <c r="F11594" s="3" t="s">
        <v>12</v>
      </c>
      <c r="G11594">
        <v>16</v>
      </c>
      <c r="H11594">
        <v>168</v>
      </c>
      <c r="I11594">
        <v>20</v>
      </c>
      <c r="J11594">
        <v>9</v>
      </c>
      <c r="K11594" s="3">
        <v>605.63946408033405</v>
      </c>
      <c r="L11594" s="3">
        <v>432.59961720023801</v>
      </c>
      <c r="M11594" s="7">
        <f>Sales_Table[[#This Row],[Order qty]]*Sales_Table[[#This Row],[unit price]]</f>
        <v>5450.7551767230061</v>
      </c>
      <c r="N11594" s="8">
        <f>Sales_Table[[#This Row],[Revenue]]-Sales_Table[[#This Row],[unit cost]]</f>
        <v>5018.1555595227683</v>
      </c>
    </row>
    <row r="11595" spans="1:14" ht="14.25" customHeight="1">
      <c r="A11595" t="s">
        <v>11608</v>
      </c>
      <c r="B11595" s="2">
        <v>43889</v>
      </c>
      <c r="C11595" s="5" t="str">
        <f t="shared" si="362"/>
        <v>May</v>
      </c>
      <c r="D11595" s="5" t="str">
        <f t="shared" si="363"/>
        <v>5</v>
      </c>
      <c r="E11595" t="s">
        <v>16</v>
      </c>
      <c r="F11595" s="3" t="s">
        <v>12</v>
      </c>
      <c r="G11595">
        <v>3</v>
      </c>
      <c r="H11595">
        <v>16</v>
      </c>
      <c r="I11595">
        <v>46</v>
      </c>
      <c r="J11595">
        <v>7</v>
      </c>
      <c r="K11595" s="3">
        <v>551.95318400859799</v>
      </c>
      <c r="L11595" s="3">
        <v>394.252274291856</v>
      </c>
      <c r="M11595" s="7">
        <f>Sales_Table[[#This Row],[Order qty]]*Sales_Table[[#This Row],[unit price]]</f>
        <v>3863.672288060186</v>
      </c>
      <c r="N11595" s="8">
        <f>Sales_Table[[#This Row],[Revenue]]-Sales_Table[[#This Row],[unit cost]]</f>
        <v>3469.4200137683301</v>
      </c>
    </row>
    <row r="11596" spans="1:14" ht="14.25" customHeight="1">
      <c r="A11596" t="s">
        <v>11609</v>
      </c>
      <c r="B11596" s="2">
        <v>43980</v>
      </c>
      <c r="C11596" s="5" t="str">
        <f t="shared" si="362"/>
        <v>May</v>
      </c>
      <c r="D11596" s="5" t="str">
        <f t="shared" si="363"/>
        <v>3</v>
      </c>
      <c r="E11596" t="s">
        <v>14</v>
      </c>
      <c r="F11596" s="3" t="s">
        <v>12</v>
      </c>
      <c r="G11596">
        <v>25</v>
      </c>
      <c r="H11596">
        <v>192</v>
      </c>
      <c r="I11596">
        <v>18</v>
      </c>
      <c r="J11596">
        <v>2</v>
      </c>
      <c r="K11596" s="3">
        <v>591.400879204273</v>
      </c>
      <c r="L11596" s="3">
        <v>422.429199431624</v>
      </c>
      <c r="M11596" s="7">
        <f>Sales_Table[[#This Row],[Order qty]]*Sales_Table[[#This Row],[unit price]]</f>
        <v>1182.801758408546</v>
      </c>
      <c r="N11596" s="8">
        <f>Sales_Table[[#This Row],[Revenue]]-Sales_Table[[#This Row],[unit cost]]</f>
        <v>760.37255897692194</v>
      </c>
    </row>
    <row r="11597" spans="1:14" ht="14.25" customHeight="1">
      <c r="A11597" t="s">
        <v>11610</v>
      </c>
      <c r="B11597" s="2">
        <v>43974</v>
      </c>
      <c r="C11597" s="5" t="str">
        <f t="shared" si="362"/>
        <v>Mar</v>
      </c>
      <c r="D11597" s="5" t="str">
        <f t="shared" si="363"/>
        <v>3</v>
      </c>
      <c r="E11597" t="s">
        <v>20</v>
      </c>
      <c r="F11597" s="3" t="s">
        <v>12</v>
      </c>
      <c r="G11597">
        <v>18</v>
      </c>
      <c r="H11597">
        <v>300</v>
      </c>
      <c r="I11597">
        <v>18</v>
      </c>
      <c r="J11597">
        <v>4</v>
      </c>
      <c r="K11597" s="3">
        <v>556.07872867584194</v>
      </c>
      <c r="L11597" s="3">
        <v>397.19909191131597</v>
      </c>
      <c r="M11597" s="7">
        <f>Sales_Table[[#This Row],[Order qty]]*Sales_Table[[#This Row],[unit price]]</f>
        <v>2224.3149147033678</v>
      </c>
      <c r="N11597" s="8">
        <f>Sales_Table[[#This Row],[Revenue]]-Sales_Table[[#This Row],[unit cost]]</f>
        <v>1827.1158227920519</v>
      </c>
    </row>
    <row r="11598" spans="1:14" ht="14.25" customHeight="1">
      <c r="A11598" t="s">
        <v>11611</v>
      </c>
      <c r="B11598" s="2">
        <v>43907</v>
      </c>
      <c r="C11598" s="5" t="str">
        <f t="shared" si="362"/>
        <v>Mar</v>
      </c>
      <c r="D11598" s="5" t="str">
        <f t="shared" si="363"/>
        <v>5</v>
      </c>
      <c r="E11598" t="s">
        <v>14</v>
      </c>
      <c r="F11598" s="3" t="s">
        <v>12</v>
      </c>
      <c r="G11598">
        <v>11</v>
      </c>
      <c r="H11598">
        <v>151</v>
      </c>
      <c r="I11598">
        <v>18</v>
      </c>
      <c r="J11598">
        <v>3</v>
      </c>
      <c r="K11598" s="3">
        <v>256.41987508535402</v>
      </c>
      <c r="L11598" s="3">
        <v>183.15705363239601</v>
      </c>
      <c r="M11598" s="7">
        <f>Sales_Table[[#This Row],[Order qty]]*Sales_Table[[#This Row],[unit price]]</f>
        <v>769.25962525606201</v>
      </c>
      <c r="N11598" s="8">
        <f>Sales_Table[[#This Row],[Revenue]]-Sales_Table[[#This Row],[unit cost]]</f>
        <v>586.10257162366599</v>
      </c>
    </row>
    <row r="11599" spans="1:14" ht="14.25" customHeight="1">
      <c r="A11599" t="s">
        <v>11612</v>
      </c>
      <c r="B11599" s="2">
        <v>43901</v>
      </c>
      <c r="C11599" s="5" t="str">
        <f t="shared" si="362"/>
        <v>May</v>
      </c>
      <c r="D11599" s="5" t="str">
        <f t="shared" si="363"/>
        <v>2</v>
      </c>
      <c r="E11599" t="s">
        <v>11</v>
      </c>
      <c r="F11599" s="3" t="s">
        <v>12</v>
      </c>
      <c r="G11599">
        <v>8</v>
      </c>
      <c r="H11599">
        <v>49</v>
      </c>
      <c r="I11599">
        <v>14</v>
      </c>
      <c r="J11599">
        <v>1</v>
      </c>
      <c r="K11599" s="3">
        <v>336.95985138416302</v>
      </c>
      <c r="L11599" s="3">
        <v>240.685608131545</v>
      </c>
      <c r="M11599" s="7">
        <f>Sales_Table[[#This Row],[Order qty]]*Sales_Table[[#This Row],[unit price]]</f>
        <v>336.95985138416302</v>
      </c>
      <c r="N11599" s="8">
        <f>Sales_Table[[#This Row],[Revenue]]-Sales_Table[[#This Row],[unit cost]]</f>
        <v>96.274243252618021</v>
      </c>
    </row>
    <row r="11600" spans="1:14" ht="14.25" customHeight="1">
      <c r="A11600" t="s">
        <v>11613</v>
      </c>
      <c r="B11600" s="2">
        <v>43959</v>
      </c>
      <c r="C11600" s="5" t="str">
        <f t="shared" si="362"/>
        <v>Feb</v>
      </c>
      <c r="D11600" s="5" t="str">
        <f t="shared" si="363"/>
        <v>4</v>
      </c>
      <c r="E11600" t="s">
        <v>16</v>
      </c>
      <c r="F11600" s="3" t="s">
        <v>12</v>
      </c>
      <c r="G11600">
        <v>18</v>
      </c>
      <c r="H11600">
        <v>240</v>
      </c>
      <c r="I11600">
        <v>46</v>
      </c>
      <c r="J11600">
        <v>8</v>
      </c>
      <c r="K11600" s="3">
        <v>640.58717590570404</v>
      </c>
      <c r="L11600" s="3">
        <v>457.56226850407501</v>
      </c>
      <c r="M11600" s="7">
        <f>Sales_Table[[#This Row],[Order qty]]*Sales_Table[[#This Row],[unit price]]</f>
        <v>5124.6974072456323</v>
      </c>
      <c r="N11600" s="8">
        <f>Sales_Table[[#This Row],[Revenue]]-Sales_Table[[#This Row],[unit cost]]</f>
        <v>4667.1351387415571</v>
      </c>
    </row>
    <row r="11601" spans="1:14" ht="14.25" customHeight="1">
      <c r="A11601" t="s">
        <v>11614</v>
      </c>
      <c r="B11601" s="2">
        <v>43880</v>
      </c>
      <c r="C11601" s="5" t="str">
        <f t="shared" si="362"/>
        <v>Apr</v>
      </c>
      <c r="D11601" s="5" t="str">
        <f t="shared" si="363"/>
        <v>2</v>
      </c>
      <c r="E11601" t="s">
        <v>14</v>
      </c>
      <c r="F11601" s="3" t="s">
        <v>12</v>
      </c>
      <c r="G11601">
        <v>1</v>
      </c>
      <c r="H11601">
        <v>171</v>
      </c>
      <c r="I11601">
        <v>9</v>
      </c>
      <c r="J11601">
        <v>7</v>
      </c>
      <c r="K11601" s="3">
        <v>317.15094208717301</v>
      </c>
      <c r="L11601" s="3">
        <v>226.53638720512399</v>
      </c>
      <c r="M11601" s="7">
        <f>Sales_Table[[#This Row],[Order qty]]*Sales_Table[[#This Row],[unit price]]</f>
        <v>2220.0565946102111</v>
      </c>
      <c r="N11601" s="8">
        <f>Sales_Table[[#This Row],[Revenue]]-Sales_Table[[#This Row],[unit cost]]</f>
        <v>1993.5202074050871</v>
      </c>
    </row>
    <row r="11602" spans="1:14" ht="14.25" customHeight="1">
      <c r="A11602" t="s">
        <v>11615</v>
      </c>
      <c r="B11602" s="2">
        <v>43932</v>
      </c>
      <c r="C11602" s="5" t="str">
        <f t="shared" si="362"/>
        <v>Feb</v>
      </c>
      <c r="D11602" s="5" t="str">
        <f t="shared" si="363"/>
        <v>1</v>
      </c>
      <c r="E11602" t="s">
        <v>14</v>
      </c>
      <c r="F11602" s="3" t="s">
        <v>12</v>
      </c>
      <c r="G11602">
        <v>4</v>
      </c>
      <c r="H11602">
        <v>225</v>
      </c>
      <c r="I11602">
        <v>26</v>
      </c>
      <c r="J11602">
        <v>4</v>
      </c>
      <c r="K11602" s="3">
        <v>370.55992430448498</v>
      </c>
      <c r="L11602" s="3">
        <v>264.68566021749001</v>
      </c>
      <c r="M11602" s="7">
        <f>Sales_Table[[#This Row],[Order qty]]*Sales_Table[[#This Row],[unit price]]</f>
        <v>1482.2396972179399</v>
      </c>
      <c r="N11602" s="8">
        <f>Sales_Table[[#This Row],[Revenue]]-Sales_Table[[#This Row],[unit cost]]</f>
        <v>1217.5540370004499</v>
      </c>
    </row>
    <row r="11603" spans="1:14" ht="14.25" customHeight="1">
      <c r="A11603" t="s">
        <v>11616</v>
      </c>
      <c r="B11603" s="2">
        <v>43864</v>
      </c>
      <c r="C11603" s="5" t="str">
        <f t="shared" si="362"/>
        <v>Jan</v>
      </c>
      <c r="D11603" s="5" t="str">
        <f t="shared" si="363"/>
        <v>4</v>
      </c>
      <c r="E11603" t="s">
        <v>20</v>
      </c>
      <c r="F11603" s="3" t="s">
        <v>12</v>
      </c>
      <c r="G11603">
        <v>6</v>
      </c>
      <c r="H11603">
        <v>130</v>
      </c>
      <c r="I11603">
        <v>21</v>
      </c>
      <c r="J11603">
        <v>3</v>
      </c>
      <c r="K11603" s="3">
        <v>424.71963536739298</v>
      </c>
      <c r="L11603" s="3">
        <v>303.37116811956702</v>
      </c>
      <c r="M11603" s="7">
        <f>Sales_Table[[#This Row],[Order qty]]*Sales_Table[[#This Row],[unit price]]</f>
        <v>1274.1589061021789</v>
      </c>
      <c r="N11603" s="8">
        <f>Sales_Table[[#This Row],[Revenue]]-Sales_Table[[#This Row],[unit cost]]</f>
        <v>970.78773798261182</v>
      </c>
    </row>
    <row r="11604" spans="1:14" ht="14.25" customHeight="1">
      <c r="A11604" t="s">
        <v>11617</v>
      </c>
      <c r="B11604" s="2">
        <v>43835</v>
      </c>
      <c r="C11604" s="5" t="str">
        <f t="shared" si="362"/>
        <v>Apr</v>
      </c>
      <c r="D11604" s="5" t="str">
        <f t="shared" si="363"/>
        <v>2</v>
      </c>
      <c r="E11604" t="s">
        <v>16</v>
      </c>
      <c r="F11604" s="3" t="s">
        <v>12</v>
      </c>
      <c r="G11604">
        <v>1</v>
      </c>
      <c r="H11604">
        <v>281</v>
      </c>
      <c r="I11604">
        <v>46</v>
      </c>
      <c r="J11604">
        <v>3</v>
      </c>
      <c r="K11604" s="3">
        <v>214.01802903413801</v>
      </c>
      <c r="L11604" s="3">
        <v>152.87002073867001</v>
      </c>
      <c r="M11604" s="7">
        <f>Sales_Table[[#This Row],[Order qty]]*Sales_Table[[#This Row],[unit price]]</f>
        <v>642.05408710241409</v>
      </c>
      <c r="N11604" s="8">
        <f>Sales_Table[[#This Row],[Revenue]]-Sales_Table[[#This Row],[unit cost]]</f>
        <v>489.18406636374408</v>
      </c>
    </row>
    <row r="11605" spans="1:14" ht="14.25" customHeight="1">
      <c r="A11605" t="s">
        <v>11618</v>
      </c>
      <c r="B11605" s="2">
        <v>43931</v>
      </c>
      <c r="C11605" s="5" t="str">
        <f t="shared" si="362"/>
        <v>Feb</v>
      </c>
      <c r="D11605" s="5" t="str">
        <f t="shared" si="363"/>
        <v>5</v>
      </c>
      <c r="E11605" t="s">
        <v>11</v>
      </c>
      <c r="F11605" s="3" t="s">
        <v>12</v>
      </c>
      <c r="G11605">
        <v>24</v>
      </c>
      <c r="H11605">
        <v>28</v>
      </c>
      <c r="I11605">
        <v>8</v>
      </c>
      <c r="J11605">
        <v>3</v>
      </c>
      <c r="K11605" s="3">
        <v>207.97776746749901</v>
      </c>
      <c r="L11605" s="3">
        <v>148.55554819107101</v>
      </c>
      <c r="M11605" s="7">
        <f>Sales_Table[[#This Row],[Order qty]]*Sales_Table[[#This Row],[unit price]]</f>
        <v>623.93330240249702</v>
      </c>
      <c r="N11605" s="8">
        <f>Sales_Table[[#This Row],[Revenue]]-Sales_Table[[#This Row],[unit cost]]</f>
        <v>475.37775421142601</v>
      </c>
    </row>
    <row r="11606" spans="1:14" ht="14.25" customHeight="1">
      <c r="A11606" t="s">
        <v>11619</v>
      </c>
      <c r="B11606" s="2">
        <v>43870</v>
      </c>
      <c r="C11606" s="5" t="str">
        <f t="shared" si="362"/>
        <v>May</v>
      </c>
      <c r="D11606" s="5" t="str">
        <f t="shared" si="363"/>
        <v>5</v>
      </c>
      <c r="E11606" t="s">
        <v>16</v>
      </c>
      <c r="F11606" s="3" t="s">
        <v>12</v>
      </c>
      <c r="G11606">
        <v>25</v>
      </c>
      <c r="H11606">
        <v>69</v>
      </c>
      <c r="I11606">
        <v>42</v>
      </c>
      <c r="J11606">
        <v>10</v>
      </c>
      <c r="K11606" s="3">
        <v>480.97129386663403</v>
      </c>
      <c r="L11606" s="3">
        <v>343.55092419045297</v>
      </c>
      <c r="M11606" s="7">
        <f>Sales_Table[[#This Row],[Order qty]]*Sales_Table[[#This Row],[unit price]]</f>
        <v>4809.7129386663401</v>
      </c>
      <c r="N11606" s="8">
        <f>Sales_Table[[#This Row],[Revenue]]-Sales_Table[[#This Row],[unit cost]]</f>
        <v>4466.1620144758872</v>
      </c>
    </row>
    <row r="11607" spans="1:14" ht="14.25" customHeight="1">
      <c r="A11607" t="s">
        <v>11620</v>
      </c>
      <c r="B11607" s="2">
        <v>43967</v>
      </c>
      <c r="C11607" s="5" t="str">
        <f t="shared" si="362"/>
        <v>May</v>
      </c>
      <c r="D11607" s="5" t="str">
        <f t="shared" si="363"/>
        <v>4</v>
      </c>
      <c r="E11607" t="s">
        <v>20</v>
      </c>
      <c r="F11607" s="3" t="s">
        <v>12</v>
      </c>
      <c r="G11607">
        <v>13</v>
      </c>
      <c r="H11607">
        <v>236</v>
      </c>
      <c r="I11607">
        <v>33</v>
      </c>
      <c r="J11607">
        <v>9</v>
      </c>
      <c r="K11607" s="3">
        <v>369.05998957157101</v>
      </c>
      <c r="L11607" s="3">
        <v>263.61427826540802</v>
      </c>
      <c r="M11607" s="7">
        <f>Sales_Table[[#This Row],[Order qty]]*Sales_Table[[#This Row],[unit price]]</f>
        <v>3321.539906144139</v>
      </c>
      <c r="N11607" s="8">
        <f>Sales_Table[[#This Row],[Revenue]]-Sales_Table[[#This Row],[unit cost]]</f>
        <v>3057.9256278787311</v>
      </c>
    </row>
    <row r="11608" spans="1:14" ht="14.25" customHeight="1">
      <c r="A11608" t="s">
        <v>11621</v>
      </c>
      <c r="B11608" s="2">
        <v>43962</v>
      </c>
      <c r="C11608" s="5" t="str">
        <f t="shared" si="362"/>
        <v>Apr</v>
      </c>
      <c r="D11608" s="5" t="str">
        <f t="shared" si="363"/>
        <v>3</v>
      </c>
      <c r="E11608" t="s">
        <v>14</v>
      </c>
      <c r="F11608" s="3" t="s">
        <v>12</v>
      </c>
      <c r="G11608">
        <v>7</v>
      </c>
      <c r="H11608">
        <v>31</v>
      </c>
      <c r="I11608">
        <v>26</v>
      </c>
      <c r="J11608">
        <v>8</v>
      </c>
      <c r="K11608" s="3">
        <v>180.52357774972899</v>
      </c>
      <c r="L11608" s="3">
        <v>128.94541267837801</v>
      </c>
      <c r="M11608" s="7">
        <f>Sales_Table[[#This Row],[Order qty]]*Sales_Table[[#This Row],[unit price]]</f>
        <v>1444.1886219978319</v>
      </c>
      <c r="N11608" s="8">
        <f>Sales_Table[[#This Row],[Revenue]]-Sales_Table[[#This Row],[unit cost]]</f>
        <v>1315.2432093194539</v>
      </c>
    </row>
    <row r="11609" spans="1:14" ht="14.25" customHeight="1">
      <c r="A11609" t="s">
        <v>11622</v>
      </c>
      <c r="B11609" s="2">
        <v>43945</v>
      </c>
      <c r="C11609" s="5" t="str">
        <f t="shared" si="362"/>
        <v>Mar</v>
      </c>
      <c r="D11609" s="5" t="str">
        <f t="shared" si="363"/>
        <v>2</v>
      </c>
      <c r="E11609" t="s">
        <v>20</v>
      </c>
      <c r="F11609" s="3" t="s">
        <v>12</v>
      </c>
      <c r="G11609">
        <v>9</v>
      </c>
      <c r="H11609">
        <v>289</v>
      </c>
      <c r="I11609">
        <v>31</v>
      </c>
      <c r="J11609">
        <v>5</v>
      </c>
      <c r="K11609" s="3">
        <v>534.13128733634903</v>
      </c>
      <c r="L11609" s="3">
        <v>381.52234809739298</v>
      </c>
      <c r="M11609" s="7">
        <f>Sales_Table[[#This Row],[Order qty]]*Sales_Table[[#This Row],[unit price]]</f>
        <v>2670.6564366817452</v>
      </c>
      <c r="N11609" s="8">
        <f>Sales_Table[[#This Row],[Revenue]]-Sales_Table[[#This Row],[unit cost]]</f>
        <v>2289.134088584352</v>
      </c>
    </row>
    <row r="11610" spans="1:14" ht="14.25" customHeight="1">
      <c r="A11610" t="s">
        <v>11623</v>
      </c>
      <c r="B11610" s="2">
        <v>43895</v>
      </c>
      <c r="C11610" s="5" t="str">
        <f t="shared" si="362"/>
        <v>Feb</v>
      </c>
      <c r="D11610" s="5" t="str">
        <f t="shared" si="363"/>
        <v>5</v>
      </c>
      <c r="E11610" t="s">
        <v>20</v>
      </c>
      <c r="F11610" s="3" t="s">
        <v>12</v>
      </c>
      <c r="G11610">
        <v>15</v>
      </c>
      <c r="H11610">
        <v>110</v>
      </c>
      <c r="I11610">
        <v>5</v>
      </c>
      <c r="J11610">
        <v>4</v>
      </c>
      <c r="K11610" s="3">
        <v>453.75023621320702</v>
      </c>
      <c r="L11610" s="3">
        <v>324.10731158086202</v>
      </c>
      <c r="M11610" s="7">
        <f>Sales_Table[[#This Row],[Order qty]]*Sales_Table[[#This Row],[unit price]]</f>
        <v>1815.0009448528281</v>
      </c>
      <c r="N11610" s="8">
        <f>Sales_Table[[#This Row],[Revenue]]-Sales_Table[[#This Row],[unit cost]]</f>
        <v>1490.8936332719661</v>
      </c>
    </row>
    <row r="11611" spans="1:14" ht="14.25" customHeight="1">
      <c r="A11611" t="s">
        <v>11624</v>
      </c>
      <c r="B11611" s="2">
        <v>43888</v>
      </c>
      <c r="C11611" s="5" t="str">
        <f t="shared" si="362"/>
        <v>May</v>
      </c>
      <c r="D11611" s="5" t="str">
        <f t="shared" si="363"/>
        <v>1</v>
      </c>
      <c r="E11611" t="s">
        <v>14</v>
      </c>
      <c r="F11611" s="3" t="s">
        <v>12</v>
      </c>
      <c r="G11611">
        <v>12</v>
      </c>
      <c r="H11611">
        <v>306</v>
      </c>
      <c r="I11611">
        <v>18</v>
      </c>
      <c r="J11611">
        <v>9</v>
      </c>
      <c r="K11611" s="3">
        <v>227.25465667247801</v>
      </c>
      <c r="L11611" s="3">
        <v>162.324754766056</v>
      </c>
      <c r="M11611" s="7">
        <f>Sales_Table[[#This Row],[Order qty]]*Sales_Table[[#This Row],[unit price]]</f>
        <v>2045.291910052302</v>
      </c>
      <c r="N11611" s="8">
        <f>Sales_Table[[#This Row],[Revenue]]-Sales_Table[[#This Row],[unit cost]]</f>
        <v>1882.967155286246</v>
      </c>
    </row>
    <row r="11612" spans="1:14" ht="14.25" customHeight="1">
      <c r="A11612" t="s">
        <v>11625</v>
      </c>
      <c r="B11612" s="2">
        <v>43954</v>
      </c>
      <c r="C11612" s="5" t="str">
        <f t="shared" si="362"/>
        <v>Jan</v>
      </c>
      <c r="D11612" s="5" t="str">
        <f t="shared" si="363"/>
        <v>2</v>
      </c>
      <c r="E11612" t="s">
        <v>14</v>
      </c>
      <c r="F11612" s="3" t="s">
        <v>12</v>
      </c>
      <c r="G11612">
        <v>11</v>
      </c>
      <c r="H11612">
        <v>73</v>
      </c>
      <c r="I11612">
        <v>40</v>
      </c>
      <c r="J11612">
        <v>10</v>
      </c>
      <c r="K11612" s="3">
        <v>399.59509402513498</v>
      </c>
      <c r="L11612" s="3">
        <v>285.42506716081101</v>
      </c>
      <c r="M11612" s="7">
        <f>Sales_Table[[#This Row],[Order qty]]*Sales_Table[[#This Row],[unit price]]</f>
        <v>3995.9509402513499</v>
      </c>
      <c r="N11612" s="8">
        <f>Sales_Table[[#This Row],[Revenue]]-Sales_Table[[#This Row],[unit cost]]</f>
        <v>3710.5258730905389</v>
      </c>
    </row>
    <row r="11613" spans="1:14" ht="14.25" customHeight="1">
      <c r="A11613" t="s">
        <v>11626</v>
      </c>
      <c r="B11613" s="2">
        <v>43841</v>
      </c>
      <c r="C11613" s="5" t="str">
        <f t="shared" si="362"/>
        <v>Feb</v>
      </c>
      <c r="D11613" s="5" t="str">
        <f t="shared" si="363"/>
        <v>3</v>
      </c>
      <c r="E11613" t="s">
        <v>20</v>
      </c>
      <c r="F11613" s="3" t="s">
        <v>12</v>
      </c>
      <c r="G11613">
        <v>1</v>
      </c>
      <c r="H11613">
        <v>238</v>
      </c>
      <c r="I11613">
        <v>45</v>
      </c>
      <c r="J11613">
        <v>10</v>
      </c>
      <c r="K11613" s="3">
        <v>621.20018577575695</v>
      </c>
      <c r="L11613" s="3">
        <v>443.714418411255</v>
      </c>
      <c r="M11613" s="7">
        <f>Sales_Table[[#This Row],[Order qty]]*Sales_Table[[#This Row],[unit price]]</f>
        <v>6212.0018577575693</v>
      </c>
      <c r="N11613" s="8">
        <f>Sales_Table[[#This Row],[Revenue]]-Sales_Table[[#This Row],[unit cost]]</f>
        <v>5768.2874393463144</v>
      </c>
    </row>
    <row r="11614" spans="1:14" ht="14.25" customHeight="1">
      <c r="A11614" t="s">
        <v>11627</v>
      </c>
      <c r="B11614" s="2">
        <v>43875</v>
      </c>
      <c r="C11614" s="5" t="str">
        <f t="shared" si="362"/>
        <v>Mar</v>
      </c>
      <c r="D11614" s="5" t="str">
        <f t="shared" si="363"/>
        <v>2</v>
      </c>
      <c r="E11614" t="s">
        <v>14</v>
      </c>
      <c r="F11614" s="3" t="s">
        <v>12</v>
      </c>
      <c r="G11614">
        <v>5</v>
      </c>
      <c r="H11614">
        <v>129</v>
      </c>
      <c r="I11614">
        <v>33</v>
      </c>
      <c r="J11614">
        <v>2</v>
      </c>
      <c r="K11614" s="3">
        <v>589.94319909810997</v>
      </c>
      <c r="L11614" s="3">
        <v>421.387999355793</v>
      </c>
      <c r="M11614" s="7">
        <f>Sales_Table[[#This Row],[Order qty]]*Sales_Table[[#This Row],[unit price]]</f>
        <v>1179.8863981962199</v>
      </c>
      <c r="N11614" s="8">
        <f>Sales_Table[[#This Row],[Revenue]]-Sales_Table[[#This Row],[unit cost]]</f>
        <v>758.49839884042694</v>
      </c>
    </row>
    <row r="11615" spans="1:14" ht="14.25" customHeight="1">
      <c r="A11615" t="s">
        <v>11628</v>
      </c>
      <c r="B11615" s="2">
        <v>43913</v>
      </c>
      <c r="C11615" s="5" t="str">
        <f t="shared" si="362"/>
        <v>Feb</v>
      </c>
      <c r="D11615" s="5" t="str">
        <f t="shared" si="363"/>
        <v>2</v>
      </c>
      <c r="E11615" t="s">
        <v>20</v>
      </c>
      <c r="F11615" s="3" t="s">
        <v>12</v>
      </c>
      <c r="G11615">
        <v>15</v>
      </c>
      <c r="H11615">
        <v>6</v>
      </c>
      <c r="I11615">
        <v>8</v>
      </c>
      <c r="J11615">
        <v>3</v>
      </c>
      <c r="K11615" s="3">
        <v>254.726793408394</v>
      </c>
      <c r="L11615" s="3">
        <v>181.94770957742401</v>
      </c>
      <c r="M11615" s="7">
        <f>Sales_Table[[#This Row],[Order qty]]*Sales_Table[[#This Row],[unit price]]</f>
        <v>764.18038022518203</v>
      </c>
      <c r="N11615" s="8">
        <f>Sales_Table[[#This Row],[Revenue]]-Sales_Table[[#This Row],[unit cost]]</f>
        <v>582.23267064775803</v>
      </c>
    </row>
    <row r="11616" spans="1:14" ht="14.25" customHeight="1">
      <c r="A11616" t="s">
        <v>11629</v>
      </c>
      <c r="B11616" s="2">
        <v>43867</v>
      </c>
      <c r="C11616" s="5" t="str">
        <f t="shared" si="362"/>
        <v>Feb</v>
      </c>
      <c r="D11616" s="5" t="str">
        <f t="shared" si="363"/>
        <v>3</v>
      </c>
      <c r="E11616" t="s">
        <v>11</v>
      </c>
      <c r="F11616" s="3" t="s">
        <v>12</v>
      </c>
      <c r="G11616">
        <v>2</v>
      </c>
      <c r="H11616">
        <v>324</v>
      </c>
      <c r="I11616">
        <v>41</v>
      </c>
      <c r="J11616">
        <v>2</v>
      </c>
      <c r="K11616" s="3">
        <v>637.27560764551197</v>
      </c>
      <c r="L11616" s="3">
        <v>455.19686260393701</v>
      </c>
      <c r="M11616" s="7">
        <f>Sales_Table[[#This Row],[Order qty]]*Sales_Table[[#This Row],[unit price]]</f>
        <v>1274.5512152910239</v>
      </c>
      <c r="N11616" s="8">
        <f>Sales_Table[[#This Row],[Revenue]]-Sales_Table[[#This Row],[unit cost]]</f>
        <v>819.35435268708693</v>
      </c>
    </row>
    <row r="11617" spans="1:14" ht="14.25" customHeight="1">
      <c r="A11617" t="s">
        <v>11630</v>
      </c>
      <c r="B11617" s="2">
        <v>43872</v>
      </c>
      <c r="C11617" s="5" t="str">
        <f t="shared" si="362"/>
        <v>Mar</v>
      </c>
      <c r="D11617" s="5" t="str">
        <f t="shared" si="363"/>
        <v>5</v>
      </c>
      <c r="E11617" t="s">
        <v>16</v>
      </c>
      <c r="F11617" s="3" t="s">
        <v>12</v>
      </c>
      <c r="G11617">
        <v>3</v>
      </c>
      <c r="H11617">
        <v>54</v>
      </c>
      <c r="I11617">
        <v>47</v>
      </c>
      <c r="J11617">
        <v>2</v>
      </c>
      <c r="K11617" s="3">
        <v>576.11787343025196</v>
      </c>
      <c r="L11617" s="3">
        <v>411.51276673589399</v>
      </c>
      <c r="M11617" s="7">
        <f>Sales_Table[[#This Row],[Order qty]]*Sales_Table[[#This Row],[unit price]]</f>
        <v>1152.2357468605039</v>
      </c>
      <c r="N11617" s="8">
        <f>Sales_Table[[#This Row],[Revenue]]-Sales_Table[[#This Row],[unit cost]]</f>
        <v>740.72298012460988</v>
      </c>
    </row>
    <row r="11618" spans="1:14" ht="14.25" customHeight="1">
      <c r="A11618" t="s">
        <v>11631</v>
      </c>
      <c r="B11618" s="2">
        <v>43901</v>
      </c>
      <c r="C11618" s="5" t="str">
        <f t="shared" si="362"/>
        <v>May</v>
      </c>
      <c r="D11618" s="5" t="str">
        <f t="shared" si="363"/>
        <v>3</v>
      </c>
      <c r="E11618" t="s">
        <v>14</v>
      </c>
      <c r="F11618" s="3" t="s">
        <v>12</v>
      </c>
      <c r="G11618">
        <v>6</v>
      </c>
      <c r="H11618">
        <v>164</v>
      </c>
      <c r="I11618">
        <v>27</v>
      </c>
      <c r="J11618">
        <v>10</v>
      </c>
      <c r="K11618" s="3">
        <v>349.56245058774903</v>
      </c>
      <c r="L11618" s="3">
        <v>249.68746470553501</v>
      </c>
      <c r="M11618" s="7">
        <f>Sales_Table[[#This Row],[Order qty]]*Sales_Table[[#This Row],[unit price]]</f>
        <v>3495.6245058774903</v>
      </c>
      <c r="N11618" s="8">
        <f>Sales_Table[[#This Row],[Revenue]]-Sales_Table[[#This Row],[unit cost]]</f>
        <v>3245.9370411719551</v>
      </c>
    </row>
    <row r="11619" spans="1:14" ht="14.25" customHeight="1">
      <c r="A11619" t="s">
        <v>11632</v>
      </c>
      <c r="B11619" s="2">
        <v>43974</v>
      </c>
      <c r="C11619" s="5" t="str">
        <f t="shared" si="362"/>
        <v>Mar</v>
      </c>
      <c r="D11619" s="5" t="str">
        <f t="shared" si="363"/>
        <v>5</v>
      </c>
      <c r="E11619" t="s">
        <v>20</v>
      </c>
      <c r="F11619" s="3" t="s">
        <v>12</v>
      </c>
      <c r="G11619">
        <v>5</v>
      </c>
      <c r="H11619">
        <v>73</v>
      </c>
      <c r="I11619">
        <v>38</v>
      </c>
      <c r="J11619">
        <v>8</v>
      </c>
      <c r="K11619" s="3">
        <v>224.00209558010101</v>
      </c>
      <c r="L11619" s="3">
        <v>160.00149684292899</v>
      </c>
      <c r="M11619" s="7">
        <f>Sales_Table[[#This Row],[Order qty]]*Sales_Table[[#This Row],[unit price]]</f>
        <v>1792.0167646408081</v>
      </c>
      <c r="N11619" s="8">
        <f>Sales_Table[[#This Row],[Revenue]]-Sales_Table[[#This Row],[unit cost]]</f>
        <v>1632.015267797879</v>
      </c>
    </row>
    <row r="11620" spans="1:14" ht="14.25" customHeight="1">
      <c r="A11620" t="s">
        <v>11633</v>
      </c>
      <c r="B11620" s="2">
        <v>43915</v>
      </c>
      <c r="C11620" s="5" t="str">
        <f t="shared" si="362"/>
        <v>May</v>
      </c>
      <c r="D11620" s="5" t="str">
        <f t="shared" si="363"/>
        <v>4</v>
      </c>
      <c r="E11620" t="s">
        <v>14</v>
      </c>
      <c r="F11620" s="3" t="s">
        <v>12</v>
      </c>
      <c r="G11620">
        <v>12</v>
      </c>
      <c r="H11620">
        <v>65</v>
      </c>
      <c r="I11620">
        <v>21</v>
      </c>
      <c r="J11620">
        <v>9</v>
      </c>
      <c r="K11620" s="3">
        <v>605.30053120851505</v>
      </c>
      <c r="L11620" s="3">
        <v>432.35752229179701</v>
      </c>
      <c r="M11620" s="7">
        <f>Sales_Table[[#This Row],[Order qty]]*Sales_Table[[#This Row],[unit price]]</f>
        <v>5447.7047808766356</v>
      </c>
      <c r="N11620" s="8">
        <f>Sales_Table[[#This Row],[Revenue]]-Sales_Table[[#This Row],[unit cost]]</f>
        <v>5015.3472585848385</v>
      </c>
    </row>
    <row r="11621" spans="1:14" ht="14.25" customHeight="1">
      <c r="A11621" t="s">
        <v>11634</v>
      </c>
      <c r="B11621" s="2">
        <v>43979</v>
      </c>
      <c r="C11621" s="5" t="str">
        <f t="shared" si="362"/>
        <v>Apr</v>
      </c>
      <c r="D11621" s="5" t="str">
        <f t="shared" si="363"/>
        <v>4</v>
      </c>
      <c r="E11621" t="s">
        <v>14</v>
      </c>
      <c r="F11621" s="3" t="s">
        <v>12</v>
      </c>
      <c r="G11621">
        <v>17</v>
      </c>
      <c r="H11621">
        <v>357</v>
      </c>
      <c r="I11621">
        <v>47</v>
      </c>
      <c r="J11621">
        <v>8</v>
      </c>
      <c r="K11621" s="3">
        <v>167.740612506866</v>
      </c>
      <c r="L11621" s="3">
        <v>119.81472321919</v>
      </c>
      <c r="M11621" s="7">
        <f>Sales_Table[[#This Row],[Order qty]]*Sales_Table[[#This Row],[unit price]]</f>
        <v>1341.924900054928</v>
      </c>
      <c r="N11621" s="8">
        <f>Sales_Table[[#This Row],[Revenue]]-Sales_Table[[#This Row],[unit cost]]</f>
        <v>1222.110176835738</v>
      </c>
    </row>
    <row r="11622" spans="1:14" ht="14.25" customHeight="1">
      <c r="A11622" t="s">
        <v>11635</v>
      </c>
      <c r="B11622" s="2">
        <v>43931</v>
      </c>
      <c r="C11622" s="5" t="str">
        <f t="shared" si="362"/>
        <v>Apr</v>
      </c>
      <c r="D11622" s="5" t="str">
        <f t="shared" si="363"/>
        <v>3</v>
      </c>
      <c r="E11622" t="s">
        <v>14</v>
      </c>
      <c r="F11622" s="3" t="s">
        <v>12</v>
      </c>
      <c r="G11622">
        <v>20</v>
      </c>
      <c r="H11622">
        <v>32</v>
      </c>
      <c r="I11622">
        <v>28</v>
      </c>
      <c r="J11622">
        <v>2</v>
      </c>
      <c r="K11622" s="3">
        <v>206.851704061031</v>
      </c>
      <c r="L11622" s="3">
        <v>147.75121718645099</v>
      </c>
      <c r="M11622" s="7">
        <f>Sales_Table[[#This Row],[Order qty]]*Sales_Table[[#This Row],[unit price]]</f>
        <v>413.703408122062</v>
      </c>
      <c r="N11622" s="8">
        <f>Sales_Table[[#This Row],[Revenue]]-Sales_Table[[#This Row],[unit cost]]</f>
        <v>265.95219093561104</v>
      </c>
    </row>
    <row r="11623" spans="1:14" ht="14.25" customHeight="1">
      <c r="A11623" t="s">
        <v>11636</v>
      </c>
      <c r="B11623" s="2">
        <v>43937</v>
      </c>
      <c r="C11623" s="5" t="str">
        <f t="shared" si="362"/>
        <v>Mar</v>
      </c>
      <c r="D11623" s="5" t="str">
        <f t="shared" si="363"/>
        <v>4</v>
      </c>
      <c r="E11623" t="s">
        <v>11</v>
      </c>
      <c r="F11623" s="3" t="s">
        <v>12</v>
      </c>
      <c r="G11623">
        <v>6</v>
      </c>
      <c r="H11623">
        <v>71</v>
      </c>
      <c r="I11623">
        <v>45</v>
      </c>
      <c r="J11623">
        <v>8</v>
      </c>
      <c r="K11623" s="3">
        <v>371.91192305087998</v>
      </c>
      <c r="L11623" s="3">
        <v>265.65137360777197</v>
      </c>
      <c r="M11623" s="7">
        <f>Sales_Table[[#This Row],[Order qty]]*Sales_Table[[#This Row],[unit price]]</f>
        <v>2975.2953844070398</v>
      </c>
      <c r="N11623" s="8">
        <f>Sales_Table[[#This Row],[Revenue]]-Sales_Table[[#This Row],[unit cost]]</f>
        <v>2709.644010799268</v>
      </c>
    </row>
    <row r="11624" spans="1:14" ht="14.25" customHeight="1">
      <c r="A11624" t="s">
        <v>11637</v>
      </c>
      <c r="B11624" s="2">
        <v>43907</v>
      </c>
      <c r="C11624" s="5" t="str">
        <f t="shared" si="362"/>
        <v>Apr</v>
      </c>
      <c r="D11624" s="5" t="str">
        <f t="shared" si="363"/>
        <v>4</v>
      </c>
      <c r="E11624" t="s">
        <v>14</v>
      </c>
      <c r="F11624" s="3" t="s">
        <v>12</v>
      </c>
      <c r="G11624">
        <v>19</v>
      </c>
      <c r="H11624">
        <v>265</v>
      </c>
      <c r="I11624">
        <v>32</v>
      </c>
      <c r="J11624">
        <v>8</v>
      </c>
      <c r="K11624" s="3">
        <v>626.48828512430202</v>
      </c>
      <c r="L11624" s="3">
        <v>447.49163223164402</v>
      </c>
      <c r="M11624" s="7">
        <f>Sales_Table[[#This Row],[Order qty]]*Sales_Table[[#This Row],[unit price]]</f>
        <v>5011.9062809944162</v>
      </c>
      <c r="N11624" s="8">
        <f>Sales_Table[[#This Row],[Revenue]]-Sales_Table[[#This Row],[unit cost]]</f>
        <v>4564.4146487627722</v>
      </c>
    </row>
    <row r="11625" spans="1:14" ht="14.25" customHeight="1">
      <c r="A11625" t="s">
        <v>11638</v>
      </c>
      <c r="B11625" s="2">
        <v>43944</v>
      </c>
      <c r="C11625" s="5" t="str">
        <f t="shared" si="362"/>
        <v>Apr</v>
      </c>
      <c r="D11625" s="5" t="str">
        <f t="shared" si="363"/>
        <v>3</v>
      </c>
      <c r="E11625" t="s">
        <v>14</v>
      </c>
      <c r="F11625" s="3" t="s">
        <v>12</v>
      </c>
      <c r="G11625">
        <v>25</v>
      </c>
      <c r="H11625">
        <v>9</v>
      </c>
      <c r="I11625">
        <v>25</v>
      </c>
      <c r="J11625">
        <v>10</v>
      </c>
      <c r="K11625" s="3">
        <v>337.675641775131</v>
      </c>
      <c r="L11625" s="3">
        <v>241.196886982237</v>
      </c>
      <c r="M11625" s="7">
        <f>Sales_Table[[#This Row],[Order qty]]*Sales_Table[[#This Row],[unit price]]</f>
        <v>3376.75641775131</v>
      </c>
      <c r="N11625" s="8">
        <f>Sales_Table[[#This Row],[Revenue]]-Sales_Table[[#This Row],[unit cost]]</f>
        <v>3135.5595307690728</v>
      </c>
    </row>
    <row r="11626" spans="1:14" ht="14.25" customHeight="1">
      <c r="A11626" t="s">
        <v>11639</v>
      </c>
      <c r="B11626" s="2">
        <v>43941</v>
      </c>
      <c r="C11626" s="5" t="str">
        <f t="shared" si="362"/>
        <v>Mar</v>
      </c>
      <c r="D11626" s="5" t="str">
        <f t="shared" si="363"/>
        <v>4</v>
      </c>
      <c r="E11626" t="s">
        <v>16</v>
      </c>
      <c r="F11626" s="3" t="s">
        <v>12</v>
      </c>
      <c r="G11626">
        <v>17</v>
      </c>
      <c r="H11626">
        <v>45</v>
      </c>
      <c r="I11626">
        <v>29</v>
      </c>
      <c r="J11626">
        <v>5</v>
      </c>
      <c r="K11626" s="3">
        <v>624.80174320936203</v>
      </c>
      <c r="L11626" s="3">
        <v>446.28695943525901</v>
      </c>
      <c r="M11626" s="7">
        <f>Sales_Table[[#This Row],[Order qty]]*Sales_Table[[#This Row],[unit price]]</f>
        <v>3124.0087160468102</v>
      </c>
      <c r="N11626" s="8">
        <f>Sales_Table[[#This Row],[Revenue]]-Sales_Table[[#This Row],[unit cost]]</f>
        <v>2677.721756611551</v>
      </c>
    </row>
    <row r="11627" spans="1:14" ht="14.25" customHeight="1">
      <c r="A11627" t="s">
        <v>11640</v>
      </c>
      <c r="B11627" s="2">
        <v>43921</v>
      </c>
      <c r="C11627" s="5" t="str">
        <f t="shared" si="362"/>
        <v>Apr</v>
      </c>
      <c r="D11627" s="5" t="str">
        <f t="shared" si="363"/>
        <v>3</v>
      </c>
      <c r="E11627" t="s">
        <v>11</v>
      </c>
      <c r="F11627" s="3" t="s">
        <v>12</v>
      </c>
      <c r="G11627">
        <v>12</v>
      </c>
      <c r="H11627">
        <v>273</v>
      </c>
      <c r="I11627">
        <v>16</v>
      </c>
      <c r="J11627">
        <v>10</v>
      </c>
      <c r="K11627" s="3">
        <v>468.04642474651303</v>
      </c>
      <c r="L11627" s="3">
        <v>334.31887481893801</v>
      </c>
      <c r="M11627" s="7">
        <f>Sales_Table[[#This Row],[Order qty]]*Sales_Table[[#This Row],[unit price]]</f>
        <v>4680.46424746513</v>
      </c>
      <c r="N11627" s="8">
        <f>Sales_Table[[#This Row],[Revenue]]-Sales_Table[[#This Row],[unit cost]]</f>
        <v>4346.1453726461923</v>
      </c>
    </row>
    <row r="11628" spans="1:14" ht="14.25" customHeight="1">
      <c r="A11628" t="s">
        <v>11641</v>
      </c>
      <c r="B11628" s="2">
        <v>43946</v>
      </c>
      <c r="C11628" s="5" t="str">
        <f t="shared" si="362"/>
        <v>Mar</v>
      </c>
      <c r="D11628" s="5" t="str">
        <f t="shared" si="363"/>
        <v>5</v>
      </c>
      <c r="E11628" t="s">
        <v>14</v>
      </c>
      <c r="F11628" s="3" t="s">
        <v>12</v>
      </c>
      <c r="G11628">
        <v>17</v>
      </c>
      <c r="H11628">
        <v>119</v>
      </c>
      <c r="I11628">
        <v>20</v>
      </c>
      <c r="J11628">
        <v>7</v>
      </c>
      <c r="K11628" s="3">
        <v>421.38092261552799</v>
      </c>
      <c r="L11628" s="3">
        <v>300.98637329680599</v>
      </c>
      <c r="M11628" s="7">
        <f>Sales_Table[[#This Row],[Order qty]]*Sales_Table[[#This Row],[unit price]]</f>
        <v>2949.6664583086958</v>
      </c>
      <c r="N11628" s="8">
        <f>Sales_Table[[#This Row],[Revenue]]-Sales_Table[[#This Row],[unit cost]]</f>
        <v>2648.6800850118898</v>
      </c>
    </row>
    <row r="11629" spans="1:14" ht="14.25" customHeight="1">
      <c r="A11629" t="s">
        <v>11642</v>
      </c>
      <c r="B11629" s="2">
        <v>43891</v>
      </c>
      <c r="C11629" s="5" t="str">
        <f t="shared" si="362"/>
        <v>May</v>
      </c>
      <c r="D11629" s="5" t="str">
        <f t="shared" si="363"/>
        <v>3</v>
      </c>
      <c r="E11629" t="s">
        <v>16</v>
      </c>
      <c r="F11629" s="3" t="s">
        <v>12</v>
      </c>
      <c r="G11629">
        <v>16</v>
      </c>
      <c r="H11629">
        <v>254</v>
      </c>
      <c r="I11629">
        <v>36</v>
      </c>
      <c r="J11629">
        <v>8</v>
      </c>
      <c r="K11629" s="3">
        <v>327.35930156707798</v>
      </c>
      <c r="L11629" s="3">
        <v>233.828072547913</v>
      </c>
      <c r="M11629" s="7">
        <f>Sales_Table[[#This Row],[Order qty]]*Sales_Table[[#This Row],[unit price]]</f>
        <v>2618.8744125366238</v>
      </c>
      <c r="N11629" s="8">
        <f>Sales_Table[[#This Row],[Revenue]]-Sales_Table[[#This Row],[unit cost]]</f>
        <v>2385.0463399887108</v>
      </c>
    </row>
    <row r="11630" spans="1:14" ht="14.25" customHeight="1">
      <c r="A11630" t="s">
        <v>11643</v>
      </c>
      <c r="B11630" s="2">
        <v>43953</v>
      </c>
      <c r="C11630" s="5" t="str">
        <f t="shared" si="362"/>
        <v>Mar</v>
      </c>
      <c r="D11630" s="5" t="str">
        <f t="shared" si="363"/>
        <v>4</v>
      </c>
      <c r="E11630" t="s">
        <v>20</v>
      </c>
      <c r="F11630" s="3" t="s">
        <v>12</v>
      </c>
      <c r="G11630">
        <v>17</v>
      </c>
      <c r="H11630">
        <v>355</v>
      </c>
      <c r="I11630">
        <v>32</v>
      </c>
      <c r="J11630">
        <v>7</v>
      </c>
      <c r="K11630" s="3">
        <v>152.916047036648</v>
      </c>
      <c r="L11630" s="3">
        <v>109.22574788332</v>
      </c>
      <c r="M11630" s="7">
        <f>Sales_Table[[#This Row],[Order qty]]*Sales_Table[[#This Row],[unit price]]</f>
        <v>1070.4123292565359</v>
      </c>
      <c r="N11630" s="8">
        <f>Sales_Table[[#This Row],[Revenue]]-Sales_Table[[#This Row],[unit cost]]</f>
        <v>961.18658137321597</v>
      </c>
    </row>
    <row r="11631" spans="1:14" ht="14.25" customHeight="1">
      <c r="A11631" t="s">
        <v>11644</v>
      </c>
      <c r="B11631" s="2">
        <v>43910</v>
      </c>
      <c r="C11631" s="5" t="str">
        <f t="shared" si="362"/>
        <v>Apr</v>
      </c>
      <c r="D11631" s="5" t="str">
        <f t="shared" si="363"/>
        <v>3</v>
      </c>
      <c r="E11631" t="s">
        <v>20</v>
      </c>
      <c r="F11631" s="3" t="s">
        <v>12</v>
      </c>
      <c r="G11631">
        <v>22</v>
      </c>
      <c r="H11631">
        <v>346</v>
      </c>
      <c r="I11631">
        <v>7</v>
      </c>
      <c r="J11631">
        <v>8</v>
      </c>
      <c r="K11631" s="3">
        <v>511.45766365528101</v>
      </c>
      <c r="L11631" s="3">
        <v>365.326902610915</v>
      </c>
      <c r="M11631" s="7">
        <f>Sales_Table[[#This Row],[Order qty]]*Sales_Table[[#This Row],[unit price]]</f>
        <v>4091.6613092422481</v>
      </c>
      <c r="N11631" s="8">
        <f>Sales_Table[[#This Row],[Revenue]]-Sales_Table[[#This Row],[unit cost]]</f>
        <v>3726.334406631333</v>
      </c>
    </row>
    <row r="11632" spans="1:14" ht="14.25" customHeight="1">
      <c r="A11632" t="s">
        <v>11645</v>
      </c>
      <c r="B11632" s="2">
        <v>43942</v>
      </c>
      <c r="C11632" s="5" t="str">
        <f t="shared" si="362"/>
        <v>Mar</v>
      </c>
      <c r="D11632" s="5" t="str">
        <f t="shared" si="363"/>
        <v>5</v>
      </c>
      <c r="E11632" t="s">
        <v>14</v>
      </c>
      <c r="F11632" s="3" t="s">
        <v>12</v>
      </c>
      <c r="G11632">
        <v>10</v>
      </c>
      <c r="H11632">
        <v>291</v>
      </c>
      <c r="I11632">
        <v>11</v>
      </c>
      <c r="J11632">
        <v>8</v>
      </c>
      <c r="K11632" s="3">
        <v>525.13475471735001</v>
      </c>
      <c r="L11632" s="3">
        <v>375.09625336953599</v>
      </c>
      <c r="M11632" s="7">
        <f>Sales_Table[[#This Row],[Order qty]]*Sales_Table[[#This Row],[unit price]]</f>
        <v>4201.0780377388</v>
      </c>
      <c r="N11632" s="8">
        <f>Sales_Table[[#This Row],[Revenue]]-Sales_Table[[#This Row],[unit cost]]</f>
        <v>3825.981784369264</v>
      </c>
    </row>
    <row r="11633" spans="1:14" ht="14.25" customHeight="1">
      <c r="A11633" t="s">
        <v>11646</v>
      </c>
      <c r="B11633" s="2">
        <v>43903</v>
      </c>
      <c r="C11633" s="5" t="str">
        <f t="shared" si="362"/>
        <v>May</v>
      </c>
      <c r="D11633" s="5" t="str">
        <f t="shared" si="363"/>
        <v>1</v>
      </c>
      <c r="E11633" t="s">
        <v>16</v>
      </c>
      <c r="F11633" s="3" t="s">
        <v>12</v>
      </c>
      <c r="G11633">
        <v>1</v>
      </c>
      <c r="H11633">
        <v>128</v>
      </c>
      <c r="I11633">
        <v>46</v>
      </c>
      <c r="J11633">
        <v>5</v>
      </c>
      <c r="K11633" s="3">
        <v>441.385158777237</v>
      </c>
      <c r="L11633" s="3">
        <v>315.27511341231201</v>
      </c>
      <c r="M11633" s="7">
        <f>Sales_Table[[#This Row],[Order qty]]*Sales_Table[[#This Row],[unit price]]</f>
        <v>2206.9257938861851</v>
      </c>
      <c r="N11633" s="8">
        <f>Sales_Table[[#This Row],[Revenue]]-Sales_Table[[#This Row],[unit cost]]</f>
        <v>1891.6506804738731</v>
      </c>
    </row>
    <row r="11634" spans="1:14" ht="14.25" customHeight="1">
      <c r="A11634" t="s">
        <v>11647</v>
      </c>
      <c r="B11634" s="2">
        <v>43953</v>
      </c>
      <c r="C11634" s="5" t="str">
        <f t="shared" si="362"/>
        <v>Jan</v>
      </c>
      <c r="D11634" s="5" t="str">
        <f t="shared" si="363"/>
        <v>4</v>
      </c>
      <c r="E11634" t="s">
        <v>16</v>
      </c>
      <c r="F11634" s="3" t="s">
        <v>12</v>
      </c>
      <c r="G11634">
        <v>25</v>
      </c>
      <c r="H11634">
        <v>14</v>
      </c>
      <c r="I11634">
        <v>22</v>
      </c>
      <c r="J11634">
        <v>7</v>
      </c>
      <c r="K11634" s="3">
        <v>163.22641485929501</v>
      </c>
      <c r="L11634" s="3">
        <v>116.59029632806801</v>
      </c>
      <c r="M11634" s="7">
        <f>Sales_Table[[#This Row],[Order qty]]*Sales_Table[[#This Row],[unit price]]</f>
        <v>1142.5849040150651</v>
      </c>
      <c r="N11634" s="8">
        <f>Sales_Table[[#This Row],[Revenue]]-Sales_Table[[#This Row],[unit cost]]</f>
        <v>1025.9946076869971</v>
      </c>
    </row>
    <row r="11635" spans="1:14" ht="14.25" customHeight="1">
      <c r="A11635" t="s">
        <v>11648</v>
      </c>
      <c r="B11635" s="2">
        <v>43842</v>
      </c>
      <c r="C11635" s="5" t="str">
        <f t="shared" si="362"/>
        <v>Apr</v>
      </c>
      <c r="D11635" s="5" t="str">
        <f t="shared" si="363"/>
        <v>1</v>
      </c>
      <c r="E11635" t="s">
        <v>20</v>
      </c>
      <c r="F11635" s="3" t="s">
        <v>12</v>
      </c>
      <c r="G11635">
        <v>7</v>
      </c>
      <c r="H11635">
        <v>309</v>
      </c>
      <c r="I11635">
        <v>31</v>
      </c>
      <c r="J11635">
        <v>5</v>
      </c>
      <c r="K11635" s="3">
        <v>550.61274182796501</v>
      </c>
      <c r="L11635" s="3">
        <v>393.29481559140299</v>
      </c>
      <c r="M11635" s="7">
        <f>Sales_Table[[#This Row],[Order qty]]*Sales_Table[[#This Row],[unit price]]</f>
        <v>2753.0637091398248</v>
      </c>
      <c r="N11635" s="8">
        <f>Sales_Table[[#This Row],[Revenue]]-Sales_Table[[#This Row],[unit cost]]</f>
        <v>2359.7688935484221</v>
      </c>
    </row>
    <row r="11636" spans="1:14" ht="14.25" customHeight="1">
      <c r="A11636" t="s">
        <v>11649</v>
      </c>
      <c r="B11636" s="2">
        <v>43934</v>
      </c>
      <c r="C11636" s="5" t="str">
        <f t="shared" si="362"/>
        <v>Jan</v>
      </c>
      <c r="D11636" s="5" t="str">
        <f t="shared" si="363"/>
        <v>1</v>
      </c>
      <c r="E11636" t="s">
        <v>11</v>
      </c>
      <c r="F11636" s="3" t="s">
        <v>12</v>
      </c>
      <c r="G11636">
        <v>10</v>
      </c>
      <c r="H11636">
        <v>7</v>
      </c>
      <c r="I11636">
        <v>12</v>
      </c>
      <c r="J11636">
        <v>8</v>
      </c>
      <c r="K11636" s="3">
        <v>322.66097527742397</v>
      </c>
      <c r="L11636" s="3">
        <v>230.47212519816</v>
      </c>
      <c r="M11636" s="7">
        <f>Sales_Table[[#This Row],[Order qty]]*Sales_Table[[#This Row],[unit price]]</f>
        <v>2581.2878022193918</v>
      </c>
      <c r="N11636" s="8">
        <f>Sales_Table[[#This Row],[Revenue]]-Sales_Table[[#This Row],[unit cost]]</f>
        <v>2350.8156770212317</v>
      </c>
    </row>
    <row r="11637" spans="1:14" ht="14.25" customHeight="1">
      <c r="A11637" t="s">
        <v>11650</v>
      </c>
      <c r="B11637" s="2">
        <v>43838</v>
      </c>
      <c r="C11637" s="5" t="str">
        <f t="shared" si="362"/>
        <v>Jan</v>
      </c>
      <c r="D11637" s="5" t="str">
        <f t="shared" si="363"/>
        <v>3</v>
      </c>
      <c r="E11637" t="s">
        <v>16</v>
      </c>
      <c r="F11637" s="3" t="s">
        <v>12</v>
      </c>
      <c r="G11637">
        <v>10</v>
      </c>
      <c r="H11637">
        <v>54</v>
      </c>
      <c r="I11637">
        <v>18</v>
      </c>
      <c r="J11637">
        <v>1</v>
      </c>
      <c r="K11637" s="3">
        <v>427.08213186263998</v>
      </c>
      <c r="L11637" s="3">
        <v>305.05866561617199</v>
      </c>
      <c r="M11637" s="7">
        <f>Sales_Table[[#This Row],[Order qty]]*Sales_Table[[#This Row],[unit price]]</f>
        <v>427.08213186263998</v>
      </c>
      <c r="N11637" s="8">
        <f>Sales_Table[[#This Row],[Revenue]]-Sales_Table[[#This Row],[unit cost]]</f>
        <v>122.02346624646799</v>
      </c>
    </row>
    <row r="11638" spans="1:14" ht="14.25" customHeight="1">
      <c r="A11638" t="s">
        <v>11651</v>
      </c>
      <c r="B11638" s="2">
        <v>43843</v>
      </c>
      <c r="C11638" s="5" t="str">
        <f t="shared" si="362"/>
        <v>Mar</v>
      </c>
      <c r="D11638" s="5" t="str">
        <f t="shared" si="363"/>
        <v>1</v>
      </c>
      <c r="E11638" t="s">
        <v>11</v>
      </c>
      <c r="F11638" s="3" t="s">
        <v>12</v>
      </c>
      <c r="G11638">
        <v>21</v>
      </c>
      <c r="H11638">
        <v>170</v>
      </c>
      <c r="I11638">
        <v>47</v>
      </c>
      <c r="J11638">
        <v>3</v>
      </c>
      <c r="K11638" s="3">
        <v>192.55859130620999</v>
      </c>
      <c r="L11638" s="3">
        <v>137.541850933007</v>
      </c>
      <c r="M11638" s="7">
        <f>Sales_Table[[#This Row],[Order qty]]*Sales_Table[[#This Row],[unit price]]</f>
        <v>577.67577391862994</v>
      </c>
      <c r="N11638" s="8">
        <f>Sales_Table[[#This Row],[Revenue]]-Sales_Table[[#This Row],[unit cost]]</f>
        <v>440.13392298562292</v>
      </c>
    </row>
    <row r="11639" spans="1:14" ht="14.25" customHeight="1">
      <c r="A11639" t="s">
        <v>11652</v>
      </c>
      <c r="B11639" s="2">
        <v>43904</v>
      </c>
      <c r="C11639" s="5" t="str">
        <f t="shared" si="362"/>
        <v>Jan</v>
      </c>
      <c r="D11639" s="5" t="str">
        <f t="shared" si="363"/>
        <v>4</v>
      </c>
      <c r="E11639" t="s">
        <v>14</v>
      </c>
      <c r="F11639" s="3" t="s">
        <v>12</v>
      </c>
      <c r="G11639">
        <v>7</v>
      </c>
      <c r="H11639">
        <v>134</v>
      </c>
      <c r="I11639">
        <v>8</v>
      </c>
      <c r="J11639">
        <v>9</v>
      </c>
      <c r="K11639" s="3">
        <v>628.59692537784599</v>
      </c>
      <c r="L11639" s="3">
        <v>448.99780384131799</v>
      </c>
      <c r="M11639" s="7">
        <f>Sales_Table[[#This Row],[Order qty]]*Sales_Table[[#This Row],[unit price]]</f>
        <v>5657.3723284006137</v>
      </c>
      <c r="N11639" s="8">
        <f>Sales_Table[[#This Row],[Revenue]]-Sales_Table[[#This Row],[unit cost]]</f>
        <v>5208.3745245592954</v>
      </c>
    </row>
    <row r="11640" spans="1:14" ht="14.25" customHeight="1">
      <c r="A11640" t="s">
        <v>11653</v>
      </c>
      <c r="B11640" s="2">
        <v>43831</v>
      </c>
      <c r="C11640" s="5" t="str">
        <f t="shared" si="362"/>
        <v>Apr</v>
      </c>
      <c r="D11640" s="5" t="str">
        <f t="shared" si="363"/>
        <v>3</v>
      </c>
      <c r="E11640" t="s">
        <v>14</v>
      </c>
      <c r="F11640" s="3" t="s">
        <v>12</v>
      </c>
      <c r="G11640">
        <v>3</v>
      </c>
      <c r="H11640">
        <v>111</v>
      </c>
      <c r="I11640">
        <v>37</v>
      </c>
      <c r="J11640">
        <v>7</v>
      </c>
      <c r="K11640" s="3">
        <v>217.016285955906</v>
      </c>
      <c r="L11640" s="3">
        <v>155.01163282564701</v>
      </c>
      <c r="M11640" s="7">
        <f>Sales_Table[[#This Row],[Order qty]]*Sales_Table[[#This Row],[unit price]]</f>
        <v>1519.1140016913421</v>
      </c>
      <c r="N11640" s="8">
        <f>Sales_Table[[#This Row],[Revenue]]-Sales_Table[[#This Row],[unit cost]]</f>
        <v>1364.1023688656951</v>
      </c>
    </row>
    <row r="11641" spans="1:14" ht="14.25" customHeight="1">
      <c r="A11641" t="s">
        <v>11654</v>
      </c>
      <c r="B11641" s="2">
        <v>43940</v>
      </c>
      <c r="C11641" s="5" t="str">
        <f t="shared" si="362"/>
        <v>Mar</v>
      </c>
      <c r="D11641" s="5" t="str">
        <f t="shared" si="363"/>
        <v>4</v>
      </c>
      <c r="E11641" t="s">
        <v>11</v>
      </c>
      <c r="F11641" s="3" t="s">
        <v>12</v>
      </c>
      <c r="G11641">
        <v>11</v>
      </c>
      <c r="H11641">
        <v>2</v>
      </c>
      <c r="I11641">
        <v>2</v>
      </c>
      <c r="J11641">
        <v>1</v>
      </c>
      <c r="K11641" s="3">
        <v>484.34261584281899</v>
      </c>
      <c r="L11641" s="3">
        <v>345.95901131629898</v>
      </c>
      <c r="M11641" s="7">
        <f>Sales_Table[[#This Row],[Order qty]]*Sales_Table[[#This Row],[unit price]]</f>
        <v>484.34261584281899</v>
      </c>
      <c r="N11641" s="8">
        <f>Sales_Table[[#This Row],[Revenue]]-Sales_Table[[#This Row],[unit cost]]</f>
        <v>138.38360452652</v>
      </c>
    </row>
    <row r="11642" spans="1:14" ht="14.25" customHeight="1">
      <c r="A11642" t="s">
        <v>11655</v>
      </c>
      <c r="B11642" s="2">
        <v>43894</v>
      </c>
      <c r="C11642" s="5" t="str">
        <f t="shared" si="362"/>
        <v>Apr</v>
      </c>
      <c r="D11642" s="5" t="str">
        <f t="shared" si="363"/>
        <v>5</v>
      </c>
      <c r="E11642" t="s">
        <v>20</v>
      </c>
      <c r="F11642" s="3" t="s">
        <v>12</v>
      </c>
      <c r="G11642">
        <v>12</v>
      </c>
      <c r="H11642">
        <v>15</v>
      </c>
      <c r="I11642">
        <v>27</v>
      </c>
      <c r="J11642">
        <v>5</v>
      </c>
      <c r="K11642" s="3">
        <v>424.04789131879801</v>
      </c>
      <c r="L11642" s="3">
        <v>302.89135094199901</v>
      </c>
      <c r="M11642" s="7">
        <f>Sales_Table[[#This Row],[Order qty]]*Sales_Table[[#This Row],[unit price]]</f>
        <v>2120.2394565939899</v>
      </c>
      <c r="N11642" s="8">
        <f>Sales_Table[[#This Row],[Revenue]]-Sales_Table[[#This Row],[unit cost]]</f>
        <v>1817.3481056519909</v>
      </c>
    </row>
    <row r="11643" spans="1:14" ht="14.25" customHeight="1">
      <c r="A11643" t="s">
        <v>11656</v>
      </c>
      <c r="B11643" s="2">
        <v>43938</v>
      </c>
      <c r="C11643" s="5" t="str">
        <f t="shared" si="362"/>
        <v>May</v>
      </c>
      <c r="D11643" s="5" t="str">
        <f t="shared" si="363"/>
        <v>5</v>
      </c>
      <c r="E11643" t="s">
        <v>16</v>
      </c>
      <c r="F11643" s="3" t="s">
        <v>12</v>
      </c>
      <c r="G11643">
        <v>7</v>
      </c>
      <c r="H11643">
        <v>161</v>
      </c>
      <c r="I11643">
        <v>2</v>
      </c>
      <c r="J11643">
        <v>9</v>
      </c>
      <c r="K11643" s="3">
        <v>352.56676948070498</v>
      </c>
      <c r="L11643" s="3">
        <v>251.833406771932</v>
      </c>
      <c r="M11643" s="7">
        <f>Sales_Table[[#This Row],[Order qty]]*Sales_Table[[#This Row],[unit price]]</f>
        <v>3173.1009253263446</v>
      </c>
      <c r="N11643" s="8">
        <f>Sales_Table[[#This Row],[Revenue]]-Sales_Table[[#This Row],[unit cost]]</f>
        <v>2921.2675185544126</v>
      </c>
    </row>
    <row r="11644" spans="1:14" ht="14.25" customHeight="1">
      <c r="A11644" t="s">
        <v>11657</v>
      </c>
      <c r="B11644" s="2">
        <v>43959</v>
      </c>
      <c r="C11644" s="5" t="str">
        <f t="shared" si="362"/>
        <v>May</v>
      </c>
      <c r="D11644" s="5" t="str">
        <f t="shared" si="363"/>
        <v>2</v>
      </c>
      <c r="E11644" t="s">
        <v>16</v>
      </c>
      <c r="F11644" s="3" t="s">
        <v>12</v>
      </c>
      <c r="G11644">
        <v>6</v>
      </c>
      <c r="H11644">
        <v>337</v>
      </c>
      <c r="I11644">
        <v>31</v>
      </c>
      <c r="J11644">
        <v>1</v>
      </c>
      <c r="K11644" s="3">
        <v>416.04352122545203</v>
      </c>
      <c r="L11644" s="3">
        <v>297.173943732466</v>
      </c>
      <c r="M11644" s="7">
        <f>Sales_Table[[#This Row],[Order qty]]*Sales_Table[[#This Row],[unit price]]</f>
        <v>416.04352122545203</v>
      </c>
      <c r="N11644" s="8">
        <f>Sales_Table[[#This Row],[Revenue]]-Sales_Table[[#This Row],[unit cost]]</f>
        <v>118.86957749298602</v>
      </c>
    </row>
    <row r="11645" spans="1:14" ht="14.25" customHeight="1">
      <c r="A11645" t="s">
        <v>11658</v>
      </c>
      <c r="B11645" s="2">
        <v>43962</v>
      </c>
      <c r="C11645" s="5" t="str">
        <f t="shared" si="362"/>
        <v>Feb</v>
      </c>
      <c r="D11645" s="5" t="str">
        <f t="shared" si="363"/>
        <v>5</v>
      </c>
      <c r="E11645" t="s">
        <v>16</v>
      </c>
      <c r="F11645" s="3" t="s">
        <v>12</v>
      </c>
      <c r="G11645">
        <v>21</v>
      </c>
      <c r="H11645">
        <v>326</v>
      </c>
      <c r="I11645">
        <v>11</v>
      </c>
      <c r="J11645">
        <v>8</v>
      </c>
      <c r="K11645" s="3">
        <v>396.70060729980497</v>
      </c>
      <c r="L11645" s="3">
        <v>283.35757664271802</v>
      </c>
      <c r="M11645" s="7">
        <f>Sales_Table[[#This Row],[Order qty]]*Sales_Table[[#This Row],[unit price]]</f>
        <v>3173.6048583984398</v>
      </c>
      <c r="N11645" s="8">
        <f>Sales_Table[[#This Row],[Revenue]]-Sales_Table[[#This Row],[unit cost]]</f>
        <v>2890.2472817557218</v>
      </c>
    </row>
    <row r="11646" spans="1:14" ht="14.25" customHeight="1">
      <c r="A11646" t="s">
        <v>11659</v>
      </c>
      <c r="B11646" s="2">
        <v>43863</v>
      </c>
      <c r="C11646" s="5" t="str">
        <f t="shared" si="362"/>
        <v>May</v>
      </c>
      <c r="D11646" s="5" t="str">
        <f t="shared" si="363"/>
        <v>5</v>
      </c>
      <c r="E11646" t="s">
        <v>20</v>
      </c>
      <c r="F11646" s="3" t="s">
        <v>12</v>
      </c>
      <c r="G11646">
        <v>13</v>
      </c>
      <c r="H11646">
        <v>158</v>
      </c>
      <c r="I11646">
        <v>46</v>
      </c>
      <c r="J11646">
        <v>1</v>
      </c>
      <c r="K11646" s="3">
        <v>285.90482515096699</v>
      </c>
      <c r="L11646" s="3">
        <v>204.21773225069001</v>
      </c>
      <c r="M11646" s="7">
        <f>Sales_Table[[#This Row],[Order qty]]*Sales_Table[[#This Row],[unit price]]</f>
        <v>285.90482515096699</v>
      </c>
      <c r="N11646" s="8">
        <f>Sales_Table[[#This Row],[Revenue]]-Sales_Table[[#This Row],[unit cost]]</f>
        <v>81.68709290027698</v>
      </c>
    </row>
    <row r="11647" spans="1:14" ht="14.25" customHeight="1">
      <c r="A11647" t="s">
        <v>11660</v>
      </c>
      <c r="B11647" s="2">
        <v>43964</v>
      </c>
      <c r="C11647" s="5" t="str">
        <f t="shared" si="362"/>
        <v>May</v>
      </c>
      <c r="D11647" s="5" t="str">
        <f t="shared" si="363"/>
        <v>1</v>
      </c>
      <c r="E11647" t="s">
        <v>20</v>
      </c>
      <c r="F11647" s="3" t="s">
        <v>12</v>
      </c>
      <c r="G11647">
        <v>1</v>
      </c>
      <c r="H11647">
        <v>141</v>
      </c>
      <c r="I11647">
        <v>11</v>
      </c>
      <c r="J11647">
        <v>9</v>
      </c>
      <c r="K11647" s="3">
        <v>592.45324337482498</v>
      </c>
      <c r="L11647" s="3">
        <v>423.18088812487503</v>
      </c>
      <c r="M11647" s="7">
        <f>Sales_Table[[#This Row],[Order qty]]*Sales_Table[[#This Row],[unit price]]</f>
        <v>5332.0791903734244</v>
      </c>
      <c r="N11647" s="8">
        <f>Sales_Table[[#This Row],[Revenue]]-Sales_Table[[#This Row],[unit cost]]</f>
        <v>4908.898302248549</v>
      </c>
    </row>
    <row r="11648" spans="1:14" ht="14.25" customHeight="1">
      <c r="A11648" t="s">
        <v>11661</v>
      </c>
      <c r="B11648" s="2">
        <v>43969</v>
      </c>
      <c r="C11648" s="5" t="str">
        <f t="shared" si="362"/>
        <v>Jan</v>
      </c>
      <c r="D11648" s="5" t="str">
        <f t="shared" si="363"/>
        <v>5</v>
      </c>
      <c r="E11648" t="s">
        <v>20</v>
      </c>
      <c r="F11648" s="3" t="s">
        <v>12</v>
      </c>
      <c r="G11648">
        <v>16</v>
      </c>
      <c r="H11648">
        <v>355</v>
      </c>
      <c r="I11648">
        <v>7</v>
      </c>
      <c r="J11648">
        <v>3</v>
      </c>
      <c r="K11648" s="3">
        <v>345.26227337121998</v>
      </c>
      <c r="L11648" s="3">
        <v>246.61590955087101</v>
      </c>
      <c r="M11648" s="7">
        <f>Sales_Table[[#This Row],[Order qty]]*Sales_Table[[#This Row],[unit price]]</f>
        <v>1035.7868201136598</v>
      </c>
      <c r="N11648" s="8">
        <f>Sales_Table[[#This Row],[Revenue]]-Sales_Table[[#This Row],[unit cost]]</f>
        <v>789.17091056278878</v>
      </c>
    </row>
    <row r="11649" spans="1:14" ht="14.25" customHeight="1">
      <c r="A11649" t="s">
        <v>11662</v>
      </c>
      <c r="B11649" s="2">
        <v>43859</v>
      </c>
      <c r="C11649" s="5" t="str">
        <f t="shared" si="362"/>
        <v>May</v>
      </c>
      <c r="D11649" s="5" t="str">
        <f t="shared" si="363"/>
        <v>5</v>
      </c>
      <c r="E11649" t="s">
        <v>20</v>
      </c>
      <c r="F11649" s="3" t="s">
        <v>12</v>
      </c>
      <c r="G11649">
        <v>16</v>
      </c>
      <c r="H11649">
        <v>119</v>
      </c>
      <c r="I11649">
        <v>41</v>
      </c>
      <c r="J11649">
        <v>8</v>
      </c>
      <c r="K11649" s="3">
        <v>290.65982937812799</v>
      </c>
      <c r="L11649" s="3">
        <v>207.61416384152</v>
      </c>
      <c r="M11649" s="7">
        <f>Sales_Table[[#This Row],[Order qty]]*Sales_Table[[#This Row],[unit price]]</f>
        <v>2325.278635025024</v>
      </c>
      <c r="N11649" s="8">
        <f>Sales_Table[[#This Row],[Revenue]]-Sales_Table[[#This Row],[unit cost]]</f>
        <v>2117.6644711835038</v>
      </c>
    </row>
    <row r="11650" spans="1:14" ht="14.25" customHeight="1">
      <c r="A11650" t="s">
        <v>11663</v>
      </c>
      <c r="B11650" s="2">
        <v>43973</v>
      </c>
      <c r="C11650" s="5" t="str">
        <f t="shared" ref="C11650:C11713" si="364">TEXT(B11651,"mmm")</f>
        <v>May</v>
      </c>
      <c r="D11650" s="5" t="str">
        <f t="shared" ref="D11650:D11713" si="365">TEXT(B11652, "m")</f>
        <v>3</v>
      </c>
      <c r="E11650" t="s">
        <v>14</v>
      </c>
      <c r="F11650" s="3" t="s">
        <v>12</v>
      </c>
      <c r="G11650">
        <v>3</v>
      </c>
      <c r="H11650">
        <v>228</v>
      </c>
      <c r="I11650">
        <v>45</v>
      </c>
      <c r="J11650">
        <v>5</v>
      </c>
      <c r="K11650" s="3">
        <v>181.43072336912201</v>
      </c>
      <c r="L11650" s="3">
        <v>129.59337383508699</v>
      </c>
      <c r="M11650" s="7">
        <f>Sales_Table[[#This Row],[Order qty]]*Sales_Table[[#This Row],[unit price]]</f>
        <v>907.15361684561003</v>
      </c>
      <c r="N11650" s="8">
        <f>Sales_Table[[#This Row],[Revenue]]-Sales_Table[[#This Row],[unit cost]]</f>
        <v>777.56024301052298</v>
      </c>
    </row>
    <row r="11651" spans="1:14" ht="14.25" customHeight="1">
      <c r="A11651" t="s">
        <v>11664</v>
      </c>
      <c r="B11651" s="2">
        <v>43967</v>
      </c>
      <c r="C11651" s="5" t="str">
        <f t="shared" si="364"/>
        <v>Mar</v>
      </c>
      <c r="D11651" s="5" t="str">
        <f t="shared" si="365"/>
        <v>3</v>
      </c>
      <c r="E11651" t="s">
        <v>14</v>
      </c>
      <c r="F11651" s="3" t="s">
        <v>12</v>
      </c>
      <c r="G11651">
        <v>5</v>
      </c>
      <c r="H11651">
        <v>206</v>
      </c>
      <c r="I11651">
        <v>38</v>
      </c>
      <c r="J11651">
        <v>7</v>
      </c>
      <c r="K11651" s="3">
        <v>294.91485536098497</v>
      </c>
      <c r="L11651" s="3">
        <v>210.65346811498901</v>
      </c>
      <c r="M11651" s="7">
        <f>Sales_Table[[#This Row],[Order qty]]*Sales_Table[[#This Row],[unit price]]</f>
        <v>2064.403987526895</v>
      </c>
      <c r="N11651" s="8">
        <f>Sales_Table[[#This Row],[Revenue]]-Sales_Table[[#This Row],[unit cost]]</f>
        <v>1853.750519411906</v>
      </c>
    </row>
    <row r="11652" spans="1:14" ht="14.25" customHeight="1">
      <c r="A11652" t="s">
        <v>11665</v>
      </c>
      <c r="B11652" s="2">
        <v>43914</v>
      </c>
      <c r="C11652" s="5" t="str">
        <f t="shared" si="364"/>
        <v>Mar</v>
      </c>
      <c r="D11652" s="5" t="str">
        <f t="shared" si="365"/>
        <v>5</v>
      </c>
      <c r="E11652" t="s">
        <v>14</v>
      </c>
      <c r="F11652" s="3" t="s">
        <v>12</v>
      </c>
      <c r="G11652">
        <v>13</v>
      </c>
      <c r="H11652">
        <v>160</v>
      </c>
      <c r="I11652">
        <v>3</v>
      </c>
      <c r="J11652">
        <v>1</v>
      </c>
      <c r="K11652" s="3">
        <v>190.009517490864</v>
      </c>
      <c r="L11652" s="3">
        <v>135.72108392204601</v>
      </c>
      <c r="M11652" s="7">
        <f>Sales_Table[[#This Row],[Order qty]]*Sales_Table[[#This Row],[unit price]]</f>
        <v>190.009517490864</v>
      </c>
      <c r="N11652" s="8">
        <f>Sales_Table[[#This Row],[Revenue]]-Sales_Table[[#This Row],[unit cost]]</f>
        <v>54.288433568817993</v>
      </c>
    </row>
    <row r="11653" spans="1:14" ht="14.25" customHeight="1">
      <c r="A11653" t="s">
        <v>11666</v>
      </c>
      <c r="B11653" s="2">
        <v>43900</v>
      </c>
      <c r="C11653" s="5" t="str">
        <f t="shared" si="364"/>
        <v>May</v>
      </c>
      <c r="D11653" s="5" t="str">
        <f t="shared" si="365"/>
        <v>2</v>
      </c>
      <c r="E11653" t="s">
        <v>14</v>
      </c>
      <c r="F11653" s="3" t="s">
        <v>12</v>
      </c>
      <c r="G11653">
        <v>6</v>
      </c>
      <c r="H11653">
        <v>61</v>
      </c>
      <c r="I11653">
        <v>17</v>
      </c>
      <c r="J11653">
        <v>8</v>
      </c>
      <c r="K11653" s="3">
        <v>518.27185678482101</v>
      </c>
      <c r="L11653" s="3">
        <v>370.19418341772899</v>
      </c>
      <c r="M11653" s="7">
        <f>Sales_Table[[#This Row],[Order qty]]*Sales_Table[[#This Row],[unit price]]</f>
        <v>4146.1748542785681</v>
      </c>
      <c r="N11653" s="8">
        <f>Sales_Table[[#This Row],[Revenue]]-Sales_Table[[#This Row],[unit cost]]</f>
        <v>3775.9806708608389</v>
      </c>
    </row>
    <row r="11654" spans="1:14" ht="14.25" customHeight="1">
      <c r="A11654" t="s">
        <v>11667</v>
      </c>
      <c r="B11654" s="2">
        <v>43957</v>
      </c>
      <c r="C11654" s="5" t="str">
        <f t="shared" si="364"/>
        <v>Feb</v>
      </c>
      <c r="D11654" s="5" t="str">
        <f t="shared" si="365"/>
        <v>1</v>
      </c>
      <c r="E11654" t="s">
        <v>20</v>
      </c>
      <c r="F11654" s="3" t="s">
        <v>12</v>
      </c>
      <c r="G11654">
        <v>24</v>
      </c>
      <c r="H11654">
        <v>227</v>
      </c>
      <c r="I11654">
        <v>43</v>
      </c>
      <c r="J11654">
        <v>7</v>
      </c>
      <c r="K11654" s="3">
        <v>338.28336185216898</v>
      </c>
      <c r="L11654" s="3">
        <v>241.630972751549</v>
      </c>
      <c r="M11654" s="7">
        <f>Sales_Table[[#This Row],[Order qty]]*Sales_Table[[#This Row],[unit price]]</f>
        <v>2367.9835329651828</v>
      </c>
      <c r="N11654" s="8">
        <f>Sales_Table[[#This Row],[Revenue]]-Sales_Table[[#This Row],[unit cost]]</f>
        <v>2126.3525602136338</v>
      </c>
    </row>
    <row r="11655" spans="1:14" ht="14.25" customHeight="1">
      <c r="A11655" t="s">
        <v>11668</v>
      </c>
      <c r="B11655" s="2">
        <v>43883</v>
      </c>
      <c r="C11655" s="5" t="str">
        <f t="shared" si="364"/>
        <v>Jan</v>
      </c>
      <c r="D11655" s="5" t="str">
        <f t="shared" si="365"/>
        <v>3</v>
      </c>
      <c r="E11655" t="s">
        <v>20</v>
      </c>
      <c r="F11655" s="3" t="s">
        <v>12</v>
      </c>
      <c r="G11655">
        <v>5</v>
      </c>
      <c r="H11655">
        <v>95</v>
      </c>
      <c r="I11655">
        <v>43</v>
      </c>
      <c r="J11655">
        <v>4</v>
      </c>
      <c r="K11655" s="3">
        <v>436.54077780246701</v>
      </c>
      <c r="L11655" s="3">
        <v>311.81484128747701</v>
      </c>
      <c r="M11655" s="7">
        <f>Sales_Table[[#This Row],[Order qty]]*Sales_Table[[#This Row],[unit price]]</f>
        <v>1746.163111209868</v>
      </c>
      <c r="N11655" s="8">
        <f>Sales_Table[[#This Row],[Revenue]]-Sales_Table[[#This Row],[unit cost]]</f>
        <v>1434.348269922391</v>
      </c>
    </row>
    <row r="11656" spans="1:14" ht="14.25" customHeight="1">
      <c r="A11656" t="s">
        <v>11669</v>
      </c>
      <c r="B11656" s="2">
        <v>43841</v>
      </c>
      <c r="C11656" s="5" t="str">
        <f t="shared" si="364"/>
        <v>Mar</v>
      </c>
      <c r="D11656" s="5" t="str">
        <f t="shared" si="365"/>
        <v>5</v>
      </c>
      <c r="E11656" t="s">
        <v>14</v>
      </c>
      <c r="F11656" s="3" t="s">
        <v>12</v>
      </c>
      <c r="G11656">
        <v>16</v>
      </c>
      <c r="H11656">
        <v>194</v>
      </c>
      <c r="I11656">
        <v>4</v>
      </c>
      <c r="J11656">
        <v>4</v>
      </c>
      <c r="K11656" s="3">
        <v>558.83023649454105</v>
      </c>
      <c r="L11656" s="3">
        <v>399.16445463895798</v>
      </c>
      <c r="M11656" s="7">
        <f>Sales_Table[[#This Row],[Order qty]]*Sales_Table[[#This Row],[unit price]]</f>
        <v>2235.3209459781642</v>
      </c>
      <c r="N11656" s="8">
        <f>Sales_Table[[#This Row],[Revenue]]-Sales_Table[[#This Row],[unit cost]]</f>
        <v>1836.1564913392062</v>
      </c>
    </row>
    <row r="11657" spans="1:14" ht="14.25" customHeight="1">
      <c r="A11657" t="s">
        <v>11670</v>
      </c>
      <c r="B11657" s="2">
        <v>43913</v>
      </c>
      <c r="C11657" s="5" t="str">
        <f t="shared" si="364"/>
        <v>May</v>
      </c>
      <c r="D11657" s="5" t="str">
        <f t="shared" si="365"/>
        <v>4</v>
      </c>
      <c r="E11657" t="s">
        <v>11</v>
      </c>
      <c r="F11657" s="3" t="s">
        <v>12</v>
      </c>
      <c r="G11657">
        <v>3</v>
      </c>
      <c r="H11657">
        <v>221</v>
      </c>
      <c r="I11657">
        <v>26</v>
      </c>
      <c r="J11657">
        <v>5</v>
      </c>
      <c r="K11657" s="3">
        <v>161.964240789413</v>
      </c>
      <c r="L11657" s="3">
        <v>115.68874342101</v>
      </c>
      <c r="M11657" s="7">
        <f>Sales_Table[[#This Row],[Order qty]]*Sales_Table[[#This Row],[unit price]]</f>
        <v>809.82120394706499</v>
      </c>
      <c r="N11657" s="8">
        <f>Sales_Table[[#This Row],[Revenue]]-Sales_Table[[#This Row],[unit cost]]</f>
        <v>694.13246052605496</v>
      </c>
    </row>
    <row r="11658" spans="1:14" ht="14.25" customHeight="1">
      <c r="A11658" t="s">
        <v>11671</v>
      </c>
      <c r="B11658" s="2">
        <v>43962</v>
      </c>
      <c r="C11658" s="5" t="str">
        <f t="shared" si="364"/>
        <v>Apr</v>
      </c>
      <c r="D11658" s="5" t="str">
        <f t="shared" si="365"/>
        <v>2</v>
      </c>
      <c r="E11658" t="s">
        <v>14</v>
      </c>
      <c r="F11658" s="3" t="s">
        <v>12</v>
      </c>
      <c r="G11658">
        <v>24</v>
      </c>
      <c r="H11658">
        <v>152</v>
      </c>
      <c r="I11658">
        <v>39</v>
      </c>
      <c r="J11658">
        <v>6</v>
      </c>
      <c r="K11658" s="3">
        <v>283.99258679151501</v>
      </c>
      <c r="L11658" s="3">
        <v>202.85184770822499</v>
      </c>
      <c r="M11658" s="7">
        <f>Sales_Table[[#This Row],[Order qty]]*Sales_Table[[#This Row],[unit price]]</f>
        <v>1703.9555207490901</v>
      </c>
      <c r="N11658" s="8">
        <f>Sales_Table[[#This Row],[Revenue]]-Sales_Table[[#This Row],[unit cost]]</f>
        <v>1501.103673040865</v>
      </c>
    </row>
    <row r="11659" spans="1:14" ht="14.25" customHeight="1">
      <c r="A11659" t="s">
        <v>11672</v>
      </c>
      <c r="B11659" s="2">
        <v>43925</v>
      </c>
      <c r="C11659" s="5" t="str">
        <f t="shared" si="364"/>
        <v>Feb</v>
      </c>
      <c r="D11659" s="5" t="str">
        <f t="shared" si="365"/>
        <v>4</v>
      </c>
      <c r="E11659" t="s">
        <v>14</v>
      </c>
      <c r="F11659" s="3" t="s">
        <v>12</v>
      </c>
      <c r="G11659">
        <v>9</v>
      </c>
      <c r="H11659">
        <v>302</v>
      </c>
      <c r="I11659">
        <v>41</v>
      </c>
      <c r="J11659">
        <v>3</v>
      </c>
      <c r="K11659" s="3">
        <v>587.30397212505295</v>
      </c>
      <c r="L11659" s="3">
        <v>419.50283723218098</v>
      </c>
      <c r="M11659" s="7">
        <f>Sales_Table[[#This Row],[Order qty]]*Sales_Table[[#This Row],[unit price]]</f>
        <v>1761.9119163751589</v>
      </c>
      <c r="N11659" s="8">
        <f>Sales_Table[[#This Row],[Revenue]]-Sales_Table[[#This Row],[unit cost]]</f>
        <v>1342.4090791429778</v>
      </c>
    </row>
    <row r="11660" spans="1:14" ht="14.25" customHeight="1">
      <c r="A11660" t="s">
        <v>11673</v>
      </c>
      <c r="B11660" s="2">
        <v>43883</v>
      </c>
      <c r="C11660" s="5" t="str">
        <f t="shared" si="364"/>
        <v>Apr</v>
      </c>
      <c r="D11660" s="5" t="str">
        <f t="shared" si="365"/>
        <v>5</v>
      </c>
      <c r="E11660" t="s">
        <v>16</v>
      </c>
      <c r="F11660" s="3" t="s">
        <v>12</v>
      </c>
      <c r="G11660">
        <v>22</v>
      </c>
      <c r="H11660">
        <v>92</v>
      </c>
      <c r="I11660">
        <v>13</v>
      </c>
      <c r="J11660">
        <v>6</v>
      </c>
      <c r="K11660" s="3">
        <v>268.11804610490799</v>
      </c>
      <c r="L11660" s="3">
        <v>191.51289007493401</v>
      </c>
      <c r="M11660" s="7">
        <f>Sales_Table[[#This Row],[Order qty]]*Sales_Table[[#This Row],[unit price]]</f>
        <v>1608.7082766294479</v>
      </c>
      <c r="N11660" s="8">
        <f>Sales_Table[[#This Row],[Revenue]]-Sales_Table[[#This Row],[unit cost]]</f>
        <v>1417.195386554514</v>
      </c>
    </row>
    <row r="11661" spans="1:14" ht="14.25" customHeight="1">
      <c r="A11661" t="s">
        <v>11674</v>
      </c>
      <c r="B11661" s="2">
        <v>43931</v>
      </c>
      <c r="C11661" s="5" t="str">
        <f t="shared" si="364"/>
        <v>May</v>
      </c>
      <c r="D11661" s="5" t="str">
        <f t="shared" si="365"/>
        <v>2</v>
      </c>
      <c r="E11661" t="s">
        <v>11</v>
      </c>
      <c r="F11661" s="3" t="s">
        <v>12</v>
      </c>
      <c r="G11661">
        <v>9</v>
      </c>
      <c r="H11661">
        <v>158</v>
      </c>
      <c r="I11661">
        <v>2</v>
      </c>
      <c r="J11661">
        <v>2</v>
      </c>
      <c r="K11661" s="3">
        <v>173.61863422393799</v>
      </c>
      <c r="L11661" s="3">
        <v>124.01331015995601</v>
      </c>
      <c r="M11661" s="7">
        <f>Sales_Table[[#This Row],[Order qty]]*Sales_Table[[#This Row],[unit price]]</f>
        <v>347.23726844787598</v>
      </c>
      <c r="N11661" s="8">
        <f>Sales_Table[[#This Row],[Revenue]]-Sales_Table[[#This Row],[unit cost]]</f>
        <v>223.22395828791997</v>
      </c>
    </row>
    <row r="11662" spans="1:14" ht="14.25" customHeight="1">
      <c r="A11662" t="s">
        <v>11675</v>
      </c>
      <c r="B11662" s="2">
        <v>43974</v>
      </c>
      <c r="C11662" s="5" t="str">
        <f t="shared" si="364"/>
        <v>Feb</v>
      </c>
      <c r="D11662" s="5" t="str">
        <f t="shared" si="365"/>
        <v>4</v>
      </c>
      <c r="E11662" t="s">
        <v>11</v>
      </c>
      <c r="F11662" s="3" t="s">
        <v>12</v>
      </c>
      <c r="G11662">
        <v>16</v>
      </c>
      <c r="H11662">
        <v>62</v>
      </c>
      <c r="I11662">
        <v>25</v>
      </c>
      <c r="J11662">
        <v>6</v>
      </c>
      <c r="K11662" s="3">
        <v>450.72593969106703</v>
      </c>
      <c r="L11662" s="3">
        <v>321.94709977933297</v>
      </c>
      <c r="M11662" s="7">
        <f>Sales_Table[[#This Row],[Order qty]]*Sales_Table[[#This Row],[unit price]]</f>
        <v>2704.3556381464023</v>
      </c>
      <c r="N11662" s="8">
        <f>Sales_Table[[#This Row],[Revenue]]-Sales_Table[[#This Row],[unit cost]]</f>
        <v>2382.4085383670695</v>
      </c>
    </row>
    <row r="11663" spans="1:14" ht="14.25" customHeight="1">
      <c r="A11663" t="s">
        <v>11676</v>
      </c>
      <c r="B11663" s="2">
        <v>43881</v>
      </c>
      <c r="C11663" s="5" t="str">
        <f t="shared" si="364"/>
        <v>Apr</v>
      </c>
      <c r="D11663" s="5" t="str">
        <f t="shared" si="365"/>
        <v>5</v>
      </c>
      <c r="E11663" t="s">
        <v>20</v>
      </c>
      <c r="F11663" s="3" t="s">
        <v>12</v>
      </c>
      <c r="G11663">
        <v>11</v>
      </c>
      <c r="H11663">
        <v>24</v>
      </c>
      <c r="I11663">
        <v>28</v>
      </c>
      <c r="J11663">
        <v>3</v>
      </c>
      <c r="K11663" s="3">
        <v>609.264313817024</v>
      </c>
      <c r="L11663" s="3">
        <v>435.18879558358901</v>
      </c>
      <c r="M11663" s="7">
        <f>Sales_Table[[#This Row],[Order qty]]*Sales_Table[[#This Row],[unit price]]</f>
        <v>1827.792941451072</v>
      </c>
      <c r="N11663" s="8">
        <f>Sales_Table[[#This Row],[Revenue]]-Sales_Table[[#This Row],[unit cost]]</f>
        <v>1392.6041458674831</v>
      </c>
    </row>
    <row r="11664" spans="1:14" ht="14.25" customHeight="1">
      <c r="A11664" t="s">
        <v>11677</v>
      </c>
      <c r="B11664" s="2">
        <v>43923</v>
      </c>
      <c r="C11664" s="5" t="str">
        <f t="shared" si="364"/>
        <v>May</v>
      </c>
      <c r="D11664" s="5" t="str">
        <f t="shared" si="365"/>
        <v>2</v>
      </c>
      <c r="E11664" t="s">
        <v>11</v>
      </c>
      <c r="F11664" s="3" t="s">
        <v>12</v>
      </c>
      <c r="G11664">
        <v>5</v>
      </c>
      <c r="H11664">
        <v>87</v>
      </c>
      <c r="I11664">
        <v>44</v>
      </c>
      <c r="J11664">
        <v>5</v>
      </c>
      <c r="K11664" s="3">
        <v>264.00581985712103</v>
      </c>
      <c r="L11664" s="3">
        <v>188.57558561222899</v>
      </c>
      <c r="M11664" s="7">
        <f>Sales_Table[[#This Row],[Order qty]]*Sales_Table[[#This Row],[unit price]]</f>
        <v>1320.0290992856051</v>
      </c>
      <c r="N11664" s="8">
        <f>Sales_Table[[#This Row],[Revenue]]-Sales_Table[[#This Row],[unit cost]]</f>
        <v>1131.4535136733762</v>
      </c>
    </row>
    <row r="11665" spans="1:14" ht="14.25" customHeight="1">
      <c r="A11665" t="s">
        <v>11678</v>
      </c>
      <c r="B11665" s="2">
        <v>43968</v>
      </c>
      <c r="C11665" s="5" t="str">
        <f t="shared" si="364"/>
        <v>Feb</v>
      </c>
      <c r="D11665" s="5" t="str">
        <f t="shared" si="365"/>
        <v>5</v>
      </c>
      <c r="E11665" t="s">
        <v>16</v>
      </c>
      <c r="F11665" s="3" t="s">
        <v>12</v>
      </c>
      <c r="G11665">
        <v>22</v>
      </c>
      <c r="H11665">
        <v>212</v>
      </c>
      <c r="I11665">
        <v>31</v>
      </c>
      <c r="J11665">
        <v>6</v>
      </c>
      <c r="K11665" s="3">
        <v>626.89891648292496</v>
      </c>
      <c r="L11665" s="3">
        <v>447.78494034494702</v>
      </c>
      <c r="M11665" s="7">
        <f>Sales_Table[[#This Row],[Order qty]]*Sales_Table[[#This Row],[unit price]]</f>
        <v>3761.3934988975498</v>
      </c>
      <c r="N11665" s="8">
        <f>Sales_Table[[#This Row],[Revenue]]-Sales_Table[[#This Row],[unit cost]]</f>
        <v>3313.6085585526025</v>
      </c>
    </row>
    <row r="11666" spans="1:14" ht="14.25" customHeight="1">
      <c r="A11666" t="s">
        <v>11679</v>
      </c>
      <c r="B11666" s="2">
        <v>43884</v>
      </c>
      <c r="C11666" s="5" t="str">
        <f t="shared" si="364"/>
        <v>May</v>
      </c>
      <c r="D11666" s="5" t="str">
        <f t="shared" si="365"/>
        <v>3</v>
      </c>
      <c r="E11666" t="s">
        <v>20</v>
      </c>
      <c r="F11666" s="3" t="s">
        <v>12</v>
      </c>
      <c r="G11666">
        <v>16</v>
      </c>
      <c r="H11666">
        <v>252</v>
      </c>
      <c r="I11666">
        <v>2</v>
      </c>
      <c r="J11666">
        <v>1</v>
      </c>
      <c r="K11666" s="3">
        <v>398.30428236722901</v>
      </c>
      <c r="L11666" s="3">
        <v>284.503058833735</v>
      </c>
      <c r="M11666" s="7">
        <f>Sales_Table[[#This Row],[Order qty]]*Sales_Table[[#This Row],[unit price]]</f>
        <v>398.30428236722901</v>
      </c>
      <c r="N11666" s="8">
        <f>Sales_Table[[#This Row],[Revenue]]-Sales_Table[[#This Row],[unit cost]]</f>
        <v>113.80122353349401</v>
      </c>
    </row>
    <row r="11667" spans="1:14" ht="14.25" customHeight="1">
      <c r="A11667" t="s">
        <v>11680</v>
      </c>
      <c r="B11667" s="2">
        <v>43974</v>
      </c>
      <c r="C11667" s="5" t="str">
        <f t="shared" si="364"/>
        <v>Mar</v>
      </c>
      <c r="D11667" s="5" t="str">
        <f t="shared" si="365"/>
        <v>1</v>
      </c>
      <c r="E11667" t="s">
        <v>14</v>
      </c>
      <c r="F11667" s="3" t="s">
        <v>12</v>
      </c>
      <c r="G11667">
        <v>2</v>
      </c>
      <c r="H11667">
        <v>330</v>
      </c>
      <c r="I11667">
        <v>12</v>
      </c>
      <c r="J11667">
        <v>9</v>
      </c>
      <c r="K11667" s="3">
        <v>476.52171742916101</v>
      </c>
      <c r="L11667" s="3">
        <v>340.372655306544</v>
      </c>
      <c r="M11667" s="7">
        <f>Sales_Table[[#This Row],[Order qty]]*Sales_Table[[#This Row],[unit price]]</f>
        <v>4288.6954568624487</v>
      </c>
      <c r="N11667" s="8">
        <f>Sales_Table[[#This Row],[Revenue]]-Sales_Table[[#This Row],[unit cost]]</f>
        <v>3948.3228015559048</v>
      </c>
    </row>
    <row r="11668" spans="1:14" ht="14.25" customHeight="1">
      <c r="A11668" t="s">
        <v>11681</v>
      </c>
      <c r="B11668" s="2">
        <v>43915</v>
      </c>
      <c r="C11668" s="5" t="str">
        <f t="shared" si="364"/>
        <v>Jan</v>
      </c>
      <c r="D11668" s="5" t="str">
        <f t="shared" si="365"/>
        <v>3</v>
      </c>
      <c r="E11668" t="s">
        <v>14</v>
      </c>
      <c r="F11668" s="3" t="s">
        <v>12</v>
      </c>
      <c r="G11668">
        <v>17</v>
      </c>
      <c r="H11668">
        <v>300</v>
      </c>
      <c r="I11668">
        <v>36</v>
      </c>
      <c r="J11668">
        <v>1</v>
      </c>
      <c r="K11668" s="3">
        <v>154.50631409883499</v>
      </c>
      <c r="L11668" s="3">
        <v>110.361652927739</v>
      </c>
      <c r="M11668" s="7">
        <f>Sales_Table[[#This Row],[Order qty]]*Sales_Table[[#This Row],[unit price]]</f>
        <v>154.50631409883499</v>
      </c>
      <c r="N11668" s="8">
        <f>Sales_Table[[#This Row],[Revenue]]-Sales_Table[[#This Row],[unit cost]]</f>
        <v>44.14466117109599</v>
      </c>
    </row>
    <row r="11669" spans="1:14" ht="14.25" customHeight="1">
      <c r="A11669" t="s">
        <v>11682</v>
      </c>
      <c r="B11669" s="2">
        <v>43831</v>
      </c>
      <c r="C11669" s="5" t="str">
        <f t="shared" si="364"/>
        <v>Mar</v>
      </c>
      <c r="D11669" s="5" t="str">
        <f t="shared" si="365"/>
        <v>4</v>
      </c>
      <c r="E11669" t="s">
        <v>11</v>
      </c>
      <c r="F11669" s="3" t="s">
        <v>12</v>
      </c>
      <c r="G11669">
        <v>12</v>
      </c>
      <c r="H11669">
        <v>310</v>
      </c>
      <c r="I11669">
        <v>12</v>
      </c>
      <c r="J11669">
        <v>7</v>
      </c>
      <c r="K11669" s="3">
        <v>599.82931852340698</v>
      </c>
      <c r="L11669" s="3">
        <v>428.44951323100503</v>
      </c>
      <c r="M11669" s="7">
        <f>Sales_Table[[#This Row],[Order qty]]*Sales_Table[[#This Row],[unit price]]</f>
        <v>4198.8052296638489</v>
      </c>
      <c r="N11669" s="8">
        <f>Sales_Table[[#This Row],[Revenue]]-Sales_Table[[#This Row],[unit cost]]</f>
        <v>3770.355716432844</v>
      </c>
    </row>
    <row r="11670" spans="1:14" ht="14.25" customHeight="1">
      <c r="A11670" t="s">
        <v>11683</v>
      </c>
      <c r="B11670" s="2">
        <v>43901</v>
      </c>
      <c r="C11670" s="5" t="str">
        <f t="shared" si="364"/>
        <v>Apr</v>
      </c>
      <c r="D11670" s="5" t="str">
        <f t="shared" si="365"/>
        <v>4</v>
      </c>
      <c r="E11670" t="s">
        <v>11</v>
      </c>
      <c r="F11670" s="3" t="s">
        <v>12</v>
      </c>
      <c r="G11670">
        <v>3</v>
      </c>
      <c r="H11670">
        <v>40</v>
      </c>
      <c r="I11670">
        <v>18</v>
      </c>
      <c r="J11670">
        <v>9</v>
      </c>
      <c r="K11670" s="3">
        <v>168.46742194890999</v>
      </c>
      <c r="L11670" s="3">
        <v>120.33387282065</v>
      </c>
      <c r="M11670" s="7">
        <f>Sales_Table[[#This Row],[Order qty]]*Sales_Table[[#This Row],[unit price]]</f>
        <v>1516.2067975401899</v>
      </c>
      <c r="N11670" s="8">
        <f>Sales_Table[[#This Row],[Revenue]]-Sales_Table[[#This Row],[unit cost]]</f>
        <v>1395.8729247195399</v>
      </c>
    </row>
    <row r="11671" spans="1:14" ht="14.25" customHeight="1">
      <c r="A11671" t="s">
        <v>11684</v>
      </c>
      <c r="B11671" s="2">
        <v>43927</v>
      </c>
      <c r="C11671" s="5" t="str">
        <f t="shared" si="364"/>
        <v>Apr</v>
      </c>
      <c r="D11671" s="5" t="str">
        <f t="shared" si="365"/>
        <v>2</v>
      </c>
      <c r="E11671" t="s">
        <v>11</v>
      </c>
      <c r="F11671" s="3" t="s">
        <v>12</v>
      </c>
      <c r="G11671">
        <v>23</v>
      </c>
      <c r="H11671">
        <v>81</v>
      </c>
      <c r="I11671">
        <v>2</v>
      </c>
      <c r="J11671">
        <v>6</v>
      </c>
      <c r="K11671" s="3">
        <v>220.41926157474501</v>
      </c>
      <c r="L11671" s="3">
        <v>157.44232969624699</v>
      </c>
      <c r="M11671" s="7">
        <f>Sales_Table[[#This Row],[Order qty]]*Sales_Table[[#This Row],[unit price]]</f>
        <v>1322.5155694484702</v>
      </c>
      <c r="N11671" s="8">
        <f>Sales_Table[[#This Row],[Revenue]]-Sales_Table[[#This Row],[unit cost]]</f>
        <v>1165.0732397522231</v>
      </c>
    </row>
    <row r="11672" spans="1:14" ht="14.25" customHeight="1">
      <c r="A11672" t="s">
        <v>11685</v>
      </c>
      <c r="B11672" s="2">
        <v>43932</v>
      </c>
      <c r="C11672" s="5" t="str">
        <f t="shared" si="364"/>
        <v>Feb</v>
      </c>
      <c r="D11672" s="5" t="str">
        <f t="shared" si="365"/>
        <v>4</v>
      </c>
      <c r="E11672" t="s">
        <v>11</v>
      </c>
      <c r="F11672" s="3" t="s">
        <v>12</v>
      </c>
      <c r="G11672">
        <v>17</v>
      </c>
      <c r="H11672">
        <v>132</v>
      </c>
      <c r="I11672">
        <v>1</v>
      </c>
      <c r="J11672">
        <v>8</v>
      </c>
      <c r="K11672" s="3">
        <v>377.90279299020801</v>
      </c>
      <c r="L11672" s="3">
        <v>269.930566421577</v>
      </c>
      <c r="M11672" s="7">
        <f>Sales_Table[[#This Row],[Order qty]]*Sales_Table[[#This Row],[unit price]]</f>
        <v>3023.2223439216641</v>
      </c>
      <c r="N11672" s="8">
        <f>Sales_Table[[#This Row],[Revenue]]-Sales_Table[[#This Row],[unit cost]]</f>
        <v>2753.2917775000869</v>
      </c>
    </row>
    <row r="11673" spans="1:14" ht="14.25" customHeight="1">
      <c r="A11673" t="s">
        <v>11686</v>
      </c>
      <c r="B11673" s="2">
        <v>43883</v>
      </c>
      <c r="C11673" s="5" t="str">
        <f t="shared" si="364"/>
        <v>Apr</v>
      </c>
      <c r="D11673" s="5" t="str">
        <f t="shared" si="365"/>
        <v>3</v>
      </c>
      <c r="E11673" t="s">
        <v>11</v>
      </c>
      <c r="F11673" s="3" t="s">
        <v>12</v>
      </c>
      <c r="G11673">
        <v>18</v>
      </c>
      <c r="H11673">
        <v>347</v>
      </c>
      <c r="I11673">
        <v>32</v>
      </c>
      <c r="J11673">
        <v>5</v>
      </c>
      <c r="K11673" s="3">
        <v>186.622547864914</v>
      </c>
      <c r="L11673" s="3">
        <v>133.30181990350999</v>
      </c>
      <c r="M11673" s="7">
        <f>Sales_Table[[#This Row],[Order qty]]*Sales_Table[[#This Row],[unit price]]</f>
        <v>933.11273932456993</v>
      </c>
      <c r="N11673" s="8">
        <f>Sales_Table[[#This Row],[Revenue]]-Sales_Table[[#This Row],[unit cost]]</f>
        <v>799.81091942105991</v>
      </c>
    </row>
    <row r="11674" spans="1:14" ht="14.25" customHeight="1">
      <c r="A11674" t="s">
        <v>11687</v>
      </c>
      <c r="B11674" s="2">
        <v>43934</v>
      </c>
      <c r="C11674" s="5" t="str">
        <f t="shared" si="364"/>
        <v>Mar</v>
      </c>
      <c r="D11674" s="5" t="str">
        <f t="shared" si="365"/>
        <v>4</v>
      </c>
      <c r="E11674" t="s">
        <v>11</v>
      </c>
      <c r="F11674" s="3" t="s">
        <v>12</v>
      </c>
      <c r="G11674">
        <v>2</v>
      </c>
      <c r="H11674">
        <v>315</v>
      </c>
      <c r="I11674">
        <v>25</v>
      </c>
      <c r="J11674">
        <v>5</v>
      </c>
      <c r="K11674" s="3">
        <v>261.389735877514</v>
      </c>
      <c r="L11674" s="3">
        <v>186.706954198224</v>
      </c>
      <c r="M11674" s="7">
        <f>Sales_Table[[#This Row],[Order qty]]*Sales_Table[[#This Row],[unit price]]</f>
        <v>1306.9486793875699</v>
      </c>
      <c r="N11674" s="8">
        <f>Sales_Table[[#This Row],[Revenue]]-Sales_Table[[#This Row],[unit cost]]</f>
        <v>1120.241725189346</v>
      </c>
    </row>
    <row r="11675" spans="1:14" ht="14.25" customHeight="1">
      <c r="A11675" t="s">
        <v>11688</v>
      </c>
      <c r="B11675" s="2">
        <v>43906</v>
      </c>
      <c r="C11675" s="5" t="str">
        <f t="shared" si="364"/>
        <v>Apr</v>
      </c>
      <c r="D11675" s="5" t="str">
        <f t="shared" si="365"/>
        <v>2</v>
      </c>
      <c r="E11675" t="s">
        <v>14</v>
      </c>
      <c r="F11675" s="3" t="s">
        <v>12</v>
      </c>
      <c r="G11675">
        <v>9</v>
      </c>
      <c r="H11675">
        <v>21</v>
      </c>
      <c r="I11675">
        <v>23</v>
      </c>
      <c r="J11675">
        <v>4</v>
      </c>
      <c r="K11675" s="3">
        <v>500.99631392955803</v>
      </c>
      <c r="L11675" s="3">
        <v>357.85450994968397</v>
      </c>
      <c r="M11675" s="7">
        <f>Sales_Table[[#This Row],[Order qty]]*Sales_Table[[#This Row],[unit price]]</f>
        <v>2003.9852557182321</v>
      </c>
      <c r="N11675" s="8">
        <f>Sales_Table[[#This Row],[Revenue]]-Sales_Table[[#This Row],[unit cost]]</f>
        <v>1646.1307457685482</v>
      </c>
    </row>
    <row r="11676" spans="1:14" ht="14.25" customHeight="1">
      <c r="A11676" t="s">
        <v>11689</v>
      </c>
      <c r="B11676" s="2">
        <v>43948</v>
      </c>
      <c r="C11676" s="5" t="str">
        <f t="shared" si="364"/>
        <v>Feb</v>
      </c>
      <c r="D11676" s="5" t="str">
        <f t="shared" si="365"/>
        <v>4</v>
      </c>
      <c r="E11676" t="s">
        <v>14</v>
      </c>
      <c r="F11676" s="3" t="s">
        <v>12</v>
      </c>
      <c r="G11676">
        <v>15</v>
      </c>
      <c r="H11676">
        <v>310</v>
      </c>
      <c r="I11676">
        <v>14</v>
      </c>
      <c r="J11676">
        <v>6</v>
      </c>
      <c r="K11676" s="3">
        <v>488.38965350389498</v>
      </c>
      <c r="L11676" s="3">
        <v>348.849752502782</v>
      </c>
      <c r="M11676" s="7">
        <f>Sales_Table[[#This Row],[Order qty]]*Sales_Table[[#This Row],[unit price]]</f>
        <v>2930.3379210233697</v>
      </c>
      <c r="N11676" s="8">
        <f>Sales_Table[[#This Row],[Revenue]]-Sales_Table[[#This Row],[unit cost]]</f>
        <v>2581.4881685205878</v>
      </c>
    </row>
    <row r="11677" spans="1:14" ht="14.25" customHeight="1">
      <c r="A11677" t="s">
        <v>11690</v>
      </c>
      <c r="B11677" s="2">
        <v>43865</v>
      </c>
      <c r="C11677" s="5" t="str">
        <f t="shared" si="364"/>
        <v>Apr</v>
      </c>
      <c r="D11677" s="5" t="str">
        <f t="shared" si="365"/>
        <v>5</v>
      </c>
      <c r="E11677" t="s">
        <v>16</v>
      </c>
      <c r="F11677" s="3" t="s">
        <v>12</v>
      </c>
      <c r="G11677">
        <v>4</v>
      </c>
      <c r="H11677">
        <v>280</v>
      </c>
      <c r="I11677">
        <v>7</v>
      </c>
      <c r="J11677">
        <v>4</v>
      </c>
      <c r="K11677" s="3">
        <v>630.75791358947799</v>
      </c>
      <c r="L11677" s="3">
        <v>450.54136684962702</v>
      </c>
      <c r="M11677" s="7">
        <f>Sales_Table[[#This Row],[Order qty]]*Sales_Table[[#This Row],[unit price]]</f>
        <v>2523.031654357912</v>
      </c>
      <c r="N11677" s="8">
        <f>Sales_Table[[#This Row],[Revenue]]-Sales_Table[[#This Row],[unit cost]]</f>
        <v>2072.4902875082848</v>
      </c>
    </row>
    <row r="11678" spans="1:14" ht="14.25" customHeight="1">
      <c r="A11678" t="s">
        <v>11691</v>
      </c>
      <c r="B11678" s="2">
        <v>43933</v>
      </c>
      <c r="C11678" s="5" t="str">
        <f t="shared" si="364"/>
        <v>May</v>
      </c>
      <c r="D11678" s="5" t="str">
        <f t="shared" si="365"/>
        <v>5</v>
      </c>
      <c r="E11678" t="s">
        <v>11</v>
      </c>
      <c r="F11678" s="3" t="s">
        <v>12</v>
      </c>
      <c r="G11678">
        <v>6</v>
      </c>
      <c r="H11678">
        <v>315</v>
      </c>
      <c r="I11678">
        <v>23</v>
      </c>
      <c r="J11678">
        <v>1</v>
      </c>
      <c r="K11678" s="3">
        <v>234.445796906948</v>
      </c>
      <c r="L11678" s="3">
        <v>167.46128350496301</v>
      </c>
      <c r="M11678" s="7">
        <f>Sales_Table[[#This Row],[Order qty]]*Sales_Table[[#This Row],[unit price]]</f>
        <v>234.445796906948</v>
      </c>
      <c r="N11678" s="8">
        <f>Sales_Table[[#This Row],[Revenue]]-Sales_Table[[#This Row],[unit cost]]</f>
        <v>66.984513401984998</v>
      </c>
    </row>
    <row r="11679" spans="1:14" ht="14.25" customHeight="1">
      <c r="A11679" t="s">
        <v>11692</v>
      </c>
      <c r="B11679" s="2">
        <v>43961</v>
      </c>
      <c r="C11679" s="5" t="str">
        <f t="shared" si="364"/>
        <v>May</v>
      </c>
      <c r="D11679" s="5" t="str">
        <f t="shared" si="365"/>
        <v>2</v>
      </c>
      <c r="E11679" t="s">
        <v>16</v>
      </c>
      <c r="F11679" s="3" t="s">
        <v>12</v>
      </c>
      <c r="G11679">
        <v>11</v>
      </c>
      <c r="H11679">
        <v>352</v>
      </c>
      <c r="I11679">
        <v>36</v>
      </c>
      <c r="J11679">
        <v>1</v>
      </c>
      <c r="K11679" s="3">
        <v>297.69165623188002</v>
      </c>
      <c r="L11679" s="3">
        <v>212.636897308486</v>
      </c>
      <c r="M11679" s="7">
        <f>Sales_Table[[#This Row],[Order qty]]*Sales_Table[[#This Row],[unit price]]</f>
        <v>297.69165623188002</v>
      </c>
      <c r="N11679" s="8">
        <f>Sales_Table[[#This Row],[Revenue]]-Sales_Table[[#This Row],[unit cost]]</f>
        <v>85.054758923394019</v>
      </c>
    </row>
    <row r="11680" spans="1:14" ht="14.25" customHeight="1">
      <c r="A11680" t="s">
        <v>11693</v>
      </c>
      <c r="B11680" s="2">
        <v>43968</v>
      </c>
      <c r="C11680" s="5" t="str">
        <f t="shared" si="364"/>
        <v>Feb</v>
      </c>
      <c r="D11680" s="5" t="str">
        <f t="shared" si="365"/>
        <v>4</v>
      </c>
      <c r="E11680" t="s">
        <v>11</v>
      </c>
      <c r="F11680" s="3" t="s">
        <v>12</v>
      </c>
      <c r="G11680">
        <v>17</v>
      </c>
      <c r="H11680">
        <v>251</v>
      </c>
      <c r="I11680">
        <v>10</v>
      </c>
      <c r="J11680">
        <v>4</v>
      </c>
      <c r="K11680" s="3">
        <v>572.96305042505298</v>
      </c>
      <c r="L11680" s="3">
        <v>409.25932173218001</v>
      </c>
      <c r="M11680" s="7">
        <f>Sales_Table[[#This Row],[Order qty]]*Sales_Table[[#This Row],[unit price]]</f>
        <v>2291.8522017002119</v>
      </c>
      <c r="N11680" s="8">
        <f>Sales_Table[[#This Row],[Revenue]]-Sales_Table[[#This Row],[unit cost]]</f>
        <v>1882.5928799680319</v>
      </c>
    </row>
    <row r="11681" spans="1:14" ht="14.25" customHeight="1">
      <c r="A11681" t="s">
        <v>11694</v>
      </c>
      <c r="B11681" s="2">
        <v>43889</v>
      </c>
      <c r="C11681" s="5" t="str">
        <f t="shared" si="364"/>
        <v>Apr</v>
      </c>
      <c r="D11681" s="5" t="str">
        <f t="shared" si="365"/>
        <v>5</v>
      </c>
      <c r="E11681" t="s">
        <v>20</v>
      </c>
      <c r="F11681" s="3" t="s">
        <v>12</v>
      </c>
      <c r="G11681">
        <v>26</v>
      </c>
      <c r="H11681">
        <v>315</v>
      </c>
      <c r="I11681">
        <v>29</v>
      </c>
      <c r="J11681">
        <v>8</v>
      </c>
      <c r="K11681" s="3">
        <v>575.30945134162903</v>
      </c>
      <c r="L11681" s="3">
        <v>410.935322386878</v>
      </c>
      <c r="M11681" s="7">
        <f>Sales_Table[[#This Row],[Order qty]]*Sales_Table[[#This Row],[unit price]]</f>
        <v>4602.4756107330322</v>
      </c>
      <c r="N11681" s="8">
        <f>Sales_Table[[#This Row],[Revenue]]-Sales_Table[[#This Row],[unit cost]]</f>
        <v>4191.5402883461538</v>
      </c>
    </row>
    <row r="11682" spans="1:14" ht="14.25" customHeight="1">
      <c r="A11682" t="s">
        <v>11695</v>
      </c>
      <c r="B11682" s="2">
        <v>43950</v>
      </c>
      <c r="C11682" s="5" t="str">
        <f t="shared" si="364"/>
        <v>May</v>
      </c>
      <c r="D11682" s="5" t="str">
        <f t="shared" si="365"/>
        <v>2</v>
      </c>
      <c r="E11682" t="s">
        <v>20</v>
      </c>
      <c r="F11682" s="3" t="s">
        <v>12</v>
      </c>
      <c r="G11682">
        <v>19</v>
      </c>
      <c r="H11682">
        <v>358</v>
      </c>
      <c r="I11682">
        <v>44</v>
      </c>
      <c r="J11682">
        <v>10</v>
      </c>
      <c r="K11682" s="3">
        <v>432.22599810361902</v>
      </c>
      <c r="L11682" s="3">
        <v>308.73285578829899</v>
      </c>
      <c r="M11682" s="7">
        <f>Sales_Table[[#This Row],[Order qty]]*Sales_Table[[#This Row],[unit price]]</f>
        <v>4322.2599810361899</v>
      </c>
      <c r="N11682" s="8">
        <f>Sales_Table[[#This Row],[Revenue]]-Sales_Table[[#This Row],[unit cost]]</f>
        <v>4013.527125247891</v>
      </c>
    </row>
    <row r="11683" spans="1:14" ht="14.25" customHeight="1">
      <c r="A11683" t="s">
        <v>11696</v>
      </c>
      <c r="B11683" s="2">
        <v>43982</v>
      </c>
      <c r="C11683" s="5" t="str">
        <f t="shared" si="364"/>
        <v>Feb</v>
      </c>
      <c r="D11683" s="5" t="str">
        <f t="shared" si="365"/>
        <v>4</v>
      </c>
      <c r="E11683" t="s">
        <v>11</v>
      </c>
      <c r="F11683" s="3" t="s">
        <v>12</v>
      </c>
      <c r="G11683">
        <v>4</v>
      </c>
      <c r="H11683">
        <v>233</v>
      </c>
      <c r="I11683">
        <v>13</v>
      </c>
      <c r="J11683">
        <v>9</v>
      </c>
      <c r="K11683" s="3">
        <v>236.29660928249399</v>
      </c>
      <c r="L11683" s="3">
        <v>168.783292344638</v>
      </c>
      <c r="M11683" s="7">
        <f>Sales_Table[[#This Row],[Order qty]]*Sales_Table[[#This Row],[unit price]]</f>
        <v>2126.669483542446</v>
      </c>
      <c r="N11683" s="8">
        <f>Sales_Table[[#This Row],[Revenue]]-Sales_Table[[#This Row],[unit cost]]</f>
        <v>1957.8861911978079</v>
      </c>
    </row>
    <row r="11684" spans="1:14" ht="14.25" customHeight="1">
      <c r="A11684" t="s">
        <v>11697</v>
      </c>
      <c r="B11684" s="2">
        <v>43884</v>
      </c>
      <c r="C11684" s="5" t="str">
        <f t="shared" si="364"/>
        <v>Apr</v>
      </c>
      <c r="D11684" s="5" t="str">
        <f t="shared" si="365"/>
        <v>4</v>
      </c>
      <c r="E11684" t="s">
        <v>16</v>
      </c>
      <c r="F11684" s="3" t="s">
        <v>12</v>
      </c>
      <c r="G11684">
        <v>26</v>
      </c>
      <c r="H11684">
        <v>298</v>
      </c>
      <c r="I11684">
        <v>22</v>
      </c>
      <c r="J11684">
        <v>6</v>
      </c>
      <c r="K11684" s="3">
        <v>288.56152135133698</v>
      </c>
      <c r="L11684" s="3">
        <v>206.11537239381201</v>
      </c>
      <c r="M11684" s="7">
        <f>Sales_Table[[#This Row],[Order qty]]*Sales_Table[[#This Row],[unit price]]</f>
        <v>1731.3691281080219</v>
      </c>
      <c r="N11684" s="8">
        <f>Sales_Table[[#This Row],[Revenue]]-Sales_Table[[#This Row],[unit cost]]</f>
        <v>1525.2537557142098</v>
      </c>
    </row>
    <row r="11685" spans="1:14" ht="14.25" customHeight="1">
      <c r="A11685" t="s">
        <v>11698</v>
      </c>
      <c r="B11685" s="2">
        <v>43947</v>
      </c>
      <c r="C11685" s="5" t="str">
        <f t="shared" si="364"/>
        <v>Apr</v>
      </c>
      <c r="D11685" s="5" t="str">
        <f t="shared" si="365"/>
        <v>5</v>
      </c>
      <c r="E11685" t="s">
        <v>20</v>
      </c>
      <c r="F11685" s="3" t="s">
        <v>12</v>
      </c>
      <c r="G11685">
        <v>17</v>
      </c>
      <c r="H11685">
        <v>92</v>
      </c>
      <c r="I11685">
        <v>29</v>
      </c>
      <c r="J11685">
        <v>8</v>
      </c>
      <c r="K11685" s="3">
        <v>454.5240483284</v>
      </c>
      <c r="L11685" s="3">
        <v>324.66003452028502</v>
      </c>
      <c r="M11685" s="7">
        <f>Sales_Table[[#This Row],[Order qty]]*Sales_Table[[#This Row],[unit price]]</f>
        <v>3636.1923866272</v>
      </c>
      <c r="N11685" s="8">
        <f>Sales_Table[[#This Row],[Revenue]]-Sales_Table[[#This Row],[unit cost]]</f>
        <v>3311.5323521069149</v>
      </c>
    </row>
    <row r="11686" spans="1:14" ht="14.25" customHeight="1">
      <c r="A11686" t="s">
        <v>11699</v>
      </c>
      <c r="B11686" s="2">
        <v>43947</v>
      </c>
      <c r="C11686" s="5" t="str">
        <f t="shared" si="364"/>
        <v>May</v>
      </c>
      <c r="D11686" s="5" t="str">
        <f t="shared" si="365"/>
        <v>5</v>
      </c>
      <c r="E11686" t="s">
        <v>14</v>
      </c>
      <c r="F11686" s="3" t="s">
        <v>12</v>
      </c>
      <c r="G11686">
        <v>19</v>
      </c>
      <c r="H11686">
        <v>267</v>
      </c>
      <c r="I11686">
        <v>34</v>
      </c>
      <c r="J11686">
        <v>6</v>
      </c>
      <c r="K11686" s="3">
        <v>334.80217784643202</v>
      </c>
      <c r="L11686" s="3">
        <v>239.14441274745101</v>
      </c>
      <c r="M11686" s="7">
        <f>Sales_Table[[#This Row],[Order qty]]*Sales_Table[[#This Row],[unit price]]</f>
        <v>2008.8130670785922</v>
      </c>
      <c r="N11686" s="8">
        <f>Sales_Table[[#This Row],[Revenue]]-Sales_Table[[#This Row],[unit cost]]</f>
        <v>1769.6686543311412</v>
      </c>
    </row>
    <row r="11687" spans="1:14" ht="14.25" customHeight="1">
      <c r="A11687" t="s">
        <v>11700</v>
      </c>
      <c r="B11687" s="2">
        <v>43975</v>
      </c>
      <c r="C11687" s="5" t="str">
        <f t="shared" si="364"/>
        <v>May</v>
      </c>
      <c r="D11687" s="5" t="str">
        <f t="shared" si="365"/>
        <v>3</v>
      </c>
      <c r="E11687" t="s">
        <v>11</v>
      </c>
      <c r="F11687" s="3" t="s">
        <v>12</v>
      </c>
      <c r="G11687">
        <v>10</v>
      </c>
      <c r="H11687">
        <v>312</v>
      </c>
      <c r="I11687">
        <v>31</v>
      </c>
      <c r="J11687">
        <v>1</v>
      </c>
      <c r="K11687" s="3">
        <v>530.15815794467903</v>
      </c>
      <c r="L11687" s="3">
        <v>378.68439853191398</v>
      </c>
      <c r="M11687" s="7">
        <f>Sales_Table[[#This Row],[Order qty]]*Sales_Table[[#This Row],[unit price]]</f>
        <v>530.15815794467903</v>
      </c>
      <c r="N11687" s="8">
        <f>Sales_Table[[#This Row],[Revenue]]-Sales_Table[[#This Row],[unit cost]]</f>
        <v>151.47375941276505</v>
      </c>
    </row>
    <row r="11688" spans="1:14" ht="14.25" customHeight="1">
      <c r="A11688" t="s">
        <v>11701</v>
      </c>
      <c r="B11688" s="2">
        <v>43982</v>
      </c>
      <c r="C11688" s="5" t="str">
        <f t="shared" si="364"/>
        <v>Mar</v>
      </c>
      <c r="D11688" s="5" t="str">
        <f t="shared" si="365"/>
        <v>4</v>
      </c>
      <c r="E11688" t="s">
        <v>14</v>
      </c>
      <c r="F11688" s="3" t="s">
        <v>12</v>
      </c>
      <c r="G11688">
        <v>25</v>
      </c>
      <c r="H11688">
        <v>2</v>
      </c>
      <c r="I11688">
        <v>15</v>
      </c>
      <c r="J11688">
        <v>1</v>
      </c>
      <c r="K11688" s="3">
        <v>529.45661169290497</v>
      </c>
      <c r="L11688" s="3">
        <v>378.18329406636099</v>
      </c>
      <c r="M11688" s="7">
        <f>Sales_Table[[#This Row],[Order qty]]*Sales_Table[[#This Row],[unit price]]</f>
        <v>529.45661169290497</v>
      </c>
      <c r="N11688" s="8">
        <f>Sales_Table[[#This Row],[Revenue]]-Sales_Table[[#This Row],[unit cost]]</f>
        <v>151.27331762654399</v>
      </c>
    </row>
    <row r="11689" spans="1:14" ht="14.25" customHeight="1">
      <c r="A11689" t="s">
        <v>11702</v>
      </c>
      <c r="B11689" s="2">
        <v>43908</v>
      </c>
      <c r="C11689" s="5" t="str">
        <f t="shared" si="364"/>
        <v>Apr</v>
      </c>
      <c r="D11689" s="5" t="str">
        <f t="shared" si="365"/>
        <v>4</v>
      </c>
      <c r="E11689" t="s">
        <v>11</v>
      </c>
      <c r="F11689" s="3" t="s">
        <v>12</v>
      </c>
      <c r="G11689">
        <v>26</v>
      </c>
      <c r="H11689">
        <v>153</v>
      </c>
      <c r="I11689">
        <v>16</v>
      </c>
      <c r="J11689">
        <v>3</v>
      </c>
      <c r="K11689" s="3">
        <v>497.64956831932102</v>
      </c>
      <c r="L11689" s="3">
        <v>355.46397737094298</v>
      </c>
      <c r="M11689" s="7">
        <f>Sales_Table[[#This Row],[Order qty]]*Sales_Table[[#This Row],[unit price]]</f>
        <v>1492.9487049579629</v>
      </c>
      <c r="N11689" s="8">
        <f>Sales_Table[[#This Row],[Revenue]]-Sales_Table[[#This Row],[unit cost]]</f>
        <v>1137.48472758702</v>
      </c>
    </row>
    <row r="11690" spans="1:14" ht="14.25" customHeight="1">
      <c r="A11690" t="s">
        <v>11703</v>
      </c>
      <c r="B11690" s="2">
        <v>43941</v>
      </c>
      <c r="C11690" s="5" t="str">
        <f t="shared" si="364"/>
        <v>Apr</v>
      </c>
      <c r="D11690" s="5" t="str">
        <f t="shared" si="365"/>
        <v>5</v>
      </c>
      <c r="E11690" t="s">
        <v>16</v>
      </c>
      <c r="F11690" s="3" t="s">
        <v>12</v>
      </c>
      <c r="G11690">
        <v>8</v>
      </c>
      <c r="H11690">
        <v>86</v>
      </c>
      <c r="I11690">
        <v>47</v>
      </c>
      <c r="J11690">
        <v>10</v>
      </c>
      <c r="K11690" s="3">
        <v>538.24324482679401</v>
      </c>
      <c r="L11690" s="3">
        <v>384.45946059056701</v>
      </c>
      <c r="M11690" s="7">
        <f>Sales_Table[[#This Row],[Order qty]]*Sales_Table[[#This Row],[unit price]]</f>
        <v>5382.4324482679403</v>
      </c>
      <c r="N11690" s="8">
        <f>Sales_Table[[#This Row],[Revenue]]-Sales_Table[[#This Row],[unit cost]]</f>
        <v>4997.9729876773736</v>
      </c>
    </row>
    <row r="11691" spans="1:14" ht="14.25" customHeight="1">
      <c r="A11691" t="s">
        <v>11704</v>
      </c>
      <c r="B11691" s="2">
        <v>43943</v>
      </c>
      <c r="C11691" s="5" t="str">
        <f t="shared" si="364"/>
        <v>May</v>
      </c>
      <c r="D11691" s="5" t="str">
        <f t="shared" si="365"/>
        <v>2</v>
      </c>
      <c r="E11691" t="s">
        <v>20</v>
      </c>
      <c r="F11691" s="3" t="s">
        <v>12</v>
      </c>
      <c r="G11691">
        <v>4</v>
      </c>
      <c r="H11691">
        <v>203</v>
      </c>
      <c r="I11691">
        <v>39</v>
      </c>
      <c r="J11691">
        <v>8</v>
      </c>
      <c r="K11691" s="3">
        <v>549.63207614421799</v>
      </c>
      <c r="L11691" s="3">
        <v>392.594340103013</v>
      </c>
      <c r="M11691" s="7">
        <f>Sales_Table[[#This Row],[Order qty]]*Sales_Table[[#This Row],[unit price]]</f>
        <v>4397.0566091537439</v>
      </c>
      <c r="N11691" s="8">
        <f>Sales_Table[[#This Row],[Revenue]]-Sales_Table[[#This Row],[unit cost]]</f>
        <v>4004.4622690507308</v>
      </c>
    </row>
    <row r="11692" spans="1:14" ht="14.25" customHeight="1">
      <c r="A11692" t="s">
        <v>11705</v>
      </c>
      <c r="B11692" s="2">
        <v>43968</v>
      </c>
      <c r="C11692" s="5" t="str">
        <f t="shared" si="364"/>
        <v>Feb</v>
      </c>
      <c r="D11692" s="5" t="str">
        <f t="shared" si="365"/>
        <v>2</v>
      </c>
      <c r="E11692" t="s">
        <v>20</v>
      </c>
      <c r="F11692" s="3" t="s">
        <v>12</v>
      </c>
      <c r="G11692">
        <v>17</v>
      </c>
      <c r="H11692">
        <v>170</v>
      </c>
      <c r="I11692">
        <v>2</v>
      </c>
      <c r="J11692">
        <v>10</v>
      </c>
      <c r="K11692" s="3">
        <v>209.89349967241299</v>
      </c>
      <c r="L11692" s="3">
        <v>149.92392833743801</v>
      </c>
      <c r="M11692" s="7">
        <f>Sales_Table[[#This Row],[Order qty]]*Sales_Table[[#This Row],[unit price]]</f>
        <v>2098.9349967241296</v>
      </c>
      <c r="N11692" s="8">
        <f>Sales_Table[[#This Row],[Revenue]]-Sales_Table[[#This Row],[unit cost]]</f>
        <v>1949.0110683866917</v>
      </c>
    </row>
    <row r="11693" spans="1:14" ht="14.25" customHeight="1">
      <c r="A11693" t="s">
        <v>11706</v>
      </c>
      <c r="B11693" s="2">
        <v>43870</v>
      </c>
      <c r="C11693" s="5" t="str">
        <f t="shared" si="364"/>
        <v>Feb</v>
      </c>
      <c r="D11693" s="5" t="str">
        <f t="shared" si="365"/>
        <v>4</v>
      </c>
      <c r="E11693" t="s">
        <v>16</v>
      </c>
      <c r="F11693" s="3" t="s">
        <v>12</v>
      </c>
      <c r="G11693">
        <v>11</v>
      </c>
      <c r="H11693">
        <v>210</v>
      </c>
      <c r="I11693">
        <v>35</v>
      </c>
      <c r="J11693">
        <v>10</v>
      </c>
      <c r="K11693" s="3">
        <v>361.012976646423</v>
      </c>
      <c r="L11693" s="3">
        <v>257.866411890302</v>
      </c>
      <c r="M11693" s="7">
        <f>Sales_Table[[#This Row],[Order qty]]*Sales_Table[[#This Row],[unit price]]</f>
        <v>3610.1297664642298</v>
      </c>
      <c r="N11693" s="8">
        <f>Sales_Table[[#This Row],[Revenue]]-Sales_Table[[#This Row],[unit cost]]</f>
        <v>3352.2633545739277</v>
      </c>
    </row>
    <row r="11694" spans="1:14" ht="14.25" customHeight="1">
      <c r="A11694" t="s">
        <v>11707</v>
      </c>
      <c r="B11694" s="2">
        <v>43880</v>
      </c>
      <c r="C11694" s="5" t="str">
        <f t="shared" si="364"/>
        <v>Apr</v>
      </c>
      <c r="D11694" s="5" t="str">
        <f t="shared" si="365"/>
        <v>1</v>
      </c>
      <c r="E11694" t="s">
        <v>11</v>
      </c>
      <c r="F11694" s="3" t="s">
        <v>12</v>
      </c>
      <c r="G11694">
        <v>19</v>
      </c>
      <c r="H11694">
        <v>155</v>
      </c>
      <c r="I11694">
        <v>15</v>
      </c>
      <c r="J11694">
        <v>4</v>
      </c>
      <c r="K11694" s="3">
        <v>351.38080304861103</v>
      </c>
      <c r="L11694" s="3">
        <v>250.986287891865</v>
      </c>
      <c r="M11694" s="7">
        <f>Sales_Table[[#This Row],[Order qty]]*Sales_Table[[#This Row],[unit price]]</f>
        <v>1405.5232121944441</v>
      </c>
      <c r="N11694" s="8">
        <f>Sales_Table[[#This Row],[Revenue]]-Sales_Table[[#This Row],[unit cost]]</f>
        <v>1154.5369243025791</v>
      </c>
    </row>
    <row r="11695" spans="1:14" ht="14.25" customHeight="1">
      <c r="A11695" t="s">
        <v>11708</v>
      </c>
      <c r="B11695" s="2">
        <v>43934</v>
      </c>
      <c r="C11695" s="5" t="str">
        <f t="shared" si="364"/>
        <v>Jan</v>
      </c>
      <c r="D11695" s="5" t="str">
        <f t="shared" si="365"/>
        <v>4</v>
      </c>
      <c r="E11695" t="s">
        <v>20</v>
      </c>
      <c r="F11695" s="3" t="s">
        <v>12</v>
      </c>
      <c r="G11695">
        <v>21</v>
      </c>
      <c r="H11695">
        <v>105</v>
      </c>
      <c r="I11695">
        <v>20</v>
      </c>
      <c r="J11695">
        <v>5</v>
      </c>
      <c r="K11695" s="3">
        <v>520.78605186939205</v>
      </c>
      <c r="L11695" s="3">
        <v>371.99003704956601</v>
      </c>
      <c r="M11695" s="7">
        <f>Sales_Table[[#This Row],[Order qty]]*Sales_Table[[#This Row],[unit price]]</f>
        <v>2603.9302593469602</v>
      </c>
      <c r="N11695" s="8">
        <f>Sales_Table[[#This Row],[Revenue]]-Sales_Table[[#This Row],[unit cost]]</f>
        <v>2231.940222297394</v>
      </c>
    </row>
    <row r="11696" spans="1:14" ht="14.25" customHeight="1">
      <c r="A11696" t="s">
        <v>11709</v>
      </c>
      <c r="B11696" s="2">
        <v>43851</v>
      </c>
      <c r="C11696" s="5" t="str">
        <f t="shared" si="364"/>
        <v>Apr</v>
      </c>
      <c r="D11696" s="5" t="str">
        <f t="shared" si="365"/>
        <v>2</v>
      </c>
      <c r="E11696" t="s">
        <v>11</v>
      </c>
      <c r="F11696" s="3" t="s">
        <v>12</v>
      </c>
      <c r="G11696">
        <v>22</v>
      </c>
      <c r="H11696">
        <v>235</v>
      </c>
      <c r="I11696">
        <v>36</v>
      </c>
      <c r="J11696">
        <v>4</v>
      </c>
      <c r="K11696" s="3">
        <v>185.98162132501599</v>
      </c>
      <c r="L11696" s="3">
        <v>132.84401523215399</v>
      </c>
      <c r="M11696" s="7">
        <f>Sales_Table[[#This Row],[Order qty]]*Sales_Table[[#This Row],[unit price]]</f>
        <v>743.92648530006397</v>
      </c>
      <c r="N11696" s="8">
        <f>Sales_Table[[#This Row],[Revenue]]-Sales_Table[[#This Row],[unit cost]]</f>
        <v>611.08247006790998</v>
      </c>
    </row>
    <row r="11697" spans="1:14" ht="14.25" customHeight="1">
      <c r="A11697" t="s">
        <v>11710</v>
      </c>
      <c r="B11697" s="2">
        <v>43928</v>
      </c>
      <c r="C11697" s="5" t="str">
        <f t="shared" si="364"/>
        <v>Feb</v>
      </c>
      <c r="D11697" s="5" t="str">
        <f t="shared" si="365"/>
        <v>1</v>
      </c>
      <c r="E11697" t="s">
        <v>16</v>
      </c>
      <c r="F11697" s="3" t="s">
        <v>12</v>
      </c>
      <c r="G11697">
        <v>13</v>
      </c>
      <c r="H11697">
        <v>64</v>
      </c>
      <c r="I11697">
        <v>11</v>
      </c>
      <c r="J11697">
        <v>2</v>
      </c>
      <c r="K11697" s="3">
        <v>388.34846520423901</v>
      </c>
      <c r="L11697" s="3">
        <v>277.39176086017102</v>
      </c>
      <c r="M11697" s="7">
        <f>Sales_Table[[#This Row],[Order qty]]*Sales_Table[[#This Row],[unit price]]</f>
        <v>776.69693040847801</v>
      </c>
      <c r="N11697" s="8">
        <f>Sales_Table[[#This Row],[Revenue]]-Sales_Table[[#This Row],[unit cost]]</f>
        <v>499.30516954830699</v>
      </c>
    </row>
    <row r="11698" spans="1:14" ht="14.25" customHeight="1">
      <c r="A11698" t="s">
        <v>11711</v>
      </c>
      <c r="B11698" s="2">
        <v>43864</v>
      </c>
      <c r="C11698" s="5" t="str">
        <f t="shared" si="364"/>
        <v>Jan</v>
      </c>
      <c r="D11698" s="5" t="str">
        <f t="shared" si="365"/>
        <v>5</v>
      </c>
      <c r="E11698" t="s">
        <v>14</v>
      </c>
      <c r="F11698" s="3" t="s">
        <v>12</v>
      </c>
      <c r="G11698">
        <v>26</v>
      </c>
      <c r="H11698">
        <v>173</v>
      </c>
      <c r="I11698">
        <v>6</v>
      </c>
      <c r="J11698">
        <v>4</v>
      </c>
      <c r="K11698" s="3">
        <v>527.82477682828903</v>
      </c>
      <c r="L11698" s="3">
        <v>377.017697734492</v>
      </c>
      <c r="M11698" s="7">
        <f>Sales_Table[[#This Row],[Order qty]]*Sales_Table[[#This Row],[unit price]]</f>
        <v>2111.2991073131561</v>
      </c>
      <c r="N11698" s="8">
        <f>Sales_Table[[#This Row],[Revenue]]-Sales_Table[[#This Row],[unit cost]]</f>
        <v>1734.2814095786641</v>
      </c>
    </row>
    <row r="11699" spans="1:14" ht="14.25" customHeight="1">
      <c r="A11699" t="s">
        <v>11712</v>
      </c>
      <c r="B11699" s="2">
        <v>43845</v>
      </c>
      <c r="C11699" s="5" t="str">
        <f t="shared" si="364"/>
        <v>May</v>
      </c>
      <c r="D11699" s="5" t="str">
        <f t="shared" si="365"/>
        <v>1</v>
      </c>
      <c r="E11699" t="s">
        <v>11</v>
      </c>
      <c r="F11699" s="3" t="s">
        <v>12</v>
      </c>
      <c r="G11699">
        <v>25</v>
      </c>
      <c r="H11699">
        <v>297</v>
      </c>
      <c r="I11699">
        <v>21</v>
      </c>
      <c r="J11699">
        <v>7</v>
      </c>
      <c r="K11699" s="3">
        <v>343.35281217098202</v>
      </c>
      <c r="L11699" s="3">
        <v>245.25200869355899</v>
      </c>
      <c r="M11699" s="7">
        <f>Sales_Table[[#This Row],[Order qty]]*Sales_Table[[#This Row],[unit price]]</f>
        <v>2403.4696851968743</v>
      </c>
      <c r="N11699" s="8">
        <f>Sales_Table[[#This Row],[Revenue]]-Sales_Table[[#This Row],[unit cost]]</f>
        <v>2158.2176765033155</v>
      </c>
    </row>
    <row r="11700" spans="1:14" ht="14.25" customHeight="1">
      <c r="A11700" t="s">
        <v>11713</v>
      </c>
      <c r="B11700" s="2">
        <v>43955</v>
      </c>
      <c r="C11700" s="5" t="str">
        <f t="shared" si="364"/>
        <v>Jan</v>
      </c>
      <c r="D11700" s="5" t="str">
        <f t="shared" si="365"/>
        <v>5</v>
      </c>
      <c r="E11700" t="s">
        <v>11</v>
      </c>
      <c r="F11700" s="3" t="s">
        <v>12</v>
      </c>
      <c r="G11700">
        <v>25</v>
      </c>
      <c r="H11700">
        <v>114</v>
      </c>
      <c r="I11700">
        <v>28</v>
      </c>
      <c r="J11700">
        <v>5</v>
      </c>
      <c r="K11700" s="3">
        <v>288.83529549837101</v>
      </c>
      <c r="L11700" s="3">
        <v>206.31092535597901</v>
      </c>
      <c r="M11700" s="7">
        <f>Sales_Table[[#This Row],[Order qty]]*Sales_Table[[#This Row],[unit price]]</f>
        <v>1444.1764774918552</v>
      </c>
      <c r="N11700" s="8">
        <f>Sales_Table[[#This Row],[Revenue]]-Sales_Table[[#This Row],[unit cost]]</f>
        <v>1237.8655521358762</v>
      </c>
    </row>
    <row r="11701" spans="1:14" ht="14.25" customHeight="1">
      <c r="A11701" t="s">
        <v>11714</v>
      </c>
      <c r="B11701" s="2">
        <v>43838</v>
      </c>
      <c r="C11701" s="5" t="str">
        <f t="shared" si="364"/>
        <v>May</v>
      </c>
      <c r="D11701" s="5" t="str">
        <f t="shared" si="365"/>
        <v>1</v>
      </c>
      <c r="E11701" t="s">
        <v>14</v>
      </c>
      <c r="F11701" s="3" t="s">
        <v>12</v>
      </c>
      <c r="G11701">
        <v>17</v>
      </c>
      <c r="H11701">
        <v>256</v>
      </c>
      <c r="I11701">
        <v>14</v>
      </c>
      <c r="J11701">
        <v>5</v>
      </c>
      <c r="K11701" s="3">
        <v>491.37557744979898</v>
      </c>
      <c r="L11701" s="3">
        <v>350.98255532128502</v>
      </c>
      <c r="M11701" s="7">
        <f>Sales_Table[[#This Row],[Order qty]]*Sales_Table[[#This Row],[unit price]]</f>
        <v>2456.8778872489947</v>
      </c>
      <c r="N11701" s="8">
        <f>Sales_Table[[#This Row],[Revenue]]-Sales_Table[[#This Row],[unit cost]]</f>
        <v>2105.8953319277098</v>
      </c>
    </row>
    <row r="11702" spans="1:14" ht="14.25" customHeight="1">
      <c r="A11702" t="s">
        <v>11715</v>
      </c>
      <c r="B11702" s="2">
        <v>43953</v>
      </c>
      <c r="C11702" s="5" t="str">
        <f t="shared" si="364"/>
        <v>Jan</v>
      </c>
      <c r="D11702" s="5" t="str">
        <f t="shared" si="365"/>
        <v>3</v>
      </c>
      <c r="E11702" t="s">
        <v>16</v>
      </c>
      <c r="F11702" s="3" t="s">
        <v>12</v>
      </c>
      <c r="G11702">
        <v>8</v>
      </c>
      <c r="H11702">
        <v>195</v>
      </c>
      <c r="I11702">
        <v>22</v>
      </c>
      <c r="J11702">
        <v>10</v>
      </c>
      <c r="K11702" s="3">
        <v>612.22903579473495</v>
      </c>
      <c r="L11702" s="3">
        <v>437.30645413909599</v>
      </c>
      <c r="M11702" s="7">
        <f>Sales_Table[[#This Row],[Order qty]]*Sales_Table[[#This Row],[unit price]]</f>
        <v>6122.2903579473495</v>
      </c>
      <c r="N11702" s="8">
        <f>Sales_Table[[#This Row],[Revenue]]-Sales_Table[[#This Row],[unit cost]]</f>
        <v>5684.9839038082537</v>
      </c>
    </row>
    <row r="11703" spans="1:14" ht="14.25" customHeight="1">
      <c r="A11703" t="s">
        <v>11716</v>
      </c>
      <c r="B11703" s="2">
        <v>43852</v>
      </c>
      <c r="C11703" s="5" t="str">
        <f t="shared" si="364"/>
        <v>Mar</v>
      </c>
      <c r="D11703" s="5" t="str">
        <f t="shared" si="365"/>
        <v>4</v>
      </c>
      <c r="E11703" t="s">
        <v>14</v>
      </c>
      <c r="F11703" s="3" t="s">
        <v>12</v>
      </c>
      <c r="G11703">
        <v>3</v>
      </c>
      <c r="H11703">
        <v>365</v>
      </c>
      <c r="I11703">
        <v>6</v>
      </c>
      <c r="J11703">
        <v>8</v>
      </c>
      <c r="K11703" s="3">
        <v>537.93324816227005</v>
      </c>
      <c r="L11703" s="3">
        <v>384.23803440162101</v>
      </c>
      <c r="M11703" s="7">
        <f>Sales_Table[[#This Row],[Order qty]]*Sales_Table[[#This Row],[unit price]]</f>
        <v>4303.4659852981604</v>
      </c>
      <c r="N11703" s="8">
        <f>Sales_Table[[#This Row],[Revenue]]-Sales_Table[[#This Row],[unit cost]]</f>
        <v>3919.2279508965394</v>
      </c>
    </row>
    <row r="11704" spans="1:14" ht="14.25" customHeight="1">
      <c r="A11704" t="s">
        <v>11717</v>
      </c>
      <c r="B11704" s="2">
        <v>43909</v>
      </c>
      <c r="C11704" s="5" t="str">
        <f t="shared" si="364"/>
        <v>Apr</v>
      </c>
      <c r="D11704" s="5" t="str">
        <f t="shared" si="365"/>
        <v>1</v>
      </c>
      <c r="E11704" t="s">
        <v>14</v>
      </c>
      <c r="F11704" s="3" t="s">
        <v>12</v>
      </c>
      <c r="G11704">
        <v>14</v>
      </c>
      <c r="H11704">
        <v>337</v>
      </c>
      <c r="I11704">
        <v>43</v>
      </c>
      <c r="J11704">
        <v>7</v>
      </c>
      <c r="K11704" s="3">
        <v>490.96434885263398</v>
      </c>
      <c r="L11704" s="3">
        <v>350.68882060902502</v>
      </c>
      <c r="M11704" s="7">
        <f>Sales_Table[[#This Row],[Order qty]]*Sales_Table[[#This Row],[unit price]]</f>
        <v>3436.7504419684378</v>
      </c>
      <c r="N11704" s="8">
        <f>Sales_Table[[#This Row],[Revenue]]-Sales_Table[[#This Row],[unit cost]]</f>
        <v>3086.061621359413</v>
      </c>
    </row>
    <row r="11705" spans="1:14" ht="14.25" customHeight="1">
      <c r="A11705" t="s">
        <v>11718</v>
      </c>
      <c r="B11705" s="2">
        <v>43931</v>
      </c>
      <c r="C11705" s="5" t="str">
        <f t="shared" si="364"/>
        <v>Jan</v>
      </c>
      <c r="D11705" s="5" t="str">
        <f t="shared" si="365"/>
        <v>1</v>
      </c>
      <c r="E11705" t="s">
        <v>20</v>
      </c>
      <c r="F11705" s="3" t="s">
        <v>12</v>
      </c>
      <c r="G11705">
        <v>5</v>
      </c>
      <c r="H11705">
        <v>236</v>
      </c>
      <c r="I11705">
        <v>29</v>
      </c>
      <c r="J11705">
        <v>7</v>
      </c>
      <c r="K11705" s="3">
        <v>157.62733340263401</v>
      </c>
      <c r="L11705" s="3">
        <v>112.590952430453</v>
      </c>
      <c r="M11705" s="7">
        <f>Sales_Table[[#This Row],[Order qty]]*Sales_Table[[#This Row],[unit price]]</f>
        <v>1103.3913338184379</v>
      </c>
      <c r="N11705" s="8">
        <f>Sales_Table[[#This Row],[Revenue]]-Sales_Table[[#This Row],[unit cost]]</f>
        <v>990.800381387985</v>
      </c>
    </row>
    <row r="11706" spans="1:14" ht="14.25" customHeight="1">
      <c r="A11706" t="s">
        <v>11719</v>
      </c>
      <c r="B11706" s="2">
        <v>43848</v>
      </c>
      <c r="C11706" s="5" t="str">
        <f t="shared" si="364"/>
        <v>Jan</v>
      </c>
      <c r="D11706" s="5" t="str">
        <f t="shared" si="365"/>
        <v>4</v>
      </c>
      <c r="E11706" t="s">
        <v>14</v>
      </c>
      <c r="F11706" s="3" t="s">
        <v>12</v>
      </c>
      <c r="G11706">
        <v>6</v>
      </c>
      <c r="H11706">
        <v>242</v>
      </c>
      <c r="I11706">
        <v>41</v>
      </c>
      <c r="J11706">
        <v>3</v>
      </c>
      <c r="K11706" s="3">
        <v>419.80701988935499</v>
      </c>
      <c r="L11706" s="3">
        <v>299.86215706382501</v>
      </c>
      <c r="M11706" s="7">
        <f>Sales_Table[[#This Row],[Order qty]]*Sales_Table[[#This Row],[unit price]]</f>
        <v>1259.421059668065</v>
      </c>
      <c r="N11706" s="8">
        <f>Sales_Table[[#This Row],[Revenue]]-Sales_Table[[#This Row],[unit cost]]</f>
        <v>959.55890260424007</v>
      </c>
    </row>
    <row r="11707" spans="1:14" ht="14.25" customHeight="1">
      <c r="A11707" t="s">
        <v>11720</v>
      </c>
      <c r="B11707" s="2">
        <v>43832</v>
      </c>
      <c r="C11707" s="5" t="str">
        <f t="shared" si="364"/>
        <v>Apr</v>
      </c>
      <c r="D11707" s="5" t="str">
        <f t="shared" si="365"/>
        <v>4</v>
      </c>
      <c r="E11707" t="s">
        <v>20</v>
      </c>
      <c r="F11707" s="3" t="s">
        <v>12</v>
      </c>
      <c r="G11707">
        <v>24</v>
      </c>
      <c r="H11707">
        <v>357</v>
      </c>
      <c r="I11707">
        <v>2</v>
      </c>
      <c r="J11707">
        <v>9</v>
      </c>
      <c r="K11707" s="3">
        <v>312.449540019035</v>
      </c>
      <c r="L11707" s="3">
        <v>223.17824287074001</v>
      </c>
      <c r="M11707" s="7">
        <f>Sales_Table[[#This Row],[Order qty]]*Sales_Table[[#This Row],[unit price]]</f>
        <v>2812.0458601713149</v>
      </c>
      <c r="N11707" s="8">
        <f>Sales_Table[[#This Row],[Revenue]]-Sales_Table[[#This Row],[unit cost]]</f>
        <v>2588.8676173005747</v>
      </c>
    </row>
    <row r="11708" spans="1:14" ht="14.25" customHeight="1">
      <c r="A11708" t="s">
        <v>11721</v>
      </c>
      <c r="B11708" s="2">
        <v>43945</v>
      </c>
      <c r="C11708" s="5" t="str">
        <f t="shared" si="364"/>
        <v>Apr</v>
      </c>
      <c r="D11708" s="5" t="str">
        <f t="shared" si="365"/>
        <v>1</v>
      </c>
      <c r="E11708" t="s">
        <v>14</v>
      </c>
      <c r="F11708" s="3" t="s">
        <v>12</v>
      </c>
      <c r="G11708">
        <v>16</v>
      </c>
      <c r="H11708">
        <v>48</v>
      </c>
      <c r="I11708">
        <v>46</v>
      </c>
      <c r="J11708">
        <v>8</v>
      </c>
      <c r="K11708" s="3">
        <v>193.91474086046199</v>
      </c>
      <c r="L11708" s="3">
        <v>138.51052918604401</v>
      </c>
      <c r="M11708" s="7">
        <f>Sales_Table[[#This Row],[Order qty]]*Sales_Table[[#This Row],[unit price]]</f>
        <v>1551.3179268836959</v>
      </c>
      <c r="N11708" s="8">
        <f>Sales_Table[[#This Row],[Revenue]]-Sales_Table[[#This Row],[unit cost]]</f>
        <v>1412.8073976976518</v>
      </c>
    </row>
    <row r="11709" spans="1:14" ht="14.25" customHeight="1">
      <c r="A11709" t="s">
        <v>11722</v>
      </c>
      <c r="B11709" s="2">
        <v>43936</v>
      </c>
      <c r="C11709" s="5" t="str">
        <f t="shared" si="364"/>
        <v>Jan</v>
      </c>
      <c r="D11709" s="5" t="str">
        <f t="shared" si="365"/>
        <v>2</v>
      </c>
      <c r="E11709" t="s">
        <v>14</v>
      </c>
      <c r="F11709" s="3" t="s">
        <v>12</v>
      </c>
      <c r="G11709">
        <v>17</v>
      </c>
      <c r="H11709">
        <v>294</v>
      </c>
      <c r="I11709">
        <v>13</v>
      </c>
      <c r="J11709">
        <v>1</v>
      </c>
      <c r="K11709" s="3">
        <v>587.52835464477505</v>
      </c>
      <c r="L11709" s="3">
        <v>419.66311046055398</v>
      </c>
      <c r="M11709" s="7">
        <f>Sales_Table[[#This Row],[Order qty]]*Sales_Table[[#This Row],[unit price]]</f>
        <v>587.52835464477505</v>
      </c>
      <c r="N11709" s="8">
        <f>Sales_Table[[#This Row],[Revenue]]-Sales_Table[[#This Row],[unit cost]]</f>
        <v>167.86524418422107</v>
      </c>
    </row>
    <row r="11710" spans="1:14" ht="14.25" customHeight="1">
      <c r="A11710" t="s">
        <v>11723</v>
      </c>
      <c r="B11710" s="2">
        <v>43841</v>
      </c>
      <c r="C11710" s="5" t="str">
        <f t="shared" si="364"/>
        <v>Feb</v>
      </c>
      <c r="D11710" s="5" t="str">
        <f t="shared" si="365"/>
        <v>5</v>
      </c>
      <c r="E11710" t="s">
        <v>14</v>
      </c>
      <c r="F11710" s="3" t="s">
        <v>12</v>
      </c>
      <c r="G11710">
        <v>21</v>
      </c>
      <c r="H11710">
        <v>14</v>
      </c>
      <c r="I11710">
        <v>32</v>
      </c>
      <c r="J11710">
        <v>7</v>
      </c>
      <c r="K11710" s="3">
        <v>639.09736436605499</v>
      </c>
      <c r="L11710" s="3">
        <v>456.498117404325</v>
      </c>
      <c r="M11710" s="7">
        <f>Sales_Table[[#This Row],[Order qty]]*Sales_Table[[#This Row],[unit price]]</f>
        <v>4473.6815505623854</v>
      </c>
      <c r="N11710" s="8">
        <f>Sales_Table[[#This Row],[Revenue]]-Sales_Table[[#This Row],[unit cost]]</f>
        <v>4017.1834331580603</v>
      </c>
    </row>
    <row r="11711" spans="1:14" ht="14.25" customHeight="1">
      <c r="A11711" t="s">
        <v>11724</v>
      </c>
      <c r="B11711" s="2">
        <v>43871</v>
      </c>
      <c r="C11711" s="5" t="str">
        <f t="shared" si="364"/>
        <v>May</v>
      </c>
      <c r="D11711" s="5" t="str">
        <f t="shared" si="365"/>
        <v>5</v>
      </c>
      <c r="E11711" t="s">
        <v>20</v>
      </c>
      <c r="F11711" s="3" t="s">
        <v>12</v>
      </c>
      <c r="G11711">
        <v>14</v>
      </c>
      <c r="H11711">
        <v>191</v>
      </c>
      <c r="I11711">
        <v>27</v>
      </c>
      <c r="J11711">
        <v>10</v>
      </c>
      <c r="K11711" s="3">
        <v>262.84828197956102</v>
      </c>
      <c r="L11711" s="3">
        <v>187.74877284254299</v>
      </c>
      <c r="M11711" s="7">
        <f>Sales_Table[[#This Row],[Order qty]]*Sales_Table[[#This Row],[unit price]]</f>
        <v>2628.4828197956103</v>
      </c>
      <c r="N11711" s="8">
        <f>Sales_Table[[#This Row],[Revenue]]-Sales_Table[[#This Row],[unit cost]]</f>
        <v>2440.7340469530673</v>
      </c>
    </row>
    <row r="11712" spans="1:14" ht="14.25" customHeight="1">
      <c r="A11712" t="s">
        <v>11725</v>
      </c>
      <c r="B11712" s="2">
        <v>43963</v>
      </c>
      <c r="C11712" s="5" t="str">
        <f t="shared" si="364"/>
        <v>May</v>
      </c>
      <c r="D11712" s="5" t="str">
        <f t="shared" si="365"/>
        <v>5</v>
      </c>
      <c r="E11712" t="s">
        <v>14</v>
      </c>
      <c r="F11712" s="3" t="s">
        <v>12</v>
      </c>
      <c r="G11712">
        <v>21</v>
      </c>
      <c r="H11712">
        <v>252</v>
      </c>
      <c r="I11712">
        <v>33</v>
      </c>
      <c r="J11712">
        <v>10</v>
      </c>
      <c r="K11712" s="3">
        <v>647.15918880701099</v>
      </c>
      <c r="L11712" s="3">
        <v>462.256563433579</v>
      </c>
      <c r="M11712" s="7">
        <f>Sales_Table[[#This Row],[Order qty]]*Sales_Table[[#This Row],[unit price]]</f>
        <v>6471.5918880701101</v>
      </c>
      <c r="N11712" s="8">
        <f>Sales_Table[[#This Row],[Revenue]]-Sales_Table[[#This Row],[unit cost]]</f>
        <v>6009.3353246365314</v>
      </c>
    </row>
    <row r="11713" spans="1:14" ht="14.25" customHeight="1">
      <c r="A11713" t="s">
        <v>11726</v>
      </c>
      <c r="B11713" s="2">
        <v>43970</v>
      </c>
      <c r="C11713" s="5" t="str">
        <f t="shared" si="364"/>
        <v>May</v>
      </c>
      <c r="D11713" s="5" t="str">
        <f t="shared" si="365"/>
        <v>3</v>
      </c>
      <c r="E11713" t="s">
        <v>11</v>
      </c>
      <c r="F11713" s="3" t="s">
        <v>12</v>
      </c>
      <c r="G11713">
        <v>5</v>
      </c>
      <c r="H11713">
        <v>286</v>
      </c>
      <c r="I11713">
        <v>13</v>
      </c>
      <c r="J11713">
        <v>2</v>
      </c>
      <c r="K11713" s="3">
        <v>443.722989320755</v>
      </c>
      <c r="L11713" s="3">
        <v>316.944992371968</v>
      </c>
      <c r="M11713" s="7">
        <f>Sales_Table[[#This Row],[Order qty]]*Sales_Table[[#This Row],[unit price]]</f>
        <v>887.44597864151001</v>
      </c>
      <c r="N11713" s="8">
        <f>Sales_Table[[#This Row],[Revenue]]-Sales_Table[[#This Row],[unit cost]]</f>
        <v>570.50098626954195</v>
      </c>
    </row>
    <row r="11714" spans="1:14" ht="14.25" customHeight="1">
      <c r="A11714" t="s">
        <v>11727</v>
      </c>
      <c r="B11714" s="2">
        <v>43968</v>
      </c>
      <c r="C11714" s="5" t="str">
        <f t="shared" ref="C11714:C11777" si="366">TEXT(B11715,"mmm")</f>
        <v>Mar</v>
      </c>
      <c r="D11714" s="5" t="str">
        <f t="shared" ref="D11714:D11777" si="367">TEXT(B11716, "m")</f>
        <v>1</v>
      </c>
      <c r="E11714" t="s">
        <v>20</v>
      </c>
      <c r="F11714" s="3" t="s">
        <v>12</v>
      </c>
      <c r="G11714">
        <v>2</v>
      </c>
      <c r="H11714">
        <v>152</v>
      </c>
      <c r="I11714">
        <v>18</v>
      </c>
      <c r="J11714">
        <v>4</v>
      </c>
      <c r="K11714" s="3">
        <v>553.97952479124103</v>
      </c>
      <c r="L11714" s="3">
        <v>395.699660565172</v>
      </c>
      <c r="M11714" s="7">
        <f>Sales_Table[[#This Row],[Order qty]]*Sales_Table[[#This Row],[unit price]]</f>
        <v>2215.9180991649641</v>
      </c>
      <c r="N11714" s="8">
        <f>Sales_Table[[#This Row],[Revenue]]-Sales_Table[[#This Row],[unit cost]]</f>
        <v>1820.2184385997921</v>
      </c>
    </row>
    <row r="11715" spans="1:14" ht="14.25" customHeight="1">
      <c r="A11715" t="s">
        <v>11728</v>
      </c>
      <c r="B11715" s="2">
        <v>43910</v>
      </c>
      <c r="C11715" s="5" t="str">
        <f t="shared" si="366"/>
        <v>Jan</v>
      </c>
      <c r="D11715" s="5" t="str">
        <f t="shared" si="367"/>
        <v>3</v>
      </c>
      <c r="E11715" t="s">
        <v>20</v>
      </c>
      <c r="F11715" s="3" t="s">
        <v>12</v>
      </c>
      <c r="G11715">
        <v>8</v>
      </c>
      <c r="H11715">
        <v>257</v>
      </c>
      <c r="I11715">
        <v>25</v>
      </c>
      <c r="J11715">
        <v>6</v>
      </c>
      <c r="K11715" s="3">
        <v>189.05360734462701</v>
      </c>
      <c r="L11715" s="3">
        <v>135.03829096044799</v>
      </c>
      <c r="M11715" s="7">
        <f>Sales_Table[[#This Row],[Order qty]]*Sales_Table[[#This Row],[unit price]]</f>
        <v>1134.321644067762</v>
      </c>
      <c r="N11715" s="8">
        <f>Sales_Table[[#This Row],[Revenue]]-Sales_Table[[#This Row],[unit cost]]</f>
        <v>999.28335310731404</v>
      </c>
    </row>
    <row r="11716" spans="1:14" ht="14.25" customHeight="1">
      <c r="A11716" t="s">
        <v>11729</v>
      </c>
      <c r="B11716" s="2">
        <v>43848</v>
      </c>
      <c r="C11716" s="5" t="str">
        <f t="shared" si="366"/>
        <v>Mar</v>
      </c>
      <c r="D11716" s="5" t="str">
        <f t="shared" si="367"/>
        <v>5</v>
      </c>
      <c r="E11716" t="s">
        <v>14</v>
      </c>
      <c r="F11716" s="3" t="s">
        <v>12</v>
      </c>
      <c r="G11716">
        <v>4</v>
      </c>
      <c r="H11716">
        <v>170</v>
      </c>
      <c r="I11716">
        <v>37</v>
      </c>
      <c r="J11716">
        <v>8</v>
      </c>
      <c r="K11716" s="3">
        <v>478.23779278993601</v>
      </c>
      <c r="L11716" s="3">
        <v>341.59842342138302</v>
      </c>
      <c r="M11716" s="7">
        <f>Sales_Table[[#This Row],[Order qty]]*Sales_Table[[#This Row],[unit price]]</f>
        <v>3825.9023423194881</v>
      </c>
      <c r="N11716" s="8">
        <f>Sales_Table[[#This Row],[Revenue]]-Sales_Table[[#This Row],[unit cost]]</f>
        <v>3484.3039188981052</v>
      </c>
    </row>
    <row r="11717" spans="1:14" ht="14.25" customHeight="1">
      <c r="A11717" t="s">
        <v>11730</v>
      </c>
      <c r="B11717" s="2">
        <v>43896</v>
      </c>
      <c r="C11717" s="5" t="str">
        <f t="shared" si="366"/>
        <v>May</v>
      </c>
      <c r="D11717" s="5" t="str">
        <f t="shared" si="367"/>
        <v>2</v>
      </c>
      <c r="E11717" t="s">
        <v>20</v>
      </c>
      <c r="F11717" s="3" t="s">
        <v>12</v>
      </c>
      <c r="G11717">
        <v>13</v>
      </c>
      <c r="H11717">
        <v>278</v>
      </c>
      <c r="I11717">
        <v>16</v>
      </c>
      <c r="J11717">
        <v>3</v>
      </c>
      <c r="K11717" s="3">
        <v>242.65343713760399</v>
      </c>
      <c r="L11717" s="3">
        <v>173.32388366971699</v>
      </c>
      <c r="M11717" s="7">
        <f>Sales_Table[[#This Row],[Order qty]]*Sales_Table[[#This Row],[unit price]]</f>
        <v>727.96031141281196</v>
      </c>
      <c r="N11717" s="8">
        <f>Sales_Table[[#This Row],[Revenue]]-Sales_Table[[#This Row],[unit cost]]</f>
        <v>554.63642774309494</v>
      </c>
    </row>
    <row r="11718" spans="1:14" ht="14.25" customHeight="1">
      <c r="A11718" t="s">
        <v>11731</v>
      </c>
      <c r="B11718" s="2">
        <v>43963</v>
      </c>
      <c r="C11718" s="5" t="str">
        <f t="shared" si="366"/>
        <v>Feb</v>
      </c>
      <c r="D11718" s="5" t="str">
        <f t="shared" si="367"/>
        <v>5</v>
      </c>
      <c r="E11718" t="s">
        <v>20</v>
      </c>
      <c r="F11718" s="3" t="s">
        <v>12</v>
      </c>
      <c r="G11718">
        <v>16</v>
      </c>
      <c r="H11718">
        <v>300</v>
      </c>
      <c r="I11718">
        <v>19</v>
      </c>
      <c r="J11718">
        <v>3</v>
      </c>
      <c r="K11718" s="3">
        <v>399.93940204381897</v>
      </c>
      <c r="L11718" s="3">
        <v>285.67100145987098</v>
      </c>
      <c r="M11718" s="7">
        <f>Sales_Table[[#This Row],[Order qty]]*Sales_Table[[#This Row],[unit price]]</f>
        <v>1199.8182061314569</v>
      </c>
      <c r="N11718" s="8">
        <f>Sales_Table[[#This Row],[Revenue]]-Sales_Table[[#This Row],[unit cost]]</f>
        <v>914.147204671586</v>
      </c>
    </row>
    <row r="11719" spans="1:14" ht="14.25" customHeight="1">
      <c r="A11719" t="s">
        <v>11732</v>
      </c>
      <c r="B11719" s="2">
        <v>43877</v>
      </c>
      <c r="C11719" s="5" t="str">
        <f t="shared" si="366"/>
        <v>May</v>
      </c>
      <c r="D11719" s="5" t="str">
        <f t="shared" si="367"/>
        <v>4</v>
      </c>
      <c r="E11719" t="s">
        <v>20</v>
      </c>
      <c r="F11719" s="3" t="s">
        <v>12</v>
      </c>
      <c r="G11719">
        <v>16</v>
      </c>
      <c r="H11719">
        <v>275</v>
      </c>
      <c r="I11719">
        <v>47</v>
      </c>
      <c r="J11719">
        <v>7</v>
      </c>
      <c r="K11719" s="3">
        <v>543.17031347751595</v>
      </c>
      <c r="L11719" s="3">
        <v>387.97879534108301</v>
      </c>
      <c r="M11719" s="7">
        <f>Sales_Table[[#This Row],[Order qty]]*Sales_Table[[#This Row],[unit price]]</f>
        <v>3802.1921943426114</v>
      </c>
      <c r="N11719" s="8">
        <f>Sales_Table[[#This Row],[Revenue]]-Sales_Table[[#This Row],[unit cost]]</f>
        <v>3414.2133990015282</v>
      </c>
    </row>
    <row r="11720" spans="1:14" ht="14.25" customHeight="1">
      <c r="A11720" t="s">
        <v>11733</v>
      </c>
      <c r="B11720" s="2">
        <v>43973</v>
      </c>
      <c r="C11720" s="5" t="str">
        <f t="shared" si="366"/>
        <v>Apr</v>
      </c>
      <c r="D11720" s="5" t="str">
        <f t="shared" si="367"/>
        <v>2</v>
      </c>
      <c r="E11720" t="s">
        <v>14</v>
      </c>
      <c r="F11720" s="3" t="s">
        <v>12</v>
      </c>
      <c r="G11720">
        <v>13</v>
      </c>
      <c r="H11720">
        <v>296</v>
      </c>
      <c r="I11720">
        <v>2</v>
      </c>
      <c r="J11720">
        <v>4</v>
      </c>
      <c r="K11720" s="3">
        <v>366.14866071939502</v>
      </c>
      <c r="L11720" s="3">
        <v>261.53475765670998</v>
      </c>
      <c r="M11720" s="7">
        <f>Sales_Table[[#This Row],[Order qty]]*Sales_Table[[#This Row],[unit price]]</f>
        <v>1464.5946428775801</v>
      </c>
      <c r="N11720" s="8">
        <f>Sales_Table[[#This Row],[Revenue]]-Sales_Table[[#This Row],[unit cost]]</f>
        <v>1203.05988522087</v>
      </c>
    </row>
    <row r="11721" spans="1:14" ht="14.25" customHeight="1">
      <c r="A11721" t="s">
        <v>11734</v>
      </c>
      <c r="B11721" s="2">
        <v>43935</v>
      </c>
      <c r="C11721" s="5" t="str">
        <f t="shared" si="366"/>
        <v>Feb</v>
      </c>
      <c r="D11721" s="5" t="str">
        <f t="shared" si="367"/>
        <v>2</v>
      </c>
      <c r="E11721" t="s">
        <v>16</v>
      </c>
      <c r="F11721" s="3" t="s">
        <v>12</v>
      </c>
      <c r="G11721">
        <v>16</v>
      </c>
      <c r="H11721">
        <v>185</v>
      </c>
      <c r="I11721">
        <v>43</v>
      </c>
      <c r="J11721">
        <v>4</v>
      </c>
      <c r="K11721" s="3">
        <v>358.38787436485302</v>
      </c>
      <c r="L11721" s="3">
        <v>255.991338832038</v>
      </c>
      <c r="M11721" s="7">
        <f>Sales_Table[[#This Row],[Order qty]]*Sales_Table[[#This Row],[unit price]]</f>
        <v>1433.5514974594121</v>
      </c>
      <c r="N11721" s="8">
        <f>Sales_Table[[#This Row],[Revenue]]-Sales_Table[[#This Row],[unit cost]]</f>
        <v>1177.560158627374</v>
      </c>
    </row>
    <row r="11722" spans="1:14" ht="14.25" customHeight="1">
      <c r="A11722" t="s">
        <v>11735</v>
      </c>
      <c r="B11722" s="2">
        <v>43863</v>
      </c>
      <c r="C11722" s="5" t="str">
        <f t="shared" si="366"/>
        <v>Feb</v>
      </c>
      <c r="D11722" s="5" t="str">
        <f t="shared" si="367"/>
        <v>3</v>
      </c>
      <c r="E11722" t="s">
        <v>20</v>
      </c>
      <c r="F11722" s="3" t="s">
        <v>12</v>
      </c>
      <c r="G11722">
        <v>19</v>
      </c>
      <c r="H11722">
        <v>181</v>
      </c>
      <c r="I11722">
        <v>47</v>
      </c>
      <c r="J11722">
        <v>7</v>
      </c>
      <c r="K11722" s="3">
        <v>338.58496731519699</v>
      </c>
      <c r="L11722" s="3">
        <v>241.84640522514101</v>
      </c>
      <c r="M11722" s="7">
        <f>Sales_Table[[#This Row],[Order qty]]*Sales_Table[[#This Row],[unit price]]</f>
        <v>2370.0947712063789</v>
      </c>
      <c r="N11722" s="8">
        <f>Sales_Table[[#This Row],[Revenue]]-Sales_Table[[#This Row],[unit cost]]</f>
        <v>2128.2483659812378</v>
      </c>
    </row>
    <row r="11723" spans="1:14" ht="14.25" customHeight="1">
      <c r="A11723" t="s">
        <v>11736</v>
      </c>
      <c r="B11723" s="2">
        <v>43865</v>
      </c>
      <c r="C11723" s="5" t="str">
        <f t="shared" si="366"/>
        <v>Mar</v>
      </c>
      <c r="D11723" s="5" t="str">
        <f t="shared" si="367"/>
        <v>4</v>
      </c>
      <c r="E11723" t="s">
        <v>14</v>
      </c>
      <c r="F11723" s="3" t="s">
        <v>12</v>
      </c>
      <c r="G11723">
        <v>2</v>
      </c>
      <c r="H11723">
        <v>82</v>
      </c>
      <c r="I11723">
        <v>24</v>
      </c>
      <c r="J11723">
        <v>7</v>
      </c>
      <c r="K11723" s="3">
        <v>495.93698680400797</v>
      </c>
      <c r="L11723" s="3">
        <v>354.24070486000602</v>
      </c>
      <c r="M11723" s="7">
        <f>Sales_Table[[#This Row],[Order qty]]*Sales_Table[[#This Row],[unit price]]</f>
        <v>3471.5589076280557</v>
      </c>
      <c r="N11723" s="8">
        <f>Sales_Table[[#This Row],[Revenue]]-Sales_Table[[#This Row],[unit cost]]</f>
        <v>3117.3182027680496</v>
      </c>
    </row>
    <row r="11724" spans="1:14" ht="14.25" customHeight="1">
      <c r="A11724" t="s">
        <v>11737</v>
      </c>
      <c r="B11724" s="2">
        <v>43920</v>
      </c>
      <c r="C11724" s="5" t="str">
        <f t="shared" si="366"/>
        <v>Apr</v>
      </c>
      <c r="D11724" s="5" t="str">
        <f t="shared" si="367"/>
        <v>2</v>
      </c>
      <c r="E11724" t="s">
        <v>20</v>
      </c>
      <c r="F11724" s="3" t="s">
        <v>12</v>
      </c>
      <c r="G11724">
        <v>6</v>
      </c>
      <c r="H11724">
        <v>42</v>
      </c>
      <c r="I11724">
        <v>43</v>
      </c>
      <c r="J11724">
        <v>3</v>
      </c>
      <c r="K11724" s="3">
        <v>324.98853331804298</v>
      </c>
      <c r="L11724" s="3">
        <v>232.13466665574501</v>
      </c>
      <c r="M11724" s="7">
        <f>Sales_Table[[#This Row],[Order qty]]*Sales_Table[[#This Row],[unit price]]</f>
        <v>974.96559995412895</v>
      </c>
      <c r="N11724" s="8">
        <f>Sales_Table[[#This Row],[Revenue]]-Sales_Table[[#This Row],[unit cost]]</f>
        <v>742.83093329838391</v>
      </c>
    </row>
    <row r="11725" spans="1:14" ht="14.25" customHeight="1">
      <c r="A11725" t="s">
        <v>11738</v>
      </c>
      <c r="B11725" s="2">
        <v>43941</v>
      </c>
      <c r="C11725" s="5" t="str">
        <f t="shared" si="366"/>
        <v>Feb</v>
      </c>
      <c r="D11725" s="5" t="str">
        <f t="shared" si="367"/>
        <v>2</v>
      </c>
      <c r="E11725" t="s">
        <v>20</v>
      </c>
      <c r="F11725" s="3" t="s">
        <v>12</v>
      </c>
      <c r="G11725">
        <v>12</v>
      </c>
      <c r="H11725">
        <v>236</v>
      </c>
      <c r="I11725">
        <v>20</v>
      </c>
      <c r="J11725">
        <v>8</v>
      </c>
      <c r="K11725" s="3">
        <v>153.698578834534</v>
      </c>
      <c r="L11725" s="3">
        <v>109.784699167524</v>
      </c>
      <c r="M11725" s="7">
        <f>Sales_Table[[#This Row],[Order qty]]*Sales_Table[[#This Row],[unit price]]</f>
        <v>1229.588630676272</v>
      </c>
      <c r="N11725" s="8">
        <f>Sales_Table[[#This Row],[Revenue]]-Sales_Table[[#This Row],[unit cost]]</f>
        <v>1119.8039315087481</v>
      </c>
    </row>
    <row r="11726" spans="1:14" ht="14.25" customHeight="1">
      <c r="A11726" t="s">
        <v>11739</v>
      </c>
      <c r="B11726" s="2">
        <v>43883</v>
      </c>
      <c r="C11726" s="5" t="str">
        <f t="shared" si="366"/>
        <v>Feb</v>
      </c>
      <c r="D11726" s="5" t="str">
        <f t="shared" si="367"/>
        <v>5</v>
      </c>
      <c r="E11726" t="s">
        <v>16</v>
      </c>
      <c r="F11726" s="3" t="s">
        <v>12</v>
      </c>
      <c r="G11726">
        <v>11</v>
      </c>
      <c r="H11726">
        <v>48</v>
      </c>
      <c r="I11726">
        <v>23</v>
      </c>
      <c r="J11726">
        <v>4</v>
      </c>
      <c r="K11726" s="3">
        <v>559.41188710927997</v>
      </c>
      <c r="L11726" s="3">
        <v>399.57991936377101</v>
      </c>
      <c r="M11726" s="7">
        <f>Sales_Table[[#This Row],[Order qty]]*Sales_Table[[#This Row],[unit price]]</f>
        <v>2237.6475484371199</v>
      </c>
      <c r="N11726" s="8">
        <f>Sales_Table[[#This Row],[Revenue]]-Sales_Table[[#This Row],[unit cost]]</f>
        <v>1838.0676290733488</v>
      </c>
    </row>
    <row r="11727" spans="1:14" ht="14.25" customHeight="1">
      <c r="A11727" t="s">
        <v>11740</v>
      </c>
      <c r="B11727" s="2">
        <v>43883</v>
      </c>
      <c r="C11727" s="5" t="str">
        <f t="shared" si="366"/>
        <v>May</v>
      </c>
      <c r="D11727" s="5" t="str">
        <f t="shared" si="367"/>
        <v>4</v>
      </c>
      <c r="E11727" t="s">
        <v>14</v>
      </c>
      <c r="F11727" s="3" t="s">
        <v>12</v>
      </c>
      <c r="G11727">
        <v>21</v>
      </c>
      <c r="H11727">
        <v>141</v>
      </c>
      <c r="I11727">
        <v>20</v>
      </c>
      <c r="J11727">
        <v>2</v>
      </c>
      <c r="K11727" s="3">
        <v>637.42912781238601</v>
      </c>
      <c r="L11727" s="3">
        <v>455.30651986599003</v>
      </c>
      <c r="M11727" s="7">
        <f>Sales_Table[[#This Row],[Order qty]]*Sales_Table[[#This Row],[unit price]]</f>
        <v>1274.858255624772</v>
      </c>
      <c r="N11727" s="8">
        <f>Sales_Table[[#This Row],[Revenue]]-Sales_Table[[#This Row],[unit cost]]</f>
        <v>819.551735758782</v>
      </c>
    </row>
    <row r="11728" spans="1:14" ht="14.25" customHeight="1">
      <c r="A11728" t="s">
        <v>11741</v>
      </c>
      <c r="B11728" s="2">
        <v>43976</v>
      </c>
      <c r="C11728" s="5" t="str">
        <f t="shared" si="366"/>
        <v>Apr</v>
      </c>
      <c r="D11728" s="5" t="str">
        <f t="shared" si="367"/>
        <v>2</v>
      </c>
      <c r="E11728" t="s">
        <v>20</v>
      </c>
      <c r="F11728" s="3" t="s">
        <v>12</v>
      </c>
      <c r="G11728">
        <v>24</v>
      </c>
      <c r="H11728">
        <v>241</v>
      </c>
      <c r="I11728">
        <v>17</v>
      </c>
      <c r="J11728">
        <v>2</v>
      </c>
      <c r="K11728" s="3">
        <v>619.84340912103698</v>
      </c>
      <c r="L11728" s="3">
        <v>442.74529222931199</v>
      </c>
      <c r="M11728" s="7">
        <f>Sales_Table[[#This Row],[Order qty]]*Sales_Table[[#This Row],[unit price]]</f>
        <v>1239.686818242074</v>
      </c>
      <c r="N11728" s="8">
        <f>Sales_Table[[#This Row],[Revenue]]-Sales_Table[[#This Row],[unit cost]]</f>
        <v>796.94152601276198</v>
      </c>
    </row>
    <row r="11729" spans="1:14" ht="14.25" customHeight="1">
      <c r="A11729" t="s">
        <v>11742</v>
      </c>
      <c r="B11729" s="2">
        <v>43940</v>
      </c>
      <c r="C11729" s="5" t="str">
        <f t="shared" si="366"/>
        <v>Feb</v>
      </c>
      <c r="D11729" s="5" t="str">
        <f t="shared" si="367"/>
        <v>5</v>
      </c>
      <c r="E11729" t="s">
        <v>14</v>
      </c>
      <c r="F11729" s="3" t="s">
        <v>12</v>
      </c>
      <c r="G11729">
        <v>1</v>
      </c>
      <c r="H11729">
        <v>65</v>
      </c>
      <c r="I11729">
        <v>35</v>
      </c>
      <c r="J11729">
        <v>3</v>
      </c>
      <c r="K11729" s="3">
        <v>242.390054941177</v>
      </c>
      <c r="L11729" s="3">
        <v>173.135753529412</v>
      </c>
      <c r="M11729" s="7">
        <f>Sales_Table[[#This Row],[Order qty]]*Sales_Table[[#This Row],[unit price]]</f>
        <v>727.17016482353097</v>
      </c>
      <c r="N11729" s="8">
        <f>Sales_Table[[#This Row],[Revenue]]-Sales_Table[[#This Row],[unit cost]]</f>
        <v>554.03441129411897</v>
      </c>
    </row>
    <row r="11730" spans="1:14" ht="14.25" customHeight="1">
      <c r="A11730" t="s">
        <v>11743</v>
      </c>
      <c r="B11730" s="2">
        <v>43879</v>
      </c>
      <c r="C11730" s="5" t="str">
        <f t="shared" si="366"/>
        <v>May</v>
      </c>
      <c r="D11730" s="5" t="str">
        <f t="shared" si="367"/>
        <v>4</v>
      </c>
      <c r="E11730" t="s">
        <v>14</v>
      </c>
      <c r="F11730" s="3" t="s">
        <v>12</v>
      </c>
      <c r="G11730">
        <v>26</v>
      </c>
      <c r="H11730">
        <v>108</v>
      </c>
      <c r="I11730">
        <v>32</v>
      </c>
      <c r="J11730">
        <v>6</v>
      </c>
      <c r="K11730" s="3">
        <v>504.819148242474</v>
      </c>
      <c r="L11730" s="3">
        <v>360.58510588748101</v>
      </c>
      <c r="M11730" s="7">
        <f>Sales_Table[[#This Row],[Order qty]]*Sales_Table[[#This Row],[unit price]]</f>
        <v>3028.9148894548439</v>
      </c>
      <c r="N11730" s="8">
        <f>Sales_Table[[#This Row],[Revenue]]-Sales_Table[[#This Row],[unit cost]]</f>
        <v>2668.3297835673629</v>
      </c>
    </row>
    <row r="11731" spans="1:14" ht="14.25" customHeight="1">
      <c r="A11731" t="s">
        <v>11744</v>
      </c>
      <c r="B11731" s="2">
        <v>43954</v>
      </c>
      <c r="C11731" s="5" t="str">
        <f t="shared" si="366"/>
        <v>Apr</v>
      </c>
      <c r="D11731" s="5" t="str">
        <f t="shared" si="367"/>
        <v>4</v>
      </c>
      <c r="E11731" t="s">
        <v>14</v>
      </c>
      <c r="F11731" s="3" t="s">
        <v>12</v>
      </c>
      <c r="G11731">
        <v>5</v>
      </c>
      <c r="H11731">
        <v>311</v>
      </c>
      <c r="I11731">
        <v>27</v>
      </c>
      <c r="J11731">
        <v>2</v>
      </c>
      <c r="K11731" s="3">
        <v>292.01227605342899</v>
      </c>
      <c r="L11731" s="3">
        <v>208.58019718102</v>
      </c>
      <c r="M11731" s="7">
        <f>Sales_Table[[#This Row],[Order qty]]*Sales_Table[[#This Row],[unit price]]</f>
        <v>584.02455210685798</v>
      </c>
      <c r="N11731" s="8">
        <f>Sales_Table[[#This Row],[Revenue]]-Sales_Table[[#This Row],[unit cost]]</f>
        <v>375.44435492583796</v>
      </c>
    </row>
    <row r="11732" spans="1:14" ht="14.25" customHeight="1">
      <c r="A11732" t="s">
        <v>11745</v>
      </c>
      <c r="B11732" s="2">
        <v>43926</v>
      </c>
      <c r="C11732" s="5" t="str">
        <f t="shared" si="366"/>
        <v>Apr</v>
      </c>
      <c r="D11732" s="5" t="str">
        <f t="shared" si="367"/>
        <v>3</v>
      </c>
      <c r="E11732" t="s">
        <v>20</v>
      </c>
      <c r="F11732" s="3" t="s">
        <v>12</v>
      </c>
      <c r="G11732">
        <v>12</v>
      </c>
      <c r="H11732">
        <v>242</v>
      </c>
      <c r="I11732">
        <v>45</v>
      </c>
      <c r="J11732">
        <v>10</v>
      </c>
      <c r="K11732" s="3">
        <v>302.92916947603197</v>
      </c>
      <c r="L11732" s="3">
        <v>216.37797819716599</v>
      </c>
      <c r="M11732" s="7">
        <f>Sales_Table[[#This Row],[Order qty]]*Sales_Table[[#This Row],[unit price]]</f>
        <v>3029.2916947603198</v>
      </c>
      <c r="N11732" s="8">
        <f>Sales_Table[[#This Row],[Revenue]]-Sales_Table[[#This Row],[unit cost]]</f>
        <v>2812.9137165631537</v>
      </c>
    </row>
    <row r="11733" spans="1:14" ht="14.25" customHeight="1">
      <c r="A11733" t="s">
        <v>11746</v>
      </c>
      <c r="B11733" s="2">
        <v>43941</v>
      </c>
      <c r="C11733" s="5" t="str">
        <f t="shared" si="366"/>
        <v>Mar</v>
      </c>
      <c r="D11733" s="5" t="str">
        <f t="shared" si="367"/>
        <v>4</v>
      </c>
      <c r="E11733" t="s">
        <v>14</v>
      </c>
      <c r="F11733" s="3" t="s">
        <v>12</v>
      </c>
      <c r="G11733">
        <v>13</v>
      </c>
      <c r="H11733">
        <v>89</v>
      </c>
      <c r="I11733">
        <v>4</v>
      </c>
      <c r="J11733">
        <v>10</v>
      </c>
      <c r="K11733" s="3">
        <v>367.87715864181502</v>
      </c>
      <c r="L11733" s="3">
        <v>262.769399029868</v>
      </c>
      <c r="M11733" s="7">
        <f>Sales_Table[[#This Row],[Order qty]]*Sales_Table[[#This Row],[unit price]]</f>
        <v>3678.77158641815</v>
      </c>
      <c r="N11733" s="8">
        <f>Sales_Table[[#This Row],[Revenue]]-Sales_Table[[#This Row],[unit cost]]</f>
        <v>3416.002187388282</v>
      </c>
    </row>
    <row r="11734" spans="1:14" ht="14.25" customHeight="1">
      <c r="A11734" t="s">
        <v>11747</v>
      </c>
      <c r="B11734" s="2">
        <v>43910</v>
      </c>
      <c r="C11734" s="5" t="str">
        <f t="shared" si="366"/>
        <v>Apr</v>
      </c>
      <c r="D11734" s="5" t="str">
        <f t="shared" si="367"/>
        <v>2</v>
      </c>
      <c r="E11734" t="s">
        <v>20</v>
      </c>
      <c r="F11734" s="3" t="s">
        <v>12</v>
      </c>
      <c r="G11734">
        <v>20</v>
      </c>
      <c r="H11734">
        <v>50</v>
      </c>
      <c r="I11734">
        <v>29</v>
      </c>
      <c r="J11734">
        <v>1</v>
      </c>
      <c r="K11734" s="3">
        <v>224.37468284368501</v>
      </c>
      <c r="L11734" s="3">
        <v>160.26763060263201</v>
      </c>
      <c r="M11734" s="7">
        <f>Sales_Table[[#This Row],[Order qty]]*Sales_Table[[#This Row],[unit price]]</f>
        <v>224.37468284368501</v>
      </c>
      <c r="N11734" s="8">
        <f>Sales_Table[[#This Row],[Revenue]]-Sales_Table[[#This Row],[unit cost]]</f>
        <v>64.107052241052997</v>
      </c>
    </row>
    <row r="11735" spans="1:14" ht="14.25" customHeight="1">
      <c r="A11735" t="s">
        <v>11748</v>
      </c>
      <c r="B11735" s="2">
        <v>43951</v>
      </c>
      <c r="C11735" s="5" t="str">
        <f t="shared" si="366"/>
        <v>Feb</v>
      </c>
      <c r="D11735" s="5" t="str">
        <f t="shared" si="367"/>
        <v>4</v>
      </c>
      <c r="E11735" t="s">
        <v>11</v>
      </c>
      <c r="F11735" s="3" t="s">
        <v>12</v>
      </c>
      <c r="G11735">
        <v>20</v>
      </c>
      <c r="H11735">
        <v>171</v>
      </c>
      <c r="I11735">
        <v>8</v>
      </c>
      <c r="J11735">
        <v>2</v>
      </c>
      <c r="K11735" s="3">
        <v>469.54513514041901</v>
      </c>
      <c r="L11735" s="3">
        <v>335.38938224315598</v>
      </c>
      <c r="M11735" s="7">
        <f>Sales_Table[[#This Row],[Order qty]]*Sales_Table[[#This Row],[unit price]]</f>
        <v>939.09027028083801</v>
      </c>
      <c r="N11735" s="8">
        <f>Sales_Table[[#This Row],[Revenue]]-Sales_Table[[#This Row],[unit cost]]</f>
        <v>603.70088803768203</v>
      </c>
    </row>
    <row r="11736" spans="1:14" ht="14.25" customHeight="1">
      <c r="A11736" t="s">
        <v>11749</v>
      </c>
      <c r="B11736" s="2">
        <v>43862</v>
      </c>
      <c r="C11736" s="5" t="str">
        <f t="shared" si="366"/>
        <v>Apr</v>
      </c>
      <c r="D11736" s="5" t="str">
        <f t="shared" si="367"/>
        <v>4</v>
      </c>
      <c r="E11736" t="s">
        <v>14</v>
      </c>
      <c r="F11736" s="3" t="s">
        <v>12</v>
      </c>
      <c r="G11736">
        <v>10</v>
      </c>
      <c r="H11736">
        <v>231</v>
      </c>
      <c r="I11736">
        <v>6</v>
      </c>
      <c r="J11736">
        <v>1</v>
      </c>
      <c r="K11736" s="3">
        <v>383.98220354318602</v>
      </c>
      <c r="L11736" s="3">
        <v>274.27300253084701</v>
      </c>
      <c r="M11736" s="7">
        <f>Sales_Table[[#This Row],[Order qty]]*Sales_Table[[#This Row],[unit price]]</f>
        <v>383.98220354318602</v>
      </c>
      <c r="N11736" s="8">
        <f>Sales_Table[[#This Row],[Revenue]]-Sales_Table[[#This Row],[unit cost]]</f>
        <v>109.70920101233901</v>
      </c>
    </row>
    <row r="11737" spans="1:14" ht="14.25" customHeight="1">
      <c r="A11737" t="s">
        <v>11750</v>
      </c>
      <c r="B11737" s="2">
        <v>43938</v>
      </c>
      <c r="C11737" s="5" t="str">
        <f t="shared" si="366"/>
        <v>Apr</v>
      </c>
      <c r="D11737" s="5" t="str">
        <f t="shared" si="367"/>
        <v>3</v>
      </c>
      <c r="E11737" t="s">
        <v>14</v>
      </c>
      <c r="F11737" s="3" t="s">
        <v>12</v>
      </c>
      <c r="G11737">
        <v>24</v>
      </c>
      <c r="H11737">
        <v>46</v>
      </c>
      <c r="I11737">
        <v>41</v>
      </c>
      <c r="J11737">
        <v>7</v>
      </c>
      <c r="K11737" s="3">
        <v>413.013222455978</v>
      </c>
      <c r="L11737" s="3">
        <v>295.00944461141302</v>
      </c>
      <c r="M11737" s="7">
        <f>Sales_Table[[#This Row],[Order qty]]*Sales_Table[[#This Row],[unit price]]</f>
        <v>2891.092557191846</v>
      </c>
      <c r="N11737" s="8">
        <f>Sales_Table[[#This Row],[Revenue]]-Sales_Table[[#This Row],[unit cost]]</f>
        <v>2596.083112580433</v>
      </c>
    </row>
    <row r="11738" spans="1:14" ht="14.25" customHeight="1">
      <c r="A11738" t="s">
        <v>11751</v>
      </c>
      <c r="B11738" s="2">
        <v>43926</v>
      </c>
      <c r="C11738" s="5" t="str">
        <f t="shared" si="366"/>
        <v>Mar</v>
      </c>
      <c r="D11738" s="5" t="str">
        <f t="shared" si="367"/>
        <v>5</v>
      </c>
      <c r="E11738" t="s">
        <v>11</v>
      </c>
      <c r="F11738" s="3" t="s">
        <v>12</v>
      </c>
      <c r="G11738">
        <v>23</v>
      </c>
      <c r="H11738">
        <v>129</v>
      </c>
      <c r="I11738">
        <v>24</v>
      </c>
      <c r="J11738">
        <v>8</v>
      </c>
      <c r="K11738" s="3">
        <v>351.33099335432098</v>
      </c>
      <c r="L11738" s="3">
        <v>250.9507095388</v>
      </c>
      <c r="M11738" s="7">
        <f>Sales_Table[[#This Row],[Order qty]]*Sales_Table[[#This Row],[unit price]]</f>
        <v>2810.6479468345678</v>
      </c>
      <c r="N11738" s="8">
        <f>Sales_Table[[#This Row],[Revenue]]-Sales_Table[[#This Row],[unit cost]]</f>
        <v>2559.697237295768</v>
      </c>
    </row>
    <row r="11739" spans="1:14" ht="14.25" customHeight="1">
      <c r="A11739" t="s">
        <v>11752</v>
      </c>
      <c r="B11739" s="2">
        <v>43913</v>
      </c>
      <c r="C11739" s="5" t="str">
        <f t="shared" si="366"/>
        <v>May</v>
      </c>
      <c r="D11739" s="5" t="str">
        <f t="shared" si="367"/>
        <v>4</v>
      </c>
      <c r="E11739" t="s">
        <v>20</v>
      </c>
      <c r="F11739" s="3" t="s">
        <v>12</v>
      </c>
      <c r="G11739">
        <v>7</v>
      </c>
      <c r="H11739">
        <v>171</v>
      </c>
      <c r="I11739">
        <v>44</v>
      </c>
      <c r="J11739">
        <v>5</v>
      </c>
      <c r="K11739" s="3">
        <v>428.83269774913799</v>
      </c>
      <c r="L11739" s="3">
        <v>306.30906982081302</v>
      </c>
      <c r="M11739" s="7">
        <f>Sales_Table[[#This Row],[Order qty]]*Sales_Table[[#This Row],[unit price]]</f>
        <v>2144.1634887456898</v>
      </c>
      <c r="N11739" s="8">
        <f>Sales_Table[[#This Row],[Revenue]]-Sales_Table[[#This Row],[unit cost]]</f>
        <v>1837.8544189248769</v>
      </c>
    </row>
    <row r="11740" spans="1:14" ht="14.25" customHeight="1">
      <c r="A11740" t="s">
        <v>11753</v>
      </c>
      <c r="B11740" s="2">
        <v>43973</v>
      </c>
      <c r="C11740" s="5" t="str">
        <f t="shared" si="366"/>
        <v>Apr</v>
      </c>
      <c r="D11740" s="5" t="str">
        <f t="shared" si="367"/>
        <v>5</v>
      </c>
      <c r="E11740" t="s">
        <v>20</v>
      </c>
      <c r="F11740" s="3" t="s">
        <v>12</v>
      </c>
      <c r="G11740">
        <v>14</v>
      </c>
      <c r="H11740">
        <v>343</v>
      </c>
      <c r="I11740">
        <v>39</v>
      </c>
      <c r="J11740">
        <v>9</v>
      </c>
      <c r="K11740" s="3">
        <v>612.90003329515503</v>
      </c>
      <c r="L11740" s="3">
        <v>437.785738067968</v>
      </c>
      <c r="M11740" s="7">
        <f>Sales_Table[[#This Row],[Order qty]]*Sales_Table[[#This Row],[unit price]]</f>
        <v>5516.1002996563948</v>
      </c>
      <c r="N11740" s="8">
        <f>Sales_Table[[#This Row],[Revenue]]-Sales_Table[[#This Row],[unit cost]]</f>
        <v>5078.3145615884268</v>
      </c>
    </row>
    <row r="11741" spans="1:14" ht="14.25" customHeight="1">
      <c r="A11741" t="s">
        <v>11754</v>
      </c>
      <c r="B11741" s="2">
        <v>43951</v>
      </c>
      <c r="C11741" s="5" t="str">
        <f t="shared" si="366"/>
        <v>May</v>
      </c>
      <c r="D11741" s="5" t="str">
        <f t="shared" si="367"/>
        <v>5</v>
      </c>
      <c r="E11741" t="s">
        <v>20</v>
      </c>
      <c r="F11741" s="3" t="s">
        <v>12</v>
      </c>
      <c r="G11741">
        <v>21</v>
      </c>
      <c r="H11741">
        <v>197</v>
      </c>
      <c r="I11741">
        <v>6</v>
      </c>
      <c r="J11741">
        <v>6</v>
      </c>
      <c r="K11741" s="3">
        <v>533.16818046569801</v>
      </c>
      <c r="L11741" s="3">
        <v>380.83441461835599</v>
      </c>
      <c r="M11741" s="7">
        <f>Sales_Table[[#This Row],[Order qty]]*Sales_Table[[#This Row],[unit price]]</f>
        <v>3199.0090827941881</v>
      </c>
      <c r="N11741" s="8">
        <f>Sales_Table[[#This Row],[Revenue]]-Sales_Table[[#This Row],[unit cost]]</f>
        <v>2818.1746681758323</v>
      </c>
    </row>
    <row r="11742" spans="1:14" ht="14.25" customHeight="1">
      <c r="A11742" t="s">
        <v>11755</v>
      </c>
      <c r="B11742" s="2">
        <v>43955</v>
      </c>
      <c r="C11742" s="5" t="str">
        <f t="shared" si="366"/>
        <v>May</v>
      </c>
      <c r="D11742" s="5" t="str">
        <f t="shared" si="367"/>
        <v>3</v>
      </c>
      <c r="E11742" t="s">
        <v>14</v>
      </c>
      <c r="F11742" s="3" t="s">
        <v>12</v>
      </c>
      <c r="G11742">
        <v>17</v>
      </c>
      <c r="H11742">
        <v>139</v>
      </c>
      <c r="I11742">
        <v>44</v>
      </c>
      <c r="J11742">
        <v>2</v>
      </c>
      <c r="K11742" s="3">
        <v>200.39077752828601</v>
      </c>
      <c r="L11742" s="3">
        <v>143.136269663061</v>
      </c>
      <c r="M11742" s="7">
        <f>Sales_Table[[#This Row],[Order qty]]*Sales_Table[[#This Row],[unit price]]</f>
        <v>400.78155505657202</v>
      </c>
      <c r="N11742" s="8">
        <f>Sales_Table[[#This Row],[Revenue]]-Sales_Table[[#This Row],[unit cost]]</f>
        <v>257.64528539351102</v>
      </c>
    </row>
    <row r="11743" spans="1:14" ht="14.25" customHeight="1">
      <c r="A11743" t="s">
        <v>11756</v>
      </c>
      <c r="B11743" s="2">
        <v>43965</v>
      </c>
      <c r="C11743" s="5" t="str">
        <f t="shared" si="366"/>
        <v>Mar</v>
      </c>
      <c r="D11743" s="5" t="str">
        <f t="shared" si="367"/>
        <v>5</v>
      </c>
      <c r="E11743" t="s">
        <v>14</v>
      </c>
      <c r="F11743" s="3" t="s">
        <v>12</v>
      </c>
      <c r="G11743">
        <v>3</v>
      </c>
      <c r="H11743">
        <v>313</v>
      </c>
      <c r="I11743">
        <v>21</v>
      </c>
      <c r="J11743">
        <v>2</v>
      </c>
      <c r="K11743" s="3">
        <v>378.32937061786703</v>
      </c>
      <c r="L11743" s="3">
        <v>270.23526472704799</v>
      </c>
      <c r="M11743" s="7">
        <f>Sales_Table[[#This Row],[Order qty]]*Sales_Table[[#This Row],[unit price]]</f>
        <v>756.65874123573406</v>
      </c>
      <c r="N11743" s="8">
        <f>Sales_Table[[#This Row],[Revenue]]-Sales_Table[[#This Row],[unit cost]]</f>
        <v>486.42347650868606</v>
      </c>
    </row>
    <row r="11744" spans="1:14" ht="14.25" customHeight="1">
      <c r="A11744" t="s">
        <v>11757</v>
      </c>
      <c r="B11744" s="2">
        <v>43902</v>
      </c>
      <c r="C11744" s="5" t="str">
        <f t="shared" si="366"/>
        <v>May</v>
      </c>
      <c r="D11744" s="5" t="str">
        <f t="shared" si="367"/>
        <v>1</v>
      </c>
      <c r="E11744" t="s">
        <v>20</v>
      </c>
      <c r="F11744" s="3" t="s">
        <v>12</v>
      </c>
      <c r="G11744">
        <v>20</v>
      </c>
      <c r="H11744">
        <v>233</v>
      </c>
      <c r="I11744">
        <v>15</v>
      </c>
      <c r="J11744">
        <v>10</v>
      </c>
      <c r="K11744" s="3">
        <v>395.631938517094</v>
      </c>
      <c r="L11744" s="3">
        <v>282.59424179792398</v>
      </c>
      <c r="M11744" s="7">
        <f>Sales_Table[[#This Row],[Order qty]]*Sales_Table[[#This Row],[unit price]]</f>
        <v>3956.3193851709402</v>
      </c>
      <c r="N11744" s="8">
        <f>Sales_Table[[#This Row],[Revenue]]-Sales_Table[[#This Row],[unit cost]]</f>
        <v>3673.7251433730162</v>
      </c>
    </row>
    <row r="11745" spans="1:14" ht="14.25" customHeight="1">
      <c r="A11745" t="s">
        <v>11758</v>
      </c>
      <c r="B11745" s="2">
        <v>43952</v>
      </c>
      <c r="C11745" s="5" t="str">
        <f t="shared" si="366"/>
        <v>Jan</v>
      </c>
      <c r="D11745" s="5" t="str">
        <f t="shared" si="367"/>
        <v>4</v>
      </c>
      <c r="E11745" t="s">
        <v>16</v>
      </c>
      <c r="F11745" s="3" t="s">
        <v>12</v>
      </c>
      <c r="G11745">
        <v>8</v>
      </c>
      <c r="H11745">
        <v>44</v>
      </c>
      <c r="I11745">
        <v>42</v>
      </c>
      <c r="J11745">
        <v>1</v>
      </c>
      <c r="K11745" s="3">
        <v>412.55669331550598</v>
      </c>
      <c r="L11745" s="3">
        <v>294.683352368219</v>
      </c>
      <c r="M11745" s="7">
        <f>Sales_Table[[#This Row],[Order qty]]*Sales_Table[[#This Row],[unit price]]</f>
        <v>412.55669331550598</v>
      </c>
      <c r="N11745" s="8">
        <f>Sales_Table[[#This Row],[Revenue]]-Sales_Table[[#This Row],[unit cost]]</f>
        <v>117.87334094728698</v>
      </c>
    </row>
    <row r="11746" spans="1:14" ht="14.25" customHeight="1">
      <c r="A11746" t="s">
        <v>11759</v>
      </c>
      <c r="B11746" s="2">
        <v>43861</v>
      </c>
      <c r="C11746" s="5" t="str">
        <f t="shared" si="366"/>
        <v>Apr</v>
      </c>
      <c r="D11746" s="5" t="str">
        <f t="shared" si="367"/>
        <v>5</v>
      </c>
      <c r="E11746" t="s">
        <v>16</v>
      </c>
      <c r="F11746" s="3" t="s">
        <v>12</v>
      </c>
      <c r="G11746">
        <v>26</v>
      </c>
      <c r="H11746">
        <v>311</v>
      </c>
      <c r="I11746">
        <v>12</v>
      </c>
      <c r="J11746">
        <v>6</v>
      </c>
      <c r="K11746" s="3">
        <v>499.72255343198799</v>
      </c>
      <c r="L11746" s="3">
        <v>356.94468102284799</v>
      </c>
      <c r="M11746" s="7">
        <f>Sales_Table[[#This Row],[Order qty]]*Sales_Table[[#This Row],[unit price]]</f>
        <v>2998.3353205919279</v>
      </c>
      <c r="N11746" s="8">
        <f>Sales_Table[[#This Row],[Revenue]]-Sales_Table[[#This Row],[unit cost]]</f>
        <v>2641.3906395690801</v>
      </c>
    </row>
    <row r="11747" spans="1:14" ht="14.25" customHeight="1">
      <c r="A11747" t="s">
        <v>11760</v>
      </c>
      <c r="B11747" s="2">
        <v>43946</v>
      </c>
      <c r="C11747" s="5" t="str">
        <f t="shared" si="366"/>
        <v>May</v>
      </c>
      <c r="D11747" s="5" t="str">
        <f t="shared" si="367"/>
        <v>5</v>
      </c>
      <c r="E11747" t="s">
        <v>20</v>
      </c>
      <c r="F11747" s="3" t="s">
        <v>12</v>
      </c>
      <c r="G11747">
        <v>25</v>
      </c>
      <c r="H11747">
        <v>14</v>
      </c>
      <c r="I11747">
        <v>40</v>
      </c>
      <c r="J11747">
        <v>2</v>
      </c>
      <c r="K11747" s="3">
        <v>294.092099547386</v>
      </c>
      <c r="L11747" s="3">
        <v>210.06578539098999</v>
      </c>
      <c r="M11747" s="7">
        <f>Sales_Table[[#This Row],[Order qty]]*Sales_Table[[#This Row],[unit price]]</f>
        <v>588.184199094772</v>
      </c>
      <c r="N11747" s="8">
        <f>Sales_Table[[#This Row],[Revenue]]-Sales_Table[[#This Row],[unit cost]]</f>
        <v>378.11841370378204</v>
      </c>
    </row>
    <row r="11748" spans="1:14" ht="14.25" customHeight="1">
      <c r="A11748" t="s">
        <v>11761</v>
      </c>
      <c r="B11748" s="2">
        <v>43982</v>
      </c>
      <c r="C11748" s="5" t="str">
        <f t="shared" si="366"/>
        <v>May</v>
      </c>
      <c r="D11748" s="5" t="str">
        <f t="shared" si="367"/>
        <v>3</v>
      </c>
      <c r="E11748" t="s">
        <v>14</v>
      </c>
      <c r="F11748" s="3" t="s">
        <v>12</v>
      </c>
      <c r="G11748">
        <v>1</v>
      </c>
      <c r="H11748">
        <v>201</v>
      </c>
      <c r="I11748">
        <v>10</v>
      </c>
      <c r="J11748">
        <v>7</v>
      </c>
      <c r="K11748" s="3">
        <v>336.31958180665998</v>
      </c>
      <c r="L11748" s="3">
        <v>240.22827271904299</v>
      </c>
      <c r="M11748" s="7">
        <f>Sales_Table[[#This Row],[Order qty]]*Sales_Table[[#This Row],[unit price]]</f>
        <v>2354.2370726466197</v>
      </c>
      <c r="N11748" s="8">
        <f>Sales_Table[[#This Row],[Revenue]]-Sales_Table[[#This Row],[unit cost]]</f>
        <v>2114.0087999275765</v>
      </c>
    </row>
    <row r="11749" spans="1:14" ht="14.25" customHeight="1">
      <c r="A11749" t="s">
        <v>11762</v>
      </c>
      <c r="B11749" s="2">
        <v>43982</v>
      </c>
      <c r="C11749" s="5" t="str">
        <f t="shared" si="366"/>
        <v>Mar</v>
      </c>
      <c r="D11749" s="5" t="str">
        <f t="shared" si="367"/>
        <v>1</v>
      </c>
      <c r="E11749" t="s">
        <v>20</v>
      </c>
      <c r="F11749" s="3" t="s">
        <v>12</v>
      </c>
      <c r="G11749">
        <v>6</v>
      </c>
      <c r="H11749">
        <v>80</v>
      </c>
      <c r="I11749">
        <v>3</v>
      </c>
      <c r="J11749">
        <v>8</v>
      </c>
      <c r="K11749" s="3">
        <v>649.81627321243298</v>
      </c>
      <c r="L11749" s="3">
        <v>464.15448086602402</v>
      </c>
      <c r="M11749" s="7">
        <f>Sales_Table[[#This Row],[Order qty]]*Sales_Table[[#This Row],[unit price]]</f>
        <v>5198.5301856994638</v>
      </c>
      <c r="N11749" s="8">
        <f>Sales_Table[[#This Row],[Revenue]]-Sales_Table[[#This Row],[unit cost]]</f>
        <v>4734.3757048334401</v>
      </c>
    </row>
    <row r="11750" spans="1:14" ht="14.25" customHeight="1">
      <c r="A11750" t="s">
        <v>11763</v>
      </c>
      <c r="B11750" s="2">
        <v>43914</v>
      </c>
      <c r="C11750" s="5" t="str">
        <f t="shared" si="366"/>
        <v>Jan</v>
      </c>
      <c r="D11750" s="5" t="str">
        <f t="shared" si="367"/>
        <v>3</v>
      </c>
      <c r="E11750" t="s">
        <v>16</v>
      </c>
      <c r="F11750" s="3" t="s">
        <v>12</v>
      </c>
      <c r="G11750">
        <v>26</v>
      </c>
      <c r="H11750">
        <v>107</v>
      </c>
      <c r="I11750">
        <v>19</v>
      </c>
      <c r="J11750">
        <v>2</v>
      </c>
      <c r="K11750" s="3">
        <v>236.22628444433201</v>
      </c>
      <c r="L11750" s="3">
        <v>168.73306031737999</v>
      </c>
      <c r="M11750" s="7">
        <f>Sales_Table[[#This Row],[Order qty]]*Sales_Table[[#This Row],[unit price]]</f>
        <v>472.45256888866402</v>
      </c>
      <c r="N11750" s="8">
        <f>Sales_Table[[#This Row],[Revenue]]-Sales_Table[[#This Row],[unit cost]]</f>
        <v>303.719508571284</v>
      </c>
    </row>
    <row r="11751" spans="1:14" ht="14.25" customHeight="1">
      <c r="A11751" t="s">
        <v>11764</v>
      </c>
      <c r="B11751" s="2">
        <v>43859</v>
      </c>
      <c r="C11751" s="5" t="str">
        <f t="shared" si="366"/>
        <v>Mar</v>
      </c>
      <c r="D11751" s="5" t="str">
        <f t="shared" si="367"/>
        <v>1</v>
      </c>
      <c r="E11751" t="s">
        <v>16</v>
      </c>
      <c r="F11751" s="3" t="s">
        <v>12</v>
      </c>
      <c r="G11751">
        <v>18</v>
      </c>
      <c r="H11751">
        <v>271</v>
      </c>
      <c r="I11751">
        <v>34</v>
      </c>
      <c r="J11751">
        <v>9</v>
      </c>
      <c r="K11751" s="3">
        <v>365.98349440097797</v>
      </c>
      <c r="L11751" s="3">
        <v>261.41678171498398</v>
      </c>
      <c r="M11751" s="7">
        <f>Sales_Table[[#This Row],[Order qty]]*Sales_Table[[#This Row],[unit price]]</f>
        <v>3293.8514496088019</v>
      </c>
      <c r="N11751" s="8">
        <f>Sales_Table[[#This Row],[Revenue]]-Sales_Table[[#This Row],[unit cost]]</f>
        <v>3032.4346678938177</v>
      </c>
    </row>
    <row r="11752" spans="1:14" ht="14.25" customHeight="1">
      <c r="A11752" t="s">
        <v>11765</v>
      </c>
      <c r="B11752" s="2">
        <v>43913</v>
      </c>
      <c r="C11752" s="5" t="str">
        <f t="shared" si="366"/>
        <v>Jan</v>
      </c>
      <c r="D11752" s="5" t="str">
        <f t="shared" si="367"/>
        <v>2</v>
      </c>
      <c r="E11752" t="s">
        <v>11</v>
      </c>
      <c r="F11752" s="3" t="s">
        <v>12</v>
      </c>
      <c r="G11752">
        <v>23</v>
      </c>
      <c r="H11752">
        <v>218</v>
      </c>
      <c r="I11752">
        <v>42</v>
      </c>
      <c r="J11752">
        <v>10</v>
      </c>
      <c r="K11752" s="3">
        <v>397.687633574009</v>
      </c>
      <c r="L11752" s="3">
        <v>284.062595410006</v>
      </c>
      <c r="M11752" s="7">
        <f>Sales_Table[[#This Row],[Order qty]]*Sales_Table[[#This Row],[unit price]]</f>
        <v>3976.8763357400899</v>
      </c>
      <c r="N11752" s="8">
        <f>Sales_Table[[#This Row],[Revenue]]-Sales_Table[[#This Row],[unit cost]]</f>
        <v>3692.8137403300839</v>
      </c>
    </row>
    <row r="11753" spans="1:14" ht="14.25" customHeight="1">
      <c r="A11753" t="s">
        <v>11766</v>
      </c>
      <c r="B11753" s="2">
        <v>43846</v>
      </c>
      <c r="C11753" s="5" t="str">
        <f t="shared" si="366"/>
        <v>Feb</v>
      </c>
      <c r="D11753" s="5" t="str">
        <f t="shared" si="367"/>
        <v>2</v>
      </c>
      <c r="E11753" t="s">
        <v>20</v>
      </c>
      <c r="F11753" s="3" t="s">
        <v>12</v>
      </c>
      <c r="G11753">
        <v>26</v>
      </c>
      <c r="H11753">
        <v>327</v>
      </c>
      <c r="I11753">
        <v>16</v>
      </c>
      <c r="J11753">
        <v>9</v>
      </c>
      <c r="K11753" s="3">
        <v>260.83540892601002</v>
      </c>
      <c r="L11753" s="3">
        <v>186.311006375722</v>
      </c>
      <c r="M11753" s="7">
        <f>Sales_Table[[#This Row],[Order qty]]*Sales_Table[[#This Row],[unit price]]</f>
        <v>2347.5186803340903</v>
      </c>
      <c r="N11753" s="8">
        <f>Sales_Table[[#This Row],[Revenue]]-Sales_Table[[#This Row],[unit cost]]</f>
        <v>2161.2076739583681</v>
      </c>
    </row>
    <row r="11754" spans="1:14" ht="14.25" customHeight="1">
      <c r="A11754" t="s">
        <v>11767</v>
      </c>
      <c r="B11754" s="2">
        <v>43866</v>
      </c>
      <c r="C11754" s="5" t="str">
        <f t="shared" si="366"/>
        <v>Feb</v>
      </c>
      <c r="D11754" s="5" t="str">
        <f t="shared" si="367"/>
        <v>3</v>
      </c>
      <c r="E11754" t="s">
        <v>16</v>
      </c>
      <c r="F11754" s="3" t="s">
        <v>12</v>
      </c>
      <c r="G11754">
        <v>2</v>
      </c>
      <c r="H11754">
        <v>36</v>
      </c>
      <c r="I11754">
        <v>36</v>
      </c>
      <c r="J11754">
        <v>5</v>
      </c>
      <c r="K11754" s="3">
        <v>640.04900425672497</v>
      </c>
      <c r="L11754" s="3">
        <v>457.177860183375</v>
      </c>
      <c r="M11754" s="7">
        <f>Sales_Table[[#This Row],[Order qty]]*Sales_Table[[#This Row],[unit price]]</f>
        <v>3200.2450212836247</v>
      </c>
      <c r="N11754" s="8">
        <f>Sales_Table[[#This Row],[Revenue]]-Sales_Table[[#This Row],[unit cost]]</f>
        <v>2743.0671611002499</v>
      </c>
    </row>
    <row r="11755" spans="1:14" ht="14.25" customHeight="1">
      <c r="A11755" t="s">
        <v>11768</v>
      </c>
      <c r="B11755" s="2">
        <v>43887</v>
      </c>
      <c r="C11755" s="5" t="str">
        <f t="shared" si="366"/>
        <v>Mar</v>
      </c>
      <c r="D11755" s="5" t="str">
        <f t="shared" si="367"/>
        <v>3</v>
      </c>
      <c r="E11755" t="s">
        <v>16</v>
      </c>
      <c r="F11755" s="3" t="s">
        <v>12</v>
      </c>
      <c r="G11755">
        <v>12</v>
      </c>
      <c r="H11755">
        <v>40</v>
      </c>
      <c r="I11755">
        <v>9</v>
      </c>
      <c r="J11755">
        <v>5</v>
      </c>
      <c r="K11755" s="3">
        <v>567.12495410442398</v>
      </c>
      <c r="L11755" s="3">
        <v>405.08925293173098</v>
      </c>
      <c r="M11755" s="7">
        <f>Sales_Table[[#This Row],[Order qty]]*Sales_Table[[#This Row],[unit price]]</f>
        <v>2835.6247705221199</v>
      </c>
      <c r="N11755" s="8">
        <f>Sales_Table[[#This Row],[Revenue]]-Sales_Table[[#This Row],[unit cost]]</f>
        <v>2430.5355175903887</v>
      </c>
    </row>
    <row r="11756" spans="1:14" ht="14.25" customHeight="1">
      <c r="A11756" t="s">
        <v>11769</v>
      </c>
      <c r="B11756" s="2">
        <v>43916</v>
      </c>
      <c r="C11756" s="5" t="str">
        <f t="shared" si="366"/>
        <v>Mar</v>
      </c>
      <c r="D11756" s="5" t="str">
        <f t="shared" si="367"/>
        <v>3</v>
      </c>
      <c r="E11756" t="s">
        <v>16</v>
      </c>
      <c r="F11756" s="3" t="s">
        <v>12</v>
      </c>
      <c r="G11756">
        <v>20</v>
      </c>
      <c r="H11756">
        <v>133</v>
      </c>
      <c r="I11756">
        <v>1</v>
      </c>
      <c r="J11756">
        <v>4</v>
      </c>
      <c r="K11756" s="3">
        <v>190.68439704179801</v>
      </c>
      <c r="L11756" s="3">
        <v>136.203140744141</v>
      </c>
      <c r="M11756" s="7">
        <f>Sales_Table[[#This Row],[Order qty]]*Sales_Table[[#This Row],[unit price]]</f>
        <v>762.73758816719203</v>
      </c>
      <c r="N11756" s="8">
        <f>Sales_Table[[#This Row],[Revenue]]-Sales_Table[[#This Row],[unit cost]]</f>
        <v>626.53444742305101</v>
      </c>
    </row>
    <row r="11757" spans="1:14" ht="14.25" customHeight="1">
      <c r="A11757" t="s">
        <v>11770</v>
      </c>
      <c r="B11757" s="2">
        <v>43921</v>
      </c>
      <c r="C11757" s="5" t="str">
        <f t="shared" si="366"/>
        <v>Mar</v>
      </c>
      <c r="D11757" s="5" t="str">
        <f t="shared" si="367"/>
        <v>1</v>
      </c>
      <c r="E11757" t="s">
        <v>11</v>
      </c>
      <c r="F11757" s="3" t="s">
        <v>12</v>
      </c>
      <c r="G11757">
        <v>23</v>
      </c>
      <c r="H11757">
        <v>65</v>
      </c>
      <c r="I11757">
        <v>27</v>
      </c>
      <c r="J11757">
        <v>1</v>
      </c>
      <c r="K11757" s="3">
        <v>318.83169078826899</v>
      </c>
      <c r="L11757" s="3">
        <v>227.73692199162099</v>
      </c>
      <c r="M11757" s="7">
        <f>Sales_Table[[#This Row],[Order qty]]*Sales_Table[[#This Row],[unit price]]</f>
        <v>318.83169078826899</v>
      </c>
      <c r="N11757" s="8">
        <f>Sales_Table[[#This Row],[Revenue]]-Sales_Table[[#This Row],[unit cost]]</f>
        <v>91.094768796647998</v>
      </c>
    </row>
    <row r="11758" spans="1:14" ht="14.25" customHeight="1">
      <c r="A11758" t="s">
        <v>11771</v>
      </c>
      <c r="B11758" s="2">
        <v>43894</v>
      </c>
      <c r="C11758" s="5" t="str">
        <f t="shared" si="366"/>
        <v>Jan</v>
      </c>
      <c r="D11758" s="5" t="str">
        <f t="shared" si="367"/>
        <v>4</v>
      </c>
      <c r="E11758" t="s">
        <v>16</v>
      </c>
      <c r="F11758" s="3" t="s">
        <v>12</v>
      </c>
      <c r="G11758">
        <v>1</v>
      </c>
      <c r="H11758">
        <v>259</v>
      </c>
      <c r="I11758">
        <v>20</v>
      </c>
      <c r="J11758">
        <v>1</v>
      </c>
      <c r="K11758" s="3">
        <v>276.35044187307398</v>
      </c>
      <c r="L11758" s="3">
        <v>197.393172766481</v>
      </c>
      <c r="M11758" s="7">
        <f>Sales_Table[[#This Row],[Order qty]]*Sales_Table[[#This Row],[unit price]]</f>
        <v>276.35044187307398</v>
      </c>
      <c r="N11758" s="8">
        <f>Sales_Table[[#This Row],[Revenue]]-Sales_Table[[#This Row],[unit cost]]</f>
        <v>78.957269106592975</v>
      </c>
    </row>
    <row r="11759" spans="1:14" ht="14.25" customHeight="1">
      <c r="A11759" t="s">
        <v>11772</v>
      </c>
      <c r="B11759" s="2">
        <v>43846</v>
      </c>
      <c r="C11759" s="5" t="str">
        <f t="shared" si="366"/>
        <v>Apr</v>
      </c>
      <c r="D11759" s="5" t="str">
        <f t="shared" si="367"/>
        <v>1</v>
      </c>
      <c r="E11759" t="s">
        <v>20</v>
      </c>
      <c r="F11759" s="3" t="s">
        <v>12</v>
      </c>
      <c r="G11759">
        <v>5</v>
      </c>
      <c r="H11759">
        <v>53</v>
      </c>
      <c r="I11759">
        <v>17</v>
      </c>
      <c r="J11759">
        <v>1</v>
      </c>
      <c r="K11759" s="3">
        <v>348.59979164600401</v>
      </c>
      <c r="L11759" s="3">
        <v>248.999851175717</v>
      </c>
      <c r="M11759" s="7">
        <f>Sales_Table[[#This Row],[Order qty]]*Sales_Table[[#This Row],[unit price]]</f>
        <v>348.59979164600401</v>
      </c>
      <c r="N11759" s="8">
        <f>Sales_Table[[#This Row],[Revenue]]-Sales_Table[[#This Row],[unit cost]]</f>
        <v>99.599940470287009</v>
      </c>
    </row>
    <row r="11760" spans="1:14" ht="14.25" customHeight="1">
      <c r="A11760" t="s">
        <v>11773</v>
      </c>
      <c r="B11760" s="2">
        <v>43944</v>
      </c>
      <c r="C11760" s="5" t="str">
        <f t="shared" si="366"/>
        <v>Jan</v>
      </c>
      <c r="D11760" s="5" t="str">
        <f t="shared" si="367"/>
        <v>3</v>
      </c>
      <c r="E11760" t="s">
        <v>20</v>
      </c>
      <c r="F11760" s="3" t="s">
        <v>12</v>
      </c>
      <c r="G11760">
        <v>4</v>
      </c>
      <c r="H11760">
        <v>348</v>
      </c>
      <c r="I11760">
        <v>18</v>
      </c>
      <c r="J11760">
        <v>6</v>
      </c>
      <c r="K11760" s="3">
        <v>391.37243324518198</v>
      </c>
      <c r="L11760" s="3">
        <v>279.55173803227302</v>
      </c>
      <c r="M11760" s="7">
        <f>Sales_Table[[#This Row],[Order qty]]*Sales_Table[[#This Row],[unit price]]</f>
        <v>2348.2345994710918</v>
      </c>
      <c r="N11760" s="8">
        <f>Sales_Table[[#This Row],[Revenue]]-Sales_Table[[#This Row],[unit cost]]</f>
        <v>2068.6828614388187</v>
      </c>
    </row>
    <row r="11761" spans="1:14" ht="14.25" customHeight="1">
      <c r="A11761" t="s">
        <v>11774</v>
      </c>
      <c r="B11761" s="2">
        <v>43856</v>
      </c>
      <c r="C11761" s="5" t="str">
        <f t="shared" si="366"/>
        <v>Mar</v>
      </c>
      <c r="D11761" s="5" t="str">
        <f t="shared" si="367"/>
        <v>2</v>
      </c>
      <c r="E11761" t="s">
        <v>11</v>
      </c>
      <c r="F11761" s="3" t="s">
        <v>12</v>
      </c>
      <c r="G11761">
        <v>12</v>
      </c>
      <c r="H11761">
        <v>226</v>
      </c>
      <c r="I11761">
        <v>10</v>
      </c>
      <c r="J11761">
        <v>8</v>
      </c>
      <c r="K11761" s="3">
        <v>204.67993569374099</v>
      </c>
      <c r="L11761" s="3">
        <v>146.19995406695801</v>
      </c>
      <c r="M11761" s="7">
        <f>Sales_Table[[#This Row],[Order qty]]*Sales_Table[[#This Row],[unit price]]</f>
        <v>1637.4394855499279</v>
      </c>
      <c r="N11761" s="8">
        <f>Sales_Table[[#This Row],[Revenue]]-Sales_Table[[#This Row],[unit cost]]</f>
        <v>1491.2395314829698</v>
      </c>
    </row>
    <row r="11762" spans="1:14" ht="14.25" customHeight="1">
      <c r="A11762" t="s">
        <v>11775</v>
      </c>
      <c r="B11762" s="2">
        <v>43914</v>
      </c>
      <c r="C11762" s="5" t="str">
        <f t="shared" si="366"/>
        <v>Feb</v>
      </c>
      <c r="D11762" s="5" t="str">
        <f t="shared" si="367"/>
        <v>1</v>
      </c>
      <c r="E11762" t="s">
        <v>20</v>
      </c>
      <c r="F11762" s="3" t="s">
        <v>12</v>
      </c>
      <c r="G11762">
        <v>14</v>
      </c>
      <c r="H11762">
        <v>23</v>
      </c>
      <c r="I11762">
        <v>27</v>
      </c>
      <c r="J11762">
        <v>5</v>
      </c>
      <c r="K11762" s="3">
        <v>282.318646609783</v>
      </c>
      <c r="L11762" s="3">
        <v>201.65617614984501</v>
      </c>
      <c r="M11762" s="7">
        <f>Sales_Table[[#This Row],[Order qty]]*Sales_Table[[#This Row],[unit price]]</f>
        <v>1411.593233048915</v>
      </c>
      <c r="N11762" s="8">
        <f>Sales_Table[[#This Row],[Revenue]]-Sales_Table[[#This Row],[unit cost]]</f>
        <v>1209.9370568990698</v>
      </c>
    </row>
    <row r="11763" spans="1:14" ht="14.25" customHeight="1">
      <c r="A11763" t="s">
        <v>11776</v>
      </c>
      <c r="B11763" s="2">
        <v>43889</v>
      </c>
      <c r="C11763" s="5" t="str">
        <f t="shared" si="366"/>
        <v>Jan</v>
      </c>
      <c r="D11763" s="5" t="str">
        <f t="shared" si="367"/>
        <v>3</v>
      </c>
      <c r="E11763" t="s">
        <v>11</v>
      </c>
      <c r="F11763" s="3" t="s">
        <v>12</v>
      </c>
      <c r="G11763">
        <v>2</v>
      </c>
      <c r="H11763">
        <v>111</v>
      </c>
      <c r="I11763">
        <v>42</v>
      </c>
      <c r="J11763">
        <v>6</v>
      </c>
      <c r="K11763" s="3">
        <v>463.4063590765</v>
      </c>
      <c r="L11763" s="3">
        <v>331.00454219749997</v>
      </c>
      <c r="M11763" s="7">
        <f>Sales_Table[[#This Row],[Order qty]]*Sales_Table[[#This Row],[unit price]]</f>
        <v>2780.4381544590001</v>
      </c>
      <c r="N11763" s="8">
        <f>Sales_Table[[#This Row],[Revenue]]-Sales_Table[[#This Row],[unit cost]]</f>
        <v>2449.4336122615</v>
      </c>
    </row>
    <row r="11764" spans="1:14" ht="14.25" customHeight="1">
      <c r="A11764" t="s">
        <v>11777</v>
      </c>
      <c r="B11764" s="2">
        <v>43850</v>
      </c>
      <c r="C11764" s="5" t="str">
        <f t="shared" si="366"/>
        <v>Mar</v>
      </c>
      <c r="D11764" s="5" t="str">
        <f t="shared" si="367"/>
        <v>1</v>
      </c>
      <c r="E11764" t="s">
        <v>14</v>
      </c>
      <c r="F11764" s="3" t="s">
        <v>12</v>
      </c>
      <c r="G11764">
        <v>8</v>
      </c>
      <c r="H11764">
        <v>7</v>
      </c>
      <c r="I11764">
        <v>46</v>
      </c>
      <c r="J11764">
        <v>8</v>
      </c>
      <c r="K11764" s="3">
        <v>275.06918603181799</v>
      </c>
      <c r="L11764" s="3">
        <v>196.477990022727</v>
      </c>
      <c r="M11764" s="7">
        <f>Sales_Table[[#This Row],[Order qty]]*Sales_Table[[#This Row],[unit price]]</f>
        <v>2200.5534882545439</v>
      </c>
      <c r="N11764" s="8">
        <f>Sales_Table[[#This Row],[Revenue]]-Sales_Table[[#This Row],[unit cost]]</f>
        <v>2004.0754982318169</v>
      </c>
    </row>
    <row r="11765" spans="1:14" ht="14.25" customHeight="1">
      <c r="A11765" t="s">
        <v>11778</v>
      </c>
      <c r="B11765" s="2">
        <v>43915</v>
      </c>
      <c r="C11765" s="5" t="str">
        <f t="shared" si="366"/>
        <v>Jan</v>
      </c>
      <c r="D11765" s="5" t="str">
        <f t="shared" si="367"/>
        <v>2</v>
      </c>
      <c r="E11765" t="s">
        <v>16</v>
      </c>
      <c r="F11765" s="3" t="s">
        <v>12</v>
      </c>
      <c r="G11765">
        <v>14</v>
      </c>
      <c r="H11765">
        <v>2</v>
      </c>
      <c r="I11765">
        <v>5</v>
      </c>
      <c r="J11765">
        <v>8</v>
      </c>
      <c r="K11765" s="3">
        <v>495.49031209945701</v>
      </c>
      <c r="L11765" s="3">
        <v>353.92165149961198</v>
      </c>
      <c r="M11765" s="7">
        <f>Sales_Table[[#This Row],[Order qty]]*Sales_Table[[#This Row],[unit price]]</f>
        <v>3963.9224967956561</v>
      </c>
      <c r="N11765" s="8">
        <f>Sales_Table[[#This Row],[Revenue]]-Sales_Table[[#This Row],[unit cost]]</f>
        <v>3610.0008452960442</v>
      </c>
    </row>
    <row r="11766" spans="1:14" ht="14.25" customHeight="1">
      <c r="A11766" t="s">
        <v>11779</v>
      </c>
      <c r="B11766" s="2">
        <v>43833</v>
      </c>
      <c r="C11766" s="5" t="str">
        <f t="shared" si="366"/>
        <v>Feb</v>
      </c>
      <c r="D11766" s="5" t="str">
        <f t="shared" si="367"/>
        <v>3</v>
      </c>
      <c r="E11766" t="s">
        <v>14</v>
      </c>
      <c r="F11766" s="3" t="s">
        <v>12</v>
      </c>
      <c r="G11766">
        <v>23</v>
      </c>
      <c r="H11766">
        <v>122</v>
      </c>
      <c r="I11766">
        <v>13</v>
      </c>
      <c r="J11766">
        <v>7</v>
      </c>
      <c r="K11766" s="3">
        <v>210.43561309576</v>
      </c>
      <c r="L11766" s="3">
        <v>150.311152211257</v>
      </c>
      <c r="M11766" s="7">
        <f>Sales_Table[[#This Row],[Order qty]]*Sales_Table[[#This Row],[unit price]]</f>
        <v>1473.0492916703201</v>
      </c>
      <c r="N11766" s="8">
        <f>Sales_Table[[#This Row],[Revenue]]-Sales_Table[[#This Row],[unit cost]]</f>
        <v>1322.7381394590632</v>
      </c>
    </row>
    <row r="11767" spans="1:14" ht="14.25" customHeight="1">
      <c r="A11767" t="s">
        <v>11780</v>
      </c>
      <c r="B11767" s="2">
        <v>43884</v>
      </c>
      <c r="C11767" s="5" t="str">
        <f t="shared" si="366"/>
        <v>Mar</v>
      </c>
      <c r="D11767" s="5" t="str">
        <f t="shared" si="367"/>
        <v>3</v>
      </c>
      <c r="E11767" t="s">
        <v>11</v>
      </c>
      <c r="F11767" s="3" t="s">
        <v>12</v>
      </c>
      <c r="G11767">
        <v>17</v>
      </c>
      <c r="H11767">
        <v>153</v>
      </c>
      <c r="I11767">
        <v>47</v>
      </c>
      <c r="J11767">
        <v>7</v>
      </c>
      <c r="K11767" s="3">
        <v>406.66117250919302</v>
      </c>
      <c r="L11767" s="3">
        <v>290.47226607799502</v>
      </c>
      <c r="M11767" s="7">
        <f>Sales_Table[[#This Row],[Order qty]]*Sales_Table[[#This Row],[unit price]]</f>
        <v>2846.6282075643512</v>
      </c>
      <c r="N11767" s="8">
        <f>Sales_Table[[#This Row],[Revenue]]-Sales_Table[[#This Row],[unit cost]]</f>
        <v>2556.1559414863564</v>
      </c>
    </row>
    <row r="11768" spans="1:14" ht="14.25" customHeight="1">
      <c r="A11768" t="s">
        <v>11781</v>
      </c>
      <c r="B11768" s="2">
        <v>43891</v>
      </c>
      <c r="C11768" s="5" t="str">
        <f t="shared" si="366"/>
        <v>Mar</v>
      </c>
      <c r="D11768" s="5" t="str">
        <f t="shared" si="367"/>
        <v>1</v>
      </c>
      <c r="E11768" t="s">
        <v>11</v>
      </c>
      <c r="F11768" s="3" t="s">
        <v>12</v>
      </c>
      <c r="G11768">
        <v>24</v>
      </c>
      <c r="H11768">
        <v>56</v>
      </c>
      <c r="I11768">
        <v>14</v>
      </c>
      <c r="J11768">
        <v>5</v>
      </c>
      <c r="K11768" s="3">
        <v>385.737607061863</v>
      </c>
      <c r="L11768" s="3">
        <v>275.52686218704503</v>
      </c>
      <c r="M11768" s="7">
        <f>Sales_Table[[#This Row],[Order qty]]*Sales_Table[[#This Row],[unit price]]</f>
        <v>1928.688035309315</v>
      </c>
      <c r="N11768" s="8">
        <f>Sales_Table[[#This Row],[Revenue]]-Sales_Table[[#This Row],[unit cost]]</f>
        <v>1653.1611731222699</v>
      </c>
    </row>
    <row r="11769" spans="1:14" ht="14.25" customHeight="1">
      <c r="A11769" t="s">
        <v>11782</v>
      </c>
      <c r="B11769" s="2">
        <v>43907</v>
      </c>
      <c r="C11769" s="5" t="str">
        <f t="shared" si="366"/>
        <v>Jan</v>
      </c>
      <c r="D11769" s="5" t="str">
        <f t="shared" si="367"/>
        <v>2</v>
      </c>
      <c r="E11769" t="s">
        <v>20</v>
      </c>
      <c r="F11769" s="3" t="s">
        <v>12</v>
      </c>
      <c r="G11769">
        <v>25</v>
      </c>
      <c r="H11769">
        <v>157</v>
      </c>
      <c r="I11769">
        <v>22</v>
      </c>
      <c r="J11769">
        <v>6</v>
      </c>
      <c r="K11769" s="3">
        <v>467.43646502494801</v>
      </c>
      <c r="L11769" s="3">
        <v>333.88318930353398</v>
      </c>
      <c r="M11769" s="7">
        <f>Sales_Table[[#This Row],[Order qty]]*Sales_Table[[#This Row],[unit price]]</f>
        <v>2804.6187901496878</v>
      </c>
      <c r="N11769" s="8">
        <f>Sales_Table[[#This Row],[Revenue]]-Sales_Table[[#This Row],[unit cost]]</f>
        <v>2470.7356008461538</v>
      </c>
    </row>
    <row r="11770" spans="1:14" ht="14.25" customHeight="1">
      <c r="A11770" t="s">
        <v>11783</v>
      </c>
      <c r="B11770" s="2">
        <v>43850</v>
      </c>
      <c r="C11770" s="5" t="str">
        <f t="shared" si="366"/>
        <v>Feb</v>
      </c>
      <c r="D11770" s="5" t="str">
        <f t="shared" si="367"/>
        <v>3</v>
      </c>
      <c r="E11770" t="s">
        <v>16</v>
      </c>
      <c r="F11770" s="3" t="s">
        <v>12</v>
      </c>
      <c r="G11770">
        <v>24</v>
      </c>
      <c r="H11770">
        <v>309</v>
      </c>
      <c r="I11770">
        <v>17</v>
      </c>
      <c r="J11770">
        <v>9</v>
      </c>
      <c r="K11770" s="3">
        <v>509.99290627241101</v>
      </c>
      <c r="L11770" s="3">
        <v>364.28064733743702</v>
      </c>
      <c r="M11770" s="7">
        <f>Sales_Table[[#This Row],[Order qty]]*Sales_Table[[#This Row],[unit price]]</f>
        <v>4589.9361564516994</v>
      </c>
      <c r="N11770" s="8">
        <f>Sales_Table[[#This Row],[Revenue]]-Sales_Table[[#This Row],[unit cost]]</f>
        <v>4225.6555091142627</v>
      </c>
    </row>
    <row r="11771" spans="1:14" ht="14.25" customHeight="1">
      <c r="A11771" t="s">
        <v>11784</v>
      </c>
      <c r="B11771" s="2">
        <v>43887</v>
      </c>
      <c r="C11771" s="5" t="str">
        <f t="shared" si="366"/>
        <v>Mar</v>
      </c>
      <c r="D11771" s="5" t="str">
        <f t="shared" si="367"/>
        <v>1</v>
      </c>
      <c r="E11771" t="s">
        <v>16</v>
      </c>
      <c r="F11771" s="3" t="s">
        <v>12</v>
      </c>
      <c r="G11771">
        <v>19</v>
      </c>
      <c r="H11771">
        <v>300</v>
      </c>
      <c r="I11771">
        <v>22</v>
      </c>
      <c r="J11771">
        <v>5</v>
      </c>
      <c r="K11771" s="3">
        <v>490.05203711986502</v>
      </c>
      <c r="L11771" s="3">
        <v>350.03716937133203</v>
      </c>
      <c r="M11771" s="7">
        <f>Sales_Table[[#This Row],[Order qty]]*Sales_Table[[#This Row],[unit price]]</f>
        <v>2450.2601855993253</v>
      </c>
      <c r="N11771" s="8">
        <f>Sales_Table[[#This Row],[Revenue]]-Sales_Table[[#This Row],[unit cost]]</f>
        <v>2100.2230162279934</v>
      </c>
    </row>
    <row r="11772" spans="1:14" ht="14.25" customHeight="1">
      <c r="A11772" t="s">
        <v>11785</v>
      </c>
      <c r="B11772" s="2">
        <v>43904</v>
      </c>
      <c r="C11772" s="5" t="str">
        <f t="shared" si="366"/>
        <v>Jan</v>
      </c>
      <c r="D11772" s="5" t="str">
        <f t="shared" si="367"/>
        <v>2</v>
      </c>
      <c r="E11772" t="s">
        <v>14</v>
      </c>
      <c r="F11772" s="3" t="s">
        <v>12</v>
      </c>
      <c r="G11772">
        <v>12</v>
      </c>
      <c r="H11772">
        <v>152</v>
      </c>
      <c r="I11772">
        <v>1</v>
      </c>
      <c r="J11772">
        <v>9</v>
      </c>
      <c r="K11772" s="3">
        <v>320.62678080797201</v>
      </c>
      <c r="L11772" s="3">
        <v>229.019129148551</v>
      </c>
      <c r="M11772" s="7">
        <f>Sales_Table[[#This Row],[Order qty]]*Sales_Table[[#This Row],[unit price]]</f>
        <v>2885.641027271748</v>
      </c>
      <c r="N11772" s="8">
        <f>Sales_Table[[#This Row],[Revenue]]-Sales_Table[[#This Row],[unit cost]]</f>
        <v>2656.6218981231968</v>
      </c>
    </row>
    <row r="11773" spans="1:14" ht="14.25" customHeight="1">
      <c r="A11773" t="s">
        <v>11786</v>
      </c>
      <c r="B11773" s="2">
        <v>43840</v>
      </c>
      <c r="C11773" s="5" t="str">
        <f t="shared" si="366"/>
        <v>Feb</v>
      </c>
      <c r="D11773" s="5" t="str">
        <f t="shared" si="367"/>
        <v>3</v>
      </c>
      <c r="E11773" t="s">
        <v>11</v>
      </c>
      <c r="F11773" s="3" t="s">
        <v>12</v>
      </c>
      <c r="G11773">
        <v>4</v>
      </c>
      <c r="H11773">
        <v>184</v>
      </c>
      <c r="I11773">
        <v>11</v>
      </c>
      <c r="J11773">
        <v>4</v>
      </c>
      <c r="K11773" s="3">
        <v>232.83364105224601</v>
      </c>
      <c r="L11773" s="3">
        <v>166.309743608747</v>
      </c>
      <c r="M11773" s="7">
        <f>Sales_Table[[#This Row],[Order qty]]*Sales_Table[[#This Row],[unit price]]</f>
        <v>931.33456420898403</v>
      </c>
      <c r="N11773" s="8">
        <f>Sales_Table[[#This Row],[Revenue]]-Sales_Table[[#This Row],[unit cost]]</f>
        <v>765.02482060023704</v>
      </c>
    </row>
    <row r="11774" spans="1:14" ht="14.25" customHeight="1">
      <c r="A11774" t="s">
        <v>11787</v>
      </c>
      <c r="B11774" s="2">
        <v>43879</v>
      </c>
      <c r="C11774" s="5" t="str">
        <f t="shared" si="366"/>
        <v>Mar</v>
      </c>
      <c r="D11774" s="5" t="str">
        <f t="shared" si="367"/>
        <v>2</v>
      </c>
      <c r="E11774" t="s">
        <v>14</v>
      </c>
      <c r="F11774" s="3" t="s">
        <v>12</v>
      </c>
      <c r="G11774">
        <v>4</v>
      </c>
      <c r="H11774">
        <v>105</v>
      </c>
      <c r="I11774">
        <v>30</v>
      </c>
      <c r="J11774">
        <v>2</v>
      </c>
      <c r="K11774" s="3">
        <v>624.85728639364197</v>
      </c>
      <c r="L11774" s="3">
        <v>446.32663313831603</v>
      </c>
      <c r="M11774" s="7">
        <f>Sales_Table[[#This Row],[Order qty]]*Sales_Table[[#This Row],[unit price]]</f>
        <v>1249.7145727872839</v>
      </c>
      <c r="N11774" s="8">
        <f>Sales_Table[[#This Row],[Revenue]]-Sales_Table[[#This Row],[unit cost]]</f>
        <v>803.38793964896786</v>
      </c>
    </row>
    <row r="11775" spans="1:14" ht="14.25" customHeight="1">
      <c r="A11775" t="s">
        <v>11788</v>
      </c>
      <c r="B11775" s="2">
        <v>43904</v>
      </c>
      <c r="C11775" s="5" t="str">
        <f t="shared" si="366"/>
        <v>Feb</v>
      </c>
      <c r="D11775" s="5" t="str">
        <f t="shared" si="367"/>
        <v>1</v>
      </c>
      <c r="E11775" t="s">
        <v>16</v>
      </c>
      <c r="F11775" s="3" t="s">
        <v>12</v>
      </c>
      <c r="G11775">
        <v>25</v>
      </c>
      <c r="H11775">
        <v>269</v>
      </c>
      <c r="I11775">
        <v>6</v>
      </c>
      <c r="J11775">
        <v>4</v>
      </c>
      <c r="K11775" s="3">
        <v>534.54117214679695</v>
      </c>
      <c r="L11775" s="3">
        <v>381.81512296199799</v>
      </c>
      <c r="M11775" s="7">
        <f>Sales_Table[[#This Row],[Order qty]]*Sales_Table[[#This Row],[unit price]]</f>
        <v>2138.1646885871878</v>
      </c>
      <c r="N11775" s="8">
        <f>Sales_Table[[#This Row],[Revenue]]-Sales_Table[[#This Row],[unit cost]]</f>
        <v>1756.3495656251898</v>
      </c>
    </row>
    <row r="11776" spans="1:14" ht="14.25" customHeight="1">
      <c r="A11776" t="s">
        <v>11789</v>
      </c>
      <c r="B11776" s="2">
        <v>43885</v>
      </c>
      <c r="C11776" s="5" t="str">
        <f t="shared" si="366"/>
        <v>Jan</v>
      </c>
      <c r="D11776" s="5" t="str">
        <f t="shared" si="367"/>
        <v>3</v>
      </c>
      <c r="E11776" t="s">
        <v>20</v>
      </c>
      <c r="F11776" s="3" t="s">
        <v>12</v>
      </c>
      <c r="G11776">
        <v>4</v>
      </c>
      <c r="H11776">
        <v>66</v>
      </c>
      <c r="I11776">
        <v>32</v>
      </c>
      <c r="J11776">
        <v>8</v>
      </c>
      <c r="K11776" s="3">
        <v>648.16254955530201</v>
      </c>
      <c r="L11776" s="3">
        <v>462.97324968235802</v>
      </c>
      <c r="M11776" s="7">
        <f>Sales_Table[[#This Row],[Order qty]]*Sales_Table[[#This Row],[unit price]]</f>
        <v>5185.3003964424161</v>
      </c>
      <c r="N11776" s="8">
        <f>Sales_Table[[#This Row],[Revenue]]-Sales_Table[[#This Row],[unit cost]]</f>
        <v>4722.327146760058</v>
      </c>
    </row>
    <row r="11777" spans="1:14" ht="14.25" customHeight="1">
      <c r="A11777" t="s">
        <v>11790</v>
      </c>
      <c r="B11777" s="2">
        <v>43842</v>
      </c>
      <c r="C11777" s="5" t="str">
        <f t="shared" si="366"/>
        <v>Mar</v>
      </c>
      <c r="D11777" s="5" t="str">
        <f t="shared" si="367"/>
        <v>5</v>
      </c>
      <c r="E11777" t="s">
        <v>20</v>
      </c>
      <c r="F11777" s="3" t="s">
        <v>12</v>
      </c>
      <c r="G11777">
        <v>8</v>
      </c>
      <c r="H11777">
        <v>335</v>
      </c>
      <c r="I11777">
        <v>23</v>
      </c>
      <c r="J11777">
        <v>6</v>
      </c>
      <c r="K11777" s="3">
        <v>497.46681332588201</v>
      </c>
      <c r="L11777" s="3">
        <v>355.333438089916</v>
      </c>
      <c r="M11777" s="7">
        <f>Sales_Table[[#This Row],[Order qty]]*Sales_Table[[#This Row],[unit price]]</f>
        <v>2984.8008799552922</v>
      </c>
      <c r="N11777" s="8">
        <f>Sales_Table[[#This Row],[Revenue]]-Sales_Table[[#This Row],[unit cost]]</f>
        <v>2629.4674418653763</v>
      </c>
    </row>
    <row r="11778" spans="1:14" ht="14.25" customHeight="1">
      <c r="A11778" t="s">
        <v>11791</v>
      </c>
      <c r="B11778" s="2">
        <v>43920</v>
      </c>
      <c r="C11778" s="5" t="str">
        <f t="shared" ref="C11778:C11841" si="368">TEXT(B11779,"mmm")</f>
        <v>May</v>
      </c>
      <c r="D11778" s="5" t="str">
        <f t="shared" ref="D11778:D11841" si="369">TEXT(B11780, "m")</f>
        <v>1</v>
      </c>
      <c r="E11778" t="s">
        <v>11</v>
      </c>
      <c r="F11778" s="3" t="s">
        <v>12</v>
      </c>
      <c r="G11778">
        <v>10</v>
      </c>
      <c r="H11778">
        <v>66</v>
      </c>
      <c r="I11778">
        <v>19</v>
      </c>
      <c r="J11778">
        <v>5</v>
      </c>
      <c r="K11778" s="3">
        <v>222.48633402586</v>
      </c>
      <c r="L11778" s="3">
        <v>158.91881001847099</v>
      </c>
      <c r="M11778" s="7">
        <f>Sales_Table[[#This Row],[Order qty]]*Sales_Table[[#This Row],[unit price]]</f>
        <v>1112.4316701293001</v>
      </c>
      <c r="N11778" s="8">
        <f>Sales_Table[[#This Row],[Revenue]]-Sales_Table[[#This Row],[unit cost]]</f>
        <v>953.51286011082902</v>
      </c>
    </row>
    <row r="11779" spans="1:14" ht="14.25" customHeight="1">
      <c r="A11779" t="s">
        <v>11792</v>
      </c>
      <c r="B11779" s="2">
        <v>43981</v>
      </c>
      <c r="C11779" s="5" t="str">
        <f t="shared" si="368"/>
        <v>Jan</v>
      </c>
      <c r="D11779" s="5" t="str">
        <f t="shared" si="369"/>
        <v>5</v>
      </c>
      <c r="E11779" t="s">
        <v>16</v>
      </c>
      <c r="F11779" s="3" t="s">
        <v>12</v>
      </c>
      <c r="G11779">
        <v>10</v>
      </c>
      <c r="H11779">
        <v>341</v>
      </c>
      <c r="I11779">
        <v>23</v>
      </c>
      <c r="J11779">
        <v>9</v>
      </c>
      <c r="K11779" s="3">
        <v>191.31833589076999</v>
      </c>
      <c r="L11779" s="3">
        <v>136.65595420769299</v>
      </c>
      <c r="M11779" s="7">
        <f>Sales_Table[[#This Row],[Order qty]]*Sales_Table[[#This Row],[unit price]]</f>
        <v>1721.8650230169299</v>
      </c>
      <c r="N11779" s="8">
        <f>Sales_Table[[#This Row],[Revenue]]-Sales_Table[[#This Row],[unit cost]]</f>
        <v>1585.2090688092369</v>
      </c>
    </row>
    <row r="11780" spans="1:14" ht="14.25" customHeight="1">
      <c r="A11780" t="s">
        <v>11793</v>
      </c>
      <c r="B11780" s="2">
        <v>43855</v>
      </c>
      <c r="C11780" s="5" t="str">
        <f t="shared" si="368"/>
        <v>May</v>
      </c>
      <c r="D11780" s="5" t="str">
        <f t="shared" si="369"/>
        <v>2</v>
      </c>
      <c r="E11780" t="s">
        <v>11</v>
      </c>
      <c r="F11780" s="3" t="s">
        <v>12</v>
      </c>
      <c r="G11780">
        <v>23</v>
      </c>
      <c r="H11780">
        <v>80</v>
      </c>
      <c r="I11780">
        <v>41</v>
      </c>
      <c r="J11780">
        <v>5</v>
      </c>
      <c r="K11780" s="3">
        <v>442.08813840150799</v>
      </c>
      <c r="L11780" s="3">
        <v>315.777241715363</v>
      </c>
      <c r="M11780" s="7">
        <f>Sales_Table[[#This Row],[Order qty]]*Sales_Table[[#This Row],[unit price]]</f>
        <v>2210.4406920075398</v>
      </c>
      <c r="N11780" s="8">
        <f>Sales_Table[[#This Row],[Revenue]]-Sales_Table[[#This Row],[unit cost]]</f>
        <v>1894.6634502921768</v>
      </c>
    </row>
    <row r="11781" spans="1:14" ht="14.25" customHeight="1">
      <c r="A11781" t="s">
        <v>11794</v>
      </c>
      <c r="B11781" s="2">
        <v>43979</v>
      </c>
      <c r="C11781" s="5" t="str">
        <f t="shared" si="368"/>
        <v>Feb</v>
      </c>
      <c r="D11781" s="5" t="str">
        <f t="shared" si="369"/>
        <v>2</v>
      </c>
      <c r="E11781" t="s">
        <v>14</v>
      </c>
      <c r="F11781" s="3" t="s">
        <v>12</v>
      </c>
      <c r="G11781">
        <v>11</v>
      </c>
      <c r="H11781">
        <v>61</v>
      </c>
      <c r="I11781">
        <v>13</v>
      </c>
      <c r="J11781">
        <v>8</v>
      </c>
      <c r="K11781" s="3">
        <v>439.16880655288702</v>
      </c>
      <c r="L11781" s="3">
        <v>313.692004680634</v>
      </c>
      <c r="M11781" s="7">
        <f>Sales_Table[[#This Row],[Order qty]]*Sales_Table[[#This Row],[unit price]]</f>
        <v>3513.3504524230962</v>
      </c>
      <c r="N11781" s="8">
        <f>Sales_Table[[#This Row],[Revenue]]-Sales_Table[[#This Row],[unit cost]]</f>
        <v>3199.6584477424622</v>
      </c>
    </row>
    <row r="11782" spans="1:14" ht="14.25" customHeight="1">
      <c r="A11782" t="s">
        <v>11795</v>
      </c>
      <c r="B11782" s="2">
        <v>43862</v>
      </c>
      <c r="C11782" s="5" t="str">
        <f t="shared" si="368"/>
        <v>Feb</v>
      </c>
      <c r="D11782" s="5" t="str">
        <f t="shared" si="369"/>
        <v>3</v>
      </c>
      <c r="E11782" t="s">
        <v>20</v>
      </c>
      <c r="F11782" s="3" t="s">
        <v>12</v>
      </c>
      <c r="G11782">
        <v>7</v>
      </c>
      <c r="H11782">
        <v>206</v>
      </c>
      <c r="I11782">
        <v>4</v>
      </c>
      <c r="J11782">
        <v>7</v>
      </c>
      <c r="K11782" s="3">
        <v>548.19407504797005</v>
      </c>
      <c r="L11782" s="3">
        <v>391.56719646283602</v>
      </c>
      <c r="M11782" s="7">
        <f>Sales_Table[[#This Row],[Order qty]]*Sales_Table[[#This Row],[unit price]]</f>
        <v>3837.3585253357905</v>
      </c>
      <c r="N11782" s="8">
        <f>Sales_Table[[#This Row],[Revenue]]-Sales_Table[[#This Row],[unit cost]]</f>
        <v>3445.7913288729546</v>
      </c>
    </row>
    <row r="11783" spans="1:14" ht="14.25" customHeight="1">
      <c r="A11783" t="s">
        <v>11796</v>
      </c>
      <c r="B11783" s="2">
        <v>43888</v>
      </c>
      <c r="C11783" s="5" t="str">
        <f t="shared" si="368"/>
        <v>Mar</v>
      </c>
      <c r="D11783" s="5" t="str">
        <f t="shared" si="369"/>
        <v>4</v>
      </c>
      <c r="E11783" t="s">
        <v>20</v>
      </c>
      <c r="F11783" s="3" t="s">
        <v>12</v>
      </c>
      <c r="G11783">
        <v>8</v>
      </c>
      <c r="H11783">
        <v>219</v>
      </c>
      <c r="I11783">
        <v>28</v>
      </c>
      <c r="J11783">
        <v>6</v>
      </c>
      <c r="K11783" s="3">
        <v>390.003950715065</v>
      </c>
      <c r="L11783" s="3">
        <v>278.57425051076098</v>
      </c>
      <c r="M11783" s="7">
        <f>Sales_Table[[#This Row],[Order qty]]*Sales_Table[[#This Row],[unit price]]</f>
        <v>2340.02370429039</v>
      </c>
      <c r="N11783" s="8">
        <f>Sales_Table[[#This Row],[Revenue]]-Sales_Table[[#This Row],[unit cost]]</f>
        <v>2061.449453779629</v>
      </c>
    </row>
    <row r="11784" spans="1:14" ht="14.25" customHeight="1">
      <c r="A11784" t="s">
        <v>11797</v>
      </c>
      <c r="B11784" s="2">
        <v>43903</v>
      </c>
      <c r="C11784" s="5" t="str">
        <f t="shared" si="368"/>
        <v>Apr</v>
      </c>
      <c r="D11784" s="5" t="str">
        <f t="shared" si="369"/>
        <v>4</v>
      </c>
      <c r="E11784" t="s">
        <v>16</v>
      </c>
      <c r="F11784" s="3" t="s">
        <v>12</v>
      </c>
      <c r="G11784">
        <v>19</v>
      </c>
      <c r="H11784">
        <v>6</v>
      </c>
      <c r="I11784">
        <v>26</v>
      </c>
      <c r="J11784">
        <v>5</v>
      </c>
      <c r="K11784" s="3">
        <v>451.85478025674797</v>
      </c>
      <c r="L11784" s="3">
        <v>322.75341446910602</v>
      </c>
      <c r="M11784" s="7">
        <f>Sales_Table[[#This Row],[Order qty]]*Sales_Table[[#This Row],[unit price]]</f>
        <v>2259.2739012837401</v>
      </c>
      <c r="N11784" s="8">
        <f>Sales_Table[[#This Row],[Revenue]]-Sales_Table[[#This Row],[unit cost]]</f>
        <v>1936.5204868146341</v>
      </c>
    </row>
    <row r="11785" spans="1:14" ht="14.25" customHeight="1">
      <c r="A11785" t="s">
        <v>11798</v>
      </c>
      <c r="B11785" s="2">
        <v>43951</v>
      </c>
      <c r="C11785" s="5" t="str">
        <f t="shared" si="368"/>
        <v>Apr</v>
      </c>
      <c r="D11785" s="5" t="str">
        <f t="shared" si="369"/>
        <v>3</v>
      </c>
      <c r="E11785" t="s">
        <v>14</v>
      </c>
      <c r="F11785" s="3" t="s">
        <v>12</v>
      </c>
      <c r="G11785">
        <v>5</v>
      </c>
      <c r="H11785">
        <v>225</v>
      </c>
      <c r="I11785">
        <v>30</v>
      </c>
      <c r="J11785">
        <v>8</v>
      </c>
      <c r="K11785" s="3">
        <v>220.64842200279199</v>
      </c>
      <c r="L11785" s="3">
        <v>157.60601571628001</v>
      </c>
      <c r="M11785" s="7">
        <f>Sales_Table[[#This Row],[Order qty]]*Sales_Table[[#This Row],[unit price]]</f>
        <v>1765.1873760223359</v>
      </c>
      <c r="N11785" s="8">
        <f>Sales_Table[[#This Row],[Revenue]]-Sales_Table[[#This Row],[unit cost]]</f>
        <v>1607.581360306056</v>
      </c>
    </row>
    <row r="11786" spans="1:14" ht="14.25" customHeight="1">
      <c r="A11786" t="s">
        <v>11799</v>
      </c>
      <c r="B11786" s="2">
        <v>43935</v>
      </c>
      <c r="C11786" s="5" t="str">
        <f t="shared" si="368"/>
        <v>Mar</v>
      </c>
      <c r="D11786" s="5" t="str">
        <f t="shared" si="369"/>
        <v>5</v>
      </c>
      <c r="E11786" t="s">
        <v>14</v>
      </c>
      <c r="F11786" s="3" t="s">
        <v>12</v>
      </c>
      <c r="G11786">
        <v>7</v>
      </c>
      <c r="H11786">
        <v>349</v>
      </c>
      <c r="I11786">
        <v>8</v>
      </c>
      <c r="J11786">
        <v>4</v>
      </c>
      <c r="K11786" s="3">
        <v>393.66660565137897</v>
      </c>
      <c r="L11786" s="3">
        <v>281.19043260812799</v>
      </c>
      <c r="M11786" s="7">
        <f>Sales_Table[[#This Row],[Order qty]]*Sales_Table[[#This Row],[unit price]]</f>
        <v>1574.6664226055159</v>
      </c>
      <c r="N11786" s="8">
        <f>Sales_Table[[#This Row],[Revenue]]-Sales_Table[[#This Row],[unit cost]]</f>
        <v>1293.4759899973878</v>
      </c>
    </row>
    <row r="11787" spans="1:14" ht="14.25" customHeight="1">
      <c r="A11787" t="s">
        <v>11800</v>
      </c>
      <c r="B11787" s="2">
        <v>43900</v>
      </c>
      <c r="C11787" s="5" t="str">
        <f t="shared" si="368"/>
        <v>May</v>
      </c>
      <c r="D11787" s="5" t="str">
        <f t="shared" si="369"/>
        <v>2</v>
      </c>
      <c r="E11787" t="s">
        <v>20</v>
      </c>
      <c r="F11787" s="3" t="s">
        <v>12</v>
      </c>
      <c r="G11787">
        <v>14</v>
      </c>
      <c r="H11787">
        <v>182</v>
      </c>
      <c r="I11787">
        <v>7</v>
      </c>
      <c r="J11787">
        <v>3</v>
      </c>
      <c r="K11787" s="3">
        <v>403.10222804546402</v>
      </c>
      <c r="L11787" s="3">
        <v>287.93016288961701</v>
      </c>
      <c r="M11787" s="7">
        <f>Sales_Table[[#This Row],[Order qty]]*Sales_Table[[#This Row],[unit price]]</f>
        <v>1209.3066841363921</v>
      </c>
      <c r="N11787" s="8">
        <f>Sales_Table[[#This Row],[Revenue]]-Sales_Table[[#This Row],[unit cost]]</f>
        <v>921.37652124677504</v>
      </c>
    </row>
    <row r="11788" spans="1:14" ht="14.25" customHeight="1">
      <c r="A11788" t="s">
        <v>11801</v>
      </c>
      <c r="B11788" s="2">
        <v>43978</v>
      </c>
      <c r="C11788" s="5" t="str">
        <f t="shared" si="368"/>
        <v>Feb</v>
      </c>
      <c r="D11788" s="5" t="str">
        <f t="shared" si="369"/>
        <v>5</v>
      </c>
      <c r="E11788" t="s">
        <v>11</v>
      </c>
      <c r="F11788" s="3" t="s">
        <v>12</v>
      </c>
      <c r="G11788">
        <v>11</v>
      </c>
      <c r="H11788">
        <v>133</v>
      </c>
      <c r="I11788">
        <v>26</v>
      </c>
      <c r="J11788">
        <v>7</v>
      </c>
      <c r="K11788" s="3">
        <v>386.26234084367798</v>
      </c>
      <c r="L11788" s="3">
        <v>275.90167203119802</v>
      </c>
      <c r="M11788" s="7">
        <f>Sales_Table[[#This Row],[Order qty]]*Sales_Table[[#This Row],[unit price]]</f>
        <v>2703.8363859057458</v>
      </c>
      <c r="N11788" s="8">
        <f>Sales_Table[[#This Row],[Revenue]]-Sales_Table[[#This Row],[unit cost]]</f>
        <v>2427.9347138745479</v>
      </c>
    </row>
    <row r="11789" spans="1:14" ht="14.25" customHeight="1">
      <c r="A11789" t="s">
        <v>11802</v>
      </c>
      <c r="B11789" s="2">
        <v>43890</v>
      </c>
      <c r="C11789" s="5" t="str">
        <f t="shared" si="368"/>
        <v>May</v>
      </c>
      <c r="D11789" s="5" t="str">
        <f t="shared" si="369"/>
        <v>4</v>
      </c>
      <c r="E11789" t="s">
        <v>16</v>
      </c>
      <c r="F11789" s="3" t="s">
        <v>12</v>
      </c>
      <c r="G11789">
        <v>7</v>
      </c>
      <c r="H11789">
        <v>258</v>
      </c>
      <c r="I11789">
        <v>36</v>
      </c>
      <c r="J11789">
        <v>5</v>
      </c>
      <c r="K11789" s="3">
        <v>621.56856250762905</v>
      </c>
      <c r="L11789" s="3">
        <v>443.977544648307</v>
      </c>
      <c r="M11789" s="7">
        <f>Sales_Table[[#This Row],[Order qty]]*Sales_Table[[#This Row],[unit price]]</f>
        <v>3107.8428125381452</v>
      </c>
      <c r="N11789" s="8">
        <f>Sales_Table[[#This Row],[Revenue]]-Sales_Table[[#This Row],[unit cost]]</f>
        <v>2663.8652678898379</v>
      </c>
    </row>
    <row r="11790" spans="1:14" ht="14.25" customHeight="1">
      <c r="A11790" t="s">
        <v>11803</v>
      </c>
      <c r="B11790" s="2">
        <v>43975</v>
      </c>
      <c r="C11790" s="5" t="str">
        <f t="shared" si="368"/>
        <v>Apr</v>
      </c>
      <c r="D11790" s="5" t="str">
        <f t="shared" si="369"/>
        <v>1</v>
      </c>
      <c r="E11790" t="s">
        <v>20</v>
      </c>
      <c r="F11790" s="3" t="s">
        <v>12</v>
      </c>
      <c r="G11790">
        <v>26</v>
      </c>
      <c r="H11790">
        <v>201</v>
      </c>
      <c r="I11790">
        <v>25</v>
      </c>
      <c r="J11790">
        <v>9</v>
      </c>
      <c r="K11790" s="3">
        <v>206.72771733999301</v>
      </c>
      <c r="L11790" s="3">
        <v>147.662655242852</v>
      </c>
      <c r="M11790" s="7">
        <f>Sales_Table[[#This Row],[Order qty]]*Sales_Table[[#This Row],[unit price]]</f>
        <v>1860.549456059937</v>
      </c>
      <c r="N11790" s="8">
        <f>Sales_Table[[#This Row],[Revenue]]-Sales_Table[[#This Row],[unit cost]]</f>
        <v>1712.886800817085</v>
      </c>
    </row>
    <row r="11791" spans="1:14" ht="14.25" customHeight="1">
      <c r="A11791" t="s">
        <v>11804</v>
      </c>
      <c r="B11791" s="2">
        <v>43943</v>
      </c>
      <c r="C11791" s="5" t="str">
        <f t="shared" si="368"/>
        <v>Jan</v>
      </c>
      <c r="D11791" s="5" t="str">
        <f t="shared" si="369"/>
        <v>1</v>
      </c>
      <c r="E11791" t="s">
        <v>16</v>
      </c>
      <c r="F11791" s="3" t="s">
        <v>12</v>
      </c>
      <c r="G11791">
        <v>18</v>
      </c>
      <c r="H11791">
        <v>126</v>
      </c>
      <c r="I11791">
        <v>47</v>
      </c>
      <c r="J11791">
        <v>10</v>
      </c>
      <c r="K11791" s="3">
        <v>546.704293370247</v>
      </c>
      <c r="L11791" s="3">
        <v>390.50306669303399</v>
      </c>
      <c r="M11791" s="7">
        <f>Sales_Table[[#This Row],[Order qty]]*Sales_Table[[#This Row],[unit price]]</f>
        <v>5467.0429337024698</v>
      </c>
      <c r="N11791" s="8">
        <f>Sales_Table[[#This Row],[Revenue]]-Sales_Table[[#This Row],[unit cost]]</f>
        <v>5076.5398670094355</v>
      </c>
    </row>
    <row r="11792" spans="1:14" ht="14.25" customHeight="1">
      <c r="A11792" t="s">
        <v>11805</v>
      </c>
      <c r="B11792" s="2">
        <v>43852</v>
      </c>
      <c r="C11792" s="5" t="str">
        <f t="shared" si="368"/>
        <v>Jan</v>
      </c>
      <c r="D11792" s="5" t="str">
        <f t="shared" si="369"/>
        <v>5</v>
      </c>
      <c r="E11792" t="s">
        <v>16</v>
      </c>
      <c r="F11792" s="3" t="s">
        <v>12</v>
      </c>
      <c r="G11792">
        <v>3</v>
      </c>
      <c r="H11792">
        <v>61</v>
      </c>
      <c r="I11792">
        <v>24</v>
      </c>
      <c r="J11792">
        <v>3</v>
      </c>
      <c r="K11792" s="3">
        <v>330.349943697453</v>
      </c>
      <c r="L11792" s="3">
        <v>235.96424549817999</v>
      </c>
      <c r="M11792" s="7">
        <f>Sales_Table[[#This Row],[Order qty]]*Sales_Table[[#This Row],[unit price]]</f>
        <v>991.049831092359</v>
      </c>
      <c r="N11792" s="8">
        <f>Sales_Table[[#This Row],[Revenue]]-Sales_Table[[#This Row],[unit cost]]</f>
        <v>755.08558559417907</v>
      </c>
    </row>
    <row r="11793" spans="1:14" ht="14.25" customHeight="1">
      <c r="A11793" t="s">
        <v>11806</v>
      </c>
      <c r="B11793" s="2">
        <v>43834</v>
      </c>
      <c r="C11793" s="5" t="str">
        <f t="shared" si="368"/>
        <v>May</v>
      </c>
      <c r="D11793" s="5" t="str">
        <f t="shared" si="369"/>
        <v>1</v>
      </c>
      <c r="E11793" t="s">
        <v>20</v>
      </c>
      <c r="F11793" s="3" t="s">
        <v>12</v>
      </c>
      <c r="G11793">
        <v>21</v>
      </c>
      <c r="H11793">
        <v>190</v>
      </c>
      <c r="I11793">
        <v>33</v>
      </c>
      <c r="J11793">
        <v>9</v>
      </c>
      <c r="K11793" s="3">
        <v>290.87435746192898</v>
      </c>
      <c r="L11793" s="3">
        <v>207.767398187092</v>
      </c>
      <c r="M11793" s="7">
        <f>Sales_Table[[#This Row],[Order qty]]*Sales_Table[[#This Row],[unit price]]</f>
        <v>2617.8692171573607</v>
      </c>
      <c r="N11793" s="8">
        <f>Sales_Table[[#This Row],[Revenue]]-Sales_Table[[#This Row],[unit cost]]</f>
        <v>2410.1018189702686</v>
      </c>
    </row>
    <row r="11794" spans="1:14" ht="14.25" customHeight="1">
      <c r="A11794" t="s">
        <v>11807</v>
      </c>
      <c r="B11794" s="2">
        <v>43954</v>
      </c>
      <c r="C11794" s="5" t="str">
        <f t="shared" si="368"/>
        <v>Jan</v>
      </c>
      <c r="D11794" s="5" t="str">
        <f t="shared" si="369"/>
        <v>3</v>
      </c>
      <c r="E11794" t="s">
        <v>16</v>
      </c>
      <c r="F11794" s="3" t="s">
        <v>12</v>
      </c>
      <c r="G11794">
        <v>14</v>
      </c>
      <c r="H11794">
        <v>251</v>
      </c>
      <c r="I11794">
        <v>35</v>
      </c>
      <c r="J11794">
        <v>1</v>
      </c>
      <c r="K11794" s="3">
        <v>314.35452193021803</v>
      </c>
      <c r="L11794" s="3">
        <v>224.53894423586999</v>
      </c>
      <c r="M11794" s="7">
        <f>Sales_Table[[#This Row],[Order qty]]*Sales_Table[[#This Row],[unit price]]</f>
        <v>314.35452193021803</v>
      </c>
      <c r="N11794" s="8">
        <f>Sales_Table[[#This Row],[Revenue]]-Sales_Table[[#This Row],[unit cost]]</f>
        <v>89.815577694348036</v>
      </c>
    </row>
    <row r="11795" spans="1:14" ht="14.25" customHeight="1">
      <c r="A11795" t="s">
        <v>11808</v>
      </c>
      <c r="B11795" s="2">
        <v>43845</v>
      </c>
      <c r="C11795" s="5" t="str">
        <f t="shared" si="368"/>
        <v>Mar</v>
      </c>
      <c r="D11795" s="5" t="str">
        <f t="shared" si="369"/>
        <v>1</v>
      </c>
      <c r="E11795" t="s">
        <v>11</v>
      </c>
      <c r="F11795" s="3" t="s">
        <v>12</v>
      </c>
      <c r="G11795">
        <v>23</v>
      </c>
      <c r="H11795">
        <v>166</v>
      </c>
      <c r="I11795">
        <v>32</v>
      </c>
      <c r="J11795">
        <v>4</v>
      </c>
      <c r="K11795" s="3">
        <v>497.441311240196</v>
      </c>
      <c r="L11795" s="3">
        <v>355.31522231442602</v>
      </c>
      <c r="M11795" s="7">
        <f>Sales_Table[[#This Row],[Order qty]]*Sales_Table[[#This Row],[unit price]]</f>
        <v>1989.765244960784</v>
      </c>
      <c r="N11795" s="8">
        <f>Sales_Table[[#This Row],[Revenue]]-Sales_Table[[#This Row],[unit cost]]</f>
        <v>1634.4500226463579</v>
      </c>
    </row>
    <row r="11796" spans="1:14" ht="14.25" customHeight="1">
      <c r="A11796" t="s">
        <v>11809</v>
      </c>
      <c r="B11796" s="2">
        <v>43904</v>
      </c>
      <c r="C11796" s="5" t="str">
        <f t="shared" si="368"/>
        <v>Jan</v>
      </c>
      <c r="D11796" s="5" t="str">
        <f t="shared" si="369"/>
        <v>4</v>
      </c>
      <c r="E11796" t="s">
        <v>11</v>
      </c>
      <c r="F11796" s="3" t="s">
        <v>12</v>
      </c>
      <c r="G11796">
        <v>17</v>
      </c>
      <c r="H11796">
        <v>199</v>
      </c>
      <c r="I11796">
        <v>38</v>
      </c>
      <c r="J11796">
        <v>2</v>
      </c>
      <c r="K11796" s="3">
        <v>283.53659516572998</v>
      </c>
      <c r="L11796" s="3">
        <v>202.52613940409299</v>
      </c>
      <c r="M11796" s="7">
        <f>Sales_Table[[#This Row],[Order qty]]*Sales_Table[[#This Row],[unit price]]</f>
        <v>567.07319033145995</v>
      </c>
      <c r="N11796" s="8">
        <f>Sales_Table[[#This Row],[Revenue]]-Sales_Table[[#This Row],[unit cost]]</f>
        <v>364.54705092736697</v>
      </c>
    </row>
    <row r="11797" spans="1:14" ht="14.25" customHeight="1">
      <c r="A11797" t="s">
        <v>11810</v>
      </c>
      <c r="B11797" s="2">
        <v>43842</v>
      </c>
      <c r="C11797" s="5" t="str">
        <f t="shared" si="368"/>
        <v>Apr</v>
      </c>
      <c r="D11797" s="5" t="str">
        <f t="shared" si="369"/>
        <v>4</v>
      </c>
      <c r="E11797" t="s">
        <v>14</v>
      </c>
      <c r="F11797" s="3" t="s">
        <v>12</v>
      </c>
      <c r="G11797">
        <v>7</v>
      </c>
      <c r="H11797">
        <v>191</v>
      </c>
      <c r="I11797">
        <v>43</v>
      </c>
      <c r="J11797">
        <v>5</v>
      </c>
      <c r="K11797" s="3">
        <v>639.37128782272305</v>
      </c>
      <c r="L11797" s="3">
        <v>456.69377701623102</v>
      </c>
      <c r="M11797" s="7">
        <f>Sales_Table[[#This Row],[Order qty]]*Sales_Table[[#This Row],[unit price]]</f>
        <v>3196.8564391136151</v>
      </c>
      <c r="N11797" s="8">
        <f>Sales_Table[[#This Row],[Revenue]]-Sales_Table[[#This Row],[unit cost]]</f>
        <v>2740.1626620973839</v>
      </c>
    </row>
    <row r="11798" spans="1:14" ht="14.25" customHeight="1">
      <c r="A11798" t="s">
        <v>11811</v>
      </c>
      <c r="B11798" s="2">
        <v>43935</v>
      </c>
      <c r="C11798" s="5" t="str">
        <f t="shared" si="368"/>
        <v>Apr</v>
      </c>
      <c r="D11798" s="5" t="str">
        <f t="shared" si="369"/>
        <v>4</v>
      </c>
      <c r="E11798" t="s">
        <v>11</v>
      </c>
      <c r="F11798" s="3" t="s">
        <v>12</v>
      </c>
      <c r="G11798">
        <v>3</v>
      </c>
      <c r="H11798">
        <v>193</v>
      </c>
      <c r="I11798">
        <v>40</v>
      </c>
      <c r="J11798">
        <v>10</v>
      </c>
      <c r="K11798" s="3">
        <v>272.943076550961</v>
      </c>
      <c r="L11798" s="3">
        <v>194.95934039354299</v>
      </c>
      <c r="M11798" s="7">
        <f>Sales_Table[[#This Row],[Order qty]]*Sales_Table[[#This Row],[unit price]]</f>
        <v>2729.43076550961</v>
      </c>
      <c r="N11798" s="8">
        <f>Sales_Table[[#This Row],[Revenue]]-Sales_Table[[#This Row],[unit cost]]</f>
        <v>2534.4714251160672</v>
      </c>
    </row>
    <row r="11799" spans="1:14" ht="14.25" customHeight="1">
      <c r="A11799" t="s">
        <v>11812</v>
      </c>
      <c r="B11799" s="2">
        <v>43924</v>
      </c>
      <c r="C11799" s="5" t="str">
        <f t="shared" si="368"/>
        <v>Apr</v>
      </c>
      <c r="D11799" s="5" t="str">
        <f t="shared" si="369"/>
        <v>1</v>
      </c>
      <c r="E11799" t="s">
        <v>14</v>
      </c>
      <c r="F11799" s="3" t="s">
        <v>12</v>
      </c>
      <c r="G11799">
        <v>13</v>
      </c>
      <c r="H11799">
        <v>231</v>
      </c>
      <c r="I11799">
        <v>17</v>
      </c>
      <c r="J11799">
        <v>10</v>
      </c>
      <c r="K11799" s="3">
        <v>239.68761026859301</v>
      </c>
      <c r="L11799" s="3">
        <v>171.20543590613801</v>
      </c>
      <c r="M11799" s="7">
        <f>Sales_Table[[#This Row],[Order qty]]*Sales_Table[[#This Row],[unit price]]</f>
        <v>2396.8761026859302</v>
      </c>
      <c r="N11799" s="8">
        <f>Sales_Table[[#This Row],[Revenue]]-Sales_Table[[#This Row],[unit cost]]</f>
        <v>2225.6706667797921</v>
      </c>
    </row>
    <row r="11800" spans="1:14" ht="14.25" customHeight="1">
      <c r="A11800" t="s">
        <v>11813</v>
      </c>
      <c r="B11800" s="2">
        <v>43944</v>
      </c>
      <c r="C11800" s="5" t="str">
        <f t="shared" si="368"/>
        <v>Jan</v>
      </c>
      <c r="D11800" s="5" t="str">
        <f t="shared" si="369"/>
        <v>3</v>
      </c>
      <c r="E11800" t="s">
        <v>14</v>
      </c>
      <c r="F11800" s="3" t="s">
        <v>12</v>
      </c>
      <c r="G11800">
        <v>20</v>
      </c>
      <c r="H11800">
        <v>52</v>
      </c>
      <c r="I11800">
        <v>5</v>
      </c>
      <c r="J11800">
        <v>8</v>
      </c>
      <c r="K11800" s="3">
        <v>324.01180940866499</v>
      </c>
      <c r="L11800" s="3">
        <v>231.43700672047501</v>
      </c>
      <c r="M11800" s="7">
        <f>Sales_Table[[#This Row],[Order qty]]*Sales_Table[[#This Row],[unit price]]</f>
        <v>2592.0944752693199</v>
      </c>
      <c r="N11800" s="8">
        <f>Sales_Table[[#This Row],[Revenue]]-Sales_Table[[#This Row],[unit cost]]</f>
        <v>2360.6574685488449</v>
      </c>
    </row>
    <row r="11801" spans="1:14" ht="14.25" customHeight="1">
      <c r="A11801" t="s">
        <v>11814</v>
      </c>
      <c r="B11801" s="2">
        <v>43844</v>
      </c>
      <c r="C11801" s="5" t="str">
        <f t="shared" si="368"/>
        <v>Mar</v>
      </c>
      <c r="D11801" s="5" t="str">
        <f t="shared" si="369"/>
        <v>4</v>
      </c>
      <c r="E11801" t="s">
        <v>11</v>
      </c>
      <c r="F11801" s="3" t="s">
        <v>12</v>
      </c>
      <c r="G11801">
        <v>8</v>
      </c>
      <c r="H11801">
        <v>211</v>
      </c>
      <c r="I11801">
        <v>21</v>
      </c>
      <c r="J11801">
        <v>5</v>
      </c>
      <c r="K11801" s="3">
        <v>336.55331110954302</v>
      </c>
      <c r="L11801" s="3">
        <v>240.39522222110199</v>
      </c>
      <c r="M11801" s="7">
        <f>Sales_Table[[#This Row],[Order qty]]*Sales_Table[[#This Row],[unit price]]</f>
        <v>1682.7665555477151</v>
      </c>
      <c r="N11801" s="8">
        <f>Sales_Table[[#This Row],[Revenue]]-Sales_Table[[#This Row],[unit cost]]</f>
        <v>1442.3713333266132</v>
      </c>
    </row>
    <row r="11802" spans="1:14" ht="14.25" customHeight="1">
      <c r="A11802" t="s">
        <v>11815</v>
      </c>
      <c r="B11802" s="2">
        <v>43909</v>
      </c>
      <c r="C11802" s="5" t="str">
        <f t="shared" si="368"/>
        <v>Apr</v>
      </c>
      <c r="D11802" s="5" t="str">
        <f t="shared" si="369"/>
        <v>3</v>
      </c>
      <c r="E11802" t="s">
        <v>11</v>
      </c>
      <c r="F11802" s="3" t="s">
        <v>12</v>
      </c>
      <c r="G11802">
        <v>7</v>
      </c>
      <c r="H11802">
        <v>13</v>
      </c>
      <c r="I11802">
        <v>15</v>
      </c>
      <c r="J11802">
        <v>5</v>
      </c>
      <c r="K11802" s="3">
        <v>347.824008643627</v>
      </c>
      <c r="L11802" s="3">
        <v>248.44572045973399</v>
      </c>
      <c r="M11802" s="7">
        <f>Sales_Table[[#This Row],[Order qty]]*Sales_Table[[#This Row],[unit price]]</f>
        <v>1739.1200432181349</v>
      </c>
      <c r="N11802" s="8">
        <f>Sales_Table[[#This Row],[Revenue]]-Sales_Table[[#This Row],[unit cost]]</f>
        <v>1490.6743227584009</v>
      </c>
    </row>
    <row r="11803" spans="1:14" ht="14.25" customHeight="1">
      <c r="A11803" t="s">
        <v>11816</v>
      </c>
      <c r="B11803" s="2">
        <v>43949</v>
      </c>
      <c r="C11803" s="5" t="str">
        <f t="shared" si="368"/>
        <v>Mar</v>
      </c>
      <c r="D11803" s="5" t="str">
        <f t="shared" si="369"/>
        <v>1</v>
      </c>
      <c r="E11803" t="s">
        <v>11</v>
      </c>
      <c r="F11803" s="3" t="s">
        <v>12</v>
      </c>
      <c r="G11803">
        <v>14</v>
      </c>
      <c r="H11803">
        <v>113</v>
      </c>
      <c r="I11803">
        <v>43</v>
      </c>
      <c r="J11803">
        <v>2</v>
      </c>
      <c r="K11803" s="3">
        <v>637.01380813121796</v>
      </c>
      <c r="L11803" s="3">
        <v>455.00986295087</v>
      </c>
      <c r="M11803" s="7">
        <f>Sales_Table[[#This Row],[Order qty]]*Sales_Table[[#This Row],[unit price]]</f>
        <v>1274.0276162624359</v>
      </c>
      <c r="N11803" s="8">
        <f>Sales_Table[[#This Row],[Revenue]]-Sales_Table[[#This Row],[unit cost]]</f>
        <v>819.01775331156591</v>
      </c>
    </row>
    <row r="11804" spans="1:14" ht="14.25" customHeight="1">
      <c r="A11804" t="s">
        <v>11817</v>
      </c>
      <c r="B11804" s="2">
        <v>43913</v>
      </c>
      <c r="C11804" s="5" t="str">
        <f t="shared" si="368"/>
        <v>Jan</v>
      </c>
      <c r="D11804" s="5" t="str">
        <f t="shared" si="369"/>
        <v>5</v>
      </c>
      <c r="E11804" t="s">
        <v>14</v>
      </c>
      <c r="F11804" s="3" t="s">
        <v>12</v>
      </c>
      <c r="G11804">
        <v>15</v>
      </c>
      <c r="H11804">
        <v>266</v>
      </c>
      <c r="I11804">
        <v>32</v>
      </c>
      <c r="J11804">
        <v>1</v>
      </c>
      <c r="K11804" s="3">
        <v>397.376233398914</v>
      </c>
      <c r="L11804" s="3">
        <v>283.84016671350997</v>
      </c>
      <c r="M11804" s="7">
        <f>Sales_Table[[#This Row],[Order qty]]*Sales_Table[[#This Row],[unit price]]</f>
        <v>397.376233398914</v>
      </c>
      <c r="N11804" s="8">
        <f>Sales_Table[[#This Row],[Revenue]]-Sales_Table[[#This Row],[unit cost]]</f>
        <v>113.53606668540402</v>
      </c>
    </row>
    <row r="11805" spans="1:14" ht="14.25" customHeight="1">
      <c r="A11805" t="s">
        <v>11818</v>
      </c>
      <c r="B11805" s="2">
        <v>43834</v>
      </c>
      <c r="C11805" s="5" t="str">
        <f t="shared" si="368"/>
        <v>May</v>
      </c>
      <c r="D11805" s="5" t="str">
        <f t="shared" si="369"/>
        <v>5</v>
      </c>
      <c r="E11805" t="s">
        <v>20</v>
      </c>
      <c r="F11805" s="3" t="s">
        <v>12</v>
      </c>
      <c r="G11805">
        <v>6</v>
      </c>
      <c r="H11805">
        <v>82</v>
      </c>
      <c r="I11805">
        <v>6</v>
      </c>
      <c r="J11805">
        <v>10</v>
      </c>
      <c r="K11805" s="3">
        <v>453.680986404419</v>
      </c>
      <c r="L11805" s="3">
        <v>324.05784743172802</v>
      </c>
      <c r="M11805" s="7">
        <f>Sales_Table[[#This Row],[Order qty]]*Sales_Table[[#This Row],[unit price]]</f>
        <v>4536.8098640441904</v>
      </c>
      <c r="N11805" s="8">
        <f>Sales_Table[[#This Row],[Revenue]]-Sales_Table[[#This Row],[unit cost]]</f>
        <v>4212.7520166124623</v>
      </c>
    </row>
    <row r="11806" spans="1:14" ht="14.25" customHeight="1">
      <c r="A11806" t="s">
        <v>11819</v>
      </c>
      <c r="B11806" s="2">
        <v>43980</v>
      </c>
      <c r="C11806" s="5" t="str">
        <f t="shared" si="368"/>
        <v>May</v>
      </c>
      <c r="D11806" s="5" t="str">
        <f t="shared" si="369"/>
        <v>1</v>
      </c>
      <c r="E11806" t="s">
        <v>16</v>
      </c>
      <c r="F11806" s="3" t="s">
        <v>12</v>
      </c>
      <c r="G11806">
        <v>19</v>
      </c>
      <c r="H11806">
        <v>61</v>
      </c>
      <c r="I11806">
        <v>12</v>
      </c>
      <c r="J11806">
        <v>9</v>
      </c>
      <c r="K11806" s="3">
        <v>613.02814096212398</v>
      </c>
      <c r="L11806" s="3">
        <v>437.87724354437398</v>
      </c>
      <c r="M11806" s="7">
        <f>Sales_Table[[#This Row],[Order qty]]*Sales_Table[[#This Row],[unit price]]</f>
        <v>5517.2532686591157</v>
      </c>
      <c r="N11806" s="8">
        <f>Sales_Table[[#This Row],[Revenue]]-Sales_Table[[#This Row],[unit cost]]</f>
        <v>5079.3760251147414</v>
      </c>
    </row>
    <row r="11807" spans="1:14" ht="14.25" customHeight="1">
      <c r="A11807" t="s">
        <v>11820</v>
      </c>
      <c r="B11807" s="2">
        <v>43960</v>
      </c>
      <c r="C11807" s="5" t="str">
        <f t="shared" si="368"/>
        <v>Jan</v>
      </c>
      <c r="D11807" s="5" t="str">
        <f t="shared" si="369"/>
        <v>4</v>
      </c>
      <c r="E11807" t="s">
        <v>20</v>
      </c>
      <c r="F11807" s="3" t="s">
        <v>12</v>
      </c>
      <c r="G11807">
        <v>22</v>
      </c>
      <c r="H11807">
        <v>347</v>
      </c>
      <c r="I11807">
        <v>21</v>
      </c>
      <c r="J11807">
        <v>6</v>
      </c>
      <c r="K11807" s="3">
        <v>621.88993656635296</v>
      </c>
      <c r="L11807" s="3">
        <v>444.20709754739499</v>
      </c>
      <c r="M11807" s="7">
        <f>Sales_Table[[#This Row],[Order qty]]*Sales_Table[[#This Row],[unit price]]</f>
        <v>3731.339619398118</v>
      </c>
      <c r="N11807" s="8">
        <f>Sales_Table[[#This Row],[Revenue]]-Sales_Table[[#This Row],[unit cost]]</f>
        <v>3287.1325218507232</v>
      </c>
    </row>
    <row r="11808" spans="1:14" ht="14.25" customHeight="1">
      <c r="A11808" t="s">
        <v>11821</v>
      </c>
      <c r="B11808" s="2">
        <v>43859</v>
      </c>
      <c r="C11808" s="5" t="str">
        <f t="shared" si="368"/>
        <v>Apr</v>
      </c>
      <c r="D11808" s="5" t="str">
        <f t="shared" si="369"/>
        <v>5</v>
      </c>
      <c r="E11808" t="s">
        <v>20</v>
      </c>
      <c r="F11808" s="3" t="s">
        <v>12</v>
      </c>
      <c r="G11808">
        <v>17</v>
      </c>
      <c r="H11808">
        <v>361</v>
      </c>
      <c r="I11808">
        <v>21</v>
      </c>
      <c r="J11808">
        <v>2</v>
      </c>
      <c r="K11808" s="3">
        <v>230.53227192163499</v>
      </c>
      <c r="L11808" s="3">
        <v>164.665908515453</v>
      </c>
      <c r="M11808" s="7">
        <f>Sales_Table[[#This Row],[Order qty]]*Sales_Table[[#This Row],[unit price]]</f>
        <v>461.06454384326997</v>
      </c>
      <c r="N11808" s="8">
        <f>Sales_Table[[#This Row],[Revenue]]-Sales_Table[[#This Row],[unit cost]]</f>
        <v>296.39863532781698</v>
      </c>
    </row>
    <row r="11809" spans="1:14" ht="14.25" customHeight="1">
      <c r="A11809" t="s">
        <v>11822</v>
      </c>
      <c r="B11809" s="2">
        <v>43947</v>
      </c>
      <c r="C11809" s="5" t="str">
        <f t="shared" si="368"/>
        <v>May</v>
      </c>
      <c r="D11809" s="5" t="str">
        <f t="shared" si="369"/>
        <v>3</v>
      </c>
      <c r="E11809" t="s">
        <v>16</v>
      </c>
      <c r="F11809" s="3" t="s">
        <v>12</v>
      </c>
      <c r="G11809">
        <v>7</v>
      </c>
      <c r="H11809">
        <v>68</v>
      </c>
      <c r="I11809">
        <v>5</v>
      </c>
      <c r="J11809">
        <v>5</v>
      </c>
      <c r="K11809" s="3">
        <v>213.10959935188299</v>
      </c>
      <c r="L11809" s="3">
        <v>152.22114239420199</v>
      </c>
      <c r="M11809" s="7">
        <f>Sales_Table[[#This Row],[Order qty]]*Sales_Table[[#This Row],[unit price]]</f>
        <v>1065.5479967594149</v>
      </c>
      <c r="N11809" s="8">
        <f>Sales_Table[[#This Row],[Revenue]]-Sales_Table[[#This Row],[unit cost]]</f>
        <v>913.32685436521297</v>
      </c>
    </row>
    <row r="11810" spans="1:14" ht="14.25" customHeight="1">
      <c r="A11810" t="s">
        <v>11823</v>
      </c>
      <c r="B11810" s="2">
        <v>43977</v>
      </c>
      <c r="C11810" s="5" t="str">
        <f t="shared" si="368"/>
        <v>Mar</v>
      </c>
      <c r="D11810" s="5" t="str">
        <f t="shared" si="369"/>
        <v>4</v>
      </c>
      <c r="E11810" t="s">
        <v>11</v>
      </c>
      <c r="F11810" s="3" t="s">
        <v>12</v>
      </c>
      <c r="G11810">
        <v>5</v>
      </c>
      <c r="H11810">
        <v>116</v>
      </c>
      <c r="I11810">
        <v>37</v>
      </c>
      <c r="J11810">
        <v>10</v>
      </c>
      <c r="K11810" s="3">
        <v>176.30211657285699</v>
      </c>
      <c r="L11810" s="3">
        <v>125.93008326632599</v>
      </c>
      <c r="M11810" s="7">
        <f>Sales_Table[[#This Row],[Order qty]]*Sales_Table[[#This Row],[unit price]]</f>
        <v>1763.0211657285699</v>
      </c>
      <c r="N11810" s="8">
        <f>Sales_Table[[#This Row],[Revenue]]-Sales_Table[[#This Row],[unit cost]]</f>
        <v>1637.091082462244</v>
      </c>
    </row>
    <row r="11811" spans="1:14" ht="14.25" customHeight="1">
      <c r="A11811" t="s">
        <v>11824</v>
      </c>
      <c r="B11811" s="2">
        <v>43905</v>
      </c>
      <c r="C11811" s="5" t="str">
        <f t="shared" si="368"/>
        <v>Apr</v>
      </c>
      <c r="D11811" s="5" t="str">
        <f t="shared" si="369"/>
        <v>5</v>
      </c>
      <c r="E11811" t="s">
        <v>14</v>
      </c>
      <c r="F11811" s="3" t="s">
        <v>12</v>
      </c>
      <c r="G11811">
        <v>22</v>
      </c>
      <c r="H11811">
        <v>241</v>
      </c>
      <c r="I11811">
        <v>35</v>
      </c>
      <c r="J11811">
        <v>9</v>
      </c>
      <c r="K11811" s="3">
        <v>522.63856637477897</v>
      </c>
      <c r="L11811" s="3">
        <v>373.31326169627101</v>
      </c>
      <c r="M11811" s="7">
        <f>Sales_Table[[#This Row],[Order qty]]*Sales_Table[[#This Row],[unit price]]</f>
        <v>4703.7470973730105</v>
      </c>
      <c r="N11811" s="8">
        <f>Sales_Table[[#This Row],[Revenue]]-Sales_Table[[#This Row],[unit cost]]</f>
        <v>4330.4338356767394</v>
      </c>
    </row>
    <row r="11812" spans="1:14" ht="14.25" customHeight="1">
      <c r="A11812" t="s">
        <v>11825</v>
      </c>
      <c r="B11812" s="2">
        <v>43944</v>
      </c>
      <c r="C11812" s="5" t="str">
        <f t="shared" si="368"/>
        <v>May</v>
      </c>
      <c r="D11812" s="5" t="str">
        <f t="shared" si="369"/>
        <v>2</v>
      </c>
      <c r="E11812" t="s">
        <v>14</v>
      </c>
      <c r="F11812" s="3" t="s">
        <v>12</v>
      </c>
      <c r="G11812">
        <v>21</v>
      </c>
      <c r="H11812">
        <v>233</v>
      </c>
      <c r="I11812">
        <v>44</v>
      </c>
      <c r="J11812">
        <v>4</v>
      </c>
      <c r="K11812" s="3">
        <v>372.82471257448202</v>
      </c>
      <c r="L11812" s="3">
        <v>266.30336612462997</v>
      </c>
      <c r="M11812" s="7">
        <f>Sales_Table[[#This Row],[Order qty]]*Sales_Table[[#This Row],[unit price]]</f>
        <v>1491.2988502979281</v>
      </c>
      <c r="N11812" s="8">
        <f>Sales_Table[[#This Row],[Revenue]]-Sales_Table[[#This Row],[unit cost]]</f>
        <v>1224.9954841732981</v>
      </c>
    </row>
    <row r="11813" spans="1:14" ht="14.25" customHeight="1">
      <c r="A11813" t="s">
        <v>11826</v>
      </c>
      <c r="B11813" s="2">
        <v>43970</v>
      </c>
      <c r="C11813" s="5" t="str">
        <f t="shared" si="368"/>
        <v>Feb</v>
      </c>
      <c r="D11813" s="5" t="str">
        <f t="shared" si="369"/>
        <v>4</v>
      </c>
      <c r="E11813" t="s">
        <v>16</v>
      </c>
      <c r="F11813" s="3" t="s">
        <v>12</v>
      </c>
      <c r="G11813">
        <v>16</v>
      </c>
      <c r="H11813">
        <v>48</v>
      </c>
      <c r="I11813">
        <v>26</v>
      </c>
      <c r="J11813">
        <v>9</v>
      </c>
      <c r="K11813" s="3">
        <v>377.86728715896601</v>
      </c>
      <c r="L11813" s="3">
        <v>269.90520511354703</v>
      </c>
      <c r="M11813" s="7">
        <f>Sales_Table[[#This Row],[Order qty]]*Sales_Table[[#This Row],[unit price]]</f>
        <v>3400.8055844306941</v>
      </c>
      <c r="N11813" s="8">
        <f>Sales_Table[[#This Row],[Revenue]]-Sales_Table[[#This Row],[unit cost]]</f>
        <v>3130.9003793171469</v>
      </c>
    </row>
    <row r="11814" spans="1:14" ht="14.25" customHeight="1">
      <c r="A11814" t="s">
        <v>11827</v>
      </c>
      <c r="B11814" s="2">
        <v>43869</v>
      </c>
      <c r="C11814" s="5" t="str">
        <f t="shared" si="368"/>
        <v>Apr</v>
      </c>
      <c r="D11814" s="5" t="str">
        <f t="shared" si="369"/>
        <v>3</v>
      </c>
      <c r="E11814" t="s">
        <v>20</v>
      </c>
      <c r="F11814" s="3" t="s">
        <v>12</v>
      </c>
      <c r="G11814">
        <v>21</v>
      </c>
      <c r="H11814">
        <v>11</v>
      </c>
      <c r="I11814">
        <v>41</v>
      </c>
      <c r="J11814">
        <v>2</v>
      </c>
      <c r="K11814" s="3">
        <v>537.37402385473297</v>
      </c>
      <c r="L11814" s="3">
        <v>383.838588467666</v>
      </c>
      <c r="M11814" s="7">
        <f>Sales_Table[[#This Row],[Order qty]]*Sales_Table[[#This Row],[unit price]]</f>
        <v>1074.7480477094659</v>
      </c>
      <c r="N11814" s="8">
        <f>Sales_Table[[#This Row],[Revenue]]-Sales_Table[[#This Row],[unit cost]]</f>
        <v>690.90945924179994</v>
      </c>
    </row>
    <row r="11815" spans="1:14" ht="14.25" customHeight="1">
      <c r="A11815" t="s">
        <v>11828</v>
      </c>
      <c r="B11815" s="2">
        <v>43930</v>
      </c>
      <c r="C11815" s="5" t="str">
        <f t="shared" si="368"/>
        <v>Mar</v>
      </c>
      <c r="D11815" s="5" t="str">
        <f t="shared" si="369"/>
        <v>4</v>
      </c>
      <c r="E11815" t="s">
        <v>14</v>
      </c>
      <c r="F11815" s="3" t="s">
        <v>12</v>
      </c>
      <c r="G11815">
        <v>8</v>
      </c>
      <c r="H11815">
        <v>40</v>
      </c>
      <c r="I11815">
        <v>18</v>
      </c>
      <c r="J11815">
        <v>4</v>
      </c>
      <c r="K11815" s="3">
        <v>505.63793241977697</v>
      </c>
      <c r="L11815" s="3">
        <v>361.169951728412</v>
      </c>
      <c r="M11815" s="7">
        <f>Sales_Table[[#This Row],[Order qty]]*Sales_Table[[#This Row],[unit price]]</f>
        <v>2022.5517296791079</v>
      </c>
      <c r="N11815" s="8">
        <f>Sales_Table[[#This Row],[Revenue]]-Sales_Table[[#This Row],[unit cost]]</f>
        <v>1661.3817779506958</v>
      </c>
    </row>
    <row r="11816" spans="1:14" ht="14.25" customHeight="1">
      <c r="A11816" t="s">
        <v>11829</v>
      </c>
      <c r="B11816" s="2">
        <v>43891</v>
      </c>
      <c r="C11816" s="5" t="str">
        <f t="shared" si="368"/>
        <v>Apr</v>
      </c>
      <c r="D11816" s="5" t="str">
        <f t="shared" si="369"/>
        <v>3</v>
      </c>
      <c r="E11816" t="s">
        <v>20</v>
      </c>
      <c r="F11816" s="3" t="s">
        <v>12</v>
      </c>
      <c r="G11816">
        <v>19</v>
      </c>
      <c r="H11816">
        <v>270</v>
      </c>
      <c r="I11816">
        <v>31</v>
      </c>
      <c r="J11816">
        <v>6</v>
      </c>
      <c r="K11816" s="3">
        <v>356.431350767612</v>
      </c>
      <c r="L11816" s="3">
        <v>254.593821976866</v>
      </c>
      <c r="M11816" s="7">
        <f>Sales_Table[[#This Row],[Order qty]]*Sales_Table[[#This Row],[unit price]]</f>
        <v>2138.588104605672</v>
      </c>
      <c r="N11816" s="8">
        <f>Sales_Table[[#This Row],[Revenue]]-Sales_Table[[#This Row],[unit cost]]</f>
        <v>1883.9942826288061</v>
      </c>
    </row>
    <row r="11817" spans="1:14" ht="14.25" customHeight="1">
      <c r="A11817" t="s">
        <v>11830</v>
      </c>
      <c r="B11817" s="2">
        <v>43949</v>
      </c>
      <c r="C11817" s="5" t="str">
        <f t="shared" si="368"/>
        <v>Mar</v>
      </c>
      <c r="D11817" s="5" t="str">
        <f t="shared" si="369"/>
        <v>4</v>
      </c>
      <c r="E11817" t="s">
        <v>14</v>
      </c>
      <c r="F11817" s="3" t="s">
        <v>12</v>
      </c>
      <c r="G11817">
        <v>6</v>
      </c>
      <c r="H11817">
        <v>256</v>
      </c>
      <c r="I11817">
        <v>38</v>
      </c>
      <c r="J11817">
        <v>1</v>
      </c>
      <c r="K11817" s="3">
        <v>253.48316359520001</v>
      </c>
      <c r="L11817" s="3">
        <v>181.059402568</v>
      </c>
      <c r="M11817" s="7">
        <f>Sales_Table[[#This Row],[Order qty]]*Sales_Table[[#This Row],[unit price]]</f>
        <v>253.48316359520001</v>
      </c>
      <c r="N11817" s="8">
        <f>Sales_Table[[#This Row],[Revenue]]-Sales_Table[[#This Row],[unit cost]]</f>
        <v>72.423761027200015</v>
      </c>
    </row>
    <row r="11818" spans="1:14" ht="14.25" customHeight="1">
      <c r="A11818" t="s">
        <v>11831</v>
      </c>
      <c r="B11818" s="2">
        <v>43904</v>
      </c>
      <c r="C11818" s="5" t="str">
        <f t="shared" si="368"/>
        <v>Apr</v>
      </c>
      <c r="D11818" s="5" t="str">
        <f t="shared" si="369"/>
        <v>5</v>
      </c>
      <c r="E11818" t="s">
        <v>11</v>
      </c>
      <c r="F11818" s="3" t="s">
        <v>12</v>
      </c>
      <c r="G11818">
        <v>6</v>
      </c>
      <c r="H11818">
        <v>353</v>
      </c>
      <c r="I11818">
        <v>7</v>
      </c>
      <c r="J11818">
        <v>2</v>
      </c>
      <c r="K11818" s="3">
        <v>554.46902149915695</v>
      </c>
      <c r="L11818" s="3">
        <v>396.049301070826</v>
      </c>
      <c r="M11818" s="7">
        <f>Sales_Table[[#This Row],[Order qty]]*Sales_Table[[#This Row],[unit price]]</f>
        <v>1108.9380429983139</v>
      </c>
      <c r="N11818" s="8">
        <f>Sales_Table[[#This Row],[Revenue]]-Sales_Table[[#This Row],[unit cost]]</f>
        <v>712.8887419274879</v>
      </c>
    </row>
    <row r="11819" spans="1:14" ht="14.25" customHeight="1">
      <c r="A11819" t="s">
        <v>11832</v>
      </c>
      <c r="B11819" s="2">
        <v>43946</v>
      </c>
      <c r="C11819" s="5" t="str">
        <f t="shared" si="368"/>
        <v>May</v>
      </c>
      <c r="D11819" s="5" t="str">
        <f t="shared" si="369"/>
        <v>4</v>
      </c>
      <c r="E11819" t="s">
        <v>11</v>
      </c>
      <c r="F11819" s="3" t="s">
        <v>12</v>
      </c>
      <c r="G11819">
        <v>17</v>
      </c>
      <c r="H11819">
        <v>243</v>
      </c>
      <c r="I11819">
        <v>32</v>
      </c>
      <c r="J11819">
        <v>5</v>
      </c>
      <c r="K11819" s="3">
        <v>645.77505862712906</v>
      </c>
      <c r="L11819" s="3">
        <v>461.26789901937798</v>
      </c>
      <c r="M11819" s="7">
        <f>Sales_Table[[#This Row],[Order qty]]*Sales_Table[[#This Row],[unit price]]</f>
        <v>3228.8752931356453</v>
      </c>
      <c r="N11819" s="8">
        <f>Sales_Table[[#This Row],[Revenue]]-Sales_Table[[#This Row],[unit cost]]</f>
        <v>2767.6073941162672</v>
      </c>
    </row>
    <row r="11820" spans="1:14" ht="14.25" customHeight="1">
      <c r="A11820" t="s">
        <v>11833</v>
      </c>
      <c r="B11820" s="2">
        <v>43978</v>
      </c>
      <c r="C11820" s="5" t="str">
        <f t="shared" si="368"/>
        <v>Apr</v>
      </c>
      <c r="D11820" s="5" t="str">
        <f t="shared" si="369"/>
        <v>2</v>
      </c>
      <c r="E11820" t="s">
        <v>20</v>
      </c>
      <c r="F11820" s="3" t="s">
        <v>12</v>
      </c>
      <c r="G11820">
        <v>7</v>
      </c>
      <c r="H11820">
        <v>99</v>
      </c>
      <c r="I11820">
        <v>31</v>
      </c>
      <c r="J11820">
        <v>1</v>
      </c>
      <c r="K11820" s="3">
        <v>489.00361472368201</v>
      </c>
      <c r="L11820" s="3">
        <v>349.28829623120203</v>
      </c>
      <c r="M11820" s="7">
        <f>Sales_Table[[#This Row],[Order qty]]*Sales_Table[[#This Row],[unit price]]</f>
        <v>489.00361472368201</v>
      </c>
      <c r="N11820" s="8">
        <f>Sales_Table[[#This Row],[Revenue]]-Sales_Table[[#This Row],[unit cost]]</f>
        <v>139.71531849247998</v>
      </c>
    </row>
    <row r="11821" spans="1:14" ht="14.25" customHeight="1">
      <c r="A11821" t="s">
        <v>11834</v>
      </c>
      <c r="B11821" s="2">
        <v>43929</v>
      </c>
      <c r="C11821" s="5" t="str">
        <f t="shared" si="368"/>
        <v>Feb</v>
      </c>
      <c r="D11821" s="5" t="str">
        <f t="shared" si="369"/>
        <v>1</v>
      </c>
      <c r="E11821" t="s">
        <v>16</v>
      </c>
      <c r="F11821" s="3" t="s">
        <v>12</v>
      </c>
      <c r="G11821">
        <v>4</v>
      </c>
      <c r="H11821">
        <v>277</v>
      </c>
      <c r="I11821">
        <v>24</v>
      </c>
      <c r="J11821">
        <v>5</v>
      </c>
      <c r="K11821" s="3">
        <v>326.06544399261497</v>
      </c>
      <c r="L11821" s="3">
        <v>232.903888566153</v>
      </c>
      <c r="M11821" s="7">
        <f>Sales_Table[[#This Row],[Order qty]]*Sales_Table[[#This Row],[unit price]]</f>
        <v>1630.3272199630749</v>
      </c>
      <c r="N11821" s="8">
        <f>Sales_Table[[#This Row],[Revenue]]-Sales_Table[[#This Row],[unit cost]]</f>
        <v>1397.4233313969219</v>
      </c>
    </row>
    <row r="11822" spans="1:14" ht="14.25" customHeight="1">
      <c r="A11822" t="s">
        <v>11835</v>
      </c>
      <c r="B11822" s="2">
        <v>43882</v>
      </c>
      <c r="C11822" s="5" t="str">
        <f t="shared" si="368"/>
        <v>Jan</v>
      </c>
      <c r="D11822" s="5" t="str">
        <f t="shared" si="369"/>
        <v>5</v>
      </c>
      <c r="E11822" t="s">
        <v>14</v>
      </c>
      <c r="F11822" s="3" t="s">
        <v>12</v>
      </c>
      <c r="G11822">
        <v>20</v>
      </c>
      <c r="H11822">
        <v>25</v>
      </c>
      <c r="I11822">
        <v>10</v>
      </c>
      <c r="J11822">
        <v>1</v>
      </c>
      <c r="K11822" s="3">
        <v>554.07496351003601</v>
      </c>
      <c r="L11822" s="3">
        <v>395.76783107859802</v>
      </c>
      <c r="M11822" s="7">
        <f>Sales_Table[[#This Row],[Order qty]]*Sales_Table[[#This Row],[unit price]]</f>
        <v>554.07496351003601</v>
      </c>
      <c r="N11822" s="8">
        <f>Sales_Table[[#This Row],[Revenue]]-Sales_Table[[#This Row],[unit cost]]</f>
        <v>158.30713243143799</v>
      </c>
    </row>
    <row r="11823" spans="1:14" ht="14.25" customHeight="1">
      <c r="A11823" t="s">
        <v>11836</v>
      </c>
      <c r="B11823" s="2">
        <v>43836</v>
      </c>
      <c r="C11823" s="5" t="str">
        <f t="shared" si="368"/>
        <v>May</v>
      </c>
      <c r="D11823" s="5" t="str">
        <f t="shared" si="369"/>
        <v>2</v>
      </c>
      <c r="E11823" t="s">
        <v>16</v>
      </c>
      <c r="F11823" s="3" t="s">
        <v>12</v>
      </c>
      <c r="G11823">
        <v>4</v>
      </c>
      <c r="H11823">
        <v>280</v>
      </c>
      <c r="I11823">
        <v>7</v>
      </c>
      <c r="J11823">
        <v>6</v>
      </c>
      <c r="K11823" s="3">
        <v>621.14888298511505</v>
      </c>
      <c r="L11823" s="3">
        <v>443.67777356079603</v>
      </c>
      <c r="M11823" s="7">
        <f>Sales_Table[[#This Row],[Order qty]]*Sales_Table[[#This Row],[unit price]]</f>
        <v>3726.8932979106903</v>
      </c>
      <c r="N11823" s="8">
        <f>Sales_Table[[#This Row],[Revenue]]-Sales_Table[[#This Row],[unit cost]]</f>
        <v>3283.2155243498942</v>
      </c>
    </row>
    <row r="11824" spans="1:14" ht="14.25" customHeight="1">
      <c r="A11824" t="s">
        <v>11837</v>
      </c>
      <c r="B11824" s="2">
        <v>43955</v>
      </c>
      <c r="C11824" s="5" t="str">
        <f t="shared" si="368"/>
        <v>Feb</v>
      </c>
      <c r="D11824" s="5" t="str">
        <f t="shared" si="369"/>
        <v>1</v>
      </c>
      <c r="E11824" t="s">
        <v>20</v>
      </c>
      <c r="F11824" s="3" t="s">
        <v>12</v>
      </c>
      <c r="G11824">
        <v>14</v>
      </c>
      <c r="H11824">
        <v>355</v>
      </c>
      <c r="I11824">
        <v>17</v>
      </c>
      <c r="J11824">
        <v>8</v>
      </c>
      <c r="K11824" s="3">
        <v>264.557190477848</v>
      </c>
      <c r="L11824" s="3">
        <v>188.969421769891</v>
      </c>
      <c r="M11824" s="7">
        <f>Sales_Table[[#This Row],[Order qty]]*Sales_Table[[#This Row],[unit price]]</f>
        <v>2116.457523822784</v>
      </c>
      <c r="N11824" s="8">
        <f>Sales_Table[[#This Row],[Revenue]]-Sales_Table[[#This Row],[unit cost]]</f>
        <v>1927.4881020528931</v>
      </c>
    </row>
    <row r="11825" spans="1:14" ht="14.25" customHeight="1">
      <c r="A11825" t="s">
        <v>11838</v>
      </c>
      <c r="B11825" s="2">
        <v>43878</v>
      </c>
      <c r="C11825" s="5" t="str">
        <f t="shared" si="368"/>
        <v>Jan</v>
      </c>
      <c r="D11825" s="5" t="str">
        <f t="shared" si="369"/>
        <v>2</v>
      </c>
      <c r="E11825" t="s">
        <v>14</v>
      </c>
      <c r="F11825" s="3" t="s">
        <v>12</v>
      </c>
      <c r="G11825">
        <v>4</v>
      </c>
      <c r="H11825">
        <v>337</v>
      </c>
      <c r="I11825">
        <v>9</v>
      </c>
      <c r="J11825">
        <v>5</v>
      </c>
      <c r="K11825" s="3">
        <v>516.62957024574303</v>
      </c>
      <c r="L11825" s="3">
        <v>369.02112160410201</v>
      </c>
      <c r="M11825" s="7">
        <f>Sales_Table[[#This Row],[Order qty]]*Sales_Table[[#This Row],[unit price]]</f>
        <v>2583.1478512287149</v>
      </c>
      <c r="N11825" s="8">
        <f>Sales_Table[[#This Row],[Revenue]]-Sales_Table[[#This Row],[unit cost]]</f>
        <v>2214.1267296246128</v>
      </c>
    </row>
    <row r="11826" spans="1:14" ht="14.25" customHeight="1">
      <c r="A11826" t="s">
        <v>11839</v>
      </c>
      <c r="B11826" s="2">
        <v>43835</v>
      </c>
      <c r="C11826" s="5" t="str">
        <f t="shared" si="368"/>
        <v>Feb</v>
      </c>
      <c r="D11826" s="5" t="str">
        <f t="shared" si="369"/>
        <v>5</v>
      </c>
      <c r="E11826" t="s">
        <v>16</v>
      </c>
      <c r="F11826" s="3" t="s">
        <v>12</v>
      </c>
      <c r="G11826">
        <v>23</v>
      </c>
      <c r="H11826">
        <v>23</v>
      </c>
      <c r="I11826">
        <v>3</v>
      </c>
      <c r="J11826">
        <v>3</v>
      </c>
      <c r="K11826" s="3">
        <v>553.95802420377697</v>
      </c>
      <c r="L11826" s="3">
        <v>395.68430300269802</v>
      </c>
      <c r="M11826" s="7">
        <f>Sales_Table[[#This Row],[Order qty]]*Sales_Table[[#This Row],[unit price]]</f>
        <v>1661.874072611331</v>
      </c>
      <c r="N11826" s="8">
        <f>Sales_Table[[#This Row],[Revenue]]-Sales_Table[[#This Row],[unit cost]]</f>
        <v>1266.189769608633</v>
      </c>
    </row>
    <row r="11827" spans="1:14" ht="14.25" customHeight="1">
      <c r="A11827" t="s">
        <v>11840</v>
      </c>
      <c r="B11827" s="2">
        <v>43863</v>
      </c>
      <c r="C11827" s="5" t="str">
        <f t="shared" si="368"/>
        <v>May</v>
      </c>
      <c r="D11827" s="5" t="str">
        <f t="shared" si="369"/>
        <v>5</v>
      </c>
      <c r="E11827" t="s">
        <v>14</v>
      </c>
      <c r="F11827" s="3" t="s">
        <v>12</v>
      </c>
      <c r="G11827">
        <v>22</v>
      </c>
      <c r="H11827">
        <v>211</v>
      </c>
      <c r="I11827">
        <v>11</v>
      </c>
      <c r="J11827">
        <v>6</v>
      </c>
      <c r="K11827" s="3">
        <v>535.02338254451797</v>
      </c>
      <c r="L11827" s="3">
        <v>382.15955896037002</v>
      </c>
      <c r="M11827" s="7">
        <f>Sales_Table[[#This Row],[Order qty]]*Sales_Table[[#This Row],[unit price]]</f>
        <v>3210.1402952671078</v>
      </c>
      <c r="N11827" s="8">
        <f>Sales_Table[[#This Row],[Revenue]]-Sales_Table[[#This Row],[unit cost]]</f>
        <v>2827.980736306738</v>
      </c>
    </row>
    <row r="11828" spans="1:14" ht="14.25" customHeight="1">
      <c r="A11828" t="s">
        <v>11841</v>
      </c>
      <c r="B11828" s="2">
        <v>43960</v>
      </c>
      <c r="C11828" s="5" t="str">
        <f t="shared" si="368"/>
        <v>May</v>
      </c>
      <c r="D11828" s="5" t="str">
        <f t="shared" si="369"/>
        <v>5</v>
      </c>
      <c r="E11828" t="s">
        <v>16</v>
      </c>
      <c r="F11828" s="3" t="s">
        <v>12</v>
      </c>
      <c r="G11828">
        <v>18</v>
      </c>
      <c r="H11828">
        <v>143</v>
      </c>
      <c r="I11828">
        <v>30</v>
      </c>
      <c r="J11828">
        <v>1</v>
      </c>
      <c r="K11828" s="3">
        <v>406.612646877766</v>
      </c>
      <c r="L11828" s="3">
        <v>290.43760491269001</v>
      </c>
      <c r="M11828" s="7">
        <f>Sales_Table[[#This Row],[Order qty]]*Sales_Table[[#This Row],[unit price]]</f>
        <v>406.612646877766</v>
      </c>
      <c r="N11828" s="8">
        <f>Sales_Table[[#This Row],[Revenue]]-Sales_Table[[#This Row],[unit cost]]</f>
        <v>116.17504196507599</v>
      </c>
    </row>
    <row r="11829" spans="1:14" ht="14.25" customHeight="1">
      <c r="A11829" t="s">
        <v>11842</v>
      </c>
      <c r="B11829" s="2">
        <v>43955</v>
      </c>
      <c r="C11829" s="5" t="str">
        <f t="shared" si="368"/>
        <v>May</v>
      </c>
      <c r="D11829" s="5" t="str">
        <f t="shared" si="369"/>
        <v>2</v>
      </c>
      <c r="E11829" t="s">
        <v>14</v>
      </c>
      <c r="F11829" s="3" t="s">
        <v>12</v>
      </c>
      <c r="G11829">
        <v>7</v>
      </c>
      <c r="H11829">
        <v>116</v>
      </c>
      <c r="I11829">
        <v>2</v>
      </c>
      <c r="J11829">
        <v>5</v>
      </c>
      <c r="K11829" s="3">
        <v>564.67633581161499</v>
      </c>
      <c r="L11829" s="3">
        <v>403.340239865439</v>
      </c>
      <c r="M11829" s="7">
        <f>Sales_Table[[#This Row],[Order qty]]*Sales_Table[[#This Row],[unit price]]</f>
        <v>2823.381679058075</v>
      </c>
      <c r="N11829" s="8">
        <f>Sales_Table[[#This Row],[Revenue]]-Sales_Table[[#This Row],[unit cost]]</f>
        <v>2420.0414391926361</v>
      </c>
    </row>
    <row r="11830" spans="1:14" ht="14.25" customHeight="1">
      <c r="A11830" t="s">
        <v>11843</v>
      </c>
      <c r="B11830" s="2">
        <v>43976</v>
      </c>
      <c r="C11830" s="5" t="str">
        <f t="shared" si="368"/>
        <v>Feb</v>
      </c>
      <c r="D11830" s="5" t="str">
        <f t="shared" si="369"/>
        <v>5</v>
      </c>
      <c r="E11830" t="s">
        <v>20</v>
      </c>
      <c r="F11830" s="3" t="s">
        <v>12</v>
      </c>
      <c r="G11830">
        <v>22</v>
      </c>
      <c r="H11830">
        <v>45</v>
      </c>
      <c r="I11830">
        <v>33</v>
      </c>
      <c r="J11830">
        <v>5</v>
      </c>
      <c r="K11830" s="3">
        <v>615.42832320928596</v>
      </c>
      <c r="L11830" s="3">
        <v>439.59165943520401</v>
      </c>
      <c r="M11830" s="7">
        <f>Sales_Table[[#This Row],[Order qty]]*Sales_Table[[#This Row],[unit price]]</f>
        <v>3077.1416160464296</v>
      </c>
      <c r="N11830" s="8">
        <f>Sales_Table[[#This Row],[Revenue]]-Sales_Table[[#This Row],[unit cost]]</f>
        <v>2637.5499566112258</v>
      </c>
    </row>
    <row r="11831" spans="1:14" ht="14.25" customHeight="1">
      <c r="A11831" t="s">
        <v>11844</v>
      </c>
      <c r="B11831" s="2">
        <v>43884</v>
      </c>
      <c r="C11831" s="5" t="str">
        <f t="shared" si="368"/>
        <v>May</v>
      </c>
      <c r="D11831" s="5" t="str">
        <f t="shared" si="369"/>
        <v>3</v>
      </c>
      <c r="E11831" t="s">
        <v>11</v>
      </c>
      <c r="F11831" s="3" t="s">
        <v>12</v>
      </c>
      <c r="G11831">
        <v>3</v>
      </c>
      <c r="H11831">
        <v>324</v>
      </c>
      <c r="I11831">
        <v>2</v>
      </c>
      <c r="J11831">
        <v>8</v>
      </c>
      <c r="K11831" s="3">
        <v>360.03069841861702</v>
      </c>
      <c r="L11831" s="3">
        <v>257.16478458472699</v>
      </c>
      <c r="M11831" s="7">
        <f>Sales_Table[[#This Row],[Order qty]]*Sales_Table[[#This Row],[unit price]]</f>
        <v>2880.2455873489362</v>
      </c>
      <c r="N11831" s="8">
        <f>Sales_Table[[#This Row],[Revenue]]-Sales_Table[[#This Row],[unit cost]]</f>
        <v>2623.0808027642092</v>
      </c>
    </row>
    <row r="11832" spans="1:14" ht="14.25" customHeight="1">
      <c r="A11832" t="s">
        <v>11845</v>
      </c>
      <c r="B11832" s="2">
        <v>43967</v>
      </c>
      <c r="C11832" s="5" t="str">
        <f t="shared" si="368"/>
        <v>Mar</v>
      </c>
      <c r="D11832" s="5" t="str">
        <f t="shared" si="369"/>
        <v>4</v>
      </c>
      <c r="E11832" t="s">
        <v>16</v>
      </c>
      <c r="F11832" s="3" t="s">
        <v>12</v>
      </c>
      <c r="G11832">
        <v>15</v>
      </c>
      <c r="H11832">
        <v>94</v>
      </c>
      <c r="I11832">
        <v>8</v>
      </c>
      <c r="J11832">
        <v>5</v>
      </c>
      <c r="K11832" s="3">
        <v>527.58606058359101</v>
      </c>
      <c r="L11832" s="3">
        <v>376.84718613113699</v>
      </c>
      <c r="M11832" s="7">
        <f>Sales_Table[[#This Row],[Order qty]]*Sales_Table[[#This Row],[unit price]]</f>
        <v>2637.930302917955</v>
      </c>
      <c r="N11832" s="8">
        <f>Sales_Table[[#This Row],[Revenue]]-Sales_Table[[#This Row],[unit cost]]</f>
        <v>2261.0831167868182</v>
      </c>
    </row>
    <row r="11833" spans="1:14" ht="14.25" customHeight="1">
      <c r="A11833" t="s">
        <v>11846</v>
      </c>
      <c r="B11833" s="2">
        <v>43905</v>
      </c>
      <c r="C11833" s="5" t="str">
        <f t="shared" si="368"/>
        <v>Apr</v>
      </c>
      <c r="D11833" s="5" t="str">
        <f t="shared" si="369"/>
        <v>1</v>
      </c>
      <c r="E11833" t="s">
        <v>20</v>
      </c>
      <c r="F11833" s="3" t="s">
        <v>12</v>
      </c>
      <c r="G11833">
        <v>1</v>
      </c>
      <c r="H11833">
        <v>222</v>
      </c>
      <c r="I11833">
        <v>39</v>
      </c>
      <c r="J11833">
        <v>3</v>
      </c>
      <c r="K11833" s="3">
        <v>537.02001070976303</v>
      </c>
      <c r="L11833" s="3">
        <v>383.585721935545</v>
      </c>
      <c r="M11833" s="7">
        <f>Sales_Table[[#This Row],[Order qty]]*Sales_Table[[#This Row],[unit price]]</f>
        <v>1611.0600321292891</v>
      </c>
      <c r="N11833" s="8">
        <f>Sales_Table[[#This Row],[Revenue]]-Sales_Table[[#This Row],[unit cost]]</f>
        <v>1227.474310193744</v>
      </c>
    </row>
    <row r="11834" spans="1:14" ht="14.25" customHeight="1">
      <c r="A11834" t="s">
        <v>11847</v>
      </c>
      <c r="B11834" s="2">
        <v>43937</v>
      </c>
      <c r="C11834" s="5" t="str">
        <f t="shared" si="368"/>
        <v>Jan</v>
      </c>
      <c r="D11834" s="5" t="str">
        <f t="shared" si="369"/>
        <v>2</v>
      </c>
      <c r="E11834" t="s">
        <v>16</v>
      </c>
      <c r="F11834" s="3" t="s">
        <v>12</v>
      </c>
      <c r="G11834">
        <v>21</v>
      </c>
      <c r="H11834">
        <v>308</v>
      </c>
      <c r="I11834">
        <v>14</v>
      </c>
      <c r="J11834">
        <v>6</v>
      </c>
      <c r="K11834" s="3">
        <v>318.85555046796799</v>
      </c>
      <c r="L11834" s="3">
        <v>227.75396461997701</v>
      </c>
      <c r="M11834" s="7">
        <f>Sales_Table[[#This Row],[Order qty]]*Sales_Table[[#This Row],[unit price]]</f>
        <v>1913.1333028078079</v>
      </c>
      <c r="N11834" s="8">
        <f>Sales_Table[[#This Row],[Revenue]]-Sales_Table[[#This Row],[unit cost]]</f>
        <v>1685.3793381878309</v>
      </c>
    </row>
    <row r="11835" spans="1:14" ht="14.25" customHeight="1">
      <c r="A11835" t="s">
        <v>11848</v>
      </c>
      <c r="B11835" s="2">
        <v>43838</v>
      </c>
      <c r="C11835" s="5" t="str">
        <f t="shared" si="368"/>
        <v>Feb</v>
      </c>
      <c r="D11835" s="5" t="str">
        <f t="shared" si="369"/>
        <v>2</v>
      </c>
      <c r="E11835" t="s">
        <v>20</v>
      </c>
      <c r="F11835" s="3" t="s">
        <v>12</v>
      </c>
      <c r="G11835">
        <v>26</v>
      </c>
      <c r="H11835">
        <v>81</v>
      </c>
      <c r="I11835">
        <v>27</v>
      </c>
      <c r="J11835">
        <v>8</v>
      </c>
      <c r="K11835" s="3">
        <v>509.62426078319498</v>
      </c>
      <c r="L11835" s="3">
        <v>364.01732913085402</v>
      </c>
      <c r="M11835" s="7">
        <f>Sales_Table[[#This Row],[Order qty]]*Sales_Table[[#This Row],[unit price]]</f>
        <v>4076.9940862655599</v>
      </c>
      <c r="N11835" s="8">
        <f>Sales_Table[[#This Row],[Revenue]]-Sales_Table[[#This Row],[unit cost]]</f>
        <v>3712.9767571347056</v>
      </c>
    </row>
    <row r="11836" spans="1:14" ht="14.25" customHeight="1">
      <c r="A11836" t="s">
        <v>11849</v>
      </c>
      <c r="B11836" s="2">
        <v>43873</v>
      </c>
      <c r="C11836" s="5" t="str">
        <f t="shared" si="368"/>
        <v>Feb</v>
      </c>
      <c r="D11836" s="5" t="str">
        <f t="shared" si="369"/>
        <v>2</v>
      </c>
      <c r="E11836" t="s">
        <v>16</v>
      </c>
      <c r="F11836" s="3" t="s">
        <v>12</v>
      </c>
      <c r="G11836">
        <v>1</v>
      </c>
      <c r="H11836">
        <v>7</v>
      </c>
      <c r="I11836">
        <v>47</v>
      </c>
      <c r="J11836">
        <v>6</v>
      </c>
      <c r="K11836" s="3">
        <v>420.429641067982</v>
      </c>
      <c r="L11836" s="3">
        <v>300.30688647712998</v>
      </c>
      <c r="M11836" s="7">
        <f>Sales_Table[[#This Row],[Order qty]]*Sales_Table[[#This Row],[unit price]]</f>
        <v>2522.5778464078921</v>
      </c>
      <c r="N11836" s="8">
        <f>Sales_Table[[#This Row],[Revenue]]-Sales_Table[[#This Row],[unit cost]]</f>
        <v>2222.2709599307623</v>
      </c>
    </row>
    <row r="11837" spans="1:14" ht="14.25" customHeight="1">
      <c r="A11837" t="s">
        <v>11850</v>
      </c>
      <c r="B11837" s="2">
        <v>43863</v>
      </c>
      <c r="C11837" s="5" t="str">
        <f t="shared" si="368"/>
        <v>Feb</v>
      </c>
      <c r="D11837" s="5" t="str">
        <f t="shared" si="369"/>
        <v>4</v>
      </c>
      <c r="E11837" t="s">
        <v>16</v>
      </c>
      <c r="F11837" s="3" t="s">
        <v>12</v>
      </c>
      <c r="G11837">
        <v>14</v>
      </c>
      <c r="H11837">
        <v>87</v>
      </c>
      <c r="I11837">
        <v>17</v>
      </c>
      <c r="J11837">
        <v>9</v>
      </c>
      <c r="K11837" s="3">
        <v>459.86646652221702</v>
      </c>
      <c r="L11837" s="3">
        <v>328.47604751586903</v>
      </c>
      <c r="M11837" s="7">
        <f>Sales_Table[[#This Row],[Order qty]]*Sales_Table[[#This Row],[unit price]]</f>
        <v>4138.798198699953</v>
      </c>
      <c r="N11837" s="8">
        <f>Sales_Table[[#This Row],[Revenue]]-Sales_Table[[#This Row],[unit cost]]</f>
        <v>3810.3221511840839</v>
      </c>
    </row>
    <row r="11838" spans="1:14" ht="14.25" customHeight="1">
      <c r="A11838" t="s">
        <v>11851</v>
      </c>
      <c r="B11838" s="2">
        <v>43862</v>
      </c>
      <c r="C11838" s="5" t="str">
        <f t="shared" si="368"/>
        <v>Apr</v>
      </c>
      <c r="D11838" s="5" t="str">
        <f t="shared" si="369"/>
        <v>4</v>
      </c>
      <c r="E11838" t="s">
        <v>14</v>
      </c>
      <c r="F11838" s="3" t="s">
        <v>12</v>
      </c>
      <c r="G11838">
        <v>20</v>
      </c>
      <c r="H11838">
        <v>156</v>
      </c>
      <c r="I11838">
        <v>6</v>
      </c>
      <c r="J11838">
        <v>8</v>
      </c>
      <c r="K11838" s="3">
        <v>368.43459123372998</v>
      </c>
      <c r="L11838" s="3">
        <v>263.16756516695</v>
      </c>
      <c r="M11838" s="7">
        <f>Sales_Table[[#This Row],[Order qty]]*Sales_Table[[#This Row],[unit price]]</f>
        <v>2947.4767298698398</v>
      </c>
      <c r="N11838" s="8">
        <f>Sales_Table[[#This Row],[Revenue]]-Sales_Table[[#This Row],[unit cost]]</f>
        <v>2684.3091647028896</v>
      </c>
    </row>
    <row r="11839" spans="1:14" ht="14.25" customHeight="1">
      <c r="A11839" t="s">
        <v>11852</v>
      </c>
      <c r="B11839" s="2">
        <v>43948</v>
      </c>
      <c r="C11839" s="5" t="str">
        <f t="shared" si="368"/>
        <v>Apr</v>
      </c>
      <c r="D11839" s="5" t="str">
        <f t="shared" si="369"/>
        <v>5</v>
      </c>
      <c r="E11839" t="s">
        <v>20</v>
      </c>
      <c r="F11839" s="3" t="s">
        <v>12</v>
      </c>
      <c r="G11839">
        <v>16</v>
      </c>
      <c r="H11839">
        <v>99</v>
      </c>
      <c r="I11839">
        <v>6</v>
      </c>
      <c r="J11839">
        <v>5</v>
      </c>
      <c r="K11839" s="3">
        <v>530.78191387653396</v>
      </c>
      <c r="L11839" s="3">
        <v>379.12993848323799</v>
      </c>
      <c r="M11839" s="7">
        <f>Sales_Table[[#This Row],[Order qty]]*Sales_Table[[#This Row],[unit price]]</f>
        <v>2653.9095693826698</v>
      </c>
      <c r="N11839" s="8">
        <f>Sales_Table[[#This Row],[Revenue]]-Sales_Table[[#This Row],[unit cost]]</f>
        <v>2274.779630899432</v>
      </c>
    </row>
    <row r="11840" spans="1:14" ht="14.25" customHeight="1">
      <c r="A11840" t="s">
        <v>11853</v>
      </c>
      <c r="B11840" s="2">
        <v>43924</v>
      </c>
      <c r="C11840" s="5" t="str">
        <f t="shared" si="368"/>
        <v>May</v>
      </c>
      <c r="D11840" s="5" t="str">
        <f t="shared" si="369"/>
        <v>2</v>
      </c>
      <c r="E11840" t="s">
        <v>14</v>
      </c>
      <c r="F11840" s="3" t="s">
        <v>12</v>
      </c>
      <c r="G11840">
        <v>23</v>
      </c>
      <c r="H11840">
        <v>256</v>
      </c>
      <c r="I11840">
        <v>14</v>
      </c>
      <c r="J11840">
        <v>8</v>
      </c>
      <c r="K11840" s="3">
        <v>473.52235561609302</v>
      </c>
      <c r="L11840" s="3">
        <v>338.23025401149499</v>
      </c>
      <c r="M11840" s="7">
        <f>Sales_Table[[#This Row],[Order qty]]*Sales_Table[[#This Row],[unit price]]</f>
        <v>3788.1788449287442</v>
      </c>
      <c r="N11840" s="8">
        <f>Sales_Table[[#This Row],[Revenue]]-Sales_Table[[#This Row],[unit cost]]</f>
        <v>3449.948590917249</v>
      </c>
    </row>
    <row r="11841" spans="1:14" ht="14.25" customHeight="1">
      <c r="A11841" t="s">
        <v>11854</v>
      </c>
      <c r="B11841" s="2">
        <v>43969</v>
      </c>
      <c r="C11841" s="5" t="str">
        <f t="shared" si="368"/>
        <v>Feb</v>
      </c>
      <c r="D11841" s="5" t="str">
        <f t="shared" si="369"/>
        <v>3</v>
      </c>
      <c r="E11841" t="s">
        <v>20</v>
      </c>
      <c r="F11841" s="3" t="s">
        <v>12</v>
      </c>
      <c r="G11841">
        <v>6</v>
      </c>
      <c r="H11841">
        <v>357</v>
      </c>
      <c r="I11841">
        <v>35</v>
      </c>
      <c r="J11841">
        <v>1</v>
      </c>
      <c r="K11841" s="3">
        <v>577.14130139350902</v>
      </c>
      <c r="L11841" s="3">
        <v>412.24378670964899</v>
      </c>
      <c r="M11841" s="7">
        <f>Sales_Table[[#This Row],[Order qty]]*Sales_Table[[#This Row],[unit price]]</f>
        <v>577.14130139350902</v>
      </c>
      <c r="N11841" s="8">
        <f>Sales_Table[[#This Row],[Revenue]]-Sales_Table[[#This Row],[unit cost]]</f>
        <v>164.89751468386004</v>
      </c>
    </row>
    <row r="11842" spans="1:14" ht="14.25" customHeight="1">
      <c r="A11842" t="s">
        <v>11855</v>
      </c>
      <c r="B11842" s="2">
        <v>43867</v>
      </c>
      <c r="C11842" s="5" t="str">
        <f t="shared" ref="C11842:C11905" si="370">TEXT(B11843,"mmm")</f>
        <v>Mar</v>
      </c>
      <c r="D11842" s="5" t="str">
        <f t="shared" ref="D11842:D11905" si="371">TEXT(B11844, "m")</f>
        <v>5</v>
      </c>
      <c r="E11842" t="s">
        <v>20</v>
      </c>
      <c r="F11842" s="3" t="s">
        <v>12</v>
      </c>
      <c r="G11842">
        <v>8</v>
      </c>
      <c r="H11842">
        <v>59</v>
      </c>
      <c r="I11842">
        <v>13</v>
      </c>
      <c r="J11842">
        <v>1</v>
      </c>
      <c r="K11842" s="3">
        <v>314.20115107297897</v>
      </c>
      <c r="L11842" s="3">
        <v>224.429393623556</v>
      </c>
      <c r="M11842" s="7">
        <f>Sales_Table[[#This Row],[Order qty]]*Sales_Table[[#This Row],[unit price]]</f>
        <v>314.20115107297897</v>
      </c>
      <c r="N11842" s="8">
        <f>Sales_Table[[#This Row],[Revenue]]-Sales_Table[[#This Row],[unit cost]]</f>
        <v>89.771757449422978</v>
      </c>
    </row>
    <row r="11843" spans="1:14" ht="14.25" customHeight="1">
      <c r="A11843" t="s">
        <v>11856</v>
      </c>
      <c r="B11843" s="2">
        <v>43913</v>
      </c>
      <c r="C11843" s="5" t="str">
        <f t="shared" si="370"/>
        <v>May</v>
      </c>
      <c r="D11843" s="5" t="str">
        <f t="shared" si="371"/>
        <v>2</v>
      </c>
      <c r="E11843" t="s">
        <v>11</v>
      </c>
      <c r="F11843" s="3" t="s">
        <v>12</v>
      </c>
      <c r="G11843">
        <v>17</v>
      </c>
      <c r="H11843">
        <v>183</v>
      </c>
      <c r="I11843">
        <v>43</v>
      </c>
      <c r="J11843">
        <v>7</v>
      </c>
      <c r="K11843" s="3">
        <v>426.95904099941299</v>
      </c>
      <c r="L11843" s="3">
        <v>304.970743571009</v>
      </c>
      <c r="M11843" s="7">
        <f>Sales_Table[[#This Row],[Order qty]]*Sales_Table[[#This Row],[unit price]]</f>
        <v>2988.7132869958909</v>
      </c>
      <c r="N11843" s="8">
        <f>Sales_Table[[#This Row],[Revenue]]-Sales_Table[[#This Row],[unit cost]]</f>
        <v>2683.7425434248821</v>
      </c>
    </row>
    <row r="11844" spans="1:14" ht="14.25" customHeight="1">
      <c r="A11844" t="s">
        <v>11857</v>
      </c>
      <c r="B11844" s="2">
        <v>43972</v>
      </c>
      <c r="C11844" s="5" t="str">
        <f t="shared" si="370"/>
        <v>Feb</v>
      </c>
      <c r="D11844" s="5" t="str">
        <f t="shared" si="371"/>
        <v>1</v>
      </c>
      <c r="E11844" t="s">
        <v>16</v>
      </c>
      <c r="F11844" s="3" t="s">
        <v>12</v>
      </c>
      <c r="G11844">
        <v>26</v>
      </c>
      <c r="H11844">
        <v>349</v>
      </c>
      <c r="I11844">
        <v>26</v>
      </c>
      <c r="J11844">
        <v>5</v>
      </c>
      <c r="K11844" s="3">
        <v>206.81055432558099</v>
      </c>
      <c r="L11844" s="3">
        <v>147.721824518272</v>
      </c>
      <c r="M11844" s="7">
        <f>Sales_Table[[#This Row],[Order qty]]*Sales_Table[[#This Row],[unit price]]</f>
        <v>1034.052771627905</v>
      </c>
      <c r="N11844" s="8">
        <f>Sales_Table[[#This Row],[Revenue]]-Sales_Table[[#This Row],[unit cost]]</f>
        <v>886.33094710963303</v>
      </c>
    </row>
    <row r="11845" spans="1:14" ht="14.25" customHeight="1">
      <c r="A11845" t="s">
        <v>11858</v>
      </c>
      <c r="B11845" s="2">
        <v>43882</v>
      </c>
      <c r="C11845" s="5" t="str">
        <f t="shared" si="370"/>
        <v>Jan</v>
      </c>
      <c r="D11845" s="5" t="str">
        <f t="shared" si="371"/>
        <v>5</v>
      </c>
      <c r="E11845" t="s">
        <v>20</v>
      </c>
      <c r="F11845" s="3" t="s">
        <v>12</v>
      </c>
      <c r="G11845">
        <v>8</v>
      </c>
      <c r="H11845">
        <v>236</v>
      </c>
      <c r="I11845">
        <v>19</v>
      </c>
      <c r="J11845">
        <v>7</v>
      </c>
      <c r="K11845" s="3">
        <v>231.06796503067</v>
      </c>
      <c r="L11845" s="3">
        <v>165.04854645047899</v>
      </c>
      <c r="M11845" s="7">
        <f>Sales_Table[[#This Row],[Order qty]]*Sales_Table[[#This Row],[unit price]]</f>
        <v>1617.47575521469</v>
      </c>
      <c r="N11845" s="8">
        <f>Sales_Table[[#This Row],[Revenue]]-Sales_Table[[#This Row],[unit cost]]</f>
        <v>1452.4272087642109</v>
      </c>
    </row>
    <row r="11846" spans="1:14" ht="14.25" customHeight="1">
      <c r="A11846" t="s">
        <v>11859</v>
      </c>
      <c r="B11846" s="2">
        <v>43845</v>
      </c>
      <c r="C11846" s="5" t="str">
        <f t="shared" si="370"/>
        <v>May</v>
      </c>
      <c r="D11846" s="5" t="str">
        <f t="shared" si="371"/>
        <v>5</v>
      </c>
      <c r="E11846" t="s">
        <v>11</v>
      </c>
      <c r="F11846" s="3" t="s">
        <v>12</v>
      </c>
      <c r="G11846">
        <v>2</v>
      </c>
      <c r="H11846">
        <v>38</v>
      </c>
      <c r="I11846">
        <v>8</v>
      </c>
      <c r="J11846">
        <v>2</v>
      </c>
      <c r="K11846" s="3">
        <v>407.29738086461998</v>
      </c>
      <c r="L11846" s="3">
        <v>290.92670061758599</v>
      </c>
      <c r="M11846" s="7">
        <f>Sales_Table[[#This Row],[Order qty]]*Sales_Table[[#This Row],[unit price]]</f>
        <v>814.59476172923996</v>
      </c>
      <c r="N11846" s="8">
        <f>Sales_Table[[#This Row],[Revenue]]-Sales_Table[[#This Row],[unit cost]]</f>
        <v>523.66806111165397</v>
      </c>
    </row>
    <row r="11847" spans="1:14" ht="14.25" customHeight="1">
      <c r="A11847" t="s">
        <v>11860</v>
      </c>
      <c r="B11847" s="2">
        <v>43953</v>
      </c>
      <c r="C11847" s="5" t="str">
        <f t="shared" si="370"/>
        <v>May</v>
      </c>
      <c r="D11847" s="5" t="str">
        <f t="shared" si="371"/>
        <v>1</v>
      </c>
      <c r="E11847" t="s">
        <v>14</v>
      </c>
      <c r="F11847" s="3" t="s">
        <v>12</v>
      </c>
      <c r="G11847">
        <v>12</v>
      </c>
      <c r="H11847">
        <v>19</v>
      </c>
      <c r="I11847">
        <v>42</v>
      </c>
      <c r="J11847">
        <v>3</v>
      </c>
      <c r="K11847" s="3">
        <v>603.29168951511394</v>
      </c>
      <c r="L11847" s="3">
        <v>430.92263536793803</v>
      </c>
      <c r="M11847" s="7">
        <f>Sales_Table[[#This Row],[Order qty]]*Sales_Table[[#This Row],[unit price]]</f>
        <v>1809.8750685453419</v>
      </c>
      <c r="N11847" s="8">
        <f>Sales_Table[[#This Row],[Revenue]]-Sales_Table[[#This Row],[unit cost]]</f>
        <v>1378.9524331774039</v>
      </c>
    </row>
    <row r="11848" spans="1:14" ht="14.25" customHeight="1">
      <c r="A11848" t="s">
        <v>11861</v>
      </c>
      <c r="B11848" s="2">
        <v>43976</v>
      </c>
      <c r="C11848" s="5" t="str">
        <f t="shared" si="370"/>
        <v>Jan</v>
      </c>
      <c r="D11848" s="5" t="str">
        <f t="shared" si="371"/>
        <v>3</v>
      </c>
      <c r="E11848" t="s">
        <v>20</v>
      </c>
      <c r="F11848" s="3" t="s">
        <v>12</v>
      </c>
      <c r="G11848">
        <v>13</v>
      </c>
      <c r="H11848">
        <v>149</v>
      </c>
      <c r="I11848">
        <v>41</v>
      </c>
      <c r="J11848">
        <v>1</v>
      </c>
      <c r="K11848" s="3">
        <v>440.198595106602</v>
      </c>
      <c r="L11848" s="3">
        <v>314.42756793328698</v>
      </c>
      <c r="M11848" s="7">
        <f>Sales_Table[[#This Row],[Order qty]]*Sales_Table[[#This Row],[unit price]]</f>
        <v>440.198595106602</v>
      </c>
      <c r="N11848" s="8">
        <f>Sales_Table[[#This Row],[Revenue]]-Sales_Table[[#This Row],[unit cost]]</f>
        <v>125.77102717331502</v>
      </c>
    </row>
    <row r="11849" spans="1:14" ht="14.25" customHeight="1">
      <c r="A11849" t="s">
        <v>11862</v>
      </c>
      <c r="B11849" s="2">
        <v>43846</v>
      </c>
      <c r="C11849" s="5" t="str">
        <f t="shared" si="370"/>
        <v>Mar</v>
      </c>
      <c r="D11849" s="5" t="str">
        <f t="shared" si="371"/>
        <v>3</v>
      </c>
      <c r="E11849" t="s">
        <v>20</v>
      </c>
      <c r="F11849" s="3" t="s">
        <v>12</v>
      </c>
      <c r="G11849">
        <v>3</v>
      </c>
      <c r="H11849">
        <v>66</v>
      </c>
      <c r="I11849">
        <v>43</v>
      </c>
      <c r="J11849">
        <v>9</v>
      </c>
      <c r="K11849" s="3">
        <v>374.99588370323198</v>
      </c>
      <c r="L11849" s="3">
        <v>267.85420264516603</v>
      </c>
      <c r="M11849" s="7">
        <f>Sales_Table[[#This Row],[Order qty]]*Sales_Table[[#This Row],[unit price]]</f>
        <v>3374.9629533290877</v>
      </c>
      <c r="N11849" s="8">
        <f>Sales_Table[[#This Row],[Revenue]]-Sales_Table[[#This Row],[unit cost]]</f>
        <v>3107.1087506839217</v>
      </c>
    </row>
    <row r="11850" spans="1:14" ht="14.25" customHeight="1">
      <c r="A11850" t="s">
        <v>11863</v>
      </c>
      <c r="B11850" s="2">
        <v>43912</v>
      </c>
      <c r="C11850" s="5" t="str">
        <f t="shared" si="370"/>
        <v>Mar</v>
      </c>
      <c r="D11850" s="5" t="str">
        <f t="shared" si="371"/>
        <v>4</v>
      </c>
      <c r="E11850" t="s">
        <v>14</v>
      </c>
      <c r="F11850" s="3" t="s">
        <v>12</v>
      </c>
      <c r="G11850">
        <v>22</v>
      </c>
      <c r="H11850">
        <v>13</v>
      </c>
      <c r="I11850">
        <v>28</v>
      </c>
      <c r="J11850">
        <v>9</v>
      </c>
      <c r="K11850" s="3">
        <v>574.48750180006004</v>
      </c>
      <c r="L11850" s="3">
        <v>410.348215571472</v>
      </c>
      <c r="M11850" s="7">
        <f>Sales_Table[[#This Row],[Order qty]]*Sales_Table[[#This Row],[unit price]]</f>
        <v>5170.3875162005406</v>
      </c>
      <c r="N11850" s="8">
        <f>Sales_Table[[#This Row],[Revenue]]-Sales_Table[[#This Row],[unit cost]]</f>
        <v>4760.0393006290687</v>
      </c>
    </row>
    <row r="11851" spans="1:14" ht="14.25" customHeight="1">
      <c r="A11851" t="s">
        <v>11864</v>
      </c>
      <c r="B11851" s="2">
        <v>43915</v>
      </c>
      <c r="C11851" s="5" t="str">
        <f t="shared" si="370"/>
        <v>Apr</v>
      </c>
      <c r="D11851" s="5" t="str">
        <f t="shared" si="371"/>
        <v>5</v>
      </c>
      <c r="E11851" t="s">
        <v>14</v>
      </c>
      <c r="F11851" s="3" t="s">
        <v>12</v>
      </c>
      <c r="G11851">
        <v>26</v>
      </c>
      <c r="H11851">
        <v>327</v>
      </c>
      <c r="I11851">
        <v>2</v>
      </c>
      <c r="J11851">
        <v>2</v>
      </c>
      <c r="K11851" s="3">
        <v>434.04969584941898</v>
      </c>
      <c r="L11851" s="3">
        <v>310.03549703529899</v>
      </c>
      <c r="M11851" s="7">
        <f>Sales_Table[[#This Row],[Order qty]]*Sales_Table[[#This Row],[unit price]]</f>
        <v>868.09939169883796</v>
      </c>
      <c r="N11851" s="8">
        <f>Sales_Table[[#This Row],[Revenue]]-Sales_Table[[#This Row],[unit cost]]</f>
        <v>558.06389466353903</v>
      </c>
    </row>
    <row r="11852" spans="1:14" ht="14.25" customHeight="1">
      <c r="A11852" t="s">
        <v>11865</v>
      </c>
      <c r="B11852" s="2">
        <v>43942</v>
      </c>
      <c r="C11852" s="5" t="str">
        <f t="shared" si="370"/>
        <v>May</v>
      </c>
      <c r="D11852" s="5" t="str">
        <f t="shared" si="371"/>
        <v>1</v>
      </c>
      <c r="E11852" t="s">
        <v>16</v>
      </c>
      <c r="F11852" s="3" t="s">
        <v>12</v>
      </c>
      <c r="G11852">
        <v>15</v>
      </c>
      <c r="H11852">
        <v>89</v>
      </c>
      <c r="I11852">
        <v>22</v>
      </c>
      <c r="J11852">
        <v>9</v>
      </c>
      <c r="K11852" s="3">
        <v>577.18946868181195</v>
      </c>
      <c r="L11852" s="3">
        <v>412.27819191558001</v>
      </c>
      <c r="M11852" s="7">
        <f>Sales_Table[[#This Row],[Order qty]]*Sales_Table[[#This Row],[unit price]]</f>
        <v>5194.7052181363078</v>
      </c>
      <c r="N11852" s="8">
        <f>Sales_Table[[#This Row],[Revenue]]-Sales_Table[[#This Row],[unit cost]]</f>
        <v>4782.4270262207283</v>
      </c>
    </row>
    <row r="11853" spans="1:14" ht="14.25" customHeight="1">
      <c r="A11853" t="s">
        <v>11866</v>
      </c>
      <c r="B11853" s="2">
        <v>43968</v>
      </c>
      <c r="C11853" s="5" t="str">
        <f t="shared" si="370"/>
        <v>Jan</v>
      </c>
      <c r="D11853" s="5" t="str">
        <f t="shared" si="371"/>
        <v>4</v>
      </c>
      <c r="E11853" t="s">
        <v>11</v>
      </c>
      <c r="F11853" s="3" t="s">
        <v>12</v>
      </c>
      <c r="G11853">
        <v>2</v>
      </c>
      <c r="H11853">
        <v>317</v>
      </c>
      <c r="I11853">
        <v>16</v>
      </c>
      <c r="J11853">
        <v>6</v>
      </c>
      <c r="K11853" s="3">
        <v>199.47858524322501</v>
      </c>
      <c r="L11853" s="3">
        <v>142.484703745161</v>
      </c>
      <c r="M11853" s="7">
        <f>Sales_Table[[#This Row],[Order qty]]*Sales_Table[[#This Row],[unit price]]</f>
        <v>1196.8715114593501</v>
      </c>
      <c r="N11853" s="8">
        <f>Sales_Table[[#This Row],[Revenue]]-Sales_Table[[#This Row],[unit cost]]</f>
        <v>1054.3868077141892</v>
      </c>
    </row>
    <row r="11854" spans="1:14" ht="14.25" customHeight="1">
      <c r="A11854" t="s">
        <v>11867</v>
      </c>
      <c r="B11854" s="2">
        <v>43831</v>
      </c>
      <c r="C11854" s="5" t="str">
        <f t="shared" si="370"/>
        <v>Apr</v>
      </c>
      <c r="D11854" s="5" t="str">
        <f t="shared" si="371"/>
        <v>3</v>
      </c>
      <c r="E11854" t="s">
        <v>14</v>
      </c>
      <c r="F11854" s="3" t="s">
        <v>12</v>
      </c>
      <c r="G11854">
        <v>18</v>
      </c>
      <c r="H11854">
        <v>245</v>
      </c>
      <c r="I11854">
        <v>42</v>
      </c>
      <c r="J11854">
        <v>3</v>
      </c>
      <c r="K11854" s="3">
        <v>519.92343038320496</v>
      </c>
      <c r="L11854" s="3">
        <v>371.37387884514698</v>
      </c>
      <c r="M11854" s="7">
        <f>Sales_Table[[#This Row],[Order qty]]*Sales_Table[[#This Row],[unit price]]</f>
        <v>1559.7702911496149</v>
      </c>
      <c r="N11854" s="8">
        <f>Sales_Table[[#This Row],[Revenue]]-Sales_Table[[#This Row],[unit cost]]</f>
        <v>1188.396412304468</v>
      </c>
    </row>
    <row r="11855" spans="1:14" ht="14.25" customHeight="1">
      <c r="A11855" t="s">
        <v>11868</v>
      </c>
      <c r="B11855" s="2">
        <v>43949</v>
      </c>
      <c r="C11855" s="5" t="str">
        <f t="shared" si="370"/>
        <v>Mar</v>
      </c>
      <c r="D11855" s="5" t="str">
        <f t="shared" si="371"/>
        <v>1</v>
      </c>
      <c r="E11855" t="s">
        <v>16</v>
      </c>
      <c r="F11855" s="3" t="s">
        <v>12</v>
      </c>
      <c r="G11855">
        <v>9</v>
      </c>
      <c r="H11855">
        <v>69</v>
      </c>
      <c r="I11855">
        <v>28</v>
      </c>
      <c r="J11855">
        <v>9</v>
      </c>
      <c r="K11855" s="3">
        <v>462.33981049060799</v>
      </c>
      <c r="L11855" s="3">
        <v>330.24272177900599</v>
      </c>
      <c r="M11855" s="7">
        <f>Sales_Table[[#This Row],[Order qty]]*Sales_Table[[#This Row],[unit price]]</f>
        <v>4161.0582944154721</v>
      </c>
      <c r="N11855" s="8">
        <f>Sales_Table[[#This Row],[Revenue]]-Sales_Table[[#This Row],[unit cost]]</f>
        <v>3830.8155726364662</v>
      </c>
    </row>
    <row r="11856" spans="1:14" ht="14.25" customHeight="1">
      <c r="A11856" t="s">
        <v>11869</v>
      </c>
      <c r="B11856" s="2">
        <v>43894</v>
      </c>
      <c r="C11856" s="5" t="str">
        <f t="shared" si="370"/>
        <v>Jan</v>
      </c>
      <c r="D11856" s="5" t="str">
        <f t="shared" si="371"/>
        <v>1</v>
      </c>
      <c r="E11856" t="s">
        <v>16</v>
      </c>
      <c r="F11856" s="3" t="s">
        <v>12</v>
      </c>
      <c r="G11856">
        <v>1</v>
      </c>
      <c r="H11856">
        <v>3</v>
      </c>
      <c r="I11856">
        <v>28</v>
      </c>
      <c r="J11856">
        <v>10</v>
      </c>
      <c r="K11856" s="3">
        <v>522.77542358636902</v>
      </c>
      <c r="L11856" s="3">
        <v>373.41101684740602</v>
      </c>
      <c r="M11856" s="7">
        <f>Sales_Table[[#This Row],[Order qty]]*Sales_Table[[#This Row],[unit price]]</f>
        <v>5227.7542358636902</v>
      </c>
      <c r="N11856" s="8">
        <f>Sales_Table[[#This Row],[Revenue]]-Sales_Table[[#This Row],[unit cost]]</f>
        <v>4854.3432190162839</v>
      </c>
    </row>
    <row r="11857" spans="1:14" ht="14.25" customHeight="1">
      <c r="A11857" t="s">
        <v>11870</v>
      </c>
      <c r="B11857" s="2">
        <v>43841</v>
      </c>
      <c r="C11857" s="5" t="str">
        <f t="shared" si="370"/>
        <v>Jan</v>
      </c>
      <c r="D11857" s="5" t="str">
        <f t="shared" si="371"/>
        <v>1</v>
      </c>
      <c r="E11857" t="s">
        <v>16</v>
      </c>
      <c r="F11857" s="3" t="s">
        <v>12</v>
      </c>
      <c r="G11857">
        <v>13</v>
      </c>
      <c r="H11857">
        <v>311</v>
      </c>
      <c r="I11857">
        <v>36</v>
      </c>
      <c r="J11857">
        <v>8</v>
      </c>
      <c r="K11857" s="3">
        <v>396.60182404518099</v>
      </c>
      <c r="L11857" s="3">
        <v>283.28701717513002</v>
      </c>
      <c r="M11857" s="7">
        <f>Sales_Table[[#This Row],[Order qty]]*Sales_Table[[#This Row],[unit price]]</f>
        <v>3172.8145923614479</v>
      </c>
      <c r="N11857" s="8">
        <f>Sales_Table[[#This Row],[Revenue]]-Sales_Table[[#This Row],[unit cost]]</f>
        <v>2889.5275751863178</v>
      </c>
    </row>
    <row r="11858" spans="1:14" ht="14.25" customHeight="1">
      <c r="A11858" t="s">
        <v>11871</v>
      </c>
      <c r="B11858" s="2">
        <v>43845</v>
      </c>
      <c r="C11858" s="5" t="str">
        <f t="shared" si="370"/>
        <v>Jan</v>
      </c>
      <c r="D11858" s="5" t="str">
        <f t="shared" si="371"/>
        <v>2</v>
      </c>
      <c r="E11858" t="s">
        <v>20</v>
      </c>
      <c r="F11858" s="3" t="s">
        <v>12</v>
      </c>
      <c r="G11858">
        <v>12</v>
      </c>
      <c r="H11858">
        <v>38</v>
      </c>
      <c r="I11858">
        <v>21</v>
      </c>
      <c r="J11858">
        <v>9</v>
      </c>
      <c r="K11858" s="3">
        <v>453.160403430462</v>
      </c>
      <c r="L11858" s="3">
        <v>323.68600245033002</v>
      </c>
      <c r="M11858" s="7">
        <f>Sales_Table[[#This Row],[Order qty]]*Sales_Table[[#This Row],[unit price]]</f>
        <v>4078.4436308741579</v>
      </c>
      <c r="N11858" s="8">
        <f>Sales_Table[[#This Row],[Revenue]]-Sales_Table[[#This Row],[unit cost]]</f>
        <v>3754.757628423828</v>
      </c>
    </row>
    <row r="11859" spans="1:14" ht="14.25" customHeight="1">
      <c r="A11859" t="s">
        <v>11872</v>
      </c>
      <c r="B11859" s="2">
        <v>43834</v>
      </c>
      <c r="C11859" s="5" t="str">
        <f t="shared" si="370"/>
        <v>Feb</v>
      </c>
      <c r="D11859" s="5" t="str">
        <f t="shared" si="371"/>
        <v>2</v>
      </c>
      <c r="E11859" t="s">
        <v>11</v>
      </c>
      <c r="F11859" s="3" t="s">
        <v>12</v>
      </c>
      <c r="G11859">
        <v>8</v>
      </c>
      <c r="H11859">
        <v>352</v>
      </c>
      <c r="I11859">
        <v>39</v>
      </c>
      <c r="J11859">
        <v>7</v>
      </c>
      <c r="K11859" s="3">
        <v>216.05882298946401</v>
      </c>
      <c r="L11859" s="3">
        <v>154.32773070676001</v>
      </c>
      <c r="M11859" s="7">
        <f>Sales_Table[[#This Row],[Order qty]]*Sales_Table[[#This Row],[unit price]]</f>
        <v>1512.411760926248</v>
      </c>
      <c r="N11859" s="8">
        <f>Sales_Table[[#This Row],[Revenue]]-Sales_Table[[#This Row],[unit cost]]</f>
        <v>1358.0840302194879</v>
      </c>
    </row>
    <row r="11860" spans="1:14" ht="14.25" customHeight="1">
      <c r="A11860" t="s">
        <v>11873</v>
      </c>
      <c r="B11860" s="2">
        <v>43889</v>
      </c>
      <c r="C11860" s="5" t="str">
        <f t="shared" si="370"/>
        <v>Feb</v>
      </c>
      <c r="D11860" s="5" t="str">
        <f t="shared" si="371"/>
        <v>2</v>
      </c>
      <c r="E11860" t="s">
        <v>20</v>
      </c>
      <c r="F11860" s="3" t="s">
        <v>12</v>
      </c>
      <c r="G11860">
        <v>14</v>
      </c>
      <c r="H11860">
        <v>262</v>
      </c>
      <c r="I11860">
        <v>28</v>
      </c>
      <c r="J11860">
        <v>9</v>
      </c>
      <c r="K11860" s="3">
        <v>221.57859116792699</v>
      </c>
      <c r="L11860" s="3">
        <v>158.270422262805</v>
      </c>
      <c r="M11860" s="7">
        <f>Sales_Table[[#This Row],[Order qty]]*Sales_Table[[#This Row],[unit price]]</f>
        <v>1994.2073205113429</v>
      </c>
      <c r="N11860" s="8">
        <f>Sales_Table[[#This Row],[Revenue]]-Sales_Table[[#This Row],[unit cost]]</f>
        <v>1835.936898248538</v>
      </c>
    </row>
    <row r="11861" spans="1:14" ht="14.25" customHeight="1">
      <c r="A11861" t="s">
        <v>11874</v>
      </c>
      <c r="B11861" s="2">
        <v>43877</v>
      </c>
      <c r="C11861" s="5" t="str">
        <f t="shared" si="370"/>
        <v>Feb</v>
      </c>
      <c r="D11861" s="5" t="str">
        <f t="shared" si="371"/>
        <v>2</v>
      </c>
      <c r="E11861" t="s">
        <v>20</v>
      </c>
      <c r="F11861" s="3" t="s">
        <v>12</v>
      </c>
      <c r="G11861">
        <v>2</v>
      </c>
      <c r="H11861">
        <v>340</v>
      </c>
      <c r="I11861">
        <v>47</v>
      </c>
      <c r="J11861">
        <v>3</v>
      </c>
      <c r="K11861" s="3">
        <v>537.56170606613205</v>
      </c>
      <c r="L11861" s="3">
        <v>383.97264719009399</v>
      </c>
      <c r="M11861" s="7">
        <f>Sales_Table[[#This Row],[Order qty]]*Sales_Table[[#This Row],[unit price]]</f>
        <v>1612.6851181983961</v>
      </c>
      <c r="N11861" s="8">
        <f>Sales_Table[[#This Row],[Revenue]]-Sales_Table[[#This Row],[unit cost]]</f>
        <v>1228.7124710083021</v>
      </c>
    </row>
    <row r="11862" spans="1:14" ht="14.25" customHeight="1">
      <c r="A11862" t="s">
        <v>11875</v>
      </c>
      <c r="B11862" s="2">
        <v>43864</v>
      </c>
      <c r="C11862" s="5" t="str">
        <f t="shared" si="370"/>
        <v>Feb</v>
      </c>
      <c r="D11862" s="5" t="str">
        <f t="shared" si="371"/>
        <v>3</v>
      </c>
      <c r="E11862" t="s">
        <v>14</v>
      </c>
      <c r="F11862" s="3" t="s">
        <v>12</v>
      </c>
      <c r="G11862">
        <v>13</v>
      </c>
      <c r="H11862">
        <v>193</v>
      </c>
      <c r="I11862">
        <v>14</v>
      </c>
      <c r="J11862">
        <v>7</v>
      </c>
      <c r="K11862" s="3">
        <v>439.42260307073599</v>
      </c>
      <c r="L11862" s="3">
        <v>313.87328790766901</v>
      </c>
      <c r="M11862" s="7">
        <f>Sales_Table[[#This Row],[Order qty]]*Sales_Table[[#This Row],[unit price]]</f>
        <v>3075.958221495152</v>
      </c>
      <c r="N11862" s="8">
        <f>Sales_Table[[#This Row],[Revenue]]-Sales_Table[[#This Row],[unit cost]]</f>
        <v>2762.0849335874827</v>
      </c>
    </row>
    <row r="11863" spans="1:14" ht="14.25" customHeight="1">
      <c r="A11863" t="s">
        <v>11876</v>
      </c>
      <c r="B11863" s="2">
        <v>43884</v>
      </c>
      <c r="C11863" s="5" t="str">
        <f t="shared" si="370"/>
        <v>Mar</v>
      </c>
      <c r="D11863" s="5" t="str">
        <f t="shared" si="371"/>
        <v>4</v>
      </c>
      <c r="E11863" t="s">
        <v>16</v>
      </c>
      <c r="F11863" s="3" t="s">
        <v>12</v>
      </c>
      <c r="G11863">
        <v>7</v>
      </c>
      <c r="H11863">
        <v>353</v>
      </c>
      <c r="I11863">
        <v>39</v>
      </c>
      <c r="J11863">
        <v>1</v>
      </c>
      <c r="K11863" s="3">
        <v>157.096686959267</v>
      </c>
      <c r="L11863" s="3">
        <v>112.211919256619</v>
      </c>
      <c r="M11863" s="7">
        <f>Sales_Table[[#This Row],[Order qty]]*Sales_Table[[#This Row],[unit price]]</f>
        <v>157.096686959267</v>
      </c>
      <c r="N11863" s="8">
        <f>Sales_Table[[#This Row],[Revenue]]-Sales_Table[[#This Row],[unit cost]]</f>
        <v>44.884767702648006</v>
      </c>
    </row>
    <row r="11864" spans="1:14" ht="14.25" customHeight="1">
      <c r="A11864" t="s">
        <v>11877</v>
      </c>
      <c r="B11864" s="2">
        <v>43910</v>
      </c>
      <c r="C11864" s="5" t="str">
        <f t="shared" si="370"/>
        <v>Apr</v>
      </c>
      <c r="D11864" s="5" t="str">
        <f t="shared" si="371"/>
        <v>3</v>
      </c>
      <c r="E11864" t="s">
        <v>20</v>
      </c>
      <c r="F11864" s="3" t="s">
        <v>12</v>
      </c>
      <c r="G11864">
        <v>26</v>
      </c>
      <c r="H11864">
        <v>54</v>
      </c>
      <c r="I11864">
        <v>9</v>
      </c>
      <c r="J11864">
        <v>3</v>
      </c>
      <c r="K11864" s="3">
        <v>323.24161058664299</v>
      </c>
      <c r="L11864" s="3">
        <v>230.88686470474499</v>
      </c>
      <c r="M11864" s="7">
        <f>Sales_Table[[#This Row],[Order qty]]*Sales_Table[[#This Row],[unit price]]</f>
        <v>969.72483175992897</v>
      </c>
      <c r="N11864" s="8">
        <f>Sales_Table[[#This Row],[Revenue]]-Sales_Table[[#This Row],[unit cost]]</f>
        <v>738.83796705518398</v>
      </c>
    </row>
    <row r="11865" spans="1:14" ht="14.25" customHeight="1">
      <c r="A11865" t="s">
        <v>11878</v>
      </c>
      <c r="B11865" s="2">
        <v>43944</v>
      </c>
      <c r="C11865" s="5" t="str">
        <f t="shared" si="370"/>
        <v>Mar</v>
      </c>
      <c r="D11865" s="5" t="str">
        <f t="shared" si="371"/>
        <v>3</v>
      </c>
      <c r="E11865" t="s">
        <v>14</v>
      </c>
      <c r="F11865" s="3" t="s">
        <v>12</v>
      </c>
      <c r="G11865">
        <v>3</v>
      </c>
      <c r="H11865">
        <v>201</v>
      </c>
      <c r="I11865">
        <v>32</v>
      </c>
      <c r="J11865">
        <v>10</v>
      </c>
      <c r="K11865" s="3">
        <v>583.49281382560696</v>
      </c>
      <c r="L11865" s="3">
        <v>416.78058130400501</v>
      </c>
      <c r="M11865" s="7">
        <f>Sales_Table[[#This Row],[Order qty]]*Sales_Table[[#This Row],[unit price]]</f>
        <v>5834.9281382560694</v>
      </c>
      <c r="N11865" s="8">
        <f>Sales_Table[[#This Row],[Revenue]]-Sales_Table[[#This Row],[unit cost]]</f>
        <v>5418.1475569520644</v>
      </c>
    </row>
    <row r="11866" spans="1:14" ht="14.25" customHeight="1">
      <c r="A11866" t="s">
        <v>11879</v>
      </c>
      <c r="B11866" s="2">
        <v>43920</v>
      </c>
      <c r="C11866" s="5" t="str">
        <f t="shared" si="370"/>
        <v>Mar</v>
      </c>
      <c r="D11866" s="5" t="str">
        <f t="shared" si="371"/>
        <v>5</v>
      </c>
      <c r="E11866" t="s">
        <v>16</v>
      </c>
      <c r="F11866" s="3" t="s">
        <v>12</v>
      </c>
      <c r="G11866">
        <v>12</v>
      </c>
      <c r="H11866">
        <v>58</v>
      </c>
      <c r="I11866">
        <v>9</v>
      </c>
      <c r="J11866">
        <v>9</v>
      </c>
      <c r="K11866" s="3">
        <v>376.11878174543398</v>
      </c>
      <c r="L11866" s="3">
        <v>268.65627267530999</v>
      </c>
      <c r="M11866" s="7">
        <f>Sales_Table[[#This Row],[Order qty]]*Sales_Table[[#This Row],[unit price]]</f>
        <v>3385.0690357089056</v>
      </c>
      <c r="N11866" s="8">
        <f>Sales_Table[[#This Row],[Revenue]]-Sales_Table[[#This Row],[unit cost]]</f>
        <v>3116.4127630335956</v>
      </c>
    </row>
    <row r="11867" spans="1:14" ht="14.25" customHeight="1">
      <c r="A11867" t="s">
        <v>11880</v>
      </c>
      <c r="B11867" s="2">
        <v>43899</v>
      </c>
      <c r="C11867" s="5" t="str">
        <f t="shared" si="370"/>
        <v>May</v>
      </c>
      <c r="D11867" s="5" t="str">
        <f t="shared" si="371"/>
        <v>1</v>
      </c>
      <c r="E11867" t="s">
        <v>11</v>
      </c>
      <c r="F11867" s="3" t="s">
        <v>12</v>
      </c>
      <c r="G11867">
        <v>9</v>
      </c>
      <c r="H11867">
        <v>307</v>
      </c>
      <c r="I11867">
        <v>34</v>
      </c>
      <c r="J11867">
        <v>8</v>
      </c>
      <c r="K11867" s="3">
        <v>248.78964507579801</v>
      </c>
      <c r="L11867" s="3">
        <v>177.70688933985599</v>
      </c>
      <c r="M11867" s="7">
        <f>Sales_Table[[#This Row],[Order qty]]*Sales_Table[[#This Row],[unit price]]</f>
        <v>1990.317160606384</v>
      </c>
      <c r="N11867" s="8">
        <f>Sales_Table[[#This Row],[Revenue]]-Sales_Table[[#This Row],[unit cost]]</f>
        <v>1812.6102712665281</v>
      </c>
    </row>
    <row r="11868" spans="1:14" ht="14.25" customHeight="1">
      <c r="A11868" t="s">
        <v>11881</v>
      </c>
      <c r="B11868" s="2">
        <v>43959</v>
      </c>
      <c r="C11868" s="5" t="str">
        <f t="shared" si="370"/>
        <v>Jan</v>
      </c>
      <c r="D11868" s="5" t="str">
        <f t="shared" si="371"/>
        <v>3</v>
      </c>
      <c r="E11868" t="s">
        <v>20</v>
      </c>
      <c r="F11868" s="3" t="s">
        <v>12</v>
      </c>
      <c r="G11868">
        <v>25</v>
      </c>
      <c r="H11868">
        <v>168</v>
      </c>
      <c r="I11868">
        <v>5</v>
      </c>
      <c r="J11868">
        <v>5</v>
      </c>
      <c r="K11868" s="3">
        <v>468.06825381517399</v>
      </c>
      <c r="L11868" s="3">
        <v>334.33446701083898</v>
      </c>
      <c r="M11868" s="7">
        <f>Sales_Table[[#This Row],[Order qty]]*Sales_Table[[#This Row],[unit price]]</f>
        <v>2340.3412690758701</v>
      </c>
      <c r="N11868" s="8">
        <f>Sales_Table[[#This Row],[Revenue]]-Sales_Table[[#This Row],[unit cost]]</f>
        <v>2006.006802065031</v>
      </c>
    </row>
    <row r="11869" spans="1:14" ht="14.25" customHeight="1">
      <c r="A11869" t="s">
        <v>11882</v>
      </c>
      <c r="B11869" s="2">
        <v>43855</v>
      </c>
      <c r="C11869" s="5" t="str">
        <f t="shared" si="370"/>
        <v>Mar</v>
      </c>
      <c r="D11869" s="5" t="str">
        <f t="shared" si="371"/>
        <v>1</v>
      </c>
      <c r="E11869" t="s">
        <v>20</v>
      </c>
      <c r="F11869" s="3" t="s">
        <v>12</v>
      </c>
      <c r="G11869">
        <v>18</v>
      </c>
      <c r="H11869">
        <v>26</v>
      </c>
      <c r="I11869">
        <v>20</v>
      </c>
      <c r="J11869">
        <v>8</v>
      </c>
      <c r="K11869" s="3">
        <v>517.54633140563999</v>
      </c>
      <c r="L11869" s="3">
        <v>369.67595100402798</v>
      </c>
      <c r="M11869" s="7">
        <f>Sales_Table[[#This Row],[Order qty]]*Sales_Table[[#This Row],[unit price]]</f>
        <v>4140.3706512451199</v>
      </c>
      <c r="N11869" s="8">
        <f>Sales_Table[[#This Row],[Revenue]]-Sales_Table[[#This Row],[unit cost]]</f>
        <v>3770.6947002410921</v>
      </c>
    </row>
    <row r="11870" spans="1:14" ht="14.25" customHeight="1">
      <c r="A11870" t="s">
        <v>11883</v>
      </c>
      <c r="B11870" s="2">
        <v>43893</v>
      </c>
      <c r="C11870" s="5" t="str">
        <f t="shared" si="370"/>
        <v>Jan</v>
      </c>
      <c r="D11870" s="5" t="str">
        <f t="shared" si="371"/>
        <v>2</v>
      </c>
      <c r="E11870" t="s">
        <v>14</v>
      </c>
      <c r="F11870" s="3" t="s">
        <v>12</v>
      </c>
      <c r="G11870">
        <v>18</v>
      </c>
      <c r="H11870">
        <v>173</v>
      </c>
      <c r="I11870">
        <v>33</v>
      </c>
      <c r="J11870">
        <v>3</v>
      </c>
      <c r="K11870" s="3">
        <v>595.60788720846199</v>
      </c>
      <c r="L11870" s="3">
        <v>425.43420514890101</v>
      </c>
      <c r="M11870" s="7">
        <f>Sales_Table[[#This Row],[Order qty]]*Sales_Table[[#This Row],[unit price]]</f>
        <v>1786.823661625386</v>
      </c>
      <c r="N11870" s="8">
        <f>Sales_Table[[#This Row],[Revenue]]-Sales_Table[[#This Row],[unit cost]]</f>
        <v>1361.3894564764851</v>
      </c>
    </row>
    <row r="11871" spans="1:14" ht="14.25" customHeight="1">
      <c r="A11871" t="s">
        <v>11884</v>
      </c>
      <c r="B11871" s="2">
        <v>43834</v>
      </c>
      <c r="C11871" s="5" t="str">
        <f t="shared" si="370"/>
        <v>Feb</v>
      </c>
      <c r="D11871" s="5" t="str">
        <f t="shared" si="371"/>
        <v>3</v>
      </c>
      <c r="E11871" t="s">
        <v>20</v>
      </c>
      <c r="F11871" s="3" t="s">
        <v>12</v>
      </c>
      <c r="G11871">
        <v>24</v>
      </c>
      <c r="H11871">
        <v>179</v>
      </c>
      <c r="I11871">
        <v>1</v>
      </c>
      <c r="J11871">
        <v>8</v>
      </c>
      <c r="K11871" s="3">
        <v>151.623354077339</v>
      </c>
      <c r="L11871" s="3">
        <v>108.302395769528</v>
      </c>
      <c r="M11871" s="7">
        <f>Sales_Table[[#This Row],[Order qty]]*Sales_Table[[#This Row],[unit price]]</f>
        <v>1212.986832618712</v>
      </c>
      <c r="N11871" s="8">
        <f>Sales_Table[[#This Row],[Revenue]]-Sales_Table[[#This Row],[unit cost]]</f>
        <v>1104.6844368491841</v>
      </c>
    </row>
    <row r="11872" spans="1:14" ht="14.25" customHeight="1">
      <c r="A11872" t="s">
        <v>11885</v>
      </c>
      <c r="B11872" s="2">
        <v>43876</v>
      </c>
      <c r="C11872" s="5" t="str">
        <f t="shared" si="370"/>
        <v>Mar</v>
      </c>
      <c r="D11872" s="5" t="str">
        <f t="shared" si="371"/>
        <v>2</v>
      </c>
      <c r="E11872" t="s">
        <v>16</v>
      </c>
      <c r="F11872" s="3" t="s">
        <v>12</v>
      </c>
      <c r="G11872">
        <v>14</v>
      </c>
      <c r="H11872">
        <v>360</v>
      </c>
      <c r="I11872">
        <v>40</v>
      </c>
      <c r="J11872">
        <v>3</v>
      </c>
      <c r="K11872" s="3">
        <v>202.914050638676</v>
      </c>
      <c r="L11872" s="3">
        <v>144.938607599054</v>
      </c>
      <c r="M11872" s="7">
        <f>Sales_Table[[#This Row],[Order qty]]*Sales_Table[[#This Row],[unit price]]</f>
        <v>608.74215191602798</v>
      </c>
      <c r="N11872" s="8">
        <f>Sales_Table[[#This Row],[Revenue]]-Sales_Table[[#This Row],[unit cost]]</f>
        <v>463.80354431697401</v>
      </c>
    </row>
    <row r="11873" spans="1:14" ht="14.25" customHeight="1">
      <c r="A11873" t="s">
        <v>11886</v>
      </c>
      <c r="B11873" s="2">
        <v>43912</v>
      </c>
      <c r="C11873" s="5" t="str">
        <f t="shared" si="370"/>
        <v>Feb</v>
      </c>
      <c r="D11873" s="5" t="str">
        <f t="shared" si="371"/>
        <v>3</v>
      </c>
      <c r="E11873" t="s">
        <v>14</v>
      </c>
      <c r="F11873" s="3" t="s">
        <v>12</v>
      </c>
      <c r="G11873">
        <v>5</v>
      </c>
      <c r="H11873">
        <v>111</v>
      </c>
      <c r="I11873">
        <v>23</v>
      </c>
      <c r="J11873">
        <v>3</v>
      </c>
      <c r="K11873" s="3">
        <v>603.21816945076</v>
      </c>
      <c r="L11873" s="3">
        <v>430.87012103625699</v>
      </c>
      <c r="M11873" s="7">
        <f>Sales_Table[[#This Row],[Order qty]]*Sales_Table[[#This Row],[unit price]]</f>
        <v>1809.6545083522801</v>
      </c>
      <c r="N11873" s="8">
        <f>Sales_Table[[#This Row],[Revenue]]-Sales_Table[[#This Row],[unit cost]]</f>
        <v>1378.7843873160232</v>
      </c>
    </row>
    <row r="11874" spans="1:14" ht="14.25" customHeight="1">
      <c r="A11874" t="s">
        <v>11887</v>
      </c>
      <c r="B11874" s="2">
        <v>43880</v>
      </c>
      <c r="C11874" s="5" t="str">
        <f t="shared" si="370"/>
        <v>Mar</v>
      </c>
      <c r="D11874" s="5" t="str">
        <f t="shared" si="371"/>
        <v>5</v>
      </c>
      <c r="E11874" t="s">
        <v>11</v>
      </c>
      <c r="F11874" s="3" t="s">
        <v>12</v>
      </c>
      <c r="G11874">
        <v>16</v>
      </c>
      <c r="H11874">
        <v>230</v>
      </c>
      <c r="I11874">
        <v>37</v>
      </c>
      <c r="J11874">
        <v>5</v>
      </c>
      <c r="K11874" s="3">
        <v>589.21468752622604</v>
      </c>
      <c r="L11874" s="3">
        <v>420.867633947304</v>
      </c>
      <c r="M11874" s="7">
        <f>Sales_Table[[#This Row],[Order qty]]*Sales_Table[[#This Row],[unit price]]</f>
        <v>2946.0734376311302</v>
      </c>
      <c r="N11874" s="8">
        <f>Sales_Table[[#This Row],[Revenue]]-Sales_Table[[#This Row],[unit cost]]</f>
        <v>2525.2058036838262</v>
      </c>
    </row>
    <row r="11875" spans="1:14" ht="14.25" customHeight="1">
      <c r="A11875" t="s">
        <v>11888</v>
      </c>
      <c r="B11875" s="2">
        <v>43897</v>
      </c>
      <c r="C11875" s="5" t="str">
        <f t="shared" si="370"/>
        <v>May</v>
      </c>
      <c r="D11875" s="5" t="str">
        <f t="shared" si="371"/>
        <v>4</v>
      </c>
      <c r="E11875" t="s">
        <v>16</v>
      </c>
      <c r="F11875" s="3" t="s">
        <v>12</v>
      </c>
      <c r="G11875">
        <v>2</v>
      </c>
      <c r="H11875">
        <v>271</v>
      </c>
      <c r="I11875">
        <v>12</v>
      </c>
      <c r="J11875">
        <v>4</v>
      </c>
      <c r="K11875" s="3">
        <v>546.18600976467098</v>
      </c>
      <c r="L11875" s="3">
        <v>390.13286411762198</v>
      </c>
      <c r="M11875" s="7">
        <f>Sales_Table[[#This Row],[Order qty]]*Sales_Table[[#This Row],[unit price]]</f>
        <v>2184.7440390586839</v>
      </c>
      <c r="N11875" s="8">
        <f>Sales_Table[[#This Row],[Revenue]]-Sales_Table[[#This Row],[unit cost]]</f>
        <v>1794.611174941062</v>
      </c>
    </row>
    <row r="11876" spans="1:14" ht="14.25" customHeight="1">
      <c r="A11876" t="s">
        <v>11889</v>
      </c>
      <c r="B11876" s="2">
        <v>43960</v>
      </c>
      <c r="C11876" s="5" t="str">
        <f t="shared" si="370"/>
        <v>Apr</v>
      </c>
      <c r="D11876" s="5" t="str">
        <f t="shared" si="371"/>
        <v>1</v>
      </c>
      <c r="E11876" t="s">
        <v>20</v>
      </c>
      <c r="F11876" s="3" t="s">
        <v>12</v>
      </c>
      <c r="G11876">
        <v>14</v>
      </c>
      <c r="H11876">
        <v>119</v>
      </c>
      <c r="I11876">
        <v>42</v>
      </c>
      <c r="J11876">
        <v>9</v>
      </c>
      <c r="K11876" s="3">
        <v>523.326913654804</v>
      </c>
      <c r="L11876" s="3">
        <v>373.80493832486002</v>
      </c>
      <c r="M11876" s="7">
        <f>Sales_Table[[#This Row],[Order qty]]*Sales_Table[[#This Row],[unit price]]</f>
        <v>4709.9422228932362</v>
      </c>
      <c r="N11876" s="8">
        <f>Sales_Table[[#This Row],[Revenue]]-Sales_Table[[#This Row],[unit cost]]</f>
        <v>4336.1372845683763</v>
      </c>
    </row>
    <row r="11877" spans="1:14" ht="14.25" customHeight="1">
      <c r="A11877" t="s">
        <v>11890</v>
      </c>
      <c r="B11877" s="2">
        <v>43949</v>
      </c>
      <c r="C11877" s="5" t="str">
        <f t="shared" si="370"/>
        <v>Jan</v>
      </c>
      <c r="D11877" s="5" t="str">
        <f t="shared" si="371"/>
        <v>4</v>
      </c>
      <c r="E11877" t="s">
        <v>11</v>
      </c>
      <c r="F11877" s="3" t="s">
        <v>12</v>
      </c>
      <c r="G11877">
        <v>2</v>
      </c>
      <c r="H11877">
        <v>86</v>
      </c>
      <c r="I11877">
        <v>18</v>
      </c>
      <c r="J11877">
        <v>5</v>
      </c>
      <c r="K11877" s="3">
        <v>264.92709016799898</v>
      </c>
      <c r="L11877" s="3">
        <v>189.233635834285</v>
      </c>
      <c r="M11877" s="7">
        <f>Sales_Table[[#This Row],[Order qty]]*Sales_Table[[#This Row],[unit price]]</f>
        <v>1324.635450839995</v>
      </c>
      <c r="N11877" s="8">
        <f>Sales_Table[[#This Row],[Revenue]]-Sales_Table[[#This Row],[unit cost]]</f>
        <v>1135.40181500571</v>
      </c>
    </row>
    <row r="11878" spans="1:14" ht="14.25" customHeight="1">
      <c r="A11878" t="s">
        <v>11891</v>
      </c>
      <c r="B11878" s="2">
        <v>43851</v>
      </c>
      <c r="C11878" s="5" t="str">
        <f t="shared" si="370"/>
        <v>Apr</v>
      </c>
      <c r="D11878" s="5" t="str">
        <f t="shared" si="371"/>
        <v>5</v>
      </c>
      <c r="E11878" t="s">
        <v>11</v>
      </c>
      <c r="F11878" s="3" t="s">
        <v>12</v>
      </c>
      <c r="G11878">
        <v>11</v>
      </c>
      <c r="H11878">
        <v>70</v>
      </c>
      <c r="I11878">
        <v>18</v>
      </c>
      <c r="J11878">
        <v>9</v>
      </c>
      <c r="K11878" s="3">
        <v>361.49539607763302</v>
      </c>
      <c r="L11878" s="3">
        <v>258.21099719830897</v>
      </c>
      <c r="M11878" s="7">
        <f>Sales_Table[[#This Row],[Order qty]]*Sales_Table[[#This Row],[unit price]]</f>
        <v>3253.458564698697</v>
      </c>
      <c r="N11878" s="8">
        <f>Sales_Table[[#This Row],[Revenue]]-Sales_Table[[#This Row],[unit cost]]</f>
        <v>2995.247567500388</v>
      </c>
    </row>
    <row r="11879" spans="1:14" ht="14.25" customHeight="1">
      <c r="A11879" t="s">
        <v>11892</v>
      </c>
      <c r="B11879" s="2">
        <v>43922</v>
      </c>
      <c r="C11879" s="5" t="str">
        <f t="shared" si="370"/>
        <v>May</v>
      </c>
      <c r="D11879" s="5" t="str">
        <f t="shared" si="371"/>
        <v>4</v>
      </c>
      <c r="E11879" t="s">
        <v>16</v>
      </c>
      <c r="F11879" s="3" t="s">
        <v>12</v>
      </c>
      <c r="G11879">
        <v>14</v>
      </c>
      <c r="H11879">
        <v>77</v>
      </c>
      <c r="I11879">
        <v>43</v>
      </c>
      <c r="J11879">
        <v>9</v>
      </c>
      <c r="K11879" s="3">
        <v>573.37147200107597</v>
      </c>
      <c r="L11879" s="3">
        <v>409.55105142934002</v>
      </c>
      <c r="M11879" s="7">
        <f>Sales_Table[[#This Row],[Order qty]]*Sales_Table[[#This Row],[unit price]]</f>
        <v>5160.3432480096835</v>
      </c>
      <c r="N11879" s="8">
        <f>Sales_Table[[#This Row],[Revenue]]-Sales_Table[[#This Row],[unit cost]]</f>
        <v>4750.7921965803434</v>
      </c>
    </row>
    <row r="11880" spans="1:14" ht="14.25" customHeight="1">
      <c r="A11880" t="s">
        <v>11893</v>
      </c>
      <c r="B11880" s="2">
        <v>43953</v>
      </c>
      <c r="C11880" s="5" t="str">
        <f t="shared" si="370"/>
        <v>Apr</v>
      </c>
      <c r="D11880" s="5" t="str">
        <f t="shared" si="371"/>
        <v>4</v>
      </c>
      <c r="E11880" t="s">
        <v>14</v>
      </c>
      <c r="F11880" s="3" t="s">
        <v>12</v>
      </c>
      <c r="G11880">
        <v>19</v>
      </c>
      <c r="H11880">
        <v>252</v>
      </c>
      <c r="I11880">
        <v>40</v>
      </c>
      <c r="J11880">
        <v>4</v>
      </c>
      <c r="K11880" s="3">
        <v>530.93776327371597</v>
      </c>
      <c r="L11880" s="3">
        <v>379.241259481226</v>
      </c>
      <c r="M11880" s="7">
        <f>Sales_Table[[#This Row],[Order qty]]*Sales_Table[[#This Row],[unit price]]</f>
        <v>2123.7510530948639</v>
      </c>
      <c r="N11880" s="8">
        <f>Sales_Table[[#This Row],[Revenue]]-Sales_Table[[#This Row],[unit cost]]</f>
        <v>1744.5097936136378</v>
      </c>
    </row>
    <row r="11881" spans="1:14" ht="14.25" customHeight="1">
      <c r="A11881" t="s">
        <v>11894</v>
      </c>
      <c r="B11881" s="2">
        <v>43951</v>
      </c>
      <c r="C11881" s="5" t="str">
        <f t="shared" si="370"/>
        <v>Apr</v>
      </c>
      <c r="D11881" s="5" t="str">
        <f t="shared" si="371"/>
        <v>1</v>
      </c>
      <c r="E11881" t="s">
        <v>11</v>
      </c>
      <c r="F11881" s="3" t="s">
        <v>12</v>
      </c>
      <c r="G11881">
        <v>23</v>
      </c>
      <c r="H11881">
        <v>32</v>
      </c>
      <c r="I11881">
        <v>46</v>
      </c>
      <c r="J11881">
        <v>1</v>
      </c>
      <c r="K11881" s="3">
        <v>600.84283232688904</v>
      </c>
      <c r="L11881" s="3">
        <v>429.173451662064</v>
      </c>
      <c r="M11881" s="7">
        <f>Sales_Table[[#This Row],[Order qty]]*Sales_Table[[#This Row],[unit price]]</f>
        <v>600.84283232688904</v>
      </c>
      <c r="N11881" s="8">
        <f>Sales_Table[[#This Row],[Revenue]]-Sales_Table[[#This Row],[unit cost]]</f>
        <v>171.66938066482504</v>
      </c>
    </row>
    <row r="11882" spans="1:14" ht="14.25" customHeight="1">
      <c r="A11882" t="s">
        <v>11895</v>
      </c>
      <c r="B11882" s="2">
        <v>43943</v>
      </c>
      <c r="C11882" s="5" t="str">
        <f t="shared" si="370"/>
        <v>Jan</v>
      </c>
      <c r="D11882" s="5" t="str">
        <f t="shared" si="371"/>
        <v>3</v>
      </c>
      <c r="E11882" t="s">
        <v>14</v>
      </c>
      <c r="F11882" s="3" t="s">
        <v>12</v>
      </c>
      <c r="G11882">
        <v>26</v>
      </c>
      <c r="H11882">
        <v>28</v>
      </c>
      <c r="I11882">
        <v>19</v>
      </c>
      <c r="J11882">
        <v>4</v>
      </c>
      <c r="K11882" s="3">
        <v>406.75329655408899</v>
      </c>
      <c r="L11882" s="3">
        <v>290.53806896720602</v>
      </c>
      <c r="M11882" s="7">
        <f>Sales_Table[[#This Row],[Order qty]]*Sales_Table[[#This Row],[unit price]]</f>
        <v>1627.013186216356</v>
      </c>
      <c r="N11882" s="8">
        <f>Sales_Table[[#This Row],[Revenue]]-Sales_Table[[#This Row],[unit cost]]</f>
        <v>1336.4751172491499</v>
      </c>
    </row>
    <row r="11883" spans="1:14" ht="14.25" customHeight="1">
      <c r="A11883" t="s">
        <v>11896</v>
      </c>
      <c r="B11883" s="2">
        <v>43852</v>
      </c>
      <c r="C11883" s="5" t="str">
        <f t="shared" si="370"/>
        <v>Mar</v>
      </c>
      <c r="D11883" s="5" t="str">
        <f t="shared" si="371"/>
        <v>4</v>
      </c>
      <c r="E11883" t="s">
        <v>11</v>
      </c>
      <c r="F11883" s="3" t="s">
        <v>12</v>
      </c>
      <c r="G11883">
        <v>25</v>
      </c>
      <c r="H11883">
        <v>170</v>
      </c>
      <c r="I11883">
        <v>25</v>
      </c>
      <c r="J11883">
        <v>9</v>
      </c>
      <c r="K11883" s="3">
        <v>409.83238971233402</v>
      </c>
      <c r="L11883" s="3">
        <v>292.73742122309602</v>
      </c>
      <c r="M11883" s="7">
        <f>Sales_Table[[#This Row],[Order qty]]*Sales_Table[[#This Row],[unit price]]</f>
        <v>3688.4915074110063</v>
      </c>
      <c r="N11883" s="8">
        <f>Sales_Table[[#This Row],[Revenue]]-Sales_Table[[#This Row],[unit cost]]</f>
        <v>3395.7540861879102</v>
      </c>
    </row>
    <row r="11884" spans="1:14" ht="14.25" customHeight="1">
      <c r="A11884" t="s">
        <v>11897</v>
      </c>
      <c r="B11884" s="2">
        <v>43891</v>
      </c>
      <c r="C11884" s="5" t="str">
        <f t="shared" si="370"/>
        <v>Apr</v>
      </c>
      <c r="D11884" s="5" t="str">
        <f t="shared" si="371"/>
        <v>2</v>
      </c>
      <c r="E11884" t="s">
        <v>14</v>
      </c>
      <c r="F11884" s="3" t="s">
        <v>12</v>
      </c>
      <c r="G11884">
        <v>11</v>
      </c>
      <c r="H11884">
        <v>160</v>
      </c>
      <c r="I11884">
        <v>7</v>
      </c>
      <c r="J11884">
        <v>3</v>
      </c>
      <c r="K11884" s="3">
        <v>228.101152718067</v>
      </c>
      <c r="L11884" s="3">
        <v>162.929394798619</v>
      </c>
      <c r="M11884" s="7">
        <f>Sales_Table[[#This Row],[Order qty]]*Sales_Table[[#This Row],[unit price]]</f>
        <v>684.30345815420105</v>
      </c>
      <c r="N11884" s="8">
        <f>Sales_Table[[#This Row],[Revenue]]-Sales_Table[[#This Row],[unit cost]]</f>
        <v>521.37406335558205</v>
      </c>
    </row>
    <row r="11885" spans="1:14" ht="14.25" customHeight="1">
      <c r="A11885" t="s">
        <v>11898</v>
      </c>
      <c r="B11885" s="2">
        <v>43934</v>
      </c>
      <c r="C11885" s="5" t="str">
        <f t="shared" si="370"/>
        <v>Feb</v>
      </c>
      <c r="D11885" s="5" t="str">
        <f t="shared" si="371"/>
        <v>4</v>
      </c>
      <c r="E11885" t="s">
        <v>14</v>
      </c>
      <c r="F11885" s="3" t="s">
        <v>12</v>
      </c>
      <c r="G11885">
        <v>14</v>
      </c>
      <c r="H11885">
        <v>205</v>
      </c>
      <c r="I11885">
        <v>37</v>
      </c>
      <c r="J11885">
        <v>3</v>
      </c>
      <c r="K11885" s="3">
        <v>507.96423625945999</v>
      </c>
      <c r="L11885" s="3">
        <v>362.83159732818598</v>
      </c>
      <c r="M11885" s="7">
        <f>Sales_Table[[#This Row],[Order qty]]*Sales_Table[[#This Row],[unit price]]</f>
        <v>1523.89270877838</v>
      </c>
      <c r="N11885" s="8">
        <f>Sales_Table[[#This Row],[Revenue]]-Sales_Table[[#This Row],[unit cost]]</f>
        <v>1161.0611114501939</v>
      </c>
    </row>
    <row r="11886" spans="1:14" ht="14.25" customHeight="1">
      <c r="A11886" t="s">
        <v>11899</v>
      </c>
      <c r="B11886" s="2">
        <v>43883</v>
      </c>
      <c r="C11886" s="5" t="str">
        <f t="shared" si="370"/>
        <v>Apr</v>
      </c>
      <c r="D11886" s="5" t="str">
        <f t="shared" si="371"/>
        <v>4</v>
      </c>
      <c r="E11886" t="s">
        <v>11</v>
      </c>
      <c r="F11886" s="3" t="s">
        <v>12</v>
      </c>
      <c r="G11886">
        <v>5</v>
      </c>
      <c r="H11886">
        <v>278</v>
      </c>
      <c r="I11886">
        <v>46</v>
      </c>
      <c r="J11886">
        <v>8</v>
      </c>
      <c r="K11886" s="3">
        <v>307.80436795949902</v>
      </c>
      <c r="L11886" s="3">
        <v>219.86026282821399</v>
      </c>
      <c r="M11886" s="7">
        <f>Sales_Table[[#This Row],[Order qty]]*Sales_Table[[#This Row],[unit price]]</f>
        <v>2462.4349436759921</v>
      </c>
      <c r="N11886" s="8">
        <f>Sales_Table[[#This Row],[Revenue]]-Sales_Table[[#This Row],[unit cost]]</f>
        <v>2242.5746808477779</v>
      </c>
    </row>
    <row r="11887" spans="1:14" ht="14.25" customHeight="1">
      <c r="A11887" t="s">
        <v>11900</v>
      </c>
      <c r="B11887" s="2">
        <v>43943</v>
      </c>
      <c r="C11887" s="5" t="str">
        <f t="shared" si="370"/>
        <v>Apr</v>
      </c>
      <c r="D11887" s="5" t="str">
        <f t="shared" si="371"/>
        <v>2</v>
      </c>
      <c r="E11887" t="s">
        <v>16</v>
      </c>
      <c r="F11887" s="3" t="s">
        <v>12</v>
      </c>
      <c r="G11887">
        <v>1</v>
      </c>
      <c r="H11887">
        <v>145</v>
      </c>
      <c r="I11887">
        <v>5</v>
      </c>
      <c r="J11887">
        <v>5</v>
      </c>
      <c r="K11887" s="3">
        <v>461.68332588672598</v>
      </c>
      <c r="L11887" s="3">
        <v>329.773804204805</v>
      </c>
      <c r="M11887" s="7">
        <f>Sales_Table[[#This Row],[Order qty]]*Sales_Table[[#This Row],[unit price]]</f>
        <v>2308.4166294336301</v>
      </c>
      <c r="N11887" s="8">
        <f>Sales_Table[[#This Row],[Revenue]]-Sales_Table[[#This Row],[unit cost]]</f>
        <v>1978.6428252288251</v>
      </c>
    </row>
    <row r="11888" spans="1:14" ht="14.25" customHeight="1">
      <c r="A11888" t="s">
        <v>11901</v>
      </c>
      <c r="B11888" s="2">
        <v>43922</v>
      </c>
      <c r="C11888" s="5" t="str">
        <f t="shared" si="370"/>
        <v>Feb</v>
      </c>
      <c r="D11888" s="5" t="str">
        <f t="shared" si="371"/>
        <v>5</v>
      </c>
      <c r="E11888" t="s">
        <v>14</v>
      </c>
      <c r="F11888" s="3" t="s">
        <v>12</v>
      </c>
      <c r="G11888">
        <v>7</v>
      </c>
      <c r="H11888">
        <v>348</v>
      </c>
      <c r="I11888">
        <v>42</v>
      </c>
      <c r="J11888">
        <v>3</v>
      </c>
      <c r="K11888" s="3">
        <v>431.78589302301401</v>
      </c>
      <c r="L11888" s="3">
        <v>308.41849501643901</v>
      </c>
      <c r="M11888" s="7">
        <f>Sales_Table[[#This Row],[Order qty]]*Sales_Table[[#This Row],[unit price]]</f>
        <v>1295.357679069042</v>
      </c>
      <c r="N11888" s="8">
        <f>Sales_Table[[#This Row],[Revenue]]-Sales_Table[[#This Row],[unit cost]]</f>
        <v>986.93918405260297</v>
      </c>
    </row>
    <row r="11889" spans="1:14" ht="14.25" customHeight="1">
      <c r="A11889" t="s">
        <v>11902</v>
      </c>
      <c r="B11889" s="2">
        <v>43879</v>
      </c>
      <c r="C11889" s="5" t="str">
        <f t="shared" si="370"/>
        <v>May</v>
      </c>
      <c r="D11889" s="5" t="str">
        <f t="shared" si="371"/>
        <v>5</v>
      </c>
      <c r="E11889" t="s">
        <v>11</v>
      </c>
      <c r="F11889" s="3" t="s">
        <v>12</v>
      </c>
      <c r="G11889">
        <v>22</v>
      </c>
      <c r="H11889">
        <v>124</v>
      </c>
      <c r="I11889">
        <v>20</v>
      </c>
      <c r="J11889">
        <v>6</v>
      </c>
      <c r="K11889" s="3">
        <v>447.44736886024498</v>
      </c>
      <c r="L11889" s="3">
        <v>319.605263471603</v>
      </c>
      <c r="M11889" s="7">
        <f>Sales_Table[[#This Row],[Order qty]]*Sales_Table[[#This Row],[unit price]]</f>
        <v>2684.6842131614699</v>
      </c>
      <c r="N11889" s="8">
        <f>Sales_Table[[#This Row],[Revenue]]-Sales_Table[[#This Row],[unit cost]]</f>
        <v>2365.0789496898669</v>
      </c>
    </row>
    <row r="11890" spans="1:14" ht="14.25" customHeight="1">
      <c r="A11890" t="s">
        <v>11903</v>
      </c>
      <c r="B11890" s="2">
        <v>43970</v>
      </c>
      <c r="C11890" s="5" t="str">
        <f t="shared" si="370"/>
        <v>May</v>
      </c>
      <c r="D11890" s="5" t="str">
        <f t="shared" si="371"/>
        <v>2</v>
      </c>
      <c r="E11890" t="s">
        <v>11</v>
      </c>
      <c r="F11890" s="3" t="s">
        <v>12</v>
      </c>
      <c r="G11890">
        <v>6</v>
      </c>
      <c r="H11890">
        <v>263</v>
      </c>
      <c r="I11890">
        <v>38</v>
      </c>
      <c r="J11890">
        <v>9</v>
      </c>
      <c r="K11890" s="3">
        <v>465.992909610271</v>
      </c>
      <c r="L11890" s="3">
        <v>332.85207829305102</v>
      </c>
      <c r="M11890" s="7">
        <f>Sales_Table[[#This Row],[Order qty]]*Sales_Table[[#This Row],[unit price]]</f>
        <v>4193.9361864924394</v>
      </c>
      <c r="N11890" s="8">
        <f>Sales_Table[[#This Row],[Revenue]]-Sales_Table[[#This Row],[unit cost]]</f>
        <v>3861.0841081993885</v>
      </c>
    </row>
    <row r="11891" spans="1:14" ht="14.25" customHeight="1">
      <c r="A11891" t="s">
        <v>11904</v>
      </c>
      <c r="B11891" s="2">
        <v>43954</v>
      </c>
      <c r="C11891" s="5" t="str">
        <f t="shared" si="370"/>
        <v>Feb</v>
      </c>
      <c r="D11891" s="5" t="str">
        <f t="shared" si="371"/>
        <v>1</v>
      </c>
      <c r="E11891" t="s">
        <v>16</v>
      </c>
      <c r="F11891" s="3" t="s">
        <v>12</v>
      </c>
      <c r="G11891">
        <v>14</v>
      </c>
      <c r="H11891">
        <v>322</v>
      </c>
      <c r="I11891">
        <v>34</v>
      </c>
      <c r="J11891">
        <v>9</v>
      </c>
      <c r="K11891" s="3">
        <v>182.45388257503501</v>
      </c>
      <c r="L11891" s="3">
        <v>130.324201839311</v>
      </c>
      <c r="M11891" s="7">
        <f>Sales_Table[[#This Row],[Order qty]]*Sales_Table[[#This Row],[unit price]]</f>
        <v>1642.0849431753152</v>
      </c>
      <c r="N11891" s="8">
        <f>Sales_Table[[#This Row],[Revenue]]-Sales_Table[[#This Row],[unit cost]]</f>
        <v>1511.7607413360042</v>
      </c>
    </row>
    <row r="11892" spans="1:14" ht="14.25" customHeight="1">
      <c r="A11892" t="s">
        <v>11905</v>
      </c>
      <c r="B11892" s="2">
        <v>43867</v>
      </c>
      <c r="C11892" s="5" t="str">
        <f t="shared" si="370"/>
        <v>Jan</v>
      </c>
      <c r="D11892" s="5" t="str">
        <f t="shared" si="371"/>
        <v>5</v>
      </c>
      <c r="E11892" t="s">
        <v>20</v>
      </c>
      <c r="F11892" s="3" t="s">
        <v>12</v>
      </c>
      <c r="G11892">
        <v>10</v>
      </c>
      <c r="H11892">
        <v>248</v>
      </c>
      <c r="I11892">
        <v>40</v>
      </c>
      <c r="J11892">
        <v>5</v>
      </c>
      <c r="K11892" s="3">
        <v>307.71567803621298</v>
      </c>
      <c r="L11892" s="3">
        <v>219.79691288300901</v>
      </c>
      <c r="M11892" s="7">
        <f>Sales_Table[[#This Row],[Order qty]]*Sales_Table[[#This Row],[unit price]]</f>
        <v>1538.5783901810648</v>
      </c>
      <c r="N11892" s="8">
        <f>Sales_Table[[#This Row],[Revenue]]-Sales_Table[[#This Row],[unit cost]]</f>
        <v>1318.7814772980557</v>
      </c>
    </row>
    <row r="11893" spans="1:14" ht="14.25" customHeight="1">
      <c r="A11893" t="s">
        <v>11906</v>
      </c>
      <c r="B11893" s="2">
        <v>43843</v>
      </c>
      <c r="C11893" s="5" t="str">
        <f t="shared" si="370"/>
        <v>May</v>
      </c>
      <c r="D11893" s="5" t="str">
        <f t="shared" si="371"/>
        <v>3</v>
      </c>
      <c r="E11893" t="s">
        <v>20</v>
      </c>
      <c r="F11893" s="3" t="s">
        <v>12</v>
      </c>
      <c r="G11893">
        <v>4</v>
      </c>
      <c r="H11893">
        <v>324</v>
      </c>
      <c r="I11893">
        <v>16</v>
      </c>
      <c r="J11893">
        <v>6</v>
      </c>
      <c r="K11893" s="3">
        <v>323.18364858627302</v>
      </c>
      <c r="L11893" s="3">
        <v>230.845463275909</v>
      </c>
      <c r="M11893" s="7">
        <f>Sales_Table[[#This Row],[Order qty]]*Sales_Table[[#This Row],[unit price]]</f>
        <v>1939.1018915176383</v>
      </c>
      <c r="N11893" s="8">
        <f>Sales_Table[[#This Row],[Revenue]]-Sales_Table[[#This Row],[unit cost]]</f>
        <v>1708.2564282417293</v>
      </c>
    </row>
    <row r="11894" spans="1:14" ht="14.25" customHeight="1">
      <c r="A11894" t="s">
        <v>11907</v>
      </c>
      <c r="B11894" s="2">
        <v>43965</v>
      </c>
      <c r="C11894" s="5" t="str">
        <f t="shared" si="370"/>
        <v>Mar</v>
      </c>
      <c r="D11894" s="5" t="str">
        <f t="shared" si="371"/>
        <v>2</v>
      </c>
      <c r="E11894" t="s">
        <v>20</v>
      </c>
      <c r="F11894" s="3" t="s">
        <v>12</v>
      </c>
      <c r="G11894">
        <v>11</v>
      </c>
      <c r="H11894">
        <v>53</v>
      </c>
      <c r="I11894">
        <v>47</v>
      </c>
      <c r="J11894">
        <v>9</v>
      </c>
      <c r="K11894" s="3">
        <v>449.45716613531101</v>
      </c>
      <c r="L11894" s="3">
        <v>321.04083295379399</v>
      </c>
      <c r="M11894" s="7">
        <f>Sales_Table[[#This Row],[Order qty]]*Sales_Table[[#This Row],[unit price]]</f>
        <v>4045.1144952177992</v>
      </c>
      <c r="N11894" s="8">
        <f>Sales_Table[[#This Row],[Revenue]]-Sales_Table[[#This Row],[unit cost]]</f>
        <v>3724.0736622640052</v>
      </c>
    </row>
    <row r="11895" spans="1:14" ht="14.25" customHeight="1">
      <c r="A11895" t="s">
        <v>11908</v>
      </c>
      <c r="B11895" s="2">
        <v>43891</v>
      </c>
      <c r="C11895" s="5" t="str">
        <f t="shared" si="370"/>
        <v>Feb</v>
      </c>
      <c r="D11895" s="5" t="str">
        <f t="shared" si="371"/>
        <v>5</v>
      </c>
      <c r="E11895" t="s">
        <v>11</v>
      </c>
      <c r="F11895" s="3" t="s">
        <v>12</v>
      </c>
      <c r="G11895">
        <v>19</v>
      </c>
      <c r="H11895">
        <v>236</v>
      </c>
      <c r="I11895">
        <v>23</v>
      </c>
      <c r="J11895">
        <v>6</v>
      </c>
      <c r="K11895" s="3">
        <v>523.29182589054096</v>
      </c>
      <c r="L11895" s="3">
        <v>373.779875636101</v>
      </c>
      <c r="M11895" s="7">
        <f>Sales_Table[[#This Row],[Order qty]]*Sales_Table[[#This Row],[unit price]]</f>
        <v>3139.7509553432456</v>
      </c>
      <c r="N11895" s="8">
        <f>Sales_Table[[#This Row],[Revenue]]-Sales_Table[[#This Row],[unit cost]]</f>
        <v>2765.9710797071448</v>
      </c>
    </row>
    <row r="11896" spans="1:14" ht="14.25" customHeight="1">
      <c r="A11896" t="s">
        <v>11909</v>
      </c>
      <c r="B11896" s="2">
        <v>43871</v>
      </c>
      <c r="C11896" s="5" t="str">
        <f t="shared" si="370"/>
        <v>May</v>
      </c>
      <c r="D11896" s="5" t="str">
        <f t="shared" si="371"/>
        <v>1</v>
      </c>
      <c r="E11896" t="s">
        <v>16</v>
      </c>
      <c r="F11896" s="3" t="s">
        <v>12</v>
      </c>
      <c r="G11896">
        <v>18</v>
      </c>
      <c r="H11896">
        <v>175</v>
      </c>
      <c r="I11896">
        <v>37</v>
      </c>
      <c r="J11896">
        <v>8</v>
      </c>
      <c r="K11896" s="3">
        <v>540.75970941781998</v>
      </c>
      <c r="L11896" s="3">
        <v>386.25693529844301</v>
      </c>
      <c r="M11896" s="7">
        <f>Sales_Table[[#This Row],[Order qty]]*Sales_Table[[#This Row],[unit price]]</f>
        <v>4326.0776753425598</v>
      </c>
      <c r="N11896" s="8">
        <f>Sales_Table[[#This Row],[Revenue]]-Sales_Table[[#This Row],[unit cost]]</f>
        <v>3939.820740044117</v>
      </c>
    </row>
    <row r="11897" spans="1:14" ht="14.25" customHeight="1">
      <c r="A11897" t="s">
        <v>11910</v>
      </c>
      <c r="B11897" s="2">
        <v>43964</v>
      </c>
      <c r="C11897" s="5" t="str">
        <f t="shared" si="370"/>
        <v>Jan</v>
      </c>
      <c r="D11897" s="5" t="str">
        <f t="shared" si="371"/>
        <v>2</v>
      </c>
      <c r="E11897" t="s">
        <v>14</v>
      </c>
      <c r="F11897" s="3" t="s">
        <v>12</v>
      </c>
      <c r="G11897">
        <v>15</v>
      </c>
      <c r="H11897">
        <v>158</v>
      </c>
      <c r="I11897">
        <v>46</v>
      </c>
      <c r="J11897">
        <v>8</v>
      </c>
      <c r="K11897" s="3">
        <v>491.62797045707703</v>
      </c>
      <c r="L11897" s="3">
        <v>351.16283604076898</v>
      </c>
      <c r="M11897" s="7">
        <f>Sales_Table[[#This Row],[Order qty]]*Sales_Table[[#This Row],[unit price]]</f>
        <v>3933.0237636566162</v>
      </c>
      <c r="N11897" s="8">
        <f>Sales_Table[[#This Row],[Revenue]]-Sales_Table[[#This Row],[unit cost]]</f>
        <v>3581.8609276158472</v>
      </c>
    </row>
    <row r="11898" spans="1:14" ht="14.25" customHeight="1">
      <c r="A11898" t="s">
        <v>11911</v>
      </c>
      <c r="B11898" s="2">
        <v>43844</v>
      </c>
      <c r="C11898" s="5" t="str">
        <f t="shared" si="370"/>
        <v>Feb</v>
      </c>
      <c r="D11898" s="5" t="str">
        <f t="shared" si="371"/>
        <v>3</v>
      </c>
      <c r="E11898" t="s">
        <v>11</v>
      </c>
      <c r="F11898" s="3" t="s">
        <v>12</v>
      </c>
      <c r="G11898">
        <v>3</v>
      </c>
      <c r="H11898">
        <v>330</v>
      </c>
      <c r="I11898">
        <v>43</v>
      </c>
      <c r="J11898">
        <v>5</v>
      </c>
      <c r="K11898" s="3">
        <v>472.64495247602503</v>
      </c>
      <c r="L11898" s="3">
        <v>337.60353748287503</v>
      </c>
      <c r="M11898" s="7">
        <f>Sales_Table[[#This Row],[Order qty]]*Sales_Table[[#This Row],[unit price]]</f>
        <v>2363.224762380125</v>
      </c>
      <c r="N11898" s="8">
        <f>Sales_Table[[#This Row],[Revenue]]-Sales_Table[[#This Row],[unit cost]]</f>
        <v>2025.6212248972499</v>
      </c>
    </row>
    <row r="11899" spans="1:14" ht="14.25" customHeight="1">
      <c r="A11899" t="s">
        <v>11912</v>
      </c>
      <c r="B11899" s="2">
        <v>43873</v>
      </c>
      <c r="C11899" s="5" t="str">
        <f t="shared" si="370"/>
        <v>Mar</v>
      </c>
      <c r="D11899" s="5" t="str">
        <f t="shared" si="371"/>
        <v>3</v>
      </c>
      <c r="E11899" t="s">
        <v>20</v>
      </c>
      <c r="F11899" s="3" t="s">
        <v>12</v>
      </c>
      <c r="G11899">
        <v>24</v>
      </c>
      <c r="H11899">
        <v>159</v>
      </c>
      <c r="I11899">
        <v>29</v>
      </c>
      <c r="J11899">
        <v>3</v>
      </c>
      <c r="K11899" s="3">
        <v>496.41621100902597</v>
      </c>
      <c r="L11899" s="3">
        <v>354.58300786359001</v>
      </c>
      <c r="M11899" s="7">
        <f>Sales_Table[[#This Row],[Order qty]]*Sales_Table[[#This Row],[unit price]]</f>
        <v>1489.2486330270779</v>
      </c>
      <c r="N11899" s="8">
        <f>Sales_Table[[#This Row],[Revenue]]-Sales_Table[[#This Row],[unit cost]]</f>
        <v>1134.6656251634879</v>
      </c>
    </row>
    <row r="11900" spans="1:14" ht="14.25" customHeight="1">
      <c r="A11900" t="s">
        <v>11913</v>
      </c>
      <c r="B11900" s="2">
        <v>43891</v>
      </c>
      <c r="C11900" s="5" t="str">
        <f t="shared" si="370"/>
        <v>Mar</v>
      </c>
      <c r="D11900" s="5" t="str">
        <f t="shared" si="371"/>
        <v>5</v>
      </c>
      <c r="E11900" t="s">
        <v>11</v>
      </c>
      <c r="F11900" s="3" t="s">
        <v>12</v>
      </c>
      <c r="G11900">
        <v>13</v>
      </c>
      <c r="H11900">
        <v>72</v>
      </c>
      <c r="I11900">
        <v>8</v>
      </c>
      <c r="J11900">
        <v>1</v>
      </c>
      <c r="K11900" s="3">
        <v>618.57332164049103</v>
      </c>
      <c r="L11900" s="3">
        <v>441.83808688606501</v>
      </c>
      <c r="M11900" s="7">
        <f>Sales_Table[[#This Row],[Order qty]]*Sales_Table[[#This Row],[unit price]]</f>
        <v>618.57332164049103</v>
      </c>
      <c r="N11900" s="8">
        <f>Sales_Table[[#This Row],[Revenue]]-Sales_Table[[#This Row],[unit cost]]</f>
        <v>176.73523475442602</v>
      </c>
    </row>
    <row r="11901" spans="1:14" ht="14.25" customHeight="1">
      <c r="A11901" t="s">
        <v>11914</v>
      </c>
      <c r="B11901" s="2">
        <v>43892</v>
      </c>
      <c r="C11901" s="5" t="str">
        <f t="shared" si="370"/>
        <v>May</v>
      </c>
      <c r="D11901" s="5" t="str">
        <f t="shared" si="371"/>
        <v>2</v>
      </c>
      <c r="E11901" t="s">
        <v>16</v>
      </c>
      <c r="F11901" s="3" t="s">
        <v>12</v>
      </c>
      <c r="G11901">
        <v>3</v>
      </c>
      <c r="H11901">
        <v>95</v>
      </c>
      <c r="I11901">
        <v>42</v>
      </c>
      <c r="J11901">
        <v>10</v>
      </c>
      <c r="K11901" s="3">
        <v>391.87683105468801</v>
      </c>
      <c r="L11901" s="3">
        <v>279.91202218192001</v>
      </c>
      <c r="M11901" s="7">
        <f>Sales_Table[[#This Row],[Order qty]]*Sales_Table[[#This Row],[unit price]]</f>
        <v>3918.76831054688</v>
      </c>
      <c r="N11901" s="8">
        <f>Sales_Table[[#This Row],[Revenue]]-Sales_Table[[#This Row],[unit cost]]</f>
        <v>3638.8562883649602</v>
      </c>
    </row>
    <row r="11902" spans="1:14" ht="14.25" customHeight="1">
      <c r="A11902" t="s">
        <v>11915</v>
      </c>
      <c r="B11902" s="2">
        <v>43981</v>
      </c>
      <c r="C11902" s="5" t="str">
        <f t="shared" si="370"/>
        <v>Feb</v>
      </c>
      <c r="D11902" s="5" t="str">
        <f t="shared" si="371"/>
        <v>5</v>
      </c>
      <c r="E11902" t="s">
        <v>16</v>
      </c>
      <c r="F11902" s="3" t="s">
        <v>12</v>
      </c>
      <c r="G11902">
        <v>23</v>
      </c>
      <c r="H11902">
        <v>260</v>
      </c>
      <c r="I11902">
        <v>18</v>
      </c>
      <c r="J11902">
        <v>8</v>
      </c>
      <c r="K11902" s="3">
        <v>496.07927888631798</v>
      </c>
      <c r="L11902" s="3">
        <v>354.34234206165598</v>
      </c>
      <c r="M11902" s="7">
        <f>Sales_Table[[#This Row],[Order qty]]*Sales_Table[[#This Row],[unit price]]</f>
        <v>3968.6342310905438</v>
      </c>
      <c r="N11902" s="8">
        <f>Sales_Table[[#This Row],[Revenue]]-Sales_Table[[#This Row],[unit cost]]</f>
        <v>3614.2918890288879</v>
      </c>
    </row>
    <row r="11903" spans="1:14" ht="14.25" customHeight="1">
      <c r="A11903" t="s">
        <v>11916</v>
      </c>
      <c r="B11903" s="2">
        <v>43889</v>
      </c>
      <c r="C11903" s="5" t="str">
        <f t="shared" si="370"/>
        <v>May</v>
      </c>
      <c r="D11903" s="5" t="str">
        <f t="shared" si="371"/>
        <v>4</v>
      </c>
      <c r="E11903" t="s">
        <v>11</v>
      </c>
      <c r="F11903" s="3" t="s">
        <v>12</v>
      </c>
      <c r="G11903">
        <v>18</v>
      </c>
      <c r="H11903">
        <v>140</v>
      </c>
      <c r="I11903">
        <v>40</v>
      </c>
      <c r="J11903">
        <v>3</v>
      </c>
      <c r="K11903" s="3">
        <v>376.82050716877001</v>
      </c>
      <c r="L11903" s="3">
        <v>269.15750512055001</v>
      </c>
      <c r="M11903" s="7">
        <f>Sales_Table[[#This Row],[Order qty]]*Sales_Table[[#This Row],[unit price]]</f>
        <v>1130.46152150631</v>
      </c>
      <c r="N11903" s="8">
        <f>Sales_Table[[#This Row],[Revenue]]-Sales_Table[[#This Row],[unit cost]]</f>
        <v>861.30401638575995</v>
      </c>
    </row>
    <row r="11904" spans="1:14" ht="14.25" customHeight="1">
      <c r="A11904" t="s">
        <v>11917</v>
      </c>
      <c r="B11904" s="2">
        <v>43967</v>
      </c>
      <c r="C11904" s="5" t="str">
        <f t="shared" si="370"/>
        <v>Apr</v>
      </c>
      <c r="D11904" s="5" t="str">
        <f t="shared" si="371"/>
        <v>1</v>
      </c>
      <c r="E11904" t="s">
        <v>11</v>
      </c>
      <c r="F11904" s="3" t="s">
        <v>12</v>
      </c>
      <c r="G11904">
        <v>7</v>
      </c>
      <c r="H11904">
        <v>180</v>
      </c>
      <c r="I11904">
        <v>38</v>
      </c>
      <c r="J11904">
        <v>4</v>
      </c>
      <c r="K11904" s="3">
        <v>248.48860698938401</v>
      </c>
      <c r="L11904" s="3">
        <v>177.491862135274</v>
      </c>
      <c r="M11904" s="7">
        <f>Sales_Table[[#This Row],[Order qty]]*Sales_Table[[#This Row],[unit price]]</f>
        <v>993.95442795753604</v>
      </c>
      <c r="N11904" s="8">
        <f>Sales_Table[[#This Row],[Revenue]]-Sales_Table[[#This Row],[unit cost]]</f>
        <v>816.46256582226204</v>
      </c>
    </row>
    <row r="11905" spans="1:14" ht="14.25" customHeight="1">
      <c r="A11905" t="s">
        <v>11918</v>
      </c>
      <c r="B11905" s="2">
        <v>43933</v>
      </c>
      <c r="C11905" s="5" t="str">
        <f t="shared" si="370"/>
        <v>Jan</v>
      </c>
      <c r="D11905" s="5" t="str">
        <f t="shared" si="371"/>
        <v>3</v>
      </c>
      <c r="E11905" t="s">
        <v>16</v>
      </c>
      <c r="F11905" s="3" t="s">
        <v>12</v>
      </c>
      <c r="G11905">
        <v>5</v>
      </c>
      <c r="H11905">
        <v>76</v>
      </c>
      <c r="I11905">
        <v>15</v>
      </c>
      <c r="J11905">
        <v>1</v>
      </c>
      <c r="K11905" s="3">
        <v>306.99645352363598</v>
      </c>
      <c r="L11905" s="3">
        <v>219.28318108831101</v>
      </c>
      <c r="M11905" s="7">
        <f>Sales_Table[[#This Row],[Order qty]]*Sales_Table[[#This Row],[unit price]]</f>
        <v>306.99645352363598</v>
      </c>
      <c r="N11905" s="8">
        <f>Sales_Table[[#This Row],[Revenue]]-Sales_Table[[#This Row],[unit cost]]</f>
        <v>87.713272435324967</v>
      </c>
    </row>
    <row r="11906" spans="1:14" ht="14.25" customHeight="1">
      <c r="A11906" t="s">
        <v>11919</v>
      </c>
      <c r="B11906" s="2">
        <v>43848</v>
      </c>
      <c r="C11906" s="5" t="str">
        <f t="shared" ref="C11906:C11969" si="372">TEXT(B11907,"mmm")</f>
        <v>Mar</v>
      </c>
      <c r="D11906" s="5" t="str">
        <f t="shared" ref="D11906:D11969" si="373">TEXT(B11908, "m")</f>
        <v>4</v>
      </c>
      <c r="E11906" t="s">
        <v>11</v>
      </c>
      <c r="F11906" s="3" t="s">
        <v>12</v>
      </c>
      <c r="G11906">
        <v>2</v>
      </c>
      <c r="H11906">
        <v>226</v>
      </c>
      <c r="I11906">
        <v>11</v>
      </c>
      <c r="J11906">
        <v>3</v>
      </c>
      <c r="K11906" s="3">
        <v>453.373975932598</v>
      </c>
      <c r="L11906" s="3">
        <v>323.83855423757001</v>
      </c>
      <c r="M11906" s="7">
        <f>Sales_Table[[#This Row],[Order qty]]*Sales_Table[[#This Row],[unit price]]</f>
        <v>1360.1219277977939</v>
      </c>
      <c r="N11906" s="8">
        <f>Sales_Table[[#This Row],[Revenue]]-Sales_Table[[#This Row],[unit cost]]</f>
        <v>1036.2833735602239</v>
      </c>
    </row>
    <row r="11907" spans="1:14" ht="14.25" customHeight="1">
      <c r="A11907" t="s">
        <v>11920</v>
      </c>
      <c r="B11907" s="2">
        <v>43898</v>
      </c>
      <c r="C11907" s="5" t="str">
        <f t="shared" si="372"/>
        <v>Apr</v>
      </c>
      <c r="D11907" s="5" t="str">
        <f t="shared" si="373"/>
        <v>4</v>
      </c>
      <c r="E11907" t="s">
        <v>16</v>
      </c>
      <c r="F11907" s="3" t="s">
        <v>12</v>
      </c>
      <c r="G11907">
        <v>11</v>
      </c>
      <c r="H11907">
        <v>242</v>
      </c>
      <c r="I11907">
        <v>2</v>
      </c>
      <c r="J11907">
        <v>4</v>
      </c>
      <c r="K11907" s="3">
        <v>520.225722670555</v>
      </c>
      <c r="L11907" s="3">
        <v>371.58980190753903</v>
      </c>
      <c r="M11907" s="7">
        <f>Sales_Table[[#This Row],[Order qty]]*Sales_Table[[#This Row],[unit price]]</f>
        <v>2080.90289068222</v>
      </c>
      <c r="N11907" s="8">
        <f>Sales_Table[[#This Row],[Revenue]]-Sales_Table[[#This Row],[unit cost]]</f>
        <v>1709.3130887746811</v>
      </c>
    </row>
    <row r="11908" spans="1:14" ht="14.25" customHeight="1">
      <c r="A11908" t="s">
        <v>11921</v>
      </c>
      <c r="B11908" s="2">
        <v>43934</v>
      </c>
      <c r="C11908" s="5" t="str">
        <f t="shared" si="372"/>
        <v>Apr</v>
      </c>
      <c r="D11908" s="5" t="str">
        <f t="shared" si="373"/>
        <v>4</v>
      </c>
      <c r="E11908" t="s">
        <v>11</v>
      </c>
      <c r="F11908" s="3" t="s">
        <v>12</v>
      </c>
      <c r="G11908">
        <v>18</v>
      </c>
      <c r="H11908">
        <v>335</v>
      </c>
      <c r="I11908">
        <v>4</v>
      </c>
      <c r="J11908">
        <v>9</v>
      </c>
      <c r="K11908" s="3">
        <v>398.65504056215298</v>
      </c>
      <c r="L11908" s="3">
        <v>284.75360040153799</v>
      </c>
      <c r="M11908" s="7">
        <f>Sales_Table[[#This Row],[Order qty]]*Sales_Table[[#This Row],[unit price]]</f>
        <v>3587.8953650593767</v>
      </c>
      <c r="N11908" s="8">
        <f>Sales_Table[[#This Row],[Revenue]]-Sales_Table[[#This Row],[unit cost]]</f>
        <v>3303.1417646578388</v>
      </c>
    </row>
    <row r="11909" spans="1:14" ht="14.25" customHeight="1">
      <c r="A11909" t="s">
        <v>11922</v>
      </c>
      <c r="B11909" s="2">
        <v>43948</v>
      </c>
      <c r="C11909" s="5" t="str">
        <f t="shared" si="372"/>
        <v>Apr</v>
      </c>
      <c r="D11909" s="5" t="str">
        <f t="shared" si="373"/>
        <v>5</v>
      </c>
      <c r="E11909" t="s">
        <v>20</v>
      </c>
      <c r="F11909" s="3" t="s">
        <v>12</v>
      </c>
      <c r="G11909">
        <v>10</v>
      </c>
      <c r="H11909">
        <v>161</v>
      </c>
      <c r="I11909">
        <v>46</v>
      </c>
      <c r="J11909">
        <v>1</v>
      </c>
      <c r="K11909" s="3">
        <v>244.600912570953</v>
      </c>
      <c r="L11909" s="3">
        <v>174.71493755068099</v>
      </c>
      <c r="M11909" s="7">
        <f>Sales_Table[[#This Row],[Order qty]]*Sales_Table[[#This Row],[unit price]]</f>
        <v>244.600912570953</v>
      </c>
      <c r="N11909" s="8">
        <f>Sales_Table[[#This Row],[Revenue]]-Sales_Table[[#This Row],[unit cost]]</f>
        <v>69.885975020272014</v>
      </c>
    </row>
    <row r="11910" spans="1:14" ht="14.25" customHeight="1">
      <c r="A11910" t="s">
        <v>11923</v>
      </c>
      <c r="B11910" s="2">
        <v>43949</v>
      </c>
      <c r="C11910" s="5" t="str">
        <f t="shared" si="372"/>
        <v>May</v>
      </c>
      <c r="D11910" s="5" t="str">
        <f t="shared" si="373"/>
        <v>4</v>
      </c>
      <c r="E11910" t="s">
        <v>11</v>
      </c>
      <c r="F11910" s="3" t="s">
        <v>12</v>
      </c>
      <c r="G11910">
        <v>8</v>
      </c>
      <c r="H11910">
        <v>255</v>
      </c>
      <c r="I11910">
        <v>44</v>
      </c>
      <c r="J11910">
        <v>9</v>
      </c>
      <c r="K11910" s="3">
        <v>603.49931949377105</v>
      </c>
      <c r="L11910" s="3">
        <v>431.07094249555001</v>
      </c>
      <c r="M11910" s="7">
        <f>Sales_Table[[#This Row],[Order qty]]*Sales_Table[[#This Row],[unit price]]</f>
        <v>5431.493875443939</v>
      </c>
      <c r="N11910" s="8">
        <f>Sales_Table[[#This Row],[Revenue]]-Sales_Table[[#This Row],[unit cost]]</f>
        <v>5000.4229329483887</v>
      </c>
    </row>
    <row r="11911" spans="1:14" ht="14.25" customHeight="1">
      <c r="A11911" t="s">
        <v>11924</v>
      </c>
      <c r="B11911" s="2">
        <v>43958</v>
      </c>
      <c r="C11911" s="5" t="str">
        <f t="shared" si="372"/>
        <v>Apr</v>
      </c>
      <c r="D11911" s="5" t="str">
        <f t="shared" si="373"/>
        <v>5</v>
      </c>
      <c r="E11911" t="s">
        <v>20</v>
      </c>
      <c r="F11911" s="3" t="s">
        <v>12</v>
      </c>
      <c r="G11911">
        <v>9</v>
      </c>
      <c r="H11911">
        <v>133</v>
      </c>
      <c r="I11911">
        <v>9</v>
      </c>
      <c r="J11911">
        <v>1</v>
      </c>
      <c r="K11911" s="3">
        <v>306.283529877663</v>
      </c>
      <c r="L11911" s="3">
        <v>218.77394991261599</v>
      </c>
      <c r="M11911" s="7">
        <f>Sales_Table[[#This Row],[Order qty]]*Sales_Table[[#This Row],[unit price]]</f>
        <v>306.283529877663</v>
      </c>
      <c r="N11911" s="8">
        <f>Sales_Table[[#This Row],[Revenue]]-Sales_Table[[#This Row],[unit cost]]</f>
        <v>87.50957996504701</v>
      </c>
    </row>
    <row r="11912" spans="1:14" ht="14.25" customHeight="1">
      <c r="A11912" t="s">
        <v>11925</v>
      </c>
      <c r="B11912" s="2">
        <v>43923</v>
      </c>
      <c r="C11912" s="5" t="str">
        <f t="shared" si="372"/>
        <v>May</v>
      </c>
      <c r="D11912" s="5" t="str">
        <f t="shared" si="373"/>
        <v>1</v>
      </c>
      <c r="E11912" t="s">
        <v>20</v>
      </c>
      <c r="F11912" s="3" t="s">
        <v>12</v>
      </c>
      <c r="G11912">
        <v>2</v>
      </c>
      <c r="H11912">
        <v>84</v>
      </c>
      <c r="I11912">
        <v>11</v>
      </c>
      <c r="J11912">
        <v>3</v>
      </c>
      <c r="K11912" s="3">
        <v>456.430105268955</v>
      </c>
      <c r="L11912" s="3">
        <v>326.02150376353899</v>
      </c>
      <c r="M11912" s="7">
        <f>Sales_Table[[#This Row],[Order qty]]*Sales_Table[[#This Row],[unit price]]</f>
        <v>1369.290315806865</v>
      </c>
      <c r="N11912" s="8">
        <f>Sales_Table[[#This Row],[Revenue]]-Sales_Table[[#This Row],[unit cost]]</f>
        <v>1043.2688120433261</v>
      </c>
    </row>
    <row r="11913" spans="1:14" ht="14.25" customHeight="1">
      <c r="A11913" t="s">
        <v>11926</v>
      </c>
      <c r="B11913" s="2">
        <v>43963</v>
      </c>
      <c r="C11913" s="5" t="str">
        <f t="shared" si="372"/>
        <v>Jan</v>
      </c>
      <c r="D11913" s="5" t="str">
        <f t="shared" si="373"/>
        <v>4</v>
      </c>
      <c r="E11913" t="s">
        <v>14</v>
      </c>
      <c r="F11913" s="3" t="s">
        <v>12</v>
      </c>
      <c r="G11913">
        <v>16</v>
      </c>
      <c r="H11913">
        <v>167</v>
      </c>
      <c r="I11913">
        <v>2</v>
      </c>
      <c r="J11913">
        <v>9</v>
      </c>
      <c r="K11913" s="3">
        <v>445.68025946617098</v>
      </c>
      <c r="L11913" s="3">
        <v>318.34304247583702</v>
      </c>
      <c r="M11913" s="7">
        <f>Sales_Table[[#This Row],[Order qty]]*Sales_Table[[#This Row],[unit price]]</f>
        <v>4011.1223351955387</v>
      </c>
      <c r="N11913" s="8">
        <f>Sales_Table[[#This Row],[Revenue]]-Sales_Table[[#This Row],[unit cost]]</f>
        <v>3692.7792927197015</v>
      </c>
    </row>
    <row r="11914" spans="1:14" ht="14.25" customHeight="1">
      <c r="A11914" t="s">
        <v>11927</v>
      </c>
      <c r="B11914" s="2">
        <v>43832</v>
      </c>
      <c r="C11914" s="5" t="str">
        <f t="shared" si="372"/>
        <v>Apr</v>
      </c>
      <c r="D11914" s="5" t="str">
        <f t="shared" si="373"/>
        <v>1</v>
      </c>
      <c r="E11914" t="s">
        <v>20</v>
      </c>
      <c r="F11914" s="3" t="s">
        <v>12</v>
      </c>
      <c r="G11914">
        <v>17</v>
      </c>
      <c r="H11914">
        <v>365</v>
      </c>
      <c r="I11914">
        <v>24</v>
      </c>
      <c r="J11914">
        <v>6</v>
      </c>
      <c r="K11914" s="3">
        <v>505.29765576124203</v>
      </c>
      <c r="L11914" s="3">
        <v>360.926896972316</v>
      </c>
      <c r="M11914" s="7">
        <f>Sales_Table[[#This Row],[Order qty]]*Sales_Table[[#This Row],[unit price]]</f>
        <v>3031.7859345674524</v>
      </c>
      <c r="N11914" s="8">
        <f>Sales_Table[[#This Row],[Revenue]]-Sales_Table[[#This Row],[unit cost]]</f>
        <v>2670.8590375951362</v>
      </c>
    </row>
    <row r="11915" spans="1:14" ht="14.25" customHeight="1">
      <c r="A11915" t="s">
        <v>11928</v>
      </c>
      <c r="B11915" s="2">
        <v>43949</v>
      </c>
      <c r="C11915" s="5" t="str">
        <f t="shared" si="372"/>
        <v>Jan</v>
      </c>
      <c r="D11915" s="5" t="str">
        <f t="shared" si="373"/>
        <v>3</v>
      </c>
      <c r="E11915" t="s">
        <v>16</v>
      </c>
      <c r="F11915" s="3" t="s">
        <v>12</v>
      </c>
      <c r="G11915">
        <v>19</v>
      </c>
      <c r="H11915">
        <v>242</v>
      </c>
      <c r="I11915">
        <v>20</v>
      </c>
      <c r="J11915">
        <v>8</v>
      </c>
      <c r="K11915" s="3">
        <v>213.029390215874</v>
      </c>
      <c r="L11915" s="3">
        <v>152.16385015419601</v>
      </c>
      <c r="M11915" s="7">
        <f>Sales_Table[[#This Row],[Order qty]]*Sales_Table[[#This Row],[unit price]]</f>
        <v>1704.235121726992</v>
      </c>
      <c r="N11915" s="8">
        <f>Sales_Table[[#This Row],[Revenue]]-Sales_Table[[#This Row],[unit cost]]</f>
        <v>1552.0712715727959</v>
      </c>
    </row>
    <row r="11916" spans="1:14" ht="14.25" customHeight="1">
      <c r="A11916" t="s">
        <v>11929</v>
      </c>
      <c r="B11916" s="2">
        <v>43850</v>
      </c>
      <c r="C11916" s="5" t="str">
        <f t="shared" si="372"/>
        <v>Mar</v>
      </c>
      <c r="D11916" s="5" t="str">
        <f t="shared" si="373"/>
        <v>4</v>
      </c>
      <c r="E11916" t="s">
        <v>14</v>
      </c>
      <c r="F11916" s="3" t="s">
        <v>12</v>
      </c>
      <c r="G11916">
        <v>26</v>
      </c>
      <c r="H11916">
        <v>3</v>
      </c>
      <c r="I11916">
        <v>42</v>
      </c>
      <c r="J11916">
        <v>3</v>
      </c>
      <c r="K11916" s="3">
        <v>522.01991683244705</v>
      </c>
      <c r="L11916" s="3">
        <v>372.87136916603401</v>
      </c>
      <c r="M11916" s="7">
        <f>Sales_Table[[#This Row],[Order qty]]*Sales_Table[[#This Row],[unit price]]</f>
        <v>1566.0597504973412</v>
      </c>
      <c r="N11916" s="8">
        <f>Sales_Table[[#This Row],[Revenue]]-Sales_Table[[#This Row],[unit cost]]</f>
        <v>1193.188381331307</v>
      </c>
    </row>
    <row r="11917" spans="1:14" ht="14.25" customHeight="1">
      <c r="A11917" t="s">
        <v>11930</v>
      </c>
      <c r="B11917" s="2">
        <v>43909</v>
      </c>
      <c r="C11917" s="5" t="str">
        <f t="shared" si="372"/>
        <v>Apr</v>
      </c>
      <c r="D11917" s="5" t="str">
        <f t="shared" si="373"/>
        <v>4</v>
      </c>
      <c r="E11917" t="s">
        <v>20</v>
      </c>
      <c r="F11917" s="3" t="s">
        <v>12</v>
      </c>
      <c r="G11917">
        <v>3</v>
      </c>
      <c r="H11917">
        <v>136</v>
      </c>
      <c r="I11917">
        <v>19</v>
      </c>
      <c r="J11917">
        <v>2</v>
      </c>
      <c r="K11917" s="3">
        <v>515.67864704132103</v>
      </c>
      <c r="L11917" s="3">
        <v>368.341890743801</v>
      </c>
      <c r="M11917" s="7">
        <f>Sales_Table[[#This Row],[Order qty]]*Sales_Table[[#This Row],[unit price]]</f>
        <v>1031.3572940826421</v>
      </c>
      <c r="N11917" s="8">
        <f>Sales_Table[[#This Row],[Revenue]]-Sales_Table[[#This Row],[unit cost]]</f>
        <v>663.015403338841</v>
      </c>
    </row>
    <row r="11918" spans="1:14" ht="14.25" customHeight="1">
      <c r="A11918" t="s">
        <v>11931</v>
      </c>
      <c r="B11918" s="2">
        <v>43947</v>
      </c>
      <c r="C11918" s="5" t="str">
        <f t="shared" si="372"/>
        <v>Apr</v>
      </c>
      <c r="D11918" s="5" t="str">
        <f t="shared" si="373"/>
        <v>1</v>
      </c>
      <c r="E11918" t="s">
        <v>16</v>
      </c>
      <c r="F11918" s="3" t="s">
        <v>12</v>
      </c>
      <c r="G11918">
        <v>18</v>
      </c>
      <c r="H11918">
        <v>273</v>
      </c>
      <c r="I11918">
        <v>40</v>
      </c>
      <c r="J11918">
        <v>9</v>
      </c>
      <c r="K11918" s="3">
        <v>622.24902623891796</v>
      </c>
      <c r="L11918" s="3">
        <v>444.463590170656</v>
      </c>
      <c r="M11918" s="7">
        <f>Sales_Table[[#This Row],[Order qty]]*Sales_Table[[#This Row],[unit price]]</f>
        <v>5600.241236150262</v>
      </c>
      <c r="N11918" s="8">
        <f>Sales_Table[[#This Row],[Revenue]]-Sales_Table[[#This Row],[unit cost]]</f>
        <v>5155.7776459796059</v>
      </c>
    </row>
    <row r="11919" spans="1:14" ht="14.25" customHeight="1">
      <c r="A11919" t="s">
        <v>11932</v>
      </c>
      <c r="B11919" s="2">
        <v>43937</v>
      </c>
      <c r="C11919" s="5" t="str">
        <f t="shared" si="372"/>
        <v>Jan</v>
      </c>
      <c r="D11919" s="5" t="str">
        <f t="shared" si="373"/>
        <v>1</v>
      </c>
      <c r="E11919" t="s">
        <v>14</v>
      </c>
      <c r="F11919" s="3" t="s">
        <v>12</v>
      </c>
      <c r="G11919">
        <v>1</v>
      </c>
      <c r="H11919">
        <v>62</v>
      </c>
      <c r="I11919">
        <v>21</v>
      </c>
      <c r="J11919">
        <v>2</v>
      </c>
      <c r="K11919" s="3">
        <v>509.58567917347</v>
      </c>
      <c r="L11919" s="3">
        <v>363.98977083819301</v>
      </c>
      <c r="M11919" s="7">
        <f>Sales_Table[[#This Row],[Order qty]]*Sales_Table[[#This Row],[unit price]]</f>
        <v>1019.17135834694</v>
      </c>
      <c r="N11919" s="8">
        <f>Sales_Table[[#This Row],[Revenue]]-Sales_Table[[#This Row],[unit cost]]</f>
        <v>655.18158750874704</v>
      </c>
    </row>
    <row r="11920" spans="1:14" ht="14.25" customHeight="1">
      <c r="A11920" t="s">
        <v>11933</v>
      </c>
      <c r="B11920" s="2">
        <v>43835</v>
      </c>
      <c r="C11920" s="5" t="str">
        <f t="shared" si="372"/>
        <v>Jan</v>
      </c>
      <c r="D11920" s="5" t="str">
        <f t="shared" si="373"/>
        <v>3</v>
      </c>
      <c r="E11920" t="s">
        <v>14</v>
      </c>
      <c r="F11920" s="3" t="s">
        <v>12</v>
      </c>
      <c r="G11920">
        <v>23</v>
      </c>
      <c r="H11920">
        <v>162</v>
      </c>
      <c r="I11920">
        <v>43</v>
      </c>
      <c r="J11920">
        <v>5</v>
      </c>
      <c r="K11920" s="3">
        <v>320.36984878778497</v>
      </c>
      <c r="L11920" s="3">
        <v>228.83560627698901</v>
      </c>
      <c r="M11920" s="7">
        <f>Sales_Table[[#This Row],[Order qty]]*Sales_Table[[#This Row],[unit price]]</f>
        <v>1601.8492439389249</v>
      </c>
      <c r="N11920" s="8">
        <f>Sales_Table[[#This Row],[Revenue]]-Sales_Table[[#This Row],[unit cost]]</f>
        <v>1373.0136376619359</v>
      </c>
    </row>
    <row r="11921" spans="1:14" ht="14.25" customHeight="1">
      <c r="A11921" t="s">
        <v>11934</v>
      </c>
      <c r="B11921" s="2">
        <v>43846</v>
      </c>
      <c r="C11921" s="5" t="str">
        <f t="shared" si="372"/>
        <v>Mar</v>
      </c>
      <c r="D11921" s="5" t="str">
        <f t="shared" si="373"/>
        <v>5</v>
      </c>
      <c r="E11921" t="s">
        <v>11</v>
      </c>
      <c r="F11921" s="3" t="s">
        <v>12</v>
      </c>
      <c r="G11921">
        <v>7</v>
      </c>
      <c r="H11921">
        <v>153</v>
      </c>
      <c r="I11921">
        <v>9</v>
      </c>
      <c r="J11921">
        <v>1</v>
      </c>
      <c r="K11921" s="3">
        <v>183.822454690933</v>
      </c>
      <c r="L11921" s="3">
        <v>131.30175335066701</v>
      </c>
      <c r="M11921" s="7">
        <f>Sales_Table[[#This Row],[Order qty]]*Sales_Table[[#This Row],[unit price]]</f>
        <v>183.822454690933</v>
      </c>
      <c r="N11921" s="8">
        <f>Sales_Table[[#This Row],[Revenue]]-Sales_Table[[#This Row],[unit cost]]</f>
        <v>52.520701340265987</v>
      </c>
    </row>
    <row r="11922" spans="1:14" ht="14.25" customHeight="1">
      <c r="A11922" t="s">
        <v>11935</v>
      </c>
      <c r="B11922" s="2">
        <v>43892</v>
      </c>
      <c r="C11922" s="5" t="str">
        <f t="shared" si="372"/>
        <v>May</v>
      </c>
      <c r="D11922" s="5" t="str">
        <f t="shared" si="373"/>
        <v>3</v>
      </c>
      <c r="E11922" t="s">
        <v>11</v>
      </c>
      <c r="F11922" s="3" t="s">
        <v>12</v>
      </c>
      <c r="G11922">
        <v>2</v>
      </c>
      <c r="H11922">
        <v>296</v>
      </c>
      <c r="I11922">
        <v>3</v>
      </c>
      <c r="J11922">
        <v>3</v>
      </c>
      <c r="K11922" s="3">
        <v>545.48679274320602</v>
      </c>
      <c r="L11922" s="3">
        <v>389.63342338800402</v>
      </c>
      <c r="M11922" s="7">
        <f>Sales_Table[[#This Row],[Order qty]]*Sales_Table[[#This Row],[unit price]]</f>
        <v>1636.4603782296181</v>
      </c>
      <c r="N11922" s="8">
        <f>Sales_Table[[#This Row],[Revenue]]-Sales_Table[[#This Row],[unit cost]]</f>
        <v>1246.826954841614</v>
      </c>
    </row>
    <row r="11923" spans="1:14" ht="14.25" customHeight="1">
      <c r="A11923" t="s">
        <v>11936</v>
      </c>
      <c r="B11923" s="2">
        <v>43961</v>
      </c>
      <c r="C11923" s="5" t="str">
        <f t="shared" si="372"/>
        <v>Mar</v>
      </c>
      <c r="D11923" s="5" t="str">
        <f t="shared" si="373"/>
        <v>4</v>
      </c>
      <c r="E11923" t="s">
        <v>16</v>
      </c>
      <c r="F11923" s="3" t="s">
        <v>12</v>
      </c>
      <c r="G11923">
        <v>20</v>
      </c>
      <c r="H11923">
        <v>227</v>
      </c>
      <c r="I11923">
        <v>11</v>
      </c>
      <c r="J11923">
        <v>4</v>
      </c>
      <c r="K11923" s="3">
        <v>575.11481130123104</v>
      </c>
      <c r="L11923" s="3">
        <v>410.79629378659399</v>
      </c>
      <c r="M11923" s="7">
        <f>Sales_Table[[#This Row],[Order qty]]*Sales_Table[[#This Row],[unit price]]</f>
        <v>2300.4592452049242</v>
      </c>
      <c r="N11923" s="8">
        <f>Sales_Table[[#This Row],[Revenue]]-Sales_Table[[#This Row],[unit cost]]</f>
        <v>1889.6629514183301</v>
      </c>
    </row>
    <row r="11924" spans="1:14" ht="14.25" customHeight="1">
      <c r="A11924" t="s">
        <v>11937</v>
      </c>
      <c r="B11924" s="2">
        <v>43917</v>
      </c>
      <c r="C11924" s="5" t="str">
        <f t="shared" si="372"/>
        <v>Apr</v>
      </c>
      <c r="D11924" s="5" t="str">
        <f t="shared" si="373"/>
        <v>2</v>
      </c>
      <c r="E11924" t="s">
        <v>20</v>
      </c>
      <c r="F11924" s="3" t="s">
        <v>12</v>
      </c>
      <c r="G11924">
        <v>9</v>
      </c>
      <c r="H11924">
        <v>157</v>
      </c>
      <c r="I11924">
        <v>25</v>
      </c>
      <c r="J11924">
        <v>3</v>
      </c>
      <c r="K11924" s="3">
        <v>242.305157482624</v>
      </c>
      <c r="L11924" s="3">
        <v>173.075112487589</v>
      </c>
      <c r="M11924" s="7">
        <f>Sales_Table[[#This Row],[Order qty]]*Sales_Table[[#This Row],[unit price]]</f>
        <v>726.91547244787193</v>
      </c>
      <c r="N11924" s="8">
        <f>Sales_Table[[#This Row],[Revenue]]-Sales_Table[[#This Row],[unit cost]]</f>
        <v>553.84035996028297</v>
      </c>
    </row>
    <row r="11925" spans="1:14" ht="14.25" customHeight="1">
      <c r="A11925" t="s">
        <v>11938</v>
      </c>
      <c r="B11925" s="2">
        <v>43932</v>
      </c>
      <c r="C11925" s="5" t="str">
        <f t="shared" si="372"/>
        <v>Feb</v>
      </c>
      <c r="D11925" s="5" t="str">
        <f t="shared" si="373"/>
        <v>2</v>
      </c>
      <c r="E11925" t="s">
        <v>11</v>
      </c>
      <c r="F11925" s="3" t="s">
        <v>12</v>
      </c>
      <c r="G11925">
        <v>3</v>
      </c>
      <c r="H11925">
        <v>262</v>
      </c>
      <c r="I11925">
        <v>28</v>
      </c>
      <c r="J11925">
        <v>8</v>
      </c>
      <c r="K11925" s="3">
        <v>187.69841337203999</v>
      </c>
      <c r="L11925" s="3">
        <v>134.070295265743</v>
      </c>
      <c r="M11925" s="7">
        <f>Sales_Table[[#This Row],[Order qty]]*Sales_Table[[#This Row],[unit price]]</f>
        <v>1501.58730697632</v>
      </c>
      <c r="N11925" s="8">
        <f>Sales_Table[[#This Row],[Revenue]]-Sales_Table[[#This Row],[unit cost]]</f>
        <v>1367.517011710577</v>
      </c>
    </row>
    <row r="11926" spans="1:14" ht="14.25" customHeight="1">
      <c r="A11926" t="s">
        <v>11939</v>
      </c>
      <c r="B11926" s="2">
        <v>43885</v>
      </c>
      <c r="C11926" s="5" t="str">
        <f t="shared" si="372"/>
        <v>Feb</v>
      </c>
      <c r="D11926" s="5" t="str">
        <f t="shared" si="373"/>
        <v>4</v>
      </c>
      <c r="E11926" t="s">
        <v>11</v>
      </c>
      <c r="F11926" s="3" t="s">
        <v>12</v>
      </c>
      <c r="G11926">
        <v>2</v>
      </c>
      <c r="H11926">
        <v>142</v>
      </c>
      <c r="I11926">
        <v>11</v>
      </c>
      <c r="J11926">
        <v>5</v>
      </c>
      <c r="K11926" s="3">
        <v>348.06326240301098</v>
      </c>
      <c r="L11926" s="3">
        <v>248.61661600215101</v>
      </c>
      <c r="M11926" s="7">
        <f>Sales_Table[[#This Row],[Order qty]]*Sales_Table[[#This Row],[unit price]]</f>
        <v>1740.3163120150548</v>
      </c>
      <c r="N11926" s="8">
        <f>Sales_Table[[#This Row],[Revenue]]-Sales_Table[[#This Row],[unit cost]]</f>
        <v>1491.6996960129038</v>
      </c>
    </row>
    <row r="11927" spans="1:14" ht="14.25" customHeight="1">
      <c r="A11927" t="s">
        <v>11940</v>
      </c>
      <c r="B11927" s="2">
        <v>43871</v>
      </c>
      <c r="C11927" s="5" t="str">
        <f t="shared" si="372"/>
        <v>Apr</v>
      </c>
      <c r="D11927" s="5" t="str">
        <f t="shared" si="373"/>
        <v>5</v>
      </c>
      <c r="E11927" t="s">
        <v>11</v>
      </c>
      <c r="F11927" s="3" t="s">
        <v>12</v>
      </c>
      <c r="G11927">
        <v>8</v>
      </c>
      <c r="H11927">
        <v>262</v>
      </c>
      <c r="I11927">
        <v>40</v>
      </c>
      <c r="J11927">
        <v>10</v>
      </c>
      <c r="K11927" s="3">
        <v>347.02236521243998</v>
      </c>
      <c r="L11927" s="3">
        <v>247.873118008886</v>
      </c>
      <c r="M11927" s="7">
        <f>Sales_Table[[#This Row],[Order qty]]*Sales_Table[[#This Row],[unit price]]</f>
        <v>3470.2236521243999</v>
      </c>
      <c r="N11927" s="8">
        <f>Sales_Table[[#This Row],[Revenue]]-Sales_Table[[#This Row],[unit cost]]</f>
        <v>3222.3505341155137</v>
      </c>
    </row>
    <row r="11928" spans="1:14" ht="14.25" customHeight="1">
      <c r="A11928" t="s">
        <v>11941</v>
      </c>
      <c r="B11928" s="2">
        <v>43951</v>
      </c>
      <c r="C11928" s="5" t="str">
        <f t="shared" si="372"/>
        <v>May</v>
      </c>
      <c r="D11928" s="5" t="str">
        <f t="shared" si="373"/>
        <v>1</v>
      </c>
      <c r="E11928" t="s">
        <v>16</v>
      </c>
      <c r="F11928" s="3" t="s">
        <v>12</v>
      </c>
      <c r="G11928">
        <v>9</v>
      </c>
      <c r="H11928">
        <v>329</v>
      </c>
      <c r="I11928">
        <v>30</v>
      </c>
      <c r="J11928">
        <v>8</v>
      </c>
      <c r="K11928" s="3">
        <v>506.92160707712202</v>
      </c>
      <c r="L11928" s="3">
        <v>362.08686219794401</v>
      </c>
      <c r="M11928" s="7">
        <f>Sales_Table[[#This Row],[Order qty]]*Sales_Table[[#This Row],[unit price]]</f>
        <v>4055.3728566169762</v>
      </c>
      <c r="N11928" s="8">
        <f>Sales_Table[[#This Row],[Revenue]]-Sales_Table[[#This Row],[unit cost]]</f>
        <v>3693.2859944190322</v>
      </c>
    </row>
    <row r="11929" spans="1:14" ht="14.25" customHeight="1">
      <c r="A11929" t="s">
        <v>11942</v>
      </c>
      <c r="B11929" s="2">
        <v>43970</v>
      </c>
      <c r="C11929" s="5" t="str">
        <f t="shared" si="372"/>
        <v>Jan</v>
      </c>
      <c r="D11929" s="5" t="str">
        <f t="shared" si="373"/>
        <v>5</v>
      </c>
      <c r="E11929" t="s">
        <v>14</v>
      </c>
      <c r="F11929" s="3" t="s">
        <v>12</v>
      </c>
      <c r="G11929">
        <v>14</v>
      </c>
      <c r="H11929">
        <v>106</v>
      </c>
      <c r="I11929">
        <v>37</v>
      </c>
      <c r="J11929">
        <v>6</v>
      </c>
      <c r="K11929" s="3">
        <v>277.08173060417198</v>
      </c>
      <c r="L11929" s="3">
        <v>197.91552186012299</v>
      </c>
      <c r="M11929" s="7">
        <f>Sales_Table[[#This Row],[Order qty]]*Sales_Table[[#This Row],[unit price]]</f>
        <v>1662.4903836250319</v>
      </c>
      <c r="N11929" s="8">
        <f>Sales_Table[[#This Row],[Revenue]]-Sales_Table[[#This Row],[unit cost]]</f>
        <v>1464.574861764909</v>
      </c>
    </row>
    <row r="11930" spans="1:14" ht="14.25" customHeight="1">
      <c r="A11930" t="s">
        <v>11943</v>
      </c>
      <c r="B11930" s="2">
        <v>43846</v>
      </c>
      <c r="C11930" s="5" t="str">
        <f t="shared" si="372"/>
        <v>May</v>
      </c>
      <c r="D11930" s="5" t="str">
        <f t="shared" si="373"/>
        <v>1</v>
      </c>
      <c r="E11930" t="s">
        <v>14</v>
      </c>
      <c r="F11930" s="3" t="s">
        <v>12</v>
      </c>
      <c r="G11930">
        <v>18</v>
      </c>
      <c r="H11930">
        <v>356</v>
      </c>
      <c r="I11930">
        <v>17</v>
      </c>
      <c r="J11930">
        <v>3</v>
      </c>
      <c r="K11930" s="3">
        <v>561.46531265973999</v>
      </c>
      <c r="L11930" s="3">
        <v>401.046651899815</v>
      </c>
      <c r="M11930" s="7">
        <f>Sales_Table[[#This Row],[Order qty]]*Sales_Table[[#This Row],[unit price]]</f>
        <v>1684.39593797922</v>
      </c>
      <c r="N11930" s="8">
        <f>Sales_Table[[#This Row],[Revenue]]-Sales_Table[[#This Row],[unit cost]]</f>
        <v>1283.3492860794049</v>
      </c>
    </row>
    <row r="11931" spans="1:14" ht="14.25" customHeight="1">
      <c r="A11931" t="s">
        <v>11944</v>
      </c>
      <c r="B11931" s="2">
        <v>43953</v>
      </c>
      <c r="C11931" s="5" t="str">
        <f t="shared" si="372"/>
        <v>Jan</v>
      </c>
      <c r="D11931" s="5" t="str">
        <f t="shared" si="373"/>
        <v>3</v>
      </c>
      <c r="E11931" t="s">
        <v>16</v>
      </c>
      <c r="F11931" s="3" t="s">
        <v>12</v>
      </c>
      <c r="G11931">
        <v>26</v>
      </c>
      <c r="H11931">
        <v>109</v>
      </c>
      <c r="I11931">
        <v>27</v>
      </c>
      <c r="J11931">
        <v>6</v>
      </c>
      <c r="K11931" s="3">
        <v>391.410208582878</v>
      </c>
      <c r="L11931" s="3">
        <v>279.57872041634198</v>
      </c>
      <c r="M11931" s="7">
        <f>Sales_Table[[#This Row],[Order qty]]*Sales_Table[[#This Row],[unit price]]</f>
        <v>2348.4612514972678</v>
      </c>
      <c r="N11931" s="8">
        <f>Sales_Table[[#This Row],[Revenue]]-Sales_Table[[#This Row],[unit cost]]</f>
        <v>2068.8825310809257</v>
      </c>
    </row>
    <row r="11932" spans="1:14" ht="14.25" customHeight="1">
      <c r="A11932" t="s">
        <v>11945</v>
      </c>
      <c r="B11932" s="2">
        <v>43845</v>
      </c>
      <c r="C11932" s="5" t="str">
        <f t="shared" si="372"/>
        <v>Mar</v>
      </c>
      <c r="D11932" s="5" t="str">
        <f t="shared" si="373"/>
        <v>2</v>
      </c>
      <c r="E11932" t="s">
        <v>11</v>
      </c>
      <c r="F11932" s="3" t="s">
        <v>12</v>
      </c>
      <c r="G11932">
        <v>23</v>
      </c>
      <c r="H11932">
        <v>143</v>
      </c>
      <c r="I11932">
        <v>16</v>
      </c>
      <c r="J11932">
        <v>4</v>
      </c>
      <c r="K11932" s="3">
        <v>449.22609454393398</v>
      </c>
      <c r="L11932" s="3">
        <v>320.87578181709603</v>
      </c>
      <c r="M11932" s="7">
        <f>Sales_Table[[#This Row],[Order qty]]*Sales_Table[[#This Row],[unit price]]</f>
        <v>1796.9043781757359</v>
      </c>
      <c r="N11932" s="8">
        <f>Sales_Table[[#This Row],[Revenue]]-Sales_Table[[#This Row],[unit cost]]</f>
        <v>1476.0285963586398</v>
      </c>
    </row>
    <row r="11933" spans="1:14" ht="14.25" customHeight="1">
      <c r="A11933" t="s">
        <v>11946</v>
      </c>
      <c r="B11933" s="2">
        <v>43901</v>
      </c>
      <c r="C11933" s="5" t="str">
        <f t="shared" si="372"/>
        <v>Feb</v>
      </c>
      <c r="D11933" s="5" t="str">
        <f t="shared" si="373"/>
        <v>4</v>
      </c>
      <c r="E11933" t="s">
        <v>11</v>
      </c>
      <c r="F11933" s="3" t="s">
        <v>12</v>
      </c>
      <c r="G11933">
        <v>11</v>
      </c>
      <c r="H11933">
        <v>121</v>
      </c>
      <c r="I11933">
        <v>12</v>
      </c>
      <c r="J11933">
        <v>3</v>
      </c>
      <c r="K11933" s="3">
        <v>349.01421546936001</v>
      </c>
      <c r="L11933" s="3">
        <v>249.29586819240001</v>
      </c>
      <c r="M11933" s="7">
        <f>Sales_Table[[#This Row],[Order qty]]*Sales_Table[[#This Row],[unit price]]</f>
        <v>1047.0426464080801</v>
      </c>
      <c r="N11933" s="8">
        <f>Sales_Table[[#This Row],[Revenue]]-Sales_Table[[#This Row],[unit cost]]</f>
        <v>797.74677821568014</v>
      </c>
    </row>
    <row r="11934" spans="1:14" ht="14.25" customHeight="1">
      <c r="A11934" t="s">
        <v>11947</v>
      </c>
      <c r="B11934" s="2">
        <v>43884</v>
      </c>
      <c r="C11934" s="5" t="str">
        <f t="shared" si="372"/>
        <v>Apr</v>
      </c>
      <c r="D11934" s="5" t="str">
        <f t="shared" si="373"/>
        <v>1</v>
      </c>
      <c r="E11934" t="s">
        <v>11</v>
      </c>
      <c r="F11934" s="3" t="s">
        <v>12</v>
      </c>
      <c r="G11934">
        <v>21</v>
      </c>
      <c r="H11934">
        <v>199</v>
      </c>
      <c r="I11934">
        <v>26</v>
      </c>
      <c r="J11934">
        <v>8</v>
      </c>
      <c r="K11934" s="3">
        <v>273.38001626729999</v>
      </c>
      <c r="L11934" s="3">
        <v>195.27144019092799</v>
      </c>
      <c r="M11934" s="7">
        <f>Sales_Table[[#This Row],[Order qty]]*Sales_Table[[#This Row],[unit price]]</f>
        <v>2187.0401301383999</v>
      </c>
      <c r="N11934" s="8">
        <f>Sales_Table[[#This Row],[Revenue]]-Sales_Table[[#This Row],[unit cost]]</f>
        <v>1991.768689947472</v>
      </c>
    </row>
    <row r="11935" spans="1:14" ht="14.25" customHeight="1">
      <c r="A11935" t="s">
        <v>11948</v>
      </c>
      <c r="B11935" s="2">
        <v>43929</v>
      </c>
      <c r="C11935" s="5" t="str">
        <f t="shared" si="372"/>
        <v>Jan</v>
      </c>
      <c r="D11935" s="5" t="str">
        <f t="shared" si="373"/>
        <v>2</v>
      </c>
      <c r="E11935" t="s">
        <v>20</v>
      </c>
      <c r="F11935" s="3" t="s">
        <v>12</v>
      </c>
      <c r="G11935">
        <v>15</v>
      </c>
      <c r="H11935">
        <v>269</v>
      </c>
      <c r="I11935">
        <v>19</v>
      </c>
      <c r="J11935">
        <v>9</v>
      </c>
      <c r="K11935" s="3">
        <v>595.77962315082596</v>
      </c>
      <c r="L11935" s="3">
        <v>425.55687367916101</v>
      </c>
      <c r="M11935" s="7">
        <f>Sales_Table[[#This Row],[Order qty]]*Sales_Table[[#This Row],[unit price]]</f>
        <v>5362.0166083574331</v>
      </c>
      <c r="N11935" s="8">
        <f>Sales_Table[[#This Row],[Revenue]]-Sales_Table[[#This Row],[unit cost]]</f>
        <v>4936.4597346782721</v>
      </c>
    </row>
    <row r="11936" spans="1:14" ht="14.25" customHeight="1">
      <c r="A11936" t="s">
        <v>11949</v>
      </c>
      <c r="B11936" s="2">
        <v>43841</v>
      </c>
      <c r="C11936" s="5" t="str">
        <f t="shared" si="372"/>
        <v>Feb</v>
      </c>
      <c r="D11936" s="5" t="str">
        <f t="shared" si="373"/>
        <v>3</v>
      </c>
      <c r="E11936" t="s">
        <v>14</v>
      </c>
      <c r="F11936" s="3" t="s">
        <v>12</v>
      </c>
      <c r="G11936">
        <v>19</v>
      </c>
      <c r="H11936">
        <v>323</v>
      </c>
      <c r="I11936">
        <v>37</v>
      </c>
      <c r="J11936">
        <v>6</v>
      </c>
      <c r="K11936" s="3">
        <v>438.02727466821699</v>
      </c>
      <c r="L11936" s="3">
        <v>312.87662476301199</v>
      </c>
      <c r="M11936" s="7">
        <f>Sales_Table[[#This Row],[Order qty]]*Sales_Table[[#This Row],[unit price]]</f>
        <v>2628.1636480093021</v>
      </c>
      <c r="N11936" s="8">
        <f>Sales_Table[[#This Row],[Revenue]]-Sales_Table[[#This Row],[unit cost]]</f>
        <v>2315.2870232462901</v>
      </c>
    </row>
    <row r="11937" spans="1:14" ht="14.25" customHeight="1">
      <c r="A11937" t="s">
        <v>11950</v>
      </c>
      <c r="B11937" s="2">
        <v>43884</v>
      </c>
      <c r="C11937" s="5" t="str">
        <f t="shared" si="372"/>
        <v>Mar</v>
      </c>
      <c r="D11937" s="5" t="str">
        <f t="shared" si="373"/>
        <v>5</v>
      </c>
      <c r="E11937" t="s">
        <v>11</v>
      </c>
      <c r="F11937" s="3" t="s">
        <v>12</v>
      </c>
      <c r="G11937">
        <v>7</v>
      </c>
      <c r="H11937">
        <v>264</v>
      </c>
      <c r="I11937">
        <v>14</v>
      </c>
      <c r="J11937">
        <v>5</v>
      </c>
      <c r="K11937" s="3">
        <v>205.13240361213701</v>
      </c>
      <c r="L11937" s="3">
        <v>146.523145437241</v>
      </c>
      <c r="M11937" s="7">
        <f>Sales_Table[[#This Row],[Order qty]]*Sales_Table[[#This Row],[unit price]]</f>
        <v>1025.6620180606851</v>
      </c>
      <c r="N11937" s="8">
        <f>Sales_Table[[#This Row],[Revenue]]-Sales_Table[[#This Row],[unit cost]]</f>
        <v>879.13887262344406</v>
      </c>
    </row>
    <row r="11938" spans="1:14" ht="14.25" customHeight="1">
      <c r="A11938" t="s">
        <v>11951</v>
      </c>
      <c r="B11938" s="2">
        <v>43911</v>
      </c>
      <c r="C11938" s="5" t="str">
        <f t="shared" si="372"/>
        <v>May</v>
      </c>
      <c r="D11938" s="5" t="str">
        <f t="shared" si="373"/>
        <v>3</v>
      </c>
      <c r="E11938" t="s">
        <v>20</v>
      </c>
      <c r="F11938" s="3" t="s">
        <v>12</v>
      </c>
      <c r="G11938">
        <v>14</v>
      </c>
      <c r="H11938">
        <v>12</v>
      </c>
      <c r="I11938">
        <v>25</v>
      </c>
      <c r="J11938">
        <v>4</v>
      </c>
      <c r="K11938" s="3">
        <v>360.71026629209501</v>
      </c>
      <c r="L11938" s="3">
        <v>257.650190208639</v>
      </c>
      <c r="M11938" s="7">
        <f>Sales_Table[[#This Row],[Order qty]]*Sales_Table[[#This Row],[unit price]]</f>
        <v>1442.8410651683801</v>
      </c>
      <c r="N11938" s="8">
        <f>Sales_Table[[#This Row],[Revenue]]-Sales_Table[[#This Row],[unit cost]]</f>
        <v>1185.190874959741</v>
      </c>
    </row>
    <row r="11939" spans="1:14" ht="14.25" customHeight="1">
      <c r="A11939" t="s">
        <v>11952</v>
      </c>
      <c r="B11939" s="2">
        <v>43959</v>
      </c>
      <c r="C11939" s="5" t="str">
        <f t="shared" si="372"/>
        <v>Mar</v>
      </c>
      <c r="D11939" s="5" t="str">
        <f t="shared" si="373"/>
        <v>5</v>
      </c>
      <c r="E11939" t="s">
        <v>20</v>
      </c>
      <c r="F11939" s="3" t="s">
        <v>12</v>
      </c>
      <c r="G11939">
        <v>24</v>
      </c>
      <c r="H11939">
        <v>198</v>
      </c>
      <c r="I11939">
        <v>28</v>
      </c>
      <c r="J11939">
        <v>8</v>
      </c>
      <c r="K11939" s="3">
        <v>489.98442971706402</v>
      </c>
      <c r="L11939" s="3">
        <v>349.98887836933102</v>
      </c>
      <c r="M11939" s="7">
        <f>Sales_Table[[#This Row],[Order qty]]*Sales_Table[[#This Row],[unit price]]</f>
        <v>3919.8754377365121</v>
      </c>
      <c r="N11939" s="8">
        <f>Sales_Table[[#This Row],[Revenue]]-Sales_Table[[#This Row],[unit cost]]</f>
        <v>3569.8865593671812</v>
      </c>
    </row>
    <row r="11940" spans="1:14" ht="14.25" customHeight="1">
      <c r="A11940" t="s">
        <v>11953</v>
      </c>
      <c r="B11940" s="2">
        <v>43916</v>
      </c>
      <c r="C11940" s="5" t="str">
        <f t="shared" si="372"/>
        <v>May</v>
      </c>
      <c r="D11940" s="5" t="str">
        <f t="shared" si="373"/>
        <v>3</v>
      </c>
      <c r="E11940" t="s">
        <v>11</v>
      </c>
      <c r="F11940" s="3" t="s">
        <v>12</v>
      </c>
      <c r="G11940">
        <v>14</v>
      </c>
      <c r="H11940">
        <v>319</v>
      </c>
      <c r="I11940">
        <v>15</v>
      </c>
      <c r="J11940">
        <v>5</v>
      </c>
      <c r="K11940" s="3">
        <v>412.07618504762598</v>
      </c>
      <c r="L11940" s="3">
        <v>294.34013217687601</v>
      </c>
      <c r="M11940" s="7">
        <f>Sales_Table[[#This Row],[Order qty]]*Sales_Table[[#This Row],[unit price]]</f>
        <v>2060.3809252381297</v>
      </c>
      <c r="N11940" s="8">
        <f>Sales_Table[[#This Row],[Revenue]]-Sales_Table[[#This Row],[unit cost]]</f>
        <v>1766.0407930612537</v>
      </c>
    </row>
    <row r="11941" spans="1:14" ht="14.25" customHeight="1">
      <c r="A11941" t="s">
        <v>11954</v>
      </c>
      <c r="B11941" s="2">
        <v>43958</v>
      </c>
      <c r="C11941" s="5" t="str">
        <f t="shared" si="372"/>
        <v>Mar</v>
      </c>
      <c r="D11941" s="5" t="str">
        <f t="shared" si="373"/>
        <v>2</v>
      </c>
      <c r="E11941" t="s">
        <v>14</v>
      </c>
      <c r="F11941" s="3" t="s">
        <v>12</v>
      </c>
      <c r="G11941">
        <v>22</v>
      </c>
      <c r="H11941">
        <v>287</v>
      </c>
      <c r="I11941">
        <v>36</v>
      </c>
      <c r="J11941">
        <v>8</v>
      </c>
      <c r="K11941" s="3">
        <v>436.24568223953202</v>
      </c>
      <c r="L11941" s="3">
        <v>311.60405874252302</v>
      </c>
      <c r="M11941" s="7">
        <f>Sales_Table[[#This Row],[Order qty]]*Sales_Table[[#This Row],[unit price]]</f>
        <v>3489.9654579162561</v>
      </c>
      <c r="N11941" s="8">
        <f>Sales_Table[[#This Row],[Revenue]]-Sales_Table[[#This Row],[unit cost]]</f>
        <v>3178.3613991737329</v>
      </c>
    </row>
    <row r="11942" spans="1:14" ht="14.25" customHeight="1">
      <c r="A11942" t="s">
        <v>11955</v>
      </c>
      <c r="B11942" s="2">
        <v>43897</v>
      </c>
      <c r="C11942" s="5" t="str">
        <f t="shared" si="372"/>
        <v>Feb</v>
      </c>
      <c r="D11942" s="5" t="str">
        <f t="shared" si="373"/>
        <v>1</v>
      </c>
      <c r="E11942" t="s">
        <v>16</v>
      </c>
      <c r="F11942" s="3" t="s">
        <v>12</v>
      </c>
      <c r="G11942">
        <v>2</v>
      </c>
      <c r="H11942">
        <v>8</v>
      </c>
      <c r="I11942">
        <v>10</v>
      </c>
      <c r="J11942">
        <v>6</v>
      </c>
      <c r="K11942" s="3">
        <v>334.84040111303301</v>
      </c>
      <c r="L11942" s="3">
        <v>239.17171508073801</v>
      </c>
      <c r="M11942" s="7">
        <f>Sales_Table[[#This Row],[Order qty]]*Sales_Table[[#This Row],[unit price]]</f>
        <v>2009.0424066781979</v>
      </c>
      <c r="N11942" s="8">
        <f>Sales_Table[[#This Row],[Revenue]]-Sales_Table[[#This Row],[unit cost]]</f>
        <v>1769.8706915974599</v>
      </c>
    </row>
    <row r="11943" spans="1:14" ht="14.25" customHeight="1">
      <c r="A11943" t="s">
        <v>11956</v>
      </c>
      <c r="B11943" s="2">
        <v>43874</v>
      </c>
      <c r="C11943" s="5" t="str">
        <f t="shared" si="372"/>
        <v>Jan</v>
      </c>
      <c r="D11943" s="5" t="str">
        <f t="shared" si="373"/>
        <v>2</v>
      </c>
      <c r="E11943" t="s">
        <v>14</v>
      </c>
      <c r="F11943" s="3" t="s">
        <v>12</v>
      </c>
      <c r="G11943">
        <v>17</v>
      </c>
      <c r="H11943">
        <v>107</v>
      </c>
      <c r="I11943">
        <v>25</v>
      </c>
      <c r="J11943">
        <v>7</v>
      </c>
      <c r="K11943" s="3">
        <v>193.434113144875</v>
      </c>
      <c r="L11943" s="3">
        <v>138.16722367490999</v>
      </c>
      <c r="M11943" s="7">
        <f>Sales_Table[[#This Row],[Order qty]]*Sales_Table[[#This Row],[unit price]]</f>
        <v>1354.038792014125</v>
      </c>
      <c r="N11943" s="8">
        <f>Sales_Table[[#This Row],[Revenue]]-Sales_Table[[#This Row],[unit cost]]</f>
        <v>1215.8715683392149</v>
      </c>
    </row>
    <row r="11944" spans="1:14" ht="14.25" customHeight="1">
      <c r="A11944" t="s">
        <v>11957</v>
      </c>
      <c r="B11944" s="2">
        <v>43834</v>
      </c>
      <c r="C11944" s="5" t="str">
        <f t="shared" si="372"/>
        <v>Feb</v>
      </c>
      <c r="D11944" s="5" t="str">
        <f t="shared" si="373"/>
        <v>2</v>
      </c>
      <c r="E11944" t="s">
        <v>16</v>
      </c>
      <c r="F11944" s="3" t="s">
        <v>12</v>
      </c>
      <c r="G11944">
        <v>5</v>
      </c>
      <c r="H11944">
        <v>254</v>
      </c>
      <c r="I11944">
        <v>34</v>
      </c>
      <c r="J11944">
        <v>4</v>
      </c>
      <c r="K11944" s="3">
        <v>545.45687109231903</v>
      </c>
      <c r="L11944" s="3">
        <v>389.612050780228</v>
      </c>
      <c r="M11944" s="7">
        <f>Sales_Table[[#This Row],[Order qty]]*Sales_Table[[#This Row],[unit price]]</f>
        <v>2181.8274843692761</v>
      </c>
      <c r="N11944" s="8">
        <f>Sales_Table[[#This Row],[Revenue]]-Sales_Table[[#This Row],[unit cost]]</f>
        <v>1792.2154335890482</v>
      </c>
    </row>
    <row r="11945" spans="1:14" ht="14.25" customHeight="1">
      <c r="A11945" t="s">
        <v>11958</v>
      </c>
      <c r="B11945" s="2">
        <v>43889</v>
      </c>
      <c r="C11945" s="5" t="str">
        <f t="shared" si="372"/>
        <v>Feb</v>
      </c>
      <c r="D11945" s="5" t="str">
        <f t="shared" si="373"/>
        <v>4</v>
      </c>
      <c r="E11945" t="s">
        <v>16</v>
      </c>
      <c r="F11945" s="3" t="s">
        <v>12</v>
      </c>
      <c r="G11945">
        <v>7</v>
      </c>
      <c r="H11945">
        <v>114</v>
      </c>
      <c r="I11945">
        <v>5</v>
      </c>
      <c r="J11945">
        <v>2</v>
      </c>
      <c r="K11945" s="3">
        <v>426.16441512107798</v>
      </c>
      <c r="L11945" s="3">
        <v>304.40315365791298</v>
      </c>
      <c r="M11945" s="7">
        <f>Sales_Table[[#This Row],[Order qty]]*Sales_Table[[#This Row],[unit price]]</f>
        <v>852.32883024215596</v>
      </c>
      <c r="N11945" s="8">
        <f>Sales_Table[[#This Row],[Revenue]]-Sales_Table[[#This Row],[unit cost]]</f>
        <v>547.92567658424298</v>
      </c>
    </row>
    <row r="11946" spans="1:14" ht="14.25" customHeight="1">
      <c r="A11946" t="s">
        <v>11959</v>
      </c>
      <c r="B11946" s="2">
        <v>43868</v>
      </c>
      <c r="C11946" s="5" t="str">
        <f t="shared" si="372"/>
        <v>Apr</v>
      </c>
      <c r="D11946" s="5" t="str">
        <f t="shared" si="373"/>
        <v>1</v>
      </c>
      <c r="E11946" t="s">
        <v>16</v>
      </c>
      <c r="F11946" s="3" t="s">
        <v>12</v>
      </c>
      <c r="G11946">
        <v>17</v>
      </c>
      <c r="H11946">
        <v>254</v>
      </c>
      <c r="I11946">
        <v>38</v>
      </c>
      <c r="J11946">
        <v>4</v>
      </c>
      <c r="K11946" s="3">
        <v>322.15182942152001</v>
      </c>
      <c r="L11946" s="3">
        <v>230.10844958679999</v>
      </c>
      <c r="M11946" s="7">
        <f>Sales_Table[[#This Row],[Order qty]]*Sales_Table[[#This Row],[unit price]]</f>
        <v>1288.60731768608</v>
      </c>
      <c r="N11946" s="8">
        <f>Sales_Table[[#This Row],[Revenue]]-Sales_Table[[#This Row],[unit cost]]</f>
        <v>1058.4988680992801</v>
      </c>
    </row>
    <row r="11947" spans="1:14" ht="14.25" customHeight="1">
      <c r="A11947" t="s">
        <v>11960</v>
      </c>
      <c r="B11947" s="2">
        <v>43947</v>
      </c>
      <c r="C11947" s="5" t="str">
        <f t="shared" si="372"/>
        <v>Jan</v>
      </c>
      <c r="D11947" s="5" t="str">
        <f t="shared" si="373"/>
        <v>5</v>
      </c>
      <c r="E11947" t="s">
        <v>11</v>
      </c>
      <c r="F11947" s="3" t="s">
        <v>12</v>
      </c>
      <c r="G11947">
        <v>16</v>
      </c>
      <c r="H11947">
        <v>279</v>
      </c>
      <c r="I11947">
        <v>47</v>
      </c>
      <c r="J11947">
        <v>1</v>
      </c>
      <c r="K11947" s="3">
        <v>485.54694736003898</v>
      </c>
      <c r="L11947" s="3">
        <v>346.81924811431298</v>
      </c>
      <c r="M11947" s="7">
        <f>Sales_Table[[#This Row],[Order qty]]*Sales_Table[[#This Row],[unit price]]</f>
        <v>485.54694736003898</v>
      </c>
      <c r="N11947" s="8">
        <f>Sales_Table[[#This Row],[Revenue]]-Sales_Table[[#This Row],[unit cost]]</f>
        <v>138.727699245726</v>
      </c>
    </row>
    <row r="11948" spans="1:14" ht="14.25" customHeight="1">
      <c r="A11948" t="s">
        <v>11961</v>
      </c>
      <c r="B11948" s="2">
        <v>43842</v>
      </c>
      <c r="C11948" s="5" t="str">
        <f t="shared" si="372"/>
        <v>May</v>
      </c>
      <c r="D11948" s="5" t="str">
        <f t="shared" si="373"/>
        <v>4</v>
      </c>
      <c r="E11948" t="s">
        <v>11</v>
      </c>
      <c r="F11948" s="3" t="s">
        <v>12</v>
      </c>
      <c r="G11948">
        <v>12</v>
      </c>
      <c r="H11948">
        <v>41</v>
      </c>
      <c r="I11948">
        <v>38</v>
      </c>
      <c r="J11948">
        <v>2</v>
      </c>
      <c r="K11948" s="3">
        <v>535.22701102495205</v>
      </c>
      <c r="L11948" s="3">
        <v>382.30500787496601</v>
      </c>
      <c r="M11948" s="7">
        <f>Sales_Table[[#This Row],[Order qty]]*Sales_Table[[#This Row],[unit price]]</f>
        <v>1070.4540220499041</v>
      </c>
      <c r="N11948" s="8">
        <f>Sales_Table[[#This Row],[Revenue]]-Sales_Table[[#This Row],[unit cost]]</f>
        <v>688.14901417493809</v>
      </c>
    </row>
    <row r="11949" spans="1:14" ht="14.25" customHeight="1">
      <c r="A11949" t="s">
        <v>11962</v>
      </c>
      <c r="B11949" s="2">
        <v>43973</v>
      </c>
      <c r="C11949" s="5" t="str">
        <f t="shared" si="372"/>
        <v>Apr</v>
      </c>
      <c r="D11949" s="5" t="str">
        <f t="shared" si="373"/>
        <v>3</v>
      </c>
      <c r="E11949" t="s">
        <v>14</v>
      </c>
      <c r="F11949" s="3" t="s">
        <v>12</v>
      </c>
      <c r="G11949">
        <v>7</v>
      </c>
      <c r="H11949">
        <v>306</v>
      </c>
      <c r="I11949">
        <v>32</v>
      </c>
      <c r="J11949">
        <v>8</v>
      </c>
      <c r="K11949" s="3">
        <v>488.77806758880598</v>
      </c>
      <c r="L11949" s="3">
        <v>349.12719113486202</v>
      </c>
      <c r="M11949" s="7">
        <f>Sales_Table[[#This Row],[Order qty]]*Sales_Table[[#This Row],[unit price]]</f>
        <v>3910.2245407104479</v>
      </c>
      <c r="N11949" s="8">
        <f>Sales_Table[[#This Row],[Revenue]]-Sales_Table[[#This Row],[unit cost]]</f>
        <v>3561.0973495755857</v>
      </c>
    </row>
    <row r="11950" spans="1:14" ht="14.25" customHeight="1">
      <c r="A11950" t="s">
        <v>11963</v>
      </c>
      <c r="B11950" s="2">
        <v>43933</v>
      </c>
      <c r="C11950" s="5" t="str">
        <f t="shared" si="372"/>
        <v>Mar</v>
      </c>
      <c r="D11950" s="5" t="str">
        <f t="shared" si="373"/>
        <v>2</v>
      </c>
      <c r="E11950" t="s">
        <v>11</v>
      </c>
      <c r="F11950" s="3" t="s">
        <v>12</v>
      </c>
      <c r="G11950">
        <v>16</v>
      </c>
      <c r="H11950">
        <v>11</v>
      </c>
      <c r="I11950">
        <v>44</v>
      </c>
      <c r="J11950">
        <v>2</v>
      </c>
      <c r="K11950" s="3">
        <v>163.78865522146199</v>
      </c>
      <c r="L11950" s="3">
        <v>116.991896586759</v>
      </c>
      <c r="M11950" s="7">
        <f>Sales_Table[[#This Row],[Order qty]]*Sales_Table[[#This Row],[unit price]]</f>
        <v>327.57731044292399</v>
      </c>
      <c r="N11950" s="8">
        <f>Sales_Table[[#This Row],[Revenue]]-Sales_Table[[#This Row],[unit cost]]</f>
        <v>210.58541385616499</v>
      </c>
    </row>
    <row r="11951" spans="1:14" ht="14.25" customHeight="1">
      <c r="A11951" t="s">
        <v>11964</v>
      </c>
      <c r="B11951" s="2">
        <v>43899</v>
      </c>
      <c r="C11951" s="5" t="str">
        <f t="shared" si="372"/>
        <v>Feb</v>
      </c>
      <c r="D11951" s="5" t="str">
        <f t="shared" si="373"/>
        <v>3</v>
      </c>
      <c r="E11951" t="s">
        <v>16</v>
      </c>
      <c r="F11951" s="3" t="s">
        <v>12</v>
      </c>
      <c r="G11951">
        <v>2</v>
      </c>
      <c r="H11951">
        <v>107</v>
      </c>
      <c r="I11951">
        <v>20</v>
      </c>
      <c r="J11951">
        <v>8</v>
      </c>
      <c r="K11951" s="3">
        <v>496.45312035083799</v>
      </c>
      <c r="L11951" s="3">
        <v>354.60937167917001</v>
      </c>
      <c r="M11951" s="7">
        <f>Sales_Table[[#This Row],[Order qty]]*Sales_Table[[#This Row],[unit price]]</f>
        <v>3971.6249628067039</v>
      </c>
      <c r="N11951" s="8">
        <f>Sales_Table[[#This Row],[Revenue]]-Sales_Table[[#This Row],[unit cost]]</f>
        <v>3617.0155911275338</v>
      </c>
    </row>
    <row r="11952" spans="1:14" ht="14.25" customHeight="1">
      <c r="A11952" t="s">
        <v>11965</v>
      </c>
      <c r="B11952" s="2">
        <v>43884</v>
      </c>
      <c r="C11952" s="5" t="str">
        <f t="shared" si="372"/>
        <v>Mar</v>
      </c>
      <c r="D11952" s="5" t="str">
        <f t="shared" si="373"/>
        <v>3</v>
      </c>
      <c r="E11952" t="s">
        <v>11</v>
      </c>
      <c r="F11952" s="3" t="s">
        <v>12</v>
      </c>
      <c r="G11952">
        <v>15</v>
      </c>
      <c r="H11952">
        <v>52</v>
      </c>
      <c r="I11952">
        <v>13</v>
      </c>
      <c r="J11952">
        <v>2</v>
      </c>
      <c r="K11952" s="3">
        <v>517.30854088067997</v>
      </c>
      <c r="L11952" s="3">
        <v>369.50610062905702</v>
      </c>
      <c r="M11952" s="7">
        <f>Sales_Table[[#This Row],[Order qty]]*Sales_Table[[#This Row],[unit price]]</f>
        <v>1034.6170817613599</v>
      </c>
      <c r="N11952" s="8">
        <f>Sales_Table[[#This Row],[Revenue]]-Sales_Table[[#This Row],[unit cost]]</f>
        <v>665.11098113230287</v>
      </c>
    </row>
    <row r="11953" spans="1:14" ht="14.25" customHeight="1">
      <c r="A11953" t="s">
        <v>11966</v>
      </c>
      <c r="B11953" s="2">
        <v>43897</v>
      </c>
      <c r="C11953" s="5" t="str">
        <f t="shared" si="372"/>
        <v>Mar</v>
      </c>
      <c r="D11953" s="5" t="str">
        <f t="shared" si="373"/>
        <v>3</v>
      </c>
      <c r="E11953" t="s">
        <v>20</v>
      </c>
      <c r="F11953" s="3" t="s">
        <v>12</v>
      </c>
      <c r="G11953">
        <v>20</v>
      </c>
      <c r="H11953">
        <v>44</v>
      </c>
      <c r="I11953">
        <v>6</v>
      </c>
      <c r="J11953">
        <v>3</v>
      </c>
      <c r="K11953" s="3">
        <v>623.38333153724705</v>
      </c>
      <c r="L11953" s="3">
        <v>445.27380824089101</v>
      </c>
      <c r="M11953" s="7">
        <f>Sales_Table[[#This Row],[Order qty]]*Sales_Table[[#This Row],[unit price]]</f>
        <v>1870.149994611741</v>
      </c>
      <c r="N11953" s="8">
        <f>Sales_Table[[#This Row],[Revenue]]-Sales_Table[[#This Row],[unit cost]]</f>
        <v>1424.8761863708501</v>
      </c>
    </row>
    <row r="11954" spans="1:14" ht="14.25" customHeight="1">
      <c r="A11954" t="s">
        <v>11967</v>
      </c>
      <c r="B11954" s="2">
        <v>43901</v>
      </c>
      <c r="C11954" s="5" t="str">
        <f t="shared" si="372"/>
        <v>Mar</v>
      </c>
      <c r="D11954" s="5" t="str">
        <f t="shared" si="373"/>
        <v>3</v>
      </c>
      <c r="E11954" t="s">
        <v>20</v>
      </c>
      <c r="F11954" s="3" t="s">
        <v>12</v>
      </c>
      <c r="G11954">
        <v>23</v>
      </c>
      <c r="H11954">
        <v>103</v>
      </c>
      <c r="I11954">
        <v>5</v>
      </c>
      <c r="J11954">
        <v>8</v>
      </c>
      <c r="K11954" s="3">
        <v>644.67330282926605</v>
      </c>
      <c r="L11954" s="3">
        <v>460.48093059233298</v>
      </c>
      <c r="M11954" s="7">
        <f>Sales_Table[[#This Row],[Order qty]]*Sales_Table[[#This Row],[unit price]]</f>
        <v>5157.3864226341284</v>
      </c>
      <c r="N11954" s="8">
        <f>Sales_Table[[#This Row],[Revenue]]-Sales_Table[[#This Row],[unit cost]]</f>
        <v>4696.9054920417957</v>
      </c>
    </row>
    <row r="11955" spans="1:14" ht="14.25" customHeight="1">
      <c r="A11955" t="s">
        <v>11968</v>
      </c>
      <c r="B11955" s="2">
        <v>43898</v>
      </c>
      <c r="C11955" s="5" t="str">
        <f t="shared" si="372"/>
        <v>Mar</v>
      </c>
      <c r="D11955" s="5" t="str">
        <f t="shared" si="373"/>
        <v>4</v>
      </c>
      <c r="E11955" t="s">
        <v>16</v>
      </c>
      <c r="F11955" s="3" t="s">
        <v>12</v>
      </c>
      <c r="G11955">
        <v>9</v>
      </c>
      <c r="H11955">
        <v>168</v>
      </c>
      <c r="I11955">
        <v>30</v>
      </c>
      <c r="J11955">
        <v>6</v>
      </c>
      <c r="K11955" s="3">
        <v>532.94785916805301</v>
      </c>
      <c r="L11955" s="3">
        <v>380.67704226289499</v>
      </c>
      <c r="M11955" s="7">
        <f>Sales_Table[[#This Row],[Order qty]]*Sales_Table[[#This Row],[unit price]]</f>
        <v>3197.6871550083179</v>
      </c>
      <c r="N11955" s="8">
        <f>Sales_Table[[#This Row],[Revenue]]-Sales_Table[[#This Row],[unit cost]]</f>
        <v>2817.0101127454227</v>
      </c>
    </row>
    <row r="11956" spans="1:14" ht="14.25" customHeight="1">
      <c r="A11956" t="s">
        <v>11969</v>
      </c>
      <c r="B11956" s="2">
        <v>43912</v>
      </c>
      <c r="C11956" s="5" t="str">
        <f t="shared" si="372"/>
        <v>Apr</v>
      </c>
      <c r="D11956" s="5" t="str">
        <f t="shared" si="373"/>
        <v>1</v>
      </c>
      <c r="E11956" t="s">
        <v>11</v>
      </c>
      <c r="F11956" s="3" t="s">
        <v>12</v>
      </c>
      <c r="G11956">
        <v>16</v>
      </c>
      <c r="H11956">
        <v>47</v>
      </c>
      <c r="I11956">
        <v>39</v>
      </c>
      <c r="J11956">
        <v>4</v>
      </c>
      <c r="K11956" s="3">
        <v>604.62827950715996</v>
      </c>
      <c r="L11956" s="3">
        <v>431.87734250511397</v>
      </c>
      <c r="M11956" s="7">
        <f>Sales_Table[[#This Row],[Order qty]]*Sales_Table[[#This Row],[unit price]]</f>
        <v>2418.5131180286398</v>
      </c>
      <c r="N11956" s="8">
        <f>Sales_Table[[#This Row],[Revenue]]-Sales_Table[[#This Row],[unit cost]]</f>
        <v>1986.6357755235258</v>
      </c>
    </row>
    <row r="11957" spans="1:14" ht="14.25" customHeight="1">
      <c r="A11957" t="s">
        <v>11970</v>
      </c>
      <c r="B11957" s="2">
        <v>43922</v>
      </c>
      <c r="C11957" s="5" t="str">
        <f t="shared" si="372"/>
        <v>Jan</v>
      </c>
      <c r="D11957" s="5" t="str">
        <f t="shared" si="373"/>
        <v>4</v>
      </c>
      <c r="E11957" t="s">
        <v>20</v>
      </c>
      <c r="F11957" s="3" t="s">
        <v>12</v>
      </c>
      <c r="G11957">
        <v>11</v>
      </c>
      <c r="H11957">
        <v>350</v>
      </c>
      <c r="I11957">
        <v>13</v>
      </c>
      <c r="J11957">
        <v>5</v>
      </c>
      <c r="K11957" s="3">
        <v>397.262250423431</v>
      </c>
      <c r="L11957" s="3">
        <v>283.75875030245101</v>
      </c>
      <c r="M11957" s="7">
        <f>Sales_Table[[#This Row],[Order qty]]*Sales_Table[[#This Row],[unit price]]</f>
        <v>1986.3112521171549</v>
      </c>
      <c r="N11957" s="8">
        <f>Sales_Table[[#This Row],[Revenue]]-Sales_Table[[#This Row],[unit cost]]</f>
        <v>1702.5525018147039</v>
      </c>
    </row>
    <row r="11958" spans="1:14" ht="14.25" customHeight="1">
      <c r="A11958" t="s">
        <v>11971</v>
      </c>
      <c r="B11958" s="2">
        <v>43838</v>
      </c>
      <c r="C11958" s="5" t="str">
        <f t="shared" si="372"/>
        <v>Apr</v>
      </c>
      <c r="D11958" s="5" t="str">
        <f t="shared" si="373"/>
        <v>4</v>
      </c>
      <c r="E11958" t="s">
        <v>11</v>
      </c>
      <c r="F11958" s="3" t="s">
        <v>12</v>
      </c>
      <c r="G11958">
        <v>22</v>
      </c>
      <c r="H11958">
        <v>240</v>
      </c>
      <c r="I11958">
        <v>19</v>
      </c>
      <c r="J11958">
        <v>10</v>
      </c>
      <c r="K11958" s="3">
        <v>338.77214187383697</v>
      </c>
      <c r="L11958" s="3">
        <v>241.980101338455</v>
      </c>
      <c r="M11958" s="7">
        <f>Sales_Table[[#This Row],[Order qty]]*Sales_Table[[#This Row],[unit price]]</f>
        <v>3387.7214187383697</v>
      </c>
      <c r="N11958" s="8">
        <f>Sales_Table[[#This Row],[Revenue]]-Sales_Table[[#This Row],[unit cost]]</f>
        <v>3145.7413173999148</v>
      </c>
    </row>
    <row r="11959" spans="1:14" ht="14.25" customHeight="1">
      <c r="A11959" t="s">
        <v>11972</v>
      </c>
      <c r="B11959" s="2">
        <v>43943</v>
      </c>
      <c r="C11959" s="5" t="str">
        <f t="shared" si="372"/>
        <v>Apr</v>
      </c>
      <c r="D11959" s="5" t="str">
        <f t="shared" si="373"/>
        <v>5</v>
      </c>
      <c r="E11959" t="s">
        <v>20</v>
      </c>
      <c r="F11959" s="3" t="s">
        <v>12</v>
      </c>
      <c r="G11959">
        <v>20</v>
      </c>
      <c r="H11959">
        <v>348</v>
      </c>
      <c r="I11959">
        <v>30</v>
      </c>
      <c r="J11959">
        <v>1</v>
      </c>
      <c r="K11959" s="3">
        <v>520.69455492496502</v>
      </c>
      <c r="L11959" s="3">
        <v>371.92468208926101</v>
      </c>
      <c r="M11959" s="7">
        <f>Sales_Table[[#This Row],[Order qty]]*Sales_Table[[#This Row],[unit price]]</f>
        <v>520.69455492496502</v>
      </c>
      <c r="N11959" s="8">
        <f>Sales_Table[[#This Row],[Revenue]]-Sales_Table[[#This Row],[unit cost]]</f>
        <v>148.76987283570401</v>
      </c>
    </row>
    <row r="11960" spans="1:14" ht="14.25" customHeight="1">
      <c r="A11960" t="s">
        <v>11973</v>
      </c>
      <c r="B11960" s="2">
        <v>43945</v>
      </c>
      <c r="C11960" s="5" t="str">
        <f t="shared" si="372"/>
        <v>May</v>
      </c>
      <c r="D11960" s="5" t="str">
        <f t="shared" si="373"/>
        <v>3</v>
      </c>
      <c r="E11960" t="s">
        <v>11</v>
      </c>
      <c r="F11960" s="3" t="s">
        <v>12</v>
      </c>
      <c r="G11960">
        <v>15</v>
      </c>
      <c r="H11960">
        <v>24</v>
      </c>
      <c r="I11960">
        <v>19</v>
      </c>
      <c r="J11960">
        <v>8</v>
      </c>
      <c r="K11960" s="3">
        <v>550.50855356454804</v>
      </c>
      <c r="L11960" s="3">
        <v>393.22039540324897</v>
      </c>
      <c r="M11960" s="7">
        <f>Sales_Table[[#This Row],[Order qty]]*Sales_Table[[#This Row],[unit price]]</f>
        <v>4404.0684285163843</v>
      </c>
      <c r="N11960" s="8">
        <f>Sales_Table[[#This Row],[Revenue]]-Sales_Table[[#This Row],[unit cost]]</f>
        <v>4010.8480331131354</v>
      </c>
    </row>
    <row r="11961" spans="1:14" ht="14.25" customHeight="1">
      <c r="A11961" t="s">
        <v>11974</v>
      </c>
      <c r="B11961" s="2">
        <v>43968</v>
      </c>
      <c r="C11961" s="5" t="str">
        <f t="shared" si="372"/>
        <v>Mar</v>
      </c>
      <c r="D11961" s="5" t="str">
        <f t="shared" si="373"/>
        <v>2</v>
      </c>
      <c r="E11961" t="s">
        <v>20</v>
      </c>
      <c r="F11961" s="3" t="s">
        <v>12</v>
      </c>
      <c r="G11961">
        <v>24</v>
      </c>
      <c r="H11961">
        <v>56</v>
      </c>
      <c r="I11961">
        <v>7</v>
      </c>
      <c r="J11961">
        <v>4</v>
      </c>
      <c r="K11961" s="3">
        <v>456.51034426689102</v>
      </c>
      <c r="L11961" s="3">
        <v>326.07881733349399</v>
      </c>
      <c r="M11961" s="7">
        <f>Sales_Table[[#This Row],[Order qty]]*Sales_Table[[#This Row],[unit price]]</f>
        <v>1826.0413770675641</v>
      </c>
      <c r="N11961" s="8">
        <f>Sales_Table[[#This Row],[Revenue]]-Sales_Table[[#This Row],[unit cost]]</f>
        <v>1499.9625597340701</v>
      </c>
    </row>
    <row r="11962" spans="1:14" ht="14.25" customHeight="1">
      <c r="A11962" t="s">
        <v>11975</v>
      </c>
      <c r="B11962" s="2">
        <v>43913</v>
      </c>
      <c r="C11962" s="5" t="str">
        <f t="shared" si="372"/>
        <v>Feb</v>
      </c>
      <c r="D11962" s="5" t="str">
        <f t="shared" si="373"/>
        <v>1</v>
      </c>
      <c r="E11962" t="s">
        <v>16</v>
      </c>
      <c r="F11962" s="3" t="s">
        <v>12</v>
      </c>
      <c r="G11962">
        <v>3</v>
      </c>
      <c r="H11962">
        <v>101</v>
      </c>
      <c r="I11962">
        <v>22</v>
      </c>
      <c r="J11962">
        <v>1</v>
      </c>
      <c r="K11962" s="3">
        <v>595.61111229658104</v>
      </c>
      <c r="L11962" s="3">
        <v>425.43650878327202</v>
      </c>
      <c r="M11962" s="7">
        <f>Sales_Table[[#This Row],[Order qty]]*Sales_Table[[#This Row],[unit price]]</f>
        <v>595.61111229658104</v>
      </c>
      <c r="N11962" s="8">
        <f>Sales_Table[[#This Row],[Revenue]]-Sales_Table[[#This Row],[unit cost]]</f>
        <v>170.17460351330902</v>
      </c>
    </row>
    <row r="11963" spans="1:14" ht="14.25" customHeight="1">
      <c r="A11963" t="s">
        <v>11976</v>
      </c>
      <c r="B11963" s="2">
        <v>43879</v>
      </c>
      <c r="C11963" s="5" t="str">
        <f t="shared" si="372"/>
        <v>Jan</v>
      </c>
      <c r="D11963" s="5" t="str">
        <f t="shared" si="373"/>
        <v>5</v>
      </c>
      <c r="E11963" t="s">
        <v>20</v>
      </c>
      <c r="F11963" s="3" t="s">
        <v>12</v>
      </c>
      <c r="G11963">
        <v>21</v>
      </c>
      <c r="H11963">
        <v>259</v>
      </c>
      <c r="I11963">
        <v>40</v>
      </c>
      <c r="J11963">
        <v>10</v>
      </c>
      <c r="K11963" s="3">
        <v>575.67788779735599</v>
      </c>
      <c r="L11963" s="3">
        <v>411.19849128382498</v>
      </c>
      <c r="M11963" s="7">
        <f>Sales_Table[[#This Row],[Order qty]]*Sales_Table[[#This Row],[unit price]]</f>
        <v>5756.7788779735602</v>
      </c>
      <c r="N11963" s="8">
        <f>Sales_Table[[#This Row],[Revenue]]-Sales_Table[[#This Row],[unit cost]]</f>
        <v>5345.580386689735</v>
      </c>
    </row>
    <row r="11964" spans="1:14" ht="14.25" customHeight="1">
      <c r="A11964" t="s">
        <v>11977</v>
      </c>
      <c r="B11964" s="2">
        <v>43845</v>
      </c>
      <c r="C11964" s="5" t="str">
        <f t="shared" si="372"/>
        <v>May</v>
      </c>
      <c r="D11964" s="5" t="str">
        <f t="shared" si="373"/>
        <v>5</v>
      </c>
      <c r="E11964" t="s">
        <v>11</v>
      </c>
      <c r="F11964" s="3" t="s">
        <v>12</v>
      </c>
      <c r="G11964">
        <v>5</v>
      </c>
      <c r="H11964">
        <v>71</v>
      </c>
      <c r="I11964">
        <v>37</v>
      </c>
      <c r="J11964">
        <v>6</v>
      </c>
      <c r="K11964" s="3">
        <v>539.30782252550102</v>
      </c>
      <c r="L11964" s="3">
        <v>385.21987323250102</v>
      </c>
      <c r="M11964" s="7">
        <f>Sales_Table[[#This Row],[Order qty]]*Sales_Table[[#This Row],[unit price]]</f>
        <v>3235.8469351530061</v>
      </c>
      <c r="N11964" s="8">
        <f>Sales_Table[[#This Row],[Revenue]]-Sales_Table[[#This Row],[unit cost]]</f>
        <v>2850.6270619205052</v>
      </c>
    </row>
    <row r="11965" spans="1:14" ht="14.25" customHeight="1">
      <c r="A11965" t="s">
        <v>11978</v>
      </c>
      <c r="B11965" s="2">
        <v>43964</v>
      </c>
      <c r="C11965" s="5" t="str">
        <f t="shared" si="372"/>
        <v>May</v>
      </c>
      <c r="D11965" s="5" t="str">
        <f t="shared" si="373"/>
        <v>3</v>
      </c>
      <c r="E11965" t="s">
        <v>16</v>
      </c>
      <c r="F11965" s="3" t="s">
        <v>12</v>
      </c>
      <c r="G11965">
        <v>3</v>
      </c>
      <c r="H11965">
        <v>300</v>
      </c>
      <c r="I11965">
        <v>4</v>
      </c>
      <c r="J11965">
        <v>9</v>
      </c>
      <c r="K11965" s="3">
        <v>154.114734649658</v>
      </c>
      <c r="L11965" s="3">
        <v>110.081953321184</v>
      </c>
      <c r="M11965" s="7">
        <f>Sales_Table[[#This Row],[Order qty]]*Sales_Table[[#This Row],[unit price]]</f>
        <v>1387.032611846922</v>
      </c>
      <c r="N11965" s="8">
        <f>Sales_Table[[#This Row],[Revenue]]-Sales_Table[[#This Row],[unit cost]]</f>
        <v>1276.9506585257379</v>
      </c>
    </row>
    <row r="11966" spans="1:14" ht="14.25" customHeight="1">
      <c r="A11966" t="s">
        <v>11979</v>
      </c>
      <c r="B11966" s="2">
        <v>43969</v>
      </c>
      <c r="C11966" s="5" t="str">
        <f t="shared" si="372"/>
        <v>Mar</v>
      </c>
      <c r="D11966" s="5" t="str">
        <f t="shared" si="373"/>
        <v>3</v>
      </c>
      <c r="E11966" t="s">
        <v>14</v>
      </c>
      <c r="F11966" s="3" t="s">
        <v>12</v>
      </c>
      <c r="G11966">
        <v>21</v>
      </c>
      <c r="H11966">
        <v>140</v>
      </c>
      <c r="I11966">
        <v>31</v>
      </c>
      <c r="J11966">
        <v>5</v>
      </c>
      <c r="K11966" s="3">
        <v>632.04134935140598</v>
      </c>
      <c r="L11966" s="3">
        <v>451.45810667957602</v>
      </c>
      <c r="M11966" s="7">
        <f>Sales_Table[[#This Row],[Order qty]]*Sales_Table[[#This Row],[unit price]]</f>
        <v>3160.20674675703</v>
      </c>
      <c r="N11966" s="8">
        <f>Sales_Table[[#This Row],[Revenue]]-Sales_Table[[#This Row],[unit cost]]</f>
        <v>2708.7486400774542</v>
      </c>
    </row>
    <row r="11967" spans="1:14" ht="14.25" customHeight="1">
      <c r="A11967" t="s">
        <v>11980</v>
      </c>
      <c r="B11967" s="2">
        <v>43918</v>
      </c>
      <c r="C11967" s="5" t="str">
        <f t="shared" si="372"/>
        <v>Mar</v>
      </c>
      <c r="D11967" s="5" t="str">
        <f t="shared" si="373"/>
        <v>4</v>
      </c>
      <c r="E11967" t="s">
        <v>11</v>
      </c>
      <c r="F11967" s="3" t="s">
        <v>12</v>
      </c>
      <c r="G11967">
        <v>12</v>
      </c>
      <c r="H11967">
        <v>117</v>
      </c>
      <c r="I11967">
        <v>23</v>
      </c>
      <c r="J11967">
        <v>3</v>
      </c>
      <c r="K11967" s="3">
        <v>197.90695202350599</v>
      </c>
      <c r="L11967" s="3">
        <v>141.362108588219</v>
      </c>
      <c r="M11967" s="7">
        <f>Sales_Table[[#This Row],[Order qty]]*Sales_Table[[#This Row],[unit price]]</f>
        <v>593.72085607051804</v>
      </c>
      <c r="N11967" s="8">
        <f>Sales_Table[[#This Row],[Revenue]]-Sales_Table[[#This Row],[unit cost]]</f>
        <v>452.35874748229901</v>
      </c>
    </row>
    <row r="11968" spans="1:14" ht="14.25" customHeight="1">
      <c r="A11968" t="s">
        <v>11981</v>
      </c>
      <c r="B11968" s="2">
        <v>43900</v>
      </c>
      <c r="C11968" s="5" t="str">
        <f t="shared" si="372"/>
        <v>Apr</v>
      </c>
      <c r="D11968" s="5" t="str">
        <f t="shared" si="373"/>
        <v>3</v>
      </c>
      <c r="E11968" t="s">
        <v>11</v>
      </c>
      <c r="F11968" s="3" t="s">
        <v>12</v>
      </c>
      <c r="G11968">
        <v>14</v>
      </c>
      <c r="H11968">
        <v>297</v>
      </c>
      <c r="I11968">
        <v>22</v>
      </c>
      <c r="J11968">
        <v>7</v>
      </c>
      <c r="K11968" s="3">
        <v>599.31130367517505</v>
      </c>
      <c r="L11968" s="3">
        <v>428.07950262512497</v>
      </c>
      <c r="M11968" s="7">
        <f>Sales_Table[[#This Row],[Order qty]]*Sales_Table[[#This Row],[unit price]]</f>
        <v>4195.1791257262257</v>
      </c>
      <c r="N11968" s="8">
        <f>Sales_Table[[#This Row],[Revenue]]-Sales_Table[[#This Row],[unit cost]]</f>
        <v>3767.0996231011009</v>
      </c>
    </row>
    <row r="11969" spans="1:14" ht="14.25" customHeight="1">
      <c r="A11969" t="s">
        <v>11982</v>
      </c>
      <c r="B11969" s="2">
        <v>43923</v>
      </c>
      <c r="C11969" s="5" t="str">
        <f t="shared" si="372"/>
        <v>Mar</v>
      </c>
      <c r="D11969" s="5" t="str">
        <f t="shared" si="373"/>
        <v>5</v>
      </c>
      <c r="E11969" t="s">
        <v>14</v>
      </c>
      <c r="F11969" s="3" t="s">
        <v>12</v>
      </c>
      <c r="G11969">
        <v>12</v>
      </c>
      <c r="H11969">
        <v>319</v>
      </c>
      <c r="I11969">
        <v>21</v>
      </c>
      <c r="J11969">
        <v>7</v>
      </c>
      <c r="K11969" s="3">
        <v>313.28226971626299</v>
      </c>
      <c r="L11969" s="3">
        <v>223.773049797331</v>
      </c>
      <c r="M11969" s="7">
        <f>Sales_Table[[#This Row],[Order qty]]*Sales_Table[[#This Row],[unit price]]</f>
        <v>2192.9758880138411</v>
      </c>
      <c r="N11969" s="8">
        <f>Sales_Table[[#This Row],[Revenue]]-Sales_Table[[#This Row],[unit cost]]</f>
        <v>1969.2028382165101</v>
      </c>
    </row>
    <row r="11970" spans="1:14" ht="14.25" customHeight="1">
      <c r="A11970" t="s">
        <v>11983</v>
      </c>
      <c r="B11970" s="2">
        <v>43900</v>
      </c>
      <c r="C11970" s="5" t="str">
        <f t="shared" ref="C11970:C12033" si="374">TEXT(B11971,"mmm")</f>
        <v>May</v>
      </c>
      <c r="D11970" s="5" t="str">
        <f t="shared" ref="D11970:D12033" si="375">TEXT(B11972, "m")</f>
        <v>4</v>
      </c>
      <c r="E11970" t="s">
        <v>16</v>
      </c>
      <c r="F11970" s="3" t="s">
        <v>12</v>
      </c>
      <c r="G11970">
        <v>24</v>
      </c>
      <c r="H11970">
        <v>289</v>
      </c>
      <c r="I11970">
        <v>26</v>
      </c>
      <c r="J11970">
        <v>6</v>
      </c>
      <c r="K11970" s="3">
        <v>264.25480860471703</v>
      </c>
      <c r="L11970" s="3">
        <v>188.75343471765501</v>
      </c>
      <c r="M11970" s="7">
        <f>Sales_Table[[#This Row],[Order qty]]*Sales_Table[[#This Row],[unit price]]</f>
        <v>1585.5288516283022</v>
      </c>
      <c r="N11970" s="8">
        <f>Sales_Table[[#This Row],[Revenue]]-Sales_Table[[#This Row],[unit cost]]</f>
        <v>1396.7754169106472</v>
      </c>
    </row>
    <row r="11971" spans="1:14" ht="14.25" customHeight="1">
      <c r="A11971" t="s">
        <v>11984</v>
      </c>
      <c r="B11971" s="2">
        <v>43972</v>
      </c>
      <c r="C11971" s="5" t="str">
        <f t="shared" si="374"/>
        <v>Apr</v>
      </c>
      <c r="D11971" s="5" t="str">
        <f t="shared" si="375"/>
        <v>3</v>
      </c>
      <c r="E11971" t="s">
        <v>16</v>
      </c>
      <c r="F11971" s="3" t="s">
        <v>12</v>
      </c>
      <c r="G11971">
        <v>23</v>
      </c>
      <c r="H11971">
        <v>242</v>
      </c>
      <c r="I11971">
        <v>7</v>
      </c>
      <c r="J11971">
        <v>1</v>
      </c>
      <c r="K11971" s="3">
        <v>596.36838090419803</v>
      </c>
      <c r="L11971" s="3">
        <v>425.97741493157002</v>
      </c>
      <c r="M11971" s="7">
        <f>Sales_Table[[#This Row],[Order qty]]*Sales_Table[[#This Row],[unit price]]</f>
        <v>596.36838090419803</v>
      </c>
      <c r="N11971" s="8">
        <f>Sales_Table[[#This Row],[Revenue]]-Sales_Table[[#This Row],[unit cost]]</f>
        <v>170.39096597262801</v>
      </c>
    </row>
    <row r="11972" spans="1:14" ht="14.25" customHeight="1">
      <c r="A11972" t="s">
        <v>11985</v>
      </c>
      <c r="B11972" s="2">
        <v>43930</v>
      </c>
      <c r="C11972" s="5" t="str">
        <f t="shared" si="374"/>
        <v>Mar</v>
      </c>
      <c r="D11972" s="5" t="str">
        <f t="shared" si="375"/>
        <v>3</v>
      </c>
      <c r="E11972" t="s">
        <v>16</v>
      </c>
      <c r="F11972" s="3" t="s">
        <v>12</v>
      </c>
      <c r="G11972">
        <v>6</v>
      </c>
      <c r="H11972">
        <v>128</v>
      </c>
      <c r="I11972">
        <v>34</v>
      </c>
      <c r="J11972">
        <v>10</v>
      </c>
      <c r="K11972" s="3">
        <v>641.87159711122501</v>
      </c>
      <c r="L11972" s="3">
        <v>458.47971222230399</v>
      </c>
      <c r="M11972" s="7">
        <f>Sales_Table[[#This Row],[Order qty]]*Sales_Table[[#This Row],[unit price]]</f>
        <v>6418.7159711122504</v>
      </c>
      <c r="N11972" s="8">
        <f>Sales_Table[[#This Row],[Revenue]]-Sales_Table[[#This Row],[unit cost]]</f>
        <v>5960.2362588899468</v>
      </c>
    </row>
    <row r="11973" spans="1:14" ht="14.25" customHeight="1">
      <c r="A11973" t="s">
        <v>11986</v>
      </c>
      <c r="B11973" s="2">
        <v>43909</v>
      </c>
      <c r="C11973" s="5" t="str">
        <f t="shared" si="374"/>
        <v>Mar</v>
      </c>
      <c r="D11973" s="5" t="str">
        <f t="shared" si="375"/>
        <v>4</v>
      </c>
      <c r="E11973" t="s">
        <v>20</v>
      </c>
      <c r="F11973" s="3" t="s">
        <v>12</v>
      </c>
      <c r="G11973">
        <v>24</v>
      </c>
      <c r="H11973">
        <v>293</v>
      </c>
      <c r="I11973">
        <v>11</v>
      </c>
      <c r="J11973">
        <v>3</v>
      </c>
      <c r="K11973" s="3">
        <v>605.01764917373703</v>
      </c>
      <c r="L11973" s="3">
        <v>432.15546369552601</v>
      </c>
      <c r="M11973" s="7">
        <f>Sales_Table[[#This Row],[Order qty]]*Sales_Table[[#This Row],[unit price]]</f>
        <v>1815.0529475212111</v>
      </c>
      <c r="N11973" s="8">
        <f>Sales_Table[[#This Row],[Revenue]]-Sales_Table[[#This Row],[unit cost]]</f>
        <v>1382.897483825685</v>
      </c>
    </row>
    <row r="11974" spans="1:14" ht="14.25" customHeight="1">
      <c r="A11974" t="s">
        <v>11987</v>
      </c>
      <c r="B11974" s="2">
        <v>43908</v>
      </c>
      <c r="C11974" s="5" t="str">
        <f t="shared" si="374"/>
        <v>Apr</v>
      </c>
      <c r="D11974" s="5" t="str">
        <f t="shared" si="375"/>
        <v>4</v>
      </c>
      <c r="E11974" t="s">
        <v>20</v>
      </c>
      <c r="F11974" s="3" t="s">
        <v>12</v>
      </c>
      <c r="G11974">
        <v>5</v>
      </c>
      <c r="H11974">
        <v>214</v>
      </c>
      <c r="I11974">
        <v>29</v>
      </c>
      <c r="J11974">
        <v>2</v>
      </c>
      <c r="K11974" s="3">
        <v>260.04989093542099</v>
      </c>
      <c r="L11974" s="3">
        <v>185.74992209672899</v>
      </c>
      <c r="M11974" s="7">
        <f>Sales_Table[[#This Row],[Order qty]]*Sales_Table[[#This Row],[unit price]]</f>
        <v>520.09978187084198</v>
      </c>
      <c r="N11974" s="8">
        <f>Sales_Table[[#This Row],[Revenue]]-Sales_Table[[#This Row],[unit cost]]</f>
        <v>334.34985977411299</v>
      </c>
    </row>
    <row r="11975" spans="1:14" ht="14.25" customHeight="1">
      <c r="A11975" t="s">
        <v>11988</v>
      </c>
      <c r="B11975" s="2">
        <v>43941</v>
      </c>
      <c r="C11975" s="5" t="str">
        <f t="shared" si="374"/>
        <v>Apr</v>
      </c>
      <c r="D11975" s="5" t="str">
        <f t="shared" si="375"/>
        <v>2</v>
      </c>
      <c r="E11975" t="s">
        <v>16</v>
      </c>
      <c r="F11975" s="3" t="s">
        <v>12</v>
      </c>
      <c r="G11975">
        <v>6</v>
      </c>
      <c r="H11975">
        <v>286</v>
      </c>
      <c r="I11975">
        <v>34</v>
      </c>
      <c r="J11975">
        <v>3</v>
      </c>
      <c r="K11975" s="3">
        <v>626.22947180271103</v>
      </c>
      <c r="L11975" s="3">
        <v>447.306765573365</v>
      </c>
      <c r="M11975" s="7">
        <f>Sales_Table[[#This Row],[Order qty]]*Sales_Table[[#This Row],[unit price]]</f>
        <v>1878.6884154081331</v>
      </c>
      <c r="N11975" s="8">
        <f>Sales_Table[[#This Row],[Revenue]]-Sales_Table[[#This Row],[unit cost]]</f>
        <v>1431.381649834768</v>
      </c>
    </row>
    <row r="11976" spans="1:14" ht="14.25" customHeight="1">
      <c r="A11976" t="s">
        <v>11989</v>
      </c>
      <c r="B11976" s="2">
        <v>43937</v>
      </c>
      <c r="C11976" s="5" t="str">
        <f t="shared" si="374"/>
        <v>Feb</v>
      </c>
      <c r="D11976" s="5" t="str">
        <f t="shared" si="375"/>
        <v>2</v>
      </c>
      <c r="E11976" t="s">
        <v>20</v>
      </c>
      <c r="F11976" s="3" t="s">
        <v>12</v>
      </c>
      <c r="G11976">
        <v>19</v>
      </c>
      <c r="H11976">
        <v>268</v>
      </c>
      <c r="I11976">
        <v>43</v>
      </c>
      <c r="J11976">
        <v>5</v>
      </c>
      <c r="K11976" s="3">
        <v>625.79931074380897</v>
      </c>
      <c r="L11976" s="3">
        <v>446.99950767414902</v>
      </c>
      <c r="M11976" s="7">
        <f>Sales_Table[[#This Row],[Order qty]]*Sales_Table[[#This Row],[unit price]]</f>
        <v>3128.9965537190446</v>
      </c>
      <c r="N11976" s="8">
        <f>Sales_Table[[#This Row],[Revenue]]-Sales_Table[[#This Row],[unit cost]]</f>
        <v>2681.9970460448958</v>
      </c>
    </row>
    <row r="11977" spans="1:14" ht="14.25" customHeight="1">
      <c r="A11977" t="s">
        <v>11990</v>
      </c>
      <c r="B11977" s="2">
        <v>43884</v>
      </c>
      <c r="C11977" s="5" t="str">
        <f t="shared" si="374"/>
        <v>Feb</v>
      </c>
      <c r="D11977" s="5" t="str">
        <f t="shared" si="375"/>
        <v>2</v>
      </c>
      <c r="E11977" t="s">
        <v>20</v>
      </c>
      <c r="F11977" s="3" t="s">
        <v>12</v>
      </c>
      <c r="G11977">
        <v>24</v>
      </c>
      <c r="H11977">
        <v>253</v>
      </c>
      <c r="I11977">
        <v>11</v>
      </c>
      <c r="J11977">
        <v>1</v>
      </c>
      <c r="K11977" s="3">
        <v>557.95154929161095</v>
      </c>
      <c r="L11977" s="3">
        <v>398.53682092257901</v>
      </c>
      <c r="M11977" s="7">
        <f>Sales_Table[[#This Row],[Order qty]]*Sales_Table[[#This Row],[unit price]]</f>
        <v>557.95154929161095</v>
      </c>
      <c r="N11977" s="8">
        <f>Sales_Table[[#This Row],[Revenue]]-Sales_Table[[#This Row],[unit cost]]</f>
        <v>159.41472836903193</v>
      </c>
    </row>
    <row r="11978" spans="1:14" ht="14.25" customHeight="1">
      <c r="A11978" t="s">
        <v>11991</v>
      </c>
      <c r="B11978" s="2">
        <v>43885</v>
      </c>
      <c r="C11978" s="5" t="str">
        <f t="shared" si="374"/>
        <v>Feb</v>
      </c>
      <c r="D11978" s="5" t="str">
        <f t="shared" si="375"/>
        <v>3</v>
      </c>
      <c r="E11978" t="s">
        <v>14</v>
      </c>
      <c r="F11978" s="3" t="s">
        <v>12</v>
      </c>
      <c r="G11978">
        <v>25</v>
      </c>
      <c r="H11978">
        <v>29</v>
      </c>
      <c r="I11978">
        <v>9</v>
      </c>
      <c r="J11978">
        <v>7</v>
      </c>
      <c r="K11978" s="3">
        <v>311.34706753492401</v>
      </c>
      <c r="L11978" s="3">
        <v>222.39076252494499</v>
      </c>
      <c r="M11978" s="7">
        <f>Sales_Table[[#This Row],[Order qty]]*Sales_Table[[#This Row],[unit price]]</f>
        <v>2179.4294727444681</v>
      </c>
      <c r="N11978" s="8">
        <f>Sales_Table[[#This Row],[Revenue]]-Sales_Table[[#This Row],[unit cost]]</f>
        <v>1957.0387102195232</v>
      </c>
    </row>
    <row r="11979" spans="1:14" ht="14.25" customHeight="1">
      <c r="A11979" t="s">
        <v>11992</v>
      </c>
      <c r="B11979" s="2">
        <v>43888</v>
      </c>
      <c r="C11979" s="5" t="str">
        <f t="shared" si="374"/>
        <v>Mar</v>
      </c>
      <c r="D11979" s="5" t="str">
        <f t="shared" si="375"/>
        <v>3</v>
      </c>
      <c r="E11979" t="s">
        <v>20</v>
      </c>
      <c r="F11979" s="3" t="s">
        <v>12</v>
      </c>
      <c r="G11979">
        <v>24</v>
      </c>
      <c r="H11979">
        <v>18</v>
      </c>
      <c r="I11979">
        <v>26</v>
      </c>
      <c r="J11979">
        <v>2</v>
      </c>
      <c r="K11979" s="3">
        <v>366.29131114482902</v>
      </c>
      <c r="L11979" s="3">
        <v>261.63665081773502</v>
      </c>
      <c r="M11979" s="7">
        <f>Sales_Table[[#This Row],[Order qty]]*Sales_Table[[#This Row],[unit price]]</f>
        <v>732.58262228965805</v>
      </c>
      <c r="N11979" s="8">
        <f>Sales_Table[[#This Row],[Revenue]]-Sales_Table[[#This Row],[unit cost]]</f>
        <v>470.94597147192303</v>
      </c>
    </row>
    <row r="11980" spans="1:14" ht="14.25" customHeight="1">
      <c r="A11980" t="s">
        <v>11993</v>
      </c>
      <c r="B11980" s="2">
        <v>43892</v>
      </c>
      <c r="C11980" s="5" t="str">
        <f t="shared" si="374"/>
        <v>Mar</v>
      </c>
      <c r="D11980" s="5" t="str">
        <f t="shared" si="375"/>
        <v>3</v>
      </c>
      <c r="E11980" t="s">
        <v>20</v>
      </c>
      <c r="F11980" s="3" t="s">
        <v>12</v>
      </c>
      <c r="G11980">
        <v>24</v>
      </c>
      <c r="H11980">
        <v>332</v>
      </c>
      <c r="I11980">
        <v>3</v>
      </c>
      <c r="J11980">
        <v>1</v>
      </c>
      <c r="K11980" s="3">
        <v>346.00368529558199</v>
      </c>
      <c r="L11980" s="3">
        <v>247.14548949684399</v>
      </c>
      <c r="M11980" s="7">
        <f>Sales_Table[[#This Row],[Order qty]]*Sales_Table[[#This Row],[unit price]]</f>
        <v>346.00368529558199</v>
      </c>
      <c r="N11980" s="8">
        <f>Sales_Table[[#This Row],[Revenue]]-Sales_Table[[#This Row],[unit cost]]</f>
        <v>98.858195798737995</v>
      </c>
    </row>
    <row r="11981" spans="1:14" ht="14.25" customHeight="1">
      <c r="A11981" t="s">
        <v>11994</v>
      </c>
      <c r="B11981" s="2">
        <v>43903</v>
      </c>
      <c r="C11981" s="5" t="str">
        <f t="shared" si="374"/>
        <v>Mar</v>
      </c>
      <c r="D11981" s="5" t="str">
        <f t="shared" si="375"/>
        <v>4</v>
      </c>
      <c r="E11981" t="s">
        <v>16</v>
      </c>
      <c r="F11981" s="3" t="s">
        <v>12</v>
      </c>
      <c r="G11981">
        <v>16</v>
      </c>
      <c r="H11981">
        <v>175</v>
      </c>
      <c r="I11981">
        <v>8</v>
      </c>
      <c r="J11981">
        <v>7</v>
      </c>
      <c r="K11981" s="3">
        <v>192.41874790191699</v>
      </c>
      <c r="L11981" s="3">
        <v>137.44196278708301</v>
      </c>
      <c r="M11981" s="7">
        <f>Sales_Table[[#This Row],[Order qty]]*Sales_Table[[#This Row],[unit price]]</f>
        <v>1346.9312353134189</v>
      </c>
      <c r="N11981" s="8">
        <f>Sales_Table[[#This Row],[Revenue]]-Sales_Table[[#This Row],[unit cost]]</f>
        <v>1209.489272526336</v>
      </c>
    </row>
    <row r="11982" spans="1:14" ht="14.25" customHeight="1">
      <c r="A11982" t="s">
        <v>11995</v>
      </c>
      <c r="B11982" s="2">
        <v>43904</v>
      </c>
      <c r="C11982" s="5" t="str">
        <f t="shared" si="374"/>
        <v>Apr</v>
      </c>
      <c r="D11982" s="5" t="str">
        <f t="shared" si="375"/>
        <v>2</v>
      </c>
      <c r="E11982" t="s">
        <v>20</v>
      </c>
      <c r="F11982" s="3" t="s">
        <v>12</v>
      </c>
      <c r="G11982">
        <v>8</v>
      </c>
      <c r="H11982">
        <v>8</v>
      </c>
      <c r="I11982">
        <v>30</v>
      </c>
      <c r="J11982">
        <v>10</v>
      </c>
      <c r="K11982" s="3">
        <v>638.95450490713097</v>
      </c>
      <c r="L11982" s="3">
        <v>456.39607493366498</v>
      </c>
      <c r="M11982" s="7">
        <f>Sales_Table[[#This Row],[Order qty]]*Sales_Table[[#This Row],[unit price]]</f>
        <v>6389.5450490713101</v>
      </c>
      <c r="N11982" s="8">
        <f>Sales_Table[[#This Row],[Revenue]]-Sales_Table[[#This Row],[unit cost]]</f>
        <v>5933.1489741376454</v>
      </c>
    </row>
    <row r="11983" spans="1:14" ht="14.25" customHeight="1">
      <c r="A11983" t="s">
        <v>11996</v>
      </c>
      <c r="B11983" s="2">
        <v>43946</v>
      </c>
      <c r="C11983" s="5" t="str">
        <f t="shared" si="374"/>
        <v>Feb</v>
      </c>
      <c r="D11983" s="5" t="str">
        <f t="shared" si="375"/>
        <v>2</v>
      </c>
      <c r="E11983" t="s">
        <v>20</v>
      </c>
      <c r="F11983" s="3" t="s">
        <v>12</v>
      </c>
      <c r="G11983">
        <v>25</v>
      </c>
      <c r="H11983">
        <v>198</v>
      </c>
      <c r="I11983">
        <v>39</v>
      </c>
      <c r="J11983">
        <v>1</v>
      </c>
      <c r="K11983" s="3">
        <v>312.69189941883099</v>
      </c>
      <c r="L11983" s="3">
        <v>223.351356727736</v>
      </c>
      <c r="M11983" s="7">
        <f>Sales_Table[[#This Row],[Order qty]]*Sales_Table[[#This Row],[unit price]]</f>
        <v>312.69189941883099</v>
      </c>
      <c r="N11983" s="8">
        <f>Sales_Table[[#This Row],[Revenue]]-Sales_Table[[#This Row],[unit cost]]</f>
        <v>89.340542691094981</v>
      </c>
    </row>
    <row r="11984" spans="1:14" ht="14.25" customHeight="1">
      <c r="A11984" t="s">
        <v>11997</v>
      </c>
      <c r="B11984" s="2">
        <v>43865</v>
      </c>
      <c r="C11984" s="5" t="str">
        <f t="shared" si="374"/>
        <v>Feb</v>
      </c>
      <c r="D11984" s="5" t="str">
        <f t="shared" si="375"/>
        <v>1</v>
      </c>
      <c r="E11984" t="s">
        <v>11</v>
      </c>
      <c r="F11984" s="3" t="s">
        <v>12</v>
      </c>
      <c r="G11984">
        <v>25</v>
      </c>
      <c r="H11984">
        <v>260</v>
      </c>
      <c r="I11984">
        <v>32</v>
      </c>
      <c r="J11984">
        <v>10</v>
      </c>
      <c r="K11984" s="3">
        <v>349.38321930170099</v>
      </c>
      <c r="L11984" s="3">
        <v>249.55944235835801</v>
      </c>
      <c r="M11984" s="7">
        <f>Sales_Table[[#This Row],[Order qty]]*Sales_Table[[#This Row],[unit price]]</f>
        <v>3493.83219301701</v>
      </c>
      <c r="N11984" s="8">
        <f>Sales_Table[[#This Row],[Revenue]]-Sales_Table[[#This Row],[unit cost]]</f>
        <v>3244.2727506586521</v>
      </c>
    </row>
    <row r="11985" spans="1:14" ht="14.25" customHeight="1">
      <c r="A11985" t="s">
        <v>11998</v>
      </c>
      <c r="B11985" s="2">
        <v>43887</v>
      </c>
      <c r="C11985" s="5" t="str">
        <f t="shared" si="374"/>
        <v>Jan</v>
      </c>
      <c r="D11985" s="5" t="str">
        <f t="shared" si="375"/>
        <v>5</v>
      </c>
      <c r="E11985" t="s">
        <v>14</v>
      </c>
      <c r="F11985" s="3" t="s">
        <v>12</v>
      </c>
      <c r="G11985">
        <v>10</v>
      </c>
      <c r="H11985">
        <v>174</v>
      </c>
      <c r="I11985">
        <v>11</v>
      </c>
      <c r="J11985">
        <v>2</v>
      </c>
      <c r="K11985" s="3">
        <v>278.78624939918501</v>
      </c>
      <c r="L11985" s="3">
        <v>199.133035285132</v>
      </c>
      <c r="M11985" s="7">
        <f>Sales_Table[[#This Row],[Order qty]]*Sales_Table[[#This Row],[unit price]]</f>
        <v>557.57249879837002</v>
      </c>
      <c r="N11985" s="8">
        <f>Sales_Table[[#This Row],[Revenue]]-Sales_Table[[#This Row],[unit cost]]</f>
        <v>358.43946351323802</v>
      </c>
    </row>
    <row r="11986" spans="1:14" ht="14.25" customHeight="1">
      <c r="A11986" t="s">
        <v>11999</v>
      </c>
      <c r="B11986" s="2">
        <v>43831</v>
      </c>
      <c r="C11986" s="5" t="str">
        <f t="shared" si="374"/>
        <v>May</v>
      </c>
      <c r="D11986" s="5" t="str">
        <f t="shared" si="375"/>
        <v>2</v>
      </c>
      <c r="E11986" t="s">
        <v>14</v>
      </c>
      <c r="F11986" s="3" t="s">
        <v>12</v>
      </c>
      <c r="G11986">
        <v>15</v>
      </c>
      <c r="H11986">
        <v>16</v>
      </c>
      <c r="I11986">
        <v>39</v>
      </c>
      <c r="J11986">
        <v>4</v>
      </c>
      <c r="K11986" s="3">
        <v>215.58368986844999</v>
      </c>
      <c r="L11986" s="3">
        <v>153.98834990603601</v>
      </c>
      <c r="M11986" s="7">
        <f>Sales_Table[[#This Row],[Order qty]]*Sales_Table[[#This Row],[unit price]]</f>
        <v>862.33475947379998</v>
      </c>
      <c r="N11986" s="8">
        <f>Sales_Table[[#This Row],[Revenue]]-Sales_Table[[#This Row],[unit cost]]</f>
        <v>708.346409567764</v>
      </c>
    </row>
    <row r="11987" spans="1:14" ht="14.25" customHeight="1">
      <c r="A11987" t="s">
        <v>12000</v>
      </c>
      <c r="B11987" s="2">
        <v>43959</v>
      </c>
      <c r="C11987" s="5" t="str">
        <f t="shared" si="374"/>
        <v>Feb</v>
      </c>
      <c r="D11987" s="5" t="str">
        <f t="shared" si="375"/>
        <v>3</v>
      </c>
      <c r="E11987" t="s">
        <v>14</v>
      </c>
      <c r="F11987" s="3" t="s">
        <v>12</v>
      </c>
      <c r="G11987">
        <v>13</v>
      </c>
      <c r="H11987">
        <v>250</v>
      </c>
      <c r="I11987">
        <v>9</v>
      </c>
      <c r="J11987">
        <v>8</v>
      </c>
      <c r="K11987" s="3">
        <v>196.85927617549899</v>
      </c>
      <c r="L11987" s="3">
        <v>140.613768696785</v>
      </c>
      <c r="M11987" s="7">
        <f>Sales_Table[[#This Row],[Order qty]]*Sales_Table[[#This Row],[unit price]]</f>
        <v>1574.8742094039919</v>
      </c>
      <c r="N11987" s="8">
        <f>Sales_Table[[#This Row],[Revenue]]-Sales_Table[[#This Row],[unit cost]]</f>
        <v>1434.260440707207</v>
      </c>
    </row>
    <row r="11988" spans="1:14" ht="14.25" customHeight="1">
      <c r="A11988" t="s">
        <v>12001</v>
      </c>
      <c r="B11988" s="2">
        <v>43876</v>
      </c>
      <c r="C11988" s="5" t="str">
        <f t="shared" si="374"/>
        <v>Mar</v>
      </c>
      <c r="D11988" s="5" t="str">
        <f t="shared" si="375"/>
        <v>2</v>
      </c>
      <c r="E11988" t="s">
        <v>11</v>
      </c>
      <c r="F11988" s="3" t="s">
        <v>12</v>
      </c>
      <c r="G11988">
        <v>8</v>
      </c>
      <c r="H11988">
        <v>342</v>
      </c>
      <c r="I11988">
        <v>42</v>
      </c>
      <c r="J11988">
        <v>9</v>
      </c>
      <c r="K11988" s="3">
        <v>470.96629410982098</v>
      </c>
      <c r="L11988" s="3">
        <v>336.40449579273002</v>
      </c>
      <c r="M11988" s="7">
        <f>Sales_Table[[#This Row],[Order qty]]*Sales_Table[[#This Row],[unit price]]</f>
        <v>4238.6966469883891</v>
      </c>
      <c r="N11988" s="8">
        <f>Sales_Table[[#This Row],[Revenue]]-Sales_Table[[#This Row],[unit cost]]</f>
        <v>3902.2921511956592</v>
      </c>
    </row>
    <row r="11989" spans="1:14" ht="14.25" customHeight="1">
      <c r="A11989" t="s">
        <v>12002</v>
      </c>
      <c r="B11989" s="2">
        <v>43893</v>
      </c>
      <c r="C11989" s="5" t="str">
        <f t="shared" si="374"/>
        <v>Feb</v>
      </c>
      <c r="D11989" s="5" t="str">
        <f t="shared" si="375"/>
        <v>3</v>
      </c>
      <c r="E11989" t="s">
        <v>11</v>
      </c>
      <c r="F11989" s="3" t="s">
        <v>12</v>
      </c>
      <c r="G11989">
        <v>17</v>
      </c>
      <c r="H11989">
        <v>49</v>
      </c>
      <c r="I11989">
        <v>44</v>
      </c>
      <c r="J11989">
        <v>1</v>
      </c>
      <c r="K11989" s="3">
        <v>216.031409740448</v>
      </c>
      <c r="L11989" s="3">
        <v>154.308149814606</v>
      </c>
      <c r="M11989" s="7">
        <f>Sales_Table[[#This Row],[Order qty]]*Sales_Table[[#This Row],[unit price]]</f>
        <v>216.031409740448</v>
      </c>
      <c r="N11989" s="8">
        <f>Sales_Table[[#This Row],[Revenue]]-Sales_Table[[#This Row],[unit cost]]</f>
        <v>61.723259925842001</v>
      </c>
    </row>
    <row r="11990" spans="1:14" ht="14.25" customHeight="1">
      <c r="A11990" t="s">
        <v>12003</v>
      </c>
      <c r="B11990" s="2">
        <v>43885</v>
      </c>
      <c r="C11990" s="5" t="str">
        <f t="shared" si="374"/>
        <v>Mar</v>
      </c>
      <c r="D11990" s="5" t="str">
        <f t="shared" si="375"/>
        <v>5</v>
      </c>
      <c r="E11990" t="s">
        <v>16</v>
      </c>
      <c r="F11990" s="3" t="s">
        <v>12</v>
      </c>
      <c r="G11990">
        <v>4</v>
      </c>
      <c r="H11990">
        <v>131</v>
      </c>
      <c r="I11990">
        <v>43</v>
      </c>
      <c r="J11990">
        <v>7</v>
      </c>
      <c r="K11990" s="3">
        <v>625.11505454778705</v>
      </c>
      <c r="L11990" s="3">
        <v>446.51075324841901</v>
      </c>
      <c r="M11990" s="7">
        <f>Sales_Table[[#This Row],[Order qty]]*Sales_Table[[#This Row],[unit price]]</f>
        <v>4375.8053818345097</v>
      </c>
      <c r="N11990" s="8">
        <f>Sales_Table[[#This Row],[Revenue]]-Sales_Table[[#This Row],[unit cost]]</f>
        <v>3929.2946285860908</v>
      </c>
    </row>
    <row r="11991" spans="1:14" ht="14.25" customHeight="1">
      <c r="A11991" t="s">
        <v>12004</v>
      </c>
      <c r="B11991" s="2">
        <v>43921</v>
      </c>
      <c r="C11991" s="5" t="str">
        <f t="shared" si="374"/>
        <v>May</v>
      </c>
      <c r="D11991" s="5" t="str">
        <f t="shared" si="375"/>
        <v>5</v>
      </c>
      <c r="E11991" t="s">
        <v>16</v>
      </c>
      <c r="F11991" s="3" t="s">
        <v>12</v>
      </c>
      <c r="G11991">
        <v>23</v>
      </c>
      <c r="H11991">
        <v>49</v>
      </c>
      <c r="I11991">
        <v>31</v>
      </c>
      <c r="J11991">
        <v>7</v>
      </c>
      <c r="K11991" s="3">
        <v>433.71464502811398</v>
      </c>
      <c r="L11991" s="3">
        <v>309.79617502008199</v>
      </c>
      <c r="M11991" s="7">
        <f>Sales_Table[[#This Row],[Order qty]]*Sales_Table[[#This Row],[unit price]]</f>
        <v>3036.002515196798</v>
      </c>
      <c r="N11991" s="8">
        <f>Sales_Table[[#This Row],[Revenue]]-Sales_Table[[#This Row],[unit cost]]</f>
        <v>2726.2063401767159</v>
      </c>
    </row>
    <row r="11992" spans="1:14" ht="14.25" customHeight="1">
      <c r="A11992" t="s">
        <v>12005</v>
      </c>
      <c r="B11992" s="2">
        <v>43953</v>
      </c>
      <c r="C11992" s="5" t="str">
        <f t="shared" si="374"/>
        <v>May</v>
      </c>
      <c r="D11992" s="5" t="str">
        <f t="shared" si="375"/>
        <v>2</v>
      </c>
      <c r="E11992" t="s">
        <v>20</v>
      </c>
      <c r="F11992" s="3" t="s">
        <v>12</v>
      </c>
      <c r="G11992">
        <v>2</v>
      </c>
      <c r="H11992">
        <v>235</v>
      </c>
      <c r="I11992">
        <v>34</v>
      </c>
      <c r="J11992">
        <v>5</v>
      </c>
      <c r="K11992" s="3">
        <v>499.30179888010002</v>
      </c>
      <c r="L11992" s="3">
        <v>356.64414205721403</v>
      </c>
      <c r="M11992" s="7">
        <f>Sales_Table[[#This Row],[Order qty]]*Sales_Table[[#This Row],[unit price]]</f>
        <v>2496.5089944005003</v>
      </c>
      <c r="N11992" s="8">
        <f>Sales_Table[[#This Row],[Revenue]]-Sales_Table[[#This Row],[unit cost]]</f>
        <v>2139.8648523432862</v>
      </c>
    </row>
    <row r="11993" spans="1:14" ht="14.25" customHeight="1">
      <c r="A11993" t="s">
        <v>12006</v>
      </c>
      <c r="B11993" s="2">
        <v>43962</v>
      </c>
      <c r="C11993" s="5" t="str">
        <f t="shared" si="374"/>
        <v>Feb</v>
      </c>
      <c r="D11993" s="5" t="str">
        <f t="shared" si="375"/>
        <v>1</v>
      </c>
      <c r="E11993" t="s">
        <v>20</v>
      </c>
      <c r="F11993" s="3" t="s">
        <v>12</v>
      </c>
      <c r="G11993">
        <v>22</v>
      </c>
      <c r="H11993">
        <v>19</v>
      </c>
      <c r="I11993">
        <v>3</v>
      </c>
      <c r="J11993">
        <v>4</v>
      </c>
      <c r="K11993" s="3">
        <v>544.57006144523598</v>
      </c>
      <c r="L11993" s="3">
        <v>388.97861531802602</v>
      </c>
      <c r="M11993" s="7">
        <f>Sales_Table[[#This Row],[Order qty]]*Sales_Table[[#This Row],[unit price]]</f>
        <v>2178.2802457809439</v>
      </c>
      <c r="N11993" s="8">
        <f>Sales_Table[[#This Row],[Revenue]]-Sales_Table[[#This Row],[unit cost]]</f>
        <v>1789.301630462918</v>
      </c>
    </row>
    <row r="11994" spans="1:14" ht="14.25" customHeight="1">
      <c r="A11994" t="s">
        <v>12007</v>
      </c>
      <c r="B11994" s="2">
        <v>43877</v>
      </c>
      <c r="C11994" s="5" t="str">
        <f t="shared" si="374"/>
        <v>Jan</v>
      </c>
      <c r="D11994" s="5" t="str">
        <f t="shared" si="375"/>
        <v>3</v>
      </c>
      <c r="E11994" t="s">
        <v>11</v>
      </c>
      <c r="F11994" s="3" t="s">
        <v>12</v>
      </c>
      <c r="G11994">
        <v>7</v>
      </c>
      <c r="H11994">
        <v>264</v>
      </c>
      <c r="I11994">
        <v>5</v>
      </c>
      <c r="J11994">
        <v>8</v>
      </c>
      <c r="K11994" s="3">
        <v>528.11360138654697</v>
      </c>
      <c r="L11994" s="3">
        <v>377.224000990391</v>
      </c>
      <c r="M11994" s="7">
        <f>Sales_Table[[#This Row],[Order qty]]*Sales_Table[[#This Row],[unit price]]</f>
        <v>4224.9088110923758</v>
      </c>
      <c r="N11994" s="8">
        <f>Sales_Table[[#This Row],[Revenue]]-Sales_Table[[#This Row],[unit cost]]</f>
        <v>3847.684810101985</v>
      </c>
    </row>
    <row r="11995" spans="1:14" ht="14.25" customHeight="1">
      <c r="A11995" t="s">
        <v>12008</v>
      </c>
      <c r="B11995" s="2">
        <v>43845</v>
      </c>
      <c r="C11995" s="5" t="str">
        <f t="shared" si="374"/>
        <v>Mar</v>
      </c>
      <c r="D11995" s="5" t="str">
        <f t="shared" si="375"/>
        <v>1</v>
      </c>
      <c r="E11995" t="s">
        <v>11</v>
      </c>
      <c r="F11995" s="3" t="s">
        <v>12</v>
      </c>
      <c r="G11995">
        <v>18</v>
      </c>
      <c r="H11995">
        <v>346</v>
      </c>
      <c r="I11995">
        <v>35</v>
      </c>
      <c r="J11995">
        <v>9</v>
      </c>
      <c r="K11995" s="3">
        <v>188.12549865245799</v>
      </c>
      <c r="L11995" s="3">
        <v>134.375356180327</v>
      </c>
      <c r="M11995" s="7">
        <f>Sales_Table[[#This Row],[Order qty]]*Sales_Table[[#This Row],[unit price]]</f>
        <v>1693.1294878721219</v>
      </c>
      <c r="N11995" s="8">
        <f>Sales_Table[[#This Row],[Revenue]]-Sales_Table[[#This Row],[unit cost]]</f>
        <v>1558.754131691795</v>
      </c>
    </row>
    <row r="11996" spans="1:14" ht="14.25" customHeight="1">
      <c r="A11996" t="s">
        <v>12009</v>
      </c>
      <c r="B11996" s="2">
        <v>43913</v>
      </c>
      <c r="C11996" s="5" t="str">
        <f t="shared" si="374"/>
        <v>Jan</v>
      </c>
      <c r="D11996" s="5" t="str">
        <f t="shared" si="375"/>
        <v>1</v>
      </c>
      <c r="E11996" t="s">
        <v>14</v>
      </c>
      <c r="F11996" s="3" t="s">
        <v>12</v>
      </c>
      <c r="G11996">
        <v>17</v>
      </c>
      <c r="H11996">
        <v>281</v>
      </c>
      <c r="I11996">
        <v>31</v>
      </c>
      <c r="J11996">
        <v>10</v>
      </c>
      <c r="K11996" s="3">
        <v>466.09975558519398</v>
      </c>
      <c r="L11996" s="3">
        <v>332.92839684656701</v>
      </c>
      <c r="M11996" s="7">
        <f>Sales_Table[[#This Row],[Order qty]]*Sales_Table[[#This Row],[unit price]]</f>
        <v>4660.99755585194</v>
      </c>
      <c r="N11996" s="8">
        <f>Sales_Table[[#This Row],[Revenue]]-Sales_Table[[#This Row],[unit cost]]</f>
        <v>4328.069159005373</v>
      </c>
    </row>
    <row r="11997" spans="1:14" ht="14.25" customHeight="1">
      <c r="A11997" t="s">
        <v>12010</v>
      </c>
      <c r="B11997" s="2">
        <v>43857</v>
      </c>
      <c r="C11997" s="5" t="str">
        <f t="shared" si="374"/>
        <v>Jan</v>
      </c>
      <c r="D11997" s="5" t="str">
        <f t="shared" si="375"/>
        <v>5</v>
      </c>
      <c r="E11997" t="s">
        <v>20</v>
      </c>
      <c r="F11997" s="3" t="s">
        <v>12</v>
      </c>
      <c r="G11997">
        <v>19</v>
      </c>
      <c r="H11997">
        <v>92</v>
      </c>
      <c r="I11997">
        <v>41</v>
      </c>
      <c r="J11997">
        <v>6</v>
      </c>
      <c r="K11997" s="3">
        <v>574.33463859558105</v>
      </c>
      <c r="L11997" s="3">
        <v>410.23902756827198</v>
      </c>
      <c r="M11997" s="7">
        <f>Sales_Table[[#This Row],[Order qty]]*Sales_Table[[#This Row],[unit price]]</f>
        <v>3446.0078315734863</v>
      </c>
      <c r="N11997" s="8">
        <f>Sales_Table[[#This Row],[Revenue]]-Sales_Table[[#This Row],[unit cost]]</f>
        <v>3035.7688040052144</v>
      </c>
    </row>
    <row r="11998" spans="1:14" ht="14.25" customHeight="1">
      <c r="A11998" t="s">
        <v>12011</v>
      </c>
      <c r="B11998" s="2">
        <v>43841</v>
      </c>
      <c r="C11998" s="5" t="str">
        <f t="shared" si="374"/>
        <v>May</v>
      </c>
      <c r="D11998" s="5" t="str">
        <f t="shared" si="375"/>
        <v>4</v>
      </c>
      <c r="E11998" t="s">
        <v>16</v>
      </c>
      <c r="F11998" s="3" t="s">
        <v>12</v>
      </c>
      <c r="G11998">
        <v>8</v>
      </c>
      <c r="H11998">
        <v>231</v>
      </c>
      <c r="I11998">
        <v>3</v>
      </c>
      <c r="J11998">
        <v>5</v>
      </c>
      <c r="K11998" s="3">
        <v>272.594528138638</v>
      </c>
      <c r="L11998" s="3">
        <v>194.710377241884</v>
      </c>
      <c r="M11998" s="7">
        <f>Sales_Table[[#This Row],[Order qty]]*Sales_Table[[#This Row],[unit price]]</f>
        <v>1362.97264069319</v>
      </c>
      <c r="N11998" s="8">
        <f>Sales_Table[[#This Row],[Revenue]]-Sales_Table[[#This Row],[unit cost]]</f>
        <v>1168.2622634513059</v>
      </c>
    </row>
    <row r="11999" spans="1:14" ht="14.25" customHeight="1">
      <c r="A11999" t="s">
        <v>12012</v>
      </c>
      <c r="B11999" s="2">
        <v>43978</v>
      </c>
      <c r="C11999" s="5" t="str">
        <f t="shared" si="374"/>
        <v>Apr</v>
      </c>
      <c r="D11999" s="5" t="str">
        <f t="shared" si="375"/>
        <v>3</v>
      </c>
      <c r="E11999" t="s">
        <v>11</v>
      </c>
      <c r="F11999" s="3" t="s">
        <v>12</v>
      </c>
      <c r="G11999">
        <v>2</v>
      </c>
      <c r="H11999">
        <v>340</v>
      </c>
      <c r="I11999">
        <v>41</v>
      </c>
      <c r="J11999">
        <v>2</v>
      </c>
      <c r="K11999" s="3">
        <v>576.60874378681206</v>
      </c>
      <c r="L11999" s="3">
        <v>411.86338841915102</v>
      </c>
      <c r="M11999" s="7">
        <f>Sales_Table[[#This Row],[Order qty]]*Sales_Table[[#This Row],[unit price]]</f>
        <v>1153.2174875736241</v>
      </c>
      <c r="N11999" s="8">
        <f>Sales_Table[[#This Row],[Revenue]]-Sales_Table[[#This Row],[unit cost]]</f>
        <v>741.35409915447303</v>
      </c>
    </row>
    <row r="12000" spans="1:14" ht="14.25" customHeight="1">
      <c r="A12000" t="s">
        <v>12013</v>
      </c>
      <c r="B12000" s="2">
        <v>43942</v>
      </c>
      <c r="C12000" s="5" t="str">
        <f t="shared" si="374"/>
        <v>Mar</v>
      </c>
      <c r="D12000" s="5" t="str">
        <f t="shared" si="375"/>
        <v>5</v>
      </c>
      <c r="E12000" t="s">
        <v>14</v>
      </c>
      <c r="F12000" s="3" t="s">
        <v>12</v>
      </c>
      <c r="G12000">
        <v>11</v>
      </c>
      <c r="H12000">
        <v>341</v>
      </c>
      <c r="I12000">
        <v>24</v>
      </c>
      <c r="J12000">
        <v>3</v>
      </c>
      <c r="K12000" s="3">
        <v>560.12194401025795</v>
      </c>
      <c r="L12000" s="3">
        <v>400.08710286447001</v>
      </c>
      <c r="M12000" s="7">
        <f>Sales_Table[[#This Row],[Order qty]]*Sales_Table[[#This Row],[unit price]]</f>
        <v>1680.3658320307738</v>
      </c>
      <c r="N12000" s="8">
        <f>Sales_Table[[#This Row],[Revenue]]-Sales_Table[[#This Row],[unit cost]]</f>
        <v>1280.2787291663039</v>
      </c>
    </row>
    <row r="12001" spans="1:14" ht="14.25" customHeight="1">
      <c r="A12001" t="s">
        <v>12014</v>
      </c>
      <c r="B12001" s="2">
        <v>43903</v>
      </c>
      <c r="C12001" s="5" t="str">
        <f t="shared" si="374"/>
        <v>May</v>
      </c>
      <c r="D12001" s="5" t="str">
        <f t="shared" si="375"/>
        <v>5</v>
      </c>
      <c r="E12001" t="s">
        <v>11</v>
      </c>
      <c r="F12001" s="3" t="s">
        <v>12</v>
      </c>
      <c r="G12001">
        <v>20</v>
      </c>
      <c r="H12001">
        <v>253</v>
      </c>
      <c r="I12001">
        <v>37</v>
      </c>
      <c r="J12001">
        <v>6</v>
      </c>
      <c r="K12001" s="3">
        <v>647.10230183601402</v>
      </c>
      <c r="L12001" s="3">
        <v>462.21592988286699</v>
      </c>
      <c r="M12001" s="7">
        <f>Sales_Table[[#This Row],[Order qty]]*Sales_Table[[#This Row],[unit price]]</f>
        <v>3882.6138110160841</v>
      </c>
      <c r="N12001" s="8">
        <f>Sales_Table[[#This Row],[Revenue]]-Sales_Table[[#This Row],[unit cost]]</f>
        <v>3420.3978811332172</v>
      </c>
    </row>
    <row r="12002" spans="1:14" ht="14.25" customHeight="1">
      <c r="A12002" t="s">
        <v>12015</v>
      </c>
      <c r="B12002" s="2">
        <v>43956</v>
      </c>
      <c r="C12002" s="5" t="str">
        <f t="shared" si="374"/>
        <v>May</v>
      </c>
      <c r="D12002" s="5" t="str">
        <f t="shared" si="375"/>
        <v>1</v>
      </c>
      <c r="E12002" t="s">
        <v>11</v>
      </c>
      <c r="F12002" s="3" t="s">
        <v>12</v>
      </c>
      <c r="G12002">
        <v>4</v>
      </c>
      <c r="H12002">
        <v>288</v>
      </c>
      <c r="I12002">
        <v>10</v>
      </c>
      <c r="J12002">
        <v>9</v>
      </c>
      <c r="K12002" s="3">
        <v>618.03885287046398</v>
      </c>
      <c r="L12002" s="3">
        <v>441.45632347890302</v>
      </c>
      <c r="M12002" s="7">
        <f>Sales_Table[[#This Row],[Order qty]]*Sales_Table[[#This Row],[unit price]]</f>
        <v>5562.3496758341762</v>
      </c>
      <c r="N12002" s="8">
        <f>Sales_Table[[#This Row],[Revenue]]-Sales_Table[[#This Row],[unit cost]]</f>
        <v>5120.8933523552732</v>
      </c>
    </row>
    <row r="12003" spans="1:14" ht="14.25" customHeight="1">
      <c r="A12003" t="s">
        <v>12016</v>
      </c>
      <c r="B12003" s="2">
        <v>43979</v>
      </c>
      <c r="C12003" s="5" t="str">
        <f t="shared" si="374"/>
        <v>Jan</v>
      </c>
      <c r="D12003" s="5" t="str">
        <f t="shared" si="375"/>
        <v>2</v>
      </c>
      <c r="E12003" t="s">
        <v>14</v>
      </c>
      <c r="F12003" s="3" t="s">
        <v>12</v>
      </c>
      <c r="G12003">
        <v>15</v>
      </c>
      <c r="H12003">
        <v>112</v>
      </c>
      <c r="I12003">
        <v>1</v>
      </c>
      <c r="J12003">
        <v>5</v>
      </c>
      <c r="K12003" s="3">
        <v>479.28382623195603</v>
      </c>
      <c r="L12003" s="3">
        <v>342.34559016568301</v>
      </c>
      <c r="M12003" s="7">
        <f>Sales_Table[[#This Row],[Order qty]]*Sales_Table[[#This Row],[unit price]]</f>
        <v>2396.4191311597801</v>
      </c>
      <c r="N12003" s="8">
        <f>Sales_Table[[#This Row],[Revenue]]-Sales_Table[[#This Row],[unit cost]]</f>
        <v>2054.0735409940971</v>
      </c>
    </row>
    <row r="12004" spans="1:14" ht="14.25" customHeight="1">
      <c r="A12004" t="s">
        <v>12017</v>
      </c>
      <c r="B12004" s="2">
        <v>43848</v>
      </c>
      <c r="C12004" s="5" t="str">
        <f t="shared" si="374"/>
        <v>Feb</v>
      </c>
      <c r="D12004" s="5" t="str">
        <f t="shared" si="375"/>
        <v>3</v>
      </c>
      <c r="E12004" t="s">
        <v>11</v>
      </c>
      <c r="F12004" s="3" t="s">
        <v>12</v>
      </c>
      <c r="G12004">
        <v>25</v>
      </c>
      <c r="H12004">
        <v>189</v>
      </c>
      <c r="I12004">
        <v>23</v>
      </c>
      <c r="J12004">
        <v>5</v>
      </c>
      <c r="K12004" s="3">
        <v>164.32252675294899</v>
      </c>
      <c r="L12004" s="3">
        <v>117.37323339496299</v>
      </c>
      <c r="M12004" s="7">
        <f>Sales_Table[[#This Row],[Order qty]]*Sales_Table[[#This Row],[unit price]]</f>
        <v>821.61263376474494</v>
      </c>
      <c r="N12004" s="8">
        <f>Sales_Table[[#This Row],[Revenue]]-Sales_Table[[#This Row],[unit cost]]</f>
        <v>704.23940036978195</v>
      </c>
    </row>
    <row r="12005" spans="1:14" ht="14.25" customHeight="1">
      <c r="A12005" t="s">
        <v>12018</v>
      </c>
      <c r="B12005" s="2">
        <v>43882</v>
      </c>
      <c r="C12005" s="5" t="str">
        <f t="shared" si="374"/>
        <v>Mar</v>
      </c>
      <c r="D12005" s="5" t="str">
        <f t="shared" si="375"/>
        <v>5</v>
      </c>
      <c r="E12005" t="s">
        <v>20</v>
      </c>
      <c r="F12005" s="3" t="s">
        <v>12</v>
      </c>
      <c r="G12005">
        <v>5</v>
      </c>
      <c r="H12005">
        <v>8</v>
      </c>
      <c r="I12005">
        <v>45</v>
      </c>
      <c r="J12005">
        <v>10</v>
      </c>
      <c r="K12005" s="3">
        <v>516.07306337356601</v>
      </c>
      <c r="L12005" s="3">
        <v>368.623616695404</v>
      </c>
      <c r="M12005" s="7">
        <f>Sales_Table[[#This Row],[Order qty]]*Sales_Table[[#This Row],[unit price]]</f>
        <v>5160.7306337356604</v>
      </c>
      <c r="N12005" s="8">
        <f>Sales_Table[[#This Row],[Revenue]]-Sales_Table[[#This Row],[unit cost]]</f>
        <v>4792.1070170402563</v>
      </c>
    </row>
    <row r="12006" spans="1:14" ht="14.25" customHeight="1">
      <c r="A12006" t="s">
        <v>12019</v>
      </c>
      <c r="B12006" s="2">
        <v>43893</v>
      </c>
      <c r="C12006" s="5" t="str">
        <f t="shared" si="374"/>
        <v>May</v>
      </c>
      <c r="D12006" s="5" t="str">
        <f t="shared" si="375"/>
        <v>2</v>
      </c>
      <c r="E12006" t="s">
        <v>16</v>
      </c>
      <c r="F12006" s="3" t="s">
        <v>12</v>
      </c>
      <c r="G12006">
        <v>1</v>
      </c>
      <c r="H12006">
        <v>286</v>
      </c>
      <c r="I12006">
        <v>27</v>
      </c>
      <c r="J12006">
        <v>3</v>
      </c>
      <c r="K12006" s="3">
        <v>582.65903896093403</v>
      </c>
      <c r="L12006" s="3">
        <v>416.18502782923798</v>
      </c>
      <c r="M12006" s="7">
        <f>Sales_Table[[#This Row],[Order qty]]*Sales_Table[[#This Row],[unit price]]</f>
        <v>1747.977116882802</v>
      </c>
      <c r="N12006" s="8">
        <f>Sales_Table[[#This Row],[Revenue]]-Sales_Table[[#This Row],[unit cost]]</f>
        <v>1331.792089053564</v>
      </c>
    </row>
    <row r="12007" spans="1:14" ht="14.25" customHeight="1">
      <c r="A12007" t="s">
        <v>12020</v>
      </c>
      <c r="B12007" s="2">
        <v>43974</v>
      </c>
      <c r="C12007" s="5" t="str">
        <f t="shared" si="374"/>
        <v>Feb</v>
      </c>
      <c r="D12007" s="5" t="str">
        <f t="shared" si="375"/>
        <v>5</v>
      </c>
      <c r="E12007" t="s">
        <v>20</v>
      </c>
      <c r="F12007" s="3" t="s">
        <v>12</v>
      </c>
      <c r="G12007">
        <v>22</v>
      </c>
      <c r="H12007">
        <v>223</v>
      </c>
      <c r="I12007">
        <v>25</v>
      </c>
      <c r="J12007">
        <v>9</v>
      </c>
      <c r="K12007" s="3">
        <v>493.075855851173</v>
      </c>
      <c r="L12007" s="3">
        <v>352.19703989369498</v>
      </c>
      <c r="M12007" s="7">
        <f>Sales_Table[[#This Row],[Order qty]]*Sales_Table[[#This Row],[unit price]]</f>
        <v>4437.682702660557</v>
      </c>
      <c r="N12007" s="8">
        <f>Sales_Table[[#This Row],[Revenue]]-Sales_Table[[#This Row],[unit cost]]</f>
        <v>4085.4856627668619</v>
      </c>
    </row>
    <row r="12008" spans="1:14" ht="14.25" customHeight="1">
      <c r="A12008" t="s">
        <v>12021</v>
      </c>
      <c r="B12008" s="2">
        <v>43875</v>
      </c>
      <c r="C12008" s="5" t="str">
        <f t="shared" si="374"/>
        <v>May</v>
      </c>
      <c r="D12008" s="5" t="str">
        <f t="shared" si="375"/>
        <v>2</v>
      </c>
      <c r="E12008" t="s">
        <v>14</v>
      </c>
      <c r="F12008" s="3" t="s">
        <v>12</v>
      </c>
      <c r="G12008">
        <v>9</v>
      </c>
      <c r="H12008">
        <v>1</v>
      </c>
      <c r="I12008">
        <v>24</v>
      </c>
      <c r="J12008">
        <v>10</v>
      </c>
      <c r="K12008" s="3">
        <v>525.238674223423</v>
      </c>
      <c r="L12008" s="3">
        <v>375.17048158815902</v>
      </c>
      <c r="M12008" s="7">
        <f>Sales_Table[[#This Row],[Order qty]]*Sales_Table[[#This Row],[unit price]]</f>
        <v>5252.38674223423</v>
      </c>
      <c r="N12008" s="8">
        <f>Sales_Table[[#This Row],[Revenue]]-Sales_Table[[#This Row],[unit cost]]</f>
        <v>4877.2162606460706</v>
      </c>
    </row>
    <row r="12009" spans="1:14" ht="14.25" customHeight="1">
      <c r="A12009" t="s">
        <v>12022</v>
      </c>
      <c r="B12009" s="2">
        <v>43954</v>
      </c>
      <c r="C12009" s="5" t="str">
        <f t="shared" si="374"/>
        <v>Feb</v>
      </c>
      <c r="D12009" s="5" t="str">
        <f t="shared" si="375"/>
        <v>5</v>
      </c>
      <c r="E12009" t="s">
        <v>14</v>
      </c>
      <c r="F12009" s="3" t="s">
        <v>12</v>
      </c>
      <c r="G12009">
        <v>16</v>
      </c>
      <c r="H12009">
        <v>227</v>
      </c>
      <c r="I12009">
        <v>21</v>
      </c>
      <c r="J12009">
        <v>6</v>
      </c>
      <c r="K12009" s="3">
        <v>355.697911977768</v>
      </c>
      <c r="L12009" s="3">
        <v>254.06993712697701</v>
      </c>
      <c r="M12009" s="7">
        <f>Sales_Table[[#This Row],[Order qty]]*Sales_Table[[#This Row],[unit price]]</f>
        <v>2134.1874718666081</v>
      </c>
      <c r="N12009" s="8">
        <f>Sales_Table[[#This Row],[Revenue]]-Sales_Table[[#This Row],[unit cost]]</f>
        <v>1880.1175347396311</v>
      </c>
    </row>
    <row r="12010" spans="1:14" ht="14.25" customHeight="1">
      <c r="A12010" t="s">
        <v>12023</v>
      </c>
      <c r="B12010" s="2">
        <v>43869</v>
      </c>
      <c r="C12010" s="5" t="str">
        <f t="shared" si="374"/>
        <v>May</v>
      </c>
      <c r="D12010" s="5" t="str">
        <f t="shared" si="375"/>
        <v>2</v>
      </c>
      <c r="E12010" t="s">
        <v>16</v>
      </c>
      <c r="F12010" s="3" t="s">
        <v>12</v>
      </c>
      <c r="G12010">
        <v>12</v>
      </c>
      <c r="H12010">
        <v>22</v>
      </c>
      <c r="I12010">
        <v>27</v>
      </c>
      <c r="J12010">
        <v>4</v>
      </c>
      <c r="K12010" s="3">
        <v>425.91462010145199</v>
      </c>
      <c r="L12010" s="3">
        <v>304.22472864389403</v>
      </c>
      <c r="M12010" s="7">
        <f>Sales_Table[[#This Row],[Order qty]]*Sales_Table[[#This Row],[unit price]]</f>
        <v>1703.6584804058079</v>
      </c>
      <c r="N12010" s="8">
        <f>Sales_Table[[#This Row],[Revenue]]-Sales_Table[[#This Row],[unit cost]]</f>
        <v>1399.433751761914</v>
      </c>
    </row>
    <row r="12011" spans="1:14" ht="14.25" customHeight="1">
      <c r="A12011" t="s">
        <v>12024</v>
      </c>
      <c r="B12011" s="2">
        <v>43966</v>
      </c>
      <c r="C12011" s="5" t="str">
        <f t="shared" si="374"/>
        <v>Feb</v>
      </c>
      <c r="D12011" s="5" t="str">
        <f t="shared" si="375"/>
        <v>4</v>
      </c>
      <c r="E12011" t="s">
        <v>14</v>
      </c>
      <c r="F12011" s="3" t="s">
        <v>12</v>
      </c>
      <c r="G12011">
        <v>24</v>
      </c>
      <c r="H12011">
        <v>295</v>
      </c>
      <c r="I12011">
        <v>16</v>
      </c>
      <c r="J12011">
        <v>4</v>
      </c>
      <c r="K12011" s="3">
        <v>497.16873157024401</v>
      </c>
      <c r="L12011" s="3">
        <v>355.12052255017397</v>
      </c>
      <c r="M12011" s="7">
        <f>Sales_Table[[#This Row],[Order qty]]*Sales_Table[[#This Row],[unit price]]</f>
        <v>1988.674926280976</v>
      </c>
      <c r="N12011" s="8">
        <f>Sales_Table[[#This Row],[Revenue]]-Sales_Table[[#This Row],[unit cost]]</f>
        <v>1633.5544037308021</v>
      </c>
    </row>
    <row r="12012" spans="1:14" ht="14.25" customHeight="1">
      <c r="A12012" t="s">
        <v>12025</v>
      </c>
      <c r="B12012" s="2">
        <v>43871</v>
      </c>
      <c r="C12012" s="5" t="str">
        <f t="shared" si="374"/>
        <v>Apr</v>
      </c>
      <c r="D12012" s="5" t="str">
        <f t="shared" si="375"/>
        <v>3</v>
      </c>
      <c r="E12012" t="s">
        <v>14</v>
      </c>
      <c r="F12012" s="3" t="s">
        <v>12</v>
      </c>
      <c r="G12012">
        <v>16</v>
      </c>
      <c r="H12012">
        <v>200</v>
      </c>
      <c r="I12012">
        <v>39</v>
      </c>
      <c r="J12012">
        <v>1</v>
      </c>
      <c r="K12012" s="3">
        <v>533.63118964433704</v>
      </c>
      <c r="L12012" s="3">
        <v>381.165135460241</v>
      </c>
      <c r="M12012" s="7">
        <f>Sales_Table[[#This Row],[Order qty]]*Sales_Table[[#This Row],[unit price]]</f>
        <v>533.63118964433704</v>
      </c>
      <c r="N12012" s="8">
        <f>Sales_Table[[#This Row],[Revenue]]-Sales_Table[[#This Row],[unit cost]]</f>
        <v>152.46605418409604</v>
      </c>
    </row>
    <row r="12013" spans="1:14" ht="14.25" customHeight="1">
      <c r="A12013" t="s">
        <v>12026</v>
      </c>
      <c r="B12013" s="2">
        <v>43932</v>
      </c>
      <c r="C12013" s="5" t="str">
        <f t="shared" si="374"/>
        <v>Mar</v>
      </c>
      <c r="D12013" s="5" t="str">
        <f t="shared" si="375"/>
        <v>3</v>
      </c>
      <c r="E12013" t="s">
        <v>14</v>
      </c>
      <c r="F12013" s="3" t="s">
        <v>12</v>
      </c>
      <c r="G12013">
        <v>16</v>
      </c>
      <c r="H12013">
        <v>305</v>
      </c>
      <c r="I12013">
        <v>19</v>
      </c>
      <c r="J12013">
        <v>4</v>
      </c>
      <c r="K12013" s="3">
        <v>393.75693798065203</v>
      </c>
      <c r="L12013" s="3">
        <v>281.25495570046598</v>
      </c>
      <c r="M12013" s="7">
        <f>Sales_Table[[#This Row],[Order qty]]*Sales_Table[[#This Row],[unit price]]</f>
        <v>1575.0277519226081</v>
      </c>
      <c r="N12013" s="8">
        <f>Sales_Table[[#This Row],[Revenue]]-Sales_Table[[#This Row],[unit cost]]</f>
        <v>1293.772796222142</v>
      </c>
    </row>
    <row r="12014" spans="1:14" ht="14.25" customHeight="1">
      <c r="A12014" t="s">
        <v>12027</v>
      </c>
      <c r="B12014" s="2">
        <v>43920</v>
      </c>
      <c r="C12014" s="5" t="str">
        <f t="shared" si="374"/>
        <v>Mar</v>
      </c>
      <c r="D12014" s="5" t="str">
        <f t="shared" si="375"/>
        <v>2</v>
      </c>
      <c r="E12014" t="s">
        <v>11</v>
      </c>
      <c r="F12014" s="3" t="s">
        <v>12</v>
      </c>
      <c r="G12014">
        <v>5</v>
      </c>
      <c r="H12014">
        <v>47</v>
      </c>
      <c r="I12014">
        <v>16</v>
      </c>
      <c r="J12014">
        <v>8</v>
      </c>
      <c r="K12014" s="3">
        <v>247.277825295925</v>
      </c>
      <c r="L12014" s="3">
        <v>176.627018068518</v>
      </c>
      <c r="M12014" s="7">
        <f>Sales_Table[[#This Row],[Order qty]]*Sales_Table[[#This Row],[unit price]]</f>
        <v>1978.2226023674</v>
      </c>
      <c r="N12014" s="8">
        <f>Sales_Table[[#This Row],[Revenue]]-Sales_Table[[#This Row],[unit cost]]</f>
        <v>1801.5955842988819</v>
      </c>
    </row>
    <row r="12015" spans="1:14" ht="14.25" customHeight="1">
      <c r="A12015" t="s">
        <v>12028</v>
      </c>
      <c r="B12015" s="2">
        <v>43894</v>
      </c>
      <c r="C12015" s="5" t="str">
        <f t="shared" si="374"/>
        <v>Feb</v>
      </c>
      <c r="D12015" s="5" t="str">
        <f t="shared" si="375"/>
        <v>5</v>
      </c>
      <c r="E12015" t="s">
        <v>11</v>
      </c>
      <c r="F12015" s="3" t="s">
        <v>12</v>
      </c>
      <c r="G12015">
        <v>13</v>
      </c>
      <c r="H12015">
        <v>256</v>
      </c>
      <c r="I12015">
        <v>19</v>
      </c>
      <c r="J12015">
        <v>9</v>
      </c>
      <c r="K12015" s="3">
        <v>349.70826637744898</v>
      </c>
      <c r="L12015" s="3">
        <v>249.79161884103499</v>
      </c>
      <c r="M12015" s="7">
        <f>Sales_Table[[#This Row],[Order qty]]*Sales_Table[[#This Row],[unit price]]</f>
        <v>3147.3743973970409</v>
      </c>
      <c r="N12015" s="8">
        <f>Sales_Table[[#This Row],[Revenue]]-Sales_Table[[#This Row],[unit cost]]</f>
        <v>2897.5827785560059</v>
      </c>
    </row>
    <row r="12016" spans="1:14" ht="14.25" customHeight="1">
      <c r="A12016" t="s">
        <v>12029</v>
      </c>
      <c r="B12016" s="2">
        <v>43878</v>
      </c>
      <c r="C12016" s="5" t="str">
        <f t="shared" si="374"/>
        <v>May</v>
      </c>
      <c r="D12016" s="5" t="str">
        <f t="shared" si="375"/>
        <v>5</v>
      </c>
      <c r="E12016" t="s">
        <v>11</v>
      </c>
      <c r="F12016" s="3" t="s">
        <v>12</v>
      </c>
      <c r="G12016">
        <v>19</v>
      </c>
      <c r="H12016">
        <v>293</v>
      </c>
      <c r="I12016">
        <v>36</v>
      </c>
      <c r="J12016">
        <v>8</v>
      </c>
      <c r="K12016" s="3">
        <v>646.37513405084599</v>
      </c>
      <c r="L12016" s="3">
        <v>461.69652432203299</v>
      </c>
      <c r="M12016" s="7">
        <f>Sales_Table[[#This Row],[Order qty]]*Sales_Table[[#This Row],[unit price]]</f>
        <v>5171.0010724067679</v>
      </c>
      <c r="N12016" s="8">
        <f>Sales_Table[[#This Row],[Revenue]]-Sales_Table[[#This Row],[unit cost]]</f>
        <v>4709.304548084735</v>
      </c>
    </row>
    <row r="12017" spans="1:14" ht="14.25" customHeight="1">
      <c r="A12017" t="s">
        <v>12030</v>
      </c>
      <c r="B12017" s="2">
        <v>43971</v>
      </c>
      <c r="C12017" s="5" t="str">
        <f t="shared" si="374"/>
        <v>May</v>
      </c>
      <c r="D12017" s="5" t="str">
        <f t="shared" si="375"/>
        <v>2</v>
      </c>
      <c r="E12017" t="s">
        <v>11</v>
      </c>
      <c r="F12017" s="3" t="s">
        <v>12</v>
      </c>
      <c r="G12017">
        <v>4</v>
      </c>
      <c r="H12017">
        <v>189</v>
      </c>
      <c r="I12017">
        <v>27</v>
      </c>
      <c r="J12017">
        <v>9</v>
      </c>
      <c r="K12017" s="3">
        <v>167.687458276749</v>
      </c>
      <c r="L12017" s="3">
        <v>119.77675591196299</v>
      </c>
      <c r="M12017" s="7">
        <f>Sales_Table[[#This Row],[Order qty]]*Sales_Table[[#This Row],[unit price]]</f>
        <v>1509.1871244907411</v>
      </c>
      <c r="N12017" s="8">
        <f>Sales_Table[[#This Row],[Revenue]]-Sales_Table[[#This Row],[unit cost]]</f>
        <v>1389.4103685787782</v>
      </c>
    </row>
    <row r="12018" spans="1:14" ht="14.25" customHeight="1">
      <c r="A12018" t="s">
        <v>12031</v>
      </c>
      <c r="B12018" s="2">
        <v>43970</v>
      </c>
      <c r="C12018" s="5" t="str">
        <f t="shared" si="374"/>
        <v>Feb</v>
      </c>
      <c r="D12018" s="5" t="str">
        <f t="shared" si="375"/>
        <v>1</v>
      </c>
      <c r="E12018" t="s">
        <v>16</v>
      </c>
      <c r="F12018" s="3" t="s">
        <v>12</v>
      </c>
      <c r="G12018">
        <v>2</v>
      </c>
      <c r="H12018">
        <v>367</v>
      </c>
      <c r="I12018">
        <v>8</v>
      </c>
      <c r="J12018">
        <v>10</v>
      </c>
      <c r="K12018" s="3">
        <v>213.24920386075999</v>
      </c>
      <c r="L12018" s="3">
        <v>152.32085990054301</v>
      </c>
      <c r="M12018" s="7">
        <f>Sales_Table[[#This Row],[Order qty]]*Sales_Table[[#This Row],[unit price]]</f>
        <v>2132.4920386076001</v>
      </c>
      <c r="N12018" s="8">
        <f>Sales_Table[[#This Row],[Revenue]]-Sales_Table[[#This Row],[unit cost]]</f>
        <v>1980.1711787070572</v>
      </c>
    </row>
    <row r="12019" spans="1:14" ht="14.25" customHeight="1">
      <c r="A12019" t="s">
        <v>12032</v>
      </c>
      <c r="B12019" s="2">
        <v>43884</v>
      </c>
      <c r="C12019" s="5" t="str">
        <f t="shared" si="374"/>
        <v>Jan</v>
      </c>
      <c r="D12019" s="5" t="str">
        <f t="shared" si="375"/>
        <v>4</v>
      </c>
      <c r="E12019" t="s">
        <v>16</v>
      </c>
      <c r="F12019" s="3" t="s">
        <v>12</v>
      </c>
      <c r="G12019">
        <v>15</v>
      </c>
      <c r="H12019">
        <v>208</v>
      </c>
      <c r="I12019">
        <v>9</v>
      </c>
      <c r="J12019">
        <v>2</v>
      </c>
      <c r="K12019" s="3">
        <v>208.75531232357</v>
      </c>
      <c r="L12019" s="3">
        <v>149.110937373979</v>
      </c>
      <c r="M12019" s="7">
        <f>Sales_Table[[#This Row],[Order qty]]*Sales_Table[[#This Row],[unit price]]</f>
        <v>417.51062464713999</v>
      </c>
      <c r="N12019" s="8">
        <f>Sales_Table[[#This Row],[Revenue]]-Sales_Table[[#This Row],[unit cost]]</f>
        <v>268.39968727316102</v>
      </c>
    </row>
    <row r="12020" spans="1:14" ht="14.25" customHeight="1">
      <c r="A12020" t="s">
        <v>12033</v>
      </c>
      <c r="B12020" s="2">
        <v>43831</v>
      </c>
      <c r="C12020" s="5" t="str">
        <f t="shared" si="374"/>
        <v>Apr</v>
      </c>
      <c r="D12020" s="5" t="str">
        <f t="shared" si="375"/>
        <v>4</v>
      </c>
      <c r="E12020" t="s">
        <v>20</v>
      </c>
      <c r="F12020" s="3" t="s">
        <v>12</v>
      </c>
      <c r="G12020">
        <v>16</v>
      </c>
      <c r="H12020">
        <v>365</v>
      </c>
      <c r="I12020">
        <v>41</v>
      </c>
      <c r="J12020">
        <v>9</v>
      </c>
      <c r="K12020" s="3">
        <v>420.600451290607</v>
      </c>
      <c r="L12020" s="3">
        <v>300.42889377900502</v>
      </c>
      <c r="M12020" s="7">
        <f>Sales_Table[[#This Row],[Order qty]]*Sales_Table[[#This Row],[unit price]]</f>
        <v>3785.404061615463</v>
      </c>
      <c r="N12020" s="8">
        <f>Sales_Table[[#This Row],[Revenue]]-Sales_Table[[#This Row],[unit cost]]</f>
        <v>3484.9751678364578</v>
      </c>
    </row>
    <row r="12021" spans="1:14" ht="14.25" customHeight="1">
      <c r="A12021" t="s">
        <v>12034</v>
      </c>
      <c r="B12021" s="2">
        <v>43925</v>
      </c>
      <c r="C12021" s="5" t="str">
        <f t="shared" si="374"/>
        <v>Apr</v>
      </c>
      <c r="D12021" s="5" t="str">
        <f t="shared" si="375"/>
        <v>4</v>
      </c>
      <c r="E12021" t="s">
        <v>20</v>
      </c>
      <c r="F12021" s="3" t="s">
        <v>12</v>
      </c>
      <c r="G12021">
        <v>8</v>
      </c>
      <c r="H12021">
        <v>286</v>
      </c>
      <c r="I12021">
        <v>5</v>
      </c>
      <c r="J12021">
        <v>3</v>
      </c>
      <c r="K12021" s="3">
        <v>411.16214132309</v>
      </c>
      <c r="L12021" s="3">
        <v>293.68724380220698</v>
      </c>
      <c r="M12021" s="7">
        <f>Sales_Table[[#This Row],[Order qty]]*Sales_Table[[#This Row],[unit price]]</f>
        <v>1233.4864239692699</v>
      </c>
      <c r="N12021" s="8">
        <f>Sales_Table[[#This Row],[Revenue]]-Sales_Table[[#This Row],[unit cost]]</f>
        <v>939.79918016706301</v>
      </c>
    </row>
    <row r="12022" spans="1:14" ht="14.25" customHeight="1">
      <c r="A12022" t="s">
        <v>12035</v>
      </c>
      <c r="B12022" s="2">
        <v>43937</v>
      </c>
      <c r="C12022" s="5" t="str">
        <f t="shared" si="374"/>
        <v>Apr</v>
      </c>
      <c r="D12022" s="5" t="str">
        <f t="shared" si="375"/>
        <v>4</v>
      </c>
      <c r="E12022" t="s">
        <v>14</v>
      </c>
      <c r="F12022" s="3" t="s">
        <v>12</v>
      </c>
      <c r="G12022">
        <v>10</v>
      </c>
      <c r="H12022">
        <v>330</v>
      </c>
      <c r="I12022">
        <v>8</v>
      </c>
      <c r="J12022">
        <v>1</v>
      </c>
      <c r="K12022" s="3">
        <v>408.62325042486202</v>
      </c>
      <c r="L12022" s="3">
        <v>291.873750303473</v>
      </c>
      <c r="M12022" s="7">
        <f>Sales_Table[[#This Row],[Order qty]]*Sales_Table[[#This Row],[unit price]]</f>
        <v>408.62325042486202</v>
      </c>
      <c r="N12022" s="8">
        <f>Sales_Table[[#This Row],[Revenue]]-Sales_Table[[#This Row],[unit cost]]</f>
        <v>116.74950012138902</v>
      </c>
    </row>
    <row r="12023" spans="1:14" ht="14.25" customHeight="1">
      <c r="A12023" t="s">
        <v>12036</v>
      </c>
      <c r="B12023" s="2">
        <v>43925</v>
      </c>
      <c r="C12023" s="5" t="str">
        <f t="shared" si="374"/>
        <v>Apr</v>
      </c>
      <c r="D12023" s="5" t="str">
        <f t="shared" si="375"/>
        <v>5</v>
      </c>
      <c r="E12023" t="s">
        <v>11</v>
      </c>
      <c r="F12023" s="3" t="s">
        <v>12</v>
      </c>
      <c r="G12023">
        <v>12</v>
      </c>
      <c r="H12023">
        <v>18</v>
      </c>
      <c r="I12023">
        <v>32</v>
      </c>
      <c r="J12023">
        <v>7</v>
      </c>
      <c r="K12023" s="3">
        <v>477.48888552188902</v>
      </c>
      <c r="L12023" s="3">
        <v>341.06348965849202</v>
      </c>
      <c r="M12023" s="7">
        <f>Sales_Table[[#This Row],[Order qty]]*Sales_Table[[#This Row],[unit price]]</f>
        <v>3342.4221986532229</v>
      </c>
      <c r="N12023" s="8">
        <f>Sales_Table[[#This Row],[Revenue]]-Sales_Table[[#This Row],[unit cost]]</f>
        <v>3001.3587089947309</v>
      </c>
    </row>
    <row r="12024" spans="1:14" ht="14.25" customHeight="1">
      <c r="A12024" t="s">
        <v>12037</v>
      </c>
      <c r="B12024" s="2">
        <v>43923</v>
      </c>
      <c r="C12024" s="5" t="str">
        <f t="shared" si="374"/>
        <v>May</v>
      </c>
      <c r="D12024" s="5" t="str">
        <f t="shared" si="375"/>
        <v>2</v>
      </c>
      <c r="E12024" t="s">
        <v>20</v>
      </c>
      <c r="F12024" s="3" t="s">
        <v>12</v>
      </c>
      <c r="G12024">
        <v>12</v>
      </c>
      <c r="H12024">
        <v>100</v>
      </c>
      <c r="I12024">
        <v>12</v>
      </c>
      <c r="J12024">
        <v>6</v>
      </c>
      <c r="K12024" s="3">
        <v>181.08259302377701</v>
      </c>
      <c r="L12024" s="3">
        <v>129.34470930269799</v>
      </c>
      <c r="M12024" s="7">
        <f>Sales_Table[[#This Row],[Order qty]]*Sales_Table[[#This Row],[unit price]]</f>
        <v>1086.495558142662</v>
      </c>
      <c r="N12024" s="8">
        <f>Sales_Table[[#This Row],[Revenue]]-Sales_Table[[#This Row],[unit cost]]</f>
        <v>957.15084883996406</v>
      </c>
    </row>
    <row r="12025" spans="1:14" ht="14.25" customHeight="1">
      <c r="A12025" t="s">
        <v>12038</v>
      </c>
      <c r="B12025" s="2">
        <v>43956</v>
      </c>
      <c r="C12025" s="5" t="str">
        <f t="shared" si="374"/>
        <v>Feb</v>
      </c>
      <c r="D12025" s="5" t="str">
        <f t="shared" si="375"/>
        <v>3</v>
      </c>
      <c r="E12025" t="s">
        <v>16</v>
      </c>
      <c r="F12025" s="3" t="s">
        <v>12</v>
      </c>
      <c r="G12025">
        <v>8</v>
      </c>
      <c r="H12025">
        <v>6</v>
      </c>
      <c r="I12025">
        <v>27</v>
      </c>
      <c r="J12025">
        <v>5</v>
      </c>
      <c r="K12025" s="3">
        <v>556.91713213920605</v>
      </c>
      <c r="L12025" s="3">
        <v>397.79795152800398</v>
      </c>
      <c r="M12025" s="7">
        <f>Sales_Table[[#This Row],[Order qty]]*Sales_Table[[#This Row],[unit price]]</f>
        <v>2784.5856606960301</v>
      </c>
      <c r="N12025" s="8">
        <f>Sales_Table[[#This Row],[Revenue]]-Sales_Table[[#This Row],[unit cost]]</f>
        <v>2386.7877091680261</v>
      </c>
    </row>
    <row r="12026" spans="1:14" ht="14.25" customHeight="1">
      <c r="A12026" t="s">
        <v>12039</v>
      </c>
      <c r="B12026" s="2">
        <v>43877</v>
      </c>
      <c r="C12026" s="5" t="str">
        <f t="shared" si="374"/>
        <v>Mar</v>
      </c>
      <c r="D12026" s="5" t="str">
        <f t="shared" si="375"/>
        <v>4</v>
      </c>
      <c r="E12026" t="s">
        <v>20</v>
      </c>
      <c r="F12026" s="3" t="s">
        <v>12</v>
      </c>
      <c r="G12026">
        <v>2</v>
      </c>
      <c r="H12026">
        <v>78</v>
      </c>
      <c r="I12026">
        <v>9</v>
      </c>
      <c r="J12026">
        <v>4</v>
      </c>
      <c r="K12026" s="3">
        <v>312.00402992963802</v>
      </c>
      <c r="L12026" s="3">
        <v>222.86002137831301</v>
      </c>
      <c r="M12026" s="7">
        <f>Sales_Table[[#This Row],[Order qty]]*Sales_Table[[#This Row],[unit price]]</f>
        <v>1248.0161197185521</v>
      </c>
      <c r="N12026" s="8">
        <f>Sales_Table[[#This Row],[Revenue]]-Sales_Table[[#This Row],[unit cost]]</f>
        <v>1025.1560983402392</v>
      </c>
    </row>
    <row r="12027" spans="1:14" ht="14.25" customHeight="1">
      <c r="A12027" t="s">
        <v>12040</v>
      </c>
      <c r="B12027" s="2">
        <v>43895</v>
      </c>
      <c r="C12027" s="5" t="str">
        <f t="shared" si="374"/>
        <v>Apr</v>
      </c>
      <c r="D12027" s="5" t="str">
        <f t="shared" si="375"/>
        <v>5</v>
      </c>
      <c r="E12027" t="s">
        <v>16</v>
      </c>
      <c r="F12027" s="3" t="s">
        <v>12</v>
      </c>
      <c r="G12027">
        <v>23</v>
      </c>
      <c r="H12027">
        <v>106</v>
      </c>
      <c r="I12027">
        <v>25</v>
      </c>
      <c r="J12027">
        <v>4</v>
      </c>
      <c r="K12027" s="3">
        <v>371.65929114818601</v>
      </c>
      <c r="L12027" s="3">
        <v>265.47092224870403</v>
      </c>
      <c r="M12027" s="7">
        <f>Sales_Table[[#This Row],[Order qty]]*Sales_Table[[#This Row],[unit price]]</f>
        <v>1486.6371645927441</v>
      </c>
      <c r="N12027" s="8">
        <f>Sales_Table[[#This Row],[Revenue]]-Sales_Table[[#This Row],[unit cost]]</f>
        <v>1221.16624234404</v>
      </c>
    </row>
    <row r="12028" spans="1:14" ht="14.25" customHeight="1">
      <c r="A12028" t="s">
        <v>12041</v>
      </c>
      <c r="B12028" s="2">
        <v>43923</v>
      </c>
      <c r="C12028" s="5" t="str">
        <f t="shared" si="374"/>
        <v>May</v>
      </c>
      <c r="D12028" s="5" t="str">
        <f t="shared" si="375"/>
        <v>2</v>
      </c>
      <c r="E12028" t="s">
        <v>11</v>
      </c>
      <c r="F12028" s="3" t="s">
        <v>12</v>
      </c>
      <c r="G12028">
        <v>9</v>
      </c>
      <c r="H12028">
        <v>96</v>
      </c>
      <c r="I12028">
        <v>5</v>
      </c>
      <c r="J12028">
        <v>5</v>
      </c>
      <c r="K12028" s="3">
        <v>307.88314372301102</v>
      </c>
      <c r="L12028" s="3">
        <v>219.916531230722</v>
      </c>
      <c r="M12028" s="7">
        <f>Sales_Table[[#This Row],[Order qty]]*Sales_Table[[#This Row],[unit price]]</f>
        <v>1539.4157186150551</v>
      </c>
      <c r="N12028" s="8">
        <f>Sales_Table[[#This Row],[Revenue]]-Sales_Table[[#This Row],[unit cost]]</f>
        <v>1319.499187384333</v>
      </c>
    </row>
    <row r="12029" spans="1:14" ht="14.25" customHeight="1">
      <c r="A12029" t="s">
        <v>12042</v>
      </c>
      <c r="B12029" s="2">
        <v>43966</v>
      </c>
      <c r="C12029" s="5" t="str">
        <f t="shared" si="374"/>
        <v>Feb</v>
      </c>
      <c r="D12029" s="5" t="str">
        <f t="shared" si="375"/>
        <v>3</v>
      </c>
      <c r="E12029" t="s">
        <v>20</v>
      </c>
      <c r="F12029" s="3" t="s">
        <v>12</v>
      </c>
      <c r="G12029">
        <v>20</v>
      </c>
      <c r="H12029">
        <v>59</v>
      </c>
      <c r="I12029">
        <v>9</v>
      </c>
      <c r="J12029">
        <v>9</v>
      </c>
      <c r="K12029" s="3">
        <v>372.83017730712902</v>
      </c>
      <c r="L12029" s="3">
        <v>266.30726950509199</v>
      </c>
      <c r="M12029" s="7">
        <f>Sales_Table[[#This Row],[Order qty]]*Sales_Table[[#This Row],[unit price]]</f>
        <v>3355.4715957641611</v>
      </c>
      <c r="N12029" s="8">
        <f>Sales_Table[[#This Row],[Revenue]]-Sales_Table[[#This Row],[unit cost]]</f>
        <v>3089.1643262590692</v>
      </c>
    </row>
    <row r="12030" spans="1:14" ht="14.25" customHeight="1">
      <c r="A12030" t="s">
        <v>12043</v>
      </c>
      <c r="B12030" s="2">
        <v>43865</v>
      </c>
      <c r="C12030" s="5" t="str">
        <f t="shared" si="374"/>
        <v>Mar</v>
      </c>
      <c r="D12030" s="5" t="str">
        <f t="shared" si="375"/>
        <v>3</v>
      </c>
      <c r="E12030" t="s">
        <v>11</v>
      </c>
      <c r="F12030" s="3" t="s">
        <v>12</v>
      </c>
      <c r="G12030">
        <v>18</v>
      </c>
      <c r="H12030">
        <v>255</v>
      </c>
      <c r="I12030">
        <v>9</v>
      </c>
      <c r="J12030">
        <v>1</v>
      </c>
      <c r="K12030" s="3">
        <v>400.57080262899399</v>
      </c>
      <c r="L12030" s="3">
        <v>286.12200187785299</v>
      </c>
      <c r="M12030" s="7">
        <f>Sales_Table[[#This Row],[Order qty]]*Sales_Table[[#This Row],[unit price]]</f>
        <v>400.57080262899399</v>
      </c>
      <c r="N12030" s="8">
        <f>Sales_Table[[#This Row],[Revenue]]-Sales_Table[[#This Row],[unit cost]]</f>
        <v>114.44880075114099</v>
      </c>
    </row>
    <row r="12031" spans="1:14" ht="14.25" customHeight="1">
      <c r="A12031" t="s">
        <v>12044</v>
      </c>
      <c r="B12031" s="2">
        <v>43921</v>
      </c>
      <c r="C12031" s="5" t="str">
        <f t="shared" si="374"/>
        <v>Mar</v>
      </c>
      <c r="D12031" s="5" t="str">
        <f t="shared" si="375"/>
        <v>5</v>
      </c>
      <c r="E12031" t="s">
        <v>11</v>
      </c>
      <c r="F12031" s="3" t="s">
        <v>12</v>
      </c>
      <c r="G12031">
        <v>5</v>
      </c>
      <c r="H12031">
        <v>122</v>
      </c>
      <c r="I12031">
        <v>16</v>
      </c>
      <c r="J12031">
        <v>5</v>
      </c>
      <c r="K12031" s="3">
        <v>620.29124844074204</v>
      </c>
      <c r="L12031" s="3">
        <v>443.06517745767297</v>
      </c>
      <c r="M12031" s="7">
        <f>Sales_Table[[#This Row],[Order qty]]*Sales_Table[[#This Row],[unit price]]</f>
        <v>3101.4562422037102</v>
      </c>
      <c r="N12031" s="8">
        <f>Sales_Table[[#This Row],[Revenue]]-Sales_Table[[#This Row],[unit cost]]</f>
        <v>2658.391064746037</v>
      </c>
    </row>
    <row r="12032" spans="1:14" ht="14.25" customHeight="1">
      <c r="A12032" t="s">
        <v>12045</v>
      </c>
      <c r="B12032" s="2">
        <v>43913</v>
      </c>
      <c r="C12032" s="5" t="str">
        <f t="shared" si="374"/>
        <v>May</v>
      </c>
      <c r="D12032" s="5" t="str">
        <f t="shared" si="375"/>
        <v>3</v>
      </c>
      <c r="E12032" t="s">
        <v>20</v>
      </c>
      <c r="F12032" s="3" t="s">
        <v>12</v>
      </c>
      <c r="G12032">
        <v>25</v>
      </c>
      <c r="H12032">
        <v>330</v>
      </c>
      <c r="I12032">
        <v>25</v>
      </c>
      <c r="J12032">
        <v>10</v>
      </c>
      <c r="K12032" s="3">
        <v>649.24044567346596</v>
      </c>
      <c r="L12032" s="3">
        <v>463.74317548104699</v>
      </c>
      <c r="M12032" s="7">
        <f>Sales_Table[[#This Row],[Order qty]]*Sales_Table[[#This Row],[unit price]]</f>
        <v>6492.4044567346591</v>
      </c>
      <c r="N12032" s="8">
        <f>Sales_Table[[#This Row],[Revenue]]-Sales_Table[[#This Row],[unit cost]]</f>
        <v>6028.6612812536123</v>
      </c>
    </row>
    <row r="12033" spans="1:14" ht="14.25" customHeight="1">
      <c r="A12033" t="s">
        <v>12046</v>
      </c>
      <c r="B12033" s="2">
        <v>43979</v>
      </c>
      <c r="C12033" s="5" t="str">
        <f t="shared" si="374"/>
        <v>Mar</v>
      </c>
      <c r="D12033" s="5" t="str">
        <f t="shared" si="375"/>
        <v>2</v>
      </c>
      <c r="E12033" t="s">
        <v>14</v>
      </c>
      <c r="F12033" s="3" t="s">
        <v>12</v>
      </c>
      <c r="G12033">
        <v>7</v>
      </c>
      <c r="H12033">
        <v>77</v>
      </c>
      <c r="I12033">
        <v>17</v>
      </c>
      <c r="J12033">
        <v>3</v>
      </c>
      <c r="K12033" s="3">
        <v>220.24874997139</v>
      </c>
      <c r="L12033" s="3">
        <v>157.32053569384999</v>
      </c>
      <c r="M12033" s="7">
        <f>Sales_Table[[#This Row],[Order qty]]*Sales_Table[[#This Row],[unit price]]</f>
        <v>660.74624991416999</v>
      </c>
      <c r="N12033" s="8">
        <f>Sales_Table[[#This Row],[Revenue]]-Sales_Table[[#This Row],[unit cost]]</f>
        <v>503.42571422032</v>
      </c>
    </row>
    <row r="12034" spans="1:14" ht="14.25" customHeight="1">
      <c r="A12034" t="s">
        <v>12047</v>
      </c>
      <c r="B12034" s="2">
        <v>43910</v>
      </c>
      <c r="C12034" s="5" t="str">
        <f t="shared" ref="C12034:C12097" si="376">TEXT(B12035,"mmm")</f>
        <v>Feb</v>
      </c>
      <c r="D12034" s="5" t="str">
        <f t="shared" ref="D12034:D12097" si="377">TEXT(B12036, "m")</f>
        <v>1</v>
      </c>
      <c r="E12034" t="s">
        <v>14</v>
      </c>
      <c r="F12034" s="3" t="s">
        <v>12</v>
      </c>
      <c r="G12034">
        <v>3</v>
      </c>
      <c r="H12034">
        <v>342</v>
      </c>
      <c r="I12034">
        <v>21</v>
      </c>
      <c r="J12034">
        <v>1</v>
      </c>
      <c r="K12034" s="3">
        <v>373.093649089336</v>
      </c>
      <c r="L12034" s="3">
        <v>266.49546363524001</v>
      </c>
      <c r="M12034" s="7">
        <f>Sales_Table[[#This Row],[Order qty]]*Sales_Table[[#This Row],[unit price]]</f>
        <v>373.093649089336</v>
      </c>
      <c r="N12034" s="8">
        <f>Sales_Table[[#This Row],[Revenue]]-Sales_Table[[#This Row],[unit cost]]</f>
        <v>106.59818545409598</v>
      </c>
    </row>
    <row r="12035" spans="1:14" ht="14.25" customHeight="1">
      <c r="A12035" t="s">
        <v>12048</v>
      </c>
      <c r="B12035" s="2">
        <v>43870</v>
      </c>
      <c r="C12035" s="5" t="str">
        <f t="shared" si="376"/>
        <v>Jan</v>
      </c>
      <c r="D12035" s="5" t="str">
        <f t="shared" si="377"/>
        <v>5</v>
      </c>
      <c r="E12035" t="s">
        <v>14</v>
      </c>
      <c r="F12035" s="3" t="s">
        <v>12</v>
      </c>
      <c r="G12035">
        <v>8</v>
      </c>
      <c r="H12035">
        <v>276</v>
      </c>
      <c r="I12035">
        <v>22</v>
      </c>
      <c r="J12035">
        <v>2</v>
      </c>
      <c r="K12035" s="3">
        <v>279.63701570033999</v>
      </c>
      <c r="L12035" s="3">
        <v>199.740725500243</v>
      </c>
      <c r="M12035" s="7">
        <f>Sales_Table[[#This Row],[Order qty]]*Sales_Table[[#This Row],[unit price]]</f>
        <v>559.27403140067997</v>
      </c>
      <c r="N12035" s="8">
        <f>Sales_Table[[#This Row],[Revenue]]-Sales_Table[[#This Row],[unit cost]]</f>
        <v>359.53330590043697</v>
      </c>
    </row>
    <row r="12036" spans="1:14" ht="14.25" customHeight="1">
      <c r="A12036" t="s">
        <v>12049</v>
      </c>
      <c r="B12036" s="2">
        <v>43847</v>
      </c>
      <c r="C12036" s="5" t="str">
        <f t="shared" si="376"/>
        <v>May</v>
      </c>
      <c r="D12036" s="5" t="str">
        <f t="shared" si="377"/>
        <v>3</v>
      </c>
      <c r="E12036" t="s">
        <v>20</v>
      </c>
      <c r="F12036" s="3" t="s">
        <v>12</v>
      </c>
      <c r="G12036">
        <v>23</v>
      </c>
      <c r="H12036">
        <v>189</v>
      </c>
      <c r="I12036">
        <v>34</v>
      </c>
      <c r="J12036">
        <v>2</v>
      </c>
      <c r="K12036" s="3">
        <v>560.71022397279705</v>
      </c>
      <c r="L12036" s="3">
        <v>400.50730283771202</v>
      </c>
      <c r="M12036" s="7">
        <f>Sales_Table[[#This Row],[Order qty]]*Sales_Table[[#This Row],[unit price]]</f>
        <v>1121.4204479455941</v>
      </c>
      <c r="N12036" s="8">
        <f>Sales_Table[[#This Row],[Revenue]]-Sales_Table[[#This Row],[unit cost]]</f>
        <v>720.91314510788209</v>
      </c>
    </row>
    <row r="12037" spans="1:14" ht="14.25" customHeight="1">
      <c r="A12037" t="s">
        <v>12050</v>
      </c>
      <c r="B12037" s="2">
        <v>43957</v>
      </c>
      <c r="C12037" s="5" t="str">
        <f t="shared" si="376"/>
        <v>Mar</v>
      </c>
      <c r="D12037" s="5" t="str">
        <f t="shared" si="377"/>
        <v>4</v>
      </c>
      <c r="E12037" t="s">
        <v>16</v>
      </c>
      <c r="F12037" s="3" t="s">
        <v>12</v>
      </c>
      <c r="G12037">
        <v>4</v>
      </c>
      <c r="H12037">
        <v>359</v>
      </c>
      <c r="I12037">
        <v>21</v>
      </c>
      <c r="J12037">
        <v>6</v>
      </c>
      <c r="K12037" s="3">
        <v>435.56817483902</v>
      </c>
      <c r="L12037" s="3">
        <v>311.12012488501398</v>
      </c>
      <c r="M12037" s="7">
        <f>Sales_Table[[#This Row],[Order qty]]*Sales_Table[[#This Row],[unit price]]</f>
        <v>2613.40904903412</v>
      </c>
      <c r="N12037" s="8">
        <f>Sales_Table[[#This Row],[Revenue]]-Sales_Table[[#This Row],[unit cost]]</f>
        <v>2302.2889241491062</v>
      </c>
    </row>
    <row r="12038" spans="1:14" ht="14.25" customHeight="1">
      <c r="A12038" t="s">
        <v>12051</v>
      </c>
      <c r="B12038" s="2">
        <v>43912</v>
      </c>
      <c r="C12038" s="5" t="str">
        <f t="shared" si="376"/>
        <v>Apr</v>
      </c>
      <c r="D12038" s="5" t="str">
        <f t="shared" si="377"/>
        <v>3</v>
      </c>
      <c r="E12038" t="s">
        <v>20</v>
      </c>
      <c r="F12038" s="3" t="s">
        <v>12</v>
      </c>
      <c r="G12038">
        <v>1</v>
      </c>
      <c r="H12038">
        <v>7</v>
      </c>
      <c r="I12038">
        <v>22</v>
      </c>
      <c r="J12038">
        <v>3</v>
      </c>
      <c r="K12038" s="3">
        <v>504.19909518957098</v>
      </c>
      <c r="L12038" s="3">
        <v>360.14221084969398</v>
      </c>
      <c r="M12038" s="7">
        <f>Sales_Table[[#This Row],[Order qty]]*Sales_Table[[#This Row],[unit price]]</f>
        <v>1512.597285568713</v>
      </c>
      <c r="N12038" s="8">
        <f>Sales_Table[[#This Row],[Revenue]]-Sales_Table[[#This Row],[unit cost]]</f>
        <v>1152.455074719019</v>
      </c>
    </row>
    <row r="12039" spans="1:14" ht="14.25" customHeight="1">
      <c r="A12039" t="s">
        <v>12052</v>
      </c>
      <c r="B12039" s="2">
        <v>43940</v>
      </c>
      <c r="C12039" s="5" t="str">
        <f t="shared" si="376"/>
        <v>Mar</v>
      </c>
      <c r="D12039" s="5" t="str">
        <f t="shared" si="377"/>
        <v>4</v>
      </c>
      <c r="E12039" t="s">
        <v>11</v>
      </c>
      <c r="F12039" s="3" t="s">
        <v>12</v>
      </c>
      <c r="G12039">
        <v>9</v>
      </c>
      <c r="H12039">
        <v>203</v>
      </c>
      <c r="I12039">
        <v>34</v>
      </c>
      <c r="J12039">
        <v>1</v>
      </c>
      <c r="K12039" s="3">
        <v>185.37951529026</v>
      </c>
      <c r="L12039" s="3">
        <v>132.41393949304299</v>
      </c>
      <c r="M12039" s="7">
        <f>Sales_Table[[#This Row],[Order qty]]*Sales_Table[[#This Row],[unit price]]</f>
        <v>185.37951529026</v>
      </c>
      <c r="N12039" s="8">
        <f>Sales_Table[[#This Row],[Revenue]]-Sales_Table[[#This Row],[unit cost]]</f>
        <v>52.965575797217014</v>
      </c>
    </row>
    <row r="12040" spans="1:14" ht="14.25" customHeight="1">
      <c r="A12040" t="s">
        <v>12053</v>
      </c>
      <c r="B12040" s="2">
        <v>43901</v>
      </c>
      <c r="C12040" s="5" t="str">
        <f t="shared" si="376"/>
        <v>Apr</v>
      </c>
      <c r="D12040" s="5" t="str">
        <f t="shared" si="377"/>
        <v>5</v>
      </c>
      <c r="E12040" t="s">
        <v>11</v>
      </c>
      <c r="F12040" s="3" t="s">
        <v>12</v>
      </c>
      <c r="G12040">
        <v>17</v>
      </c>
      <c r="H12040">
        <v>60</v>
      </c>
      <c r="I12040">
        <v>7</v>
      </c>
      <c r="J12040">
        <v>8</v>
      </c>
      <c r="K12040" s="3">
        <v>572.55621153116203</v>
      </c>
      <c r="L12040" s="3">
        <v>408.96872252225899</v>
      </c>
      <c r="M12040" s="7">
        <f>Sales_Table[[#This Row],[Order qty]]*Sales_Table[[#This Row],[unit price]]</f>
        <v>4580.4496922492963</v>
      </c>
      <c r="N12040" s="8">
        <f>Sales_Table[[#This Row],[Revenue]]-Sales_Table[[#This Row],[unit cost]]</f>
        <v>4171.4809697270375</v>
      </c>
    </row>
    <row r="12041" spans="1:14" ht="14.25" customHeight="1">
      <c r="A12041" t="s">
        <v>12054</v>
      </c>
      <c r="B12041" s="2">
        <v>43950</v>
      </c>
      <c r="C12041" s="5" t="str">
        <f t="shared" si="376"/>
        <v>May</v>
      </c>
      <c r="D12041" s="5" t="str">
        <f t="shared" si="377"/>
        <v>3</v>
      </c>
      <c r="E12041" t="s">
        <v>16</v>
      </c>
      <c r="F12041" s="3" t="s">
        <v>12</v>
      </c>
      <c r="G12041">
        <v>9</v>
      </c>
      <c r="H12041">
        <v>48</v>
      </c>
      <c r="I12041">
        <v>37</v>
      </c>
      <c r="J12041">
        <v>8</v>
      </c>
      <c r="K12041" s="3">
        <v>336.05975317955</v>
      </c>
      <c r="L12041" s="3">
        <v>240.04268084253599</v>
      </c>
      <c r="M12041" s="7">
        <f>Sales_Table[[#This Row],[Order qty]]*Sales_Table[[#This Row],[unit price]]</f>
        <v>2688.4780254364</v>
      </c>
      <c r="N12041" s="8">
        <f>Sales_Table[[#This Row],[Revenue]]-Sales_Table[[#This Row],[unit cost]]</f>
        <v>2448.4353445938641</v>
      </c>
    </row>
    <row r="12042" spans="1:14" ht="14.25" customHeight="1">
      <c r="A12042" t="s">
        <v>12055</v>
      </c>
      <c r="B12042" s="2">
        <v>43957</v>
      </c>
      <c r="C12042" s="5" t="str">
        <f t="shared" si="376"/>
        <v>Mar</v>
      </c>
      <c r="D12042" s="5" t="str">
        <f t="shared" si="377"/>
        <v>5</v>
      </c>
      <c r="E12042" t="s">
        <v>20</v>
      </c>
      <c r="F12042" s="3" t="s">
        <v>12</v>
      </c>
      <c r="G12042">
        <v>1</v>
      </c>
      <c r="H12042">
        <v>198</v>
      </c>
      <c r="I12042">
        <v>40</v>
      </c>
      <c r="J12042">
        <v>4</v>
      </c>
      <c r="K12042" s="3">
        <v>618.88573712110497</v>
      </c>
      <c r="L12042" s="3">
        <v>442.06124080078899</v>
      </c>
      <c r="M12042" s="7">
        <f>Sales_Table[[#This Row],[Order qty]]*Sales_Table[[#This Row],[unit price]]</f>
        <v>2475.5429484844199</v>
      </c>
      <c r="N12042" s="8">
        <f>Sales_Table[[#This Row],[Revenue]]-Sales_Table[[#This Row],[unit cost]]</f>
        <v>2033.4817076836309</v>
      </c>
    </row>
    <row r="12043" spans="1:14" ht="14.25" customHeight="1">
      <c r="A12043" t="s">
        <v>12056</v>
      </c>
      <c r="B12043" s="2">
        <v>43921</v>
      </c>
      <c r="C12043" s="5" t="str">
        <f t="shared" si="376"/>
        <v>May</v>
      </c>
      <c r="D12043" s="5" t="str">
        <f t="shared" si="377"/>
        <v>1</v>
      </c>
      <c r="E12043" t="s">
        <v>20</v>
      </c>
      <c r="F12043" s="3" t="s">
        <v>12</v>
      </c>
      <c r="G12043">
        <v>23</v>
      </c>
      <c r="H12043">
        <v>114</v>
      </c>
      <c r="I12043">
        <v>32</v>
      </c>
      <c r="J12043">
        <v>8</v>
      </c>
      <c r="K12043" s="3">
        <v>518.08545863628399</v>
      </c>
      <c r="L12043" s="3">
        <v>370.06104188306</v>
      </c>
      <c r="M12043" s="7">
        <f>Sales_Table[[#This Row],[Order qty]]*Sales_Table[[#This Row],[unit price]]</f>
        <v>4144.6836690902719</v>
      </c>
      <c r="N12043" s="8">
        <f>Sales_Table[[#This Row],[Revenue]]-Sales_Table[[#This Row],[unit cost]]</f>
        <v>3774.6226272072117</v>
      </c>
    </row>
    <row r="12044" spans="1:14" ht="14.25" customHeight="1">
      <c r="A12044" t="s">
        <v>12057</v>
      </c>
      <c r="B12044" s="2">
        <v>43955</v>
      </c>
      <c r="C12044" s="5" t="str">
        <f t="shared" si="376"/>
        <v>Jan</v>
      </c>
      <c r="D12044" s="5" t="str">
        <f t="shared" si="377"/>
        <v>3</v>
      </c>
      <c r="E12044" t="s">
        <v>16</v>
      </c>
      <c r="F12044" s="3" t="s">
        <v>12</v>
      </c>
      <c r="G12044">
        <v>16</v>
      </c>
      <c r="H12044">
        <v>69</v>
      </c>
      <c r="I12044">
        <v>12</v>
      </c>
      <c r="J12044">
        <v>5</v>
      </c>
      <c r="K12044" s="3">
        <v>174.39077407121701</v>
      </c>
      <c r="L12044" s="3">
        <v>124.564838622298</v>
      </c>
      <c r="M12044" s="7">
        <f>Sales_Table[[#This Row],[Order qty]]*Sales_Table[[#This Row],[unit price]]</f>
        <v>871.95387035608508</v>
      </c>
      <c r="N12044" s="8">
        <f>Sales_Table[[#This Row],[Revenue]]-Sales_Table[[#This Row],[unit cost]]</f>
        <v>747.38903173378708</v>
      </c>
    </row>
    <row r="12045" spans="1:14" ht="14.25" customHeight="1">
      <c r="A12045" t="s">
        <v>12058</v>
      </c>
      <c r="B12045" s="2">
        <v>43836</v>
      </c>
      <c r="C12045" s="5" t="str">
        <f t="shared" si="376"/>
        <v>Mar</v>
      </c>
      <c r="D12045" s="5" t="str">
        <f t="shared" si="377"/>
        <v>2</v>
      </c>
      <c r="E12045" t="s">
        <v>16</v>
      </c>
      <c r="F12045" s="3" t="s">
        <v>12</v>
      </c>
      <c r="G12045">
        <v>22</v>
      </c>
      <c r="H12045">
        <v>158</v>
      </c>
      <c r="I12045">
        <v>43</v>
      </c>
      <c r="J12045">
        <v>3</v>
      </c>
      <c r="K12045" s="3">
        <v>356.94888782501198</v>
      </c>
      <c r="L12045" s="3">
        <v>254.96349130358001</v>
      </c>
      <c r="M12045" s="7">
        <f>Sales_Table[[#This Row],[Order qty]]*Sales_Table[[#This Row],[unit price]]</f>
        <v>1070.8466634750359</v>
      </c>
      <c r="N12045" s="8">
        <f>Sales_Table[[#This Row],[Revenue]]-Sales_Table[[#This Row],[unit cost]]</f>
        <v>815.88317217145595</v>
      </c>
    </row>
    <row r="12046" spans="1:14" ht="14.25" customHeight="1">
      <c r="A12046" t="s">
        <v>12059</v>
      </c>
      <c r="B12046" s="2">
        <v>43892</v>
      </c>
      <c r="C12046" s="5" t="str">
        <f t="shared" si="376"/>
        <v>Feb</v>
      </c>
      <c r="D12046" s="5" t="str">
        <f t="shared" si="377"/>
        <v>2</v>
      </c>
      <c r="E12046" t="s">
        <v>14</v>
      </c>
      <c r="F12046" s="3" t="s">
        <v>12</v>
      </c>
      <c r="G12046">
        <v>19</v>
      </c>
      <c r="H12046">
        <v>277</v>
      </c>
      <c r="I12046">
        <v>23</v>
      </c>
      <c r="J12046">
        <v>8</v>
      </c>
      <c r="K12046" s="3">
        <v>194.289866387844</v>
      </c>
      <c r="L12046" s="3">
        <v>138.77847599131701</v>
      </c>
      <c r="M12046" s="7">
        <f>Sales_Table[[#This Row],[Order qty]]*Sales_Table[[#This Row],[unit price]]</f>
        <v>1554.318931102752</v>
      </c>
      <c r="N12046" s="8">
        <f>Sales_Table[[#This Row],[Revenue]]-Sales_Table[[#This Row],[unit cost]]</f>
        <v>1415.540455111435</v>
      </c>
    </row>
    <row r="12047" spans="1:14" ht="14.25" customHeight="1">
      <c r="A12047" t="s">
        <v>12060</v>
      </c>
      <c r="B12047" s="2">
        <v>43862</v>
      </c>
      <c r="C12047" s="5" t="str">
        <f t="shared" si="376"/>
        <v>Feb</v>
      </c>
      <c r="D12047" s="5" t="str">
        <f t="shared" si="377"/>
        <v>1</v>
      </c>
      <c r="E12047" t="s">
        <v>20</v>
      </c>
      <c r="F12047" s="3" t="s">
        <v>12</v>
      </c>
      <c r="G12047">
        <v>11</v>
      </c>
      <c r="H12047">
        <v>201</v>
      </c>
      <c r="I12047">
        <v>45</v>
      </c>
      <c r="J12047">
        <v>9</v>
      </c>
      <c r="K12047" s="3">
        <v>497.90847122669197</v>
      </c>
      <c r="L12047" s="3">
        <v>355.64890801906603</v>
      </c>
      <c r="M12047" s="7">
        <f>Sales_Table[[#This Row],[Order qty]]*Sales_Table[[#This Row],[unit price]]</f>
        <v>4481.176241040228</v>
      </c>
      <c r="N12047" s="8">
        <f>Sales_Table[[#This Row],[Revenue]]-Sales_Table[[#This Row],[unit cost]]</f>
        <v>4125.5273330211621</v>
      </c>
    </row>
    <row r="12048" spans="1:14" ht="14.25" customHeight="1">
      <c r="A12048" t="s">
        <v>12061</v>
      </c>
      <c r="B12048" s="2">
        <v>43870</v>
      </c>
      <c r="C12048" s="5" t="str">
        <f t="shared" si="376"/>
        <v>Jan</v>
      </c>
      <c r="D12048" s="5" t="str">
        <f t="shared" si="377"/>
        <v>1</v>
      </c>
      <c r="E12048" t="s">
        <v>16</v>
      </c>
      <c r="F12048" s="3" t="s">
        <v>12</v>
      </c>
      <c r="G12048">
        <v>13</v>
      </c>
      <c r="H12048">
        <v>24</v>
      </c>
      <c r="I12048">
        <v>8</v>
      </c>
      <c r="J12048">
        <v>10</v>
      </c>
      <c r="K12048" s="3">
        <v>234.06553512811701</v>
      </c>
      <c r="L12048" s="3">
        <v>167.189667948655</v>
      </c>
      <c r="M12048" s="7">
        <f>Sales_Table[[#This Row],[Order qty]]*Sales_Table[[#This Row],[unit price]]</f>
        <v>2340.6553512811702</v>
      </c>
      <c r="N12048" s="8">
        <f>Sales_Table[[#This Row],[Revenue]]-Sales_Table[[#This Row],[unit cost]]</f>
        <v>2173.4656833325153</v>
      </c>
    </row>
    <row r="12049" spans="1:14" ht="14.25" customHeight="1">
      <c r="A12049" t="s">
        <v>12062</v>
      </c>
      <c r="B12049" s="2">
        <v>43851</v>
      </c>
      <c r="C12049" s="5" t="str">
        <f t="shared" si="376"/>
        <v>Jan</v>
      </c>
      <c r="D12049" s="5" t="str">
        <f t="shared" si="377"/>
        <v>2</v>
      </c>
      <c r="E12049" t="s">
        <v>14</v>
      </c>
      <c r="F12049" s="3" t="s">
        <v>12</v>
      </c>
      <c r="G12049">
        <v>3</v>
      </c>
      <c r="H12049">
        <v>100</v>
      </c>
      <c r="I12049">
        <v>7</v>
      </c>
      <c r="J12049">
        <v>3</v>
      </c>
      <c r="K12049" s="3">
        <v>305.74320816993702</v>
      </c>
      <c r="L12049" s="3">
        <v>218.38800583566899</v>
      </c>
      <c r="M12049" s="7">
        <f>Sales_Table[[#This Row],[Order qty]]*Sales_Table[[#This Row],[unit price]]</f>
        <v>917.22962450981106</v>
      </c>
      <c r="N12049" s="8">
        <f>Sales_Table[[#This Row],[Revenue]]-Sales_Table[[#This Row],[unit cost]]</f>
        <v>698.84161867414207</v>
      </c>
    </row>
    <row r="12050" spans="1:14" ht="14.25" customHeight="1">
      <c r="A12050" t="s">
        <v>12063</v>
      </c>
      <c r="B12050" s="2">
        <v>43850</v>
      </c>
      <c r="C12050" s="5" t="str">
        <f t="shared" si="376"/>
        <v>Feb</v>
      </c>
      <c r="D12050" s="5" t="str">
        <f t="shared" si="377"/>
        <v>5</v>
      </c>
      <c r="E12050" t="s">
        <v>11</v>
      </c>
      <c r="F12050" s="3" t="s">
        <v>12</v>
      </c>
      <c r="G12050">
        <v>7</v>
      </c>
      <c r="H12050">
        <v>22</v>
      </c>
      <c r="I12050">
        <v>1</v>
      </c>
      <c r="J12050">
        <v>5</v>
      </c>
      <c r="K12050" s="3">
        <v>590.70109480619396</v>
      </c>
      <c r="L12050" s="3">
        <v>421.92935343299598</v>
      </c>
      <c r="M12050" s="7">
        <f>Sales_Table[[#This Row],[Order qty]]*Sales_Table[[#This Row],[unit price]]</f>
        <v>2953.5054740309697</v>
      </c>
      <c r="N12050" s="8">
        <f>Sales_Table[[#This Row],[Revenue]]-Sales_Table[[#This Row],[unit cost]]</f>
        <v>2531.5761205979738</v>
      </c>
    </row>
    <row r="12051" spans="1:14" ht="14.25" customHeight="1">
      <c r="A12051" t="s">
        <v>12064</v>
      </c>
      <c r="B12051" s="2">
        <v>43867</v>
      </c>
      <c r="C12051" s="5" t="str">
        <f t="shared" si="376"/>
        <v>May</v>
      </c>
      <c r="D12051" s="5" t="str">
        <f t="shared" si="377"/>
        <v>4</v>
      </c>
      <c r="E12051" t="s">
        <v>16</v>
      </c>
      <c r="F12051" s="3" t="s">
        <v>12</v>
      </c>
      <c r="G12051">
        <v>21</v>
      </c>
      <c r="H12051">
        <v>146</v>
      </c>
      <c r="I12051">
        <v>43</v>
      </c>
      <c r="J12051">
        <v>1</v>
      </c>
      <c r="K12051" s="3">
        <v>208.542217612267</v>
      </c>
      <c r="L12051" s="3">
        <v>148.95872686590499</v>
      </c>
      <c r="M12051" s="7">
        <f>Sales_Table[[#This Row],[Order qty]]*Sales_Table[[#This Row],[unit price]]</f>
        <v>208.542217612267</v>
      </c>
      <c r="N12051" s="8">
        <f>Sales_Table[[#This Row],[Revenue]]-Sales_Table[[#This Row],[unit cost]]</f>
        <v>59.583490746362003</v>
      </c>
    </row>
    <row r="12052" spans="1:14" ht="14.25" customHeight="1">
      <c r="A12052" t="s">
        <v>12065</v>
      </c>
      <c r="B12052" s="2">
        <v>43955</v>
      </c>
      <c r="C12052" s="5" t="str">
        <f t="shared" si="376"/>
        <v>Apr</v>
      </c>
      <c r="D12052" s="5" t="str">
        <f t="shared" si="377"/>
        <v>3</v>
      </c>
      <c r="E12052" t="s">
        <v>11</v>
      </c>
      <c r="F12052" s="3" t="s">
        <v>12</v>
      </c>
      <c r="G12052">
        <v>18</v>
      </c>
      <c r="H12052">
        <v>174</v>
      </c>
      <c r="I12052">
        <v>43</v>
      </c>
      <c r="J12052">
        <v>7</v>
      </c>
      <c r="K12052" s="3">
        <v>531.81200104951904</v>
      </c>
      <c r="L12052" s="3">
        <v>379.86571503536999</v>
      </c>
      <c r="M12052" s="7">
        <f>Sales_Table[[#This Row],[Order qty]]*Sales_Table[[#This Row],[unit price]]</f>
        <v>3722.6840073466333</v>
      </c>
      <c r="N12052" s="8">
        <f>Sales_Table[[#This Row],[Revenue]]-Sales_Table[[#This Row],[unit cost]]</f>
        <v>3342.8182923112631</v>
      </c>
    </row>
    <row r="12053" spans="1:14" ht="14.25" customHeight="1">
      <c r="A12053" t="s">
        <v>12066</v>
      </c>
      <c r="B12053" s="2">
        <v>43949</v>
      </c>
      <c r="C12053" s="5" t="str">
        <f t="shared" si="376"/>
        <v>Mar</v>
      </c>
      <c r="D12053" s="5" t="str">
        <f t="shared" si="377"/>
        <v>3</v>
      </c>
      <c r="E12053" t="s">
        <v>14</v>
      </c>
      <c r="F12053" s="3" t="s">
        <v>12</v>
      </c>
      <c r="G12053">
        <v>25</v>
      </c>
      <c r="H12053">
        <v>158</v>
      </c>
      <c r="I12053">
        <v>14</v>
      </c>
      <c r="J12053">
        <v>6</v>
      </c>
      <c r="K12053" s="3">
        <v>246.810695171356</v>
      </c>
      <c r="L12053" s="3">
        <v>176.29335369382599</v>
      </c>
      <c r="M12053" s="7">
        <f>Sales_Table[[#This Row],[Order qty]]*Sales_Table[[#This Row],[unit price]]</f>
        <v>1480.8641710281361</v>
      </c>
      <c r="N12053" s="8">
        <f>Sales_Table[[#This Row],[Revenue]]-Sales_Table[[#This Row],[unit cost]]</f>
        <v>1304.57081733431</v>
      </c>
    </row>
    <row r="12054" spans="1:14" ht="14.25" customHeight="1">
      <c r="A12054" t="s">
        <v>12067</v>
      </c>
      <c r="B12054" s="2">
        <v>43902</v>
      </c>
      <c r="C12054" s="5" t="str">
        <f t="shared" si="376"/>
        <v>Mar</v>
      </c>
      <c r="D12054" s="5" t="str">
        <f t="shared" si="377"/>
        <v>5</v>
      </c>
      <c r="E12054" t="s">
        <v>11</v>
      </c>
      <c r="F12054" s="3" t="s">
        <v>12</v>
      </c>
      <c r="G12054">
        <v>25</v>
      </c>
      <c r="H12054">
        <v>252</v>
      </c>
      <c r="I12054">
        <v>27</v>
      </c>
      <c r="J12054">
        <v>5</v>
      </c>
      <c r="K12054" s="3">
        <v>393.82797950506199</v>
      </c>
      <c r="L12054" s="3">
        <v>281.30569964647299</v>
      </c>
      <c r="M12054" s="7">
        <f>Sales_Table[[#This Row],[Order qty]]*Sales_Table[[#This Row],[unit price]]</f>
        <v>1969.1398975253101</v>
      </c>
      <c r="N12054" s="8">
        <f>Sales_Table[[#This Row],[Revenue]]-Sales_Table[[#This Row],[unit cost]]</f>
        <v>1687.8341978788371</v>
      </c>
    </row>
    <row r="12055" spans="1:14" ht="14.25" customHeight="1">
      <c r="A12055" t="s">
        <v>12068</v>
      </c>
      <c r="B12055" s="2">
        <v>43921</v>
      </c>
      <c r="C12055" s="5" t="str">
        <f t="shared" si="376"/>
        <v>May</v>
      </c>
      <c r="D12055" s="5" t="str">
        <f t="shared" si="377"/>
        <v>5</v>
      </c>
      <c r="E12055" t="s">
        <v>16</v>
      </c>
      <c r="F12055" s="3" t="s">
        <v>12</v>
      </c>
      <c r="G12055">
        <v>7</v>
      </c>
      <c r="H12055">
        <v>174</v>
      </c>
      <c r="I12055">
        <v>24</v>
      </c>
      <c r="J12055">
        <v>7</v>
      </c>
      <c r="K12055" s="3">
        <v>542.42352640628803</v>
      </c>
      <c r="L12055" s="3">
        <v>387.445376004492</v>
      </c>
      <c r="M12055" s="7">
        <f>Sales_Table[[#This Row],[Order qty]]*Sales_Table[[#This Row],[unit price]]</f>
        <v>3796.9646848440161</v>
      </c>
      <c r="N12055" s="8">
        <f>Sales_Table[[#This Row],[Revenue]]-Sales_Table[[#This Row],[unit cost]]</f>
        <v>3409.519308839524</v>
      </c>
    </row>
    <row r="12056" spans="1:14" ht="14.25" customHeight="1">
      <c r="A12056" t="s">
        <v>12069</v>
      </c>
      <c r="B12056" s="2">
        <v>43955</v>
      </c>
      <c r="C12056" s="5" t="str">
        <f t="shared" si="376"/>
        <v>May</v>
      </c>
      <c r="D12056" s="5" t="str">
        <f t="shared" si="377"/>
        <v>3</v>
      </c>
      <c r="E12056" t="s">
        <v>20</v>
      </c>
      <c r="F12056" s="3" t="s">
        <v>12</v>
      </c>
      <c r="G12056">
        <v>11</v>
      </c>
      <c r="H12056">
        <v>229</v>
      </c>
      <c r="I12056">
        <v>31</v>
      </c>
      <c r="J12056">
        <v>7</v>
      </c>
      <c r="K12056" s="3">
        <v>425.63218599557899</v>
      </c>
      <c r="L12056" s="3">
        <v>304.022989996842</v>
      </c>
      <c r="M12056" s="7">
        <f>Sales_Table[[#This Row],[Order qty]]*Sales_Table[[#This Row],[unit price]]</f>
        <v>2979.4253019690532</v>
      </c>
      <c r="N12056" s="8">
        <f>Sales_Table[[#This Row],[Revenue]]-Sales_Table[[#This Row],[unit cost]]</f>
        <v>2675.402311972211</v>
      </c>
    </row>
    <row r="12057" spans="1:14" ht="14.25" customHeight="1">
      <c r="A12057" t="s">
        <v>12070</v>
      </c>
      <c r="B12057" s="2">
        <v>43956</v>
      </c>
      <c r="C12057" s="5" t="str">
        <f t="shared" si="376"/>
        <v>Mar</v>
      </c>
      <c r="D12057" s="5" t="str">
        <f t="shared" si="377"/>
        <v>3</v>
      </c>
      <c r="E12057" t="s">
        <v>16</v>
      </c>
      <c r="F12057" s="3" t="s">
        <v>12</v>
      </c>
      <c r="G12057">
        <v>8</v>
      </c>
      <c r="H12057">
        <v>30</v>
      </c>
      <c r="I12057">
        <v>34</v>
      </c>
      <c r="J12057">
        <v>7</v>
      </c>
      <c r="K12057" s="3">
        <v>509.207806348801</v>
      </c>
      <c r="L12057" s="3">
        <v>363.71986167771502</v>
      </c>
      <c r="M12057" s="7">
        <f>Sales_Table[[#This Row],[Order qty]]*Sales_Table[[#This Row],[unit price]]</f>
        <v>3564.4546444416069</v>
      </c>
      <c r="N12057" s="8">
        <f>Sales_Table[[#This Row],[Revenue]]-Sales_Table[[#This Row],[unit cost]]</f>
        <v>3200.7347827638919</v>
      </c>
    </row>
    <row r="12058" spans="1:14" ht="14.25" customHeight="1">
      <c r="A12058" t="s">
        <v>12071</v>
      </c>
      <c r="B12058" s="2">
        <v>43898</v>
      </c>
      <c r="C12058" s="5" t="str">
        <f t="shared" si="376"/>
        <v>Mar</v>
      </c>
      <c r="D12058" s="5" t="str">
        <f t="shared" si="377"/>
        <v>3</v>
      </c>
      <c r="E12058" t="s">
        <v>11</v>
      </c>
      <c r="F12058" s="3" t="s">
        <v>12</v>
      </c>
      <c r="G12058">
        <v>11</v>
      </c>
      <c r="H12058">
        <v>241</v>
      </c>
      <c r="I12058">
        <v>31</v>
      </c>
      <c r="J12058">
        <v>8</v>
      </c>
      <c r="K12058" s="3">
        <v>401.31364792585401</v>
      </c>
      <c r="L12058" s="3">
        <v>286.652605661324</v>
      </c>
      <c r="M12058" s="7">
        <f>Sales_Table[[#This Row],[Order qty]]*Sales_Table[[#This Row],[unit price]]</f>
        <v>3210.5091834068321</v>
      </c>
      <c r="N12058" s="8">
        <f>Sales_Table[[#This Row],[Revenue]]-Sales_Table[[#This Row],[unit cost]]</f>
        <v>2923.8565777455083</v>
      </c>
    </row>
    <row r="12059" spans="1:14" ht="14.25" customHeight="1">
      <c r="A12059" t="s">
        <v>12072</v>
      </c>
      <c r="B12059" s="2">
        <v>43918</v>
      </c>
      <c r="C12059" s="5" t="str">
        <f t="shared" si="376"/>
        <v>Mar</v>
      </c>
      <c r="D12059" s="5" t="str">
        <f t="shared" si="377"/>
        <v>3</v>
      </c>
      <c r="E12059" t="s">
        <v>14</v>
      </c>
      <c r="F12059" s="3" t="s">
        <v>12</v>
      </c>
      <c r="G12059">
        <v>18</v>
      </c>
      <c r="H12059">
        <v>9</v>
      </c>
      <c r="I12059">
        <v>22</v>
      </c>
      <c r="J12059">
        <v>8</v>
      </c>
      <c r="K12059" s="3">
        <v>265.18551528453798</v>
      </c>
      <c r="L12059" s="3">
        <v>189.418225203242</v>
      </c>
      <c r="M12059" s="7">
        <f>Sales_Table[[#This Row],[Order qty]]*Sales_Table[[#This Row],[unit price]]</f>
        <v>2121.4841222763039</v>
      </c>
      <c r="N12059" s="8">
        <f>Sales_Table[[#This Row],[Revenue]]-Sales_Table[[#This Row],[unit cost]]</f>
        <v>1932.0658970730619</v>
      </c>
    </row>
    <row r="12060" spans="1:14" ht="14.25" customHeight="1">
      <c r="A12060" t="s">
        <v>12073</v>
      </c>
      <c r="B12060" s="2">
        <v>43897</v>
      </c>
      <c r="C12060" s="5" t="str">
        <f t="shared" si="376"/>
        <v>Mar</v>
      </c>
      <c r="D12060" s="5" t="str">
        <f t="shared" si="377"/>
        <v>4</v>
      </c>
      <c r="E12060" t="s">
        <v>16</v>
      </c>
      <c r="F12060" s="3" t="s">
        <v>12</v>
      </c>
      <c r="G12060">
        <v>12</v>
      </c>
      <c r="H12060">
        <v>308</v>
      </c>
      <c r="I12060">
        <v>13</v>
      </c>
      <c r="J12060">
        <v>5</v>
      </c>
      <c r="K12060" s="3">
        <v>643.93923693895294</v>
      </c>
      <c r="L12060" s="3">
        <v>459.956597813538</v>
      </c>
      <c r="M12060" s="7">
        <f>Sales_Table[[#This Row],[Order qty]]*Sales_Table[[#This Row],[unit price]]</f>
        <v>3219.6961846947647</v>
      </c>
      <c r="N12060" s="8">
        <f>Sales_Table[[#This Row],[Revenue]]-Sales_Table[[#This Row],[unit cost]]</f>
        <v>2759.7395868812268</v>
      </c>
    </row>
    <row r="12061" spans="1:14" ht="14.25" customHeight="1">
      <c r="A12061" t="s">
        <v>12074</v>
      </c>
      <c r="B12061" s="2">
        <v>43914</v>
      </c>
      <c r="C12061" s="5" t="str">
        <f t="shared" si="376"/>
        <v>Apr</v>
      </c>
      <c r="D12061" s="5" t="str">
        <f t="shared" si="377"/>
        <v>2</v>
      </c>
      <c r="E12061" t="s">
        <v>11</v>
      </c>
      <c r="F12061" s="3" t="s">
        <v>12</v>
      </c>
      <c r="G12061">
        <v>20</v>
      </c>
      <c r="H12061">
        <v>30</v>
      </c>
      <c r="I12061">
        <v>25</v>
      </c>
      <c r="J12061">
        <v>2</v>
      </c>
      <c r="K12061" s="3">
        <v>316.75760078430199</v>
      </c>
      <c r="L12061" s="3">
        <v>226.25542913164401</v>
      </c>
      <c r="M12061" s="7">
        <f>Sales_Table[[#This Row],[Order qty]]*Sales_Table[[#This Row],[unit price]]</f>
        <v>633.51520156860397</v>
      </c>
      <c r="N12061" s="8">
        <f>Sales_Table[[#This Row],[Revenue]]-Sales_Table[[#This Row],[unit cost]]</f>
        <v>407.25977243695996</v>
      </c>
    </row>
    <row r="12062" spans="1:14" ht="14.25" customHeight="1">
      <c r="A12062" t="s">
        <v>12075</v>
      </c>
      <c r="B12062" s="2">
        <v>43951</v>
      </c>
      <c r="C12062" s="5" t="str">
        <f t="shared" si="376"/>
        <v>Feb</v>
      </c>
      <c r="D12062" s="5" t="str">
        <f t="shared" si="377"/>
        <v>3</v>
      </c>
      <c r="E12062" t="s">
        <v>16</v>
      </c>
      <c r="F12062" s="3" t="s">
        <v>12</v>
      </c>
      <c r="G12062">
        <v>11</v>
      </c>
      <c r="H12062">
        <v>361</v>
      </c>
      <c r="I12062">
        <v>21</v>
      </c>
      <c r="J12062">
        <v>7</v>
      </c>
      <c r="K12062" s="3">
        <v>217.50142282247501</v>
      </c>
      <c r="L12062" s="3">
        <v>155.35815915891101</v>
      </c>
      <c r="M12062" s="7">
        <f>Sales_Table[[#This Row],[Order qty]]*Sales_Table[[#This Row],[unit price]]</f>
        <v>1522.5099597573251</v>
      </c>
      <c r="N12062" s="8">
        <f>Sales_Table[[#This Row],[Revenue]]-Sales_Table[[#This Row],[unit cost]]</f>
        <v>1367.151800598414</v>
      </c>
    </row>
    <row r="12063" spans="1:14" ht="14.25" customHeight="1">
      <c r="A12063" t="s">
        <v>12076</v>
      </c>
      <c r="B12063" s="2">
        <v>43867</v>
      </c>
      <c r="C12063" s="5" t="str">
        <f t="shared" si="376"/>
        <v>Mar</v>
      </c>
      <c r="D12063" s="5" t="str">
        <f t="shared" si="377"/>
        <v>1</v>
      </c>
      <c r="E12063" t="s">
        <v>14</v>
      </c>
      <c r="F12063" s="3" t="s">
        <v>12</v>
      </c>
      <c r="G12063">
        <v>16</v>
      </c>
      <c r="H12063">
        <v>117</v>
      </c>
      <c r="I12063">
        <v>32</v>
      </c>
      <c r="J12063">
        <v>10</v>
      </c>
      <c r="K12063" s="3">
        <v>219.36071598529799</v>
      </c>
      <c r="L12063" s="3">
        <v>156.686225703784</v>
      </c>
      <c r="M12063" s="7">
        <f>Sales_Table[[#This Row],[Order qty]]*Sales_Table[[#This Row],[unit price]]</f>
        <v>2193.6071598529797</v>
      </c>
      <c r="N12063" s="8">
        <f>Sales_Table[[#This Row],[Revenue]]-Sales_Table[[#This Row],[unit cost]]</f>
        <v>2036.9209341491958</v>
      </c>
    </row>
    <row r="12064" spans="1:14" ht="14.25" customHeight="1">
      <c r="A12064" t="s">
        <v>12077</v>
      </c>
      <c r="B12064" s="2">
        <v>43913</v>
      </c>
      <c r="C12064" s="5" t="str">
        <f t="shared" si="376"/>
        <v>Jan</v>
      </c>
      <c r="D12064" s="5" t="str">
        <f t="shared" si="377"/>
        <v>3</v>
      </c>
      <c r="E12064" t="s">
        <v>11</v>
      </c>
      <c r="F12064" s="3" t="s">
        <v>12</v>
      </c>
      <c r="G12064">
        <v>23</v>
      </c>
      <c r="H12064">
        <v>138</v>
      </c>
      <c r="I12064">
        <v>11</v>
      </c>
      <c r="J12064">
        <v>6</v>
      </c>
      <c r="K12064" s="3">
        <v>193.44805866479899</v>
      </c>
      <c r="L12064" s="3">
        <v>138.17718476057101</v>
      </c>
      <c r="M12064" s="7">
        <f>Sales_Table[[#This Row],[Order qty]]*Sales_Table[[#This Row],[unit price]]</f>
        <v>1160.688351988794</v>
      </c>
      <c r="N12064" s="8">
        <f>Sales_Table[[#This Row],[Revenue]]-Sales_Table[[#This Row],[unit cost]]</f>
        <v>1022.511167228223</v>
      </c>
    </row>
    <row r="12065" spans="1:14" ht="14.25" customHeight="1">
      <c r="A12065" t="s">
        <v>12078</v>
      </c>
      <c r="B12065" s="2">
        <v>43853</v>
      </c>
      <c r="C12065" s="5" t="str">
        <f t="shared" si="376"/>
        <v>Mar</v>
      </c>
      <c r="D12065" s="5" t="str">
        <f t="shared" si="377"/>
        <v>1</v>
      </c>
      <c r="E12065" t="s">
        <v>11</v>
      </c>
      <c r="F12065" s="3" t="s">
        <v>12</v>
      </c>
      <c r="G12065">
        <v>25</v>
      </c>
      <c r="H12065">
        <v>169</v>
      </c>
      <c r="I12065">
        <v>9</v>
      </c>
      <c r="J12065">
        <v>7</v>
      </c>
      <c r="K12065" s="3">
        <v>551.37786412239097</v>
      </c>
      <c r="L12065" s="3">
        <v>393.84133151599298</v>
      </c>
      <c r="M12065" s="7">
        <f>Sales_Table[[#This Row],[Order qty]]*Sales_Table[[#This Row],[unit price]]</f>
        <v>3859.645048856737</v>
      </c>
      <c r="N12065" s="8">
        <f>Sales_Table[[#This Row],[Revenue]]-Sales_Table[[#This Row],[unit cost]]</f>
        <v>3465.8037173407442</v>
      </c>
    </row>
    <row r="12066" spans="1:14" ht="14.25" customHeight="1">
      <c r="A12066" t="s">
        <v>12079</v>
      </c>
      <c r="B12066" s="2">
        <v>43901</v>
      </c>
      <c r="C12066" s="5" t="str">
        <f t="shared" si="376"/>
        <v>Jan</v>
      </c>
      <c r="D12066" s="5" t="str">
        <f t="shared" si="377"/>
        <v>4</v>
      </c>
      <c r="E12066" t="s">
        <v>14</v>
      </c>
      <c r="F12066" s="3" t="s">
        <v>12</v>
      </c>
      <c r="G12066">
        <v>19</v>
      </c>
      <c r="H12066">
        <v>48</v>
      </c>
      <c r="I12066">
        <v>6</v>
      </c>
      <c r="J12066">
        <v>2</v>
      </c>
      <c r="K12066" s="3">
        <v>484.45044726133301</v>
      </c>
      <c r="L12066" s="3">
        <v>346.03603375809502</v>
      </c>
      <c r="M12066" s="7">
        <f>Sales_Table[[#This Row],[Order qty]]*Sales_Table[[#This Row],[unit price]]</f>
        <v>968.90089452266602</v>
      </c>
      <c r="N12066" s="8">
        <f>Sales_Table[[#This Row],[Revenue]]-Sales_Table[[#This Row],[unit cost]]</f>
        <v>622.86486076457095</v>
      </c>
    </row>
    <row r="12067" spans="1:14" ht="14.25" customHeight="1">
      <c r="A12067" t="s">
        <v>12080</v>
      </c>
      <c r="B12067" s="2">
        <v>43841</v>
      </c>
      <c r="C12067" s="5" t="str">
        <f t="shared" si="376"/>
        <v>Apr</v>
      </c>
      <c r="D12067" s="5" t="str">
        <f t="shared" si="377"/>
        <v>3</v>
      </c>
      <c r="E12067" t="s">
        <v>14</v>
      </c>
      <c r="F12067" s="3" t="s">
        <v>12</v>
      </c>
      <c r="G12067">
        <v>9</v>
      </c>
      <c r="H12067">
        <v>105</v>
      </c>
      <c r="I12067">
        <v>37</v>
      </c>
      <c r="J12067">
        <v>6</v>
      </c>
      <c r="K12067" s="3">
        <v>639.33419930934895</v>
      </c>
      <c r="L12067" s="3">
        <v>456.667285220964</v>
      </c>
      <c r="M12067" s="7">
        <f>Sales_Table[[#This Row],[Order qty]]*Sales_Table[[#This Row],[unit price]]</f>
        <v>3836.0051958560935</v>
      </c>
      <c r="N12067" s="8">
        <f>Sales_Table[[#This Row],[Revenue]]-Sales_Table[[#This Row],[unit cost]]</f>
        <v>3379.3379106351294</v>
      </c>
    </row>
    <row r="12068" spans="1:14" ht="14.25" customHeight="1">
      <c r="A12068" t="s">
        <v>12081</v>
      </c>
      <c r="B12068" s="2">
        <v>43949</v>
      </c>
      <c r="C12068" s="5" t="str">
        <f t="shared" si="376"/>
        <v>Mar</v>
      </c>
      <c r="D12068" s="5" t="str">
        <f t="shared" si="377"/>
        <v>2</v>
      </c>
      <c r="E12068" t="s">
        <v>14</v>
      </c>
      <c r="F12068" s="3" t="s">
        <v>12</v>
      </c>
      <c r="G12068">
        <v>4</v>
      </c>
      <c r="H12068">
        <v>188</v>
      </c>
      <c r="I12068">
        <v>29</v>
      </c>
      <c r="J12068">
        <v>1</v>
      </c>
      <c r="K12068" s="3">
        <v>406.31593877077103</v>
      </c>
      <c r="L12068" s="3">
        <v>290.225670550551</v>
      </c>
      <c r="M12068" s="7">
        <f>Sales_Table[[#This Row],[Order qty]]*Sales_Table[[#This Row],[unit price]]</f>
        <v>406.31593877077103</v>
      </c>
      <c r="N12068" s="8">
        <f>Sales_Table[[#This Row],[Revenue]]-Sales_Table[[#This Row],[unit cost]]</f>
        <v>116.09026822022003</v>
      </c>
    </row>
    <row r="12069" spans="1:14" ht="14.25" customHeight="1">
      <c r="A12069" t="s">
        <v>12082</v>
      </c>
      <c r="B12069" s="2">
        <v>43911</v>
      </c>
      <c r="C12069" s="5" t="str">
        <f t="shared" si="376"/>
        <v>Feb</v>
      </c>
      <c r="D12069" s="5" t="str">
        <f t="shared" si="377"/>
        <v>5</v>
      </c>
      <c r="E12069" t="s">
        <v>14</v>
      </c>
      <c r="F12069" s="3" t="s">
        <v>12</v>
      </c>
      <c r="G12069">
        <v>9</v>
      </c>
      <c r="H12069">
        <v>74</v>
      </c>
      <c r="I12069">
        <v>11</v>
      </c>
      <c r="J12069">
        <v>5</v>
      </c>
      <c r="K12069" s="3">
        <v>629.65923357009899</v>
      </c>
      <c r="L12069" s="3">
        <v>449.75659540721398</v>
      </c>
      <c r="M12069" s="7">
        <f>Sales_Table[[#This Row],[Order qty]]*Sales_Table[[#This Row],[unit price]]</f>
        <v>3148.2961678504948</v>
      </c>
      <c r="N12069" s="8">
        <f>Sales_Table[[#This Row],[Revenue]]-Sales_Table[[#This Row],[unit cost]]</f>
        <v>2698.539572443281</v>
      </c>
    </row>
    <row r="12070" spans="1:14" ht="14.25" customHeight="1">
      <c r="A12070" t="s">
        <v>12083</v>
      </c>
      <c r="B12070" s="2">
        <v>43877</v>
      </c>
      <c r="C12070" s="5" t="str">
        <f t="shared" si="376"/>
        <v>May</v>
      </c>
      <c r="D12070" s="5" t="str">
        <f t="shared" si="377"/>
        <v>5</v>
      </c>
      <c r="E12070" t="s">
        <v>16</v>
      </c>
      <c r="F12070" s="3" t="s">
        <v>12</v>
      </c>
      <c r="G12070">
        <v>14</v>
      </c>
      <c r="H12070">
        <v>260</v>
      </c>
      <c r="I12070">
        <v>35</v>
      </c>
      <c r="J12070">
        <v>5</v>
      </c>
      <c r="K12070" s="3">
        <v>228.20130962133399</v>
      </c>
      <c r="L12070" s="3">
        <v>163.00093544380999</v>
      </c>
      <c r="M12070" s="7">
        <f>Sales_Table[[#This Row],[Order qty]]*Sales_Table[[#This Row],[unit price]]</f>
        <v>1141.0065481066699</v>
      </c>
      <c r="N12070" s="8">
        <f>Sales_Table[[#This Row],[Revenue]]-Sales_Table[[#This Row],[unit cost]]</f>
        <v>978.0056126628599</v>
      </c>
    </row>
    <row r="12071" spans="1:14" ht="14.25" customHeight="1">
      <c r="A12071" t="s">
        <v>12084</v>
      </c>
      <c r="B12071" s="2">
        <v>43958</v>
      </c>
      <c r="C12071" s="5" t="str">
        <f t="shared" si="376"/>
        <v>May</v>
      </c>
      <c r="D12071" s="5" t="str">
        <f t="shared" si="377"/>
        <v>2</v>
      </c>
      <c r="E12071" t="s">
        <v>11</v>
      </c>
      <c r="F12071" s="3" t="s">
        <v>12</v>
      </c>
      <c r="G12071">
        <v>11</v>
      </c>
      <c r="H12071">
        <v>148</v>
      </c>
      <c r="I12071">
        <v>5</v>
      </c>
      <c r="J12071">
        <v>8</v>
      </c>
      <c r="K12071" s="3">
        <v>595.546700119972</v>
      </c>
      <c r="L12071" s="3">
        <v>425.39050008569399</v>
      </c>
      <c r="M12071" s="7">
        <f>Sales_Table[[#This Row],[Order qty]]*Sales_Table[[#This Row],[unit price]]</f>
        <v>4764.373600959776</v>
      </c>
      <c r="N12071" s="8">
        <f>Sales_Table[[#This Row],[Revenue]]-Sales_Table[[#This Row],[unit cost]]</f>
        <v>4338.9831008740821</v>
      </c>
    </row>
    <row r="12072" spans="1:14" ht="14.25" customHeight="1">
      <c r="A12072" t="s">
        <v>12085</v>
      </c>
      <c r="B12072" s="2">
        <v>43963</v>
      </c>
      <c r="C12072" s="5" t="str">
        <f t="shared" si="376"/>
        <v>Feb</v>
      </c>
      <c r="D12072" s="5" t="str">
        <f t="shared" si="377"/>
        <v>1</v>
      </c>
      <c r="E12072" t="s">
        <v>16</v>
      </c>
      <c r="F12072" s="3" t="s">
        <v>12</v>
      </c>
      <c r="G12072">
        <v>10</v>
      </c>
      <c r="H12072">
        <v>319</v>
      </c>
      <c r="I12072">
        <v>23</v>
      </c>
      <c r="J12072">
        <v>4</v>
      </c>
      <c r="K12072" s="3">
        <v>595.53317266702697</v>
      </c>
      <c r="L12072" s="3">
        <v>425.380837619305</v>
      </c>
      <c r="M12072" s="7">
        <f>Sales_Table[[#This Row],[Order qty]]*Sales_Table[[#This Row],[unit price]]</f>
        <v>2382.1326906681079</v>
      </c>
      <c r="N12072" s="8">
        <f>Sales_Table[[#This Row],[Revenue]]-Sales_Table[[#This Row],[unit cost]]</f>
        <v>1956.7518530488028</v>
      </c>
    </row>
    <row r="12073" spans="1:14" ht="14.25" customHeight="1">
      <c r="A12073" t="s">
        <v>12086</v>
      </c>
      <c r="B12073" s="2">
        <v>43879</v>
      </c>
      <c r="C12073" s="5" t="str">
        <f t="shared" si="376"/>
        <v>Jan</v>
      </c>
      <c r="D12073" s="5" t="str">
        <f t="shared" si="377"/>
        <v>4</v>
      </c>
      <c r="E12073" t="s">
        <v>11</v>
      </c>
      <c r="F12073" s="3" t="s">
        <v>12</v>
      </c>
      <c r="G12073">
        <v>4</v>
      </c>
      <c r="H12073">
        <v>94</v>
      </c>
      <c r="I12073">
        <v>12</v>
      </c>
      <c r="J12073">
        <v>7</v>
      </c>
      <c r="K12073" s="3">
        <v>514.69332289695706</v>
      </c>
      <c r="L12073" s="3">
        <v>367.63808778354098</v>
      </c>
      <c r="M12073" s="7">
        <f>Sales_Table[[#This Row],[Order qty]]*Sales_Table[[#This Row],[unit price]]</f>
        <v>3602.8532602786995</v>
      </c>
      <c r="N12073" s="8">
        <f>Sales_Table[[#This Row],[Revenue]]-Sales_Table[[#This Row],[unit cost]]</f>
        <v>3235.2151724951586</v>
      </c>
    </row>
    <row r="12074" spans="1:14" ht="14.25" customHeight="1">
      <c r="A12074" t="s">
        <v>12087</v>
      </c>
      <c r="B12074" s="2">
        <v>43832</v>
      </c>
      <c r="C12074" s="5" t="str">
        <f t="shared" si="376"/>
        <v>Apr</v>
      </c>
      <c r="D12074" s="5" t="str">
        <f t="shared" si="377"/>
        <v>2</v>
      </c>
      <c r="E12074" t="s">
        <v>11</v>
      </c>
      <c r="F12074" s="3" t="s">
        <v>12</v>
      </c>
      <c r="G12074">
        <v>16</v>
      </c>
      <c r="H12074">
        <v>157</v>
      </c>
      <c r="I12074">
        <v>45</v>
      </c>
      <c r="J12074">
        <v>6</v>
      </c>
      <c r="K12074" s="3">
        <v>342.29166859388403</v>
      </c>
      <c r="L12074" s="3">
        <v>244.494048995631</v>
      </c>
      <c r="M12074" s="7">
        <f>Sales_Table[[#This Row],[Order qty]]*Sales_Table[[#This Row],[unit price]]</f>
        <v>2053.7500115633043</v>
      </c>
      <c r="N12074" s="8">
        <f>Sales_Table[[#This Row],[Revenue]]-Sales_Table[[#This Row],[unit cost]]</f>
        <v>1809.2559625676734</v>
      </c>
    </row>
    <row r="12075" spans="1:14" ht="14.25" customHeight="1">
      <c r="A12075" t="s">
        <v>12088</v>
      </c>
      <c r="B12075" s="2">
        <v>43947</v>
      </c>
      <c r="C12075" s="5" t="str">
        <f t="shared" si="376"/>
        <v>Feb</v>
      </c>
      <c r="D12075" s="5" t="str">
        <f t="shared" si="377"/>
        <v>1</v>
      </c>
      <c r="E12075" t="s">
        <v>16</v>
      </c>
      <c r="F12075" s="3" t="s">
        <v>12</v>
      </c>
      <c r="G12075">
        <v>3</v>
      </c>
      <c r="H12075">
        <v>310</v>
      </c>
      <c r="I12075">
        <v>38</v>
      </c>
      <c r="J12075">
        <v>8</v>
      </c>
      <c r="K12075" s="3">
        <v>569.94774234294903</v>
      </c>
      <c r="L12075" s="3">
        <v>407.10553024496397</v>
      </c>
      <c r="M12075" s="7">
        <f>Sales_Table[[#This Row],[Order qty]]*Sales_Table[[#This Row],[unit price]]</f>
        <v>4559.5819387435922</v>
      </c>
      <c r="N12075" s="8">
        <f>Sales_Table[[#This Row],[Revenue]]-Sales_Table[[#This Row],[unit cost]]</f>
        <v>4152.4764084986282</v>
      </c>
    </row>
    <row r="12076" spans="1:14" ht="14.25" customHeight="1">
      <c r="A12076" t="s">
        <v>12089</v>
      </c>
      <c r="B12076" s="2">
        <v>43864</v>
      </c>
      <c r="C12076" s="5" t="str">
        <f t="shared" si="376"/>
        <v>Jan</v>
      </c>
      <c r="D12076" s="5" t="str">
        <f t="shared" si="377"/>
        <v>2</v>
      </c>
      <c r="E12076" t="s">
        <v>20</v>
      </c>
      <c r="F12076" s="3" t="s">
        <v>12</v>
      </c>
      <c r="G12076">
        <v>4</v>
      </c>
      <c r="H12076">
        <v>362</v>
      </c>
      <c r="I12076">
        <v>23</v>
      </c>
      <c r="J12076">
        <v>3</v>
      </c>
      <c r="K12076" s="3">
        <v>348.56368857622101</v>
      </c>
      <c r="L12076" s="3">
        <v>248.97406326872999</v>
      </c>
      <c r="M12076" s="7">
        <f>Sales_Table[[#This Row],[Order qty]]*Sales_Table[[#This Row],[unit price]]</f>
        <v>1045.691065728663</v>
      </c>
      <c r="N12076" s="8">
        <f>Sales_Table[[#This Row],[Revenue]]-Sales_Table[[#This Row],[unit cost]]</f>
        <v>796.71700245993304</v>
      </c>
    </row>
    <row r="12077" spans="1:14" ht="14.25" customHeight="1">
      <c r="A12077" t="s">
        <v>12090</v>
      </c>
      <c r="B12077" s="2">
        <v>43848</v>
      </c>
      <c r="C12077" s="5" t="str">
        <f t="shared" si="376"/>
        <v>Feb</v>
      </c>
      <c r="D12077" s="5" t="str">
        <f t="shared" si="377"/>
        <v>5</v>
      </c>
      <c r="E12077" t="s">
        <v>14</v>
      </c>
      <c r="F12077" s="3" t="s">
        <v>12</v>
      </c>
      <c r="G12077">
        <v>21</v>
      </c>
      <c r="H12077">
        <v>296</v>
      </c>
      <c r="I12077">
        <v>11</v>
      </c>
      <c r="J12077">
        <v>1</v>
      </c>
      <c r="K12077" s="3">
        <v>348.15084743499801</v>
      </c>
      <c r="L12077" s="3">
        <v>248.679176739284</v>
      </c>
      <c r="M12077" s="7">
        <f>Sales_Table[[#This Row],[Order qty]]*Sales_Table[[#This Row],[unit price]]</f>
        <v>348.15084743499801</v>
      </c>
      <c r="N12077" s="8">
        <f>Sales_Table[[#This Row],[Revenue]]-Sales_Table[[#This Row],[unit cost]]</f>
        <v>99.47167069571401</v>
      </c>
    </row>
    <row r="12078" spans="1:14" ht="14.25" customHeight="1">
      <c r="A12078" t="s">
        <v>12091</v>
      </c>
      <c r="B12078" s="2">
        <v>43880</v>
      </c>
      <c r="C12078" s="5" t="str">
        <f t="shared" si="376"/>
        <v>May</v>
      </c>
      <c r="D12078" s="5" t="str">
        <f t="shared" si="377"/>
        <v>4</v>
      </c>
      <c r="E12078" t="s">
        <v>20</v>
      </c>
      <c r="F12078" s="3" t="s">
        <v>12</v>
      </c>
      <c r="G12078">
        <v>7</v>
      </c>
      <c r="H12078">
        <v>113</v>
      </c>
      <c r="I12078">
        <v>22</v>
      </c>
      <c r="J12078">
        <v>6</v>
      </c>
      <c r="K12078" s="3">
        <v>182.521878182888</v>
      </c>
      <c r="L12078" s="3">
        <v>130.372770130634</v>
      </c>
      <c r="M12078" s="7">
        <f>Sales_Table[[#This Row],[Order qty]]*Sales_Table[[#This Row],[unit price]]</f>
        <v>1095.131269097328</v>
      </c>
      <c r="N12078" s="8">
        <f>Sales_Table[[#This Row],[Revenue]]-Sales_Table[[#This Row],[unit cost]]</f>
        <v>964.75849896669399</v>
      </c>
    </row>
    <row r="12079" spans="1:14" ht="14.25" customHeight="1">
      <c r="A12079" t="s">
        <v>12092</v>
      </c>
      <c r="B12079" s="2">
        <v>43968</v>
      </c>
      <c r="C12079" s="5" t="str">
        <f t="shared" si="376"/>
        <v>Apr</v>
      </c>
      <c r="D12079" s="5" t="str">
        <f t="shared" si="377"/>
        <v>1</v>
      </c>
      <c r="E12079" t="s">
        <v>14</v>
      </c>
      <c r="F12079" s="3" t="s">
        <v>12</v>
      </c>
      <c r="G12079">
        <v>14</v>
      </c>
      <c r="H12079">
        <v>319</v>
      </c>
      <c r="I12079">
        <v>12</v>
      </c>
      <c r="J12079">
        <v>10</v>
      </c>
      <c r="K12079" s="3">
        <v>647.69876396656002</v>
      </c>
      <c r="L12079" s="3">
        <v>462.64197426182898</v>
      </c>
      <c r="M12079" s="7">
        <f>Sales_Table[[#This Row],[Order qty]]*Sales_Table[[#This Row],[unit price]]</f>
        <v>6476.9876396656</v>
      </c>
      <c r="N12079" s="8">
        <f>Sales_Table[[#This Row],[Revenue]]-Sales_Table[[#This Row],[unit cost]]</f>
        <v>6014.3456654037709</v>
      </c>
    </row>
    <row r="12080" spans="1:14" ht="14.25" customHeight="1">
      <c r="A12080" t="s">
        <v>12093</v>
      </c>
      <c r="B12080" s="2">
        <v>43942</v>
      </c>
      <c r="C12080" s="5" t="str">
        <f t="shared" si="376"/>
        <v>Jan</v>
      </c>
      <c r="D12080" s="5" t="str">
        <f t="shared" si="377"/>
        <v>3</v>
      </c>
      <c r="E12080" t="s">
        <v>11</v>
      </c>
      <c r="F12080" s="3" t="s">
        <v>12</v>
      </c>
      <c r="G12080">
        <v>25</v>
      </c>
      <c r="H12080">
        <v>61</v>
      </c>
      <c r="I12080">
        <v>27</v>
      </c>
      <c r="J12080">
        <v>3</v>
      </c>
      <c r="K12080" s="3">
        <v>443.235672533512</v>
      </c>
      <c r="L12080" s="3">
        <v>316.59690895250901</v>
      </c>
      <c r="M12080" s="7">
        <f>Sales_Table[[#This Row],[Order qty]]*Sales_Table[[#This Row],[unit price]]</f>
        <v>1329.7070176005359</v>
      </c>
      <c r="N12080" s="8">
        <f>Sales_Table[[#This Row],[Revenue]]-Sales_Table[[#This Row],[unit cost]]</f>
        <v>1013.1101086480269</v>
      </c>
    </row>
    <row r="12081" spans="1:14" ht="14.25" customHeight="1">
      <c r="A12081" t="s">
        <v>12094</v>
      </c>
      <c r="B12081" s="2">
        <v>43834</v>
      </c>
      <c r="C12081" s="5" t="str">
        <f t="shared" si="376"/>
        <v>Mar</v>
      </c>
      <c r="D12081" s="5" t="str">
        <f t="shared" si="377"/>
        <v>4</v>
      </c>
      <c r="E12081" t="s">
        <v>11</v>
      </c>
      <c r="F12081" s="3" t="s">
        <v>12</v>
      </c>
      <c r="G12081">
        <v>8</v>
      </c>
      <c r="H12081">
        <v>285</v>
      </c>
      <c r="I12081">
        <v>47</v>
      </c>
      <c r="J12081">
        <v>5</v>
      </c>
      <c r="K12081" s="3">
        <v>207.60974907875101</v>
      </c>
      <c r="L12081" s="3">
        <v>148.29267791339299</v>
      </c>
      <c r="M12081" s="7">
        <f>Sales_Table[[#This Row],[Order qty]]*Sales_Table[[#This Row],[unit price]]</f>
        <v>1038.0487453937551</v>
      </c>
      <c r="N12081" s="8">
        <f>Sales_Table[[#This Row],[Revenue]]-Sales_Table[[#This Row],[unit cost]]</f>
        <v>889.75606748036216</v>
      </c>
    </row>
    <row r="12082" spans="1:14" ht="14.25" customHeight="1">
      <c r="A12082" t="s">
        <v>12095</v>
      </c>
      <c r="B12082" s="2">
        <v>43911</v>
      </c>
      <c r="C12082" s="5" t="str">
        <f t="shared" si="376"/>
        <v>Apr</v>
      </c>
      <c r="D12082" s="5" t="str">
        <f t="shared" si="377"/>
        <v>5</v>
      </c>
      <c r="E12082" t="s">
        <v>11</v>
      </c>
      <c r="F12082" s="3" t="s">
        <v>12</v>
      </c>
      <c r="G12082">
        <v>1</v>
      </c>
      <c r="H12082">
        <v>47</v>
      </c>
      <c r="I12082">
        <v>13</v>
      </c>
      <c r="J12082">
        <v>9</v>
      </c>
      <c r="K12082" s="3">
        <v>298.97061270475399</v>
      </c>
      <c r="L12082" s="3">
        <v>213.55043764625299</v>
      </c>
      <c r="M12082" s="7">
        <f>Sales_Table[[#This Row],[Order qty]]*Sales_Table[[#This Row],[unit price]]</f>
        <v>2690.7355143427858</v>
      </c>
      <c r="N12082" s="8">
        <f>Sales_Table[[#This Row],[Revenue]]-Sales_Table[[#This Row],[unit cost]]</f>
        <v>2477.1850766965326</v>
      </c>
    </row>
    <row r="12083" spans="1:14" ht="14.25" customHeight="1">
      <c r="A12083" t="s">
        <v>12096</v>
      </c>
      <c r="B12083" s="2">
        <v>43950</v>
      </c>
      <c r="C12083" s="5" t="str">
        <f t="shared" si="376"/>
        <v>May</v>
      </c>
      <c r="D12083" s="5" t="str">
        <f t="shared" si="377"/>
        <v>3</v>
      </c>
      <c r="E12083" t="s">
        <v>20</v>
      </c>
      <c r="F12083" s="3" t="s">
        <v>12</v>
      </c>
      <c r="G12083">
        <v>12</v>
      </c>
      <c r="H12083">
        <v>166</v>
      </c>
      <c r="I12083">
        <v>30</v>
      </c>
      <c r="J12083">
        <v>8</v>
      </c>
      <c r="K12083" s="3">
        <v>337.126242041588</v>
      </c>
      <c r="L12083" s="3">
        <v>240.804458601134</v>
      </c>
      <c r="M12083" s="7">
        <f>Sales_Table[[#This Row],[Order qty]]*Sales_Table[[#This Row],[unit price]]</f>
        <v>2697.009936332704</v>
      </c>
      <c r="N12083" s="8">
        <f>Sales_Table[[#This Row],[Revenue]]-Sales_Table[[#This Row],[unit cost]]</f>
        <v>2456.2054777315698</v>
      </c>
    </row>
    <row r="12084" spans="1:14" ht="14.25" customHeight="1">
      <c r="A12084" t="s">
        <v>12097</v>
      </c>
      <c r="B12084" s="2">
        <v>43966</v>
      </c>
      <c r="C12084" s="5" t="str">
        <f t="shared" si="376"/>
        <v>Mar</v>
      </c>
      <c r="D12084" s="5" t="str">
        <f t="shared" si="377"/>
        <v>1</v>
      </c>
      <c r="E12084" t="s">
        <v>20</v>
      </c>
      <c r="F12084" s="3" t="s">
        <v>12</v>
      </c>
      <c r="G12084">
        <v>17</v>
      </c>
      <c r="H12084">
        <v>193</v>
      </c>
      <c r="I12084">
        <v>9</v>
      </c>
      <c r="J12084">
        <v>3</v>
      </c>
      <c r="K12084" s="3">
        <v>381.882193386555</v>
      </c>
      <c r="L12084" s="3">
        <v>272.77299527611098</v>
      </c>
      <c r="M12084" s="7">
        <f>Sales_Table[[#This Row],[Order qty]]*Sales_Table[[#This Row],[unit price]]</f>
        <v>1145.6465801596651</v>
      </c>
      <c r="N12084" s="8">
        <f>Sales_Table[[#This Row],[Revenue]]-Sales_Table[[#This Row],[unit cost]]</f>
        <v>872.87358488355403</v>
      </c>
    </row>
    <row r="12085" spans="1:14" ht="14.25" customHeight="1">
      <c r="A12085" t="s">
        <v>12098</v>
      </c>
      <c r="B12085" s="2">
        <v>43892</v>
      </c>
      <c r="C12085" s="5" t="str">
        <f t="shared" si="376"/>
        <v>Jan</v>
      </c>
      <c r="D12085" s="5" t="str">
        <f t="shared" si="377"/>
        <v>2</v>
      </c>
      <c r="E12085" t="s">
        <v>20</v>
      </c>
      <c r="F12085" s="3" t="s">
        <v>12</v>
      </c>
      <c r="G12085">
        <v>2</v>
      </c>
      <c r="H12085">
        <v>224</v>
      </c>
      <c r="I12085">
        <v>3</v>
      </c>
      <c r="J12085">
        <v>5</v>
      </c>
      <c r="K12085" s="3">
        <v>490.13332128524797</v>
      </c>
      <c r="L12085" s="3">
        <v>350.09522948946301</v>
      </c>
      <c r="M12085" s="7">
        <f>Sales_Table[[#This Row],[Order qty]]*Sales_Table[[#This Row],[unit price]]</f>
        <v>2450.6666064262399</v>
      </c>
      <c r="N12085" s="8">
        <f>Sales_Table[[#This Row],[Revenue]]-Sales_Table[[#This Row],[unit cost]]</f>
        <v>2100.5713769367767</v>
      </c>
    </row>
    <row r="12086" spans="1:14" ht="14.25" customHeight="1">
      <c r="A12086" t="s">
        <v>12099</v>
      </c>
      <c r="B12086" s="2">
        <v>43843</v>
      </c>
      <c r="C12086" s="5" t="str">
        <f t="shared" si="376"/>
        <v>Feb</v>
      </c>
      <c r="D12086" s="5" t="str">
        <f t="shared" si="377"/>
        <v>1</v>
      </c>
      <c r="E12086" t="s">
        <v>20</v>
      </c>
      <c r="F12086" s="3" t="s">
        <v>12</v>
      </c>
      <c r="G12086">
        <v>8</v>
      </c>
      <c r="H12086">
        <v>47</v>
      </c>
      <c r="I12086">
        <v>25</v>
      </c>
      <c r="J12086">
        <v>4</v>
      </c>
      <c r="K12086" s="3">
        <v>283.26049178838701</v>
      </c>
      <c r="L12086" s="3">
        <v>202.328922705991</v>
      </c>
      <c r="M12086" s="7">
        <f>Sales_Table[[#This Row],[Order qty]]*Sales_Table[[#This Row],[unit price]]</f>
        <v>1133.0419671535481</v>
      </c>
      <c r="N12086" s="8">
        <f>Sales_Table[[#This Row],[Revenue]]-Sales_Table[[#This Row],[unit cost]]</f>
        <v>930.71304444755708</v>
      </c>
    </row>
    <row r="12087" spans="1:14" ht="14.25" customHeight="1">
      <c r="A12087" t="s">
        <v>12100</v>
      </c>
      <c r="B12087" s="2">
        <v>43876</v>
      </c>
      <c r="C12087" s="5" t="str">
        <f t="shared" si="376"/>
        <v>Jan</v>
      </c>
      <c r="D12087" s="5" t="str">
        <f t="shared" si="377"/>
        <v>5</v>
      </c>
      <c r="E12087" t="s">
        <v>20</v>
      </c>
      <c r="F12087" s="3" t="s">
        <v>12</v>
      </c>
      <c r="G12087">
        <v>3</v>
      </c>
      <c r="H12087">
        <v>70</v>
      </c>
      <c r="I12087">
        <v>42</v>
      </c>
      <c r="J12087">
        <v>5</v>
      </c>
      <c r="K12087" s="3">
        <v>518.92481768131302</v>
      </c>
      <c r="L12087" s="3">
        <v>370.66058405808002</v>
      </c>
      <c r="M12087" s="7">
        <f>Sales_Table[[#This Row],[Order qty]]*Sales_Table[[#This Row],[unit price]]</f>
        <v>2594.6240884065651</v>
      </c>
      <c r="N12087" s="8">
        <f>Sales_Table[[#This Row],[Revenue]]-Sales_Table[[#This Row],[unit cost]]</f>
        <v>2223.963504348485</v>
      </c>
    </row>
    <row r="12088" spans="1:14" ht="14.25" customHeight="1">
      <c r="A12088" t="s">
        <v>12101</v>
      </c>
      <c r="B12088" s="2">
        <v>43843</v>
      </c>
      <c r="C12088" s="5" t="str">
        <f t="shared" si="376"/>
        <v>May</v>
      </c>
      <c r="D12088" s="5" t="str">
        <f t="shared" si="377"/>
        <v>4</v>
      </c>
      <c r="E12088" t="s">
        <v>20</v>
      </c>
      <c r="F12088" s="3" t="s">
        <v>12</v>
      </c>
      <c r="G12088">
        <v>15</v>
      </c>
      <c r="H12088">
        <v>128</v>
      </c>
      <c r="I12088">
        <v>28</v>
      </c>
      <c r="J12088">
        <v>5</v>
      </c>
      <c r="K12088" s="3">
        <v>559.73182779550598</v>
      </c>
      <c r="L12088" s="3">
        <v>399.80844842536101</v>
      </c>
      <c r="M12088" s="7">
        <f>Sales_Table[[#This Row],[Order qty]]*Sales_Table[[#This Row],[unit price]]</f>
        <v>2798.6591389775299</v>
      </c>
      <c r="N12088" s="8">
        <f>Sales_Table[[#This Row],[Revenue]]-Sales_Table[[#This Row],[unit cost]]</f>
        <v>2398.850690552169</v>
      </c>
    </row>
    <row r="12089" spans="1:14" ht="14.25" customHeight="1">
      <c r="A12089" t="s">
        <v>12102</v>
      </c>
      <c r="B12089" s="2">
        <v>43967</v>
      </c>
      <c r="C12089" s="5" t="str">
        <f t="shared" si="376"/>
        <v>Apr</v>
      </c>
      <c r="D12089" s="5" t="str">
        <f t="shared" si="377"/>
        <v>5</v>
      </c>
      <c r="E12089" t="s">
        <v>20</v>
      </c>
      <c r="F12089" s="3" t="s">
        <v>12</v>
      </c>
      <c r="G12089">
        <v>24</v>
      </c>
      <c r="H12089">
        <v>102</v>
      </c>
      <c r="I12089">
        <v>25</v>
      </c>
      <c r="J12089">
        <v>2</v>
      </c>
      <c r="K12089" s="3">
        <v>417.09833407401999</v>
      </c>
      <c r="L12089" s="3">
        <v>297.92738148144298</v>
      </c>
      <c r="M12089" s="7">
        <f>Sales_Table[[#This Row],[Order qty]]*Sales_Table[[#This Row],[unit price]]</f>
        <v>834.19666814803998</v>
      </c>
      <c r="N12089" s="8">
        <f>Sales_Table[[#This Row],[Revenue]]-Sales_Table[[#This Row],[unit cost]]</f>
        <v>536.26928666659705</v>
      </c>
    </row>
    <row r="12090" spans="1:14" ht="14.25" customHeight="1">
      <c r="A12090" t="s">
        <v>12103</v>
      </c>
      <c r="B12090" s="2">
        <v>43927</v>
      </c>
      <c r="C12090" s="5" t="str">
        <f t="shared" si="376"/>
        <v>May</v>
      </c>
      <c r="D12090" s="5" t="str">
        <f t="shared" si="377"/>
        <v>1</v>
      </c>
      <c r="E12090" t="s">
        <v>14</v>
      </c>
      <c r="F12090" s="3" t="s">
        <v>12</v>
      </c>
      <c r="G12090">
        <v>5</v>
      </c>
      <c r="H12090">
        <v>353</v>
      </c>
      <c r="I12090">
        <v>18</v>
      </c>
      <c r="J12090">
        <v>9</v>
      </c>
      <c r="K12090" s="3">
        <v>248.073705375195</v>
      </c>
      <c r="L12090" s="3">
        <v>177.19550383942499</v>
      </c>
      <c r="M12090" s="7">
        <f>Sales_Table[[#This Row],[Order qty]]*Sales_Table[[#This Row],[unit price]]</f>
        <v>2232.663348376755</v>
      </c>
      <c r="N12090" s="8">
        <f>Sales_Table[[#This Row],[Revenue]]-Sales_Table[[#This Row],[unit cost]]</f>
        <v>2055.4678445373302</v>
      </c>
    </row>
    <row r="12091" spans="1:14" ht="14.25" customHeight="1">
      <c r="A12091" t="s">
        <v>12104</v>
      </c>
      <c r="B12091" s="2">
        <v>43957</v>
      </c>
      <c r="C12091" s="5" t="str">
        <f t="shared" si="376"/>
        <v>Jan</v>
      </c>
      <c r="D12091" s="5" t="str">
        <f t="shared" si="377"/>
        <v>4</v>
      </c>
      <c r="E12091" t="s">
        <v>16</v>
      </c>
      <c r="F12091" s="3" t="s">
        <v>12</v>
      </c>
      <c r="G12091">
        <v>10</v>
      </c>
      <c r="H12091">
        <v>158</v>
      </c>
      <c r="I12091">
        <v>41</v>
      </c>
      <c r="J12091">
        <v>5</v>
      </c>
      <c r="K12091" s="3">
        <v>510.61042106151598</v>
      </c>
      <c r="L12091" s="3">
        <v>364.72172932965401</v>
      </c>
      <c r="M12091" s="7">
        <f>Sales_Table[[#This Row],[Order qty]]*Sales_Table[[#This Row],[unit price]]</f>
        <v>2553.05210530758</v>
      </c>
      <c r="N12091" s="8">
        <f>Sales_Table[[#This Row],[Revenue]]-Sales_Table[[#This Row],[unit cost]]</f>
        <v>2188.330375977926</v>
      </c>
    </row>
    <row r="12092" spans="1:14" ht="14.25" customHeight="1">
      <c r="A12092" t="s">
        <v>12105</v>
      </c>
      <c r="B12092" s="2">
        <v>43859</v>
      </c>
      <c r="C12092" s="5" t="str">
        <f t="shared" si="376"/>
        <v>Apr</v>
      </c>
      <c r="D12092" s="5" t="str">
        <f t="shared" si="377"/>
        <v>1</v>
      </c>
      <c r="E12092" t="s">
        <v>16</v>
      </c>
      <c r="F12092" s="3" t="s">
        <v>12</v>
      </c>
      <c r="G12092">
        <v>4</v>
      </c>
      <c r="H12092">
        <v>239</v>
      </c>
      <c r="I12092">
        <v>17</v>
      </c>
      <c r="J12092">
        <v>10</v>
      </c>
      <c r="K12092" s="3">
        <v>550.54928523302101</v>
      </c>
      <c r="L12092" s="3">
        <v>393.249489452158</v>
      </c>
      <c r="M12092" s="7">
        <f>Sales_Table[[#This Row],[Order qty]]*Sales_Table[[#This Row],[unit price]]</f>
        <v>5505.4928523302096</v>
      </c>
      <c r="N12092" s="8">
        <f>Sales_Table[[#This Row],[Revenue]]-Sales_Table[[#This Row],[unit cost]]</f>
        <v>5112.2433628780518</v>
      </c>
    </row>
    <row r="12093" spans="1:14" ht="14.25" customHeight="1">
      <c r="A12093" t="s">
        <v>12106</v>
      </c>
      <c r="B12093" s="2">
        <v>43935</v>
      </c>
      <c r="C12093" s="5" t="str">
        <f t="shared" si="376"/>
        <v>Jan</v>
      </c>
      <c r="D12093" s="5" t="str">
        <f t="shared" si="377"/>
        <v>4</v>
      </c>
      <c r="E12093" t="s">
        <v>20</v>
      </c>
      <c r="F12093" s="3" t="s">
        <v>12</v>
      </c>
      <c r="G12093">
        <v>8</v>
      </c>
      <c r="H12093">
        <v>199</v>
      </c>
      <c r="I12093">
        <v>21</v>
      </c>
      <c r="J12093">
        <v>1</v>
      </c>
      <c r="K12093" s="3">
        <v>171.27315902710001</v>
      </c>
      <c r="L12093" s="3">
        <v>122.337970733643</v>
      </c>
      <c r="M12093" s="7">
        <f>Sales_Table[[#This Row],[Order qty]]*Sales_Table[[#This Row],[unit price]]</f>
        <v>171.27315902710001</v>
      </c>
      <c r="N12093" s="8">
        <f>Sales_Table[[#This Row],[Revenue]]-Sales_Table[[#This Row],[unit cost]]</f>
        <v>48.935188293457003</v>
      </c>
    </row>
    <row r="12094" spans="1:14" ht="14.25" customHeight="1">
      <c r="A12094" t="s">
        <v>12107</v>
      </c>
      <c r="B12094" s="2">
        <v>43858</v>
      </c>
      <c r="C12094" s="5" t="str">
        <f t="shared" si="376"/>
        <v>Apr</v>
      </c>
      <c r="D12094" s="5" t="str">
        <f t="shared" si="377"/>
        <v>3</v>
      </c>
      <c r="E12094" t="s">
        <v>14</v>
      </c>
      <c r="F12094" s="3" t="s">
        <v>12</v>
      </c>
      <c r="G12094">
        <v>23</v>
      </c>
      <c r="H12094">
        <v>331</v>
      </c>
      <c r="I12094">
        <v>11</v>
      </c>
      <c r="J12094">
        <v>8</v>
      </c>
      <c r="K12094" s="3">
        <v>427.91763871908199</v>
      </c>
      <c r="L12094" s="3">
        <v>305.65545622791598</v>
      </c>
      <c r="M12094" s="7">
        <f>Sales_Table[[#This Row],[Order qty]]*Sales_Table[[#This Row],[unit price]]</f>
        <v>3423.3411097526559</v>
      </c>
      <c r="N12094" s="8">
        <f>Sales_Table[[#This Row],[Revenue]]-Sales_Table[[#This Row],[unit cost]]</f>
        <v>3117.6856535247398</v>
      </c>
    </row>
    <row r="12095" spans="1:14" ht="14.25" customHeight="1">
      <c r="A12095" t="s">
        <v>12108</v>
      </c>
      <c r="B12095" s="2">
        <v>43935</v>
      </c>
      <c r="C12095" s="5" t="str">
        <f t="shared" si="376"/>
        <v>Mar</v>
      </c>
      <c r="D12095" s="5" t="str">
        <f t="shared" si="377"/>
        <v>1</v>
      </c>
      <c r="E12095" t="s">
        <v>16</v>
      </c>
      <c r="F12095" s="3" t="s">
        <v>12</v>
      </c>
      <c r="G12095">
        <v>3</v>
      </c>
      <c r="H12095">
        <v>246</v>
      </c>
      <c r="I12095">
        <v>31</v>
      </c>
      <c r="J12095">
        <v>4</v>
      </c>
      <c r="K12095" s="3">
        <v>266.22339642047899</v>
      </c>
      <c r="L12095" s="3">
        <v>190.159568871771</v>
      </c>
      <c r="M12095" s="7">
        <f>Sales_Table[[#This Row],[Order qty]]*Sales_Table[[#This Row],[unit price]]</f>
        <v>1064.893585681916</v>
      </c>
      <c r="N12095" s="8">
        <f>Sales_Table[[#This Row],[Revenue]]-Sales_Table[[#This Row],[unit cost]]</f>
        <v>874.73401681014502</v>
      </c>
    </row>
    <row r="12096" spans="1:14" ht="14.25" customHeight="1">
      <c r="A12096" t="s">
        <v>12109</v>
      </c>
      <c r="B12096" s="2">
        <v>43891</v>
      </c>
      <c r="C12096" s="5" t="str">
        <f t="shared" si="376"/>
        <v>Jan</v>
      </c>
      <c r="D12096" s="5" t="str">
        <f t="shared" si="377"/>
        <v>3</v>
      </c>
      <c r="E12096" t="s">
        <v>20</v>
      </c>
      <c r="F12096" s="3" t="s">
        <v>12</v>
      </c>
      <c r="G12096">
        <v>21</v>
      </c>
      <c r="H12096">
        <v>6</v>
      </c>
      <c r="I12096">
        <v>12</v>
      </c>
      <c r="J12096">
        <v>7</v>
      </c>
      <c r="K12096" s="3">
        <v>523.52603298425697</v>
      </c>
      <c r="L12096" s="3">
        <v>373.947166417326</v>
      </c>
      <c r="M12096" s="7">
        <f>Sales_Table[[#This Row],[Order qty]]*Sales_Table[[#This Row],[unit price]]</f>
        <v>3664.682230889799</v>
      </c>
      <c r="N12096" s="8">
        <f>Sales_Table[[#This Row],[Revenue]]-Sales_Table[[#This Row],[unit cost]]</f>
        <v>3290.7350644724729</v>
      </c>
    </row>
    <row r="12097" spans="1:14" ht="14.25" customHeight="1">
      <c r="A12097" t="s">
        <v>12110</v>
      </c>
      <c r="B12097" s="2">
        <v>43833</v>
      </c>
      <c r="C12097" s="5" t="str">
        <f t="shared" si="376"/>
        <v>Mar</v>
      </c>
      <c r="D12097" s="5" t="str">
        <f t="shared" si="377"/>
        <v>4</v>
      </c>
      <c r="E12097" t="s">
        <v>11</v>
      </c>
      <c r="F12097" s="3" t="s">
        <v>12</v>
      </c>
      <c r="G12097">
        <v>23</v>
      </c>
      <c r="H12097">
        <v>174</v>
      </c>
      <c r="I12097">
        <v>15</v>
      </c>
      <c r="J12097">
        <v>10</v>
      </c>
      <c r="K12097" s="3">
        <v>153.14589428901701</v>
      </c>
      <c r="L12097" s="3">
        <v>109.389924492155</v>
      </c>
      <c r="M12097" s="7">
        <f>Sales_Table[[#This Row],[Order qty]]*Sales_Table[[#This Row],[unit price]]</f>
        <v>1531.45894289017</v>
      </c>
      <c r="N12097" s="8">
        <f>Sales_Table[[#This Row],[Revenue]]-Sales_Table[[#This Row],[unit cost]]</f>
        <v>1422.069018398015</v>
      </c>
    </row>
    <row r="12098" spans="1:14" ht="14.25" customHeight="1">
      <c r="A12098" t="s">
        <v>12111</v>
      </c>
      <c r="B12098" s="2">
        <v>43915</v>
      </c>
      <c r="C12098" s="5" t="str">
        <f t="shared" ref="C12098:C12161" si="378">TEXT(B12099,"mmm")</f>
        <v>Apr</v>
      </c>
      <c r="D12098" s="5" t="str">
        <f t="shared" ref="D12098:D12161" si="379">TEXT(B12100, "m")</f>
        <v>2</v>
      </c>
      <c r="E12098" t="s">
        <v>14</v>
      </c>
      <c r="F12098" s="3" t="s">
        <v>12</v>
      </c>
      <c r="G12098">
        <v>24</v>
      </c>
      <c r="H12098">
        <v>107</v>
      </c>
      <c r="I12098">
        <v>9</v>
      </c>
      <c r="J12098">
        <v>10</v>
      </c>
      <c r="K12098" s="3">
        <v>404.14049738645599</v>
      </c>
      <c r="L12098" s="3">
        <v>288.67178384746802</v>
      </c>
      <c r="M12098" s="7">
        <f>Sales_Table[[#This Row],[Order qty]]*Sales_Table[[#This Row],[unit price]]</f>
        <v>4041.4049738645599</v>
      </c>
      <c r="N12098" s="8">
        <f>Sales_Table[[#This Row],[Revenue]]-Sales_Table[[#This Row],[unit cost]]</f>
        <v>3752.7331900170921</v>
      </c>
    </row>
    <row r="12099" spans="1:14" ht="14.25" customHeight="1">
      <c r="A12099" t="s">
        <v>12112</v>
      </c>
      <c r="B12099" s="2">
        <v>43934</v>
      </c>
      <c r="C12099" s="5" t="str">
        <f t="shared" si="378"/>
        <v>Feb</v>
      </c>
      <c r="D12099" s="5" t="str">
        <f t="shared" si="379"/>
        <v>5</v>
      </c>
      <c r="E12099" t="s">
        <v>20</v>
      </c>
      <c r="F12099" s="3" t="s">
        <v>12</v>
      </c>
      <c r="G12099">
        <v>25</v>
      </c>
      <c r="H12099">
        <v>68</v>
      </c>
      <c r="I12099">
        <v>12</v>
      </c>
      <c r="J12099">
        <v>9</v>
      </c>
      <c r="K12099" s="3">
        <v>196.28162705898299</v>
      </c>
      <c r="L12099" s="3">
        <v>140.20116218498799</v>
      </c>
      <c r="M12099" s="7">
        <f>Sales_Table[[#This Row],[Order qty]]*Sales_Table[[#This Row],[unit price]]</f>
        <v>1766.534643530847</v>
      </c>
      <c r="N12099" s="8">
        <f>Sales_Table[[#This Row],[Revenue]]-Sales_Table[[#This Row],[unit cost]]</f>
        <v>1626.3334813458591</v>
      </c>
    </row>
    <row r="12100" spans="1:14" ht="14.25" customHeight="1">
      <c r="A12100" t="s">
        <v>12113</v>
      </c>
      <c r="B12100" s="2">
        <v>43874</v>
      </c>
      <c r="C12100" s="5" t="str">
        <f t="shared" si="378"/>
        <v>May</v>
      </c>
      <c r="D12100" s="5" t="str">
        <f t="shared" si="379"/>
        <v>1</v>
      </c>
      <c r="E12100" t="s">
        <v>11</v>
      </c>
      <c r="F12100" s="3" t="s">
        <v>12</v>
      </c>
      <c r="G12100">
        <v>23</v>
      </c>
      <c r="H12100">
        <v>242</v>
      </c>
      <c r="I12100">
        <v>15</v>
      </c>
      <c r="J12100">
        <v>5</v>
      </c>
      <c r="K12100" s="3">
        <v>280.42092114687</v>
      </c>
      <c r="L12100" s="3">
        <v>200.30065796205</v>
      </c>
      <c r="M12100" s="7">
        <f>Sales_Table[[#This Row],[Order qty]]*Sales_Table[[#This Row],[unit price]]</f>
        <v>1402.1046057343501</v>
      </c>
      <c r="N12100" s="8">
        <f>Sales_Table[[#This Row],[Revenue]]-Sales_Table[[#This Row],[unit cost]]</f>
        <v>1201.8039477723</v>
      </c>
    </row>
    <row r="12101" spans="1:14" ht="14.25" customHeight="1">
      <c r="A12101" t="s">
        <v>12114</v>
      </c>
      <c r="B12101" s="2">
        <v>43977</v>
      </c>
      <c r="C12101" s="5" t="str">
        <f t="shared" si="378"/>
        <v>Jan</v>
      </c>
      <c r="D12101" s="5" t="str">
        <f t="shared" si="379"/>
        <v>1</v>
      </c>
      <c r="E12101" t="s">
        <v>11</v>
      </c>
      <c r="F12101" s="3" t="s">
        <v>12</v>
      </c>
      <c r="G12101">
        <v>8</v>
      </c>
      <c r="H12101">
        <v>82</v>
      </c>
      <c r="I12101">
        <v>40</v>
      </c>
      <c r="J12101">
        <v>2</v>
      </c>
      <c r="K12101" s="3">
        <v>362.50248956680298</v>
      </c>
      <c r="L12101" s="3">
        <v>258.93034969057402</v>
      </c>
      <c r="M12101" s="7">
        <f>Sales_Table[[#This Row],[Order qty]]*Sales_Table[[#This Row],[unit price]]</f>
        <v>725.00497913360596</v>
      </c>
      <c r="N12101" s="8">
        <f>Sales_Table[[#This Row],[Revenue]]-Sales_Table[[#This Row],[unit cost]]</f>
        <v>466.07462944303194</v>
      </c>
    </row>
    <row r="12102" spans="1:14" ht="14.25" customHeight="1">
      <c r="A12102" t="s">
        <v>12115</v>
      </c>
      <c r="B12102" s="2">
        <v>43848</v>
      </c>
      <c r="C12102" s="5" t="str">
        <f t="shared" si="378"/>
        <v>Jan</v>
      </c>
      <c r="D12102" s="5" t="str">
        <f t="shared" si="379"/>
        <v>1</v>
      </c>
      <c r="E12102" t="s">
        <v>20</v>
      </c>
      <c r="F12102" s="3" t="s">
        <v>12</v>
      </c>
      <c r="G12102">
        <v>1</v>
      </c>
      <c r="H12102">
        <v>93</v>
      </c>
      <c r="I12102">
        <v>36</v>
      </c>
      <c r="J12102">
        <v>5</v>
      </c>
      <c r="K12102" s="3">
        <v>459.196932256222</v>
      </c>
      <c r="L12102" s="3">
        <v>327.99780875444401</v>
      </c>
      <c r="M12102" s="7">
        <f>Sales_Table[[#This Row],[Order qty]]*Sales_Table[[#This Row],[unit price]]</f>
        <v>2295.9846612811098</v>
      </c>
      <c r="N12102" s="8">
        <f>Sales_Table[[#This Row],[Revenue]]-Sales_Table[[#This Row],[unit cost]]</f>
        <v>1967.9868525266656</v>
      </c>
    </row>
    <row r="12103" spans="1:14" ht="14.25" customHeight="1">
      <c r="A12103" t="s">
        <v>12116</v>
      </c>
      <c r="B12103" s="2">
        <v>43842</v>
      </c>
      <c r="C12103" s="5" t="str">
        <f t="shared" si="378"/>
        <v>Jan</v>
      </c>
      <c r="D12103" s="5" t="str">
        <f t="shared" si="379"/>
        <v>3</v>
      </c>
      <c r="E12103" t="s">
        <v>16</v>
      </c>
      <c r="F12103" s="3" t="s">
        <v>12</v>
      </c>
      <c r="G12103">
        <v>24</v>
      </c>
      <c r="H12103">
        <v>343</v>
      </c>
      <c r="I12103">
        <v>22</v>
      </c>
      <c r="J12103">
        <v>8</v>
      </c>
      <c r="K12103" s="3">
        <v>611.98366034030903</v>
      </c>
      <c r="L12103" s="3">
        <v>437.13118595736398</v>
      </c>
      <c r="M12103" s="7">
        <f>Sales_Table[[#This Row],[Order qty]]*Sales_Table[[#This Row],[unit price]]</f>
        <v>4895.8692827224722</v>
      </c>
      <c r="N12103" s="8">
        <f>Sales_Table[[#This Row],[Revenue]]-Sales_Table[[#This Row],[unit cost]]</f>
        <v>4458.7380967651079</v>
      </c>
    </row>
    <row r="12104" spans="1:14" ht="14.25" customHeight="1">
      <c r="A12104" t="s">
        <v>12117</v>
      </c>
      <c r="B12104" s="2">
        <v>43855</v>
      </c>
      <c r="C12104" s="5" t="str">
        <f t="shared" si="378"/>
        <v>Mar</v>
      </c>
      <c r="D12104" s="5" t="str">
        <f t="shared" si="379"/>
        <v>4</v>
      </c>
      <c r="E12104" t="s">
        <v>20</v>
      </c>
      <c r="F12104" s="3" t="s">
        <v>12</v>
      </c>
      <c r="G12104">
        <v>4</v>
      </c>
      <c r="H12104">
        <v>284</v>
      </c>
      <c r="I12104">
        <v>9</v>
      </c>
      <c r="J12104">
        <v>6</v>
      </c>
      <c r="K12104" s="3">
        <v>421.950807631016</v>
      </c>
      <c r="L12104" s="3">
        <v>301.393434022154</v>
      </c>
      <c r="M12104" s="7">
        <f>Sales_Table[[#This Row],[Order qty]]*Sales_Table[[#This Row],[unit price]]</f>
        <v>2531.704845786096</v>
      </c>
      <c r="N12104" s="8">
        <f>Sales_Table[[#This Row],[Revenue]]-Sales_Table[[#This Row],[unit cost]]</f>
        <v>2230.311411763942</v>
      </c>
    </row>
    <row r="12105" spans="1:14" ht="14.25" customHeight="1">
      <c r="A12105" t="s">
        <v>12118</v>
      </c>
      <c r="B12105" s="2">
        <v>43896</v>
      </c>
      <c r="C12105" s="5" t="str">
        <f t="shared" si="378"/>
        <v>Apr</v>
      </c>
      <c r="D12105" s="5" t="str">
        <f t="shared" si="379"/>
        <v>4</v>
      </c>
      <c r="E12105" t="s">
        <v>20</v>
      </c>
      <c r="F12105" s="3" t="s">
        <v>12</v>
      </c>
      <c r="G12105">
        <v>2</v>
      </c>
      <c r="H12105">
        <v>11</v>
      </c>
      <c r="I12105">
        <v>42</v>
      </c>
      <c r="J12105">
        <v>2</v>
      </c>
      <c r="K12105" s="3">
        <v>406.25487112999002</v>
      </c>
      <c r="L12105" s="3">
        <v>290.182050807135</v>
      </c>
      <c r="M12105" s="7">
        <f>Sales_Table[[#This Row],[Order qty]]*Sales_Table[[#This Row],[unit price]]</f>
        <v>812.50974225998004</v>
      </c>
      <c r="N12105" s="8">
        <f>Sales_Table[[#This Row],[Revenue]]-Sales_Table[[#This Row],[unit cost]]</f>
        <v>522.3276914528451</v>
      </c>
    </row>
    <row r="12106" spans="1:14" ht="14.25" customHeight="1">
      <c r="A12106" t="s">
        <v>12119</v>
      </c>
      <c r="B12106" s="2">
        <v>43934</v>
      </c>
      <c r="C12106" s="5" t="str">
        <f t="shared" si="378"/>
        <v>Apr</v>
      </c>
      <c r="D12106" s="5" t="str">
        <f t="shared" si="379"/>
        <v>4</v>
      </c>
      <c r="E12106" t="s">
        <v>16</v>
      </c>
      <c r="F12106" s="3" t="s">
        <v>12</v>
      </c>
      <c r="G12106">
        <v>2</v>
      </c>
      <c r="H12106">
        <v>230</v>
      </c>
      <c r="I12106">
        <v>37</v>
      </c>
      <c r="J12106">
        <v>10</v>
      </c>
      <c r="K12106" s="3">
        <v>551.16366451978695</v>
      </c>
      <c r="L12106" s="3">
        <v>393.68833179984802</v>
      </c>
      <c r="M12106" s="7">
        <f>Sales_Table[[#This Row],[Order qty]]*Sales_Table[[#This Row],[unit price]]</f>
        <v>5511.6366451978693</v>
      </c>
      <c r="N12106" s="8">
        <f>Sales_Table[[#This Row],[Revenue]]-Sales_Table[[#This Row],[unit cost]]</f>
        <v>5117.9483133980211</v>
      </c>
    </row>
    <row r="12107" spans="1:14" ht="14.25" customHeight="1">
      <c r="A12107" t="s">
        <v>12120</v>
      </c>
      <c r="B12107" s="2">
        <v>43935</v>
      </c>
      <c r="C12107" s="5" t="str">
        <f t="shared" si="378"/>
        <v>Apr</v>
      </c>
      <c r="D12107" s="5" t="str">
        <f t="shared" si="379"/>
        <v>3</v>
      </c>
      <c r="E12107" t="s">
        <v>11</v>
      </c>
      <c r="F12107" s="3" t="s">
        <v>12</v>
      </c>
      <c r="G12107">
        <v>22</v>
      </c>
      <c r="H12107">
        <v>254</v>
      </c>
      <c r="I12107">
        <v>2</v>
      </c>
      <c r="J12107">
        <v>7</v>
      </c>
      <c r="K12107" s="3">
        <v>292.66183269023901</v>
      </c>
      <c r="L12107" s="3">
        <v>209.04416620731399</v>
      </c>
      <c r="M12107" s="7">
        <f>Sales_Table[[#This Row],[Order qty]]*Sales_Table[[#This Row],[unit price]]</f>
        <v>2048.6328288316731</v>
      </c>
      <c r="N12107" s="8">
        <f>Sales_Table[[#This Row],[Revenue]]-Sales_Table[[#This Row],[unit cost]]</f>
        <v>1839.5886626243591</v>
      </c>
    </row>
    <row r="12108" spans="1:14" ht="14.25" customHeight="1">
      <c r="A12108" t="s">
        <v>12121</v>
      </c>
      <c r="B12108" s="2">
        <v>43925</v>
      </c>
      <c r="C12108" s="5" t="str">
        <f t="shared" si="378"/>
        <v>Mar</v>
      </c>
      <c r="D12108" s="5" t="str">
        <f t="shared" si="379"/>
        <v>4</v>
      </c>
      <c r="E12108" t="s">
        <v>11</v>
      </c>
      <c r="F12108" s="3" t="s">
        <v>12</v>
      </c>
      <c r="G12108">
        <v>8</v>
      </c>
      <c r="H12108">
        <v>38</v>
      </c>
      <c r="I12108">
        <v>32</v>
      </c>
      <c r="J12108">
        <v>7</v>
      </c>
      <c r="K12108" s="3">
        <v>633.43118315935101</v>
      </c>
      <c r="L12108" s="3">
        <v>452.45084511382203</v>
      </c>
      <c r="M12108" s="7">
        <f>Sales_Table[[#This Row],[Order qty]]*Sales_Table[[#This Row],[unit price]]</f>
        <v>4434.0182821154567</v>
      </c>
      <c r="N12108" s="8">
        <f>Sales_Table[[#This Row],[Revenue]]-Sales_Table[[#This Row],[unit cost]]</f>
        <v>3981.5674370016345</v>
      </c>
    </row>
    <row r="12109" spans="1:14" ht="14.25" customHeight="1">
      <c r="A12109" t="s">
        <v>12122</v>
      </c>
      <c r="B12109" s="2">
        <v>43898</v>
      </c>
      <c r="C12109" s="5" t="str">
        <f t="shared" si="378"/>
        <v>Apr</v>
      </c>
      <c r="D12109" s="5" t="str">
        <f t="shared" si="379"/>
        <v>2</v>
      </c>
      <c r="E12109" t="s">
        <v>20</v>
      </c>
      <c r="F12109" s="3" t="s">
        <v>12</v>
      </c>
      <c r="G12109">
        <v>1</v>
      </c>
      <c r="H12109">
        <v>178</v>
      </c>
      <c r="I12109">
        <v>42</v>
      </c>
      <c r="J12109">
        <v>3</v>
      </c>
      <c r="K12109" s="3">
        <v>633.51906681060802</v>
      </c>
      <c r="L12109" s="3">
        <v>452.51361915043401</v>
      </c>
      <c r="M12109" s="7">
        <f>Sales_Table[[#This Row],[Order qty]]*Sales_Table[[#This Row],[unit price]]</f>
        <v>1900.5572004318242</v>
      </c>
      <c r="N12109" s="8">
        <f>Sales_Table[[#This Row],[Revenue]]-Sales_Table[[#This Row],[unit cost]]</f>
        <v>1448.0435812813903</v>
      </c>
    </row>
    <row r="12110" spans="1:14" ht="14.25" customHeight="1">
      <c r="A12110" t="s">
        <v>12123</v>
      </c>
      <c r="B12110" s="2">
        <v>43948</v>
      </c>
      <c r="C12110" s="5" t="str">
        <f t="shared" si="378"/>
        <v>Feb</v>
      </c>
      <c r="D12110" s="5" t="str">
        <f t="shared" si="379"/>
        <v>2</v>
      </c>
      <c r="E12110" t="s">
        <v>16</v>
      </c>
      <c r="F12110" s="3" t="s">
        <v>12</v>
      </c>
      <c r="G12110">
        <v>6</v>
      </c>
      <c r="H12110">
        <v>71</v>
      </c>
      <c r="I12110">
        <v>32</v>
      </c>
      <c r="J12110">
        <v>6</v>
      </c>
      <c r="K12110" s="3">
        <v>415.50511068105698</v>
      </c>
      <c r="L12110" s="3">
        <v>296.789364772184</v>
      </c>
      <c r="M12110" s="7">
        <f>Sales_Table[[#This Row],[Order qty]]*Sales_Table[[#This Row],[unit price]]</f>
        <v>2493.0306640863419</v>
      </c>
      <c r="N12110" s="8">
        <f>Sales_Table[[#This Row],[Revenue]]-Sales_Table[[#This Row],[unit cost]]</f>
        <v>2196.2412993141579</v>
      </c>
    </row>
    <row r="12111" spans="1:14" ht="14.25" customHeight="1">
      <c r="A12111" t="s">
        <v>12124</v>
      </c>
      <c r="B12111" s="2">
        <v>43875</v>
      </c>
      <c r="C12111" s="5" t="str">
        <f t="shared" si="378"/>
        <v>Feb</v>
      </c>
      <c r="D12111" s="5" t="str">
        <f t="shared" si="379"/>
        <v>4</v>
      </c>
      <c r="E12111" t="s">
        <v>16</v>
      </c>
      <c r="F12111" s="3" t="s">
        <v>12</v>
      </c>
      <c r="G12111">
        <v>16</v>
      </c>
      <c r="H12111">
        <v>163</v>
      </c>
      <c r="I12111">
        <v>5</v>
      </c>
      <c r="J12111">
        <v>9</v>
      </c>
      <c r="K12111" s="3">
        <v>188.48539459705401</v>
      </c>
      <c r="L12111" s="3">
        <v>134.63242471218101</v>
      </c>
      <c r="M12111" s="7">
        <f>Sales_Table[[#This Row],[Order qty]]*Sales_Table[[#This Row],[unit price]]</f>
        <v>1696.3685513734861</v>
      </c>
      <c r="N12111" s="8">
        <f>Sales_Table[[#This Row],[Revenue]]-Sales_Table[[#This Row],[unit cost]]</f>
        <v>1561.736126661305</v>
      </c>
    </row>
    <row r="12112" spans="1:14" ht="14.25" customHeight="1">
      <c r="A12112" t="s">
        <v>12125</v>
      </c>
      <c r="B12112" s="2">
        <v>43888</v>
      </c>
      <c r="C12112" s="5" t="str">
        <f t="shared" si="378"/>
        <v>Apr</v>
      </c>
      <c r="D12112" s="5" t="str">
        <f t="shared" si="379"/>
        <v>1</v>
      </c>
      <c r="E12112" t="s">
        <v>20</v>
      </c>
      <c r="F12112" s="3" t="s">
        <v>12</v>
      </c>
      <c r="G12112">
        <v>20</v>
      </c>
      <c r="H12112">
        <v>278</v>
      </c>
      <c r="I12112">
        <v>29</v>
      </c>
      <c r="J12112">
        <v>5</v>
      </c>
      <c r="K12112" s="3">
        <v>600.66679626703296</v>
      </c>
      <c r="L12112" s="3">
        <v>429.04771161930898</v>
      </c>
      <c r="M12112" s="7">
        <f>Sales_Table[[#This Row],[Order qty]]*Sales_Table[[#This Row],[unit price]]</f>
        <v>3003.3339813351649</v>
      </c>
      <c r="N12112" s="8">
        <f>Sales_Table[[#This Row],[Revenue]]-Sales_Table[[#This Row],[unit cost]]</f>
        <v>2574.2862697158562</v>
      </c>
    </row>
    <row r="12113" spans="1:14" ht="14.25" customHeight="1">
      <c r="A12113" t="s">
        <v>12126</v>
      </c>
      <c r="B12113" s="2">
        <v>43927</v>
      </c>
      <c r="C12113" s="5" t="str">
        <f t="shared" si="378"/>
        <v>Jan</v>
      </c>
      <c r="D12113" s="5" t="str">
        <f t="shared" si="379"/>
        <v>2</v>
      </c>
      <c r="E12113" t="s">
        <v>16</v>
      </c>
      <c r="F12113" s="3" t="s">
        <v>12</v>
      </c>
      <c r="G12113">
        <v>19</v>
      </c>
      <c r="H12113">
        <v>22</v>
      </c>
      <c r="I12113">
        <v>8</v>
      </c>
      <c r="J12113">
        <v>6</v>
      </c>
      <c r="K12113" s="3">
        <v>389.94333100318897</v>
      </c>
      <c r="L12113" s="3">
        <v>278.53095071656401</v>
      </c>
      <c r="M12113" s="7">
        <f>Sales_Table[[#This Row],[Order qty]]*Sales_Table[[#This Row],[unit price]]</f>
        <v>2339.6599860191336</v>
      </c>
      <c r="N12113" s="8">
        <f>Sales_Table[[#This Row],[Revenue]]-Sales_Table[[#This Row],[unit cost]]</f>
        <v>2061.1290353025697</v>
      </c>
    </row>
    <row r="12114" spans="1:14" ht="14.25" customHeight="1">
      <c r="A12114" t="s">
        <v>12127</v>
      </c>
      <c r="B12114" s="2">
        <v>43836</v>
      </c>
      <c r="C12114" s="5" t="str">
        <f t="shared" si="378"/>
        <v>Feb</v>
      </c>
      <c r="D12114" s="5" t="str">
        <f t="shared" si="379"/>
        <v>2</v>
      </c>
      <c r="E12114" t="s">
        <v>14</v>
      </c>
      <c r="F12114" s="3" t="s">
        <v>12</v>
      </c>
      <c r="G12114">
        <v>8</v>
      </c>
      <c r="H12114">
        <v>41</v>
      </c>
      <c r="I12114">
        <v>40</v>
      </c>
      <c r="J12114">
        <v>10</v>
      </c>
      <c r="K12114" s="3">
        <v>293.08900755643799</v>
      </c>
      <c r="L12114" s="3">
        <v>209.34929111174199</v>
      </c>
      <c r="M12114" s="7">
        <f>Sales_Table[[#This Row],[Order qty]]*Sales_Table[[#This Row],[unit price]]</f>
        <v>2930.8900755643799</v>
      </c>
      <c r="N12114" s="8">
        <f>Sales_Table[[#This Row],[Revenue]]-Sales_Table[[#This Row],[unit cost]]</f>
        <v>2721.540784452638</v>
      </c>
    </row>
    <row r="12115" spans="1:14" ht="14.25" customHeight="1">
      <c r="A12115" t="s">
        <v>12128</v>
      </c>
      <c r="B12115" s="2">
        <v>43873</v>
      </c>
      <c r="C12115" s="5" t="str">
        <f t="shared" si="378"/>
        <v>Feb</v>
      </c>
      <c r="D12115" s="5" t="str">
        <f t="shared" si="379"/>
        <v>1</v>
      </c>
      <c r="E12115" t="s">
        <v>20</v>
      </c>
      <c r="F12115" s="3" t="s">
        <v>12</v>
      </c>
      <c r="G12115">
        <v>22</v>
      </c>
      <c r="H12115">
        <v>6</v>
      </c>
      <c r="I12115">
        <v>31</v>
      </c>
      <c r="J12115">
        <v>5</v>
      </c>
      <c r="K12115" s="3">
        <v>234.413635611534</v>
      </c>
      <c r="L12115" s="3">
        <v>167.438311151096</v>
      </c>
      <c r="M12115" s="7">
        <f>Sales_Table[[#This Row],[Order qty]]*Sales_Table[[#This Row],[unit price]]</f>
        <v>1172.0681780576701</v>
      </c>
      <c r="N12115" s="8">
        <f>Sales_Table[[#This Row],[Revenue]]-Sales_Table[[#This Row],[unit cost]]</f>
        <v>1004.6298669065741</v>
      </c>
    </row>
    <row r="12116" spans="1:14" ht="14.25" customHeight="1">
      <c r="A12116" t="s">
        <v>12129</v>
      </c>
      <c r="B12116" s="2">
        <v>43888</v>
      </c>
      <c r="C12116" s="5" t="str">
        <f t="shared" si="378"/>
        <v>Jan</v>
      </c>
      <c r="D12116" s="5" t="str">
        <f t="shared" si="379"/>
        <v>5</v>
      </c>
      <c r="E12116" t="s">
        <v>20</v>
      </c>
      <c r="F12116" s="3" t="s">
        <v>12</v>
      </c>
      <c r="G12116">
        <v>19</v>
      </c>
      <c r="H12116">
        <v>112</v>
      </c>
      <c r="I12116">
        <v>41</v>
      </c>
      <c r="J12116">
        <v>10</v>
      </c>
      <c r="K12116" s="3">
        <v>550.09227830171596</v>
      </c>
      <c r="L12116" s="3">
        <v>392.92305592979699</v>
      </c>
      <c r="M12116" s="7">
        <f>Sales_Table[[#This Row],[Order qty]]*Sales_Table[[#This Row],[unit price]]</f>
        <v>5500.9227830171594</v>
      </c>
      <c r="N12116" s="8">
        <f>Sales_Table[[#This Row],[Revenue]]-Sales_Table[[#This Row],[unit cost]]</f>
        <v>5107.9997270873628</v>
      </c>
    </row>
    <row r="12117" spans="1:14" ht="14.25" customHeight="1">
      <c r="A12117" t="s">
        <v>12130</v>
      </c>
      <c r="B12117" s="2">
        <v>43835</v>
      </c>
      <c r="C12117" s="5" t="str">
        <f t="shared" si="378"/>
        <v>May</v>
      </c>
      <c r="D12117" s="5" t="str">
        <f t="shared" si="379"/>
        <v>3</v>
      </c>
      <c r="E12117" t="s">
        <v>16</v>
      </c>
      <c r="F12117" s="3" t="s">
        <v>12</v>
      </c>
      <c r="G12117">
        <v>7</v>
      </c>
      <c r="H12117">
        <v>314</v>
      </c>
      <c r="I12117">
        <v>43</v>
      </c>
      <c r="J12117">
        <v>5</v>
      </c>
      <c r="K12117" s="3">
        <v>405.28626966476401</v>
      </c>
      <c r="L12117" s="3">
        <v>289.49019261768899</v>
      </c>
      <c r="M12117" s="7">
        <f>Sales_Table[[#This Row],[Order qty]]*Sales_Table[[#This Row],[unit price]]</f>
        <v>2026.43134832382</v>
      </c>
      <c r="N12117" s="8">
        <f>Sales_Table[[#This Row],[Revenue]]-Sales_Table[[#This Row],[unit cost]]</f>
        <v>1736.941155706131</v>
      </c>
    </row>
    <row r="12118" spans="1:14" ht="14.25" customHeight="1">
      <c r="A12118" t="s">
        <v>12131</v>
      </c>
      <c r="B12118" s="2">
        <v>43974</v>
      </c>
      <c r="C12118" s="5" t="str">
        <f t="shared" si="378"/>
        <v>Mar</v>
      </c>
      <c r="D12118" s="5" t="str">
        <f t="shared" si="379"/>
        <v>1</v>
      </c>
      <c r="E12118" t="s">
        <v>11</v>
      </c>
      <c r="F12118" s="3" t="s">
        <v>12</v>
      </c>
      <c r="G12118">
        <v>20</v>
      </c>
      <c r="H12118">
        <v>231</v>
      </c>
      <c r="I12118">
        <v>22</v>
      </c>
      <c r="J12118">
        <v>2</v>
      </c>
      <c r="K12118" s="3">
        <v>280.45203727483698</v>
      </c>
      <c r="L12118" s="3">
        <v>200.32288376774099</v>
      </c>
      <c r="M12118" s="7">
        <f>Sales_Table[[#This Row],[Order qty]]*Sales_Table[[#This Row],[unit price]]</f>
        <v>560.90407454967396</v>
      </c>
      <c r="N12118" s="8">
        <f>Sales_Table[[#This Row],[Revenue]]-Sales_Table[[#This Row],[unit cost]]</f>
        <v>360.58119078193295</v>
      </c>
    </row>
    <row r="12119" spans="1:14" ht="14.25" customHeight="1">
      <c r="A12119" t="s">
        <v>12132</v>
      </c>
      <c r="B12119" s="2">
        <v>43908</v>
      </c>
      <c r="C12119" s="5" t="str">
        <f t="shared" si="378"/>
        <v>Jan</v>
      </c>
      <c r="D12119" s="5" t="str">
        <f t="shared" si="379"/>
        <v>1</v>
      </c>
      <c r="E12119" t="s">
        <v>16</v>
      </c>
      <c r="F12119" s="3" t="s">
        <v>12</v>
      </c>
      <c r="G12119">
        <v>19</v>
      </c>
      <c r="H12119">
        <v>360</v>
      </c>
      <c r="I12119">
        <v>31</v>
      </c>
      <c r="J12119">
        <v>10</v>
      </c>
      <c r="K12119" s="3">
        <v>297.39900934696198</v>
      </c>
      <c r="L12119" s="3">
        <v>212.42786381925899</v>
      </c>
      <c r="M12119" s="7">
        <f>Sales_Table[[#This Row],[Order qty]]*Sales_Table[[#This Row],[unit price]]</f>
        <v>2973.9900934696198</v>
      </c>
      <c r="N12119" s="8">
        <f>Sales_Table[[#This Row],[Revenue]]-Sales_Table[[#This Row],[unit cost]]</f>
        <v>2761.5622296503607</v>
      </c>
    </row>
    <row r="12120" spans="1:14" ht="14.25" customHeight="1">
      <c r="A12120" t="s">
        <v>12133</v>
      </c>
      <c r="B12120" s="2">
        <v>43841</v>
      </c>
      <c r="C12120" s="5" t="str">
        <f t="shared" si="378"/>
        <v>Jan</v>
      </c>
      <c r="D12120" s="5" t="str">
        <f t="shared" si="379"/>
        <v>4</v>
      </c>
      <c r="E12120" t="s">
        <v>11</v>
      </c>
      <c r="F12120" s="3" t="s">
        <v>12</v>
      </c>
      <c r="G12120">
        <v>16</v>
      </c>
      <c r="H12120">
        <v>38</v>
      </c>
      <c r="I12120">
        <v>34</v>
      </c>
      <c r="J12120">
        <v>6</v>
      </c>
      <c r="K12120" s="3">
        <v>411.162768423557</v>
      </c>
      <c r="L12120" s="3">
        <v>293.68769173111201</v>
      </c>
      <c r="M12120" s="7">
        <f>Sales_Table[[#This Row],[Order qty]]*Sales_Table[[#This Row],[unit price]]</f>
        <v>2466.9766105413419</v>
      </c>
      <c r="N12120" s="8">
        <f>Sales_Table[[#This Row],[Revenue]]-Sales_Table[[#This Row],[unit cost]]</f>
        <v>2173.2889188102299</v>
      </c>
    </row>
    <row r="12121" spans="1:14" ht="14.25" customHeight="1">
      <c r="A12121" t="s">
        <v>12134</v>
      </c>
      <c r="B12121" s="2">
        <v>43840</v>
      </c>
      <c r="C12121" s="5" t="str">
        <f t="shared" si="378"/>
        <v>Apr</v>
      </c>
      <c r="D12121" s="5" t="str">
        <f t="shared" si="379"/>
        <v>3</v>
      </c>
      <c r="E12121" t="s">
        <v>14</v>
      </c>
      <c r="F12121" s="3" t="s">
        <v>12</v>
      </c>
      <c r="G12121">
        <v>5</v>
      </c>
      <c r="H12121">
        <v>233</v>
      </c>
      <c r="I12121">
        <v>1</v>
      </c>
      <c r="J12121">
        <v>9</v>
      </c>
      <c r="K12121" s="3">
        <v>296.244965314865</v>
      </c>
      <c r="L12121" s="3">
        <v>211.60354665347501</v>
      </c>
      <c r="M12121" s="7">
        <f>Sales_Table[[#This Row],[Order qty]]*Sales_Table[[#This Row],[unit price]]</f>
        <v>2666.2046878337851</v>
      </c>
      <c r="N12121" s="8">
        <f>Sales_Table[[#This Row],[Revenue]]-Sales_Table[[#This Row],[unit cost]]</f>
        <v>2454.6011411803102</v>
      </c>
    </row>
    <row r="12122" spans="1:14" ht="14.25" customHeight="1">
      <c r="A12122" t="s">
        <v>12135</v>
      </c>
      <c r="B12122" s="2">
        <v>43948</v>
      </c>
      <c r="C12122" s="5" t="str">
        <f t="shared" si="378"/>
        <v>Mar</v>
      </c>
      <c r="D12122" s="5" t="str">
        <f t="shared" si="379"/>
        <v>1</v>
      </c>
      <c r="E12122" t="s">
        <v>14</v>
      </c>
      <c r="F12122" s="3" t="s">
        <v>12</v>
      </c>
      <c r="G12122">
        <v>9</v>
      </c>
      <c r="H12122">
        <v>12</v>
      </c>
      <c r="I12122">
        <v>13</v>
      </c>
      <c r="J12122">
        <v>5</v>
      </c>
      <c r="K12122" s="3">
        <v>306.31545227765997</v>
      </c>
      <c r="L12122" s="3">
        <v>218.7967516269</v>
      </c>
      <c r="M12122" s="7">
        <f>Sales_Table[[#This Row],[Order qty]]*Sales_Table[[#This Row],[unit price]]</f>
        <v>1531.5772613882998</v>
      </c>
      <c r="N12122" s="8">
        <f>Sales_Table[[#This Row],[Revenue]]-Sales_Table[[#This Row],[unit cost]]</f>
        <v>1312.7805097613998</v>
      </c>
    </row>
    <row r="12123" spans="1:14" ht="14.25" customHeight="1">
      <c r="A12123" t="s">
        <v>12136</v>
      </c>
      <c r="B12123" s="2">
        <v>43904</v>
      </c>
      <c r="C12123" s="5" t="str">
        <f t="shared" si="378"/>
        <v>Jan</v>
      </c>
      <c r="D12123" s="5" t="str">
        <f t="shared" si="379"/>
        <v>5</v>
      </c>
      <c r="E12123" t="s">
        <v>14</v>
      </c>
      <c r="F12123" s="3" t="s">
        <v>12</v>
      </c>
      <c r="G12123">
        <v>6</v>
      </c>
      <c r="H12123">
        <v>290</v>
      </c>
      <c r="I12123">
        <v>1</v>
      </c>
      <c r="J12123">
        <v>7</v>
      </c>
      <c r="K12123" s="3">
        <v>246.84025847911801</v>
      </c>
      <c r="L12123" s="3">
        <v>176.314470342227</v>
      </c>
      <c r="M12123" s="7">
        <f>Sales_Table[[#This Row],[Order qty]]*Sales_Table[[#This Row],[unit price]]</f>
        <v>1727.8818093538262</v>
      </c>
      <c r="N12123" s="8">
        <f>Sales_Table[[#This Row],[Revenue]]-Sales_Table[[#This Row],[unit cost]]</f>
        <v>1551.5673390115992</v>
      </c>
    </row>
    <row r="12124" spans="1:14" ht="14.25" customHeight="1">
      <c r="A12124" t="s">
        <v>12137</v>
      </c>
      <c r="B12124" s="2">
        <v>43834</v>
      </c>
      <c r="C12124" s="5" t="str">
        <f t="shared" si="378"/>
        <v>May</v>
      </c>
      <c r="D12124" s="5" t="str">
        <f t="shared" si="379"/>
        <v>4</v>
      </c>
      <c r="E12124" t="s">
        <v>11</v>
      </c>
      <c r="F12124" s="3" t="s">
        <v>12</v>
      </c>
      <c r="G12124">
        <v>16</v>
      </c>
      <c r="H12124">
        <v>315</v>
      </c>
      <c r="I12124">
        <v>23</v>
      </c>
      <c r="J12124">
        <v>2</v>
      </c>
      <c r="K12124" s="3">
        <v>606.99453860521305</v>
      </c>
      <c r="L12124" s="3">
        <v>433.56752757515198</v>
      </c>
      <c r="M12124" s="7">
        <f>Sales_Table[[#This Row],[Order qty]]*Sales_Table[[#This Row],[unit price]]</f>
        <v>1213.9890772104261</v>
      </c>
      <c r="N12124" s="8">
        <f>Sales_Table[[#This Row],[Revenue]]-Sales_Table[[#This Row],[unit cost]]</f>
        <v>780.42154963527412</v>
      </c>
    </row>
    <row r="12125" spans="1:14" ht="14.25" customHeight="1">
      <c r="A12125" t="s">
        <v>12138</v>
      </c>
      <c r="B12125" s="2">
        <v>43957</v>
      </c>
      <c r="C12125" s="5" t="str">
        <f t="shared" si="378"/>
        <v>Apr</v>
      </c>
      <c r="D12125" s="5" t="str">
        <f t="shared" si="379"/>
        <v>4</v>
      </c>
      <c r="E12125" t="s">
        <v>14</v>
      </c>
      <c r="F12125" s="3" t="s">
        <v>12</v>
      </c>
      <c r="G12125">
        <v>23</v>
      </c>
      <c r="H12125">
        <v>27</v>
      </c>
      <c r="I12125">
        <v>22</v>
      </c>
      <c r="J12125">
        <v>1</v>
      </c>
      <c r="K12125" s="3">
        <v>202.53310203552201</v>
      </c>
      <c r="L12125" s="3">
        <v>144.66650145394499</v>
      </c>
      <c r="M12125" s="7">
        <f>Sales_Table[[#This Row],[Order qty]]*Sales_Table[[#This Row],[unit price]]</f>
        <v>202.53310203552201</v>
      </c>
      <c r="N12125" s="8">
        <f>Sales_Table[[#This Row],[Revenue]]-Sales_Table[[#This Row],[unit cost]]</f>
        <v>57.866600581577018</v>
      </c>
    </row>
    <row r="12126" spans="1:14" ht="14.25" customHeight="1">
      <c r="A12126" t="s">
        <v>12139</v>
      </c>
      <c r="B12126" s="2">
        <v>43951</v>
      </c>
      <c r="C12126" s="5" t="str">
        <f t="shared" si="378"/>
        <v>Apr</v>
      </c>
      <c r="D12126" s="5" t="str">
        <f t="shared" si="379"/>
        <v>4</v>
      </c>
      <c r="E12126" t="s">
        <v>16</v>
      </c>
      <c r="F12126" s="3" t="s">
        <v>12</v>
      </c>
      <c r="G12126">
        <v>12</v>
      </c>
      <c r="H12126">
        <v>314</v>
      </c>
      <c r="I12126">
        <v>46</v>
      </c>
      <c r="J12126">
        <v>7</v>
      </c>
      <c r="K12126" s="3">
        <v>233.35070031881301</v>
      </c>
      <c r="L12126" s="3">
        <v>166.67907165629501</v>
      </c>
      <c r="M12126" s="7">
        <f>Sales_Table[[#This Row],[Order qty]]*Sales_Table[[#This Row],[unit price]]</f>
        <v>1633.454902231691</v>
      </c>
      <c r="N12126" s="8">
        <f>Sales_Table[[#This Row],[Revenue]]-Sales_Table[[#This Row],[unit cost]]</f>
        <v>1466.775830575396</v>
      </c>
    </row>
    <row r="12127" spans="1:14" ht="14.25" customHeight="1">
      <c r="A12127" t="s">
        <v>12140</v>
      </c>
      <c r="B12127" s="2">
        <v>43939</v>
      </c>
      <c r="C12127" s="5" t="str">
        <f t="shared" si="378"/>
        <v>Apr</v>
      </c>
      <c r="D12127" s="5" t="str">
        <f t="shared" si="379"/>
        <v>4</v>
      </c>
      <c r="E12127" t="s">
        <v>20</v>
      </c>
      <c r="F12127" s="3" t="s">
        <v>12</v>
      </c>
      <c r="G12127">
        <v>13</v>
      </c>
      <c r="H12127">
        <v>60</v>
      </c>
      <c r="I12127">
        <v>3</v>
      </c>
      <c r="J12127">
        <v>5</v>
      </c>
      <c r="K12127" s="3">
        <v>150.285539746284</v>
      </c>
      <c r="L12127" s="3">
        <v>107.346814104489</v>
      </c>
      <c r="M12127" s="7">
        <f>Sales_Table[[#This Row],[Order qty]]*Sales_Table[[#This Row],[unit price]]</f>
        <v>751.42769873142004</v>
      </c>
      <c r="N12127" s="8">
        <f>Sales_Table[[#This Row],[Revenue]]-Sales_Table[[#This Row],[unit cost]]</f>
        <v>644.08088462693104</v>
      </c>
    </row>
    <row r="12128" spans="1:14" ht="14.25" customHeight="1">
      <c r="A12128" t="s">
        <v>12141</v>
      </c>
      <c r="B12128" s="2">
        <v>43946</v>
      </c>
      <c r="C12128" s="5" t="str">
        <f t="shared" si="378"/>
        <v>Apr</v>
      </c>
      <c r="D12128" s="5" t="str">
        <f t="shared" si="379"/>
        <v>4</v>
      </c>
      <c r="E12128" t="s">
        <v>11</v>
      </c>
      <c r="F12128" s="3" t="s">
        <v>12</v>
      </c>
      <c r="G12128">
        <v>10</v>
      </c>
      <c r="H12128">
        <v>173</v>
      </c>
      <c r="I12128">
        <v>11</v>
      </c>
      <c r="J12128">
        <v>9</v>
      </c>
      <c r="K12128" s="3">
        <v>465.25561863183998</v>
      </c>
      <c r="L12128" s="3">
        <v>332.325441879886</v>
      </c>
      <c r="M12128" s="7">
        <f>Sales_Table[[#This Row],[Order qty]]*Sales_Table[[#This Row],[unit price]]</f>
        <v>4187.3005676865596</v>
      </c>
      <c r="N12128" s="8">
        <f>Sales_Table[[#This Row],[Revenue]]-Sales_Table[[#This Row],[unit cost]]</f>
        <v>3854.9751258066735</v>
      </c>
    </row>
    <row r="12129" spans="1:14" ht="14.25" customHeight="1">
      <c r="A12129" t="s">
        <v>12142</v>
      </c>
      <c r="B12129" s="2">
        <v>43925</v>
      </c>
      <c r="C12129" s="5" t="str">
        <f t="shared" si="378"/>
        <v>Apr</v>
      </c>
      <c r="D12129" s="5" t="str">
        <f t="shared" si="379"/>
        <v>2</v>
      </c>
      <c r="E12129" t="s">
        <v>11</v>
      </c>
      <c r="F12129" s="3" t="s">
        <v>12</v>
      </c>
      <c r="G12129">
        <v>2</v>
      </c>
      <c r="H12129">
        <v>104</v>
      </c>
      <c r="I12129">
        <v>37</v>
      </c>
      <c r="J12129">
        <v>1</v>
      </c>
      <c r="K12129" s="3">
        <v>544.20909047126804</v>
      </c>
      <c r="L12129" s="3">
        <v>388.72077890804798</v>
      </c>
      <c r="M12129" s="7">
        <f>Sales_Table[[#This Row],[Order qty]]*Sales_Table[[#This Row],[unit price]]</f>
        <v>544.20909047126804</v>
      </c>
      <c r="N12129" s="8">
        <f>Sales_Table[[#This Row],[Revenue]]-Sales_Table[[#This Row],[unit cost]]</f>
        <v>155.48831156322007</v>
      </c>
    </row>
    <row r="12130" spans="1:14" ht="14.25" customHeight="1">
      <c r="A12130" t="s">
        <v>12143</v>
      </c>
      <c r="B12130" s="2">
        <v>43937</v>
      </c>
      <c r="C12130" s="5" t="str">
        <f t="shared" si="378"/>
        <v>Feb</v>
      </c>
      <c r="D12130" s="5" t="str">
        <f t="shared" si="379"/>
        <v>4</v>
      </c>
      <c r="E12130" t="s">
        <v>11</v>
      </c>
      <c r="F12130" s="3" t="s">
        <v>12</v>
      </c>
      <c r="G12130">
        <v>14</v>
      </c>
      <c r="H12130">
        <v>118</v>
      </c>
      <c r="I12130">
        <v>25</v>
      </c>
      <c r="J12130">
        <v>6</v>
      </c>
      <c r="K12130" s="3">
        <v>586.19504946470295</v>
      </c>
      <c r="L12130" s="3">
        <v>418.71074961764498</v>
      </c>
      <c r="M12130" s="7">
        <f>Sales_Table[[#This Row],[Order qty]]*Sales_Table[[#This Row],[unit price]]</f>
        <v>3517.1702967882175</v>
      </c>
      <c r="N12130" s="8">
        <f>Sales_Table[[#This Row],[Revenue]]-Sales_Table[[#This Row],[unit cost]]</f>
        <v>3098.4595471705725</v>
      </c>
    </row>
    <row r="12131" spans="1:14" ht="14.25" customHeight="1">
      <c r="A12131" t="s">
        <v>12144</v>
      </c>
      <c r="B12131" s="2">
        <v>43888</v>
      </c>
      <c r="C12131" s="5" t="str">
        <f t="shared" si="378"/>
        <v>Apr</v>
      </c>
      <c r="D12131" s="5" t="str">
        <f t="shared" si="379"/>
        <v>4</v>
      </c>
      <c r="E12131" t="s">
        <v>14</v>
      </c>
      <c r="F12131" s="3" t="s">
        <v>12</v>
      </c>
      <c r="G12131">
        <v>11</v>
      </c>
      <c r="H12131">
        <v>269</v>
      </c>
      <c r="I12131">
        <v>7</v>
      </c>
      <c r="J12131">
        <v>4</v>
      </c>
      <c r="K12131" s="3">
        <v>594.38554894924198</v>
      </c>
      <c r="L12131" s="3">
        <v>424.56110639231503</v>
      </c>
      <c r="M12131" s="7">
        <f>Sales_Table[[#This Row],[Order qty]]*Sales_Table[[#This Row],[unit price]]</f>
        <v>2377.5421957969679</v>
      </c>
      <c r="N12131" s="8">
        <f>Sales_Table[[#This Row],[Revenue]]-Sales_Table[[#This Row],[unit cost]]</f>
        <v>1952.9810894046529</v>
      </c>
    </row>
    <row r="12132" spans="1:14" ht="14.25" customHeight="1">
      <c r="A12132" t="s">
        <v>12145</v>
      </c>
      <c r="B12132" s="2">
        <v>43951</v>
      </c>
      <c r="C12132" s="5" t="str">
        <f t="shared" si="378"/>
        <v>Apr</v>
      </c>
      <c r="D12132" s="5" t="str">
        <f t="shared" si="379"/>
        <v>2</v>
      </c>
      <c r="E12132" t="s">
        <v>16</v>
      </c>
      <c r="F12132" s="3" t="s">
        <v>12</v>
      </c>
      <c r="G12132">
        <v>8</v>
      </c>
      <c r="H12132">
        <v>41</v>
      </c>
      <c r="I12132">
        <v>46</v>
      </c>
      <c r="J12132">
        <v>6</v>
      </c>
      <c r="K12132" s="3">
        <v>261.30642110109301</v>
      </c>
      <c r="L12132" s="3">
        <v>186.64744364363801</v>
      </c>
      <c r="M12132" s="7">
        <f>Sales_Table[[#This Row],[Order qty]]*Sales_Table[[#This Row],[unit price]]</f>
        <v>1567.8385266065579</v>
      </c>
      <c r="N12132" s="8">
        <f>Sales_Table[[#This Row],[Revenue]]-Sales_Table[[#This Row],[unit cost]]</f>
        <v>1381.1910829629198</v>
      </c>
    </row>
    <row r="12133" spans="1:14" ht="14.25" customHeight="1">
      <c r="A12133" t="s">
        <v>12146</v>
      </c>
      <c r="B12133" s="2">
        <v>43932</v>
      </c>
      <c r="C12133" s="5" t="str">
        <f t="shared" si="378"/>
        <v>Feb</v>
      </c>
      <c r="D12133" s="5" t="str">
        <f t="shared" si="379"/>
        <v>2</v>
      </c>
      <c r="E12133" t="s">
        <v>14</v>
      </c>
      <c r="F12133" s="3" t="s">
        <v>12</v>
      </c>
      <c r="G12133">
        <v>14</v>
      </c>
      <c r="H12133">
        <v>211</v>
      </c>
      <c r="I12133">
        <v>38</v>
      </c>
      <c r="J12133">
        <v>3</v>
      </c>
      <c r="K12133" s="3">
        <v>401.25419282913202</v>
      </c>
      <c r="L12133" s="3">
        <v>286.61013773509399</v>
      </c>
      <c r="M12133" s="7">
        <f>Sales_Table[[#This Row],[Order qty]]*Sales_Table[[#This Row],[unit price]]</f>
        <v>1203.762578487396</v>
      </c>
      <c r="N12133" s="8">
        <f>Sales_Table[[#This Row],[Revenue]]-Sales_Table[[#This Row],[unit cost]]</f>
        <v>917.15244075230203</v>
      </c>
    </row>
    <row r="12134" spans="1:14" ht="14.25" customHeight="1">
      <c r="A12134" t="s">
        <v>12147</v>
      </c>
      <c r="B12134" s="2">
        <v>43887</v>
      </c>
      <c r="C12134" s="5" t="str">
        <f t="shared" si="378"/>
        <v>Feb</v>
      </c>
      <c r="D12134" s="5" t="str">
        <f t="shared" si="379"/>
        <v>1</v>
      </c>
      <c r="E12134" t="s">
        <v>14</v>
      </c>
      <c r="F12134" s="3" t="s">
        <v>12</v>
      </c>
      <c r="G12134">
        <v>22</v>
      </c>
      <c r="H12134">
        <v>22</v>
      </c>
      <c r="I12134">
        <v>45</v>
      </c>
      <c r="J12134">
        <v>4</v>
      </c>
      <c r="K12134" s="3">
        <v>398.71721309423401</v>
      </c>
      <c r="L12134" s="3">
        <v>284.79800935302501</v>
      </c>
      <c r="M12134" s="7">
        <f>Sales_Table[[#This Row],[Order qty]]*Sales_Table[[#This Row],[unit price]]</f>
        <v>1594.868852376936</v>
      </c>
      <c r="N12134" s="8">
        <f>Sales_Table[[#This Row],[Revenue]]-Sales_Table[[#This Row],[unit cost]]</f>
        <v>1310.070843023911</v>
      </c>
    </row>
    <row r="12135" spans="1:14" ht="14.25" customHeight="1">
      <c r="A12135" t="s">
        <v>12148</v>
      </c>
      <c r="B12135" s="2">
        <v>43863</v>
      </c>
      <c r="C12135" s="5" t="str">
        <f t="shared" si="378"/>
        <v>Jan</v>
      </c>
      <c r="D12135" s="5" t="str">
        <f t="shared" si="379"/>
        <v>1</v>
      </c>
      <c r="E12135" t="s">
        <v>20</v>
      </c>
      <c r="F12135" s="3" t="s">
        <v>12</v>
      </c>
      <c r="G12135">
        <v>15</v>
      </c>
      <c r="H12135">
        <v>341</v>
      </c>
      <c r="I12135">
        <v>26</v>
      </c>
      <c r="J12135">
        <v>8</v>
      </c>
      <c r="K12135" s="3">
        <v>626.09664595127094</v>
      </c>
      <c r="L12135" s="3">
        <v>447.21188996519402</v>
      </c>
      <c r="M12135" s="7">
        <f>Sales_Table[[#This Row],[Order qty]]*Sales_Table[[#This Row],[unit price]]</f>
        <v>5008.7731676101675</v>
      </c>
      <c r="N12135" s="8">
        <f>Sales_Table[[#This Row],[Revenue]]-Sales_Table[[#This Row],[unit cost]]</f>
        <v>4561.5612776449734</v>
      </c>
    </row>
    <row r="12136" spans="1:14" ht="14.25" customHeight="1">
      <c r="A12136" t="s">
        <v>12149</v>
      </c>
      <c r="B12136" s="2">
        <v>43831</v>
      </c>
      <c r="C12136" s="5" t="str">
        <f t="shared" si="378"/>
        <v>Jan</v>
      </c>
      <c r="D12136" s="5" t="str">
        <f t="shared" si="379"/>
        <v>4</v>
      </c>
      <c r="E12136" t="s">
        <v>20</v>
      </c>
      <c r="F12136" s="3" t="s">
        <v>12</v>
      </c>
      <c r="G12136">
        <v>17</v>
      </c>
      <c r="H12136">
        <v>198</v>
      </c>
      <c r="I12136">
        <v>43</v>
      </c>
      <c r="J12136">
        <v>9</v>
      </c>
      <c r="K12136" s="3">
        <v>380.59036642312998</v>
      </c>
      <c r="L12136" s="3">
        <v>271.85026173080701</v>
      </c>
      <c r="M12136" s="7">
        <f>Sales_Table[[#This Row],[Order qty]]*Sales_Table[[#This Row],[unit price]]</f>
        <v>3425.3132978081699</v>
      </c>
      <c r="N12136" s="8">
        <f>Sales_Table[[#This Row],[Revenue]]-Sales_Table[[#This Row],[unit cost]]</f>
        <v>3153.4630360773626</v>
      </c>
    </row>
    <row r="12137" spans="1:14" ht="14.25" customHeight="1">
      <c r="A12137" t="s">
        <v>12150</v>
      </c>
      <c r="B12137" s="2">
        <v>43855</v>
      </c>
      <c r="C12137" s="5" t="str">
        <f t="shared" si="378"/>
        <v>Apr</v>
      </c>
      <c r="D12137" s="5" t="str">
        <f t="shared" si="379"/>
        <v>4</v>
      </c>
      <c r="E12137" t="s">
        <v>16</v>
      </c>
      <c r="F12137" s="3" t="s">
        <v>12</v>
      </c>
      <c r="G12137">
        <v>4</v>
      </c>
      <c r="H12137">
        <v>176</v>
      </c>
      <c r="I12137">
        <v>36</v>
      </c>
      <c r="J12137">
        <v>5</v>
      </c>
      <c r="K12137" s="3">
        <v>527.40064787864696</v>
      </c>
      <c r="L12137" s="3">
        <v>376.71474848474799</v>
      </c>
      <c r="M12137" s="7">
        <f>Sales_Table[[#This Row],[Order qty]]*Sales_Table[[#This Row],[unit price]]</f>
        <v>2637.0032393932347</v>
      </c>
      <c r="N12137" s="8">
        <f>Sales_Table[[#This Row],[Revenue]]-Sales_Table[[#This Row],[unit cost]]</f>
        <v>2260.2884909084869</v>
      </c>
    </row>
    <row r="12138" spans="1:14" ht="14.25" customHeight="1">
      <c r="A12138" t="s">
        <v>12151</v>
      </c>
      <c r="B12138" s="2">
        <v>43947</v>
      </c>
      <c r="C12138" s="5" t="str">
        <f t="shared" si="378"/>
        <v>Apr</v>
      </c>
      <c r="D12138" s="5" t="str">
        <f t="shared" si="379"/>
        <v>1</v>
      </c>
      <c r="E12138" t="s">
        <v>14</v>
      </c>
      <c r="F12138" s="3" t="s">
        <v>12</v>
      </c>
      <c r="G12138">
        <v>10</v>
      </c>
      <c r="H12138">
        <v>17</v>
      </c>
      <c r="I12138">
        <v>11</v>
      </c>
      <c r="J12138">
        <v>3</v>
      </c>
      <c r="K12138" s="3">
        <v>196.53297489881501</v>
      </c>
      <c r="L12138" s="3">
        <v>140.38069635629699</v>
      </c>
      <c r="M12138" s="7">
        <f>Sales_Table[[#This Row],[Order qty]]*Sales_Table[[#This Row],[unit price]]</f>
        <v>589.59892469644501</v>
      </c>
      <c r="N12138" s="8">
        <f>Sales_Table[[#This Row],[Revenue]]-Sales_Table[[#This Row],[unit cost]]</f>
        <v>449.21822834014802</v>
      </c>
    </row>
    <row r="12139" spans="1:14" ht="14.25" customHeight="1">
      <c r="A12139" t="s">
        <v>12152</v>
      </c>
      <c r="B12139" s="2">
        <v>43927</v>
      </c>
      <c r="C12139" s="5" t="str">
        <f t="shared" si="378"/>
        <v>Jan</v>
      </c>
      <c r="D12139" s="5" t="str">
        <f t="shared" si="379"/>
        <v>3</v>
      </c>
      <c r="E12139" t="s">
        <v>16</v>
      </c>
      <c r="F12139" s="3" t="s">
        <v>12</v>
      </c>
      <c r="G12139">
        <v>11</v>
      </c>
      <c r="H12139">
        <v>49</v>
      </c>
      <c r="I12139">
        <v>31</v>
      </c>
      <c r="J12139">
        <v>8</v>
      </c>
      <c r="K12139" s="3">
        <v>328.13397967815399</v>
      </c>
      <c r="L12139" s="3">
        <v>234.381414055824</v>
      </c>
      <c r="M12139" s="7">
        <f>Sales_Table[[#This Row],[Order qty]]*Sales_Table[[#This Row],[unit price]]</f>
        <v>2625.0718374252319</v>
      </c>
      <c r="N12139" s="8">
        <f>Sales_Table[[#This Row],[Revenue]]-Sales_Table[[#This Row],[unit cost]]</f>
        <v>2390.6904233694081</v>
      </c>
    </row>
    <row r="12140" spans="1:14" ht="14.25" customHeight="1">
      <c r="A12140" t="s">
        <v>12153</v>
      </c>
      <c r="B12140" s="2">
        <v>43857</v>
      </c>
      <c r="C12140" s="5" t="str">
        <f t="shared" si="378"/>
        <v>Mar</v>
      </c>
      <c r="D12140" s="5" t="str">
        <f t="shared" si="379"/>
        <v>1</v>
      </c>
      <c r="E12140" t="s">
        <v>20</v>
      </c>
      <c r="F12140" s="3" t="s">
        <v>12</v>
      </c>
      <c r="G12140">
        <v>8</v>
      </c>
      <c r="H12140">
        <v>253</v>
      </c>
      <c r="I12140">
        <v>1</v>
      </c>
      <c r="J12140">
        <v>10</v>
      </c>
      <c r="K12140" s="3">
        <v>606.274507820606</v>
      </c>
      <c r="L12140" s="3">
        <v>433.05321987186198</v>
      </c>
      <c r="M12140" s="7">
        <f>Sales_Table[[#This Row],[Order qty]]*Sales_Table[[#This Row],[unit price]]</f>
        <v>6062.7450782060605</v>
      </c>
      <c r="N12140" s="8">
        <f>Sales_Table[[#This Row],[Revenue]]-Sales_Table[[#This Row],[unit cost]]</f>
        <v>5629.6918583341985</v>
      </c>
    </row>
    <row r="12141" spans="1:14" ht="14.25" customHeight="1">
      <c r="A12141" t="s">
        <v>12154</v>
      </c>
      <c r="B12141" s="2">
        <v>43913</v>
      </c>
      <c r="C12141" s="5" t="str">
        <f t="shared" si="378"/>
        <v>Jan</v>
      </c>
      <c r="D12141" s="5" t="str">
        <f t="shared" si="379"/>
        <v>1</v>
      </c>
      <c r="E12141" t="s">
        <v>11</v>
      </c>
      <c r="F12141" s="3" t="s">
        <v>12</v>
      </c>
      <c r="G12141">
        <v>2</v>
      </c>
      <c r="H12141">
        <v>1</v>
      </c>
      <c r="I12141">
        <v>19</v>
      </c>
      <c r="J12141">
        <v>3</v>
      </c>
      <c r="K12141" s="3">
        <v>477.20979595184298</v>
      </c>
      <c r="L12141" s="3">
        <v>340.86413996560202</v>
      </c>
      <c r="M12141" s="7">
        <f>Sales_Table[[#This Row],[Order qty]]*Sales_Table[[#This Row],[unit price]]</f>
        <v>1431.6293878555289</v>
      </c>
      <c r="N12141" s="8">
        <f>Sales_Table[[#This Row],[Revenue]]-Sales_Table[[#This Row],[unit cost]]</f>
        <v>1090.7652478899267</v>
      </c>
    </row>
    <row r="12142" spans="1:14" ht="14.25" customHeight="1">
      <c r="A12142" t="s">
        <v>12155</v>
      </c>
      <c r="B12142" s="2">
        <v>43853</v>
      </c>
      <c r="C12142" s="5" t="str">
        <f t="shared" si="378"/>
        <v>Jan</v>
      </c>
      <c r="D12142" s="5" t="str">
        <f t="shared" si="379"/>
        <v>5</v>
      </c>
      <c r="E12142" t="s">
        <v>11</v>
      </c>
      <c r="F12142" s="3" t="s">
        <v>12</v>
      </c>
      <c r="G12142">
        <v>26</v>
      </c>
      <c r="H12142">
        <v>299</v>
      </c>
      <c r="I12142">
        <v>25</v>
      </c>
      <c r="J12142">
        <v>1</v>
      </c>
      <c r="K12142" s="3">
        <v>595.77081388235104</v>
      </c>
      <c r="L12142" s="3">
        <v>425.550581344536</v>
      </c>
      <c r="M12142" s="7">
        <f>Sales_Table[[#This Row],[Order qty]]*Sales_Table[[#This Row],[unit price]]</f>
        <v>595.77081388235104</v>
      </c>
      <c r="N12142" s="8">
        <f>Sales_Table[[#This Row],[Revenue]]-Sales_Table[[#This Row],[unit cost]]</f>
        <v>170.22023253781504</v>
      </c>
    </row>
    <row r="12143" spans="1:14" ht="14.25" customHeight="1">
      <c r="A12143" t="s">
        <v>12156</v>
      </c>
      <c r="B12143" s="2">
        <v>43854</v>
      </c>
      <c r="C12143" s="5" t="str">
        <f t="shared" si="378"/>
        <v>May</v>
      </c>
      <c r="D12143" s="5" t="str">
        <f t="shared" si="379"/>
        <v>5</v>
      </c>
      <c r="E12143" t="s">
        <v>14</v>
      </c>
      <c r="F12143" s="3" t="s">
        <v>12</v>
      </c>
      <c r="G12143">
        <v>12</v>
      </c>
      <c r="H12143">
        <v>19</v>
      </c>
      <c r="I12143">
        <v>12</v>
      </c>
      <c r="J12143">
        <v>4</v>
      </c>
      <c r="K12143" s="3">
        <v>513.67461311817203</v>
      </c>
      <c r="L12143" s="3">
        <v>366.91043794155098</v>
      </c>
      <c r="M12143" s="7">
        <f>Sales_Table[[#This Row],[Order qty]]*Sales_Table[[#This Row],[unit price]]</f>
        <v>2054.6984524726881</v>
      </c>
      <c r="N12143" s="8">
        <f>Sales_Table[[#This Row],[Revenue]]-Sales_Table[[#This Row],[unit cost]]</f>
        <v>1687.7880145311372</v>
      </c>
    </row>
    <row r="12144" spans="1:14" ht="14.25" customHeight="1">
      <c r="A12144" t="s">
        <v>12157</v>
      </c>
      <c r="B12144" s="2">
        <v>43962</v>
      </c>
      <c r="C12144" s="5" t="str">
        <f t="shared" si="378"/>
        <v>May</v>
      </c>
      <c r="D12144" s="5" t="str">
        <f t="shared" si="379"/>
        <v>3</v>
      </c>
      <c r="E12144" t="s">
        <v>11</v>
      </c>
      <c r="F12144" s="3" t="s">
        <v>12</v>
      </c>
      <c r="G12144">
        <v>14</v>
      </c>
      <c r="H12144">
        <v>182</v>
      </c>
      <c r="I12144">
        <v>45</v>
      </c>
      <c r="J12144">
        <v>1</v>
      </c>
      <c r="K12144" s="3">
        <v>534.14015632867802</v>
      </c>
      <c r="L12144" s="3">
        <v>381.52868309191302</v>
      </c>
      <c r="M12144" s="7">
        <f>Sales_Table[[#This Row],[Order qty]]*Sales_Table[[#This Row],[unit price]]</f>
        <v>534.14015632867802</v>
      </c>
      <c r="N12144" s="8">
        <f>Sales_Table[[#This Row],[Revenue]]-Sales_Table[[#This Row],[unit cost]]</f>
        <v>152.61147323676499</v>
      </c>
    </row>
    <row r="12145" spans="1:14" ht="14.25" customHeight="1">
      <c r="A12145" t="s">
        <v>12158</v>
      </c>
      <c r="B12145" s="2">
        <v>43981</v>
      </c>
      <c r="C12145" s="5" t="str">
        <f t="shared" si="378"/>
        <v>Mar</v>
      </c>
      <c r="D12145" s="5" t="str">
        <f t="shared" si="379"/>
        <v>1</v>
      </c>
      <c r="E12145" t="s">
        <v>11</v>
      </c>
      <c r="F12145" s="3" t="s">
        <v>12</v>
      </c>
      <c r="G12145">
        <v>12</v>
      </c>
      <c r="H12145">
        <v>56</v>
      </c>
      <c r="I12145">
        <v>32</v>
      </c>
      <c r="J12145">
        <v>6</v>
      </c>
      <c r="K12145" s="3">
        <v>367.40020394325302</v>
      </c>
      <c r="L12145" s="3">
        <v>262.42871710232299</v>
      </c>
      <c r="M12145" s="7">
        <f>Sales_Table[[#This Row],[Order qty]]*Sales_Table[[#This Row],[unit price]]</f>
        <v>2204.4012236595181</v>
      </c>
      <c r="N12145" s="8">
        <f>Sales_Table[[#This Row],[Revenue]]-Sales_Table[[#This Row],[unit cost]]</f>
        <v>1941.9725065571952</v>
      </c>
    </row>
    <row r="12146" spans="1:14" ht="14.25" customHeight="1">
      <c r="A12146" t="s">
        <v>12159</v>
      </c>
      <c r="B12146" s="2">
        <v>43914</v>
      </c>
      <c r="C12146" s="5" t="str">
        <f t="shared" si="378"/>
        <v>Jan</v>
      </c>
      <c r="D12146" s="5" t="str">
        <f t="shared" si="379"/>
        <v>3</v>
      </c>
      <c r="E12146" t="s">
        <v>16</v>
      </c>
      <c r="F12146" s="3" t="s">
        <v>12</v>
      </c>
      <c r="G12146">
        <v>1</v>
      </c>
      <c r="H12146">
        <v>335</v>
      </c>
      <c r="I12146">
        <v>31</v>
      </c>
      <c r="J12146">
        <v>7</v>
      </c>
      <c r="K12146" s="3">
        <v>526.08752936124802</v>
      </c>
      <c r="L12146" s="3">
        <v>375.77680668660599</v>
      </c>
      <c r="M12146" s="7">
        <f>Sales_Table[[#This Row],[Order qty]]*Sales_Table[[#This Row],[unit price]]</f>
        <v>3682.6127055287361</v>
      </c>
      <c r="N12146" s="8">
        <f>Sales_Table[[#This Row],[Revenue]]-Sales_Table[[#This Row],[unit cost]]</f>
        <v>3306.8358988421301</v>
      </c>
    </row>
    <row r="12147" spans="1:14" ht="14.25" customHeight="1">
      <c r="A12147" t="s">
        <v>12160</v>
      </c>
      <c r="B12147" s="2">
        <v>43831</v>
      </c>
      <c r="C12147" s="5" t="str">
        <f t="shared" si="378"/>
        <v>Mar</v>
      </c>
      <c r="D12147" s="5" t="str">
        <f t="shared" si="379"/>
        <v>1</v>
      </c>
      <c r="E12147" t="s">
        <v>14</v>
      </c>
      <c r="F12147" s="3" t="s">
        <v>12</v>
      </c>
      <c r="G12147">
        <v>6</v>
      </c>
      <c r="H12147">
        <v>135</v>
      </c>
      <c r="I12147">
        <v>12</v>
      </c>
      <c r="J12147">
        <v>7</v>
      </c>
      <c r="K12147" s="3">
        <v>542.31064832210495</v>
      </c>
      <c r="L12147" s="3">
        <v>387.36474880150399</v>
      </c>
      <c r="M12147" s="7">
        <f>Sales_Table[[#This Row],[Order qty]]*Sales_Table[[#This Row],[unit price]]</f>
        <v>3796.1745382547347</v>
      </c>
      <c r="N12147" s="8">
        <f>Sales_Table[[#This Row],[Revenue]]-Sales_Table[[#This Row],[unit cost]]</f>
        <v>3408.8097894532307</v>
      </c>
    </row>
    <row r="12148" spans="1:14" ht="14.25" customHeight="1">
      <c r="A12148" t="s">
        <v>12161</v>
      </c>
      <c r="B12148" s="2">
        <v>43897</v>
      </c>
      <c r="C12148" s="5" t="str">
        <f t="shared" si="378"/>
        <v>Jan</v>
      </c>
      <c r="D12148" s="5" t="str">
        <f t="shared" si="379"/>
        <v>3</v>
      </c>
      <c r="E12148" t="s">
        <v>20</v>
      </c>
      <c r="F12148" s="3" t="s">
        <v>12</v>
      </c>
      <c r="G12148">
        <v>26</v>
      </c>
      <c r="H12148">
        <v>357</v>
      </c>
      <c r="I12148">
        <v>3</v>
      </c>
      <c r="J12148">
        <v>9</v>
      </c>
      <c r="K12148" s="3">
        <v>613.72350579500198</v>
      </c>
      <c r="L12148" s="3">
        <v>438.37393271071602</v>
      </c>
      <c r="M12148" s="7">
        <f>Sales_Table[[#This Row],[Order qty]]*Sales_Table[[#This Row],[unit price]]</f>
        <v>5523.5115521550179</v>
      </c>
      <c r="N12148" s="8">
        <f>Sales_Table[[#This Row],[Revenue]]-Sales_Table[[#This Row],[unit cost]]</f>
        <v>5085.1376194443019</v>
      </c>
    </row>
    <row r="12149" spans="1:14" ht="14.25" customHeight="1">
      <c r="A12149" t="s">
        <v>12162</v>
      </c>
      <c r="B12149" s="2">
        <v>43859</v>
      </c>
      <c r="C12149" s="5" t="str">
        <f t="shared" si="378"/>
        <v>Mar</v>
      </c>
      <c r="D12149" s="5" t="str">
        <f t="shared" si="379"/>
        <v>1</v>
      </c>
      <c r="E12149" t="s">
        <v>11</v>
      </c>
      <c r="F12149" s="3" t="s">
        <v>12</v>
      </c>
      <c r="G12149">
        <v>26</v>
      </c>
      <c r="H12149">
        <v>256</v>
      </c>
      <c r="I12149">
        <v>18</v>
      </c>
      <c r="J12149">
        <v>1</v>
      </c>
      <c r="K12149" s="3">
        <v>258.42579030990601</v>
      </c>
      <c r="L12149" s="3">
        <v>184.58985022136099</v>
      </c>
      <c r="M12149" s="7">
        <f>Sales_Table[[#This Row],[Order qty]]*Sales_Table[[#This Row],[unit price]]</f>
        <v>258.42579030990601</v>
      </c>
      <c r="N12149" s="8">
        <f>Sales_Table[[#This Row],[Revenue]]-Sales_Table[[#This Row],[unit cost]]</f>
        <v>73.835940088545016</v>
      </c>
    </row>
    <row r="12150" spans="1:14" ht="14.25" customHeight="1">
      <c r="A12150" t="s">
        <v>12163</v>
      </c>
      <c r="B12150" s="2">
        <v>43900</v>
      </c>
      <c r="C12150" s="5" t="str">
        <f t="shared" si="378"/>
        <v>Jan</v>
      </c>
      <c r="D12150" s="5" t="str">
        <f t="shared" si="379"/>
        <v>3</v>
      </c>
      <c r="E12150" t="s">
        <v>20</v>
      </c>
      <c r="F12150" s="3" t="s">
        <v>12</v>
      </c>
      <c r="G12150">
        <v>21</v>
      </c>
      <c r="H12150">
        <v>218</v>
      </c>
      <c r="I12150">
        <v>36</v>
      </c>
      <c r="J12150">
        <v>2</v>
      </c>
      <c r="K12150" s="3">
        <v>588.93386596441303</v>
      </c>
      <c r="L12150" s="3">
        <v>420.66704711743802</v>
      </c>
      <c r="M12150" s="7">
        <f>Sales_Table[[#This Row],[Order qty]]*Sales_Table[[#This Row],[unit price]]</f>
        <v>1177.8677319288261</v>
      </c>
      <c r="N12150" s="8">
        <f>Sales_Table[[#This Row],[Revenue]]-Sales_Table[[#This Row],[unit cost]]</f>
        <v>757.2006848113881</v>
      </c>
    </row>
    <row r="12151" spans="1:14" ht="14.25" customHeight="1">
      <c r="A12151" t="s">
        <v>12164</v>
      </c>
      <c r="B12151" s="2">
        <v>43833</v>
      </c>
      <c r="C12151" s="5" t="str">
        <f t="shared" si="378"/>
        <v>Mar</v>
      </c>
      <c r="D12151" s="5" t="str">
        <f t="shared" si="379"/>
        <v>2</v>
      </c>
      <c r="E12151" t="s">
        <v>20</v>
      </c>
      <c r="F12151" s="3" t="s">
        <v>12</v>
      </c>
      <c r="G12151">
        <v>23</v>
      </c>
      <c r="H12151">
        <v>230</v>
      </c>
      <c r="I12151">
        <v>25</v>
      </c>
      <c r="J12151">
        <v>9</v>
      </c>
      <c r="K12151" s="3">
        <v>269.25235140323599</v>
      </c>
      <c r="L12151" s="3">
        <v>192.32310814516899</v>
      </c>
      <c r="M12151" s="7">
        <f>Sales_Table[[#This Row],[Order qty]]*Sales_Table[[#This Row],[unit price]]</f>
        <v>2423.2711626291239</v>
      </c>
      <c r="N12151" s="8">
        <f>Sales_Table[[#This Row],[Revenue]]-Sales_Table[[#This Row],[unit cost]]</f>
        <v>2230.9480544839548</v>
      </c>
    </row>
    <row r="12152" spans="1:14" ht="14.25" customHeight="1">
      <c r="A12152" t="s">
        <v>12165</v>
      </c>
      <c r="B12152" s="2">
        <v>43895</v>
      </c>
      <c r="C12152" s="5" t="str">
        <f t="shared" si="378"/>
        <v>Feb</v>
      </c>
      <c r="D12152" s="5" t="str">
        <f t="shared" si="379"/>
        <v>4</v>
      </c>
      <c r="E12152" t="s">
        <v>16</v>
      </c>
      <c r="F12152" s="3" t="s">
        <v>12</v>
      </c>
      <c r="G12152">
        <v>5</v>
      </c>
      <c r="H12152">
        <v>199</v>
      </c>
      <c r="I12152">
        <v>32</v>
      </c>
      <c r="J12152">
        <v>8</v>
      </c>
      <c r="K12152" s="3">
        <v>308.70625787973398</v>
      </c>
      <c r="L12152" s="3">
        <v>220.50446991409601</v>
      </c>
      <c r="M12152" s="7">
        <f>Sales_Table[[#This Row],[Order qty]]*Sales_Table[[#This Row],[unit price]]</f>
        <v>2469.6500630378719</v>
      </c>
      <c r="N12152" s="8">
        <f>Sales_Table[[#This Row],[Revenue]]-Sales_Table[[#This Row],[unit cost]]</f>
        <v>2249.1455931237761</v>
      </c>
    </row>
    <row r="12153" spans="1:14" ht="14.25" customHeight="1">
      <c r="A12153" t="s">
        <v>12166</v>
      </c>
      <c r="B12153" s="2">
        <v>43885</v>
      </c>
      <c r="C12153" s="5" t="str">
        <f t="shared" si="378"/>
        <v>Apr</v>
      </c>
      <c r="D12153" s="5" t="str">
        <f t="shared" si="379"/>
        <v>5</v>
      </c>
      <c r="E12153" t="s">
        <v>20</v>
      </c>
      <c r="F12153" s="3" t="s">
        <v>12</v>
      </c>
      <c r="G12153">
        <v>2</v>
      </c>
      <c r="H12153">
        <v>68</v>
      </c>
      <c r="I12153">
        <v>11</v>
      </c>
      <c r="J12153">
        <v>8</v>
      </c>
      <c r="K12153" s="3">
        <v>162.30395007133501</v>
      </c>
      <c r="L12153" s="3">
        <v>115.931392908096</v>
      </c>
      <c r="M12153" s="7">
        <f>Sales_Table[[#This Row],[Order qty]]*Sales_Table[[#This Row],[unit price]]</f>
        <v>1298.4316005706801</v>
      </c>
      <c r="N12153" s="8">
        <f>Sales_Table[[#This Row],[Revenue]]-Sales_Table[[#This Row],[unit cost]]</f>
        <v>1182.500207662584</v>
      </c>
    </row>
    <row r="12154" spans="1:14" ht="14.25" customHeight="1">
      <c r="A12154" t="s">
        <v>12167</v>
      </c>
      <c r="B12154" s="2">
        <v>43948</v>
      </c>
      <c r="C12154" s="5" t="str">
        <f t="shared" si="378"/>
        <v>May</v>
      </c>
      <c r="D12154" s="5" t="str">
        <f t="shared" si="379"/>
        <v>1</v>
      </c>
      <c r="E12154" t="s">
        <v>11</v>
      </c>
      <c r="F12154" s="3" t="s">
        <v>12</v>
      </c>
      <c r="G12154">
        <v>20</v>
      </c>
      <c r="H12154">
        <v>285</v>
      </c>
      <c r="I12154">
        <v>12</v>
      </c>
      <c r="J12154">
        <v>6</v>
      </c>
      <c r="K12154" s="3">
        <v>529.07013863325096</v>
      </c>
      <c r="L12154" s="3">
        <v>377.90724188089399</v>
      </c>
      <c r="M12154" s="7">
        <f>Sales_Table[[#This Row],[Order qty]]*Sales_Table[[#This Row],[unit price]]</f>
        <v>3174.4208317995058</v>
      </c>
      <c r="N12154" s="8">
        <f>Sales_Table[[#This Row],[Revenue]]-Sales_Table[[#This Row],[unit cost]]</f>
        <v>2796.5135899186116</v>
      </c>
    </row>
    <row r="12155" spans="1:14" ht="14.25" customHeight="1">
      <c r="A12155" t="s">
        <v>12168</v>
      </c>
      <c r="B12155" s="2">
        <v>43953</v>
      </c>
      <c r="C12155" s="5" t="str">
        <f t="shared" si="378"/>
        <v>Jan</v>
      </c>
      <c r="D12155" s="5" t="str">
        <f t="shared" si="379"/>
        <v>3</v>
      </c>
      <c r="E12155" t="s">
        <v>11</v>
      </c>
      <c r="F12155" s="3" t="s">
        <v>12</v>
      </c>
      <c r="G12155">
        <v>14</v>
      </c>
      <c r="H12155">
        <v>141</v>
      </c>
      <c r="I12155">
        <v>8</v>
      </c>
      <c r="J12155">
        <v>7</v>
      </c>
      <c r="K12155" s="3">
        <v>616.781277537346</v>
      </c>
      <c r="L12155" s="3">
        <v>440.55805538381799</v>
      </c>
      <c r="M12155" s="7">
        <f>Sales_Table[[#This Row],[Order qty]]*Sales_Table[[#This Row],[unit price]]</f>
        <v>4317.4689427614221</v>
      </c>
      <c r="N12155" s="8">
        <f>Sales_Table[[#This Row],[Revenue]]-Sales_Table[[#This Row],[unit cost]]</f>
        <v>3876.910887377604</v>
      </c>
    </row>
    <row r="12156" spans="1:14" ht="14.25" customHeight="1">
      <c r="A12156" t="s">
        <v>12169</v>
      </c>
      <c r="B12156" s="2">
        <v>43845</v>
      </c>
      <c r="C12156" s="5" t="str">
        <f t="shared" si="378"/>
        <v>Mar</v>
      </c>
      <c r="D12156" s="5" t="str">
        <f t="shared" si="379"/>
        <v>1</v>
      </c>
      <c r="E12156" t="s">
        <v>11</v>
      </c>
      <c r="F12156" s="3" t="s">
        <v>12</v>
      </c>
      <c r="G12156">
        <v>25</v>
      </c>
      <c r="H12156">
        <v>225</v>
      </c>
      <c r="I12156">
        <v>38</v>
      </c>
      <c r="J12156">
        <v>2</v>
      </c>
      <c r="K12156" s="3">
        <v>390.556247055531</v>
      </c>
      <c r="L12156" s="3">
        <v>278.968747896808</v>
      </c>
      <c r="M12156" s="7">
        <f>Sales_Table[[#This Row],[Order qty]]*Sales_Table[[#This Row],[unit price]]</f>
        <v>781.11249411106201</v>
      </c>
      <c r="N12156" s="8">
        <f>Sales_Table[[#This Row],[Revenue]]-Sales_Table[[#This Row],[unit cost]]</f>
        <v>502.14374621425401</v>
      </c>
    </row>
    <row r="12157" spans="1:14" ht="14.25" customHeight="1">
      <c r="A12157" t="s">
        <v>12170</v>
      </c>
      <c r="B12157" s="2">
        <v>43909</v>
      </c>
      <c r="C12157" s="5" t="str">
        <f t="shared" si="378"/>
        <v>Jan</v>
      </c>
      <c r="D12157" s="5" t="str">
        <f t="shared" si="379"/>
        <v>1</v>
      </c>
      <c r="E12157" t="s">
        <v>20</v>
      </c>
      <c r="F12157" s="3" t="s">
        <v>12</v>
      </c>
      <c r="G12157">
        <v>1</v>
      </c>
      <c r="H12157">
        <v>77</v>
      </c>
      <c r="I12157">
        <v>6</v>
      </c>
      <c r="J12157">
        <v>8</v>
      </c>
      <c r="K12157" s="3">
        <v>175.69367980957</v>
      </c>
      <c r="L12157" s="3">
        <v>125.495485578265</v>
      </c>
      <c r="M12157" s="7">
        <f>Sales_Table[[#This Row],[Order qty]]*Sales_Table[[#This Row],[unit price]]</f>
        <v>1405.54943847656</v>
      </c>
      <c r="N12157" s="8">
        <f>Sales_Table[[#This Row],[Revenue]]-Sales_Table[[#This Row],[unit cost]]</f>
        <v>1280.0539528982949</v>
      </c>
    </row>
    <row r="12158" spans="1:14" ht="14.25" customHeight="1">
      <c r="A12158" t="s">
        <v>12171</v>
      </c>
      <c r="B12158" s="2">
        <v>43835</v>
      </c>
      <c r="C12158" s="5" t="str">
        <f t="shared" si="378"/>
        <v>Jan</v>
      </c>
      <c r="D12158" s="5" t="str">
        <f t="shared" si="379"/>
        <v>2</v>
      </c>
      <c r="E12158" t="s">
        <v>14</v>
      </c>
      <c r="F12158" s="3" t="s">
        <v>12</v>
      </c>
      <c r="G12158">
        <v>15</v>
      </c>
      <c r="H12158">
        <v>92</v>
      </c>
      <c r="I12158">
        <v>2</v>
      </c>
      <c r="J12158">
        <v>9</v>
      </c>
      <c r="K12158" s="3">
        <v>338.33185762167</v>
      </c>
      <c r="L12158" s="3">
        <v>241.665612586907</v>
      </c>
      <c r="M12158" s="7">
        <f>Sales_Table[[#This Row],[Order qty]]*Sales_Table[[#This Row],[unit price]]</f>
        <v>3044.9867185950297</v>
      </c>
      <c r="N12158" s="8">
        <f>Sales_Table[[#This Row],[Revenue]]-Sales_Table[[#This Row],[unit cost]]</f>
        <v>2803.3211060081226</v>
      </c>
    </row>
    <row r="12159" spans="1:14" ht="14.25" customHeight="1">
      <c r="A12159" t="s">
        <v>12172</v>
      </c>
      <c r="B12159" s="2">
        <v>43846</v>
      </c>
      <c r="C12159" s="5" t="str">
        <f t="shared" si="378"/>
        <v>Feb</v>
      </c>
      <c r="D12159" s="5" t="str">
        <f t="shared" si="379"/>
        <v>5</v>
      </c>
      <c r="E12159" t="s">
        <v>16</v>
      </c>
      <c r="F12159" s="3" t="s">
        <v>12</v>
      </c>
      <c r="G12159">
        <v>13</v>
      </c>
      <c r="H12159">
        <v>214</v>
      </c>
      <c r="I12159">
        <v>31</v>
      </c>
      <c r="J12159">
        <v>10</v>
      </c>
      <c r="K12159" s="3">
        <v>262.95339596271498</v>
      </c>
      <c r="L12159" s="3">
        <v>187.823854259082</v>
      </c>
      <c r="M12159" s="7">
        <f>Sales_Table[[#This Row],[Order qty]]*Sales_Table[[#This Row],[unit price]]</f>
        <v>2629.5339596271497</v>
      </c>
      <c r="N12159" s="8">
        <f>Sales_Table[[#This Row],[Revenue]]-Sales_Table[[#This Row],[unit cost]]</f>
        <v>2441.7101053680676</v>
      </c>
    </row>
    <row r="12160" spans="1:14" ht="14.25" customHeight="1">
      <c r="A12160" t="s">
        <v>12173</v>
      </c>
      <c r="B12160" s="2">
        <v>43873</v>
      </c>
      <c r="C12160" s="5" t="str">
        <f t="shared" si="378"/>
        <v>May</v>
      </c>
      <c r="D12160" s="5" t="str">
        <f t="shared" si="379"/>
        <v>5</v>
      </c>
      <c r="E12160" t="s">
        <v>11</v>
      </c>
      <c r="F12160" s="3" t="s">
        <v>12</v>
      </c>
      <c r="G12160">
        <v>7</v>
      </c>
      <c r="H12160">
        <v>149</v>
      </c>
      <c r="I12160">
        <v>41</v>
      </c>
      <c r="J12160">
        <v>8</v>
      </c>
      <c r="K12160" s="3">
        <v>347.41806560754799</v>
      </c>
      <c r="L12160" s="3">
        <v>248.15576114824799</v>
      </c>
      <c r="M12160" s="7">
        <f>Sales_Table[[#This Row],[Order qty]]*Sales_Table[[#This Row],[unit price]]</f>
        <v>2779.3445248603839</v>
      </c>
      <c r="N12160" s="8">
        <f>Sales_Table[[#This Row],[Revenue]]-Sales_Table[[#This Row],[unit cost]]</f>
        <v>2531.1887637121358</v>
      </c>
    </row>
    <row r="12161" spans="1:14" ht="14.25" customHeight="1">
      <c r="A12161" t="s">
        <v>12174</v>
      </c>
      <c r="B12161" s="2">
        <v>43981</v>
      </c>
      <c r="C12161" s="5" t="str">
        <f t="shared" si="378"/>
        <v>May</v>
      </c>
      <c r="D12161" s="5" t="str">
        <f t="shared" si="379"/>
        <v>3</v>
      </c>
      <c r="E12161" t="s">
        <v>20</v>
      </c>
      <c r="F12161" s="3" t="s">
        <v>12</v>
      </c>
      <c r="G12161">
        <v>15</v>
      </c>
      <c r="H12161">
        <v>337</v>
      </c>
      <c r="I12161">
        <v>28</v>
      </c>
      <c r="J12161">
        <v>2</v>
      </c>
      <c r="K12161" s="3">
        <v>237.22370266914399</v>
      </c>
      <c r="L12161" s="3">
        <v>169.44550190653101</v>
      </c>
      <c r="M12161" s="7">
        <f>Sales_Table[[#This Row],[Order qty]]*Sales_Table[[#This Row],[unit price]]</f>
        <v>474.44740533828798</v>
      </c>
      <c r="N12161" s="8">
        <f>Sales_Table[[#This Row],[Revenue]]-Sales_Table[[#This Row],[unit cost]]</f>
        <v>305.001903431757</v>
      </c>
    </row>
    <row r="12162" spans="1:14" ht="14.25" customHeight="1">
      <c r="A12162" t="s">
        <v>12175</v>
      </c>
      <c r="B12162" s="2">
        <v>43954</v>
      </c>
      <c r="C12162" s="5" t="str">
        <f t="shared" ref="C12162:C12225" si="380">TEXT(B12163,"mmm")</f>
        <v>Mar</v>
      </c>
      <c r="D12162" s="5" t="str">
        <f t="shared" ref="D12162:D12225" si="381">TEXT(B12164, "m")</f>
        <v>3</v>
      </c>
      <c r="E12162" t="s">
        <v>20</v>
      </c>
      <c r="F12162" s="3" t="s">
        <v>12</v>
      </c>
      <c r="G12162">
        <v>14</v>
      </c>
      <c r="H12162">
        <v>46</v>
      </c>
      <c r="I12162">
        <v>2</v>
      </c>
      <c r="J12162">
        <v>7</v>
      </c>
      <c r="K12162" s="3">
        <v>482.64535349607502</v>
      </c>
      <c r="L12162" s="3">
        <v>344.74668106862498</v>
      </c>
      <c r="M12162" s="7">
        <f>Sales_Table[[#This Row],[Order qty]]*Sales_Table[[#This Row],[unit price]]</f>
        <v>3378.517474472525</v>
      </c>
      <c r="N12162" s="8">
        <f>Sales_Table[[#This Row],[Revenue]]-Sales_Table[[#This Row],[unit cost]]</f>
        <v>3033.7707934038999</v>
      </c>
    </row>
    <row r="12163" spans="1:14" ht="14.25" customHeight="1">
      <c r="A12163" t="s">
        <v>12176</v>
      </c>
      <c r="B12163" s="2">
        <v>43897</v>
      </c>
      <c r="C12163" s="5" t="str">
        <f t="shared" si="380"/>
        <v>Mar</v>
      </c>
      <c r="D12163" s="5" t="str">
        <f t="shared" si="381"/>
        <v>1</v>
      </c>
      <c r="E12163" t="s">
        <v>20</v>
      </c>
      <c r="F12163" s="3" t="s">
        <v>12</v>
      </c>
      <c r="G12163">
        <v>1</v>
      </c>
      <c r="H12163">
        <v>76</v>
      </c>
      <c r="I12163">
        <v>35</v>
      </c>
      <c r="J12163">
        <v>5</v>
      </c>
      <c r="K12163" s="3">
        <v>471.55221498012497</v>
      </c>
      <c r="L12163" s="3">
        <v>336.82301070008998</v>
      </c>
      <c r="M12163" s="7">
        <f>Sales_Table[[#This Row],[Order qty]]*Sales_Table[[#This Row],[unit price]]</f>
        <v>2357.7610749006249</v>
      </c>
      <c r="N12163" s="8">
        <f>Sales_Table[[#This Row],[Revenue]]-Sales_Table[[#This Row],[unit cost]]</f>
        <v>2020.9380642005349</v>
      </c>
    </row>
    <row r="12164" spans="1:14" ht="14.25" customHeight="1">
      <c r="A12164" t="s">
        <v>12177</v>
      </c>
      <c r="B12164" s="2">
        <v>43899</v>
      </c>
      <c r="C12164" s="5" t="str">
        <f t="shared" si="380"/>
        <v>Jan</v>
      </c>
      <c r="D12164" s="5" t="str">
        <f t="shared" si="381"/>
        <v>3</v>
      </c>
      <c r="E12164" t="s">
        <v>11</v>
      </c>
      <c r="F12164" s="3" t="s">
        <v>12</v>
      </c>
      <c r="G12164">
        <v>13</v>
      </c>
      <c r="H12164">
        <v>11</v>
      </c>
      <c r="I12164">
        <v>36</v>
      </c>
      <c r="J12164">
        <v>4</v>
      </c>
      <c r="K12164" s="3">
        <v>427.25368863344198</v>
      </c>
      <c r="L12164" s="3">
        <v>305.181206166744</v>
      </c>
      <c r="M12164" s="7">
        <f>Sales_Table[[#This Row],[Order qty]]*Sales_Table[[#This Row],[unit price]]</f>
        <v>1709.0147545337679</v>
      </c>
      <c r="N12164" s="8">
        <f>Sales_Table[[#This Row],[Revenue]]-Sales_Table[[#This Row],[unit cost]]</f>
        <v>1403.8335483670239</v>
      </c>
    </row>
    <row r="12165" spans="1:14" ht="14.25" customHeight="1">
      <c r="A12165" t="s">
        <v>12178</v>
      </c>
      <c r="B12165" s="2">
        <v>43855</v>
      </c>
      <c r="C12165" s="5" t="str">
        <f t="shared" si="380"/>
        <v>Mar</v>
      </c>
      <c r="D12165" s="5" t="str">
        <f t="shared" si="381"/>
        <v>1</v>
      </c>
      <c r="E12165" t="s">
        <v>11</v>
      </c>
      <c r="F12165" s="3" t="s">
        <v>12</v>
      </c>
      <c r="G12165">
        <v>17</v>
      </c>
      <c r="H12165">
        <v>289</v>
      </c>
      <c r="I12165">
        <v>32</v>
      </c>
      <c r="J12165">
        <v>4</v>
      </c>
      <c r="K12165" s="3">
        <v>511.07059335708601</v>
      </c>
      <c r="L12165" s="3">
        <v>365.05042382648998</v>
      </c>
      <c r="M12165" s="7">
        <f>Sales_Table[[#This Row],[Order qty]]*Sales_Table[[#This Row],[unit price]]</f>
        <v>2044.282373428344</v>
      </c>
      <c r="N12165" s="8">
        <f>Sales_Table[[#This Row],[Revenue]]-Sales_Table[[#This Row],[unit cost]]</f>
        <v>1679.231949601854</v>
      </c>
    </row>
    <row r="12166" spans="1:14" ht="14.25" customHeight="1">
      <c r="A12166" t="s">
        <v>12179</v>
      </c>
      <c r="B12166" s="2">
        <v>43905</v>
      </c>
      <c r="C12166" s="5" t="str">
        <f t="shared" si="380"/>
        <v>Jan</v>
      </c>
      <c r="D12166" s="5" t="str">
        <f t="shared" si="381"/>
        <v>1</v>
      </c>
      <c r="E12166" t="s">
        <v>14</v>
      </c>
      <c r="F12166" s="3" t="s">
        <v>12</v>
      </c>
      <c r="G12166">
        <v>12</v>
      </c>
      <c r="H12166">
        <v>196</v>
      </c>
      <c r="I12166">
        <v>33</v>
      </c>
      <c r="J12166">
        <v>9</v>
      </c>
      <c r="K12166" s="3">
        <v>250.29340213537199</v>
      </c>
      <c r="L12166" s="3">
        <v>178.78100152526599</v>
      </c>
      <c r="M12166" s="7">
        <f>Sales_Table[[#This Row],[Order qty]]*Sales_Table[[#This Row],[unit price]]</f>
        <v>2252.6406192183481</v>
      </c>
      <c r="N12166" s="8">
        <f>Sales_Table[[#This Row],[Revenue]]-Sales_Table[[#This Row],[unit cost]]</f>
        <v>2073.8596176930823</v>
      </c>
    </row>
    <row r="12167" spans="1:14" ht="14.25" customHeight="1">
      <c r="A12167" t="s">
        <v>12180</v>
      </c>
      <c r="B12167" s="2">
        <v>43835</v>
      </c>
      <c r="C12167" s="5" t="str">
        <f t="shared" si="380"/>
        <v>Jan</v>
      </c>
      <c r="D12167" s="5" t="str">
        <f t="shared" si="381"/>
        <v>3</v>
      </c>
      <c r="E12167" t="s">
        <v>11</v>
      </c>
      <c r="F12167" s="3" t="s">
        <v>12</v>
      </c>
      <c r="G12167">
        <v>6</v>
      </c>
      <c r="H12167">
        <v>63</v>
      </c>
      <c r="I12167">
        <v>9</v>
      </c>
      <c r="J12167">
        <v>6</v>
      </c>
      <c r="K12167" s="3">
        <v>528.29190695285797</v>
      </c>
      <c r="L12167" s="3">
        <v>377.35136210918398</v>
      </c>
      <c r="M12167" s="7">
        <f>Sales_Table[[#This Row],[Order qty]]*Sales_Table[[#This Row],[unit price]]</f>
        <v>3169.7514417171478</v>
      </c>
      <c r="N12167" s="8">
        <f>Sales_Table[[#This Row],[Revenue]]-Sales_Table[[#This Row],[unit cost]]</f>
        <v>2792.400079607964</v>
      </c>
    </row>
    <row r="12168" spans="1:14" ht="14.25" customHeight="1">
      <c r="A12168" t="s">
        <v>12181</v>
      </c>
      <c r="B12168" s="2">
        <v>43837</v>
      </c>
      <c r="C12168" s="5" t="str">
        <f t="shared" si="380"/>
        <v>Mar</v>
      </c>
      <c r="D12168" s="5" t="str">
        <f t="shared" si="381"/>
        <v>1</v>
      </c>
      <c r="E12168" t="s">
        <v>11</v>
      </c>
      <c r="F12168" s="3" t="s">
        <v>12</v>
      </c>
      <c r="G12168">
        <v>12</v>
      </c>
      <c r="H12168">
        <v>300</v>
      </c>
      <c r="I12168">
        <v>14</v>
      </c>
      <c r="J12168">
        <v>10</v>
      </c>
      <c r="K12168" s="3">
        <v>299.23309904336901</v>
      </c>
      <c r="L12168" s="3">
        <v>213.73792788812099</v>
      </c>
      <c r="M12168" s="7">
        <f>Sales_Table[[#This Row],[Order qty]]*Sales_Table[[#This Row],[unit price]]</f>
        <v>2992.3309904336902</v>
      </c>
      <c r="N12168" s="8">
        <f>Sales_Table[[#This Row],[Revenue]]-Sales_Table[[#This Row],[unit cost]]</f>
        <v>2778.5930625455694</v>
      </c>
    </row>
    <row r="12169" spans="1:14" ht="14.25" customHeight="1">
      <c r="A12169" t="s">
        <v>12182</v>
      </c>
      <c r="B12169" s="2">
        <v>43912</v>
      </c>
      <c r="C12169" s="5" t="str">
        <f t="shared" si="380"/>
        <v>Jan</v>
      </c>
      <c r="D12169" s="5" t="str">
        <f t="shared" si="381"/>
        <v>5</v>
      </c>
      <c r="E12169" t="s">
        <v>20</v>
      </c>
      <c r="F12169" s="3" t="s">
        <v>12</v>
      </c>
      <c r="G12169">
        <v>10</v>
      </c>
      <c r="H12169">
        <v>234</v>
      </c>
      <c r="I12169">
        <v>40</v>
      </c>
      <c r="J12169">
        <v>6</v>
      </c>
      <c r="K12169" s="3">
        <v>392.78690314292902</v>
      </c>
      <c r="L12169" s="3">
        <v>280.56207367352101</v>
      </c>
      <c r="M12169" s="7">
        <f>Sales_Table[[#This Row],[Order qty]]*Sales_Table[[#This Row],[unit price]]</f>
        <v>2356.721418857574</v>
      </c>
      <c r="N12169" s="8">
        <f>Sales_Table[[#This Row],[Revenue]]-Sales_Table[[#This Row],[unit cost]]</f>
        <v>2076.1593451840531</v>
      </c>
    </row>
    <row r="12170" spans="1:14" ht="14.25" customHeight="1">
      <c r="A12170" t="s">
        <v>12183</v>
      </c>
      <c r="B12170" s="2">
        <v>43855</v>
      </c>
      <c r="C12170" s="5" t="str">
        <f t="shared" si="380"/>
        <v>May</v>
      </c>
      <c r="D12170" s="5" t="str">
        <f t="shared" si="381"/>
        <v>1</v>
      </c>
      <c r="E12170" t="s">
        <v>20</v>
      </c>
      <c r="F12170" s="3" t="s">
        <v>12</v>
      </c>
      <c r="G12170">
        <v>10</v>
      </c>
      <c r="H12170">
        <v>216</v>
      </c>
      <c r="I12170">
        <v>10</v>
      </c>
      <c r="J12170">
        <v>7</v>
      </c>
      <c r="K12170" s="3">
        <v>233.43084973096799</v>
      </c>
      <c r="L12170" s="3">
        <v>166.73632123640601</v>
      </c>
      <c r="M12170" s="7">
        <f>Sales_Table[[#This Row],[Order qty]]*Sales_Table[[#This Row],[unit price]]</f>
        <v>1634.0159481167759</v>
      </c>
      <c r="N12170" s="8">
        <f>Sales_Table[[#This Row],[Revenue]]-Sales_Table[[#This Row],[unit cost]]</f>
        <v>1467.27962688037</v>
      </c>
    </row>
    <row r="12171" spans="1:14" ht="14.25" customHeight="1">
      <c r="A12171" t="s">
        <v>12184</v>
      </c>
      <c r="B12171" s="2">
        <v>43967</v>
      </c>
      <c r="C12171" s="5" t="str">
        <f t="shared" si="380"/>
        <v>Jan</v>
      </c>
      <c r="D12171" s="5" t="str">
        <f t="shared" si="381"/>
        <v>5</v>
      </c>
      <c r="E12171" t="s">
        <v>16</v>
      </c>
      <c r="F12171" s="3" t="s">
        <v>12</v>
      </c>
      <c r="G12171">
        <v>1</v>
      </c>
      <c r="H12171">
        <v>165</v>
      </c>
      <c r="I12171">
        <v>43</v>
      </c>
      <c r="J12171">
        <v>3</v>
      </c>
      <c r="K12171" s="3">
        <v>316.27043330669397</v>
      </c>
      <c r="L12171" s="3">
        <v>225.90745236192399</v>
      </c>
      <c r="M12171" s="7">
        <f>Sales_Table[[#This Row],[Order qty]]*Sales_Table[[#This Row],[unit price]]</f>
        <v>948.81129992008186</v>
      </c>
      <c r="N12171" s="8">
        <f>Sales_Table[[#This Row],[Revenue]]-Sales_Table[[#This Row],[unit cost]]</f>
        <v>722.90384755815785</v>
      </c>
    </row>
    <row r="12172" spans="1:14" ht="14.25" customHeight="1">
      <c r="A12172" t="s">
        <v>12185</v>
      </c>
      <c r="B12172" s="2">
        <v>43838</v>
      </c>
      <c r="C12172" s="5" t="str">
        <f t="shared" si="380"/>
        <v>May</v>
      </c>
      <c r="D12172" s="5" t="str">
        <f t="shared" si="381"/>
        <v>5</v>
      </c>
      <c r="E12172" t="s">
        <v>20</v>
      </c>
      <c r="F12172" s="3" t="s">
        <v>12</v>
      </c>
      <c r="G12172">
        <v>7</v>
      </c>
      <c r="H12172">
        <v>331</v>
      </c>
      <c r="I12172">
        <v>30</v>
      </c>
      <c r="J12172">
        <v>2</v>
      </c>
      <c r="K12172" s="3">
        <v>345.374912559986</v>
      </c>
      <c r="L12172" s="3">
        <v>246.696366114276</v>
      </c>
      <c r="M12172" s="7">
        <f>Sales_Table[[#This Row],[Order qty]]*Sales_Table[[#This Row],[unit price]]</f>
        <v>690.749825119972</v>
      </c>
      <c r="N12172" s="8">
        <f>Sales_Table[[#This Row],[Revenue]]-Sales_Table[[#This Row],[unit cost]]</f>
        <v>444.05345900569603</v>
      </c>
    </row>
    <row r="12173" spans="1:14" ht="14.25" customHeight="1">
      <c r="A12173" t="s">
        <v>12186</v>
      </c>
      <c r="B12173" s="2">
        <v>43975</v>
      </c>
      <c r="C12173" s="5" t="str">
        <f t="shared" si="380"/>
        <v>May</v>
      </c>
      <c r="D12173" s="5" t="str">
        <f t="shared" si="381"/>
        <v>2</v>
      </c>
      <c r="E12173" t="s">
        <v>11</v>
      </c>
      <c r="F12173" s="3" t="s">
        <v>12</v>
      </c>
      <c r="G12173">
        <v>12</v>
      </c>
      <c r="H12173">
        <v>326</v>
      </c>
      <c r="I12173">
        <v>15</v>
      </c>
      <c r="J12173">
        <v>8</v>
      </c>
      <c r="K12173" s="3">
        <v>646.37928485870395</v>
      </c>
      <c r="L12173" s="3">
        <v>461.69948918478798</v>
      </c>
      <c r="M12173" s="7">
        <f>Sales_Table[[#This Row],[Order qty]]*Sales_Table[[#This Row],[unit price]]</f>
        <v>5171.0342788696316</v>
      </c>
      <c r="N12173" s="8">
        <f>Sales_Table[[#This Row],[Revenue]]-Sales_Table[[#This Row],[unit cost]]</f>
        <v>4709.3347896848436</v>
      </c>
    </row>
    <row r="12174" spans="1:14" ht="14.25" customHeight="1">
      <c r="A12174" t="s">
        <v>12187</v>
      </c>
      <c r="B12174" s="2">
        <v>43960</v>
      </c>
      <c r="C12174" s="5" t="str">
        <f t="shared" si="380"/>
        <v>Feb</v>
      </c>
      <c r="D12174" s="5" t="str">
        <f t="shared" si="381"/>
        <v>5</v>
      </c>
      <c r="E12174" t="s">
        <v>16</v>
      </c>
      <c r="F12174" s="3" t="s">
        <v>12</v>
      </c>
      <c r="G12174">
        <v>1</v>
      </c>
      <c r="H12174">
        <v>214</v>
      </c>
      <c r="I12174">
        <v>21</v>
      </c>
      <c r="J12174">
        <v>5</v>
      </c>
      <c r="K12174" s="3">
        <v>425.85023778676998</v>
      </c>
      <c r="L12174" s="3">
        <v>304.17874127626402</v>
      </c>
      <c r="M12174" s="7">
        <f>Sales_Table[[#This Row],[Order qty]]*Sales_Table[[#This Row],[unit price]]</f>
        <v>2129.2511889338498</v>
      </c>
      <c r="N12174" s="8">
        <f>Sales_Table[[#This Row],[Revenue]]-Sales_Table[[#This Row],[unit cost]]</f>
        <v>1825.0724476575858</v>
      </c>
    </row>
    <row r="12175" spans="1:14" ht="14.25" customHeight="1">
      <c r="A12175" t="s">
        <v>12188</v>
      </c>
      <c r="B12175" s="2">
        <v>43871</v>
      </c>
      <c r="C12175" s="5" t="str">
        <f t="shared" si="380"/>
        <v>May</v>
      </c>
      <c r="D12175" s="5" t="str">
        <f t="shared" si="381"/>
        <v>1</v>
      </c>
      <c r="E12175" t="s">
        <v>20</v>
      </c>
      <c r="F12175" s="3" t="s">
        <v>12</v>
      </c>
      <c r="G12175">
        <v>22</v>
      </c>
      <c r="H12175">
        <v>175</v>
      </c>
      <c r="I12175">
        <v>24</v>
      </c>
      <c r="J12175">
        <v>2</v>
      </c>
      <c r="K12175" s="3">
        <v>511.67266952991503</v>
      </c>
      <c r="L12175" s="3">
        <v>365.48047823565298</v>
      </c>
      <c r="M12175" s="7">
        <f>Sales_Table[[#This Row],[Order qty]]*Sales_Table[[#This Row],[unit price]]</f>
        <v>1023.3453390598301</v>
      </c>
      <c r="N12175" s="8">
        <f>Sales_Table[[#This Row],[Revenue]]-Sales_Table[[#This Row],[unit cost]]</f>
        <v>657.86486082417707</v>
      </c>
    </row>
    <row r="12176" spans="1:14" ht="14.25" customHeight="1">
      <c r="A12176" t="s">
        <v>12189</v>
      </c>
      <c r="B12176" s="2">
        <v>43958</v>
      </c>
      <c r="C12176" s="5" t="str">
        <f t="shared" si="380"/>
        <v>Jan</v>
      </c>
      <c r="D12176" s="5" t="str">
        <f t="shared" si="381"/>
        <v>5</v>
      </c>
      <c r="E12176" t="s">
        <v>20</v>
      </c>
      <c r="F12176" s="3" t="s">
        <v>12</v>
      </c>
      <c r="G12176">
        <v>25</v>
      </c>
      <c r="H12176">
        <v>13</v>
      </c>
      <c r="I12176">
        <v>13</v>
      </c>
      <c r="J12176">
        <v>8</v>
      </c>
      <c r="K12176" s="3">
        <v>572.43700271844898</v>
      </c>
      <c r="L12176" s="3">
        <v>408.88357337032102</v>
      </c>
      <c r="M12176" s="7">
        <f>Sales_Table[[#This Row],[Order qty]]*Sales_Table[[#This Row],[unit price]]</f>
        <v>4579.4960217475918</v>
      </c>
      <c r="N12176" s="8">
        <f>Sales_Table[[#This Row],[Revenue]]-Sales_Table[[#This Row],[unit cost]]</f>
        <v>4170.612448377271</v>
      </c>
    </row>
    <row r="12177" spans="1:14" ht="14.25" customHeight="1">
      <c r="A12177" t="s">
        <v>12190</v>
      </c>
      <c r="B12177" s="2">
        <v>43849</v>
      </c>
      <c r="C12177" s="5" t="str">
        <f t="shared" si="380"/>
        <v>May</v>
      </c>
      <c r="D12177" s="5" t="str">
        <f t="shared" si="381"/>
        <v>2</v>
      </c>
      <c r="E12177" t="s">
        <v>20</v>
      </c>
      <c r="F12177" s="3" t="s">
        <v>12</v>
      </c>
      <c r="G12177">
        <v>12</v>
      </c>
      <c r="H12177">
        <v>31</v>
      </c>
      <c r="I12177">
        <v>26</v>
      </c>
      <c r="J12177">
        <v>4</v>
      </c>
      <c r="K12177" s="3">
        <v>155.63661789894101</v>
      </c>
      <c r="L12177" s="3">
        <v>111.169012784958</v>
      </c>
      <c r="M12177" s="7">
        <f>Sales_Table[[#This Row],[Order qty]]*Sales_Table[[#This Row],[unit price]]</f>
        <v>622.54647159576405</v>
      </c>
      <c r="N12177" s="8">
        <f>Sales_Table[[#This Row],[Revenue]]-Sales_Table[[#This Row],[unit cost]]</f>
        <v>511.37745881080605</v>
      </c>
    </row>
    <row r="12178" spans="1:14" ht="14.25" customHeight="1">
      <c r="A12178" t="s">
        <v>12191</v>
      </c>
      <c r="B12178" s="2">
        <v>43979</v>
      </c>
      <c r="C12178" s="5" t="str">
        <f t="shared" si="380"/>
        <v>Feb</v>
      </c>
      <c r="D12178" s="5" t="str">
        <f t="shared" si="381"/>
        <v>2</v>
      </c>
      <c r="E12178" t="s">
        <v>14</v>
      </c>
      <c r="F12178" s="3" t="s">
        <v>12</v>
      </c>
      <c r="G12178">
        <v>1</v>
      </c>
      <c r="H12178">
        <v>163</v>
      </c>
      <c r="I12178">
        <v>29</v>
      </c>
      <c r="J12178">
        <v>10</v>
      </c>
      <c r="K12178" s="3">
        <v>449.99742811918298</v>
      </c>
      <c r="L12178" s="3">
        <v>321.426734370845</v>
      </c>
      <c r="M12178" s="7">
        <f>Sales_Table[[#This Row],[Order qty]]*Sales_Table[[#This Row],[unit price]]</f>
        <v>4499.9742811918295</v>
      </c>
      <c r="N12178" s="8">
        <f>Sales_Table[[#This Row],[Revenue]]-Sales_Table[[#This Row],[unit cost]]</f>
        <v>4178.5475468209843</v>
      </c>
    </row>
    <row r="12179" spans="1:14" ht="14.25" customHeight="1">
      <c r="A12179" t="s">
        <v>12192</v>
      </c>
      <c r="B12179" s="2">
        <v>43865</v>
      </c>
      <c r="C12179" s="5" t="str">
        <f t="shared" si="380"/>
        <v>Feb</v>
      </c>
      <c r="D12179" s="5" t="str">
        <f t="shared" si="381"/>
        <v>3</v>
      </c>
      <c r="E12179" t="s">
        <v>14</v>
      </c>
      <c r="F12179" s="3" t="s">
        <v>12</v>
      </c>
      <c r="G12179">
        <v>24</v>
      </c>
      <c r="H12179">
        <v>289</v>
      </c>
      <c r="I12179">
        <v>32</v>
      </c>
      <c r="J12179">
        <v>4</v>
      </c>
      <c r="K12179" s="3">
        <v>399.72353017330198</v>
      </c>
      <c r="L12179" s="3">
        <v>285.51680726664398</v>
      </c>
      <c r="M12179" s="7">
        <f>Sales_Table[[#This Row],[Order qty]]*Sales_Table[[#This Row],[unit price]]</f>
        <v>1598.8941206932079</v>
      </c>
      <c r="N12179" s="8">
        <f>Sales_Table[[#This Row],[Revenue]]-Sales_Table[[#This Row],[unit cost]]</f>
        <v>1313.3773134265639</v>
      </c>
    </row>
    <row r="12180" spans="1:14" ht="14.25" customHeight="1">
      <c r="A12180" t="s">
        <v>12193</v>
      </c>
      <c r="B12180" s="2">
        <v>43865</v>
      </c>
      <c r="C12180" s="5" t="str">
        <f t="shared" si="380"/>
        <v>Mar</v>
      </c>
      <c r="D12180" s="5" t="str">
        <f t="shared" si="381"/>
        <v>1</v>
      </c>
      <c r="E12180" t="s">
        <v>20</v>
      </c>
      <c r="F12180" s="3" t="s">
        <v>12</v>
      </c>
      <c r="G12180">
        <v>17</v>
      </c>
      <c r="H12180">
        <v>249</v>
      </c>
      <c r="I12180">
        <v>45</v>
      </c>
      <c r="J12180">
        <v>2</v>
      </c>
      <c r="K12180" s="3">
        <v>150.057125866413</v>
      </c>
      <c r="L12180" s="3">
        <v>107.183661333152</v>
      </c>
      <c r="M12180" s="7">
        <f>Sales_Table[[#This Row],[Order qty]]*Sales_Table[[#This Row],[unit price]]</f>
        <v>300.11425173282601</v>
      </c>
      <c r="N12180" s="8">
        <f>Sales_Table[[#This Row],[Revenue]]-Sales_Table[[#This Row],[unit cost]]</f>
        <v>192.930590399674</v>
      </c>
    </row>
    <row r="12181" spans="1:14" ht="14.25" customHeight="1">
      <c r="A12181" t="s">
        <v>12194</v>
      </c>
      <c r="B12181" s="2">
        <v>43893</v>
      </c>
      <c r="C12181" s="5" t="str">
        <f t="shared" si="380"/>
        <v>Jan</v>
      </c>
      <c r="D12181" s="5" t="str">
        <f t="shared" si="381"/>
        <v>3</v>
      </c>
      <c r="E12181" t="s">
        <v>11</v>
      </c>
      <c r="F12181" s="3" t="s">
        <v>12</v>
      </c>
      <c r="G12181">
        <v>21</v>
      </c>
      <c r="H12181">
        <v>244</v>
      </c>
      <c r="I12181">
        <v>1</v>
      </c>
      <c r="J12181">
        <v>9</v>
      </c>
      <c r="K12181" s="3">
        <v>315.70813322067301</v>
      </c>
      <c r="L12181" s="3">
        <v>225.50580944333799</v>
      </c>
      <c r="M12181" s="7">
        <f>Sales_Table[[#This Row],[Order qty]]*Sales_Table[[#This Row],[unit price]]</f>
        <v>2841.3731989860571</v>
      </c>
      <c r="N12181" s="8">
        <f>Sales_Table[[#This Row],[Revenue]]-Sales_Table[[#This Row],[unit cost]]</f>
        <v>2615.8673895427191</v>
      </c>
    </row>
    <row r="12182" spans="1:14" ht="14.25" customHeight="1">
      <c r="A12182" t="s">
        <v>12195</v>
      </c>
      <c r="B12182" s="2">
        <v>43834</v>
      </c>
      <c r="C12182" s="5" t="str">
        <f t="shared" si="380"/>
        <v>Mar</v>
      </c>
      <c r="D12182" s="5" t="str">
        <f t="shared" si="381"/>
        <v>5</v>
      </c>
      <c r="E12182" t="s">
        <v>16</v>
      </c>
      <c r="F12182" s="3" t="s">
        <v>12</v>
      </c>
      <c r="G12182">
        <v>21</v>
      </c>
      <c r="H12182">
        <v>158</v>
      </c>
      <c r="I12182">
        <v>40</v>
      </c>
      <c r="J12182">
        <v>10</v>
      </c>
      <c r="K12182" s="3">
        <v>410.237227857113</v>
      </c>
      <c r="L12182" s="3">
        <v>293.02659132650899</v>
      </c>
      <c r="M12182" s="7">
        <f>Sales_Table[[#This Row],[Order qty]]*Sales_Table[[#This Row],[unit price]]</f>
        <v>4102.3722785711298</v>
      </c>
      <c r="N12182" s="8">
        <f>Sales_Table[[#This Row],[Revenue]]-Sales_Table[[#This Row],[unit cost]]</f>
        <v>3809.3456872446209</v>
      </c>
    </row>
    <row r="12183" spans="1:14" ht="14.25" customHeight="1">
      <c r="A12183" t="s">
        <v>12196</v>
      </c>
      <c r="B12183" s="2">
        <v>43921</v>
      </c>
      <c r="C12183" s="5" t="str">
        <f t="shared" si="380"/>
        <v>May</v>
      </c>
      <c r="D12183" s="5" t="str">
        <f t="shared" si="381"/>
        <v>5</v>
      </c>
      <c r="E12183" t="s">
        <v>16</v>
      </c>
      <c r="F12183" s="3" t="s">
        <v>12</v>
      </c>
      <c r="G12183">
        <v>12</v>
      </c>
      <c r="H12183">
        <v>334</v>
      </c>
      <c r="I12183">
        <v>16</v>
      </c>
      <c r="J12183">
        <v>10</v>
      </c>
      <c r="K12183" s="3">
        <v>324.89109385013597</v>
      </c>
      <c r="L12183" s="3">
        <v>232.06506703581101</v>
      </c>
      <c r="M12183" s="7">
        <f>Sales_Table[[#This Row],[Order qty]]*Sales_Table[[#This Row],[unit price]]</f>
        <v>3248.9109385013599</v>
      </c>
      <c r="N12183" s="8">
        <f>Sales_Table[[#This Row],[Revenue]]-Sales_Table[[#This Row],[unit cost]]</f>
        <v>3016.845871465549</v>
      </c>
    </row>
    <row r="12184" spans="1:14" ht="14.25" customHeight="1">
      <c r="A12184" t="s">
        <v>12197</v>
      </c>
      <c r="B12184" s="2">
        <v>43954</v>
      </c>
      <c r="C12184" s="5" t="str">
        <f t="shared" si="380"/>
        <v>May</v>
      </c>
      <c r="D12184" s="5" t="str">
        <f t="shared" si="381"/>
        <v>3</v>
      </c>
      <c r="E12184" t="s">
        <v>14</v>
      </c>
      <c r="F12184" s="3" t="s">
        <v>12</v>
      </c>
      <c r="G12184">
        <v>25</v>
      </c>
      <c r="H12184">
        <v>119</v>
      </c>
      <c r="I12184">
        <v>7</v>
      </c>
      <c r="J12184">
        <v>6</v>
      </c>
      <c r="K12184" s="3">
        <v>581.14354616403602</v>
      </c>
      <c r="L12184" s="3">
        <v>415.10253297431098</v>
      </c>
      <c r="M12184" s="7">
        <f>Sales_Table[[#This Row],[Order qty]]*Sales_Table[[#This Row],[unit price]]</f>
        <v>3486.8612769842161</v>
      </c>
      <c r="N12184" s="8">
        <f>Sales_Table[[#This Row],[Revenue]]-Sales_Table[[#This Row],[unit cost]]</f>
        <v>3071.7587440099051</v>
      </c>
    </row>
    <row r="12185" spans="1:14" ht="14.25" customHeight="1">
      <c r="A12185" t="s">
        <v>12198</v>
      </c>
      <c r="B12185" s="2">
        <v>43955</v>
      </c>
      <c r="C12185" s="5" t="str">
        <f t="shared" si="380"/>
        <v>Mar</v>
      </c>
      <c r="D12185" s="5" t="str">
        <f t="shared" si="381"/>
        <v>1</v>
      </c>
      <c r="E12185" t="s">
        <v>14</v>
      </c>
      <c r="F12185" s="3" t="s">
        <v>12</v>
      </c>
      <c r="G12185">
        <v>18</v>
      </c>
      <c r="H12185">
        <v>352</v>
      </c>
      <c r="I12185">
        <v>10</v>
      </c>
      <c r="J12185">
        <v>10</v>
      </c>
      <c r="K12185" s="3">
        <v>531.93153834343002</v>
      </c>
      <c r="L12185" s="3">
        <v>379.951098816735</v>
      </c>
      <c r="M12185" s="7">
        <f>Sales_Table[[#This Row],[Order qty]]*Sales_Table[[#This Row],[unit price]]</f>
        <v>5319.3153834343002</v>
      </c>
      <c r="N12185" s="8">
        <f>Sales_Table[[#This Row],[Revenue]]-Sales_Table[[#This Row],[unit cost]]</f>
        <v>4939.3642846175653</v>
      </c>
    </row>
    <row r="12186" spans="1:14" ht="14.25" customHeight="1">
      <c r="A12186" t="s">
        <v>12199</v>
      </c>
      <c r="B12186" s="2">
        <v>43913</v>
      </c>
      <c r="C12186" s="5" t="str">
        <f t="shared" si="380"/>
        <v>Jan</v>
      </c>
      <c r="D12186" s="5" t="str">
        <f t="shared" si="381"/>
        <v>3</v>
      </c>
      <c r="E12186" t="s">
        <v>11</v>
      </c>
      <c r="F12186" s="3" t="s">
        <v>12</v>
      </c>
      <c r="G12186">
        <v>9</v>
      </c>
      <c r="H12186">
        <v>36</v>
      </c>
      <c r="I12186">
        <v>10</v>
      </c>
      <c r="J12186">
        <v>1</v>
      </c>
      <c r="K12186" s="3">
        <v>368.36901444196701</v>
      </c>
      <c r="L12186" s="3">
        <v>263.12072460140502</v>
      </c>
      <c r="M12186" s="7">
        <f>Sales_Table[[#This Row],[Order qty]]*Sales_Table[[#This Row],[unit price]]</f>
        <v>368.36901444196701</v>
      </c>
      <c r="N12186" s="8">
        <f>Sales_Table[[#This Row],[Revenue]]-Sales_Table[[#This Row],[unit cost]]</f>
        <v>105.24828984056199</v>
      </c>
    </row>
    <row r="12187" spans="1:14" ht="14.25" customHeight="1">
      <c r="A12187" t="s">
        <v>12200</v>
      </c>
      <c r="B12187" s="2">
        <v>43842</v>
      </c>
      <c r="C12187" s="5" t="str">
        <f t="shared" si="380"/>
        <v>Mar</v>
      </c>
      <c r="D12187" s="5" t="str">
        <f t="shared" si="381"/>
        <v>2</v>
      </c>
      <c r="E12187" t="s">
        <v>16</v>
      </c>
      <c r="F12187" s="3" t="s">
        <v>12</v>
      </c>
      <c r="G12187">
        <v>15</v>
      </c>
      <c r="H12187">
        <v>180</v>
      </c>
      <c r="I12187">
        <v>29</v>
      </c>
      <c r="J12187">
        <v>7</v>
      </c>
      <c r="K12187" s="3">
        <v>258.33972823619803</v>
      </c>
      <c r="L12187" s="3">
        <v>184.52837731157001</v>
      </c>
      <c r="M12187" s="7">
        <f>Sales_Table[[#This Row],[Order qty]]*Sales_Table[[#This Row],[unit price]]</f>
        <v>1808.3780976533862</v>
      </c>
      <c r="N12187" s="8">
        <f>Sales_Table[[#This Row],[Revenue]]-Sales_Table[[#This Row],[unit cost]]</f>
        <v>1623.8497203418162</v>
      </c>
    </row>
    <row r="12188" spans="1:14" ht="14.25" customHeight="1">
      <c r="A12188" t="s">
        <v>12201</v>
      </c>
      <c r="B12188" s="2">
        <v>43916</v>
      </c>
      <c r="C12188" s="5" t="str">
        <f t="shared" si="380"/>
        <v>Feb</v>
      </c>
      <c r="D12188" s="5" t="str">
        <f t="shared" si="381"/>
        <v>2</v>
      </c>
      <c r="E12188" t="s">
        <v>16</v>
      </c>
      <c r="F12188" s="3" t="s">
        <v>12</v>
      </c>
      <c r="G12188">
        <v>9</v>
      </c>
      <c r="H12188">
        <v>27</v>
      </c>
      <c r="I12188">
        <v>24</v>
      </c>
      <c r="J12188">
        <v>3</v>
      </c>
      <c r="K12188" s="3">
        <v>480.51566058397299</v>
      </c>
      <c r="L12188" s="3">
        <v>343.22547184569498</v>
      </c>
      <c r="M12188" s="7">
        <f>Sales_Table[[#This Row],[Order qty]]*Sales_Table[[#This Row],[unit price]]</f>
        <v>1441.546981751919</v>
      </c>
      <c r="N12188" s="8">
        <f>Sales_Table[[#This Row],[Revenue]]-Sales_Table[[#This Row],[unit cost]]</f>
        <v>1098.321509906224</v>
      </c>
    </row>
    <row r="12189" spans="1:14" ht="14.25" customHeight="1">
      <c r="A12189" t="s">
        <v>12202</v>
      </c>
      <c r="B12189" s="2">
        <v>43873</v>
      </c>
      <c r="C12189" s="5" t="str">
        <f t="shared" si="380"/>
        <v>Feb</v>
      </c>
      <c r="D12189" s="5" t="str">
        <f t="shared" si="381"/>
        <v>4</v>
      </c>
      <c r="E12189" t="s">
        <v>11</v>
      </c>
      <c r="F12189" s="3" t="s">
        <v>12</v>
      </c>
      <c r="G12189">
        <v>7</v>
      </c>
      <c r="H12189">
        <v>175</v>
      </c>
      <c r="I12189">
        <v>45</v>
      </c>
      <c r="J12189">
        <v>7</v>
      </c>
      <c r="K12189" s="3">
        <v>356.91114234924299</v>
      </c>
      <c r="L12189" s="3">
        <v>254.936530249459</v>
      </c>
      <c r="M12189" s="7">
        <f>Sales_Table[[#This Row],[Order qty]]*Sales_Table[[#This Row],[unit price]]</f>
        <v>2498.3779964447008</v>
      </c>
      <c r="N12189" s="8">
        <f>Sales_Table[[#This Row],[Revenue]]-Sales_Table[[#This Row],[unit cost]]</f>
        <v>2243.4414661952419</v>
      </c>
    </row>
    <row r="12190" spans="1:14" ht="14.25" customHeight="1">
      <c r="A12190" t="s">
        <v>12203</v>
      </c>
      <c r="B12190" s="2">
        <v>43876</v>
      </c>
      <c r="C12190" s="5" t="str">
        <f t="shared" si="380"/>
        <v>Apr</v>
      </c>
      <c r="D12190" s="5" t="str">
        <f t="shared" si="381"/>
        <v>4</v>
      </c>
      <c r="E12190" t="s">
        <v>20</v>
      </c>
      <c r="F12190" s="3" t="s">
        <v>12</v>
      </c>
      <c r="G12190">
        <v>16</v>
      </c>
      <c r="H12190">
        <v>181</v>
      </c>
      <c r="I12190">
        <v>42</v>
      </c>
      <c r="J12190">
        <v>7</v>
      </c>
      <c r="K12190" s="3">
        <v>445.39236062765099</v>
      </c>
      <c r="L12190" s="3">
        <v>318.13740044832201</v>
      </c>
      <c r="M12190" s="7">
        <f>Sales_Table[[#This Row],[Order qty]]*Sales_Table[[#This Row],[unit price]]</f>
        <v>3117.7465243935567</v>
      </c>
      <c r="N12190" s="8">
        <f>Sales_Table[[#This Row],[Revenue]]-Sales_Table[[#This Row],[unit cost]]</f>
        <v>2799.6091239452348</v>
      </c>
    </row>
    <row r="12191" spans="1:14" ht="14.25" customHeight="1">
      <c r="A12191" t="s">
        <v>12204</v>
      </c>
      <c r="B12191" s="2">
        <v>43927</v>
      </c>
      <c r="C12191" s="5" t="str">
        <f t="shared" si="380"/>
        <v>Apr</v>
      </c>
      <c r="D12191" s="5" t="str">
        <f t="shared" si="381"/>
        <v>1</v>
      </c>
      <c r="E12191" t="s">
        <v>20</v>
      </c>
      <c r="F12191" s="3" t="s">
        <v>12</v>
      </c>
      <c r="G12191">
        <v>25</v>
      </c>
      <c r="H12191">
        <v>260</v>
      </c>
      <c r="I12191">
        <v>12</v>
      </c>
      <c r="J12191">
        <v>9</v>
      </c>
      <c r="K12191" s="3">
        <v>494.63321506977098</v>
      </c>
      <c r="L12191" s="3">
        <v>353.30943933555102</v>
      </c>
      <c r="M12191" s="7">
        <f>Sales_Table[[#This Row],[Order qty]]*Sales_Table[[#This Row],[unit price]]</f>
        <v>4451.6989356279391</v>
      </c>
      <c r="N12191" s="8">
        <f>Sales_Table[[#This Row],[Revenue]]-Sales_Table[[#This Row],[unit cost]]</f>
        <v>4098.3894962923878</v>
      </c>
    </row>
    <row r="12192" spans="1:14" ht="14.25" customHeight="1">
      <c r="A12192" t="s">
        <v>12205</v>
      </c>
      <c r="B12192" s="2">
        <v>43925</v>
      </c>
      <c r="C12192" s="5" t="str">
        <f t="shared" si="380"/>
        <v>Jan</v>
      </c>
      <c r="D12192" s="5" t="str">
        <f t="shared" si="381"/>
        <v>4</v>
      </c>
      <c r="E12192" t="s">
        <v>14</v>
      </c>
      <c r="F12192" s="3" t="s">
        <v>12</v>
      </c>
      <c r="G12192">
        <v>4</v>
      </c>
      <c r="H12192">
        <v>172</v>
      </c>
      <c r="I12192">
        <v>36</v>
      </c>
      <c r="J12192">
        <v>2</v>
      </c>
      <c r="K12192" s="3">
        <v>498.794623911381</v>
      </c>
      <c r="L12192" s="3">
        <v>356.28187422241501</v>
      </c>
      <c r="M12192" s="7">
        <f>Sales_Table[[#This Row],[Order qty]]*Sales_Table[[#This Row],[unit price]]</f>
        <v>997.58924782276199</v>
      </c>
      <c r="N12192" s="8">
        <f>Sales_Table[[#This Row],[Revenue]]-Sales_Table[[#This Row],[unit cost]]</f>
        <v>641.30737360034698</v>
      </c>
    </row>
    <row r="12193" spans="1:14" ht="14.25" customHeight="1">
      <c r="A12193" t="s">
        <v>12206</v>
      </c>
      <c r="B12193" s="2">
        <v>43853</v>
      </c>
      <c r="C12193" s="5" t="str">
        <f t="shared" si="380"/>
        <v>Apr</v>
      </c>
      <c r="D12193" s="5" t="str">
        <f t="shared" si="381"/>
        <v>1</v>
      </c>
      <c r="E12193" t="s">
        <v>16</v>
      </c>
      <c r="F12193" s="3" t="s">
        <v>12</v>
      </c>
      <c r="G12193">
        <v>10</v>
      </c>
      <c r="H12193">
        <v>150</v>
      </c>
      <c r="I12193">
        <v>38</v>
      </c>
      <c r="J12193">
        <v>1</v>
      </c>
      <c r="K12193" s="3">
        <v>249.84598088264499</v>
      </c>
      <c r="L12193" s="3">
        <v>178.46141491617499</v>
      </c>
      <c r="M12193" s="7">
        <f>Sales_Table[[#This Row],[Order qty]]*Sales_Table[[#This Row],[unit price]]</f>
        <v>249.84598088264499</v>
      </c>
      <c r="N12193" s="8">
        <f>Sales_Table[[#This Row],[Revenue]]-Sales_Table[[#This Row],[unit cost]]</f>
        <v>71.384565966470007</v>
      </c>
    </row>
    <row r="12194" spans="1:14" ht="14.25" customHeight="1">
      <c r="A12194" t="s">
        <v>12207</v>
      </c>
      <c r="B12194" s="2">
        <v>43950</v>
      </c>
      <c r="C12194" s="5" t="str">
        <f t="shared" si="380"/>
        <v>Jan</v>
      </c>
      <c r="D12194" s="5" t="str">
        <f t="shared" si="381"/>
        <v>3</v>
      </c>
      <c r="E12194" t="s">
        <v>16</v>
      </c>
      <c r="F12194" s="3" t="s">
        <v>12</v>
      </c>
      <c r="G12194">
        <v>21</v>
      </c>
      <c r="H12194">
        <v>223</v>
      </c>
      <c r="I12194">
        <v>30</v>
      </c>
      <c r="J12194">
        <v>3</v>
      </c>
      <c r="K12194" s="3">
        <v>547.52265948057197</v>
      </c>
      <c r="L12194" s="3">
        <v>391.08761391469397</v>
      </c>
      <c r="M12194" s="7">
        <f>Sales_Table[[#This Row],[Order qty]]*Sales_Table[[#This Row],[unit price]]</f>
        <v>1642.5679784417159</v>
      </c>
      <c r="N12194" s="8">
        <f>Sales_Table[[#This Row],[Revenue]]-Sales_Table[[#This Row],[unit cost]]</f>
        <v>1251.4803645270219</v>
      </c>
    </row>
    <row r="12195" spans="1:14" ht="14.25" customHeight="1">
      <c r="A12195" t="s">
        <v>12208</v>
      </c>
      <c r="B12195" s="2">
        <v>43854</v>
      </c>
      <c r="C12195" s="5" t="str">
        <f t="shared" si="380"/>
        <v>Mar</v>
      </c>
      <c r="D12195" s="5" t="str">
        <f t="shared" si="381"/>
        <v>5</v>
      </c>
      <c r="E12195" t="s">
        <v>11</v>
      </c>
      <c r="F12195" s="3" t="s">
        <v>12</v>
      </c>
      <c r="G12195">
        <v>3</v>
      </c>
      <c r="H12195">
        <v>328</v>
      </c>
      <c r="I12195">
        <v>16</v>
      </c>
      <c r="J12195">
        <v>2</v>
      </c>
      <c r="K12195" s="3">
        <v>469.68787515163399</v>
      </c>
      <c r="L12195" s="3">
        <v>335.49133939402401</v>
      </c>
      <c r="M12195" s="7">
        <f>Sales_Table[[#This Row],[Order qty]]*Sales_Table[[#This Row],[unit price]]</f>
        <v>939.37575030326798</v>
      </c>
      <c r="N12195" s="8">
        <f>Sales_Table[[#This Row],[Revenue]]-Sales_Table[[#This Row],[unit cost]]</f>
        <v>603.88441090924402</v>
      </c>
    </row>
    <row r="12196" spans="1:14" ht="14.25" customHeight="1">
      <c r="A12196" t="s">
        <v>12209</v>
      </c>
      <c r="B12196" s="2">
        <v>43893</v>
      </c>
      <c r="C12196" s="5" t="str">
        <f t="shared" si="380"/>
        <v>May</v>
      </c>
      <c r="D12196" s="5" t="str">
        <f t="shared" si="381"/>
        <v>5</v>
      </c>
      <c r="E12196" t="s">
        <v>16</v>
      </c>
      <c r="F12196" s="3" t="s">
        <v>12</v>
      </c>
      <c r="G12196">
        <v>17</v>
      </c>
      <c r="H12196">
        <v>208</v>
      </c>
      <c r="I12196">
        <v>39</v>
      </c>
      <c r="J12196">
        <v>1</v>
      </c>
      <c r="K12196" s="3">
        <v>355.54397374391601</v>
      </c>
      <c r="L12196" s="3">
        <v>253.95998124565401</v>
      </c>
      <c r="M12196" s="7">
        <f>Sales_Table[[#This Row],[Order qty]]*Sales_Table[[#This Row],[unit price]]</f>
        <v>355.54397374391601</v>
      </c>
      <c r="N12196" s="8">
        <f>Sales_Table[[#This Row],[Revenue]]-Sales_Table[[#This Row],[unit cost]]</f>
        <v>101.58399249826201</v>
      </c>
    </row>
    <row r="12197" spans="1:14" ht="14.25" customHeight="1">
      <c r="A12197" t="s">
        <v>12210</v>
      </c>
      <c r="B12197" s="2">
        <v>43981</v>
      </c>
      <c r="C12197" s="5" t="str">
        <f t="shared" si="380"/>
        <v>May</v>
      </c>
      <c r="D12197" s="5" t="str">
        <f t="shared" si="381"/>
        <v>2</v>
      </c>
      <c r="E12197" t="s">
        <v>16</v>
      </c>
      <c r="F12197" s="3" t="s">
        <v>12</v>
      </c>
      <c r="G12197">
        <v>3</v>
      </c>
      <c r="H12197">
        <v>144</v>
      </c>
      <c r="I12197">
        <v>46</v>
      </c>
      <c r="J12197">
        <v>9</v>
      </c>
      <c r="K12197" s="3">
        <v>457.107941150665</v>
      </c>
      <c r="L12197" s="3">
        <v>326.50567225047502</v>
      </c>
      <c r="M12197" s="7">
        <f>Sales_Table[[#This Row],[Order qty]]*Sales_Table[[#This Row],[unit price]]</f>
        <v>4113.9714703559848</v>
      </c>
      <c r="N12197" s="8">
        <f>Sales_Table[[#This Row],[Revenue]]-Sales_Table[[#This Row],[unit cost]]</f>
        <v>3787.4657981055097</v>
      </c>
    </row>
    <row r="12198" spans="1:14" ht="14.25" customHeight="1">
      <c r="A12198" t="s">
        <v>12211</v>
      </c>
      <c r="B12198" s="2">
        <v>43962</v>
      </c>
      <c r="C12198" s="5" t="str">
        <f t="shared" si="380"/>
        <v>Feb</v>
      </c>
      <c r="D12198" s="5" t="str">
        <f t="shared" si="381"/>
        <v>5</v>
      </c>
      <c r="E12198" t="s">
        <v>16</v>
      </c>
      <c r="F12198" s="3" t="s">
        <v>12</v>
      </c>
      <c r="G12198">
        <v>5</v>
      </c>
      <c r="H12198">
        <v>31</v>
      </c>
      <c r="I12198">
        <v>21</v>
      </c>
      <c r="J12198">
        <v>2</v>
      </c>
      <c r="K12198" s="3">
        <v>217.456749379635</v>
      </c>
      <c r="L12198" s="3">
        <v>155.326249556882</v>
      </c>
      <c r="M12198" s="7">
        <f>Sales_Table[[#This Row],[Order qty]]*Sales_Table[[#This Row],[unit price]]</f>
        <v>434.91349875927</v>
      </c>
      <c r="N12198" s="8">
        <f>Sales_Table[[#This Row],[Revenue]]-Sales_Table[[#This Row],[unit cost]]</f>
        <v>279.58724920238797</v>
      </c>
    </row>
    <row r="12199" spans="1:14" ht="14.25" customHeight="1">
      <c r="A12199" t="s">
        <v>12212</v>
      </c>
      <c r="B12199" s="2">
        <v>43879</v>
      </c>
      <c r="C12199" s="5" t="str">
        <f t="shared" si="380"/>
        <v>May</v>
      </c>
      <c r="D12199" s="5" t="str">
        <f t="shared" si="381"/>
        <v>3</v>
      </c>
      <c r="E12199" t="s">
        <v>11</v>
      </c>
      <c r="F12199" s="3" t="s">
        <v>12</v>
      </c>
      <c r="G12199">
        <v>16</v>
      </c>
      <c r="H12199">
        <v>161</v>
      </c>
      <c r="I12199">
        <v>5</v>
      </c>
      <c r="J12199">
        <v>9</v>
      </c>
      <c r="K12199" s="3">
        <v>208.97569334507</v>
      </c>
      <c r="L12199" s="3">
        <v>149.268352389336</v>
      </c>
      <c r="M12199" s="7">
        <f>Sales_Table[[#This Row],[Order qty]]*Sales_Table[[#This Row],[unit price]]</f>
        <v>1880.7812401056299</v>
      </c>
      <c r="N12199" s="8">
        <f>Sales_Table[[#This Row],[Revenue]]-Sales_Table[[#This Row],[unit cost]]</f>
        <v>1731.5128877162938</v>
      </c>
    </row>
    <row r="12200" spans="1:14" ht="14.25" customHeight="1">
      <c r="A12200" t="s">
        <v>12213</v>
      </c>
      <c r="B12200" s="2">
        <v>43973</v>
      </c>
      <c r="C12200" s="5" t="str">
        <f t="shared" si="380"/>
        <v>Mar</v>
      </c>
      <c r="D12200" s="5" t="str">
        <f t="shared" si="381"/>
        <v>4</v>
      </c>
      <c r="E12200" t="s">
        <v>16</v>
      </c>
      <c r="F12200" s="3" t="s">
        <v>12</v>
      </c>
      <c r="G12200">
        <v>8</v>
      </c>
      <c r="H12200">
        <v>98</v>
      </c>
      <c r="I12200">
        <v>47</v>
      </c>
      <c r="J12200">
        <v>7</v>
      </c>
      <c r="K12200" s="3">
        <v>506.66025549173401</v>
      </c>
      <c r="L12200" s="3">
        <v>361.90018249409502</v>
      </c>
      <c r="M12200" s="7">
        <f>Sales_Table[[#This Row],[Order qty]]*Sales_Table[[#This Row],[unit price]]</f>
        <v>3546.621788442138</v>
      </c>
      <c r="N12200" s="8">
        <f>Sales_Table[[#This Row],[Revenue]]-Sales_Table[[#This Row],[unit cost]]</f>
        <v>3184.7216059480429</v>
      </c>
    </row>
    <row r="12201" spans="1:14" ht="14.25" customHeight="1">
      <c r="A12201" t="s">
        <v>12214</v>
      </c>
      <c r="B12201" s="2">
        <v>43920</v>
      </c>
      <c r="C12201" s="5" t="str">
        <f t="shared" si="380"/>
        <v>Apr</v>
      </c>
      <c r="D12201" s="5" t="str">
        <f t="shared" si="381"/>
        <v>4</v>
      </c>
      <c r="E12201" t="s">
        <v>11</v>
      </c>
      <c r="F12201" s="3" t="s">
        <v>12</v>
      </c>
      <c r="G12201">
        <v>22</v>
      </c>
      <c r="H12201">
        <v>196</v>
      </c>
      <c r="I12201">
        <v>10</v>
      </c>
      <c r="J12201">
        <v>5</v>
      </c>
      <c r="K12201" s="3">
        <v>519.06988692283596</v>
      </c>
      <c r="L12201" s="3">
        <v>370.76420494488298</v>
      </c>
      <c r="M12201" s="7">
        <f>Sales_Table[[#This Row],[Order qty]]*Sales_Table[[#This Row],[unit price]]</f>
        <v>2595.3494346141797</v>
      </c>
      <c r="N12201" s="8">
        <f>Sales_Table[[#This Row],[Revenue]]-Sales_Table[[#This Row],[unit cost]]</f>
        <v>2224.5852296692965</v>
      </c>
    </row>
    <row r="12202" spans="1:14" ht="14.25" customHeight="1">
      <c r="A12202" t="s">
        <v>12215</v>
      </c>
      <c r="B12202" s="2">
        <v>43948</v>
      </c>
      <c r="C12202" s="5" t="str">
        <f t="shared" si="380"/>
        <v>Apr</v>
      </c>
      <c r="D12202" s="5" t="str">
        <f t="shared" si="381"/>
        <v>2</v>
      </c>
      <c r="E12202" t="s">
        <v>16</v>
      </c>
      <c r="F12202" s="3" t="s">
        <v>12</v>
      </c>
      <c r="G12202">
        <v>1</v>
      </c>
      <c r="H12202">
        <v>61</v>
      </c>
      <c r="I12202">
        <v>29</v>
      </c>
      <c r="J12202">
        <v>8</v>
      </c>
      <c r="K12202" s="3">
        <v>614.88853901624702</v>
      </c>
      <c r="L12202" s="3">
        <v>439.20609929731899</v>
      </c>
      <c r="M12202" s="7">
        <f>Sales_Table[[#This Row],[Order qty]]*Sales_Table[[#This Row],[unit price]]</f>
        <v>4919.1083121299762</v>
      </c>
      <c r="N12202" s="8">
        <f>Sales_Table[[#This Row],[Revenue]]-Sales_Table[[#This Row],[unit cost]]</f>
        <v>4479.9022128326569</v>
      </c>
    </row>
    <row r="12203" spans="1:14" ht="14.25" customHeight="1">
      <c r="A12203" t="s">
        <v>12216</v>
      </c>
      <c r="B12203" s="2">
        <v>43945</v>
      </c>
      <c r="C12203" s="5" t="str">
        <f t="shared" si="380"/>
        <v>Feb</v>
      </c>
      <c r="D12203" s="5" t="str">
        <f t="shared" si="381"/>
        <v>1</v>
      </c>
      <c r="E12203" t="s">
        <v>16</v>
      </c>
      <c r="F12203" s="3" t="s">
        <v>12</v>
      </c>
      <c r="G12203">
        <v>2</v>
      </c>
      <c r="H12203">
        <v>337</v>
      </c>
      <c r="I12203">
        <v>6</v>
      </c>
      <c r="J12203">
        <v>5</v>
      </c>
      <c r="K12203" s="3">
        <v>397.97744357585901</v>
      </c>
      <c r="L12203" s="3">
        <v>284.26960255418498</v>
      </c>
      <c r="M12203" s="7">
        <f>Sales_Table[[#This Row],[Order qty]]*Sales_Table[[#This Row],[unit price]]</f>
        <v>1989.8872178792951</v>
      </c>
      <c r="N12203" s="8">
        <f>Sales_Table[[#This Row],[Revenue]]-Sales_Table[[#This Row],[unit cost]]</f>
        <v>1705.6176153251101</v>
      </c>
    </row>
    <row r="12204" spans="1:14" ht="14.25" customHeight="1">
      <c r="A12204" t="s">
        <v>12217</v>
      </c>
      <c r="B12204" s="2">
        <v>43890</v>
      </c>
      <c r="C12204" s="5" t="str">
        <f t="shared" si="380"/>
        <v>Jan</v>
      </c>
      <c r="D12204" s="5" t="str">
        <f t="shared" si="381"/>
        <v>2</v>
      </c>
      <c r="E12204" t="s">
        <v>11</v>
      </c>
      <c r="F12204" s="3" t="s">
        <v>12</v>
      </c>
      <c r="G12204">
        <v>10</v>
      </c>
      <c r="H12204">
        <v>330</v>
      </c>
      <c r="I12204">
        <v>33</v>
      </c>
      <c r="J12204">
        <v>4</v>
      </c>
      <c r="K12204" s="3">
        <v>430.013647377491</v>
      </c>
      <c r="L12204" s="3">
        <v>307.15260526963601</v>
      </c>
      <c r="M12204" s="7">
        <f>Sales_Table[[#This Row],[Order qty]]*Sales_Table[[#This Row],[unit price]]</f>
        <v>1720.054589509964</v>
      </c>
      <c r="N12204" s="8">
        <f>Sales_Table[[#This Row],[Revenue]]-Sales_Table[[#This Row],[unit cost]]</f>
        <v>1412.9019842403279</v>
      </c>
    </row>
    <row r="12205" spans="1:14" ht="14.25" customHeight="1">
      <c r="A12205" t="s">
        <v>12218</v>
      </c>
      <c r="B12205" s="2">
        <v>43860</v>
      </c>
      <c r="C12205" s="5" t="str">
        <f t="shared" si="380"/>
        <v>Feb</v>
      </c>
      <c r="D12205" s="5" t="str">
        <f t="shared" si="381"/>
        <v>3</v>
      </c>
      <c r="E12205" t="s">
        <v>16</v>
      </c>
      <c r="F12205" s="3" t="s">
        <v>12</v>
      </c>
      <c r="G12205">
        <v>18</v>
      </c>
      <c r="H12205">
        <v>247</v>
      </c>
      <c r="I12205">
        <v>8</v>
      </c>
      <c r="J12205">
        <v>3</v>
      </c>
      <c r="K12205" s="3">
        <v>405.18378353118902</v>
      </c>
      <c r="L12205" s="3">
        <v>289.41698823656401</v>
      </c>
      <c r="M12205" s="7">
        <f>Sales_Table[[#This Row],[Order qty]]*Sales_Table[[#This Row],[unit price]]</f>
        <v>1215.5513505935671</v>
      </c>
      <c r="N12205" s="8">
        <f>Sales_Table[[#This Row],[Revenue]]-Sales_Table[[#This Row],[unit cost]]</f>
        <v>926.13436235700306</v>
      </c>
    </row>
    <row r="12206" spans="1:14" ht="14.25" customHeight="1">
      <c r="A12206" t="s">
        <v>12219</v>
      </c>
      <c r="B12206" s="2">
        <v>43876</v>
      </c>
      <c r="C12206" s="5" t="str">
        <f t="shared" si="380"/>
        <v>Mar</v>
      </c>
      <c r="D12206" s="5" t="str">
        <f t="shared" si="381"/>
        <v>5</v>
      </c>
      <c r="E12206" t="s">
        <v>14</v>
      </c>
      <c r="F12206" s="3" t="s">
        <v>12</v>
      </c>
      <c r="G12206">
        <v>19</v>
      </c>
      <c r="H12206">
        <v>331</v>
      </c>
      <c r="I12206">
        <v>38</v>
      </c>
      <c r="J12206">
        <v>4</v>
      </c>
      <c r="K12206" s="3">
        <v>610.27463239431404</v>
      </c>
      <c r="L12206" s="3">
        <v>435.91045171022398</v>
      </c>
      <c r="M12206" s="7">
        <f>Sales_Table[[#This Row],[Order qty]]*Sales_Table[[#This Row],[unit price]]</f>
        <v>2441.0985295772562</v>
      </c>
      <c r="N12206" s="8">
        <f>Sales_Table[[#This Row],[Revenue]]-Sales_Table[[#This Row],[unit cost]]</f>
        <v>2005.1880778670322</v>
      </c>
    </row>
    <row r="12207" spans="1:14" ht="14.25" customHeight="1">
      <c r="A12207" t="s">
        <v>12220</v>
      </c>
      <c r="B12207" s="2">
        <v>43894</v>
      </c>
      <c r="C12207" s="5" t="str">
        <f t="shared" si="380"/>
        <v>May</v>
      </c>
      <c r="D12207" s="5" t="str">
        <f t="shared" si="381"/>
        <v>1</v>
      </c>
      <c r="E12207" t="s">
        <v>14</v>
      </c>
      <c r="F12207" s="3" t="s">
        <v>12</v>
      </c>
      <c r="G12207">
        <v>14</v>
      </c>
      <c r="H12207">
        <v>183</v>
      </c>
      <c r="I12207">
        <v>30</v>
      </c>
      <c r="J12207">
        <v>2</v>
      </c>
      <c r="K12207" s="3">
        <v>573.88581383228302</v>
      </c>
      <c r="L12207" s="3">
        <v>409.918438451631</v>
      </c>
      <c r="M12207" s="7">
        <f>Sales_Table[[#This Row],[Order qty]]*Sales_Table[[#This Row],[unit price]]</f>
        <v>1147.771627664566</v>
      </c>
      <c r="N12207" s="8">
        <f>Sales_Table[[#This Row],[Revenue]]-Sales_Table[[#This Row],[unit cost]]</f>
        <v>737.85318921293504</v>
      </c>
    </row>
    <row r="12208" spans="1:14" ht="14.25" customHeight="1">
      <c r="A12208" t="s">
        <v>12221</v>
      </c>
      <c r="B12208" s="2">
        <v>43976</v>
      </c>
      <c r="C12208" s="5" t="str">
        <f t="shared" si="380"/>
        <v>Jan</v>
      </c>
      <c r="D12208" s="5" t="str">
        <f t="shared" si="381"/>
        <v>2</v>
      </c>
      <c r="E12208" t="s">
        <v>20</v>
      </c>
      <c r="F12208" s="3" t="s">
        <v>12</v>
      </c>
      <c r="G12208">
        <v>18</v>
      </c>
      <c r="H12208">
        <v>13</v>
      </c>
      <c r="I12208">
        <v>9</v>
      </c>
      <c r="J12208">
        <v>3</v>
      </c>
      <c r="K12208" s="3">
        <v>543.33858543634403</v>
      </c>
      <c r="L12208" s="3">
        <v>388.09898959738899</v>
      </c>
      <c r="M12208" s="7">
        <f>Sales_Table[[#This Row],[Order qty]]*Sales_Table[[#This Row],[unit price]]</f>
        <v>1630.015756309032</v>
      </c>
      <c r="N12208" s="8">
        <f>Sales_Table[[#This Row],[Revenue]]-Sales_Table[[#This Row],[unit cost]]</f>
        <v>1241.916766711643</v>
      </c>
    </row>
    <row r="12209" spans="1:14" ht="14.25" customHeight="1">
      <c r="A12209" t="s">
        <v>12222</v>
      </c>
      <c r="B12209" s="2">
        <v>43841</v>
      </c>
      <c r="C12209" s="5" t="str">
        <f t="shared" si="380"/>
        <v>Feb</v>
      </c>
      <c r="D12209" s="5" t="str">
        <f t="shared" si="381"/>
        <v>2</v>
      </c>
      <c r="E12209" t="s">
        <v>16</v>
      </c>
      <c r="F12209" s="3" t="s">
        <v>12</v>
      </c>
      <c r="G12209">
        <v>22</v>
      </c>
      <c r="H12209">
        <v>327</v>
      </c>
      <c r="I12209">
        <v>40</v>
      </c>
      <c r="J12209">
        <v>2</v>
      </c>
      <c r="K12209" s="3">
        <v>271.30882287025503</v>
      </c>
      <c r="L12209" s="3">
        <v>193.79201633589599</v>
      </c>
      <c r="M12209" s="7">
        <f>Sales_Table[[#This Row],[Order qty]]*Sales_Table[[#This Row],[unit price]]</f>
        <v>542.61764574051006</v>
      </c>
      <c r="N12209" s="8">
        <f>Sales_Table[[#This Row],[Revenue]]-Sales_Table[[#This Row],[unit cost]]</f>
        <v>348.82562940461406</v>
      </c>
    </row>
    <row r="12210" spans="1:14" ht="14.25" customHeight="1">
      <c r="A12210" t="s">
        <v>12223</v>
      </c>
      <c r="B12210" s="2">
        <v>43865</v>
      </c>
      <c r="C12210" s="5" t="str">
        <f t="shared" si="380"/>
        <v>Feb</v>
      </c>
      <c r="D12210" s="5" t="str">
        <f t="shared" si="381"/>
        <v>5</v>
      </c>
      <c r="E12210" t="s">
        <v>16</v>
      </c>
      <c r="F12210" s="3" t="s">
        <v>12</v>
      </c>
      <c r="G12210">
        <v>8</v>
      </c>
      <c r="H12210">
        <v>222</v>
      </c>
      <c r="I12210">
        <v>28</v>
      </c>
      <c r="J12210">
        <v>7</v>
      </c>
      <c r="K12210" s="3">
        <v>518.84995383024204</v>
      </c>
      <c r="L12210" s="3">
        <v>370.60710987874398</v>
      </c>
      <c r="M12210" s="7">
        <f>Sales_Table[[#This Row],[Order qty]]*Sales_Table[[#This Row],[unit price]]</f>
        <v>3631.9496768116942</v>
      </c>
      <c r="N12210" s="8">
        <f>Sales_Table[[#This Row],[Revenue]]-Sales_Table[[#This Row],[unit cost]]</f>
        <v>3261.3425669329504</v>
      </c>
    </row>
    <row r="12211" spans="1:14" ht="14.25" customHeight="1">
      <c r="A12211" t="s">
        <v>12224</v>
      </c>
      <c r="B12211" s="2">
        <v>43868</v>
      </c>
      <c r="C12211" s="5" t="str">
        <f t="shared" si="380"/>
        <v>May</v>
      </c>
      <c r="D12211" s="5" t="str">
        <f t="shared" si="381"/>
        <v>2</v>
      </c>
      <c r="E12211" t="s">
        <v>16</v>
      </c>
      <c r="F12211" s="3" t="s">
        <v>12</v>
      </c>
      <c r="G12211">
        <v>4</v>
      </c>
      <c r="H12211">
        <v>206</v>
      </c>
      <c r="I12211">
        <v>12</v>
      </c>
      <c r="J12211">
        <v>10</v>
      </c>
      <c r="K12211" s="3">
        <v>448.55853116512299</v>
      </c>
      <c r="L12211" s="3">
        <v>320.39895083223098</v>
      </c>
      <c r="M12211" s="7">
        <f>Sales_Table[[#This Row],[Order qty]]*Sales_Table[[#This Row],[unit price]]</f>
        <v>4485.5853116512299</v>
      </c>
      <c r="N12211" s="8">
        <f>Sales_Table[[#This Row],[Revenue]]-Sales_Table[[#This Row],[unit cost]]</f>
        <v>4165.1863608189988</v>
      </c>
    </row>
    <row r="12212" spans="1:14" ht="14.25" customHeight="1">
      <c r="A12212" t="s">
        <v>12225</v>
      </c>
      <c r="B12212" s="2">
        <v>43967</v>
      </c>
      <c r="C12212" s="5" t="str">
        <f t="shared" si="380"/>
        <v>Feb</v>
      </c>
      <c r="D12212" s="5" t="str">
        <f t="shared" si="381"/>
        <v>1</v>
      </c>
      <c r="E12212" t="s">
        <v>16</v>
      </c>
      <c r="F12212" s="3" t="s">
        <v>12</v>
      </c>
      <c r="G12212">
        <v>23</v>
      </c>
      <c r="H12212">
        <v>214</v>
      </c>
      <c r="I12212">
        <v>34</v>
      </c>
      <c r="J12212">
        <v>10</v>
      </c>
      <c r="K12212" s="3">
        <v>239.37438851594899</v>
      </c>
      <c r="L12212" s="3">
        <v>170.98170608282101</v>
      </c>
      <c r="M12212" s="7">
        <f>Sales_Table[[#This Row],[Order qty]]*Sales_Table[[#This Row],[unit price]]</f>
        <v>2393.7438851594898</v>
      </c>
      <c r="N12212" s="8">
        <f>Sales_Table[[#This Row],[Revenue]]-Sales_Table[[#This Row],[unit cost]]</f>
        <v>2222.7621790766689</v>
      </c>
    </row>
    <row r="12213" spans="1:14" ht="14.25" customHeight="1">
      <c r="A12213" t="s">
        <v>12226</v>
      </c>
      <c r="B12213" s="2">
        <v>43865</v>
      </c>
      <c r="C12213" s="5" t="str">
        <f t="shared" si="380"/>
        <v>Jan</v>
      </c>
      <c r="D12213" s="5" t="str">
        <f t="shared" si="381"/>
        <v>1</v>
      </c>
      <c r="E12213" t="s">
        <v>16</v>
      </c>
      <c r="F12213" s="3" t="s">
        <v>12</v>
      </c>
      <c r="G12213">
        <v>7</v>
      </c>
      <c r="H12213">
        <v>106</v>
      </c>
      <c r="I12213">
        <v>16</v>
      </c>
      <c r="J12213">
        <v>5</v>
      </c>
      <c r="K12213" s="3">
        <v>342.28954839706398</v>
      </c>
      <c r="L12213" s="3">
        <v>244.49253456933201</v>
      </c>
      <c r="M12213" s="7">
        <f>Sales_Table[[#This Row],[Order qty]]*Sales_Table[[#This Row],[unit price]]</f>
        <v>1711.4477419853199</v>
      </c>
      <c r="N12213" s="8">
        <f>Sales_Table[[#This Row],[Revenue]]-Sales_Table[[#This Row],[unit cost]]</f>
        <v>1466.9552074159878</v>
      </c>
    </row>
    <row r="12214" spans="1:14" ht="14.25" customHeight="1">
      <c r="A12214" t="s">
        <v>12227</v>
      </c>
      <c r="B12214" s="2">
        <v>43840</v>
      </c>
      <c r="C12214" s="5" t="str">
        <f t="shared" si="380"/>
        <v>Jan</v>
      </c>
      <c r="D12214" s="5" t="str">
        <f t="shared" si="381"/>
        <v>5</v>
      </c>
      <c r="E12214" t="s">
        <v>11</v>
      </c>
      <c r="F12214" s="3" t="s">
        <v>12</v>
      </c>
      <c r="G12214">
        <v>5</v>
      </c>
      <c r="H12214">
        <v>200</v>
      </c>
      <c r="I12214">
        <v>5</v>
      </c>
      <c r="J12214">
        <v>8</v>
      </c>
      <c r="K12214" s="3">
        <v>448.89337295293802</v>
      </c>
      <c r="L12214" s="3">
        <v>320.63812353781299</v>
      </c>
      <c r="M12214" s="7">
        <f>Sales_Table[[#This Row],[Order qty]]*Sales_Table[[#This Row],[unit price]]</f>
        <v>3591.1469836235042</v>
      </c>
      <c r="N12214" s="8">
        <f>Sales_Table[[#This Row],[Revenue]]-Sales_Table[[#This Row],[unit cost]]</f>
        <v>3270.5088600856911</v>
      </c>
    </row>
    <row r="12215" spans="1:14" ht="14.25" customHeight="1">
      <c r="A12215" t="s">
        <v>12228</v>
      </c>
      <c r="B12215" s="2">
        <v>43835</v>
      </c>
      <c r="C12215" s="5" t="str">
        <f t="shared" si="380"/>
        <v>May</v>
      </c>
      <c r="D12215" s="5" t="str">
        <f t="shared" si="381"/>
        <v>3</v>
      </c>
      <c r="E12215" t="s">
        <v>16</v>
      </c>
      <c r="F12215" s="3" t="s">
        <v>12</v>
      </c>
      <c r="G12215">
        <v>3</v>
      </c>
      <c r="H12215">
        <v>223</v>
      </c>
      <c r="I12215">
        <v>40</v>
      </c>
      <c r="J12215">
        <v>1</v>
      </c>
      <c r="K12215" s="3">
        <v>354.72148668765999</v>
      </c>
      <c r="L12215" s="3">
        <v>253.372490491186</v>
      </c>
      <c r="M12215" s="7">
        <f>Sales_Table[[#This Row],[Order qty]]*Sales_Table[[#This Row],[unit price]]</f>
        <v>354.72148668765999</v>
      </c>
      <c r="N12215" s="8">
        <f>Sales_Table[[#This Row],[Revenue]]-Sales_Table[[#This Row],[unit cost]]</f>
        <v>101.34899619647399</v>
      </c>
    </row>
    <row r="12216" spans="1:14" ht="14.25" customHeight="1">
      <c r="A12216" t="s">
        <v>12229</v>
      </c>
      <c r="B12216" s="2">
        <v>43965</v>
      </c>
      <c r="C12216" s="5" t="str">
        <f t="shared" si="380"/>
        <v>Mar</v>
      </c>
      <c r="D12216" s="5" t="str">
        <f t="shared" si="381"/>
        <v>5</v>
      </c>
      <c r="E12216" t="s">
        <v>16</v>
      </c>
      <c r="F12216" s="3" t="s">
        <v>12</v>
      </c>
      <c r="G12216">
        <v>14</v>
      </c>
      <c r="H12216">
        <v>38</v>
      </c>
      <c r="I12216">
        <v>36</v>
      </c>
      <c r="J12216">
        <v>7</v>
      </c>
      <c r="K12216" s="3">
        <v>555.25588327646301</v>
      </c>
      <c r="L12216" s="3">
        <v>396.61134519747299</v>
      </c>
      <c r="M12216" s="7">
        <f>Sales_Table[[#This Row],[Order qty]]*Sales_Table[[#This Row],[unit price]]</f>
        <v>3886.7911829352411</v>
      </c>
      <c r="N12216" s="8">
        <f>Sales_Table[[#This Row],[Revenue]]-Sales_Table[[#This Row],[unit cost]]</f>
        <v>3490.1798377377681</v>
      </c>
    </row>
    <row r="12217" spans="1:14" ht="14.25" customHeight="1">
      <c r="A12217" t="s">
        <v>12230</v>
      </c>
      <c r="B12217" s="2">
        <v>43902</v>
      </c>
      <c r="C12217" s="5" t="str">
        <f t="shared" si="380"/>
        <v>May</v>
      </c>
      <c r="D12217" s="5" t="str">
        <f t="shared" si="381"/>
        <v>3</v>
      </c>
      <c r="E12217" t="s">
        <v>14</v>
      </c>
      <c r="F12217" s="3" t="s">
        <v>12</v>
      </c>
      <c r="G12217">
        <v>26</v>
      </c>
      <c r="H12217">
        <v>363</v>
      </c>
      <c r="I12217">
        <v>46</v>
      </c>
      <c r="J12217">
        <v>5</v>
      </c>
      <c r="K12217" s="3">
        <v>418.78398013114901</v>
      </c>
      <c r="L12217" s="3">
        <v>299.13141437939203</v>
      </c>
      <c r="M12217" s="7">
        <f>Sales_Table[[#This Row],[Order qty]]*Sales_Table[[#This Row],[unit price]]</f>
        <v>2093.9199006557451</v>
      </c>
      <c r="N12217" s="8">
        <f>Sales_Table[[#This Row],[Revenue]]-Sales_Table[[#This Row],[unit cost]]</f>
        <v>1794.7884862763531</v>
      </c>
    </row>
    <row r="12218" spans="1:14" ht="14.25" customHeight="1">
      <c r="A12218" t="s">
        <v>12231</v>
      </c>
      <c r="B12218" s="2">
        <v>43979</v>
      </c>
      <c r="C12218" s="5" t="str">
        <f t="shared" si="380"/>
        <v>Mar</v>
      </c>
      <c r="D12218" s="5" t="str">
        <f t="shared" si="381"/>
        <v>3</v>
      </c>
      <c r="E12218" t="s">
        <v>11</v>
      </c>
      <c r="F12218" s="3" t="s">
        <v>12</v>
      </c>
      <c r="G12218">
        <v>1</v>
      </c>
      <c r="H12218">
        <v>332</v>
      </c>
      <c r="I12218">
        <v>3</v>
      </c>
      <c r="J12218">
        <v>9</v>
      </c>
      <c r="K12218" s="3">
        <v>278.243329703808</v>
      </c>
      <c r="L12218" s="3">
        <v>198.74523550271999</v>
      </c>
      <c r="M12218" s="7">
        <f>Sales_Table[[#This Row],[Order qty]]*Sales_Table[[#This Row],[unit price]]</f>
        <v>2504.1899673342718</v>
      </c>
      <c r="N12218" s="8">
        <f>Sales_Table[[#This Row],[Revenue]]-Sales_Table[[#This Row],[unit cost]]</f>
        <v>2305.444731831552</v>
      </c>
    </row>
    <row r="12219" spans="1:14" ht="14.25" customHeight="1">
      <c r="A12219" t="s">
        <v>12232</v>
      </c>
      <c r="B12219" s="2">
        <v>43919</v>
      </c>
      <c r="C12219" s="5" t="str">
        <f t="shared" si="380"/>
        <v>Mar</v>
      </c>
      <c r="D12219" s="5" t="str">
        <f t="shared" si="381"/>
        <v>4</v>
      </c>
      <c r="E12219" t="s">
        <v>11</v>
      </c>
      <c r="F12219" s="3" t="s">
        <v>12</v>
      </c>
      <c r="G12219">
        <v>17</v>
      </c>
      <c r="H12219">
        <v>145</v>
      </c>
      <c r="I12219">
        <v>30</v>
      </c>
      <c r="J12219">
        <v>2</v>
      </c>
      <c r="K12219" s="3">
        <v>314.42186057567602</v>
      </c>
      <c r="L12219" s="3">
        <v>224.58704326834001</v>
      </c>
      <c r="M12219" s="7">
        <f>Sales_Table[[#This Row],[Order qty]]*Sales_Table[[#This Row],[unit price]]</f>
        <v>628.84372115135204</v>
      </c>
      <c r="N12219" s="8">
        <f>Sales_Table[[#This Row],[Revenue]]-Sales_Table[[#This Row],[unit cost]]</f>
        <v>404.256677883012</v>
      </c>
    </row>
    <row r="12220" spans="1:14" ht="14.25" customHeight="1">
      <c r="A12220" t="s">
        <v>12233</v>
      </c>
      <c r="B12220" s="2">
        <v>43918</v>
      </c>
      <c r="C12220" s="5" t="str">
        <f t="shared" si="380"/>
        <v>Apr</v>
      </c>
      <c r="D12220" s="5" t="str">
        <f t="shared" si="381"/>
        <v>1</v>
      </c>
      <c r="E12220" t="s">
        <v>14</v>
      </c>
      <c r="F12220" s="3" t="s">
        <v>12</v>
      </c>
      <c r="G12220">
        <v>24</v>
      </c>
      <c r="H12220">
        <v>145</v>
      </c>
      <c r="I12220">
        <v>34</v>
      </c>
      <c r="J12220">
        <v>6</v>
      </c>
      <c r="K12220" s="3">
        <v>454.15402919053997</v>
      </c>
      <c r="L12220" s="3">
        <v>324.39573513609997</v>
      </c>
      <c r="M12220" s="7">
        <f>Sales_Table[[#This Row],[Order qty]]*Sales_Table[[#This Row],[unit price]]</f>
        <v>2724.9241751432401</v>
      </c>
      <c r="N12220" s="8">
        <f>Sales_Table[[#This Row],[Revenue]]-Sales_Table[[#This Row],[unit cost]]</f>
        <v>2400.52844000714</v>
      </c>
    </row>
    <row r="12221" spans="1:14" ht="14.25" customHeight="1">
      <c r="A12221" t="s">
        <v>12234</v>
      </c>
      <c r="B12221" s="2">
        <v>43928</v>
      </c>
      <c r="C12221" s="5" t="str">
        <f t="shared" si="380"/>
        <v>Jan</v>
      </c>
      <c r="D12221" s="5" t="str">
        <f t="shared" si="381"/>
        <v>1</v>
      </c>
      <c r="E12221" t="s">
        <v>14</v>
      </c>
      <c r="F12221" s="3" t="s">
        <v>12</v>
      </c>
      <c r="G12221">
        <v>4</v>
      </c>
      <c r="H12221">
        <v>151</v>
      </c>
      <c r="I12221">
        <v>22</v>
      </c>
      <c r="J12221">
        <v>4</v>
      </c>
      <c r="K12221" s="3">
        <v>511.34173965454102</v>
      </c>
      <c r="L12221" s="3">
        <v>365.24409975324397</v>
      </c>
      <c r="M12221" s="7">
        <f>Sales_Table[[#This Row],[Order qty]]*Sales_Table[[#This Row],[unit price]]</f>
        <v>2045.3669586181641</v>
      </c>
      <c r="N12221" s="8">
        <f>Sales_Table[[#This Row],[Revenue]]-Sales_Table[[#This Row],[unit cost]]</f>
        <v>1680.1228588649201</v>
      </c>
    </row>
    <row r="12222" spans="1:14" ht="14.25" customHeight="1">
      <c r="A12222" t="s">
        <v>12235</v>
      </c>
      <c r="B12222" s="2">
        <v>43833</v>
      </c>
      <c r="C12222" s="5" t="str">
        <f t="shared" si="380"/>
        <v>Jan</v>
      </c>
      <c r="D12222" s="5" t="str">
        <f t="shared" si="381"/>
        <v>3</v>
      </c>
      <c r="E12222" t="s">
        <v>16</v>
      </c>
      <c r="F12222" s="3" t="s">
        <v>12</v>
      </c>
      <c r="G12222">
        <v>1</v>
      </c>
      <c r="H12222">
        <v>363</v>
      </c>
      <c r="I12222">
        <v>42</v>
      </c>
      <c r="J12222">
        <v>6</v>
      </c>
      <c r="K12222" s="3">
        <v>257.063459336758</v>
      </c>
      <c r="L12222" s="3">
        <v>183.61675666911299</v>
      </c>
      <c r="M12222" s="7">
        <f>Sales_Table[[#This Row],[Order qty]]*Sales_Table[[#This Row],[unit price]]</f>
        <v>1542.380756020548</v>
      </c>
      <c r="N12222" s="8">
        <f>Sales_Table[[#This Row],[Revenue]]-Sales_Table[[#This Row],[unit cost]]</f>
        <v>1358.7639993514349</v>
      </c>
    </row>
    <row r="12223" spans="1:14" ht="14.25" customHeight="1">
      <c r="A12223" t="s">
        <v>12236</v>
      </c>
      <c r="B12223" s="2">
        <v>43844</v>
      </c>
      <c r="C12223" s="5" t="str">
        <f t="shared" si="380"/>
        <v>Mar</v>
      </c>
      <c r="D12223" s="5" t="str">
        <f t="shared" si="381"/>
        <v>1</v>
      </c>
      <c r="E12223" t="s">
        <v>20</v>
      </c>
      <c r="F12223" s="3" t="s">
        <v>12</v>
      </c>
      <c r="G12223">
        <v>15</v>
      </c>
      <c r="H12223">
        <v>118</v>
      </c>
      <c r="I12223">
        <v>29</v>
      </c>
      <c r="J12223">
        <v>8</v>
      </c>
      <c r="K12223" s="3">
        <v>234.73124706745099</v>
      </c>
      <c r="L12223" s="3">
        <v>167.66517647675099</v>
      </c>
      <c r="M12223" s="7">
        <f>Sales_Table[[#This Row],[Order qty]]*Sales_Table[[#This Row],[unit price]]</f>
        <v>1877.849976539608</v>
      </c>
      <c r="N12223" s="8">
        <f>Sales_Table[[#This Row],[Revenue]]-Sales_Table[[#This Row],[unit cost]]</f>
        <v>1710.184800062857</v>
      </c>
    </row>
    <row r="12224" spans="1:14" ht="14.25" customHeight="1">
      <c r="A12224" t="s">
        <v>12237</v>
      </c>
      <c r="B12224" s="2">
        <v>43897</v>
      </c>
      <c r="C12224" s="5" t="str">
        <f t="shared" si="380"/>
        <v>Jan</v>
      </c>
      <c r="D12224" s="5" t="str">
        <f t="shared" si="381"/>
        <v>3</v>
      </c>
      <c r="E12224" t="s">
        <v>20</v>
      </c>
      <c r="F12224" s="3" t="s">
        <v>12</v>
      </c>
      <c r="G12224">
        <v>17</v>
      </c>
      <c r="H12224">
        <v>117</v>
      </c>
      <c r="I12224">
        <v>29</v>
      </c>
      <c r="J12224">
        <v>7</v>
      </c>
      <c r="K12224" s="3">
        <v>246.166543543339</v>
      </c>
      <c r="L12224" s="3">
        <v>175.83324538809899</v>
      </c>
      <c r="M12224" s="7">
        <f>Sales_Table[[#This Row],[Order qty]]*Sales_Table[[#This Row],[unit price]]</f>
        <v>1723.165804803373</v>
      </c>
      <c r="N12224" s="8">
        <f>Sales_Table[[#This Row],[Revenue]]-Sales_Table[[#This Row],[unit cost]]</f>
        <v>1547.3325594152741</v>
      </c>
    </row>
    <row r="12225" spans="1:14" ht="14.25" customHeight="1">
      <c r="A12225" t="s">
        <v>12238</v>
      </c>
      <c r="B12225" s="2">
        <v>43851</v>
      </c>
      <c r="C12225" s="5" t="str">
        <f t="shared" si="380"/>
        <v>Mar</v>
      </c>
      <c r="D12225" s="5" t="str">
        <f t="shared" si="381"/>
        <v>4</v>
      </c>
      <c r="E12225" t="s">
        <v>16</v>
      </c>
      <c r="F12225" s="3" t="s">
        <v>12</v>
      </c>
      <c r="G12225">
        <v>14</v>
      </c>
      <c r="H12225">
        <v>289</v>
      </c>
      <c r="I12225">
        <v>20</v>
      </c>
      <c r="J12225">
        <v>10</v>
      </c>
      <c r="K12225" s="3">
        <v>597.73217511177097</v>
      </c>
      <c r="L12225" s="3">
        <v>426.95155365126499</v>
      </c>
      <c r="M12225" s="7">
        <f>Sales_Table[[#This Row],[Order qty]]*Sales_Table[[#This Row],[unit price]]</f>
        <v>5977.3217511177099</v>
      </c>
      <c r="N12225" s="8">
        <f>Sales_Table[[#This Row],[Revenue]]-Sales_Table[[#This Row],[unit cost]]</f>
        <v>5550.3701974664446</v>
      </c>
    </row>
    <row r="12226" spans="1:14" ht="14.25" customHeight="1">
      <c r="A12226" t="s">
        <v>12239</v>
      </c>
      <c r="B12226" s="2">
        <v>43911</v>
      </c>
      <c r="C12226" s="5" t="str">
        <f t="shared" ref="C12226:C12289" si="382">TEXT(B12227,"mmm")</f>
        <v>Apr</v>
      </c>
      <c r="D12226" s="5" t="str">
        <f t="shared" ref="D12226:D12289" si="383">TEXT(B12228, "m")</f>
        <v>5</v>
      </c>
      <c r="E12226" t="s">
        <v>16</v>
      </c>
      <c r="F12226" s="3" t="s">
        <v>12</v>
      </c>
      <c r="G12226">
        <v>7</v>
      </c>
      <c r="H12226">
        <v>248</v>
      </c>
      <c r="I12226">
        <v>10</v>
      </c>
      <c r="J12226">
        <v>3</v>
      </c>
      <c r="K12226" s="3">
        <v>232.85821741819399</v>
      </c>
      <c r="L12226" s="3">
        <v>166.32729815585299</v>
      </c>
      <c r="M12226" s="7">
        <f>Sales_Table[[#This Row],[Order qty]]*Sales_Table[[#This Row],[unit price]]</f>
        <v>698.57465225458191</v>
      </c>
      <c r="N12226" s="8">
        <f>Sales_Table[[#This Row],[Revenue]]-Sales_Table[[#This Row],[unit cost]]</f>
        <v>532.24735409872892</v>
      </c>
    </row>
    <row r="12227" spans="1:14" ht="14.25" customHeight="1">
      <c r="A12227" t="s">
        <v>12240</v>
      </c>
      <c r="B12227" s="2">
        <v>43951</v>
      </c>
      <c r="C12227" s="5" t="str">
        <f t="shared" si="382"/>
        <v>May</v>
      </c>
      <c r="D12227" s="5" t="str">
        <f t="shared" si="383"/>
        <v>4</v>
      </c>
      <c r="E12227" t="s">
        <v>16</v>
      </c>
      <c r="F12227" s="3" t="s">
        <v>12</v>
      </c>
      <c r="G12227">
        <v>23</v>
      </c>
      <c r="H12227">
        <v>27</v>
      </c>
      <c r="I12227">
        <v>10</v>
      </c>
      <c r="J12227">
        <v>1</v>
      </c>
      <c r="K12227" s="3">
        <v>228.69877946376801</v>
      </c>
      <c r="L12227" s="3">
        <v>163.35627104554899</v>
      </c>
      <c r="M12227" s="7">
        <f>Sales_Table[[#This Row],[Order qty]]*Sales_Table[[#This Row],[unit price]]</f>
        <v>228.69877946376801</v>
      </c>
      <c r="N12227" s="8">
        <f>Sales_Table[[#This Row],[Revenue]]-Sales_Table[[#This Row],[unit cost]]</f>
        <v>65.342508418219012</v>
      </c>
    </row>
    <row r="12228" spans="1:14" ht="14.25" customHeight="1">
      <c r="A12228" t="s">
        <v>12241</v>
      </c>
      <c r="B12228" s="2">
        <v>43957</v>
      </c>
      <c r="C12228" s="5" t="str">
        <f t="shared" si="382"/>
        <v>Apr</v>
      </c>
      <c r="D12228" s="5" t="str">
        <f t="shared" si="383"/>
        <v>5</v>
      </c>
      <c r="E12228" t="s">
        <v>14</v>
      </c>
      <c r="F12228" s="3" t="s">
        <v>12</v>
      </c>
      <c r="G12228">
        <v>25</v>
      </c>
      <c r="H12228">
        <v>322</v>
      </c>
      <c r="I12228">
        <v>15</v>
      </c>
      <c r="J12228">
        <v>9</v>
      </c>
      <c r="K12228" s="3">
        <v>625.45852643251396</v>
      </c>
      <c r="L12228" s="3">
        <v>446.75609030893901</v>
      </c>
      <c r="M12228" s="7">
        <f>Sales_Table[[#This Row],[Order qty]]*Sales_Table[[#This Row],[unit price]]</f>
        <v>5629.1267378926259</v>
      </c>
      <c r="N12228" s="8">
        <f>Sales_Table[[#This Row],[Revenue]]-Sales_Table[[#This Row],[unit cost]]</f>
        <v>5182.3706475836871</v>
      </c>
    </row>
    <row r="12229" spans="1:14" ht="14.25" customHeight="1">
      <c r="A12229" t="s">
        <v>12242</v>
      </c>
      <c r="B12229" s="2">
        <v>43934</v>
      </c>
      <c r="C12229" s="5" t="str">
        <f t="shared" si="382"/>
        <v>May</v>
      </c>
      <c r="D12229" s="5" t="str">
        <f t="shared" si="383"/>
        <v>5</v>
      </c>
      <c r="E12229" t="s">
        <v>20</v>
      </c>
      <c r="F12229" s="3" t="s">
        <v>12</v>
      </c>
      <c r="G12229">
        <v>11</v>
      </c>
      <c r="H12229">
        <v>337</v>
      </c>
      <c r="I12229">
        <v>10</v>
      </c>
      <c r="J12229">
        <v>4</v>
      </c>
      <c r="K12229" s="3">
        <v>505.52248620986899</v>
      </c>
      <c r="L12229" s="3">
        <v>361.08749014990701</v>
      </c>
      <c r="M12229" s="7">
        <f>Sales_Table[[#This Row],[Order qty]]*Sales_Table[[#This Row],[unit price]]</f>
        <v>2022.0899448394759</v>
      </c>
      <c r="N12229" s="8">
        <f>Sales_Table[[#This Row],[Revenue]]-Sales_Table[[#This Row],[unit cost]]</f>
        <v>1661.0024546895688</v>
      </c>
    </row>
    <row r="12230" spans="1:14" ht="14.25" customHeight="1">
      <c r="A12230" t="s">
        <v>12243</v>
      </c>
      <c r="B12230" s="2">
        <v>43969</v>
      </c>
      <c r="C12230" s="5" t="str">
        <f t="shared" si="382"/>
        <v>May</v>
      </c>
      <c r="D12230" s="5" t="str">
        <f t="shared" si="383"/>
        <v>2</v>
      </c>
      <c r="E12230" t="s">
        <v>11</v>
      </c>
      <c r="F12230" s="3" t="s">
        <v>12</v>
      </c>
      <c r="G12230">
        <v>14</v>
      </c>
      <c r="H12230">
        <v>42</v>
      </c>
      <c r="I12230">
        <v>28</v>
      </c>
      <c r="J12230">
        <v>9</v>
      </c>
      <c r="K12230" s="3">
        <v>503.73850482702301</v>
      </c>
      <c r="L12230" s="3">
        <v>359.81321773358798</v>
      </c>
      <c r="M12230" s="7">
        <f>Sales_Table[[#This Row],[Order qty]]*Sales_Table[[#This Row],[unit price]]</f>
        <v>4533.6465434432066</v>
      </c>
      <c r="N12230" s="8">
        <f>Sales_Table[[#This Row],[Revenue]]-Sales_Table[[#This Row],[unit cost]]</f>
        <v>4173.8333257096183</v>
      </c>
    </row>
    <row r="12231" spans="1:14" ht="14.25" customHeight="1">
      <c r="A12231" t="s">
        <v>12244</v>
      </c>
      <c r="B12231" s="2">
        <v>43959</v>
      </c>
      <c r="C12231" s="5" t="str">
        <f t="shared" si="382"/>
        <v>Feb</v>
      </c>
      <c r="D12231" s="5" t="str">
        <f t="shared" si="383"/>
        <v>2</v>
      </c>
      <c r="E12231" t="s">
        <v>16</v>
      </c>
      <c r="F12231" s="3" t="s">
        <v>12</v>
      </c>
      <c r="G12231">
        <v>14</v>
      </c>
      <c r="H12231">
        <v>189</v>
      </c>
      <c r="I12231">
        <v>6</v>
      </c>
      <c r="J12231">
        <v>7</v>
      </c>
      <c r="K12231" s="3">
        <v>560.55425512790703</v>
      </c>
      <c r="L12231" s="3">
        <v>400.39589651993299</v>
      </c>
      <c r="M12231" s="7">
        <f>Sales_Table[[#This Row],[Order qty]]*Sales_Table[[#This Row],[unit price]]</f>
        <v>3923.8797858953494</v>
      </c>
      <c r="N12231" s="8">
        <f>Sales_Table[[#This Row],[Revenue]]-Sales_Table[[#This Row],[unit cost]]</f>
        <v>3523.4838893754163</v>
      </c>
    </row>
    <row r="12232" spans="1:14" ht="14.25" customHeight="1">
      <c r="A12232" t="s">
        <v>12245</v>
      </c>
      <c r="B12232" s="2">
        <v>43884</v>
      </c>
      <c r="C12232" s="5" t="str">
        <f t="shared" si="382"/>
        <v>Feb</v>
      </c>
      <c r="D12232" s="5" t="str">
        <f t="shared" si="383"/>
        <v>3</v>
      </c>
      <c r="E12232" t="s">
        <v>14</v>
      </c>
      <c r="F12232" s="3" t="s">
        <v>12</v>
      </c>
      <c r="G12232">
        <v>22</v>
      </c>
      <c r="H12232">
        <v>199</v>
      </c>
      <c r="I12232">
        <v>32</v>
      </c>
      <c r="J12232">
        <v>4</v>
      </c>
      <c r="K12232" s="3">
        <v>329.65308576822298</v>
      </c>
      <c r="L12232" s="3">
        <v>235.46648983444501</v>
      </c>
      <c r="M12232" s="7">
        <f>Sales_Table[[#This Row],[Order qty]]*Sales_Table[[#This Row],[unit price]]</f>
        <v>1318.6123430728919</v>
      </c>
      <c r="N12232" s="8">
        <f>Sales_Table[[#This Row],[Revenue]]-Sales_Table[[#This Row],[unit cost]]</f>
        <v>1083.145853238447</v>
      </c>
    </row>
    <row r="12233" spans="1:14" ht="14.25" customHeight="1">
      <c r="A12233" t="s">
        <v>12246</v>
      </c>
      <c r="B12233" s="2">
        <v>43883</v>
      </c>
      <c r="C12233" s="5" t="str">
        <f t="shared" si="382"/>
        <v>Mar</v>
      </c>
      <c r="D12233" s="5" t="str">
        <f t="shared" si="383"/>
        <v>3</v>
      </c>
      <c r="E12233" t="s">
        <v>16</v>
      </c>
      <c r="F12233" s="3" t="s">
        <v>12</v>
      </c>
      <c r="G12233">
        <v>14</v>
      </c>
      <c r="H12233">
        <v>74</v>
      </c>
      <c r="I12233">
        <v>42</v>
      </c>
      <c r="J12233">
        <v>2</v>
      </c>
      <c r="K12233" s="3">
        <v>420.90584921836899</v>
      </c>
      <c r="L12233" s="3">
        <v>300.64703515597802</v>
      </c>
      <c r="M12233" s="7">
        <f>Sales_Table[[#This Row],[Order qty]]*Sales_Table[[#This Row],[unit price]]</f>
        <v>841.81169843673797</v>
      </c>
      <c r="N12233" s="8">
        <f>Sales_Table[[#This Row],[Revenue]]-Sales_Table[[#This Row],[unit cost]]</f>
        <v>541.1646632807599</v>
      </c>
    </row>
    <row r="12234" spans="1:14" ht="14.25" customHeight="1">
      <c r="A12234" t="s">
        <v>12247</v>
      </c>
      <c r="B12234" s="2">
        <v>43909</v>
      </c>
      <c r="C12234" s="5" t="str">
        <f t="shared" si="382"/>
        <v>Mar</v>
      </c>
      <c r="D12234" s="5" t="str">
        <f t="shared" si="383"/>
        <v>2</v>
      </c>
      <c r="E12234" t="s">
        <v>16</v>
      </c>
      <c r="F12234" s="3" t="s">
        <v>12</v>
      </c>
      <c r="G12234">
        <v>6</v>
      </c>
      <c r="H12234">
        <v>249</v>
      </c>
      <c r="I12234">
        <v>18</v>
      </c>
      <c r="J12234">
        <v>7</v>
      </c>
      <c r="K12234" s="3">
        <v>291.93729275465</v>
      </c>
      <c r="L12234" s="3">
        <v>208.52663768189299</v>
      </c>
      <c r="M12234" s="7">
        <f>Sales_Table[[#This Row],[Order qty]]*Sales_Table[[#This Row],[unit price]]</f>
        <v>2043.5610492825499</v>
      </c>
      <c r="N12234" s="8">
        <f>Sales_Table[[#This Row],[Revenue]]-Sales_Table[[#This Row],[unit cost]]</f>
        <v>1835.034411600657</v>
      </c>
    </row>
    <row r="12235" spans="1:14" ht="14.25" customHeight="1">
      <c r="A12235" t="s">
        <v>12248</v>
      </c>
      <c r="B12235" s="2">
        <v>43903</v>
      </c>
      <c r="C12235" s="5" t="str">
        <f t="shared" si="382"/>
        <v>Feb</v>
      </c>
      <c r="D12235" s="5" t="str">
        <f t="shared" si="383"/>
        <v>5</v>
      </c>
      <c r="E12235" t="s">
        <v>11</v>
      </c>
      <c r="F12235" s="3" t="s">
        <v>12</v>
      </c>
      <c r="G12235">
        <v>20</v>
      </c>
      <c r="H12235">
        <v>303</v>
      </c>
      <c r="I12235">
        <v>25</v>
      </c>
      <c r="J12235">
        <v>7</v>
      </c>
      <c r="K12235" s="3">
        <v>213.161260485649</v>
      </c>
      <c r="L12235" s="3">
        <v>152.258043204035</v>
      </c>
      <c r="M12235" s="7">
        <f>Sales_Table[[#This Row],[Order qty]]*Sales_Table[[#This Row],[unit price]]</f>
        <v>1492.1288233995429</v>
      </c>
      <c r="N12235" s="8">
        <f>Sales_Table[[#This Row],[Revenue]]-Sales_Table[[#This Row],[unit cost]]</f>
        <v>1339.8707801955079</v>
      </c>
    </row>
    <row r="12236" spans="1:14" ht="14.25" customHeight="1">
      <c r="A12236" t="s">
        <v>12249</v>
      </c>
      <c r="B12236" s="2">
        <v>43886</v>
      </c>
      <c r="C12236" s="5" t="str">
        <f t="shared" si="382"/>
        <v>May</v>
      </c>
      <c r="D12236" s="5" t="str">
        <f t="shared" si="383"/>
        <v>5</v>
      </c>
      <c r="E12236" t="s">
        <v>16</v>
      </c>
      <c r="F12236" s="3" t="s">
        <v>12</v>
      </c>
      <c r="G12236">
        <v>19</v>
      </c>
      <c r="H12236">
        <v>307</v>
      </c>
      <c r="I12236">
        <v>17</v>
      </c>
      <c r="J12236">
        <v>10</v>
      </c>
      <c r="K12236" s="3">
        <v>437.47196227312099</v>
      </c>
      <c r="L12236" s="3">
        <v>312.47997305222901</v>
      </c>
      <c r="M12236" s="7">
        <f>Sales_Table[[#This Row],[Order qty]]*Sales_Table[[#This Row],[unit price]]</f>
        <v>4374.7196227312097</v>
      </c>
      <c r="N12236" s="8">
        <f>Sales_Table[[#This Row],[Revenue]]-Sales_Table[[#This Row],[unit cost]]</f>
        <v>4062.2396496789806</v>
      </c>
    </row>
    <row r="12237" spans="1:14" ht="14.25" customHeight="1">
      <c r="A12237" t="s">
        <v>12250</v>
      </c>
      <c r="B12237" s="2">
        <v>43953</v>
      </c>
      <c r="C12237" s="5" t="str">
        <f t="shared" si="382"/>
        <v>May</v>
      </c>
      <c r="D12237" s="5" t="str">
        <f t="shared" si="383"/>
        <v>2</v>
      </c>
      <c r="E12237" t="s">
        <v>11</v>
      </c>
      <c r="F12237" s="3" t="s">
        <v>12</v>
      </c>
      <c r="G12237">
        <v>9</v>
      </c>
      <c r="H12237">
        <v>326</v>
      </c>
      <c r="I12237">
        <v>23</v>
      </c>
      <c r="J12237">
        <v>2</v>
      </c>
      <c r="K12237" s="3">
        <v>520.77954196929898</v>
      </c>
      <c r="L12237" s="3">
        <v>371.98538712092801</v>
      </c>
      <c r="M12237" s="7">
        <f>Sales_Table[[#This Row],[Order qty]]*Sales_Table[[#This Row],[unit price]]</f>
        <v>1041.559083938598</v>
      </c>
      <c r="N12237" s="8">
        <f>Sales_Table[[#This Row],[Revenue]]-Sales_Table[[#This Row],[unit cost]]</f>
        <v>669.57369681767</v>
      </c>
    </row>
    <row r="12238" spans="1:14" ht="14.25" customHeight="1">
      <c r="A12238" t="s">
        <v>12251</v>
      </c>
      <c r="B12238" s="2">
        <v>43965</v>
      </c>
      <c r="C12238" s="5" t="str">
        <f t="shared" si="382"/>
        <v>Feb</v>
      </c>
      <c r="D12238" s="5" t="str">
        <f t="shared" si="383"/>
        <v>5</v>
      </c>
      <c r="E12238" t="s">
        <v>20</v>
      </c>
      <c r="F12238" s="3" t="s">
        <v>12</v>
      </c>
      <c r="G12238">
        <v>12</v>
      </c>
      <c r="H12238">
        <v>66</v>
      </c>
      <c r="I12238">
        <v>2</v>
      </c>
      <c r="J12238">
        <v>9</v>
      </c>
      <c r="K12238" s="3">
        <v>350.57524770498298</v>
      </c>
      <c r="L12238" s="3">
        <v>250.41089121784501</v>
      </c>
      <c r="M12238" s="7">
        <f>Sales_Table[[#This Row],[Order qty]]*Sales_Table[[#This Row],[unit price]]</f>
        <v>3155.1772293448466</v>
      </c>
      <c r="N12238" s="8">
        <f>Sales_Table[[#This Row],[Revenue]]-Sales_Table[[#This Row],[unit cost]]</f>
        <v>2904.7663381270017</v>
      </c>
    </row>
    <row r="12239" spans="1:14" ht="14.25" customHeight="1">
      <c r="A12239" t="s">
        <v>12252</v>
      </c>
      <c r="B12239" s="2">
        <v>43888</v>
      </c>
      <c r="C12239" s="5" t="str">
        <f t="shared" si="382"/>
        <v>May</v>
      </c>
      <c r="D12239" s="5" t="str">
        <f t="shared" si="383"/>
        <v>5</v>
      </c>
      <c r="E12239" t="s">
        <v>14</v>
      </c>
      <c r="F12239" s="3" t="s">
        <v>12</v>
      </c>
      <c r="G12239">
        <v>9</v>
      </c>
      <c r="H12239">
        <v>329</v>
      </c>
      <c r="I12239">
        <v>20</v>
      </c>
      <c r="J12239">
        <v>2</v>
      </c>
      <c r="K12239" s="3">
        <v>590.72029602527596</v>
      </c>
      <c r="L12239" s="3">
        <v>421.943068589483</v>
      </c>
      <c r="M12239" s="7">
        <f>Sales_Table[[#This Row],[Order qty]]*Sales_Table[[#This Row],[unit price]]</f>
        <v>1181.4405920505519</v>
      </c>
      <c r="N12239" s="8">
        <f>Sales_Table[[#This Row],[Revenue]]-Sales_Table[[#This Row],[unit cost]]</f>
        <v>759.49752346106891</v>
      </c>
    </row>
    <row r="12240" spans="1:14" ht="14.25" customHeight="1">
      <c r="A12240" t="s">
        <v>12253</v>
      </c>
      <c r="B12240" s="2">
        <v>43965</v>
      </c>
      <c r="C12240" s="5" t="str">
        <f t="shared" si="382"/>
        <v>May</v>
      </c>
      <c r="D12240" s="5" t="str">
        <f t="shared" si="383"/>
        <v>1</v>
      </c>
      <c r="E12240" t="s">
        <v>20</v>
      </c>
      <c r="F12240" s="3" t="s">
        <v>12</v>
      </c>
      <c r="G12240">
        <v>10</v>
      </c>
      <c r="H12240">
        <v>56</v>
      </c>
      <c r="I12240">
        <v>19</v>
      </c>
      <c r="J12240">
        <v>3</v>
      </c>
      <c r="K12240" s="3">
        <v>274.626154482365</v>
      </c>
      <c r="L12240" s="3">
        <v>196.161538915975</v>
      </c>
      <c r="M12240" s="7">
        <f>Sales_Table[[#This Row],[Order qty]]*Sales_Table[[#This Row],[unit price]]</f>
        <v>823.87846344709499</v>
      </c>
      <c r="N12240" s="8">
        <f>Sales_Table[[#This Row],[Revenue]]-Sales_Table[[#This Row],[unit cost]]</f>
        <v>627.71692453111996</v>
      </c>
    </row>
    <row r="12241" spans="1:14" ht="14.25" customHeight="1">
      <c r="A12241" t="s">
        <v>12254</v>
      </c>
      <c r="B12241" s="2">
        <v>43960</v>
      </c>
      <c r="C12241" s="5" t="str">
        <f t="shared" si="382"/>
        <v>Jan</v>
      </c>
      <c r="D12241" s="5" t="str">
        <f t="shared" si="383"/>
        <v>2</v>
      </c>
      <c r="E12241" t="s">
        <v>14</v>
      </c>
      <c r="F12241" s="3" t="s">
        <v>12</v>
      </c>
      <c r="G12241">
        <v>15</v>
      </c>
      <c r="H12241">
        <v>220</v>
      </c>
      <c r="I12241">
        <v>26</v>
      </c>
      <c r="J12241">
        <v>10</v>
      </c>
      <c r="K12241" s="3">
        <v>229.07306885719299</v>
      </c>
      <c r="L12241" s="3">
        <v>163.623620612281</v>
      </c>
      <c r="M12241" s="7">
        <f>Sales_Table[[#This Row],[Order qty]]*Sales_Table[[#This Row],[unit price]]</f>
        <v>2290.7306885719299</v>
      </c>
      <c r="N12241" s="8">
        <f>Sales_Table[[#This Row],[Revenue]]-Sales_Table[[#This Row],[unit cost]]</f>
        <v>2127.1070679596487</v>
      </c>
    </row>
    <row r="12242" spans="1:14" ht="14.25" customHeight="1">
      <c r="A12242" t="s">
        <v>12255</v>
      </c>
      <c r="B12242" s="2">
        <v>43861</v>
      </c>
      <c r="C12242" s="5" t="str">
        <f t="shared" si="382"/>
        <v>Feb</v>
      </c>
      <c r="D12242" s="5" t="str">
        <f t="shared" si="383"/>
        <v>4</v>
      </c>
      <c r="E12242" t="s">
        <v>11</v>
      </c>
      <c r="F12242" s="3" t="s">
        <v>12</v>
      </c>
      <c r="G12242">
        <v>18</v>
      </c>
      <c r="H12242">
        <v>113</v>
      </c>
      <c r="I12242">
        <v>24</v>
      </c>
      <c r="J12242">
        <v>7</v>
      </c>
      <c r="K12242" s="3">
        <v>184.67635649442701</v>
      </c>
      <c r="L12242" s="3">
        <v>131.911683210305</v>
      </c>
      <c r="M12242" s="7">
        <f>Sales_Table[[#This Row],[Order qty]]*Sales_Table[[#This Row],[unit price]]</f>
        <v>1292.7344954609891</v>
      </c>
      <c r="N12242" s="8">
        <f>Sales_Table[[#This Row],[Revenue]]-Sales_Table[[#This Row],[unit cost]]</f>
        <v>1160.8228122506841</v>
      </c>
    </row>
    <row r="12243" spans="1:14" ht="14.25" customHeight="1">
      <c r="A12243" t="s">
        <v>12256</v>
      </c>
      <c r="B12243" s="2">
        <v>43881</v>
      </c>
      <c r="C12243" s="5" t="str">
        <f t="shared" si="382"/>
        <v>Apr</v>
      </c>
      <c r="D12243" s="5" t="str">
        <f t="shared" si="383"/>
        <v>1</v>
      </c>
      <c r="E12243" t="s">
        <v>11</v>
      </c>
      <c r="F12243" s="3" t="s">
        <v>12</v>
      </c>
      <c r="G12243">
        <v>7</v>
      </c>
      <c r="H12243">
        <v>354</v>
      </c>
      <c r="I12243">
        <v>11</v>
      </c>
      <c r="J12243">
        <v>9</v>
      </c>
      <c r="K12243" s="3">
        <v>328.72190129756899</v>
      </c>
      <c r="L12243" s="3">
        <v>234.80135806969199</v>
      </c>
      <c r="M12243" s="7">
        <f>Sales_Table[[#This Row],[Order qty]]*Sales_Table[[#This Row],[unit price]]</f>
        <v>2958.4971116781207</v>
      </c>
      <c r="N12243" s="8">
        <f>Sales_Table[[#This Row],[Revenue]]-Sales_Table[[#This Row],[unit cost]]</f>
        <v>2723.6957536084287</v>
      </c>
    </row>
    <row r="12244" spans="1:14" ht="14.25" customHeight="1">
      <c r="A12244" t="s">
        <v>12257</v>
      </c>
      <c r="B12244" s="2">
        <v>43924</v>
      </c>
      <c r="C12244" s="5" t="str">
        <f t="shared" si="382"/>
        <v>Jan</v>
      </c>
      <c r="D12244" s="5" t="str">
        <f t="shared" si="383"/>
        <v>5</v>
      </c>
      <c r="E12244" t="s">
        <v>20</v>
      </c>
      <c r="F12244" s="3" t="s">
        <v>12</v>
      </c>
      <c r="G12244">
        <v>21</v>
      </c>
      <c r="H12244">
        <v>309</v>
      </c>
      <c r="I12244">
        <v>23</v>
      </c>
      <c r="J12244">
        <v>4</v>
      </c>
      <c r="K12244" s="3">
        <v>458.95654374360998</v>
      </c>
      <c r="L12244" s="3">
        <v>327.82610267400702</v>
      </c>
      <c r="M12244" s="7">
        <f>Sales_Table[[#This Row],[Order qty]]*Sales_Table[[#This Row],[unit price]]</f>
        <v>1835.8261749744399</v>
      </c>
      <c r="N12244" s="8">
        <f>Sales_Table[[#This Row],[Revenue]]-Sales_Table[[#This Row],[unit cost]]</f>
        <v>1508.000072300433</v>
      </c>
    </row>
    <row r="12245" spans="1:14" ht="14.25" customHeight="1">
      <c r="A12245" t="s">
        <v>12258</v>
      </c>
      <c r="B12245" s="2">
        <v>43856</v>
      </c>
      <c r="C12245" s="5" t="str">
        <f t="shared" si="382"/>
        <v>May</v>
      </c>
      <c r="D12245" s="5" t="str">
        <f t="shared" si="383"/>
        <v>1</v>
      </c>
      <c r="E12245" t="s">
        <v>14</v>
      </c>
      <c r="F12245" s="3" t="s">
        <v>12</v>
      </c>
      <c r="G12245">
        <v>23</v>
      </c>
      <c r="H12245">
        <v>37</v>
      </c>
      <c r="I12245">
        <v>42</v>
      </c>
      <c r="J12245">
        <v>3</v>
      </c>
      <c r="K12245" s="3">
        <v>604.32628583908104</v>
      </c>
      <c r="L12245" s="3">
        <v>431.66163274220099</v>
      </c>
      <c r="M12245" s="7">
        <f>Sales_Table[[#This Row],[Order qty]]*Sales_Table[[#This Row],[unit price]]</f>
        <v>1812.9788575172431</v>
      </c>
      <c r="N12245" s="8">
        <f>Sales_Table[[#This Row],[Revenue]]-Sales_Table[[#This Row],[unit cost]]</f>
        <v>1381.3172247750422</v>
      </c>
    </row>
    <row r="12246" spans="1:14" ht="14.25" customHeight="1">
      <c r="A12246" t="s">
        <v>12259</v>
      </c>
      <c r="B12246" s="2">
        <v>43978</v>
      </c>
      <c r="C12246" s="5" t="str">
        <f t="shared" si="382"/>
        <v>Jan</v>
      </c>
      <c r="D12246" s="5" t="str">
        <f t="shared" si="383"/>
        <v>2</v>
      </c>
      <c r="E12246" t="s">
        <v>11</v>
      </c>
      <c r="F12246" s="3" t="s">
        <v>12</v>
      </c>
      <c r="G12246">
        <v>9</v>
      </c>
      <c r="H12246">
        <v>126</v>
      </c>
      <c r="I12246">
        <v>45</v>
      </c>
      <c r="J12246">
        <v>1</v>
      </c>
      <c r="K12246" s="3">
        <v>407.43355125188799</v>
      </c>
      <c r="L12246" s="3">
        <v>291.02396517992003</v>
      </c>
      <c r="M12246" s="7">
        <f>Sales_Table[[#This Row],[Order qty]]*Sales_Table[[#This Row],[unit price]]</f>
        <v>407.43355125188799</v>
      </c>
      <c r="N12246" s="8">
        <f>Sales_Table[[#This Row],[Revenue]]-Sales_Table[[#This Row],[unit cost]]</f>
        <v>116.40958607196796</v>
      </c>
    </row>
    <row r="12247" spans="1:14" ht="14.25" customHeight="1">
      <c r="A12247" t="s">
        <v>12260</v>
      </c>
      <c r="B12247" s="2">
        <v>43846</v>
      </c>
      <c r="C12247" s="5" t="str">
        <f t="shared" si="382"/>
        <v>Feb</v>
      </c>
      <c r="D12247" s="5" t="str">
        <f t="shared" si="383"/>
        <v>2</v>
      </c>
      <c r="E12247" t="s">
        <v>11</v>
      </c>
      <c r="F12247" s="3" t="s">
        <v>12</v>
      </c>
      <c r="G12247">
        <v>19</v>
      </c>
      <c r="H12247">
        <v>186</v>
      </c>
      <c r="I12247">
        <v>39</v>
      </c>
      <c r="J12247">
        <v>10</v>
      </c>
      <c r="K12247" s="3">
        <v>249.14977991581</v>
      </c>
      <c r="L12247" s="3">
        <v>177.96412851129301</v>
      </c>
      <c r="M12247" s="7">
        <f>Sales_Table[[#This Row],[Order qty]]*Sales_Table[[#This Row],[unit price]]</f>
        <v>2491.4977991581</v>
      </c>
      <c r="N12247" s="8">
        <f>Sales_Table[[#This Row],[Revenue]]-Sales_Table[[#This Row],[unit cost]]</f>
        <v>2313.533670646807</v>
      </c>
    </row>
    <row r="12248" spans="1:14" ht="14.25" customHeight="1">
      <c r="A12248" t="s">
        <v>12261</v>
      </c>
      <c r="B12248" s="2">
        <v>43876</v>
      </c>
      <c r="C12248" s="5" t="str">
        <f t="shared" si="382"/>
        <v>Feb</v>
      </c>
      <c r="D12248" s="5" t="str">
        <f t="shared" si="383"/>
        <v>5</v>
      </c>
      <c r="E12248" t="s">
        <v>11</v>
      </c>
      <c r="F12248" s="3" t="s">
        <v>12</v>
      </c>
      <c r="G12248">
        <v>17</v>
      </c>
      <c r="H12248">
        <v>198</v>
      </c>
      <c r="I12248">
        <v>9</v>
      </c>
      <c r="J12248">
        <v>8</v>
      </c>
      <c r="K12248" s="3">
        <v>559.82451921701397</v>
      </c>
      <c r="L12248" s="3">
        <v>399.87465658358201</v>
      </c>
      <c r="M12248" s="7">
        <f>Sales_Table[[#This Row],[Order qty]]*Sales_Table[[#This Row],[unit price]]</f>
        <v>4478.5961537361118</v>
      </c>
      <c r="N12248" s="8">
        <f>Sales_Table[[#This Row],[Revenue]]-Sales_Table[[#This Row],[unit cost]]</f>
        <v>4078.72149715253</v>
      </c>
    </row>
    <row r="12249" spans="1:14" ht="14.25" customHeight="1">
      <c r="A12249" t="s">
        <v>12262</v>
      </c>
      <c r="B12249" s="2">
        <v>43883</v>
      </c>
      <c r="C12249" s="5" t="str">
        <f t="shared" si="382"/>
        <v>May</v>
      </c>
      <c r="D12249" s="5" t="str">
        <f t="shared" si="383"/>
        <v>4</v>
      </c>
      <c r="E12249" t="s">
        <v>20</v>
      </c>
      <c r="F12249" s="3" t="s">
        <v>12</v>
      </c>
      <c r="G12249">
        <v>2</v>
      </c>
      <c r="H12249">
        <v>111</v>
      </c>
      <c r="I12249">
        <v>27</v>
      </c>
      <c r="J12249">
        <v>4</v>
      </c>
      <c r="K12249" s="3">
        <v>339.51752543449402</v>
      </c>
      <c r="L12249" s="3">
        <v>242.51251816749601</v>
      </c>
      <c r="M12249" s="7">
        <f>Sales_Table[[#This Row],[Order qty]]*Sales_Table[[#This Row],[unit price]]</f>
        <v>1358.0701017379761</v>
      </c>
      <c r="N12249" s="8">
        <f>Sales_Table[[#This Row],[Revenue]]-Sales_Table[[#This Row],[unit cost]]</f>
        <v>1115.5575835704801</v>
      </c>
    </row>
    <row r="12250" spans="1:14" ht="14.25" customHeight="1">
      <c r="A12250" t="s">
        <v>12263</v>
      </c>
      <c r="B12250" s="2">
        <v>43982</v>
      </c>
      <c r="C12250" s="5" t="str">
        <f t="shared" si="382"/>
        <v>Apr</v>
      </c>
      <c r="D12250" s="5" t="str">
        <f t="shared" si="383"/>
        <v>2</v>
      </c>
      <c r="E12250" t="s">
        <v>20</v>
      </c>
      <c r="F12250" s="3" t="s">
        <v>12</v>
      </c>
      <c r="G12250">
        <v>18</v>
      </c>
      <c r="H12250">
        <v>37</v>
      </c>
      <c r="I12250">
        <v>33</v>
      </c>
      <c r="J12250">
        <v>9</v>
      </c>
      <c r="K12250" s="3">
        <v>211.72433441877399</v>
      </c>
      <c r="L12250" s="3">
        <v>151.23166744198099</v>
      </c>
      <c r="M12250" s="7">
        <f>Sales_Table[[#This Row],[Order qty]]*Sales_Table[[#This Row],[unit price]]</f>
        <v>1905.519009768966</v>
      </c>
      <c r="N12250" s="8">
        <f>Sales_Table[[#This Row],[Revenue]]-Sales_Table[[#This Row],[unit cost]]</f>
        <v>1754.287342326985</v>
      </c>
    </row>
    <row r="12251" spans="1:14" ht="14.25" customHeight="1">
      <c r="A12251" t="s">
        <v>12264</v>
      </c>
      <c r="B12251" s="2">
        <v>43922</v>
      </c>
      <c r="C12251" s="5" t="str">
        <f t="shared" si="382"/>
        <v>Feb</v>
      </c>
      <c r="D12251" s="5" t="str">
        <f t="shared" si="383"/>
        <v>1</v>
      </c>
      <c r="E12251" t="s">
        <v>11</v>
      </c>
      <c r="F12251" s="3" t="s">
        <v>12</v>
      </c>
      <c r="G12251">
        <v>1</v>
      </c>
      <c r="H12251">
        <v>138</v>
      </c>
      <c r="I12251">
        <v>24</v>
      </c>
      <c r="J12251">
        <v>2</v>
      </c>
      <c r="K12251" s="3">
        <v>424.93392455577902</v>
      </c>
      <c r="L12251" s="3">
        <v>303.524231825556</v>
      </c>
      <c r="M12251" s="7">
        <f>Sales_Table[[#This Row],[Order qty]]*Sales_Table[[#This Row],[unit price]]</f>
        <v>849.86784911155803</v>
      </c>
      <c r="N12251" s="8">
        <f>Sales_Table[[#This Row],[Revenue]]-Sales_Table[[#This Row],[unit cost]]</f>
        <v>546.34361728600197</v>
      </c>
    </row>
    <row r="12252" spans="1:14" ht="14.25" customHeight="1">
      <c r="A12252" t="s">
        <v>12265</v>
      </c>
      <c r="B12252" s="2">
        <v>43875</v>
      </c>
      <c r="C12252" s="5" t="str">
        <f t="shared" si="382"/>
        <v>Jan</v>
      </c>
      <c r="D12252" s="5" t="str">
        <f t="shared" si="383"/>
        <v>3</v>
      </c>
      <c r="E12252" t="s">
        <v>11</v>
      </c>
      <c r="F12252" s="3" t="s">
        <v>12</v>
      </c>
      <c r="G12252">
        <v>23</v>
      </c>
      <c r="H12252">
        <v>270</v>
      </c>
      <c r="I12252">
        <v>29</v>
      </c>
      <c r="J12252">
        <v>1</v>
      </c>
      <c r="K12252" s="3">
        <v>389.75260287523298</v>
      </c>
      <c r="L12252" s="3">
        <v>278.39471633945197</v>
      </c>
      <c r="M12252" s="7">
        <f>Sales_Table[[#This Row],[Order qty]]*Sales_Table[[#This Row],[unit price]]</f>
        <v>389.75260287523298</v>
      </c>
      <c r="N12252" s="8">
        <f>Sales_Table[[#This Row],[Revenue]]-Sales_Table[[#This Row],[unit cost]]</f>
        <v>111.35788653578101</v>
      </c>
    </row>
    <row r="12253" spans="1:14" ht="14.25" customHeight="1">
      <c r="A12253" t="s">
        <v>12266</v>
      </c>
      <c r="B12253" s="2">
        <v>43851</v>
      </c>
      <c r="C12253" s="5" t="str">
        <f t="shared" si="382"/>
        <v>Mar</v>
      </c>
      <c r="D12253" s="5" t="str">
        <f t="shared" si="383"/>
        <v>2</v>
      </c>
      <c r="E12253" t="s">
        <v>11</v>
      </c>
      <c r="F12253" s="3" t="s">
        <v>12</v>
      </c>
      <c r="G12253">
        <v>6</v>
      </c>
      <c r="H12253">
        <v>199</v>
      </c>
      <c r="I12253">
        <v>10</v>
      </c>
      <c r="J12253">
        <v>3</v>
      </c>
      <c r="K12253" s="3">
        <v>404.14172172546398</v>
      </c>
      <c r="L12253" s="3">
        <v>288.67265837533103</v>
      </c>
      <c r="M12253" s="7">
        <f>Sales_Table[[#This Row],[Order qty]]*Sales_Table[[#This Row],[unit price]]</f>
        <v>1212.4251651763921</v>
      </c>
      <c r="N12253" s="8">
        <f>Sales_Table[[#This Row],[Revenue]]-Sales_Table[[#This Row],[unit cost]]</f>
        <v>923.75250680106103</v>
      </c>
    </row>
    <row r="12254" spans="1:14" ht="14.25" customHeight="1">
      <c r="A12254" t="s">
        <v>12267</v>
      </c>
      <c r="B12254" s="2">
        <v>43919</v>
      </c>
      <c r="C12254" s="5" t="str">
        <f t="shared" si="382"/>
        <v>Feb</v>
      </c>
      <c r="D12254" s="5" t="str">
        <f t="shared" si="383"/>
        <v>2</v>
      </c>
      <c r="E12254" t="s">
        <v>11</v>
      </c>
      <c r="F12254" s="3" t="s">
        <v>12</v>
      </c>
      <c r="G12254">
        <v>5</v>
      </c>
      <c r="H12254">
        <v>54</v>
      </c>
      <c r="I12254">
        <v>21</v>
      </c>
      <c r="J12254">
        <v>10</v>
      </c>
      <c r="K12254" s="3">
        <v>477.87640374898899</v>
      </c>
      <c r="L12254" s="3">
        <v>341.34028839213499</v>
      </c>
      <c r="M12254" s="7">
        <f>Sales_Table[[#This Row],[Order qty]]*Sales_Table[[#This Row],[unit price]]</f>
        <v>4778.7640374898901</v>
      </c>
      <c r="N12254" s="8">
        <f>Sales_Table[[#This Row],[Revenue]]-Sales_Table[[#This Row],[unit cost]]</f>
        <v>4437.4237490977548</v>
      </c>
    </row>
    <row r="12255" spans="1:14" ht="14.25" customHeight="1">
      <c r="A12255" t="s">
        <v>12268</v>
      </c>
      <c r="B12255" s="2">
        <v>43869</v>
      </c>
      <c r="C12255" s="5" t="str">
        <f t="shared" si="382"/>
        <v>Feb</v>
      </c>
      <c r="D12255" s="5" t="str">
        <f t="shared" si="383"/>
        <v>5</v>
      </c>
      <c r="E12255" t="s">
        <v>16</v>
      </c>
      <c r="F12255" s="3" t="s">
        <v>12</v>
      </c>
      <c r="G12255">
        <v>6</v>
      </c>
      <c r="H12255">
        <v>74</v>
      </c>
      <c r="I12255">
        <v>25</v>
      </c>
      <c r="J12255">
        <v>5</v>
      </c>
      <c r="K12255" s="3">
        <v>375.65374195575703</v>
      </c>
      <c r="L12255" s="3">
        <v>268.32410139696901</v>
      </c>
      <c r="M12255" s="7">
        <f>Sales_Table[[#This Row],[Order qty]]*Sales_Table[[#This Row],[unit price]]</f>
        <v>1878.2687097787853</v>
      </c>
      <c r="N12255" s="8">
        <f>Sales_Table[[#This Row],[Revenue]]-Sales_Table[[#This Row],[unit cost]]</f>
        <v>1609.9446083818161</v>
      </c>
    </row>
    <row r="12256" spans="1:14" ht="14.25" customHeight="1">
      <c r="A12256" t="s">
        <v>12269</v>
      </c>
      <c r="B12256" s="2">
        <v>43889</v>
      </c>
      <c r="C12256" s="5" t="str">
        <f t="shared" si="382"/>
        <v>May</v>
      </c>
      <c r="D12256" s="5" t="str">
        <f t="shared" si="383"/>
        <v>5</v>
      </c>
      <c r="E12256" t="s">
        <v>11</v>
      </c>
      <c r="F12256" s="3" t="s">
        <v>12</v>
      </c>
      <c r="G12256">
        <v>12</v>
      </c>
      <c r="H12256">
        <v>225</v>
      </c>
      <c r="I12256">
        <v>4</v>
      </c>
      <c r="J12256">
        <v>10</v>
      </c>
      <c r="K12256" s="3">
        <v>419.31507450342201</v>
      </c>
      <c r="L12256" s="3">
        <v>299.51076750244403</v>
      </c>
      <c r="M12256" s="7">
        <f>Sales_Table[[#This Row],[Order qty]]*Sales_Table[[#This Row],[unit price]]</f>
        <v>4193.1507450342197</v>
      </c>
      <c r="N12256" s="8">
        <f>Sales_Table[[#This Row],[Revenue]]-Sales_Table[[#This Row],[unit cost]]</f>
        <v>3893.6399775317755</v>
      </c>
    </row>
    <row r="12257" spans="1:14" ht="14.25" customHeight="1">
      <c r="A12257" t="s">
        <v>12270</v>
      </c>
      <c r="B12257" s="2">
        <v>43979</v>
      </c>
      <c r="C12257" s="5" t="str">
        <f t="shared" si="382"/>
        <v>May</v>
      </c>
      <c r="D12257" s="5" t="str">
        <f t="shared" si="383"/>
        <v>4</v>
      </c>
      <c r="E12257" t="s">
        <v>16</v>
      </c>
      <c r="F12257" s="3" t="s">
        <v>12</v>
      </c>
      <c r="G12257">
        <v>3</v>
      </c>
      <c r="H12257">
        <v>31</v>
      </c>
      <c r="I12257">
        <v>23</v>
      </c>
      <c r="J12257">
        <v>9</v>
      </c>
      <c r="K12257" s="3">
        <v>294.538535356522</v>
      </c>
      <c r="L12257" s="3">
        <v>210.38466811180101</v>
      </c>
      <c r="M12257" s="7">
        <f>Sales_Table[[#This Row],[Order qty]]*Sales_Table[[#This Row],[unit price]]</f>
        <v>2650.8468182086981</v>
      </c>
      <c r="N12257" s="8">
        <f>Sales_Table[[#This Row],[Revenue]]-Sales_Table[[#This Row],[unit cost]]</f>
        <v>2440.4621500968969</v>
      </c>
    </row>
    <row r="12258" spans="1:14" ht="14.25" customHeight="1">
      <c r="A12258" t="s">
        <v>12271</v>
      </c>
      <c r="B12258" s="2">
        <v>43976</v>
      </c>
      <c r="C12258" s="5" t="str">
        <f t="shared" si="382"/>
        <v>Apr</v>
      </c>
      <c r="D12258" s="5" t="str">
        <f t="shared" si="383"/>
        <v>5</v>
      </c>
      <c r="E12258" t="s">
        <v>11</v>
      </c>
      <c r="F12258" s="3" t="s">
        <v>12</v>
      </c>
      <c r="G12258">
        <v>21</v>
      </c>
      <c r="H12258">
        <v>87</v>
      </c>
      <c r="I12258">
        <v>33</v>
      </c>
      <c r="J12258">
        <v>6</v>
      </c>
      <c r="K12258" s="3">
        <v>493.683277308941</v>
      </c>
      <c r="L12258" s="3">
        <v>352.63091236352898</v>
      </c>
      <c r="M12258" s="7">
        <f>Sales_Table[[#This Row],[Order qty]]*Sales_Table[[#This Row],[unit price]]</f>
        <v>2962.0996638536462</v>
      </c>
      <c r="N12258" s="8">
        <f>Sales_Table[[#This Row],[Revenue]]-Sales_Table[[#This Row],[unit cost]]</f>
        <v>2609.468751490117</v>
      </c>
    </row>
    <row r="12259" spans="1:14" ht="14.25" customHeight="1">
      <c r="A12259" t="s">
        <v>12272</v>
      </c>
      <c r="B12259" s="2">
        <v>43928</v>
      </c>
      <c r="C12259" s="5" t="str">
        <f t="shared" si="382"/>
        <v>May</v>
      </c>
      <c r="D12259" s="5" t="str">
        <f t="shared" si="383"/>
        <v>4</v>
      </c>
      <c r="E12259" t="s">
        <v>11</v>
      </c>
      <c r="F12259" s="3" t="s">
        <v>12</v>
      </c>
      <c r="G12259">
        <v>17</v>
      </c>
      <c r="H12259">
        <v>9</v>
      </c>
      <c r="I12259">
        <v>30</v>
      </c>
      <c r="J12259">
        <v>3</v>
      </c>
      <c r="K12259" s="3">
        <v>390.49117791652702</v>
      </c>
      <c r="L12259" s="3">
        <v>278.922269940376</v>
      </c>
      <c r="M12259" s="7">
        <f>Sales_Table[[#This Row],[Order qty]]*Sales_Table[[#This Row],[unit price]]</f>
        <v>1171.4735337495811</v>
      </c>
      <c r="N12259" s="8">
        <f>Sales_Table[[#This Row],[Revenue]]-Sales_Table[[#This Row],[unit cost]]</f>
        <v>892.55126380920501</v>
      </c>
    </row>
    <row r="12260" spans="1:14" ht="14.25" customHeight="1">
      <c r="A12260" t="s">
        <v>12273</v>
      </c>
      <c r="B12260" s="2">
        <v>43964</v>
      </c>
      <c r="C12260" s="5" t="str">
        <f t="shared" si="382"/>
        <v>Apr</v>
      </c>
      <c r="D12260" s="5" t="str">
        <f t="shared" si="383"/>
        <v>1</v>
      </c>
      <c r="E12260" t="s">
        <v>20</v>
      </c>
      <c r="F12260" s="3" t="s">
        <v>12</v>
      </c>
      <c r="G12260">
        <v>14</v>
      </c>
      <c r="H12260">
        <v>45</v>
      </c>
      <c r="I12260">
        <v>18</v>
      </c>
      <c r="J12260">
        <v>10</v>
      </c>
      <c r="K12260" s="3">
        <v>313.27859669923799</v>
      </c>
      <c r="L12260" s="3">
        <v>223.77042621374099</v>
      </c>
      <c r="M12260" s="7">
        <f>Sales_Table[[#This Row],[Order qty]]*Sales_Table[[#This Row],[unit price]]</f>
        <v>3132.7859669923801</v>
      </c>
      <c r="N12260" s="8">
        <f>Sales_Table[[#This Row],[Revenue]]-Sales_Table[[#This Row],[unit cost]]</f>
        <v>2909.0155407786392</v>
      </c>
    </row>
    <row r="12261" spans="1:14" ht="14.25" customHeight="1">
      <c r="A12261" t="s">
        <v>12274</v>
      </c>
      <c r="B12261" s="2">
        <v>43946</v>
      </c>
      <c r="C12261" s="5" t="str">
        <f t="shared" si="382"/>
        <v>Jan</v>
      </c>
      <c r="D12261" s="5" t="str">
        <f t="shared" si="383"/>
        <v>3</v>
      </c>
      <c r="E12261" t="s">
        <v>20</v>
      </c>
      <c r="F12261" s="3" t="s">
        <v>12</v>
      </c>
      <c r="G12261">
        <v>5</v>
      </c>
      <c r="H12261">
        <v>330</v>
      </c>
      <c r="I12261">
        <v>44</v>
      </c>
      <c r="J12261">
        <v>4</v>
      </c>
      <c r="K12261" s="3">
        <v>421.47047853469797</v>
      </c>
      <c r="L12261" s="3">
        <v>301.05034181049899</v>
      </c>
      <c r="M12261" s="7">
        <f>Sales_Table[[#This Row],[Order qty]]*Sales_Table[[#This Row],[unit price]]</f>
        <v>1685.8819141387919</v>
      </c>
      <c r="N12261" s="8">
        <f>Sales_Table[[#This Row],[Revenue]]-Sales_Table[[#This Row],[unit cost]]</f>
        <v>1384.8315723282929</v>
      </c>
    </row>
    <row r="12262" spans="1:14" ht="14.25" customHeight="1">
      <c r="A12262" t="s">
        <v>12275</v>
      </c>
      <c r="B12262" s="2">
        <v>43835</v>
      </c>
      <c r="C12262" s="5" t="str">
        <f t="shared" si="382"/>
        <v>Mar</v>
      </c>
      <c r="D12262" s="5" t="str">
        <f t="shared" si="383"/>
        <v>5</v>
      </c>
      <c r="E12262" t="s">
        <v>20</v>
      </c>
      <c r="F12262" s="3" t="s">
        <v>12</v>
      </c>
      <c r="G12262">
        <v>22</v>
      </c>
      <c r="H12262">
        <v>11</v>
      </c>
      <c r="I12262">
        <v>24</v>
      </c>
      <c r="J12262">
        <v>2</v>
      </c>
      <c r="K12262" s="3">
        <v>310.66991847753502</v>
      </c>
      <c r="L12262" s="3">
        <v>221.90708462681101</v>
      </c>
      <c r="M12262" s="7">
        <f>Sales_Table[[#This Row],[Order qty]]*Sales_Table[[#This Row],[unit price]]</f>
        <v>621.33983695507004</v>
      </c>
      <c r="N12262" s="8">
        <f>Sales_Table[[#This Row],[Revenue]]-Sales_Table[[#This Row],[unit cost]]</f>
        <v>399.43275232825903</v>
      </c>
    </row>
    <row r="12263" spans="1:14" ht="14.25" customHeight="1">
      <c r="A12263" t="s">
        <v>12276</v>
      </c>
      <c r="B12263" s="2">
        <v>43892</v>
      </c>
      <c r="C12263" s="5" t="str">
        <f t="shared" si="382"/>
        <v>May</v>
      </c>
      <c r="D12263" s="5" t="str">
        <f t="shared" si="383"/>
        <v>5</v>
      </c>
      <c r="E12263" t="s">
        <v>14</v>
      </c>
      <c r="F12263" s="3" t="s">
        <v>12</v>
      </c>
      <c r="G12263">
        <v>20</v>
      </c>
      <c r="H12263">
        <v>66</v>
      </c>
      <c r="I12263">
        <v>1</v>
      </c>
      <c r="J12263">
        <v>6</v>
      </c>
      <c r="K12263" s="3">
        <v>471.433842301369</v>
      </c>
      <c r="L12263" s="3">
        <v>336.73845878669198</v>
      </c>
      <c r="M12263" s="7">
        <f>Sales_Table[[#This Row],[Order qty]]*Sales_Table[[#This Row],[unit price]]</f>
        <v>2828.6030538082141</v>
      </c>
      <c r="N12263" s="8">
        <f>Sales_Table[[#This Row],[Revenue]]-Sales_Table[[#This Row],[unit cost]]</f>
        <v>2491.8645950215223</v>
      </c>
    </row>
    <row r="12264" spans="1:14" ht="14.25" customHeight="1">
      <c r="A12264" t="s">
        <v>12277</v>
      </c>
      <c r="B12264" s="2">
        <v>43972</v>
      </c>
      <c r="C12264" s="5" t="str">
        <f t="shared" si="382"/>
        <v>May</v>
      </c>
      <c r="D12264" s="5" t="str">
        <f t="shared" si="383"/>
        <v>2</v>
      </c>
      <c r="E12264" t="s">
        <v>14</v>
      </c>
      <c r="F12264" s="3" t="s">
        <v>12</v>
      </c>
      <c r="G12264">
        <v>18</v>
      </c>
      <c r="H12264">
        <v>110</v>
      </c>
      <c r="I12264">
        <v>1</v>
      </c>
      <c r="J12264">
        <v>10</v>
      </c>
      <c r="K12264" s="3">
        <v>597.99283987283695</v>
      </c>
      <c r="L12264" s="3">
        <v>427.13774276631199</v>
      </c>
      <c r="M12264" s="7">
        <f>Sales_Table[[#This Row],[Order qty]]*Sales_Table[[#This Row],[unit price]]</f>
        <v>5979.9283987283698</v>
      </c>
      <c r="N12264" s="8">
        <f>Sales_Table[[#This Row],[Revenue]]-Sales_Table[[#This Row],[unit cost]]</f>
        <v>5552.7906559620578</v>
      </c>
    </row>
    <row r="12265" spans="1:14" ht="14.25" customHeight="1">
      <c r="A12265" t="s">
        <v>12278</v>
      </c>
      <c r="B12265" s="2">
        <v>43959</v>
      </c>
      <c r="C12265" s="5" t="str">
        <f t="shared" si="382"/>
        <v>Feb</v>
      </c>
      <c r="D12265" s="5" t="str">
        <f t="shared" si="383"/>
        <v>2</v>
      </c>
      <c r="E12265" t="s">
        <v>16</v>
      </c>
      <c r="F12265" s="3" t="s">
        <v>12</v>
      </c>
      <c r="G12265">
        <v>14</v>
      </c>
      <c r="H12265">
        <v>247</v>
      </c>
      <c r="I12265">
        <v>42</v>
      </c>
      <c r="J12265">
        <v>7</v>
      </c>
      <c r="K12265" s="3">
        <v>614.95104002952598</v>
      </c>
      <c r="L12265" s="3">
        <v>439.25074287823298</v>
      </c>
      <c r="M12265" s="7">
        <f>Sales_Table[[#This Row],[Order qty]]*Sales_Table[[#This Row],[unit price]]</f>
        <v>4304.6572802066821</v>
      </c>
      <c r="N12265" s="8">
        <f>Sales_Table[[#This Row],[Revenue]]-Sales_Table[[#This Row],[unit cost]]</f>
        <v>3865.4065373284493</v>
      </c>
    </row>
    <row r="12266" spans="1:14" ht="14.25" customHeight="1">
      <c r="A12266" t="s">
        <v>12279</v>
      </c>
      <c r="B12266" s="2">
        <v>43874</v>
      </c>
      <c r="C12266" s="5" t="str">
        <f t="shared" si="382"/>
        <v>Feb</v>
      </c>
      <c r="D12266" s="5" t="str">
        <f t="shared" si="383"/>
        <v>1</v>
      </c>
      <c r="E12266" t="s">
        <v>16</v>
      </c>
      <c r="F12266" s="3" t="s">
        <v>12</v>
      </c>
      <c r="G12266">
        <v>21</v>
      </c>
      <c r="H12266">
        <v>13</v>
      </c>
      <c r="I12266">
        <v>18</v>
      </c>
      <c r="J12266">
        <v>3</v>
      </c>
      <c r="K12266" s="3">
        <v>219.60836094617801</v>
      </c>
      <c r="L12266" s="3">
        <v>156.86311496155599</v>
      </c>
      <c r="M12266" s="7">
        <f>Sales_Table[[#This Row],[Order qty]]*Sales_Table[[#This Row],[unit price]]</f>
        <v>658.82508283853406</v>
      </c>
      <c r="N12266" s="8">
        <f>Sales_Table[[#This Row],[Revenue]]-Sales_Table[[#This Row],[unit cost]]</f>
        <v>501.96196787697806</v>
      </c>
    </row>
    <row r="12267" spans="1:14" ht="14.25" customHeight="1">
      <c r="A12267" t="s">
        <v>12280</v>
      </c>
      <c r="B12267" s="2">
        <v>43886</v>
      </c>
      <c r="C12267" s="5" t="str">
        <f t="shared" si="382"/>
        <v>Jan</v>
      </c>
      <c r="D12267" s="5" t="str">
        <f t="shared" si="383"/>
        <v>2</v>
      </c>
      <c r="E12267" t="s">
        <v>20</v>
      </c>
      <c r="F12267" s="3" t="s">
        <v>12</v>
      </c>
      <c r="G12267">
        <v>10</v>
      </c>
      <c r="H12267">
        <v>166</v>
      </c>
      <c r="I12267">
        <v>22</v>
      </c>
      <c r="J12267">
        <v>2</v>
      </c>
      <c r="K12267" s="3">
        <v>403.72813403606398</v>
      </c>
      <c r="L12267" s="3">
        <v>288.37723859718898</v>
      </c>
      <c r="M12267" s="7">
        <f>Sales_Table[[#This Row],[Order qty]]*Sales_Table[[#This Row],[unit price]]</f>
        <v>807.45626807212795</v>
      </c>
      <c r="N12267" s="8">
        <f>Sales_Table[[#This Row],[Revenue]]-Sales_Table[[#This Row],[unit cost]]</f>
        <v>519.07902947493903</v>
      </c>
    </row>
    <row r="12268" spans="1:14" ht="14.25" customHeight="1">
      <c r="A12268" t="s">
        <v>12281</v>
      </c>
      <c r="B12268" s="2">
        <v>43849</v>
      </c>
      <c r="C12268" s="5" t="str">
        <f t="shared" si="382"/>
        <v>Feb</v>
      </c>
      <c r="D12268" s="5" t="str">
        <f t="shared" si="383"/>
        <v>1</v>
      </c>
      <c r="E12268" t="s">
        <v>14</v>
      </c>
      <c r="F12268" s="3" t="s">
        <v>12</v>
      </c>
      <c r="G12268">
        <v>15</v>
      </c>
      <c r="H12268">
        <v>319</v>
      </c>
      <c r="I12268">
        <v>36</v>
      </c>
      <c r="J12268">
        <v>9</v>
      </c>
      <c r="K12268" s="3">
        <v>446.03110724687599</v>
      </c>
      <c r="L12268" s="3">
        <v>318.59364803348302</v>
      </c>
      <c r="M12268" s="7">
        <f>Sales_Table[[#This Row],[Order qty]]*Sales_Table[[#This Row],[unit price]]</f>
        <v>4014.2799652218837</v>
      </c>
      <c r="N12268" s="8">
        <f>Sales_Table[[#This Row],[Revenue]]-Sales_Table[[#This Row],[unit cost]]</f>
        <v>3695.6863171884006</v>
      </c>
    </row>
    <row r="12269" spans="1:14" ht="14.25" customHeight="1">
      <c r="A12269" t="s">
        <v>12282</v>
      </c>
      <c r="B12269" s="2">
        <v>43879</v>
      </c>
      <c r="C12269" s="5" t="str">
        <f t="shared" si="382"/>
        <v>Jan</v>
      </c>
      <c r="D12269" s="5" t="str">
        <f t="shared" si="383"/>
        <v>5</v>
      </c>
      <c r="E12269" t="s">
        <v>16</v>
      </c>
      <c r="F12269" s="3" t="s">
        <v>12</v>
      </c>
      <c r="G12269">
        <v>24</v>
      </c>
      <c r="H12269">
        <v>24</v>
      </c>
      <c r="I12269">
        <v>38</v>
      </c>
      <c r="J12269">
        <v>2</v>
      </c>
      <c r="K12269" s="3">
        <v>257.32281017303501</v>
      </c>
      <c r="L12269" s="3">
        <v>183.80200726645299</v>
      </c>
      <c r="M12269" s="7">
        <f>Sales_Table[[#This Row],[Order qty]]*Sales_Table[[#This Row],[unit price]]</f>
        <v>514.64562034607002</v>
      </c>
      <c r="N12269" s="8">
        <f>Sales_Table[[#This Row],[Revenue]]-Sales_Table[[#This Row],[unit cost]]</f>
        <v>330.84361307961706</v>
      </c>
    </row>
    <row r="12270" spans="1:14" ht="14.25" customHeight="1">
      <c r="A12270" t="s">
        <v>12283</v>
      </c>
      <c r="B12270" s="2">
        <v>43834</v>
      </c>
      <c r="C12270" s="5" t="str">
        <f t="shared" si="382"/>
        <v>May</v>
      </c>
      <c r="D12270" s="5" t="str">
        <f t="shared" si="383"/>
        <v>2</v>
      </c>
      <c r="E12270" t="s">
        <v>16</v>
      </c>
      <c r="F12270" s="3" t="s">
        <v>12</v>
      </c>
      <c r="G12270">
        <v>17</v>
      </c>
      <c r="H12270">
        <v>301</v>
      </c>
      <c r="I12270">
        <v>25</v>
      </c>
      <c r="J12270">
        <v>7</v>
      </c>
      <c r="K12270" s="3">
        <v>351.28333371877699</v>
      </c>
      <c r="L12270" s="3">
        <v>250.91666694198301</v>
      </c>
      <c r="M12270" s="7">
        <f>Sales_Table[[#This Row],[Order qty]]*Sales_Table[[#This Row],[unit price]]</f>
        <v>2458.9833360314387</v>
      </c>
      <c r="N12270" s="8">
        <f>Sales_Table[[#This Row],[Revenue]]-Sales_Table[[#This Row],[unit cost]]</f>
        <v>2208.0666690894559</v>
      </c>
    </row>
    <row r="12271" spans="1:14" ht="14.25" customHeight="1">
      <c r="A12271" t="s">
        <v>12284</v>
      </c>
      <c r="B12271" s="2">
        <v>43973</v>
      </c>
      <c r="C12271" s="5" t="str">
        <f t="shared" si="382"/>
        <v>Feb</v>
      </c>
      <c r="D12271" s="5" t="str">
        <f t="shared" si="383"/>
        <v>3</v>
      </c>
      <c r="E12271" t="s">
        <v>16</v>
      </c>
      <c r="F12271" s="3" t="s">
        <v>12</v>
      </c>
      <c r="G12271">
        <v>26</v>
      </c>
      <c r="H12271">
        <v>168</v>
      </c>
      <c r="I12271">
        <v>31</v>
      </c>
      <c r="J12271">
        <v>9</v>
      </c>
      <c r="K12271" s="3">
        <v>452.58236610889401</v>
      </c>
      <c r="L12271" s="3">
        <v>323.27311864921001</v>
      </c>
      <c r="M12271" s="7">
        <f>Sales_Table[[#This Row],[Order qty]]*Sales_Table[[#This Row],[unit price]]</f>
        <v>4073.241294980046</v>
      </c>
      <c r="N12271" s="8">
        <f>Sales_Table[[#This Row],[Revenue]]-Sales_Table[[#This Row],[unit cost]]</f>
        <v>3749.9681763308358</v>
      </c>
    </row>
    <row r="12272" spans="1:14" ht="14.25" customHeight="1">
      <c r="A12272" t="s">
        <v>12285</v>
      </c>
      <c r="B12272" s="2">
        <v>43871</v>
      </c>
      <c r="C12272" s="5" t="str">
        <f t="shared" si="382"/>
        <v>Mar</v>
      </c>
      <c r="D12272" s="5" t="str">
        <f t="shared" si="383"/>
        <v>5</v>
      </c>
      <c r="E12272" t="s">
        <v>20</v>
      </c>
      <c r="F12272" s="3" t="s">
        <v>12</v>
      </c>
      <c r="G12272">
        <v>18</v>
      </c>
      <c r="H12272">
        <v>14</v>
      </c>
      <c r="I12272">
        <v>24</v>
      </c>
      <c r="J12272">
        <v>3</v>
      </c>
      <c r="K12272" s="3">
        <v>596.08095985651005</v>
      </c>
      <c r="L12272" s="3">
        <v>425.77211418322202</v>
      </c>
      <c r="M12272" s="7">
        <f>Sales_Table[[#This Row],[Order qty]]*Sales_Table[[#This Row],[unit price]]</f>
        <v>1788.24287956953</v>
      </c>
      <c r="N12272" s="8">
        <f>Sales_Table[[#This Row],[Revenue]]-Sales_Table[[#This Row],[unit cost]]</f>
        <v>1362.4707653863079</v>
      </c>
    </row>
    <row r="12273" spans="1:14" ht="14.25" customHeight="1">
      <c r="A12273" t="s">
        <v>12286</v>
      </c>
      <c r="B12273" s="2">
        <v>43908</v>
      </c>
      <c r="C12273" s="5" t="str">
        <f t="shared" si="382"/>
        <v>May</v>
      </c>
      <c r="D12273" s="5" t="str">
        <f t="shared" si="383"/>
        <v>4</v>
      </c>
      <c r="E12273" t="s">
        <v>16</v>
      </c>
      <c r="F12273" s="3" t="s">
        <v>12</v>
      </c>
      <c r="G12273">
        <v>18</v>
      </c>
      <c r="H12273">
        <v>90</v>
      </c>
      <c r="I12273">
        <v>35</v>
      </c>
      <c r="J12273">
        <v>7</v>
      </c>
      <c r="K12273" s="3">
        <v>545.58560585975601</v>
      </c>
      <c r="L12273" s="3">
        <v>389.70400418553999</v>
      </c>
      <c r="M12273" s="7">
        <f>Sales_Table[[#This Row],[Order qty]]*Sales_Table[[#This Row],[unit price]]</f>
        <v>3819.0992410182921</v>
      </c>
      <c r="N12273" s="8">
        <f>Sales_Table[[#This Row],[Revenue]]-Sales_Table[[#This Row],[unit cost]]</f>
        <v>3429.3952368327523</v>
      </c>
    </row>
    <row r="12274" spans="1:14" ht="14.25" customHeight="1">
      <c r="A12274" t="s">
        <v>12287</v>
      </c>
      <c r="B12274" s="2">
        <v>43953</v>
      </c>
      <c r="C12274" s="5" t="str">
        <f t="shared" si="382"/>
        <v>Apr</v>
      </c>
      <c r="D12274" s="5" t="str">
        <f t="shared" si="383"/>
        <v>3</v>
      </c>
      <c r="E12274" t="s">
        <v>16</v>
      </c>
      <c r="F12274" s="3" t="s">
        <v>12</v>
      </c>
      <c r="G12274">
        <v>3</v>
      </c>
      <c r="H12274">
        <v>167</v>
      </c>
      <c r="I12274">
        <v>14</v>
      </c>
      <c r="J12274">
        <v>10</v>
      </c>
      <c r="K12274" s="3">
        <v>402.50788611173601</v>
      </c>
      <c r="L12274" s="3">
        <v>287.50563293695399</v>
      </c>
      <c r="M12274" s="7">
        <f>Sales_Table[[#This Row],[Order qty]]*Sales_Table[[#This Row],[unit price]]</f>
        <v>4025.0788611173602</v>
      </c>
      <c r="N12274" s="8">
        <f>Sales_Table[[#This Row],[Revenue]]-Sales_Table[[#This Row],[unit cost]]</f>
        <v>3737.5732281804062</v>
      </c>
    </row>
    <row r="12275" spans="1:14" ht="14.25" customHeight="1">
      <c r="A12275" t="s">
        <v>12288</v>
      </c>
      <c r="B12275" s="2">
        <v>43947</v>
      </c>
      <c r="C12275" s="5" t="str">
        <f t="shared" si="382"/>
        <v>Mar</v>
      </c>
      <c r="D12275" s="5" t="str">
        <f t="shared" si="383"/>
        <v>4</v>
      </c>
      <c r="E12275" t="s">
        <v>11</v>
      </c>
      <c r="F12275" s="3" t="s">
        <v>12</v>
      </c>
      <c r="G12275">
        <v>13</v>
      </c>
      <c r="H12275">
        <v>104</v>
      </c>
      <c r="I12275">
        <v>43</v>
      </c>
      <c r="J12275">
        <v>2</v>
      </c>
      <c r="K12275" s="3">
        <v>181.11989057064099</v>
      </c>
      <c r="L12275" s="3">
        <v>129.3713504076</v>
      </c>
      <c r="M12275" s="7">
        <f>Sales_Table[[#This Row],[Order qty]]*Sales_Table[[#This Row],[unit price]]</f>
        <v>362.23978114128198</v>
      </c>
      <c r="N12275" s="8">
        <f>Sales_Table[[#This Row],[Revenue]]-Sales_Table[[#This Row],[unit cost]]</f>
        <v>232.86843073368198</v>
      </c>
    </row>
    <row r="12276" spans="1:14" ht="14.25" customHeight="1">
      <c r="A12276" t="s">
        <v>12289</v>
      </c>
      <c r="B12276" s="2">
        <v>43910</v>
      </c>
      <c r="C12276" s="5" t="str">
        <f t="shared" si="382"/>
        <v>Apr</v>
      </c>
      <c r="D12276" s="5" t="str">
        <f t="shared" si="383"/>
        <v>1</v>
      </c>
      <c r="E12276" t="s">
        <v>14</v>
      </c>
      <c r="F12276" s="3" t="s">
        <v>12</v>
      </c>
      <c r="G12276">
        <v>14</v>
      </c>
      <c r="H12276">
        <v>224</v>
      </c>
      <c r="I12276">
        <v>20</v>
      </c>
      <c r="J12276">
        <v>6</v>
      </c>
      <c r="K12276" s="3">
        <v>386.08484154939703</v>
      </c>
      <c r="L12276" s="3">
        <v>275.77488682099801</v>
      </c>
      <c r="M12276" s="7">
        <f>Sales_Table[[#This Row],[Order qty]]*Sales_Table[[#This Row],[unit price]]</f>
        <v>2316.5090492963823</v>
      </c>
      <c r="N12276" s="8">
        <f>Sales_Table[[#This Row],[Revenue]]-Sales_Table[[#This Row],[unit cost]]</f>
        <v>2040.7341624753842</v>
      </c>
    </row>
    <row r="12277" spans="1:14" ht="14.25" customHeight="1">
      <c r="A12277" t="s">
        <v>12290</v>
      </c>
      <c r="B12277" s="2">
        <v>43948</v>
      </c>
      <c r="C12277" s="5" t="str">
        <f t="shared" si="382"/>
        <v>Jan</v>
      </c>
      <c r="D12277" s="5" t="str">
        <f t="shared" si="383"/>
        <v>3</v>
      </c>
      <c r="E12277" t="s">
        <v>11</v>
      </c>
      <c r="F12277" s="3" t="s">
        <v>12</v>
      </c>
      <c r="G12277">
        <v>5</v>
      </c>
      <c r="H12277">
        <v>232</v>
      </c>
      <c r="I12277">
        <v>9</v>
      </c>
      <c r="J12277">
        <v>9</v>
      </c>
      <c r="K12277" s="3">
        <v>365.97459554672201</v>
      </c>
      <c r="L12277" s="3">
        <v>261.41042539051602</v>
      </c>
      <c r="M12277" s="7">
        <f>Sales_Table[[#This Row],[Order qty]]*Sales_Table[[#This Row],[unit price]]</f>
        <v>3293.7713599204981</v>
      </c>
      <c r="N12277" s="8">
        <f>Sales_Table[[#This Row],[Revenue]]-Sales_Table[[#This Row],[unit cost]]</f>
        <v>3032.3609345299819</v>
      </c>
    </row>
    <row r="12278" spans="1:14" ht="14.25" customHeight="1">
      <c r="A12278" t="s">
        <v>12291</v>
      </c>
      <c r="B12278" s="2">
        <v>43854</v>
      </c>
      <c r="C12278" s="5" t="str">
        <f t="shared" si="382"/>
        <v>Mar</v>
      </c>
      <c r="D12278" s="5" t="str">
        <f t="shared" si="383"/>
        <v>4</v>
      </c>
      <c r="E12278" t="s">
        <v>14</v>
      </c>
      <c r="F12278" s="3" t="s">
        <v>12</v>
      </c>
      <c r="G12278">
        <v>17</v>
      </c>
      <c r="H12278">
        <v>84</v>
      </c>
      <c r="I12278">
        <v>38</v>
      </c>
      <c r="J12278">
        <v>3</v>
      </c>
      <c r="K12278" s="3">
        <v>489.38901275396302</v>
      </c>
      <c r="L12278" s="3">
        <v>349.56358053854501</v>
      </c>
      <c r="M12278" s="7">
        <f>Sales_Table[[#This Row],[Order qty]]*Sales_Table[[#This Row],[unit price]]</f>
        <v>1468.167038261889</v>
      </c>
      <c r="N12278" s="8">
        <f>Sales_Table[[#This Row],[Revenue]]-Sales_Table[[#This Row],[unit cost]]</f>
        <v>1118.603457723344</v>
      </c>
    </row>
    <row r="12279" spans="1:14" ht="14.25" customHeight="1">
      <c r="A12279" t="s">
        <v>12292</v>
      </c>
      <c r="B12279" s="2">
        <v>43920</v>
      </c>
      <c r="C12279" s="5" t="str">
        <f t="shared" si="382"/>
        <v>Apr</v>
      </c>
      <c r="D12279" s="5" t="str">
        <f t="shared" si="383"/>
        <v>3</v>
      </c>
      <c r="E12279" t="s">
        <v>14</v>
      </c>
      <c r="F12279" s="3" t="s">
        <v>12</v>
      </c>
      <c r="G12279">
        <v>26</v>
      </c>
      <c r="H12279">
        <v>140</v>
      </c>
      <c r="I12279">
        <v>3</v>
      </c>
      <c r="J12279">
        <v>4</v>
      </c>
      <c r="K12279" s="3">
        <v>399.58222353458399</v>
      </c>
      <c r="L12279" s="3">
        <v>285.415873953274</v>
      </c>
      <c r="M12279" s="7">
        <f>Sales_Table[[#This Row],[Order qty]]*Sales_Table[[#This Row],[unit price]]</f>
        <v>1598.328894138336</v>
      </c>
      <c r="N12279" s="8">
        <f>Sales_Table[[#This Row],[Revenue]]-Sales_Table[[#This Row],[unit cost]]</f>
        <v>1312.9130201850619</v>
      </c>
    </row>
    <row r="12280" spans="1:14" ht="14.25" customHeight="1">
      <c r="A12280" t="s">
        <v>12293</v>
      </c>
      <c r="B12280" s="2">
        <v>43939</v>
      </c>
      <c r="C12280" s="5" t="str">
        <f t="shared" si="382"/>
        <v>Mar</v>
      </c>
      <c r="D12280" s="5" t="str">
        <f t="shared" si="383"/>
        <v>3</v>
      </c>
      <c r="E12280" t="s">
        <v>20</v>
      </c>
      <c r="F12280" s="3" t="s">
        <v>12</v>
      </c>
      <c r="G12280">
        <v>23</v>
      </c>
      <c r="H12280">
        <v>105</v>
      </c>
      <c r="I12280">
        <v>5</v>
      </c>
      <c r="J12280">
        <v>5</v>
      </c>
      <c r="K12280" s="3">
        <v>422.63070398569101</v>
      </c>
      <c r="L12280" s="3">
        <v>301.87907427549402</v>
      </c>
      <c r="M12280" s="7">
        <f>Sales_Table[[#This Row],[Order qty]]*Sales_Table[[#This Row],[unit price]]</f>
        <v>2113.1535199284549</v>
      </c>
      <c r="N12280" s="8">
        <f>Sales_Table[[#This Row],[Revenue]]-Sales_Table[[#This Row],[unit cost]]</f>
        <v>1811.2744456529608</v>
      </c>
    </row>
    <row r="12281" spans="1:14" ht="14.25" customHeight="1">
      <c r="A12281" t="s">
        <v>12294</v>
      </c>
      <c r="B12281" s="2">
        <v>43903</v>
      </c>
      <c r="C12281" s="5" t="str">
        <f t="shared" si="382"/>
        <v>Mar</v>
      </c>
      <c r="D12281" s="5" t="str">
        <f t="shared" si="383"/>
        <v>3</v>
      </c>
      <c r="E12281" t="s">
        <v>16</v>
      </c>
      <c r="F12281" s="3" t="s">
        <v>12</v>
      </c>
      <c r="G12281">
        <v>25</v>
      </c>
      <c r="H12281">
        <v>344</v>
      </c>
      <c r="I12281">
        <v>47</v>
      </c>
      <c r="J12281">
        <v>7</v>
      </c>
      <c r="K12281" s="3">
        <v>309.78842425346397</v>
      </c>
      <c r="L12281" s="3">
        <v>221.277445895331</v>
      </c>
      <c r="M12281" s="7">
        <f>Sales_Table[[#This Row],[Order qty]]*Sales_Table[[#This Row],[unit price]]</f>
        <v>2168.518969774248</v>
      </c>
      <c r="N12281" s="8">
        <f>Sales_Table[[#This Row],[Revenue]]-Sales_Table[[#This Row],[unit cost]]</f>
        <v>1947.241523878917</v>
      </c>
    </row>
    <row r="12282" spans="1:14" ht="14.25" customHeight="1">
      <c r="A12282" t="s">
        <v>12295</v>
      </c>
      <c r="B12282" s="2">
        <v>43906</v>
      </c>
      <c r="C12282" s="5" t="str">
        <f t="shared" si="382"/>
        <v>Mar</v>
      </c>
      <c r="D12282" s="5" t="str">
        <f t="shared" si="383"/>
        <v>5</v>
      </c>
      <c r="E12282" t="s">
        <v>16</v>
      </c>
      <c r="F12282" s="3" t="s">
        <v>12</v>
      </c>
      <c r="G12282">
        <v>6</v>
      </c>
      <c r="H12282">
        <v>219</v>
      </c>
      <c r="I12282">
        <v>3</v>
      </c>
      <c r="J12282">
        <v>10</v>
      </c>
      <c r="K12282" s="3">
        <v>622.84327858686402</v>
      </c>
      <c r="L12282" s="3">
        <v>444.888056133475</v>
      </c>
      <c r="M12282" s="7">
        <f>Sales_Table[[#This Row],[Order qty]]*Sales_Table[[#This Row],[unit price]]</f>
        <v>6228.4327858686402</v>
      </c>
      <c r="N12282" s="8">
        <f>Sales_Table[[#This Row],[Revenue]]-Sales_Table[[#This Row],[unit cost]]</f>
        <v>5783.5447297351648</v>
      </c>
    </row>
    <row r="12283" spans="1:14" ht="14.25" customHeight="1">
      <c r="A12283" t="s">
        <v>12296</v>
      </c>
      <c r="B12283" s="2">
        <v>43895</v>
      </c>
      <c r="C12283" s="5" t="str">
        <f t="shared" si="382"/>
        <v>May</v>
      </c>
      <c r="D12283" s="5" t="str">
        <f t="shared" si="383"/>
        <v>2</v>
      </c>
      <c r="E12283" t="s">
        <v>11</v>
      </c>
      <c r="F12283" s="3" t="s">
        <v>12</v>
      </c>
      <c r="G12283">
        <v>25</v>
      </c>
      <c r="H12283">
        <v>262</v>
      </c>
      <c r="I12283">
        <v>25</v>
      </c>
      <c r="J12283">
        <v>2</v>
      </c>
      <c r="K12283" s="3">
        <v>229.78217017650601</v>
      </c>
      <c r="L12283" s="3">
        <v>164.13012155464699</v>
      </c>
      <c r="M12283" s="7">
        <f>Sales_Table[[#This Row],[Order qty]]*Sales_Table[[#This Row],[unit price]]</f>
        <v>459.56434035301203</v>
      </c>
      <c r="N12283" s="8">
        <f>Sales_Table[[#This Row],[Revenue]]-Sales_Table[[#This Row],[unit cost]]</f>
        <v>295.43421879836501</v>
      </c>
    </row>
    <row r="12284" spans="1:14" ht="14.25" customHeight="1">
      <c r="A12284" t="s">
        <v>12297</v>
      </c>
      <c r="B12284" s="2">
        <v>43963</v>
      </c>
      <c r="C12284" s="5" t="str">
        <f t="shared" si="382"/>
        <v>Feb</v>
      </c>
      <c r="D12284" s="5" t="str">
        <f t="shared" si="383"/>
        <v>3</v>
      </c>
      <c r="E12284" t="s">
        <v>16</v>
      </c>
      <c r="F12284" s="3" t="s">
        <v>12</v>
      </c>
      <c r="G12284">
        <v>9</v>
      </c>
      <c r="H12284">
        <v>92</v>
      </c>
      <c r="I12284">
        <v>15</v>
      </c>
      <c r="J12284">
        <v>2</v>
      </c>
      <c r="K12284" s="3">
        <v>365.59263163805002</v>
      </c>
      <c r="L12284" s="3">
        <v>261.13759402717898</v>
      </c>
      <c r="M12284" s="7">
        <f>Sales_Table[[#This Row],[Order qty]]*Sales_Table[[#This Row],[unit price]]</f>
        <v>731.18526327610005</v>
      </c>
      <c r="N12284" s="8">
        <f>Sales_Table[[#This Row],[Revenue]]-Sales_Table[[#This Row],[unit cost]]</f>
        <v>470.04766924892107</v>
      </c>
    </row>
    <row r="12285" spans="1:14" ht="14.25" customHeight="1">
      <c r="A12285" t="s">
        <v>12298</v>
      </c>
      <c r="B12285" s="2">
        <v>43875</v>
      </c>
      <c r="C12285" s="5" t="str">
        <f t="shared" si="382"/>
        <v>Mar</v>
      </c>
      <c r="D12285" s="5" t="str">
        <f t="shared" si="383"/>
        <v>5</v>
      </c>
      <c r="E12285" t="s">
        <v>11</v>
      </c>
      <c r="F12285" s="3" t="s">
        <v>12</v>
      </c>
      <c r="G12285">
        <v>25</v>
      </c>
      <c r="H12285">
        <v>147</v>
      </c>
      <c r="I12285">
        <v>34</v>
      </c>
      <c r="J12285">
        <v>9</v>
      </c>
      <c r="K12285" s="3">
        <v>301.467338562012</v>
      </c>
      <c r="L12285" s="3">
        <v>215.33381325857999</v>
      </c>
      <c r="M12285" s="7">
        <f>Sales_Table[[#This Row],[Order qty]]*Sales_Table[[#This Row],[unit price]]</f>
        <v>2713.2060470581082</v>
      </c>
      <c r="N12285" s="8">
        <f>Sales_Table[[#This Row],[Revenue]]-Sales_Table[[#This Row],[unit cost]]</f>
        <v>2497.8722337995282</v>
      </c>
    </row>
    <row r="12286" spans="1:14" ht="14.25" customHeight="1">
      <c r="A12286" t="s">
        <v>12299</v>
      </c>
      <c r="B12286" s="2">
        <v>43891</v>
      </c>
      <c r="C12286" s="5" t="str">
        <f t="shared" si="382"/>
        <v>May</v>
      </c>
      <c r="D12286" s="5" t="str">
        <f t="shared" si="383"/>
        <v>1</v>
      </c>
      <c r="E12286" t="s">
        <v>16</v>
      </c>
      <c r="F12286" s="3" t="s">
        <v>12</v>
      </c>
      <c r="G12286">
        <v>13</v>
      </c>
      <c r="H12286">
        <v>136</v>
      </c>
      <c r="I12286">
        <v>46</v>
      </c>
      <c r="J12286">
        <v>3</v>
      </c>
      <c r="K12286" s="3">
        <v>309.36244386434601</v>
      </c>
      <c r="L12286" s="3">
        <v>220.97317418881801</v>
      </c>
      <c r="M12286" s="7">
        <f>Sales_Table[[#This Row],[Order qty]]*Sales_Table[[#This Row],[unit price]]</f>
        <v>928.08733159303802</v>
      </c>
      <c r="N12286" s="8">
        <f>Sales_Table[[#This Row],[Revenue]]-Sales_Table[[#This Row],[unit cost]]</f>
        <v>707.11415740422001</v>
      </c>
    </row>
    <row r="12287" spans="1:14" ht="14.25" customHeight="1">
      <c r="A12287" t="s">
        <v>12300</v>
      </c>
      <c r="B12287" s="2">
        <v>43968</v>
      </c>
      <c r="C12287" s="5" t="str">
        <f t="shared" si="382"/>
        <v>Jan</v>
      </c>
      <c r="D12287" s="5" t="str">
        <f t="shared" si="383"/>
        <v>4</v>
      </c>
      <c r="E12287" t="s">
        <v>20</v>
      </c>
      <c r="F12287" s="3" t="s">
        <v>12</v>
      </c>
      <c r="G12287">
        <v>16</v>
      </c>
      <c r="H12287">
        <v>49</v>
      </c>
      <c r="I12287">
        <v>36</v>
      </c>
      <c r="J12287">
        <v>8</v>
      </c>
      <c r="K12287" s="3">
        <v>306.80694973468798</v>
      </c>
      <c r="L12287" s="3">
        <v>219.14782123906301</v>
      </c>
      <c r="M12287" s="7">
        <f>Sales_Table[[#This Row],[Order qty]]*Sales_Table[[#This Row],[unit price]]</f>
        <v>2454.4555978775038</v>
      </c>
      <c r="N12287" s="8">
        <f>Sales_Table[[#This Row],[Revenue]]-Sales_Table[[#This Row],[unit cost]]</f>
        <v>2235.3077766384408</v>
      </c>
    </row>
    <row r="12288" spans="1:14" ht="14.25" customHeight="1">
      <c r="A12288" t="s">
        <v>12301</v>
      </c>
      <c r="B12288" s="2">
        <v>43848</v>
      </c>
      <c r="C12288" s="5" t="str">
        <f t="shared" si="382"/>
        <v>Apr</v>
      </c>
      <c r="D12288" s="5" t="str">
        <f t="shared" si="383"/>
        <v>5</v>
      </c>
      <c r="E12288" t="s">
        <v>20</v>
      </c>
      <c r="F12288" s="3" t="s">
        <v>12</v>
      </c>
      <c r="G12288">
        <v>5</v>
      </c>
      <c r="H12288">
        <v>3</v>
      </c>
      <c r="I12288">
        <v>37</v>
      </c>
      <c r="J12288">
        <v>7</v>
      </c>
      <c r="K12288" s="3">
        <v>345.02146679163002</v>
      </c>
      <c r="L12288" s="3">
        <v>246.44390485116401</v>
      </c>
      <c r="M12288" s="7">
        <f>Sales_Table[[#This Row],[Order qty]]*Sales_Table[[#This Row],[unit price]]</f>
        <v>2415.1502675414104</v>
      </c>
      <c r="N12288" s="8">
        <f>Sales_Table[[#This Row],[Revenue]]-Sales_Table[[#This Row],[unit cost]]</f>
        <v>2168.7063626902464</v>
      </c>
    </row>
    <row r="12289" spans="1:14" ht="14.25" customHeight="1">
      <c r="A12289" t="s">
        <v>12302</v>
      </c>
      <c r="B12289" s="2">
        <v>43938</v>
      </c>
      <c r="C12289" s="5" t="str">
        <f t="shared" si="382"/>
        <v>May</v>
      </c>
      <c r="D12289" s="5" t="str">
        <f t="shared" si="383"/>
        <v>5</v>
      </c>
      <c r="E12289" t="s">
        <v>20</v>
      </c>
      <c r="F12289" s="3" t="s">
        <v>12</v>
      </c>
      <c r="G12289">
        <v>2</v>
      </c>
      <c r="H12289">
        <v>122</v>
      </c>
      <c r="I12289">
        <v>3</v>
      </c>
      <c r="J12289">
        <v>8</v>
      </c>
      <c r="K12289" s="3">
        <v>357.92131161689798</v>
      </c>
      <c r="L12289" s="3">
        <v>255.658079726355</v>
      </c>
      <c r="M12289" s="7">
        <f>Sales_Table[[#This Row],[Order qty]]*Sales_Table[[#This Row],[unit price]]</f>
        <v>2863.3704929351838</v>
      </c>
      <c r="N12289" s="8">
        <f>Sales_Table[[#This Row],[Revenue]]-Sales_Table[[#This Row],[unit cost]]</f>
        <v>2607.7124132088288</v>
      </c>
    </row>
    <row r="12290" spans="1:14" ht="14.25" customHeight="1">
      <c r="A12290" t="s">
        <v>12303</v>
      </c>
      <c r="B12290" s="2">
        <v>43979</v>
      </c>
      <c r="C12290" s="5" t="str">
        <f t="shared" ref="C12290:C12353" si="384">TEXT(B12291,"mmm")</f>
        <v>May</v>
      </c>
      <c r="D12290" s="5" t="str">
        <f t="shared" ref="D12290:D12353" si="385">TEXT(B12292, "m")</f>
        <v>4</v>
      </c>
      <c r="E12290" t="s">
        <v>20</v>
      </c>
      <c r="F12290" s="3" t="s">
        <v>12</v>
      </c>
      <c r="G12290">
        <v>9</v>
      </c>
      <c r="H12290">
        <v>73</v>
      </c>
      <c r="I12290">
        <v>47</v>
      </c>
      <c r="J12290">
        <v>2</v>
      </c>
      <c r="K12290" s="3">
        <v>281.02908915281301</v>
      </c>
      <c r="L12290" s="3">
        <v>200.73506368058099</v>
      </c>
      <c r="M12290" s="7">
        <f>Sales_Table[[#This Row],[Order qty]]*Sales_Table[[#This Row],[unit price]]</f>
        <v>562.05817830562603</v>
      </c>
      <c r="N12290" s="8">
        <f>Sales_Table[[#This Row],[Revenue]]-Sales_Table[[#This Row],[unit cost]]</f>
        <v>361.32311462504504</v>
      </c>
    </row>
    <row r="12291" spans="1:14" ht="14.25" customHeight="1">
      <c r="A12291" t="s">
        <v>12304</v>
      </c>
      <c r="B12291" s="2">
        <v>43980</v>
      </c>
      <c r="C12291" s="5" t="str">
        <f t="shared" si="384"/>
        <v>Apr</v>
      </c>
      <c r="D12291" s="5" t="str">
        <f t="shared" si="385"/>
        <v>4</v>
      </c>
      <c r="E12291" t="s">
        <v>16</v>
      </c>
      <c r="F12291" s="3" t="s">
        <v>12</v>
      </c>
      <c r="G12291">
        <v>18</v>
      </c>
      <c r="H12291">
        <v>10</v>
      </c>
      <c r="I12291">
        <v>42</v>
      </c>
      <c r="J12291">
        <v>1</v>
      </c>
      <c r="K12291" s="3">
        <v>594.97132050991104</v>
      </c>
      <c r="L12291" s="3">
        <v>424.97951464993599</v>
      </c>
      <c r="M12291" s="7">
        <f>Sales_Table[[#This Row],[Order qty]]*Sales_Table[[#This Row],[unit price]]</f>
        <v>594.97132050991104</v>
      </c>
      <c r="N12291" s="8">
        <f>Sales_Table[[#This Row],[Revenue]]-Sales_Table[[#This Row],[unit cost]]</f>
        <v>169.99180585997505</v>
      </c>
    </row>
    <row r="12292" spans="1:14" ht="14.25" customHeight="1">
      <c r="A12292" t="s">
        <v>12305</v>
      </c>
      <c r="B12292" s="2">
        <v>43937</v>
      </c>
      <c r="C12292" s="5" t="str">
        <f t="shared" si="384"/>
        <v>Apr</v>
      </c>
      <c r="D12292" s="5" t="str">
        <f t="shared" si="385"/>
        <v>4</v>
      </c>
      <c r="E12292" t="s">
        <v>11</v>
      </c>
      <c r="F12292" s="3" t="s">
        <v>12</v>
      </c>
      <c r="G12292">
        <v>14</v>
      </c>
      <c r="H12292">
        <v>167</v>
      </c>
      <c r="I12292">
        <v>10</v>
      </c>
      <c r="J12292">
        <v>5</v>
      </c>
      <c r="K12292" s="3">
        <v>499.285434544086</v>
      </c>
      <c r="L12292" s="3">
        <v>356.63245324577599</v>
      </c>
      <c r="M12292" s="7">
        <f>Sales_Table[[#This Row],[Order qty]]*Sales_Table[[#This Row],[unit price]]</f>
        <v>2496.42717272043</v>
      </c>
      <c r="N12292" s="8">
        <f>Sales_Table[[#This Row],[Revenue]]-Sales_Table[[#This Row],[unit cost]]</f>
        <v>2139.7947194746539</v>
      </c>
    </row>
    <row r="12293" spans="1:14" ht="14.25" customHeight="1">
      <c r="A12293" t="s">
        <v>12306</v>
      </c>
      <c r="B12293" s="2">
        <v>43947</v>
      </c>
      <c r="C12293" s="5" t="str">
        <f t="shared" si="384"/>
        <v>Apr</v>
      </c>
      <c r="D12293" s="5" t="str">
        <f t="shared" si="385"/>
        <v>4</v>
      </c>
      <c r="E12293" t="s">
        <v>11</v>
      </c>
      <c r="F12293" s="3" t="s">
        <v>12</v>
      </c>
      <c r="G12293">
        <v>24</v>
      </c>
      <c r="H12293">
        <v>318</v>
      </c>
      <c r="I12293">
        <v>32</v>
      </c>
      <c r="J12293">
        <v>4</v>
      </c>
      <c r="K12293" s="3">
        <v>471.10816812515299</v>
      </c>
      <c r="L12293" s="3">
        <v>336.50583437510898</v>
      </c>
      <c r="M12293" s="7">
        <f>Sales_Table[[#This Row],[Order qty]]*Sales_Table[[#This Row],[unit price]]</f>
        <v>1884.4326725006119</v>
      </c>
      <c r="N12293" s="8">
        <f>Sales_Table[[#This Row],[Revenue]]-Sales_Table[[#This Row],[unit cost]]</f>
        <v>1547.9268381255029</v>
      </c>
    </row>
    <row r="12294" spans="1:14" ht="14.25" customHeight="1">
      <c r="A12294" t="s">
        <v>12307</v>
      </c>
      <c r="B12294" s="2">
        <v>43927</v>
      </c>
      <c r="C12294" s="5" t="str">
        <f t="shared" si="384"/>
        <v>Apr</v>
      </c>
      <c r="D12294" s="5" t="str">
        <f t="shared" si="385"/>
        <v>2</v>
      </c>
      <c r="E12294" t="s">
        <v>20</v>
      </c>
      <c r="F12294" s="3" t="s">
        <v>12</v>
      </c>
      <c r="G12294">
        <v>15</v>
      </c>
      <c r="H12294">
        <v>88</v>
      </c>
      <c r="I12294">
        <v>30</v>
      </c>
      <c r="J12294">
        <v>7</v>
      </c>
      <c r="K12294" s="3">
        <v>342.782240331173</v>
      </c>
      <c r="L12294" s="3">
        <v>244.84445737940899</v>
      </c>
      <c r="M12294" s="7">
        <f>Sales_Table[[#This Row],[Order qty]]*Sales_Table[[#This Row],[unit price]]</f>
        <v>2399.4756823182111</v>
      </c>
      <c r="N12294" s="8">
        <f>Sales_Table[[#This Row],[Revenue]]-Sales_Table[[#This Row],[unit cost]]</f>
        <v>2154.631224938802</v>
      </c>
    </row>
    <row r="12295" spans="1:14" ht="14.25" customHeight="1">
      <c r="A12295" t="s">
        <v>12308</v>
      </c>
      <c r="B12295" s="2">
        <v>43947</v>
      </c>
      <c r="C12295" s="5" t="str">
        <f t="shared" si="384"/>
        <v>Feb</v>
      </c>
      <c r="D12295" s="5" t="str">
        <f t="shared" si="385"/>
        <v>1</v>
      </c>
      <c r="E12295" t="s">
        <v>16</v>
      </c>
      <c r="F12295" s="3" t="s">
        <v>12</v>
      </c>
      <c r="G12295">
        <v>2</v>
      </c>
      <c r="H12295">
        <v>79</v>
      </c>
      <c r="I12295">
        <v>27</v>
      </c>
      <c r="J12295">
        <v>4</v>
      </c>
      <c r="K12295" s="3">
        <v>333.02070486545603</v>
      </c>
      <c r="L12295" s="3">
        <v>237.87193204675401</v>
      </c>
      <c r="M12295" s="7">
        <f>Sales_Table[[#This Row],[Order qty]]*Sales_Table[[#This Row],[unit price]]</f>
        <v>1332.0828194618241</v>
      </c>
      <c r="N12295" s="8">
        <f>Sales_Table[[#This Row],[Revenue]]-Sales_Table[[#This Row],[unit cost]]</f>
        <v>1094.2108874150701</v>
      </c>
    </row>
    <row r="12296" spans="1:14" ht="14.25" customHeight="1">
      <c r="A12296" t="s">
        <v>12309</v>
      </c>
      <c r="B12296" s="2">
        <v>43882</v>
      </c>
      <c r="C12296" s="5" t="str">
        <f t="shared" si="384"/>
        <v>Jan</v>
      </c>
      <c r="D12296" s="5" t="str">
        <f t="shared" si="385"/>
        <v>5</v>
      </c>
      <c r="E12296" t="s">
        <v>20</v>
      </c>
      <c r="F12296" s="3" t="s">
        <v>12</v>
      </c>
      <c r="G12296">
        <v>13</v>
      </c>
      <c r="H12296">
        <v>73</v>
      </c>
      <c r="I12296">
        <v>30</v>
      </c>
      <c r="J12296">
        <v>10</v>
      </c>
      <c r="K12296" s="3">
        <v>638.46076780557598</v>
      </c>
      <c r="L12296" s="3">
        <v>456.04340557541201</v>
      </c>
      <c r="M12296" s="7">
        <f>Sales_Table[[#This Row],[Order qty]]*Sales_Table[[#This Row],[unit price]]</f>
        <v>6384.6076780557596</v>
      </c>
      <c r="N12296" s="8">
        <f>Sales_Table[[#This Row],[Revenue]]-Sales_Table[[#This Row],[unit cost]]</f>
        <v>5928.5642724803474</v>
      </c>
    </row>
    <row r="12297" spans="1:14" ht="14.25" customHeight="1">
      <c r="A12297" t="s">
        <v>12310</v>
      </c>
      <c r="B12297" s="2">
        <v>43848</v>
      </c>
      <c r="C12297" s="5" t="str">
        <f t="shared" si="384"/>
        <v>May</v>
      </c>
      <c r="D12297" s="5" t="str">
        <f t="shared" si="385"/>
        <v>4</v>
      </c>
      <c r="E12297" t="s">
        <v>11</v>
      </c>
      <c r="F12297" s="3" t="s">
        <v>12</v>
      </c>
      <c r="G12297">
        <v>21</v>
      </c>
      <c r="H12297">
        <v>358</v>
      </c>
      <c r="I12297">
        <v>12</v>
      </c>
      <c r="J12297">
        <v>2</v>
      </c>
      <c r="K12297" s="3">
        <v>615.86170935630798</v>
      </c>
      <c r="L12297" s="3">
        <v>439.90122096879099</v>
      </c>
      <c r="M12297" s="7">
        <f>Sales_Table[[#This Row],[Order qty]]*Sales_Table[[#This Row],[unit price]]</f>
        <v>1231.723418712616</v>
      </c>
      <c r="N12297" s="8">
        <f>Sales_Table[[#This Row],[Revenue]]-Sales_Table[[#This Row],[unit cost]]</f>
        <v>791.82219774382497</v>
      </c>
    </row>
    <row r="12298" spans="1:14" ht="14.25" customHeight="1">
      <c r="A12298" t="s">
        <v>12311</v>
      </c>
      <c r="B12298" s="2">
        <v>43982</v>
      </c>
      <c r="C12298" s="5" t="str">
        <f t="shared" si="384"/>
        <v>Apr</v>
      </c>
      <c r="D12298" s="5" t="str">
        <f t="shared" si="385"/>
        <v>5</v>
      </c>
      <c r="E12298" t="s">
        <v>11</v>
      </c>
      <c r="F12298" s="3" t="s">
        <v>12</v>
      </c>
      <c r="G12298">
        <v>20</v>
      </c>
      <c r="H12298">
        <v>53</v>
      </c>
      <c r="I12298">
        <v>26</v>
      </c>
      <c r="J12298">
        <v>4</v>
      </c>
      <c r="K12298" s="3">
        <v>350.93299359083198</v>
      </c>
      <c r="L12298" s="3">
        <v>250.66642399345099</v>
      </c>
      <c r="M12298" s="7">
        <f>Sales_Table[[#This Row],[Order qty]]*Sales_Table[[#This Row],[unit price]]</f>
        <v>1403.7319743633279</v>
      </c>
      <c r="N12298" s="8">
        <f>Sales_Table[[#This Row],[Revenue]]-Sales_Table[[#This Row],[unit cost]]</f>
        <v>1153.065550369877</v>
      </c>
    </row>
    <row r="12299" spans="1:14" ht="14.25" customHeight="1">
      <c r="A12299" t="s">
        <v>12312</v>
      </c>
      <c r="B12299" s="2">
        <v>43935</v>
      </c>
      <c r="C12299" s="5" t="str">
        <f t="shared" si="384"/>
        <v>May</v>
      </c>
      <c r="D12299" s="5" t="str">
        <f t="shared" si="385"/>
        <v>2</v>
      </c>
      <c r="E12299" t="s">
        <v>14</v>
      </c>
      <c r="F12299" s="3" t="s">
        <v>12</v>
      </c>
      <c r="G12299">
        <v>5</v>
      </c>
      <c r="H12299">
        <v>28</v>
      </c>
      <c r="I12299">
        <v>7</v>
      </c>
      <c r="J12299">
        <v>2</v>
      </c>
      <c r="K12299" s="3">
        <v>609.58431422710396</v>
      </c>
      <c r="L12299" s="3">
        <v>435.41736730507398</v>
      </c>
      <c r="M12299" s="7">
        <f>Sales_Table[[#This Row],[Order qty]]*Sales_Table[[#This Row],[unit price]]</f>
        <v>1219.1686284542079</v>
      </c>
      <c r="N12299" s="8">
        <f>Sales_Table[[#This Row],[Revenue]]-Sales_Table[[#This Row],[unit cost]]</f>
        <v>783.75126114913394</v>
      </c>
    </row>
    <row r="12300" spans="1:14" ht="14.25" customHeight="1">
      <c r="A12300" t="s">
        <v>12313</v>
      </c>
      <c r="B12300" s="2">
        <v>43954</v>
      </c>
      <c r="C12300" s="5" t="str">
        <f t="shared" si="384"/>
        <v>Feb</v>
      </c>
      <c r="D12300" s="5" t="str">
        <f t="shared" si="385"/>
        <v>1</v>
      </c>
      <c r="E12300" t="s">
        <v>16</v>
      </c>
      <c r="F12300" s="3" t="s">
        <v>12</v>
      </c>
      <c r="G12300">
        <v>25</v>
      </c>
      <c r="H12300">
        <v>56</v>
      </c>
      <c r="I12300">
        <v>3</v>
      </c>
      <c r="J12300">
        <v>4</v>
      </c>
      <c r="K12300" s="3">
        <v>533.97233229875599</v>
      </c>
      <c r="L12300" s="3">
        <v>381.40880878482602</v>
      </c>
      <c r="M12300" s="7">
        <f>Sales_Table[[#This Row],[Order qty]]*Sales_Table[[#This Row],[unit price]]</f>
        <v>2135.8893291950239</v>
      </c>
      <c r="N12300" s="8">
        <f>Sales_Table[[#This Row],[Revenue]]-Sales_Table[[#This Row],[unit cost]]</f>
        <v>1754.4805204101979</v>
      </c>
    </row>
    <row r="12301" spans="1:14" ht="14.25" customHeight="1">
      <c r="A12301" t="s">
        <v>12314</v>
      </c>
      <c r="B12301" s="2">
        <v>43870</v>
      </c>
      <c r="C12301" s="5" t="str">
        <f t="shared" si="384"/>
        <v>Jan</v>
      </c>
      <c r="D12301" s="5" t="str">
        <f t="shared" si="385"/>
        <v>5</v>
      </c>
      <c r="E12301" t="s">
        <v>20</v>
      </c>
      <c r="F12301" s="3" t="s">
        <v>12</v>
      </c>
      <c r="G12301">
        <v>25</v>
      </c>
      <c r="H12301">
        <v>271</v>
      </c>
      <c r="I12301">
        <v>30</v>
      </c>
      <c r="J12301">
        <v>7</v>
      </c>
      <c r="K12301" s="3">
        <v>381.96983814239502</v>
      </c>
      <c r="L12301" s="3">
        <v>272.83559867313897</v>
      </c>
      <c r="M12301" s="7">
        <f>Sales_Table[[#This Row],[Order qty]]*Sales_Table[[#This Row],[unit price]]</f>
        <v>2673.7888669967651</v>
      </c>
      <c r="N12301" s="8">
        <f>Sales_Table[[#This Row],[Revenue]]-Sales_Table[[#This Row],[unit cost]]</f>
        <v>2400.9532683236262</v>
      </c>
    </row>
    <row r="12302" spans="1:14" ht="14.25" customHeight="1">
      <c r="A12302" t="s">
        <v>12315</v>
      </c>
      <c r="B12302" s="2">
        <v>43849</v>
      </c>
      <c r="C12302" s="5" t="str">
        <f t="shared" si="384"/>
        <v>May</v>
      </c>
      <c r="D12302" s="5" t="str">
        <f t="shared" si="385"/>
        <v>4</v>
      </c>
      <c r="E12302" t="s">
        <v>20</v>
      </c>
      <c r="F12302" s="3" t="s">
        <v>12</v>
      </c>
      <c r="G12302">
        <v>18</v>
      </c>
      <c r="H12302">
        <v>84</v>
      </c>
      <c r="I12302">
        <v>34</v>
      </c>
      <c r="J12302">
        <v>1</v>
      </c>
      <c r="K12302" s="3">
        <v>314.93014043569599</v>
      </c>
      <c r="L12302" s="3">
        <v>224.950100311211</v>
      </c>
      <c r="M12302" s="7">
        <f>Sales_Table[[#This Row],[Order qty]]*Sales_Table[[#This Row],[unit price]]</f>
        <v>314.93014043569599</v>
      </c>
      <c r="N12302" s="8">
        <f>Sales_Table[[#This Row],[Revenue]]-Sales_Table[[#This Row],[unit cost]]</f>
        <v>89.980040124484987</v>
      </c>
    </row>
    <row r="12303" spans="1:14" ht="14.25" customHeight="1">
      <c r="A12303" t="s">
        <v>12316</v>
      </c>
      <c r="B12303" s="2">
        <v>43964</v>
      </c>
      <c r="C12303" s="5" t="str">
        <f t="shared" si="384"/>
        <v>Apr</v>
      </c>
      <c r="D12303" s="5" t="str">
        <f t="shared" si="385"/>
        <v>1</v>
      </c>
      <c r="E12303" t="s">
        <v>11</v>
      </c>
      <c r="F12303" s="3" t="s">
        <v>12</v>
      </c>
      <c r="G12303">
        <v>9</v>
      </c>
      <c r="H12303">
        <v>351</v>
      </c>
      <c r="I12303">
        <v>5</v>
      </c>
      <c r="J12303">
        <v>1</v>
      </c>
      <c r="K12303" s="3">
        <v>550.87827408313797</v>
      </c>
      <c r="L12303" s="3">
        <v>393.48448148795501</v>
      </c>
      <c r="M12303" s="7">
        <f>Sales_Table[[#This Row],[Order qty]]*Sales_Table[[#This Row],[unit price]]</f>
        <v>550.87827408313797</v>
      </c>
      <c r="N12303" s="8">
        <f>Sales_Table[[#This Row],[Revenue]]-Sales_Table[[#This Row],[unit cost]]</f>
        <v>157.39379259518296</v>
      </c>
    </row>
    <row r="12304" spans="1:14" ht="14.25" customHeight="1">
      <c r="A12304" t="s">
        <v>12317</v>
      </c>
      <c r="B12304" s="2">
        <v>43947</v>
      </c>
      <c r="C12304" s="5" t="str">
        <f t="shared" si="384"/>
        <v>Jan</v>
      </c>
      <c r="D12304" s="5" t="str">
        <f t="shared" si="385"/>
        <v>5</v>
      </c>
      <c r="E12304" t="s">
        <v>20</v>
      </c>
      <c r="F12304" s="3" t="s">
        <v>12</v>
      </c>
      <c r="G12304">
        <v>7</v>
      </c>
      <c r="H12304">
        <v>130</v>
      </c>
      <c r="I12304">
        <v>11</v>
      </c>
      <c r="J12304">
        <v>10</v>
      </c>
      <c r="K12304" s="3">
        <v>333.48425155878101</v>
      </c>
      <c r="L12304" s="3">
        <v>238.2030368277</v>
      </c>
      <c r="M12304" s="7">
        <f>Sales_Table[[#This Row],[Order qty]]*Sales_Table[[#This Row],[unit price]]</f>
        <v>3334.8425155878103</v>
      </c>
      <c r="N12304" s="8">
        <f>Sales_Table[[#This Row],[Revenue]]-Sales_Table[[#This Row],[unit cost]]</f>
        <v>3096.6394787601103</v>
      </c>
    </row>
    <row r="12305" spans="1:14" ht="14.25" customHeight="1">
      <c r="A12305" t="s">
        <v>12318</v>
      </c>
      <c r="B12305" s="2">
        <v>43841</v>
      </c>
      <c r="C12305" s="5" t="str">
        <f t="shared" si="384"/>
        <v>May</v>
      </c>
      <c r="D12305" s="5" t="str">
        <f t="shared" si="385"/>
        <v>5</v>
      </c>
      <c r="E12305" t="s">
        <v>14</v>
      </c>
      <c r="F12305" s="3" t="s">
        <v>12</v>
      </c>
      <c r="G12305">
        <v>7</v>
      </c>
      <c r="H12305">
        <v>314</v>
      </c>
      <c r="I12305">
        <v>20</v>
      </c>
      <c r="J12305">
        <v>5</v>
      </c>
      <c r="K12305" s="3">
        <v>234.502683877945</v>
      </c>
      <c r="L12305" s="3">
        <v>167.50191705567499</v>
      </c>
      <c r="M12305" s="7">
        <f>Sales_Table[[#This Row],[Order qty]]*Sales_Table[[#This Row],[unit price]]</f>
        <v>1172.513419389725</v>
      </c>
      <c r="N12305" s="8">
        <f>Sales_Table[[#This Row],[Revenue]]-Sales_Table[[#This Row],[unit cost]]</f>
        <v>1005.01150233405</v>
      </c>
    </row>
    <row r="12306" spans="1:14" ht="14.25" customHeight="1">
      <c r="A12306" t="s">
        <v>12319</v>
      </c>
      <c r="B12306" s="2">
        <v>43975</v>
      </c>
      <c r="C12306" s="5" t="str">
        <f t="shared" si="384"/>
        <v>May</v>
      </c>
      <c r="D12306" s="5" t="str">
        <f t="shared" si="385"/>
        <v>4</v>
      </c>
      <c r="E12306" t="s">
        <v>16</v>
      </c>
      <c r="F12306" s="3" t="s">
        <v>12</v>
      </c>
      <c r="G12306">
        <v>13</v>
      </c>
      <c r="H12306">
        <v>350</v>
      </c>
      <c r="I12306">
        <v>39</v>
      </c>
      <c r="J12306">
        <v>5</v>
      </c>
      <c r="K12306" s="3">
        <v>624.37579268217098</v>
      </c>
      <c r="L12306" s="3">
        <v>445.98270905869401</v>
      </c>
      <c r="M12306" s="7">
        <f>Sales_Table[[#This Row],[Order qty]]*Sales_Table[[#This Row],[unit price]]</f>
        <v>3121.8789634108548</v>
      </c>
      <c r="N12306" s="8">
        <f>Sales_Table[[#This Row],[Revenue]]-Sales_Table[[#This Row],[unit cost]]</f>
        <v>2675.8962543521607</v>
      </c>
    </row>
    <row r="12307" spans="1:14" ht="14.25" customHeight="1">
      <c r="A12307" t="s">
        <v>12320</v>
      </c>
      <c r="B12307" s="2">
        <v>43957</v>
      </c>
      <c r="C12307" s="5" t="str">
        <f t="shared" si="384"/>
        <v>Apr</v>
      </c>
      <c r="D12307" s="5" t="str">
        <f t="shared" si="385"/>
        <v>3</v>
      </c>
      <c r="E12307" t="s">
        <v>16</v>
      </c>
      <c r="F12307" s="3" t="s">
        <v>12</v>
      </c>
      <c r="G12307">
        <v>4</v>
      </c>
      <c r="H12307">
        <v>292</v>
      </c>
      <c r="I12307">
        <v>27</v>
      </c>
      <c r="J12307">
        <v>3</v>
      </c>
      <c r="K12307" s="3">
        <v>647.65874898433697</v>
      </c>
      <c r="L12307" s="3">
        <v>462.613392131669</v>
      </c>
      <c r="M12307" s="7">
        <f>Sales_Table[[#This Row],[Order qty]]*Sales_Table[[#This Row],[unit price]]</f>
        <v>1942.976246953011</v>
      </c>
      <c r="N12307" s="8">
        <f>Sales_Table[[#This Row],[Revenue]]-Sales_Table[[#This Row],[unit cost]]</f>
        <v>1480.3628548213419</v>
      </c>
    </row>
    <row r="12308" spans="1:14" ht="14.25" customHeight="1">
      <c r="A12308" t="s">
        <v>12321</v>
      </c>
      <c r="B12308" s="2">
        <v>43951</v>
      </c>
      <c r="C12308" s="5" t="str">
        <f t="shared" si="384"/>
        <v>Mar</v>
      </c>
      <c r="D12308" s="5" t="str">
        <f t="shared" si="385"/>
        <v>1</v>
      </c>
      <c r="E12308" t="s">
        <v>14</v>
      </c>
      <c r="F12308" s="3" t="s">
        <v>12</v>
      </c>
      <c r="G12308">
        <v>8</v>
      </c>
      <c r="H12308">
        <v>17</v>
      </c>
      <c r="I12308">
        <v>31</v>
      </c>
      <c r="J12308">
        <v>9</v>
      </c>
      <c r="K12308" s="3">
        <v>600.04053193330799</v>
      </c>
      <c r="L12308" s="3">
        <v>428.60037995236303</v>
      </c>
      <c r="M12308" s="7">
        <f>Sales_Table[[#This Row],[Order qty]]*Sales_Table[[#This Row],[unit price]]</f>
        <v>5400.3647873997716</v>
      </c>
      <c r="N12308" s="8">
        <f>Sales_Table[[#This Row],[Revenue]]-Sales_Table[[#This Row],[unit cost]]</f>
        <v>4971.7644074474083</v>
      </c>
    </row>
    <row r="12309" spans="1:14" ht="14.25" customHeight="1">
      <c r="A12309" t="s">
        <v>12322</v>
      </c>
      <c r="B12309" s="2">
        <v>43916</v>
      </c>
      <c r="C12309" s="5" t="str">
        <f t="shared" si="384"/>
        <v>Jan</v>
      </c>
      <c r="D12309" s="5" t="str">
        <f t="shared" si="385"/>
        <v>2</v>
      </c>
      <c r="E12309" t="s">
        <v>14</v>
      </c>
      <c r="F12309" s="3" t="s">
        <v>12</v>
      </c>
      <c r="G12309">
        <v>19</v>
      </c>
      <c r="H12309">
        <v>153</v>
      </c>
      <c r="I12309">
        <v>36</v>
      </c>
      <c r="J12309">
        <v>8</v>
      </c>
      <c r="K12309" s="3">
        <v>394.39072751998901</v>
      </c>
      <c r="L12309" s="3">
        <v>281.70766251427801</v>
      </c>
      <c r="M12309" s="7">
        <f>Sales_Table[[#This Row],[Order qty]]*Sales_Table[[#This Row],[unit price]]</f>
        <v>3155.1258201599121</v>
      </c>
      <c r="N12309" s="8">
        <f>Sales_Table[[#This Row],[Revenue]]-Sales_Table[[#This Row],[unit cost]]</f>
        <v>2873.418157645634</v>
      </c>
    </row>
    <row r="12310" spans="1:14" ht="14.25" customHeight="1">
      <c r="A12310" t="s">
        <v>12323</v>
      </c>
      <c r="B12310" s="2">
        <v>43834</v>
      </c>
      <c r="C12310" s="5" t="str">
        <f t="shared" si="384"/>
        <v>Feb</v>
      </c>
      <c r="D12310" s="5" t="str">
        <f t="shared" si="385"/>
        <v>4</v>
      </c>
      <c r="E12310" t="s">
        <v>16</v>
      </c>
      <c r="F12310" s="3" t="s">
        <v>12</v>
      </c>
      <c r="G12310">
        <v>15</v>
      </c>
      <c r="H12310">
        <v>225</v>
      </c>
      <c r="I12310">
        <v>3</v>
      </c>
      <c r="J12310">
        <v>8</v>
      </c>
      <c r="K12310" s="3">
        <v>397.29100745916401</v>
      </c>
      <c r="L12310" s="3">
        <v>283.77929104226001</v>
      </c>
      <c r="M12310" s="7">
        <f>Sales_Table[[#This Row],[Order qty]]*Sales_Table[[#This Row],[unit price]]</f>
        <v>3178.3280596733121</v>
      </c>
      <c r="N12310" s="8">
        <f>Sales_Table[[#This Row],[Revenue]]-Sales_Table[[#This Row],[unit cost]]</f>
        <v>2894.5487686310521</v>
      </c>
    </row>
    <row r="12311" spans="1:14" ht="14.25" customHeight="1">
      <c r="A12311" t="s">
        <v>12324</v>
      </c>
      <c r="B12311" s="2">
        <v>43873</v>
      </c>
      <c r="C12311" s="5" t="str">
        <f t="shared" si="384"/>
        <v>Apr</v>
      </c>
      <c r="D12311" s="5" t="str">
        <f t="shared" si="385"/>
        <v>5</v>
      </c>
      <c r="E12311" t="s">
        <v>11</v>
      </c>
      <c r="F12311" s="3" t="s">
        <v>12</v>
      </c>
      <c r="G12311">
        <v>20</v>
      </c>
      <c r="H12311">
        <v>8</v>
      </c>
      <c r="I12311">
        <v>17</v>
      </c>
      <c r="J12311">
        <v>1</v>
      </c>
      <c r="K12311" s="3">
        <v>195.425067543983</v>
      </c>
      <c r="L12311" s="3">
        <v>139.58933395998801</v>
      </c>
      <c r="M12311" s="7">
        <f>Sales_Table[[#This Row],[Order qty]]*Sales_Table[[#This Row],[unit price]]</f>
        <v>195.425067543983</v>
      </c>
      <c r="N12311" s="8">
        <f>Sales_Table[[#This Row],[Revenue]]-Sales_Table[[#This Row],[unit cost]]</f>
        <v>55.835733583994994</v>
      </c>
    </row>
    <row r="12312" spans="1:14" ht="14.25" customHeight="1">
      <c r="A12312" t="s">
        <v>12325</v>
      </c>
      <c r="B12312" s="2">
        <v>43949</v>
      </c>
      <c r="C12312" s="5" t="str">
        <f t="shared" si="384"/>
        <v>May</v>
      </c>
      <c r="D12312" s="5" t="str">
        <f t="shared" si="385"/>
        <v>2</v>
      </c>
      <c r="E12312" t="s">
        <v>11</v>
      </c>
      <c r="F12312" s="3" t="s">
        <v>12</v>
      </c>
      <c r="G12312">
        <v>25</v>
      </c>
      <c r="H12312">
        <v>366</v>
      </c>
      <c r="I12312">
        <v>5</v>
      </c>
      <c r="J12312">
        <v>5</v>
      </c>
      <c r="K12312" s="3">
        <v>472.455687582493</v>
      </c>
      <c r="L12312" s="3">
        <v>337.46834827320902</v>
      </c>
      <c r="M12312" s="7">
        <f>Sales_Table[[#This Row],[Order qty]]*Sales_Table[[#This Row],[unit price]]</f>
        <v>2362.2784379124651</v>
      </c>
      <c r="N12312" s="8">
        <f>Sales_Table[[#This Row],[Revenue]]-Sales_Table[[#This Row],[unit cost]]</f>
        <v>2024.8100896392561</v>
      </c>
    </row>
    <row r="12313" spans="1:14" ht="14.25" customHeight="1">
      <c r="A12313" t="s">
        <v>12326</v>
      </c>
      <c r="B12313" s="2">
        <v>43966</v>
      </c>
      <c r="C12313" s="5" t="str">
        <f t="shared" si="384"/>
        <v>Feb</v>
      </c>
      <c r="D12313" s="5" t="str">
        <f t="shared" si="385"/>
        <v>2</v>
      </c>
      <c r="E12313" t="s">
        <v>16</v>
      </c>
      <c r="F12313" s="3" t="s">
        <v>12</v>
      </c>
      <c r="G12313">
        <v>17</v>
      </c>
      <c r="H12313">
        <v>337</v>
      </c>
      <c r="I12313">
        <v>15</v>
      </c>
      <c r="J12313">
        <v>4</v>
      </c>
      <c r="K12313" s="3">
        <v>345.25292658805802</v>
      </c>
      <c r="L12313" s="3">
        <v>246.60923327718501</v>
      </c>
      <c r="M12313" s="7">
        <f>Sales_Table[[#This Row],[Order qty]]*Sales_Table[[#This Row],[unit price]]</f>
        <v>1381.0117063522321</v>
      </c>
      <c r="N12313" s="8">
        <f>Sales_Table[[#This Row],[Revenue]]-Sales_Table[[#This Row],[unit cost]]</f>
        <v>1134.4024730750471</v>
      </c>
    </row>
    <row r="12314" spans="1:14" ht="14.25" customHeight="1">
      <c r="A12314" t="s">
        <v>12327</v>
      </c>
      <c r="B12314" s="2">
        <v>43890</v>
      </c>
      <c r="C12314" s="5" t="str">
        <f t="shared" si="384"/>
        <v>Feb</v>
      </c>
      <c r="D12314" s="5" t="str">
        <f t="shared" si="385"/>
        <v>3</v>
      </c>
      <c r="E12314" t="s">
        <v>11</v>
      </c>
      <c r="F12314" s="3" t="s">
        <v>12</v>
      </c>
      <c r="G12314">
        <v>15</v>
      </c>
      <c r="H12314">
        <v>108</v>
      </c>
      <c r="I12314">
        <v>1</v>
      </c>
      <c r="J12314">
        <v>2</v>
      </c>
      <c r="K12314" s="3">
        <v>462.63141220808001</v>
      </c>
      <c r="L12314" s="3">
        <v>330.45100872005702</v>
      </c>
      <c r="M12314" s="7">
        <f>Sales_Table[[#This Row],[Order qty]]*Sales_Table[[#This Row],[unit price]]</f>
        <v>925.26282441616002</v>
      </c>
      <c r="N12314" s="8">
        <f>Sales_Table[[#This Row],[Revenue]]-Sales_Table[[#This Row],[unit cost]]</f>
        <v>594.81181569610294</v>
      </c>
    </row>
    <row r="12315" spans="1:14" ht="14.25" customHeight="1">
      <c r="A12315" t="s">
        <v>12328</v>
      </c>
      <c r="B12315" s="2">
        <v>43879</v>
      </c>
      <c r="C12315" s="5" t="str">
        <f t="shared" si="384"/>
        <v>Mar</v>
      </c>
      <c r="D12315" s="5" t="str">
        <f t="shared" si="385"/>
        <v>4</v>
      </c>
      <c r="E12315" t="s">
        <v>20</v>
      </c>
      <c r="F12315" s="3" t="s">
        <v>12</v>
      </c>
      <c r="G12315">
        <v>20</v>
      </c>
      <c r="H12315">
        <v>255</v>
      </c>
      <c r="I12315">
        <v>46</v>
      </c>
      <c r="J12315">
        <v>4</v>
      </c>
      <c r="K12315" s="3">
        <v>370.87284743785898</v>
      </c>
      <c r="L12315" s="3">
        <v>264.909176741328</v>
      </c>
      <c r="M12315" s="7">
        <f>Sales_Table[[#This Row],[Order qty]]*Sales_Table[[#This Row],[unit price]]</f>
        <v>1483.4913897514359</v>
      </c>
      <c r="N12315" s="8">
        <f>Sales_Table[[#This Row],[Revenue]]-Sales_Table[[#This Row],[unit cost]]</f>
        <v>1218.5822130101078</v>
      </c>
    </row>
    <row r="12316" spans="1:14" ht="14.25" customHeight="1">
      <c r="A12316" t="s">
        <v>12329</v>
      </c>
      <c r="B12316" s="2">
        <v>43902</v>
      </c>
      <c r="C12316" s="5" t="str">
        <f t="shared" si="384"/>
        <v>Apr</v>
      </c>
      <c r="D12316" s="5" t="str">
        <f t="shared" si="385"/>
        <v>5</v>
      </c>
      <c r="E12316" t="s">
        <v>11</v>
      </c>
      <c r="F12316" s="3" t="s">
        <v>12</v>
      </c>
      <c r="G12316">
        <v>13</v>
      </c>
      <c r="H12316">
        <v>35</v>
      </c>
      <c r="I12316">
        <v>1</v>
      </c>
      <c r="J12316">
        <v>9</v>
      </c>
      <c r="K12316" s="3">
        <v>459.95536547899201</v>
      </c>
      <c r="L12316" s="3">
        <v>328.53954677070902</v>
      </c>
      <c r="M12316" s="7">
        <f>Sales_Table[[#This Row],[Order qty]]*Sales_Table[[#This Row],[unit price]]</f>
        <v>4139.5982893109285</v>
      </c>
      <c r="N12316" s="8">
        <f>Sales_Table[[#This Row],[Revenue]]-Sales_Table[[#This Row],[unit cost]]</f>
        <v>3811.0587425402196</v>
      </c>
    </row>
    <row r="12317" spans="1:14" ht="14.25" customHeight="1">
      <c r="A12317" t="s">
        <v>12330</v>
      </c>
      <c r="B12317" s="2">
        <v>43930</v>
      </c>
      <c r="C12317" s="5" t="str">
        <f t="shared" si="384"/>
        <v>May</v>
      </c>
      <c r="D12317" s="5" t="str">
        <f t="shared" si="385"/>
        <v>5</v>
      </c>
      <c r="E12317" t="s">
        <v>20</v>
      </c>
      <c r="F12317" s="3" t="s">
        <v>12</v>
      </c>
      <c r="G12317">
        <v>24</v>
      </c>
      <c r="H12317">
        <v>190</v>
      </c>
      <c r="I12317">
        <v>24</v>
      </c>
      <c r="J12317">
        <v>9</v>
      </c>
      <c r="K12317" s="3">
        <v>469.47484016418503</v>
      </c>
      <c r="L12317" s="3">
        <v>335.339171545846</v>
      </c>
      <c r="M12317" s="7">
        <f>Sales_Table[[#This Row],[Order qty]]*Sales_Table[[#This Row],[unit price]]</f>
        <v>4225.2735614776648</v>
      </c>
      <c r="N12317" s="8">
        <f>Sales_Table[[#This Row],[Revenue]]-Sales_Table[[#This Row],[unit cost]]</f>
        <v>3889.9343899318187</v>
      </c>
    </row>
    <row r="12318" spans="1:14" ht="14.25" customHeight="1">
      <c r="A12318" t="s">
        <v>12331</v>
      </c>
      <c r="B12318" s="2">
        <v>43963</v>
      </c>
      <c r="C12318" s="5" t="str">
        <f t="shared" si="384"/>
        <v>May</v>
      </c>
      <c r="D12318" s="5" t="str">
        <f t="shared" si="385"/>
        <v>2</v>
      </c>
      <c r="E12318" t="s">
        <v>20</v>
      </c>
      <c r="F12318" s="3" t="s">
        <v>12</v>
      </c>
      <c r="G12318">
        <v>10</v>
      </c>
      <c r="H12318">
        <v>25</v>
      </c>
      <c r="I12318">
        <v>42</v>
      </c>
      <c r="J12318">
        <v>8</v>
      </c>
      <c r="K12318" s="3">
        <v>456.052829682827</v>
      </c>
      <c r="L12318" s="3">
        <v>325.75202120201902</v>
      </c>
      <c r="M12318" s="7">
        <f>Sales_Table[[#This Row],[Order qty]]*Sales_Table[[#This Row],[unit price]]</f>
        <v>3648.422637462616</v>
      </c>
      <c r="N12318" s="8">
        <f>Sales_Table[[#This Row],[Revenue]]-Sales_Table[[#This Row],[unit cost]]</f>
        <v>3322.6706162605969</v>
      </c>
    </row>
    <row r="12319" spans="1:14" ht="14.25" customHeight="1">
      <c r="A12319" t="s">
        <v>12332</v>
      </c>
      <c r="B12319" s="2">
        <v>43956</v>
      </c>
      <c r="C12319" s="5" t="str">
        <f t="shared" si="384"/>
        <v>Feb</v>
      </c>
      <c r="D12319" s="5" t="str">
        <f t="shared" si="385"/>
        <v>2</v>
      </c>
      <c r="E12319" t="s">
        <v>11</v>
      </c>
      <c r="F12319" s="3" t="s">
        <v>12</v>
      </c>
      <c r="G12319">
        <v>15</v>
      </c>
      <c r="H12319">
        <v>329</v>
      </c>
      <c r="I12319">
        <v>6</v>
      </c>
      <c r="J12319">
        <v>6</v>
      </c>
      <c r="K12319" s="3">
        <v>419.59712040424301</v>
      </c>
      <c r="L12319" s="3">
        <v>299.71222886017398</v>
      </c>
      <c r="M12319" s="7">
        <f>Sales_Table[[#This Row],[Order qty]]*Sales_Table[[#This Row],[unit price]]</f>
        <v>2517.5827224254581</v>
      </c>
      <c r="N12319" s="8">
        <f>Sales_Table[[#This Row],[Revenue]]-Sales_Table[[#This Row],[unit cost]]</f>
        <v>2217.8704935652841</v>
      </c>
    </row>
    <row r="12320" spans="1:14" ht="14.25" customHeight="1">
      <c r="A12320" t="s">
        <v>12333</v>
      </c>
      <c r="B12320" s="2">
        <v>43875</v>
      </c>
      <c r="C12320" s="5" t="str">
        <f t="shared" si="384"/>
        <v>Feb</v>
      </c>
      <c r="D12320" s="5" t="str">
        <f t="shared" si="385"/>
        <v>3</v>
      </c>
      <c r="E12320" t="s">
        <v>11</v>
      </c>
      <c r="F12320" s="3" t="s">
        <v>12</v>
      </c>
      <c r="G12320">
        <v>14</v>
      </c>
      <c r="H12320">
        <v>58</v>
      </c>
      <c r="I12320">
        <v>19</v>
      </c>
      <c r="J12320">
        <v>4</v>
      </c>
      <c r="K12320" s="3">
        <v>352.06697040796303</v>
      </c>
      <c r="L12320" s="3">
        <v>251.47640743425899</v>
      </c>
      <c r="M12320" s="7">
        <f>Sales_Table[[#This Row],[Order qty]]*Sales_Table[[#This Row],[unit price]]</f>
        <v>1408.2678816318521</v>
      </c>
      <c r="N12320" s="8">
        <f>Sales_Table[[#This Row],[Revenue]]-Sales_Table[[#This Row],[unit cost]]</f>
        <v>1156.7914741975931</v>
      </c>
    </row>
    <row r="12321" spans="1:14" ht="14.25" customHeight="1">
      <c r="A12321" t="s">
        <v>12334</v>
      </c>
      <c r="B12321" s="2">
        <v>43885</v>
      </c>
      <c r="C12321" s="5" t="str">
        <f t="shared" si="384"/>
        <v>Mar</v>
      </c>
      <c r="D12321" s="5" t="str">
        <f t="shared" si="385"/>
        <v>1</v>
      </c>
      <c r="E12321" t="s">
        <v>20</v>
      </c>
      <c r="F12321" s="3" t="s">
        <v>12</v>
      </c>
      <c r="G12321">
        <v>13</v>
      </c>
      <c r="H12321">
        <v>207</v>
      </c>
      <c r="I12321">
        <v>6</v>
      </c>
      <c r="J12321">
        <v>7</v>
      </c>
      <c r="K12321" s="3">
        <v>302.53675389289901</v>
      </c>
      <c r="L12321" s="3">
        <v>216.09768135207</v>
      </c>
      <c r="M12321" s="7">
        <f>Sales_Table[[#This Row],[Order qty]]*Sales_Table[[#This Row],[unit price]]</f>
        <v>2117.7572772502931</v>
      </c>
      <c r="N12321" s="8">
        <f>Sales_Table[[#This Row],[Revenue]]-Sales_Table[[#This Row],[unit cost]]</f>
        <v>1901.6595958982232</v>
      </c>
    </row>
    <row r="12322" spans="1:14" ht="14.25" customHeight="1">
      <c r="A12322" t="s">
        <v>12335</v>
      </c>
      <c r="B12322" s="2">
        <v>43904</v>
      </c>
      <c r="C12322" s="5" t="str">
        <f t="shared" si="384"/>
        <v>Jan</v>
      </c>
      <c r="D12322" s="5" t="str">
        <f t="shared" si="385"/>
        <v>3</v>
      </c>
      <c r="E12322" t="s">
        <v>16</v>
      </c>
      <c r="F12322" s="3" t="s">
        <v>12</v>
      </c>
      <c r="G12322">
        <v>20</v>
      </c>
      <c r="H12322">
        <v>170</v>
      </c>
      <c r="I12322">
        <v>47</v>
      </c>
      <c r="J12322">
        <v>8</v>
      </c>
      <c r="K12322" s="3">
        <v>549.92690294981003</v>
      </c>
      <c r="L12322" s="3">
        <v>392.80493067843599</v>
      </c>
      <c r="M12322" s="7">
        <f>Sales_Table[[#This Row],[Order qty]]*Sales_Table[[#This Row],[unit price]]</f>
        <v>4399.4152235984802</v>
      </c>
      <c r="N12322" s="8">
        <f>Sales_Table[[#This Row],[Revenue]]-Sales_Table[[#This Row],[unit cost]]</f>
        <v>4006.6102929200442</v>
      </c>
    </row>
    <row r="12323" spans="1:14" ht="14.25" customHeight="1">
      <c r="A12323" t="s">
        <v>12336</v>
      </c>
      <c r="B12323" s="2">
        <v>43846</v>
      </c>
      <c r="C12323" s="5" t="str">
        <f t="shared" si="384"/>
        <v>Mar</v>
      </c>
      <c r="D12323" s="5" t="str">
        <f t="shared" si="385"/>
        <v>2</v>
      </c>
      <c r="E12323" t="s">
        <v>16</v>
      </c>
      <c r="F12323" s="3" t="s">
        <v>12</v>
      </c>
      <c r="G12323">
        <v>7</v>
      </c>
      <c r="H12323">
        <v>135</v>
      </c>
      <c r="I12323">
        <v>13</v>
      </c>
      <c r="J12323">
        <v>7</v>
      </c>
      <c r="K12323" s="3">
        <v>482.04545724391897</v>
      </c>
      <c r="L12323" s="3">
        <v>344.318183745657</v>
      </c>
      <c r="M12323" s="7">
        <f>Sales_Table[[#This Row],[Order qty]]*Sales_Table[[#This Row],[unit price]]</f>
        <v>3374.3182007074329</v>
      </c>
      <c r="N12323" s="8">
        <f>Sales_Table[[#This Row],[Revenue]]-Sales_Table[[#This Row],[unit cost]]</f>
        <v>3030.0000169617761</v>
      </c>
    </row>
    <row r="12324" spans="1:14" ht="14.25" customHeight="1">
      <c r="A12324" t="s">
        <v>12337</v>
      </c>
      <c r="B12324" s="2">
        <v>43899</v>
      </c>
      <c r="C12324" s="5" t="str">
        <f t="shared" si="384"/>
        <v>Feb</v>
      </c>
      <c r="D12324" s="5" t="str">
        <f t="shared" si="385"/>
        <v>1</v>
      </c>
      <c r="E12324" t="s">
        <v>11</v>
      </c>
      <c r="F12324" s="3" t="s">
        <v>12</v>
      </c>
      <c r="G12324">
        <v>3</v>
      </c>
      <c r="H12324">
        <v>11</v>
      </c>
      <c r="I12324">
        <v>44</v>
      </c>
      <c r="J12324">
        <v>5</v>
      </c>
      <c r="K12324" s="3">
        <v>259.76028996705998</v>
      </c>
      <c r="L12324" s="3">
        <v>185.54306426218599</v>
      </c>
      <c r="M12324" s="7">
        <f>Sales_Table[[#This Row],[Order qty]]*Sales_Table[[#This Row],[unit price]]</f>
        <v>1298.8014498353</v>
      </c>
      <c r="N12324" s="8">
        <f>Sales_Table[[#This Row],[Revenue]]-Sales_Table[[#This Row],[unit cost]]</f>
        <v>1113.2583855731141</v>
      </c>
    </row>
    <row r="12325" spans="1:14" ht="14.25" customHeight="1">
      <c r="A12325" t="s">
        <v>12338</v>
      </c>
      <c r="B12325" s="2">
        <v>43864</v>
      </c>
      <c r="C12325" s="5" t="str">
        <f t="shared" si="384"/>
        <v>Jan</v>
      </c>
      <c r="D12325" s="5" t="str">
        <f t="shared" si="385"/>
        <v>4</v>
      </c>
      <c r="E12325" t="s">
        <v>20</v>
      </c>
      <c r="F12325" s="3" t="s">
        <v>12</v>
      </c>
      <c r="G12325">
        <v>3</v>
      </c>
      <c r="H12325">
        <v>129</v>
      </c>
      <c r="I12325">
        <v>46</v>
      </c>
      <c r="J12325">
        <v>1</v>
      </c>
      <c r="K12325" s="3">
        <v>419.59180498123197</v>
      </c>
      <c r="L12325" s="3">
        <v>299.70843212945101</v>
      </c>
      <c r="M12325" s="7">
        <f>Sales_Table[[#This Row],[Order qty]]*Sales_Table[[#This Row],[unit price]]</f>
        <v>419.59180498123197</v>
      </c>
      <c r="N12325" s="8">
        <f>Sales_Table[[#This Row],[Revenue]]-Sales_Table[[#This Row],[unit cost]]</f>
        <v>119.88337285178096</v>
      </c>
    </row>
    <row r="12326" spans="1:14" ht="14.25" customHeight="1">
      <c r="A12326" t="s">
        <v>12339</v>
      </c>
      <c r="B12326" s="2">
        <v>43849</v>
      </c>
      <c r="C12326" s="5" t="str">
        <f t="shared" si="384"/>
        <v>Apr</v>
      </c>
      <c r="D12326" s="5" t="str">
        <f t="shared" si="385"/>
        <v>2</v>
      </c>
      <c r="E12326" t="s">
        <v>11</v>
      </c>
      <c r="F12326" s="3" t="s">
        <v>12</v>
      </c>
      <c r="G12326">
        <v>1</v>
      </c>
      <c r="H12326">
        <v>55</v>
      </c>
      <c r="I12326">
        <v>17</v>
      </c>
      <c r="J12326">
        <v>6</v>
      </c>
      <c r="K12326" s="3">
        <v>302.60672038793598</v>
      </c>
      <c r="L12326" s="3">
        <v>216.14765741995399</v>
      </c>
      <c r="M12326" s="7">
        <f>Sales_Table[[#This Row],[Order qty]]*Sales_Table[[#This Row],[unit price]]</f>
        <v>1815.6403223276159</v>
      </c>
      <c r="N12326" s="8">
        <f>Sales_Table[[#This Row],[Revenue]]-Sales_Table[[#This Row],[unit cost]]</f>
        <v>1599.4926649076619</v>
      </c>
    </row>
    <row r="12327" spans="1:14" ht="14.25" customHeight="1">
      <c r="A12327" t="s">
        <v>12340</v>
      </c>
      <c r="B12327" s="2">
        <v>43940</v>
      </c>
      <c r="C12327" s="5" t="str">
        <f t="shared" si="384"/>
        <v>Feb</v>
      </c>
      <c r="D12327" s="5" t="str">
        <f t="shared" si="385"/>
        <v>1</v>
      </c>
      <c r="E12327" t="s">
        <v>20</v>
      </c>
      <c r="F12327" s="3" t="s">
        <v>12</v>
      </c>
      <c r="G12327">
        <v>6</v>
      </c>
      <c r="H12327">
        <v>147</v>
      </c>
      <c r="I12327">
        <v>26</v>
      </c>
      <c r="J12327">
        <v>10</v>
      </c>
      <c r="K12327" s="3">
        <v>536.721092820168</v>
      </c>
      <c r="L12327" s="3">
        <v>383.372209157263</v>
      </c>
      <c r="M12327" s="7">
        <f>Sales_Table[[#This Row],[Order qty]]*Sales_Table[[#This Row],[unit price]]</f>
        <v>5367.21092820168</v>
      </c>
      <c r="N12327" s="8">
        <f>Sales_Table[[#This Row],[Revenue]]-Sales_Table[[#This Row],[unit cost]]</f>
        <v>4983.8387190444173</v>
      </c>
    </row>
    <row r="12328" spans="1:14" ht="14.25" customHeight="1">
      <c r="A12328" t="s">
        <v>12341</v>
      </c>
      <c r="B12328" s="2">
        <v>43866</v>
      </c>
      <c r="C12328" s="5" t="str">
        <f t="shared" si="384"/>
        <v>Jan</v>
      </c>
      <c r="D12328" s="5" t="str">
        <f t="shared" si="385"/>
        <v>3</v>
      </c>
      <c r="E12328" t="s">
        <v>20</v>
      </c>
      <c r="F12328" s="3" t="s">
        <v>12</v>
      </c>
      <c r="G12328">
        <v>25</v>
      </c>
      <c r="H12328">
        <v>327</v>
      </c>
      <c r="I12328">
        <v>10</v>
      </c>
      <c r="J12328">
        <v>1</v>
      </c>
      <c r="K12328" s="3">
        <v>278.83811956644098</v>
      </c>
      <c r="L12328" s="3">
        <v>199.1700854046</v>
      </c>
      <c r="M12328" s="7">
        <f>Sales_Table[[#This Row],[Order qty]]*Sales_Table[[#This Row],[unit price]]</f>
        <v>278.83811956644098</v>
      </c>
      <c r="N12328" s="8">
        <f>Sales_Table[[#This Row],[Revenue]]-Sales_Table[[#This Row],[unit cost]]</f>
        <v>79.668034161840978</v>
      </c>
    </row>
    <row r="12329" spans="1:14" ht="14.25" customHeight="1">
      <c r="A12329" t="s">
        <v>12342</v>
      </c>
      <c r="B12329" s="2">
        <v>43859</v>
      </c>
      <c r="C12329" s="5" t="str">
        <f t="shared" si="384"/>
        <v>Mar</v>
      </c>
      <c r="D12329" s="5" t="str">
        <f t="shared" si="385"/>
        <v>4</v>
      </c>
      <c r="E12329" t="s">
        <v>16</v>
      </c>
      <c r="F12329" s="3" t="s">
        <v>12</v>
      </c>
      <c r="G12329">
        <v>10</v>
      </c>
      <c r="H12329">
        <v>52</v>
      </c>
      <c r="I12329">
        <v>1</v>
      </c>
      <c r="J12329">
        <v>6</v>
      </c>
      <c r="K12329" s="3">
        <v>439.29410719871498</v>
      </c>
      <c r="L12329" s="3">
        <v>313.78150514193902</v>
      </c>
      <c r="M12329" s="7">
        <f>Sales_Table[[#This Row],[Order qty]]*Sales_Table[[#This Row],[unit price]]</f>
        <v>2635.7646431922899</v>
      </c>
      <c r="N12329" s="8">
        <f>Sales_Table[[#This Row],[Revenue]]-Sales_Table[[#This Row],[unit cost]]</f>
        <v>2321.983138050351</v>
      </c>
    </row>
    <row r="12330" spans="1:14" ht="14.25" customHeight="1">
      <c r="A12330" t="s">
        <v>12343</v>
      </c>
      <c r="B12330" s="2">
        <v>43914</v>
      </c>
      <c r="C12330" s="5" t="str">
        <f t="shared" si="384"/>
        <v>Apr</v>
      </c>
      <c r="D12330" s="5" t="str">
        <f t="shared" si="385"/>
        <v>4</v>
      </c>
      <c r="E12330" t="s">
        <v>16</v>
      </c>
      <c r="F12330" s="3" t="s">
        <v>12</v>
      </c>
      <c r="G12330">
        <v>26</v>
      </c>
      <c r="H12330">
        <v>333</v>
      </c>
      <c r="I12330">
        <v>37</v>
      </c>
      <c r="J12330">
        <v>10</v>
      </c>
      <c r="K12330" s="3">
        <v>638.94244068860996</v>
      </c>
      <c r="L12330" s="3">
        <v>456.38745763472099</v>
      </c>
      <c r="M12330" s="7">
        <f>Sales_Table[[#This Row],[Order qty]]*Sales_Table[[#This Row],[unit price]]</f>
        <v>6389.4244068860999</v>
      </c>
      <c r="N12330" s="8">
        <f>Sales_Table[[#This Row],[Revenue]]-Sales_Table[[#This Row],[unit cost]]</f>
        <v>5933.0369492513792</v>
      </c>
    </row>
    <row r="12331" spans="1:14" ht="14.25" customHeight="1">
      <c r="A12331" t="s">
        <v>12344</v>
      </c>
      <c r="B12331" s="2">
        <v>43941</v>
      </c>
      <c r="C12331" s="5" t="str">
        <f t="shared" si="384"/>
        <v>Apr</v>
      </c>
      <c r="D12331" s="5" t="str">
        <f t="shared" si="385"/>
        <v>1</v>
      </c>
      <c r="E12331" t="s">
        <v>14</v>
      </c>
      <c r="F12331" s="3" t="s">
        <v>12</v>
      </c>
      <c r="G12331">
        <v>14</v>
      </c>
      <c r="H12331">
        <v>360</v>
      </c>
      <c r="I12331">
        <v>43</v>
      </c>
      <c r="J12331">
        <v>1</v>
      </c>
      <c r="K12331" s="3">
        <v>470.636051058769</v>
      </c>
      <c r="L12331" s="3">
        <v>336.16860789912101</v>
      </c>
      <c r="M12331" s="7">
        <f>Sales_Table[[#This Row],[Order qty]]*Sales_Table[[#This Row],[unit price]]</f>
        <v>470.636051058769</v>
      </c>
      <c r="N12331" s="8">
        <f>Sales_Table[[#This Row],[Revenue]]-Sales_Table[[#This Row],[unit cost]]</f>
        <v>134.46744315964798</v>
      </c>
    </row>
    <row r="12332" spans="1:14" ht="14.25" customHeight="1">
      <c r="A12332" t="s">
        <v>12345</v>
      </c>
      <c r="B12332" s="2">
        <v>43922</v>
      </c>
      <c r="C12332" s="5" t="str">
        <f t="shared" si="384"/>
        <v>Jan</v>
      </c>
      <c r="D12332" s="5" t="str">
        <f t="shared" si="385"/>
        <v>3</v>
      </c>
      <c r="E12332" t="s">
        <v>20</v>
      </c>
      <c r="F12332" s="3" t="s">
        <v>12</v>
      </c>
      <c r="G12332">
        <v>4</v>
      </c>
      <c r="H12332">
        <v>310</v>
      </c>
      <c r="I12332">
        <v>21</v>
      </c>
      <c r="J12332">
        <v>6</v>
      </c>
      <c r="K12332" s="3">
        <v>278.57688742876098</v>
      </c>
      <c r="L12332" s="3">
        <v>198.983491020543</v>
      </c>
      <c r="M12332" s="7">
        <f>Sales_Table[[#This Row],[Order qty]]*Sales_Table[[#This Row],[unit price]]</f>
        <v>1671.4613245725659</v>
      </c>
      <c r="N12332" s="8">
        <f>Sales_Table[[#This Row],[Revenue]]-Sales_Table[[#This Row],[unit cost]]</f>
        <v>1472.477833552023</v>
      </c>
    </row>
    <row r="12333" spans="1:14" ht="14.25" customHeight="1">
      <c r="A12333" t="s">
        <v>12346</v>
      </c>
      <c r="B12333" s="2">
        <v>43855</v>
      </c>
      <c r="C12333" s="5" t="str">
        <f t="shared" si="384"/>
        <v>Mar</v>
      </c>
      <c r="D12333" s="5" t="str">
        <f t="shared" si="385"/>
        <v>5</v>
      </c>
      <c r="E12333" t="s">
        <v>14</v>
      </c>
      <c r="F12333" s="3" t="s">
        <v>12</v>
      </c>
      <c r="G12333">
        <v>26</v>
      </c>
      <c r="H12333">
        <v>159</v>
      </c>
      <c r="I12333">
        <v>25</v>
      </c>
      <c r="J12333">
        <v>3</v>
      </c>
      <c r="K12333" s="3">
        <v>158.87687587738</v>
      </c>
      <c r="L12333" s="3">
        <v>113.483482769557</v>
      </c>
      <c r="M12333" s="7">
        <f>Sales_Table[[#This Row],[Order qty]]*Sales_Table[[#This Row],[unit price]]</f>
        <v>476.63062763213998</v>
      </c>
      <c r="N12333" s="8">
        <f>Sales_Table[[#This Row],[Revenue]]-Sales_Table[[#This Row],[unit cost]]</f>
        <v>363.14714486258299</v>
      </c>
    </row>
    <row r="12334" spans="1:14" ht="14.25" customHeight="1">
      <c r="A12334" t="s">
        <v>12347</v>
      </c>
      <c r="B12334" s="2">
        <v>43919</v>
      </c>
      <c r="C12334" s="5" t="str">
        <f t="shared" si="384"/>
        <v>May</v>
      </c>
      <c r="D12334" s="5" t="str">
        <f t="shared" si="385"/>
        <v>1</v>
      </c>
      <c r="E12334" t="s">
        <v>20</v>
      </c>
      <c r="F12334" s="3" t="s">
        <v>12</v>
      </c>
      <c r="G12334">
        <v>26</v>
      </c>
      <c r="H12334">
        <v>299</v>
      </c>
      <c r="I12334">
        <v>46</v>
      </c>
      <c r="J12334">
        <v>4</v>
      </c>
      <c r="K12334" s="3">
        <v>445.04691785573999</v>
      </c>
      <c r="L12334" s="3">
        <v>317.89065561124301</v>
      </c>
      <c r="M12334" s="7">
        <f>Sales_Table[[#This Row],[Order qty]]*Sales_Table[[#This Row],[unit price]]</f>
        <v>1780.18767142296</v>
      </c>
      <c r="N12334" s="8">
        <f>Sales_Table[[#This Row],[Revenue]]-Sales_Table[[#This Row],[unit cost]]</f>
        <v>1462.2970158117168</v>
      </c>
    </row>
    <row r="12335" spans="1:14" ht="14.25" customHeight="1">
      <c r="A12335" t="s">
        <v>12348</v>
      </c>
      <c r="B12335" s="2">
        <v>43979</v>
      </c>
      <c r="C12335" s="5" t="str">
        <f t="shared" si="384"/>
        <v>Jan</v>
      </c>
      <c r="D12335" s="5" t="str">
        <f t="shared" si="385"/>
        <v>3</v>
      </c>
      <c r="E12335" t="s">
        <v>20</v>
      </c>
      <c r="F12335" s="3" t="s">
        <v>12</v>
      </c>
      <c r="G12335">
        <v>3</v>
      </c>
      <c r="H12335">
        <v>65</v>
      </c>
      <c r="I12335">
        <v>26</v>
      </c>
      <c r="J12335">
        <v>5</v>
      </c>
      <c r="K12335" s="3">
        <v>275.01426994800602</v>
      </c>
      <c r="L12335" s="3">
        <v>196.43876424857501</v>
      </c>
      <c r="M12335" s="7">
        <f>Sales_Table[[#This Row],[Order qty]]*Sales_Table[[#This Row],[unit price]]</f>
        <v>1375.0713497400302</v>
      </c>
      <c r="N12335" s="8">
        <f>Sales_Table[[#This Row],[Revenue]]-Sales_Table[[#This Row],[unit cost]]</f>
        <v>1178.6325854914553</v>
      </c>
    </row>
    <row r="12336" spans="1:14" ht="14.25" customHeight="1">
      <c r="A12336" t="s">
        <v>12349</v>
      </c>
      <c r="B12336" s="2">
        <v>43836</v>
      </c>
      <c r="C12336" s="5" t="str">
        <f t="shared" si="384"/>
        <v>Mar</v>
      </c>
      <c r="D12336" s="5" t="str">
        <f t="shared" si="385"/>
        <v>3</v>
      </c>
      <c r="E12336" t="s">
        <v>11</v>
      </c>
      <c r="F12336" s="3" t="s">
        <v>12</v>
      </c>
      <c r="G12336">
        <v>20</v>
      </c>
      <c r="H12336">
        <v>277</v>
      </c>
      <c r="I12336">
        <v>8</v>
      </c>
      <c r="J12336">
        <v>2</v>
      </c>
      <c r="K12336" s="3">
        <v>316.61727958917601</v>
      </c>
      <c r="L12336" s="3">
        <v>226.15519970655399</v>
      </c>
      <c r="M12336" s="7">
        <f>Sales_Table[[#This Row],[Order qty]]*Sales_Table[[#This Row],[unit price]]</f>
        <v>633.23455917835201</v>
      </c>
      <c r="N12336" s="8">
        <f>Sales_Table[[#This Row],[Revenue]]-Sales_Table[[#This Row],[unit cost]]</f>
        <v>407.07935947179806</v>
      </c>
    </row>
    <row r="12337" spans="1:14" ht="14.25" customHeight="1">
      <c r="A12337" t="s">
        <v>12350</v>
      </c>
      <c r="B12337" s="2">
        <v>43917</v>
      </c>
      <c r="C12337" s="5" t="str">
        <f t="shared" si="384"/>
        <v>Mar</v>
      </c>
      <c r="D12337" s="5" t="str">
        <f t="shared" si="385"/>
        <v>5</v>
      </c>
      <c r="E12337" t="s">
        <v>14</v>
      </c>
      <c r="F12337" s="3" t="s">
        <v>12</v>
      </c>
      <c r="G12337">
        <v>8</v>
      </c>
      <c r="H12337">
        <v>170</v>
      </c>
      <c r="I12337">
        <v>30</v>
      </c>
      <c r="J12337">
        <v>4</v>
      </c>
      <c r="K12337" s="3">
        <v>313.48055291175802</v>
      </c>
      <c r="L12337" s="3">
        <v>223.91468065125599</v>
      </c>
      <c r="M12337" s="7">
        <f>Sales_Table[[#This Row],[Order qty]]*Sales_Table[[#This Row],[unit price]]</f>
        <v>1253.9222116470321</v>
      </c>
      <c r="N12337" s="8">
        <f>Sales_Table[[#This Row],[Revenue]]-Sales_Table[[#This Row],[unit cost]]</f>
        <v>1030.0075309957761</v>
      </c>
    </row>
    <row r="12338" spans="1:14" ht="14.25" customHeight="1">
      <c r="A12338" t="s">
        <v>12351</v>
      </c>
      <c r="B12338" s="2">
        <v>43914</v>
      </c>
      <c r="C12338" s="5" t="str">
        <f t="shared" si="384"/>
        <v>May</v>
      </c>
      <c r="D12338" s="5" t="str">
        <f t="shared" si="385"/>
        <v>3</v>
      </c>
      <c r="E12338" t="s">
        <v>14</v>
      </c>
      <c r="F12338" s="3" t="s">
        <v>12</v>
      </c>
      <c r="G12338">
        <v>18</v>
      </c>
      <c r="H12338">
        <v>261</v>
      </c>
      <c r="I12338">
        <v>1</v>
      </c>
      <c r="J12338">
        <v>1</v>
      </c>
      <c r="K12338" s="3">
        <v>302.31132620572998</v>
      </c>
      <c r="L12338" s="3">
        <v>215.93666157552201</v>
      </c>
      <c r="M12338" s="7">
        <f>Sales_Table[[#This Row],[Order qty]]*Sales_Table[[#This Row],[unit price]]</f>
        <v>302.31132620572998</v>
      </c>
      <c r="N12338" s="8">
        <f>Sales_Table[[#This Row],[Revenue]]-Sales_Table[[#This Row],[unit cost]]</f>
        <v>86.374664630207974</v>
      </c>
    </row>
    <row r="12339" spans="1:14" ht="14.25" customHeight="1">
      <c r="A12339" t="s">
        <v>12352</v>
      </c>
      <c r="B12339" s="2">
        <v>43955</v>
      </c>
      <c r="C12339" s="5" t="str">
        <f t="shared" si="384"/>
        <v>Mar</v>
      </c>
      <c r="D12339" s="5" t="str">
        <f t="shared" si="385"/>
        <v>1</v>
      </c>
      <c r="E12339" t="s">
        <v>14</v>
      </c>
      <c r="F12339" s="3" t="s">
        <v>12</v>
      </c>
      <c r="G12339">
        <v>13</v>
      </c>
      <c r="H12339">
        <v>287</v>
      </c>
      <c r="I12339">
        <v>23</v>
      </c>
      <c r="J12339">
        <v>4</v>
      </c>
      <c r="K12339" s="3">
        <v>366.24472653865803</v>
      </c>
      <c r="L12339" s="3">
        <v>261.60337609904201</v>
      </c>
      <c r="M12339" s="7">
        <f>Sales_Table[[#This Row],[Order qty]]*Sales_Table[[#This Row],[unit price]]</f>
        <v>1464.9789061546321</v>
      </c>
      <c r="N12339" s="8">
        <f>Sales_Table[[#This Row],[Revenue]]-Sales_Table[[#This Row],[unit cost]]</f>
        <v>1203.3755300555902</v>
      </c>
    </row>
    <row r="12340" spans="1:14" ht="14.25" customHeight="1">
      <c r="A12340" t="s">
        <v>12353</v>
      </c>
      <c r="B12340" s="2">
        <v>43917</v>
      </c>
      <c r="C12340" s="5" t="str">
        <f t="shared" si="384"/>
        <v>Jan</v>
      </c>
      <c r="D12340" s="5" t="str">
        <f t="shared" si="385"/>
        <v>5</v>
      </c>
      <c r="E12340" t="s">
        <v>20</v>
      </c>
      <c r="F12340" s="3" t="s">
        <v>12</v>
      </c>
      <c r="G12340">
        <v>7</v>
      </c>
      <c r="H12340">
        <v>111</v>
      </c>
      <c r="I12340">
        <v>19</v>
      </c>
      <c r="J12340">
        <v>2</v>
      </c>
      <c r="K12340" s="3">
        <v>177.10486489534401</v>
      </c>
      <c r="L12340" s="3">
        <v>126.503474925246</v>
      </c>
      <c r="M12340" s="7">
        <f>Sales_Table[[#This Row],[Order qty]]*Sales_Table[[#This Row],[unit price]]</f>
        <v>354.20972979068802</v>
      </c>
      <c r="N12340" s="8">
        <f>Sales_Table[[#This Row],[Revenue]]-Sales_Table[[#This Row],[unit cost]]</f>
        <v>227.70625486544202</v>
      </c>
    </row>
    <row r="12341" spans="1:14" ht="14.25" customHeight="1">
      <c r="A12341" t="s">
        <v>12354</v>
      </c>
      <c r="B12341" s="2">
        <v>43841</v>
      </c>
      <c r="C12341" s="5" t="str">
        <f t="shared" si="384"/>
        <v>May</v>
      </c>
      <c r="D12341" s="5" t="str">
        <f t="shared" si="385"/>
        <v>5</v>
      </c>
      <c r="E12341" t="s">
        <v>11</v>
      </c>
      <c r="F12341" s="3" t="s">
        <v>12</v>
      </c>
      <c r="G12341">
        <v>26</v>
      </c>
      <c r="H12341">
        <v>361</v>
      </c>
      <c r="I12341">
        <v>7</v>
      </c>
      <c r="J12341">
        <v>5</v>
      </c>
      <c r="K12341" s="3">
        <v>454.73093175888101</v>
      </c>
      <c r="L12341" s="3">
        <v>324.80780839919998</v>
      </c>
      <c r="M12341" s="7">
        <f>Sales_Table[[#This Row],[Order qty]]*Sales_Table[[#This Row],[unit price]]</f>
        <v>2273.6546587944049</v>
      </c>
      <c r="N12341" s="8">
        <f>Sales_Table[[#This Row],[Revenue]]-Sales_Table[[#This Row],[unit cost]]</f>
        <v>1948.8468503952049</v>
      </c>
    </row>
    <row r="12342" spans="1:14" ht="14.25" customHeight="1">
      <c r="A12342" t="s">
        <v>12355</v>
      </c>
      <c r="B12342" s="2">
        <v>43979</v>
      </c>
      <c r="C12342" s="5" t="str">
        <f t="shared" si="384"/>
        <v>May</v>
      </c>
      <c r="D12342" s="5" t="str">
        <f t="shared" si="385"/>
        <v>1</v>
      </c>
      <c r="E12342" t="s">
        <v>11</v>
      </c>
      <c r="F12342" s="3" t="s">
        <v>12</v>
      </c>
      <c r="G12342">
        <v>13</v>
      </c>
      <c r="H12342">
        <v>331</v>
      </c>
      <c r="I12342">
        <v>6</v>
      </c>
      <c r="J12342">
        <v>1</v>
      </c>
      <c r="K12342" s="3">
        <v>334.67078536748897</v>
      </c>
      <c r="L12342" s="3">
        <v>239.050560976778</v>
      </c>
      <c r="M12342" s="7">
        <f>Sales_Table[[#This Row],[Order qty]]*Sales_Table[[#This Row],[unit price]]</f>
        <v>334.67078536748897</v>
      </c>
      <c r="N12342" s="8">
        <f>Sales_Table[[#This Row],[Revenue]]-Sales_Table[[#This Row],[unit cost]]</f>
        <v>95.620224390710973</v>
      </c>
    </row>
    <row r="12343" spans="1:14" ht="14.25" customHeight="1">
      <c r="A12343" t="s">
        <v>12356</v>
      </c>
      <c r="B12343" s="2">
        <v>43974</v>
      </c>
      <c r="C12343" s="5" t="str">
        <f t="shared" si="384"/>
        <v>Jan</v>
      </c>
      <c r="D12343" s="5" t="str">
        <f t="shared" si="385"/>
        <v>4</v>
      </c>
      <c r="E12343" t="s">
        <v>11</v>
      </c>
      <c r="F12343" s="3" t="s">
        <v>12</v>
      </c>
      <c r="G12343">
        <v>21</v>
      </c>
      <c r="H12343">
        <v>74</v>
      </c>
      <c r="I12343">
        <v>22</v>
      </c>
      <c r="J12343">
        <v>9</v>
      </c>
      <c r="K12343" s="3">
        <v>529.08456194400799</v>
      </c>
      <c r="L12343" s="3">
        <v>377.91754424572002</v>
      </c>
      <c r="M12343" s="7">
        <f>Sales_Table[[#This Row],[Order qty]]*Sales_Table[[#This Row],[unit price]]</f>
        <v>4761.7610574960718</v>
      </c>
      <c r="N12343" s="8">
        <f>Sales_Table[[#This Row],[Revenue]]-Sales_Table[[#This Row],[unit cost]]</f>
        <v>4383.8435132503519</v>
      </c>
    </row>
    <row r="12344" spans="1:14" ht="14.25" customHeight="1">
      <c r="A12344" t="s">
        <v>12357</v>
      </c>
      <c r="B12344" s="2">
        <v>43854</v>
      </c>
      <c r="C12344" s="5" t="str">
        <f t="shared" si="384"/>
        <v>Apr</v>
      </c>
      <c r="D12344" s="5" t="str">
        <f t="shared" si="385"/>
        <v>3</v>
      </c>
      <c r="E12344" t="s">
        <v>16</v>
      </c>
      <c r="F12344" s="3" t="s">
        <v>12</v>
      </c>
      <c r="G12344">
        <v>13</v>
      </c>
      <c r="H12344">
        <v>122</v>
      </c>
      <c r="I12344">
        <v>43</v>
      </c>
      <c r="J12344">
        <v>4</v>
      </c>
      <c r="K12344" s="3">
        <v>537.08072000742004</v>
      </c>
      <c r="L12344" s="3">
        <v>383.62908571958502</v>
      </c>
      <c r="M12344" s="7">
        <f>Sales_Table[[#This Row],[Order qty]]*Sales_Table[[#This Row],[unit price]]</f>
        <v>2148.3228800296802</v>
      </c>
      <c r="N12344" s="8">
        <f>Sales_Table[[#This Row],[Revenue]]-Sales_Table[[#This Row],[unit cost]]</f>
        <v>1764.6937943100952</v>
      </c>
    </row>
    <row r="12345" spans="1:14" ht="14.25" customHeight="1">
      <c r="A12345" t="s">
        <v>12358</v>
      </c>
      <c r="B12345" s="2">
        <v>43926</v>
      </c>
      <c r="C12345" s="5" t="str">
        <f t="shared" si="384"/>
        <v>Mar</v>
      </c>
      <c r="D12345" s="5" t="str">
        <f t="shared" si="385"/>
        <v>3</v>
      </c>
      <c r="E12345" t="s">
        <v>16</v>
      </c>
      <c r="F12345" s="3" t="s">
        <v>12</v>
      </c>
      <c r="G12345">
        <v>5</v>
      </c>
      <c r="H12345">
        <v>103</v>
      </c>
      <c r="I12345">
        <v>25</v>
      </c>
      <c r="J12345">
        <v>5</v>
      </c>
      <c r="K12345" s="3">
        <v>461.56728243827803</v>
      </c>
      <c r="L12345" s="3">
        <v>329.69091602734198</v>
      </c>
      <c r="M12345" s="7">
        <f>Sales_Table[[#This Row],[Order qty]]*Sales_Table[[#This Row],[unit price]]</f>
        <v>2307.8364121913901</v>
      </c>
      <c r="N12345" s="8">
        <f>Sales_Table[[#This Row],[Revenue]]-Sales_Table[[#This Row],[unit cost]]</f>
        <v>1978.1454961640482</v>
      </c>
    </row>
    <row r="12346" spans="1:14" ht="14.25" customHeight="1">
      <c r="A12346" t="s">
        <v>12359</v>
      </c>
      <c r="B12346" s="2">
        <v>43919</v>
      </c>
      <c r="C12346" s="5" t="str">
        <f t="shared" si="384"/>
        <v>Mar</v>
      </c>
      <c r="D12346" s="5" t="str">
        <f t="shared" si="385"/>
        <v>2</v>
      </c>
      <c r="E12346" t="s">
        <v>20</v>
      </c>
      <c r="F12346" s="3" t="s">
        <v>12</v>
      </c>
      <c r="G12346">
        <v>16</v>
      </c>
      <c r="H12346">
        <v>37</v>
      </c>
      <c r="I12346">
        <v>23</v>
      </c>
      <c r="J12346">
        <v>2</v>
      </c>
      <c r="K12346" s="3">
        <v>185.119985282421</v>
      </c>
      <c r="L12346" s="3">
        <v>132.228560916015</v>
      </c>
      <c r="M12346" s="7">
        <f>Sales_Table[[#This Row],[Order qty]]*Sales_Table[[#This Row],[unit price]]</f>
        <v>370.239970564842</v>
      </c>
      <c r="N12346" s="8">
        <f>Sales_Table[[#This Row],[Revenue]]-Sales_Table[[#This Row],[unit cost]]</f>
        <v>238.011409648827</v>
      </c>
    </row>
    <row r="12347" spans="1:14" ht="14.25" customHeight="1">
      <c r="A12347" t="s">
        <v>12360</v>
      </c>
      <c r="B12347" s="2">
        <v>43917</v>
      </c>
      <c r="C12347" s="5" t="str">
        <f t="shared" si="384"/>
        <v>Feb</v>
      </c>
      <c r="D12347" s="5" t="str">
        <f t="shared" si="385"/>
        <v>4</v>
      </c>
      <c r="E12347" t="s">
        <v>20</v>
      </c>
      <c r="F12347" s="3" t="s">
        <v>12</v>
      </c>
      <c r="G12347">
        <v>18</v>
      </c>
      <c r="H12347">
        <v>219</v>
      </c>
      <c r="I12347">
        <v>6</v>
      </c>
      <c r="J12347">
        <v>1</v>
      </c>
      <c r="K12347" s="3">
        <v>488.11220633983601</v>
      </c>
      <c r="L12347" s="3">
        <v>348.65157595702601</v>
      </c>
      <c r="M12347" s="7">
        <f>Sales_Table[[#This Row],[Order qty]]*Sales_Table[[#This Row],[unit price]]</f>
        <v>488.11220633983601</v>
      </c>
      <c r="N12347" s="8">
        <f>Sales_Table[[#This Row],[Revenue]]-Sales_Table[[#This Row],[unit cost]]</f>
        <v>139.46063038281</v>
      </c>
    </row>
    <row r="12348" spans="1:14" ht="14.25" customHeight="1">
      <c r="A12348" t="s">
        <v>12361</v>
      </c>
      <c r="B12348" s="2">
        <v>43867</v>
      </c>
      <c r="C12348" s="5" t="str">
        <f t="shared" si="384"/>
        <v>Apr</v>
      </c>
      <c r="D12348" s="5" t="str">
        <f t="shared" si="385"/>
        <v>3</v>
      </c>
      <c r="E12348" t="s">
        <v>16</v>
      </c>
      <c r="F12348" s="3" t="s">
        <v>12</v>
      </c>
      <c r="G12348">
        <v>12</v>
      </c>
      <c r="H12348">
        <v>156</v>
      </c>
      <c r="I12348">
        <v>41</v>
      </c>
      <c r="J12348">
        <v>4</v>
      </c>
      <c r="K12348" s="3">
        <v>250.12205439805999</v>
      </c>
      <c r="L12348" s="3">
        <v>178.65861028432801</v>
      </c>
      <c r="M12348" s="7">
        <f>Sales_Table[[#This Row],[Order qty]]*Sales_Table[[#This Row],[unit price]]</f>
        <v>1000.4882175922399</v>
      </c>
      <c r="N12348" s="8">
        <f>Sales_Table[[#This Row],[Revenue]]-Sales_Table[[#This Row],[unit cost]]</f>
        <v>821.82960730791194</v>
      </c>
    </row>
    <row r="12349" spans="1:14" ht="14.25" customHeight="1">
      <c r="A12349" t="s">
        <v>12362</v>
      </c>
      <c r="B12349" s="2">
        <v>43943</v>
      </c>
      <c r="C12349" s="5" t="str">
        <f t="shared" si="384"/>
        <v>Mar</v>
      </c>
      <c r="D12349" s="5" t="str">
        <f t="shared" si="385"/>
        <v>5</v>
      </c>
      <c r="E12349" t="s">
        <v>20</v>
      </c>
      <c r="F12349" s="3" t="s">
        <v>12</v>
      </c>
      <c r="G12349">
        <v>17</v>
      </c>
      <c r="H12349">
        <v>156</v>
      </c>
      <c r="I12349">
        <v>6</v>
      </c>
      <c r="J12349">
        <v>8</v>
      </c>
      <c r="K12349" s="3">
        <v>172.320476531982</v>
      </c>
      <c r="L12349" s="3">
        <v>123.08605466570199</v>
      </c>
      <c r="M12349" s="7">
        <f>Sales_Table[[#This Row],[Order qty]]*Sales_Table[[#This Row],[unit price]]</f>
        <v>1378.563812255856</v>
      </c>
      <c r="N12349" s="8">
        <f>Sales_Table[[#This Row],[Revenue]]-Sales_Table[[#This Row],[unit cost]]</f>
        <v>1255.4777575901539</v>
      </c>
    </row>
    <row r="12350" spans="1:14" ht="14.25" customHeight="1">
      <c r="A12350" t="s">
        <v>12363</v>
      </c>
      <c r="B12350" s="2">
        <v>43894</v>
      </c>
      <c r="C12350" s="5" t="str">
        <f t="shared" si="384"/>
        <v>May</v>
      </c>
      <c r="D12350" s="5" t="str">
        <f t="shared" si="385"/>
        <v>3</v>
      </c>
      <c r="E12350" t="s">
        <v>11</v>
      </c>
      <c r="F12350" s="3" t="s">
        <v>12</v>
      </c>
      <c r="G12350">
        <v>6</v>
      </c>
      <c r="H12350">
        <v>236</v>
      </c>
      <c r="I12350">
        <v>28</v>
      </c>
      <c r="J12350">
        <v>10</v>
      </c>
      <c r="K12350" s="3">
        <v>620.47881120443299</v>
      </c>
      <c r="L12350" s="3">
        <v>443.19915086031</v>
      </c>
      <c r="M12350" s="7">
        <f>Sales_Table[[#This Row],[Order qty]]*Sales_Table[[#This Row],[unit price]]</f>
        <v>6204.7881120443299</v>
      </c>
      <c r="N12350" s="8">
        <f>Sales_Table[[#This Row],[Revenue]]-Sales_Table[[#This Row],[unit cost]]</f>
        <v>5761.5889611840203</v>
      </c>
    </row>
    <row r="12351" spans="1:14" ht="14.25" customHeight="1">
      <c r="A12351" t="s">
        <v>12364</v>
      </c>
      <c r="B12351" s="2">
        <v>43952</v>
      </c>
      <c r="C12351" s="5" t="str">
        <f t="shared" si="384"/>
        <v>Mar</v>
      </c>
      <c r="D12351" s="5" t="str">
        <f t="shared" si="385"/>
        <v>5</v>
      </c>
      <c r="E12351" t="s">
        <v>14</v>
      </c>
      <c r="F12351" s="3" t="s">
        <v>12</v>
      </c>
      <c r="G12351">
        <v>22</v>
      </c>
      <c r="H12351">
        <v>100</v>
      </c>
      <c r="I12351">
        <v>18</v>
      </c>
      <c r="J12351">
        <v>5</v>
      </c>
      <c r="K12351" s="3">
        <v>604.43050396442402</v>
      </c>
      <c r="L12351" s="3">
        <v>431.73607426030298</v>
      </c>
      <c r="M12351" s="7">
        <f>Sales_Table[[#This Row],[Order qty]]*Sales_Table[[#This Row],[unit price]]</f>
        <v>3022.1525198221202</v>
      </c>
      <c r="N12351" s="8">
        <f>Sales_Table[[#This Row],[Revenue]]-Sales_Table[[#This Row],[unit cost]]</f>
        <v>2590.4164455618175</v>
      </c>
    </row>
    <row r="12352" spans="1:14" ht="14.25" customHeight="1">
      <c r="A12352" t="s">
        <v>12365</v>
      </c>
      <c r="B12352" s="2">
        <v>43917</v>
      </c>
      <c r="C12352" s="5" t="str">
        <f t="shared" si="384"/>
        <v>May</v>
      </c>
      <c r="D12352" s="5" t="str">
        <f t="shared" si="385"/>
        <v>2</v>
      </c>
      <c r="E12352" t="s">
        <v>14</v>
      </c>
      <c r="F12352" s="3" t="s">
        <v>12</v>
      </c>
      <c r="G12352">
        <v>3</v>
      </c>
      <c r="H12352">
        <v>265</v>
      </c>
      <c r="I12352">
        <v>28</v>
      </c>
      <c r="J12352">
        <v>9</v>
      </c>
      <c r="K12352" s="3">
        <v>268.23283535242098</v>
      </c>
      <c r="L12352" s="3">
        <v>191.59488239458599</v>
      </c>
      <c r="M12352" s="7">
        <f>Sales_Table[[#This Row],[Order qty]]*Sales_Table[[#This Row],[unit price]]</f>
        <v>2414.0955181717886</v>
      </c>
      <c r="N12352" s="8">
        <f>Sales_Table[[#This Row],[Revenue]]-Sales_Table[[#This Row],[unit cost]]</f>
        <v>2222.5006357772027</v>
      </c>
    </row>
    <row r="12353" spans="1:14" ht="14.25" customHeight="1">
      <c r="A12353" t="s">
        <v>12366</v>
      </c>
      <c r="B12353" s="2">
        <v>43976</v>
      </c>
      <c r="C12353" s="5" t="str">
        <f t="shared" si="384"/>
        <v>Feb</v>
      </c>
      <c r="D12353" s="5" t="str">
        <f t="shared" si="385"/>
        <v>2</v>
      </c>
      <c r="E12353" t="s">
        <v>14</v>
      </c>
      <c r="F12353" s="3" t="s">
        <v>12</v>
      </c>
      <c r="G12353">
        <v>11</v>
      </c>
      <c r="H12353">
        <v>296</v>
      </c>
      <c r="I12353">
        <v>34</v>
      </c>
      <c r="J12353">
        <v>7</v>
      </c>
      <c r="K12353" s="3">
        <v>645.04111218452499</v>
      </c>
      <c r="L12353" s="3">
        <v>460.74365156037499</v>
      </c>
      <c r="M12353" s="7">
        <f>Sales_Table[[#This Row],[Order qty]]*Sales_Table[[#This Row],[unit price]]</f>
        <v>4515.2877852916754</v>
      </c>
      <c r="N12353" s="8">
        <f>Sales_Table[[#This Row],[Revenue]]-Sales_Table[[#This Row],[unit cost]]</f>
        <v>4054.5441337313005</v>
      </c>
    </row>
    <row r="12354" spans="1:14" ht="14.25" customHeight="1">
      <c r="A12354" t="s">
        <v>12367</v>
      </c>
      <c r="B12354" s="2">
        <v>43889</v>
      </c>
      <c r="C12354" s="5" t="str">
        <f t="shared" ref="C12354:C12417" si="386">TEXT(B12355,"mmm")</f>
        <v>Feb</v>
      </c>
      <c r="D12354" s="5" t="str">
        <f t="shared" ref="D12354:D12417" si="387">TEXT(B12356, "m")</f>
        <v>2</v>
      </c>
      <c r="E12354" t="s">
        <v>20</v>
      </c>
      <c r="F12354" s="3" t="s">
        <v>12</v>
      </c>
      <c r="G12354">
        <v>26</v>
      </c>
      <c r="H12354">
        <v>345</v>
      </c>
      <c r="I12354">
        <v>29</v>
      </c>
      <c r="J12354">
        <v>5</v>
      </c>
      <c r="K12354" s="3">
        <v>251.40796869993201</v>
      </c>
      <c r="L12354" s="3">
        <v>179.577120499952</v>
      </c>
      <c r="M12354" s="7">
        <f>Sales_Table[[#This Row],[Order qty]]*Sales_Table[[#This Row],[unit price]]</f>
        <v>1257.03984349966</v>
      </c>
      <c r="N12354" s="8">
        <f>Sales_Table[[#This Row],[Revenue]]-Sales_Table[[#This Row],[unit cost]]</f>
        <v>1077.4627229997081</v>
      </c>
    </row>
    <row r="12355" spans="1:14" ht="14.25" customHeight="1">
      <c r="A12355" t="s">
        <v>12368</v>
      </c>
      <c r="B12355" s="2">
        <v>43871</v>
      </c>
      <c r="C12355" s="5" t="str">
        <f t="shared" si="386"/>
        <v>Feb</v>
      </c>
      <c r="D12355" s="5" t="str">
        <f t="shared" si="387"/>
        <v>4</v>
      </c>
      <c r="E12355" t="s">
        <v>11</v>
      </c>
      <c r="F12355" s="3" t="s">
        <v>12</v>
      </c>
      <c r="G12355">
        <v>18</v>
      </c>
      <c r="H12355">
        <v>119</v>
      </c>
      <c r="I12355">
        <v>2</v>
      </c>
      <c r="J12355">
        <v>6</v>
      </c>
      <c r="K12355" s="3">
        <v>192.61983811855299</v>
      </c>
      <c r="L12355" s="3">
        <v>137.585598656109</v>
      </c>
      <c r="M12355" s="7">
        <f>Sales_Table[[#This Row],[Order qty]]*Sales_Table[[#This Row],[unit price]]</f>
        <v>1155.7190287113181</v>
      </c>
      <c r="N12355" s="8">
        <f>Sales_Table[[#This Row],[Revenue]]-Sales_Table[[#This Row],[unit cost]]</f>
        <v>1018.133430055209</v>
      </c>
    </row>
    <row r="12356" spans="1:14" ht="14.25" customHeight="1">
      <c r="A12356" t="s">
        <v>12369</v>
      </c>
      <c r="B12356" s="2">
        <v>43875</v>
      </c>
      <c r="C12356" s="5" t="str">
        <f t="shared" si="386"/>
        <v>Apr</v>
      </c>
      <c r="D12356" s="5" t="str">
        <f t="shared" si="387"/>
        <v>5</v>
      </c>
      <c r="E12356" t="s">
        <v>14</v>
      </c>
      <c r="F12356" s="3" t="s">
        <v>12</v>
      </c>
      <c r="G12356">
        <v>11</v>
      </c>
      <c r="H12356">
        <v>3</v>
      </c>
      <c r="I12356">
        <v>34</v>
      </c>
      <c r="J12356">
        <v>2</v>
      </c>
      <c r="K12356" s="3">
        <v>173.98441296815901</v>
      </c>
      <c r="L12356" s="3">
        <v>124.274580691542</v>
      </c>
      <c r="M12356" s="7">
        <f>Sales_Table[[#This Row],[Order qty]]*Sales_Table[[#This Row],[unit price]]</f>
        <v>347.96882593631801</v>
      </c>
      <c r="N12356" s="8">
        <f>Sales_Table[[#This Row],[Revenue]]-Sales_Table[[#This Row],[unit cost]]</f>
        <v>223.69424524477603</v>
      </c>
    </row>
    <row r="12357" spans="1:14" ht="14.25" customHeight="1">
      <c r="A12357" t="s">
        <v>12370</v>
      </c>
      <c r="B12357" s="2">
        <v>43932</v>
      </c>
      <c r="C12357" s="5" t="str">
        <f t="shared" si="386"/>
        <v>May</v>
      </c>
      <c r="D12357" s="5" t="str">
        <f t="shared" si="387"/>
        <v>1</v>
      </c>
      <c r="E12357" t="s">
        <v>14</v>
      </c>
      <c r="F12357" s="3" t="s">
        <v>12</v>
      </c>
      <c r="G12357">
        <v>9</v>
      </c>
      <c r="H12357">
        <v>324</v>
      </c>
      <c r="I12357">
        <v>17</v>
      </c>
      <c r="J12357">
        <v>8</v>
      </c>
      <c r="K12357" s="3">
        <v>533.07763910293602</v>
      </c>
      <c r="L12357" s="3">
        <v>380.76974221638301</v>
      </c>
      <c r="M12357" s="7">
        <f>Sales_Table[[#This Row],[Order qty]]*Sales_Table[[#This Row],[unit price]]</f>
        <v>4264.6211128234881</v>
      </c>
      <c r="N12357" s="8">
        <f>Sales_Table[[#This Row],[Revenue]]-Sales_Table[[#This Row],[unit cost]]</f>
        <v>3883.8513706071053</v>
      </c>
    </row>
    <row r="12358" spans="1:14" ht="14.25" customHeight="1">
      <c r="A12358" t="s">
        <v>12371</v>
      </c>
      <c r="B12358" s="2">
        <v>43967</v>
      </c>
      <c r="C12358" s="5" t="str">
        <f t="shared" si="386"/>
        <v>Jan</v>
      </c>
      <c r="D12358" s="5" t="str">
        <f t="shared" si="387"/>
        <v>2</v>
      </c>
      <c r="E12358" t="s">
        <v>14</v>
      </c>
      <c r="F12358" s="3" t="s">
        <v>12</v>
      </c>
      <c r="G12358">
        <v>20</v>
      </c>
      <c r="H12358">
        <v>61</v>
      </c>
      <c r="I12358">
        <v>5</v>
      </c>
      <c r="J12358">
        <v>5</v>
      </c>
      <c r="K12358" s="3">
        <v>393.67460864782299</v>
      </c>
      <c r="L12358" s="3">
        <v>281.19614903415999</v>
      </c>
      <c r="M12358" s="7">
        <f>Sales_Table[[#This Row],[Order qty]]*Sales_Table[[#This Row],[unit price]]</f>
        <v>1968.3730432391148</v>
      </c>
      <c r="N12358" s="8">
        <f>Sales_Table[[#This Row],[Revenue]]-Sales_Table[[#This Row],[unit cost]]</f>
        <v>1687.1768942049548</v>
      </c>
    </row>
    <row r="12359" spans="1:14" ht="14.25" customHeight="1">
      <c r="A12359" t="s">
        <v>12372</v>
      </c>
      <c r="B12359" s="2">
        <v>43837</v>
      </c>
      <c r="C12359" s="5" t="str">
        <f t="shared" si="386"/>
        <v>Feb</v>
      </c>
      <c r="D12359" s="5" t="str">
        <f t="shared" si="387"/>
        <v>1</v>
      </c>
      <c r="E12359" t="s">
        <v>16</v>
      </c>
      <c r="F12359" s="3" t="s">
        <v>12</v>
      </c>
      <c r="G12359">
        <v>2</v>
      </c>
      <c r="H12359">
        <v>191</v>
      </c>
      <c r="I12359">
        <v>34</v>
      </c>
      <c r="J12359">
        <v>10</v>
      </c>
      <c r="K12359" s="3">
        <v>471.941256165504</v>
      </c>
      <c r="L12359" s="3">
        <v>337.10089726107498</v>
      </c>
      <c r="M12359" s="7">
        <f>Sales_Table[[#This Row],[Order qty]]*Sales_Table[[#This Row],[unit price]]</f>
        <v>4719.41256165504</v>
      </c>
      <c r="N12359" s="8">
        <f>Sales_Table[[#This Row],[Revenue]]-Sales_Table[[#This Row],[unit cost]]</f>
        <v>4382.3116643939647</v>
      </c>
    </row>
    <row r="12360" spans="1:14" ht="14.25" customHeight="1">
      <c r="A12360" t="s">
        <v>12373</v>
      </c>
      <c r="B12360" s="2">
        <v>43870</v>
      </c>
      <c r="C12360" s="5" t="str">
        <f t="shared" si="386"/>
        <v>Jan</v>
      </c>
      <c r="D12360" s="5" t="str">
        <f t="shared" si="387"/>
        <v>5</v>
      </c>
      <c r="E12360" t="s">
        <v>20</v>
      </c>
      <c r="F12360" s="3" t="s">
        <v>12</v>
      </c>
      <c r="G12360">
        <v>19</v>
      </c>
      <c r="H12360">
        <v>12</v>
      </c>
      <c r="I12360">
        <v>19</v>
      </c>
      <c r="J12360">
        <v>10</v>
      </c>
      <c r="K12360" s="3">
        <v>348.90614515543001</v>
      </c>
      <c r="L12360" s="3">
        <v>249.21867511102101</v>
      </c>
      <c r="M12360" s="7">
        <f>Sales_Table[[#This Row],[Order qty]]*Sales_Table[[#This Row],[unit price]]</f>
        <v>3489.0614515543002</v>
      </c>
      <c r="N12360" s="8">
        <f>Sales_Table[[#This Row],[Revenue]]-Sales_Table[[#This Row],[unit cost]]</f>
        <v>3239.842776443279</v>
      </c>
    </row>
    <row r="12361" spans="1:14" ht="14.25" customHeight="1">
      <c r="A12361" t="s">
        <v>12374</v>
      </c>
      <c r="B12361" s="2">
        <v>43844</v>
      </c>
      <c r="C12361" s="5" t="str">
        <f t="shared" si="386"/>
        <v>May</v>
      </c>
      <c r="D12361" s="5" t="str">
        <f t="shared" si="387"/>
        <v>4</v>
      </c>
      <c r="E12361" t="s">
        <v>14</v>
      </c>
      <c r="F12361" s="3" t="s">
        <v>12</v>
      </c>
      <c r="G12361">
        <v>9</v>
      </c>
      <c r="H12361">
        <v>76</v>
      </c>
      <c r="I12361">
        <v>10</v>
      </c>
      <c r="J12361">
        <v>9</v>
      </c>
      <c r="K12361" s="3">
        <v>601.90448355674698</v>
      </c>
      <c r="L12361" s="3">
        <v>429.931773969105</v>
      </c>
      <c r="M12361" s="7">
        <f>Sales_Table[[#This Row],[Order qty]]*Sales_Table[[#This Row],[unit price]]</f>
        <v>5417.1403520107233</v>
      </c>
      <c r="N12361" s="8">
        <f>Sales_Table[[#This Row],[Revenue]]-Sales_Table[[#This Row],[unit cost]]</f>
        <v>4987.2085780416182</v>
      </c>
    </row>
    <row r="12362" spans="1:14" ht="14.25" customHeight="1">
      <c r="A12362" t="s">
        <v>12375</v>
      </c>
      <c r="B12362" s="2">
        <v>43960</v>
      </c>
      <c r="C12362" s="5" t="str">
        <f t="shared" si="386"/>
        <v>Apr</v>
      </c>
      <c r="D12362" s="5" t="str">
        <f t="shared" si="387"/>
        <v>4</v>
      </c>
      <c r="E12362" t="s">
        <v>11</v>
      </c>
      <c r="F12362" s="3" t="s">
        <v>12</v>
      </c>
      <c r="G12362">
        <v>9</v>
      </c>
      <c r="H12362">
        <v>86</v>
      </c>
      <c r="I12362">
        <v>46</v>
      </c>
      <c r="J12362">
        <v>10</v>
      </c>
      <c r="K12362" s="3">
        <v>535.66795223951306</v>
      </c>
      <c r="L12362" s="3">
        <v>382.61996588536698</v>
      </c>
      <c r="M12362" s="7">
        <f>Sales_Table[[#This Row],[Order qty]]*Sales_Table[[#This Row],[unit price]]</f>
        <v>5356.6795223951303</v>
      </c>
      <c r="N12362" s="8">
        <f>Sales_Table[[#This Row],[Revenue]]-Sales_Table[[#This Row],[unit cost]]</f>
        <v>4974.0595565097638</v>
      </c>
    </row>
    <row r="12363" spans="1:14" ht="14.25" customHeight="1">
      <c r="A12363" t="s">
        <v>12376</v>
      </c>
      <c r="B12363" s="2">
        <v>43947</v>
      </c>
      <c r="C12363" s="5" t="str">
        <f t="shared" si="386"/>
        <v>Apr</v>
      </c>
      <c r="D12363" s="5" t="str">
        <f t="shared" si="387"/>
        <v>3</v>
      </c>
      <c r="E12363" t="s">
        <v>16</v>
      </c>
      <c r="F12363" s="3" t="s">
        <v>12</v>
      </c>
      <c r="G12363">
        <v>17</v>
      </c>
      <c r="H12363">
        <v>164</v>
      </c>
      <c r="I12363">
        <v>1</v>
      </c>
      <c r="J12363">
        <v>1</v>
      </c>
      <c r="K12363" s="3">
        <v>628.78959453105904</v>
      </c>
      <c r="L12363" s="3">
        <v>449.13542466504202</v>
      </c>
      <c r="M12363" s="7">
        <f>Sales_Table[[#This Row],[Order qty]]*Sales_Table[[#This Row],[unit price]]</f>
        <v>628.78959453105904</v>
      </c>
      <c r="N12363" s="8">
        <f>Sales_Table[[#This Row],[Revenue]]-Sales_Table[[#This Row],[unit cost]]</f>
        <v>179.65416986601701</v>
      </c>
    </row>
    <row r="12364" spans="1:14" ht="14.25" customHeight="1">
      <c r="A12364" t="s">
        <v>12377</v>
      </c>
      <c r="B12364" s="2">
        <v>43929</v>
      </c>
      <c r="C12364" s="5" t="str">
        <f t="shared" si="386"/>
        <v>Mar</v>
      </c>
      <c r="D12364" s="5" t="str">
        <f t="shared" si="387"/>
        <v>5</v>
      </c>
      <c r="E12364" t="s">
        <v>14</v>
      </c>
      <c r="F12364" s="3" t="s">
        <v>12</v>
      </c>
      <c r="G12364">
        <v>5</v>
      </c>
      <c r="H12364">
        <v>38</v>
      </c>
      <c r="I12364">
        <v>2</v>
      </c>
      <c r="J12364">
        <v>7</v>
      </c>
      <c r="K12364" s="3">
        <v>259.12602263689001</v>
      </c>
      <c r="L12364" s="3">
        <v>185.09001616920699</v>
      </c>
      <c r="M12364" s="7">
        <f>Sales_Table[[#This Row],[Order qty]]*Sales_Table[[#This Row],[unit price]]</f>
        <v>1813.8821584582302</v>
      </c>
      <c r="N12364" s="8">
        <f>Sales_Table[[#This Row],[Revenue]]-Sales_Table[[#This Row],[unit cost]]</f>
        <v>1628.7921422890231</v>
      </c>
    </row>
    <row r="12365" spans="1:14" ht="14.25" customHeight="1">
      <c r="A12365" t="s">
        <v>12378</v>
      </c>
      <c r="B12365" s="2">
        <v>43916</v>
      </c>
      <c r="C12365" s="5" t="str">
        <f t="shared" si="386"/>
        <v>May</v>
      </c>
      <c r="D12365" s="5" t="str">
        <f t="shared" si="387"/>
        <v>1</v>
      </c>
      <c r="E12365" t="s">
        <v>20</v>
      </c>
      <c r="F12365" s="3" t="s">
        <v>12</v>
      </c>
      <c r="G12365">
        <v>15</v>
      </c>
      <c r="H12365">
        <v>251</v>
      </c>
      <c r="I12365">
        <v>47</v>
      </c>
      <c r="J12365">
        <v>5</v>
      </c>
      <c r="K12365" s="3">
        <v>355.20017337799101</v>
      </c>
      <c r="L12365" s="3">
        <v>253.71440955570799</v>
      </c>
      <c r="M12365" s="7">
        <f>Sales_Table[[#This Row],[Order qty]]*Sales_Table[[#This Row],[unit price]]</f>
        <v>1776.000866889955</v>
      </c>
      <c r="N12365" s="8">
        <f>Sales_Table[[#This Row],[Revenue]]-Sales_Table[[#This Row],[unit cost]]</f>
        <v>1522.286457334247</v>
      </c>
    </row>
    <row r="12366" spans="1:14" ht="14.25" customHeight="1">
      <c r="A12366" t="s">
        <v>12379</v>
      </c>
      <c r="B12366" s="2">
        <v>43954</v>
      </c>
      <c r="C12366" s="5" t="str">
        <f t="shared" si="386"/>
        <v>Jan</v>
      </c>
      <c r="D12366" s="5" t="str">
        <f t="shared" si="387"/>
        <v>4</v>
      </c>
      <c r="E12366" t="s">
        <v>20</v>
      </c>
      <c r="F12366" s="3" t="s">
        <v>12</v>
      </c>
      <c r="G12366">
        <v>26</v>
      </c>
      <c r="H12366">
        <v>361</v>
      </c>
      <c r="I12366">
        <v>34</v>
      </c>
      <c r="J12366">
        <v>1</v>
      </c>
      <c r="K12366" s="3">
        <v>444.16491597890899</v>
      </c>
      <c r="L12366" s="3">
        <v>317.26065427064901</v>
      </c>
      <c r="M12366" s="7">
        <f>Sales_Table[[#This Row],[Order qty]]*Sales_Table[[#This Row],[unit price]]</f>
        <v>444.16491597890899</v>
      </c>
      <c r="N12366" s="8">
        <f>Sales_Table[[#This Row],[Revenue]]-Sales_Table[[#This Row],[unit cost]]</f>
        <v>126.90426170825998</v>
      </c>
    </row>
    <row r="12367" spans="1:14" ht="14.25" customHeight="1">
      <c r="A12367" t="s">
        <v>12380</v>
      </c>
      <c r="B12367" s="2">
        <v>43833</v>
      </c>
      <c r="C12367" s="5" t="str">
        <f t="shared" si="386"/>
        <v>Apr</v>
      </c>
      <c r="D12367" s="5" t="str">
        <f t="shared" si="387"/>
        <v>1</v>
      </c>
      <c r="E12367" t="s">
        <v>11</v>
      </c>
      <c r="F12367" s="3" t="s">
        <v>12</v>
      </c>
      <c r="G12367">
        <v>2</v>
      </c>
      <c r="H12367">
        <v>331</v>
      </c>
      <c r="I12367">
        <v>38</v>
      </c>
      <c r="J12367">
        <v>1</v>
      </c>
      <c r="K12367" s="3">
        <v>517.39660370349895</v>
      </c>
      <c r="L12367" s="3">
        <v>369.56900264535602</v>
      </c>
      <c r="M12367" s="7">
        <f>Sales_Table[[#This Row],[Order qty]]*Sales_Table[[#This Row],[unit price]]</f>
        <v>517.39660370349895</v>
      </c>
      <c r="N12367" s="8">
        <f>Sales_Table[[#This Row],[Revenue]]-Sales_Table[[#This Row],[unit cost]]</f>
        <v>147.82760105814293</v>
      </c>
    </row>
    <row r="12368" spans="1:14" ht="14.25" customHeight="1">
      <c r="A12368" t="s">
        <v>12381</v>
      </c>
      <c r="B12368" s="2">
        <v>43942</v>
      </c>
      <c r="C12368" s="5" t="str">
        <f t="shared" si="386"/>
        <v>Jan</v>
      </c>
      <c r="D12368" s="5" t="str">
        <f t="shared" si="387"/>
        <v>3</v>
      </c>
      <c r="E12368" t="s">
        <v>11</v>
      </c>
      <c r="F12368" s="3" t="s">
        <v>12</v>
      </c>
      <c r="G12368">
        <v>23</v>
      </c>
      <c r="H12368">
        <v>328</v>
      </c>
      <c r="I12368">
        <v>1</v>
      </c>
      <c r="J12368">
        <v>4</v>
      </c>
      <c r="K12368" s="3">
        <v>373.26129394769703</v>
      </c>
      <c r="L12368" s="3">
        <v>266.61520996264102</v>
      </c>
      <c r="M12368" s="7">
        <f>Sales_Table[[#This Row],[Order qty]]*Sales_Table[[#This Row],[unit price]]</f>
        <v>1493.0451757907881</v>
      </c>
      <c r="N12368" s="8">
        <f>Sales_Table[[#This Row],[Revenue]]-Sales_Table[[#This Row],[unit cost]]</f>
        <v>1226.429965828147</v>
      </c>
    </row>
    <row r="12369" spans="1:14" ht="14.25" customHeight="1">
      <c r="A12369" t="s">
        <v>12382</v>
      </c>
      <c r="B12369" s="2">
        <v>43835</v>
      </c>
      <c r="C12369" s="5" t="str">
        <f t="shared" si="386"/>
        <v>Mar</v>
      </c>
      <c r="D12369" s="5" t="str">
        <f t="shared" si="387"/>
        <v>5</v>
      </c>
      <c r="E12369" t="s">
        <v>16</v>
      </c>
      <c r="F12369" s="3" t="s">
        <v>12</v>
      </c>
      <c r="G12369">
        <v>22</v>
      </c>
      <c r="H12369">
        <v>36</v>
      </c>
      <c r="I12369">
        <v>19</v>
      </c>
      <c r="J12369">
        <v>3</v>
      </c>
      <c r="K12369" s="3">
        <v>297.17546296119701</v>
      </c>
      <c r="L12369" s="3">
        <v>212.26818782942601</v>
      </c>
      <c r="M12369" s="7">
        <f>Sales_Table[[#This Row],[Order qty]]*Sales_Table[[#This Row],[unit price]]</f>
        <v>891.52638888359104</v>
      </c>
      <c r="N12369" s="8">
        <f>Sales_Table[[#This Row],[Revenue]]-Sales_Table[[#This Row],[unit cost]]</f>
        <v>679.25820105416506</v>
      </c>
    </row>
    <row r="12370" spans="1:14" ht="14.25" customHeight="1">
      <c r="A12370" t="s">
        <v>12383</v>
      </c>
      <c r="B12370" s="2">
        <v>43905</v>
      </c>
      <c r="C12370" s="5" t="str">
        <f t="shared" si="386"/>
        <v>May</v>
      </c>
      <c r="D12370" s="5" t="str">
        <f t="shared" si="387"/>
        <v>1</v>
      </c>
      <c r="E12370" t="s">
        <v>20</v>
      </c>
      <c r="F12370" s="3" t="s">
        <v>12</v>
      </c>
      <c r="G12370">
        <v>18</v>
      </c>
      <c r="H12370">
        <v>232</v>
      </c>
      <c r="I12370">
        <v>37</v>
      </c>
      <c r="J12370">
        <v>6</v>
      </c>
      <c r="K12370" s="3">
        <v>391.34573668241501</v>
      </c>
      <c r="L12370" s="3">
        <v>279.53266905886801</v>
      </c>
      <c r="M12370" s="7">
        <f>Sales_Table[[#This Row],[Order qty]]*Sales_Table[[#This Row],[unit price]]</f>
        <v>2348.0744200944901</v>
      </c>
      <c r="N12370" s="8">
        <f>Sales_Table[[#This Row],[Revenue]]-Sales_Table[[#This Row],[unit cost]]</f>
        <v>2068.5417510356219</v>
      </c>
    </row>
    <row r="12371" spans="1:14" ht="14.25" customHeight="1">
      <c r="A12371" t="s">
        <v>12384</v>
      </c>
      <c r="B12371" s="2">
        <v>43981</v>
      </c>
      <c r="C12371" s="5" t="str">
        <f t="shared" si="386"/>
        <v>Jan</v>
      </c>
      <c r="D12371" s="5" t="str">
        <f t="shared" si="387"/>
        <v>5</v>
      </c>
      <c r="E12371" t="s">
        <v>11</v>
      </c>
      <c r="F12371" s="3" t="s">
        <v>12</v>
      </c>
      <c r="G12371">
        <v>21</v>
      </c>
      <c r="H12371">
        <v>193</v>
      </c>
      <c r="I12371">
        <v>44</v>
      </c>
      <c r="J12371">
        <v>9</v>
      </c>
      <c r="K12371" s="3">
        <v>479.78407323360398</v>
      </c>
      <c r="L12371" s="3">
        <v>342.702909452575</v>
      </c>
      <c r="M12371" s="7">
        <f>Sales_Table[[#This Row],[Order qty]]*Sales_Table[[#This Row],[unit price]]</f>
        <v>4318.0566591024362</v>
      </c>
      <c r="N12371" s="8">
        <f>Sales_Table[[#This Row],[Revenue]]-Sales_Table[[#This Row],[unit cost]]</f>
        <v>3975.3537496498611</v>
      </c>
    </row>
    <row r="12372" spans="1:14" ht="14.25" customHeight="1">
      <c r="A12372" t="s">
        <v>12385</v>
      </c>
      <c r="B12372" s="2">
        <v>43832</v>
      </c>
      <c r="C12372" s="5" t="str">
        <f t="shared" si="386"/>
        <v>May</v>
      </c>
      <c r="D12372" s="5" t="str">
        <f t="shared" si="387"/>
        <v>3</v>
      </c>
      <c r="E12372" t="s">
        <v>11</v>
      </c>
      <c r="F12372" s="3" t="s">
        <v>12</v>
      </c>
      <c r="G12372">
        <v>14</v>
      </c>
      <c r="H12372">
        <v>198</v>
      </c>
      <c r="I12372">
        <v>36</v>
      </c>
      <c r="J12372">
        <v>9</v>
      </c>
      <c r="K12372" s="3">
        <v>197.559090435505</v>
      </c>
      <c r="L12372" s="3">
        <v>141.11363602536099</v>
      </c>
      <c r="M12372" s="7">
        <f>Sales_Table[[#This Row],[Order qty]]*Sales_Table[[#This Row],[unit price]]</f>
        <v>1778.0318139195449</v>
      </c>
      <c r="N12372" s="8">
        <f>Sales_Table[[#This Row],[Revenue]]-Sales_Table[[#This Row],[unit cost]]</f>
        <v>1636.9181778941838</v>
      </c>
    </row>
    <row r="12373" spans="1:14" ht="14.25" customHeight="1">
      <c r="A12373" t="s">
        <v>12386</v>
      </c>
      <c r="B12373" s="2">
        <v>43957</v>
      </c>
      <c r="C12373" s="5" t="str">
        <f t="shared" si="386"/>
        <v>Mar</v>
      </c>
      <c r="D12373" s="5" t="str">
        <f t="shared" si="387"/>
        <v>2</v>
      </c>
      <c r="E12373" t="s">
        <v>14</v>
      </c>
      <c r="F12373" s="3" t="s">
        <v>12</v>
      </c>
      <c r="G12373">
        <v>14</v>
      </c>
      <c r="H12373">
        <v>317</v>
      </c>
      <c r="I12373">
        <v>42</v>
      </c>
      <c r="J12373">
        <v>7</v>
      </c>
      <c r="K12373" s="3">
        <v>312.15145826339699</v>
      </c>
      <c r="L12373" s="3">
        <v>222.96532733099801</v>
      </c>
      <c r="M12373" s="7">
        <f>Sales_Table[[#This Row],[Order qty]]*Sales_Table[[#This Row],[unit price]]</f>
        <v>2185.0602078437787</v>
      </c>
      <c r="N12373" s="8">
        <f>Sales_Table[[#This Row],[Revenue]]-Sales_Table[[#This Row],[unit cost]]</f>
        <v>1962.0948805127807</v>
      </c>
    </row>
    <row r="12374" spans="1:14" ht="14.25" customHeight="1">
      <c r="A12374" t="s">
        <v>12387</v>
      </c>
      <c r="B12374" s="2">
        <v>43896</v>
      </c>
      <c r="C12374" s="5" t="str">
        <f t="shared" si="386"/>
        <v>Feb</v>
      </c>
      <c r="D12374" s="5" t="str">
        <f t="shared" si="387"/>
        <v>3</v>
      </c>
      <c r="E12374" t="s">
        <v>11</v>
      </c>
      <c r="F12374" s="3" t="s">
        <v>12</v>
      </c>
      <c r="G12374">
        <v>22</v>
      </c>
      <c r="H12374">
        <v>182</v>
      </c>
      <c r="I12374">
        <v>19</v>
      </c>
      <c r="J12374">
        <v>4</v>
      </c>
      <c r="K12374" s="3">
        <v>505.059596478939</v>
      </c>
      <c r="L12374" s="3">
        <v>360.75685462781399</v>
      </c>
      <c r="M12374" s="7">
        <f>Sales_Table[[#This Row],[Order qty]]*Sales_Table[[#This Row],[unit price]]</f>
        <v>2020.238385915756</v>
      </c>
      <c r="N12374" s="8">
        <f>Sales_Table[[#This Row],[Revenue]]-Sales_Table[[#This Row],[unit cost]]</f>
        <v>1659.4815312879421</v>
      </c>
    </row>
    <row r="12375" spans="1:14" ht="14.25" customHeight="1">
      <c r="A12375" t="s">
        <v>12388</v>
      </c>
      <c r="B12375" s="2">
        <v>43887</v>
      </c>
      <c r="C12375" s="5" t="str">
        <f t="shared" si="386"/>
        <v>Mar</v>
      </c>
      <c r="D12375" s="5" t="str">
        <f t="shared" si="387"/>
        <v>4</v>
      </c>
      <c r="E12375" t="s">
        <v>14</v>
      </c>
      <c r="F12375" s="3" t="s">
        <v>12</v>
      </c>
      <c r="G12375">
        <v>23</v>
      </c>
      <c r="H12375">
        <v>259</v>
      </c>
      <c r="I12375">
        <v>9</v>
      </c>
      <c r="J12375">
        <v>6</v>
      </c>
      <c r="K12375" s="3">
        <v>288.966956734657</v>
      </c>
      <c r="L12375" s="3">
        <v>206.404969096184</v>
      </c>
      <c r="M12375" s="7">
        <f>Sales_Table[[#This Row],[Order qty]]*Sales_Table[[#This Row],[unit price]]</f>
        <v>1733.8017404079419</v>
      </c>
      <c r="N12375" s="8">
        <f>Sales_Table[[#This Row],[Revenue]]-Sales_Table[[#This Row],[unit cost]]</f>
        <v>1527.3967713117579</v>
      </c>
    </row>
    <row r="12376" spans="1:14" ht="14.25" customHeight="1">
      <c r="A12376" t="s">
        <v>12389</v>
      </c>
      <c r="B12376" s="2">
        <v>43907</v>
      </c>
      <c r="C12376" s="5" t="str">
        <f t="shared" si="386"/>
        <v>Apr</v>
      </c>
      <c r="D12376" s="5" t="str">
        <f t="shared" si="387"/>
        <v>5</v>
      </c>
      <c r="E12376" t="s">
        <v>14</v>
      </c>
      <c r="F12376" s="3" t="s">
        <v>12</v>
      </c>
      <c r="G12376">
        <v>4</v>
      </c>
      <c r="H12376">
        <v>348</v>
      </c>
      <c r="I12376">
        <v>7</v>
      </c>
      <c r="J12376">
        <v>9</v>
      </c>
      <c r="K12376" s="3">
        <v>444.287051260471</v>
      </c>
      <c r="L12376" s="3">
        <v>317.34789375747999</v>
      </c>
      <c r="M12376" s="7">
        <f>Sales_Table[[#This Row],[Order qty]]*Sales_Table[[#This Row],[unit price]]</f>
        <v>3998.5834613442389</v>
      </c>
      <c r="N12376" s="8">
        <f>Sales_Table[[#This Row],[Revenue]]-Sales_Table[[#This Row],[unit cost]]</f>
        <v>3681.2355675867589</v>
      </c>
    </row>
    <row r="12377" spans="1:14" ht="14.25" customHeight="1">
      <c r="A12377" t="s">
        <v>12390</v>
      </c>
      <c r="B12377" s="2">
        <v>43938</v>
      </c>
      <c r="C12377" s="5" t="str">
        <f t="shared" si="386"/>
        <v>May</v>
      </c>
      <c r="D12377" s="5" t="str">
        <f t="shared" si="387"/>
        <v>3</v>
      </c>
      <c r="E12377" t="s">
        <v>14</v>
      </c>
      <c r="F12377" s="3" t="s">
        <v>12</v>
      </c>
      <c r="G12377">
        <v>15</v>
      </c>
      <c r="H12377">
        <v>19</v>
      </c>
      <c r="I12377">
        <v>33</v>
      </c>
      <c r="J12377">
        <v>1</v>
      </c>
      <c r="K12377" s="3">
        <v>173.38774180412301</v>
      </c>
      <c r="L12377" s="3">
        <v>123.848387002945</v>
      </c>
      <c r="M12377" s="7">
        <f>Sales_Table[[#This Row],[Order qty]]*Sales_Table[[#This Row],[unit price]]</f>
        <v>173.38774180412301</v>
      </c>
      <c r="N12377" s="8">
        <f>Sales_Table[[#This Row],[Revenue]]-Sales_Table[[#This Row],[unit cost]]</f>
        <v>49.539354801178007</v>
      </c>
    </row>
    <row r="12378" spans="1:14" ht="14.25" customHeight="1">
      <c r="A12378" t="s">
        <v>12391</v>
      </c>
      <c r="B12378" s="2">
        <v>43978</v>
      </c>
      <c r="C12378" s="5" t="str">
        <f t="shared" si="386"/>
        <v>Mar</v>
      </c>
      <c r="D12378" s="5" t="str">
        <f t="shared" si="387"/>
        <v>2</v>
      </c>
      <c r="E12378" t="s">
        <v>20</v>
      </c>
      <c r="F12378" s="3" t="s">
        <v>12</v>
      </c>
      <c r="G12378">
        <v>7</v>
      </c>
      <c r="H12378">
        <v>339</v>
      </c>
      <c r="I12378">
        <v>18</v>
      </c>
      <c r="J12378">
        <v>1</v>
      </c>
      <c r="K12378" s="3">
        <v>244.34024780988699</v>
      </c>
      <c r="L12378" s="3">
        <v>174.52874843563399</v>
      </c>
      <c r="M12378" s="7">
        <f>Sales_Table[[#This Row],[Order qty]]*Sales_Table[[#This Row],[unit price]]</f>
        <v>244.34024780988699</v>
      </c>
      <c r="N12378" s="8">
        <f>Sales_Table[[#This Row],[Revenue]]-Sales_Table[[#This Row],[unit cost]]</f>
        <v>69.811499374253003</v>
      </c>
    </row>
    <row r="12379" spans="1:14" ht="14.25" customHeight="1">
      <c r="A12379" t="s">
        <v>12392</v>
      </c>
      <c r="B12379" s="2">
        <v>43901</v>
      </c>
      <c r="C12379" s="5" t="str">
        <f t="shared" si="386"/>
        <v>Feb</v>
      </c>
      <c r="D12379" s="5" t="str">
        <f t="shared" si="387"/>
        <v>1</v>
      </c>
      <c r="E12379" t="s">
        <v>16</v>
      </c>
      <c r="F12379" s="3" t="s">
        <v>12</v>
      </c>
      <c r="G12379">
        <v>1</v>
      </c>
      <c r="H12379">
        <v>256</v>
      </c>
      <c r="I12379">
        <v>12</v>
      </c>
      <c r="J12379">
        <v>5</v>
      </c>
      <c r="K12379" s="3">
        <v>221.406496882439</v>
      </c>
      <c r="L12379" s="3">
        <v>158.14749777316999</v>
      </c>
      <c r="M12379" s="7">
        <f>Sales_Table[[#This Row],[Order qty]]*Sales_Table[[#This Row],[unit price]]</f>
        <v>1107.0324844121951</v>
      </c>
      <c r="N12379" s="8">
        <f>Sales_Table[[#This Row],[Revenue]]-Sales_Table[[#This Row],[unit cost]]</f>
        <v>948.8849866390251</v>
      </c>
    </row>
    <row r="12380" spans="1:14" ht="14.25" customHeight="1">
      <c r="A12380" t="s">
        <v>12393</v>
      </c>
      <c r="B12380" s="2">
        <v>43883</v>
      </c>
      <c r="C12380" s="5" t="str">
        <f t="shared" si="386"/>
        <v>Jan</v>
      </c>
      <c r="D12380" s="5" t="str">
        <f t="shared" si="387"/>
        <v>3</v>
      </c>
      <c r="E12380" t="s">
        <v>20</v>
      </c>
      <c r="F12380" s="3" t="s">
        <v>12</v>
      </c>
      <c r="G12380">
        <v>11</v>
      </c>
      <c r="H12380">
        <v>147</v>
      </c>
      <c r="I12380">
        <v>1</v>
      </c>
      <c r="J12380">
        <v>9</v>
      </c>
      <c r="K12380" s="3">
        <v>315.373948395252</v>
      </c>
      <c r="L12380" s="3">
        <v>225.26710599660899</v>
      </c>
      <c r="M12380" s="7">
        <f>Sales_Table[[#This Row],[Order qty]]*Sales_Table[[#This Row],[unit price]]</f>
        <v>2838.3655355572682</v>
      </c>
      <c r="N12380" s="8">
        <f>Sales_Table[[#This Row],[Revenue]]-Sales_Table[[#This Row],[unit cost]]</f>
        <v>2613.098429560659</v>
      </c>
    </row>
    <row r="12381" spans="1:14" ht="14.25" customHeight="1">
      <c r="A12381" t="s">
        <v>12394</v>
      </c>
      <c r="B12381" s="2">
        <v>43843</v>
      </c>
      <c r="C12381" s="5" t="str">
        <f t="shared" si="386"/>
        <v>Mar</v>
      </c>
      <c r="D12381" s="5" t="str">
        <f t="shared" si="387"/>
        <v>4</v>
      </c>
      <c r="E12381" t="s">
        <v>14</v>
      </c>
      <c r="F12381" s="3" t="s">
        <v>12</v>
      </c>
      <c r="G12381">
        <v>18</v>
      </c>
      <c r="H12381">
        <v>240</v>
      </c>
      <c r="I12381">
        <v>4</v>
      </c>
      <c r="J12381">
        <v>10</v>
      </c>
      <c r="K12381" s="3">
        <v>177.16049766540499</v>
      </c>
      <c r="L12381" s="3">
        <v>126.543212618147</v>
      </c>
      <c r="M12381" s="7">
        <f>Sales_Table[[#This Row],[Order qty]]*Sales_Table[[#This Row],[unit price]]</f>
        <v>1771.60497665405</v>
      </c>
      <c r="N12381" s="8">
        <f>Sales_Table[[#This Row],[Revenue]]-Sales_Table[[#This Row],[unit cost]]</f>
        <v>1645.061764035903</v>
      </c>
    </row>
    <row r="12382" spans="1:14" ht="14.25" customHeight="1">
      <c r="A12382" t="s">
        <v>12395</v>
      </c>
      <c r="B12382" s="2">
        <v>43897</v>
      </c>
      <c r="C12382" s="5" t="str">
        <f t="shared" si="386"/>
        <v>Apr</v>
      </c>
      <c r="D12382" s="5" t="str">
        <f t="shared" si="387"/>
        <v>4</v>
      </c>
      <c r="E12382" t="s">
        <v>20</v>
      </c>
      <c r="F12382" s="3" t="s">
        <v>12</v>
      </c>
      <c r="G12382">
        <v>12</v>
      </c>
      <c r="H12382">
        <v>186</v>
      </c>
      <c r="I12382">
        <v>23</v>
      </c>
      <c r="J12382">
        <v>4</v>
      </c>
      <c r="K12382" s="3">
        <v>505.171638429165</v>
      </c>
      <c r="L12382" s="3">
        <v>360.83688459226101</v>
      </c>
      <c r="M12382" s="7">
        <f>Sales_Table[[#This Row],[Order qty]]*Sales_Table[[#This Row],[unit price]]</f>
        <v>2020.68655371666</v>
      </c>
      <c r="N12382" s="8">
        <f>Sales_Table[[#This Row],[Revenue]]-Sales_Table[[#This Row],[unit cost]]</f>
        <v>1659.849669124399</v>
      </c>
    </row>
    <row r="12383" spans="1:14" ht="14.25" customHeight="1">
      <c r="A12383" t="s">
        <v>12396</v>
      </c>
      <c r="B12383" s="2">
        <v>43922</v>
      </c>
      <c r="C12383" s="5" t="str">
        <f t="shared" si="386"/>
        <v>Apr</v>
      </c>
      <c r="D12383" s="5" t="str">
        <f t="shared" si="387"/>
        <v>3</v>
      </c>
      <c r="E12383" t="s">
        <v>14</v>
      </c>
      <c r="F12383" s="3" t="s">
        <v>12</v>
      </c>
      <c r="G12383">
        <v>7</v>
      </c>
      <c r="H12383">
        <v>15</v>
      </c>
      <c r="I12383">
        <v>14</v>
      </c>
      <c r="J12383">
        <v>3</v>
      </c>
      <c r="K12383" s="3">
        <v>250.71335041523</v>
      </c>
      <c r="L12383" s="3">
        <v>179.08096458230699</v>
      </c>
      <c r="M12383" s="7">
        <f>Sales_Table[[#This Row],[Order qty]]*Sales_Table[[#This Row],[unit price]]</f>
        <v>752.14005124568996</v>
      </c>
      <c r="N12383" s="8">
        <f>Sales_Table[[#This Row],[Revenue]]-Sales_Table[[#This Row],[unit cost]]</f>
        <v>573.05908666338291</v>
      </c>
    </row>
    <row r="12384" spans="1:14" ht="14.25" customHeight="1">
      <c r="A12384" t="s">
        <v>12397</v>
      </c>
      <c r="B12384" s="2">
        <v>43922</v>
      </c>
      <c r="C12384" s="5" t="str">
        <f t="shared" si="386"/>
        <v>Mar</v>
      </c>
      <c r="D12384" s="5" t="str">
        <f t="shared" si="387"/>
        <v>3</v>
      </c>
      <c r="E12384" t="s">
        <v>16</v>
      </c>
      <c r="F12384" s="3" t="s">
        <v>12</v>
      </c>
      <c r="G12384">
        <v>16</v>
      </c>
      <c r="H12384">
        <v>130</v>
      </c>
      <c r="I12384">
        <v>1</v>
      </c>
      <c r="J12384">
        <v>8</v>
      </c>
      <c r="K12384" s="3">
        <v>422.30031162500399</v>
      </c>
      <c r="L12384" s="3">
        <v>301.64307973214602</v>
      </c>
      <c r="M12384" s="7">
        <f>Sales_Table[[#This Row],[Order qty]]*Sales_Table[[#This Row],[unit price]]</f>
        <v>3378.4024930000319</v>
      </c>
      <c r="N12384" s="8">
        <f>Sales_Table[[#This Row],[Revenue]]-Sales_Table[[#This Row],[unit cost]]</f>
        <v>3076.759413267886</v>
      </c>
    </row>
    <row r="12385" spans="1:14" ht="14.25" customHeight="1">
      <c r="A12385" t="s">
        <v>12398</v>
      </c>
      <c r="B12385" s="2">
        <v>43912</v>
      </c>
      <c r="C12385" s="5" t="str">
        <f t="shared" si="386"/>
        <v>Mar</v>
      </c>
      <c r="D12385" s="5" t="str">
        <f t="shared" si="387"/>
        <v>4</v>
      </c>
      <c r="E12385" t="s">
        <v>20</v>
      </c>
      <c r="F12385" s="3" t="s">
        <v>12</v>
      </c>
      <c r="G12385">
        <v>22</v>
      </c>
      <c r="H12385">
        <v>34</v>
      </c>
      <c r="I12385">
        <v>43</v>
      </c>
      <c r="J12385">
        <v>8</v>
      </c>
      <c r="K12385" s="3">
        <v>399.09063649177602</v>
      </c>
      <c r="L12385" s="3">
        <v>285.06474035126797</v>
      </c>
      <c r="M12385" s="7">
        <f>Sales_Table[[#This Row],[Order qty]]*Sales_Table[[#This Row],[unit price]]</f>
        <v>3192.7250919342082</v>
      </c>
      <c r="N12385" s="8">
        <f>Sales_Table[[#This Row],[Revenue]]-Sales_Table[[#This Row],[unit cost]]</f>
        <v>2907.6603515829402</v>
      </c>
    </row>
    <row r="12386" spans="1:14" ht="14.25" customHeight="1">
      <c r="A12386" t="s">
        <v>12399</v>
      </c>
      <c r="B12386" s="2">
        <v>43921</v>
      </c>
      <c r="C12386" s="5" t="str">
        <f t="shared" si="386"/>
        <v>Apr</v>
      </c>
      <c r="D12386" s="5" t="str">
        <f t="shared" si="387"/>
        <v>2</v>
      </c>
      <c r="E12386" t="s">
        <v>16</v>
      </c>
      <c r="F12386" s="3" t="s">
        <v>12</v>
      </c>
      <c r="G12386">
        <v>25</v>
      </c>
      <c r="H12386">
        <v>196</v>
      </c>
      <c r="I12386">
        <v>36</v>
      </c>
      <c r="J12386">
        <v>1</v>
      </c>
      <c r="K12386" s="3">
        <v>340.503536403179</v>
      </c>
      <c r="L12386" s="3">
        <v>243.216811716557</v>
      </c>
      <c r="M12386" s="7">
        <f>Sales_Table[[#This Row],[Order qty]]*Sales_Table[[#This Row],[unit price]]</f>
        <v>340.503536403179</v>
      </c>
      <c r="N12386" s="8">
        <f>Sales_Table[[#This Row],[Revenue]]-Sales_Table[[#This Row],[unit cost]]</f>
        <v>97.286724686621994</v>
      </c>
    </row>
    <row r="12387" spans="1:14" ht="14.25" customHeight="1">
      <c r="A12387" t="s">
        <v>12400</v>
      </c>
      <c r="B12387" s="2">
        <v>43948</v>
      </c>
      <c r="C12387" s="5" t="str">
        <f t="shared" si="386"/>
        <v>Feb</v>
      </c>
      <c r="D12387" s="5" t="str">
        <f t="shared" si="387"/>
        <v>4</v>
      </c>
      <c r="E12387" t="s">
        <v>16</v>
      </c>
      <c r="F12387" s="3" t="s">
        <v>12</v>
      </c>
      <c r="G12387">
        <v>6</v>
      </c>
      <c r="H12387">
        <v>65</v>
      </c>
      <c r="I12387">
        <v>23</v>
      </c>
      <c r="J12387">
        <v>9</v>
      </c>
      <c r="K12387" s="3">
        <v>368.60071313381201</v>
      </c>
      <c r="L12387" s="3">
        <v>263.28622366700898</v>
      </c>
      <c r="M12387" s="7">
        <f>Sales_Table[[#This Row],[Order qty]]*Sales_Table[[#This Row],[unit price]]</f>
        <v>3317.406418204308</v>
      </c>
      <c r="N12387" s="8">
        <f>Sales_Table[[#This Row],[Revenue]]-Sales_Table[[#This Row],[unit cost]]</f>
        <v>3054.1201945372991</v>
      </c>
    </row>
    <row r="12388" spans="1:14" ht="14.25" customHeight="1">
      <c r="A12388" t="s">
        <v>12401</v>
      </c>
      <c r="B12388" s="2">
        <v>43887</v>
      </c>
      <c r="C12388" s="5" t="str">
        <f t="shared" si="386"/>
        <v>Apr</v>
      </c>
      <c r="D12388" s="5" t="str">
        <f t="shared" si="387"/>
        <v>2</v>
      </c>
      <c r="E12388" t="s">
        <v>16</v>
      </c>
      <c r="F12388" s="3" t="s">
        <v>12</v>
      </c>
      <c r="G12388">
        <v>17</v>
      </c>
      <c r="H12388">
        <v>199</v>
      </c>
      <c r="I12388">
        <v>33</v>
      </c>
      <c r="J12388">
        <v>8</v>
      </c>
      <c r="K12388" s="3">
        <v>320.23905354738201</v>
      </c>
      <c r="L12388" s="3">
        <v>228.742181105273</v>
      </c>
      <c r="M12388" s="7">
        <f>Sales_Table[[#This Row],[Order qty]]*Sales_Table[[#This Row],[unit price]]</f>
        <v>2561.9124283790561</v>
      </c>
      <c r="N12388" s="8">
        <f>Sales_Table[[#This Row],[Revenue]]-Sales_Table[[#This Row],[unit cost]]</f>
        <v>2333.1702472737829</v>
      </c>
    </row>
    <row r="12389" spans="1:14" ht="14.25" customHeight="1">
      <c r="A12389" t="s">
        <v>12402</v>
      </c>
      <c r="B12389" s="2">
        <v>43926</v>
      </c>
      <c r="C12389" s="5" t="str">
        <f t="shared" si="386"/>
        <v>Feb</v>
      </c>
      <c r="D12389" s="5" t="str">
        <f t="shared" si="387"/>
        <v>3</v>
      </c>
      <c r="E12389" t="s">
        <v>20</v>
      </c>
      <c r="F12389" s="3" t="s">
        <v>12</v>
      </c>
      <c r="G12389">
        <v>3</v>
      </c>
      <c r="H12389">
        <v>365</v>
      </c>
      <c r="I12389">
        <v>16</v>
      </c>
      <c r="J12389">
        <v>2</v>
      </c>
      <c r="K12389" s="3">
        <v>576.72192049026501</v>
      </c>
      <c r="L12389" s="3">
        <v>411.94422892161799</v>
      </c>
      <c r="M12389" s="7">
        <f>Sales_Table[[#This Row],[Order qty]]*Sales_Table[[#This Row],[unit price]]</f>
        <v>1153.44384098053</v>
      </c>
      <c r="N12389" s="8">
        <f>Sales_Table[[#This Row],[Revenue]]-Sales_Table[[#This Row],[unit cost]]</f>
        <v>741.49961205891202</v>
      </c>
    </row>
    <row r="12390" spans="1:14" ht="14.25" customHeight="1">
      <c r="A12390" t="s">
        <v>12403</v>
      </c>
      <c r="B12390" s="2">
        <v>43888</v>
      </c>
      <c r="C12390" s="5" t="str">
        <f t="shared" si="386"/>
        <v>Mar</v>
      </c>
      <c r="D12390" s="5" t="str">
        <f t="shared" si="387"/>
        <v>1</v>
      </c>
      <c r="E12390" t="s">
        <v>14</v>
      </c>
      <c r="F12390" s="3" t="s">
        <v>12</v>
      </c>
      <c r="G12390">
        <v>1</v>
      </c>
      <c r="H12390">
        <v>255</v>
      </c>
      <c r="I12390">
        <v>13</v>
      </c>
      <c r="J12390">
        <v>7</v>
      </c>
      <c r="K12390" s="3">
        <v>318.51715511083597</v>
      </c>
      <c r="L12390" s="3">
        <v>227.51225365059699</v>
      </c>
      <c r="M12390" s="7">
        <f>Sales_Table[[#This Row],[Order qty]]*Sales_Table[[#This Row],[unit price]]</f>
        <v>2229.6200857758517</v>
      </c>
      <c r="N12390" s="8">
        <f>Sales_Table[[#This Row],[Revenue]]-Sales_Table[[#This Row],[unit cost]]</f>
        <v>2002.1078321252548</v>
      </c>
    </row>
    <row r="12391" spans="1:14" ht="14.25" customHeight="1">
      <c r="A12391" t="s">
        <v>12404</v>
      </c>
      <c r="B12391" s="2">
        <v>43910</v>
      </c>
      <c r="C12391" s="5" t="str">
        <f t="shared" si="386"/>
        <v>Jan</v>
      </c>
      <c r="D12391" s="5" t="str">
        <f t="shared" si="387"/>
        <v>5</v>
      </c>
      <c r="E12391" t="s">
        <v>20</v>
      </c>
      <c r="F12391" s="3" t="s">
        <v>12</v>
      </c>
      <c r="G12391">
        <v>9</v>
      </c>
      <c r="H12391">
        <v>130</v>
      </c>
      <c r="I12391">
        <v>43</v>
      </c>
      <c r="J12391">
        <v>3</v>
      </c>
      <c r="K12391" s="3">
        <v>530.08744490146603</v>
      </c>
      <c r="L12391" s="3">
        <v>378.633889215333</v>
      </c>
      <c r="M12391" s="7">
        <f>Sales_Table[[#This Row],[Order qty]]*Sales_Table[[#This Row],[unit price]]</f>
        <v>1590.2623347043982</v>
      </c>
      <c r="N12391" s="8">
        <f>Sales_Table[[#This Row],[Revenue]]-Sales_Table[[#This Row],[unit cost]]</f>
        <v>1211.6284454890651</v>
      </c>
    </row>
    <row r="12392" spans="1:14" ht="14.25" customHeight="1">
      <c r="A12392" t="s">
        <v>12405</v>
      </c>
      <c r="B12392" s="2">
        <v>43844</v>
      </c>
      <c r="C12392" s="5" t="str">
        <f t="shared" si="386"/>
        <v>May</v>
      </c>
      <c r="D12392" s="5" t="str">
        <f t="shared" si="387"/>
        <v>5</v>
      </c>
      <c r="E12392" t="s">
        <v>16</v>
      </c>
      <c r="F12392" s="3" t="s">
        <v>12</v>
      </c>
      <c r="G12392">
        <v>11</v>
      </c>
      <c r="H12392">
        <v>105</v>
      </c>
      <c r="I12392">
        <v>40</v>
      </c>
      <c r="J12392">
        <v>3</v>
      </c>
      <c r="K12392" s="3">
        <v>175.44609457254401</v>
      </c>
      <c r="L12392" s="3">
        <v>125.318638980389</v>
      </c>
      <c r="M12392" s="7">
        <f>Sales_Table[[#This Row],[Order qty]]*Sales_Table[[#This Row],[unit price]]</f>
        <v>526.33828371763207</v>
      </c>
      <c r="N12392" s="8">
        <f>Sales_Table[[#This Row],[Revenue]]-Sales_Table[[#This Row],[unit cost]]</f>
        <v>401.01964473724308</v>
      </c>
    </row>
    <row r="12393" spans="1:14" ht="14.25" customHeight="1">
      <c r="A12393" t="s">
        <v>12406</v>
      </c>
      <c r="B12393" s="2">
        <v>43961</v>
      </c>
      <c r="C12393" s="5" t="str">
        <f t="shared" si="386"/>
        <v>May</v>
      </c>
      <c r="D12393" s="5" t="str">
        <f t="shared" si="387"/>
        <v>1</v>
      </c>
      <c r="E12393" t="s">
        <v>16</v>
      </c>
      <c r="F12393" s="3" t="s">
        <v>12</v>
      </c>
      <c r="G12393">
        <v>19</v>
      </c>
      <c r="H12393">
        <v>72</v>
      </c>
      <c r="I12393">
        <v>41</v>
      </c>
      <c r="J12393">
        <v>3</v>
      </c>
      <c r="K12393" s="3">
        <v>618.349088430405</v>
      </c>
      <c r="L12393" s="3">
        <v>441.67792030743198</v>
      </c>
      <c r="M12393" s="7">
        <f>Sales_Table[[#This Row],[Order qty]]*Sales_Table[[#This Row],[unit price]]</f>
        <v>1855.0472652912149</v>
      </c>
      <c r="N12393" s="8">
        <f>Sales_Table[[#This Row],[Revenue]]-Sales_Table[[#This Row],[unit cost]]</f>
        <v>1413.3693449837829</v>
      </c>
    </row>
    <row r="12394" spans="1:14" ht="14.25" customHeight="1">
      <c r="A12394" t="s">
        <v>12407</v>
      </c>
      <c r="B12394" s="2">
        <v>43954</v>
      </c>
      <c r="C12394" s="5" t="str">
        <f t="shared" si="386"/>
        <v>Jan</v>
      </c>
      <c r="D12394" s="5" t="str">
        <f t="shared" si="387"/>
        <v>1</v>
      </c>
      <c r="E12394" t="s">
        <v>14</v>
      </c>
      <c r="F12394" s="3" t="s">
        <v>12</v>
      </c>
      <c r="G12394">
        <v>20</v>
      </c>
      <c r="H12394">
        <v>11</v>
      </c>
      <c r="I12394">
        <v>3</v>
      </c>
      <c r="J12394">
        <v>3</v>
      </c>
      <c r="K12394" s="3">
        <v>495.140778243542</v>
      </c>
      <c r="L12394" s="3">
        <v>353.67198445967301</v>
      </c>
      <c r="M12394" s="7">
        <f>Sales_Table[[#This Row],[Order qty]]*Sales_Table[[#This Row],[unit price]]</f>
        <v>1485.4223347306261</v>
      </c>
      <c r="N12394" s="8">
        <f>Sales_Table[[#This Row],[Revenue]]-Sales_Table[[#This Row],[unit cost]]</f>
        <v>1131.750350270953</v>
      </c>
    </row>
    <row r="12395" spans="1:14" ht="14.25" customHeight="1">
      <c r="A12395" t="s">
        <v>12408</v>
      </c>
      <c r="B12395" s="2">
        <v>43843</v>
      </c>
      <c r="C12395" s="5" t="str">
        <f t="shared" si="386"/>
        <v>Jan</v>
      </c>
      <c r="D12395" s="5" t="str">
        <f t="shared" si="387"/>
        <v>5</v>
      </c>
      <c r="E12395" t="s">
        <v>14</v>
      </c>
      <c r="F12395" s="3" t="s">
        <v>12</v>
      </c>
      <c r="G12395">
        <v>21</v>
      </c>
      <c r="H12395">
        <v>278</v>
      </c>
      <c r="I12395">
        <v>35</v>
      </c>
      <c r="J12395">
        <v>6</v>
      </c>
      <c r="K12395" s="3">
        <v>222.95119464397399</v>
      </c>
      <c r="L12395" s="3">
        <v>159.25085331712501</v>
      </c>
      <c r="M12395" s="7">
        <f>Sales_Table[[#This Row],[Order qty]]*Sales_Table[[#This Row],[unit price]]</f>
        <v>1337.707167863844</v>
      </c>
      <c r="N12395" s="8">
        <f>Sales_Table[[#This Row],[Revenue]]-Sales_Table[[#This Row],[unit cost]]</f>
        <v>1178.4563145467191</v>
      </c>
    </row>
    <row r="12396" spans="1:14" ht="14.25" customHeight="1">
      <c r="A12396" t="s">
        <v>12409</v>
      </c>
      <c r="B12396" s="2">
        <v>43845</v>
      </c>
      <c r="C12396" s="5" t="str">
        <f t="shared" si="386"/>
        <v>May</v>
      </c>
      <c r="D12396" s="5" t="str">
        <f t="shared" si="387"/>
        <v>2</v>
      </c>
      <c r="E12396" t="s">
        <v>20</v>
      </c>
      <c r="F12396" s="3" t="s">
        <v>12</v>
      </c>
      <c r="G12396">
        <v>9</v>
      </c>
      <c r="H12396">
        <v>30</v>
      </c>
      <c r="I12396">
        <v>1</v>
      </c>
      <c r="J12396">
        <v>8</v>
      </c>
      <c r="K12396" s="3">
        <v>553.90098792314495</v>
      </c>
      <c r="L12396" s="3">
        <v>395.643562802247</v>
      </c>
      <c r="M12396" s="7">
        <f>Sales_Table[[#This Row],[Order qty]]*Sales_Table[[#This Row],[unit price]]</f>
        <v>4431.2079033851596</v>
      </c>
      <c r="N12396" s="8">
        <f>Sales_Table[[#This Row],[Revenue]]-Sales_Table[[#This Row],[unit cost]]</f>
        <v>4035.5643405829128</v>
      </c>
    </row>
    <row r="12397" spans="1:14" ht="14.25" customHeight="1">
      <c r="A12397" t="s">
        <v>12410</v>
      </c>
      <c r="B12397" s="2">
        <v>43980</v>
      </c>
      <c r="C12397" s="5" t="str">
        <f t="shared" si="386"/>
        <v>Feb</v>
      </c>
      <c r="D12397" s="5" t="str">
        <f t="shared" si="387"/>
        <v>4</v>
      </c>
      <c r="E12397" t="s">
        <v>11</v>
      </c>
      <c r="F12397" s="3" t="s">
        <v>12</v>
      </c>
      <c r="G12397">
        <v>5</v>
      </c>
      <c r="H12397">
        <v>9</v>
      </c>
      <c r="I12397">
        <v>28</v>
      </c>
      <c r="J12397">
        <v>9</v>
      </c>
      <c r="K12397" s="3">
        <v>235.09598064422599</v>
      </c>
      <c r="L12397" s="3">
        <v>167.92570046016101</v>
      </c>
      <c r="M12397" s="7">
        <f>Sales_Table[[#This Row],[Order qty]]*Sales_Table[[#This Row],[unit price]]</f>
        <v>2115.8638257980338</v>
      </c>
      <c r="N12397" s="8">
        <f>Sales_Table[[#This Row],[Revenue]]-Sales_Table[[#This Row],[unit cost]]</f>
        <v>1947.9381253378729</v>
      </c>
    </row>
    <row r="12398" spans="1:14" ht="14.25" customHeight="1">
      <c r="A12398" t="s">
        <v>12411</v>
      </c>
      <c r="B12398" s="2">
        <v>43864</v>
      </c>
      <c r="C12398" s="5" t="str">
        <f t="shared" si="386"/>
        <v>Apr</v>
      </c>
      <c r="D12398" s="5" t="str">
        <f t="shared" si="387"/>
        <v>3</v>
      </c>
      <c r="E12398" t="s">
        <v>20</v>
      </c>
      <c r="F12398" s="3" t="s">
        <v>12</v>
      </c>
      <c r="G12398">
        <v>2</v>
      </c>
      <c r="H12398">
        <v>51</v>
      </c>
      <c r="I12398">
        <v>17</v>
      </c>
      <c r="J12398">
        <v>7</v>
      </c>
      <c r="K12398" s="3">
        <v>515.81538480520203</v>
      </c>
      <c r="L12398" s="3">
        <v>368.43956057514498</v>
      </c>
      <c r="M12398" s="7">
        <f>Sales_Table[[#This Row],[Order qty]]*Sales_Table[[#This Row],[unit price]]</f>
        <v>3610.7076936364142</v>
      </c>
      <c r="N12398" s="8">
        <f>Sales_Table[[#This Row],[Revenue]]-Sales_Table[[#This Row],[unit cost]]</f>
        <v>3242.2681330612691</v>
      </c>
    </row>
    <row r="12399" spans="1:14" ht="14.25" customHeight="1">
      <c r="A12399" t="s">
        <v>12412</v>
      </c>
      <c r="B12399" s="2">
        <v>43949</v>
      </c>
      <c r="C12399" s="5" t="str">
        <f t="shared" si="386"/>
        <v>Mar</v>
      </c>
      <c r="D12399" s="5" t="str">
        <f t="shared" si="387"/>
        <v>3</v>
      </c>
      <c r="E12399" t="s">
        <v>14</v>
      </c>
      <c r="F12399" s="3" t="s">
        <v>12</v>
      </c>
      <c r="G12399">
        <v>2</v>
      </c>
      <c r="H12399">
        <v>335</v>
      </c>
      <c r="I12399">
        <v>28</v>
      </c>
      <c r="J12399">
        <v>5</v>
      </c>
      <c r="K12399" s="3">
        <v>166.431525349617</v>
      </c>
      <c r="L12399" s="3">
        <v>118.879660964012</v>
      </c>
      <c r="M12399" s="7">
        <f>Sales_Table[[#This Row],[Order qty]]*Sales_Table[[#This Row],[unit price]]</f>
        <v>832.15762674808502</v>
      </c>
      <c r="N12399" s="8">
        <f>Sales_Table[[#This Row],[Revenue]]-Sales_Table[[#This Row],[unit cost]]</f>
        <v>713.27796578407299</v>
      </c>
    </row>
    <row r="12400" spans="1:14" ht="14.25" customHeight="1">
      <c r="A12400" t="s">
        <v>12413</v>
      </c>
      <c r="B12400" s="2">
        <v>43909</v>
      </c>
      <c r="C12400" s="5" t="str">
        <f t="shared" si="386"/>
        <v>Mar</v>
      </c>
      <c r="D12400" s="5" t="str">
        <f t="shared" si="387"/>
        <v>4</v>
      </c>
      <c r="E12400" t="s">
        <v>11</v>
      </c>
      <c r="F12400" s="3" t="s">
        <v>12</v>
      </c>
      <c r="G12400">
        <v>5</v>
      </c>
      <c r="H12400">
        <v>158</v>
      </c>
      <c r="I12400">
        <v>20</v>
      </c>
      <c r="J12400">
        <v>3</v>
      </c>
      <c r="K12400" s="3">
        <v>331.19754463434202</v>
      </c>
      <c r="L12400" s="3">
        <v>236.56967473881599</v>
      </c>
      <c r="M12400" s="7">
        <f>Sales_Table[[#This Row],[Order qty]]*Sales_Table[[#This Row],[unit price]]</f>
        <v>993.59263390302613</v>
      </c>
      <c r="N12400" s="8">
        <f>Sales_Table[[#This Row],[Revenue]]-Sales_Table[[#This Row],[unit cost]]</f>
        <v>757.02295916421008</v>
      </c>
    </row>
    <row r="12401" spans="1:14" ht="14.25" customHeight="1">
      <c r="A12401" t="s">
        <v>12414</v>
      </c>
      <c r="B12401" s="2">
        <v>43905</v>
      </c>
      <c r="C12401" s="5" t="str">
        <f t="shared" si="386"/>
        <v>Apr</v>
      </c>
      <c r="D12401" s="5" t="str">
        <f t="shared" si="387"/>
        <v>4</v>
      </c>
      <c r="E12401" t="s">
        <v>16</v>
      </c>
      <c r="F12401" s="3" t="s">
        <v>12</v>
      </c>
      <c r="G12401">
        <v>23</v>
      </c>
      <c r="H12401">
        <v>292</v>
      </c>
      <c r="I12401">
        <v>36</v>
      </c>
      <c r="J12401">
        <v>4</v>
      </c>
      <c r="K12401" s="3">
        <v>201.24366402626001</v>
      </c>
      <c r="L12401" s="3">
        <v>143.745474304472</v>
      </c>
      <c r="M12401" s="7">
        <f>Sales_Table[[#This Row],[Order qty]]*Sales_Table[[#This Row],[unit price]]</f>
        <v>804.97465610504003</v>
      </c>
      <c r="N12401" s="8">
        <f>Sales_Table[[#This Row],[Revenue]]-Sales_Table[[#This Row],[unit cost]]</f>
        <v>661.22918180056809</v>
      </c>
    </row>
    <row r="12402" spans="1:14" ht="14.25" customHeight="1">
      <c r="A12402" t="s">
        <v>12415</v>
      </c>
      <c r="B12402" s="2">
        <v>43936</v>
      </c>
      <c r="C12402" s="5" t="str">
        <f t="shared" si="386"/>
        <v>Apr</v>
      </c>
      <c r="D12402" s="5" t="str">
        <f t="shared" si="387"/>
        <v>2</v>
      </c>
      <c r="E12402" t="s">
        <v>11</v>
      </c>
      <c r="F12402" s="3" t="s">
        <v>12</v>
      </c>
      <c r="G12402">
        <v>9</v>
      </c>
      <c r="H12402">
        <v>230</v>
      </c>
      <c r="I12402">
        <v>2</v>
      </c>
      <c r="J12402">
        <v>10</v>
      </c>
      <c r="K12402" s="3">
        <v>343.51027411222498</v>
      </c>
      <c r="L12402" s="3">
        <v>245.36448150873201</v>
      </c>
      <c r="M12402" s="7">
        <f>Sales_Table[[#This Row],[Order qty]]*Sales_Table[[#This Row],[unit price]]</f>
        <v>3435.1027411222499</v>
      </c>
      <c r="N12402" s="8">
        <f>Sales_Table[[#This Row],[Revenue]]-Sales_Table[[#This Row],[unit cost]]</f>
        <v>3189.738259613518</v>
      </c>
    </row>
    <row r="12403" spans="1:14" ht="14.25" customHeight="1">
      <c r="A12403" t="s">
        <v>12416</v>
      </c>
      <c r="B12403" s="2">
        <v>43928</v>
      </c>
      <c r="C12403" s="5" t="str">
        <f t="shared" si="386"/>
        <v>Feb</v>
      </c>
      <c r="D12403" s="5" t="str">
        <f t="shared" si="387"/>
        <v>2</v>
      </c>
      <c r="E12403" t="s">
        <v>11</v>
      </c>
      <c r="F12403" s="3" t="s">
        <v>12</v>
      </c>
      <c r="G12403">
        <v>10</v>
      </c>
      <c r="H12403">
        <v>114</v>
      </c>
      <c r="I12403">
        <v>10</v>
      </c>
      <c r="J12403">
        <v>9</v>
      </c>
      <c r="K12403" s="3">
        <v>628.18303906917595</v>
      </c>
      <c r="L12403" s="3">
        <v>448.70217076369698</v>
      </c>
      <c r="M12403" s="7">
        <f>Sales_Table[[#This Row],[Order qty]]*Sales_Table[[#This Row],[unit price]]</f>
        <v>5653.6473516225833</v>
      </c>
      <c r="N12403" s="8">
        <f>Sales_Table[[#This Row],[Revenue]]-Sales_Table[[#This Row],[unit cost]]</f>
        <v>5204.9451808588865</v>
      </c>
    </row>
    <row r="12404" spans="1:14" ht="14.25" customHeight="1">
      <c r="A12404" t="s">
        <v>12417</v>
      </c>
      <c r="B12404" s="2">
        <v>43872</v>
      </c>
      <c r="C12404" s="5" t="str">
        <f t="shared" si="386"/>
        <v>Feb</v>
      </c>
      <c r="D12404" s="5" t="str">
        <f t="shared" si="387"/>
        <v>4</v>
      </c>
      <c r="E12404" t="s">
        <v>11</v>
      </c>
      <c r="F12404" s="3" t="s">
        <v>12</v>
      </c>
      <c r="G12404">
        <v>7</v>
      </c>
      <c r="H12404">
        <v>334</v>
      </c>
      <c r="I12404">
        <v>44</v>
      </c>
      <c r="J12404">
        <v>10</v>
      </c>
      <c r="K12404" s="3">
        <v>238.68445855379099</v>
      </c>
      <c r="L12404" s="3">
        <v>170.48889896699399</v>
      </c>
      <c r="M12404" s="7">
        <f>Sales_Table[[#This Row],[Order qty]]*Sales_Table[[#This Row],[unit price]]</f>
        <v>2386.84458553791</v>
      </c>
      <c r="N12404" s="8">
        <f>Sales_Table[[#This Row],[Revenue]]-Sales_Table[[#This Row],[unit cost]]</f>
        <v>2216.3556865709161</v>
      </c>
    </row>
    <row r="12405" spans="1:14" ht="14.25" customHeight="1">
      <c r="A12405" t="s">
        <v>12418</v>
      </c>
      <c r="B12405" s="2">
        <v>43887</v>
      </c>
      <c r="C12405" s="5" t="str">
        <f t="shared" si="386"/>
        <v>Apr</v>
      </c>
      <c r="D12405" s="5" t="str">
        <f t="shared" si="387"/>
        <v>2</v>
      </c>
      <c r="E12405" t="s">
        <v>16</v>
      </c>
      <c r="F12405" s="3" t="s">
        <v>12</v>
      </c>
      <c r="G12405">
        <v>24</v>
      </c>
      <c r="H12405">
        <v>216</v>
      </c>
      <c r="I12405">
        <v>24</v>
      </c>
      <c r="J12405">
        <v>7</v>
      </c>
      <c r="K12405" s="3">
        <v>232.80855703353899</v>
      </c>
      <c r="L12405" s="3">
        <v>166.291826452528</v>
      </c>
      <c r="M12405" s="7">
        <f>Sales_Table[[#This Row],[Order qty]]*Sales_Table[[#This Row],[unit price]]</f>
        <v>1629.6598992347729</v>
      </c>
      <c r="N12405" s="8">
        <f>Sales_Table[[#This Row],[Revenue]]-Sales_Table[[#This Row],[unit cost]]</f>
        <v>1463.3680727822448</v>
      </c>
    </row>
    <row r="12406" spans="1:14" ht="14.25" customHeight="1">
      <c r="A12406" t="s">
        <v>12419</v>
      </c>
      <c r="B12406" s="2">
        <v>43951</v>
      </c>
      <c r="C12406" s="5" t="str">
        <f t="shared" si="386"/>
        <v>Feb</v>
      </c>
      <c r="D12406" s="5" t="str">
        <f t="shared" si="387"/>
        <v>3</v>
      </c>
      <c r="E12406" t="s">
        <v>11</v>
      </c>
      <c r="F12406" s="3" t="s">
        <v>12</v>
      </c>
      <c r="G12406">
        <v>25</v>
      </c>
      <c r="H12406">
        <v>296</v>
      </c>
      <c r="I12406">
        <v>14</v>
      </c>
      <c r="J12406">
        <v>3</v>
      </c>
      <c r="K12406" s="3">
        <v>610.98869079351402</v>
      </c>
      <c r="L12406" s="3">
        <v>436.42049342393898</v>
      </c>
      <c r="M12406" s="7">
        <f>Sales_Table[[#This Row],[Order qty]]*Sales_Table[[#This Row],[unit price]]</f>
        <v>1832.9660723805421</v>
      </c>
      <c r="N12406" s="8">
        <f>Sales_Table[[#This Row],[Revenue]]-Sales_Table[[#This Row],[unit cost]]</f>
        <v>1396.5455789566031</v>
      </c>
    </row>
    <row r="12407" spans="1:14" ht="14.25" customHeight="1">
      <c r="A12407" t="s">
        <v>12420</v>
      </c>
      <c r="B12407" s="2">
        <v>43882</v>
      </c>
      <c r="C12407" s="5" t="str">
        <f t="shared" si="386"/>
        <v>Mar</v>
      </c>
      <c r="D12407" s="5" t="str">
        <f t="shared" si="387"/>
        <v>1</v>
      </c>
      <c r="E12407" t="s">
        <v>14</v>
      </c>
      <c r="F12407" s="3" t="s">
        <v>12</v>
      </c>
      <c r="G12407">
        <v>20</v>
      </c>
      <c r="H12407">
        <v>115</v>
      </c>
      <c r="I12407">
        <v>13</v>
      </c>
      <c r="J12407">
        <v>10</v>
      </c>
      <c r="K12407" s="3">
        <v>367.47850191593199</v>
      </c>
      <c r="L12407" s="3">
        <v>262.48464422566599</v>
      </c>
      <c r="M12407" s="7">
        <f>Sales_Table[[#This Row],[Order qty]]*Sales_Table[[#This Row],[unit price]]</f>
        <v>3674.7850191593197</v>
      </c>
      <c r="N12407" s="8">
        <f>Sales_Table[[#This Row],[Revenue]]-Sales_Table[[#This Row],[unit cost]]</f>
        <v>3412.300374933654</v>
      </c>
    </row>
    <row r="12408" spans="1:14" ht="14.25" customHeight="1">
      <c r="A12408" t="s">
        <v>12421</v>
      </c>
      <c r="B12408" s="2">
        <v>43902</v>
      </c>
      <c r="C12408" s="5" t="str">
        <f t="shared" si="386"/>
        <v>Jan</v>
      </c>
      <c r="D12408" s="5" t="str">
        <f t="shared" si="387"/>
        <v>3</v>
      </c>
      <c r="E12408" t="s">
        <v>16</v>
      </c>
      <c r="F12408" s="3" t="s">
        <v>12</v>
      </c>
      <c r="G12408">
        <v>15</v>
      </c>
      <c r="H12408">
        <v>183</v>
      </c>
      <c r="I12408">
        <v>22</v>
      </c>
      <c r="J12408">
        <v>7</v>
      </c>
      <c r="K12408" s="3">
        <v>522.85593134164799</v>
      </c>
      <c r="L12408" s="3">
        <v>373.468522386892</v>
      </c>
      <c r="M12408" s="7">
        <f>Sales_Table[[#This Row],[Order qty]]*Sales_Table[[#This Row],[unit price]]</f>
        <v>3659.9915193915358</v>
      </c>
      <c r="N12408" s="8">
        <f>Sales_Table[[#This Row],[Revenue]]-Sales_Table[[#This Row],[unit cost]]</f>
        <v>3286.5229970046439</v>
      </c>
    </row>
    <row r="12409" spans="1:14" ht="14.25" customHeight="1">
      <c r="A12409" t="s">
        <v>12422</v>
      </c>
      <c r="B12409" s="2">
        <v>43857</v>
      </c>
      <c r="C12409" s="5" t="str">
        <f t="shared" si="386"/>
        <v>Mar</v>
      </c>
      <c r="D12409" s="5" t="str">
        <f t="shared" si="387"/>
        <v>2</v>
      </c>
      <c r="E12409" t="s">
        <v>20</v>
      </c>
      <c r="F12409" s="3" t="s">
        <v>12</v>
      </c>
      <c r="G12409">
        <v>24</v>
      </c>
      <c r="H12409">
        <v>99</v>
      </c>
      <c r="I12409">
        <v>39</v>
      </c>
      <c r="J12409">
        <v>1</v>
      </c>
      <c r="K12409" s="3">
        <v>498.37055468559299</v>
      </c>
      <c r="L12409" s="3">
        <v>355.97896763256603</v>
      </c>
      <c r="M12409" s="7">
        <f>Sales_Table[[#This Row],[Order qty]]*Sales_Table[[#This Row],[unit price]]</f>
        <v>498.37055468559299</v>
      </c>
      <c r="N12409" s="8">
        <f>Sales_Table[[#This Row],[Revenue]]-Sales_Table[[#This Row],[unit cost]]</f>
        <v>142.39158705302697</v>
      </c>
    </row>
    <row r="12410" spans="1:14" ht="14.25" customHeight="1">
      <c r="A12410" t="s">
        <v>12423</v>
      </c>
      <c r="B12410" s="2">
        <v>43903</v>
      </c>
      <c r="C12410" s="5" t="str">
        <f t="shared" si="386"/>
        <v>Feb</v>
      </c>
      <c r="D12410" s="5" t="str">
        <f t="shared" si="387"/>
        <v>5</v>
      </c>
      <c r="E12410" t="s">
        <v>11</v>
      </c>
      <c r="F12410" s="3" t="s">
        <v>12</v>
      </c>
      <c r="G12410">
        <v>12</v>
      </c>
      <c r="H12410">
        <v>245</v>
      </c>
      <c r="I12410">
        <v>29</v>
      </c>
      <c r="J12410">
        <v>7</v>
      </c>
      <c r="K12410" s="3">
        <v>593.32344979047798</v>
      </c>
      <c r="L12410" s="3">
        <v>423.80246413605602</v>
      </c>
      <c r="M12410" s="7">
        <f>Sales_Table[[#This Row],[Order qty]]*Sales_Table[[#This Row],[unit price]]</f>
        <v>4153.2641485333461</v>
      </c>
      <c r="N12410" s="8">
        <f>Sales_Table[[#This Row],[Revenue]]-Sales_Table[[#This Row],[unit cost]]</f>
        <v>3729.4616843972899</v>
      </c>
    </row>
    <row r="12411" spans="1:14" ht="14.25" customHeight="1">
      <c r="A12411" t="s">
        <v>12424</v>
      </c>
      <c r="B12411" s="2">
        <v>43873</v>
      </c>
      <c r="C12411" s="5" t="str">
        <f t="shared" si="386"/>
        <v>May</v>
      </c>
      <c r="D12411" s="5" t="str">
        <f t="shared" si="387"/>
        <v>2</v>
      </c>
      <c r="E12411" t="s">
        <v>16</v>
      </c>
      <c r="F12411" s="3" t="s">
        <v>12</v>
      </c>
      <c r="G12411">
        <v>3</v>
      </c>
      <c r="H12411">
        <v>105</v>
      </c>
      <c r="I12411">
        <v>31</v>
      </c>
      <c r="J12411">
        <v>10</v>
      </c>
      <c r="K12411" s="3">
        <v>212.661969065666</v>
      </c>
      <c r="L12411" s="3">
        <v>151.90140647547599</v>
      </c>
      <c r="M12411" s="7">
        <f>Sales_Table[[#This Row],[Order qty]]*Sales_Table[[#This Row],[unit price]]</f>
        <v>2126.6196906566602</v>
      </c>
      <c r="N12411" s="8">
        <f>Sales_Table[[#This Row],[Revenue]]-Sales_Table[[#This Row],[unit cost]]</f>
        <v>1974.7182841811841</v>
      </c>
    </row>
    <row r="12412" spans="1:14" ht="14.25" customHeight="1">
      <c r="A12412" t="s">
        <v>12425</v>
      </c>
      <c r="B12412" s="2">
        <v>43972</v>
      </c>
      <c r="C12412" s="5" t="str">
        <f t="shared" si="386"/>
        <v>Feb</v>
      </c>
      <c r="D12412" s="5" t="str">
        <f t="shared" si="387"/>
        <v>2</v>
      </c>
      <c r="E12412" t="s">
        <v>14</v>
      </c>
      <c r="F12412" s="3" t="s">
        <v>12</v>
      </c>
      <c r="G12412">
        <v>13</v>
      </c>
      <c r="H12412">
        <v>63</v>
      </c>
      <c r="I12412">
        <v>29</v>
      </c>
      <c r="J12412">
        <v>5</v>
      </c>
      <c r="K12412" s="3">
        <v>232.99229747057001</v>
      </c>
      <c r="L12412" s="3">
        <v>166.423069621835</v>
      </c>
      <c r="M12412" s="7">
        <f>Sales_Table[[#This Row],[Order qty]]*Sales_Table[[#This Row],[unit price]]</f>
        <v>1164.9614873528501</v>
      </c>
      <c r="N12412" s="8">
        <f>Sales_Table[[#This Row],[Revenue]]-Sales_Table[[#This Row],[unit cost]]</f>
        <v>998.5384177310151</v>
      </c>
    </row>
    <row r="12413" spans="1:14" ht="14.25" customHeight="1">
      <c r="A12413" t="s">
        <v>12426</v>
      </c>
      <c r="B12413" s="2">
        <v>43863</v>
      </c>
      <c r="C12413" s="5" t="str">
        <f t="shared" si="386"/>
        <v>Feb</v>
      </c>
      <c r="D12413" s="5" t="str">
        <f t="shared" si="387"/>
        <v>1</v>
      </c>
      <c r="E12413" t="s">
        <v>14</v>
      </c>
      <c r="F12413" s="3" t="s">
        <v>12</v>
      </c>
      <c r="G12413">
        <v>14</v>
      </c>
      <c r="H12413">
        <v>270</v>
      </c>
      <c r="I12413">
        <v>44</v>
      </c>
      <c r="J12413">
        <v>2</v>
      </c>
      <c r="K12413" s="3">
        <v>249.15115356445301</v>
      </c>
      <c r="L12413" s="3">
        <v>177.96510968889501</v>
      </c>
      <c r="M12413" s="7">
        <f>Sales_Table[[#This Row],[Order qty]]*Sales_Table[[#This Row],[unit price]]</f>
        <v>498.30230712890602</v>
      </c>
      <c r="N12413" s="8">
        <f>Sales_Table[[#This Row],[Revenue]]-Sales_Table[[#This Row],[unit cost]]</f>
        <v>320.33719744001098</v>
      </c>
    </row>
    <row r="12414" spans="1:14" ht="14.25" customHeight="1">
      <c r="A12414" t="s">
        <v>12427</v>
      </c>
      <c r="B12414" s="2">
        <v>43881</v>
      </c>
      <c r="C12414" s="5" t="str">
        <f t="shared" si="386"/>
        <v>Jan</v>
      </c>
      <c r="D12414" s="5" t="str">
        <f t="shared" si="387"/>
        <v>1</v>
      </c>
      <c r="E12414" t="s">
        <v>20</v>
      </c>
      <c r="F12414" s="3" t="s">
        <v>12</v>
      </c>
      <c r="G12414">
        <v>13</v>
      </c>
      <c r="H12414">
        <v>21</v>
      </c>
      <c r="I12414">
        <v>46</v>
      </c>
      <c r="J12414">
        <v>2</v>
      </c>
      <c r="K12414" s="3">
        <v>313.66256135702099</v>
      </c>
      <c r="L12414" s="3">
        <v>224.044686683587</v>
      </c>
      <c r="M12414" s="7">
        <f>Sales_Table[[#This Row],[Order qty]]*Sales_Table[[#This Row],[unit price]]</f>
        <v>627.32512271404198</v>
      </c>
      <c r="N12414" s="8">
        <f>Sales_Table[[#This Row],[Revenue]]-Sales_Table[[#This Row],[unit cost]]</f>
        <v>403.28043603045501</v>
      </c>
    </row>
    <row r="12415" spans="1:14" ht="14.25" customHeight="1">
      <c r="A12415" t="s">
        <v>12428</v>
      </c>
      <c r="B12415" s="2">
        <v>43833</v>
      </c>
      <c r="C12415" s="5" t="str">
        <f t="shared" si="386"/>
        <v>Jan</v>
      </c>
      <c r="D12415" s="5" t="str">
        <f t="shared" si="387"/>
        <v>1</v>
      </c>
      <c r="E12415" t="s">
        <v>16</v>
      </c>
      <c r="F12415" s="3" t="s">
        <v>12</v>
      </c>
      <c r="G12415">
        <v>14</v>
      </c>
      <c r="H12415">
        <v>362</v>
      </c>
      <c r="I12415">
        <v>32</v>
      </c>
      <c r="J12415">
        <v>9</v>
      </c>
      <c r="K12415" s="3">
        <v>250.85190975666001</v>
      </c>
      <c r="L12415" s="3">
        <v>179.179935540472</v>
      </c>
      <c r="M12415" s="7">
        <f>Sales_Table[[#This Row],[Order qty]]*Sales_Table[[#This Row],[unit price]]</f>
        <v>2257.6671878099401</v>
      </c>
      <c r="N12415" s="8">
        <f>Sales_Table[[#This Row],[Revenue]]-Sales_Table[[#This Row],[unit cost]]</f>
        <v>2078.4872522694682</v>
      </c>
    </row>
    <row r="12416" spans="1:14" ht="14.25" customHeight="1">
      <c r="A12416" t="s">
        <v>12429</v>
      </c>
      <c r="B12416" s="2">
        <v>43838</v>
      </c>
      <c r="C12416" s="5" t="str">
        <f t="shared" si="386"/>
        <v>Jan</v>
      </c>
      <c r="D12416" s="5" t="str">
        <f t="shared" si="387"/>
        <v>1</v>
      </c>
      <c r="E12416" t="s">
        <v>20</v>
      </c>
      <c r="F12416" s="3" t="s">
        <v>12</v>
      </c>
      <c r="G12416">
        <v>18</v>
      </c>
      <c r="H12416">
        <v>261</v>
      </c>
      <c r="I12416">
        <v>15</v>
      </c>
      <c r="J12416">
        <v>7</v>
      </c>
      <c r="K12416" s="3">
        <v>642.05064922571205</v>
      </c>
      <c r="L12416" s="3">
        <v>458.60760658979399</v>
      </c>
      <c r="M12416" s="7">
        <f>Sales_Table[[#This Row],[Order qty]]*Sales_Table[[#This Row],[unit price]]</f>
        <v>4494.3545445799846</v>
      </c>
      <c r="N12416" s="8">
        <f>Sales_Table[[#This Row],[Revenue]]-Sales_Table[[#This Row],[unit cost]]</f>
        <v>4035.7469379901904</v>
      </c>
    </row>
    <row r="12417" spans="1:14" ht="14.25" customHeight="1">
      <c r="A12417" t="s">
        <v>12430</v>
      </c>
      <c r="B12417" s="2">
        <v>43851</v>
      </c>
      <c r="C12417" s="5" t="str">
        <f t="shared" si="386"/>
        <v>Jan</v>
      </c>
      <c r="D12417" s="5" t="str">
        <f t="shared" si="387"/>
        <v>5</v>
      </c>
      <c r="E12417" t="s">
        <v>14</v>
      </c>
      <c r="F12417" s="3" t="s">
        <v>12</v>
      </c>
      <c r="G12417">
        <v>21</v>
      </c>
      <c r="H12417">
        <v>167</v>
      </c>
      <c r="I12417">
        <v>33</v>
      </c>
      <c r="J12417">
        <v>1</v>
      </c>
      <c r="K12417" s="3">
        <v>582.34157681465103</v>
      </c>
      <c r="L12417" s="3">
        <v>415.95826915332299</v>
      </c>
      <c r="M12417" s="7">
        <f>Sales_Table[[#This Row],[Order qty]]*Sales_Table[[#This Row],[unit price]]</f>
        <v>582.34157681465103</v>
      </c>
      <c r="N12417" s="8">
        <f>Sales_Table[[#This Row],[Revenue]]-Sales_Table[[#This Row],[unit cost]]</f>
        <v>166.38330766132805</v>
      </c>
    </row>
    <row r="12418" spans="1:14" ht="14.25" customHeight="1">
      <c r="A12418" t="s">
        <v>12431</v>
      </c>
      <c r="B12418" s="2">
        <v>43833</v>
      </c>
      <c r="C12418" s="5" t="str">
        <f t="shared" ref="C12418:C12481" si="388">TEXT(B12419,"mmm")</f>
        <v>May</v>
      </c>
      <c r="D12418" s="5" t="str">
        <f t="shared" ref="D12418:D12481" si="389">TEXT(B12420, "m")</f>
        <v>5</v>
      </c>
      <c r="E12418" t="s">
        <v>11</v>
      </c>
      <c r="F12418" s="3" t="s">
        <v>12</v>
      </c>
      <c r="G12418">
        <v>14</v>
      </c>
      <c r="H12418">
        <v>55</v>
      </c>
      <c r="I12418">
        <v>16</v>
      </c>
      <c r="J12418">
        <v>5</v>
      </c>
      <c r="K12418" s="3">
        <v>269.24485605955101</v>
      </c>
      <c r="L12418" s="3">
        <v>192.317754328251</v>
      </c>
      <c r="M12418" s="7">
        <f>Sales_Table[[#This Row],[Order qty]]*Sales_Table[[#This Row],[unit price]]</f>
        <v>1346.2242802977551</v>
      </c>
      <c r="N12418" s="8">
        <f>Sales_Table[[#This Row],[Revenue]]-Sales_Table[[#This Row],[unit cost]]</f>
        <v>1153.9065259695039</v>
      </c>
    </row>
    <row r="12419" spans="1:14" ht="14.25" customHeight="1">
      <c r="A12419" t="s">
        <v>12432</v>
      </c>
      <c r="B12419" s="2">
        <v>43966</v>
      </c>
      <c r="C12419" s="5" t="str">
        <f t="shared" si="388"/>
        <v>May</v>
      </c>
      <c r="D12419" s="5" t="str">
        <f t="shared" si="389"/>
        <v>4</v>
      </c>
      <c r="E12419" t="s">
        <v>20</v>
      </c>
      <c r="F12419" s="3" t="s">
        <v>12</v>
      </c>
      <c r="G12419">
        <v>4</v>
      </c>
      <c r="H12419">
        <v>77</v>
      </c>
      <c r="I12419">
        <v>42</v>
      </c>
      <c r="J12419">
        <v>10</v>
      </c>
      <c r="K12419" s="3">
        <v>649.89433228969597</v>
      </c>
      <c r="L12419" s="3">
        <v>464.21023734978297</v>
      </c>
      <c r="M12419" s="7">
        <f>Sales_Table[[#This Row],[Order qty]]*Sales_Table[[#This Row],[unit price]]</f>
        <v>6498.9433228969592</v>
      </c>
      <c r="N12419" s="8">
        <f>Sales_Table[[#This Row],[Revenue]]-Sales_Table[[#This Row],[unit cost]]</f>
        <v>6034.7330855471764</v>
      </c>
    </row>
    <row r="12420" spans="1:14" ht="14.25" customHeight="1">
      <c r="A12420" t="s">
        <v>12433</v>
      </c>
      <c r="B12420" s="2">
        <v>43961</v>
      </c>
      <c r="C12420" s="5" t="str">
        <f t="shared" si="388"/>
        <v>Apr</v>
      </c>
      <c r="D12420" s="5" t="str">
        <f t="shared" si="389"/>
        <v>5</v>
      </c>
      <c r="E12420" t="s">
        <v>14</v>
      </c>
      <c r="F12420" s="3" t="s">
        <v>12</v>
      </c>
      <c r="G12420">
        <v>25</v>
      </c>
      <c r="H12420">
        <v>289</v>
      </c>
      <c r="I12420">
        <v>3</v>
      </c>
      <c r="J12420">
        <v>5</v>
      </c>
      <c r="K12420" s="3">
        <v>275.80546170473099</v>
      </c>
      <c r="L12420" s="3">
        <v>197.003901217665</v>
      </c>
      <c r="M12420" s="7">
        <f>Sales_Table[[#This Row],[Order qty]]*Sales_Table[[#This Row],[unit price]]</f>
        <v>1379.0273085236549</v>
      </c>
      <c r="N12420" s="8">
        <f>Sales_Table[[#This Row],[Revenue]]-Sales_Table[[#This Row],[unit cost]]</f>
        <v>1182.0234073059898</v>
      </c>
    </row>
    <row r="12421" spans="1:14" ht="14.25" customHeight="1">
      <c r="A12421" t="s">
        <v>12434</v>
      </c>
      <c r="B12421" s="2">
        <v>43927</v>
      </c>
      <c r="C12421" s="5" t="str">
        <f t="shared" si="388"/>
        <v>May</v>
      </c>
      <c r="D12421" s="5" t="str">
        <f t="shared" si="389"/>
        <v>5</v>
      </c>
      <c r="E12421" t="s">
        <v>16</v>
      </c>
      <c r="F12421" s="3" t="s">
        <v>12</v>
      </c>
      <c r="G12421">
        <v>25</v>
      </c>
      <c r="H12421">
        <v>79</v>
      </c>
      <c r="I12421">
        <v>22</v>
      </c>
      <c r="J12421">
        <v>8</v>
      </c>
      <c r="K12421" s="3">
        <v>315.68089914321899</v>
      </c>
      <c r="L12421" s="3">
        <v>225.48635653087101</v>
      </c>
      <c r="M12421" s="7">
        <f>Sales_Table[[#This Row],[Order qty]]*Sales_Table[[#This Row],[unit price]]</f>
        <v>2525.447193145752</v>
      </c>
      <c r="N12421" s="8">
        <f>Sales_Table[[#This Row],[Revenue]]-Sales_Table[[#This Row],[unit cost]]</f>
        <v>2299.9608366148809</v>
      </c>
    </row>
    <row r="12422" spans="1:14" ht="14.25" customHeight="1">
      <c r="A12422" t="s">
        <v>12435</v>
      </c>
      <c r="B12422" s="2">
        <v>43977</v>
      </c>
      <c r="C12422" s="5" t="str">
        <f t="shared" si="388"/>
        <v>May</v>
      </c>
      <c r="D12422" s="5" t="str">
        <f t="shared" si="389"/>
        <v>2</v>
      </c>
      <c r="E12422" t="s">
        <v>16</v>
      </c>
      <c r="F12422" s="3" t="s">
        <v>12</v>
      </c>
      <c r="G12422">
        <v>10</v>
      </c>
      <c r="H12422">
        <v>51</v>
      </c>
      <c r="I12422">
        <v>12</v>
      </c>
      <c r="J12422">
        <v>6</v>
      </c>
      <c r="K12422" s="3">
        <v>280.66560977697401</v>
      </c>
      <c r="L12422" s="3">
        <v>200.475435554981</v>
      </c>
      <c r="M12422" s="7">
        <f>Sales_Table[[#This Row],[Order qty]]*Sales_Table[[#This Row],[unit price]]</f>
        <v>1683.9936586618442</v>
      </c>
      <c r="N12422" s="8">
        <f>Sales_Table[[#This Row],[Revenue]]-Sales_Table[[#This Row],[unit cost]]</f>
        <v>1483.5182231068632</v>
      </c>
    </row>
    <row r="12423" spans="1:14" ht="14.25" customHeight="1">
      <c r="A12423" t="s">
        <v>12436</v>
      </c>
      <c r="B12423" s="2">
        <v>43972</v>
      </c>
      <c r="C12423" s="5" t="str">
        <f t="shared" si="388"/>
        <v>Feb</v>
      </c>
      <c r="D12423" s="5" t="str">
        <f t="shared" si="389"/>
        <v>3</v>
      </c>
      <c r="E12423" t="s">
        <v>14</v>
      </c>
      <c r="F12423" s="3" t="s">
        <v>12</v>
      </c>
      <c r="G12423">
        <v>21</v>
      </c>
      <c r="H12423">
        <v>251</v>
      </c>
      <c r="I12423">
        <v>41</v>
      </c>
      <c r="J12423">
        <v>7</v>
      </c>
      <c r="K12423" s="3">
        <v>601.56590902805306</v>
      </c>
      <c r="L12423" s="3">
        <v>429.68993502003798</v>
      </c>
      <c r="M12423" s="7">
        <f>Sales_Table[[#This Row],[Order qty]]*Sales_Table[[#This Row],[unit price]]</f>
        <v>4210.9613631963712</v>
      </c>
      <c r="N12423" s="8">
        <f>Sales_Table[[#This Row],[Revenue]]-Sales_Table[[#This Row],[unit cost]]</f>
        <v>3781.2714281763333</v>
      </c>
    </row>
    <row r="12424" spans="1:14" ht="14.25" customHeight="1">
      <c r="A12424" t="s">
        <v>12437</v>
      </c>
      <c r="B12424" s="2">
        <v>43886</v>
      </c>
      <c r="C12424" s="5" t="str">
        <f t="shared" si="388"/>
        <v>Mar</v>
      </c>
      <c r="D12424" s="5" t="str">
        <f t="shared" si="389"/>
        <v>2</v>
      </c>
      <c r="E12424" t="s">
        <v>16</v>
      </c>
      <c r="F12424" s="3" t="s">
        <v>12</v>
      </c>
      <c r="G12424">
        <v>20</v>
      </c>
      <c r="H12424">
        <v>110</v>
      </c>
      <c r="I12424">
        <v>11</v>
      </c>
      <c r="J12424">
        <v>7</v>
      </c>
      <c r="K12424" s="3">
        <v>588.23921781778301</v>
      </c>
      <c r="L12424" s="3">
        <v>420.17086986984498</v>
      </c>
      <c r="M12424" s="7">
        <f>Sales_Table[[#This Row],[Order qty]]*Sales_Table[[#This Row],[unit price]]</f>
        <v>4117.6745247244808</v>
      </c>
      <c r="N12424" s="8">
        <f>Sales_Table[[#This Row],[Revenue]]-Sales_Table[[#This Row],[unit cost]]</f>
        <v>3697.5036548546359</v>
      </c>
    </row>
    <row r="12425" spans="1:14" ht="14.25" customHeight="1">
      <c r="A12425" t="s">
        <v>12438</v>
      </c>
      <c r="B12425" s="2">
        <v>43911</v>
      </c>
      <c r="C12425" s="5" t="str">
        <f t="shared" si="388"/>
        <v>Feb</v>
      </c>
      <c r="D12425" s="5" t="str">
        <f t="shared" si="389"/>
        <v>5</v>
      </c>
      <c r="E12425" t="s">
        <v>20</v>
      </c>
      <c r="F12425" s="3" t="s">
        <v>12</v>
      </c>
      <c r="G12425">
        <v>14</v>
      </c>
      <c r="H12425">
        <v>54</v>
      </c>
      <c r="I12425">
        <v>47</v>
      </c>
      <c r="J12425">
        <v>6</v>
      </c>
      <c r="K12425" s="3">
        <v>504.284171819687</v>
      </c>
      <c r="L12425" s="3">
        <v>360.202979871205</v>
      </c>
      <c r="M12425" s="7">
        <f>Sales_Table[[#This Row],[Order qty]]*Sales_Table[[#This Row],[unit price]]</f>
        <v>3025.7050309181222</v>
      </c>
      <c r="N12425" s="8">
        <f>Sales_Table[[#This Row],[Revenue]]-Sales_Table[[#This Row],[unit cost]]</f>
        <v>2665.5020510469171</v>
      </c>
    </row>
    <row r="12426" spans="1:14" ht="14.25" customHeight="1">
      <c r="A12426" t="s">
        <v>12439</v>
      </c>
      <c r="B12426" s="2">
        <v>43881</v>
      </c>
      <c r="C12426" s="5" t="str">
        <f t="shared" si="388"/>
        <v>May</v>
      </c>
      <c r="D12426" s="5" t="str">
        <f t="shared" si="389"/>
        <v>1</v>
      </c>
      <c r="E12426" t="s">
        <v>11</v>
      </c>
      <c r="F12426" s="3" t="s">
        <v>12</v>
      </c>
      <c r="G12426">
        <v>4</v>
      </c>
      <c r="H12426">
        <v>74</v>
      </c>
      <c r="I12426">
        <v>43</v>
      </c>
      <c r="J12426">
        <v>7</v>
      </c>
      <c r="K12426" s="3">
        <v>470.39216870069498</v>
      </c>
      <c r="L12426" s="3">
        <v>335.99440621478197</v>
      </c>
      <c r="M12426" s="7">
        <f>Sales_Table[[#This Row],[Order qty]]*Sales_Table[[#This Row],[unit price]]</f>
        <v>3292.7451809048648</v>
      </c>
      <c r="N12426" s="8">
        <f>Sales_Table[[#This Row],[Revenue]]-Sales_Table[[#This Row],[unit cost]]</f>
        <v>2956.7507746900828</v>
      </c>
    </row>
    <row r="12427" spans="1:14" ht="14.25" customHeight="1">
      <c r="A12427" t="s">
        <v>12440</v>
      </c>
      <c r="B12427" s="2">
        <v>43977</v>
      </c>
      <c r="C12427" s="5" t="str">
        <f t="shared" si="388"/>
        <v>Jan</v>
      </c>
      <c r="D12427" s="5" t="str">
        <f t="shared" si="389"/>
        <v>5</v>
      </c>
      <c r="E12427" t="s">
        <v>11</v>
      </c>
      <c r="F12427" s="3" t="s">
        <v>12</v>
      </c>
      <c r="G12427">
        <v>9</v>
      </c>
      <c r="H12427">
        <v>70</v>
      </c>
      <c r="I12427">
        <v>18</v>
      </c>
      <c r="J12427">
        <v>7</v>
      </c>
      <c r="K12427" s="3">
        <v>396.027101397514</v>
      </c>
      <c r="L12427" s="3">
        <v>282.87650099822503</v>
      </c>
      <c r="M12427" s="7">
        <f>Sales_Table[[#This Row],[Order qty]]*Sales_Table[[#This Row],[unit price]]</f>
        <v>2772.1897097825981</v>
      </c>
      <c r="N12427" s="8">
        <f>Sales_Table[[#This Row],[Revenue]]-Sales_Table[[#This Row],[unit cost]]</f>
        <v>2489.3132087843733</v>
      </c>
    </row>
    <row r="12428" spans="1:14" ht="14.25" customHeight="1">
      <c r="A12428" t="s">
        <v>12441</v>
      </c>
      <c r="B12428" s="2">
        <v>43848</v>
      </c>
      <c r="C12428" s="5" t="str">
        <f t="shared" si="388"/>
        <v>May</v>
      </c>
      <c r="D12428" s="5" t="str">
        <f t="shared" si="389"/>
        <v>2</v>
      </c>
      <c r="E12428" t="s">
        <v>20</v>
      </c>
      <c r="F12428" s="3" t="s">
        <v>12</v>
      </c>
      <c r="G12428">
        <v>18</v>
      </c>
      <c r="H12428">
        <v>344</v>
      </c>
      <c r="I12428">
        <v>25</v>
      </c>
      <c r="J12428">
        <v>2</v>
      </c>
      <c r="K12428" s="3">
        <v>239.18303328752501</v>
      </c>
      <c r="L12428" s="3">
        <v>170.845023776804</v>
      </c>
      <c r="M12428" s="7">
        <f>Sales_Table[[#This Row],[Order qty]]*Sales_Table[[#This Row],[unit price]]</f>
        <v>478.36606657505001</v>
      </c>
      <c r="N12428" s="8">
        <f>Sales_Table[[#This Row],[Revenue]]-Sales_Table[[#This Row],[unit cost]]</f>
        <v>307.52104279824601</v>
      </c>
    </row>
    <row r="12429" spans="1:14" ht="14.25" customHeight="1">
      <c r="A12429" t="s">
        <v>12442</v>
      </c>
      <c r="B12429" s="2">
        <v>43977</v>
      </c>
      <c r="C12429" s="5" t="str">
        <f t="shared" si="388"/>
        <v>Feb</v>
      </c>
      <c r="D12429" s="5" t="str">
        <f t="shared" si="389"/>
        <v>1</v>
      </c>
      <c r="E12429" t="s">
        <v>20</v>
      </c>
      <c r="F12429" s="3" t="s">
        <v>12</v>
      </c>
      <c r="G12429">
        <v>10</v>
      </c>
      <c r="H12429">
        <v>360</v>
      </c>
      <c r="I12429">
        <v>39</v>
      </c>
      <c r="J12429">
        <v>10</v>
      </c>
      <c r="K12429" s="3">
        <v>565.72054767608597</v>
      </c>
      <c r="L12429" s="3">
        <v>404.08610548291898</v>
      </c>
      <c r="M12429" s="7">
        <f>Sales_Table[[#This Row],[Order qty]]*Sales_Table[[#This Row],[unit price]]</f>
        <v>5657.2054767608597</v>
      </c>
      <c r="N12429" s="8">
        <f>Sales_Table[[#This Row],[Revenue]]-Sales_Table[[#This Row],[unit cost]]</f>
        <v>5253.1193712779404</v>
      </c>
    </row>
    <row r="12430" spans="1:14" ht="14.25" customHeight="1">
      <c r="A12430" t="s">
        <v>12443</v>
      </c>
      <c r="B12430" s="2">
        <v>43862</v>
      </c>
      <c r="C12430" s="5" t="str">
        <f t="shared" si="388"/>
        <v>Jan</v>
      </c>
      <c r="D12430" s="5" t="str">
        <f t="shared" si="389"/>
        <v>1</v>
      </c>
      <c r="E12430" t="s">
        <v>20</v>
      </c>
      <c r="F12430" s="3" t="s">
        <v>12</v>
      </c>
      <c r="G12430">
        <v>17</v>
      </c>
      <c r="H12430">
        <v>253</v>
      </c>
      <c r="I12430">
        <v>14</v>
      </c>
      <c r="J12430">
        <v>4</v>
      </c>
      <c r="K12430" s="3">
        <v>362.52957433462097</v>
      </c>
      <c r="L12430" s="3">
        <v>258.94969595330099</v>
      </c>
      <c r="M12430" s="7">
        <f>Sales_Table[[#This Row],[Order qty]]*Sales_Table[[#This Row],[unit price]]</f>
        <v>1450.1182973384839</v>
      </c>
      <c r="N12430" s="8">
        <f>Sales_Table[[#This Row],[Revenue]]-Sales_Table[[#This Row],[unit cost]]</f>
        <v>1191.1686013851829</v>
      </c>
    </row>
    <row r="12431" spans="1:14" ht="14.25" customHeight="1">
      <c r="A12431" t="s">
        <v>12444</v>
      </c>
      <c r="B12431" s="2">
        <v>43837</v>
      </c>
      <c r="C12431" s="5" t="str">
        <f t="shared" si="388"/>
        <v>Jan</v>
      </c>
      <c r="D12431" s="5" t="str">
        <f t="shared" si="389"/>
        <v>5</v>
      </c>
      <c r="E12431" t="s">
        <v>11</v>
      </c>
      <c r="F12431" s="3" t="s">
        <v>12</v>
      </c>
      <c r="G12431">
        <v>22</v>
      </c>
      <c r="H12431">
        <v>362</v>
      </c>
      <c r="I12431">
        <v>36</v>
      </c>
      <c r="J12431">
        <v>5</v>
      </c>
      <c r="K12431" s="3">
        <v>615.52528488636005</v>
      </c>
      <c r="L12431" s="3">
        <v>439.660917775972</v>
      </c>
      <c r="M12431" s="7">
        <f>Sales_Table[[#This Row],[Order qty]]*Sales_Table[[#This Row],[unit price]]</f>
        <v>3077.6264244318004</v>
      </c>
      <c r="N12431" s="8">
        <f>Sales_Table[[#This Row],[Revenue]]-Sales_Table[[#This Row],[unit cost]]</f>
        <v>2637.9655066558284</v>
      </c>
    </row>
    <row r="12432" spans="1:14" ht="14.25" customHeight="1">
      <c r="A12432" t="s">
        <v>12445</v>
      </c>
      <c r="B12432" s="2">
        <v>43836</v>
      </c>
      <c r="C12432" s="5" t="str">
        <f t="shared" si="388"/>
        <v>May</v>
      </c>
      <c r="D12432" s="5" t="str">
        <f t="shared" si="389"/>
        <v>1</v>
      </c>
      <c r="E12432" t="s">
        <v>20</v>
      </c>
      <c r="F12432" s="3" t="s">
        <v>12</v>
      </c>
      <c r="G12432">
        <v>11</v>
      </c>
      <c r="H12432">
        <v>8</v>
      </c>
      <c r="I12432">
        <v>1</v>
      </c>
      <c r="J12432">
        <v>6</v>
      </c>
      <c r="K12432" s="3">
        <v>519.20728164911304</v>
      </c>
      <c r="L12432" s="3">
        <v>370.86234403508098</v>
      </c>
      <c r="M12432" s="7">
        <f>Sales_Table[[#This Row],[Order qty]]*Sales_Table[[#This Row],[unit price]]</f>
        <v>3115.243689894678</v>
      </c>
      <c r="N12432" s="8">
        <f>Sales_Table[[#This Row],[Revenue]]-Sales_Table[[#This Row],[unit cost]]</f>
        <v>2744.3813458595969</v>
      </c>
    </row>
    <row r="12433" spans="1:14" ht="14.25" customHeight="1">
      <c r="A12433" t="s">
        <v>12446</v>
      </c>
      <c r="B12433" s="2">
        <v>43979</v>
      </c>
      <c r="C12433" s="5" t="str">
        <f t="shared" si="388"/>
        <v>Jan</v>
      </c>
      <c r="D12433" s="5" t="str">
        <f t="shared" si="389"/>
        <v>1</v>
      </c>
      <c r="E12433" t="s">
        <v>11</v>
      </c>
      <c r="F12433" s="3" t="s">
        <v>12</v>
      </c>
      <c r="G12433">
        <v>14</v>
      </c>
      <c r="H12433">
        <v>213</v>
      </c>
      <c r="I12433">
        <v>35</v>
      </c>
      <c r="J12433">
        <v>6</v>
      </c>
      <c r="K12433" s="3">
        <v>542.34140610694897</v>
      </c>
      <c r="L12433" s="3">
        <v>387.386718647821</v>
      </c>
      <c r="M12433" s="7">
        <f>Sales_Table[[#This Row],[Order qty]]*Sales_Table[[#This Row],[unit price]]</f>
        <v>3254.048436641694</v>
      </c>
      <c r="N12433" s="8">
        <f>Sales_Table[[#This Row],[Revenue]]-Sales_Table[[#This Row],[unit cost]]</f>
        <v>2866.661717993873</v>
      </c>
    </row>
    <row r="12434" spans="1:14" ht="14.25" customHeight="1">
      <c r="A12434" t="s">
        <v>12447</v>
      </c>
      <c r="B12434" s="2">
        <v>43840</v>
      </c>
      <c r="C12434" s="5" t="str">
        <f t="shared" si="388"/>
        <v>Jan</v>
      </c>
      <c r="D12434" s="5" t="str">
        <f t="shared" si="389"/>
        <v>3</v>
      </c>
      <c r="E12434" t="s">
        <v>14</v>
      </c>
      <c r="F12434" s="3" t="s">
        <v>12</v>
      </c>
      <c r="G12434">
        <v>14</v>
      </c>
      <c r="H12434">
        <v>218</v>
      </c>
      <c r="I12434">
        <v>31</v>
      </c>
      <c r="J12434">
        <v>2</v>
      </c>
      <c r="K12434" s="3">
        <v>612.83618849515904</v>
      </c>
      <c r="L12434" s="3">
        <v>437.740134639399</v>
      </c>
      <c r="M12434" s="7">
        <f>Sales_Table[[#This Row],[Order qty]]*Sales_Table[[#This Row],[unit price]]</f>
        <v>1225.6723769903181</v>
      </c>
      <c r="N12434" s="8">
        <f>Sales_Table[[#This Row],[Revenue]]-Sales_Table[[#This Row],[unit cost]]</f>
        <v>787.93224235091907</v>
      </c>
    </row>
    <row r="12435" spans="1:14" ht="14.25" customHeight="1">
      <c r="A12435" t="s">
        <v>12448</v>
      </c>
      <c r="B12435" s="2">
        <v>43839</v>
      </c>
      <c r="C12435" s="5" t="str">
        <f t="shared" si="388"/>
        <v>Mar</v>
      </c>
      <c r="D12435" s="5" t="str">
        <f t="shared" si="389"/>
        <v>2</v>
      </c>
      <c r="E12435" t="s">
        <v>11</v>
      </c>
      <c r="F12435" s="3" t="s">
        <v>12</v>
      </c>
      <c r="G12435">
        <v>13</v>
      </c>
      <c r="H12435">
        <v>152</v>
      </c>
      <c r="I12435">
        <v>28</v>
      </c>
      <c r="J12435">
        <v>8</v>
      </c>
      <c r="K12435" s="3">
        <v>451.34787404537201</v>
      </c>
      <c r="L12435" s="3">
        <v>322.39133860383703</v>
      </c>
      <c r="M12435" s="7">
        <f>Sales_Table[[#This Row],[Order qty]]*Sales_Table[[#This Row],[unit price]]</f>
        <v>3610.7829923629761</v>
      </c>
      <c r="N12435" s="8">
        <f>Sales_Table[[#This Row],[Revenue]]-Sales_Table[[#This Row],[unit cost]]</f>
        <v>3288.391653759139</v>
      </c>
    </row>
    <row r="12436" spans="1:14" ht="14.25" customHeight="1">
      <c r="A12436" t="s">
        <v>12449</v>
      </c>
      <c r="B12436" s="2">
        <v>43909</v>
      </c>
      <c r="C12436" s="5" t="str">
        <f t="shared" si="388"/>
        <v>Feb</v>
      </c>
      <c r="D12436" s="5" t="str">
        <f t="shared" si="389"/>
        <v>3</v>
      </c>
      <c r="E12436" t="s">
        <v>20</v>
      </c>
      <c r="F12436" s="3" t="s">
        <v>12</v>
      </c>
      <c r="G12436">
        <v>17</v>
      </c>
      <c r="H12436">
        <v>210</v>
      </c>
      <c r="I12436">
        <v>1</v>
      </c>
      <c r="J12436">
        <v>7</v>
      </c>
      <c r="K12436" s="3">
        <v>378.76221925020201</v>
      </c>
      <c r="L12436" s="3">
        <v>270.544442321573</v>
      </c>
      <c r="M12436" s="7">
        <f>Sales_Table[[#This Row],[Order qty]]*Sales_Table[[#This Row],[unit price]]</f>
        <v>2651.3355347514139</v>
      </c>
      <c r="N12436" s="8">
        <f>Sales_Table[[#This Row],[Revenue]]-Sales_Table[[#This Row],[unit cost]]</f>
        <v>2380.7910924298408</v>
      </c>
    </row>
    <row r="12437" spans="1:14" ht="14.25" customHeight="1">
      <c r="A12437" t="s">
        <v>12450</v>
      </c>
      <c r="B12437" s="2">
        <v>43865</v>
      </c>
      <c r="C12437" s="5" t="str">
        <f t="shared" si="388"/>
        <v>Mar</v>
      </c>
      <c r="D12437" s="5" t="str">
        <f t="shared" si="389"/>
        <v>4</v>
      </c>
      <c r="E12437" t="s">
        <v>20</v>
      </c>
      <c r="F12437" s="3" t="s">
        <v>12</v>
      </c>
      <c r="G12437">
        <v>16</v>
      </c>
      <c r="H12437">
        <v>253</v>
      </c>
      <c r="I12437">
        <v>25</v>
      </c>
      <c r="J12437">
        <v>2</v>
      </c>
      <c r="K12437" s="3">
        <v>482.85847806930502</v>
      </c>
      <c r="L12437" s="3">
        <v>344.89891290664701</v>
      </c>
      <c r="M12437" s="7">
        <f>Sales_Table[[#This Row],[Order qty]]*Sales_Table[[#This Row],[unit price]]</f>
        <v>965.71695613861004</v>
      </c>
      <c r="N12437" s="8">
        <f>Sales_Table[[#This Row],[Revenue]]-Sales_Table[[#This Row],[unit cost]]</f>
        <v>620.81804323196297</v>
      </c>
    </row>
    <row r="12438" spans="1:14" ht="14.25" customHeight="1">
      <c r="A12438" t="s">
        <v>12451</v>
      </c>
      <c r="B12438" s="2">
        <v>43900</v>
      </c>
      <c r="C12438" s="5" t="str">
        <f t="shared" si="388"/>
        <v>Apr</v>
      </c>
      <c r="D12438" s="5" t="str">
        <f t="shared" si="389"/>
        <v>4</v>
      </c>
      <c r="E12438" t="s">
        <v>14</v>
      </c>
      <c r="F12438" s="3" t="s">
        <v>12</v>
      </c>
      <c r="G12438">
        <v>8</v>
      </c>
      <c r="H12438">
        <v>88</v>
      </c>
      <c r="I12438">
        <v>10</v>
      </c>
      <c r="J12438">
        <v>1</v>
      </c>
      <c r="K12438" s="3">
        <v>354.98931831121399</v>
      </c>
      <c r="L12438" s="3">
        <v>253.563798793725</v>
      </c>
      <c r="M12438" s="7">
        <f>Sales_Table[[#This Row],[Order qty]]*Sales_Table[[#This Row],[unit price]]</f>
        <v>354.98931831121399</v>
      </c>
      <c r="N12438" s="8">
        <f>Sales_Table[[#This Row],[Revenue]]-Sales_Table[[#This Row],[unit cost]]</f>
        <v>101.42551951748899</v>
      </c>
    </row>
    <row r="12439" spans="1:14" ht="14.25" customHeight="1">
      <c r="A12439" t="s">
        <v>12452</v>
      </c>
      <c r="B12439" s="2">
        <v>43927</v>
      </c>
      <c r="C12439" s="5" t="str">
        <f t="shared" si="388"/>
        <v>Apr</v>
      </c>
      <c r="D12439" s="5" t="str">
        <f t="shared" si="389"/>
        <v>1</v>
      </c>
      <c r="E12439" t="s">
        <v>20</v>
      </c>
      <c r="F12439" s="3" t="s">
        <v>12</v>
      </c>
      <c r="G12439">
        <v>7</v>
      </c>
      <c r="H12439">
        <v>297</v>
      </c>
      <c r="I12439">
        <v>26</v>
      </c>
      <c r="J12439">
        <v>8</v>
      </c>
      <c r="K12439" s="3">
        <v>154.025447487831</v>
      </c>
      <c r="L12439" s="3">
        <v>110.01817677702201</v>
      </c>
      <c r="M12439" s="7">
        <f>Sales_Table[[#This Row],[Order qty]]*Sales_Table[[#This Row],[unit price]]</f>
        <v>1232.203579902648</v>
      </c>
      <c r="N12439" s="8">
        <f>Sales_Table[[#This Row],[Revenue]]-Sales_Table[[#This Row],[unit cost]]</f>
        <v>1122.185403125626</v>
      </c>
    </row>
    <row r="12440" spans="1:14" ht="14.25" customHeight="1">
      <c r="A12440" t="s">
        <v>12453</v>
      </c>
      <c r="B12440" s="2">
        <v>43940</v>
      </c>
      <c r="C12440" s="5" t="str">
        <f t="shared" si="388"/>
        <v>Jan</v>
      </c>
      <c r="D12440" s="5" t="str">
        <f t="shared" si="389"/>
        <v>5</v>
      </c>
      <c r="E12440" t="s">
        <v>11</v>
      </c>
      <c r="F12440" s="3" t="s">
        <v>12</v>
      </c>
      <c r="G12440">
        <v>11</v>
      </c>
      <c r="H12440">
        <v>236</v>
      </c>
      <c r="I12440">
        <v>26</v>
      </c>
      <c r="J12440">
        <v>3</v>
      </c>
      <c r="K12440" s="3">
        <v>600.56861025094997</v>
      </c>
      <c r="L12440" s="3">
        <v>428.97757875067902</v>
      </c>
      <c r="M12440" s="7">
        <f>Sales_Table[[#This Row],[Order qty]]*Sales_Table[[#This Row],[unit price]]</f>
        <v>1801.70583075285</v>
      </c>
      <c r="N12440" s="8">
        <f>Sales_Table[[#This Row],[Revenue]]-Sales_Table[[#This Row],[unit cost]]</f>
        <v>1372.7282520021711</v>
      </c>
    </row>
    <row r="12441" spans="1:14" ht="14.25" customHeight="1">
      <c r="A12441" t="s">
        <v>12454</v>
      </c>
      <c r="B12441" s="2">
        <v>43838</v>
      </c>
      <c r="C12441" s="5" t="str">
        <f t="shared" si="388"/>
        <v>May</v>
      </c>
      <c r="D12441" s="5" t="str">
        <f t="shared" si="389"/>
        <v>2</v>
      </c>
      <c r="E12441" t="s">
        <v>16</v>
      </c>
      <c r="F12441" s="3" t="s">
        <v>12</v>
      </c>
      <c r="G12441">
        <v>5</v>
      </c>
      <c r="H12441">
        <v>352</v>
      </c>
      <c r="I12441">
        <v>46</v>
      </c>
      <c r="J12441">
        <v>8</v>
      </c>
      <c r="K12441" s="3">
        <v>450.17197108268698</v>
      </c>
      <c r="L12441" s="3">
        <v>321.55140791620499</v>
      </c>
      <c r="M12441" s="7">
        <f>Sales_Table[[#This Row],[Order qty]]*Sales_Table[[#This Row],[unit price]]</f>
        <v>3601.3757686614958</v>
      </c>
      <c r="N12441" s="8">
        <f>Sales_Table[[#This Row],[Revenue]]-Sales_Table[[#This Row],[unit cost]]</f>
        <v>3279.824360745291</v>
      </c>
    </row>
    <row r="12442" spans="1:14" ht="14.25" customHeight="1">
      <c r="A12442" t="s">
        <v>12455</v>
      </c>
      <c r="B12442" s="2">
        <v>43981</v>
      </c>
      <c r="C12442" s="5" t="str">
        <f t="shared" si="388"/>
        <v>Feb</v>
      </c>
      <c r="D12442" s="5" t="str">
        <f t="shared" si="389"/>
        <v>1</v>
      </c>
      <c r="E12442" t="s">
        <v>14</v>
      </c>
      <c r="F12442" s="3" t="s">
        <v>12</v>
      </c>
      <c r="G12442">
        <v>1</v>
      </c>
      <c r="H12442">
        <v>89</v>
      </c>
      <c r="I12442">
        <v>4</v>
      </c>
      <c r="J12442">
        <v>9</v>
      </c>
      <c r="K12442" s="3">
        <v>183.100841224194</v>
      </c>
      <c r="L12442" s="3">
        <v>130.786315160138</v>
      </c>
      <c r="M12442" s="7">
        <f>Sales_Table[[#This Row],[Order qty]]*Sales_Table[[#This Row],[unit price]]</f>
        <v>1647.907571017746</v>
      </c>
      <c r="N12442" s="8">
        <f>Sales_Table[[#This Row],[Revenue]]-Sales_Table[[#This Row],[unit cost]]</f>
        <v>1517.121255857608</v>
      </c>
    </row>
    <row r="12443" spans="1:14" ht="14.25" customHeight="1">
      <c r="A12443" t="s">
        <v>12456</v>
      </c>
      <c r="B12443" s="2">
        <v>43876</v>
      </c>
      <c r="C12443" s="5" t="str">
        <f t="shared" si="388"/>
        <v>Jan</v>
      </c>
      <c r="D12443" s="5" t="str">
        <f t="shared" si="389"/>
        <v>4</v>
      </c>
      <c r="E12443" t="s">
        <v>11</v>
      </c>
      <c r="F12443" s="3" t="s">
        <v>12</v>
      </c>
      <c r="G12443">
        <v>4</v>
      </c>
      <c r="H12443">
        <v>234</v>
      </c>
      <c r="I12443">
        <v>28</v>
      </c>
      <c r="J12443">
        <v>8</v>
      </c>
      <c r="K12443" s="3">
        <v>602.78487288951897</v>
      </c>
      <c r="L12443" s="3">
        <v>430.560623492513</v>
      </c>
      <c r="M12443" s="7">
        <f>Sales_Table[[#This Row],[Order qty]]*Sales_Table[[#This Row],[unit price]]</f>
        <v>4822.2789831161517</v>
      </c>
      <c r="N12443" s="8">
        <f>Sales_Table[[#This Row],[Revenue]]-Sales_Table[[#This Row],[unit cost]]</f>
        <v>4391.7183596236391</v>
      </c>
    </row>
    <row r="12444" spans="1:14" ht="14.25" customHeight="1">
      <c r="A12444" t="s">
        <v>12457</v>
      </c>
      <c r="B12444" s="2">
        <v>43855</v>
      </c>
      <c r="C12444" s="5" t="str">
        <f t="shared" si="388"/>
        <v>Apr</v>
      </c>
      <c r="D12444" s="5" t="str">
        <f t="shared" si="389"/>
        <v>3</v>
      </c>
      <c r="E12444" t="s">
        <v>16</v>
      </c>
      <c r="F12444" s="3" t="s">
        <v>12</v>
      </c>
      <c r="G12444">
        <v>24</v>
      </c>
      <c r="H12444">
        <v>330</v>
      </c>
      <c r="I12444">
        <v>39</v>
      </c>
      <c r="J12444">
        <v>4</v>
      </c>
      <c r="K12444" s="3">
        <v>582.25835162401199</v>
      </c>
      <c r="L12444" s="3">
        <v>415.89882258858</v>
      </c>
      <c r="M12444" s="7">
        <f>Sales_Table[[#This Row],[Order qty]]*Sales_Table[[#This Row],[unit price]]</f>
        <v>2329.033406496048</v>
      </c>
      <c r="N12444" s="8">
        <f>Sales_Table[[#This Row],[Revenue]]-Sales_Table[[#This Row],[unit cost]]</f>
        <v>1913.1345839074679</v>
      </c>
    </row>
    <row r="12445" spans="1:14" ht="14.25" customHeight="1">
      <c r="A12445" t="s">
        <v>12458</v>
      </c>
      <c r="B12445" s="2">
        <v>43932</v>
      </c>
      <c r="C12445" s="5" t="str">
        <f t="shared" si="388"/>
        <v>Mar</v>
      </c>
      <c r="D12445" s="5" t="str">
        <f t="shared" si="389"/>
        <v>5</v>
      </c>
      <c r="E12445" t="s">
        <v>16</v>
      </c>
      <c r="F12445" s="3" t="s">
        <v>12</v>
      </c>
      <c r="G12445">
        <v>19</v>
      </c>
      <c r="H12445">
        <v>74</v>
      </c>
      <c r="I12445">
        <v>10</v>
      </c>
      <c r="J12445">
        <v>8</v>
      </c>
      <c r="K12445" s="3">
        <v>153.448694229126</v>
      </c>
      <c r="L12445" s="3">
        <v>109.606210163661</v>
      </c>
      <c r="M12445" s="7">
        <f>Sales_Table[[#This Row],[Order qty]]*Sales_Table[[#This Row],[unit price]]</f>
        <v>1227.589553833008</v>
      </c>
      <c r="N12445" s="8">
        <f>Sales_Table[[#This Row],[Revenue]]-Sales_Table[[#This Row],[unit cost]]</f>
        <v>1117.9833436693471</v>
      </c>
    </row>
    <row r="12446" spans="1:14" ht="14.25" customHeight="1">
      <c r="A12446" t="s">
        <v>12459</v>
      </c>
      <c r="B12446" s="2">
        <v>43909</v>
      </c>
      <c r="C12446" s="5" t="str">
        <f t="shared" si="388"/>
        <v>May</v>
      </c>
      <c r="D12446" s="5" t="str">
        <f t="shared" si="389"/>
        <v>3</v>
      </c>
      <c r="E12446" t="s">
        <v>11</v>
      </c>
      <c r="F12446" s="3" t="s">
        <v>12</v>
      </c>
      <c r="G12446">
        <v>18</v>
      </c>
      <c r="H12446">
        <v>260</v>
      </c>
      <c r="I12446">
        <v>23</v>
      </c>
      <c r="J12446">
        <v>9</v>
      </c>
      <c r="K12446" s="3">
        <v>249.482829988003</v>
      </c>
      <c r="L12446" s="3">
        <v>178.20202142000201</v>
      </c>
      <c r="M12446" s="7">
        <f>Sales_Table[[#This Row],[Order qty]]*Sales_Table[[#This Row],[unit price]]</f>
        <v>2245.3454698920268</v>
      </c>
      <c r="N12446" s="8">
        <f>Sales_Table[[#This Row],[Revenue]]-Sales_Table[[#This Row],[unit cost]]</f>
        <v>2067.1434484720248</v>
      </c>
    </row>
    <row r="12447" spans="1:14" ht="14.25" customHeight="1">
      <c r="A12447" t="s">
        <v>12460</v>
      </c>
      <c r="B12447" s="2">
        <v>43956</v>
      </c>
      <c r="C12447" s="5" t="str">
        <f t="shared" si="388"/>
        <v>Mar</v>
      </c>
      <c r="D12447" s="5" t="str">
        <f t="shared" si="389"/>
        <v>4</v>
      </c>
      <c r="E12447" t="s">
        <v>20</v>
      </c>
      <c r="F12447" s="3" t="s">
        <v>12</v>
      </c>
      <c r="G12447">
        <v>13</v>
      </c>
      <c r="H12447">
        <v>325</v>
      </c>
      <c r="I12447">
        <v>14</v>
      </c>
      <c r="J12447">
        <v>10</v>
      </c>
      <c r="K12447" s="3">
        <v>495.25243198871601</v>
      </c>
      <c r="L12447" s="3">
        <v>353.751737134797</v>
      </c>
      <c r="M12447" s="7">
        <f>Sales_Table[[#This Row],[Order qty]]*Sales_Table[[#This Row],[unit price]]</f>
        <v>4952.5243198871603</v>
      </c>
      <c r="N12447" s="8">
        <f>Sales_Table[[#This Row],[Revenue]]-Sales_Table[[#This Row],[unit cost]]</f>
        <v>4598.7725827523636</v>
      </c>
    </row>
    <row r="12448" spans="1:14" ht="14.25" customHeight="1">
      <c r="A12448" t="s">
        <v>12461</v>
      </c>
      <c r="B12448" s="2">
        <v>43916</v>
      </c>
      <c r="C12448" s="5" t="str">
        <f t="shared" si="388"/>
        <v>Apr</v>
      </c>
      <c r="D12448" s="5" t="str">
        <f t="shared" si="389"/>
        <v>3</v>
      </c>
      <c r="E12448" t="s">
        <v>16</v>
      </c>
      <c r="F12448" s="3" t="s">
        <v>12</v>
      </c>
      <c r="G12448">
        <v>26</v>
      </c>
      <c r="H12448">
        <v>164</v>
      </c>
      <c r="I12448">
        <v>7</v>
      </c>
      <c r="J12448">
        <v>2</v>
      </c>
      <c r="K12448" s="3">
        <v>254.265098154545</v>
      </c>
      <c r="L12448" s="3">
        <v>181.61792725324599</v>
      </c>
      <c r="M12448" s="7">
        <f>Sales_Table[[#This Row],[Order qty]]*Sales_Table[[#This Row],[unit price]]</f>
        <v>508.53019630909</v>
      </c>
      <c r="N12448" s="8">
        <f>Sales_Table[[#This Row],[Revenue]]-Sales_Table[[#This Row],[unit cost]]</f>
        <v>326.91226905584404</v>
      </c>
    </row>
    <row r="12449" spans="1:14" ht="14.25" customHeight="1">
      <c r="A12449" t="s">
        <v>12462</v>
      </c>
      <c r="B12449" s="2">
        <v>43948</v>
      </c>
      <c r="C12449" s="5" t="str">
        <f t="shared" si="388"/>
        <v>Mar</v>
      </c>
      <c r="D12449" s="5" t="str">
        <f t="shared" si="389"/>
        <v>5</v>
      </c>
      <c r="E12449" t="s">
        <v>14</v>
      </c>
      <c r="F12449" s="3" t="s">
        <v>12</v>
      </c>
      <c r="G12449">
        <v>9</v>
      </c>
      <c r="H12449">
        <v>340</v>
      </c>
      <c r="I12449">
        <v>7</v>
      </c>
      <c r="J12449">
        <v>5</v>
      </c>
      <c r="K12449" s="3">
        <v>208.45018315315201</v>
      </c>
      <c r="L12449" s="3">
        <v>148.89298796653699</v>
      </c>
      <c r="M12449" s="7">
        <f>Sales_Table[[#This Row],[Order qty]]*Sales_Table[[#This Row],[unit price]]</f>
        <v>1042.2509157657601</v>
      </c>
      <c r="N12449" s="8">
        <f>Sales_Table[[#This Row],[Revenue]]-Sales_Table[[#This Row],[unit cost]]</f>
        <v>893.35792779922303</v>
      </c>
    </row>
    <row r="12450" spans="1:14" ht="14.25" customHeight="1">
      <c r="A12450" t="s">
        <v>12463</v>
      </c>
      <c r="B12450" s="2">
        <v>43915</v>
      </c>
      <c r="C12450" s="5" t="str">
        <f t="shared" si="388"/>
        <v>May</v>
      </c>
      <c r="D12450" s="5" t="str">
        <f t="shared" si="389"/>
        <v>5</v>
      </c>
      <c r="E12450" t="s">
        <v>16</v>
      </c>
      <c r="F12450" s="3" t="s">
        <v>12</v>
      </c>
      <c r="G12450">
        <v>16</v>
      </c>
      <c r="H12450">
        <v>256</v>
      </c>
      <c r="I12450">
        <v>12</v>
      </c>
      <c r="J12450">
        <v>7</v>
      </c>
      <c r="K12450" s="3">
        <v>491.66317766904803</v>
      </c>
      <c r="L12450" s="3">
        <v>351.18798404931999</v>
      </c>
      <c r="M12450" s="7">
        <f>Sales_Table[[#This Row],[Order qty]]*Sales_Table[[#This Row],[unit price]]</f>
        <v>3441.6422436833363</v>
      </c>
      <c r="N12450" s="8">
        <f>Sales_Table[[#This Row],[Revenue]]-Sales_Table[[#This Row],[unit cost]]</f>
        <v>3090.4542596340161</v>
      </c>
    </row>
    <row r="12451" spans="1:14" ht="14.25" customHeight="1">
      <c r="A12451" t="s">
        <v>12464</v>
      </c>
      <c r="B12451" s="2">
        <v>43969</v>
      </c>
      <c r="C12451" s="5" t="str">
        <f t="shared" si="388"/>
        <v>May</v>
      </c>
      <c r="D12451" s="5" t="str">
        <f t="shared" si="389"/>
        <v>2</v>
      </c>
      <c r="E12451" t="s">
        <v>11</v>
      </c>
      <c r="F12451" s="3" t="s">
        <v>12</v>
      </c>
      <c r="G12451">
        <v>20</v>
      </c>
      <c r="H12451">
        <v>258</v>
      </c>
      <c r="I12451">
        <v>26</v>
      </c>
      <c r="J12451">
        <v>1</v>
      </c>
      <c r="K12451" s="3">
        <v>175.40694558620501</v>
      </c>
      <c r="L12451" s="3">
        <v>125.290675418718</v>
      </c>
      <c r="M12451" s="7">
        <f>Sales_Table[[#This Row],[Order qty]]*Sales_Table[[#This Row],[unit price]]</f>
        <v>175.40694558620501</v>
      </c>
      <c r="N12451" s="8">
        <f>Sales_Table[[#This Row],[Revenue]]-Sales_Table[[#This Row],[unit cost]]</f>
        <v>50.116270167487016</v>
      </c>
    </row>
    <row r="12452" spans="1:14" ht="14.25" customHeight="1">
      <c r="A12452" t="s">
        <v>12465</v>
      </c>
      <c r="B12452" s="2">
        <v>43967</v>
      </c>
      <c r="C12452" s="5" t="str">
        <f t="shared" si="388"/>
        <v>Feb</v>
      </c>
      <c r="D12452" s="5" t="str">
        <f t="shared" si="389"/>
        <v>1</v>
      </c>
      <c r="E12452" t="s">
        <v>20</v>
      </c>
      <c r="F12452" s="3" t="s">
        <v>12</v>
      </c>
      <c r="G12452">
        <v>12</v>
      </c>
      <c r="H12452">
        <v>332</v>
      </c>
      <c r="I12452">
        <v>45</v>
      </c>
      <c r="J12452">
        <v>3</v>
      </c>
      <c r="K12452" s="3">
        <v>619.96488744020496</v>
      </c>
      <c r="L12452" s="3">
        <v>442.832062457289</v>
      </c>
      <c r="M12452" s="7">
        <f>Sales_Table[[#This Row],[Order qty]]*Sales_Table[[#This Row],[unit price]]</f>
        <v>1859.8946623206148</v>
      </c>
      <c r="N12452" s="8">
        <f>Sales_Table[[#This Row],[Revenue]]-Sales_Table[[#This Row],[unit cost]]</f>
        <v>1417.0625998633259</v>
      </c>
    </row>
    <row r="12453" spans="1:14" ht="14.25" customHeight="1">
      <c r="A12453" t="s">
        <v>12466</v>
      </c>
      <c r="B12453" s="2">
        <v>43864</v>
      </c>
      <c r="C12453" s="5" t="str">
        <f t="shared" si="388"/>
        <v>Jan</v>
      </c>
      <c r="D12453" s="5" t="str">
        <f t="shared" si="389"/>
        <v>1</v>
      </c>
      <c r="E12453" t="s">
        <v>11</v>
      </c>
      <c r="F12453" s="3" t="s">
        <v>12</v>
      </c>
      <c r="G12453">
        <v>11</v>
      </c>
      <c r="H12453">
        <v>29</v>
      </c>
      <c r="I12453">
        <v>12</v>
      </c>
      <c r="J12453">
        <v>10</v>
      </c>
      <c r="K12453" s="3">
        <v>517.11082506179798</v>
      </c>
      <c r="L12453" s="3">
        <v>369.36487504414202</v>
      </c>
      <c r="M12453" s="7">
        <f>Sales_Table[[#This Row],[Order qty]]*Sales_Table[[#This Row],[unit price]]</f>
        <v>5171.10825061798</v>
      </c>
      <c r="N12453" s="8">
        <f>Sales_Table[[#This Row],[Revenue]]-Sales_Table[[#This Row],[unit cost]]</f>
        <v>4801.7433755738384</v>
      </c>
    </row>
    <row r="12454" spans="1:14" ht="14.25" customHeight="1">
      <c r="A12454" t="s">
        <v>12467</v>
      </c>
      <c r="B12454" s="2">
        <v>43840</v>
      </c>
      <c r="C12454" s="5" t="str">
        <f t="shared" si="388"/>
        <v>Jan</v>
      </c>
      <c r="D12454" s="5" t="str">
        <f t="shared" si="389"/>
        <v>4</v>
      </c>
      <c r="E12454" t="s">
        <v>14</v>
      </c>
      <c r="F12454" s="3" t="s">
        <v>12</v>
      </c>
      <c r="G12454">
        <v>3</v>
      </c>
      <c r="H12454">
        <v>334</v>
      </c>
      <c r="I12454">
        <v>22</v>
      </c>
      <c r="J12454">
        <v>7</v>
      </c>
      <c r="K12454" s="3">
        <v>483.65122264623602</v>
      </c>
      <c r="L12454" s="3">
        <v>345.465159033026</v>
      </c>
      <c r="M12454" s="7">
        <f>Sales_Table[[#This Row],[Order qty]]*Sales_Table[[#This Row],[unit price]]</f>
        <v>3385.5585585236522</v>
      </c>
      <c r="N12454" s="8">
        <f>Sales_Table[[#This Row],[Revenue]]-Sales_Table[[#This Row],[unit cost]]</f>
        <v>3040.0933994906263</v>
      </c>
    </row>
    <row r="12455" spans="1:14" ht="14.25" customHeight="1">
      <c r="A12455" t="s">
        <v>12468</v>
      </c>
      <c r="B12455" s="2">
        <v>43838</v>
      </c>
      <c r="C12455" s="5" t="str">
        <f t="shared" si="388"/>
        <v>Apr</v>
      </c>
      <c r="D12455" s="5" t="str">
        <f t="shared" si="389"/>
        <v>1</v>
      </c>
      <c r="E12455" t="s">
        <v>11</v>
      </c>
      <c r="F12455" s="3" t="s">
        <v>12</v>
      </c>
      <c r="G12455">
        <v>8</v>
      </c>
      <c r="H12455">
        <v>106</v>
      </c>
      <c r="I12455">
        <v>19</v>
      </c>
      <c r="J12455">
        <v>9</v>
      </c>
      <c r="K12455" s="3">
        <v>576.78289854526497</v>
      </c>
      <c r="L12455" s="3">
        <v>411.987784675189</v>
      </c>
      <c r="M12455" s="7">
        <f>Sales_Table[[#This Row],[Order qty]]*Sales_Table[[#This Row],[unit price]]</f>
        <v>5191.046086907385</v>
      </c>
      <c r="N12455" s="8">
        <f>Sales_Table[[#This Row],[Revenue]]-Sales_Table[[#This Row],[unit cost]]</f>
        <v>4779.0583022321962</v>
      </c>
    </row>
    <row r="12456" spans="1:14" ht="14.25" customHeight="1">
      <c r="A12456" t="s">
        <v>12469</v>
      </c>
      <c r="B12456" s="2">
        <v>43944</v>
      </c>
      <c r="C12456" s="5" t="str">
        <f t="shared" si="388"/>
        <v>Jan</v>
      </c>
      <c r="D12456" s="5" t="str">
        <f t="shared" si="389"/>
        <v>2</v>
      </c>
      <c r="E12456" t="s">
        <v>14</v>
      </c>
      <c r="F12456" s="3" t="s">
        <v>12</v>
      </c>
      <c r="G12456">
        <v>9</v>
      </c>
      <c r="H12456">
        <v>270</v>
      </c>
      <c r="I12456">
        <v>8</v>
      </c>
      <c r="J12456">
        <v>8</v>
      </c>
      <c r="K12456" s="3">
        <v>413.06676489114801</v>
      </c>
      <c r="L12456" s="3">
        <v>295.047689207963</v>
      </c>
      <c r="M12456" s="7">
        <f>Sales_Table[[#This Row],[Order qty]]*Sales_Table[[#This Row],[unit price]]</f>
        <v>3304.5341191291841</v>
      </c>
      <c r="N12456" s="8">
        <f>Sales_Table[[#This Row],[Revenue]]-Sales_Table[[#This Row],[unit cost]]</f>
        <v>3009.4864299212213</v>
      </c>
    </row>
    <row r="12457" spans="1:14" ht="14.25" customHeight="1">
      <c r="A12457" t="s">
        <v>12470</v>
      </c>
      <c r="B12457" s="2">
        <v>43849</v>
      </c>
      <c r="C12457" s="5" t="str">
        <f t="shared" si="388"/>
        <v>Feb</v>
      </c>
      <c r="D12457" s="5" t="str">
        <f t="shared" si="389"/>
        <v>4</v>
      </c>
      <c r="E12457" t="s">
        <v>20</v>
      </c>
      <c r="F12457" s="3" t="s">
        <v>12</v>
      </c>
      <c r="G12457">
        <v>20</v>
      </c>
      <c r="H12457">
        <v>31</v>
      </c>
      <c r="I12457">
        <v>31</v>
      </c>
      <c r="J12457">
        <v>10</v>
      </c>
      <c r="K12457" s="3">
        <v>275.365983724594</v>
      </c>
      <c r="L12457" s="3">
        <v>196.68998837471</v>
      </c>
      <c r="M12457" s="7">
        <f>Sales_Table[[#This Row],[Order qty]]*Sales_Table[[#This Row],[unit price]]</f>
        <v>2753.6598372459403</v>
      </c>
      <c r="N12457" s="8">
        <f>Sales_Table[[#This Row],[Revenue]]-Sales_Table[[#This Row],[unit cost]]</f>
        <v>2556.9698488712302</v>
      </c>
    </row>
    <row r="12458" spans="1:14" ht="14.25" customHeight="1">
      <c r="A12458" t="s">
        <v>12471</v>
      </c>
      <c r="B12458" s="2">
        <v>43880</v>
      </c>
      <c r="C12458" s="5" t="str">
        <f t="shared" si="388"/>
        <v>Apr</v>
      </c>
      <c r="D12458" s="5" t="str">
        <f t="shared" si="389"/>
        <v>5</v>
      </c>
      <c r="E12458" t="s">
        <v>14</v>
      </c>
      <c r="F12458" s="3" t="s">
        <v>12</v>
      </c>
      <c r="G12458">
        <v>11</v>
      </c>
      <c r="H12458">
        <v>240</v>
      </c>
      <c r="I12458">
        <v>21</v>
      </c>
      <c r="J12458">
        <v>3</v>
      </c>
      <c r="K12458" s="3">
        <v>414.45337361097302</v>
      </c>
      <c r="L12458" s="3">
        <v>296.03812400783801</v>
      </c>
      <c r="M12458" s="7">
        <f>Sales_Table[[#This Row],[Order qty]]*Sales_Table[[#This Row],[unit price]]</f>
        <v>1243.3601208329192</v>
      </c>
      <c r="N12458" s="8">
        <f>Sales_Table[[#This Row],[Revenue]]-Sales_Table[[#This Row],[unit cost]]</f>
        <v>947.32199682508121</v>
      </c>
    </row>
    <row r="12459" spans="1:14" ht="14.25" customHeight="1">
      <c r="A12459" t="s">
        <v>12472</v>
      </c>
      <c r="B12459" s="2">
        <v>43935</v>
      </c>
      <c r="C12459" s="5" t="str">
        <f t="shared" si="388"/>
        <v>May</v>
      </c>
      <c r="D12459" s="5" t="str">
        <f t="shared" si="389"/>
        <v>1</v>
      </c>
      <c r="E12459" t="s">
        <v>14</v>
      </c>
      <c r="F12459" s="3" t="s">
        <v>12</v>
      </c>
      <c r="G12459">
        <v>12</v>
      </c>
      <c r="H12459">
        <v>12</v>
      </c>
      <c r="I12459">
        <v>9</v>
      </c>
      <c r="J12459">
        <v>8</v>
      </c>
      <c r="K12459" s="3">
        <v>286.92356479167898</v>
      </c>
      <c r="L12459" s="3">
        <v>204.945403422628</v>
      </c>
      <c r="M12459" s="7">
        <f>Sales_Table[[#This Row],[Order qty]]*Sales_Table[[#This Row],[unit price]]</f>
        <v>2295.3885183334319</v>
      </c>
      <c r="N12459" s="8">
        <f>Sales_Table[[#This Row],[Revenue]]-Sales_Table[[#This Row],[unit cost]]</f>
        <v>2090.4431149108041</v>
      </c>
    </row>
    <row r="12460" spans="1:14" ht="14.25" customHeight="1">
      <c r="A12460" t="s">
        <v>12473</v>
      </c>
      <c r="B12460" s="2">
        <v>43960</v>
      </c>
      <c r="C12460" s="5" t="str">
        <f t="shared" si="388"/>
        <v>Jan</v>
      </c>
      <c r="D12460" s="5" t="str">
        <f t="shared" si="389"/>
        <v>1</v>
      </c>
      <c r="E12460" t="s">
        <v>11</v>
      </c>
      <c r="F12460" s="3" t="s">
        <v>12</v>
      </c>
      <c r="G12460">
        <v>11</v>
      </c>
      <c r="H12460">
        <v>304</v>
      </c>
      <c r="I12460">
        <v>35</v>
      </c>
      <c r="J12460">
        <v>8</v>
      </c>
      <c r="K12460" s="3">
        <v>395.25340873003</v>
      </c>
      <c r="L12460" s="3">
        <v>282.32386337859299</v>
      </c>
      <c r="M12460" s="7">
        <f>Sales_Table[[#This Row],[Order qty]]*Sales_Table[[#This Row],[unit price]]</f>
        <v>3162.02726984024</v>
      </c>
      <c r="N12460" s="8">
        <f>Sales_Table[[#This Row],[Revenue]]-Sales_Table[[#This Row],[unit cost]]</f>
        <v>2879.7034064616469</v>
      </c>
    </row>
    <row r="12461" spans="1:14" ht="14.25" customHeight="1">
      <c r="A12461" t="s">
        <v>12474</v>
      </c>
      <c r="B12461" s="2">
        <v>43835</v>
      </c>
      <c r="C12461" s="5" t="str">
        <f t="shared" si="388"/>
        <v>Jan</v>
      </c>
      <c r="D12461" s="5" t="str">
        <f t="shared" si="389"/>
        <v>3</v>
      </c>
      <c r="E12461" t="s">
        <v>16</v>
      </c>
      <c r="F12461" s="3" t="s">
        <v>12</v>
      </c>
      <c r="G12461">
        <v>18</v>
      </c>
      <c r="H12461">
        <v>33</v>
      </c>
      <c r="I12461">
        <v>12</v>
      </c>
      <c r="J12461">
        <v>3</v>
      </c>
      <c r="K12461" s="3">
        <v>611.230124473572</v>
      </c>
      <c r="L12461" s="3">
        <v>436.59294605255099</v>
      </c>
      <c r="M12461" s="7">
        <f>Sales_Table[[#This Row],[Order qty]]*Sales_Table[[#This Row],[unit price]]</f>
        <v>1833.690373420716</v>
      </c>
      <c r="N12461" s="8">
        <f>Sales_Table[[#This Row],[Revenue]]-Sales_Table[[#This Row],[unit cost]]</f>
        <v>1397.097427368165</v>
      </c>
    </row>
    <row r="12462" spans="1:14" ht="14.25" customHeight="1">
      <c r="A12462" t="s">
        <v>12475</v>
      </c>
      <c r="B12462" s="2">
        <v>43858</v>
      </c>
      <c r="C12462" s="5" t="str">
        <f t="shared" si="388"/>
        <v>Mar</v>
      </c>
      <c r="D12462" s="5" t="str">
        <f t="shared" si="389"/>
        <v>5</v>
      </c>
      <c r="E12462" t="s">
        <v>11</v>
      </c>
      <c r="F12462" s="3" t="s">
        <v>12</v>
      </c>
      <c r="G12462">
        <v>3</v>
      </c>
      <c r="H12462">
        <v>16</v>
      </c>
      <c r="I12462">
        <v>45</v>
      </c>
      <c r="J12462">
        <v>7</v>
      </c>
      <c r="K12462" s="3">
        <v>187.83873456716501</v>
      </c>
      <c r="L12462" s="3">
        <v>134.170524690832</v>
      </c>
      <c r="M12462" s="7">
        <f>Sales_Table[[#This Row],[Order qty]]*Sales_Table[[#This Row],[unit price]]</f>
        <v>1314.8711419701551</v>
      </c>
      <c r="N12462" s="8">
        <f>Sales_Table[[#This Row],[Revenue]]-Sales_Table[[#This Row],[unit cost]]</f>
        <v>1180.7006172793231</v>
      </c>
    </row>
    <row r="12463" spans="1:14" ht="14.25" customHeight="1">
      <c r="A12463" t="s">
        <v>12476</v>
      </c>
      <c r="B12463" s="2">
        <v>43920</v>
      </c>
      <c r="C12463" s="5" t="str">
        <f t="shared" si="388"/>
        <v>May</v>
      </c>
      <c r="D12463" s="5" t="str">
        <f t="shared" si="389"/>
        <v>3</v>
      </c>
      <c r="E12463" t="s">
        <v>14</v>
      </c>
      <c r="F12463" s="3" t="s">
        <v>12</v>
      </c>
      <c r="G12463">
        <v>5</v>
      </c>
      <c r="H12463">
        <v>333</v>
      </c>
      <c r="I12463">
        <v>2</v>
      </c>
      <c r="J12463">
        <v>9</v>
      </c>
      <c r="K12463" s="3">
        <v>252.08413231372799</v>
      </c>
      <c r="L12463" s="3">
        <v>180.06009450980599</v>
      </c>
      <c r="M12463" s="7">
        <f>Sales_Table[[#This Row],[Order qty]]*Sales_Table[[#This Row],[unit price]]</f>
        <v>2268.7571908235518</v>
      </c>
      <c r="N12463" s="8">
        <f>Sales_Table[[#This Row],[Revenue]]-Sales_Table[[#This Row],[unit cost]]</f>
        <v>2088.697096313746</v>
      </c>
    </row>
    <row r="12464" spans="1:14" ht="14.25" customHeight="1">
      <c r="A12464" t="s">
        <v>12477</v>
      </c>
      <c r="B12464" s="2">
        <v>43976</v>
      </c>
      <c r="C12464" s="5" t="str">
        <f t="shared" si="388"/>
        <v>Mar</v>
      </c>
      <c r="D12464" s="5" t="str">
        <f t="shared" si="389"/>
        <v>3</v>
      </c>
      <c r="E12464" t="s">
        <v>11</v>
      </c>
      <c r="F12464" s="3" t="s">
        <v>12</v>
      </c>
      <c r="G12464">
        <v>6</v>
      </c>
      <c r="H12464">
        <v>118</v>
      </c>
      <c r="I12464">
        <v>24</v>
      </c>
      <c r="J12464">
        <v>9</v>
      </c>
      <c r="K12464" s="3">
        <v>264.07175499200798</v>
      </c>
      <c r="L12464" s="3">
        <v>188.62268213714901</v>
      </c>
      <c r="M12464" s="7">
        <f>Sales_Table[[#This Row],[Order qty]]*Sales_Table[[#This Row],[unit price]]</f>
        <v>2376.6457949280721</v>
      </c>
      <c r="N12464" s="8">
        <f>Sales_Table[[#This Row],[Revenue]]-Sales_Table[[#This Row],[unit cost]]</f>
        <v>2188.0231127909228</v>
      </c>
    </row>
    <row r="12465" spans="1:14" ht="14.25" customHeight="1">
      <c r="A12465" t="s">
        <v>12478</v>
      </c>
      <c r="B12465" s="2">
        <v>43910</v>
      </c>
      <c r="C12465" s="5" t="str">
        <f t="shared" si="388"/>
        <v>Mar</v>
      </c>
      <c r="D12465" s="5" t="str">
        <f t="shared" si="389"/>
        <v>3</v>
      </c>
      <c r="E12465" t="s">
        <v>11</v>
      </c>
      <c r="F12465" s="3" t="s">
        <v>12</v>
      </c>
      <c r="G12465">
        <v>19</v>
      </c>
      <c r="H12465">
        <v>180</v>
      </c>
      <c r="I12465">
        <v>18</v>
      </c>
      <c r="J12465">
        <v>10</v>
      </c>
      <c r="K12465" s="3">
        <v>334.12493920326199</v>
      </c>
      <c r="L12465" s="3">
        <v>238.66067085947299</v>
      </c>
      <c r="M12465" s="7">
        <f>Sales_Table[[#This Row],[Order qty]]*Sales_Table[[#This Row],[unit price]]</f>
        <v>3341.2493920326197</v>
      </c>
      <c r="N12465" s="8">
        <f>Sales_Table[[#This Row],[Revenue]]-Sales_Table[[#This Row],[unit cost]]</f>
        <v>3102.5887211731465</v>
      </c>
    </row>
    <row r="12466" spans="1:14" ht="14.25" customHeight="1">
      <c r="A12466" t="s">
        <v>12479</v>
      </c>
      <c r="B12466" s="2">
        <v>43906</v>
      </c>
      <c r="C12466" s="5" t="str">
        <f t="shared" si="388"/>
        <v>Mar</v>
      </c>
      <c r="D12466" s="5" t="str">
        <f t="shared" si="389"/>
        <v>5</v>
      </c>
      <c r="E12466" t="s">
        <v>14</v>
      </c>
      <c r="F12466" s="3" t="s">
        <v>12</v>
      </c>
      <c r="G12466">
        <v>6</v>
      </c>
      <c r="H12466">
        <v>164</v>
      </c>
      <c r="I12466">
        <v>28</v>
      </c>
      <c r="J12466">
        <v>1</v>
      </c>
      <c r="K12466" s="3">
        <v>150.354729831219</v>
      </c>
      <c r="L12466" s="3">
        <v>107.39623559372799</v>
      </c>
      <c r="M12466" s="7">
        <f>Sales_Table[[#This Row],[Order qty]]*Sales_Table[[#This Row],[unit price]]</f>
        <v>150.354729831219</v>
      </c>
      <c r="N12466" s="8">
        <f>Sales_Table[[#This Row],[Revenue]]-Sales_Table[[#This Row],[unit cost]]</f>
        <v>42.95849423749101</v>
      </c>
    </row>
    <row r="12467" spans="1:14" ht="14.25" customHeight="1">
      <c r="A12467" t="s">
        <v>12480</v>
      </c>
      <c r="B12467" s="2">
        <v>43907</v>
      </c>
      <c r="C12467" s="5" t="str">
        <f t="shared" si="388"/>
        <v>May</v>
      </c>
      <c r="D12467" s="5" t="str">
        <f t="shared" si="389"/>
        <v>5</v>
      </c>
      <c r="E12467" t="s">
        <v>20</v>
      </c>
      <c r="F12467" s="3" t="s">
        <v>12</v>
      </c>
      <c r="G12467">
        <v>12</v>
      </c>
      <c r="H12467">
        <v>43</v>
      </c>
      <c r="I12467">
        <v>16</v>
      </c>
      <c r="J12467">
        <v>9</v>
      </c>
      <c r="K12467" s="3">
        <v>591.18482816219296</v>
      </c>
      <c r="L12467" s="3">
        <v>422.27487725870998</v>
      </c>
      <c r="M12467" s="7">
        <f>Sales_Table[[#This Row],[Order qty]]*Sales_Table[[#This Row],[unit price]]</f>
        <v>5320.663453459737</v>
      </c>
      <c r="N12467" s="8">
        <f>Sales_Table[[#This Row],[Revenue]]-Sales_Table[[#This Row],[unit cost]]</f>
        <v>4898.3885762010268</v>
      </c>
    </row>
    <row r="12468" spans="1:14" ht="14.25" customHeight="1">
      <c r="A12468" t="s">
        <v>12481</v>
      </c>
      <c r="B12468" s="2">
        <v>43967</v>
      </c>
      <c r="C12468" s="5" t="str">
        <f t="shared" si="388"/>
        <v>May</v>
      </c>
      <c r="D12468" s="5" t="str">
        <f t="shared" si="389"/>
        <v>5</v>
      </c>
      <c r="E12468" t="s">
        <v>11</v>
      </c>
      <c r="F12468" s="3" t="s">
        <v>12</v>
      </c>
      <c r="G12468">
        <v>21</v>
      </c>
      <c r="H12468">
        <v>250</v>
      </c>
      <c r="I12468">
        <v>11</v>
      </c>
      <c r="J12468">
        <v>1</v>
      </c>
      <c r="K12468" s="3">
        <v>195.073622524738</v>
      </c>
      <c r="L12468" s="3">
        <v>139.33830180338501</v>
      </c>
      <c r="M12468" s="7">
        <f>Sales_Table[[#This Row],[Order qty]]*Sales_Table[[#This Row],[unit price]]</f>
        <v>195.073622524738</v>
      </c>
      <c r="N12468" s="8">
        <f>Sales_Table[[#This Row],[Revenue]]-Sales_Table[[#This Row],[unit cost]]</f>
        <v>55.735320721352991</v>
      </c>
    </row>
    <row r="12469" spans="1:14" ht="14.25" customHeight="1">
      <c r="A12469" t="s">
        <v>12482</v>
      </c>
      <c r="B12469" s="2">
        <v>43972</v>
      </c>
      <c r="C12469" s="5" t="str">
        <f t="shared" si="388"/>
        <v>May</v>
      </c>
      <c r="D12469" s="5" t="str">
        <f t="shared" si="389"/>
        <v>1</v>
      </c>
      <c r="E12469" t="s">
        <v>14</v>
      </c>
      <c r="F12469" s="3" t="s">
        <v>12</v>
      </c>
      <c r="G12469">
        <v>6</v>
      </c>
      <c r="H12469">
        <v>257</v>
      </c>
      <c r="I12469">
        <v>23</v>
      </c>
      <c r="J12469">
        <v>6</v>
      </c>
      <c r="K12469" s="3">
        <v>326.45747137069702</v>
      </c>
      <c r="L12469" s="3">
        <v>233.18390812192601</v>
      </c>
      <c r="M12469" s="7">
        <f>Sales_Table[[#This Row],[Order qty]]*Sales_Table[[#This Row],[unit price]]</f>
        <v>1958.7448282241821</v>
      </c>
      <c r="N12469" s="8">
        <f>Sales_Table[[#This Row],[Revenue]]-Sales_Table[[#This Row],[unit cost]]</f>
        <v>1725.5609201022562</v>
      </c>
    </row>
    <row r="12470" spans="1:14" ht="14.25" customHeight="1">
      <c r="A12470" t="s">
        <v>12483</v>
      </c>
      <c r="B12470" s="2">
        <v>43958</v>
      </c>
      <c r="C12470" s="5" t="str">
        <f t="shared" si="388"/>
        <v>Jan</v>
      </c>
      <c r="D12470" s="5" t="str">
        <f t="shared" si="389"/>
        <v>5</v>
      </c>
      <c r="E12470" t="s">
        <v>16</v>
      </c>
      <c r="F12470" s="3" t="s">
        <v>12</v>
      </c>
      <c r="G12470">
        <v>7</v>
      </c>
      <c r="H12470">
        <v>73</v>
      </c>
      <c r="I12470">
        <v>27</v>
      </c>
      <c r="J12470">
        <v>3</v>
      </c>
      <c r="K12470" s="3">
        <v>441.59272903203998</v>
      </c>
      <c r="L12470" s="3">
        <v>315.423377880028</v>
      </c>
      <c r="M12470" s="7">
        <f>Sales_Table[[#This Row],[Order qty]]*Sales_Table[[#This Row],[unit price]]</f>
        <v>1324.7781870961198</v>
      </c>
      <c r="N12470" s="8">
        <f>Sales_Table[[#This Row],[Revenue]]-Sales_Table[[#This Row],[unit cost]]</f>
        <v>1009.3548092160918</v>
      </c>
    </row>
    <row r="12471" spans="1:14" ht="14.25" customHeight="1">
      <c r="A12471" t="s">
        <v>12484</v>
      </c>
      <c r="B12471" s="2">
        <v>43835</v>
      </c>
      <c r="C12471" s="5" t="str">
        <f t="shared" si="388"/>
        <v>May</v>
      </c>
      <c r="D12471" s="5" t="str">
        <f t="shared" si="389"/>
        <v>2</v>
      </c>
      <c r="E12471" t="s">
        <v>11</v>
      </c>
      <c r="F12471" s="3" t="s">
        <v>12</v>
      </c>
      <c r="G12471">
        <v>5</v>
      </c>
      <c r="H12471">
        <v>356</v>
      </c>
      <c r="I12471">
        <v>36</v>
      </c>
      <c r="J12471">
        <v>8</v>
      </c>
      <c r="K12471" s="3">
        <v>541.01404345035598</v>
      </c>
      <c r="L12471" s="3">
        <v>386.43860246454</v>
      </c>
      <c r="M12471" s="7">
        <f>Sales_Table[[#This Row],[Order qty]]*Sales_Table[[#This Row],[unit price]]</f>
        <v>4328.1123476028479</v>
      </c>
      <c r="N12471" s="8">
        <f>Sales_Table[[#This Row],[Revenue]]-Sales_Table[[#This Row],[unit cost]]</f>
        <v>3941.6737451383078</v>
      </c>
    </row>
    <row r="12472" spans="1:14" ht="14.25" customHeight="1">
      <c r="A12472" t="s">
        <v>12485</v>
      </c>
      <c r="B12472" s="2">
        <v>43968</v>
      </c>
      <c r="C12472" s="5" t="str">
        <f t="shared" si="388"/>
        <v>Feb</v>
      </c>
      <c r="D12472" s="5" t="str">
        <f t="shared" si="389"/>
        <v>3</v>
      </c>
      <c r="E12472" t="s">
        <v>11</v>
      </c>
      <c r="F12472" s="3" t="s">
        <v>12</v>
      </c>
      <c r="G12472">
        <v>10</v>
      </c>
      <c r="H12472">
        <v>13</v>
      </c>
      <c r="I12472">
        <v>1</v>
      </c>
      <c r="J12472">
        <v>5</v>
      </c>
      <c r="K12472" s="3">
        <v>505.20633798837702</v>
      </c>
      <c r="L12472" s="3">
        <v>360.86166999169802</v>
      </c>
      <c r="M12472" s="7">
        <f>Sales_Table[[#This Row],[Order qty]]*Sales_Table[[#This Row],[unit price]]</f>
        <v>2526.0316899418849</v>
      </c>
      <c r="N12472" s="8">
        <f>Sales_Table[[#This Row],[Revenue]]-Sales_Table[[#This Row],[unit cost]]</f>
        <v>2165.170019950187</v>
      </c>
    </row>
    <row r="12473" spans="1:14" ht="14.25" customHeight="1">
      <c r="A12473" t="s">
        <v>12486</v>
      </c>
      <c r="B12473" s="2">
        <v>43886</v>
      </c>
      <c r="C12473" s="5" t="str">
        <f t="shared" si="388"/>
        <v>Mar</v>
      </c>
      <c r="D12473" s="5" t="str">
        <f t="shared" si="389"/>
        <v>5</v>
      </c>
      <c r="E12473" t="s">
        <v>20</v>
      </c>
      <c r="F12473" s="3" t="s">
        <v>12</v>
      </c>
      <c r="G12473">
        <v>11</v>
      </c>
      <c r="H12473">
        <v>56</v>
      </c>
      <c r="I12473">
        <v>8</v>
      </c>
      <c r="J12473">
        <v>10</v>
      </c>
      <c r="K12473" s="3">
        <v>545.44824099540699</v>
      </c>
      <c r="L12473" s="3">
        <v>389.60588642529098</v>
      </c>
      <c r="M12473" s="7">
        <f>Sales_Table[[#This Row],[Order qty]]*Sales_Table[[#This Row],[unit price]]</f>
        <v>5454.4824099540701</v>
      </c>
      <c r="N12473" s="8">
        <f>Sales_Table[[#This Row],[Revenue]]-Sales_Table[[#This Row],[unit cost]]</f>
        <v>5064.8765235287792</v>
      </c>
    </row>
    <row r="12474" spans="1:14" ht="14.25" customHeight="1">
      <c r="A12474" t="s">
        <v>12487</v>
      </c>
      <c r="B12474" s="2">
        <v>43896</v>
      </c>
      <c r="C12474" s="5" t="str">
        <f t="shared" si="388"/>
        <v>May</v>
      </c>
      <c r="D12474" s="5" t="str">
        <f t="shared" si="389"/>
        <v>1</v>
      </c>
      <c r="E12474" t="s">
        <v>20</v>
      </c>
      <c r="F12474" s="3" t="s">
        <v>12</v>
      </c>
      <c r="G12474">
        <v>25</v>
      </c>
      <c r="H12474">
        <v>202</v>
      </c>
      <c r="I12474">
        <v>32</v>
      </c>
      <c r="J12474">
        <v>7</v>
      </c>
      <c r="K12474" s="3">
        <v>469.703672111034</v>
      </c>
      <c r="L12474" s="3">
        <v>335.50262293645301</v>
      </c>
      <c r="M12474" s="7">
        <f>Sales_Table[[#This Row],[Order qty]]*Sales_Table[[#This Row],[unit price]]</f>
        <v>3287.925704777238</v>
      </c>
      <c r="N12474" s="8">
        <f>Sales_Table[[#This Row],[Revenue]]-Sales_Table[[#This Row],[unit cost]]</f>
        <v>2952.423081840785</v>
      </c>
    </row>
    <row r="12475" spans="1:14" ht="14.25" customHeight="1">
      <c r="A12475" t="s">
        <v>12488</v>
      </c>
      <c r="B12475" s="2">
        <v>43952</v>
      </c>
      <c r="C12475" s="5" t="str">
        <f t="shared" si="388"/>
        <v>Jan</v>
      </c>
      <c r="D12475" s="5" t="str">
        <f t="shared" si="389"/>
        <v>5</v>
      </c>
      <c r="E12475" t="s">
        <v>11</v>
      </c>
      <c r="F12475" s="3" t="s">
        <v>12</v>
      </c>
      <c r="G12475">
        <v>12</v>
      </c>
      <c r="H12475">
        <v>13</v>
      </c>
      <c r="I12475">
        <v>17</v>
      </c>
      <c r="J12475">
        <v>2</v>
      </c>
      <c r="K12475" s="3">
        <v>530.68145835399605</v>
      </c>
      <c r="L12475" s="3">
        <v>379.05818453856898</v>
      </c>
      <c r="M12475" s="7">
        <f>Sales_Table[[#This Row],[Order qty]]*Sales_Table[[#This Row],[unit price]]</f>
        <v>1061.3629167079921</v>
      </c>
      <c r="N12475" s="8">
        <f>Sales_Table[[#This Row],[Revenue]]-Sales_Table[[#This Row],[unit cost]]</f>
        <v>682.30473216942312</v>
      </c>
    </row>
    <row r="12476" spans="1:14" ht="14.25" customHeight="1">
      <c r="A12476" t="s">
        <v>12489</v>
      </c>
      <c r="B12476" s="2">
        <v>43860</v>
      </c>
      <c r="C12476" s="5" t="str">
        <f t="shared" si="388"/>
        <v>May</v>
      </c>
      <c r="D12476" s="5" t="str">
        <f t="shared" si="389"/>
        <v>2</v>
      </c>
      <c r="E12476" t="s">
        <v>11</v>
      </c>
      <c r="F12476" s="3" t="s">
        <v>12</v>
      </c>
      <c r="G12476">
        <v>20</v>
      </c>
      <c r="H12476">
        <v>272</v>
      </c>
      <c r="I12476">
        <v>38</v>
      </c>
      <c r="J12476">
        <v>6</v>
      </c>
      <c r="K12476" s="3">
        <v>439.45336085557898</v>
      </c>
      <c r="L12476" s="3">
        <v>313.89525775398499</v>
      </c>
      <c r="M12476" s="7">
        <f>Sales_Table[[#This Row],[Order qty]]*Sales_Table[[#This Row],[unit price]]</f>
        <v>2636.720165133474</v>
      </c>
      <c r="N12476" s="8">
        <f>Sales_Table[[#This Row],[Revenue]]-Sales_Table[[#This Row],[unit cost]]</f>
        <v>2322.8249073794891</v>
      </c>
    </row>
    <row r="12477" spans="1:14" ht="14.25" customHeight="1">
      <c r="A12477" t="s">
        <v>12490</v>
      </c>
      <c r="B12477" s="2">
        <v>43979</v>
      </c>
      <c r="C12477" s="5" t="str">
        <f t="shared" si="388"/>
        <v>Feb</v>
      </c>
      <c r="D12477" s="5" t="str">
        <f t="shared" si="389"/>
        <v>5</v>
      </c>
      <c r="E12477" t="s">
        <v>16</v>
      </c>
      <c r="F12477" s="3" t="s">
        <v>12</v>
      </c>
      <c r="G12477">
        <v>21</v>
      </c>
      <c r="H12477">
        <v>214</v>
      </c>
      <c r="I12477">
        <v>20</v>
      </c>
      <c r="J12477">
        <v>4</v>
      </c>
      <c r="K12477" s="3">
        <v>156.209369659424</v>
      </c>
      <c r="L12477" s="3">
        <v>111.578121185303</v>
      </c>
      <c r="M12477" s="7">
        <f>Sales_Table[[#This Row],[Order qty]]*Sales_Table[[#This Row],[unit price]]</f>
        <v>624.83747863769599</v>
      </c>
      <c r="N12477" s="8">
        <f>Sales_Table[[#This Row],[Revenue]]-Sales_Table[[#This Row],[unit cost]]</f>
        <v>513.25935745239303</v>
      </c>
    </row>
    <row r="12478" spans="1:14" ht="14.25" customHeight="1">
      <c r="A12478" t="s">
        <v>12491</v>
      </c>
      <c r="B12478" s="2">
        <v>43889</v>
      </c>
      <c r="C12478" s="5" t="str">
        <f t="shared" si="388"/>
        <v>May</v>
      </c>
      <c r="D12478" s="5" t="str">
        <f t="shared" si="389"/>
        <v>5</v>
      </c>
      <c r="E12478" t="s">
        <v>20</v>
      </c>
      <c r="F12478" s="3" t="s">
        <v>12</v>
      </c>
      <c r="G12478">
        <v>14</v>
      </c>
      <c r="H12478">
        <v>317</v>
      </c>
      <c r="I12478">
        <v>18</v>
      </c>
      <c r="J12478">
        <v>10</v>
      </c>
      <c r="K12478" s="3">
        <v>516.163694322109</v>
      </c>
      <c r="L12478" s="3">
        <v>368.688353087221</v>
      </c>
      <c r="M12478" s="7">
        <f>Sales_Table[[#This Row],[Order qty]]*Sales_Table[[#This Row],[unit price]]</f>
        <v>5161.6369432210904</v>
      </c>
      <c r="N12478" s="8">
        <f>Sales_Table[[#This Row],[Revenue]]-Sales_Table[[#This Row],[unit cost]]</f>
        <v>4792.9485901338694</v>
      </c>
    </row>
    <row r="12479" spans="1:14" ht="14.25" customHeight="1">
      <c r="A12479" t="s">
        <v>12492</v>
      </c>
      <c r="B12479" s="2">
        <v>43953</v>
      </c>
      <c r="C12479" s="5" t="str">
        <f t="shared" si="388"/>
        <v>May</v>
      </c>
      <c r="D12479" s="5" t="str">
        <f t="shared" si="389"/>
        <v>3</v>
      </c>
      <c r="E12479" t="s">
        <v>14</v>
      </c>
      <c r="F12479" s="3" t="s">
        <v>12</v>
      </c>
      <c r="G12479">
        <v>24</v>
      </c>
      <c r="H12479">
        <v>193</v>
      </c>
      <c r="I12479">
        <v>44</v>
      </c>
      <c r="J12479">
        <v>5</v>
      </c>
      <c r="K12479" s="3">
        <v>373.32116711139702</v>
      </c>
      <c r="L12479" s="3">
        <v>266.65797650814102</v>
      </c>
      <c r="M12479" s="7">
        <f>Sales_Table[[#This Row],[Order qty]]*Sales_Table[[#This Row],[unit price]]</f>
        <v>1866.6058355569851</v>
      </c>
      <c r="N12479" s="8">
        <f>Sales_Table[[#This Row],[Revenue]]-Sales_Table[[#This Row],[unit cost]]</f>
        <v>1599.9478590488441</v>
      </c>
    </row>
    <row r="12480" spans="1:14" ht="14.25" customHeight="1">
      <c r="A12480" t="s">
        <v>12493</v>
      </c>
      <c r="B12480" s="2">
        <v>43953</v>
      </c>
      <c r="C12480" s="5" t="str">
        <f t="shared" si="388"/>
        <v>Mar</v>
      </c>
      <c r="D12480" s="5" t="str">
        <f t="shared" si="389"/>
        <v>1</v>
      </c>
      <c r="E12480" t="s">
        <v>16</v>
      </c>
      <c r="F12480" s="3" t="s">
        <v>12</v>
      </c>
      <c r="G12480">
        <v>4</v>
      </c>
      <c r="H12480">
        <v>82</v>
      </c>
      <c r="I12480">
        <v>8</v>
      </c>
      <c r="J12480">
        <v>2</v>
      </c>
      <c r="K12480" s="3">
        <v>589.72490841150295</v>
      </c>
      <c r="L12480" s="3">
        <v>421.23207743678802</v>
      </c>
      <c r="M12480" s="7">
        <f>Sales_Table[[#This Row],[Order qty]]*Sales_Table[[#This Row],[unit price]]</f>
        <v>1179.4498168230059</v>
      </c>
      <c r="N12480" s="8">
        <f>Sales_Table[[#This Row],[Revenue]]-Sales_Table[[#This Row],[unit cost]]</f>
        <v>758.21773938621789</v>
      </c>
    </row>
    <row r="12481" spans="1:14" ht="14.25" customHeight="1">
      <c r="A12481" t="s">
        <v>12494</v>
      </c>
      <c r="B12481" s="2">
        <v>43904</v>
      </c>
      <c r="C12481" s="5" t="str">
        <f t="shared" si="388"/>
        <v>Jan</v>
      </c>
      <c r="D12481" s="5" t="str">
        <f t="shared" si="389"/>
        <v>1</v>
      </c>
      <c r="E12481" t="s">
        <v>16</v>
      </c>
      <c r="F12481" s="3" t="s">
        <v>12</v>
      </c>
      <c r="G12481">
        <v>12</v>
      </c>
      <c r="H12481">
        <v>195</v>
      </c>
      <c r="I12481">
        <v>11</v>
      </c>
      <c r="J12481">
        <v>1</v>
      </c>
      <c r="K12481" s="3">
        <v>295.07270550727799</v>
      </c>
      <c r="L12481" s="3">
        <v>210.76621821948501</v>
      </c>
      <c r="M12481" s="7">
        <f>Sales_Table[[#This Row],[Order qty]]*Sales_Table[[#This Row],[unit price]]</f>
        <v>295.07270550727799</v>
      </c>
      <c r="N12481" s="8">
        <f>Sales_Table[[#This Row],[Revenue]]-Sales_Table[[#This Row],[unit cost]]</f>
        <v>84.306487287792976</v>
      </c>
    </row>
    <row r="12482" spans="1:14" ht="14.25" customHeight="1">
      <c r="A12482" t="s">
        <v>12495</v>
      </c>
      <c r="B12482" s="2">
        <v>43849</v>
      </c>
      <c r="C12482" s="5" t="str">
        <f t="shared" ref="C12482:C12545" si="390">TEXT(B12483,"mmm")</f>
        <v>Jan</v>
      </c>
      <c r="D12482" s="5" t="str">
        <f t="shared" ref="D12482:D12545" si="391">TEXT(B12484, "m")</f>
        <v>4</v>
      </c>
      <c r="E12482" t="s">
        <v>20</v>
      </c>
      <c r="F12482" s="3" t="s">
        <v>12</v>
      </c>
      <c r="G12482">
        <v>4</v>
      </c>
      <c r="H12482">
        <v>30</v>
      </c>
      <c r="I12482">
        <v>19</v>
      </c>
      <c r="J12482">
        <v>5</v>
      </c>
      <c r="K12482" s="3">
        <v>459.78975123166998</v>
      </c>
      <c r="L12482" s="3">
        <v>328.42125087976501</v>
      </c>
      <c r="M12482" s="7">
        <f>Sales_Table[[#This Row],[Order qty]]*Sales_Table[[#This Row],[unit price]]</f>
        <v>2298.9487561583501</v>
      </c>
      <c r="N12482" s="8">
        <f>Sales_Table[[#This Row],[Revenue]]-Sales_Table[[#This Row],[unit cost]]</f>
        <v>1970.5275052785851</v>
      </c>
    </row>
    <row r="12483" spans="1:14" ht="14.25" customHeight="1">
      <c r="A12483" t="s">
        <v>12496</v>
      </c>
      <c r="B12483" s="2">
        <v>43847</v>
      </c>
      <c r="C12483" s="5" t="str">
        <f t="shared" si="390"/>
        <v>Apr</v>
      </c>
      <c r="D12483" s="5" t="str">
        <f t="shared" si="391"/>
        <v>5</v>
      </c>
      <c r="E12483" t="s">
        <v>11</v>
      </c>
      <c r="F12483" s="3" t="s">
        <v>12</v>
      </c>
      <c r="G12483">
        <v>9</v>
      </c>
      <c r="H12483">
        <v>344</v>
      </c>
      <c r="I12483">
        <v>34</v>
      </c>
      <c r="J12483">
        <v>5</v>
      </c>
      <c r="K12483" s="3">
        <v>589.04480302333798</v>
      </c>
      <c r="L12483" s="3">
        <v>420.746287873813</v>
      </c>
      <c r="M12483" s="7">
        <f>Sales_Table[[#This Row],[Order qty]]*Sales_Table[[#This Row],[unit price]]</f>
        <v>2945.2240151166898</v>
      </c>
      <c r="N12483" s="8">
        <f>Sales_Table[[#This Row],[Revenue]]-Sales_Table[[#This Row],[unit cost]]</f>
        <v>2524.4777272428769</v>
      </c>
    </row>
    <row r="12484" spans="1:14" ht="14.25" customHeight="1">
      <c r="A12484" t="s">
        <v>12497</v>
      </c>
      <c r="B12484" s="2">
        <v>43930</v>
      </c>
      <c r="C12484" s="5" t="str">
        <f t="shared" si="390"/>
        <v>May</v>
      </c>
      <c r="D12484" s="5" t="str">
        <f t="shared" si="391"/>
        <v>1</v>
      </c>
      <c r="E12484" t="s">
        <v>11</v>
      </c>
      <c r="F12484" s="3" t="s">
        <v>12</v>
      </c>
      <c r="G12484">
        <v>9</v>
      </c>
      <c r="H12484">
        <v>17</v>
      </c>
      <c r="I12484">
        <v>25</v>
      </c>
      <c r="J12484">
        <v>4</v>
      </c>
      <c r="K12484" s="3">
        <v>428.99858075380303</v>
      </c>
      <c r="L12484" s="3">
        <v>306.42755768128802</v>
      </c>
      <c r="M12484" s="7">
        <f>Sales_Table[[#This Row],[Order qty]]*Sales_Table[[#This Row],[unit price]]</f>
        <v>1715.9943230152121</v>
      </c>
      <c r="N12484" s="8">
        <f>Sales_Table[[#This Row],[Revenue]]-Sales_Table[[#This Row],[unit cost]]</f>
        <v>1409.5667653339242</v>
      </c>
    </row>
    <row r="12485" spans="1:14" ht="14.25" customHeight="1">
      <c r="A12485" t="s">
        <v>12498</v>
      </c>
      <c r="B12485" s="2">
        <v>43971</v>
      </c>
      <c r="C12485" s="5" t="str">
        <f t="shared" si="390"/>
        <v>Jan</v>
      </c>
      <c r="D12485" s="5" t="str">
        <f t="shared" si="391"/>
        <v>4</v>
      </c>
      <c r="E12485" t="s">
        <v>14</v>
      </c>
      <c r="F12485" s="3" t="s">
        <v>12</v>
      </c>
      <c r="G12485">
        <v>1</v>
      </c>
      <c r="H12485">
        <v>43</v>
      </c>
      <c r="I12485">
        <v>13</v>
      </c>
      <c r="J12485">
        <v>5</v>
      </c>
      <c r="K12485" s="3">
        <v>445.16794824600203</v>
      </c>
      <c r="L12485" s="3">
        <v>317.97710589000201</v>
      </c>
      <c r="M12485" s="7">
        <f>Sales_Table[[#This Row],[Order qty]]*Sales_Table[[#This Row],[unit price]]</f>
        <v>2225.8397412300101</v>
      </c>
      <c r="N12485" s="8">
        <f>Sales_Table[[#This Row],[Revenue]]-Sales_Table[[#This Row],[unit cost]]</f>
        <v>1907.8626353400082</v>
      </c>
    </row>
    <row r="12486" spans="1:14" ht="14.25" customHeight="1">
      <c r="A12486" t="s">
        <v>12499</v>
      </c>
      <c r="B12486" s="2">
        <v>43843</v>
      </c>
      <c r="C12486" s="5" t="str">
        <f t="shared" si="390"/>
        <v>Apr</v>
      </c>
      <c r="D12486" s="5" t="str">
        <f t="shared" si="391"/>
        <v>5</v>
      </c>
      <c r="E12486" t="s">
        <v>14</v>
      </c>
      <c r="F12486" s="3" t="s">
        <v>12</v>
      </c>
      <c r="G12486">
        <v>17</v>
      </c>
      <c r="H12486">
        <v>151</v>
      </c>
      <c r="I12486">
        <v>15</v>
      </c>
      <c r="J12486">
        <v>3</v>
      </c>
      <c r="K12486" s="3">
        <v>630.005243718624</v>
      </c>
      <c r="L12486" s="3">
        <v>450.00374551330299</v>
      </c>
      <c r="M12486" s="7">
        <f>Sales_Table[[#This Row],[Order qty]]*Sales_Table[[#This Row],[unit price]]</f>
        <v>1890.0157311558719</v>
      </c>
      <c r="N12486" s="8">
        <f>Sales_Table[[#This Row],[Revenue]]-Sales_Table[[#This Row],[unit cost]]</f>
        <v>1440.011985642569</v>
      </c>
    </row>
    <row r="12487" spans="1:14" ht="14.25" customHeight="1">
      <c r="A12487" t="s">
        <v>12500</v>
      </c>
      <c r="B12487" s="2">
        <v>43932</v>
      </c>
      <c r="C12487" s="5" t="str">
        <f t="shared" si="390"/>
        <v>May</v>
      </c>
      <c r="D12487" s="5" t="str">
        <f t="shared" si="391"/>
        <v>4</v>
      </c>
      <c r="E12487" t="s">
        <v>16</v>
      </c>
      <c r="F12487" s="3" t="s">
        <v>12</v>
      </c>
      <c r="G12487">
        <v>14</v>
      </c>
      <c r="H12487">
        <v>349</v>
      </c>
      <c r="I12487">
        <v>12</v>
      </c>
      <c r="J12487">
        <v>7</v>
      </c>
      <c r="K12487" s="3">
        <v>346.144663453102</v>
      </c>
      <c r="L12487" s="3">
        <v>247.24618818078699</v>
      </c>
      <c r="M12487" s="7">
        <f>Sales_Table[[#This Row],[Order qty]]*Sales_Table[[#This Row],[unit price]]</f>
        <v>2423.0126441717139</v>
      </c>
      <c r="N12487" s="8">
        <f>Sales_Table[[#This Row],[Revenue]]-Sales_Table[[#This Row],[unit cost]]</f>
        <v>2175.7664559909267</v>
      </c>
    </row>
    <row r="12488" spans="1:14" ht="14.25" customHeight="1">
      <c r="A12488" t="s">
        <v>12501</v>
      </c>
      <c r="B12488" s="2">
        <v>43966</v>
      </c>
      <c r="C12488" s="5" t="str">
        <f t="shared" si="390"/>
        <v>Apr</v>
      </c>
      <c r="D12488" s="5" t="str">
        <f t="shared" si="391"/>
        <v>4</v>
      </c>
      <c r="E12488" t="s">
        <v>11</v>
      </c>
      <c r="F12488" s="3" t="s">
        <v>12</v>
      </c>
      <c r="G12488">
        <v>22</v>
      </c>
      <c r="H12488">
        <v>91</v>
      </c>
      <c r="I12488">
        <v>16</v>
      </c>
      <c r="J12488">
        <v>3</v>
      </c>
      <c r="K12488" s="3">
        <v>479.70998579263699</v>
      </c>
      <c r="L12488" s="3">
        <v>342.64998985188402</v>
      </c>
      <c r="M12488" s="7">
        <f>Sales_Table[[#This Row],[Order qty]]*Sales_Table[[#This Row],[unit price]]</f>
        <v>1439.1299573779111</v>
      </c>
      <c r="N12488" s="8">
        <f>Sales_Table[[#This Row],[Revenue]]-Sales_Table[[#This Row],[unit cost]]</f>
        <v>1096.4799675260269</v>
      </c>
    </row>
    <row r="12489" spans="1:14" ht="14.25" customHeight="1">
      <c r="A12489" t="s">
        <v>12502</v>
      </c>
      <c r="B12489" s="2">
        <v>43932</v>
      </c>
      <c r="C12489" s="5" t="str">
        <f t="shared" si="390"/>
        <v>Apr</v>
      </c>
      <c r="D12489" s="5" t="str">
        <f t="shared" si="391"/>
        <v>3</v>
      </c>
      <c r="E12489" t="s">
        <v>16</v>
      </c>
      <c r="F12489" s="3" t="s">
        <v>12</v>
      </c>
      <c r="G12489">
        <v>13</v>
      </c>
      <c r="H12489">
        <v>16</v>
      </c>
      <c r="I12489">
        <v>41</v>
      </c>
      <c r="J12489">
        <v>5</v>
      </c>
      <c r="K12489" s="3">
        <v>448.250774145126</v>
      </c>
      <c r="L12489" s="3">
        <v>320.179124389376</v>
      </c>
      <c r="M12489" s="7">
        <f>Sales_Table[[#This Row],[Order qty]]*Sales_Table[[#This Row],[unit price]]</f>
        <v>2241.2538707256299</v>
      </c>
      <c r="N12489" s="8">
        <f>Sales_Table[[#This Row],[Revenue]]-Sales_Table[[#This Row],[unit cost]]</f>
        <v>1921.0747463362538</v>
      </c>
    </row>
    <row r="12490" spans="1:14" ht="14.25" customHeight="1">
      <c r="A12490" t="s">
        <v>12503</v>
      </c>
      <c r="B12490" s="2">
        <v>43935</v>
      </c>
      <c r="C12490" s="5" t="str">
        <f t="shared" si="390"/>
        <v>Mar</v>
      </c>
      <c r="D12490" s="5" t="str">
        <f t="shared" si="391"/>
        <v>3</v>
      </c>
      <c r="E12490" t="s">
        <v>20</v>
      </c>
      <c r="F12490" s="3" t="s">
        <v>12</v>
      </c>
      <c r="G12490">
        <v>13</v>
      </c>
      <c r="H12490">
        <v>108</v>
      </c>
      <c r="I12490">
        <v>28</v>
      </c>
      <c r="J12490">
        <v>8</v>
      </c>
      <c r="K12490" s="3">
        <v>280.35564297437702</v>
      </c>
      <c r="L12490" s="3">
        <v>200.254030695983</v>
      </c>
      <c r="M12490" s="7">
        <f>Sales_Table[[#This Row],[Order qty]]*Sales_Table[[#This Row],[unit price]]</f>
        <v>2242.8451437950162</v>
      </c>
      <c r="N12490" s="8">
        <f>Sales_Table[[#This Row],[Revenue]]-Sales_Table[[#This Row],[unit cost]]</f>
        <v>2042.5911130990332</v>
      </c>
    </row>
    <row r="12491" spans="1:14" ht="14.25" customHeight="1">
      <c r="A12491" t="s">
        <v>12504</v>
      </c>
      <c r="B12491" s="2">
        <v>43912</v>
      </c>
      <c r="C12491" s="5" t="str">
        <f t="shared" si="390"/>
        <v>Mar</v>
      </c>
      <c r="D12491" s="5" t="str">
        <f t="shared" si="391"/>
        <v>4</v>
      </c>
      <c r="E12491" t="s">
        <v>14</v>
      </c>
      <c r="F12491" s="3" t="s">
        <v>12</v>
      </c>
      <c r="G12491">
        <v>14</v>
      </c>
      <c r="H12491">
        <v>205</v>
      </c>
      <c r="I12491">
        <v>23</v>
      </c>
      <c r="J12491">
        <v>1</v>
      </c>
      <c r="K12491" s="3">
        <v>537.54683482646897</v>
      </c>
      <c r="L12491" s="3">
        <v>383.96202487605001</v>
      </c>
      <c r="M12491" s="7">
        <f>Sales_Table[[#This Row],[Order qty]]*Sales_Table[[#This Row],[unit price]]</f>
        <v>537.54683482646897</v>
      </c>
      <c r="N12491" s="8">
        <f>Sales_Table[[#This Row],[Revenue]]-Sales_Table[[#This Row],[unit cost]]</f>
        <v>153.58480995041896</v>
      </c>
    </row>
    <row r="12492" spans="1:14" ht="14.25" customHeight="1">
      <c r="A12492" t="s">
        <v>12505</v>
      </c>
      <c r="B12492" s="2">
        <v>43901</v>
      </c>
      <c r="C12492" s="5" t="str">
        <f t="shared" si="390"/>
        <v>Apr</v>
      </c>
      <c r="D12492" s="5" t="str">
        <f t="shared" si="391"/>
        <v>3</v>
      </c>
      <c r="E12492" t="s">
        <v>20</v>
      </c>
      <c r="F12492" s="3" t="s">
        <v>12</v>
      </c>
      <c r="G12492">
        <v>18</v>
      </c>
      <c r="H12492">
        <v>333</v>
      </c>
      <c r="I12492">
        <v>37</v>
      </c>
      <c r="J12492">
        <v>10</v>
      </c>
      <c r="K12492" s="3">
        <v>599.39336425066006</v>
      </c>
      <c r="L12492" s="3">
        <v>428.13811732189998</v>
      </c>
      <c r="M12492" s="7">
        <f>Sales_Table[[#This Row],[Order qty]]*Sales_Table[[#This Row],[unit price]]</f>
        <v>5993.9336425066003</v>
      </c>
      <c r="N12492" s="8">
        <f>Sales_Table[[#This Row],[Revenue]]-Sales_Table[[#This Row],[unit cost]]</f>
        <v>5565.7955251847006</v>
      </c>
    </row>
    <row r="12493" spans="1:14" ht="14.25" customHeight="1">
      <c r="A12493" t="s">
        <v>12506</v>
      </c>
      <c r="B12493" s="2">
        <v>43939</v>
      </c>
      <c r="C12493" s="5" t="str">
        <f t="shared" si="390"/>
        <v>Mar</v>
      </c>
      <c r="D12493" s="5" t="str">
        <f t="shared" si="391"/>
        <v>1</v>
      </c>
      <c r="E12493" t="s">
        <v>16</v>
      </c>
      <c r="F12493" s="3" t="s">
        <v>12</v>
      </c>
      <c r="G12493">
        <v>18</v>
      </c>
      <c r="H12493">
        <v>322</v>
      </c>
      <c r="I12493">
        <v>19</v>
      </c>
      <c r="J12493">
        <v>3</v>
      </c>
      <c r="K12493" s="3">
        <v>637.78096103668202</v>
      </c>
      <c r="L12493" s="3">
        <v>455.55782931191601</v>
      </c>
      <c r="M12493" s="7">
        <f>Sales_Table[[#This Row],[Order qty]]*Sales_Table[[#This Row],[unit price]]</f>
        <v>1913.3428831100459</v>
      </c>
      <c r="N12493" s="8">
        <f>Sales_Table[[#This Row],[Revenue]]-Sales_Table[[#This Row],[unit cost]]</f>
        <v>1457.7850537981299</v>
      </c>
    </row>
    <row r="12494" spans="1:14" ht="14.25" customHeight="1">
      <c r="A12494" t="s">
        <v>12507</v>
      </c>
      <c r="B12494" s="2">
        <v>43915</v>
      </c>
      <c r="C12494" s="5" t="str">
        <f t="shared" si="390"/>
        <v>Jan</v>
      </c>
      <c r="D12494" s="5" t="str">
        <f t="shared" si="391"/>
        <v>5</v>
      </c>
      <c r="E12494" t="s">
        <v>14</v>
      </c>
      <c r="F12494" s="3" t="s">
        <v>12</v>
      </c>
      <c r="G12494">
        <v>23</v>
      </c>
      <c r="H12494">
        <v>221</v>
      </c>
      <c r="I12494">
        <v>34</v>
      </c>
      <c r="J12494">
        <v>1</v>
      </c>
      <c r="K12494" s="3">
        <v>195.27411550283401</v>
      </c>
      <c r="L12494" s="3">
        <v>139.48151107345299</v>
      </c>
      <c r="M12494" s="7">
        <f>Sales_Table[[#This Row],[Order qty]]*Sales_Table[[#This Row],[unit price]]</f>
        <v>195.27411550283401</v>
      </c>
      <c r="N12494" s="8">
        <f>Sales_Table[[#This Row],[Revenue]]-Sales_Table[[#This Row],[unit cost]]</f>
        <v>55.792604429381015</v>
      </c>
    </row>
    <row r="12495" spans="1:14" ht="14.25" customHeight="1">
      <c r="A12495" t="s">
        <v>12508</v>
      </c>
      <c r="B12495" s="2">
        <v>43861</v>
      </c>
      <c r="C12495" s="5" t="str">
        <f t="shared" si="390"/>
        <v>May</v>
      </c>
      <c r="D12495" s="5" t="str">
        <f t="shared" si="391"/>
        <v>1</v>
      </c>
      <c r="E12495" t="s">
        <v>16</v>
      </c>
      <c r="F12495" s="3" t="s">
        <v>12</v>
      </c>
      <c r="G12495">
        <v>23</v>
      </c>
      <c r="H12495">
        <v>168</v>
      </c>
      <c r="I12495">
        <v>11</v>
      </c>
      <c r="J12495">
        <v>5</v>
      </c>
      <c r="K12495" s="3">
        <v>469.51431763172098</v>
      </c>
      <c r="L12495" s="3">
        <v>335.367369736944</v>
      </c>
      <c r="M12495" s="7">
        <f>Sales_Table[[#This Row],[Order qty]]*Sales_Table[[#This Row],[unit price]]</f>
        <v>2347.5715881586048</v>
      </c>
      <c r="N12495" s="8">
        <f>Sales_Table[[#This Row],[Revenue]]-Sales_Table[[#This Row],[unit cost]]</f>
        <v>2012.2042184216607</v>
      </c>
    </row>
    <row r="12496" spans="1:14" ht="14.25" customHeight="1">
      <c r="A12496" t="s">
        <v>12509</v>
      </c>
      <c r="B12496" s="2">
        <v>43972</v>
      </c>
      <c r="C12496" s="5" t="str">
        <f t="shared" si="390"/>
        <v>Jan</v>
      </c>
      <c r="D12496" s="5" t="str">
        <f t="shared" si="391"/>
        <v>5</v>
      </c>
      <c r="E12496" t="s">
        <v>16</v>
      </c>
      <c r="F12496" s="3" t="s">
        <v>12</v>
      </c>
      <c r="G12496">
        <v>5</v>
      </c>
      <c r="H12496">
        <v>362</v>
      </c>
      <c r="I12496">
        <v>23</v>
      </c>
      <c r="J12496">
        <v>9</v>
      </c>
      <c r="K12496" s="3">
        <v>395.572214663029</v>
      </c>
      <c r="L12496" s="3">
        <v>282.55158190216298</v>
      </c>
      <c r="M12496" s="7">
        <f>Sales_Table[[#This Row],[Order qty]]*Sales_Table[[#This Row],[unit price]]</f>
        <v>3560.1499319672612</v>
      </c>
      <c r="N12496" s="8">
        <f>Sales_Table[[#This Row],[Revenue]]-Sales_Table[[#This Row],[unit cost]]</f>
        <v>3277.5983500650982</v>
      </c>
    </row>
    <row r="12497" spans="1:14" ht="14.25" customHeight="1">
      <c r="A12497" t="s">
        <v>12510</v>
      </c>
      <c r="B12497" s="2">
        <v>43855</v>
      </c>
      <c r="C12497" s="5" t="str">
        <f t="shared" si="390"/>
        <v>May</v>
      </c>
      <c r="D12497" s="5" t="str">
        <f t="shared" si="391"/>
        <v>2</v>
      </c>
      <c r="E12497" t="s">
        <v>14</v>
      </c>
      <c r="F12497" s="3" t="s">
        <v>12</v>
      </c>
      <c r="G12497">
        <v>15</v>
      </c>
      <c r="H12497">
        <v>203</v>
      </c>
      <c r="I12497">
        <v>33</v>
      </c>
      <c r="J12497">
        <v>6</v>
      </c>
      <c r="K12497" s="3">
        <v>594.25051331520103</v>
      </c>
      <c r="L12497" s="3">
        <v>424.464652368001</v>
      </c>
      <c r="M12497" s="7">
        <f>Sales_Table[[#This Row],[Order qty]]*Sales_Table[[#This Row],[unit price]]</f>
        <v>3565.5030798912062</v>
      </c>
      <c r="N12497" s="8">
        <f>Sales_Table[[#This Row],[Revenue]]-Sales_Table[[#This Row],[unit cost]]</f>
        <v>3141.0384275232054</v>
      </c>
    </row>
    <row r="12498" spans="1:14" ht="14.25" customHeight="1">
      <c r="A12498" t="s">
        <v>12511</v>
      </c>
      <c r="B12498" s="2">
        <v>43969</v>
      </c>
      <c r="C12498" s="5" t="str">
        <f t="shared" si="390"/>
        <v>Feb</v>
      </c>
      <c r="D12498" s="5" t="str">
        <f t="shared" si="391"/>
        <v>3</v>
      </c>
      <c r="E12498" t="s">
        <v>20</v>
      </c>
      <c r="F12498" s="3" t="s">
        <v>12</v>
      </c>
      <c r="G12498">
        <v>8</v>
      </c>
      <c r="H12498">
        <v>32</v>
      </c>
      <c r="I12498">
        <v>33</v>
      </c>
      <c r="J12498">
        <v>6</v>
      </c>
      <c r="K12498" s="3">
        <v>412.09714812040301</v>
      </c>
      <c r="L12498" s="3">
        <v>294.35510580028802</v>
      </c>
      <c r="M12498" s="7">
        <f>Sales_Table[[#This Row],[Order qty]]*Sales_Table[[#This Row],[unit price]]</f>
        <v>2472.5828887224179</v>
      </c>
      <c r="N12498" s="8">
        <f>Sales_Table[[#This Row],[Revenue]]-Sales_Table[[#This Row],[unit cost]]</f>
        <v>2178.2277829221298</v>
      </c>
    </row>
    <row r="12499" spans="1:14" ht="14.25" customHeight="1">
      <c r="A12499" t="s">
        <v>12512</v>
      </c>
      <c r="B12499" s="2">
        <v>43871</v>
      </c>
      <c r="C12499" s="5" t="str">
        <f t="shared" si="390"/>
        <v>Mar</v>
      </c>
      <c r="D12499" s="5" t="str">
        <f t="shared" si="391"/>
        <v>1</v>
      </c>
      <c r="E12499" t="s">
        <v>11</v>
      </c>
      <c r="F12499" s="3" t="s">
        <v>12</v>
      </c>
      <c r="G12499">
        <v>13</v>
      </c>
      <c r="H12499">
        <v>258</v>
      </c>
      <c r="I12499">
        <v>36</v>
      </c>
      <c r="J12499">
        <v>4</v>
      </c>
      <c r="K12499" s="3">
        <v>186.60015141964001</v>
      </c>
      <c r="L12499" s="3">
        <v>133.28582244259999</v>
      </c>
      <c r="M12499" s="7">
        <f>Sales_Table[[#This Row],[Order qty]]*Sales_Table[[#This Row],[unit price]]</f>
        <v>746.40060567856005</v>
      </c>
      <c r="N12499" s="8">
        <f>Sales_Table[[#This Row],[Revenue]]-Sales_Table[[#This Row],[unit cost]]</f>
        <v>613.11478323596009</v>
      </c>
    </row>
    <row r="12500" spans="1:14" ht="14.25" customHeight="1">
      <c r="A12500" t="s">
        <v>12513</v>
      </c>
      <c r="B12500" s="2">
        <v>43917</v>
      </c>
      <c r="C12500" s="5" t="str">
        <f t="shared" si="390"/>
        <v>Jan</v>
      </c>
      <c r="D12500" s="5" t="str">
        <f t="shared" si="391"/>
        <v>2</v>
      </c>
      <c r="E12500" t="s">
        <v>20</v>
      </c>
      <c r="F12500" s="3" t="s">
        <v>12</v>
      </c>
      <c r="G12500">
        <v>24</v>
      </c>
      <c r="H12500">
        <v>145</v>
      </c>
      <c r="I12500">
        <v>33</v>
      </c>
      <c r="J12500">
        <v>5</v>
      </c>
      <c r="K12500" s="3">
        <v>266.89991837739899</v>
      </c>
      <c r="L12500" s="3">
        <v>190.642798841</v>
      </c>
      <c r="M12500" s="7">
        <f>Sales_Table[[#This Row],[Order qty]]*Sales_Table[[#This Row],[unit price]]</f>
        <v>1334.4995918869949</v>
      </c>
      <c r="N12500" s="8">
        <f>Sales_Table[[#This Row],[Revenue]]-Sales_Table[[#This Row],[unit cost]]</f>
        <v>1143.8567930459949</v>
      </c>
    </row>
    <row r="12501" spans="1:14" ht="14.25" customHeight="1">
      <c r="A12501" t="s">
        <v>12514</v>
      </c>
      <c r="B12501" s="2">
        <v>43832</v>
      </c>
      <c r="C12501" s="5" t="str">
        <f t="shared" si="390"/>
        <v>Feb</v>
      </c>
      <c r="D12501" s="5" t="str">
        <f t="shared" si="391"/>
        <v>2</v>
      </c>
      <c r="E12501" t="s">
        <v>20</v>
      </c>
      <c r="F12501" s="3" t="s">
        <v>12</v>
      </c>
      <c r="G12501">
        <v>5</v>
      </c>
      <c r="H12501">
        <v>54</v>
      </c>
      <c r="I12501">
        <v>43</v>
      </c>
      <c r="J12501">
        <v>6</v>
      </c>
      <c r="K12501" s="3">
        <v>530.76178693771396</v>
      </c>
      <c r="L12501" s="3">
        <v>379.11556209836698</v>
      </c>
      <c r="M12501" s="7">
        <f>Sales_Table[[#This Row],[Order qty]]*Sales_Table[[#This Row],[unit price]]</f>
        <v>3184.5707216262836</v>
      </c>
      <c r="N12501" s="8">
        <f>Sales_Table[[#This Row],[Revenue]]-Sales_Table[[#This Row],[unit cost]]</f>
        <v>2805.4551595279167</v>
      </c>
    </row>
    <row r="12502" spans="1:14" ht="14.25" customHeight="1">
      <c r="A12502" t="s">
        <v>12515</v>
      </c>
      <c r="B12502" s="2">
        <v>43882</v>
      </c>
      <c r="C12502" s="5" t="str">
        <f t="shared" si="390"/>
        <v>Feb</v>
      </c>
      <c r="D12502" s="5" t="str">
        <f t="shared" si="391"/>
        <v>4</v>
      </c>
      <c r="E12502" t="s">
        <v>11</v>
      </c>
      <c r="F12502" s="3" t="s">
        <v>12</v>
      </c>
      <c r="G12502">
        <v>7</v>
      </c>
      <c r="H12502">
        <v>34</v>
      </c>
      <c r="I12502">
        <v>36</v>
      </c>
      <c r="J12502">
        <v>2</v>
      </c>
      <c r="K12502" s="3">
        <v>573.33017295598995</v>
      </c>
      <c r="L12502" s="3">
        <v>409.52155211142099</v>
      </c>
      <c r="M12502" s="7">
        <f>Sales_Table[[#This Row],[Order qty]]*Sales_Table[[#This Row],[unit price]]</f>
        <v>1146.6603459119799</v>
      </c>
      <c r="N12502" s="8">
        <f>Sales_Table[[#This Row],[Revenue]]-Sales_Table[[#This Row],[unit cost]]</f>
        <v>737.13879380055891</v>
      </c>
    </row>
    <row r="12503" spans="1:14" ht="14.25" customHeight="1">
      <c r="A12503" t="s">
        <v>12516</v>
      </c>
      <c r="B12503" s="2">
        <v>43878</v>
      </c>
      <c r="C12503" s="5" t="str">
        <f t="shared" si="390"/>
        <v>Apr</v>
      </c>
      <c r="D12503" s="5" t="str">
        <f t="shared" si="391"/>
        <v>1</v>
      </c>
      <c r="E12503" t="s">
        <v>20</v>
      </c>
      <c r="F12503" s="3" t="s">
        <v>12</v>
      </c>
      <c r="G12503">
        <v>6</v>
      </c>
      <c r="H12503">
        <v>213</v>
      </c>
      <c r="I12503">
        <v>33</v>
      </c>
      <c r="J12503">
        <v>9</v>
      </c>
      <c r="K12503" s="3">
        <v>416.850539803505</v>
      </c>
      <c r="L12503" s="3">
        <v>297.75038557393202</v>
      </c>
      <c r="M12503" s="7">
        <f>Sales_Table[[#This Row],[Order qty]]*Sales_Table[[#This Row],[unit price]]</f>
        <v>3751.6548582315449</v>
      </c>
      <c r="N12503" s="8">
        <f>Sales_Table[[#This Row],[Revenue]]-Sales_Table[[#This Row],[unit cost]]</f>
        <v>3453.904472657613</v>
      </c>
    </row>
    <row r="12504" spans="1:14" ht="14.25" customHeight="1">
      <c r="A12504" t="s">
        <v>12517</v>
      </c>
      <c r="B12504" s="2">
        <v>43934</v>
      </c>
      <c r="C12504" s="5" t="str">
        <f t="shared" si="390"/>
        <v>Jan</v>
      </c>
      <c r="D12504" s="5" t="str">
        <f t="shared" si="391"/>
        <v>4</v>
      </c>
      <c r="E12504" t="s">
        <v>14</v>
      </c>
      <c r="F12504" s="3" t="s">
        <v>12</v>
      </c>
      <c r="G12504">
        <v>3</v>
      </c>
      <c r="H12504">
        <v>121</v>
      </c>
      <c r="I12504">
        <v>27</v>
      </c>
      <c r="J12504">
        <v>10</v>
      </c>
      <c r="K12504" s="3">
        <v>565.55036455392803</v>
      </c>
      <c r="L12504" s="3">
        <v>403.96454610994903</v>
      </c>
      <c r="M12504" s="7">
        <f>Sales_Table[[#This Row],[Order qty]]*Sales_Table[[#This Row],[unit price]]</f>
        <v>5655.5036455392801</v>
      </c>
      <c r="N12504" s="8">
        <f>Sales_Table[[#This Row],[Revenue]]-Sales_Table[[#This Row],[unit cost]]</f>
        <v>5251.5390994293311</v>
      </c>
    </row>
    <row r="12505" spans="1:14" ht="14.25" customHeight="1">
      <c r="A12505" t="s">
        <v>12518</v>
      </c>
      <c r="B12505" s="2">
        <v>43854</v>
      </c>
      <c r="C12505" s="5" t="str">
        <f t="shared" si="390"/>
        <v>Apr</v>
      </c>
      <c r="D12505" s="5" t="str">
        <f t="shared" si="391"/>
        <v>1</v>
      </c>
      <c r="E12505" t="s">
        <v>14</v>
      </c>
      <c r="F12505" s="3" t="s">
        <v>12</v>
      </c>
      <c r="G12505">
        <v>17</v>
      </c>
      <c r="H12505">
        <v>325</v>
      </c>
      <c r="I12505">
        <v>19</v>
      </c>
      <c r="J12505">
        <v>8</v>
      </c>
      <c r="K12505" s="3">
        <v>298.855614423752</v>
      </c>
      <c r="L12505" s="3">
        <v>213.46829601696601</v>
      </c>
      <c r="M12505" s="7">
        <f>Sales_Table[[#This Row],[Order qty]]*Sales_Table[[#This Row],[unit price]]</f>
        <v>2390.844915390016</v>
      </c>
      <c r="N12505" s="8">
        <f>Sales_Table[[#This Row],[Revenue]]-Sales_Table[[#This Row],[unit cost]]</f>
        <v>2177.3766193730498</v>
      </c>
    </row>
    <row r="12506" spans="1:14" ht="14.25" customHeight="1">
      <c r="A12506" t="s">
        <v>12519</v>
      </c>
      <c r="B12506" s="2">
        <v>43937</v>
      </c>
      <c r="C12506" s="5" t="str">
        <f t="shared" si="390"/>
        <v>Jan</v>
      </c>
      <c r="D12506" s="5" t="str">
        <f t="shared" si="391"/>
        <v>1</v>
      </c>
      <c r="E12506" t="s">
        <v>14</v>
      </c>
      <c r="F12506" s="3" t="s">
        <v>12</v>
      </c>
      <c r="G12506">
        <v>3</v>
      </c>
      <c r="H12506">
        <v>183</v>
      </c>
      <c r="I12506">
        <v>15</v>
      </c>
      <c r="J12506">
        <v>10</v>
      </c>
      <c r="K12506" s="3">
        <v>404.16319245099999</v>
      </c>
      <c r="L12506" s="3">
        <v>288.68799460785698</v>
      </c>
      <c r="M12506" s="7">
        <f>Sales_Table[[#This Row],[Order qty]]*Sales_Table[[#This Row],[unit price]]</f>
        <v>4041.6319245099999</v>
      </c>
      <c r="N12506" s="8">
        <f>Sales_Table[[#This Row],[Revenue]]-Sales_Table[[#This Row],[unit cost]]</f>
        <v>3752.9439299021428</v>
      </c>
    </row>
    <row r="12507" spans="1:14" ht="14.25" customHeight="1">
      <c r="A12507" t="s">
        <v>12520</v>
      </c>
      <c r="B12507" s="2">
        <v>43840</v>
      </c>
      <c r="C12507" s="5" t="str">
        <f t="shared" si="390"/>
        <v>Jan</v>
      </c>
      <c r="D12507" s="5" t="str">
        <f t="shared" si="391"/>
        <v>4</v>
      </c>
      <c r="E12507" t="s">
        <v>11</v>
      </c>
      <c r="F12507" s="3" t="s">
        <v>12</v>
      </c>
      <c r="G12507">
        <v>8</v>
      </c>
      <c r="H12507">
        <v>279</v>
      </c>
      <c r="I12507">
        <v>11</v>
      </c>
      <c r="J12507">
        <v>5</v>
      </c>
      <c r="K12507" s="3">
        <v>638.25797545909904</v>
      </c>
      <c r="L12507" s="3">
        <v>455.89855389935599</v>
      </c>
      <c r="M12507" s="7">
        <f>Sales_Table[[#This Row],[Order qty]]*Sales_Table[[#This Row],[unit price]]</f>
        <v>3191.289877295495</v>
      </c>
      <c r="N12507" s="8">
        <f>Sales_Table[[#This Row],[Revenue]]-Sales_Table[[#This Row],[unit cost]]</f>
        <v>2735.3913233961389</v>
      </c>
    </row>
    <row r="12508" spans="1:14" ht="14.25" customHeight="1">
      <c r="A12508" t="s">
        <v>12521</v>
      </c>
      <c r="B12508" s="2">
        <v>43858</v>
      </c>
      <c r="C12508" s="5" t="str">
        <f t="shared" si="390"/>
        <v>Apr</v>
      </c>
      <c r="D12508" s="5" t="str">
        <f t="shared" si="391"/>
        <v>2</v>
      </c>
      <c r="E12508" t="s">
        <v>16</v>
      </c>
      <c r="F12508" s="3" t="s">
        <v>12</v>
      </c>
      <c r="G12508">
        <v>6</v>
      </c>
      <c r="H12508">
        <v>311</v>
      </c>
      <c r="I12508">
        <v>33</v>
      </c>
      <c r="J12508">
        <v>5</v>
      </c>
      <c r="K12508" s="3">
        <v>383.85857516527199</v>
      </c>
      <c r="L12508" s="3">
        <v>274.184696546623</v>
      </c>
      <c r="M12508" s="7">
        <f>Sales_Table[[#This Row],[Order qty]]*Sales_Table[[#This Row],[unit price]]</f>
        <v>1919.2928758263599</v>
      </c>
      <c r="N12508" s="8">
        <f>Sales_Table[[#This Row],[Revenue]]-Sales_Table[[#This Row],[unit cost]]</f>
        <v>1645.108179279737</v>
      </c>
    </row>
    <row r="12509" spans="1:14" ht="14.25" customHeight="1">
      <c r="A12509" t="s">
        <v>12522</v>
      </c>
      <c r="B12509" s="2">
        <v>43933</v>
      </c>
      <c r="C12509" s="5" t="str">
        <f t="shared" si="390"/>
        <v>Feb</v>
      </c>
      <c r="D12509" s="5" t="str">
        <f t="shared" si="391"/>
        <v>4</v>
      </c>
      <c r="E12509" t="s">
        <v>20</v>
      </c>
      <c r="F12509" s="3" t="s">
        <v>12</v>
      </c>
      <c r="G12509">
        <v>8</v>
      </c>
      <c r="H12509">
        <v>151</v>
      </c>
      <c r="I12509">
        <v>6</v>
      </c>
      <c r="J12509">
        <v>5</v>
      </c>
      <c r="K12509" s="3">
        <v>523.58942985534702</v>
      </c>
      <c r="L12509" s="3">
        <v>373.99244989667602</v>
      </c>
      <c r="M12509" s="7">
        <f>Sales_Table[[#This Row],[Order qty]]*Sales_Table[[#This Row],[unit price]]</f>
        <v>2617.9471492767352</v>
      </c>
      <c r="N12509" s="8">
        <f>Sales_Table[[#This Row],[Revenue]]-Sales_Table[[#This Row],[unit cost]]</f>
        <v>2243.9546993800591</v>
      </c>
    </row>
    <row r="12510" spans="1:14" ht="14.25" customHeight="1">
      <c r="A12510" t="s">
        <v>12523</v>
      </c>
      <c r="B12510" s="2">
        <v>43885</v>
      </c>
      <c r="C12510" s="5" t="str">
        <f t="shared" si="390"/>
        <v>Apr</v>
      </c>
      <c r="D12510" s="5" t="str">
        <f t="shared" si="391"/>
        <v>3</v>
      </c>
      <c r="E12510" t="s">
        <v>16</v>
      </c>
      <c r="F12510" s="3" t="s">
        <v>12</v>
      </c>
      <c r="G12510">
        <v>9</v>
      </c>
      <c r="H12510">
        <v>341</v>
      </c>
      <c r="I12510">
        <v>5</v>
      </c>
      <c r="J12510">
        <v>8</v>
      </c>
      <c r="K12510" s="3">
        <v>315.23640435934101</v>
      </c>
      <c r="L12510" s="3">
        <v>225.16886025667199</v>
      </c>
      <c r="M12510" s="7">
        <f>Sales_Table[[#This Row],[Order qty]]*Sales_Table[[#This Row],[unit price]]</f>
        <v>2521.8912348747281</v>
      </c>
      <c r="N12510" s="8">
        <f>Sales_Table[[#This Row],[Revenue]]-Sales_Table[[#This Row],[unit cost]]</f>
        <v>2296.7223746180562</v>
      </c>
    </row>
    <row r="12511" spans="1:14" ht="14.25" customHeight="1">
      <c r="A12511" t="s">
        <v>12524</v>
      </c>
      <c r="B12511" s="2">
        <v>43944</v>
      </c>
      <c r="C12511" s="5" t="str">
        <f t="shared" si="390"/>
        <v>Mar</v>
      </c>
      <c r="D12511" s="5" t="str">
        <f t="shared" si="391"/>
        <v>2</v>
      </c>
      <c r="E12511" t="s">
        <v>14</v>
      </c>
      <c r="F12511" s="3" t="s">
        <v>12</v>
      </c>
      <c r="G12511">
        <v>15</v>
      </c>
      <c r="H12511">
        <v>250</v>
      </c>
      <c r="I12511">
        <v>18</v>
      </c>
      <c r="J12511">
        <v>10</v>
      </c>
      <c r="K12511" s="3">
        <v>276.464365124702</v>
      </c>
      <c r="L12511" s="3">
        <v>197.474546517645</v>
      </c>
      <c r="M12511" s="7">
        <f>Sales_Table[[#This Row],[Order qty]]*Sales_Table[[#This Row],[unit price]]</f>
        <v>2764.64365124702</v>
      </c>
      <c r="N12511" s="8">
        <f>Sales_Table[[#This Row],[Revenue]]-Sales_Table[[#This Row],[unit cost]]</f>
        <v>2567.1691047293748</v>
      </c>
    </row>
    <row r="12512" spans="1:14" ht="14.25" customHeight="1">
      <c r="A12512" t="s">
        <v>12525</v>
      </c>
      <c r="B12512" s="2">
        <v>43895</v>
      </c>
      <c r="C12512" s="5" t="str">
        <f t="shared" si="390"/>
        <v>Feb</v>
      </c>
      <c r="D12512" s="5" t="str">
        <f t="shared" si="391"/>
        <v>4</v>
      </c>
      <c r="E12512" t="s">
        <v>16</v>
      </c>
      <c r="F12512" s="3" t="s">
        <v>12</v>
      </c>
      <c r="G12512">
        <v>23</v>
      </c>
      <c r="H12512">
        <v>254</v>
      </c>
      <c r="I12512">
        <v>2</v>
      </c>
      <c r="J12512">
        <v>1</v>
      </c>
      <c r="K12512" s="3">
        <v>474.21132999658602</v>
      </c>
      <c r="L12512" s="3">
        <v>338.72237856899</v>
      </c>
      <c r="M12512" s="7">
        <f>Sales_Table[[#This Row],[Order qty]]*Sales_Table[[#This Row],[unit price]]</f>
        <v>474.21132999658602</v>
      </c>
      <c r="N12512" s="8">
        <f>Sales_Table[[#This Row],[Revenue]]-Sales_Table[[#This Row],[unit cost]]</f>
        <v>135.48895142759602</v>
      </c>
    </row>
    <row r="12513" spans="1:14" ht="14.25" customHeight="1">
      <c r="A12513" t="s">
        <v>12526</v>
      </c>
      <c r="B12513" s="2">
        <v>43877</v>
      </c>
      <c r="C12513" s="5" t="str">
        <f t="shared" si="390"/>
        <v>Apr</v>
      </c>
      <c r="D12513" s="5" t="str">
        <f t="shared" si="391"/>
        <v>4</v>
      </c>
      <c r="E12513" t="s">
        <v>14</v>
      </c>
      <c r="F12513" s="3" t="s">
        <v>12</v>
      </c>
      <c r="G12513">
        <v>7</v>
      </c>
      <c r="H12513">
        <v>113</v>
      </c>
      <c r="I12513">
        <v>2</v>
      </c>
      <c r="J12513">
        <v>10</v>
      </c>
      <c r="K12513" s="3">
        <v>356.86539387702902</v>
      </c>
      <c r="L12513" s="3">
        <v>254.90385276930701</v>
      </c>
      <c r="M12513" s="7">
        <f>Sales_Table[[#This Row],[Order qty]]*Sales_Table[[#This Row],[unit price]]</f>
        <v>3568.6539387702901</v>
      </c>
      <c r="N12513" s="8">
        <f>Sales_Table[[#This Row],[Revenue]]-Sales_Table[[#This Row],[unit cost]]</f>
        <v>3313.7500860009832</v>
      </c>
    </row>
    <row r="12514" spans="1:14" ht="14.25" customHeight="1">
      <c r="A12514" t="s">
        <v>12527</v>
      </c>
      <c r="B12514" s="2">
        <v>43924</v>
      </c>
      <c r="C12514" s="5" t="str">
        <f t="shared" si="390"/>
        <v>Apr</v>
      </c>
      <c r="D12514" s="5" t="str">
        <f t="shared" si="391"/>
        <v>2</v>
      </c>
      <c r="E12514" t="s">
        <v>20</v>
      </c>
      <c r="F12514" s="3" t="s">
        <v>12</v>
      </c>
      <c r="G12514">
        <v>26</v>
      </c>
      <c r="H12514">
        <v>76</v>
      </c>
      <c r="I12514">
        <v>33</v>
      </c>
      <c r="J12514">
        <v>9</v>
      </c>
      <c r="K12514" s="3">
        <v>627.655826747417</v>
      </c>
      <c r="L12514" s="3">
        <v>448.32559053387001</v>
      </c>
      <c r="M12514" s="7">
        <f>Sales_Table[[#This Row],[Order qty]]*Sales_Table[[#This Row],[unit price]]</f>
        <v>5648.9024407267534</v>
      </c>
      <c r="N12514" s="8">
        <f>Sales_Table[[#This Row],[Revenue]]-Sales_Table[[#This Row],[unit cost]]</f>
        <v>5200.5768501928833</v>
      </c>
    </row>
    <row r="12515" spans="1:14" ht="14.25" customHeight="1">
      <c r="A12515" t="s">
        <v>12528</v>
      </c>
      <c r="B12515" s="2">
        <v>43947</v>
      </c>
      <c r="C12515" s="5" t="str">
        <f t="shared" si="390"/>
        <v>Feb</v>
      </c>
      <c r="D12515" s="5" t="str">
        <f t="shared" si="391"/>
        <v>2</v>
      </c>
      <c r="E12515" t="s">
        <v>11</v>
      </c>
      <c r="F12515" s="3" t="s">
        <v>12</v>
      </c>
      <c r="G12515">
        <v>4</v>
      </c>
      <c r="H12515">
        <v>72</v>
      </c>
      <c r="I12515">
        <v>33</v>
      </c>
      <c r="J12515">
        <v>5</v>
      </c>
      <c r="K12515" s="3">
        <v>528.71415460109699</v>
      </c>
      <c r="L12515" s="3">
        <v>377.65296757221199</v>
      </c>
      <c r="M12515" s="7">
        <f>Sales_Table[[#This Row],[Order qty]]*Sales_Table[[#This Row],[unit price]]</f>
        <v>2643.5707730054851</v>
      </c>
      <c r="N12515" s="8">
        <f>Sales_Table[[#This Row],[Revenue]]-Sales_Table[[#This Row],[unit cost]]</f>
        <v>2265.9178054332733</v>
      </c>
    </row>
    <row r="12516" spans="1:14" ht="14.25" customHeight="1">
      <c r="A12516" t="s">
        <v>12529</v>
      </c>
      <c r="B12516" s="2">
        <v>43873</v>
      </c>
      <c r="C12516" s="5" t="str">
        <f t="shared" si="390"/>
        <v>Feb</v>
      </c>
      <c r="D12516" s="5" t="str">
        <f t="shared" si="391"/>
        <v>3</v>
      </c>
      <c r="E12516" t="s">
        <v>11</v>
      </c>
      <c r="F12516" s="3" t="s">
        <v>12</v>
      </c>
      <c r="G12516">
        <v>19</v>
      </c>
      <c r="H12516">
        <v>136</v>
      </c>
      <c r="I12516">
        <v>44</v>
      </c>
      <c r="J12516">
        <v>1</v>
      </c>
      <c r="K12516" s="3">
        <v>282.187791645527</v>
      </c>
      <c r="L12516" s="3">
        <v>201.56270831823301</v>
      </c>
      <c r="M12516" s="7">
        <f>Sales_Table[[#This Row],[Order qty]]*Sales_Table[[#This Row],[unit price]]</f>
        <v>282.187791645527</v>
      </c>
      <c r="N12516" s="8">
        <f>Sales_Table[[#This Row],[Revenue]]-Sales_Table[[#This Row],[unit cost]]</f>
        <v>80.625083327293993</v>
      </c>
    </row>
    <row r="12517" spans="1:14" ht="14.25" customHeight="1">
      <c r="A12517" t="s">
        <v>12530</v>
      </c>
      <c r="B12517" s="2">
        <v>43870</v>
      </c>
      <c r="C12517" s="5" t="str">
        <f t="shared" si="390"/>
        <v>Mar</v>
      </c>
      <c r="D12517" s="5" t="str">
        <f t="shared" si="391"/>
        <v>3</v>
      </c>
      <c r="E12517" t="s">
        <v>20</v>
      </c>
      <c r="F12517" s="3" t="s">
        <v>12</v>
      </c>
      <c r="G12517">
        <v>8</v>
      </c>
      <c r="H12517">
        <v>315</v>
      </c>
      <c r="I12517">
        <v>47</v>
      </c>
      <c r="J12517">
        <v>8</v>
      </c>
      <c r="K12517" s="3">
        <v>366.00851869583101</v>
      </c>
      <c r="L12517" s="3">
        <v>261.43465621130798</v>
      </c>
      <c r="M12517" s="7">
        <f>Sales_Table[[#This Row],[Order qty]]*Sales_Table[[#This Row],[unit price]]</f>
        <v>2928.0681495666481</v>
      </c>
      <c r="N12517" s="8">
        <f>Sales_Table[[#This Row],[Revenue]]-Sales_Table[[#This Row],[unit cost]]</f>
        <v>2666.6334933553403</v>
      </c>
    </row>
    <row r="12518" spans="1:14" ht="14.25" customHeight="1">
      <c r="A12518" t="s">
        <v>12531</v>
      </c>
      <c r="B12518" s="2">
        <v>43894</v>
      </c>
      <c r="C12518" s="5" t="str">
        <f t="shared" si="390"/>
        <v>Mar</v>
      </c>
      <c r="D12518" s="5" t="str">
        <f t="shared" si="391"/>
        <v>3</v>
      </c>
      <c r="E12518" t="s">
        <v>16</v>
      </c>
      <c r="F12518" s="3" t="s">
        <v>12</v>
      </c>
      <c r="G12518">
        <v>11</v>
      </c>
      <c r="H12518">
        <v>18</v>
      </c>
      <c r="I12518">
        <v>10</v>
      </c>
      <c r="J12518">
        <v>9</v>
      </c>
      <c r="K12518" s="3">
        <v>422.25892299413698</v>
      </c>
      <c r="L12518" s="3">
        <v>301.61351642438302</v>
      </c>
      <c r="M12518" s="7">
        <f>Sales_Table[[#This Row],[Order qty]]*Sales_Table[[#This Row],[unit price]]</f>
        <v>3800.3303069472327</v>
      </c>
      <c r="N12518" s="8">
        <f>Sales_Table[[#This Row],[Revenue]]-Sales_Table[[#This Row],[unit cost]]</f>
        <v>3498.7167905228498</v>
      </c>
    </row>
    <row r="12519" spans="1:14" ht="14.25" customHeight="1">
      <c r="A12519" t="s">
        <v>12532</v>
      </c>
      <c r="B12519" s="2">
        <v>43916</v>
      </c>
      <c r="C12519" s="5" t="str">
        <f t="shared" si="390"/>
        <v>Mar</v>
      </c>
      <c r="D12519" s="5" t="str">
        <f t="shared" si="391"/>
        <v>2</v>
      </c>
      <c r="E12519" t="s">
        <v>14</v>
      </c>
      <c r="F12519" s="3" t="s">
        <v>12</v>
      </c>
      <c r="G12519">
        <v>9</v>
      </c>
      <c r="H12519">
        <v>167</v>
      </c>
      <c r="I12519">
        <v>11</v>
      </c>
      <c r="J12519">
        <v>10</v>
      </c>
      <c r="K12519" s="3">
        <v>301.05745375156403</v>
      </c>
      <c r="L12519" s="3">
        <v>215.04103839397399</v>
      </c>
      <c r="M12519" s="7">
        <f>Sales_Table[[#This Row],[Order qty]]*Sales_Table[[#This Row],[unit price]]</f>
        <v>3010.5745375156403</v>
      </c>
      <c r="N12519" s="8">
        <f>Sales_Table[[#This Row],[Revenue]]-Sales_Table[[#This Row],[unit cost]]</f>
        <v>2795.5334991216664</v>
      </c>
    </row>
    <row r="12520" spans="1:14" ht="14.25" customHeight="1">
      <c r="A12520" t="s">
        <v>12533</v>
      </c>
      <c r="B12520" s="2">
        <v>43901</v>
      </c>
      <c r="C12520" s="5" t="str">
        <f t="shared" si="390"/>
        <v>Feb</v>
      </c>
      <c r="D12520" s="5" t="str">
        <f t="shared" si="391"/>
        <v>2</v>
      </c>
      <c r="E12520" t="s">
        <v>16</v>
      </c>
      <c r="F12520" s="3" t="s">
        <v>12</v>
      </c>
      <c r="G12520">
        <v>24</v>
      </c>
      <c r="H12520">
        <v>180</v>
      </c>
      <c r="I12520">
        <v>19</v>
      </c>
      <c r="J12520">
        <v>8</v>
      </c>
      <c r="K12520" s="3">
        <v>615.95013052225102</v>
      </c>
      <c r="L12520" s="3">
        <v>439.96437894446501</v>
      </c>
      <c r="M12520" s="7">
        <f>Sales_Table[[#This Row],[Order qty]]*Sales_Table[[#This Row],[unit price]]</f>
        <v>4927.6010441780081</v>
      </c>
      <c r="N12520" s="8">
        <f>Sales_Table[[#This Row],[Revenue]]-Sales_Table[[#This Row],[unit cost]]</f>
        <v>4487.6366652335428</v>
      </c>
    </row>
    <row r="12521" spans="1:14" ht="14.25" customHeight="1">
      <c r="A12521" t="s">
        <v>12534</v>
      </c>
      <c r="B12521" s="2">
        <v>43862</v>
      </c>
      <c r="C12521" s="5" t="str">
        <f t="shared" si="390"/>
        <v>Feb</v>
      </c>
      <c r="D12521" s="5" t="str">
        <f t="shared" si="391"/>
        <v>4</v>
      </c>
      <c r="E12521" t="s">
        <v>14</v>
      </c>
      <c r="F12521" s="3" t="s">
        <v>12</v>
      </c>
      <c r="G12521">
        <v>20</v>
      </c>
      <c r="H12521">
        <v>20</v>
      </c>
      <c r="I12521">
        <v>31</v>
      </c>
      <c r="J12521">
        <v>1</v>
      </c>
      <c r="K12521" s="3">
        <v>537.59479308128402</v>
      </c>
      <c r="L12521" s="3">
        <v>383.99628077234502</v>
      </c>
      <c r="M12521" s="7">
        <f>Sales_Table[[#This Row],[Order qty]]*Sales_Table[[#This Row],[unit price]]</f>
        <v>537.59479308128402</v>
      </c>
      <c r="N12521" s="8">
        <f>Sales_Table[[#This Row],[Revenue]]-Sales_Table[[#This Row],[unit cost]]</f>
        <v>153.59851230893901</v>
      </c>
    </row>
    <row r="12522" spans="1:14" ht="14.25" customHeight="1">
      <c r="A12522" t="s">
        <v>12535</v>
      </c>
      <c r="B12522" s="2">
        <v>43882</v>
      </c>
      <c r="C12522" s="5" t="str">
        <f t="shared" si="390"/>
        <v>Apr</v>
      </c>
      <c r="D12522" s="5" t="str">
        <f t="shared" si="391"/>
        <v>1</v>
      </c>
      <c r="E12522" t="s">
        <v>16</v>
      </c>
      <c r="F12522" s="3" t="s">
        <v>12</v>
      </c>
      <c r="G12522">
        <v>6</v>
      </c>
      <c r="H12522">
        <v>10</v>
      </c>
      <c r="I12522">
        <v>11</v>
      </c>
      <c r="J12522">
        <v>2</v>
      </c>
      <c r="K12522" s="3">
        <v>522.130226790905</v>
      </c>
      <c r="L12522" s="3">
        <v>372.95016199350403</v>
      </c>
      <c r="M12522" s="7">
        <f>Sales_Table[[#This Row],[Order qty]]*Sales_Table[[#This Row],[unit price]]</f>
        <v>1044.26045358181</v>
      </c>
      <c r="N12522" s="8">
        <f>Sales_Table[[#This Row],[Revenue]]-Sales_Table[[#This Row],[unit cost]]</f>
        <v>671.31029158830597</v>
      </c>
    </row>
    <row r="12523" spans="1:14" ht="14.25" customHeight="1">
      <c r="A12523" t="s">
        <v>12536</v>
      </c>
      <c r="B12523" s="2">
        <v>43951</v>
      </c>
      <c r="C12523" s="5" t="str">
        <f t="shared" si="390"/>
        <v>Jan</v>
      </c>
      <c r="D12523" s="5" t="str">
        <f t="shared" si="391"/>
        <v>3</v>
      </c>
      <c r="E12523" t="s">
        <v>11</v>
      </c>
      <c r="F12523" s="3" t="s">
        <v>12</v>
      </c>
      <c r="G12523">
        <v>20</v>
      </c>
      <c r="H12523">
        <v>19</v>
      </c>
      <c r="I12523">
        <v>25</v>
      </c>
      <c r="J12523">
        <v>10</v>
      </c>
      <c r="K12523" s="3">
        <v>286.80316150188401</v>
      </c>
      <c r="L12523" s="3">
        <v>204.859401072775</v>
      </c>
      <c r="M12523" s="7">
        <f>Sales_Table[[#This Row],[Order qty]]*Sales_Table[[#This Row],[unit price]]</f>
        <v>2868.0316150188401</v>
      </c>
      <c r="N12523" s="8">
        <f>Sales_Table[[#This Row],[Revenue]]-Sales_Table[[#This Row],[unit cost]]</f>
        <v>2663.1722139460649</v>
      </c>
    </row>
    <row r="12524" spans="1:14" ht="14.25" customHeight="1">
      <c r="A12524" t="s">
        <v>12537</v>
      </c>
      <c r="B12524" s="2">
        <v>43847</v>
      </c>
      <c r="C12524" s="5" t="str">
        <f t="shared" si="390"/>
        <v>Mar</v>
      </c>
      <c r="D12524" s="5" t="str">
        <f t="shared" si="391"/>
        <v>4</v>
      </c>
      <c r="E12524" t="s">
        <v>16</v>
      </c>
      <c r="F12524" s="3" t="s">
        <v>12</v>
      </c>
      <c r="G12524">
        <v>17</v>
      </c>
      <c r="H12524">
        <v>122</v>
      </c>
      <c r="I12524">
        <v>39</v>
      </c>
      <c r="J12524">
        <v>8</v>
      </c>
      <c r="K12524" s="3">
        <v>428.884149849415</v>
      </c>
      <c r="L12524" s="3">
        <v>306.34582132101099</v>
      </c>
      <c r="M12524" s="7">
        <f>Sales_Table[[#This Row],[Order qty]]*Sales_Table[[#This Row],[unit price]]</f>
        <v>3431.07319879532</v>
      </c>
      <c r="N12524" s="8">
        <f>Sales_Table[[#This Row],[Revenue]]-Sales_Table[[#This Row],[unit cost]]</f>
        <v>3124.7273774743089</v>
      </c>
    </row>
    <row r="12525" spans="1:14" ht="14.25" customHeight="1">
      <c r="A12525" t="s">
        <v>12538</v>
      </c>
      <c r="B12525" s="2">
        <v>43914</v>
      </c>
      <c r="C12525" s="5" t="str">
        <f t="shared" si="390"/>
        <v>Apr</v>
      </c>
      <c r="D12525" s="5" t="str">
        <f t="shared" si="391"/>
        <v>4</v>
      </c>
      <c r="E12525" t="s">
        <v>16</v>
      </c>
      <c r="F12525" s="3" t="s">
        <v>12</v>
      </c>
      <c r="G12525">
        <v>22</v>
      </c>
      <c r="H12525">
        <v>322</v>
      </c>
      <c r="I12525">
        <v>37</v>
      </c>
      <c r="J12525">
        <v>6</v>
      </c>
      <c r="K12525" s="3">
        <v>410.52930736541703</v>
      </c>
      <c r="L12525" s="3">
        <v>293.23521954672702</v>
      </c>
      <c r="M12525" s="7">
        <f>Sales_Table[[#This Row],[Order qty]]*Sales_Table[[#This Row],[unit price]]</f>
        <v>2463.1758441925022</v>
      </c>
      <c r="N12525" s="8">
        <f>Sales_Table[[#This Row],[Revenue]]-Sales_Table[[#This Row],[unit cost]]</f>
        <v>2169.9406246457752</v>
      </c>
    </row>
    <row r="12526" spans="1:14" ht="14.25" customHeight="1">
      <c r="A12526" t="s">
        <v>12539</v>
      </c>
      <c r="B12526" s="2">
        <v>43941</v>
      </c>
      <c r="C12526" s="5" t="str">
        <f t="shared" si="390"/>
        <v>Apr</v>
      </c>
      <c r="D12526" s="5" t="str">
        <f t="shared" si="391"/>
        <v>4</v>
      </c>
      <c r="E12526" t="s">
        <v>16</v>
      </c>
      <c r="F12526" s="3" t="s">
        <v>12</v>
      </c>
      <c r="G12526">
        <v>9</v>
      </c>
      <c r="H12526">
        <v>284</v>
      </c>
      <c r="I12526">
        <v>47</v>
      </c>
      <c r="J12526">
        <v>9</v>
      </c>
      <c r="K12526" s="3">
        <v>588.36696714162804</v>
      </c>
      <c r="L12526" s="3">
        <v>420.26211938687698</v>
      </c>
      <c r="M12526" s="7">
        <f>Sales_Table[[#This Row],[Order qty]]*Sales_Table[[#This Row],[unit price]]</f>
        <v>5295.3027042746526</v>
      </c>
      <c r="N12526" s="8">
        <f>Sales_Table[[#This Row],[Revenue]]-Sales_Table[[#This Row],[unit cost]]</f>
        <v>4875.0405848877754</v>
      </c>
    </row>
    <row r="12527" spans="1:14" ht="14.25" customHeight="1">
      <c r="A12527" t="s">
        <v>12540</v>
      </c>
      <c r="B12527" s="2">
        <v>43931</v>
      </c>
      <c r="C12527" s="5" t="str">
        <f t="shared" si="390"/>
        <v>Apr</v>
      </c>
      <c r="D12527" s="5" t="str">
        <f t="shared" si="391"/>
        <v>5</v>
      </c>
      <c r="E12527" t="s">
        <v>16</v>
      </c>
      <c r="F12527" s="3" t="s">
        <v>12</v>
      </c>
      <c r="G12527">
        <v>19</v>
      </c>
      <c r="H12527">
        <v>153</v>
      </c>
      <c r="I12527">
        <v>5</v>
      </c>
      <c r="J12527">
        <v>1</v>
      </c>
      <c r="K12527" s="3">
        <v>156.22209084034</v>
      </c>
      <c r="L12527" s="3">
        <v>111.5872077431</v>
      </c>
      <c r="M12527" s="7">
        <f>Sales_Table[[#This Row],[Order qty]]*Sales_Table[[#This Row],[unit price]]</f>
        <v>156.22209084034</v>
      </c>
      <c r="N12527" s="8">
        <f>Sales_Table[[#This Row],[Revenue]]-Sales_Table[[#This Row],[unit cost]]</f>
        <v>44.634883097240007</v>
      </c>
    </row>
    <row r="12528" spans="1:14" ht="14.25" customHeight="1">
      <c r="A12528" t="s">
        <v>12541</v>
      </c>
      <c r="B12528" s="2">
        <v>43924</v>
      </c>
      <c r="C12528" s="5" t="str">
        <f t="shared" si="390"/>
        <v>May</v>
      </c>
      <c r="D12528" s="5" t="str">
        <f t="shared" si="391"/>
        <v>2</v>
      </c>
      <c r="E12528" t="s">
        <v>16</v>
      </c>
      <c r="F12528" s="3" t="s">
        <v>12</v>
      </c>
      <c r="G12528">
        <v>2</v>
      </c>
      <c r="H12528">
        <v>246</v>
      </c>
      <c r="I12528">
        <v>31</v>
      </c>
      <c r="J12528">
        <v>2</v>
      </c>
      <c r="K12528" s="3">
        <v>240.489910662174</v>
      </c>
      <c r="L12528" s="3">
        <v>171.778507615839</v>
      </c>
      <c r="M12528" s="7">
        <f>Sales_Table[[#This Row],[Order qty]]*Sales_Table[[#This Row],[unit price]]</f>
        <v>480.97982132434799</v>
      </c>
      <c r="N12528" s="8">
        <f>Sales_Table[[#This Row],[Revenue]]-Sales_Table[[#This Row],[unit cost]]</f>
        <v>309.20131370850902</v>
      </c>
    </row>
    <row r="12529" spans="1:14" ht="14.25" customHeight="1">
      <c r="A12529" t="s">
        <v>12542</v>
      </c>
      <c r="B12529" s="2">
        <v>43971</v>
      </c>
      <c r="C12529" s="5" t="str">
        <f t="shared" si="390"/>
        <v>Feb</v>
      </c>
      <c r="D12529" s="5" t="str">
        <f t="shared" si="391"/>
        <v>4</v>
      </c>
      <c r="E12529" t="s">
        <v>14</v>
      </c>
      <c r="F12529" s="3" t="s">
        <v>12</v>
      </c>
      <c r="G12529">
        <v>1</v>
      </c>
      <c r="H12529">
        <v>294</v>
      </c>
      <c r="I12529">
        <v>35</v>
      </c>
      <c r="J12529">
        <v>4</v>
      </c>
      <c r="K12529" s="3">
        <v>336.374378442764</v>
      </c>
      <c r="L12529" s="3">
        <v>240.26741317340301</v>
      </c>
      <c r="M12529" s="7">
        <f>Sales_Table[[#This Row],[Order qty]]*Sales_Table[[#This Row],[unit price]]</f>
        <v>1345.497513771056</v>
      </c>
      <c r="N12529" s="8">
        <f>Sales_Table[[#This Row],[Revenue]]-Sales_Table[[#This Row],[unit cost]]</f>
        <v>1105.2301005976531</v>
      </c>
    </row>
    <row r="12530" spans="1:14" ht="14.25" customHeight="1">
      <c r="A12530" t="s">
        <v>12543</v>
      </c>
      <c r="B12530" s="2">
        <v>43862</v>
      </c>
      <c r="C12530" s="5" t="str">
        <f t="shared" si="390"/>
        <v>Apr</v>
      </c>
      <c r="D12530" s="5" t="str">
        <f t="shared" si="391"/>
        <v>4</v>
      </c>
      <c r="E12530" t="s">
        <v>20</v>
      </c>
      <c r="F12530" s="3" t="s">
        <v>12</v>
      </c>
      <c r="G12530">
        <v>18</v>
      </c>
      <c r="H12530">
        <v>156</v>
      </c>
      <c r="I12530">
        <v>43</v>
      </c>
      <c r="J12530">
        <v>6</v>
      </c>
      <c r="K12530" s="3">
        <v>349.09469336271297</v>
      </c>
      <c r="L12530" s="3">
        <v>249.353352401938</v>
      </c>
      <c r="M12530" s="7">
        <f>Sales_Table[[#This Row],[Order qty]]*Sales_Table[[#This Row],[unit price]]</f>
        <v>2094.5681601762781</v>
      </c>
      <c r="N12530" s="8">
        <f>Sales_Table[[#This Row],[Revenue]]-Sales_Table[[#This Row],[unit cost]]</f>
        <v>1845.21480777434</v>
      </c>
    </row>
    <row r="12531" spans="1:14" ht="14.25" customHeight="1">
      <c r="A12531" t="s">
        <v>12544</v>
      </c>
      <c r="B12531" s="2">
        <v>43927</v>
      </c>
      <c r="C12531" s="5" t="str">
        <f t="shared" si="390"/>
        <v>Apr</v>
      </c>
      <c r="D12531" s="5" t="str">
        <f t="shared" si="391"/>
        <v>5</v>
      </c>
      <c r="E12531" t="s">
        <v>14</v>
      </c>
      <c r="F12531" s="3" t="s">
        <v>12</v>
      </c>
      <c r="G12531">
        <v>24</v>
      </c>
      <c r="H12531">
        <v>166</v>
      </c>
      <c r="I12531">
        <v>6</v>
      </c>
      <c r="J12531">
        <v>7</v>
      </c>
      <c r="K12531" s="3">
        <v>380.50009381771099</v>
      </c>
      <c r="L12531" s="3">
        <v>271.78578129836501</v>
      </c>
      <c r="M12531" s="7">
        <f>Sales_Table[[#This Row],[Order qty]]*Sales_Table[[#This Row],[unit price]]</f>
        <v>2663.500656723977</v>
      </c>
      <c r="N12531" s="8">
        <f>Sales_Table[[#This Row],[Revenue]]-Sales_Table[[#This Row],[unit cost]]</f>
        <v>2391.7148754256123</v>
      </c>
    </row>
    <row r="12532" spans="1:14" ht="14.25" customHeight="1">
      <c r="A12532" t="s">
        <v>12545</v>
      </c>
      <c r="B12532" s="2">
        <v>43935</v>
      </c>
      <c r="C12532" s="5" t="str">
        <f t="shared" si="390"/>
        <v>May</v>
      </c>
      <c r="D12532" s="5" t="str">
        <f t="shared" si="391"/>
        <v>2</v>
      </c>
      <c r="E12532" t="s">
        <v>14</v>
      </c>
      <c r="F12532" s="3" t="s">
        <v>12</v>
      </c>
      <c r="G12532">
        <v>4</v>
      </c>
      <c r="H12532">
        <v>319</v>
      </c>
      <c r="I12532">
        <v>28</v>
      </c>
      <c r="J12532">
        <v>10</v>
      </c>
      <c r="K12532" s="3">
        <v>171.522356808186</v>
      </c>
      <c r="L12532" s="3">
        <v>122.515969148704</v>
      </c>
      <c r="M12532" s="7">
        <f>Sales_Table[[#This Row],[Order qty]]*Sales_Table[[#This Row],[unit price]]</f>
        <v>1715.2235680818601</v>
      </c>
      <c r="N12532" s="8">
        <f>Sales_Table[[#This Row],[Revenue]]-Sales_Table[[#This Row],[unit cost]]</f>
        <v>1592.7075989331561</v>
      </c>
    </row>
    <row r="12533" spans="1:14" ht="14.25" customHeight="1">
      <c r="A12533" t="s">
        <v>12546</v>
      </c>
      <c r="B12533" s="2">
        <v>43982</v>
      </c>
      <c r="C12533" s="5" t="str">
        <f t="shared" si="390"/>
        <v>Feb</v>
      </c>
      <c r="D12533" s="5" t="str">
        <f t="shared" si="391"/>
        <v>2</v>
      </c>
      <c r="E12533" t="s">
        <v>16</v>
      </c>
      <c r="F12533" s="3" t="s">
        <v>12</v>
      </c>
      <c r="G12533">
        <v>4</v>
      </c>
      <c r="H12533">
        <v>207</v>
      </c>
      <c r="I12533">
        <v>16</v>
      </c>
      <c r="J12533">
        <v>5</v>
      </c>
      <c r="K12533" s="3">
        <v>359.927674770355</v>
      </c>
      <c r="L12533" s="3">
        <v>257.09119626453901</v>
      </c>
      <c r="M12533" s="7">
        <f>Sales_Table[[#This Row],[Order qty]]*Sales_Table[[#This Row],[unit price]]</f>
        <v>1799.638373851775</v>
      </c>
      <c r="N12533" s="8">
        <f>Sales_Table[[#This Row],[Revenue]]-Sales_Table[[#This Row],[unit cost]]</f>
        <v>1542.5471775872361</v>
      </c>
    </row>
    <row r="12534" spans="1:14" ht="14.25" customHeight="1">
      <c r="A12534" t="s">
        <v>12547</v>
      </c>
      <c r="B12534" s="2">
        <v>43887</v>
      </c>
      <c r="C12534" s="5" t="str">
        <f t="shared" si="390"/>
        <v>Feb</v>
      </c>
      <c r="D12534" s="5" t="str">
        <f t="shared" si="391"/>
        <v>4</v>
      </c>
      <c r="E12534" t="s">
        <v>11</v>
      </c>
      <c r="F12534" s="3" t="s">
        <v>12</v>
      </c>
      <c r="G12534">
        <v>18</v>
      </c>
      <c r="H12534">
        <v>120</v>
      </c>
      <c r="I12534">
        <v>10</v>
      </c>
      <c r="J12534">
        <v>3</v>
      </c>
      <c r="K12534" s="3">
        <v>452.73290008306498</v>
      </c>
      <c r="L12534" s="3">
        <v>323.38064291647498</v>
      </c>
      <c r="M12534" s="7">
        <f>Sales_Table[[#This Row],[Order qty]]*Sales_Table[[#This Row],[unit price]]</f>
        <v>1358.1987002491949</v>
      </c>
      <c r="N12534" s="8">
        <f>Sales_Table[[#This Row],[Revenue]]-Sales_Table[[#This Row],[unit cost]]</f>
        <v>1034.8180573327199</v>
      </c>
    </row>
    <row r="12535" spans="1:14" ht="14.25" customHeight="1">
      <c r="A12535" t="s">
        <v>12548</v>
      </c>
      <c r="B12535" s="2">
        <v>43871</v>
      </c>
      <c r="C12535" s="5" t="str">
        <f t="shared" si="390"/>
        <v>Apr</v>
      </c>
      <c r="D12535" s="5" t="str">
        <f t="shared" si="391"/>
        <v>3</v>
      </c>
      <c r="E12535" t="s">
        <v>11</v>
      </c>
      <c r="F12535" s="3" t="s">
        <v>12</v>
      </c>
      <c r="G12535">
        <v>6</v>
      </c>
      <c r="H12535">
        <v>154</v>
      </c>
      <c r="I12535">
        <v>8</v>
      </c>
      <c r="J12535">
        <v>8</v>
      </c>
      <c r="K12535" s="3">
        <v>172.94118654727899</v>
      </c>
      <c r="L12535" s="3">
        <v>123.52941896234201</v>
      </c>
      <c r="M12535" s="7">
        <f>Sales_Table[[#This Row],[Order qty]]*Sales_Table[[#This Row],[unit price]]</f>
        <v>1383.5294923782319</v>
      </c>
      <c r="N12535" s="8">
        <f>Sales_Table[[#This Row],[Revenue]]-Sales_Table[[#This Row],[unit cost]]</f>
        <v>1260.0000734158898</v>
      </c>
    </row>
    <row r="12536" spans="1:14" ht="14.25" customHeight="1">
      <c r="A12536" t="s">
        <v>12549</v>
      </c>
      <c r="B12536" s="2">
        <v>43937</v>
      </c>
      <c r="C12536" s="5" t="str">
        <f t="shared" si="390"/>
        <v>Mar</v>
      </c>
      <c r="D12536" s="5" t="str">
        <f t="shared" si="391"/>
        <v>4</v>
      </c>
      <c r="E12536" t="s">
        <v>20</v>
      </c>
      <c r="F12536" s="3" t="s">
        <v>12</v>
      </c>
      <c r="G12536">
        <v>6</v>
      </c>
      <c r="H12536">
        <v>69</v>
      </c>
      <c r="I12536">
        <v>39</v>
      </c>
      <c r="J12536">
        <v>3</v>
      </c>
      <c r="K12536" s="3">
        <v>609.38193994760502</v>
      </c>
      <c r="L12536" s="3">
        <v>435.27281424828902</v>
      </c>
      <c r="M12536" s="7">
        <f>Sales_Table[[#This Row],[Order qty]]*Sales_Table[[#This Row],[unit price]]</f>
        <v>1828.1458198428149</v>
      </c>
      <c r="N12536" s="8">
        <f>Sales_Table[[#This Row],[Revenue]]-Sales_Table[[#This Row],[unit cost]]</f>
        <v>1392.8730055945259</v>
      </c>
    </row>
    <row r="12537" spans="1:14" ht="14.25" customHeight="1">
      <c r="A12537" t="s">
        <v>12550</v>
      </c>
      <c r="B12537" s="2">
        <v>43899</v>
      </c>
      <c r="C12537" s="5" t="str">
        <f t="shared" si="390"/>
        <v>Apr</v>
      </c>
      <c r="D12537" s="5" t="str">
        <f t="shared" si="391"/>
        <v>2</v>
      </c>
      <c r="E12537" t="s">
        <v>16</v>
      </c>
      <c r="F12537" s="3" t="s">
        <v>12</v>
      </c>
      <c r="G12537">
        <v>25</v>
      </c>
      <c r="H12537">
        <v>67</v>
      </c>
      <c r="I12537">
        <v>36</v>
      </c>
      <c r="J12537">
        <v>2</v>
      </c>
      <c r="K12537" s="3">
        <v>227.05034136772201</v>
      </c>
      <c r="L12537" s="3">
        <v>162.17881526265799</v>
      </c>
      <c r="M12537" s="7">
        <f>Sales_Table[[#This Row],[Order qty]]*Sales_Table[[#This Row],[unit price]]</f>
        <v>454.10068273544402</v>
      </c>
      <c r="N12537" s="8">
        <f>Sales_Table[[#This Row],[Revenue]]-Sales_Table[[#This Row],[unit cost]]</f>
        <v>291.92186747278606</v>
      </c>
    </row>
    <row r="12538" spans="1:14" ht="14.25" customHeight="1">
      <c r="A12538" t="s">
        <v>12551</v>
      </c>
      <c r="B12538" s="2">
        <v>43938</v>
      </c>
      <c r="C12538" s="5" t="str">
        <f t="shared" si="390"/>
        <v>Feb</v>
      </c>
      <c r="D12538" s="5" t="str">
        <f t="shared" si="391"/>
        <v>2</v>
      </c>
      <c r="E12538" t="s">
        <v>20</v>
      </c>
      <c r="F12538" s="3" t="s">
        <v>12</v>
      </c>
      <c r="G12538">
        <v>11</v>
      </c>
      <c r="H12538">
        <v>365</v>
      </c>
      <c r="I12538">
        <v>44</v>
      </c>
      <c r="J12538">
        <v>6</v>
      </c>
      <c r="K12538" s="3">
        <v>440.51065224409098</v>
      </c>
      <c r="L12538" s="3">
        <v>314.65046588863601</v>
      </c>
      <c r="M12538" s="7">
        <f>Sales_Table[[#This Row],[Order qty]]*Sales_Table[[#This Row],[unit price]]</f>
        <v>2643.0639134645457</v>
      </c>
      <c r="N12538" s="8">
        <f>Sales_Table[[#This Row],[Revenue]]-Sales_Table[[#This Row],[unit cost]]</f>
        <v>2328.4134475759097</v>
      </c>
    </row>
    <row r="12539" spans="1:14" ht="14.25" customHeight="1">
      <c r="A12539" t="s">
        <v>12552</v>
      </c>
      <c r="B12539" s="2">
        <v>43888</v>
      </c>
      <c r="C12539" s="5" t="str">
        <f t="shared" si="390"/>
        <v>Feb</v>
      </c>
      <c r="D12539" s="5" t="str">
        <f t="shared" si="391"/>
        <v>2</v>
      </c>
      <c r="E12539" t="s">
        <v>11</v>
      </c>
      <c r="F12539" s="3" t="s">
        <v>12</v>
      </c>
      <c r="G12539">
        <v>26</v>
      </c>
      <c r="H12539">
        <v>35</v>
      </c>
      <c r="I12539">
        <v>24</v>
      </c>
      <c r="J12539">
        <v>10</v>
      </c>
      <c r="K12539" s="3">
        <v>565.42067420482601</v>
      </c>
      <c r="L12539" s="3">
        <v>403.87191014630503</v>
      </c>
      <c r="M12539" s="7">
        <f>Sales_Table[[#This Row],[Order qty]]*Sales_Table[[#This Row],[unit price]]</f>
        <v>5654.2067420482599</v>
      </c>
      <c r="N12539" s="8">
        <f>Sales_Table[[#This Row],[Revenue]]-Sales_Table[[#This Row],[unit cost]]</f>
        <v>5250.3348319019551</v>
      </c>
    </row>
    <row r="12540" spans="1:14" ht="14.25" customHeight="1">
      <c r="A12540" t="s">
        <v>12553</v>
      </c>
      <c r="B12540" s="2">
        <v>43873</v>
      </c>
      <c r="C12540" s="5" t="str">
        <f t="shared" si="390"/>
        <v>Feb</v>
      </c>
      <c r="D12540" s="5" t="str">
        <f t="shared" si="391"/>
        <v>5</v>
      </c>
      <c r="E12540" t="s">
        <v>16</v>
      </c>
      <c r="F12540" s="3" t="s">
        <v>12</v>
      </c>
      <c r="G12540">
        <v>13</v>
      </c>
      <c r="H12540">
        <v>139</v>
      </c>
      <c r="I12540">
        <v>32</v>
      </c>
      <c r="J12540">
        <v>1</v>
      </c>
      <c r="K12540" s="3">
        <v>493.75524455308903</v>
      </c>
      <c r="L12540" s="3">
        <v>352.68231753792099</v>
      </c>
      <c r="M12540" s="7">
        <f>Sales_Table[[#This Row],[Order qty]]*Sales_Table[[#This Row],[unit price]]</f>
        <v>493.75524455308903</v>
      </c>
      <c r="N12540" s="8">
        <f>Sales_Table[[#This Row],[Revenue]]-Sales_Table[[#This Row],[unit cost]]</f>
        <v>141.07292701516803</v>
      </c>
    </row>
    <row r="12541" spans="1:14" ht="14.25" customHeight="1">
      <c r="A12541" t="s">
        <v>12554</v>
      </c>
      <c r="B12541" s="2">
        <v>43873</v>
      </c>
      <c r="C12541" s="5" t="str">
        <f t="shared" si="390"/>
        <v>May</v>
      </c>
      <c r="D12541" s="5" t="str">
        <f t="shared" si="391"/>
        <v>3</v>
      </c>
      <c r="E12541" t="s">
        <v>14</v>
      </c>
      <c r="F12541" s="3" t="s">
        <v>12</v>
      </c>
      <c r="G12541">
        <v>19</v>
      </c>
      <c r="H12541">
        <v>80</v>
      </c>
      <c r="I12541">
        <v>39</v>
      </c>
      <c r="J12541">
        <v>6</v>
      </c>
      <c r="K12541" s="3">
        <v>519.74512481689499</v>
      </c>
      <c r="L12541" s="3">
        <v>371.24651772635298</v>
      </c>
      <c r="M12541" s="7">
        <f>Sales_Table[[#This Row],[Order qty]]*Sales_Table[[#This Row],[unit price]]</f>
        <v>3118.4707489013699</v>
      </c>
      <c r="N12541" s="8">
        <f>Sales_Table[[#This Row],[Revenue]]-Sales_Table[[#This Row],[unit cost]]</f>
        <v>2747.2242311750169</v>
      </c>
    </row>
    <row r="12542" spans="1:14" ht="14.25" customHeight="1">
      <c r="A12542" t="s">
        <v>12555</v>
      </c>
      <c r="B12542" s="2">
        <v>43957</v>
      </c>
      <c r="C12542" s="5" t="str">
        <f t="shared" si="390"/>
        <v>Mar</v>
      </c>
      <c r="D12542" s="5" t="str">
        <f t="shared" si="391"/>
        <v>1</v>
      </c>
      <c r="E12542" t="s">
        <v>11</v>
      </c>
      <c r="F12542" s="3" t="s">
        <v>12</v>
      </c>
      <c r="G12542">
        <v>15</v>
      </c>
      <c r="H12542">
        <v>115</v>
      </c>
      <c r="I12542">
        <v>3</v>
      </c>
      <c r="J12542">
        <v>7</v>
      </c>
      <c r="K12542" s="3">
        <v>351.232210099697</v>
      </c>
      <c r="L12542" s="3">
        <v>250.880150071212</v>
      </c>
      <c r="M12542" s="7">
        <f>Sales_Table[[#This Row],[Order qty]]*Sales_Table[[#This Row],[unit price]]</f>
        <v>2458.6254706978789</v>
      </c>
      <c r="N12542" s="8">
        <f>Sales_Table[[#This Row],[Revenue]]-Sales_Table[[#This Row],[unit cost]]</f>
        <v>2207.7453206266669</v>
      </c>
    </row>
    <row r="12543" spans="1:14" ht="14.25" customHeight="1">
      <c r="A12543" t="s">
        <v>12556</v>
      </c>
      <c r="B12543" s="2">
        <v>43895</v>
      </c>
      <c r="C12543" s="5" t="str">
        <f t="shared" si="390"/>
        <v>Jan</v>
      </c>
      <c r="D12543" s="5" t="str">
        <f t="shared" si="391"/>
        <v>2</v>
      </c>
      <c r="E12543" t="s">
        <v>11</v>
      </c>
      <c r="F12543" s="3" t="s">
        <v>12</v>
      </c>
      <c r="G12543">
        <v>7</v>
      </c>
      <c r="H12543">
        <v>51</v>
      </c>
      <c r="I12543">
        <v>19</v>
      </c>
      <c r="J12543">
        <v>3</v>
      </c>
      <c r="K12543" s="3">
        <v>596.088276028633</v>
      </c>
      <c r="L12543" s="3">
        <v>425.77734002045202</v>
      </c>
      <c r="M12543" s="7">
        <f>Sales_Table[[#This Row],[Order qty]]*Sales_Table[[#This Row],[unit price]]</f>
        <v>1788.2648280858989</v>
      </c>
      <c r="N12543" s="8">
        <f>Sales_Table[[#This Row],[Revenue]]-Sales_Table[[#This Row],[unit cost]]</f>
        <v>1362.487488065447</v>
      </c>
    </row>
    <row r="12544" spans="1:14" ht="14.25" customHeight="1">
      <c r="A12544" t="s">
        <v>12557</v>
      </c>
      <c r="B12544" s="2">
        <v>43843</v>
      </c>
      <c r="C12544" s="5" t="str">
        <f t="shared" si="390"/>
        <v>Feb</v>
      </c>
      <c r="D12544" s="5" t="str">
        <f t="shared" si="391"/>
        <v>5</v>
      </c>
      <c r="E12544" t="s">
        <v>11</v>
      </c>
      <c r="F12544" s="3" t="s">
        <v>12</v>
      </c>
      <c r="G12544">
        <v>21</v>
      </c>
      <c r="H12544">
        <v>187</v>
      </c>
      <c r="I12544">
        <v>20</v>
      </c>
      <c r="J12544">
        <v>7</v>
      </c>
      <c r="K12544" s="3">
        <v>236.505612909794</v>
      </c>
      <c r="L12544" s="3">
        <v>168.93258064985301</v>
      </c>
      <c r="M12544" s="7">
        <f>Sales_Table[[#This Row],[Order qty]]*Sales_Table[[#This Row],[unit price]]</f>
        <v>1655.5392903685579</v>
      </c>
      <c r="N12544" s="8">
        <f>Sales_Table[[#This Row],[Revenue]]-Sales_Table[[#This Row],[unit cost]]</f>
        <v>1486.6067097187049</v>
      </c>
    </row>
    <row r="12545" spans="1:14" ht="14.25" customHeight="1">
      <c r="A12545" t="s">
        <v>12558</v>
      </c>
      <c r="B12545" s="2">
        <v>43871</v>
      </c>
      <c r="C12545" s="5" t="str">
        <f t="shared" si="390"/>
        <v>May</v>
      </c>
      <c r="D12545" s="5" t="str">
        <f t="shared" si="391"/>
        <v>1</v>
      </c>
      <c r="E12545" t="s">
        <v>11</v>
      </c>
      <c r="F12545" s="3" t="s">
        <v>12</v>
      </c>
      <c r="G12545">
        <v>19</v>
      </c>
      <c r="H12545">
        <v>105</v>
      </c>
      <c r="I12545">
        <v>27</v>
      </c>
      <c r="J12545">
        <v>1</v>
      </c>
      <c r="K12545" s="3">
        <v>409.484498262405</v>
      </c>
      <c r="L12545" s="3">
        <v>292.48892733028998</v>
      </c>
      <c r="M12545" s="7">
        <f>Sales_Table[[#This Row],[Order qty]]*Sales_Table[[#This Row],[unit price]]</f>
        <v>409.484498262405</v>
      </c>
      <c r="N12545" s="8">
        <f>Sales_Table[[#This Row],[Revenue]]-Sales_Table[[#This Row],[unit cost]]</f>
        <v>116.99557093211502</v>
      </c>
    </row>
    <row r="12546" spans="1:14" ht="14.25" customHeight="1">
      <c r="A12546" t="s">
        <v>12559</v>
      </c>
      <c r="B12546" s="2">
        <v>43974</v>
      </c>
      <c r="C12546" s="5" t="str">
        <f t="shared" ref="C12546:C12609" si="392">TEXT(B12547,"mmm")</f>
        <v>Jan</v>
      </c>
      <c r="D12546" s="5" t="str">
        <f t="shared" ref="D12546:D12609" si="393">TEXT(B12548, "m")</f>
        <v>5</v>
      </c>
      <c r="E12546" t="s">
        <v>16</v>
      </c>
      <c r="F12546" s="3" t="s">
        <v>12</v>
      </c>
      <c r="G12546">
        <v>3</v>
      </c>
      <c r="H12546">
        <v>360</v>
      </c>
      <c r="I12546">
        <v>3</v>
      </c>
      <c r="J12546">
        <v>8</v>
      </c>
      <c r="K12546" s="3">
        <v>447.29265421628998</v>
      </c>
      <c r="L12546" s="3">
        <v>319.494753011635</v>
      </c>
      <c r="M12546" s="7">
        <f>Sales_Table[[#This Row],[Order qty]]*Sales_Table[[#This Row],[unit price]]</f>
        <v>3578.3412337303198</v>
      </c>
      <c r="N12546" s="8">
        <f>Sales_Table[[#This Row],[Revenue]]-Sales_Table[[#This Row],[unit cost]]</f>
        <v>3258.8464807186847</v>
      </c>
    </row>
    <row r="12547" spans="1:14" ht="14.25" customHeight="1">
      <c r="A12547" t="s">
        <v>12560</v>
      </c>
      <c r="B12547" s="2">
        <v>43855</v>
      </c>
      <c r="C12547" s="5" t="str">
        <f t="shared" si="392"/>
        <v>May</v>
      </c>
      <c r="D12547" s="5" t="str">
        <f t="shared" si="393"/>
        <v>4</v>
      </c>
      <c r="E12547" t="s">
        <v>16</v>
      </c>
      <c r="F12547" s="3" t="s">
        <v>12</v>
      </c>
      <c r="G12547">
        <v>13</v>
      </c>
      <c r="H12547">
        <v>278</v>
      </c>
      <c r="I12547">
        <v>36</v>
      </c>
      <c r="J12547">
        <v>3</v>
      </c>
      <c r="K12547" s="3">
        <v>636.32125031948101</v>
      </c>
      <c r="L12547" s="3">
        <v>454.51517879962898</v>
      </c>
      <c r="M12547" s="7">
        <f>Sales_Table[[#This Row],[Order qty]]*Sales_Table[[#This Row],[unit price]]</f>
        <v>1908.9637509584431</v>
      </c>
      <c r="N12547" s="8">
        <f>Sales_Table[[#This Row],[Revenue]]-Sales_Table[[#This Row],[unit cost]]</f>
        <v>1454.4485721588142</v>
      </c>
    </row>
    <row r="12548" spans="1:14" ht="14.25" customHeight="1">
      <c r="A12548" t="s">
        <v>12561</v>
      </c>
      <c r="B12548" s="2">
        <v>43972</v>
      </c>
      <c r="C12548" s="5" t="str">
        <f t="shared" si="392"/>
        <v>Apr</v>
      </c>
      <c r="D12548" s="5" t="str">
        <f t="shared" si="393"/>
        <v>3</v>
      </c>
      <c r="E12548" t="s">
        <v>14</v>
      </c>
      <c r="F12548" s="3" t="s">
        <v>12</v>
      </c>
      <c r="G12548">
        <v>21</v>
      </c>
      <c r="H12548">
        <v>12</v>
      </c>
      <c r="I12548">
        <v>16</v>
      </c>
      <c r="J12548">
        <v>4</v>
      </c>
      <c r="K12548" s="3">
        <v>257.81377011537597</v>
      </c>
      <c r="L12548" s="3">
        <v>184.15269293955399</v>
      </c>
      <c r="M12548" s="7">
        <f>Sales_Table[[#This Row],[Order qty]]*Sales_Table[[#This Row],[unit price]]</f>
        <v>1031.2550804615039</v>
      </c>
      <c r="N12548" s="8">
        <f>Sales_Table[[#This Row],[Revenue]]-Sales_Table[[#This Row],[unit cost]]</f>
        <v>847.10238752194994</v>
      </c>
    </row>
    <row r="12549" spans="1:14" ht="14.25" customHeight="1">
      <c r="A12549" t="s">
        <v>12562</v>
      </c>
      <c r="B12549" s="2">
        <v>43948</v>
      </c>
      <c r="C12549" s="5" t="str">
        <f t="shared" si="392"/>
        <v>Mar</v>
      </c>
      <c r="D12549" s="5" t="str">
        <f t="shared" si="393"/>
        <v>3</v>
      </c>
      <c r="E12549" t="s">
        <v>14</v>
      </c>
      <c r="F12549" s="3" t="s">
        <v>12</v>
      </c>
      <c r="G12549">
        <v>20</v>
      </c>
      <c r="H12549">
        <v>306</v>
      </c>
      <c r="I12549">
        <v>1</v>
      </c>
      <c r="J12549">
        <v>4</v>
      </c>
      <c r="K12549" s="3">
        <v>545.78878641128495</v>
      </c>
      <c r="L12549" s="3">
        <v>389.84913315091802</v>
      </c>
      <c r="M12549" s="7">
        <f>Sales_Table[[#This Row],[Order qty]]*Sales_Table[[#This Row],[unit price]]</f>
        <v>2183.1551456451398</v>
      </c>
      <c r="N12549" s="8">
        <f>Sales_Table[[#This Row],[Revenue]]-Sales_Table[[#This Row],[unit cost]]</f>
        <v>1793.3060124942217</v>
      </c>
    </row>
    <row r="12550" spans="1:14" ht="14.25" customHeight="1">
      <c r="A12550" t="s">
        <v>12563</v>
      </c>
      <c r="B12550" s="2">
        <v>43905</v>
      </c>
      <c r="C12550" s="5" t="str">
        <f t="shared" si="392"/>
        <v>Mar</v>
      </c>
      <c r="D12550" s="5" t="str">
        <f t="shared" si="393"/>
        <v>1</v>
      </c>
      <c r="E12550" t="s">
        <v>11</v>
      </c>
      <c r="F12550" s="3" t="s">
        <v>12</v>
      </c>
      <c r="G12550">
        <v>22</v>
      </c>
      <c r="H12550">
        <v>84</v>
      </c>
      <c r="I12550">
        <v>27</v>
      </c>
      <c r="J12550">
        <v>8</v>
      </c>
      <c r="K12550" s="3">
        <v>564.94351047277496</v>
      </c>
      <c r="L12550" s="3">
        <v>403.53107890912497</v>
      </c>
      <c r="M12550" s="7">
        <f>Sales_Table[[#This Row],[Order qty]]*Sales_Table[[#This Row],[unit price]]</f>
        <v>4519.5480837821997</v>
      </c>
      <c r="N12550" s="8">
        <f>Sales_Table[[#This Row],[Revenue]]-Sales_Table[[#This Row],[unit cost]]</f>
        <v>4116.0170048730743</v>
      </c>
    </row>
    <row r="12551" spans="1:14" ht="14.25" customHeight="1">
      <c r="A12551" t="s">
        <v>12564</v>
      </c>
      <c r="B12551" s="2">
        <v>43909</v>
      </c>
      <c r="C12551" s="5" t="str">
        <f t="shared" si="392"/>
        <v>Jan</v>
      </c>
      <c r="D12551" s="5" t="str">
        <f t="shared" si="393"/>
        <v>4</v>
      </c>
      <c r="E12551" t="s">
        <v>11</v>
      </c>
      <c r="F12551" s="3" t="s">
        <v>12</v>
      </c>
      <c r="G12551">
        <v>13</v>
      </c>
      <c r="H12551">
        <v>212</v>
      </c>
      <c r="I12551">
        <v>5</v>
      </c>
      <c r="J12551">
        <v>4</v>
      </c>
      <c r="K12551" s="3">
        <v>331.927519440651</v>
      </c>
      <c r="L12551" s="3">
        <v>237.09108531475101</v>
      </c>
      <c r="M12551" s="7">
        <f>Sales_Table[[#This Row],[Order qty]]*Sales_Table[[#This Row],[unit price]]</f>
        <v>1327.710077762604</v>
      </c>
      <c r="N12551" s="8">
        <f>Sales_Table[[#This Row],[Revenue]]-Sales_Table[[#This Row],[unit cost]]</f>
        <v>1090.6189924478531</v>
      </c>
    </row>
    <row r="12552" spans="1:14" ht="14.25" customHeight="1">
      <c r="A12552" t="s">
        <v>12565</v>
      </c>
      <c r="B12552" s="2">
        <v>43847</v>
      </c>
      <c r="C12552" s="5" t="str">
        <f t="shared" si="392"/>
        <v>Apr</v>
      </c>
      <c r="D12552" s="5" t="str">
        <f t="shared" si="393"/>
        <v>1</v>
      </c>
      <c r="E12552" t="s">
        <v>20</v>
      </c>
      <c r="F12552" s="3" t="s">
        <v>12</v>
      </c>
      <c r="G12552">
        <v>6</v>
      </c>
      <c r="H12552">
        <v>46</v>
      </c>
      <c r="I12552">
        <v>1</v>
      </c>
      <c r="J12552">
        <v>1</v>
      </c>
      <c r="K12552" s="3">
        <v>649.56844907999005</v>
      </c>
      <c r="L12552" s="3">
        <v>463.97746362856498</v>
      </c>
      <c r="M12552" s="7">
        <f>Sales_Table[[#This Row],[Order qty]]*Sales_Table[[#This Row],[unit price]]</f>
        <v>649.56844907999005</v>
      </c>
      <c r="N12552" s="8">
        <f>Sales_Table[[#This Row],[Revenue]]-Sales_Table[[#This Row],[unit cost]]</f>
        <v>185.59098545142507</v>
      </c>
    </row>
    <row r="12553" spans="1:14" ht="14.25" customHeight="1">
      <c r="A12553" t="s">
        <v>12566</v>
      </c>
      <c r="B12553" s="2">
        <v>43947</v>
      </c>
      <c r="C12553" s="5" t="str">
        <f t="shared" si="392"/>
        <v>Jan</v>
      </c>
      <c r="D12553" s="5" t="str">
        <f t="shared" si="393"/>
        <v>4</v>
      </c>
      <c r="E12553" t="s">
        <v>16</v>
      </c>
      <c r="F12553" s="3" t="s">
        <v>12</v>
      </c>
      <c r="G12553">
        <v>15</v>
      </c>
      <c r="H12553">
        <v>55</v>
      </c>
      <c r="I12553">
        <v>3</v>
      </c>
      <c r="J12553">
        <v>9</v>
      </c>
      <c r="K12553" s="3">
        <v>559.05429053306602</v>
      </c>
      <c r="L12553" s="3">
        <v>399.32449323790399</v>
      </c>
      <c r="M12553" s="7">
        <f>Sales_Table[[#This Row],[Order qty]]*Sales_Table[[#This Row],[unit price]]</f>
        <v>5031.488614797594</v>
      </c>
      <c r="N12553" s="8">
        <f>Sales_Table[[#This Row],[Revenue]]-Sales_Table[[#This Row],[unit cost]]</f>
        <v>4632.1641215596901</v>
      </c>
    </row>
    <row r="12554" spans="1:14" ht="14.25" customHeight="1">
      <c r="A12554" t="s">
        <v>12567</v>
      </c>
      <c r="B12554" s="2">
        <v>43857</v>
      </c>
      <c r="C12554" s="5" t="str">
        <f t="shared" si="392"/>
        <v>Apr</v>
      </c>
      <c r="D12554" s="5" t="str">
        <f t="shared" si="393"/>
        <v>5</v>
      </c>
      <c r="E12554" t="s">
        <v>11</v>
      </c>
      <c r="F12554" s="3" t="s">
        <v>12</v>
      </c>
      <c r="G12554">
        <v>14</v>
      </c>
      <c r="H12554">
        <v>280</v>
      </c>
      <c r="I12554">
        <v>13</v>
      </c>
      <c r="J12554">
        <v>5</v>
      </c>
      <c r="K12554" s="3">
        <v>591.80837506055798</v>
      </c>
      <c r="L12554" s="3">
        <v>422.72026790039899</v>
      </c>
      <c r="M12554" s="7">
        <f>Sales_Table[[#This Row],[Order qty]]*Sales_Table[[#This Row],[unit price]]</f>
        <v>2959.0418753027898</v>
      </c>
      <c r="N12554" s="8">
        <f>Sales_Table[[#This Row],[Revenue]]-Sales_Table[[#This Row],[unit cost]]</f>
        <v>2536.3216074023908</v>
      </c>
    </row>
    <row r="12555" spans="1:14" ht="14.25" customHeight="1">
      <c r="A12555" t="s">
        <v>12568</v>
      </c>
      <c r="B12555" s="2">
        <v>43941</v>
      </c>
      <c r="C12555" s="5" t="str">
        <f t="shared" si="392"/>
        <v>May</v>
      </c>
      <c r="D12555" s="5" t="str">
        <f t="shared" si="393"/>
        <v>1</v>
      </c>
      <c r="E12555" t="s">
        <v>14</v>
      </c>
      <c r="F12555" s="3" t="s">
        <v>12</v>
      </c>
      <c r="G12555">
        <v>12</v>
      </c>
      <c r="H12555">
        <v>292</v>
      </c>
      <c r="I12555">
        <v>28</v>
      </c>
      <c r="J12555">
        <v>6</v>
      </c>
      <c r="K12555" s="3">
        <v>176.59879481792399</v>
      </c>
      <c r="L12555" s="3">
        <v>126.141996298518</v>
      </c>
      <c r="M12555" s="7">
        <f>Sales_Table[[#This Row],[Order qty]]*Sales_Table[[#This Row],[unit price]]</f>
        <v>1059.5927689075438</v>
      </c>
      <c r="N12555" s="8">
        <f>Sales_Table[[#This Row],[Revenue]]-Sales_Table[[#This Row],[unit cost]]</f>
        <v>933.45077260902576</v>
      </c>
    </row>
    <row r="12556" spans="1:14" ht="14.25" customHeight="1">
      <c r="A12556" t="s">
        <v>12569</v>
      </c>
      <c r="B12556" s="2">
        <v>43975</v>
      </c>
      <c r="C12556" s="5" t="str">
        <f t="shared" si="392"/>
        <v>Jan</v>
      </c>
      <c r="D12556" s="5" t="str">
        <f t="shared" si="393"/>
        <v>1</v>
      </c>
      <c r="E12556" t="s">
        <v>16</v>
      </c>
      <c r="F12556" s="3" t="s">
        <v>12</v>
      </c>
      <c r="G12556">
        <v>12</v>
      </c>
      <c r="H12556">
        <v>95</v>
      </c>
      <c r="I12556">
        <v>2</v>
      </c>
      <c r="J12556">
        <v>5</v>
      </c>
      <c r="K12556" s="3">
        <v>463.00701552629499</v>
      </c>
      <c r="L12556" s="3">
        <v>330.71929680449603</v>
      </c>
      <c r="M12556" s="7">
        <f>Sales_Table[[#This Row],[Order qty]]*Sales_Table[[#This Row],[unit price]]</f>
        <v>2315.0350776314749</v>
      </c>
      <c r="N12556" s="8">
        <f>Sales_Table[[#This Row],[Revenue]]-Sales_Table[[#This Row],[unit cost]]</f>
        <v>1984.3157808269789</v>
      </c>
    </row>
    <row r="12557" spans="1:14" ht="14.25" customHeight="1">
      <c r="A12557" t="s">
        <v>12570</v>
      </c>
      <c r="B12557" s="2">
        <v>43840</v>
      </c>
      <c r="C12557" s="5" t="str">
        <f t="shared" si="392"/>
        <v>Jan</v>
      </c>
      <c r="D12557" s="5" t="str">
        <f t="shared" si="393"/>
        <v>4</v>
      </c>
      <c r="E12557" t="s">
        <v>20</v>
      </c>
      <c r="F12557" s="3" t="s">
        <v>12</v>
      </c>
      <c r="G12557">
        <v>18</v>
      </c>
      <c r="H12557">
        <v>228</v>
      </c>
      <c r="I12557">
        <v>44</v>
      </c>
      <c r="J12557">
        <v>7</v>
      </c>
      <c r="K12557" s="3">
        <v>195.631413459778</v>
      </c>
      <c r="L12557" s="3">
        <v>139.736723899841</v>
      </c>
      <c r="M12557" s="7">
        <f>Sales_Table[[#This Row],[Order qty]]*Sales_Table[[#This Row],[unit price]]</f>
        <v>1369.419894218446</v>
      </c>
      <c r="N12557" s="8">
        <f>Sales_Table[[#This Row],[Revenue]]-Sales_Table[[#This Row],[unit cost]]</f>
        <v>1229.6831703186049</v>
      </c>
    </row>
    <row r="12558" spans="1:14" ht="14.25" customHeight="1">
      <c r="A12558" t="s">
        <v>12571</v>
      </c>
      <c r="B12558" s="2">
        <v>43847</v>
      </c>
      <c r="C12558" s="5" t="str">
        <f t="shared" si="392"/>
        <v>Apr</v>
      </c>
      <c r="D12558" s="5" t="str">
        <f t="shared" si="393"/>
        <v>4</v>
      </c>
      <c r="E12558" t="s">
        <v>20</v>
      </c>
      <c r="F12558" s="3" t="s">
        <v>12</v>
      </c>
      <c r="G12558">
        <v>24</v>
      </c>
      <c r="H12558">
        <v>355</v>
      </c>
      <c r="I12558">
        <v>10</v>
      </c>
      <c r="J12558">
        <v>5</v>
      </c>
      <c r="K12558" s="3">
        <v>568.64853948354698</v>
      </c>
      <c r="L12558" s="3">
        <v>406.17752820253401</v>
      </c>
      <c r="M12558" s="7">
        <f>Sales_Table[[#This Row],[Order qty]]*Sales_Table[[#This Row],[unit price]]</f>
        <v>2843.2426974177351</v>
      </c>
      <c r="N12558" s="8">
        <f>Sales_Table[[#This Row],[Revenue]]-Sales_Table[[#This Row],[unit cost]]</f>
        <v>2437.065169215201</v>
      </c>
    </row>
    <row r="12559" spans="1:14" ht="14.25" customHeight="1">
      <c r="A12559" t="s">
        <v>12572</v>
      </c>
      <c r="B12559" s="2">
        <v>43945</v>
      </c>
      <c r="C12559" s="5" t="str">
        <f t="shared" si="392"/>
        <v>Apr</v>
      </c>
      <c r="D12559" s="5" t="str">
        <f t="shared" si="393"/>
        <v>5</v>
      </c>
      <c r="E12559" t="s">
        <v>11</v>
      </c>
      <c r="F12559" s="3" t="s">
        <v>12</v>
      </c>
      <c r="G12559">
        <v>12</v>
      </c>
      <c r="H12559">
        <v>208</v>
      </c>
      <c r="I12559">
        <v>22</v>
      </c>
      <c r="J12559">
        <v>4</v>
      </c>
      <c r="K12559" s="3">
        <v>204.613701939583</v>
      </c>
      <c r="L12559" s="3">
        <v>146.15264424255901</v>
      </c>
      <c r="M12559" s="7">
        <f>Sales_Table[[#This Row],[Order qty]]*Sales_Table[[#This Row],[unit price]]</f>
        <v>818.45480775833198</v>
      </c>
      <c r="N12559" s="8">
        <f>Sales_Table[[#This Row],[Revenue]]-Sales_Table[[#This Row],[unit cost]]</f>
        <v>672.30216351577292</v>
      </c>
    </row>
    <row r="12560" spans="1:14" ht="14.25" customHeight="1">
      <c r="A12560" t="s">
        <v>12573</v>
      </c>
      <c r="B12560" s="2">
        <v>43931</v>
      </c>
      <c r="C12560" s="5" t="str">
        <f t="shared" si="392"/>
        <v>May</v>
      </c>
      <c r="D12560" s="5" t="str">
        <f t="shared" si="393"/>
        <v>2</v>
      </c>
      <c r="E12560" t="s">
        <v>20</v>
      </c>
      <c r="F12560" s="3" t="s">
        <v>12</v>
      </c>
      <c r="G12560">
        <v>11</v>
      </c>
      <c r="H12560">
        <v>13</v>
      </c>
      <c r="I12560">
        <v>32</v>
      </c>
      <c r="J12560">
        <v>5</v>
      </c>
      <c r="K12560" s="3">
        <v>628.60609298944496</v>
      </c>
      <c r="L12560" s="3">
        <v>449.00435213531802</v>
      </c>
      <c r="M12560" s="7">
        <f>Sales_Table[[#This Row],[Order qty]]*Sales_Table[[#This Row],[unit price]]</f>
        <v>3143.0304649472246</v>
      </c>
      <c r="N12560" s="8">
        <f>Sales_Table[[#This Row],[Revenue]]-Sales_Table[[#This Row],[unit cost]]</f>
        <v>2694.0261128119064</v>
      </c>
    </row>
    <row r="12561" spans="1:14" ht="14.25" customHeight="1">
      <c r="A12561" t="s">
        <v>12574</v>
      </c>
      <c r="B12561" s="2">
        <v>43958</v>
      </c>
      <c r="C12561" s="5" t="str">
        <f t="shared" si="392"/>
        <v>Feb</v>
      </c>
      <c r="D12561" s="5" t="str">
        <f t="shared" si="393"/>
        <v>5</v>
      </c>
      <c r="E12561" t="s">
        <v>20</v>
      </c>
      <c r="F12561" s="3" t="s">
        <v>12</v>
      </c>
      <c r="G12561">
        <v>6</v>
      </c>
      <c r="H12561">
        <v>97</v>
      </c>
      <c r="I12561">
        <v>25</v>
      </c>
      <c r="J12561">
        <v>6</v>
      </c>
      <c r="K12561" s="3">
        <v>578.15278458595299</v>
      </c>
      <c r="L12561" s="3">
        <v>412.96627470425199</v>
      </c>
      <c r="M12561" s="7">
        <f>Sales_Table[[#This Row],[Order qty]]*Sales_Table[[#This Row],[unit price]]</f>
        <v>3468.9167075157179</v>
      </c>
      <c r="N12561" s="8">
        <f>Sales_Table[[#This Row],[Revenue]]-Sales_Table[[#This Row],[unit cost]]</f>
        <v>3055.9504328114658</v>
      </c>
    </row>
    <row r="12562" spans="1:14" ht="14.25" customHeight="1">
      <c r="A12562" t="s">
        <v>12575</v>
      </c>
      <c r="B12562" s="2">
        <v>43876</v>
      </c>
      <c r="C12562" s="5" t="str">
        <f t="shared" si="392"/>
        <v>May</v>
      </c>
      <c r="D12562" s="5" t="str">
        <f t="shared" si="393"/>
        <v>3</v>
      </c>
      <c r="E12562" t="s">
        <v>16</v>
      </c>
      <c r="F12562" s="3" t="s">
        <v>12</v>
      </c>
      <c r="G12562">
        <v>6</v>
      </c>
      <c r="H12562">
        <v>133</v>
      </c>
      <c r="I12562">
        <v>7</v>
      </c>
      <c r="J12562">
        <v>10</v>
      </c>
      <c r="K12562" s="3">
        <v>415.37861555814698</v>
      </c>
      <c r="L12562" s="3">
        <v>296.69901111296201</v>
      </c>
      <c r="M12562" s="7">
        <f>Sales_Table[[#This Row],[Order qty]]*Sales_Table[[#This Row],[unit price]]</f>
        <v>4153.7861555814698</v>
      </c>
      <c r="N12562" s="8">
        <f>Sales_Table[[#This Row],[Revenue]]-Sales_Table[[#This Row],[unit cost]]</f>
        <v>3857.0871444685076</v>
      </c>
    </row>
    <row r="12563" spans="1:14" ht="14.25" customHeight="1">
      <c r="A12563" t="s">
        <v>12576</v>
      </c>
      <c r="B12563" s="2">
        <v>43965</v>
      </c>
      <c r="C12563" s="5" t="str">
        <f t="shared" si="392"/>
        <v>Mar</v>
      </c>
      <c r="D12563" s="5" t="str">
        <f t="shared" si="393"/>
        <v>3</v>
      </c>
      <c r="E12563" t="s">
        <v>20</v>
      </c>
      <c r="F12563" s="3" t="s">
        <v>12</v>
      </c>
      <c r="G12563">
        <v>26</v>
      </c>
      <c r="H12563">
        <v>237</v>
      </c>
      <c r="I12563">
        <v>33</v>
      </c>
      <c r="J12563">
        <v>10</v>
      </c>
      <c r="K12563" s="3">
        <v>311.79090535640699</v>
      </c>
      <c r="L12563" s="3">
        <v>222.707789540291</v>
      </c>
      <c r="M12563" s="7">
        <f>Sales_Table[[#This Row],[Order qty]]*Sales_Table[[#This Row],[unit price]]</f>
        <v>3117.9090535640698</v>
      </c>
      <c r="N12563" s="8">
        <f>Sales_Table[[#This Row],[Revenue]]-Sales_Table[[#This Row],[unit cost]]</f>
        <v>2895.201264023779</v>
      </c>
    </row>
    <row r="12564" spans="1:14" ht="14.25" customHeight="1">
      <c r="A12564" t="s">
        <v>12577</v>
      </c>
      <c r="B12564" s="2">
        <v>43892</v>
      </c>
      <c r="C12564" s="5" t="str">
        <f t="shared" si="392"/>
        <v>Mar</v>
      </c>
      <c r="D12564" s="5" t="str">
        <f t="shared" si="393"/>
        <v>2</v>
      </c>
      <c r="E12564" t="s">
        <v>16</v>
      </c>
      <c r="F12564" s="3" t="s">
        <v>12</v>
      </c>
      <c r="G12564">
        <v>16</v>
      </c>
      <c r="H12564">
        <v>95</v>
      </c>
      <c r="I12564">
        <v>3</v>
      </c>
      <c r="J12564">
        <v>7</v>
      </c>
      <c r="K12564" s="3">
        <v>488.22218781709699</v>
      </c>
      <c r="L12564" s="3">
        <v>348.73013415506898</v>
      </c>
      <c r="M12564" s="7">
        <f>Sales_Table[[#This Row],[Order qty]]*Sales_Table[[#This Row],[unit price]]</f>
        <v>3417.5553147196788</v>
      </c>
      <c r="N12564" s="8">
        <f>Sales_Table[[#This Row],[Revenue]]-Sales_Table[[#This Row],[unit cost]]</f>
        <v>3068.8251805646096</v>
      </c>
    </row>
    <row r="12565" spans="1:14" ht="14.25" customHeight="1">
      <c r="A12565" t="s">
        <v>12578</v>
      </c>
      <c r="B12565" s="2">
        <v>43894</v>
      </c>
      <c r="C12565" s="5" t="str">
        <f t="shared" si="392"/>
        <v>Feb</v>
      </c>
      <c r="D12565" s="5" t="str">
        <f t="shared" si="393"/>
        <v>4</v>
      </c>
      <c r="E12565" t="s">
        <v>16</v>
      </c>
      <c r="F12565" s="3" t="s">
        <v>12</v>
      </c>
      <c r="G12565">
        <v>14</v>
      </c>
      <c r="H12565">
        <v>177</v>
      </c>
      <c r="I12565">
        <v>15</v>
      </c>
      <c r="J12565">
        <v>1</v>
      </c>
      <c r="K12565" s="3">
        <v>581.11138486862205</v>
      </c>
      <c r="L12565" s="3">
        <v>415.079560620444</v>
      </c>
      <c r="M12565" s="7">
        <f>Sales_Table[[#This Row],[Order qty]]*Sales_Table[[#This Row],[unit price]]</f>
        <v>581.11138486862205</v>
      </c>
      <c r="N12565" s="8">
        <f>Sales_Table[[#This Row],[Revenue]]-Sales_Table[[#This Row],[unit cost]]</f>
        <v>166.03182424817805</v>
      </c>
    </row>
    <row r="12566" spans="1:14" ht="14.25" customHeight="1">
      <c r="A12566" t="s">
        <v>12579</v>
      </c>
      <c r="B12566" s="2">
        <v>43881</v>
      </c>
      <c r="C12566" s="5" t="str">
        <f t="shared" si="392"/>
        <v>Apr</v>
      </c>
      <c r="D12566" s="5" t="str">
        <f t="shared" si="393"/>
        <v>4</v>
      </c>
      <c r="E12566" t="s">
        <v>20</v>
      </c>
      <c r="F12566" s="3" t="s">
        <v>12</v>
      </c>
      <c r="G12566">
        <v>25</v>
      </c>
      <c r="H12566">
        <v>113</v>
      </c>
      <c r="I12566">
        <v>15</v>
      </c>
      <c r="J12566">
        <v>9</v>
      </c>
      <c r="K12566" s="3">
        <v>283.332160413265</v>
      </c>
      <c r="L12566" s="3">
        <v>202.38011458090401</v>
      </c>
      <c r="M12566" s="7">
        <f>Sales_Table[[#This Row],[Order qty]]*Sales_Table[[#This Row],[unit price]]</f>
        <v>2549.9894437193852</v>
      </c>
      <c r="N12566" s="8">
        <f>Sales_Table[[#This Row],[Revenue]]-Sales_Table[[#This Row],[unit cost]]</f>
        <v>2347.6093291384814</v>
      </c>
    </row>
    <row r="12567" spans="1:14" ht="14.25" customHeight="1">
      <c r="A12567" t="s">
        <v>12580</v>
      </c>
      <c r="B12567" s="2">
        <v>43932</v>
      </c>
      <c r="C12567" s="5" t="str">
        <f t="shared" si="392"/>
        <v>Apr</v>
      </c>
      <c r="D12567" s="5" t="str">
        <f t="shared" si="393"/>
        <v>2</v>
      </c>
      <c r="E12567" t="s">
        <v>16</v>
      </c>
      <c r="F12567" s="3" t="s">
        <v>12</v>
      </c>
      <c r="G12567">
        <v>25</v>
      </c>
      <c r="H12567">
        <v>100</v>
      </c>
      <c r="I12567">
        <v>43</v>
      </c>
      <c r="J12567">
        <v>2</v>
      </c>
      <c r="K12567" s="3">
        <v>200.692233681679</v>
      </c>
      <c r="L12567" s="3">
        <v>143.351595486913</v>
      </c>
      <c r="M12567" s="7">
        <f>Sales_Table[[#This Row],[Order qty]]*Sales_Table[[#This Row],[unit price]]</f>
        <v>401.384467363358</v>
      </c>
      <c r="N12567" s="8">
        <f>Sales_Table[[#This Row],[Revenue]]-Sales_Table[[#This Row],[unit cost]]</f>
        <v>258.03287187644503</v>
      </c>
    </row>
    <row r="12568" spans="1:14" ht="14.25" customHeight="1">
      <c r="A12568" t="s">
        <v>12581</v>
      </c>
      <c r="B12568" s="2">
        <v>43927</v>
      </c>
      <c r="C12568" s="5" t="str">
        <f t="shared" si="392"/>
        <v>Feb</v>
      </c>
      <c r="D12568" s="5" t="str">
        <f t="shared" si="393"/>
        <v>2</v>
      </c>
      <c r="E12568" t="s">
        <v>14</v>
      </c>
      <c r="F12568" s="3" t="s">
        <v>12</v>
      </c>
      <c r="G12568">
        <v>10</v>
      </c>
      <c r="H12568">
        <v>96</v>
      </c>
      <c r="I12568">
        <v>22</v>
      </c>
      <c r="J12568">
        <v>1</v>
      </c>
      <c r="K12568" s="3">
        <v>464.482314169407</v>
      </c>
      <c r="L12568" s="3">
        <v>331.77308154957598</v>
      </c>
      <c r="M12568" s="7">
        <f>Sales_Table[[#This Row],[Order qty]]*Sales_Table[[#This Row],[unit price]]</f>
        <v>464.482314169407</v>
      </c>
      <c r="N12568" s="8">
        <f>Sales_Table[[#This Row],[Revenue]]-Sales_Table[[#This Row],[unit cost]]</f>
        <v>132.70923261983103</v>
      </c>
    </row>
    <row r="12569" spans="1:14" ht="14.25" customHeight="1">
      <c r="A12569" t="s">
        <v>12582</v>
      </c>
      <c r="B12569" s="2">
        <v>43874</v>
      </c>
      <c r="C12569" s="5" t="str">
        <f t="shared" si="392"/>
        <v>Feb</v>
      </c>
      <c r="D12569" s="5" t="str">
        <f t="shared" si="393"/>
        <v>1</v>
      </c>
      <c r="E12569" t="s">
        <v>20</v>
      </c>
      <c r="F12569" s="3" t="s">
        <v>12</v>
      </c>
      <c r="G12569">
        <v>8</v>
      </c>
      <c r="H12569">
        <v>30</v>
      </c>
      <c r="I12569">
        <v>11</v>
      </c>
      <c r="J12569">
        <v>3</v>
      </c>
      <c r="K12569" s="3">
        <v>345.688671827316</v>
      </c>
      <c r="L12569" s="3">
        <v>246.92047987665401</v>
      </c>
      <c r="M12569" s="7">
        <f>Sales_Table[[#This Row],[Order qty]]*Sales_Table[[#This Row],[unit price]]</f>
        <v>1037.0660154819479</v>
      </c>
      <c r="N12569" s="8">
        <f>Sales_Table[[#This Row],[Revenue]]-Sales_Table[[#This Row],[unit cost]]</f>
        <v>790.14553560529396</v>
      </c>
    </row>
    <row r="12570" spans="1:14" ht="14.25" customHeight="1">
      <c r="A12570" t="s">
        <v>12583</v>
      </c>
      <c r="B12570" s="2">
        <v>43884</v>
      </c>
      <c r="C12570" s="5" t="str">
        <f t="shared" si="392"/>
        <v>Jan</v>
      </c>
      <c r="D12570" s="5" t="str">
        <f t="shared" si="393"/>
        <v>4</v>
      </c>
      <c r="E12570" t="s">
        <v>11</v>
      </c>
      <c r="F12570" s="3" t="s">
        <v>12</v>
      </c>
      <c r="G12570">
        <v>20</v>
      </c>
      <c r="H12570">
        <v>347</v>
      </c>
      <c r="I12570">
        <v>18</v>
      </c>
      <c r="J12570">
        <v>5</v>
      </c>
      <c r="K12570" s="3">
        <v>531.77730149030697</v>
      </c>
      <c r="L12570" s="3">
        <v>379.84092963593298</v>
      </c>
      <c r="M12570" s="7">
        <f>Sales_Table[[#This Row],[Order qty]]*Sales_Table[[#This Row],[unit price]]</f>
        <v>2658.8865074515347</v>
      </c>
      <c r="N12570" s="8">
        <f>Sales_Table[[#This Row],[Revenue]]-Sales_Table[[#This Row],[unit cost]]</f>
        <v>2279.045577815602</v>
      </c>
    </row>
    <row r="12571" spans="1:14" ht="14.25" customHeight="1">
      <c r="A12571" t="s">
        <v>12584</v>
      </c>
      <c r="B12571" s="2">
        <v>43833</v>
      </c>
      <c r="C12571" s="5" t="str">
        <f t="shared" si="392"/>
        <v>Apr</v>
      </c>
      <c r="D12571" s="5" t="str">
        <f t="shared" si="393"/>
        <v>2</v>
      </c>
      <c r="E12571" t="s">
        <v>11</v>
      </c>
      <c r="F12571" s="3" t="s">
        <v>12</v>
      </c>
      <c r="G12571">
        <v>21</v>
      </c>
      <c r="H12571">
        <v>117</v>
      </c>
      <c r="I12571">
        <v>21</v>
      </c>
      <c r="J12571">
        <v>9</v>
      </c>
      <c r="K12571" s="3">
        <v>453.07580459117901</v>
      </c>
      <c r="L12571" s="3">
        <v>323.62557470798498</v>
      </c>
      <c r="M12571" s="7">
        <f>Sales_Table[[#This Row],[Order qty]]*Sales_Table[[#This Row],[unit price]]</f>
        <v>4077.682241320611</v>
      </c>
      <c r="N12571" s="8">
        <f>Sales_Table[[#This Row],[Revenue]]-Sales_Table[[#This Row],[unit cost]]</f>
        <v>3754.056666612626</v>
      </c>
    </row>
    <row r="12572" spans="1:14" ht="14.25" customHeight="1">
      <c r="A12572" t="s">
        <v>12585</v>
      </c>
      <c r="B12572" s="2">
        <v>43928</v>
      </c>
      <c r="C12572" s="5" t="str">
        <f t="shared" si="392"/>
        <v>Feb</v>
      </c>
      <c r="D12572" s="5" t="str">
        <f t="shared" si="393"/>
        <v>2</v>
      </c>
      <c r="E12572" t="s">
        <v>14</v>
      </c>
      <c r="F12572" s="3" t="s">
        <v>12</v>
      </c>
      <c r="G12572">
        <v>17</v>
      </c>
      <c r="H12572">
        <v>180</v>
      </c>
      <c r="I12572">
        <v>43</v>
      </c>
      <c r="J12572">
        <v>6</v>
      </c>
      <c r="K12572" s="3">
        <v>346.42461901903198</v>
      </c>
      <c r="L12572" s="3">
        <v>247.44615644216501</v>
      </c>
      <c r="M12572" s="7">
        <f>Sales_Table[[#This Row],[Order qty]]*Sales_Table[[#This Row],[unit price]]</f>
        <v>2078.5477141141919</v>
      </c>
      <c r="N12572" s="8">
        <f>Sales_Table[[#This Row],[Revenue]]-Sales_Table[[#This Row],[unit cost]]</f>
        <v>1831.101557672027</v>
      </c>
    </row>
    <row r="12573" spans="1:14" ht="14.25" customHeight="1">
      <c r="A12573" t="s">
        <v>12586</v>
      </c>
      <c r="B12573" s="2">
        <v>43881</v>
      </c>
      <c r="C12573" s="5" t="str">
        <f t="shared" si="392"/>
        <v>Feb</v>
      </c>
      <c r="D12573" s="5" t="str">
        <f t="shared" si="393"/>
        <v>4</v>
      </c>
      <c r="E12573" t="s">
        <v>20</v>
      </c>
      <c r="F12573" s="3" t="s">
        <v>12</v>
      </c>
      <c r="G12573">
        <v>17</v>
      </c>
      <c r="H12573">
        <v>195</v>
      </c>
      <c r="I12573">
        <v>3</v>
      </c>
      <c r="J12573">
        <v>3</v>
      </c>
      <c r="K12573" s="3">
        <v>410.83270454406698</v>
      </c>
      <c r="L12573" s="3">
        <v>293.451931817191</v>
      </c>
      <c r="M12573" s="7">
        <f>Sales_Table[[#This Row],[Order qty]]*Sales_Table[[#This Row],[unit price]]</f>
        <v>1232.498113632201</v>
      </c>
      <c r="N12573" s="8">
        <f>Sales_Table[[#This Row],[Revenue]]-Sales_Table[[#This Row],[unit cost]]</f>
        <v>939.04618181500996</v>
      </c>
    </row>
    <row r="12574" spans="1:14" ht="14.25" customHeight="1">
      <c r="A12574" t="s">
        <v>12587</v>
      </c>
      <c r="B12574" s="2">
        <v>43864</v>
      </c>
      <c r="C12574" s="5" t="str">
        <f t="shared" si="392"/>
        <v>Apr</v>
      </c>
      <c r="D12574" s="5" t="str">
        <f t="shared" si="393"/>
        <v>3</v>
      </c>
      <c r="E12574" t="s">
        <v>11</v>
      </c>
      <c r="F12574" s="3" t="s">
        <v>12</v>
      </c>
      <c r="G12574">
        <v>16</v>
      </c>
      <c r="H12574">
        <v>153</v>
      </c>
      <c r="I12574">
        <v>30</v>
      </c>
      <c r="J12574">
        <v>1</v>
      </c>
      <c r="K12574" s="3">
        <v>326.68236154317901</v>
      </c>
      <c r="L12574" s="3">
        <v>233.34454395941299</v>
      </c>
      <c r="M12574" s="7">
        <f>Sales_Table[[#This Row],[Order qty]]*Sales_Table[[#This Row],[unit price]]</f>
        <v>326.68236154317901</v>
      </c>
      <c r="N12574" s="8">
        <f>Sales_Table[[#This Row],[Revenue]]-Sales_Table[[#This Row],[unit cost]]</f>
        <v>93.337817583766025</v>
      </c>
    </row>
    <row r="12575" spans="1:14" ht="14.25" customHeight="1">
      <c r="A12575" t="s">
        <v>12588</v>
      </c>
      <c r="B12575" s="2">
        <v>43925</v>
      </c>
      <c r="C12575" s="5" t="str">
        <f t="shared" si="392"/>
        <v>Mar</v>
      </c>
      <c r="D12575" s="5" t="str">
        <f t="shared" si="393"/>
        <v>2</v>
      </c>
      <c r="E12575" t="s">
        <v>16</v>
      </c>
      <c r="F12575" s="3" t="s">
        <v>12</v>
      </c>
      <c r="G12575">
        <v>19</v>
      </c>
      <c r="H12575">
        <v>249</v>
      </c>
      <c r="I12575">
        <v>37</v>
      </c>
      <c r="J12575">
        <v>3</v>
      </c>
      <c r="K12575" s="3">
        <v>220.59914982318901</v>
      </c>
      <c r="L12575" s="3">
        <v>157.57082130227801</v>
      </c>
      <c r="M12575" s="7">
        <f>Sales_Table[[#This Row],[Order qty]]*Sales_Table[[#This Row],[unit price]]</f>
        <v>661.79744946956703</v>
      </c>
      <c r="N12575" s="8">
        <f>Sales_Table[[#This Row],[Revenue]]-Sales_Table[[#This Row],[unit cost]]</f>
        <v>504.22662816728905</v>
      </c>
    </row>
    <row r="12576" spans="1:14" ht="14.25" customHeight="1">
      <c r="A12576" t="s">
        <v>12589</v>
      </c>
      <c r="B12576" s="2">
        <v>43896</v>
      </c>
      <c r="C12576" s="5" t="str">
        <f t="shared" si="392"/>
        <v>Feb</v>
      </c>
      <c r="D12576" s="5" t="str">
        <f t="shared" si="393"/>
        <v>1</v>
      </c>
      <c r="E12576" t="s">
        <v>14</v>
      </c>
      <c r="F12576" s="3" t="s">
        <v>12</v>
      </c>
      <c r="G12576">
        <v>15</v>
      </c>
      <c r="H12576">
        <v>122</v>
      </c>
      <c r="I12576">
        <v>46</v>
      </c>
      <c r="J12576">
        <v>7</v>
      </c>
      <c r="K12576" s="3">
        <v>205.389007151127</v>
      </c>
      <c r="L12576" s="3">
        <v>146.706433679376</v>
      </c>
      <c r="M12576" s="7">
        <f>Sales_Table[[#This Row],[Order qty]]*Sales_Table[[#This Row],[unit price]]</f>
        <v>1437.7230500578889</v>
      </c>
      <c r="N12576" s="8">
        <f>Sales_Table[[#This Row],[Revenue]]-Sales_Table[[#This Row],[unit cost]]</f>
        <v>1291.0166163785129</v>
      </c>
    </row>
    <row r="12577" spans="1:14" ht="14.25" customHeight="1">
      <c r="A12577" t="s">
        <v>12590</v>
      </c>
      <c r="B12577" s="2">
        <v>43890</v>
      </c>
      <c r="C12577" s="5" t="str">
        <f t="shared" si="392"/>
        <v>Jan</v>
      </c>
      <c r="D12577" s="5" t="str">
        <f t="shared" si="393"/>
        <v>3</v>
      </c>
      <c r="E12577" t="s">
        <v>20</v>
      </c>
      <c r="F12577" s="3" t="s">
        <v>12</v>
      </c>
      <c r="G12577">
        <v>23</v>
      </c>
      <c r="H12577">
        <v>181</v>
      </c>
      <c r="I12577">
        <v>41</v>
      </c>
      <c r="J12577">
        <v>5</v>
      </c>
      <c r="K12577" s="3">
        <v>468.58626866340597</v>
      </c>
      <c r="L12577" s="3">
        <v>334.70447761671898</v>
      </c>
      <c r="M12577" s="7">
        <f>Sales_Table[[#This Row],[Order qty]]*Sales_Table[[#This Row],[unit price]]</f>
        <v>2342.93134331703</v>
      </c>
      <c r="N12577" s="8">
        <f>Sales_Table[[#This Row],[Revenue]]-Sales_Table[[#This Row],[unit cost]]</f>
        <v>2008.226865700311</v>
      </c>
    </row>
    <row r="12578" spans="1:14" ht="14.25" customHeight="1">
      <c r="A12578" t="s">
        <v>12591</v>
      </c>
      <c r="B12578" s="2">
        <v>43832</v>
      </c>
      <c r="C12578" s="5" t="str">
        <f t="shared" si="392"/>
        <v>Mar</v>
      </c>
      <c r="D12578" s="5" t="str">
        <f t="shared" si="393"/>
        <v>4</v>
      </c>
      <c r="E12578" t="s">
        <v>14</v>
      </c>
      <c r="F12578" s="3" t="s">
        <v>12</v>
      </c>
      <c r="G12578">
        <v>9</v>
      </c>
      <c r="H12578">
        <v>114</v>
      </c>
      <c r="I12578">
        <v>18</v>
      </c>
      <c r="J12578">
        <v>10</v>
      </c>
      <c r="K12578" s="3">
        <v>372.73148363828699</v>
      </c>
      <c r="L12578" s="3">
        <v>266.23677402734802</v>
      </c>
      <c r="M12578" s="7">
        <f>Sales_Table[[#This Row],[Order qty]]*Sales_Table[[#This Row],[unit price]]</f>
        <v>3727.31483638287</v>
      </c>
      <c r="N12578" s="8">
        <f>Sales_Table[[#This Row],[Revenue]]-Sales_Table[[#This Row],[unit cost]]</f>
        <v>3461.078062355522</v>
      </c>
    </row>
    <row r="12579" spans="1:14" ht="14.25" customHeight="1">
      <c r="A12579" t="s">
        <v>12592</v>
      </c>
      <c r="B12579" s="2">
        <v>43919</v>
      </c>
      <c r="C12579" s="5" t="str">
        <f t="shared" si="392"/>
        <v>Apr</v>
      </c>
      <c r="D12579" s="5" t="str">
        <f t="shared" si="393"/>
        <v>5</v>
      </c>
      <c r="E12579" t="s">
        <v>14</v>
      </c>
      <c r="F12579" s="3" t="s">
        <v>12</v>
      </c>
      <c r="G12579">
        <v>17</v>
      </c>
      <c r="H12579">
        <v>331</v>
      </c>
      <c r="I12579">
        <v>10</v>
      </c>
      <c r="J12579">
        <v>3</v>
      </c>
      <c r="K12579" s="3">
        <v>551.77234017849003</v>
      </c>
      <c r="L12579" s="3">
        <v>394.12310012749299</v>
      </c>
      <c r="M12579" s="7">
        <f>Sales_Table[[#This Row],[Order qty]]*Sales_Table[[#This Row],[unit price]]</f>
        <v>1655.31702053547</v>
      </c>
      <c r="N12579" s="8">
        <f>Sales_Table[[#This Row],[Revenue]]-Sales_Table[[#This Row],[unit cost]]</f>
        <v>1261.193920407977</v>
      </c>
    </row>
    <row r="12580" spans="1:14" ht="14.25" customHeight="1">
      <c r="A12580" t="s">
        <v>12593</v>
      </c>
      <c r="B12580" s="2">
        <v>43946</v>
      </c>
      <c r="C12580" s="5" t="str">
        <f t="shared" si="392"/>
        <v>May</v>
      </c>
      <c r="D12580" s="5" t="str">
        <f t="shared" si="393"/>
        <v>4</v>
      </c>
      <c r="E12580" t="s">
        <v>20</v>
      </c>
      <c r="F12580" s="3" t="s">
        <v>12</v>
      </c>
      <c r="G12580">
        <v>19</v>
      </c>
      <c r="H12580">
        <v>69</v>
      </c>
      <c r="I12580">
        <v>42</v>
      </c>
      <c r="J12580">
        <v>5</v>
      </c>
      <c r="K12580" s="3">
        <v>434.15776616334898</v>
      </c>
      <c r="L12580" s="3">
        <v>310.11269011667798</v>
      </c>
      <c r="M12580" s="7">
        <f>Sales_Table[[#This Row],[Order qty]]*Sales_Table[[#This Row],[unit price]]</f>
        <v>2170.7888308167448</v>
      </c>
      <c r="N12580" s="8">
        <f>Sales_Table[[#This Row],[Revenue]]-Sales_Table[[#This Row],[unit cost]]</f>
        <v>1860.6761407000668</v>
      </c>
    </row>
    <row r="12581" spans="1:14" ht="14.25" customHeight="1">
      <c r="A12581" t="s">
        <v>12594</v>
      </c>
      <c r="B12581" s="2">
        <v>43981</v>
      </c>
      <c r="C12581" s="5" t="str">
        <f t="shared" si="392"/>
        <v>Apr</v>
      </c>
      <c r="D12581" s="5" t="str">
        <f t="shared" si="393"/>
        <v>2</v>
      </c>
      <c r="E12581" t="s">
        <v>20</v>
      </c>
      <c r="F12581" s="3" t="s">
        <v>12</v>
      </c>
      <c r="G12581">
        <v>26</v>
      </c>
      <c r="H12581">
        <v>212</v>
      </c>
      <c r="I12581">
        <v>38</v>
      </c>
      <c r="J12581">
        <v>7</v>
      </c>
      <c r="K12581" s="3">
        <v>248.66500139236501</v>
      </c>
      <c r="L12581" s="3">
        <v>177.617858137403</v>
      </c>
      <c r="M12581" s="7">
        <f>Sales_Table[[#This Row],[Order qty]]*Sales_Table[[#This Row],[unit price]]</f>
        <v>1740.6550097465552</v>
      </c>
      <c r="N12581" s="8">
        <f>Sales_Table[[#This Row],[Revenue]]-Sales_Table[[#This Row],[unit cost]]</f>
        <v>1563.0371516091523</v>
      </c>
    </row>
    <row r="12582" spans="1:14" ht="14.25" customHeight="1">
      <c r="A12582" t="s">
        <v>12595</v>
      </c>
      <c r="B12582" s="2">
        <v>43937</v>
      </c>
      <c r="C12582" s="5" t="str">
        <f t="shared" si="392"/>
        <v>Feb</v>
      </c>
      <c r="D12582" s="5" t="str">
        <f t="shared" si="393"/>
        <v>3</v>
      </c>
      <c r="E12582" t="s">
        <v>20</v>
      </c>
      <c r="F12582" s="3" t="s">
        <v>12</v>
      </c>
      <c r="G12582">
        <v>9</v>
      </c>
      <c r="H12582">
        <v>132</v>
      </c>
      <c r="I12582">
        <v>36</v>
      </c>
      <c r="J12582">
        <v>5</v>
      </c>
      <c r="K12582" s="3">
        <v>259.59025615453697</v>
      </c>
      <c r="L12582" s="3">
        <v>185.42161153895501</v>
      </c>
      <c r="M12582" s="7">
        <f>Sales_Table[[#This Row],[Order qty]]*Sales_Table[[#This Row],[unit price]]</f>
        <v>1297.9512807726849</v>
      </c>
      <c r="N12582" s="8">
        <f>Sales_Table[[#This Row],[Revenue]]-Sales_Table[[#This Row],[unit cost]]</f>
        <v>1112.5296692337299</v>
      </c>
    </row>
    <row r="12583" spans="1:14" ht="14.25" customHeight="1">
      <c r="A12583" t="s">
        <v>12596</v>
      </c>
      <c r="B12583" s="2">
        <v>43877</v>
      </c>
      <c r="C12583" s="5" t="str">
        <f t="shared" si="392"/>
        <v>Mar</v>
      </c>
      <c r="D12583" s="5" t="str">
        <f t="shared" si="393"/>
        <v>2</v>
      </c>
      <c r="E12583" t="s">
        <v>20</v>
      </c>
      <c r="F12583" s="3" t="s">
        <v>12</v>
      </c>
      <c r="G12583">
        <v>20</v>
      </c>
      <c r="H12583">
        <v>37</v>
      </c>
      <c r="I12583">
        <v>32</v>
      </c>
      <c r="J12583">
        <v>8</v>
      </c>
      <c r="K12583" s="3">
        <v>329.16111052036302</v>
      </c>
      <c r="L12583" s="3">
        <v>235.115078943116</v>
      </c>
      <c r="M12583" s="7">
        <f>Sales_Table[[#This Row],[Order qty]]*Sales_Table[[#This Row],[unit price]]</f>
        <v>2633.2888841629042</v>
      </c>
      <c r="N12583" s="8">
        <f>Sales_Table[[#This Row],[Revenue]]-Sales_Table[[#This Row],[unit cost]]</f>
        <v>2398.1738052197884</v>
      </c>
    </row>
    <row r="12584" spans="1:14" ht="14.25" customHeight="1">
      <c r="A12584" t="s">
        <v>12597</v>
      </c>
      <c r="B12584" s="2">
        <v>43904</v>
      </c>
      <c r="C12584" s="5" t="str">
        <f t="shared" si="392"/>
        <v>Feb</v>
      </c>
      <c r="D12584" s="5" t="str">
        <f t="shared" si="393"/>
        <v>1</v>
      </c>
      <c r="E12584" t="s">
        <v>14</v>
      </c>
      <c r="F12584" s="3" t="s">
        <v>12</v>
      </c>
      <c r="G12584">
        <v>11</v>
      </c>
      <c r="H12584">
        <v>295</v>
      </c>
      <c r="I12584">
        <v>39</v>
      </c>
      <c r="J12584">
        <v>7</v>
      </c>
      <c r="K12584" s="3">
        <v>408.34619146585499</v>
      </c>
      <c r="L12584" s="3">
        <v>291.67585104703898</v>
      </c>
      <c r="M12584" s="7">
        <f>Sales_Table[[#This Row],[Order qty]]*Sales_Table[[#This Row],[unit price]]</f>
        <v>2858.4233402609848</v>
      </c>
      <c r="N12584" s="8">
        <f>Sales_Table[[#This Row],[Revenue]]-Sales_Table[[#This Row],[unit cost]]</f>
        <v>2566.7474892139458</v>
      </c>
    </row>
    <row r="12585" spans="1:14" ht="14.25" customHeight="1">
      <c r="A12585" t="s">
        <v>12598</v>
      </c>
      <c r="B12585" s="2">
        <v>43889</v>
      </c>
      <c r="C12585" s="5" t="str">
        <f t="shared" si="392"/>
        <v>Jan</v>
      </c>
      <c r="D12585" s="5" t="str">
        <f t="shared" si="393"/>
        <v>4</v>
      </c>
      <c r="E12585" t="s">
        <v>16</v>
      </c>
      <c r="F12585" s="3" t="s">
        <v>12</v>
      </c>
      <c r="G12585">
        <v>25</v>
      </c>
      <c r="H12585">
        <v>131</v>
      </c>
      <c r="I12585">
        <v>6</v>
      </c>
      <c r="J12585">
        <v>8</v>
      </c>
      <c r="K12585" s="3">
        <v>528.28551650047302</v>
      </c>
      <c r="L12585" s="3">
        <v>377.34679750033803</v>
      </c>
      <c r="M12585" s="7">
        <f>Sales_Table[[#This Row],[Order qty]]*Sales_Table[[#This Row],[unit price]]</f>
        <v>4226.2841320037842</v>
      </c>
      <c r="N12585" s="8">
        <f>Sales_Table[[#This Row],[Revenue]]-Sales_Table[[#This Row],[unit cost]]</f>
        <v>3848.937334503446</v>
      </c>
    </row>
    <row r="12586" spans="1:14" ht="14.25" customHeight="1">
      <c r="A12586" t="s">
        <v>12599</v>
      </c>
      <c r="B12586" s="2">
        <v>43846</v>
      </c>
      <c r="C12586" s="5" t="str">
        <f t="shared" si="392"/>
        <v>Apr</v>
      </c>
      <c r="D12586" s="5" t="str">
        <f t="shared" si="393"/>
        <v>1</v>
      </c>
      <c r="E12586" t="s">
        <v>16</v>
      </c>
      <c r="F12586" s="3" t="s">
        <v>12</v>
      </c>
      <c r="G12586">
        <v>10</v>
      </c>
      <c r="H12586">
        <v>148</v>
      </c>
      <c r="I12586">
        <v>30</v>
      </c>
      <c r="J12586">
        <v>5</v>
      </c>
      <c r="K12586" s="3">
        <v>442.42133778333698</v>
      </c>
      <c r="L12586" s="3">
        <v>316.01524127381202</v>
      </c>
      <c r="M12586" s="7">
        <f>Sales_Table[[#This Row],[Order qty]]*Sales_Table[[#This Row],[unit price]]</f>
        <v>2212.106688916685</v>
      </c>
      <c r="N12586" s="8">
        <f>Sales_Table[[#This Row],[Revenue]]-Sales_Table[[#This Row],[unit cost]]</f>
        <v>1896.0914476428729</v>
      </c>
    </row>
    <row r="12587" spans="1:14" ht="14.25" customHeight="1">
      <c r="A12587" t="s">
        <v>12600</v>
      </c>
      <c r="B12587" s="2">
        <v>43928</v>
      </c>
      <c r="C12587" s="5" t="str">
        <f t="shared" si="392"/>
        <v>Jan</v>
      </c>
      <c r="D12587" s="5" t="str">
        <f t="shared" si="393"/>
        <v>4</v>
      </c>
      <c r="E12587" t="s">
        <v>20</v>
      </c>
      <c r="F12587" s="3" t="s">
        <v>12</v>
      </c>
      <c r="G12587">
        <v>24</v>
      </c>
      <c r="H12587">
        <v>26</v>
      </c>
      <c r="I12587">
        <v>46</v>
      </c>
      <c r="J12587">
        <v>4</v>
      </c>
      <c r="K12587" s="3">
        <v>347.83998477458999</v>
      </c>
      <c r="L12587" s="3">
        <v>248.45713198185001</v>
      </c>
      <c r="M12587" s="7">
        <f>Sales_Table[[#This Row],[Order qty]]*Sales_Table[[#This Row],[unit price]]</f>
        <v>1391.35993909836</v>
      </c>
      <c r="N12587" s="8">
        <f>Sales_Table[[#This Row],[Revenue]]-Sales_Table[[#This Row],[unit cost]]</f>
        <v>1142.9028071165098</v>
      </c>
    </row>
    <row r="12588" spans="1:14" ht="14.25" customHeight="1">
      <c r="A12588" t="s">
        <v>12601</v>
      </c>
      <c r="B12588" s="2">
        <v>43850</v>
      </c>
      <c r="C12588" s="5" t="str">
        <f t="shared" si="392"/>
        <v>Apr</v>
      </c>
      <c r="D12588" s="5" t="str">
        <f t="shared" si="393"/>
        <v>1</v>
      </c>
      <c r="E12588" t="s">
        <v>14</v>
      </c>
      <c r="F12588" s="3" t="s">
        <v>12</v>
      </c>
      <c r="G12588">
        <v>7</v>
      </c>
      <c r="H12588">
        <v>310</v>
      </c>
      <c r="I12588">
        <v>26</v>
      </c>
      <c r="J12588">
        <v>1</v>
      </c>
      <c r="K12588" s="3">
        <v>279.04321128129999</v>
      </c>
      <c r="L12588" s="3">
        <v>199.31657948664301</v>
      </c>
      <c r="M12588" s="7">
        <f>Sales_Table[[#This Row],[Order qty]]*Sales_Table[[#This Row],[unit price]]</f>
        <v>279.04321128129999</v>
      </c>
      <c r="N12588" s="8">
        <f>Sales_Table[[#This Row],[Revenue]]-Sales_Table[[#This Row],[unit cost]]</f>
        <v>79.726631794656981</v>
      </c>
    </row>
    <row r="12589" spans="1:14" ht="14.25" customHeight="1">
      <c r="A12589" t="s">
        <v>12602</v>
      </c>
      <c r="B12589" s="2">
        <v>43950</v>
      </c>
      <c r="C12589" s="5" t="str">
        <f t="shared" si="392"/>
        <v>Jan</v>
      </c>
      <c r="D12589" s="5" t="str">
        <f t="shared" si="393"/>
        <v>2</v>
      </c>
      <c r="E12589" t="s">
        <v>20</v>
      </c>
      <c r="F12589" s="3" t="s">
        <v>12</v>
      </c>
      <c r="G12589">
        <v>21</v>
      </c>
      <c r="H12589">
        <v>235</v>
      </c>
      <c r="I12589">
        <v>19</v>
      </c>
      <c r="J12589">
        <v>1</v>
      </c>
      <c r="K12589" s="3">
        <v>259.24352931976301</v>
      </c>
      <c r="L12589" s="3">
        <v>185.173949514117</v>
      </c>
      <c r="M12589" s="7">
        <f>Sales_Table[[#This Row],[Order qty]]*Sales_Table[[#This Row],[unit price]]</f>
        <v>259.24352931976301</v>
      </c>
      <c r="N12589" s="8">
        <f>Sales_Table[[#This Row],[Revenue]]-Sales_Table[[#This Row],[unit cost]]</f>
        <v>74.069579805646015</v>
      </c>
    </row>
    <row r="12590" spans="1:14" ht="14.25" customHeight="1">
      <c r="A12590" t="s">
        <v>12603</v>
      </c>
      <c r="B12590" s="2">
        <v>43846</v>
      </c>
      <c r="C12590" s="5" t="str">
        <f t="shared" si="392"/>
        <v>Feb</v>
      </c>
      <c r="D12590" s="5" t="str">
        <f t="shared" si="393"/>
        <v>4</v>
      </c>
      <c r="E12590" t="s">
        <v>14</v>
      </c>
      <c r="F12590" s="3" t="s">
        <v>12</v>
      </c>
      <c r="G12590">
        <v>1</v>
      </c>
      <c r="H12590">
        <v>215</v>
      </c>
      <c r="I12590">
        <v>35</v>
      </c>
      <c r="J12590">
        <v>4</v>
      </c>
      <c r="K12590" s="3">
        <v>339.65008252859099</v>
      </c>
      <c r="L12590" s="3">
        <v>242.607201806137</v>
      </c>
      <c r="M12590" s="7">
        <f>Sales_Table[[#This Row],[Order qty]]*Sales_Table[[#This Row],[unit price]]</f>
        <v>1358.6003301143639</v>
      </c>
      <c r="N12590" s="8">
        <f>Sales_Table[[#This Row],[Revenue]]-Sales_Table[[#This Row],[unit cost]]</f>
        <v>1115.9931283082269</v>
      </c>
    </row>
    <row r="12591" spans="1:14" ht="14.25" customHeight="1">
      <c r="A12591" t="s">
        <v>12604</v>
      </c>
      <c r="B12591" s="2">
        <v>43869</v>
      </c>
      <c r="C12591" s="5" t="str">
        <f t="shared" si="392"/>
        <v>Apr</v>
      </c>
      <c r="D12591" s="5" t="str">
        <f t="shared" si="393"/>
        <v>5</v>
      </c>
      <c r="E12591" t="s">
        <v>20</v>
      </c>
      <c r="F12591" s="3" t="s">
        <v>12</v>
      </c>
      <c r="G12591">
        <v>23</v>
      </c>
      <c r="H12591">
        <v>253</v>
      </c>
      <c r="I12591">
        <v>3</v>
      </c>
      <c r="J12591">
        <v>3</v>
      </c>
      <c r="K12591" s="3">
        <v>505.09540092945099</v>
      </c>
      <c r="L12591" s="3">
        <v>360.78242923532201</v>
      </c>
      <c r="M12591" s="7">
        <f>Sales_Table[[#This Row],[Order qty]]*Sales_Table[[#This Row],[unit price]]</f>
        <v>1515.286202788353</v>
      </c>
      <c r="N12591" s="8">
        <f>Sales_Table[[#This Row],[Revenue]]-Sales_Table[[#This Row],[unit cost]]</f>
        <v>1154.5037735530309</v>
      </c>
    </row>
    <row r="12592" spans="1:14" ht="14.25" customHeight="1">
      <c r="A12592" t="s">
        <v>12605</v>
      </c>
      <c r="B12592" s="2">
        <v>43941</v>
      </c>
      <c r="C12592" s="5" t="str">
        <f t="shared" si="392"/>
        <v>May</v>
      </c>
      <c r="D12592" s="5" t="str">
        <f t="shared" si="393"/>
        <v>1</v>
      </c>
      <c r="E12592" t="s">
        <v>14</v>
      </c>
      <c r="F12592" s="3" t="s">
        <v>12</v>
      </c>
      <c r="G12592">
        <v>26</v>
      </c>
      <c r="H12592">
        <v>269</v>
      </c>
      <c r="I12592">
        <v>8</v>
      </c>
      <c r="J12592">
        <v>5</v>
      </c>
      <c r="K12592" s="3">
        <v>385.70201164484001</v>
      </c>
      <c r="L12592" s="3">
        <v>275.501436889172</v>
      </c>
      <c r="M12592" s="7">
        <f>Sales_Table[[#This Row],[Order qty]]*Sales_Table[[#This Row],[unit price]]</f>
        <v>1928.5100582242001</v>
      </c>
      <c r="N12592" s="8">
        <f>Sales_Table[[#This Row],[Revenue]]-Sales_Table[[#This Row],[unit cost]]</f>
        <v>1653.008621335028</v>
      </c>
    </row>
    <row r="12593" spans="1:14" ht="14.25" customHeight="1">
      <c r="A12593" t="s">
        <v>12606</v>
      </c>
      <c r="B12593" s="2">
        <v>43973</v>
      </c>
      <c r="C12593" s="5" t="str">
        <f t="shared" si="392"/>
        <v>Jan</v>
      </c>
      <c r="D12593" s="5" t="str">
        <f t="shared" si="393"/>
        <v>2</v>
      </c>
      <c r="E12593" t="s">
        <v>14</v>
      </c>
      <c r="F12593" s="3" t="s">
        <v>12</v>
      </c>
      <c r="G12593">
        <v>3</v>
      </c>
      <c r="H12593">
        <v>358</v>
      </c>
      <c r="I12593">
        <v>5</v>
      </c>
      <c r="J12593">
        <v>10</v>
      </c>
      <c r="K12593" s="3">
        <v>333.24198174476601</v>
      </c>
      <c r="L12593" s="3">
        <v>238.02998696054701</v>
      </c>
      <c r="M12593" s="7">
        <f>Sales_Table[[#This Row],[Order qty]]*Sales_Table[[#This Row],[unit price]]</f>
        <v>3332.4198174476601</v>
      </c>
      <c r="N12593" s="8">
        <f>Sales_Table[[#This Row],[Revenue]]-Sales_Table[[#This Row],[unit cost]]</f>
        <v>3094.3898304871132</v>
      </c>
    </row>
    <row r="12594" spans="1:14" ht="14.25" customHeight="1">
      <c r="A12594" t="s">
        <v>12607</v>
      </c>
      <c r="B12594" s="2">
        <v>43842</v>
      </c>
      <c r="C12594" s="5" t="str">
        <f t="shared" si="392"/>
        <v>Feb</v>
      </c>
      <c r="D12594" s="5" t="str">
        <f t="shared" si="393"/>
        <v>5</v>
      </c>
      <c r="E12594" t="s">
        <v>14</v>
      </c>
      <c r="F12594" s="3" t="s">
        <v>12</v>
      </c>
      <c r="G12594">
        <v>23</v>
      </c>
      <c r="H12594">
        <v>297</v>
      </c>
      <c r="I12594">
        <v>13</v>
      </c>
      <c r="J12594">
        <v>7</v>
      </c>
      <c r="K12594" s="3">
        <v>563.980164706707</v>
      </c>
      <c r="L12594" s="3">
        <v>402.84297479050502</v>
      </c>
      <c r="M12594" s="7">
        <f>Sales_Table[[#This Row],[Order qty]]*Sales_Table[[#This Row],[unit price]]</f>
        <v>3947.861152946949</v>
      </c>
      <c r="N12594" s="8">
        <f>Sales_Table[[#This Row],[Revenue]]-Sales_Table[[#This Row],[unit cost]]</f>
        <v>3545.0181781564438</v>
      </c>
    </row>
    <row r="12595" spans="1:14" ht="14.25" customHeight="1">
      <c r="A12595" t="s">
        <v>12608</v>
      </c>
      <c r="B12595" s="2">
        <v>43876</v>
      </c>
      <c r="C12595" s="5" t="str">
        <f t="shared" si="392"/>
        <v>May</v>
      </c>
      <c r="D12595" s="5" t="str">
        <f t="shared" si="393"/>
        <v>5</v>
      </c>
      <c r="E12595" t="s">
        <v>20</v>
      </c>
      <c r="F12595" s="3" t="s">
        <v>12</v>
      </c>
      <c r="G12595">
        <v>26</v>
      </c>
      <c r="H12595">
        <v>207</v>
      </c>
      <c r="I12595">
        <v>38</v>
      </c>
      <c r="J12595">
        <v>5</v>
      </c>
      <c r="K12595" s="3">
        <v>622.378836035728</v>
      </c>
      <c r="L12595" s="3">
        <v>444.556311454092</v>
      </c>
      <c r="M12595" s="7">
        <f>Sales_Table[[#This Row],[Order qty]]*Sales_Table[[#This Row],[unit price]]</f>
        <v>3111.89418017864</v>
      </c>
      <c r="N12595" s="8">
        <f>Sales_Table[[#This Row],[Revenue]]-Sales_Table[[#This Row],[unit cost]]</f>
        <v>2667.3378687245481</v>
      </c>
    </row>
    <row r="12596" spans="1:14" ht="14.25" customHeight="1">
      <c r="A12596" t="s">
        <v>12609</v>
      </c>
      <c r="B12596" s="2">
        <v>43965</v>
      </c>
      <c r="C12596" s="5" t="str">
        <f t="shared" si="392"/>
        <v>May</v>
      </c>
      <c r="D12596" s="5" t="str">
        <f t="shared" si="393"/>
        <v>4</v>
      </c>
      <c r="E12596" t="s">
        <v>11</v>
      </c>
      <c r="F12596" s="3" t="s">
        <v>12</v>
      </c>
      <c r="G12596">
        <v>13</v>
      </c>
      <c r="H12596">
        <v>264</v>
      </c>
      <c r="I12596">
        <v>11</v>
      </c>
      <c r="J12596">
        <v>7</v>
      </c>
      <c r="K12596" s="3">
        <v>293.28066140413301</v>
      </c>
      <c r="L12596" s="3">
        <v>209.48618671723801</v>
      </c>
      <c r="M12596" s="7">
        <f>Sales_Table[[#This Row],[Order qty]]*Sales_Table[[#This Row],[unit price]]</f>
        <v>2052.9646298289313</v>
      </c>
      <c r="N12596" s="8">
        <f>Sales_Table[[#This Row],[Revenue]]-Sales_Table[[#This Row],[unit cost]]</f>
        <v>1843.4784431116932</v>
      </c>
    </row>
    <row r="12597" spans="1:14" ht="14.25" customHeight="1">
      <c r="A12597" t="s">
        <v>12610</v>
      </c>
      <c r="B12597" s="2">
        <v>43954</v>
      </c>
      <c r="C12597" s="5" t="str">
        <f t="shared" si="392"/>
        <v>Apr</v>
      </c>
      <c r="D12597" s="5" t="str">
        <f t="shared" si="393"/>
        <v>2</v>
      </c>
      <c r="E12597" t="s">
        <v>16</v>
      </c>
      <c r="F12597" s="3" t="s">
        <v>12</v>
      </c>
      <c r="G12597">
        <v>25</v>
      </c>
      <c r="H12597">
        <v>160</v>
      </c>
      <c r="I12597">
        <v>16</v>
      </c>
      <c r="J12597">
        <v>7</v>
      </c>
      <c r="K12597" s="3">
        <v>458.46916723251297</v>
      </c>
      <c r="L12597" s="3">
        <v>327.47797659465198</v>
      </c>
      <c r="M12597" s="7">
        <f>Sales_Table[[#This Row],[Order qty]]*Sales_Table[[#This Row],[unit price]]</f>
        <v>3209.2841706275908</v>
      </c>
      <c r="N12597" s="8">
        <f>Sales_Table[[#This Row],[Revenue]]-Sales_Table[[#This Row],[unit cost]]</f>
        <v>2881.8061940329389</v>
      </c>
    </row>
    <row r="12598" spans="1:14" ht="14.25" customHeight="1">
      <c r="A12598" t="s">
        <v>12611</v>
      </c>
      <c r="B12598" s="2">
        <v>43927</v>
      </c>
      <c r="C12598" s="5" t="str">
        <f t="shared" si="392"/>
        <v>Feb</v>
      </c>
      <c r="D12598" s="5" t="str">
        <f t="shared" si="393"/>
        <v>1</v>
      </c>
      <c r="E12598" t="s">
        <v>16</v>
      </c>
      <c r="F12598" s="3" t="s">
        <v>12</v>
      </c>
      <c r="G12598">
        <v>13</v>
      </c>
      <c r="H12598">
        <v>161</v>
      </c>
      <c r="I12598">
        <v>22</v>
      </c>
      <c r="J12598">
        <v>5</v>
      </c>
      <c r="K12598" s="3">
        <v>268.65920394659003</v>
      </c>
      <c r="L12598" s="3">
        <v>191.899431390422</v>
      </c>
      <c r="M12598" s="7">
        <f>Sales_Table[[#This Row],[Order qty]]*Sales_Table[[#This Row],[unit price]]</f>
        <v>1343.2960197329501</v>
      </c>
      <c r="N12598" s="8">
        <f>Sales_Table[[#This Row],[Revenue]]-Sales_Table[[#This Row],[unit cost]]</f>
        <v>1151.396588342528</v>
      </c>
    </row>
    <row r="12599" spans="1:14" ht="14.25" customHeight="1">
      <c r="A12599" t="s">
        <v>12612</v>
      </c>
      <c r="B12599" s="2">
        <v>43875</v>
      </c>
      <c r="C12599" s="5" t="str">
        <f t="shared" si="392"/>
        <v>Jan</v>
      </c>
      <c r="D12599" s="5" t="str">
        <f t="shared" si="393"/>
        <v>4</v>
      </c>
      <c r="E12599" t="s">
        <v>14</v>
      </c>
      <c r="F12599" s="3" t="s">
        <v>12</v>
      </c>
      <c r="G12599">
        <v>6</v>
      </c>
      <c r="H12599">
        <v>336</v>
      </c>
      <c r="I12599">
        <v>35</v>
      </c>
      <c r="J12599">
        <v>10</v>
      </c>
      <c r="K12599" s="3">
        <v>390.50993120670302</v>
      </c>
      <c r="L12599" s="3">
        <v>278.93566514764501</v>
      </c>
      <c r="M12599" s="7">
        <f>Sales_Table[[#This Row],[Order qty]]*Sales_Table[[#This Row],[unit price]]</f>
        <v>3905.09931206703</v>
      </c>
      <c r="N12599" s="8">
        <f>Sales_Table[[#This Row],[Revenue]]-Sales_Table[[#This Row],[unit cost]]</f>
        <v>3626.163646919385</v>
      </c>
    </row>
    <row r="12600" spans="1:14" ht="14.25" customHeight="1">
      <c r="A12600" t="s">
        <v>12613</v>
      </c>
      <c r="B12600" s="2">
        <v>43849</v>
      </c>
      <c r="C12600" s="5" t="str">
        <f t="shared" si="392"/>
        <v>Apr</v>
      </c>
      <c r="D12600" s="5" t="str">
        <f t="shared" si="393"/>
        <v>3</v>
      </c>
      <c r="E12600" t="s">
        <v>20</v>
      </c>
      <c r="F12600" s="3" t="s">
        <v>12</v>
      </c>
      <c r="G12600">
        <v>7</v>
      </c>
      <c r="H12600">
        <v>76</v>
      </c>
      <c r="I12600">
        <v>6</v>
      </c>
      <c r="J12600">
        <v>2</v>
      </c>
      <c r="K12600" s="3">
        <v>459.63273721933399</v>
      </c>
      <c r="L12600" s="3">
        <v>328.30909801381</v>
      </c>
      <c r="M12600" s="7">
        <f>Sales_Table[[#This Row],[Order qty]]*Sales_Table[[#This Row],[unit price]]</f>
        <v>919.26547443866798</v>
      </c>
      <c r="N12600" s="8">
        <f>Sales_Table[[#This Row],[Revenue]]-Sales_Table[[#This Row],[unit cost]]</f>
        <v>590.95637642485804</v>
      </c>
    </row>
    <row r="12601" spans="1:14" ht="14.25" customHeight="1">
      <c r="A12601" t="s">
        <v>12614</v>
      </c>
      <c r="B12601" s="2">
        <v>43935</v>
      </c>
      <c r="C12601" s="5" t="str">
        <f t="shared" si="392"/>
        <v>Mar</v>
      </c>
      <c r="D12601" s="5" t="str">
        <f t="shared" si="393"/>
        <v>2</v>
      </c>
      <c r="E12601" t="s">
        <v>14</v>
      </c>
      <c r="F12601" s="3" t="s">
        <v>12</v>
      </c>
      <c r="G12601">
        <v>19</v>
      </c>
      <c r="H12601">
        <v>223</v>
      </c>
      <c r="I12601">
        <v>41</v>
      </c>
      <c r="J12601">
        <v>1</v>
      </c>
      <c r="K12601" s="3">
        <v>169.42685580253601</v>
      </c>
      <c r="L12601" s="3">
        <v>121.01918271609701</v>
      </c>
      <c r="M12601" s="7">
        <f>Sales_Table[[#This Row],[Order qty]]*Sales_Table[[#This Row],[unit price]]</f>
        <v>169.42685580253601</v>
      </c>
      <c r="N12601" s="8">
        <f>Sales_Table[[#This Row],[Revenue]]-Sales_Table[[#This Row],[unit cost]]</f>
        <v>48.407673086439004</v>
      </c>
    </row>
    <row r="12602" spans="1:14" ht="14.25" customHeight="1">
      <c r="A12602" t="s">
        <v>12615</v>
      </c>
      <c r="B12602" s="2">
        <v>43913</v>
      </c>
      <c r="C12602" s="5" t="str">
        <f t="shared" si="392"/>
        <v>Feb</v>
      </c>
      <c r="D12602" s="5" t="str">
        <f t="shared" si="393"/>
        <v>3</v>
      </c>
      <c r="E12602" t="s">
        <v>11</v>
      </c>
      <c r="F12602" s="3" t="s">
        <v>12</v>
      </c>
      <c r="G12602">
        <v>1</v>
      </c>
      <c r="H12602">
        <v>93</v>
      </c>
      <c r="I12602">
        <v>29</v>
      </c>
      <c r="J12602">
        <v>5</v>
      </c>
      <c r="K12602" s="3">
        <v>630.99439018964802</v>
      </c>
      <c r="L12602" s="3">
        <v>450.71027870689102</v>
      </c>
      <c r="M12602" s="7">
        <f>Sales_Table[[#This Row],[Order qty]]*Sales_Table[[#This Row],[unit price]]</f>
        <v>3154.9719509482402</v>
      </c>
      <c r="N12602" s="8">
        <f>Sales_Table[[#This Row],[Revenue]]-Sales_Table[[#This Row],[unit cost]]</f>
        <v>2704.2616722413491</v>
      </c>
    </row>
    <row r="12603" spans="1:14" ht="14.25" customHeight="1">
      <c r="A12603" t="s">
        <v>12616</v>
      </c>
      <c r="B12603" s="2">
        <v>43870</v>
      </c>
      <c r="C12603" s="5" t="str">
        <f t="shared" si="392"/>
        <v>Mar</v>
      </c>
      <c r="D12603" s="5" t="str">
        <f t="shared" si="393"/>
        <v>2</v>
      </c>
      <c r="E12603" t="s">
        <v>14</v>
      </c>
      <c r="F12603" s="3" t="s">
        <v>12</v>
      </c>
      <c r="G12603">
        <v>25</v>
      </c>
      <c r="H12603">
        <v>262</v>
      </c>
      <c r="I12603">
        <v>16</v>
      </c>
      <c r="J12603">
        <v>6</v>
      </c>
      <c r="K12603" s="3">
        <v>442.12961661815598</v>
      </c>
      <c r="L12603" s="3">
        <v>315.806869012969</v>
      </c>
      <c r="M12603" s="7">
        <f>Sales_Table[[#This Row],[Order qty]]*Sales_Table[[#This Row],[unit price]]</f>
        <v>2652.7776997089359</v>
      </c>
      <c r="N12603" s="8">
        <f>Sales_Table[[#This Row],[Revenue]]-Sales_Table[[#This Row],[unit cost]]</f>
        <v>2336.9708306959669</v>
      </c>
    </row>
    <row r="12604" spans="1:14" ht="14.25" customHeight="1">
      <c r="A12604" t="s">
        <v>12617</v>
      </c>
      <c r="B12604" s="2">
        <v>43896</v>
      </c>
      <c r="C12604" s="5" t="str">
        <f t="shared" si="392"/>
        <v>Feb</v>
      </c>
      <c r="D12604" s="5" t="str">
        <f t="shared" si="393"/>
        <v>5</v>
      </c>
      <c r="E12604" t="s">
        <v>11</v>
      </c>
      <c r="F12604" s="3" t="s">
        <v>12</v>
      </c>
      <c r="G12604">
        <v>23</v>
      </c>
      <c r="H12604">
        <v>125</v>
      </c>
      <c r="I12604">
        <v>24</v>
      </c>
      <c r="J12604">
        <v>1</v>
      </c>
      <c r="K12604" s="3">
        <v>521.14794856309902</v>
      </c>
      <c r="L12604" s="3">
        <v>372.24853468792799</v>
      </c>
      <c r="M12604" s="7">
        <f>Sales_Table[[#This Row],[Order qty]]*Sales_Table[[#This Row],[unit price]]</f>
        <v>521.14794856309902</v>
      </c>
      <c r="N12604" s="8">
        <f>Sales_Table[[#This Row],[Revenue]]-Sales_Table[[#This Row],[unit cost]]</f>
        <v>148.89941387517104</v>
      </c>
    </row>
    <row r="12605" spans="1:14" ht="14.25" customHeight="1">
      <c r="A12605" t="s">
        <v>12618</v>
      </c>
      <c r="B12605" s="2">
        <v>43886</v>
      </c>
      <c r="C12605" s="5" t="str">
        <f t="shared" si="392"/>
        <v>May</v>
      </c>
      <c r="D12605" s="5" t="str">
        <f t="shared" si="393"/>
        <v>1</v>
      </c>
      <c r="E12605" t="s">
        <v>11</v>
      </c>
      <c r="F12605" s="3" t="s">
        <v>12</v>
      </c>
      <c r="G12605">
        <v>15</v>
      </c>
      <c r="H12605">
        <v>325</v>
      </c>
      <c r="I12605">
        <v>18</v>
      </c>
      <c r="J12605">
        <v>1</v>
      </c>
      <c r="K12605" s="3">
        <v>463.00841903686501</v>
      </c>
      <c r="L12605" s="3">
        <v>330.72029931204702</v>
      </c>
      <c r="M12605" s="7">
        <f>Sales_Table[[#This Row],[Order qty]]*Sales_Table[[#This Row],[unit price]]</f>
        <v>463.00841903686501</v>
      </c>
      <c r="N12605" s="8">
        <f>Sales_Table[[#This Row],[Revenue]]-Sales_Table[[#This Row],[unit cost]]</f>
        <v>132.28811972481799</v>
      </c>
    </row>
    <row r="12606" spans="1:14" ht="14.25" customHeight="1">
      <c r="A12606" t="s">
        <v>12619</v>
      </c>
      <c r="B12606" s="2">
        <v>43971</v>
      </c>
      <c r="C12606" s="5" t="str">
        <f t="shared" si="392"/>
        <v>Jan</v>
      </c>
      <c r="D12606" s="5" t="str">
        <f t="shared" si="393"/>
        <v>1</v>
      </c>
      <c r="E12606" t="s">
        <v>14</v>
      </c>
      <c r="F12606" s="3" t="s">
        <v>12</v>
      </c>
      <c r="G12606">
        <v>23</v>
      </c>
      <c r="H12606">
        <v>239</v>
      </c>
      <c r="I12606">
        <v>11</v>
      </c>
      <c r="J12606">
        <v>5</v>
      </c>
      <c r="K12606" s="3">
        <v>445.118108689785</v>
      </c>
      <c r="L12606" s="3">
        <v>317.941506206989</v>
      </c>
      <c r="M12606" s="7">
        <f>Sales_Table[[#This Row],[Order qty]]*Sales_Table[[#This Row],[unit price]]</f>
        <v>2225.590543448925</v>
      </c>
      <c r="N12606" s="8">
        <f>Sales_Table[[#This Row],[Revenue]]-Sales_Table[[#This Row],[unit cost]]</f>
        <v>1907.649037241936</v>
      </c>
    </row>
    <row r="12607" spans="1:14" ht="14.25" customHeight="1">
      <c r="A12607" t="s">
        <v>12620</v>
      </c>
      <c r="B12607" s="2">
        <v>43848</v>
      </c>
      <c r="C12607" s="5" t="str">
        <f t="shared" si="392"/>
        <v>Jan</v>
      </c>
      <c r="D12607" s="5" t="str">
        <f t="shared" si="393"/>
        <v>4</v>
      </c>
      <c r="E12607" t="s">
        <v>14</v>
      </c>
      <c r="F12607" s="3" t="s">
        <v>12</v>
      </c>
      <c r="G12607">
        <v>21</v>
      </c>
      <c r="H12607">
        <v>29</v>
      </c>
      <c r="I12607">
        <v>14</v>
      </c>
      <c r="J12607">
        <v>8</v>
      </c>
      <c r="K12607" s="3">
        <v>543.40323650836899</v>
      </c>
      <c r="L12607" s="3">
        <v>388.14516893454999</v>
      </c>
      <c r="M12607" s="7">
        <f>Sales_Table[[#This Row],[Order qty]]*Sales_Table[[#This Row],[unit price]]</f>
        <v>4347.2258920669519</v>
      </c>
      <c r="N12607" s="8">
        <f>Sales_Table[[#This Row],[Revenue]]-Sales_Table[[#This Row],[unit cost]]</f>
        <v>3959.080723132402</v>
      </c>
    </row>
    <row r="12608" spans="1:14" ht="14.25" customHeight="1">
      <c r="A12608" t="s">
        <v>12621</v>
      </c>
      <c r="B12608" s="2">
        <v>43851</v>
      </c>
      <c r="C12608" s="5" t="str">
        <f t="shared" si="392"/>
        <v>Apr</v>
      </c>
      <c r="D12608" s="5" t="str">
        <f t="shared" si="393"/>
        <v>4</v>
      </c>
      <c r="E12608" t="s">
        <v>20</v>
      </c>
      <c r="F12608" s="3" t="s">
        <v>12</v>
      </c>
      <c r="G12608">
        <v>21</v>
      </c>
      <c r="H12608">
        <v>301</v>
      </c>
      <c r="I12608">
        <v>16</v>
      </c>
      <c r="J12608">
        <v>5</v>
      </c>
      <c r="K12608" s="3">
        <v>208.64276272058501</v>
      </c>
      <c r="L12608" s="3">
        <v>149.030544800418</v>
      </c>
      <c r="M12608" s="7">
        <f>Sales_Table[[#This Row],[Order qty]]*Sales_Table[[#This Row],[unit price]]</f>
        <v>1043.213813602925</v>
      </c>
      <c r="N12608" s="8">
        <f>Sales_Table[[#This Row],[Revenue]]-Sales_Table[[#This Row],[unit cost]]</f>
        <v>894.18326880250697</v>
      </c>
    </row>
    <row r="12609" spans="1:14" ht="14.25" customHeight="1">
      <c r="A12609" t="s">
        <v>12622</v>
      </c>
      <c r="B12609" s="2">
        <v>43940</v>
      </c>
      <c r="C12609" s="5" t="str">
        <f t="shared" si="392"/>
        <v>Apr</v>
      </c>
      <c r="D12609" s="5" t="str">
        <f t="shared" si="393"/>
        <v>2</v>
      </c>
      <c r="E12609" t="s">
        <v>11</v>
      </c>
      <c r="F12609" s="3" t="s">
        <v>12</v>
      </c>
      <c r="G12609">
        <v>19</v>
      </c>
      <c r="H12609">
        <v>354</v>
      </c>
      <c r="I12609">
        <v>45</v>
      </c>
      <c r="J12609">
        <v>3</v>
      </c>
      <c r="K12609" s="3">
        <v>549.82695508003201</v>
      </c>
      <c r="L12609" s="3">
        <v>392.73353934288002</v>
      </c>
      <c r="M12609" s="7">
        <f>Sales_Table[[#This Row],[Order qty]]*Sales_Table[[#This Row],[unit price]]</f>
        <v>1649.4808652400961</v>
      </c>
      <c r="N12609" s="8">
        <f>Sales_Table[[#This Row],[Revenue]]-Sales_Table[[#This Row],[unit cost]]</f>
        <v>1256.7473258972161</v>
      </c>
    </row>
    <row r="12610" spans="1:14" ht="14.25" customHeight="1">
      <c r="A12610" t="s">
        <v>12623</v>
      </c>
      <c r="B12610" s="2">
        <v>43942</v>
      </c>
      <c r="C12610" s="5" t="str">
        <f t="shared" ref="C12610:C12673" si="394">TEXT(B12611,"mmm")</f>
        <v>Feb</v>
      </c>
      <c r="D12610" s="5" t="str">
        <f t="shared" ref="D12610:D12673" si="395">TEXT(B12612, "m")</f>
        <v>5</v>
      </c>
      <c r="E12610" t="s">
        <v>16</v>
      </c>
      <c r="F12610" s="3" t="s">
        <v>12</v>
      </c>
      <c r="G12610">
        <v>17</v>
      </c>
      <c r="H12610">
        <v>37</v>
      </c>
      <c r="I12610">
        <v>27</v>
      </c>
      <c r="J12610">
        <v>5</v>
      </c>
      <c r="K12610" s="3">
        <v>357.003565013409</v>
      </c>
      <c r="L12610" s="3">
        <v>255.00254643814901</v>
      </c>
      <c r="M12610" s="7">
        <f>Sales_Table[[#This Row],[Order qty]]*Sales_Table[[#This Row],[unit price]]</f>
        <v>1785.0178250670451</v>
      </c>
      <c r="N12610" s="8">
        <f>Sales_Table[[#This Row],[Revenue]]-Sales_Table[[#This Row],[unit cost]]</f>
        <v>1530.0152786288961</v>
      </c>
    </row>
    <row r="12611" spans="1:14" ht="14.25" customHeight="1">
      <c r="A12611" t="s">
        <v>12624</v>
      </c>
      <c r="B12611" s="2">
        <v>43878</v>
      </c>
      <c r="C12611" s="5" t="str">
        <f t="shared" si="394"/>
        <v>May</v>
      </c>
      <c r="D12611" s="5" t="str">
        <f t="shared" si="395"/>
        <v>3</v>
      </c>
      <c r="E12611" t="s">
        <v>11</v>
      </c>
      <c r="F12611" s="3" t="s">
        <v>12</v>
      </c>
      <c r="G12611">
        <v>23</v>
      </c>
      <c r="H12611">
        <v>336</v>
      </c>
      <c r="I12611">
        <v>13</v>
      </c>
      <c r="J12611">
        <v>8</v>
      </c>
      <c r="K12611" s="3">
        <v>415.97367417812302</v>
      </c>
      <c r="L12611" s="3">
        <v>297.12405298437398</v>
      </c>
      <c r="M12611" s="7">
        <f>Sales_Table[[#This Row],[Order qty]]*Sales_Table[[#This Row],[unit price]]</f>
        <v>3327.7893934249842</v>
      </c>
      <c r="N12611" s="8">
        <f>Sales_Table[[#This Row],[Revenue]]-Sales_Table[[#This Row],[unit cost]]</f>
        <v>3030.6653404406102</v>
      </c>
    </row>
    <row r="12612" spans="1:14" ht="14.25" customHeight="1">
      <c r="A12612" t="s">
        <v>12625</v>
      </c>
      <c r="B12612" s="2">
        <v>43972</v>
      </c>
      <c r="C12612" s="5" t="str">
        <f t="shared" si="394"/>
        <v>Mar</v>
      </c>
      <c r="D12612" s="5" t="str">
        <f t="shared" si="395"/>
        <v>3</v>
      </c>
      <c r="E12612" t="s">
        <v>11</v>
      </c>
      <c r="F12612" s="3" t="s">
        <v>12</v>
      </c>
      <c r="G12612">
        <v>16</v>
      </c>
      <c r="H12612">
        <v>365</v>
      </c>
      <c r="I12612">
        <v>35</v>
      </c>
      <c r="J12612">
        <v>6</v>
      </c>
      <c r="K12612" s="3">
        <v>388.50102978944801</v>
      </c>
      <c r="L12612" s="3">
        <v>277.500735563891</v>
      </c>
      <c r="M12612" s="7">
        <f>Sales_Table[[#This Row],[Order qty]]*Sales_Table[[#This Row],[unit price]]</f>
        <v>2331.0061787366881</v>
      </c>
      <c r="N12612" s="8">
        <f>Sales_Table[[#This Row],[Revenue]]-Sales_Table[[#This Row],[unit cost]]</f>
        <v>2053.5054431727972</v>
      </c>
    </row>
    <row r="12613" spans="1:14" ht="14.25" customHeight="1">
      <c r="A12613" t="s">
        <v>12626</v>
      </c>
      <c r="B12613" s="2">
        <v>43898</v>
      </c>
      <c r="C12613" s="5" t="str">
        <f t="shared" si="394"/>
        <v>Mar</v>
      </c>
      <c r="D12613" s="5" t="str">
        <f t="shared" si="395"/>
        <v>4</v>
      </c>
      <c r="E12613" t="s">
        <v>20</v>
      </c>
      <c r="F12613" s="3" t="s">
        <v>12</v>
      </c>
      <c r="G12613">
        <v>13</v>
      </c>
      <c r="H12613">
        <v>227</v>
      </c>
      <c r="I12613">
        <v>45</v>
      </c>
      <c r="J12613">
        <v>5</v>
      </c>
      <c r="K12613" s="3">
        <v>241.793413639069</v>
      </c>
      <c r="L12613" s="3">
        <v>172.70958117076299</v>
      </c>
      <c r="M12613" s="7">
        <f>Sales_Table[[#This Row],[Order qty]]*Sales_Table[[#This Row],[unit price]]</f>
        <v>1208.9670681953451</v>
      </c>
      <c r="N12613" s="8">
        <f>Sales_Table[[#This Row],[Revenue]]-Sales_Table[[#This Row],[unit cost]]</f>
        <v>1036.2574870245821</v>
      </c>
    </row>
    <row r="12614" spans="1:14" ht="14.25" customHeight="1">
      <c r="A12614" t="s">
        <v>12627</v>
      </c>
      <c r="B12614" s="2">
        <v>43899</v>
      </c>
      <c r="C12614" s="5" t="str">
        <f t="shared" si="394"/>
        <v>Apr</v>
      </c>
      <c r="D12614" s="5" t="str">
        <f t="shared" si="395"/>
        <v>2</v>
      </c>
      <c r="E12614" t="s">
        <v>20</v>
      </c>
      <c r="F12614" s="3" t="s">
        <v>12</v>
      </c>
      <c r="G12614">
        <v>6</v>
      </c>
      <c r="H12614">
        <v>311</v>
      </c>
      <c r="I12614">
        <v>11</v>
      </c>
      <c r="J12614">
        <v>3</v>
      </c>
      <c r="K12614" s="3">
        <v>210.73041003942501</v>
      </c>
      <c r="L12614" s="3">
        <v>150.521721456732</v>
      </c>
      <c r="M12614" s="7">
        <f>Sales_Table[[#This Row],[Order qty]]*Sales_Table[[#This Row],[unit price]]</f>
        <v>632.19123011827503</v>
      </c>
      <c r="N12614" s="8">
        <f>Sales_Table[[#This Row],[Revenue]]-Sales_Table[[#This Row],[unit cost]]</f>
        <v>481.66950866154303</v>
      </c>
    </row>
    <row r="12615" spans="1:14" ht="14.25" customHeight="1">
      <c r="A12615" t="s">
        <v>12628</v>
      </c>
      <c r="B12615" s="2">
        <v>43940</v>
      </c>
      <c r="C12615" s="5" t="str">
        <f t="shared" si="394"/>
        <v>Feb</v>
      </c>
      <c r="D12615" s="5" t="str">
        <f t="shared" si="395"/>
        <v>1</v>
      </c>
      <c r="E12615" t="s">
        <v>14</v>
      </c>
      <c r="F12615" s="3" t="s">
        <v>12</v>
      </c>
      <c r="G12615">
        <v>24</v>
      </c>
      <c r="H12615">
        <v>297</v>
      </c>
      <c r="I12615">
        <v>33</v>
      </c>
      <c r="J12615">
        <v>9</v>
      </c>
      <c r="K12615" s="3">
        <v>183.1644769907</v>
      </c>
      <c r="L12615" s="3">
        <v>130.83176927907101</v>
      </c>
      <c r="M12615" s="7">
        <f>Sales_Table[[#This Row],[Order qty]]*Sales_Table[[#This Row],[unit price]]</f>
        <v>1648.4802929163</v>
      </c>
      <c r="N12615" s="8">
        <f>Sales_Table[[#This Row],[Revenue]]-Sales_Table[[#This Row],[unit cost]]</f>
        <v>1517.6485236372289</v>
      </c>
    </row>
    <row r="12616" spans="1:14" ht="14.25" customHeight="1">
      <c r="A12616" t="s">
        <v>12629</v>
      </c>
      <c r="B12616" s="2">
        <v>43869</v>
      </c>
      <c r="C12616" s="5" t="str">
        <f t="shared" si="394"/>
        <v>Jan</v>
      </c>
      <c r="D12616" s="5" t="str">
        <f t="shared" si="395"/>
        <v>1</v>
      </c>
      <c r="E12616" t="s">
        <v>11</v>
      </c>
      <c r="F12616" s="3" t="s">
        <v>12</v>
      </c>
      <c r="G12616">
        <v>4</v>
      </c>
      <c r="H12616">
        <v>67</v>
      </c>
      <c r="I12616">
        <v>24</v>
      </c>
      <c r="J12616">
        <v>3</v>
      </c>
      <c r="K12616" s="3">
        <v>221.06460767984399</v>
      </c>
      <c r="L12616" s="3">
        <v>157.903291199889</v>
      </c>
      <c r="M12616" s="7">
        <f>Sales_Table[[#This Row],[Order qty]]*Sales_Table[[#This Row],[unit price]]</f>
        <v>663.19382303953194</v>
      </c>
      <c r="N12616" s="8">
        <f>Sales_Table[[#This Row],[Revenue]]-Sales_Table[[#This Row],[unit cost]]</f>
        <v>505.29053183964294</v>
      </c>
    </row>
    <row r="12617" spans="1:14" ht="14.25" customHeight="1">
      <c r="A12617" t="s">
        <v>12630</v>
      </c>
      <c r="B12617" s="2">
        <v>43842</v>
      </c>
      <c r="C12617" s="5" t="str">
        <f t="shared" si="394"/>
        <v>Jan</v>
      </c>
      <c r="D12617" s="5" t="str">
        <f t="shared" si="395"/>
        <v>5</v>
      </c>
      <c r="E12617" t="s">
        <v>20</v>
      </c>
      <c r="F12617" s="3" t="s">
        <v>12</v>
      </c>
      <c r="G12617">
        <v>26</v>
      </c>
      <c r="H12617">
        <v>261</v>
      </c>
      <c r="I12617">
        <v>40</v>
      </c>
      <c r="J12617">
        <v>9</v>
      </c>
      <c r="K12617" s="3">
        <v>460.94472098350502</v>
      </c>
      <c r="L12617" s="3">
        <v>329.24622927393199</v>
      </c>
      <c r="M12617" s="7">
        <f>Sales_Table[[#This Row],[Order qty]]*Sales_Table[[#This Row],[unit price]]</f>
        <v>4148.5024888515454</v>
      </c>
      <c r="N12617" s="8">
        <f>Sales_Table[[#This Row],[Revenue]]-Sales_Table[[#This Row],[unit cost]]</f>
        <v>3819.2562595776135</v>
      </c>
    </row>
    <row r="12618" spans="1:14" ht="14.25" customHeight="1">
      <c r="A12618" t="s">
        <v>12631</v>
      </c>
      <c r="B12618" s="2">
        <v>43835</v>
      </c>
      <c r="C12618" s="5" t="str">
        <f t="shared" si="394"/>
        <v>May</v>
      </c>
      <c r="D12618" s="5" t="str">
        <f t="shared" si="395"/>
        <v>5</v>
      </c>
      <c r="E12618" t="s">
        <v>20</v>
      </c>
      <c r="F12618" s="3" t="s">
        <v>12</v>
      </c>
      <c r="G12618">
        <v>16</v>
      </c>
      <c r="H12618">
        <v>315</v>
      </c>
      <c r="I12618">
        <v>10</v>
      </c>
      <c r="J12618">
        <v>1</v>
      </c>
      <c r="K12618" s="3">
        <v>528.00036495923996</v>
      </c>
      <c r="L12618" s="3">
        <v>377.14311782802901</v>
      </c>
      <c r="M12618" s="7">
        <f>Sales_Table[[#This Row],[Order qty]]*Sales_Table[[#This Row],[unit price]]</f>
        <v>528.00036495923996</v>
      </c>
      <c r="N12618" s="8">
        <f>Sales_Table[[#This Row],[Revenue]]-Sales_Table[[#This Row],[unit cost]]</f>
        <v>150.85724713121095</v>
      </c>
    </row>
    <row r="12619" spans="1:14" ht="14.25" customHeight="1">
      <c r="A12619" t="s">
        <v>12632</v>
      </c>
      <c r="B12619" s="2">
        <v>43952</v>
      </c>
      <c r="C12619" s="5" t="str">
        <f t="shared" si="394"/>
        <v>May</v>
      </c>
      <c r="D12619" s="5" t="str">
        <f t="shared" si="395"/>
        <v>2</v>
      </c>
      <c r="E12619" t="s">
        <v>20</v>
      </c>
      <c r="F12619" s="3" t="s">
        <v>12</v>
      </c>
      <c r="G12619">
        <v>10</v>
      </c>
      <c r="H12619">
        <v>57</v>
      </c>
      <c r="I12619">
        <v>44</v>
      </c>
      <c r="J12619">
        <v>5</v>
      </c>
      <c r="K12619" s="3">
        <v>440.43298137187998</v>
      </c>
      <c r="L12619" s="3">
        <v>314.59498669419997</v>
      </c>
      <c r="M12619" s="7">
        <f>Sales_Table[[#This Row],[Order qty]]*Sales_Table[[#This Row],[unit price]]</f>
        <v>2202.1649068593997</v>
      </c>
      <c r="N12619" s="8">
        <f>Sales_Table[[#This Row],[Revenue]]-Sales_Table[[#This Row],[unit cost]]</f>
        <v>1887.5699201651996</v>
      </c>
    </row>
    <row r="12620" spans="1:14" ht="14.25" customHeight="1">
      <c r="A12620" t="s">
        <v>12633</v>
      </c>
      <c r="B12620" s="2">
        <v>43954</v>
      </c>
      <c r="C12620" s="5" t="str">
        <f t="shared" si="394"/>
        <v>Feb</v>
      </c>
      <c r="D12620" s="5" t="str">
        <f t="shared" si="395"/>
        <v>1</v>
      </c>
      <c r="E12620" t="s">
        <v>11</v>
      </c>
      <c r="F12620" s="3" t="s">
        <v>12</v>
      </c>
      <c r="G12620">
        <v>6</v>
      </c>
      <c r="H12620">
        <v>90</v>
      </c>
      <c r="I12620">
        <v>26</v>
      </c>
      <c r="J12620">
        <v>8</v>
      </c>
      <c r="K12620" s="3">
        <v>456.27398711442902</v>
      </c>
      <c r="L12620" s="3">
        <v>325.90999079602102</v>
      </c>
      <c r="M12620" s="7">
        <f>Sales_Table[[#This Row],[Order qty]]*Sales_Table[[#This Row],[unit price]]</f>
        <v>3650.1918969154322</v>
      </c>
      <c r="N12620" s="8">
        <f>Sales_Table[[#This Row],[Revenue]]-Sales_Table[[#This Row],[unit cost]]</f>
        <v>3324.2819061194114</v>
      </c>
    </row>
    <row r="12621" spans="1:14" ht="14.25" customHeight="1">
      <c r="A12621" t="s">
        <v>12634</v>
      </c>
      <c r="B12621" s="2">
        <v>43870</v>
      </c>
      <c r="C12621" s="5" t="str">
        <f t="shared" si="394"/>
        <v>Jan</v>
      </c>
      <c r="D12621" s="5" t="str">
        <f t="shared" si="395"/>
        <v>5</v>
      </c>
      <c r="E12621" t="s">
        <v>16</v>
      </c>
      <c r="F12621" s="3" t="s">
        <v>12</v>
      </c>
      <c r="G12621">
        <v>18</v>
      </c>
      <c r="H12621">
        <v>170</v>
      </c>
      <c r="I12621">
        <v>33</v>
      </c>
      <c r="J12621">
        <v>4</v>
      </c>
      <c r="K12621" s="3">
        <v>366.52190494537399</v>
      </c>
      <c r="L12621" s="3">
        <v>261.80136067526701</v>
      </c>
      <c r="M12621" s="7">
        <f>Sales_Table[[#This Row],[Order qty]]*Sales_Table[[#This Row],[unit price]]</f>
        <v>1466.087619781496</v>
      </c>
      <c r="N12621" s="8">
        <f>Sales_Table[[#This Row],[Revenue]]-Sales_Table[[#This Row],[unit cost]]</f>
        <v>1204.286259106229</v>
      </c>
    </row>
    <row r="12622" spans="1:14" ht="14.25" customHeight="1">
      <c r="A12622" t="s">
        <v>12635</v>
      </c>
      <c r="B12622" s="2">
        <v>43848</v>
      </c>
      <c r="C12622" s="5" t="str">
        <f t="shared" si="394"/>
        <v>May</v>
      </c>
      <c r="D12622" s="5" t="str">
        <f t="shared" si="395"/>
        <v>3</v>
      </c>
      <c r="E12622" t="s">
        <v>11</v>
      </c>
      <c r="F12622" s="3" t="s">
        <v>12</v>
      </c>
      <c r="G12622">
        <v>1</v>
      </c>
      <c r="H12622">
        <v>14</v>
      </c>
      <c r="I12622">
        <v>1</v>
      </c>
      <c r="J12622">
        <v>9</v>
      </c>
      <c r="K12622" s="3">
        <v>605.90284627675999</v>
      </c>
      <c r="L12622" s="3">
        <v>432.78774734054298</v>
      </c>
      <c r="M12622" s="7">
        <f>Sales_Table[[#This Row],[Order qty]]*Sales_Table[[#This Row],[unit price]]</f>
        <v>5453.12561649084</v>
      </c>
      <c r="N12622" s="8">
        <f>Sales_Table[[#This Row],[Revenue]]-Sales_Table[[#This Row],[unit cost]]</f>
        <v>5020.3378691502967</v>
      </c>
    </row>
    <row r="12623" spans="1:14" ht="14.25" customHeight="1">
      <c r="A12623" t="s">
        <v>12636</v>
      </c>
      <c r="B12623" s="2">
        <v>43973</v>
      </c>
      <c r="C12623" s="5" t="str">
        <f t="shared" si="394"/>
        <v>Mar</v>
      </c>
      <c r="D12623" s="5" t="str">
        <f t="shared" si="395"/>
        <v>2</v>
      </c>
      <c r="E12623" t="s">
        <v>14</v>
      </c>
      <c r="F12623" s="3" t="s">
        <v>12</v>
      </c>
      <c r="G12623">
        <v>20</v>
      </c>
      <c r="H12623">
        <v>207</v>
      </c>
      <c r="I12623">
        <v>33</v>
      </c>
      <c r="J12623">
        <v>5</v>
      </c>
      <c r="K12623" s="3">
        <v>447.07343780994398</v>
      </c>
      <c r="L12623" s="3">
        <v>319.33816986424603</v>
      </c>
      <c r="M12623" s="7">
        <f>Sales_Table[[#This Row],[Order qty]]*Sales_Table[[#This Row],[unit price]]</f>
        <v>2235.3671890497199</v>
      </c>
      <c r="N12623" s="8">
        <f>Sales_Table[[#This Row],[Revenue]]-Sales_Table[[#This Row],[unit cost]]</f>
        <v>1916.0290191854738</v>
      </c>
    </row>
    <row r="12624" spans="1:14" ht="14.25" customHeight="1">
      <c r="A12624" t="s">
        <v>12637</v>
      </c>
      <c r="B12624" s="2">
        <v>43903</v>
      </c>
      <c r="C12624" s="5" t="str">
        <f t="shared" si="394"/>
        <v>Feb</v>
      </c>
      <c r="D12624" s="5" t="str">
        <f t="shared" si="395"/>
        <v>3</v>
      </c>
      <c r="E12624" t="s">
        <v>20</v>
      </c>
      <c r="F12624" s="3" t="s">
        <v>12</v>
      </c>
      <c r="G12624">
        <v>10</v>
      </c>
      <c r="H12624">
        <v>155</v>
      </c>
      <c r="I12624">
        <v>38</v>
      </c>
      <c r="J12624">
        <v>7</v>
      </c>
      <c r="K12624" s="3">
        <v>341.55891662836098</v>
      </c>
      <c r="L12624" s="3">
        <v>243.97065473454299</v>
      </c>
      <c r="M12624" s="7">
        <f>Sales_Table[[#This Row],[Order qty]]*Sales_Table[[#This Row],[unit price]]</f>
        <v>2390.9124163985271</v>
      </c>
      <c r="N12624" s="8">
        <f>Sales_Table[[#This Row],[Revenue]]-Sales_Table[[#This Row],[unit cost]]</f>
        <v>2146.9417616639839</v>
      </c>
    </row>
    <row r="12625" spans="1:14" ht="14.25" customHeight="1">
      <c r="A12625" t="s">
        <v>12638</v>
      </c>
      <c r="B12625" s="2">
        <v>43869</v>
      </c>
      <c r="C12625" s="5" t="str">
        <f t="shared" si="394"/>
        <v>Mar</v>
      </c>
      <c r="D12625" s="5" t="str">
        <f t="shared" si="395"/>
        <v>1</v>
      </c>
      <c r="E12625" t="s">
        <v>14</v>
      </c>
      <c r="F12625" s="3" t="s">
        <v>12</v>
      </c>
      <c r="G12625">
        <v>20</v>
      </c>
      <c r="H12625">
        <v>355</v>
      </c>
      <c r="I12625">
        <v>22</v>
      </c>
      <c r="J12625">
        <v>8</v>
      </c>
      <c r="K12625" s="3">
        <v>619.29821991920505</v>
      </c>
      <c r="L12625" s="3">
        <v>442.355871370861</v>
      </c>
      <c r="M12625" s="7">
        <f>Sales_Table[[#This Row],[Order qty]]*Sales_Table[[#This Row],[unit price]]</f>
        <v>4954.3857593536404</v>
      </c>
      <c r="N12625" s="8">
        <f>Sales_Table[[#This Row],[Revenue]]-Sales_Table[[#This Row],[unit cost]]</f>
        <v>4512.0298879827797</v>
      </c>
    </row>
    <row r="12626" spans="1:14" ht="14.25" customHeight="1">
      <c r="A12626" t="s">
        <v>12639</v>
      </c>
      <c r="B12626" s="2">
        <v>43901</v>
      </c>
      <c r="C12626" s="5" t="str">
        <f t="shared" si="394"/>
        <v>Jan</v>
      </c>
      <c r="D12626" s="5" t="str">
        <f t="shared" si="395"/>
        <v>2</v>
      </c>
      <c r="E12626" t="s">
        <v>14</v>
      </c>
      <c r="F12626" s="3" t="s">
        <v>12</v>
      </c>
      <c r="G12626">
        <v>15</v>
      </c>
      <c r="H12626">
        <v>246</v>
      </c>
      <c r="I12626">
        <v>11</v>
      </c>
      <c r="J12626">
        <v>7</v>
      </c>
      <c r="K12626" s="3">
        <v>246.930590808392</v>
      </c>
      <c r="L12626" s="3">
        <v>176.37899343456499</v>
      </c>
      <c r="M12626" s="7">
        <f>Sales_Table[[#This Row],[Order qty]]*Sales_Table[[#This Row],[unit price]]</f>
        <v>1728.514135658744</v>
      </c>
      <c r="N12626" s="8">
        <f>Sales_Table[[#This Row],[Revenue]]-Sales_Table[[#This Row],[unit cost]]</f>
        <v>1552.1351422241789</v>
      </c>
    </row>
    <row r="12627" spans="1:14" ht="14.25" customHeight="1">
      <c r="A12627" t="s">
        <v>12640</v>
      </c>
      <c r="B12627" s="2">
        <v>43854</v>
      </c>
      <c r="C12627" s="5" t="str">
        <f t="shared" si="394"/>
        <v>Feb</v>
      </c>
      <c r="D12627" s="5" t="str">
        <f t="shared" si="395"/>
        <v>4</v>
      </c>
      <c r="E12627" t="s">
        <v>11</v>
      </c>
      <c r="F12627" s="3" t="s">
        <v>12</v>
      </c>
      <c r="G12627">
        <v>7</v>
      </c>
      <c r="H12627">
        <v>180</v>
      </c>
      <c r="I12627">
        <v>32</v>
      </c>
      <c r="J12627">
        <v>6</v>
      </c>
      <c r="K12627" s="3">
        <v>451.17013585567503</v>
      </c>
      <c r="L12627" s="3">
        <v>322.26438275405297</v>
      </c>
      <c r="M12627" s="7">
        <f>Sales_Table[[#This Row],[Order qty]]*Sales_Table[[#This Row],[unit price]]</f>
        <v>2707.0208151340503</v>
      </c>
      <c r="N12627" s="8">
        <f>Sales_Table[[#This Row],[Revenue]]-Sales_Table[[#This Row],[unit cost]]</f>
        <v>2384.7564323799975</v>
      </c>
    </row>
    <row r="12628" spans="1:14" ht="14.25" customHeight="1">
      <c r="A12628" t="s">
        <v>12641</v>
      </c>
      <c r="B12628" s="2">
        <v>43874</v>
      </c>
      <c r="C12628" s="5" t="str">
        <f t="shared" si="394"/>
        <v>Apr</v>
      </c>
      <c r="D12628" s="5" t="str">
        <f t="shared" si="395"/>
        <v>4</v>
      </c>
      <c r="E12628" t="s">
        <v>20</v>
      </c>
      <c r="F12628" s="3" t="s">
        <v>12</v>
      </c>
      <c r="G12628">
        <v>25</v>
      </c>
      <c r="H12628">
        <v>151</v>
      </c>
      <c r="I12628">
        <v>15</v>
      </c>
      <c r="J12628">
        <v>3</v>
      </c>
      <c r="K12628" s="3">
        <v>165.979027569294</v>
      </c>
      <c r="L12628" s="3">
        <v>118.55644826378099</v>
      </c>
      <c r="M12628" s="7">
        <f>Sales_Table[[#This Row],[Order qty]]*Sales_Table[[#This Row],[unit price]]</f>
        <v>497.93708270788204</v>
      </c>
      <c r="N12628" s="8">
        <f>Sales_Table[[#This Row],[Revenue]]-Sales_Table[[#This Row],[unit cost]]</f>
        <v>379.38063444410102</v>
      </c>
    </row>
    <row r="12629" spans="1:14" ht="14.25" customHeight="1">
      <c r="A12629" t="s">
        <v>12642</v>
      </c>
      <c r="B12629" s="2">
        <v>43938</v>
      </c>
      <c r="C12629" s="5" t="str">
        <f t="shared" si="394"/>
        <v>Apr</v>
      </c>
      <c r="D12629" s="5" t="str">
        <f t="shared" si="395"/>
        <v>5</v>
      </c>
      <c r="E12629" t="s">
        <v>11</v>
      </c>
      <c r="F12629" s="3" t="s">
        <v>12</v>
      </c>
      <c r="G12629">
        <v>23</v>
      </c>
      <c r="H12629">
        <v>349</v>
      </c>
      <c r="I12629">
        <v>45</v>
      </c>
      <c r="J12629">
        <v>10</v>
      </c>
      <c r="K12629" s="3">
        <v>258.15727186202997</v>
      </c>
      <c r="L12629" s="3">
        <v>184.39805133002099</v>
      </c>
      <c r="M12629" s="7">
        <f>Sales_Table[[#This Row],[Order qty]]*Sales_Table[[#This Row],[unit price]]</f>
        <v>2581.5727186202998</v>
      </c>
      <c r="N12629" s="8">
        <f>Sales_Table[[#This Row],[Revenue]]-Sales_Table[[#This Row],[unit cost]]</f>
        <v>2397.1746672902786</v>
      </c>
    </row>
    <row r="12630" spans="1:14" ht="14.25" customHeight="1">
      <c r="A12630" t="s">
        <v>12643</v>
      </c>
      <c r="B12630" s="2">
        <v>43935</v>
      </c>
      <c r="C12630" s="5" t="str">
        <f t="shared" si="394"/>
        <v>May</v>
      </c>
      <c r="D12630" s="5" t="str">
        <f t="shared" si="395"/>
        <v>5</v>
      </c>
      <c r="E12630" t="s">
        <v>11</v>
      </c>
      <c r="F12630" s="3" t="s">
        <v>12</v>
      </c>
      <c r="G12630">
        <v>17</v>
      </c>
      <c r="H12630">
        <v>48</v>
      </c>
      <c r="I12630">
        <v>4</v>
      </c>
      <c r="J12630">
        <v>4</v>
      </c>
      <c r="K12630" s="3">
        <v>612.24528068304096</v>
      </c>
      <c r="L12630" s="3">
        <v>437.318057630743</v>
      </c>
      <c r="M12630" s="7">
        <f>Sales_Table[[#This Row],[Order qty]]*Sales_Table[[#This Row],[unit price]]</f>
        <v>2448.9811227321638</v>
      </c>
      <c r="N12630" s="8">
        <f>Sales_Table[[#This Row],[Revenue]]-Sales_Table[[#This Row],[unit cost]]</f>
        <v>2011.6630651014209</v>
      </c>
    </row>
    <row r="12631" spans="1:14" ht="14.25" customHeight="1">
      <c r="A12631" t="s">
        <v>12644</v>
      </c>
      <c r="B12631" s="2">
        <v>43973</v>
      </c>
      <c r="C12631" s="5" t="str">
        <f t="shared" si="394"/>
        <v>May</v>
      </c>
      <c r="D12631" s="5" t="str">
        <f t="shared" si="395"/>
        <v>4</v>
      </c>
      <c r="E12631" t="s">
        <v>11</v>
      </c>
      <c r="F12631" s="3" t="s">
        <v>12</v>
      </c>
      <c r="G12631">
        <v>20</v>
      </c>
      <c r="H12631">
        <v>48</v>
      </c>
      <c r="I12631">
        <v>20</v>
      </c>
      <c r="J12631">
        <v>9</v>
      </c>
      <c r="K12631" s="3">
        <v>632.80052912235305</v>
      </c>
      <c r="L12631" s="3">
        <v>452.000377944538</v>
      </c>
      <c r="M12631" s="7">
        <f>Sales_Table[[#This Row],[Order qty]]*Sales_Table[[#This Row],[unit price]]</f>
        <v>5695.204762101177</v>
      </c>
      <c r="N12631" s="8">
        <f>Sales_Table[[#This Row],[Revenue]]-Sales_Table[[#This Row],[unit cost]]</f>
        <v>5243.2043841566392</v>
      </c>
    </row>
    <row r="12632" spans="1:14" ht="14.25" customHeight="1">
      <c r="A12632" t="s">
        <v>12645</v>
      </c>
      <c r="B12632" s="2">
        <v>43956</v>
      </c>
      <c r="C12632" s="5" t="str">
        <f t="shared" si="394"/>
        <v>Apr</v>
      </c>
      <c r="D12632" s="5" t="str">
        <f t="shared" si="395"/>
        <v>1</v>
      </c>
      <c r="E12632" t="s">
        <v>11</v>
      </c>
      <c r="F12632" s="3" t="s">
        <v>12</v>
      </c>
      <c r="G12632">
        <v>14</v>
      </c>
      <c r="H12632">
        <v>251</v>
      </c>
      <c r="I12632">
        <v>22</v>
      </c>
      <c r="J12632">
        <v>1</v>
      </c>
      <c r="K12632" s="3">
        <v>422.61445909738501</v>
      </c>
      <c r="L12632" s="3">
        <v>301.86747078384701</v>
      </c>
      <c r="M12632" s="7">
        <f>Sales_Table[[#This Row],[Order qty]]*Sales_Table[[#This Row],[unit price]]</f>
        <v>422.61445909738501</v>
      </c>
      <c r="N12632" s="8">
        <f>Sales_Table[[#This Row],[Revenue]]-Sales_Table[[#This Row],[unit cost]]</f>
        <v>120.746988313538</v>
      </c>
    </row>
    <row r="12633" spans="1:14" ht="14.25" customHeight="1">
      <c r="A12633" t="s">
        <v>12646</v>
      </c>
      <c r="B12633" s="2">
        <v>43935</v>
      </c>
      <c r="C12633" s="5" t="str">
        <f t="shared" si="394"/>
        <v>Jan</v>
      </c>
      <c r="D12633" s="5" t="str">
        <f t="shared" si="395"/>
        <v>3</v>
      </c>
      <c r="E12633" t="s">
        <v>11</v>
      </c>
      <c r="F12633" s="3" t="s">
        <v>12</v>
      </c>
      <c r="G12633">
        <v>8</v>
      </c>
      <c r="H12633">
        <v>293</v>
      </c>
      <c r="I12633">
        <v>33</v>
      </c>
      <c r="J12633">
        <v>6</v>
      </c>
      <c r="K12633" s="3">
        <v>214.92114329338099</v>
      </c>
      <c r="L12633" s="3">
        <v>153.515102352415</v>
      </c>
      <c r="M12633" s="7">
        <f>Sales_Table[[#This Row],[Order qty]]*Sales_Table[[#This Row],[unit price]]</f>
        <v>1289.526859760286</v>
      </c>
      <c r="N12633" s="8">
        <f>Sales_Table[[#This Row],[Revenue]]-Sales_Table[[#This Row],[unit cost]]</f>
        <v>1136.0117574078711</v>
      </c>
    </row>
    <row r="12634" spans="1:14" ht="14.25" customHeight="1">
      <c r="A12634" t="s">
        <v>12647</v>
      </c>
      <c r="B12634" s="2">
        <v>43859</v>
      </c>
      <c r="C12634" s="5" t="str">
        <f t="shared" si="394"/>
        <v>Mar</v>
      </c>
      <c r="D12634" s="5" t="str">
        <f t="shared" si="395"/>
        <v>5</v>
      </c>
      <c r="E12634" t="s">
        <v>11</v>
      </c>
      <c r="F12634" s="3" t="s">
        <v>12</v>
      </c>
      <c r="G12634">
        <v>5</v>
      </c>
      <c r="H12634">
        <v>304</v>
      </c>
      <c r="I12634">
        <v>24</v>
      </c>
      <c r="J12634">
        <v>7</v>
      </c>
      <c r="K12634" s="3">
        <v>190.19316834211301</v>
      </c>
      <c r="L12634" s="3">
        <v>135.85226310151</v>
      </c>
      <c r="M12634" s="7">
        <f>Sales_Table[[#This Row],[Order qty]]*Sales_Table[[#This Row],[unit price]]</f>
        <v>1331.3521783947911</v>
      </c>
      <c r="N12634" s="8">
        <f>Sales_Table[[#This Row],[Revenue]]-Sales_Table[[#This Row],[unit cost]]</f>
        <v>1195.499915293281</v>
      </c>
    </row>
    <row r="12635" spans="1:14" ht="14.25" customHeight="1">
      <c r="A12635" t="s">
        <v>12648</v>
      </c>
      <c r="B12635" s="2">
        <v>43891</v>
      </c>
      <c r="C12635" s="5" t="str">
        <f t="shared" si="394"/>
        <v>May</v>
      </c>
      <c r="D12635" s="5" t="str">
        <f t="shared" si="395"/>
        <v>5</v>
      </c>
      <c r="E12635" t="s">
        <v>20</v>
      </c>
      <c r="F12635" s="3" t="s">
        <v>12</v>
      </c>
      <c r="G12635">
        <v>21</v>
      </c>
      <c r="H12635">
        <v>206</v>
      </c>
      <c r="I12635">
        <v>21</v>
      </c>
      <c r="J12635">
        <v>3</v>
      </c>
      <c r="K12635" s="3">
        <v>172.488360285759</v>
      </c>
      <c r="L12635" s="3">
        <v>123.20597163268501</v>
      </c>
      <c r="M12635" s="7">
        <f>Sales_Table[[#This Row],[Order qty]]*Sales_Table[[#This Row],[unit price]]</f>
        <v>517.46508085727703</v>
      </c>
      <c r="N12635" s="8">
        <f>Sales_Table[[#This Row],[Revenue]]-Sales_Table[[#This Row],[unit cost]]</f>
        <v>394.25910922459201</v>
      </c>
    </row>
    <row r="12636" spans="1:14" ht="14.25" customHeight="1">
      <c r="A12636" t="s">
        <v>12649</v>
      </c>
      <c r="B12636" s="2">
        <v>43952</v>
      </c>
      <c r="C12636" s="5" t="str">
        <f t="shared" si="394"/>
        <v>May</v>
      </c>
      <c r="D12636" s="5" t="str">
        <f t="shared" si="395"/>
        <v>2</v>
      </c>
      <c r="E12636" t="s">
        <v>14</v>
      </c>
      <c r="F12636" s="3" t="s">
        <v>12</v>
      </c>
      <c r="G12636">
        <v>9</v>
      </c>
      <c r="H12636">
        <v>30</v>
      </c>
      <c r="I12636">
        <v>32</v>
      </c>
      <c r="J12636">
        <v>8</v>
      </c>
      <c r="K12636" s="3">
        <v>595.20648318529095</v>
      </c>
      <c r="L12636" s="3">
        <v>425.14748798949398</v>
      </c>
      <c r="M12636" s="7">
        <f>Sales_Table[[#This Row],[Order qty]]*Sales_Table[[#This Row],[unit price]]</f>
        <v>4761.6518654823276</v>
      </c>
      <c r="N12636" s="8">
        <f>Sales_Table[[#This Row],[Revenue]]-Sales_Table[[#This Row],[unit cost]]</f>
        <v>4336.5043774928336</v>
      </c>
    </row>
    <row r="12637" spans="1:14" ht="14.25" customHeight="1">
      <c r="A12637" t="s">
        <v>12650</v>
      </c>
      <c r="B12637" s="2">
        <v>43968</v>
      </c>
      <c r="C12637" s="5" t="str">
        <f t="shared" si="394"/>
        <v>Feb</v>
      </c>
      <c r="D12637" s="5" t="str">
        <f t="shared" si="395"/>
        <v>4</v>
      </c>
      <c r="E12637" t="s">
        <v>11</v>
      </c>
      <c r="F12637" s="3" t="s">
        <v>12</v>
      </c>
      <c r="G12637">
        <v>1</v>
      </c>
      <c r="H12637">
        <v>298</v>
      </c>
      <c r="I12637">
        <v>14</v>
      </c>
      <c r="J12637">
        <v>5</v>
      </c>
      <c r="K12637" s="3">
        <v>441.42851829528797</v>
      </c>
      <c r="L12637" s="3">
        <v>315.30608449663401</v>
      </c>
      <c r="M12637" s="7">
        <f>Sales_Table[[#This Row],[Order qty]]*Sales_Table[[#This Row],[unit price]]</f>
        <v>2207.14259147644</v>
      </c>
      <c r="N12637" s="8">
        <f>Sales_Table[[#This Row],[Revenue]]-Sales_Table[[#This Row],[unit cost]]</f>
        <v>1891.836506979806</v>
      </c>
    </row>
    <row r="12638" spans="1:14" ht="14.25" customHeight="1">
      <c r="A12638" t="s">
        <v>12651</v>
      </c>
      <c r="B12638" s="2">
        <v>43883</v>
      </c>
      <c r="C12638" s="5" t="str">
        <f t="shared" si="394"/>
        <v>Apr</v>
      </c>
      <c r="D12638" s="5" t="str">
        <f t="shared" si="395"/>
        <v>5</v>
      </c>
      <c r="E12638" t="s">
        <v>11</v>
      </c>
      <c r="F12638" s="3" t="s">
        <v>12</v>
      </c>
      <c r="G12638">
        <v>20</v>
      </c>
      <c r="H12638">
        <v>155</v>
      </c>
      <c r="I12638">
        <v>14</v>
      </c>
      <c r="J12638">
        <v>3</v>
      </c>
      <c r="K12638" s="3">
        <v>409.07070153951599</v>
      </c>
      <c r="L12638" s="3">
        <v>292.19335824251198</v>
      </c>
      <c r="M12638" s="7">
        <f>Sales_Table[[#This Row],[Order qty]]*Sales_Table[[#This Row],[unit price]]</f>
        <v>1227.212104618548</v>
      </c>
      <c r="N12638" s="8">
        <f>Sales_Table[[#This Row],[Revenue]]-Sales_Table[[#This Row],[unit cost]]</f>
        <v>935.01874637603601</v>
      </c>
    </row>
    <row r="12639" spans="1:14" ht="14.25" customHeight="1">
      <c r="A12639" t="s">
        <v>12652</v>
      </c>
      <c r="B12639" s="2">
        <v>43936</v>
      </c>
      <c r="C12639" s="5" t="str">
        <f t="shared" si="394"/>
        <v>May</v>
      </c>
      <c r="D12639" s="5" t="str">
        <f t="shared" si="395"/>
        <v>2</v>
      </c>
      <c r="E12639" t="s">
        <v>11</v>
      </c>
      <c r="F12639" s="3" t="s">
        <v>12</v>
      </c>
      <c r="G12639">
        <v>6</v>
      </c>
      <c r="H12639">
        <v>45</v>
      </c>
      <c r="I12639">
        <v>35</v>
      </c>
      <c r="J12639">
        <v>4</v>
      </c>
      <c r="K12639" s="3">
        <v>452.906786084175</v>
      </c>
      <c r="L12639" s="3">
        <v>323.50484720298198</v>
      </c>
      <c r="M12639" s="7">
        <f>Sales_Table[[#This Row],[Order qty]]*Sales_Table[[#This Row],[unit price]]</f>
        <v>1811.6271443367</v>
      </c>
      <c r="N12639" s="8">
        <f>Sales_Table[[#This Row],[Revenue]]-Sales_Table[[#This Row],[unit cost]]</f>
        <v>1488.1222971337179</v>
      </c>
    </row>
    <row r="12640" spans="1:14" ht="14.25" customHeight="1">
      <c r="A12640" t="s">
        <v>12653</v>
      </c>
      <c r="B12640" s="2">
        <v>43958</v>
      </c>
      <c r="C12640" s="5" t="str">
        <f t="shared" si="394"/>
        <v>Feb</v>
      </c>
      <c r="D12640" s="5" t="str">
        <f t="shared" si="395"/>
        <v>1</v>
      </c>
      <c r="E12640" t="s">
        <v>11</v>
      </c>
      <c r="F12640" s="3" t="s">
        <v>12</v>
      </c>
      <c r="G12640">
        <v>7</v>
      </c>
      <c r="H12640">
        <v>230</v>
      </c>
      <c r="I12640">
        <v>8</v>
      </c>
      <c r="J12640">
        <v>1</v>
      </c>
      <c r="K12640" s="3">
        <v>575.04812961816799</v>
      </c>
      <c r="L12640" s="3">
        <v>410.74866401297697</v>
      </c>
      <c r="M12640" s="7">
        <f>Sales_Table[[#This Row],[Order qty]]*Sales_Table[[#This Row],[unit price]]</f>
        <v>575.04812961816799</v>
      </c>
      <c r="N12640" s="8">
        <f>Sales_Table[[#This Row],[Revenue]]-Sales_Table[[#This Row],[unit cost]]</f>
        <v>164.29946560519102</v>
      </c>
    </row>
    <row r="12641" spans="1:14" ht="14.25" customHeight="1">
      <c r="A12641" t="s">
        <v>12654</v>
      </c>
      <c r="B12641" s="2">
        <v>43873</v>
      </c>
      <c r="C12641" s="5" t="str">
        <f t="shared" si="394"/>
        <v>Jan</v>
      </c>
      <c r="D12641" s="5" t="str">
        <f t="shared" si="395"/>
        <v>4</v>
      </c>
      <c r="E12641" t="s">
        <v>14</v>
      </c>
      <c r="F12641" s="3" t="s">
        <v>12</v>
      </c>
      <c r="G12641">
        <v>10</v>
      </c>
      <c r="H12641">
        <v>268</v>
      </c>
      <c r="I12641">
        <v>41</v>
      </c>
      <c r="J12641">
        <v>4</v>
      </c>
      <c r="K12641" s="3">
        <v>167.86280751228301</v>
      </c>
      <c r="L12641" s="3">
        <v>119.90200536591701</v>
      </c>
      <c r="M12641" s="7">
        <f>Sales_Table[[#This Row],[Order qty]]*Sales_Table[[#This Row],[unit price]]</f>
        <v>671.45123004913205</v>
      </c>
      <c r="N12641" s="8">
        <f>Sales_Table[[#This Row],[Revenue]]-Sales_Table[[#This Row],[unit cost]]</f>
        <v>551.54922468321502</v>
      </c>
    </row>
    <row r="12642" spans="1:14" ht="14.25" customHeight="1">
      <c r="A12642" t="s">
        <v>12655</v>
      </c>
      <c r="B12642" s="2">
        <v>43832</v>
      </c>
      <c r="C12642" s="5" t="str">
        <f t="shared" si="394"/>
        <v>Apr</v>
      </c>
      <c r="D12642" s="5" t="str">
        <f t="shared" si="395"/>
        <v>3</v>
      </c>
      <c r="E12642" t="s">
        <v>16</v>
      </c>
      <c r="F12642" s="3" t="s">
        <v>12</v>
      </c>
      <c r="G12642">
        <v>24</v>
      </c>
      <c r="H12642">
        <v>95</v>
      </c>
      <c r="I12642">
        <v>25</v>
      </c>
      <c r="J12642">
        <v>1</v>
      </c>
      <c r="K12642" s="3">
        <v>353.14014834165602</v>
      </c>
      <c r="L12642" s="3">
        <v>252.24296310118299</v>
      </c>
      <c r="M12642" s="7">
        <f>Sales_Table[[#This Row],[Order qty]]*Sales_Table[[#This Row],[unit price]]</f>
        <v>353.14014834165602</v>
      </c>
      <c r="N12642" s="8">
        <f>Sales_Table[[#This Row],[Revenue]]-Sales_Table[[#This Row],[unit cost]]</f>
        <v>100.89718524047302</v>
      </c>
    </row>
    <row r="12643" spans="1:14" ht="14.25" customHeight="1">
      <c r="A12643" t="s">
        <v>12656</v>
      </c>
      <c r="B12643" s="2">
        <v>43925</v>
      </c>
      <c r="C12643" s="5" t="str">
        <f t="shared" si="394"/>
        <v>Mar</v>
      </c>
      <c r="D12643" s="5" t="str">
        <f t="shared" si="395"/>
        <v>4</v>
      </c>
      <c r="E12643" t="s">
        <v>14</v>
      </c>
      <c r="F12643" s="3" t="s">
        <v>12</v>
      </c>
      <c r="G12643">
        <v>12</v>
      </c>
      <c r="H12643">
        <v>28</v>
      </c>
      <c r="I12643">
        <v>14</v>
      </c>
      <c r="J12643">
        <v>9</v>
      </c>
      <c r="K12643" s="3">
        <v>369.83150231838198</v>
      </c>
      <c r="L12643" s="3">
        <v>264.16535879884401</v>
      </c>
      <c r="M12643" s="7">
        <f>Sales_Table[[#This Row],[Order qty]]*Sales_Table[[#This Row],[unit price]]</f>
        <v>3328.4835208654376</v>
      </c>
      <c r="N12643" s="8">
        <f>Sales_Table[[#This Row],[Revenue]]-Sales_Table[[#This Row],[unit cost]]</f>
        <v>3064.3181620665937</v>
      </c>
    </row>
    <row r="12644" spans="1:14" ht="14.25" customHeight="1">
      <c r="A12644" t="s">
        <v>12657</v>
      </c>
      <c r="B12644" s="2">
        <v>43921</v>
      </c>
      <c r="C12644" s="5" t="str">
        <f t="shared" si="394"/>
        <v>Apr</v>
      </c>
      <c r="D12644" s="5" t="str">
        <f t="shared" si="395"/>
        <v>1</v>
      </c>
      <c r="E12644" t="s">
        <v>20</v>
      </c>
      <c r="F12644" s="3" t="s">
        <v>12</v>
      </c>
      <c r="G12644">
        <v>18</v>
      </c>
      <c r="H12644">
        <v>224</v>
      </c>
      <c r="I12644">
        <v>3</v>
      </c>
      <c r="J12644">
        <v>7</v>
      </c>
      <c r="K12644" s="3">
        <v>199.12481099367099</v>
      </c>
      <c r="L12644" s="3">
        <v>142.23200785262199</v>
      </c>
      <c r="M12644" s="7">
        <f>Sales_Table[[#This Row],[Order qty]]*Sales_Table[[#This Row],[unit price]]</f>
        <v>1393.873676955697</v>
      </c>
      <c r="N12644" s="8">
        <f>Sales_Table[[#This Row],[Revenue]]-Sales_Table[[#This Row],[unit cost]]</f>
        <v>1251.6416691030749</v>
      </c>
    </row>
    <row r="12645" spans="1:14" ht="14.25" customHeight="1">
      <c r="A12645" t="s">
        <v>12658</v>
      </c>
      <c r="B12645" s="2">
        <v>43932</v>
      </c>
      <c r="C12645" s="5" t="str">
        <f t="shared" si="394"/>
        <v>Jan</v>
      </c>
      <c r="D12645" s="5" t="str">
        <f t="shared" si="395"/>
        <v>3</v>
      </c>
      <c r="E12645" t="s">
        <v>16</v>
      </c>
      <c r="F12645" s="3" t="s">
        <v>12</v>
      </c>
      <c r="G12645">
        <v>20</v>
      </c>
      <c r="H12645">
        <v>180</v>
      </c>
      <c r="I12645">
        <v>44</v>
      </c>
      <c r="J12645">
        <v>1</v>
      </c>
      <c r="K12645" s="3">
        <v>290.33027315139799</v>
      </c>
      <c r="L12645" s="3">
        <v>207.37876653671299</v>
      </c>
      <c r="M12645" s="7">
        <f>Sales_Table[[#This Row],[Order qty]]*Sales_Table[[#This Row],[unit price]]</f>
        <v>290.33027315139799</v>
      </c>
      <c r="N12645" s="8">
        <f>Sales_Table[[#This Row],[Revenue]]-Sales_Table[[#This Row],[unit cost]]</f>
        <v>82.951506614685002</v>
      </c>
    </row>
    <row r="12646" spans="1:14" ht="14.25" customHeight="1">
      <c r="A12646" t="s">
        <v>12659</v>
      </c>
      <c r="B12646" s="2">
        <v>43854</v>
      </c>
      <c r="C12646" s="5" t="str">
        <f t="shared" si="394"/>
        <v>Mar</v>
      </c>
      <c r="D12646" s="5" t="str">
        <f t="shared" si="395"/>
        <v>1</v>
      </c>
      <c r="E12646" t="s">
        <v>20</v>
      </c>
      <c r="F12646" s="3" t="s">
        <v>12</v>
      </c>
      <c r="G12646">
        <v>26</v>
      </c>
      <c r="H12646">
        <v>35</v>
      </c>
      <c r="I12646">
        <v>17</v>
      </c>
      <c r="J12646">
        <v>7</v>
      </c>
      <c r="K12646" s="3">
        <v>621.89522212743805</v>
      </c>
      <c r="L12646" s="3">
        <v>444.21087294816999</v>
      </c>
      <c r="M12646" s="7">
        <f>Sales_Table[[#This Row],[Order qty]]*Sales_Table[[#This Row],[unit price]]</f>
        <v>4353.2665548920668</v>
      </c>
      <c r="N12646" s="8">
        <f>Sales_Table[[#This Row],[Revenue]]-Sales_Table[[#This Row],[unit cost]]</f>
        <v>3909.0556819438966</v>
      </c>
    </row>
    <row r="12647" spans="1:14" ht="14.25" customHeight="1">
      <c r="A12647" t="s">
        <v>12660</v>
      </c>
      <c r="B12647" s="2">
        <v>43912</v>
      </c>
      <c r="C12647" s="5" t="str">
        <f t="shared" si="394"/>
        <v>Jan</v>
      </c>
      <c r="D12647" s="5" t="str">
        <f t="shared" si="395"/>
        <v>5</v>
      </c>
      <c r="E12647" t="s">
        <v>20</v>
      </c>
      <c r="F12647" s="3" t="s">
        <v>12</v>
      </c>
      <c r="G12647">
        <v>20</v>
      </c>
      <c r="H12647">
        <v>176</v>
      </c>
      <c r="I12647">
        <v>46</v>
      </c>
      <c r="J12647">
        <v>5</v>
      </c>
      <c r="K12647" s="3">
        <v>285.34386885166202</v>
      </c>
      <c r="L12647" s="3">
        <v>203.81704917975799</v>
      </c>
      <c r="M12647" s="7">
        <f>Sales_Table[[#This Row],[Order qty]]*Sales_Table[[#This Row],[unit price]]</f>
        <v>1426.7193442583102</v>
      </c>
      <c r="N12647" s="8">
        <f>Sales_Table[[#This Row],[Revenue]]-Sales_Table[[#This Row],[unit cost]]</f>
        <v>1222.9022950785522</v>
      </c>
    </row>
    <row r="12648" spans="1:14" ht="14.25" customHeight="1">
      <c r="A12648" t="s">
        <v>12661</v>
      </c>
      <c r="B12648" s="2">
        <v>43840</v>
      </c>
      <c r="C12648" s="5" t="str">
        <f t="shared" si="394"/>
        <v>May</v>
      </c>
      <c r="D12648" s="5" t="str">
        <f t="shared" si="395"/>
        <v>5</v>
      </c>
      <c r="E12648" t="s">
        <v>20</v>
      </c>
      <c r="F12648" s="3" t="s">
        <v>12</v>
      </c>
      <c r="G12648">
        <v>3</v>
      </c>
      <c r="H12648">
        <v>338</v>
      </c>
      <c r="I12648">
        <v>33</v>
      </c>
      <c r="J12648">
        <v>6</v>
      </c>
      <c r="K12648" s="3">
        <v>416.50494772195799</v>
      </c>
      <c r="L12648" s="3">
        <v>297.503534087113</v>
      </c>
      <c r="M12648" s="7">
        <f>Sales_Table[[#This Row],[Order qty]]*Sales_Table[[#This Row],[unit price]]</f>
        <v>2499.0296863317481</v>
      </c>
      <c r="N12648" s="8">
        <f>Sales_Table[[#This Row],[Revenue]]-Sales_Table[[#This Row],[unit cost]]</f>
        <v>2201.5261522446349</v>
      </c>
    </row>
    <row r="12649" spans="1:14" ht="14.25" customHeight="1">
      <c r="A12649" t="s">
        <v>12662</v>
      </c>
      <c r="B12649" s="2">
        <v>43966</v>
      </c>
      <c r="C12649" s="5" t="str">
        <f t="shared" si="394"/>
        <v>May</v>
      </c>
      <c r="D12649" s="5" t="str">
        <f t="shared" si="395"/>
        <v>3</v>
      </c>
      <c r="E12649" t="s">
        <v>20</v>
      </c>
      <c r="F12649" s="3" t="s">
        <v>12</v>
      </c>
      <c r="G12649">
        <v>17</v>
      </c>
      <c r="H12649">
        <v>90</v>
      </c>
      <c r="I12649">
        <v>14</v>
      </c>
      <c r="J12649">
        <v>3</v>
      </c>
      <c r="K12649" s="3">
        <v>372.68815398216202</v>
      </c>
      <c r="L12649" s="3">
        <v>266.20582427297302</v>
      </c>
      <c r="M12649" s="7">
        <f>Sales_Table[[#This Row],[Order qty]]*Sales_Table[[#This Row],[unit price]]</f>
        <v>1118.0644619464861</v>
      </c>
      <c r="N12649" s="8">
        <f>Sales_Table[[#This Row],[Revenue]]-Sales_Table[[#This Row],[unit cost]]</f>
        <v>851.85863767351304</v>
      </c>
    </row>
    <row r="12650" spans="1:14" ht="14.25" customHeight="1">
      <c r="A12650" t="s">
        <v>12663</v>
      </c>
      <c r="B12650" s="2">
        <v>43962</v>
      </c>
      <c r="C12650" s="5" t="str">
        <f t="shared" si="394"/>
        <v>Mar</v>
      </c>
      <c r="D12650" s="5" t="str">
        <f t="shared" si="395"/>
        <v>1</v>
      </c>
      <c r="E12650" t="s">
        <v>14</v>
      </c>
      <c r="F12650" s="3" t="s">
        <v>12</v>
      </c>
      <c r="G12650">
        <v>5</v>
      </c>
      <c r="H12650">
        <v>11</v>
      </c>
      <c r="I12650">
        <v>43</v>
      </c>
      <c r="J12650">
        <v>2</v>
      </c>
      <c r="K12650" s="3">
        <v>300.576706588268</v>
      </c>
      <c r="L12650" s="3">
        <v>214.697647563049</v>
      </c>
      <c r="M12650" s="7">
        <f>Sales_Table[[#This Row],[Order qty]]*Sales_Table[[#This Row],[unit price]]</f>
        <v>601.15341317653599</v>
      </c>
      <c r="N12650" s="8">
        <f>Sales_Table[[#This Row],[Revenue]]-Sales_Table[[#This Row],[unit cost]]</f>
        <v>386.45576561348696</v>
      </c>
    </row>
    <row r="12651" spans="1:14" ht="14.25" customHeight="1">
      <c r="A12651" t="s">
        <v>12664</v>
      </c>
      <c r="B12651" s="2">
        <v>43904</v>
      </c>
      <c r="C12651" s="5" t="str">
        <f t="shared" si="394"/>
        <v>Jan</v>
      </c>
      <c r="D12651" s="5" t="str">
        <f t="shared" si="395"/>
        <v>1</v>
      </c>
      <c r="E12651" t="s">
        <v>20</v>
      </c>
      <c r="F12651" s="3" t="s">
        <v>12</v>
      </c>
      <c r="G12651">
        <v>5</v>
      </c>
      <c r="H12651">
        <v>123</v>
      </c>
      <c r="I12651">
        <v>37</v>
      </c>
      <c r="J12651">
        <v>3</v>
      </c>
      <c r="K12651" s="3">
        <v>595.28403460979496</v>
      </c>
      <c r="L12651" s="3">
        <v>425.20288186413899</v>
      </c>
      <c r="M12651" s="7">
        <f>Sales_Table[[#This Row],[Order qty]]*Sales_Table[[#This Row],[unit price]]</f>
        <v>1785.8521038293848</v>
      </c>
      <c r="N12651" s="8">
        <f>Sales_Table[[#This Row],[Revenue]]-Sales_Table[[#This Row],[unit cost]]</f>
        <v>1360.6492219652457</v>
      </c>
    </row>
    <row r="12652" spans="1:14" ht="14.25" customHeight="1">
      <c r="A12652" t="s">
        <v>12665</v>
      </c>
      <c r="B12652" s="2">
        <v>43855</v>
      </c>
      <c r="C12652" s="5" t="str">
        <f t="shared" si="394"/>
        <v>Jan</v>
      </c>
      <c r="D12652" s="5" t="str">
        <f t="shared" si="395"/>
        <v>3</v>
      </c>
      <c r="E12652" t="s">
        <v>14</v>
      </c>
      <c r="F12652" s="3" t="s">
        <v>12</v>
      </c>
      <c r="G12652">
        <v>13</v>
      </c>
      <c r="H12652">
        <v>226</v>
      </c>
      <c r="I12652">
        <v>8</v>
      </c>
      <c r="J12652">
        <v>8</v>
      </c>
      <c r="K12652" s="3">
        <v>571.98059302568402</v>
      </c>
      <c r="L12652" s="3">
        <v>408.55756644691701</v>
      </c>
      <c r="M12652" s="7">
        <f>Sales_Table[[#This Row],[Order qty]]*Sales_Table[[#This Row],[unit price]]</f>
        <v>4575.8447442054721</v>
      </c>
      <c r="N12652" s="8">
        <f>Sales_Table[[#This Row],[Revenue]]-Sales_Table[[#This Row],[unit cost]]</f>
        <v>4167.2871777585551</v>
      </c>
    </row>
    <row r="12653" spans="1:14" ht="14.25" customHeight="1">
      <c r="A12653" t="s">
        <v>12666</v>
      </c>
      <c r="B12653" s="2">
        <v>43831</v>
      </c>
      <c r="C12653" s="5" t="str">
        <f t="shared" si="394"/>
        <v>Mar</v>
      </c>
      <c r="D12653" s="5" t="str">
        <f t="shared" si="395"/>
        <v>4</v>
      </c>
      <c r="E12653" t="s">
        <v>16</v>
      </c>
      <c r="F12653" s="3" t="s">
        <v>12</v>
      </c>
      <c r="G12653">
        <v>23</v>
      </c>
      <c r="H12653">
        <v>229</v>
      </c>
      <c r="I12653">
        <v>17</v>
      </c>
      <c r="J12653">
        <v>1</v>
      </c>
      <c r="K12653" s="3">
        <v>282.622790336609</v>
      </c>
      <c r="L12653" s="3">
        <v>201.87342166900601</v>
      </c>
      <c r="M12653" s="7">
        <f>Sales_Table[[#This Row],[Order qty]]*Sales_Table[[#This Row],[unit price]]</f>
        <v>282.622790336609</v>
      </c>
      <c r="N12653" s="8">
        <f>Sales_Table[[#This Row],[Revenue]]-Sales_Table[[#This Row],[unit cost]]</f>
        <v>80.749368667602994</v>
      </c>
    </row>
    <row r="12654" spans="1:14" ht="14.25" customHeight="1">
      <c r="A12654" t="s">
        <v>12667</v>
      </c>
      <c r="B12654" s="2">
        <v>43914</v>
      </c>
      <c r="C12654" s="5" t="str">
        <f t="shared" si="394"/>
        <v>Apr</v>
      </c>
      <c r="D12654" s="5" t="str">
        <f t="shared" si="395"/>
        <v>3</v>
      </c>
      <c r="E12654" t="s">
        <v>11</v>
      </c>
      <c r="F12654" s="3" t="s">
        <v>12</v>
      </c>
      <c r="G12654">
        <v>11</v>
      </c>
      <c r="H12654">
        <v>267</v>
      </c>
      <c r="I12654">
        <v>21</v>
      </c>
      <c r="J12654">
        <v>5</v>
      </c>
      <c r="K12654" s="3">
        <v>568.93808072805405</v>
      </c>
      <c r="L12654" s="3">
        <v>406.38434337718098</v>
      </c>
      <c r="M12654" s="7">
        <f>Sales_Table[[#This Row],[Order qty]]*Sales_Table[[#This Row],[unit price]]</f>
        <v>2844.6904036402702</v>
      </c>
      <c r="N12654" s="8">
        <f>Sales_Table[[#This Row],[Revenue]]-Sales_Table[[#This Row],[unit cost]]</f>
        <v>2438.3060602630894</v>
      </c>
    </row>
    <row r="12655" spans="1:14" ht="14.25" customHeight="1">
      <c r="A12655" t="s">
        <v>12668</v>
      </c>
      <c r="B12655" s="2">
        <v>43922</v>
      </c>
      <c r="C12655" s="5" t="str">
        <f t="shared" si="394"/>
        <v>Mar</v>
      </c>
      <c r="D12655" s="5" t="str">
        <f t="shared" si="395"/>
        <v>5</v>
      </c>
      <c r="E12655" t="s">
        <v>14</v>
      </c>
      <c r="F12655" s="3" t="s">
        <v>12</v>
      </c>
      <c r="G12655">
        <v>23</v>
      </c>
      <c r="H12655">
        <v>358</v>
      </c>
      <c r="I12655">
        <v>8</v>
      </c>
      <c r="J12655">
        <v>8</v>
      </c>
      <c r="K12655" s="3">
        <v>421.95406258106198</v>
      </c>
      <c r="L12655" s="3">
        <v>301.39575898647303</v>
      </c>
      <c r="M12655" s="7">
        <f>Sales_Table[[#This Row],[Order qty]]*Sales_Table[[#This Row],[unit price]]</f>
        <v>3375.6325006484958</v>
      </c>
      <c r="N12655" s="8">
        <f>Sales_Table[[#This Row],[Revenue]]-Sales_Table[[#This Row],[unit cost]]</f>
        <v>3074.2367416620227</v>
      </c>
    </row>
    <row r="12656" spans="1:14" ht="14.25" customHeight="1">
      <c r="A12656" t="s">
        <v>12669</v>
      </c>
      <c r="B12656" s="2">
        <v>43915</v>
      </c>
      <c r="C12656" s="5" t="str">
        <f t="shared" si="394"/>
        <v>May</v>
      </c>
      <c r="D12656" s="5" t="str">
        <f t="shared" si="395"/>
        <v>2</v>
      </c>
      <c r="E12656" t="s">
        <v>20</v>
      </c>
      <c r="F12656" s="3" t="s">
        <v>12</v>
      </c>
      <c r="G12656">
        <v>7</v>
      </c>
      <c r="H12656">
        <v>279</v>
      </c>
      <c r="I12656">
        <v>12</v>
      </c>
      <c r="J12656">
        <v>9</v>
      </c>
      <c r="K12656" s="3">
        <v>323.95805794000597</v>
      </c>
      <c r="L12656" s="3">
        <v>231.39861281429</v>
      </c>
      <c r="M12656" s="7">
        <f>Sales_Table[[#This Row],[Order qty]]*Sales_Table[[#This Row],[unit price]]</f>
        <v>2915.6225214600536</v>
      </c>
      <c r="N12656" s="8">
        <f>Sales_Table[[#This Row],[Revenue]]-Sales_Table[[#This Row],[unit cost]]</f>
        <v>2684.2239086457635</v>
      </c>
    </row>
    <row r="12657" spans="1:14" ht="14.25" customHeight="1">
      <c r="A12657" t="s">
        <v>12670</v>
      </c>
      <c r="B12657" s="2">
        <v>43954</v>
      </c>
      <c r="C12657" s="5" t="str">
        <f t="shared" si="394"/>
        <v>Feb</v>
      </c>
      <c r="D12657" s="5" t="str">
        <f t="shared" si="395"/>
        <v>4</v>
      </c>
      <c r="E12657" t="s">
        <v>20</v>
      </c>
      <c r="F12657" s="3" t="s">
        <v>12</v>
      </c>
      <c r="G12657">
        <v>4</v>
      </c>
      <c r="H12657">
        <v>97</v>
      </c>
      <c r="I12657">
        <v>32</v>
      </c>
      <c r="J12657">
        <v>10</v>
      </c>
      <c r="K12657" s="3">
        <v>449.97774910926802</v>
      </c>
      <c r="L12657" s="3">
        <v>321.41267793519199</v>
      </c>
      <c r="M12657" s="7">
        <f>Sales_Table[[#This Row],[Order qty]]*Sales_Table[[#This Row],[unit price]]</f>
        <v>4499.7774910926801</v>
      </c>
      <c r="N12657" s="8">
        <f>Sales_Table[[#This Row],[Revenue]]-Sales_Table[[#This Row],[unit cost]]</f>
        <v>4178.3648131574882</v>
      </c>
    </row>
    <row r="12658" spans="1:14" ht="14.25" customHeight="1">
      <c r="A12658" t="s">
        <v>12671</v>
      </c>
      <c r="B12658" s="2">
        <v>43884</v>
      </c>
      <c r="C12658" s="5" t="str">
        <f t="shared" si="394"/>
        <v>Apr</v>
      </c>
      <c r="D12658" s="5" t="str">
        <f t="shared" si="395"/>
        <v>4</v>
      </c>
      <c r="E12658" t="s">
        <v>16</v>
      </c>
      <c r="F12658" s="3" t="s">
        <v>12</v>
      </c>
      <c r="G12658">
        <v>4</v>
      </c>
      <c r="H12658">
        <v>313</v>
      </c>
      <c r="I12658">
        <v>43</v>
      </c>
      <c r="J12658">
        <v>8</v>
      </c>
      <c r="K12658" s="3">
        <v>419.26114386320103</v>
      </c>
      <c r="L12658" s="3">
        <v>299.47224561657202</v>
      </c>
      <c r="M12658" s="7">
        <f>Sales_Table[[#This Row],[Order qty]]*Sales_Table[[#This Row],[unit price]]</f>
        <v>3354.0891509056082</v>
      </c>
      <c r="N12658" s="8">
        <f>Sales_Table[[#This Row],[Revenue]]-Sales_Table[[#This Row],[unit cost]]</f>
        <v>3054.6169052890364</v>
      </c>
    </row>
    <row r="12659" spans="1:14" ht="14.25" customHeight="1">
      <c r="A12659" t="s">
        <v>12672</v>
      </c>
      <c r="B12659" s="2">
        <v>43943</v>
      </c>
      <c r="C12659" s="5" t="str">
        <f t="shared" si="394"/>
        <v>Apr</v>
      </c>
      <c r="D12659" s="5" t="str">
        <f t="shared" si="395"/>
        <v>4</v>
      </c>
      <c r="E12659" t="s">
        <v>16</v>
      </c>
      <c r="F12659" s="3" t="s">
        <v>12</v>
      </c>
      <c r="G12659">
        <v>1</v>
      </c>
      <c r="H12659">
        <v>259</v>
      </c>
      <c r="I12659">
        <v>30</v>
      </c>
      <c r="J12659">
        <v>6</v>
      </c>
      <c r="K12659" s="3">
        <v>440.07105481624598</v>
      </c>
      <c r="L12659" s="3">
        <v>314.33646772588997</v>
      </c>
      <c r="M12659" s="7">
        <f>Sales_Table[[#This Row],[Order qty]]*Sales_Table[[#This Row],[unit price]]</f>
        <v>2640.4263288974757</v>
      </c>
      <c r="N12659" s="8">
        <f>Sales_Table[[#This Row],[Revenue]]-Sales_Table[[#This Row],[unit cost]]</f>
        <v>2326.0898611715857</v>
      </c>
    </row>
    <row r="12660" spans="1:14" ht="14.25" customHeight="1">
      <c r="A12660" t="s">
        <v>12673</v>
      </c>
      <c r="B12660" s="2">
        <v>43945</v>
      </c>
      <c r="C12660" s="5" t="str">
        <f t="shared" si="394"/>
        <v>Apr</v>
      </c>
      <c r="D12660" s="5" t="str">
        <f t="shared" si="395"/>
        <v>5</v>
      </c>
      <c r="E12660" t="s">
        <v>20</v>
      </c>
      <c r="F12660" s="3" t="s">
        <v>12</v>
      </c>
      <c r="G12660">
        <v>4</v>
      </c>
      <c r="H12660">
        <v>179</v>
      </c>
      <c r="I12660">
        <v>20</v>
      </c>
      <c r="J12660">
        <v>6</v>
      </c>
      <c r="K12660" s="3">
        <v>184.59853631257999</v>
      </c>
      <c r="L12660" s="3">
        <v>131.85609736612901</v>
      </c>
      <c r="M12660" s="7">
        <f>Sales_Table[[#This Row],[Order qty]]*Sales_Table[[#This Row],[unit price]]</f>
        <v>1107.59121787548</v>
      </c>
      <c r="N12660" s="8">
        <f>Sales_Table[[#This Row],[Revenue]]-Sales_Table[[#This Row],[unit cost]]</f>
        <v>975.73512050935096</v>
      </c>
    </row>
    <row r="12661" spans="1:14" ht="14.25" customHeight="1">
      <c r="A12661" t="s">
        <v>12674</v>
      </c>
      <c r="B12661" s="2">
        <v>43927</v>
      </c>
      <c r="C12661" s="5" t="str">
        <f t="shared" si="394"/>
        <v>May</v>
      </c>
      <c r="D12661" s="5" t="str">
        <f t="shared" si="395"/>
        <v>2</v>
      </c>
      <c r="E12661" t="s">
        <v>14</v>
      </c>
      <c r="F12661" s="3" t="s">
        <v>12</v>
      </c>
      <c r="G12661">
        <v>23</v>
      </c>
      <c r="H12661">
        <v>205</v>
      </c>
      <c r="I12661">
        <v>33</v>
      </c>
      <c r="J12661">
        <v>4</v>
      </c>
      <c r="K12661" s="3">
        <v>246.331948757172</v>
      </c>
      <c r="L12661" s="3">
        <v>175.95139196940801</v>
      </c>
      <c r="M12661" s="7">
        <f>Sales_Table[[#This Row],[Order qty]]*Sales_Table[[#This Row],[unit price]]</f>
        <v>985.327795028688</v>
      </c>
      <c r="N12661" s="8">
        <f>Sales_Table[[#This Row],[Revenue]]-Sales_Table[[#This Row],[unit cost]]</f>
        <v>809.37640305927994</v>
      </c>
    </row>
    <row r="12662" spans="1:14" ht="14.25" customHeight="1">
      <c r="A12662" t="s">
        <v>12675</v>
      </c>
      <c r="B12662" s="2">
        <v>43966</v>
      </c>
      <c r="C12662" s="5" t="str">
        <f t="shared" si="394"/>
        <v>Feb</v>
      </c>
      <c r="D12662" s="5" t="str">
        <f t="shared" si="395"/>
        <v>3</v>
      </c>
      <c r="E12662" t="s">
        <v>14</v>
      </c>
      <c r="F12662" s="3" t="s">
        <v>12</v>
      </c>
      <c r="G12662">
        <v>23</v>
      </c>
      <c r="H12662">
        <v>289</v>
      </c>
      <c r="I12662">
        <v>28</v>
      </c>
      <c r="J12662">
        <v>2</v>
      </c>
      <c r="K12662" s="3">
        <v>515.62164062261604</v>
      </c>
      <c r="L12662" s="3">
        <v>368.30117187329699</v>
      </c>
      <c r="M12662" s="7">
        <f>Sales_Table[[#This Row],[Order qty]]*Sales_Table[[#This Row],[unit price]]</f>
        <v>1031.2432812452321</v>
      </c>
      <c r="N12662" s="8">
        <f>Sales_Table[[#This Row],[Revenue]]-Sales_Table[[#This Row],[unit cost]]</f>
        <v>662.94210937193509</v>
      </c>
    </row>
    <row r="12663" spans="1:14" ht="14.25" customHeight="1">
      <c r="A12663" t="s">
        <v>12676</v>
      </c>
      <c r="B12663" s="2">
        <v>43886</v>
      </c>
      <c r="C12663" s="5" t="str">
        <f t="shared" si="394"/>
        <v>Mar</v>
      </c>
      <c r="D12663" s="5" t="str">
        <f t="shared" si="395"/>
        <v>2</v>
      </c>
      <c r="E12663" t="s">
        <v>11</v>
      </c>
      <c r="F12663" s="3" t="s">
        <v>12</v>
      </c>
      <c r="G12663">
        <v>9</v>
      </c>
      <c r="H12663">
        <v>258</v>
      </c>
      <c r="I12663">
        <v>34</v>
      </c>
      <c r="J12663">
        <v>7</v>
      </c>
      <c r="K12663" s="3">
        <v>316.97027742862701</v>
      </c>
      <c r="L12663" s="3">
        <v>226.407341020448</v>
      </c>
      <c r="M12663" s="7">
        <f>Sales_Table[[#This Row],[Order qty]]*Sales_Table[[#This Row],[unit price]]</f>
        <v>2218.7919420003891</v>
      </c>
      <c r="N12663" s="8">
        <f>Sales_Table[[#This Row],[Revenue]]-Sales_Table[[#This Row],[unit cost]]</f>
        <v>1992.3846009799411</v>
      </c>
    </row>
    <row r="12664" spans="1:14" ht="14.25" customHeight="1">
      <c r="A12664" t="s">
        <v>12677</v>
      </c>
      <c r="B12664" s="2">
        <v>43893</v>
      </c>
      <c r="C12664" s="5" t="str">
        <f t="shared" si="394"/>
        <v>Feb</v>
      </c>
      <c r="D12664" s="5" t="str">
        <f t="shared" si="395"/>
        <v>1</v>
      </c>
      <c r="E12664" t="s">
        <v>14</v>
      </c>
      <c r="F12664" s="3" t="s">
        <v>12</v>
      </c>
      <c r="G12664">
        <v>22</v>
      </c>
      <c r="H12664">
        <v>127</v>
      </c>
      <c r="I12664">
        <v>7</v>
      </c>
      <c r="J12664">
        <v>4</v>
      </c>
      <c r="K12664" s="3">
        <v>181.20872980356199</v>
      </c>
      <c r="L12664" s="3">
        <v>129.43480700254401</v>
      </c>
      <c r="M12664" s="7">
        <f>Sales_Table[[#This Row],[Order qty]]*Sales_Table[[#This Row],[unit price]]</f>
        <v>724.83491921424798</v>
      </c>
      <c r="N12664" s="8">
        <f>Sales_Table[[#This Row],[Revenue]]-Sales_Table[[#This Row],[unit cost]]</f>
        <v>595.40011221170403</v>
      </c>
    </row>
    <row r="12665" spans="1:14" ht="14.25" customHeight="1">
      <c r="A12665" t="s">
        <v>12678</v>
      </c>
      <c r="B12665" s="2">
        <v>43878</v>
      </c>
      <c r="C12665" s="5" t="str">
        <f t="shared" si="394"/>
        <v>Jan</v>
      </c>
      <c r="D12665" s="5" t="str">
        <f t="shared" si="395"/>
        <v>4</v>
      </c>
      <c r="E12665" t="s">
        <v>14</v>
      </c>
      <c r="F12665" s="3" t="s">
        <v>12</v>
      </c>
      <c r="G12665">
        <v>2</v>
      </c>
      <c r="H12665">
        <v>249</v>
      </c>
      <c r="I12665">
        <v>36</v>
      </c>
      <c r="J12665">
        <v>8</v>
      </c>
      <c r="K12665" s="3">
        <v>497.82778429985001</v>
      </c>
      <c r="L12665" s="3">
        <v>355.59127449989302</v>
      </c>
      <c r="M12665" s="7">
        <f>Sales_Table[[#This Row],[Order qty]]*Sales_Table[[#This Row],[unit price]]</f>
        <v>3982.6222743988001</v>
      </c>
      <c r="N12665" s="8">
        <f>Sales_Table[[#This Row],[Revenue]]-Sales_Table[[#This Row],[unit cost]]</f>
        <v>3627.0309998989069</v>
      </c>
    </row>
    <row r="12666" spans="1:14" ht="14.25" customHeight="1">
      <c r="A12666" t="s">
        <v>12679</v>
      </c>
      <c r="B12666" s="2">
        <v>43860</v>
      </c>
      <c r="C12666" s="5" t="str">
        <f t="shared" si="394"/>
        <v>Apr</v>
      </c>
      <c r="D12666" s="5" t="str">
        <f t="shared" si="395"/>
        <v>5</v>
      </c>
      <c r="E12666" t="s">
        <v>11</v>
      </c>
      <c r="F12666" s="3" t="s">
        <v>12</v>
      </c>
      <c r="G12666">
        <v>3</v>
      </c>
      <c r="H12666">
        <v>211</v>
      </c>
      <c r="I12666">
        <v>47</v>
      </c>
      <c r="J12666">
        <v>8</v>
      </c>
      <c r="K12666" s="3">
        <v>164.404885947704</v>
      </c>
      <c r="L12666" s="3">
        <v>117.432061391217</v>
      </c>
      <c r="M12666" s="7">
        <f>Sales_Table[[#This Row],[Order qty]]*Sales_Table[[#This Row],[unit price]]</f>
        <v>1315.239087581632</v>
      </c>
      <c r="N12666" s="8">
        <f>Sales_Table[[#This Row],[Revenue]]-Sales_Table[[#This Row],[unit cost]]</f>
        <v>1197.8070261904149</v>
      </c>
    </row>
    <row r="12667" spans="1:14" ht="14.25" customHeight="1">
      <c r="A12667" t="s">
        <v>12680</v>
      </c>
      <c r="B12667" s="2">
        <v>43938</v>
      </c>
      <c r="C12667" s="5" t="str">
        <f t="shared" si="394"/>
        <v>May</v>
      </c>
      <c r="D12667" s="5" t="str">
        <f t="shared" si="395"/>
        <v>3</v>
      </c>
      <c r="E12667" t="s">
        <v>20</v>
      </c>
      <c r="F12667" s="3" t="s">
        <v>12</v>
      </c>
      <c r="G12667">
        <v>16</v>
      </c>
      <c r="H12667">
        <v>52</v>
      </c>
      <c r="I12667">
        <v>4</v>
      </c>
      <c r="J12667">
        <v>3</v>
      </c>
      <c r="K12667" s="3">
        <v>286.05828559398702</v>
      </c>
      <c r="L12667" s="3">
        <v>204.327346852848</v>
      </c>
      <c r="M12667" s="7">
        <f>Sales_Table[[#This Row],[Order qty]]*Sales_Table[[#This Row],[unit price]]</f>
        <v>858.17485678196113</v>
      </c>
      <c r="N12667" s="8">
        <f>Sales_Table[[#This Row],[Revenue]]-Sales_Table[[#This Row],[unit cost]]</f>
        <v>653.84750992911313</v>
      </c>
    </row>
    <row r="12668" spans="1:14" ht="14.25" customHeight="1">
      <c r="A12668" t="s">
        <v>12681</v>
      </c>
      <c r="B12668" s="2">
        <v>43969</v>
      </c>
      <c r="C12668" s="5" t="str">
        <f t="shared" si="394"/>
        <v>Mar</v>
      </c>
      <c r="D12668" s="5" t="str">
        <f t="shared" si="395"/>
        <v>5</v>
      </c>
      <c r="E12668" t="s">
        <v>11</v>
      </c>
      <c r="F12668" s="3" t="s">
        <v>12</v>
      </c>
      <c r="G12668">
        <v>6</v>
      </c>
      <c r="H12668">
        <v>320</v>
      </c>
      <c r="I12668">
        <v>26</v>
      </c>
      <c r="J12668">
        <v>9</v>
      </c>
      <c r="K12668" s="3">
        <v>646.88147288560901</v>
      </c>
      <c r="L12668" s="3">
        <v>462.05819491829197</v>
      </c>
      <c r="M12668" s="7">
        <f>Sales_Table[[#This Row],[Order qty]]*Sales_Table[[#This Row],[unit price]]</f>
        <v>5821.9332559704808</v>
      </c>
      <c r="N12668" s="8">
        <f>Sales_Table[[#This Row],[Revenue]]-Sales_Table[[#This Row],[unit cost]]</f>
        <v>5359.8750610521893</v>
      </c>
    </row>
    <row r="12669" spans="1:14" ht="14.25" customHeight="1">
      <c r="A12669" t="s">
        <v>12682</v>
      </c>
      <c r="B12669" s="2">
        <v>43905</v>
      </c>
      <c r="C12669" s="5" t="str">
        <f t="shared" si="394"/>
        <v>May</v>
      </c>
      <c r="D12669" s="5" t="str">
        <f t="shared" si="395"/>
        <v>1</v>
      </c>
      <c r="E12669" t="s">
        <v>20</v>
      </c>
      <c r="F12669" s="3" t="s">
        <v>12</v>
      </c>
      <c r="G12669">
        <v>15</v>
      </c>
      <c r="H12669">
        <v>309</v>
      </c>
      <c r="I12669">
        <v>16</v>
      </c>
      <c r="J12669">
        <v>1</v>
      </c>
      <c r="K12669" s="3">
        <v>612.24925231933605</v>
      </c>
      <c r="L12669" s="3">
        <v>437.32089451381103</v>
      </c>
      <c r="M12669" s="7">
        <f>Sales_Table[[#This Row],[Order qty]]*Sales_Table[[#This Row],[unit price]]</f>
        <v>612.24925231933605</v>
      </c>
      <c r="N12669" s="8">
        <f>Sales_Table[[#This Row],[Revenue]]-Sales_Table[[#This Row],[unit cost]]</f>
        <v>174.92835780552502</v>
      </c>
    </row>
    <row r="12670" spans="1:14" ht="14.25" customHeight="1">
      <c r="A12670" t="s">
        <v>12683</v>
      </c>
      <c r="B12670" s="2">
        <v>43968</v>
      </c>
      <c r="C12670" s="5" t="str">
        <f t="shared" si="394"/>
        <v>Jan</v>
      </c>
      <c r="D12670" s="5" t="str">
        <f t="shared" si="395"/>
        <v>2</v>
      </c>
      <c r="E12670" t="s">
        <v>14</v>
      </c>
      <c r="F12670" s="3" t="s">
        <v>12</v>
      </c>
      <c r="G12670">
        <v>18</v>
      </c>
      <c r="H12670">
        <v>49</v>
      </c>
      <c r="I12670">
        <v>9</v>
      </c>
      <c r="J12670">
        <v>8</v>
      </c>
      <c r="K12670" s="3">
        <v>422.07139009237301</v>
      </c>
      <c r="L12670" s="3">
        <v>301.47956435169499</v>
      </c>
      <c r="M12670" s="7">
        <f>Sales_Table[[#This Row],[Order qty]]*Sales_Table[[#This Row],[unit price]]</f>
        <v>3376.5711207389841</v>
      </c>
      <c r="N12670" s="8">
        <f>Sales_Table[[#This Row],[Revenue]]-Sales_Table[[#This Row],[unit cost]]</f>
        <v>3075.0915563872891</v>
      </c>
    </row>
    <row r="12671" spans="1:14" ht="14.25" customHeight="1">
      <c r="A12671" t="s">
        <v>12684</v>
      </c>
      <c r="B12671" s="2">
        <v>43851</v>
      </c>
      <c r="C12671" s="5" t="str">
        <f t="shared" si="394"/>
        <v>Feb</v>
      </c>
      <c r="D12671" s="5" t="str">
        <f t="shared" si="395"/>
        <v>1</v>
      </c>
      <c r="E12671" t="s">
        <v>11</v>
      </c>
      <c r="F12671" s="3" t="s">
        <v>12</v>
      </c>
      <c r="G12671">
        <v>20</v>
      </c>
      <c r="H12671">
        <v>217</v>
      </c>
      <c r="I12671">
        <v>43</v>
      </c>
      <c r="J12671">
        <v>10</v>
      </c>
      <c r="K12671" s="3">
        <v>340.516048550606</v>
      </c>
      <c r="L12671" s="3">
        <v>243.22574896471801</v>
      </c>
      <c r="M12671" s="7">
        <f>Sales_Table[[#This Row],[Order qty]]*Sales_Table[[#This Row],[unit price]]</f>
        <v>3405.16048550606</v>
      </c>
      <c r="N12671" s="8">
        <f>Sales_Table[[#This Row],[Revenue]]-Sales_Table[[#This Row],[unit cost]]</f>
        <v>3161.9347365413419</v>
      </c>
    </row>
    <row r="12672" spans="1:14" ht="14.25" customHeight="1">
      <c r="A12672" t="s">
        <v>12685</v>
      </c>
      <c r="B12672" s="2">
        <v>43862</v>
      </c>
      <c r="C12672" s="5" t="str">
        <f t="shared" si="394"/>
        <v>Jan</v>
      </c>
      <c r="D12672" s="5" t="str">
        <f t="shared" si="395"/>
        <v>4</v>
      </c>
      <c r="E12672" t="s">
        <v>11</v>
      </c>
      <c r="F12672" s="3" t="s">
        <v>12</v>
      </c>
      <c r="G12672">
        <v>13</v>
      </c>
      <c r="H12672">
        <v>149</v>
      </c>
      <c r="I12672">
        <v>7</v>
      </c>
      <c r="J12672">
        <v>9</v>
      </c>
      <c r="K12672" s="3">
        <v>631.386357843876</v>
      </c>
      <c r="L12672" s="3">
        <v>450.99025560276903</v>
      </c>
      <c r="M12672" s="7">
        <f>Sales_Table[[#This Row],[Order qty]]*Sales_Table[[#This Row],[unit price]]</f>
        <v>5682.4772205948839</v>
      </c>
      <c r="N12672" s="8">
        <f>Sales_Table[[#This Row],[Revenue]]-Sales_Table[[#This Row],[unit cost]]</f>
        <v>5231.4869649921147</v>
      </c>
    </row>
    <row r="12673" spans="1:14" ht="14.25" customHeight="1">
      <c r="A12673" t="s">
        <v>12686</v>
      </c>
      <c r="B12673" s="2">
        <v>43846</v>
      </c>
      <c r="C12673" s="5" t="str">
        <f t="shared" si="394"/>
        <v>Apr</v>
      </c>
      <c r="D12673" s="5" t="str">
        <f t="shared" si="395"/>
        <v>5</v>
      </c>
      <c r="E12673" t="s">
        <v>16</v>
      </c>
      <c r="F12673" s="3" t="s">
        <v>12</v>
      </c>
      <c r="G12673">
        <v>22</v>
      </c>
      <c r="H12673">
        <v>302</v>
      </c>
      <c r="I12673">
        <v>31</v>
      </c>
      <c r="J12673">
        <v>9</v>
      </c>
      <c r="K12673" s="3">
        <v>340.35007596015902</v>
      </c>
      <c r="L12673" s="3">
        <v>243.10719711440001</v>
      </c>
      <c r="M12673" s="7">
        <f>Sales_Table[[#This Row],[Order qty]]*Sales_Table[[#This Row],[unit price]]</f>
        <v>3063.150683641431</v>
      </c>
      <c r="N12673" s="8">
        <f>Sales_Table[[#This Row],[Revenue]]-Sales_Table[[#This Row],[unit cost]]</f>
        <v>2820.0434865270308</v>
      </c>
    </row>
    <row r="12674" spans="1:14" ht="14.25" customHeight="1">
      <c r="A12674" t="s">
        <v>12687</v>
      </c>
      <c r="B12674" s="2">
        <v>43943</v>
      </c>
      <c r="C12674" s="5" t="str">
        <f t="shared" ref="C12674:C12737" si="396">TEXT(B12675,"mmm")</f>
        <v>May</v>
      </c>
      <c r="D12674" s="5" t="str">
        <f t="shared" ref="D12674:D12737" si="397">TEXT(B12676, "m")</f>
        <v>5</v>
      </c>
      <c r="E12674" t="s">
        <v>11</v>
      </c>
      <c r="F12674" s="3" t="s">
        <v>12</v>
      </c>
      <c r="G12674">
        <v>1</v>
      </c>
      <c r="H12674">
        <v>254</v>
      </c>
      <c r="I12674">
        <v>8</v>
      </c>
      <c r="J12674">
        <v>9</v>
      </c>
      <c r="K12674" s="3">
        <v>314.17248362302797</v>
      </c>
      <c r="L12674" s="3">
        <v>224.40891687359101</v>
      </c>
      <c r="M12674" s="7">
        <f>Sales_Table[[#This Row],[Order qty]]*Sales_Table[[#This Row],[unit price]]</f>
        <v>2827.5523526072516</v>
      </c>
      <c r="N12674" s="8">
        <f>Sales_Table[[#This Row],[Revenue]]-Sales_Table[[#This Row],[unit cost]]</f>
        <v>2603.1434357336607</v>
      </c>
    </row>
    <row r="12675" spans="1:14" ht="14.25" customHeight="1">
      <c r="A12675" t="s">
        <v>12688</v>
      </c>
      <c r="B12675" s="2">
        <v>43952</v>
      </c>
      <c r="C12675" s="5" t="str">
        <f t="shared" si="396"/>
        <v>May</v>
      </c>
      <c r="D12675" s="5" t="str">
        <f t="shared" si="397"/>
        <v>1</v>
      </c>
      <c r="E12675" t="s">
        <v>16</v>
      </c>
      <c r="F12675" s="3" t="s">
        <v>12</v>
      </c>
      <c r="G12675">
        <v>19</v>
      </c>
      <c r="H12675">
        <v>245</v>
      </c>
      <c r="I12675">
        <v>24</v>
      </c>
      <c r="J12675">
        <v>10</v>
      </c>
      <c r="K12675" s="3">
        <v>554.25207459926605</v>
      </c>
      <c r="L12675" s="3">
        <v>395.89433899947602</v>
      </c>
      <c r="M12675" s="7">
        <f>Sales_Table[[#This Row],[Order qty]]*Sales_Table[[#This Row],[unit price]]</f>
        <v>5542.5207459926605</v>
      </c>
      <c r="N12675" s="8">
        <f>Sales_Table[[#This Row],[Revenue]]-Sales_Table[[#This Row],[unit cost]]</f>
        <v>5146.6264069931849</v>
      </c>
    </row>
    <row r="12676" spans="1:14" ht="14.25" customHeight="1">
      <c r="A12676" t="s">
        <v>12689</v>
      </c>
      <c r="B12676" s="2">
        <v>43969</v>
      </c>
      <c r="C12676" s="5" t="str">
        <f t="shared" si="396"/>
        <v>Jan</v>
      </c>
      <c r="D12676" s="5" t="str">
        <f t="shared" si="397"/>
        <v>2</v>
      </c>
      <c r="E12676" t="s">
        <v>16</v>
      </c>
      <c r="F12676" s="3" t="s">
        <v>12</v>
      </c>
      <c r="G12676">
        <v>2</v>
      </c>
      <c r="H12676">
        <v>69</v>
      </c>
      <c r="I12676">
        <v>1</v>
      </c>
      <c r="J12676">
        <v>2</v>
      </c>
      <c r="K12676" s="3">
        <v>445.31035977601999</v>
      </c>
      <c r="L12676" s="3">
        <v>318.078828411443</v>
      </c>
      <c r="M12676" s="7">
        <f>Sales_Table[[#This Row],[Order qty]]*Sales_Table[[#This Row],[unit price]]</f>
        <v>890.62071955203999</v>
      </c>
      <c r="N12676" s="8">
        <f>Sales_Table[[#This Row],[Revenue]]-Sales_Table[[#This Row],[unit cost]]</f>
        <v>572.54189114059704</v>
      </c>
    </row>
    <row r="12677" spans="1:14" ht="14.25" customHeight="1">
      <c r="A12677" t="s">
        <v>12690</v>
      </c>
      <c r="B12677" s="2">
        <v>43859</v>
      </c>
      <c r="C12677" s="5" t="str">
        <f t="shared" si="396"/>
        <v>Feb</v>
      </c>
      <c r="D12677" s="5" t="str">
        <f t="shared" si="397"/>
        <v>3</v>
      </c>
      <c r="E12677" t="s">
        <v>16</v>
      </c>
      <c r="F12677" s="3" t="s">
        <v>12</v>
      </c>
      <c r="G12677">
        <v>10</v>
      </c>
      <c r="H12677">
        <v>265</v>
      </c>
      <c r="I12677">
        <v>15</v>
      </c>
      <c r="J12677">
        <v>2</v>
      </c>
      <c r="K12677" s="3">
        <v>159.43182992935201</v>
      </c>
      <c r="L12677" s="3">
        <v>113.879878520966</v>
      </c>
      <c r="M12677" s="7">
        <f>Sales_Table[[#This Row],[Order qty]]*Sales_Table[[#This Row],[unit price]]</f>
        <v>318.86365985870401</v>
      </c>
      <c r="N12677" s="8">
        <f>Sales_Table[[#This Row],[Revenue]]-Sales_Table[[#This Row],[unit cost]]</f>
        <v>204.98378133773801</v>
      </c>
    </row>
    <row r="12678" spans="1:14" ht="14.25" customHeight="1">
      <c r="A12678" t="s">
        <v>12691</v>
      </c>
      <c r="B12678" s="2">
        <v>43862</v>
      </c>
      <c r="C12678" s="5" t="str">
        <f t="shared" si="396"/>
        <v>Mar</v>
      </c>
      <c r="D12678" s="5" t="str">
        <f t="shared" si="397"/>
        <v>3</v>
      </c>
      <c r="E12678" t="s">
        <v>16</v>
      </c>
      <c r="F12678" s="3" t="s">
        <v>12</v>
      </c>
      <c r="G12678">
        <v>1</v>
      </c>
      <c r="H12678">
        <v>187</v>
      </c>
      <c r="I12678">
        <v>27</v>
      </c>
      <c r="J12678">
        <v>1</v>
      </c>
      <c r="K12678" s="3">
        <v>193.615942418575</v>
      </c>
      <c r="L12678" s="3">
        <v>138.29710172755401</v>
      </c>
      <c r="M12678" s="7">
        <f>Sales_Table[[#This Row],[Order qty]]*Sales_Table[[#This Row],[unit price]]</f>
        <v>193.615942418575</v>
      </c>
      <c r="N12678" s="8">
        <f>Sales_Table[[#This Row],[Revenue]]-Sales_Table[[#This Row],[unit cost]]</f>
        <v>55.318840691020995</v>
      </c>
    </row>
    <row r="12679" spans="1:14" ht="14.25" customHeight="1">
      <c r="A12679" t="s">
        <v>12692</v>
      </c>
      <c r="B12679" s="2">
        <v>43911</v>
      </c>
      <c r="C12679" s="5" t="str">
        <f t="shared" si="396"/>
        <v>Mar</v>
      </c>
      <c r="D12679" s="5" t="str">
        <f t="shared" si="397"/>
        <v>5</v>
      </c>
      <c r="E12679" t="s">
        <v>14</v>
      </c>
      <c r="F12679" s="3" t="s">
        <v>12</v>
      </c>
      <c r="G12679">
        <v>3</v>
      </c>
      <c r="H12679">
        <v>329</v>
      </c>
      <c r="I12679">
        <v>13</v>
      </c>
      <c r="J12679">
        <v>5</v>
      </c>
      <c r="K12679" s="3">
        <v>526.10553610324905</v>
      </c>
      <c r="L12679" s="3">
        <v>375.78966864517798</v>
      </c>
      <c r="M12679" s="7">
        <f>Sales_Table[[#This Row],[Order qty]]*Sales_Table[[#This Row],[unit price]]</f>
        <v>2630.5276805162453</v>
      </c>
      <c r="N12679" s="8">
        <f>Sales_Table[[#This Row],[Revenue]]-Sales_Table[[#This Row],[unit cost]]</f>
        <v>2254.7380118710671</v>
      </c>
    </row>
    <row r="12680" spans="1:14" ht="14.25" customHeight="1">
      <c r="A12680" t="s">
        <v>12693</v>
      </c>
      <c r="B12680" s="2">
        <v>43918</v>
      </c>
      <c r="C12680" s="5" t="str">
        <f t="shared" si="396"/>
        <v>May</v>
      </c>
      <c r="D12680" s="5" t="str">
        <f t="shared" si="397"/>
        <v>3</v>
      </c>
      <c r="E12680" t="s">
        <v>20</v>
      </c>
      <c r="F12680" s="3" t="s">
        <v>12</v>
      </c>
      <c r="G12680">
        <v>24</v>
      </c>
      <c r="H12680">
        <v>247</v>
      </c>
      <c r="I12680">
        <v>2</v>
      </c>
      <c r="J12680">
        <v>2</v>
      </c>
      <c r="K12680" s="3">
        <v>321.44846159219702</v>
      </c>
      <c r="L12680" s="3">
        <v>229.60604399442701</v>
      </c>
      <c r="M12680" s="7">
        <f>Sales_Table[[#This Row],[Order qty]]*Sales_Table[[#This Row],[unit price]]</f>
        <v>642.89692318439404</v>
      </c>
      <c r="N12680" s="8">
        <f>Sales_Table[[#This Row],[Revenue]]-Sales_Table[[#This Row],[unit cost]]</f>
        <v>413.29087918996703</v>
      </c>
    </row>
    <row r="12681" spans="1:14" ht="14.25" customHeight="1">
      <c r="A12681" t="s">
        <v>12694</v>
      </c>
      <c r="B12681" s="2">
        <v>43959</v>
      </c>
      <c r="C12681" s="5" t="str">
        <f t="shared" si="396"/>
        <v>Mar</v>
      </c>
      <c r="D12681" s="5" t="str">
        <f t="shared" si="397"/>
        <v>5</v>
      </c>
      <c r="E12681" t="s">
        <v>16</v>
      </c>
      <c r="F12681" s="3" t="s">
        <v>12</v>
      </c>
      <c r="G12681">
        <v>25</v>
      </c>
      <c r="H12681">
        <v>361</v>
      </c>
      <c r="I12681">
        <v>22</v>
      </c>
      <c r="J12681">
        <v>10</v>
      </c>
      <c r="K12681" s="3">
        <v>279.17206549644499</v>
      </c>
      <c r="L12681" s="3">
        <v>199.40861821174599</v>
      </c>
      <c r="M12681" s="7">
        <f>Sales_Table[[#This Row],[Order qty]]*Sales_Table[[#This Row],[unit price]]</f>
        <v>2791.7206549644497</v>
      </c>
      <c r="N12681" s="8">
        <f>Sales_Table[[#This Row],[Revenue]]-Sales_Table[[#This Row],[unit cost]]</f>
        <v>2592.3120367527035</v>
      </c>
    </row>
    <row r="12682" spans="1:14" ht="14.25" customHeight="1">
      <c r="A12682" t="s">
        <v>12695</v>
      </c>
      <c r="B12682" s="2">
        <v>43909</v>
      </c>
      <c r="C12682" s="5" t="str">
        <f t="shared" si="396"/>
        <v>May</v>
      </c>
      <c r="D12682" s="5" t="str">
        <f t="shared" si="397"/>
        <v>2</v>
      </c>
      <c r="E12682" t="s">
        <v>16</v>
      </c>
      <c r="F12682" s="3" t="s">
        <v>12</v>
      </c>
      <c r="G12682">
        <v>25</v>
      </c>
      <c r="H12682">
        <v>304</v>
      </c>
      <c r="I12682">
        <v>30</v>
      </c>
      <c r="J12682">
        <v>8</v>
      </c>
      <c r="K12682" s="3">
        <v>214.181612670422</v>
      </c>
      <c r="L12682" s="3">
        <v>152.98686619315799</v>
      </c>
      <c r="M12682" s="7">
        <f>Sales_Table[[#This Row],[Order qty]]*Sales_Table[[#This Row],[unit price]]</f>
        <v>1713.452901363376</v>
      </c>
      <c r="N12682" s="8">
        <f>Sales_Table[[#This Row],[Revenue]]-Sales_Table[[#This Row],[unit cost]]</f>
        <v>1560.466035170218</v>
      </c>
    </row>
    <row r="12683" spans="1:14" ht="14.25" customHeight="1">
      <c r="A12683" t="s">
        <v>12696</v>
      </c>
      <c r="B12683" s="2">
        <v>43980</v>
      </c>
      <c r="C12683" s="5" t="str">
        <f t="shared" si="396"/>
        <v>Feb</v>
      </c>
      <c r="D12683" s="5" t="str">
        <f t="shared" si="397"/>
        <v>3</v>
      </c>
      <c r="E12683" t="s">
        <v>11</v>
      </c>
      <c r="F12683" s="3" t="s">
        <v>12</v>
      </c>
      <c r="G12683">
        <v>15</v>
      </c>
      <c r="H12683">
        <v>326</v>
      </c>
      <c r="I12683">
        <v>37</v>
      </c>
      <c r="J12683">
        <v>1</v>
      </c>
      <c r="K12683" s="3">
        <v>452.299394488335</v>
      </c>
      <c r="L12683" s="3">
        <v>323.070996063096</v>
      </c>
      <c r="M12683" s="7">
        <f>Sales_Table[[#This Row],[Order qty]]*Sales_Table[[#This Row],[unit price]]</f>
        <v>452.299394488335</v>
      </c>
      <c r="N12683" s="8">
        <f>Sales_Table[[#This Row],[Revenue]]-Sales_Table[[#This Row],[unit cost]]</f>
        <v>129.22839842523899</v>
      </c>
    </row>
    <row r="12684" spans="1:14" ht="14.25" customHeight="1">
      <c r="A12684" t="s">
        <v>12697</v>
      </c>
      <c r="B12684" s="2">
        <v>43879</v>
      </c>
      <c r="C12684" s="5" t="str">
        <f t="shared" si="396"/>
        <v>Mar</v>
      </c>
      <c r="D12684" s="5" t="str">
        <f t="shared" si="397"/>
        <v>5</v>
      </c>
      <c r="E12684" t="s">
        <v>20</v>
      </c>
      <c r="F12684" s="3" t="s">
        <v>12</v>
      </c>
      <c r="G12684">
        <v>7</v>
      </c>
      <c r="H12684">
        <v>42</v>
      </c>
      <c r="I12684">
        <v>27</v>
      </c>
      <c r="J12684">
        <v>3</v>
      </c>
      <c r="K12684" s="3">
        <v>203.44427901506401</v>
      </c>
      <c r="L12684" s="3">
        <v>145.31734215361701</v>
      </c>
      <c r="M12684" s="7">
        <f>Sales_Table[[#This Row],[Order qty]]*Sales_Table[[#This Row],[unit price]]</f>
        <v>610.33283704519204</v>
      </c>
      <c r="N12684" s="8">
        <f>Sales_Table[[#This Row],[Revenue]]-Sales_Table[[#This Row],[unit cost]]</f>
        <v>465.01549489157503</v>
      </c>
    </row>
    <row r="12685" spans="1:14" ht="14.25" customHeight="1">
      <c r="A12685" t="s">
        <v>12698</v>
      </c>
      <c r="B12685" s="2">
        <v>43915</v>
      </c>
      <c r="C12685" s="5" t="str">
        <f t="shared" si="396"/>
        <v>May</v>
      </c>
      <c r="D12685" s="5" t="str">
        <f t="shared" si="397"/>
        <v>1</v>
      </c>
      <c r="E12685" t="s">
        <v>20</v>
      </c>
      <c r="F12685" s="3" t="s">
        <v>12</v>
      </c>
      <c r="G12685">
        <v>23</v>
      </c>
      <c r="H12685">
        <v>240</v>
      </c>
      <c r="I12685">
        <v>44</v>
      </c>
      <c r="J12685">
        <v>7</v>
      </c>
      <c r="K12685" s="3">
        <v>273.70243549346901</v>
      </c>
      <c r="L12685" s="3">
        <v>195.50173963819199</v>
      </c>
      <c r="M12685" s="7">
        <f>Sales_Table[[#This Row],[Order qty]]*Sales_Table[[#This Row],[unit price]]</f>
        <v>1915.9170484542831</v>
      </c>
      <c r="N12685" s="8">
        <f>Sales_Table[[#This Row],[Revenue]]-Sales_Table[[#This Row],[unit cost]]</f>
        <v>1720.4153088160911</v>
      </c>
    </row>
    <row r="12686" spans="1:14" ht="14.25" customHeight="1">
      <c r="A12686" t="s">
        <v>12699</v>
      </c>
      <c r="B12686" s="2">
        <v>43956</v>
      </c>
      <c r="C12686" s="5" t="str">
        <f t="shared" si="396"/>
        <v>Jan</v>
      </c>
      <c r="D12686" s="5" t="str">
        <f t="shared" si="397"/>
        <v>4</v>
      </c>
      <c r="E12686" t="s">
        <v>16</v>
      </c>
      <c r="F12686" s="3" t="s">
        <v>12</v>
      </c>
      <c r="G12686">
        <v>13</v>
      </c>
      <c r="H12686">
        <v>23</v>
      </c>
      <c r="I12686">
        <v>20</v>
      </c>
      <c r="J12686">
        <v>5</v>
      </c>
      <c r="K12686" s="3">
        <v>432.28703588247299</v>
      </c>
      <c r="L12686" s="3">
        <v>308.776454201766</v>
      </c>
      <c r="M12686" s="7">
        <f>Sales_Table[[#This Row],[Order qty]]*Sales_Table[[#This Row],[unit price]]</f>
        <v>2161.435179412365</v>
      </c>
      <c r="N12686" s="8">
        <f>Sales_Table[[#This Row],[Revenue]]-Sales_Table[[#This Row],[unit cost]]</f>
        <v>1852.658725210599</v>
      </c>
    </row>
    <row r="12687" spans="1:14" ht="14.25" customHeight="1">
      <c r="A12687" t="s">
        <v>12700</v>
      </c>
      <c r="B12687" s="2">
        <v>43833</v>
      </c>
      <c r="C12687" s="5" t="str">
        <f t="shared" si="396"/>
        <v>Apr</v>
      </c>
      <c r="D12687" s="5" t="str">
        <f t="shared" si="397"/>
        <v>4</v>
      </c>
      <c r="E12687" t="s">
        <v>11</v>
      </c>
      <c r="F12687" s="3" t="s">
        <v>12</v>
      </c>
      <c r="G12687">
        <v>2</v>
      </c>
      <c r="H12687">
        <v>257</v>
      </c>
      <c r="I12687">
        <v>10</v>
      </c>
      <c r="J12687">
        <v>9</v>
      </c>
      <c r="K12687" s="3">
        <v>320.14352524280503</v>
      </c>
      <c r="L12687" s="3">
        <v>228.67394660200401</v>
      </c>
      <c r="M12687" s="7">
        <f>Sales_Table[[#This Row],[Order qty]]*Sales_Table[[#This Row],[unit price]]</f>
        <v>2881.2917271852452</v>
      </c>
      <c r="N12687" s="8">
        <f>Sales_Table[[#This Row],[Revenue]]-Sales_Table[[#This Row],[unit cost]]</f>
        <v>2652.6177805832413</v>
      </c>
    </row>
    <row r="12688" spans="1:14" ht="14.25" customHeight="1">
      <c r="A12688" t="s">
        <v>12701</v>
      </c>
      <c r="B12688" s="2">
        <v>43926</v>
      </c>
      <c r="C12688" s="5" t="str">
        <f t="shared" si="396"/>
        <v>Apr</v>
      </c>
      <c r="D12688" s="5" t="str">
        <f t="shared" si="397"/>
        <v>4</v>
      </c>
      <c r="E12688" t="s">
        <v>11</v>
      </c>
      <c r="F12688" s="3" t="s">
        <v>12</v>
      </c>
      <c r="G12688">
        <v>8</v>
      </c>
      <c r="H12688">
        <v>146</v>
      </c>
      <c r="I12688">
        <v>8</v>
      </c>
      <c r="J12688">
        <v>8</v>
      </c>
      <c r="K12688" s="3">
        <v>160.68068557977699</v>
      </c>
      <c r="L12688" s="3">
        <v>114.771918271269</v>
      </c>
      <c r="M12688" s="7">
        <f>Sales_Table[[#This Row],[Order qty]]*Sales_Table[[#This Row],[unit price]]</f>
        <v>1285.4454846382159</v>
      </c>
      <c r="N12688" s="8">
        <f>Sales_Table[[#This Row],[Revenue]]-Sales_Table[[#This Row],[unit cost]]</f>
        <v>1170.6735663669469</v>
      </c>
    </row>
    <row r="12689" spans="1:14" ht="14.25" customHeight="1">
      <c r="A12689" t="s">
        <v>12702</v>
      </c>
      <c r="B12689" s="2">
        <v>43930</v>
      </c>
      <c r="C12689" s="5" t="str">
        <f t="shared" si="396"/>
        <v>Apr</v>
      </c>
      <c r="D12689" s="5" t="str">
        <f t="shared" si="397"/>
        <v>2</v>
      </c>
      <c r="E12689" t="s">
        <v>16</v>
      </c>
      <c r="F12689" s="3" t="s">
        <v>12</v>
      </c>
      <c r="G12689">
        <v>10</v>
      </c>
      <c r="H12689">
        <v>333</v>
      </c>
      <c r="I12689">
        <v>36</v>
      </c>
      <c r="J12689">
        <v>5</v>
      </c>
      <c r="K12689" s="3">
        <v>341.93681931495701</v>
      </c>
      <c r="L12689" s="3">
        <v>244.24058522496901</v>
      </c>
      <c r="M12689" s="7">
        <f>Sales_Table[[#This Row],[Order qty]]*Sales_Table[[#This Row],[unit price]]</f>
        <v>1709.6840965747851</v>
      </c>
      <c r="N12689" s="8">
        <f>Sales_Table[[#This Row],[Revenue]]-Sales_Table[[#This Row],[unit cost]]</f>
        <v>1465.4435113498162</v>
      </c>
    </row>
    <row r="12690" spans="1:14" ht="14.25" customHeight="1">
      <c r="A12690" t="s">
        <v>12703</v>
      </c>
      <c r="B12690" s="2">
        <v>43931</v>
      </c>
      <c r="C12690" s="5" t="str">
        <f t="shared" si="396"/>
        <v>Feb</v>
      </c>
      <c r="D12690" s="5" t="str">
        <f t="shared" si="397"/>
        <v>3</v>
      </c>
      <c r="E12690" t="s">
        <v>16</v>
      </c>
      <c r="F12690" s="3" t="s">
        <v>12</v>
      </c>
      <c r="G12690">
        <v>14</v>
      </c>
      <c r="H12690">
        <v>96</v>
      </c>
      <c r="I12690">
        <v>11</v>
      </c>
      <c r="J12690">
        <v>9</v>
      </c>
      <c r="K12690" s="3">
        <v>533.00307387113605</v>
      </c>
      <c r="L12690" s="3">
        <v>380.71648133652599</v>
      </c>
      <c r="M12690" s="7">
        <f>Sales_Table[[#This Row],[Order qty]]*Sales_Table[[#This Row],[unit price]]</f>
        <v>4797.0276648402241</v>
      </c>
      <c r="N12690" s="8">
        <f>Sales_Table[[#This Row],[Revenue]]-Sales_Table[[#This Row],[unit cost]]</f>
        <v>4416.311183503698</v>
      </c>
    </row>
    <row r="12691" spans="1:14" ht="14.25" customHeight="1">
      <c r="A12691" t="s">
        <v>12704</v>
      </c>
      <c r="B12691" s="2">
        <v>43881</v>
      </c>
      <c r="C12691" s="5" t="str">
        <f t="shared" si="396"/>
        <v>Mar</v>
      </c>
      <c r="D12691" s="5" t="str">
        <f t="shared" si="397"/>
        <v>1</v>
      </c>
      <c r="E12691" t="s">
        <v>16</v>
      </c>
      <c r="F12691" s="3" t="s">
        <v>12</v>
      </c>
      <c r="G12691">
        <v>15</v>
      </c>
      <c r="H12691">
        <v>180</v>
      </c>
      <c r="I12691">
        <v>44</v>
      </c>
      <c r="J12691">
        <v>7</v>
      </c>
      <c r="K12691" s="3">
        <v>228.98784291744201</v>
      </c>
      <c r="L12691" s="3">
        <v>163.56274494102999</v>
      </c>
      <c r="M12691" s="7">
        <f>Sales_Table[[#This Row],[Order qty]]*Sales_Table[[#This Row],[unit price]]</f>
        <v>1602.914900422094</v>
      </c>
      <c r="N12691" s="8">
        <f>Sales_Table[[#This Row],[Revenue]]-Sales_Table[[#This Row],[unit cost]]</f>
        <v>1439.3521554810641</v>
      </c>
    </row>
    <row r="12692" spans="1:14" ht="14.25" customHeight="1">
      <c r="A12692" t="s">
        <v>12705</v>
      </c>
      <c r="B12692" s="2">
        <v>43899</v>
      </c>
      <c r="C12692" s="5" t="str">
        <f t="shared" si="396"/>
        <v>Jan</v>
      </c>
      <c r="D12692" s="5" t="str">
        <f t="shared" si="397"/>
        <v>4</v>
      </c>
      <c r="E12692" t="s">
        <v>16</v>
      </c>
      <c r="F12692" s="3" t="s">
        <v>12</v>
      </c>
      <c r="G12692">
        <v>6</v>
      </c>
      <c r="H12692">
        <v>38</v>
      </c>
      <c r="I12692">
        <v>35</v>
      </c>
      <c r="J12692">
        <v>8</v>
      </c>
      <c r="K12692" s="3">
        <v>427.42043763399101</v>
      </c>
      <c r="L12692" s="3">
        <v>305.30031259570802</v>
      </c>
      <c r="M12692" s="7">
        <f>Sales_Table[[#This Row],[Order qty]]*Sales_Table[[#This Row],[unit price]]</f>
        <v>3419.3635010719281</v>
      </c>
      <c r="N12692" s="8">
        <f>Sales_Table[[#This Row],[Revenue]]-Sales_Table[[#This Row],[unit cost]]</f>
        <v>3114.0631884762201</v>
      </c>
    </row>
    <row r="12693" spans="1:14" ht="14.25" customHeight="1">
      <c r="A12693" t="s">
        <v>12706</v>
      </c>
      <c r="B12693" s="2">
        <v>43850</v>
      </c>
      <c r="C12693" s="5" t="str">
        <f t="shared" si="396"/>
        <v>Apr</v>
      </c>
      <c r="D12693" s="5" t="str">
        <f t="shared" si="397"/>
        <v>2</v>
      </c>
      <c r="E12693" t="s">
        <v>20</v>
      </c>
      <c r="F12693" s="3" t="s">
        <v>12</v>
      </c>
      <c r="G12693">
        <v>13</v>
      </c>
      <c r="H12693">
        <v>292</v>
      </c>
      <c r="I12693">
        <v>5</v>
      </c>
      <c r="J12693">
        <v>5</v>
      </c>
      <c r="K12693" s="3">
        <v>188.14944791793801</v>
      </c>
      <c r="L12693" s="3">
        <v>134.39246279852699</v>
      </c>
      <c r="M12693" s="7">
        <f>Sales_Table[[#This Row],[Order qty]]*Sales_Table[[#This Row],[unit price]]</f>
        <v>940.74723958969003</v>
      </c>
      <c r="N12693" s="8">
        <f>Sales_Table[[#This Row],[Revenue]]-Sales_Table[[#This Row],[unit cost]]</f>
        <v>806.35477679116298</v>
      </c>
    </row>
    <row r="12694" spans="1:14" ht="14.25" customHeight="1">
      <c r="A12694" t="s">
        <v>12707</v>
      </c>
      <c r="B12694" s="2">
        <v>43930</v>
      </c>
      <c r="C12694" s="5" t="str">
        <f t="shared" si="396"/>
        <v>Feb</v>
      </c>
      <c r="D12694" s="5" t="str">
        <f t="shared" si="397"/>
        <v>3</v>
      </c>
      <c r="E12694" t="s">
        <v>16</v>
      </c>
      <c r="F12694" s="3" t="s">
        <v>12</v>
      </c>
      <c r="G12694">
        <v>15</v>
      </c>
      <c r="H12694">
        <v>299</v>
      </c>
      <c r="I12694">
        <v>17</v>
      </c>
      <c r="J12694">
        <v>1</v>
      </c>
      <c r="K12694" s="3">
        <v>182.31953376531601</v>
      </c>
      <c r="L12694" s="3">
        <v>130.22823840379701</v>
      </c>
      <c r="M12694" s="7">
        <f>Sales_Table[[#This Row],[Order qty]]*Sales_Table[[#This Row],[unit price]]</f>
        <v>182.31953376531601</v>
      </c>
      <c r="N12694" s="8">
        <f>Sales_Table[[#This Row],[Revenue]]-Sales_Table[[#This Row],[unit cost]]</f>
        <v>52.091295361519002</v>
      </c>
    </row>
    <row r="12695" spans="1:14" ht="14.25" customHeight="1">
      <c r="A12695" t="s">
        <v>12708</v>
      </c>
      <c r="B12695" s="2">
        <v>43887</v>
      </c>
      <c r="C12695" s="5" t="str">
        <f t="shared" si="396"/>
        <v>Mar</v>
      </c>
      <c r="D12695" s="5" t="str">
        <f t="shared" si="397"/>
        <v>4</v>
      </c>
      <c r="E12695" t="s">
        <v>14</v>
      </c>
      <c r="F12695" s="3" t="s">
        <v>12</v>
      </c>
      <c r="G12695">
        <v>22</v>
      </c>
      <c r="H12695">
        <v>151</v>
      </c>
      <c r="I12695">
        <v>22</v>
      </c>
      <c r="J12695">
        <v>3</v>
      </c>
      <c r="K12695" s="3">
        <v>335.42542612552597</v>
      </c>
      <c r="L12695" s="3">
        <v>239.58959008966201</v>
      </c>
      <c r="M12695" s="7">
        <f>Sales_Table[[#This Row],[Order qty]]*Sales_Table[[#This Row],[unit price]]</f>
        <v>1006.2762783765779</v>
      </c>
      <c r="N12695" s="8">
        <f>Sales_Table[[#This Row],[Revenue]]-Sales_Table[[#This Row],[unit cost]]</f>
        <v>766.68668828691591</v>
      </c>
    </row>
    <row r="12696" spans="1:14" ht="14.25" customHeight="1">
      <c r="A12696" t="s">
        <v>12709</v>
      </c>
      <c r="B12696" s="2">
        <v>43909</v>
      </c>
      <c r="C12696" s="5" t="str">
        <f t="shared" si="396"/>
        <v>Apr</v>
      </c>
      <c r="D12696" s="5" t="str">
        <f t="shared" si="397"/>
        <v>3</v>
      </c>
      <c r="E12696" t="s">
        <v>14</v>
      </c>
      <c r="F12696" s="3" t="s">
        <v>12</v>
      </c>
      <c r="G12696">
        <v>21</v>
      </c>
      <c r="H12696">
        <v>312</v>
      </c>
      <c r="I12696">
        <v>40</v>
      </c>
      <c r="J12696">
        <v>9</v>
      </c>
      <c r="K12696" s="3">
        <v>565.19679933786404</v>
      </c>
      <c r="L12696" s="3">
        <v>403.71199952704598</v>
      </c>
      <c r="M12696" s="7">
        <f>Sales_Table[[#This Row],[Order qty]]*Sales_Table[[#This Row],[unit price]]</f>
        <v>5086.7711940407762</v>
      </c>
      <c r="N12696" s="8">
        <f>Sales_Table[[#This Row],[Revenue]]-Sales_Table[[#This Row],[unit cost]]</f>
        <v>4683.0591945137303</v>
      </c>
    </row>
    <row r="12697" spans="1:14" ht="14.25" customHeight="1">
      <c r="A12697" t="s">
        <v>12710</v>
      </c>
      <c r="B12697" s="2">
        <v>43923</v>
      </c>
      <c r="C12697" s="5" t="str">
        <f t="shared" si="396"/>
        <v>Mar</v>
      </c>
      <c r="D12697" s="5" t="str">
        <f t="shared" si="397"/>
        <v>3</v>
      </c>
      <c r="E12697" t="s">
        <v>20</v>
      </c>
      <c r="F12697" s="3" t="s">
        <v>12</v>
      </c>
      <c r="G12697">
        <v>26</v>
      </c>
      <c r="H12697">
        <v>105</v>
      </c>
      <c r="I12697">
        <v>3</v>
      </c>
      <c r="J12697">
        <v>9</v>
      </c>
      <c r="K12697" s="3">
        <v>532.80302882194496</v>
      </c>
      <c r="L12697" s="3">
        <v>380.57359201567499</v>
      </c>
      <c r="M12697" s="7">
        <f>Sales_Table[[#This Row],[Order qty]]*Sales_Table[[#This Row],[unit price]]</f>
        <v>4795.2272593975049</v>
      </c>
      <c r="N12697" s="8">
        <f>Sales_Table[[#This Row],[Revenue]]-Sales_Table[[#This Row],[unit cost]]</f>
        <v>4414.65366738183</v>
      </c>
    </row>
    <row r="12698" spans="1:14" ht="14.25" customHeight="1">
      <c r="A12698" t="s">
        <v>12711</v>
      </c>
      <c r="B12698" s="2">
        <v>43901</v>
      </c>
      <c r="C12698" s="5" t="str">
        <f t="shared" si="396"/>
        <v>Mar</v>
      </c>
      <c r="D12698" s="5" t="str">
        <f t="shared" si="397"/>
        <v>5</v>
      </c>
      <c r="E12698" t="s">
        <v>11</v>
      </c>
      <c r="F12698" s="3" t="s">
        <v>12</v>
      </c>
      <c r="G12698">
        <v>19</v>
      </c>
      <c r="H12698">
        <v>147</v>
      </c>
      <c r="I12698">
        <v>45</v>
      </c>
      <c r="J12698">
        <v>8</v>
      </c>
      <c r="K12698" s="3">
        <v>506.66079300642002</v>
      </c>
      <c r="L12698" s="3">
        <v>361.900566433157</v>
      </c>
      <c r="M12698" s="7">
        <f>Sales_Table[[#This Row],[Order qty]]*Sales_Table[[#This Row],[unit price]]</f>
        <v>4053.2863440513602</v>
      </c>
      <c r="N12698" s="8">
        <f>Sales_Table[[#This Row],[Revenue]]-Sales_Table[[#This Row],[unit cost]]</f>
        <v>3691.3857776182031</v>
      </c>
    </row>
    <row r="12699" spans="1:14" ht="14.25" customHeight="1">
      <c r="A12699" t="s">
        <v>12712</v>
      </c>
      <c r="B12699" s="2">
        <v>43902</v>
      </c>
      <c r="C12699" s="5" t="str">
        <f t="shared" si="396"/>
        <v>May</v>
      </c>
      <c r="D12699" s="5" t="str">
        <f t="shared" si="397"/>
        <v>4</v>
      </c>
      <c r="E12699" t="s">
        <v>11</v>
      </c>
      <c r="F12699" s="3" t="s">
        <v>12</v>
      </c>
      <c r="G12699">
        <v>17</v>
      </c>
      <c r="H12699">
        <v>270</v>
      </c>
      <c r="I12699">
        <v>25</v>
      </c>
      <c r="J12699">
        <v>8</v>
      </c>
      <c r="K12699" s="3">
        <v>422.74564254283899</v>
      </c>
      <c r="L12699" s="3">
        <v>301.961173244885</v>
      </c>
      <c r="M12699" s="7">
        <f>Sales_Table[[#This Row],[Order qty]]*Sales_Table[[#This Row],[unit price]]</f>
        <v>3381.9651403427119</v>
      </c>
      <c r="N12699" s="8">
        <f>Sales_Table[[#This Row],[Revenue]]-Sales_Table[[#This Row],[unit cost]]</f>
        <v>3080.0039670978267</v>
      </c>
    </row>
    <row r="12700" spans="1:14" ht="14.25" customHeight="1">
      <c r="A12700" t="s">
        <v>12713</v>
      </c>
      <c r="B12700" s="2">
        <v>43968</v>
      </c>
      <c r="C12700" s="5" t="str">
        <f t="shared" si="396"/>
        <v>Apr</v>
      </c>
      <c r="D12700" s="5" t="str">
        <f t="shared" si="397"/>
        <v>5</v>
      </c>
      <c r="E12700" t="s">
        <v>16</v>
      </c>
      <c r="F12700" s="3" t="s">
        <v>12</v>
      </c>
      <c r="G12700">
        <v>17</v>
      </c>
      <c r="H12700">
        <v>318</v>
      </c>
      <c r="I12700">
        <v>13</v>
      </c>
      <c r="J12700">
        <v>5</v>
      </c>
      <c r="K12700" s="3">
        <v>253.454167664051</v>
      </c>
      <c r="L12700" s="3">
        <v>181.038691188608</v>
      </c>
      <c r="M12700" s="7">
        <f>Sales_Table[[#This Row],[Order qty]]*Sales_Table[[#This Row],[unit price]]</f>
        <v>1267.2708383202551</v>
      </c>
      <c r="N12700" s="8">
        <f>Sales_Table[[#This Row],[Revenue]]-Sales_Table[[#This Row],[unit cost]]</f>
        <v>1086.232147131647</v>
      </c>
    </row>
    <row r="12701" spans="1:14" ht="14.25" customHeight="1">
      <c r="A12701" t="s">
        <v>12714</v>
      </c>
      <c r="B12701" s="2">
        <v>43928</v>
      </c>
      <c r="C12701" s="5" t="str">
        <f t="shared" si="396"/>
        <v>May</v>
      </c>
      <c r="D12701" s="5" t="str">
        <f t="shared" si="397"/>
        <v>2</v>
      </c>
      <c r="E12701" t="s">
        <v>11</v>
      </c>
      <c r="F12701" s="3" t="s">
        <v>12</v>
      </c>
      <c r="G12701">
        <v>19</v>
      </c>
      <c r="H12701">
        <v>185</v>
      </c>
      <c r="I12701">
        <v>3</v>
      </c>
      <c r="J12701">
        <v>4</v>
      </c>
      <c r="K12701" s="3">
        <v>239.62687110900899</v>
      </c>
      <c r="L12701" s="3">
        <v>171.16205079214899</v>
      </c>
      <c r="M12701" s="7">
        <f>Sales_Table[[#This Row],[Order qty]]*Sales_Table[[#This Row],[unit price]]</f>
        <v>958.50748443603595</v>
      </c>
      <c r="N12701" s="8">
        <f>Sales_Table[[#This Row],[Revenue]]-Sales_Table[[#This Row],[unit cost]]</f>
        <v>787.34543364388696</v>
      </c>
    </row>
    <row r="12702" spans="1:14" ht="14.25" customHeight="1">
      <c r="A12702" t="s">
        <v>12715</v>
      </c>
      <c r="B12702" s="2">
        <v>43981</v>
      </c>
      <c r="C12702" s="5" t="str">
        <f t="shared" si="396"/>
        <v>Feb</v>
      </c>
      <c r="D12702" s="5" t="str">
        <f t="shared" si="397"/>
        <v>5</v>
      </c>
      <c r="E12702" t="s">
        <v>16</v>
      </c>
      <c r="F12702" s="3" t="s">
        <v>12</v>
      </c>
      <c r="G12702">
        <v>2</v>
      </c>
      <c r="H12702">
        <v>70</v>
      </c>
      <c r="I12702">
        <v>16</v>
      </c>
      <c r="J12702">
        <v>4</v>
      </c>
      <c r="K12702" s="3">
        <v>186.651424348354</v>
      </c>
      <c r="L12702" s="3">
        <v>133.32244596311</v>
      </c>
      <c r="M12702" s="7">
        <f>Sales_Table[[#This Row],[Order qty]]*Sales_Table[[#This Row],[unit price]]</f>
        <v>746.60569739341599</v>
      </c>
      <c r="N12702" s="8">
        <f>Sales_Table[[#This Row],[Revenue]]-Sales_Table[[#This Row],[unit cost]]</f>
        <v>613.283251430306</v>
      </c>
    </row>
    <row r="12703" spans="1:14" ht="14.25" customHeight="1">
      <c r="A12703" t="s">
        <v>12716</v>
      </c>
      <c r="B12703" s="2">
        <v>43864</v>
      </c>
      <c r="C12703" s="5" t="str">
        <f t="shared" si="396"/>
        <v>May</v>
      </c>
      <c r="D12703" s="5" t="str">
        <f t="shared" si="397"/>
        <v>2</v>
      </c>
      <c r="E12703" t="s">
        <v>14</v>
      </c>
      <c r="F12703" s="3" t="s">
        <v>12</v>
      </c>
      <c r="G12703">
        <v>7</v>
      </c>
      <c r="H12703">
        <v>99</v>
      </c>
      <c r="I12703">
        <v>26</v>
      </c>
      <c r="J12703">
        <v>4</v>
      </c>
      <c r="K12703" s="3">
        <v>597.63727390766098</v>
      </c>
      <c r="L12703" s="3">
        <v>426.88376707690099</v>
      </c>
      <c r="M12703" s="7">
        <f>Sales_Table[[#This Row],[Order qty]]*Sales_Table[[#This Row],[unit price]]</f>
        <v>2390.5490956306439</v>
      </c>
      <c r="N12703" s="8">
        <f>Sales_Table[[#This Row],[Revenue]]-Sales_Table[[#This Row],[unit cost]]</f>
        <v>1963.6653285537429</v>
      </c>
    </row>
    <row r="12704" spans="1:14" ht="14.25" customHeight="1">
      <c r="A12704" t="s">
        <v>12717</v>
      </c>
      <c r="B12704" s="2">
        <v>43967</v>
      </c>
      <c r="C12704" s="5" t="str">
        <f t="shared" si="396"/>
        <v>Feb</v>
      </c>
      <c r="D12704" s="5" t="str">
        <f t="shared" si="397"/>
        <v>5</v>
      </c>
      <c r="E12704" t="s">
        <v>20</v>
      </c>
      <c r="F12704" s="3" t="s">
        <v>12</v>
      </c>
      <c r="G12704">
        <v>6</v>
      </c>
      <c r="H12704">
        <v>300</v>
      </c>
      <c r="I12704">
        <v>43</v>
      </c>
      <c r="J12704">
        <v>7</v>
      </c>
      <c r="K12704" s="3">
        <v>205.43869739770901</v>
      </c>
      <c r="L12704" s="3">
        <v>146.74192671264899</v>
      </c>
      <c r="M12704" s="7">
        <f>Sales_Table[[#This Row],[Order qty]]*Sales_Table[[#This Row],[unit price]]</f>
        <v>1438.0708817839632</v>
      </c>
      <c r="N12704" s="8">
        <f>Sales_Table[[#This Row],[Revenue]]-Sales_Table[[#This Row],[unit cost]]</f>
        <v>1291.3289550713141</v>
      </c>
    </row>
    <row r="12705" spans="1:14" ht="14.25" customHeight="1">
      <c r="A12705" t="s">
        <v>12718</v>
      </c>
      <c r="B12705" s="2">
        <v>43864</v>
      </c>
      <c r="C12705" s="5" t="str">
        <f t="shared" si="396"/>
        <v>May</v>
      </c>
      <c r="D12705" s="5" t="str">
        <f t="shared" si="397"/>
        <v>1</v>
      </c>
      <c r="E12705" t="s">
        <v>16</v>
      </c>
      <c r="F12705" s="3" t="s">
        <v>12</v>
      </c>
      <c r="G12705">
        <v>3</v>
      </c>
      <c r="H12705">
        <v>99</v>
      </c>
      <c r="I12705">
        <v>15</v>
      </c>
      <c r="J12705">
        <v>8</v>
      </c>
      <c r="K12705" s="3">
        <v>581.94501042366005</v>
      </c>
      <c r="L12705" s="3">
        <v>415.67500744547198</v>
      </c>
      <c r="M12705" s="7">
        <f>Sales_Table[[#This Row],[Order qty]]*Sales_Table[[#This Row],[unit price]]</f>
        <v>4655.5600833892804</v>
      </c>
      <c r="N12705" s="8">
        <f>Sales_Table[[#This Row],[Revenue]]-Sales_Table[[#This Row],[unit cost]]</f>
        <v>4239.8850759438083</v>
      </c>
    </row>
    <row r="12706" spans="1:14" ht="14.25" customHeight="1">
      <c r="A12706" t="s">
        <v>12719</v>
      </c>
      <c r="B12706" s="2">
        <v>43959</v>
      </c>
      <c r="C12706" s="5" t="str">
        <f t="shared" si="396"/>
        <v>Jan</v>
      </c>
      <c r="D12706" s="5" t="str">
        <f t="shared" si="397"/>
        <v>1</v>
      </c>
      <c r="E12706" t="s">
        <v>20</v>
      </c>
      <c r="F12706" s="3" t="s">
        <v>12</v>
      </c>
      <c r="G12706">
        <v>25</v>
      </c>
      <c r="H12706">
        <v>111</v>
      </c>
      <c r="I12706">
        <v>18</v>
      </c>
      <c r="J12706">
        <v>6</v>
      </c>
      <c r="K12706" s="3">
        <v>193.13182085752501</v>
      </c>
      <c r="L12706" s="3">
        <v>137.951300612518</v>
      </c>
      <c r="M12706" s="7">
        <f>Sales_Table[[#This Row],[Order qty]]*Sales_Table[[#This Row],[unit price]]</f>
        <v>1158.7909251451501</v>
      </c>
      <c r="N12706" s="8">
        <f>Sales_Table[[#This Row],[Revenue]]-Sales_Table[[#This Row],[unit cost]]</f>
        <v>1020.8396245326321</v>
      </c>
    </row>
    <row r="12707" spans="1:14" ht="14.25" customHeight="1">
      <c r="A12707" t="s">
        <v>12720</v>
      </c>
      <c r="B12707" s="2">
        <v>43849</v>
      </c>
      <c r="C12707" s="5" t="str">
        <f t="shared" si="396"/>
        <v>Jan</v>
      </c>
      <c r="D12707" s="5" t="str">
        <f t="shared" si="397"/>
        <v>3</v>
      </c>
      <c r="E12707" t="s">
        <v>14</v>
      </c>
      <c r="F12707" s="3" t="s">
        <v>12</v>
      </c>
      <c r="G12707">
        <v>23</v>
      </c>
      <c r="H12707">
        <v>355</v>
      </c>
      <c r="I12707">
        <v>10</v>
      </c>
      <c r="J12707">
        <v>4</v>
      </c>
      <c r="K12707" s="3">
        <v>609.14164102077495</v>
      </c>
      <c r="L12707" s="3">
        <v>435.101172157696</v>
      </c>
      <c r="M12707" s="7">
        <f>Sales_Table[[#This Row],[Order qty]]*Sales_Table[[#This Row],[unit price]]</f>
        <v>2436.5665640830998</v>
      </c>
      <c r="N12707" s="8">
        <f>Sales_Table[[#This Row],[Revenue]]-Sales_Table[[#This Row],[unit cost]]</f>
        <v>2001.4653919254038</v>
      </c>
    </row>
    <row r="12708" spans="1:14" ht="14.25" customHeight="1">
      <c r="A12708" t="s">
        <v>12721</v>
      </c>
      <c r="B12708" s="2">
        <v>43835</v>
      </c>
      <c r="C12708" s="5" t="str">
        <f t="shared" si="396"/>
        <v>Mar</v>
      </c>
      <c r="D12708" s="5" t="str">
        <f t="shared" si="397"/>
        <v>1</v>
      </c>
      <c r="E12708" t="s">
        <v>20</v>
      </c>
      <c r="F12708" s="3" t="s">
        <v>12</v>
      </c>
      <c r="G12708">
        <v>23</v>
      </c>
      <c r="H12708">
        <v>324</v>
      </c>
      <c r="I12708">
        <v>35</v>
      </c>
      <c r="J12708">
        <v>1</v>
      </c>
      <c r="K12708" s="3">
        <v>203.338926136494</v>
      </c>
      <c r="L12708" s="3">
        <v>145.24209009749501</v>
      </c>
      <c r="M12708" s="7">
        <f>Sales_Table[[#This Row],[Order qty]]*Sales_Table[[#This Row],[unit price]]</f>
        <v>203.338926136494</v>
      </c>
      <c r="N12708" s="8">
        <f>Sales_Table[[#This Row],[Revenue]]-Sales_Table[[#This Row],[unit cost]]</f>
        <v>58.096836038998987</v>
      </c>
    </row>
    <row r="12709" spans="1:14" ht="14.25" customHeight="1">
      <c r="A12709" t="s">
        <v>12722</v>
      </c>
      <c r="B12709" s="2">
        <v>43911</v>
      </c>
      <c r="C12709" s="5" t="str">
        <f t="shared" si="396"/>
        <v>Jan</v>
      </c>
      <c r="D12709" s="5" t="str">
        <f t="shared" si="397"/>
        <v>3</v>
      </c>
      <c r="E12709" t="s">
        <v>14</v>
      </c>
      <c r="F12709" s="3" t="s">
        <v>12</v>
      </c>
      <c r="G12709">
        <v>22</v>
      </c>
      <c r="H12709">
        <v>310</v>
      </c>
      <c r="I12709">
        <v>30</v>
      </c>
      <c r="J12709">
        <v>2</v>
      </c>
      <c r="K12709" s="3">
        <v>616.25433397293102</v>
      </c>
      <c r="L12709" s="3">
        <v>440.181667123522</v>
      </c>
      <c r="M12709" s="7">
        <f>Sales_Table[[#This Row],[Order qty]]*Sales_Table[[#This Row],[unit price]]</f>
        <v>1232.508667945862</v>
      </c>
      <c r="N12709" s="8">
        <f>Sales_Table[[#This Row],[Revenue]]-Sales_Table[[#This Row],[unit cost]]</f>
        <v>792.3270008223401</v>
      </c>
    </row>
    <row r="12710" spans="1:14" ht="14.25" customHeight="1">
      <c r="A12710" t="s">
        <v>12723</v>
      </c>
      <c r="B12710" s="2">
        <v>43835</v>
      </c>
      <c r="C12710" s="5" t="str">
        <f t="shared" si="396"/>
        <v>Mar</v>
      </c>
      <c r="D12710" s="5" t="str">
        <f t="shared" si="397"/>
        <v>3</v>
      </c>
      <c r="E12710" t="s">
        <v>11</v>
      </c>
      <c r="F12710" s="3" t="s">
        <v>12</v>
      </c>
      <c r="G12710">
        <v>19</v>
      </c>
      <c r="H12710">
        <v>184</v>
      </c>
      <c r="I12710">
        <v>12</v>
      </c>
      <c r="J12710">
        <v>9</v>
      </c>
      <c r="K12710" s="3">
        <v>632.42382091283798</v>
      </c>
      <c r="L12710" s="3">
        <v>451.73130065202702</v>
      </c>
      <c r="M12710" s="7">
        <f>Sales_Table[[#This Row],[Order qty]]*Sales_Table[[#This Row],[unit price]]</f>
        <v>5691.8143882155418</v>
      </c>
      <c r="N12710" s="8">
        <f>Sales_Table[[#This Row],[Revenue]]-Sales_Table[[#This Row],[unit cost]]</f>
        <v>5240.0830875635147</v>
      </c>
    </row>
    <row r="12711" spans="1:14" ht="14.25" customHeight="1">
      <c r="A12711" t="s">
        <v>12724</v>
      </c>
      <c r="B12711" s="2">
        <v>43905</v>
      </c>
      <c r="C12711" s="5" t="str">
        <f t="shared" si="396"/>
        <v>Mar</v>
      </c>
      <c r="D12711" s="5" t="str">
        <f t="shared" si="397"/>
        <v>5</v>
      </c>
      <c r="E12711" t="s">
        <v>16</v>
      </c>
      <c r="F12711" s="3" t="s">
        <v>12</v>
      </c>
      <c r="G12711">
        <v>17</v>
      </c>
      <c r="H12711">
        <v>309</v>
      </c>
      <c r="I12711">
        <v>18</v>
      </c>
      <c r="J12711">
        <v>6</v>
      </c>
      <c r="K12711" s="3">
        <v>294.85572874546102</v>
      </c>
      <c r="L12711" s="3">
        <v>210.61123481818601</v>
      </c>
      <c r="M12711" s="7">
        <f>Sales_Table[[#This Row],[Order qty]]*Sales_Table[[#This Row],[unit price]]</f>
        <v>1769.1343724727662</v>
      </c>
      <c r="N12711" s="8">
        <f>Sales_Table[[#This Row],[Revenue]]-Sales_Table[[#This Row],[unit cost]]</f>
        <v>1558.5231376545803</v>
      </c>
    </row>
    <row r="12712" spans="1:14" ht="14.25" customHeight="1">
      <c r="A12712" t="s">
        <v>12725</v>
      </c>
      <c r="B12712" s="2">
        <v>43898</v>
      </c>
      <c r="C12712" s="5" t="str">
        <f t="shared" si="396"/>
        <v>May</v>
      </c>
      <c r="D12712" s="5" t="str">
        <f t="shared" si="397"/>
        <v>5</v>
      </c>
      <c r="E12712" t="s">
        <v>20</v>
      </c>
      <c r="F12712" s="3" t="s">
        <v>12</v>
      </c>
      <c r="G12712">
        <v>6</v>
      </c>
      <c r="H12712">
        <v>34</v>
      </c>
      <c r="I12712">
        <v>11</v>
      </c>
      <c r="J12712">
        <v>8</v>
      </c>
      <c r="K12712" s="3">
        <v>264.67639929056202</v>
      </c>
      <c r="L12712" s="3">
        <v>189.05457092182999</v>
      </c>
      <c r="M12712" s="7">
        <f>Sales_Table[[#This Row],[Order qty]]*Sales_Table[[#This Row],[unit price]]</f>
        <v>2117.4111943244961</v>
      </c>
      <c r="N12712" s="8">
        <f>Sales_Table[[#This Row],[Revenue]]-Sales_Table[[#This Row],[unit cost]]</f>
        <v>1928.3566234026662</v>
      </c>
    </row>
    <row r="12713" spans="1:14" ht="14.25" customHeight="1">
      <c r="A12713" t="s">
        <v>12726</v>
      </c>
      <c r="B12713" s="2">
        <v>43979</v>
      </c>
      <c r="C12713" s="5" t="str">
        <f t="shared" si="396"/>
        <v>May</v>
      </c>
      <c r="D12713" s="5" t="str">
        <f t="shared" si="397"/>
        <v>3</v>
      </c>
      <c r="E12713" t="s">
        <v>11</v>
      </c>
      <c r="F12713" s="3" t="s">
        <v>12</v>
      </c>
      <c r="G12713">
        <v>26</v>
      </c>
      <c r="H12713">
        <v>353</v>
      </c>
      <c r="I12713">
        <v>20</v>
      </c>
      <c r="J12713">
        <v>9</v>
      </c>
      <c r="K12713" s="3">
        <v>196.05270552635201</v>
      </c>
      <c r="L12713" s="3">
        <v>140.03764680453699</v>
      </c>
      <c r="M12713" s="7">
        <f>Sales_Table[[#This Row],[Order qty]]*Sales_Table[[#This Row],[unit price]]</f>
        <v>1764.474349737168</v>
      </c>
      <c r="N12713" s="8">
        <f>Sales_Table[[#This Row],[Revenue]]-Sales_Table[[#This Row],[unit cost]]</f>
        <v>1624.4367029326311</v>
      </c>
    </row>
    <row r="12714" spans="1:14" ht="14.25" customHeight="1">
      <c r="A12714" t="s">
        <v>12727</v>
      </c>
      <c r="B12714" s="2">
        <v>43965</v>
      </c>
      <c r="C12714" s="5" t="str">
        <f t="shared" si="396"/>
        <v>Mar</v>
      </c>
      <c r="D12714" s="5" t="str">
        <f t="shared" si="397"/>
        <v>3</v>
      </c>
      <c r="E12714" t="s">
        <v>14</v>
      </c>
      <c r="F12714" s="3" t="s">
        <v>12</v>
      </c>
      <c r="G12714">
        <v>22</v>
      </c>
      <c r="H12714">
        <v>58</v>
      </c>
      <c r="I12714">
        <v>14</v>
      </c>
      <c r="J12714">
        <v>7</v>
      </c>
      <c r="K12714" s="3">
        <v>221.84633320570001</v>
      </c>
      <c r="L12714" s="3">
        <v>158.4616665755</v>
      </c>
      <c r="M12714" s="7">
        <f>Sales_Table[[#This Row],[Order qty]]*Sales_Table[[#This Row],[unit price]]</f>
        <v>1552.9243324399001</v>
      </c>
      <c r="N12714" s="8">
        <f>Sales_Table[[#This Row],[Revenue]]-Sales_Table[[#This Row],[unit cost]]</f>
        <v>1394.4626658644002</v>
      </c>
    </row>
    <row r="12715" spans="1:14" ht="14.25" customHeight="1">
      <c r="A12715" t="s">
        <v>12728</v>
      </c>
      <c r="B12715" s="2">
        <v>43918</v>
      </c>
      <c r="C12715" s="5" t="str">
        <f t="shared" si="396"/>
        <v>Mar</v>
      </c>
      <c r="D12715" s="5" t="str">
        <f t="shared" si="397"/>
        <v>3</v>
      </c>
      <c r="E12715" t="s">
        <v>20</v>
      </c>
      <c r="F12715" s="3" t="s">
        <v>12</v>
      </c>
      <c r="G12715">
        <v>22</v>
      </c>
      <c r="H12715">
        <v>36</v>
      </c>
      <c r="I12715">
        <v>11</v>
      </c>
      <c r="J12715">
        <v>10</v>
      </c>
      <c r="K12715" s="3">
        <v>152.38531100750001</v>
      </c>
      <c r="L12715" s="3">
        <v>108.84665071964299</v>
      </c>
      <c r="M12715" s="7">
        <f>Sales_Table[[#This Row],[Order qty]]*Sales_Table[[#This Row],[unit price]]</f>
        <v>1523.8531100750001</v>
      </c>
      <c r="N12715" s="8">
        <f>Sales_Table[[#This Row],[Revenue]]-Sales_Table[[#This Row],[unit cost]]</f>
        <v>1415.006459355357</v>
      </c>
    </row>
    <row r="12716" spans="1:14" ht="14.25" customHeight="1">
      <c r="A12716" t="s">
        <v>12729</v>
      </c>
      <c r="B12716" s="2">
        <v>43898</v>
      </c>
      <c r="C12716" s="5" t="str">
        <f t="shared" si="396"/>
        <v>Mar</v>
      </c>
      <c r="D12716" s="5" t="str">
        <f t="shared" si="397"/>
        <v>2</v>
      </c>
      <c r="E12716" t="s">
        <v>20</v>
      </c>
      <c r="F12716" s="3" t="s">
        <v>12</v>
      </c>
      <c r="G12716">
        <v>17</v>
      </c>
      <c r="H12716">
        <v>329</v>
      </c>
      <c r="I12716">
        <v>43</v>
      </c>
      <c r="J12716">
        <v>4</v>
      </c>
      <c r="K12716" s="3">
        <v>430.94629508256901</v>
      </c>
      <c r="L12716" s="3">
        <v>307.81878220183501</v>
      </c>
      <c r="M12716" s="7">
        <f>Sales_Table[[#This Row],[Order qty]]*Sales_Table[[#This Row],[unit price]]</f>
        <v>1723.785180330276</v>
      </c>
      <c r="N12716" s="8">
        <f>Sales_Table[[#This Row],[Revenue]]-Sales_Table[[#This Row],[unit cost]]</f>
        <v>1415.9663981284411</v>
      </c>
    </row>
    <row r="12717" spans="1:14" ht="14.25" customHeight="1">
      <c r="A12717" t="s">
        <v>12730</v>
      </c>
      <c r="B12717" s="2">
        <v>43898</v>
      </c>
      <c r="C12717" s="5" t="str">
        <f t="shared" si="396"/>
        <v>Feb</v>
      </c>
      <c r="D12717" s="5" t="str">
        <f t="shared" si="397"/>
        <v>5</v>
      </c>
      <c r="E12717" t="s">
        <v>20</v>
      </c>
      <c r="F12717" s="3" t="s">
        <v>12</v>
      </c>
      <c r="G12717">
        <v>8</v>
      </c>
      <c r="H12717">
        <v>31</v>
      </c>
      <c r="I12717">
        <v>43</v>
      </c>
      <c r="J12717">
        <v>8</v>
      </c>
      <c r="K12717" s="3">
        <v>605.91709041595504</v>
      </c>
      <c r="L12717" s="3">
        <v>432.79792172568199</v>
      </c>
      <c r="M12717" s="7">
        <f>Sales_Table[[#This Row],[Order qty]]*Sales_Table[[#This Row],[unit price]]</f>
        <v>4847.3367233276404</v>
      </c>
      <c r="N12717" s="8">
        <f>Sales_Table[[#This Row],[Revenue]]-Sales_Table[[#This Row],[unit cost]]</f>
        <v>4414.5388016019588</v>
      </c>
    </row>
    <row r="12718" spans="1:14" ht="14.25" customHeight="1">
      <c r="A12718" t="s">
        <v>12731</v>
      </c>
      <c r="B12718" s="2">
        <v>43881</v>
      </c>
      <c r="C12718" s="5" t="str">
        <f t="shared" si="396"/>
        <v>May</v>
      </c>
      <c r="D12718" s="5" t="str">
        <f t="shared" si="397"/>
        <v>2</v>
      </c>
      <c r="E12718" t="s">
        <v>11</v>
      </c>
      <c r="F12718" s="3" t="s">
        <v>12</v>
      </c>
      <c r="G12718">
        <v>20</v>
      </c>
      <c r="H12718">
        <v>164</v>
      </c>
      <c r="I12718">
        <v>17</v>
      </c>
      <c r="J12718">
        <v>4</v>
      </c>
      <c r="K12718" s="3">
        <v>399.48096174001699</v>
      </c>
      <c r="L12718" s="3">
        <v>285.34354410001202</v>
      </c>
      <c r="M12718" s="7">
        <f>Sales_Table[[#This Row],[Order qty]]*Sales_Table[[#This Row],[unit price]]</f>
        <v>1597.923846960068</v>
      </c>
      <c r="N12718" s="8">
        <f>Sales_Table[[#This Row],[Revenue]]-Sales_Table[[#This Row],[unit cost]]</f>
        <v>1312.580302860056</v>
      </c>
    </row>
    <row r="12719" spans="1:14" ht="14.25" customHeight="1">
      <c r="A12719" t="s">
        <v>12732</v>
      </c>
      <c r="B12719" s="2">
        <v>43977</v>
      </c>
      <c r="C12719" s="5" t="str">
        <f t="shared" si="396"/>
        <v>Feb</v>
      </c>
      <c r="D12719" s="5" t="str">
        <f t="shared" si="397"/>
        <v>5</v>
      </c>
      <c r="E12719" t="s">
        <v>14</v>
      </c>
      <c r="F12719" s="3" t="s">
        <v>12</v>
      </c>
      <c r="G12719">
        <v>2</v>
      </c>
      <c r="H12719">
        <v>192</v>
      </c>
      <c r="I12719">
        <v>30</v>
      </c>
      <c r="J12719">
        <v>7</v>
      </c>
      <c r="K12719" s="3">
        <v>533.04807579517399</v>
      </c>
      <c r="L12719" s="3">
        <v>380.74862556798098</v>
      </c>
      <c r="M12719" s="7">
        <f>Sales_Table[[#This Row],[Order qty]]*Sales_Table[[#This Row],[unit price]]</f>
        <v>3731.3365305662178</v>
      </c>
      <c r="N12719" s="8">
        <f>Sales_Table[[#This Row],[Revenue]]-Sales_Table[[#This Row],[unit cost]]</f>
        <v>3350.5879049982368</v>
      </c>
    </row>
    <row r="12720" spans="1:14" ht="14.25" customHeight="1">
      <c r="A12720" t="s">
        <v>12733</v>
      </c>
      <c r="B12720" s="2">
        <v>43883</v>
      </c>
      <c r="C12720" s="5" t="str">
        <f t="shared" si="396"/>
        <v>May</v>
      </c>
      <c r="D12720" s="5" t="str">
        <f t="shared" si="397"/>
        <v>2</v>
      </c>
      <c r="E12720" t="s">
        <v>20</v>
      </c>
      <c r="F12720" s="3" t="s">
        <v>12</v>
      </c>
      <c r="G12720">
        <v>3</v>
      </c>
      <c r="H12720">
        <v>365</v>
      </c>
      <c r="I12720">
        <v>9</v>
      </c>
      <c r="J12720">
        <v>9</v>
      </c>
      <c r="K12720" s="3">
        <v>180.50804954767199</v>
      </c>
      <c r="L12720" s="3">
        <v>128.93432110548</v>
      </c>
      <c r="M12720" s="7">
        <f>Sales_Table[[#This Row],[Order qty]]*Sales_Table[[#This Row],[unit price]]</f>
        <v>1624.5724459290479</v>
      </c>
      <c r="N12720" s="8">
        <f>Sales_Table[[#This Row],[Revenue]]-Sales_Table[[#This Row],[unit cost]]</f>
        <v>1495.638124823568</v>
      </c>
    </row>
    <row r="12721" spans="1:14" ht="14.25" customHeight="1">
      <c r="A12721" t="s">
        <v>12734</v>
      </c>
      <c r="B12721" s="2">
        <v>43953</v>
      </c>
      <c r="C12721" s="5" t="str">
        <f t="shared" si="396"/>
        <v>Feb</v>
      </c>
      <c r="D12721" s="5" t="str">
        <f t="shared" si="397"/>
        <v>2</v>
      </c>
      <c r="E12721" t="s">
        <v>11</v>
      </c>
      <c r="F12721" s="3" t="s">
        <v>12</v>
      </c>
      <c r="G12721">
        <v>12</v>
      </c>
      <c r="H12721">
        <v>337</v>
      </c>
      <c r="I12721">
        <v>36</v>
      </c>
      <c r="J12721">
        <v>5</v>
      </c>
      <c r="K12721" s="3">
        <v>310.83168053627003</v>
      </c>
      <c r="L12721" s="3">
        <v>222.02262895447899</v>
      </c>
      <c r="M12721" s="7">
        <f>Sales_Table[[#This Row],[Order qty]]*Sales_Table[[#This Row],[unit price]]</f>
        <v>1554.1584026813503</v>
      </c>
      <c r="N12721" s="8">
        <f>Sales_Table[[#This Row],[Revenue]]-Sales_Table[[#This Row],[unit cost]]</f>
        <v>1332.1357737268713</v>
      </c>
    </row>
    <row r="12722" spans="1:14" ht="14.25" customHeight="1">
      <c r="A12722" t="s">
        <v>12735</v>
      </c>
      <c r="B12722" s="2">
        <v>43874</v>
      </c>
      <c r="C12722" s="5" t="str">
        <f t="shared" si="396"/>
        <v>Feb</v>
      </c>
      <c r="D12722" s="5" t="str">
        <f t="shared" si="397"/>
        <v>3</v>
      </c>
      <c r="E12722" t="s">
        <v>11</v>
      </c>
      <c r="F12722" s="3" t="s">
        <v>12</v>
      </c>
      <c r="G12722">
        <v>18</v>
      </c>
      <c r="H12722">
        <v>295</v>
      </c>
      <c r="I12722">
        <v>5</v>
      </c>
      <c r="J12722">
        <v>10</v>
      </c>
      <c r="K12722" s="3">
        <v>541.18763083219505</v>
      </c>
      <c r="L12722" s="3">
        <v>386.56259345156798</v>
      </c>
      <c r="M12722" s="7">
        <f>Sales_Table[[#This Row],[Order qty]]*Sales_Table[[#This Row],[unit price]]</f>
        <v>5411.876308321951</v>
      </c>
      <c r="N12722" s="8">
        <f>Sales_Table[[#This Row],[Revenue]]-Sales_Table[[#This Row],[unit cost]]</f>
        <v>5025.3137148703827</v>
      </c>
    </row>
    <row r="12723" spans="1:14" ht="14.25" customHeight="1">
      <c r="A12723" t="s">
        <v>12736</v>
      </c>
      <c r="B12723" s="2">
        <v>43862</v>
      </c>
      <c r="C12723" s="5" t="str">
        <f t="shared" si="396"/>
        <v>Mar</v>
      </c>
      <c r="D12723" s="5" t="str">
        <f t="shared" si="397"/>
        <v>4</v>
      </c>
      <c r="E12723" t="s">
        <v>11</v>
      </c>
      <c r="F12723" s="3" t="s">
        <v>12</v>
      </c>
      <c r="G12723">
        <v>5</v>
      </c>
      <c r="H12723">
        <v>46</v>
      </c>
      <c r="I12723">
        <v>41</v>
      </c>
      <c r="J12723">
        <v>2</v>
      </c>
      <c r="K12723" s="3">
        <v>459.82675015926401</v>
      </c>
      <c r="L12723" s="3">
        <v>328.44767868518801</v>
      </c>
      <c r="M12723" s="7">
        <f>Sales_Table[[#This Row],[Order qty]]*Sales_Table[[#This Row],[unit price]]</f>
        <v>919.65350031852802</v>
      </c>
      <c r="N12723" s="8">
        <f>Sales_Table[[#This Row],[Revenue]]-Sales_Table[[#This Row],[unit cost]]</f>
        <v>591.20582163334007</v>
      </c>
    </row>
    <row r="12724" spans="1:14" ht="14.25" customHeight="1">
      <c r="A12724" t="s">
        <v>12737</v>
      </c>
      <c r="B12724" s="2">
        <v>43912</v>
      </c>
      <c r="C12724" s="5" t="str">
        <f t="shared" si="396"/>
        <v>Apr</v>
      </c>
      <c r="D12724" s="5" t="str">
        <f t="shared" si="397"/>
        <v>2</v>
      </c>
      <c r="E12724" t="s">
        <v>11</v>
      </c>
      <c r="F12724" s="3" t="s">
        <v>12</v>
      </c>
      <c r="G12724">
        <v>10</v>
      </c>
      <c r="H12724">
        <v>154</v>
      </c>
      <c r="I12724">
        <v>19</v>
      </c>
      <c r="J12724">
        <v>10</v>
      </c>
      <c r="K12724" s="3">
        <v>471.72598153352698</v>
      </c>
      <c r="L12724" s="3">
        <v>336.94712966680498</v>
      </c>
      <c r="M12724" s="7">
        <f>Sales_Table[[#This Row],[Order qty]]*Sales_Table[[#This Row],[unit price]]</f>
        <v>4717.2598153352701</v>
      </c>
      <c r="N12724" s="8">
        <f>Sales_Table[[#This Row],[Revenue]]-Sales_Table[[#This Row],[unit cost]]</f>
        <v>4380.3126856684648</v>
      </c>
    </row>
    <row r="12725" spans="1:14" ht="14.25" customHeight="1">
      <c r="A12725" t="s">
        <v>12738</v>
      </c>
      <c r="B12725" s="2">
        <v>43939</v>
      </c>
      <c r="C12725" s="5" t="str">
        <f t="shared" si="396"/>
        <v>Feb</v>
      </c>
      <c r="D12725" s="5" t="str">
        <f t="shared" si="397"/>
        <v>4</v>
      </c>
      <c r="E12725" t="s">
        <v>20</v>
      </c>
      <c r="F12725" s="3" t="s">
        <v>12</v>
      </c>
      <c r="G12725">
        <v>6</v>
      </c>
      <c r="H12725">
        <v>70</v>
      </c>
      <c r="I12725">
        <v>33</v>
      </c>
      <c r="J12725">
        <v>8</v>
      </c>
      <c r="K12725" s="3">
        <v>349.76601934433</v>
      </c>
      <c r="L12725" s="3">
        <v>249.83287096023599</v>
      </c>
      <c r="M12725" s="7">
        <f>Sales_Table[[#This Row],[Order qty]]*Sales_Table[[#This Row],[unit price]]</f>
        <v>2798.12815475464</v>
      </c>
      <c r="N12725" s="8">
        <f>Sales_Table[[#This Row],[Revenue]]-Sales_Table[[#This Row],[unit cost]]</f>
        <v>2548.295283794404</v>
      </c>
    </row>
    <row r="12726" spans="1:14" ht="14.25" customHeight="1">
      <c r="A12726" t="s">
        <v>12739</v>
      </c>
      <c r="B12726" s="2">
        <v>43888</v>
      </c>
      <c r="C12726" s="5" t="str">
        <f t="shared" si="396"/>
        <v>Apr</v>
      </c>
      <c r="D12726" s="5" t="str">
        <f t="shared" si="397"/>
        <v>5</v>
      </c>
      <c r="E12726" t="s">
        <v>20</v>
      </c>
      <c r="F12726" s="3" t="s">
        <v>12</v>
      </c>
      <c r="G12726">
        <v>3</v>
      </c>
      <c r="H12726">
        <v>228</v>
      </c>
      <c r="I12726">
        <v>38</v>
      </c>
      <c r="J12726">
        <v>6</v>
      </c>
      <c r="K12726" s="3">
        <v>316.87021011114098</v>
      </c>
      <c r="L12726" s="3">
        <v>226.335864365101</v>
      </c>
      <c r="M12726" s="7">
        <f>Sales_Table[[#This Row],[Order qty]]*Sales_Table[[#This Row],[unit price]]</f>
        <v>1901.2212606668459</v>
      </c>
      <c r="N12726" s="8">
        <f>Sales_Table[[#This Row],[Revenue]]-Sales_Table[[#This Row],[unit cost]]</f>
        <v>1674.8853963017448</v>
      </c>
    </row>
    <row r="12727" spans="1:14" ht="14.25" customHeight="1">
      <c r="A12727" t="s">
        <v>12740</v>
      </c>
      <c r="B12727" s="2">
        <v>43942</v>
      </c>
      <c r="C12727" s="5" t="str">
        <f t="shared" si="396"/>
        <v>May</v>
      </c>
      <c r="D12727" s="5" t="str">
        <f t="shared" si="397"/>
        <v>3</v>
      </c>
      <c r="E12727" t="s">
        <v>16</v>
      </c>
      <c r="F12727" s="3" t="s">
        <v>12</v>
      </c>
      <c r="G12727">
        <v>24</v>
      </c>
      <c r="H12727">
        <v>13</v>
      </c>
      <c r="I12727">
        <v>18</v>
      </c>
      <c r="J12727">
        <v>3</v>
      </c>
      <c r="K12727" s="3">
        <v>578.57222521305096</v>
      </c>
      <c r="L12727" s="3">
        <v>413.26587515217898</v>
      </c>
      <c r="M12727" s="7">
        <f>Sales_Table[[#This Row],[Order qty]]*Sales_Table[[#This Row],[unit price]]</f>
        <v>1735.716675639153</v>
      </c>
      <c r="N12727" s="8">
        <f>Sales_Table[[#This Row],[Revenue]]-Sales_Table[[#This Row],[unit cost]]</f>
        <v>1322.450800486974</v>
      </c>
    </row>
    <row r="12728" spans="1:14" ht="14.25" customHeight="1">
      <c r="A12728" t="s">
        <v>12741</v>
      </c>
      <c r="B12728" s="2">
        <v>43954</v>
      </c>
      <c r="C12728" s="5" t="str">
        <f t="shared" si="396"/>
        <v>Mar</v>
      </c>
      <c r="D12728" s="5" t="str">
        <f t="shared" si="397"/>
        <v>5</v>
      </c>
      <c r="E12728" t="s">
        <v>14</v>
      </c>
      <c r="F12728" s="3" t="s">
        <v>12</v>
      </c>
      <c r="G12728">
        <v>4</v>
      </c>
      <c r="H12728">
        <v>313</v>
      </c>
      <c r="I12728">
        <v>9</v>
      </c>
      <c r="J12728">
        <v>3</v>
      </c>
      <c r="K12728" s="3">
        <v>400.35991770029102</v>
      </c>
      <c r="L12728" s="3">
        <v>285.97136978592198</v>
      </c>
      <c r="M12728" s="7">
        <f>Sales_Table[[#This Row],[Order qty]]*Sales_Table[[#This Row],[unit price]]</f>
        <v>1201.0797531008729</v>
      </c>
      <c r="N12728" s="8">
        <f>Sales_Table[[#This Row],[Revenue]]-Sales_Table[[#This Row],[unit cost]]</f>
        <v>915.10838331495097</v>
      </c>
    </row>
    <row r="12729" spans="1:14" ht="14.25" customHeight="1">
      <c r="A12729" t="s">
        <v>12742</v>
      </c>
      <c r="B12729" s="2">
        <v>43920</v>
      </c>
      <c r="C12729" s="5" t="str">
        <f t="shared" si="396"/>
        <v>May</v>
      </c>
      <c r="D12729" s="5" t="str">
        <f t="shared" si="397"/>
        <v>5</v>
      </c>
      <c r="E12729" t="s">
        <v>11</v>
      </c>
      <c r="F12729" s="3" t="s">
        <v>12</v>
      </c>
      <c r="G12729">
        <v>4</v>
      </c>
      <c r="H12729">
        <v>237</v>
      </c>
      <c r="I12729">
        <v>31</v>
      </c>
      <c r="J12729">
        <v>7</v>
      </c>
      <c r="K12729" s="3">
        <v>335.50312685966497</v>
      </c>
      <c r="L12729" s="3">
        <v>239.64509061404601</v>
      </c>
      <c r="M12729" s="7">
        <f>Sales_Table[[#This Row],[Order qty]]*Sales_Table[[#This Row],[unit price]]</f>
        <v>2348.5218880176549</v>
      </c>
      <c r="N12729" s="8">
        <f>Sales_Table[[#This Row],[Revenue]]-Sales_Table[[#This Row],[unit cost]]</f>
        <v>2108.8767974036091</v>
      </c>
    </row>
    <row r="12730" spans="1:14" ht="14.25" customHeight="1">
      <c r="A12730" t="s">
        <v>12743</v>
      </c>
      <c r="B12730" s="2">
        <v>43968</v>
      </c>
      <c r="C12730" s="5" t="str">
        <f t="shared" si="396"/>
        <v>May</v>
      </c>
      <c r="D12730" s="5" t="str">
        <f t="shared" si="397"/>
        <v>5</v>
      </c>
      <c r="E12730" t="s">
        <v>14</v>
      </c>
      <c r="F12730" s="3" t="s">
        <v>12</v>
      </c>
      <c r="G12730">
        <v>23</v>
      </c>
      <c r="H12730">
        <v>78</v>
      </c>
      <c r="I12730">
        <v>14</v>
      </c>
      <c r="J12730">
        <v>6</v>
      </c>
      <c r="K12730" s="3">
        <v>167.99213951826101</v>
      </c>
      <c r="L12730" s="3">
        <v>119.994385370186</v>
      </c>
      <c r="M12730" s="7">
        <f>Sales_Table[[#This Row],[Order qty]]*Sales_Table[[#This Row],[unit price]]</f>
        <v>1007.9528371095661</v>
      </c>
      <c r="N12730" s="8">
        <f>Sales_Table[[#This Row],[Revenue]]-Sales_Table[[#This Row],[unit cost]]</f>
        <v>887.95845173938005</v>
      </c>
    </row>
    <row r="12731" spans="1:14" ht="14.25" customHeight="1">
      <c r="A12731" t="s">
        <v>12744</v>
      </c>
      <c r="B12731" s="2">
        <v>43977</v>
      </c>
      <c r="C12731" s="5" t="str">
        <f t="shared" si="396"/>
        <v>May</v>
      </c>
      <c r="D12731" s="5" t="str">
        <f t="shared" si="397"/>
        <v>5</v>
      </c>
      <c r="E12731" t="s">
        <v>16</v>
      </c>
      <c r="F12731" s="3" t="s">
        <v>12</v>
      </c>
      <c r="G12731">
        <v>6</v>
      </c>
      <c r="H12731">
        <v>231</v>
      </c>
      <c r="I12731">
        <v>2</v>
      </c>
      <c r="J12731">
        <v>2</v>
      </c>
      <c r="K12731" s="3">
        <v>222.45668113231699</v>
      </c>
      <c r="L12731" s="3">
        <v>158.89762938022599</v>
      </c>
      <c r="M12731" s="7">
        <f>Sales_Table[[#This Row],[Order qty]]*Sales_Table[[#This Row],[unit price]]</f>
        <v>444.91336226463397</v>
      </c>
      <c r="N12731" s="8">
        <f>Sales_Table[[#This Row],[Revenue]]-Sales_Table[[#This Row],[unit cost]]</f>
        <v>286.01573288440795</v>
      </c>
    </row>
    <row r="12732" spans="1:14" ht="14.25" customHeight="1">
      <c r="A12732" t="s">
        <v>12745</v>
      </c>
      <c r="B12732" s="2">
        <v>43976</v>
      </c>
      <c r="C12732" s="5" t="str">
        <f t="shared" si="396"/>
        <v>May</v>
      </c>
      <c r="D12732" s="5" t="str">
        <f t="shared" si="397"/>
        <v>1</v>
      </c>
      <c r="E12732" t="s">
        <v>16</v>
      </c>
      <c r="F12732" s="3" t="s">
        <v>12</v>
      </c>
      <c r="G12732">
        <v>20</v>
      </c>
      <c r="H12732">
        <v>82</v>
      </c>
      <c r="I12732">
        <v>1</v>
      </c>
      <c r="J12732">
        <v>8</v>
      </c>
      <c r="K12732" s="3">
        <v>495.20581752061798</v>
      </c>
      <c r="L12732" s="3">
        <v>353.71844108615602</v>
      </c>
      <c r="M12732" s="7">
        <f>Sales_Table[[#This Row],[Order qty]]*Sales_Table[[#This Row],[unit price]]</f>
        <v>3961.6465401649439</v>
      </c>
      <c r="N12732" s="8">
        <f>Sales_Table[[#This Row],[Revenue]]-Sales_Table[[#This Row],[unit cost]]</f>
        <v>3607.9280990787879</v>
      </c>
    </row>
    <row r="12733" spans="1:14" ht="14.25" customHeight="1">
      <c r="A12733" t="s">
        <v>12746</v>
      </c>
      <c r="B12733" s="2">
        <v>43967</v>
      </c>
      <c r="C12733" s="5" t="str">
        <f t="shared" si="396"/>
        <v>Jan</v>
      </c>
      <c r="D12733" s="5" t="str">
        <f t="shared" si="397"/>
        <v>4</v>
      </c>
      <c r="E12733" t="s">
        <v>16</v>
      </c>
      <c r="F12733" s="3" t="s">
        <v>12</v>
      </c>
      <c r="G12733">
        <v>26</v>
      </c>
      <c r="H12733">
        <v>122</v>
      </c>
      <c r="I12733">
        <v>46</v>
      </c>
      <c r="J12733">
        <v>9</v>
      </c>
      <c r="K12733" s="3">
        <v>591.71762466430698</v>
      </c>
      <c r="L12733" s="3">
        <v>422.65544618879102</v>
      </c>
      <c r="M12733" s="7">
        <f>Sales_Table[[#This Row],[Order qty]]*Sales_Table[[#This Row],[unit price]]</f>
        <v>5325.4586219787625</v>
      </c>
      <c r="N12733" s="8">
        <f>Sales_Table[[#This Row],[Revenue]]-Sales_Table[[#This Row],[unit cost]]</f>
        <v>4902.8031757899716</v>
      </c>
    </row>
    <row r="12734" spans="1:14" ht="14.25" customHeight="1">
      <c r="A12734" t="s">
        <v>12747</v>
      </c>
      <c r="B12734" s="2">
        <v>43834</v>
      </c>
      <c r="C12734" s="5" t="str">
        <f t="shared" si="396"/>
        <v>Apr</v>
      </c>
      <c r="D12734" s="5" t="str">
        <f t="shared" si="397"/>
        <v>3</v>
      </c>
      <c r="E12734" t="s">
        <v>11</v>
      </c>
      <c r="F12734" s="3" t="s">
        <v>12</v>
      </c>
      <c r="G12734">
        <v>7</v>
      </c>
      <c r="H12734">
        <v>2</v>
      </c>
      <c r="I12734">
        <v>7</v>
      </c>
      <c r="J12734">
        <v>6</v>
      </c>
      <c r="K12734" s="3">
        <v>407.34205430746101</v>
      </c>
      <c r="L12734" s="3">
        <v>290.95861021961503</v>
      </c>
      <c r="M12734" s="7">
        <f>Sales_Table[[#This Row],[Order qty]]*Sales_Table[[#This Row],[unit price]]</f>
        <v>2444.0523258447661</v>
      </c>
      <c r="N12734" s="8">
        <f>Sales_Table[[#This Row],[Revenue]]-Sales_Table[[#This Row],[unit cost]]</f>
        <v>2153.0937156251512</v>
      </c>
    </row>
    <row r="12735" spans="1:14" ht="14.25" customHeight="1">
      <c r="A12735" t="s">
        <v>12748</v>
      </c>
      <c r="B12735" s="2">
        <v>43941</v>
      </c>
      <c r="C12735" s="5" t="str">
        <f t="shared" si="396"/>
        <v>Mar</v>
      </c>
      <c r="D12735" s="5" t="str">
        <f t="shared" si="397"/>
        <v>4</v>
      </c>
      <c r="E12735" t="s">
        <v>11</v>
      </c>
      <c r="F12735" s="3" t="s">
        <v>12</v>
      </c>
      <c r="G12735">
        <v>12</v>
      </c>
      <c r="H12735">
        <v>342</v>
      </c>
      <c r="I12735">
        <v>22</v>
      </c>
      <c r="J12735">
        <v>4</v>
      </c>
      <c r="K12735" s="3">
        <v>613.67671215534199</v>
      </c>
      <c r="L12735" s="3">
        <v>438.340508682387</v>
      </c>
      <c r="M12735" s="7">
        <f>Sales_Table[[#This Row],[Order qty]]*Sales_Table[[#This Row],[unit price]]</f>
        <v>2454.706848621368</v>
      </c>
      <c r="N12735" s="8">
        <f>Sales_Table[[#This Row],[Revenue]]-Sales_Table[[#This Row],[unit cost]]</f>
        <v>2016.3663399389809</v>
      </c>
    </row>
    <row r="12736" spans="1:14" ht="14.25" customHeight="1">
      <c r="A12736" t="s">
        <v>12749</v>
      </c>
      <c r="B12736" s="2">
        <v>43916</v>
      </c>
      <c r="C12736" s="5" t="str">
        <f t="shared" si="396"/>
        <v>Apr</v>
      </c>
      <c r="D12736" s="5" t="str">
        <f t="shared" si="397"/>
        <v>2</v>
      </c>
      <c r="E12736" t="s">
        <v>14</v>
      </c>
      <c r="F12736" s="3" t="s">
        <v>12</v>
      </c>
      <c r="G12736">
        <v>2</v>
      </c>
      <c r="H12736">
        <v>189</v>
      </c>
      <c r="I12736">
        <v>5</v>
      </c>
      <c r="J12736">
        <v>10</v>
      </c>
      <c r="K12736" s="3">
        <v>627.98639827966701</v>
      </c>
      <c r="L12736" s="3">
        <v>448.56171305690498</v>
      </c>
      <c r="M12736" s="7">
        <f>Sales_Table[[#This Row],[Order qty]]*Sales_Table[[#This Row],[unit price]]</f>
        <v>6279.8639827966699</v>
      </c>
      <c r="N12736" s="8">
        <f>Sales_Table[[#This Row],[Revenue]]-Sales_Table[[#This Row],[unit cost]]</f>
        <v>5831.3022697397646</v>
      </c>
    </row>
    <row r="12737" spans="1:14" ht="14.25" customHeight="1">
      <c r="A12737" t="s">
        <v>12750</v>
      </c>
      <c r="B12737" s="2">
        <v>43931</v>
      </c>
      <c r="C12737" s="5" t="str">
        <f t="shared" si="396"/>
        <v>Feb</v>
      </c>
      <c r="D12737" s="5" t="str">
        <f t="shared" si="397"/>
        <v>5</v>
      </c>
      <c r="E12737" t="s">
        <v>14</v>
      </c>
      <c r="F12737" s="3" t="s">
        <v>12</v>
      </c>
      <c r="G12737">
        <v>6</v>
      </c>
      <c r="H12737">
        <v>39</v>
      </c>
      <c r="I12737">
        <v>42</v>
      </c>
      <c r="J12737">
        <v>1</v>
      </c>
      <c r="K12737" s="3">
        <v>407.30386090278603</v>
      </c>
      <c r="L12737" s="3">
        <v>290.93132921627603</v>
      </c>
      <c r="M12737" s="7">
        <f>Sales_Table[[#This Row],[Order qty]]*Sales_Table[[#This Row],[unit price]]</f>
        <v>407.30386090278603</v>
      </c>
      <c r="N12737" s="8">
        <f>Sales_Table[[#This Row],[Revenue]]-Sales_Table[[#This Row],[unit cost]]</f>
        <v>116.37253168651</v>
      </c>
    </row>
    <row r="12738" spans="1:14" ht="14.25" customHeight="1">
      <c r="A12738" t="s">
        <v>12751</v>
      </c>
      <c r="B12738" s="2">
        <v>43864</v>
      </c>
      <c r="C12738" s="5" t="str">
        <f t="shared" ref="C12738:C12801" si="398">TEXT(B12739,"mmm")</f>
        <v>May</v>
      </c>
      <c r="D12738" s="5" t="str">
        <f t="shared" ref="D12738:D12801" si="399">TEXT(B12740, "m")</f>
        <v>1</v>
      </c>
      <c r="E12738" t="s">
        <v>20</v>
      </c>
      <c r="F12738" s="3" t="s">
        <v>12</v>
      </c>
      <c r="G12738">
        <v>14</v>
      </c>
      <c r="H12738">
        <v>367</v>
      </c>
      <c r="I12738">
        <v>5</v>
      </c>
      <c r="J12738">
        <v>3</v>
      </c>
      <c r="K12738" s="3">
        <v>444.049410045147</v>
      </c>
      <c r="L12738" s="3">
        <v>317.17815003224803</v>
      </c>
      <c r="M12738" s="7">
        <f>Sales_Table[[#This Row],[Order qty]]*Sales_Table[[#This Row],[unit price]]</f>
        <v>1332.1482301354411</v>
      </c>
      <c r="N12738" s="8">
        <f>Sales_Table[[#This Row],[Revenue]]-Sales_Table[[#This Row],[unit cost]]</f>
        <v>1014.970080103193</v>
      </c>
    </row>
    <row r="12739" spans="1:14" ht="14.25" customHeight="1">
      <c r="A12739" t="s">
        <v>12752</v>
      </c>
      <c r="B12739" s="2">
        <v>43964</v>
      </c>
      <c r="C12739" s="5" t="str">
        <f t="shared" si="398"/>
        <v>Jan</v>
      </c>
      <c r="D12739" s="5" t="str">
        <f t="shared" si="399"/>
        <v>2</v>
      </c>
      <c r="E12739" t="s">
        <v>11</v>
      </c>
      <c r="F12739" s="3" t="s">
        <v>12</v>
      </c>
      <c r="G12739">
        <v>7</v>
      </c>
      <c r="H12739">
        <v>94</v>
      </c>
      <c r="I12739">
        <v>33</v>
      </c>
      <c r="J12739">
        <v>4</v>
      </c>
      <c r="K12739" s="3">
        <v>174.406451582909</v>
      </c>
      <c r="L12739" s="3">
        <v>124.576036844935</v>
      </c>
      <c r="M12739" s="7">
        <f>Sales_Table[[#This Row],[Order qty]]*Sales_Table[[#This Row],[unit price]]</f>
        <v>697.625806331636</v>
      </c>
      <c r="N12739" s="8">
        <f>Sales_Table[[#This Row],[Revenue]]-Sales_Table[[#This Row],[unit cost]]</f>
        <v>573.04976948670105</v>
      </c>
    </row>
    <row r="12740" spans="1:14" ht="14.25" customHeight="1">
      <c r="A12740" t="s">
        <v>12753</v>
      </c>
      <c r="B12740" s="2">
        <v>43848</v>
      </c>
      <c r="C12740" s="5" t="str">
        <f t="shared" si="398"/>
        <v>Feb</v>
      </c>
      <c r="D12740" s="5" t="str">
        <f t="shared" si="399"/>
        <v>1</v>
      </c>
      <c r="E12740" t="s">
        <v>20</v>
      </c>
      <c r="F12740" s="3" t="s">
        <v>12</v>
      </c>
      <c r="G12740">
        <v>9</v>
      </c>
      <c r="H12740">
        <v>314</v>
      </c>
      <c r="I12740">
        <v>18</v>
      </c>
      <c r="J12740">
        <v>6</v>
      </c>
      <c r="K12740" s="3">
        <v>553.49176007509197</v>
      </c>
      <c r="L12740" s="3">
        <v>395.351257196495</v>
      </c>
      <c r="M12740" s="7">
        <f>Sales_Table[[#This Row],[Order qty]]*Sales_Table[[#This Row],[unit price]]</f>
        <v>3320.9505604505521</v>
      </c>
      <c r="N12740" s="8">
        <f>Sales_Table[[#This Row],[Revenue]]-Sales_Table[[#This Row],[unit cost]]</f>
        <v>2925.5993032540573</v>
      </c>
    </row>
    <row r="12741" spans="1:14" ht="14.25" customHeight="1">
      <c r="A12741" t="s">
        <v>12754</v>
      </c>
      <c r="B12741" s="2">
        <v>43867</v>
      </c>
      <c r="C12741" s="5" t="str">
        <f t="shared" si="398"/>
        <v>Jan</v>
      </c>
      <c r="D12741" s="5" t="str">
        <f t="shared" si="399"/>
        <v>1</v>
      </c>
      <c r="E12741" t="s">
        <v>16</v>
      </c>
      <c r="F12741" s="3" t="s">
        <v>12</v>
      </c>
      <c r="G12741">
        <v>18</v>
      </c>
      <c r="H12741">
        <v>144</v>
      </c>
      <c r="I12741">
        <v>19</v>
      </c>
      <c r="J12741">
        <v>8</v>
      </c>
      <c r="K12741" s="3">
        <v>423.95403528213501</v>
      </c>
      <c r="L12741" s="3">
        <v>302.824310915811</v>
      </c>
      <c r="M12741" s="7">
        <f>Sales_Table[[#This Row],[Order qty]]*Sales_Table[[#This Row],[unit price]]</f>
        <v>3391.6322822570801</v>
      </c>
      <c r="N12741" s="8">
        <f>Sales_Table[[#This Row],[Revenue]]-Sales_Table[[#This Row],[unit cost]]</f>
        <v>3088.807971341269</v>
      </c>
    </row>
    <row r="12742" spans="1:14" ht="14.25" customHeight="1">
      <c r="A12742" t="s">
        <v>12755</v>
      </c>
      <c r="B12742" s="2">
        <v>43832</v>
      </c>
      <c r="C12742" s="5" t="str">
        <f t="shared" si="398"/>
        <v>Jan</v>
      </c>
      <c r="D12742" s="5" t="str">
        <f t="shared" si="399"/>
        <v>2</v>
      </c>
      <c r="E12742" t="s">
        <v>16</v>
      </c>
      <c r="F12742" s="3" t="s">
        <v>12</v>
      </c>
      <c r="G12742">
        <v>14</v>
      </c>
      <c r="H12742">
        <v>174</v>
      </c>
      <c r="I12742">
        <v>39</v>
      </c>
      <c r="J12742">
        <v>5</v>
      </c>
      <c r="K12742" s="3">
        <v>638.85010761022602</v>
      </c>
      <c r="L12742" s="3">
        <v>456.32150543587602</v>
      </c>
      <c r="M12742" s="7">
        <f>Sales_Table[[#This Row],[Order qty]]*Sales_Table[[#This Row],[unit price]]</f>
        <v>3194.2505380511302</v>
      </c>
      <c r="N12742" s="8">
        <f>Sales_Table[[#This Row],[Revenue]]-Sales_Table[[#This Row],[unit cost]]</f>
        <v>2737.9290326152541</v>
      </c>
    </row>
    <row r="12743" spans="1:14" ht="14.25" customHeight="1">
      <c r="A12743" t="s">
        <v>12756</v>
      </c>
      <c r="B12743" s="2">
        <v>43860</v>
      </c>
      <c r="C12743" s="5" t="str">
        <f t="shared" si="398"/>
        <v>Feb</v>
      </c>
      <c r="D12743" s="5" t="str">
        <f t="shared" si="399"/>
        <v>2</v>
      </c>
      <c r="E12743" t="s">
        <v>20</v>
      </c>
      <c r="F12743" s="3" t="s">
        <v>12</v>
      </c>
      <c r="G12743">
        <v>6</v>
      </c>
      <c r="H12743">
        <v>34</v>
      </c>
      <c r="I12743">
        <v>4</v>
      </c>
      <c r="J12743">
        <v>5</v>
      </c>
      <c r="K12743" s="3">
        <v>484.00069677829703</v>
      </c>
      <c r="L12743" s="3">
        <v>345.71478341306999</v>
      </c>
      <c r="M12743" s="7">
        <f>Sales_Table[[#This Row],[Order qty]]*Sales_Table[[#This Row],[unit price]]</f>
        <v>2420.0034838914853</v>
      </c>
      <c r="N12743" s="8">
        <f>Sales_Table[[#This Row],[Revenue]]-Sales_Table[[#This Row],[unit cost]]</f>
        <v>2074.2887004784152</v>
      </c>
    </row>
    <row r="12744" spans="1:14" ht="14.25" customHeight="1">
      <c r="A12744" t="s">
        <v>12757</v>
      </c>
      <c r="B12744" s="2">
        <v>43880</v>
      </c>
      <c r="C12744" s="5" t="str">
        <f t="shared" si="398"/>
        <v>Feb</v>
      </c>
      <c r="D12744" s="5" t="str">
        <f t="shared" si="399"/>
        <v>5</v>
      </c>
      <c r="E12744" t="s">
        <v>20</v>
      </c>
      <c r="F12744" s="3" t="s">
        <v>12</v>
      </c>
      <c r="G12744">
        <v>19</v>
      </c>
      <c r="H12744">
        <v>309</v>
      </c>
      <c r="I12744">
        <v>42</v>
      </c>
      <c r="J12744">
        <v>1</v>
      </c>
      <c r="K12744" s="3">
        <v>574.97001081705105</v>
      </c>
      <c r="L12744" s="3">
        <v>410.69286486932202</v>
      </c>
      <c r="M12744" s="7">
        <f>Sales_Table[[#This Row],[Order qty]]*Sales_Table[[#This Row],[unit price]]</f>
        <v>574.97001081705105</v>
      </c>
      <c r="N12744" s="8">
        <f>Sales_Table[[#This Row],[Revenue]]-Sales_Table[[#This Row],[unit cost]]</f>
        <v>164.27714594772903</v>
      </c>
    </row>
    <row r="12745" spans="1:14" ht="14.25" customHeight="1">
      <c r="A12745" t="s">
        <v>12758</v>
      </c>
      <c r="B12745" s="2">
        <v>43879</v>
      </c>
      <c r="C12745" s="5" t="str">
        <f t="shared" si="398"/>
        <v>May</v>
      </c>
      <c r="D12745" s="5" t="str">
        <f t="shared" si="399"/>
        <v>3</v>
      </c>
      <c r="E12745" t="s">
        <v>11</v>
      </c>
      <c r="F12745" s="3" t="s">
        <v>12</v>
      </c>
      <c r="G12745">
        <v>21</v>
      </c>
      <c r="H12745">
        <v>78</v>
      </c>
      <c r="I12745">
        <v>8</v>
      </c>
      <c r="J12745">
        <v>2</v>
      </c>
      <c r="K12745" s="3">
        <v>639.98632407188404</v>
      </c>
      <c r="L12745" s="3">
        <v>457.13308862277398</v>
      </c>
      <c r="M12745" s="7">
        <f>Sales_Table[[#This Row],[Order qty]]*Sales_Table[[#This Row],[unit price]]</f>
        <v>1279.9726481437681</v>
      </c>
      <c r="N12745" s="8">
        <f>Sales_Table[[#This Row],[Revenue]]-Sales_Table[[#This Row],[unit cost]]</f>
        <v>822.83955952099404</v>
      </c>
    </row>
    <row r="12746" spans="1:14" ht="14.25" customHeight="1">
      <c r="A12746" t="s">
        <v>12759</v>
      </c>
      <c r="B12746" s="2">
        <v>43964</v>
      </c>
      <c r="C12746" s="5" t="str">
        <f t="shared" si="398"/>
        <v>Mar</v>
      </c>
      <c r="D12746" s="5" t="str">
        <f t="shared" si="399"/>
        <v>4</v>
      </c>
      <c r="E12746" t="s">
        <v>14</v>
      </c>
      <c r="F12746" s="3" t="s">
        <v>12</v>
      </c>
      <c r="G12746">
        <v>20</v>
      </c>
      <c r="H12746">
        <v>340</v>
      </c>
      <c r="I12746">
        <v>39</v>
      </c>
      <c r="J12746">
        <v>9</v>
      </c>
      <c r="K12746" s="3">
        <v>276.60211819410301</v>
      </c>
      <c r="L12746" s="3">
        <v>197.57294156721699</v>
      </c>
      <c r="M12746" s="7">
        <f>Sales_Table[[#This Row],[Order qty]]*Sales_Table[[#This Row],[unit price]]</f>
        <v>2489.4190637469273</v>
      </c>
      <c r="N12746" s="8">
        <f>Sales_Table[[#This Row],[Revenue]]-Sales_Table[[#This Row],[unit cost]]</f>
        <v>2291.8461221797102</v>
      </c>
    </row>
    <row r="12747" spans="1:14" ht="14.25" customHeight="1">
      <c r="A12747" t="s">
        <v>12760</v>
      </c>
      <c r="B12747" s="2">
        <v>43913</v>
      </c>
      <c r="C12747" s="5" t="str">
        <f t="shared" si="398"/>
        <v>Apr</v>
      </c>
      <c r="D12747" s="5" t="str">
        <f t="shared" si="399"/>
        <v>1</v>
      </c>
      <c r="E12747" t="s">
        <v>11</v>
      </c>
      <c r="F12747" s="3" t="s">
        <v>12</v>
      </c>
      <c r="G12747">
        <v>6</v>
      </c>
      <c r="H12747">
        <v>89</v>
      </c>
      <c r="I12747">
        <v>18</v>
      </c>
      <c r="J12747">
        <v>5</v>
      </c>
      <c r="K12747" s="3">
        <v>337.44803416729002</v>
      </c>
      <c r="L12747" s="3">
        <v>241.034310119493</v>
      </c>
      <c r="M12747" s="7">
        <f>Sales_Table[[#This Row],[Order qty]]*Sales_Table[[#This Row],[unit price]]</f>
        <v>1687.24017083645</v>
      </c>
      <c r="N12747" s="8">
        <f>Sales_Table[[#This Row],[Revenue]]-Sales_Table[[#This Row],[unit cost]]</f>
        <v>1446.205860716957</v>
      </c>
    </row>
    <row r="12748" spans="1:14" ht="14.25" customHeight="1">
      <c r="A12748" t="s">
        <v>12761</v>
      </c>
      <c r="B12748" s="2">
        <v>43937</v>
      </c>
      <c r="C12748" s="5" t="str">
        <f t="shared" si="398"/>
        <v>Jan</v>
      </c>
      <c r="D12748" s="5" t="str">
        <f t="shared" si="399"/>
        <v>3</v>
      </c>
      <c r="E12748" t="s">
        <v>16</v>
      </c>
      <c r="F12748" s="3" t="s">
        <v>12</v>
      </c>
      <c r="G12748">
        <v>21</v>
      </c>
      <c r="H12748">
        <v>44</v>
      </c>
      <c r="I12748">
        <v>17</v>
      </c>
      <c r="J12748">
        <v>2</v>
      </c>
      <c r="K12748" s="3">
        <v>330.76789122819901</v>
      </c>
      <c r="L12748" s="3">
        <v>236.26277944871401</v>
      </c>
      <c r="M12748" s="7">
        <f>Sales_Table[[#This Row],[Order qty]]*Sales_Table[[#This Row],[unit price]]</f>
        <v>661.53578245639801</v>
      </c>
      <c r="N12748" s="8">
        <f>Sales_Table[[#This Row],[Revenue]]-Sales_Table[[#This Row],[unit cost]]</f>
        <v>425.273003007684</v>
      </c>
    </row>
    <row r="12749" spans="1:14" ht="14.25" customHeight="1">
      <c r="A12749" t="s">
        <v>12762</v>
      </c>
      <c r="B12749" s="2">
        <v>43861</v>
      </c>
      <c r="C12749" s="5" t="str">
        <f t="shared" si="398"/>
        <v>Mar</v>
      </c>
      <c r="D12749" s="5" t="str">
        <f t="shared" si="399"/>
        <v>2</v>
      </c>
      <c r="E12749" t="s">
        <v>11</v>
      </c>
      <c r="F12749" s="3" t="s">
        <v>12</v>
      </c>
      <c r="G12749">
        <v>15</v>
      </c>
      <c r="H12749">
        <v>163</v>
      </c>
      <c r="I12749">
        <v>41</v>
      </c>
      <c r="J12749">
        <v>9</v>
      </c>
      <c r="K12749" s="3">
        <v>543.42300510406506</v>
      </c>
      <c r="L12749" s="3">
        <v>388.15928936004599</v>
      </c>
      <c r="M12749" s="7">
        <f>Sales_Table[[#This Row],[Order qty]]*Sales_Table[[#This Row],[unit price]]</f>
        <v>4890.8070459365854</v>
      </c>
      <c r="N12749" s="8">
        <f>Sales_Table[[#This Row],[Revenue]]-Sales_Table[[#This Row],[unit cost]]</f>
        <v>4502.647756576539</v>
      </c>
    </row>
    <row r="12750" spans="1:14" ht="14.25" customHeight="1">
      <c r="A12750" t="s">
        <v>12763</v>
      </c>
      <c r="B12750" s="2">
        <v>43905</v>
      </c>
      <c r="C12750" s="5" t="str">
        <f t="shared" si="398"/>
        <v>Feb</v>
      </c>
      <c r="D12750" s="5" t="str">
        <f t="shared" si="399"/>
        <v>2</v>
      </c>
      <c r="E12750" t="s">
        <v>16</v>
      </c>
      <c r="F12750" s="3" t="s">
        <v>12</v>
      </c>
      <c r="G12750">
        <v>15</v>
      </c>
      <c r="H12750">
        <v>106</v>
      </c>
      <c r="I12750">
        <v>31</v>
      </c>
      <c r="J12750">
        <v>6</v>
      </c>
      <c r="K12750" s="3">
        <v>173.051108300686</v>
      </c>
      <c r="L12750" s="3">
        <v>123.60793450049</v>
      </c>
      <c r="M12750" s="7">
        <f>Sales_Table[[#This Row],[Order qty]]*Sales_Table[[#This Row],[unit price]]</f>
        <v>1038.306649804116</v>
      </c>
      <c r="N12750" s="8">
        <f>Sales_Table[[#This Row],[Revenue]]-Sales_Table[[#This Row],[unit cost]]</f>
        <v>914.69871530362593</v>
      </c>
    </row>
    <row r="12751" spans="1:14" ht="14.25" customHeight="1">
      <c r="A12751" t="s">
        <v>12764</v>
      </c>
      <c r="B12751" s="2">
        <v>43865</v>
      </c>
      <c r="C12751" s="5" t="str">
        <f t="shared" si="398"/>
        <v>Feb</v>
      </c>
      <c r="D12751" s="5" t="str">
        <f t="shared" si="399"/>
        <v>2</v>
      </c>
      <c r="E12751" t="s">
        <v>20</v>
      </c>
      <c r="F12751" s="3" t="s">
        <v>12</v>
      </c>
      <c r="G12751">
        <v>17</v>
      </c>
      <c r="H12751">
        <v>82</v>
      </c>
      <c r="I12751">
        <v>11</v>
      </c>
      <c r="J12751">
        <v>10</v>
      </c>
      <c r="K12751" s="3">
        <v>450.07396423816698</v>
      </c>
      <c r="L12751" s="3">
        <v>321.48140302726199</v>
      </c>
      <c r="M12751" s="7">
        <f>Sales_Table[[#This Row],[Order qty]]*Sales_Table[[#This Row],[unit price]]</f>
        <v>4500.7396423816699</v>
      </c>
      <c r="N12751" s="8">
        <f>Sales_Table[[#This Row],[Revenue]]-Sales_Table[[#This Row],[unit cost]]</f>
        <v>4179.258239354408</v>
      </c>
    </row>
    <row r="12752" spans="1:14" ht="14.25" customHeight="1">
      <c r="A12752" t="s">
        <v>12765</v>
      </c>
      <c r="B12752" s="2">
        <v>43887</v>
      </c>
      <c r="C12752" s="5" t="str">
        <f t="shared" si="398"/>
        <v>Feb</v>
      </c>
      <c r="D12752" s="5" t="str">
        <f t="shared" si="399"/>
        <v>1</v>
      </c>
      <c r="E12752" t="s">
        <v>14</v>
      </c>
      <c r="F12752" s="3" t="s">
        <v>12</v>
      </c>
      <c r="G12752">
        <v>11</v>
      </c>
      <c r="H12752">
        <v>77</v>
      </c>
      <c r="I12752">
        <v>46</v>
      </c>
      <c r="J12752">
        <v>9</v>
      </c>
      <c r="K12752" s="3">
        <v>211.22139984369301</v>
      </c>
      <c r="L12752" s="3">
        <v>150.87242845978099</v>
      </c>
      <c r="M12752" s="7">
        <f>Sales_Table[[#This Row],[Order qty]]*Sales_Table[[#This Row],[unit price]]</f>
        <v>1900.9925985932371</v>
      </c>
      <c r="N12752" s="8">
        <f>Sales_Table[[#This Row],[Revenue]]-Sales_Table[[#This Row],[unit cost]]</f>
        <v>1750.120170133456</v>
      </c>
    </row>
    <row r="12753" spans="1:14" ht="14.25" customHeight="1">
      <c r="A12753" t="s">
        <v>12766</v>
      </c>
      <c r="B12753" s="2">
        <v>43876</v>
      </c>
      <c r="C12753" s="5" t="str">
        <f t="shared" si="398"/>
        <v>Jan</v>
      </c>
      <c r="D12753" s="5" t="str">
        <f t="shared" si="399"/>
        <v>4</v>
      </c>
      <c r="E12753" t="s">
        <v>20</v>
      </c>
      <c r="F12753" s="3" t="s">
        <v>12</v>
      </c>
      <c r="G12753">
        <v>10</v>
      </c>
      <c r="H12753">
        <v>123</v>
      </c>
      <c r="I12753">
        <v>32</v>
      </c>
      <c r="J12753">
        <v>10</v>
      </c>
      <c r="K12753" s="3">
        <v>372.31858277320902</v>
      </c>
      <c r="L12753" s="3">
        <v>265.94184483800598</v>
      </c>
      <c r="M12753" s="7">
        <f>Sales_Table[[#This Row],[Order qty]]*Sales_Table[[#This Row],[unit price]]</f>
        <v>3723.1858277320903</v>
      </c>
      <c r="N12753" s="8">
        <f>Sales_Table[[#This Row],[Revenue]]-Sales_Table[[#This Row],[unit cost]]</f>
        <v>3457.2439828940842</v>
      </c>
    </row>
    <row r="12754" spans="1:14" ht="14.25" customHeight="1">
      <c r="A12754" t="s">
        <v>12767</v>
      </c>
      <c r="B12754" s="2">
        <v>43852</v>
      </c>
      <c r="C12754" s="5" t="str">
        <f t="shared" si="398"/>
        <v>Apr</v>
      </c>
      <c r="D12754" s="5" t="str">
        <f t="shared" si="399"/>
        <v>1</v>
      </c>
      <c r="E12754" t="s">
        <v>16</v>
      </c>
      <c r="F12754" s="3" t="s">
        <v>12</v>
      </c>
      <c r="G12754">
        <v>12</v>
      </c>
      <c r="H12754">
        <v>141</v>
      </c>
      <c r="I12754">
        <v>19</v>
      </c>
      <c r="J12754">
        <v>9</v>
      </c>
      <c r="K12754" s="3">
        <v>396.84606474638002</v>
      </c>
      <c r="L12754" s="3">
        <v>283.46147481884299</v>
      </c>
      <c r="M12754" s="7">
        <f>Sales_Table[[#This Row],[Order qty]]*Sales_Table[[#This Row],[unit price]]</f>
        <v>3571.61458271742</v>
      </c>
      <c r="N12754" s="8">
        <f>Sales_Table[[#This Row],[Revenue]]-Sales_Table[[#This Row],[unit cost]]</f>
        <v>3288.1531078985772</v>
      </c>
    </row>
    <row r="12755" spans="1:14" ht="14.25" customHeight="1">
      <c r="A12755" t="s">
        <v>12768</v>
      </c>
      <c r="B12755" s="2">
        <v>43930</v>
      </c>
      <c r="C12755" s="5" t="str">
        <f t="shared" si="398"/>
        <v>Jan</v>
      </c>
      <c r="D12755" s="5" t="str">
        <f t="shared" si="399"/>
        <v>5</v>
      </c>
      <c r="E12755" t="s">
        <v>20</v>
      </c>
      <c r="F12755" s="3" t="s">
        <v>12</v>
      </c>
      <c r="G12755">
        <v>4</v>
      </c>
      <c r="H12755">
        <v>328</v>
      </c>
      <c r="I12755">
        <v>34</v>
      </c>
      <c r="J12755">
        <v>4</v>
      </c>
      <c r="K12755" s="3">
        <v>271.49402654171001</v>
      </c>
      <c r="L12755" s="3">
        <v>193.92430467265001</v>
      </c>
      <c r="M12755" s="7">
        <f>Sales_Table[[#This Row],[Order qty]]*Sales_Table[[#This Row],[unit price]]</f>
        <v>1085.9761061668401</v>
      </c>
      <c r="N12755" s="8">
        <f>Sales_Table[[#This Row],[Revenue]]-Sales_Table[[#This Row],[unit cost]]</f>
        <v>892.05180149419004</v>
      </c>
    </row>
    <row r="12756" spans="1:14" ht="14.25" customHeight="1">
      <c r="A12756" t="s">
        <v>12769</v>
      </c>
      <c r="B12756" s="2">
        <v>43855</v>
      </c>
      <c r="C12756" s="5" t="str">
        <f t="shared" si="398"/>
        <v>May</v>
      </c>
      <c r="D12756" s="5" t="str">
        <f t="shared" si="399"/>
        <v>3</v>
      </c>
      <c r="E12756" t="s">
        <v>11</v>
      </c>
      <c r="F12756" s="3" t="s">
        <v>12</v>
      </c>
      <c r="G12756">
        <v>18</v>
      </c>
      <c r="H12756">
        <v>216</v>
      </c>
      <c r="I12756">
        <v>27</v>
      </c>
      <c r="J12756">
        <v>3</v>
      </c>
      <c r="K12756" s="3">
        <v>395.79641801118902</v>
      </c>
      <c r="L12756" s="3">
        <v>282.71172715084901</v>
      </c>
      <c r="M12756" s="7">
        <f>Sales_Table[[#This Row],[Order qty]]*Sales_Table[[#This Row],[unit price]]</f>
        <v>1187.3892540335671</v>
      </c>
      <c r="N12756" s="8">
        <f>Sales_Table[[#This Row],[Revenue]]-Sales_Table[[#This Row],[unit cost]]</f>
        <v>904.6775268827181</v>
      </c>
    </row>
    <row r="12757" spans="1:14" ht="14.25" customHeight="1">
      <c r="A12757" t="s">
        <v>12770</v>
      </c>
      <c r="B12757" s="2">
        <v>43971</v>
      </c>
      <c r="C12757" s="5" t="str">
        <f t="shared" si="398"/>
        <v>Mar</v>
      </c>
      <c r="D12757" s="5" t="str">
        <f t="shared" si="399"/>
        <v>2</v>
      </c>
      <c r="E12757" t="s">
        <v>11</v>
      </c>
      <c r="F12757" s="3" t="s">
        <v>12</v>
      </c>
      <c r="G12757">
        <v>16</v>
      </c>
      <c r="H12757">
        <v>100</v>
      </c>
      <c r="I12757">
        <v>1</v>
      </c>
      <c r="J12757">
        <v>9</v>
      </c>
      <c r="K12757" s="3">
        <v>496.33791303634598</v>
      </c>
      <c r="L12757" s="3">
        <v>354.52708074024702</v>
      </c>
      <c r="M12757" s="7">
        <f>Sales_Table[[#This Row],[Order qty]]*Sales_Table[[#This Row],[unit price]]</f>
        <v>4467.0412173271143</v>
      </c>
      <c r="N12757" s="8">
        <f>Sales_Table[[#This Row],[Revenue]]-Sales_Table[[#This Row],[unit cost]]</f>
        <v>4112.5141365868676</v>
      </c>
    </row>
    <row r="12758" spans="1:14" ht="14.25" customHeight="1">
      <c r="A12758" t="s">
        <v>12771</v>
      </c>
      <c r="B12758" s="2">
        <v>43903</v>
      </c>
      <c r="C12758" s="5" t="str">
        <f t="shared" si="398"/>
        <v>Feb</v>
      </c>
      <c r="D12758" s="5" t="str">
        <f t="shared" si="399"/>
        <v>5</v>
      </c>
      <c r="E12758" t="s">
        <v>11</v>
      </c>
      <c r="F12758" s="3" t="s">
        <v>12</v>
      </c>
      <c r="G12758">
        <v>25</v>
      </c>
      <c r="H12758">
        <v>224</v>
      </c>
      <c r="I12758">
        <v>17</v>
      </c>
      <c r="J12758">
        <v>1</v>
      </c>
      <c r="K12758" s="3">
        <v>621.80491966009095</v>
      </c>
      <c r="L12758" s="3">
        <v>444.14637118578003</v>
      </c>
      <c r="M12758" s="7">
        <f>Sales_Table[[#This Row],[Order qty]]*Sales_Table[[#This Row],[unit price]]</f>
        <v>621.80491966009095</v>
      </c>
      <c r="N12758" s="8">
        <f>Sales_Table[[#This Row],[Revenue]]-Sales_Table[[#This Row],[unit cost]]</f>
        <v>177.65854847431092</v>
      </c>
    </row>
    <row r="12759" spans="1:14" ht="14.25" customHeight="1">
      <c r="A12759" t="s">
        <v>12772</v>
      </c>
      <c r="B12759" s="2">
        <v>43865</v>
      </c>
      <c r="C12759" s="5" t="str">
        <f t="shared" si="398"/>
        <v>May</v>
      </c>
      <c r="D12759" s="5" t="str">
        <f t="shared" si="399"/>
        <v>2</v>
      </c>
      <c r="E12759" t="s">
        <v>11</v>
      </c>
      <c r="F12759" s="3" t="s">
        <v>12</v>
      </c>
      <c r="G12759">
        <v>12</v>
      </c>
      <c r="H12759">
        <v>132</v>
      </c>
      <c r="I12759">
        <v>14</v>
      </c>
      <c r="J12759">
        <v>5</v>
      </c>
      <c r="K12759" s="3">
        <v>435.81692469119997</v>
      </c>
      <c r="L12759" s="3">
        <v>311.29780335085701</v>
      </c>
      <c r="M12759" s="7">
        <f>Sales_Table[[#This Row],[Order qty]]*Sales_Table[[#This Row],[unit price]]</f>
        <v>2179.0846234559999</v>
      </c>
      <c r="N12759" s="8">
        <f>Sales_Table[[#This Row],[Revenue]]-Sales_Table[[#This Row],[unit cost]]</f>
        <v>1867.7868201051429</v>
      </c>
    </row>
    <row r="12760" spans="1:14" ht="14.25" customHeight="1">
      <c r="A12760" t="s">
        <v>12773</v>
      </c>
      <c r="B12760" s="2">
        <v>43975</v>
      </c>
      <c r="C12760" s="5" t="str">
        <f t="shared" si="398"/>
        <v>Feb</v>
      </c>
      <c r="D12760" s="5" t="str">
        <f t="shared" si="399"/>
        <v>3</v>
      </c>
      <c r="E12760" t="s">
        <v>11</v>
      </c>
      <c r="F12760" s="3" t="s">
        <v>12</v>
      </c>
      <c r="G12760">
        <v>12</v>
      </c>
      <c r="H12760">
        <v>4</v>
      </c>
      <c r="I12760">
        <v>39</v>
      </c>
      <c r="J12760">
        <v>1</v>
      </c>
      <c r="K12760" s="3">
        <v>516.47933489084198</v>
      </c>
      <c r="L12760" s="3">
        <v>368.91381063631599</v>
      </c>
      <c r="M12760" s="7">
        <f>Sales_Table[[#This Row],[Order qty]]*Sales_Table[[#This Row],[unit price]]</f>
        <v>516.47933489084198</v>
      </c>
      <c r="N12760" s="8">
        <f>Sales_Table[[#This Row],[Revenue]]-Sales_Table[[#This Row],[unit cost]]</f>
        <v>147.565524254526</v>
      </c>
    </row>
    <row r="12761" spans="1:14" ht="14.25" customHeight="1">
      <c r="A12761" t="s">
        <v>12774</v>
      </c>
      <c r="B12761" s="2">
        <v>43876</v>
      </c>
      <c r="C12761" s="5" t="str">
        <f t="shared" si="398"/>
        <v>Mar</v>
      </c>
      <c r="D12761" s="5" t="str">
        <f t="shared" si="399"/>
        <v>3</v>
      </c>
      <c r="E12761" t="s">
        <v>20</v>
      </c>
      <c r="F12761" s="3" t="s">
        <v>12</v>
      </c>
      <c r="G12761">
        <v>15</v>
      </c>
      <c r="H12761">
        <v>291</v>
      </c>
      <c r="I12761">
        <v>27</v>
      </c>
      <c r="J12761">
        <v>5</v>
      </c>
      <c r="K12761" s="3">
        <v>422.58432841300998</v>
      </c>
      <c r="L12761" s="3">
        <v>301.84594886643498</v>
      </c>
      <c r="M12761" s="7">
        <f>Sales_Table[[#This Row],[Order qty]]*Sales_Table[[#This Row],[unit price]]</f>
        <v>2112.92164206505</v>
      </c>
      <c r="N12761" s="8">
        <f>Sales_Table[[#This Row],[Revenue]]-Sales_Table[[#This Row],[unit cost]]</f>
        <v>1811.075693198615</v>
      </c>
    </row>
    <row r="12762" spans="1:14" ht="14.25" customHeight="1">
      <c r="A12762" t="s">
        <v>12775</v>
      </c>
      <c r="B12762" s="2">
        <v>43895</v>
      </c>
      <c r="C12762" s="5" t="str">
        <f t="shared" si="398"/>
        <v>Mar</v>
      </c>
      <c r="D12762" s="5" t="str">
        <f t="shared" si="399"/>
        <v>2</v>
      </c>
      <c r="E12762" t="s">
        <v>16</v>
      </c>
      <c r="F12762" s="3" t="s">
        <v>12</v>
      </c>
      <c r="G12762">
        <v>15</v>
      </c>
      <c r="H12762">
        <v>335</v>
      </c>
      <c r="I12762">
        <v>45</v>
      </c>
      <c r="J12762">
        <v>1</v>
      </c>
      <c r="K12762" s="3">
        <v>604.430175483227</v>
      </c>
      <c r="L12762" s="3">
        <v>431.735839630876</v>
      </c>
      <c r="M12762" s="7">
        <f>Sales_Table[[#This Row],[Order qty]]*Sales_Table[[#This Row],[unit price]]</f>
        <v>604.430175483227</v>
      </c>
      <c r="N12762" s="8">
        <f>Sales_Table[[#This Row],[Revenue]]-Sales_Table[[#This Row],[unit cost]]</f>
        <v>172.694335852351</v>
      </c>
    </row>
    <row r="12763" spans="1:14" ht="14.25" customHeight="1">
      <c r="A12763" t="s">
        <v>12776</v>
      </c>
      <c r="B12763" s="2">
        <v>43903</v>
      </c>
      <c r="C12763" s="5" t="str">
        <f t="shared" si="398"/>
        <v>Feb</v>
      </c>
      <c r="D12763" s="5" t="str">
        <f t="shared" si="399"/>
        <v>4</v>
      </c>
      <c r="E12763" t="s">
        <v>16</v>
      </c>
      <c r="F12763" s="3" t="s">
        <v>12</v>
      </c>
      <c r="G12763">
        <v>15</v>
      </c>
      <c r="H12763">
        <v>36</v>
      </c>
      <c r="I12763">
        <v>43</v>
      </c>
      <c r="J12763">
        <v>8</v>
      </c>
      <c r="K12763" s="3">
        <v>327.09765136241901</v>
      </c>
      <c r="L12763" s="3">
        <v>233.64117954458499</v>
      </c>
      <c r="M12763" s="7">
        <f>Sales_Table[[#This Row],[Order qty]]*Sales_Table[[#This Row],[unit price]]</f>
        <v>2616.7812108993521</v>
      </c>
      <c r="N12763" s="8">
        <f>Sales_Table[[#This Row],[Revenue]]-Sales_Table[[#This Row],[unit cost]]</f>
        <v>2383.140031354767</v>
      </c>
    </row>
    <row r="12764" spans="1:14" ht="14.25" customHeight="1">
      <c r="A12764" t="s">
        <v>12777</v>
      </c>
      <c r="B12764" s="2">
        <v>43862</v>
      </c>
      <c r="C12764" s="5" t="str">
        <f t="shared" si="398"/>
        <v>Apr</v>
      </c>
      <c r="D12764" s="5" t="str">
        <f t="shared" si="399"/>
        <v>3</v>
      </c>
      <c r="E12764" t="s">
        <v>14</v>
      </c>
      <c r="F12764" s="3" t="s">
        <v>12</v>
      </c>
      <c r="G12764">
        <v>20</v>
      </c>
      <c r="H12764">
        <v>37</v>
      </c>
      <c r="I12764">
        <v>44</v>
      </c>
      <c r="J12764">
        <v>10</v>
      </c>
      <c r="K12764" s="3">
        <v>448.41767245531099</v>
      </c>
      <c r="L12764" s="3">
        <v>320.29833746807901</v>
      </c>
      <c r="M12764" s="7">
        <f>Sales_Table[[#This Row],[Order qty]]*Sales_Table[[#This Row],[unit price]]</f>
        <v>4484.17672455311</v>
      </c>
      <c r="N12764" s="8">
        <f>Sales_Table[[#This Row],[Revenue]]-Sales_Table[[#This Row],[unit cost]]</f>
        <v>4163.8783870850311</v>
      </c>
    </row>
    <row r="12765" spans="1:14" ht="14.25" customHeight="1">
      <c r="A12765" t="s">
        <v>12778</v>
      </c>
      <c r="B12765" s="2">
        <v>43950</v>
      </c>
      <c r="C12765" s="5" t="str">
        <f t="shared" si="398"/>
        <v>Mar</v>
      </c>
      <c r="D12765" s="5" t="str">
        <f t="shared" si="399"/>
        <v>3</v>
      </c>
      <c r="E12765" t="s">
        <v>11</v>
      </c>
      <c r="F12765" s="3" t="s">
        <v>12</v>
      </c>
      <c r="G12765">
        <v>25</v>
      </c>
      <c r="H12765">
        <v>315</v>
      </c>
      <c r="I12765">
        <v>29</v>
      </c>
      <c r="J12765">
        <v>2</v>
      </c>
      <c r="K12765" s="3">
        <v>431.67776298522898</v>
      </c>
      <c r="L12765" s="3">
        <v>308.34125927516402</v>
      </c>
      <c r="M12765" s="7">
        <f>Sales_Table[[#This Row],[Order qty]]*Sales_Table[[#This Row],[unit price]]</f>
        <v>863.35552597045796</v>
      </c>
      <c r="N12765" s="8">
        <f>Sales_Table[[#This Row],[Revenue]]-Sales_Table[[#This Row],[unit cost]]</f>
        <v>555.01426669529394</v>
      </c>
    </row>
    <row r="12766" spans="1:14" ht="14.25" customHeight="1">
      <c r="A12766" t="s">
        <v>12779</v>
      </c>
      <c r="B12766" s="2">
        <v>43892</v>
      </c>
      <c r="C12766" s="5" t="str">
        <f t="shared" si="398"/>
        <v>Mar</v>
      </c>
      <c r="D12766" s="5" t="str">
        <f t="shared" si="399"/>
        <v>5</v>
      </c>
      <c r="E12766" t="s">
        <v>16</v>
      </c>
      <c r="F12766" s="3" t="s">
        <v>12</v>
      </c>
      <c r="G12766">
        <v>20</v>
      </c>
      <c r="H12766">
        <v>359</v>
      </c>
      <c r="I12766">
        <v>2</v>
      </c>
      <c r="J12766">
        <v>8</v>
      </c>
      <c r="K12766" s="3">
        <v>285.674529969692</v>
      </c>
      <c r="L12766" s="3">
        <v>204.053235692637</v>
      </c>
      <c r="M12766" s="7">
        <f>Sales_Table[[#This Row],[Order qty]]*Sales_Table[[#This Row],[unit price]]</f>
        <v>2285.396239757536</v>
      </c>
      <c r="N12766" s="8">
        <f>Sales_Table[[#This Row],[Revenue]]-Sales_Table[[#This Row],[unit cost]]</f>
        <v>2081.3430040648991</v>
      </c>
    </row>
    <row r="12767" spans="1:14" ht="14.25" customHeight="1">
      <c r="A12767" t="s">
        <v>12780</v>
      </c>
      <c r="B12767" s="2">
        <v>43898</v>
      </c>
      <c r="C12767" s="5" t="str">
        <f t="shared" si="398"/>
        <v>May</v>
      </c>
      <c r="D12767" s="5" t="str">
        <f t="shared" si="399"/>
        <v>3</v>
      </c>
      <c r="E12767" t="s">
        <v>16</v>
      </c>
      <c r="F12767" s="3" t="s">
        <v>12</v>
      </c>
      <c r="G12767">
        <v>4</v>
      </c>
      <c r="H12767">
        <v>134</v>
      </c>
      <c r="I12767">
        <v>20</v>
      </c>
      <c r="J12767">
        <v>6</v>
      </c>
      <c r="K12767" s="3">
        <v>279.04061329364799</v>
      </c>
      <c r="L12767" s="3">
        <v>199.31472378117701</v>
      </c>
      <c r="M12767" s="7">
        <f>Sales_Table[[#This Row],[Order qty]]*Sales_Table[[#This Row],[unit price]]</f>
        <v>1674.243679761888</v>
      </c>
      <c r="N12767" s="8">
        <f>Sales_Table[[#This Row],[Revenue]]-Sales_Table[[#This Row],[unit cost]]</f>
        <v>1474.928955980711</v>
      </c>
    </row>
    <row r="12768" spans="1:14" ht="14.25" customHeight="1">
      <c r="A12768" t="s">
        <v>12781</v>
      </c>
      <c r="B12768" s="2">
        <v>43960</v>
      </c>
      <c r="C12768" s="5" t="str">
        <f t="shared" si="398"/>
        <v>Mar</v>
      </c>
      <c r="D12768" s="5" t="str">
        <f t="shared" si="399"/>
        <v>4</v>
      </c>
      <c r="E12768" t="s">
        <v>11</v>
      </c>
      <c r="F12768" s="3" t="s">
        <v>12</v>
      </c>
      <c r="G12768">
        <v>19</v>
      </c>
      <c r="H12768">
        <v>58</v>
      </c>
      <c r="I12768">
        <v>19</v>
      </c>
      <c r="J12768">
        <v>6</v>
      </c>
      <c r="K12768" s="3">
        <v>223.81071048974999</v>
      </c>
      <c r="L12768" s="3">
        <v>159.86479320696401</v>
      </c>
      <c r="M12768" s="7">
        <f>Sales_Table[[#This Row],[Order qty]]*Sales_Table[[#This Row],[unit price]]</f>
        <v>1342.8642629384999</v>
      </c>
      <c r="N12768" s="8">
        <f>Sales_Table[[#This Row],[Revenue]]-Sales_Table[[#This Row],[unit cost]]</f>
        <v>1182.999469731536</v>
      </c>
    </row>
    <row r="12769" spans="1:14" ht="14.25" customHeight="1">
      <c r="A12769" t="s">
        <v>12782</v>
      </c>
      <c r="B12769" s="2">
        <v>43901</v>
      </c>
      <c r="C12769" s="5" t="str">
        <f t="shared" si="398"/>
        <v>Apr</v>
      </c>
      <c r="D12769" s="5" t="str">
        <f t="shared" si="399"/>
        <v>2</v>
      </c>
      <c r="E12769" t="s">
        <v>20</v>
      </c>
      <c r="F12769" s="3" t="s">
        <v>12</v>
      </c>
      <c r="G12769">
        <v>6</v>
      </c>
      <c r="H12769">
        <v>132</v>
      </c>
      <c r="I12769">
        <v>20</v>
      </c>
      <c r="J12769">
        <v>10</v>
      </c>
      <c r="K12769" s="3">
        <v>333.082877397537</v>
      </c>
      <c r="L12769" s="3">
        <v>237.916340998241</v>
      </c>
      <c r="M12769" s="7">
        <f>Sales_Table[[#This Row],[Order qty]]*Sales_Table[[#This Row],[unit price]]</f>
        <v>3330.82877397537</v>
      </c>
      <c r="N12769" s="8">
        <f>Sales_Table[[#This Row],[Revenue]]-Sales_Table[[#This Row],[unit cost]]</f>
        <v>3092.9124329771289</v>
      </c>
    </row>
    <row r="12770" spans="1:14" ht="14.25" customHeight="1">
      <c r="A12770" t="s">
        <v>12783</v>
      </c>
      <c r="B12770" s="2">
        <v>43949</v>
      </c>
      <c r="C12770" s="5" t="str">
        <f t="shared" si="398"/>
        <v>Feb</v>
      </c>
      <c r="D12770" s="5" t="str">
        <f t="shared" si="399"/>
        <v>2</v>
      </c>
      <c r="E12770" t="s">
        <v>20</v>
      </c>
      <c r="F12770" s="3" t="s">
        <v>12</v>
      </c>
      <c r="G12770">
        <v>18</v>
      </c>
      <c r="H12770">
        <v>253</v>
      </c>
      <c r="I12770">
        <v>11</v>
      </c>
      <c r="J12770">
        <v>7</v>
      </c>
      <c r="K12770" s="3">
        <v>518.95650118589401</v>
      </c>
      <c r="L12770" s="3">
        <v>370.68321513278102</v>
      </c>
      <c r="M12770" s="7">
        <f>Sales_Table[[#This Row],[Order qty]]*Sales_Table[[#This Row],[unit price]]</f>
        <v>3632.6955083012581</v>
      </c>
      <c r="N12770" s="8">
        <f>Sales_Table[[#This Row],[Revenue]]-Sales_Table[[#This Row],[unit cost]]</f>
        <v>3262.0122931684773</v>
      </c>
    </row>
    <row r="12771" spans="1:14" ht="14.25" customHeight="1">
      <c r="A12771" t="s">
        <v>12784</v>
      </c>
      <c r="B12771" s="2">
        <v>43882</v>
      </c>
      <c r="C12771" s="5" t="str">
        <f t="shared" si="398"/>
        <v>Feb</v>
      </c>
      <c r="D12771" s="5" t="str">
        <f t="shared" si="399"/>
        <v>5</v>
      </c>
      <c r="E12771" t="s">
        <v>20</v>
      </c>
      <c r="F12771" s="3" t="s">
        <v>12</v>
      </c>
      <c r="G12771">
        <v>4</v>
      </c>
      <c r="H12771">
        <v>301</v>
      </c>
      <c r="I12771">
        <v>11</v>
      </c>
      <c r="J12771">
        <v>2</v>
      </c>
      <c r="K12771" s="3">
        <v>392.95275628566702</v>
      </c>
      <c r="L12771" s="3">
        <v>280.68054020404799</v>
      </c>
      <c r="M12771" s="7">
        <f>Sales_Table[[#This Row],[Order qty]]*Sales_Table[[#This Row],[unit price]]</f>
        <v>785.90551257133404</v>
      </c>
      <c r="N12771" s="8">
        <f>Sales_Table[[#This Row],[Revenue]]-Sales_Table[[#This Row],[unit cost]]</f>
        <v>505.22497236728606</v>
      </c>
    </row>
    <row r="12772" spans="1:14" ht="14.25" customHeight="1">
      <c r="A12772" t="s">
        <v>12785</v>
      </c>
      <c r="B12772" s="2">
        <v>43879</v>
      </c>
      <c r="C12772" s="5" t="str">
        <f t="shared" si="398"/>
        <v>May</v>
      </c>
      <c r="D12772" s="5" t="str">
        <f t="shared" si="399"/>
        <v>3</v>
      </c>
      <c r="E12772" t="s">
        <v>14</v>
      </c>
      <c r="F12772" s="3" t="s">
        <v>12</v>
      </c>
      <c r="G12772">
        <v>15</v>
      </c>
      <c r="H12772">
        <v>95</v>
      </c>
      <c r="I12772">
        <v>6</v>
      </c>
      <c r="J12772">
        <v>8</v>
      </c>
      <c r="K12772" s="3">
        <v>572.05011159181595</v>
      </c>
      <c r="L12772" s="3">
        <v>408.60722256558302</v>
      </c>
      <c r="M12772" s="7">
        <f>Sales_Table[[#This Row],[Order qty]]*Sales_Table[[#This Row],[unit price]]</f>
        <v>4576.4008927345276</v>
      </c>
      <c r="N12772" s="8">
        <f>Sales_Table[[#This Row],[Revenue]]-Sales_Table[[#This Row],[unit cost]]</f>
        <v>4167.793670168945</v>
      </c>
    </row>
    <row r="12773" spans="1:14" ht="14.25" customHeight="1">
      <c r="A12773" t="s">
        <v>12786</v>
      </c>
      <c r="B12773" s="2">
        <v>43958</v>
      </c>
      <c r="C12773" s="5" t="str">
        <f t="shared" si="398"/>
        <v>Mar</v>
      </c>
      <c r="D12773" s="5" t="str">
        <f t="shared" si="399"/>
        <v>3</v>
      </c>
      <c r="E12773" t="s">
        <v>14</v>
      </c>
      <c r="F12773" s="3" t="s">
        <v>12</v>
      </c>
      <c r="G12773">
        <v>13</v>
      </c>
      <c r="H12773">
        <v>328</v>
      </c>
      <c r="I12773">
        <v>7</v>
      </c>
      <c r="J12773">
        <v>3</v>
      </c>
      <c r="K12773" s="3">
        <v>349.687183856964</v>
      </c>
      <c r="L12773" s="3">
        <v>249.77655989783199</v>
      </c>
      <c r="M12773" s="7">
        <f>Sales_Table[[#This Row],[Order qty]]*Sales_Table[[#This Row],[unit price]]</f>
        <v>1049.0615515708919</v>
      </c>
      <c r="N12773" s="8">
        <f>Sales_Table[[#This Row],[Revenue]]-Sales_Table[[#This Row],[unit cost]]</f>
        <v>799.28499167305995</v>
      </c>
    </row>
    <row r="12774" spans="1:14" ht="14.25" customHeight="1">
      <c r="A12774" t="s">
        <v>12787</v>
      </c>
      <c r="B12774" s="2">
        <v>43918</v>
      </c>
      <c r="C12774" s="5" t="str">
        <f t="shared" si="398"/>
        <v>Mar</v>
      </c>
      <c r="D12774" s="5" t="str">
        <f t="shared" si="399"/>
        <v>5</v>
      </c>
      <c r="E12774" t="s">
        <v>11</v>
      </c>
      <c r="F12774" s="3" t="s">
        <v>12</v>
      </c>
      <c r="G12774">
        <v>20</v>
      </c>
      <c r="H12774">
        <v>305</v>
      </c>
      <c r="I12774">
        <v>33</v>
      </c>
      <c r="J12774">
        <v>3</v>
      </c>
      <c r="K12774" s="3">
        <v>416.42605251073797</v>
      </c>
      <c r="L12774" s="3">
        <v>297.44718036481299</v>
      </c>
      <c r="M12774" s="7">
        <f>Sales_Table[[#This Row],[Order qty]]*Sales_Table[[#This Row],[unit price]]</f>
        <v>1249.278157532214</v>
      </c>
      <c r="N12774" s="8">
        <f>Sales_Table[[#This Row],[Revenue]]-Sales_Table[[#This Row],[unit cost]]</f>
        <v>951.83097716740099</v>
      </c>
    </row>
    <row r="12775" spans="1:14" ht="14.25" customHeight="1">
      <c r="A12775" t="s">
        <v>12788</v>
      </c>
      <c r="B12775" s="2">
        <v>43896</v>
      </c>
      <c r="C12775" s="5" t="str">
        <f t="shared" si="398"/>
        <v>May</v>
      </c>
      <c r="D12775" s="5" t="str">
        <f t="shared" si="399"/>
        <v>5</v>
      </c>
      <c r="E12775" t="s">
        <v>20</v>
      </c>
      <c r="F12775" s="3" t="s">
        <v>12</v>
      </c>
      <c r="G12775">
        <v>17</v>
      </c>
      <c r="H12775">
        <v>159</v>
      </c>
      <c r="I12775">
        <v>7</v>
      </c>
      <c r="J12775">
        <v>1</v>
      </c>
      <c r="K12775" s="3">
        <v>482.946690201759</v>
      </c>
      <c r="L12775" s="3">
        <v>344.96192157268501</v>
      </c>
      <c r="M12775" s="7">
        <f>Sales_Table[[#This Row],[Order qty]]*Sales_Table[[#This Row],[unit price]]</f>
        <v>482.946690201759</v>
      </c>
      <c r="N12775" s="8">
        <f>Sales_Table[[#This Row],[Revenue]]-Sales_Table[[#This Row],[unit cost]]</f>
        <v>137.98476862907398</v>
      </c>
    </row>
    <row r="12776" spans="1:14" ht="14.25" customHeight="1">
      <c r="A12776" t="s">
        <v>12789</v>
      </c>
      <c r="B12776" s="2">
        <v>43965</v>
      </c>
      <c r="C12776" s="5" t="str">
        <f t="shared" si="398"/>
        <v>May</v>
      </c>
      <c r="D12776" s="5" t="str">
        <f t="shared" si="399"/>
        <v>3</v>
      </c>
      <c r="E12776" t="s">
        <v>16</v>
      </c>
      <c r="F12776" s="3" t="s">
        <v>12</v>
      </c>
      <c r="G12776">
        <v>1</v>
      </c>
      <c r="H12776">
        <v>210</v>
      </c>
      <c r="I12776">
        <v>33</v>
      </c>
      <c r="J12776">
        <v>6</v>
      </c>
      <c r="K12776" s="3">
        <v>579.11054617166496</v>
      </c>
      <c r="L12776" s="3">
        <v>413.65039012261798</v>
      </c>
      <c r="M12776" s="7">
        <f>Sales_Table[[#This Row],[Order qty]]*Sales_Table[[#This Row],[unit price]]</f>
        <v>3474.6632770299898</v>
      </c>
      <c r="N12776" s="8">
        <f>Sales_Table[[#This Row],[Revenue]]-Sales_Table[[#This Row],[unit cost]]</f>
        <v>3061.0128869073719</v>
      </c>
    </row>
    <row r="12777" spans="1:14" ht="14.25" customHeight="1">
      <c r="A12777" t="s">
        <v>12790</v>
      </c>
      <c r="B12777" s="2">
        <v>43967</v>
      </c>
      <c r="C12777" s="5" t="str">
        <f t="shared" si="398"/>
        <v>Mar</v>
      </c>
      <c r="D12777" s="5" t="str">
        <f t="shared" si="399"/>
        <v>1</v>
      </c>
      <c r="E12777" t="s">
        <v>14</v>
      </c>
      <c r="F12777" s="3" t="s">
        <v>12</v>
      </c>
      <c r="G12777">
        <v>9</v>
      </c>
      <c r="H12777">
        <v>281</v>
      </c>
      <c r="I12777">
        <v>36</v>
      </c>
      <c r="J12777">
        <v>9</v>
      </c>
      <c r="K12777" s="3">
        <v>624.62917113304104</v>
      </c>
      <c r="L12777" s="3">
        <v>446.16369366645802</v>
      </c>
      <c r="M12777" s="7">
        <f>Sales_Table[[#This Row],[Order qty]]*Sales_Table[[#This Row],[unit price]]</f>
        <v>5621.6625401973697</v>
      </c>
      <c r="N12777" s="8">
        <f>Sales_Table[[#This Row],[Revenue]]-Sales_Table[[#This Row],[unit cost]]</f>
        <v>5175.4988465309116</v>
      </c>
    </row>
    <row r="12778" spans="1:14" ht="14.25" customHeight="1">
      <c r="A12778" t="s">
        <v>12791</v>
      </c>
      <c r="B12778" s="2">
        <v>43892</v>
      </c>
      <c r="C12778" s="5" t="str">
        <f t="shared" si="398"/>
        <v>Jan</v>
      </c>
      <c r="D12778" s="5" t="str">
        <f t="shared" si="399"/>
        <v>2</v>
      </c>
      <c r="E12778" t="s">
        <v>14</v>
      </c>
      <c r="F12778" s="3" t="s">
        <v>12</v>
      </c>
      <c r="G12778">
        <v>16</v>
      </c>
      <c r="H12778">
        <v>13</v>
      </c>
      <c r="I12778">
        <v>4</v>
      </c>
      <c r="J12778">
        <v>2</v>
      </c>
      <c r="K12778" s="3">
        <v>331.48021763563202</v>
      </c>
      <c r="L12778" s="3">
        <v>236.77158402545101</v>
      </c>
      <c r="M12778" s="7">
        <f>Sales_Table[[#This Row],[Order qty]]*Sales_Table[[#This Row],[unit price]]</f>
        <v>662.96043527126403</v>
      </c>
      <c r="N12778" s="8">
        <f>Sales_Table[[#This Row],[Revenue]]-Sales_Table[[#This Row],[unit cost]]</f>
        <v>426.188851245813</v>
      </c>
    </row>
    <row r="12779" spans="1:14" ht="14.25" customHeight="1">
      <c r="A12779" t="s">
        <v>12792</v>
      </c>
      <c r="B12779" s="2">
        <v>43856</v>
      </c>
      <c r="C12779" s="5" t="str">
        <f t="shared" si="398"/>
        <v>Feb</v>
      </c>
      <c r="D12779" s="5" t="str">
        <f t="shared" si="399"/>
        <v>2</v>
      </c>
      <c r="E12779" t="s">
        <v>16</v>
      </c>
      <c r="F12779" s="3" t="s">
        <v>12</v>
      </c>
      <c r="G12779">
        <v>3</v>
      </c>
      <c r="H12779">
        <v>222</v>
      </c>
      <c r="I12779">
        <v>25</v>
      </c>
      <c r="J12779">
        <v>7</v>
      </c>
      <c r="K12779" s="3">
        <v>647.393813967705</v>
      </c>
      <c r="L12779" s="3">
        <v>462.42415283407502</v>
      </c>
      <c r="M12779" s="7">
        <f>Sales_Table[[#This Row],[Order qty]]*Sales_Table[[#This Row],[unit price]]</f>
        <v>4531.7566977739352</v>
      </c>
      <c r="N12779" s="8">
        <f>Sales_Table[[#This Row],[Revenue]]-Sales_Table[[#This Row],[unit cost]]</f>
        <v>4069.3325449398603</v>
      </c>
    </row>
    <row r="12780" spans="1:14" ht="14.25" customHeight="1">
      <c r="A12780" t="s">
        <v>12793</v>
      </c>
      <c r="B12780" s="2">
        <v>43867</v>
      </c>
      <c r="C12780" s="5" t="str">
        <f t="shared" si="398"/>
        <v>Feb</v>
      </c>
      <c r="D12780" s="5" t="str">
        <f t="shared" si="399"/>
        <v>4</v>
      </c>
      <c r="E12780" t="s">
        <v>11</v>
      </c>
      <c r="F12780" s="3" t="s">
        <v>12</v>
      </c>
      <c r="G12780">
        <v>24</v>
      </c>
      <c r="H12780">
        <v>344</v>
      </c>
      <c r="I12780">
        <v>2</v>
      </c>
      <c r="J12780">
        <v>9</v>
      </c>
      <c r="K12780" s="3">
        <v>482.190317451954</v>
      </c>
      <c r="L12780" s="3">
        <v>344.42165532282399</v>
      </c>
      <c r="M12780" s="7">
        <f>Sales_Table[[#This Row],[Order qty]]*Sales_Table[[#This Row],[unit price]]</f>
        <v>4339.7128570675859</v>
      </c>
      <c r="N12780" s="8">
        <f>Sales_Table[[#This Row],[Revenue]]-Sales_Table[[#This Row],[unit cost]]</f>
        <v>3995.291201744762</v>
      </c>
    </row>
    <row r="12781" spans="1:14" ht="14.25" customHeight="1">
      <c r="A12781" t="s">
        <v>12794</v>
      </c>
      <c r="B12781" s="2">
        <v>43884</v>
      </c>
      <c r="C12781" s="5" t="str">
        <f t="shared" si="398"/>
        <v>Apr</v>
      </c>
      <c r="D12781" s="5" t="str">
        <f t="shared" si="399"/>
        <v>3</v>
      </c>
      <c r="E12781" t="s">
        <v>11</v>
      </c>
      <c r="F12781" s="3" t="s">
        <v>12</v>
      </c>
      <c r="G12781">
        <v>8</v>
      </c>
      <c r="H12781">
        <v>98</v>
      </c>
      <c r="I12781">
        <v>16</v>
      </c>
      <c r="J12781">
        <v>5</v>
      </c>
      <c r="K12781" s="3">
        <v>352.37642955780001</v>
      </c>
      <c r="L12781" s="3">
        <v>251.69744968414301</v>
      </c>
      <c r="M12781" s="7">
        <f>Sales_Table[[#This Row],[Order qty]]*Sales_Table[[#This Row],[unit price]]</f>
        <v>1761.8821477890001</v>
      </c>
      <c r="N12781" s="8">
        <f>Sales_Table[[#This Row],[Revenue]]-Sales_Table[[#This Row],[unit cost]]</f>
        <v>1510.184698104857</v>
      </c>
    </row>
    <row r="12782" spans="1:14" ht="14.25" customHeight="1">
      <c r="A12782" t="s">
        <v>12795</v>
      </c>
      <c r="B12782" s="2">
        <v>43936</v>
      </c>
      <c r="C12782" s="5" t="str">
        <f t="shared" si="398"/>
        <v>Mar</v>
      </c>
      <c r="D12782" s="5" t="str">
        <f t="shared" si="399"/>
        <v>2</v>
      </c>
      <c r="E12782" t="s">
        <v>11</v>
      </c>
      <c r="F12782" s="3" t="s">
        <v>12</v>
      </c>
      <c r="G12782">
        <v>8</v>
      </c>
      <c r="H12782">
        <v>366</v>
      </c>
      <c r="I12782">
        <v>34</v>
      </c>
      <c r="J12782">
        <v>4</v>
      </c>
      <c r="K12782" s="3">
        <v>457.52872556448</v>
      </c>
      <c r="L12782" s="3">
        <v>326.806232546057</v>
      </c>
      <c r="M12782" s="7">
        <f>Sales_Table[[#This Row],[Order qty]]*Sales_Table[[#This Row],[unit price]]</f>
        <v>1830.11490225792</v>
      </c>
      <c r="N12782" s="8">
        <f>Sales_Table[[#This Row],[Revenue]]-Sales_Table[[#This Row],[unit cost]]</f>
        <v>1503.3086697118629</v>
      </c>
    </row>
    <row r="12783" spans="1:14" ht="14.25" customHeight="1">
      <c r="A12783" t="s">
        <v>12796</v>
      </c>
      <c r="B12783" s="2">
        <v>43920</v>
      </c>
      <c r="C12783" s="5" t="str">
        <f t="shared" si="398"/>
        <v>Feb</v>
      </c>
      <c r="D12783" s="5" t="str">
        <f t="shared" si="399"/>
        <v>1</v>
      </c>
      <c r="E12783" t="s">
        <v>16</v>
      </c>
      <c r="F12783" s="3" t="s">
        <v>12</v>
      </c>
      <c r="G12783">
        <v>17</v>
      </c>
      <c r="H12783">
        <v>214</v>
      </c>
      <c r="I12783">
        <v>36</v>
      </c>
      <c r="J12783">
        <v>5</v>
      </c>
      <c r="K12783" s="3">
        <v>462.62744057178497</v>
      </c>
      <c r="L12783" s="3">
        <v>330.44817183698899</v>
      </c>
      <c r="M12783" s="7">
        <f>Sales_Table[[#This Row],[Order qty]]*Sales_Table[[#This Row],[unit price]]</f>
        <v>2313.1372028589249</v>
      </c>
      <c r="N12783" s="8">
        <f>Sales_Table[[#This Row],[Revenue]]-Sales_Table[[#This Row],[unit cost]]</f>
        <v>1982.689031021936</v>
      </c>
    </row>
    <row r="12784" spans="1:14" ht="14.25" customHeight="1">
      <c r="A12784" t="s">
        <v>12797</v>
      </c>
      <c r="B12784" s="2">
        <v>43884</v>
      </c>
      <c r="C12784" s="5" t="str">
        <f t="shared" si="398"/>
        <v>Jan</v>
      </c>
      <c r="D12784" s="5" t="str">
        <f t="shared" si="399"/>
        <v>1</v>
      </c>
      <c r="E12784" t="s">
        <v>16</v>
      </c>
      <c r="F12784" s="3" t="s">
        <v>12</v>
      </c>
      <c r="G12784">
        <v>21</v>
      </c>
      <c r="H12784">
        <v>255</v>
      </c>
      <c r="I12784">
        <v>10</v>
      </c>
      <c r="J12784">
        <v>5</v>
      </c>
      <c r="K12784" s="3">
        <v>581.60198646783795</v>
      </c>
      <c r="L12784" s="3">
        <v>415.42999033416999</v>
      </c>
      <c r="M12784" s="7">
        <f>Sales_Table[[#This Row],[Order qty]]*Sales_Table[[#This Row],[unit price]]</f>
        <v>2908.0099323391896</v>
      </c>
      <c r="N12784" s="8">
        <f>Sales_Table[[#This Row],[Revenue]]-Sales_Table[[#This Row],[unit cost]]</f>
        <v>2492.5799420050198</v>
      </c>
    </row>
    <row r="12785" spans="1:14" ht="14.25" customHeight="1">
      <c r="A12785" t="s">
        <v>12798</v>
      </c>
      <c r="B12785" s="2">
        <v>43855</v>
      </c>
      <c r="C12785" s="5" t="str">
        <f t="shared" si="398"/>
        <v>Jan</v>
      </c>
      <c r="D12785" s="5" t="str">
        <f t="shared" si="399"/>
        <v>5</v>
      </c>
      <c r="E12785" t="s">
        <v>11</v>
      </c>
      <c r="F12785" s="3" t="s">
        <v>12</v>
      </c>
      <c r="G12785">
        <v>6</v>
      </c>
      <c r="H12785">
        <v>69</v>
      </c>
      <c r="I12785">
        <v>27</v>
      </c>
      <c r="J12785">
        <v>10</v>
      </c>
      <c r="K12785" s="3">
        <v>542.05377602577198</v>
      </c>
      <c r="L12785" s="3">
        <v>387.18126858983698</v>
      </c>
      <c r="M12785" s="7">
        <f>Sales_Table[[#This Row],[Order qty]]*Sales_Table[[#This Row],[unit price]]</f>
        <v>5420.53776025772</v>
      </c>
      <c r="N12785" s="8">
        <f>Sales_Table[[#This Row],[Revenue]]-Sales_Table[[#This Row],[unit cost]]</f>
        <v>5033.3564916678833</v>
      </c>
    </row>
    <row r="12786" spans="1:14" ht="14.25" customHeight="1">
      <c r="A12786" t="s">
        <v>12799</v>
      </c>
      <c r="B12786" s="2">
        <v>43850</v>
      </c>
      <c r="C12786" s="5" t="str">
        <f t="shared" si="398"/>
        <v>May</v>
      </c>
      <c r="D12786" s="5" t="str">
        <f t="shared" si="399"/>
        <v>3</v>
      </c>
      <c r="E12786" t="s">
        <v>20</v>
      </c>
      <c r="F12786" s="3" t="s">
        <v>12</v>
      </c>
      <c r="G12786">
        <v>20</v>
      </c>
      <c r="H12786">
        <v>334</v>
      </c>
      <c r="I12786">
        <v>3</v>
      </c>
      <c r="J12786">
        <v>6</v>
      </c>
      <c r="K12786" s="3">
        <v>554.00962561368897</v>
      </c>
      <c r="L12786" s="3">
        <v>395.72116115263498</v>
      </c>
      <c r="M12786" s="7">
        <f>Sales_Table[[#This Row],[Order qty]]*Sales_Table[[#This Row],[unit price]]</f>
        <v>3324.0577536821338</v>
      </c>
      <c r="N12786" s="8">
        <f>Sales_Table[[#This Row],[Revenue]]-Sales_Table[[#This Row],[unit cost]]</f>
        <v>2928.3365925294988</v>
      </c>
    </row>
    <row r="12787" spans="1:14" ht="14.25" customHeight="1">
      <c r="A12787" t="s">
        <v>12800</v>
      </c>
      <c r="B12787" s="2">
        <v>43976</v>
      </c>
      <c r="C12787" s="5" t="str">
        <f t="shared" si="398"/>
        <v>Mar</v>
      </c>
      <c r="D12787" s="5" t="str">
        <f t="shared" si="399"/>
        <v>2</v>
      </c>
      <c r="E12787" t="s">
        <v>14</v>
      </c>
      <c r="F12787" s="3" t="s">
        <v>12</v>
      </c>
      <c r="G12787">
        <v>20</v>
      </c>
      <c r="H12787">
        <v>27</v>
      </c>
      <c r="I12787">
        <v>36</v>
      </c>
      <c r="J12787">
        <v>6</v>
      </c>
      <c r="K12787" s="3">
        <v>305.89592206478102</v>
      </c>
      <c r="L12787" s="3">
        <v>218.49708718912899</v>
      </c>
      <c r="M12787" s="7">
        <f>Sales_Table[[#This Row],[Order qty]]*Sales_Table[[#This Row],[unit price]]</f>
        <v>1835.3755323886862</v>
      </c>
      <c r="N12787" s="8">
        <f>Sales_Table[[#This Row],[Revenue]]-Sales_Table[[#This Row],[unit cost]]</f>
        <v>1616.8784451995573</v>
      </c>
    </row>
    <row r="12788" spans="1:14" ht="14.25" customHeight="1">
      <c r="A12788" t="s">
        <v>12801</v>
      </c>
      <c r="B12788" s="2">
        <v>43904</v>
      </c>
      <c r="C12788" s="5" t="str">
        <f t="shared" si="398"/>
        <v>Feb</v>
      </c>
      <c r="D12788" s="5" t="str">
        <f t="shared" si="399"/>
        <v>2</v>
      </c>
      <c r="E12788" t="s">
        <v>20</v>
      </c>
      <c r="F12788" s="3" t="s">
        <v>12</v>
      </c>
      <c r="G12788">
        <v>9</v>
      </c>
      <c r="H12788">
        <v>281</v>
      </c>
      <c r="I12788">
        <v>20</v>
      </c>
      <c r="J12788">
        <v>10</v>
      </c>
      <c r="K12788" s="3">
        <v>277.91299706697498</v>
      </c>
      <c r="L12788" s="3">
        <v>198.50928361926799</v>
      </c>
      <c r="M12788" s="7">
        <f>Sales_Table[[#This Row],[Order qty]]*Sales_Table[[#This Row],[unit price]]</f>
        <v>2779.12997066975</v>
      </c>
      <c r="N12788" s="8">
        <f>Sales_Table[[#This Row],[Revenue]]-Sales_Table[[#This Row],[unit cost]]</f>
        <v>2580.620687050482</v>
      </c>
    </row>
    <row r="12789" spans="1:14" ht="14.25" customHeight="1">
      <c r="A12789" t="s">
        <v>12802</v>
      </c>
      <c r="B12789" s="2">
        <v>43876</v>
      </c>
      <c r="C12789" s="5" t="str">
        <f t="shared" si="398"/>
        <v>Feb</v>
      </c>
      <c r="D12789" s="5" t="str">
        <f t="shared" si="399"/>
        <v>4</v>
      </c>
      <c r="E12789" t="s">
        <v>14</v>
      </c>
      <c r="F12789" s="3" t="s">
        <v>12</v>
      </c>
      <c r="G12789">
        <v>5</v>
      </c>
      <c r="H12789">
        <v>211</v>
      </c>
      <c r="I12789">
        <v>28</v>
      </c>
      <c r="J12789">
        <v>2</v>
      </c>
      <c r="K12789" s="3">
        <v>393.02137899398798</v>
      </c>
      <c r="L12789" s="3">
        <v>280.72955642427701</v>
      </c>
      <c r="M12789" s="7">
        <f>Sales_Table[[#This Row],[Order qty]]*Sales_Table[[#This Row],[unit price]]</f>
        <v>786.04275798797596</v>
      </c>
      <c r="N12789" s="8">
        <f>Sales_Table[[#This Row],[Revenue]]-Sales_Table[[#This Row],[unit cost]]</f>
        <v>505.31320156369895</v>
      </c>
    </row>
    <row r="12790" spans="1:14" ht="14.25" customHeight="1">
      <c r="A12790" t="s">
        <v>12803</v>
      </c>
      <c r="B12790" s="2">
        <v>43884</v>
      </c>
      <c r="C12790" s="5" t="str">
        <f t="shared" si="398"/>
        <v>Apr</v>
      </c>
      <c r="D12790" s="5" t="str">
        <f t="shared" si="399"/>
        <v>3</v>
      </c>
      <c r="E12790" t="s">
        <v>14</v>
      </c>
      <c r="F12790" s="3" t="s">
        <v>12</v>
      </c>
      <c r="G12790">
        <v>13</v>
      </c>
      <c r="H12790">
        <v>69</v>
      </c>
      <c r="I12790">
        <v>19</v>
      </c>
      <c r="J12790">
        <v>10</v>
      </c>
      <c r="K12790" s="3">
        <v>298.65491241216699</v>
      </c>
      <c r="L12790" s="3">
        <v>213.32493743726201</v>
      </c>
      <c r="M12790" s="7">
        <f>Sales_Table[[#This Row],[Order qty]]*Sales_Table[[#This Row],[unit price]]</f>
        <v>2986.54912412167</v>
      </c>
      <c r="N12790" s="8">
        <f>Sales_Table[[#This Row],[Revenue]]-Sales_Table[[#This Row],[unit cost]]</f>
        <v>2773.2241866844079</v>
      </c>
    </row>
    <row r="12791" spans="1:14" ht="14.25" customHeight="1">
      <c r="A12791" t="s">
        <v>12804</v>
      </c>
      <c r="B12791" s="2">
        <v>43928</v>
      </c>
      <c r="C12791" s="5" t="str">
        <f t="shared" si="398"/>
        <v>Mar</v>
      </c>
      <c r="D12791" s="5" t="str">
        <f t="shared" si="399"/>
        <v>4</v>
      </c>
      <c r="E12791" t="s">
        <v>11</v>
      </c>
      <c r="F12791" s="3" t="s">
        <v>12</v>
      </c>
      <c r="G12791">
        <v>4</v>
      </c>
      <c r="H12791">
        <v>59</v>
      </c>
      <c r="I12791">
        <v>45</v>
      </c>
      <c r="J12791">
        <v>9</v>
      </c>
      <c r="K12791" s="3">
        <v>298.56577455997501</v>
      </c>
      <c r="L12791" s="3">
        <v>213.26126754283899</v>
      </c>
      <c r="M12791" s="7">
        <f>Sales_Table[[#This Row],[Order qty]]*Sales_Table[[#This Row],[unit price]]</f>
        <v>2687.0919710397752</v>
      </c>
      <c r="N12791" s="8">
        <f>Sales_Table[[#This Row],[Revenue]]-Sales_Table[[#This Row],[unit cost]]</f>
        <v>2473.8307034969362</v>
      </c>
    </row>
    <row r="12792" spans="1:14" ht="14.25" customHeight="1">
      <c r="A12792" t="s">
        <v>12805</v>
      </c>
      <c r="B12792" s="2">
        <v>43920</v>
      </c>
      <c r="C12792" s="5" t="str">
        <f t="shared" si="398"/>
        <v>Apr</v>
      </c>
      <c r="D12792" s="5" t="str">
        <f t="shared" si="399"/>
        <v>5</v>
      </c>
      <c r="E12792" t="s">
        <v>11</v>
      </c>
      <c r="F12792" s="3" t="s">
        <v>12</v>
      </c>
      <c r="G12792">
        <v>11</v>
      </c>
      <c r="H12792">
        <v>360</v>
      </c>
      <c r="I12792">
        <v>21</v>
      </c>
      <c r="J12792">
        <v>10</v>
      </c>
      <c r="K12792" s="3">
        <v>240.336300909519</v>
      </c>
      <c r="L12792" s="3">
        <v>171.66878636394199</v>
      </c>
      <c r="M12792" s="7">
        <f>Sales_Table[[#This Row],[Order qty]]*Sales_Table[[#This Row],[unit price]]</f>
        <v>2403.3630090951901</v>
      </c>
      <c r="N12792" s="8">
        <f>Sales_Table[[#This Row],[Revenue]]-Sales_Table[[#This Row],[unit cost]]</f>
        <v>2231.6942227312484</v>
      </c>
    </row>
    <row r="12793" spans="1:14" ht="14.25" customHeight="1">
      <c r="A12793" t="s">
        <v>12806</v>
      </c>
      <c r="B12793" s="2">
        <v>43946</v>
      </c>
      <c r="C12793" s="5" t="str">
        <f t="shared" si="398"/>
        <v>May</v>
      </c>
      <c r="D12793" s="5" t="str">
        <f t="shared" si="399"/>
        <v>2</v>
      </c>
      <c r="E12793" t="s">
        <v>14</v>
      </c>
      <c r="F12793" s="3" t="s">
        <v>12</v>
      </c>
      <c r="G12793">
        <v>7</v>
      </c>
      <c r="H12793">
        <v>278</v>
      </c>
      <c r="I12793">
        <v>40</v>
      </c>
      <c r="J12793">
        <v>10</v>
      </c>
      <c r="K12793" s="3">
        <v>308.70288348197897</v>
      </c>
      <c r="L12793" s="3">
        <v>220.50205962998501</v>
      </c>
      <c r="M12793" s="7">
        <f>Sales_Table[[#This Row],[Order qty]]*Sales_Table[[#This Row],[unit price]]</f>
        <v>3087.0288348197896</v>
      </c>
      <c r="N12793" s="8">
        <f>Sales_Table[[#This Row],[Revenue]]-Sales_Table[[#This Row],[unit cost]]</f>
        <v>2866.5267751898045</v>
      </c>
    </row>
    <row r="12794" spans="1:14" ht="14.25" customHeight="1">
      <c r="A12794" t="s">
        <v>12807</v>
      </c>
      <c r="B12794" s="2">
        <v>43972</v>
      </c>
      <c r="C12794" s="5" t="str">
        <f t="shared" si="398"/>
        <v>Feb</v>
      </c>
      <c r="D12794" s="5" t="str">
        <f t="shared" si="399"/>
        <v>5</v>
      </c>
      <c r="E12794" t="s">
        <v>16</v>
      </c>
      <c r="F12794" s="3" t="s">
        <v>12</v>
      </c>
      <c r="G12794">
        <v>16</v>
      </c>
      <c r="H12794">
        <v>151</v>
      </c>
      <c r="I12794">
        <v>38</v>
      </c>
      <c r="J12794">
        <v>2</v>
      </c>
      <c r="K12794" s="3">
        <v>266.00615090131799</v>
      </c>
      <c r="L12794" s="3">
        <v>190.00439350094101</v>
      </c>
      <c r="M12794" s="7">
        <f>Sales_Table[[#This Row],[Order qty]]*Sales_Table[[#This Row],[unit price]]</f>
        <v>532.01230180263599</v>
      </c>
      <c r="N12794" s="8">
        <f>Sales_Table[[#This Row],[Revenue]]-Sales_Table[[#This Row],[unit cost]]</f>
        <v>342.00790830169501</v>
      </c>
    </row>
    <row r="12795" spans="1:14" ht="14.25" customHeight="1">
      <c r="A12795" t="s">
        <v>12808</v>
      </c>
      <c r="B12795" s="2">
        <v>43873</v>
      </c>
      <c r="C12795" s="5" t="str">
        <f t="shared" si="398"/>
        <v>May</v>
      </c>
      <c r="D12795" s="5" t="str">
        <f t="shared" si="399"/>
        <v>5</v>
      </c>
      <c r="E12795" t="s">
        <v>20</v>
      </c>
      <c r="F12795" s="3" t="s">
        <v>12</v>
      </c>
      <c r="G12795">
        <v>26</v>
      </c>
      <c r="H12795">
        <v>156</v>
      </c>
      <c r="I12795">
        <v>20</v>
      </c>
      <c r="J12795">
        <v>8</v>
      </c>
      <c r="K12795" s="3">
        <v>376.57480323314701</v>
      </c>
      <c r="L12795" s="3">
        <v>268.98200230939102</v>
      </c>
      <c r="M12795" s="7">
        <f>Sales_Table[[#This Row],[Order qty]]*Sales_Table[[#This Row],[unit price]]</f>
        <v>3012.5984258651761</v>
      </c>
      <c r="N12795" s="8">
        <f>Sales_Table[[#This Row],[Revenue]]-Sales_Table[[#This Row],[unit cost]]</f>
        <v>2743.6164235557849</v>
      </c>
    </row>
    <row r="12796" spans="1:14" ht="14.25" customHeight="1">
      <c r="A12796" t="s">
        <v>12809</v>
      </c>
      <c r="B12796" s="2">
        <v>43956</v>
      </c>
      <c r="C12796" s="5" t="str">
        <f t="shared" si="398"/>
        <v>May</v>
      </c>
      <c r="D12796" s="5" t="str">
        <f t="shared" si="399"/>
        <v>3</v>
      </c>
      <c r="E12796" t="s">
        <v>16</v>
      </c>
      <c r="F12796" s="3" t="s">
        <v>12</v>
      </c>
      <c r="G12796">
        <v>20</v>
      </c>
      <c r="H12796">
        <v>238</v>
      </c>
      <c r="I12796">
        <v>9</v>
      </c>
      <c r="J12796">
        <v>1</v>
      </c>
      <c r="K12796" s="3">
        <v>191.37098246812801</v>
      </c>
      <c r="L12796" s="3">
        <v>136.69355890580599</v>
      </c>
      <c r="M12796" s="7">
        <f>Sales_Table[[#This Row],[Order qty]]*Sales_Table[[#This Row],[unit price]]</f>
        <v>191.37098246812801</v>
      </c>
      <c r="N12796" s="8">
        <f>Sales_Table[[#This Row],[Revenue]]-Sales_Table[[#This Row],[unit cost]]</f>
        <v>54.677423562322019</v>
      </c>
    </row>
    <row r="12797" spans="1:14" ht="14.25" customHeight="1">
      <c r="A12797" t="s">
        <v>12810</v>
      </c>
      <c r="B12797" s="2">
        <v>43959</v>
      </c>
      <c r="C12797" s="5" t="str">
        <f t="shared" si="398"/>
        <v>Mar</v>
      </c>
      <c r="D12797" s="5" t="str">
        <f t="shared" si="399"/>
        <v>1</v>
      </c>
      <c r="E12797" t="s">
        <v>14</v>
      </c>
      <c r="F12797" s="3" t="s">
        <v>12</v>
      </c>
      <c r="G12797">
        <v>2</v>
      </c>
      <c r="H12797">
        <v>224</v>
      </c>
      <c r="I12797">
        <v>24</v>
      </c>
      <c r="J12797">
        <v>8</v>
      </c>
      <c r="K12797" s="3">
        <v>526.663536071777</v>
      </c>
      <c r="L12797" s="3">
        <v>376.18824005126999</v>
      </c>
      <c r="M12797" s="7">
        <f>Sales_Table[[#This Row],[Order qty]]*Sales_Table[[#This Row],[unit price]]</f>
        <v>4213.308288574216</v>
      </c>
      <c r="N12797" s="8">
        <f>Sales_Table[[#This Row],[Revenue]]-Sales_Table[[#This Row],[unit cost]]</f>
        <v>3837.120048522946</v>
      </c>
    </row>
    <row r="12798" spans="1:14" ht="14.25" customHeight="1">
      <c r="A12798" t="s">
        <v>12811</v>
      </c>
      <c r="B12798" s="2">
        <v>43912</v>
      </c>
      <c r="C12798" s="5" t="str">
        <f t="shared" si="398"/>
        <v>Jan</v>
      </c>
      <c r="D12798" s="5" t="str">
        <f t="shared" si="399"/>
        <v>3</v>
      </c>
      <c r="E12798" t="s">
        <v>20</v>
      </c>
      <c r="F12798" s="3" t="s">
        <v>12</v>
      </c>
      <c r="G12798">
        <v>23</v>
      </c>
      <c r="H12798">
        <v>190</v>
      </c>
      <c r="I12798">
        <v>18</v>
      </c>
      <c r="J12798">
        <v>4</v>
      </c>
      <c r="K12798" s="3">
        <v>526.18010133504902</v>
      </c>
      <c r="L12798" s="3">
        <v>375.842929525035</v>
      </c>
      <c r="M12798" s="7">
        <f>Sales_Table[[#This Row],[Order qty]]*Sales_Table[[#This Row],[unit price]]</f>
        <v>2104.7204053401961</v>
      </c>
      <c r="N12798" s="8">
        <f>Sales_Table[[#This Row],[Revenue]]-Sales_Table[[#This Row],[unit cost]]</f>
        <v>1728.877475815161</v>
      </c>
    </row>
    <row r="12799" spans="1:14" ht="14.25" customHeight="1">
      <c r="A12799" t="s">
        <v>12812</v>
      </c>
      <c r="B12799" s="2">
        <v>43852</v>
      </c>
      <c r="C12799" s="5" t="str">
        <f t="shared" si="398"/>
        <v>Mar</v>
      </c>
      <c r="D12799" s="5" t="str">
        <f t="shared" si="399"/>
        <v>4</v>
      </c>
      <c r="E12799" t="s">
        <v>16</v>
      </c>
      <c r="F12799" s="3" t="s">
        <v>12</v>
      </c>
      <c r="G12799">
        <v>3</v>
      </c>
      <c r="H12799">
        <v>127</v>
      </c>
      <c r="I12799">
        <v>11</v>
      </c>
      <c r="J12799">
        <v>10</v>
      </c>
      <c r="K12799" s="3">
        <v>486.13522732257798</v>
      </c>
      <c r="L12799" s="3">
        <v>347.23944808755601</v>
      </c>
      <c r="M12799" s="7">
        <f>Sales_Table[[#This Row],[Order qty]]*Sales_Table[[#This Row],[unit price]]</f>
        <v>4861.3522732257798</v>
      </c>
      <c r="N12799" s="8">
        <f>Sales_Table[[#This Row],[Revenue]]-Sales_Table[[#This Row],[unit cost]]</f>
        <v>4514.1128251382233</v>
      </c>
    </row>
    <row r="12800" spans="1:14" ht="14.25" customHeight="1">
      <c r="A12800" t="s">
        <v>12813</v>
      </c>
      <c r="B12800" s="2">
        <v>43897</v>
      </c>
      <c r="C12800" s="5" t="str">
        <f t="shared" si="398"/>
        <v>Apr</v>
      </c>
      <c r="D12800" s="5" t="str">
        <f t="shared" si="399"/>
        <v>3</v>
      </c>
      <c r="E12800" t="s">
        <v>16</v>
      </c>
      <c r="F12800" s="3" t="s">
        <v>12</v>
      </c>
      <c r="G12800">
        <v>21</v>
      </c>
      <c r="H12800">
        <v>147</v>
      </c>
      <c r="I12800">
        <v>22</v>
      </c>
      <c r="J12800">
        <v>2</v>
      </c>
      <c r="K12800" s="3">
        <v>323.69288402795797</v>
      </c>
      <c r="L12800" s="3">
        <v>231.209202877113</v>
      </c>
      <c r="M12800" s="7">
        <f>Sales_Table[[#This Row],[Order qty]]*Sales_Table[[#This Row],[unit price]]</f>
        <v>647.38576805591595</v>
      </c>
      <c r="N12800" s="8">
        <f>Sales_Table[[#This Row],[Revenue]]-Sales_Table[[#This Row],[unit cost]]</f>
        <v>416.17656517880295</v>
      </c>
    </row>
    <row r="12801" spans="1:14" ht="14.25" customHeight="1">
      <c r="A12801" t="s">
        <v>12814</v>
      </c>
      <c r="B12801" s="2">
        <v>43929</v>
      </c>
      <c r="C12801" s="5" t="str">
        <f t="shared" si="398"/>
        <v>Mar</v>
      </c>
      <c r="D12801" s="5" t="str">
        <f t="shared" si="399"/>
        <v>4</v>
      </c>
      <c r="E12801" t="s">
        <v>16</v>
      </c>
      <c r="F12801" s="3" t="s">
        <v>12</v>
      </c>
      <c r="G12801">
        <v>4</v>
      </c>
      <c r="H12801">
        <v>24</v>
      </c>
      <c r="I12801">
        <v>44</v>
      </c>
      <c r="J12801">
        <v>3</v>
      </c>
      <c r="K12801" s="3">
        <v>374.93830990791298</v>
      </c>
      <c r="L12801" s="3">
        <v>267.81307850565202</v>
      </c>
      <c r="M12801" s="7">
        <f>Sales_Table[[#This Row],[Order qty]]*Sales_Table[[#This Row],[unit price]]</f>
        <v>1124.8149297237389</v>
      </c>
      <c r="N12801" s="8">
        <f>Sales_Table[[#This Row],[Revenue]]-Sales_Table[[#This Row],[unit cost]]</f>
        <v>857.00185121808693</v>
      </c>
    </row>
    <row r="12802" spans="1:14" ht="14.25" customHeight="1">
      <c r="A12802" t="s">
        <v>12815</v>
      </c>
      <c r="B12802" s="2">
        <v>43895</v>
      </c>
      <c r="C12802" s="5" t="str">
        <f t="shared" ref="C12802:C12865" si="400">TEXT(B12803,"mmm")</f>
        <v>Apr</v>
      </c>
      <c r="D12802" s="5" t="str">
        <f t="shared" ref="D12802:D12865" si="401">TEXT(B12804, "m")</f>
        <v>5</v>
      </c>
      <c r="E12802" t="s">
        <v>16</v>
      </c>
      <c r="F12802" s="3" t="s">
        <v>12</v>
      </c>
      <c r="G12802">
        <v>9</v>
      </c>
      <c r="H12802">
        <v>103</v>
      </c>
      <c r="I12802">
        <v>30</v>
      </c>
      <c r="J12802">
        <v>9</v>
      </c>
      <c r="K12802" s="3">
        <v>370.88434427976603</v>
      </c>
      <c r="L12802" s="3">
        <v>264.91738877126198</v>
      </c>
      <c r="M12802" s="7">
        <f>Sales_Table[[#This Row],[Order qty]]*Sales_Table[[#This Row],[unit price]]</f>
        <v>3337.9590985178943</v>
      </c>
      <c r="N12802" s="8">
        <f>Sales_Table[[#This Row],[Revenue]]-Sales_Table[[#This Row],[unit cost]]</f>
        <v>3073.0417097466325</v>
      </c>
    </row>
    <row r="12803" spans="1:14" ht="14.25" customHeight="1">
      <c r="A12803" t="s">
        <v>12816</v>
      </c>
      <c r="B12803" s="2">
        <v>43951</v>
      </c>
      <c r="C12803" s="5" t="str">
        <f t="shared" si="400"/>
        <v>May</v>
      </c>
      <c r="D12803" s="5" t="str">
        <f t="shared" si="401"/>
        <v>5</v>
      </c>
      <c r="E12803" t="s">
        <v>16</v>
      </c>
      <c r="F12803" s="3" t="s">
        <v>12</v>
      </c>
      <c r="G12803">
        <v>20</v>
      </c>
      <c r="H12803">
        <v>345</v>
      </c>
      <c r="I12803">
        <v>5</v>
      </c>
      <c r="J12803">
        <v>1</v>
      </c>
      <c r="K12803" s="3">
        <v>403.68680512905098</v>
      </c>
      <c r="L12803" s="3">
        <v>288.34771794932198</v>
      </c>
      <c r="M12803" s="7">
        <f>Sales_Table[[#This Row],[Order qty]]*Sales_Table[[#This Row],[unit price]]</f>
        <v>403.68680512905098</v>
      </c>
      <c r="N12803" s="8">
        <f>Sales_Table[[#This Row],[Revenue]]-Sales_Table[[#This Row],[unit cost]]</f>
        <v>115.33908717972901</v>
      </c>
    </row>
    <row r="12804" spans="1:14" ht="14.25" customHeight="1">
      <c r="A12804" t="s">
        <v>12817</v>
      </c>
      <c r="B12804" s="2">
        <v>43952</v>
      </c>
      <c r="C12804" s="5" t="str">
        <f t="shared" si="400"/>
        <v>May</v>
      </c>
      <c r="D12804" s="5" t="str">
        <f t="shared" si="401"/>
        <v>1</v>
      </c>
      <c r="E12804" t="s">
        <v>14</v>
      </c>
      <c r="F12804" s="3" t="s">
        <v>12</v>
      </c>
      <c r="G12804">
        <v>19</v>
      </c>
      <c r="H12804">
        <v>92</v>
      </c>
      <c r="I12804">
        <v>5</v>
      </c>
      <c r="J12804">
        <v>9</v>
      </c>
      <c r="K12804" s="3">
        <v>337.29523068666498</v>
      </c>
      <c r="L12804" s="3">
        <v>240.92516477618901</v>
      </c>
      <c r="M12804" s="7">
        <f>Sales_Table[[#This Row],[Order qty]]*Sales_Table[[#This Row],[unit price]]</f>
        <v>3035.6570761799849</v>
      </c>
      <c r="N12804" s="8">
        <f>Sales_Table[[#This Row],[Revenue]]-Sales_Table[[#This Row],[unit cost]]</f>
        <v>2794.7319114037959</v>
      </c>
    </row>
    <row r="12805" spans="1:14" ht="14.25" customHeight="1">
      <c r="A12805" t="s">
        <v>12818</v>
      </c>
      <c r="B12805" s="2">
        <v>43962</v>
      </c>
      <c r="C12805" s="5" t="str">
        <f t="shared" si="400"/>
        <v>Jan</v>
      </c>
      <c r="D12805" s="5" t="str">
        <f t="shared" si="401"/>
        <v>5</v>
      </c>
      <c r="E12805" t="s">
        <v>11</v>
      </c>
      <c r="F12805" s="3" t="s">
        <v>12</v>
      </c>
      <c r="G12805">
        <v>19</v>
      </c>
      <c r="H12805">
        <v>323</v>
      </c>
      <c r="I12805">
        <v>19</v>
      </c>
      <c r="J12805">
        <v>4</v>
      </c>
      <c r="K12805" s="3">
        <v>158.61002969741801</v>
      </c>
      <c r="L12805" s="3">
        <v>113.292878355299</v>
      </c>
      <c r="M12805" s="7">
        <f>Sales_Table[[#This Row],[Order qty]]*Sales_Table[[#This Row],[unit price]]</f>
        <v>634.44011878967206</v>
      </c>
      <c r="N12805" s="8">
        <f>Sales_Table[[#This Row],[Revenue]]-Sales_Table[[#This Row],[unit cost]]</f>
        <v>521.14724043437309</v>
      </c>
    </row>
    <row r="12806" spans="1:14" ht="14.25" customHeight="1">
      <c r="A12806" t="s">
        <v>12819</v>
      </c>
      <c r="B12806" s="2">
        <v>43848</v>
      </c>
      <c r="C12806" s="5" t="str">
        <f t="shared" si="400"/>
        <v>May</v>
      </c>
      <c r="D12806" s="5" t="str">
        <f t="shared" si="401"/>
        <v>4</v>
      </c>
      <c r="E12806" t="s">
        <v>20</v>
      </c>
      <c r="F12806" s="3" t="s">
        <v>12</v>
      </c>
      <c r="G12806">
        <v>24</v>
      </c>
      <c r="H12806">
        <v>361</v>
      </c>
      <c r="I12806">
        <v>12</v>
      </c>
      <c r="J12806">
        <v>7</v>
      </c>
      <c r="K12806" s="3">
        <v>168.68290561437601</v>
      </c>
      <c r="L12806" s="3">
        <v>120.48778972455401</v>
      </c>
      <c r="M12806" s="7">
        <f>Sales_Table[[#This Row],[Order qty]]*Sales_Table[[#This Row],[unit price]]</f>
        <v>1180.780339300632</v>
      </c>
      <c r="N12806" s="8">
        <f>Sales_Table[[#This Row],[Revenue]]-Sales_Table[[#This Row],[unit cost]]</f>
        <v>1060.292549576078</v>
      </c>
    </row>
    <row r="12807" spans="1:14" ht="14.25" customHeight="1">
      <c r="A12807" t="s">
        <v>12820</v>
      </c>
      <c r="B12807" s="2">
        <v>43978</v>
      </c>
      <c r="C12807" s="5" t="str">
        <f t="shared" si="400"/>
        <v>Apr</v>
      </c>
      <c r="D12807" s="5" t="str">
        <f t="shared" si="401"/>
        <v>4</v>
      </c>
      <c r="E12807" t="s">
        <v>11</v>
      </c>
      <c r="F12807" s="3" t="s">
        <v>12</v>
      </c>
      <c r="G12807">
        <v>16</v>
      </c>
      <c r="H12807">
        <v>236</v>
      </c>
      <c r="I12807">
        <v>17</v>
      </c>
      <c r="J12807">
        <v>1</v>
      </c>
      <c r="K12807" s="3">
        <v>182.099959015846</v>
      </c>
      <c r="L12807" s="3">
        <v>130.071399297033</v>
      </c>
      <c r="M12807" s="7">
        <f>Sales_Table[[#This Row],[Order qty]]*Sales_Table[[#This Row],[unit price]]</f>
        <v>182.099959015846</v>
      </c>
      <c r="N12807" s="8">
        <f>Sales_Table[[#This Row],[Revenue]]-Sales_Table[[#This Row],[unit cost]]</f>
        <v>52.028559718813</v>
      </c>
    </row>
    <row r="12808" spans="1:14" ht="14.25" customHeight="1">
      <c r="A12808" t="s">
        <v>12821</v>
      </c>
      <c r="B12808" s="2">
        <v>43947</v>
      </c>
      <c r="C12808" s="5" t="str">
        <f t="shared" si="400"/>
        <v>Apr</v>
      </c>
      <c r="D12808" s="5" t="str">
        <f t="shared" si="401"/>
        <v>2</v>
      </c>
      <c r="E12808" t="s">
        <v>20</v>
      </c>
      <c r="F12808" s="3" t="s">
        <v>12</v>
      </c>
      <c r="G12808">
        <v>22</v>
      </c>
      <c r="H12808">
        <v>346</v>
      </c>
      <c r="I12808">
        <v>14</v>
      </c>
      <c r="J12808">
        <v>1</v>
      </c>
      <c r="K12808" s="3">
        <v>605.87925535440399</v>
      </c>
      <c r="L12808" s="3">
        <v>432.77089668171698</v>
      </c>
      <c r="M12808" s="7">
        <f>Sales_Table[[#This Row],[Order qty]]*Sales_Table[[#This Row],[unit price]]</f>
        <v>605.87925535440399</v>
      </c>
      <c r="N12808" s="8">
        <f>Sales_Table[[#This Row],[Revenue]]-Sales_Table[[#This Row],[unit cost]]</f>
        <v>173.10835867268702</v>
      </c>
    </row>
    <row r="12809" spans="1:14" ht="14.25" customHeight="1">
      <c r="A12809" t="s">
        <v>12822</v>
      </c>
      <c r="B12809" s="2">
        <v>43945</v>
      </c>
      <c r="C12809" s="5" t="str">
        <f t="shared" si="400"/>
        <v>Feb</v>
      </c>
      <c r="D12809" s="5" t="str">
        <f t="shared" si="401"/>
        <v>4</v>
      </c>
      <c r="E12809" t="s">
        <v>11</v>
      </c>
      <c r="F12809" s="3" t="s">
        <v>12</v>
      </c>
      <c r="G12809">
        <v>18</v>
      </c>
      <c r="H12809">
        <v>239</v>
      </c>
      <c r="I12809">
        <v>10</v>
      </c>
      <c r="J12809">
        <v>9</v>
      </c>
      <c r="K12809" s="3">
        <v>165.63749670982401</v>
      </c>
      <c r="L12809" s="3">
        <v>118.312497649874</v>
      </c>
      <c r="M12809" s="7">
        <f>Sales_Table[[#This Row],[Order qty]]*Sales_Table[[#This Row],[unit price]]</f>
        <v>1490.7374703884161</v>
      </c>
      <c r="N12809" s="8">
        <f>Sales_Table[[#This Row],[Revenue]]-Sales_Table[[#This Row],[unit cost]]</f>
        <v>1372.424972738542</v>
      </c>
    </row>
    <row r="12810" spans="1:14" ht="14.25" customHeight="1">
      <c r="A12810" t="s">
        <v>12823</v>
      </c>
      <c r="B12810" s="2">
        <v>43886</v>
      </c>
      <c r="C12810" s="5" t="str">
        <f t="shared" si="400"/>
        <v>Apr</v>
      </c>
      <c r="D12810" s="5" t="str">
        <f t="shared" si="401"/>
        <v>2</v>
      </c>
      <c r="E12810" t="s">
        <v>16</v>
      </c>
      <c r="F12810" s="3" t="s">
        <v>12</v>
      </c>
      <c r="G12810">
        <v>9</v>
      </c>
      <c r="H12810">
        <v>146</v>
      </c>
      <c r="I12810">
        <v>47</v>
      </c>
      <c r="J12810">
        <v>6</v>
      </c>
      <c r="K12810" s="3">
        <v>339.511881530285</v>
      </c>
      <c r="L12810" s="3">
        <v>242.508486807346</v>
      </c>
      <c r="M12810" s="7">
        <f>Sales_Table[[#This Row],[Order qty]]*Sales_Table[[#This Row],[unit price]]</f>
        <v>2037.07128918171</v>
      </c>
      <c r="N12810" s="8">
        <f>Sales_Table[[#This Row],[Revenue]]-Sales_Table[[#This Row],[unit cost]]</f>
        <v>1794.5628023743639</v>
      </c>
    </row>
    <row r="12811" spans="1:14" ht="14.25" customHeight="1">
      <c r="A12811" t="s">
        <v>12824</v>
      </c>
      <c r="B12811" s="2">
        <v>43941</v>
      </c>
      <c r="C12811" s="5" t="str">
        <f t="shared" si="400"/>
        <v>Feb</v>
      </c>
      <c r="D12811" s="5" t="str">
        <f t="shared" si="401"/>
        <v>3</v>
      </c>
      <c r="E12811" t="s">
        <v>14</v>
      </c>
      <c r="F12811" s="3" t="s">
        <v>12</v>
      </c>
      <c r="G12811">
        <v>17</v>
      </c>
      <c r="H12811">
        <v>172</v>
      </c>
      <c r="I12811">
        <v>46</v>
      </c>
      <c r="J12811">
        <v>10</v>
      </c>
      <c r="K12811" s="3">
        <v>221.12890040874501</v>
      </c>
      <c r="L12811" s="3">
        <v>157.94921457767501</v>
      </c>
      <c r="M12811" s="7">
        <f>Sales_Table[[#This Row],[Order qty]]*Sales_Table[[#This Row],[unit price]]</f>
        <v>2211.2890040874499</v>
      </c>
      <c r="N12811" s="8">
        <f>Sales_Table[[#This Row],[Revenue]]-Sales_Table[[#This Row],[unit cost]]</f>
        <v>2053.3397895097751</v>
      </c>
    </row>
    <row r="12812" spans="1:14" ht="14.25" customHeight="1">
      <c r="A12812" t="s">
        <v>12825</v>
      </c>
      <c r="B12812" s="2">
        <v>43864</v>
      </c>
      <c r="C12812" s="5" t="str">
        <f t="shared" si="400"/>
        <v>Mar</v>
      </c>
      <c r="D12812" s="5" t="str">
        <f t="shared" si="401"/>
        <v>2</v>
      </c>
      <c r="E12812" t="s">
        <v>11</v>
      </c>
      <c r="F12812" s="3" t="s">
        <v>12</v>
      </c>
      <c r="G12812">
        <v>3</v>
      </c>
      <c r="H12812">
        <v>186</v>
      </c>
      <c r="I12812">
        <v>7</v>
      </c>
      <c r="J12812">
        <v>7</v>
      </c>
      <c r="K12812" s="3">
        <v>462.494823753834</v>
      </c>
      <c r="L12812" s="3">
        <v>330.353445538453</v>
      </c>
      <c r="M12812" s="7">
        <f>Sales_Table[[#This Row],[Order qty]]*Sales_Table[[#This Row],[unit price]]</f>
        <v>3237.4637662768382</v>
      </c>
      <c r="N12812" s="8">
        <f>Sales_Table[[#This Row],[Revenue]]-Sales_Table[[#This Row],[unit cost]]</f>
        <v>2907.1103207383853</v>
      </c>
    </row>
    <row r="12813" spans="1:14" ht="14.25" customHeight="1">
      <c r="A12813" t="s">
        <v>12826</v>
      </c>
      <c r="B12813" s="2">
        <v>43898</v>
      </c>
      <c r="C12813" s="5" t="str">
        <f t="shared" si="400"/>
        <v>Feb</v>
      </c>
      <c r="D12813" s="5" t="str">
        <f t="shared" si="401"/>
        <v>5</v>
      </c>
      <c r="E12813" t="s">
        <v>11</v>
      </c>
      <c r="F12813" s="3" t="s">
        <v>12</v>
      </c>
      <c r="G12813">
        <v>26</v>
      </c>
      <c r="H12813">
        <v>31</v>
      </c>
      <c r="I12813">
        <v>38</v>
      </c>
      <c r="J12813">
        <v>2</v>
      </c>
      <c r="K12813" s="3">
        <v>298.93361377716099</v>
      </c>
      <c r="L12813" s="3">
        <v>213.524009840829</v>
      </c>
      <c r="M12813" s="7">
        <f>Sales_Table[[#This Row],[Order qty]]*Sales_Table[[#This Row],[unit price]]</f>
        <v>597.86722755432197</v>
      </c>
      <c r="N12813" s="8">
        <f>Sales_Table[[#This Row],[Revenue]]-Sales_Table[[#This Row],[unit cost]]</f>
        <v>384.343217713493</v>
      </c>
    </row>
    <row r="12814" spans="1:14" ht="14.25" customHeight="1">
      <c r="A12814" t="s">
        <v>12827</v>
      </c>
      <c r="B12814" s="2">
        <v>43885</v>
      </c>
      <c r="C12814" s="5" t="str">
        <f t="shared" si="400"/>
        <v>May</v>
      </c>
      <c r="D12814" s="5" t="str">
        <f t="shared" si="401"/>
        <v>5</v>
      </c>
      <c r="E12814" t="s">
        <v>14</v>
      </c>
      <c r="F12814" s="3" t="s">
        <v>12</v>
      </c>
      <c r="G12814">
        <v>11</v>
      </c>
      <c r="H12814">
        <v>357</v>
      </c>
      <c r="I12814">
        <v>45</v>
      </c>
      <c r="J12814">
        <v>3</v>
      </c>
      <c r="K12814" s="3">
        <v>454.445063531399</v>
      </c>
      <c r="L12814" s="3">
        <v>324.60361680814202</v>
      </c>
      <c r="M12814" s="7">
        <f>Sales_Table[[#This Row],[Order qty]]*Sales_Table[[#This Row],[unit price]]</f>
        <v>1363.335190594197</v>
      </c>
      <c r="N12814" s="8">
        <f>Sales_Table[[#This Row],[Revenue]]-Sales_Table[[#This Row],[unit cost]]</f>
        <v>1038.7315737860549</v>
      </c>
    </row>
    <row r="12815" spans="1:14" ht="14.25" customHeight="1">
      <c r="A12815" t="s">
        <v>12828</v>
      </c>
      <c r="B12815" s="2">
        <v>43956</v>
      </c>
      <c r="C12815" s="5" t="str">
        <f t="shared" si="400"/>
        <v>May</v>
      </c>
      <c r="D12815" s="5" t="str">
        <f t="shared" si="401"/>
        <v>3</v>
      </c>
      <c r="E12815" t="s">
        <v>11</v>
      </c>
      <c r="F12815" s="3" t="s">
        <v>12</v>
      </c>
      <c r="G12815">
        <v>20</v>
      </c>
      <c r="H12815">
        <v>140</v>
      </c>
      <c r="I12815">
        <v>1</v>
      </c>
      <c r="J12815">
        <v>10</v>
      </c>
      <c r="K12815" s="3">
        <v>461.11475479602802</v>
      </c>
      <c r="L12815" s="3">
        <v>329.367681997163</v>
      </c>
      <c r="M12815" s="7">
        <f>Sales_Table[[#This Row],[Order qty]]*Sales_Table[[#This Row],[unit price]]</f>
        <v>4611.1475479602805</v>
      </c>
      <c r="N12815" s="8">
        <f>Sales_Table[[#This Row],[Revenue]]-Sales_Table[[#This Row],[unit cost]]</f>
        <v>4281.7798659631171</v>
      </c>
    </row>
    <row r="12816" spans="1:14" ht="14.25" customHeight="1">
      <c r="A12816" t="s">
        <v>12829</v>
      </c>
      <c r="B12816" s="2">
        <v>43974</v>
      </c>
      <c r="C12816" s="5" t="str">
        <f t="shared" si="400"/>
        <v>Mar</v>
      </c>
      <c r="D12816" s="5" t="str">
        <f t="shared" si="401"/>
        <v>1</v>
      </c>
      <c r="E12816" t="s">
        <v>14</v>
      </c>
      <c r="F12816" s="3" t="s">
        <v>12</v>
      </c>
      <c r="G12816">
        <v>26</v>
      </c>
      <c r="H12816">
        <v>39</v>
      </c>
      <c r="I12816">
        <v>24</v>
      </c>
      <c r="J12816">
        <v>4</v>
      </c>
      <c r="K12816" s="3">
        <v>618.43105942010902</v>
      </c>
      <c r="L12816" s="3">
        <v>441.73647101436302</v>
      </c>
      <c r="M12816" s="7">
        <f>Sales_Table[[#This Row],[Order qty]]*Sales_Table[[#This Row],[unit price]]</f>
        <v>2473.7242376804361</v>
      </c>
      <c r="N12816" s="8">
        <f>Sales_Table[[#This Row],[Revenue]]-Sales_Table[[#This Row],[unit cost]]</f>
        <v>2031.9877666660732</v>
      </c>
    </row>
    <row r="12817" spans="1:14" ht="14.25" customHeight="1">
      <c r="A12817" t="s">
        <v>12830</v>
      </c>
      <c r="B12817" s="2">
        <v>43896</v>
      </c>
      <c r="C12817" s="5" t="str">
        <f t="shared" si="400"/>
        <v>Jan</v>
      </c>
      <c r="D12817" s="5" t="str">
        <f t="shared" si="401"/>
        <v>2</v>
      </c>
      <c r="E12817" t="s">
        <v>11</v>
      </c>
      <c r="F12817" s="3" t="s">
        <v>12</v>
      </c>
      <c r="G12817">
        <v>1</v>
      </c>
      <c r="H12817">
        <v>185</v>
      </c>
      <c r="I12817">
        <v>22</v>
      </c>
      <c r="J12817">
        <v>5</v>
      </c>
      <c r="K12817" s="3">
        <v>334.69351029396103</v>
      </c>
      <c r="L12817" s="3">
        <v>239.06679306711499</v>
      </c>
      <c r="M12817" s="7">
        <f>Sales_Table[[#This Row],[Order qty]]*Sales_Table[[#This Row],[unit price]]</f>
        <v>1673.4675514698051</v>
      </c>
      <c r="N12817" s="8">
        <f>Sales_Table[[#This Row],[Revenue]]-Sales_Table[[#This Row],[unit cost]]</f>
        <v>1434.4007584026901</v>
      </c>
    </row>
    <row r="12818" spans="1:14" ht="14.25" customHeight="1">
      <c r="A12818" t="s">
        <v>12831</v>
      </c>
      <c r="B12818" s="2">
        <v>43854</v>
      </c>
      <c r="C12818" s="5" t="str">
        <f t="shared" si="400"/>
        <v>Feb</v>
      </c>
      <c r="D12818" s="5" t="str">
        <f t="shared" si="401"/>
        <v>4</v>
      </c>
      <c r="E12818" t="s">
        <v>14</v>
      </c>
      <c r="F12818" s="3" t="s">
        <v>12</v>
      </c>
      <c r="G12818">
        <v>13</v>
      </c>
      <c r="H12818">
        <v>106</v>
      </c>
      <c r="I12818">
        <v>46</v>
      </c>
      <c r="J12818">
        <v>10</v>
      </c>
      <c r="K12818" s="3">
        <v>464.70956343412399</v>
      </c>
      <c r="L12818" s="3">
        <v>331.93540245294599</v>
      </c>
      <c r="M12818" s="7">
        <f>Sales_Table[[#This Row],[Order qty]]*Sales_Table[[#This Row],[unit price]]</f>
        <v>4647.0956343412399</v>
      </c>
      <c r="N12818" s="8">
        <f>Sales_Table[[#This Row],[Revenue]]-Sales_Table[[#This Row],[unit cost]]</f>
        <v>4315.1602318882942</v>
      </c>
    </row>
    <row r="12819" spans="1:14" ht="14.25" customHeight="1">
      <c r="A12819" t="s">
        <v>12832</v>
      </c>
      <c r="B12819" s="2">
        <v>43889</v>
      </c>
      <c r="C12819" s="5" t="str">
        <f t="shared" si="400"/>
        <v>Apr</v>
      </c>
      <c r="D12819" s="5" t="str">
        <f t="shared" si="401"/>
        <v>2</v>
      </c>
      <c r="E12819" t="s">
        <v>20</v>
      </c>
      <c r="F12819" s="3" t="s">
        <v>12</v>
      </c>
      <c r="G12819">
        <v>7</v>
      </c>
      <c r="H12819">
        <v>349</v>
      </c>
      <c r="I12819">
        <v>13</v>
      </c>
      <c r="J12819">
        <v>1</v>
      </c>
      <c r="K12819" s="3">
        <v>202.93868672847699</v>
      </c>
      <c r="L12819" s="3">
        <v>144.95620480605501</v>
      </c>
      <c r="M12819" s="7">
        <f>Sales_Table[[#This Row],[Order qty]]*Sales_Table[[#This Row],[unit price]]</f>
        <v>202.93868672847699</v>
      </c>
      <c r="N12819" s="8">
        <f>Sales_Table[[#This Row],[Revenue]]-Sales_Table[[#This Row],[unit cost]]</f>
        <v>57.982481922421982</v>
      </c>
    </row>
    <row r="12820" spans="1:14" ht="14.25" customHeight="1">
      <c r="A12820" t="s">
        <v>12833</v>
      </c>
      <c r="B12820" s="2">
        <v>43931</v>
      </c>
      <c r="C12820" s="5" t="str">
        <f t="shared" si="400"/>
        <v>Feb</v>
      </c>
      <c r="D12820" s="5" t="str">
        <f t="shared" si="401"/>
        <v>3</v>
      </c>
      <c r="E12820" t="s">
        <v>14</v>
      </c>
      <c r="F12820" s="3" t="s">
        <v>12</v>
      </c>
      <c r="G12820">
        <v>14</v>
      </c>
      <c r="H12820">
        <v>41</v>
      </c>
      <c r="I12820">
        <v>4</v>
      </c>
      <c r="J12820">
        <v>1</v>
      </c>
      <c r="K12820" s="3">
        <v>196.356968700886</v>
      </c>
      <c r="L12820" s="3">
        <v>140.25497764349001</v>
      </c>
      <c r="M12820" s="7">
        <f>Sales_Table[[#This Row],[Order qty]]*Sales_Table[[#This Row],[unit price]]</f>
        <v>196.356968700886</v>
      </c>
      <c r="N12820" s="8">
        <f>Sales_Table[[#This Row],[Revenue]]-Sales_Table[[#This Row],[unit cost]]</f>
        <v>56.101991057395992</v>
      </c>
    </row>
    <row r="12821" spans="1:14" ht="14.25" customHeight="1">
      <c r="A12821" t="s">
        <v>12834</v>
      </c>
      <c r="B12821" s="2">
        <v>43885</v>
      </c>
      <c r="C12821" s="5" t="str">
        <f t="shared" si="400"/>
        <v>Mar</v>
      </c>
      <c r="D12821" s="5" t="str">
        <f t="shared" si="401"/>
        <v>4</v>
      </c>
      <c r="E12821" t="s">
        <v>11</v>
      </c>
      <c r="F12821" s="3" t="s">
        <v>12</v>
      </c>
      <c r="G12821">
        <v>12</v>
      </c>
      <c r="H12821">
        <v>230</v>
      </c>
      <c r="I12821">
        <v>44</v>
      </c>
      <c r="J12821">
        <v>4</v>
      </c>
      <c r="K12821" s="3">
        <v>305.97266721725498</v>
      </c>
      <c r="L12821" s="3">
        <v>218.551905155182</v>
      </c>
      <c r="M12821" s="7">
        <f>Sales_Table[[#This Row],[Order qty]]*Sales_Table[[#This Row],[unit price]]</f>
        <v>1223.8906688690199</v>
      </c>
      <c r="N12821" s="8">
        <f>Sales_Table[[#This Row],[Revenue]]-Sales_Table[[#This Row],[unit cost]]</f>
        <v>1005.3387637138379</v>
      </c>
    </row>
    <row r="12822" spans="1:14" ht="14.25" customHeight="1">
      <c r="A12822" t="s">
        <v>12835</v>
      </c>
      <c r="B12822" s="2">
        <v>43893</v>
      </c>
      <c r="C12822" s="5" t="str">
        <f t="shared" si="400"/>
        <v>Apr</v>
      </c>
      <c r="D12822" s="5" t="str">
        <f t="shared" si="401"/>
        <v>2</v>
      </c>
      <c r="E12822" t="s">
        <v>14</v>
      </c>
      <c r="F12822" s="3" t="s">
        <v>12</v>
      </c>
      <c r="G12822">
        <v>3</v>
      </c>
      <c r="H12822">
        <v>281</v>
      </c>
      <c r="I12822">
        <v>16</v>
      </c>
      <c r="J12822">
        <v>7</v>
      </c>
      <c r="K12822" s="3">
        <v>552.95143836736702</v>
      </c>
      <c r="L12822" s="3">
        <v>394.965313119548</v>
      </c>
      <c r="M12822" s="7">
        <f>Sales_Table[[#This Row],[Order qty]]*Sales_Table[[#This Row],[unit price]]</f>
        <v>3870.6600685715694</v>
      </c>
      <c r="N12822" s="8">
        <f>Sales_Table[[#This Row],[Revenue]]-Sales_Table[[#This Row],[unit cost]]</f>
        <v>3475.6947554520211</v>
      </c>
    </row>
    <row r="12823" spans="1:14" ht="14.25" customHeight="1">
      <c r="A12823" t="s">
        <v>12836</v>
      </c>
      <c r="B12823" s="2">
        <v>43945</v>
      </c>
      <c r="C12823" s="5" t="str">
        <f t="shared" si="400"/>
        <v>Feb</v>
      </c>
      <c r="D12823" s="5" t="str">
        <f t="shared" si="401"/>
        <v>1</v>
      </c>
      <c r="E12823" t="s">
        <v>20</v>
      </c>
      <c r="F12823" s="3" t="s">
        <v>12</v>
      </c>
      <c r="G12823">
        <v>23</v>
      </c>
      <c r="H12823">
        <v>83</v>
      </c>
      <c r="I12823">
        <v>8</v>
      </c>
      <c r="J12823">
        <v>10</v>
      </c>
      <c r="K12823" s="3">
        <v>558.22502481937397</v>
      </c>
      <c r="L12823" s="3">
        <v>398.73216058526702</v>
      </c>
      <c r="M12823" s="7">
        <f>Sales_Table[[#This Row],[Order qty]]*Sales_Table[[#This Row],[unit price]]</f>
        <v>5582.2502481937399</v>
      </c>
      <c r="N12823" s="8">
        <f>Sales_Table[[#This Row],[Revenue]]-Sales_Table[[#This Row],[unit cost]]</f>
        <v>5183.5180876084733</v>
      </c>
    </row>
    <row r="12824" spans="1:14" ht="14.25" customHeight="1">
      <c r="A12824" t="s">
        <v>12837</v>
      </c>
      <c r="B12824" s="2">
        <v>43888</v>
      </c>
      <c r="C12824" s="5" t="str">
        <f t="shared" si="400"/>
        <v>Jan</v>
      </c>
      <c r="D12824" s="5" t="str">
        <f t="shared" si="401"/>
        <v>2</v>
      </c>
      <c r="E12824" t="s">
        <v>11</v>
      </c>
      <c r="F12824" s="3" t="s">
        <v>12</v>
      </c>
      <c r="G12824">
        <v>19</v>
      </c>
      <c r="H12824">
        <v>152</v>
      </c>
      <c r="I12824">
        <v>33</v>
      </c>
      <c r="J12824">
        <v>7</v>
      </c>
      <c r="K12824" s="3">
        <v>401.71206575632101</v>
      </c>
      <c r="L12824" s="3">
        <v>286.93718982594402</v>
      </c>
      <c r="M12824" s="7">
        <f>Sales_Table[[#This Row],[Order qty]]*Sales_Table[[#This Row],[unit price]]</f>
        <v>2811.9844602942471</v>
      </c>
      <c r="N12824" s="8">
        <f>Sales_Table[[#This Row],[Revenue]]-Sales_Table[[#This Row],[unit cost]]</f>
        <v>2525.0472704683029</v>
      </c>
    </row>
    <row r="12825" spans="1:14" ht="14.25" customHeight="1">
      <c r="A12825" t="s">
        <v>12838</v>
      </c>
      <c r="B12825" s="2">
        <v>43832</v>
      </c>
      <c r="C12825" s="5" t="str">
        <f t="shared" si="400"/>
        <v>Feb</v>
      </c>
      <c r="D12825" s="5" t="str">
        <f t="shared" si="401"/>
        <v>4</v>
      </c>
      <c r="E12825" t="s">
        <v>11</v>
      </c>
      <c r="F12825" s="3" t="s">
        <v>12</v>
      </c>
      <c r="G12825">
        <v>7</v>
      </c>
      <c r="H12825">
        <v>210</v>
      </c>
      <c r="I12825">
        <v>23</v>
      </c>
      <c r="J12825">
        <v>5</v>
      </c>
      <c r="K12825" s="3">
        <v>510.51504206657398</v>
      </c>
      <c r="L12825" s="3">
        <v>364.65360147612398</v>
      </c>
      <c r="M12825" s="7">
        <f>Sales_Table[[#This Row],[Order qty]]*Sales_Table[[#This Row],[unit price]]</f>
        <v>2552.57521033287</v>
      </c>
      <c r="N12825" s="8">
        <f>Sales_Table[[#This Row],[Revenue]]-Sales_Table[[#This Row],[unit cost]]</f>
        <v>2187.9216088567459</v>
      </c>
    </row>
    <row r="12826" spans="1:14" ht="14.25" customHeight="1">
      <c r="A12826" t="s">
        <v>12839</v>
      </c>
      <c r="B12826" s="2">
        <v>43880</v>
      </c>
      <c r="C12826" s="5" t="str">
        <f t="shared" si="400"/>
        <v>Apr</v>
      </c>
      <c r="D12826" s="5" t="str">
        <f t="shared" si="401"/>
        <v>5</v>
      </c>
      <c r="E12826" t="s">
        <v>11</v>
      </c>
      <c r="F12826" s="3" t="s">
        <v>12</v>
      </c>
      <c r="G12826">
        <v>25</v>
      </c>
      <c r="H12826">
        <v>225</v>
      </c>
      <c r="I12826">
        <v>36</v>
      </c>
      <c r="J12826">
        <v>9</v>
      </c>
      <c r="K12826" s="3">
        <v>608.75131577253296</v>
      </c>
      <c r="L12826" s="3">
        <v>434.822368408952</v>
      </c>
      <c r="M12826" s="7">
        <f>Sales_Table[[#This Row],[Order qty]]*Sales_Table[[#This Row],[unit price]]</f>
        <v>5478.7618419527971</v>
      </c>
      <c r="N12826" s="8">
        <f>Sales_Table[[#This Row],[Revenue]]-Sales_Table[[#This Row],[unit cost]]</f>
        <v>5043.9394735438455</v>
      </c>
    </row>
    <row r="12827" spans="1:14" ht="14.25" customHeight="1">
      <c r="A12827" t="s">
        <v>12840</v>
      </c>
      <c r="B12827" s="2">
        <v>43932</v>
      </c>
      <c r="C12827" s="5" t="str">
        <f t="shared" si="400"/>
        <v>May</v>
      </c>
      <c r="D12827" s="5" t="str">
        <f t="shared" si="401"/>
        <v>3</v>
      </c>
      <c r="E12827" t="s">
        <v>14</v>
      </c>
      <c r="F12827" s="3" t="s">
        <v>12</v>
      </c>
      <c r="G12827">
        <v>20</v>
      </c>
      <c r="H12827">
        <v>328</v>
      </c>
      <c r="I12827">
        <v>40</v>
      </c>
      <c r="J12827">
        <v>4</v>
      </c>
      <c r="K12827" s="3">
        <v>511.79438674449898</v>
      </c>
      <c r="L12827" s="3">
        <v>365.56741910321398</v>
      </c>
      <c r="M12827" s="7">
        <f>Sales_Table[[#This Row],[Order qty]]*Sales_Table[[#This Row],[unit price]]</f>
        <v>2047.1775469779959</v>
      </c>
      <c r="N12827" s="8">
        <f>Sales_Table[[#This Row],[Revenue]]-Sales_Table[[#This Row],[unit cost]]</f>
        <v>1681.6101278747819</v>
      </c>
    </row>
    <row r="12828" spans="1:14" ht="14.25" customHeight="1">
      <c r="A12828" t="s">
        <v>12841</v>
      </c>
      <c r="B12828" s="2">
        <v>43976</v>
      </c>
      <c r="C12828" s="5" t="str">
        <f t="shared" si="400"/>
        <v>Mar</v>
      </c>
      <c r="D12828" s="5" t="str">
        <f t="shared" si="401"/>
        <v>5</v>
      </c>
      <c r="E12828" t="s">
        <v>11</v>
      </c>
      <c r="F12828" s="3" t="s">
        <v>12</v>
      </c>
      <c r="G12828">
        <v>25</v>
      </c>
      <c r="H12828">
        <v>10</v>
      </c>
      <c r="I12828">
        <v>44</v>
      </c>
      <c r="J12828">
        <v>3</v>
      </c>
      <c r="K12828" s="3">
        <v>303.34699755907099</v>
      </c>
      <c r="L12828" s="3">
        <v>216.67642682790799</v>
      </c>
      <c r="M12828" s="7">
        <f>Sales_Table[[#This Row],[Order qty]]*Sales_Table[[#This Row],[unit price]]</f>
        <v>910.0409926772129</v>
      </c>
      <c r="N12828" s="8">
        <f>Sales_Table[[#This Row],[Revenue]]-Sales_Table[[#This Row],[unit cost]]</f>
        <v>693.36456584930488</v>
      </c>
    </row>
    <row r="12829" spans="1:14" ht="14.25" customHeight="1">
      <c r="A12829" t="s">
        <v>12842</v>
      </c>
      <c r="B12829" s="2">
        <v>43921</v>
      </c>
      <c r="C12829" s="5" t="str">
        <f t="shared" si="400"/>
        <v>May</v>
      </c>
      <c r="D12829" s="5" t="str">
        <f t="shared" si="401"/>
        <v>4</v>
      </c>
      <c r="E12829" t="s">
        <v>16</v>
      </c>
      <c r="F12829" s="3" t="s">
        <v>12</v>
      </c>
      <c r="G12829">
        <v>25</v>
      </c>
      <c r="H12829">
        <v>45</v>
      </c>
      <c r="I12829">
        <v>9</v>
      </c>
      <c r="J12829">
        <v>2</v>
      </c>
      <c r="K12829" s="3">
        <v>641.83119392394997</v>
      </c>
      <c r="L12829" s="3">
        <v>458.450852802822</v>
      </c>
      <c r="M12829" s="7">
        <f>Sales_Table[[#This Row],[Order qty]]*Sales_Table[[#This Row],[unit price]]</f>
        <v>1283.6623878478999</v>
      </c>
      <c r="N12829" s="8">
        <f>Sales_Table[[#This Row],[Revenue]]-Sales_Table[[#This Row],[unit cost]]</f>
        <v>825.21153504507788</v>
      </c>
    </row>
    <row r="12830" spans="1:14" ht="14.25" customHeight="1">
      <c r="A12830" t="s">
        <v>12843</v>
      </c>
      <c r="B12830" s="2">
        <v>43957</v>
      </c>
      <c r="C12830" s="5" t="str">
        <f t="shared" si="400"/>
        <v>Apr</v>
      </c>
      <c r="D12830" s="5" t="str">
        <f t="shared" si="401"/>
        <v>5</v>
      </c>
      <c r="E12830" t="s">
        <v>11</v>
      </c>
      <c r="F12830" s="3" t="s">
        <v>12</v>
      </c>
      <c r="G12830">
        <v>2</v>
      </c>
      <c r="H12830">
        <v>12</v>
      </c>
      <c r="I12830">
        <v>29</v>
      </c>
      <c r="J12830">
        <v>8</v>
      </c>
      <c r="K12830" s="3">
        <v>330.39001840353001</v>
      </c>
      <c r="L12830" s="3">
        <v>235.99287028823599</v>
      </c>
      <c r="M12830" s="7">
        <f>Sales_Table[[#This Row],[Order qty]]*Sales_Table[[#This Row],[unit price]]</f>
        <v>2643.1201472282401</v>
      </c>
      <c r="N12830" s="8">
        <f>Sales_Table[[#This Row],[Revenue]]-Sales_Table[[#This Row],[unit cost]]</f>
        <v>2407.1272769400039</v>
      </c>
    </row>
    <row r="12831" spans="1:14" ht="14.25" customHeight="1">
      <c r="A12831" t="s">
        <v>12844</v>
      </c>
      <c r="B12831" s="2">
        <v>43924</v>
      </c>
      <c r="C12831" s="5" t="str">
        <f t="shared" si="400"/>
        <v>May</v>
      </c>
      <c r="D12831" s="5" t="str">
        <f t="shared" si="401"/>
        <v>2</v>
      </c>
      <c r="E12831" t="s">
        <v>14</v>
      </c>
      <c r="F12831" s="3" t="s">
        <v>12</v>
      </c>
      <c r="G12831">
        <v>3</v>
      </c>
      <c r="H12831">
        <v>243</v>
      </c>
      <c r="I12831">
        <v>30</v>
      </c>
      <c r="J12831">
        <v>3</v>
      </c>
      <c r="K12831" s="3">
        <v>624.36680424213398</v>
      </c>
      <c r="L12831" s="3">
        <v>445.97628874438197</v>
      </c>
      <c r="M12831" s="7">
        <f>Sales_Table[[#This Row],[Order qty]]*Sales_Table[[#This Row],[unit price]]</f>
        <v>1873.1004127264018</v>
      </c>
      <c r="N12831" s="8">
        <f>Sales_Table[[#This Row],[Revenue]]-Sales_Table[[#This Row],[unit cost]]</f>
        <v>1427.1241239820199</v>
      </c>
    </row>
    <row r="12832" spans="1:14" ht="14.25" customHeight="1">
      <c r="A12832" t="s">
        <v>12845</v>
      </c>
      <c r="B12832" s="2">
        <v>43977</v>
      </c>
      <c r="C12832" s="5" t="str">
        <f t="shared" si="400"/>
        <v>Feb</v>
      </c>
      <c r="D12832" s="5" t="str">
        <f t="shared" si="401"/>
        <v>1</v>
      </c>
      <c r="E12832" t="s">
        <v>20</v>
      </c>
      <c r="F12832" s="3" t="s">
        <v>12</v>
      </c>
      <c r="G12832">
        <v>25</v>
      </c>
      <c r="H12832">
        <v>330</v>
      </c>
      <c r="I12832">
        <v>44</v>
      </c>
      <c r="J12832">
        <v>3</v>
      </c>
      <c r="K12832" s="3">
        <v>254.41416889429101</v>
      </c>
      <c r="L12832" s="3">
        <v>181.72440635306501</v>
      </c>
      <c r="M12832" s="7">
        <f>Sales_Table[[#This Row],[Order qty]]*Sales_Table[[#This Row],[unit price]]</f>
        <v>763.242506682873</v>
      </c>
      <c r="N12832" s="8">
        <f>Sales_Table[[#This Row],[Revenue]]-Sales_Table[[#This Row],[unit cost]]</f>
        <v>581.51810032980802</v>
      </c>
    </row>
    <row r="12833" spans="1:14" ht="14.25" customHeight="1">
      <c r="A12833" t="s">
        <v>12846</v>
      </c>
      <c r="B12833" s="2">
        <v>43870</v>
      </c>
      <c r="C12833" s="5" t="str">
        <f t="shared" si="400"/>
        <v>Jan</v>
      </c>
      <c r="D12833" s="5" t="str">
        <f t="shared" si="401"/>
        <v>3</v>
      </c>
      <c r="E12833" t="s">
        <v>11</v>
      </c>
      <c r="F12833" s="3" t="s">
        <v>12</v>
      </c>
      <c r="G12833">
        <v>1</v>
      </c>
      <c r="H12833">
        <v>93</v>
      </c>
      <c r="I12833">
        <v>21</v>
      </c>
      <c r="J12833">
        <v>2</v>
      </c>
      <c r="K12833" s="3">
        <v>548.52640843391396</v>
      </c>
      <c r="L12833" s="3">
        <v>391.80457745279602</v>
      </c>
      <c r="M12833" s="7">
        <f>Sales_Table[[#This Row],[Order qty]]*Sales_Table[[#This Row],[unit price]]</f>
        <v>1097.0528168678279</v>
      </c>
      <c r="N12833" s="8">
        <f>Sales_Table[[#This Row],[Revenue]]-Sales_Table[[#This Row],[unit cost]]</f>
        <v>705.24823941503189</v>
      </c>
    </row>
    <row r="12834" spans="1:14" ht="14.25" customHeight="1">
      <c r="A12834" t="s">
        <v>12847</v>
      </c>
      <c r="B12834" s="2">
        <v>43840</v>
      </c>
      <c r="C12834" s="5" t="str">
        <f t="shared" si="400"/>
        <v>Mar</v>
      </c>
      <c r="D12834" s="5" t="str">
        <f t="shared" si="401"/>
        <v>4</v>
      </c>
      <c r="E12834" t="s">
        <v>16</v>
      </c>
      <c r="F12834" s="3" t="s">
        <v>12</v>
      </c>
      <c r="G12834">
        <v>11</v>
      </c>
      <c r="H12834">
        <v>247</v>
      </c>
      <c r="I12834">
        <v>13</v>
      </c>
      <c r="J12834">
        <v>6</v>
      </c>
      <c r="K12834" s="3">
        <v>453.86418932676298</v>
      </c>
      <c r="L12834" s="3">
        <v>324.18870666197398</v>
      </c>
      <c r="M12834" s="7">
        <f>Sales_Table[[#This Row],[Order qty]]*Sales_Table[[#This Row],[unit price]]</f>
        <v>2723.185135960578</v>
      </c>
      <c r="N12834" s="8">
        <f>Sales_Table[[#This Row],[Revenue]]-Sales_Table[[#This Row],[unit cost]]</f>
        <v>2398.9964292986042</v>
      </c>
    </row>
    <row r="12835" spans="1:14" ht="14.25" customHeight="1">
      <c r="A12835" t="s">
        <v>12848</v>
      </c>
      <c r="B12835" s="2">
        <v>43910</v>
      </c>
      <c r="C12835" s="5" t="str">
        <f t="shared" si="400"/>
        <v>Apr</v>
      </c>
      <c r="D12835" s="5" t="str">
        <f t="shared" si="401"/>
        <v>5</v>
      </c>
      <c r="E12835" t="s">
        <v>11</v>
      </c>
      <c r="F12835" s="3" t="s">
        <v>12</v>
      </c>
      <c r="G12835">
        <v>13</v>
      </c>
      <c r="H12835">
        <v>327</v>
      </c>
      <c r="I12835">
        <v>28</v>
      </c>
      <c r="J12835">
        <v>4</v>
      </c>
      <c r="K12835" s="3">
        <v>347.51484811306</v>
      </c>
      <c r="L12835" s="3">
        <v>248.22489150932901</v>
      </c>
      <c r="M12835" s="7">
        <f>Sales_Table[[#This Row],[Order qty]]*Sales_Table[[#This Row],[unit price]]</f>
        <v>1390.05939245224</v>
      </c>
      <c r="N12835" s="8">
        <f>Sales_Table[[#This Row],[Revenue]]-Sales_Table[[#This Row],[unit cost]]</f>
        <v>1141.8345009429111</v>
      </c>
    </row>
    <row r="12836" spans="1:14" ht="14.25" customHeight="1">
      <c r="A12836" t="s">
        <v>12849</v>
      </c>
      <c r="B12836" s="2">
        <v>43939</v>
      </c>
      <c r="C12836" s="5" t="str">
        <f t="shared" si="400"/>
        <v>May</v>
      </c>
      <c r="D12836" s="5" t="str">
        <f t="shared" si="401"/>
        <v>1</v>
      </c>
      <c r="E12836" t="s">
        <v>20</v>
      </c>
      <c r="F12836" s="3" t="s">
        <v>12</v>
      </c>
      <c r="G12836">
        <v>25</v>
      </c>
      <c r="H12836">
        <v>363</v>
      </c>
      <c r="I12836">
        <v>23</v>
      </c>
      <c r="J12836">
        <v>1</v>
      </c>
      <c r="K12836" s="3">
        <v>428.50836735963799</v>
      </c>
      <c r="L12836" s="3">
        <v>306.07740525688399</v>
      </c>
      <c r="M12836" s="7">
        <f>Sales_Table[[#This Row],[Order qty]]*Sales_Table[[#This Row],[unit price]]</f>
        <v>428.50836735963799</v>
      </c>
      <c r="N12836" s="8">
        <f>Sales_Table[[#This Row],[Revenue]]-Sales_Table[[#This Row],[unit cost]]</f>
        <v>122.43096210275399</v>
      </c>
    </row>
    <row r="12837" spans="1:14" ht="14.25" customHeight="1">
      <c r="A12837" t="s">
        <v>12850</v>
      </c>
      <c r="B12837" s="2">
        <v>43958</v>
      </c>
      <c r="C12837" s="5" t="str">
        <f t="shared" si="400"/>
        <v>Jan</v>
      </c>
      <c r="D12837" s="5" t="str">
        <f t="shared" si="401"/>
        <v>4</v>
      </c>
      <c r="E12837" t="s">
        <v>20</v>
      </c>
      <c r="F12837" s="3" t="s">
        <v>12</v>
      </c>
      <c r="G12837">
        <v>25</v>
      </c>
      <c r="H12837">
        <v>324</v>
      </c>
      <c r="I12837">
        <v>34</v>
      </c>
      <c r="J12837">
        <v>5</v>
      </c>
      <c r="K12837" s="3">
        <v>617.87882280349697</v>
      </c>
      <c r="L12837" s="3">
        <v>441.34201628821199</v>
      </c>
      <c r="M12837" s="7">
        <f>Sales_Table[[#This Row],[Order qty]]*Sales_Table[[#This Row],[unit price]]</f>
        <v>3089.3941140174848</v>
      </c>
      <c r="N12837" s="8">
        <f>Sales_Table[[#This Row],[Revenue]]-Sales_Table[[#This Row],[unit cost]]</f>
        <v>2648.0520977292726</v>
      </c>
    </row>
    <row r="12838" spans="1:14" ht="14.25" customHeight="1">
      <c r="A12838" t="s">
        <v>12851</v>
      </c>
      <c r="B12838" s="2">
        <v>43837</v>
      </c>
      <c r="C12838" s="5" t="str">
        <f t="shared" si="400"/>
        <v>Apr</v>
      </c>
      <c r="D12838" s="5" t="str">
        <f t="shared" si="401"/>
        <v>4</v>
      </c>
      <c r="E12838" t="s">
        <v>20</v>
      </c>
      <c r="F12838" s="3" t="s">
        <v>12</v>
      </c>
      <c r="G12838">
        <v>9</v>
      </c>
      <c r="H12838">
        <v>123</v>
      </c>
      <c r="I12838">
        <v>44</v>
      </c>
      <c r="J12838">
        <v>1</v>
      </c>
      <c r="K12838" s="3">
        <v>600.15191692113899</v>
      </c>
      <c r="L12838" s="3">
        <v>428.67994065795602</v>
      </c>
      <c r="M12838" s="7">
        <f>Sales_Table[[#This Row],[Order qty]]*Sales_Table[[#This Row],[unit price]]</f>
        <v>600.15191692113899</v>
      </c>
      <c r="N12838" s="8">
        <f>Sales_Table[[#This Row],[Revenue]]-Sales_Table[[#This Row],[unit cost]]</f>
        <v>171.47197626318297</v>
      </c>
    </row>
    <row r="12839" spans="1:14" ht="14.25" customHeight="1">
      <c r="A12839" t="s">
        <v>12852</v>
      </c>
      <c r="B12839" s="2">
        <v>43922</v>
      </c>
      <c r="C12839" s="5" t="str">
        <f t="shared" si="400"/>
        <v>Apr</v>
      </c>
      <c r="D12839" s="5" t="str">
        <f t="shared" si="401"/>
        <v>5</v>
      </c>
      <c r="E12839" t="s">
        <v>16</v>
      </c>
      <c r="F12839" s="3" t="s">
        <v>12</v>
      </c>
      <c r="G12839">
        <v>26</v>
      </c>
      <c r="H12839">
        <v>186</v>
      </c>
      <c r="I12839">
        <v>24</v>
      </c>
      <c r="J12839">
        <v>3</v>
      </c>
      <c r="K12839" s="3">
        <v>473.866753220558</v>
      </c>
      <c r="L12839" s="3">
        <v>338.47625230039898</v>
      </c>
      <c r="M12839" s="7">
        <f>Sales_Table[[#This Row],[Order qty]]*Sales_Table[[#This Row],[unit price]]</f>
        <v>1421.600259661674</v>
      </c>
      <c r="N12839" s="8">
        <f>Sales_Table[[#This Row],[Revenue]]-Sales_Table[[#This Row],[unit cost]]</f>
        <v>1083.1240073612751</v>
      </c>
    </row>
    <row r="12840" spans="1:14" ht="14.25" customHeight="1">
      <c r="A12840" t="s">
        <v>12853</v>
      </c>
      <c r="B12840" s="2">
        <v>43926</v>
      </c>
      <c r="C12840" s="5" t="str">
        <f t="shared" si="400"/>
        <v>May</v>
      </c>
      <c r="D12840" s="5" t="str">
        <f t="shared" si="401"/>
        <v>4</v>
      </c>
      <c r="E12840" t="s">
        <v>16</v>
      </c>
      <c r="F12840" s="3" t="s">
        <v>12</v>
      </c>
      <c r="G12840">
        <v>20</v>
      </c>
      <c r="H12840">
        <v>223</v>
      </c>
      <c r="I12840">
        <v>16</v>
      </c>
      <c r="J12840">
        <v>2</v>
      </c>
      <c r="K12840" s="3">
        <v>483.05738836526899</v>
      </c>
      <c r="L12840" s="3">
        <v>345.04099168947801</v>
      </c>
      <c r="M12840" s="7">
        <f>Sales_Table[[#This Row],[Order qty]]*Sales_Table[[#This Row],[unit price]]</f>
        <v>966.11477673053798</v>
      </c>
      <c r="N12840" s="8">
        <f>Sales_Table[[#This Row],[Revenue]]-Sales_Table[[#This Row],[unit cost]]</f>
        <v>621.07378504105998</v>
      </c>
    </row>
    <row r="12841" spans="1:14" ht="14.25" customHeight="1">
      <c r="A12841" t="s">
        <v>12854</v>
      </c>
      <c r="B12841" s="2">
        <v>43968</v>
      </c>
      <c r="C12841" s="5" t="str">
        <f t="shared" si="400"/>
        <v>Apr</v>
      </c>
      <c r="D12841" s="5" t="str">
        <f t="shared" si="401"/>
        <v>3</v>
      </c>
      <c r="E12841" t="s">
        <v>11</v>
      </c>
      <c r="F12841" s="3" t="s">
        <v>12</v>
      </c>
      <c r="G12841">
        <v>23</v>
      </c>
      <c r="H12841">
        <v>331</v>
      </c>
      <c r="I12841">
        <v>26</v>
      </c>
      <c r="J12841">
        <v>4</v>
      </c>
      <c r="K12841" s="3">
        <v>280.66755080223101</v>
      </c>
      <c r="L12841" s="3">
        <v>200.47682200159301</v>
      </c>
      <c r="M12841" s="7">
        <f>Sales_Table[[#This Row],[Order qty]]*Sales_Table[[#This Row],[unit price]]</f>
        <v>1122.670203208924</v>
      </c>
      <c r="N12841" s="8">
        <f>Sales_Table[[#This Row],[Revenue]]-Sales_Table[[#This Row],[unit cost]]</f>
        <v>922.19338120733096</v>
      </c>
    </row>
    <row r="12842" spans="1:14" ht="14.25" customHeight="1">
      <c r="A12842" t="s">
        <v>12855</v>
      </c>
      <c r="B12842" s="2">
        <v>43933</v>
      </c>
      <c r="C12842" s="5" t="str">
        <f t="shared" si="400"/>
        <v>Mar</v>
      </c>
      <c r="D12842" s="5" t="str">
        <f t="shared" si="401"/>
        <v>5</v>
      </c>
      <c r="E12842" t="s">
        <v>16</v>
      </c>
      <c r="F12842" s="3" t="s">
        <v>12</v>
      </c>
      <c r="G12842">
        <v>21</v>
      </c>
      <c r="H12842">
        <v>336</v>
      </c>
      <c r="I12842">
        <v>23</v>
      </c>
      <c r="J12842">
        <v>9</v>
      </c>
      <c r="K12842" s="3">
        <v>253.728359878063</v>
      </c>
      <c r="L12842" s="3">
        <v>181.23454277004501</v>
      </c>
      <c r="M12842" s="7">
        <f>Sales_Table[[#This Row],[Order qty]]*Sales_Table[[#This Row],[unit price]]</f>
        <v>2283.555238902567</v>
      </c>
      <c r="N12842" s="8">
        <f>Sales_Table[[#This Row],[Revenue]]-Sales_Table[[#This Row],[unit cost]]</f>
        <v>2102.3206961325218</v>
      </c>
    </row>
    <row r="12843" spans="1:14" ht="14.25" customHeight="1">
      <c r="A12843" t="s">
        <v>12856</v>
      </c>
      <c r="B12843" s="2">
        <v>43907</v>
      </c>
      <c r="C12843" s="5" t="str">
        <f t="shared" si="400"/>
        <v>May</v>
      </c>
      <c r="D12843" s="5" t="str">
        <f t="shared" si="401"/>
        <v>5</v>
      </c>
      <c r="E12843" t="s">
        <v>16</v>
      </c>
      <c r="F12843" s="3" t="s">
        <v>12</v>
      </c>
      <c r="G12843">
        <v>6</v>
      </c>
      <c r="H12843">
        <v>41</v>
      </c>
      <c r="I12843">
        <v>46</v>
      </c>
      <c r="J12843">
        <v>6</v>
      </c>
      <c r="K12843" s="3">
        <v>201.55954349040999</v>
      </c>
      <c r="L12843" s="3">
        <v>143.97110249315</v>
      </c>
      <c r="M12843" s="7">
        <f>Sales_Table[[#This Row],[Order qty]]*Sales_Table[[#This Row],[unit price]]</f>
        <v>1209.35726094246</v>
      </c>
      <c r="N12843" s="8">
        <f>Sales_Table[[#This Row],[Revenue]]-Sales_Table[[#This Row],[unit cost]]</f>
        <v>1065.38615844931</v>
      </c>
    </row>
    <row r="12844" spans="1:14" ht="14.25" customHeight="1">
      <c r="A12844" t="s">
        <v>12857</v>
      </c>
      <c r="B12844" s="2">
        <v>43952</v>
      </c>
      <c r="C12844" s="5" t="str">
        <f t="shared" si="400"/>
        <v>May</v>
      </c>
      <c r="D12844" s="5" t="str">
        <f t="shared" si="401"/>
        <v>5</v>
      </c>
      <c r="E12844" t="s">
        <v>16</v>
      </c>
      <c r="F12844" s="3" t="s">
        <v>12</v>
      </c>
      <c r="G12844">
        <v>14</v>
      </c>
      <c r="H12844">
        <v>361</v>
      </c>
      <c r="I12844">
        <v>38</v>
      </c>
      <c r="J12844">
        <v>7</v>
      </c>
      <c r="K12844" s="3">
        <v>349.96266013383899</v>
      </c>
      <c r="L12844" s="3">
        <v>249.973328667028</v>
      </c>
      <c r="M12844" s="7">
        <f>Sales_Table[[#This Row],[Order qty]]*Sales_Table[[#This Row],[unit price]]</f>
        <v>2449.7386209368728</v>
      </c>
      <c r="N12844" s="8">
        <f>Sales_Table[[#This Row],[Revenue]]-Sales_Table[[#This Row],[unit cost]]</f>
        <v>2199.7652922698448</v>
      </c>
    </row>
    <row r="12845" spans="1:14" ht="14.25" customHeight="1">
      <c r="A12845" t="s">
        <v>12858</v>
      </c>
      <c r="B12845" s="2">
        <v>43981</v>
      </c>
      <c r="C12845" s="5" t="str">
        <f t="shared" si="400"/>
        <v>May</v>
      </c>
      <c r="D12845" s="5" t="str">
        <f t="shared" si="401"/>
        <v>4</v>
      </c>
      <c r="E12845" t="s">
        <v>14</v>
      </c>
      <c r="F12845" s="3" t="s">
        <v>12</v>
      </c>
      <c r="G12845">
        <v>4</v>
      </c>
      <c r="H12845">
        <v>156</v>
      </c>
      <c r="I12845">
        <v>40</v>
      </c>
      <c r="J12845">
        <v>5</v>
      </c>
      <c r="K12845" s="3">
        <v>649.250807762146</v>
      </c>
      <c r="L12845" s="3">
        <v>463.75057697296103</v>
      </c>
      <c r="M12845" s="7">
        <f>Sales_Table[[#This Row],[Order qty]]*Sales_Table[[#This Row],[unit price]]</f>
        <v>3246.25403881073</v>
      </c>
      <c r="N12845" s="8">
        <f>Sales_Table[[#This Row],[Revenue]]-Sales_Table[[#This Row],[unit cost]]</f>
        <v>2782.503461837769</v>
      </c>
    </row>
    <row r="12846" spans="1:14" ht="14.25" customHeight="1">
      <c r="A12846" t="s">
        <v>12859</v>
      </c>
      <c r="B12846" s="2">
        <v>43965</v>
      </c>
      <c r="C12846" s="5" t="str">
        <f t="shared" si="400"/>
        <v>Apr</v>
      </c>
      <c r="D12846" s="5" t="str">
        <f t="shared" si="401"/>
        <v>5</v>
      </c>
      <c r="E12846" t="s">
        <v>11</v>
      </c>
      <c r="F12846" s="3" t="s">
        <v>12</v>
      </c>
      <c r="G12846">
        <v>8</v>
      </c>
      <c r="H12846">
        <v>229</v>
      </c>
      <c r="I12846">
        <v>37</v>
      </c>
      <c r="J12846">
        <v>7</v>
      </c>
      <c r="K12846" s="3">
        <v>367.331372201443</v>
      </c>
      <c r="L12846" s="3">
        <v>262.37955157245898</v>
      </c>
      <c r="M12846" s="7">
        <f>Sales_Table[[#This Row],[Order qty]]*Sales_Table[[#This Row],[unit price]]</f>
        <v>2571.3196054101008</v>
      </c>
      <c r="N12846" s="8">
        <f>Sales_Table[[#This Row],[Revenue]]-Sales_Table[[#This Row],[unit cost]]</f>
        <v>2308.9400538376417</v>
      </c>
    </row>
    <row r="12847" spans="1:14" ht="14.25" customHeight="1">
      <c r="A12847" t="s">
        <v>12860</v>
      </c>
      <c r="B12847" s="2">
        <v>43941</v>
      </c>
      <c r="C12847" s="5" t="str">
        <f t="shared" si="400"/>
        <v>May</v>
      </c>
      <c r="D12847" s="5" t="str">
        <f t="shared" si="401"/>
        <v>1</v>
      </c>
      <c r="E12847" t="s">
        <v>14</v>
      </c>
      <c r="F12847" s="3" t="s">
        <v>12</v>
      </c>
      <c r="G12847">
        <v>22</v>
      </c>
      <c r="H12847">
        <v>149</v>
      </c>
      <c r="I12847">
        <v>36</v>
      </c>
      <c r="J12847">
        <v>2</v>
      </c>
      <c r="K12847" s="3">
        <v>335.94215691089602</v>
      </c>
      <c r="L12847" s="3">
        <v>239.95868350778301</v>
      </c>
      <c r="M12847" s="7">
        <f>Sales_Table[[#This Row],[Order qty]]*Sales_Table[[#This Row],[unit price]]</f>
        <v>671.88431382179203</v>
      </c>
      <c r="N12847" s="8">
        <f>Sales_Table[[#This Row],[Revenue]]-Sales_Table[[#This Row],[unit cost]]</f>
        <v>431.92563031400903</v>
      </c>
    </row>
    <row r="12848" spans="1:14" ht="14.25" customHeight="1">
      <c r="A12848" t="s">
        <v>12861</v>
      </c>
      <c r="B12848" s="2">
        <v>43954</v>
      </c>
      <c r="C12848" s="5" t="str">
        <f t="shared" si="400"/>
        <v>Jan</v>
      </c>
      <c r="D12848" s="5" t="str">
        <f t="shared" si="401"/>
        <v>1</v>
      </c>
      <c r="E12848" t="s">
        <v>20</v>
      </c>
      <c r="F12848" s="3" t="s">
        <v>12</v>
      </c>
      <c r="G12848">
        <v>15</v>
      </c>
      <c r="H12848">
        <v>38</v>
      </c>
      <c r="I12848">
        <v>26</v>
      </c>
      <c r="J12848">
        <v>1</v>
      </c>
      <c r="K12848" s="3">
        <v>650.48986870050396</v>
      </c>
      <c r="L12848" s="3">
        <v>464.63562050036001</v>
      </c>
      <c r="M12848" s="7">
        <f>Sales_Table[[#This Row],[Order qty]]*Sales_Table[[#This Row],[unit price]]</f>
        <v>650.48986870050396</v>
      </c>
      <c r="N12848" s="8">
        <f>Sales_Table[[#This Row],[Revenue]]-Sales_Table[[#This Row],[unit cost]]</f>
        <v>185.85424820014396</v>
      </c>
    </row>
    <row r="12849" spans="1:14" ht="14.25" customHeight="1">
      <c r="A12849" t="s">
        <v>12862</v>
      </c>
      <c r="B12849" s="2">
        <v>43851</v>
      </c>
      <c r="C12849" s="5" t="str">
        <f t="shared" si="400"/>
        <v>Jan</v>
      </c>
      <c r="D12849" s="5" t="str">
        <f t="shared" si="401"/>
        <v>2</v>
      </c>
      <c r="E12849" t="s">
        <v>14</v>
      </c>
      <c r="F12849" s="3" t="s">
        <v>12</v>
      </c>
      <c r="G12849">
        <v>20</v>
      </c>
      <c r="H12849">
        <v>117</v>
      </c>
      <c r="I12849">
        <v>18</v>
      </c>
      <c r="J12849">
        <v>5</v>
      </c>
      <c r="K12849" s="3">
        <v>266.89403557777399</v>
      </c>
      <c r="L12849" s="3">
        <v>190.638596841267</v>
      </c>
      <c r="M12849" s="7">
        <f>Sales_Table[[#This Row],[Order qty]]*Sales_Table[[#This Row],[unit price]]</f>
        <v>1334.47017788887</v>
      </c>
      <c r="N12849" s="8">
        <f>Sales_Table[[#This Row],[Revenue]]-Sales_Table[[#This Row],[unit cost]]</f>
        <v>1143.8315810476031</v>
      </c>
    </row>
    <row r="12850" spans="1:14" ht="14.25" customHeight="1">
      <c r="A12850" t="s">
        <v>12863</v>
      </c>
      <c r="B12850" s="2">
        <v>43850</v>
      </c>
      <c r="C12850" s="5" t="str">
        <f t="shared" si="400"/>
        <v>Feb</v>
      </c>
      <c r="D12850" s="5" t="str">
        <f t="shared" si="401"/>
        <v>5</v>
      </c>
      <c r="E12850" t="s">
        <v>20</v>
      </c>
      <c r="F12850" s="3" t="s">
        <v>12</v>
      </c>
      <c r="G12850">
        <v>16</v>
      </c>
      <c r="H12850">
        <v>156</v>
      </c>
      <c r="I12850">
        <v>2</v>
      </c>
      <c r="J12850">
        <v>9</v>
      </c>
      <c r="K12850" s="3">
        <v>582.97712820768402</v>
      </c>
      <c r="L12850" s="3">
        <v>416.41223443406</v>
      </c>
      <c r="M12850" s="7">
        <f>Sales_Table[[#This Row],[Order qty]]*Sales_Table[[#This Row],[unit price]]</f>
        <v>5246.7941538691557</v>
      </c>
      <c r="N12850" s="8">
        <f>Sales_Table[[#This Row],[Revenue]]-Sales_Table[[#This Row],[unit cost]]</f>
        <v>4830.3819194350954</v>
      </c>
    </row>
    <row r="12851" spans="1:14" ht="14.25" customHeight="1">
      <c r="A12851" t="s">
        <v>12864</v>
      </c>
      <c r="B12851" s="2">
        <v>43866</v>
      </c>
      <c r="C12851" s="5" t="str">
        <f t="shared" si="400"/>
        <v>May</v>
      </c>
      <c r="D12851" s="5" t="str">
        <f t="shared" si="401"/>
        <v>4</v>
      </c>
      <c r="E12851" t="s">
        <v>14</v>
      </c>
      <c r="F12851" s="3" t="s">
        <v>12</v>
      </c>
      <c r="G12851">
        <v>25</v>
      </c>
      <c r="H12851">
        <v>294</v>
      </c>
      <c r="I12851">
        <v>26</v>
      </c>
      <c r="J12851">
        <v>10</v>
      </c>
      <c r="K12851" s="3">
        <v>604.52857053279899</v>
      </c>
      <c r="L12851" s="3">
        <v>431.80612180914198</v>
      </c>
      <c r="M12851" s="7">
        <f>Sales_Table[[#This Row],[Order qty]]*Sales_Table[[#This Row],[unit price]]</f>
        <v>6045.2857053279895</v>
      </c>
      <c r="N12851" s="8">
        <f>Sales_Table[[#This Row],[Revenue]]-Sales_Table[[#This Row],[unit cost]]</f>
        <v>5613.4795835188479</v>
      </c>
    </row>
    <row r="12852" spans="1:14" ht="14.25" customHeight="1">
      <c r="A12852" t="s">
        <v>12865</v>
      </c>
      <c r="B12852" s="2">
        <v>43959</v>
      </c>
      <c r="C12852" s="5" t="str">
        <f t="shared" si="400"/>
        <v>Apr</v>
      </c>
      <c r="D12852" s="5" t="str">
        <f t="shared" si="401"/>
        <v>1</v>
      </c>
      <c r="E12852" t="s">
        <v>20</v>
      </c>
      <c r="F12852" s="3" t="s">
        <v>12</v>
      </c>
      <c r="G12852">
        <v>10</v>
      </c>
      <c r="H12852">
        <v>285</v>
      </c>
      <c r="I12852">
        <v>34</v>
      </c>
      <c r="J12852">
        <v>9</v>
      </c>
      <c r="K12852" s="3">
        <v>229.40958291292199</v>
      </c>
      <c r="L12852" s="3">
        <v>163.86398779494399</v>
      </c>
      <c r="M12852" s="7">
        <f>Sales_Table[[#This Row],[Order qty]]*Sales_Table[[#This Row],[unit price]]</f>
        <v>2064.6862462162981</v>
      </c>
      <c r="N12852" s="8">
        <f>Sales_Table[[#This Row],[Revenue]]-Sales_Table[[#This Row],[unit cost]]</f>
        <v>1900.822258421354</v>
      </c>
    </row>
    <row r="12853" spans="1:14" ht="14.25" customHeight="1">
      <c r="A12853" t="s">
        <v>12866</v>
      </c>
      <c r="B12853" s="2">
        <v>43927</v>
      </c>
      <c r="C12853" s="5" t="str">
        <f t="shared" si="400"/>
        <v>Jan</v>
      </c>
      <c r="D12853" s="5" t="str">
        <f t="shared" si="401"/>
        <v>2</v>
      </c>
      <c r="E12853" t="s">
        <v>14</v>
      </c>
      <c r="F12853" s="3" t="s">
        <v>12</v>
      </c>
      <c r="G12853">
        <v>26</v>
      </c>
      <c r="H12853">
        <v>354</v>
      </c>
      <c r="I12853">
        <v>28</v>
      </c>
      <c r="J12853">
        <v>9</v>
      </c>
      <c r="K12853" s="3">
        <v>501.34802770614601</v>
      </c>
      <c r="L12853" s="3">
        <v>358.10573407581899</v>
      </c>
      <c r="M12853" s="7">
        <f>Sales_Table[[#This Row],[Order qty]]*Sales_Table[[#This Row],[unit price]]</f>
        <v>4512.1322493553143</v>
      </c>
      <c r="N12853" s="8">
        <f>Sales_Table[[#This Row],[Revenue]]-Sales_Table[[#This Row],[unit cost]]</f>
        <v>4154.0265152794955</v>
      </c>
    </row>
    <row r="12854" spans="1:14" ht="14.25" customHeight="1">
      <c r="A12854" t="s">
        <v>12867</v>
      </c>
      <c r="B12854" s="2">
        <v>43840</v>
      </c>
      <c r="C12854" s="5" t="str">
        <f t="shared" si="400"/>
        <v>Feb</v>
      </c>
      <c r="D12854" s="5" t="str">
        <f t="shared" si="401"/>
        <v>5</v>
      </c>
      <c r="E12854" t="s">
        <v>11</v>
      </c>
      <c r="F12854" s="3" t="s">
        <v>12</v>
      </c>
      <c r="G12854">
        <v>6</v>
      </c>
      <c r="H12854">
        <v>273</v>
      </c>
      <c r="I12854">
        <v>28</v>
      </c>
      <c r="J12854">
        <v>7</v>
      </c>
      <c r="K12854" s="3">
        <v>586.22574752569199</v>
      </c>
      <c r="L12854" s="3">
        <v>418.73267680406599</v>
      </c>
      <c r="M12854" s="7">
        <f>Sales_Table[[#This Row],[Order qty]]*Sales_Table[[#This Row],[unit price]]</f>
        <v>4103.5802326798439</v>
      </c>
      <c r="N12854" s="8">
        <f>Sales_Table[[#This Row],[Revenue]]-Sales_Table[[#This Row],[unit cost]]</f>
        <v>3684.8475558757777</v>
      </c>
    </row>
    <row r="12855" spans="1:14" ht="14.25" customHeight="1">
      <c r="A12855" t="s">
        <v>12868</v>
      </c>
      <c r="B12855" s="2">
        <v>43883</v>
      </c>
      <c r="C12855" s="5" t="str">
        <f t="shared" si="400"/>
        <v>May</v>
      </c>
      <c r="D12855" s="5" t="str">
        <f t="shared" si="401"/>
        <v>1</v>
      </c>
      <c r="E12855" t="s">
        <v>16</v>
      </c>
      <c r="F12855" s="3" t="s">
        <v>12</v>
      </c>
      <c r="G12855">
        <v>8</v>
      </c>
      <c r="H12855">
        <v>122</v>
      </c>
      <c r="I12855">
        <v>33</v>
      </c>
      <c r="J12855">
        <v>7</v>
      </c>
      <c r="K12855" s="3">
        <v>604.20092546939804</v>
      </c>
      <c r="L12855" s="3">
        <v>431.57208962099901</v>
      </c>
      <c r="M12855" s="7">
        <f>Sales_Table[[#This Row],[Order qty]]*Sales_Table[[#This Row],[unit price]]</f>
        <v>4229.4064782857859</v>
      </c>
      <c r="N12855" s="8">
        <f>Sales_Table[[#This Row],[Revenue]]-Sales_Table[[#This Row],[unit cost]]</f>
        <v>3797.8343886647867</v>
      </c>
    </row>
    <row r="12856" spans="1:14" ht="14.25" customHeight="1">
      <c r="A12856" t="s">
        <v>12869</v>
      </c>
      <c r="B12856" s="2">
        <v>43979</v>
      </c>
      <c r="C12856" s="5" t="str">
        <f t="shared" si="400"/>
        <v>Jan</v>
      </c>
      <c r="D12856" s="5" t="str">
        <f t="shared" si="401"/>
        <v>3</v>
      </c>
      <c r="E12856" t="s">
        <v>14</v>
      </c>
      <c r="F12856" s="3" t="s">
        <v>12</v>
      </c>
      <c r="G12856">
        <v>25</v>
      </c>
      <c r="H12856">
        <v>357</v>
      </c>
      <c r="I12856">
        <v>10</v>
      </c>
      <c r="J12856">
        <v>9</v>
      </c>
      <c r="K12856" s="3">
        <v>327.387879431248</v>
      </c>
      <c r="L12856" s="3">
        <v>233.84848530803399</v>
      </c>
      <c r="M12856" s="7">
        <f>Sales_Table[[#This Row],[Order qty]]*Sales_Table[[#This Row],[unit price]]</f>
        <v>2946.4909148812321</v>
      </c>
      <c r="N12856" s="8">
        <f>Sales_Table[[#This Row],[Revenue]]-Sales_Table[[#This Row],[unit cost]]</f>
        <v>2712.6424295731981</v>
      </c>
    </row>
    <row r="12857" spans="1:14" ht="14.25" customHeight="1">
      <c r="A12857" t="s">
        <v>12870</v>
      </c>
      <c r="B12857" s="2">
        <v>43842</v>
      </c>
      <c r="C12857" s="5" t="str">
        <f t="shared" si="400"/>
        <v>Mar</v>
      </c>
      <c r="D12857" s="5" t="str">
        <f t="shared" si="401"/>
        <v>5</v>
      </c>
      <c r="E12857" t="s">
        <v>16</v>
      </c>
      <c r="F12857" s="3" t="s">
        <v>12</v>
      </c>
      <c r="G12857">
        <v>17</v>
      </c>
      <c r="H12857">
        <v>98</v>
      </c>
      <c r="I12857">
        <v>25</v>
      </c>
      <c r="J12857">
        <v>10</v>
      </c>
      <c r="K12857" s="3">
        <v>542.67705416679405</v>
      </c>
      <c r="L12857" s="3">
        <v>387.62646726199603</v>
      </c>
      <c r="M12857" s="7">
        <f>Sales_Table[[#This Row],[Order qty]]*Sales_Table[[#This Row],[unit price]]</f>
        <v>5426.7705416679401</v>
      </c>
      <c r="N12857" s="8">
        <f>Sales_Table[[#This Row],[Revenue]]-Sales_Table[[#This Row],[unit cost]]</f>
        <v>5039.1440744059437</v>
      </c>
    </row>
    <row r="12858" spans="1:14" ht="14.25" customHeight="1">
      <c r="A12858" t="s">
        <v>12871</v>
      </c>
      <c r="B12858" s="2">
        <v>43909</v>
      </c>
      <c r="C12858" s="5" t="str">
        <f t="shared" si="400"/>
        <v>May</v>
      </c>
      <c r="D12858" s="5" t="str">
        <f t="shared" si="401"/>
        <v>4</v>
      </c>
      <c r="E12858" t="s">
        <v>16</v>
      </c>
      <c r="F12858" s="3" t="s">
        <v>12</v>
      </c>
      <c r="G12858">
        <v>13</v>
      </c>
      <c r="H12858">
        <v>155</v>
      </c>
      <c r="I12858">
        <v>35</v>
      </c>
      <c r="J12858">
        <v>9</v>
      </c>
      <c r="K12858" s="3">
        <v>583.69692009687401</v>
      </c>
      <c r="L12858" s="3">
        <v>416.92637149776698</v>
      </c>
      <c r="M12858" s="7">
        <f>Sales_Table[[#This Row],[Order qty]]*Sales_Table[[#This Row],[unit price]]</f>
        <v>5253.2722808718663</v>
      </c>
      <c r="N12858" s="8">
        <f>Sales_Table[[#This Row],[Revenue]]-Sales_Table[[#This Row],[unit cost]]</f>
        <v>4836.3459093740994</v>
      </c>
    </row>
    <row r="12859" spans="1:14" ht="14.25" customHeight="1">
      <c r="A12859" t="s">
        <v>12872</v>
      </c>
      <c r="B12859" s="2">
        <v>43968</v>
      </c>
      <c r="C12859" s="5" t="str">
        <f t="shared" si="400"/>
        <v>Apr</v>
      </c>
      <c r="D12859" s="5" t="str">
        <f t="shared" si="401"/>
        <v>3</v>
      </c>
      <c r="E12859" t="s">
        <v>16</v>
      </c>
      <c r="F12859" s="3" t="s">
        <v>12</v>
      </c>
      <c r="G12859">
        <v>5</v>
      </c>
      <c r="H12859">
        <v>287</v>
      </c>
      <c r="I12859">
        <v>23</v>
      </c>
      <c r="J12859">
        <v>1</v>
      </c>
      <c r="K12859" s="3">
        <v>372.66265189647697</v>
      </c>
      <c r="L12859" s="3">
        <v>266.18760849748298</v>
      </c>
      <c r="M12859" s="7">
        <f>Sales_Table[[#This Row],[Order qty]]*Sales_Table[[#This Row],[unit price]]</f>
        <v>372.66265189647697</v>
      </c>
      <c r="N12859" s="8">
        <f>Sales_Table[[#This Row],[Revenue]]-Sales_Table[[#This Row],[unit cost]]</f>
        <v>106.47504339899399</v>
      </c>
    </row>
    <row r="12860" spans="1:14" ht="14.25" customHeight="1">
      <c r="A12860" t="s">
        <v>12873</v>
      </c>
      <c r="B12860" s="2">
        <v>43947</v>
      </c>
      <c r="C12860" s="5" t="str">
        <f t="shared" si="400"/>
        <v>Mar</v>
      </c>
      <c r="D12860" s="5" t="str">
        <f t="shared" si="401"/>
        <v>4</v>
      </c>
      <c r="E12860" t="s">
        <v>20</v>
      </c>
      <c r="F12860" s="3" t="s">
        <v>12</v>
      </c>
      <c r="G12860">
        <v>12</v>
      </c>
      <c r="H12860">
        <v>145</v>
      </c>
      <c r="I12860">
        <v>15</v>
      </c>
      <c r="J12860">
        <v>9</v>
      </c>
      <c r="K12860" s="3">
        <v>361.62696772813803</v>
      </c>
      <c r="L12860" s="3">
        <v>258.30497694867</v>
      </c>
      <c r="M12860" s="7">
        <f>Sales_Table[[#This Row],[Order qty]]*Sales_Table[[#This Row],[unit price]]</f>
        <v>3254.6427095532422</v>
      </c>
      <c r="N12860" s="8">
        <f>Sales_Table[[#This Row],[Revenue]]-Sales_Table[[#This Row],[unit cost]]</f>
        <v>2996.337732604572</v>
      </c>
    </row>
    <row r="12861" spans="1:14" ht="14.25" customHeight="1">
      <c r="A12861" t="s">
        <v>12874</v>
      </c>
      <c r="B12861" s="2">
        <v>43918</v>
      </c>
      <c r="C12861" s="5" t="str">
        <f t="shared" si="400"/>
        <v>Apr</v>
      </c>
      <c r="D12861" s="5" t="str">
        <f t="shared" si="401"/>
        <v>4</v>
      </c>
      <c r="E12861" t="s">
        <v>11</v>
      </c>
      <c r="F12861" s="3" t="s">
        <v>12</v>
      </c>
      <c r="G12861">
        <v>2</v>
      </c>
      <c r="H12861">
        <v>340</v>
      </c>
      <c r="I12861">
        <v>10</v>
      </c>
      <c r="J12861">
        <v>10</v>
      </c>
      <c r="K12861" s="3">
        <v>542.33698654174805</v>
      </c>
      <c r="L12861" s="3">
        <v>387.38356181553399</v>
      </c>
      <c r="M12861" s="7">
        <f>Sales_Table[[#This Row],[Order qty]]*Sales_Table[[#This Row],[unit price]]</f>
        <v>5423.3698654174805</v>
      </c>
      <c r="N12861" s="8">
        <f>Sales_Table[[#This Row],[Revenue]]-Sales_Table[[#This Row],[unit cost]]</f>
        <v>5035.9863036019469</v>
      </c>
    </row>
    <row r="12862" spans="1:14" ht="14.25" customHeight="1">
      <c r="A12862" t="s">
        <v>12875</v>
      </c>
      <c r="B12862" s="2">
        <v>43936</v>
      </c>
      <c r="C12862" s="5" t="str">
        <f t="shared" si="400"/>
        <v>Apr</v>
      </c>
      <c r="D12862" s="5" t="str">
        <f t="shared" si="401"/>
        <v>1</v>
      </c>
      <c r="E12862" t="s">
        <v>14</v>
      </c>
      <c r="F12862" s="3" t="s">
        <v>12</v>
      </c>
      <c r="G12862">
        <v>20</v>
      </c>
      <c r="H12862">
        <v>339</v>
      </c>
      <c r="I12862">
        <v>6</v>
      </c>
      <c r="J12862">
        <v>3</v>
      </c>
      <c r="K12862" s="3">
        <v>402.83553117513702</v>
      </c>
      <c r="L12862" s="3">
        <v>287.73966512509799</v>
      </c>
      <c r="M12862" s="7">
        <f>Sales_Table[[#This Row],[Order qty]]*Sales_Table[[#This Row],[unit price]]</f>
        <v>1208.5065935254111</v>
      </c>
      <c r="N12862" s="8">
        <f>Sales_Table[[#This Row],[Revenue]]-Sales_Table[[#This Row],[unit cost]]</f>
        <v>920.76692840031308</v>
      </c>
    </row>
    <row r="12863" spans="1:14" ht="14.25" customHeight="1">
      <c r="A12863" t="s">
        <v>12876</v>
      </c>
      <c r="B12863" s="2">
        <v>43927</v>
      </c>
      <c r="C12863" s="5" t="str">
        <f t="shared" si="400"/>
        <v>Jan</v>
      </c>
      <c r="D12863" s="5" t="str">
        <f t="shared" si="401"/>
        <v>2</v>
      </c>
      <c r="E12863" t="s">
        <v>14</v>
      </c>
      <c r="F12863" s="3" t="s">
        <v>12</v>
      </c>
      <c r="G12863">
        <v>24</v>
      </c>
      <c r="H12863">
        <v>32</v>
      </c>
      <c r="I12863">
        <v>20</v>
      </c>
      <c r="J12863">
        <v>3</v>
      </c>
      <c r="K12863" s="3">
        <v>584.14159405231499</v>
      </c>
      <c r="L12863" s="3">
        <v>417.24399575165302</v>
      </c>
      <c r="M12863" s="7">
        <f>Sales_Table[[#This Row],[Order qty]]*Sales_Table[[#This Row],[unit price]]</f>
        <v>1752.424782156945</v>
      </c>
      <c r="N12863" s="8">
        <f>Sales_Table[[#This Row],[Revenue]]-Sales_Table[[#This Row],[unit cost]]</f>
        <v>1335.1807864052919</v>
      </c>
    </row>
    <row r="12864" spans="1:14" ht="14.25" customHeight="1">
      <c r="A12864" t="s">
        <v>12877</v>
      </c>
      <c r="B12864" s="2">
        <v>43844</v>
      </c>
      <c r="C12864" s="5" t="str">
        <f t="shared" si="400"/>
        <v>Feb</v>
      </c>
      <c r="D12864" s="5" t="str">
        <f t="shared" si="401"/>
        <v>3</v>
      </c>
      <c r="E12864" t="s">
        <v>20</v>
      </c>
      <c r="F12864" s="3" t="s">
        <v>12</v>
      </c>
      <c r="G12864">
        <v>24</v>
      </c>
      <c r="H12864">
        <v>113</v>
      </c>
      <c r="I12864">
        <v>22</v>
      </c>
      <c r="J12864">
        <v>6</v>
      </c>
      <c r="K12864" s="3">
        <v>344.75581508874899</v>
      </c>
      <c r="L12864" s="3">
        <v>246.25415363482099</v>
      </c>
      <c r="M12864" s="7">
        <f>Sales_Table[[#This Row],[Order qty]]*Sales_Table[[#This Row],[unit price]]</f>
        <v>2068.534890532494</v>
      </c>
      <c r="N12864" s="8">
        <f>Sales_Table[[#This Row],[Revenue]]-Sales_Table[[#This Row],[unit cost]]</f>
        <v>1822.280736897673</v>
      </c>
    </row>
    <row r="12865" spans="1:14" ht="14.25" customHeight="1">
      <c r="A12865" t="s">
        <v>12878</v>
      </c>
      <c r="B12865" s="2">
        <v>43878</v>
      </c>
      <c r="C12865" s="5" t="str">
        <f t="shared" si="400"/>
        <v>Mar</v>
      </c>
      <c r="D12865" s="5" t="str">
        <f t="shared" si="401"/>
        <v>5</v>
      </c>
      <c r="E12865" t="s">
        <v>20</v>
      </c>
      <c r="F12865" s="3" t="s">
        <v>12</v>
      </c>
      <c r="G12865">
        <v>24</v>
      </c>
      <c r="H12865">
        <v>350</v>
      </c>
      <c r="I12865">
        <v>1</v>
      </c>
      <c r="J12865">
        <v>7</v>
      </c>
      <c r="K12865" s="3">
        <v>368.50342297553999</v>
      </c>
      <c r="L12865" s="3">
        <v>263.21673069681401</v>
      </c>
      <c r="M12865" s="7">
        <f>Sales_Table[[#This Row],[Order qty]]*Sales_Table[[#This Row],[unit price]]</f>
        <v>2579.5239608287798</v>
      </c>
      <c r="N12865" s="8">
        <f>Sales_Table[[#This Row],[Revenue]]-Sales_Table[[#This Row],[unit cost]]</f>
        <v>2316.3072301319658</v>
      </c>
    </row>
    <row r="12866" spans="1:14" ht="14.25" customHeight="1">
      <c r="A12866" t="s">
        <v>12879</v>
      </c>
      <c r="B12866" s="2">
        <v>43921</v>
      </c>
      <c r="C12866" s="5" t="str">
        <f t="shared" ref="C12866:C12929" si="402">TEXT(B12867,"mmm")</f>
        <v>May</v>
      </c>
      <c r="D12866" s="5" t="str">
        <f t="shared" ref="D12866:D12929" si="403">TEXT(B12868, "m")</f>
        <v>2</v>
      </c>
      <c r="E12866" t="s">
        <v>14</v>
      </c>
      <c r="F12866" s="3" t="s">
        <v>12</v>
      </c>
      <c r="G12866">
        <v>21</v>
      </c>
      <c r="H12866">
        <v>286</v>
      </c>
      <c r="I12866">
        <v>1</v>
      </c>
      <c r="J12866">
        <v>9</v>
      </c>
      <c r="K12866" s="3">
        <v>219.927286326885</v>
      </c>
      <c r="L12866" s="3">
        <v>157.090918804918</v>
      </c>
      <c r="M12866" s="7">
        <f>Sales_Table[[#This Row],[Order qty]]*Sales_Table[[#This Row],[unit price]]</f>
        <v>1979.345576941965</v>
      </c>
      <c r="N12866" s="8">
        <f>Sales_Table[[#This Row],[Revenue]]-Sales_Table[[#This Row],[unit cost]]</f>
        <v>1822.254658137047</v>
      </c>
    </row>
    <row r="12867" spans="1:14" ht="14.25" customHeight="1">
      <c r="A12867" t="s">
        <v>12880</v>
      </c>
      <c r="B12867" s="2">
        <v>43953</v>
      </c>
      <c r="C12867" s="5" t="str">
        <f t="shared" si="402"/>
        <v>Feb</v>
      </c>
      <c r="D12867" s="5" t="str">
        <f t="shared" si="403"/>
        <v>2</v>
      </c>
      <c r="E12867" t="s">
        <v>16</v>
      </c>
      <c r="F12867" s="3" t="s">
        <v>12</v>
      </c>
      <c r="G12867">
        <v>13</v>
      </c>
      <c r="H12867">
        <v>353</v>
      </c>
      <c r="I12867">
        <v>46</v>
      </c>
      <c r="J12867">
        <v>4</v>
      </c>
      <c r="K12867" s="3">
        <v>365.34313523769401</v>
      </c>
      <c r="L12867" s="3">
        <v>260.95938231263801</v>
      </c>
      <c r="M12867" s="7">
        <f>Sales_Table[[#This Row],[Order qty]]*Sales_Table[[#This Row],[unit price]]</f>
        <v>1461.3725409507761</v>
      </c>
      <c r="N12867" s="8">
        <f>Sales_Table[[#This Row],[Revenue]]-Sales_Table[[#This Row],[unit cost]]</f>
        <v>1200.4131586381382</v>
      </c>
    </row>
    <row r="12868" spans="1:14" ht="14.25" customHeight="1">
      <c r="A12868" t="s">
        <v>12881</v>
      </c>
      <c r="B12868" s="2">
        <v>43863</v>
      </c>
      <c r="C12868" s="5" t="str">
        <f t="shared" si="402"/>
        <v>Feb</v>
      </c>
      <c r="D12868" s="5" t="str">
        <f t="shared" si="403"/>
        <v>4</v>
      </c>
      <c r="E12868" t="s">
        <v>11</v>
      </c>
      <c r="F12868" s="3" t="s">
        <v>12</v>
      </c>
      <c r="G12868">
        <v>12</v>
      </c>
      <c r="H12868">
        <v>229</v>
      </c>
      <c r="I12868">
        <v>20</v>
      </c>
      <c r="J12868">
        <v>5</v>
      </c>
      <c r="K12868" s="3">
        <v>422.97077161073702</v>
      </c>
      <c r="L12868" s="3">
        <v>302.12197972195497</v>
      </c>
      <c r="M12868" s="7">
        <f>Sales_Table[[#This Row],[Order qty]]*Sales_Table[[#This Row],[unit price]]</f>
        <v>2114.8538580536851</v>
      </c>
      <c r="N12868" s="8">
        <f>Sales_Table[[#This Row],[Revenue]]-Sales_Table[[#This Row],[unit cost]]</f>
        <v>1812.7318783317301</v>
      </c>
    </row>
    <row r="12869" spans="1:14" ht="14.25" customHeight="1">
      <c r="A12869" t="s">
        <v>12882</v>
      </c>
      <c r="B12869" s="2">
        <v>43877</v>
      </c>
      <c r="C12869" s="5" t="str">
        <f t="shared" si="402"/>
        <v>Apr</v>
      </c>
      <c r="D12869" s="5" t="str">
        <f t="shared" si="403"/>
        <v>1</v>
      </c>
      <c r="E12869" t="s">
        <v>11</v>
      </c>
      <c r="F12869" s="3" t="s">
        <v>12</v>
      </c>
      <c r="G12869">
        <v>18</v>
      </c>
      <c r="H12869">
        <v>160</v>
      </c>
      <c r="I12869">
        <v>29</v>
      </c>
      <c r="J12869">
        <v>3</v>
      </c>
      <c r="K12869" s="3">
        <v>490.64981317520102</v>
      </c>
      <c r="L12869" s="3">
        <v>350.46415226800099</v>
      </c>
      <c r="M12869" s="7">
        <f>Sales_Table[[#This Row],[Order qty]]*Sales_Table[[#This Row],[unit price]]</f>
        <v>1471.9494395256031</v>
      </c>
      <c r="N12869" s="8">
        <f>Sales_Table[[#This Row],[Revenue]]-Sales_Table[[#This Row],[unit cost]]</f>
        <v>1121.4852872576021</v>
      </c>
    </row>
    <row r="12870" spans="1:14" ht="14.25" customHeight="1">
      <c r="A12870" t="s">
        <v>12883</v>
      </c>
      <c r="B12870" s="2">
        <v>43947</v>
      </c>
      <c r="C12870" s="5" t="str">
        <f t="shared" si="402"/>
        <v>Jan</v>
      </c>
      <c r="D12870" s="5" t="str">
        <f t="shared" si="403"/>
        <v>1</v>
      </c>
      <c r="E12870" t="s">
        <v>16</v>
      </c>
      <c r="F12870" s="3" t="s">
        <v>12</v>
      </c>
      <c r="G12870">
        <v>13</v>
      </c>
      <c r="H12870">
        <v>107</v>
      </c>
      <c r="I12870">
        <v>5</v>
      </c>
      <c r="J12870">
        <v>9</v>
      </c>
      <c r="K12870" s="3">
        <v>411.364336431026</v>
      </c>
      <c r="L12870" s="3">
        <v>293.83166887930503</v>
      </c>
      <c r="M12870" s="7">
        <f>Sales_Table[[#This Row],[Order qty]]*Sales_Table[[#This Row],[unit price]]</f>
        <v>3702.279027879234</v>
      </c>
      <c r="N12870" s="8">
        <f>Sales_Table[[#This Row],[Revenue]]-Sales_Table[[#This Row],[unit cost]]</f>
        <v>3408.4473589999288</v>
      </c>
    </row>
    <row r="12871" spans="1:14" ht="14.25" customHeight="1">
      <c r="A12871" t="s">
        <v>12884</v>
      </c>
      <c r="B12871" s="2">
        <v>43846</v>
      </c>
      <c r="C12871" s="5" t="str">
        <f t="shared" si="402"/>
        <v>Jan</v>
      </c>
      <c r="D12871" s="5" t="str">
        <f t="shared" si="403"/>
        <v>2</v>
      </c>
      <c r="E12871" t="s">
        <v>11</v>
      </c>
      <c r="F12871" s="3" t="s">
        <v>12</v>
      </c>
      <c r="G12871">
        <v>13</v>
      </c>
      <c r="H12871">
        <v>294</v>
      </c>
      <c r="I12871">
        <v>18</v>
      </c>
      <c r="J12871">
        <v>5</v>
      </c>
      <c r="K12871" s="3">
        <v>246.653322815895</v>
      </c>
      <c r="L12871" s="3">
        <v>176.18094486849699</v>
      </c>
      <c r="M12871" s="7">
        <f>Sales_Table[[#This Row],[Order qty]]*Sales_Table[[#This Row],[unit price]]</f>
        <v>1233.2666140794749</v>
      </c>
      <c r="N12871" s="8">
        <f>Sales_Table[[#This Row],[Revenue]]-Sales_Table[[#This Row],[unit cost]]</f>
        <v>1057.085669210978</v>
      </c>
    </row>
    <row r="12872" spans="1:14" ht="14.25" customHeight="1">
      <c r="A12872" t="s">
        <v>12885</v>
      </c>
      <c r="B12872" s="2">
        <v>43850</v>
      </c>
      <c r="C12872" s="5" t="str">
        <f t="shared" si="402"/>
        <v>Feb</v>
      </c>
      <c r="D12872" s="5" t="str">
        <f t="shared" si="403"/>
        <v>2</v>
      </c>
      <c r="E12872" t="s">
        <v>14</v>
      </c>
      <c r="F12872" s="3" t="s">
        <v>12</v>
      </c>
      <c r="G12872">
        <v>13</v>
      </c>
      <c r="H12872">
        <v>82</v>
      </c>
      <c r="I12872">
        <v>24</v>
      </c>
      <c r="J12872">
        <v>5</v>
      </c>
      <c r="K12872" s="3">
        <v>539.42619520425797</v>
      </c>
      <c r="L12872" s="3">
        <v>385.30442514589902</v>
      </c>
      <c r="M12872" s="7">
        <f>Sales_Table[[#This Row],[Order qty]]*Sales_Table[[#This Row],[unit price]]</f>
        <v>2697.1309760212898</v>
      </c>
      <c r="N12872" s="8">
        <f>Sales_Table[[#This Row],[Revenue]]-Sales_Table[[#This Row],[unit cost]]</f>
        <v>2311.8265508753907</v>
      </c>
    </row>
    <row r="12873" spans="1:14" ht="14.25" customHeight="1">
      <c r="A12873" t="s">
        <v>12886</v>
      </c>
      <c r="B12873" s="2">
        <v>43890</v>
      </c>
      <c r="C12873" s="5" t="str">
        <f t="shared" si="402"/>
        <v>Feb</v>
      </c>
      <c r="D12873" s="5" t="str">
        <f t="shared" si="403"/>
        <v>4</v>
      </c>
      <c r="E12873" t="s">
        <v>11</v>
      </c>
      <c r="F12873" s="3" t="s">
        <v>12</v>
      </c>
      <c r="G12873">
        <v>24</v>
      </c>
      <c r="H12873">
        <v>200</v>
      </c>
      <c r="I12873">
        <v>39</v>
      </c>
      <c r="J12873">
        <v>3</v>
      </c>
      <c r="K12873" s="3">
        <v>484.375583410263</v>
      </c>
      <c r="L12873" s="3">
        <v>345.98255957875898</v>
      </c>
      <c r="M12873" s="7">
        <f>Sales_Table[[#This Row],[Order qty]]*Sales_Table[[#This Row],[unit price]]</f>
        <v>1453.126750230789</v>
      </c>
      <c r="N12873" s="8">
        <f>Sales_Table[[#This Row],[Revenue]]-Sales_Table[[#This Row],[unit cost]]</f>
        <v>1107.1441906520299</v>
      </c>
    </row>
    <row r="12874" spans="1:14" ht="14.25" customHeight="1">
      <c r="A12874" t="s">
        <v>12887</v>
      </c>
      <c r="B12874" s="2">
        <v>43865</v>
      </c>
      <c r="C12874" s="5" t="str">
        <f t="shared" si="402"/>
        <v>Apr</v>
      </c>
      <c r="D12874" s="5" t="str">
        <f t="shared" si="403"/>
        <v>1</v>
      </c>
      <c r="E12874" t="s">
        <v>16</v>
      </c>
      <c r="F12874" s="3" t="s">
        <v>12</v>
      </c>
      <c r="G12874">
        <v>24</v>
      </c>
      <c r="H12874">
        <v>182</v>
      </c>
      <c r="I12874">
        <v>21</v>
      </c>
      <c r="J12874">
        <v>2</v>
      </c>
      <c r="K12874" s="3">
        <v>528.16090267896698</v>
      </c>
      <c r="L12874" s="3">
        <v>377.25778762783301</v>
      </c>
      <c r="M12874" s="7">
        <f>Sales_Table[[#This Row],[Order qty]]*Sales_Table[[#This Row],[unit price]]</f>
        <v>1056.321805357934</v>
      </c>
      <c r="N12874" s="8">
        <f>Sales_Table[[#This Row],[Revenue]]-Sales_Table[[#This Row],[unit cost]]</f>
        <v>679.06401773010089</v>
      </c>
    </row>
    <row r="12875" spans="1:14" ht="14.25" customHeight="1">
      <c r="A12875" t="s">
        <v>12888</v>
      </c>
      <c r="B12875" s="2">
        <v>43949</v>
      </c>
      <c r="C12875" s="5" t="str">
        <f t="shared" si="402"/>
        <v>Jan</v>
      </c>
      <c r="D12875" s="5" t="str">
        <f t="shared" si="403"/>
        <v>3</v>
      </c>
      <c r="E12875" t="s">
        <v>16</v>
      </c>
      <c r="F12875" s="3" t="s">
        <v>12</v>
      </c>
      <c r="G12875">
        <v>2</v>
      </c>
      <c r="H12875">
        <v>300</v>
      </c>
      <c r="I12875">
        <v>38</v>
      </c>
      <c r="J12875">
        <v>9</v>
      </c>
      <c r="K12875" s="3">
        <v>228.5919932127</v>
      </c>
      <c r="L12875" s="3">
        <v>163.279995151929</v>
      </c>
      <c r="M12875" s="7">
        <f>Sales_Table[[#This Row],[Order qty]]*Sales_Table[[#This Row],[unit price]]</f>
        <v>2057.3279389142999</v>
      </c>
      <c r="N12875" s="8">
        <f>Sales_Table[[#This Row],[Revenue]]-Sales_Table[[#This Row],[unit cost]]</f>
        <v>1894.047943762371</v>
      </c>
    </row>
    <row r="12876" spans="1:14" ht="14.25" customHeight="1">
      <c r="A12876" t="s">
        <v>12889</v>
      </c>
      <c r="B12876" s="2">
        <v>43850</v>
      </c>
      <c r="C12876" s="5" t="str">
        <f t="shared" si="402"/>
        <v>Mar</v>
      </c>
      <c r="D12876" s="5" t="str">
        <f t="shared" si="403"/>
        <v>4</v>
      </c>
      <c r="E12876" t="s">
        <v>16</v>
      </c>
      <c r="F12876" s="3" t="s">
        <v>12</v>
      </c>
      <c r="G12876">
        <v>11</v>
      </c>
      <c r="H12876">
        <v>194</v>
      </c>
      <c r="I12876">
        <v>9</v>
      </c>
      <c r="J12876">
        <v>1</v>
      </c>
      <c r="K12876" s="3">
        <v>222.87507659196899</v>
      </c>
      <c r="L12876" s="3">
        <v>159.196483279978</v>
      </c>
      <c r="M12876" s="7">
        <f>Sales_Table[[#This Row],[Order qty]]*Sales_Table[[#This Row],[unit price]]</f>
        <v>222.87507659196899</v>
      </c>
      <c r="N12876" s="8">
        <f>Sales_Table[[#This Row],[Revenue]]-Sales_Table[[#This Row],[unit cost]]</f>
        <v>63.678593311990994</v>
      </c>
    </row>
    <row r="12877" spans="1:14" ht="14.25" customHeight="1">
      <c r="A12877" t="s">
        <v>12890</v>
      </c>
      <c r="B12877" s="2">
        <v>43912</v>
      </c>
      <c r="C12877" s="5" t="str">
        <f t="shared" si="402"/>
        <v>Apr</v>
      </c>
      <c r="D12877" s="5" t="str">
        <f t="shared" si="403"/>
        <v>1</v>
      </c>
      <c r="E12877" t="s">
        <v>11</v>
      </c>
      <c r="F12877" s="3" t="s">
        <v>12</v>
      </c>
      <c r="G12877">
        <v>10</v>
      </c>
      <c r="H12877">
        <v>301</v>
      </c>
      <c r="I12877">
        <v>45</v>
      </c>
      <c r="J12877">
        <v>8</v>
      </c>
      <c r="K12877" s="3">
        <v>166.48426151275601</v>
      </c>
      <c r="L12877" s="3">
        <v>118.917329651969</v>
      </c>
      <c r="M12877" s="7">
        <f>Sales_Table[[#This Row],[Order qty]]*Sales_Table[[#This Row],[unit price]]</f>
        <v>1331.8740921020481</v>
      </c>
      <c r="N12877" s="8">
        <f>Sales_Table[[#This Row],[Revenue]]-Sales_Table[[#This Row],[unit cost]]</f>
        <v>1212.9567624500792</v>
      </c>
    </row>
    <row r="12878" spans="1:14" ht="14.25" customHeight="1">
      <c r="A12878" t="s">
        <v>12891</v>
      </c>
      <c r="B12878" s="2">
        <v>43934</v>
      </c>
      <c r="C12878" s="5" t="str">
        <f t="shared" si="402"/>
        <v>Jan</v>
      </c>
      <c r="D12878" s="5" t="str">
        <f t="shared" si="403"/>
        <v>4</v>
      </c>
      <c r="E12878" t="s">
        <v>11</v>
      </c>
      <c r="F12878" s="3" t="s">
        <v>12</v>
      </c>
      <c r="G12878">
        <v>10</v>
      </c>
      <c r="H12878">
        <v>132</v>
      </c>
      <c r="I12878">
        <v>28</v>
      </c>
      <c r="J12878">
        <v>10</v>
      </c>
      <c r="K12878" s="3">
        <v>399.718901574612</v>
      </c>
      <c r="L12878" s="3">
        <v>285.51350112472301</v>
      </c>
      <c r="M12878" s="7">
        <f>Sales_Table[[#This Row],[Order qty]]*Sales_Table[[#This Row],[unit price]]</f>
        <v>3997.1890157461203</v>
      </c>
      <c r="N12878" s="8">
        <f>Sales_Table[[#This Row],[Revenue]]-Sales_Table[[#This Row],[unit cost]]</f>
        <v>3711.6755146213973</v>
      </c>
    </row>
    <row r="12879" spans="1:14" ht="14.25" customHeight="1">
      <c r="A12879" t="s">
        <v>12892</v>
      </c>
      <c r="B12879" s="2">
        <v>43841</v>
      </c>
      <c r="C12879" s="5" t="str">
        <f t="shared" si="402"/>
        <v>Apr</v>
      </c>
      <c r="D12879" s="5" t="str">
        <f t="shared" si="403"/>
        <v>2</v>
      </c>
      <c r="E12879" t="s">
        <v>20</v>
      </c>
      <c r="F12879" s="3" t="s">
        <v>12</v>
      </c>
      <c r="G12879">
        <v>16</v>
      </c>
      <c r="H12879">
        <v>158</v>
      </c>
      <c r="I12879">
        <v>38</v>
      </c>
      <c r="J12879">
        <v>1</v>
      </c>
      <c r="K12879" s="3">
        <v>478.51589691638901</v>
      </c>
      <c r="L12879" s="3">
        <v>341.79706922599303</v>
      </c>
      <c r="M12879" s="7">
        <f>Sales_Table[[#This Row],[Order qty]]*Sales_Table[[#This Row],[unit price]]</f>
        <v>478.51589691638901</v>
      </c>
      <c r="N12879" s="8">
        <f>Sales_Table[[#This Row],[Revenue]]-Sales_Table[[#This Row],[unit cost]]</f>
        <v>136.71882769039598</v>
      </c>
    </row>
    <row r="12880" spans="1:14" ht="14.25" customHeight="1">
      <c r="A12880" t="s">
        <v>12893</v>
      </c>
      <c r="B12880" s="2">
        <v>43923</v>
      </c>
      <c r="C12880" s="5" t="str">
        <f t="shared" si="402"/>
        <v>Feb</v>
      </c>
      <c r="D12880" s="5" t="str">
        <f t="shared" si="403"/>
        <v>5</v>
      </c>
      <c r="E12880" t="s">
        <v>16</v>
      </c>
      <c r="F12880" s="3" t="s">
        <v>12</v>
      </c>
      <c r="G12880">
        <v>7</v>
      </c>
      <c r="H12880">
        <v>126</v>
      </c>
      <c r="I12880">
        <v>47</v>
      </c>
      <c r="J12880">
        <v>4</v>
      </c>
      <c r="K12880" s="3">
        <v>505.55966430902498</v>
      </c>
      <c r="L12880" s="3">
        <v>361.114045935018</v>
      </c>
      <c r="M12880" s="7">
        <f>Sales_Table[[#This Row],[Order qty]]*Sales_Table[[#This Row],[unit price]]</f>
        <v>2022.2386572360999</v>
      </c>
      <c r="N12880" s="8">
        <f>Sales_Table[[#This Row],[Revenue]]-Sales_Table[[#This Row],[unit cost]]</f>
        <v>1661.124611301082</v>
      </c>
    </row>
    <row r="12881" spans="1:14" ht="14.25" customHeight="1">
      <c r="A12881" t="s">
        <v>12894</v>
      </c>
      <c r="B12881" s="2">
        <v>43876</v>
      </c>
      <c r="C12881" s="5" t="str">
        <f t="shared" si="402"/>
        <v>May</v>
      </c>
      <c r="D12881" s="5" t="str">
        <f t="shared" si="403"/>
        <v>4</v>
      </c>
      <c r="E12881" t="s">
        <v>20</v>
      </c>
      <c r="F12881" s="3" t="s">
        <v>12</v>
      </c>
      <c r="G12881">
        <v>13</v>
      </c>
      <c r="H12881">
        <v>243</v>
      </c>
      <c r="I12881">
        <v>17</v>
      </c>
      <c r="J12881">
        <v>2</v>
      </c>
      <c r="K12881" s="3">
        <v>354.31160187721298</v>
      </c>
      <c r="L12881" s="3">
        <v>253.07971562658</v>
      </c>
      <c r="M12881" s="7">
        <f>Sales_Table[[#This Row],[Order qty]]*Sales_Table[[#This Row],[unit price]]</f>
        <v>708.62320375442596</v>
      </c>
      <c r="N12881" s="8">
        <f>Sales_Table[[#This Row],[Revenue]]-Sales_Table[[#This Row],[unit cost]]</f>
        <v>455.54348812784599</v>
      </c>
    </row>
    <row r="12882" spans="1:14" ht="14.25" customHeight="1">
      <c r="A12882" t="s">
        <v>12895</v>
      </c>
      <c r="B12882" s="2">
        <v>43975</v>
      </c>
      <c r="C12882" s="5" t="str">
        <f t="shared" si="402"/>
        <v>Apr</v>
      </c>
      <c r="D12882" s="5" t="str">
        <f t="shared" si="403"/>
        <v>1</v>
      </c>
      <c r="E12882" t="s">
        <v>14</v>
      </c>
      <c r="F12882" s="3" t="s">
        <v>12</v>
      </c>
      <c r="G12882">
        <v>25</v>
      </c>
      <c r="H12882">
        <v>82</v>
      </c>
      <c r="I12882">
        <v>9</v>
      </c>
      <c r="J12882">
        <v>3</v>
      </c>
      <c r="K12882" s="3">
        <v>360.84356993436802</v>
      </c>
      <c r="L12882" s="3">
        <v>257.74540709597699</v>
      </c>
      <c r="M12882" s="7">
        <f>Sales_Table[[#This Row],[Order qty]]*Sales_Table[[#This Row],[unit price]]</f>
        <v>1082.5307098031039</v>
      </c>
      <c r="N12882" s="8">
        <f>Sales_Table[[#This Row],[Revenue]]-Sales_Table[[#This Row],[unit cost]]</f>
        <v>824.7853027071269</v>
      </c>
    </row>
    <row r="12883" spans="1:14" ht="14.25" customHeight="1">
      <c r="A12883" t="s">
        <v>12896</v>
      </c>
      <c r="B12883" s="2">
        <v>43948</v>
      </c>
      <c r="C12883" s="5" t="str">
        <f t="shared" si="402"/>
        <v>Jan</v>
      </c>
      <c r="D12883" s="5" t="str">
        <f t="shared" si="403"/>
        <v>4</v>
      </c>
      <c r="E12883" t="s">
        <v>16</v>
      </c>
      <c r="F12883" s="3" t="s">
        <v>12</v>
      </c>
      <c r="G12883">
        <v>4</v>
      </c>
      <c r="H12883">
        <v>334</v>
      </c>
      <c r="I12883">
        <v>41</v>
      </c>
      <c r="J12883">
        <v>8</v>
      </c>
      <c r="K12883" s="3">
        <v>649.57182347774506</v>
      </c>
      <c r="L12883" s="3">
        <v>463.97987391267498</v>
      </c>
      <c r="M12883" s="7">
        <f>Sales_Table[[#This Row],[Order qty]]*Sales_Table[[#This Row],[unit price]]</f>
        <v>5196.5745878219604</v>
      </c>
      <c r="N12883" s="8">
        <f>Sales_Table[[#This Row],[Revenue]]-Sales_Table[[#This Row],[unit cost]]</f>
        <v>4732.5947139092859</v>
      </c>
    </row>
    <row r="12884" spans="1:14" ht="14.25" customHeight="1">
      <c r="A12884" t="s">
        <v>12897</v>
      </c>
      <c r="B12884" s="2">
        <v>43861</v>
      </c>
      <c r="C12884" s="5" t="str">
        <f t="shared" si="402"/>
        <v>Apr</v>
      </c>
      <c r="D12884" s="5" t="str">
        <f t="shared" si="403"/>
        <v>4</v>
      </c>
      <c r="E12884" t="s">
        <v>20</v>
      </c>
      <c r="F12884" s="3" t="s">
        <v>12</v>
      </c>
      <c r="G12884">
        <v>2</v>
      </c>
      <c r="H12884">
        <v>339</v>
      </c>
      <c r="I12884">
        <v>24</v>
      </c>
      <c r="J12884">
        <v>5</v>
      </c>
      <c r="K12884" s="3">
        <v>455.35208970308298</v>
      </c>
      <c r="L12884" s="3">
        <v>325.25149264505899</v>
      </c>
      <c r="M12884" s="7">
        <f>Sales_Table[[#This Row],[Order qty]]*Sales_Table[[#This Row],[unit price]]</f>
        <v>2276.7604485154147</v>
      </c>
      <c r="N12884" s="8">
        <f>Sales_Table[[#This Row],[Revenue]]-Sales_Table[[#This Row],[unit cost]]</f>
        <v>1951.5089558703557</v>
      </c>
    </row>
    <row r="12885" spans="1:14" ht="14.25" customHeight="1">
      <c r="A12885" t="s">
        <v>12898</v>
      </c>
      <c r="B12885" s="2">
        <v>43932</v>
      </c>
      <c r="C12885" s="5" t="str">
        <f t="shared" si="402"/>
        <v>Apr</v>
      </c>
      <c r="D12885" s="5" t="str">
        <f t="shared" si="403"/>
        <v>1</v>
      </c>
      <c r="E12885" t="s">
        <v>16</v>
      </c>
      <c r="F12885" s="3" t="s">
        <v>12</v>
      </c>
      <c r="G12885">
        <v>9</v>
      </c>
      <c r="H12885">
        <v>42</v>
      </c>
      <c r="I12885">
        <v>5</v>
      </c>
      <c r="J12885">
        <v>3</v>
      </c>
      <c r="K12885" s="3">
        <v>243.30371046066301</v>
      </c>
      <c r="L12885" s="3">
        <v>173.78836461475899</v>
      </c>
      <c r="M12885" s="7">
        <f>Sales_Table[[#This Row],[Order qty]]*Sales_Table[[#This Row],[unit price]]</f>
        <v>729.91113138198898</v>
      </c>
      <c r="N12885" s="8">
        <f>Sales_Table[[#This Row],[Revenue]]-Sales_Table[[#This Row],[unit cost]]</f>
        <v>556.12276676723002</v>
      </c>
    </row>
    <row r="12886" spans="1:14" ht="14.25" customHeight="1">
      <c r="A12886" t="s">
        <v>12899</v>
      </c>
      <c r="B12886" s="2">
        <v>43938</v>
      </c>
      <c r="C12886" s="5" t="str">
        <f t="shared" si="402"/>
        <v>Jan</v>
      </c>
      <c r="D12886" s="5" t="str">
        <f t="shared" si="403"/>
        <v>1</v>
      </c>
      <c r="E12886" t="s">
        <v>16</v>
      </c>
      <c r="F12886" s="3" t="s">
        <v>12</v>
      </c>
      <c r="G12886">
        <v>6</v>
      </c>
      <c r="H12886">
        <v>195</v>
      </c>
      <c r="I12886">
        <v>26</v>
      </c>
      <c r="J12886">
        <v>2</v>
      </c>
      <c r="K12886" s="3">
        <v>602.00908988714195</v>
      </c>
      <c r="L12886" s="3">
        <v>430.00649277653002</v>
      </c>
      <c r="M12886" s="7">
        <f>Sales_Table[[#This Row],[Order qty]]*Sales_Table[[#This Row],[unit price]]</f>
        <v>1204.0181797742839</v>
      </c>
      <c r="N12886" s="8">
        <f>Sales_Table[[#This Row],[Revenue]]-Sales_Table[[#This Row],[unit cost]]</f>
        <v>774.01168699775394</v>
      </c>
    </row>
    <row r="12887" spans="1:14" ht="14.25" customHeight="1">
      <c r="A12887" t="s">
        <v>12900</v>
      </c>
      <c r="B12887" s="2">
        <v>43861</v>
      </c>
      <c r="C12887" s="5" t="str">
        <f t="shared" si="402"/>
        <v>Jan</v>
      </c>
      <c r="D12887" s="5" t="str">
        <f t="shared" si="403"/>
        <v>5</v>
      </c>
      <c r="E12887" t="s">
        <v>20</v>
      </c>
      <c r="F12887" s="3" t="s">
        <v>12</v>
      </c>
      <c r="G12887">
        <v>8</v>
      </c>
      <c r="H12887">
        <v>96</v>
      </c>
      <c r="I12887">
        <v>17</v>
      </c>
      <c r="J12887">
        <v>9</v>
      </c>
      <c r="K12887" s="3">
        <v>326.89972651004803</v>
      </c>
      <c r="L12887" s="3">
        <v>233.49980465003401</v>
      </c>
      <c r="M12887" s="7">
        <f>Sales_Table[[#This Row],[Order qty]]*Sales_Table[[#This Row],[unit price]]</f>
        <v>2942.0975385904321</v>
      </c>
      <c r="N12887" s="8">
        <f>Sales_Table[[#This Row],[Revenue]]-Sales_Table[[#This Row],[unit cost]]</f>
        <v>2708.597733940398</v>
      </c>
    </row>
    <row r="12888" spans="1:14" ht="14.25" customHeight="1">
      <c r="A12888" t="s">
        <v>12901</v>
      </c>
      <c r="B12888" s="2">
        <v>43837</v>
      </c>
      <c r="C12888" s="5" t="str">
        <f t="shared" si="402"/>
        <v>May</v>
      </c>
      <c r="D12888" s="5" t="str">
        <f t="shared" si="403"/>
        <v>3</v>
      </c>
      <c r="E12888" t="s">
        <v>14</v>
      </c>
      <c r="F12888" s="3" t="s">
        <v>12</v>
      </c>
      <c r="G12888">
        <v>22</v>
      </c>
      <c r="H12888">
        <v>114</v>
      </c>
      <c r="I12888">
        <v>32</v>
      </c>
      <c r="J12888">
        <v>1</v>
      </c>
      <c r="K12888" s="3">
        <v>346.14499193429901</v>
      </c>
      <c r="L12888" s="3">
        <v>247.246422810214</v>
      </c>
      <c r="M12888" s="7">
        <f>Sales_Table[[#This Row],[Order qty]]*Sales_Table[[#This Row],[unit price]]</f>
        <v>346.14499193429901</v>
      </c>
      <c r="N12888" s="8">
        <f>Sales_Table[[#This Row],[Revenue]]-Sales_Table[[#This Row],[unit cost]]</f>
        <v>98.898569124085014</v>
      </c>
    </row>
    <row r="12889" spans="1:14" ht="14.25" customHeight="1">
      <c r="A12889" t="s">
        <v>12902</v>
      </c>
      <c r="B12889" s="2">
        <v>43981</v>
      </c>
      <c r="C12889" s="5" t="str">
        <f t="shared" si="402"/>
        <v>Mar</v>
      </c>
      <c r="D12889" s="5" t="str">
        <f t="shared" si="403"/>
        <v>2</v>
      </c>
      <c r="E12889" t="s">
        <v>16</v>
      </c>
      <c r="F12889" s="3" t="s">
        <v>12</v>
      </c>
      <c r="G12889">
        <v>10</v>
      </c>
      <c r="H12889">
        <v>320</v>
      </c>
      <c r="I12889">
        <v>2</v>
      </c>
      <c r="J12889">
        <v>4</v>
      </c>
      <c r="K12889" s="3">
        <v>420.845169782639</v>
      </c>
      <c r="L12889" s="3">
        <v>300.603692701885</v>
      </c>
      <c r="M12889" s="7">
        <f>Sales_Table[[#This Row],[Order qty]]*Sales_Table[[#This Row],[unit price]]</f>
        <v>1683.380679130556</v>
      </c>
      <c r="N12889" s="8">
        <f>Sales_Table[[#This Row],[Revenue]]-Sales_Table[[#This Row],[unit cost]]</f>
        <v>1382.7769864286711</v>
      </c>
    </row>
    <row r="12890" spans="1:14" ht="14.25" customHeight="1">
      <c r="A12890" t="s">
        <v>12903</v>
      </c>
      <c r="B12890" s="2">
        <v>43894</v>
      </c>
      <c r="C12890" s="5" t="str">
        <f t="shared" si="402"/>
        <v>Feb</v>
      </c>
      <c r="D12890" s="5" t="str">
        <f t="shared" si="403"/>
        <v>3</v>
      </c>
      <c r="E12890" t="s">
        <v>16</v>
      </c>
      <c r="F12890" s="3" t="s">
        <v>12</v>
      </c>
      <c r="G12890">
        <v>4</v>
      </c>
      <c r="H12890">
        <v>275</v>
      </c>
      <c r="I12890">
        <v>31</v>
      </c>
      <c r="J12890">
        <v>3</v>
      </c>
      <c r="K12890" s="3">
        <v>644.87421387433994</v>
      </c>
      <c r="L12890" s="3">
        <v>460.62443848167197</v>
      </c>
      <c r="M12890" s="7">
        <f>Sales_Table[[#This Row],[Order qty]]*Sales_Table[[#This Row],[unit price]]</f>
        <v>1934.6226416230197</v>
      </c>
      <c r="N12890" s="8">
        <f>Sales_Table[[#This Row],[Revenue]]-Sales_Table[[#This Row],[unit cost]]</f>
        <v>1473.9982031413479</v>
      </c>
    </row>
    <row r="12891" spans="1:14" ht="14.25" customHeight="1">
      <c r="A12891" t="s">
        <v>12904</v>
      </c>
      <c r="B12891" s="2">
        <v>43874</v>
      </c>
      <c r="C12891" s="5" t="str">
        <f t="shared" si="402"/>
        <v>Mar</v>
      </c>
      <c r="D12891" s="5" t="str">
        <f t="shared" si="403"/>
        <v>2</v>
      </c>
      <c r="E12891" t="s">
        <v>14</v>
      </c>
      <c r="F12891" s="3" t="s">
        <v>12</v>
      </c>
      <c r="G12891">
        <v>14</v>
      </c>
      <c r="H12891">
        <v>137</v>
      </c>
      <c r="I12891">
        <v>29</v>
      </c>
      <c r="J12891">
        <v>10</v>
      </c>
      <c r="K12891" s="3">
        <v>601.08584868907894</v>
      </c>
      <c r="L12891" s="3">
        <v>429.34703477791402</v>
      </c>
      <c r="M12891" s="7">
        <f>Sales_Table[[#This Row],[Order qty]]*Sales_Table[[#This Row],[unit price]]</f>
        <v>6010.8584868907892</v>
      </c>
      <c r="N12891" s="8">
        <f>Sales_Table[[#This Row],[Revenue]]-Sales_Table[[#This Row],[unit cost]]</f>
        <v>5581.5114521128753</v>
      </c>
    </row>
    <row r="12892" spans="1:14" ht="14.25" customHeight="1">
      <c r="A12892" t="s">
        <v>12905</v>
      </c>
      <c r="B12892" s="2">
        <v>43891</v>
      </c>
      <c r="C12892" s="5" t="str">
        <f t="shared" si="402"/>
        <v>Feb</v>
      </c>
      <c r="D12892" s="5" t="str">
        <f t="shared" si="403"/>
        <v>3</v>
      </c>
      <c r="E12892" t="s">
        <v>16</v>
      </c>
      <c r="F12892" s="3" t="s">
        <v>12</v>
      </c>
      <c r="G12892">
        <v>12</v>
      </c>
      <c r="H12892">
        <v>331</v>
      </c>
      <c r="I12892">
        <v>23</v>
      </c>
      <c r="J12892">
        <v>9</v>
      </c>
      <c r="K12892" s="3">
        <v>444.49214297533001</v>
      </c>
      <c r="L12892" s="3">
        <v>317.49438783952201</v>
      </c>
      <c r="M12892" s="7">
        <f>Sales_Table[[#This Row],[Order qty]]*Sales_Table[[#This Row],[unit price]]</f>
        <v>4000.42928677797</v>
      </c>
      <c r="N12892" s="8">
        <f>Sales_Table[[#This Row],[Revenue]]-Sales_Table[[#This Row],[unit cost]]</f>
        <v>3682.934898938448</v>
      </c>
    </row>
    <row r="12893" spans="1:14" ht="14.25" customHeight="1">
      <c r="A12893" t="s">
        <v>12906</v>
      </c>
      <c r="B12893" s="2">
        <v>43878</v>
      </c>
      <c r="C12893" s="5" t="str">
        <f t="shared" si="402"/>
        <v>Mar</v>
      </c>
      <c r="D12893" s="5" t="str">
        <f t="shared" si="403"/>
        <v>5</v>
      </c>
      <c r="E12893" t="s">
        <v>20</v>
      </c>
      <c r="F12893" s="3" t="s">
        <v>12</v>
      </c>
      <c r="G12893">
        <v>26</v>
      </c>
      <c r="H12893">
        <v>202</v>
      </c>
      <c r="I12893">
        <v>3</v>
      </c>
      <c r="J12893">
        <v>6</v>
      </c>
      <c r="K12893" s="3">
        <v>494.33716392517101</v>
      </c>
      <c r="L12893" s="3">
        <v>353.09797423226502</v>
      </c>
      <c r="M12893" s="7">
        <f>Sales_Table[[#This Row],[Order qty]]*Sales_Table[[#This Row],[unit price]]</f>
        <v>2966.0229835510263</v>
      </c>
      <c r="N12893" s="8">
        <f>Sales_Table[[#This Row],[Revenue]]-Sales_Table[[#This Row],[unit cost]]</f>
        <v>2612.9250093187611</v>
      </c>
    </row>
    <row r="12894" spans="1:14" ht="14.25" customHeight="1">
      <c r="A12894" t="s">
        <v>12907</v>
      </c>
      <c r="B12894" s="2">
        <v>43910</v>
      </c>
      <c r="C12894" s="5" t="str">
        <f t="shared" si="402"/>
        <v>May</v>
      </c>
      <c r="D12894" s="5" t="str">
        <f t="shared" si="403"/>
        <v>3</v>
      </c>
      <c r="E12894" t="s">
        <v>11</v>
      </c>
      <c r="F12894" s="3" t="s">
        <v>12</v>
      </c>
      <c r="G12894">
        <v>8</v>
      </c>
      <c r="H12894">
        <v>221</v>
      </c>
      <c r="I12894">
        <v>16</v>
      </c>
      <c r="J12894">
        <v>5</v>
      </c>
      <c r="K12894" s="3">
        <v>446.04788964986801</v>
      </c>
      <c r="L12894" s="3">
        <v>318.60563546419098</v>
      </c>
      <c r="M12894" s="7">
        <f>Sales_Table[[#This Row],[Order qty]]*Sales_Table[[#This Row],[unit price]]</f>
        <v>2230.2394482493401</v>
      </c>
      <c r="N12894" s="8">
        <f>Sales_Table[[#This Row],[Revenue]]-Sales_Table[[#This Row],[unit cost]]</f>
        <v>1911.6338127851491</v>
      </c>
    </row>
    <row r="12895" spans="1:14" ht="14.25" customHeight="1">
      <c r="A12895" t="s">
        <v>12908</v>
      </c>
      <c r="B12895" s="2">
        <v>43981</v>
      </c>
      <c r="C12895" s="5" t="str">
        <f t="shared" si="402"/>
        <v>Mar</v>
      </c>
      <c r="D12895" s="5" t="str">
        <f t="shared" si="403"/>
        <v>5</v>
      </c>
      <c r="E12895" t="s">
        <v>16</v>
      </c>
      <c r="F12895" s="3" t="s">
        <v>12</v>
      </c>
      <c r="G12895">
        <v>10</v>
      </c>
      <c r="H12895">
        <v>149</v>
      </c>
      <c r="I12895">
        <v>19</v>
      </c>
      <c r="J12895">
        <v>7</v>
      </c>
      <c r="K12895" s="3">
        <v>255.86584675312</v>
      </c>
      <c r="L12895" s="3">
        <v>182.76131910937201</v>
      </c>
      <c r="M12895" s="7">
        <f>Sales_Table[[#This Row],[Order qty]]*Sales_Table[[#This Row],[unit price]]</f>
        <v>1791.06092727184</v>
      </c>
      <c r="N12895" s="8">
        <f>Sales_Table[[#This Row],[Revenue]]-Sales_Table[[#This Row],[unit cost]]</f>
        <v>1608.2996081624681</v>
      </c>
    </row>
    <row r="12896" spans="1:14" ht="14.25" customHeight="1">
      <c r="A12896" t="s">
        <v>12909</v>
      </c>
      <c r="B12896" s="2">
        <v>43902</v>
      </c>
      <c r="C12896" s="5" t="str">
        <f t="shared" si="402"/>
        <v>May</v>
      </c>
      <c r="D12896" s="5" t="str">
        <f t="shared" si="403"/>
        <v>5</v>
      </c>
      <c r="E12896" t="s">
        <v>14</v>
      </c>
      <c r="F12896" s="3" t="s">
        <v>12</v>
      </c>
      <c r="G12896">
        <v>7</v>
      </c>
      <c r="H12896">
        <v>106</v>
      </c>
      <c r="I12896">
        <v>35</v>
      </c>
      <c r="J12896">
        <v>8</v>
      </c>
      <c r="K12896" s="3">
        <v>422.499072611332</v>
      </c>
      <c r="L12896" s="3">
        <v>301.78505186523699</v>
      </c>
      <c r="M12896" s="7">
        <f>Sales_Table[[#This Row],[Order qty]]*Sales_Table[[#This Row],[unit price]]</f>
        <v>3379.992580890656</v>
      </c>
      <c r="N12896" s="8">
        <f>Sales_Table[[#This Row],[Revenue]]-Sales_Table[[#This Row],[unit cost]]</f>
        <v>3078.2075290254188</v>
      </c>
    </row>
    <row r="12897" spans="1:14" ht="14.25" customHeight="1">
      <c r="A12897" t="s">
        <v>12910</v>
      </c>
      <c r="B12897" s="2">
        <v>43960</v>
      </c>
      <c r="C12897" s="5" t="str">
        <f t="shared" si="402"/>
        <v>May</v>
      </c>
      <c r="D12897" s="5" t="str">
        <f t="shared" si="403"/>
        <v>5</v>
      </c>
      <c r="E12897" t="s">
        <v>14</v>
      </c>
      <c r="F12897" s="3" t="s">
        <v>12</v>
      </c>
      <c r="G12897">
        <v>21</v>
      </c>
      <c r="H12897">
        <v>73</v>
      </c>
      <c r="I12897">
        <v>31</v>
      </c>
      <c r="J12897">
        <v>7</v>
      </c>
      <c r="K12897" s="3">
        <v>351.52560353279102</v>
      </c>
      <c r="L12897" s="3">
        <v>251.089716809137</v>
      </c>
      <c r="M12897" s="7">
        <f>Sales_Table[[#This Row],[Order qty]]*Sales_Table[[#This Row],[unit price]]</f>
        <v>2460.6792247295371</v>
      </c>
      <c r="N12897" s="8">
        <f>Sales_Table[[#This Row],[Revenue]]-Sales_Table[[#This Row],[unit cost]]</f>
        <v>2209.5895079204001</v>
      </c>
    </row>
    <row r="12898" spans="1:14" ht="14.25" customHeight="1">
      <c r="A12898" t="s">
        <v>12911</v>
      </c>
      <c r="B12898" s="2">
        <v>43972</v>
      </c>
      <c r="C12898" s="5" t="str">
        <f t="shared" si="402"/>
        <v>May</v>
      </c>
      <c r="D12898" s="5" t="str">
        <f t="shared" si="403"/>
        <v>3</v>
      </c>
      <c r="E12898" t="s">
        <v>14</v>
      </c>
      <c r="F12898" s="3" t="s">
        <v>12</v>
      </c>
      <c r="G12898">
        <v>10</v>
      </c>
      <c r="H12898">
        <v>184</v>
      </c>
      <c r="I12898">
        <v>38</v>
      </c>
      <c r="J12898">
        <v>7</v>
      </c>
      <c r="K12898" s="3">
        <v>624.10488528013195</v>
      </c>
      <c r="L12898" s="3">
        <v>445.78920377152298</v>
      </c>
      <c r="M12898" s="7">
        <f>Sales_Table[[#This Row],[Order qty]]*Sales_Table[[#This Row],[unit price]]</f>
        <v>4368.7341969609233</v>
      </c>
      <c r="N12898" s="8">
        <f>Sales_Table[[#This Row],[Revenue]]-Sales_Table[[#This Row],[unit cost]]</f>
        <v>3922.9449931894005</v>
      </c>
    </row>
    <row r="12899" spans="1:14" ht="14.25" customHeight="1">
      <c r="A12899" t="s">
        <v>12912</v>
      </c>
      <c r="B12899" s="2">
        <v>43971</v>
      </c>
      <c r="C12899" s="5" t="str">
        <f t="shared" si="402"/>
        <v>Mar</v>
      </c>
      <c r="D12899" s="5" t="str">
        <f t="shared" si="403"/>
        <v>4</v>
      </c>
      <c r="E12899" t="s">
        <v>14</v>
      </c>
      <c r="F12899" s="3" t="s">
        <v>12</v>
      </c>
      <c r="G12899">
        <v>4</v>
      </c>
      <c r="H12899">
        <v>157</v>
      </c>
      <c r="I12899">
        <v>25</v>
      </c>
      <c r="J12899">
        <v>3</v>
      </c>
      <c r="K12899" s="3">
        <v>598.07791650295303</v>
      </c>
      <c r="L12899" s="3">
        <v>427.19851178782301</v>
      </c>
      <c r="M12899" s="7">
        <f>Sales_Table[[#This Row],[Order qty]]*Sales_Table[[#This Row],[unit price]]</f>
        <v>1794.2337495088591</v>
      </c>
      <c r="N12899" s="8">
        <f>Sales_Table[[#This Row],[Revenue]]-Sales_Table[[#This Row],[unit cost]]</f>
        <v>1367.0352377210361</v>
      </c>
    </row>
    <row r="12900" spans="1:14" ht="14.25" customHeight="1">
      <c r="A12900" t="s">
        <v>12913</v>
      </c>
      <c r="B12900" s="2">
        <v>43900</v>
      </c>
      <c r="C12900" s="5" t="str">
        <f t="shared" si="402"/>
        <v>Apr</v>
      </c>
      <c r="D12900" s="5" t="str">
        <f t="shared" si="403"/>
        <v>4</v>
      </c>
      <c r="E12900" t="s">
        <v>16</v>
      </c>
      <c r="F12900" s="3" t="s">
        <v>12</v>
      </c>
      <c r="G12900">
        <v>9</v>
      </c>
      <c r="H12900">
        <v>117</v>
      </c>
      <c r="I12900">
        <v>4</v>
      </c>
      <c r="J12900">
        <v>3</v>
      </c>
      <c r="K12900" s="3">
        <v>398.96369343996002</v>
      </c>
      <c r="L12900" s="3">
        <v>284.974066742829</v>
      </c>
      <c r="M12900" s="7">
        <f>Sales_Table[[#This Row],[Order qty]]*Sales_Table[[#This Row],[unit price]]</f>
        <v>1196.8910803198801</v>
      </c>
      <c r="N12900" s="8">
        <f>Sales_Table[[#This Row],[Revenue]]-Sales_Table[[#This Row],[unit cost]]</f>
        <v>911.91701357705108</v>
      </c>
    </row>
    <row r="12901" spans="1:14" ht="14.25" customHeight="1">
      <c r="A12901" t="s">
        <v>12914</v>
      </c>
      <c r="B12901" s="2">
        <v>43950</v>
      </c>
      <c r="C12901" s="5" t="str">
        <f t="shared" si="402"/>
        <v>Apr</v>
      </c>
      <c r="D12901" s="5" t="str">
        <f t="shared" si="403"/>
        <v>2</v>
      </c>
      <c r="E12901" t="s">
        <v>14</v>
      </c>
      <c r="F12901" s="3" t="s">
        <v>12</v>
      </c>
      <c r="G12901">
        <v>13</v>
      </c>
      <c r="H12901">
        <v>24</v>
      </c>
      <c r="I12901">
        <v>29</v>
      </c>
      <c r="J12901">
        <v>2</v>
      </c>
      <c r="K12901" s="3">
        <v>544.07925081253097</v>
      </c>
      <c r="L12901" s="3">
        <v>388.62803629466498</v>
      </c>
      <c r="M12901" s="7">
        <f>Sales_Table[[#This Row],[Order qty]]*Sales_Table[[#This Row],[unit price]]</f>
        <v>1088.1585016250619</v>
      </c>
      <c r="N12901" s="8">
        <f>Sales_Table[[#This Row],[Revenue]]-Sales_Table[[#This Row],[unit cost]]</f>
        <v>699.53046533039696</v>
      </c>
    </row>
    <row r="12902" spans="1:14" ht="14.25" customHeight="1">
      <c r="A12902" t="s">
        <v>12915</v>
      </c>
      <c r="B12902" s="2">
        <v>43935</v>
      </c>
      <c r="C12902" s="5" t="str">
        <f t="shared" si="402"/>
        <v>Feb</v>
      </c>
      <c r="D12902" s="5" t="str">
        <f t="shared" si="403"/>
        <v>5</v>
      </c>
      <c r="E12902" t="s">
        <v>11</v>
      </c>
      <c r="F12902" s="3" t="s">
        <v>12</v>
      </c>
      <c r="G12902">
        <v>19</v>
      </c>
      <c r="H12902">
        <v>96</v>
      </c>
      <c r="I12902">
        <v>10</v>
      </c>
      <c r="J12902">
        <v>5</v>
      </c>
      <c r="K12902" s="3">
        <v>306.85141414403898</v>
      </c>
      <c r="L12902" s="3">
        <v>219.17958153145699</v>
      </c>
      <c r="M12902" s="7">
        <f>Sales_Table[[#This Row],[Order qty]]*Sales_Table[[#This Row],[unit price]]</f>
        <v>1534.2570707201949</v>
      </c>
      <c r="N12902" s="8">
        <f>Sales_Table[[#This Row],[Revenue]]-Sales_Table[[#This Row],[unit cost]]</f>
        <v>1315.0774891887379</v>
      </c>
    </row>
    <row r="12903" spans="1:14" ht="14.25" customHeight="1">
      <c r="A12903" t="s">
        <v>12916</v>
      </c>
      <c r="B12903" s="2">
        <v>43869</v>
      </c>
      <c r="C12903" s="5" t="str">
        <f t="shared" si="402"/>
        <v>May</v>
      </c>
      <c r="D12903" s="5" t="str">
        <f t="shared" si="403"/>
        <v>2</v>
      </c>
      <c r="E12903" t="s">
        <v>16</v>
      </c>
      <c r="F12903" s="3" t="s">
        <v>12</v>
      </c>
      <c r="G12903">
        <v>24</v>
      </c>
      <c r="H12903">
        <v>114</v>
      </c>
      <c r="I12903">
        <v>35</v>
      </c>
      <c r="J12903">
        <v>5</v>
      </c>
      <c r="K12903" s="3">
        <v>392.86591780185699</v>
      </c>
      <c r="L12903" s="3">
        <v>280.61851271561198</v>
      </c>
      <c r="M12903" s="7">
        <f>Sales_Table[[#This Row],[Order qty]]*Sales_Table[[#This Row],[unit price]]</f>
        <v>1964.329589009285</v>
      </c>
      <c r="N12903" s="8">
        <f>Sales_Table[[#This Row],[Revenue]]-Sales_Table[[#This Row],[unit cost]]</f>
        <v>1683.7110762936729</v>
      </c>
    </row>
    <row r="12904" spans="1:14" ht="14.25" customHeight="1">
      <c r="A12904" t="s">
        <v>12917</v>
      </c>
      <c r="B12904" s="2">
        <v>43971</v>
      </c>
      <c r="C12904" s="5" t="str">
        <f t="shared" si="402"/>
        <v>Feb</v>
      </c>
      <c r="D12904" s="5" t="str">
        <f t="shared" si="403"/>
        <v>5</v>
      </c>
      <c r="E12904" t="s">
        <v>16</v>
      </c>
      <c r="F12904" s="3" t="s">
        <v>12</v>
      </c>
      <c r="G12904">
        <v>18</v>
      </c>
      <c r="H12904">
        <v>164</v>
      </c>
      <c r="I12904">
        <v>20</v>
      </c>
      <c r="J12904">
        <v>8</v>
      </c>
      <c r="K12904" s="3">
        <v>602.766925871372</v>
      </c>
      <c r="L12904" s="3">
        <v>430.54780419383701</v>
      </c>
      <c r="M12904" s="7">
        <f>Sales_Table[[#This Row],[Order qty]]*Sales_Table[[#This Row],[unit price]]</f>
        <v>4822.135406970976</v>
      </c>
      <c r="N12904" s="8">
        <f>Sales_Table[[#This Row],[Revenue]]-Sales_Table[[#This Row],[unit cost]]</f>
        <v>4391.5876027771392</v>
      </c>
    </row>
    <row r="12905" spans="1:14" ht="14.25" customHeight="1">
      <c r="A12905" t="s">
        <v>12918</v>
      </c>
      <c r="B12905" s="2">
        <v>43868</v>
      </c>
      <c r="C12905" s="5" t="str">
        <f t="shared" si="402"/>
        <v>May</v>
      </c>
      <c r="D12905" s="5" t="str">
        <f t="shared" si="403"/>
        <v>5</v>
      </c>
      <c r="E12905" t="s">
        <v>16</v>
      </c>
      <c r="F12905" s="3" t="s">
        <v>12</v>
      </c>
      <c r="G12905">
        <v>23</v>
      </c>
      <c r="H12905">
        <v>227</v>
      </c>
      <c r="I12905">
        <v>2</v>
      </c>
      <c r="J12905">
        <v>7</v>
      </c>
      <c r="K12905" s="3">
        <v>291.41784453392</v>
      </c>
      <c r="L12905" s="3">
        <v>208.155603238515</v>
      </c>
      <c r="M12905" s="7">
        <f>Sales_Table[[#This Row],[Order qty]]*Sales_Table[[#This Row],[unit price]]</f>
        <v>2039.92491173744</v>
      </c>
      <c r="N12905" s="8">
        <f>Sales_Table[[#This Row],[Revenue]]-Sales_Table[[#This Row],[unit cost]]</f>
        <v>1831.7693084989251</v>
      </c>
    </row>
    <row r="12906" spans="1:14" ht="14.25" customHeight="1">
      <c r="A12906" t="s">
        <v>12919</v>
      </c>
      <c r="B12906" s="2">
        <v>43974</v>
      </c>
      <c r="C12906" s="5" t="str">
        <f t="shared" si="402"/>
        <v>May</v>
      </c>
      <c r="D12906" s="5" t="str">
        <f t="shared" si="403"/>
        <v>2</v>
      </c>
      <c r="E12906" t="s">
        <v>20</v>
      </c>
      <c r="F12906" s="3" t="s">
        <v>12</v>
      </c>
      <c r="G12906">
        <v>15</v>
      </c>
      <c r="H12906">
        <v>17</v>
      </c>
      <c r="I12906">
        <v>36</v>
      </c>
      <c r="J12906">
        <v>2</v>
      </c>
      <c r="K12906" s="3">
        <v>614.84075993299496</v>
      </c>
      <c r="L12906" s="3">
        <v>439.171971380711</v>
      </c>
      <c r="M12906" s="7">
        <f>Sales_Table[[#This Row],[Order qty]]*Sales_Table[[#This Row],[unit price]]</f>
        <v>1229.6815198659899</v>
      </c>
      <c r="N12906" s="8">
        <f>Sales_Table[[#This Row],[Revenue]]-Sales_Table[[#This Row],[unit cost]]</f>
        <v>790.50954848527886</v>
      </c>
    </row>
    <row r="12907" spans="1:14" ht="14.25" customHeight="1">
      <c r="A12907" t="s">
        <v>12920</v>
      </c>
      <c r="B12907" s="2">
        <v>43958</v>
      </c>
      <c r="C12907" s="5" t="str">
        <f t="shared" si="402"/>
        <v>Feb</v>
      </c>
      <c r="D12907" s="5" t="str">
        <f t="shared" si="403"/>
        <v>4</v>
      </c>
      <c r="E12907" t="s">
        <v>16</v>
      </c>
      <c r="F12907" s="3" t="s">
        <v>12</v>
      </c>
      <c r="G12907">
        <v>13</v>
      </c>
      <c r="H12907">
        <v>318</v>
      </c>
      <c r="I12907">
        <v>37</v>
      </c>
      <c r="J12907">
        <v>10</v>
      </c>
      <c r="K12907" s="3">
        <v>443.13249957561499</v>
      </c>
      <c r="L12907" s="3">
        <v>316.52321398258198</v>
      </c>
      <c r="M12907" s="7">
        <f>Sales_Table[[#This Row],[Order qty]]*Sales_Table[[#This Row],[unit price]]</f>
        <v>4431.3249957561502</v>
      </c>
      <c r="N12907" s="8">
        <f>Sales_Table[[#This Row],[Revenue]]-Sales_Table[[#This Row],[unit cost]]</f>
        <v>4114.8017817735681</v>
      </c>
    </row>
    <row r="12908" spans="1:14" ht="14.25" customHeight="1">
      <c r="A12908" t="s">
        <v>12921</v>
      </c>
      <c r="B12908" s="2">
        <v>43885</v>
      </c>
      <c r="C12908" s="5" t="str">
        <f t="shared" si="402"/>
        <v>Apr</v>
      </c>
      <c r="D12908" s="5" t="str">
        <f t="shared" si="403"/>
        <v>1</v>
      </c>
      <c r="E12908" t="s">
        <v>11</v>
      </c>
      <c r="F12908" s="3" t="s">
        <v>12</v>
      </c>
      <c r="G12908">
        <v>22</v>
      </c>
      <c r="H12908">
        <v>107</v>
      </c>
      <c r="I12908">
        <v>22</v>
      </c>
      <c r="J12908">
        <v>10</v>
      </c>
      <c r="K12908" s="3">
        <v>159.51332312822299</v>
      </c>
      <c r="L12908" s="3">
        <v>113.938087948731</v>
      </c>
      <c r="M12908" s="7">
        <f>Sales_Table[[#This Row],[Order qty]]*Sales_Table[[#This Row],[unit price]]</f>
        <v>1595.1332312822299</v>
      </c>
      <c r="N12908" s="8">
        <f>Sales_Table[[#This Row],[Revenue]]-Sales_Table[[#This Row],[unit cost]]</f>
        <v>1481.1951433334989</v>
      </c>
    </row>
    <row r="12909" spans="1:14" ht="14.25" customHeight="1">
      <c r="A12909" t="s">
        <v>12922</v>
      </c>
      <c r="B12909" s="2">
        <v>43922</v>
      </c>
      <c r="C12909" s="5" t="str">
        <f t="shared" si="402"/>
        <v>Jan</v>
      </c>
      <c r="D12909" s="5" t="str">
        <f t="shared" si="403"/>
        <v>4</v>
      </c>
      <c r="E12909" t="s">
        <v>16</v>
      </c>
      <c r="F12909" s="3" t="s">
        <v>12</v>
      </c>
      <c r="G12909">
        <v>3</v>
      </c>
      <c r="H12909">
        <v>295</v>
      </c>
      <c r="I12909">
        <v>33</v>
      </c>
      <c r="J12909">
        <v>9</v>
      </c>
      <c r="K12909" s="3">
        <v>619.79022502899204</v>
      </c>
      <c r="L12909" s="3">
        <v>442.70730359213701</v>
      </c>
      <c r="M12909" s="7">
        <f>Sales_Table[[#This Row],[Order qty]]*Sales_Table[[#This Row],[unit price]]</f>
        <v>5578.112025260928</v>
      </c>
      <c r="N12909" s="8">
        <f>Sales_Table[[#This Row],[Revenue]]-Sales_Table[[#This Row],[unit cost]]</f>
        <v>5135.4047216687914</v>
      </c>
    </row>
    <row r="12910" spans="1:14" ht="14.25" customHeight="1">
      <c r="A12910" t="s">
        <v>12923</v>
      </c>
      <c r="B12910" s="2">
        <v>43854</v>
      </c>
      <c r="C12910" s="5" t="str">
        <f t="shared" si="402"/>
        <v>Apr</v>
      </c>
      <c r="D12910" s="5" t="str">
        <f t="shared" si="403"/>
        <v>5</v>
      </c>
      <c r="E12910" t="s">
        <v>16</v>
      </c>
      <c r="F12910" s="3" t="s">
        <v>12</v>
      </c>
      <c r="G12910">
        <v>1</v>
      </c>
      <c r="H12910">
        <v>213</v>
      </c>
      <c r="I12910">
        <v>38</v>
      </c>
      <c r="J12910">
        <v>6</v>
      </c>
      <c r="K12910" s="3">
        <v>254.13890165090601</v>
      </c>
      <c r="L12910" s="3">
        <v>181.52778689350399</v>
      </c>
      <c r="M12910" s="7">
        <f>Sales_Table[[#This Row],[Order qty]]*Sales_Table[[#This Row],[unit price]]</f>
        <v>1524.8334099054359</v>
      </c>
      <c r="N12910" s="8">
        <f>Sales_Table[[#This Row],[Revenue]]-Sales_Table[[#This Row],[unit cost]]</f>
        <v>1343.3056230119319</v>
      </c>
    </row>
    <row r="12911" spans="1:14" ht="14.25" customHeight="1">
      <c r="A12911" t="s">
        <v>12924</v>
      </c>
      <c r="B12911" s="2">
        <v>43926</v>
      </c>
      <c r="C12911" s="5" t="str">
        <f t="shared" si="402"/>
        <v>May</v>
      </c>
      <c r="D12911" s="5" t="str">
        <f t="shared" si="403"/>
        <v>5</v>
      </c>
      <c r="E12911" t="s">
        <v>16</v>
      </c>
      <c r="F12911" s="3" t="s">
        <v>12</v>
      </c>
      <c r="G12911">
        <v>24</v>
      </c>
      <c r="H12911">
        <v>88</v>
      </c>
      <c r="I12911">
        <v>43</v>
      </c>
      <c r="J12911">
        <v>3</v>
      </c>
      <c r="K12911" s="3">
        <v>278.24222481250803</v>
      </c>
      <c r="L12911" s="3">
        <v>198.74444629464799</v>
      </c>
      <c r="M12911" s="7">
        <f>Sales_Table[[#This Row],[Order qty]]*Sales_Table[[#This Row],[unit price]]</f>
        <v>834.72667443752403</v>
      </c>
      <c r="N12911" s="8">
        <f>Sales_Table[[#This Row],[Revenue]]-Sales_Table[[#This Row],[unit cost]]</f>
        <v>635.98222814287601</v>
      </c>
    </row>
    <row r="12912" spans="1:14" ht="14.25" customHeight="1">
      <c r="A12912" t="s">
        <v>12925</v>
      </c>
      <c r="B12912" s="2">
        <v>43981</v>
      </c>
      <c r="C12912" s="5" t="str">
        <f t="shared" si="402"/>
        <v>May</v>
      </c>
      <c r="D12912" s="5" t="str">
        <f t="shared" si="403"/>
        <v>3</v>
      </c>
      <c r="E12912" t="s">
        <v>16</v>
      </c>
      <c r="F12912" s="3" t="s">
        <v>12</v>
      </c>
      <c r="G12912">
        <v>19</v>
      </c>
      <c r="H12912">
        <v>175</v>
      </c>
      <c r="I12912">
        <v>23</v>
      </c>
      <c r="J12912">
        <v>9</v>
      </c>
      <c r="K12912" s="3">
        <v>512.42169624566998</v>
      </c>
      <c r="L12912" s="3">
        <v>366.01549731833597</v>
      </c>
      <c r="M12912" s="7">
        <f>Sales_Table[[#This Row],[Order qty]]*Sales_Table[[#This Row],[unit price]]</f>
        <v>4611.7952662110301</v>
      </c>
      <c r="N12912" s="8">
        <f>Sales_Table[[#This Row],[Revenue]]-Sales_Table[[#This Row],[unit cost]]</f>
        <v>4245.7797688926939</v>
      </c>
    </row>
    <row r="12913" spans="1:14" ht="14.25" customHeight="1">
      <c r="A12913" t="s">
        <v>12926</v>
      </c>
      <c r="B12913" s="2">
        <v>43978</v>
      </c>
      <c r="C12913" s="5" t="str">
        <f t="shared" si="402"/>
        <v>Mar</v>
      </c>
      <c r="D12913" s="5" t="str">
        <f t="shared" si="403"/>
        <v>2</v>
      </c>
      <c r="E12913" t="s">
        <v>16</v>
      </c>
      <c r="F12913" s="3" t="s">
        <v>12</v>
      </c>
      <c r="G12913">
        <v>7</v>
      </c>
      <c r="H12913">
        <v>207</v>
      </c>
      <c r="I12913">
        <v>20</v>
      </c>
      <c r="J12913">
        <v>4</v>
      </c>
      <c r="K12913" s="3">
        <v>612.602459192276</v>
      </c>
      <c r="L12913" s="3">
        <v>437.57318513733998</v>
      </c>
      <c r="M12913" s="7">
        <f>Sales_Table[[#This Row],[Order qty]]*Sales_Table[[#This Row],[unit price]]</f>
        <v>2450.409836769104</v>
      </c>
      <c r="N12913" s="8">
        <f>Sales_Table[[#This Row],[Revenue]]-Sales_Table[[#This Row],[unit cost]]</f>
        <v>2012.836651631764</v>
      </c>
    </row>
    <row r="12914" spans="1:14" ht="14.25" customHeight="1">
      <c r="A12914" t="s">
        <v>12927</v>
      </c>
      <c r="B12914" s="2">
        <v>43911</v>
      </c>
      <c r="C12914" s="5" t="str">
        <f t="shared" si="402"/>
        <v>Feb</v>
      </c>
      <c r="D12914" s="5" t="str">
        <f t="shared" si="403"/>
        <v>5</v>
      </c>
      <c r="E12914" t="s">
        <v>11</v>
      </c>
      <c r="F12914" s="3" t="s">
        <v>12</v>
      </c>
      <c r="G12914">
        <v>13</v>
      </c>
      <c r="H12914">
        <v>219</v>
      </c>
      <c r="I12914">
        <v>15</v>
      </c>
      <c r="J12914">
        <v>1</v>
      </c>
      <c r="K12914" s="3">
        <v>252.34013861417799</v>
      </c>
      <c r="L12914" s="3">
        <v>180.24295615298399</v>
      </c>
      <c r="M12914" s="7">
        <f>Sales_Table[[#This Row],[Order qty]]*Sales_Table[[#This Row],[unit price]]</f>
        <v>252.34013861417799</v>
      </c>
      <c r="N12914" s="8">
        <f>Sales_Table[[#This Row],[Revenue]]-Sales_Table[[#This Row],[unit cost]]</f>
        <v>72.097182461193995</v>
      </c>
    </row>
    <row r="12915" spans="1:14" ht="14.25" customHeight="1">
      <c r="A12915" t="s">
        <v>12928</v>
      </c>
      <c r="B12915" s="2">
        <v>43874</v>
      </c>
      <c r="C12915" s="5" t="str">
        <f t="shared" si="402"/>
        <v>May</v>
      </c>
      <c r="D12915" s="5" t="str">
        <f t="shared" si="403"/>
        <v>5</v>
      </c>
      <c r="E12915" t="s">
        <v>11</v>
      </c>
      <c r="F12915" s="3" t="s">
        <v>12</v>
      </c>
      <c r="G12915">
        <v>3</v>
      </c>
      <c r="H12915">
        <v>204</v>
      </c>
      <c r="I12915">
        <v>24</v>
      </c>
      <c r="J12915">
        <v>7</v>
      </c>
      <c r="K12915" s="3">
        <v>478.974695563316</v>
      </c>
      <c r="L12915" s="3">
        <v>342.12478254522603</v>
      </c>
      <c r="M12915" s="7">
        <f>Sales_Table[[#This Row],[Order qty]]*Sales_Table[[#This Row],[unit price]]</f>
        <v>3352.8228689432121</v>
      </c>
      <c r="N12915" s="8">
        <f>Sales_Table[[#This Row],[Revenue]]-Sales_Table[[#This Row],[unit cost]]</f>
        <v>3010.6980863979861</v>
      </c>
    </row>
    <row r="12916" spans="1:14" ht="14.25" customHeight="1">
      <c r="A12916" t="s">
        <v>12929</v>
      </c>
      <c r="B12916" s="2">
        <v>43964</v>
      </c>
      <c r="C12916" s="5" t="str">
        <f t="shared" si="402"/>
        <v>May</v>
      </c>
      <c r="D12916" s="5" t="str">
        <f t="shared" si="403"/>
        <v>4</v>
      </c>
      <c r="E12916" t="s">
        <v>20</v>
      </c>
      <c r="F12916" s="3" t="s">
        <v>12</v>
      </c>
      <c r="G12916">
        <v>19</v>
      </c>
      <c r="H12916">
        <v>259</v>
      </c>
      <c r="I12916">
        <v>27</v>
      </c>
      <c r="J12916">
        <v>10</v>
      </c>
      <c r="K12916" s="3">
        <v>451.465739071369</v>
      </c>
      <c r="L12916" s="3">
        <v>322.47552790812102</v>
      </c>
      <c r="M12916" s="7">
        <f>Sales_Table[[#This Row],[Order qty]]*Sales_Table[[#This Row],[unit price]]</f>
        <v>4514.6573907136899</v>
      </c>
      <c r="N12916" s="8">
        <f>Sales_Table[[#This Row],[Revenue]]-Sales_Table[[#This Row],[unit cost]]</f>
        <v>4192.1818628055689</v>
      </c>
    </row>
    <row r="12917" spans="1:14" ht="14.25" customHeight="1">
      <c r="A12917" t="s">
        <v>12930</v>
      </c>
      <c r="B12917" s="2">
        <v>43979</v>
      </c>
      <c r="C12917" s="5" t="str">
        <f t="shared" si="402"/>
        <v>Apr</v>
      </c>
      <c r="D12917" s="5" t="str">
        <f t="shared" si="403"/>
        <v>1</v>
      </c>
      <c r="E12917" t="s">
        <v>20</v>
      </c>
      <c r="F12917" s="3" t="s">
        <v>12</v>
      </c>
      <c r="G12917">
        <v>25</v>
      </c>
      <c r="H12917">
        <v>223</v>
      </c>
      <c r="I12917">
        <v>46</v>
      </c>
      <c r="J12917">
        <v>1</v>
      </c>
      <c r="K12917" s="3">
        <v>298.99596548080399</v>
      </c>
      <c r="L12917" s="3">
        <v>213.568546772003</v>
      </c>
      <c r="M12917" s="7">
        <f>Sales_Table[[#This Row],[Order qty]]*Sales_Table[[#This Row],[unit price]]</f>
        <v>298.99596548080399</v>
      </c>
      <c r="N12917" s="8">
        <f>Sales_Table[[#This Row],[Revenue]]-Sales_Table[[#This Row],[unit cost]]</f>
        <v>85.427418708800985</v>
      </c>
    </row>
    <row r="12918" spans="1:14" ht="14.25" customHeight="1">
      <c r="A12918" t="s">
        <v>12931</v>
      </c>
      <c r="B12918" s="2">
        <v>43946</v>
      </c>
      <c r="C12918" s="5" t="str">
        <f t="shared" si="402"/>
        <v>Jan</v>
      </c>
      <c r="D12918" s="5" t="str">
        <f t="shared" si="403"/>
        <v>2</v>
      </c>
      <c r="E12918" t="s">
        <v>11</v>
      </c>
      <c r="F12918" s="3" t="s">
        <v>12</v>
      </c>
      <c r="G12918">
        <v>15</v>
      </c>
      <c r="H12918">
        <v>195</v>
      </c>
      <c r="I12918">
        <v>30</v>
      </c>
      <c r="J12918">
        <v>8</v>
      </c>
      <c r="K12918" s="3">
        <v>302.83271545171698</v>
      </c>
      <c r="L12918" s="3">
        <v>216.30908246551201</v>
      </c>
      <c r="M12918" s="7">
        <f>Sales_Table[[#This Row],[Order qty]]*Sales_Table[[#This Row],[unit price]]</f>
        <v>2422.6617236137358</v>
      </c>
      <c r="N12918" s="8">
        <f>Sales_Table[[#This Row],[Revenue]]-Sales_Table[[#This Row],[unit cost]]</f>
        <v>2206.3526411482239</v>
      </c>
    </row>
    <row r="12919" spans="1:14" ht="14.25" customHeight="1">
      <c r="A12919" t="s">
        <v>12932</v>
      </c>
      <c r="B12919" s="2">
        <v>43845</v>
      </c>
      <c r="C12919" s="5" t="str">
        <f t="shared" si="402"/>
        <v>Feb</v>
      </c>
      <c r="D12919" s="5" t="str">
        <f t="shared" si="403"/>
        <v>4</v>
      </c>
      <c r="E12919" t="s">
        <v>14</v>
      </c>
      <c r="F12919" s="3" t="s">
        <v>12</v>
      </c>
      <c r="G12919">
        <v>17</v>
      </c>
      <c r="H12919">
        <v>292</v>
      </c>
      <c r="I12919">
        <v>41</v>
      </c>
      <c r="J12919">
        <v>2</v>
      </c>
      <c r="K12919" s="3">
        <v>618.72767794132199</v>
      </c>
      <c r="L12919" s="3">
        <v>441.94834138665902</v>
      </c>
      <c r="M12919" s="7">
        <f>Sales_Table[[#This Row],[Order qty]]*Sales_Table[[#This Row],[unit price]]</f>
        <v>1237.455355882644</v>
      </c>
      <c r="N12919" s="8">
        <f>Sales_Table[[#This Row],[Revenue]]-Sales_Table[[#This Row],[unit cost]]</f>
        <v>795.507014495985</v>
      </c>
    </row>
    <row r="12920" spans="1:14" ht="14.25" customHeight="1">
      <c r="A12920" t="s">
        <v>12933</v>
      </c>
      <c r="B12920" s="2">
        <v>43866</v>
      </c>
      <c r="C12920" s="5" t="str">
        <f t="shared" si="402"/>
        <v>Apr</v>
      </c>
      <c r="D12920" s="5" t="str">
        <f t="shared" si="403"/>
        <v>5</v>
      </c>
      <c r="E12920" t="s">
        <v>20</v>
      </c>
      <c r="F12920" s="3" t="s">
        <v>12</v>
      </c>
      <c r="G12920">
        <v>26</v>
      </c>
      <c r="H12920">
        <v>31</v>
      </c>
      <c r="I12920">
        <v>34</v>
      </c>
      <c r="J12920">
        <v>1</v>
      </c>
      <c r="K12920" s="3">
        <v>285.764653265476</v>
      </c>
      <c r="L12920" s="3">
        <v>204.11760947534</v>
      </c>
      <c r="M12920" s="7">
        <f>Sales_Table[[#This Row],[Order qty]]*Sales_Table[[#This Row],[unit price]]</f>
        <v>285.764653265476</v>
      </c>
      <c r="N12920" s="8">
        <f>Sales_Table[[#This Row],[Revenue]]-Sales_Table[[#This Row],[unit cost]]</f>
        <v>81.647043790135996</v>
      </c>
    </row>
    <row r="12921" spans="1:14" ht="14.25" customHeight="1">
      <c r="A12921" t="s">
        <v>12934</v>
      </c>
      <c r="B12921" s="2">
        <v>43950</v>
      </c>
      <c r="C12921" s="5" t="str">
        <f t="shared" si="402"/>
        <v>May</v>
      </c>
      <c r="D12921" s="5" t="str">
        <f t="shared" si="403"/>
        <v>1</v>
      </c>
      <c r="E12921" t="s">
        <v>20</v>
      </c>
      <c r="F12921" s="3" t="s">
        <v>12</v>
      </c>
      <c r="G12921">
        <v>14</v>
      </c>
      <c r="H12921">
        <v>154</v>
      </c>
      <c r="I12921">
        <v>47</v>
      </c>
      <c r="J12921">
        <v>8</v>
      </c>
      <c r="K12921" s="3">
        <v>160.67563891410799</v>
      </c>
      <c r="L12921" s="3">
        <v>114.76831351007699</v>
      </c>
      <c r="M12921" s="7">
        <f>Sales_Table[[#This Row],[Order qty]]*Sales_Table[[#This Row],[unit price]]</f>
        <v>1285.4051113128639</v>
      </c>
      <c r="N12921" s="8">
        <f>Sales_Table[[#This Row],[Revenue]]-Sales_Table[[#This Row],[unit cost]]</f>
        <v>1170.636797802787</v>
      </c>
    </row>
    <row r="12922" spans="1:14" ht="14.25" customHeight="1">
      <c r="A12922" t="s">
        <v>12935</v>
      </c>
      <c r="B12922" s="2">
        <v>43971</v>
      </c>
      <c r="C12922" s="5" t="str">
        <f t="shared" si="402"/>
        <v>Jan</v>
      </c>
      <c r="D12922" s="5" t="str">
        <f t="shared" si="403"/>
        <v>1</v>
      </c>
      <c r="E12922" t="s">
        <v>11</v>
      </c>
      <c r="F12922" s="3" t="s">
        <v>12</v>
      </c>
      <c r="G12922">
        <v>22</v>
      </c>
      <c r="H12922">
        <v>183</v>
      </c>
      <c r="I12922">
        <v>18</v>
      </c>
      <c r="J12922">
        <v>9</v>
      </c>
      <c r="K12922" s="3">
        <v>244.31444710493099</v>
      </c>
      <c r="L12922" s="3">
        <v>174.51031936066499</v>
      </c>
      <c r="M12922" s="7">
        <f>Sales_Table[[#This Row],[Order qty]]*Sales_Table[[#This Row],[unit price]]</f>
        <v>2198.8300239443788</v>
      </c>
      <c r="N12922" s="8">
        <f>Sales_Table[[#This Row],[Revenue]]-Sales_Table[[#This Row],[unit cost]]</f>
        <v>2024.3197045837137</v>
      </c>
    </row>
    <row r="12923" spans="1:14" ht="14.25" customHeight="1">
      <c r="A12923" t="s">
        <v>12936</v>
      </c>
      <c r="B12923" s="2">
        <v>43844</v>
      </c>
      <c r="C12923" s="5" t="str">
        <f t="shared" si="402"/>
        <v>Jan</v>
      </c>
      <c r="D12923" s="5" t="str">
        <f t="shared" si="403"/>
        <v>2</v>
      </c>
      <c r="E12923" t="s">
        <v>16</v>
      </c>
      <c r="F12923" s="3" t="s">
        <v>12</v>
      </c>
      <c r="G12923">
        <v>3</v>
      </c>
      <c r="H12923">
        <v>349</v>
      </c>
      <c r="I12923">
        <v>23</v>
      </c>
      <c r="J12923">
        <v>5</v>
      </c>
      <c r="K12923" s="3">
        <v>335.97022712230699</v>
      </c>
      <c r="L12923" s="3">
        <v>239.97873365879099</v>
      </c>
      <c r="M12923" s="7">
        <f>Sales_Table[[#This Row],[Order qty]]*Sales_Table[[#This Row],[unit price]]</f>
        <v>1679.851135611535</v>
      </c>
      <c r="N12923" s="8">
        <f>Sales_Table[[#This Row],[Revenue]]-Sales_Table[[#This Row],[unit cost]]</f>
        <v>1439.872401952744</v>
      </c>
    </row>
    <row r="12924" spans="1:14" ht="14.25" customHeight="1">
      <c r="A12924" t="s">
        <v>12937</v>
      </c>
      <c r="B12924" s="2">
        <v>43834</v>
      </c>
      <c r="C12924" s="5" t="str">
        <f t="shared" si="402"/>
        <v>Feb</v>
      </c>
      <c r="D12924" s="5" t="str">
        <f t="shared" si="403"/>
        <v>4</v>
      </c>
      <c r="E12924" t="s">
        <v>14</v>
      </c>
      <c r="F12924" s="3" t="s">
        <v>12</v>
      </c>
      <c r="G12924">
        <v>2</v>
      </c>
      <c r="H12924">
        <v>261</v>
      </c>
      <c r="I12924">
        <v>29</v>
      </c>
      <c r="J12924">
        <v>5</v>
      </c>
      <c r="K12924" s="3">
        <v>630.22377330064796</v>
      </c>
      <c r="L12924" s="3">
        <v>450.15983807189099</v>
      </c>
      <c r="M12924" s="7">
        <f>Sales_Table[[#This Row],[Order qty]]*Sales_Table[[#This Row],[unit price]]</f>
        <v>3151.1188665032396</v>
      </c>
      <c r="N12924" s="8">
        <f>Sales_Table[[#This Row],[Revenue]]-Sales_Table[[#This Row],[unit cost]]</f>
        <v>2700.9590284313485</v>
      </c>
    </row>
    <row r="12925" spans="1:14" ht="14.25" customHeight="1">
      <c r="A12925" t="s">
        <v>12938</v>
      </c>
      <c r="B12925" s="2">
        <v>43882</v>
      </c>
      <c r="C12925" s="5" t="str">
        <f t="shared" si="402"/>
        <v>Apr</v>
      </c>
      <c r="D12925" s="5" t="str">
        <f t="shared" si="403"/>
        <v>3</v>
      </c>
      <c r="E12925" t="s">
        <v>14</v>
      </c>
      <c r="F12925" s="3" t="s">
        <v>12</v>
      </c>
      <c r="G12925">
        <v>6</v>
      </c>
      <c r="H12925">
        <v>193</v>
      </c>
      <c r="I12925">
        <v>15</v>
      </c>
      <c r="J12925">
        <v>6</v>
      </c>
      <c r="K12925" s="3">
        <v>262.98797607421898</v>
      </c>
      <c r="L12925" s="3">
        <v>187.84855433872801</v>
      </c>
      <c r="M12925" s="7">
        <f>Sales_Table[[#This Row],[Order qty]]*Sales_Table[[#This Row],[unit price]]</f>
        <v>1577.9278564453139</v>
      </c>
      <c r="N12925" s="8">
        <f>Sales_Table[[#This Row],[Revenue]]-Sales_Table[[#This Row],[unit cost]]</f>
        <v>1390.0793021065858</v>
      </c>
    </row>
    <row r="12926" spans="1:14" ht="14.25" customHeight="1">
      <c r="A12926" t="s">
        <v>12939</v>
      </c>
      <c r="B12926" s="2">
        <v>43943</v>
      </c>
      <c r="C12926" s="5" t="str">
        <f t="shared" si="402"/>
        <v>Mar</v>
      </c>
      <c r="D12926" s="5" t="str">
        <f t="shared" si="403"/>
        <v>4</v>
      </c>
      <c r="E12926" t="s">
        <v>11</v>
      </c>
      <c r="F12926" s="3" t="s">
        <v>12</v>
      </c>
      <c r="G12926">
        <v>4</v>
      </c>
      <c r="H12926">
        <v>173</v>
      </c>
      <c r="I12926">
        <v>31</v>
      </c>
      <c r="J12926">
        <v>6</v>
      </c>
      <c r="K12926" s="3">
        <v>162.558343827724</v>
      </c>
      <c r="L12926" s="3">
        <v>116.113102734089</v>
      </c>
      <c r="M12926" s="7">
        <f>Sales_Table[[#This Row],[Order qty]]*Sales_Table[[#This Row],[unit price]]</f>
        <v>975.35006296634401</v>
      </c>
      <c r="N12926" s="8">
        <f>Sales_Table[[#This Row],[Revenue]]-Sales_Table[[#This Row],[unit cost]]</f>
        <v>859.236960232255</v>
      </c>
    </row>
    <row r="12927" spans="1:14" ht="14.25" customHeight="1">
      <c r="A12927" t="s">
        <v>12940</v>
      </c>
      <c r="B12927" s="2">
        <v>43900</v>
      </c>
      <c r="C12927" s="5" t="str">
        <f t="shared" si="402"/>
        <v>Apr</v>
      </c>
      <c r="D12927" s="5" t="str">
        <f t="shared" si="403"/>
        <v>5</v>
      </c>
      <c r="E12927" t="s">
        <v>14</v>
      </c>
      <c r="F12927" s="3" t="s">
        <v>12</v>
      </c>
      <c r="G12927">
        <v>6</v>
      </c>
      <c r="H12927">
        <v>148</v>
      </c>
      <c r="I12927">
        <v>16</v>
      </c>
      <c r="J12927">
        <v>3</v>
      </c>
      <c r="K12927" s="3">
        <v>531.94581234455097</v>
      </c>
      <c r="L12927" s="3">
        <v>379.96129453182198</v>
      </c>
      <c r="M12927" s="7">
        <f>Sales_Table[[#This Row],[Order qty]]*Sales_Table[[#This Row],[unit price]]</f>
        <v>1595.8374370336528</v>
      </c>
      <c r="N12927" s="8">
        <f>Sales_Table[[#This Row],[Revenue]]-Sales_Table[[#This Row],[unit cost]]</f>
        <v>1215.8761425018308</v>
      </c>
    </row>
    <row r="12928" spans="1:14" ht="14.25" customHeight="1">
      <c r="A12928" t="s">
        <v>12941</v>
      </c>
      <c r="B12928" s="2">
        <v>43946</v>
      </c>
      <c r="C12928" s="5" t="str">
        <f t="shared" si="402"/>
        <v>May</v>
      </c>
      <c r="D12928" s="5" t="str">
        <f t="shared" si="403"/>
        <v>5</v>
      </c>
      <c r="E12928" t="s">
        <v>20</v>
      </c>
      <c r="F12928" s="3" t="s">
        <v>12</v>
      </c>
      <c r="G12928">
        <v>18</v>
      </c>
      <c r="H12928">
        <v>180</v>
      </c>
      <c r="I12928">
        <v>18</v>
      </c>
      <c r="J12928">
        <v>5</v>
      </c>
      <c r="K12928" s="3">
        <v>315.42519146204</v>
      </c>
      <c r="L12928" s="3">
        <v>225.303708187171</v>
      </c>
      <c r="M12928" s="7">
        <f>Sales_Table[[#This Row],[Order qty]]*Sales_Table[[#This Row],[unit price]]</f>
        <v>1577.1259573102</v>
      </c>
      <c r="N12928" s="8">
        <f>Sales_Table[[#This Row],[Revenue]]-Sales_Table[[#This Row],[unit cost]]</f>
        <v>1351.822249123029</v>
      </c>
    </row>
    <row r="12929" spans="1:14" ht="14.25" customHeight="1">
      <c r="A12929" t="s">
        <v>12942</v>
      </c>
      <c r="B12929" s="2">
        <v>43968</v>
      </c>
      <c r="C12929" s="5" t="str">
        <f t="shared" si="402"/>
        <v>May</v>
      </c>
      <c r="D12929" s="5" t="str">
        <f t="shared" si="403"/>
        <v>1</v>
      </c>
      <c r="E12929" t="s">
        <v>16</v>
      </c>
      <c r="F12929" s="3" t="s">
        <v>12</v>
      </c>
      <c r="G12929">
        <v>18</v>
      </c>
      <c r="H12929">
        <v>6</v>
      </c>
      <c r="I12929">
        <v>20</v>
      </c>
      <c r="J12929">
        <v>4</v>
      </c>
      <c r="K12929" s="3">
        <v>513.249200105667</v>
      </c>
      <c r="L12929" s="3">
        <v>366.60657150404802</v>
      </c>
      <c r="M12929" s="7">
        <f>Sales_Table[[#This Row],[Order qty]]*Sales_Table[[#This Row],[unit price]]</f>
        <v>2052.996800422668</v>
      </c>
      <c r="N12929" s="8">
        <f>Sales_Table[[#This Row],[Revenue]]-Sales_Table[[#This Row],[unit cost]]</f>
        <v>1686.3902289186199</v>
      </c>
    </row>
    <row r="12930" spans="1:14" ht="14.25" customHeight="1">
      <c r="A12930" t="s">
        <v>12943</v>
      </c>
      <c r="B12930" s="2">
        <v>43980</v>
      </c>
      <c r="C12930" s="5" t="str">
        <f t="shared" ref="C12930:C12993" si="404">TEXT(B12931,"mmm")</f>
        <v>Jan</v>
      </c>
      <c r="D12930" s="5" t="str">
        <f t="shared" ref="D12930:D12993" si="405">TEXT(B12932, "m")</f>
        <v>4</v>
      </c>
      <c r="E12930" t="s">
        <v>16</v>
      </c>
      <c r="F12930" s="3" t="s">
        <v>12</v>
      </c>
      <c r="G12930">
        <v>2</v>
      </c>
      <c r="H12930">
        <v>274</v>
      </c>
      <c r="I12930">
        <v>24</v>
      </c>
      <c r="J12930">
        <v>7</v>
      </c>
      <c r="K12930" s="3">
        <v>617.42823618650402</v>
      </c>
      <c r="L12930" s="3">
        <v>441.02016870464598</v>
      </c>
      <c r="M12930" s="7">
        <f>Sales_Table[[#This Row],[Order qty]]*Sales_Table[[#This Row],[unit price]]</f>
        <v>4321.9976533055278</v>
      </c>
      <c r="N12930" s="8">
        <f>Sales_Table[[#This Row],[Revenue]]-Sales_Table[[#This Row],[unit cost]]</f>
        <v>3880.9774846008818</v>
      </c>
    </row>
    <row r="12931" spans="1:14" ht="14.25" customHeight="1">
      <c r="A12931" t="s">
        <v>12944</v>
      </c>
      <c r="B12931" s="2">
        <v>43854</v>
      </c>
      <c r="C12931" s="5" t="str">
        <f t="shared" si="404"/>
        <v>Apr</v>
      </c>
      <c r="D12931" s="5" t="str">
        <f t="shared" si="405"/>
        <v>5</v>
      </c>
      <c r="E12931" t="s">
        <v>16</v>
      </c>
      <c r="F12931" s="3" t="s">
        <v>12</v>
      </c>
      <c r="G12931">
        <v>19</v>
      </c>
      <c r="H12931">
        <v>211</v>
      </c>
      <c r="I12931">
        <v>27</v>
      </c>
      <c r="J12931">
        <v>5</v>
      </c>
      <c r="K12931" s="3">
        <v>184.625441908836</v>
      </c>
      <c r="L12931" s="3">
        <v>131.87531564916901</v>
      </c>
      <c r="M12931" s="7">
        <f>Sales_Table[[#This Row],[Order qty]]*Sales_Table[[#This Row],[unit price]]</f>
        <v>923.12720954418</v>
      </c>
      <c r="N12931" s="8">
        <f>Sales_Table[[#This Row],[Revenue]]-Sales_Table[[#This Row],[unit cost]]</f>
        <v>791.25189389501099</v>
      </c>
    </row>
    <row r="12932" spans="1:14" ht="14.25" customHeight="1">
      <c r="A12932" t="s">
        <v>12945</v>
      </c>
      <c r="B12932" s="2">
        <v>43922</v>
      </c>
      <c r="C12932" s="5" t="str">
        <f t="shared" si="404"/>
        <v>May</v>
      </c>
      <c r="D12932" s="5" t="str">
        <f t="shared" si="405"/>
        <v>2</v>
      </c>
      <c r="E12932" t="s">
        <v>16</v>
      </c>
      <c r="F12932" s="3" t="s">
        <v>12</v>
      </c>
      <c r="G12932">
        <v>21</v>
      </c>
      <c r="H12932">
        <v>83</v>
      </c>
      <c r="I12932">
        <v>28</v>
      </c>
      <c r="J12932">
        <v>6</v>
      </c>
      <c r="K12932" s="3">
        <v>434.768382847309</v>
      </c>
      <c r="L12932" s="3">
        <v>310.54884489093502</v>
      </c>
      <c r="M12932" s="7">
        <f>Sales_Table[[#This Row],[Order qty]]*Sales_Table[[#This Row],[unit price]]</f>
        <v>2608.6102970838538</v>
      </c>
      <c r="N12932" s="8">
        <f>Sales_Table[[#This Row],[Revenue]]-Sales_Table[[#This Row],[unit cost]]</f>
        <v>2298.0614521929188</v>
      </c>
    </row>
    <row r="12933" spans="1:14" ht="14.25" customHeight="1">
      <c r="A12933" t="s">
        <v>12946</v>
      </c>
      <c r="B12933" s="2">
        <v>43954</v>
      </c>
      <c r="C12933" s="5" t="str">
        <f t="shared" si="404"/>
        <v>Feb</v>
      </c>
      <c r="D12933" s="5" t="str">
        <f t="shared" si="405"/>
        <v>5</v>
      </c>
      <c r="E12933" t="s">
        <v>16</v>
      </c>
      <c r="F12933" s="3" t="s">
        <v>12</v>
      </c>
      <c r="G12933">
        <v>22</v>
      </c>
      <c r="H12933">
        <v>113</v>
      </c>
      <c r="I12933">
        <v>12</v>
      </c>
      <c r="J12933">
        <v>8</v>
      </c>
      <c r="K12933" s="3">
        <v>543.32338571548496</v>
      </c>
      <c r="L12933" s="3">
        <v>388.08813265391802</v>
      </c>
      <c r="M12933" s="7">
        <f>Sales_Table[[#This Row],[Order qty]]*Sales_Table[[#This Row],[unit price]]</f>
        <v>4346.5870857238797</v>
      </c>
      <c r="N12933" s="8">
        <f>Sales_Table[[#This Row],[Revenue]]-Sales_Table[[#This Row],[unit cost]]</f>
        <v>3958.4989530699618</v>
      </c>
    </row>
    <row r="12934" spans="1:14" ht="14.25" customHeight="1">
      <c r="A12934" t="s">
        <v>12947</v>
      </c>
      <c r="B12934" s="2">
        <v>43863</v>
      </c>
      <c r="C12934" s="5" t="str">
        <f t="shared" si="404"/>
        <v>May</v>
      </c>
      <c r="D12934" s="5" t="str">
        <f t="shared" si="405"/>
        <v>4</v>
      </c>
      <c r="E12934" t="s">
        <v>14</v>
      </c>
      <c r="F12934" s="3" t="s">
        <v>12</v>
      </c>
      <c r="G12934">
        <v>13</v>
      </c>
      <c r="H12934">
        <v>238</v>
      </c>
      <c r="I12934">
        <v>30</v>
      </c>
      <c r="J12934">
        <v>4</v>
      </c>
      <c r="K12934" s="3">
        <v>490.14440006017702</v>
      </c>
      <c r="L12934" s="3">
        <v>350.10314290012599</v>
      </c>
      <c r="M12934" s="7">
        <f>Sales_Table[[#This Row],[Order qty]]*Sales_Table[[#This Row],[unit price]]</f>
        <v>1960.5776002407081</v>
      </c>
      <c r="N12934" s="8">
        <f>Sales_Table[[#This Row],[Revenue]]-Sales_Table[[#This Row],[unit cost]]</f>
        <v>1610.4744573405821</v>
      </c>
    </row>
    <row r="12935" spans="1:14" ht="14.25" customHeight="1">
      <c r="A12935" t="s">
        <v>12948</v>
      </c>
      <c r="B12935" s="2">
        <v>43957</v>
      </c>
      <c r="C12935" s="5" t="str">
        <f t="shared" si="404"/>
        <v>Apr</v>
      </c>
      <c r="D12935" s="5" t="str">
        <f t="shared" si="405"/>
        <v>3</v>
      </c>
      <c r="E12935" t="s">
        <v>14</v>
      </c>
      <c r="F12935" s="3" t="s">
        <v>12</v>
      </c>
      <c r="G12935">
        <v>2</v>
      </c>
      <c r="H12935">
        <v>299</v>
      </c>
      <c r="I12935">
        <v>18</v>
      </c>
      <c r="J12935">
        <v>10</v>
      </c>
      <c r="K12935" s="3">
        <v>301.91078817844402</v>
      </c>
      <c r="L12935" s="3">
        <v>215.650562984603</v>
      </c>
      <c r="M12935" s="7">
        <f>Sales_Table[[#This Row],[Order qty]]*Sales_Table[[#This Row],[unit price]]</f>
        <v>3019.10788178444</v>
      </c>
      <c r="N12935" s="8">
        <f>Sales_Table[[#This Row],[Revenue]]-Sales_Table[[#This Row],[unit cost]]</f>
        <v>2803.4573187998371</v>
      </c>
    </row>
    <row r="12936" spans="1:14" ht="14.25" customHeight="1">
      <c r="A12936" t="s">
        <v>12949</v>
      </c>
      <c r="B12936" s="2">
        <v>43933</v>
      </c>
      <c r="C12936" s="5" t="str">
        <f t="shared" si="404"/>
        <v>Mar</v>
      </c>
      <c r="D12936" s="5" t="str">
        <f t="shared" si="405"/>
        <v>4</v>
      </c>
      <c r="E12936" t="s">
        <v>14</v>
      </c>
      <c r="F12936" s="3" t="s">
        <v>12</v>
      </c>
      <c r="G12936">
        <v>25</v>
      </c>
      <c r="H12936">
        <v>343</v>
      </c>
      <c r="I12936">
        <v>36</v>
      </c>
      <c r="J12936">
        <v>6</v>
      </c>
      <c r="K12936" s="3">
        <v>500.86083036661103</v>
      </c>
      <c r="L12936" s="3">
        <v>357.75773597615103</v>
      </c>
      <c r="M12936" s="7">
        <f>Sales_Table[[#This Row],[Order qty]]*Sales_Table[[#This Row],[unit price]]</f>
        <v>3005.1649821996662</v>
      </c>
      <c r="N12936" s="8">
        <f>Sales_Table[[#This Row],[Revenue]]-Sales_Table[[#This Row],[unit cost]]</f>
        <v>2647.4072462235154</v>
      </c>
    </row>
    <row r="12937" spans="1:14" ht="14.25" customHeight="1">
      <c r="A12937" t="s">
        <v>12950</v>
      </c>
      <c r="B12937" s="2">
        <v>43905</v>
      </c>
      <c r="C12937" s="5" t="str">
        <f t="shared" si="404"/>
        <v>Apr</v>
      </c>
      <c r="D12937" s="5" t="str">
        <f t="shared" si="405"/>
        <v>5</v>
      </c>
      <c r="E12937" t="s">
        <v>14</v>
      </c>
      <c r="F12937" s="3" t="s">
        <v>12</v>
      </c>
      <c r="G12937">
        <v>20</v>
      </c>
      <c r="H12937">
        <v>55</v>
      </c>
      <c r="I12937">
        <v>13</v>
      </c>
      <c r="J12937">
        <v>7</v>
      </c>
      <c r="K12937" s="3">
        <v>218.450584173203</v>
      </c>
      <c r="L12937" s="3">
        <v>156.036131552288</v>
      </c>
      <c r="M12937" s="7">
        <f>Sales_Table[[#This Row],[Order qty]]*Sales_Table[[#This Row],[unit price]]</f>
        <v>1529.154089212421</v>
      </c>
      <c r="N12937" s="8">
        <f>Sales_Table[[#This Row],[Revenue]]-Sales_Table[[#This Row],[unit cost]]</f>
        <v>1373.117957660133</v>
      </c>
    </row>
    <row r="12938" spans="1:14" ht="14.25" customHeight="1">
      <c r="A12938" t="s">
        <v>12951</v>
      </c>
      <c r="B12938" s="2">
        <v>43940</v>
      </c>
      <c r="C12938" s="5" t="str">
        <f t="shared" si="404"/>
        <v>May</v>
      </c>
      <c r="D12938" s="5" t="str">
        <f t="shared" si="405"/>
        <v>4</v>
      </c>
      <c r="E12938" t="s">
        <v>16</v>
      </c>
      <c r="F12938" s="3" t="s">
        <v>12</v>
      </c>
      <c r="G12938">
        <v>19</v>
      </c>
      <c r="H12938">
        <v>173</v>
      </c>
      <c r="I12938">
        <v>18</v>
      </c>
      <c r="J12938">
        <v>9</v>
      </c>
      <c r="K12938" s="3">
        <v>466.79918164014799</v>
      </c>
      <c r="L12938" s="3">
        <v>333.42798688582002</v>
      </c>
      <c r="M12938" s="7">
        <f>Sales_Table[[#This Row],[Order qty]]*Sales_Table[[#This Row],[unit price]]</f>
        <v>4201.1926347613316</v>
      </c>
      <c r="N12938" s="8">
        <f>Sales_Table[[#This Row],[Revenue]]-Sales_Table[[#This Row],[unit cost]]</f>
        <v>3867.7646478755114</v>
      </c>
    </row>
    <row r="12939" spans="1:14" ht="14.25" customHeight="1">
      <c r="A12939" t="s">
        <v>12952</v>
      </c>
      <c r="B12939" s="2">
        <v>43976</v>
      </c>
      <c r="C12939" s="5" t="str">
        <f t="shared" si="404"/>
        <v>Apr</v>
      </c>
      <c r="D12939" s="5" t="str">
        <f t="shared" si="405"/>
        <v>4</v>
      </c>
      <c r="E12939" t="s">
        <v>11</v>
      </c>
      <c r="F12939" s="3" t="s">
        <v>12</v>
      </c>
      <c r="G12939">
        <v>20</v>
      </c>
      <c r="H12939">
        <v>197</v>
      </c>
      <c r="I12939">
        <v>7</v>
      </c>
      <c r="J12939">
        <v>4</v>
      </c>
      <c r="K12939" s="3">
        <v>485.08731257915503</v>
      </c>
      <c r="L12939" s="3">
        <v>346.490937556539</v>
      </c>
      <c r="M12939" s="7">
        <f>Sales_Table[[#This Row],[Order qty]]*Sales_Table[[#This Row],[unit price]]</f>
        <v>1940.3492503166201</v>
      </c>
      <c r="N12939" s="8">
        <f>Sales_Table[[#This Row],[Revenue]]-Sales_Table[[#This Row],[unit cost]]</f>
        <v>1593.8583127600812</v>
      </c>
    </row>
    <row r="12940" spans="1:14" ht="14.25" customHeight="1">
      <c r="A12940" t="s">
        <v>12953</v>
      </c>
      <c r="B12940" s="2">
        <v>43931</v>
      </c>
      <c r="C12940" s="5" t="str">
        <f t="shared" si="404"/>
        <v>Apr</v>
      </c>
      <c r="D12940" s="5" t="str">
        <f t="shared" si="405"/>
        <v>4</v>
      </c>
      <c r="E12940" t="s">
        <v>14</v>
      </c>
      <c r="F12940" s="3" t="s">
        <v>12</v>
      </c>
      <c r="G12940">
        <v>25</v>
      </c>
      <c r="H12940">
        <v>159</v>
      </c>
      <c r="I12940">
        <v>35</v>
      </c>
      <c r="J12940">
        <v>6</v>
      </c>
      <c r="K12940" s="3">
        <v>238.15864974260299</v>
      </c>
      <c r="L12940" s="3">
        <v>170.11332124471701</v>
      </c>
      <c r="M12940" s="7">
        <f>Sales_Table[[#This Row],[Order qty]]*Sales_Table[[#This Row],[unit price]]</f>
        <v>1428.951898455618</v>
      </c>
      <c r="N12940" s="8">
        <f>Sales_Table[[#This Row],[Revenue]]-Sales_Table[[#This Row],[unit cost]]</f>
        <v>1258.8385772109009</v>
      </c>
    </row>
    <row r="12941" spans="1:14" ht="14.25" customHeight="1">
      <c r="A12941" t="s">
        <v>12954</v>
      </c>
      <c r="B12941" s="2">
        <v>43940</v>
      </c>
      <c r="C12941" s="5" t="str">
        <f t="shared" si="404"/>
        <v>Apr</v>
      </c>
      <c r="D12941" s="5" t="str">
        <f t="shared" si="405"/>
        <v>1</v>
      </c>
      <c r="E12941" t="s">
        <v>16</v>
      </c>
      <c r="F12941" s="3" t="s">
        <v>12</v>
      </c>
      <c r="G12941">
        <v>26</v>
      </c>
      <c r="H12941">
        <v>333</v>
      </c>
      <c r="I12941">
        <v>28</v>
      </c>
      <c r="J12941">
        <v>1</v>
      </c>
      <c r="K12941" s="3">
        <v>271.32494831085199</v>
      </c>
      <c r="L12941" s="3">
        <v>193.80353450775101</v>
      </c>
      <c r="M12941" s="7">
        <f>Sales_Table[[#This Row],[Order qty]]*Sales_Table[[#This Row],[unit price]]</f>
        <v>271.32494831085199</v>
      </c>
      <c r="N12941" s="8">
        <f>Sales_Table[[#This Row],[Revenue]]-Sales_Table[[#This Row],[unit cost]]</f>
        <v>77.521413803100984</v>
      </c>
    </row>
    <row r="12942" spans="1:14" ht="14.25" customHeight="1">
      <c r="A12942" t="s">
        <v>12955</v>
      </c>
      <c r="B12942" s="2">
        <v>43938</v>
      </c>
      <c r="C12942" s="5" t="str">
        <f t="shared" si="404"/>
        <v>Jan</v>
      </c>
      <c r="D12942" s="5" t="str">
        <f t="shared" si="405"/>
        <v>4</v>
      </c>
      <c r="E12942" t="s">
        <v>16</v>
      </c>
      <c r="F12942" s="3" t="s">
        <v>12</v>
      </c>
      <c r="G12942">
        <v>17</v>
      </c>
      <c r="H12942">
        <v>257</v>
      </c>
      <c r="I12942">
        <v>38</v>
      </c>
      <c r="J12942">
        <v>9</v>
      </c>
      <c r="K12942" s="3">
        <v>635.12262243032501</v>
      </c>
      <c r="L12942" s="3">
        <v>453.65901602166002</v>
      </c>
      <c r="M12942" s="7">
        <f>Sales_Table[[#This Row],[Order qty]]*Sales_Table[[#This Row],[unit price]]</f>
        <v>5716.1036018729246</v>
      </c>
      <c r="N12942" s="8">
        <f>Sales_Table[[#This Row],[Revenue]]-Sales_Table[[#This Row],[unit cost]]</f>
        <v>5262.4445858512645</v>
      </c>
    </row>
    <row r="12943" spans="1:14" ht="14.25" customHeight="1">
      <c r="A12943" t="s">
        <v>12956</v>
      </c>
      <c r="B12943" s="2">
        <v>43860</v>
      </c>
      <c r="C12943" s="5" t="str">
        <f t="shared" si="404"/>
        <v>Apr</v>
      </c>
      <c r="D12943" s="5" t="str">
        <f t="shared" si="405"/>
        <v>1</v>
      </c>
      <c r="E12943" t="s">
        <v>11</v>
      </c>
      <c r="F12943" s="3" t="s">
        <v>12</v>
      </c>
      <c r="G12943">
        <v>13</v>
      </c>
      <c r="H12943">
        <v>226</v>
      </c>
      <c r="I12943">
        <v>41</v>
      </c>
      <c r="J12943">
        <v>6</v>
      </c>
      <c r="K12943" s="3">
        <v>627.52739059925102</v>
      </c>
      <c r="L12943" s="3">
        <v>448.23385042803602</v>
      </c>
      <c r="M12943" s="7">
        <f>Sales_Table[[#This Row],[Order qty]]*Sales_Table[[#This Row],[unit price]]</f>
        <v>3765.1643435955061</v>
      </c>
      <c r="N12943" s="8">
        <f>Sales_Table[[#This Row],[Revenue]]-Sales_Table[[#This Row],[unit cost]]</f>
        <v>3316.9304931674701</v>
      </c>
    </row>
    <row r="12944" spans="1:14" ht="14.25" customHeight="1">
      <c r="A12944" t="s">
        <v>12957</v>
      </c>
      <c r="B12944" s="2">
        <v>43923</v>
      </c>
      <c r="C12944" s="5" t="str">
        <f t="shared" si="404"/>
        <v>Jan</v>
      </c>
      <c r="D12944" s="5" t="str">
        <f t="shared" si="405"/>
        <v>4</v>
      </c>
      <c r="E12944" t="s">
        <v>11</v>
      </c>
      <c r="F12944" s="3" t="s">
        <v>12</v>
      </c>
      <c r="G12944">
        <v>14</v>
      </c>
      <c r="H12944">
        <v>60</v>
      </c>
      <c r="I12944">
        <v>33</v>
      </c>
      <c r="J12944">
        <v>3</v>
      </c>
      <c r="K12944" s="3">
        <v>498.857214510441</v>
      </c>
      <c r="L12944" s="3">
        <v>356.32658179317201</v>
      </c>
      <c r="M12944" s="7">
        <f>Sales_Table[[#This Row],[Order qty]]*Sales_Table[[#This Row],[unit price]]</f>
        <v>1496.5716435313229</v>
      </c>
      <c r="N12944" s="8">
        <f>Sales_Table[[#This Row],[Revenue]]-Sales_Table[[#This Row],[unit cost]]</f>
        <v>1140.245061738151</v>
      </c>
    </row>
    <row r="12945" spans="1:14" ht="14.25" customHeight="1">
      <c r="A12945" t="s">
        <v>12958</v>
      </c>
      <c r="B12945" s="2">
        <v>43855</v>
      </c>
      <c r="C12945" s="5" t="str">
        <f t="shared" si="404"/>
        <v>Apr</v>
      </c>
      <c r="D12945" s="5" t="str">
        <f t="shared" si="405"/>
        <v>1</v>
      </c>
      <c r="E12945" t="s">
        <v>14</v>
      </c>
      <c r="F12945" s="3" t="s">
        <v>12</v>
      </c>
      <c r="G12945">
        <v>3</v>
      </c>
      <c r="H12945">
        <v>22</v>
      </c>
      <c r="I12945">
        <v>29</v>
      </c>
      <c r="J12945">
        <v>3</v>
      </c>
      <c r="K12945" s="3">
        <v>556.42285752296402</v>
      </c>
      <c r="L12945" s="3">
        <v>397.44489823068898</v>
      </c>
      <c r="M12945" s="7">
        <f>Sales_Table[[#This Row],[Order qty]]*Sales_Table[[#This Row],[unit price]]</f>
        <v>1669.2685725688921</v>
      </c>
      <c r="N12945" s="8">
        <f>Sales_Table[[#This Row],[Revenue]]-Sales_Table[[#This Row],[unit cost]]</f>
        <v>1271.8236743382031</v>
      </c>
    </row>
    <row r="12946" spans="1:14" ht="14.25" customHeight="1">
      <c r="A12946" t="s">
        <v>12959</v>
      </c>
      <c r="B12946" s="2">
        <v>43949</v>
      </c>
      <c r="C12946" s="5" t="str">
        <f t="shared" si="404"/>
        <v>Jan</v>
      </c>
      <c r="D12946" s="5" t="str">
        <f t="shared" si="405"/>
        <v>1</v>
      </c>
      <c r="E12946" t="s">
        <v>16</v>
      </c>
      <c r="F12946" s="3" t="s">
        <v>12</v>
      </c>
      <c r="G12946">
        <v>2</v>
      </c>
      <c r="H12946">
        <v>163</v>
      </c>
      <c r="I12946">
        <v>16</v>
      </c>
      <c r="J12946">
        <v>2</v>
      </c>
      <c r="K12946" s="3">
        <v>210.49808424711199</v>
      </c>
      <c r="L12946" s="3">
        <v>150.355774462223</v>
      </c>
      <c r="M12946" s="7">
        <f>Sales_Table[[#This Row],[Order qty]]*Sales_Table[[#This Row],[unit price]]</f>
        <v>420.99616849422398</v>
      </c>
      <c r="N12946" s="8">
        <f>Sales_Table[[#This Row],[Revenue]]-Sales_Table[[#This Row],[unit cost]]</f>
        <v>270.64039403200098</v>
      </c>
    </row>
    <row r="12947" spans="1:14" ht="14.25" customHeight="1">
      <c r="A12947" t="s">
        <v>12960</v>
      </c>
      <c r="B12947" s="2">
        <v>43840</v>
      </c>
      <c r="C12947" s="5" t="str">
        <f t="shared" si="404"/>
        <v>Jan</v>
      </c>
      <c r="D12947" s="5" t="str">
        <f t="shared" si="405"/>
        <v>1</v>
      </c>
      <c r="E12947" t="s">
        <v>11</v>
      </c>
      <c r="F12947" s="3" t="s">
        <v>12</v>
      </c>
      <c r="G12947">
        <v>2</v>
      </c>
      <c r="H12947">
        <v>8</v>
      </c>
      <c r="I12947">
        <v>35</v>
      </c>
      <c r="J12947">
        <v>10</v>
      </c>
      <c r="K12947" s="3">
        <v>233.643436789513</v>
      </c>
      <c r="L12947" s="3">
        <v>166.88816913536601</v>
      </c>
      <c r="M12947" s="7">
        <f>Sales_Table[[#This Row],[Order qty]]*Sales_Table[[#This Row],[unit price]]</f>
        <v>2336.43436789513</v>
      </c>
      <c r="N12947" s="8">
        <f>Sales_Table[[#This Row],[Revenue]]-Sales_Table[[#This Row],[unit cost]]</f>
        <v>2169.5461987597641</v>
      </c>
    </row>
    <row r="12948" spans="1:14" ht="14.25" customHeight="1">
      <c r="A12948" t="s">
        <v>12961</v>
      </c>
      <c r="B12948" s="2">
        <v>43835</v>
      </c>
      <c r="C12948" s="5" t="str">
        <f t="shared" si="404"/>
        <v>Jan</v>
      </c>
      <c r="D12948" s="5" t="str">
        <f t="shared" si="405"/>
        <v>4</v>
      </c>
      <c r="E12948" t="s">
        <v>11</v>
      </c>
      <c r="F12948" s="3" t="s">
        <v>12</v>
      </c>
      <c r="G12948">
        <v>13</v>
      </c>
      <c r="H12948">
        <v>102</v>
      </c>
      <c r="I12948">
        <v>4</v>
      </c>
      <c r="J12948">
        <v>6</v>
      </c>
      <c r="K12948" s="3">
        <v>296.03178101778002</v>
      </c>
      <c r="L12948" s="3">
        <v>211.45127215555701</v>
      </c>
      <c r="M12948" s="7">
        <f>Sales_Table[[#This Row],[Order qty]]*Sales_Table[[#This Row],[unit price]]</f>
        <v>1776.19068610668</v>
      </c>
      <c r="N12948" s="8">
        <f>Sales_Table[[#This Row],[Revenue]]-Sales_Table[[#This Row],[unit cost]]</f>
        <v>1564.739413951123</v>
      </c>
    </row>
    <row r="12949" spans="1:14" ht="14.25" customHeight="1">
      <c r="A12949" t="s">
        <v>12962</v>
      </c>
      <c r="B12949" s="2">
        <v>43846</v>
      </c>
      <c r="C12949" s="5" t="str">
        <f t="shared" si="404"/>
        <v>Apr</v>
      </c>
      <c r="D12949" s="5" t="str">
        <f t="shared" si="405"/>
        <v>5</v>
      </c>
      <c r="E12949" t="s">
        <v>14</v>
      </c>
      <c r="F12949" s="3" t="s">
        <v>12</v>
      </c>
      <c r="G12949">
        <v>12</v>
      </c>
      <c r="H12949">
        <v>359</v>
      </c>
      <c r="I12949">
        <v>36</v>
      </c>
      <c r="J12949">
        <v>9</v>
      </c>
      <c r="K12949" s="3">
        <v>433.58104276657099</v>
      </c>
      <c r="L12949" s="3">
        <v>309.70074483326499</v>
      </c>
      <c r="M12949" s="7">
        <f>Sales_Table[[#This Row],[Order qty]]*Sales_Table[[#This Row],[unit price]]</f>
        <v>3902.2293848991389</v>
      </c>
      <c r="N12949" s="8">
        <f>Sales_Table[[#This Row],[Revenue]]-Sales_Table[[#This Row],[unit cost]]</f>
        <v>3592.5286400658738</v>
      </c>
    </row>
    <row r="12950" spans="1:14" ht="14.25" customHeight="1">
      <c r="A12950" t="s">
        <v>12963</v>
      </c>
      <c r="B12950" s="2">
        <v>43924</v>
      </c>
      <c r="C12950" s="5" t="str">
        <f t="shared" si="404"/>
        <v>May</v>
      </c>
      <c r="D12950" s="5" t="str">
        <f t="shared" si="405"/>
        <v>2</v>
      </c>
      <c r="E12950" t="s">
        <v>11</v>
      </c>
      <c r="F12950" s="3" t="s">
        <v>12</v>
      </c>
      <c r="G12950">
        <v>16</v>
      </c>
      <c r="H12950">
        <v>57</v>
      </c>
      <c r="I12950">
        <v>12</v>
      </c>
      <c r="J12950">
        <v>8</v>
      </c>
      <c r="K12950" s="3">
        <v>393.22787421941803</v>
      </c>
      <c r="L12950" s="3">
        <v>280.87705301387001</v>
      </c>
      <c r="M12950" s="7">
        <f>Sales_Table[[#This Row],[Order qty]]*Sales_Table[[#This Row],[unit price]]</f>
        <v>3145.8229937553442</v>
      </c>
      <c r="N12950" s="8">
        <f>Sales_Table[[#This Row],[Revenue]]-Sales_Table[[#This Row],[unit cost]]</f>
        <v>2864.9459407414743</v>
      </c>
    </row>
    <row r="12951" spans="1:14" ht="14.25" customHeight="1">
      <c r="A12951" t="s">
        <v>12964</v>
      </c>
      <c r="B12951" s="2">
        <v>43954</v>
      </c>
      <c r="C12951" s="5" t="str">
        <f t="shared" si="404"/>
        <v>Feb</v>
      </c>
      <c r="D12951" s="5" t="str">
        <f t="shared" si="405"/>
        <v>3</v>
      </c>
      <c r="E12951" t="s">
        <v>20</v>
      </c>
      <c r="F12951" s="3" t="s">
        <v>12</v>
      </c>
      <c r="G12951">
        <v>2</v>
      </c>
      <c r="H12951">
        <v>263</v>
      </c>
      <c r="I12951">
        <v>3</v>
      </c>
      <c r="J12951">
        <v>4</v>
      </c>
      <c r="K12951" s="3">
        <v>368.09102976322202</v>
      </c>
      <c r="L12951" s="3">
        <v>262.922164116587</v>
      </c>
      <c r="M12951" s="7">
        <f>Sales_Table[[#This Row],[Order qty]]*Sales_Table[[#This Row],[unit price]]</f>
        <v>1472.3641190528881</v>
      </c>
      <c r="N12951" s="8">
        <f>Sales_Table[[#This Row],[Revenue]]-Sales_Table[[#This Row],[unit cost]]</f>
        <v>1209.441954936301</v>
      </c>
    </row>
    <row r="12952" spans="1:14" ht="14.25" customHeight="1">
      <c r="A12952" t="s">
        <v>12965</v>
      </c>
      <c r="B12952" s="2">
        <v>43862</v>
      </c>
      <c r="C12952" s="5" t="str">
        <f t="shared" si="404"/>
        <v>Mar</v>
      </c>
      <c r="D12952" s="5" t="str">
        <f t="shared" si="405"/>
        <v>5</v>
      </c>
      <c r="E12952" t="s">
        <v>16</v>
      </c>
      <c r="F12952" s="3" t="s">
        <v>12</v>
      </c>
      <c r="G12952">
        <v>2</v>
      </c>
      <c r="H12952">
        <v>349</v>
      </c>
      <c r="I12952">
        <v>1</v>
      </c>
      <c r="J12952">
        <v>5</v>
      </c>
      <c r="K12952" s="3">
        <v>475.02811342477798</v>
      </c>
      <c r="L12952" s="3">
        <v>339.30579530341299</v>
      </c>
      <c r="M12952" s="7">
        <f>Sales_Table[[#This Row],[Order qty]]*Sales_Table[[#This Row],[unit price]]</f>
        <v>2375.1405671238899</v>
      </c>
      <c r="N12952" s="8">
        <f>Sales_Table[[#This Row],[Revenue]]-Sales_Table[[#This Row],[unit cost]]</f>
        <v>2035.8347718204768</v>
      </c>
    </row>
    <row r="12953" spans="1:14" ht="14.25" customHeight="1">
      <c r="A12953" t="s">
        <v>12966</v>
      </c>
      <c r="B12953" s="2">
        <v>43905</v>
      </c>
      <c r="C12953" s="5" t="str">
        <f t="shared" si="404"/>
        <v>May</v>
      </c>
      <c r="D12953" s="5" t="str">
        <f t="shared" si="405"/>
        <v>3</v>
      </c>
      <c r="E12953" t="s">
        <v>20</v>
      </c>
      <c r="F12953" s="3" t="s">
        <v>12</v>
      </c>
      <c r="G12953">
        <v>4</v>
      </c>
      <c r="H12953">
        <v>345</v>
      </c>
      <c r="I12953">
        <v>23</v>
      </c>
      <c r="J12953">
        <v>3</v>
      </c>
      <c r="K12953" s="3">
        <v>278.824711561203</v>
      </c>
      <c r="L12953" s="3">
        <v>199.16050825800201</v>
      </c>
      <c r="M12953" s="7">
        <f>Sales_Table[[#This Row],[Order qty]]*Sales_Table[[#This Row],[unit price]]</f>
        <v>836.47413468360901</v>
      </c>
      <c r="N12953" s="8">
        <f>Sales_Table[[#This Row],[Revenue]]-Sales_Table[[#This Row],[unit cost]]</f>
        <v>637.31362642560703</v>
      </c>
    </row>
    <row r="12954" spans="1:14" ht="14.25" customHeight="1">
      <c r="A12954" t="s">
        <v>12967</v>
      </c>
      <c r="B12954" s="2">
        <v>43974</v>
      </c>
      <c r="C12954" s="5" t="str">
        <f t="shared" si="404"/>
        <v>Mar</v>
      </c>
      <c r="D12954" s="5" t="str">
        <f t="shared" si="405"/>
        <v>4</v>
      </c>
      <c r="E12954" t="s">
        <v>14</v>
      </c>
      <c r="F12954" s="3" t="s">
        <v>12</v>
      </c>
      <c r="G12954">
        <v>11</v>
      </c>
      <c r="H12954">
        <v>212</v>
      </c>
      <c r="I12954">
        <v>40</v>
      </c>
      <c r="J12954">
        <v>7</v>
      </c>
      <c r="K12954" s="3">
        <v>337.04886978864698</v>
      </c>
      <c r="L12954" s="3">
        <v>240.74919270617599</v>
      </c>
      <c r="M12954" s="7">
        <f>Sales_Table[[#This Row],[Order qty]]*Sales_Table[[#This Row],[unit price]]</f>
        <v>2359.3420885205287</v>
      </c>
      <c r="N12954" s="8">
        <f>Sales_Table[[#This Row],[Revenue]]-Sales_Table[[#This Row],[unit cost]]</f>
        <v>2118.5928958143527</v>
      </c>
    </row>
    <row r="12955" spans="1:14" ht="14.25" customHeight="1">
      <c r="A12955" t="s">
        <v>12968</v>
      </c>
      <c r="B12955" s="2">
        <v>43921</v>
      </c>
      <c r="C12955" s="5" t="str">
        <f t="shared" si="404"/>
        <v>Apr</v>
      </c>
      <c r="D12955" s="5" t="str">
        <f t="shared" si="405"/>
        <v>1</v>
      </c>
      <c r="E12955" t="s">
        <v>11</v>
      </c>
      <c r="F12955" s="3" t="s">
        <v>12</v>
      </c>
      <c r="G12955">
        <v>3</v>
      </c>
      <c r="H12955">
        <v>290</v>
      </c>
      <c r="I12955">
        <v>20</v>
      </c>
      <c r="J12955">
        <v>8</v>
      </c>
      <c r="K12955" s="3">
        <v>219.22203719615899</v>
      </c>
      <c r="L12955" s="3">
        <v>156.58716942582799</v>
      </c>
      <c r="M12955" s="7">
        <f>Sales_Table[[#This Row],[Order qty]]*Sales_Table[[#This Row],[unit price]]</f>
        <v>1753.7762975692719</v>
      </c>
      <c r="N12955" s="8">
        <f>Sales_Table[[#This Row],[Revenue]]-Sales_Table[[#This Row],[unit cost]]</f>
        <v>1597.1891281434439</v>
      </c>
    </row>
    <row r="12956" spans="1:14" ht="14.25" customHeight="1">
      <c r="A12956" t="s">
        <v>12969</v>
      </c>
      <c r="B12956" s="2">
        <v>43951</v>
      </c>
      <c r="C12956" s="5" t="str">
        <f t="shared" si="404"/>
        <v>Jan</v>
      </c>
      <c r="D12956" s="5" t="str">
        <f t="shared" si="405"/>
        <v>4</v>
      </c>
      <c r="E12956" t="s">
        <v>16</v>
      </c>
      <c r="F12956" s="3" t="s">
        <v>12</v>
      </c>
      <c r="G12956">
        <v>14</v>
      </c>
      <c r="H12956">
        <v>358</v>
      </c>
      <c r="I12956">
        <v>41</v>
      </c>
      <c r="J12956">
        <v>9</v>
      </c>
      <c r="K12956" s="3">
        <v>496.10310870409</v>
      </c>
      <c r="L12956" s="3">
        <v>354.35936336006398</v>
      </c>
      <c r="M12956" s="7">
        <f>Sales_Table[[#This Row],[Order qty]]*Sales_Table[[#This Row],[unit price]]</f>
        <v>4464.9279783368102</v>
      </c>
      <c r="N12956" s="8">
        <f>Sales_Table[[#This Row],[Revenue]]-Sales_Table[[#This Row],[unit cost]]</f>
        <v>4110.5686149767462</v>
      </c>
    </row>
    <row r="12957" spans="1:14" ht="14.25" customHeight="1">
      <c r="A12957" t="s">
        <v>12970</v>
      </c>
      <c r="B12957" s="2">
        <v>43859</v>
      </c>
      <c r="C12957" s="5" t="str">
        <f t="shared" si="404"/>
        <v>Apr</v>
      </c>
      <c r="D12957" s="5" t="str">
        <f t="shared" si="405"/>
        <v>5</v>
      </c>
      <c r="E12957" t="s">
        <v>16</v>
      </c>
      <c r="F12957" s="3" t="s">
        <v>12</v>
      </c>
      <c r="G12957">
        <v>8</v>
      </c>
      <c r="H12957">
        <v>142</v>
      </c>
      <c r="I12957">
        <v>23</v>
      </c>
      <c r="J12957">
        <v>6</v>
      </c>
      <c r="K12957" s="3">
        <v>615.44567298889206</v>
      </c>
      <c r="L12957" s="3">
        <v>439.60405213492299</v>
      </c>
      <c r="M12957" s="7">
        <f>Sales_Table[[#This Row],[Order qty]]*Sales_Table[[#This Row],[unit price]]</f>
        <v>3692.6740379333523</v>
      </c>
      <c r="N12957" s="8">
        <f>Sales_Table[[#This Row],[Revenue]]-Sales_Table[[#This Row],[unit cost]]</f>
        <v>3253.0699857984291</v>
      </c>
    </row>
    <row r="12958" spans="1:14" ht="14.25" customHeight="1">
      <c r="A12958" t="s">
        <v>12971</v>
      </c>
      <c r="B12958" s="2">
        <v>43942</v>
      </c>
      <c r="C12958" s="5" t="str">
        <f t="shared" si="404"/>
        <v>May</v>
      </c>
      <c r="D12958" s="5" t="str">
        <f t="shared" si="405"/>
        <v>4</v>
      </c>
      <c r="E12958" t="s">
        <v>16</v>
      </c>
      <c r="F12958" s="3" t="s">
        <v>12</v>
      </c>
      <c r="G12958">
        <v>18</v>
      </c>
      <c r="H12958">
        <v>345</v>
      </c>
      <c r="I12958">
        <v>22</v>
      </c>
      <c r="J12958">
        <v>2</v>
      </c>
      <c r="K12958" s="3">
        <v>256.89814370870602</v>
      </c>
      <c r="L12958" s="3">
        <v>183.498674077647</v>
      </c>
      <c r="M12958" s="7">
        <f>Sales_Table[[#This Row],[Order qty]]*Sales_Table[[#This Row],[unit price]]</f>
        <v>513.79628741741203</v>
      </c>
      <c r="N12958" s="8">
        <f>Sales_Table[[#This Row],[Revenue]]-Sales_Table[[#This Row],[unit cost]]</f>
        <v>330.29761333976501</v>
      </c>
    </row>
    <row r="12959" spans="1:14" ht="14.25" customHeight="1">
      <c r="A12959" t="s">
        <v>12972</v>
      </c>
      <c r="B12959" s="2">
        <v>43954</v>
      </c>
      <c r="C12959" s="5" t="str">
        <f t="shared" si="404"/>
        <v>Apr</v>
      </c>
      <c r="D12959" s="5" t="str">
        <f t="shared" si="405"/>
        <v>3</v>
      </c>
      <c r="E12959" t="s">
        <v>11</v>
      </c>
      <c r="F12959" s="3" t="s">
        <v>12</v>
      </c>
      <c r="G12959">
        <v>6</v>
      </c>
      <c r="H12959">
        <v>313</v>
      </c>
      <c r="I12959">
        <v>47</v>
      </c>
      <c r="J12959">
        <v>10</v>
      </c>
      <c r="K12959" s="3">
        <v>300.78774082660698</v>
      </c>
      <c r="L12959" s="3">
        <v>214.84838630471901</v>
      </c>
      <c r="M12959" s="7">
        <f>Sales_Table[[#This Row],[Order qty]]*Sales_Table[[#This Row],[unit price]]</f>
        <v>3007.8774082660698</v>
      </c>
      <c r="N12959" s="8">
        <f>Sales_Table[[#This Row],[Revenue]]-Sales_Table[[#This Row],[unit cost]]</f>
        <v>2793.0290219613507</v>
      </c>
    </row>
    <row r="12960" spans="1:14" ht="14.25" customHeight="1">
      <c r="A12960" t="s">
        <v>12973</v>
      </c>
      <c r="B12960" s="2">
        <v>43925</v>
      </c>
      <c r="C12960" s="5" t="str">
        <f t="shared" si="404"/>
        <v>Mar</v>
      </c>
      <c r="D12960" s="5" t="str">
        <f t="shared" si="405"/>
        <v>4</v>
      </c>
      <c r="E12960" t="s">
        <v>14</v>
      </c>
      <c r="F12960" s="3" t="s">
        <v>12</v>
      </c>
      <c r="G12960">
        <v>22</v>
      </c>
      <c r="H12960">
        <v>212</v>
      </c>
      <c r="I12960">
        <v>3</v>
      </c>
      <c r="J12960">
        <v>4</v>
      </c>
      <c r="K12960" s="3">
        <v>352.31542164087301</v>
      </c>
      <c r="L12960" s="3">
        <v>251.653872600624</v>
      </c>
      <c r="M12960" s="7">
        <f>Sales_Table[[#This Row],[Order qty]]*Sales_Table[[#This Row],[unit price]]</f>
        <v>1409.261686563492</v>
      </c>
      <c r="N12960" s="8">
        <f>Sales_Table[[#This Row],[Revenue]]-Sales_Table[[#This Row],[unit cost]]</f>
        <v>1157.607813962868</v>
      </c>
    </row>
    <row r="12961" spans="1:14" ht="14.25" customHeight="1">
      <c r="A12961" t="s">
        <v>12974</v>
      </c>
      <c r="B12961" s="2">
        <v>43907</v>
      </c>
      <c r="C12961" s="5" t="str">
        <f t="shared" si="404"/>
        <v>Apr</v>
      </c>
      <c r="D12961" s="5" t="str">
        <f t="shared" si="405"/>
        <v>4</v>
      </c>
      <c r="E12961" t="s">
        <v>11</v>
      </c>
      <c r="F12961" s="3" t="s">
        <v>12</v>
      </c>
      <c r="G12961">
        <v>18</v>
      </c>
      <c r="H12961">
        <v>163</v>
      </c>
      <c r="I12961">
        <v>14</v>
      </c>
      <c r="J12961">
        <v>8</v>
      </c>
      <c r="K12961" s="3">
        <v>368.33046269416798</v>
      </c>
      <c r="L12961" s="3">
        <v>263.09318763869197</v>
      </c>
      <c r="M12961" s="7">
        <f>Sales_Table[[#This Row],[Order qty]]*Sales_Table[[#This Row],[unit price]]</f>
        <v>2946.6437015533438</v>
      </c>
      <c r="N12961" s="8">
        <f>Sales_Table[[#This Row],[Revenue]]-Sales_Table[[#This Row],[unit cost]]</f>
        <v>2683.5505139146517</v>
      </c>
    </row>
    <row r="12962" spans="1:14" ht="14.25" customHeight="1">
      <c r="A12962" t="s">
        <v>12975</v>
      </c>
      <c r="B12962" s="2">
        <v>43929</v>
      </c>
      <c r="C12962" s="5" t="str">
        <f t="shared" si="404"/>
        <v>Apr</v>
      </c>
      <c r="D12962" s="5" t="str">
        <f t="shared" si="405"/>
        <v>5</v>
      </c>
      <c r="E12962" t="s">
        <v>20</v>
      </c>
      <c r="F12962" s="3" t="s">
        <v>12</v>
      </c>
      <c r="G12962">
        <v>20</v>
      </c>
      <c r="H12962">
        <v>155</v>
      </c>
      <c r="I12962">
        <v>2</v>
      </c>
      <c r="J12962">
        <v>1</v>
      </c>
      <c r="K12962" s="3">
        <v>152.92858904600101</v>
      </c>
      <c r="L12962" s="3">
        <v>109.23470646142999</v>
      </c>
      <c r="M12962" s="7">
        <f>Sales_Table[[#This Row],[Order qty]]*Sales_Table[[#This Row],[unit price]]</f>
        <v>152.92858904600101</v>
      </c>
      <c r="N12962" s="8">
        <f>Sales_Table[[#This Row],[Revenue]]-Sales_Table[[#This Row],[unit cost]]</f>
        <v>43.693882584571014</v>
      </c>
    </row>
    <row r="12963" spans="1:14" ht="14.25" customHeight="1">
      <c r="A12963" t="s">
        <v>12976</v>
      </c>
      <c r="B12963" s="2">
        <v>43950</v>
      </c>
      <c r="C12963" s="5" t="str">
        <f t="shared" si="404"/>
        <v>May</v>
      </c>
      <c r="D12963" s="5" t="str">
        <f t="shared" si="405"/>
        <v>5</v>
      </c>
      <c r="E12963" t="s">
        <v>14</v>
      </c>
      <c r="F12963" s="3" t="s">
        <v>12</v>
      </c>
      <c r="G12963">
        <v>12</v>
      </c>
      <c r="H12963">
        <v>250</v>
      </c>
      <c r="I12963">
        <v>16</v>
      </c>
      <c r="J12963">
        <v>2</v>
      </c>
      <c r="K12963" s="3">
        <v>267.89196145534498</v>
      </c>
      <c r="L12963" s="3">
        <v>191.35140103953199</v>
      </c>
      <c r="M12963" s="7">
        <f>Sales_Table[[#This Row],[Order qty]]*Sales_Table[[#This Row],[unit price]]</f>
        <v>535.78392291068997</v>
      </c>
      <c r="N12963" s="8">
        <f>Sales_Table[[#This Row],[Revenue]]-Sales_Table[[#This Row],[unit cost]]</f>
        <v>344.43252187115797</v>
      </c>
    </row>
    <row r="12964" spans="1:14" ht="14.25" customHeight="1">
      <c r="A12964" t="s">
        <v>12977</v>
      </c>
      <c r="B12964" s="2">
        <v>43953</v>
      </c>
      <c r="C12964" s="5" t="str">
        <f t="shared" si="404"/>
        <v>May</v>
      </c>
      <c r="D12964" s="5" t="str">
        <f t="shared" si="405"/>
        <v>4</v>
      </c>
      <c r="E12964" t="s">
        <v>11</v>
      </c>
      <c r="F12964" s="3" t="s">
        <v>12</v>
      </c>
      <c r="G12964">
        <v>25</v>
      </c>
      <c r="H12964">
        <v>185</v>
      </c>
      <c r="I12964">
        <v>7</v>
      </c>
      <c r="J12964">
        <v>6</v>
      </c>
      <c r="K12964" s="3">
        <v>608.66608983278297</v>
      </c>
      <c r="L12964" s="3">
        <v>434.76149273770199</v>
      </c>
      <c r="M12964" s="7">
        <f>Sales_Table[[#This Row],[Order qty]]*Sales_Table[[#This Row],[unit price]]</f>
        <v>3651.9965389966978</v>
      </c>
      <c r="N12964" s="8">
        <f>Sales_Table[[#This Row],[Revenue]]-Sales_Table[[#This Row],[unit cost]]</f>
        <v>3217.2350462589957</v>
      </c>
    </row>
    <row r="12965" spans="1:14" ht="14.25" customHeight="1">
      <c r="A12965" t="s">
        <v>12978</v>
      </c>
      <c r="B12965" s="2">
        <v>43970</v>
      </c>
      <c r="C12965" s="5" t="str">
        <f t="shared" si="404"/>
        <v>Apr</v>
      </c>
      <c r="D12965" s="5" t="str">
        <f t="shared" si="405"/>
        <v>4</v>
      </c>
      <c r="E12965" t="s">
        <v>11</v>
      </c>
      <c r="F12965" s="3" t="s">
        <v>12</v>
      </c>
      <c r="G12965">
        <v>9</v>
      </c>
      <c r="H12965">
        <v>253</v>
      </c>
      <c r="I12965">
        <v>4</v>
      </c>
      <c r="J12965">
        <v>5</v>
      </c>
      <c r="K12965" s="3">
        <v>253.538467884064</v>
      </c>
      <c r="L12965" s="3">
        <v>181.098905631474</v>
      </c>
      <c r="M12965" s="7">
        <f>Sales_Table[[#This Row],[Order qty]]*Sales_Table[[#This Row],[unit price]]</f>
        <v>1267.69233942032</v>
      </c>
      <c r="N12965" s="8">
        <f>Sales_Table[[#This Row],[Revenue]]-Sales_Table[[#This Row],[unit cost]]</f>
        <v>1086.5934337888459</v>
      </c>
    </row>
    <row r="12966" spans="1:14" ht="14.25" customHeight="1">
      <c r="A12966" t="s">
        <v>12979</v>
      </c>
      <c r="B12966" s="2">
        <v>43945</v>
      </c>
      <c r="C12966" s="5" t="str">
        <f t="shared" si="404"/>
        <v>Apr</v>
      </c>
      <c r="D12966" s="5" t="str">
        <f t="shared" si="405"/>
        <v>1</v>
      </c>
      <c r="E12966" t="s">
        <v>14</v>
      </c>
      <c r="F12966" s="3" t="s">
        <v>12</v>
      </c>
      <c r="G12966">
        <v>4</v>
      </c>
      <c r="H12966">
        <v>315</v>
      </c>
      <c r="I12966">
        <v>38</v>
      </c>
      <c r="J12966">
        <v>9</v>
      </c>
      <c r="K12966" s="3">
        <v>162.77454417944</v>
      </c>
      <c r="L12966" s="3">
        <v>116.26753155674299</v>
      </c>
      <c r="M12966" s="7">
        <f>Sales_Table[[#This Row],[Order qty]]*Sales_Table[[#This Row],[unit price]]</f>
        <v>1464.97089761496</v>
      </c>
      <c r="N12966" s="8">
        <f>Sales_Table[[#This Row],[Revenue]]-Sales_Table[[#This Row],[unit cost]]</f>
        <v>1348.7033660582169</v>
      </c>
    </row>
    <row r="12967" spans="1:14" ht="14.25" customHeight="1">
      <c r="A12967" t="s">
        <v>12980</v>
      </c>
      <c r="B12967" s="2">
        <v>43927</v>
      </c>
      <c r="C12967" s="5" t="str">
        <f t="shared" si="404"/>
        <v>Jan</v>
      </c>
      <c r="D12967" s="5" t="str">
        <f t="shared" si="405"/>
        <v>1</v>
      </c>
      <c r="E12967" t="s">
        <v>20</v>
      </c>
      <c r="F12967" s="3" t="s">
        <v>12</v>
      </c>
      <c r="G12967">
        <v>19</v>
      </c>
      <c r="H12967">
        <v>35</v>
      </c>
      <c r="I12967">
        <v>3</v>
      </c>
      <c r="J12967">
        <v>9</v>
      </c>
      <c r="K12967" s="3">
        <v>365.19418394565599</v>
      </c>
      <c r="L12967" s="3">
        <v>260.85298853261099</v>
      </c>
      <c r="M12967" s="7">
        <f>Sales_Table[[#This Row],[Order qty]]*Sales_Table[[#This Row],[unit price]]</f>
        <v>3286.7476555109038</v>
      </c>
      <c r="N12967" s="8">
        <f>Sales_Table[[#This Row],[Revenue]]-Sales_Table[[#This Row],[unit cost]]</f>
        <v>3025.8946669782927</v>
      </c>
    </row>
    <row r="12968" spans="1:14" ht="14.25" customHeight="1">
      <c r="A12968" t="s">
        <v>12981</v>
      </c>
      <c r="B12968" s="2">
        <v>43836</v>
      </c>
      <c r="C12968" s="5" t="str">
        <f t="shared" si="404"/>
        <v>Jan</v>
      </c>
      <c r="D12968" s="5" t="str">
        <f t="shared" si="405"/>
        <v>3</v>
      </c>
      <c r="E12968" t="s">
        <v>16</v>
      </c>
      <c r="F12968" s="3" t="s">
        <v>12</v>
      </c>
      <c r="G12968">
        <v>1</v>
      </c>
      <c r="H12968">
        <v>126</v>
      </c>
      <c r="I12968">
        <v>9</v>
      </c>
      <c r="J12968">
        <v>7</v>
      </c>
      <c r="K12968" s="3">
        <v>562.48915868997597</v>
      </c>
      <c r="L12968" s="3">
        <v>401.77797049283998</v>
      </c>
      <c r="M12968" s="7">
        <f>Sales_Table[[#This Row],[Order qty]]*Sales_Table[[#This Row],[unit price]]</f>
        <v>3937.424110829832</v>
      </c>
      <c r="N12968" s="8">
        <f>Sales_Table[[#This Row],[Revenue]]-Sales_Table[[#This Row],[unit cost]]</f>
        <v>3535.6461403369922</v>
      </c>
    </row>
    <row r="12969" spans="1:14" ht="14.25" customHeight="1">
      <c r="A12969" t="s">
        <v>12982</v>
      </c>
      <c r="B12969" s="2">
        <v>43856</v>
      </c>
      <c r="C12969" s="5" t="str">
        <f t="shared" si="404"/>
        <v>Mar</v>
      </c>
      <c r="D12969" s="5" t="str">
        <f t="shared" si="405"/>
        <v>3</v>
      </c>
      <c r="E12969" t="s">
        <v>11</v>
      </c>
      <c r="F12969" s="3" t="s">
        <v>12</v>
      </c>
      <c r="G12969">
        <v>15</v>
      </c>
      <c r="H12969">
        <v>62</v>
      </c>
      <c r="I12969">
        <v>24</v>
      </c>
      <c r="J12969">
        <v>1</v>
      </c>
      <c r="K12969" s="3">
        <v>281.13005232811003</v>
      </c>
      <c r="L12969" s="3">
        <v>200.80718023436401</v>
      </c>
      <c r="M12969" s="7">
        <f>Sales_Table[[#This Row],[Order qty]]*Sales_Table[[#This Row],[unit price]]</f>
        <v>281.13005232811003</v>
      </c>
      <c r="N12969" s="8">
        <f>Sales_Table[[#This Row],[Revenue]]-Sales_Table[[#This Row],[unit cost]]</f>
        <v>80.322872093746014</v>
      </c>
    </row>
    <row r="12970" spans="1:14" ht="14.25" customHeight="1">
      <c r="A12970" t="s">
        <v>12983</v>
      </c>
      <c r="B12970" s="2">
        <v>43901</v>
      </c>
      <c r="C12970" s="5" t="str">
        <f t="shared" si="404"/>
        <v>Mar</v>
      </c>
      <c r="D12970" s="5" t="str">
        <f t="shared" si="405"/>
        <v>1</v>
      </c>
      <c r="E12970" t="s">
        <v>14</v>
      </c>
      <c r="F12970" s="3" t="s">
        <v>12</v>
      </c>
      <c r="G12970">
        <v>7</v>
      </c>
      <c r="H12970">
        <v>249</v>
      </c>
      <c r="I12970">
        <v>8</v>
      </c>
      <c r="J12970">
        <v>2</v>
      </c>
      <c r="K12970" s="3">
        <v>538.06741780042603</v>
      </c>
      <c r="L12970" s="3">
        <v>384.33386985744698</v>
      </c>
      <c r="M12970" s="7">
        <f>Sales_Table[[#This Row],[Order qty]]*Sales_Table[[#This Row],[unit price]]</f>
        <v>1076.1348356008521</v>
      </c>
      <c r="N12970" s="8">
        <f>Sales_Table[[#This Row],[Revenue]]-Sales_Table[[#This Row],[unit cost]]</f>
        <v>691.80096574340507</v>
      </c>
    </row>
    <row r="12971" spans="1:14" ht="14.25" customHeight="1">
      <c r="A12971" t="s">
        <v>12984</v>
      </c>
      <c r="B12971" s="2">
        <v>43894</v>
      </c>
      <c r="C12971" s="5" t="str">
        <f t="shared" si="404"/>
        <v>Jan</v>
      </c>
      <c r="D12971" s="5" t="str">
        <f t="shared" si="405"/>
        <v>3</v>
      </c>
      <c r="E12971" t="s">
        <v>16</v>
      </c>
      <c r="F12971" s="3" t="s">
        <v>12</v>
      </c>
      <c r="G12971">
        <v>3</v>
      </c>
      <c r="H12971">
        <v>42</v>
      </c>
      <c r="I12971">
        <v>10</v>
      </c>
      <c r="J12971">
        <v>2</v>
      </c>
      <c r="K12971" s="3">
        <v>495.36268222332001</v>
      </c>
      <c r="L12971" s="3">
        <v>353.83048730237101</v>
      </c>
      <c r="M12971" s="7">
        <f>Sales_Table[[#This Row],[Order qty]]*Sales_Table[[#This Row],[unit price]]</f>
        <v>990.72536444664001</v>
      </c>
      <c r="N12971" s="8">
        <f>Sales_Table[[#This Row],[Revenue]]-Sales_Table[[#This Row],[unit cost]]</f>
        <v>636.894877144269</v>
      </c>
    </row>
    <row r="12972" spans="1:14" ht="14.25" customHeight="1">
      <c r="A12972" t="s">
        <v>12985</v>
      </c>
      <c r="B12972" s="2">
        <v>43858</v>
      </c>
      <c r="C12972" s="5" t="str">
        <f t="shared" si="404"/>
        <v>Mar</v>
      </c>
      <c r="D12972" s="5" t="str">
        <f t="shared" si="405"/>
        <v>4</v>
      </c>
      <c r="E12972" t="s">
        <v>16</v>
      </c>
      <c r="F12972" s="3" t="s">
        <v>12</v>
      </c>
      <c r="G12972">
        <v>26</v>
      </c>
      <c r="H12972">
        <v>39</v>
      </c>
      <c r="I12972">
        <v>11</v>
      </c>
      <c r="J12972">
        <v>1</v>
      </c>
      <c r="K12972" s="3">
        <v>537.09230643510796</v>
      </c>
      <c r="L12972" s="3">
        <v>383.63736173936297</v>
      </c>
      <c r="M12972" s="7">
        <f>Sales_Table[[#This Row],[Order qty]]*Sales_Table[[#This Row],[unit price]]</f>
        <v>537.09230643510796</v>
      </c>
      <c r="N12972" s="8">
        <f>Sales_Table[[#This Row],[Revenue]]-Sales_Table[[#This Row],[unit cost]]</f>
        <v>153.45494469574498</v>
      </c>
    </row>
    <row r="12973" spans="1:14" ht="14.25" customHeight="1">
      <c r="A12973" t="s">
        <v>12986</v>
      </c>
      <c r="B12973" s="2">
        <v>43896</v>
      </c>
      <c r="C12973" s="5" t="str">
        <f t="shared" si="404"/>
        <v>Apr</v>
      </c>
      <c r="D12973" s="5" t="str">
        <f t="shared" si="405"/>
        <v>3</v>
      </c>
      <c r="E12973" t="s">
        <v>20</v>
      </c>
      <c r="F12973" s="3" t="s">
        <v>12</v>
      </c>
      <c r="G12973">
        <v>12</v>
      </c>
      <c r="H12973">
        <v>241</v>
      </c>
      <c r="I12973">
        <v>8</v>
      </c>
      <c r="J12973">
        <v>10</v>
      </c>
      <c r="K12973" s="3">
        <v>389.244681358337</v>
      </c>
      <c r="L12973" s="3">
        <v>278.03191525595503</v>
      </c>
      <c r="M12973" s="7">
        <f>Sales_Table[[#This Row],[Order qty]]*Sales_Table[[#This Row],[unit price]]</f>
        <v>3892.4468135833699</v>
      </c>
      <c r="N12973" s="8">
        <f>Sales_Table[[#This Row],[Revenue]]-Sales_Table[[#This Row],[unit cost]]</f>
        <v>3614.4148983274149</v>
      </c>
    </row>
    <row r="12974" spans="1:14" ht="14.25" customHeight="1">
      <c r="A12974" t="s">
        <v>12987</v>
      </c>
      <c r="B12974" s="2">
        <v>43944</v>
      </c>
      <c r="C12974" s="5" t="str">
        <f t="shared" si="404"/>
        <v>Mar</v>
      </c>
      <c r="D12974" s="5" t="str">
        <f t="shared" si="405"/>
        <v>1</v>
      </c>
      <c r="E12974" t="s">
        <v>11</v>
      </c>
      <c r="F12974" s="3" t="s">
        <v>12</v>
      </c>
      <c r="G12974">
        <v>18</v>
      </c>
      <c r="H12974">
        <v>43</v>
      </c>
      <c r="I12974">
        <v>1</v>
      </c>
      <c r="J12974">
        <v>3</v>
      </c>
      <c r="K12974" s="3">
        <v>243.20131391286799</v>
      </c>
      <c r="L12974" s="3">
        <v>173.715224223478</v>
      </c>
      <c r="M12974" s="7">
        <f>Sales_Table[[#This Row],[Order qty]]*Sales_Table[[#This Row],[unit price]]</f>
        <v>729.60394173860391</v>
      </c>
      <c r="N12974" s="8">
        <f>Sales_Table[[#This Row],[Revenue]]-Sales_Table[[#This Row],[unit cost]]</f>
        <v>555.8887175151259</v>
      </c>
    </row>
    <row r="12975" spans="1:14" ht="14.25" customHeight="1">
      <c r="A12975" t="s">
        <v>12988</v>
      </c>
      <c r="B12975" s="2">
        <v>43913</v>
      </c>
      <c r="C12975" s="5" t="str">
        <f t="shared" si="404"/>
        <v>Jan</v>
      </c>
      <c r="D12975" s="5" t="str">
        <f t="shared" si="405"/>
        <v>5</v>
      </c>
      <c r="E12975" t="s">
        <v>11</v>
      </c>
      <c r="F12975" s="3" t="s">
        <v>12</v>
      </c>
      <c r="G12975">
        <v>4</v>
      </c>
      <c r="H12975">
        <v>124</v>
      </c>
      <c r="I12975">
        <v>21</v>
      </c>
      <c r="J12975">
        <v>8</v>
      </c>
      <c r="K12975" s="3">
        <v>414.77764427661901</v>
      </c>
      <c r="L12975" s="3">
        <v>296.26974591187098</v>
      </c>
      <c r="M12975" s="7">
        <f>Sales_Table[[#This Row],[Order qty]]*Sales_Table[[#This Row],[unit price]]</f>
        <v>3318.2211542129521</v>
      </c>
      <c r="N12975" s="8">
        <f>Sales_Table[[#This Row],[Revenue]]-Sales_Table[[#This Row],[unit cost]]</f>
        <v>3021.9514083010813</v>
      </c>
    </row>
    <row r="12976" spans="1:14" ht="14.25" customHeight="1">
      <c r="A12976" t="s">
        <v>12989</v>
      </c>
      <c r="B12976" s="2">
        <v>43850</v>
      </c>
      <c r="C12976" s="5" t="str">
        <f t="shared" si="404"/>
        <v>May</v>
      </c>
      <c r="D12976" s="5" t="str">
        <f t="shared" si="405"/>
        <v>3</v>
      </c>
      <c r="E12976" t="s">
        <v>16</v>
      </c>
      <c r="F12976" s="3" t="s">
        <v>12</v>
      </c>
      <c r="G12976">
        <v>11</v>
      </c>
      <c r="H12976">
        <v>22</v>
      </c>
      <c r="I12976">
        <v>13</v>
      </c>
      <c r="J12976">
        <v>2</v>
      </c>
      <c r="K12976" s="3">
        <v>292.64746910333599</v>
      </c>
      <c r="L12976" s="3">
        <v>209.03390650238299</v>
      </c>
      <c r="M12976" s="7">
        <f>Sales_Table[[#This Row],[Order qty]]*Sales_Table[[#This Row],[unit price]]</f>
        <v>585.29493820667199</v>
      </c>
      <c r="N12976" s="8">
        <f>Sales_Table[[#This Row],[Revenue]]-Sales_Table[[#This Row],[unit cost]]</f>
        <v>376.261031704289</v>
      </c>
    </row>
    <row r="12977" spans="1:14" ht="14.25" customHeight="1">
      <c r="A12977" t="s">
        <v>12990</v>
      </c>
      <c r="B12977" s="2">
        <v>43970</v>
      </c>
      <c r="C12977" s="5" t="str">
        <f t="shared" si="404"/>
        <v>Mar</v>
      </c>
      <c r="D12977" s="5" t="str">
        <f t="shared" si="405"/>
        <v>2</v>
      </c>
      <c r="E12977" t="s">
        <v>11</v>
      </c>
      <c r="F12977" s="3" t="s">
        <v>12</v>
      </c>
      <c r="G12977">
        <v>1</v>
      </c>
      <c r="H12977">
        <v>64</v>
      </c>
      <c r="I12977">
        <v>46</v>
      </c>
      <c r="J12977">
        <v>9</v>
      </c>
      <c r="K12977" s="3">
        <v>201.42904686927801</v>
      </c>
      <c r="L12977" s="3">
        <v>143.87789062091301</v>
      </c>
      <c r="M12977" s="7">
        <f>Sales_Table[[#This Row],[Order qty]]*Sales_Table[[#This Row],[unit price]]</f>
        <v>1812.861421823502</v>
      </c>
      <c r="N12977" s="8">
        <f>Sales_Table[[#This Row],[Revenue]]-Sales_Table[[#This Row],[unit cost]]</f>
        <v>1668.9835312025891</v>
      </c>
    </row>
    <row r="12978" spans="1:14" ht="14.25" customHeight="1">
      <c r="A12978" t="s">
        <v>12991</v>
      </c>
      <c r="B12978" s="2">
        <v>43921</v>
      </c>
      <c r="C12978" s="5" t="str">
        <f t="shared" si="404"/>
        <v>Feb</v>
      </c>
      <c r="D12978" s="5" t="str">
        <f t="shared" si="405"/>
        <v>5</v>
      </c>
      <c r="E12978" t="s">
        <v>16</v>
      </c>
      <c r="F12978" s="3" t="s">
        <v>12</v>
      </c>
      <c r="G12978">
        <v>17</v>
      </c>
      <c r="H12978">
        <v>248</v>
      </c>
      <c r="I12978">
        <v>6</v>
      </c>
      <c r="J12978">
        <v>4</v>
      </c>
      <c r="K12978" s="3">
        <v>188.34865683317199</v>
      </c>
      <c r="L12978" s="3">
        <v>134.534754880837</v>
      </c>
      <c r="M12978" s="7">
        <f>Sales_Table[[#This Row],[Order qty]]*Sales_Table[[#This Row],[unit price]]</f>
        <v>753.39462733268795</v>
      </c>
      <c r="N12978" s="8">
        <f>Sales_Table[[#This Row],[Revenue]]-Sales_Table[[#This Row],[unit cost]]</f>
        <v>618.85987245185095</v>
      </c>
    </row>
    <row r="12979" spans="1:14" ht="14.25" customHeight="1">
      <c r="A12979" t="s">
        <v>12992</v>
      </c>
      <c r="B12979" s="2">
        <v>43887</v>
      </c>
      <c r="C12979" s="5" t="str">
        <f t="shared" si="404"/>
        <v>May</v>
      </c>
      <c r="D12979" s="5" t="str">
        <f t="shared" si="405"/>
        <v>3</v>
      </c>
      <c r="E12979" t="s">
        <v>14</v>
      </c>
      <c r="F12979" s="3" t="s">
        <v>12</v>
      </c>
      <c r="G12979">
        <v>10</v>
      </c>
      <c r="H12979">
        <v>216</v>
      </c>
      <c r="I12979">
        <v>41</v>
      </c>
      <c r="J12979">
        <v>10</v>
      </c>
      <c r="K12979" s="3">
        <v>555.48429715633404</v>
      </c>
      <c r="L12979" s="3">
        <v>396.77449796881001</v>
      </c>
      <c r="M12979" s="7">
        <f>Sales_Table[[#This Row],[Order qty]]*Sales_Table[[#This Row],[unit price]]</f>
        <v>5554.8429715633401</v>
      </c>
      <c r="N12979" s="8">
        <f>Sales_Table[[#This Row],[Revenue]]-Sales_Table[[#This Row],[unit cost]]</f>
        <v>5158.0684735945306</v>
      </c>
    </row>
    <row r="12980" spans="1:14" ht="14.25" customHeight="1">
      <c r="A12980" t="s">
        <v>12993</v>
      </c>
      <c r="B12980" s="2">
        <v>43955</v>
      </c>
      <c r="C12980" s="5" t="str">
        <f t="shared" si="404"/>
        <v>Mar</v>
      </c>
      <c r="D12980" s="5" t="str">
        <f t="shared" si="405"/>
        <v>4</v>
      </c>
      <c r="E12980" t="s">
        <v>14</v>
      </c>
      <c r="F12980" s="3" t="s">
        <v>12</v>
      </c>
      <c r="G12980">
        <v>15</v>
      </c>
      <c r="H12980">
        <v>293</v>
      </c>
      <c r="I12980">
        <v>10</v>
      </c>
      <c r="J12980">
        <v>5</v>
      </c>
      <c r="K12980" s="3">
        <v>568.33146554231598</v>
      </c>
      <c r="L12980" s="3">
        <v>405.95104681594</v>
      </c>
      <c r="M12980" s="7">
        <f>Sales_Table[[#This Row],[Order qty]]*Sales_Table[[#This Row],[unit price]]</f>
        <v>2841.6573277115799</v>
      </c>
      <c r="N12980" s="8">
        <f>Sales_Table[[#This Row],[Revenue]]-Sales_Table[[#This Row],[unit cost]]</f>
        <v>2435.7062808956398</v>
      </c>
    </row>
    <row r="12981" spans="1:14" ht="14.25" customHeight="1">
      <c r="A12981" t="s">
        <v>12994</v>
      </c>
      <c r="B12981" s="2">
        <v>43918</v>
      </c>
      <c r="C12981" s="5" t="str">
        <f t="shared" si="404"/>
        <v>Apr</v>
      </c>
      <c r="D12981" s="5" t="str">
        <f t="shared" si="405"/>
        <v>1</v>
      </c>
      <c r="E12981" t="s">
        <v>20</v>
      </c>
      <c r="F12981" s="3" t="s">
        <v>12</v>
      </c>
      <c r="G12981">
        <v>8</v>
      </c>
      <c r="H12981">
        <v>278</v>
      </c>
      <c r="I12981">
        <v>47</v>
      </c>
      <c r="J12981">
        <v>1</v>
      </c>
      <c r="K12981" s="3">
        <v>412.21519231796299</v>
      </c>
      <c r="L12981" s="3">
        <v>294.43942308425898</v>
      </c>
      <c r="M12981" s="7">
        <f>Sales_Table[[#This Row],[Order qty]]*Sales_Table[[#This Row],[unit price]]</f>
        <v>412.21519231796299</v>
      </c>
      <c r="N12981" s="8">
        <f>Sales_Table[[#This Row],[Revenue]]-Sales_Table[[#This Row],[unit cost]]</f>
        <v>117.77576923370401</v>
      </c>
    </row>
    <row r="12982" spans="1:14" ht="14.25" customHeight="1">
      <c r="A12982" t="s">
        <v>12995</v>
      </c>
      <c r="B12982" s="2">
        <v>43935</v>
      </c>
      <c r="C12982" s="5" t="str">
        <f t="shared" si="404"/>
        <v>Jan</v>
      </c>
      <c r="D12982" s="5" t="str">
        <f t="shared" si="405"/>
        <v>4</v>
      </c>
      <c r="E12982" t="s">
        <v>14</v>
      </c>
      <c r="F12982" s="3" t="s">
        <v>12</v>
      </c>
      <c r="G12982">
        <v>20</v>
      </c>
      <c r="H12982">
        <v>296</v>
      </c>
      <c r="I12982">
        <v>38</v>
      </c>
      <c r="J12982">
        <v>7</v>
      </c>
      <c r="K12982" s="3">
        <v>575.72581619024299</v>
      </c>
      <c r="L12982" s="3">
        <v>411.23272585017298</v>
      </c>
      <c r="M12982" s="7">
        <f>Sales_Table[[#This Row],[Order qty]]*Sales_Table[[#This Row],[unit price]]</f>
        <v>4030.0807133317012</v>
      </c>
      <c r="N12982" s="8">
        <f>Sales_Table[[#This Row],[Revenue]]-Sales_Table[[#This Row],[unit cost]]</f>
        <v>3618.8479874815284</v>
      </c>
    </row>
    <row r="12983" spans="1:14" ht="14.25" customHeight="1">
      <c r="A12983" t="s">
        <v>12996</v>
      </c>
      <c r="B12983" s="2">
        <v>43852</v>
      </c>
      <c r="C12983" s="5" t="str">
        <f t="shared" si="404"/>
        <v>Apr</v>
      </c>
      <c r="D12983" s="5" t="str">
        <f t="shared" si="405"/>
        <v>1</v>
      </c>
      <c r="E12983" t="s">
        <v>14</v>
      </c>
      <c r="F12983" s="3" t="s">
        <v>12</v>
      </c>
      <c r="G12983">
        <v>10</v>
      </c>
      <c r="H12983">
        <v>295</v>
      </c>
      <c r="I12983">
        <v>33</v>
      </c>
      <c r="J12983">
        <v>4</v>
      </c>
      <c r="K12983" s="3">
        <v>467.39603197574598</v>
      </c>
      <c r="L12983" s="3">
        <v>333.85430855410402</v>
      </c>
      <c r="M12983" s="7">
        <f>Sales_Table[[#This Row],[Order qty]]*Sales_Table[[#This Row],[unit price]]</f>
        <v>1869.5841279029839</v>
      </c>
      <c r="N12983" s="8">
        <f>Sales_Table[[#This Row],[Revenue]]-Sales_Table[[#This Row],[unit cost]]</f>
        <v>1535.72981934888</v>
      </c>
    </row>
    <row r="12984" spans="1:14" ht="14.25" customHeight="1">
      <c r="A12984" t="s">
        <v>12997</v>
      </c>
      <c r="B12984" s="2">
        <v>43924</v>
      </c>
      <c r="C12984" s="5" t="str">
        <f t="shared" si="404"/>
        <v>Jan</v>
      </c>
      <c r="D12984" s="5" t="str">
        <f t="shared" si="405"/>
        <v>2</v>
      </c>
      <c r="E12984" t="s">
        <v>14</v>
      </c>
      <c r="F12984" s="3" t="s">
        <v>12</v>
      </c>
      <c r="G12984">
        <v>20</v>
      </c>
      <c r="H12984">
        <v>207</v>
      </c>
      <c r="I12984">
        <v>10</v>
      </c>
      <c r="J12984">
        <v>9</v>
      </c>
      <c r="K12984" s="3">
        <v>240.716622412205</v>
      </c>
      <c r="L12984" s="3">
        <v>171.94044458014599</v>
      </c>
      <c r="M12984" s="7">
        <f>Sales_Table[[#This Row],[Order qty]]*Sales_Table[[#This Row],[unit price]]</f>
        <v>2166.449601709845</v>
      </c>
      <c r="N12984" s="8">
        <f>Sales_Table[[#This Row],[Revenue]]-Sales_Table[[#This Row],[unit cost]]</f>
        <v>1994.5091571296989</v>
      </c>
    </row>
    <row r="12985" spans="1:14" ht="14.25" customHeight="1">
      <c r="A12985" t="s">
        <v>12998</v>
      </c>
      <c r="B12985" s="2">
        <v>43852</v>
      </c>
      <c r="C12985" s="5" t="str">
        <f t="shared" si="404"/>
        <v>Feb</v>
      </c>
      <c r="D12985" s="5" t="str">
        <f t="shared" si="405"/>
        <v>1</v>
      </c>
      <c r="E12985" t="s">
        <v>14</v>
      </c>
      <c r="F12985" s="3" t="s">
        <v>12</v>
      </c>
      <c r="G12985">
        <v>6</v>
      </c>
      <c r="H12985">
        <v>172</v>
      </c>
      <c r="I12985">
        <v>23</v>
      </c>
      <c r="J12985">
        <v>8</v>
      </c>
      <c r="K12985" s="3">
        <v>289.94863772392301</v>
      </c>
      <c r="L12985" s="3">
        <v>207.10616980280199</v>
      </c>
      <c r="M12985" s="7">
        <f>Sales_Table[[#This Row],[Order qty]]*Sales_Table[[#This Row],[unit price]]</f>
        <v>2319.5891017913841</v>
      </c>
      <c r="N12985" s="8">
        <f>Sales_Table[[#This Row],[Revenue]]-Sales_Table[[#This Row],[unit cost]]</f>
        <v>2112.4829319885821</v>
      </c>
    </row>
    <row r="12986" spans="1:14" ht="14.25" customHeight="1">
      <c r="A12986" t="s">
        <v>12999</v>
      </c>
      <c r="B12986" s="2">
        <v>43890</v>
      </c>
      <c r="C12986" s="5" t="str">
        <f t="shared" si="404"/>
        <v>Jan</v>
      </c>
      <c r="D12986" s="5" t="str">
        <f t="shared" si="405"/>
        <v>5</v>
      </c>
      <c r="E12986" t="s">
        <v>16</v>
      </c>
      <c r="F12986" s="3" t="s">
        <v>12</v>
      </c>
      <c r="G12986">
        <v>22</v>
      </c>
      <c r="H12986">
        <v>326</v>
      </c>
      <c r="I12986">
        <v>45</v>
      </c>
      <c r="J12986">
        <v>5</v>
      </c>
      <c r="K12986" s="3">
        <v>375.10873192548797</v>
      </c>
      <c r="L12986" s="3">
        <v>267.93480851820499</v>
      </c>
      <c r="M12986" s="7">
        <f>Sales_Table[[#This Row],[Order qty]]*Sales_Table[[#This Row],[unit price]]</f>
        <v>1875.5436596274399</v>
      </c>
      <c r="N12986" s="8">
        <f>Sales_Table[[#This Row],[Revenue]]-Sales_Table[[#This Row],[unit cost]]</f>
        <v>1607.6088511092348</v>
      </c>
    </row>
    <row r="12987" spans="1:14" ht="14.25" customHeight="1">
      <c r="A12987" t="s">
        <v>13000</v>
      </c>
      <c r="B12987" s="2">
        <v>43844</v>
      </c>
      <c r="C12987" s="5" t="str">
        <f t="shared" si="404"/>
        <v>May</v>
      </c>
      <c r="D12987" s="5" t="str">
        <f t="shared" si="405"/>
        <v>2</v>
      </c>
      <c r="E12987" t="s">
        <v>14</v>
      </c>
      <c r="F12987" s="3" t="s">
        <v>12</v>
      </c>
      <c r="G12987">
        <v>24</v>
      </c>
      <c r="H12987">
        <v>64</v>
      </c>
      <c r="I12987">
        <v>32</v>
      </c>
      <c r="J12987">
        <v>2</v>
      </c>
      <c r="K12987" s="3">
        <v>391.74752891063702</v>
      </c>
      <c r="L12987" s="3">
        <v>279.81966350759802</v>
      </c>
      <c r="M12987" s="7">
        <f>Sales_Table[[#This Row],[Order qty]]*Sales_Table[[#This Row],[unit price]]</f>
        <v>783.49505782127403</v>
      </c>
      <c r="N12987" s="8">
        <f>Sales_Table[[#This Row],[Revenue]]-Sales_Table[[#This Row],[unit cost]]</f>
        <v>503.67539431367601</v>
      </c>
    </row>
    <row r="12988" spans="1:14" ht="14.25" customHeight="1">
      <c r="A12988" t="s">
        <v>13001</v>
      </c>
      <c r="B12988" s="2">
        <v>43961</v>
      </c>
      <c r="C12988" s="5" t="str">
        <f t="shared" si="404"/>
        <v>Feb</v>
      </c>
      <c r="D12988" s="5" t="str">
        <f t="shared" si="405"/>
        <v>5</v>
      </c>
      <c r="E12988" t="s">
        <v>16</v>
      </c>
      <c r="F12988" s="3" t="s">
        <v>12</v>
      </c>
      <c r="G12988">
        <v>24</v>
      </c>
      <c r="H12988">
        <v>312</v>
      </c>
      <c r="I12988">
        <v>18</v>
      </c>
      <c r="J12988">
        <v>2</v>
      </c>
      <c r="K12988" s="3">
        <v>621.41139918565796</v>
      </c>
      <c r="L12988" s="3">
        <v>443.865285132613</v>
      </c>
      <c r="M12988" s="7">
        <f>Sales_Table[[#This Row],[Order qty]]*Sales_Table[[#This Row],[unit price]]</f>
        <v>1242.8227983713159</v>
      </c>
      <c r="N12988" s="8">
        <f>Sales_Table[[#This Row],[Revenue]]-Sales_Table[[#This Row],[unit cost]]</f>
        <v>798.95751323870286</v>
      </c>
    </row>
    <row r="12989" spans="1:14" ht="14.25" customHeight="1">
      <c r="A12989" t="s">
        <v>13002</v>
      </c>
      <c r="B12989" s="2">
        <v>43890</v>
      </c>
      <c r="C12989" s="5" t="str">
        <f t="shared" si="404"/>
        <v>May</v>
      </c>
      <c r="D12989" s="5" t="str">
        <f t="shared" si="405"/>
        <v>5</v>
      </c>
      <c r="E12989" t="s">
        <v>11</v>
      </c>
      <c r="F12989" s="3" t="s">
        <v>12</v>
      </c>
      <c r="G12989">
        <v>21</v>
      </c>
      <c r="H12989">
        <v>243</v>
      </c>
      <c r="I12989">
        <v>4</v>
      </c>
      <c r="J12989">
        <v>1</v>
      </c>
      <c r="K12989" s="3">
        <v>314.866504669189</v>
      </c>
      <c r="L12989" s="3">
        <v>224.90464619227799</v>
      </c>
      <c r="M12989" s="7">
        <f>Sales_Table[[#This Row],[Order qty]]*Sales_Table[[#This Row],[unit price]]</f>
        <v>314.866504669189</v>
      </c>
      <c r="N12989" s="8">
        <f>Sales_Table[[#This Row],[Revenue]]-Sales_Table[[#This Row],[unit cost]]</f>
        <v>89.961858476911004</v>
      </c>
    </row>
    <row r="12990" spans="1:14" ht="14.25" customHeight="1">
      <c r="A12990" t="s">
        <v>13003</v>
      </c>
      <c r="B12990" s="2">
        <v>43971</v>
      </c>
      <c r="C12990" s="5" t="str">
        <f t="shared" si="404"/>
        <v>May</v>
      </c>
      <c r="D12990" s="5" t="str">
        <f t="shared" si="405"/>
        <v>4</v>
      </c>
      <c r="E12990" t="s">
        <v>11</v>
      </c>
      <c r="F12990" s="3" t="s">
        <v>12</v>
      </c>
      <c r="G12990">
        <v>8</v>
      </c>
      <c r="H12990">
        <v>151</v>
      </c>
      <c r="I12990">
        <v>9</v>
      </c>
      <c r="J12990">
        <v>6</v>
      </c>
      <c r="K12990" s="3">
        <v>431.59853929281201</v>
      </c>
      <c r="L12990" s="3">
        <v>308.28467092343698</v>
      </c>
      <c r="M12990" s="7">
        <f>Sales_Table[[#This Row],[Order qty]]*Sales_Table[[#This Row],[unit price]]</f>
        <v>2589.5912357568723</v>
      </c>
      <c r="N12990" s="8">
        <f>Sales_Table[[#This Row],[Revenue]]-Sales_Table[[#This Row],[unit cost]]</f>
        <v>2281.3065648334355</v>
      </c>
    </row>
    <row r="12991" spans="1:14" ht="14.25" customHeight="1">
      <c r="A12991" t="s">
        <v>13004</v>
      </c>
      <c r="B12991" s="2">
        <v>43960</v>
      </c>
      <c r="C12991" s="5" t="str">
        <f t="shared" si="404"/>
        <v>Apr</v>
      </c>
      <c r="D12991" s="5" t="str">
        <f t="shared" si="405"/>
        <v>4</v>
      </c>
      <c r="E12991" t="s">
        <v>16</v>
      </c>
      <c r="F12991" s="3" t="s">
        <v>12</v>
      </c>
      <c r="G12991">
        <v>5</v>
      </c>
      <c r="H12991">
        <v>199</v>
      </c>
      <c r="I12991">
        <v>9</v>
      </c>
      <c r="J12991">
        <v>5</v>
      </c>
      <c r="K12991" s="3">
        <v>454.79788219928702</v>
      </c>
      <c r="L12991" s="3">
        <v>324.85563014234799</v>
      </c>
      <c r="M12991" s="7">
        <f>Sales_Table[[#This Row],[Order qty]]*Sales_Table[[#This Row],[unit price]]</f>
        <v>2273.9894109964353</v>
      </c>
      <c r="N12991" s="8">
        <f>Sales_Table[[#This Row],[Revenue]]-Sales_Table[[#This Row],[unit cost]]</f>
        <v>1949.1337808540873</v>
      </c>
    </row>
    <row r="12992" spans="1:14" ht="14.25" customHeight="1">
      <c r="A12992" t="s">
        <v>13005</v>
      </c>
      <c r="B12992" s="2">
        <v>43938</v>
      </c>
      <c r="C12992" s="5" t="str">
        <f t="shared" si="404"/>
        <v>Apr</v>
      </c>
      <c r="D12992" s="5" t="str">
        <f t="shared" si="405"/>
        <v>5</v>
      </c>
      <c r="E12992" t="s">
        <v>16</v>
      </c>
      <c r="F12992" s="3" t="s">
        <v>12</v>
      </c>
      <c r="G12992">
        <v>9</v>
      </c>
      <c r="H12992">
        <v>73</v>
      </c>
      <c r="I12992">
        <v>20</v>
      </c>
      <c r="J12992">
        <v>2</v>
      </c>
      <c r="K12992" s="3">
        <v>360.95101314783102</v>
      </c>
      <c r="L12992" s="3">
        <v>257.822152248451</v>
      </c>
      <c r="M12992" s="7">
        <f>Sales_Table[[#This Row],[Order qty]]*Sales_Table[[#This Row],[unit price]]</f>
        <v>721.90202629566204</v>
      </c>
      <c r="N12992" s="8">
        <f>Sales_Table[[#This Row],[Revenue]]-Sales_Table[[#This Row],[unit cost]]</f>
        <v>464.07987404721104</v>
      </c>
    </row>
    <row r="12993" spans="1:14" ht="14.25" customHeight="1">
      <c r="A12993" t="s">
        <v>13006</v>
      </c>
      <c r="B12993" s="2">
        <v>43933</v>
      </c>
      <c r="C12993" s="5" t="str">
        <f t="shared" si="404"/>
        <v>May</v>
      </c>
      <c r="D12993" s="5" t="str">
        <f t="shared" si="405"/>
        <v>1</v>
      </c>
      <c r="E12993" t="s">
        <v>20</v>
      </c>
      <c r="F12993" s="3" t="s">
        <v>12</v>
      </c>
      <c r="G12993">
        <v>21</v>
      </c>
      <c r="H12993">
        <v>186</v>
      </c>
      <c r="I12993">
        <v>17</v>
      </c>
      <c r="J12993">
        <v>9</v>
      </c>
      <c r="K12993" s="3">
        <v>433.42564129829401</v>
      </c>
      <c r="L12993" s="3">
        <v>309.58974378449602</v>
      </c>
      <c r="M12993" s="7">
        <f>Sales_Table[[#This Row],[Order qty]]*Sales_Table[[#This Row],[unit price]]</f>
        <v>3900.8307716846462</v>
      </c>
      <c r="N12993" s="8">
        <f>Sales_Table[[#This Row],[Revenue]]-Sales_Table[[#This Row],[unit cost]]</f>
        <v>3591.2410279001501</v>
      </c>
    </row>
    <row r="12994" spans="1:14" ht="14.25" customHeight="1">
      <c r="A12994" t="s">
        <v>13007</v>
      </c>
      <c r="B12994" s="2">
        <v>43959</v>
      </c>
      <c r="C12994" s="5" t="str">
        <f t="shared" ref="C12994:C13057" si="406">TEXT(B12995,"mmm")</f>
        <v>Jan</v>
      </c>
      <c r="D12994" s="5" t="str">
        <f t="shared" ref="D12994:D13057" si="407">TEXT(B12996, "m")</f>
        <v>2</v>
      </c>
      <c r="E12994" t="s">
        <v>11</v>
      </c>
      <c r="F12994" s="3" t="s">
        <v>12</v>
      </c>
      <c r="G12994">
        <v>11</v>
      </c>
      <c r="H12994">
        <v>160</v>
      </c>
      <c r="I12994">
        <v>15</v>
      </c>
      <c r="J12994">
        <v>5</v>
      </c>
      <c r="K12994" s="3">
        <v>185.63719385862399</v>
      </c>
      <c r="L12994" s="3">
        <v>132.597995613303</v>
      </c>
      <c r="M12994" s="7">
        <f>Sales_Table[[#This Row],[Order qty]]*Sales_Table[[#This Row],[unit price]]</f>
        <v>928.18596929311991</v>
      </c>
      <c r="N12994" s="8">
        <f>Sales_Table[[#This Row],[Revenue]]-Sales_Table[[#This Row],[unit cost]]</f>
        <v>795.58797367981697</v>
      </c>
    </row>
    <row r="12995" spans="1:14" ht="14.25" customHeight="1">
      <c r="A12995" t="s">
        <v>13008</v>
      </c>
      <c r="B12995" s="2">
        <v>43845</v>
      </c>
      <c r="C12995" s="5" t="str">
        <f t="shared" si="406"/>
        <v>Feb</v>
      </c>
      <c r="D12995" s="5" t="str">
        <f t="shared" si="407"/>
        <v>4</v>
      </c>
      <c r="E12995" t="s">
        <v>20</v>
      </c>
      <c r="F12995" s="3" t="s">
        <v>12</v>
      </c>
      <c r="G12995">
        <v>17</v>
      </c>
      <c r="H12995">
        <v>11</v>
      </c>
      <c r="I12995">
        <v>6</v>
      </c>
      <c r="J12995">
        <v>7</v>
      </c>
      <c r="K12995" s="3">
        <v>487.783725142479</v>
      </c>
      <c r="L12995" s="3">
        <v>348.41694653034199</v>
      </c>
      <c r="M12995" s="7">
        <f>Sales_Table[[#This Row],[Order qty]]*Sales_Table[[#This Row],[unit price]]</f>
        <v>3414.4860759973531</v>
      </c>
      <c r="N12995" s="8">
        <f>Sales_Table[[#This Row],[Revenue]]-Sales_Table[[#This Row],[unit cost]]</f>
        <v>3066.069129467011</v>
      </c>
    </row>
    <row r="12996" spans="1:14" ht="14.25" customHeight="1">
      <c r="A12996" t="s">
        <v>13009</v>
      </c>
      <c r="B12996" s="2">
        <v>43864</v>
      </c>
      <c r="C12996" s="5" t="str">
        <f t="shared" si="406"/>
        <v>Apr</v>
      </c>
      <c r="D12996" s="5" t="str">
        <f t="shared" si="407"/>
        <v>4</v>
      </c>
      <c r="E12996" t="s">
        <v>11</v>
      </c>
      <c r="F12996" s="3" t="s">
        <v>12</v>
      </c>
      <c r="G12996">
        <v>26</v>
      </c>
      <c r="H12996">
        <v>112</v>
      </c>
      <c r="I12996">
        <v>42</v>
      </c>
      <c r="J12996">
        <v>4</v>
      </c>
      <c r="K12996" s="3">
        <v>497.93806439638098</v>
      </c>
      <c r="L12996" s="3">
        <v>355.670045997415</v>
      </c>
      <c r="M12996" s="7">
        <f>Sales_Table[[#This Row],[Order qty]]*Sales_Table[[#This Row],[unit price]]</f>
        <v>1991.7522575855239</v>
      </c>
      <c r="N12996" s="8">
        <f>Sales_Table[[#This Row],[Revenue]]-Sales_Table[[#This Row],[unit cost]]</f>
        <v>1636.082211588109</v>
      </c>
    </row>
    <row r="12997" spans="1:14" ht="14.25" customHeight="1">
      <c r="A12997" t="s">
        <v>13010</v>
      </c>
      <c r="B12997" s="2">
        <v>43927</v>
      </c>
      <c r="C12997" s="5" t="str">
        <f t="shared" si="406"/>
        <v>Apr</v>
      </c>
      <c r="D12997" s="5" t="str">
        <f t="shared" si="407"/>
        <v>3</v>
      </c>
      <c r="E12997" t="s">
        <v>11</v>
      </c>
      <c r="F12997" s="3" t="s">
        <v>12</v>
      </c>
      <c r="G12997">
        <v>12</v>
      </c>
      <c r="H12997">
        <v>274</v>
      </c>
      <c r="I12997">
        <v>28</v>
      </c>
      <c r="J12997">
        <v>1</v>
      </c>
      <c r="K12997" s="3">
        <v>441.88074731826799</v>
      </c>
      <c r="L12997" s="3">
        <v>315.62910522733398</v>
      </c>
      <c r="M12997" s="7">
        <f>Sales_Table[[#This Row],[Order qty]]*Sales_Table[[#This Row],[unit price]]</f>
        <v>441.88074731826799</v>
      </c>
      <c r="N12997" s="8">
        <f>Sales_Table[[#This Row],[Revenue]]-Sales_Table[[#This Row],[unit cost]]</f>
        <v>126.25164209093401</v>
      </c>
    </row>
    <row r="12998" spans="1:14" ht="14.25" customHeight="1">
      <c r="A12998" t="s">
        <v>13011</v>
      </c>
      <c r="B12998" s="2">
        <v>43939</v>
      </c>
      <c r="C12998" s="5" t="str">
        <f t="shared" si="406"/>
        <v>Mar</v>
      </c>
      <c r="D12998" s="5" t="str">
        <f t="shared" si="407"/>
        <v>4</v>
      </c>
      <c r="E12998" t="s">
        <v>16</v>
      </c>
      <c r="F12998" s="3" t="s">
        <v>12</v>
      </c>
      <c r="G12998">
        <v>4</v>
      </c>
      <c r="H12998">
        <v>111</v>
      </c>
      <c r="I12998">
        <v>4</v>
      </c>
      <c r="J12998">
        <v>5</v>
      </c>
      <c r="K12998" s="3">
        <v>530.27309650182701</v>
      </c>
      <c r="L12998" s="3">
        <v>378.76649750130503</v>
      </c>
      <c r="M12998" s="7">
        <f>Sales_Table[[#This Row],[Order qty]]*Sales_Table[[#This Row],[unit price]]</f>
        <v>2651.3654825091353</v>
      </c>
      <c r="N12998" s="8">
        <f>Sales_Table[[#This Row],[Revenue]]-Sales_Table[[#This Row],[unit cost]]</f>
        <v>2272.5989850078304</v>
      </c>
    </row>
    <row r="12999" spans="1:14" ht="14.25" customHeight="1">
      <c r="A12999" t="s">
        <v>13012</v>
      </c>
      <c r="B12999" s="2">
        <v>43895</v>
      </c>
      <c r="C12999" s="5" t="str">
        <f t="shared" si="406"/>
        <v>Apr</v>
      </c>
      <c r="D12999" s="5" t="str">
        <f t="shared" si="407"/>
        <v>2</v>
      </c>
      <c r="E12999" t="s">
        <v>16</v>
      </c>
      <c r="F12999" s="3" t="s">
        <v>12</v>
      </c>
      <c r="G12999">
        <v>17</v>
      </c>
      <c r="H12999">
        <v>343</v>
      </c>
      <c r="I12999">
        <v>28</v>
      </c>
      <c r="J12999">
        <v>9</v>
      </c>
      <c r="K12999" s="3">
        <v>473.12235510349302</v>
      </c>
      <c r="L12999" s="3">
        <v>337.94453935963799</v>
      </c>
      <c r="M12999" s="7">
        <f>Sales_Table[[#This Row],[Order qty]]*Sales_Table[[#This Row],[unit price]]</f>
        <v>4258.1011959314374</v>
      </c>
      <c r="N12999" s="8">
        <f>Sales_Table[[#This Row],[Revenue]]-Sales_Table[[#This Row],[unit cost]]</f>
        <v>3920.1566565717994</v>
      </c>
    </row>
    <row r="13000" spans="1:14" ht="14.25" customHeight="1">
      <c r="A13000" t="s">
        <v>13013</v>
      </c>
      <c r="B13000" s="2">
        <v>43930</v>
      </c>
      <c r="C13000" s="5" t="str">
        <f t="shared" si="406"/>
        <v>Feb</v>
      </c>
      <c r="D13000" s="5" t="str">
        <f t="shared" si="407"/>
        <v>1</v>
      </c>
      <c r="E13000" t="s">
        <v>20</v>
      </c>
      <c r="F13000" s="3" t="s">
        <v>12</v>
      </c>
      <c r="G13000">
        <v>13</v>
      </c>
      <c r="H13000">
        <v>120</v>
      </c>
      <c r="I13000">
        <v>16</v>
      </c>
      <c r="J13000">
        <v>7</v>
      </c>
      <c r="K13000" s="3">
        <v>615.433160841465</v>
      </c>
      <c r="L13000" s="3">
        <v>439.595114886761</v>
      </c>
      <c r="M13000" s="7">
        <f>Sales_Table[[#This Row],[Order qty]]*Sales_Table[[#This Row],[unit price]]</f>
        <v>4308.032125890255</v>
      </c>
      <c r="N13000" s="8">
        <f>Sales_Table[[#This Row],[Revenue]]-Sales_Table[[#This Row],[unit cost]]</f>
        <v>3868.4370110034938</v>
      </c>
    </row>
    <row r="13001" spans="1:14" ht="14.25" customHeight="1">
      <c r="A13001" t="s">
        <v>13014</v>
      </c>
      <c r="B13001" s="2">
        <v>43876</v>
      </c>
      <c r="C13001" s="5" t="str">
        <f t="shared" si="406"/>
        <v>Jan</v>
      </c>
      <c r="D13001" s="5" t="str">
        <f t="shared" si="407"/>
        <v>3</v>
      </c>
      <c r="E13001" t="s">
        <v>14</v>
      </c>
      <c r="F13001" s="3" t="s">
        <v>12</v>
      </c>
      <c r="G13001">
        <v>11</v>
      </c>
      <c r="H13001">
        <v>261</v>
      </c>
      <c r="I13001">
        <v>38</v>
      </c>
      <c r="J13001">
        <v>2</v>
      </c>
      <c r="K13001" s="3">
        <v>495.11249899864202</v>
      </c>
      <c r="L13001" s="3">
        <v>353.65178499902999</v>
      </c>
      <c r="M13001" s="7">
        <f>Sales_Table[[#This Row],[Order qty]]*Sales_Table[[#This Row],[unit price]]</f>
        <v>990.22499799728405</v>
      </c>
      <c r="N13001" s="8">
        <f>Sales_Table[[#This Row],[Revenue]]-Sales_Table[[#This Row],[unit cost]]</f>
        <v>636.57321299825412</v>
      </c>
    </row>
    <row r="13002" spans="1:14" ht="14.25" customHeight="1">
      <c r="A13002" t="s">
        <v>13015</v>
      </c>
      <c r="B13002" s="2">
        <v>43843</v>
      </c>
      <c r="C13002" s="5" t="str">
        <f t="shared" si="406"/>
        <v>Mar</v>
      </c>
      <c r="D13002" s="5" t="str">
        <f t="shared" si="407"/>
        <v>1</v>
      </c>
      <c r="E13002" t="s">
        <v>11</v>
      </c>
      <c r="F13002" s="3" t="s">
        <v>12</v>
      </c>
      <c r="G13002">
        <v>2</v>
      </c>
      <c r="H13002">
        <v>210</v>
      </c>
      <c r="I13002">
        <v>3</v>
      </c>
      <c r="J13002">
        <v>10</v>
      </c>
      <c r="K13002" s="3">
        <v>280.67671841382997</v>
      </c>
      <c r="L13002" s="3">
        <v>200.48337029559301</v>
      </c>
      <c r="M13002" s="7">
        <f>Sales_Table[[#This Row],[Order qty]]*Sales_Table[[#This Row],[unit price]]</f>
        <v>2806.7671841382999</v>
      </c>
      <c r="N13002" s="8">
        <f>Sales_Table[[#This Row],[Revenue]]-Sales_Table[[#This Row],[unit cost]]</f>
        <v>2606.2838138427069</v>
      </c>
    </row>
    <row r="13003" spans="1:14" ht="14.25" customHeight="1">
      <c r="A13003" t="s">
        <v>13016</v>
      </c>
      <c r="B13003" s="2">
        <v>43907</v>
      </c>
      <c r="C13003" s="5" t="str">
        <f t="shared" si="406"/>
        <v>Jan</v>
      </c>
      <c r="D13003" s="5" t="str">
        <f t="shared" si="407"/>
        <v>2</v>
      </c>
      <c r="E13003" t="s">
        <v>14</v>
      </c>
      <c r="F13003" s="3" t="s">
        <v>12</v>
      </c>
      <c r="G13003">
        <v>24</v>
      </c>
      <c r="H13003">
        <v>323</v>
      </c>
      <c r="I13003">
        <v>11</v>
      </c>
      <c r="J13003">
        <v>8</v>
      </c>
      <c r="K13003" s="3">
        <v>614.86485850811005</v>
      </c>
      <c r="L13003" s="3">
        <v>439.18918464864998</v>
      </c>
      <c r="M13003" s="7">
        <f>Sales_Table[[#This Row],[Order qty]]*Sales_Table[[#This Row],[unit price]]</f>
        <v>4918.9188680648804</v>
      </c>
      <c r="N13003" s="8">
        <f>Sales_Table[[#This Row],[Revenue]]-Sales_Table[[#This Row],[unit cost]]</f>
        <v>4479.7296834162307</v>
      </c>
    </row>
    <row r="13004" spans="1:14" ht="14.25" customHeight="1">
      <c r="A13004" t="s">
        <v>13017</v>
      </c>
      <c r="B13004" s="2">
        <v>43843</v>
      </c>
      <c r="C13004" s="5" t="str">
        <f t="shared" si="406"/>
        <v>Feb</v>
      </c>
      <c r="D13004" s="5" t="str">
        <f t="shared" si="407"/>
        <v>4</v>
      </c>
      <c r="E13004" t="s">
        <v>14</v>
      </c>
      <c r="F13004" s="3" t="s">
        <v>12</v>
      </c>
      <c r="G13004">
        <v>1</v>
      </c>
      <c r="H13004">
        <v>173</v>
      </c>
      <c r="I13004">
        <v>3</v>
      </c>
      <c r="J13004">
        <v>5</v>
      </c>
      <c r="K13004" s="3">
        <v>633.59554320573795</v>
      </c>
      <c r="L13004" s="3">
        <v>452.56824514695597</v>
      </c>
      <c r="M13004" s="7">
        <f>Sales_Table[[#This Row],[Order qty]]*Sales_Table[[#This Row],[unit price]]</f>
        <v>3167.9777160286899</v>
      </c>
      <c r="N13004" s="8">
        <f>Sales_Table[[#This Row],[Revenue]]-Sales_Table[[#This Row],[unit cost]]</f>
        <v>2715.4094708817338</v>
      </c>
    </row>
    <row r="13005" spans="1:14" ht="14.25" customHeight="1">
      <c r="A13005" t="s">
        <v>13018</v>
      </c>
      <c r="B13005" s="2">
        <v>43870</v>
      </c>
      <c r="C13005" s="5" t="str">
        <f t="shared" si="406"/>
        <v>Apr</v>
      </c>
      <c r="D13005" s="5" t="str">
        <f t="shared" si="407"/>
        <v>3</v>
      </c>
      <c r="E13005" t="s">
        <v>16</v>
      </c>
      <c r="F13005" s="3" t="s">
        <v>12</v>
      </c>
      <c r="G13005">
        <v>2</v>
      </c>
      <c r="H13005">
        <v>217</v>
      </c>
      <c r="I13005">
        <v>44</v>
      </c>
      <c r="J13005">
        <v>2</v>
      </c>
      <c r="K13005" s="3">
        <v>237.70567417144801</v>
      </c>
      <c r="L13005" s="3">
        <v>169.78976726531999</v>
      </c>
      <c r="M13005" s="7">
        <f>Sales_Table[[#This Row],[Order qty]]*Sales_Table[[#This Row],[unit price]]</f>
        <v>475.41134834289602</v>
      </c>
      <c r="N13005" s="8">
        <f>Sales_Table[[#This Row],[Revenue]]-Sales_Table[[#This Row],[unit cost]]</f>
        <v>305.62158107757602</v>
      </c>
    </row>
    <row r="13006" spans="1:14" ht="14.25" customHeight="1">
      <c r="A13006" t="s">
        <v>13019</v>
      </c>
      <c r="B13006" s="2">
        <v>43935</v>
      </c>
      <c r="C13006" s="5" t="str">
        <f t="shared" si="406"/>
        <v>Mar</v>
      </c>
      <c r="D13006" s="5" t="str">
        <f t="shared" si="407"/>
        <v>1</v>
      </c>
      <c r="E13006" t="s">
        <v>14</v>
      </c>
      <c r="F13006" s="3" t="s">
        <v>12</v>
      </c>
      <c r="G13006">
        <v>13</v>
      </c>
      <c r="H13006">
        <v>89</v>
      </c>
      <c r="I13006">
        <v>40</v>
      </c>
      <c r="J13006">
        <v>3</v>
      </c>
      <c r="K13006" s="3">
        <v>283.90622609853699</v>
      </c>
      <c r="L13006" s="3">
        <v>202.790161498955</v>
      </c>
      <c r="M13006" s="7">
        <f>Sales_Table[[#This Row],[Order qty]]*Sales_Table[[#This Row],[unit price]]</f>
        <v>851.71867829561097</v>
      </c>
      <c r="N13006" s="8">
        <f>Sales_Table[[#This Row],[Revenue]]-Sales_Table[[#This Row],[unit cost]]</f>
        <v>648.92851679665591</v>
      </c>
    </row>
    <row r="13007" spans="1:14" ht="14.25" customHeight="1">
      <c r="A13007" t="s">
        <v>13020</v>
      </c>
      <c r="B13007" s="2">
        <v>43900</v>
      </c>
      <c r="C13007" s="5" t="str">
        <f t="shared" si="406"/>
        <v>Jan</v>
      </c>
      <c r="D13007" s="5" t="str">
        <f t="shared" si="407"/>
        <v>2</v>
      </c>
      <c r="E13007" t="s">
        <v>11</v>
      </c>
      <c r="F13007" s="3" t="s">
        <v>12</v>
      </c>
      <c r="G13007">
        <v>17</v>
      </c>
      <c r="H13007">
        <v>69</v>
      </c>
      <c r="I13007">
        <v>21</v>
      </c>
      <c r="J13007">
        <v>7</v>
      </c>
      <c r="K13007" s="3">
        <v>532.39923584461201</v>
      </c>
      <c r="L13007" s="3">
        <v>380.28516846043698</v>
      </c>
      <c r="M13007" s="7">
        <f>Sales_Table[[#This Row],[Order qty]]*Sales_Table[[#This Row],[unit price]]</f>
        <v>3726.7946509122839</v>
      </c>
      <c r="N13007" s="8">
        <f>Sales_Table[[#This Row],[Revenue]]-Sales_Table[[#This Row],[unit cost]]</f>
        <v>3346.5094824518469</v>
      </c>
    </row>
    <row r="13008" spans="1:14" ht="14.25" customHeight="1">
      <c r="A13008" t="s">
        <v>13021</v>
      </c>
      <c r="B13008" s="2">
        <v>43861</v>
      </c>
      <c r="C13008" s="5" t="str">
        <f t="shared" si="406"/>
        <v>Feb</v>
      </c>
      <c r="D13008" s="5" t="str">
        <f t="shared" si="407"/>
        <v>5</v>
      </c>
      <c r="E13008" t="s">
        <v>11</v>
      </c>
      <c r="F13008" s="3" t="s">
        <v>12</v>
      </c>
      <c r="G13008">
        <v>26</v>
      </c>
      <c r="H13008">
        <v>302</v>
      </c>
      <c r="I13008">
        <v>41</v>
      </c>
      <c r="J13008">
        <v>3</v>
      </c>
      <c r="K13008" s="3">
        <v>222.57371002435701</v>
      </c>
      <c r="L13008" s="3">
        <v>158.981221445969</v>
      </c>
      <c r="M13008" s="7">
        <f>Sales_Table[[#This Row],[Order qty]]*Sales_Table[[#This Row],[unit price]]</f>
        <v>667.72113007307098</v>
      </c>
      <c r="N13008" s="8">
        <f>Sales_Table[[#This Row],[Revenue]]-Sales_Table[[#This Row],[unit cost]]</f>
        <v>508.73990862710195</v>
      </c>
    </row>
    <row r="13009" spans="1:14" ht="14.25" customHeight="1">
      <c r="A13009" t="s">
        <v>13022</v>
      </c>
      <c r="B13009" s="2">
        <v>43871</v>
      </c>
      <c r="C13009" s="5" t="str">
        <f t="shared" si="406"/>
        <v>May</v>
      </c>
      <c r="D13009" s="5" t="str">
        <f t="shared" si="407"/>
        <v>3</v>
      </c>
      <c r="E13009" t="s">
        <v>16</v>
      </c>
      <c r="F13009" s="3" t="s">
        <v>12</v>
      </c>
      <c r="G13009">
        <v>2</v>
      </c>
      <c r="H13009">
        <v>347</v>
      </c>
      <c r="I13009">
        <v>23</v>
      </c>
      <c r="J13009">
        <v>3</v>
      </c>
      <c r="K13009" s="3">
        <v>565.27727723121598</v>
      </c>
      <c r="L13009" s="3">
        <v>403.76948373658303</v>
      </c>
      <c r="M13009" s="7">
        <f>Sales_Table[[#This Row],[Order qty]]*Sales_Table[[#This Row],[unit price]]</f>
        <v>1695.8318316936479</v>
      </c>
      <c r="N13009" s="8">
        <f>Sales_Table[[#This Row],[Revenue]]-Sales_Table[[#This Row],[unit cost]]</f>
        <v>1292.062347957065</v>
      </c>
    </row>
    <row r="13010" spans="1:14" ht="14.25" customHeight="1">
      <c r="A13010" t="s">
        <v>13023</v>
      </c>
      <c r="B13010" s="2">
        <v>43965</v>
      </c>
      <c r="C13010" s="5" t="str">
        <f t="shared" si="406"/>
        <v>Mar</v>
      </c>
      <c r="D13010" s="5" t="str">
        <f t="shared" si="407"/>
        <v>3</v>
      </c>
      <c r="E13010" t="s">
        <v>16</v>
      </c>
      <c r="F13010" s="3" t="s">
        <v>12</v>
      </c>
      <c r="G13010">
        <v>3</v>
      </c>
      <c r="H13010">
        <v>72</v>
      </c>
      <c r="I13010">
        <v>29</v>
      </c>
      <c r="J13010">
        <v>8</v>
      </c>
      <c r="K13010" s="3">
        <v>639.92310637235596</v>
      </c>
      <c r="L13010" s="3">
        <v>457.08793312311201</v>
      </c>
      <c r="M13010" s="7">
        <f>Sales_Table[[#This Row],[Order qty]]*Sales_Table[[#This Row],[unit price]]</f>
        <v>5119.3848509788477</v>
      </c>
      <c r="N13010" s="8">
        <f>Sales_Table[[#This Row],[Revenue]]-Sales_Table[[#This Row],[unit cost]]</f>
        <v>4662.296917855736</v>
      </c>
    </row>
    <row r="13011" spans="1:14" ht="14.25" customHeight="1">
      <c r="A13011" t="s">
        <v>13024</v>
      </c>
      <c r="B13011" s="2">
        <v>43907</v>
      </c>
      <c r="C13011" s="5" t="str">
        <f t="shared" si="406"/>
        <v>Mar</v>
      </c>
      <c r="D13011" s="5" t="str">
        <f t="shared" si="407"/>
        <v>5</v>
      </c>
      <c r="E13011" t="s">
        <v>11</v>
      </c>
      <c r="F13011" s="3" t="s">
        <v>12</v>
      </c>
      <c r="G13011">
        <v>7</v>
      </c>
      <c r="H13011">
        <v>197</v>
      </c>
      <c r="I13011">
        <v>7</v>
      </c>
      <c r="J13011">
        <v>9</v>
      </c>
      <c r="K13011" s="3">
        <v>583.40352666377999</v>
      </c>
      <c r="L13011" s="3">
        <v>416.716804759843</v>
      </c>
      <c r="M13011" s="7">
        <f>Sales_Table[[#This Row],[Order qty]]*Sales_Table[[#This Row],[unit price]]</f>
        <v>5250.6317399740201</v>
      </c>
      <c r="N13011" s="8">
        <f>Sales_Table[[#This Row],[Revenue]]-Sales_Table[[#This Row],[unit cost]]</f>
        <v>4833.9149352141767</v>
      </c>
    </row>
    <row r="13012" spans="1:14" ht="14.25" customHeight="1">
      <c r="A13012" t="s">
        <v>13025</v>
      </c>
      <c r="B13012" s="2">
        <v>43891</v>
      </c>
      <c r="C13012" s="5" t="str">
        <f t="shared" si="406"/>
        <v>May</v>
      </c>
      <c r="D13012" s="5" t="str">
        <f t="shared" si="407"/>
        <v>2</v>
      </c>
      <c r="E13012" t="s">
        <v>20</v>
      </c>
      <c r="F13012" s="3" t="s">
        <v>12</v>
      </c>
      <c r="G13012">
        <v>3</v>
      </c>
      <c r="H13012">
        <v>154</v>
      </c>
      <c r="I13012">
        <v>4</v>
      </c>
      <c r="J13012">
        <v>7</v>
      </c>
      <c r="K13012" s="3">
        <v>344.64604264497802</v>
      </c>
      <c r="L13012" s="3">
        <v>246.17574474641299</v>
      </c>
      <c r="M13012" s="7">
        <f>Sales_Table[[#This Row],[Order qty]]*Sales_Table[[#This Row],[unit price]]</f>
        <v>2412.5222985148462</v>
      </c>
      <c r="N13012" s="8">
        <f>Sales_Table[[#This Row],[Revenue]]-Sales_Table[[#This Row],[unit cost]]</f>
        <v>2166.3465537684333</v>
      </c>
    </row>
    <row r="13013" spans="1:14" ht="14.25" customHeight="1">
      <c r="A13013" t="s">
        <v>13026</v>
      </c>
      <c r="B13013" s="2">
        <v>43971</v>
      </c>
      <c r="C13013" s="5" t="str">
        <f t="shared" si="406"/>
        <v>Feb</v>
      </c>
      <c r="D13013" s="5" t="str">
        <f t="shared" si="407"/>
        <v>5</v>
      </c>
      <c r="E13013" t="s">
        <v>16</v>
      </c>
      <c r="F13013" s="3" t="s">
        <v>12</v>
      </c>
      <c r="G13013">
        <v>2</v>
      </c>
      <c r="H13013">
        <v>174</v>
      </c>
      <c r="I13013">
        <v>10</v>
      </c>
      <c r="J13013">
        <v>3</v>
      </c>
      <c r="K13013" s="3">
        <v>501.05466413497902</v>
      </c>
      <c r="L13013" s="3">
        <v>357.89618866784201</v>
      </c>
      <c r="M13013" s="7">
        <f>Sales_Table[[#This Row],[Order qty]]*Sales_Table[[#This Row],[unit price]]</f>
        <v>1503.1639924049371</v>
      </c>
      <c r="N13013" s="8">
        <f>Sales_Table[[#This Row],[Revenue]]-Sales_Table[[#This Row],[unit cost]]</f>
        <v>1145.2678037370952</v>
      </c>
    </row>
    <row r="13014" spans="1:14" ht="14.25" customHeight="1">
      <c r="A13014" t="s">
        <v>13027</v>
      </c>
      <c r="B13014" s="2">
        <v>43888</v>
      </c>
      <c r="C13014" s="5" t="str">
        <f t="shared" si="406"/>
        <v>May</v>
      </c>
      <c r="D13014" s="5" t="str">
        <f t="shared" si="407"/>
        <v>1</v>
      </c>
      <c r="E13014" t="s">
        <v>14</v>
      </c>
      <c r="F13014" s="3" t="s">
        <v>12</v>
      </c>
      <c r="G13014">
        <v>11</v>
      </c>
      <c r="H13014">
        <v>327</v>
      </c>
      <c r="I13014">
        <v>33</v>
      </c>
      <c r="J13014">
        <v>8</v>
      </c>
      <c r="K13014" s="3">
        <v>552.85779136419296</v>
      </c>
      <c r="L13014" s="3">
        <v>394.89842240299498</v>
      </c>
      <c r="M13014" s="7">
        <f>Sales_Table[[#This Row],[Order qty]]*Sales_Table[[#This Row],[unit price]]</f>
        <v>4422.8623309135437</v>
      </c>
      <c r="N13014" s="8">
        <f>Sales_Table[[#This Row],[Revenue]]-Sales_Table[[#This Row],[unit cost]]</f>
        <v>4027.9639085105487</v>
      </c>
    </row>
    <row r="13015" spans="1:14" ht="14.25" customHeight="1">
      <c r="A13015" t="s">
        <v>13028</v>
      </c>
      <c r="B13015" s="2">
        <v>43959</v>
      </c>
      <c r="C13015" s="5" t="str">
        <f t="shared" si="406"/>
        <v>Jan</v>
      </c>
      <c r="D13015" s="5" t="str">
        <f t="shared" si="407"/>
        <v>4</v>
      </c>
      <c r="E13015" t="s">
        <v>16</v>
      </c>
      <c r="F13015" s="3" t="s">
        <v>12</v>
      </c>
      <c r="G13015">
        <v>10</v>
      </c>
      <c r="H13015">
        <v>308</v>
      </c>
      <c r="I13015">
        <v>27</v>
      </c>
      <c r="J13015">
        <v>9</v>
      </c>
      <c r="K13015" s="3">
        <v>306.04893457889602</v>
      </c>
      <c r="L13015" s="3">
        <v>218.606381842068</v>
      </c>
      <c r="M13015" s="7">
        <f>Sales_Table[[#This Row],[Order qty]]*Sales_Table[[#This Row],[unit price]]</f>
        <v>2754.4404112100642</v>
      </c>
      <c r="N13015" s="8">
        <f>Sales_Table[[#This Row],[Revenue]]-Sales_Table[[#This Row],[unit cost]]</f>
        <v>2535.8340293679962</v>
      </c>
    </row>
    <row r="13016" spans="1:14" ht="14.25" customHeight="1">
      <c r="A13016" t="s">
        <v>13029</v>
      </c>
      <c r="B13016" s="2">
        <v>43847</v>
      </c>
      <c r="C13016" s="5" t="str">
        <f t="shared" si="406"/>
        <v>Apr</v>
      </c>
      <c r="D13016" s="5" t="str">
        <f t="shared" si="407"/>
        <v>1</v>
      </c>
      <c r="E13016" t="s">
        <v>20</v>
      </c>
      <c r="F13016" s="3" t="s">
        <v>12</v>
      </c>
      <c r="G13016">
        <v>18</v>
      </c>
      <c r="H13016">
        <v>214</v>
      </c>
      <c r="I13016">
        <v>46</v>
      </c>
      <c r="J13016">
        <v>1</v>
      </c>
      <c r="K13016" s="3">
        <v>412.61143022775701</v>
      </c>
      <c r="L13016" s="3">
        <v>294.722450162683</v>
      </c>
      <c r="M13016" s="7">
        <f>Sales_Table[[#This Row],[Order qty]]*Sales_Table[[#This Row],[unit price]]</f>
        <v>412.61143022775701</v>
      </c>
      <c r="N13016" s="8">
        <f>Sales_Table[[#This Row],[Revenue]]-Sales_Table[[#This Row],[unit cost]]</f>
        <v>117.88898006507401</v>
      </c>
    </row>
    <row r="13017" spans="1:14" ht="14.25" customHeight="1">
      <c r="A13017" t="s">
        <v>13030</v>
      </c>
      <c r="B13017" s="2">
        <v>43947</v>
      </c>
      <c r="C13017" s="5" t="str">
        <f t="shared" si="406"/>
        <v>Jan</v>
      </c>
      <c r="D13017" s="5" t="str">
        <f t="shared" si="407"/>
        <v>5</v>
      </c>
      <c r="E13017" t="s">
        <v>11</v>
      </c>
      <c r="F13017" s="3" t="s">
        <v>12</v>
      </c>
      <c r="G13017">
        <v>21</v>
      </c>
      <c r="H13017">
        <v>11</v>
      </c>
      <c r="I13017">
        <v>4</v>
      </c>
      <c r="J13017">
        <v>5</v>
      </c>
      <c r="K13017" s="3">
        <v>209.703667402267</v>
      </c>
      <c r="L13017" s="3">
        <v>149.788333858762</v>
      </c>
      <c r="M13017" s="7">
        <f>Sales_Table[[#This Row],[Order qty]]*Sales_Table[[#This Row],[unit price]]</f>
        <v>1048.518337011335</v>
      </c>
      <c r="N13017" s="8">
        <f>Sales_Table[[#This Row],[Revenue]]-Sales_Table[[#This Row],[unit cost]]</f>
        <v>898.73000315257298</v>
      </c>
    </row>
    <row r="13018" spans="1:14" ht="14.25" customHeight="1">
      <c r="A13018" t="s">
        <v>13031</v>
      </c>
      <c r="B13018" s="2">
        <v>43855</v>
      </c>
      <c r="C13018" s="5" t="str">
        <f t="shared" si="406"/>
        <v>May</v>
      </c>
      <c r="D13018" s="5" t="str">
        <f t="shared" si="407"/>
        <v>2</v>
      </c>
      <c r="E13018" t="s">
        <v>11</v>
      </c>
      <c r="F13018" s="3" t="s">
        <v>12</v>
      </c>
      <c r="G13018">
        <v>26</v>
      </c>
      <c r="H13018">
        <v>125</v>
      </c>
      <c r="I13018">
        <v>29</v>
      </c>
      <c r="J13018">
        <v>2</v>
      </c>
      <c r="K13018" s="3">
        <v>311.525283515453</v>
      </c>
      <c r="L13018" s="3">
        <v>222.51805965389499</v>
      </c>
      <c r="M13018" s="7">
        <f>Sales_Table[[#This Row],[Order qty]]*Sales_Table[[#This Row],[unit price]]</f>
        <v>623.050567030906</v>
      </c>
      <c r="N13018" s="8">
        <f>Sales_Table[[#This Row],[Revenue]]-Sales_Table[[#This Row],[unit cost]]</f>
        <v>400.53250737701103</v>
      </c>
    </row>
    <row r="13019" spans="1:14" ht="14.25" customHeight="1">
      <c r="A13019" t="s">
        <v>13032</v>
      </c>
      <c r="B13019" s="2">
        <v>43958</v>
      </c>
      <c r="C13019" s="5" t="str">
        <f t="shared" si="406"/>
        <v>Feb</v>
      </c>
      <c r="D13019" s="5" t="str">
        <f t="shared" si="407"/>
        <v>3</v>
      </c>
      <c r="E13019" t="s">
        <v>14</v>
      </c>
      <c r="F13019" s="3" t="s">
        <v>12</v>
      </c>
      <c r="G13019">
        <v>20</v>
      </c>
      <c r="H13019">
        <v>143</v>
      </c>
      <c r="I13019">
        <v>25</v>
      </c>
      <c r="J13019">
        <v>10</v>
      </c>
      <c r="K13019" s="3">
        <v>493.45295226573899</v>
      </c>
      <c r="L13019" s="3">
        <v>352.46639447552798</v>
      </c>
      <c r="M13019" s="7">
        <f>Sales_Table[[#This Row],[Order qty]]*Sales_Table[[#This Row],[unit price]]</f>
        <v>4934.5295226573899</v>
      </c>
      <c r="N13019" s="8">
        <f>Sales_Table[[#This Row],[Revenue]]-Sales_Table[[#This Row],[unit cost]]</f>
        <v>4582.0631281818623</v>
      </c>
    </row>
    <row r="13020" spans="1:14" ht="14.25" customHeight="1">
      <c r="A13020" t="s">
        <v>13033</v>
      </c>
      <c r="B13020" s="2">
        <v>43888</v>
      </c>
      <c r="C13020" s="5" t="str">
        <f t="shared" si="406"/>
        <v>Mar</v>
      </c>
      <c r="D13020" s="5" t="str">
        <f t="shared" si="407"/>
        <v>4</v>
      </c>
      <c r="E13020" t="s">
        <v>14</v>
      </c>
      <c r="F13020" s="3" t="s">
        <v>12</v>
      </c>
      <c r="G13020">
        <v>11</v>
      </c>
      <c r="H13020">
        <v>181</v>
      </c>
      <c r="I13020">
        <v>15</v>
      </c>
      <c r="J13020">
        <v>6</v>
      </c>
      <c r="K13020" s="3">
        <v>583.42989474535</v>
      </c>
      <c r="L13020" s="3">
        <v>416.73563910382097</v>
      </c>
      <c r="M13020" s="7">
        <f>Sales_Table[[#This Row],[Order qty]]*Sales_Table[[#This Row],[unit price]]</f>
        <v>3500.5793684721002</v>
      </c>
      <c r="N13020" s="8">
        <f>Sales_Table[[#This Row],[Revenue]]-Sales_Table[[#This Row],[unit cost]]</f>
        <v>3083.8437293682791</v>
      </c>
    </row>
    <row r="13021" spans="1:14" ht="14.25" customHeight="1">
      <c r="A13021" t="s">
        <v>13034</v>
      </c>
      <c r="B13021" s="2">
        <v>43904</v>
      </c>
      <c r="C13021" s="5" t="str">
        <f t="shared" si="406"/>
        <v>Apr</v>
      </c>
      <c r="D13021" s="5" t="str">
        <f t="shared" si="407"/>
        <v>2</v>
      </c>
      <c r="E13021" t="s">
        <v>14</v>
      </c>
      <c r="F13021" s="3" t="s">
        <v>12</v>
      </c>
      <c r="G13021">
        <v>5</v>
      </c>
      <c r="H13021">
        <v>325</v>
      </c>
      <c r="I13021">
        <v>32</v>
      </c>
      <c r="J13021">
        <v>6</v>
      </c>
      <c r="K13021" s="3">
        <v>629.40672111511196</v>
      </c>
      <c r="L13021" s="3">
        <v>449.576229367937</v>
      </c>
      <c r="M13021" s="7">
        <f>Sales_Table[[#This Row],[Order qty]]*Sales_Table[[#This Row],[unit price]]</f>
        <v>3776.440326690672</v>
      </c>
      <c r="N13021" s="8">
        <f>Sales_Table[[#This Row],[Revenue]]-Sales_Table[[#This Row],[unit cost]]</f>
        <v>3326.8640973227348</v>
      </c>
    </row>
    <row r="13022" spans="1:14" ht="14.25" customHeight="1">
      <c r="A13022" t="s">
        <v>13035</v>
      </c>
      <c r="B13022" s="2">
        <v>43939</v>
      </c>
      <c r="C13022" s="5" t="str">
        <f t="shared" si="406"/>
        <v>Feb</v>
      </c>
      <c r="D13022" s="5" t="str">
        <f t="shared" si="407"/>
        <v>4</v>
      </c>
      <c r="E13022" t="s">
        <v>16</v>
      </c>
      <c r="F13022" s="3" t="s">
        <v>12</v>
      </c>
      <c r="G13022">
        <v>12</v>
      </c>
      <c r="H13022">
        <v>107</v>
      </c>
      <c r="I13022">
        <v>11</v>
      </c>
      <c r="J13022">
        <v>2</v>
      </c>
      <c r="K13022" s="3">
        <v>389.19078058004402</v>
      </c>
      <c r="L13022" s="3">
        <v>277.993414700031</v>
      </c>
      <c r="M13022" s="7">
        <f>Sales_Table[[#This Row],[Order qty]]*Sales_Table[[#This Row],[unit price]]</f>
        <v>778.38156116008804</v>
      </c>
      <c r="N13022" s="8">
        <f>Sales_Table[[#This Row],[Revenue]]-Sales_Table[[#This Row],[unit cost]]</f>
        <v>500.38814646005704</v>
      </c>
    </row>
    <row r="13023" spans="1:14" ht="14.25" customHeight="1">
      <c r="A13023" t="s">
        <v>13036</v>
      </c>
      <c r="B13023" s="2">
        <v>43882</v>
      </c>
      <c r="C13023" s="5" t="str">
        <f t="shared" si="406"/>
        <v>Apr</v>
      </c>
      <c r="D13023" s="5" t="str">
        <f t="shared" si="407"/>
        <v>3</v>
      </c>
      <c r="E13023" t="s">
        <v>11</v>
      </c>
      <c r="F13023" s="3" t="s">
        <v>12</v>
      </c>
      <c r="G13023">
        <v>24</v>
      </c>
      <c r="H13023">
        <v>92</v>
      </c>
      <c r="I13023">
        <v>32</v>
      </c>
      <c r="J13023">
        <v>5</v>
      </c>
      <c r="K13023" s="3">
        <v>383.38248646259302</v>
      </c>
      <c r="L13023" s="3">
        <v>273.84463318756701</v>
      </c>
      <c r="M13023" s="7">
        <f>Sales_Table[[#This Row],[Order qty]]*Sales_Table[[#This Row],[unit price]]</f>
        <v>1916.9124323129652</v>
      </c>
      <c r="N13023" s="8">
        <f>Sales_Table[[#This Row],[Revenue]]-Sales_Table[[#This Row],[unit cost]]</f>
        <v>1643.0677991253981</v>
      </c>
    </row>
    <row r="13024" spans="1:14" ht="14.25" customHeight="1">
      <c r="A13024" t="s">
        <v>13037</v>
      </c>
      <c r="B13024" s="2">
        <v>43933</v>
      </c>
      <c r="C13024" s="5" t="str">
        <f t="shared" si="406"/>
        <v>Mar</v>
      </c>
      <c r="D13024" s="5" t="str">
        <f t="shared" si="407"/>
        <v>3</v>
      </c>
      <c r="E13024" t="s">
        <v>16</v>
      </c>
      <c r="F13024" s="3" t="s">
        <v>12</v>
      </c>
      <c r="G13024">
        <v>24</v>
      </c>
      <c r="H13024">
        <v>6</v>
      </c>
      <c r="I13024">
        <v>7</v>
      </c>
      <c r="J13024">
        <v>5</v>
      </c>
      <c r="K13024" s="3">
        <v>169.113215982914</v>
      </c>
      <c r="L13024" s="3">
        <v>120.79515427350999</v>
      </c>
      <c r="M13024" s="7">
        <f>Sales_Table[[#This Row],[Order qty]]*Sales_Table[[#This Row],[unit price]]</f>
        <v>845.56607991456997</v>
      </c>
      <c r="N13024" s="8">
        <f>Sales_Table[[#This Row],[Revenue]]-Sales_Table[[#This Row],[unit cost]]</f>
        <v>724.77092564105999</v>
      </c>
    </row>
    <row r="13025" spans="1:14" ht="14.25" customHeight="1">
      <c r="A13025" t="s">
        <v>13038</v>
      </c>
      <c r="B13025" s="2">
        <v>43899</v>
      </c>
      <c r="C13025" s="5" t="str">
        <f t="shared" si="406"/>
        <v>Mar</v>
      </c>
      <c r="D13025" s="5" t="str">
        <f t="shared" si="407"/>
        <v>2</v>
      </c>
      <c r="E13025" t="s">
        <v>14</v>
      </c>
      <c r="F13025" s="3" t="s">
        <v>12</v>
      </c>
      <c r="G13025">
        <v>1</v>
      </c>
      <c r="H13025">
        <v>89</v>
      </c>
      <c r="I13025">
        <v>29</v>
      </c>
      <c r="J13025">
        <v>7</v>
      </c>
      <c r="K13025" s="3">
        <v>223.19098591804499</v>
      </c>
      <c r="L13025" s="3">
        <v>159.422132798604</v>
      </c>
      <c r="M13025" s="7">
        <f>Sales_Table[[#This Row],[Order qty]]*Sales_Table[[#This Row],[unit price]]</f>
        <v>1562.3369014263149</v>
      </c>
      <c r="N13025" s="8">
        <f>Sales_Table[[#This Row],[Revenue]]-Sales_Table[[#This Row],[unit cost]]</f>
        <v>1402.9147686277108</v>
      </c>
    </row>
    <row r="13026" spans="1:14" ht="14.25" customHeight="1">
      <c r="A13026" t="s">
        <v>13039</v>
      </c>
      <c r="B13026" s="2">
        <v>43901</v>
      </c>
      <c r="C13026" s="5" t="str">
        <f t="shared" si="406"/>
        <v>Feb</v>
      </c>
      <c r="D13026" s="5" t="str">
        <f t="shared" si="407"/>
        <v>1</v>
      </c>
      <c r="E13026" t="s">
        <v>14</v>
      </c>
      <c r="F13026" s="3" t="s">
        <v>12</v>
      </c>
      <c r="G13026">
        <v>24</v>
      </c>
      <c r="H13026">
        <v>253</v>
      </c>
      <c r="I13026">
        <v>12</v>
      </c>
      <c r="J13026">
        <v>10</v>
      </c>
      <c r="K13026" s="3">
        <v>167.585300624371</v>
      </c>
      <c r="L13026" s="3">
        <v>119.703786160265</v>
      </c>
      <c r="M13026" s="7">
        <f>Sales_Table[[#This Row],[Order qty]]*Sales_Table[[#This Row],[unit price]]</f>
        <v>1675.8530062437101</v>
      </c>
      <c r="N13026" s="8">
        <f>Sales_Table[[#This Row],[Revenue]]-Sales_Table[[#This Row],[unit cost]]</f>
        <v>1556.149220083445</v>
      </c>
    </row>
    <row r="13027" spans="1:14" ht="14.25" customHeight="1">
      <c r="A13027" t="s">
        <v>13040</v>
      </c>
      <c r="B13027" s="2">
        <v>43886</v>
      </c>
      <c r="C13027" s="5" t="str">
        <f t="shared" si="406"/>
        <v>Jan</v>
      </c>
      <c r="D13027" s="5" t="str">
        <f t="shared" si="407"/>
        <v>3</v>
      </c>
      <c r="E13027" t="s">
        <v>20</v>
      </c>
      <c r="F13027" s="3" t="s">
        <v>12</v>
      </c>
      <c r="G13027">
        <v>15</v>
      </c>
      <c r="H13027">
        <v>330</v>
      </c>
      <c r="I13027">
        <v>10</v>
      </c>
      <c r="J13027">
        <v>3</v>
      </c>
      <c r="K13027" s="3">
        <v>484.20698297023802</v>
      </c>
      <c r="L13027" s="3">
        <v>345.86213069302698</v>
      </c>
      <c r="M13027" s="7">
        <f>Sales_Table[[#This Row],[Order qty]]*Sales_Table[[#This Row],[unit price]]</f>
        <v>1452.6209489107141</v>
      </c>
      <c r="N13027" s="8">
        <f>Sales_Table[[#This Row],[Revenue]]-Sales_Table[[#This Row],[unit cost]]</f>
        <v>1106.7588182176871</v>
      </c>
    </row>
    <row r="13028" spans="1:14" ht="14.25" customHeight="1">
      <c r="A13028" t="s">
        <v>13041</v>
      </c>
      <c r="B13028" s="2">
        <v>43831</v>
      </c>
      <c r="C13028" s="5" t="str">
        <f t="shared" si="406"/>
        <v>Mar</v>
      </c>
      <c r="D13028" s="5" t="str">
        <f t="shared" si="407"/>
        <v>3</v>
      </c>
      <c r="E13028" t="s">
        <v>16</v>
      </c>
      <c r="F13028" s="3" t="s">
        <v>12</v>
      </c>
      <c r="G13028">
        <v>1</v>
      </c>
      <c r="H13028">
        <v>290</v>
      </c>
      <c r="I13028">
        <v>45</v>
      </c>
      <c r="J13028">
        <v>2</v>
      </c>
      <c r="K13028" s="3">
        <v>180.86555653810501</v>
      </c>
      <c r="L13028" s="3">
        <v>129.18968324150401</v>
      </c>
      <c r="M13028" s="7">
        <f>Sales_Table[[#This Row],[Order qty]]*Sales_Table[[#This Row],[unit price]]</f>
        <v>361.73111307621002</v>
      </c>
      <c r="N13028" s="8">
        <f>Sales_Table[[#This Row],[Revenue]]-Sales_Table[[#This Row],[unit cost]]</f>
        <v>232.54142983470601</v>
      </c>
    </row>
    <row r="13029" spans="1:14" ht="14.25" customHeight="1">
      <c r="A13029" t="s">
        <v>13042</v>
      </c>
      <c r="B13029" s="2">
        <v>43906</v>
      </c>
      <c r="C13029" s="5" t="str">
        <f t="shared" si="406"/>
        <v>Mar</v>
      </c>
      <c r="D13029" s="5" t="str">
        <f t="shared" si="407"/>
        <v>5</v>
      </c>
      <c r="E13029" t="s">
        <v>11</v>
      </c>
      <c r="F13029" s="3" t="s">
        <v>12</v>
      </c>
      <c r="G13029">
        <v>20</v>
      </c>
      <c r="H13029">
        <v>3</v>
      </c>
      <c r="I13029">
        <v>17</v>
      </c>
      <c r="J13029">
        <v>9</v>
      </c>
      <c r="K13029" s="3">
        <v>372.50647401809698</v>
      </c>
      <c r="L13029" s="3">
        <v>266.07605287006902</v>
      </c>
      <c r="M13029" s="7">
        <f>Sales_Table[[#This Row],[Order qty]]*Sales_Table[[#This Row],[unit price]]</f>
        <v>3352.5582661628728</v>
      </c>
      <c r="N13029" s="8">
        <f>Sales_Table[[#This Row],[Revenue]]-Sales_Table[[#This Row],[unit cost]]</f>
        <v>3086.4822132928039</v>
      </c>
    </row>
    <row r="13030" spans="1:14" ht="14.25" customHeight="1">
      <c r="A13030" t="s">
        <v>13043</v>
      </c>
      <c r="B13030" s="2">
        <v>43906</v>
      </c>
      <c r="C13030" s="5" t="str">
        <f t="shared" si="406"/>
        <v>May</v>
      </c>
      <c r="D13030" s="5" t="str">
        <f t="shared" si="407"/>
        <v>1</v>
      </c>
      <c r="E13030" t="s">
        <v>11</v>
      </c>
      <c r="F13030" s="3" t="s">
        <v>12</v>
      </c>
      <c r="G13030">
        <v>23</v>
      </c>
      <c r="H13030">
        <v>140</v>
      </c>
      <c r="I13030">
        <v>44</v>
      </c>
      <c r="J13030">
        <v>5</v>
      </c>
      <c r="K13030" s="3">
        <v>293.17130702733999</v>
      </c>
      <c r="L13030" s="3">
        <v>209.40807644809999</v>
      </c>
      <c r="M13030" s="7">
        <f>Sales_Table[[#This Row],[Order qty]]*Sales_Table[[#This Row],[unit price]]</f>
        <v>1465.8565351366999</v>
      </c>
      <c r="N13030" s="8">
        <f>Sales_Table[[#This Row],[Revenue]]-Sales_Table[[#This Row],[unit cost]]</f>
        <v>1256.4484586885999</v>
      </c>
    </row>
    <row r="13031" spans="1:14" ht="14.25" customHeight="1">
      <c r="A13031" t="s">
        <v>13044</v>
      </c>
      <c r="B13031" s="2">
        <v>43982</v>
      </c>
      <c r="C13031" s="5" t="str">
        <f t="shared" si="406"/>
        <v>Jan</v>
      </c>
      <c r="D13031" s="5" t="str">
        <f t="shared" si="407"/>
        <v>5</v>
      </c>
      <c r="E13031" t="s">
        <v>14</v>
      </c>
      <c r="F13031" s="3" t="s">
        <v>12</v>
      </c>
      <c r="G13031">
        <v>17</v>
      </c>
      <c r="H13031">
        <v>42</v>
      </c>
      <c r="I13031">
        <v>36</v>
      </c>
      <c r="J13031">
        <v>9</v>
      </c>
      <c r="K13031" s="3">
        <v>516.10155165195499</v>
      </c>
      <c r="L13031" s="3">
        <v>368.64396546568202</v>
      </c>
      <c r="M13031" s="7">
        <f>Sales_Table[[#This Row],[Order qty]]*Sales_Table[[#This Row],[unit price]]</f>
        <v>4644.9139648675946</v>
      </c>
      <c r="N13031" s="8">
        <f>Sales_Table[[#This Row],[Revenue]]-Sales_Table[[#This Row],[unit cost]]</f>
        <v>4276.2699994019122</v>
      </c>
    </row>
    <row r="13032" spans="1:14" ht="14.25" customHeight="1">
      <c r="A13032" t="s">
        <v>13045</v>
      </c>
      <c r="B13032" s="2">
        <v>43860</v>
      </c>
      <c r="C13032" s="5" t="str">
        <f t="shared" si="406"/>
        <v>May</v>
      </c>
      <c r="D13032" s="5" t="str">
        <f t="shared" si="407"/>
        <v>3</v>
      </c>
      <c r="E13032" t="s">
        <v>14</v>
      </c>
      <c r="F13032" s="3" t="s">
        <v>12</v>
      </c>
      <c r="G13032">
        <v>1</v>
      </c>
      <c r="H13032">
        <v>199</v>
      </c>
      <c r="I13032">
        <v>41</v>
      </c>
      <c r="J13032">
        <v>2</v>
      </c>
      <c r="K13032" s="3">
        <v>487.47408682107903</v>
      </c>
      <c r="L13032" s="3">
        <v>348.195776300771</v>
      </c>
      <c r="M13032" s="7">
        <f>Sales_Table[[#This Row],[Order qty]]*Sales_Table[[#This Row],[unit price]]</f>
        <v>974.94817364215805</v>
      </c>
      <c r="N13032" s="8">
        <f>Sales_Table[[#This Row],[Revenue]]-Sales_Table[[#This Row],[unit cost]]</f>
        <v>626.752397341387</v>
      </c>
    </row>
    <row r="13033" spans="1:14" ht="14.25" customHeight="1">
      <c r="A13033" t="s">
        <v>13046</v>
      </c>
      <c r="B13033" s="2">
        <v>43970</v>
      </c>
      <c r="C13033" s="5" t="str">
        <f t="shared" si="406"/>
        <v>Mar</v>
      </c>
      <c r="D13033" s="5" t="str">
        <f t="shared" si="407"/>
        <v>3</v>
      </c>
      <c r="E13033" t="s">
        <v>11</v>
      </c>
      <c r="F13033" s="3" t="s">
        <v>12</v>
      </c>
      <c r="G13033">
        <v>6</v>
      </c>
      <c r="H13033">
        <v>295</v>
      </c>
      <c r="I13033">
        <v>9</v>
      </c>
      <c r="J13033">
        <v>9</v>
      </c>
      <c r="K13033" s="3">
        <v>375.05417418479902</v>
      </c>
      <c r="L13033" s="3">
        <v>267.89583870342801</v>
      </c>
      <c r="M13033" s="7">
        <f>Sales_Table[[#This Row],[Order qty]]*Sales_Table[[#This Row],[unit price]]</f>
        <v>3375.4875676631914</v>
      </c>
      <c r="N13033" s="8">
        <f>Sales_Table[[#This Row],[Revenue]]-Sales_Table[[#This Row],[unit cost]]</f>
        <v>3107.5917289597633</v>
      </c>
    </row>
    <row r="13034" spans="1:14" ht="14.25" customHeight="1">
      <c r="A13034" t="s">
        <v>13047</v>
      </c>
      <c r="B13034" s="2">
        <v>43904</v>
      </c>
      <c r="C13034" s="5" t="str">
        <f t="shared" si="406"/>
        <v>Mar</v>
      </c>
      <c r="D13034" s="5" t="str">
        <f t="shared" si="407"/>
        <v>3</v>
      </c>
      <c r="E13034" t="s">
        <v>14</v>
      </c>
      <c r="F13034" s="3" t="s">
        <v>12</v>
      </c>
      <c r="G13034">
        <v>2</v>
      </c>
      <c r="H13034">
        <v>22</v>
      </c>
      <c r="I13034">
        <v>45</v>
      </c>
      <c r="J13034">
        <v>2</v>
      </c>
      <c r="K13034" s="3">
        <v>649.65833348035801</v>
      </c>
      <c r="L13034" s="3">
        <v>464.04166677168399</v>
      </c>
      <c r="M13034" s="7">
        <f>Sales_Table[[#This Row],[Order qty]]*Sales_Table[[#This Row],[unit price]]</f>
        <v>1299.316666960716</v>
      </c>
      <c r="N13034" s="8">
        <f>Sales_Table[[#This Row],[Revenue]]-Sales_Table[[#This Row],[unit cost]]</f>
        <v>835.27500018903197</v>
      </c>
    </row>
    <row r="13035" spans="1:14" ht="14.25" customHeight="1">
      <c r="A13035" t="s">
        <v>13048</v>
      </c>
      <c r="B13035" s="2">
        <v>43906</v>
      </c>
      <c r="C13035" s="5" t="str">
        <f t="shared" si="406"/>
        <v>Mar</v>
      </c>
      <c r="D13035" s="5" t="str">
        <f t="shared" si="407"/>
        <v>4</v>
      </c>
      <c r="E13035" t="s">
        <v>20</v>
      </c>
      <c r="F13035" s="3" t="s">
        <v>12</v>
      </c>
      <c r="G13035">
        <v>10</v>
      </c>
      <c r="H13035">
        <v>41</v>
      </c>
      <c r="I13035">
        <v>24</v>
      </c>
      <c r="J13035">
        <v>4</v>
      </c>
      <c r="K13035" s="3">
        <v>483.50009143352497</v>
      </c>
      <c r="L13035" s="3">
        <v>345.35720816680401</v>
      </c>
      <c r="M13035" s="7">
        <f>Sales_Table[[#This Row],[Order qty]]*Sales_Table[[#This Row],[unit price]]</f>
        <v>1934.0003657340999</v>
      </c>
      <c r="N13035" s="8">
        <f>Sales_Table[[#This Row],[Revenue]]-Sales_Table[[#This Row],[unit cost]]</f>
        <v>1588.6431575672959</v>
      </c>
    </row>
    <row r="13036" spans="1:14" ht="14.25" customHeight="1">
      <c r="A13036" t="s">
        <v>13049</v>
      </c>
      <c r="B13036" s="2">
        <v>43909</v>
      </c>
      <c r="C13036" s="5" t="str">
        <f t="shared" si="406"/>
        <v>Apr</v>
      </c>
      <c r="D13036" s="5" t="str">
        <f t="shared" si="407"/>
        <v>5</v>
      </c>
      <c r="E13036" t="s">
        <v>14</v>
      </c>
      <c r="F13036" s="3" t="s">
        <v>12</v>
      </c>
      <c r="G13036">
        <v>8</v>
      </c>
      <c r="H13036">
        <v>250</v>
      </c>
      <c r="I13036">
        <v>19</v>
      </c>
      <c r="J13036">
        <v>1</v>
      </c>
      <c r="K13036" s="3">
        <v>605.94961005449295</v>
      </c>
      <c r="L13036" s="3">
        <v>432.82115003892397</v>
      </c>
      <c r="M13036" s="7">
        <f>Sales_Table[[#This Row],[Order qty]]*Sales_Table[[#This Row],[unit price]]</f>
        <v>605.94961005449295</v>
      </c>
      <c r="N13036" s="8">
        <f>Sales_Table[[#This Row],[Revenue]]-Sales_Table[[#This Row],[unit cost]]</f>
        <v>173.12846001556898</v>
      </c>
    </row>
    <row r="13037" spans="1:14" ht="14.25" customHeight="1">
      <c r="A13037" t="s">
        <v>13050</v>
      </c>
      <c r="B13037" s="2">
        <v>43943</v>
      </c>
      <c r="C13037" s="5" t="str">
        <f t="shared" si="406"/>
        <v>May</v>
      </c>
      <c r="D13037" s="5" t="str">
        <f t="shared" si="407"/>
        <v>4</v>
      </c>
      <c r="E13037" t="s">
        <v>11</v>
      </c>
      <c r="F13037" s="3" t="s">
        <v>12</v>
      </c>
      <c r="G13037">
        <v>9</v>
      </c>
      <c r="H13037">
        <v>86</v>
      </c>
      <c r="I13037">
        <v>22</v>
      </c>
      <c r="J13037">
        <v>1</v>
      </c>
      <c r="K13037" s="3">
        <v>583.86417675018299</v>
      </c>
      <c r="L13037" s="3">
        <v>417.045840535845</v>
      </c>
      <c r="M13037" s="7">
        <f>Sales_Table[[#This Row],[Order qty]]*Sales_Table[[#This Row],[unit price]]</f>
        <v>583.86417675018299</v>
      </c>
      <c r="N13037" s="8">
        <f>Sales_Table[[#This Row],[Revenue]]-Sales_Table[[#This Row],[unit cost]]</f>
        <v>166.81833621433799</v>
      </c>
    </row>
    <row r="13038" spans="1:14" ht="14.25" customHeight="1">
      <c r="A13038" t="s">
        <v>13051</v>
      </c>
      <c r="B13038" s="2">
        <v>43971</v>
      </c>
      <c r="C13038" s="5" t="str">
        <f t="shared" si="406"/>
        <v>Apr</v>
      </c>
      <c r="D13038" s="5" t="str">
        <f t="shared" si="407"/>
        <v>3</v>
      </c>
      <c r="E13038" t="s">
        <v>14</v>
      </c>
      <c r="F13038" s="3" t="s">
        <v>12</v>
      </c>
      <c r="G13038">
        <v>14</v>
      </c>
      <c r="H13038">
        <v>177</v>
      </c>
      <c r="I13038">
        <v>33</v>
      </c>
      <c r="J13038">
        <v>1</v>
      </c>
      <c r="K13038" s="3">
        <v>459.76860898733099</v>
      </c>
      <c r="L13038" s="3">
        <v>328.40614927666502</v>
      </c>
      <c r="M13038" s="7">
        <f>Sales_Table[[#This Row],[Order qty]]*Sales_Table[[#This Row],[unit price]]</f>
        <v>459.76860898733099</v>
      </c>
      <c r="N13038" s="8">
        <f>Sales_Table[[#This Row],[Revenue]]-Sales_Table[[#This Row],[unit cost]]</f>
        <v>131.36245971066597</v>
      </c>
    </row>
    <row r="13039" spans="1:14" ht="14.25" customHeight="1">
      <c r="A13039" t="s">
        <v>13052</v>
      </c>
      <c r="B13039" s="2">
        <v>43940</v>
      </c>
      <c r="C13039" s="5" t="str">
        <f t="shared" si="406"/>
        <v>Mar</v>
      </c>
      <c r="D13039" s="5" t="str">
        <f t="shared" si="407"/>
        <v>2</v>
      </c>
      <c r="E13039" t="s">
        <v>20</v>
      </c>
      <c r="F13039" s="3" t="s">
        <v>12</v>
      </c>
      <c r="G13039">
        <v>20</v>
      </c>
      <c r="H13039">
        <v>348</v>
      </c>
      <c r="I13039">
        <v>30</v>
      </c>
      <c r="J13039">
        <v>1</v>
      </c>
      <c r="K13039" s="3">
        <v>369.79841530323</v>
      </c>
      <c r="L13039" s="3">
        <v>264.14172521659299</v>
      </c>
      <c r="M13039" s="7">
        <f>Sales_Table[[#This Row],[Order qty]]*Sales_Table[[#This Row],[unit price]]</f>
        <v>369.79841530323</v>
      </c>
      <c r="N13039" s="8">
        <f>Sales_Table[[#This Row],[Revenue]]-Sales_Table[[#This Row],[unit cost]]</f>
        <v>105.65669008663701</v>
      </c>
    </row>
    <row r="13040" spans="1:14" ht="14.25" customHeight="1">
      <c r="A13040" t="s">
        <v>13053</v>
      </c>
      <c r="B13040" s="2">
        <v>43903</v>
      </c>
      <c r="C13040" s="5" t="str">
        <f t="shared" si="406"/>
        <v>Feb</v>
      </c>
      <c r="D13040" s="5" t="str">
        <f t="shared" si="407"/>
        <v>3</v>
      </c>
      <c r="E13040" t="s">
        <v>20</v>
      </c>
      <c r="F13040" s="3" t="s">
        <v>12</v>
      </c>
      <c r="G13040">
        <v>25</v>
      </c>
      <c r="H13040">
        <v>39</v>
      </c>
      <c r="I13040">
        <v>7</v>
      </c>
      <c r="J13040">
        <v>2</v>
      </c>
      <c r="K13040" s="3">
        <v>617.41718727350201</v>
      </c>
      <c r="L13040" s="3">
        <v>441.01227662393001</v>
      </c>
      <c r="M13040" s="7">
        <f>Sales_Table[[#This Row],[Order qty]]*Sales_Table[[#This Row],[unit price]]</f>
        <v>1234.834374547004</v>
      </c>
      <c r="N13040" s="8">
        <f>Sales_Table[[#This Row],[Revenue]]-Sales_Table[[#This Row],[unit cost]]</f>
        <v>793.82209792307401</v>
      </c>
    </row>
    <row r="13041" spans="1:14" ht="14.25" customHeight="1">
      <c r="A13041" t="s">
        <v>13054</v>
      </c>
      <c r="B13041" s="2">
        <v>43866</v>
      </c>
      <c r="C13041" s="5" t="str">
        <f t="shared" si="406"/>
        <v>Mar</v>
      </c>
      <c r="D13041" s="5" t="str">
        <f t="shared" si="407"/>
        <v>4</v>
      </c>
      <c r="E13041" t="s">
        <v>14</v>
      </c>
      <c r="F13041" s="3" t="s">
        <v>12</v>
      </c>
      <c r="G13041">
        <v>7</v>
      </c>
      <c r="H13041">
        <v>147</v>
      </c>
      <c r="I13041">
        <v>11</v>
      </c>
      <c r="J13041">
        <v>3</v>
      </c>
      <c r="K13041" s="3">
        <v>160.62379860877999</v>
      </c>
      <c r="L13041" s="3">
        <v>114.731284720557</v>
      </c>
      <c r="M13041" s="7">
        <f>Sales_Table[[#This Row],[Order qty]]*Sales_Table[[#This Row],[unit price]]</f>
        <v>481.87139582633995</v>
      </c>
      <c r="N13041" s="8">
        <f>Sales_Table[[#This Row],[Revenue]]-Sales_Table[[#This Row],[unit cost]]</f>
        <v>367.14011110578292</v>
      </c>
    </row>
    <row r="13042" spans="1:14" ht="14.25" customHeight="1">
      <c r="A13042" t="s">
        <v>13055</v>
      </c>
      <c r="B13042" s="2">
        <v>43916</v>
      </c>
      <c r="C13042" s="5" t="str">
        <f t="shared" si="406"/>
        <v>Apr</v>
      </c>
      <c r="D13042" s="5" t="str">
        <f t="shared" si="407"/>
        <v>5</v>
      </c>
      <c r="E13042" t="s">
        <v>16</v>
      </c>
      <c r="F13042" s="3" t="s">
        <v>12</v>
      </c>
      <c r="G13042">
        <v>9</v>
      </c>
      <c r="H13042">
        <v>334</v>
      </c>
      <c r="I13042">
        <v>34</v>
      </c>
      <c r="J13042">
        <v>2</v>
      </c>
      <c r="K13042" s="3">
        <v>516.25268286466599</v>
      </c>
      <c r="L13042" s="3">
        <v>368.751916331904</v>
      </c>
      <c r="M13042" s="7">
        <f>Sales_Table[[#This Row],[Order qty]]*Sales_Table[[#This Row],[unit price]]</f>
        <v>1032.505365729332</v>
      </c>
      <c r="N13042" s="8">
        <f>Sales_Table[[#This Row],[Revenue]]-Sales_Table[[#This Row],[unit cost]]</f>
        <v>663.75344939742797</v>
      </c>
    </row>
    <row r="13043" spans="1:14" ht="14.25" customHeight="1">
      <c r="A13043" t="s">
        <v>13056</v>
      </c>
      <c r="B13043" s="2">
        <v>43942</v>
      </c>
      <c r="C13043" s="5" t="str">
        <f t="shared" si="406"/>
        <v>May</v>
      </c>
      <c r="D13043" s="5" t="str">
        <f t="shared" si="407"/>
        <v>4</v>
      </c>
      <c r="E13043" t="s">
        <v>11</v>
      </c>
      <c r="F13043" s="3" t="s">
        <v>12</v>
      </c>
      <c r="G13043">
        <v>1</v>
      </c>
      <c r="H13043">
        <v>55</v>
      </c>
      <c r="I13043">
        <v>41</v>
      </c>
      <c r="J13043">
        <v>10</v>
      </c>
      <c r="K13043" s="3">
        <v>458.30737531185201</v>
      </c>
      <c r="L13043" s="3">
        <v>327.362410937037</v>
      </c>
      <c r="M13043" s="7">
        <f>Sales_Table[[#This Row],[Order qty]]*Sales_Table[[#This Row],[unit price]]</f>
        <v>4583.0737531185205</v>
      </c>
      <c r="N13043" s="8">
        <f>Sales_Table[[#This Row],[Revenue]]-Sales_Table[[#This Row],[unit cost]]</f>
        <v>4255.7113421814838</v>
      </c>
    </row>
    <row r="13044" spans="1:14" ht="14.25" customHeight="1">
      <c r="A13044" t="s">
        <v>13057</v>
      </c>
      <c r="B13044" s="2">
        <v>43971</v>
      </c>
      <c r="C13044" s="5" t="str">
        <f t="shared" si="406"/>
        <v>Apr</v>
      </c>
      <c r="D13044" s="5" t="str">
        <f t="shared" si="407"/>
        <v>1</v>
      </c>
      <c r="E13044" t="s">
        <v>14</v>
      </c>
      <c r="F13044" s="3" t="s">
        <v>12</v>
      </c>
      <c r="G13044">
        <v>6</v>
      </c>
      <c r="H13044">
        <v>112</v>
      </c>
      <c r="I13044">
        <v>41</v>
      </c>
      <c r="J13044">
        <v>6</v>
      </c>
      <c r="K13044" s="3">
        <v>204.25676232576399</v>
      </c>
      <c r="L13044" s="3">
        <v>145.89768737554601</v>
      </c>
      <c r="M13044" s="7">
        <f>Sales_Table[[#This Row],[Order qty]]*Sales_Table[[#This Row],[unit price]]</f>
        <v>1225.540573954584</v>
      </c>
      <c r="N13044" s="8">
        <f>Sales_Table[[#This Row],[Revenue]]-Sales_Table[[#This Row],[unit cost]]</f>
        <v>1079.6428865790381</v>
      </c>
    </row>
    <row r="13045" spans="1:14" ht="14.25" customHeight="1">
      <c r="A13045" t="s">
        <v>13058</v>
      </c>
      <c r="B13045" s="2">
        <v>43934</v>
      </c>
      <c r="C13045" s="5" t="str">
        <f t="shared" si="406"/>
        <v>Jan</v>
      </c>
      <c r="D13045" s="5" t="str">
        <f t="shared" si="407"/>
        <v>4</v>
      </c>
      <c r="E13045" t="s">
        <v>14</v>
      </c>
      <c r="F13045" s="3" t="s">
        <v>12</v>
      </c>
      <c r="G13045">
        <v>7</v>
      </c>
      <c r="H13045">
        <v>243</v>
      </c>
      <c r="I13045">
        <v>42</v>
      </c>
      <c r="J13045">
        <v>10</v>
      </c>
      <c r="K13045" s="3">
        <v>465.25570821762102</v>
      </c>
      <c r="L13045" s="3">
        <v>332.325505869729</v>
      </c>
      <c r="M13045" s="7">
        <f>Sales_Table[[#This Row],[Order qty]]*Sales_Table[[#This Row],[unit price]]</f>
        <v>4652.5570821762103</v>
      </c>
      <c r="N13045" s="8">
        <f>Sales_Table[[#This Row],[Revenue]]-Sales_Table[[#This Row],[unit cost]]</f>
        <v>4320.2315763064817</v>
      </c>
    </row>
    <row r="13046" spans="1:14" ht="14.25" customHeight="1">
      <c r="A13046" t="s">
        <v>13059</v>
      </c>
      <c r="B13046" s="2">
        <v>43846</v>
      </c>
      <c r="C13046" s="5" t="str">
        <f t="shared" si="406"/>
        <v>Apr</v>
      </c>
      <c r="D13046" s="5" t="str">
        <f t="shared" si="407"/>
        <v>2</v>
      </c>
      <c r="E13046" t="s">
        <v>16</v>
      </c>
      <c r="F13046" s="3" t="s">
        <v>12</v>
      </c>
      <c r="G13046">
        <v>2</v>
      </c>
      <c r="H13046">
        <v>300</v>
      </c>
      <c r="I13046">
        <v>16</v>
      </c>
      <c r="J13046">
        <v>5</v>
      </c>
      <c r="K13046" s="3">
        <v>528.15504974126804</v>
      </c>
      <c r="L13046" s="3">
        <v>377.25360695804898</v>
      </c>
      <c r="M13046" s="7">
        <f>Sales_Table[[#This Row],[Order qty]]*Sales_Table[[#This Row],[unit price]]</f>
        <v>2640.7752487063403</v>
      </c>
      <c r="N13046" s="8">
        <f>Sales_Table[[#This Row],[Revenue]]-Sales_Table[[#This Row],[unit cost]]</f>
        <v>2263.5216417482916</v>
      </c>
    </row>
    <row r="13047" spans="1:14" ht="14.25" customHeight="1">
      <c r="A13047" t="s">
        <v>13060</v>
      </c>
      <c r="B13047" s="2">
        <v>43941</v>
      </c>
      <c r="C13047" s="5" t="str">
        <f t="shared" si="406"/>
        <v>Feb</v>
      </c>
      <c r="D13047" s="5" t="str">
        <f t="shared" si="407"/>
        <v>2</v>
      </c>
      <c r="E13047" t="s">
        <v>16</v>
      </c>
      <c r="F13047" s="3" t="s">
        <v>12</v>
      </c>
      <c r="G13047">
        <v>21</v>
      </c>
      <c r="H13047">
        <v>222</v>
      </c>
      <c r="I13047">
        <v>22</v>
      </c>
      <c r="J13047">
        <v>7</v>
      </c>
      <c r="K13047" s="3">
        <v>275.45598757266998</v>
      </c>
      <c r="L13047" s="3">
        <v>196.75427683762101</v>
      </c>
      <c r="M13047" s="7">
        <f>Sales_Table[[#This Row],[Order qty]]*Sales_Table[[#This Row],[unit price]]</f>
        <v>1928.1919130086899</v>
      </c>
      <c r="N13047" s="8">
        <f>Sales_Table[[#This Row],[Revenue]]-Sales_Table[[#This Row],[unit cost]]</f>
        <v>1731.4376361710688</v>
      </c>
    </row>
    <row r="13048" spans="1:14" ht="14.25" customHeight="1">
      <c r="A13048" t="s">
        <v>13061</v>
      </c>
      <c r="B13048" s="2">
        <v>43885</v>
      </c>
      <c r="C13048" s="5" t="str">
        <f t="shared" si="406"/>
        <v>Feb</v>
      </c>
      <c r="D13048" s="5" t="str">
        <f t="shared" si="407"/>
        <v>1</v>
      </c>
      <c r="E13048" t="s">
        <v>16</v>
      </c>
      <c r="F13048" s="3" t="s">
        <v>12</v>
      </c>
      <c r="G13048">
        <v>14</v>
      </c>
      <c r="H13048">
        <v>243</v>
      </c>
      <c r="I13048">
        <v>45</v>
      </c>
      <c r="J13048">
        <v>6</v>
      </c>
      <c r="K13048" s="3">
        <v>317.49378687143297</v>
      </c>
      <c r="L13048" s="3">
        <v>226.78127633673799</v>
      </c>
      <c r="M13048" s="7">
        <f>Sales_Table[[#This Row],[Order qty]]*Sales_Table[[#This Row],[unit price]]</f>
        <v>1904.9627212285977</v>
      </c>
      <c r="N13048" s="8">
        <f>Sales_Table[[#This Row],[Revenue]]-Sales_Table[[#This Row],[unit cost]]</f>
        <v>1678.1814448918597</v>
      </c>
    </row>
    <row r="13049" spans="1:14" ht="14.25" customHeight="1">
      <c r="A13049" t="s">
        <v>13062</v>
      </c>
      <c r="B13049" s="2">
        <v>43890</v>
      </c>
      <c r="C13049" s="5" t="str">
        <f t="shared" si="406"/>
        <v>Jan</v>
      </c>
      <c r="D13049" s="5" t="str">
        <f t="shared" si="407"/>
        <v>1</v>
      </c>
      <c r="E13049" t="s">
        <v>20</v>
      </c>
      <c r="F13049" s="3" t="s">
        <v>12</v>
      </c>
      <c r="G13049">
        <v>24</v>
      </c>
      <c r="H13049">
        <v>243</v>
      </c>
      <c r="I13049">
        <v>12</v>
      </c>
      <c r="J13049">
        <v>2</v>
      </c>
      <c r="K13049" s="3">
        <v>554.74605059623696</v>
      </c>
      <c r="L13049" s="3">
        <v>396.24717899731201</v>
      </c>
      <c r="M13049" s="7">
        <f>Sales_Table[[#This Row],[Order qty]]*Sales_Table[[#This Row],[unit price]]</f>
        <v>1109.4921011924739</v>
      </c>
      <c r="N13049" s="8">
        <f>Sales_Table[[#This Row],[Revenue]]-Sales_Table[[#This Row],[unit cost]]</f>
        <v>713.24492219516196</v>
      </c>
    </row>
    <row r="13050" spans="1:14" ht="14.25" customHeight="1">
      <c r="A13050" t="s">
        <v>13063</v>
      </c>
      <c r="B13050" s="2">
        <v>43856</v>
      </c>
      <c r="C13050" s="5" t="str">
        <f t="shared" si="406"/>
        <v>Jan</v>
      </c>
      <c r="D13050" s="5" t="str">
        <f t="shared" si="407"/>
        <v>3</v>
      </c>
      <c r="E13050" t="s">
        <v>20</v>
      </c>
      <c r="F13050" s="3" t="s">
        <v>12</v>
      </c>
      <c r="G13050">
        <v>21</v>
      </c>
      <c r="H13050">
        <v>309</v>
      </c>
      <c r="I13050">
        <v>34</v>
      </c>
      <c r="J13050">
        <v>8</v>
      </c>
      <c r="K13050" s="3">
        <v>600.32977455854405</v>
      </c>
      <c r="L13050" s="3">
        <v>428.80698182753201</v>
      </c>
      <c r="M13050" s="7">
        <f>Sales_Table[[#This Row],[Order qty]]*Sales_Table[[#This Row],[unit price]]</f>
        <v>4802.6381964683524</v>
      </c>
      <c r="N13050" s="8">
        <f>Sales_Table[[#This Row],[Revenue]]-Sales_Table[[#This Row],[unit cost]]</f>
        <v>4373.8312146408207</v>
      </c>
    </row>
    <row r="13051" spans="1:14" ht="14.25" customHeight="1">
      <c r="A13051" t="s">
        <v>13064</v>
      </c>
      <c r="B13051" s="2">
        <v>43852</v>
      </c>
      <c r="C13051" s="5" t="str">
        <f t="shared" si="406"/>
        <v>Mar</v>
      </c>
      <c r="D13051" s="5" t="str">
        <f t="shared" si="407"/>
        <v>5</v>
      </c>
      <c r="E13051" t="s">
        <v>20</v>
      </c>
      <c r="F13051" s="3" t="s">
        <v>12</v>
      </c>
      <c r="G13051">
        <v>24</v>
      </c>
      <c r="H13051">
        <v>261</v>
      </c>
      <c r="I13051">
        <v>14</v>
      </c>
      <c r="J13051">
        <v>5</v>
      </c>
      <c r="K13051" s="3">
        <v>164.24455726146701</v>
      </c>
      <c r="L13051" s="3">
        <v>117.31754090104801</v>
      </c>
      <c r="M13051" s="7">
        <f>Sales_Table[[#This Row],[Order qty]]*Sales_Table[[#This Row],[unit price]]</f>
        <v>821.22278630733501</v>
      </c>
      <c r="N13051" s="8">
        <f>Sales_Table[[#This Row],[Revenue]]-Sales_Table[[#This Row],[unit cost]]</f>
        <v>703.90524540628701</v>
      </c>
    </row>
    <row r="13052" spans="1:14" ht="14.25" customHeight="1">
      <c r="A13052" t="s">
        <v>13065</v>
      </c>
      <c r="B13052" s="2">
        <v>43908</v>
      </c>
      <c r="C13052" s="5" t="str">
        <f t="shared" si="406"/>
        <v>May</v>
      </c>
      <c r="D13052" s="5" t="str">
        <f t="shared" si="407"/>
        <v>3</v>
      </c>
      <c r="E13052" t="s">
        <v>11</v>
      </c>
      <c r="F13052" s="3" t="s">
        <v>12</v>
      </c>
      <c r="G13052">
        <v>5</v>
      </c>
      <c r="H13052">
        <v>22</v>
      </c>
      <c r="I13052">
        <v>40</v>
      </c>
      <c r="J13052">
        <v>2</v>
      </c>
      <c r="K13052" s="3">
        <v>460.43984538316698</v>
      </c>
      <c r="L13052" s="3">
        <v>328.88560384511902</v>
      </c>
      <c r="M13052" s="7">
        <f>Sales_Table[[#This Row],[Order qty]]*Sales_Table[[#This Row],[unit price]]</f>
        <v>920.87969076633397</v>
      </c>
      <c r="N13052" s="8">
        <f>Sales_Table[[#This Row],[Revenue]]-Sales_Table[[#This Row],[unit cost]]</f>
        <v>591.99408692121494</v>
      </c>
    </row>
    <row r="13053" spans="1:14" ht="14.25" customHeight="1">
      <c r="A13053" t="s">
        <v>13066</v>
      </c>
      <c r="B13053" s="2">
        <v>43980</v>
      </c>
      <c r="C13053" s="5" t="str">
        <f t="shared" si="406"/>
        <v>Mar</v>
      </c>
      <c r="D13053" s="5" t="str">
        <f t="shared" si="407"/>
        <v>1</v>
      </c>
      <c r="E13053" t="s">
        <v>11</v>
      </c>
      <c r="F13053" s="3" t="s">
        <v>12</v>
      </c>
      <c r="G13053">
        <v>1</v>
      </c>
      <c r="H13053">
        <v>214</v>
      </c>
      <c r="I13053">
        <v>36</v>
      </c>
      <c r="J13053">
        <v>6</v>
      </c>
      <c r="K13053" s="3">
        <v>322.22257232665999</v>
      </c>
      <c r="L13053" s="3">
        <v>230.158980233329</v>
      </c>
      <c r="M13053" s="7">
        <f>Sales_Table[[#This Row],[Order qty]]*Sales_Table[[#This Row],[unit price]]</f>
        <v>1933.33543395996</v>
      </c>
      <c r="N13053" s="8">
        <f>Sales_Table[[#This Row],[Revenue]]-Sales_Table[[#This Row],[unit cost]]</f>
        <v>1703.1764537266311</v>
      </c>
    </row>
    <row r="13054" spans="1:14" ht="14.25" customHeight="1">
      <c r="A13054" t="s">
        <v>13067</v>
      </c>
      <c r="B13054" s="2">
        <v>43907</v>
      </c>
      <c r="C13054" s="5" t="str">
        <f t="shared" si="406"/>
        <v>Jan</v>
      </c>
      <c r="D13054" s="5" t="str">
        <f t="shared" si="407"/>
        <v>1</v>
      </c>
      <c r="E13054" t="s">
        <v>16</v>
      </c>
      <c r="F13054" s="3" t="s">
        <v>12</v>
      </c>
      <c r="G13054">
        <v>13</v>
      </c>
      <c r="H13054">
        <v>364</v>
      </c>
      <c r="I13054">
        <v>46</v>
      </c>
      <c r="J13054">
        <v>4</v>
      </c>
      <c r="K13054" s="3">
        <v>333.20611757040001</v>
      </c>
      <c r="L13054" s="3">
        <v>238.00436969314299</v>
      </c>
      <c r="M13054" s="7">
        <f>Sales_Table[[#This Row],[Order qty]]*Sales_Table[[#This Row],[unit price]]</f>
        <v>1332.8244702816</v>
      </c>
      <c r="N13054" s="8">
        <f>Sales_Table[[#This Row],[Revenue]]-Sales_Table[[#This Row],[unit cost]]</f>
        <v>1094.8201005884571</v>
      </c>
    </row>
    <row r="13055" spans="1:14" ht="14.25" customHeight="1">
      <c r="A13055" t="s">
        <v>13068</v>
      </c>
      <c r="B13055" s="2">
        <v>43841</v>
      </c>
      <c r="C13055" s="5" t="str">
        <f t="shared" si="406"/>
        <v>Jan</v>
      </c>
      <c r="D13055" s="5" t="str">
        <f t="shared" si="407"/>
        <v>5</v>
      </c>
      <c r="E13055" t="s">
        <v>11</v>
      </c>
      <c r="F13055" s="3" t="s">
        <v>12</v>
      </c>
      <c r="G13055">
        <v>4</v>
      </c>
      <c r="H13055">
        <v>278</v>
      </c>
      <c r="I13055">
        <v>12</v>
      </c>
      <c r="J13055">
        <v>9</v>
      </c>
      <c r="K13055" s="3">
        <v>477.94780361652403</v>
      </c>
      <c r="L13055" s="3">
        <v>341.39128829751701</v>
      </c>
      <c r="M13055" s="7">
        <f>Sales_Table[[#This Row],[Order qty]]*Sales_Table[[#This Row],[unit price]]</f>
        <v>4301.5302325487164</v>
      </c>
      <c r="N13055" s="8">
        <f>Sales_Table[[#This Row],[Revenue]]-Sales_Table[[#This Row],[unit cost]]</f>
        <v>3960.1389442511995</v>
      </c>
    </row>
    <row r="13056" spans="1:14" ht="14.25" customHeight="1">
      <c r="A13056" t="s">
        <v>13069</v>
      </c>
      <c r="B13056" s="2">
        <v>43858</v>
      </c>
      <c r="C13056" s="5" t="str">
        <f t="shared" si="406"/>
        <v>May</v>
      </c>
      <c r="D13056" s="5" t="str">
        <f t="shared" si="407"/>
        <v>3</v>
      </c>
      <c r="E13056" t="s">
        <v>20</v>
      </c>
      <c r="F13056" s="3" t="s">
        <v>12</v>
      </c>
      <c r="G13056">
        <v>5</v>
      </c>
      <c r="H13056">
        <v>250</v>
      </c>
      <c r="I13056">
        <v>42</v>
      </c>
      <c r="J13056">
        <v>10</v>
      </c>
      <c r="K13056" s="3">
        <v>606.58328014612198</v>
      </c>
      <c r="L13056" s="3">
        <v>433.27377153294401</v>
      </c>
      <c r="M13056" s="7">
        <f>Sales_Table[[#This Row],[Order qty]]*Sales_Table[[#This Row],[unit price]]</f>
        <v>6065.8328014612198</v>
      </c>
      <c r="N13056" s="8">
        <f>Sales_Table[[#This Row],[Revenue]]-Sales_Table[[#This Row],[unit cost]]</f>
        <v>5632.5590299282758</v>
      </c>
    </row>
    <row r="13057" spans="1:14" ht="14.25" customHeight="1">
      <c r="A13057" t="s">
        <v>13070</v>
      </c>
      <c r="B13057" s="2">
        <v>43962</v>
      </c>
      <c r="C13057" s="5" t="str">
        <f t="shared" si="406"/>
        <v>Mar</v>
      </c>
      <c r="D13057" s="5" t="str">
        <f t="shared" si="407"/>
        <v>5</v>
      </c>
      <c r="E13057" t="s">
        <v>11</v>
      </c>
      <c r="F13057" s="3" t="s">
        <v>12</v>
      </c>
      <c r="G13057">
        <v>12</v>
      </c>
      <c r="H13057">
        <v>248</v>
      </c>
      <c r="I13057">
        <v>5</v>
      </c>
      <c r="J13057">
        <v>3</v>
      </c>
      <c r="K13057" s="3">
        <v>254.28274655342099</v>
      </c>
      <c r="L13057" s="3">
        <v>181.630533252444</v>
      </c>
      <c r="M13057" s="7">
        <f>Sales_Table[[#This Row],[Order qty]]*Sales_Table[[#This Row],[unit price]]</f>
        <v>762.84823966026295</v>
      </c>
      <c r="N13057" s="8">
        <f>Sales_Table[[#This Row],[Revenue]]-Sales_Table[[#This Row],[unit cost]]</f>
        <v>581.21770640781892</v>
      </c>
    </row>
    <row r="13058" spans="1:14" ht="14.25" customHeight="1">
      <c r="A13058" t="s">
        <v>13071</v>
      </c>
      <c r="B13058" s="2">
        <v>43895</v>
      </c>
      <c r="C13058" s="5" t="str">
        <f t="shared" ref="C13058:C13121" si="408">TEXT(B13059,"mmm")</f>
        <v>May</v>
      </c>
      <c r="D13058" s="5" t="str">
        <f t="shared" ref="D13058:D13121" si="409">TEXT(B13060, "m")</f>
        <v>2</v>
      </c>
      <c r="E13058" t="s">
        <v>20</v>
      </c>
      <c r="F13058" s="3" t="s">
        <v>12</v>
      </c>
      <c r="G13058">
        <v>4</v>
      </c>
      <c r="H13058">
        <v>34</v>
      </c>
      <c r="I13058">
        <v>35</v>
      </c>
      <c r="J13058">
        <v>5</v>
      </c>
      <c r="K13058" s="3">
        <v>552.80415934324299</v>
      </c>
      <c r="L13058" s="3">
        <v>394.860113816602</v>
      </c>
      <c r="M13058" s="7">
        <f>Sales_Table[[#This Row],[Order qty]]*Sales_Table[[#This Row],[unit price]]</f>
        <v>2764.020796716215</v>
      </c>
      <c r="N13058" s="8">
        <f>Sales_Table[[#This Row],[Revenue]]-Sales_Table[[#This Row],[unit cost]]</f>
        <v>2369.1606828996132</v>
      </c>
    </row>
    <row r="13059" spans="1:14" ht="14.25" customHeight="1">
      <c r="A13059" t="s">
        <v>13072</v>
      </c>
      <c r="B13059" s="2">
        <v>43964</v>
      </c>
      <c r="C13059" s="5" t="str">
        <f t="shared" si="408"/>
        <v>Feb</v>
      </c>
      <c r="D13059" s="5" t="str">
        <f t="shared" si="409"/>
        <v>1</v>
      </c>
      <c r="E13059" t="s">
        <v>14</v>
      </c>
      <c r="F13059" s="3" t="s">
        <v>12</v>
      </c>
      <c r="G13059">
        <v>13</v>
      </c>
      <c r="H13059">
        <v>211</v>
      </c>
      <c r="I13059">
        <v>42</v>
      </c>
      <c r="J13059">
        <v>3</v>
      </c>
      <c r="K13059" s="3">
        <v>398.06798493862198</v>
      </c>
      <c r="L13059" s="3">
        <v>284.33427495615803</v>
      </c>
      <c r="M13059" s="7">
        <f>Sales_Table[[#This Row],[Order qty]]*Sales_Table[[#This Row],[unit price]]</f>
        <v>1194.2039548158659</v>
      </c>
      <c r="N13059" s="8">
        <f>Sales_Table[[#This Row],[Revenue]]-Sales_Table[[#This Row],[unit cost]]</f>
        <v>909.86967985970796</v>
      </c>
    </row>
    <row r="13060" spans="1:14" ht="14.25" customHeight="1">
      <c r="A13060" t="s">
        <v>13073</v>
      </c>
      <c r="B13060" s="2">
        <v>43878</v>
      </c>
      <c r="C13060" s="5" t="str">
        <f t="shared" si="408"/>
        <v>Jan</v>
      </c>
      <c r="D13060" s="5" t="str">
        <f t="shared" si="409"/>
        <v>3</v>
      </c>
      <c r="E13060" t="s">
        <v>20</v>
      </c>
      <c r="F13060" s="3" t="s">
        <v>12</v>
      </c>
      <c r="G13060">
        <v>7</v>
      </c>
      <c r="H13060">
        <v>41</v>
      </c>
      <c r="I13060">
        <v>24</v>
      </c>
      <c r="J13060">
        <v>2</v>
      </c>
      <c r="K13060" s="3">
        <v>236.72981625795401</v>
      </c>
      <c r="L13060" s="3">
        <v>169.09272589853799</v>
      </c>
      <c r="M13060" s="7">
        <f>Sales_Table[[#This Row],[Order qty]]*Sales_Table[[#This Row],[unit price]]</f>
        <v>473.45963251590803</v>
      </c>
      <c r="N13060" s="8">
        <f>Sales_Table[[#This Row],[Revenue]]-Sales_Table[[#This Row],[unit cost]]</f>
        <v>304.36690661737003</v>
      </c>
    </row>
    <row r="13061" spans="1:14" ht="14.25" customHeight="1">
      <c r="A13061" t="s">
        <v>13074</v>
      </c>
      <c r="B13061" s="2">
        <v>43835</v>
      </c>
      <c r="C13061" s="5" t="str">
        <f t="shared" si="408"/>
        <v>Mar</v>
      </c>
      <c r="D13061" s="5" t="str">
        <f t="shared" si="409"/>
        <v>1</v>
      </c>
      <c r="E13061" t="s">
        <v>14</v>
      </c>
      <c r="F13061" s="3" t="s">
        <v>12</v>
      </c>
      <c r="G13061">
        <v>19</v>
      </c>
      <c r="H13061">
        <v>1</v>
      </c>
      <c r="I13061">
        <v>42</v>
      </c>
      <c r="J13061">
        <v>4</v>
      </c>
      <c r="K13061" s="3">
        <v>311.57189798355103</v>
      </c>
      <c r="L13061" s="3">
        <v>222.551355702536</v>
      </c>
      <c r="M13061" s="7">
        <f>Sales_Table[[#This Row],[Order qty]]*Sales_Table[[#This Row],[unit price]]</f>
        <v>1246.2875919342041</v>
      </c>
      <c r="N13061" s="8">
        <f>Sales_Table[[#This Row],[Revenue]]-Sales_Table[[#This Row],[unit cost]]</f>
        <v>1023.736236231668</v>
      </c>
    </row>
    <row r="13062" spans="1:14" ht="14.25" customHeight="1">
      <c r="A13062" t="s">
        <v>13075</v>
      </c>
      <c r="B13062" s="2">
        <v>43908</v>
      </c>
      <c r="C13062" s="5" t="str">
        <f t="shared" si="408"/>
        <v>Jan</v>
      </c>
      <c r="D13062" s="5" t="str">
        <f t="shared" si="409"/>
        <v>2</v>
      </c>
      <c r="E13062" t="s">
        <v>14</v>
      </c>
      <c r="F13062" s="3" t="s">
        <v>12</v>
      </c>
      <c r="G13062">
        <v>20</v>
      </c>
      <c r="H13062">
        <v>185</v>
      </c>
      <c r="I13062">
        <v>34</v>
      </c>
      <c r="J13062">
        <v>3</v>
      </c>
      <c r="K13062" s="3">
        <v>156.000425755978</v>
      </c>
      <c r="L13062" s="3">
        <v>111.42887553998401</v>
      </c>
      <c r="M13062" s="7">
        <f>Sales_Table[[#This Row],[Order qty]]*Sales_Table[[#This Row],[unit price]]</f>
        <v>468.00127726793403</v>
      </c>
      <c r="N13062" s="8">
        <f>Sales_Table[[#This Row],[Revenue]]-Sales_Table[[#This Row],[unit cost]]</f>
        <v>356.57240172795002</v>
      </c>
    </row>
    <row r="13063" spans="1:14" ht="14.25" customHeight="1">
      <c r="A13063" t="s">
        <v>13076</v>
      </c>
      <c r="B13063" s="2">
        <v>43850</v>
      </c>
      <c r="C13063" s="5" t="str">
        <f t="shared" si="408"/>
        <v>Feb</v>
      </c>
      <c r="D13063" s="5" t="str">
        <f t="shared" si="409"/>
        <v>1</v>
      </c>
      <c r="E13063" t="s">
        <v>16</v>
      </c>
      <c r="F13063" s="3" t="s">
        <v>12</v>
      </c>
      <c r="G13063">
        <v>12</v>
      </c>
      <c r="H13063">
        <v>151</v>
      </c>
      <c r="I13063">
        <v>15</v>
      </c>
      <c r="J13063">
        <v>4</v>
      </c>
      <c r="K13063" s="3">
        <v>384.53802359104202</v>
      </c>
      <c r="L13063" s="3">
        <v>274.67001685074399</v>
      </c>
      <c r="M13063" s="7">
        <f>Sales_Table[[#This Row],[Order qty]]*Sales_Table[[#This Row],[unit price]]</f>
        <v>1538.1520943641681</v>
      </c>
      <c r="N13063" s="8">
        <f>Sales_Table[[#This Row],[Revenue]]-Sales_Table[[#This Row],[unit cost]]</f>
        <v>1263.482077513424</v>
      </c>
    </row>
    <row r="13064" spans="1:14" ht="14.25" customHeight="1">
      <c r="A13064" t="s">
        <v>13077</v>
      </c>
      <c r="B13064" s="2">
        <v>43878</v>
      </c>
      <c r="C13064" s="5" t="str">
        <f t="shared" si="408"/>
        <v>Jan</v>
      </c>
      <c r="D13064" s="5" t="str">
        <f t="shared" si="409"/>
        <v>3</v>
      </c>
      <c r="E13064" t="s">
        <v>11</v>
      </c>
      <c r="F13064" s="3" t="s">
        <v>12</v>
      </c>
      <c r="G13064">
        <v>9</v>
      </c>
      <c r="H13064">
        <v>238</v>
      </c>
      <c r="I13064">
        <v>22</v>
      </c>
      <c r="J13064">
        <v>9</v>
      </c>
      <c r="K13064" s="3">
        <v>507.39318662881902</v>
      </c>
      <c r="L13064" s="3">
        <v>362.42370473487</v>
      </c>
      <c r="M13064" s="7">
        <f>Sales_Table[[#This Row],[Order qty]]*Sales_Table[[#This Row],[unit price]]</f>
        <v>4566.5386796593712</v>
      </c>
      <c r="N13064" s="8">
        <f>Sales_Table[[#This Row],[Revenue]]-Sales_Table[[#This Row],[unit cost]]</f>
        <v>4204.1149749245014</v>
      </c>
    </row>
    <row r="13065" spans="1:14" ht="14.25" customHeight="1">
      <c r="A13065" t="s">
        <v>13078</v>
      </c>
      <c r="B13065" s="2">
        <v>43840</v>
      </c>
      <c r="C13065" s="5" t="str">
        <f t="shared" si="408"/>
        <v>Mar</v>
      </c>
      <c r="D13065" s="5" t="str">
        <f t="shared" si="409"/>
        <v>4</v>
      </c>
      <c r="E13065" t="s">
        <v>14</v>
      </c>
      <c r="F13065" s="3" t="s">
        <v>12</v>
      </c>
      <c r="G13065">
        <v>4</v>
      </c>
      <c r="H13065">
        <v>176</v>
      </c>
      <c r="I13065">
        <v>32</v>
      </c>
      <c r="J13065">
        <v>2</v>
      </c>
      <c r="K13065" s="3">
        <v>437.61132788658102</v>
      </c>
      <c r="L13065" s="3">
        <v>312.57951991898699</v>
      </c>
      <c r="M13065" s="7">
        <f>Sales_Table[[#This Row],[Order qty]]*Sales_Table[[#This Row],[unit price]]</f>
        <v>875.22265577316205</v>
      </c>
      <c r="N13065" s="8">
        <f>Sales_Table[[#This Row],[Revenue]]-Sales_Table[[#This Row],[unit cost]]</f>
        <v>562.64313585417506</v>
      </c>
    </row>
    <row r="13066" spans="1:14" ht="14.25" customHeight="1">
      <c r="A13066" t="s">
        <v>13079</v>
      </c>
      <c r="B13066" s="2">
        <v>43918</v>
      </c>
      <c r="C13066" s="5" t="str">
        <f t="shared" si="408"/>
        <v>Apr</v>
      </c>
      <c r="D13066" s="5" t="str">
        <f t="shared" si="409"/>
        <v>4</v>
      </c>
      <c r="E13066" t="s">
        <v>14</v>
      </c>
      <c r="F13066" s="3" t="s">
        <v>12</v>
      </c>
      <c r="G13066">
        <v>4</v>
      </c>
      <c r="H13066">
        <v>18</v>
      </c>
      <c r="I13066">
        <v>35</v>
      </c>
      <c r="J13066">
        <v>7</v>
      </c>
      <c r="K13066" s="3">
        <v>596.04351300001099</v>
      </c>
      <c r="L13066" s="3">
        <v>425.74536642857998</v>
      </c>
      <c r="M13066" s="7">
        <f>Sales_Table[[#This Row],[Order qty]]*Sales_Table[[#This Row],[unit price]]</f>
        <v>4172.3045910000765</v>
      </c>
      <c r="N13066" s="8">
        <f>Sales_Table[[#This Row],[Revenue]]-Sales_Table[[#This Row],[unit cost]]</f>
        <v>3746.5592245714965</v>
      </c>
    </row>
    <row r="13067" spans="1:14" ht="14.25" customHeight="1">
      <c r="A13067" t="s">
        <v>13080</v>
      </c>
      <c r="B13067" s="2">
        <v>43933</v>
      </c>
      <c r="C13067" s="5" t="str">
        <f t="shared" si="408"/>
        <v>Apr</v>
      </c>
      <c r="D13067" s="5" t="str">
        <f t="shared" si="409"/>
        <v>3</v>
      </c>
      <c r="E13067" t="s">
        <v>14</v>
      </c>
      <c r="F13067" s="3" t="s">
        <v>12</v>
      </c>
      <c r="G13067">
        <v>22</v>
      </c>
      <c r="H13067">
        <v>35</v>
      </c>
      <c r="I13067">
        <v>15</v>
      </c>
      <c r="J13067">
        <v>3</v>
      </c>
      <c r="K13067" s="3">
        <v>242.17463099956501</v>
      </c>
      <c r="L13067" s="3">
        <v>172.98187928540401</v>
      </c>
      <c r="M13067" s="7">
        <f>Sales_Table[[#This Row],[Order qty]]*Sales_Table[[#This Row],[unit price]]</f>
        <v>726.52389299869503</v>
      </c>
      <c r="N13067" s="8">
        <f>Sales_Table[[#This Row],[Revenue]]-Sales_Table[[#This Row],[unit cost]]</f>
        <v>553.542013713291</v>
      </c>
    </row>
    <row r="13068" spans="1:14" ht="14.25" customHeight="1">
      <c r="A13068" t="s">
        <v>13081</v>
      </c>
      <c r="B13068" s="2">
        <v>43927</v>
      </c>
      <c r="C13068" s="5" t="str">
        <f t="shared" si="408"/>
        <v>Mar</v>
      </c>
      <c r="D13068" s="5" t="str">
        <f t="shared" si="409"/>
        <v>5</v>
      </c>
      <c r="E13068" t="s">
        <v>20</v>
      </c>
      <c r="F13068" s="3" t="s">
        <v>12</v>
      </c>
      <c r="G13068">
        <v>23</v>
      </c>
      <c r="H13068">
        <v>328</v>
      </c>
      <c r="I13068">
        <v>19</v>
      </c>
      <c r="J13068">
        <v>1</v>
      </c>
      <c r="K13068" s="3">
        <v>532.43575698137295</v>
      </c>
      <c r="L13068" s="3">
        <v>380.31125498669502</v>
      </c>
      <c r="M13068" s="7">
        <f>Sales_Table[[#This Row],[Order qty]]*Sales_Table[[#This Row],[unit price]]</f>
        <v>532.43575698137295</v>
      </c>
      <c r="N13068" s="8">
        <f>Sales_Table[[#This Row],[Revenue]]-Sales_Table[[#This Row],[unit cost]]</f>
        <v>152.12450199467793</v>
      </c>
    </row>
    <row r="13069" spans="1:14" ht="14.25" customHeight="1">
      <c r="A13069" t="s">
        <v>13082</v>
      </c>
      <c r="B13069" s="2">
        <v>43891</v>
      </c>
      <c r="C13069" s="5" t="str">
        <f t="shared" si="408"/>
        <v>May</v>
      </c>
      <c r="D13069" s="5" t="str">
        <f t="shared" si="409"/>
        <v>1</v>
      </c>
      <c r="E13069" t="s">
        <v>14</v>
      </c>
      <c r="F13069" s="3" t="s">
        <v>12</v>
      </c>
      <c r="G13069">
        <v>22</v>
      </c>
      <c r="H13069">
        <v>45</v>
      </c>
      <c r="I13069">
        <v>13</v>
      </c>
      <c r="J13069">
        <v>3</v>
      </c>
      <c r="K13069" s="3">
        <v>190.876439094543</v>
      </c>
      <c r="L13069" s="3">
        <v>136.34031363896</v>
      </c>
      <c r="M13069" s="7">
        <f>Sales_Table[[#This Row],[Order qty]]*Sales_Table[[#This Row],[unit price]]</f>
        <v>572.62931728362901</v>
      </c>
      <c r="N13069" s="8">
        <f>Sales_Table[[#This Row],[Revenue]]-Sales_Table[[#This Row],[unit cost]]</f>
        <v>436.28900364466904</v>
      </c>
    </row>
    <row r="13070" spans="1:14" ht="14.25" customHeight="1">
      <c r="A13070" t="s">
        <v>13083</v>
      </c>
      <c r="B13070" s="2">
        <v>43963</v>
      </c>
      <c r="C13070" s="5" t="str">
        <f t="shared" si="408"/>
        <v>Jan</v>
      </c>
      <c r="D13070" s="5" t="str">
        <f t="shared" si="409"/>
        <v>4</v>
      </c>
      <c r="E13070" t="s">
        <v>11</v>
      </c>
      <c r="F13070" s="3" t="s">
        <v>12</v>
      </c>
      <c r="G13070">
        <v>5</v>
      </c>
      <c r="H13070">
        <v>89</v>
      </c>
      <c r="I13070">
        <v>46</v>
      </c>
      <c r="J13070">
        <v>3</v>
      </c>
      <c r="K13070" s="3">
        <v>473.31971257924999</v>
      </c>
      <c r="L13070" s="3">
        <v>338.08550898517899</v>
      </c>
      <c r="M13070" s="7">
        <f>Sales_Table[[#This Row],[Order qty]]*Sales_Table[[#This Row],[unit price]]</f>
        <v>1419.9591377377501</v>
      </c>
      <c r="N13070" s="8">
        <f>Sales_Table[[#This Row],[Revenue]]-Sales_Table[[#This Row],[unit cost]]</f>
        <v>1081.8736287525712</v>
      </c>
    </row>
    <row r="13071" spans="1:14" ht="14.25" customHeight="1">
      <c r="A13071" t="s">
        <v>13084</v>
      </c>
      <c r="B13071" s="2">
        <v>43847</v>
      </c>
      <c r="C13071" s="5" t="str">
        <f t="shared" si="408"/>
        <v>Apr</v>
      </c>
      <c r="D13071" s="5" t="str">
        <f t="shared" si="409"/>
        <v>5</v>
      </c>
      <c r="E13071" t="s">
        <v>20</v>
      </c>
      <c r="F13071" s="3" t="s">
        <v>12</v>
      </c>
      <c r="G13071">
        <v>8</v>
      </c>
      <c r="H13071">
        <v>147</v>
      </c>
      <c r="I13071">
        <v>37</v>
      </c>
      <c r="J13071">
        <v>7</v>
      </c>
      <c r="K13071" s="3">
        <v>318.38143265247299</v>
      </c>
      <c r="L13071" s="3">
        <v>227.41530903748099</v>
      </c>
      <c r="M13071" s="7">
        <f>Sales_Table[[#This Row],[Order qty]]*Sales_Table[[#This Row],[unit price]]</f>
        <v>2228.670028567311</v>
      </c>
      <c r="N13071" s="8">
        <f>Sales_Table[[#This Row],[Revenue]]-Sales_Table[[#This Row],[unit cost]]</f>
        <v>2001.25471952983</v>
      </c>
    </row>
    <row r="13072" spans="1:14" ht="14.25" customHeight="1">
      <c r="A13072" t="s">
        <v>13085</v>
      </c>
      <c r="B13072" s="2">
        <v>43925</v>
      </c>
      <c r="C13072" s="5" t="str">
        <f t="shared" si="408"/>
        <v>May</v>
      </c>
      <c r="D13072" s="5" t="str">
        <f t="shared" si="409"/>
        <v>3</v>
      </c>
      <c r="E13072" t="s">
        <v>20</v>
      </c>
      <c r="F13072" s="3" t="s">
        <v>12</v>
      </c>
      <c r="G13072">
        <v>24</v>
      </c>
      <c r="H13072">
        <v>209</v>
      </c>
      <c r="I13072">
        <v>35</v>
      </c>
      <c r="J13072">
        <v>6</v>
      </c>
      <c r="K13072" s="3">
        <v>302.95915085077303</v>
      </c>
      <c r="L13072" s="3">
        <v>216.399393464838</v>
      </c>
      <c r="M13072" s="7">
        <f>Sales_Table[[#This Row],[Order qty]]*Sales_Table[[#This Row],[unit price]]</f>
        <v>1817.7549051046381</v>
      </c>
      <c r="N13072" s="8">
        <f>Sales_Table[[#This Row],[Revenue]]-Sales_Table[[#This Row],[unit cost]]</f>
        <v>1601.3555116398002</v>
      </c>
    </row>
    <row r="13073" spans="1:14" ht="14.25" customHeight="1">
      <c r="A13073" t="s">
        <v>13086</v>
      </c>
      <c r="B13073" s="2">
        <v>43960</v>
      </c>
      <c r="C13073" s="5" t="str">
        <f t="shared" si="408"/>
        <v>Mar</v>
      </c>
      <c r="D13073" s="5" t="str">
        <f t="shared" si="409"/>
        <v>2</v>
      </c>
      <c r="E13073" t="s">
        <v>20</v>
      </c>
      <c r="F13073" s="3" t="s">
        <v>12</v>
      </c>
      <c r="G13073">
        <v>17</v>
      </c>
      <c r="H13073">
        <v>209</v>
      </c>
      <c r="I13073">
        <v>11</v>
      </c>
      <c r="J13073">
        <v>2</v>
      </c>
      <c r="K13073" s="3">
        <v>506.12486100196799</v>
      </c>
      <c r="L13073" s="3">
        <v>361.51775785854898</v>
      </c>
      <c r="M13073" s="7">
        <f>Sales_Table[[#This Row],[Order qty]]*Sales_Table[[#This Row],[unit price]]</f>
        <v>1012.249722003936</v>
      </c>
      <c r="N13073" s="8">
        <f>Sales_Table[[#This Row],[Revenue]]-Sales_Table[[#This Row],[unit cost]]</f>
        <v>650.731964145387</v>
      </c>
    </row>
    <row r="13074" spans="1:14" ht="14.25" customHeight="1">
      <c r="A13074" t="s">
        <v>13087</v>
      </c>
      <c r="B13074" s="2">
        <v>43911</v>
      </c>
      <c r="C13074" s="5" t="str">
        <f t="shared" si="408"/>
        <v>Feb</v>
      </c>
      <c r="D13074" s="5" t="str">
        <f t="shared" si="409"/>
        <v>3</v>
      </c>
      <c r="E13074" t="s">
        <v>16</v>
      </c>
      <c r="F13074" s="3" t="s">
        <v>12</v>
      </c>
      <c r="G13074">
        <v>7</v>
      </c>
      <c r="H13074">
        <v>267</v>
      </c>
      <c r="I13074">
        <v>15</v>
      </c>
      <c r="J13074">
        <v>5</v>
      </c>
      <c r="K13074" s="3">
        <v>271.36863631010101</v>
      </c>
      <c r="L13074" s="3">
        <v>193.8347402215</v>
      </c>
      <c r="M13074" s="7">
        <f>Sales_Table[[#This Row],[Order qty]]*Sales_Table[[#This Row],[unit price]]</f>
        <v>1356.8431815505051</v>
      </c>
      <c r="N13074" s="8">
        <f>Sales_Table[[#This Row],[Revenue]]-Sales_Table[[#This Row],[unit cost]]</f>
        <v>1163.0084413290051</v>
      </c>
    </row>
    <row r="13075" spans="1:14" ht="14.25" customHeight="1">
      <c r="A13075" t="s">
        <v>13088</v>
      </c>
      <c r="B13075" s="2">
        <v>43883</v>
      </c>
      <c r="C13075" s="5" t="str">
        <f t="shared" si="408"/>
        <v>Mar</v>
      </c>
      <c r="D13075" s="5" t="str">
        <f t="shared" si="409"/>
        <v>2</v>
      </c>
      <c r="E13075" t="s">
        <v>16</v>
      </c>
      <c r="F13075" s="3" t="s">
        <v>12</v>
      </c>
      <c r="G13075">
        <v>26</v>
      </c>
      <c r="H13075">
        <v>260</v>
      </c>
      <c r="I13075">
        <v>15</v>
      </c>
      <c r="J13075">
        <v>6</v>
      </c>
      <c r="K13075" s="3">
        <v>321.10209310054802</v>
      </c>
      <c r="L13075" s="3">
        <v>229.35863792896299</v>
      </c>
      <c r="M13075" s="7">
        <f>Sales_Table[[#This Row],[Order qty]]*Sales_Table[[#This Row],[unit price]]</f>
        <v>1926.6125586032881</v>
      </c>
      <c r="N13075" s="8">
        <f>Sales_Table[[#This Row],[Revenue]]-Sales_Table[[#This Row],[unit cost]]</f>
        <v>1697.2539206743252</v>
      </c>
    </row>
    <row r="13076" spans="1:14" ht="14.25" customHeight="1">
      <c r="A13076" t="s">
        <v>13089</v>
      </c>
      <c r="B13076" s="2">
        <v>43915</v>
      </c>
      <c r="C13076" s="5" t="str">
        <f t="shared" si="408"/>
        <v>Feb</v>
      </c>
      <c r="D13076" s="5" t="str">
        <f t="shared" si="409"/>
        <v>2</v>
      </c>
      <c r="E13076" t="s">
        <v>11</v>
      </c>
      <c r="F13076" s="3" t="s">
        <v>12</v>
      </c>
      <c r="G13076">
        <v>3</v>
      </c>
      <c r="H13076">
        <v>222</v>
      </c>
      <c r="I13076">
        <v>35</v>
      </c>
      <c r="J13076">
        <v>2</v>
      </c>
      <c r="K13076" s="3">
        <v>225.44487458467501</v>
      </c>
      <c r="L13076" s="3">
        <v>161.032053274768</v>
      </c>
      <c r="M13076" s="7">
        <f>Sales_Table[[#This Row],[Order qty]]*Sales_Table[[#This Row],[unit price]]</f>
        <v>450.88974916935001</v>
      </c>
      <c r="N13076" s="8">
        <f>Sales_Table[[#This Row],[Revenue]]-Sales_Table[[#This Row],[unit cost]]</f>
        <v>289.85769589458198</v>
      </c>
    </row>
    <row r="13077" spans="1:14" ht="14.25" customHeight="1">
      <c r="A13077" t="s">
        <v>13090</v>
      </c>
      <c r="B13077" s="2">
        <v>43887</v>
      </c>
      <c r="C13077" s="5" t="str">
        <f t="shared" si="408"/>
        <v>Feb</v>
      </c>
      <c r="D13077" s="5" t="str">
        <f t="shared" si="409"/>
        <v>3</v>
      </c>
      <c r="E13077" t="s">
        <v>20</v>
      </c>
      <c r="F13077" s="3" t="s">
        <v>12</v>
      </c>
      <c r="G13077">
        <v>12</v>
      </c>
      <c r="H13077">
        <v>312</v>
      </c>
      <c r="I13077">
        <v>30</v>
      </c>
      <c r="J13077">
        <v>8</v>
      </c>
      <c r="K13077" s="3">
        <v>570.974574565887</v>
      </c>
      <c r="L13077" s="3">
        <v>407.83898183277699</v>
      </c>
      <c r="M13077" s="7">
        <f>Sales_Table[[#This Row],[Order qty]]*Sales_Table[[#This Row],[unit price]]</f>
        <v>4567.796596527096</v>
      </c>
      <c r="N13077" s="8">
        <f>Sales_Table[[#This Row],[Revenue]]-Sales_Table[[#This Row],[unit cost]]</f>
        <v>4159.9576146943191</v>
      </c>
    </row>
    <row r="13078" spans="1:14" ht="14.25" customHeight="1">
      <c r="A13078" t="s">
        <v>13091</v>
      </c>
      <c r="B13078" s="2">
        <v>43870</v>
      </c>
      <c r="C13078" s="5" t="str">
        <f t="shared" si="408"/>
        <v>Mar</v>
      </c>
      <c r="D13078" s="5" t="str">
        <f t="shared" si="409"/>
        <v>1</v>
      </c>
      <c r="E13078" t="s">
        <v>14</v>
      </c>
      <c r="F13078" s="3" t="s">
        <v>12</v>
      </c>
      <c r="G13078">
        <v>1</v>
      </c>
      <c r="H13078">
        <v>363</v>
      </c>
      <c r="I13078">
        <v>6</v>
      </c>
      <c r="J13078">
        <v>3</v>
      </c>
      <c r="K13078" s="3">
        <v>204.14884132146801</v>
      </c>
      <c r="L13078" s="3">
        <v>145.82060094390599</v>
      </c>
      <c r="M13078" s="7">
        <f>Sales_Table[[#This Row],[Order qty]]*Sales_Table[[#This Row],[unit price]]</f>
        <v>612.44652396440404</v>
      </c>
      <c r="N13078" s="8">
        <f>Sales_Table[[#This Row],[Revenue]]-Sales_Table[[#This Row],[unit cost]]</f>
        <v>466.62592302049802</v>
      </c>
    </row>
    <row r="13079" spans="1:14" ht="14.25" customHeight="1">
      <c r="A13079" t="s">
        <v>13092</v>
      </c>
      <c r="B13079" s="2">
        <v>43914</v>
      </c>
      <c r="C13079" s="5" t="str">
        <f t="shared" si="408"/>
        <v>Jan</v>
      </c>
      <c r="D13079" s="5" t="str">
        <f t="shared" si="409"/>
        <v>1</v>
      </c>
      <c r="E13079" t="s">
        <v>14</v>
      </c>
      <c r="F13079" s="3" t="s">
        <v>12</v>
      </c>
      <c r="G13079">
        <v>12</v>
      </c>
      <c r="H13079">
        <v>324</v>
      </c>
      <c r="I13079">
        <v>7</v>
      </c>
      <c r="J13079">
        <v>5</v>
      </c>
      <c r="K13079" s="3">
        <v>266.023440957069</v>
      </c>
      <c r="L13079" s="3">
        <v>190.016743540764</v>
      </c>
      <c r="M13079" s="7">
        <f>Sales_Table[[#This Row],[Order qty]]*Sales_Table[[#This Row],[unit price]]</f>
        <v>1330.1172047853449</v>
      </c>
      <c r="N13079" s="8">
        <f>Sales_Table[[#This Row],[Revenue]]-Sales_Table[[#This Row],[unit cost]]</f>
        <v>1140.1004612445809</v>
      </c>
    </row>
    <row r="13080" spans="1:14" ht="14.25" customHeight="1">
      <c r="A13080" t="s">
        <v>13093</v>
      </c>
      <c r="B13080" s="2">
        <v>43832</v>
      </c>
      <c r="C13080" s="5" t="str">
        <f t="shared" si="408"/>
        <v>Jan</v>
      </c>
      <c r="D13080" s="5" t="str">
        <f t="shared" si="409"/>
        <v>2</v>
      </c>
      <c r="E13080" t="s">
        <v>20</v>
      </c>
      <c r="F13080" s="3" t="s">
        <v>12</v>
      </c>
      <c r="G13080">
        <v>24</v>
      </c>
      <c r="H13080">
        <v>169</v>
      </c>
      <c r="I13080">
        <v>38</v>
      </c>
      <c r="J13080">
        <v>2</v>
      </c>
      <c r="K13080" s="3">
        <v>284.14494234323502</v>
      </c>
      <c r="L13080" s="3">
        <v>202.96067310231101</v>
      </c>
      <c r="M13080" s="7">
        <f>Sales_Table[[#This Row],[Order qty]]*Sales_Table[[#This Row],[unit price]]</f>
        <v>568.28988468647003</v>
      </c>
      <c r="N13080" s="8">
        <f>Sales_Table[[#This Row],[Revenue]]-Sales_Table[[#This Row],[unit cost]]</f>
        <v>365.329211584159</v>
      </c>
    </row>
    <row r="13081" spans="1:14" ht="14.25" customHeight="1">
      <c r="A13081" t="s">
        <v>13094</v>
      </c>
      <c r="B13081" s="2">
        <v>43839</v>
      </c>
      <c r="C13081" s="5" t="str">
        <f t="shared" si="408"/>
        <v>Feb</v>
      </c>
      <c r="D13081" s="5" t="str">
        <f t="shared" si="409"/>
        <v>2</v>
      </c>
      <c r="E13081" t="s">
        <v>11</v>
      </c>
      <c r="F13081" s="3" t="s">
        <v>12</v>
      </c>
      <c r="G13081">
        <v>15</v>
      </c>
      <c r="H13081">
        <v>144</v>
      </c>
      <c r="I13081">
        <v>3</v>
      </c>
      <c r="J13081">
        <v>1</v>
      </c>
      <c r="K13081" s="3">
        <v>338.73203730583202</v>
      </c>
      <c r="L13081" s="3">
        <v>241.951455218451</v>
      </c>
      <c r="M13081" s="7">
        <f>Sales_Table[[#This Row],[Order qty]]*Sales_Table[[#This Row],[unit price]]</f>
        <v>338.73203730583202</v>
      </c>
      <c r="N13081" s="8">
        <f>Sales_Table[[#This Row],[Revenue]]-Sales_Table[[#This Row],[unit cost]]</f>
        <v>96.780582087381021</v>
      </c>
    </row>
    <row r="13082" spans="1:14" ht="14.25" customHeight="1">
      <c r="A13082" t="s">
        <v>13095</v>
      </c>
      <c r="B13082" s="2">
        <v>43879</v>
      </c>
      <c r="C13082" s="5" t="str">
        <f t="shared" si="408"/>
        <v>Feb</v>
      </c>
      <c r="D13082" s="5" t="str">
        <f t="shared" si="409"/>
        <v>3</v>
      </c>
      <c r="E13082" t="s">
        <v>11</v>
      </c>
      <c r="F13082" s="3" t="s">
        <v>12</v>
      </c>
      <c r="G13082">
        <v>4</v>
      </c>
      <c r="H13082">
        <v>108</v>
      </c>
      <c r="I13082">
        <v>8</v>
      </c>
      <c r="J13082">
        <v>2</v>
      </c>
      <c r="K13082" s="3">
        <v>192.55345505476001</v>
      </c>
      <c r="L13082" s="3">
        <v>137.538182181971</v>
      </c>
      <c r="M13082" s="7">
        <f>Sales_Table[[#This Row],[Order qty]]*Sales_Table[[#This Row],[unit price]]</f>
        <v>385.10691010952002</v>
      </c>
      <c r="N13082" s="8">
        <f>Sales_Table[[#This Row],[Revenue]]-Sales_Table[[#This Row],[unit cost]]</f>
        <v>247.56872792754902</v>
      </c>
    </row>
    <row r="13083" spans="1:14" ht="14.25" customHeight="1">
      <c r="A13083" t="s">
        <v>13096</v>
      </c>
      <c r="B13083" s="2">
        <v>43871</v>
      </c>
      <c r="C13083" s="5" t="str">
        <f t="shared" si="408"/>
        <v>Mar</v>
      </c>
      <c r="D13083" s="5" t="str">
        <f t="shared" si="409"/>
        <v>3</v>
      </c>
      <c r="E13083" t="s">
        <v>11</v>
      </c>
      <c r="F13083" s="3" t="s">
        <v>12</v>
      </c>
      <c r="G13083">
        <v>19</v>
      </c>
      <c r="H13083">
        <v>155</v>
      </c>
      <c r="I13083">
        <v>10</v>
      </c>
      <c r="J13083">
        <v>9</v>
      </c>
      <c r="K13083" s="3">
        <v>547.02859389781997</v>
      </c>
      <c r="L13083" s="3">
        <v>390.73470992701402</v>
      </c>
      <c r="M13083" s="7">
        <f>Sales_Table[[#This Row],[Order qty]]*Sales_Table[[#This Row],[unit price]]</f>
        <v>4923.2573450803793</v>
      </c>
      <c r="N13083" s="8">
        <f>Sales_Table[[#This Row],[Revenue]]-Sales_Table[[#This Row],[unit cost]]</f>
        <v>4532.5226351533656</v>
      </c>
    </row>
    <row r="13084" spans="1:14" ht="14.25" customHeight="1">
      <c r="A13084" t="s">
        <v>13097</v>
      </c>
      <c r="B13084" s="2">
        <v>43893</v>
      </c>
      <c r="C13084" s="5" t="str">
        <f t="shared" si="408"/>
        <v>Mar</v>
      </c>
      <c r="D13084" s="5" t="str">
        <f t="shared" si="409"/>
        <v>4</v>
      </c>
      <c r="E13084" t="s">
        <v>16</v>
      </c>
      <c r="F13084" s="3" t="s">
        <v>12</v>
      </c>
      <c r="G13084">
        <v>10</v>
      </c>
      <c r="H13084">
        <v>259</v>
      </c>
      <c r="I13084">
        <v>4</v>
      </c>
      <c r="J13084">
        <v>2</v>
      </c>
      <c r="K13084" s="3">
        <v>330.72250109910999</v>
      </c>
      <c r="L13084" s="3">
        <v>236.23035792793499</v>
      </c>
      <c r="M13084" s="7">
        <f>Sales_Table[[#This Row],[Order qty]]*Sales_Table[[#This Row],[unit price]]</f>
        <v>661.44500219821998</v>
      </c>
      <c r="N13084" s="8">
        <f>Sales_Table[[#This Row],[Revenue]]-Sales_Table[[#This Row],[unit cost]]</f>
        <v>425.21464427028502</v>
      </c>
    </row>
    <row r="13085" spans="1:14" ht="14.25" customHeight="1">
      <c r="A13085" t="s">
        <v>13098</v>
      </c>
      <c r="B13085" s="2">
        <v>43896</v>
      </c>
      <c r="C13085" s="5" t="str">
        <f t="shared" si="408"/>
        <v>Apr</v>
      </c>
      <c r="D13085" s="5" t="str">
        <f t="shared" si="409"/>
        <v>5</v>
      </c>
      <c r="E13085" t="s">
        <v>16</v>
      </c>
      <c r="F13085" s="3" t="s">
        <v>12</v>
      </c>
      <c r="G13085">
        <v>22</v>
      </c>
      <c r="H13085">
        <v>108</v>
      </c>
      <c r="I13085">
        <v>43</v>
      </c>
      <c r="J13085">
        <v>7</v>
      </c>
      <c r="K13085" s="3">
        <v>160.47030830383301</v>
      </c>
      <c r="L13085" s="3">
        <v>114.62164878845201</v>
      </c>
      <c r="M13085" s="7">
        <f>Sales_Table[[#This Row],[Order qty]]*Sales_Table[[#This Row],[unit price]]</f>
        <v>1123.2921581268311</v>
      </c>
      <c r="N13085" s="8">
        <f>Sales_Table[[#This Row],[Revenue]]-Sales_Table[[#This Row],[unit cost]]</f>
        <v>1008.670509338379</v>
      </c>
    </row>
    <row r="13086" spans="1:14" ht="14.25" customHeight="1">
      <c r="A13086" t="s">
        <v>13099</v>
      </c>
      <c r="B13086" s="2">
        <v>43938</v>
      </c>
      <c r="C13086" s="5" t="str">
        <f t="shared" si="408"/>
        <v>May</v>
      </c>
      <c r="D13086" s="5" t="str">
        <f t="shared" si="409"/>
        <v>5</v>
      </c>
      <c r="E13086" t="s">
        <v>20</v>
      </c>
      <c r="F13086" s="3" t="s">
        <v>12</v>
      </c>
      <c r="G13086">
        <v>22</v>
      </c>
      <c r="H13086">
        <v>335</v>
      </c>
      <c r="I13086">
        <v>41</v>
      </c>
      <c r="J13086">
        <v>7</v>
      </c>
      <c r="K13086" s="3">
        <v>467.17580026388202</v>
      </c>
      <c r="L13086" s="3">
        <v>333.69700018848698</v>
      </c>
      <c r="M13086" s="7">
        <f>Sales_Table[[#This Row],[Order qty]]*Sales_Table[[#This Row],[unit price]]</f>
        <v>3270.2306018471741</v>
      </c>
      <c r="N13086" s="8">
        <f>Sales_Table[[#This Row],[Revenue]]-Sales_Table[[#This Row],[unit cost]]</f>
        <v>2936.5336016586871</v>
      </c>
    </row>
    <row r="13087" spans="1:14" ht="14.25" customHeight="1">
      <c r="A13087" t="s">
        <v>13100</v>
      </c>
      <c r="B13087" s="2">
        <v>43954</v>
      </c>
      <c r="C13087" s="5" t="str">
        <f t="shared" si="408"/>
        <v>May</v>
      </c>
      <c r="D13087" s="5" t="str">
        <f t="shared" si="409"/>
        <v>5</v>
      </c>
      <c r="E13087" t="s">
        <v>16</v>
      </c>
      <c r="F13087" s="3" t="s">
        <v>12</v>
      </c>
      <c r="G13087">
        <v>17</v>
      </c>
      <c r="H13087">
        <v>311</v>
      </c>
      <c r="I13087">
        <v>32</v>
      </c>
      <c r="J13087">
        <v>5</v>
      </c>
      <c r="K13087" s="3">
        <v>628.90008366107895</v>
      </c>
      <c r="L13087" s="3">
        <v>449.21434547220002</v>
      </c>
      <c r="M13087" s="7">
        <f>Sales_Table[[#This Row],[Order qty]]*Sales_Table[[#This Row],[unit price]]</f>
        <v>3144.5004183053948</v>
      </c>
      <c r="N13087" s="8">
        <f>Sales_Table[[#This Row],[Revenue]]-Sales_Table[[#This Row],[unit cost]]</f>
        <v>2695.2860728331948</v>
      </c>
    </row>
    <row r="13088" spans="1:14" ht="14.25" customHeight="1">
      <c r="A13088" t="s">
        <v>13101</v>
      </c>
      <c r="B13088" s="2">
        <v>43964</v>
      </c>
      <c r="C13088" s="5" t="str">
        <f t="shared" si="408"/>
        <v>May</v>
      </c>
      <c r="D13088" s="5" t="str">
        <f t="shared" si="409"/>
        <v>4</v>
      </c>
      <c r="E13088" t="s">
        <v>16</v>
      </c>
      <c r="F13088" s="3" t="s">
        <v>12</v>
      </c>
      <c r="G13088">
        <v>21</v>
      </c>
      <c r="H13088">
        <v>313</v>
      </c>
      <c r="I13088">
        <v>13</v>
      </c>
      <c r="J13088">
        <v>2</v>
      </c>
      <c r="K13088" s="3">
        <v>499.14245563745499</v>
      </c>
      <c r="L13088" s="3">
        <v>356.530325455325</v>
      </c>
      <c r="M13088" s="7">
        <f>Sales_Table[[#This Row],[Order qty]]*Sales_Table[[#This Row],[unit price]]</f>
        <v>998.28491127490997</v>
      </c>
      <c r="N13088" s="8">
        <f>Sales_Table[[#This Row],[Revenue]]-Sales_Table[[#This Row],[unit cost]]</f>
        <v>641.75458581958492</v>
      </c>
    </row>
    <row r="13089" spans="1:14" ht="14.25" customHeight="1">
      <c r="A13089" t="s">
        <v>13102</v>
      </c>
      <c r="B13089" s="2">
        <v>43975</v>
      </c>
      <c r="C13089" s="5" t="str">
        <f t="shared" si="408"/>
        <v>Apr</v>
      </c>
      <c r="D13089" s="5" t="str">
        <f t="shared" si="409"/>
        <v>5</v>
      </c>
      <c r="E13089" t="s">
        <v>16</v>
      </c>
      <c r="F13089" s="3" t="s">
        <v>12</v>
      </c>
      <c r="G13089">
        <v>2</v>
      </c>
      <c r="H13089">
        <v>309</v>
      </c>
      <c r="I13089">
        <v>41</v>
      </c>
      <c r="J13089">
        <v>7</v>
      </c>
      <c r="K13089" s="3">
        <v>542.357173204422</v>
      </c>
      <c r="L13089" s="3">
        <v>387.397980860301</v>
      </c>
      <c r="M13089" s="7">
        <f>Sales_Table[[#This Row],[Order qty]]*Sales_Table[[#This Row],[unit price]]</f>
        <v>3796.500212430954</v>
      </c>
      <c r="N13089" s="8">
        <f>Sales_Table[[#This Row],[Revenue]]-Sales_Table[[#This Row],[unit cost]]</f>
        <v>3409.1022315706532</v>
      </c>
    </row>
    <row r="13090" spans="1:14" ht="14.25" customHeight="1">
      <c r="A13090" t="s">
        <v>13103</v>
      </c>
      <c r="B13090" s="2">
        <v>43925</v>
      </c>
      <c r="C13090" s="5" t="str">
        <f t="shared" si="408"/>
        <v>May</v>
      </c>
      <c r="D13090" s="5" t="str">
        <f t="shared" si="409"/>
        <v>2</v>
      </c>
      <c r="E13090" t="s">
        <v>16</v>
      </c>
      <c r="F13090" s="3" t="s">
        <v>12</v>
      </c>
      <c r="G13090">
        <v>1</v>
      </c>
      <c r="H13090">
        <v>203</v>
      </c>
      <c r="I13090">
        <v>32</v>
      </c>
      <c r="J13090">
        <v>8</v>
      </c>
      <c r="K13090" s="3">
        <v>292.32502001524</v>
      </c>
      <c r="L13090" s="3">
        <v>208.80358572517099</v>
      </c>
      <c r="M13090" s="7">
        <f>Sales_Table[[#This Row],[Order qty]]*Sales_Table[[#This Row],[unit price]]</f>
        <v>2338.60016012192</v>
      </c>
      <c r="N13090" s="8">
        <f>Sales_Table[[#This Row],[Revenue]]-Sales_Table[[#This Row],[unit cost]]</f>
        <v>2129.7965743967488</v>
      </c>
    </row>
    <row r="13091" spans="1:14" ht="14.25" customHeight="1">
      <c r="A13091" t="s">
        <v>13104</v>
      </c>
      <c r="B13091" s="2">
        <v>43969</v>
      </c>
      <c r="C13091" s="5" t="str">
        <f t="shared" si="408"/>
        <v>Feb</v>
      </c>
      <c r="D13091" s="5" t="str">
        <f t="shared" si="409"/>
        <v>4</v>
      </c>
      <c r="E13091" t="s">
        <v>16</v>
      </c>
      <c r="F13091" s="3" t="s">
        <v>12</v>
      </c>
      <c r="G13091">
        <v>20</v>
      </c>
      <c r="H13091">
        <v>123</v>
      </c>
      <c r="I13091">
        <v>20</v>
      </c>
      <c r="J13091">
        <v>9</v>
      </c>
      <c r="K13091" s="3">
        <v>370.27298104763003</v>
      </c>
      <c r="L13091" s="3">
        <v>264.48070074830702</v>
      </c>
      <c r="M13091" s="7">
        <f>Sales_Table[[#This Row],[Order qty]]*Sales_Table[[#This Row],[unit price]]</f>
        <v>3332.4568294286701</v>
      </c>
      <c r="N13091" s="8">
        <f>Sales_Table[[#This Row],[Revenue]]-Sales_Table[[#This Row],[unit cost]]</f>
        <v>3067.9761286803632</v>
      </c>
    </row>
    <row r="13092" spans="1:14" ht="14.25" customHeight="1">
      <c r="A13092" t="s">
        <v>13105</v>
      </c>
      <c r="B13092" s="2">
        <v>43877</v>
      </c>
      <c r="C13092" s="5" t="str">
        <f t="shared" si="408"/>
        <v>Apr</v>
      </c>
      <c r="D13092" s="5" t="str">
        <f t="shared" si="409"/>
        <v>1</v>
      </c>
      <c r="E13092" t="s">
        <v>16</v>
      </c>
      <c r="F13092" s="3" t="s">
        <v>12</v>
      </c>
      <c r="G13092">
        <v>22</v>
      </c>
      <c r="H13092">
        <v>157</v>
      </c>
      <c r="I13092">
        <v>34</v>
      </c>
      <c r="J13092">
        <v>4</v>
      </c>
      <c r="K13092" s="3">
        <v>242.81209355592699</v>
      </c>
      <c r="L13092" s="3">
        <v>173.43720968280499</v>
      </c>
      <c r="M13092" s="7">
        <f>Sales_Table[[#This Row],[Order qty]]*Sales_Table[[#This Row],[unit price]]</f>
        <v>971.24837422370797</v>
      </c>
      <c r="N13092" s="8">
        <f>Sales_Table[[#This Row],[Revenue]]-Sales_Table[[#This Row],[unit cost]]</f>
        <v>797.81116454090295</v>
      </c>
    </row>
    <row r="13093" spans="1:14" ht="14.25" customHeight="1">
      <c r="A13093" t="s">
        <v>13106</v>
      </c>
      <c r="B13093" s="2">
        <v>43947</v>
      </c>
      <c r="C13093" s="5" t="str">
        <f t="shared" si="408"/>
        <v>Jan</v>
      </c>
      <c r="D13093" s="5" t="str">
        <f t="shared" si="409"/>
        <v>3</v>
      </c>
      <c r="E13093" t="s">
        <v>20</v>
      </c>
      <c r="F13093" s="3" t="s">
        <v>12</v>
      </c>
      <c r="G13093">
        <v>26</v>
      </c>
      <c r="H13093">
        <v>98</v>
      </c>
      <c r="I13093">
        <v>33</v>
      </c>
      <c r="J13093">
        <v>3</v>
      </c>
      <c r="K13093" s="3">
        <v>525.23326921463001</v>
      </c>
      <c r="L13093" s="3">
        <v>375.166620867593</v>
      </c>
      <c r="M13093" s="7">
        <f>Sales_Table[[#This Row],[Order qty]]*Sales_Table[[#This Row],[unit price]]</f>
        <v>1575.6998076438899</v>
      </c>
      <c r="N13093" s="8">
        <f>Sales_Table[[#This Row],[Revenue]]-Sales_Table[[#This Row],[unit cost]]</f>
        <v>1200.533186776297</v>
      </c>
    </row>
    <row r="13094" spans="1:14" ht="14.25" customHeight="1">
      <c r="A13094" t="s">
        <v>13107</v>
      </c>
      <c r="B13094" s="2">
        <v>43854</v>
      </c>
      <c r="C13094" s="5" t="str">
        <f t="shared" si="408"/>
        <v>Mar</v>
      </c>
      <c r="D13094" s="5" t="str">
        <f t="shared" si="409"/>
        <v>4</v>
      </c>
      <c r="E13094" t="s">
        <v>16</v>
      </c>
      <c r="F13094" s="3" t="s">
        <v>12</v>
      </c>
      <c r="G13094">
        <v>4</v>
      </c>
      <c r="H13094">
        <v>28</v>
      </c>
      <c r="I13094">
        <v>40</v>
      </c>
      <c r="J13094">
        <v>4</v>
      </c>
      <c r="K13094" s="3">
        <v>322.29170268773998</v>
      </c>
      <c r="L13094" s="3">
        <v>230.208359062672</v>
      </c>
      <c r="M13094" s="7">
        <f>Sales_Table[[#This Row],[Order qty]]*Sales_Table[[#This Row],[unit price]]</f>
        <v>1289.1668107509599</v>
      </c>
      <c r="N13094" s="8">
        <f>Sales_Table[[#This Row],[Revenue]]-Sales_Table[[#This Row],[unit cost]]</f>
        <v>1058.9584516882878</v>
      </c>
    </row>
    <row r="13095" spans="1:14" ht="14.25" customHeight="1">
      <c r="A13095" t="s">
        <v>13108</v>
      </c>
      <c r="B13095" s="2">
        <v>43921</v>
      </c>
      <c r="C13095" s="5" t="str">
        <f t="shared" si="408"/>
        <v>Apr</v>
      </c>
      <c r="D13095" s="5" t="str">
        <f t="shared" si="409"/>
        <v>4</v>
      </c>
      <c r="E13095" t="s">
        <v>11</v>
      </c>
      <c r="F13095" s="3" t="s">
        <v>12</v>
      </c>
      <c r="G13095">
        <v>24</v>
      </c>
      <c r="H13095">
        <v>225</v>
      </c>
      <c r="I13095">
        <v>2</v>
      </c>
      <c r="J13095">
        <v>5</v>
      </c>
      <c r="K13095" s="3">
        <v>469.83802092075302</v>
      </c>
      <c r="L13095" s="3">
        <v>335.59858637196697</v>
      </c>
      <c r="M13095" s="7">
        <f>Sales_Table[[#This Row],[Order qty]]*Sales_Table[[#This Row],[unit price]]</f>
        <v>2349.1901046037651</v>
      </c>
      <c r="N13095" s="8">
        <f>Sales_Table[[#This Row],[Revenue]]-Sales_Table[[#This Row],[unit cost]]</f>
        <v>2013.5915182317981</v>
      </c>
    </row>
    <row r="13096" spans="1:14" ht="14.25" customHeight="1">
      <c r="A13096" t="s">
        <v>13109</v>
      </c>
      <c r="B13096" s="2">
        <v>43931</v>
      </c>
      <c r="C13096" s="5" t="str">
        <f t="shared" si="408"/>
        <v>Apr</v>
      </c>
      <c r="D13096" s="5" t="str">
        <f t="shared" si="409"/>
        <v>2</v>
      </c>
      <c r="E13096" t="s">
        <v>16</v>
      </c>
      <c r="F13096" s="3" t="s">
        <v>12</v>
      </c>
      <c r="G13096">
        <v>26</v>
      </c>
      <c r="H13096">
        <v>110</v>
      </c>
      <c r="I13096">
        <v>35</v>
      </c>
      <c r="J13096">
        <v>5</v>
      </c>
      <c r="K13096" s="3">
        <v>502.971710264683</v>
      </c>
      <c r="L13096" s="3">
        <v>359.26550733191601</v>
      </c>
      <c r="M13096" s="7">
        <f>Sales_Table[[#This Row],[Order qty]]*Sales_Table[[#This Row],[unit price]]</f>
        <v>2514.8585513234148</v>
      </c>
      <c r="N13096" s="8">
        <f>Sales_Table[[#This Row],[Revenue]]-Sales_Table[[#This Row],[unit cost]]</f>
        <v>2155.5930439914987</v>
      </c>
    </row>
    <row r="13097" spans="1:14" ht="14.25" customHeight="1">
      <c r="A13097" t="s">
        <v>13110</v>
      </c>
      <c r="B13097" s="2">
        <v>43946</v>
      </c>
      <c r="C13097" s="5" t="str">
        <f t="shared" si="408"/>
        <v>Feb</v>
      </c>
      <c r="D13097" s="5" t="str">
        <f t="shared" si="409"/>
        <v>2</v>
      </c>
      <c r="E13097" t="s">
        <v>16</v>
      </c>
      <c r="F13097" s="3" t="s">
        <v>12</v>
      </c>
      <c r="G13097">
        <v>3</v>
      </c>
      <c r="H13097">
        <v>283</v>
      </c>
      <c r="I13097">
        <v>14</v>
      </c>
      <c r="J13097">
        <v>3</v>
      </c>
      <c r="K13097" s="3">
        <v>197.44021010398899</v>
      </c>
      <c r="L13097" s="3">
        <v>141.02872150284901</v>
      </c>
      <c r="M13097" s="7">
        <f>Sales_Table[[#This Row],[Order qty]]*Sales_Table[[#This Row],[unit price]]</f>
        <v>592.32063031196697</v>
      </c>
      <c r="N13097" s="8">
        <f>Sales_Table[[#This Row],[Revenue]]-Sales_Table[[#This Row],[unit cost]]</f>
        <v>451.29190880911796</v>
      </c>
    </row>
    <row r="13098" spans="1:14" ht="14.25" customHeight="1">
      <c r="A13098" t="s">
        <v>13111</v>
      </c>
      <c r="B13098" s="2">
        <v>43870</v>
      </c>
      <c r="C13098" s="5" t="str">
        <f t="shared" si="408"/>
        <v>Feb</v>
      </c>
      <c r="D13098" s="5" t="str">
        <f t="shared" si="409"/>
        <v>4</v>
      </c>
      <c r="E13098" t="s">
        <v>16</v>
      </c>
      <c r="F13098" s="3" t="s">
        <v>12</v>
      </c>
      <c r="G13098">
        <v>6</v>
      </c>
      <c r="H13098">
        <v>163</v>
      </c>
      <c r="I13098">
        <v>17</v>
      </c>
      <c r="J13098">
        <v>4</v>
      </c>
      <c r="K13098" s="3">
        <v>573.86350697278999</v>
      </c>
      <c r="L13098" s="3">
        <v>409.902504980564</v>
      </c>
      <c r="M13098" s="7">
        <f>Sales_Table[[#This Row],[Order qty]]*Sales_Table[[#This Row],[unit price]]</f>
        <v>2295.45402789116</v>
      </c>
      <c r="N13098" s="8">
        <f>Sales_Table[[#This Row],[Revenue]]-Sales_Table[[#This Row],[unit cost]]</f>
        <v>1885.5515229105958</v>
      </c>
    </row>
    <row r="13099" spans="1:14" ht="14.25" customHeight="1">
      <c r="A13099" t="s">
        <v>13112</v>
      </c>
      <c r="B13099" s="2">
        <v>43880</v>
      </c>
      <c r="C13099" s="5" t="str">
        <f t="shared" si="408"/>
        <v>Apr</v>
      </c>
      <c r="D13099" s="5" t="str">
        <f t="shared" si="409"/>
        <v>4</v>
      </c>
      <c r="E13099" t="s">
        <v>14</v>
      </c>
      <c r="F13099" s="3" t="s">
        <v>12</v>
      </c>
      <c r="G13099">
        <v>14</v>
      </c>
      <c r="H13099">
        <v>39</v>
      </c>
      <c r="I13099">
        <v>44</v>
      </c>
      <c r="J13099">
        <v>8</v>
      </c>
      <c r="K13099" s="3">
        <v>532.79472720623005</v>
      </c>
      <c r="L13099" s="3">
        <v>380.56766229016398</v>
      </c>
      <c r="M13099" s="7">
        <f>Sales_Table[[#This Row],[Order qty]]*Sales_Table[[#This Row],[unit price]]</f>
        <v>4262.3578176498404</v>
      </c>
      <c r="N13099" s="8">
        <f>Sales_Table[[#This Row],[Revenue]]-Sales_Table[[#This Row],[unit cost]]</f>
        <v>3881.7901553596766</v>
      </c>
    </row>
    <row r="13100" spans="1:14" ht="14.25" customHeight="1">
      <c r="A13100" t="s">
        <v>13113</v>
      </c>
      <c r="B13100" s="2">
        <v>43922</v>
      </c>
      <c r="C13100" s="5" t="str">
        <f t="shared" si="408"/>
        <v>Apr</v>
      </c>
      <c r="D13100" s="5" t="str">
        <f t="shared" si="409"/>
        <v>5</v>
      </c>
      <c r="E13100" t="s">
        <v>20</v>
      </c>
      <c r="F13100" s="3" t="s">
        <v>12</v>
      </c>
      <c r="G13100">
        <v>25</v>
      </c>
      <c r="H13100">
        <v>97</v>
      </c>
      <c r="I13100">
        <v>10</v>
      </c>
      <c r="J13100">
        <v>4</v>
      </c>
      <c r="K13100" s="3">
        <v>491.335233986378</v>
      </c>
      <c r="L13100" s="3">
        <v>350.953738561698</v>
      </c>
      <c r="M13100" s="7">
        <f>Sales_Table[[#This Row],[Order qty]]*Sales_Table[[#This Row],[unit price]]</f>
        <v>1965.340935945512</v>
      </c>
      <c r="N13100" s="8">
        <f>Sales_Table[[#This Row],[Revenue]]-Sales_Table[[#This Row],[unit cost]]</f>
        <v>1614.3871973838141</v>
      </c>
    </row>
    <row r="13101" spans="1:14" ht="14.25" customHeight="1">
      <c r="A13101" t="s">
        <v>13114</v>
      </c>
      <c r="B13101" s="2">
        <v>43948</v>
      </c>
      <c r="C13101" s="5" t="str">
        <f t="shared" si="408"/>
        <v>May</v>
      </c>
      <c r="D13101" s="5" t="str">
        <f t="shared" si="409"/>
        <v>3</v>
      </c>
      <c r="E13101" t="s">
        <v>14</v>
      </c>
      <c r="F13101" s="3" t="s">
        <v>12</v>
      </c>
      <c r="G13101">
        <v>3</v>
      </c>
      <c r="H13101">
        <v>289</v>
      </c>
      <c r="I13101">
        <v>41</v>
      </c>
      <c r="J13101">
        <v>4</v>
      </c>
      <c r="K13101" s="3">
        <v>326.89871120452898</v>
      </c>
      <c r="L13101" s="3">
        <v>233.499079431806</v>
      </c>
      <c r="M13101" s="7">
        <f>Sales_Table[[#This Row],[Order qty]]*Sales_Table[[#This Row],[unit price]]</f>
        <v>1307.5948448181159</v>
      </c>
      <c r="N13101" s="8">
        <f>Sales_Table[[#This Row],[Revenue]]-Sales_Table[[#This Row],[unit cost]]</f>
        <v>1074.0957653863099</v>
      </c>
    </row>
    <row r="13102" spans="1:14" ht="14.25" customHeight="1">
      <c r="A13102" t="s">
        <v>13115</v>
      </c>
      <c r="B13102" s="2">
        <v>43972</v>
      </c>
      <c r="C13102" s="5" t="str">
        <f t="shared" si="408"/>
        <v>Mar</v>
      </c>
      <c r="D13102" s="5" t="str">
        <f t="shared" si="409"/>
        <v>2</v>
      </c>
      <c r="E13102" t="s">
        <v>11</v>
      </c>
      <c r="F13102" s="3" t="s">
        <v>12</v>
      </c>
      <c r="G13102">
        <v>22</v>
      </c>
      <c r="H13102">
        <v>340</v>
      </c>
      <c r="I13102">
        <v>4</v>
      </c>
      <c r="J13102">
        <v>3</v>
      </c>
      <c r="K13102" s="3">
        <v>528.09078687429405</v>
      </c>
      <c r="L13102" s="3">
        <v>377.20770491021</v>
      </c>
      <c r="M13102" s="7">
        <f>Sales_Table[[#This Row],[Order qty]]*Sales_Table[[#This Row],[unit price]]</f>
        <v>1584.2723606228822</v>
      </c>
      <c r="N13102" s="8">
        <f>Sales_Table[[#This Row],[Revenue]]-Sales_Table[[#This Row],[unit cost]]</f>
        <v>1207.0646557126722</v>
      </c>
    </row>
    <row r="13103" spans="1:14" ht="14.25" customHeight="1">
      <c r="A13103" t="s">
        <v>13116</v>
      </c>
      <c r="B13103" s="2">
        <v>43892</v>
      </c>
      <c r="C13103" s="5" t="str">
        <f t="shared" si="408"/>
        <v>Feb</v>
      </c>
      <c r="D13103" s="5" t="str">
        <f t="shared" si="409"/>
        <v>1</v>
      </c>
      <c r="E13103" t="s">
        <v>11</v>
      </c>
      <c r="F13103" s="3" t="s">
        <v>12</v>
      </c>
      <c r="G13103">
        <v>26</v>
      </c>
      <c r="H13103">
        <v>119</v>
      </c>
      <c r="I13103">
        <v>32</v>
      </c>
      <c r="J13103">
        <v>4</v>
      </c>
      <c r="K13103" s="3">
        <v>268.55453789234201</v>
      </c>
      <c r="L13103" s="3">
        <v>191.824669923101</v>
      </c>
      <c r="M13103" s="7">
        <f>Sales_Table[[#This Row],[Order qty]]*Sales_Table[[#This Row],[unit price]]</f>
        <v>1074.218151569368</v>
      </c>
      <c r="N13103" s="8">
        <f>Sales_Table[[#This Row],[Revenue]]-Sales_Table[[#This Row],[unit cost]]</f>
        <v>882.39348164626699</v>
      </c>
    </row>
    <row r="13104" spans="1:14" ht="14.25" customHeight="1">
      <c r="A13104" t="s">
        <v>13117</v>
      </c>
      <c r="B13104" s="2">
        <v>43875</v>
      </c>
      <c r="C13104" s="5" t="str">
        <f t="shared" si="408"/>
        <v>Jan</v>
      </c>
      <c r="D13104" s="5" t="str">
        <f t="shared" si="409"/>
        <v>4</v>
      </c>
      <c r="E13104" t="s">
        <v>14</v>
      </c>
      <c r="F13104" s="3" t="s">
        <v>12</v>
      </c>
      <c r="G13104">
        <v>15</v>
      </c>
      <c r="H13104">
        <v>318</v>
      </c>
      <c r="I13104">
        <v>16</v>
      </c>
      <c r="J13104">
        <v>2</v>
      </c>
      <c r="K13104" s="3">
        <v>609.98085075616802</v>
      </c>
      <c r="L13104" s="3">
        <v>435.70060768297702</v>
      </c>
      <c r="M13104" s="7">
        <f>Sales_Table[[#This Row],[Order qty]]*Sales_Table[[#This Row],[unit price]]</f>
        <v>1219.961701512336</v>
      </c>
      <c r="N13104" s="8">
        <f>Sales_Table[[#This Row],[Revenue]]-Sales_Table[[#This Row],[unit cost]]</f>
        <v>784.26109382935897</v>
      </c>
    </row>
    <row r="13105" spans="1:14" ht="14.25" customHeight="1">
      <c r="A13105" t="s">
        <v>13118</v>
      </c>
      <c r="B13105" s="2">
        <v>43855</v>
      </c>
      <c r="C13105" s="5" t="str">
        <f t="shared" si="408"/>
        <v>Apr</v>
      </c>
      <c r="D13105" s="5" t="str">
        <f t="shared" si="409"/>
        <v>4</v>
      </c>
      <c r="E13105" t="s">
        <v>14</v>
      </c>
      <c r="F13105" s="3" t="s">
        <v>12</v>
      </c>
      <c r="G13105">
        <v>6</v>
      </c>
      <c r="H13105">
        <v>179</v>
      </c>
      <c r="I13105">
        <v>24</v>
      </c>
      <c r="J13105">
        <v>8</v>
      </c>
      <c r="K13105" s="3">
        <v>615.43671441078197</v>
      </c>
      <c r="L13105" s="3">
        <v>439.59765315055802</v>
      </c>
      <c r="M13105" s="7">
        <f>Sales_Table[[#This Row],[Order qty]]*Sales_Table[[#This Row],[unit price]]</f>
        <v>4923.4937152862558</v>
      </c>
      <c r="N13105" s="8">
        <f>Sales_Table[[#This Row],[Revenue]]-Sales_Table[[#This Row],[unit cost]]</f>
        <v>4483.8960621356982</v>
      </c>
    </row>
    <row r="13106" spans="1:14" ht="14.25" customHeight="1">
      <c r="A13106" t="s">
        <v>13119</v>
      </c>
      <c r="B13106" s="2">
        <v>43935</v>
      </c>
      <c r="C13106" s="5" t="str">
        <f t="shared" si="408"/>
        <v>Apr</v>
      </c>
      <c r="D13106" s="5" t="str">
        <f t="shared" si="409"/>
        <v>3</v>
      </c>
      <c r="E13106" t="s">
        <v>14</v>
      </c>
      <c r="F13106" s="3" t="s">
        <v>12</v>
      </c>
      <c r="G13106">
        <v>22</v>
      </c>
      <c r="H13106">
        <v>203</v>
      </c>
      <c r="I13106">
        <v>16</v>
      </c>
      <c r="J13106">
        <v>6</v>
      </c>
      <c r="K13106" s="3">
        <v>359.30221670866001</v>
      </c>
      <c r="L13106" s="3">
        <v>256.64444050618602</v>
      </c>
      <c r="M13106" s="7">
        <f>Sales_Table[[#This Row],[Order qty]]*Sales_Table[[#This Row],[unit price]]</f>
        <v>2155.8133002519598</v>
      </c>
      <c r="N13106" s="8">
        <f>Sales_Table[[#This Row],[Revenue]]-Sales_Table[[#This Row],[unit cost]]</f>
        <v>1899.1688597457737</v>
      </c>
    </row>
    <row r="13107" spans="1:14" ht="14.25" customHeight="1">
      <c r="A13107" t="s">
        <v>13120</v>
      </c>
      <c r="B13107" s="2">
        <v>43925</v>
      </c>
      <c r="C13107" s="5" t="str">
        <f t="shared" si="408"/>
        <v>Mar</v>
      </c>
      <c r="D13107" s="5" t="str">
        <f t="shared" si="409"/>
        <v>3</v>
      </c>
      <c r="E13107" t="s">
        <v>11</v>
      </c>
      <c r="F13107" s="3" t="s">
        <v>12</v>
      </c>
      <c r="G13107">
        <v>10</v>
      </c>
      <c r="H13107">
        <v>180</v>
      </c>
      <c r="I13107">
        <v>36</v>
      </c>
      <c r="J13107">
        <v>10</v>
      </c>
      <c r="K13107" s="3">
        <v>312.69393002986902</v>
      </c>
      <c r="L13107" s="3">
        <v>223.352807164192</v>
      </c>
      <c r="M13107" s="7">
        <f>Sales_Table[[#This Row],[Order qty]]*Sales_Table[[#This Row],[unit price]]</f>
        <v>3126.9393002986903</v>
      </c>
      <c r="N13107" s="8">
        <f>Sales_Table[[#This Row],[Revenue]]-Sales_Table[[#This Row],[unit cost]]</f>
        <v>2903.5864931344981</v>
      </c>
    </row>
    <row r="13108" spans="1:14" ht="14.25" customHeight="1">
      <c r="A13108" t="s">
        <v>13121</v>
      </c>
      <c r="B13108" s="2">
        <v>43899</v>
      </c>
      <c r="C13108" s="5" t="str">
        <f t="shared" si="408"/>
        <v>Mar</v>
      </c>
      <c r="D13108" s="5" t="str">
        <f t="shared" si="409"/>
        <v>2</v>
      </c>
      <c r="E13108" t="s">
        <v>11</v>
      </c>
      <c r="F13108" s="3" t="s">
        <v>12</v>
      </c>
      <c r="G13108">
        <v>24</v>
      </c>
      <c r="H13108">
        <v>175</v>
      </c>
      <c r="I13108">
        <v>40</v>
      </c>
      <c r="J13108">
        <v>7</v>
      </c>
      <c r="K13108" s="3">
        <v>486.49162942171102</v>
      </c>
      <c r="L13108" s="3">
        <v>347.494021015508</v>
      </c>
      <c r="M13108" s="7">
        <f>Sales_Table[[#This Row],[Order qty]]*Sales_Table[[#This Row],[unit price]]</f>
        <v>3405.4414059519772</v>
      </c>
      <c r="N13108" s="8">
        <f>Sales_Table[[#This Row],[Revenue]]-Sales_Table[[#This Row],[unit cost]]</f>
        <v>3057.9473849364695</v>
      </c>
    </row>
    <row r="13109" spans="1:14" ht="14.25" customHeight="1">
      <c r="A13109" t="s">
        <v>13122</v>
      </c>
      <c r="B13109" s="2">
        <v>43912</v>
      </c>
      <c r="C13109" s="5" t="str">
        <f t="shared" si="408"/>
        <v>Feb</v>
      </c>
      <c r="D13109" s="5" t="str">
        <f t="shared" si="409"/>
        <v>1</v>
      </c>
      <c r="E13109" t="s">
        <v>14</v>
      </c>
      <c r="F13109" s="3" t="s">
        <v>12</v>
      </c>
      <c r="G13109">
        <v>4</v>
      </c>
      <c r="H13109">
        <v>209</v>
      </c>
      <c r="I13109">
        <v>44</v>
      </c>
      <c r="J13109">
        <v>3</v>
      </c>
      <c r="K13109" s="3">
        <v>583.36751317977905</v>
      </c>
      <c r="L13109" s="3">
        <v>416.69108084269902</v>
      </c>
      <c r="M13109" s="7">
        <f>Sales_Table[[#This Row],[Order qty]]*Sales_Table[[#This Row],[unit price]]</f>
        <v>1750.1025395393372</v>
      </c>
      <c r="N13109" s="8">
        <f>Sales_Table[[#This Row],[Revenue]]-Sales_Table[[#This Row],[unit cost]]</f>
        <v>1333.4114586966382</v>
      </c>
    </row>
    <row r="13110" spans="1:14" ht="14.25" customHeight="1">
      <c r="A13110" t="s">
        <v>13123</v>
      </c>
      <c r="B13110" s="2">
        <v>43869</v>
      </c>
      <c r="C13110" s="5" t="str">
        <f t="shared" si="408"/>
        <v>Jan</v>
      </c>
      <c r="D13110" s="5" t="str">
        <f t="shared" si="409"/>
        <v>4</v>
      </c>
      <c r="E13110" t="s">
        <v>20</v>
      </c>
      <c r="F13110" s="3" t="s">
        <v>12</v>
      </c>
      <c r="G13110">
        <v>19</v>
      </c>
      <c r="H13110">
        <v>298</v>
      </c>
      <c r="I13110">
        <v>22</v>
      </c>
      <c r="J13110">
        <v>6</v>
      </c>
      <c r="K13110" s="3">
        <v>285.370416104794</v>
      </c>
      <c r="L13110" s="3">
        <v>203.836011503424</v>
      </c>
      <c r="M13110" s="7">
        <f>Sales_Table[[#This Row],[Order qty]]*Sales_Table[[#This Row],[unit price]]</f>
        <v>1712.222496628764</v>
      </c>
      <c r="N13110" s="8">
        <f>Sales_Table[[#This Row],[Revenue]]-Sales_Table[[#This Row],[unit cost]]</f>
        <v>1508.38648512534</v>
      </c>
    </row>
    <row r="13111" spans="1:14" ht="14.25" customHeight="1">
      <c r="A13111" t="s">
        <v>13124</v>
      </c>
      <c r="B13111" s="2">
        <v>43846</v>
      </c>
      <c r="C13111" s="5" t="str">
        <f t="shared" si="408"/>
        <v>Apr</v>
      </c>
      <c r="D13111" s="5" t="str">
        <f t="shared" si="409"/>
        <v>4</v>
      </c>
      <c r="E13111" t="s">
        <v>16</v>
      </c>
      <c r="F13111" s="3" t="s">
        <v>12</v>
      </c>
      <c r="G13111">
        <v>4</v>
      </c>
      <c r="H13111">
        <v>166</v>
      </c>
      <c r="I13111">
        <v>18</v>
      </c>
      <c r="J13111">
        <v>2</v>
      </c>
      <c r="K13111" s="3">
        <v>168.15754473209401</v>
      </c>
      <c r="L13111" s="3">
        <v>120.112531951496</v>
      </c>
      <c r="M13111" s="7">
        <f>Sales_Table[[#This Row],[Order qty]]*Sales_Table[[#This Row],[unit price]]</f>
        <v>336.31508946418802</v>
      </c>
      <c r="N13111" s="8">
        <f>Sales_Table[[#This Row],[Revenue]]-Sales_Table[[#This Row],[unit cost]]</f>
        <v>216.20255751269201</v>
      </c>
    </row>
    <row r="13112" spans="1:14" ht="14.25" customHeight="1">
      <c r="A13112" t="s">
        <v>13125</v>
      </c>
      <c r="B13112" s="2">
        <v>43940</v>
      </c>
      <c r="C13112" s="5" t="str">
        <f t="shared" si="408"/>
        <v>Apr</v>
      </c>
      <c r="D13112" s="5" t="str">
        <f t="shared" si="409"/>
        <v>3</v>
      </c>
      <c r="E13112" t="s">
        <v>16</v>
      </c>
      <c r="F13112" s="3" t="s">
        <v>12</v>
      </c>
      <c r="G13112">
        <v>14</v>
      </c>
      <c r="H13112">
        <v>231</v>
      </c>
      <c r="I13112">
        <v>9</v>
      </c>
      <c r="J13112">
        <v>4</v>
      </c>
      <c r="K13112" s="3">
        <v>641.346146643162</v>
      </c>
      <c r="L13112" s="3">
        <v>458.10439045940097</v>
      </c>
      <c r="M13112" s="7">
        <f>Sales_Table[[#This Row],[Order qty]]*Sales_Table[[#This Row],[unit price]]</f>
        <v>2565.384586572648</v>
      </c>
      <c r="N13112" s="8">
        <f>Sales_Table[[#This Row],[Revenue]]-Sales_Table[[#This Row],[unit cost]]</f>
        <v>2107.2801961132473</v>
      </c>
    </row>
    <row r="13113" spans="1:14" ht="14.25" customHeight="1">
      <c r="A13113" t="s">
        <v>13126</v>
      </c>
      <c r="B13113" s="2">
        <v>43951</v>
      </c>
      <c r="C13113" s="5" t="str">
        <f t="shared" si="408"/>
        <v>Mar</v>
      </c>
      <c r="D13113" s="5" t="str">
        <f t="shared" si="409"/>
        <v>3</v>
      </c>
      <c r="E13113" t="s">
        <v>20</v>
      </c>
      <c r="F13113" s="3" t="s">
        <v>12</v>
      </c>
      <c r="G13113">
        <v>23</v>
      </c>
      <c r="H13113">
        <v>92</v>
      </c>
      <c r="I13113">
        <v>25</v>
      </c>
      <c r="J13113">
        <v>2</v>
      </c>
      <c r="K13113" s="3">
        <v>579.31787753105198</v>
      </c>
      <c r="L13113" s="3">
        <v>413.79848395075101</v>
      </c>
      <c r="M13113" s="7">
        <f>Sales_Table[[#This Row],[Order qty]]*Sales_Table[[#This Row],[unit price]]</f>
        <v>1158.635755062104</v>
      </c>
      <c r="N13113" s="8">
        <f>Sales_Table[[#This Row],[Revenue]]-Sales_Table[[#This Row],[unit cost]]</f>
        <v>744.83727111135295</v>
      </c>
    </row>
    <row r="13114" spans="1:14" ht="14.25" customHeight="1">
      <c r="A13114" t="s">
        <v>13127</v>
      </c>
      <c r="B13114" s="2">
        <v>43908</v>
      </c>
      <c r="C13114" s="5" t="str">
        <f t="shared" si="408"/>
        <v>Mar</v>
      </c>
      <c r="D13114" s="5" t="str">
        <f t="shared" si="409"/>
        <v>2</v>
      </c>
      <c r="E13114" t="s">
        <v>14</v>
      </c>
      <c r="F13114" s="3" t="s">
        <v>12</v>
      </c>
      <c r="G13114">
        <v>25</v>
      </c>
      <c r="H13114">
        <v>223</v>
      </c>
      <c r="I13114">
        <v>43</v>
      </c>
      <c r="J13114">
        <v>3</v>
      </c>
      <c r="K13114" s="3">
        <v>544.22757500410103</v>
      </c>
      <c r="L13114" s="3">
        <v>388.733982145786</v>
      </c>
      <c r="M13114" s="7">
        <f>Sales_Table[[#This Row],[Order qty]]*Sales_Table[[#This Row],[unit price]]</f>
        <v>1632.6827250123031</v>
      </c>
      <c r="N13114" s="8">
        <f>Sales_Table[[#This Row],[Revenue]]-Sales_Table[[#This Row],[unit cost]]</f>
        <v>1243.948742866517</v>
      </c>
    </row>
    <row r="13115" spans="1:14" ht="14.25" customHeight="1">
      <c r="A13115" t="s">
        <v>13128</v>
      </c>
      <c r="B13115" s="2">
        <v>43907</v>
      </c>
      <c r="C13115" s="5" t="str">
        <f t="shared" si="408"/>
        <v>Feb</v>
      </c>
      <c r="D13115" s="5" t="str">
        <f t="shared" si="409"/>
        <v>2</v>
      </c>
      <c r="E13115" t="s">
        <v>11</v>
      </c>
      <c r="F13115" s="3" t="s">
        <v>12</v>
      </c>
      <c r="G13115">
        <v>10</v>
      </c>
      <c r="H13115">
        <v>296</v>
      </c>
      <c r="I13115">
        <v>28</v>
      </c>
      <c r="J13115">
        <v>6</v>
      </c>
      <c r="K13115" s="3">
        <v>279.711312174797</v>
      </c>
      <c r="L13115" s="3">
        <v>199.79379441056901</v>
      </c>
      <c r="M13115" s="7">
        <f>Sales_Table[[#This Row],[Order qty]]*Sales_Table[[#This Row],[unit price]]</f>
        <v>1678.2678730487819</v>
      </c>
      <c r="N13115" s="8">
        <f>Sales_Table[[#This Row],[Revenue]]-Sales_Table[[#This Row],[unit cost]]</f>
        <v>1478.4740786382129</v>
      </c>
    </row>
    <row r="13116" spans="1:14" ht="14.25" customHeight="1">
      <c r="A13116" t="s">
        <v>13129</v>
      </c>
      <c r="B13116" s="2">
        <v>43866</v>
      </c>
      <c r="C13116" s="5" t="str">
        <f t="shared" si="408"/>
        <v>Feb</v>
      </c>
      <c r="D13116" s="5" t="str">
        <f t="shared" si="409"/>
        <v>4</v>
      </c>
      <c r="E13116" t="s">
        <v>16</v>
      </c>
      <c r="F13116" s="3" t="s">
        <v>12</v>
      </c>
      <c r="G13116">
        <v>4</v>
      </c>
      <c r="H13116">
        <v>216</v>
      </c>
      <c r="I13116">
        <v>11</v>
      </c>
      <c r="J13116">
        <v>8</v>
      </c>
      <c r="K13116" s="3">
        <v>272.55911189317698</v>
      </c>
      <c r="L13116" s="3">
        <v>194.685079923698</v>
      </c>
      <c r="M13116" s="7">
        <f>Sales_Table[[#This Row],[Order qty]]*Sales_Table[[#This Row],[unit price]]</f>
        <v>2180.4728951454158</v>
      </c>
      <c r="N13116" s="8">
        <f>Sales_Table[[#This Row],[Revenue]]-Sales_Table[[#This Row],[unit cost]]</f>
        <v>1985.7878152217179</v>
      </c>
    </row>
    <row r="13117" spans="1:14" ht="14.25" customHeight="1">
      <c r="A13117" t="s">
        <v>13130</v>
      </c>
      <c r="B13117" s="2">
        <v>43885</v>
      </c>
      <c r="C13117" s="5" t="str">
        <f t="shared" si="408"/>
        <v>Apr</v>
      </c>
      <c r="D13117" s="5" t="str">
        <f t="shared" si="409"/>
        <v>2</v>
      </c>
      <c r="E13117" t="s">
        <v>16</v>
      </c>
      <c r="F13117" s="3" t="s">
        <v>12</v>
      </c>
      <c r="G13117">
        <v>4</v>
      </c>
      <c r="H13117">
        <v>199</v>
      </c>
      <c r="I13117">
        <v>29</v>
      </c>
      <c r="J13117">
        <v>4</v>
      </c>
      <c r="K13117" s="3">
        <v>410.30617904663097</v>
      </c>
      <c r="L13117" s="3">
        <v>293.075842176165</v>
      </c>
      <c r="M13117" s="7">
        <f>Sales_Table[[#This Row],[Order qty]]*Sales_Table[[#This Row],[unit price]]</f>
        <v>1641.2247161865239</v>
      </c>
      <c r="N13117" s="8">
        <f>Sales_Table[[#This Row],[Revenue]]-Sales_Table[[#This Row],[unit cost]]</f>
        <v>1348.1488740103589</v>
      </c>
    </row>
    <row r="13118" spans="1:14" ht="14.25" customHeight="1">
      <c r="A13118" t="s">
        <v>13131</v>
      </c>
      <c r="B13118" s="2">
        <v>43941</v>
      </c>
      <c r="C13118" s="5" t="str">
        <f t="shared" si="408"/>
        <v>Feb</v>
      </c>
      <c r="D13118" s="5" t="str">
        <f t="shared" si="409"/>
        <v>3</v>
      </c>
      <c r="E13118" t="s">
        <v>16</v>
      </c>
      <c r="F13118" s="3" t="s">
        <v>12</v>
      </c>
      <c r="G13118">
        <v>24</v>
      </c>
      <c r="H13118">
        <v>170</v>
      </c>
      <c r="I13118">
        <v>14</v>
      </c>
      <c r="J13118">
        <v>4</v>
      </c>
      <c r="K13118" s="3">
        <v>493.63107866048801</v>
      </c>
      <c r="L13118" s="3">
        <v>352.59362761463399</v>
      </c>
      <c r="M13118" s="7">
        <f>Sales_Table[[#This Row],[Order qty]]*Sales_Table[[#This Row],[unit price]]</f>
        <v>1974.5243146419521</v>
      </c>
      <c r="N13118" s="8">
        <f>Sales_Table[[#This Row],[Revenue]]-Sales_Table[[#This Row],[unit cost]]</f>
        <v>1621.9306870273181</v>
      </c>
    </row>
    <row r="13119" spans="1:14" ht="14.25" customHeight="1">
      <c r="A13119" t="s">
        <v>13132</v>
      </c>
      <c r="B13119" s="2">
        <v>43885</v>
      </c>
      <c r="C13119" s="5" t="str">
        <f t="shared" si="408"/>
        <v>Mar</v>
      </c>
      <c r="D13119" s="5" t="str">
        <f t="shared" si="409"/>
        <v>4</v>
      </c>
      <c r="E13119" t="s">
        <v>11</v>
      </c>
      <c r="F13119" s="3" t="s">
        <v>12</v>
      </c>
      <c r="G13119">
        <v>7</v>
      </c>
      <c r="H13119">
        <v>110</v>
      </c>
      <c r="I13119">
        <v>36</v>
      </c>
      <c r="J13119">
        <v>10</v>
      </c>
      <c r="K13119" s="3">
        <v>225.64557659626001</v>
      </c>
      <c r="L13119" s="3">
        <v>161.17541185447101</v>
      </c>
      <c r="M13119" s="7">
        <f>Sales_Table[[#This Row],[Order qty]]*Sales_Table[[#This Row],[unit price]]</f>
        <v>2256.4557659626003</v>
      </c>
      <c r="N13119" s="8">
        <f>Sales_Table[[#This Row],[Revenue]]-Sales_Table[[#This Row],[unit cost]]</f>
        <v>2095.2803541081294</v>
      </c>
    </row>
    <row r="13120" spans="1:14" ht="14.25" customHeight="1">
      <c r="A13120" t="s">
        <v>13133</v>
      </c>
      <c r="B13120" s="2">
        <v>43896</v>
      </c>
      <c r="C13120" s="5" t="str">
        <f t="shared" si="408"/>
        <v>Apr</v>
      </c>
      <c r="D13120" s="5" t="str">
        <f t="shared" si="409"/>
        <v>5</v>
      </c>
      <c r="E13120" t="s">
        <v>16</v>
      </c>
      <c r="F13120" s="3" t="s">
        <v>12</v>
      </c>
      <c r="G13120">
        <v>11</v>
      </c>
      <c r="H13120">
        <v>69</v>
      </c>
      <c r="I13120">
        <v>47</v>
      </c>
      <c r="J13120">
        <v>10</v>
      </c>
      <c r="K13120" s="3">
        <v>175.57199245691299</v>
      </c>
      <c r="L13120" s="3">
        <v>125.408566040652</v>
      </c>
      <c r="M13120" s="7">
        <f>Sales_Table[[#This Row],[Order qty]]*Sales_Table[[#This Row],[unit price]]</f>
        <v>1755.7199245691299</v>
      </c>
      <c r="N13120" s="8">
        <f>Sales_Table[[#This Row],[Revenue]]-Sales_Table[[#This Row],[unit cost]]</f>
        <v>1630.311358528478</v>
      </c>
    </row>
    <row r="13121" spans="1:14" ht="14.25" customHeight="1">
      <c r="A13121" t="s">
        <v>13134</v>
      </c>
      <c r="B13121" s="2">
        <v>43942</v>
      </c>
      <c r="C13121" s="5" t="str">
        <f t="shared" si="408"/>
        <v>May</v>
      </c>
      <c r="D13121" s="5" t="str">
        <f t="shared" si="409"/>
        <v>4</v>
      </c>
      <c r="E13121" t="s">
        <v>14</v>
      </c>
      <c r="F13121" s="3" t="s">
        <v>12</v>
      </c>
      <c r="G13121">
        <v>24</v>
      </c>
      <c r="H13121">
        <v>282</v>
      </c>
      <c r="I13121">
        <v>43</v>
      </c>
      <c r="J13121">
        <v>9</v>
      </c>
      <c r="K13121" s="3">
        <v>602.07051587104797</v>
      </c>
      <c r="L13121" s="3">
        <v>430.05036847932001</v>
      </c>
      <c r="M13121" s="7">
        <f>Sales_Table[[#This Row],[Order qty]]*Sales_Table[[#This Row],[unit price]]</f>
        <v>5418.6346428394318</v>
      </c>
      <c r="N13121" s="8">
        <f>Sales_Table[[#This Row],[Revenue]]-Sales_Table[[#This Row],[unit cost]]</f>
        <v>4988.5842743601115</v>
      </c>
    </row>
    <row r="13122" spans="1:14" ht="14.25" customHeight="1">
      <c r="A13122" t="s">
        <v>13135</v>
      </c>
      <c r="B13122" s="2">
        <v>43978</v>
      </c>
      <c r="C13122" s="5" t="str">
        <f t="shared" ref="C13122:C13185" si="410">TEXT(B13123,"mmm")</f>
        <v>Apr</v>
      </c>
      <c r="D13122" s="5" t="str">
        <f t="shared" ref="D13122:D13185" si="411">TEXT(B13124, "m")</f>
        <v>1</v>
      </c>
      <c r="E13122" t="s">
        <v>16</v>
      </c>
      <c r="F13122" s="3" t="s">
        <v>12</v>
      </c>
      <c r="G13122">
        <v>12</v>
      </c>
      <c r="H13122">
        <v>357</v>
      </c>
      <c r="I13122">
        <v>47</v>
      </c>
      <c r="J13122">
        <v>10</v>
      </c>
      <c r="K13122" s="3">
        <v>341.17913264036201</v>
      </c>
      <c r="L13122" s="3">
        <v>243.69938045740099</v>
      </c>
      <c r="M13122" s="7">
        <f>Sales_Table[[#This Row],[Order qty]]*Sales_Table[[#This Row],[unit price]]</f>
        <v>3411.7913264036201</v>
      </c>
      <c r="N13122" s="8">
        <f>Sales_Table[[#This Row],[Revenue]]-Sales_Table[[#This Row],[unit cost]]</f>
        <v>3168.0919459462193</v>
      </c>
    </row>
    <row r="13123" spans="1:14" ht="14.25" customHeight="1">
      <c r="A13123" t="s">
        <v>13136</v>
      </c>
      <c r="B13123" s="2">
        <v>43945</v>
      </c>
      <c r="C13123" s="5" t="str">
        <f t="shared" si="410"/>
        <v>Jan</v>
      </c>
      <c r="D13123" s="5" t="str">
        <f t="shared" si="411"/>
        <v>2</v>
      </c>
      <c r="E13123" t="s">
        <v>16</v>
      </c>
      <c r="F13123" s="3" t="s">
        <v>12</v>
      </c>
      <c r="G13123">
        <v>16</v>
      </c>
      <c r="H13123">
        <v>169</v>
      </c>
      <c r="I13123">
        <v>6</v>
      </c>
      <c r="J13123">
        <v>4</v>
      </c>
      <c r="K13123" s="3">
        <v>541.72822129726399</v>
      </c>
      <c r="L13123" s="3">
        <v>386.94872949804602</v>
      </c>
      <c r="M13123" s="7">
        <f>Sales_Table[[#This Row],[Order qty]]*Sales_Table[[#This Row],[unit price]]</f>
        <v>2166.9128851890559</v>
      </c>
      <c r="N13123" s="8">
        <f>Sales_Table[[#This Row],[Revenue]]-Sales_Table[[#This Row],[unit cost]]</f>
        <v>1779.9641556910099</v>
      </c>
    </row>
    <row r="13124" spans="1:14" ht="14.25" customHeight="1">
      <c r="A13124" t="s">
        <v>13137</v>
      </c>
      <c r="B13124" s="2">
        <v>43851</v>
      </c>
      <c r="C13124" s="5" t="str">
        <f t="shared" si="410"/>
        <v>Feb</v>
      </c>
      <c r="D13124" s="5" t="str">
        <f t="shared" si="411"/>
        <v>5</v>
      </c>
      <c r="E13124" t="s">
        <v>14</v>
      </c>
      <c r="F13124" s="3" t="s">
        <v>12</v>
      </c>
      <c r="G13124">
        <v>24</v>
      </c>
      <c r="H13124">
        <v>328</v>
      </c>
      <c r="I13124">
        <v>35</v>
      </c>
      <c r="J13124">
        <v>1</v>
      </c>
      <c r="K13124" s="3">
        <v>277.39363843202602</v>
      </c>
      <c r="L13124" s="3">
        <v>198.138313165733</v>
      </c>
      <c r="M13124" s="7">
        <f>Sales_Table[[#This Row],[Order qty]]*Sales_Table[[#This Row],[unit price]]</f>
        <v>277.39363843202602</v>
      </c>
      <c r="N13124" s="8">
        <f>Sales_Table[[#This Row],[Revenue]]-Sales_Table[[#This Row],[unit cost]]</f>
        <v>79.255325266293028</v>
      </c>
    </row>
    <row r="13125" spans="1:14" ht="14.25" customHeight="1">
      <c r="A13125" t="s">
        <v>13138</v>
      </c>
      <c r="B13125" s="2">
        <v>43867</v>
      </c>
      <c r="C13125" s="5" t="str">
        <f t="shared" si="410"/>
        <v>May</v>
      </c>
      <c r="D13125" s="5" t="str">
        <f t="shared" si="411"/>
        <v>1</v>
      </c>
      <c r="E13125" t="s">
        <v>16</v>
      </c>
      <c r="F13125" s="3" t="s">
        <v>12</v>
      </c>
      <c r="G13125">
        <v>26</v>
      </c>
      <c r="H13125">
        <v>120</v>
      </c>
      <c r="I13125">
        <v>17</v>
      </c>
      <c r="J13125">
        <v>1</v>
      </c>
      <c r="K13125" s="3">
        <v>277.646837711334</v>
      </c>
      <c r="L13125" s="3">
        <v>198.31916979381</v>
      </c>
      <c r="M13125" s="7">
        <f>Sales_Table[[#This Row],[Order qty]]*Sales_Table[[#This Row],[unit price]]</f>
        <v>277.646837711334</v>
      </c>
      <c r="N13125" s="8">
        <f>Sales_Table[[#This Row],[Revenue]]-Sales_Table[[#This Row],[unit cost]]</f>
        <v>79.327667917523996</v>
      </c>
    </row>
    <row r="13126" spans="1:14" ht="14.25" customHeight="1">
      <c r="A13126" t="s">
        <v>13139</v>
      </c>
      <c r="B13126" s="2">
        <v>43960</v>
      </c>
      <c r="C13126" s="5" t="str">
        <f t="shared" si="410"/>
        <v>Jan</v>
      </c>
      <c r="D13126" s="5" t="str">
        <f t="shared" si="411"/>
        <v>5</v>
      </c>
      <c r="E13126" t="s">
        <v>20</v>
      </c>
      <c r="F13126" s="3" t="s">
        <v>12</v>
      </c>
      <c r="G13126">
        <v>14</v>
      </c>
      <c r="H13126">
        <v>184</v>
      </c>
      <c r="I13126">
        <v>36</v>
      </c>
      <c r="J13126">
        <v>2</v>
      </c>
      <c r="K13126" s="3">
        <v>494.57638782262802</v>
      </c>
      <c r="L13126" s="3">
        <v>353.26884844473398</v>
      </c>
      <c r="M13126" s="7">
        <f>Sales_Table[[#This Row],[Order qty]]*Sales_Table[[#This Row],[unit price]]</f>
        <v>989.15277564525604</v>
      </c>
      <c r="N13126" s="8">
        <f>Sales_Table[[#This Row],[Revenue]]-Sales_Table[[#This Row],[unit cost]]</f>
        <v>635.88392720052207</v>
      </c>
    </row>
    <row r="13127" spans="1:14" ht="14.25" customHeight="1">
      <c r="A13127" t="s">
        <v>13140</v>
      </c>
      <c r="B13127" s="2">
        <v>43858</v>
      </c>
      <c r="C13127" s="5" t="str">
        <f t="shared" si="410"/>
        <v>May</v>
      </c>
      <c r="D13127" s="5" t="str">
        <f t="shared" si="411"/>
        <v>1</v>
      </c>
      <c r="E13127" t="s">
        <v>20</v>
      </c>
      <c r="F13127" s="3" t="s">
        <v>12</v>
      </c>
      <c r="G13127">
        <v>20</v>
      </c>
      <c r="H13127">
        <v>182</v>
      </c>
      <c r="I13127">
        <v>35</v>
      </c>
      <c r="J13127">
        <v>8</v>
      </c>
      <c r="K13127" s="3">
        <v>161.40779364109</v>
      </c>
      <c r="L13127" s="3">
        <v>115.29128117220699</v>
      </c>
      <c r="M13127" s="7">
        <f>Sales_Table[[#This Row],[Order qty]]*Sales_Table[[#This Row],[unit price]]</f>
        <v>1291.26234912872</v>
      </c>
      <c r="N13127" s="8">
        <f>Sales_Table[[#This Row],[Revenue]]-Sales_Table[[#This Row],[unit cost]]</f>
        <v>1175.971067956513</v>
      </c>
    </row>
    <row r="13128" spans="1:14" ht="14.25" customHeight="1">
      <c r="A13128" t="s">
        <v>13141</v>
      </c>
      <c r="B13128" s="2">
        <v>43967</v>
      </c>
      <c r="C13128" s="5" t="str">
        <f t="shared" si="410"/>
        <v>Jan</v>
      </c>
      <c r="D13128" s="5" t="str">
        <f t="shared" si="411"/>
        <v>3</v>
      </c>
      <c r="E13128" t="s">
        <v>20</v>
      </c>
      <c r="F13128" s="3" t="s">
        <v>12</v>
      </c>
      <c r="G13128">
        <v>19</v>
      </c>
      <c r="H13128">
        <v>56</v>
      </c>
      <c r="I13128">
        <v>18</v>
      </c>
      <c r="J13128">
        <v>6</v>
      </c>
      <c r="K13128" s="3">
        <v>301.99090772867203</v>
      </c>
      <c r="L13128" s="3">
        <v>215.70779123476601</v>
      </c>
      <c r="M13128" s="7">
        <f>Sales_Table[[#This Row],[Order qty]]*Sales_Table[[#This Row],[unit price]]</f>
        <v>1811.9454463720322</v>
      </c>
      <c r="N13128" s="8">
        <f>Sales_Table[[#This Row],[Revenue]]-Sales_Table[[#This Row],[unit cost]]</f>
        <v>1596.2376551372661</v>
      </c>
    </row>
    <row r="13129" spans="1:14" ht="14.25" customHeight="1">
      <c r="A13129" t="s">
        <v>13142</v>
      </c>
      <c r="B13129" s="2">
        <v>43836</v>
      </c>
      <c r="C13129" s="5" t="str">
        <f t="shared" si="410"/>
        <v>Mar</v>
      </c>
      <c r="D13129" s="5" t="str">
        <f t="shared" si="411"/>
        <v>4</v>
      </c>
      <c r="E13129" t="s">
        <v>20</v>
      </c>
      <c r="F13129" s="3" t="s">
        <v>12</v>
      </c>
      <c r="G13129">
        <v>6</v>
      </c>
      <c r="H13129">
        <v>260</v>
      </c>
      <c r="I13129">
        <v>6</v>
      </c>
      <c r="J13129">
        <v>10</v>
      </c>
      <c r="K13129" s="3">
        <v>171.19707083702099</v>
      </c>
      <c r="L13129" s="3">
        <v>122.283622026443</v>
      </c>
      <c r="M13129" s="7">
        <f>Sales_Table[[#This Row],[Order qty]]*Sales_Table[[#This Row],[unit price]]</f>
        <v>1711.9707083702099</v>
      </c>
      <c r="N13129" s="8">
        <f>Sales_Table[[#This Row],[Revenue]]-Sales_Table[[#This Row],[unit cost]]</f>
        <v>1589.6870863437669</v>
      </c>
    </row>
    <row r="13130" spans="1:14" ht="14.25" customHeight="1">
      <c r="A13130" t="s">
        <v>13143</v>
      </c>
      <c r="B13130" s="2">
        <v>43898</v>
      </c>
      <c r="C13130" s="5" t="str">
        <f t="shared" si="410"/>
        <v>Apr</v>
      </c>
      <c r="D13130" s="5" t="str">
        <f t="shared" si="411"/>
        <v>3</v>
      </c>
      <c r="E13130" t="s">
        <v>11</v>
      </c>
      <c r="F13130" s="3" t="s">
        <v>12</v>
      </c>
      <c r="G13130">
        <v>6</v>
      </c>
      <c r="H13130">
        <v>56</v>
      </c>
      <c r="I13130">
        <v>32</v>
      </c>
      <c r="J13130">
        <v>3</v>
      </c>
      <c r="K13130" s="3">
        <v>536.14956539869297</v>
      </c>
      <c r="L13130" s="3">
        <v>382.96397528478099</v>
      </c>
      <c r="M13130" s="7">
        <f>Sales_Table[[#This Row],[Order qty]]*Sales_Table[[#This Row],[unit price]]</f>
        <v>1608.4486961960788</v>
      </c>
      <c r="N13130" s="8">
        <f>Sales_Table[[#This Row],[Revenue]]-Sales_Table[[#This Row],[unit cost]]</f>
        <v>1225.4847209112977</v>
      </c>
    </row>
    <row r="13131" spans="1:14" ht="14.25" customHeight="1">
      <c r="A13131" t="s">
        <v>13144</v>
      </c>
      <c r="B13131" s="2">
        <v>43940</v>
      </c>
      <c r="C13131" s="5" t="str">
        <f t="shared" si="410"/>
        <v>Mar</v>
      </c>
      <c r="D13131" s="5" t="str">
        <f t="shared" si="411"/>
        <v>2</v>
      </c>
      <c r="E13131" t="s">
        <v>20</v>
      </c>
      <c r="F13131" s="3" t="s">
        <v>12</v>
      </c>
      <c r="G13131">
        <v>19</v>
      </c>
      <c r="H13131">
        <v>158</v>
      </c>
      <c r="I13131">
        <v>30</v>
      </c>
      <c r="J13131">
        <v>2</v>
      </c>
      <c r="K13131" s="3">
        <v>494.26663005351998</v>
      </c>
      <c r="L13131" s="3">
        <v>353.04759289537202</v>
      </c>
      <c r="M13131" s="7">
        <f>Sales_Table[[#This Row],[Order qty]]*Sales_Table[[#This Row],[unit price]]</f>
        <v>988.53326010703995</v>
      </c>
      <c r="N13131" s="8">
        <f>Sales_Table[[#This Row],[Revenue]]-Sales_Table[[#This Row],[unit cost]]</f>
        <v>635.48566721166799</v>
      </c>
    </row>
    <row r="13132" spans="1:14" ht="14.25" customHeight="1">
      <c r="A13132" t="s">
        <v>13145</v>
      </c>
      <c r="B13132" s="2">
        <v>43918</v>
      </c>
      <c r="C13132" s="5" t="str">
        <f t="shared" si="410"/>
        <v>Feb</v>
      </c>
      <c r="D13132" s="5" t="str">
        <f t="shared" si="411"/>
        <v>3</v>
      </c>
      <c r="E13132" t="s">
        <v>14</v>
      </c>
      <c r="F13132" s="3" t="s">
        <v>12</v>
      </c>
      <c r="G13132">
        <v>19</v>
      </c>
      <c r="H13132">
        <v>349</v>
      </c>
      <c r="I13132">
        <v>46</v>
      </c>
      <c r="J13132">
        <v>5</v>
      </c>
      <c r="K13132" s="3">
        <v>560.92929106950805</v>
      </c>
      <c r="L13132" s="3">
        <v>400.66377933536302</v>
      </c>
      <c r="M13132" s="7">
        <f>Sales_Table[[#This Row],[Order qty]]*Sales_Table[[#This Row],[unit price]]</f>
        <v>2804.6464553475403</v>
      </c>
      <c r="N13132" s="8">
        <f>Sales_Table[[#This Row],[Revenue]]-Sales_Table[[#This Row],[unit cost]]</f>
        <v>2403.9826760121773</v>
      </c>
    </row>
    <row r="13133" spans="1:14" ht="14.25" customHeight="1">
      <c r="A13133" t="s">
        <v>13146</v>
      </c>
      <c r="B13133" s="2">
        <v>43889</v>
      </c>
      <c r="C13133" s="5" t="str">
        <f t="shared" si="410"/>
        <v>Mar</v>
      </c>
      <c r="D13133" s="5" t="str">
        <f t="shared" si="411"/>
        <v>3</v>
      </c>
      <c r="E13133" t="s">
        <v>16</v>
      </c>
      <c r="F13133" s="3" t="s">
        <v>12</v>
      </c>
      <c r="G13133">
        <v>17</v>
      </c>
      <c r="H13133">
        <v>277</v>
      </c>
      <c r="I13133">
        <v>38</v>
      </c>
      <c r="J13133">
        <v>9</v>
      </c>
      <c r="K13133" s="3">
        <v>256.08724308013899</v>
      </c>
      <c r="L13133" s="3">
        <v>182.919459342957</v>
      </c>
      <c r="M13133" s="7">
        <f>Sales_Table[[#This Row],[Order qty]]*Sales_Table[[#This Row],[unit price]]</f>
        <v>2304.7851877212511</v>
      </c>
      <c r="N13133" s="8">
        <f>Sales_Table[[#This Row],[Revenue]]-Sales_Table[[#This Row],[unit cost]]</f>
        <v>2121.8657283782941</v>
      </c>
    </row>
    <row r="13134" spans="1:14" ht="14.25" customHeight="1">
      <c r="A13134" t="s">
        <v>13147</v>
      </c>
      <c r="B13134" s="2">
        <v>43908</v>
      </c>
      <c r="C13134" s="5" t="str">
        <f t="shared" si="410"/>
        <v>Mar</v>
      </c>
      <c r="D13134" s="5" t="str">
        <f t="shared" si="411"/>
        <v>1</v>
      </c>
      <c r="E13134" t="s">
        <v>14</v>
      </c>
      <c r="F13134" s="3" t="s">
        <v>12</v>
      </c>
      <c r="G13134">
        <v>25</v>
      </c>
      <c r="H13134">
        <v>347</v>
      </c>
      <c r="I13134">
        <v>21</v>
      </c>
      <c r="J13134">
        <v>3</v>
      </c>
      <c r="K13134" s="3">
        <v>326.613081872463</v>
      </c>
      <c r="L13134" s="3">
        <v>233.29505848033099</v>
      </c>
      <c r="M13134" s="7">
        <f>Sales_Table[[#This Row],[Order qty]]*Sales_Table[[#This Row],[unit price]]</f>
        <v>979.839245617389</v>
      </c>
      <c r="N13134" s="8">
        <f>Sales_Table[[#This Row],[Revenue]]-Sales_Table[[#This Row],[unit cost]]</f>
        <v>746.54418713705797</v>
      </c>
    </row>
    <row r="13135" spans="1:14" ht="14.25" customHeight="1">
      <c r="A13135" t="s">
        <v>13148</v>
      </c>
      <c r="B13135" s="2">
        <v>43891</v>
      </c>
      <c r="C13135" s="5" t="str">
        <f t="shared" si="410"/>
        <v>Jan</v>
      </c>
      <c r="D13135" s="5" t="str">
        <f t="shared" si="411"/>
        <v>1</v>
      </c>
      <c r="E13135" t="s">
        <v>11</v>
      </c>
      <c r="F13135" s="3" t="s">
        <v>12</v>
      </c>
      <c r="G13135">
        <v>18</v>
      </c>
      <c r="H13135">
        <v>183</v>
      </c>
      <c r="I13135">
        <v>6</v>
      </c>
      <c r="J13135">
        <v>9</v>
      </c>
      <c r="K13135" s="3">
        <v>611.72398102283501</v>
      </c>
      <c r="L13135" s="3">
        <v>436.945700730596</v>
      </c>
      <c r="M13135" s="7">
        <f>Sales_Table[[#This Row],[Order qty]]*Sales_Table[[#This Row],[unit price]]</f>
        <v>5505.5158292055148</v>
      </c>
      <c r="N13135" s="8">
        <f>Sales_Table[[#This Row],[Revenue]]-Sales_Table[[#This Row],[unit cost]]</f>
        <v>5068.5701284749184</v>
      </c>
    </row>
    <row r="13136" spans="1:14" ht="14.25" customHeight="1">
      <c r="A13136" t="s">
        <v>13149</v>
      </c>
      <c r="B13136" s="2">
        <v>43851</v>
      </c>
      <c r="C13136" s="5" t="str">
        <f t="shared" si="410"/>
        <v>Jan</v>
      </c>
      <c r="D13136" s="5" t="str">
        <f t="shared" si="411"/>
        <v>5</v>
      </c>
      <c r="E13136" t="s">
        <v>16</v>
      </c>
      <c r="F13136" s="3" t="s">
        <v>12</v>
      </c>
      <c r="G13136">
        <v>15</v>
      </c>
      <c r="H13136">
        <v>239</v>
      </c>
      <c r="I13136">
        <v>27</v>
      </c>
      <c r="J13136">
        <v>5</v>
      </c>
      <c r="K13136" s="3">
        <v>364.26353698968899</v>
      </c>
      <c r="L13136" s="3">
        <v>260.18824070692102</v>
      </c>
      <c r="M13136" s="7">
        <f>Sales_Table[[#This Row],[Order qty]]*Sales_Table[[#This Row],[unit price]]</f>
        <v>1821.3176849484448</v>
      </c>
      <c r="N13136" s="8">
        <f>Sales_Table[[#This Row],[Revenue]]-Sales_Table[[#This Row],[unit cost]]</f>
        <v>1561.1294442415237</v>
      </c>
    </row>
    <row r="13137" spans="1:14" ht="14.25" customHeight="1">
      <c r="A13137" t="s">
        <v>13150</v>
      </c>
      <c r="B13137" s="2">
        <v>43858</v>
      </c>
      <c r="C13137" s="5" t="str">
        <f t="shared" si="410"/>
        <v>May</v>
      </c>
      <c r="D13137" s="5" t="str">
        <f t="shared" si="411"/>
        <v>5</v>
      </c>
      <c r="E13137" t="s">
        <v>16</v>
      </c>
      <c r="F13137" s="3" t="s">
        <v>12</v>
      </c>
      <c r="G13137">
        <v>2</v>
      </c>
      <c r="H13137">
        <v>68</v>
      </c>
      <c r="I13137">
        <v>4</v>
      </c>
      <c r="J13137">
        <v>3</v>
      </c>
      <c r="K13137" s="3">
        <v>504.21560883522</v>
      </c>
      <c r="L13137" s="3">
        <v>360.15400631087198</v>
      </c>
      <c r="M13137" s="7">
        <f>Sales_Table[[#This Row],[Order qty]]*Sales_Table[[#This Row],[unit price]]</f>
        <v>1512.6468265056601</v>
      </c>
      <c r="N13137" s="8">
        <f>Sales_Table[[#This Row],[Revenue]]-Sales_Table[[#This Row],[unit cost]]</f>
        <v>1152.4928201947882</v>
      </c>
    </row>
    <row r="13138" spans="1:14" ht="14.25" customHeight="1">
      <c r="A13138" t="s">
        <v>13151</v>
      </c>
      <c r="B13138" s="2">
        <v>43975</v>
      </c>
      <c r="C13138" s="5" t="str">
        <f t="shared" si="410"/>
        <v>May</v>
      </c>
      <c r="D13138" s="5" t="str">
        <f t="shared" si="411"/>
        <v>4</v>
      </c>
      <c r="E13138" t="s">
        <v>16</v>
      </c>
      <c r="F13138" s="3" t="s">
        <v>12</v>
      </c>
      <c r="G13138">
        <v>23</v>
      </c>
      <c r="H13138">
        <v>108</v>
      </c>
      <c r="I13138">
        <v>32</v>
      </c>
      <c r="J13138">
        <v>4</v>
      </c>
      <c r="K13138" s="3">
        <v>232.08467406034501</v>
      </c>
      <c r="L13138" s="3">
        <v>165.774767185961</v>
      </c>
      <c r="M13138" s="7">
        <f>Sales_Table[[#This Row],[Order qty]]*Sales_Table[[#This Row],[unit price]]</f>
        <v>928.33869624138003</v>
      </c>
      <c r="N13138" s="8">
        <f>Sales_Table[[#This Row],[Revenue]]-Sales_Table[[#This Row],[unit cost]]</f>
        <v>762.56392905541907</v>
      </c>
    </row>
    <row r="13139" spans="1:14" ht="14.25" customHeight="1">
      <c r="A13139" t="s">
        <v>13152</v>
      </c>
      <c r="B13139" s="2">
        <v>43958</v>
      </c>
      <c r="C13139" s="5" t="str">
        <f t="shared" si="410"/>
        <v>Apr</v>
      </c>
      <c r="D13139" s="5" t="str">
        <f t="shared" si="411"/>
        <v>4</v>
      </c>
      <c r="E13139" t="s">
        <v>16</v>
      </c>
      <c r="F13139" s="3" t="s">
        <v>12</v>
      </c>
      <c r="G13139">
        <v>13</v>
      </c>
      <c r="H13139">
        <v>286</v>
      </c>
      <c r="I13139">
        <v>25</v>
      </c>
      <c r="J13139">
        <v>5</v>
      </c>
      <c r="K13139" s="3">
        <v>573.98913609981503</v>
      </c>
      <c r="L13139" s="3">
        <v>409.99224007129698</v>
      </c>
      <c r="M13139" s="7">
        <f>Sales_Table[[#This Row],[Order qty]]*Sales_Table[[#This Row],[unit price]]</f>
        <v>2869.945680499075</v>
      </c>
      <c r="N13139" s="8">
        <f>Sales_Table[[#This Row],[Revenue]]-Sales_Table[[#This Row],[unit cost]]</f>
        <v>2459.9534404277779</v>
      </c>
    </row>
    <row r="13140" spans="1:14" ht="14.25" customHeight="1">
      <c r="A13140" t="s">
        <v>13153</v>
      </c>
      <c r="B13140" s="2">
        <v>43945</v>
      </c>
      <c r="C13140" s="5" t="str">
        <f t="shared" si="410"/>
        <v>Apr</v>
      </c>
      <c r="D13140" s="5" t="str">
        <f t="shared" si="411"/>
        <v>3</v>
      </c>
      <c r="E13140" t="s">
        <v>11</v>
      </c>
      <c r="F13140" s="3" t="s">
        <v>12</v>
      </c>
      <c r="G13140">
        <v>21</v>
      </c>
      <c r="H13140">
        <v>29</v>
      </c>
      <c r="I13140">
        <v>15</v>
      </c>
      <c r="J13140">
        <v>2</v>
      </c>
      <c r="K13140" s="3">
        <v>564.67827683687199</v>
      </c>
      <c r="L13140" s="3">
        <v>403.34162631205197</v>
      </c>
      <c r="M13140" s="7">
        <f>Sales_Table[[#This Row],[Order qty]]*Sales_Table[[#This Row],[unit price]]</f>
        <v>1129.356553673744</v>
      </c>
      <c r="N13140" s="8">
        <f>Sales_Table[[#This Row],[Revenue]]-Sales_Table[[#This Row],[unit cost]]</f>
        <v>726.014927361692</v>
      </c>
    </row>
    <row r="13141" spans="1:14" ht="14.25" customHeight="1">
      <c r="A13141" t="s">
        <v>13154</v>
      </c>
      <c r="B13141" s="2">
        <v>43937</v>
      </c>
      <c r="C13141" s="5" t="str">
        <f t="shared" si="410"/>
        <v>Mar</v>
      </c>
      <c r="D13141" s="5" t="str">
        <f t="shared" si="411"/>
        <v>1</v>
      </c>
      <c r="E13141" t="s">
        <v>14</v>
      </c>
      <c r="F13141" s="3" t="s">
        <v>12</v>
      </c>
      <c r="G13141">
        <v>22</v>
      </c>
      <c r="H13141">
        <v>130</v>
      </c>
      <c r="I13141">
        <v>15</v>
      </c>
      <c r="J13141">
        <v>8</v>
      </c>
      <c r="K13141" s="3">
        <v>267.590774059296</v>
      </c>
      <c r="L13141" s="3">
        <v>191.13626718521101</v>
      </c>
      <c r="M13141" s="7">
        <f>Sales_Table[[#This Row],[Order qty]]*Sales_Table[[#This Row],[unit price]]</f>
        <v>2140.726192474368</v>
      </c>
      <c r="N13141" s="8">
        <f>Sales_Table[[#This Row],[Revenue]]-Sales_Table[[#This Row],[unit cost]]</f>
        <v>1949.589925289157</v>
      </c>
    </row>
    <row r="13142" spans="1:14" ht="14.25" customHeight="1">
      <c r="A13142" t="s">
        <v>13155</v>
      </c>
      <c r="B13142" s="2">
        <v>43906</v>
      </c>
      <c r="C13142" s="5" t="str">
        <f t="shared" si="410"/>
        <v>Jan</v>
      </c>
      <c r="D13142" s="5" t="str">
        <f t="shared" si="411"/>
        <v>1</v>
      </c>
      <c r="E13142" t="s">
        <v>20</v>
      </c>
      <c r="F13142" s="3" t="s">
        <v>12</v>
      </c>
      <c r="G13142">
        <v>15</v>
      </c>
      <c r="H13142">
        <v>255</v>
      </c>
      <c r="I13142">
        <v>37</v>
      </c>
      <c r="J13142">
        <v>8</v>
      </c>
      <c r="K13142" s="3">
        <v>474.35102409124403</v>
      </c>
      <c r="L13142" s="3">
        <v>338.82216006517399</v>
      </c>
      <c r="M13142" s="7">
        <f>Sales_Table[[#This Row],[Order qty]]*Sales_Table[[#This Row],[unit price]]</f>
        <v>3794.8081927299522</v>
      </c>
      <c r="N13142" s="8">
        <f>Sales_Table[[#This Row],[Revenue]]-Sales_Table[[#This Row],[unit cost]]</f>
        <v>3455.9860326647781</v>
      </c>
    </row>
    <row r="13143" spans="1:14" ht="14.25" customHeight="1">
      <c r="A13143" t="s">
        <v>13156</v>
      </c>
      <c r="B13143" s="2">
        <v>43856</v>
      </c>
      <c r="C13143" s="5" t="str">
        <f t="shared" si="410"/>
        <v>Jan</v>
      </c>
      <c r="D13143" s="5" t="str">
        <f t="shared" si="411"/>
        <v>4</v>
      </c>
      <c r="E13143" t="s">
        <v>20</v>
      </c>
      <c r="F13143" s="3" t="s">
        <v>12</v>
      </c>
      <c r="G13143">
        <v>16</v>
      </c>
      <c r="H13143">
        <v>35</v>
      </c>
      <c r="I13143">
        <v>47</v>
      </c>
      <c r="J13143">
        <v>6</v>
      </c>
      <c r="K13143" s="3">
        <v>373.264548897743</v>
      </c>
      <c r="L13143" s="3">
        <v>266.61753492695902</v>
      </c>
      <c r="M13143" s="7">
        <f>Sales_Table[[#This Row],[Order qty]]*Sales_Table[[#This Row],[unit price]]</f>
        <v>2239.587293386458</v>
      </c>
      <c r="N13143" s="8">
        <f>Sales_Table[[#This Row],[Revenue]]-Sales_Table[[#This Row],[unit cost]]</f>
        <v>1972.969758459499</v>
      </c>
    </row>
    <row r="13144" spans="1:14" ht="14.25" customHeight="1">
      <c r="A13144" t="s">
        <v>13157</v>
      </c>
      <c r="B13144" s="2">
        <v>43854</v>
      </c>
      <c r="C13144" s="5" t="str">
        <f t="shared" si="410"/>
        <v>Apr</v>
      </c>
      <c r="D13144" s="5" t="str">
        <f t="shared" si="411"/>
        <v>4</v>
      </c>
      <c r="E13144" t="s">
        <v>16</v>
      </c>
      <c r="F13144" s="3" t="s">
        <v>12</v>
      </c>
      <c r="G13144">
        <v>1</v>
      </c>
      <c r="H13144">
        <v>304</v>
      </c>
      <c r="I13144">
        <v>36</v>
      </c>
      <c r="J13144">
        <v>10</v>
      </c>
      <c r="K13144" s="3">
        <v>214.87864977121399</v>
      </c>
      <c r="L13144" s="3">
        <v>153.48474983658099</v>
      </c>
      <c r="M13144" s="7">
        <f>Sales_Table[[#This Row],[Order qty]]*Sales_Table[[#This Row],[unit price]]</f>
        <v>2148.7864977121399</v>
      </c>
      <c r="N13144" s="8">
        <f>Sales_Table[[#This Row],[Revenue]]-Sales_Table[[#This Row],[unit cost]]</f>
        <v>1995.3017478755589</v>
      </c>
    </row>
    <row r="13145" spans="1:14" ht="14.25" customHeight="1">
      <c r="A13145" t="s">
        <v>13158</v>
      </c>
      <c r="B13145" s="2">
        <v>43925</v>
      </c>
      <c r="C13145" s="5" t="str">
        <f t="shared" si="410"/>
        <v>Apr</v>
      </c>
      <c r="D13145" s="5" t="str">
        <f t="shared" si="411"/>
        <v>1</v>
      </c>
      <c r="E13145" t="s">
        <v>11</v>
      </c>
      <c r="F13145" s="3" t="s">
        <v>12</v>
      </c>
      <c r="G13145">
        <v>20</v>
      </c>
      <c r="H13145">
        <v>100</v>
      </c>
      <c r="I13145">
        <v>33</v>
      </c>
      <c r="J13145">
        <v>6</v>
      </c>
      <c r="K13145" s="3">
        <v>290.15982127189602</v>
      </c>
      <c r="L13145" s="3">
        <v>207.25701519421199</v>
      </c>
      <c r="M13145" s="7">
        <f>Sales_Table[[#This Row],[Order qty]]*Sales_Table[[#This Row],[unit price]]</f>
        <v>1740.9589276313761</v>
      </c>
      <c r="N13145" s="8">
        <f>Sales_Table[[#This Row],[Revenue]]-Sales_Table[[#This Row],[unit cost]]</f>
        <v>1533.7019124371641</v>
      </c>
    </row>
    <row r="13146" spans="1:14" ht="14.25" customHeight="1">
      <c r="A13146" t="s">
        <v>13159</v>
      </c>
      <c r="B13146" s="2">
        <v>43931</v>
      </c>
      <c r="C13146" s="5" t="str">
        <f t="shared" si="410"/>
        <v>Jan</v>
      </c>
      <c r="D13146" s="5" t="str">
        <f t="shared" si="411"/>
        <v>1</v>
      </c>
      <c r="E13146" t="s">
        <v>14</v>
      </c>
      <c r="F13146" s="3" t="s">
        <v>12</v>
      </c>
      <c r="G13146">
        <v>3</v>
      </c>
      <c r="H13146">
        <v>252</v>
      </c>
      <c r="I13146">
        <v>38</v>
      </c>
      <c r="J13146">
        <v>9</v>
      </c>
      <c r="K13146" s="3">
        <v>606.38338440656696</v>
      </c>
      <c r="L13146" s="3">
        <v>433.13098886183298</v>
      </c>
      <c r="M13146" s="7">
        <f>Sales_Table[[#This Row],[Order qty]]*Sales_Table[[#This Row],[unit price]]</f>
        <v>5457.4504596591023</v>
      </c>
      <c r="N13146" s="8">
        <f>Sales_Table[[#This Row],[Revenue]]-Sales_Table[[#This Row],[unit cost]]</f>
        <v>5024.3194707972689</v>
      </c>
    </row>
    <row r="13147" spans="1:14" ht="14.25" customHeight="1">
      <c r="A13147" t="s">
        <v>13160</v>
      </c>
      <c r="B13147" s="2">
        <v>43850</v>
      </c>
      <c r="C13147" s="5" t="str">
        <f t="shared" si="410"/>
        <v>Jan</v>
      </c>
      <c r="D13147" s="5" t="str">
        <f t="shared" si="411"/>
        <v>2</v>
      </c>
      <c r="E13147" t="s">
        <v>16</v>
      </c>
      <c r="F13147" s="3" t="s">
        <v>12</v>
      </c>
      <c r="G13147">
        <v>6</v>
      </c>
      <c r="H13147">
        <v>52</v>
      </c>
      <c r="I13147">
        <v>34</v>
      </c>
      <c r="J13147">
        <v>7</v>
      </c>
      <c r="K13147" s="3">
        <v>505.1989620924</v>
      </c>
      <c r="L13147" s="3">
        <v>360.856401494571</v>
      </c>
      <c r="M13147" s="7">
        <f>Sales_Table[[#This Row],[Order qty]]*Sales_Table[[#This Row],[unit price]]</f>
        <v>3536.3927346467999</v>
      </c>
      <c r="N13147" s="8">
        <f>Sales_Table[[#This Row],[Revenue]]-Sales_Table[[#This Row],[unit cost]]</f>
        <v>3175.536333152229</v>
      </c>
    </row>
    <row r="13148" spans="1:14" ht="14.25" customHeight="1">
      <c r="A13148" t="s">
        <v>13161</v>
      </c>
      <c r="B13148" s="2">
        <v>43852</v>
      </c>
      <c r="C13148" s="5" t="str">
        <f t="shared" si="410"/>
        <v>Feb</v>
      </c>
      <c r="D13148" s="5" t="str">
        <f t="shared" si="411"/>
        <v>5</v>
      </c>
      <c r="E13148" t="s">
        <v>20</v>
      </c>
      <c r="F13148" s="3" t="s">
        <v>12</v>
      </c>
      <c r="G13148">
        <v>18</v>
      </c>
      <c r="H13148">
        <v>318</v>
      </c>
      <c r="I13148">
        <v>21</v>
      </c>
      <c r="J13148">
        <v>1</v>
      </c>
      <c r="K13148" s="3">
        <v>364.23092776536902</v>
      </c>
      <c r="L13148" s="3">
        <v>260.16494840383501</v>
      </c>
      <c r="M13148" s="7">
        <f>Sales_Table[[#This Row],[Order qty]]*Sales_Table[[#This Row],[unit price]]</f>
        <v>364.23092776536902</v>
      </c>
      <c r="N13148" s="8">
        <f>Sales_Table[[#This Row],[Revenue]]-Sales_Table[[#This Row],[unit cost]]</f>
        <v>104.065979361534</v>
      </c>
    </row>
    <row r="13149" spans="1:14" ht="14.25" customHeight="1">
      <c r="A13149" t="s">
        <v>13162</v>
      </c>
      <c r="B13149" s="2">
        <v>43875</v>
      </c>
      <c r="C13149" s="5" t="str">
        <f t="shared" si="410"/>
        <v>May</v>
      </c>
      <c r="D13149" s="5" t="str">
        <f t="shared" si="411"/>
        <v>3</v>
      </c>
      <c r="E13149" t="s">
        <v>16</v>
      </c>
      <c r="F13149" s="3" t="s">
        <v>12</v>
      </c>
      <c r="G13149">
        <v>13</v>
      </c>
      <c r="H13149">
        <v>317</v>
      </c>
      <c r="I13149">
        <v>20</v>
      </c>
      <c r="J13149">
        <v>2</v>
      </c>
      <c r="K13149" s="3">
        <v>335.886434555054</v>
      </c>
      <c r="L13149" s="3">
        <v>239.918881825038</v>
      </c>
      <c r="M13149" s="7">
        <f>Sales_Table[[#This Row],[Order qty]]*Sales_Table[[#This Row],[unit price]]</f>
        <v>671.77286911010799</v>
      </c>
      <c r="N13149" s="8">
        <f>Sales_Table[[#This Row],[Revenue]]-Sales_Table[[#This Row],[unit cost]]</f>
        <v>431.85398728506999</v>
      </c>
    </row>
    <row r="13150" spans="1:14" ht="14.25" customHeight="1">
      <c r="A13150" t="s">
        <v>13163</v>
      </c>
      <c r="B13150" s="2">
        <v>43978</v>
      </c>
      <c r="C13150" s="5" t="str">
        <f t="shared" si="410"/>
        <v>Mar</v>
      </c>
      <c r="D13150" s="5" t="str">
        <f t="shared" si="411"/>
        <v>3</v>
      </c>
      <c r="E13150" t="s">
        <v>20</v>
      </c>
      <c r="F13150" s="3" t="s">
        <v>12</v>
      </c>
      <c r="G13150">
        <v>4</v>
      </c>
      <c r="H13150">
        <v>18</v>
      </c>
      <c r="I13150">
        <v>32</v>
      </c>
      <c r="J13150">
        <v>9</v>
      </c>
      <c r="K13150" s="3">
        <v>616.10320276022003</v>
      </c>
      <c r="L13150" s="3">
        <v>440.07371625730002</v>
      </c>
      <c r="M13150" s="7">
        <f>Sales_Table[[#This Row],[Order qty]]*Sales_Table[[#This Row],[unit price]]</f>
        <v>5544.9288248419798</v>
      </c>
      <c r="N13150" s="8">
        <f>Sales_Table[[#This Row],[Revenue]]-Sales_Table[[#This Row],[unit cost]]</f>
        <v>5104.8551085846793</v>
      </c>
    </row>
    <row r="13151" spans="1:14" ht="14.25" customHeight="1">
      <c r="A13151" t="s">
        <v>13164</v>
      </c>
      <c r="B13151" s="2">
        <v>43905</v>
      </c>
      <c r="C13151" s="5" t="str">
        <f t="shared" si="410"/>
        <v>Mar</v>
      </c>
      <c r="D13151" s="5" t="str">
        <f t="shared" si="411"/>
        <v>2</v>
      </c>
      <c r="E13151" t="s">
        <v>14</v>
      </c>
      <c r="F13151" s="3" t="s">
        <v>12</v>
      </c>
      <c r="G13151">
        <v>20</v>
      </c>
      <c r="H13151">
        <v>328</v>
      </c>
      <c r="I13151">
        <v>12</v>
      </c>
      <c r="J13151">
        <v>1</v>
      </c>
      <c r="K13151" s="3">
        <v>160.59053242206599</v>
      </c>
      <c r="L13151" s="3">
        <v>114.707523158618</v>
      </c>
      <c r="M13151" s="7">
        <f>Sales_Table[[#This Row],[Order qty]]*Sales_Table[[#This Row],[unit price]]</f>
        <v>160.59053242206599</v>
      </c>
      <c r="N13151" s="8">
        <f>Sales_Table[[#This Row],[Revenue]]-Sales_Table[[#This Row],[unit cost]]</f>
        <v>45.883009263447988</v>
      </c>
    </row>
    <row r="13152" spans="1:14" ht="14.25" customHeight="1">
      <c r="A13152" t="s">
        <v>13165</v>
      </c>
      <c r="B13152" s="2">
        <v>43904</v>
      </c>
      <c r="C13152" s="5" t="str">
        <f t="shared" si="410"/>
        <v>Feb</v>
      </c>
      <c r="D13152" s="5" t="str">
        <f t="shared" si="411"/>
        <v>2</v>
      </c>
      <c r="E13152" t="s">
        <v>20</v>
      </c>
      <c r="F13152" s="3" t="s">
        <v>12</v>
      </c>
      <c r="G13152">
        <v>18</v>
      </c>
      <c r="H13152">
        <v>125</v>
      </c>
      <c r="I13152">
        <v>32</v>
      </c>
      <c r="J13152">
        <v>9</v>
      </c>
      <c r="K13152" s="3">
        <v>465.653140604496</v>
      </c>
      <c r="L13152" s="3">
        <v>332.60938614606903</v>
      </c>
      <c r="M13152" s="7">
        <f>Sales_Table[[#This Row],[Order qty]]*Sales_Table[[#This Row],[unit price]]</f>
        <v>4190.878265440464</v>
      </c>
      <c r="N13152" s="8">
        <f>Sales_Table[[#This Row],[Revenue]]-Sales_Table[[#This Row],[unit cost]]</f>
        <v>3858.268879294395</v>
      </c>
    </row>
    <row r="13153" spans="1:14" ht="14.25" customHeight="1">
      <c r="A13153" t="s">
        <v>13166</v>
      </c>
      <c r="B13153" s="2">
        <v>43869</v>
      </c>
      <c r="C13153" s="5" t="str">
        <f t="shared" si="410"/>
        <v>Feb</v>
      </c>
      <c r="D13153" s="5" t="str">
        <f t="shared" si="411"/>
        <v>4</v>
      </c>
      <c r="E13153" t="s">
        <v>20</v>
      </c>
      <c r="F13153" s="3" t="s">
        <v>12</v>
      </c>
      <c r="G13153">
        <v>26</v>
      </c>
      <c r="H13153">
        <v>181</v>
      </c>
      <c r="I13153">
        <v>13</v>
      </c>
      <c r="J13153">
        <v>9</v>
      </c>
      <c r="K13153" s="3">
        <v>449.07902455329901</v>
      </c>
      <c r="L13153" s="3">
        <v>320.77073182378501</v>
      </c>
      <c r="M13153" s="7">
        <f>Sales_Table[[#This Row],[Order qty]]*Sales_Table[[#This Row],[unit price]]</f>
        <v>4041.711220979691</v>
      </c>
      <c r="N13153" s="8">
        <f>Sales_Table[[#This Row],[Revenue]]-Sales_Table[[#This Row],[unit cost]]</f>
        <v>3720.9404891559061</v>
      </c>
    </row>
    <row r="13154" spans="1:14" ht="14.25" customHeight="1">
      <c r="A13154" t="s">
        <v>13167</v>
      </c>
      <c r="B13154" s="2">
        <v>43887</v>
      </c>
      <c r="C13154" s="5" t="str">
        <f t="shared" si="410"/>
        <v>Apr</v>
      </c>
      <c r="D13154" s="5" t="str">
        <f t="shared" si="411"/>
        <v>5</v>
      </c>
      <c r="E13154" t="s">
        <v>16</v>
      </c>
      <c r="F13154" s="3" t="s">
        <v>12</v>
      </c>
      <c r="G13154">
        <v>9</v>
      </c>
      <c r="H13154">
        <v>95</v>
      </c>
      <c r="I13154">
        <v>28</v>
      </c>
      <c r="J13154">
        <v>8</v>
      </c>
      <c r="K13154" s="3">
        <v>151.397747218609</v>
      </c>
      <c r="L13154" s="3">
        <v>108.141248013292</v>
      </c>
      <c r="M13154" s="7">
        <f>Sales_Table[[#This Row],[Order qty]]*Sales_Table[[#This Row],[unit price]]</f>
        <v>1211.181977748872</v>
      </c>
      <c r="N13154" s="8">
        <f>Sales_Table[[#This Row],[Revenue]]-Sales_Table[[#This Row],[unit cost]]</f>
        <v>1103.04072973558</v>
      </c>
    </row>
    <row r="13155" spans="1:14" ht="14.25" customHeight="1">
      <c r="A13155" t="s">
        <v>13168</v>
      </c>
      <c r="B13155" s="2">
        <v>43933</v>
      </c>
      <c r="C13155" s="5" t="str">
        <f t="shared" si="410"/>
        <v>May</v>
      </c>
      <c r="D13155" s="5" t="str">
        <f t="shared" si="411"/>
        <v>5</v>
      </c>
      <c r="E13155" t="s">
        <v>20</v>
      </c>
      <c r="F13155" s="3" t="s">
        <v>12</v>
      </c>
      <c r="G13155">
        <v>8</v>
      </c>
      <c r="H13155">
        <v>86</v>
      </c>
      <c r="I13155">
        <v>12</v>
      </c>
      <c r="J13155">
        <v>1</v>
      </c>
      <c r="K13155" s="3">
        <v>552.339955687523</v>
      </c>
      <c r="L13155" s="3">
        <v>394.52853977680201</v>
      </c>
      <c r="M13155" s="7">
        <f>Sales_Table[[#This Row],[Order qty]]*Sales_Table[[#This Row],[unit price]]</f>
        <v>552.339955687523</v>
      </c>
      <c r="N13155" s="8">
        <f>Sales_Table[[#This Row],[Revenue]]-Sales_Table[[#This Row],[unit cost]]</f>
        <v>157.811415910721</v>
      </c>
    </row>
    <row r="13156" spans="1:14" ht="14.25" customHeight="1">
      <c r="A13156" t="s">
        <v>13169</v>
      </c>
      <c r="B13156" s="2">
        <v>43976</v>
      </c>
      <c r="C13156" s="5" t="str">
        <f t="shared" si="410"/>
        <v>May</v>
      </c>
      <c r="D13156" s="5" t="str">
        <f t="shared" si="411"/>
        <v>5</v>
      </c>
      <c r="E13156" t="s">
        <v>14</v>
      </c>
      <c r="F13156" s="3" t="s">
        <v>12</v>
      </c>
      <c r="G13156">
        <v>17</v>
      </c>
      <c r="H13156">
        <v>246</v>
      </c>
      <c r="I13156">
        <v>34</v>
      </c>
      <c r="J13156">
        <v>5</v>
      </c>
      <c r="K13156" s="3">
        <v>418.75570088625</v>
      </c>
      <c r="L13156" s="3">
        <v>299.11121491875002</v>
      </c>
      <c r="M13156" s="7">
        <f>Sales_Table[[#This Row],[Order qty]]*Sales_Table[[#This Row],[unit price]]</f>
        <v>2093.77850443125</v>
      </c>
      <c r="N13156" s="8">
        <f>Sales_Table[[#This Row],[Revenue]]-Sales_Table[[#This Row],[unit cost]]</f>
        <v>1794.6672895125</v>
      </c>
    </row>
    <row r="13157" spans="1:14" ht="14.25" customHeight="1">
      <c r="A13157" t="s">
        <v>13170</v>
      </c>
      <c r="B13157" s="2">
        <v>43980</v>
      </c>
      <c r="C13157" s="5" t="str">
        <f t="shared" si="410"/>
        <v>May</v>
      </c>
      <c r="D13157" s="5" t="str">
        <f t="shared" si="411"/>
        <v>4</v>
      </c>
      <c r="E13157" t="s">
        <v>14</v>
      </c>
      <c r="F13157" s="3" t="s">
        <v>12</v>
      </c>
      <c r="G13157">
        <v>7</v>
      </c>
      <c r="H13157">
        <v>264</v>
      </c>
      <c r="I13157">
        <v>18</v>
      </c>
      <c r="J13157">
        <v>3</v>
      </c>
      <c r="K13157" s="3">
        <v>335.96885347366299</v>
      </c>
      <c r="L13157" s="3">
        <v>239.97775248118799</v>
      </c>
      <c r="M13157" s="7">
        <f>Sales_Table[[#This Row],[Order qty]]*Sales_Table[[#This Row],[unit price]]</f>
        <v>1007.906560420989</v>
      </c>
      <c r="N13157" s="8">
        <f>Sales_Table[[#This Row],[Revenue]]-Sales_Table[[#This Row],[unit cost]]</f>
        <v>767.928807939801</v>
      </c>
    </row>
    <row r="13158" spans="1:14" ht="14.25" customHeight="1">
      <c r="A13158" t="s">
        <v>13171</v>
      </c>
      <c r="B13158" s="2">
        <v>43981</v>
      </c>
      <c r="C13158" s="5" t="str">
        <f t="shared" si="410"/>
        <v>Apr</v>
      </c>
      <c r="D13158" s="5" t="str">
        <f t="shared" si="411"/>
        <v>4</v>
      </c>
      <c r="E13158" t="s">
        <v>20</v>
      </c>
      <c r="F13158" s="3" t="s">
        <v>12</v>
      </c>
      <c r="G13158">
        <v>6</v>
      </c>
      <c r="H13158">
        <v>71</v>
      </c>
      <c r="I13158">
        <v>39</v>
      </c>
      <c r="J13158">
        <v>1</v>
      </c>
      <c r="K13158" s="3">
        <v>375.385731160641</v>
      </c>
      <c r="L13158" s="3">
        <v>268.13266511474302</v>
      </c>
      <c r="M13158" s="7">
        <f>Sales_Table[[#This Row],[Order qty]]*Sales_Table[[#This Row],[unit price]]</f>
        <v>375.385731160641</v>
      </c>
      <c r="N13158" s="8">
        <f>Sales_Table[[#This Row],[Revenue]]-Sales_Table[[#This Row],[unit cost]]</f>
        <v>107.25306604589798</v>
      </c>
    </row>
    <row r="13159" spans="1:14" ht="14.25" customHeight="1">
      <c r="A13159" t="s">
        <v>13172</v>
      </c>
      <c r="B13159" s="2">
        <v>43932</v>
      </c>
      <c r="C13159" s="5" t="str">
        <f t="shared" si="410"/>
        <v>Apr</v>
      </c>
      <c r="D13159" s="5" t="str">
        <f t="shared" si="411"/>
        <v>5</v>
      </c>
      <c r="E13159" t="s">
        <v>11</v>
      </c>
      <c r="F13159" s="3" t="s">
        <v>12</v>
      </c>
      <c r="G13159">
        <v>20</v>
      </c>
      <c r="H13159">
        <v>309</v>
      </c>
      <c r="I13159">
        <v>9</v>
      </c>
      <c r="J13159">
        <v>1</v>
      </c>
      <c r="K13159" s="3">
        <v>351.65359175205202</v>
      </c>
      <c r="L13159" s="3">
        <v>251.18113696575199</v>
      </c>
      <c r="M13159" s="7">
        <f>Sales_Table[[#This Row],[Order qty]]*Sales_Table[[#This Row],[unit price]]</f>
        <v>351.65359175205202</v>
      </c>
      <c r="N13159" s="8">
        <f>Sales_Table[[#This Row],[Revenue]]-Sales_Table[[#This Row],[unit cost]]</f>
        <v>100.47245478630003</v>
      </c>
    </row>
    <row r="13160" spans="1:14" ht="14.25" customHeight="1">
      <c r="A13160" t="s">
        <v>13173</v>
      </c>
      <c r="B13160" s="2">
        <v>43934</v>
      </c>
      <c r="C13160" s="5" t="str">
        <f t="shared" si="410"/>
        <v>May</v>
      </c>
      <c r="D13160" s="5" t="str">
        <f t="shared" si="411"/>
        <v>1</v>
      </c>
      <c r="E13160" t="s">
        <v>11</v>
      </c>
      <c r="F13160" s="3" t="s">
        <v>12</v>
      </c>
      <c r="G13160">
        <v>4</v>
      </c>
      <c r="H13160">
        <v>317</v>
      </c>
      <c r="I13160">
        <v>2</v>
      </c>
      <c r="J13160">
        <v>9</v>
      </c>
      <c r="K13160" s="3">
        <v>233.232029020786</v>
      </c>
      <c r="L13160" s="3">
        <v>166.59430644341899</v>
      </c>
      <c r="M13160" s="7">
        <f>Sales_Table[[#This Row],[Order qty]]*Sales_Table[[#This Row],[unit price]]</f>
        <v>2099.0882611870738</v>
      </c>
      <c r="N13160" s="8">
        <f>Sales_Table[[#This Row],[Revenue]]-Sales_Table[[#This Row],[unit cost]]</f>
        <v>1932.4939547436547</v>
      </c>
    </row>
    <row r="13161" spans="1:14" ht="14.25" customHeight="1">
      <c r="A13161" t="s">
        <v>13174</v>
      </c>
      <c r="B13161" s="2">
        <v>43971</v>
      </c>
      <c r="C13161" s="5" t="str">
        <f t="shared" si="410"/>
        <v>Jan</v>
      </c>
      <c r="D13161" s="5" t="str">
        <f t="shared" si="411"/>
        <v>1</v>
      </c>
      <c r="E13161" t="s">
        <v>11</v>
      </c>
      <c r="F13161" s="3" t="s">
        <v>12</v>
      </c>
      <c r="G13161">
        <v>12</v>
      </c>
      <c r="H13161">
        <v>118</v>
      </c>
      <c r="I13161">
        <v>7</v>
      </c>
      <c r="J13161">
        <v>4</v>
      </c>
      <c r="K13161" s="3">
        <v>374.53816008567799</v>
      </c>
      <c r="L13161" s="3">
        <v>267.52725720405601</v>
      </c>
      <c r="M13161" s="7">
        <f>Sales_Table[[#This Row],[Order qty]]*Sales_Table[[#This Row],[unit price]]</f>
        <v>1498.1526403427119</v>
      </c>
      <c r="N13161" s="8">
        <f>Sales_Table[[#This Row],[Revenue]]-Sales_Table[[#This Row],[unit cost]]</f>
        <v>1230.6253831386559</v>
      </c>
    </row>
    <row r="13162" spans="1:14" ht="14.25" customHeight="1">
      <c r="A13162" t="s">
        <v>13175</v>
      </c>
      <c r="B13162" s="2">
        <v>43836</v>
      </c>
      <c r="C13162" s="5" t="str">
        <f t="shared" si="410"/>
        <v>Jan</v>
      </c>
      <c r="D13162" s="5" t="str">
        <f t="shared" si="411"/>
        <v>4</v>
      </c>
      <c r="E13162" t="s">
        <v>20</v>
      </c>
      <c r="F13162" s="3" t="s">
        <v>12</v>
      </c>
      <c r="G13162">
        <v>1</v>
      </c>
      <c r="H13162">
        <v>29</v>
      </c>
      <c r="I13162">
        <v>30</v>
      </c>
      <c r="J13162">
        <v>1</v>
      </c>
      <c r="K13162" s="3">
        <v>435.93293827772101</v>
      </c>
      <c r="L13162" s="3">
        <v>311.380670198372</v>
      </c>
      <c r="M13162" s="7">
        <f>Sales_Table[[#This Row],[Order qty]]*Sales_Table[[#This Row],[unit price]]</f>
        <v>435.93293827772101</v>
      </c>
      <c r="N13162" s="8">
        <f>Sales_Table[[#This Row],[Revenue]]-Sales_Table[[#This Row],[unit cost]]</f>
        <v>124.55226807934901</v>
      </c>
    </row>
    <row r="13163" spans="1:14" ht="14.25" customHeight="1">
      <c r="A13163" t="s">
        <v>13176</v>
      </c>
      <c r="B13163" s="2">
        <v>43853</v>
      </c>
      <c r="C13163" s="5" t="str">
        <f t="shared" si="410"/>
        <v>Apr</v>
      </c>
      <c r="D13163" s="5" t="str">
        <f t="shared" si="411"/>
        <v>4</v>
      </c>
      <c r="E13163" t="s">
        <v>14</v>
      </c>
      <c r="F13163" s="3" t="s">
        <v>12</v>
      </c>
      <c r="G13163">
        <v>20</v>
      </c>
      <c r="H13163">
        <v>128</v>
      </c>
      <c r="I13163">
        <v>34</v>
      </c>
      <c r="J13163">
        <v>7</v>
      </c>
      <c r="K13163" s="3">
        <v>267.49658954143501</v>
      </c>
      <c r="L13163" s="3">
        <v>191.06899252959701</v>
      </c>
      <c r="M13163" s="7">
        <f>Sales_Table[[#This Row],[Order qty]]*Sales_Table[[#This Row],[unit price]]</f>
        <v>1872.4761267900451</v>
      </c>
      <c r="N13163" s="8">
        <f>Sales_Table[[#This Row],[Revenue]]-Sales_Table[[#This Row],[unit cost]]</f>
        <v>1681.4071342604482</v>
      </c>
    </row>
    <row r="13164" spans="1:14" ht="14.25" customHeight="1">
      <c r="A13164" t="s">
        <v>13177</v>
      </c>
      <c r="B13164" s="2">
        <v>43938</v>
      </c>
      <c r="C13164" s="5" t="str">
        <f t="shared" si="410"/>
        <v>Apr</v>
      </c>
      <c r="D13164" s="5" t="str">
        <f t="shared" si="411"/>
        <v>1</v>
      </c>
      <c r="E13164" t="s">
        <v>14</v>
      </c>
      <c r="F13164" s="3" t="s">
        <v>12</v>
      </c>
      <c r="G13164">
        <v>7</v>
      </c>
      <c r="H13164">
        <v>39</v>
      </c>
      <c r="I13164">
        <v>42</v>
      </c>
      <c r="J13164">
        <v>3</v>
      </c>
      <c r="K13164" s="3">
        <v>318.49917823076203</v>
      </c>
      <c r="L13164" s="3">
        <v>227.499413021973</v>
      </c>
      <c r="M13164" s="7">
        <f>Sales_Table[[#This Row],[Order qty]]*Sales_Table[[#This Row],[unit price]]</f>
        <v>955.49753469228608</v>
      </c>
      <c r="N13164" s="8">
        <f>Sales_Table[[#This Row],[Revenue]]-Sales_Table[[#This Row],[unit cost]]</f>
        <v>727.99812167031314</v>
      </c>
    </row>
    <row r="13165" spans="1:14" ht="14.25" customHeight="1">
      <c r="A13165" t="s">
        <v>13178</v>
      </c>
      <c r="B13165" s="2">
        <v>43948</v>
      </c>
      <c r="C13165" s="5" t="str">
        <f t="shared" si="410"/>
        <v>Jan</v>
      </c>
      <c r="D13165" s="5" t="str">
        <f t="shared" si="411"/>
        <v>5</v>
      </c>
      <c r="E13165" t="s">
        <v>14</v>
      </c>
      <c r="F13165" s="3" t="s">
        <v>12</v>
      </c>
      <c r="G13165">
        <v>25</v>
      </c>
      <c r="H13165">
        <v>206</v>
      </c>
      <c r="I13165">
        <v>30</v>
      </c>
      <c r="J13165">
        <v>2</v>
      </c>
      <c r="K13165" s="3">
        <v>244.59828472137499</v>
      </c>
      <c r="L13165" s="3">
        <v>174.71306051526801</v>
      </c>
      <c r="M13165" s="7">
        <f>Sales_Table[[#This Row],[Order qty]]*Sales_Table[[#This Row],[unit price]]</f>
        <v>489.19656944274999</v>
      </c>
      <c r="N13165" s="8">
        <f>Sales_Table[[#This Row],[Revenue]]-Sales_Table[[#This Row],[unit cost]]</f>
        <v>314.48350892748198</v>
      </c>
    </row>
    <row r="13166" spans="1:14" ht="14.25" customHeight="1">
      <c r="A13166" t="s">
        <v>13179</v>
      </c>
      <c r="B13166" s="2">
        <v>43833</v>
      </c>
      <c r="C13166" s="5" t="str">
        <f t="shared" si="410"/>
        <v>May</v>
      </c>
      <c r="D13166" s="5" t="str">
        <f t="shared" si="411"/>
        <v>5</v>
      </c>
      <c r="E13166" t="s">
        <v>16</v>
      </c>
      <c r="F13166" s="3" t="s">
        <v>12</v>
      </c>
      <c r="G13166">
        <v>23</v>
      </c>
      <c r="H13166">
        <v>257</v>
      </c>
      <c r="I13166">
        <v>20</v>
      </c>
      <c r="J13166">
        <v>10</v>
      </c>
      <c r="K13166" s="3">
        <v>573.41784757375694</v>
      </c>
      <c r="L13166" s="3">
        <v>409.58417683839798</v>
      </c>
      <c r="M13166" s="7">
        <f>Sales_Table[[#This Row],[Order qty]]*Sales_Table[[#This Row],[unit price]]</f>
        <v>5734.1784757375699</v>
      </c>
      <c r="N13166" s="8">
        <f>Sales_Table[[#This Row],[Revenue]]-Sales_Table[[#This Row],[unit cost]]</f>
        <v>5324.5942988991719</v>
      </c>
    </row>
    <row r="13167" spans="1:14" ht="14.25" customHeight="1">
      <c r="A13167" t="s">
        <v>13180</v>
      </c>
      <c r="B13167" s="2">
        <v>43961</v>
      </c>
      <c r="C13167" s="5" t="str">
        <f t="shared" si="410"/>
        <v>May</v>
      </c>
      <c r="D13167" s="5" t="str">
        <f t="shared" si="411"/>
        <v>5</v>
      </c>
      <c r="E13167" t="s">
        <v>20</v>
      </c>
      <c r="F13167" s="3" t="s">
        <v>12</v>
      </c>
      <c r="G13167">
        <v>4</v>
      </c>
      <c r="H13167">
        <v>260</v>
      </c>
      <c r="I13167">
        <v>42</v>
      </c>
      <c r="J13167">
        <v>10</v>
      </c>
      <c r="K13167" s="3">
        <v>236.296012043953</v>
      </c>
      <c r="L13167" s="3">
        <v>168.78286574568099</v>
      </c>
      <c r="M13167" s="7">
        <f>Sales_Table[[#This Row],[Order qty]]*Sales_Table[[#This Row],[unit price]]</f>
        <v>2362.9601204395299</v>
      </c>
      <c r="N13167" s="8">
        <f>Sales_Table[[#This Row],[Revenue]]-Sales_Table[[#This Row],[unit cost]]</f>
        <v>2194.1772546938487</v>
      </c>
    </row>
    <row r="13168" spans="1:14" ht="14.25" customHeight="1">
      <c r="A13168" t="s">
        <v>13181</v>
      </c>
      <c r="B13168" s="2">
        <v>43954</v>
      </c>
      <c r="C13168" s="5" t="str">
        <f t="shared" si="410"/>
        <v>May</v>
      </c>
      <c r="D13168" s="5" t="str">
        <f t="shared" si="411"/>
        <v>2</v>
      </c>
      <c r="E13168" t="s">
        <v>11</v>
      </c>
      <c r="F13168" s="3" t="s">
        <v>12</v>
      </c>
      <c r="G13168">
        <v>14</v>
      </c>
      <c r="H13168">
        <v>215</v>
      </c>
      <c r="I13168">
        <v>6</v>
      </c>
      <c r="J13168">
        <v>3</v>
      </c>
      <c r="K13168" s="3">
        <v>395.58845955133398</v>
      </c>
      <c r="L13168" s="3">
        <v>282.56318539380999</v>
      </c>
      <c r="M13168" s="7">
        <f>Sales_Table[[#This Row],[Order qty]]*Sales_Table[[#This Row],[unit price]]</f>
        <v>1186.765378654002</v>
      </c>
      <c r="N13168" s="8">
        <f>Sales_Table[[#This Row],[Revenue]]-Sales_Table[[#This Row],[unit cost]]</f>
        <v>904.20219326019196</v>
      </c>
    </row>
    <row r="13169" spans="1:14" ht="14.25" customHeight="1">
      <c r="A13169" t="s">
        <v>13182</v>
      </c>
      <c r="B13169" s="2">
        <v>43975</v>
      </c>
      <c r="C13169" s="5" t="str">
        <f t="shared" si="410"/>
        <v>Feb</v>
      </c>
      <c r="D13169" s="5" t="str">
        <f t="shared" si="411"/>
        <v>2</v>
      </c>
      <c r="E13169" t="s">
        <v>11</v>
      </c>
      <c r="F13169" s="3" t="s">
        <v>12</v>
      </c>
      <c r="G13169">
        <v>5</v>
      </c>
      <c r="H13169">
        <v>254</v>
      </c>
      <c r="I13169">
        <v>47</v>
      </c>
      <c r="J13169">
        <v>7</v>
      </c>
      <c r="K13169" s="3">
        <v>188.11779427528401</v>
      </c>
      <c r="L13169" s="3">
        <v>134.36985305377399</v>
      </c>
      <c r="M13169" s="7">
        <f>Sales_Table[[#This Row],[Order qty]]*Sales_Table[[#This Row],[unit price]]</f>
        <v>1316.8245599269881</v>
      </c>
      <c r="N13169" s="8">
        <f>Sales_Table[[#This Row],[Revenue]]-Sales_Table[[#This Row],[unit cost]]</f>
        <v>1182.454706873214</v>
      </c>
    </row>
    <row r="13170" spans="1:14" ht="14.25" customHeight="1">
      <c r="A13170" t="s">
        <v>13183</v>
      </c>
      <c r="B13170" s="2">
        <v>43864</v>
      </c>
      <c r="C13170" s="5" t="str">
        <f t="shared" si="410"/>
        <v>Feb</v>
      </c>
      <c r="D13170" s="5" t="str">
        <f t="shared" si="411"/>
        <v>4</v>
      </c>
      <c r="E13170" t="s">
        <v>16</v>
      </c>
      <c r="F13170" s="3" t="s">
        <v>12</v>
      </c>
      <c r="G13170">
        <v>9</v>
      </c>
      <c r="H13170">
        <v>314</v>
      </c>
      <c r="I13170">
        <v>11</v>
      </c>
      <c r="J13170">
        <v>9</v>
      </c>
      <c r="K13170" s="3">
        <v>343.74725836515398</v>
      </c>
      <c r="L13170" s="3">
        <v>245.53375597511001</v>
      </c>
      <c r="M13170" s="7">
        <f>Sales_Table[[#This Row],[Order qty]]*Sales_Table[[#This Row],[unit price]]</f>
        <v>3093.7253252863857</v>
      </c>
      <c r="N13170" s="8">
        <f>Sales_Table[[#This Row],[Revenue]]-Sales_Table[[#This Row],[unit cost]]</f>
        <v>2848.1915693112755</v>
      </c>
    </row>
    <row r="13171" spans="1:14" ht="14.25" customHeight="1">
      <c r="A13171" t="s">
        <v>13184</v>
      </c>
      <c r="B13171" s="2">
        <v>43874</v>
      </c>
      <c r="C13171" s="5" t="str">
        <f t="shared" si="410"/>
        <v>Apr</v>
      </c>
      <c r="D13171" s="5" t="str">
        <f t="shared" si="411"/>
        <v>3</v>
      </c>
      <c r="E13171" t="s">
        <v>16</v>
      </c>
      <c r="F13171" s="3" t="s">
        <v>12</v>
      </c>
      <c r="G13171">
        <v>16</v>
      </c>
      <c r="H13171">
        <v>315</v>
      </c>
      <c r="I13171">
        <v>39</v>
      </c>
      <c r="J13171">
        <v>3</v>
      </c>
      <c r="K13171" s="3">
        <v>243.893961310387</v>
      </c>
      <c r="L13171" s="3">
        <v>174.20997236456199</v>
      </c>
      <c r="M13171" s="7">
        <f>Sales_Table[[#This Row],[Order qty]]*Sales_Table[[#This Row],[unit price]]</f>
        <v>731.681883931161</v>
      </c>
      <c r="N13171" s="8">
        <f>Sales_Table[[#This Row],[Revenue]]-Sales_Table[[#This Row],[unit cost]]</f>
        <v>557.47191156659903</v>
      </c>
    </row>
    <row r="13172" spans="1:14" ht="14.25" customHeight="1">
      <c r="A13172" t="s">
        <v>13185</v>
      </c>
      <c r="B13172" s="2">
        <v>43927</v>
      </c>
      <c r="C13172" s="5" t="str">
        <f t="shared" si="410"/>
        <v>Mar</v>
      </c>
      <c r="D13172" s="5" t="str">
        <f t="shared" si="411"/>
        <v>2</v>
      </c>
      <c r="E13172" t="s">
        <v>16</v>
      </c>
      <c r="F13172" s="3" t="s">
        <v>12</v>
      </c>
      <c r="G13172">
        <v>23</v>
      </c>
      <c r="H13172">
        <v>207</v>
      </c>
      <c r="I13172">
        <v>17</v>
      </c>
      <c r="J13172">
        <v>9</v>
      </c>
      <c r="K13172" s="3">
        <v>538.28606683015801</v>
      </c>
      <c r="L13172" s="3">
        <v>384.49004773582698</v>
      </c>
      <c r="M13172" s="7">
        <f>Sales_Table[[#This Row],[Order qty]]*Sales_Table[[#This Row],[unit price]]</f>
        <v>4844.5746014714223</v>
      </c>
      <c r="N13172" s="8">
        <f>Sales_Table[[#This Row],[Revenue]]-Sales_Table[[#This Row],[unit cost]]</f>
        <v>4460.0845537355954</v>
      </c>
    </row>
    <row r="13173" spans="1:14" ht="14.25" customHeight="1">
      <c r="A13173" t="s">
        <v>13186</v>
      </c>
      <c r="B13173" s="2">
        <v>43891</v>
      </c>
      <c r="C13173" s="5" t="str">
        <f t="shared" si="410"/>
        <v>Feb</v>
      </c>
      <c r="D13173" s="5" t="str">
        <f t="shared" si="411"/>
        <v>3</v>
      </c>
      <c r="E13173" t="s">
        <v>20</v>
      </c>
      <c r="F13173" s="3" t="s">
        <v>12</v>
      </c>
      <c r="G13173">
        <v>3</v>
      </c>
      <c r="H13173">
        <v>270</v>
      </c>
      <c r="I13173">
        <v>16</v>
      </c>
      <c r="J13173">
        <v>10</v>
      </c>
      <c r="K13173" s="3">
        <v>390.80060720443697</v>
      </c>
      <c r="L13173" s="3">
        <v>279.14329086031199</v>
      </c>
      <c r="M13173" s="7">
        <f>Sales_Table[[#This Row],[Order qty]]*Sales_Table[[#This Row],[unit price]]</f>
        <v>3908.0060720443698</v>
      </c>
      <c r="N13173" s="8">
        <f>Sales_Table[[#This Row],[Revenue]]-Sales_Table[[#This Row],[unit cost]]</f>
        <v>3628.8627811840579</v>
      </c>
    </row>
    <row r="13174" spans="1:14" ht="14.25" customHeight="1">
      <c r="A13174" t="s">
        <v>13187</v>
      </c>
      <c r="B13174" s="2">
        <v>43890</v>
      </c>
      <c r="C13174" s="5" t="str">
        <f t="shared" si="410"/>
        <v>Mar</v>
      </c>
      <c r="D13174" s="5" t="str">
        <f t="shared" si="411"/>
        <v>5</v>
      </c>
      <c r="E13174" t="s">
        <v>11</v>
      </c>
      <c r="F13174" s="3" t="s">
        <v>12</v>
      </c>
      <c r="G13174">
        <v>26</v>
      </c>
      <c r="H13174">
        <v>16</v>
      </c>
      <c r="I13174">
        <v>22</v>
      </c>
      <c r="J13174">
        <v>2</v>
      </c>
      <c r="K13174" s="3">
        <v>473.621915280819</v>
      </c>
      <c r="L13174" s="3">
        <v>338.30136805772798</v>
      </c>
      <c r="M13174" s="7">
        <f>Sales_Table[[#This Row],[Order qty]]*Sales_Table[[#This Row],[unit price]]</f>
        <v>947.24383056163799</v>
      </c>
      <c r="N13174" s="8">
        <f>Sales_Table[[#This Row],[Revenue]]-Sales_Table[[#This Row],[unit cost]]</f>
        <v>608.94246250391006</v>
      </c>
    </row>
    <row r="13175" spans="1:14" ht="14.25" customHeight="1">
      <c r="A13175" t="s">
        <v>13188</v>
      </c>
      <c r="B13175" s="2">
        <v>43911</v>
      </c>
      <c r="C13175" s="5" t="str">
        <f t="shared" si="410"/>
        <v>May</v>
      </c>
      <c r="D13175" s="5" t="str">
        <f t="shared" si="411"/>
        <v>3</v>
      </c>
      <c r="E13175" t="s">
        <v>16</v>
      </c>
      <c r="F13175" s="3" t="s">
        <v>12</v>
      </c>
      <c r="G13175">
        <v>17</v>
      </c>
      <c r="H13175">
        <v>217</v>
      </c>
      <c r="I13175">
        <v>34</v>
      </c>
      <c r="J13175">
        <v>3</v>
      </c>
      <c r="K13175" s="3">
        <v>270.75070345401798</v>
      </c>
      <c r="L13175" s="3">
        <v>193.39335961001299</v>
      </c>
      <c r="M13175" s="7">
        <f>Sales_Table[[#This Row],[Order qty]]*Sales_Table[[#This Row],[unit price]]</f>
        <v>812.25211036205394</v>
      </c>
      <c r="N13175" s="8">
        <f>Sales_Table[[#This Row],[Revenue]]-Sales_Table[[#This Row],[unit cost]]</f>
        <v>618.85875075204092</v>
      </c>
    </row>
    <row r="13176" spans="1:14" ht="14.25" customHeight="1">
      <c r="A13176" t="s">
        <v>13189</v>
      </c>
      <c r="B13176" s="2">
        <v>43976</v>
      </c>
      <c r="C13176" s="5" t="str">
        <f t="shared" si="410"/>
        <v>Mar</v>
      </c>
      <c r="D13176" s="5" t="str">
        <f t="shared" si="411"/>
        <v>4</v>
      </c>
      <c r="E13176" t="s">
        <v>11</v>
      </c>
      <c r="F13176" s="3" t="s">
        <v>12</v>
      </c>
      <c r="G13176">
        <v>1</v>
      </c>
      <c r="H13176">
        <v>262</v>
      </c>
      <c r="I13176">
        <v>9</v>
      </c>
      <c r="J13176">
        <v>6</v>
      </c>
      <c r="K13176" s="3">
        <v>335.52370172739001</v>
      </c>
      <c r="L13176" s="3">
        <v>239.659786948136</v>
      </c>
      <c r="M13176" s="7">
        <f>Sales_Table[[#This Row],[Order qty]]*Sales_Table[[#This Row],[unit price]]</f>
        <v>2013.1422103643399</v>
      </c>
      <c r="N13176" s="8">
        <f>Sales_Table[[#This Row],[Revenue]]-Sales_Table[[#This Row],[unit cost]]</f>
        <v>1773.4824234162038</v>
      </c>
    </row>
    <row r="13177" spans="1:14" ht="14.25" customHeight="1">
      <c r="A13177" t="s">
        <v>13190</v>
      </c>
      <c r="B13177" s="2">
        <v>43919</v>
      </c>
      <c r="C13177" s="5" t="str">
        <f t="shared" si="410"/>
        <v>Apr</v>
      </c>
      <c r="D13177" s="5" t="str">
        <f t="shared" si="411"/>
        <v>3</v>
      </c>
      <c r="E13177" t="s">
        <v>20</v>
      </c>
      <c r="F13177" s="3" t="s">
        <v>12</v>
      </c>
      <c r="G13177">
        <v>9</v>
      </c>
      <c r="H13177">
        <v>178</v>
      </c>
      <c r="I13177">
        <v>27</v>
      </c>
      <c r="J13177">
        <v>2</v>
      </c>
      <c r="K13177" s="3">
        <v>488.91411852836598</v>
      </c>
      <c r="L13177" s="3">
        <v>349.224370377404</v>
      </c>
      <c r="M13177" s="7">
        <f>Sales_Table[[#This Row],[Order qty]]*Sales_Table[[#This Row],[unit price]]</f>
        <v>977.82823705673195</v>
      </c>
      <c r="N13177" s="8">
        <f>Sales_Table[[#This Row],[Revenue]]-Sales_Table[[#This Row],[unit cost]]</f>
        <v>628.60386667932789</v>
      </c>
    </row>
    <row r="13178" spans="1:14" ht="14.25" customHeight="1">
      <c r="A13178" t="s">
        <v>13191</v>
      </c>
      <c r="B13178" s="2">
        <v>43932</v>
      </c>
      <c r="C13178" s="5" t="str">
        <f t="shared" si="410"/>
        <v>Mar</v>
      </c>
      <c r="D13178" s="5" t="str">
        <f t="shared" si="411"/>
        <v>2</v>
      </c>
      <c r="E13178" t="s">
        <v>11</v>
      </c>
      <c r="F13178" s="3" t="s">
        <v>12</v>
      </c>
      <c r="G13178">
        <v>14</v>
      </c>
      <c r="H13178">
        <v>161</v>
      </c>
      <c r="I13178">
        <v>37</v>
      </c>
      <c r="J13178">
        <v>10</v>
      </c>
      <c r="K13178" s="3">
        <v>332.05213326215699</v>
      </c>
      <c r="L13178" s="3">
        <v>237.18009518725501</v>
      </c>
      <c r="M13178" s="7">
        <f>Sales_Table[[#This Row],[Order qty]]*Sales_Table[[#This Row],[unit price]]</f>
        <v>3320.5213326215699</v>
      </c>
      <c r="N13178" s="8">
        <f>Sales_Table[[#This Row],[Revenue]]-Sales_Table[[#This Row],[unit cost]]</f>
        <v>3083.3412374343147</v>
      </c>
    </row>
    <row r="13179" spans="1:14" ht="14.25" customHeight="1">
      <c r="A13179" t="s">
        <v>13192</v>
      </c>
      <c r="B13179" s="2">
        <v>43896</v>
      </c>
      <c r="C13179" s="5" t="str">
        <f t="shared" si="410"/>
        <v>Feb</v>
      </c>
      <c r="D13179" s="5" t="str">
        <f t="shared" si="411"/>
        <v>4</v>
      </c>
      <c r="E13179" t="s">
        <v>20</v>
      </c>
      <c r="F13179" s="3" t="s">
        <v>12</v>
      </c>
      <c r="G13179">
        <v>14</v>
      </c>
      <c r="H13179">
        <v>261</v>
      </c>
      <c r="I13179">
        <v>40</v>
      </c>
      <c r="J13179">
        <v>7</v>
      </c>
      <c r="K13179" s="3">
        <v>362.39779365062702</v>
      </c>
      <c r="L13179" s="3">
        <v>258.85556689330502</v>
      </c>
      <c r="M13179" s="7">
        <f>Sales_Table[[#This Row],[Order qty]]*Sales_Table[[#This Row],[unit price]]</f>
        <v>2536.784555554389</v>
      </c>
      <c r="N13179" s="8">
        <f>Sales_Table[[#This Row],[Revenue]]-Sales_Table[[#This Row],[unit cost]]</f>
        <v>2277.9289886610841</v>
      </c>
    </row>
    <row r="13180" spans="1:14" ht="14.25" customHeight="1">
      <c r="A13180" t="s">
        <v>13193</v>
      </c>
      <c r="B13180" s="2">
        <v>43873</v>
      </c>
      <c r="C13180" s="5" t="str">
        <f t="shared" si="410"/>
        <v>Apr</v>
      </c>
      <c r="D13180" s="5" t="str">
        <f t="shared" si="411"/>
        <v>5</v>
      </c>
      <c r="E13180" t="s">
        <v>20</v>
      </c>
      <c r="F13180" s="3" t="s">
        <v>12</v>
      </c>
      <c r="G13180">
        <v>2</v>
      </c>
      <c r="H13180">
        <v>254</v>
      </c>
      <c r="I13180">
        <v>40</v>
      </c>
      <c r="J13180">
        <v>2</v>
      </c>
      <c r="K13180" s="3">
        <v>183.019198715687</v>
      </c>
      <c r="L13180" s="3">
        <v>130.727999082633</v>
      </c>
      <c r="M13180" s="7">
        <f>Sales_Table[[#This Row],[Order qty]]*Sales_Table[[#This Row],[unit price]]</f>
        <v>366.03839743137399</v>
      </c>
      <c r="N13180" s="8">
        <f>Sales_Table[[#This Row],[Revenue]]-Sales_Table[[#This Row],[unit cost]]</f>
        <v>235.31039834874099</v>
      </c>
    </row>
    <row r="13181" spans="1:14" ht="14.25" customHeight="1">
      <c r="A13181" t="s">
        <v>13194</v>
      </c>
      <c r="B13181" s="2">
        <v>43948</v>
      </c>
      <c r="C13181" s="5" t="str">
        <f t="shared" si="410"/>
        <v>May</v>
      </c>
      <c r="D13181" s="5" t="str">
        <f t="shared" si="411"/>
        <v>5</v>
      </c>
      <c r="E13181" t="s">
        <v>14</v>
      </c>
      <c r="F13181" s="3" t="s">
        <v>12</v>
      </c>
      <c r="G13181">
        <v>12</v>
      </c>
      <c r="H13181">
        <v>289</v>
      </c>
      <c r="I13181">
        <v>41</v>
      </c>
      <c r="J13181">
        <v>7</v>
      </c>
      <c r="K13181" s="3">
        <v>203.36732482910199</v>
      </c>
      <c r="L13181" s="3">
        <v>145.26237487793</v>
      </c>
      <c r="M13181" s="7">
        <f>Sales_Table[[#This Row],[Order qty]]*Sales_Table[[#This Row],[unit price]]</f>
        <v>1423.5712738037139</v>
      </c>
      <c r="N13181" s="8">
        <f>Sales_Table[[#This Row],[Revenue]]-Sales_Table[[#This Row],[unit cost]]</f>
        <v>1278.308898925784</v>
      </c>
    </row>
    <row r="13182" spans="1:14" ht="14.25" customHeight="1">
      <c r="A13182" t="s">
        <v>13195</v>
      </c>
      <c r="B13182" s="2">
        <v>43958</v>
      </c>
      <c r="C13182" s="5" t="str">
        <f t="shared" si="410"/>
        <v>May</v>
      </c>
      <c r="D13182" s="5" t="str">
        <f t="shared" si="411"/>
        <v>4</v>
      </c>
      <c r="E13182" t="s">
        <v>16</v>
      </c>
      <c r="F13182" s="3" t="s">
        <v>12</v>
      </c>
      <c r="G13182">
        <v>23</v>
      </c>
      <c r="H13182">
        <v>28</v>
      </c>
      <c r="I13182">
        <v>18</v>
      </c>
      <c r="J13182">
        <v>7</v>
      </c>
      <c r="K13182" s="3">
        <v>537.12342256307602</v>
      </c>
      <c r="L13182" s="3">
        <v>383.65958754505402</v>
      </c>
      <c r="M13182" s="7">
        <f>Sales_Table[[#This Row],[Order qty]]*Sales_Table[[#This Row],[unit price]]</f>
        <v>3759.8639579415321</v>
      </c>
      <c r="N13182" s="8">
        <f>Sales_Table[[#This Row],[Revenue]]-Sales_Table[[#This Row],[unit cost]]</f>
        <v>3376.2043703964782</v>
      </c>
    </row>
    <row r="13183" spans="1:14" ht="14.25" customHeight="1">
      <c r="A13183" t="s">
        <v>13196</v>
      </c>
      <c r="B13183" s="2">
        <v>43979</v>
      </c>
      <c r="C13183" s="5" t="str">
        <f t="shared" si="410"/>
        <v>Apr</v>
      </c>
      <c r="D13183" s="5" t="str">
        <f t="shared" si="411"/>
        <v>3</v>
      </c>
      <c r="E13183" t="s">
        <v>20</v>
      </c>
      <c r="F13183" s="3" t="s">
        <v>12</v>
      </c>
      <c r="G13183">
        <v>23</v>
      </c>
      <c r="H13183">
        <v>152</v>
      </c>
      <c r="I13183">
        <v>46</v>
      </c>
      <c r="J13183">
        <v>8</v>
      </c>
      <c r="K13183" s="3">
        <v>324.141201138496</v>
      </c>
      <c r="L13183" s="3">
        <v>231.52942938464</v>
      </c>
      <c r="M13183" s="7">
        <f>Sales_Table[[#This Row],[Order qty]]*Sales_Table[[#This Row],[unit price]]</f>
        <v>2593.129609107968</v>
      </c>
      <c r="N13183" s="8">
        <f>Sales_Table[[#This Row],[Revenue]]-Sales_Table[[#This Row],[unit cost]]</f>
        <v>2361.600179723328</v>
      </c>
    </row>
    <row r="13184" spans="1:14" ht="14.25" customHeight="1">
      <c r="A13184" t="s">
        <v>13197</v>
      </c>
      <c r="B13184" s="2">
        <v>43937</v>
      </c>
      <c r="C13184" s="5" t="str">
        <f t="shared" si="410"/>
        <v>Mar</v>
      </c>
      <c r="D13184" s="5" t="str">
        <f t="shared" si="411"/>
        <v>4</v>
      </c>
      <c r="E13184" t="s">
        <v>16</v>
      </c>
      <c r="F13184" s="3" t="s">
        <v>12</v>
      </c>
      <c r="G13184">
        <v>7</v>
      </c>
      <c r="H13184">
        <v>355</v>
      </c>
      <c r="I13184">
        <v>47</v>
      </c>
      <c r="J13184">
        <v>5</v>
      </c>
      <c r="K13184" s="3">
        <v>195.16715008020401</v>
      </c>
      <c r="L13184" s="3">
        <v>139.40510720014601</v>
      </c>
      <c r="M13184" s="7">
        <f>Sales_Table[[#This Row],[Order qty]]*Sales_Table[[#This Row],[unit price]]</f>
        <v>975.83575040102005</v>
      </c>
      <c r="N13184" s="8">
        <f>Sales_Table[[#This Row],[Revenue]]-Sales_Table[[#This Row],[unit cost]]</f>
        <v>836.4306432008741</v>
      </c>
    </row>
    <row r="13185" spans="1:14" ht="14.25" customHeight="1">
      <c r="A13185" t="s">
        <v>13198</v>
      </c>
      <c r="B13185" s="2">
        <v>43911</v>
      </c>
      <c r="C13185" s="5" t="str">
        <f t="shared" si="410"/>
        <v>Apr</v>
      </c>
      <c r="D13185" s="5" t="str">
        <f t="shared" si="411"/>
        <v>5</v>
      </c>
      <c r="E13185" t="s">
        <v>14</v>
      </c>
      <c r="F13185" s="3" t="s">
        <v>12</v>
      </c>
      <c r="G13185">
        <v>11</v>
      </c>
      <c r="H13185">
        <v>15</v>
      </c>
      <c r="I13185">
        <v>1</v>
      </c>
      <c r="J13185">
        <v>9</v>
      </c>
      <c r="K13185" s="3">
        <v>600.03894925117504</v>
      </c>
      <c r="L13185" s="3">
        <v>428.59924946512501</v>
      </c>
      <c r="M13185" s="7">
        <f>Sales_Table[[#This Row],[Order qty]]*Sales_Table[[#This Row],[unit price]]</f>
        <v>5400.3505432605753</v>
      </c>
      <c r="N13185" s="8">
        <f>Sales_Table[[#This Row],[Revenue]]-Sales_Table[[#This Row],[unit cost]]</f>
        <v>4971.7512937954507</v>
      </c>
    </row>
    <row r="13186" spans="1:14" ht="14.25" customHeight="1">
      <c r="A13186" t="s">
        <v>13199</v>
      </c>
      <c r="B13186" s="2">
        <v>43943</v>
      </c>
      <c r="C13186" s="5" t="str">
        <f t="shared" ref="C13186:C13249" si="412">TEXT(B13187,"mmm")</f>
        <v>May</v>
      </c>
      <c r="D13186" s="5" t="str">
        <f t="shared" ref="D13186:D13249" si="413">TEXT(B13188, "m")</f>
        <v>5</v>
      </c>
      <c r="E13186" t="s">
        <v>11</v>
      </c>
      <c r="F13186" s="3" t="s">
        <v>12</v>
      </c>
      <c r="G13186">
        <v>16</v>
      </c>
      <c r="H13186">
        <v>117</v>
      </c>
      <c r="I13186">
        <v>17</v>
      </c>
      <c r="J13186">
        <v>1</v>
      </c>
      <c r="K13186" s="3">
        <v>177.01211374998101</v>
      </c>
      <c r="L13186" s="3">
        <v>126.437224107129</v>
      </c>
      <c r="M13186" s="7">
        <f>Sales_Table[[#This Row],[Order qty]]*Sales_Table[[#This Row],[unit price]]</f>
        <v>177.01211374998101</v>
      </c>
      <c r="N13186" s="8">
        <f>Sales_Table[[#This Row],[Revenue]]-Sales_Table[[#This Row],[unit cost]]</f>
        <v>50.574889642852014</v>
      </c>
    </row>
    <row r="13187" spans="1:14" ht="14.25" customHeight="1">
      <c r="A13187" t="s">
        <v>13200</v>
      </c>
      <c r="B13187" s="2">
        <v>43977</v>
      </c>
      <c r="C13187" s="5" t="str">
        <f t="shared" si="412"/>
        <v>May</v>
      </c>
      <c r="D13187" s="5" t="str">
        <f t="shared" si="413"/>
        <v>3</v>
      </c>
      <c r="E13187" t="s">
        <v>20</v>
      </c>
      <c r="F13187" s="3" t="s">
        <v>12</v>
      </c>
      <c r="G13187">
        <v>5</v>
      </c>
      <c r="H13187">
        <v>344</v>
      </c>
      <c r="I13187">
        <v>4</v>
      </c>
      <c r="J13187">
        <v>4</v>
      </c>
      <c r="K13187" s="3">
        <v>543.01443421840702</v>
      </c>
      <c r="L13187" s="3">
        <v>387.86745301314801</v>
      </c>
      <c r="M13187" s="7">
        <f>Sales_Table[[#This Row],[Order qty]]*Sales_Table[[#This Row],[unit price]]</f>
        <v>2172.0577368736281</v>
      </c>
      <c r="N13187" s="8">
        <f>Sales_Table[[#This Row],[Revenue]]-Sales_Table[[#This Row],[unit cost]]</f>
        <v>1784.1902838604801</v>
      </c>
    </row>
    <row r="13188" spans="1:14" ht="14.25" customHeight="1">
      <c r="A13188" t="s">
        <v>13201</v>
      </c>
      <c r="B13188" s="2">
        <v>43972</v>
      </c>
      <c r="C13188" s="5" t="str">
        <f t="shared" si="412"/>
        <v>Mar</v>
      </c>
      <c r="D13188" s="5" t="str">
        <f t="shared" si="413"/>
        <v>5</v>
      </c>
      <c r="E13188" t="s">
        <v>20</v>
      </c>
      <c r="F13188" s="3" t="s">
        <v>12</v>
      </c>
      <c r="G13188">
        <v>5</v>
      </c>
      <c r="H13188">
        <v>333</v>
      </c>
      <c r="I13188">
        <v>39</v>
      </c>
      <c r="J13188">
        <v>6</v>
      </c>
      <c r="K13188" s="3">
        <v>244.179530918598</v>
      </c>
      <c r="L13188" s="3">
        <v>174.41395065614199</v>
      </c>
      <c r="M13188" s="7">
        <f>Sales_Table[[#This Row],[Order qty]]*Sales_Table[[#This Row],[unit price]]</f>
        <v>1465.0771855115881</v>
      </c>
      <c r="N13188" s="8">
        <f>Sales_Table[[#This Row],[Revenue]]-Sales_Table[[#This Row],[unit cost]]</f>
        <v>1290.6632348554463</v>
      </c>
    </row>
    <row r="13189" spans="1:14" ht="14.25" customHeight="1">
      <c r="A13189" t="s">
        <v>13202</v>
      </c>
      <c r="B13189" s="2">
        <v>43909</v>
      </c>
      <c r="C13189" s="5" t="str">
        <f t="shared" si="412"/>
        <v>May</v>
      </c>
      <c r="D13189" s="5" t="str">
        <f t="shared" si="413"/>
        <v>5</v>
      </c>
      <c r="E13189" t="s">
        <v>11</v>
      </c>
      <c r="F13189" s="3" t="s">
        <v>12</v>
      </c>
      <c r="G13189">
        <v>11</v>
      </c>
      <c r="H13189">
        <v>356</v>
      </c>
      <c r="I13189">
        <v>13</v>
      </c>
      <c r="J13189">
        <v>4</v>
      </c>
      <c r="K13189" s="3">
        <v>465.35556650161698</v>
      </c>
      <c r="L13189" s="3">
        <v>332.39683321544101</v>
      </c>
      <c r="M13189" s="7">
        <f>Sales_Table[[#This Row],[Order qty]]*Sales_Table[[#This Row],[unit price]]</f>
        <v>1861.4222660064679</v>
      </c>
      <c r="N13189" s="8">
        <f>Sales_Table[[#This Row],[Revenue]]-Sales_Table[[#This Row],[unit cost]]</f>
        <v>1529.025432791027</v>
      </c>
    </row>
    <row r="13190" spans="1:14" ht="14.25" customHeight="1">
      <c r="A13190" t="s">
        <v>13203</v>
      </c>
      <c r="B13190" s="2">
        <v>43981</v>
      </c>
      <c r="C13190" s="5" t="str">
        <f t="shared" si="412"/>
        <v>May</v>
      </c>
      <c r="D13190" s="5" t="str">
        <f t="shared" si="413"/>
        <v>4</v>
      </c>
      <c r="E13190" t="s">
        <v>20</v>
      </c>
      <c r="F13190" s="3" t="s">
        <v>12</v>
      </c>
      <c r="G13190">
        <v>18</v>
      </c>
      <c r="H13190">
        <v>202</v>
      </c>
      <c r="I13190">
        <v>23</v>
      </c>
      <c r="J13190">
        <v>4</v>
      </c>
      <c r="K13190" s="3">
        <v>168.25098270177801</v>
      </c>
      <c r="L13190" s="3">
        <v>120.179273358413</v>
      </c>
      <c r="M13190" s="7">
        <f>Sales_Table[[#This Row],[Order qty]]*Sales_Table[[#This Row],[unit price]]</f>
        <v>673.00393080711206</v>
      </c>
      <c r="N13190" s="8">
        <f>Sales_Table[[#This Row],[Revenue]]-Sales_Table[[#This Row],[unit cost]]</f>
        <v>552.8246574486991</v>
      </c>
    </row>
    <row r="13191" spans="1:14" ht="14.25" customHeight="1">
      <c r="A13191" t="s">
        <v>13204</v>
      </c>
      <c r="B13191" s="2">
        <v>43959</v>
      </c>
      <c r="C13191" s="5" t="str">
        <f t="shared" si="412"/>
        <v>Apr</v>
      </c>
      <c r="D13191" s="5" t="str">
        <f t="shared" si="413"/>
        <v>3</v>
      </c>
      <c r="E13191" t="s">
        <v>11</v>
      </c>
      <c r="F13191" s="3" t="s">
        <v>12</v>
      </c>
      <c r="G13191">
        <v>20</v>
      </c>
      <c r="H13191">
        <v>160</v>
      </c>
      <c r="I13191">
        <v>8</v>
      </c>
      <c r="J13191">
        <v>3</v>
      </c>
      <c r="K13191" s="3">
        <v>429.98166525363899</v>
      </c>
      <c r="L13191" s="3">
        <v>307.12976089545703</v>
      </c>
      <c r="M13191" s="7">
        <f>Sales_Table[[#This Row],[Order qty]]*Sales_Table[[#This Row],[unit price]]</f>
        <v>1289.944995760917</v>
      </c>
      <c r="N13191" s="8">
        <f>Sales_Table[[#This Row],[Revenue]]-Sales_Table[[#This Row],[unit cost]]</f>
        <v>982.81523486545996</v>
      </c>
    </row>
    <row r="13192" spans="1:14" ht="14.25" customHeight="1">
      <c r="A13192" t="s">
        <v>13205</v>
      </c>
      <c r="B13192" s="2">
        <v>43932</v>
      </c>
      <c r="C13192" s="5" t="str">
        <f t="shared" si="412"/>
        <v>Mar</v>
      </c>
      <c r="D13192" s="5" t="str">
        <f t="shared" si="413"/>
        <v>5</v>
      </c>
      <c r="E13192" t="s">
        <v>16</v>
      </c>
      <c r="F13192" s="3" t="s">
        <v>12</v>
      </c>
      <c r="G13192">
        <v>24</v>
      </c>
      <c r="H13192">
        <v>32</v>
      </c>
      <c r="I13192">
        <v>18</v>
      </c>
      <c r="J13192">
        <v>10</v>
      </c>
      <c r="K13192" s="3">
        <v>625.476324141026</v>
      </c>
      <c r="L13192" s="3">
        <v>446.76880295787498</v>
      </c>
      <c r="M13192" s="7">
        <f>Sales_Table[[#This Row],[Order qty]]*Sales_Table[[#This Row],[unit price]]</f>
        <v>6254.76324141026</v>
      </c>
      <c r="N13192" s="8">
        <f>Sales_Table[[#This Row],[Revenue]]-Sales_Table[[#This Row],[unit cost]]</f>
        <v>5807.9944384523851</v>
      </c>
    </row>
    <row r="13193" spans="1:14" ht="14.25" customHeight="1">
      <c r="A13193" t="s">
        <v>13206</v>
      </c>
      <c r="B13193" s="2">
        <v>43901</v>
      </c>
      <c r="C13193" s="5" t="str">
        <f t="shared" si="412"/>
        <v>May</v>
      </c>
      <c r="D13193" s="5" t="str">
        <f t="shared" si="413"/>
        <v>5</v>
      </c>
      <c r="E13193" t="s">
        <v>14</v>
      </c>
      <c r="F13193" s="3" t="s">
        <v>12</v>
      </c>
      <c r="G13193">
        <v>22</v>
      </c>
      <c r="H13193">
        <v>236</v>
      </c>
      <c r="I13193">
        <v>19</v>
      </c>
      <c r="J13193">
        <v>7</v>
      </c>
      <c r="K13193" s="3">
        <v>322.11972784995999</v>
      </c>
      <c r="L13193" s="3">
        <v>230.08551989282901</v>
      </c>
      <c r="M13193" s="7">
        <f>Sales_Table[[#This Row],[Order qty]]*Sales_Table[[#This Row],[unit price]]</f>
        <v>2254.83809494972</v>
      </c>
      <c r="N13193" s="8">
        <f>Sales_Table[[#This Row],[Revenue]]-Sales_Table[[#This Row],[unit cost]]</f>
        <v>2024.7525750568909</v>
      </c>
    </row>
    <row r="13194" spans="1:14" ht="14.25" customHeight="1">
      <c r="A13194" t="s">
        <v>13207</v>
      </c>
      <c r="B13194" s="2">
        <v>43973</v>
      </c>
      <c r="C13194" s="5" t="str">
        <f t="shared" si="412"/>
        <v>May</v>
      </c>
      <c r="D13194" s="5" t="str">
        <f t="shared" si="413"/>
        <v>1</v>
      </c>
      <c r="E13194" t="s">
        <v>14</v>
      </c>
      <c r="F13194" s="3" t="s">
        <v>12</v>
      </c>
      <c r="G13194">
        <v>14</v>
      </c>
      <c r="H13194">
        <v>48</v>
      </c>
      <c r="I13194">
        <v>6</v>
      </c>
      <c r="J13194">
        <v>10</v>
      </c>
      <c r="K13194" s="3">
        <v>226.24487560987501</v>
      </c>
      <c r="L13194" s="3">
        <v>161.60348257848199</v>
      </c>
      <c r="M13194" s="7">
        <f>Sales_Table[[#This Row],[Order qty]]*Sales_Table[[#This Row],[unit price]]</f>
        <v>2262.44875609875</v>
      </c>
      <c r="N13194" s="8">
        <f>Sales_Table[[#This Row],[Revenue]]-Sales_Table[[#This Row],[unit cost]]</f>
        <v>2100.8452735202682</v>
      </c>
    </row>
    <row r="13195" spans="1:14" ht="14.25" customHeight="1">
      <c r="A13195" t="s">
        <v>13208</v>
      </c>
      <c r="B13195" s="2">
        <v>43965</v>
      </c>
      <c r="C13195" s="5" t="str">
        <f t="shared" si="412"/>
        <v>Jan</v>
      </c>
      <c r="D13195" s="5" t="str">
        <f t="shared" si="413"/>
        <v>3</v>
      </c>
      <c r="E13195" t="s">
        <v>11</v>
      </c>
      <c r="F13195" s="3" t="s">
        <v>12</v>
      </c>
      <c r="G13195">
        <v>23</v>
      </c>
      <c r="H13195">
        <v>51</v>
      </c>
      <c r="I13195">
        <v>22</v>
      </c>
      <c r="J13195">
        <v>7</v>
      </c>
      <c r="K13195" s="3">
        <v>494.390855669975</v>
      </c>
      <c r="L13195" s="3">
        <v>353.136325478554</v>
      </c>
      <c r="M13195" s="7">
        <f>Sales_Table[[#This Row],[Order qty]]*Sales_Table[[#This Row],[unit price]]</f>
        <v>3460.7359896898251</v>
      </c>
      <c r="N13195" s="8">
        <f>Sales_Table[[#This Row],[Revenue]]-Sales_Table[[#This Row],[unit cost]]</f>
        <v>3107.5996642112714</v>
      </c>
    </row>
    <row r="13196" spans="1:14" ht="14.25" customHeight="1">
      <c r="A13196" t="s">
        <v>13209</v>
      </c>
      <c r="B13196" s="2">
        <v>43853</v>
      </c>
      <c r="C13196" s="5" t="str">
        <f t="shared" si="412"/>
        <v>Mar</v>
      </c>
      <c r="D13196" s="5" t="str">
        <f t="shared" si="413"/>
        <v>5</v>
      </c>
      <c r="E13196" t="s">
        <v>11</v>
      </c>
      <c r="F13196" s="3" t="s">
        <v>12</v>
      </c>
      <c r="G13196">
        <v>21</v>
      </c>
      <c r="H13196">
        <v>327</v>
      </c>
      <c r="I13196">
        <v>4</v>
      </c>
      <c r="J13196">
        <v>10</v>
      </c>
      <c r="K13196" s="3">
        <v>343.32614547014202</v>
      </c>
      <c r="L13196" s="3">
        <v>245.23296105010201</v>
      </c>
      <c r="M13196" s="7">
        <f>Sales_Table[[#This Row],[Order qty]]*Sales_Table[[#This Row],[unit price]]</f>
        <v>3433.26145470142</v>
      </c>
      <c r="N13196" s="8">
        <f>Sales_Table[[#This Row],[Revenue]]-Sales_Table[[#This Row],[unit cost]]</f>
        <v>3188.0284936513181</v>
      </c>
    </row>
    <row r="13197" spans="1:14" ht="14.25" customHeight="1">
      <c r="A13197" t="s">
        <v>13210</v>
      </c>
      <c r="B13197" s="2">
        <v>43902</v>
      </c>
      <c r="C13197" s="5" t="str">
        <f t="shared" si="412"/>
        <v>May</v>
      </c>
      <c r="D13197" s="5" t="str">
        <f t="shared" si="413"/>
        <v>3</v>
      </c>
      <c r="E13197" t="s">
        <v>16</v>
      </c>
      <c r="F13197" s="3" t="s">
        <v>12</v>
      </c>
      <c r="G13197">
        <v>17</v>
      </c>
      <c r="H13197">
        <v>270</v>
      </c>
      <c r="I13197">
        <v>39</v>
      </c>
      <c r="J13197">
        <v>10</v>
      </c>
      <c r="K13197" s="3">
        <v>558.58808612823498</v>
      </c>
      <c r="L13197" s="3">
        <v>398.99149009159601</v>
      </c>
      <c r="M13197" s="7">
        <f>Sales_Table[[#This Row],[Order qty]]*Sales_Table[[#This Row],[unit price]]</f>
        <v>5585.8808612823495</v>
      </c>
      <c r="N13197" s="8">
        <f>Sales_Table[[#This Row],[Revenue]]-Sales_Table[[#This Row],[unit cost]]</f>
        <v>5186.8893711907531</v>
      </c>
    </row>
    <row r="13198" spans="1:14" ht="14.25" customHeight="1">
      <c r="A13198" t="s">
        <v>13211</v>
      </c>
      <c r="B13198" s="2">
        <v>43961</v>
      </c>
      <c r="C13198" s="5" t="str">
        <f t="shared" si="412"/>
        <v>Mar</v>
      </c>
      <c r="D13198" s="5" t="str">
        <f t="shared" si="413"/>
        <v>5</v>
      </c>
      <c r="E13198" t="s">
        <v>16</v>
      </c>
      <c r="F13198" s="3" t="s">
        <v>12</v>
      </c>
      <c r="G13198">
        <v>1</v>
      </c>
      <c r="H13198">
        <v>221</v>
      </c>
      <c r="I13198">
        <v>22</v>
      </c>
      <c r="J13198">
        <v>6</v>
      </c>
      <c r="K13198" s="3">
        <v>470.036333978176</v>
      </c>
      <c r="L13198" s="3">
        <v>335.74023855583999</v>
      </c>
      <c r="M13198" s="7">
        <f>Sales_Table[[#This Row],[Order qty]]*Sales_Table[[#This Row],[unit price]]</f>
        <v>2820.2180038690558</v>
      </c>
      <c r="N13198" s="8">
        <f>Sales_Table[[#This Row],[Revenue]]-Sales_Table[[#This Row],[unit cost]]</f>
        <v>2484.477765313216</v>
      </c>
    </row>
    <row r="13199" spans="1:14" ht="14.25" customHeight="1">
      <c r="A13199" t="s">
        <v>13212</v>
      </c>
      <c r="B13199" s="2">
        <v>43918</v>
      </c>
      <c r="C13199" s="5" t="str">
        <f t="shared" si="412"/>
        <v>May</v>
      </c>
      <c r="D13199" s="5" t="str">
        <f t="shared" si="413"/>
        <v>3</v>
      </c>
      <c r="E13199" t="s">
        <v>14</v>
      </c>
      <c r="F13199" s="3" t="s">
        <v>12</v>
      </c>
      <c r="G13199">
        <v>3</v>
      </c>
      <c r="H13199">
        <v>270</v>
      </c>
      <c r="I13199">
        <v>35</v>
      </c>
      <c r="J13199">
        <v>4</v>
      </c>
      <c r="K13199" s="3">
        <v>535.67688095569599</v>
      </c>
      <c r="L13199" s="3">
        <v>382.62634353978302</v>
      </c>
      <c r="M13199" s="7">
        <f>Sales_Table[[#This Row],[Order qty]]*Sales_Table[[#This Row],[unit price]]</f>
        <v>2142.707523822784</v>
      </c>
      <c r="N13199" s="8">
        <f>Sales_Table[[#This Row],[Revenue]]-Sales_Table[[#This Row],[unit cost]]</f>
        <v>1760.081180283001</v>
      </c>
    </row>
    <row r="13200" spans="1:14" ht="14.25" customHeight="1">
      <c r="A13200" t="s">
        <v>13213</v>
      </c>
      <c r="B13200" s="2">
        <v>43980</v>
      </c>
      <c r="C13200" s="5" t="str">
        <f t="shared" si="412"/>
        <v>Mar</v>
      </c>
      <c r="D13200" s="5" t="str">
        <f t="shared" si="413"/>
        <v>3</v>
      </c>
      <c r="E13200" t="s">
        <v>20</v>
      </c>
      <c r="F13200" s="3" t="s">
        <v>12</v>
      </c>
      <c r="G13200">
        <v>5</v>
      </c>
      <c r="H13200">
        <v>118</v>
      </c>
      <c r="I13200">
        <v>30</v>
      </c>
      <c r="J13200">
        <v>3</v>
      </c>
      <c r="K13200" s="3">
        <v>531.736868441105</v>
      </c>
      <c r="L13200" s="3">
        <v>379.81204888650399</v>
      </c>
      <c r="M13200" s="7">
        <f>Sales_Table[[#This Row],[Order qty]]*Sales_Table[[#This Row],[unit price]]</f>
        <v>1595.2106053233151</v>
      </c>
      <c r="N13200" s="8">
        <f>Sales_Table[[#This Row],[Revenue]]-Sales_Table[[#This Row],[unit cost]]</f>
        <v>1215.3985564368111</v>
      </c>
    </row>
    <row r="13201" spans="1:14" ht="14.25" customHeight="1">
      <c r="A13201" t="s">
        <v>13214</v>
      </c>
      <c r="B13201" s="2">
        <v>43906</v>
      </c>
      <c r="C13201" s="5" t="str">
        <f t="shared" si="412"/>
        <v>Mar</v>
      </c>
      <c r="D13201" s="5" t="str">
        <f t="shared" si="413"/>
        <v>2</v>
      </c>
      <c r="E13201" t="s">
        <v>16</v>
      </c>
      <c r="F13201" s="3" t="s">
        <v>12</v>
      </c>
      <c r="G13201">
        <v>17</v>
      </c>
      <c r="H13201">
        <v>15</v>
      </c>
      <c r="I13201">
        <v>14</v>
      </c>
      <c r="J13201">
        <v>10</v>
      </c>
      <c r="K13201" s="3">
        <v>183.79952073097201</v>
      </c>
      <c r="L13201" s="3">
        <v>131.28537195069401</v>
      </c>
      <c r="M13201" s="7">
        <f>Sales_Table[[#This Row],[Order qty]]*Sales_Table[[#This Row],[unit price]]</f>
        <v>1837.9952073097202</v>
      </c>
      <c r="N13201" s="8">
        <f>Sales_Table[[#This Row],[Revenue]]-Sales_Table[[#This Row],[unit cost]]</f>
        <v>1706.7098353590261</v>
      </c>
    </row>
    <row r="13202" spans="1:14" ht="14.25" customHeight="1">
      <c r="A13202" t="s">
        <v>13215</v>
      </c>
      <c r="B13202" s="2">
        <v>43893</v>
      </c>
      <c r="C13202" s="5" t="str">
        <f t="shared" si="412"/>
        <v>Feb</v>
      </c>
      <c r="D13202" s="5" t="str">
        <f t="shared" si="413"/>
        <v>2</v>
      </c>
      <c r="E13202" t="s">
        <v>20</v>
      </c>
      <c r="F13202" s="3" t="s">
        <v>12</v>
      </c>
      <c r="G13202">
        <v>3</v>
      </c>
      <c r="H13202">
        <v>52</v>
      </c>
      <c r="I13202">
        <v>44</v>
      </c>
      <c r="J13202">
        <v>9</v>
      </c>
      <c r="K13202" s="3">
        <v>647.32121962308895</v>
      </c>
      <c r="L13202" s="3">
        <v>462.37229973077802</v>
      </c>
      <c r="M13202" s="7">
        <f>Sales_Table[[#This Row],[Order qty]]*Sales_Table[[#This Row],[unit price]]</f>
        <v>5825.8909766078004</v>
      </c>
      <c r="N13202" s="8">
        <f>Sales_Table[[#This Row],[Revenue]]-Sales_Table[[#This Row],[unit cost]]</f>
        <v>5363.5186768770227</v>
      </c>
    </row>
    <row r="13203" spans="1:14" ht="14.25" customHeight="1">
      <c r="A13203" t="s">
        <v>13216</v>
      </c>
      <c r="B13203" s="2">
        <v>43867</v>
      </c>
      <c r="C13203" s="5" t="str">
        <f t="shared" si="412"/>
        <v>Feb</v>
      </c>
      <c r="D13203" s="5" t="str">
        <f t="shared" si="413"/>
        <v>1</v>
      </c>
      <c r="E13203" t="s">
        <v>14</v>
      </c>
      <c r="F13203" s="3" t="s">
        <v>12</v>
      </c>
      <c r="G13203">
        <v>1</v>
      </c>
      <c r="H13203">
        <v>2</v>
      </c>
      <c r="I13203">
        <v>47</v>
      </c>
      <c r="J13203">
        <v>8</v>
      </c>
      <c r="K13203" s="3">
        <v>465.314655661583</v>
      </c>
      <c r="L13203" s="3">
        <v>332.36761118684501</v>
      </c>
      <c r="M13203" s="7">
        <f>Sales_Table[[#This Row],[Order qty]]*Sales_Table[[#This Row],[unit price]]</f>
        <v>3722.517245292664</v>
      </c>
      <c r="N13203" s="8">
        <f>Sales_Table[[#This Row],[Revenue]]-Sales_Table[[#This Row],[unit cost]]</f>
        <v>3390.1496341058191</v>
      </c>
    </row>
    <row r="13204" spans="1:14" ht="14.25" customHeight="1">
      <c r="A13204" t="s">
        <v>13217</v>
      </c>
      <c r="B13204" s="2">
        <v>43868</v>
      </c>
      <c r="C13204" s="5" t="str">
        <f t="shared" si="412"/>
        <v>Jan</v>
      </c>
      <c r="D13204" s="5" t="str">
        <f t="shared" si="413"/>
        <v>2</v>
      </c>
      <c r="E13204" t="s">
        <v>16</v>
      </c>
      <c r="F13204" s="3" t="s">
        <v>12</v>
      </c>
      <c r="G13204">
        <v>10</v>
      </c>
      <c r="H13204">
        <v>33</v>
      </c>
      <c r="I13204">
        <v>3</v>
      </c>
      <c r="J13204">
        <v>10</v>
      </c>
      <c r="K13204" s="3">
        <v>485.59624940156903</v>
      </c>
      <c r="L13204" s="3">
        <v>346.85446385826401</v>
      </c>
      <c r="M13204" s="7">
        <f>Sales_Table[[#This Row],[Order qty]]*Sales_Table[[#This Row],[unit price]]</f>
        <v>4855.96249401569</v>
      </c>
      <c r="N13204" s="8">
        <f>Sales_Table[[#This Row],[Revenue]]-Sales_Table[[#This Row],[unit cost]]</f>
        <v>4509.1080301574257</v>
      </c>
    </row>
    <row r="13205" spans="1:14" ht="14.25" customHeight="1">
      <c r="A13205" t="s">
        <v>13218</v>
      </c>
      <c r="B13205" s="2">
        <v>43855</v>
      </c>
      <c r="C13205" s="5" t="str">
        <f t="shared" si="412"/>
        <v>Feb</v>
      </c>
      <c r="D13205" s="5" t="str">
        <f t="shared" si="413"/>
        <v>5</v>
      </c>
      <c r="E13205" t="s">
        <v>11</v>
      </c>
      <c r="F13205" s="3" t="s">
        <v>12</v>
      </c>
      <c r="G13205">
        <v>13</v>
      </c>
      <c r="H13205">
        <v>88</v>
      </c>
      <c r="I13205">
        <v>24</v>
      </c>
      <c r="J13205">
        <v>3</v>
      </c>
      <c r="K13205" s="3">
        <v>217.153262615204</v>
      </c>
      <c r="L13205" s="3">
        <v>155.10947329657401</v>
      </c>
      <c r="M13205" s="7">
        <f>Sales_Table[[#This Row],[Order qty]]*Sales_Table[[#This Row],[unit price]]</f>
        <v>651.45978784561203</v>
      </c>
      <c r="N13205" s="8">
        <f>Sales_Table[[#This Row],[Revenue]]-Sales_Table[[#This Row],[unit cost]]</f>
        <v>496.35031454903799</v>
      </c>
    </row>
    <row r="13206" spans="1:14" ht="14.25" customHeight="1">
      <c r="A13206" t="s">
        <v>13219</v>
      </c>
      <c r="B13206" s="2">
        <v>43883</v>
      </c>
      <c r="C13206" s="5" t="str">
        <f t="shared" si="412"/>
        <v>May</v>
      </c>
      <c r="D13206" s="5" t="str">
        <f t="shared" si="413"/>
        <v>4</v>
      </c>
      <c r="E13206" t="s">
        <v>11</v>
      </c>
      <c r="F13206" s="3" t="s">
        <v>12</v>
      </c>
      <c r="G13206">
        <v>10</v>
      </c>
      <c r="H13206">
        <v>96</v>
      </c>
      <c r="I13206">
        <v>44</v>
      </c>
      <c r="J13206">
        <v>3</v>
      </c>
      <c r="K13206" s="3">
        <v>486.71433967351902</v>
      </c>
      <c r="L13206" s="3">
        <v>347.65309976679902</v>
      </c>
      <c r="M13206" s="7">
        <f>Sales_Table[[#This Row],[Order qty]]*Sales_Table[[#This Row],[unit price]]</f>
        <v>1460.1430190205569</v>
      </c>
      <c r="N13206" s="8">
        <f>Sales_Table[[#This Row],[Revenue]]-Sales_Table[[#This Row],[unit cost]]</f>
        <v>1112.489919253758</v>
      </c>
    </row>
    <row r="13207" spans="1:14" ht="14.25" customHeight="1">
      <c r="A13207" t="s">
        <v>13220</v>
      </c>
      <c r="B13207" s="2">
        <v>43976</v>
      </c>
      <c r="C13207" s="5" t="str">
        <f t="shared" si="412"/>
        <v>Apr</v>
      </c>
      <c r="D13207" s="5" t="str">
        <f t="shared" si="413"/>
        <v>4</v>
      </c>
      <c r="E13207" t="s">
        <v>11</v>
      </c>
      <c r="F13207" s="3" t="s">
        <v>12</v>
      </c>
      <c r="G13207">
        <v>1</v>
      </c>
      <c r="H13207">
        <v>266</v>
      </c>
      <c r="I13207">
        <v>18</v>
      </c>
      <c r="J13207">
        <v>3</v>
      </c>
      <c r="K13207" s="3">
        <v>252.022258400917</v>
      </c>
      <c r="L13207" s="3">
        <v>180.01589885779799</v>
      </c>
      <c r="M13207" s="7">
        <f>Sales_Table[[#This Row],[Order qty]]*Sales_Table[[#This Row],[unit price]]</f>
        <v>756.06677520275093</v>
      </c>
      <c r="N13207" s="8">
        <f>Sales_Table[[#This Row],[Revenue]]-Sales_Table[[#This Row],[unit cost]]</f>
        <v>576.05087634495294</v>
      </c>
    </row>
    <row r="13208" spans="1:14" ht="14.25" customHeight="1">
      <c r="A13208" t="s">
        <v>13221</v>
      </c>
      <c r="B13208" s="2">
        <v>43950</v>
      </c>
      <c r="C13208" s="5" t="str">
        <f t="shared" si="412"/>
        <v>Apr</v>
      </c>
      <c r="D13208" s="5" t="str">
        <f t="shared" si="413"/>
        <v>3</v>
      </c>
      <c r="E13208" t="s">
        <v>11</v>
      </c>
      <c r="F13208" s="3" t="s">
        <v>12</v>
      </c>
      <c r="G13208">
        <v>6</v>
      </c>
      <c r="H13208">
        <v>345</v>
      </c>
      <c r="I13208">
        <v>4</v>
      </c>
      <c r="J13208">
        <v>9</v>
      </c>
      <c r="K13208" s="3">
        <v>330.06255251169199</v>
      </c>
      <c r="L13208" s="3">
        <v>235.75896607978001</v>
      </c>
      <c r="M13208" s="7">
        <f>Sales_Table[[#This Row],[Order qty]]*Sales_Table[[#This Row],[unit price]]</f>
        <v>2970.562972605228</v>
      </c>
      <c r="N13208" s="8">
        <f>Sales_Table[[#This Row],[Revenue]]-Sales_Table[[#This Row],[unit cost]]</f>
        <v>2734.8040065254481</v>
      </c>
    </row>
    <row r="13209" spans="1:14" ht="14.25" customHeight="1">
      <c r="A13209" t="s">
        <v>13222</v>
      </c>
      <c r="B13209" s="2">
        <v>43938</v>
      </c>
      <c r="C13209" s="5" t="str">
        <f t="shared" si="412"/>
        <v>Mar</v>
      </c>
      <c r="D13209" s="5" t="str">
        <f t="shared" si="413"/>
        <v>4</v>
      </c>
      <c r="E13209" t="s">
        <v>20</v>
      </c>
      <c r="F13209" s="3" t="s">
        <v>12</v>
      </c>
      <c r="G13209">
        <v>16</v>
      </c>
      <c r="H13209">
        <v>339</v>
      </c>
      <c r="I13209">
        <v>11</v>
      </c>
      <c r="J13209">
        <v>1</v>
      </c>
      <c r="K13209" s="3">
        <v>189.23701930046099</v>
      </c>
      <c r="L13209" s="3">
        <v>135.169299500329</v>
      </c>
      <c r="M13209" s="7">
        <f>Sales_Table[[#This Row],[Order qty]]*Sales_Table[[#This Row],[unit price]]</f>
        <v>189.23701930046099</v>
      </c>
      <c r="N13209" s="8">
        <f>Sales_Table[[#This Row],[Revenue]]-Sales_Table[[#This Row],[unit cost]]</f>
        <v>54.067719800131982</v>
      </c>
    </row>
    <row r="13210" spans="1:14" ht="14.25" customHeight="1">
      <c r="A13210" t="s">
        <v>13223</v>
      </c>
      <c r="B13210" s="2">
        <v>43898</v>
      </c>
      <c r="C13210" s="5" t="str">
        <f t="shared" si="412"/>
        <v>Apr</v>
      </c>
      <c r="D13210" s="5" t="str">
        <f t="shared" si="413"/>
        <v>5</v>
      </c>
      <c r="E13210" t="s">
        <v>11</v>
      </c>
      <c r="F13210" s="3" t="s">
        <v>12</v>
      </c>
      <c r="G13210">
        <v>4</v>
      </c>
      <c r="H13210">
        <v>282</v>
      </c>
      <c r="I13210">
        <v>36</v>
      </c>
      <c r="J13210">
        <v>5</v>
      </c>
      <c r="K13210" s="3">
        <v>175.265071570873</v>
      </c>
      <c r="L13210" s="3">
        <v>125.189336836338</v>
      </c>
      <c r="M13210" s="7">
        <f>Sales_Table[[#This Row],[Order qty]]*Sales_Table[[#This Row],[unit price]]</f>
        <v>876.32535785436505</v>
      </c>
      <c r="N13210" s="8">
        <f>Sales_Table[[#This Row],[Revenue]]-Sales_Table[[#This Row],[unit cost]]</f>
        <v>751.13602101802701</v>
      </c>
    </row>
    <row r="13211" spans="1:14" ht="14.25" customHeight="1">
      <c r="A13211" t="s">
        <v>13224</v>
      </c>
      <c r="B13211" s="2">
        <v>43933</v>
      </c>
      <c r="C13211" s="5" t="str">
        <f t="shared" si="412"/>
        <v>May</v>
      </c>
      <c r="D13211" s="5" t="str">
        <f t="shared" si="413"/>
        <v>2</v>
      </c>
      <c r="E13211" t="s">
        <v>11</v>
      </c>
      <c r="F13211" s="3" t="s">
        <v>12</v>
      </c>
      <c r="G13211">
        <v>14</v>
      </c>
      <c r="H13211">
        <v>292</v>
      </c>
      <c r="I13211">
        <v>12</v>
      </c>
      <c r="J13211">
        <v>7</v>
      </c>
      <c r="K13211" s="3">
        <v>493.21405684948002</v>
      </c>
      <c r="L13211" s="3">
        <v>352.29575489248498</v>
      </c>
      <c r="M13211" s="7">
        <f>Sales_Table[[#This Row],[Order qty]]*Sales_Table[[#This Row],[unit price]]</f>
        <v>3452.49839794636</v>
      </c>
      <c r="N13211" s="8">
        <f>Sales_Table[[#This Row],[Revenue]]-Sales_Table[[#This Row],[unit cost]]</f>
        <v>3100.2026430538749</v>
      </c>
    </row>
    <row r="13212" spans="1:14" ht="14.25" customHeight="1">
      <c r="A13212" t="s">
        <v>13225</v>
      </c>
      <c r="B13212" s="2">
        <v>43955</v>
      </c>
      <c r="C13212" s="5" t="str">
        <f t="shared" si="412"/>
        <v>Feb</v>
      </c>
      <c r="D13212" s="5" t="str">
        <f t="shared" si="413"/>
        <v>4</v>
      </c>
      <c r="E13212" t="s">
        <v>11</v>
      </c>
      <c r="F13212" s="3" t="s">
        <v>12</v>
      </c>
      <c r="G13212">
        <v>14</v>
      </c>
      <c r="H13212">
        <v>82</v>
      </c>
      <c r="I13212">
        <v>28</v>
      </c>
      <c r="J13212">
        <v>3</v>
      </c>
      <c r="K13212" s="3">
        <v>308.20517474412901</v>
      </c>
      <c r="L13212" s="3">
        <v>220.14655338866399</v>
      </c>
      <c r="M13212" s="7">
        <f>Sales_Table[[#This Row],[Order qty]]*Sales_Table[[#This Row],[unit price]]</f>
        <v>924.61552423238709</v>
      </c>
      <c r="N13212" s="8">
        <f>Sales_Table[[#This Row],[Revenue]]-Sales_Table[[#This Row],[unit cost]]</f>
        <v>704.46897084372313</v>
      </c>
    </row>
    <row r="13213" spans="1:14" ht="14.25" customHeight="1">
      <c r="A13213" t="s">
        <v>13226</v>
      </c>
      <c r="B13213" s="2">
        <v>43879</v>
      </c>
      <c r="C13213" s="5" t="str">
        <f t="shared" si="412"/>
        <v>Apr</v>
      </c>
      <c r="D13213" s="5" t="str">
        <f t="shared" si="413"/>
        <v>4</v>
      </c>
      <c r="E13213" t="s">
        <v>11</v>
      </c>
      <c r="F13213" s="3" t="s">
        <v>12</v>
      </c>
      <c r="G13213">
        <v>13</v>
      </c>
      <c r="H13213">
        <v>310</v>
      </c>
      <c r="I13213">
        <v>23</v>
      </c>
      <c r="J13213">
        <v>4</v>
      </c>
      <c r="K13213" s="3">
        <v>278.90509986877402</v>
      </c>
      <c r="L13213" s="3">
        <v>199.21792847769601</v>
      </c>
      <c r="M13213" s="7">
        <f>Sales_Table[[#This Row],[Order qty]]*Sales_Table[[#This Row],[unit price]]</f>
        <v>1115.6203994750961</v>
      </c>
      <c r="N13213" s="8">
        <f>Sales_Table[[#This Row],[Revenue]]-Sales_Table[[#This Row],[unit cost]]</f>
        <v>916.40247099740009</v>
      </c>
    </row>
    <row r="13214" spans="1:14" ht="14.25" customHeight="1">
      <c r="A13214" t="s">
        <v>13227</v>
      </c>
      <c r="B13214" s="2">
        <v>43944</v>
      </c>
      <c r="C13214" s="5" t="str">
        <f t="shared" si="412"/>
        <v>Apr</v>
      </c>
      <c r="D13214" s="5" t="str">
        <f t="shared" si="413"/>
        <v>4</v>
      </c>
      <c r="E13214" t="s">
        <v>20</v>
      </c>
      <c r="F13214" s="3" t="s">
        <v>12</v>
      </c>
      <c r="G13214">
        <v>15</v>
      </c>
      <c r="H13214">
        <v>350</v>
      </c>
      <c r="I13214">
        <v>40</v>
      </c>
      <c r="J13214">
        <v>2</v>
      </c>
      <c r="K13214" s="3">
        <v>460.22298806905701</v>
      </c>
      <c r="L13214" s="3">
        <v>328.73070576361198</v>
      </c>
      <c r="M13214" s="7">
        <f>Sales_Table[[#This Row],[Order qty]]*Sales_Table[[#This Row],[unit price]]</f>
        <v>920.44597613811402</v>
      </c>
      <c r="N13214" s="8">
        <f>Sales_Table[[#This Row],[Revenue]]-Sales_Table[[#This Row],[unit cost]]</f>
        <v>591.7152703745021</v>
      </c>
    </row>
    <row r="13215" spans="1:14" ht="14.25" customHeight="1">
      <c r="A13215" t="s">
        <v>13228</v>
      </c>
      <c r="B13215" s="2">
        <v>43924</v>
      </c>
      <c r="C13215" s="5" t="str">
        <f t="shared" si="412"/>
        <v>Apr</v>
      </c>
      <c r="D13215" s="5" t="str">
        <f t="shared" si="413"/>
        <v>4</v>
      </c>
      <c r="E13215" t="s">
        <v>16</v>
      </c>
      <c r="F13215" s="3" t="s">
        <v>12</v>
      </c>
      <c r="G13215">
        <v>11</v>
      </c>
      <c r="H13215">
        <v>236</v>
      </c>
      <c r="I13215">
        <v>31</v>
      </c>
      <c r="J13215">
        <v>8</v>
      </c>
      <c r="K13215" s="3">
        <v>606.70383274555195</v>
      </c>
      <c r="L13215" s="3">
        <v>433.35988053253698</v>
      </c>
      <c r="M13215" s="7">
        <f>Sales_Table[[#This Row],[Order qty]]*Sales_Table[[#This Row],[unit price]]</f>
        <v>4853.6306619644156</v>
      </c>
      <c r="N13215" s="8">
        <f>Sales_Table[[#This Row],[Revenue]]-Sales_Table[[#This Row],[unit cost]]</f>
        <v>4420.2707814318783</v>
      </c>
    </row>
    <row r="13216" spans="1:14" ht="14.25" customHeight="1">
      <c r="A13216" t="s">
        <v>13229</v>
      </c>
      <c r="B13216" s="2">
        <v>43943</v>
      </c>
      <c r="C13216" s="5" t="str">
        <f t="shared" si="412"/>
        <v>Apr</v>
      </c>
      <c r="D13216" s="5" t="str">
        <f t="shared" si="413"/>
        <v>5</v>
      </c>
      <c r="E13216" t="s">
        <v>11</v>
      </c>
      <c r="F13216" s="3" t="s">
        <v>12</v>
      </c>
      <c r="G13216">
        <v>22</v>
      </c>
      <c r="H13216">
        <v>267</v>
      </c>
      <c r="I13216">
        <v>28</v>
      </c>
      <c r="J13216">
        <v>6</v>
      </c>
      <c r="K13216" s="3">
        <v>193.89527088403699</v>
      </c>
      <c r="L13216" s="3">
        <v>138.496622060026</v>
      </c>
      <c r="M13216" s="7">
        <f>Sales_Table[[#This Row],[Order qty]]*Sales_Table[[#This Row],[unit price]]</f>
        <v>1163.3716253042219</v>
      </c>
      <c r="N13216" s="8">
        <f>Sales_Table[[#This Row],[Revenue]]-Sales_Table[[#This Row],[unit cost]]</f>
        <v>1024.8750032441958</v>
      </c>
    </row>
    <row r="13217" spans="1:14" ht="14.25" customHeight="1">
      <c r="A13217" t="s">
        <v>13230</v>
      </c>
      <c r="B13217" s="2">
        <v>43923</v>
      </c>
      <c r="C13217" s="5" t="str">
        <f t="shared" si="412"/>
        <v>May</v>
      </c>
      <c r="D13217" s="5" t="str">
        <f t="shared" si="413"/>
        <v>5</v>
      </c>
      <c r="E13217" t="s">
        <v>11</v>
      </c>
      <c r="F13217" s="3" t="s">
        <v>12</v>
      </c>
      <c r="G13217">
        <v>4</v>
      </c>
      <c r="H13217">
        <v>163</v>
      </c>
      <c r="I13217">
        <v>6</v>
      </c>
      <c r="J13217">
        <v>7</v>
      </c>
      <c r="K13217" s="3">
        <v>569.60653996467602</v>
      </c>
      <c r="L13217" s="3">
        <v>406.86181426048302</v>
      </c>
      <c r="M13217" s="7">
        <f>Sales_Table[[#This Row],[Order qty]]*Sales_Table[[#This Row],[unit price]]</f>
        <v>3987.2457797527322</v>
      </c>
      <c r="N13217" s="8">
        <f>Sales_Table[[#This Row],[Revenue]]-Sales_Table[[#This Row],[unit cost]]</f>
        <v>3580.3839654922494</v>
      </c>
    </row>
    <row r="13218" spans="1:14" ht="14.25" customHeight="1">
      <c r="A13218" t="s">
        <v>13231</v>
      </c>
      <c r="B13218" s="2">
        <v>43978</v>
      </c>
      <c r="C13218" s="5" t="str">
        <f t="shared" si="412"/>
        <v>May</v>
      </c>
      <c r="D13218" s="5" t="str">
        <f t="shared" si="413"/>
        <v>2</v>
      </c>
      <c r="E13218" t="s">
        <v>16</v>
      </c>
      <c r="F13218" s="3" t="s">
        <v>12</v>
      </c>
      <c r="G13218">
        <v>4</v>
      </c>
      <c r="H13218">
        <v>22</v>
      </c>
      <c r="I13218">
        <v>10</v>
      </c>
      <c r="J13218">
        <v>10</v>
      </c>
      <c r="K13218" s="3">
        <v>371.053482234478</v>
      </c>
      <c r="L13218" s="3">
        <v>265.03820159605601</v>
      </c>
      <c r="M13218" s="7">
        <f>Sales_Table[[#This Row],[Order qty]]*Sales_Table[[#This Row],[unit price]]</f>
        <v>3710.53482234478</v>
      </c>
      <c r="N13218" s="8">
        <f>Sales_Table[[#This Row],[Revenue]]-Sales_Table[[#This Row],[unit cost]]</f>
        <v>3445.4966207487241</v>
      </c>
    </row>
    <row r="13219" spans="1:14" ht="14.25" customHeight="1">
      <c r="A13219" t="s">
        <v>13232</v>
      </c>
      <c r="B13219" s="2">
        <v>43968</v>
      </c>
      <c r="C13219" s="5" t="str">
        <f t="shared" si="412"/>
        <v>Feb</v>
      </c>
      <c r="D13219" s="5" t="str">
        <f t="shared" si="413"/>
        <v>2</v>
      </c>
      <c r="E13219" t="s">
        <v>11</v>
      </c>
      <c r="F13219" s="3" t="s">
        <v>12</v>
      </c>
      <c r="G13219">
        <v>12</v>
      </c>
      <c r="H13219">
        <v>312</v>
      </c>
      <c r="I13219">
        <v>42</v>
      </c>
      <c r="J13219">
        <v>4</v>
      </c>
      <c r="K13219" s="3">
        <v>153.65790688991501</v>
      </c>
      <c r="L13219" s="3">
        <v>109.755647778511</v>
      </c>
      <c r="M13219" s="7">
        <f>Sales_Table[[#This Row],[Order qty]]*Sales_Table[[#This Row],[unit price]]</f>
        <v>614.63162755966005</v>
      </c>
      <c r="N13219" s="8">
        <f>Sales_Table[[#This Row],[Revenue]]-Sales_Table[[#This Row],[unit cost]]</f>
        <v>504.87597978114906</v>
      </c>
    </row>
    <row r="13220" spans="1:14" ht="14.25" customHeight="1">
      <c r="A13220" t="s">
        <v>13233</v>
      </c>
      <c r="B13220" s="2">
        <v>43863</v>
      </c>
      <c r="C13220" s="5" t="str">
        <f t="shared" si="412"/>
        <v>Feb</v>
      </c>
      <c r="D13220" s="5" t="str">
        <f t="shared" si="413"/>
        <v>2</v>
      </c>
      <c r="E13220" t="s">
        <v>14</v>
      </c>
      <c r="F13220" s="3" t="s">
        <v>12</v>
      </c>
      <c r="G13220">
        <v>17</v>
      </c>
      <c r="H13220">
        <v>280</v>
      </c>
      <c r="I13220">
        <v>10</v>
      </c>
      <c r="J13220">
        <v>7</v>
      </c>
      <c r="K13220" s="3">
        <v>332.94637852907198</v>
      </c>
      <c r="L13220" s="3">
        <v>237.81884180648001</v>
      </c>
      <c r="M13220" s="7">
        <f>Sales_Table[[#This Row],[Order qty]]*Sales_Table[[#This Row],[unit price]]</f>
        <v>2330.624649703504</v>
      </c>
      <c r="N13220" s="8">
        <f>Sales_Table[[#This Row],[Revenue]]-Sales_Table[[#This Row],[unit cost]]</f>
        <v>2092.8058078970239</v>
      </c>
    </row>
    <row r="13221" spans="1:14" ht="14.25" customHeight="1">
      <c r="A13221" t="s">
        <v>13234</v>
      </c>
      <c r="B13221" s="2">
        <v>43889</v>
      </c>
      <c r="C13221" s="5" t="str">
        <f t="shared" si="412"/>
        <v>Feb</v>
      </c>
      <c r="D13221" s="5" t="str">
        <f t="shared" si="413"/>
        <v>3</v>
      </c>
      <c r="E13221" t="s">
        <v>16</v>
      </c>
      <c r="F13221" s="3" t="s">
        <v>12</v>
      </c>
      <c r="G13221">
        <v>23</v>
      </c>
      <c r="H13221">
        <v>225</v>
      </c>
      <c r="I13221">
        <v>29</v>
      </c>
      <c r="J13221">
        <v>9</v>
      </c>
      <c r="K13221" s="3">
        <v>430.96322679519699</v>
      </c>
      <c r="L13221" s="3">
        <v>307.83087628228299</v>
      </c>
      <c r="M13221" s="7">
        <f>Sales_Table[[#This Row],[Order qty]]*Sales_Table[[#This Row],[unit price]]</f>
        <v>3878.6690411567729</v>
      </c>
      <c r="N13221" s="8">
        <f>Sales_Table[[#This Row],[Revenue]]-Sales_Table[[#This Row],[unit cost]]</f>
        <v>3570.8381648744898</v>
      </c>
    </row>
    <row r="13222" spans="1:14" ht="14.25" customHeight="1">
      <c r="A13222" t="s">
        <v>13235</v>
      </c>
      <c r="B13222" s="2">
        <v>43868</v>
      </c>
      <c r="C13222" s="5" t="str">
        <f t="shared" si="412"/>
        <v>Mar</v>
      </c>
      <c r="D13222" s="5" t="str">
        <f t="shared" si="413"/>
        <v>3</v>
      </c>
      <c r="E13222" t="s">
        <v>14</v>
      </c>
      <c r="F13222" s="3" t="s">
        <v>12</v>
      </c>
      <c r="G13222">
        <v>9</v>
      </c>
      <c r="H13222">
        <v>360</v>
      </c>
      <c r="I13222">
        <v>5</v>
      </c>
      <c r="J13222">
        <v>7</v>
      </c>
      <c r="K13222" s="3">
        <v>577.70339244604099</v>
      </c>
      <c r="L13222" s="3">
        <v>412.64528031860101</v>
      </c>
      <c r="M13222" s="7">
        <f>Sales_Table[[#This Row],[Order qty]]*Sales_Table[[#This Row],[unit price]]</f>
        <v>4043.9237471222868</v>
      </c>
      <c r="N13222" s="8">
        <f>Sales_Table[[#This Row],[Revenue]]-Sales_Table[[#This Row],[unit cost]]</f>
        <v>3631.2784668036857</v>
      </c>
    </row>
    <row r="13223" spans="1:14" ht="14.25" customHeight="1">
      <c r="A13223" t="s">
        <v>13236</v>
      </c>
      <c r="B13223" s="2">
        <v>43903</v>
      </c>
      <c r="C13223" s="5" t="str">
        <f t="shared" si="412"/>
        <v>Mar</v>
      </c>
      <c r="D13223" s="5" t="str">
        <f t="shared" si="413"/>
        <v>4</v>
      </c>
      <c r="E13223" t="s">
        <v>20</v>
      </c>
      <c r="F13223" s="3" t="s">
        <v>12</v>
      </c>
      <c r="G13223">
        <v>13</v>
      </c>
      <c r="H13223">
        <v>20</v>
      </c>
      <c r="I13223">
        <v>22</v>
      </c>
      <c r="J13223">
        <v>10</v>
      </c>
      <c r="K13223" s="3">
        <v>286.79826414585102</v>
      </c>
      <c r="L13223" s="3">
        <v>204.85590296132199</v>
      </c>
      <c r="M13223" s="7">
        <f>Sales_Table[[#This Row],[Order qty]]*Sales_Table[[#This Row],[unit price]]</f>
        <v>2867.9826414585104</v>
      </c>
      <c r="N13223" s="8">
        <f>Sales_Table[[#This Row],[Revenue]]-Sales_Table[[#This Row],[unit cost]]</f>
        <v>2663.1267384971884</v>
      </c>
    </row>
    <row r="13224" spans="1:14" ht="14.25" customHeight="1">
      <c r="A13224" t="s">
        <v>13237</v>
      </c>
      <c r="B13224" s="2">
        <v>43908</v>
      </c>
      <c r="C13224" s="5" t="str">
        <f t="shared" si="412"/>
        <v>Apr</v>
      </c>
      <c r="D13224" s="5" t="str">
        <f t="shared" si="413"/>
        <v>1</v>
      </c>
      <c r="E13224" t="s">
        <v>14</v>
      </c>
      <c r="F13224" s="3" t="s">
        <v>12</v>
      </c>
      <c r="G13224">
        <v>19</v>
      </c>
      <c r="H13224">
        <v>177</v>
      </c>
      <c r="I13224">
        <v>1</v>
      </c>
      <c r="J13224">
        <v>5</v>
      </c>
      <c r="K13224" s="3">
        <v>304.50504308939003</v>
      </c>
      <c r="L13224" s="3">
        <v>217.503602206707</v>
      </c>
      <c r="M13224" s="7">
        <f>Sales_Table[[#This Row],[Order qty]]*Sales_Table[[#This Row],[unit price]]</f>
        <v>1522.5252154469501</v>
      </c>
      <c r="N13224" s="8">
        <f>Sales_Table[[#This Row],[Revenue]]-Sales_Table[[#This Row],[unit cost]]</f>
        <v>1305.0216132402431</v>
      </c>
    </row>
    <row r="13225" spans="1:14" ht="14.25" customHeight="1">
      <c r="A13225" t="s">
        <v>13238</v>
      </c>
      <c r="B13225" s="2">
        <v>43934</v>
      </c>
      <c r="C13225" s="5" t="str">
        <f t="shared" si="412"/>
        <v>Jan</v>
      </c>
      <c r="D13225" s="5" t="str">
        <f t="shared" si="413"/>
        <v>2</v>
      </c>
      <c r="E13225" t="s">
        <v>14</v>
      </c>
      <c r="F13225" s="3" t="s">
        <v>12</v>
      </c>
      <c r="G13225">
        <v>13</v>
      </c>
      <c r="H13225">
        <v>259</v>
      </c>
      <c r="I13225">
        <v>44</v>
      </c>
      <c r="J13225">
        <v>7</v>
      </c>
      <c r="K13225" s="3">
        <v>530.59802412986801</v>
      </c>
      <c r="L13225" s="3">
        <v>378.998588664191</v>
      </c>
      <c r="M13225" s="7">
        <f>Sales_Table[[#This Row],[Order qty]]*Sales_Table[[#This Row],[unit price]]</f>
        <v>3714.1861689090761</v>
      </c>
      <c r="N13225" s="8">
        <f>Sales_Table[[#This Row],[Revenue]]-Sales_Table[[#This Row],[unit cost]]</f>
        <v>3335.1875802448849</v>
      </c>
    </row>
    <row r="13226" spans="1:14" ht="14.25" customHeight="1">
      <c r="A13226" t="s">
        <v>13239</v>
      </c>
      <c r="B13226" s="2">
        <v>43839</v>
      </c>
      <c r="C13226" s="5" t="str">
        <f t="shared" si="412"/>
        <v>Feb</v>
      </c>
      <c r="D13226" s="5" t="str">
        <f t="shared" si="413"/>
        <v>1</v>
      </c>
      <c r="E13226" t="s">
        <v>14</v>
      </c>
      <c r="F13226" s="3" t="s">
        <v>12</v>
      </c>
      <c r="G13226">
        <v>18</v>
      </c>
      <c r="H13226">
        <v>78</v>
      </c>
      <c r="I13226">
        <v>3</v>
      </c>
      <c r="J13226">
        <v>6</v>
      </c>
      <c r="K13226" s="3">
        <v>361.11662739515299</v>
      </c>
      <c r="L13226" s="3">
        <v>257.94044813939502</v>
      </c>
      <c r="M13226" s="7">
        <f>Sales_Table[[#This Row],[Order qty]]*Sales_Table[[#This Row],[unit price]]</f>
        <v>2166.6997643709178</v>
      </c>
      <c r="N13226" s="8">
        <f>Sales_Table[[#This Row],[Revenue]]-Sales_Table[[#This Row],[unit cost]]</f>
        <v>1908.7593162315229</v>
      </c>
    </row>
    <row r="13227" spans="1:14" ht="14.25" customHeight="1">
      <c r="A13227" t="s">
        <v>13240</v>
      </c>
      <c r="B13227" s="2">
        <v>43863</v>
      </c>
      <c r="C13227" s="5" t="str">
        <f t="shared" si="412"/>
        <v>Jan</v>
      </c>
      <c r="D13227" s="5" t="str">
        <f t="shared" si="413"/>
        <v>1</v>
      </c>
      <c r="E13227" t="s">
        <v>14</v>
      </c>
      <c r="F13227" s="3" t="s">
        <v>12</v>
      </c>
      <c r="G13227">
        <v>10</v>
      </c>
      <c r="H13227">
        <v>32</v>
      </c>
      <c r="I13227">
        <v>7</v>
      </c>
      <c r="J13227">
        <v>3</v>
      </c>
      <c r="K13227" s="3">
        <v>313.85567843913998</v>
      </c>
      <c r="L13227" s="3">
        <v>224.18262745652899</v>
      </c>
      <c r="M13227" s="7">
        <f>Sales_Table[[#This Row],[Order qty]]*Sales_Table[[#This Row],[unit price]]</f>
        <v>941.56703531741994</v>
      </c>
      <c r="N13227" s="8">
        <f>Sales_Table[[#This Row],[Revenue]]-Sales_Table[[#This Row],[unit cost]]</f>
        <v>717.38440786089097</v>
      </c>
    </row>
    <row r="13228" spans="1:14" ht="14.25" customHeight="1">
      <c r="A13228" t="s">
        <v>13241</v>
      </c>
      <c r="B13228" s="2">
        <v>43840</v>
      </c>
      <c r="C13228" s="5" t="str">
        <f t="shared" si="412"/>
        <v>Jan</v>
      </c>
      <c r="D13228" s="5" t="str">
        <f t="shared" si="413"/>
        <v>3</v>
      </c>
      <c r="E13228" t="s">
        <v>20</v>
      </c>
      <c r="F13228" s="3" t="s">
        <v>12</v>
      </c>
      <c r="G13228">
        <v>13</v>
      </c>
      <c r="H13228">
        <v>168</v>
      </c>
      <c r="I13228">
        <v>33</v>
      </c>
      <c r="J13228">
        <v>9</v>
      </c>
      <c r="K13228" s="3">
        <v>212.69144278764699</v>
      </c>
      <c r="L13228" s="3">
        <v>151.922459134034</v>
      </c>
      <c r="M13228" s="7">
        <f>Sales_Table[[#This Row],[Order qty]]*Sales_Table[[#This Row],[unit price]]</f>
        <v>1914.222985088823</v>
      </c>
      <c r="N13228" s="8">
        <f>Sales_Table[[#This Row],[Revenue]]-Sales_Table[[#This Row],[unit cost]]</f>
        <v>1762.300525954789</v>
      </c>
    </row>
    <row r="13229" spans="1:14" ht="14.25" customHeight="1">
      <c r="A13229" t="s">
        <v>13242</v>
      </c>
      <c r="B13229" s="2">
        <v>43831</v>
      </c>
      <c r="C13229" s="5" t="str">
        <f t="shared" si="412"/>
        <v>Mar</v>
      </c>
      <c r="D13229" s="5" t="str">
        <f t="shared" si="413"/>
        <v>2</v>
      </c>
      <c r="E13229" t="s">
        <v>11</v>
      </c>
      <c r="F13229" s="3" t="s">
        <v>12</v>
      </c>
      <c r="G13229">
        <v>5</v>
      </c>
      <c r="H13229">
        <v>297</v>
      </c>
      <c r="I13229">
        <v>46</v>
      </c>
      <c r="J13229">
        <v>7</v>
      </c>
      <c r="K13229" s="3">
        <v>462.21289730071999</v>
      </c>
      <c r="L13229" s="3">
        <v>330.15206950051402</v>
      </c>
      <c r="M13229" s="7">
        <f>Sales_Table[[#This Row],[Order qty]]*Sales_Table[[#This Row],[unit price]]</f>
        <v>3235.4902811050397</v>
      </c>
      <c r="N13229" s="8">
        <f>Sales_Table[[#This Row],[Revenue]]-Sales_Table[[#This Row],[unit cost]]</f>
        <v>2905.3382116045259</v>
      </c>
    </row>
    <row r="13230" spans="1:14" ht="14.25" customHeight="1">
      <c r="A13230" t="s">
        <v>13243</v>
      </c>
      <c r="B13230" s="2">
        <v>43896</v>
      </c>
      <c r="C13230" s="5" t="str">
        <f t="shared" si="412"/>
        <v>Feb</v>
      </c>
      <c r="D13230" s="5" t="str">
        <f t="shared" si="413"/>
        <v>2</v>
      </c>
      <c r="E13230" t="s">
        <v>14</v>
      </c>
      <c r="F13230" s="3" t="s">
        <v>12</v>
      </c>
      <c r="G13230">
        <v>22</v>
      </c>
      <c r="H13230">
        <v>20</v>
      </c>
      <c r="I13230">
        <v>46</v>
      </c>
      <c r="J13230">
        <v>5</v>
      </c>
      <c r="K13230" s="3">
        <v>219.99979108572001</v>
      </c>
      <c r="L13230" s="3">
        <v>157.142707918371</v>
      </c>
      <c r="M13230" s="7">
        <f>Sales_Table[[#This Row],[Order qty]]*Sales_Table[[#This Row],[unit price]]</f>
        <v>1099.9989554286001</v>
      </c>
      <c r="N13230" s="8">
        <f>Sales_Table[[#This Row],[Revenue]]-Sales_Table[[#This Row],[unit cost]]</f>
        <v>942.85624751022908</v>
      </c>
    </row>
    <row r="13231" spans="1:14" ht="14.25" customHeight="1">
      <c r="A13231" t="s">
        <v>13244</v>
      </c>
      <c r="B13231" s="2">
        <v>43880</v>
      </c>
      <c r="C13231" s="5" t="str">
        <f t="shared" si="412"/>
        <v>Feb</v>
      </c>
      <c r="D13231" s="5" t="str">
        <f t="shared" si="413"/>
        <v>5</v>
      </c>
      <c r="E13231" t="s">
        <v>14</v>
      </c>
      <c r="F13231" s="3" t="s">
        <v>12</v>
      </c>
      <c r="G13231">
        <v>11</v>
      </c>
      <c r="H13231">
        <v>132</v>
      </c>
      <c r="I13231">
        <v>22</v>
      </c>
      <c r="J13231">
        <v>10</v>
      </c>
      <c r="K13231" s="3">
        <v>398.27283775806399</v>
      </c>
      <c r="L13231" s="3">
        <v>284.48059839861702</v>
      </c>
      <c r="M13231" s="7">
        <f>Sales_Table[[#This Row],[Order qty]]*Sales_Table[[#This Row],[unit price]]</f>
        <v>3982.72837758064</v>
      </c>
      <c r="N13231" s="8">
        <f>Sales_Table[[#This Row],[Revenue]]-Sales_Table[[#This Row],[unit cost]]</f>
        <v>3698.2477791820229</v>
      </c>
    </row>
    <row r="13232" spans="1:14" ht="14.25" customHeight="1">
      <c r="A13232" t="s">
        <v>13245</v>
      </c>
      <c r="B13232" s="2">
        <v>43876</v>
      </c>
      <c r="C13232" s="5" t="str">
        <f t="shared" si="412"/>
        <v>May</v>
      </c>
      <c r="D13232" s="5" t="str">
        <f t="shared" si="413"/>
        <v>3</v>
      </c>
      <c r="E13232" t="s">
        <v>14</v>
      </c>
      <c r="F13232" s="3" t="s">
        <v>12</v>
      </c>
      <c r="G13232">
        <v>3</v>
      </c>
      <c r="H13232">
        <v>190</v>
      </c>
      <c r="I13232">
        <v>35</v>
      </c>
      <c r="J13232">
        <v>10</v>
      </c>
      <c r="K13232" s="3">
        <v>600.49001365900006</v>
      </c>
      <c r="L13232" s="3">
        <v>428.921438327857</v>
      </c>
      <c r="M13232" s="7">
        <f>Sales_Table[[#This Row],[Order qty]]*Sales_Table[[#This Row],[unit price]]</f>
        <v>6004.9001365900003</v>
      </c>
      <c r="N13232" s="8">
        <f>Sales_Table[[#This Row],[Revenue]]-Sales_Table[[#This Row],[unit cost]]</f>
        <v>5575.9786982621436</v>
      </c>
    </row>
    <row r="13233" spans="1:14" ht="14.25" customHeight="1">
      <c r="A13233" t="s">
        <v>13246</v>
      </c>
      <c r="B13233" s="2">
        <v>43961</v>
      </c>
      <c r="C13233" s="5" t="str">
        <f t="shared" si="412"/>
        <v>Mar</v>
      </c>
      <c r="D13233" s="5" t="str">
        <f t="shared" si="413"/>
        <v>5</v>
      </c>
      <c r="E13233" t="s">
        <v>16</v>
      </c>
      <c r="F13233" s="3" t="s">
        <v>12</v>
      </c>
      <c r="G13233">
        <v>11</v>
      </c>
      <c r="H13233">
        <v>95</v>
      </c>
      <c r="I13233">
        <v>47</v>
      </c>
      <c r="J13233">
        <v>2</v>
      </c>
      <c r="K13233" s="3">
        <v>506.91703820228599</v>
      </c>
      <c r="L13233" s="3">
        <v>362.08359871591801</v>
      </c>
      <c r="M13233" s="7">
        <f>Sales_Table[[#This Row],[Order qty]]*Sales_Table[[#This Row],[unit price]]</f>
        <v>1013.834076404572</v>
      </c>
      <c r="N13233" s="8">
        <f>Sales_Table[[#This Row],[Revenue]]-Sales_Table[[#This Row],[unit cost]]</f>
        <v>651.75047768865397</v>
      </c>
    </row>
    <row r="13234" spans="1:14" ht="14.25" customHeight="1">
      <c r="A13234" t="s">
        <v>13247</v>
      </c>
      <c r="B13234" s="2">
        <v>43893</v>
      </c>
      <c r="C13234" s="5" t="str">
        <f t="shared" si="412"/>
        <v>May</v>
      </c>
      <c r="D13234" s="5" t="str">
        <f t="shared" si="413"/>
        <v>4</v>
      </c>
      <c r="E13234" t="s">
        <v>20</v>
      </c>
      <c r="F13234" s="3" t="s">
        <v>12</v>
      </c>
      <c r="G13234">
        <v>3</v>
      </c>
      <c r="H13234">
        <v>23</v>
      </c>
      <c r="I13234">
        <v>32</v>
      </c>
      <c r="J13234">
        <v>4</v>
      </c>
      <c r="K13234" s="3">
        <v>594.83780783414795</v>
      </c>
      <c r="L13234" s="3">
        <v>424.88414845296302</v>
      </c>
      <c r="M13234" s="7">
        <f>Sales_Table[[#This Row],[Order qty]]*Sales_Table[[#This Row],[unit price]]</f>
        <v>2379.3512313365918</v>
      </c>
      <c r="N13234" s="8">
        <f>Sales_Table[[#This Row],[Revenue]]-Sales_Table[[#This Row],[unit cost]]</f>
        <v>1954.4670828836288</v>
      </c>
    </row>
    <row r="13235" spans="1:14" ht="14.25" customHeight="1">
      <c r="A13235" t="s">
        <v>13248</v>
      </c>
      <c r="B13235" s="2">
        <v>43980</v>
      </c>
      <c r="C13235" s="5" t="str">
        <f t="shared" si="412"/>
        <v>Apr</v>
      </c>
      <c r="D13235" s="5" t="str">
        <f t="shared" si="413"/>
        <v>3</v>
      </c>
      <c r="E13235" t="s">
        <v>20</v>
      </c>
      <c r="F13235" s="3" t="s">
        <v>12</v>
      </c>
      <c r="G13235">
        <v>26</v>
      </c>
      <c r="H13235">
        <v>185</v>
      </c>
      <c r="I13235">
        <v>14</v>
      </c>
      <c r="J13235">
        <v>2</v>
      </c>
      <c r="K13235" s="3">
        <v>377.15746915340401</v>
      </c>
      <c r="L13235" s="3">
        <v>269.39819225243201</v>
      </c>
      <c r="M13235" s="7">
        <f>Sales_Table[[#This Row],[Order qty]]*Sales_Table[[#This Row],[unit price]]</f>
        <v>754.31493830680802</v>
      </c>
      <c r="N13235" s="8">
        <f>Sales_Table[[#This Row],[Revenue]]-Sales_Table[[#This Row],[unit cost]]</f>
        <v>484.91674605437601</v>
      </c>
    </row>
    <row r="13236" spans="1:14" ht="14.25" customHeight="1">
      <c r="A13236" t="s">
        <v>13249</v>
      </c>
      <c r="B13236" s="2">
        <v>43943</v>
      </c>
      <c r="C13236" s="5" t="str">
        <f t="shared" si="412"/>
        <v>Mar</v>
      </c>
      <c r="D13236" s="5" t="str">
        <f t="shared" si="413"/>
        <v>4</v>
      </c>
      <c r="E13236" t="s">
        <v>16</v>
      </c>
      <c r="F13236" s="3" t="s">
        <v>12</v>
      </c>
      <c r="G13236">
        <v>11</v>
      </c>
      <c r="H13236">
        <v>300</v>
      </c>
      <c r="I13236">
        <v>30</v>
      </c>
      <c r="J13236">
        <v>6</v>
      </c>
      <c r="K13236" s="3">
        <v>484.89007455110499</v>
      </c>
      <c r="L13236" s="3">
        <v>346.35005325078998</v>
      </c>
      <c r="M13236" s="7">
        <f>Sales_Table[[#This Row],[Order qty]]*Sales_Table[[#This Row],[unit price]]</f>
        <v>2909.3404473066298</v>
      </c>
      <c r="N13236" s="8">
        <f>Sales_Table[[#This Row],[Revenue]]-Sales_Table[[#This Row],[unit cost]]</f>
        <v>2562.9903940558397</v>
      </c>
    </row>
    <row r="13237" spans="1:14" ht="14.25" customHeight="1">
      <c r="A13237" t="s">
        <v>13250</v>
      </c>
      <c r="B13237" s="2">
        <v>43909</v>
      </c>
      <c r="C13237" s="5" t="str">
        <f t="shared" si="412"/>
        <v>Apr</v>
      </c>
      <c r="D13237" s="5" t="str">
        <f t="shared" si="413"/>
        <v>2</v>
      </c>
      <c r="E13237" t="s">
        <v>20</v>
      </c>
      <c r="F13237" s="3" t="s">
        <v>12</v>
      </c>
      <c r="G13237">
        <v>13</v>
      </c>
      <c r="H13237">
        <v>148</v>
      </c>
      <c r="I13237">
        <v>18</v>
      </c>
      <c r="J13237">
        <v>4</v>
      </c>
      <c r="K13237" s="3">
        <v>513.804990291595</v>
      </c>
      <c r="L13237" s="3">
        <v>367.00356449399698</v>
      </c>
      <c r="M13237" s="7">
        <f>Sales_Table[[#This Row],[Order qty]]*Sales_Table[[#This Row],[unit price]]</f>
        <v>2055.21996116638</v>
      </c>
      <c r="N13237" s="8">
        <f>Sales_Table[[#This Row],[Revenue]]-Sales_Table[[#This Row],[unit cost]]</f>
        <v>1688.2163966723831</v>
      </c>
    </row>
    <row r="13238" spans="1:14" ht="14.25" customHeight="1">
      <c r="A13238" t="s">
        <v>13251</v>
      </c>
      <c r="B13238" s="2">
        <v>43946</v>
      </c>
      <c r="C13238" s="5" t="str">
        <f t="shared" si="412"/>
        <v>Feb</v>
      </c>
      <c r="D13238" s="5" t="str">
        <f t="shared" si="413"/>
        <v>2</v>
      </c>
      <c r="E13238" t="s">
        <v>14</v>
      </c>
      <c r="F13238" s="3" t="s">
        <v>12</v>
      </c>
      <c r="G13238">
        <v>4</v>
      </c>
      <c r="H13238">
        <v>279</v>
      </c>
      <c r="I13238">
        <v>27</v>
      </c>
      <c r="J13238">
        <v>5</v>
      </c>
      <c r="K13238" s="3">
        <v>216.15954726934399</v>
      </c>
      <c r="L13238" s="3">
        <v>154.39967662096001</v>
      </c>
      <c r="M13238" s="7">
        <f>Sales_Table[[#This Row],[Order qty]]*Sales_Table[[#This Row],[unit price]]</f>
        <v>1080.7977363467198</v>
      </c>
      <c r="N13238" s="8">
        <f>Sales_Table[[#This Row],[Revenue]]-Sales_Table[[#This Row],[unit cost]]</f>
        <v>926.39805972575982</v>
      </c>
    </row>
    <row r="13239" spans="1:14" ht="14.25" customHeight="1">
      <c r="A13239" t="s">
        <v>13252</v>
      </c>
      <c r="B13239" s="2">
        <v>43868</v>
      </c>
      <c r="C13239" s="5" t="str">
        <f t="shared" si="412"/>
        <v>Feb</v>
      </c>
      <c r="D13239" s="5" t="str">
        <f t="shared" si="413"/>
        <v>1</v>
      </c>
      <c r="E13239" t="s">
        <v>16</v>
      </c>
      <c r="F13239" s="3" t="s">
        <v>12</v>
      </c>
      <c r="G13239">
        <v>15</v>
      </c>
      <c r="H13239">
        <v>101</v>
      </c>
      <c r="I13239">
        <v>35</v>
      </c>
      <c r="J13239">
        <v>2</v>
      </c>
      <c r="K13239" s="3">
        <v>207.48546373844101</v>
      </c>
      <c r="L13239" s="3">
        <v>148.20390267031499</v>
      </c>
      <c r="M13239" s="7">
        <f>Sales_Table[[#This Row],[Order qty]]*Sales_Table[[#This Row],[unit price]]</f>
        <v>414.97092747688203</v>
      </c>
      <c r="N13239" s="8">
        <f>Sales_Table[[#This Row],[Revenue]]-Sales_Table[[#This Row],[unit cost]]</f>
        <v>266.76702480656706</v>
      </c>
    </row>
    <row r="13240" spans="1:14" ht="14.25" customHeight="1">
      <c r="A13240" t="s">
        <v>13253</v>
      </c>
      <c r="B13240" s="2">
        <v>43877</v>
      </c>
      <c r="C13240" s="5" t="str">
        <f t="shared" si="412"/>
        <v>Jan</v>
      </c>
      <c r="D13240" s="5" t="str">
        <f t="shared" si="413"/>
        <v>5</v>
      </c>
      <c r="E13240" t="s">
        <v>16</v>
      </c>
      <c r="F13240" s="3" t="s">
        <v>12</v>
      </c>
      <c r="G13240">
        <v>8</v>
      </c>
      <c r="H13240">
        <v>61</v>
      </c>
      <c r="I13240">
        <v>7</v>
      </c>
      <c r="J13240">
        <v>4</v>
      </c>
      <c r="K13240" s="3">
        <v>527.27645212411903</v>
      </c>
      <c r="L13240" s="3">
        <v>376.62603723151301</v>
      </c>
      <c r="M13240" s="7">
        <f>Sales_Table[[#This Row],[Order qty]]*Sales_Table[[#This Row],[unit price]]</f>
        <v>2109.1058084964761</v>
      </c>
      <c r="N13240" s="8">
        <f>Sales_Table[[#This Row],[Revenue]]-Sales_Table[[#This Row],[unit cost]]</f>
        <v>1732.4797712649631</v>
      </c>
    </row>
    <row r="13241" spans="1:14" ht="14.25" customHeight="1">
      <c r="A13241" t="s">
        <v>13254</v>
      </c>
      <c r="B13241" s="2">
        <v>43834</v>
      </c>
      <c r="C13241" s="5" t="str">
        <f t="shared" si="412"/>
        <v>May</v>
      </c>
      <c r="D13241" s="5" t="str">
        <f t="shared" si="413"/>
        <v>1</v>
      </c>
      <c r="E13241" t="s">
        <v>11</v>
      </c>
      <c r="F13241" s="3" t="s">
        <v>12</v>
      </c>
      <c r="G13241">
        <v>16</v>
      </c>
      <c r="H13241">
        <v>226</v>
      </c>
      <c r="I13241">
        <v>31</v>
      </c>
      <c r="J13241">
        <v>2</v>
      </c>
      <c r="K13241" s="3">
        <v>408.784773588181</v>
      </c>
      <c r="L13241" s="3">
        <v>291.98912399155802</v>
      </c>
      <c r="M13241" s="7">
        <f>Sales_Table[[#This Row],[Order qty]]*Sales_Table[[#This Row],[unit price]]</f>
        <v>817.56954717636199</v>
      </c>
      <c r="N13241" s="8">
        <f>Sales_Table[[#This Row],[Revenue]]-Sales_Table[[#This Row],[unit cost]]</f>
        <v>525.58042318480398</v>
      </c>
    </row>
    <row r="13242" spans="1:14" ht="14.25" customHeight="1">
      <c r="A13242" t="s">
        <v>13255</v>
      </c>
      <c r="B13242" s="2">
        <v>43966</v>
      </c>
      <c r="C13242" s="5" t="str">
        <f t="shared" si="412"/>
        <v>Jan</v>
      </c>
      <c r="D13242" s="5" t="str">
        <f t="shared" si="413"/>
        <v>5</v>
      </c>
      <c r="E13242" t="s">
        <v>11</v>
      </c>
      <c r="F13242" s="3" t="s">
        <v>12</v>
      </c>
      <c r="G13242">
        <v>22</v>
      </c>
      <c r="H13242">
        <v>213</v>
      </c>
      <c r="I13242">
        <v>29</v>
      </c>
      <c r="J13242">
        <v>4</v>
      </c>
      <c r="K13242" s="3">
        <v>590.05344933271397</v>
      </c>
      <c r="L13242" s="3">
        <v>421.46674952336701</v>
      </c>
      <c r="M13242" s="7">
        <f>Sales_Table[[#This Row],[Order qty]]*Sales_Table[[#This Row],[unit price]]</f>
        <v>2360.2137973308559</v>
      </c>
      <c r="N13242" s="8">
        <f>Sales_Table[[#This Row],[Revenue]]-Sales_Table[[#This Row],[unit cost]]</f>
        <v>1938.7470478074888</v>
      </c>
    </row>
    <row r="13243" spans="1:14" ht="14.25" customHeight="1">
      <c r="A13243" t="s">
        <v>13256</v>
      </c>
      <c r="B13243" s="2">
        <v>43855</v>
      </c>
      <c r="C13243" s="5" t="str">
        <f t="shared" si="412"/>
        <v>May</v>
      </c>
      <c r="D13243" s="5" t="str">
        <f t="shared" si="413"/>
        <v>3</v>
      </c>
      <c r="E13243" t="s">
        <v>20</v>
      </c>
      <c r="F13243" s="3" t="s">
        <v>12</v>
      </c>
      <c r="G13243">
        <v>15</v>
      </c>
      <c r="H13243">
        <v>248</v>
      </c>
      <c r="I13243">
        <v>12</v>
      </c>
      <c r="J13243">
        <v>1</v>
      </c>
      <c r="K13243" s="3">
        <v>537.55400168895699</v>
      </c>
      <c r="L13243" s="3">
        <v>383.96714406354101</v>
      </c>
      <c r="M13243" s="7">
        <f>Sales_Table[[#This Row],[Order qty]]*Sales_Table[[#This Row],[unit price]]</f>
        <v>537.55400168895699</v>
      </c>
      <c r="N13243" s="8">
        <f>Sales_Table[[#This Row],[Revenue]]-Sales_Table[[#This Row],[unit cost]]</f>
        <v>153.58685762541597</v>
      </c>
    </row>
    <row r="13244" spans="1:14" ht="14.25" customHeight="1">
      <c r="A13244" t="s">
        <v>13257</v>
      </c>
      <c r="B13244" s="2">
        <v>43967</v>
      </c>
      <c r="C13244" s="5" t="str">
        <f t="shared" si="412"/>
        <v>Mar</v>
      </c>
      <c r="D13244" s="5" t="str">
        <f t="shared" si="413"/>
        <v>1</v>
      </c>
      <c r="E13244" t="s">
        <v>16</v>
      </c>
      <c r="F13244" s="3" t="s">
        <v>12</v>
      </c>
      <c r="G13244">
        <v>5</v>
      </c>
      <c r="H13244">
        <v>226</v>
      </c>
      <c r="I13244">
        <v>42</v>
      </c>
      <c r="J13244">
        <v>7</v>
      </c>
      <c r="K13244" s="3">
        <v>317.07010585069702</v>
      </c>
      <c r="L13244" s="3">
        <v>226.47864703621201</v>
      </c>
      <c r="M13244" s="7">
        <f>Sales_Table[[#This Row],[Order qty]]*Sales_Table[[#This Row],[unit price]]</f>
        <v>2219.4907409548791</v>
      </c>
      <c r="N13244" s="8">
        <f>Sales_Table[[#This Row],[Revenue]]-Sales_Table[[#This Row],[unit cost]]</f>
        <v>1993.0120939186672</v>
      </c>
    </row>
    <row r="13245" spans="1:14" ht="14.25" customHeight="1">
      <c r="A13245" t="s">
        <v>13258</v>
      </c>
      <c r="B13245" s="2">
        <v>43902</v>
      </c>
      <c r="C13245" s="5" t="str">
        <f t="shared" si="412"/>
        <v>Jan</v>
      </c>
      <c r="D13245" s="5" t="str">
        <f t="shared" si="413"/>
        <v>1</v>
      </c>
      <c r="E13245" t="s">
        <v>20</v>
      </c>
      <c r="F13245" s="3" t="s">
        <v>12</v>
      </c>
      <c r="G13245">
        <v>4</v>
      </c>
      <c r="H13245">
        <v>209</v>
      </c>
      <c r="I13245">
        <v>37</v>
      </c>
      <c r="J13245">
        <v>8</v>
      </c>
      <c r="K13245" s="3">
        <v>327.65600967407198</v>
      </c>
      <c r="L13245" s="3">
        <v>234.040006910052</v>
      </c>
      <c r="M13245" s="7">
        <f>Sales_Table[[#This Row],[Order qty]]*Sales_Table[[#This Row],[unit price]]</f>
        <v>2621.2480773925759</v>
      </c>
      <c r="N13245" s="8">
        <f>Sales_Table[[#This Row],[Revenue]]-Sales_Table[[#This Row],[unit cost]]</f>
        <v>2387.2080704825239</v>
      </c>
    </row>
    <row r="13246" spans="1:14" ht="14.25" customHeight="1">
      <c r="A13246" t="s">
        <v>13259</v>
      </c>
      <c r="B13246" s="2">
        <v>43845</v>
      </c>
      <c r="C13246" s="5" t="str">
        <f t="shared" si="412"/>
        <v>Jan</v>
      </c>
      <c r="D13246" s="5" t="str">
        <f t="shared" si="413"/>
        <v>2</v>
      </c>
      <c r="E13246" t="s">
        <v>20</v>
      </c>
      <c r="F13246" s="3" t="s">
        <v>12</v>
      </c>
      <c r="G13246">
        <v>16</v>
      </c>
      <c r="H13246">
        <v>30</v>
      </c>
      <c r="I13246">
        <v>23</v>
      </c>
      <c r="J13246">
        <v>7</v>
      </c>
      <c r="K13246" s="3">
        <v>588.93314927816402</v>
      </c>
      <c r="L13246" s="3">
        <v>420.66653519868902</v>
      </c>
      <c r="M13246" s="7">
        <f>Sales_Table[[#This Row],[Order qty]]*Sales_Table[[#This Row],[unit price]]</f>
        <v>4122.5320449471483</v>
      </c>
      <c r="N13246" s="8">
        <f>Sales_Table[[#This Row],[Revenue]]-Sales_Table[[#This Row],[unit cost]]</f>
        <v>3701.8655097484593</v>
      </c>
    </row>
    <row r="13247" spans="1:14" ht="14.25" customHeight="1">
      <c r="A13247" t="s">
        <v>13260</v>
      </c>
      <c r="B13247" s="2">
        <v>43857</v>
      </c>
      <c r="C13247" s="5" t="str">
        <f t="shared" si="412"/>
        <v>Feb</v>
      </c>
      <c r="D13247" s="5" t="str">
        <f t="shared" si="413"/>
        <v>3</v>
      </c>
      <c r="E13247" t="s">
        <v>16</v>
      </c>
      <c r="F13247" s="3" t="s">
        <v>12</v>
      </c>
      <c r="G13247">
        <v>4</v>
      </c>
      <c r="H13247">
        <v>131</v>
      </c>
      <c r="I13247">
        <v>6</v>
      </c>
      <c r="J13247">
        <v>8</v>
      </c>
      <c r="K13247" s="3">
        <v>397.68467724323301</v>
      </c>
      <c r="L13247" s="3">
        <v>284.06048374516598</v>
      </c>
      <c r="M13247" s="7">
        <f>Sales_Table[[#This Row],[Order qty]]*Sales_Table[[#This Row],[unit price]]</f>
        <v>3181.4774179458641</v>
      </c>
      <c r="N13247" s="8">
        <f>Sales_Table[[#This Row],[Revenue]]-Sales_Table[[#This Row],[unit cost]]</f>
        <v>2897.4169342006981</v>
      </c>
    </row>
    <row r="13248" spans="1:14" ht="14.25" customHeight="1">
      <c r="A13248" t="s">
        <v>13261</v>
      </c>
      <c r="B13248" s="2">
        <v>43868</v>
      </c>
      <c r="C13248" s="5" t="str">
        <f t="shared" si="412"/>
        <v>Mar</v>
      </c>
      <c r="D13248" s="5" t="str">
        <f t="shared" si="413"/>
        <v>5</v>
      </c>
      <c r="E13248" t="s">
        <v>14</v>
      </c>
      <c r="F13248" s="3" t="s">
        <v>12</v>
      </c>
      <c r="G13248">
        <v>1</v>
      </c>
      <c r="H13248">
        <v>100</v>
      </c>
      <c r="I13248">
        <v>7</v>
      </c>
      <c r="J13248">
        <v>8</v>
      </c>
      <c r="K13248" s="3">
        <v>289.61875301599503</v>
      </c>
      <c r="L13248" s="3">
        <v>206.87053786856799</v>
      </c>
      <c r="M13248" s="7">
        <f>Sales_Table[[#This Row],[Order qty]]*Sales_Table[[#This Row],[unit price]]</f>
        <v>2316.9500241279602</v>
      </c>
      <c r="N13248" s="8">
        <f>Sales_Table[[#This Row],[Revenue]]-Sales_Table[[#This Row],[unit cost]]</f>
        <v>2110.0794862593921</v>
      </c>
    </row>
    <row r="13249" spans="1:14" ht="14.25" customHeight="1">
      <c r="A13249" t="s">
        <v>13262</v>
      </c>
      <c r="B13249" s="2">
        <v>43908</v>
      </c>
      <c r="C13249" s="5" t="str">
        <f t="shared" si="412"/>
        <v>May</v>
      </c>
      <c r="D13249" s="5" t="str">
        <f t="shared" si="413"/>
        <v>4</v>
      </c>
      <c r="E13249" t="s">
        <v>16</v>
      </c>
      <c r="F13249" s="3" t="s">
        <v>12</v>
      </c>
      <c r="G13249">
        <v>6</v>
      </c>
      <c r="H13249">
        <v>271</v>
      </c>
      <c r="I13249">
        <v>31</v>
      </c>
      <c r="J13249">
        <v>5</v>
      </c>
      <c r="K13249" s="3">
        <v>373.43804669380199</v>
      </c>
      <c r="L13249" s="3">
        <v>266.74146192414401</v>
      </c>
      <c r="M13249" s="7">
        <f>Sales_Table[[#This Row],[Order qty]]*Sales_Table[[#This Row],[unit price]]</f>
        <v>1867.1902334690099</v>
      </c>
      <c r="N13249" s="8">
        <f>Sales_Table[[#This Row],[Revenue]]-Sales_Table[[#This Row],[unit cost]]</f>
        <v>1600.4487715448658</v>
      </c>
    </row>
    <row r="13250" spans="1:14" ht="14.25" customHeight="1">
      <c r="A13250" t="s">
        <v>13263</v>
      </c>
      <c r="B13250" s="2">
        <v>43979</v>
      </c>
      <c r="C13250" s="5" t="str">
        <f t="shared" ref="C13250:C13313" si="414">TEXT(B13251,"mmm")</f>
        <v>Apr</v>
      </c>
      <c r="D13250" s="5" t="str">
        <f t="shared" ref="D13250:D13313" si="415">TEXT(B13252, "m")</f>
        <v>5</v>
      </c>
      <c r="E13250" t="s">
        <v>11</v>
      </c>
      <c r="F13250" s="3" t="s">
        <v>12</v>
      </c>
      <c r="G13250">
        <v>22</v>
      </c>
      <c r="H13250">
        <v>142</v>
      </c>
      <c r="I13250">
        <v>3</v>
      </c>
      <c r="J13250">
        <v>3</v>
      </c>
      <c r="K13250" s="3">
        <v>185.55310267210001</v>
      </c>
      <c r="L13250" s="3">
        <v>132.537930480071</v>
      </c>
      <c r="M13250" s="7">
        <f>Sales_Table[[#This Row],[Order qty]]*Sales_Table[[#This Row],[unit price]]</f>
        <v>556.65930801629997</v>
      </c>
      <c r="N13250" s="8">
        <f>Sales_Table[[#This Row],[Revenue]]-Sales_Table[[#This Row],[unit cost]]</f>
        <v>424.12137753622898</v>
      </c>
    </row>
    <row r="13251" spans="1:14" ht="14.25" customHeight="1">
      <c r="A13251" t="s">
        <v>13264</v>
      </c>
      <c r="B13251" s="2">
        <v>43948</v>
      </c>
      <c r="C13251" s="5" t="str">
        <f t="shared" si="414"/>
        <v>May</v>
      </c>
      <c r="D13251" s="5" t="str">
        <f t="shared" si="415"/>
        <v>1</v>
      </c>
      <c r="E13251" t="s">
        <v>11</v>
      </c>
      <c r="F13251" s="3" t="s">
        <v>12</v>
      </c>
      <c r="G13251">
        <v>12</v>
      </c>
      <c r="H13251">
        <v>93</v>
      </c>
      <c r="I13251">
        <v>47</v>
      </c>
      <c r="J13251">
        <v>5</v>
      </c>
      <c r="K13251" s="3">
        <v>527.17662370204903</v>
      </c>
      <c r="L13251" s="3">
        <v>376.55473121574897</v>
      </c>
      <c r="M13251" s="7">
        <f>Sales_Table[[#This Row],[Order qty]]*Sales_Table[[#This Row],[unit price]]</f>
        <v>2635.8831185102454</v>
      </c>
      <c r="N13251" s="8">
        <f>Sales_Table[[#This Row],[Revenue]]-Sales_Table[[#This Row],[unit cost]]</f>
        <v>2259.3283872944962</v>
      </c>
    </row>
    <row r="13252" spans="1:14" ht="14.25" customHeight="1">
      <c r="A13252" t="s">
        <v>13265</v>
      </c>
      <c r="B13252" s="2">
        <v>43977</v>
      </c>
      <c r="C13252" s="5" t="str">
        <f t="shared" si="414"/>
        <v>Jan</v>
      </c>
      <c r="D13252" s="5" t="str">
        <f t="shared" si="415"/>
        <v>1</v>
      </c>
      <c r="E13252" t="s">
        <v>14</v>
      </c>
      <c r="F13252" s="3" t="s">
        <v>12</v>
      </c>
      <c r="G13252">
        <v>7</v>
      </c>
      <c r="H13252">
        <v>145</v>
      </c>
      <c r="I13252">
        <v>1</v>
      </c>
      <c r="J13252">
        <v>8</v>
      </c>
      <c r="K13252" s="3">
        <v>262.33749371766999</v>
      </c>
      <c r="L13252" s="3">
        <v>187.38392408404999</v>
      </c>
      <c r="M13252" s="7">
        <f>Sales_Table[[#This Row],[Order qty]]*Sales_Table[[#This Row],[unit price]]</f>
        <v>2098.6999497413599</v>
      </c>
      <c r="N13252" s="8">
        <f>Sales_Table[[#This Row],[Revenue]]-Sales_Table[[#This Row],[unit cost]]</f>
        <v>1911.3160256573099</v>
      </c>
    </row>
    <row r="13253" spans="1:14" ht="14.25" customHeight="1">
      <c r="A13253" t="s">
        <v>13266</v>
      </c>
      <c r="B13253" s="2">
        <v>43848</v>
      </c>
      <c r="C13253" s="5" t="str">
        <f t="shared" si="414"/>
        <v>Jan</v>
      </c>
      <c r="D13253" s="5" t="str">
        <f t="shared" si="415"/>
        <v>2</v>
      </c>
      <c r="E13253" t="s">
        <v>20</v>
      </c>
      <c r="F13253" s="3" t="s">
        <v>12</v>
      </c>
      <c r="G13253">
        <v>7</v>
      </c>
      <c r="H13253">
        <v>66</v>
      </c>
      <c r="I13253">
        <v>42</v>
      </c>
      <c r="J13253">
        <v>5</v>
      </c>
      <c r="K13253" s="3">
        <v>498.94808435440098</v>
      </c>
      <c r="L13253" s="3">
        <v>356.39148882457198</v>
      </c>
      <c r="M13253" s="7">
        <f>Sales_Table[[#This Row],[Order qty]]*Sales_Table[[#This Row],[unit price]]</f>
        <v>2494.740421772005</v>
      </c>
      <c r="N13253" s="8">
        <f>Sales_Table[[#This Row],[Revenue]]-Sales_Table[[#This Row],[unit cost]]</f>
        <v>2138.3489329474332</v>
      </c>
    </row>
    <row r="13254" spans="1:14" ht="14.25" customHeight="1">
      <c r="A13254" t="s">
        <v>13267</v>
      </c>
      <c r="B13254" s="2">
        <v>43857</v>
      </c>
      <c r="C13254" s="5" t="str">
        <f t="shared" si="414"/>
        <v>Feb</v>
      </c>
      <c r="D13254" s="5" t="str">
        <f t="shared" si="415"/>
        <v>5</v>
      </c>
      <c r="E13254" t="s">
        <v>14</v>
      </c>
      <c r="F13254" s="3" t="s">
        <v>12</v>
      </c>
      <c r="G13254">
        <v>15</v>
      </c>
      <c r="H13254">
        <v>329</v>
      </c>
      <c r="I13254">
        <v>6</v>
      </c>
      <c r="J13254">
        <v>2</v>
      </c>
      <c r="K13254" s="3">
        <v>304.27421039342897</v>
      </c>
      <c r="L13254" s="3">
        <v>217.33872170959199</v>
      </c>
      <c r="M13254" s="7">
        <f>Sales_Table[[#This Row],[Order qty]]*Sales_Table[[#This Row],[unit price]]</f>
        <v>608.54842078685795</v>
      </c>
      <c r="N13254" s="8">
        <f>Sales_Table[[#This Row],[Revenue]]-Sales_Table[[#This Row],[unit cost]]</f>
        <v>391.20969907726595</v>
      </c>
    </row>
    <row r="13255" spans="1:14" ht="14.25" customHeight="1">
      <c r="A13255" t="s">
        <v>13268</v>
      </c>
      <c r="B13255" s="2">
        <v>43885</v>
      </c>
      <c r="C13255" s="5" t="str">
        <f t="shared" si="414"/>
        <v>May</v>
      </c>
      <c r="D13255" s="5" t="str">
        <f t="shared" si="415"/>
        <v>4</v>
      </c>
      <c r="E13255" t="s">
        <v>16</v>
      </c>
      <c r="F13255" s="3" t="s">
        <v>12</v>
      </c>
      <c r="G13255">
        <v>20</v>
      </c>
      <c r="H13255">
        <v>177</v>
      </c>
      <c r="I13255">
        <v>39</v>
      </c>
      <c r="J13255">
        <v>1</v>
      </c>
      <c r="K13255" s="3">
        <v>313.50963842868799</v>
      </c>
      <c r="L13255" s="3">
        <v>223.93545602049099</v>
      </c>
      <c r="M13255" s="7">
        <f>Sales_Table[[#This Row],[Order qty]]*Sales_Table[[#This Row],[unit price]]</f>
        <v>313.50963842868799</v>
      </c>
      <c r="N13255" s="8">
        <f>Sales_Table[[#This Row],[Revenue]]-Sales_Table[[#This Row],[unit cost]]</f>
        <v>89.574182408197004</v>
      </c>
    </row>
    <row r="13256" spans="1:14" ht="14.25" customHeight="1">
      <c r="A13256" t="s">
        <v>13269</v>
      </c>
      <c r="B13256" s="2">
        <v>43963</v>
      </c>
      <c r="C13256" s="5" t="str">
        <f t="shared" si="414"/>
        <v>Apr</v>
      </c>
      <c r="D13256" s="5" t="str">
        <f t="shared" si="415"/>
        <v>2</v>
      </c>
      <c r="E13256" t="s">
        <v>20</v>
      </c>
      <c r="F13256" s="3" t="s">
        <v>12</v>
      </c>
      <c r="G13256">
        <v>5</v>
      </c>
      <c r="H13256">
        <v>258</v>
      </c>
      <c r="I13256">
        <v>31</v>
      </c>
      <c r="J13256">
        <v>2</v>
      </c>
      <c r="K13256" s="3">
        <v>601.09943586587895</v>
      </c>
      <c r="L13256" s="3">
        <v>429.356739904199</v>
      </c>
      <c r="M13256" s="7">
        <f>Sales_Table[[#This Row],[Order qty]]*Sales_Table[[#This Row],[unit price]]</f>
        <v>1202.1988717317579</v>
      </c>
      <c r="N13256" s="8">
        <f>Sales_Table[[#This Row],[Revenue]]-Sales_Table[[#This Row],[unit cost]]</f>
        <v>772.84213182755889</v>
      </c>
    </row>
    <row r="13257" spans="1:14" ht="14.25" customHeight="1">
      <c r="A13257" t="s">
        <v>13270</v>
      </c>
      <c r="B13257" s="2">
        <v>43922</v>
      </c>
      <c r="C13257" s="5" t="str">
        <f t="shared" si="414"/>
        <v>Feb</v>
      </c>
      <c r="D13257" s="5" t="str">
        <f t="shared" si="415"/>
        <v>3</v>
      </c>
      <c r="E13257" t="s">
        <v>14</v>
      </c>
      <c r="F13257" s="3" t="s">
        <v>12</v>
      </c>
      <c r="G13257">
        <v>9</v>
      </c>
      <c r="H13257">
        <v>197</v>
      </c>
      <c r="I13257">
        <v>36</v>
      </c>
      <c r="J13257">
        <v>6</v>
      </c>
      <c r="K13257" s="3">
        <v>514.62929892540001</v>
      </c>
      <c r="L13257" s="3">
        <v>367.59235637528599</v>
      </c>
      <c r="M13257" s="7">
        <f>Sales_Table[[#This Row],[Order qty]]*Sales_Table[[#This Row],[unit price]]</f>
        <v>3087.7757935524</v>
      </c>
      <c r="N13257" s="8">
        <f>Sales_Table[[#This Row],[Revenue]]-Sales_Table[[#This Row],[unit cost]]</f>
        <v>2720.1834371771142</v>
      </c>
    </row>
    <row r="13258" spans="1:14" ht="14.25" customHeight="1">
      <c r="A13258" t="s">
        <v>13271</v>
      </c>
      <c r="B13258" s="2">
        <v>43877</v>
      </c>
      <c r="C13258" s="5" t="str">
        <f t="shared" si="414"/>
        <v>Mar</v>
      </c>
      <c r="D13258" s="5" t="str">
        <f t="shared" si="415"/>
        <v>4</v>
      </c>
      <c r="E13258" t="s">
        <v>20</v>
      </c>
      <c r="F13258" s="3" t="s">
        <v>12</v>
      </c>
      <c r="G13258">
        <v>10</v>
      </c>
      <c r="H13258">
        <v>86</v>
      </c>
      <c r="I13258">
        <v>15</v>
      </c>
      <c r="J13258">
        <v>1</v>
      </c>
      <c r="K13258" s="3">
        <v>292.57944363355602</v>
      </c>
      <c r="L13258" s="3">
        <v>208.985316881112</v>
      </c>
      <c r="M13258" s="7">
        <f>Sales_Table[[#This Row],[Order qty]]*Sales_Table[[#This Row],[unit price]]</f>
        <v>292.57944363355602</v>
      </c>
      <c r="N13258" s="8">
        <f>Sales_Table[[#This Row],[Revenue]]-Sales_Table[[#This Row],[unit cost]]</f>
        <v>83.594126752444026</v>
      </c>
    </row>
    <row r="13259" spans="1:14" ht="14.25" customHeight="1">
      <c r="A13259" t="s">
        <v>13272</v>
      </c>
      <c r="B13259" s="2">
        <v>43895</v>
      </c>
      <c r="C13259" s="5" t="str">
        <f t="shared" si="414"/>
        <v>Apr</v>
      </c>
      <c r="D13259" s="5" t="str">
        <f t="shared" si="415"/>
        <v>5</v>
      </c>
      <c r="E13259" t="s">
        <v>11</v>
      </c>
      <c r="F13259" s="3" t="s">
        <v>12</v>
      </c>
      <c r="G13259">
        <v>14</v>
      </c>
      <c r="H13259">
        <v>173</v>
      </c>
      <c r="I13259">
        <v>2</v>
      </c>
      <c r="J13259">
        <v>10</v>
      </c>
      <c r="K13259" s="3">
        <v>367.79730784893002</v>
      </c>
      <c r="L13259" s="3">
        <v>262.71236274923598</v>
      </c>
      <c r="M13259" s="7">
        <f>Sales_Table[[#This Row],[Order qty]]*Sales_Table[[#This Row],[unit price]]</f>
        <v>3677.9730784893</v>
      </c>
      <c r="N13259" s="8">
        <f>Sales_Table[[#This Row],[Revenue]]-Sales_Table[[#This Row],[unit cost]]</f>
        <v>3415.2607157400639</v>
      </c>
    </row>
    <row r="13260" spans="1:14" ht="14.25" customHeight="1">
      <c r="A13260" t="s">
        <v>13273</v>
      </c>
      <c r="B13260" s="2">
        <v>43922</v>
      </c>
      <c r="C13260" s="5" t="str">
        <f t="shared" si="414"/>
        <v>May</v>
      </c>
      <c r="D13260" s="5" t="str">
        <f t="shared" si="415"/>
        <v>1</v>
      </c>
      <c r="E13260" t="s">
        <v>14</v>
      </c>
      <c r="F13260" s="3" t="s">
        <v>12</v>
      </c>
      <c r="G13260">
        <v>11</v>
      </c>
      <c r="H13260">
        <v>354</v>
      </c>
      <c r="I13260">
        <v>44</v>
      </c>
      <c r="J13260">
        <v>10</v>
      </c>
      <c r="K13260" s="3">
        <v>505.87632018327702</v>
      </c>
      <c r="L13260" s="3">
        <v>361.34022870234099</v>
      </c>
      <c r="M13260" s="7">
        <f>Sales_Table[[#This Row],[Order qty]]*Sales_Table[[#This Row],[unit price]]</f>
        <v>5058.7632018327704</v>
      </c>
      <c r="N13260" s="8">
        <f>Sales_Table[[#This Row],[Revenue]]-Sales_Table[[#This Row],[unit cost]]</f>
        <v>4697.4229731304295</v>
      </c>
    </row>
    <row r="13261" spans="1:14" ht="14.25" customHeight="1">
      <c r="A13261" t="s">
        <v>13274</v>
      </c>
      <c r="B13261" s="2">
        <v>43968</v>
      </c>
      <c r="C13261" s="5" t="str">
        <f t="shared" si="414"/>
        <v>Jan</v>
      </c>
      <c r="D13261" s="5" t="str">
        <f t="shared" si="415"/>
        <v>5</v>
      </c>
      <c r="E13261" t="s">
        <v>20</v>
      </c>
      <c r="F13261" s="3" t="s">
        <v>12</v>
      </c>
      <c r="G13261">
        <v>3</v>
      </c>
      <c r="H13261">
        <v>115</v>
      </c>
      <c r="I13261">
        <v>27</v>
      </c>
      <c r="J13261">
        <v>10</v>
      </c>
      <c r="K13261" s="3">
        <v>221.62896823883099</v>
      </c>
      <c r="L13261" s="3">
        <v>158.30640588487901</v>
      </c>
      <c r="M13261" s="7">
        <f>Sales_Table[[#This Row],[Order qty]]*Sales_Table[[#This Row],[unit price]]</f>
        <v>2216.2896823883098</v>
      </c>
      <c r="N13261" s="8">
        <f>Sales_Table[[#This Row],[Revenue]]-Sales_Table[[#This Row],[unit cost]]</f>
        <v>2057.9832765034307</v>
      </c>
    </row>
    <row r="13262" spans="1:14" ht="14.25" customHeight="1">
      <c r="A13262" t="s">
        <v>13275</v>
      </c>
      <c r="B13262" s="2">
        <v>43854</v>
      </c>
      <c r="C13262" s="5" t="str">
        <f t="shared" si="414"/>
        <v>May</v>
      </c>
      <c r="D13262" s="5" t="str">
        <f t="shared" si="415"/>
        <v>3</v>
      </c>
      <c r="E13262" t="s">
        <v>14</v>
      </c>
      <c r="F13262" s="3" t="s">
        <v>12</v>
      </c>
      <c r="G13262">
        <v>19</v>
      </c>
      <c r="H13262">
        <v>170</v>
      </c>
      <c r="I13262">
        <v>16</v>
      </c>
      <c r="J13262">
        <v>2</v>
      </c>
      <c r="K13262" s="3">
        <v>527.83946889638901</v>
      </c>
      <c r="L13262" s="3">
        <v>377.02819206884902</v>
      </c>
      <c r="M13262" s="7">
        <f>Sales_Table[[#This Row],[Order qty]]*Sales_Table[[#This Row],[unit price]]</f>
        <v>1055.678937792778</v>
      </c>
      <c r="N13262" s="8">
        <f>Sales_Table[[#This Row],[Revenue]]-Sales_Table[[#This Row],[unit cost]]</f>
        <v>678.65074572392905</v>
      </c>
    </row>
    <row r="13263" spans="1:14" ht="14.25" customHeight="1">
      <c r="A13263" t="s">
        <v>13276</v>
      </c>
      <c r="B13263" s="2">
        <v>43966</v>
      </c>
      <c r="C13263" s="5" t="str">
        <f t="shared" si="414"/>
        <v>Mar</v>
      </c>
      <c r="D13263" s="5" t="str">
        <f t="shared" si="415"/>
        <v>1</v>
      </c>
      <c r="E13263" t="s">
        <v>11</v>
      </c>
      <c r="F13263" s="3" t="s">
        <v>12</v>
      </c>
      <c r="G13263">
        <v>21</v>
      </c>
      <c r="H13263">
        <v>132</v>
      </c>
      <c r="I13263">
        <v>41</v>
      </c>
      <c r="J13263">
        <v>6</v>
      </c>
      <c r="K13263" s="3">
        <v>215.49013245105701</v>
      </c>
      <c r="L13263" s="3">
        <v>153.92152317932701</v>
      </c>
      <c r="M13263" s="7">
        <f>Sales_Table[[#This Row],[Order qty]]*Sales_Table[[#This Row],[unit price]]</f>
        <v>1292.9407947063421</v>
      </c>
      <c r="N13263" s="8">
        <f>Sales_Table[[#This Row],[Revenue]]-Sales_Table[[#This Row],[unit cost]]</f>
        <v>1139.019271527015</v>
      </c>
    </row>
    <row r="13264" spans="1:14" ht="14.25" customHeight="1">
      <c r="A13264" t="s">
        <v>13277</v>
      </c>
      <c r="B13264" s="2">
        <v>43894</v>
      </c>
      <c r="C13264" s="5" t="str">
        <f t="shared" si="414"/>
        <v>Jan</v>
      </c>
      <c r="D13264" s="5" t="str">
        <f t="shared" si="415"/>
        <v>1</v>
      </c>
      <c r="E13264" t="s">
        <v>16</v>
      </c>
      <c r="F13264" s="3" t="s">
        <v>12</v>
      </c>
      <c r="G13264">
        <v>26</v>
      </c>
      <c r="H13264">
        <v>304</v>
      </c>
      <c r="I13264">
        <v>7</v>
      </c>
      <c r="J13264">
        <v>1</v>
      </c>
      <c r="K13264" s="3">
        <v>429.62914520502102</v>
      </c>
      <c r="L13264" s="3">
        <v>306.87796086072899</v>
      </c>
      <c r="M13264" s="7">
        <f>Sales_Table[[#This Row],[Order qty]]*Sales_Table[[#This Row],[unit price]]</f>
        <v>429.62914520502102</v>
      </c>
      <c r="N13264" s="8">
        <f>Sales_Table[[#This Row],[Revenue]]-Sales_Table[[#This Row],[unit cost]]</f>
        <v>122.75118434429203</v>
      </c>
    </row>
    <row r="13265" spans="1:14" ht="14.25" customHeight="1">
      <c r="A13265" t="s">
        <v>13278</v>
      </c>
      <c r="B13265" s="2">
        <v>43839</v>
      </c>
      <c r="C13265" s="5" t="str">
        <f t="shared" si="414"/>
        <v>Jan</v>
      </c>
      <c r="D13265" s="5" t="str">
        <f t="shared" si="415"/>
        <v>5</v>
      </c>
      <c r="E13265" t="s">
        <v>11</v>
      </c>
      <c r="F13265" s="3" t="s">
        <v>12</v>
      </c>
      <c r="G13265">
        <v>14</v>
      </c>
      <c r="H13265">
        <v>141</v>
      </c>
      <c r="I13265">
        <v>6</v>
      </c>
      <c r="J13265">
        <v>3</v>
      </c>
      <c r="K13265" s="3">
        <v>171.12659668922399</v>
      </c>
      <c r="L13265" s="3">
        <v>122.233283349446</v>
      </c>
      <c r="M13265" s="7">
        <f>Sales_Table[[#This Row],[Order qty]]*Sales_Table[[#This Row],[unit price]]</f>
        <v>513.37979006767193</v>
      </c>
      <c r="N13265" s="8">
        <f>Sales_Table[[#This Row],[Revenue]]-Sales_Table[[#This Row],[unit cost]]</f>
        <v>391.14650671822596</v>
      </c>
    </row>
    <row r="13266" spans="1:14" ht="14.25" customHeight="1">
      <c r="A13266" t="s">
        <v>13279</v>
      </c>
      <c r="B13266" s="2">
        <v>43853</v>
      </c>
      <c r="C13266" s="5" t="str">
        <f t="shared" si="414"/>
        <v>May</v>
      </c>
      <c r="D13266" s="5" t="str">
        <f t="shared" si="415"/>
        <v>2</v>
      </c>
      <c r="E13266" t="s">
        <v>14</v>
      </c>
      <c r="F13266" s="3" t="s">
        <v>12</v>
      </c>
      <c r="G13266">
        <v>7</v>
      </c>
      <c r="H13266">
        <v>192</v>
      </c>
      <c r="I13266">
        <v>17</v>
      </c>
      <c r="J13266">
        <v>2</v>
      </c>
      <c r="K13266" s="3">
        <v>640.32827299833298</v>
      </c>
      <c r="L13266" s="3">
        <v>457.37733785595202</v>
      </c>
      <c r="M13266" s="7">
        <f>Sales_Table[[#This Row],[Order qty]]*Sales_Table[[#This Row],[unit price]]</f>
        <v>1280.656545996666</v>
      </c>
      <c r="N13266" s="8">
        <f>Sales_Table[[#This Row],[Revenue]]-Sales_Table[[#This Row],[unit cost]]</f>
        <v>823.27920814071399</v>
      </c>
    </row>
    <row r="13267" spans="1:14" ht="14.25" customHeight="1">
      <c r="A13267" t="s">
        <v>13280</v>
      </c>
      <c r="B13267" s="2">
        <v>43952</v>
      </c>
      <c r="C13267" s="5" t="str">
        <f t="shared" si="414"/>
        <v>Feb</v>
      </c>
      <c r="D13267" s="5" t="str">
        <f t="shared" si="415"/>
        <v>5</v>
      </c>
      <c r="E13267" t="s">
        <v>14</v>
      </c>
      <c r="F13267" s="3" t="s">
        <v>12</v>
      </c>
      <c r="G13267">
        <v>22</v>
      </c>
      <c r="H13267">
        <v>233</v>
      </c>
      <c r="I13267">
        <v>1</v>
      </c>
      <c r="J13267">
        <v>8</v>
      </c>
      <c r="K13267" s="3">
        <v>621.32865178585098</v>
      </c>
      <c r="L13267" s="3">
        <v>443.80617984703599</v>
      </c>
      <c r="M13267" s="7">
        <f>Sales_Table[[#This Row],[Order qty]]*Sales_Table[[#This Row],[unit price]]</f>
        <v>4970.6292142868078</v>
      </c>
      <c r="N13267" s="8">
        <f>Sales_Table[[#This Row],[Revenue]]-Sales_Table[[#This Row],[unit cost]]</f>
        <v>4526.8230344397716</v>
      </c>
    </row>
    <row r="13268" spans="1:14" ht="14.25" customHeight="1">
      <c r="A13268" t="s">
        <v>13281</v>
      </c>
      <c r="B13268" s="2">
        <v>43872</v>
      </c>
      <c r="C13268" s="5" t="str">
        <f t="shared" si="414"/>
        <v>May</v>
      </c>
      <c r="D13268" s="5" t="str">
        <f t="shared" si="415"/>
        <v>1</v>
      </c>
      <c r="E13268" t="s">
        <v>20</v>
      </c>
      <c r="F13268" s="3" t="s">
        <v>12</v>
      </c>
      <c r="G13268">
        <v>4</v>
      </c>
      <c r="H13268">
        <v>328</v>
      </c>
      <c r="I13268">
        <v>11</v>
      </c>
      <c r="J13268">
        <v>8</v>
      </c>
      <c r="K13268" s="3">
        <v>614.44879227876697</v>
      </c>
      <c r="L13268" s="3">
        <v>438.89199448483299</v>
      </c>
      <c r="M13268" s="7">
        <f>Sales_Table[[#This Row],[Order qty]]*Sales_Table[[#This Row],[unit price]]</f>
        <v>4915.5903382301358</v>
      </c>
      <c r="N13268" s="8">
        <f>Sales_Table[[#This Row],[Revenue]]-Sales_Table[[#This Row],[unit cost]]</f>
        <v>4476.6983437453027</v>
      </c>
    </row>
    <row r="13269" spans="1:14" ht="14.25" customHeight="1">
      <c r="A13269" t="s">
        <v>13282</v>
      </c>
      <c r="B13269" s="2">
        <v>43982</v>
      </c>
      <c r="C13269" s="5" t="str">
        <f t="shared" si="414"/>
        <v>Jan</v>
      </c>
      <c r="D13269" s="5" t="str">
        <f t="shared" si="415"/>
        <v>1</v>
      </c>
      <c r="E13269" t="s">
        <v>14</v>
      </c>
      <c r="F13269" s="3" t="s">
        <v>12</v>
      </c>
      <c r="G13269">
        <v>16</v>
      </c>
      <c r="H13269">
        <v>277</v>
      </c>
      <c r="I13269">
        <v>22</v>
      </c>
      <c r="J13269">
        <v>8</v>
      </c>
      <c r="K13269" s="3">
        <v>544.91204023361195</v>
      </c>
      <c r="L13269" s="3">
        <v>389.22288588115202</v>
      </c>
      <c r="M13269" s="7">
        <f>Sales_Table[[#This Row],[Order qty]]*Sales_Table[[#This Row],[unit price]]</f>
        <v>4359.2963218688956</v>
      </c>
      <c r="N13269" s="8">
        <f>Sales_Table[[#This Row],[Revenue]]-Sales_Table[[#This Row],[unit cost]]</f>
        <v>3970.0734359877433</v>
      </c>
    </row>
    <row r="13270" spans="1:14" ht="14.25" customHeight="1">
      <c r="A13270" t="s">
        <v>13283</v>
      </c>
      <c r="B13270" s="2">
        <v>43838</v>
      </c>
      <c r="C13270" s="5" t="str">
        <f t="shared" si="414"/>
        <v>Jan</v>
      </c>
      <c r="D13270" s="5" t="str">
        <f t="shared" si="415"/>
        <v>1</v>
      </c>
      <c r="E13270" t="s">
        <v>16</v>
      </c>
      <c r="F13270" s="3" t="s">
        <v>12</v>
      </c>
      <c r="G13270">
        <v>18</v>
      </c>
      <c r="H13270">
        <v>345</v>
      </c>
      <c r="I13270">
        <v>38</v>
      </c>
      <c r="J13270">
        <v>2</v>
      </c>
      <c r="K13270" s="3">
        <v>366.48878806829498</v>
      </c>
      <c r="L13270" s="3">
        <v>261.77770576306801</v>
      </c>
      <c r="M13270" s="7">
        <f>Sales_Table[[#This Row],[Order qty]]*Sales_Table[[#This Row],[unit price]]</f>
        <v>732.97757613658996</v>
      </c>
      <c r="N13270" s="8">
        <f>Sales_Table[[#This Row],[Revenue]]-Sales_Table[[#This Row],[unit cost]]</f>
        <v>471.19987037352195</v>
      </c>
    </row>
    <row r="13271" spans="1:14" ht="14.25" customHeight="1">
      <c r="A13271" t="s">
        <v>13284</v>
      </c>
      <c r="B13271" s="2">
        <v>43856</v>
      </c>
      <c r="C13271" s="5" t="str">
        <f t="shared" si="414"/>
        <v>Jan</v>
      </c>
      <c r="D13271" s="5" t="str">
        <f t="shared" si="415"/>
        <v>3</v>
      </c>
      <c r="E13271" t="s">
        <v>11</v>
      </c>
      <c r="F13271" s="3" t="s">
        <v>12</v>
      </c>
      <c r="G13271">
        <v>26</v>
      </c>
      <c r="H13271">
        <v>9</v>
      </c>
      <c r="I13271">
        <v>27</v>
      </c>
      <c r="J13271">
        <v>9</v>
      </c>
      <c r="K13271" s="3">
        <v>528.546569466591</v>
      </c>
      <c r="L13271" s="3">
        <v>377.53326390470801</v>
      </c>
      <c r="M13271" s="7">
        <f>Sales_Table[[#This Row],[Order qty]]*Sales_Table[[#This Row],[unit price]]</f>
        <v>4756.9191251993188</v>
      </c>
      <c r="N13271" s="8">
        <f>Sales_Table[[#This Row],[Revenue]]-Sales_Table[[#This Row],[unit cost]]</f>
        <v>4379.3858612946105</v>
      </c>
    </row>
    <row r="13272" spans="1:14" ht="14.25" customHeight="1">
      <c r="A13272" t="s">
        <v>13285</v>
      </c>
      <c r="B13272" s="2">
        <v>43855</v>
      </c>
      <c r="C13272" s="5" t="str">
        <f t="shared" si="414"/>
        <v>Mar</v>
      </c>
      <c r="D13272" s="5" t="str">
        <f t="shared" si="415"/>
        <v>5</v>
      </c>
      <c r="E13272" t="s">
        <v>14</v>
      </c>
      <c r="F13272" s="3" t="s">
        <v>12</v>
      </c>
      <c r="G13272">
        <v>22</v>
      </c>
      <c r="H13272">
        <v>17</v>
      </c>
      <c r="I13272">
        <v>1</v>
      </c>
      <c r="J13272">
        <v>9</v>
      </c>
      <c r="K13272" s="3">
        <v>253.94665056467099</v>
      </c>
      <c r="L13272" s="3">
        <v>181.39046468904999</v>
      </c>
      <c r="M13272" s="7">
        <f>Sales_Table[[#This Row],[Order qty]]*Sales_Table[[#This Row],[unit price]]</f>
        <v>2285.5198550820387</v>
      </c>
      <c r="N13272" s="8">
        <f>Sales_Table[[#This Row],[Revenue]]-Sales_Table[[#This Row],[unit cost]]</f>
        <v>2104.1293903929886</v>
      </c>
    </row>
    <row r="13273" spans="1:14" ht="14.25" customHeight="1">
      <c r="A13273" t="s">
        <v>13286</v>
      </c>
      <c r="B13273" s="2">
        <v>43916</v>
      </c>
      <c r="C13273" s="5" t="str">
        <f t="shared" si="414"/>
        <v>May</v>
      </c>
      <c r="D13273" s="5" t="str">
        <f t="shared" si="415"/>
        <v>1</v>
      </c>
      <c r="E13273" t="s">
        <v>14</v>
      </c>
      <c r="F13273" s="3" t="s">
        <v>12</v>
      </c>
      <c r="G13273">
        <v>9</v>
      </c>
      <c r="H13273">
        <v>219</v>
      </c>
      <c r="I13273">
        <v>42</v>
      </c>
      <c r="J13273">
        <v>8</v>
      </c>
      <c r="K13273" s="3">
        <v>161.21363139152501</v>
      </c>
      <c r="L13273" s="3">
        <v>115.15259385108899</v>
      </c>
      <c r="M13273" s="7">
        <f>Sales_Table[[#This Row],[Order qty]]*Sales_Table[[#This Row],[unit price]]</f>
        <v>1289.7090511322001</v>
      </c>
      <c r="N13273" s="8">
        <f>Sales_Table[[#This Row],[Revenue]]-Sales_Table[[#This Row],[unit cost]]</f>
        <v>1174.5564572811111</v>
      </c>
    </row>
    <row r="13274" spans="1:14" ht="14.25" customHeight="1">
      <c r="A13274" t="s">
        <v>13287</v>
      </c>
      <c r="B13274" s="2">
        <v>43970</v>
      </c>
      <c r="C13274" s="5" t="str">
        <f t="shared" si="414"/>
        <v>Jan</v>
      </c>
      <c r="D13274" s="5" t="str">
        <f t="shared" si="415"/>
        <v>4</v>
      </c>
      <c r="E13274" t="s">
        <v>20</v>
      </c>
      <c r="F13274" s="3" t="s">
        <v>12</v>
      </c>
      <c r="G13274">
        <v>13</v>
      </c>
      <c r="H13274">
        <v>289</v>
      </c>
      <c r="I13274">
        <v>13</v>
      </c>
      <c r="J13274">
        <v>4</v>
      </c>
      <c r="K13274" s="3">
        <v>527.44851654768001</v>
      </c>
      <c r="L13274" s="3">
        <v>376.74894039119999</v>
      </c>
      <c r="M13274" s="7">
        <f>Sales_Table[[#This Row],[Order qty]]*Sales_Table[[#This Row],[unit price]]</f>
        <v>2109.7940661907201</v>
      </c>
      <c r="N13274" s="8">
        <f>Sales_Table[[#This Row],[Revenue]]-Sales_Table[[#This Row],[unit cost]]</f>
        <v>1733.0451257995201</v>
      </c>
    </row>
    <row r="13275" spans="1:14" ht="14.25" customHeight="1">
      <c r="A13275" t="s">
        <v>13288</v>
      </c>
      <c r="B13275" s="2">
        <v>43855</v>
      </c>
      <c r="C13275" s="5" t="str">
        <f t="shared" si="414"/>
        <v>Apr</v>
      </c>
      <c r="D13275" s="5" t="str">
        <f t="shared" si="415"/>
        <v>4</v>
      </c>
      <c r="E13275" t="s">
        <v>20</v>
      </c>
      <c r="F13275" s="3" t="s">
        <v>12</v>
      </c>
      <c r="G13275">
        <v>24</v>
      </c>
      <c r="H13275">
        <v>232</v>
      </c>
      <c r="I13275">
        <v>6</v>
      </c>
      <c r="J13275">
        <v>2</v>
      </c>
      <c r="K13275" s="3">
        <v>636.32387816905998</v>
      </c>
      <c r="L13275" s="3">
        <v>454.51705583504298</v>
      </c>
      <c r="M13275" s="7">
        <f>Sales_Table[[#This Row],[Order qty]]*Sales_Table[[#This Row],[unit price]]</f>
        <v>1272.64775633812</v>
      </c>
      <c r="N13275" s="8">
        <f>Sales_Table[[#This Row],[Revenue]]-Sales_Table[[#This Row],[unit cost]]</f>
        <v>818.13070050307692</v>
      </c>
    </row>
    <row r="13276" spans="1:14" ht="14.25" customHeight="1">
      <c r="A13276" t="s">
        <v>13289</v>
      </c>
      <c r="B13276" s="2">
        <v>43935</v>
      </c>
      <c r="C13276" s="5" t="str">
        <f t="shared" si="414"/>
        <v>Apr</v>
      </c>
      <c r="D13276" s="5" t="str">
        <f t="shared" si="415"/>
        <v>2</v>
      </c>
      <c r="E13276" t="s">
        <v>14</v>
      </c>
      <c r="F13276" s="3" t="s">
        <v>12</v>
      </c>
      <c r="G13276">
        <v>6</v>
      </c>
      <c r="H13276">
        <v>9</v>
      </c>
      <c r="I13276">
        <v>40</v>
      </c>
      <c r="J13276">
        <v>3</v>
      </c>
      <c r="K13276" s="3">
        <v>287.895242035389</v>
      </c>
      <c r="L13276" s="3">
        <v>205.63945859670599</v>
      </c>
      <c r="M13276" s="7">
        <f>Sales_Table[[#This Row],[Order qty]]*Sales_Table[[#This Row],[unit price]]</f>
        <v>863.68572610616707</v>
      </c>
      <c r="N13276" s="8">
        <f>Sales_Table[[#This Row],[Revenue]]-Sales_Table[[#This Row],[unit cost]]</f>
        <v>658.04626750946113</v>
      </c>
    </row>
    <row r="13277" spans="1:14" ht="14.25" customHeight="1">
      <c r="A13277" t="s">
        <v>13290</v>
      </c>
      <c r="B13277" s="2">
        <v>43945</v>
      </c>
      <c r="C13277" s="5" t="str">
        <f t="shared" si="414"/>
        <v>Feb</v>
      </c>
      <c r="D13277" s="5" t="str">
        <f t="shared" si="415"/>
        <v>3</v>
      </c>
      <c r="E13277" t="s">
        <v>14</v>
      </c>
      <c r="F13277" s="3" t="s">
        <v>12</v>
      </c>
      <c r="G13277">
        <v>26</v>
      </c>
      <c r="H13277">
        <v>179</v>
      </c>
      <c r="I13277">
        <v>15</v>
      </c>
      <c r="J13277">
        <v>5</v>
      </c>
      <c r="K13277" s="3">
        <v>615.776304244995</v>
      </c>
      <c r="L13277" s="3">
        <v>439.84021731785401</v>
      </c>
      <c r="M13277" s="7">
        <f>Sales_Table[[#This Row],[Order qty]]*Sales_Table[[#This Row],[unit price]]</f>
        <v>3078.8815212249751</v>
      </c>
      <c r="N13277" s="8">
        <f>Sales_Table[[#This Row],[Revenue]]-Sales_Table[[#This Row],[unit cost]]</f>
        <v>2639.0413039071209</v>
      </c>
    </row>
    <row r="13278" spans="1:14" ht="14.25" customHeight="1">
      <c r="A13278" t="s">
        <v>13291</v>
      </c>
      <c r="B13278" s="2">
        <v>43874</v>
      </c>
      <c r="C13278" s="5" t="str">
        <f t="shared" si="414"/>
        <v>Mar</v>
      </c>
      <c r="D13278" s="5" t="str">
        <f t="shared" si="415"/>
        <v>5</v>
      </c>
      <c r="E13278" t="s">
        <v>20</v>
      </c>
      <c r="F13278" s="3" t="s">
        <v>12</v>
      </c>
      <c r="G13278">
        <v>10</v>
      </c>
      <c r="H13278">
        <v>320</v>
      </c>
      <c r="I13278">
        <v>32</v>
      </c>
      <c r="J13278">
        <v>7</v>
      </c>
      <c r="K13278" s="3">
        <v>625.78515619039501</v>
      </c>
      <c r="L13278" s="3">
        <v>446.98939727885403</v>
      </c>
      <c r="M13278" s="7">
        <f>Sales_Table[[#This Row],[Order qty]]*Sales_Table[[#This Row],[unit price]]</f>
        <v>4380.4960933327648</v>
      </c>
      <c r="N13278" s="8">
        <f>Sales_Table[[#This Row],[Revenue]]-Sales_Table[[#This Row],[unit cost]]</f>
        <v>3933.5066960539107</v>
      </c>
    </row>
    <row r="13279" spans="1:14" ht="14.25" customHeight="1">
      <c r="A13279" t="s">
        <v>13292</v>
      </c>
      <c r="B13279" s="2">
        <v>43897</v>
      </c>
      <c r="C13279" s="5" t="str">
        <f t="shared" si="414"/>
        <v>May</v>
      </c>
      <c r="D13279" s="5" t="str">
        <f t="shared" si="415"/>
        <v>2</v>
      </c>
      <c r="E13279" t="s">
        <v>14</v>
      </c>
      <c r="F13279" s="3" t="s">
        <v>12</v>
      </c>
      <c r="G13279">
        <v>23</v>
      </c>
      <c r="H13279">
        <v>125</v>
      </c>
      <c r="I13279">
        <v>7</v>
      </c>
      <c r="J13279">
        <v>6</v>
      </c>
      <c r="K13279" s="3">
        <v>589.48998463153805</v>
      </c>
      <c r="L13279" s="3">
        <v>421.06427473681299</v>
      </c>
      <c r="M13279" s="7">
        <f>Sales_Table[[#This Row],[Order qty]]*Sales_Table[[#This Row],[unit price]]</f>
        <v>3536.9399077892285</v>
      </c>
      <c r="N13279" s="8">
        <f>Sales_Table[[#This Row],[Revenue]]-Sales_Table[[#This Row],[unit cost]]</f>
        <v>3115.8756330524157</v>
      </c>
    </row>
    <row r="13280" spans="1:14" ht="14.25" customHeight="1">
      <c r="A13280" t="s">
        <v>13293</v>
      </c>
      <c r="B13280" s="2">
        <v>43966</v>
      </c>
      <c r="C13280" s="5" t="str">
        <f t="shared" si="414"/>
        <v>Feb</v>
      </c>
      <c r="D13280" s="5" t="str">
        <f t="shared" si="415"/>
        <v>4</v>
      </c>
      <c r="E13280" t="s">
        <v>16</v>
      </c>
      <c r="F13280" s="3" t="s">
        <v>12</v>
      </c>
      <c r="G13280">
        <v>14</v>
      </c>
      <c r="H13280">
        <v>97</v>
      </c>
      <c r="I13280">
        <v>14</v>
      </c>
      <c r="J13280">
        <v>8</v>
      </c>
      <c r="K13280" s="3">
        <v>310.11884647607798</v>
      </c>
      <c r="L13280" s="3">
        <v>221.513461768627</v>
      </c>
      <c r="M13280" s="7">
        <f>Sales_Table[[#This Row],[Order qty]]*Sales_Table[[#This Row],[unit price]]</f>
        <v>2480.9507718086238</v>
      </c>
      <c r="N13280" s="8">
        <f>Sales_Table[[#This Row],[Revenue]]-Sales_Table[[#This Row],[unit cost]]</f>
        <v>2259.4373100399966</v>
      </c>
    </row>
    <row r="13281" spans="1:14" ht="14.25" customHeight="1">
      <c r="A13281" t="s">
        <v>13294</v>
      </c>
      <c r="B13281" s="2">
        <v>43870</v>
      </c>
      <c r="C13281" s="5" t="str">
        <f t="shared" si="414"/>
        <v>Apr</v>
      </c>
      <c r="D13281" s="5" t="str">
        <f t="shared" si="415"/>
        <v>5</v>
      </c>
      <c r="E13281" t="s">
        <v>16</v>
      </c>
      <c r="F13281" s="3" t="s">
        <v>12</v>
      </c>
      <c r="G13281">
        <v>18</v>
      </c>
      <c r="H13281">
        <v>349</v>
      </c>
      <c r="I13281">
        <v>31</v>
      </c>
      <c r="J13281">
        <v>3</v>
      </c>
      <c r="K13281" s="3">
        <v>528.18971943855297</v>
      </c>
      <c r="L13281" s="3">
        <v>377.27837102753801</v>
      </c>
      <c r="M13281" s="7">
        <f>Sales_Table[[#This Row],[Order qty]]*Sales_Table[[#This Row],[unit price]]</f>
        <v>1584.569158315659</v>
      </c>
      <c r="N13281" s="8">
        <f>Sales_Table[[#This Row],[Revenue]]-Sales_Table[[#This Row],[unit cost]]</f>
        <v>1207.290787288121</v>
      </c>
    </row>
    <row r="13282" spans="1:14" ht="14.25" customHeight="1">
      <c r="A13282" t="s">
        <v>13295</v>
      </c>
      <c r="B13282" s="2">
        <v>43931</v>
      </c>
      <c r="C13282" s="5" t="str">
        <f t="shared" si="414"/>
        <v>May</v>
      </c>
      <c r="D13282" s="5" t="str">
        <f t="shared" si="415"/>
        <v>2</v>
      </c>
      <c r="E13282" t="s">
        <v>14</v>
      </c>
      <c r="F13282" s="3" t="s">
        <v>12</v>
      </c>
      <c r="G13282">
        <v>17</v>
      </c>
      <c r="H13282">
        <v>76</v>
      </c>
      <c r="I13282">
        <v>38</v>
      </c>
      <c r="J13282">
        <v>9</v>
      </c>
      <c r="K13282" s="3">
        <v>575.54222506284702</v>
      </c>
      <c r="L13282" s="3">
        <v>411.10158933060501</v>
      </c>
      <c r="M13282" s="7">
        <f>Sales_Table[[#This Row],[Order qty]]*Sales_Table[[#This Row],[unit price]]</f>
        <v>5179.8800255656233</v>
      </c>
      <c r="N13282" s="8">
        <f>Sales_Table[[#This Row],[Revenue]]-Sales_Table[[#This Row],[unit cost]]</f>
        <v>4768.7784362350185</v>
      </c>
    </row>
    <row r="13283" spans="1:14" ht="14.25" customHeight="1">
      <c r="A13283" t="s">
        <v>13296</v>
      </c>
      <c r="B13283" s="2">
        <v>43959</v>
      </c>
      <c r="C13283" s="5" t="str">
        <f t="shared" si="414"/>
        <v>Feb</v>
      </c>
      <c r="D13283" s="5" t="str">
        <f t="shared" si="415"/>
        <v>2</v>
      </c>
      <c r="E13283" t="s">
        <v>14</v>
      </c>
      <c r="F13283" s="3" t="s">
        <v>12</v>
      </c>
      <c r="G13283">
        <v>12</v>
      </c>
      <c r="H13283">
        <v>158</v>
      </c>
      <c r="I13283">
        <v>30</v>
      </c>
      <c r="J13283">
        <v>9</v>
      </c>
      <c r="K13283" s="3">
        <v>301.47683465480799</v>
      </c>
      <c r="L13283" s="3">
        <v>215.34059618200601</v>
      </c>
      <c r="M13283" s="7">
        <f>Sales_Table[[#This Row],[Order qty]]*Sales_Table[[#This Row],[unit price]]</f>
        <v>2713.2915118932719</v>
      </c>
      <c r="N13283" s="8">
        <f>Sales_Table[[#This Row],[Revenue]]-Sales_Table[[#This Row],[unit cost]]</f>
        <v>2497.9509157112661</v>
      </c>
    </row>
    <row r="13284" spans="1:14" ht="14.25" customHeight="1">
      <c r="A13284" t="s">
        <v>13297</v>
      </c>
      <c r="B13284" s="2">
        <v>43880</v>
      </c>
      <c r="C13284" s="5" t="str">
        <f t="shared" si="414"/>
        <v>Feb</v>
      </c>
      <c r="D13284" s="5" t="str">
        <f t="shared" si="415"/>
        <v>1</v>
      </c>
      <c r="E13284" t="s">
        <v>14</v>
      </c>
      <c r="F13284" s="3" t="s">
        <v>12</v>
      </c>
      <c r="G13284">
        <v>4</v>
      </c>
      <c r="H13284">
        <v>352</v>
      </c>
      <c r="I13284">
        <v>20</v>
      </c>
      <c r="J13284">
        <v>2</v>
      </c>
      <c r="K13284" s="3">
        <v>611.63412648439396</v>
      </c>
      <c r="L13284" s="3">
        <v>436.88151891742399</v>
      </c>
      <c r="M13284" s="7">
        <f>Sales_Table[[#This Row],[Order qty]]*Sales_Table[[#This Row],[unit price]]</f>
        <v>1223.2682529687879</v>
      </c>
      <c r="N13284" s="8">
        <f>Sales_Table[[#This Row],[Revenue]]-Sales_Table[[#This Row],[unit cost]]</f>
        <v>786.38673405136387</v>
      </c>
    </row>
    <row r="13285" spans="1:14" ht="14.25" customHeight="1">
      <c r="A13285" t="s">
        <v>13298</v>
      </c>
      <c r="B13285" s="2">
        <v>43866</v>
      </c>
      <c r="C13285" s="5" t="str">
        <f t="shared" si="414"/>
        <v>Jan</v>
      </c>
      <c r="D13285" s="5" t="str">
        <f t="shared" si="415"/>
        <v>2</v>
      </c>
      <c r="E13285" t="s">
        <v>20</v>
      </c>
      <c r="F13285" s="3" t="s">
        <v>12</v>
      </c>
      <c r="G13285">
        <v>2</v>
      </c>
      <c r="H13285">
        <v>73</v>
      </c>
      <c r="I13285">
        <v>31</v>
      </c>
      <c r="J13285">
        <v>5</v>
      </c>
      <c r="K13285" s="3">
        <v>434.46638917923002</v>
      </c>
      <c r="L13285" s="3">
        <v>310.33313512802101</v>
      </c>
      <c r="M13285" s="7">
        <f>Sales_Table[[#This Row],[Order qty]]*Sales_Table[[#This Row],[unit price]]</f>
        <v>2172.33194589615</v>
      </c>
      <c r="N13285" s="8">
        <f>Sales_Table[[#This Row],[Revenue]]-Sales_Table[[#This Row],[unit cost]]</f>
        <v>1861.998810768129</v>
      </c>
    </row>
    <row r="13286" spans="1:14" ht="14.25" customHeight="1">
      <c r="A13286" t="s">
        <v>13299</v>
      </c>
      <c r="B13286" s="2">
        <v>43858</v>
      </c>
      <c r="C13286" s="5" t="str">
        <f t="shared" si="414"/>
        <v>Feb</v>
      </c>
      <c r="D13286" s="5" t="str">
        <f t="shared" si="415"/>
        <v>3</v>
      </c>
      <c r="E13286" t="s">
        <v>16</v>
      </c>
      <c r="F13286" s="3" t="s">
        <v>12</v>
      </c>
      <c r="G13286">
        <v>20</v>
      </c>
      <c r="H13286">
        <v>255</v>
      </c>
      <c r="I13286">
        <v>44</v>
      </c>
      <c r="J13286">
        <v>4</v>
      </c>
      <c r="K13286" s="3">
        <v>553.49468654394104</v>
      </c>
      <c r="L13286" s="3">
        <v>395.35334753138699</v>
      </c>
      <c r="M13286" s="7">
        <f>Sales_Table[[#This Row],[Order qty]]*Sales_Table[[#This Row],[unit price]]</f>
        <v>2213.9787461757642</v>
      </c>
      <c r="N13286" s="8">
        <f>Sales_Table[[#This Row],[Revenue]]-Sales_Table[[#This Row],[unit cost]]</f>
        <v>1818.6253986443771</v>
      </c>
    </row>
    <row r="13287" spans="1:14" ht="14.25" customHeight="1">
      <c r="A13287" t="s">
        <v>13300</v>
      </c>
      <c r="B13287" s="2">
        <v>43871</v>
      </c>
      <c r="C13287" s="5" t="str">
        <f t="shared" si="414"/>
        <v>Mar</v>
      </c>
      <c r="D13287" s="5" t="str">
        <f t="shared" si="415"/>
        <v>2</v>
      </c>
      <c r="E13287" t="s">
        <v>16</v>
      </c>
      <c r="F13287" s="3" t="s">
        <v>12</v>
      </c>
      <c r="G13287">
        <v>9</v>
      </c>
      <c r="H13287">
        <v>183</v>
      </c>
      <c r="I13287">
        <v>3</v>
      </c>
      <c r="J13287">
        <v>4</v>
      </c>
      <c r="K13287" s="3">
        <v>400.52203810215002</v>
      </c>
      <c r="L13287" s="3">
        <v>286.087170072964</v>
      </c>
      <c r="M13287" s="7">
        <f>Sales_Table[[#This Row],[Order qty]]*Sales_Table[[#This Row],[unit price]]</f>
        <v>1602.0881524086001</v>
      </c>
      <c r="N13287" s="8">
        <f>Sales_Table[[#This Row],[Revenue]]-Sales_Table[[#This Row],[unit cost]]</f>
        <v>1316.0009823356361</v>
      </c>
    </row>
    <row r="13288" spans="1:14" ht="14.25" customHeight="1">
      <c r="A13288" t="s">
        <v>13301</v>
      </c>
      <c r="B13288" s="2">
        <v>43891</v>
      </c>
      <c r="C13288" s="5" t="str">
        <f t="shared" si="414"/>
        <v>Feb</v>
      </c>
      <c r="D13288" s="5" t="str">
        <f t="shared" si="415"/>
        <v>3</v>
      </c>
      <c r="E13288" t="s">
        <v>20</v>
      </c>
      <c r="F13288" s="3" t="s">
        <v>12</v>
      </c>
      <c r="G13288">
        <v>25</v>
      </c>
      <c r="H13288">
        <v>149</v>
      </c>
      <c r="I13288">
        <v>44</v>
      </c>
      <c r="J13288">
        <v>7</v>
      </c>
      <c r="K13288" s="3">
        <v>341.04075247049298</v>
      </c>
      <c r="L13288" s="3">
        <v>243.600537478924</v>
      </c>
      <c r="M13288" s="7">
        <f>Sales_Table[[#This Row],[Order qty]]*Sales_Table[[#This Row],[unit price]]</f>
        <v>2387.2852672934509</v>
      </c>
      <c r="N13288" s="8">
        <f>Sales_Table[[#This Row],[Revenue]]-Sales_Table[[#This Row],[unit cost]]</f>
        <v>2143.6847298145271</v>
      </c>
    </row>
    <row r="13289" spans="1:14" ht="14.25" customHeight="1">
      <c r="A13289" t="s">
        <v>13302</v>
      </c>
      <c r="B13289" s="2">
        <v>43871</v>
      </c>
      <c r="C13289" s="5" t="str">
        <f t="shared" si="414"/>
        <v>Mar</v>
      </c>
      <c r="D13289" s="5" t="str">
        <f t="shared" si="415"/>
        <v>4</v>
      </c>
      <c r="E13289" t="s">
        <v>16</v>
      </c>
      <c r="F13289" s="3" t="s">
        <v>12</v>
      </c>
      <c r="G13289">
        <v>13</v>
      </c>
      <c r="H13289">
        <v>63</v>
      </c>
      <c r="I13289">
        <v>44</v>
      </c>
      <c r="J13289">
        <v>3</v>
      </c>
      <c r="K13289" s="3">
        <v>289.86980223655701</v>
      </c>
      <c r="L13289" s="3">
        <v>207.04985874039801</v>
      </c>
      <c r="M13289" s="7">
        <f>Sales_Table[[#This Row],[Order qty]]*Sales_Table[[#This Row],[unit price]]</f>
        <v>869.60940670967102</v>
      </c>
      <c r="N13289" s="8">
        <f>Sales_Table[[#This Row],[Revenue]]-Sales_Table[[#This Row],[unit cost]]</f>
        <v>662.55954796927301</v>
      </c>
    </row>
    <row r="13290" spans="1:14" ht="14.25" customHeight="1">
      <c r="A13290" t="s">
        <v>13303</v>
      </c>
      <c r="B13290" s="2">
        <v>43919</v>
      </c>
      <c r="C13290" s="5" t="str">
        <f t="shared" si="414"/>
        <v>Apr</v>
      </c>
      <c r="D13290" s="5" t="str">
        <f t="shared" si="415"/>
        <v>5</v>
      </c>
      <c r="E13290" t="s">
        <v>14</v>
      </c>
      <c r="F13290" s="3" t="s">
        <v>12</v>
      </c>
      <c r="G13290">
        <v>13</v>
      </c>
      <c r="H13290">
        <v>37</v>
      </c>
      <c r="I13290">
        <v>39</v>
      </c>
      <c r="J13290">
        <v>1</v>
      </c>
      <c r="K13290" s="3">
        <v>474.66457432508503</v>
      </c>
      <c r="L13290" s="3">
        <v>339.04612451791797</v>
      </c>
      <c r="M13290" s="7">
        <f>Sales_Table[[#This Row],[Order qty]]*Sales_Table[[#This Row],[unit price]]</f>
        <v>474.66457432508503</v>
      </c>
      <c r="N13290" s="8">
        <f>Sales_Table[[#This Row],[Revenue]]-Sales_Table[[#This Row],[unit cost]]</f>
        <v>135.61844980716705</v>
      </c>
    </row>
    <row r="13291" spans="1:14" ht="14.25" customHeight="1">
      <c r="A13291" t="s">
        <v>13304</v>
      </c>
      <c r="B13291" s="2">
        <v>43949</v>
      </c>
      <c r="C13291" s="5" t="str">
        <f t="shared" si="414"/>
        <v>May</v>
      </c>
      <c r="D13291" s="5" t="str">
        <f t="shared" si="415"/>
        <v>4</v>
      </c>
      <c r="E13291" t="s">
        <v>11</v>
      </c>
      <c r="F13291" s="3" t="s">
        <v>12</v>
      </c>
      <c r="G13291">
        <v>17</v>
      </c>
      <c r="H13291">
        <v>210</v>
      </c>
      <c r="I13291">
        <v>20</v>
      </c>
      <c r="J13291">
        <v>10</v>
      </c>
      <c r="K13291" s="3">
        <v>296.121993899345</v>
      </c>
      <c r="L13291" s="3">
        <v>211.515709928104</v>
      </c>
      <c r="M13291" s="7">
        <f>Sales_Table[[#This Row],[Order qty]]*Sales_Table[[#This Row],[unit price]]</f>
        <v>2961.2199389934499</v>
      </c>
      <c r="N13291" s="8">
        <f>Sales_Table[[#This Row],[Revenue]]-Sales_Table[[#This Row],[unit cost]]</f>
        <v>2749.7042290653458</v>
      </c>
    </row>
    <row r="13292" spans="1:14" ht="14.25" customHeight="1">
      <c r="A13292" t="s">
        <v>13305</v>
      </c>
      <c r="B13292" s="2">
        <v>43972</v>
      </c>
      <c r="C13292" s="5" t="str">
        <f t="shared" si="414"/>
        <v>Apr</v>
      </c>
      <c r="D13292" s="5" t="str">
        <f t="shared" si="415"/>
        <v>3</v>
      </c>
      <c r="E13292" t="s">
        <v>11</v>
      </c>
      <c r="F13292" s="3" t="s">
        <v>12</v>
      </c>
      <c r="G13292">
        <v>21</v>
      </c>
      <c r="H13292">
        <v>208</v>
      </c>
      <c r="I13292">
        <v>42</v>
      </c>
      <c r="J13292">
        <v>5</v>
      </c>
      <c r="K13292" s="3">
        <v>299.16202765703201</v>
      </c>
      <c r="L13292" s="3">
        <v>213.68716261216599</v>
      </c>
      <c r="M13292" s="7">
        <f>Sales_Table[[#This Row],[Order qty]]*Sales_Table[[#This Row],[unit price]]</f>
        <v>1495.8101382851601</v>
      </c>
      <c r="N13292" s="8">
        <f>Sales_Table[[#This Row],[Revenue]]-Sales_Table[[#This Row],[unit cost]]</f>
        <v>1282.122975672994</v>
      </c>
    </row>
    <row r="13293" spans="1:14" ht="14.25" customHeight="1">
      <c r="A13293" t="s">
        <v>13306</v>
      </c>
      <c r="B13293" s="2">
        <v>43938</v>
      </c>
      <c r="C13293" s="5" t="str">
        <f t="shared" si="414"/>
        <v>Mar</v>
      </c>
      <c r="D13293" s="5" t="str">
        <f t="shared" si="415"/>
        <v>1</v>
      </c>
      <c r="E13293" t="s">
        <v>14</v>
      </c>
      <c r="F13293" s="3" t="s">
        <v>12</v>
      </c>
      <c r="G13293">
        <v>26</v>
      </c>
      <c r="H13293">
        <v>287</v>
      </c>
      <c r="I13293">
        <v>9</v>
      </c>
      <c r="J13293">
        <v>2</v>
      </c>
      <c r="K13293" s="3">
        <v>603.99254894256603</v>
      </c>
      <c r="L13293" s="3">
        <v>431.42324924469</v>
      </c>
      <c r="M13293" s="7">
        <f>Sales_Table[[#This Row],[Order qty]]*Sales_Table[[#This Row],[unit price]]</f>
        <v>1207.9850978851321</v>
      </c>
      <c r="N13293" s="8">
        <f>Sales_Table[[#This Row],[Revenue]]-Sales_Table[[#This Row],[unit cost]]</f>
        <v>776.56184864044212</v>
      </c>
    </row>
    <row r="13294" spans="1:14" ht="14.25" customHeight="1">
      <c r="A13294" t="s">
        <v>13307</v>
      </c>
      <c r="B13294" s="2">
        <v>43895</v>
      </c>
      <c r="C13294" s="5" t="str">
        <f t="shared" si="414"/>
        <v>Jan</v>
      </c>
      <c r="D13294" s="5" t="str">
        <f t="shared" si="415"/>
        <v>5</v>
      </c>
      <c r="E13294" t="s">
        <v>20</v>
      </c>
      <c r="F13294" s="3" t="s">
        <v>12</v>
      </c>
      <c r="G13294">
        <v>1</v>
      </c>
      <c r="H13294">
        <v>86</v>
      </c>
      <c r="I13294">
        <v>45</v>
      </c>
      <c r="J13294">
        <v>1</v>
      </c>
      <c r="K13294" s="3">
        <v>595.08661741018295</v>
      </c>
      <c r="L13294" s="3">
        <v>425.06186957870199</v>
      </c>
      <c r="M13294" s="7">
        <f>Sales_Table[[#This Row],[Order qty]]*Sales_Table[[#This Row],[unit price]]</f>
        <v>595.08661741018295</v>
      </c>
      <c r="N13294" s="8">
        <f>Sales_Table[[#This Row],[Revenue]]-Sales_Table[[#This Row],[unit cost]]</f>
        <v>170.02474783148097</v>
      </c>
    </row>
    <row r="13295" spans="1:14" ht="14.25" customHeight="1">
      <c r="A13295" t="s">
        <v>13308</v>
      </c>
      <c r="B13295" s="2">
        <v>43838</v>
      </c>
      <c r="C13295" s="5" t="str">
        <f t="shared" si="414"/>
        <v>May</v>
      </c>
      <c r="D13295" s="5" t="str">
        <f t="shared" si="415"/>
        <v>1</v>
      </c>
      <c r="E13295" t="s">
        <v>16</v>
      </c>
      <c r="F13295" s="3" t="s">
        <v>12</v>
      </c>
      <c r="G13295">
        <v>2</v>
      </c>
      <c r="H13295">
        <v>191</v>
      </c>
      <c r="I13295">
        <v>33</v>
      </c>
      <c r="J13295">
        <v>9</v>
      </c>
      <c r="K13295" s="3">
        <v>378.735015034676</v>
      </c>
      <c r="L13295" s="3">
        <v>270.52501073905398</v>
      </c>
      <c r="M13295" s="7">
        <f>Sales_Table[[#This Row],[Order qty]]*Sales_Table[[#This Row],[unit price]]</f>
        <v>3408.615135312084</v>
      </c>
      <c r="N13295" s="8">
        <f>Sales_Table[[#This Row],[Revenue]]-Sales_Table[[#This Row],[unit cost]]</f>
        <v>3138.0901245730302</v>
      </c>
    </row>
    <row r="13296" spans="1:14" ht="14.25" customHeight="1">
      <c r="A13296" t="s">
        <v>13309</v>
      </c>
      <c r="B13296" s="2">
        <v>43982</v>
      </c>
      <c r="C13296" s="5" t="str">
        <f t="shared" si="414"/>
        <v>Jan</v>
      </c>
      <c r="D13296" s="5" t="str">
        <f t="shared" si="415"/>
        <v>3</v>
      </c>
      <c r="E13296" t="s">
        <v>11</v>
      </c>
      <c r="F13296" s="3" t="s">
        <v>12</v>
      </c>
      <c r="G13296">
        <v>13</v>
      </c>
      <c r="H13296">
        <v>334</v>
      </c>
      <c r="I13296">
        <v>22</v>
      </c>
      <c r="J13296">
        <v>3</v>
      </c>
      <c r="K13296" s="3">
        <v>347.93551307916601</v>
      </c>
      <c r="L13296" s="3">
        <v>248.52536648511901</v>
      </c>
      <c r="M13296" s="7">
        <f>Sales_Table[[#This Row],[Order qty]]*Sales_Table[[#This Row],[unit price]]</f>
        <v>1043.8065392374981</v>
      </c>
      <c r="N13296" s="8">
        <f>Sales_Table[[#This Row],[Revenue]]-Sales_Table[[#This Row],[unit cost]]</f>
        <v>795.28117275237912</v>
      </c>
    </row>
    <row r="13297" spans="1:14" ht="14.25" customHeight="1">
      <c r="A13297" t="s">
        <v>13310</v>
      </c>
      <c r="B13297" s="2">
        <v>43850</v>
      </c>
      <c r="C13297" s="5" t="str">
        <f t="shared" si="414"/>
        <v>Mar</v>
      </c>
      <c r="D13297" s="5" t="str">
        <f t="shared" si="415"/>
        <v>5</v>
      </c>
      <c r="E13297" t="s">
        <v>16</v>
      </c>
      <c r="F13297" s="3" t="s">
        <v>12</v>
      </c>
      <c r="G13297">
        <v>3</v>
      </c>
      <c r="H13297">
        <v>162</v>
      </c>
      <c r="I13297">
        <v>34</v>
      </c>
      <c r="J13297">
        <v>5</v>
      </c>
      <c r="K13297" s="3">
        <v>194.084446191788</v>
      </c>
      <c r="L13297" s="3">
        <v>138.63174727984801</v>
      </c>
      <c r="M13297" s="7">
        <f>Sales_Table[[#This Row],[Order qty]]*Sales_Table[[#This Row],[unit price]]</f>
        <v>970.42223095893996</v>
      </c>
      <c r="N13297" s="8">
        <f>Sales_Table[[#This Row],[Revenue]]-Sales_Table[[#This Row],[unit cost]]</f>
        <v>831.79048367909195</v>
      </c>
    </row>
    <row r="13298" spans="1:14" ht="14.25" customHeight="1">
      <c r="A13298" t="s">
        <v>13311</v>
      </c>
      <c r="B13298" s="2">
        <v>43908</v>
      </c>
      <c r="C13298" s="5" t="str">
        <f t="shared" si="414"/>
        <v>May</v>
      </c>
      <c r="D13298" s="5" t="str">
        <f t="shared" si="415"/>
        <v>1</v>
      </c>
      <c r="E13298" t="s">
        <v>16</v>
      </c>
      <c r="F13298" s="3" t="s">
        <v>12</v>
      </c>
      <c r="G13298">
        <v>12</v>
      </c>
      <c r="H13298">
        <v>157</v>
      </c>
      <c r="I13298">
        <v>42</v>
      </c>
      <c r="J13298">
        <v>3</v>
      </c>
      <c r="K13298" s="3">
        <v>235.823865115643</v>
      </c>
      <c r="L13298" s="3">
        <v>168.44561793974501</v>
      </c>
      <c r="M13298" s="7">
        <f>Sales_Table[[#This Row],[Order qty]]*Sales_Table[[#This Row],[unit price]]</f>
        <v>707.47159534692901</v>
      </c>
      <c r="N13298" s="8">
        <f>Sales_Table[[#This Row],[Revenue]]-Sales_Table[[#This Row],[unit cost]]</f>
        <v>539.02597740718397</v>
      </c>
    </row>
    <row r="13299" spans="1:14" ht="14.25" customHeight="1">
      <c r="A13299" t="s">
        <v>13312</v>
      </c>
      <c r="B13299" s="2">
        <v>43976</v>
      </c>
      <c r="C13299" s="5" t="str">
        <f t="shared" si="414"/>
        <v>Jan</v>
      </c>
      <c r="D13299" s="5" t="str">
        <f t="shared" si="415"/>
        <v>1</v>
      </c>
      <c r="E13299" t="s">
        <v>11</v>
      </c>
      <c r="F13299" s="3" t="s">
        <v>12</v>
      </c>
      <c r="G13299">
        <v>21</v>
      </c>
      <c r="H13299">
        <v>249</v>
      </c>
      <c r="I13299">
        <v>20</v>
      </c>
      <c r="J13299">
        <v>8</v>
      </c>
      <c r="K13299" s="3">
        <v>336.73445355892198</v>
      </c>
      <c r="L13299" s="3">
        <v>240.52460968494401</v>
      </c>
      <c r="M13299" s="7">
        <f>Sales_Table[[#This Row],[Order qty]]*Sales_Table[[#This Row],[unit price]]</f>
        <v>2693.8756284713759</v>
      </c>
      <c r="N13299" s="8">
        <f>Sales_Table[[#This Row],[Revenue]]-Sales_Table[[#This Row],[unit cost]]</f>
        <v>2453.3510187864317</v>
      </c>
    </row>
    <row r="13300" spans="1:14" ht="14.25" customHeight="1">
      <c r="A13300" t="s">
        <v>13313</v>
      </c>
      <c r="B13300" s="2">
        <v>43832</v>
      </c>
      <c r="C13300" s="5" t="str">
        <f t="shared" si="414"/>
        <v>Jan</v>
      </c>
      <c r="D13300" s="5" t="str">
        <f t="shared" si="415"/>
        <v>4</v>
      </c>
      <c r="E13300" t="s">
        <v>20</v>
      </c>
      <c r="F13300" s="3" t="s">
        <v>12</v>
      </c>
      <c r="G13300">
        <v>19</v>
      </c>
      <c r="H13300">
        <v>177</v>
      </c>
      <c r="I13300">
        <v>46</v>
      </c>
      <c r="J13300">
        <v>9</v>
      </c>
      <c r="K13300" s="3">
        <v>451.55365258455299</v>
      </c>
      <c r="L13300" s="3">
        <v>322.53832327468098</v>
      </c>
      <c r="M13300" s="7">
        <f>Sales_Table[[#This Row],[Order qty]]*Sales_Table[[#This Row],[unit price]]</f>
        <v>4063.9828732609767</v>
      </c>
      <c r="N13300" s="8">
        <f>Sales_Table[[#This Row],[Revenue]]-Sales_Table[[#This Row],[unit cost]]</f>
        <v>3741.4445499862959</v>
      </c>
    </row>
    <row r="13301" spans="1:14" ht="14.25" customHeight="1">
      <c r="A13301" t="s">
        <v>13314</v>
      </c>
      <c r="B13301" s="2">
        <v>43851</v>
      </c>
      <c r="C13301" s="5" t="str">
        <f t="shared" si="414"/>
        <v>Apr</v>
      </c>
      <c r="D13301" s="5" t="str">
        <f t="shared" si="415"/>
        <v>3</v>
      </c>
      <c r="E13301" t="s">
        <v>14</v>
      </c>
      <c r="F13301" s="3" t="s">
        <v>12</v>
      </c>
      <c r="G13301">
        <v>12</v>
      </c>
      <c r="H13301">
        <v>304</v>
      </c>
      <c r="I13301">
        <v>14</v>
      </c>
      <c r="J13301">
        <v>9</v>
      </c>
      <c r="K13301" s="3">
        <v>576.630662441254</v>
      </c>
      <c r="L13301" s="3">
        <v>411.87904460089499</v>
      </c>
      <c r="M13301" s="7">
        <f>Sales_Table[[#This Row],[Order qty]]*Sales_Table[[#This Row],[unit price]]</f>
        <v>5189.6759619712857</v>
      </c>
      <c r="N13301" s="8">
        <f>Sales_Table[[#This Row],[Revenue]]-Sales_Table[[#This Row],[unit cost]]</f>
        <v>4777.7969173703905</v>
      </c>
    </row>
    <row r="13302" spans="1:14" ht="14.25" customHeight="1">
      <c r="A13302" t="s">
        <v>13315</v>
      </c>
      <c r="B13302" s="2">
        <v>43924</v>
      </c>
      <c r="C13302" s="5" t="str">
        <f t="shared" si="414"/>
        <v>Mar</v>
      </c>
      <c r="D13302" s="5" t="str">
        <f t="shared" si="415"/>
        <v>1</v>
      </c>
      <c r="E13302" t="s">
        <v>16</v>
      </c>
      <c r="F13302" s="3" t="s">
        <v>12</v>
      </c>
      <c r="G13302">
        <v>10</v>
      </c>
      <c r="H13302">
        <v>77</v>
      </c>
      <c r="I13302">
        <v>2</v>
      </c>
      <c r="J13302">
        <v>8</v>
      </c>
      <c r="K13302" s="3">
        <v>640.23331207036995</v>
      </c>
      <c r="L13302" s="3">
        <v>457.309508621693</v>
      </c>
      <c r="M13302" s="7">
        <f>Sales_Table[[#This Row],[Order qty]]*Sales_Table[[#This Row],[unit price]]</f>
        <v>5121.8664965629596</v>
      </c>
      <c r="N13302" s="8">
        <f>Sales_Table[[#This Row],[Revenue]]-Sales_Table[[#This Row],[unit cost]]</f>
        <v>4664.5569879412669</v>
      </c>
    </row>
    <row r="13303" spans="1:14" ht="14.25" customHeight="1">
      <c r="A13303" t="s">
        <v>13316</v>
      </c>
      <c r="B13303" s="2">
        <v>43908</v>
      </c>
      <c r="C13303" s="5" t="str">
        <f t="shared" si="414"/>
        <v>Jan</v>
      </c>
      <c r="D13303" s="5" t="str">
        <f t="shared" si="415"/>
        <v>2</v>
      </c>
      <c r="E13303" t="s">
        <v>20</v>
      </c>
      <c r="F13303" s="3" t="s">
        <v>12</v>
      </c>
      <c r="G13303">
        <v>4</v>
      </c>
      <c r="H13303">
        <v>276</v>
      </c>
      <c r="I13303">
        <v>31</v>
      </c>
      <c r="J13303">
        <v>2</v>
      </c>
      <c r="K13303" s="3">
        <v>604.61182558536495</v>
      </c>
      <c r="L13303" s="3">
        <v>431.86558970383197</v>
      </c>
      <c r="M13303" s="7">
        <f>Sales_Table[[#This Row],[Order qty]]*Sales_Table[[#This Row],[unit price]]</f>
        <v>1209.2236511707299</v>
      </c>
      <c r="N13303" s="8">
        <f>Sales_Table[[#This Row],[Revenue]]-Sales_Table[[#This Row],[unit cost]]</f>
        <v>777.35806146689788</v>
      </c>
    </row>
    <row r="13304" spans="1:14" ht="14.25" customHeight="1">
      <c r="A13304" t="s">
        <v>13317</v>
      </c>
      <c r="B13304" s="2">
        <v>43834</v>
      </c>
      <c r="C13304" s="5" t="str">
        <f t="shared" si="414"/>
        <v>Feb</v>
      </c>
      <c r="D13304" s="5" t="str">
        <f t="shared" si="415"/>
        <v>3</v>
      </c>
      <c r="E13304" t="s">
        <v>20</v>
      </c>
      <c r="F13304" s="3" t="s">
        <v>12</v>
      </c>
      <c r="G13304">
        <v>14</v>
      </c>
      <c r="H13304">
        <v>87</v>
      </c>
      <c r="I13304">
        <v>17</v>
      </c>
      <c r="J13304">
        <v>1</v>
      </c>
      <c r="K13304" s="3">
        <v>339.85439783334698</v>
      </c>
      <c r="L13304" s="3">
        <v>242.75314130953399</v>
      </c>
      <c r="M13304" s="7">
        <f>Sales_Table[[#This Row],[Order qty]]*Sales_Table[[#This Row],[unit price]]</f>
        <v>339.85439783334698</v>
      </c>
      <c r="N13304" s="8">
        <f>Sales_Table[[#This Row],[Revenue]]-Sales_Table[[#This Row],[unit cost]]</f>
        <v>97.101256523812992</v>
      </c>
    </row>
    <row r="13305" spans="1:14" ht="14.25" customHeight="1">
      <c r="A13305" t="s">
        <v>13318</v>
      </c>
      <c r="B13305" s="2">
        <v>43884</v>
      </c>
      <c r="C13305" s="5" t="str">
        <f t="shared" si="414"/>
        <v>Mar</v>
      </c>
      <c r="D13305" s="5" t="str">
        <f t="shared" si="415"/>
        <v>5</v>
      </c>
      <c r="E13305" t="s">
        <v>14</v>
      </c>
      <c r="F13305" s="3" t="s">
        <v>12</v>
      </c>
      <c r="G13305">
        <v>23</v>
      </c>
      <c r="H13305">
        <v>328</v>
      </c>
      <c r="I13305">
        <v>47</v>
      </c>
      <c r="J13305">
        <v>7</v>
      </c>
      <c r="K13305" s="3">
        <v>464.179842710495</v>
      </c>
      <c r="L13305" s="3">
        <v>331.55703050749599</v>
      </c>
      <c r="M13305" s="7">
        <f>Sales_Table[[#This Row],[Order qty]]*Sales_Table[[#This Row],[unit price]]</f>
        <v>3249.258898973465</v>
      </c>
      <c r="N13305" s="8">
        <f>Sales_Table[[#This Row],[Revenue]]-Sales_Table[[#This Row],[unit cost]]</f>
        <v>2917.7018684659688</v>
      </c>
    </row>
    <row r="13306" spans="1:14" ht="14.25" customHeight="1">
      <c r="A13306" t="s">
        <v>13319</v>
      </c>
      <c r="B13306" s="2">
        <v>43895</v>
      </c>
      <c r="C13306" s="5" t="str">
        <f t="shared" si="414"/>
        <v>May</v>
      </c>
      <c r="D13306" s="5" t="str">
        <f t="shared" si="415"/>
        <v>2</v>
      </c>
      <c r="E13306" t="s">
        <v>16</v>
      </c>
      <c r="F13306" s="3" t="s">
        <v>12</v>
      </c>
      <c r="G13306">
        <v>1</v>
      </c>
      <c r="H13306">
        <v>106</v>
      </c>
      <c r="I13306">
        <v>30</v>
      </c>
      <c r="J13306">
        <v>5</v>
      </c>
      <c r="K13306" s="3">
        <v>441.48152321577101</v>
      </c>
      <c r="L13306" s="3">
        <v>315.34394515412203</v>
      </c>
      <c r="M13306" s="7">
        <f>Sales_Table[[#This Row],[Order qty]]*Sales_Table[[#This Row],[unit price]]</f>
        <v>2207.407616078855</v>
      </c>
      <c r="N13306" s="8">
        <f>Sales_Table[[#This Row],[Revenue]]-Sales_Table[[#This Row],[unit cost]]</f>
        <v>1892.0636709247328</v>
      </c>
    </row>
    <row r="13307" spans="1:14" ht="14.25" customHeight="1">
      <c r="A13307" t="s">
        <v>13320</v>
      </c>
      <c r="B13307" s="2">
        <v>43975</v>
      </c>
      <c r="C13307" s="5" t="str">
        <f t="shared" si="414"/>
        <v>Feb</v>
      </c>
      <c r="D13307" s="5" t="str">
        <f t="shared" si="415"/>
        <v>4</v>
      </c>
      <c r="E13307" t="s">
        <v>20</v>
      </c>
      <c r="F13307" s="3" t="s">
        <v>12</v>
      </c>
      <c r="G13307">
        <v>22</v>
      </c>
      <c r="H13307">
        <v>349</v>
      </c>
      <c r="I13307">
        <v>6</v>
      </c>
      <c r="J13307">
        <v>1</v>
      </c>
      <c r="K13307" s="3">
        <v>429.42993628978701</v>
      </c>
      <c r="L13307" s="3">
        <v>306.73566877841898</v>
      </c>
      <c r="M13307" s="7">
        <f>Sales_Table[[#This Row],[Order qty]]*Sales_Table[[#This Row],[unit price]]</f>
        <v>429.42993628978701</v>
      </c>
      <c r="N13307" s="8">
        <f>Sales_Table[[#This Row],[Revenue]]-Sales_Table[[#This Row],[unit cost]]</f>
        <v>122.69426751136803</v>
      </c>
    </row>
    <row r="13308" spans="1:14" ht="14.25" customHeight="1">
      <c r="A13308" t="s">
        <v>13321</v>
      </c>
      <c r="B13308" s="2">
        <v>43882</v>
      </c>
      <c r="C13308" s="5" t="str">
        <f t="shared" si="414"/>
        <v>Apr</v>
      </c>
      <c r="D13308" s="5" t="str">
        <f t="shared" si="415"/>
        <v>4</v>
      </c>
      <c r="E13308" t="s">
        <v>14</v>
      </c>
      <c r="F13308" s="3" t="s">
        <v>12</v>
      </c>
      <c r="G13308">
        <v>20</v>
      </c>
      <c r="H13308">
        <v>224</v>
      </c>
      <c r="I13308">
        <v>29</v>
      </c>
      <c r="J13308">
        <v>5</v>
      </c>
      <c r="K13308" s="3">
        <v>298.96183329820599</v>
      </c>
      <c r="L13308" s="3">
        <v>213.544166641576</v>
      </c>
      <c r="M13308" s="7">
        <f>Sales_Table[[#This Row],[Order qty]]*Sales_Table[[#This Row],[unit price]]</f>
        <v>1494.8091664910298</v>
      </c>
      <c r="N13308" s="8">
        <f>Sales_Table[[#This Row],[Revenue]]-Sales_Table[[#This Row],[unit cost]]</f>
        <v>1281.2649998494539</v>
      </c>
    </row>
    <row r="13309" spans="1:14" ht="14.25" customHeight="1">
      <c r="A13309" t="s">
        <v>13322</v>
      </c>
      <c r="B13309" s="2">
        <v>43937</v>
      </c>
      <c r="C13309" s="5" t="str">
        <f t="shared" si="414"/>
        <v>Apr</v>
      </c>
      <c r="D13309" s="5" t="str">
        <f t="shared" si="415"/>
        <v>1</v>
      </c>
      <c r="E13309" t="s">
        <v>20</v>
      </c>
      <c r="F13309" s="3" t="s">
        <v>12</v>
      </c>
      <c r="G13309">
        <v>14</v>
      </c>
      <c r="H13309">
        <v>50</v>
      </c>
      <c r="I13309">
        <v>29</v>
      </c>
      <c r="J13309">
        <v>10</v>
      </c>
      <c r="K13309" s="3">
        <v>407.42223358154303</v>
      </c>
      <c r="L13309" s="3">
        <v>291.01588112967403</v>
      </c>
      <c r="M13309" s="7">
        <f>Sales_Table[[#This Row],[Order qty]]*Sales_Table[[#This Row],[unit price]]</f>
        <v>4074.2223358154301</v>
      </c>
      <c r="N13309" s="8">
        <f>Sales_Table[[#This Row],[Revenue]]-Sales_Table[[#This Row],[unit cost]]</f>
        <v>3783.2064546857559</v>
      </c>
    </row>
    <row r="13310" spans="1:14" ht="14.25" customHeight="1">
      <c r="A13310" t="s">
        <v>13323</v>
      </c>
      <c r="B13310" s="2">
        <v>43943</v>
      </c>
      <c r="C13310" s="5" t="str">
        <f t="shared" si="414"/>
        <v>Jan</v>
      </c>
      <c r="D13310" s="5" t="str">
        <f t="shared" si="415"/>
        <v>2</v>
      </c>
      <c r="E13310" t="s">
        <v>16</v>
      </c>
      <c r="F13310" s="3" t="s">
        <v>12</v>
      </c>
      <c r="G13310">
        <v>9</v>
      </c>
      <c r="H13310">
        <v>268</v>
      </c>
      <c r="I13310">
        <v>40</v>
      </c>
      <c r="J13310">
        <v>6</v>
      </c>
      <c r="K13310" s="3">
        <v>273.31025880575203</v>
      </c>
      <c r="L13310" s="3">
        <v>195.22161343267999</v>
      </c>
      <c r="M13310" s="7">
        <f>Sales_Table[[#This Row],[Order qty]]*Sales_Table[[#This Row],[unit price]]</f>
        <v>1639.8615528345122</v>
      </c>
      <c r="N13310" s="8">
        <f>Sales_Table[[#This Row],[Revenue]]-Sales_Table[[#This Row],[unit cost]]</f>
        <v>1444.6399394018322</v>
      </c>
    </row>
    <row r="13311" spans="1:14" ht="14.25" customHeight="1">
      <c r="A13311" t="s">
        <v>13324</v>
      </c>
      <c r="B13311" s="2">
        <v>43860</v>
      </c>
      <c r="C13311" s="5" t="str">
        <f t="shared" si="414"/>
        <v>Feb</v>
      </c>
      <c r="D13311" s="5" t="str">
        <f t="shared" si="415"/>
        <v>5</v>
      </c>
      <c r="E13311" t="s">
        <v>20</v>
      </c>
      <c r="F13311" s="3" t="s">
        <v>12</v>
      </c>
      <c r="G13311">
        <v>10</v>
      </c>
      <c r="H13311">
        <v>137</v>
      </c>
      <c r="I13311">
        <v>23</v>
      </c>
      <c r="J13311">
        <v>10</v>
      </c>
      <c r="K13311" s="3">
        <v>571.52600491046906</v>
      </c>
      <c r="L13311" s="3">
        <v>408.232860650335</v>
      </c>
      <c r="M13311" s="7">
        <f>Sales_Table[[#This Row],[Order qty]]*Sales_Table[[#This Row],[unit price]]</f>
        <v>5715.2600491046906</v>
      </c>
      <c r="N13311" s="8">
        <f>Sales_Table[[#This Row],[Revenue]]-Sales_Table[[#This Row],[unit cost]]</f>
        <v>5307.0271884543554</v>
      </c>
    </row>
    <row r="13312" spans="1:14" ht="14.25" customHeight="1">
      <c r="A13312" t="s">
        <v>13325</v>
      </c>
      <c r="B13312" s="2">
        <v>43879</v>
      </c>
      <c r="C13312" s="5" t="str">
        <f t="shared" si="414"/>
        <v>May</v>
      </c>
      <c r="D13312" s="5" t="str">
        <f t="shared" si="415"/>
        <v>5</v>
      </c>
      <c r="E13312" t="s">
        <v>11</v>
      </c>
      <c r="F13312" s="3" t="s">
        <v>12</v>
      </c>
      <c r="G13312">
        <v>25</v>
      </c>
      <c r="H13312">
        <v>130</v>
      </c>
      <c r="I13312">
        <v>33</v>
      </c>
      <c r="J13312">
        <v>2</v>
      </c>
      <c r="K13312" s="3">
        <v>584.17680126428604</v>
      </c>
      <c r="L13312" s="3">
        <v>417.26914376020397</v>
      </c>
      <c r="M13312" s="7">
        <f>Sales_Table[[#This Row],[Order qty]]*Sales_Table[[#This Row],[unit price]]</f>
        <v>1168.3536025285721</v>
      </c>
      <c r="N13312" s="8">
        <f>Sales_Table[[#This Row],[Revenue]]-Sales_Table[[#This Row],[unit cost]]</f>
        <v>751.08445876836811</v>
      </c>
    </row>
    <row r="13313" spans="1:14" ht="14.25" customHeight="1">
      <c r="A13313" t="s">
        <v>13326</v>
      </c>
      <c r="B13313" s="2">
        <v>43968</v>
      </c>
      <c r="C13313" s="5" t="str">
        <f t="shared" si="414"/>
        <v>May</v>
      </c>
      <c r="D13313" s="5" t="str">
        <f t="shared" si="415"/>
        <v>3</v>
      </c>
      <c r="E13313" t="s">
        <v>20</v>
      </c>
      <c r="F13313" s="3" t="s">
        <v>12</v>
      </c>
      <c r="G13313">
        <v>15</v>
      </c>
      <c r="H13313">
        <v>41</v>
      </c>
      <c r="I13313">
        <v>6</v>
      </c>
      <c r="J13313">
        <v>1</v>
      </c>
      <c r="K13313" s="3">
        <v>548.51780819892895</v>
      </c>
      <c r="L13313" s="3">
        <v>391.798434427806</v>
      </c>
      <c r="M13313" s="7">
        <f>Sales_Table[[#This Row],[Order qty]]*Sales_Table[[#This Row],[unit price]]</f>
        <v>548.51780819892895</v>
      </c>
      <c r="N13313" s="8">
        <f>Sales_Table[[#This Row],[Revenue]]-Sales_Table[[#This Row],[unit cost]]</f>
        <v>156.71937377112295</v>
      </c>
    </row>
    <row r="13314" spans="1:14" ht="14.25" customHeight="1">
      <c r="A13314" t="s">
        <v>13327</v>
      </c>
      <c r="B13314" s="2">
        <v>43973</v>
      </c>
      <c r="C13314" s="5" t="str">
        <f t="shared" ref="C13314:C13377" si="416">TEXT(B13315,"mmm")</f>
        <v>Mar</v>
      </c>
      <c r="D13314" s="5" t="str">
        <f t="shared" ref="D13314:D13377" si="417">TEXT(B13316, "m")</f>
        <v>3</v>
      </c>
      <c r="E13314" t="s">
        <v>20</v>
      </c>
      <c r="F13314" s="3" t="s">
        <v>12</v>
      </c>
      <c r="G13314">
        <v>11</v>
      </c>
      <c r="H13314">
        <v>156</v>
      </c>
      <c r="I13314">
        <v>17</v>
      </c>
      <c r="J13314">
        <v>6</v>
      </c>
      <c r="K13314" s="3">
        <v>492.05209940671898</v>
      </c>
      <c r="L13314" s="3">
        <v>351.46578529051402</v>
      </c>
      <c r="M13314" s="7">
        <f>Sales_Table[[#This Row],[Order qty]]*Sales_Table[[#This Row],[unit price]]</f>
        <v>2952.3125964403139</v>
      </c>
      <c r="N13314" s="8">
        <f>Sales_Table[[#This Row],[Revenue]]-Sales_Table[[#This Row],[unit cost]]</f>
        <v>2600.8468111498</v>
      </c>
    </row>
    <row r="13315" spans="1:14" ht="14.25" customHeight="1">
      <c r="A13315" t="s">
        <v>13328</v>
      </c>
      <c r="B13315" s="2">
        <v>43894</v>
      </c>
      <c r="C13315" s="5" t="str">
        <f t="shared" si="416"/>
        <v>Mar</v>
      </c>
      <c r="D13315" s="5" t="str">
        <f t="shared" si="417"/>
        <v>2</v>
      </c>
      <c r="E13315" t="s">
        <v>16</v>
      </c>
      <c r="F13315" s="3" t="s">
        <v>12</v>
      </c>
      <c r="G13315">
        <v>18</v>
      </c>
      <c r="H13315">
        <v>243</v>
      </c>
      <c r="I13315">
        <v>6</v>
      </c>
      <c r="J13315">
        <v>9</v>
      </c>
      <c r="K13315" s="3">
        <v>619.46478974819195</v>
      </c>
      <c r="L13315" s="3">
        <v>442.47484982013702</v>
      </c>
      <c r="M13315" s="7">
        <f>Sales_Table[[#This Row],[Order qty]]*Sales_Table[[#This Row],[unit price]]</f>
        <v>5575.1831077337274</v>
      </c>
      <c r="N13315" s="8">
        <f>Sales_Table[[#This Row],[Revenue]]-Sales_Table[[#This Row],[unit cost]]</f>
        <v>5132.7082579135904</v>
      </c>
    </row>
    <row r="13316" spans="1:14" ht="14.25" customHeight="1">
      <c r="A13316" t="s">
        <v>13329</v>
      </c>
      <c r="B13316" s="2">
        <v>43901</v>
      </c>
      <c r="C13316" s="5" t="str">
        <f t="shared" si="416"/>
        <v>Feb</v>
      </c>
      <c r="D13316" s="5" t="str">
        <f t="shared" si="417"/>
        <v>4</v>
      </c>
      <c r="E13316" t="s">
        <v>14</v>
      </c>
      <c r="F13316" s="3" t="s">
        <v>12</v>
      </c>
      <c r="G13316">
        <v>13</v>
      </c>
      <c r="H13316">
        <v>224</v>
      </c>
      <c r="I13316">
        <v>27</v>
      </c>
      <c r="J13316">
        <v>10</v>
      </c>
      <c r="K13316" s="3">
        <v>457.11752682924299</v>
      </c>
      <c r="L13316" s="3">
        <v>326.51251916374503</v>
      </c>
      <c r="M13316" s="7">
        <f>Sales_Table[[#This Row],[Order qty]]*Sales_Table[[#This Row],[unit price]]</f>
        <v>4571.1752682924298</v>
      </c>
      <c r="N13316" s="8">
        <f>Sales_Table[[#This Row],[Revenue]]-Sales_Table[[#This Row],[unit cost]]</f>
        <v>4244.6627491286845</v>
      </c>
    </row>
    <row r="13317" spans="1:14" ht="14.25" customHeight="1">
      <c r="A13317" t="s">
        <v>13330</v>
      </c>
      <c r="B13317" s="2">
        <v>43872</v>
      </c>
      <c r="C13317" s="5" t="str">
        <f t="shared" si="416"/>
        <v>Apr</v>
      </c>
      <c r="D13317" s="5" t="str">
        <f t="shared" si="417"/>
        <v>5</v>
      </c>
      <c r="E13317" t="s">
        <v>20</v>
      </c>
      <c r="F13317" s="3" t="s">
        <v>12</v>
      </c>
      <c r="G13317">
        <v>22</v>
      </c>
      <c r="H13317">
        <v>75</v>
      </c>
      <c r="I13317">
        <v>21</v>
      </c>
      <c r="J13317">
        <v>6</v>
      </c>
      <c r="K13317" s="3">
        <v>503.67439126968401</v>
      </c>
      <c r="L13317" s="3">
        <v>359.76742233548902</v>
      </c>
      <c r="M13317" s="7">
        <f>Sales_Table[[#This Row],[Order qty]]*Sales_Table[[#This Row],[unit price]]</f>
        <v>3022.0463476181039</v>
      </c>
      <c r="N13317" s="8">
        <f>Sales_Table[[#This Row],[Revenue]]-Sales_Table[[#This Row],[unit cost]]</f>
        <v>2662.2789252826151</v>
      </c>
    </row>
    <row r="13318" spans="1:14" ht="14.25" customHeight="1">
      <c r="A13318" t="s">
        <v>13331</v>
      </c>
      <c r="B13318" s="2">
        <v>43931</v>
      </c>
      <c r="C13318" s="5" t="str">
        <f t="shared" si="416"/>
        <v>May</v>
      </c>
      <c r="D13318" s="5" t="str">
        <f t="shared" si="417"/>
        <v>4</v>
      </c>
      <c r="E13318" t="s">
        <v>14</v>
      </c>
      <c r="F13318" s="3" t="s">
        <v>12</v>
      </c>
      <c r="G13318">
        <v>9</v>
      </c>
      <c r="H13318">
        <v>289</v>
      </c>
      <c r="I13318">
        <v>44</v>
      </c>
      <c r="J13318">
        <v>7</v>
      </c>
      <c r="K13318" s="3">
        <v>526.89607089757897</v>
      </c>
      <c r="L13318" s="3">
        <v>376.35433635541398</v>
      </c>
      <c r="M13318" s="7">
        <f>Sales_Table[[#This Row],[Order qty]]*Sales_Table[[#This Row],[unit price]]</f>
        <v>3688.2724962830525</v>
      </c>
      <c r="N13318" s="8">
        <f>Sales_Table[[#This Row],[Revenue]]-Sales_Table[[#This Row],[unit cost]]</f>
        <v>3311.9181599276385</v>
      </c>
    </row>
    <row r="13319" spans="1:14" ht="14.25" customHeight="1">
      <c r="A13319" t="s">
        <v>13332</v>
      </c>
      <c r="B13319" s="2">
        <v>43980</v>
      </c>
      <c r="C13319" s="5" t="str">
        <f t="shared" si="416"/>
        <v>Apr</v>
      </c>
      <c r="D13319" s="5" t="str">
        <f t="shared" si="417"/>
        <v>4</v>
      </c>
      <c r="E13319" t="s">
        <v>20</v>
      </c>
      <c r="F13319" s="3" t="s">
        <v>12</v>
      </c>
      <c r="G13319">
        <v>26</v>
      </c>
      <c r="H13319">
        <v>325</v>
      </c>
      <c r="I13319">
        <v>45</v>
      </c>
      <c r="J13319">
        <v>5</v>
      </c>
      <c r="K13319" s="3">
        <v>438.24171316623699</v>
      </c>
      <c r="L13319" s="3">
        <v>313.02979511874099</v>
      </c>
      <c r="M13319" s="7">
        <f>Sales_Table[[#This Row],[Order qty]]*Sales_Table[[#This Row],[unit price]]</f>
        <v>2191.2085658311848</v>
      </c>
      <c r="N13319" s="8">
        <f>Sales_Table[[#This Row],[Revenue]]-Sales_Table[[#This Row],[unit cost]]</f>
        <v>1878.1787707124438</v>
      </c>
    </row>
    <row r="13320" spans="1:14" ht="14.25" customHeight="1">
      <c r="A13320" t="s">
        <v>13333</v>
      </c>
      <c r="B13320" s="2">
        <v>43944</v>
      </c>
      <c r="C13320" s="5" t="str">
        <f t="shared" si="416"/>
        <v>Apr</v>
      </c>
      <c r="D13320" s="5" t="str">
        <f t="shared" si="417"/>
        <v>5</v>
      </c>
      <c r="E13320" t="s">
        <v>16</v>
      </c>
      <c r="F13320" s="3" t="s">
        <v>12</v>
      </c>
      <c r="G13320">
        <v>19</v>
      </c>
      <c r="H13320">
        <v>91</v>
      </c>
      <c r="I13320">
        <v>24</v>
      </c>
      <c r="J13320">
        <v>7</v>
      </c>
      <c r="K13320" s="3">
        <v>354.11024290323297</v>
      </c>
      <c r="L13320" s="3">
        <v>252.935887788023</v>
      </c>
      <c r="M13320" s="7">
        <f>Sales_Table[[#This Row],[Order qty]]*Sales_Table[[#This Row],[unit price]]</f>
        <v>2478.7717003226307</v>
      </c>
      <c r="N13320" s="8">
        <f>Sales_Table[[#This Row],[Revenue]]-Sales_Table[[#This Row],[unit cost]]</f>
        <v>2225.8358125346076</v>
      </c>
    </row>
    <row r="13321" spans="1:14" ht="14.25" customHeight="1">
      <c r="A13321" t="s">
        <v>13334</v>
      </c>
      <c r="B13321" s="2">
        <v>43937</v>
      </c>
      <c r="C13321" s="5" t="str">
        <f t="shared" si="416"/>
        <v>May</v>
      </c>
      <c r="D13321" s="5" t="str">
        <f t="shared" si="417"/>
        <v>3</v>
      </c>
      <c r="E13321" t="s">
        <v>20</v>
      </c>
      <c r="F13321" s="3" t="s">
        <v>12</v>
      </c>
      <c r="G13321">
        <v>24</v>
      </c>
      <c r="H13321">
        <v>234</v>
      </c>
      <c r="I13321">
        <v>22</v>
      </c>
      <c r="J13321">
        <v>9</v>
      </c>
      <c r="K13321" s="3">
        <v>372.97578406333901</v>
      </c>
      <c r="L13321" s="3">
        <v>266.41127433095699</v>
      </c>
      <c r="M13321" s="7">
        <f>Sales_Table[[#This Row],[Order qty]]*Sales_Table[[#This Row],[unit price]]</f>
        <v>3356.7820565700513</v>
      </c>
      <c r="N13321" s="8">
        <f>Sales_Table[[#This Row],[Revenue]]-Sales_Table[[#This Row],[unit cost]]</f>
        <v>3090.3707822390943</v>
      </c>
    </row>
    <row r="13322" spans="1:14" ht="14.25" customHeight="1">
      <c r="A13322" t="s">
        <v>13335</v>
      </c>
      <c r="B13322" s="2">
        <v>43952</v>
      </c>
      <c r="C13322" s="5" t="str">
        <f t="shared" si="416"/>
        <v>Mar</v>
      </c>
      <c r="D13322" s="5" t="str">
        <f t="shared" si="417"/>
        <v>1</v>
      </c>
      <c r="E13322" t="s">
        <v>14</v>
      </c>
      <c r="F13322" s="3" t="s">
        <v>12</v>
      </c>
      <c r="G13322">
        <v>25</v>
      </c>
      <c r="H13322">
        <v>262</v>
      </c>
      <c r="I13322">
        <v>24</v>
      </c>
      <c r="J13322">
        <v>8</v>
      </c>
      <c r="K13322" s="3">
        <v>359.40326946973801</v>
      </c>
      <c r="L13322" s="3">
        <v>256.716621049813</v>
      </c>
      <c r="M13322" s="7">
        <f>Sales_Table[[#This Row],[Order qty]]*Sales_Table[[#This Row],[unit price]]</f>
        <v>2875.2261557579041</v>
      </c>
      <c r="N13322" s="8">
        <f>Sales_Table[[#This Row],[Revenue]]-Sales_Table[[#This Row],[unit cost]]</f>
        <v>2618.509534708091</v>
      </c>
    </row>
    <row r="13323" spans="1:14" ht="14.25" customHeight="1">
      <c r="A13323" t="s">
        <v>13336</v>
      </c>
      <c r="B13323" s="2">
        <v>43919</v>
      </c>
      <c r="C13323" s="5" t="str">
        <f t="shared" si="416"/>
        <v>Jan</v>
      </c>
      <c r="D13323" s="5" t="str">
        <f t="shared" si="417"/>
        <v>5</v>
      </c>
      <c r="E13323" t="s">
        <v>14</v>
      </c>
      <c r="F13323" s="3" t="s">
        <v>12</v>
      </c>
      <c r="G13323">
        <v>25</v>
      </c>
      <c r="H13323">
        <v>247</v>
      </c>
      <c r="I13323">
        <v>29</v>
      </c>
      <c r="J13323">
        <v>5</v>
      </c>
      <c r="K13323" s="3">
        <v>239.73598659038501</v>
      </c>
      <c r="L13323" s="3">
        <v>171.23999042170399</v>
      </c>
      <c r="M13323" s="7">
        <f>Sales_Table[[#This Row],[Order qty]]*Sales_Table[[#This Row],[unit price]]</f>
        <v>1198.6799329519251</v>
      </c>
      <c r="N13323" s="8">
        <f>Sales_Table[[#This Row],[Revenue]]-Sales_Table[[#This Row],[unit cost]]</f>
        <v>1027.4399425302211</v>
      </c>
    </row>
    <row r="13324" spans="1:14" ht="14.25" customHeight="1">
      <c r="A13324" t="s">
        <v>13337</v>
      </c>
      <c r="B13324" s="2">
        <v>43860</v>
      </c>
      <c r="C13324" s="5" t="str">
        <f t="shared" si="416"/>
        <v>May</v>
      </c>
      <c r="D13324" s="5" t="str">
        <f t="shared" si="417"/>
        <v>4</v>
      </c>
      <c r="E13324" t="s">
        <v>16</v>
      </c>
      <c r="F13324" s="3" t="s">
        <v>12</v>
      </c>
      <c r="G13324">
        <v>21</v>
      </c>
      <c r="H13324">
        <v>155</v>
      </c>
      <c r="I13324">
        <v>37</v>
      </c>
      <c r="J13324">
        <v>6</v>
      </c>
      <c r="K13324" s="3">
        <v>171.82981520891201</v>
      </c>
      <c r="L13324" s="3">
        <v>122.73558229208</v>
      </c>
      <c r="M13324" s="7">
        <f>Sales_Table[[#This Row],[Order qty]]*Sales_Table[[#This Row],[unit price]]</f>
        <v>1030.9788912534721</v>
      </c>
      <c r="N13324" s="8">
        <f>Sales_Table[[#This Row],[Revenue]]-Sales_Table[[#This Row],[unit cost]]</f>
        <v>908.24330896139202</v>
      </c>
    </row>
    <row r="13325" spans="1:14" ht="14.25" customHeight="1">
      <c r="A13325" t="s">
        <v>13338</v>
      </c>
      <c r="B13325" s="2">
        <v>43973</v>
      </c>
      <c r="C13325" s="5" t="str">
        <f t="shared" si="416"/>
        <v>Apr</v>
      </c>
      <c r="D13325" s="5" t="str">
        <f t="shared" si="417"/>
        <v>3</v>
      </c>
      <c r="E13325" t="s">
        <v>20</v>
      </c>
      <c r="F13325" s="3" t="s">
        <v>12</v>
      </c>
      <c r="G13325">
        <v>8</v>
      </c>
      <c r="H13325">
        <v>272</v>
      </c>
      <c r="I13325">
        <v>14</v>
      </c>
      <c r="J13325">
        <v>10</v>
      </c>
      <c r="K13325" s="3">
        <v>372.45988941192599</v>
      </c>
      <c r="L13325" s="3">
        <v>266.04277815137601</v>
      </c>
      <c r="M13325" s="7">
        <f>Sales_Table[[#This Row],[Order qty]]*Sales_Table[[#This Row],[unit price]]</f>
        <v>3724.59889411926</v>
      </c>
      <c r="N13325" s="8">
        <f>Sales_Table[[#This Row],[Revenue]]-Sales_Table[[#This Row],[unit cost]]</f>
        <v>3458.5561159678841</v>
      </c>
    </row>
    <row r="13326" spans="1:14" ht="14.25" customHeight="1">
      <c r="A13326" t="s">
        <v>13339</v>
      </c>
      <c r="B13326" s="2">
        <v>43930</v>
      </c>
      <c r="C13326" s="5" t="str">
        <f t="shared" si="416"/>
        <v>Mar</v>
      </c>
      <c r="D13326" s="5" t="str">
        <f t="shared" si="417"/>
        <v>4</v>
      </c>
      <c r="E13326" t="s">
        <v>16</v>
      </c>
      <c r="F13326" s="3" t="s">
        <v>12</v>
      </c>
      <c r="G13326">
        <v>6</v>
      </c>
      <c r="H13326">
        <v>286</v>
      </c>
      <c r="I13326">
        <v>13</v>
      </c>
      <c r="J13326">
        <v>6</v>
      </c>
      <c r="K13326" s="3">
        <v>625.27248662710201</v>
      </c>
      <c r="L13326" s="3">
        <v>446.623204733644</v>
      </c>
      <c r="M13326" s="7">
        <f>Sales_Table[[#This Row],[Order qty]]*Sales_Table[[#This Row],[unit price]]</f>
        <v>3751.6349197626123</v>
      </c>
      <c r="N13326" s="8">
        <f>Sales_Table[[#This Row],[Revenue]]-Sales_Table[[#This Row],[unit cost]]</f>
        <v>3305.0117150289684</v>
      </c>
    </row>
    <row r="13327" spans="1:14" ht="14.25" customHeight="1">
      <c r="A13327" t="s">
        <v>13340</v>
      </c>
      <c r="B13327" s="2">
        <v>43920</v>
      </c>
      <c r="C13327" s="5" t="str">
        <f t="shared" si="416"/>
        <v>Apr</v>
      </c>
      <c r="D13327" s="5" t="str">
        <f t="shared" si="417"/>
        <v>1</v>
      </c>
      <c r="E13327" t="s">
        <v>16</v>
      </c>
      <c r="F13327" s="3" t="s">
        <v>12</v>
      </c>
      <c r="G13327">
        <v>26</v>
      </c>
      <c r="H13327">
        <v>228</v>
      </c>
      <c r="I13327">
        <v>35</v>
      </c>
      <c r="J13327">
        <v>7</v>
      </c>
      <c r="K13327" s="3">
        <v>277.41373550891899</v>
      </c>
      <c r="L13327" s="3">
        <v>198.15266822065601</v>
      </c>
      <c r="M13327" s="7">
        <f>Sales_Table[[#This Row],[Order qty]]*Sales_Table[[#This Row],[unit price]]</f>
        <v>1941.8961485624329</v>
      </c>
      <c r="N13327" s="8">
        <f>Sales_Table[[#This Row],[Revenue]]-Sales_Table[[#This Row],[unit cost]]</f>
        <v>1743.7434803417768</v>
      </c>
    </row>
    <row r="13328" spans="1:14" ht="14.25" customHeight="1">
      <c r="A13328" t="s">
        <v>13341</v>
      </c>
      <c r="B13328" s="2">
        <v>43935</v>
      </c>
      <c r="C13328" s="5" t="str">
        <f t="shared" si="416"/>
        <v>Jan</v>
      </c>
      <c r="D13328" s="5" t="str">
        <f t="shared" si="417"/>
        <v>3</v>
      </c>
      <c r="E13328" t="s">
        <v>20</v>
      </c>
      <c r="F13328" s="3" t="s">
        <v>12</v>
      </c>
      <c r="G13328">
        <v>7</v>
      </c>
      <c r="H13328">
        <v>155</v>
      </c>
      <c r="I13328">
        <v>17</v>
      </c>
      <c r="J13328">
        <v>3</v>
      </c>
      <c r="K13328" s="3">
        <v>183.19036728143701</v>
      </c>
      <c r="L13328" s="3">
        <v>130.850262343884</v>
      </c>
      <c r="M13328" s="7">
        <f>Sales_Table[[#This Row],[Order qty]]*Sales_Table[[#This Row],[unit price]]</f>
        <v>549.57110184431099</v>
      </c>
      <c r="N13328" s="8">
        <f>Sales_Table[[#This Row],[Revenue]]-Sales_Table[[#This Row],[unit cost]]</f>
        <v>418.72083950042702</v>
      </c>
    </row>
    <row r="13329" spans="1:14" ht="14.25" customHeight="1">
      <c r="A13329" t="s">
        <v>13342</v>
      </c>
      <c r="B13329" s="2">
        <v>43846</v>
      </c>
      <c r="C13329" s="5" t="str">
        <f t="shared" si="416"/>
        <v>Mar</v>
      </c>
      <c r="D13329" s="5" t="str">
        <f t="shared" si="417"/>
        <v>4</v>
      </c>
      <c r="E13329" t="s">
        <v>16</v>
      </c>
      <c r="F13329" s="3" t="s">
        <v>12</v>
      </c>
      <c r="G13329">
        <v>2</v>
      </c>
      <c r="H13329">
        <v>171</v>
      </c>
      <c r="I13329">
        <v>39</v>
      </c>
      <c r="J13329">
        <v>7</v>
      </c>
      <c r="K13329" s="3">
        <v>591.44683670997597</v>
      </c>
      <c r="L13329" s="3">
        <v>422.46202622141197</v>
      </c>
      <c r="M13329" s="7">
        <f>Sales_Table[[#This Row],[Order qty]]*Sales_Table[[#This Row],[unit price]]</f>
        <v>4140.1278569698316</v>
      </c>
      <c r="N13329" s="8">
        <f>Sales_Table[[#This Row],[Revenue]]-Sales_Table[[#This Row],[unit cost]]</f>
        <v>3717.6658307484195</v>
      </c>
    </row>
    <row r="13330" spans="1:14" ht="14.25" customHeight="1">
      <c r="A13330" t="s">
        <v>13343</v>
      </c>
      <c r="B13330" s="2">
        <v>43894</v>
      </c>
      <c r="C13330" s="5" t="str">
        <f t="shared" si="416"/>
        <v>Apr</v>
      </c>
      <c r="D13330" s="5" t="str">
        <f t="shared" si="417"/>
        <v>1</v>
      </c>
      <c r="E13330" t="s">
        <v>14</v>
      </c>
      <c r="F13330" s="3" t="s">
        <v>12</v>
      </c>
      <c r="G13330">
        <v>15</v>
      </c>
      <c r="H13330">
        <v>251</v>
      </c>
      <c r="I13330">
        <v>9</v>
      </c>
      <c r="J13330">
        <v>5</v>
      </c>
      <c r="K13330" s="3">
        <v>336.355834186077</v>
      </c>
      <c r="L13330" s="3">
        <v>240.25416727576899</v>
      </c>
      <c r="M13330" s="7">
        <f>Sales_Table[[#This Row],[Order qty]]*Sales_Table[[#This Row],[unit price]]</f>
        <v>1681.7791709303851</v>
      </c>
      <c r="N13330" s="8">
        <f>Sales_Table[[#This Row],[Revenue]]-Sales_Table[[#This Row],[unit cost]]</f>
        <v>1441.5250036546161</v>
      </c>
    </row>
    <row r="13331" spans="1:14" ht="14.25" customHeight="1">
      <c r="A13331" t="s">
        <v>13344</v>
      </c>
      <c r="B13331" s="2">
        <v>43945</v>
      </c>
      <c r="C13331" s="5" t="str">
        <f t="shared" si="416"/>
        <v>Jan</v>
      </c>
      <c r="D13331" s="5" t="str">
        <f t="shared" si="417"/>
        <v>3</v>
      </c>
      <c r="E13331" t="s">
        <v>14</v>
      </c>
      <c r="F13331" s="3" t="s">
        <v>12</v>
      </c>
      <c r="G13331">
        <v>5</v>
      </c>
      <c r="H13331">
        <v>337</v>
      </c>
      <c r="I13331">
        <v>38</v>
      </c>
      <c r="J13331">
        <v>6</v>
      </c>
      <c r="K13331" s="3">
        <v>165.28112447261799</v>
      </c>
      <c r="L13331" s="3">
        <v>118.05794605187</v>
      </c>
      <c r="M13331" s="7">
        <f>Sales_Table[[#This Row],[Order qty]]*Sales_Table[[#This Row],[unit price]]</f>
        <v>991.68674683570794</v>
      </c>
      <c r="N13331" s="8">
        <f>Sales_Table[[#This Row],[Revenue]]-Sales_Table[[#This Row],[unit cost]]</f>
        <v>873.62880078383796</v>
      </c>
    </row>
    <row r="13332" spans="1:14" ht="14.25" customHeight="1">
      <c r="A13332" t="s">
        <v>13345</v>
      </c>
      <c r="B13332" s="2">
        <v>43845</v>
      </c>
      <c r="C13332" s="5" t="str">
        <f t="shared" si="416"/>
        <v>Mar</v>
      </c>
      <c r="D13332" s="5" t="str">
        <f t="shared" si="417"/>
        <v>5</v>
      </c>
      <c r="E13332" t="s">
        <v>11</v>
      </c>
      <c r="F13332" s="3" t="s">
        <v>12</v>
      </c>
      <c r="G13332">
        <v>8</v>
      </c>
      <c r="H13332">
        <v>271</v>
      </c>
      <c r="I13332">
        <v>3</v>
      </c>
      <c r="J13332">
        <v>9</v>
      </c>
      <c r="K13332" s="3">
        <v>575.48590546846401</v>
      </c>
      <c r="L13332" s="3">
        <v>411.061361048903</v>
      </c>
      <c r="M13332" s="7">
        <f>Sales_Table[[#This Row],[Order qty]]*Sales_Table[[#This Row],[unit price]]</f>
        <v>5179.373149216176</v>
      </c>
      <c r="N13332" s="8">
        <f>Sales_Table[[#This Row],[Revenue]]-Sales_Table[[#This Row],[unit cost]]</f>
        <v>4768.3117881672733</v>
      </c>
    </row>
    <row r="13333" spans="1:14" ht="14.25" customHeight="1">
      <c r="A13333" t="s">
        <v>13346</v>
      </c>
      <c r="B13333" s="2">
        <v>43901</v>
      </c>
      <c r="C13333" s="5" t="str">
        <f t="shared" si="416"/>
        <v>May</v>
      </c>
      <c r="D13333" s="5" t="str">
        <f t="shared" si="417"/>
        <v>1</v>
      </c>
      <c r="E13333" t="s">
        <v>14</v>
      </c>
      <c r="F13333" s="3" t="s">
        <v>12</v>
      </c>
      <c r="G13333">
        <v>14</v>
      </c>
      <c r="H13333">
        <v>55</v>
      </c>
      <c r="I13333">
        <v>19</v>
      </c>
      <c r="J13333">
        <v>4</v>
      </c>
      <c r="K13333" s="3">
        <v>374.11710691451998</v>
      </c>
      <c r="L13333" s="3">
        <v>267.22650493894298</v>
      </c>
      <c r="M13333" s="7">
        <f>Sales_Table[[#This Row],[Order qty]]*Sales_Table[[#This Row],[unit price]]</f>
        <v>1496.4684276580799</v>
      </c>
      <c r="N13333" s="8">
        <f>Sales_Table[[#This Row],[Revenue]]-Sales_Table[[#This Row],[unit cost]]</f>
        <v>1229.2419227191369</v>
      </c>
    </row>
    <row r="13334" spans="1:14" ht="14.25" customHeight="1">
      <c r="A13334" t="s">
        <v>13347</v>
      </c>
      <c r="B13334" s="2">
        <v>43962</v>
      </c>
      <c r="C13334" s="5" t="str">
        <f t="shared" si="416"/>
        <v>Jan</v>
      </c>
      <c r="D13334" s="5" t="str">
        <f t="shared" si="417"/>
        <v>3</v>
      </c>
      <c r="E13334" t="s">
        <v>20</v>
      </c>
      <c r="F13334" s="3" t="s">
        <v>12</v>
      </c>
      <c r="G13334">
        <v>18</v>
      </c>
      <c r="H13334">
        <v>359</v>
      </c>
      <c r="I13334">
        <v>32</v>
      </c>
      <c r="J13334">
        <v>7</v>
      </c>
      <c r="K13334" s="3">
        <v>238.92436927557</v>
      </c>
      <c r="L13334" s="3">
        <v>170.660263768264</v>
      </c>
      <c r="M13334" s="7">
        <f>Sales_Table[[#This Row],[Order qty]]*Sales_Table[[#This Row],[unit price]]</f>
        <v>1672.4705849289901</v>
      </c>
      <c r="N13334" s="8">
        <f>Sales_Table[[#This Row],[Revenue]]-Sales_Table[[#This Row],[unit cost]]</f>
        <v>1501.8103211607261</v>
      </c>
    </row>
    <row r="13335" spans="1:14" ht="14.25" customHeight="1">
      <c r="A13335" t="s">
        <v>13348</v>
      </c>
      <c r="B13335" s="2">
        <v>43838</v>
      </c>
      <c r="C13335" s="5" t="str">
        <f t="shared" si="416"/>
        <v>Mar</v>
      </c>
      <c r="D13335" s="5" t="str">
        <f t="shared" si="417"/>
        <v>3</v>
      </c>
      <c r="E13335" t="s">
        <v>14</v>
      </c>
      <c r="F13335" s="3" t="s">
        <v>12</v>
      </c>
      <c r="G13335">
        <v>20</v>
      </c>
      <c r="H13335">
        <v>89</v>
      </c>
      <c r="I13335">
        <v>38</v>
      </c>
      <c r="J13335">
        <v>7</v>
      </c>
      <c r="K13335" s="3">
        <v>326.08748209476499</v>
      </c>
      <c r="L13335" s="3">
        <v>232.91963006768901</v>
      </c>
      <c r="M13335" s="7">
        <f>Sales_Table[[#This Row],[Order qty]]*Sales_Table[[#This Row],[unit price]]</f>
        <v>2282.6123746633548</v>
      </c>
      <c r="N13335" s="8">
        <f>Sales_Table[[#This Row],[Revenue]]-Sales_Table[[#This Row],[unit cost]]</f>
        <v>2049.6927445956658</v>
      </c>
    </row>
    <row r="13336" spans="1:14" ht="14.25" customHeight="1">
      <c r="A13336" t="s">
        <v>13349</v>
      </c>
      <c r="B13336" s="2">
        <v>43912</v>
      </c>
      <c r="C13336" s="5" t="str">
        <f t="shared" si="416"/>
        <v>Mar</v>
      </c>
      <c r="D13336" s="5" t="str">
        <f t="shared" si="417"/>
        <v>2</v>
      </c>
      <c r="E13336" t="s">
        <v>14</v>
      </c>
      <c r="F13336" s="3" t="s">
        <v>12</v>
      </c>
      <c r="G13336">
        <v>1</v>
      </c>
      <c r="H13336">
        <v>145</v>
      </c>
      <c r="I13336">
        <v>39</v>
      </c>
      <c r="J13336">
        <v>5</v>
      </c>
      <c r="K13336" s="3">
        <v>612.78094393014896</v>
      </c>
      <c r="L13336" s="3">
        <v>437.700674235821</v>
      </c>
      <c r="M13336" s="7">
        <f>Sales_Table[[#This Row],[Order qty]]*Sales_Table[[#This Row],[unit price]]</f>
        <v>3063.9047196507449</v>
      </c>
      <c r="N13336" s="8">
        <f>Sales_Table[[#This Row],[Revenue]]-Sales_Table[[#This Row],[unit cost]]</f>
        <v>2626.2040454149237</v>
      </c>
    </row>
    <row r="13337" spans="1:14" ht="14.25" customHeight="1">
      <c r="A13337" t="s">
        <v>13350</v>
      </c>
      <c r="B13337" s="2">
        <v>43897</v>
      </c>
      <c r="C13337" s="5" t="str">
        <f t="shared" si="416"/>
        <v>Feb</v>
      </c>
      <c r="D13337" s="5" t="str">
        <f t="shared" si="417"/>
        <v>5</v>
      </c>
      <c r="E13337" t="s">
        <v>20</v>
      </c>
      <c r="F13337" s="3" t="s">
        <v>12</v>
      </c>
      <c r="G13337">
        <v>6</v>
      </c>
      <c r="H13337">
        <v>198</v>
      </c>
      <c r="I13337">
        <v>46</v>
      </c>
      <c r="J13337">
        <v>1</v>
      </c>
      <c r="K13337" s="3">
        <v>331.33965754509001</v>
      </c>
      <c r="L13337" s="3">
        <v>236.671183960778</v>
      </c>
      <c r="M13337" s="7">
        <f>Sales_Table[[#This Row],[Order qty]]*Sales_Table[[#This Row],[unit price]]</f>
        <v>331.33965754509001</v>
      </c>
      <c r="N13337" s="8">
        <f>Sales_Table[[#This Row],[Revenue]]-Sales_Table[[#This Row],[unit cost]]</f>
        <v>94.668473584312011</v>
      </c>
    </row>
    <row r="13338" spans="1:14" ht="14.25" customHeight="1">
      <c r="A13338" t="s">
        <v>13351</v>
      </c>
      <c r="B13338" s="2">
        <v>43880</v>
      </c>
      <c r="C13338" s="5" t="str">
        <f t="shared" si="416"/>
        <v>May</v>
      </c>
      <c r="D13338" s="5" t="str">
        <f t="shared" si="417"/>
        <v>1</v>
      </c>
      <c r="E13338" t="s">
        <v>11</v>
      </c>
      <c r="F13338" s="3" t="s">
        <v>12</v>
      </c>
      <c r="G13338">
        <v>10</v>
      </c>
      <c r="H13338">
        <v>365</v>
      </c>
      <c r="I13338">
        <v>28</v>
      </c>
      <c r="J13338">
        <v>6</v>
      </c>
      <c r="K13338" s="3">
        <v>285.183719336987</v>
      </c>
      <c r="L13338" s="3">
        <v>203.702656669276</v>
      </c>
      <c r="M13338" s="7">
        <f>Sales_Table[[#This Row],[Order qty]]*Sales_Table[[#This Row],[unit price]]</f>
        <v>1711.102316021922</v>
      </c>
      <c r="N13338" s="8">
        <f>Sales_Table[[#This Row],[Revenue]]-Sales_Table[[#This Row],[unit cost]]</f>
        <v>1507.399659352646</v>
      </c>
    </row>
    <row r="13339" spans="1:14" ht="14.25" customHeight="1">
      <c r="A13339" t="s">
        <v>13352</v>
      </c>
      <c r="B13339" s="2">
        <v>43956</v>
      </c>
      <c r="C13339" s="5" t="str">
        <f t="shared" si="416"/>
        <v>Jan</v>
      </c>
      <c r="D13339" s="5" t="str">
        <f t="shared" si="417"/>
        <v>5</v>
      </c>
      <c r="E13339" t="s">
        <v>14</v>
      </c>
      <c r="F13339" s="3" t="s">
        <v>12</v>
      </c>
      <c r="G13339">
        <v>16</v>
      </c>
      <c r="H13339">
        <v>332</v>
      </c>
      <c r="I13339">
        <v>26</v>
      </c>
      <c r="J13339">
        <v>3</v>
      </c>
      <c r="K13339" s="3">
        <v>558.77842605113995</v>
      </c>
      <c r="L13339" s="3">
        <v>399.12744717938602</v>
      </c>
      <c r="M13339" s="7">
        <f>Sales_Table[[#This Row],[Order qty]]*Sales_Table[[#This Row],[unit price]]</f>
        <v>1676.3352781534199</v>
      </c>
      <c r="N13339" s="8">
        <f>Sales_Table[[#This Row],[Revenue]]-Sales_Table[[#This Row],[unit cost]]</f>
        <v>1277.2078309740339</v>
      </c>
    </row>
    <row r="13340" spans="1:14" ht="14.25" customHeight="1">
      <c r="A13340" t="s">
        <v>13353</v>
      </c>
      <c r="B13340" s="2">
        <v>43832</v>
      </c>
      <c r="C13340" s="5" t="str">
        <f t="shared" si="416"/>
        <v>May</v>
      </c>
      <c r="D13340" s="5" t="str">
        <f t="shared" si="417"/>
        <v>5</v>
      </c>
      <c r="E13340" t="s">
        <v>16</v>
      </c>
      <c r="F13340" s="3" t="s">
        <v>12</v>
      </c>
      <c r="G13340">
        <v>25</v>
      </c>
      <c r="H13340">
        <v>192</v>
      </c>
      <c r="I13340">
        <v>19</v>
      </c>
      <c r="J13340">
        <v>3</v>
      </c>
      <c r="K13340" s="3">
        <v>428.551129639149</v>
      </c>
      <c r="L13340" s="3">
        <v>306.10794974224899</v>
      </c>
      <c r="M13340" s="7">
        <f>Sales_Table[[#This Row],[Order qty]]*Sales_Table[[#This Row],[unit price]]</f>
        <v>1285.653388917447</v>
      </c>
      <c r="N13340" s="8">
        <f>Sales_Table[[#This Row],[Revenue]]-Sales_Table[[#This Row],[unit cost]]</f>
        <v>979.545439175198</v>
      </c>
    </row>
    <row r="13341" spans="1:14" ht="14.25" customHeight="1">
      <c r="A13341" t="s">
        <v>13354</v>
      </c>
      <c r="B13341" s="2">
        <v>43959</v>
      </c>
      <c r="C13341" s="5" t="str">
        <f t="shared" si="416"/>
        <v>May</v>
      </c>
      <c r="D13341" s="5" t="str">
        <f t="shared" si="417"/>
        <v>2</v>
      </c>
      <c r="E13341" t="s">
        <v>20</v>
      </c>
      <c r="F13341" s="3" t="s">
        <v>12</v>
      </c>
      <c r="G13341">
        <v>8</v>
      </c>
      <c r="H13341">
        <v>15</v>
      </c>
      <c r="I13341">
        <v>9</v>
      </c>
      <c r="J13341">
        <v>8</v>
      </c>
      <c r="K13341" s="3">
        <v>469.75004768371599</v>
      </c>
      <c r="L13341" s="3">
        <v>335.53574834551102</v>
      </c>
      <c r="M13341" s="7">
        <f>Sales_Table[[#This Row],[Order qty]]*Sales_Table[[#This Row],[unit price]]</f>
        <v>3758.0003814697279</v>
      </c>
      <c r="N13341" s="8">
        <f>Sales_Table[[#This Row],[Revenue]]-Sales_Table[[#This Row],[unit cost]]</f>
        <v>3422.464633124217</v>
      </c>
    </row>
    <row r="13342" spans="1:14" ht="14.25" customHeight="1">
      <c r="A13342" t="s">
        <v>13355</v>
      </c>
      <c r="B13342" s="2">
        <v>43960</v>
      </c>
      <c r="C13342" s="5" t="str">
        <f t="shared" si="416"/>
        <v>Feb</v>
      </c>
      <c r="D13342" s="5" t="str">
        <f t="shared" si="417"/>
        <v>1</v>
      </c>
      <c r="E13342" t="s">
        <v>16</v>
      </c>
      <c r="F13342" s="3" t="s">
        <v>12</v>
      </c>
      <c r="G13342">
        <v>22</v>
      </c>
      <c r="H13342">
        <v>22</v>
      </c>
      <c r="I13342">
        <v>19</v>
      </c>
      <c r="J13342">
        <v>8</v>
      </c>
      <c r="K13342" s="3">
        <v>236.03970712423299</v>
      </c>
      <c r="L13342" s="3">
        <v>168.59979080302401</v>
      </c>
      <c r="M13342" s="7">
        <f>Sales_Table[[#This Row],[Order qty]]*Sales_Table[[#This Row],[unit price]]</f>
        <v>1888.3176569938639</v>
      </c>
      <c r="N13342" s="8">
        <f>Sales_Table[[#This Row],[Revenue]]-Sales_Table[[#This Row],[unit cost]]</f>
        <v>1719.7178661908399</v>
      </c>
    </row>
    <row r="13343" spans="1:14" ht="14.25" customHeight="1">
      <c r="A13343" t="s">
        <v>13356</v>
      </c>
      <c r="B13343" s="2">
        <v>43863</v>
      </c>
      <c r="C13343" s="5" t="str">
        <f t="shared" si="416"/>
        <v>Jan</v>
      </c>
      <c r="D13343" s="5" t="str">
        <f t="shared" si="417"/>
        <v>3</v>
      </c>
      <c r="E13343" t="s">
        <v>11</v>
      </c>
      <c r="F13343" s="3" t="s">
        <v>12</v>
      </c>
      <c r="G13343">
        <v>12</v>
      </c>
      <c r="H13343">
        <v>87</v>
      </c>
      <c r="I13343">
        <v>44</v>
      </c>
      <c r="J13343">
        <v>9</v>
      </c>
      <c r="K13343" s="3">
        <v>234.198988080025</v>
      </c>
      <c r="L13343" s="3">
        <v>167.28499148573201</v>
      </c>
      <c r="M13343" s="7">
        <f>Sales_Table[[#This Row],[Order qty]]*Sales_Table[[#This Row],[unit price]]</f>
        <v>2107.7908927202252</v>
      </c>
      <c r="N13343" s="8">
        <f>Sales_Table[[#This Row],[Revenue]]-Sales_Table[[#This Row],[unit cost]]</f>
        <v>1940.5059012344932</v>
      </c>
    </row>
    <row r="13344" spans="1:14" ht="14.25" customHeight="1">
      <c r="A13344" t="s">
        <v>13357</v>
      </c>
      <c r="B13344" s="2">
        <v>43860</v>
      </c>
      <c r="C13344" s="5" t="str">
        <f t="shared" si="416"/>
        <v>Mar</v>
      </c>
      <c r="D13344" s="5" t="str">
        <f t="shared" si="417"/>
        <v>4</v>
      </c>
      <c r="E13344" t="s">
        <v>20</v>
      </c>
      <c r="F13344" s="3" t="s">
        <v>12</v>
      </c>
      <c r="G13344">
        <v>26</v>
      </c>
      <c r="H13344">
        <v>73</v>
      </c>
      <c r="I13344">
        <v>1</v>
      </c>
      <c r="J13344">
        <v>6</v>
      </c>
      <c r="K13344" s="3">
        <v>438.57386738061899</v>
      </c>
      <c r="L13344" s="3">
        <v>313.26704812901397</v>
      </c>
      <c r="M13344" s="7">
        <f>Sales_Table[[#This Row],[Order qty]]*Sales_Table[[#This Row],[unit price]]</f>
        <v>2631.4432042837138</v>
      </c>
      <c r="N13344" s="8">
        <f>Sales_Table[[#This Row],[Revenue]]-Sales_Table[[#This Row],[unit cost]]</f>
        <v>2318.1761561547</v>
      </c>
    </row>
    <row r="13345" spans="1:14" ht="14.25" customHeight="1">
      <c r="A13345" t="s">
        <v>13358</v>
      </c>
      <c r="B13345" s="2">
        <v>43902</v>
      </c>
      <c r="C13345" s="5" t="str">
        <f t="shared" si="416"/>
        <v>Apr</v>
      </c>
      <c r="D13345" s="5" t="str">
        <f t="shared" si="417"/>
        <v>4</v>
      </c>
      <c r="E13345" t="s">
        <v>11</v>
      </c>
      <c r="F13345" s="3" t="s">
        <v>12</v>
      </c>
      <c r="G13345">
        <v>24</v>
      </c>
      <c r="H13345">
        <v>94</v>
      </c>
      <c r="I13345">
        <v>5</v>
      </c>
      <c r="J13345">
        <v>10</v>
      </c>
      <c r="K13345" s="3">
        <v>450.07856297492998</v>
      </c>
      <c r="L13345" s="3">
        <v>321.48468783923602</v>
      </c>
      <c r="M13345" s="7">
        <f>Sales_Table[[#This Row],[Order qty]]*Sales_Table[[#This Row],[unit price]]</f>
        <v>4500.7856297492999</v>
      </c>
      <c r="N13345" s="8">
        <f>Sales_Table[[#This Row],[Revenue]]-Sales_Table[[#This Row],[unit cost]]</f>
        <v>4179.3009419100636</v>
      </c>
    </row>
    <row r="13346" spans="1:14" ht="14.25" customHeight="1">
      <c r="A13346" t="s">
        <v>13359</v>
      </c>
      <c r="B13346" s="2">
        <v>43937</v>
      </c>
      <c r="C13346" s="5" t="str">
        <f t="shared" si="416"/>
        <v>Apr</v>
      </c>
      <c r="D13346" s="5" t="str">
        <f t="shared" si="417"/>
        <v>3</v>
      </c>
      <c r="E13346" t="s">
        <v>11</v>
      </c>
      <c r="F13346" s="3" t="s">
        <v>12</v>
      </c>
      <c r="G13346">
        <v>3</v>
      </c>
      <c r="H13346">
        <v>347</v>
      </c>
      <c r="I13346">
        <v>29</v>
      </c>
      <c r="J13346">
        <v>6</v>
      </c>
      <c r="K13346" s="3">
        <v>389.11397570371599</v>
      </c>
      <c r="L13346" s="3">
        <v>277.93855407408302</v>
      </c>
      <c r="M13346" s="7">
        <f>Sales_Table[[#This Row],[Order qty]]*Sales_Table[[#This Row],[unit price]]</f>
        <v>2334.6838542222958</v>
      </c>
      <c r="N13346" s="8">
        <f>Sales_Table[[#This Row],[Revenue]]-Sales_Table[[#This Row],[unit cost]]</f>
        <v>2056.7453001482127</v>
      </c>
    </row>
    <row r="13347" spans="1:14" ht="14.25" customHeight="1">
      <c r="A13347" t="s">
        <v>13360</v>
      </c>
      <c r="B13347" s="2">
        <v>43946</v>
      </c>
      <c r="C13347" s="5" t="str">
        <f t="shared" si="416"/>
        <v>Mar</v>
      </c>
      <c r="D13347" s="5" t="str">
        <f t="shared" si="417"/>
        <v>4</v>
      </c>
      <c r="E13347" t="s">
        <v>16</v>
      </c>
      <c r="F13347" s="3" t="s">
        <v>12</v>
      </c>
      <c r="G13347">
        <v>14</v>
      </c>
      <c r="H13347">
        <v>84</v>
      </c>
      <c r="I13347">
        <v>34</v>
      </c>
      <c r="J13347">
        <v>8</v>
      </c>
      <c r="K13347" s="3">
        <v>620.04673898220096</v>
      </c>
      <c r="L13347" s="3">
        <v>442.89052784442902</v>
      </c>
      <c r="M13347" s="7">
        <f>Sales_Table[[#This Row],[Order qty]]*Sales_Table[[#This Row],[unit price]]</f>
        <v>4960.3739118576077</v>
      </c>
      <c r="N13347" s="8">
        <f>Sales_Table[[#This Row],[Revenue]]-Sales_Table[[#This Row],[unit cost]]</f>
        <v>4517.4833840131787</v>
      </c>
    </row>
    <row r="13348" spans="1:14" ht="14.25" customHeight="1">
      <c r="A13348" t="s">
        <v>13361</v>
      </c>
      <c r="B13348" s="2">
        <v>43912</v>
      </c>
      <c r="C13348" s="5" t="str">
        <f t="shared" si="416"/>
        <v>Apr</v>
      </c>
      <c r="D13348" s="5" t="str">
        <f t="shared" si="417"/>
        <v>1</v>
      </c>
      <c r="E13348" t="s">
        <v>11</v>
      </c>
      <c r="F13348" s="3" t="s">
        <v>12</v>
      </c>
      <c r="G13348">
        <v>10</v>
      </c>
      <c r="H13348">
        <v>187</v>
      </c>
      <c r="I13348">
        <v>29</v>
      </c>
      <c r="J13348">
        <v>3</v>
      </c>
      <c r="K13348" s="3">
        <v>378.068944752216</v>
      </c>
      <c r="L13348" s="3">
        <v>270.04924625158299</v>
      </c>
      <c r="M13348" s="7">
        <f>Sales_Table[[#This Row],[Order qty]]*Sales_Table[[#This Row],[unit price]]</f>
        <v>1134.2068342566481</v>
      </c>
      <c r="N13348" s="8">
        <f>Sales_Table[[#This Row],[Revenue]]-Sales_Table[[#This Row],[unit cost]]</f>
        <v>864.15758800506512</v>
      </c>
    </row>
    <row r="13349" spans="1:14" ht="14.25" customHeight="1">
      <c r="A13349" t="s">
        <v>13362</v>
      </c>
      <c r="B13349" s="2">
        <v>43948</v>
      </c>
      <c r="C13349" s="5" t="str">
        <f t="shared" si="416"/>
        <v>Jan</v>
      </c>
      <c r="D13349" s="5" t="str">
        <f t="shared" si="417"/>
        <v>2</v>
      </c>
      <c r="E13349" t="s">
        <v>14</v>
      </c>
      <c r="F13349" s="3" t="s">
        <v>12</v>
      </c>
      <c r="G13349">
        <v>2</v>
      </c>
      <c r="H13349">
        <v>267</v>
      </c>
      <c r="I13349">
        <v>36</v>
      </c>
      <c r="J13349">
        <v>3</v>
      </c>
      <c r="K13349" s="3">
        <v>471.728340625763</v>
      </c>
      <c r="L13349" s="3">
        <v>336.94881473268799</v>
      </c>
      <c r="M13349" s="7">
        <f>Sales_Table[[#This Row],[Order qty]]*Sales_Table[[#This Row],[unit price]]</f>
        <v>1415.185021877289</v>
      </c>
      <c r="N13349" s="8">
        <f>Sales_Table[[#This Row],[Revenue]]-Sales_Table[[#This Row],[unit cost]]</f>
        <v>1078.2362071446009</v>
      </c>
    </row>
    <row r="13350" spans="1:14" ht="14.25" customHeight="1">
      <c r="A13350" t="s">
        <v>13363</v>
      </c>
      <c r="B13350" s="2">
        <v>43836</v>
      </c>
      <c r="C13350" s="5" t="str">
        <f t="shared" si="416"/>
        <v>Feb</v>
      </c>
      <c r="D13350" s="5" t="str">
        <f t="shared" si="417"/>
        <v>3</v>
      </c>
      <c r="E13350" t="s">
        <v>20</v>
      </c>
      <c r="F13350" s="3" t="s">
        <v>12</v>
      </c>
      <c r="G13350">
        <v>19</v>
      </c>
      <c r="H13350">
        <v>213</v>
      </c>
      <c r="I13350">
        <v>26</v>
      </c>
      <c r="J13350">
        <v>6</v>
      </c>
      <c r="K13350" s="3">
        <v>428.009613454342</v>
      </c>
      <c r="L13350" s="3">
        <v>305.72115246738701</v>
      </c>
      <c r="M13350" s="7">
        <f>Sales_Table[[#This Row],[Order qty]]*Sales_Table[[#This Row],[unit price]]</f>
        <v>2568.0576807260522</v>
      </c>
      <c r="N13350" s="8">
        <f>Sales_Table[[#This Row],[Revenue]]-Sales_Table[[#This Row],[unit cost]]</f>
        <v>2262.3365282586651</v>
      </c>
    </row>
    <row r="13351" spans="1:14" ht="14.25" customHeight="1">
      <c r="A13351" t="s">
        <v>13364</v>
      </c>
      <c r="B13351" s="2">
        <v>43875</v>
      </c>
      <c r="C13351" s="5" t="str">
        <f t="shared" si="416"/>
        <v>Mar</v>
      </c>
      <c r="D13351" s="5" t="str">
        <f t="shared" si="417"/>
        <v>5</v>
      </c>
      <c r="E13351" t="s">
        <v>11</v>
      </c>
      <c r="F13351" s="3" t="s">
        <v>12</v>
      </c>
      <c r="G13351">
        <v>14</v>
      </c>
      <c r="H13351">
        <v>155</v>
      </c>
      <c r="I13351">
        <v>14</v>
      </c>
      <c r="J13351">
        <v>4</v>
      </c>
      <c r="K13351" s="3">
        <v>317.07491362094902</v>
      </c>
      <c r="L13351" s="3">
        <v>226.482081157821</v>
      </c>
      <c r="M13351" s="7">
        <f>Sales_Table[[#This Row],[Order qty]]*Sales_Table[[#This Row],[unit price]]</f>
        <v>1268.2996544837961</v>
      </c>
      <c r="N13351" s="8">
        <f>Sales_Table[[#This Row],[Revenue]]-Sales_Table[[#This Row],[unit cost]]</f>
        <v>1041.817573325975</v>
      </c>
    </row>
    <row r="13352" spans="1:14" ht="14.25" customHeight="1">
      <c r="A13352" t="s">
        <v>13365</v>
      </c>
      <c r="B13352" s="2">
        <v>43920</v>
      </c>
      <c r="C13352" s="5" t="str">
        <f t="shared" si="416"/>
        <v>May</v>
      </c>
      <c r="D13352" s="5" t="str">
        <f t="shared" si="417"/>
        <v>5</v>
      </c>
      <c r="E13352" t="s">
        <v>16</v>
      </c>
      <c r="F13352" s="3" t="s">
        <v>12</v>
      </c>
      <c r="G13352">
        <v>4</v>
      </c>
      <c r="H13352">
        <v>325</v>
      </c>
      <c r="I13352">
        <v>2</v>
      </c>
      <c r="J13352">
        <v>8</v>
      </c>
      <c r="K13352" s="3">
        <v>468.089157164097</v>
      </c>
      <c r="L13352" s="3">
        <v>334.34939797435499</v>
      </c>
      <c r="M13352" s="7">
        <f>Sales_Table[[#This Row],[Order qty]]*Sales_Table[[#This Row],[unit price]]</f>
        <v>3744.713257312776</v>
      </c>
      <c r="N13352" s="8">
        <f>Sales_Table[[#This Row],[Revenue]]-Sales_Table[[#This Row],[unit cost]]</f>
        <v>3410.3638593384212</v>
      </c>
    </row>
    <row r="13353" spans="1:14" ht="14.25" customHeight="1">
      <c r="A13353" t="s">
        <v>13366</v>
      </c>
      <c r="B13353" s="2">
        <v>43973</v>
      </c>
      <c r="C13353" s="5" t="str">
        <f t="shared" si="416"/>
        <v>May</v>
      </c>
      <c r="D13353" s="5" t="str">
        <f t="shared" si="417"/>
        <v>1</v>
      </c>
      <c r="E13353" t="s">
        <v>11</v>
      </c>
      <c r="F13353" s="3" t="s">
        <v>12</v>
      </c>
      <c r="G13353">
        <v>18</v>
      </c>
      <c r="H13353">
        <v>356</v>
      </c>
      <c r="I13353">
        <v>18</v>
      </c>
      <c r="J13353">
        <v>5</v>
      </c>
      <c r="K13353" s="3">
        <v>278.60349440574601</v>
      </c>
      <c r="L13353" s="3">
        <v>199.00249600410501</v>
      </c>
      <c r="M13353" s="7">
        <f>Sales_Table[[#This Row],[Order qty]]*Sales_Table[[#This Row],[unit price]]</f>
        <v>1393.01747202873</v>
      </c>
      <c r="N13353" s="8">
        <f>Sales_Table[[#This Row],[Revenue]]-Sales_Table[[#This Row],[unit cost]]</f>
        <v>1194.014976024625</v>
      </c>
    </row>
    <row r="13354" spans="1:14" ht="14.25" customHeight="1">
      <c r="A13354" t="s">
        <v>13367</v>
      </c>
      <c r="B13354" s="2">
        <v>43961</v>
      </c>
      <c r="C13354" s="5" t="str">
        <f t="shared" si="416"/>
        <v>Jan</v>
      </c>
      <c r="D13354" s="5" t="str">
        <f t="shared" si="417"/>
        <v>3</v>
      </c>
      <c r="E13354" t="s">
        <v>16</v>
      </c>
      <c r="F13354" s="3" t="s">
        <v>12</v>
      </c>
      <c r="G13354">
        <v>18</v>
      </c>
      <c r="H13354">
        <v>362</v>
      </c>
      <c r="I13354">
        <v>12</v>
      </c>
      <c r="J13354">
        <v>9</v>
      </c>
      <c r="K13354" s="3">
        <v>400.82677906751599</v>
      </c>
      <c r="L13354" s="3">
        <v>286.30484219108303</v>
      </c>
      <c r="M13354" s="7">
        <f>Sales_Table[[#This Row],[Order qty]]*Sales_Table[[#This Row],[unit price]]</f>
        <v>3607.4410116076438</v>
      </c>
      <c r="N13354" s="8">
        <f>Sales_Table[[#This Row],[Revenue]]-Sales_Table[[#This Row],[unit cost]]</f>
        <v>3321.1361694165607</v>
      </c>
    </row>
    <row r="13355" spans="1:14" ht="14.25" customHeight="1">
      <c r="A13355" t="s">
        <v>13368</v>
      </c>
      <c r="B13355" s="2">
        <v>43845</v>
      </c>
      <c r="C13355" s="5" t="str">
        <f t="shared" si="416"/>
        <v>Mar</v>
      </c>
      <c r="D13355" s="5" t="str">
        <f t="shared" si="417"/>
        <v>1</v>
      </c>
      <c r="E13355" t="s">
        <v>11</v>
      </c>
      <c r="F13355" s="3" t="s">
        <v>12</v>
      </c>
      <c r="G13355">
        <v>20</v>
      </c>
      <c r="H13355">
        <v>20</v>
      </c>
      <c r="I13355">
        <v>40</v>
      </c>
      <c r="J13355">
        <v>9</v>
      </c>
      <c r="K13355" s="3">
        <v>339.54553592205002</v>
      </c>
      <c r="L13355" s="3">
        <v>242.53252565860799</v>
      </c>
      <c r="M13355" s="7">
        <f>Sales_Table[[#This Row],[Order qty]]*Sales_Table[[#This Row],[unit price]]</f>
        <v>3055.9098232984502</v>
      </c>
      <c r="N13355" s="8">
        <f>Sales_Table[[#This Row],[Revenue]]-Sales_Table[[#This Row],[unit cost]]</f>
        <v>2813.3772976398423</v>
      </c>
    </row>
    <row r="13356" spans="1:14" ht="14.25" customHeight="1">
      <c r="A13356" t="s">
        <v>13369</v>
      </c>
      <c r="B13356" s="2">
        <v>43915</v>
      </c>
      <c r="C13356" s="5" t="str">
        <f t="shared" si="416"/>
        <v>Jan</v>
      </c>
      <c r="D13356" s="5" t="str">
        <f t="shared" si="417"/>
        <v>2</v>
      </c>
      <c r="E13356" t="s">
        <v>16</v>
      </c>
      <c r="F13356" s="3" t="s">
        <v>12</v>
      </c>
      <c r="G13356">
        <v>14</v>
      </c>
      <c r="H13356">
        <v>252</v>
      </c>
      <c r="I13356">
        <v>35</v>
      </c>
      <c r="J13356">
        <v>3</v>
      </c>
      <c r="K13356" s="3">
        <v>202.16093283891701</v>
      </c>
      <c r="L13356" s="3">
        <v>144.400666313512</v>
      </c>
      <c r="M13356" s="7">
        <f>Sales_Table[[#This Row],[Order qty]]*Sales_Table[[#This Row],[unit price]]</f>
        <v>606.48279851675102</v>
      </c>
      <c r="N13356" s="8">
        <f>Sales_Table[[#This Row],[Revenue]]-Sales_Table[[#This Row],[unit cost]]</f>
        <v>462.08213220323898</v>
      </c>
    </row>
    <row r="13357" spans="1:14" ht="14.25" customHeight="1">
      <c r="A13357" t="s">
        <v>13370</v>
      </c>
      <c r="B13357" s="2">
        <v>43850</v>
      </c>
      <c r="C13357" s="5" t="str">
        <f t="shared" si="416"/>
        <v>Feb</v>
      </c>
      <c r="D13357" s="5" t="str">
        <f t="shared" si="417"/>
        <v>2</v>
      </c>
      <c r="E13357" t="s">
        <v>16</v>
      </c>
      <c r="F13357" s="3" t="s">
        <v>12</v>
      </c>
      <c r="G13357">
        <v>17</v>
      </c>
      <c r="H13357">
        <v>267</v>
      </c>
      <c r="I13357">
        <v>23</v>
      </c>
      <c r="J13357">
        <v>9</v>
      </c>
      <c r="K13357" s="3">
        <v>294.18723964691202</v>
      </c>
      <c r="L13357" s="3">
        <v>210.133742604937</v>
      </c>
      <c r="M13357" s="7">
        <f>Sales_Table[[#This Row],[Order qty]]*Sales_Table[[#This Row],[unit price]]</f>
        <v>2647.6851568222082</v>
      </c>
      <c r="N13357" s="8">
        <f>Sales_Table[[#This Row],[Revenue]]-Sales_Table[[#This Row],[unit cost]]</f>
        <v>2437.551414217271</v>
      </c>
    </row>
    <row r="13358" spans="1:14" ht="14.25" customHeight="1">
      <c r="A13358" t="s">
        <v>13371</v>
      </c>
      <c r="B13358" s="2">
        <v>43868</v>
      </c>
      <c r="C13358" s="5" t="str">
        <f t="shared" si="416"/>
        <v>Feb</v>
      </c>
      <c r="D13358" s="5" t="str">
        <f t="shared" si="417"/>
        <v>1</v>
      </c>
      <c r="E13358" t="s">
        <v>11</v>
      </c>
      <c r="F13358" s="3" t="s">
        <v>12</v>
      </c>
      <c r="G13358">
        <v>18</v>
      </c>
      <c r="H13358">
        <v>182</v>
      </c>
      <c r="I13358">
        <v>31</v>
      </c>
      <c r="J13358">
        <v>1</v>
      </c>
      <c r="K13358" s="3">
        <v>320.92832654714601</v>
      </c>
      <c r="L13358" s="3">
        <v>229.23451896224699</v>
      </c>
      <c r="M13358" s="7">
        <f>Sales_Table[[#This Row],[Order qty]]*Sales_Table[[#This Row],[unit price]]</f>
        <v>320.92832654714601</v>
      </c>
      <c r="N13358" s="8">
        <f>Sales_Table[[#This Row],[Revenue]]-Sales_Table[[#This Row],[unit cost]]</f>
        <v>91.69380758489902</v>
      </c>
    </row>
    <row r="13359" spans="1:14" ht="14.25" customHeight="1">
      <c r="A13359" t="s">
        <v>13372</v>
      </c>
      <c r="B13359" s="2">
        <v>43875</v>
      </c>
      <c r="C13359" s="5" t="str">
        <f t="shared" si="416"/>
        <v>Jan</v>
      </c>
      <c r="D13359" s="5" t="str">
        <f t="shared" si="417"/>
        <v>1</v>
      </c>
      <c r="E13359" t="s">
        <v>14</v>
      </c>
      <c r="F13359" s="3" t="s">
        <v>12</v>
      </c>
      <c r="G13359">
        <v>10</v>
      </c>
      <c r="H13359">
        <v>163</v>
      </c>
      <c r="I13359">
        <v>38</v>
      </c>
      <c r="J13359">
        <v>8</v>
      </c>
      <c r="K13359" s="3">
        <v>302.93254387378698</v>
      </c>
      <c r="L13359" s="3">
        <v>216.38038848127599</v>
      </c>
      <c r="M13359" s="7">
        <f>Sales_Table[[#This Row],[Order qty]]*Sales_Table[[#This Row],[unit price]]</f>
        <v>2423.4603509902959</v>
      </c>
      <c r="N13359" s="8">
        <f>Sales_Table[[#This Row],[Revenue]]-Sales_Table[[#This Row],[unit cost]]</f>
        <v>2207.0799625090199</v>
      </c>
    </row>
    <row r="13360" spans="1:14" ht="14.25" customHeight="1">
      <c r="A13360" t="s">
        <v>13373</v>
      </c>
      <c r="B13360" s="2">
        <v>43854</v>
      </c>
      <c r="C13360" s="5" t="str">
        <f t="shared" si="416"/>
        <v>Jan</v>
      </c>
      <c r="D13360" s="5" t="str">
        <f t="shared" si="417"/>
        <v>4</v>
      </c>
      <c r="E13360" t="s">
        <v>11</v>
      </c>
      <c r="F13360" s="3" t="s">
        <v>12</v>
      </c>
      <c r="G13360">
        <v>25</v>
      </c>
      <c r="H13360">
        <v>6</v>
      </c>
      <c r="I13360">
        <v>24</v>
      </c>
      <c r="J13360">
        <v>6</v>
      </c>
      <c r="K13360" s="3">
        <v>264.17495781183197</v>
      </c>
      <c r="L13360" s="3">
        <v>188.69639843702299</v>
      </c>
      <c r="M13360" s="7">
        <f>Sales_Table[[#This Row],[Order qty]]*Sales_Table[[#This Row],[unit price]]</f>
        <v>1585.0497468709918</v>
      </c>
      <c r="N13360" s="8">
        <f>Sales_Table[[#This Row],[Revenue]]-Sales_Table[[#This Row],[unit cost]]</f>
        <v>1396.3533484339689</v>
      </c>
    </row>
    <row r="13361" spans="1:14" ht="14.25" customHeight="1">
      <c r="A13361" t="s">
        <v>13374</v>
      </c>
      <c r="B13361" s="2">
        <v>43833</v>
      </c>
      <c r="C13361" s="5" t="str">
        <f t="shared" si="416"/>
        <v>Apr</v>
      </c>
      <c r="D13361" s="5" t="str">
        <f t="shared" si="417"/>
        <v>3</v>
      </c>
      <c r="E13361" t="s">
        <v>11</v>
      </c>
      <c r="F13361" s="3" t="s">
        <v>12</v>
      </c>
      <c r="G13361">
        <v>14</v>
      </c>
      <c r="H13361">
        <v>179</v>
      </c>
      <c r="I13361">
        <v>21</v>
      </c>
      <c r="J13361">
        <v>10</v>
      </c>
      <c r="K13361" s="3">
        <v>376.87001824379001</v>
      </c>
      <c r="L13361" s="3">
        <v>269.19287017413598</v>
      </c>
      <c r="M13361" s="7">
        <f>Sales_Table[[#This Row],[Order qty]]*Sales_Table[[#This Row],[unit price]]</f>
        <v>3768.7001824379004</v>
      </c>
      <c r="N13361" s="8">
        <f>Sales_Table[[#This Row],[Revenue]]-Sales_Table[[#This Row],[unit cost]]</f>
        <v>3499.5073122637646</v>
      </c>
    </row>
    <row r="13362" spans="1:14" ht="14.25" customHeight="1">
      <c r="A13362" t="s">
        <v>13375</v>
      </c>
      <c r="B13362" s="2">
        <v>43947</v>
      </c>
      <c r="C13362" s="5" t="str">
        <f t="shared" si="416"/>
        <v>Mar</v>
      </c>
      <c r="D13362" s="5" t="str">
        <f t="shared" si="417"/>
        <v>4</v>
      </c>
      <c r="E13362" t="s">
        <v>11</v>
      </c>
      <c r="F13362" s="3" t="s">
        <v>12</v>
      </c>
      <c r="G13362">
        <v>15</v>
      </c>
      <c r="H13362">
        <v>73</v>
      </c>
      <c r="I13362">
        <v>7</v>
      </c>
      <c r="J13362">
        <v>8</v>
      </c>
      <c r="K13362" s="3">
        <v>393.95543020963697</v>
      </c>
      <c r="L13362" s="3">
        <v>281.39673586402603</v>
      </c>
      <c r="M13362" s="7">
        <f>Sales_Table[[#This Row],[Order qty]]*Sales_Table[[#This Row],[unit price]]</f>
        <v>3151.6434416770958</v>
      </c>
      <c r="N13362" s="8">
        <f>Sales_Table[[#This Row],[Revenue]]-Sales_Table[[#This Row],[unit cost]]</f>
        <v>2870.2467058130696</v>
      </c>
    </row>
    <row r="13363" spans="1:14" ht="14.25" customHeight="1">
      <c r="A13363" t="s">
        <v>13376</v>
      </c>
      <c r="B13363" s="2">
        <v>43901</v>
      </c>
      <c r="C13363" s="5" t="str">
        <f t="shared" si="416"/>
        <v>Apr</v>
      </c>
      <c r="D13363" s="5" t="str">
        <f t="shared" si="417"/>
        <v>3</v>
      </c>
      <c r="E13363" t="s">
        <v>20</v>
      </c>
      <c r="F13363" s="3" t="s">
        <v>12</v>
      </c>
      <c r="G13363">
        <v>7</v>
      </c>
      <c r="H13363">
        <v>232</v>
      </c>
      <c r="I13363">
        <v>21</v>
      </c>
      <c r="J13363">
        <v>5</v>
      </c>
      <c r="K13363" s="3">
        <v>247.87491452693899</v>
      </c>
      <c r="L13363" s="3">
        <v>177.05351037638499</v>
      </c>
      <c r="M13363" s="7">
        <f>Sales_Table[[#This Row],[Order qty]]*Sales_Table[[#This Row],[unit price]]</f>
        <v>1239.3745726346949</v>
      </c>
      <c r="N13363" s="8">
        <f>Sales_Table[[#This Row],[Revenue]]-Sales_Table[[#This Row],[unit cost]]</f>
        <v>1062.3210622583099</v>
      </c>
    </row>
    <row r="13364" spans="1:14" ht="14.25" customHeight="1">
      <c r="A13364" t="s">
        <v>13377</v>
      </c>
      <c r="B13364" s="2">
        <v>43935</v>
      </c>
      <c r="C13364" s="5" t="str">
        <f t="shared" si="416"/>
        <v>Mar</v>
      </c>
      <c r="D13364" s="5" t="str">
        <f t="shared" si="417"/>
        <v>2</v>
      </c>
      <c r="E13364" t="s">
        <v>16</v>
      </c>
      <c r="F13364" s="3" t="s">
        <v>12</v>
      </c>
      <c r="G13364">
        <v>2</v>
      </c>
      <c r="H13364">
        <v>299</v>
      </c>
      <c r="I13364">
        <v>29</v>
      </c>
      <c r="J13364">
        <v>1</v>
      </c>
      <c r="K13364" s="3">
        <v>563.52680093050003</v>
      </c>
      <c r="L13364" s="3">
        <v>402.51914352178602</v>
      </c>
      <c r="M13364" s="7">
        <f>Sales_Table[[#This Row],[Order qty]]*Sales_Table[[#This Row],[unit price]]</f>
        <v>563.52680093050003</v>
      </c>
      <c r="N13364" s="8">
        <f>Sales_Table[[#This Row],[Revenue]]-Sales_Table[[#This Row],[unit cost]]</f>
        <v>161.00765740871401</v>
      </c>
    </row>
    <row r="13365" spans="1:14" ht="14.25" customHeight="1">
      <c r="A13365" t="s">
        <v>13378</v>
      </c>
      <c r="B13365" s="2">
        <v>43909</v>
      </c>
      <c r="C13365" s="5" t="str">
        <f t="shared" si="416"/>
        <v>Feb</v>
      </c>
      <c r="D13365" s="5" t="str">
        <f t="shared" si="417"/>
        <v>3</v>
      </c>
      <c r="E13365" t="s">
        <v>14</v>
      </c>
      <c r="F13365" s="3" t="s">
        <v>12</v>
      </c>
      <c r="G13365">
        <v>9</v>
      </c>
      <c r="H13365">
        <v>94</v>
      </c>
      <c r="I13365">
        <v>16</v>
      </c>
      <c r="J13365">
        <v>6</v>
      </c>
      <c r="K13365" s="3">
        <v>203.52762365341201</v>
      </c>
      <c r="L13365" s="3">
        <v>145.37687403815099</v>
      </c>
      <c r="M13365" s="7">
        <f>Sales_Table[[#This Row],[Order qty]]*Sales_Table[[#This Row],[unit price]]</f>
        <v>1221.1657419204721</v>
      </c>
      <c r="N13365" s="8">
        <f>Sales_Table[[#This Row],[Revenue]]-Sales_Table[[#This Row],[unit cost]]</f>
        <v>1075.788867882321</v>
      </c>
    </row>
    <row r="13366" spans="1:14" ht="14.25" customHeight="1">
      <c r="A13366" t="s">
        <v>13379</v>
      </c>
      <c r="B13366" s="2">
        <v>43862</v>
      </c>
      <c r="C13366" s="5" t="str">
        <f t="shared" si="416"/>
        <v>Mar</v>
      </c>
      <c r="D13366" s="5" t="str">
        <f t="shared" si="417"/>
        <v>2</v>
      </c>
      <c r="E13366" t="s">
        <v>11</v>
      </c>
      <c r="F13366" s="3" t="s">
        <v>12</v>
      </c>
      <c r="G13366">
        <v>26</v>
      </c>
      <c r="H13366">
        <v>238</v>
      </c>
      <c r="I13366">
        <v>6</v>
      </c>
      <c r="J13366">
        <v>3</v>
      </c>
      <c r="K13366" s="3">
        <v>368.093209683895</v>
      </c>
      <c r="L13366" s="3">
        <v>262.92372120278202</v>
      </c>
      <c r="M13366" s="7">
        <f>Sales_Table[[#This Row],[Order qty]]*Sales_Table[[#This Row],[unit price]]</f>
        <v>1104.2796290516849</v>
      </c>
      <c r="N13366" s="8">
        <f>Sales_Table[[#This Row],[Revenue]]-Sales_Table[[#This Row],[unit cost]]</f>
        <v>841.35590784890292</v>
      </c>
    </row>
    <row r="13367" spans="1:14" ht="14.25" customHeight="1">
      <c r="A13367" t="s">
        <v>13380</v>
      </c>
      <c r="B13367" s="2">
        <v>43916</v>
      </c>
      <c r="C13367" s="5" t="str">
        <f t="shared" si="416"/>
        <v>Feb</v>
      </c>
      <c r="D13367" s="5" t="str">
        <f t="shared" si="417"/>
        <v>5</v>
      </c>
      <c r="E13367" t="s">
        <v>14</v>
      </c>
      <c r="F13367" s="3" t="s">
        <v>12</v>
      </c>
      <c r="G13367">
        <v>17</v>
      </c>
      <c r="H13367">
        <v>101</v>
      </c>
      <c r="I13367">
        <v>36</v>
      </c>
      <c r="J13367">
        <v>4</v>
      </c>
      <c r="K13367" s="3">
        <v>585.37978899478901</v>
      </c>
      <c r="L13367" s="3">
        <v>418.128420710564</v>
      </c>
      <c r="M13367" s="7">
        <f>Sales_Table[[#This Row],[Order qty]]*Sales_Table[[#This Row],[unit price]]</f>
        <v>2341.519155979156</v>
      </c>
      <c r="N13367" s="8">
        <f>Sales_Table[[#This Row],[Revenue]]-Sales_Table[[#This Row],[unit cost]]</f>
        <v>1923.3907352685919</v>
      </c>
    </row>
    <row r="13368" spans="1:14" ht="14.25" customHeight="1">
      <c r="A13368" t="s">
        <v>13381</v>
      </c>
      <c r="B13368" s="2">
        <v>43885</v>
      </c>
      <c r="C13368" s="5" t="str">
        <f t="shared" si="416"/>
        <v>May</v>
      </c>
      <c r="D13368" s="5" t="str">
        <f t="shared" si="417"/>
        <v>3</v>
      </c>
      <c r="E13368" t="s">
        <v>16</v>
      </c>
      <c r="F13368" s="3" t="s">
        <v>12</v>
      </c>
      <c r="G13368">
        <v>26</v>
      </c>
      <c r="H13368">
        <v>65</v>
      </c>
      <c r="I13368">
        <v>4</v>
      </c>
      <c r="J13368">
        <v>9</v>
      </c>
      <c r="K13368" s="3">
        <v>399.50753885507601</v>
      </c>
      <c r="L13368" s="3">
        <v>285.36252775362601</v>
      </c>
      <c r="M13368" s="7">
        <f>Sales_Table[[#This Row],[Order qty]]*Sales_Table[[#This Row],[unit price]]</f>
        <v>3595.5678496956839</v>
      </c>
      <c r="N13368" s="8">
        <f>Sales_Table[[#This Row],[Revenue]]-Sales_Table[[#This Row],[unit cost]]</f>
        <v>3310.2053219420577</v>
      </c>
    </row>
    <row r="13369" spans="1:14" ht="14.25" customHeight="1">
      <c r="A13369" t="s">
        <v>13382</v>
      </c>
      <c r="B13369" s="2">
        <v>43957</v>
      </c>
      <c r="C13369" s="5" t="str">
        <f t="shared" si="416"/>
        <v>Mar</v>
      </c>
      <c r="D13369" s="5" t="str">
        <f t="shared" si="417"/>
        <v>1</v>
      </c>
      <c r="E13369" t="s">
        <v>11</v>
      </c>
      <c r="F13369" s="3" t="s">
        <v>12</v>
      </c>
      <c r="G13369">
        <v>11</v>
      </c>
      <c r="H13369">
        <v>207</v>
      </c>
      <c r="I13369">
        <v>40</v>
      </c>
      <c r="J13369">
        <v>8</v>
      </c>
      <c r="K13369" s="3">
        <v>279.34932589530899</v>
      </c>
      <c r="L13369" s="3">
        <v>199.53523278236401</v>
      </c>
      <c r="M13369" s="7">
        <f>Sales_Table[[#This Row],[Order qty]]*Sales_Table[[#This Row],[unit price]]</f>
        <v>2234.7946071624719</v>
      </c>
      <c r="N13369" s="8">
        <f>Sales_Table[[#This Row],[Revenue]]-Sales_Table[[#This Row],[unit cost]]</f>
        <v>2035.2593743801081</v>
      </c>
    </row>
    <row r="13370" spans="1:14" ht="14.25" customHeight="1">
      <c r="A13370" t="s">
        <v>13383</v>
      </c>
      <c r="B13370" s="2">
        <v>43910</v>
      </c>
      <c r="C13370" s="5" t="str">
        <f t="shared" si="416"/>
        <v>Jan</v>
      </c>
      <c r="D13370" s="5" t="str">
        <f t="shared" si="417"/>
        <v>5</v>
      </c>
      <c r="E13370" t="s">
        <v>20</v>
      </c>
      <c r="F13370" s="3" t="s">
        <v>12</v>
      </c>
      <c r="G13370">
        <v>12</v>
      </c>
      <c r="H13370">
        <v>297</v>
      </c>
      <c r="I13370">
        <v>4</v>
      </c>
      <c r="J13370">
        <v>7</v>
      </c>
      <c r="K13370" s="3">
        <v>512.58635491132702</v>
      </c>
      <c r="L13370" s="3">
        <v>366.13311065094803</v>
      </c>
      <c r="M13370" s="7">
        <f>Sales_Table[[#This Row],[Order qty]]*Sales_Table[[#This Row],[unit price]]</f>
        <v>3588.1044843792893</v>
      </c>
      <c r="N13370" s="8">
        <f>Sales_Table[[#This Row],[Revenue]]-Sales_Table[[#This Row],[unit cost]]</f>
        <v>3221.9713737283414</v>
      </c>
    </row>
    <row r="13371" spans="1:14" ht="14.25" customHeight="1">
      <c r="A13371" t="s">
        <v>13384</v>
      </c>
      <c r="B13371" s="2">
        <v>43839</v>
      </c>
      <c r="C13371" s="5" t="str">
        <f t="shared" si="416"/>
        <v>May</v>
      </c>
      <c r="D13371" s="5" t="str">
        <f t="shared" si="417"/>
        <v>4</v>
      </c>
      <c r="E13371" t="s">
        <v>20</v>
      </c>
      <c r="F13371" s="3" t="s">
        <v>12</v>
      </c>
      <c r="G13371">
        <v>14</v>
      </c>
      <c r="H13371">
        <v>287</v>
      </c>
      <c r="I13371">
        <v>31</v>
      </c>
      <c r="J13371">
        <v>10</v>
      </c>
      <c r="K13371" s="3">
        <v>163.275597453117</v>
      </c>
      <c r="L13371" s="3">
        <v>116.625426752227</v>
      </c>
      <c r="M13371" s="7">
        <f>Sales_Table[[#This Row],[Order qty]]*Sales_Table[[#This Row],[unit price]]</f>
        <v>1632.7559745311701</v>
      </c>
      <c r="N13371" s="8">
        <f>Sales_Table[[#This Row],[Revenue]]-Sales_Table[[#This Row],[unit cost]]</f>
        <v>1516.1305477789431</v>
      </c>
    </row>
    <row r="13372" spans="1:14" ht="14.25" customHeight="1">
      <c r="A13372" t="s">
        <v>13385</v>
      </c>
      <c r="B13372" s="2">
        <v>43960</v>
      </c>
      <c r="C13372" s="5" t="str">
        <f t="shared" si="416"/>
        <v>Apr</v>
      </c>
      <c r="D13372" s="5" t="str">
        <f t="shared" si="417"/>
        <v>1</v>
      </c>
      <c r="E13372" t="s">
        <v>14</v>
      </c>
      <c r="F13372" s="3" t="s">
        <v>12</v>
      </c>
      <c r="G13372">
        <v>26</v>
      </c>
      <c r="H13372">
        <v>340</v>
      </c>
      <c r="I13372">
        <v>15</v>
      </c>
      <c r="J13372">
        <v>8</v>
      </c>
      <c r="K13372" s="3">
        <v>253.94438105821601</v>
      </c>
      <c r="L13372" s="3">
        <v>181.388843613012</v>
      </c>
      <c r="M13372" s="7">
        <f>Sales_Table[[#This Row],[Order qty]]*Sales_Table[[#This Row],[unit price]]</f>
        <v>2031.5550484657281</v>
      </c>
      <c r="N13372" s="8">
        <f>Sales_Table[[#This Row],[Revenue]]-Sales_Table[[#This Row],[unit cost]]</f>
        <v>1850.166204852716</v>
      </c>
    </row>
    <row r="13373" spans="1:14" ht="14.25" customHeight="1">
      <c r="A13373" t="s">
        <v>13386</v>
      </c>
      <c r="B13373" s="2">
        <v>43940</v>
      </c>
      <c r="C13373" s="5" t="str">
        <f t="shared" si="416"/>
        <v>Jan</v>
      </c>
      <c r="D13373" s="5" t="str">
        <f t="shared" si="417"/>
        <v>2</v>
      </c>
      <c r="E13373" t="s">
        <v>11</v>
      </c>
      <c r="F13373" s="3" t="s">
        <v>12</v>
      </c>
      <c r="G13373">
        <v>21</v>
      </c>
      <c r="H13373">
        <v>271</v>
      </c>
      <c r="I13373">
        <v>28</v>
      </c>
      <c r="J13373">
        <v>4</v>
      </c>
      <c r="K13373" s="3">
        <v>567.91599655151401</v>
      </c>
      <c r="L13373" s="3">
        <v>405.65428325108098</v>
      </c>
      <c r="M13373" s="7">
        <f>Sales_Table[[#This Row],[Order qty]]*Sales_Table[[#This Row],[unit price]]</f>
        <v>2271.6639862060561</v>
      </c>
      <c r="N13373" s="8">
        <f>Sales_Table[[#This Row],[Revenue]]-Sales_Table[[#This Row],[unit cost]]</f>
        <v>1866.0097029549752</v>
      </c>
    </row>
    <row r="13374" spans="1:14" ht="14.25" customHeight="1">
      <c r="A13374" t="s">
        <v>13387</v>
      </c>
      <c r="B13374" s="2">
        <v>43834</v>
      </c>
      <c r="C13374" s="5" t="str">
        <f t="shared" si="416"/>
        <v>Feb</v>
      </c>
      <c r="D13374" s="5" t="str">
        <f t="shared" si="417"/>
        <v>1</v>
      </c>
      <c r="E13374" t="s">
        <v>11</v>
      </c>
      <c r="F13374" s="3" t="s">
        <v>12</v>
      </c>
      <c r="G13374">
        <v>9</v>
      </c>
      <c r="H13374">
        <v>98</v>
      </c>
      <c r="I13374">
        <v>35</v>
      </c>
      <c r="J13374">
        <v>7</v>
      </c>
      <c r="K13374" s="3">
        <v>216.50475114584</v>
      </c>
      <c r="L13374" s="3">
        <v>154.64625081845699</v>
      </c>
      <c r="M13374" s="7">
        <f>Sales_Table[[#This Row],[Order qty]]*Sales_Table[[#This Row],[unit price]]</f>
        <v>1515.5332580208801</v>
      </c>
      <c r="N13374" s="8">
        <f>Sales_Table[[#This Row],[Revenue]]-Sales_Table[[#This Row],[unit cost]]</f>
        <v>1360.8870072024231</v>
      </c>
    </row>
    <row r="13375" spans="1:14" ht="14.25" customHeight="1">
      <c r="A13375" t="s">
        <v>13388</v>
      </c>
      <c r="B13375" s="2">
        <v>43874</v>
      </c>
      <c r="C13375" s="5" t="str">
        <f t="shared" si="416"/>
        <v>Jan</v>
      </c>
      <c r="D13375" s="5" t="str">
        <f t="shared" si="417"/>
        <v>5</v>
      </c>
      <c r="E13375" t="s">
        <v>14</v>
      </c>
      <c r="F13375" s="3" t="s">
        <v>12</v>
      </c>
      <c r="G13375">
        <v>22</v>
      </c>
      <c r="H13375">
        <v>262</v>
      </c>
      <c r="I13375">
        <v>14</v>
      </c>
      <c r="J13375">
        <v>9</v>
      </c>
      <c r="K13375" s="3">
        <v>469.91518414020499</v>
      </c>
      <c r="L13375" s="3">
        <v>335.65370295729002</v>
      </c>
      <c r="M13375" s="7">
        <f>Sales_Table[[#This Row],[Order qty]]*Sales_Table[[#This Row],[unit price]]</f>
        <v>4229.2366572618448</v>
      </c>
      <c r="N13375" s="8">
        <f>Sales_Table[[#This Row],[Revenue]]-Sales_Table[[#This Row],[unit cost]]</f>
        <v>3893.5829543045547</v>
      </c>
    </row>
    <row r="13376" spans="1:14" ht="14.25" customHeight="1">
      <c r="A13376" t="s">
        <v>13389</v>
      </c>
      <c r="B13376" s="2">
        <v>43856</v>
      </c>
      <c r="C13376" s="5" t="str">
        <f t="shared" si="416"/>
        <v>May</v>
      </c>
      <c r="D13376" s="5" t="str">
        <f t="shared" si="417"/>
        <v>5</v>
      </c>
      <c r="E13376" t="s">
        <v>16</v>
      </c>
      <c r="F13376" s="3" t="s">
        <v>12</v>
      </c>
      <c r="G13376">
        <v>7</v>
      </c>
      <c r="H13376">
        <v>168</v>
      </c>
      <c r="I13376">
        <v>43</v>
      </c>
      <c r="J13376">
        <v>8</v>
      </c>
      <c r="K13376" s="3">
        <v>202.091294825077</v>
      </c>
      <c r="L13376" s="3">
        <v>144.350924875055</v>
      </c>
      <c r="M13376" s="7">
        <f>Sales_Table[[#This Row],[Order qty]]*Sales_Table[[#This Row],[unit price]]</f>
        <v>1616.730358600616</v>
      </c>
      <c r="N13376" s="8">
        <f>Sales_Table[[#This Row],[Revenue]]-Sales_Table[[#This Row],[unit cost]]</f>
        <v>1472.3794337255611</v>
      </c>
    </row>
    <row r="13377" spans="1:14" ht="14.25" customHeight="1">
      <c r="A13377" t="s">
        <v>13390</v>
      </c>
      <c r="B13377" s="2">
        <v>43980</v>
      </c>
      <c r="C13377" s="5" t="str">
        <f t="shared" si="416"/>
        <v>May</v>
      </c>
      <c r="D13377" s="5" t="str">
        <f t="shared" si="417"/>
        <v>1</v>
      </c>
      <c r="E13377" t="s">
        <v>20</v>
      </c>
      <c r="F13377" s="3" t="s">
        <v>12</v>
      </c>
      <c r="G13377">
        <v>19</v>
      </c>
      <c r="H13377">
        <v>152</v>
      </c>
      <c r="I13377">
        <v>30</v>
      </c>
      <c r="J13377">
        <v>9</v>
      </c>
      <c r="K13377" s="3">
        <v>248.52823376655601</v>
      </c>
      <c r="L13377" s="3">
        <v>177.520166976111</v>
      </c>
      <c r="M13377" s="7">
        <f>Sales_Table[[#This Row],[Order qty]]*Sales_Table[[#This Row],[unit price]]</f>
        <v>2236.7541038990039</v>
      </c>
      <c r="N13377" s="8">
        <f>Sales_Table[[#This Row],[Revenue]]-Sales_Table[[#This Row],[unit cost]]</f>
        <v>2059.233936922893</v>
      </c>
    </row>
    <row r="13378" spans="1:14" ht="14.25" customHeight="1">
      <c r="A13378" t="s">
        <v>13391</v>
      </c>
      <c r="B13378" s="2">
        <v>43962</v>
      </c>
      <c r="C13378" s="5" t="str">
        <f t="shared" ref="C13378:C13441" si="418">TEXT(B13379,"mmm")</f>
        <v>Jan</v>
      </c>
      <c r="D13378" s="5" t="str">
        <f t="shared" ref="D13378:D13441" si="419">TEXT(B13380, "m")</f>
        <v>4</v>
      </c>
      <c r="E13378" t="s">
        <v>16</v>
      </c>
      <c r="F13378" s="3" t="s">
        <v>12</v>
      </c>
      <c r="G13378">
        <v>16</v>
      </c>
      <c r="H13378">
        <v>250</v>
      </c>
      <c r="I13378">
        <v>23</v>
      </c>
      <c r="J13378">
        <v>5</v>
      </c>
      <c r="K13378" s="3">
        <v>219.75910395383801</v>
      </c>
      <c r="L13378" s="3">
        <v>156.97078853845599</v>
      </c>
      <c r="M13378" s="7">
        <f>Sales_Table[[#This Row],[Order qty]]*Sales_Table[[#This Row],[unit price]]</f>
        <v>1098.7955197691899</v>
      </c>
      <c r="N13378" s="8">
        <f>Sales_Table[[#This Row],[Revenue]]-Sales_Table[[#This Row],[unit cost]]</f>
        <v>941.82473123073396</v>
      </c>
    </row>
    <row r="13379" spans="1:14" ht="14.25" customHeight="1">
      <c r="A13379" t="s">
        <v>13392</v>
      </c>
      <c r="B13379" s="2">
        <v>43854</v>
      </c>
      <c r="C13379" s="5" t="str">
        <f t="shared" si="418"/>
        <v>Apr</v>
      </c>
      <c r="D13379" s="5" t="str">
        <f t="shared" si="419"/>
        <v>2</v>
      </c>
      <c r="E13379" t="s">
        <v>20</v>
      </c>
      <c r="F13379" s="3" t="s">
        <v>12</v>
      </c>
      <c r="G13379">
        <v>4</v>
      </c>
      <c r="H13379">
        <v>151</v>
      </c>
      <c r="I13379">
        <v>34</v>
      </c>
      <c r="J13379">
        <v>9</v>
      </c>
      <c r="K13379" s="3">
        <v>444.12893235683401</v>
      </c>
      <c r="L13379" s="3">
        <v>317.234951683453</v>
      </c>
      <c r="M13379" s="7">
        <f>Sales_Table[[#This Row],[Order qty]]*Sales_Table[[#This Row],[unit price]]</f>
        <v>3997.1603912115061</v>
      </c>
      <c r="N13379" s="8">
        <f>Sales_Table[[#This Row],[Revenue]]-Sales_Table[[#This Row],[unit cost]]</f>
        <v>3679.9254395280532</v>
      </c>
    </row>
    <row r="13380" spans="1:14" ht="14.25" customHeight="1">
      <c r="A13380" t="s">
        <v>13393</v>
      </c>
      <c r="B13380" s="2">
        <v>43937</v>
      </c>
      <c r="C13380" s="5" t="str">
        <f t="shared" si="418"/>
        <v>Feb</v>
      </c>
      <c r="D13380" s="5" t="str">
        <f t="shared" si="419"/>
        <v>4</v>
      </c>
      <c r="E13380" t="s">
        <v>16</v>
      </c>
      <c r="F13380" s="3" t="s">
        <v>12</v>
      </c>
      <c r="G13380">
        <v>1</v>
      </c>
      <c r="H13380">
        <v>296</v>
      </c>
      <c r="I13380">
        <v>33</v>
      </c>
      <c r="J13380">
        <v>4</v>
      </c>
      <c r="K13380" s="3">
        <v>452.76963025331497</v>
      </c>
      <c r="L13380" s="3">
        <v>323.40687875236802</v>
      </c>
      <c r="M13380" s="7">
        <f>Sales_Table[[#This Row],[Order qty]]*Sales_Table[[#This Row],[unit price]]</f>
        <v>1811.0785210132599</v>
      </c>
      <c r="N13380" s="8">
        <f>Sales_Table[[#This Row],[Revenue]]-Sales_Table[[#This Row],[unit cost]]</f>
        <v>1487.671642260892</v>
      </c>
    </row>
    <row r="13381" spans="1:14" ht="14.25" customHeight="1">
      <c r="A13381" t="s">
        <v>13394</v>
      </c>
      <c r="B13381" s="2">
        <v>43869</v>
      </c>
      <c r="C13381" s="5" t="str">
        <f t="shared" si="418"/>
        <v>Apr</v>
      </c>
      <c r="D13381" s="5" t="str">
        <f t="shared" si="419"/>
        <v>5</v>
      </c>
      <c r="E13381" t="s">
        <v>16</v>
      </c>
      <c r="F13381" s="3" t="s">
        <v>12</v>
      </c>
      <c r="G13381">
        <v>9</v>
      </c>
      <c r="H13381">
        <v>110</v>
      </c>
      <c r="I13381">
        <v>9</v>
      </c>
      <c r="J13381">
        <v>1</v>
      </c>
      <c r="K13381" s="3">
        <v>604.78448724746704</v>
      </c>
      <c r="L13381" s="3">
        <v>431.98891946247602</v>
      </c>
      <c r="M13381" s="7">
        <f>Sales_Table[[#This Row],[Order qty]]*Sales_Table[[#This Row],[unit price]]</f>
        <v>604.78448724746704</v>
      </c>
      <c r="N13381" s="8">
        <f>Sales_Table[[#This Row],[Revenue]]-Sales_Table[[#This Row],[unit cost]]</f>
        <v>172.79556778499102</v>
      </c>
    </row>
    <row r="13382" spans="1:14" ht="14.25" customHeight="1">
      <c r="A13382" t="s">
        <v>13395</v>
      </c>
      <c r="B13382" s="2">
        <v>43936</v>
      </c>
      <c r="C13382" s="5" t="str">
        <f t="shared" si="418"/>
        <v>May</v>
      </c>
      <c r="D13382" s="5" t="str">
        <f t="shared" si="419"/>
        <v>3</v>
      </c>
      <c r="E13382" t="s">
        <v>14</v>
      </c>
      <c r="F13382" s="3" t="s">
        <v>12</v>
      </c>
      <c r="G13382">
        <v>8</v>
      </c>
      <c r="H13382">
        <v>176</v>
      </c>
      <c r="I13382">
        <v>9</v>
      </c>
      <c r="J13382">
        <v>3</v>
      </c>
      <c r="K13382" s="3">
        <v>460.36656421422998</v>
      </c>
      <c r="L13382" s="3">
        <v>328.833260153021</v>
      </c>
      <c r="M13382" s="7">
        <f>Sales_Table[[#This Row],[Order qty]]*Sales_Table[[#This Row],[unit price]]</f>
        <v>1381.0996926426899</v>
      </c>
      <c r="N13382" s="8">
        <f>Sales_Table[[#This Row],[Revenue]]-Sales_Table[[#This Row],[unit cost]]</f>
        <v>1052.2664324896689</v>
      </c>
    </row>
    <row r="13383" spans="1:14" ht="14.25" customHeight="1">
      <c r="A13383" t="s">
        <v>13396</v>
      </c>
      <c r="B13383" s="2">
        <v>43977</v>
      </c>
      <c r="C13383" s="5" t="str">
        <f t="shared" si="418"/>
        <v>Mar</v>
      </c>
      <c r="D13383" s="5" t="str">
        <f t="shared" si="419"/>
        <v>1</v>
      </c>
      <c r="E13383" t="s">
        <v>11</v>
      </c>
      <c r="F13383" s="3" t="s">
        <v>12</v>
      </c>
      <c r="G13383">
        <v>19</v>
      </c>
      <c r="H13383">
        <v>328</v>
      </c>
      <c r="I13383">
        <v>39</v>
      </c>
      <c r="J13383">
        <v>8</v>
      </c>
      <c r="K13383" s="3">
        <v>428.42788946628599</v>
      </c>
      <c r="L13383" s="3">
        <v>306.019921047347</v>
      </c>
      <c r="M13383" s="7">
        <f>Sales_Table[[#This Row],[Order qty]]*Sales_Table[[#This Row],[unit price]]</f>
        <v>3427.4231157302879</v>
      </c>
      <c r="N13383" s="8">
        <f>Sales_Table[[#This Row],[Revenue]]-Sales_Table[[#This Row],[unit cost]]</f>
        <v>3121.4031946829409</v>
      </c>
    </row>
    <row r="13384" spans="1:14" ht="14.25" customHeight="1">
      <c r="A13384" t="s">
        <v>13397</v>
      </c>
      <c r="B13384" s="2">
        <v>43916</v>
      </c>
      <c r="C13384" s="5" t="str">
        <f t="shared" si="418"/>
        <v>Jan</v>
      </c>
      <c r="D13384" s="5" t="str">
        <f t="shared" si="419"/>
        <v>4</v>
      </c>
      <c r="E13384" t="s">
        <v>16</v>
      </c>
      <c r="F13384" s="3" t="s">
        <v>12</v>
      </c>
      <c r="G13384">
        <v>22</v>
      </c>
      <c r="H13384">
        <v>357</v>
      </c>
      <c r="I13384">
        <v>8</v>
      </c>
      <c r="J13384">
        <v>6</v>
      </c>
      <c r="K13384" s="3">
        <v>510.75874525308598</v>
      </c>
      <c r="L13384" s="3">
        <v>364.827675180776</v>
      </c>
      <c r="M13384" s="7">
        <f>Sales_Table[[#This Row],[Order qty]]*Sales_Table[[#This Row],[unit price]]</f>
        <v>3064.5524715185156</v>
      </c>
      <c r="N13384" s="8">
        <f>Sales_Table[[#This Row],[Revenue]]-Sales_Table[[#This Row],[unit cost]]</f>
        <v>2699.7247963377395</v>
      </c>
    </row>
    <row r="13385" spans="1:14" ht="14.25" customHeight="1">
      <c r="A13385" t="s">
        <v>13398</v>
      </c>
      <c r="B13385" s="2">
        <v>43831</v>
      </c>
      <c r="C13385" s="5" t="str">
        <f t="shared" si="418"/>
        <v>Apr</v>
      </c>
      <c r="D13385" s="5" t="str">
        <f t="shared" si="419"/>
        <v>4</v>
      </c>
      <c r="E13385" t="s">
        <v>11</v>
      </c>
      <c r="F13385" s="3" t="s">
        <v>12</v>
      </c>
      <c r="G13385">
        <v>21</v>
      </c>
      <c r="H13385">
        <v>73</v>
      </c>
      <c r="I13385">
        <v>35</v>
      </c>
      <c r="J13385">
        <v>10</v>
      </c>
      <c r="K13385" s="3">
        <v>523.40918326377903</v>
      </c>
      <c r="L13385" s="3">
        <v>373.86370233127099</v>
      </c>
      <c r="M13385" s="7">
        <f>Sales_Table[[#This Row],[Order qty]]*Sales_Table[[#This Row],[unit price]]</f>
        <v>5234.0918326377905</v>
      </c>
      <c r="N13385" s="8">
        <f>Sales_Table[[#This Row],[Revenue]]-Sales_Table[[#This Row],[unit cost]]</f>
        <v>4860.2281303065192</v>
      </c>
    </row>
    <row r="13386" spans="1:14" ht="14.25" customHeight="1">
      <c r="A13386" t="s">
        <v>13399</v>
      </c>
      <c r="B13386" s="2">
        <v>43933</v>
      </c>
      <c r="C13386" s="5" t="str">
        <f t="shared" si="418"/>
        <v>Apr</v>
      </c>
      <c r="D13386" s="5" t="str">
        <f t="shared" si="419"/>
        <v>1</v>
      </c>
      <c r="E13386" t="s">
        <v>14</v>
      </c>
      <c r="F13386" s="3" t="s">
        <v>12</v>
      </c>
      <c r="G13386">
        <v>14</v>
      </c>
      <c r="H13386">
        <v>302</v>
      </c>
      <c r="I13386">
        <v>45</v>
      </c>
      <c r="J13386">
        <v>4</v>
      </c>
      <c r="K13386" s="3">
        <v>551.96635311841999</v>
      </c>
      <c r="L13386" s="3">
        <v>394.261680798871</v>
      </c>
      <c r="M13386" s="7">
        <f>Sales_Table[[#This Row],[Order qty]]*Sales_Table[[#This Row],[unit price]]</f>
        <v>2207.86541247368</v>
      </c>
      <c r="N13386" s="8">
        <f>Sales_Table[[#This Row],[Revenue]]-Sales_Table[[#This Row],[unit cost]]</f>
        <v>1813.6037316748088</v>
      </c>
    </row>
    <row r="13387" spans="1:14" ht="14.25" customHeight="1">
      <c r="A13387" t="s">
        <v>13400</v>
      </c>
      <c r="B13387" s="2">
        <v>43923</v>
      </c>
      <c r="C13387" s="5" t="str">
        <f t="shared" si="418"/>
        <v>Jan</v>
      </c>
      <c r="D13387" s="5" t="str">
        <f t="shared" si="419"/>
        <v>5</v>
      </c>
      <c r="E13387" t="s">
        <v>16</v>
      </c>
      <c r="F13387" s="3" t="s">
        <v>12</v>
      </c>
      <c r="G13387">
        <v>9</v>
      </c>
      <c r="H13387">
        <v>367</v>
      </c>
      <c r="I13387">
        <v>20</v>
      </c>
      <c r="J13387">
        <v>4</v>
      </c>
      <c r="K13387" s="3">
        <v>235.456891894341</v>
      </c>
      <c r="L13387" s="3">
        <v>168.183494210243</v>
      </c>
      <c r="M13387" s="7">
        <f>Sales_Table[[#This Row],[Order qty]]*Sales_Table[[#This Row],[unit price]]</f>
        <v>941.82756757736399</v>
      </c>
      <c r="N13387" s="8">
        <f>Sales_Table[[#This Row],[Revenue]]-Sales_Table[[#This Row],[unit cost]]</f>
        <v>773.644073367121</v>
      </c>
    </row>
    <row r="13388" spans="1:14" ht="14.25" customHeight="1">
      <c r="A13388" t="s">
        <v>13401</v>
      </c>
      <c r="B13388" s="2">
        <v>43856</v>
      </c>
      <c r="C13388" s="5" t="str">
        <f t="shared" si="418"/>
        <v>May</v>
      </c>
      <c r="D13388" s="5" t="str">
        <f t="shared" si="419"/>
        <v>4</v>
      </c>
      <c r="E13388" t="s">
        <v>14</v>
      </c>
      <c r="F13388" s="3" t="s">
        <v>12</v>
      </c>
      <c r="G13388">
        <v>5</v>
      </c>
      <c r="H13388">
        <v>189</v>
      </c>
      <c r="I13388">
        <v>43</v>
      </c>
      <c r="J13388">
        <v>10</v>
      </c>
      <c r="K13388" s="3">
        <v>468.436630547047</v>
      </c>
      <c r="L13388" s="3">
        <v>334.59759324789002</v>
      </c>
      <c r="M13388" s="7">
        <f>Sales_Table[[#This Row],[Order qty]]*Sales_Table[[#This Row],[unit price]]</f>
        <v>4684.3663054704703</v>
      </c>
      <c r="N13388" s="8">
        <f>Sales_Table[[#This Row],[Revenue]]-Sales_Table[[#This Row],[unit cost]]</f>
        <v>4349.7687122225798</v>
      </c>
    </row>
    <row r="13389" spans="1:14" ht="14.25" customHeight="1">
      <c r="A13389" t="s">
        <v>13402</v>
      </c>
      <c r="B13389" s="2">
        <v>43955</v>
      </c>
      <c r="C13389" s="5" t="str">
        <f t="shared" si="418"/>
        <v>Apr</v>
      </c>
      <c r="D13389" s="5" t="str">
        <f t="shared" si="419"/>
        <v>5</v>
      </c>
      <c r="E13389" t="s">
        <v>11</v>
      </c>
      <c r="F13389" s="3" t="s">
        <v>12</v>
      </c>
      <c r="G13389">
        <v>13</v>
      </c>
      <c r="H13389">
        <v>98</v>
      </c>
      <c r="I13389">
        <v>12</v>
      </c>
      <c r="J13389">
        <v>5</v>
      </c>
      <c r="K13389" s="3">
        <v>635.33084964752197</v>
      </c>
      <c r="L13389" s="3">
        <v>453.80774974822998</v>
      </c>
      <c r="M13389" s="7">
        <f>Sales_Table[[#This Row],[Order qty]]*Sales_Table[[#This Row],[unit price]]</f>
        <v>3176.6542482376099</v>
      </c>
      <c r="N13389" s="8">
        <f>Sales_Table[[#This Row],[Revenue]]-Sales_Table[[#This Row],[unit cost]]</f>
        <v>2722.8464984893799</v>
      </c>
    </row>
    <row r="13390" spans="1:14" ht="14.25" customHeight="1">
      <c r="A13390" t="s">
        <v>13403</v>
      </c>
      <c r="B13390" s="2">
        <v>43923</v>
      </c>
      <c r="C13390" s="5" t="str">
        <f t="shared" si="418"/>
        <v>May</v>
      </c>
      <c r="D13390" s="5" t="str">
        <f t="shared" si="419"/>
        <v>1</v>
      </c>
      <c r="E13390" t="s">
        <v>11</v>
      </c>
      <c r="F13390" s="3" t="s">
        <v>12</v>
      </c>
      <c r="G13390">
        <v>21</v>
      </c>
      <c r="H13390">
        <v>293</v>
      </c>
      <c r="I13390">
        <v>25</v>
      </c>
      <c r="J13390">
        <v>10</v>
      </c>
      <c r="K13390" s="3">
        <v>386.58538717031502</v>
      </c>
      <c r="L13390" s="3">
        <v>276.13241940736799</v>
      </c>
      <c r="M13390" s="7">
        <f>Sales_Table[[#This Row],[Order qty]]*Sales_Table[[#This Row],[unit price]]</f>
        <v>3865.8538717031502</v>
      </c>
      <c r="N13390" s="8">
        <f>Sales_Table[[#This Row],[Revenue]]-Sales_Table[[#This Row],[unit cost]]</f>
        <v>3589.721452295782</v>
      </c>
    </row>
    <row r="13391" spans="1:14" ht="14.25" customHeight="1">
      <c r="A13391" t="s">
        <v>13404</v>
      </c>
      <c r="B13391" s="2">
        <v>43972</v>
      </c>
      <c r="C13391" s="5" t="str">
        <f t="shared" si="418"/>
        <v>Jan</v>
      </c>
      <c r="D13391" s="5" t="str">
        <f t="shared" si="419"/>
        <v>5</v>
      </c>
      <c r="E13391" t="s">
        <v>11</v>
      </c>
      <c r="F13391" s="3" t="s">
        <v>12</v>
      </c>
      <c r="G13391">
        <v>26</v>
      </c>
      <c r="H13391">
        <v>283</v>
      </c>
      <c r="I13391">
        <v>30</v>
      </c>
      <c r="J13391">
        <v>9</v>
      </c>
      <c r="K13391" s="3">
        <v>345.69769012927998</v>
      </c>
      <c r="L13391" s="3">
        <v>246.92692152091399</v>
      </c>
      <c r="M13391" s="7">
        <f>Sales_Table[[#This Row],[Order qty]]*Sales_Table[[#This Row],[unit price]]</f>
        <v>3111.2792111635199</v>
      </c>
      <c r="N13391" s="8">
        <f>Sales_Table[[#This Row],[Revenue]]-Sales_Table[[#This Row],[unit cost]]</f>
        <v>2864.3522896426057</v>
      </c>
    </row>
    <row r="13392" spans="1:14" ht="14.25" customHeight="1">
      <c r="A13392" t="s">
        <v>13405</v>
      </c>
      <c r="B13392" s="2">
        <v>43838</v>
      </c>
      <c r="C13392" s="5" t="str">
        <f t="shared" si="418"/>
        <v>May</v>
      </c>
      <c r="D13392" s="5" t="str">
        <f t="shared" si="419"/>
        <v>3</v>
      </c>
      <c r="E13392" t="s">
        <v>20</v>
      </c>
      <c r="F13392" s="3" t="s">
        <v>12</v>
      </c>
      <c r="G13392">
        <v>7</v>
      </c>
      <c r="H13392">
        <v>129</v>
      </c>
      <c r="I13392">
        <v>26</v>
      </c>
      <c r="J13392">
        <v>10</v>
      </c>
      <c r="K13392" s="3">
        <v>418.67053467035299</v>
      </c>
      <c r="L13392" s="3">
        <v>299.05038190739498</v>
      </c>
      <c r="M13392" s="7">
        <f>Sales_Table[[#This Row],[Order qty]]*Sales_Table[[#This Row],[unit price]]</f>
        <v>4186.7053467035303</v>
      </c>
      <c r="N13392" s="8">
        <f>Sales_Table[[#This Row],[Revenue]]-Sales_Table[[#This Row],[unit cost]]</f>
        <v>3887.6549647961351</v>
      </c>
    </row>
    <row r="13393" spans="1:14" ht="14.25" customHeight="1">
      <c r="A13393" t="s">
        <v>13406</v>
      </c>
      <c r="B13393" s="2">
        <v>43966</v>
      </c>
      <c r="C13393" s="5" t="str">
        <f t="shared" si="418"/>
        <v>Mar</v>
      </c>
      <c r="D13393" s="5" t="str">
        <f t="shared" si="419"/>
        <v>2</v>
      </c>
      <c r="E13393" t="s">
        <v>11</v>
      </c>
      <c r="F13393" s="3" t="s">
        <v>12</v>
      </c>
      <c r="G13393">
        <v>13</v>
      </c>
      <c r="H13393">
        <v>197</v>
      </c>
      <c r="I13393">
        <v>30</v>
      </c>
      <c r="J13393">
        <v>3</v>
      </c>
      <c r="K13393" s="3">
        <v>568.01024079322804</v>
      </c>
      <c r="L13393" s="3">
        <v>405.72160056659197</v>
      </c>
      <c r="M13393" s="7">
        <f>Sales_Table[[#This Row],[Order qty]]*Sales_Table[[#This Row],[unit price]]</f>
        <v>1704.030722379684</v>
      </c>
      <c r="N13393" s="8">
        <f>Sales_Table[[#This Row],[Revenue]]-Sales_Table[[#This Row],[unit cost]]</f>
        <v>1298.3091218130921</v>
      </c>
    </row>
    <row r="13394" spans="1:14" ht="14.25" customHeight="1">
      <c r="A13394" t="s">
        <v>13407</v>
      </c>
      <c r="B13394" s="2">
        <v>43902</v>
      </c>
      <c r="C13394" s="5" t="str">
        <f t="shared" si="418"/>
        <v>Feb</v>
      </c>
      <c r="D13394" s="5" t="str">
        <f t="shared" si="419"/>
        <v>5</v>
      </c>
      <c r="E13394" t="s">
        <v>16</v>
      </c>
      <c r="F13394" s="3" t="s">
        <v>12</v>
      </c>
      <c r="G13394">
        <v>8</v>
      </c>
      <c r="H13394">
        <v>323</v>
      </c>
      <c r="I13394">
        <v>31</v>
      </c>
      <c r="J13394">
        <v>1</v>
      </c>
      <c r="K13394" s="3">
        <v>361.65390318632097</v>
      </c>
      <c r="L13394" s="3">
        <v>258.32421656165798</v>
      </c>
      <c r="M13394" s="7">
        <f>Sales_Table[[#This Row],[Order qty]]*Sales_Table[[#This Row],[unit price]]</f>
        <v>361.65390318632097</v>
      </c>
      <c r="N13394" s="8">
        <f>Sales_Table[[#This Row],[Revenue]]-Sales_Table[[#This Row],[unit cost]]</f>
        <v>103.329686624663</v>
      </c>
    </row>
    <row r="13395" spans="1:14" ht="14.25" customHeight="1">
      <c r="A13395" t="s">
        <v>13408</v>
      </c>
      <c r="B13395" s="2">
        <v>43886</v>
      </c>
      <c r="C13395" s="5" t="str">
        <f t="shared" si="418"/>
        <v>May</v>
      </c>
      <c r="D13395" s="5" t="str">
        <f t="shared" si="419"/>
        <v>5</v>
      </c>
      <c r="E13395" t="s">
        <v>20</v>
      </c>
      <c r="F13395" s="3" t="s">
        <v>12</v>
      </c>
      <c r="G13395">
        <v>8</v>
      </c>
      <c r="H13395">
        <v>38</v>
      </c>
      <c r="I13395">
        <v>29</v>
      </c>
      <c r="J13395">
        <v>6</v>
      </c>
      <c r="K13395" s="3">
        <v>224.42207372188599</v>
      </c>
      <c r="L13395" s="3">
        <v>160.30148122991801</v>
      </c>
      <c r="M13395" s="7">
        <f>Sales_Table[[#This Row],[Order qty]]*Sales_Table[[#This Row],[unit price]]</f>
        <v>1346.5324423313159</v>
      </c>
      <c r="N13395" s="8">
        <f>Sales_Table[[#This Row],[Revenue]]-Sales_Table[[#This Row],[unit cost]]</f>
        <v>1186.230961101398</v>
      </c>
    </row>
    <row r="13396" spans="1:14" ht="14.25" customHeight="1">
      <c r="A13396" t="s">
        <v>13409</v>
      </c>
      <c r="B13396" s="2">
        <v>43975</v>
      </c>
      <c r="C13396" s="5" t="str">
        <f t="shared" si="418"/>
        <v>May</v>
      </c>
      <c r="D13396" s="5" t="str">
        <f t="shared" si="419"/>
        <v>1</v>
      </c>
      <c r="E13396" t="s">
        <v>20</v>
      </c>
      <c r="F13396" s="3" t="s">
        <v>12</v>
      </c>
      <c r="G13396">
        <v>4</v>
      </c>
      <c r="H13396">
        <v>320</v>
      </c>
      <c r="I13396">
        <v>37</v>
      </c>
      <c r="J13396">
        <v>6</v>
      </c>
      <c r="K13396" s="3">
        <v>493.95758897066099</v>
      </c>
      <c r="L13396" s="3">
        <v>352.82684926475798</v>
      </c>
      <c r="M13396" s="7">
        <f>Sales_Table[[#This Row],[Order qty]]*Sales_Table[[#This Row],[unit price]]</f>
        <v>2963.7455338239661</v>
      </c>
      <c r="N13396" s="8">
        <f>Sales_Table[[#This Row],[Revenue]]-Sales_Table[[#This Row],[unit cost]]</f>
        <v>2610.918684559208</v>
      </c>
    </row>
    <row r="13397" spans="1:14" ht="14.25" customHeight="1">
      <c r="A13397" t="s">
        <v>13410</v>
      </c>
      <c r="B13397" s="2">
        <v>43954</v>
      </c>
      <c r="C13397" s="5" t="str">
        <f t="shared" si="418"/>
        <v>Jan</v>
      </c>
      <c r="D13397" s="5" t="str">
        <f t="shared" si="419"/>
        <v>5</v>
      </c>
      <c r="E13397" t="s">
        <v>14</v>
      </c>
      <c r="F13397" s="3" t="s">
        <v>12</v>
      </c>
      <c r="G13397">
        <v>11</v>
      </c>
      <c r="H13397">
        <v>248</v>
      </c>
      <c r="I13397">
        <v>29</v>
      </c>
      <c r="J13397">
        <v>3</v>
      </c>
      <c r="K13397" s="3">
        <v>331.01846265792801</v>
      </c>
      <c r="L13397" s="3">
        <v>236.441759041377</v>
      </c>
      <c r="M13397" s="7">
        <f>Sales_Table[[#This Row],[Order qty]]*Sales_Table[[#This Row],[unit price]]</f>
        <v>993.05538797378404</v>
      </c>
      <c r="N13397" s="8">
        <f>Sales_Table[[#This Row],[Revenue]]-Sales_Table[[#This Row],[unit cost]]</f>
        <v>756.61362893240698</v>
      </c>
    </row>
    <row r="13398" spans="1:14" ht="14.25" customHeight="1">
      <c r="A13398" t="s">
        <v>13411</v>
      </c>
      <c r="B13398" s="2">
        <v>43838</v>
      </c>
      <c r="C13398" s="5" t="str">
        <f t="shared" si="418"/>
        <v>May</v>
      </c>
      <c r="D13398" s="5" t="str">
        <f t="shared" si="419"/>
        <v>1</v>
      </c>
      <c r="E13398" t="s">
        <v>14</v>
      </c>
      <c r="F13398" s="3" t="s">
        <v>12</v>
      </c>
      <c r="G13398">
        <v>18</v>
      </c>
      <c r="H13398">
        <v>230</v>
      </c>
      <c r="I13398">
        <v>37</v>
      </c>
      <c r="J13398">
        <v>1</v>
      </c>
      <c r="K13398" s="3">
        <v>229.27108329534499</v>
      </c>
      <c r="L13398" s="3">
        <v>163.76505949667501</v>
      </c>
      <c r="M13398" s="7">
        <f>Sales_Table[[#This Row],[Order qty]]*Sales_Table[[#This Row],[unit price]]</f>
        <v>229.27108329534499</v>
      </c>
      <c r="N13398" s="8">
        <f>Sales_Table[[#This Row],[Revenue]]-Sales_Table[[#This Row],[unit cost]]</f>
        <v>65.506023798669986</v>
      </c>
    </row>
    <row r="13399" spans="1:14" ht="14.25" customHeight="1">
      <c r="A13399" t="s">
        <v>13412</v>
      </c>
      <c r="B13399" s="2">
        <v>43959</v>
      </c>
      <c r="C13399" s="5" t="str">
        <f t="shared" si="418"/>
        <v>Jan</v>
      </c>
      <c r="D13399" s="5" t="str">
        <f t="shared" si="419"/>
        <v>3</v>
      </c>
      <c r="E13399" t="s">
        <v>16</v>
      </c>
      <c r="F13399" s="3" t="s">
        <v>12</v>
      </c>
      <c r="G13399">
        <v>15</v>
      </c>
      <c r="H13399">
        <v>231</v>
      </c>
      <c r="I13399">
        <v>16</v>
      </c>
      <c r="J13399">
        <v>10</v>
      </c>
      <c r="K13399" s="3">
        <v>270.89499628543899</v>
      </c>
      <c r="L13399" s="3">
        <v>193.49642591816999</v>
      </c>
      <c r="M13399" s="7">
        <f>Sales_Table[[#This Row],[Order qty]]*Sales_Table[[#This Row],[unit price]]</f>
        <v>2708.9499628543899</v>
      </c>
      <c r="N13399" s="8">
        <f>Sales_Table[[#This Row],[Revenue]]-Sales_Table[[#This Row],[unit cost]]</f>
        <v>2515.4535369362197</v>
      </c>
    </row>
    <row r="13400" spans="1:14" ht="14.25" customHeight="1">
      <c r="A13400" t="s">
        <v>13413</v>
      </c>
      <c r="B13400" s="2">
        <v>43853</v>
      </c>
      <c r="C13400" s="5" t="str">
        <f t="shared" si="418"/>
        <v>Mar</v>
      </c>
      <c r="D13400" s="5" t="str">
        <f t="shared" si="419"/>
        <v>5</v>
      </c>
      <c r="E13400" t="s">
        <v>11</v>
      </c>
      <c r="F13400" s="3" t="s">
        <v>12</v>
      </c>
      <c r="G13400">
        <v>3</v>
      </c>
      <c r="H13400">
        <v>87</v>
      </c>
      <c r="I13400">
        <v>36</v>
      </c>
      <c r="J13400">
        <v>8</v>
      </c>
      <c r="K13400" s="3">
        <v>529.81543260812805</v>
      </c>
      <c r="L13400" s="3">
        <v>378.43959472009101</v>
      </c>
      <c r="M13400" s="7">
        <f>Sales_Table[[#This Row],[Order qty]]*Sales_Table[[#This Row],[unit price]]</f>
        <v>4238.5234608650244</v>
      </c>
      <c r="N13400" s="8">
        <f>Sales_Table[[#This Row],[Revenue]]-Sales_Table[[#This Row],[unit cost]]</f>
        <v>3860.0838661449334</v>
      </c>
    </row>
    <row r="13401" spans="1:14" ht="14.25" customHeight="1">
      <c r="A13401" t="s">
        <v>13414</v>
      </c>
      <c r="B13401" s="2">
        <v>43919</v>
      </c>
      <c r="C13401" s="5" t="str">
        <f t="shared" si="418"/>
        <v>May</v>
      </c>
      <c r="D13401" s="5" t="str">
        <f t="shared" si="419"/>
        <v>5</v>
      </c>
      <c r="E13401" t="s">
        <v>14</v>
      </c>
      <c r="F13401" s="3" t="s">
        <v>12</v>
      </c>
      <c r="G13401">
        <v>13</v>
      </c>
      <c r="H13401">
        <v>1</v>
      </c>
      <c r="I13401">
        <v>32</v>
      </c>
      <c r="J13401">
        <v>1</v>
      </c>
      <c r="K13401" s="3">
        <v>323.865097761154</v>
      </c>
      <c r="L13401" s="3">
        <v>231.33221268653901</v>
      </c>
      <c r="M13401" s="7">
        <f>Sales_Table[[#This Row],[Order qty]]*Sales_Table[[#This Row],[unit price]]</f>
        <v>323.865097761154</v>
      </c>
      <c r="N13401" s="8">
        <f>Sales_Table[[#This Row],[Revenue]]-Sales_Table[[#This Row],[unit cost]]</f>
        <v>92.532885074614995</v>
      </c>
    </row>
    <row r="13402" spans="1:14" ht="14.25" customHeight="1">
      <c r="A13402" t="s">
        <v>13415</v>
      </c>
      <c r="B13402" s="2">
        <v>43971</v>
      </c>
      <c r="C13402" s="5" t="str">
        <f t="shared" si="418"/>
        <v>May</v>
      </c>
      <c r="D13402" s="5" t="str">
        <f t="shared" si="419"/>
        <v>1</v>
      </c>
      <c r="E13402" t="s">
        <v>20</v>
      </c>
      <c r="F13402" s="3" t="s">
        <v>12</v>
      </c>
      <c r="G13402">
        <v>3</v>
      </c>
      <c r="H13402">
        <v>235</v>
      </c>
      <c r="I13402">
        <v>46</v>
      </c>
      <c r="J13402">
        <v>6</v>
      </c>
      <c r="K13402" s="3">
        <v>575.72067993879295</v>
      </c>
      <c r="L13402" s="3">
        <v>411.229057099138</v>
      </c>
      <c r="M13402" s="7">
        <f>Sales_Table[[#This Row],[Order qty]]*Sales_Table[[#This Row],[unit price]]</f>
        <v>3454.3240796327577</v>
      </c>
      <c r="N13402" s="8">
        <f>Sales_Table[[#This Row],[Revenue]]-Sales_Table[[#This Row],[unit cost]]</f>
        <v>3043.0950225336196</v>
      </c>
    </row>
    <row r="13403" spans="1:14" ht="14.25" customHeight="1">
      <c r="A13403" t="s">
        <v>13416</v>
      </c>
      <c r="B13403" s="2">
        <v>43971</v>
      </c>
      <c r="C13403" s="5" t="str">
        <f t="shared" si="418"/>
        <v>Jan</v>
      </c>
      <c r="D13403" s="5" t="str">
        <f t="shared" si="419"/>
        <v>5</v>
      </c>
      <c r="E13403" t="s">
        <v>11</v>
      </c>
      <c r="F13403" s="3" t="s">
        <v>12</v>
      </c>
      <c r="G13403">
        <v>22</v>
      </c>
      <c r="H13403">
        <v>317</v>
      </c>
      <c r="I13403">
        <v>36</v>
      </c>
      <c r="J13403">
        <v>4</v>
      </c>
      <c r="K13403" s="3">
        <v>385.82770049572002</v>
      </c>
      <c r="L13403" s="3">
        <v>275.5912146398</v>
      </c>
      <c r="M13403" s="7">
        <f>Sales_Table[[#This Row],[Order qty]]*Sales_Table[[#This Row],[unit price]]</f>
        <v>1543.3108019828801</v>
      </c>
      <c r="N13403" s="8">
        <f>Sales_Table[[#This Row],[Revenue]]-Sales_Table[[#This Row],[unit cost]]</f>
        <v>1267.7195873430801</v>
      </c>
    </row>
    <row r="13404" spans="1:14" ht="14.25" customHeight="1">
      <c r="A13404" t="s">
        <v>13417</v>
      </c>
      <c r="B13404" s="2">
        <v>43834</v>
      </c>
      <c r="C13404" s="5" t="str">
        <f t="shared" si="418"/>
        <v>May</v>
      </c>
      <c r="D13404" s="5" t="str">
        <f t="shared" si="419"/>
        <v>4</v>
      </c>
      <c r="E13404" t="s">
        <v>11</v>
      </c>
      <c r="F13404" s="3" t="s">
        <v>12</v>
      </c>
      <c r="G13404">
        <v>1</v>
      </c>
      <c r="H13404">
        <v>356</v>
      </c>
      <c r="I13404">
        <v>25</v>
      </c>
      <c r="J13404">
        <v>4</v>
      </c>
      <c r="K13404" s="3">
        <v>354.42283755540802</v>
      </c>
      <c r="L13404" s="3">
        <v>253.15916968243499</v>
      </c>
      <c r="M13404" s="7">
        <f>Sales_Table[[#This Row],[Order qty]]*Sales_Table[[#This Row],[unit price]]</f>
        <v>1417.6913502216321</v>
      </c>
      <c r="N13404" s="8">
        <f>Sales_Table[[#This Row],[Revenue]]-Sales_Table[[#This Row],[unit cost]]</f>
        <v>1164.532180539197</v>
      </c>
    </row>
    <row r="13405" spans="1:14" ht="14.25" customHeight="1">
      <c r="A13405" t="s">
        <v>13418</v>
      </c>
      <c r="B13405" s="2">
        <v>43960</v>
      </c>
      <c r="C13405" s="5" t="str">
        <f t="shared" si="418"/>
        <v>Apr</v>
      </c>
      <c r="D13405" s="5" t="str">
        <f t="shared" si="419"/>
        <v>1</v>
      </c>
      <c r="E13405" t="s">
        <v>11</v>
      </c>
      <c r="F13405" s="3" t="s">
        <v>12</v>
      </c>
      <c r="G13405">
        <v>16</v>
      </c>
      <c r="H13405">
        <v>278</v>
      </c>
      <c r="I13405">
        <v>17</v>
      </c>
      <c r="J13405">
        <v>5</v>
      </c>
      <c r="K13405" s="3">
        <v>467.07633018493698</v>
      </c>
      <c r="L13405" s="3">
        <v>333.62595013209801</v>
      </c>
      <c r="M13405" s="7">
        <f>Sales_Table[[#This Row],[Order qty]]*Sales_Table[[#This Row],[unit price]]</f>
        <v>2335.3816509246849</v>
      </c>
      <c r="N13405" s="8">
        <f>Sales_Table[[#This Row],[Revenue]]-Sales_Table[[#This Row],[unit cost]]</f>
        <v>2001.7557007925868</v>
      </c>
    </row>
    <row r="13406" spans="1:14" ht="14.25" customHeight="1">
      <c r="A13406" t="s">
        <v>13419</v>
      </c>
      <c r="B13406" s="2">
        <v>43933</v>
      </c>
      <c r="C13406" s="5" t="str">
        <f t="shared" si="418"/>
        <v>Jan</v>
      </c>
      <c r="D13406" s="5" t="str">
        <f t="shared" si="419"/>
        <v>5</v>
      </c>
      <c r="E13406" t="s">
        <v>11</v>
      </c>
      <c r="F13406" s="3" t="s">
        <v>12</v>
      </c>
      <c r="G13406">
        <v>6</v>
      </c>
      <c r="H13406">
        <v>280</v>
      </c>
      <c r="I13406">
        <v>12</v>
      </c>
      <c r="J13406">
        <v>6</v>
      </c>
      <c r="K13406" s="3">
        <v>418.23664087057102</v>
      </c>
      <c r="L13406" s="3">
        <v>298.74045776469399</v>
      </c>
      <c r="M13406" s="7">
        <f>Sales_Table[[#This Row],[Order qty]]*Sales_Table[[#This Row],[unit price]]</f>
        <v>2509.4198452234259</v>
      </c>
      <c r="N13406" s="8">
        <f>Sales_Table[[#This Row],[Revenue]]-Sales_Table[[#This Row],[unit cost]]</f>
        <v>2210.679387458732</v>
      </c>
    </row>
    <row r="13407" spans="1:14" ht="14.25" customHeight="1">
      <c r="A13407" t="s">
        <v>13420</v>
      </c>
      <c r="B13407" s="2">
        <v>43860</v>
      </c>
      <c r="C13407" s="5" t="str">
        <f t="shared" si="418"/>
        <v>May</v>
      </c>
      <c r="D13407" s="5" t="str">
        <f t="shared" si="419"/>
        <v>3</v>
      </c>
      <c r="E13407" t="s">
        <v>14</v>
      </c>
      <c r="F13407" s="3" t="s">
        <v>12</v>
      </c>
      <c r="G13407">
        <v>8</v>
      </c>
      <c r="H13407">
        <v>215</v>
      </c>
      <c r="I13407">
        <v>15</v>
      </c>
      <c r="J13407">
        <v>8</v>
      </c>
      <c r="K13407" s="3">
        <v>167.08084309101099</v>
      </c>
      <c r="L13407" s="3">
        <v>119.343459350722</v>
      </c>
      <c r="M13407" s="7">
        <f>Sales_Table[[#This Row],[Order qty]]*Sales_Table[[#This Row],[unit price]]</f>
        <v>1336.6467447280879</v>
      </c>
      <c r="N13407" s="8">
        <f>Sales_Table[[#This Row],[Revenue]]-Sales_Table[[#This Row],[unit cost]]</f>
        <v>1217.3032853773659</v>
      </c>
    </row>
    <row r="13408" spans="1:14" ht="14.25" customHeight="1">
      <c r="A13408" t="s">
        <v>13421</v>
      </c>
      <c r="B13408" s="2">
        <v>43966</v>
      </c>
      <c r="C13408" s="5" t="str">
        <f t="shared" si="418"/>
        <v>Mar</v>
      </c>
      <c r="D13408" s="5" t="str">
        <f t="shared" si="419"/>
        <v>2</v>
      </c>
      <c r="E13408" t="s">
        <v>14</v>
      </c>
      <c r="F13408" s="3" t="s">
        <v>12</v>
      </c>
      <c r="G13408">
        <v>13</v>
      </c>
      <c r="H13408">
        <v>288</v>
      </c>
      <c r="I13408">
        <v>1</v>
      </c>
      <c r="J13408">
        <v>3</v>
      </c>
      <c r="K13408" s="3">
        <v>203.51033359766001</v>
      </c>
      <c r="L13408" s="3">
        <v>145.36452399832899</v>
      </c>
      <c r="M13408" s="7">
        <f>Sales_Table[[#This Row],[Order qty]]*Sales_Table[[#This Row],[unit price]]</f>
        <v>610.53100079297997</v>
      </c>
      <c r="N13408" s="8">
        <f>Sales_Table[[#This Row],[Revenue]]-Sales_Table[[#This Row],[unit cost]]</f>
        <v>465.16647679465098</v>
      </c>
    </row>
    <row r="13409" spans="1:14" ht="14.25" customHeight="1">
      <c r="A13409" t="s">
        <v>13422</v>
      </c>
      <c r="B13409" s="2">
        <v>43904</v>
      </c>
      <c r="C13409" s="5" t="str">
        <f t="shared" si="418"/>
        <v>Feb</v>
      </c>
      <c r="D13409" s="5" t="str">
        <f t="shared" si="419"/>
        <v>5</v>
      </c>
      <c r="E13409" t="s">
        <v>11</v>
      </c>
      <c r="F13409" s="3" t="s">
        <v>12</v>
      </c>
      <c r="G13409">
        <v>2</v>
      </c>
      <c r="H13409">
        <v>225</v>
      </c>
      <c r="I13409">
        <v>34</v>
      </c>
      <c r="J13409">
        <v>9</v>
      </c>
      <c r="K13409" s="3">
        <v>460.52307057380699</v>
      </c>
      <c r="L13409" s="3">
        <v>328.94505040986201</v>
      </c>
      <c r="M13409" s="7">
        <f>Sales_Table[[#This Row],[Order qty]]*Sales_Table[[#This Row],[unit price]]</f>
        <v>4144.7076351642627</v>
      </c>
      <c r="N13409" s="8">
        <f>Sales_Table[[#This Row],[Revenue]]-Sales_Table[[#This Row],[unit cost]]</f>
        <v>3815.7625847544005</v>
      </c>
    </row>
    <row r="13410" spans="1:14" ht="14.25" customHeight="1">
      <c r="A13410" t="s">
        <v>13423</v>
      </c>
      <c r="B13410" s="2">
        <v>43881</v>
      </c>
      <c r="C13410" s="5" t="str">
        <f t="shared" si="418"/>
        <v>May</v>
      </c>
      <c r="D13410" s="5" t="str">
        <f t="shared" si="419"/>
        <v>1</v>
      </c>
      <c r="E13410" t="s">
        <v>20</v>
      </c>
      <c r="F13410" s="3" t="s">
        <v>12</v>
      </c>
      <c r="G13410">
        <v>22</v>
      </c>
      <c r="H13410">
        <v>195</v>
      </c>
      <c r="I13410">
        <v>42</v>
      </c>
      <c r="J13410">
        <v>3</v>
      </c>
      <c r="K13410" s="3">
        <v>438.01873415708502</v>
      </c>
      <c r="L13410" s="3">
        <v>312.87052439791802</v>
      </c>
      <c r="M13410" s="7">
        <f>Sales_Table[[#This Row],[Order qty]]*Sales_Table[[#This Row],[unit price]]</f>
        <v>1314.0562024712551</v>
      </c>
      <c r="N13410" s="8">
        <f>Sales_Table[[#This Row],[Revenue]]-Sales_Table[[#This Row],[unit cost]]</f>
        <v>1001.1856780733372</v>
      </c>
    </row>
    <row r="13411" spans="1:14" ht="14.25" customHeight="1">
      <c r="A13411" t="s">
        <v>13424</v>
      </c>
      <c r="B13411" s="2">
        <v>43965</v>
      </c>
      <c r="C13411" s="5" t="str">
        <f t="shared" si="418"/>
        <v>Jan</v>
      </c>
      <c r="D13411" s="5" t="str">
        <f t="shared" si="419"/>
        <v>2</v>
      </c>
      <c r="E13411" t="s">
        <v>20</v>
      </c>
      <c r="F13411" s="3" t="s">
        <v>12</v>
      </c>
      <c r="G13411">
        <v>24</v>
      </c>
      <c r="H13411">
        <v>181</v>
      </c>
      <c r="I13411">
        <v>19</v>
      </c>
      <c r="J13411">
        <v>5</v>
      </c>
      <c r="K13411" s="3">
        <v>232.617619872093</v>
      </c>
      <c r="L13411" s="3">
        <v>166.155442765781</v>
      </c>
      <c r="M13411" s="7">
        <f>Sales_Table[[#This Row],[Order qty]]*Sales_Table[[#This Row],[unit price]]</f>
        <v>1163.0880993604651</v>
      </c>
      <c r="N13411" s="8">
        <f>Sales_Table[[#This Row],[Revenue]]-Sales_Table[[#This Row],[unit cost]]</f>
        <v>996.93265659468409</v>
      </c>
    </row>
    <row r="13412" spans="1:14" ht="14.25" customHeight="1">
      <c r="A13412" t="s">
        <v>13425</v>
      </c>
      <c r="B13412" s="2">
        <v>43846</v>
      </c>
      <c r="C13412" s="5" t="str">
        <f t="shared" si="418"/>
        <v>Feb</v>
      </c>
      <c r="D13412" s="5" t="str">
        <f t="shared" si="419"/>
        <v>1</v>
      </c>
      <c r="E13412" t="s">
        <v>20</v>
      </c>
      <c r="F13412" s="3" t="s">
        <v>12</v>
      </c>
      <c r="G13412">
        <v>15</v>
      </c>
      <c r="H13412">
        <v>242</v>
      </c>
      <c r="I13412">
        <v>1</v>
      </c>
      <c r="J13412">
        <v>3</v>
      </c>
      <c r="K13412" s="3">
        <v>258.500833332539</v>
      </c>
      <c r="L13412" s="3">
        <v>184.64345238038501</v>
      </c>
      <c r="M13412" s="7">
        <f>Sales_Table[[#This Row],[Order qty]]*Sales_Table[[#This Row],[unit price]]</f>
        <v>775.50249999761695</v>
      </c>
      <c r="N13412" s="8">
        <f>Sales_Table[[#This Row],[Revenue]]-Sales_Table[[#This Row],[unit cost]]</f>
        <v>590.85904761723191</v>
      </c>
    </row>
    <row r="13413" spans="1:14" ht="14.25" customHeight="1">
      <c r="A13413" t="s">
        <v>13426</v>
      </c>
      <c r="B13413" s="2">
        <v>43869</v>
      </c>
      <c r="C13413" s="5" t="str">
        <f t="shared" si="418"/>
        <v>Jan</v>
      </c>
      <c r="D13413" s="5" t="str">
        <f t="shared" si="419"/>
        <v>4</v>
      </c>
      <c r="E13413" t="s">
        <v>20</v>
      </c>
      <c r="F13413" s="3" t="s">
        <v>12</v>
      </c>
      <c r="G13413">
        <v>4</v>
      </c>
      <c r="H13413">
        <v>165</v>
      </c>
      <c r="I13413">
        <v>10</v>
      </c>
      <c r="J13413">
        <v>5</v>
      </c>
      <c r="K13413" s="3">
        <v>166.999081134796</v>
      </c>
      <c r="L13413" s="3">
        <v>119.285057953426</v>
      </c>
      <c r="M13413" s="7">
        <f>Sales_Table[[#This Row],[Order qty]]*Sales_Table[[#This Row],[unit price]]</f>
        <v>834.99540567398003</v>
      </c>
      <c r="N13413" s="8">
        <f>Sales_Table[[#This Row],[Revenue]]-Sales_Table[[#This Row],[unit cost]]</f>
        <v>715.71034772055407</v>
      </c>
    </row>
    <row r="13414" spans="1:14" ht="14.25" customHeight="1">
      <c r="A13414" t="s">
        <v>13427</v>
      </c>
      <c r="B13414" s="2">
        <v>43840</v>
      </c>
      <c r="C13414" s="5" t="str">
        <f t="shared" si="418"/>
        <v>Apr</v>
      </c>
      <c r="D13414" s="5" t="str">
        <f t="shared" si="419"/>
        <v>2</v>
      </c>
      <c r="E13414" t="s">
        <v>20</v>
      </c>
      <c r="F13414" s="3" t="s">
        <v>12</v>
      </c>
      <c r="G13414">
        <v>13</v>
      </c>
      <c r="H13414">
        <v>326</v>
      </c>
      <c r="I13414">
        <v>11</v>
      </c>
      <c r="J13414">
        <v>4</v>
      </c>
      <c r="K13414" s="3">
        <v>326.49817317724199</v>
      </c>
      <c r="L13414" s="3">
        <v>233.21298084088701</v>
      </c>
      <c r="M13414" s="7">
        <f>Sales_Table[[#This Row],[Order qty]]*Sales_Table[[#This Row],[unit price]]</f>
        <v>1305.992692708968</v>
      </c>
      <c r="N13414" s="8">
        <f>Sales_Table[[#This Row],[Revenue]]-Sales_Table[[#This Row],[unit cost]]</f>
        <v>1072.779711868081</v>
      </c>
    </row>
    <row r="13415" spans="1:14" ht="14.25" customHeight="1">
      <c r="A13415" t="s">
        <v>13428</v>
      </c>
      <c r="B13415" s="2">
        <v>43951</v>
      </c>
      <c r="C13415" s="5" t="str">
        <f t="shared" si="418"/>
        <v>Feb</v>
      </c>
      <c r="D13415" s="5" t="str">
        <f t="shared" si="419"/>
        <v>5</v>
      </c>
      <c r="E13415" t="s">
        <v>16</v>
      </c>
      <c r="F13415" s="3" t="s">
        <v>12</v>
      </c>
      <c r="G13415">
        <v>9</v>
      </c>
      <c r="H13415">
        <v>29</v>
      </c>
      <c r="I13415">
        <v>17</v>
      </c>
      <c r="J13415">
        <v>5</v>
      </c>
      <c r="K13415" s="3">
        <v>161.70689070224799</v>
      </c>
      <c r="L13415" s="3">
        <v>115.50492193017701</v>
      </c>
      <c r="M13415" s="7">
        <f>Sales_Table[[#This Row],[Order qty]]*Sales_Table[[#This Row],[unit price]]</f>
        <v>808.53445351123992</v>
      </c>
      <c r="N13415" s="8">
        <f>Sales_Table[[#This Row],[Revenue]]-Sales_Table[[#This Row],[unit cost]]</f>
        <v>693.02953158106288</v>
      </c>
    </row>
    <row r="13416" spans="1:14" ht="14.25" customHeight="1">
      <c r="A13416" t="s">
        <v>13429</v>
      </c>
      <c r="B13416" s="2">
        <v>43881</v>
      </c>
      <c r="C13416" s="5" t="str">
        <f t="shared" si="418"/>
        <v>May</v>
      </c>
      <c r="D13416" s="5" t="str">
        <f t="shared" si="419"/>
        <v>1</v>
      </c>
      <c r="E13416" t="s">
        <v>20</v>
      </c>
      <c r="F13416" s="3" t="s">
        <v>12</v>
      </c>
      <c r="G13416">
        <v>13</v>
      </c>
      <c r="H13416">
        <v>63</v>
      </c>
      <c r="I13416">
        <v>26</v>
      </c>
      <c r="J13416">
        <v>8</v>
      </c>
      <c r="K13416" s="3">
        <v>309.90025717020001</v>
      </c>
      <c r="L13416" s="3">
        <v>221.357326550143</v>
      </c>
      <c r="M13416" s="7">
        <f>Sales_Table[[#This Row],[Order qty]]*Sales_Table[[#This Row],[unit price]]</f>
        <v>2479.2020573616001</v>
      </c>
      <c r="N13416" s="8">
        <f>Sales_Table[[#This Row],[Revenue]]-Sales_Table[[#This Row],[unit cost]]</f>
        <v>2257.8447308114569</v>
      </c>
    </row>
    <row r="13417" spans="1:14" ht="14.25" customHeight="1">
      <c r="A13417" t="s">
        <v>13430</v>
      </c>
      <c r="B13417" s="2">
        <v>43973</v>
      </c>
      <c r="C13417" s="5" t="str">
        <f t="shared" si="418"/>
        <v>Jan</v>
      </c>
      <c r="D13417" s="5" t="str">
        <f t="shared" si="419"/>
        <v>3</v>
      </c>
      <c r="E13417" t="s">
        <v>20</v>
      </c>
      <c r="F13417" s="3" t="s">
        <v>12</v>
      </c>
      <c r="G13417">
        <v>9</v>
      </c>
      <c r="H13417">
        <v>130</v>
      </c>
      <c r="I13417">
        <v>26</v>
      </c>
      <c r="J13417">
        <v>5</v>
      </c>
      <c r="K13417" s="3">
        <v>622.04910063743603</v>
      </c>
      <c r="L13417" s="3">
        <v>444.320786169597</v>
      </c>
      <c r="M13417" s="7">
        <f>Sales_Table[[#This Row],[Order qty]]*Sales_Table[[#This Row],[unit price]]</f>
        <v>3110.24550318718</v>
      </c>
      <c r="N13417" s="8">
        <f>Sales_Table[[#This Row],[Revenue]]-Sales_Table[[#This Row],[unit cost]]</f>
        <v>2665.9247170175831</v>
      </c>
    </row>
    <row r="13418" spans="1:14" ht="14.25" customHeight="1">
      <c r="A13418" t="s">
        <v>13431</v>
      </c>
      <c r="B13418" s="2">
        <v>43852</v>
      </c>
      <c r="C13418" s="5" t="str">
        <f t="shared" si="418"/>
        <v>Mar</v>
      </c>
      <c r="D13418" s="5" t="str">
        <f t="shared" si="419"/>
        <v>1</v>
      </c>
      <c r="E13418" t="s">
        <v>20</v>
      </c>
      <c r="F13418" s="3" t="s">
        <v>12</v>
      </c>
      <c r="G13418">
        <v>13</v>
      </c>
      <c r="H13418">
        <v>46</v>
      </c>
      <c r="I13418">
        <v>25</v>
      </c>
      <c r="J13418">
        <v>1</v>
      </c>
      <c r="K13418" s="3">
        <v>264.85324162244802</v>
      </c>
      <c r="L13418" s="3">
        <v>189.180886873177</v>
      </c>
      <c r="M13418" s="7">
        <f>Sales_Table[[#This Row],[Order qty]]*Sales_Table[[#This Row],[unit price]]</f>
        <v>264.85324162244802</v>
      </c>
      <c r="N13418" s="8">
        <f>Sales_Table[[#This Row],[Revenue]]-Sales_Table[[#This Row],[unit cost]]</f>
        <v>75.672354749271022</v>
      </c>
    </row>
    <row r="13419" spans="1:14" ht="14.25" customHeight="1">
      <c r="A13419" t="s">
        <v>13432</v>
      </c>
      <c r="B13419" s="2">
        <v>43892</v>
      </c>
      <c r="C13419" s="5" t="str">
        <f t="shared" si="418"/>
        <v>Jan</v>
      </c>
      <c r="D13419" s="5" t="str">
        <f t="shared" si="419"/>
        <v>3</v>
      </c>
      <c r="E13419" t="s">
        <v>11</v>
      </c>
      <c r="F13419" s="3" t="s">
        <v>12</v>
      </c>
      <c r="G13419">
        <v>26</v>
      </c>
      <c r="H13419">
        <v>288</v>
      </c>
      <c r="I13419">
        <v>29</v>
      </c>
      <c r="J13419">
        <v>3</v>
      </c>
      <c r="K13419" s="3">
        <v>569.37630450725601</v>
      </c>
      <c r="L13419" s="3">
        <v>406.69736036232501</v>
      </c>
      <c r="M13419" s="7">
        <f>Sales_Table[[#This Row],[Order qty]]*Sales_Table[[#This Row],[unit price]]</f>
        <v>1708.128913521768</v>
      </c>
      <c r="N13419" s="8">
        <f>Sales_Table[[#This Row],[Revenue]]-Sales_Table[[#This Row],[unit cost]]</f>
        <v>1301.431553159443</v>
      </c>
    </row>
    <row r="13420" spans="1:14" ht="14.25" customHeight="1">
      <c r="A13420" t="s">
        <v>13433</v>
      </c>
      <c r="B13420" s="2">
        <v>43859</v>
      </c>
      <c r="C13420" s="5" t="str">
        <f t="shared" si="418"/>
        <v>Mar</v>
      </c>
      <c r="D13420" s="5" t="str">
        <f t="shared" si="419"/>
        <v>1</v>
      </c>
      <c r="E13420" t="s">
        <v>11</v>
      </c>
      <c r="F13420" s="3" t="s">
        <v>12</v>
      </c>
      <c r="G13420">
        <v>23</v>
      </c>
      <c r="H13420">
        <v>23</v>
      </c>
      <c r="I13420">
        <v>21</v>
      </c>
      <c r="J13420">
        <v>7</v>
      </c>
      <c r="K13420" s="3">
        <v>547.938158333302</v>
      </c>
      <c r="L13420" s="3">
        <v>391.38439880950102</v>
      </c>
      <c r="M13420" s="7">
        <f>Sales_Table[[#This Row],[Order qty]]*Sales_Table[[#This Row],[unit price]]</f>
        <v>3835.567108333114</v>
      </c>
      <c r="N13420" s="8">
        <f>Sales_Table[[#This Row],[Revenue]]-Sales_Table[[#This Row],[unit cost]]</f>
        <v>3444.1827095236131</v>
      </c>
    </row>
    <row r="13421" spans="1:14" ht="14.25" customHeight="1">
      <c r="A13421" t="s">
        <v>13434</v>
      </c>
      <c r="B13421" s="2">
        <v>43911</v>
      </c>
      <c r="C13421" s="5" t="str">
        <f t="shared" si="418"/>
        <v>Jan</v>
      </c>
      <c r="D13421" s="5" t="str">
        <f t="shared" si="419"/>
        <v>2</v>
      </c>
      <c r="E13421" t="s">
        <v>11</v>
      </c>
      <c r="F13421" s="3" t="s">
        <v>12</v>
      </c>
      <c r="G13421">
        <v>10</v>
      </c>
      <c r="H13421">
        <v>329</v>
      </c>
      <c r="I13421">
        <v>6</v>
      </c>
      <c r="J13421">
        <v>1</v>
      </c>
      <c r="K13421" s="3">
        <v>159.04696941375701</v>
      </c>
      <c r="L13421" s="3">
        <v>113.604978152684</v>
      </c>
      <c r="M13421" s="7">
        <f>Sales_Table[[#This Row],[Order qty]]*Sales_Table[[#This Row],[unit price]]</f>
        <v>159.04696941375701</v>
      </c>
      <c r="N13421" s="8">
        <f>Sales_Table[[#This Row],[Revenue]]-Sales_Table[[#This Row],[unit cost]]</f>
        <v>45.441991261073014</v>
      </c>
    </row>
    <row r="13422" spans="1:14" ht="14.25" customHeight="1">
      <c r="A13422" t="s">
        <v>13435</v>
      </c>
      <c r="B13422" s="2">
        <v>43853</v>
      </c>
      <c r="C13422" s="5" t="str">
        <f t="shared" si="418"/>
        <v>Feb</v>
      </c>
      <c r="D13422" s="5" t="str">
        <f t="shared" si="419"/>
        <v>1</v>
      </c>
      <c r="E13422" t="s">
        <v>20</v>
      </c>
      <c r="F13422" s="3" t="s">
        <v>12</v>
      </c>
      <c r="G13422">
        <v>1</v>
      </c>
      <c r="H13422">
        <v>32</v>
      </c>
      <c r="I13422">
        <v>15</v>
      </c>
      <c r="J13422">
        <v>6</v>
      </c>
      <c r="K13422" s="3">
        <v>524.77491849660896</v>
      </c>
      <c r="L13422" s="3">
        <v>374.83922749757801</v>
      </c>
      <c r="M13422" s="7">
        <f>Sales_Table[[#This Row],[Order qty]]*Sales_Table[[#This Row],[unit price]]</f>
        <v>3148.6495109796538</v>
      </c>
      <c r="N13422" s="8">
        <f>Sales_Table[[#This Row],[Revenue]]-Sales_Table[[#This Row],[unit cost]]</f>
        <v>2773.8102834820756</v>
      </c>
    </row>
    <row r="13423" spans="1:14" ht="14.25" customHeight="1">
      <c r="A13423" t="s">
        <v>13436</v>
      </c>
      <c r="B13423" s="2">
        <v>43875</v>
      </c>
      <c r="C13423" s="5" t="str">
        <f t="shared" si="418"/>
        <v>Jan</v>
      </c>
      <c r="D13423" s="5" t="str">
        <f t="shared" si="419"/>
        <v>4</v>
      </c>
      <c r="E13423" t="s">
        <v>11</v>
      </c>
      <c r="F13423" s="3" t="s">
        <v>12</v>
      </c>
      <c r="G13423">
        <v>15</v>
      </c>
      <c r="H13423">
        <v>140</v>
      </c>
      <c r="I13423">
        <v>2</v>
      </c>
      <c r="J13423">
        <v>9</v>
      </c>
      <c r="K13423" s="3">
        <v>296.11542427539803</v>
      </c>
      <c r="L13423" s="3">
        <v>211.51101733957</v>
      </c>
      <c r="M13423" s="7">
        <f>Sales_Table[[#This Row],[Order qty]]*Sales_Table[[#This Row],[unit price]]</f>
        <v>2665.0388184785825</v>
      </c>
      <c r="N13423" s="8">
        <f>Sales_Table[[#This Row],[Revenue]]-Sales_Table[[#This Row],[unit cost]]</f>
        <v>2453.5278011390124</v>
      </c>
    </row>
    <row r="13424" spans="1:14" ht="14.25" customHeight="1">
      <c r="A13424" t="s">
        <v>13437</v>
      </c>
      <c r="B13424" s="2">
        <v>43835</v>
      </c>
      <c r="C13424" s="5" t="str">
        <f t="shared" si="418"/>
        <v>Apr</v>
      </c>
      <c r="D13424" s="5" t="str">
        <f t="shared" si="419"/>
        <v>3</v>
      </c>
      <c r="E13424" t="s">
        <v>20</v>
      </c>
      <c r="F13424" s="3" t="s">
        <v>12</v>
      </c>
      <c r="G13424">
        <v>20</v>
      </c>
      <c r="H13424">
        <v>31</v>
      </c>
      <c r="I13424">
        <v>7</v>
      </c>
      <c r="J13424">
        <v>1</v>
      </c>
      <c r="K13424" s="3">
        <v>474.45834785699799</v>
      </c>
      <c r="L13424" s="3">
        <v>338.89881989785601</v>
      </c>
      <c r="M13424" s="7">
        <f>Sales_Table[[#This Row],[Order qty]]*Sales_Table[[#This Row],[unit price]]</f>
        <v>474.45834785699799</v>
      </c>
      <c r="N13424" s="8">
        <f>Sales_Table[[#This Row],[Revenue]]-Sales_Table[[#This Row],[unit cost]]</f>
        <v>135.55952795914197</v>
      </c>
    </row>
    <row r="13425" spans="1:14" ht="14.25" customHeight="1">
      <c r="A13425" t="s">
        <v>13438</v>
      </c>
      <c r="B13425" s="2">
        <v>43946</v>
      </c>
      <c r="C13425" s="5" t="str">
        <f t="shared" si="418"/>
        <v>Mar</v>
      </c>
      <c r="D13425" s="5" t="str">
        <f t="shared" si="419"/>
        <v>4</v>
      </c>
      <c r="E13425" t="s">
        <v>20</v>
      </c>
      <c r="F13425" s="3" t="s">
        <v>12</v>
      </c>
      <c r="G13425">
        <v>25</v>
      </c>
      <c r="H13425">
        <v>238</v>
      </c>
      <c r="I13425">
        <v>19</v>
      </c>
      <c r="J13425">
        <v>8</v>
      </c>
      <c r="K13425" s="3">
        <v>178.523754358292</v>
      </c>
      <c r="L13425" s="3">
        <v>127.51696739878</v>
      </c>
      <c r="M13425" s="7">
        <f>Sales_Table[[#This Row],[Order qty]]*Sales_Table[[#This Row],[unit price]]</f>
        <v>1428.190034866336</v>
      </c>
      <c r="N13425" s="8">
        <f>Sales_Table[[#This Row],[Revenue]]-Sales_Table[[#This Row],[unit cost]]</f>
        <v>1300.6730674675559</v>
      </c>
    </row>
    <row r="13426" spans="1:14" ht="14.25" customHeight="1">
      <c r="A13426" t="s">
        <v>13439</v>
      </c>
      <c r="B13426" s="2">
        <v>43896</v>
      </c>
      <c r="C13426" s="5" t="str">
        <f t="shared" si="418"/>
        <v>Apr</v>
      </c>
      <c r="D13426" s="5" t="str">
        <f t="shared" si="419"/>
        <v>1</v>
      </c>
      <c r="E13426" t="s">
        <v>11</v>
      </c>
      <c r="F13426" s="3" t="s">
        <v>12</v>
      </c>
      <c r="G13426">
        <v>18</v>
      </c>
      <c r="H13426">
        <v>231</v>
      </c>
      <c r="I13426">
        <v>32</v>
      </c>
      <c r="J13426">
        <v>2</v>
      </c>
      <c r="K13426" s="3">
        <v>192.482503116131</v>
      </c>
      <c r="L13426" s="3">
        <v>137.48750222580799</v>
      </c>
      <c r="M13426" s="7">
        <f>Sales_Table[[#This Row],[Order qty]]*Sales_Table[[#This Row],[unit price]]</f>
        <v>384.965006232262</v>
      </c>
      <c r="N13426" s="8">
        <f>Sales_Table[[#This Row],[Revenue]]-Sales_Table[[#This Row],[unit cost]]</f>
        <v>247.47750400645401</v>
      </c>
    </row>
    <row r="13427" spans="1:14" ht="14.25" customHeight="1">
      <c r="A13427" t="s">
        <v>13440</v>
      </c>
      <c r="B13427" s="2">
        <v>43944</v>
      </c>
      <c r="C13427" s="5" t="str">
        <f t="shared" si="418"/>
        <v>Jan</v>
      </c>
      <c r="D13427" s="5" t="str">
        <f t="shared" si="419"/>
        <v>5</v>
      </c>
      <c r="E13427" t="s">
        <v>11</v>
      </c>
      <c r="F13427" s="3" t="s">
        <v>12</v>
      </c>
      <c r="G13427">
        <v>16</v>
      </c>
      <c r="H13427">
        <v>225</v>
      </c>
      <c r="I13427">
        <v>29</v>
      </c>
      <c r="J13427">
        <v>4</v>
      </c>
      <c r="K13427" s="3">
        <v>235.828852057457</v>
      </c>
      <c r="L13427" s="3">
        <v>168.44918004104099</v>
      </c>
      <c r="M13427" s="7">
        <f>Sales_Table[[#This Row],[Order qty]]*Sales_Table[[#This Row],[unit price]]</f>
        <v>943.31540822982799</v>
      </c>
      <c r="N13427" s="8">
        <f>Sales_Table[[#This Row],[Revenue]]-Sales_Table[[#This Row],[unit cost]]</f>
        <v>774.86622818878698</v>
      </c>
    </row>
    <row r="13428" spans="1:14" ht="14.25" customHeight="1">
      <c r="A13428" t="s">
        <v>13441</v>
      </c>
      <c r="B13428" s="2">
        <v>43836</v>
      </c>
      <c r="C13428" s="5" t="str">
        <f t="shared" si="418"/>
        <v>May</v>
      </c>
      <c r="D13428" s="5" t="str">
        <f t="shared" si="419"/>
        <v>4</v>
      </c>
      <c r="E13428" t="s">
        <v>11</v>
      </c>
      <c r="F13428" s="3" t="s">
        <v>12</v>
      </c>
      <c r="G13428">
        <v>19</v>
      </c>
      <c r="H13428">
        <v>23</v>
      </c>
      <c r="I13428">
        <v>36</v>
      </c>
      <c r="J13428">
        <v>5</v>
      </c>
      <c r="K13428" s="3">
        <v>445.05951958894701</v>
      </c>
      <c r="L13428" s="3">
        <v>317.899656849248</v>
      </c>
      <c r="M13428" s="7">
        <f>Sales_Table[[#This Row],[Order qty]]*Sales_Table[[#This Row],[unit price]]</f>
        <v>2225.2975979447351</v>
      </c>
      <c r="N13428" s="8">
        <f>Sales_Table[[#This Row],[Revenue]]-Sales_Table[[#This Row],[unit cost]]</f>
        <v>1907.3979410954871</v>
      </c>
    </row>
    <row r="13429" spans="1:14" ht="14.25" customHeight="1">
      <c r="A13429" t="s">
        <v>13442</v>
      </c>
      <c r="B13429" s="2">
        <v>43967</v>
      </c>
      <c r="C13429" s="5" t="str">
        <f t="shared" si="418"/>
        <v>Apr</v>
      </c>
      <c r="D13429" s="5" t="str">
        <f t="shared" si="419"/>
        <v>4</v>
      </c>
      <c r="E13429" t="s">
        <v>20</v>
      </c>
      <c r="F13429" s="3" t="s">
        <v>12</v>
      </c>
      <c r="G13429">
        <v>9</v>
      </c>
      <c r="H13429">
        <v>345</v>
      </c>
      <c r="I13429">
        <v>36</v>
      </c>
      <c r="J13429">
        <v>9</v>
      </c>
      <c r="K13429" s="3">
        <v>521.74587392806995</v>
      </c>
      <c r="L13429" s="3">
        <v>372.675624234336</v>
      </c>
      <c r="M13429" s="7">
        <f>Sales_Table[[#This Row],[Order qty]]*Sales_Table[[#This Row],[unit price]]</f>
        <v>4695.7128653526297</v>
      </c>
      <c r="N13429" s="8">
        <f>Sales_Table[[#This Row],[Revenue]]-Sales_Table[[#This Row],[unit cost]]</f>
        <v>4323.0372411182934</v>
      </c>
    </row>
    <row r="13430" spans="1:14" ht="14.25" customHeight="1">
      <c r="A13430" t="s">
        <v>13443</v>
      </c>
      <c r="B13430" s="2">
        <v>43950</v>
      </c>
      <c r="C13430" s="5" t="str">
        <f t="shared" si="418"/>
        <v>Apr</v>
      </c>
      <c r="D13430" s="5" t="str">
        <f t="shared" si="419"/>
        <v>3</v>
      </c>
      <c r="E13430" t="s">
        <v>16</v>
      </c>
      <c r="F13430" s="3" t="s">
        <v>12</v>
      </c>
      <c r="G13430">
        <v>6</v>
      </c>
      <c r="H13430">
        <v>117</v>
      </c>
      <c r="I13430">
        <v>3</v>
      </c>
      <c r="J13430">
        <v>4</v>
      </c>
      <c r="K13430" s="3">
        <v>526.98924010992096</v>
      </c>
      <c r="L13430" s="3">
        <v>376.42088579279999</v>
      </c>
      <c r="M13430" s="7">
        <f>Sales_Table[[#This Row],[Order qty]]*Sales_Table[[#This Row],[unit price]]</f>
        <v>2107.9569604396838</v>
      </c>
      <c r="N13430" s="8">
        <f>Sales_Table[[#This Row],[Revenue]]-Sales_Table[[#This Row],[unit cost]]</f>
        <v>1731.5360746468839</v>
      </c>
    </row>
    <row r="13431" spans="1:14" ht="14.25" customHeight="1">
      <c r="A13431" t="s">
        <v>13444</v>
      </c>
      <c r="B13431" s="2">
        <v>43931</v>
      </c>
      <c r="C13431" s="5" t="str">
        <f t="shared" si="418"/>
        <v>Mar</v>
      </c>
      <c r="D13431" s="5" t="str">
        <f t="shared" si="419"/>
        <v>4</v>
      </c>
      <c r="E13431" t="s">
        <v>14</v>
      </c>
      <c r="F13431" s="3" t="s">
        <v>12</v>
      </c>
      <c r="G13431">
        <v>9</v>
      </c>
      <c r="H13431">
        <v>33</v>
      </c>
      <c r="I13431">
        <v>13</v>
      </c>
      <c r="J13431">
        <v>2</v>
      </c>
      <c r="K13431" s="3">
        <v>275.03935396671301</v>
      </c>
      <c r="L13431" s="3">
        <v>196.45668140479501</v>
      </c>
      <c r="M13431" s="7">
        <f>Sales_Table[[#This Row],[Order qty]]*Sales_Table[[#This Row],[unit price]]</f>
        <v>550.07870793342602</v>
      </c>
      <c r="N13431" s="8">
        <f>Sales_Table[[#This Row],[Revenue]]-Sales_Table[[#This Row],[unit cost]]</f>
        <v>353.62202652863101</v>
      </c>
    </row>
    <row r="13432" spans="1:14" ht="14.25" customHeight="1">
      <c r="A13432" t="s">
        <v>13445</v>
      </c>
      <c r="B13432" s="2">
        <v>43916</v>
      </c>
      <c r="C13432" s="5" t="str">
        <f t="shared" si="418"/>
        <v>Apr</v>
      </c>
      <c r="D13432" s="5" t="str">
        <f t="shared" si="419"/>
        <v>3</v>
      </c>
      <c r="E13432" t="s">
        <v>14</v>
      </c>
      <c r="F13432" s="3" t="s">
        <v>12</v>
      </c>
      <c r="G13432">
        <v>26</v>
      </c>
      <c r="H13432">
        <v>85</v>
      </c>
      <c r="I13432">
        <v>25</v>
      </c>
      <c r="J13432">
        <v>10</v>
      </c>
      <c r="K13432" s="3">
        <v>330.48587518930401</v>
      </c>
      <c r="L13432" s="3">
        <v>236.061339420932</v>
      </c>
      <c r="M13432" s="7">
        <f>Sales_Table[[#This Row],[Order qty]]*Sales_Table[[#This Row],[unit price]]</f>
        <v>3304.8587518930399</v>
      </c>
      <c r="N13432" s="8">
        <f>Sales_Table[[#This Row],[Revenue]]-Sales_Table[[#This Row],[unit cost]]</f>
        <v>3068.7974124721077</v>
      </c>
    </row>
    <row r="13433" spans="1:14" ht="14.25" customHeight="1">
      <c r="A13433" t="s">
        <v>13446</v>
      </c>
      <c r="B13433" s="2">
        <v>43938</v>
      </c>
      <c r="C13433" s="5" t="str">
        <f t="shared" si="418"/>
        <v>Mar</v>
      </c>
      <c r="D13433" s="5" t="str">
        <f t="shared" si="419"/>
        <v>4</v>
      </c>
      <c r="E13433" t="s">
        <v>16</v>
      </c>
      <c r="F13433" s="3" t="s">
        <v>12</v>
      </c>
      <c r="G13433">
        <v>13</v>
      </c>
      <c r="H13433">
        <v>324</v>
      </c>
      <c r="I13433">
        <v>23</v>
      </c>
      <c r="J13433">
        <v>8</v>
      </c>
      <c r="K13433" s="3">
        <v>480.54322314262402</v>
      </c>
      <c r="L13433" s="3">
        <v>343.24515938758901</v>
      </c>
      <c r="M13433" s="7">
        <f>Sales_Table[[#This Row],[Order qty]]*Sales_Table[[#This Row],[unit price]]</f>
        <v>3844.3457851409921</v>
      </c>
      <c r="N13433" s="8">
        <f>Sales_Table[[#This Row],[Revenue]]-Sales_Table[[#This Row],[unit cost]]</f>
        <v>3501.1006257534032</v>
      </c>
    </row>
    <row r="13434" spans="1:14" ht="14.25" customHeight="1">
      <c r="A13434" t="s">
        <v>13447</v>
      </c>
      <c r="B13434" s="2">
        <v>43896</v>
      </c>
      <c r="C13434" s="5" t="str">
        <f t="shared" si="418"/>
        <v>Apr</v>
      </c>
      <c r="D13434" s="5" t="str">
        <f t="shared" si="419"/>
        <v>4</v>
      </c>
      <c r="E13434" t="s">
        <v>11</v>
      </c>
      <c r="F13434" s="3" t="s">
        <v>12</v>
      </c>
      <c r="G13434">
        <v>7</v>
      </c>
      <c r="H13434">
        <v>144</v>
      </c>
      <c r="I13434">
        <v>10</v>
      </c>
      <c r="J13434">
        <v>2</v>
      </c>
      <c r="K13434" s="3">
        <v>427.617944419384</v>
      </c>
      <c r="L13434" s="3">
        <v>305.44138887098899</v>
      </c>
      <c r="M13434" s="7">
        <f>Sales_Table[[#This Row],[Order qty]]*Sales_Table[[#This Row],[unit price]]</f>
        <v>855.23588883876801</v>
      </c>
      <c r="N13434" s="8">
        <f>Sales_Table[[#This Row],[Revenue]]-Sales_Table[[#This Row],[unit cost]]</f>
        <v>549.79449996777907</v>
      </c>
    </row>
    <row r="13435" spans="1:14" ht="14.25" customHeight="1">
      <c r="A13435" t="s">
        <v>13448</v>
      </c>
      <c r="B13435" s="2">
        <v>43939</v>
      </c>
      <c r="C13435" s="5" t="str">
        <f t="shared" si="418"/>
        <v>Apr</v>
      </c>
      <c r="D13435" s="5" t="str">
        <f t="shared" si="419"/>
        <v>4</v>
      </c>
      <c r="E13435" t="s">
        <v>16</v>
      </c>
      <c r="F13435" s="3" t="s">
        <v>12</v>
      </c>
      <c r="G13435">
        <v>23</v>
      </c>
      <c r="H13435">
        <v>156</v>
      </c>
      <c r="I13435">
        <v>7</v>
      </c>
      <c r="J13435">
        <v>8</v>
      </c>
      <c r="K13435" s="3">
        <v>365.34098517894699</v>
      </c>
      <c r="L13435" s="3">
        <v>260.95784655639102</v>
      </c>
      <c r="M13435" s="7">
        <f>Sales_Table[[#This Row],[Order qty]]*Sales_Table[[#This Row],[unit price]]</f>
        <v>2922.727881431576</v>
      </c>
      <c r="N13435" s="8">
        <f>Sales_Table[[#This Row],[Revenue]]-Sales_Table[[#This Row],[unit cost]]</f>
        <v>2661.770034875185</v>
      </c>
    </row>
    <row r="13436" spans="1:14" ht="14.25" customHeight="1">
      <c r="A13436" t="s">
        <v>13449</v>
      </c>
      <c r="B13436" s="2">
        <v>43934</v>
      </c>
      <c r="C13436" s="5" t="str">
        <f t="shared" si="418"/>
        <v>Apr</v>
      </c>
      <c r="D13436" s="5" t="str">
        <f t="shared" si="419"/>
        <v>2</v>
      </c>
      <c r="E13436" t="s">
        <v>20</v>
      </c>
      <c r="F13436" s="3" t="s">
        <v>12</v>
      </c>
      <c r="G13436">
        <v>6</v>
      </c>
      <c r="H13436">
        <v>298</v>
      </c>
      <c r="I13436">
        <v>9</v>
      </c>
      <c r="J13436">
        <v>10</v>
      </c>
      <c r="K13436" s="3">
        <v>307.26774913072597</v>
      </c>
      <c r="L13436" s="3">
        <v>219.476963664804</v>
      </c>
      <c r="M13436" s="7">
        <f>Sales_Table[[#This Row],[Order qty]]*Sales_Table[[#This Row],[unit price]]</f>
        <v>3072.6774913072595</v>
      </c>
      <c r="N13436" s="8">
        <f>Sales_Table[[#This Row],[Revenue]]-Sales_Table[[#This Row],[unit cost]]</f>
        <v>2853.2005276424557</v>
      </c>
    </row>
    <row r="13437" spans="1:14" ht="14.25" customHeight="1">
      <c r="A13437" t="s">
        <v>13450</v>
      </c>
      <c r="B13437" s="2">
        <v>43949</v>
      </c>
      <c r="C13437" s="5" t="str">
        <f t="shared" si="418"/>
        <v>Feb</v>
      </c>
      <c r="D13437" s="5" t="str">
        <f t="shared" si="419"/>
        <v>4</v>
      </c>
      <c r="E13437" t="s">
        <v>16</v>
      </c>
      <c r="F13437" s="3" t="s">
        <v>12</v>
      </c>
      <c r="G13437">
        <v>7</v>
      </c>
      <c r="H13437">
        <v>230</v>
      </c>
      <c r="I13437">
        <v>47</v>
      </c>
      <c r="J13437">
        <v>4</v>
      </c>
      <c r="K13437" s="3">
        <v>433.38729858398398</v>
      </c>
      <c r="L13437" s="3">
        <v>309.562356131417</v>
      </c>
      <c r="M13437" s="7">
        <f>Sales_Table[[#This Row],[Order qty]]*Sales_Table[[#This Row],[unit price]]</f>
        <v>1733.5491943359359</v>
      </c>
      <c r="N13437" s="8">
        <f>Sales_Table[[#This Row],[Revenue]]-Sales_Table[[#This Row],[unit cost]]</f>
        <v>1423.9868382045188</v>
      </c>
    </row>
    <row r="13438" spans="1:14" ht="14.25" customHeight="1">
      <c r="A13438" t="s">
        <v>13451</v>
      </c>
      <c r="B13438" s="2">
        <v>43862</v>
      </c>
      <c r="C13438" s="5" t="str">
        <f t="shared" si="418"/>
        <v>Apr</v>
      </c>
      <c r="D13438" s="5" t="str">
        <f t="shared" si="419"/>
        <v>1</v>
      </c>
      <c r="E13438" t="s">
        <v>16</v>
      </c>
      <c r="F13438" s="3" t="s">
        <v>12</v>
      </c>
      <c r="G13438">
        <v>23</v>
      </c>
      <c r="H13438">
        <v>348</v>
      </c>
      <c r="I13438">
        <v>18</v>
      </c>
      <c r="J13438">
        <v>1</v>
      </c>
      <c r="K13438" s="3">
        <v>543.76662629842804</v>
      </c>
      <c r="L13438" s="3">
        <v>388.40473307030499</v>
      </c>
      <c r="M13438" s="7">
        <f>Sales_Table[[#This Row],[Order qty]]*Sales_Table[[#This Row],[unit price]]</f>
        <v>543.76662629842804</v>
      </c>
      <c r="N13438" s="8">
        <f>Sales_Table[[#This Row],[Revenue]]-Sales_Table[[#This Row],[unit cost]]</f>
        <v>155.36189322812305</v>
      </c>
    </row>
    <row r="13439" spans="1:14" ht="14.25" customHeight="1">
      <c r="A13439" t="s">
        <v>13452</v>
      </c>
      <c r="B13439" s="2">
        <v>43938</v>
      </c>
      <c r="C13439" s="5" t="str">
        <f t="shared" si="418"/>
        <v>Jan</v>
      </c>
      <c r="D13439" s="5" t="str">
        <f t="shared" si="419"/>
        <v>5</v>
      </c>
      <c r="E13439" t="s">
        <v>11</v>
      </c>
      <c r="F13439" s="3" t="s">
        <v>12</v>
      </c>
      <c r="G13439">
        <v>19</v>
      </c>
      <c r="H13439">
        <v>232</v>
      </c>
      <c r="I13439">
        <v>38</v>
      </c>
      <c r="J13439">
        <v>5</v>
      </c>
      <c r="K13439" s="3">
        <v>218.102214932442</v>
      </c>
      <c r="L13439" s="3">
        <v>155.78729638031601</v>
      </c>
      <c r="M13439" s="7">
        <f>Sales_Table[[#This Row],[Order qty]]*Sales_Table[[#This Row],[unit price]]</f>
        <v>1090.5110746622099</v>
      </c>
      <c r="N13439" s="8">
        <f>Sales_Table[[#This Row],[Revenue]]-Sales_Table[[#This Row],[unit cost]]</f>
        <v>934.72377828189394</v>
      </c>
    </row>
    <row r="13440" spans="1:14" ht="14.25" customHeight="1">
      <c r="A13440" t="s">
        <v>13453</v>
      </c>
      <c r="B13440" s="2">
        <v>43836</v>
      </c>
      <c r="C13440" s="5" t="str">
        <f t="shared" si="418"/>
        <v>May</v>
      </c>
      <c r="D13440" s="5" t="str">
        <f t="shared" si="419"/>
        <v>1</v>
      </c>
      <c r="E13440" t="s">
        <v>16</v>
      </c>
      <c r="F13440" s="3" t="s">
        <v>12</v>
      </c>
      <c r="G13440">
        <v>7</v>
      </c>
      <c r="H13440">
        <v>307</v>
      </c>
      <c r="I13440">
        <v>47</v>
      </c>
      <c r="J13440">
        <v>9</v>
      </c>
      <c r="K13440" s="3">
        <v>270.61223369836802</v>
      </c>
      <c r="L13440" s="3">
        <v>193.29445264169101</v>
      </c>
      <c r="M13440" s="7">
        <f>Sales_Table[[#This Row],[Order qty]]*Sales_Table[[#This Row],[unit price]]</f>
        <v>2435.5101032853122</v>
      </c>
      <c r="N13440" s="8">
        <f>Sales_Table[[#This Row],[Revenue]]-Sales_Table[[#This Row],[unit cost]]</f>
        <v>2242.2156506436213</v>
      </c>
    </row>
    <row r="13441" spans="1:14" ht="14.25" customHeight="1">
      <c r="A13441" t="s">
        <v>13454</v>
      </c>
      <c r="B13441" s="2">
        <v>43981</v>
      </c>
      <c r="C13441" s="5" t="str">
        <f t="shared" si="418"/>
        <v>Jan</v>
      </c>
      <c r="D13441" s="5" t="str">
        <f t="shared" si="419"/>
        <v>2</v>
      </c>
      <c r="E13441" t="s">
        <v>20</v>
      </c>
      <c r="F13441" s="3" t="s">
        <v>12</v>
      </c>
      <c r="G13441">
        <v>24</v>
      </c>
      <c r="H13441">
        <v>327</v>
      </c>
      <c r="I13441">
        <v>21</v>
      </c>
      <c r="J13441">
        <v>1</v>
      </c>
      <c r="K13441" s="3">
        <v>600.71932339668297</v>
      </c>
      <c r="L13441" s="3">
        <v>429.08523099763102</v>
      </c>
      <c r="M13441" s="7">
        <f>Sales_Table[[#This Row],[Order qty]]*Sales_Table[[#This Row],[unit price]]</f>
        <v>600.71932339668297</v>
      </c>
      <c r="N13441" s="8">
        <f>Sales_Table[[#This Row],[Revenue]]-Sales_Table[[#This Row],[unit cost]]</f>
        <v>171.63409239905195</v>
      </c>
    </row>
    <row r="13442" spans="1:14" ht="14.25" customHeight="1">
      <c r="A13442" t="s">
        <v>13455</v>
      </c>
      <c r="B13442" s="2">
        <v>43832</v>
      </c>
      <c r="C13442" s="5" t="str">
        <f t="shared" ref="C13442:C13505" si="420">TEXT(B13443,"mmm")</f>
        <v>Feb</v>
      </c>
      <c r="D13442" s="5" t="str">
        <f t="shared" ref="D13442:D13505" si="421">TEXT(B13444, "m")</f>
        <v>5</v>
      </c>
      <c r="E13442" t="s">
        <v>16</v>
      </c>
      <c r="F13442" s="3" t="s">
        <v>12</v>
      </c>
      <c r="G13442">
        <v>17</v>
      </c>
      <c r="H13442">
        <v>149</v>
      </c>
      <c r="I13442">
        <v>34</v>
      </c>
      <c r="J13442">
        <v>10</v>
      </c>
      <c r="K13442" s="3">
        <v>495.92411631345698</v>
      </c>
      <c r="L13442" s="3">
        <v>354.23151165246998</v>
      </c>
      <c r="M13442" s="7">
        <f>Sales_Table[[#This Row],[Order qty]]*Sales_Table[[#This Row],[unit price]]</f>
        <v>4959.2411631345694</v>
      </c>
      <c r="N13442" s="8">
        <f>Sales_Table[[#This Row],[Revenue]]-Sales_Table[[#This Row],[unit cost]]</f>
        <v>4605.0096514820998</v>
      </c>
    </row>
    <row r="13443" spans="1:14" ht="14.25" customHeight="1">
      <c r="A13443" t="s">
        <v>13456</v>
      </c>
      <c r="B13443" s="2">
        <v>43866</v>
      </c>
      <c r="C13443" s="5" t="str">
        <f t="shared" si="420"/>
        <v>May</v>
      </c>
      <c r="D13443" s="5" t="str">
        <f t="shared" si="421"/>
        <v>2</v>
      </c>
      <c r="E13443" t="s">
        <v>11</v>
      </c>
      <c r="F13443" s="3" t="s">
        <v>12</v>
      </c>
      <c r="G13443">
        <v>2</v>
      </c>
      <c r="H13443">
        <v>276</v>
      </c>
      <c r="I13443">
        <v>2</v>
      </c>
      <c r="J13443">
        <v>8</v>
      </c>
      <c r="K13443" s="3">
        <v>627.41905152797699</v>
      </c>
      <c r="L13443" s="3">
        <v>448.15646537712598</v>
      </c>
      <c r="M13443" s="7">
        <f>Sales_Table[[#This Row],[Order qty]]*Sales_Table[[#This Row],[unit price]]</f>
        <v>5019.3524122238159</v>
      </c>
      <c r="N13443" s="8">
        <f>Sales_Table[[#This Row],[Revenue]]-Sales_Table[[#This Row],[unit cost]]</f>
        <v>4571.1959468466903</v>
      </c>
    </row>
    <row r="13444" spans="1:14" ht="14.25" customHeight="1">
      <c r="A13444" t="s">
        <v>13457</v>
      </c>
      <c r="B13444" s="2">
        <v>43968</v>
      </c>
      <c r="C13444" s="5" t="str">
        <f t="shared" si="420"/>
        <v>Feb</v>
      </c>
      <c r="D13444" s="5" t="str">
        <f t="shared" si="421"/>
        <v>3</v>
      </c>
      <c r="E13444" t="s">
        <v>20</v>
      </c>
      <c r="F13444" s="3" t="s">
        <v>12</v>
      </c>
      <c r="G13444">
        <v>5</v>
      </c>
      <c r="H13444">
        <v>83</v>
      </c>
      <c r="I13444">
        <v>33</v>
      </c>
      <c r="J13444">
        <v>3</v>
      </c>
      <c r="K13444" s="3">
        <v>374.54380398988701</v>
      </c>
      <c r="L13444" s="3">
        <v>267.531288564205</v>
      </c>
      <c r="M13444" s="7">
        <f>Sales_Table[[#This Row],[Order qty]]*Sales_Table[[#This Row],[unit price]]</f>
        <v>1123.631411969661</v>
      </c>
      <c r="N13444" s="8">
        <f>Sales_Table[[#This Row],[Revenue]]-Sales_Table[[#This Row],[unit cost]]</f>
        <v>856.10012340545609</v>
      </c>
    </row>
    <row r="13445" spans="1:14" ht="14.25" customHeight="1">
      <c r="A13445" t="s">
        <v>13458</v>
      </c>
      <c r="B13445" s="2">
        <v>43876</v>
      </c>
      <c r="C13445" s="5" t="str">
        <f t="shared" si="420"/>
        <v>Mar</v>
      </c>
      <c r="D13445" s="5" t="str">
        <f t="shared" si="421"/>
        <v>3</v>
      </c>
      <c r="E13445" t="s">
        <v>11</v>
      </c>
      <c r="F13445" s="3" t="s">
        <v>12</v>
      </c>
      <c r="G13445">
        <v>1</v>
      </c>
      <c r="H13445">
        <v>261</v>
      </c>
      <c r="I13445">
        <v>18</v>
      </c>
      <c r="J13445">
        <v>1</v>
      </c>
      <c r="K13445" s="3">
        <v>426.52837228775002</v>
      </c>
      <c r="L13445" s="3">
        <v>304.66312306267901</v>
      </c>
      <c r="M13445" s="7">
        <f>Sales_Table[[#This Row],[Order qty]]*Sales_Table[[#This Row],[unit price]]</f>
        <v>426.52837228775002</v>
      </c>
      <c r="N13445" s="8">
        <f>Sales_Table[[#This Row],[Revenue]]-Sales_Table[[#This Row],[unit cost]]</f>
        <v>121.86524922507101</v>
      </c>
    </row>
    <row r="13446" spans="1:14" ht="14.25" customHeight="1">
      <c r="A13446" t="s">
        <v>13459</v>
      </c>
      <c r="B13446" s="2">
        <v>43911</v>
      </c>
      <c r="C13446" s="5" t="str">
        <f t="shared" si="420"/>
        <v>Mar</v>
      </c>
      <c r="D13446" s="5" t="str">
        <f t="shared" si="421"/>
        <v>3</v>
      </c>
      <c r="E13446" t="s">
        <v>14</v>
      </c>
      <c r="F13446" s="3" t="s">
        <v>12</v>
      </c>
      <c r="G13446">
        <v>18</v>
      </c>
      <c r="H13446">
        <v>80</v>
      </c>
      <c r="I13446">
        <v>4</v>
      </c>
      <c r="J13446">
        <v>2</v>
      </c>
      <c r="K13446" s="3">
        <v>229.93569034338</v>
      </c>
      <c r="L13446" s="3">
        <v>164.23977881670001</v>
      </c>
      <c r="M13446" s="7">
        <f>Sales_Table[[#This Row],[Order qty]]*Sales_Table[[#This Row],[unit price]]</f>
        <v>459.87138068676001</v>
      </c>
      <c r="N13446" s="8">
        <f>Sales_Table[[#This Row],[Revenue]]-Sales_Table[[#This Row],[unit cost]]</f>
        <v>295.63160187005997</v>
      </c>
    </row>
    <row r="13447" spans="1:14" ht="14.25" customHeight="1">
      <c r="A13447" t="s">
        <v>13460</v>
      </c>
      <c r="B13447" s="2">
        <v>43915</v>
      </c>
      <c r="C13447" s="5" t="str">
        <f t="shared" si="420"/>
        <v>Mar</v>
      </c>
      <c r="D13447" s="5" t="str">
        <f t="shared" si="421"/>
        <v>4</v>
      </c>
      <c r="E13447" t="s">
        <v>20</v>
      </c>
      <c r="F13447" s="3" t="s">
        <v>12</v>
      </c>
      <c r="G13447">
        <v>4</v>
      </c>
      <c r="H13447">
        <v>279</v>
      </c>
      <c r="I13447">
        <v>32</v>
      </c>
      <c r="J13447">
        <v>2</v>
      </c>
      <c r="K13447" s="3">
        <v>409.31816732883499</v>
      </c>
      <c r="L13447" s="3">
        <v>292.37011952059601</v>
      </c>
      <c r="M13447" s="7">
        <f>Sales_Table[[#This Row],[Order qty]]*Sales_Table[[#This Row],[unit price]]</f>
        <v>818.63633465766998</v>
      </c>
      <c r="N13447" s="8">
        <f>Sales_Table[[#This Row],[Revenue]]-Sales_Table[[#This Row],[unit cost]]</f>
        <v>526.26621513707391</v>
      </c>
    </row>
    <row r="13448" spans="1:14" ht="14.25" customHeight="1">
      <c r="A13448" t="s">
        <v>13461</v>
      </c>
      <c r="B13448" s="2">
        <v>43915</v>
      </c>
      <c r="C13448" s="5" t="str">
        <f t="shared" si="420"/>
        <v>Apr</v>
      </c>
      <c r="D13448" s="5" t="str">
        <f t="shared" si="421"/>
        <v>1</v>
      </c>
      <c r="E13448" t="s">
        <v>11</v>
      </c>
      <c r="F13448" s="3" t="s">
        <v>12</v>
      </c>
      <c r="G13448">
        <v>20</v>
      </c>
      <c r="H13448">
        <v>48</v>
      </c>
      <c r="I13448">
        <v>41</v>
      </c>
      <c r="J13448">
        <v>2</v>
      </c>
      <c r="K13448" s="3">
        <v>194.29494291544</v>
      </c>
      <c r="L13448" s="3">
        <v>138.78210208245699</v>
      </c>
      <c r="M13448" s="7">
        <f>Sales_Table[[#This Row],[Order qty]]*Sales_Table[[#This Row],[unit price]]</f>
        <v>388.58988583088001</v>
      </c>
      <c r="N13448" s="8">
        <f>Sales_Table[[#This Row],[Revenue]]-Sales_Table[[#This Row],[unit cost]]</f>
        <v>249.80778374842302</v>
      </c>
    </row>
    <row r="13449" spans="1:14" ht="14.25" customHeight="1">
      <c r="A13449" t="s">
        <v>13462</v>
      </c>
      <c r="B13449" s="2">
        <v>43947</v>
      </c>
      <c r="C13449" s="5" t="str">
        <f t="shared" si="420"/>
        <v>Jan</v>
      </c>
      <c r="D13449" s="5" t="str">
        <f t="shared" si="421"/>
        <v>4</v>
      </c>
      <c r="E13449" t="s">
        <v>11</v>
      </c>
      <c r="F13449" s="3" t="s">
        <v>12</v>
      </c>
      <c r="G13449">
        <v>8</v>
      </c>
      <c r="H13449">
        <v>171</v>
      </c>
      <c r="I13449">
        <v>40</v>
      </c>
      <c r="J13449">
        <v>10</v>
      </c>
      <c r="K13449" s="3">
        <v>590.17949652671803</v>
      </c>
      <c r="L13449" s="3">
        <v>421.55678323337003</v>
      </c>
      <c r="M13449" s="7">
        <f>Sales_Table[[#This Row],[Order qty]]*Sales_Table[[#This Row],[unit price]]</f>
        <v>5901.7949652671805</v>
      </c>
      <c r="N13449" s="8">
        <f>Sales_Table[[#This Row],[Revenue]]-Sales_Table[[#This Row],[unit cost]]</f>
        <v>5480.2381820338105</v>
      </c>
    </row>
    <row r="13450" spans="1:14" ht="14.25" customHeight="1">
      <c r="A13450" t="s">
        <v>13463</v>
      </c>
      <c r="B13450" s="2">
        <v>43856</v>
      </c>
      <c r="C13450" s="5" t="str">
        <f t="shared" si="420"/>
        <v>Apr</v>
      </c>
      <c r="D13450" s="5" t="str">
        <f t="shared" si="421"/>
        <v>4</v>
      </c>
      <c r="E13450" t="s">
        <v>14</v>
      </c>
      <c r="F13450" s="3" t="s">
        <v>12</v>
      </c>
      <c r="G13450">
        <v>10</v>
      </c>
      <c r="H13450">
        <v>295</v>
      </c>
      <c r="I13450">
        <v>42</v>
      </c>
      <c r="J13450">
        <v>1</v>
      </c>
      <c r="K13450" s="3">
        <v>494.518694579601</v>
      </c>
      <c r="L13450" s="3">
        <v>353.22763898543002</v>
      </c>
      <c r="M13450" s="7">
        <f>Sales_Table[[#This Row],[Order qty]]*Sales_Table[[#This Row],[unit price]]</f>
        <v>494.518694579601</v>
      </c>
      <c r="N13450" s="8">
        <f>Sales_Table[[#This Row],[Revenue]]-Sales_Table[[#This Row],[unit cost]]</f>
        <v>141.29105559417098</v>
      </c>
    </row>
    <row r="13451" spans="1:14" ht="14.25" customHeight="1">
      <c r="A13451" t="s">
        <v>13464</v>
      </c>
      <c r="B13451" s="2">
        <v>43947</v>
      </c>
      <c r="C13451" s="5" t="str">
        <f t="shared" si="420"/>
        <v>Apr</v>
      </c>
      <c r="D13451" s="5" t="str">
        <f t="shared" si="421"/>
        <v>4</v>
      </c>
      <c r="E13451" t="s">
        <v>11</v>
      </c>
      <c r="F13451" s="3" t="s">
        <v>12</v>
      </c>
      <c r="G13451">
        <v>26</v>
      </c>
      <c r="H13451">
        <v>255</v>
      </c>
      <c r="I13451">
        <v>35</v>
      </c>
      <c r="J13451">
        <v>9</v>
      </c>
      <c r="K13451" s="3">
        <v>480.21002376079599</v>
      </c>
      <c r="L13451" s="3">
        <v>343.00715982913999</v>
      </c>
      <c r="M13451" s="7">
        <f>Sales_Table[[#This Row],[Order qty]]*Sales_Table[[#This Row],[unit price]]</f>
        <v>4321.890213847164</v>
      </c>
      <c r="N13451" s="8">
        <f>Sales_Table[[#This Row],[Revenue]]-Sales_Table[[#This Row],[unit cost]]</f>
        <v>3978.8830540180238</v>
      </c>
    </row>
    <row r="13452" spans="1:14" ht="14.25" customHeight="1">
      <c r="A13452" t="s">
        <v>13465</v>
      </c>
      <c r="B13452" s="2">
        <v>43948</v>
      </c>
      <c r="C13452" s="5" t="str">
        <f t="shared" si="420"/>
        <v>Apr</v>
      </c>
      <c r="D13452" s="5" t="str">
        <f t="shared" si="421"/>
        <v>2</v>
      </c>
      <c r="E13452" t="s">
        <v>14</v>
      </c>
      <c r="F13452" s="3" t="s">
        <v>12</v>
      </c>
      <c r="G13452">
        <v>21</v>
      </c>
      <c r="H13452">
        <v>179</v>
      </c>
      <c r="I13452">
        <v>25</v>
      </c>
      <c r="J13452">
        <v>6</v>
      </c>
      <c r="K13452" s="3">
        <v>518.94676619768097</v>
      </c>
      <c r="L13452" s="3">
        <v>370.67626156977201</v>
      </c>
      <c r="M13452" s="7">
        <f>Sales_Table[[#This Row],[Order qty]]*Sales_Table[[#This Row],[unit price]]</f>
        <v>3113.6805971860858</v>
      </c>
      <c r="N13452" s="8">
        <f>Sales_Table[[#This Row],[Revenue]]-Sales_Table[[#This Row],[unit cost]]</f>
        <v>2743.0043356163137</v>
      </c>
    </row>
    <row r="13453" spans="1:14" ht="14.25" customHeight="1">
      <c r="A13453" t="s">
        <v>13466</v>
      </c>
      <c r="B13453" s="2">
        <v>43951</v>
      </c>
      <c r="C13453" s="5" t="str">
        <f t="shared" si="420"/>
        <v>Feb</v>
      </c>
      <c r="D13453" s="5" t="str">
        <f t="shared" si="421"/>
        <v>1</v>
      </c>
      <c r="E13453" t="s">
        <v>14</v>
      </c>
      <c r="F13453" s="3" t="s">
        <v>12</v>
      </c>
      <c r="G13453">
        <v>23</v>
      </c>
      <c r="H13453">
        <v>52</v>
      </c>
      <c r="I13453">
        <v>31</v>
      </c>
      <c r="J13453">
        <v>5</v>
      </c>
      <c r="K13453" s="3">
        <v>634.49184894561802</v>
      </c>
      <c r="L13453" s="3">
        <v>453.20846353258401</v>
      </c>
      <c r="M13453" s="7">
        <f>Sales_Table[[#This Row],[Order qty]]*Sales_Table[[#This Row],[unit price]]</f>
        <v>3172.4592447280902</v>
      </c>
      <c r="N13453" s="8">
        <f>Sales_Table[[#This Row],[Revenue]]-Sales_Table[[#This Row],[unit cost]]</f>
        <v>2719.2507811955061</v>
      </c>
    </row>
    <row r="13454" spans="1:14" ht="14.25" customHeight="1">
      <c r="A13454" t="s">
        <v>13467</v>
      </c>
      <c r="B13454" s="2">
        <v>43872</v>
      </c>
      <c r="C13454" s="5" t="str">
        <f t="shared" si="420"/>
        <v>Jan</v>
      </c>
      <c r="D13454" s="5" t="str">
        <f t="shared" si="421"/>
        <v>4</v>
      </c>
      <c r="E13454" t="s">
        <v>20</v>
      </c>
      <c r="F13454" s="3" t="s">
        <v>12</v>
      </c>
      <c r="G13454">
        <v>19</v>
      </c>
      <c r="H13454">
        <v>283</v>
      </c>
      <c r="I13454">
        <v>18</v>
      </c>
      <c r="J13454">
        <v>5</v>
      </c>
      <c r="K13454" s="3">
        <v>438.02817052602802</v>
      </c>
      <c r="L13454" s="3">
        <v>312.87726466144801</v>
      </c>
      <c r="M13454" s="7">
        <f>Sales_Table[[#This Row],[Order qty]]*Sales_Table[[#This Row],[unit price]]</f>
        <v>2190.1408526301402</v>
      </c>
      <c r="N13454" s="8">
        <f>Sales_Table[[#This Row],[Revenue]]-Sales_Table[[#This Row],[unit cost]]</f>
        <v>1877.2635879686923</v>
      </c>
    </row>
    <row r="13455" spans="1:14" ht="14.25" customHeight="1">
      <c r="A13455" t="s">
        <v>13468</v>
      </c>
      <c r="B13455" s="2">
        <v>43855</v>
      </c>
      <c r="C13455" s="5" t="str">
        <f t="shared" si="420"/>
        <v>Apr</v>
      </c>
      <c r="D13455" s="5" t="str">
        <f t="shared" si="421"/>
        <v>4</v>
      </c>
      <c r="E13455" t="s">
        <v>11</v>
      </c>
      <c r="F13455" s="3" t="s">
        <v>12</v>
      </c>
      <c r="G13455">
        <v>25</v>
      </c>
      <c r="H13455">
        <v>21</v>
      </c>
      <c r="I13455">
        <v>38</v>
      </c>
      <c r="J13455">
        <v>5</v>
      </c>
      <c r="K13455" s="3">
        <v>545.59199631214096</v>
      </c>
      <c r="L13455" s="3">
        <v>389.70856879438702</v>
      </c>
      <c r="M13455" s="7">
        <f>Sales_Table[[#This Row],[Order qty]]*Sales_Table[[#This Row],[unit price]]</f>
        <v>2727.9599815607048</v>
      </c>
      <c r="N13455" s="8">
        <f>Sales_Table[[#This Row],[Revenue]]-Sales_Table[[#This Row],[unit cost]]</f>
        <v>2338.251412766318</v>
      </c>
    </row>
    <row r="13456" spans="1:14" ht="14.25" customHeight="1">
      <c r="A13456" t="s">
        <v>13469</v>
      </c>
      <c r="B13456" s="2">
        <v>43944</v>
      </c>
      <c r="C13456" s="5" t="str">
        <f t="shared" si="420"/>
        <v>Apr</v>
      </c>
      <c r="D13456" s="5" t="str">
        <f t="shared" si="421"/>
        <v>3</v>
      </c>
      <c r="E13456" t="s">
        <v>11</v>
      </c>
      <c r="F13456" s="3" t="s">
        <v>12</v>
      </c>
      <c r="G13456">
        <v>5</v>
      </c>
      <c r="H13456">
        <v>319</v>
      </c>
      <c r="I13456">
        <v>44</v>
      </c>
      <c r="J13456">
        <v>6</v>
      </c>
      <c r="K13456" s="3">
        <v>259.31964737176901</v>
      </c>
      <c r="L13456" s="3">
        <v>185.22831955126401</v>
      </c>
      <c r="M13456" s="7">
        <f>Sales_Table[[#This Row],[Order qty]]*Sales_Table[[#This Row],[unit price]]</f>
        <v>1555.9178842306142</v>
      </c>
      <c r="N13456" s="8">
        <f>Sales_Table[[#This Row],[Revenue]]-Sales_Table[[#This Row],[unit cost]]</f>
        <v>1370.68956467935</v>
      </c>
    </row>
    <row r="13457" spans="1:14" ht="14.25" customHeight="1">
      <c r="A13457" t="s">
        <v>13470</v>
      </c>
      <c r="B13457" s="2">
        <v>43931</v>
      </c>
      <c r="C13457" s="5" t="str">
        <f t="shared" si="420"/>
        <v>Mar</v>
      </c>
      <c r="D13457" s="5" t="str">
        <f t="shared" si="421"/>
        <v>5</v>
      </c>
      <c r="E13457" t="s">
        <v>11</v>
      </c>
      <c r="F13457" s="3" t="s">
        <v>12</v>
      </c>
      <c r="G13457">
        <v>26</v>
      </c>
      <c r="H13457">
        <v>311</v>
      </c>
      <c r="I13457">
        <v>38</v>
      </c>
      <c r="J13457">
        <v>4</v>
      </c>
      <c r="K13457" s="3">
        <v>226.06680893897999</v>
      </c>
      <c r="L13457" s="3">
        <v>161.476292099272</v>
      </c>
      <c r="M13457" s="7">
        <f>Sales_Table[[#This Row],[Order qty]]*Sales_Table[[#This Row],[unit price]]</f>
        <v>904.26723575591996</v>
      </c>
      <c r="N13457" s="8">
        <f>Sales_Table[[#This Row],[Revenue]]-Sales_Table[[#This Row],[unit cost]]</f>
        <v>742.79094365664798</v>
      </c>
    </row>
    <row r="13458" spans="1:14" ht="14.25" customHeight="1">
      <c r="A13458" t="s">
        <v>13471</v>
      </c>
      <c r="B13458" s="2">
        <v>43915</v>
      </c>
      <c r="C13458" s="5" t="str">
        <f t="shared" si="420"/>
        <v>May</v>
      </c>
      <c r="D13458" s="5" t="str">
        <f t="shared" si="421"/>
        <v>1</v>
      </c>
      <c r="E13458" t="s">
        <v>20</v>
      </c>
      <c r="F13458" s="3" t="s">
        <v>12</v>
      </c>
      <c r="G13458">
        <v>18</v>
      </c>
      <c r="H13458">
        <v>130</v>
      </c>
      <c r="I13458">
        <v>3</v>
      </c>
      <c r="J13458">
        <v>2</v>
      </c>
      <c r="K13458" s="3">
        <v>340.472479999065</v>
      </c>
      <c r="L13458" s="3">
        <v>243.19462857076101</v>
      </c>
      <c r="M13458" s="7">
        <f>Sales_Table[[#This Row],[Order qty]]*Sales_Table[[#This Row],[unit price]]</f>
        <v>680.94495999813</v>
      </c>
      <c r="N13458" s="8">
        <f>Sales_Table[[#This Row],[Revenue]]-Sales_Table[[#This Row],[unit cost]]</f>
        <v>437.75033142736902</v>
      </c>
    </row>
    <row r="13459" spans="1:14" ht="14.25" customHeight="1">
      <c r="A13459" t="s">
        <v>13472</v>
      </c>
      <c r="B13459" s="2">
        <v>43964</v>
      </c>
      <c r="C13459" s="5" t="str">
        <f t="shared" si="420"/>
        <v>Jan</v>
      </c>
      <c r="D13459" s="5" t="str">
        <f t="shared" si="421"/>
        <v>2</v>
      </c>
      <c r="E13459" t="s">
        <v>16</v>
      </c>
      <c r="F13459" s="3" t="s">
        <v>12</v>
      </c>
      <c r="G13459">
        <v>12</v>
      </c>
      <c r="H13459">
        <v>162</v>
      </c>
      <c r="I13459">
        <v>34</v>
      </c>
      <c r="J13459">
        <v>1</v>
      </c>
      <c r="K13459" s="3">
        <v>423.00149953365298</v>
      </c>
      <c r="L13459" s="3">
        <v>302.14392823832401</v>
      </c>
      <c r="M13459" s="7">
        <f>Sales_Table[[#This Row],[Order qty]]*Sales_Table[[#This Row],[unit price]]</f>
        <v>423.00149953365298</v>
      </c>
      <c r="N13459" s="8">
        <f>Sales_Table[[#This Row],[Revenue]]-Sales_Table[[#This Row],[unit cost]]</f>
        <v>120.85757129532897</v>
      </c>
    </row>
    <row r="13460" spans="1:14" ht="14.25" customHeight="1">
      <c r="A13460" t="s">
        <v>13473</v>
      </c>
      <c r="B13460" s="2">
        <v>43846</v>
      </c>
      <c r="C13460" s="5" t="str">
        <f t="shared" si="420"/>
        <v>Feb</v>
      </c>
      <c r="D13460" s="5" t="str">
        <f t="shared" si="421"/>
        <v>5</v>
      </c>
      <c r="E13460" t="s">
        <v>11</v>
      </c>
      <c r="F13460" s="3" t="s">
        <v>12</v>
      </c>
      <c r="G13460">
        <v>24</v>
      </c>
      <c r="H13460">
        <v>200</v>
      </c>
      <c r="I13460">
        <v>33</v>
      </c>
      <c r="J13460">
        <v>10</v>
      </c>
      <c r="K13460" s="3">
        <v>495.11384278535797</v>
      </c>
      <c r="L13460" s="3">
        <v>353.65274484668498</v>
      </c>
      <c r="M13460" s="7">
        <f>Sales_Table[[#This Row],[Order qty]]*Sales_Table[[#This Row],[unit price]]</f>
        <v>4951.1384278535797</v>
      </c>
      <c r="N13460" s="8">
        <f>Sales_Table[[#This Row],[Revenue]]-Sales_Table[[#This Row],[unit cost]]</f>
        <v>4597.4856830068948</v>
      </c>
    </row>
    <row r="13461" spans="1:14" ht="14.25" customHeight="1">
      <c r="A13461" t="s">
        <v>13474</v>
      </c>
      <c r="B13461" s="2">
        <v>43875</v>
      </c>
      <c r="C13461" s="5" t="str">
        <f t="shared" si="420"/>
        <v>May</v>
      </c>
      <c r="D13461" s="5" t="str">
        <f t="shared" si="421"/>
        <v>5</v>
      </c>
      <c r="E13461" t="s">
        <v>20</v>
      </c>
      <c r="F13461" s="3" t="s">
        <v>12</v>
      </c>
      <c r="G13461">
        <v>16</v>
      </c>
      <c r="H13461">
        <v>213</v>
      </c>
      <c r="I13461">
        <v>16</v>
      </c>
      <c r="J13461">
        <v>9</v>
      </c>
      <c r="K13461" s="3">
        <v>540.86610746383701</v>
      </c>
      <c r="L13461" s="3">
        <v>386.33293390274002</v>
      </c>
      <c r="M13461" s="7">
        <f>Sales_Table[[#This Row],[Order qty]]*Sales_Table[[#This Row],[unit price]]</f>
        <v>4867.7949671745328</v>
      </c>
      <c r="N13461" s="8">
        <f>Sales_Table[[#This Row],[Revenue]]-Sales_Table[[#This Row],[unit cost]]</f>
        <v>4481.4620332717932</v>
      </c>
    </row>
    <row r="13462" spans="1:14" ht="14.25" customHeight="1">
      <c r="A13462" t="s">
        <v>13475</v>
      </c>
      <c r="B13462" s="2">
        <v>43958</v>
      </c>
      <c r="C13462" s="5" t="str">
        <f t="shared" si="420"/>
        <v>May</v>
      </c>
      <c r="D13462" s="5" t="str">
        <f t="shared" si="421"/>
        <v>2</v>
      </c>
      <c r="E13462" t="s">
        <v>14</v>
      </c>
      <c r="F13462" s="3" t="s">
        <v>12</v>
      </c>
      <c r="G13462">
        <v>25</v>
      </c>
      <c r="H13462">
        <v>49</v>
      </c>
      <c r="I13462">
        <v>17</v>
      </c>
      <c r="J13462">
        <v>6</v>
      </c>
      <c r="K13462" s="3">
        <v>462.77893012762098</v>
      </c>
      <c r="L13462" s="3">
        <v>330.55637866258598</v>
      </c>
      <c r="M13462" s="7">
        <f>Sales_Table[[#This Row],[Order qty]]*Sales_Table[[#This Row],[unit price]]</f>
        <v>2776.673580765726</v>
      </c>
      <c r="N13462" s="8">
        <f>Sales_Table[[#This Row],[Revenue]]-Sales_Table[[#This Row],[unit cost]]</f>
        <v>2446.1172021031398</v>
      </c>
    </row>
    <row r="13463" spans="1:14" ht="14.25" customHeight="1">
      <c r="A13463" t="s">
        <v>13476</v>
      </c>
      <c r="B13463" s="2">
        <v>43953</v>
      </c>
      <c r="C13463" s="5" t="str">
        <f t="shared" si="420"/>
        <v>Feb</v>
      </c>
      <c r="D13463" s="5" t="str">
        <f t="shared" si="421"/>
        <v>2</v>
      </c>
      <c r="E13463" t="s">
        <v>20</v>
      </c>
      <c r="F13463" s="3" t="s">
        <v>12</v>
      </c>
      <c r="G13463">
        <v>18</v>
      </c>
      <c r="H13463">
        <v>160</v>
      </c>
      <c r="I13463">
        <v>19</v>
      </c>
      <c r="J13463">
        <v>9</v>
      </c>
      <c r="K13463" s="3">
        <v>488.21911203861202</v>
      </c>
      <c r="L13463" s="3">
        <v>348.72793717043697</v>
      </c>
      <c r="M13463" s="7">
        <f>Sales_Table[[#This Row],[Order qty]]*Sales_Table[[#This Row],[unit price]]</f>
        <v>4393.9720083475086</v>
      </c>
      <c r="N13463" s="8">
        <f>Sales_Table[[#This Row],[Revenue]]-Sales_Table[[#This Row],[unit cost]]</f>
        <v>4045.2440711770714</v>
      </c>
    </row>
    <row r="13464" spans="1:14" ht="14.25" customHeight="1">
      <c r="A13464" t="s">
        <v>13477</v>
      </c>
      <c r="B13464" s="2">
        <v>43870</v>
      </c>
      <c r="C13464" s="5" t="str">
        <f t="shared" si="420"/>
        <v>Feb</v>
      </c>
      <c r="D13464" s="5" t="str">
        <f t="shared" si="421"/>
        <v>5</v>
      </c>
      <c r="E13464" t="s">
        <v>20</v>
      </c>
      <c r="F13464" s="3" t="s">
        <v>12</v>
      </c>
      <c r="G13464">
        <v>8</v>
      </c>
      <c r="H13464">
        <v>301</v>
      </c>
      <c r="I13464">
        <v>2</v>
      </c>
      <c r="J13464">
        <v>1</v>
      </c>
      <c r="K13464" s="3">
        <v>631.300116598606</v>
      </c>
      <c r="L13464" s="3">
        <v>450.92865471328997</v>
      </c>
      <c r="M13464" s="7">
        <f>Sales_Table[[#This Row],[Order qty]]*Sales_Table[[#This Row],[unit price]]</f>
        <v>631.300116598606</v>
      </c>
      <c r="N13464" s="8">
        <f>Sales_Table[[#This Row],[Revenue]]-Sales_Table[[#This Row],[unit cost]]</f>
        <v>180.37146188531602</v>
      </c>
    </row>
    <row r="13465" spans="1:14" ht="14.25" customHeight="1">
      <c r="A13465" t="s">
        <v>13478</v>
      </c>
      <c r="B13465" s="2">
        <v>43868</v>
      </c>
      <c r="C13465" s="5" t="str">
        <f t="shared" si="420"/>
        <v>May</v>
      </c>
      <c r="D13465" s="5" t="str">
        <f t="shared" si="421"/>
        <v>4</v>
      </c>
      <c r="E13465" t="s">
        <v>11</v>
      </c>
      <c r="F13465" s="3" t="s">
        <v>12</v>
      </c>
      <c r="G13465">
        <v>11</v>
      </c>
      <c r="H13465">
        <v>86</v>
      </c>
      <c r="I13465">
        <v>14</v>
      </c>
      <c r="J13465">
        <v>1</v>
      </c>
      <c r="K13465" s="3">
        <v>264.03995203971903</v>
      </c>
      <c r="L13465" s="3">
        <v>188.599965742656</v>
      </c>
      <c r="M13465" s="7">
        <f>Sales_Table[[#This Row],[Order qty]]*Sales_Table[[#This Row],[unit price]]</f>
        <v>264.03995203971903</v>
      </c>
      <c r="N13465" s="8">
        <f>Sales_Table[[#This Row],[Revenue]]-Sales_Table[[#This Row],[unit cost]]</f>
        <v>75.439986297063029</v>
      </c>
    </row>
    <row r="13466" spans="1:14" ht="14.25" customHeight="1">
      <c r="A13466" t="s">
        <v>13479</v>
      </c>
      <c r="B13466" s="2">
        <v>43976</v>
      </c>
      <c r="C13466" s="5" t="str">
        <f t="shared" si="420"/>
        <v>Apr</v>
      </c>
      <c r="D13466" s="5" t="str">
        <f t="shared" si="421"/>
        <v>5</v>
      </c>
      <c r="E13466" t="s">
        <v>14</v>
      </c>
      <c r="F13466" s="3" t="s">
        <v>12</v>
      </c>
      <c r="G13466">
        <v>23</v>
      </c>
      <c r="H13466">
        <v>357</v>
      </c>
      <c r="I13466">
        <v>32</v>
      </c>
      <c r="J13466">
        <v>4</v>
      </c>
      <c r="K13466" s="3">
        <v>522.30939835310005</v>
      </c>
      <c r="L13466" s="3">
        <v>373.07814168078602</v>
      </c>
      <c r="M13466" s="7">
        <f>Sales_Table[[#This Row],[Order qty]]*Sales_Table[[#This Row],[unit price]]</f>
        <v>2089.2375934124002</v>
      </c>
      <c r="N13466" s="8">
        <f>Sales_Table[[#This Row],[Revenue]]-Sales_Table[[#This Row],[unit cost]]</f>
        <v>1716.1594517316141</v>
      </c>
    </row>
    <row r="13467" spans="1:14" ht="14.25" customHeight="1">
      <c r="A13467" t="s">
        <v>13480</v>
      </c>
      <c r="B13467" s="2">
        <v>43939</v>
      </c>
      <c r="C13467" s="5" t="str">
        <f t="shared" si="420"/>
        <v>May</v>
      </c>
      <c r="D13467" s="5" t="str">
        <f t="shared" si="421"/>
        <v>1</v>
      </c>
      <c r="E13467" t="s">
        <v>11</v>
      </c>
      <c r="F13467" s="3" t="s">
        <v>12</v>
      </c>
      <c r="G13467">
        <v>24</v>
      </c>
      <c r="H13467">
        <v>277</v>
      </c>
      <c r="I13467">
        <v>3</v>
      </c>
      <c r="J13467">
        <v>6</v>
      </c>
      <c r="K13467" s="3">
        <v>242.72170150279999</v>
      </c>
      <c r="L13467" s="3">
        <v>173.372643930571</v>
      </c>
      <c r="M13467" s="7">
        <f>Sales_Table[[#This Row],[Order qty]]*Sales_Table[[#This Row],[unit price]]</f>
        <v>1456.3302090167999</v>
      </c>
      <c r="N13467" s="8">
        <f>Sales_Table[[#This Row],[Revenue]]-Sales_Table[[#This Row],[unit cost]]</f>
        <v>1282.9575650862289</v>
      </c>
    </row>
    <row r="13468" spans="1:14" ht="14.25" customHeight="1">
      <c r="A13468" t="s">
        <v>13481</v>
      </c>
      <c r="B13468" s="2">
        <v>43980</v>
      </c>
      <c r="C13468" s="5" t="str">
        <f t="shared" si="420"/>
        <v>Jan</v>
      </c>
      <c r="D13468" s="5" t="str">
        <f t="shared" si="421"/>
        <v>1</v>
      </c>
      <c r="E13468" t="s">
        <v>14</v>
      </c>
      <c r="F13468" s="3" t="s">
        <v>12</v>
      </c>
      <c r="G13468">
        <v>18</v>
      </c>
      <c r="H13468">
        <v>224</v>
      </c>
      <c r="I13468">
        <v>23</v>
      </c>
      <c r="J13468">
        <v>10</v>
      </c>
      <c r="K13468" s="3">
        <v>190.76036578416799</v>
      </c>
      <c r="L13468" s="3">
        <v>136.25740413154901</v>
      </c>
      <c r="M13468" s="7">
        <f>Sales_Table[[#This Row],[Order qty]]*Sales_Table[[#This Row],[unit price]]</f>
        <v>1907.6036578416799</v>
      </c>
      <c r="N13468" s="8">
        <f>Sales_Table[[#This Row],[Revenue]]-Sales_Table[[#This Row],[unit cost]]</f>
        <v>1771.3462537101309</v>
      </c>
    </row>
    <row r="13469" spans="1:14" ht="14.25" customHeight="1">
      <c r="A13469" t="s">
        <v>13482</v>
      </c>
      <c r="B13469" s="2">
        <v>43834</v>
      </c>
      <c r="C13469" s="5" t="str">
        <f t="shared" si="420"/>
        <v>Jan</v>
      </c>
      <c r="D13469" s="5" t="str">
        <f t="shared" si="421"/>
        <v>4</v>
      </c>
      <c r="E13469" t="s">
        <v>11</v>
      </c>
      <c r="F13469" s="3" t="s">
        <v>12</v>
      </c>
      <c r="G13469">
        <v>6</v>
      </c>
      <c r="H13469">
        <v>324</v>
      </c>
      <c r="I13469">
        <v>3</v>
      </c>
      <c r="J13469">
        <v>8</v>
      </c>
      <c r="K13469" s="3">
        <v>232.005151748657</v>
      </c>
      <c r="L13469" s="3">
        <v>165.717965534755</v>
      </c>
      <c r="M13469" s="7">
        <f>Sales_Table[[#This Row],[Order qty]]*Sales_Table[[#This Row],[unit price]]</f>
        <v>1856.041213989256</v>
      </c>
      <c r="N13469" s="8">
        <f>Sales_Table[[#This Row],[Revenue]]-Sales_Table[[#This Row],[unit cost]]</f>
        <v>1690.323248454501</v>
      </c>
    </row>
    <row r="13470" spans="1:14" ht="14.25" customHeight="1">
      <c r="A13470" t="s">
        <v>13483</v>
      </c>
      <c r="B13470" s="2">
        <v>43834</v>
      </c>
      <c r="C13470" s="5" t="str">
        <f t="shared" si="420"/>
        <v>Apr</v>
      </c>
      <c r="D13470" s="5" t="str">
        <f t="shared" si="421"/>
        <v>2</v>
      </c>
      <c r="E13470" t="s">
        <v>11</v>
      </c>
      <c r="F13470" s="3" t="s">
        <v>12</v>
      </c>
      <c r="G13470">
        <v>19</v>
      </c>
      <c r="H13470">
        <v>85</v>
      </c>
      <c r="I13470">
        <v>24</v>
      </c>
      <c r="J13470">
        <v>5</v>
      </c>
      <c r="K13470" s="3">
        <v>295.62595742940903</v>
      </c>
      <c r="L13470" s="3">
        <v>211.16139816386399</v>
      </c>
      <c r="M13470" s="7">
        <f>Sales_Table[[#This Row],[Order qty]]*Sales_Table[[#This Row],[unit price]]</f>
        <v>1478.1297871470451</v>
      </c>
      <c r="N13470" s="8">
        <f>Sales_Table[[#This Row],[Revenue]]-Sales_Table[[#This Row],[unit cost]]</f>
        <v>1266.9683889831811</v>
      </c>
    </row>
    <row r="13471" spans="1:14" ht="14.25" customHeight="1">
      <c r="A13471" t="s">
        <v>13484</v>
      </c>
      <c r="B13471" s="2">
        <v>43924</v>
      </c>
      <c r="C13471" s="5" t="str">
        <f t="shared" si="420"/>
        <v>Feb</v>
      </c>
      <c r="D13471" s="5" t="str">
        <f t="shared" si="421"/>
        <v>3</v>
      </c>
      <c r="E13471" t="s">
        <v>14</v>
      </c>
      <c r="F13471" s="3" t="s">
        <v>12</v>
      </c>
      <c r="G13471">
        <v>20</v>
      </c>
      <c r="H13471">
        <v>233</v>
      </c>
      <c r="I13471">
        <v>25</v>
      </c>
      <c r="J13471">
        <v>7</v>
      </c>
      <c r="K13471" s="3">
        <v>513.38554966449703</v>
      </c>
      <c r="L13471" s="3">
        <v>366.70396404606998</v>
      </c>
      <c r="M13471" s="7">
        <f>Sales_Table[[#This Row],[Order qty]]*Sales_Table[[#This Row],[unit price]]</f>
        <v>3593.6988476514794</v>
      </c>
      <c r="N13471" s="8">
        <f>Sales_Table[[#This Row],[Revenue]]-Sales_Table[[#This Row],[unit cost]]</f>
        <v>3226.9948836054095</v>
      </c>
    </row>
    <row r="13472" spans="1:14" ht="14.25" customHeight="1">
      <c r="A13472" t="s">
        <v>13485</v>
      </c>
      <c r="B13472" s="2">
        <v>43868</v>
      </c>
      <c r="C13472" s="5" t="str">
        <f t="shared" si="420"/>
        <v>Mar</v>
      </c>
      <c r="D13472" s="5" t="str">
        <f t="shared" si="421"/>
        <v>5</v>
      </c>
      <c r="E13472" t="s">
        <v>16</v>
      </c>
      <c r="F13472" s="3" t="s">
        <v>12</v>
      </c>
      <c r="G13472">
        <v>6</v>
      </c>
      <c r="H13472">
        <v>99</v>
      </c>
      <c r="I13472">
        <v>25</v>
      </c>
      <c r="J13472">
        <v>2</v>
      </c>
      <c r="K13472" s="3">
        <v>231.178245127201</v>
      </c>
      <c r="L13472" s="3">
        <v>165.12731794800101</v>
      </c>
      <c r="M13472" s="7">
        <f>Sales_Table[[#This Row],[Order qty]]*Sales_Table[[#This Row],[unit price]]</f>
        <v>462.35649025440199</v>
      </c>
      <c r="N13472" s="8">
        <f>Sales_Table[[#This Row],[Revenue]]-Sales_Table[[#This Row],[unit cost]]</f>
        <v>297.22917230640098</v>
      </c>
    </row>
    <row r="13473" spans="1:14" ht="14.25" customHeight="1">
      <c r="A13473" t="s">
        <v>13486</v>
      </c>
      <c r="B13473" s="2">
        <v>43913</v>
      </c>
      <c r="C13473" s="5" t="str">
        <f t="shared" si="420"/>
        <v>May</v>
      </c>
      <c r="D13473" s="5" t="str">
        <f t="shared" si="421"/>
        <v>3</v>
      </c>
      <c r="E13473" t="s">
        <v>16</v>
      </c>
      <c r="F13473" s="3" t="s">
        <v>12</v>
      </c>
      <c r="G13473">
        <v>10</v>
      </c>
      <c r="H13473">
        <v>101</v>
      </c>
      <c r="I13473">
        <v>37</v>
      </c>
      <c r="J13473">
        <v>4</v>
      </c>
      <c r="K13473" s="3">
        <v>183.773242235184</v>
      </c>
      <c r="L13473" s="3">
        <v>131.26660159656001</v>
      </c>
      <c r="M13473" s="7">
        <f>Sales_Table[[#This Row],[Order qty]]*Sales_Table[[#This Row],[unit price]]</f>
        <v>735.092968940736</v>
      </c>
      <c r="N13473" s="8">
        <f>Sales_Table[[#This Row],[Revenue]]-Sales_Table[[#This Row],[unit cost]]</f>
        <v>603.82636734417599</v>
      </c>
    </row>
    <row r="13474" spans="1:14" ht="14.25" customHeight="1">
      <c r="A13474" t="s">
        <v>13487</v>
      </c>
      <c r="B13474" s="2">
        <v>43953</v>
      </c>
      <c r="C13474" s="5" t="str">
        <f t="shared" si="420"/>
        <v>Mar</v>
      </c>
      <c r="D13474" s="5" t="str">
        <f t="shared" si="421"/>
        <v>2</v>
      </c>
      <c r="E13474" t="s">
        <v>11</v>
      </c>
      <c r="F13474" s="3" t="s">
        <v>12</v>
      </c>
      <c r="G13474">
        <v>26</v>
      </c>
      <c r="H13474">
        <v>78</v>
      </c>
      <c r="I13474">
        <v>42</v>
      </c>
      <c r="J13474">
        <v>5</v>
      </c>
      <c r="K13474" s="3">
        <v>346.50650042295501</v>
      </c>
      <c r="L13474" s="3">
        <v>247.50464315925299</v>
      </c>
      <c r="M13474" s="7">
        <f>Sales_Table[[#This Row],[Order qty]]*Sales_Table[[#This Row],[unit price]]</f>
        <v>1732.5325021147751</v>
      </c>
      <c r="N13474" s="8">
        <f>Sales_Table[[#This Row],[Revenue]]-Sales_Table[[#This Row],[unit cost]]</f>
        <v>1485.0278589555221</v>
      </c>
    </row>
    <row r="13475" spans="1:14" ht="14.25" customHeight="1">
      <c r="A13475" t="s">
        <v>13488</v>
      </c>
      <c r="B13475" s="2">
        <v>43903</v>
      </c>
      <c r="C13475" s="5" t="str">
        <f t="shared" si="420"/>
        <v>Feb</v>
      </c>
      <c r="D13475" s="5" t="str">
        <f t="shared" si="421"/>
        <v>5</v>
      </c>
      <c r="E13475" t="s">
        <v>11</v>
      </c>
      <c r="F13475" s="3" t="s">
        <v>12</v>
      </c>
      <c r="G13475">
        <v>24</v>
      </c>
      <c r="H13475">
        <v>173</v>
      </c>
      <c r="I13475">
        <v>43</v>
      </c>
      <c r="J13475">
        <v>1</v>
      </c>
      <c r="K13475" s="3">
        <v>266.43947732448601</v>
      </c>
      <c r="L13475" s="3">
        <v>190.31391237463299</v>
      </c>
      <c r="M13475" s="7">
        <f>Sales_Table[[#This Row],[Order qty]]*Sales_Table[[#This Row],[unit price]]</f>
        <v>266.43947732448601</v>
      </c>
      <c r="N13475" s="8">
        <f>Sales_Table[[#This Row],[Revenue]]-Sales_Table[[#This Row],[unit cost]]</f>
        <v>76.125564949853015</v>
      </c>
    </row>
    <row r="13476" spans="1:14" ht="14.25" customHeight="1">
      <c r="A13476" t="s">
        <v>13489</v>
      </c>
      <c r="B13476" s="2">
        <v>43871</v>
      </c>
      <c r="C13476" s="5" t="str">
        <f t="shared" si="420"/>
        <v>May</v>
      </c>
      <c r="D13476" s="5" t="str">
        <f t="shared" si="421"/>
        <v>3</v>
      </c>
      <c r="E13476" t="s">
        <v>14</v>
      </c>
      <c r="F13476" s="3" t="s">
        <v>12</v>
      </c>
      <c r="G13476">
        <v>1</v>
      </c>
      <c r="H13476">
        <v>244</v>
      </c>
      <c r="I13476">
        <v>43</v>
      </c>
      <c r="J13476">
        <v>4</v>
      </c>
      <c r="K13476" s="3">
        <v>378.17979222536098</v>
      </c>
      <c r="L13476" s="3">
        <v>270.12842301811497</v>
      </c>
      <c r="M13476" s="7">
        <f>Sales_Table[[#This Row],[Order qty]]*Sales_Table[[#This Row],[unit price]]</f>
        <v>1512.7191689014439</v>
      </c>
      <c r="N13476" s="8">
        <f>Sales_Table[[#This Row],[Revenue]]-Sales_Table[[#This Row],[unit cost]]</f>
        <v>1242.590745883329</v>
      </c>
    </row>
    <row r="13477" spans="1:14" ht="14.25" customHeight="1">
      <c r="A13477" t="s">
        <v>13490</v>
      </c>
      <c r="B13477" s="2">
        <v>43972</v>
      </c>
      <c r="C13477" s="5" t="str">
        <f t="shared" si="420"/>
        <v>Mar</v>
      </c>
      <c r="D13477" s="5" t="str">
        <f t="shared" si="421"/>
        <v>1</v>
      </c>
      <c r="E13477" t="s">
        <v>14</v>
      </c>
      <c r="F13477" s="3" t="s">
        <v>12</v>
      </c>
      <c r="G13477">
        <v>14</v>
      </c>
      <c r="H13477">
        <v>225</v>
      </c>
      <c r="I13477">
        <v>10</v>
      </c>
      <c r="J13477">
        <v>4</v>
      </c>
      <c r="K13477" s="3">
        <v>647.528610706329</v>
      </c>
      <c r="L13477" s="3">
        <v>462.52043621880699</v>
      </c>
      <c r="M13477" s="7">
        <f>Sales_Table[[#This Row],[Order qty]]*Sales_Table[[#This Row],[unit price]]</f>
        <v>2590.114442825316</v>
      </c>
      <c r="N13477" s="8">
        <f>Sales_Table[[#This Row],[Revenue]]-Sales_Table[[#This Row],[unit cost]]</f>
        <v>2127.5940066065091</v>
      </c>
    </row>
    <row r="13478" spans="1:14" ht="14.25" customHeight="1">
      <c r="A13478" t="s">
        <v>13491</v>
      </c>
      <c r="B13478" s="2">
        <v>43908</v>
      </c>
      <c r="C13478" s="5" t="str">
        <f t="shared" si="420"/>
        <v>Jan</v>
      </c>
      <c r="D13478" s="5" t="str">
        <f t="shared" si="421"/>
        <v>5</v>
      </c>
      <c r="E13478" t="s">
        <v>20</v>
      </c>
      <c r="F13478" s="3" t="s">
        <v>12</v>
      </c>
      <c r="G13478">
        <v>8</v>
      </c>
      <c r="H13478">
        <v>320</v>
      </c>
      <c r="I13478">
        <v>9</v>
      </c>
      <c r="J13478">
        <v>2</v>
      </c>
      <c r="K13478" s="3">
        <v>374.21036571264301</v>
      </c>
      <c r="L13478" s="3">
        <v>267.29311836617302</v>
      </c>
      <c r="M13478" s="7">
        <f>Sales_Table[[#This Row],[Order qty]]*Sales_Table[[#This Row],[unit price]]</f>
        <v>748.42073142528602</v>
      </c>
      <c r="N13478" s="8">
        <f>Sales_Table[[#This Row],[Revenue]]-Sales_Table[[#This Row],[unit cost]]</f>
        <v>481.127613059113</v>
      </c>
    </row>
    <row r="13479" spans="1:14" ht="14.25" customHeight="1">
      <c r="A13479" t="s">
        <v>13492</v>
      </c>
      <c r="B13479" s="2">
        <v>43835</v>
      </c>
      <c r="C13479" s="5" t="str">
        <f t="shared" si="420"/>
        <v>May</v>
      </c>
      <c r="D13479" s="5" t="str">
        <f t="shared" si="421"/>
        <v>3</v>
      </c>
      <c r="E13479" t="s">
        <v>20</v>
      </c>
      <c r="F13479" s="3" t="s">
        <v>12</v>
      </c>
      <c r="G13479">
        <v>26</v>
      </c>
      <c r="H13479">
        <v>263</v>
      </c>
      <c r="I13479">
        <v>26</v>
      </c>
      <c r="J13479">
        <v>8</v>
      </c>
      <c r="K13479" s="3">
        <v>560.66796934604599</v>
      </c>
      <c r="L13479" s="3">
        <v>400.47712096146199</v>
      </c>
      <c r="M13479" s="7">
        <f>Sales_Table[[#This Row],[Order qty]]*Sales_Table[[#This Row],[unit price]]</f>
        <v>4485.3437547683679</v>
      </c>
      <c r="N13479" s="8">
        <f>Sales_Table[[#This Row],[Revenue]]-Sales_Table[[#This Row],[unit cost]]</f>
        <v>4084.8666338069061</v>
      </c>
    </row>
    <row r="13480" spans="1:14" ht="14.25" customHeight="1">
      <c r="A13480" t="s">
        <v>13493</v>
      </c>
      <c r="B13480" s="2">
        <v>43965</v>
      </c>
      <c r="C13480" s="5" t="str">
        <f t="shared" si="420"/>
        <v>Mar</v>
      </c>
      <c r="D13480" s="5" t="str">
        <f t="shared" si="421"/>
        <v>4</v>
      </c>
      <c r="E13480" t="s">
        <v>16</v>
      </c>
      <c r="F13480" s="3" t="s">
        <v>12</v>
      </c>
      <c r="G13480">
        <v>8</v>
      </c>
      <c r="H13480">
        <v>188</v>
      </c>
      <c r="I13480">
        <v>36</v>
      </c>
      <c r="J13480">
        <v>2</v>
      </c>
      <c r="K13480" s="3">
        <v>492.72405248880398</v>
      </c>
      <c r="L13480" s="3">
        <v>351.94575177771702</v>
      </c>
      <c r="M13480" s="7">
        <f>Sales_Table[[#This Row],[Order qty]]*Sales_Table[[#This Row],[unit price]]</f>
        <v>985.44810497760795</v>
      </c>
      <c r="N13480" s="8">
        <f>Sales_Table[[#This Row],[Revenue]]-Sales_Table[[#This Row],[unit cost]]</f>
        <v>633.50235319989088</v>
      </c>
    </row>
    <row r="13481" spans="1:14" ht="14.25" customHeight="1">
      <c r="A13481" t="s">
        <v>13494</v>
      </c>
      <c r="B13481" s="2">
        <v>43910</v>
      </c>
      <c r="C13481" s="5" t="str">
        <f t="shared" si="420"/>
        <v>Apr</v>
      </c>
      <c r="D13481" s="5" t="str">
        <f t="shared" si="421"/>
        <v>5</v>
      </c>
      <c r="E13481" t="s">
        <v>20</v>
      </c>
      <c r="F13481" s="3" t="s">
        <v>12</v>
      </c>
      <c r="G13481">
        <v>19</v>
      </c>
      <c r="H13481">
        <v>209</v>
      </c>
      <c r="I13481">
        <v>32</v>
      </c>
      <c r="J13481">
        <v>6</v>
      </c>
      <c r="K13481" s="3">
        <v>443.45662093162503</v>
      </c>
      <c r="L13481" s="3">
        <v>316.75472923687499</v>
      </c>
      <c r="M13481" s="7">
        <f>Sales_Table[[#This Row],[Order qty]]*Sales_Table[[#This Row],[unit price]]</f>
        <v>2660.7397255897504</v>
      </c>
      <c r="N13481" s="8">
        <f>Sales_Table[[#This Row],[Revenue]]-Sales_Table[[#This Row],[unit cost]]</f>
        <v>2343.9849963528754</v>
      </c>
    </row>
    <row r="13482" spans="1:14" ht="14.25" customHeight="1">
      <c r="A13482" t="s">
        <v>13495</v>
      </c>
      <c r="B13482" s="2">
        <v>43932</v>
      </c>
      <c r="C13482" s="5" t="str">
        <f t="shared" si="420"/>
        <v>May</v>
      </c>
      <c r="D13482" s="5" t="str">
        <f t="shared" si="421"/>
        <v>1</v>
      </c>
      <c r="E13482" t="s">
        <v>14</v>
      </c>
      <c r="F13482" s="3" t="s">
        <v>12</v>
      </c>
      <c r="G13482">
        <v>4</v>
      </c>
      <c r="H13482">
        <v>281</v>
      </c>
      <c r="I13482">
        <v>45</v>
      </c>
      <c r="J13482">
        <v>1</v>
      </c>
      <c r="K13482" s="3">
        <v>191.99396198988001</v>
      </c>
      <c r="L13482" s="3">
        <v>137.138544278485</v>
      </c>
      <c r="M13482" s="7">
        <f>Sales_Table[[#This Row],[Order qty]]*Sales_Table[[#This Row],[unit price]]</f>
        <v>191.99396198988001</v>
      </c>
      <c r="N13482" s="8">
        <f>Sales_Table[[#This Row],[Revenue]]-Sales_Table[[#This Row],[unit cost]]</f>
        <v>54.855417711395006</v>
      </c>
    </row>
    <row r="13483" spans="1:14" ht="14.25" customHeight="1">
      <c r="A13483" t="s">
        <v>13496</v>
      </c>
      <c r="B13483" s="2">
        <v>43977</v>
      </c>
      <c r="C13483" s="5" t="str">
        <f t="shared" si="420"/>
        <v>Jan</v>
      </c>
      <c r="D13483" s="5" t="str">
        <f t="shared" si="421"/>
        <v>1</v>
      </c>
      <c r="E13483" t="s">
        <v>11</v>
      </c>
      <c r="F13483" s="3" t="s">
        <v>12</v>
      </c>
      <c r="G13483">
        <v>16</v>
      </c>
      <c r="H13483">
        <v>4</v>
      </c>
      <c r="I13483">
        <v>1</v>
      </c>
      <c r="J13483">
        <v>4</v>
      </c>
      <c r="K13483" s="3">
        <v>609.86429965496097</v>
      </c>
      <c r="L13483" s="3">
        <v>435.6173568964</v>
      </c>
      <c r="M13483" s="7">
        <f>Sales_Table[[#This Row],[Order qty]]*Sales_Table[[#This Row],[unit price]]</f>
        <v>2439.4571986198439</v>
      </c>
      <c r="N13483" s="8">
        <f>Sales_Table[[#This Row],[Revenue]]-Sales_Table[[#This Row],[unit cost]]</f>
        <v>2003.8398417234439</v>
      </c>
    </row>
    <row r="13484" spans="1:14" ht="14.25" customHeight="1">
      <c r="A13484" t="s">
        <v>13497</v>
      </c>
      <c r="B13484" s="2">
        <v>43843</v>
      </c>
      <c r="C13484" s="5" t="str">
        <f t="shared" si="420"/>
        <v>Jan</v>
      </c>
      <c r="D13484" s="5" t="str">
        <f t="shared" si="421"/>
        <v>2</v>
      </c>
      <c r="E13484" t="s">
        <v>16</v>
      </c>
      <c r="F13484" s="3" t="s">
        <v>12</v>
      </c>
      <c r="G13484">
        <v>3</v>
      </c>
      <c r="H13484">
        <v>348</v>
      </c>
      <c r="I13484">
        <v>14</v>
      </c>
      <c r="J13484">
        <v>8</v>
      </c>
      <c r="K13484" s="3">
        <v>459.74370414018603</v>
      </c>
      <c r="L13484" s="3">
        <v>328.38836010013301</v>
      </c>
      <c r="M13484" s="7">
        <f>Sales_Table[[#This Row],[Order qty]]*Sales_Table[[#This Row],[unit price]]</f>
        <v>3677.9496331214882</v>
      </c>
      <c r="N13484" s="8">
        <f>Sales_Table[[#This Row],[Revenue]]-Sales_Table[[#This Row],[unit cost]]</f>
        <v>3349.5612730213552</v>
      </c>
    </row>
    <row r="13485" spans="1:14" ht="14.25" customHeight="1">
      <c r="A13485" t="s">
        <v>13498</v>
      </c>
      <c r="B13485" s="2">
        <v>43853</v>
      </c>
      <c r="C13485" s="5" t="str">
        <f t="shared" si="420"/>
        <v>Feb</v>
      </c>
      <c r="D13485" s="5" t="str">
        <f t="shared" si="421"/>
        <v>2</v>
      </c>
      <c r="E13485" t="s">
        <v>20</v>
      </c>
      <c r="F13485" s="3" t="s">
        <v>12</v>
      </c>
      <c r="G13485">
        <v>13</v>
      </c>
      <c r="H13485">
        <v>198</v>
      </c>
      <c r="I13485">
        <v>18</v>
      </c>
      <c r="J13485">
        <v>10</v>
      </c>
      <c r="K13485" s="3">
        <v>323.82173824310303</v>
      </c>
      <c r="L13485" s="3">
        <v>231.30124160221601</v>
      </c>
      <c r="M13485" s="7">
        <f>Sales_Table[[#This Row],[Order qty]]*Sales_Table[[#This Row],[unit price]]</f>
        <v>3238.2173824310303</v>
      </c>
      <c r="N13485" s="8">
        <f>Sales_Table[[#This Row],[Revenue]]-Sales_Table[[#This Row],[unit cost]]</f>
        <v>3006.9161408288142</v>
      </c>
    </row>
    <row r="13486" spans="1:14" ht="14.25" customHeight="1">
      <c r="A13486" t="s">
        <v>13499</v>
      </c>
      <c r="B13486" s="2">
        <v>43888</v>
      </c>
      <c r="C13486" s="5" t="str">
        <f t="shared" si="420"/>
        <v>Feb</v>
      </c>
      <c r="D13486" s="5" t="str">
        <f t="shared" si="421"/>
        <v>5</v>
      </c>
      <c r="E13486" t="s">
        <v>20</v>
      </c>
      <c r="F13486" s="3" t="s">
        <v>12</v>
      </c>
      <c r="G13486">
        <v>8</v>
      </c>
      <c r="H13486">
        <v>94</v>
      </c>
      <c r="I13486">
        <v>8</v>
      </c>
      <c r="J13486">
        <v>10</v>
      </c>
      <c r="K13486" s="3">
        <v>329.87639325857202</v>
      </c>
      <c r="L13486" s="3">
        <v>235.62599518469401</v>
      </c>
      <c r="M13486" s="7">
        <f>Sales_Table[[#This Row],[Order qty]]*Sales_Table[[#This Row],[unit price]]</f>
        <v>3298.7639325857203</v>
      </c>
      <c r="N13486" s="8">
        <f>Sales_Table[[#This Row],[Revenue]]-Sales_Table[[#This Row],[unit cost]]</f>
        <v>3063.1379374010262</v>
      </c>
    </row>
    <row r="13487" spans="1:14" ht="14.25" customHeight="1">
      <c r="A13487" t="s">
        <v>13500</v>
      </c>
      <c r="B13487" s="2">
        <v>43877</v>
      </c>
      <c r="C13487" s="5" t="str">
        <f t="shared" si="420"/>
        <v>May</v>
      </c>
      <c r="D13487" s="5" t="str">
        <f t="shared" si="421"/>
        <v>4</v>
      </c>
      <c r="E13487" t="s">
        <v>20</v>
      </c>
      <c r="F13487" s="3" t="s">
        <v>12</v>
      </c>
      <c r="G13487">
        <v>23</v>
      </c>
      <c r="H13487">
        <v>213</v>
      </c>
      <c r="I13487">
        <v>32</v>
      </c>
      <c r="J13487">
        <v>5</v>
      </c>
      <c r="K13487" s="3">
        <v>483.53365623950998</v>
      </c>
      <c r="L13487" s="3">
        <v>345.38118302822102</v>
      </c>
      <c r="M13487" s="7">
        <f>Sales_Table[[#This Row],[Order qty]]*Sales_Table[[#This Row],[unit price]]</f>
        <v>2417.6682811975497</v>
      </c>
      <c r="N13487" s="8">
        <f>Sales_Table[[#This Row],[Revenue]]-Sales_Table[[#This Row],[unit cost]]</f>
        <v>2072.2870981693286</v>
      </c>
    </row>
    <row r="13488" spans="1:14" ht="14.25" customHeight="1">
      <c r="A13488" t="s">
        <v>13501</v>
      </c>
      <c r="B13488" s="2">
        <v>43961</v>
      </c>
      <c r="C13488" s="5" t="str">
        <f t="shared" si="420"/>
        <v>Apr</v>
      </c>
      <c r="D13488" s="5" t="str">
        <f t="shared" si="421"/>
        <v>4</v>
      </c>
      <c r="E13488" t="s">
        <v>11</v>
      </c>
      <c r="F13488" s="3" t="s">
        <v>12</v>
      </c>
      <c r="G13488">
        <v>5</v>
      </c>
      <c r="H13488">
        <v>134</v>
      </c>
      <c r="I13488">
        <v>29</v>
      </c>
      <c r="J13488">
        <v>1</v>
      </c>
      <c r="K13488" s="3">
        <v>603.035683214664</v>
      </c>
      <c r="L13488" s="3">
        <v>430.73977372476003</v>
      </c>
      <c r="M13488" s="7">
        <f>Sales_Table[[#This Row],[Order qty]]*Sales_Table[[#This Row],[unit price]]</f>
        <v>603.035683214664</v>
      </c>
      <c r="N13488" s="8">
        <f>Sales_Table[[#This Row],[Revenue]]-Sales_Table[[#This Row],[unit cost]]</f>
        <v>172.29590948990398</v>
      </c>
    </row>
    <row r="13489" spans="1:14" ht="14.25" customHeight="1">
      <c r="A13489" t="s">
        <v>13502</v>
      </c>
      <c r="B13489" s="2">
        <v>43926</v>
      </c>
      <c r="C13489" s="5" t="str">
        <f t="shared" si="420"/>
        <v>Apr</v>
      </c>
      <c r="D13489" s="5" t="str">
        <f t="shared" si="421"/>
        <v>1</v>
      </c>
      <c r="E13489" t="s">
        <v>20</v>
      </c>
      <c r="F13489" s="3" t="s">
        <v>12</v>
      </c>
      <c r="G13489">
        <v>16</v>
      </c>
      <c r="H13489">
        <v>63</v>
      </c>
      <c r="I13489">
        <v>40</v>
      </c>
      <c r="J13489">
        <v>2</v>
      </c>
      <c r="K13489" s="3">
        <v>225.29565453529401</v>
      </c>
      <c r="L13489" s="3">
        <v>160.92546752521</v>
      </c>
      <c r="M13489" s="7">
        <f>Sales_Table[[#This Row],[Order qty]]*Sales_Table[[#This Row],[unit price]]</f>
        <v>450.59130907058801</v>
      </c>
      <c r="N13489" s="8">
        <f>Sales_Table[[#This Row],[Revenue]]-Sales_Table[[#This Row],[unit cost]]</f>
        <v>289.66584154537804</v>
      </c>
    </row>
    <row r="13490" spans="1:14" ht="14.25" customHeight="1">
      <c r="A13490" t="s">
        <v>13503</v>
      </c>
      <c r="B13490" s="2">
        <v>43945</v>
      </c>
      <c r="C13490" s="5" t="str">
        <f t="shared" si="420"/>
        <v>Jan</v>
      </c>
      <c r="D13490" s="5" t="str">
        <f t="shared" si="421"/>
        <v>2</v>
      </c>
      <c r="E13490" t="s">
        <v>11</v>
      </c>
      <c r="F13490" s="3" t="s">
        <v>12</v>
      </c>
      <c r="G13490">
        <v>3</v>
      </c>
      <c r="H13490">
        <v>354</v>
      </c>
      <c r="I13490">
        <v>35</v>
      </c>
      <c r="J13490">
        <v>9</v>
      </c>
      <c r="K13490" s="3">
        <v>257.65508383512503</v>
      </c>
      <c r="L13490" s="3">
        <v>184.03934559651799</v>
      </c>
      <c r="M13490" s="7">
        <f>Sales_Table[[#This Row],[Order qty]]*Sales_Table[[#This Row],[unit price]]</f>
        <v>2318.8957545161252</v>
      </c>
      <c r="N13490" s="8">
        <f>Sales_Table[[#This Row],[Revenue]]-Sales_Table[[#This Row],[unit cost]]</f>
        <v>2134.856408919607</v>
      </c>
    </row>
    <row r="13491" spans="1:14" ht="14.25" customHeight="1">
      <c r="A13491" t="s">
        <v>13504</v>
      </c>
      <c r="B13491" s="2">
        <v>43839</v>
      </c>
      <c r="C13491" s="5" t="str">
        <f t="shared" si="420"/>
        <v>Feb</v>
      </c>
      <c r="D13491" s="5" t="str">
        <f t="shared" si="421"/>
        <v>3</v>
      </c>
      <c r="E13491" t="s">
        <v>14</v>
      </c>
      <c r="F13491" s="3" t="s">
        <v>12</v>
      </c>
      <c r="G13491">
        <v>3</v>
      </c>
      <c r="H13491">
        <v>320</v>
      </c>
      <c r="I13491">
        <v>9</v>
      </c>
      <c r="J13491">
        <v>9</v>
      </c>
      <c r="K13491" s="3">
        <v>425.846266150475</v>
      </c>
      <c r="L13491" s="3">
        <v>304.17590439319599</v>
      </c>
      <c r="M13491" s="7">
        <f>Sales_Table[[#This Row],[Order qty]]*Sales_Table[[#This Row],[unit price]]</f>
        <v>3832.616395354275</v>
      </c>
      <c r="N13491" s="8">
        <f>Sales_Table[[#This Row],[Revenue]]-Sales_Table[[#This Row],[unit cost]]</f>
        <v>3528.4404909610789</v>
      </c>
    </row>
    <row r="13492" spans="1:14" ht="14.25" customHeight="1">
      <c r="A13492" t="s">
        <v>13505</v>
      </c>
      <c r="B13492" s="2">
        <v>43876</v>
      </c>
      <c r="C13492" s="5" t="str">
        <f t="shared" si="420"/>
        <v>Mar</v>
      </c>
      <c r="D13492" s="5" t="str">
        <f t="shared" si="421"/>
        <v>4</v>
      </c>
      <c r="E13492" t="s">
        <v>16</v>
      </c>
      <c r="F13492" s="3" t="s">
        <v>12</v>
      </c>
      <c r="G13492">
        <v>24</v>
      </c>
      <c r="H13492">
        <v>175</v>
      </c>
      <c r="I13492">
        <v>34</v>
      </c>
      <c r="J13492">
        <v>3</v>
      </c>
      <c r="K13492" s="3">
        <v>221.40180855989499</v>
      </c>
      <c r="L13492" s="3">
        <v>158.14414897135299</v>
      </c>
      <c r="M13492" s="7">
        <f>Sales_Table[[#This Row],[Order qty]]*Sales_Table[[#This Row],[unit price]]</f>
        <v>664.20542567968494</v>
      </c>
      <c r="N13492" s="8">
        <f>Sales_Table[[#This Row],[Revenue]]-Sales_Table[[#This Row],[unit cost]]</f>
        <v>506.06127670833195</v>
      </c>
    </row>
    <row r="13493" spans="1:14" ht="14.25" customHeight="1">
      <c r="A13493" t="s">
        <v>13506</v>
      </c>
      <c r="B13493" s="2">
        <v>43911</v>
      </c>
      <c r="C13493" s="5" t="str">
        <f t="shared" si="420"/>
        <v>Apr</v>
      </c>
      <c r="D13493" s="5" t="str">
        <f t="shared" si="421"/>
        <v>1</v>
      </c>
      <c r="E13493" t="s">
        <v>20</v>
      </c>
      <c r="F13493" s="3" t="s">
        <v>12</v>
      </c>
      <c r="G13493">
        <v>19</v>
      </c>
      <c r="H13493">
        <v>47</v>
      </c>
      <c r="I13493">
        <v>39</v>
      </c>
      <c r="J13493">
        <v>9</v>
      </c>
      <c r="K13493" s="3">
        <v>153.53541326522799</v>
      </c>
      <c r="L13493" s="3">
        <v>109.66815233230599</v>
      </c>
      <c r="M13493" s="7">
        <f>Sales_Table[[#This Row],[Order qty]]*Sales_Table[[#This Row],[unit price]]</f>
        <v>1381.8187193870519</v>
      </c>
      <c r="N13493" s="8">
        <f>Sales_Table[[#This Row],[Revenue]]-Sales_Table[[#This Row],[unit cost]]</f>
        <v>1272.150567054746</v>
      </c>
    </row>
    <row r="13494" spans="1:14" ht="14.25" customHeight="1">
      <c r="A13494" t="s">
        <v>13507</v>
      </c>
      <c r="B13494" s="2">
        <v>43922</v>
      </c>
      <c r="C13494" s="5" t="str">
        <f t="shared" si="420"/>
        <v>Jan</v>
      </c>
      <c r="D13494" s="5" t="str">
        <f t="shared" si="421"/>
        <v>5</v>
      </c>
      <c r="E13494" t="s">
        <v>20</v>
      </c>
      <c r="F13494" s="3" t="s">
        <v>12</v>
      </c>
      <c r="G13494">
        <v>8</v>
      </c>
      <c r="H13494">
        <v>175</v>
      </c>
      <c r="I13494">
        <v>5</v>
      </c>
      <c r="J13494">
        <v>1</v>
      </c>
      <c r="K13494" s="3">
        <v>240.17140334844601</v>
      </c>
      <c r="L13494" s="3">
        <v>171.55100239174701</v>
      </c>
      <c r="M13494" s="7">
        <f>Sales_Table[[#This Row],[Order qty]]*Sales_Table[[#This Row],[unit price]]</f>
        <v>240.17140334844601</v>
      </c>
      <c r="N13494" s="8">
        <f>Sales_Table[[#This Row],[Revenue]]-Sales_Table[[#This Row],[unit cost]]</f>
        <v>68.620400956699001</v>
      </c>
    </row>
    <row r="13495" spans="1:14" ht="14.25" customHeight="1">
      <c r="A13495" t="s">
        <v>13508</v>
      </c>
      <c r="B13495" s="2">
        <v>43839</v>
      </c>
      <c r="C13495" s="5" t="str">
        <f t="shared" si="420"/>
        <v>May</v>
      </c>
      <c r="D13495" s="5" t="str">
        <f t="shared" si="421"/>
        <v>2</v>
      </c>
      <c r="E13495" t="s">
        <v>16</v>
      </c>
      <c r="F13495" s="3" t="s">
        <v>12</v>
      </c>
      <c r="G13495">
        <v>11</v>
      </c>
      <c r="H13495">
        <v>165</v>
      </c>
      <c r="I13495">
        <v>22</v>
      </c>
      <c r="J13495">
        <v>8</v>
      </c>
      <c r="K13495" s="3">
        <v>299.84052050113701</v>
      </c>
      <c r="L13495" s="3">
        <v>214.17180035795499</v>
      </c>
      <c r="M13495" s="7">
        <f>Sales_Table[[#This Row],[Order qty]]*Sales_Table[[#This Row],[unit price]]</f>
        <v>2398.7241640090961</v>
      </c>
      <c r="N13495" s="8">
        <f>Sales_Table[[#This Row],[Revenue]]-Sales_Table[[#This Row],[unit cost]]</f>
        <v>2184.5523636511411</v>
      </c>
    </row>
    <row r="13496" spans="1:14" ht="14.25" customHeight="1">
      <c r="A13496" t="s">
        <v>13509</v>
      </c>
      <c r="B13496" s="2">
        <v>43965</v>
      </c>
      <c r="C13496" s="5" t="str">
        <f t="shared" si="420"/>
        <v>Feb</v>
      </c>
      <c r="D13496" s="5" t="str">
        <f t="shared" si="421"/>
        <v>3</v>
      </c>
      <c r="E13496" t="s">
        <v>16</v>
      </c>
      <c r="F13496" s="3" t="s">
        <v>12</v>
      </c>
      <c r="G13496">
        <v>18</v>
      </c>
      <c r="H13496">
        <v>242</v>
      </c>
      <c r="I13496">
        <v>46</v>
      </c>
      <c r="J13496">
        <v>8</v>
      </c>
      <c r="K13496" s="3">
        <v>258.03940683603298</v>
      </c>
      <c r="L13496" s="3">
        <v>184.31386202573799</v>
      </c>
      <c r="M13496" s="7">
        <f>Sales_Table[[#This Row],[Order qty]]*Sales_Table[[#This Row],[unit price]]</f>
        <v>2064.3152546882638</v>
      </c>
      <c r="N13496" s="8">
        <f>Sales_Table[[#This Row],[Revenue]]-Sales_Table[[#This Row],[unit cost]]</f>
        <v>1880.0013926625259</v>
      </c>
    </row>
    <row r="13497" spans="1:14" ht="14.25" customHeight="1">
      <c r="A13497" t="s">
        <v>13510</v>
      </c>
      <c r="B13497" s="2">
        <v>43865</v>
      </c>
      <c r="C13497" s="5" t="str">
        <f t="shared" si="420"/>
        <v>Mar</v>
      </c>
      <c r="D13497" s="5" t="str">
        <f t="shared" si="421"/>
        <v>1</v>
      </c>
      <c r="E13497" t="s">
        <v>11</v>
      </c>
      <c r="F13497" s="3" t="s">
        <v>12</v>
      </c>
      <c r="G13497">
        <v>8</v>
      </c>
      <c r="H13497">
        <v>35</v>
      </c>
      <c r="I13497">
        <v>7</v>
      </c>
      <c r="J13497">
        <v>10</v>
      </c>
      <c r="K13497" s="3">
        <v>191.01153445243801</v>
      </c>
      <c r="L13497" s="3">
        <v>136.43681032316999</v>
      </c>
      <c r="M13497" s="7">
        <f>Sales_Table[[#This Row],[Order qty]]*Sales_Table[[#This Row],[unit price]]</f>
        <v>1910.1153445243801</v>
      </c>
      <c r="N13497" s="8">
        <f>Sales_Table[[#This Row],[Revenue]]-Sales_Table[[#This Row],[unit cost]]</f>
        <v>1773.6785342012101</v>
      </c>
    </row>
    <row r="13498" spans="1:14" ht="14.25" customHeight="1">
      <c r="A13498" t="s">
        <v>13511</v>
      </c>
      <c r="B13498" s="2">
        <v>43892</v>
      </c>
      <c r="C13498" s="5" t="str">
        <f t="shared" si="420"/>
        <v>Jan</v>
      </c>
      <c r="D13498" s="5" t="str">
        <f t="shared" si="421"/>
        <v>1</v>
      </c>
      <c r="E13498" t="s">
        <v>20</v>
      </c>
      <c r="F13498" s="3" t="s">
        <v>12</v>
      </c>
      <c r="G13498">
        <v>21</v>
      </c>
      <c r="H13498">
        <v>106</v>
      </c>
      <c r="I13498">
        <v>14</v>
      </c>
      <c r="J13498">
        <v>3</v>
      </c>
      <c r="K13498" s="3">
        <v>311.82629173994098</v>
      </c>
      <c r="L13498" s="3">
        <v>222.73306552852901</v>
      </c>
      <c r="M13498" s="7">
        <f>Sales_Table[[#This Row],[Order qty]]*Sales_Table[[#This Row],[unit price]]</f>
        <v>935.47887521982295</v>
      </c>
      <c r="N13498" s="8">
        <f>Sales_Table[[#This Row],[Revenue]]-Sales_Table[[#This Row],[unit cost]]</f>
        <v>712.74580969129397</v>
      </c>
    </row>
    <row r="13499" spans="1:14" ht="14.25" customHeight="1">
      <c r="A13499" t="s">
        <v>13512</v>
      </c>
      <c r="B13499" s="2">
        <v>43859</v>
      </c>
      <c r="C13499" s="5" t="str">
        <f t="shared" si="420"/>
        <v>Jan</v>
      </c>
      <c r="D13499" s="5" t="str">
        <f t="shared" si="421"/>
        <v>1</v>
      </c>
      <c r="E13499" t="s">
        <v>11</v>
      </c>
      <c r="F13499" s="3" t="s">
        <v>12</v>
      </c>
      <c r="G13499">
        <v>5</v>
      </c>
      <c r="H13499">
        <v>47</v>
      </c>
      <c r="I13499">
        <v>38</v>
      </c>
      <c r="J13499">
        <v>10</v>
      </c>
      <c r="K13499" s="3">
        <v>158.87609946727801</v>
      </c>
      <c r="L13499" s="3">
        <v>113.482928190913</v>
      </c>
      <c r="M13499" s="7">
        <f>Sales_Table[[#This Row],[Order qty]]*Sales_Table[[#This Row],[unit price]]</f>
        <v>1588.76099467278</v>
      </c>
      <c r="N13499" s="8">
        <f>Sales_Table[[#This Row],[Revenue]]-Sales_Table[[#This Row],[unit cost]]</f>
        <v>1475.278066481867</v>
      </c>
    </row>
    <row r="13500" spans="1:14" ht="14.25" customHeight="1">
      <c r="A13500" t="s">
        <v>13513</v>
      </c>
      <c r="B13500" s="2">
        <v>43843</v>
      </c>
      <c r="C13500" s="5" t="str">
        <f t="shared" si="420"/>
        <v>Jan</v>
      </c>
      <c r="D13500" s="5" t="str">
        <f t="shared" si="421"/>
        <v>3</v>
      </c>
      <c r="E13500" t="s">
        <v>11</v>
      </c>
      <c r="F13500" s="3" t="s">
        <v>12</v>
      </c>
      <c r="G13500">
        <v>16</v>
      </c>
      <c r="H13500">
        <v>191</v>
      </c>
      <c r="I13500">
        <v>25</v>
      </c>
      <c r="J13500">
        <v>3</v>
      </c>
      <c r="K13500" s="3">
        <v>584.18193751573597</v>
      </c>
      <c r="L13500" s="3">
        <v>417.27281251123998</v>
      </c>
      <c r="M13500" s="7">
        <f>Sales_Table[[#This Row],[Order qty]]*Sales_Table[[#This Row],[unit price]]</f>
        <v>1752.5458125472078</v>
      </c>
      <c r="N13500" s="8">
        <f>Sales_Table[[#This Row],[Revenue]]-Sales_Table[[#This Row],[unit cost]]</f>
        <v>1335.2730000359679</v>
      </c>
    </row>
    <row r="13501" spans="1:14" ht="14.25" customHeight="1">
      <c r="A13501" t="s">
        <v>13514</v>
      </c>
      <c r="B13501" s="2">
        <v>43849</v>
      </c>
      <c r="C13501" s="5" t="str">
        <f t="shared" si="420"/>
        <v>Mar</v>
      </c>
      <c r="D13501" s="5" t="str">
        <f t="shared" si="421"/>
        <v>4</v>
      </c>
      <c r="E13501" t="s">
        <v>16</v>
      </c>
      <c r="F13501" s="3" t="s">
        <v>12</v>
      </c>
      <c r="G13501">
        <v>3</v>
      </c>
      <c r="H13501">
        <v>19</v>
      </c>
      <c r="I13501">
        <v>3</v>
      </c>
      <c r="J13501">
        <v>2</v>
      </c>
      <c r="K13501" s="3">
        <v>630.08613967895496</v>
      </c>
      <c r="L13501" s="3">
        <v>450.06152834211099</v>
      </c>
      <c r="M13501" s="7">
        <f>Sales_Table[[#This Row],[Order qty]]*Sales_Table[[#This Row],[unit price]]</f>
        <v>1260.1722793579099</v>
      </c>
      <c r="N13501" s="8">
        <f>Sales_Table[[#This Row],[Revenue]]-Sales_Table[[#This Row],[unit cost]]</f>
        <v>810.110751015799</v>
      </c>
    </row>
    <row r="13502" spans="1:14" ht="14.25" customHeight="1">
      <c r="A13502" t="s">
        <v>13515</v>
      </c>
      <c r="B13502" s="2">
        <v>43910</v>
      </c>
      <c r="C13502" s="5" t="str">
        <f t="shared" si="420"/>
        <v>Apr</v>
      </c>
      <c r="D13502" s="5" t="str">
        <f t="shared" si="421"/>
        <v>1</v>
      </c>
      <c r="E13502" t="s">
        <v>16</v>
      </c>
      <c r="F13502" s="3" t="s">
        <v>12</v>
      </c>
      <c r="G13502">
        <v>4</v>
      </c>
      <c r="H13502">
        <v>7</v>
      </c>
      <c r="I13502">
        <v>2</v>
      </c>
      <c r="J13502">
        <v>2</v>
      </c>
      <c r="K13502" s="3">
        <v>378.34588426351502</v>
      </c>
      <c r="L13502" s="3">
        <v>270.24706018822502</v>
      </c>
      <c r="M13502" s="7">
        <f>Sales_Table[[#This Row],[Order qty]]*Sales_Table[[#This Row],[unit price]]</f>
        <v>756.69176852703004</v>
      </c>
      <c r="N13502" s="8">
        <f>Sales_Table[[#This Row],[Revenue]]-Sales_Table[[#This Row],[unit cost]]</f>
        <v>486.44470833880501</v>
      </c>
    </row>
    <row r="13503" spans="1:14" ht="14.25" customHeight="1">
      <c r="A13503" t="s">
        <v>13516</v>
      </c>
      <c r="B13503" s="2">
        <v>43937</v>
      </c>
      <c r="C13503" s="5" t="str">
        <f t="shared" si="420"/>
        <v>Jan</v>
      </c>
      <c r="D13503" s="5" t="str">
        <f t="shared" si="421"/>
        <v>1</v>
      </c>
      <c r="E13503" t="s">
        <v>11</v>
      </c>
      <c r="F13503" s="3" t="s">
        <v>12</v>
      </c>
      <c r="G13503">
        <v>8</v>
      </c>
      <c r="H13503">
        <v>137</v>
      </c>
      <c r="I13503">
        <v>12</v>
      </c>
      <c r="J13503">
        <v>3</v>
      </c>
      <c r="K13503" s="3">
        <v>442.33709728717798</v>
      </c>
      <c r="L13503" s="3">
        <v>315.95506949084103</v>
      </c>
      <c r="M13503" s="7">
        <f>Sales_Table[[#This Row],[Order qty]]*Sales_Table[[#This Row],[unit price]]</f>
        <v>1327.0112918615339</v>
      </c>
      <c r="N13503" s="8">
        <f>Sales_Table[[#This Row],[Revenue]]-Sales_Table[[#This Row],[unit cost]]</f>
        <v>1011.0562223706929</v>
      </c>
    </row>
    <row r="13504" spans="1:14" ht="14.25" customHeight="1">
      <c r="A13504" t="s">
        <v>13517</v>
      </c>
      <c r="B13504" s="2">
        <v>43858</v>
      </c>
      <c r="C13504" s="5" t="str">
        <f t="shared" si="420"/>
        <v>Jan</v>
      </c>
      <c r="D13504" s="5" t="str">
        <f t="shared" si="421"/>
        <v>4</v>
      </c>
      <c r="E13504" t="s">
        <v>14</v>
      </c>
      <c r="F13504" s="3" t="s">
        <v>12</v>
      </c>
      <c r="G13504">
        <v>3</v>
      </c>
      <c r="H13504">
        <v>271</v>
      </c>
      <c r="I13504">
        <v>12</v>
      </c>
      <c r="J13504">
        <v>8</v>
      </c>
      <c r="K13504" s="3">
        <v>413.98961788415897</v>
      </c>
      <c r="L13504" s="3">
        <v>295.70686991725597</v>
      </c>
      <c r="M13504" s="7">
        <f>Sales_Table[[#This Row],[Order qty]]*Sales_Table[[#This Row],[unit price]]</f>
        <v>3311.9169430732718</v>
      </c>
      <c r="N13504" s="8">
        <f>Sales_Table[[#This Row],[Revenue]]-Sales_Table[[#This Row],[unit cost]]</f>
        <v>3016.2100731560158</v>
      </c>
    </row>
    <row r="13505" spans="1:14" ht="14.25" customHeight="1">
      <c r="A13505" t="s">
        <v>13518</v>
      </c>
      <c r="B13505" s="2">
        <v>43856</v>
      </c>
      <c r="C13505" s="5" t="str">
        <f t="shared" si="420"/>
        <v>Apr</v>
      </c>
      <c r="D13505" s="5" t="str">
        <f t="shared" si="421"/>
        <v>5</v>
      </c>
      <c r="E13505" t="s">
        <v>11</v>
      </c>
      <c r="F13505" s="3" t="s">
        <v>12</v>
      </c>
      <c r="G13505">
        <v>12</v>
      </c>
      <c r="H13505">
        <v>292</v>
      </c>
      <c r="I13505">
        <v>37</v>
      </c>
      <c r="J13505">
        <v>10</v>
      </c>
      <c r="K13505" s="3">
        <v>227.34107708931001</v>
      </c>
      <c r="L13505" s="3">
        <v>162.386483635221</v>
      </c>
      <c r="M13505" s="7">
        <f>Sales_Table[[#This Row],[Order qty]]*Sales_Table[[#This Row],[unit price]]</f>
        <v>2273.4107708931001</v>
      </c>
      <c r="N13505" s="8">
        <f>Sales_Table[[#This Row],[Revenue]]-Sales_Table[[#This Row],[unit cost]]</f>
        <v>2111.0242872578792</v>
      </c>
    </row>
    <row r="13506" spans="1:14" ht="14.25" customHeight="1">
      <c r="A13506" t="s">
        <v>13519</v>
      </c>
      <c r="B13506" s="2">
        <v>43926</v>
      </c>
      <c r="C13506" s="5" t="str">
        <f t="shared" ref="C13506:C13569" si="422">TEXT(B13507,"mmm")</f>
        <v>May</v>
      </c>
      <c r="D13506" s="5" t="str">
        <f t="shared" ref="D13506:D13569" si="423">TEXT(B13508, "m")</f>
        <v>2</v>
      </c>
      <c r="E13506" t="s">
        <v>16</v>
      </c>
      <c r="F13506" s="3" t="s">
        <v>12</v>
      </c>
      <c r="G13506">
        <v>20</v>
      </c>
      <c r="H13506">
        <v>313</v>
      </c>
      <c r="I13506">
        <v>15</v>
      </c>
      <c r="J13506">
        <v>6</v>
      </c>
      <c r="K13506" s="3">
        <v>443.79713648557703</v>
      </c>
      <c r="L13506" s="3">
        <v>316.99795463255498</v>
      </c>
      <c r="M13506" s="7">
        <f>Sales_Table[[#This Row],[Order qty]]*Sales_Table[[#This Row],[unit price]]</f>
        <v>2662.7828189134621</v>
      </c>
      <c r="N13506" s="8">
        <f>Sales_Table[[#This Row],[Revenue]]-Sales_Table[[#This Row],[unit cost]]</f>
        <v>2345.7848642809072</v>
      </c>
    </row>
    <row r="13507" spans="1:14" ht="14.25" customHeight="1">
      <c r="A13507" t="s">
        <v>13520</v>
      </c>
      <c r="B13507" s="2">
        <v>43967</v>
      </c>
      <c r="C13507" s="5" t="str">
        <f t="shared" si="422"/>
        <v>Feb</v>
      </c>
      <c r="D13507" s="5" t="str">
        <f t="shared" si="423"/>
        <v>4</v>
      </c>
      <c r="E13507" t="s">
        <v>20</v>
      </c>
      <c r="F13507" s="3" t="s">
        <v>12</v>
      </c>
      <c r="G13507">
        <v>19</v>
      </c>
      <c r="H13507">
        <v>342</v>
      </c>
      <c r="I13507">
        <v>15</v>
      </c>
      <c r="J13507">
        <v>7</v>
      </c>
      <c r="K13507" s="3">
        <v>292.58514726162002</v>
      </c>
      <c r="L13507" s="3">
        <v>208.98939090115701</v>
      </c>
      <c r="M13507" s="7">
        <f>Sales_Table[[#This Row],[Order qty]]*Sales_Table[[#This Row],[unit price]]</f>
        <v>2048.0960308313402</v>
      </c>
      <c r="N13507" s="8">
        <f>Sales_Table[[#This Row],[Revenue]]-Sales_Table[[#This Row],[unit cost]]</f>
        <v>1839.1066399301831</v>
      </c>
    </row>
    <row r="13508" spans="1:14" ht="14.25" customHeight="1">
      <c r="A13508" t="s">
        <v>13521</v>
      </c>
      <c r="B13508" s="2">
        <v>43883</v>
      </c>
      <c r="C13508" s="5" t="str">
        <f t="shared" si="422"/>
        <v>Apr</v>
      </c>
      <c r="D13508" s="5" t="str">
        <f t="shared" si="423"/>
        <v>3</v>
      </c>
      <c r="E13508" t="s">
        <v>14</v>
      </c>
      <c r="F13508" s="3" t="s">
        <v>12</v>
      </c>
      <c r="G13508">
        <v>6</v>
      </c>
      <c r="H13508">
        <v>46</v>
      </c>
      <c r="I13508">
        <v>38</v>
      </c>
      <c r="J13508">
        <v>9</v>
      </c>
      <c r="K13508" s="3">
        <v>347.69004803896001</v>
      </c>
      <c r="L13508" s="3">
        <v>248.35003431354301</v>
      </c>
      <c r="M13508" s="7">
        <f>Sales_Table[[#This Row],[Order qty]]*Sales_Table[[#This Row],[unit price]]</f>
        <v>3129.2104323506401</v>
      </c>
      <c r="N13508" s="8">
        <f>Sales_Table[[#This Row],[Revenue]]-Sales_Table[[#This Row],[unit cost]]</f>
        <v>2880.8603980370972</v>
      </c>
    </row>
    <row r="13509" spans="1:14" ht="14.25" customHeight="1">
      <c r="A13509" t="s">
        <v>13522</v>
      </c>
      <c r="B13509" s="2">
        <v>43932</v>
      </c>
      <c r="C13509" s="5" t="str">
        <f t="shared" si="422"/>
        <v>Mar</v>
      </c>
      <c r="D13509" s="5" t="str">
        <f t="shared" si="423"/>
        <v>5</v>
      </c>
      <c r="E13509" t="s">
        <v>16</v>
      </c>
      <c r="F13509" s="3" t="s">
        <v>12</v>
      </c>
      <c r="G13509">
        <v>5</v>
      </c>
      <c r="H13509">
        <v>253</v>
      </c>
      <c r="I13509">
        <v>12</v>
      </c>
      <c r="J13509">
        <v>9</v>
      </c>
      <c r="K13509" s="3">
        <v>595.15604639053299</v>
      </c>
      <c r="L13509" s="3">
        <v>425.11146170752397</v>
      </c>
      <c r="M13509" s="7">
        <f>Sales_Table[[#This Row],[Order qty]]*Sales_Table[[#This Row],[unit price]]</f>
        <v>5356.4044175147974</v>
      </c>
      <c r="N13509" s="8">
        <f>Sales_Table[[#This Row],[Revenue]]-Sales_Table[[#This Row],[unit cost]]</f>
        <v>4931.2929558072738</v>
      </c>
    </row>
    <row r="13510" spans="1:14" ht="14.25" customHeight="1">
      <c r="A13510" t="s">
        <v>13523</v>
      </c>
      <c r="B13510" s="2">
        <v>43892</v>
      </c>
      <c r="C13510" s="5" t="str">
        <f t="shared" si="422"/>
        <v>May</v>
      </c>
      <c r="D13510" s="5" t="str">
        <f t="shared" si="423"/>
        <v>5</v>
      </c>
      <c r="E13510" t="s">
        <v>11</v>
      </c>
      <c r="F13510" s="3" t="s">
        <v>12</v>
      </c>
      <c r="G13510">
        <v>19</v>
      </c>
      <c r="H13510">
        <v>93</v>
      </c>
      <c r="I13510">
        <v>44</v>
      </c>
      <c r="J13510">
        <v>7</v>
      </c>
      <c r="K13510" s="3">
        <v>461.85344928503002</v>
      </c>
      <c r="L13510" s="3">
        <v>329.89532091787902</v>
      </c>
      <c r="M13510" s="7">
        <f>Sales_Table[[#This Row],[Order qty]]*Sales_Table[[#This Row],[unit price]]</f>
        <v>3232.9741449952103</v>
      </c>
      <c r="N13510" s="8">
        <f>Sales_Table[[#This Row],[Revenue]]-Sales_Table[[#This Row],[unit cost]]</f>
        <v>2903.0788240773313</v>
      </c>
    </row>
    <row r="13511" spans="1:14" ht="14.25" customHeight="1">
      <c r="A13511" t="s">
        <v>13524</v>
      </c>
      <c r="B13511" s="2">
        <v>43982</v>
      </c>
      <c r="C13511" s="5" t="str">
        <f t="shared" si="422"/>
        <v>May</v>
      </c>
      <c r="D13511" s="5" t="str">
        <f t="shared" si="423"/>
        <v>2</v>
      </c>
      <c r="E13511" t="s">
        <v>20</v>
      </c>
      <c r="F13511" s="3" t="s">
        <v>12</v>
      </c>
      <c r="G13511">
        <v>15</v>
      </c>
      <c r="H13511">
        <v>269</v>
      </c>
      <c r="I13511">
        <v>36</v>
      </c>
      <c r="J13511">
        <v>10</v>
      </c>
      <c r="K13511" s="3">
        <v>506.16254675388302</v>
      </c>
      <c r="L13511" s="3">
        <v>361.54467625277402</v>
      </c>
      <c r="M13511" s="7">
        <f>Sales_Table[[#This Row],[Order qty]]*Sales_Table[[#This Row],[unit price]]</f>
        <v>5061.62546753883</v>
      </c>
      <c r="N13511" s="8">
        <f>Sales_Table[[#This Row],[Revenue]]-Sales_Table[[#This Row],[unit cost]]</f>
        <v>4700.0807912860564</v>
      </c>
    </row>
    <row r="13512" spans="1:14" ht="14.25" customHeight="1">
      <c r="A13512" t="s">
        <v>13525</v>
      </c>
      <c r="B13512" s="2">
        <v>43979</v>
      </c>
      <c r="C13512" s="5" t="str">
        <f t="shared" si="422"/>
        <v>Feb</v>
      </c>
      <c r="D13512" s="5" t="str">
        <f t="shared" si="423"/>
        <v>3</v>
      </c>
      <c r="E13512" t="s">
        <v>20</v>
      </c>
      <c r="F13512" s="3" t="s">
        <v>12</v>
      </c>
      <c r="G13512">
        <v>19</v>
      </c>
      <c r="H13512">
        <v>355</v>
      </c>
      <c r="I13512">
        <v>42</v>
      </c>
      <c r="J13512">
        <v>7</v>
      </c>
      <c r="K13512" s="3">
        <v>531.96883589029301</v>
      </c>
      <c r="L13512" s="3">
        <v>379.97773992163798</v>
      </c>
      <c r="M13512" s="7">
        <f>Sales_Table[[#This Row],[Order qty]]*Sales_Table[[#This Row],[unit price]]</f>
        <v>3723.7818512320509</v>
      </c>
      <c r="N13512" s="8">
        <f>Sales_Table[[#This Row],[Revenue]]-Sales_Table[[#This Row],[unit cost]]</f>
        <v>3343.8041113104127</v>
      </c>
    </row>
    <row r="13513" spans="1:14" ht="14.25" customHeight="1">
      <c r="A13513" t="s">
        <v>13526</v>
      </c>
      <c r="B13513" s="2">
        <v>43867</v>
      </c>
      <c r="C13513" s="5" t="str">
        <f t="shared" si="422"/>
        <v>Mar</v>
      </c>
      <c r="D13513" s="5" t="str">
        <f t="shared" si="423"/>
        <v>2</v>
      </c>
      <c r="E13513" t="s">
        <v>16</v>
      </c>
      <c r="F13513" s="3" t="s">
        <v>12</v>
      </c>
      <c r="G13513">
        <v>16</v>
      </c>
      <c r="H13513">
        <v>254</v>
      </c>
      <c r="I13513">
        <v>3</v>
      </c>
      <c r="J13513">
        <v>2</v>
      </c>
      <c r="K13513" s="3">
        <v>197.53672385215799</v>
      </c>
      <c r="L13513" s="3">
        <v>141.09765989439799</v>
      </c>
      <c r="M13513" s="7">
        <f>Sales_Table[[#This Row],[Order qty]]*Sales_Table[[#This Row],[unit price]]</f>
        <v>395.07344770431598</v>
      </c>
      <c r="N13513" s="8">
        <f>Sales_Table[[#This Row],[Revenue]]-Sales_Table[[#This Row],[unit cost]]</f>
        <v>253.97578780991799</v>
      </c>
    </row>
    <row r="13514" spans="1:14" ht="14.25" customHeight="1">
      <c r="A13514" t="s">
        <v>13527</v>
      </c>
      <c r="B13514" s="2">
        <v>43913</v>
      </c>
      <c r="C13514" s="5" t="str">
        <f t="shared" si="422"/>
        <v>Feb</v>
      </c>
      <c r="D13514" s="5" t="str">
        <f t="shared" si="423"/>
        <v>2</v>
      </c>
      <c r="E13514" t="s">
        <v>16</v>
      </c>
      <c r="F13514" s="3" t="s">
        <v>12</v>
      </c>
      <c r="G13514">
        <v>19</v>
      </c>
      <c r="H13514">
        <v>335</v>
      </c>
      <c r="I13514">
        <v>28</v>
      </c>
      <c r="J13514">
        <v>2</v>
      </c>
      <c r="K13514" s="3">
        <v>312.31029385328299</v>
      </c>
      <c r="L13514" s="3">
        <v>223.078781323774</v>
      </c>
      <c r="M13514" s="7">
        <f>Sales_Table[[#This Row],[Order qty]]*Sales_Table[[#This Row],[unit price]]</f>
        <v>624.62058770656597</v>
      </c>
      <c r="N13514" s="8">
        <f>Sales_Table[[#This Row],[Revenue]]-Sales_Table[[#This Row],[unit cost]]</f>
        <v>401.54180638279195</v>
      </c>
    </row>
    <row r="13515" spans="1:14" ht="14.25" customHeight="1">
      <c r="A13515" t="s">
        <v>13528</v>
      </c>
      <c r="B13515" s="2">
        <v>43875</v>
      </c>
      <c r="C13515" s="5" t="str">
        <f t="shared" si="422"/>
        <v>Feb</v>
      </c>
      <c r="D13515" s="5" t="str">
        <f t="shared" si="423"/>
        <v>1</v>
      </c>
      <c r="E13515" t="s">
        <v>14</v>
      </c>
      <c r="F13515" s="3" t="s">
        <v>12</v>
      </c>
      <c r="G13515">
        <v>3</v>
      </c>
      <c r="H13515">
        <v>5</v>
      </c>
      <c r="I13515">
        <v>37</v>
      </c>
      <c r="J13515">
        <v>3</v>
      </c>
      <c r="K13515" s="3">
        <v>598.24538218975101</v>
      </c>
      <c r="L13515" s="3">
        <v>427.31813013553602</v>
      </c>
      <c r="M13515" s="7">
        <f>Sales_Table[[#This Row],[Order qty]]*Sales_Table[[#This Row],[unit price]]</f>
        <v>1794.7361465692529</v>
      </c>
      <c r="N13515" s="8">
        <f>Sales_Table[[#This Row],[Revenue]]-Sales_Table[[#This Row],[unit cost]]</f>
        <v>1367.418016433717</v>
      </c>
    </row>
    <row r="13516" spans="1:14" ht="14.25" customHeight="1">
      <c r="A13516" t="s">
        <v>13529</v>
      </c>
      <c r="B13516" s="2">
        <v>43871</v>
      </c>
      <c r="C13516" s="5" t="str">
        <f t="shared" si="422"/>
        <v>Jan</v>
      </c>
      <c r="D13516" s="5" t="str">
        <f t="shared" si="423"/>
        <v>5</v>
      </c>
      <c r="E13516" t="s">
        <v>14</v>
      </c>
      <c r="F13516" s="3" t="s">
        <v>12</v>
      </c>
      <c r="G13516">
        <v>25</v>
      </c>
      <c r="H13516">
        <v>219</v>
      </c>
      <c r="I13516">
        <v>43</v>
      </c>
      <c r="J13516">
        <v>6</v>
      </c>
      <c r="K13516" s="3">
        <v>448.61022216081602</v>
      </c>
      <c r="L13516" s="3">
        <v>320.43587297201202</v>
      </c>
      <c r="M13516" s="7">
        <f>Sales_Table[[#This Row],[Order qty]]*Sales_Table[[#This Row],[unit price]]</f>
        <v>2691.6613329648962</v>
      </c>
      <c r="N13516" s="8">
        <f>Sales_Table[[#This Row],[Revenue]]-Sales_Table[[#This Row],[unit cost]]</f>
        <v>2371.2254599928842</v>
      </c>
    </row>
    <row r="13517" spans="1:14" ht="14.25" customHeight="1">
      <c r="A13517" t="s">
        <v>13530</v>
      </c>
      <c r="B13517" s="2">
        <v>43849</v>
      </c>
      <c r="C13517" s="5" t="str">
        <f t="shared" si="422"/>
        <v>May</v>
      </c>
      <c r="D13517" s="5" t="str">
        <f t="shared" si="423"/>
        <v>3</v>
      </c>
      <c r="E13517" t="s">
        <v>20</v>
      </c>
      <c r="F13517" s="3" t="s">
        <v>12</v>
      </c>
      <c r="G13517">
        <v>20</v>
      </c>
      <c r="H13517">
        <v>226</v>
      </c>
      <c r="I13517">
        <v>38</v>
      </c>
      <c r="J13517">
        <v>3</v>
      </c>
      <c r="K13517" s="3">
        <v>495.19288730621298</v>
      </c>
      <c r="L13517" s="3">
        <v>353.70920521872398</v>
      </c>
      <c r="M13517" s="7">
        <f>Sales_Table[[#This Row],[Order qty]]*Sales_Table[[#This Row],[unit price]]</f>
        <v>1485.578661918639</v>
      </c>
      <c r="N13517" s="8">
        <f>Sales_Table[[#This Row],[Revenue]]-Sales_Table[[#This Row],[unit cost]]</f>
        <v>1131.869456699915</v>
      </c>
    </row>
    <row r="13518" spans="1:14" ht="14.25" customHeight="1">
      <c r="A13518" t="s">
        <v>13531</v>
      </c>
      <c r="B13518" s="2">
        <v>43965</v>
      </c>
      <c r="C13518" s="5" t="str">
        <f t="shared" si="422"/>
        <v>Mar</v>
      </c>
      <c r="D13518" s="5" t="str">
        <f t="shared" si="423"/>
        <v>1</v>
      </c>
      <c r="E13518" t="s">
        <v>16</v>
      </c>
      <c r="F13518" s="3" t="s">
        <v>12</v>
      </c>
      <c r="G13518">
        <v>5</v>
      </c>
      <c r="H13518">
        <v>348</v>
      </c>
      <c r="I13518">
        <v>3</v>
      </c>
      <c r="J13518">
        <v>5</v>
      </c>
      <c r="K13518" s="3">
        <v>403.85083669424102</v>
      </c>
      <c r="L13518" s="3">
        <v>288.46488335302899</v>
      </c>
      <c r="M13518" s="7">
        <f>Sales_Table[[#This Row],[Order qty]]*Sales_Table[[#This Row],[unit price]]</f>
        <v>2019.2541834712051</v>
      </c>
      <c r="N13518" s="8">
        <f>Sales_Table[[#This Row],[Revenue]]-Sales_Table[[#This Row],[unit cost]]</f>
        <v>1730.789300118176</v>
      </c>
    </row>
    <row r="13519" spans="1:14" ht="14.25" customHeight="1">
      <c r="A13519" t="s">
        <v>13532</v>
      </c>
      <c r="B13519" s="2">
        <v>43910</v>
      </c>
      <c r="C13519" s="5" t="str">
        <f t="shared" si="422"/>
        <v>Jan</v>
      </c>
      <c r="D13519" s="5" t="str">
        <f t="shared" si="423"/>
        <v>4</v>
      </c>
      <c r="E13519" t="s">
        <v>11</v>
      </c>
      <c r="F13519" s="3" t="s">
        <v>12</v>
      </c>
      <c r="G13519">
        <v>5</v>
      </c>
      <c r="H13519">
        <v>269</v>
      </c>
      <c r="I13519">
        <v>23</v>
      </c>
      <c r="J13519">
        <v>7</v>
      </c>
      <c r="K13519" s="3">
        <v>501.34665405750297</v>
      </c>
      <c r="L13519" s="3">
        <v>358.10475289821602</v>
      </c>
      <c r="M13519" s="7">
        <f>Sales_Table[[#This Row],[Order qty]]*Sales_Table[[#This Row],[unit price]]</f>
        <v>3509.426578402521</v>
      </c>
      <c r="N13519" s="8">
        <f>Sales_Table[[#This Row],[Revenue]]-Sales_Table[[#This Row],[unit cost]]</f>
        <v>3151.3218255043048</v>
      </c>
    </row>
    <row r="13520" spans="1:14" ht="14.25" customHeight="1">
      <c r="A13520" t="s">
        <v>13533</v>
      </c>
      <c r="B13520" s="2">
        <v>43835</v>
      </c>
      <c r="C13520" s="5" t="str">
        <f t="shared" si="422"/>
        <v>Apr</v>
      </c>
      <c r="D13520" s="5" t="str">
        <f t="shared" si="423"/>
        <v>5</v>
      </c>
      <c r="E13520" t="s">
        <v>16</v>
      </c>
      <c r="F13520" s="3" t="s">
        <v>12</v>
      </c>
      <c r="G13520">
        <v>10</v>
      </c>
      <c r="H13520">
        <v>82</v>
      </c>
      <c r="I13520">
        <v>38</v>
      </c>
      <c r="J13520">
        <v>3</v>
      </c>
      <c r="K13520" s="3">
        <v>331.38770538568502</v>
      </c>
      <c r="L13520" s="3">
        <v>236.70550384691799</v>
      </c>
      <c r="M13520" s="7">
        <f>Sales_Table[[#This Row],[Order qty]]*Sales_Table[[#This Row],[unit price]]</f>
        <v>994.16311615705513</v>
      </c>
      <c r="N13520" s="8">
        <f>Sales_Table[[#This Row],[Revenue]]-Sales_Table[[#This Row],[unit cost]]</f>
        <v>757.45761231013716</v>
      </c>
    </row>
    <row r="13521" spans="1:14" ht="14.25" customHeight="1">
      <c r="A13521" t="s">
        <v>13534</v>
      </c>
      <c r="B13521" s="2">
        <v>43934</v>
      </c>
      <c r="C13521" s="5" t="str">
        <f t="shared" si="422"/>
        <v>May</v>
      </c>
      <c r="D13521" s="5" t="str">
        <f t="shared" si="423"/>
        <v>3</v>
      </c>
      <c r="E13521" t="s">
        <v>20</v>
      </c>
      <c r="F13521" s="3" t="s">
        <v>12</v>
      </c>
      <c r="G13521">
        <v>23</v>
      </c>
      <c r="H13521">
        <v>238</v>
      </c>
      <c r="I13521">
        <v>28</v>
      </c>
      <c r="J13521">
        <v>3</v>
      </c>
      <c r="K13521" s="3">
        <v>191.866541147232</v>
      </c>
      <c r="L13521" s="3">
        <v>137.04752939087999</v>
      </c>
      <c r="M13521" s="7">
        <f>Sales_Table[[#This Row],[Order qty]]*Sales_Table[[#This Row],[unit price]]</f>
        <v>575.59962344169594</v>
      </c>
      <c r="N13521" s="8">
        <f>Sales_Table[[#This Row],[Revenue]]-Sales_Table[[#This Row],[unit cost]]</f>
        <v>438.55209405081598</v>
      </c>
    </row>
    <row r="13522" spans="1:14" ht="14.25" customHeight="1">
      <c r="A13522" t="s">
        <v>13535</v>
      </c>
      <c r="B13522" s="2">
        <v>43971</v>
      </c>
      <c r="C13522" s="5" t="str">
        <f t="shared" si="422"/>
        <v>Mar</v>
      </c>
      <c r="D13522" s="5" t="str">
        <f t="shared" si="423"/>
        <v>4</v>
      </c>
      <c r="E13522" t="s">
        <v>14</v>
      </c>
      <c r="F13522" s="3" t="s">
        <v>12</v>
      </c>
      <c r="G13522">
        <v>25</v>
      </c>
      <c r="H13522">
        <v>134</v>
      </c>
      <c r="I13522">
        <v>29</v>
      </c>
      <c r="J13522">
        <v>1</v>
      </c>
      <c r="K13522" s="3">
        <v>398.06156462430999</v>
      </c>
      <c r="L13522" s="3">
        <v>284.32968901736399</v>
      </c>
      <c r="M13522" s="7">
        <f>Sales_Table[[#This Row],[Order qty]]*Sales_Table[[#This Row],[unit price]]</f>
        <v>398.06156462430999</v>
      </c>
      <c r="N13522" s="8">
        <f>Sales_Table[[#This Row],[Revenue]]-Sales_Table[[#This Row],[unit cost]]</f>
        <v>113.73187560694601</v>
      </c>
    </row>
    <row r="13523" spans="1:14" ht="14.25" customHeight="1">
      <c r="A13523" t="s">
        <v>13536</v>
      </c>
      <c r="B13523" s="2">
        <v>43914</v>
      </c>
      <c r="C13523" s="5" t="str">
        <f t="shared" si="422"/>
        <v>Apr</v>
      </c>
      <c r="D13523" s="5" t="str">
        <f t="shared" si="423"/>
        <v>1</v>
      </c>
      <c r="E13523" t="s">
        <v>11</v>
      </c>
      <c r="F13523" s="3" t="s">
        <v>12</v>
      </c>
      <c r="G13523">
        <v>23</v>
      </c>
      <c r="H13523">
        <v>68</v>
      </c>
      <c r="I13523">
        <v>16</v>
      </c>
      <c r="J13523">
        <v>1</v>
      </c>
      <c r="K13523" s="3">
        <v>385.26940190792101</v>
      </c>
      <c r="L13523" s="3">
        <v>275.19242993422898</v>
      </c>
      <c r="M13523" s="7">
        <f>Sales_Table[[#This Row],[Order qty]]*Sales_Table[[#This Row],[unit price]]</f>
        <v>385.26940190792101</v>
      </c>
      <c r="N13523" s="8">
        <f>Sales_Table[[#This Row],[Revenue]]-Sales_Table[[#This Row],[unit cost]]</f>
        <v>110.07697197369203</v>
      </c>
    </row>
    <row r="13524" spans="1:14" ht="14.25" customHeight="1">
      <c r="A13524" t="s">
        <v>13537</v>
      </c>
      <c r="B13524" s="2">
        <v>43951</v>
      </c>
      <c r="C13524" s="5" t="str">
        <f t="shared" si="422"/>
        <v>Jan</v>
      </c>
      <c r="D13524" s="5" t="str">
        <f t="shared" si="423"/>
        <v>3</v>
      </c>
      <c r="E13524" t="s">
        <v>11</v>
      </c>
      <c r="F13524" s="3" t="s">
        <v>12</v>
      </c>
      <c r="G13524">
        <v>22</v>
      </c>
      <c r="H13524">
        <v>4</v>
      </c>
      <c r="I13524">
        <v>1</v>
      </c>
      <c r="J13524">
        <v>5</v>
      </c>
      <c r="K13524" s="3">
        <v>203.20466691255601</v>
      </c>
      <c r="L13524" s="3">
        <v>145.14619065182501</v>
      </c>
      <c r="M13524" s="7">
        <f>Sales_Table[[#This Row],[Order qty]]*Sales_Table[[#This Row],[unit price]]</f>
        <v>1016.0233345627801</v>
      </c>
      <c r="N13524" s="8">
        <f>Sales_Table[[#This Row],[Revenue]]-Sales_Table[[#This Row],[unit cost]]</f>
        <v>870.87714391095506</v>
      </c>
    </row>
    <row r="13525" spans="1:14" ht="14.25" customHeight="1">
      <c r="A13525" t="s">
        <v>13538</v>
      </c>
      <c r="B13525" s="2">
        <v>43853</v>
      </c>
      <c r="C13525" s="5" t="str">
        <f t="shared" si="422"/>
        <v>Mar</v>
      </c>
      <c r="D13525" s="5" t="str">
        <f t="shared" si="423"/>
        <v>1</v>
      </c>
      <c r="E13525" t="s">
        <v>14</v>
      </c>
      <c r="F13525" s="3" t="s">
        <v>12</v>
      </c>
      <c r="G13525">
        <v>7</v>
      </c>
      <c r="H13525">
        <v>42</v>
      </c>
      <c r="I13525">
        <v>38</v>
      </c>
      <c r="J13525">
        <v>4</v>
      </c>
      <c r="K13525" s="3">
        <v>627.91004133224499</v>
      </c>
      <c r="L13525" s="3">
        <v>448.50717238017501</v>
      </c>
      <c r="M13525" s="7">
        <f>Sales_Table[[#This Row],[Order qty]]*Sales_Table[[#This Row],[unit price]]</f>
        <v>2511.6401653289799</v>
      </c>
      <c r="N13525" s="8">
        <f>Sales_Table[[#This Row],[Revenue]]-Sales_Table[[#This Row],[unit cost]]</f>
        <v>2063.1329929488047</v>
      </c>
    </row>
    <row r="13526" spans="1:14" ht="14.25" customHeight="1">
      <c r="A13526" t="s">
        <v>13539</v>
      </c>
      <c r="B13526" s="2">
        <v>43904</v>
      </c>
      <c r="C13526" s="5" t="str">
        <f t="shared" si="422"/>
        <v>Jan</v>
      </c>
      <c r="D13526" s="5" t="str">
        <f t="shared" si="423"/>
        <v>1</v>
      </c>
      <c r="E13526" t="s">
        <v>11</v>
      </c>
      <c r="F13526" s="3" t="s">
        <v>12</v>
      </c>
      <c r="G13526">
        <v>18</v>
      </c>
      <c r="H13526">
        <v>277</v>
      </c>
      <c r="I13526">
        <v>33</v>
      </c>
      <c r="J13526">
        <v>4</v>
      </c>
      <c r="K13526" s="3">
        <v>563.69790977239597</v>
      </c>
      <c r="L13526" s="3">
        <v>402.64136412314002</v>
      </c>
      <c r="M13526" s="7">
        <f>Sales_Table[[#This Row],[Order qty]]*Sales_Table[[#This Row],[unit price]]</f>
        <v>2254.7916390895839</v>
      </c>
      <c r="N13526" s="8">
        <f>Sales_Table[[#This Row],[Revenue]]-Sales_Table[[#This Row],[unit cost]]</f>
        <v>1852.1502749664439</v>
      </c>
    </row>
    <row r="13527" spans="1:14" ht="14.25" customHeight="1">
      <c r="A13527" t="s">
        <v>13540</v>
      </c>
      <c r="B13527" s="2">
        <v>43860</v>
      </c>
      <c r="C13527" s="5" t="str">
        <f t="shared" si="422"/>
        <v>Jan</v>
      </c>
      <c r="D13527" s="5" t="str">
        <f t="shared" si="423"/>
        <v>4</v>
      </c>
      <c r="E13527" t="s">
        <v>11</v>
      </c>
      <c r="F13527" s="3" t="s">
        <v>12</v>
      </c>
      <c r="G13527">
        <v>9</v>
      </c>
      <c r="H13527">
        <v>335</v>
      </c>
      <c r="I13527">
        <v>13</v>
      </c>
      <c r="J13527">
        <v>7</v>
      </c>
      <c r="K13527" s="3">
        <v>602.30982935428597</v>
      </c>
      <c r="L13527" s="3">
        <v>430.221306681633</v>
      </c>
      <c r="M13527" s="7">
        <f>Sales_Table[[#This Row],[Order qty]]*Sales_Table[[#This Row],[unit price]]</f>
        <v>4216.1688054800015</v>
      </c>
      <c r="N13527" s="8">
        <f>Sales_Table[[#This Row],[Revenue]]-Sales_Table[[#This Row],[unit cost]]</f>
        <v>3785.9474987983685</v>
      </c>
    </row>
    <row r="13528" spans="1:14" ht="14.25" customHeight="1">
      <c r="A13528" t="s">
        <v>13541</v>
      </c>
      <c r="B13528" s="2">
        <v>43847</v>
      </c>
      <c r="C13528" s="5" t="str">
        <f t="shared" si="422"/>
        <v>Apr</v>
      </c>
      <c r="D13528" s="5" t="str">
        <f t="shared" si="423"/>
        <v>4</v>
      </c>
      <c r="E13528" t="s">
        <v>16</v>
      </c>
      <c r="F13528" s="3" t="s">
        <v>12</v>
      </c>
      <c r="G13528">
        <v>22</v>
      </c>
      <c r="H13528">
        <v>147</v>
      </c>
      <c r="I13528">
        <v>45</v>
      </c>
      <c r="J13528">
        <v>7</v>
      </c>
      <c r="K13528" s="3">
        <v>541.48499590158497</v>
      </c>
      <c r="L13528" s="3">
        <v>386.77499707255998</v>
      </c>
      <c r="M13528" s="7">
        <f>Sales_Table[[#This Row],[Order qty]]*Sales_Table[[#This Row],[unit price]]</f>
        <v>3790.3949713110947</v>
      </c>
      <c r="N13528" s="8">
        <f>Sales_Table[[#This Row],[Revenue]]-Sales_Table[[#This Row],[unit cost]]</f>
        <v>3403.6199742385347</v>
      </c>
    </row>
    <row r="13529" spans="1:14" ht="14.25" customHeight="1">
      <c r="A13529" t="s">
        <v>13542</v>
      </c>
      <c r="B13529" s="2">
        <v>43934</v>
      </c>
      <c r="C13529" s="5" t="str">
        <f t="shared" si="422"/>
        <v>Apr</v>
      </c>
      <c r="D13529" s="5" t="str">
        <f t="shared" si="423"/>
        <v>3</v>
      </c>
      <c r="E13529" t="s">
        <v>11</v>
      </c>
      <c r="F13529" s="3" t="s">
        <v>12</v>
      </c>
      <c r="G13529">
        <v>6</v>
      </c>
      <c r="H13529">
        <v>180</v>
      </c>
      <c r="I13529">
        <v>2</v>
      </c>
      <c r="J13529">
        <v>5</v>
      </c>
      <c r="K13529" s="3">
        <v>277.11422038078302</v>
      </c>
      <c r="L13529" s="3">
        <v>197.93872884341599</v>
      </c>
      <c r="M13529" s="7">
        <f>Sales_Table[[#This Row],[Order qty]]*Sales_Table[[#This Row],[unit price]]</f>
        <v>1385.5711019039152</v>
      </c>
      <c r="N13529" s="8">
        <f>Sales_Table[[#This Row],[Revenue]]-Sales_Table[[#This Row],[unit cost]]</f>
        <v>1187.6323730604993</v>
      </c>
    </row>
    <row r="13530" spans="1:14" ht="14.25" customHeight="1">
      <c r="A13530" t="s">
        <v>13543</v>
      </c>
      <c r="B13530" s="2">
        <v>43934</v>
      </c>
      <c r="C13530" s="5" t="str">
        <f t="shared" si="422"/>
        <v>Mar</v>
      </c>
      <c r="D13530" s="5" t="str">
        <f t="shared" si="423"/>
        <v>1</v>
      </c>
      <c r="E13530" t="s">
        <v>16</v>
      </c>
      <c r="F13530" s="3" t="s">
        <v>12</v>
      </c>
      <c r="G13530">
        <v>25</v>
      </c>
      <c r="H13530">
        <v>90</v>
      </c>
      <c r="I13530">
        <v>45</v>
      </c>
      <c r="J13530">
        <v>5</v>
      </c>
      <c r="K13530" s="3">
        <v>250.19987457990601</v>
      </c>
      <c r="L13530" s="3">
        <v>178.71419612850499</v>
      </c>
      <c r="M13530" s="7">
        <f>Sales_Table[[#This Row],[Order qty]]*Sales_Table[[#This Row],[unit price]]</f>
        <v>1250.99937289953</v>
      </c>
      <c r="N13530" s="8">
        <f>Sales_Table[[#This Row],[Revenue]]-Sales_Table[[#This Row],[unit cost]]</f>
        <v>1072.2851767710251</v>
      </c>
    </row>
    <row r="13531" spans="1:14" ht="14.25" customHeight="1">
      <c r="A13531" t="s">
        <v>13544</v>
      </c>
      <c r="B13531" s="2">
        <v>43896</v>
      </c>
      <c r="C13531" s="5" t="str">
        <f t="shared" si="422"/>
        <v>Jan</v>
      </c>
      <c r="D13531" s="5" t="str">
        <f t="shared" si="423"/>
        <v>4</v>
      </c>
      <c r="E13531" t="s">
        <v>11</v>
      </c>
      <c r="F13531" s="3" t="s">
        <v>12</v>
      </c>
      <c r="G13531">
        <v>1</v>
      </c>
      <c r="H13531">
        <v>305</v>
      </c>
      <c r="I13531">
        <v>31</v>
      </c>
      <c r="J13531">
        <v>3</v>
      </c>
      <c r="K13531" s="3">
        <v>254.71042907238001</v>
      </c>
      <c r="L13531" s="3">
        <v>181.936020765986</v>
      </c>
      <c r="M13531" s="7">
        <f>Sales_Table[[#This Row],[Order qty]]*Sales_Table[[#This Row],[unit price]]</f>
        <v>764.13128721713997</v>
      </c>
      <c r="N13531" s="8">
        <f>Sales_Table[[#This Row],[Revenue]]-Sales_Table[[#This Row],[unit cost]]</f>
        <v>582.195266451154</v>
      </c>
    </row>
    <row r="13532" spans="1:14" ht="14.25" customHeight="1">
      <c r="A13532" t="s">
        <v>13545</v>
      </c>
      <c r="B13532" s="2">
        <v>43852</v>
      </c>
      <c r="C13532" s="5" t="str">
        <f t="shared" si="422"/>
        <v>Apr</v>
      </c>
      <c r="D13532" s="5" t="str">
        <f t="shared" si="423"/>
        <v>1</v>
      </c>
      <c r="E13532" t="s">
        <v>16</v>
      </c>
      <c r="F13532" s="3" t="s">
        <v>12</v>
      </c>
      <c r="G13532">
        <v>4</v>
      </c>
      <c r="H13532">
        <v>257</v>
      </c>
      <c r="I13532">
        <v>24</v>
      </c>
      <c r="J13532">
        <v>2</v>
      </c>
      <c r="K13532" s="3">
        <v>563.81371432542801</v>
      </c>
      <c r="L13532" s="3">
        <v>402.72408166102002</v>
      </c>
      <c r="M13532" s="7">
        <f>Sales_Table[[#This Row],[Order qty]]*Sales_Table[[#This Row],[unit price]]</f>
        <v>1127.627428650856</v>
      </c>
      <c r="N13532" s="8">
        <f>Sales_Table[[#This Row],[Revenue]]-Sales_Table[[#This Row],[unit cost]]</f>
        <v>724.903346989836</v>
      </c>
    </row>
    <row r="13533" spans="1:14" ht="14.25" customHeight="1">
      <c r="A13533" t="s">
        <v>13546</v>
      </c>
      <c r="B13533" s="2">
        <v>43922</v>
      </c>
      <c r="C13533" s="5" t="str">
        <f t="shared" si="422"/>
        <v>Jan</v>
      </c>
      <c r="D13533" s="5" t="str">
        <f t="shared" si="423"/>
        <v>4</v>
      </c>
      <c r="E13533" t="s">
        <v>11</v>
      </c>
      <c r="F13533" s="3" t="s">
        <v>12</v>
      </c>
      <c r="G13533">
        <v>10</v>
      </c>
      <c r="H13533">
        <v>246</v>
      </c>
      <c r="I13533">
        <v>25</v>
      </c>
      <c r="J13533">
        <v>10</v>
      </c>
      <c r="K13533" s="3">
        <v>390.78651237487799</v>
      </c>
      <c r="L13533" s="3">
        <v>279.133223124913</v>
      </c>
      <c r="M13533" s="7">
        <f>Sales_Table[[#This Row],[Order qty]]*Sales_Table[[#This Row],[unit price]]</f>
        <v>3907.8651237487798</v>
      </c>
      <c r="N13533" s="8">
        <f>Sales_Table[[#This Row],[Revenue]]-Sales_Table[[#This Row],[unit cost]]</f>
        <v>3628.7319006238667</v>
      </c>
    </row>
    <row r="13534" spans="1:14" ht="14.25" customHeight="1">
      <c r="A13534" t="s">
        <v>13547</v>
      </c>
      <c r="B13534" s="2">
        <v>43850</v>
      </c>
      <c r="C13534" s="5" t="str">
        <f t="shared" si="422"/>
        <v>Apr</v>
      </c>
      <c r="D13534" s="5" t="str">
        <f t="shared" si="423"/>
        <v>3</v>
      </c>
      <c r="E13534" t="s">
        <v>11</v>
      </c>
      <c r="F13534" s="3" t="s">
        <v>12</v>
      </c>
      <c r="G13534">
        <v>16</v>
      </c>
      <c r="H13534">
        <v>263</v>
      </c>
      <c r="I13534">
        <v>19</v>
      </c>
      <c r="J13534">
        <v>6</v>
      </c>
      <c r="K13534" s="3">
        <v>494.45765680074697</v>
      </c>
      <c r="L13534" s="3">
        <v>353.18404057196199</v>
      </c>
      <c r="M13534" s="7">
        <f>Sales_Table[[#This Row],[Order qty]]*Sales_Table[[#This Row],[unit price]]</f>
        <v>2966.745940804482</v>
      </c>
      <c r="N13534" s="8">
        <f>Sales_Table[[#This Row],[Revenue]]-Sales_Table[[#This Row],[unit cost]]</f>
        <v>2613.5619002325202</v>
      </c>
    </row>
    <row r="13535" spans="1:14" ht="14.25" customHeight="1">
      <c r="A13535" t="s">
        <v>13548</v>
      </c>
      <c r="B13535" s="2">
        <v>43944</v>
      </c>
      <c r="C13535" s="5" t="str">
        <f t="shared" si="422"/>
        <v>Mar</v>
      </c>
      <c r="D13535" s="5" t="str">
        <f t="shared" si="423"/>
        <v>5</v>
      </c>
      <c r="E13535" t="s">
        <v>11</v>
      </c>
      <c r="F13535" s="3" t="s">
        <v>12</v>
      </c>
      <c r="G13535">
        <v>2</v>
      </c>
      <c r="H13535">
        <v>232</v>
      </c>
      <c r="I13535">
        <v>38</v>
      </c>
      <c r="J13535">
        <v>9</v>
      </c>
      <c r="K13535" s="3">
        <v>396.36310780048399</v>
      </c>
      <c r="L13535" s="3">
        <v>283.11650557177398</v>
      </c>
      <c r="M13535" s="7">
        <f>Sales_Table[[#This Row],[Order qty]]*Sales_Table[[#This Row],[unit price]]</f>
        <v>3567.2679702043561</v>
      </c>
      <c r="N13535" s="8">
        <f>Sales_Table[[#This Row],[Revenue]]-Sales_Table[[#This Row],[unit cost]]</f>
        <v>3284.1514646325822</v>
      </c>
    </row>
    <row r="13536" spans="1:14" ht="14.25" customHeight="1">
      <c r="A13536" t="s">
        <v>13549</v>
      </c>
      <c r="B13536" s="2">
        <v>43906</v>
      </c>
      <c r="C13536" s="5" t="str">
        <f t="shared" si="422"/>
        <v>May</v>
      </c>
      <c r="D13536" s="5" t="str">
        <f t="shared" si="423"/>
        <v>2</v>
      </c>
      <c r="E13536" t="s">
        <v>20</v>
      </c>
      <c r="F13536" s="3" t="s">
        <v>12</v>
      </c>
      <c r="G13536">
        <v>14</v>
      </c>
      <c r="H13536">
        <v>331</v>
      </c>
      <c r="I13536">
        <v>39</v>
      </c>
      <c r="J13536">
        <v>5</v>
      </c>
      <c r="K13536" s="3">
        <v>646.82760196924198</v>
      </c>
      <c r="L13536" s="3">
        <v>462.01971569231603</v>
      </c>
      <c r="M13536" s="7">
        <f>Sales_Table[[#This Row],[Order qty]]*Sales_Table[[#This Row],[unit price]]</f>
        <v>3234.13800984621</v>
      </c>
      <c r="N13536" s="8">
        <f>Sales_Table[[#This Row],[Revenue]]-Sales_Table[[#This Row],[unit cost]]</f>
        <v>2772.1182941538941</v>
      </c>
    </row>
    <row r="13537" spans="1:14" ht="14.25" customHeight="1">
      <c r="A13537" t="s">
        <v>13550</v>
      </c>
      <c r="B13537" s="2">
        <v>43968</v>
      </c>
      <c r="C13537" s="5" t="str">
        <f t="shared" si="422"/>
        <v>Feb</v>
      </c>
      <c r="D13537" s="5" t="str">
        <f t="shared" si="423"/>
        <v>4</v>
      </c>
      <c r="E13537" t="s">
        <v>11</v>
      </c>
      <c r="F13537" s="3" t="s">
        <v>12</v>
      </c>
      <c r="G13537">
        <v>4</v>
      </c>
      <c r="H13537">
        <v>178</v>
      </c>
      <c r="I13537">
        <v>24</v>
      </c>
      <c r="J13537">
        <v>8</v>
      </c>
      <c r="K13537" s="3">
        <v>246.07907795906101</v>
      </c>
      <c r="L13537" s="3">
        <v>175.77076997075801</v>
      </c>
      <c r="M13537" s="7">
        <f>Sales_Table[[#This Row],[Order qty]]*Sales_Table[[#This Row],[unit price]]</f>
        <v>1968.6326236724881</v>
      </c>
      <c r="N13537" s="8">
        <f>Sales_Table[[#This Row],[Revenue]]-Sales_Table[[#This Row],[unit cost]]</f>
        <v>1792.8618537017301</v>
      </c>
    </row>
    <row r="13538" spans="1:14" ht="14.25" customHeight="1">
      <c r="A13538" t="s">
        <v>13551</v>
      </c>
      <c r="B13538" s="2">
        <v>43888</v>
      </c>
      <c r="C13538" s="5" t="str">
        <f t="shared" si="422"/>
        <v>Apr</v>
      </c>
      <c r="D13538" s="5" t="str">
        <f t="shared" si="423"/>
        <v>2</v>
      </c>
      <c r="E13538" t="s">
        <v>11</v>
      </c>
      <c r="F13538" s="3" t="s">
        <v>12</v>
      </c>
      <c r="G13538">
        <v>23</v>
      </c>
      <c r="H13538">
        <v>87</v>
      </c>
      <c r="I13538">
        <v>41</v>
      </c>
      <c r="J13538">
        <v>2</v>
      </c>
      <c r="K13538" s="3">
        <v>239.82727450132401</v>
      </c>
      <c r="L13538" s="3">
        <v>171.305196072374</v>
      </c>
      <c r="M13538" s="7">
        <f>Sales_Table[[#This Row],[Order qty]]*Sales_Table[[#This Row],[unit price]]</f>
        <v>479.65454900264803</v>
      </c>
      <c r="N13538" s="8">
        <f>Sales_Table[[#This Row],[Revenue]]-Sales_Table[[#This Row],[unit cost]]</f>
        <v>308.34935293027399</v>
      </c>
    </row>
    <row r="13539" spans="1:14" ht="14.25" customHeight="1">
      <c r="A13539" t="s">
        <v>13552</v>
      </c>
      <c r="B13539" s="2">
        <v>43949</v>
      </c>
      <c r="C13539" s="5" t="str">
        <f t="shared" si="422"/>
        <v>Feb</v>
      </c>
      <c r="D13539" s="5" t="str">
        <f t="shared" si="423"/>
        <v>1</v>
      </c>
      <c r="E13539" t="s">
        <v>20</v>
      </c>
      <c r="F13539" s="3" t="s">
        <v>12</v>
      </c>
      <c r="G13539">
        <v>20</v>
      </c>
      <c r="H13539">
        <v>153</v>
      </c>
      <c r="I13539">
        <v>25</v>
      </c>
      <c r="J13539">
        <v>9</v>
      </c>
      <c r="K13539" s="3">
        <v>345.76231133937802</v>
      </c>
      <c r="L13539" s="3">
        <v>246.97307952812699</v>
      </c>
      <c r="M13539" s="7">
        <f>Sales_Table[[#This Row],[Order qty]]*Sales_Table[[#This Row],[unit price]]</f>
        <v>3111.860802054402</v>
      </c>
      <c r="N13539" s="8">
        <f>Sales_Table[[#This Row],[Revenue]]-Sales_Table[[#This Row],[unit cost]]</f>
        <v>2864.887722526275</v>
      </c>
    </row>
    <row r="13540" spans="1:14" ht="14.25" customHeight="1">
      <c r="A13540" t="s">
        <v>13553</v>
      </c>
      <c r="B13540" s="2">
        <v>43874</v>
      </c>
      <c r="C13540" s="5" t="str">
        <f t="shared" si="422"/>
        <v>Jan</v>
      </c>
      <c r="D13540" s="5" t="str">
        <f t="shared" si="423"/>
        <v>4</v>
      </c>
      <c r="E13540" t="s">
        <v>16</v>
      </c>
      <c r="F13540" s="3" t="s">
        <v>12</v>
      </c>
      <c r="G13540">
        <v>24</v>
      </c>
      <c r="H13540">
        <v>283</v>
      </c>
      <c r="I13540">
        <v>25</v>
      </c>
      <c r="J13540">
        <v>9</v>
      </c>
      <c r="K13540" s="3">
        <v>361.35582143068302</v>
      </c>
      <c r="L13540" s="3">
        <v>258.11130102191697</v>
      </c>
      <c r="M13540" s="7">
        <f>Sales_Table[[#This Row],[Order qty]]*Sales_Table[[#This Row],[unit price]]</f>
        <v>3252.2023928761473</v>
      </c>
      <c r="N13540" s="8">
        <f>Sales_Table[[#This Row],[Revenue]]-Sales_Table[[#This Row],[unit cost]]</f>
        <v>2994.0910918542304</v>
      </c>
    </row>
    <row r="13541" spans="1:14" ht="14.25" customHeight="1">
      <c r="A13541" t="s">
        <v>13554</v>
      </c>
      <c r="B13541" s="2">
        <v>43837</v>
      </c>
      <c r="C13541" s="5" t="str">
        <f t="shared" si="422"/>
        <v>Apr</v>
      </c>
      <c r="D13541" s="5" t="str">
        <f t="shared" si="423"/>
        <v>2</v>
      </c>
      <c r="E13541" t="s">
        <v>16</v>
      </c>
      <c r="F13541" s="3" t="s">
        <v>12</v>
      </c>
      <c r="G13541">
        <v>13</v>
      </c>
      <c r="H13541">
        <v>172</v>
      </c>
      <c r="I13541">
        <v>1</v>
      </c>
      <c r="J13541">
        <v>2</v>
      </c>
      <c r="K13541" s="3">
        <v>535.566929340363</v>
      </c>
      <c r="L13541" s="3">
        <v>382.54780667168802</v>
      </c>
      <c r="M13541" s="7">
        <f>Sales_Table[[#This Row],[Order qty]]*Sales_Table[[#This Row],[unit price]]</f>
        <v>1071.133858680726</v>
      </c>
      <c r="N13541" s="8">
        <f>Sales_Table[[#This Row],[Revenue]]-Sales_Table[[#This Row],[unit cost]]</f>
        <v>688.58605200903799</v>
      </c>
    </row>
    <row r="13542" spans="1:14" ht="14.25" customHeight="1">
      <c r="A13542" t="s">
        <v>13555</v>
      </c>
      <c r="B13542" s="2">
        <v>43926</v>
      </c>
      <c r="C13542" s="5" t="str">
        <f t="shared" si="422"/>
        <v>Feb</v>
      </c>
      <c r="D13542" s="5" t="str">
        <f t="shared" si="423"/>
        <v>3</v>
      </c>
      <c r="E13542" t="s">
        <v>20</v>
      </c>
      <c r="F13542" s="3" t="s">
        <v>12</v>
      </c>
      <c r="G13542">
        <v>11</v>
      </c>
      <c r="H13542">
        <v>285</v>
      </c>
      <c r="I13542">
        <v>33</v>
      </c>
      <c r="J13542">
        <v>1</v>
      </c>
      <c r="K13542" s="3">
        <v>195.396191060543</v>
      </c>
      <c r="L13542" s="3">
        <v>139.56870790038801</v>
      </c>
      <c r="M13542" s="7">
        <f>Sales_Table[[#This Row],[Order qty]]*Sales_Table[[#This Row],[unit price]]</f>
        <v>195.396191060543</v>
      </c>
      <c r="N13542" s="8">
        <f>Sales_Table[[#This Row],[Revenue]]-Sales_Table[[#This Row],[unit cost]]</f>
        <v>55.827483160154998</v>
      </c>
    </row>
    <row r="13543" spans="1:14" ht="14.25" customHeight="1">
      <c r="A13543" t="s">
        <v>13556</v>
      </c>
      <c r="B13543" s="2">
        <v>43868</v>
      </c>
      <c r="C13543" s="5" t="str">
        <f t="shared" si="422"/>
        <v>Mar</v>
      </c>
      <c r="D13543" s="5" t="str">
        <f t="shared" si="423"/>
        <v>5</v>
      </c>
      <c r="E13543" t="s">
        <v>14</v>
      </c>
      <c r="F13543" s="3" t="s">
        <v>12</v>
      </c>
      <c r="G13543">
        <v>20</v>
      </c>
      <c r="H13543">
        <v>215</v>
      </c>
      <c r="I13543">
        <v>4</v>
      </c>
      <c r="J13543">
        <v>6</v>
      </c>
      <c r="K13543" s="3">
        <v>637.20814955234505</v>
      </c>
      <c r="L13543" s="3">
        <v>455.14867825167499</v>
      </c>
      <c r="M13543" s="7">
        <f>Sales_Table[[#This Row],[Order qty]]*Sales_Table[[#This Row],[unit price]]</f>
        <v>3823.2488973140703</v>
      </c>
      <c r="N13543" s="8">
        <f>Sales_Table[[#This Row],[Revenue]]-Sales_Table[[#This Row],[unit cost]]</f>
        <v>3368.1002190623954</v>
      </c>
    </row>
    <row r="13544" spans="1:14" ht="14.25" customHeight="1">
      <c r="A13544" t="s">
        <v>13557</v>
      </c>
      <c r="B13544" s="2">
        <v>43905</v>
      </c>
      <c r="C13544" s="5" t="str">
        <f t="shared" si="422"/>
        <v>May</v>
      </c>
      <c r="D13544" s="5" t="str">
        <f t="shared" si="423"/>
        <v>4</v>
      </c>
      <c r="E13544" t="s">
        <v>16</v>
      </c>
      <c r="F13544" s="3" t="s">
        <v>12</v>
      </c>
      <c r="G13544">
        <v>20</v>
      </c>
      <c r="H13544">
        <v>58</v>
      </c>
      <c r="I13544">
        <v>42</v>
      </c>
      <c r="J13544">
        <v>1</v>
      </c>
      <c r="K13544" s="3">
        <v>640.81054311990704</v>
      </c>
      <c r="L13544" s="3">
        <v>457.72181651422</v>
      </c>
      <c r="M13544" s="7">
        <f>Sales_Table[[#This Row],[Order qty]]*Sales_Table[[#This Row],[unit price]]</f>
        <v>640.81054311990704</v>
      </c>
      <c r="N13544" s="8">
        <f>Sales_Table[[#This Row],[Revenue]]-Sales_Table[[#This Row],[unit cost]]</f>
        <v>183.08872660568704</v>
      </c>
    </row>
    <row r="13545" spans="1:14" ht="14.25" customHeight="1">
      <c r="A13545" t="s">
        <v>13558</v>
      </c>
      <c r="B13545" s="2">
        <v>43974</v>
      </c>
      <c r="C13545" s="5" t="str">
        <f t="shared" si="422"/>
        <v>Apr</v>
      </c>
      <c r="D13545" s="5" t="str">
        <f t="shared" si="423"/>
        <v>1</v>
      </c>
      <c r="E13545" t="s">
        <v>16</v>
      </c>
      <c r="F13545" s="3" t="s">
        <v>12</v>
      </c>
      <c r="G13545">
        <v>1</v>
      </c>
      <c r="H13545">
        <v>318</v>
      </c>
      <c r="I13545">
        <v>1</v>
      </c>
      <c r="J13545">
        <v>10</v>
      </c>
      <c r="K13545" s="3">
        <v>369.07605528831499</v>
      </c>
      <c r="L13545" s="3">
        <v>263.625753777368</v>
      </c>
      <c r="M13545" s="7">
        <f>Sales_Table[[#This Row],[Order qty]]*Sales_Table[[#This Row],[unit price]]</f>
        <v>3690.76055288315</v>
      </c>
      <c r="N13545" s="8">
        <f>Sales_Table[[#This Row],[Revenue]]-Sales_Table[[#This Row],[unit cost]]</f>
        <v>3427.1347991057819</v>
      </c>
    </row>
    <row r="13546" spans="1:14" ht="14.25" customHeight="1">
      <c r="A13546" t="s">
        <v>13559</v>
      </c>
      <c r="B13546" s="2">
        <v>43937</v>
      </c>
      <c r="C13546" s="5" t="str">
        <f t="shared" si="422"/>
        <v>Jan</v>
      </c>
      <c r="D13546" s="5" t="str">
        <f t="shared" si="423"/>
        <v>3</v>
      </c>
      <c r="E13546" t="s">
        <v>16</v>
      </c>
      <c r="F13546" s="3" t="s">
        <v>12</v>
      </c>
      <c r="G13546">
        <v>25</v>
      </c>
      <c r="H13546">
        <v>57</v>
      </c>
      <c r="I13546">
        <v>35</v>
      </c>
      <c r="J13546">
        <v>1</v>
      </c>
      <c r="K13546" s="3">
        <v>307.49894016981102</v>
      </c>
      <c r="L13546" s="3">
        <v>219.64210012129399</v>
      </c>
      <c r="M13546" s="7">
        <f>Sales_Table[[#This Row],[Order qty]]*Sales_Table[[#This Row],[unit price]]</f>
        <v>307.49894016981102</v>
      </c>
      <c r="N13546" s="8">
        <f>Sales_Table[[#This Row],[Revenue]]-Sales_Table[[#This Row],[unit cost]]</f>
        <v>87.856840048517029</v>
      </c>
    </row>
    <row r="13547" spans="1:14" ht="14.25" customHeight="1">
      <c r="A13547" t="s">
        <v>13560</v>
      </c>
      <c r="B13547" s="2">
        <v>43834</v>
      </c>
      <c r="C13547" s="5" t="str">
        <f t="shared" si="422"/>
        <v>Mar</v>
      </c>
      <c r="D13547" s="5" t="str">
        <f t="shared" si="423"/>
        <v>2</v>
      </c>
      <c r="E13547" t="s">
        <v>14</v>
      </c>
      <c r="F13547" s="3" t="s">
        <v>12</v>
      </c>
      <c r="G13547">
        <v>22</v>
      </c>
      <c r="H13547">
        <v>362</v>
      </c>
      <c r="I13547">
        <v>14</v>
      </c>
      <c r="J13547">
        <v>6</v>
      </c>
      <c r="K13547" s="3">
        <v>586.25952136516605</v>
      </c>
      <c r="L13547" s="3">
        <v>418.75680097511798</v>
      </c>
      <c r="M13547" s="7">
        <f>Sales_Table[[#This Row],[Order qty]]*Sales_Table[[#This Row],[unit price]]</f>
        <v>3517.5571281909961</v>
      </c>
      <c r="N13547" s="8">
        <f>Sales_Table[[#This Row],[Revenue]]-Sales_Table[[#This Row],[unit cost]]</f>
        <v>3098.800327215878</v>
      </c>
    </row>
    <row r="13548" spans="1:14" ht="14.25" customHeight="1">
      <c r="A13548" t="s">
        <v>13561</v>
      </c>
      <c r="B13548" s="2">
        <v>43904</v>
      </c>
      <c r="C13548" s="5" t="str">
        <f t="shared" si="422"/>
        <v>Feb</v>
      </c>
      <c r="D13548" s="5" t="str">
        <f t="shared" si="423"/>
        <v>1</v>
      </c>
      <c r="E13548" t="s">
        <v>14</v>
      </c>
      <c r="F13548" s="3" t="s">
        <v>12</v>
      </c>
      <c r="G13548">
        <v>13</v>
      </c>
      <c r="H13548">
        <v>218</v>
      </c>
      <c r="I13548">
        <v>25</v>
      </c>
      <c r="J13548">
        <v>10</v>
      </c>
      <c r="K13548" s="3">
        <v>563.82757025957096</v>
      </c>
      <c r="L13548" s="3">
        <v>402.73397875683702</v>
      </c>
      <c r="M13548" s="7">
        <f>Sales_Table[[#This Row],[Order qty]]*Sales_Table[[#This Row],[unit price]]</f>
        <v>5638.2757025957098</v>
      </c>
      <c r="N13548" s="8">
        <f>Sales_Table[[#This Row],[Revenue]]-Sales_Table[[#This Row],[unit cost]]</f>
        <v>5235.5417238388727</v>
      </c>
    </row>
    <row r="13549" spans="1:14" ht="14.25" customHeight="1">
      <c r="A13549" t="s">
        <v>13562</v>
      </c>
      <c r="B13549" s="2">
        <v>43868</v>
      </c>
      <c r="C13549" s="5" t="str">
        <f t="shared" si="422"/>
        <v>Jan</v>
      </c>
      <c r="D13549" s="5" t="str">
        <f t="shared" si="423"/>
        <v>3</v>
      </c>
      <c r="E13549" t="s">
        <v>16</v>
      </c>
      <c r="F13549" s="3" t="s">
        <v>12</v>
      </c>
      <c r="G13549">
        <v>5</v>
      </c>
      <c r="H13549">
        <v>332</v>
      </c>
      <c r="I13549">
        <v>22</v>
      </c>
      <c r="J13549">
        <v>9</v>
      </c>
      <c r="K13549" s="3">
        <v>412.76154613494901</v>
      </c>
      <c r="L13549" s="3">
        <v>294.829675810678</v>
      </c>
      <c r="M13549" s="7">
        <f>Sales_Table[[#This Row],[Order qty]]*Sales_Table[[#This Row],[unit price]]</f>
        <v>3714.8539152145413</v>
      </c>
      <c r="N13549" s="8">
        <f>Sales_Table[[#This Row],[Revenue]]-Sales_Table[[#This Row],[unit cost]]</f>
        <v>3420.0242394038632</v>
      </c>
    </row>
    <row r="13550" spans="1:14" ht="14.25" customHeight="1">
      <c r="A13550" t="s">
        <v>13563</v>
      </c>
      <c r="B13550" s="2">
        <v>43859</v>
      </c>
      <c r="C13550" s="5" t="str">
        <f t="shared" si="422"/>
        <v>Mar</v>
      </c>
      <c r="D13550" s="5" t="str">
        <f t="shared" si="423"/>
        <v>5</v>
      </c>
      <c r="E13550" t="s">
        <v>20</v>
      </c>
      <c r="F13550" s="3" t="s">
        <v>12</v>
      </c>
      <c r="G13550">
        <v>21</v>
      </c>
      <c r="H13550">
        <v>93</v>
      </c>
      <c r="I13550">
        <v>23</v>
      </c>
      <c r="J13550">
        <v>4</v>
      </c>
      <c r="K13550" s="3">
        <v>362.48275083303503</v>
      </c>
      <c r="L13550" s="3">
        <v>258.91625059502502</v>
      </c>
      <c r="M13550" s="7">
        <f>Sales_Table[[#This Row],[Order qty]]*Sales_Table[[#This Row],[unit price]]</f>
        <v>1449.9310033321401</v>
      </c>
      <c r="N13550" s="8">
        <f>Sales_Table[[#This Row],[Revenue]]-Sales_Table[[#This Row],[unit cost]]</f>
        <v>1191.014752737115</v>
      </c>
    </row>
    <row r="13551" spans="1:14" ht="14.25" customHeight="1">
      <c r="A13551" t="s">
        <v>13564</v>
      </c>
      <c r="B13551" s="2">
        <v>43920</v>
      </c>
      <c r="C13551" s="5" t="str">
        <f t="shared" si="422"/>
        <v>May</v>
      </c>
      <c r="D13551" s="5" t="str">
        <f t="shared" si="423"/>
        <v>5</v>
      </c>
      <c r="E13551" t="s">
        <v>14</v>
      </c>
      <c r="F13551" s="3" t="s">
        <v>12</v>
      </c>
      <c r="G13551">
        <v>16</v>
      </c>
      <c r="H13551">
        <v>108</v>
      </c>
      <c r="I13551">
        <v>45</v>
      </c>
      <c r="J13551">
        <v>9</v>
      </c>
      <c r="K13551" s="3">
        <v>489.43723976612102</v>
      </c>
      <c r="L13551" s="3">
        <v>349.59802840437197</v>
      </c>
      <c r="M13551" s="7">
        <f>Sales_Table[[#This Row],[Order qty]]*Sales_Table[[#This Row],[unit price]]</f>
        <v>4404.9351578950891</v>
      </c>
      <c r="N13551" s="8">
        <f>Sales_Table[[#This Row],[Revenue]]-Sales_Table[[#This Row],[unit cost]]</f>
        <v>4055.337129490717</v>
      </c>
    </row>
    <row r="13552" spans="1:14" ht="14.25" customHeight="1">
      <c r="A13552" t="s">
        <v>13565</v>
      </c>
      <c r="B13552" s="2">
        <v>43968</v>
      </c>
      <c r="C13552" s="5" t="str">
        <f t="shared" si="422"/>
        <v>May</v>
      </c>
      <c r="D13552" s="5" t="str">
        <f t="shared" si="423"/>
        <v>5</v>
      </c>
      <c r="E13552" t="s">
        <v>11</v>
      </c>
      <c r="F13552" s="3" t="s">
        <v>12</v>
      </c>
      <c r="G13552">
        <v>11</v>
      </c>
      <c r="H13552">
        <v>39</v>
      </c>
      <c r="I13552">
        <v>8</v>
      </c>
      <c r="J13552">
        <v>8</v>
      </c>
      <c r="K13552" s="3">
        <v>274.15696388483002</v>
      </c>
      <c r="L13552" s="3">
        <v>195.826402774879</v>
      </c>
      <c r="M13552" s="7">
        <f>Sales_Table[[#This Row],[Order qty]]*Sales_Table[[#This Row],[unit price]]</f>
        <v>2193.2557110786402</v>
      </c>
      <c r="N13552" s="8">
        <f>Sales_Table[[#This Row],[Revenue]]-Sales_Table[[#This Row],[unit cost]]</f>
        <v>1997.4293083037612</v>
      </c>
    </row>
    <row r="13553" spans="1:14" ht="14.25" customHeight="1">
      <c r="A13553" t="s">
        <v>13566</v>
      </c>
      <c r="B13553" s="2">
        <v>43960</v>
      </c>
      <c r="C13553" s="5" t="str">
        <f t="shared" si="422"/>
        <v>May</v>
      </c>
      <c r="D13553" s="5" t="str">
        <f t="shared" si="423"/>
        <v>4</v>
      </c>
      <c r="E13553" t="s">
        <v>16</v>
      </c>
      <c r="F13553" s="3" t="s">
        <v>12</v>
      </c>
      <c r="G13553">
        <v>20</v>
      </c>
      <c r="H13553">
        <v>114</v>
      </c>
      <c r="I13553">
        <v>2</v>
      </c>
      <c r="J13553">
        <v>5</v>
      </c>
      <c r="K13553" s="3">
        <v>642.43571877479599</v>
      </c>
      <c r="L13553" s="3">
        <v>458.88265626771101</v>
      </c>
      <c r="M13553" s="7">
        <f>Sales_Table[[#This Row],[Order qty]]*Sales_Table[[#This Row],[unit price]]</f>
        <v>3212.1785938739799</v>
      </c>
      <c r="N13553" s="8">
        <f>Sales_Table[[#This Row],[Revenue]]-Sales_Table[[#This Row],[unit cost]]</f>
        <v>2753.295937606269</v>
      </c>
    </row>
    <row r="13554" spans="1:14" ht="14.25" customHeight="1">
      <c r="A13554" t="s">
        <v>13567</v>
      </c>
      <c r="B13554" s="2">
        <v>43979</v>
      </c>
      <c r="C13554" s="5" t="str">
        <f t="shared" si="422"/>
        <v>Apr</v>
      </c>
      <c r="D13554" s="5" t="str">
        <f t="shared" si="423"/>
        <v>4</v>
      </c>
      <c r="E13554" t="s">
        <v>14</v>
      </c>
      <c r="F13554" s="3" t="s">
        <v>12</v>
      </c>
      <c r="G13554">
        <v>2</v>
      </c>
      <c r="H13554">
        <v>169</v>
      </c>
      <c r="I13554">
        <v>27</v>
      </c>
      <c r="J13554">
        <v>9</v>
      </c>
      <c r="K13554" s="3">
        <v>213.723172366619</v>
      </c>
      <c r="L13554" s="3">
        <v>152.65940883329901</v>
      </c>
      <c r="M13554" s="7">
        <f>Sales_Table[[#This Row],[Order qty]]*Sales_Table[[#This Row],[unit price]]</f>
        <v>1923.5085512995711</v>
      </c>
      <c r="N13554" s="8">
        <f>Sales_Table[[#This Row],[Revenue]]-Sales_Table[[#This Row],[unit cost]]</f>
        <v>1770.849142466272</v>
      </c>
    </row>
    <row r="13555" spans="1:14" ht="14.25" customHeight="1">
      <c r="A13555" t="s">
        <v>13568</v>
      </c>
      <c r="B13555" s="2">
        <v>43928</v>
      </c>
      <c r="C13555" s="5" t="str">
        <f t="shared" si="422"/>
        <v>Apr</v>
      </c>
      <c r="D13555" s="5" t="str">
        <f t="shared" si="423"/>
        <v>4</v>
      </c>
      <c r="E13555" t="s">
        <v>14</v>
      </c>
      <c r="F13555" s="3" t="s">
        <v>12</v>
      </c>
      <c r="G13555">
        <v>26</v>
      </c>
      <c r="H13555">
        <v>243</v>
      </c>
      <c r="I13555">
        <v>20</v>
      </c>
      <c r="J13555">
        <v>1</v>
      </c>
      <c r="K13555" s="3">
        <v>442.17715680599201</v>
      </c>
      <c r="L13555" s="3">
        <v>315.84082628999403</v>
      </c>
      <c r="M13555" s="7">
        <f>Sales_Table[[#This Row],[Order qty]]*Sales_Table[[#This Row],[unit price]]</f>
        <v>442.17715680599201</v>
      </c>
      <c r="N13555" s="8">
        <f>Sales_Table[[#This Row],[Revenue]]-Sales_Table[[#This Row],[unit cost]]</f>
        <v>126.33633051599799</v>
      </c>
    </row>
    <row r="13556" spans="1:14" ht="14.25" customHeight="1">
      <c r="A13556" t="s">
        <v>13569</v>
      </c>
      <c r="B13556" s="2">
        <v>43941</v>
      </c>
      <c r="C13556" s="5" t="str">
        <f t="shared" si="422"/>
        <v>Apr</v>
      </c>
      <c r="D13556" s="5" t="str">
        <f t="shared" si="423"/>
        <v>5</v>
      </c>
      <c r="E13556" t="s">
        <v>11</v>
      </c>
      <c r="F13556" s="3" t="s">
        <v>12</v>
      </c>
      <c r="G13556">
        <v>23</v>
      </c>
      <c r="H13556">
        <v>111</v>
      </c>
      <c r="I13556">
        <v>34</v>
      </c>
      <c r="J13556">
        <v>8</v>
      </c>
      <c r="K13556" s="3">
        <v>518.80366784334205</v>
      </c>
      <c r="L13556" s="3">
        <v>370.57404845952999</v>
      </c>
      <c r="M13556" s="7">
        <f>Sales_Table[[#This Row],[Order qty]]*Sales_Table[[#This Row],[unit price]]</f>
        <v>4150.4293427467364</v>
      </c>
      <c r="N13556" s="8">
        <f>Sales_Table[[#This Row],[Revenue]]-Sales_Table[[#This Row],[unit cost]]</f>
        <v>3779.8552942872066</v>
      </c>
    </row>
    <row r="13557" spans="1:14" ht="14.25" customHeight="1">
      <c r="A13557" t="s">
        <v>13570</v>
      </c>
      <c r="B13557" s="2">
        <v>43933</v>
      </c>
      <c r="C13557" s="5" t="str">
        <f t="shared" si="422"/>
        <v>May</v>
      </c>
      <c r="D13557" s="5" t="str">
        <f t="shared" si="423"/>
        <v>5</v>
      </c>
      <c r="E13557" t="s">
        <v>14</v>
      </c>
      <c r="F13557" s="3" t="s">
        <v>12</v>
      </c>
      <c r="G13557">
        <v>19</v>
      </c>
      <c r="H13557">
        <v>26</v>
      </c>
      <c r="I13557">
        <v>36</v>
      </c>
      <c r="J13557">
        <v>9</v>
      </c>
      <c r="K13557" s="3">
        <v>226.14624166488599</v>
      </c>
      <c r="L13557" s="3">
        <v>161.53302976063301</v>
      </c>
      <c r="M13557" s="7">
        <f>Sales_Table[[#This Row],[Order qty]]*Sales_Table[[#This Row],[unit price]]</f>
        <v>2035.316174983974</v>
      </c>
      <c r="N13557" s="8">
        <f>Sales_Table[[#This Row],[Revenue]]-Sales_Table[[#This Row],[unit cost]]</f>
        <v>1873.7831452233409</v>
      </c>
    </row>
    <row r="13558" spans="1:14" ht="14.25" customHeight="1">
      <c r="A13558" t="s">
        <v>13571</v>
      </c>
      <c r="B13558" s="2">
        <v>43967</v>
      </c>
      <c r="C13558" s="5" t="str">
        <f t="shared" si="422"/>
        <v>May</v>
      </c>
      <c r="D13558" s="5" t="str">
        <f t="shared" si="423"/>
        <v>3</v>
      </c>
      <c r="E13558" t="s">
        <v>14</v>
      </c>
      <c r="F13558" s="3" t="s">
        <v>12</v>
      </c>
      <c r="G13558">
        <v>13</v>
      </c>
      <c r="H13558">
        <v>136</v>
      </c>
      <c r="I13558">
        <v>24</v>
      </c>
      <c r="J13558">
        <v>8</v>
      </c>
      <c r="K13558" s="3">
        <v>634.88969939947106</v>
      </c>
      <c r="L13558" s="3">
        <v>453.49264242819402</v>
      </c>
      <c r="M13558" s="7">
        <f>Sales_Table[[#This Row],[Order qty]]*Sales_Table[[#This Row],[unit price]]</f>
        <v>5079.1175951957684</v>
      </c>
      <c r="N13558" s="8">
        <f>Sales_Table[[#This Row],[Revenue]]-Sales_Table[[#This Row],[unit cost]]</f>
        <v>4625.6249527675745</v>
      </c>
    </row>
    <row r="13559" spans="1:14" ht="14.25" customHeight="1">
      <c r="A13559" t="s">
        <v>13572</v>
      </c>
      <c r="B13559" s="2">
        <v>43982</v>
      </c>
      <c r="C13559" s="5" t="str">
        <f t="shared" si="422"/>
        <v>Mar</v>
      </c>
      <c r="D13559" s="5" t="str">
        <f t="shared" si="423"/>
        <v>4</v>
      </c>
      <c r="E13559" t="s">
        <v>14</v>
      </c>
      <c r="F13559" s="3" t="s">
        <v>12</v>
      </c>
      <c r="G13559">
        <v>5</v>
      </c>
      <c r="H13559">
        <v>221</v>
      </c>
      <c r="I13559">
        <v>27</v>
      </c>
      <c r="J13559">
        <v>4</v>
      </c>
      <c r="K13559" s="3">
        <v>284.03328859806101</v>
      </c>
      <c r="L13559" s="3">
        <v>202.880920427186</v>
      </c>
      <c r="M13559" s="7">
        <f>Sales_Table[[#This Row],[Order qty]]*Sales_Table[[#This Row],[unit price]]</f>
        <v>1136.133154392244</v>
      </c>
      <c r="N13559" s="8">
        <f>Sales_Table[[#This Row],[Revenue]]-Sales_Table[[#This Row],[unit cost]]</f>
        <v>933.25223396505805</v>
      </c>
    </row>
    <row r="13560" spans="1:14" ht="14.25" customHeight="1">
      <c r="A13560" t="s">
        <v>13573</v>
      </c>
      <c r="B13560" s="2">
        <v>43918</v>
      </c>
      <c r="C13560" s="5" t="str">
        <f t="shared" si="422"/>
        <v>Apr</v>
      </c>
      <c r="D13560" s="5" t="str">
        <f t="shared" si="423"/>
        <v>4</v>
      </c>
      <c r="E13560" t="s">
        <v>16</v>
      </c>
      <c r="F13560" s="3" t="s">
        <v>12</v>
      </c>
      <c r="G13560">
        <v>11</v>
      </c>
      <c r="H13560">
        <v>257</v>
      </c>
      <c r="I13560">
        <v>31</v>
      </c>
      <c r="J13560">
        <v>5</v>
      </c>
      <c r="K13560" s="3">
        <v>307.41813379526099</v>
      </c>
      <c r="L13560" s="3">
        <v>219.58438128233001</v>
      </c>
      <c r="M13560" s="7">
        <f>Sales_Table[[#This Row],[Order qty]]*Sales_Table[[#This Row],[unit price]]</f>
        <v>1537.0906689763049</v>
      </c>
      <c r="N13560" s="8">
        <f>Sales_Table[[#This Row],[Revenue]]-Sales_Table[[#This Row],[unit cost]]</f>
        <v>1317.5062876939749</v>
      </c>
    </row>
    <row r="13561" spans="1:14" ht="14.25" customHeight="1">
      <c r="A13561" t="s">
        <v>13574</v>
      </c>
      <c r="B13561" s="2">
        <v>43928</v>
      </c>
      <c r="C13561" s="5" t="str">
        <f t="shared" si="422"/>
        <v>Apr</v>
      </c>
      <c r="D13561" s="5" t="str">
        <f t="shared" si="423"/>
        <v>4</v>
      </c>
      <c r="E13561" t="s">
        <v>11</v>
      </c>
      <c r="F13561" s="3" t="s">
        <v>12</v>
      </c>
      <c r="G13561">
        <v>5</v>
      </c>
      <c r="H13561">
        <v>166</v>
      </c>
      <c r="I13561">
        <v>3</v>
      </c>
      <c r="J13561">
        <v>5</v>
      </c>
      <c r="K13561" s="3">
        <v>538.00425982475303</v>
      </c>
      <c r="L13561" s="3">
        <v>384.28875701768101</v>
      </c>
      <c r="M13561" s="7">
        <f>Sales_Table[[#This Row],[Order qty]]*Sales_Table[[#This Row],[unit price]]</f>
        <v>2690.0212991237649</v>
      </c>
      <c r="N13561" s="8">
        <f>Sales_Table[[#This Row],[Revenue]]-Sales_Table[[#This Row],[unit cost]]</f>
        <v>2305.7325421060841</v>
      </c>
    </row>
    <row r="13562" spans="1:14" ht="14.25" customHeight="1">
      <c r="A13562" t="s">
        <v>13575</v>
      </c>
      <c r="B13562" s="2">
        <v>43936</v>
      </c>
      <c r="C13562" s="5" t="str">
        <f t="shared" si="422"/>
        <v>Apr</v>
      </c>
      <c r="D13562" s="5" t="str">
        <f t="shared" si="423"/>
        <v>2</v>
      </c>
      <c r="E13562" t="s">
        <v>20</v>
      </c>
      <c r="F13562" s="3" t="s">
        <v>12</v>
      </c>
      <c r="G13562">
        <v>7</v>
      </c>
      <c r="H13562">
        <v>275</v>
      </c>
      <c r="I13562">
        <v>27</v>
      </c>
      <c r="J13562">
        <v>1</v>
      </c>
      <c r="K13562" s="3">
        <v>290.461396872997</v>
      </c>
      <c r="L13562" s="3">
        <v>207.47242633785501</v>
      </c>
      <c r="M13562" s="7">
        <f>Sales_Table[[#This Row],[Order qty]]*Sales_Table[[#This Row],[unit price]]</f>
        <v>290.461396872997</v>
      </c>
      <c r="N13562" s="8">
        <f>Sales_Table[[#This Row],[Revenue]]-Sales_Table[[#This Row],[unit cost]]</f>
        <v>82.988970535141988</v>
      </c>
    </row>
    <row r="13563" spans="1:14" ht="14.25" customHeight="1">
      <c r="A13563" t="s">
        <v>13576</v>
      </c>
      <c r="B13563" s="2">
        <v>43940</v>
      </c>
      <c r="C13563" s="5" t="str">
        <f t="shared" si="422"/>
        <v>Feb</v>
      </c>
      <c r="D13563" s="5" t="str">
        <f t="shared" si="423"/>
        <v>5</v>
      </c>
      <c r="E13563" t="s">
        <v>11</v>
      </c>
      <c r="F13563" s="3" t="s">
        <v>12</v>
      </c>
      <c r="G13563">
        <v>18</v>
      </c>
      <c r="H13563">
        <v>52</v>
      </c>
      <c r="I13563">
        <v>42</v>
      </c>
      <c r="J13563">
        <v>8</v>
      </c>
      <c r="K13563" s="3">
        <v>170.130940318108</v>
      </c>
      <c r="L13563" s="3">
        <v>121.52210022721999</v>
      </c>
      <c r="M13563" s="7">
        <f>Sales_Table[[#This Row],[Order qty]]*Sales_Table[[#This Row],[unit price]]</f>
        <v>1361.047522544864</v>
      </c>
      <c r="N13563" s="8">
        <f>Sales_Table[[#This Row],[Revenue]]-Sales_Table[[#This Row],[unit cost]]</f>
        <v>1239.5254223176439</v>
      </c>
    </row>
    <row r="13564" spans="1:14" ht="14.25" customHeight="1">
      <c r="A13564" t="s">
        <v>13577</v>
      </c>
      <c r="B13564" s="2">
        <v>43877</v>
      </c>
      <c r="C13564" s="5" t="str">
        <f t="shared" si="422"/>
        <v>May</v>
      </c>
      <c r="D13564" s="5" t="str">
        <f t="shared" si="423"/>
        <v>2</v>
      </c>
      <c r="E13564" t="s">
        <v>16</v>
      </c>
      <c r="F13564" s="3" t="s">
        <v>12</v>
      </c>
      <c r="G13564">
        <v>12</v>
      </c>
      <c r="H13564">
        <v>110</v>
      </c>
      <c r="I13564">
        <v>26</v>
      </c>
      <c r="J13564">
        <v>9</v>
      </c>
      <c r="K13564" s="3">
        <v>207.93694621324499</v>
      </c>
      <c r="L13564" s="3">
        <v>148.52639015231799</v>
      </c>
      <c r="M13564" s="7">
        <f>Sales_Table[[#This Row],[Order qty]]*Sales_Table[[#This Row],[unit price]]</f>
        <v>1871.4325159192049</v>
      </c>
      <c r="N13564" s="8">
        <f>Sales_Table[[#This Row],[Revenue]]-Sales_Table[[#This Row],[unit cost]]</f>
        <v>1722.9061257668868</v>
      </c>
    </row>
    <row r="13565" spans="1:14" ht="14.25" customHeight="1">
      <c r="A13565" t="s">
        <v>13578</v>
      </c>
      <c r="B13565" s="2">
        <v>43982</v>
      </c>
      <c r="C13565" s="5" t="str">
        <f t="shared" si="422"/>
        <v>Feb</v>
      </c>
      <c r="D13565" s="5" t="str">
        <f t="shared" si="423"/>
        <v>3</v>
      </c>
      <c r="E13565" t="s">
        <v>11</v>
      </c>
      <c r="F13565" s="3" t="s">
        <v>12</v>
      </c>
      <c r="G13565">
        <v>16</v>
      </c>
      <c r="H13565">
        <v>97</v>
      </c>
      <c r="I13565">
        <v>2</v>
      </c>
      <c r="J13565">
        <v>10</v>
      </c>
      <c r="K13565" s="3">
        <v>281.26251983642601</v>
      </c>
      <c r="L13565" s="3">
        <v>200.901799883161</v>
      </c>
      <c r="M13565" s="7">
        <f>Sales_Table[[#This Row],[Order qty]]*Sales_Table[[#This Row],[unit price]]</f>
        <v>2812.6251983642601</v>
      </c>
      <c r="N13565" s="8">
        <f>Sales_Table[[#This Row],[Revenue]]-Sales_Table[[#This Row],[unit cost]]</f>
        <v>2611.7233984810991</v>
      </c>
    </row>
    <row r="13566" spans="1:14" ht="14.25" customHeight="1">
      <c r="A13566" t="s">
        <v>13579</v>
      </c>
      <c r="B13566" s="2">
        <v>43867</v>
      </c>
      <c r="C13566" s="5" t="str">
        <f t="shared" si="422"/>
        <v>Mar</v>
      </c>
      <c r="D13566" s="5" t="str">
        <f t="shared" si="423"/>
        <v>5</v>
      </c>
      <c r="E13566" t="s">
        <v>16</v>
      </c>
      <c r="F13566" s="3" t="s">
        <v>12</v>
      </c>
      <c r="G13566">
        <v>12</v>
      </c>
      <c r="H13566">
        <v>269</v>
      </c>
      <c r="I13566">
        <v>46</v>
      </c>
      <c r="J13566">
        <v>1</v>
      </c>
      <c r="K13566" s="3">
        <v>346.49252504110302</v>
      </c>
      <c r="L13566" s="3">
        <v>247.494660743645</v>
      </c>
      <c r="M13566" s="7">
        <f>Sales_Table[[#This Row],[Order qty]]*Sales_Table[[#This Row],[unit price]]</f>
        <v>346.49252504110302</v>
      </c>
      <c r="N13566" s="8">
        <f>Sales_Table[[#This Row],[Revenue]]-Sales_Table[[#This Row],[unit cost]]</f>
        <v>98.997864297458023</v>
      </c>
    </row>
    <row r="13567" spans="1:14" ht="14.25" customHeight="1">
      <c r="A13567" t="s">
        <v>13580</v>
      </c>
      <c r="B13567" s="2">
        <v>43910</v>
      </c>
      <c r="C13567" s="5" t="str">
        <f t="shared" si="422"/>
        <v>May</v>
      </c>
      <c r="D13567" s="5" t="str">
        <f t="shared" si="423"/>
        <v>4</v>
      </c>
      <c r="E13567" t="s">
        <v>16</v>
      </c>
      <c r="F13567" s="3" t="s">
        <v>12</v>
      </c>
      <c r="G13567">
        <v>22</v>
      </c>
      <c r="H13567">
        <v>70</v>
      </c>
      <c r="I13567">
        <v>43</v>
      </c>
      <c r="J13567">
        <v>3</v>
      </c>
      <c r="K13567" s="3">
        <v>265.86983120441403</v>
      </c>
      <c r="L13567" s="3">
        <v>189.90702228886701</v>
      </c>
      <c r="M13567" s="7">
        <f>Sales_Table[[#This Row],[Order qty]]*Sales_Table[[#This Row],[unit price]]</f>
        <v>797.60949361324208</v>
      </c>
      <c r="N13567" s="8">
        <f>Sales_Table[[#This Row],[Revenue]]-Sales_Table[[#This Row],[unit cost]]</f>
        <v>607.7024713243751</v>
      </c>
    </row>
    <row r="13568" spans="1:14" ht="14.25" customHeight="1">
      <c r="A13568" t="s">
        <v>13581</v>
      </c>
      <c r="B13568" s="2">
        <v>43959</v>
      </c>
      <c r="C13568" s="5" t="str">
        <f t="shared" si="422"/>
        <v>Apr</v>
      </c>
      <c r="D13568" s="5" t="str">
        <f t="shared" si="423"/>
        <v>5</v>
      </c>
      <c r="E13568" t="s">
        <v>11</v>
      </c>
      <c r="F13568" s="3" t="s">
        <v>12</v>
      </c>
      <c r="G13568">
        <v>4</v>
      </c>
      <c r="H13568">
        <v>153</v>
      </c>
      <c r="I13568">
        <v>43</v>
      </c>
      <c r="J13568">
        <v>8</v>
      </c>
      <c r="K13568" s="3">
        <v>256.47344738244999</v>
      </c>
      <c r="L13568" s="3">
        <v>183.195319558893</v>
      </c>
      <c r="M13568" s="7">
        <f>Sales_Table[[#This Row],[Order qty]]*Sales_Table[[#This Row],[unit price]]</f>
        <v>2051.7875790595999</v>
      </c>
      <c r="N13568" s="8">
        <f>Sales_Table[[#This Row],[Revenue]]-Sales_Table[[#This Row],[unit cost]]</f>
        <v>1868.5922595007069</v>
      </c>
    </row>
    <row r="13569" spans="1:14" ht="14.25" customHeight="1">
      <c r="A13569" t="s">
        <v>13582</v>
      </c>
      <c r="B13569" s="2">
        <v>43949</v>
      </c>
      <c r="C13569" s="5" t="str">
        <f t="shared" si="422"/>
        <v>May</v>
      </c>
      <c r="D13569" s="5" t="str">
        <f t="shared" si="423"/>
        <v>3</v>
      </c>
      <c r="E13569" t="s">
        <v>20</v>
      </c>
      <c r="F13569" s="3" t="s">
        <v>12</v>
      </c>
      <c r="G13569">
        <v>13</v>
      </c>
      <c r="H13569">
        <v>138</v>
      </c>
      <c r="I13569">
        <v>45</v>
      </c>
      <c r="J13569">
        <v>8</v>
      </c>
      <c r="K13569" s="3">
        <v>255.64349484443699</v>
      </c>
      <c r="L13569" s="3">
        <v>182.60249631745501</v>
      </c>
      <c r="M13569" s="7">
        <f>Sales_Table[[#This Row],[Order qty]]*Sales_Table[[#This Row],[unit price]]</f>
        <v>2045.1479587554959</v>
      </c>
      <c r="N13569" s="8">
        <f>Sales_Table[[#This Row],[Revenue]]-Sales_Table[[#This Row],[unit cost]]</f>
        <v>1862.5454624380409</v>
      </c>
    </row>
    <row r="13570" spans="1:14" ht="14.25" customHeight="1">
      <c r="A13570" t="s">
        <v>13583</v>
      </c>
      <c r="B13570" s="2">
        <v>43977</v>
      </c>
      <c r="C13570" s="5" t="str">
        <f t="shared" ref="C13570:C13633" si="424">TEXT(B13571,"mmm")</f>
        <v>Mar</v>
      </c>
      <c r="D13570" s="5" t="str">
        <f t="shared" ref="D13570:D13633" si="425">TEXT(B13572, "m")</f>
        <v>2</v>
      </c>
      <c r="E13570" t="s">
        <v>16</v>
      </c>
      <c r="F13570" s="3" t="s">
        <v>12</v>
      </c>
      <c r="G13570">
        <v>7</v>
      </c>
      <c r="H13570">
        <v>99</v>
      </c>
      <c r="I13570">
        <v>23</v>
      </c>
      <c r="J13570">
        <v>3</v>
      </c>
      <c r="K13570" s="3">
        <v>188.628164470196</v>
      </c>
      <c r="L13570" s="3">
        <v>134.73440319299701</v>
      </c>
      <c r="M13570" s="7">
        <f>Sales_Table[[#This Row],[Order qty]]*Sales_Table[[#This Row],[unit price]]</f>
        <v>565.88449341058799</v>
      </c>
      <c r="N13570" s="8">
        <f>Sales_Table[[#This Row],[Revenue]]-Sales_Table[[#This Row],[unit cost]]</f>
        <v>431.15009021759101</v>
      </c>
    </row>
    <row r="13571" spans="1:14" ht="14.25" customHeight="1">
      <c r="A13571" t="s">
        <v>13584</v>
      </c>
      <c r="B13571" s="2">
        <v>43892</v>
      </c>
      <c r="C13571" s="5" t="str">
        <f t="shared" si="424"/>
        <v>Feb</v>
      </c>
      <c r="D13571" s="5" t="str">
        <f t="shared" si="425"/>
        <v>3</v>
      </c>
      <c r="E13571" t="s">
        <v>20</v>
      </c>
      <c r="F13571" s="3" t="s">
        <v>12</v>
      </c>
      <c r="G13571">
        <v>9</v>
      </c>
      <c r="H13571">
        <v>75</v>
      </c>
      <c r="I13571">
        <v>39</v>
      </c>
      <c r="J13571">
        <v>10</v>
      </c>
      <c r="K13571" s="3">
        <v>566.87721955776203</v>
      </c>
      <c r="L13571" s="3">
        <v>404.91229968411602</v>
      </c>
      <c r="M13571" s="7">
        <f>Sales_Table[[#This Row],[Order qty]]*Sales_Table[[#This Row],[unit price]]</f>
        <v>5668.7721955776206</v>
      </c>
      <c r="N13571" s="8">
        <f>Sales_Table[[#This Row],[Revenue]]-Sales_Table[[#This Row],[unit cost]]</f>
        <v>5263.8598958935045</v>
      </c>
    </row>
    <row r="13572" spans="1:14" ht="14.25" customHeight="1">
      <c r="A13572" t="s">
        <v>13585</v>
      </c>
      <c r="B13572" s="2">
        <v>43870</v>
      </c>
      <c r="C13572" s="5" t="str">
        <f t="shared" si="424"/>
        <v>Mar</v>
      </c>
      <c r="D13572" s="5" t="str">
        <f t="shared" si="425"/>
        <v>3</v>
      </c>
      <c r="E13572" t="s">
        <v>14</v>
      </c>
      <c r="F13572" s="3" t="s">
        <v>12</v>
      </c>
      <c r="G13572">
        <v>9</v>
      </c>
      <c r="H13572">
        <v>276</v>
      </c>
      <c r="I13572">
        <v>12</v>
      </c>
      <c r="J13572">
        <v>5</v>
      </c>
      <c r="K13572" s="3">
        <v>497.458362400532</v>
      </c>
      <c r="L13572" s="3">
        <v>355.327401714666</v>
      </c>
      <c r="M13572" s="7">
        <f>Sales_Table[[#This Row],[Order qty]]*Sales_Table[[#This Row],[unit price]]</f>
        <v>2487.2918120026598</v>
      </c>
      <c r="N13572" s="8">
        <f>Sales_Table[[#This Row],[Revenue]]-Sales_Table[[#This Row],[unit cost]]</f>
        <v>2131.9644102879938</v>
      </c>
    </row>
    <row r="13573" spans="1:14" ht="14.25" customHeight="1">
      <c r="A13573" t="s">
        <v>13586</v>
      </c>
      <c r="B13573" s="2">
        <v>43921</v>
      </c>
      <c r="C13573" s="5" t="str">
        <f t="shared" si="424"/>
        <v>Mar</v>
      </c>
      <c r="D13573" s="5" t="str">
        <f t="shared" si="425"/>
        <v>3</v>
      </c>
      <c r="E13573" t="s">
        <v>16</v>
      </c>
      <c r="F13573" s="3" t="s">
        <v>12</v>
      </c>
      <c r="G13573">
        <v>1</v>
      </c>
      <c r="H13573">
        <v>178</v>
      </c>
      <c r="I13573">
        <v>4</v>
      </c>
      <c r="J13573">
        <v>8</v>
      </c>
      <c r="K13573" s="3">
        <v>233.91750955581699</v>
      </c>
      <c r="L13573" s="3">
        <v>167.083935397012</v>
      </c>
      <c r="M13573" s="7">
        <f>Sales_Table[[#This Row],[Order qty]]*Sales_Table[[#This Row],[unit price]]</f>
        <v>1871.3400764465359</v>
      </c>
      <c r="N13573" s="8">
        <f>Sales_Table[[#This Row],[Revenue]]-Sales_Table[[#This Row],[unit cost]]</f>
        <v>1704.2561410495239</v>
      </c>
    </row>
    <row r="13574" spans="1:14" ht="14.25" customHeight="1">
      <c r="A13574" t="s">
        <v>13587</v>
      </c>
      <c r="B13574" s="2">
        <v>43919</v>
      </c>
      <c r="C13574" s="5" t="str">
        <f t="shared" si="424"/>
        <v>Mar</v>
      </c>
      <c r="D13574" s="5" t="str">
        <f t="shared" si="425"/>
        <v>1</v>
      </c>
      <c r="E13574" t="s">
        <v>20</v>
      </c>
      <c r="F13574" s="3" t="s">
        <v>12</v>
      </c>
      <c r="G13574">
        <v>19</v>
      </c>
      <c r="H13574">
        <v>308</v>
      </c>
      <c r="I13574">
        <v>44</v>
      </c>
      <c r="J13574">
        <v>9</v>
      </c>
      <c r="K13574" s="3">
        <v>279.36984103918098</v>
      </c>
      <c r="L13574" s="3">
        <v>199.549886456558</v>
      </c>
      <c r="M13574" s="7">
        <f>Sales_Table[[#This Row],[Order qty]]*Sales_Table[[#This Row],[unit price]]</f>
        <v>2514.3285693526286</v>
      </c>
      <c r="N13574" s="8">
        <f>Sales_Table[[#This Row],[Revenue]]-Sales_Table[[#This Row],[unit cost]]</f>
        <v>2314.7786828960707</v>
      </c>
    </row>
    <row r="13575" spans="1:14" ht="14.25" customHeight="1">
      <c r="A13575" t="s">
        <v>13588</v>
      </c>
      <c r="B13575" s="2">
        <v>43914</v>
      </c>
      <c r="C13575" s="5" t="str">
        <f t="shared" si="424"/>
        <v>Jan</v>
      </c>
      <c r="D13575" s="5" t="str">
        <f t="shared" si="425"/>
        <v>4</v>
      </c>
      <c r="E13575" t="s">
        <v>20</v>
      </c>
      <c r="F13575" s="3" t="s">
        <v>12</v>
      </c>
      <c r="G13575">
        <v>7</v>
      </c>
      <c r="H13575">
        <v>22</v>
      </c>
      <c r="I13575">
        <v>15</v>
      </c>
      <c r="J13575">
        <v>3</v>
      </c>
      <c r="K13575" s="3">
        <v>343.21102774143202</v>
      </c>
      <c r="L13575" s="3">
        <v>245.150734101023</v>
      </c>
      <c r="M13575" s="7">
        <f>Sales_Table[[#This Row],[Order qty]]*Sales_Table[[#This Row],[unit price]]</f>
        <v>1029.6330832242961</v>
      </c>
      <c r="N13575" s="8">
        <f>Sales_Table[[#This Row],[Revenue]]-Sales_Table[[#This Row],[unit cost]]</f>
        <v>784.48234912327314</v>
      </c>
    </row>
    <row r="13576" spans="1:14" ht="14.25" customHeight="1">
      <c r="A13576" t="s">
        <v>13589</v>
      </c>
      <c r="B13576" s="2">
        <v>43842</v>
      </c>
      <c r="C13576" s="5" t="str">
        <f t="shared" si="424"/>
        <v>Apr</v>
      </c>
      <c r="D13576" s="5" t="str">
        <f t="shared" si="425"/>
        <v>1</v>
      </c>
      <c r="E13576" t="s">
        <v>14</v>
      </c>
      <c r="F13576" s="3" t="s">
        <v>12</v>
      </c>
      <c r="G13576">
        <v>26</v>
      </c>
      <c r="H13576">
        <v>270</v>
      </c>
      <c r="I13576">
        <v>22</v>
      </c>
      <c r="J13576">
        <v>3</v>
      </c>
      <c r="K13576" s="3">
        <v>647.03042417764698</v>
      </c>
      <c r="L13576" s="3">
        <v>462.16458869831899</v>
      </c>
      <c r="M13576" s="7">
        <f>Sales_Table[[#This Row],[Order qty]]*Sales_Table[[#This Row],[unit price]]</f>
        <v>1941.0912725329408</v>
      </c>
      <c r="N13576" s="8">
        <f>Sales_Table[[#This Row],[Revenue]]-Sales_Table[[#This Row],[unit cost]]</f>
        <v>1478.9266838346218</v>
      </c>
    </row>
    <row r="13577" spans="1:14" ht="14.25" customHeight="1">
      <c r="A13577" t="s">
        <v>13590</v>
      </c>
      <c r="B13577" s="2">
        <v>43932</v>
      </c>
      <c r="C13577" s="5" t="str">
        <f t="shared" si="424"/>
        <v>Jan</v>
      </c>
      <c r="D13577" s="5" t="str">
        <f t="shared" si="425"/>
        <v>3</v>
      </c>
      <c r="E13577" t="s">
        <v>20</v>
      </c>
      <c r="F13577" s="3" t="s">
        <v>12</v>
      </c>
      <c r="G13577">
        <v>26</v>
      </c>
      <c r="H13577">
        <v>46</v>
      </c>
      <c r="I13577">
        <v>27</v>
      </c>
      <c r="J13577">
        <v>9</v>
      </c>
      <c r="K13577" s="3">
        <v>472.73086524009699</v>
      </c>
      <c r="L13577" s="3">
        <v>337.66490374292601</v>
      </c>
      <c r="M13577" s="7">
        <f>Sales_Table[[#This Row],[Order qty]]*Sales_Table[[#This Row],[unit price]]</f>
        <v>4254.5777871608725</v>
      </c>
      <c r="N13577" s="8">
        <f>Sales_Table[[#This Row],[Revenue]]-Sales_Table[[#This Row],[unit cost]]</f>
        <v>3916.9128834179464</v>
      </c>
    </row>
    <row r="13578" spans="1:14" ht="14.25" customHeight="1">
      <c r="A13578" t="s">
        <v>13591</v>
      </c>
      <c r="B13578" s="2">
        <v>43837</v>
      </c>
      <c r="C13578" s="5" t="str">
        <f t="shared" si="424"/>
        <v>Mar</v>
      </c>
      <c r="D13578" s="5" t="str">
        <f t="shared" si="425"/>
        <v>5</v>
      </c>
      <c r="E13578" t="s">
        <v>14</v>
      </c>
      <c r="F13578" s="3" t="s">
        <v>12</v>
      </c>
      <c r="G13578">
        <v>21</v>
      </c>
      <c r="H13578">
        <v>146</v>
      </c>
      <c r="I13578">
        <v>14</v>
      </c>
      <c r="J13578">
        <v>9</v>
      </c>
      <c r="K13578" s="3">
        <v>631.59115093946502</v>
      </c>
      <c r="L13578" s="3">
        <v>451.13653638533202</v>
      </c>
      <c r="M13578" s="7">
        <f>Sales_Table[[#This Row],[Order qty]]*Sales_Table[[#This Row],[unit price]]</f>
        <v>5684.3203584551848</v>
      </c>
      <c r="N13578" s="8">
        <f>Sales_Table[[#This Row],[Revenue]]-Sales_Table[[#This Row],[unit cost]]</f>
        <v>5233.1838220698528</v>
      </c>
    </row>
    <row r="13579" spans="1:14" ht="14.25" customHeight="1">
      <c r="A13579" t="s">
        <v>13592</v>
      </c>
      <c r="B13579" s="2">
        <v>43897</v>
      </c>
      <c r="C13579" s="5" t="str">
        <f t="shared" si="424"/>
        <v>May</v>
      </c>
      <c r="D13579" s="5" t="str">
        <f t="shared" si="425"/>
        <v>1</v>
      </c>
      <c r="E13579" t="s">
        <v>20</v>
      </c>
      <c r="F13579" s="3" t="s">
        <v>12</v>
      </c>
      <c r="G13579">
        <v>26</v>
      </c>
      <c r="H13579">
        <v>76</v>
      </c>
      <c r="I13579">
        <v>40</v>
      </c>
      <c r="J13579">
        <v>7</v>
      </c>
      <c r="K13579" s="3">
        <v>213.81296718120601</v>
      </c>
      <c r="L13579" s="3">
        <v>152.72354798657599</v>
      </c>
      <c r="M13579" s="7">
        <f>Sales_Table[[#This Row],[Order qty]]*Sales_Table[[#This Row],[unit price]]</f>
        <v>1496.6907702684421</v>
      </c>
      <c r="N13579" s="8">
        <f>Sales_Table[[#This Row],[Revenue]]-Sales_Table[[#This Row],[unit cost]]</f>
        <v>1343.967222281866</v>
      </c>
    </row>
    <row r="13580" spans="1:14" ht="14.25" customHeight="1">
      <c r="A13580" t="s">
        <v>13593</v>
      </c>
      <c r="B13580" s="2">
        <v>43966</v>
      </c>
      <c r="C13580" s="5" t="str">
        <f t="shared" si="424"/>
        <v>Jan</v>
      </c>
      <c r="D13580" s="5" t="str">
        <f t="shared" si="425"/>
        <v>4</v>
      </c>
      <c r="E13580" t="s">
        <v>20</v>
      </c>
      <c r="F13580" s="3" t="s">
        <v>12</v>
      </c>
      <c r="G13580">
        <v>22</v>
      </c>
      <c r="H13580">
        <v>33</v>
      </c>
      <c r="I13580">
        <v>15</v>
      </c>
      <c r="J13580">
        <v>2</v>
      </c>
      <c r="K13580" s="3">
        <v>382.67699843645102</v>
      </c>
      <c r="L13580" s="3">
        <v>273.34071316889401</v>
      </c>
      <c r="M13580" s="7">
        <f>Sales_Table[[#This Row],[Order qty]]*Sales_Table[[#This Row],[unit price]]</f>
        <v>765.35399687290203</v>
      </c>
      <c r="N13580" s="8">
        <f>Sales_Table[[#This Row],[Revenue]]-Sales_Table[[#This Row],[unit cost]]</f>
        <v>492.01328370400802</v>
      </c>
    </row>
    <row r="13581" spans="1:14" ht="14.25" customHeight="1">
      <c r="A13581" t="s">
        <v>13594</v>
      </c>
      <c r="B13581" s="2">
        <v>43838</v>
      </c>
      <c r="C13581" s="5" t="str">
        <f t="shared" si="424"/>
        <v>Apr</v>
      </c>
      <c r="D13581" s="5" t="str">
        <f t="shared" si="425"/>
        <v>2</v>
      </c>
      <c r="E13581" t="s">
        <v>16</v>
      </c>
      <c r="F13581" s="3" t="s">
        <v>12</v>
      </c>
      <c r="G13581">
        <v>9</v>
      </c>
      <c r="H13581">
        <v>344</v>
      </c>
      <c r="I13581">
        <v>43</v>
      </c>
      <c r="J13581">
        <v>3</v>
      </c>
      <c r="K13581" s="3">
        <v>342.68396472930903</v>
      </c>
      <c r="L13581" s="3">
        <v>244.774260520935</v>
      </c>
      <c r="M13581" s="7">
        <f>Sales_Table[[#This Row],[Order qty]]*Sales_Table[[#This Row],[unit price]]</f>
        <v>1028.051894187927</v>
      </c>
      <c r="N13581" s="8">
        <f>Sales_Table[[#This Row],[Revenue]]-Sales_Table[[#This Row],[unit cost]]</f>
        <v>783.27763366699196</v>
      </c>
    </row>
    <row r="13582" spans="1:14" ht="14.25" customHeight="1">
      <c r="A13582" t="s">
        <v>13595</v>
      </c>
      <c r="B13582" s="2">
        <v>43937</v>
      </c>
      <c r="C13582" s="5" t="str">
        <f t="shared" si="424"/>
        <v>Feb</v>
      </c>
      <c r="D13582" s="5" t="str">
        <f t="shared" si="425"/>
        <v>1</v>
      </c>
      <c r="E13582" t="s">
        <v>11</v>
      </c>
      <c r="F13582" s="3" t="s">
        <v>12</v>
      </c>
      <c r="G13582">
        <v>14</v>
      </c>
      <c r="H13582">
        <v>213</v>
      </c>
      <c r="I13582">
        <v>39</v>
      </c>
      <c r="J13582">
        <v>2</v>
      </c>
      <c r="K13582" s="3">
        <v>409.30338567495301</v>
      </c>
      <c r="L13582" s="3">
        <v>292.35956119639502</v>
      </c>
      <c r="M13582" s="7">
        <f>Sales_Table[[#This Row],[Order qty]]*Sales_Table[[#This Row],[unit price]]</f>
        <v>818.60677134990601</v>
      </c>
      <c r="N13582" s="8">
        <f>Sales_Table[[#This Row],[Revenue]]-Sales_Table[[#This Row],[unit cost]]</f>
        <v>526.24721015351099</v>
      </c>
    </row>
    <row r="13583" spans="1:14" ht="14.25" customHeight="1">
      <c r="A13583" t="s">
        <v>13596</v>
      </c>
      <c r="B13583" s="2">
        <v>43873</v>
      </c>
      <c r="C13583" s="5" t="str">
        <f t="shared" si="424"/>
        <v>Jan</v>
      </c>
      <c r="D13583" s="5" t="str">
        <f t="shared" si="425"/>
        <v>1</v>
      </c>
      <c r="E13583" t="s">
        <v>14</v>
      </c>
      <c r="F13583" s="3" t="s">
        <v>12</v>
      </c>
      <c r="G13583">
        <v>25</v>
      </c>
      <c r="H13583">
        <v>17</v>
      </c>
      <c r="I13583">
        <v>43</v>
      </c>
      <c r="J13583">
        <v>8</v>
      </c>
      <c r="K13583" s="3">
        <v>338.21166336536402</v>
      </c>
      <c r="L13583" s="3">
        <v>241.57975954668899</v>
      </c>
      <c r="M13583" s="7">
        <f>Sales_Table[[#This Row],[Order qty]]*Sales_Table[[#This Row],[unit price]]</f>
        <v>2705.6933069229121</v>
      </c>
      <c r="N13583" s="8">
        <f>Sales_Table[[#This Row],[Revenue]]-Sales_Table[[#This Row],[unit cost]]</f>
        <v>2464.1135473762233</v>
      </c>
    </row>
    <row r="13584" spans="1:14" ht="14.25" customHeight="1">
      <c r="A13584" t="s">
        <v>13597</v>
      </c>
      <c r="B13584" s="2">
        <v>43853</v>
      </c>
      <c r="C13584" s="5" t="str">
        <f t="shared" si="424"/>
        <v>Jan</v>
      </c>
      <c r="D13584" s="5" t="str">
        <f t="shared" si="425"/>
        <v>5</v>
      </c>
      <c r="E13584" t="s">
        <v>16</v>
      </c>
      <c r="F13584" s="3" t="s">
        <v>12</v>
      </c>
      <c r="G13584">
        <v>26</v>
      </c>
      <c r="H13584">
        <v>244</v>
      </c>
      <c r="I13584">
        <v>18</v>
      </c>
      <c r="J13584">
        <v>3</v>
      </c>
      <c r="K13584" s="3">
        <v>259.12470871210098</v>
      </c>
      <c r="L13584" s="3">
        <v>185.08907765150099</v>
      </c>
      <c r="M13584" s="7">
        <f>Sales_Table[[#This Row],[Order qty]]*Sales_Table[[#This Row],[unit price]]</f>
        <v>777.37412613630295</v>
      </c>
      <c r="N13584" s="8">
        <f>Sales_Table[[#This Row],[Revenue]]-Sales_Table[[#This Row],[unit cost]]</f>
        <v>592.28504848480202</v>
      </c>
    </row>
    <row r="13585" spans="1:14" ht="14.25" customHeight="1">
      <c r="A13585" t="s">
        <v>13598</v>
      </c>
      <c r="B13585" s="2">
        <v>43858</v>
      </c>
      <c r="C13585" s="5" t="str">
        <f t="shared" si="424"/>
        <v>May</v>
      </c>
      <c r="D13585" s="5" t="str">
        <f t="shared" si="425"/>
        <v>4</v>
      </c>
      <c r="E13585" t="s">
        <v>16</v>
      </c>
      <c r="F13585" s="3" t="s">
        <v>12</v>
      </c>
      <c r="G13585">
        <v>10</v>
      </c>
      <c r="H13585">
        <v>69</v>
      </c>
      <c r="I13585">
        <v>12</v>
      </c>
      <c r="J13585">
        <v>1</v>
      </c>
      <c r="K13585" s="3">
        <v>590.65943741798401</v>
      </c>
      <c r="L13585" s="3">
        <v>421.89959815570302</v>
      </c>
      <c r="M13585" s="7">
        <f>Sales_Table[[#This Row],[Order qty]]*Sales_Table[[#This Row],[unit price]]</f>
        <v>590.65943741798401</v>
      </c>
      <c r="N13585" s="8">
        <f>Sales_Table[[#This Row],[Revenue]]-Sales_Table[[#This Row],[unit cost]]</f>
        <v>168.75983926228099</v>
      </c>
    </row>
    <row r="13586" spans="1:14" ht="14.25" customHeight="1">
      <c r="A13586" t="s">
        <v>13599</v>
      </c>
      <c r="B13586" s="2">
        <v>43956</v>
      </c>
      <c r="C13586" s="5" t="str">
        <f t="shared" si="424"/>
        <v>Apr</v>
      </c>
      <c r="D13586" s="5" t="str">
        <f t="shared" si="425"/>
        <v>2</v>
      </c>
      <c r="E13586" t="s">
        <v>16</v>
      </c>
      <c r="F13586" s="3" t="s">
        <v>12</v>
      </c>
      <c r="G13586">
        <v>10</v>
      </c>
      <c r="H13586">
        <v>57</v>
      </c>
      <c r="I13586">
        <v>27</v>
      </c>
      <c r="J13586">
        <v>10</v>
      </c>
      <c r="K13586" s="3">
        <v>158.67115706205399</v>
      </c>
      <c r="L13586" s="3">
        <v>113.33654075861</v>
      </c>
      <c r="M13586" s="7">
        <f>Sales_Table[[#This Row],[Order qty]]*Sales_Table[[#This Row],[unit price]]</f>
        <v>1586.71157062054</v>
      </c>
      <c r="N13586" s="8">
        <f>Sales_Table[[#This Row],[Revenue]]-Sales_Table[[#This Row],[unit cost]]</f>
        <v>1473.37502986193</v>
      </c>
    </row>
    <row r="13587" spans="1:14" ht="14.25" customHeight="1">
      <c r="A13587" t="s">
        <v>13600</v>
      </c>
      <c r="B13587" s="2">
        <v>43924</v>
      </c>
      <c r="C13587" s="5" t="str">
        <f t="shared" si="424"/>
        <v>Feb</v>
      </c>
      <c r="D13587" s="5" t="str">
        <f t="shared" si="425"/>
        <v>4</v>
      </c>
      <c r="E13587" t="s">
        <v>16</v>
      </c>
      <c r="F13587" s="3" t="s">
        <v>12</v>
      </c>
      <c r="G13587">
        <v>21</v>
      </c>
      <c r="H13587">
        <v>213</v>
      </c>
      <c r="I13587">
        <v>35</v>
      </c>
      <c r="J13587">
        <v>1</v>
      </c>
      <c r="K13587" s="3">
        <v>236.47578084468799</v>
      </c>
      <c r="L13587" s="3">
        <v>168.91127203191999</v>
      </c>
      <c r="M13587" s="7">
        <f>Sales_Table[[#This Row],[Order qty]]*Sales_Table[[#This Row],[unit price]]</f>
        <v>236.47578084468799</v>
      </c>
      <c r="N13587" s="8">
        <f>Sales_Table[[#This Row],[Revenue]]-Sales_Table[[#This Row],[unit cost]]</f>
        <v>67.564508812767997</v>
      </c>
    </row>
    <row r="13588" spans="1:14" ht="14.25" customHeight="1">
      <c r="A13588" t="s">
        <v>13601</v>
      </c>
      <c r="B13588" s="2">
        <v>43872</v>
      </c>
      <c r="C13588" s="5" t="str">
        <f t="shared" si="424"/>
        <v>Apr</v>
      </c>
      <c r="D13588" s="5" t="str">
        <f t="shared" si="425"/>
        <v>2</v>
      </c>
      <c r="E13588" t="s">
        <v>16</v>
      </c>
      <c r="F13588" s="3" t="s">
        <v>12</v>
      </c>
      <c r="G13588">
        <v>5</v>
      </c>
      <c r="H13588">
        <v>188</v>
      </c>
      <c r="I13588">
        <v>47</v>
      </c>
      <c r="J13588">
        <v>3</v>
      </c>
      <c r="K13588" s="3">
        <v>244.48006135225299</v>
      </c>
      <c r="L13588" s="3">
        <v>174.62861525160901</v>
      </c>
      <c r="M13588" s="7">
        <f>Sales_Table[[#This Row],[Order qty]]*Sales_Table[[#This Row],[unit price]]</f>
        <v>733.44018405675899</v>
      </c>
      <c r="N13588" s="8">
        <f>Sales_Table[[#This Row],[Revenue]]-Sales_Table[[#This Row],[unit cost]]</f>
        <v>558.81156880515005</v>
      </c>
    </row>
    <row r="13589" spans="1:14" ht="14.25" customHeight="1">
      <c r="A13589" t="s">
        <v>13602</v>
      </c>
      <c r="B13589" s="2">
        <v>43927</v>
      </c>
      <c r="C13589" s="5" t="str">
        <f t="shared" si="424"/>
        <v>Feb</v>
      </c>
      <c r="D13589" s="5" t="str">
        <f t="shared" si="425"/>
        <v>2</v>
      </c>
      <c r="E13589" t="s">
        <v>11</v>
      </c>
      <c r="F13589" s="3" t="s">
        <v>12</v>
      </c>
      <c r="G13589">
        <v>18</v>
      </c>
      <c r="H13589">
        <v>194</v>
      </c>
      <c r="I13589">
        <v>13</v>
      </c>
      <c r="J13589">
        <v>9</v>
      </c>
      <c r="K13589" s="3">
        <v>216.40026426315299</v>
      </c>
      <c r="L13589" s="3">
        <v>154.57161733082401</v>
      </c>
      <c r="M13589" s="7">
        <f>Sales_Table[[#This Row],[Order qty]]*Sales_Table[[#This Row],[unit price]]</f>
        <v>1947.602378368377</v>
      </c>
      <c r="N13589" s="8">
        <f>Sales_Table[[#This Row],[Revenue]]-Sales_Table[[#This Row],[unit cost]]</f>
        <v>1793.030761037553</v>
      </c>
    </row>
    <row r="13590" spans="1:14" ht="14.25" customHeight="1">
      <c r="A13590" t="s">
        <v>13603</v>
      </c>
      <c r="B13590" s="2">
        <v>43868</v>
      </c>
      <c r="C13590" s="5" t="str">
        <f t="shared" si="424"/>
        <v>Feb</v>
      </c>
      <c r="D13590" s="5" t="str">
        <f t="shared" si="425"/>
        <v>5</v>
      </c>
      <c r="E13590" t="s">
        <v>16</v>
      </c>
      <c r="F13590" s="3" t="s">
        <v>12</v>
      </c>
      <c r="G13590">
        <v>4</v>
      </c>
      <c r="H13590">
        <v>269</v>
      </c>
      <c r="I13590">
        <v>47</v>
      </c>
      <c r="J13590">
        <v>8</v>
      </c>
      <c r="K13590" s="3">
        <v>156.278022229671</v>
      </c>
      <c r="L13590" s="3">
        <v>111.62715873547999</v>
      </c>
      <c r="M13590" s="7">
        <f>Sales_Table[[#This Row],[Order qty]]*Sales_Table[[#This Row],[unit price]]</f>
        <v>1250.224177837368</v>
      </c>
      <c r="N13590" s="8">
        <f>Sales_Table[[#This Row],[Revenue]]-Sales_Table[[#This Row],[unit cost]]</f>
        <v>1138.597019101888</v>
      </c>
    </row>
    <row r="13591" spans="1:14" ht="14.25" customHeight="1">
      <c r="A13591" t="s">
        <v>13604</v>
      </c>
      <c r="B13591" s="2">
        <v>43868</v>
      </c>
      <c r="C13591" s="5" t="str">
        <f t="shared" si="424"/>
        <v>May</v>
      </c>
      <c r="D13591" s="5" t="str">
        <f t="shared" si="425"/>
        <v>1</v>
      </c>
      <c r="E13591" t="s">
        <v>11</v>
      </c>
      <c r="F13591" s="3" t="s">
        <v>12</v>
      </c>
      <c r="G13591">
        <v>20</v>
      </c>
      <c r="H13591">
        <v>112</v>
      </c>
      <c r="I13591">
        <v>8</v>
      </c>
      <c r="J13591">
        <v>7</v>
      </c>
      <c r="K13591" s="3">
        <v>237.41714823245999</v>
      </c>
      <c r="L13591" s="3">
        <v>169.58367730890001</v>
      </c>
      <c r="M13591" s="7">
        <f>Sales_Table[[#This Row],[Order qty]]*Sales_Table[[#This Row],[unit price]]</f>
        <v>1661.9200376272199</v>
      </c>
      <c r="N13591" s="8">
        <f>Sales_Table[[#This Row],[Revenue]]-Sales_Table[[#This Row],[unit cost]]</f>
        <v>1492.33636031832</v>
      </c>
    </row>
    <row r="13592" spans="1:14" ht="14.25" customHeight="1">
      <c r="A13592" t="s">
        <v>13605</v>
      </c>
      <c r="B13592" s="2">
        <v>43975</v>
      </c>
      <c r="C13592" s="5" t="str">
        <f t="shared" si="424"/>
        <v>Jan</v>
      </c>
      <c r="D13592" s="5" t="str">
        <f t="shared" si="425"/>
        <v>2</v>
      </c>
      <c r="E13592" t="s">
        <v>14</v>
      </c>
      <c r="F13592" s="3" t="s">
        <v>12</v>
      </c>
      <c r="G13592">
        <v>1</v>
      </c>
      <c r="H13592">
        <v>81</v>
      </c>
      <c r="I13592">
        <v>35</v>
      </c>
      <c r="J13592">
        <v>7</v>
      </c>
      <c r="K13592" s="3">
        <v>385.62007051706303</v>
      </c>
      <c r="L13592" s="3">
        <v>275.44290751218801</v>
      </c>
      <c r="M13592" s="7">
        <f>Sales_Table[[#This Row],[Order qty]]*Sales_Table[[#This Row],[unit price]]</f>
        <v>2699.3404936194411</v>
      </c>
      <c r="N13592" s="8">
        <f>Sales_Table[[#This Row],[Revenue]]-Sales_Table[[#This Row],[unit cost]]</f>
        <v>2423.8975861072531</v>
      </c>
    </row>
    <row r="13593" spans="1:14" ht="14.25" customHeight="1">
      <c r="A13593" t="s">
        <v>13606</v>
      </c>
      <c r="B13593" s="2">
        <v>43852</v>
      </c>
      <c r="C13593" s="5" t="str">
        <f t="shared" si="424"/>
        <v>Feb</v>
      </c>
      <c r="D13593" s="5" t="str">
        <f t="shared" si="425"/>
        <v>2</v>
      </c>
      <c r="E13593" t="s">
        <v>11</v>
      </c>
      <c r="F13593" s="3" t="s">
        <v>12</v>
      </c>
      <c r="G13593">
        <v>5</v>
      </c>
      <c r="H13593">
        <v>5</v>
      </c>
      <c r="I13593">
        <v>10</v>
      </c>
      <c r="J13593">
        <v>3</v>
      </c>
      <c r="K13593" s="3">
        <v>488.33790278434799</v>
      </c>
      <c r="L13593" s="3">
        <v>348.81278770310502</v>
      </c>
      <c r="M13593" s="7">
        <f>Sales_Table[[#This Row],[Order qty]]*Sales_Table[[#This Row],[unit price]]</f>
        <v>1465.013708353044</v>
      </c>
      <c r="N13593" s="8">
        <f>Sales_Table[[#This Row],[Revenue]]-Sales_Table[[#This Row],[unit cost]]</f>
        <v>1116.200920649939</v>
      </c>
    </row>
    <row r="13594" spans="1:14" ht="14.25" customHeight="1">
      <c r="A13594" t="s">
        <v>13607</v>
      </c>
      <c r="B13594" s="2">
        <v>43883</v>
      </c>
      <c r="C13594" s="5" t="str">
        <f t="shared" si="424"/>
        <v>Feb</v>
      </c>
      <c r="D13594" s="5" t="str">
        <f t="shared" si="425"/>
        <v>4</v>
      </c>
      <c r="E13594" t="s">
        <v>11</v>
      </c>
      <c r="F13594" s="3" t="s">
        <v>12</v>
      </c>
      <c r="G13594">
        <v>17</v>
      </c>
      <c r="H13594">
        <v>260</v>
      </c>
      <c r="I13594">
        <v>2</v>
      </c>
      <c r="J13594">
        <v>10</v>
      </c>
      <c r="K13594" s="3">
        <v>385.64210861921299</v>
      </c>
      <c r="L13594" s="3">
        <v>275.45864901372403</v>
      </c>
      <c r="M13594" s="7">
        <f>Sales_Table[[#This Row],[Order qty]]*Sales_Table[[#This Row],[unit price]]</f>
        <v>3856.4210861921301</v>
      </c>
      <c r="N13594" s="8">
        <f>Sales_Table[[#This Row],[Revenue]]-Sales_Table[[#This Row],[unit cost]]</f>
        <v>3580.9624371784062</v>
      </c>
    </row>
    <row r="13595" spans="1:14" ht="14.25" customHeight="1">
      <c r="A13595" t="s">
        <v>13608</v>
      </c>
      <c r="B13595" s="2">
        <v>43881</v>
      </c>
      <c r="C13595" s="5" t="str">
        <f t="shared" si="424"/>
        <v>Apr</v>
      </c>
      <c r="D13595" s="5" t="str">
        <f t="shared" si="425"/>
        <v>5</v>
      </c>
      <c r="E13595" t="s">
        <v>16</v>
      </c>
      <c r="F13595" s="3" t="s">
        <v>12</v>
      </c>
      <c r="G13595">
        <v>12</v>
      </c>
      <c r="H13595">
        <v>125</v>
      </c>
      <c r="I13595">
        <v>38</v>
      </c>
      <c r="J13595">
        <v>7</v>
      </c>
      <c r="K13595" s="3">
        <v>547.04388320446003</v>
      </c>
      <c r="L13595" s="3">
        <v>390.74563086032902</v>
      </c>
      <c r="M13595" s="7">
        <f>Sales_Table[[#This Row],[Order qty]]*Sales_Table[[#This Row],[unit price]]</f>
        <v>3829.3071824312201</v>
      </c>
      <c r="N13595" s="8">
        <f>Sales_Table[[#This Row],[Revenue]]-Sales_Table[[#This Row],[unit cost]]</f>
        <v>3438.561551570891</v>
      </c>
    </row>
    <row r="13596" spans="1:14" ht="14.25" customHeight="1">
      <c r="A13596" t="s">
        <v>13609</v>
      </c>
      <c r="B13596" s="2">
        <v>43944</v>
      </c>
      <c r="C13596" s="5" t="str">
        <f t="shared" si="424"/>
        <v>May</v>
      </c>
      <c r="D13596" s="5" t="str">
        <f t="shared" si="425"/>
        <v>2</v>
      </c>
      <c r="E13596" t="s">
        <v>16</v>
      </c>
      <c r="F13596" s="3" t="s">
        <v>12</v>
      </c>
      <c r="G13596">
        <v>18</v>
      </c>
      <c r="H13596">
        <v>177</v>
      </c>
      <c r="I13596">
        <v>40</v>
      </c>
      <c r="J13596">
        <v>4</v>
      </c>
      <c r="K13596" s="3">
        <v>596.832883179188</v>
      </c>
      <c r="L13596" s="3">
        <v>426.309202270848</v>
      </c>
      <c r="M13596" s="7">
        <f>Sales_Table[[#This Row],[Order qty]]*Sales_Table[[#This Row],[unit price]]</f>
        <v>2387.331532716752</v>
      </c>
      <c r="N13596" s="8">
        <f>Sales_Table[[#This Row],[Revenue]]-Sales_Table[[#This Row],[unit cost]]</f>
        <v>1961.0223304459041</v>
      </c>
    </row>
    <row r="13597" spans="1:14" ht="14.25" customHeight="1">
      <c r="A13597" t="s">
        <v>13610</v>
      </c>
      <c r="B13597" s="2">
        <v>43959</v>
      </c>
      <c r="C13597" s="5" t="str">
        <f t="shared" si="424"/>
        <v>Feb</v>
      </c>
      <c r="D13597" s="5" t="str">
        <f t="shared" si="425"/>
        <v>5</v>
      </c>
      <c r="E13597" t="s">
        <v>14</v>
      </c>
      <c r="F13597" s="3" t="s">
        <v>12</v>
      </c>
      <c r="G13597">
        <v>8</v>
      </c>
      <c r="H13597">
        <v>135</v>
      </c>
      <c r="I13597">
        <v>3</v>
      </c>
      <c r="J13597">
        <v>4</v>
      </c>
      <c r="K13597" s="3">
        <v>567.67041206359897</v>
      </c>
      <c r="L13597" s="3">
        <v>405.47886575971302</v>
      </c>
      <c r="M13597" s="7">
        <f>Sales_Table[[#This Row],[Order qty]]*Sales_Table[[#This Row],[unit price]]</f>
        <v>2270.6816482543959</v>
      </c>
      <c r="N13597" s="8">
        <f>Sales_Table[[#This Row],[Revenue]]-Sales_Table[[#This Row],[unit cost]]</f>
        <v>1865.2027824946829</v>
      </c>
    </row>
    <row r="13598" spans="1:14" ht="14.25" customHeight="1">
      <c r="A13598" t="s">
        <v>13611</v>
      </c>
      <c r="B13598" s="2">
        <v>43870</v>
      </c>
      <c r="C13598" s="5" t="str">
        <f t="shared" si="424"/>
        <v>May</v>
      </c>
      <c r="D13598" s="5" t="str">
        <f t="shared" si="425"/>
        <v>5</v>
      </c>
      <c r="E13598" t="s">
        <v>14</v>
      </c>
      <c r="F13598" s="3" t="s">
        <v>12</v>
      </c>
      <c r="G13598">
        <v>4</v>
      </c>
      <c r="H13598">
        <v>173</v>
      </c>
      <c r="I13598">
        <v>9</v>
      </c>
      <c r="J13598">
        <v>2</v>
      </c>
      <c r="K13598" s="3">
        <v>638.98173898458504</v>
      </c>
      <c r="L13598" s="3">
        <v>456.41552784613202</v>
      </c>
      <c r="M13598" s="7">
        <f>Sales_Table[[#This Row],[Order qty]]*Sales_Table[[#This Row],[unit price]]</f>
        <v>1277.9634779691701</v>
      </c>
      <c r="N13598" s="8">
        <f>Sales_Table[[#This Row],[Revenue]]-Sales_Table[[#This Row],[unit cost]]</f>
        <v>821.54795012303805</v>
      </c>
    </row>
    <row r="13599" spans="1:14" ht="14.25" customHeight="1">
      <c r="A13599" t="s">
        <v>13612</v>
      </c>
      <c r="B13599" s="2">
        <v>43955</v>
      </c>
      <c r="C13599" s="5" t="str">
        <f t="shared" si="424"/>
        <v>May</v>
      </c>
      <c r="D13599" s="5" t="str">
        <f t="shared" si="425"/>
        <v>5</v>
      </c>
      <c r="E13599" t="s">
        <v>14</v>
      </c>
      <c r="F13599" s="3" t="s">
        <v>12</v>
      </c>
      <c r="G13599">
        <v>11</v>
      </c>
      <c r="H13599">
        <v>305</v>
      </c>
      <c r="I13599">
        <v>19</v>
      </c>
      <c r="J13599">
        <v>4</v>
      </c>
      <c r="K13599" s="3">
        <v>442.26351749896997</v>
      </c>
      <c r="L13599" s="3">
        <v>315.90251249926399</v>
      </c>
      <c r="M13599" s="7">
        <f>Sales_Table[[#This Row],[Order qty]]*Sales_Table[[#This Row],[unit price]]</f>
        <v>1769.0540699958799</v>
      </c>
      <c r="N13599" s="8">
        <f>Sales_Table[[#This Row],[Revenue]]-Sales_Table[[#This Row],[unit cost]]</f>
        <v>1453.1515574966159</v>
      </c>
    </row>
    <row r="13600" spans="1:14" ht="14.25" customHeight="1">
      <c r="A13600" t="s">
        <v>13613</v>
      </c>
      <c r="B13600" s="2">
        <v>43966</v>
      </c>
      <c r="C13600" s="5" t="str">
        <f t="shared" si="424"/>
        <v>May</v>
      </c>
      <c r="D13600" s="5" t="str">
        <f t="shared" si="425"/>
        <v>2</v>
      </c>
      <c r="E13600" t="s">
        <v>20</v>
      </c>
      <c r="F13600" s="3" t="s">
        <v>12</v>
      </c>
      <c r="G13600">
        <v>15</v>
      </c>
      <c r="H13600">
        <v>343</v>
      </c>
      <c r="I13600">
        <v>7</v>
      </c>
      <c r="J13600">
        <v>4</v>
      </c>
      <c r="K13600" s="3">
        <v>573.708404123783</v>
      </c>
      <c r="L13600" s="3">
        <v>409.79171723127399</v>
      </c>
      <c r="M13600" s="7">
        <f>Sales_Table[[#This Row],[Order qty]]*Sales_Table[[#This Row],[unit price]]</f>
        <v>2294.833616495132</v>
      </c>
      <c r="N13600" s="8">
        <f>Sales_Table[[#This Row],[Revenue]]-Sales_Table[[#This Row],[unit cost]]</f>
        <v>1885.0418992638579</v>
      </c>
    </row>
    <row r="13601" spans="1:14" ht="14.25" customHeight="1">
      <c r="A13601" t="s">
        <v>13614</v>
      </c>
      <c r="B13601" s="2">
        <v>43955</v>
      </c>
      <c r="C13601" s="5" t="str">
        <f t="shared" si="424"/>
        <v>Feb</v>
      </c>
      <c r="D13601" s="5" t="str">
        <f t="shared" si="425"/>
        <v>1</v>
      </c>
      <c r="E13601" t="s">
        <v>20</v>
      </c>
      <c r="F13601" s="3" t="s">
        <v>12</v>
      </c>
      <c r="G13601">
        <v>15</v>
      </c>
      <c r="H13601">
        <v>183</v>
      </c>
      <c r="I13601">
        <v>8</v>
      </c>
      <c r="J13601">
        <v>1</v>
      </c>
      <c r="K13601" s="3">
        <v>271.69057774543802</v>
      </c>
      <c r="L13601" s="3">
        <v>194.06469838959799</v>
      </c>
      <c r="M13601" s="7">
        <f>Sales_Table[[#This Row],[Order qty]]*Sales_Table[[#This Row],[unit price]]</f>
        <v>271.69057774543802</v>
      </c>
      <c r="N13601" s="8">
        <f>Sales_Table[[#This Row],[Revenue]]-Sales_Table[[#This Row],[unit cost]]</f>
        <v>77.625879355840027</v>
      </c>
    </row>
    <row r="13602" spans="1:14" ht="14.25" customHeight="1">
      <c r="A13602" t="s">
        <v>13615</v>
      </c>
      <c r="B13602" s="2">
        <v>43875</v>
      </c>
      <c r="C13602" s="5" t="str">
        <f t="shared" si="424"/>
        <v>Jan</v>
      </c>
      <c r="D13602" s="5" t="str">
        <f t="shared" si="425"/>
        <v>3</v>
      </c>
      <c r="E13602" t="s">
        <v>16</v>
      </c>
      <c r="F13602" s="3" t="s">
        <v>12</v>
      </c>
      <c r="G13602">
        <v>20</v>
      </c>
      <c r="H13602">
        <v>314</v>
      </c>
      <c r="I13602">
        <v>3</v>
      </c>
      <c r="J13602">
        <v>8</v>
      </c>
      <c r="K13602" s="3">
        <v>243.23105639219301</v>
      </c>
      <c r="L13602" s="3">
        <v>173.736468851566</v>
      </c>
      <c r="M13602" s="7">
        <f>Sales_Table[[#This Row],[Order qty]]*Sales_Table[[#This Row],[unit price]]</f>
        <v>1945.8484511375441</v>
      </c>
      <c r="N13602" s="8">
        <f>Sales_Table[[#This Row],[Revenue]]-Sales_Table[[#This Row],[unit cost]]</f>
        <v>1772.111982285978</v>
      </c>
    </row>
    <row r="13603" spans="1:14" ht="14.25" customHeight="1">
      <c r="A13603" t="s">
        <v>13616</v>
      </c>
      <c r="B13603" s="2">
        <v>43839</v>
      </c>
      <c r="C13603" s="5" t="str">
        <f t="shared" si="424"/>
        <v>Mar</v>
      </c>
      <c r="D13603" s="5" t="str">
        <f t="shared" si="425"/>
        <v>5</v>
      </c>
      <c r="E13603" t="s">
        <v>14</v>
      </c>
      <c r="F13603" s="3" t="s">
        <v>12</v>
      </c>
      <c r="G13603">
        <v>19</v>
      </c>
      <c r="H13603">
        <v>212</v>
      </c>
      <c r="I13603">
        <v>22</v>
      </c>
      <c r="J13603">
        <v>2</v>
      </c>
      <c r="K13603" s="3">
        <v>595.83612191677105</v>
      </c>
      <c r="L13603" s="3">
        <v>425.59722994055102</v>
      </c>
      <c r="M13603" s="7">
        <f>Sales_Table[[#This Row],[Order qty]]*Sales_Table[[#This Row],[unit price]]</f>
        <v>1191.6722438335421</v>
      </c>
      <c r="N13603" s="8">
        <f>Sales_Table[[#This Row],[Revenue]]-Sales_Table[[#This Row],[unit cost]]</f>
        <v>766.07501389299114</v>
      </c>
    </row>
    <row r="13604" spans="1:14" ht="14.25" customHeight="1">
      <c r="A13604" t="s">
        <v>13617</v>
      </c>
      <c r="B13604" s="2">
        <v>43893</v>
      </c>
      <c r="C13604" s="5" t="str">
        <f t="shared" si="424"/>
        <v>May</v>
      </c>
      <c r="D13604" s="5" t="str">
        <f t="shared" si="425"/>
        <v>4</v>
      </c>
      <c r="E13604" t="s">
        <v>16</v>
      </c>
      <c r="F13604" s="3" t="s">
        <v>12</v>
      </c>
      <c r="G13604">
        <v>15</v>
      </c>
      <c r="H13604">
        <v>84</v>
      </c>
      <c r="I13604">
        <v>6</v>
      </c>
      <c r="J13604">
        <v>9</v>
      </c>
      <c r="K13604" s="3">
        <v>333.278920948505</v>
      </c>
      <c r="L13604" s="3">
        <v>238.056372106075</v>
      </c>
      <c r="M13604" s="7">
        <f>Sales_Table[[#This Row],[Order qty]]*Sales_Table[[#This Row],[unit price]]</f>
        <v>2999.510288536545</v>
      </c>
      <c r="N13604" s="8">
        <f>Sales_Table[[#This Row],[Revenue]]-Sales_Table[[#This Row],[unit cost]]</f>
        <v>2761.4539164304701</v>
      </c>
    </row>
    <row r="13605" spans="1:14" ht="14.25" customHeight="1">
      <c r="A13605" t="s">
        <v>13618</v>
      </c>
      <c r="B13605" s="2">
        <v>43960</v>
      </c>
      <c r="C13605" s="5" t="str">
        <f t="shared" si="424"/>
        <v>Apr</v>
      </c>
      <c r="D13605" s="5" t="str">
        <f t="shared" si="425"/>
        <v>4</v>
      </c>
      <c r="E13605" t="s">
        <v>16</v>
      </c>
      <c r="F13605" s="3" t="s">
        <v>12</v>
      </c>
      <c r="G13605">
        <v>7</v>
      </c>
      <c r="H13605">
        <v>98</v>
      </c>
      <c r="I13605">
        <v>43</v>
      </c>
      <c r="J13605">
        <v>3</v>
      </c>
      <c r="K13605" s="3">
        <v>457.36403703689598</v>
      </c>
      <c r="L13605" s="3">
        <v>326.68859788349698</v>
      </c>
      <c r="M13605" s="7">
        <f>Sales_Table[[#This Row],[Order qty]]*Sales_Table[[#This Row],[unit price]]</f>
        <v>1372.0921111106879</v>
      </c>
      <c r="N13605" s="8">
        <f>Sales_Table[[#This Row],[Revenue]]-Sales_Table[[#This Row],[unit cost]]</f>
        <v>1045.4035132271911</v>
      </c>
    </row>
    <row r="13606" spans="1:14" ht="14.25" customHeight="1">
      <c r="A13606" t="s">
        <v>13619</v>
      </c>
      <c r="B13606" s="2">
        <v>43933</v>
      </c>
      <c r="C13606" s="5" t="str">
        <f t="shared" si="424"/>
        <v>Apr</v>
      </c>
      <c r="D13606" s="5" t="str">
        <f t="shared" si="425"/>
        <v>3</v>
      </c>
      <c r="E13606" t="s">
        <v>14</v>
      </c>
      <c r="F13606" s="3" t="s">
        <v>12</v>
      </c>
      <c r="G13606">
        <v>2</v>
      </c>
      <c r="H13606">
        <v>313</v>
      </c>
      <c r="I13606">
        <v>1</v>
      </c>
      <c r="J13606">
        <v>5</v>
      </c>
      <c r="K13606" s="3">
        <v>416.305649220943</v>
      </c>
      <c r="L13606" s="3">
        <v>297.36117801495999</v>
      </c>
      <c r="M13606" s="7">
        <f>Sales_Table[[#This Row],[Order qty]]*Sales_Table[[#This Row],[unit price]]</f>
        <v>2081.528246104715</v>
      </c>
      <c r="N13606" s="8">
        <f>Sales_Table[[#This Row],[Revenue]]-Sales_Table[[#This Row],[unit cost]]</f>
        <v>1784.167068089755</v>
      </c>
    </row>
    <row r="13607" spans="1:14" ht="14.25" customHeight="1">
      <c r="A13607" t="s">
        <v>13620</v>
      </c>
      <c r="B13607" s="2">
        <v>43935</v>
      </c>
      <c r="C13607" s="5" t="str">
        <f t="shared" si="424"/>
        <v>Mar</v>
      </c>
      <c r="D13607" s="5" t="str">
        <f t="shared" si="425"/>
        <v>3</v>
      </c>
      <c r="E13607" t="s">
        <v>16</v>
      </c>
      <c r="F13607" s="3" t="s">
        <v>12</v>
      </c>
      <c r="G13607">
        <v>23</v>
      </c>
      <c r="H13607">
        <v>344</v>
      </c>
      <c r="I13607">
        <v>11</v>
      </c>
      <c r="J13607">
        <v>1</v>
      </c>
      <c r="K13607" s="3">
        <v>516.57743132114399</v>
      </c>
      <c r="L13607" s="3">
        <v>368.98387951510301</v>
      </c>
      <c r="M13607" s="7">
        <f>Sales_Table[[#This Row],[Order qty]]*Sales_Table[[#This Row],[unit price]]</f>
        <v>516.57743132114399</v>
      </c>
      <c r="N13607" s="8">
        <f>Sales_Table[[#This Row],[Revenue]]-Sales_Table[[#This Row],[unit cost]]</f>
        <v>147.59355180604098</v>
      </c>
    </row>
    <row r="13608" spans="1:14" ht="14.25" customHeight="1">
      <c r="A13608" t="s">
        <v>13621</v>
      </c>
      <c r="B13608" s="2">
        <v>43891</v>
      </c>
      <c r="C13608" s="5" t="str">
        <f t="shared" si="424"/>
        <v>Mar</v>
      </c>
      <c r="D13608" s="5" t="str">
        <f t="shared" si="425"/>
        <v>3</v>
      </c>
      <c r="E13608" t="s">
        <v>14</v>
      </c>
      <c r="F13608" s="3" t="s">
        <v>12</v>
      </c>
      <c r="G13608">
        <v>4</v>
      </c>
      <c r="H13608">
        <v>132</v>
      </c>
      <c r="I13608">
        <v>10</v>
      </c>
      <c r="J13608">
        <v>9</v>
      </c>
      <c r="K13608" s="3">
        <v>378.40972906351101</v>
      </c>
      <c r="L13608" s="3">
        <v>270.29266361679402</v>
      </c>
      <c r="M13608" s="7">
        <f>Sales_Table[[#This Row],[Order qty]]*Sales_Table[[#This Row],[unit price]]</f>
        <v>3405.687561571599</v>
      </c>
      <c r="N13608" s="8">
        <f>Sales_Table[[#This Row],[Revenue]]-Sales_Table[[#This Row],[unit cost]]</f>
        <v>3135.3948979548049</v>
      </c>
    </row>
    <row r="13609" spans="1:14" ht="14.25" customHeight="1">
      <c r="A13609" t="s">
        <v>13622</v>
      </c>
      <c r="B13609" s="2">
        <v>43898</v>
      </c>
      <c r="C13609" s="5" t="str">
        <f t="shared" si="424"/>
        <v>Mar</v>
      </c>
      <c r="D13609" s="5" t="str">
        <f t="shared" si="425"/>
        <v>5</v>
      </c>
      <c r="E13609" t="s">
        <v>20</v>
      </c>
      <c r="F13609" s="3" t="s">
        <v>12</v>
      </c>
      <c r="G13609">
        <v>15</v>
      </c>
      <c r="H13609">
        <v>183</v>
      </c>
      <c r="I13609">
        <v>38</v>
      </c>
      <c r="J13609">
        <v>10</v>
      </c>
      <c r="K13609" s="3">
        <v>524.15740370750405</v>
      </c>
      <c r="L13609" s="3">
        <v>374.39814550535999</v>
      </c>
      <c r="M13609" s="7">
        <f>Sales_Table[[#This Row],[Order qty]]*Sales_Table[[#This Row],[unit price]]</f>
        <v>5241.5740370750409</v>
      </c>
      <c r="N13609" s="8">
        <f>Sales_Table[[#This Row],[Revenue]]-Sales_Table[[#This Row],[unit cost]]</f>
        <v>4867.175891569681</v>
      </c>
    </row>
    <row r="13610" spans="1:14" ht="14.25" customHeight="1">
      <c r="A13610" t="s">
        <v>13623</v>
      </c>
      <c r="B13610" s="2">
        <v>43903</v>
      </c>
      <c r="C13610" s="5" t="str">
        <f t="shared" si="424"/>
        <v>May</v>
      </c>
      <c r="D13610" s="5" t="str">
        <f t="shared" si="425"/>
        <v>4</v>
      </c>
      <c r="E13610" t="s">
        <v>16</v>
      </c>
      <c r="F13610" s="3" t="s">
        <v>12</v>
      </c>
      <c r="G13610">
        <v>4</v>
      </c>
      <c r="H13610">
        <v>200</v>
      </c>
      <c r="I13610">
        <v>7</v>
      </c>
      <c r="J13610">
        <v>4</v>
      </c>
      <c r="K13610" s="3">
        <v>235.618176162243</v>
      </c>
      <c r="L13610" s="3">
        <v>168.29869725874499</v>
      </c>
      <c r="M13610" s="7">
        <f>Sales_Table[[#This Row],[Order qty]]*Sales_Table[[#This Row],[unit price]]</f>
        <v>942.47270464897201</v>
      </c>
      <c r="N13610" s="8">
        <f>Sales_Table[[#This Row],[Revenue]]-Sales_Table[[#This Row],[unit cost]]</f>
        <v>774.17400739022696</v>
      </c>
    </row>
    <row r="13611" spans="1:14" ht="14.25" customHeight="1">
      <c r="A13611" t="s">
        <v>13624</v>
      </c>
      <c r="B13611" s="2">
        <v>43955</v>
      </c>
      <c r="C13611" s="5" t="str">
        <f t="shared" si="424"/>
        <v>Apr</v>
      </c>
      <c r="D13611" s="5" t="str">
        <f t="shared" si="425"/>
        <v>1</v>
      </c>
      <c r="E13611" t="s">
        <v>14</v>
      </c>
      <c r="F13611" s="3" t="s">
        <v>12</v>
      </c>
      <c r="G13611">
        <v>25</v>
      </c>
      <c r="H13611">
        <v>351</v>
      </c>
      <c r="I13611">
        <v>33</v>
      </c>
      <c r="J13611">
        <v>10</v>
      </c>
      <c r="K13611" s="3">
        <v>623.81196963787102</v>
      </c>
      <c r="L13611" s="3">
        <v>445.57997831276498</v>
      </c>
      <c r="M13611" s="7">
        <f>Sales_Table[[#This Row],[Order qty]]*Sales_Table[[#This Row],[unit price]]</f>
        <v>6238.1196963787097</v>
      </c>
      <c r="N13611" s="8">
        <f>Sales_Table[[#This Row],[Revenue]]-Sales_Table[[#This Row],[unit cost]]</f>
        <v>5792.5397180659447</v>
      </c>
    </row>
    <row r="13612" spans="1:14" ht="14.25" customHeight="1">
      <c r="A13612" t="s">
        <v>13625</v>
      </c>
      <c r="B13612" s="2">
        <v>43928</v>
      </c>
      <c r="C13612" s="5" t="str">
        <f t="shared" si="424"/>
        <v>Jan</v>
      </c>
      <c r="D13612" s="5" t="str">
        <f t="shared" si="425"/>
        <v>5</v>
      </c>
      <c r="E13612" t="s">
        <v>14</v>
      </c>
      <c r="F13612" s="3" t="s">
        <v>12</v>
      </c>
      <c r="G13612">
        <v>6</v>
      </c>
      <c r="H13612">
        <v>91</v>
      </c>
      <c r="I13612">
        <v>19</v>
      </c>
      <c r="J13612">
        <v>4</v>
      </c>
      <c r="K13612" s="3">
        <v>484.43975669145601</v>
      </c>
      <c r="L13612" s="3">
        <v>346.02839763675399</v>
      </c>
      <c r="M13612" s="7">
        <f>Sales_Table[[#This Row],[Order qty]]*Sales_Table[[#This Row],[unit price]]</f>
        <v>1937.759026765824</v>
      </c>
      <c r="N13612" s="8">
        <f>Sales_Table[[#This Row],[Revenue]]-Sales_Table[[#This Row],[unit cost]]</f>
        <v>1591.7306291290702</v>
      </c>
    </row>
    <row r="13613" spans="1:14" ht="14.25" customHeight="1">
      <c r="A13613" t="s">
        <v>13626</v>
      </c>
      <c r="B13613" s="2">
        <v>43841</v>
      </c>
      <c r="C13613" s="5" t="str">
        <f t="shared" si="424"/>
        <v>May</v>
      </c>
      <c r="D13613" s="5" t="str">
        <f t="shared" si="425"/>
        <v>2</v>
      </c>
      <c r="E13613" t="s">
        <v>16</v>
      </c>
      <c r="F13613" s="3" t="s">
        <v>12</v>
      </c>
      <c r="G13613">
        <v>19</v>
      </c>
      <c r="H13613">
        <v>90</v>
      </c>
      <c r="I13613">
        <v>31</v>
      </c>
      <c r="J13613">
        <v>10</v>
      </c>
      <c r="K13613" s="3">
        <v>551.11639308929398</v>
      </c>
      <c r="L13613" s="3">
        <v>393.65456649235301</v>
      </c>
      <c r="M13613" s="7">
        <f>Sales_Table[[#This Row],[Order qty]]*Sales_Table[[#This Row],[unit price]]</f>
        <v>5511.1639308929398</v>
      </c>
      <c r="N13613" s="8">
        <f>Sales_Table[[#This Row],[Revenue]]-Sales_Table[[#This Row],[unit cost]]</f>
        <v>5117.5093644005865</v>
      </c>
    </row>
    <row r="13614" spans="1:14" ht="14.25" customHeight="1">
      <c r="A13614" t="s">
        <v>13627</v>
      </c>
      <c r="B13614" s="2">
        <v>43956</v>
      </c>
      <c r="C13614" s="5" t="str">
        <f t="shared" si="424"/>
        <v>Feb</v>
      </c>
      <c r="D13614" s="5" t="str">
        <f t="shared" si="425"/>
        <v>3</v>
      </c>
      <c r="E13614" t="s">
        <v>20</v>
      </c>
      <c r="F13614" s="3" t="s">
        <v>12</v>
      </c>
      <c r="G13614">
        <v>20</v>
      </c>
      <c r="H13614">
        <v>121</v>
      </c>
      <c r="I13614">
        <v>23</v>
      </c>
      <c r="J13614">
        <v>2</v>
      </c>
      <c r="K13614" s="3">
        <v>246.84399121999701</v>
      </c>
      <c r="L13614" s="3">
        <v>176.31713658571201</v>
      </c>
      <c r="M13614" s="7">
        <f>Sales_Table[[#This Row],[Order qty]]*Sales_Table[[#This Row],[unit price]]</f>
        <v>493.68798243999402</v>
      </c>
      <c r="N13614" s="8">
        <f>Sales_Table[[#This Row],[Revenue]]-Sales_Table[[#This Row],[unit cost]]</f>
        <v>317.37084585428204</v>
      </c>
    </row>
    <row r="13615" spans="1:14" ht="14.25" customHeight="1">
      <c r="A13615" t="s">
        <v>13628</v>
      </c>
      <c r="B13615" s="2">
        <v>43888</v>
      </c>
      <c r="C13615" s="5" t="str">
        <f t="shared" si="424"/>
        <v>Mar</v>
      </c>
      <c r="D13615" s="5" t="str">
        <f t="shared" si="425"/>
        <v>4</v>
      </c>
      <c r="E13615" t="s">
        <v>14</v>
      </c>
      <c r="F13615" s="3" t="s">
        <v>12</v>
      </c>
      <c r="G13615">
        <v>25</v>
      </c>
      <c r="H13615">
        <v>282</v>
      </c>
      <c r="I13615">
        <v>6</v>
      </c>
      <c r="J13615">
        <v>3</v>
      </c>
      <c r="K13615" s="3">
        <v>439.07617485523201</v>
      </c>
      <c r="L13615" s="3">
        <v>313.62583918230899</v>
      </c>
      <c r="M13615" s="7">
        <f>Sales_Table[[#This Row],[Order qty]]*Sales_Table[[#This Row],[unit price]]</f>
        <v>1317.228524565696</v>
      </c>
      <c r="N13615" s="8">
        <f>Sales_Table[[#This Row],[Revenue]]-Sales_Table[[#This Row],[unit cost]]</f>
        <v>1003.6026853833871</v>
      </c>
    </row>
    <row r="13616" spans="1:14" ht="14.25" customHeight="1">
      <c r="A13616" t="s">
        <v>13629</v>
      </c>
      <c r="B13616" s="2">
        <v>43893</v>
      </c>
      <c r="C13616" s="5" t="str">
        <f t="shared" si="424"/>
        <v>Apr</v>
      </c>
      <c r="D13616" s="5" t="str">
        <f t="shared" si="425"/>
        <v>2</v>
      </c>
      <c r="E13616" t="s">
        <v>11</v>
      </c>
      <c r="F13616" s="3" t="s">
        <v>12</v>
      </c>
      <c r="G13616">
        <v>19</v>
      </c>
      <c r="H13616">
        <v>205</v>
      </c>
      <c r="I13616">
        <v>3</v>
      </c>
      <c r="J13616">
        <v>4</v>
      </c>
      <c r="K13616" s="3">
        <v>615.07218986749604</v>
      </c>
      <c r="L13616" s="3">
        <v>439.33727847678301</v>
      </c>
      <c r="M13616" s="7">
        <f>Sales_Table[[#This Row],[Order qty]]*Sales_Table[[#This Row],[unit price]]</f>
        <v>2460.2887594699841</v>
      </c>
      <c r="N13616" s="8">
        <f>Sales_Table[[#This Row],[Revenue]]-Sales_Table[[#This Row],[unit cost]]</f>
        <v>2020.9514809932011</v>
      </c>
    </row>
    <row r="13617" spans="1:14" ht="14.25" customHeight="1">
      <c r="A13617" t="s">
        <v>13630</v>
      </c>
      <c r="B13617" s="2">
        <v>43936</v>
      </c>
      <c r="C13617" s="5" t="str">
        <f t="shared" si="424"/>
        <v>Feb</v>
      </c>
      <c r="D13617" s="5" t="str">
        <f t="shared" si="425"/>
        <v>4</v>
      </c>
      <c r="E13617" t="s">
        <v>14</v>
      </c>
      <c r="F13617" s="3" t="s">
        <v>12</v>
      </c>
      <c r="G13617">
        <v>17</v>
      </c>
      <c r="H13617">
        <v>115</v>
      </c>
      <c r="I13617">
        <v>11</v>
      </c>
      <c r="J13617">
        <v>9</v>
      </c>
      <c r="K13617" s="3">
        <v>553.19394707679703</v>
      </c>
      <c r="L13617" s="3">
        <v>395.13853362628402</v>
      </c>
      <c r="M13617" s="7">
        <f>Sales_Table[[#This Row],[Order qty]]*Sales_Table[[#This Row],[unit price]]</f>
        <v>4978.7455236911737</v>
      </c>
      <c r="N13617" s="8">
        <f>Sales_Table[[#This Row],[Revenue]]-Sales_Table[[#This Row],[unit cost]]</f>
        <v>4583.6069900648899</v>
      </c>
    </row>
    <row r="13618" spans="1:14" ht="14.25" customHeight="1">
      <c r="A13618" t="s">
        <v>13631</v>
      </c>
      <c r="B13618" s="2">
        <v>43886</v>
      </c>
      <c r="C13618" s="5" t="str">
        <f t="shared" si="424"/>
        <v>Apr</v>
      </c>
      <c r="D13618" s="5" t="str">
        <f t="shared" si="425"/>
        <v>3</v>
      </c>
      <c r="E13618" t="s">
        <v>20</v>
      </c>
      <c r="F13618" s="3" t="s">
        <v>12</v>
      </c>
      <c r="G13618">
        <v>21</v>
      </c>
      <c r="H13618">
        <v>132</v>
      </c>
      <c r="I13618">
        <v>22</v>
      </c>
      <c r="J13618">
        <v>5</v>
      </c>
      <c r="K13618" s="3">
        <v>185.93676871061299</v>
      </c>
      <c r="L13618" s="3">
        <v>132.811977650438</v>
      </c>
      <c r="M13618" s="7">
        <f>Sales_Table[[#This Row],[Order qty]]*Sales_Table[[#This Row],[unit price]]</f>
        <v>929.683843553065</v>
      </c>
      <c r="N13618" s="8">
        <f>Sales_Table[[#This Row],[Revenue]]-Sales_Table[[#This Row],[unit cost]]</f>
        <v>796.87186590262695</v>
      </c>
    </row>
    <row r="13619" spans="1:14" ht="14.25" customHeight="1">
      <c r="A13619" t="s">
        <v>13632</v>
      </c>
      <c r="B13619" s="2">
        <v>43946</v>
      </c>
      <c r="C13619" s="5" t="str">
        <f t="shared" si="424"/>
        <v>Mar</v>
      </c>
      <c r="D13619" s="5" t="str">
        <f t="shared" si="425"/>
        <v>3</v>
      </c>
      <c r="E13619" t="s">
        <v>16</v>
      </c>
      <c r="F13619" s="3" t="s">
        <v>12</v>
      </c>
      <c r="G13619">
        <v>15</v>
      </c>
      <c r="H13619">
        <v>83</v>
      </c>
      <c r="I13619">
        <v>26</v>
      </c>
      <c r="J13619">
        <v>4</v>
      </c>
      <c r="K13619" s="3">
        <v>410.07152402400999</v>
      </c>
      <c r="L13619" s="3">
        <v>292.90823144572101</v>
      </c>
      <c r="M13619" s="7">
        <f>Sales_Table[[#This Row],[Order qty]]*Sales_Table[[#This Row],[unit price]]</f>
        <v>1640.28609609604</v>
      </c>
      <c r="N13619" s="8">
        <f>Sales_Table[[#This Row],[Revenue]]-Sales_Table[[#This Row],[unit cost]]</f>
        <v>1347.377864650319</v>
      </c>
    </row>
    <row r="13620" spans="1:14" ht="14.25" customHeight="1">
      <c r="A13620" t="s">
        <v>13633</v>
      </c>
      <c r="B13620" s="2">
        <v>43918</v>
      </c>
      <c r="C13620" s="5" t="str">
        <f t="shared" si="424"/>
        <v>Mar</v>
      </c>
      <c r="D13620" s="5" t="str">
        <f t="shared" si="425"/>
        <v>5</v>
      </c>
      <c r="E13620" t="s">
        <v>16</v>
      </c>
      <c r="F13620" s="3" t="s">
        <v>12</v>
      </c>
      <c r="G13620">
        <v>23</v>
      </c>
      <c r="H13620">
        <v>292</v>
      </c>
      <c r="I13620">
        <v>1</v>
      </c>
      <c r="J13620">
        <v>2</v>
      </c>
      <c r="K13620" s="3">
        <v>460.51509743928898</v>
      </c>
      <c r="L13620" s="3">
        <v>328.93935531377798</v>
      </c>
      <c r="M13620" s="7">
        <f>Sales_Table[[#This Row],[Order qty]]*Sales_Table[[#This Row],[unit price]]</f>
        <v>921.03019487857796</v>
      </c>
      <c r="N13620" s="8">
        <f>Sales_Table[[#This Row],[Revenue]]-Sales_Table[[#This Row],[unit cost]]</f>
        <v>592.09083956480004</v>
      </c>
    </row>
    <row r="13621" spans="1:14" ht="14.25" customHeight="1">
      <c r="A13621" t="s">
        <v>13634</v>
      </c>
      <c r="B13621" s="2">
        <v>43917</v>
      </c>
      <c r="C13621" s="5" t="str">
        <f t="shared" si="424"/>
        <v>May</v>
      </c>
      <c r="D13621" s="5" t="str">
        <f t="shared" si="425"/>
        <v>4</v>
      </c>
      <c r="E13621" t="s">
        <v>14</v>
      </c>
      <c r="F13621" s="3" t="s">
        <v>12</v>
      </c>
      <c r="G13621">
        <v>16</v>
      </c>
      <c r="H13621">
        <v>7</v>
      </c>
      <c r="I13621">
        <v>39</v>
      </c>
      <c r="J13621">
        <v>1</v>
      </c>
      <c r="K13621" s="3">
        <v>363.82835912704502</v>
      </c>
      <c r="L13621" s="3">
        <v>259.87739937646103</v>
      </c>
      <c r="M13621" s="7">
        <f>Sales_Table[[#This Row],[Order qty]]*Sales_Table[[#This Row],[unit price]]</f>
        <v>363.82835912704502</v>
      </c>
      <c r="N13621" s="8">
        <f>Sales_Table[[#This Row],[Revenue]]-Sales_Table[[#This Row],[unit cost]]</f>
        <v>103.95095975058399</v>
      </c>
    </row>
    <row r="13622" spans="1:14" ht="14.25" customHeight="1">
      <c r="A13622" t="s">
        <v>13635</v>
      </c>
      <c r="B13622" s="2">
        <v>43972</v>
      </c>
      <c r="C13622" s="5" t="str">
        <f t="shared" si="424"/>
        <v>Apr</v>
      </c>
      <c r="D13622" s="5" t="str">
        <f t="shared" si="425"/>
        <v>5</v>
      </c>
      <c r="E13622" t="s">
        <v>16</v>
      </c>
      <c r="F13622" s="3" t="s">
        <v>12</v>
      </c>
      <c r="G13622">
        <v>1</v>
      </c>
      <c r="H13622">
        <v>91</v>
      </c>
      <c r="I13622">
        <v>25</v>
      </c>
      <c r="J13622">
        <v>8</v>
      </c>
      <c r="K13622" s="3">
        <v>333.39412826299701</v>
      </c>
      <c r="L13622" s="3">
        <v>238.138663044998</v>
      </c>
      <c r="M13622" s="7">
        <f>Sales_Table[[#This Row],[Order qty]]*Sales_Table[[#This Row],[unit price]]</f>
        <v>2667.1530261039761</v>
      </c>
      <c r="N13622" s="8">
        <f>Sales_Table[[#This Row],[Revenue]]-Sales_Table[[#This Row],[unit cost]]</f>
        <v>2429.0143630589782</v>
      </c>
    </row>
    <row r="13623" spans="1:14" ht="14.25" customHeight="1">
      <c r="A13623" t="s">
        <v>13636</v>
      </c>
      <c r="B13623" s="2">
        <v>43941</v>
      </c>
      <c r="C13623" s="5" t="str">
        <f t="shared" si="424"/>
        <v>May</v>
      </c>
      <c r="D13623" s="5" t="str">
        <f t="shared" si="425"/>
        <v>2</v>
      </c>
      <c r="E13623" t="s">
        <v>16</v>
      </c>
      <c r="F13623" s="3" t="s">
        <v>12</v>
      </c>
      <c r="G13623">
        <v>23</v>
      </c>
      <c r="H13623">
        <v>294</v>
      </c>
      <c r="I13623">
        <v>40</v>
      </c>
      <c r="J13623">
        <v>3</v>
      </c>
      <c r="K13623" s="3">
        <v>352.86765825748398</v>
      </c>
      <c r="L13623" s="3">
        <v>252.048327326775</v>
      </c>
      <c r="M13623" s="7">
        <f>Sales_Table[[#This Row],[Order qty]]*Sales_Table[[#This Row],[unit price]]</f>
        <v>1058.6029747724519</v>
      </c>
      <c r="N13623" s="8">
        <f>Sales_Table[[#This Row],[Revenue]]-Sales_Table[[#This Row],[unit cost]]</f>
        <v>806.55464744567689</v>
      </c>
    </row>
    <row r="13624" spans="1:14" ht="14.25" customHeight="1">
      <c r="A13624" t="s">
        <v>13637</v>
      </c>
      <c r="B13624" s="2">
        <v>43965</v>
      </c>
      <c r="C13624" s="5" t="str">
        <f t="shared" si="424"/>
        <v>Feb</v>
      </c>
      <c r="D13624" s="5" t="str">
        <f t="shared" si="425"/>
        <v>3</v>
      </c>
      <c r="E13624" t="s">
        <v>16</v>
      </c>
      <c r="F13624" s="3" t="s">
        <v>12</v>
      </c>
      <c r="G13624">
        <v>10</v>
      </c>
      <c r="H13624">
        <v>225</v>
      </c>
      <c r="I13624">
        <v>40</v>
      </c>
      <c r="J13624">
        <v>2</v>
      </c>
      <c r="K13624" s="3">
        <v>603.87205606699001</v>
      </c>
      <c r="L13624" s="3">
        <v>431.33718290499303</v>
      </c>
      <c r="M13624" s="7">
        <f>Sales_Table[[#This Row],[Order qty]]*Sales_Table[[#This Row],[unit price]]</f>
        <v>1207.74411213398</v>
      </c>
      <c r="N13624" s="8">
        <f>Sales_Table[[#This Row],[Revenue]]-Sales_Table[[#This Row],[unit cost]]</f>
        <v>776.406929228987</v>
      </c>
    </row>
    <row r="13625" spans="1:14" ht="14.25" customHeight="1">
      <c r="A13625" t="s">
        <v>13638</v>
      </c>
      <c r="B13625" s="2">
        <v>43862</v>
      </c>
      <c r="C13625" s="5" t="str">
        <f t="shared" si="424"/>
        <v>Mar</v>
      </c>
      <c r="D13625" s="5" t="str">
        <f t="shared" si="425"/>
        <v>3</v>
      </c>
      <c r="E13625" t="s">
        <v>11</v>
      </c>
      <c r="F13625" s="3" t="s">
        <v>12</v>
      </c>
      <c r="G13625">
        <v>8</v>
      </c>
      <c r="H13625">
        <v>76</v>
      </c>
      <c r="I13625">
        <v>24</v>
      </c>
      <c r="J13625">
        <v>7</v>
      </c>
      <c r="K13625" s="3">
        <v>644.77139925956703</v>
      </c>
      <c r="L13625" s="3">
        <v>460.55099947111898</v>
      </c>
      <c r="M13625" s="7">
        <f>Sales_Table[[#This Row],[Order qty]]*Sales_Table[[#This Row],[unit price]]</f>
        <v>4513.399794816969</v>
      </c>
      <c r="N13625" s="8">
        <f>Sales_Table[[#This Row],[Revenue]]-Sales_Table[[#This Row],[unit cost]]</f>
        <v>4052.8487953458498</v>
      </c>
    </row>
    <row r="13626" spans="1:14" ht="14.25" customHeight="1">
      <c r="A13626" t="s">
        <v>13639</v>
      </c>
      <c r="B13626" s="2">
        <v>43914</v>
      </c>
      <c r="C13626" s="5" t="str">
        <f t="shared" si="424"/>
        <v>Mar</v>
      </c>
      <c r="D13626" s="5" t="str">
        <f t="shared" si="425"/>
        <v>4</v>
      </c>
      <c r="E13626" t="s">
        <v>11</v>
      </c>
      <c r="F13626" s="3" t="s">
        <v>12</v>
      </c>
      <c r="G13626">
        <v>24</v>
      </c>
      <c r="H13626">
        <v>9</v>
      </c>
      <c r="I13626">
        <v>13</v>
      </c>
      <c r="J13626">
        <v>1</v>
      </c>
      <c r="K13626" s="3">
        <v>488.77325981855398</v>
      </c>
      <c r="L13626" s="3">
        <v>349.123757013253</v>
      </c>
      <c r="M13626" s="7">
        <f>Sales_Table[[#This Row],[Order qty]]*Sales_Table[[#This Row],[unit price]]</f>
        <v>488.77325981855398</v>
      </c>
      <c r="N13626" s="8">
        <f>Sales_Table[[#This Row],[Revenue]]-Sales_Table[[#This Row],[unit cost]]</f>
        <v>139.64950280530098</v>
      </c>
    </row>
    <row r="13627" spans="1:14" ht="14.25" customHeight="1">
      <c r="A13627" t="s">
        <v>13640</v>
      </c>
      <c r="B13627" s="2">
        <v>43915</v>
      </c>
      <c r="C13627" s="5" t="str">
        <f t="shared" si="424"/>
        <v>Apr</v>
      </c>
      <c r="D13627" s="5" t="str">
        <f t="shared" si="425"/>
        <v>4</v>
      </c>
      <c r="E13627" t="s">
        <v>14</v>
      </c>
      <c r="F13627" s="3" t="s">
        <v>12</v>
      </c>
      <c r="G13627">
        <v>16</v>
      </c>
      <c r="H13627">
        <v>262</v>
      </c>
      <c r="I13627">
        <v>32</v>
      </c>
      <c r="J13627">
        <v>3</v>
      </c>
      <c r="K13627" s="3">
        <v>524.35550773143802</v>
      </c>
      <c r="L13627" s="3">
        <v>374.53964837959802</v>
      </c>
      <c r="M13627" s="7">
        <f>Sales_Table[[#This Row],[Order qty]]*Sales_Table[[#This Row],[unit price]]</f>
        <v>1573.066523194314</v>
      </c>
      <c r="N13627" s="8">
        <f>Sales_Table[[#This Row],[Revenue]]-Sales_Table[[#This Row],[unit cost]]</f>
        <v>1198.5268748147159</v>
      </c>
    </row>
    <row r="13628" spans="1:14" ht="14.25" customHeight="1">
      <c r="A13628" t="s">
        <v>13641</v>
      </c>
      <c r="B13628" s="2">
        <v>43922</v>
      </c>
      <c r="C13628" s="5" t="str">
        <f t="shared" si="424"/>
        <v>Apr</v>
      </c>
      <c r="D13628" s="5" t="str">
        <f t="shared" si="425"/>
        <v>3</v>
      </c>
      <c r="E13628" t="s">
        <v>20</v>
      </c>
      <c r="F13628" s="3" t="s">
        <v>12</v>
      </c>
      <c r="G13628">
        <v>26</v>
      </c>
      <c r="H13628">
        <v>148</v>
      </c>
      <c r="I13628">
        <v>25</v>
      </c>
      <c r="J13628">
        <v>10</v>
      </c>
      <c r="K13628" s="3">
        <v>305.78277522325499</v>
      </c>
      <c r="L13628" s="3">
        <v>218.41626801661101</v>
      </c>
      <c r="M13628" s="7">
        <f>Sales_Table[[#This Row],[Order qty]]*Sales_Table[[#This Row],[unit price]]</f>
        <v>3057.8277522325498</v>
      </c>
      <c r="N13628" s="8">
        <f>Sales_Table[[#This Row],[Revenue]]-Sales_Table[[#This Row],[unit cost]]</f>
        <v>2839.4114842159388</v>
      </c>
    </row>
    <row r="13629" spans="1:14" ht="14.25" customHeight="1">
      <c r="A13629" t="s">
        <v>13642</v>
      </c>
      <c r="B13629" s="2">
        <v>43931</v>
      </c>
      <c r="C13629" s="5" t="str">
        <f t="shared" si="424"/>
        <v>Mar</v>
      </c>
      <c r="D13629" s="5" t="str">
        <f t="shared" si="425"/>
        <v>3</v>
      </c>
      <c r="E13629" t="s">
        <v>11</v>
      </c>
      <c r="F13629" s="3" t="s">
        <v>12</v>
      </c>
      <c r="G13629">
        <v>1</v>
      </c>
      <c r="H13629">
        <v>188</v>
      </c>
      <c r="I13629">
        <v>8</v>
      </c>
      <c r="J13629">
        <v>10</v>
      </c>
      <c r="K13629" s="3">
        <v>514.16643905639603</v>
      </c>
      <c r="L13629" s="3">
        <v>367.26174218313997</v>
      </c>
      <c r="M13629" s="7">
        <f>Sales_Table[[#This Row],[Order qty]]*Sales_Table[[#This Row],[unit price]]</f>
        <v>5141.6643905639603</v>
      </c>
      <c r="N13629" s="8">
        <f>Sales_Table[[#This Row],[Revenue]]-Sales_Table[[#This Row],[unit cost]]</f>
        <v>4774.4026483808202</v>
      </c>
    </row>
    <row r="13630" spans="1:14" ht="14.25" customHeight="1">
      <c r="A13630" t="s">
        <v>13643</v>
      </c>
      <c r="B13630" s="2">
        <v>43921</v>
      </c>
      <c r="C13630" s="5" t="str">
        <f t="shared" si="424"/>
        <v>Mar</v>
      </c>
      <c r="D13630" s="5" t="str">
        <f t="shared" si="425"/>
        <v>2</v>
      </c>
      <c r="E13630" t="s">
        <v>16</v>
      </c>
      <c r="F13630" s="3" t="s">
        <v>12</v>
      </c>
      <c r="G13630">
        <v>1</v>
      </c>
      <c r="H13630">
        <v>124</v>
      </c>
      <c r="I13630">
        <v>20</v>
      </c>
      <c r="J13630">
        <v>2</v>
      </c>
      <c r="K13630" s="3">
        <v>573.45654863119103</v>
      </c>
      <c r="L13630" s="3">
        <v>409.61182045085098</v>
      </c>
      <c r="M13630" s="7">
        <f>Sales_Table[[#This Row],[Order qty]]*Sales_Table[[#This Row],[unit price]]</f>
        <v>1146.9130972623821</v>
      </c>
      <c r="N13630" s="8">
        <f>Sales_Table[[#This Row],[Revenue]]-Sales_Table[[#This Row],[unit cost]]</f>
        <v>737.30127681153112</v>
      </c>
    </row>
    <row r="13631" spans="1:14" ht="14.25" customHeight="1">
      <c r="A13631" t="s">
        <v>13644</v>
      </c>
      <c r="B13631" s="2">
        <v>43894</v>
      </c>
      <c r="C13631" s="5" t="str">
        <f t="shared" si="424"/>
        <v>Feb</v>
      </c>
      <c r="D13631" s="5" t="str">
        <f t="shared" si="425"/>
        <v>1</v>
      </c>
      <c r="E13631" t="s">
        <v>20</v>
      </c>
      <c r="F13631" s="3" t="s">
        <v>12</v>
      </c>
      <c r="G13631">
        <v>15</v>
      </c>
      <c r="H13631">
        <v>122</v>
      </c>
      <c r="I13631">
        <v>2</v>
      </c>
      <c r="J13631">
        <v>10</v>
      </c>
      <c r="K13631" s="3">
        <v>314.95041668415098</v>
      </c>
      <c r="L13631" s="3">
        <v>224.96458334582201</v>
      </c>
      <c r="M13631" s="7">
        <f>Sales_Table[[#This Row],[Order qty]]*Sales_Table[[#This Row],[unit price]]</f>
        <v>3149.5041668415097</v>
      </c>
      <c r="N13631" s="8">
        <f>Sales_Table[[#This Row],[Revenue]]-Sales_Table[[#This Row],[unit cost]]</f>
        <v>2924.5395834956876</v>
      </c>
    </row>
    <row r="13632" spans="1:14" ht="14.25" customHeight="1">
      <c r="A13632" t="s">
        <v>13645</v>
      </c>
      <c r="B13632" s="2">
        <v>43875</v>
      </c>
      <c r="C13632" s="5" t="str">
        <f t="shared" si="424"/>
        <v>Jan</v>
      </c>
      <c r="D13632" s="5" t="str">
        <f t="shared" si="425"/>
        <v>2</v>
      </c>
      <c r="E13632" t="s">
        <v>16</v>
      </c>
      <c r="F13632" s="3" t="s">
        <v>12</v>
      </c>
      <c r="G13632">
        <v>14</v>
      </c>
      <c r="H13632">
        <v>43</v>
      </c>
      <c r="I13632">
        <v>10</v>
      </c>
      <c r="J13632">
        <v>10</v>
      </c>
      <c r="K13632" s="3">
        <v>424.31372219324101</v>
      </c>
      <c r="L13632" s="3">
        <v>303.08123013802901</v>
      </c>
      <c r="M13632" s="7">
        <f>Sales_Table[[#This Row],[Order qty]]*Sales_Table[[#This Row],[unit price]]</f>
        <v>4243.1372219324103</v>
      </c>
      <c r="N13632" s="8">
        <f>Sales_Table[[#This Row],[Revenue]]-Sales_Table[[#This Row],[unit cost]]</f>
        <v>3940.055991794381</v>
      </c>
    </row>
    <row r="13633" spans="1:14" ht="14.25" customHeight="1">
      <c r="A13633" t="s">
        <v>13646</v>
      </c>
      <c r="B13633" s="2">
        <v>43840</v>
      </c>
      <c r="C13633" s="5" t="str">
        <f t="shared" si="424"/>
        <v>Feb</v>
      </c>
      <c r="D13633" s="5" t="str">
        <f t="shared" si="425"/>
        <v>1</v>
      </c>
      <c r="E13633" t="s">
        <v>11</v>
      </c>
      <c r="F13633" s="3" t="s">
        <v>12</v>
      </c>
      <c r="G13633">
        <v>10</v>
      </c>
      <c r="H13633">
        <v>325</v>
      </c>
      <c r="I13633">
        <v>8</v>
      </c>
      <c r="J13633">
        <v>8</v>
      </c>
      <c r="K13633" s="3">
        <v>309.876576662064</v>
      </c>
      <c r="L13633" s="3">
        <v>221.340411901474</v>
      </c>
      <c r="M13633" s="7">
        <f>Sales_Table[[#This Row],[Order qty]]*Sales_Table[[#This Row],[unit price]]</f>
        <v>2479.012613296512</v>
      </c>
      <c r="N13633" s="8">
        <f>Sales_Table[[#This Row],[Revenue]]-Sales_Table[[#This Row],[unit cost]]</f>
        <v>2257.672201395038</v>
      </c>
    </row>
    <row r="13634" spans="1:14" ht="14.25" customHeight="1">
      <c r="A13634" t="s">
        <v>13647</v>
      </c>
      <c r="B13634" s="2">
        <v>43872</v>
      </c>
      <c r="C13634" s="5" t="str">
        <f t="shared" ref="C13634:C13697" si="426">TEXT(B13635,"mmm")</f>
        <v>Jan</v>
      </c>
      <c r="D13634" s="5" t="str">
        <f t="shared" ref="D13634:D13697" si="427">TEXT(B13636, "m")</f>
        <v>5</v>
      </c>
      <c r="E13634" t="s">
        <v>11</v>
      </c>
      <c r="F13634" s="3" t="s">
        <v>12</v>
      </c>
      <c r="G13634">
        <v>8</v>
      </c>
      <c r="H13634">
        <v>332</v>
      </c>
      <c r="I13634">
        <v>24</v>
      </c>
      <c r="J13634">
        <v>5</v>
      </c>
      <c r="K13634" s="3">
        <v>356.66720026731502</v>
      </c>
      <c r="L13634" s="3">
        <v>254.76228590522501</v>
      </c>
      <c r="M13634" s="7">
        <f>Sales_Table[[#This Row],[Order qty]]*Sales_Table[[#This Row],[unit price]]</f>
        <v>1783.336001336575</v>
      </c>
      <c r="N13634" s="8">
        <f>Sales_Table[[#This Row],[Revenue]]-Sales_Table[[#This Row],[unit cost]]</f>
        <v>1528.5737154313499</v>
      </c>
    </row>
    <row r="13635" spans="1:14" ht="14.25" customHeight="1">
      <c r="A13635" t="s">
        <v>13648</v>
      </c>
      <c r="B13635" s="2">
        <v>43832</v>
      </c>
      <c r="C13635" s="5" t="str">
        <f t="shared" si="426"/>
        <v>May</v>
      </c>
      <c r="D13635" s="5" t="str">
        <f t="shared" si="427"/>
        <v>2</v>
      </c>
      <c r="E13635" t="s">
        <v>20</v>
      </c>
      <c r="F13635" s="3" t="s">
        <v>12</v>
      </c>
      <c r="G13635">
        <v>4</v>
      </c>
      <c r="H13635">
        <v>300</v>
      </c>
      <c r="I13635">
        <v>37</v>
      </c>
      <c r="J13635">
        <v>9</v>
      </c>
      <c r="K13635" s="3">
        <v>573.54526841640495</v>
      </c>
      <c r="L13635" s="3">
        <v>409.67519172600299</v>
      </c>
      <c r="M13635" s="7">
        <f>Sales_Table[[#This Row],[Order qty]]*Sales_Table[[#This Row],[unit price]]</f>
        <v>5161.9074157476443</v>
      </c>
      <c r="N13635" s="8">
        <f>Sales_Table[[#This Row],[Revenue]]-Sales_Table[[#This Row],[unit cost]]</f>
        <v>4752.2322240216417</v>
      </c>
    </row>
    <row r="13636" spans="1:14" ht="14.25" customHeight="1">
      <c r="A13636" t="s">
        <v>13649</v>
      </c>
      <c r="B13636" s="2">
        <v>43967</v>
      </c>
      <c r="C13636" s="5" t="str">
        <f t="shared" si="426"/>
        <v>Feb</v>
      </c>
      <c r="D13636" s="5" t="str">
        <f t="shared" si="427"/>
        <v>2</v>
      </c>
      <c r="E13636" t="s">
        <v>16</v>
      </c>
      <c r="F13636" s="3" t="s">
        <v>12</v>
      </c>
      <c r="G13636">
        <v>21</v>
      </c>
      <c r="H13636">
        <v>131</v>
      </c>
      <c r="I13636">
        <v>14</v>
      </c>
      <c r="J13636">
        <v>3</v>
      </c>
      <c r="K13636" s="3">
        <v>448.09874707460398</v>
      </c>
      <c r="L13636" s="3">
        <v>320.07053362471697</v>
      </c>
      <c r="M13636" s="7">
        <f>Sales_Table[[#This Row],[Order qty]]*Sales_Table[[#This Row],[unit price]]</f>
        <v>1344.2962412238119</v>
      </c>
      <c r="N13636" s="8">
        <f>Sales_Table[[#This Row],[Revenue]]-Sales_Table[[#This Row],[unit cost]]</f>
        <v>1024.2257075990949</v>
      </c>
    </row>
    <row r="13637" spans="1:14" ht="14.25" customHeight="1">
      <c r="A13637" t="s">
        <v>13650</v>
      </c>
      <c r="B13637" s="2">
        <v>43883</v>
      </c>
      <c r="C13637" s="5" t="str">
        <f t="shared" si="426"/>
        <v>Feb</v>
      </c>
      <c r="D13637" s="5" t="str">
        <f t="shared" si="427"/>
        <v>3</v>
      </c>
      <c r="E13637" t="s">
        <v>16</v>
      </c>
      <c r="F13637" s="3" t="s">
        <v>12</v>
      </c>
      <c r="G13637">
        <v>21</v>
      </c>
      <c r="H13637">
        <v>128</v>
      </c>
      <c r="I13637">
        <v>4</v>
      </c>
      <c r="J13637">
        <v>1</v>
      </c>
      <c r="K13637" s="3">
        <v>470.06276178360002</v>
      </c>
      <c r="L13637" s="3">
        <v>335.75911555971402</v>
      </c>
      <c r="M13637" s="7">
        <f>Sales_Table[[#This Row],[Order qty]]*Sales_Table[[#This Row],[unit price]]</f>
        <v>470.06276178360002</v>
      </c>
      <c r="N13637" s="8">
        <f>Sales_Table[[#This Row],[Revenue]]-Sales_Table[[#This Row],[unit cost]]</f>
        <v>134.30364622388601</v>
      </c>
    </row>
    <row r="13638" spans="1:14" ht="14.25" customHeight="1">
      <c r="A13638" t="s">
        <v>13651</v>
      </c>
      <c r="B13638" s="2">
        <v>43878</v>
      </c>
      <c r="C13638" s="5" t="str">
        <f t="shared" si="426"/>
        <v>Mar</v>
      </c>
      <c r="D13638" s="5" t="str">
        <f t="shared" si="427"/>
        <v>1</v>
      </c>
      <c r="E13638" t="s">
        <v>20</v>
      </c>
      <c r="F13638" s="3" t="s">
        <v>12</v>
      </c>
      <c r="G13638">
        <v>22</v>
      </c>
      <c r="H13638">
        <v>81</v>
      </c>
      <c r="I13638">
        <v>17</v>
      </c>
      <c r="J13638">
        <v>2</v>
      </c>
      <c r="K13638" s="3">
        <v>308.73486560583098</v>
      </c>
      <c r="L13638" s="3">
        <v>220.52490400416499</v>
      </c>
      <c r="M13638" s="7">
        <f>Sales_Table[[#This Row],[Order qty]]*Sales_Table[[#This Row],[unit price]]</f>
        <v>617.46973121166195</v>
      </c>
      <c r="N13638" s="8">
        <f>Sales_Table[[#This Row],[Revenue]]-Sales_Table[[#This Row],[unit cost]]</f>
        <v>396.94482720749693</v>
      </c>
    </row>
    <row r="13639" spans="1:14" ht="14.25" customHeight="1">
      <c r="A13639" t="s">
        <v>13652</v>
      </c>
      <c r="B13639" s="2">
        <v>43900</v>
      </c>
      <c r="C13639" s="5" t="str">
        <f t="shared" si="426"/>
        <v>Jan</v>
      </c>
      <c r="D13639" s="5" t="str">
        <f t="shared" si="427"/>
        <v>2</v>
      </c>
      <c r="E13639" t="s">
        <v>14</v>
      </c>
      <c r="F13639" s="3" t="s">
        <v>12</v>
      </c>
      <c r="G13639">
        <v>10</v>
      </c>
      <c r="H13639">
        <v>365</v>
      </c>
      <c r="I13639">
        <v>29</v>
      </c>
      <c r="J13639">
        <v>5</v>
      </c>
      <c r="K13639" s="3">
        <v>546.71361029148102</v>
      </c>
      <c r="L13639" s="3">
        <v>390.50972163677199</v>
      </c>
      <c r="M13639" s="7">
        <f>Sales_Table[[#This Row],[Order qty]]*Sales_Table[[#This Row],[unit price]]</f>
        <v>2733.5680514574051</v>
      </c>
      <c r="N13639" s="8">
        <f>Sales_Table[[#This Row],[Revenue]]-Sales_Table[[#This Row],[unit cost]]</f>
        <v>2343.0583298206329</v>
      </c>
    </row>
    <row r="13640" spans="1:14" ht="14.25" customHeight="1">
      <c r="A13640" t="s">
        <v>13653</v>
      </c>
      <c r="B13640" s="2">
        <v>43848</v>
      </c>
      <c r="C13640" s="5" t="str">
        <f t="shared" si="426"/>
        <v>Feb</v>
      </c>
      <c r="D13640" s="5" t="str">
        <f t="shared" si="427"/>
        <v>5</v>
      </c>
      <c r="E13640" t="s">
        <v>11</v>
      </c>
      <c r="F13640" s="3" t="s">
        <v>12</v>
      </c>
      <c r="G13640">
        <v>22</v>
      </c>
      <c r="H13640">
        <v>252</v>
      </c>
      <c r="I13640">
        <v>39</v>
      </c>
      <c r="J13640">
        <v>5</v>
      </c>
      <c r="K13640" s="3">
        <v>163.72970777750001</v>
      </c>
      <c r="L13640" s="3">
        <v>116.949791269643</v>
      </c>
      <c r="M13640" s="7">
        <f>Sales_Table[[#This Row],[Order qty]]*Sales_Table[[#This Row],[unit price]]</f>
        <v>818.64853888750008</v>
      </c>
      <c r="N13640" s="8">
        <f>Sales_Table[[#This Row],[Revenue]]-Sales_Table[[#This Row],[unit cost]]</f>
        <v>701.69874761785707</v>
      </c>
    </row>
    <row r="13641" spans="1:14" ht="14.25" customHeight="1">
      <c r="A13641" t="s">
        <v>13654</v>
      </c>
      <c r="B13641" s="2">
        <v>43877</v>
      </c>
      <c r="C13641" s="5" t="str">
        <f t="shared" si="426"/>
        <v>May</v>
      </c>
      <c r="D13641" s="5" t="str">
        <f t="shared" si="427"/>
        <v>3</v>
      </c>
      <c r="E13641" t="s">
        <v>16</v>
      </c>
      <c r="F13641" s="3" t="s">
        <v>12</v>
      </c>
      <c r="G13641">
        <v>20</v>
      </c>
      <c r="H13641">
        <v>6</v>
      </c>
      <c r="I13641">
        <v>33</v>
      </c>
      <c r="J13641">
        <v>3</v>
      </c>
      <c r="K13641" s="3">
        <v>539.01192069053695</v>
      </c>
      <c r="L13641" s="3">
        <v>385.00851477895498</v>
      </c>
      <c r="M13641" s="7">
        <f>Sales_Table[[#This Row],[Order qty]]*Sales_Table[[#This Row],[unit price]]</f>
        <v>1617.0357620716109</v>
      </c>
      <c r="N13641" s="8">
        <f>Sales_Table[[#This Row],[Revenue]]-Sales_Table[[#This Row],[unit cost]]</f>
        <v>1232.0272472926558</v>
      </c>
    </row>
    <row r="13642" spans="1:14" ht="14.25" customHeight="1">
      <c r="A13642" t="s">
        <v>13655</v>
      </c>
      <c r="B13642" s="2">
        <v>43970</v>
      </c>
      <c r="C13642" s="5" t="str">
        <f t="shared" si="426"/>
        <v>Mar</v>
      </c>
      <c r="D13642" s="5" t="str">
        <f t="shared" si="427"/>
        <v>5</v>
      </c>
      <c r="E13642" t="s">
        <v>16</v>
      </c>
      <c r="F13642" s="3" t="s">
        <v>12</v>
      </c>
      <c r="G13642">
        <v>23</v>
      </c>
      <c r="H13642">
        <v>186</v>
      </c>
      <c r="I13642">
        <v>11</v>
      </c>
      <c r="J13642">
        <v>5</v>
      </c>
      <c r="K13642" s="3">
        <v>575.61126583814598</v>
      </c>
      <c r="L13642" s="3">
        <v>411.15090417010401</v>
      </c>
      <c r="M13642" s="7">
        <f>Sales_Table[[#This Row],[Order qty]]*Sales_Table[[#This Row],[unit price]]</f>
        <v>2878.0563291907301</v>
      </c>
      <c r="N13642" s="8">
        <f>Sales_Table[[#This Row],[Revenue]]-Sales_Table[[#This Row],[unit cost]]</f>
        <v>2466.9054250206264</v>
      </c>
    </row>
    <row r="13643" spans="1:14" ht="14.25" customHeight="1">
      <c r="A13643" t="s">
        <v>13656</v>
      </c>
      <c r="B13643" s="2">
        <v>43900</v>
      </c>
      <c r="C13643" s="5" t="str">
        <f t="shared" si="426"/>
        <v>May</v>
      </c>
      <c r="D13643" s="5" t="str">
        <f t="shared" si="427"/>
        <v>5</v>
      </c>
      <c r="E13643" t="s">
        <v>11</v>
      </c>
      <c r="F13643" s="3" t="s">
        <v>12</v>
      </c>
      <c r="G13643">
        <v>23</v>
      </c>
      <c r="H13643">
        <v>191</v>
      </c>
      <c r="I13643">
        <v>7</v>
      </c>
      <c r="J13643">
        <v>6</v>
      </c>
      <c r="K13643" s="3">
        <v>454.162778735161</v>
      </c>
      <c r="L13643" s="3">
        <v>324.40198481082899</v>
      </c>
      <c r="M13643" s="7">
        <f>Sales_Table[[#This Row],[Order qty]]*Sales_Table[[#This Row],[unit price]]</f>
        <v>2724.9766724109659</v>
      </c>
      <c r="N13643" s="8">
        <f>Sales_Table[[#This Row],[Revenue]]-Sales_Table[[#This Row],[unit cost]]</f>
        <v>2400.5746876001367</v>
      </c>
    </row>
    <row r="13644" spans="1:14" ht="14.25" customHeight="1">
      <c r="A13644" t="s">
        <v>13657</v>
      </c>
      <c r="B13644" s="2">
        <v>43967</v>
      </c>
      <c r="C13644" s="5" t="str">
        <f t="shared" si="426"/>
        <v>May</v>
      </c>
      <c r="D13644" s="5" t="str">
        <f t="shared" si="427"/>
        <v>5</v>
      </c>
      <c r="E13644" t="s">
        <v>16</v>
      </c>
      <c r="F13644" s="3" t="s">
        <v>12</v>
      </c>
      <c r="G13644">
        <v>20</v>
      </c>
      <c r="H13644">
        <v>80</v>
      </c>
      <c r="I13644">
        <v>46</v>
      </c>
      <c r="J13644">
        <v>7</v>
      </c>
      <c r="K13644" s="3">
        <v>446.39709502458601</v>
      </c>
      <c r="L13644" s="3">
        <v>318.85506787470399</v>
      </c>
      <c r="M13644" s="7">
        <f>Sales_Table[[#This Row],[Order qty]]*Sales_Table[[#This Row],[unit price]]</f>
        <v>3124.7796651721019</v>
      </c>
      <c r="N13644" s="8">
        <f>Sales_Table[[#This Row],[Revenue]]-Sales_Table[[#This Row],[unit cost]]</f>
        <v>2805.9245972973977</v>
      </c>
    </row>
    <row r="13645" spans="1:14" ht="14.25" customHeight="1">
      <c r="A13645" t="s">
        <v>13658</v>
      </c>
      <c r="B13645" s="2">
        <v>43956</v>
      </c>
      <c r="C13645" s="5" t="str">
        <f t="shared" si="426"/>
        <v>May</v>
      </c>
      <c r="D13645" s="5" t="str">
        <f t="shared" si="427"/>
        <v>4</v>
      </c>
      <c r="E13645" t="s">
        <v>16</v>
      </c>
      <c r="F13645" s="3" t="s">
        <v>12</v>
      </c>
      <c r="G13645">
        <v>24</v>
      </c>
      <c r="H13645">
        <v>132</v>
      </c>
      <c r="I13645">
        <v>12</v>
      </c>
      <c r="J13645">
        <v>6</v>
      </c>
      <c r="K13645" s="3">
        <v>302.21508121490501</v>
      </c>
      <c r="L13645" s="3">
        <v>215.86791515350299</v>
      </c>
      <c r="M13645" s="7">
        <f>Sales_Table[[#This Row],[Order qty]]*Sales_Table[[#This Row],[unit price]]</f>
        <v>1813.2904872894301</v>
      </c>
      <c r="N13645" s="8">
        <f>Sales_Table[[#This Row],[Revenue]]-Sales_Table[[#This Row],[unit cost]]</f>
        <v>1597.4225721359271</v>
      </c>
    </row>
    <row r="13646" spans="1:14" ht="14.25" customHeight="1">
      <c r="A13646" t="s">
        <v>13659</v>
      </c>
      <c r="B13646" s="2">
        <v>43979</v>
      </c>
      <c r="C13646" s="5" t="str">
        <f t="shared" si="426"/>
        <v>Apr</v>
      </c>
      <c r="D13646" s="5" t="str">
        <f t="shared" si="427"/>
        <v>2</v>
      </c>
      <c r="E13646" t="s">
        <v>16</v>
      </c>
      <c r="F13646" s="3" t="s">
        <v>12</v>
      </c>
      <c r="G13646">
        <v>24</v>
      </c>
      <c r="H13646">
        <v>336</v>
      </c>
      <c r="I13646">
        <v>43</v>
      </c>
      <c r="J13646">
        <v>8</v>
      </c>
      <c r="K13646" s="3">
        <v>579.63581746816601</v>
      </c>
      <c r="L13646" s="3">
        <v>414.025583905833</v>
      </c>
      <c r="M13646" s="7">
        <f>Sales_Table[[#This Row],[Order qty]]*Sales_Table[[#This Row],[unit price]]</f>
        <v>4637.0865397453281</v>
      </c>
      <c r="N13646" s="8">
        <f>Sales_Table[[#This Row],[Revenue]]-Sales_Table[[#This Row],[unit cost]]</f>
        <v>4223.0609558394954</v>
      </c>
    </row>
    <row r="13647" spans="1:14" ht="14.25" customHeight="1">
      <c r="A13647" t="s">
        <v>13660</v>
      </c>
      <c r="B13647" s="2">
        <v>43932</v>
      </c>
      <c r="C13647" s="5" t="str">
        <f t="shared" si="426"/>
        <v>Feb</v>
      </c>
      <c r="D13647" s="5" t="str">
        <f t="shared" si="427"/>
        <v>3</v>
      </c>
      <c r="E13647" t="s">
        <v>20</v>
      </c>
      <c r="F13647" s="3" t="s">
        <v>12</v>
      </c>
      <c r="G13647">
        <v>12</v>
      </c>
      <c r="H13647">
        <v>90</v>
      </c>
      <c r="I13647">
        <v>17</v>
      </c>
      <c r="J13647">
        <v>1</v>
      </c>
      <c r="K13647" s="3">
        <v>181.437024235725</v>
      </c>
      <c r="L13647" s="3">
        <v>129.59787445409</v>
      </c>
      <c r="M13647" s="7">
        <f>Sales_Table[[#This Row],[Order qty]]*Sales_Table[[#This Row],[unit price]]</f>
        <v>181.437024235725</v>
      </c>
      <c r="N13647" s="8">
        <f>Sales_Table[[#This Row],[Revenue]]-Sales_Table[[#This Row],[unit cost]]</f>
        <v>51.839149781635001</v>
      </c>
    </row>
    <row r="13648" spans="1:14" ht="14.25" customHeight="1">
      <c r="A13648" t="s">
        <v>13661</v>
      </c>
      <c r="B13648" s="2">
        <v>43885</v>
      </c>
      <c r="C13648" s="5" t="str">
        <f t="shared" si="426"/>
        <v>Mar</v>
      </c>
      <c r="D13648" s="5" t="str">
        <f t="shared" si="427"/>
        <v>3</v>
      </c>
      <c r="E13648" t="s">
        <v>11</v>
      </c>
      <c r="F13648" s="3" t="s">
        <v>12</v>
      </c>
      <c r="G13648">
        <v>9</v>
      </c>
      <c r="H13648">
        <v>163</v>
      </c>
      <c r="I13648">
        <v>43</v>
      </c>
      <c r="J13648">
        <v>9</v>
      </c>
      <c r="K13648" s="3">
        <v>167.780657351017</v>
      </c>
      <c r="L13648" s="3">
        <v>119.843326679298</v>
      </c>
      <c r="M13648" s="7">
        <f>Sales_Table[[#This Row],[Order qty]]*Sales_Table[[#This Row],[unit price]]</f>
        <v>1510.025916159153</v>
      </c>
      <c r="N13648" s="8">
        <f>Sales_Table[[#This Row],[Revenue]]-Sales_Table[[#This Row],[unit cost]]</f>
        <v>1390.1825894798549</v>
      </c>
    </row>
    <row r="13649" spans="1:14" ht="14.25" customHeight="1">
      <c r="A13649" t="s">
        <v>13662</v>
      </c>
      <c r="B13649" s="2">
        <v>43895</v>
      </c>
      <c r="C13649" s="5" t="str">
        <f t="shared" si="426"/>
        <v>Mar</v>
      </c>
      <c r="D13649" s="5" t="str">
        <f t="shared" si="427"/>
        <v>2</v>
      </c>
      <c r="E13649" t="s">
        <v>11</v>
      </c>
      <c r="F13649" s="3" t="s">
        <v>12</v>
      </c>
      <c r="G13649">
        <v>19</v>
      </c>
      <c r="H13649">
        <v>263</v>
      </c>
      <c r="I13649">
        <v>1</v>
      </c>
      <c r="J13649">
        <v>1</v>
      </c>
      <c r="K13649" s="3">
        <v>545.69549775123596</v>
      </c>
      <c r="L13649" s="3">
        <v>389.78249839374001</v>
      </c>
      <c r="M13649" s="7">
        <f>Sales_Table[[#This Row],[Order qty]]*Sales_Table[[#This Row],[unit price]]</f>
        <v>545.69549775123596</v>
      </c>
      <c r="N13649" s="8">
        <f>Sales_Table[[#This Row],[Revenue]]-Sales_Table[[#This Row],[unit cost]]</f>
        <v>155.91299935749595</v>
      </c>
    </row>
    <row r="13650" spans="1:14" ht="14.25" customHeight="1">
      <c r="A13650" t="s">
        <v>13663</v>
      </c>
      <c r="B13650" s="2">
        <v>43907</v>
      </c>
      <c r="C13650" s="5" t="str">
        <f t="shared" si="426"/>
        <v>Feb</v>
      </c>
      <c r="D13650" s="5" t="str">
        <f t="shared" si="427"/>
        <v>4</v>
      </c>
      <c r="E13650" t="s">
        <v>11</v>
      </c>
      <c r="F13650" s="3" t="s">
        <v>12</v>
      </c>
      <c r="G13650">
        <v>6</v>
      </c>
      <c r="H13650">
        <v>359</v>
      </c>
      <c r="I13650">
        <v>8</v>
      </c>
      <c r="J13650">
        <v>3</v>
      </c>
      <c r="K13650" s="3">
        <v>248.55125731229799</v>
      </c>
      <c r="L13650" s="3">
        <v>177.536612365927</v>
      </c>
      <c r="M13650" s="7">
        <f>Sales_Table[[#This Row],[Order qty]]*Sales_Table[[#This Row],[unit price]]</f>
        <v>745.65377193689392</v>
      </c>
      <c r="N13650" s="8">
        <f>Sales_Table[[#This Row],[Revenue]]-Sales_Table[[#This Row],[unit cost]]</f>
        <v>568.11715957096692</v>
      </c>
    </row>
    <row r="13651" spans="1:14" ht="14.25" customHeight="1">
      <c r="A13651" t="s">
        <v>13664</v>
      </c>
      <c r="B13651" s="2">
        <v>43882</v>
      </c>
      <c r="C13651" s="5" t="str">
        <f t="shared" si="426"/>
        <v>Apr</v>
      </c>
      <c r="D13651" s="5" t="str">
        <f t="shared" si="427"/>
        <v>1</v>
      </c>
      <c r="E13651" t="s">
        <v>20</v>
      </c>
      <c r="F13651" s="3" t="s">
        <v>12</v>
      </c>
      <c r="G13651">
        <v>14</v>
      </c>
      <c r="H13651">
        <v>323</v>
      </c>
      <c r="I13651">
        <v>8</v>
      </c>
      <c r="J13651">
        <v>2</v>
      </c>
      <c r="K13651" s="3">
        <v>602.87063634395599</v>
      </c>
      <c r="L13651" s="3">
        <v>430.62188310282602</v>
      </c>
      <c r="M13651" s="7">
        <f>Sales_Table[[#This Row],[Order qty]]*Sales_Table[[#This Row],[unit price]]</f>
        <v>1205.741272687912</v>
      </c>
      <c r="N13651" s="8">
        <f>Sales_Table[[#This Row],[Revenue]]-Sales_Table[[#This Row],[unit cost]]</f>
        <v>775.11938958508597</v>
      </c>
    </row>
    <row r="13652" spans="1:14" ht="14.25" customHeight="1">
      <c r="A13652" t="s">
        <v>13665</v>
      </c>
      <c r="B13652" s="2">
        <v>43951</v>
      </c>
      <c r="C13652" s="5" t="str">
        <f t="shared" si="426"/>
        <v>Jan</v>
      </c>
      <c r="D13652" s="5" t="str">
        <f t="shared" si="427"/>
        <v>2</v>
      </c>
      <c r="E13652" t="s">
        <v>20</v>
      </c>
      <c r="F13652" s="3" t="s">
        <v>12</v>
      </c>
      <c r="G13652">
        <v>5</v>
      </c>
      <c r="H13652">
        <v>113</v>
      </c>
      <c r="I13652">
        <v>43</v>
      </c>
      <c r="J13652">
        <v>6</v>
      </c>
      <c r="K13652" s="3">
        <v>243.19002610445</v>
      </c>
      <c r="L13652" s="3">
        <v>173.70716150317901</v>
      </c>
      <c r="M13652" s="7">
        <f>Sales_Table[[#This Row],[Order qty]]*Sales_Table[[#This Row],[unit price]]</f>
        <v>1459.1401566267</v>
      </c>
      <c r="N13652" s="8">
        <f>Sales_Table[[#This Row],[Revenue]]-Sales_Table[[#This Row],[unit cost]]</f>
        <v>1285.4329951235209</v>
      </c>
    </row>
    <row r="13653" spans="1:14" ht="14.25" customHeight="1">
      <c r="A13653" t="s">
        <v>13666</v>
      </c>
      <c r="B13653" s="2">
        <v>43831</v>
      </c>
      <c r="C13653" s="5" t="str">
        <f t="shared" si="426"/>
        <v>Feb</v>
      </c>
      <c r="D13653" s="5" t="str">
        <f t="shared" si="427"/>
        <v>2</v>
      </c>
      <c r="E13653" t="s">
        <v>14</v>
      </c>
      <c r="F13653" s="3" t="s">
        <v>12</v>
      </c>
      <c r="G13653">
        <v>3</v>
      </c>
      <c r="H13653">
        <v>27</v>
      </c>
      <c r="I13653">
        <v>47</v>
      </c>
      <c r="J13653">
        <v>9</v>
      </c>
      <c r="K13653" s="3">
        <v>433.586776256561</v>
      </c>
      <c r="L13653" s="3">
        <v>309.704840183258</v>
      </c>
      <c r="M13653" s="7">
        <f>Sales_Table[[#This Row],[Order qty]]*Sales_Table[[#This Row],[unit price]]</f>
        <v>3902.2809863090488</v>
      </c>
      <c r="N13653" s="8">
        <f>Sales_Table[[#This Row],[Revenue]]-Sales_Table[[#This Row],[unit cost]]</f>
        <v>3592.5761461257907</v>
      </c>
    </row>
    <row r="13654" spans="1:14" ht="14.25" customHeight="1">
      <c r="A13654" t="s">
        <v>13667</v>
      </c>
      <c r="B13654" s="2">
        <v>43886</v>
      </c>
      <c r="C13654" s="5" t="str">
        <f t="shared" si="426"/>
        <v>Feb</v>
      </c>
      <c r="D13654" s="5" t="str">
        <f t="shared" si="427"/>
        <v>1</v>
      </c>
      <c r="E13654" t="s">
        <v>14</v>
      </c>
      <c r="F13654" s="3" t="s">
        <v>12</v>
      </c>
      <c r="G13654">
        <v>15</v>
      </c>
      <c r="H13654">
        <v>118</v>
      </c>
      <c r="I13654">
        <v>26</v>
      </c>
      <c r="J13654">
        <v>2</v>
      </c>
      <c r="K13654" s="3">
        <v>367.76926749944698</v>
      </c>
      <c r="L13654" s="3">
        <v>262.69233392817603</v>
      </c>
      <c r="M13654" s="7">
        <f>Sales_Table[[#This Row],[Order qty]]*Sales_Table[[#This Row],[unit price]]</f>
        <v>735.53853499889397</v>
      </c>
      <c r="N13654" s="8">
        <f>Sales_Table[[#This Row],[Revenue]]-Sales_Table[[#This Row],[unit cost]]</f>
        <v>472.84620107071794</v>
      </c>
    </row>
    <row r="13655" spans="1:14" ht="14.25" customHeight="1">
      <c r="A13655" t="s">
        <v>13668</v>
      </c>
      <c r="B13655" s="2">
        <v>43864</v>
      </c>
      <c r="C13655" s="5" t="str">
        <f t="shared" si="426"/>
        <v>Jan</v>
      </c>
      <c r="D13655" s="5" t="str">
        <f t="shared" si="427"/>
        <v>5</v>
      </c>
      <c r="E13655" t="s">
        <v>20</v>
      </c>
      <c r="F13655" s="3" t="s">
        <v>12</v>
      </c>
      <c r="G13655">
        <v>7</v>
      </c>
      <c r="H13655">
        <v>319</v>
      </c>
      <c r="I13655">
        <v>18</v>
      </c>
      <c r="J13655">
        <v>1</v>
      </c>
      <c r="K13655" s="3">
        <v>520.79106867313396</v>
      </c>
      <c r="L13655" s="3">
        <v>371.99362048081002</v>
      </c>
      <c r="M13655" s="7">
        <f>Sales_Table[[#This Row],[Order qty]]*Sales_Table[[#This Row],[unit price]]</f>
        <v>520.79106867313396</v>
      </c>
      <c r="N13655" s="8">
        <f>Sales_Table[[#This Row],[Revenue]]-Sales_Table[[#This Row],[unit cost]]</f>
        <v>148.79744819232394</v>
      </c>
    </row>
    <row r="13656" spans="1:14" ht="14.25" customHeight="1">
      <c r="A13656" t="s">
        <v>13669</v>
      </c>
      <c r="B13656" s="2">
        <v>43836</v>
      </c>
      <c r="C13656" s="5" t="str">
        <f t="shared" si="426"/>
        <v>May</v>
      </c>
      <c r="D13656" s="5" t="str">
        <f t="shared" si="427"/>
        <v>1</v>
      </c>
      <c r="E13656" t="s">
        <v>11</v>
      </c>
      <c r="F13656" s="3" t="s">
        <v>12</v>
      </c>
      <c r="G13656">
        <v>2</v>
      </c>
      <c r="H13656">
        <v>196</v>
      </c>
      <c r="I13656">
        <v>30</v>
      </c>
      <c r="J13656">
        <v>5</v>
      </c>
      <c r="K13656" s="3">
        <v>288.955340445042</v>
      </c>
      <c r="L13656" s="3">
        <v>206.396671746458</v>
      </c>
      <c r="M13656" s="7">
        <f>Sales_Table[[#This Row],[Order qty]]*Sales_Table[[#This Row],[unit price]]</f>
        <v>1444.7767022252101</v>
      </c>
      <c r="N13656" s="8">
        <f>Sales_Table[[#This Row],[Revenue]]-Sales_Table[[#This Row],[unit cost]]</f>
        <v>1238.3800304787521</v>
      </c>
    </row>
    <row r="13657" spans="1:14" ht="14.25" customHeight="1">
      <c r="A13657" t="s">
        <v>13670</v>
      </c>
      <c r="B13657" s="2">
        <v>43963</v>
      </c>
      <c r="C13657" s="5" t="str">
        <f t="shared" si="426"/>
        <v>Jan</v>
      </c>
      <c r="D13657" s="5" t="str">
        <f t="shared" si="427"/>
        <v>4</v>
      </c>
      <c r="E13657" t="s">
        <v>20</v>
      </c>
      <c r="F13657" s="3" t="s">
        <v>12</v>
      </c>
      <c r="G13657">
        <v>14</v>
      </c>
      <c r="H13657">
        <v>22</v>
      </c>
      <c r="I13657">
        <v>47</v>
      </c>
      <c r="J13657">
        <v>9</v>
      </c>
      <c r="K13657" s="3">
        <v>521.96099925041199</v>
      </c>
      <c r="L13657" s="3">
        <v>372.82928517886597</v>
      </c>
      <c r="M13657" s="7">
        <f>Sales_Table[[#This Row],[Order qty]]*Sales_Table[[#This Row],[unit price]]</f>
        <v>4697.6489932537079</v>
      </c>
      <c r="N13657" s="8">
        <f>Sales_Table[[#This Row],[Revenue]]-Sales_Table[[#This Row],[unit cost]]</f>
        <v>4324.8197080748423</v>
      </c>
    </row>
    <row r="13658" spans="1:14" ht="14.25" customHeight="1">
      <c r="A13658" t="s">
        <v>13671</v>
      </c>
      <c r="B13658" s="2">
        <v>43861</v>
      </c>
      <c r="C13658" s="5" t="str">
        <f t="shared" si="426"/>
        <v>Apr</v>
      </c>
      <c r="D13658" s="5" t="str">
        <f t="shared" si="427"/>
        <v>1</v>
      </c>
      <c r="E13658" t="s">
        <v>20</v>
      </c>
      <c r="F13658" s="3" t="s">
        <v>12</v>
      </c>
      <c r="G13658">
        <v>3</v>
      </c>
      <c r="H13658">
        <v>223</v>
      </c>
      <c r="I13658">
        <v>8</v>
      </c>
      <c r="J13658">
        <v>2</v>
      </c>
      <c r="K13658" s="3">
        <v>552.88610047101997</v>
      </c>
      <c r="L13658" s="3">
        <v>394.91864319358598</v>
      </c>
      <c r="M13658" s="7">
        <f>Sales_Table[[#This Row],[Order qty]]*Sales_Table[[#This Row],[unit price]]</f>
        <v>1105.7722009420399</v>
      </c>
      <c r="N13658" s="8">
        <f>Sales_Table[[#This Row],[Revenue]]-Sales_Table[[#This Row],[unit cost]]</f>
        <v>710.85355774845402</v>
      </c>
    </row>
    <row r="13659" spans="1:14" ht="14.25" customHeight="1">
      <c r="A13659" t="s">
        <v>13672</v>
      </c>
      <c r="B13659" s="2">
        <v>43933</v>
      </c>
      <c r="C13659" s="5" t="str">
        <f t="shared" si="426"/>
        <v>Jan</v>
      </c>
      <c r="D13659" s="5" t="str">
        <f t="shared" si="427"/>
        <v>5</v>
      </c>
      <c r="E13659" t="s">
        <v>11</v>
      </c>
      <c r="F13659" s="3" t="s">
        <v>12</v>
      </c>
      <c r="G13659">
        <v>12</v>
      </c>
      <c r="H13659">
        <v>197</v>
      </c>
      <c r="I13659">
        <v>37</v>
      </c>
      <c r="J13659">
        <v>10</v>
      </c>
      <c r="K13659" s="3">
        <v>242.97206389903999</v>
      </c>
      <c r="L13659" s="3">
        <v>173.55147421359999</v>
      </c>
      <c r="M13659" s="7">
        <f>Sales_Table[[#This Row],[Order qty]]*Sales_Table[[#This Row],[unit price]]</f>
        <v>2429.7206389903999</v>
      </c>
      <c r="N13659" s="8">
        <f>Sales_Table[[#This Row],[Revenue]]-Sales_Table[[#This Row],[unit cost]]</f>
        <v>2256.1691647767998</v>
      </c>
    </row>
    <row r="13660" spans="1:14" ht="14.25" customHeight="1">
      <c r="A13660" t="s">
        <v>13673</v>
      </c>
      <c r="B13660" s="2">
        <v>43837</v>
      </c>
      <c r="C13660" s="5" t="str">
        <f t="shared" si="426"/>
        <v>May</v>
      </c>
      <c r="D13660" s="5" t="str">
        <f t="shared" si="427"/>
        <v>4</v>
      </c>
      <c r="E13660" t="s">
        <v>16</v>
      </c>
      <c r="F13660" s="3" t="s">
        <v>12</v>
      </c>
      <c r="G13660">
        <v>14</v>
      </c>
      <c r="H13660">
        <v>78</v>
      </c>
      <c r="I13660">
        <v>36</v>
      </c>
      <c r="J13660">
        <v>8</v>
      </c>
      <c r="K13660" s="3">
        <v>415.067872345448</v>
      </c>
      <c r="L13660" s="3">
        <v>296.47705167532001</v>
      </c>
      <c r="M13660" s="7">
        <f>Sales_Table[[#This Row],[Order qty]]*Sales_Table[[#This Row],[unit price]]</f>
        <v>3320.542978763584</v>
      </c>
      <c r="N13660" s="8">
        <f>Sales_Table[[#This Row],[Revenue]]-Sales_Table[[#This Row],[unit cost]]</f>
        <v>3024.0659270882638</v>
      </c>
    </row>
    <row r="13661" spans="1:14" ht="14.25" customHeight="1">
      <c r="A13661" t="s">
        <v>13674</v>
      </c>
      <c r="B13661" s="2">
        <v>43982</v>
      </c>
      <c r="C13661" s="5" t="str">
        <f t="shared" si="426"/>
        <v>Apr</v>
      </c>
      <c r="D13661" s="5" t="str">
        <f t="shared" si="427"/>
        <v>1</v>
      </c>
      <c r="E13661" t="s">
        <v>11</v>
      </c>
      <c r="F13661" s="3" t="s">
        <v>12</v>
      </c>
      <c r="G13661">
        <v>8</v>
      </c>
      <c r="H13661">
        <v>83</v>
      </c>
      <c r="I13661">
        <v>41</v>
      </c>
      <c r="J13661">
        <v>3</v>
      </c>
      <c r="K13661" s="3">
        <v>386.90685081481899</v>
      </c>
      <c r="L13661" s="3">
        <v>276.3620362963</v>
      </c>
      <c r="M13661" s="7">
        <f>Sales_Table[[#This Row],[Order qty]]*Sales_Table[[#This Row],[unit price]]</f>
        <v>1160.7205524444571</v>
      </c>
      <c r="N13661" s="8">
        <f>Sales_Table[[#This Row],[Revenue]]-Sales_Table[[#This Row],[unit cost]]</f>
        <v>884.35851614815715</v>
      </c>
    </row>
    <row r="13662" spans="1:14" ht="14.25" customHeight="1">
      <c r="A13662" t="s">
        <v>13675</v>
      </c>
      <c r="B13662" s="2">
        <v>43929</v>
      </c>
      <c r="C13662" s="5" t="str">
        <f t="shared" si="426"/>
        <v>Jan</v>
      </c>
      <c r="D13662" s="5" t="str">
        <f t="shared" si="427"/>
        <v>4</v>
      </c>
      <c r="E13662" t="s">
        <v>16</v>
      </c>
      <c r="F13662" s="3" t="s">
        <v>12</v>
      </c>
      <c r="G13662">
        <v>15</v>
      </c>
      <c r="H13662">
        <v>271</v>
      </c>
      <c r="I13662">
        <v>5</v>
      </c>
      <c r="J13662">
        <v>6</v>
      </c>
      <c r="K13662" s="3">
        <v>353.44820398092298</v>
      </c>
      <c r="L13662" s="3">
        <v>252.46300284351599</v>
      </c>
      <c r="M13662" s="7">
        <f>Sales_Table[[#This Row],[Order qty]]*Sales_Table[[#This Row],[unit price]]</f>
        <v>2120.689223885538</v>
      </c>
      <c r="N13662" s="8">
        <f>Sales_Table[[#This Row],[Revenue]]-Sales_Table[[#This Row],[unit cost]]</f>
        <v>1868.226221042022</v>
      </c>
    </row>
    <row r="13663" spans="1:14" ht="14.25" customHeight="1">
      <c r="A13663" t="s">
        <v>13676</v>
      </c>
      <c r="B13663" s="2">
        <v>43845</v>
      </c>
      <c r="C13663" s="5" t="str">
        <f t="shared" si="426"/>
        <v>Apr</v>
      </c>
      <c r="D13663" s="5" t="str">
        <f t="shared" si="427"/>
        <v>3</v>
      </c>
      <c r="E13663" t="s">
        <v>11</v>
      </c>
      <c r="F13663" s="3" t="s">
        <v>12</v>
      </c>
      <c r="G13663">
        <v>3</v>
      </c>
      <c r="H13663">
        <v>176</v>
      </c>
      <c r="I13663">
        <v>28</v>
      </c>
      <c r="J13663">
        <v>7</v>
      </c>
      <c r="K13663" s="3">
        <v>275.33677875995602</v>
      </c>
      <c r="L13663" s="3">
        <v>196.66912768568301</v>
      </c>
      <c r="M13663" s="7">
        <f>Sales_Table[[#This Row],[Order qty]]*Sales_Table[[#This Row],[unit price]]</f>
        <v>1927.3574513196922</v>
      </c>
      <c r="N13663" s="8">
        <f>Sales_Table[[#This Row],[Revenue]]-Sales_Table[[#This Row],[unit cost]]</f>
        <v>1730.6883236340093</v>
      </c>
    </row>
    <row r="13664" spans="1:14" ht="14.25" customHeight="1">
      <c r="A13664" t="s">
        <v>13677</v>
      </c>
      <c r="B13664" s="2">
        <v>43936</v>
      </c>
      <c r="C13664" s="5" t="str">
        <f t="shared" si="426"/>
        <v>Mar</v>
      </c>
      <c r="D13664" s="5" t="str">
        <f t="shared" si="427"/>
        <v>5</v>
      </c>
      <c r="E13664" t="s">
        <v>20</v>
      </c>
      <c r="F13664" s="3" t="s">
        <v>12</v>
      </c>
      <c r="G13664">
        <v>18</v>
      </c>
      <c r="H13664">
        <v>227</v>
      </c>
      <c r="I13664">
        <v>35</v>
      </c>
      <c r="J13664">
        <v>2</v>
      </c>
      <c r="K13664" s="3">
        <v>638.07065159082401</v>
      </c>
      <c r="L13664" s="3">
        <v>455.764751136303</v>
      </c>
      <c r="M13664" s="7">
        <f>Sales_Table[[#This Row],[Order qty]]*Sales_Table[[#This Row],[unit price]]</f>
        <v>1276.141303181648</v>
      </c>
      <c r="N13664" s="8">
        <f>Sales_Table[[#This Row],[Revenue]]-Sales_Table[[#This Row],[unit cost]]</f>
        <v>820.37655204534508</v>
      </c>
    </row>
    <row r="13665" spans="1:14" ht="14.25" customHeight="1">
      <c r="A13665" t="s">
        <v>13678</v>
      </c>
      <c r="B13665" s="2">
        <v>43912</v>
      </c>
      <c r="C13665" s="5" t="str">
        <f t="shared" si="426"/>
        <v>May</v>
      </c>
      <c r="D13665" s="5" t="str">
        <f t="shared" si="427"/>
        <v>3</v>
      </c>
      <c r="E13665" t="s">
        <v>14</v>
      </c>
      <c r="F13665" s="3" t="s">
        <v>12</v>
      </c>
      <c r="G13665">
        <v>24</v>
      </c>
      <c r="H13665">
        <v>207</v>
      </c>
      <c r="I13665">
        <v>47</v>
      </c>
      <c r="J13665">
        <v>8</v>
      </c>
      <c r="K13665" s="3">
        <v>385.85774159431497</v>
      </c>
      <c r="L13665" s="3">
        <v>275.61267256736801</v>
      </c>
      <c r="M13665" s="7">
        <f>Sales_Table[[#This Row],[Order qty]]*Sales_Table[[#This Row],[unit price]]</f>
        <v>3086.8619327545198</v>
      </c>
      <c r="N13665" s="8">
        <f>Sales_Table[[#This Row],[Revenue]]-Sales_Table[[#This Row],[unit cost]]</f>
        <v>2811.2492601871518</v>
      </c>
    </row>
    <row r="13666" spans="1:14" ht="14.25" customHeight="1">
      <c r="A13666" t="s">
        <v>13679</v>
      </c>
      <c r="B13666" s="2">
        <v>43953</v>
      </c>
      <c r="C13666" s="5" t="str">
        <f t="shared" si="426"/>
        <v>Mar</v>
      </c>
      <c r="D13666" s="5" t="str">
        <f t="shared" si="427"/>
        <v>5</v>
      </c>
      <c r="E13666" t="s">
        <v>14</v>
      </c>
      <c r="F13666" s="3" t="s">
        <v>12</v>
      </c>
      <c r="G13666">
        <v>22</v>
      </c>
      <c r="H13666">
        <v>118</v>
      </c>
      <c r="I13666">
        <v>34</v>
      </c>
      <c r="J13666">
        <v>4</v>
      </c>
      <c r="K13666" s="3">
        <v>481.96784609556198</v>
      </c>
      <c r="L13666" s="3">
        <v>344.26274721111599</v>
      </c>
      <c r="M13666" s="7">
        <f>Sales_Table[[#This Row],[Order qty]]*Sales_Table[[#This Row],[unit price]]</f>
        <v>1927.8713843822479</v>
      </c>
      <c r="N13666" s="8">
        <f>Sales_Table[[#This Row],[Revenue]]-Sales_Table[[#This Row],[unit cost]]</f>
        <v>1583.6086371711319</v>
      </c>
    </row>
    <row r="13667" spans="1:14" ht="14.25" customHeight="1">
      <c r="A13667" t="s">
        <v>13680</v>
      </c>
      <c r="B13667" s="2">
        <v>43913</v>
      </c>
      <c r="C13667" s="5" t="str">
        <f t="shared" si="426"/>
        <v>May</v>
      </c>
      <c r="D13667" s="5" t="str">
        <f t="shared" si="427"/>
        <v>4</v>
      </c>
      <c r="E13667" t="s">
        <v>16</v>
      </c>
      <c r="F13667" s="3" t="s">
        <v>12</v>
      </c>
      <c r="G13667">
        <v>26</v>
      </c>
      <c r="H13667">
        <v>75</v>
      </c>
      <c r="I13667">
        <v>1</v>
      </c>
      <c r="J13667">
        <v>2</v>
      </c>
      <c r="K13667" s="3">
        <v>640.91090905666397</v>
      </c>
      <c r="L13667" s="3">
        <v>457.79350646904498</v>
      </c>
      <c r="M13667" s="7">
        <f>Sales_Table[[#This Row],[Order qty]]*Sales_Table[[#This Row],[unit price]]</f>
        <v>1281.8218181133279</v>
      </c>
      <c r="N13667" s="8">
        <f>Sales_Table[[#This Row],[Revenue]]-Sales_Table[[#This Row],[unit cost]]</f>
        <v>824.02831164428289</v>
      </c>
    </row>
    <row r="13668" spans="1:14" ht="14.25" customHeight="1">
      <c r="A13668" t="s">
        <v>13681</v>
      </c>
      <c r="B13668" s="2">
        <v>43965</v>
      </c>
      <c r="C13668" s="5" t="str">
        <f t="shared" si="426"/>
        <v>Apr</v>
      </c>
      <c r="D13668" s="5" t="str">
        <f t="shared" si="427"/>
        <v>5</v>
      </c>
      <c r="E13668" t="s">
        <v>14</v>
      </c>
      <c r="F13668" s="3" t="s">
        <v>12</v>
      </c>
      <c r="G13668">
        <v>5</v>
      </c>
      <c r="H13668">
        <v>107</v>
      </c>
      <c r="I13668">
        <v>45</v>
      </c>
      <c r="J13668">
        <v>8</v>
      </c>
      <c r="K13668" s="3">
        <v>419.19909077882801</v>
      </c>
      <c r="L13668" s="3">
        <v>299.427921984877</v>
      </c>
      <c r="M13668" s="7">
        <f>Sales_Table[[#This Row],[Order qty]]*Sales_Table[[#This Row],[unit price]]</f>
        <v>3353.5927262306241</v>
      </c>
      <c r="N13668" s="8">
        <f>Sales_Table[[#This Row],[Revenue]]-Sales_Table[[#This Row],[unit cost]]</f>
        <v>3054.1648042457473</v>
      </c>
    </row>
    <row r="13669" spans="1:14" ht="14.25" customHeight="1">
      <c r="A13669" t="s">
        <v>13682</v>
      </c>
      <c r="B13669" s="2">
        <v>43923</v>
      </c>
      <c r="C13669" s="5" t="str">
        <f t="shared" si="426"/>
        <v>May</v>
      </c>
      <c r="D13669" s="5" t="str">
        <f t="shared" si="427"/>
        <v>4</v>
      </c>
      <c r="E13669" t="s">
        <v>20</v>
      </c>
      <c r="F13669" s="3" t="s">
        <v>12</v>
      </c>
      <c r="G13669">
        <v>3</v>
      </c>
      <c r="H13669">
        <v>95</v>
      </c>
      <c r="I13669">
        <v>6</v>
      </c>
      <c r="J13669">
        <v>7</v>
      </c>
      <c r="K13669" s="3">
        <v>538.16993379592896</v>
      </c>
      <c r="L13669" s="3">
        <v>384.40709556852102</v>
      </c>
      <c r="M13669" s="7">
        <f>Sales_Table[[#This Row],[Order qty]]*Sales_Table[[#This Row],[unit price]]</f>
        <v>3767.1895365715027</v>
      </c>
      <c r="N13669" s="8">
        <f>Sales_Table[[#This Row],[Revenue]]-Sales_Table[[#This Row],[unit cost]]</f>
        <v>3382.7824410029816</v>
      </c>
    </row>
    <row r="13670" spans="1:14" ht="14.25" customHeight="1">
      <c r="A13670" t="s">
        <v>13683</v>
      </c>
      <c r="B13670" s="2">
        <v>43966</v>
      </c>
      <c r="C13670" s="5" t="str">
        <f t="shared" si="426"/>
        <v>Apr</v>
      </c>
      <c r="D13670" s="5" t="str">
        <f t="shared" si="427"/>
        <v>5</v>
      </c>
      <c r="E13670" t="s">
        <v>20</v>
      </c>
      <c r="F13670" s="3" t="s">
        <v>12</v>
      </c>
      <c r="G13670">
        <v>13</v>
      </c>
      <c r="H13670">
        <v>129</v>
      </c>
      <c r="I13670">
        <v>18</v>
      </c>
      <c r="J13670">
        <v>5</v>
      </c>
      <c r="K13670" s="3">
        <v>160.18874019384401</v>
      </c>
      <c r="L13670" s="3">
        <v>114.420528709888</v>
      </c>
      <c r="M13670" s="7">
        <f>Sales_Table[[#This Row],[Order qty]]*Sales_Table[[#This Row],[unit price]]</f>
        <v>800.94370096922012</v>
      </c>
      <c r="N13670" s="8">
        <f>Sales_Table[[#This Row],[Revenue]]-Sales_Table[[#This Row],[unit cost]]</f>
        <v>686.52317225933211</v>
      </c>
    </row>
    <row r="13671" spans="1:14" ht="14.25" customHeight="1">
      <c r="A13671" t="s">
        <v>13684</v>
      </c>
      <c r="B13671" s="2">
        <v>43925</v>
      </c>
      <c r="C13671" s="5" t="str">
        <f t="shared" si="426"/>
        <v>May</v>
      </c>
      <c r="D13671" s="5" t="str">
        <f t="shared" si="427"/>
        <v>2</v>
      </c>
      <c r="E13671" t="s">
        <v>14</v>
      </c>
      <c r="F13671" s="3" t="s">
        <v>12</v>
      </c>
      <c r="G13671">
        <v>15</v>
      </c>
      <c r="H13671">
        <v>7</v>
      </c>
      <c r="I13671">
        <v>11</v>
      </c>
      <c r="J13671">
        <v>5</v>
      </c>
      <c r="K13671" s="3">
        <v>324.02581465244299</v>
      </c>
      <c r="L13671" s="3">
        <v>231.447010466031</v>
      </c>
      <c r="M13671" s="7">
        <f>Sales_Table[[#This Row],[Order qty]]*Sales_Table[[#This Row],[unit price]]</f>
        <v>1620.1290732622149</v>
      </c>
      <c r="N13671" s="8">
        <f>Sales_Table[[#This Row],[Revenue]]-Sales_Table[[#This Row],[unit cost]]</f>
        <v>1388.6820627961838</v>
      </c>
    </row>
    <row r="13672" spans="1:14" ht="14.25" customHeight="1">
      <c r="A13672" t="s">
        <v>13685</v>
      </c>
      <c r="B13672" s="2">
        <v>43963</v>
      </c>
      <c r="C13672" s="5" t="str">
        <f t="shared" si="426"/>
        <v>Feb</v>
      </c>
      <c r="D13672" s="5" t="str">
        <f t="shared" si="427"/>
        <v>2</v>
      </c>
      <c r="E13672" t="s">
        <v>20</v>
      </c>
      <c r="F13672" s="3" t="s">
        <v>12</v>
      </c>
      <c r="G13672">
        <v>19</v>
      </c>
      <c r="H13672">
        <v>135</v>
      </c>
      <c r="I13672">
        <v>45</v>
      </c>
      <c r="J13672">
        <v>7</v>
      </c>
      <c r="K13672" s="3">
        <v>331.77161031961401</v>
      </c>
      <c r="L13672" s="3">
        <v>236.97972165686701</v>
      </c>
      <c r="M13672" s="7">
        <f>Sales_Table[[#This Row],[Order qty]]*Sales_Table[[#This Row],[unit price]]</f>
        <v>2322.4012722372981</v>
      </c>
      <c r="N13672" s="8">
        <f>Sales_Table[[#This Row],[Revenue]]-Sales_Table[[#This Row],[unit cost]]</f>
        <v>2085.4215505804314</v>
      </c>
    </row>
    <row r="13673" spans="1:14" ht="14.25" customHeight="1">
      <c r="A13673" t="s">
        <v>13686</v>
      </c>
      <c r="B13673" s="2">
        <v>43873</v>
      </c>
      <c r="C13673" s="5" t="str">
        <f t="shared" si="426"/>
        <v>Feb</v>
      </c>
      <c r="D13673" s="5" t="str">
        <f t="shared" si="427"/>
        <v>4</v>
      </c>
      <c r="E13673" t="s">
        <v>11</v>
      </c>
      <c r="F13673" s="3" t="s">
        <v>12</v>
      </c>
      <c r="G13673">
        <v>15</v>
      </c>
      <c r="H13673">
        <v>261</v>
      </c>
      <c r="I13673">
        <v>14</v>
      </c>
      <c r="J13673">
        <v>9</v>
      </c>
      <c r="K13673" s="3">
        <v>532.95066618919395</v>
      </c>
      <c r="L13673" s="3">
        <v>380.67904727799601</v>
      </c>
      <c r="M13673" s="7">
        <f>Sales_Table[[#This Row],[Order qty]]*Sales_Table[[#This Row],[unit price]]</f>
        <v>4796.5559957027453</v>
      </c>
      <c r="N13673" s="8">
        <f>Sales_Table[[#This Row],[Revenue]]-Sales_Table[[#This Row],[unit cost]]</f>
        <v>4415.8769484247496</v>
      </c>
    </row>
    <row r="13674" spans="1:14" ht="14.25" customHeight="1">
      <c r="A13674" t="s">
        <v>13687</v>
      </c>
      <c r="B13674" s="2">
        <v>43870</v>
      </c>
      <c r="C13674" s="5" t="str">
        <f t="shared" si="426"/>
        <v>Apr</v>
      </c>
      <c r="D13674" s="5" t="str">
        <f t="shared" si="427"/>
        <v>5</v>
      </c>
      <c r="E13674" t="s">
        <v>14</v>
      </c>
      <c r="F13674" s="3" t="s">
        <v>12</v>
      </c>
      <c r="G13674">
        <v>25</v>
      </c>
      <c r="H13674">
        <v>69</v>
      </c>
      <c r="I13674">
        <v>21</v>
      </c>
      <c r="J13674">
        <v>1</v>
      </c>
      <c r="K13674" s="3">
        <v>602.60166996717498</v>
      </c>
      <c r="L13674" s="3">
        <v>430.42976426226801</v>
      </c>
      <c r="M13674" s="7">
        <f>Sales_Table[[#This Row],[Order qty]]*Sales_Table[[#This Row],[unit price]]</f>
        <v>602.60166996717498</v>
      </c>
      <c r="N13674" s="8">
        <f>Sales_Table[[#This Row],[Revenue]]-Sales_Table[[#This Row],[unit cost]]</f>
        <v>172.17190570490698</v>
      </c>
    </row>
    <row r="13675" spans="1:14" ht="14.25" customHeight="1">
      <c r="A13675" t="s">
        <v>13688</v>
      </c>
      <c r="B13675" s="2">
        <v>43925</v>
      </c>
      <c r="C13675" s="5" t="str">
        <f t="shared" si="426"/>
        <v>May</v>
      </c>
      <c r="D13675" s="5" t="str">
        <f t="shared" si="427"/>
        <v>5</v>
      </c>
      <c r="E13675" t="s">
        <v>14</v>
      </c>
      <c r="F13675" s="3" t="s">
        <v>12</v>
      </c>
      <c r="G13675">
        <v>4</v>
      </c>
      <c r="H13675">
        <v>64</v>
      </c>
      <c r="I13675">
        <v>23</v>
      </c>
      <c r="J13675">
        <v>9</v>
      </c>
      <c r="K13675" s="3">
        <v>346.77164447307598</v>
      </c>
      <c r="L13675" s="3">
        <v>247.69403176648299</v>
      </c>
      <c r="M13675" s="7">
        <f>Sales_Table[[#This Row],[Order qty]]*Sales_Table[[#This Row],[unit price]]</f>
        <v>3120.9448002576837</v>
      </c>
      <c r="N13675" s="8">
        <f>Sales_Table[[#This Row],[Revenue]]-Sales_Table[[#This Row],[unit cost]]</f>
        <v>2873.2507684912007</v>
      </c>
    </row>
    <row r="13676" spans="1:14" ht="14.25" customHeight="1">
      <c r="A13676" t="s">
        <v>13689</v>
      </c>
      <c r="B13676" s="2">
        <v>43954</v>
      </c>
      <c r="C13676" s="5" t="str">
        <f t="shared" si="426"/>
        <v>May</v>
      </c>
      <c r="D13676" s="5" t="str">
        <f t="shared" si="427"/>
        <v>3</v>
      </c>
      <c r="E13676" t="s">
        <v>16</v>
      </c>
      <c r="F13676" s="3" t="s">
        <v>12</v>
      </c>
      <c r="G13676">
        <v>16</v>
      </c>
      <c r="H13676">
        <v>58</v>
      </c>
      <c r="I13676">
        <v>8</v>
      </c>
      <c r="J13676">
        <v>3</v>
      </c>
      <c r="K13676" s="3">
        <v>346.830263435841</v>
      </c>
      <c r="L13676" s="3">
        <v>247.73590245417199</v>
      </c>
      <c r="M13676" s="7">
        <f>Sales_Table[[#This Row],[Order qty]]*Sales_Table[[#This Row],[unit price]]</f>
        <v>1040.490790307523</v>
      </c>
      <c r="N13676" s="8">
        <f>Sales_Table[[#This Row],[Revenue]]-Sales_Table[[#This Row],[unit cost]]</f>
        <v>792.75488785335097</v>
      </c>
    </row>
    <row r="13677" spans="1:14" ht="14.25" customHeight="1">
      <c r="A13677" t="s">
        <v>13690</v>
      </c>
      <c r="B13677" s="2">
        <v>43961</v>
      </c>
      <c r="C13677" s="5" t="str">
        <f t="shared" si="426"/>
        <v>Mar</v>
      </c>
      <c r="D13677" s="5" t="str">
        <f t="shared" si="427"/>
        <v>5</v>
      </c>
      <c r="E13677" t="s">
        <v>16</v>
      </c>
      <c r="F13677" s="3" t="s">
        <v>12</v>
      </c>
      <c r="G13677">
        <v>10</v>
      </c>
      <c r="H13677">
        <v>297</v>
      </c>
      <c r="I13677">
        <v>10</v>
      </c>
      <c r="J13677">
        <v>6</v>
      </c>
      <c r="K13677" s="3">
        <v>363.13627910614002</v>
      </c>
      <c r="L13677" s="3">
        <v>259.38305650438599</v>
      </c>
      <c r="M13677" s="7">
        <f>Sales_Table[[#This Row],[Order qty]]*Sales_Table[[#This Row],[unit price]]</f>
        <v>2178.8176746368399</v>
      </c>
      <c r="N13677" s="8">
        <f>Sales_Table[[#This Row],[Revenue]]-Sales_Table[[#This Row],[unit cost]]</f>
        <v>1919.434618132454</v>
      </c>
    </row>
    <row r="13678" spans="1:14" ht="14.25" customHeight="1">
      <c r="A13678" t="s">
        <v>13691</v>
      </c>
      <c r="B13678" s="2">
        <v>43914</v>
      </c>
      <c r="C13678" s="5" t="str">
        <f t="shared" si="426"/>
        <v>May</v>
      </c>
      <c r="D13678" s="5" t="str">
        <f t="shared" si="427"/>
        <v>4</v>
      </c>
      <c r="E13678" t="s">
        <v>11</v>
      </c>
      <c r="F13678" s="3" t="s">
        <v>12</v>
      </c>
      <c r="G13678">
        <v>11</v>
      </c>
      <c r="H13678">
        <v>271</v>
      </c>
      <c r="I13678">
        <v>22</v>
      </c>
      <c r="J13678">
        <v>5</v>
      </c>
      <c r="K13678" s="3">
        <v>609.21011441945996</v>
      </c>
      <c r="L13678" s="3">
        <v>435.15008172818602</v>
      </c>
      <c r="M13678" s="7">
        <f>Sales_Table[[#This Row],[Order qty]]*Sales_Table[[#This Row],[unit price]]</f>
        <v>3046.0505720972997</v>
      </c>
      <c r="N13678" s="8">
        <f>Sales_Table[[#This Row],[Revenue]]-Sales_Table[[#This Row],[unit cost]]</f>
        <v>2610.9004903691139</v>
      </c>
    </row>
    <row r="13679" spans="1:14" ht="14.25" customHeight="1">
      <c r="A13679" t="s">
        <v>13692</v>
      </c>
      <c r="B13679" s="2">
        <v>43972</v>
      </c>
      <c r="C13679" s="5" t="str">
        <f t="shared" si="426"/>
        <v>Apr</v>
      </c>
      <c r="D13679" s="5" t="str">
        <f t="shared" si="427"/>
        <v>3</v>
      </c>
      <c r="E13679" t="s">
        <v>16</v>
      </c>
      <c r="F13679" s="3" t="s">
        <v>12</v>
      </c>
      <c r="G13679">
        <v>5</v>
      </c>
      <c r="H13679">
        <v>94</v>
      </c>
      <c r="I13679">
        <v>20</v>
      </c>
      <c r="J13679">
        <v>10</v>
      </c>
      <c r="K13679" s="3">
        <v>457.70046150684402</v>
      </c>
      <c r="L13679" s="3">
        <v>326.928901076317</v>
      </c>
      <c r="M13679" s="7">
        <f>Sales_Table[[#This Row],[Order qty]]*Sales_Table[[#This Row],[unit price]]</f>
        <v>4577.0046150684402</v>
      </c>
      <c r="N13679" s="8">
        <f>Sales_Table[[#This Row],[Revenue]]-Sales_Table[[#This Row],[unit cost]]</f>
        <v>4250.0757139921234</v>
      </c>
    </row>
    <row r="13680" spans="1:14" ht="14.25" customHeight="1">
      <c r="A13680" t="s">
        <v>13693</v>
      </c>
      <c r="B13680" s="2">
        <v>43927</v>
      </c>
      <c r="C13680" s="5" t="str">
        <f t="shared" si="426"/>
        <v>Mar</v>
      </c>
      <c r="D13680" s="5" t="str">
        <f t="shared" si="427"/>
        <v>1</v>
      </c>
      <c r="E13680" t="s">
        <v>20</v>
      </c>
      <c r="F13680" s="3" t="s">
        <v>12</v>
      </c>
      <c r="G13680">
        <v>11</v>
      </c>
      <c r="H13680">
        <v>358</v>
      </c>
      <c r="I13680">
        <v>26</v>
      </c>
      <c r="J13680">
        <v>3</v>
      </c>
      <c r="K13680" s="3">
        <v>248.03136116266299</v>
      </c>
      <c r="L13680" s="3">
        <v>177.16525797333</v>
      </c>
      <c r="M13680" s="7">
        <f>Sales_Table[[#This Row],[Order qty]]*Sales_Table[[#This Row],[unit price]]</f>
        <v>744.094083487989</v>
      </c>
      <c r="N13680" s="8">
        <f>Sales_Table[[#This Row],[Revenue]]-Sales_Table[[#This Row],[unit cost]]</f>
        <v>566.92882551465902</v>
      </c>
    </row>
    <row r="13681" spans="1:14" ht="14.25" customHeight="1">
      <c r="A13681" t="s">
        <v>13694</v>
      </c>
      <c r="B13681" s="2">
        <v>43892</v>
      </c>
      <c r="C13681" s="5" t="str">
        <f t="shared" si="426"/>
        <v>Jan</v>
      </c>
      <c r="D13681" s="5" t="str">
        <f t="shared" si="427"/>
        <v>4</v>
      </c>
      <c r="E13681" t="s">
        <v>20</v>
      </c>
      <c r="F13681" s="3" t="s">
        <v>12</v>
      </c>
      <c r="G13681">
        <v>14</v>
      </c>
      <c r="H13681">
        <v>158</v>
      </c>
      <c r="I13681">
        <v>30</v>
      </c>
      <c r="J13681">
        <v>7</v>
      </c>
      <c r="K13681" s="3">
        <v>583.82033944129898</v>
      </c>
      <c r="L13681" s="3">
        <v>417.01452817235702</v>
      </c>
      <c r="M13681" s="7">
        <f>Sales_Table[[#This Row],[Order qty]]*Sales_Table[[#This Row],[unit price]]</f>
        <v>4086.7423760890929</v>
      </c>
      <c r="N13681" s="8">
        <f>Sales_Table[[#This Row],[Revenue]]-Sales_Table[[#This Row],[unit cost]]</f>
        <v>3669.7278479167358</v>
      </c>
    </row>
    <row r="13682" spans="1:14" ht="14.25" customHeight="1">
      <c r="A13682" t="s">
        <v>13695</v>
      </c>
      <c r="B13682" s="2">
        <v>43854</v>
      </c>
      <c r="C13682" s="5" t="str">
        <f t="shared" si="426"/>
        <v>Apr</v>
      </c>
      <c r="D13682" s="5" t="str">
        <f t="shared" si="427"/>
        <v>1</v>
      </c>
      <c r="E13682" t="s">
        <v>11</v>
      </c>
      <c r="F13682" s="3" t="s">
        <v>12</v>
      </c>
      <c r="G13682">
        <v>15</v>
      </c>
      <c r="H13682">
        <v>337</v>
      </c>
      <c r="I13682">
        <v>29</v>
      </c>
      <c r="J13682">
        <v>1</v>
      </c>
      <c r="K13682" s="3">
        <v>299.54587286710699</v>
      </c>
      <c r="L13682" s="3">
        <v>213.96133776222001</v>
      </c>
      <c r="M13682" s="7">
        <f>Sales_Table[[#This Row],[Order qty]]*Sales_Table[[#This Row],[unit price]]</f>
        <v>299.54587286710699</v>
      </c>
      <c r="N13682" s="8">
        <f>Sales_Table[[#This Row],[Revenue]]-Sales_Table[[#This Row],[unit cost]]</f>
        <v>85.584535104886982</v>
      </c>
    </row>
    <row r="13683" spans="1:14" ht="14.25" customHeight="1">
      <c r="A13683" t="s">
        <v>13696</v>
      </c>
      <c r="B13683" s="2">
        <v>43929</v>
      </c>
      <c r="C13683" s="5" t="str">
        <f t="shared" si="426"/>
        <v>Jan</v>
      </c>
      <c r="D13683" s="5" t="str">
        <f t="shared" si="427"/>
        <v>3</v>
      </c>
      <c r="E13683" t="s">
        <v>14</v>
      </c>
      <c r="F13683" s="3" t="s">
        <v>12</v>
      </c>
      <c r="G13683">
        <v>1</v>
      </c>
      <c r="H13683">
        <v>302</v>
      </c>
      <c r="I13683">
        <v>40</v>
      </c>
      <c r="J13683">
        <v>9</v>
      </c>
      <c r="K13683" s="3">
        <v>454.779367804527</v>
      </c>
      <c r="L13683" s="3">
        <v>324.842405574662</v>
      </c>
      <c r="M13683" s="7">
        <f>Sales_Table[[#This Row],[Order qty]]*Sales_Table[[#This Row],[unit price]]</f>
        <v>4093.0143102407428</v>
      </c>
      <c r="N13683" s="8">
        <f>Sales_Table[[#This Row],[Revenue]]-Sales_Table[[#This Row],[unit cost]]</f>
        <v>3768.171904666081</v>
      </c>
    </row>
    <row r="13684" spans="1:14" ht="14.25" customHeight="1">
      <c r="A13684" t="s">
        <v>13697</v>
      </c>
      <c r="B13684" s="2">
        <v>43843</v>
      </c>
      <c r="C13684" s="5" t="str">
        <f t="shared" si="426"/>
        <v>Mar</v>
      </c>
      <c r="D13684" s="5" t="str">
        <f t="shared" si="427"/>
        <v>5</v>
      </c>
      <c r="E13684" t="s">
        <v>11</v>
      </c>
      <c r="F13684" s="3" t="s">
        <v>12</v>
      </c>
      <c r="G13684">
        <v>5</v>
      </c>
      <c r="H13684">
        <v>75</v>
      </c>
      <c r="I13684">
        <v>39</v>
      </c>
      <c r="J13684">
        <v>8</v>
      </c>
      <c r="K13684" s="3">
        <v>171.78609734773599</v>
      </c>
      <c r="L13684" s="3">
        <v>122.704355248383</v>
      </c>
      <c r="M13684" s="7">
        <f>Sales_Table[[#This Row],[Order qty]]*Sales_Table[[#This Row],[unit price]]</f>
        <v>1374.2887787818879</v>
      </c>
      <c r="N13684" s="8">
        <f>Sales_Table[[#This Row],[Revenue]]-Sales_Table[[#This Row],[unit cost]]</f>
        <v>1251.5844235335048</v>
      </c>
    </row>
    <row r="13685" spans="1:14" ht="14.25" customHeight="1">
      <c r="A13685" t="s">
        <v>13698</v>
      </c>
      <c r="B13685" s="2">
        <v>43902</v>
      </c>
      <c r="C13685" s="5" t="str">
        <f t="shared" si="426"/>
        <v>May</v>
      </c>
      <c r="D13685" s="5" t="str">
        <f t="shared" si="427"/>
        <v>3</v>
      </c>
      <c r="E13685" t="s">
        <v>20</v>
      </c>
      <c r="F13685" s="3" t="s">
        <v>12</v>
      </c>
      <c r="G13685">
        <v>17</v>
      </c>
      <c r="H13685">
        <v>82</v>
      </c>
      <c r="I13685">
        <v>13</v>
      </c>
      <c r="J13685">
        <v>9</v>
      </c>
      <c r="K13685" s="3">
        <v>190.83176565170299</v>
      </c>
      <c r="L13685" s="3">
        <v>136.30840403693099</v>
      </c>
      <c r="M13685" s="7">
        <f>Sales_Table[[#This Row],[Order qty]]*Sales_Table[[#This Row],[unit price]]</f>
        <v>1717.4858908653268</v>
      </c>
      <c r="N13685" s="8">
        <f>Sales_Table[[#This Row],[Revenue]]-Sales_Table[[#This Row],[unit cost]]</f>
        <v>1581.1774868283958</v>
      </c>
    </row>
    <row r="13686" spans="1:14" ht="14.25" customHeight="1">
      <c r="A13686" t="s">
        <v>13699</v>
      </c>
      <c r="B13686" s="2">
        <v>43975</v>
      </c>
      <c r="C13686" s="5" t="str">
        <f t="shared" si="426"/>
        <v>Mar</v>
      </c>
      <c r="D13686" s="5" t="str">
        <f t="shared" si="427"/>
        <v>1</v>
      </c>
      <c r="E13686" t="s">
        <v>14</v>
      </c>
      <c r="F13686" s="3" t="s">
        <v>12</v>
      </c>
      <c r="G13686">
        <v>5</v>
      </c>
      <c r="H13686">
        <v>133</v>
      </c>
      <c r="I13686">
        <v>20</v>
      </c>
      <c r="J13686">
        <v>3</v>
      </c>
      <c r="K13686" s="3">
        <v>462.93468993902201</v>
      </c>
      <c r="L13686" s="3">
        <v>330.66763567073002</v>
      </c>
      <c r="M13686" s="7">
        <f>Sales_Table[[#This Row],[Order qty]]*Sales_Table[[#This Row],[unit price]]</f>
        <v>1388.804069817066</v>
      </c>
      <c r="N13686" s="8">
        <f>Sales_Table[[#This Row],[Revenue]]-Sales_Table[[#This Row],[unit cost]]</f>
        <v>1058.1364341463359</v>
      </c>
    </row>
    <row r="13687" spans="1:14" ht="14.25" customHeight="1">
      <c r="A13687" t="s">
        <v>13700</v>
      </c>
      <c r="B13687" s="2">
        <v>43907</v>
      </c>
      <c r="C13687" s="5" t="str">
        <f t="shared" si="426"/>
        <v>Jan</v>
      </c>
      <c r="D13687" s="5" t="str">
        <f t="shared" si="427"/>
        <v>1</v>
      </c>
      <c r="E13687" t="s">
        <v>11</v>
      </c>
      <c r="F13687" s="3" t="s">
        <v>12</v>
      </c>
      <c r="G13687">
        <v>19</v>
      </c>
      <c r="H13687">
        <v>107</v>
      </c>
      <c r="I13687">
        <v>26</v>
      </c>
      <c r="J13687">
        <v>8</v>
      </c>
      <c r="K13687" s="3">
        <v>631.59362947940804</v>
      </c>
      <c r="L13687" s="3">
        <v>451.138306771006</v>
      </c>
      <c r="M13687" s="7">
        <f>Sales_Table[[#This Row],[Order qty]]*Sales_Table[[#This Row],[unit price]]</f>
        <v>5052.7490358352643</v>
      </c>
      <c r="N13687" s="8">
        <f>Sales_Table[[#This Row],[Revenue]]-Sales_Table[[#This Row],[unit cost]]</f>
        <v>4601.6107290642585</v>
      </c>
    </row>
    <row r="13688" spans="1:14" ht="14.25" customHeight="1">
      <c r="A13688" t="s">
        <v>13701</v>
      </c>
      <c r="B13688" s="2">
        <v>43840</v>
      </c>
      <c r="C13688" s="5" t="str">
        <f t="shared" si="426"/>
        <v>Jan</v>
      </c>
      <c r="D13688" s="5" t="str">
        <f t="shared" si="427"/>
        <v>2</v>
      </c>
      <c r="E13688" t="s">
        <v>11</v>
      </c>
      <c r="F13688" s="3" t="s">
        <v>12</v>
      </c>
      <c r="G13688">
        <v>21</v>
      </c>
      <c r="H13688">
        <v>236</v>
      </c>
      <c r="I13688">
        <v>36</v>
      </c>
      <c r="J13688">
        <v>4</v>
      </c>
      <c r="K13688" s="3">
        <v>270.65117365121802</v>
      </c>
      <c r="L13688" s="3">
        <v>193.322266893727</v>
      </c>
      <c r="M13688" s="7">
        <f>Sales_Table[[#This Row],[Order qty]]*Sales_Table[[#This Row],[unit price]]</f>
        <v>1082.6046946048721</v>
      </c>
      <c r="N13688" s="8">
        <f>Sales_Table[[#This Row],[Revenue]]-Sales_Table[[#This Row],[unit cost]]</f>
        <v>889.28242771114503</v>
      </c>
    </row>
    <row r="13689" spans="1:14" ht="14.25" customHeight="1">
      <c r="A13689" t="s">
        <v>13702</v>
      </c>
      <c r="B13689" s="2">
        <v>43855</v>
      </c>
      <c r="C13689" s="5" t="str">
        <f t="shared" si="426"/>
        <v>Feb</v>
      </c>
      <c r="D13689" s="5" t="str">
        <f t="shared" si="427"/>
        <v>5</v>
      </c>
      <c r="E13689" t="s">
        <v>14</v>
      </c>
      <c r="F13689" s="3" t="s">
        <v>12</v>
      </c>
      <c r="G13689">
        <v>25</v>
      </c>
      <c r="H13689">
        <v>222</v>
      </c>
      <c r="I13689">
        <v>34</v>
      </c>
      <c r="J13689">
        <v>8</v>
      </c>
      <c r="K13689" s="3">
        <v>636.56295275688205</v>
      </c>
      <c r="L13689" s="3">
        <v>454.687823397773</v>
      </c>
      <c r="M13689" s="7">
        <f>Sales_Table[[#This Row],[Order qty]]*Sales_Table[[#This Row],[unit price]]</f>
        <v>5092.5036220550564</v>
      </c>
      <c r="N13689" s="8">
        <f>Sales_Table[[#This Row],[Revenue]]-Sales_Table[[#This Row],[unit cost]]</f>
        <v>4637.8157986572833</v>
      </c>
    </row>
    <row r="13690" spans="1:14" ht="14.25" customHeight="1">
      <c r="A13690" t="s">
        <v>13703</v>
      </c>
      <c r="B13690" s="2">
        <v>43863</v>
      </c>
      <c r="C13690" s="5" t="str">
        <f t="shared" si="426"/>
        <v>May</v>
      </c>
      <c r="D13690" s="5" t="str">
        <f t="shared" si="427"/>
        <v>2</v>
      </c>
      <c r="E13690" t="s">
        <v>20</v>
      </c>
      <c r="F13690" s="3" t="s">
        <v>12</v>
      </c>
      <c r="G13690">
        <v>1</v>
      </c>
      <c r="H13690">
        <v>133</v>
      </c>
      <c r="I13690">
        <v>31</v>
      </c>
      <c r="J13690">
        <v>3</v>
      </c>
      <c r="K13690" s="3">
        <v>531.01188057661102</v>
      </c>
      <c r="L13690" s="3">
        <v>379.29420041186501</v>
      </c>
      <c r="M13690" s="7">
        <f>Sales_Table[[#This Row],[Order qty]]*Sales_Table[[#This Row],[unit price]]</f>
        <v>1593.0356417298331</v>
      </c>
      <c r="N13690" s="8">
        <f>Sales_Table[[#This Row],[Revenue]]-Sales_Table[[#This Row],[unit cost]]</f>
        <v>1213.7414413179681</v>
      </c>
    </row>
    <row r="13691" spans="1:14" ht="14.25" customHeight="1">
      <c r="A13691" t="s">
        <v>13704</v>
      </c>
      <c r="B13691" s="2">
        <v>43976</v>
      </c>
      <c r="C13691" s="5" t="str">
        <f t="shared" si="426"/>
        <v>Feb</v>
      </c>
      <c r="D13691" s="5" t="str">
        <f t="shared" si="427"/>
        <v>2</v>
      </c>
      <c r="E13691" t="s">
        <v>20</v>
      </c>
      <c r="F13691" s="3" t="s">
        <v>12</v>
      </c>
      <c r="G13691">
        <v>6</v>
      </c>
      <c r="H13691">
        <v>35</v>
      </c>
      <c r="I13691">
        <v>19</v>
      </c>
      <c r="J13691">
        <v>9</v>
      </c>
      <c r="K13691" s="3">
        <v>344.79980170726799</v>
      </c>
      <c r="L13691" s="3">
        <v>246.285572648048</v>
      </c>
      <c r="M13691" s="7">
        <f>Sales_Table[[#This Row],[Order qty]]*Sales_Table[[#This Row],[unit price]]</f>
        <v>3103.1982153654117</v>
      </c>
      <c r="N13691" s="8">
        <f>Sales_Table[[#This Row],[Revenue]]-Sales_Table[[#This Row],[unit cost]]</f>
        <v>2856.9126427173637</v>
      </c>
    </row>
    <row r="13692" spans="1:14" ht="14.25" customHeight="1">
      <c r="A13692" t="s">
        <v>13705</v>
      </c>
      <c r="B13692" s="2">
        <v>43864</v>
      </c>
      <c r="C13692" s="5" t="str">
        <f t="shared" si="426"/>
        <v>Feb</v>
      </c>
      <c r="D13692" s="5" t="str">
        <f t="shared" si="427"/>
        <v>5</v>
      </c>
      <c r="E13692" t="s">
        <v>20</v>
      </c>
      <c r="F13692" s="3" t="s">
        <v>12</v>
      </c>
      <c r="G13692">
        <v>13</v>
      </c>
      <c r="H13692">
        <v>27</v>
      </c>
      <c r="I13692">
        <v>33</v>
      </c>
      <c r="J13692">
        <v>10</v>
      </c>
      <c r="K13692" s="3">
        <v>501.96942454576498</v>
      </c>
      <c r="L13692" s="3">
        <v>358.54958896126101</v>
      </c>
      <c r="M13692" s="7">
        <f>Sales_Table[[#This Row],[Order qty]]*Sales_Table[[#This Row],[unit price]]</f>
        <v>5019.6942454576501</v>
      </c>
      <c r="N13692" s="8">
        <f>Sales_Table[[#This Row],[Revenue]]-Sales_Table[[#This Row],[unit cost]]</f>
        <v>4661.144656496389</v>
      </c>
    </row>
    <row r="13693" spans="1:14" ht="14.25" customHeight="1">
      <c r="A13693" t="s">
        <v>13706</v>
      </c>
      <c r="B13693" s="2">
        <v>43886</v>
      </c>
      <c r="C13693" s="5" t="str">
        <f t="shared" si="426"/>
        <v>May</v>
      </c>
      <c r="D13693" s="5" t="str">
        <f t="shared" si="427"/>
        <v>4</v>
      </c>
      <c r="E13693" t="s">
        <v>11</v>
      </c>
      <c r="F13693" s="3" t="s">
        <v>12</v>
      </c>
      <c r="G13693">
        <v>16</v>
      </c>
      <c r="H13693">
        <v>17</v>
      </c>
      <c r="I13693">
        <v>33</v>
      </c>
      <c r="J13693">
        <v>7</v>
      </c>
      <c r="K13693" s="3">
        <v>452.04789733886702</v>
      </c>
      <c r="L13693" s="3">
        <v>322.89135524204801</v>
      </c>
      <c r="M13693" s="7">
        <f>Sales_Table[[#This Row],[Order qty]]*Sales_Table[[#This Row],[unit price]]</f>
        <v>3164.3352813720689</v>
      </c>
      <c r="N13693" s="8">
        <f>Sales_Table[[#This Row],[Revenue]]-Sales_Table[[#This Row],[unit cost]]</f>
        <v>2841.4439261300208</v>
      </c>
    </row>
    <row r="13694" spans="1:14" ht="14.25" customHeight="1">
      <c r="A13694" t="s">
        <v>13707</v>
      </c>
      <c r="B13694" s="2">
        <v>43958</v>
      </c>
      <c r="C13694" s="5" t="str">
        <f t="shared" si="426"/>
        <v>Apr</v>
      </c>
      <c r="D13694" s="5" t="str">
        <f t="shared" si="427"/>
        <v>4</v>
      </c>
      <c r="E13694" t="s">
        <v>11</v>
      </c>
      <c r="F13694" s="3" t="s">
        <v>12</v>
      </c>
      <c r="G13694">
        <v>4</v>
      </c>
      <c r="H13694">
        <v>31</v>
      </c>
      <c r="I13694">
        <v>30</v>
      </c>
      <c r="J13694">
        <v>7</v>
      </c>
      <c r="K13694" s="3">
        <v>182.487955033779</v>
      </c>
      <c r="L13694" s="3">
        <v>130.34853930984201</v>
      </c>
      <c r="M13694" s="7">
        <f>Sales_Table[[#This Row],[Order qty]]*Sales_Table[[#This Row],[unit price]]</f>
        <v>1277.4156852364531</v>
      </c>
      <c r="N13694" s="8">
        <f>Sales_Table[[#This Row],[Revenue]]-Sales_Table[[#This Row],[unit cost]]</f>
        <v>1147.0671459266111</v>
      </c>
    </row>
    <row r="13695" spans="1:14" ht="14.25" customHeight="1">
      <c r="A13695" t="s">
        <v>13708</v>
      </c>
      <c r="B13695" s="2">
        <v>43928</v>
      </c>
      <c r="C13695" s="5" t="str">
        <f t="shared" si="426"/>
        <v>Apr</v>
      </c>
      <c r="D13695" s="5" t="str">
        <f t="shared" si="427"/>
        <v>2</v>
      </c>
      <c r="E13695" t="s">
        <v>11</v>
      </c>
      <c r="F13695" s="3" t="s">
        <v>12</v>
      </c>
      <c r="G13695">
        <v>20</v>
      </c>
      <c r="H13695">
        <v>19</v>
      </c>
      <c r="I13695">
        <v>40</v>
      </c>
      <c r="J13695">
        <v>4</v>
      </c>
      <c r="K13695" s="3">
        <v>213.828853726387</v>
      </c>
      <c r="L13695" s="3">
        <v>152.73489551884799</v>
      </c>
      <c r="M13695" s="7">
        <f>Sales_Table[[#This Row],[Order qty]]*Sales_Table[[#This Row],[unit price]]</f>
        <v>855.31541490554798</v>
      </c>
      <c r="N13695" s="8">
        <f>Sales_Table[[#This Row],[Revenue]]-Sales_Table[[#This Row],[unit cost]]</f>
        <v>702.58051938669996</v>
      </c>
    </row>
    <row r="13696" spans="1:14" ht="14.25" customHeight="1">
      <c r="A13696" t="s">
        <v>13709</v>
      </c>
      <c r="B13696" s="2">
        <v>43946</v>
      </c>
      <c r="C13696" s="5" t="str">
        <f t="shared" si="426"/>
        <v>Feb</v>
      </c>
      <c r="D13696" s="5" t="str">
        <f t="shared" si="427"/>
        <v>5</v>
      </c>
      <c r="E13696" t="s">
        <v>11</v>
      </c>
      <c r="F13696" s="3" t="s">
        <v>12</v>
      </c>
      <c r="G13696">
        <v>16</v>
      </c>
      <c r="H13696">
        <v>34</v>
      </c>
      <c r="I13696">
        <v>19</v>
      </c>
      <c r="J13696">
        <v>7</v>
      </c>
      <c r="K13696" s="3">
        <v>541.76044231653202</v>
      </c>
      <c r="L13696" s="3">
        <v>386.97174451180899</v>
      </c>
      <c r="M13696" s="7">
        <f>Sales_Table[[#This Row],[Order qty]]*Sales_Table[[#This Row],[unit price]]</f>
        <v>3792.323096215724</v>
      </c>
      <c r="N13696" s="8">
        <f>Sales_Table[[#This Row],[Revenue]]-Sales_Table[[#This Row],[unit cost]]</f>
        <v>3405.351351703915</v>
      </c>
    </row>
    <row r="13697" spans="1:14" ht="14.25" customHeight="1">
      <c r="A13697" t="s">
        <v>13710</v>
      </c>
      <c r="B13697" s="2">
        <v>43872</v>
      </c>
      <c r="C13697" s="5" t="str">
        <f t="shared" si="426"/>
        <v>May</v>
      </c>
      <c r="D13697" s="5" t="str">
        <f t="shared" si="427"/>
        <v>5</v>
      </c>
      <c r="E13697" t="s">
        <v>16</v>
      </c>
      <c r="F13697" s="3" t="s">
        <v>12</v>
      </c>
      <c r="G13697">
        <v>8</v>
      </c>
      <c r="H13697">
        <v>209</v>
      </c>
      <c r="I13697">
        <v>32</v>
      </c>
      <c r="J13697">
        <v>2</v>
      </c>
      <c r="K13697" s="3">
        <v>515.29032254219101</v>
      </c>
      <c r="L13697" s="3">
        <v>368.064516101565</v>
      </c>
      <c r="M13697" s="7">
        <f>Sales_Table[[#This Row],[Order qty]]*Sales_Table[[#This Row],[unit price]]</f>
        <v>1030.580645084382</v>
      </c>
      <c r="N13697" s="8">
        <f>Sales_Table[[#This Row],[Revenue]]-Sales_Table[[#This Row],[unit cost]]</f>
        <v>662.51612898281701</v>
      </c>
    </row>
    <row r="13698" spans="1:14" ht="14.25" customHeight="1">
      <c r="A13698" t="s">
        <v>13711</v>
      </c>
      <c r="B13698" s="2">
        <v>43952</v>
      </c>
      <c r="C13698" s="5" t="str">
        <f t="shared" ref="C13698:C13761" si="428">TEXT(B13699,"mmm")</f>
        <v>May</v>
      </c>
      <c r="D13698" s="5" t="str">
        <f t="shared" ref="D13698:D13761" si="429">TEXT(B13700, "m")</f>
        <v>3</v>
      </c>
      <c r="E13698" t="s">
        <v>11</v>
      </c>
      <c r="F13698" s="3" t="s">
        <v>12</v>
      </c>
      <c r="G13698">
        <v>6</v>
      </c>
      <c r="H13698">
        <v>4</v>
      </c>
      <c r="I13698">
        <v>29</v>
      </c>
      <c r="J13698">
        <v>5</v>
      </c>
      <c r="K13698" s="3">
        <v>572.16424387693405</v>
      </c>
      <c r="L13698" s="3">
        <v>408.68874562638098</v>
      </c>
      <c r="M13698" s="7">
        <f>Sales_Table[[#This Row],[Order qty]]*Sales_Table[[#This Row],[unit price]]</f>
        <v>2860.8212193846703</v>
      </c>
      <c r="N13698" s="8">
        <f>Sales_Table[[#This Row],[Revenue]]-Sales_Table[[#This Row],[unit cost]]</f>
        <v>2452.1324737582891</v>
      </c>
    </row>
    <row r="13699" spans="1:14" ht="14.25" customHeight="1">
      <c r="A13699" t="s">
        <v>13712</v>
      </c>
      <c r="B13699" s="2">
        <v>43975</v>
      </c>
      <c r="C13699" s="5" t="str">
        <f t="shared" si="428"/>
        <v>Mar</v>
      </c>
      <c r="D13699" s="5" t="str">
        <f t="shared" si="429"/>
        <v>1</v>
      </c>
      <c r="E13699" t="s">
        <v>20</v>
      </c>
      <c r="F13699" s="3" t="s">
        <v>12</v>
      </c>
      <c r="G13699">
        <v>12</v>
      </c>
      <c r="H13699">
        <v>7</v>
      </c>
      <c r="I13699">
        <v>22</v>
      </c>
      <c r="J13699">
        <v>6</v>
      </c>
      <c r="K13699" s="3">
        <v>437.83929383754702</v>
      </c>
      <c r="L13699" s="3">
        <v>312.74235274110498</v>
      </c>
      <c r="M13699" s="7">
        <f>Sales_Table[[#This Row],[Order qty]]*Sales_Table[[#This Row],[unit price]]</f>
        <v>2627.035763025282</v>
      </c>
      <c r="N13699" s="8">
        <f>Sales_Table[[#This Row],[Revenue]]-Sales_Table[[#This Row],[unit cost]]</f>
        <v>2314.2934102841768</v>
      </c>
    </row>
    <row r="13700" spans="1:14" ht="14.25" customHeight="1">
      <c r="A13700" t="s">
        <v>13713</v>
      </c>
      <c r="B13700" s="2">
        <v>43910</v>
      </c>
      <c r="C13700" s="5" t="str">
        <f t="shared" si="428"/>
        <v>Jan</v>
      </c>
      <c r="D13700" s="5" t="str">
        <f t="shared" si="429"/>
        <v>5</v>
      </c>
      <c r="E13700" t="s">
        <v>20</v>
      </c>
      <c r="F13700" s="3" t="s">
        <v>12</v>
      </c>
      <c r="G13700">
        <v>22</v>
      </c>
      <c r="H13700">
        <v>69</v>
      </c>
      <c r="I13700">
        <v>10</v>
      </c>
      <c r="J13700">
        <v>6</v>
      </c>
      <c r="K13700" s="3">
        <v>324.86120206117602</v>
      </c>
      <c r="L13700" s="3">
        <v>232.04371575798299</v>
      </c>
      <c r="M13700" s="7">
        <f>Sales_Table[[#This Row],[Order qty]]*Sales_Table[[#This Row],[unit price]]</f>
        <v>1949.167212367056</v>
      </c>
      <c r="N13700" s="8">
        <f>Sales_Table[[#This Row],[Revenue]]-Sales_Table[[#This Row],[unit cost]]</f>
        <v>1717.1234966090731</v>
      </c>
    </row>
    <row r="13701" spans="1:14" ht="14.25" customHeight="1">
      <c r="A13701" t="s">
        <v>13714</v>
      </c>
      <c r="B13701" s="2">
        <v>43855</v>
      </c>
      <c r="C13701" s="5" t="str">
        <f t="shared" si="428"/>
        <v>May</v>
      </c>
      <c r="D13701" s="5" t="str">
        <f t="shared" si="429"/>
        <v>5</v>
      </c>
      <c r="E13701" t="s">
        <v>20</v>
      </c>
      <c r="F13701" s="3" t="s">
        <v>12</v>
      </c>
      <c r="G13701">
        <v>20</v>
      </c>
      <c r="H13701">
        <v>194</v>
      </c>
      <c r="I13701">
        <v>26</v>
      </c>
      <c r="J13701">
        <v>9</v>
      </c>
      <c r="K13701" s="3">
        <v>426.841803073883</v>
      </c>
      <c r="L13701" s="3">
        <v>304.887002195631</v>
      </c>
      <c r="M13701" s="7">
        <f>Sales_Table[[#This Row],[Order qty]]*Sales_Table[[#This Row],[unit price]]</f>
        <v>3841.5762276649471</v>
      </c>
      <c r="N13701" s="8">
        <f>Sales_Table[[#This Row],[Revenue]]-Sales_Table[[#This Row],[unit cost]]</f>
        <v>3536.6892254693162</v>
      </c>
    </row>
    <row r="13702" spans="1:14" ht="14.25" customHeight="1">
      <c r="A13702" t="s">
        <v>13715</v>
      </c>
      <c r="B13702" s="2">
        <v>43957</v>
      </c>
      <c r="C13702" s="5" t="str">
        <f t="shared" si="428"/>
        <v>May</v>
      </c>
      <c r="D13702" s="5" t="str">
        <f t="shared" si="429"/>
        <v>2</v>
      </c>
      <c r="E13702" t="s">
        <v>16</v>
      </c>
      <c r="F13702" s="3" t="s">
        <v>12</v>
      </c>
      <c r="G13702">
        <v>11</v>
      </c>
      <c r="H13702">
        <v>239</v>
      </c>
      <c r="I13702">
        <v>22</v>
      </c>
      <c r="J13702">
        <v>8</v>
      </c>
      <c r="K13702" s="3">
        <v>174.19852298498199</v>
      </c>
      <c r="L13702" s="3">
        <v>124.427516417844</v>
      </c>
      <c r="M13702" s="7">
        <f>Sales_Table[[#This Row],[Order qty]]*Sales_Table[[#This Row],[unit price]]</f>
        <v>1393.5881838798559</v>
      </c>
      <c r="N13702" s="8">
        <f>Sales_Table[[#This Row],[Revenue]]-Sales_Table[[#This Row],[unit cost]]</f>
        <v>1269.160667462012</v>
      </c>
    </row>
    <row r="13703" spans="1:14" ht="14.25" customHeight="1">
      <c r="A13703" t="s">
        <v>13716</v>
      </c>
      <c r="B13703" s="2">
        <v>43978</v>
      </c>
      <c r="C13703" s="5" t="str">
        <f t="shared" si="428"/>
        <v>Feb</v>
      </c>
      <c r="D13703" s="5" t="str">
        <f t="shared" si="429"/>
        <v>3</v>
      </c>
      <c r="E13703" t="s">
        <v>20</v>
      </c>
      <c r="F13703" s="3" t="s">
        <v>12</v>
      </c>
      <c r="G13703">
        <v>7</v>
      </c>
      <c r="H13703">
        <v>289</v>
      </c>
      <c r="I13703">
        <v>42</v>
      </c>
      <c r="J13703">
        <v>9</v>
      </c>
      <c r="K13703" s="3">
        <v>239.92029440402999</v>
      </c>
      <c r="L13703" s="3">
        <v>171.37163886002099</v>
      </c>
      <c r="M13703" s="7">
        <f>Sales_Table[[#This Row],[Order qty]]*Sales_Table[[#This Row],[unit price]]</f>
        <v>2159.28264963627</v>
      </c>
      <c r="N13703" s="8">
        <f>Sales_Table[[#This Row],[Revenue]]-Sales_Table[[#This Row],[unit cost]]</f>
        <v>1987.911010776249</v>
      </c>
    </row>
    <row r="13704" spans="1:14" ht="14.25" customHeight="1">
      <c r="A13704" t="s">
        <v>13717</v>
      </c>
      <c r="B13704" s="2">
        <v>43880</v>
      </c>
      <c r="C13704" s="5" t="str">
        <f t="shared" si="428"/>
        <v>Mar</v>
      </c>
      <c r="D13704" s="5" t="str">
        <f t="shared" si="429"/>
        <v>3</v>
      </c>
      <c r="E13704" t="s">
        <v>11</v>
      </c>
      <c r="F13704" s="3" t="s">
        <v>12</v>
      </c>
      <c r="G13704">
        <v>13</v>
      </c>
      <c r="H13704">
        <v>24</v>
      </c>
      <c r="I13704">
        <v>12</v>
      </c>
      <c r="J13704">
        <v>2</v>
      </c>
      <c r="K13704" s="3">
        <v>209.31668668985401</v>
      </c>
      <c r="L13704" s="3">
        <v>149.511919064181</v>
      </c>
      <c r="M13704" s="7">
        <f>Sales_Table[[#This Row],[Order qty]]*Sales_Table[[#This Row],[unit price]]</f>
        <v>418.63337337970802</v>
      </c>
      <c r="N13704" s="8">
        <f>Sales_Table[[#This Row],[Revenue]]-Sales_Table[[#This Row],[unit cost]]</f>
        <v>269.12145431552699</v>
      </c>
    </row>
    <row r="13705" spans="1:14" ht="14.25" customHeight="1">
      <c r="A13705" t="s">
        <v>13718</v>
      </c>
      <c r="B13705" s="2">
        <v>43891</v>
      </c>
      <c r="C13705" s="5" t="str">
        <f t="shared" si="428"/>
        <v>Mar</v>
      </c>
      <c r="D13705" s="5" t="str">
        <f t="shared" si="429"/>
        <v>3</v>
      </c>
      <c r="E13705" t="s">
        <v>16</v>
      </c>
      <c r="F13705" s="3" t="s">
        <v>12</v>
      </c>
      <c r="G13705">
        <v>2</v>
      </c>
      <c r="H13705">
        <v>226</v>
      </c>
      <c r="I13705">
        <v>30</v>
      </c>
      <c r="J13705">
        <v>7</v>
      </c>
      <c r="K13705" s="3">
        <v>521.62989020347595</v>
      </c>
      <c r="L13705" s="3">
        <v>372.59277871676898</v>
      </c>
      <c r="M13705" s="7">
        <f>Sales_Table[[#This Row],[Order qty]]*Sales_Table[[#This Row],[unit price]]</f>
        <v>3651.4092314243317</v>
      </c>
      <c r="N13705" s="8">
        <f>Sales_Table[[#This Row],[Revenue]]-Sales_Table[[#This Row],[unit cost]]</f>
        <v>3278.8164527075628</v>
      </c>
    </row>
    <row r="13706" spans="1:14" ht="14.25" customHeight="1">
      <c r="A13706" t="s">
        <v>13719</v>
      </c>
      <c r="B13706" s="2">
        <v>43894</v>
      </c>
      <c r="C13706" s="5" t="str">
        <f t="shared" si="428"/>
        <v>Mar</v>
      </c>
      <c r="D13706" s="5" t="str">
        <f t="shared" si="429"/>
        <v>3</v>
      </c>
      <c r="E13706" t="s">
        <v>20</v>
      </c>
      <c r="F13706" s="3" t="s">
        <v>12</v>
      </c>
      <c r="G13706">
        <v>6</v>
      </c>
      <c r="H13706">
        <v>181</v>
      </c>
      <c r="I13706">
        <v>32</v>
      </c>
      <c r="J13706">
        <v>2</v>
      </c>
      <c r="K13706" s="3">
        <v>269.62063854932802</v>
      </c>
      <c r="L13706" s="3">
        <v>192.586170392377</v>
      </c>
      <c r="M13706" s="7">
        <f>Sales_Table[[#This Row],[Order qty]]*Sales_Table[[#This Row],[unit price]]</f>
        <v>539.24127709865604</v>
      </c>
      <c r="N13706" s="8">
        <f>Sales_Table[[#This Row],[Revenue]]-Sales_Table[[#This Row],[unit cost]]</f>
        <v>346.65510670627907</v>
      </c>
    </row>
    <row r="13707" spans="1:14" ht="14.25" customHeight="1">
      <c r="A13707" t="s">
        <v>13720</v>
      </c>
      <c r="B13707" s="2">
        <v>43921</v>
      </c>
      <c r="C13707" s="5" t="str">
        <f t="shared" si="428"/>
        <v>Mar</v>
      </c>
      <c r="D13707" s="5" t="str">
        <f t="shared" si="429"/>
        <v>4</v>
      </c>
      <c r="E13707" t="s">
        <v>16</v>
      </c>
      <c r="F13707" s="3" t="s">
        <v>12</v>
      </c>
      <c r="G13707">
        <v>1</v>
      </c>
      <c r="H13707">
        <v>75</v>
      </c>
      <c r="I13707">
        <v>45</v>
      </c>
      <c r="J13707">
        <v>1</v>
      </c>
      <c r="K13707" s="3">
        <v>442.54481685161602</v>
      </c>
      <c r="L13707" s="3">
        <v>316.10344060829698</v>
      </c>
      <c r="M13707" s="7">
        <f>Sales_Table[[#This Row],[Order qty]]*Sales_Table[[#This Row],[unit price]]</f>
        <v>442.54481685161602</v>
      </c>
      <c r="N13707" s="8">
        <f>Sales_Table[[#This Row],[Revenue]]-Sales_Table[[#This Row],[unit cost]]</f>
        <v>126.44137624331904</v>
      </c>
    </row>
    <row r="13708" spans="1:14" ht="14.25" customHeight="1">
      <c r="A13708" t="s">
        <v>13721</v>
      </c>
      <c r="B13708" s="2">
        <v>43913</v>
      </c>
      <c r="C13708" s="5" t="str">
        <f t="shared" si="428"/>
        <v>Apr</v>
      </c>
      <c r="D13708" s="5" t="str">
        <f t="shared" si="429"/>
        <v>5</v>
      </c>
      <c r="E13708" t="s">
        <v>11</v>
      </c>
      <c r="F13708" s="3" t="s">
        <v>12</v>
      </c>
      <c r="G13708">
        <v>24</v>
      </c>
      <c r="H13708">
        <v>84</v>
      </c>
      <c r="I13708">
        <v>6</v>
      </c>
      <c r="J13708">
        <v>3</v>
      </c>
      <c r="K13708" s="3">
        <v>264.02051192521998</v>
      </c>
      <c r="L13708" s="3">
        <v>188.58607994658601</v>
      </c>
      <c r="M13708" s="7">
        <f>Sales_Table[[#This Row],[Order qty]]*Sales_Table[[#This Row],[unit price]]</f>
        <v>792.06153577565988</v>
      </c>
      <c r="N13708" s="8">
        <f>Sales_Table[[#This Row],[Revenue]]-Sales_Table[[#This Row],[unit cost]]</f>
        <v>603.47545582907389</v>
      </c>
    </row>
    <row r="13709" spans="1:14" ht="14.25" customHeight="1">
      <c r="A13709" t="s">
        <v>13722</v>
      </c>
      <c r="B13709" s="2">
        <v>43937</v>
      </c>
      <c r="C13709" s="5" t="str">
        <f t="shared" si="428"/>
        <v>May</v>
      </c>
      <c r="D13709" s="5" t="str">
        <f t="shared" si="429"/>
        <v>5</v>
      </c>
      <c r="E13709" t="s">
        <v>16</v>
      </c>
      <c r="F13709" s="3" t="s">
        <v>12</v>
      </c>
      <c r="G13709">
        <v>18</v>
      </c>
      <c r="H13709">
        <v>47</v>
      </c>
      <c r="I13709">
        <v>3</v>
      </c>
      <c r="J13709">
        <v>5</v>
      </c>
      <c r="K13709" s="3">
        <v>499.03623676299998</v>
      </c>
      <c r="L13709" s="3">
        <v>356.45445483071501</v>
      </c>
      <c r="M13709" s="7">
        <f>Sales_Table[[#This Row],[Order qty]]*Sales_Table[[#This Row],[unit price]]</f>
        <v>2495.1811838149997</v>
      </c>
      <c r="N13709" s="8">
        <f>Sales_Table[[#This Row],[Revenue]]-Sales_Table[[#This Row],[unit cost]]</f>
        <v>2138.7267289842848</v>
      </c>
    </row>
    <row r="13710" spans="1:14" ht="14.25" customHeight="1">
      <c r="A13710" t="s">
        <v>13723</v>
      </c>
      <c r="B13710" s="2">
        <v>43975</v>
      </c>
      <c r="C13710" s="5" t="str">
        <f t="shared" si="428"/>
        <v>May</v>
      </c>
      <c r="D13710" s="5" t="str">
        <f t="shared" si="429"/>
        <v>5</v>
      </c>
      <c r="E13710" t="s">
        <v>16</v>
      </c>
      <c r="F13710" s="3" t="s">
        <v>12</v>
      </c>
      <c r="G13710">
        <v>17</v>
      </c>
      <c r="H13710">
        <v>75</v>
      </c>
      <c r="I13710">
        <v>27</v>
      </c>
      <c r="J13710">
        <v>7</v>
      </c>
      <c r="K13710" s="3">
        <v>539.09813207387901</v>
      </c>
      <c r="L13710" s="3">
        <v>385.07009433848498</v>
      </c>
      <c r="M13710" s="7">
        <f>Sales_Table[[#This Row],[Order qty]]*Sales_Table[[#This Row],[unit price]]</f>
        <v>3773.6869245171529</v>
      </c>
      <c r="N13710" s="8">
        <f>Sales_Table[[#This Row],[Revenue]]-Sales_Table[[#This Row],[unit cost]]</f>
        <v>3388.6168301786679</v>
      </c>
    </row>
    <row r="13711" spans="1:14" ht="14.25" customHeight="1">
      <c r="A13711" t="s">
        <v>13724</v>
      </c>
      <c r="B13711" s="2">
        <v>43974</v>
      </c>
      <c r="C13711" s="5" t="str">
        <f t="shared" si="428"/>
        <v>May</v>
      </c>
      <c r="D13711" s="5" t="str">
        <f t="shared" si="429"/>
        <v>4</v>
      </c>
      <c r="E13711" t="s">
        <v>16</v>
      </c>
      <c r="F13711" s="3" t="s">
        <v>12</v>
      </c>
      <c r="G13711">
        <v>26</v>
      </c>
      <c r="H13711">
        <v>214</v>
      </c>
      <c r="I13711">
        <v>4</v>
      </c>
      <c r="J13711">
        <v>7</v>
      </c>
      <c r="K13711" s="3">
        <v>156.27273666858699</v>
      </c>
      <c r="L13711" s="3">
        <v>111.623383334705</v>
      </c>
      <c r="M13711" s="7">
        <f>Sales_Table[[#This Row],[Order qty]]*Sales_Table[[#This Row],[unit price]]</f>
        <v>1093.9091566801089</v>
      </c>
      <c r="N13711" s="8">
        <f>Sales_Table[[#This Row],[Revenue]]-Sales_Table[[#This Row],[unit cost]]</f>
        <v>982.28577334540398</v>
      </c>
    </row>
    <row r="13712" spans="1:14" ht="14.25" customHeight="1">
      <c r="A13712" t="s">
        <v>13725</v>
      </c>
      <c r="B13712" s="2">
        <v>43967</v>
      </c>
      <c r="C13712" s="5" t="str">
        <f t="shared" si="428"/>
        <v>Apr</v>
      </c>
      <c r="D13712" s="5" t="str">
        <f t="shared" si="429"/>
        <v>2</v>
      </c>
      <c r="E13712" t="s">
        <v>20</v>
      </c>
      <c r="F13712" s="3" t="s">
        <v>12</v>
      </c>
      <c r="G13712">
        <v>16</v>
      </c>
      <c r="H13712">
        <v>297</v>
      </c>
      <c r="I13712">
        <v>31</v>
      </c>
      <c r="J13712">
        <v>3</v>
      </c>
      <c r="K13712" s="3">
        <v>182.60555130243301</v>
      </c>
      <c r="L13712" s="3">
        <v>130.43253664459499</v>
      </c>
      <c r="M13712" s="7">
        <f>Sales_Table[[#This Row],[Order qty]]*Sales_Table[[#This Row],[unit price]]</f>
        <v>547.81665390729904</v>
      </c>
      <c r="N13712" s="8">
        <f>Sales_Table[[#This Row],[Revenue]]-Sales_Table[[#This Row],[unit cost]]</f>
        <v>417.38411726270408</v>
      </c>
    </row>
    <row r="13713" spans="1:14" ht="14.25" customHeight="1">
      <c r="A13713" t="s">
        <v>13726</v>
      </c>
      <c r="B13713" s="2">
        <v>43930</v>
      </c>
      <c r="C13713" s="5" t="str">
        <f t="shared" si="428"/>
        <v>Feb</v>
      </c>
      <c r="D13713" s="5" t="str">
        <f t="shared" si="429"/>
        <v>5</v>
      </c>
      <c r="E13713" t="s">
        <v>11</v>
      </c>
      <c r="F13713" s="3" t="s">
        <v>12</v>
      </c>
      <c r="G13713">
        <v>5</v>
      </c>
      <c r="H13713">
        <v>178</v>
      </c>
      <c r="I13713">
        <v>7</v>
      </c>
      <c r="J13713">
        <v>7</v>
      </c>
      <c r="K13713" s="3">
        <v>182.224722146988</v>
      </c>
      <c r="L13713" s="3">
        <v>130.16051581927701</v>
      </c>
      <c r="M13713" s="7">
        <f>Sales_Table[[#This Row],[Order qty]]*Sales_Table[[#This Row],[unit price]]</f>
        <v>1275.5730550289161</v>
      </c>
      <c r="N13713" s="8">
        <f>Sales_Table[[#This Row],[Revenue]]-Sales_Table[[#This Row],[unit cost]]</f>
        <v>1145.4125392096391</v>
      </c>
    </row>
    <row r="13714" spans="1:14" ht="14.25" customHeight="1">
      <c r="A13714" t="s">
        <v>13727</v>
      </c>
      <c r="B13714" s="2">
        <v>43864</v>
      </c>
      <c r="C13714" s="5" t="str">
        <f t="shared" si="428"/>
        <v>May</v>
      </c>
      <c r="D13714" s="5" t="str">
        <f t="shared" si="429"/>
        <v>4</v>
      </c>
      <c r="E13714" t="s">
        <v>16</v>
      </c>
      <c r="F13714" s="3" t="s">
        <v>12</v>
      </c>
      <c r="G13714">
        <v>19</v>
      </c>
      <c r="H13714">
        <v>31</v>
      </c>
      <c r="I13714">
        <v>33</v>
      </c>
      <c r="J13714">
        <v>10</v>
      </c>
      <c r="K13714" s="3">
        <v>291.95186537504202</v>
      </c>
      <c r="L13714" s="3">
        <v>208.53704669645899</v>
      </c>
      <c r="M13714" s="7">
        <f>Sales_Table[[#This Row],[Order qty]]*Sales_Table[[#This Row],[unit price]]</f>
        <v>2919.5186537504201</v>
      </c>
      <c r="N13714" s="8">
        <f>Sales_Table[[#This Row],[Revenue]]-Sales_Table[[#This Row],[unit cost]]</f>
        <v>2710.9816070539609</v>
      </c>
    </row>
    <row r="13715" spans="1:14" ht="14.25" customHeight="1">
      <c r="A13715" t="s">
        <v>13728</v>
      </c>
      <c r="B13715" s="2">
        <v>43978</v>
      </c>
      <c r="C13715" s="5" t="str">
        <f t="shared" si="428"/>
        <v>Apr</v>
      </c>
      <c r="D13715" s="5" t="str">
        <f t="shared" si="429"/>
        <v>3</v>
      </c>
      <c r="E13715" t="s">
        <v>20</v>
      </c>
      <c r="F13715" s="3" t="s">
        <v>12</v>
      </c>
      <c r="G13715">
        <v>8</v>
      </c>
      <c r="H13715">
        <v>122</v>
      </c>
      <c r="I13715">
        <v>41</v>
      </c>
      <c r="J13715">
        <v>7</v>
      </c>
      <c r="K13715" s="3">
        <v>607.70396840572403</v>
      </c>
      <c r="L13715" s="3">
        <v>434.07426314694499</v>
      </c>
      <c r="M13715" s="7">
        <f>Sales_Table[[#This Row],[Order qty]]*Sales_Table[[#This Row],[unit price]]</f>
        <v>4253.9277788400686</v>
      </c>
      <c r="N13715" s="8">
        <f>Sales_Table[[#This Row],[Revenue]]-Sales_Table[[#This Row],[unit cost]]</f>
        <v>3819.8535156931239</v>
      </c>
    </row>
    <row r="13716" spans="1:14" ht="14.25" customHeight="1">
      <c r="A13716" t="s">
        <v>13729</v>
      </c>
      <c r="B13716" s="2">
        <v>43922</v>
      </c>
      <c r="C13716" s="5" t="str">
        <f t="shared" si="428"/>
        <v>Mar</v>
      </c>
      <c r="D13716" s="5" t="str">
        <f t="shared" si="429"/>
        <v>1</v>
      </c>
      <c r="E13716" t="s">
        <v>20</v>
      </c>
      <c r="F13716" s="3" t="s">
        <v>12</v>
      </c>
      <c r="G13716">
        <v>2</v>
      </c>
      <c r="H13716">
        <v>235</v>
      </c>
      <c r="I13716">
        <v>46</v>
      </c>
      <c r="J13716">
        <v>7</v>
      </c>
      <c r="K13716" s="3">
        <v>324.58456116914698</v>
      </c>
      <c r="L13716" s="3">
        <v>231.84611512082</v>
      </c>
      <c r="M13716" s="7">
        <f>Sales_Table[[#This Row],[Order qty]]*Sales_Table[[#This Row],[unit price]]</f>
        <v>2272.0919281840288</v>
      </c>
      <c r="N13716" s="8">
        <f>Sales_Table[[#This Row],[Revenue]]-Sales_Table[[#This Row],[unit cost]]</f>
        <v>2040.2458130632087</v>
      </c>
    </row>
    <row r="13717" spans="1:14" ht="14.25" customHeight="1">
      <c r="A13717" t="s">
        <v>13730</v>
      </c>
      <c r="B13717" s="2">
        <v>43907</v>
      </c>
      <c r="C13717" s="5" t="str">
        <f t="shared" si="428"/>
        <v>Jan</v>
      </c>
      <c r="D13717" s="5" t="str">
        <f t="shared" si="429"/>
        <v>2</v>
      </c>
      <c r="E13717" t="s">
        <v>16</v>
      </c>
      <c r="F13717" s="3" t="s">
        <v>12</v>
      </c>
      <c r="G13717">
        <v>20</v>
      </c>
      <c r="H13717">
        <v>366</v>
      </c>
      <c r="I13717">
        <v>11</v>
      </c>
      <c r="J13717">
        <v>5</v>
      </c>
      <c r="K13717" s="3">
        <v>402.71957731246903</v>
      </c>
      <c r="L13717" s="3">
        <v>287.65684093747802</v>
      </c>
      <c r="M13717" s="7">
        <f>Sales_Table[[#This Row],[Order qty]]*Sales_Table[[#This Row],[unit price]]</f>
        <v>2013.5978865623451</v>
      </c>
      <c r="N13717" s="8">
        <f>Sales_Table[[#This Row],[Revenue]]-Sales_Table[[#This Row],[unit cost]]</f>
        <v>1725.941045624867</v>
      </c>
    </row>
    <row r="13718" spans="1:14" ht="14.25" customHeight="1">
      <c r="A13718" t="s">
        <v>13731</v>
      </c>
      <c r="B13718" s="2">
        <v>43845</v>
      </c>
      <c r="C13718" s="5" t="str">
        <f t="shared" si="428"/>
        <v>Feb</v>
      </c>
      <c r="D13718" s="5" t="str">
        <f t="shared" si="429"/>
        <v>4</v>
      </c>
      <c r="E13718" t="s">
        <v>11</v>
      </c>
      <c r="F13718" s="3" t="s">
        <v>12</v>
      </c>
      <c r="G13718">
        <v>7</v>
      </c>
      <c r="H13718">
        <v>284</v>
      </c>
      <c r="I13718">
        <v>27</v>
      </c>
      <c r="J13718">
        <v>6</v>
      </c>
      <c r="K13718" s="3">
        <v>321.42164558172198</v>
      </c>
      <c r="L13718" s="3">
        <v>229.58688970123001</v>
      </c>
      <c r="M13718" s="7">
        <f>Sales_Table[[#This Row],[Order qty]]*Sales_Table[[#This Row],[unit price]]</f>
        <v>1928.5298734903317</v>
      </c>
      <c r="N13718" s="8">
        <f>Sales_Table[[#This Row],[Revenue]]-Sales_Table[[#This Row],[unit cost]]</f>
        <v>1698.9429837891016</v>
      </c>
    </row>
    <row r="13719" spans="1:14" ht="14.25" customHeight="1">
      <c r="A13719" t="s">
        <v>13732</v>
      </c>
      <c r="B13719" s="2">
        <v>43885</v>
      </c>
      <c r="C13719" s="5" t="str">
        <f t="shared" si="428"/>
        <v>Apr</v>
      </c>
      <c r="D13719" s="5" t="str">
        <f t="shared" si="429"/>
        <v>1</v>
      </c>
      <c r="E13719" t="s">
        <v>20</v>
      </c>
      <c r="F13719" s="3" t="s">
        <v>12</v>
      </c>
      <c r="G13719">
        <v>1</v>
      </c>
      <c r="H13719">
        <v>312</v>
      </c>
      <c r="I13719">
        <v>6</v>
      </c>
      <c r="J13719">
        <v>2</v>
      </c>
      <c r="K13719" s="3">
        <v>575.68159067630802</v>
      </c>
      <c r="L13719" s="3">
        <v>411.20113619736298</v>
      </c>
      <c r="M13719" s="7">
        <f>Sales_Table[[#This Row],[Order qty]]*Sales_Table[[#This Row],[unit price]]</f>
        <v>1151.363181352616</v>
      </c>
      <c r="N13719" s="8">
        <f>Sales_Table[[#This Row],[Revenue]]-Sales_Table[[#This Row],[unit cost]]</f>
        <v>740.16204515525305</v>
      </c>
    </row>
    <row r="13720" spans="1:14" ht="14.25" customHeight="1">
      <c r="A13720" t="s">
        <v>13733</v>
      </c>
      <c r="B13720" s="2">
        <v>43924</v>
      </c>
      <c r="C13720" s="5" t="str">
        <f t="shared" si="428"/>
        <v>Jan</v>
      </c>
      <c r="D13720" s="5" t="str">
        <f t="shared" si="429"/>
        <v>3</v>
      </c>
      <c r="E13720" t="s">
        <v>20</v>
      </c>
      <c r="F13720" s="3" t="s">
        <v>12</v>
      </c>
      <c r="G13720">
        <v>6</v>
      </c>
      <c r="H13720">
        <v>217</v>
      </c>
      <c r="I13720">
        <v>42</v>
      </c>
      <c r="J13720">
        <v>3</v>
      </c>
      <c r="K13720" s="3">
        <v>376.74080568552</v>
      </c>
      <c r="L13720" s="3">
        <v>269.10057548965699</v>
      </c>
      <c r="M13720" s="7">
        <f>Sales_Table[[#This Row],[Order qty]]*Sales_Table[[#This Row],[unit price]]</f>
        <v>1130.2224170565601</v>
      </c>
      <c r="N13720" s="8">
        <f>Sales_Table[[#This Row],[Revenue]]-Sales_Table[[#This Row],[unit cost]]</f>
        <v>861.12184156690307</v>
      </c>
    </row>
    <row r="13721" spans="1:14" ht="14.25" customHeight="1">
      <c r="A13721" t="s">
        <v>13734</v>
      </c>
      <c r="B13721" s="2">
        <v>43848</v>
      </c>
      <c r="C13721" s="5" t="str">
        <f t="shared" si="428"/>
        <v>Mar</v>
      </c>
      <c r="D13721" s="5" t="str">
        <f t="shared" si="429"/>
        <v>4</v>
      </c>
      <c r="E13721" t="s">
        <v>16</v>
      </c>
      <c r="F13721" s="3" t="s">
        <v>12</v>
      </c>
      <c r="G13721">
        <v>14</v>
      </c>
      <c r="H13721">
        <v>321</v>
      </c>
      <c r="I13721">
        <v>33</v>
      </c>
      <c r="J13721">
        <v>5</v>
      </c>
      <c r="K13721" s="3">
        <v>503.23350977897599</v>
      </c>
      <c r="L13721" s="3">
        <v>359.45250698498302</v>
      </c>
      <c r="M13721" s="7">
        <f>Sales_Table[[#This Row],[Order qty]]*Sales_Table[[#This Row],[unit price]]</f>
        <v>2516.1675488948799</v>
      </c>
      <c r="N13721" s="8">
        <f>Sales_Table[[#This Row],[Revenue]]-Sales_Table[[#This Row],[unit cost]]</f>
        <v>2156.7150419098971</v>
      </c>
    </row>
    <row r="13722" spans="1:14" ht="14.25" customHeight="1">
      <c r="A13722" t="s">
        <v>13735</v>
      </c>
      <c r="B13722" s="2">
        <v>43905</v>
      </c>
      <c r="C13722" s="5" t="str">
        <f t="shared" si="428"/>
        <v>Apr</v>
      </c>
      <c r="D13722" s="5" t="str">
        <f t="shared" si="429"/>
        <v>2</v>
      </c>
      <c r="E13722" t="s">
        <v>11</v>
      </c>
      <c r="F13722" s="3" t="s">
        <v>12</v>
      </c>
      <c r="G13722">
        <v>17</v>
      </c>
      <c r="H13722">
        <v>72</v>
      </c>
      <c r="I13722">
        <v>30</v>
      </c>
      <c r="J13722">
        <v>4</v>
      </c>
      <c r="K13722" s="3">
        <v>376.18185013532599</v>
      </c>
      <c r="L13722" s="3">
        <v>268.70132152523303</v>
      </c>
      <c r="M13722" s="7">
        <f>Sales_Table[[#This Row],[Order qty]]*Sales_Table[[#This Row],[unit price]]</f>
        <v>1504.727400541304</v>
      </c>
      <c r="N13722" s="8">
        <f>Sales_Table[[#This Row],[Revenue]]-Sales_Table[[#This Row],[unit cost]]</f>
        <v>1236.026079016071</v>
      </c>
    </row>
    <row r="13723" spans="1:14" ht="14.25" customHeight="1">
      <c r="A13723" t="s">
        <v>13736</v>
      </c>
      <c r="B13723" s="2">
        <v>43936</v>
      </c>
      <c r="C13723" s="5" t="str">
        <f t="shared" si="428"/>
        <v>Feb</v>
      </c>
      <c r="D13723" s="5" t="str">
        <f t="shared" si="429"/>
        <v>2</v>
      </c>
      <c r="E13723" t="s">
        <v>11</v>
      </c>
      <c r="F13723" s="3" t="s">
        <v>12</v>
      </c>
      <c r="G13723">
        <v>6</v>
      </c>
      <c r="H13723">
        <v>245</v>
      </c>
      <c r="I13723">
        <v>38</v>
      </c>
      <c r="J13723">
        <v>5</v>
      </c>
      <c r="K13723" s="3">
        <v>469.74497115612002</v>
      </c>
      <c r="L13723" s="3">
        <v>335.53212225437198</v>
      </c>
      <c r="M13723" s="7">
        <f>Sales_Table[[#This Row],[Order qty]]*Sales_Table[[#This Row],[unit price]]</f>
        <v>2348.7248557806001</v>
      </c>
      <c r="N13723" s="8">
        <f>Sales_Table[[#This Row],[Revenue]]-Sales_Table[[#This Row],[unit cost]]</f>
        <v>2013.192733526228</v>
      </c>
    </row>
    <row r="13724" spans="1:14" ht="14.25" customHeight="1">
      <c r="A13724" t="s">
        <v>13737</v>
      </c>
      <c r="B13724" s="2">
        <v>43875</v>
      </c>
      <c r="C13724" s="5" t="str">
        <f t="shared" si="428"/>
        <v>Feb</v>
      </c>
      <c r="D13724" s="5" t="str">
        <f t="shared" si="429"/>
        <v>3</v>
      </c>
      <c r="E13724" t="s">
        <v>11</v>
      </c>
      <c r="F13724" s="3" t="s">
        <v>12</v>
      </c>
      <c r="G13724">
        <v>25</v>
      </c>
      <c r="H13724">
        <v>52</v>
      </c>
      <c r="I13724">
        <v>23</v>
      </c>
      <c r="J13724">
        <v>7</v>
      </c>
      <c r="K13724" s="3">
        <v>644.76868182420696</v>
      </c>
      <c r="L13724" s="3">
        <v>460.54905844586199</v>
      </c>
      <c r="M13724" s="7">
        <f>Sales_Table[[#This Row],[Order qty]]*Sales_Table[[#This Row],[unit price]]</f>
        <v>4513.3807727694484</v>
      </c>
      <c r="N13724" s="8">
        <f>Sales_Table[[#This Row],[Revenue]]-Sales_Table[[#This Row],[unit cost]]</f>
        <v>4052.8317143235863</v>
      </c>
    </row>
    <row r="13725" spans="1:14" ht="14.25" customHeight="1">
      <c r="A13725" t="s">
        <v>13738</v>
      </c>
      <c r="B13725" s="2">
        <v>43877</v>
      </c>
      <c r="C13725" s="5" t="str">
        <f t="shared" si="428"/>
        <v>Mar</v>
      </c>
      <c r="D13725" s="5" t="str">
        <f t="shared" si="429"/>
        <v>5</v>
      </c>
      <c r="E13725" t="s">
        <v>14</v>
      </c>
      <c r="F13725" s="3" t="s">
        <v>12</v>
      </c>
      <c r="G13725">
        <v>15</v>
      </c>
      <c r="H13725">
        <v>183</v>
      </c>
      <c r="I13725">
        <v>10</v>
      </c>
      <c r="J13725">
        <v>7</v>
      </c>
      <c r="K13725" s="3">
        <v>474.74582862853998</v>
      </c>
      <c r="L13725" s="3">
        <v>339.10416330610002</v>
      </c>
      <c r="M13725" s="7">
        <f>Sales_Table[[#This Row],[Order qty]]*Sales_Table[[#This Row],[unit price]]</f>
        <v>3323.2208003997798</v>
      </c>
      <c r="N13725" s="8">
        <f>Sales_Table[[#This Row],[Revenue]]-Sales_Table[[#This Row],[unit cost]]</f>
        <v>2984.1166370936799</v>
      </c>
    </row>
    <row r="13726" spans="1:14" ht="14.25" customHeight="1">
      <c r="A13726" t="s">
        <v>13739</v>
      </c>
      <c r="B13726" s="2">
        <v>43916</v>
      </c>
      <c r="C13726" s="5" t="str">
        <f t="shared" si="428"/>
        <v>May</v>
      </c>
      <c r="D13726" s="5" t="str">
        <f t="shared" si="429"/>
        <v>1</v>
      </c>
      <c r="E13726" t="s">
        <v>16</v>
      </c>
      <c r="F13726" s="3" t="s">
        <v>12</v>
      </c>
      <c r="G13726">
        <v>4</v>
      </c>
      <c r="H13726">
        <v>285</v>
      </c>
      <c r="I13726">
        <v>20</v>
      </c>
      <c r="J13726">
        <v>10</v>
      </c>
      <c r="K13726" s="3">
        <v>264.10705178976099</v>
      </c>
      <c r="L13726" s="3">
        <v>188.647894135543</v>
      </c>
      <c r="M13726" s="7">
        <f>Sales_Table[[#This Row],[Order qty]]*Sales_Table[[#This Row],[unit price]]</f>
        <v>2641.07051789761</v>
      </c>
      <c r="N13726" s="8">
        <f>Sales_Table[[#This Row],[Revenue]]-Sales_Table[[#This Row],[unit cost]]</f>
        <v>2452.4226237620669</v>
      </c>
    </row>
    <row r="13727" spans="1:14" ht="14.25" customHeight="1">
      <c r="A13727" t="s">
        <v>13740</v>
      </c>
      <c r="B13727" s="2">
        <v>43956</v>
      </c>
      <c r="C13727" s="5" t="str">
        <f t="shared" si="428"/>
        <v>Jan</v>
      </c>
      <c r="D13727" s="5" t="str">
        <f t="shared" si="429"/>
        <v>2</v>
      </c>
      <c r="E13727" t="s">
        <v>16</v>
      </c>
      <c r="F13727" s="3" t="s">
        <v>12</v>
      </c>
      <c r="G13727">
        <v>9</v>
      </c>
      <c r="H13727">
        <v>304</v>
      </c>
      <c r="I13727">
        <v>28</v>
      </c>
      <c r="J13727">
        <v>9</v>
      </c>
      <c r="K13727" s="3">
        <v>521.83289158344303</v>
      </c>
      <c r="L13727" s="3">
        <v>372.73777970245902</v>
      </c>
      <c r="M13727" s="7">
        <f>Sales_Table[[#This Row],[Order qty]]*Sales_Table[[#This Row],[unit price]]</f>
        <v>4696.4960242509869</v>
      </c>
      <c r="N13727" s="8">
        <f>Sales_Table[[#This Row],[Revenue]]-Sales_Table[[#This Row],[unit cost]]</f>
        <v>4323.7582445485277</v>
      </c>
    </row>
    <row r="13728" spans="1:14" ht="14.25" customHeight="1">
      <c r="A13728" t="s">
        <v>13741</v>
      </c>
      <c r="B13728" s="2">
        <v>43852</v>
      </c>
      <c r="C13728" s="5" t="str">
        <f t="shared" si="428"/>
        <v>Feb</v>
      </c>
      <c r="D13728" s="5" t="str">
        <f t="shared" si="429"/>
        <v>1</v>
      </c>
      <c r="E13728" t="s">
        <v>11</v>
      </c>
      <c r="F13728" s="3" t="s">
        <v>12</v>
      </c>
      <c r="G13728">
        <v>1</v>
      </c>
      <c r="H13728">
        <v>74</v>
      </c>
      <c r="I13728">
        <v>40</v>
      </c>
      <c r="J13728">
        <v>2</v>
      </c>
      <c r="K13728" s="3">
        <v>464.16434437036497</v>
      </c>
      <c r="L13728" s="3">
        <v>331.54596026454698</v>
      </c>
      <c r="M13728" s="7">
        <f>Sales_Table[[#This Row],[Order qty]]*Sales_Table[[#This Row],[unit price]]</f>
        <v>928.32868874072994</v>
      </c>
      <c r="N13728" s="8">
        <f>Sales_Table[[#This Row],[Revenue]]-Sales_Table[[#This Row],[unit cost]]</f>
        <v>596.78272847618291</v>
      </c>
    </row>
    <row r="13729" spans="1:14" ht="14.25" customHeight="1">
      <c r="A13729" t="s">
        <v>13742</v>
      </c>
      <c r="B13729" s="2">
        <v>43877</v>
      </c>
      <c r="C13729" s="5" t="str">
        <f t="shared" si="428"/>
        <v>Jan</v>
      </c>
      <c r="D13729" s="5" t="str">
        <f t="shared" si="429"/>
        <v>3</v>
      </c>
      <c r="E13729" t="s">
        <v>14</v>
      </c>
      <c r="F13729" s="3" t="s">
        <v>12</v>
      </c>
      <c r="G13729">
        <v>12</v>
      </c>
      <c r="H13729">
        <v>342</v>
      </c>
      <c r="I13729">
        <v>12</v>
      </c>
      <c r="J13729">
        <v>10</v>
      </c>
      <c r="K13729" s="3">
        <v>212.83056950569201</v>
      </c>
      <c r="L13729" s="3">
        <v>152.02183536120799</v>
      </c>
      <c r="M13729" s="7">
        <f>Sales_Table[[#This Row],[Order qty]]*Sales_Table[[#This Row],[unit price]]</f>
        <v>2128.3056950569203</v>
      </c>
      <c r="N13729" s="8">
        <f>Sales_Table[[#This Row],[Revenue]]-Sales_Table[[#This Row],[unit cost]]</f>
        <v>1976.2838596957122</v>
      </c>
    </row>
    <row r="13730" spans="1:14" ht="14.25" customHeight="1">
      <c r="A13730" t="s">
        <v>13743</v>
      </c>
      <c r="B13730" s="2">
        <v>43855</v>
      </c>
      <c r="C13730" s="5" t="str">
        <f t="shared" si="428"/>
        <v>Mar</v>
      </c>
      <c r="D13730" s="5" t="str">
        <f t="shared" si="429"/>
        <v>5</v>
      </c>
      <c r="E13730" t="s">
        <v>14</v>
      </c>
      <c r="F13730" s="3" t="s">
        <v>12</v>
      </c>
      <c r="G13730">
        <v>10</v>
      </c>
      <c r="H13730">
        <v>323</v>
      </c>
      <c r="I13730">
        <v>5</v>
      </c>
      <c r="J13730">
        <v>5</v>
      </c>
      <c r="K13730" s="3">
        <v>580.28764361143101</v>
      </c>
      <c r="L13730" s="3">
        <v>414.49117400816499</v>
      </c>
      <c r="M13730" s="7">
        <f>Sales_Table[[#This Row],[Order qty]]*Sales_Table[[#This Row],[unit price]]</f>
        <v>2901.4382180571552</v>
      </c>
      <c r="N13730" s="8">
        <f>Sales_Table[[#This Row],[Revenue]]-Sales_Table[[#This Row],[unit cost]]</f>
        <v>2486.9470440489904</v>
      </c>
    </row>
    <row r="13731" spans="1:14" ht="14.25" customHeight="1">
      <c r="A13731" t="s">
        <v>13744</v>
      </c>
      <c r="B13731" s="2">
        <v>43906</v>
      </c>
      <c r="C13731" s="5" t="str">
        <f t="shared" si="428"/>
        <v>May</v>
      </c>
      <c r="D13731" s="5" t="str">
        <f t="shared" si="429"/>
        <v>3</v>
      </c>
      <c r="E13731" t="s">
        <v>20</v>
      </c>
      <c r="F13731" s="3" t="s">
        <v>12</v>
      </c>
      <c r="G13731">
        <v>22</v>
      </c>
      <c r="H13731">
        <v>200</v>
      </c>
      <c r="I13731">
        <v>19</v>
      </c>
      <c r="J13731">
        <v>2</v>
      </c>
      <c r="K13731" s="3">
        <v>606.23667275905598</v>
      </c>
      <c r="L13731" s="3">
        <v>433.02619482789697</v>
      </c>
      <c r="M13731" s="7">
        <f>Sales_Table[[#This Row],[Order qty]]*Sales_Table[[#This Row],[unit price]]</f>
        <v>1212.473345518112</v>
      </c>
      <c r="N13731" s="8">
        <f>Sales_Table[[#This Row],[Revenue]]-Sales_Table[[#This Row],[unit cost]]</f>
        <v>779.44715069021504</v>
      </c>
    </row>
    <row r="13732" spans="1:14" ht="14.25" customHeight="1">
      <c r="A13732" t="s">
        <v>13745</v>
      </c>
      <c r="B13732" s="2">
        <v>43977</v>
      </c>
      <c r="C13732" s="5" t="str">
        <f t="shared" si="428"/>
        <v>Mar</v>
      </c>
      <c r="D13732" s="5" t="str">
        <f t="shared" si="429"/>
        <v>3</v>
      </c>
      <c r="E13732" t="s">
        <v>11</v>
      </c>
      <c r="F13732" s="3" t="s">
        <v>12</v>
      </c>
      <c r="G13732">
        <v>26</v>
      </c>
      <c r="H13732">
        <v>75</v>
      </c>
      <c r="I13732">
        <v>12</v>
      </c>
      <c r="J13732">
        <v>8</v>
      </c>
      <c r="K13732" s="3">
        <v>243.36633092164999</v>
      </c>
      <c r="L13732" s="3">
        <v>173.83309351546399</v>
      </c>
      <c r="M13732" s="7">
        <f>Sales_Table[[#This Row],[Order qty]]*Sales_Table[[#This Row],[unit price]]</f>
        <v>1946.9306473731999</v>
      </c>
      <c r="N13732" s="8">
        <f>Sales_Table[[#This Row],[Revenue]]-Sales_Table[[#This Row],[unit cost]]</f>
        <v>1773.0975538577359</v>
      </c>
    </row>
    <row r="13733" spans="1:14" ht="14.25" customHeight="1">
      <c r="A13733" t="s">
        <v>13746</v>
      </c>
      <c r="B13733" s="2">
        <v>43914</v>
      </c>
      <c r="C13733" s="5" t="str">
        <f t="shared" si="428"/>
        <v>Mar</v>
      </c>
      <c r="D13733" s="5" t="str">
        <f t="shared" si="429"/>
        <v>2</v>
      </c>
      <c r="E13733" t="s">
        <v>20</v>
      </c>
      <c r="F13733" s="3" t="s">
        <v>12</v>
      </c>
      <c r="G13733">
        <v>7</v>
      </c>
      <c r="H13733">
        <v>254</v>
      </c>
      <c r="I13733">
        <v>42</v>
      </c>
      <c r="J13733">
        <v>9</v>
      </c>
      <c r="K13733" s="3">
        <v>402.23461961746199</v>
      </c>
      <c r="L13733" s="3">
        <v>287.31044258390199</v>
      </c>
      <c r="M13733" s="7">
        <f>Sales_Table[[#This Row],[Order qty]]*Sales_Table[[#This Row],[unit price]]</f>
        <v>3620.1115765571581</v>
      </c>
      <c r="N13733" s="8">
        <f>Sales_Table[[#This Row],[Revenue]]-Sales_Table[[#This Row],[unit cost]]</f>
        <v>3332.8011339732561</v>
      </c>
    </row>
    <row r="13734" spans="1:14" ht="14.25" customHeight="1">
      <c r="A13734" t="s">
        <v>13747</v>
      </c>
      <c r="B13734" s="2">
        <v>43912</v>
      </c>
      <c r="C13734" s="5" t="str">
        <f t="shared" si="428"/>
        <v>Feb</v>
      </c>
      <c r="D13734" s="5" t="str">
        <f t="shared" si="429"/>
        <v>1</v>
      </c>
      <c r="E13734" t="s">
        <v>16</v>
      </c>
      <c r="F13734" s="3" t="s">
        <v>12</v>
      </c>
      <c r="G13734">
        <v>26</v>
      </c>
      <c r="H13734">
        <v>193</v>
      </c>
      <c r="I13734">
        <v>2</v>
      </c>
      <c r="J13734">
        <v>5</v>
      </c>
      <c r="K13734" s="3">
        <v>554.295463979244</v>
      </c>
      <c r="L13734" s="3">
        <v>395.92533141374599</v>
      </c>
      <c r="M13734" s="7">
        <f>Sales_Table[[#This Row],[Order qty]]*Sales_Table[[#This Row],[unit price]]</f>
        <v>2771.4773198962203</v>
      </c>
      <c r="N13734" s="8">
        <f>Sales_Table[[#This Row],[Revenue]]-Sales_Table[[#This Row],[unit cost]]</f>
        <v>2375.5519884824744</v>
      </c>
    </row>
    <row r="13735" spans="1:14" ht="14.25" customHeight="1">
      <c r="A13735" t="s">
        <v>13748</v>
      </c>
      <c r="B13735" s="2">
        <v>43873</v>
      </c>
      <c r="C13735" s="5" t="str">
        <f t="shared" si="428"/>
        <v>Jan</v>
      </c>
      <c r="D13735" s="5" t="str">
        <f t="shared" si="429"/>
        <v>4</v>
      </c>
      <c r="E13735" t="s">
        <v>16</v>
      </c>
      <c r="F13735" s="3" t="s">
        <v>12</v>
      </c>
      <c r="G13735">
        <v>5</v>
      </c>
      <c r="H13735">
        <v>30</v>
      </c>
      <c r="I13735">
        <v>16</v>
      </c>
      <c r="J13735">
        <v>3</v>
      </c>
      <c r="K13735" s="3">
        <v>184.80329954624199</v>
      </c>
      <c r="L13735" s="3">
        <v>132.002356818744</v>
      </c>
      <c r="M13735" s="7">
        <f>Sales_Table[[#This Row],[Order qty]]*Sales_Table[[#This Row],[unit price]]</f>
        <v>554.40989863872596</v>
      </c>
      <c r="N13735" s="8">
        <f>Sales_Table[[#This Row],[Revenue]]-Sales_Table[[#This Row],[unit cost]]</f>
        <v>422.40754181998193</v>
      </c>
    </row>
    <row r="13736" spans="1:14" ht="14.25" customHeight="1">
      <c r="A13736" t="s">
        <v>13749</v>
      </c>
      <c r="B13736" s="2">
        <v>43852</v>
      </c>
      <c r="C13736" s="5" t="str">
        <f t="shared" si="428"/>
        <v>Apr</v>
      </c>
      <c r="D13736" s="5" t="str">
        <f t="shared" si="429"/>
        <v>2</v>
      </c>
      <c r="E13736" t="s">
        <v>11</v>
      </c>
      <c r="F13736" s="3" t="s">
        <v>12</v>
      </c>
      <c r="G13736">
        <v>20</v>
      </c>
      <c r="H13736">
        <v>159</v>
      </c>
      <c r="I13736">
        <v>18</v>
      </c>
      <c r="J13736">
        <v>8</v>
      </c>
      <c r="K13736" s="3">
        <v>626.14618688821804</v>
      </c>
      <c r="L13736" s="3">
        <v>447.24727634872698</v>
      </c>
      <c r="M13736" s="7">
        <f>Sales_Table[[#This Row],[Order qty]]*Sales_Table[[#This Row],[unit price]]</f>
        <v>5009.1694951057443</v>
      </c>
      <c r="N13736" s="8">
        <f>Sales_Table[[#This Row],[Revenue]]-Sales_Table[[#This Row],[unit cost]]</f>
        <v>4561.9222187570176</v>
      </c>
    </row>
    <row r="13737" spans="1:14" ht="14.25" customHeight="1">
      <c r="A13737" t="s">
        <v>13750</v>
      </c>
      <c r="B13737" s="2">
        <v>43936</v>
      </c>
      <c r="C13737" s="5" t="str">
        <f t="shared" si="428"/>
        <v>Feb</v>
      </c>
      <c r="D13737" s="5" t="str">
        <f t="shared" si="429"/>
        <v>4</v>
      </c>
      <c r="E13737" t="s">
        <v>20</v>
      </c>
      <c r="F13737" s="3" t="s">
        <v>12</v>
      </c>
      <c r="G13737">
        <v>7</v>
      </c>
      <c r="H13737">
        <v>279</v>
      </c>
      <c r="I13737">
        <v>36</v>
      </c>
      <c r="J13737">
        <v>8</v>
      </c>
      <c r="K13737" s="3">
        <v>520.70584273338295</v>
      </c>
      <c r="L13737" s="3">
        <v>371.93274480955898</v>
      </c>
      <c r="M13737" s="7">
        <f>Sales_Table[[#This Row],[Order qty]]*Sales_Table[[#This Row],[unit price]]</f>
        <v>4165.6467418670636</v>
      </c>
      <c r="N13737" s="8">
        <f>Sales_Table[[#This Row],[Revenue]]-Sales_Table[[#This Row],[unit cost]]</f>
        <v>3793.7139970575045</v>
      </c>
    </row>
    <row r="13738" spans="1:14" ht="14.25" customHeight="1">
      <c r="A13738" t="s">
        <v>13751</v>
      </c>
      <c r="B13738" s="2">
        <v>43875</v>
      </c>
      <c r="C13738" s="5" t="str">
        <f t="shared" si="428"/>
        <v>Apr</v>
      </c>
      <c r="D13738" s="5" t="str">
        <f t="shared" si="429"/>
        <v>2</v>
      </c>
      <c r="E13738" t="s">
        <v>14</v>
      </c>
      <c r="F13738" s="3" t="s">
        <v>12</v>
      </c>
      <c r="G13738">
        <v>16</v>
      </c>
      <c r="H13738">
        <v>122</v>
      </c>
      <c r="I13738">
        <v>41</v>
      </c>
      <c r="J13738">
        <v>6</v>
      </c>
      <c r="K13738" s="3">
        <v>531.69942158460594</v>
      </c>
      <c r="L13738" s="3">
        <v>379.78530113186201</v>
      </c>
      <c r="M13738" s="7">
        <f>Sales_Table[[#This Row],[Order qty]]*Sales_Table[[#This Row],[unit price]]</f>
        <v>3190.1965295076357</v>
      </c>
      <c r="N13738" s="8">
        <f>Sales_Table[[#This Row],[Revenue]]-Sales_Table[[#This Row],[unit cost]]</f>
        <v>2810.4112283757736</v>
      </c>
    </row>
    <row r="13739" spans="1:14" ht="14.25" customHeight="1">
      <c r="A13739" t="s">
        <v>13752</v>
      </c>
      <c r="B13739" s="2">
        <v>43932</v>
      </c>
      <c r="C13739" s="5" t="str">
        <f t="shared" si="428"/>
        <v>Feb</v>
      </c>
      <c r="D13739" s="5" t="str">
        <f t="shared" si="429"/>
        <v>5</v>
      </c>
      <c r="E13739" t="s">
        <v>14</v>
      </c>
      <c r="F13739" s="3" t="s">
        <v>12</v>
      </c>
      <c r="G13739">
        <v>20</v>
      </c>
      <c r="H13739">
        <v>327</v>
      </c>
      <c r="I13739">
        <v>41</v>
      </c>
      <c r="J13739">
        <v>5</v>
      </c>
      <c r="K13739" s="3">
        <v>381.388545870781</v>
      </c>
      <c r="L13739" s="3">
        <v>272.42038990770101</v>
      </c>
      <c r="M13739" s="7">
        <f>Sales_Table[[#This Row],[Order qty]]*Sales_Table[[#This Row],[unit price]]</f>
        <v>1906.942729353905</v>
      </c>
      <c r="N13739" s="8">
        <f>Sales_Table[[#This Row],[Revenue]]-Sales_Table[[#This Row],[unit cost]]</f>
        <v>1634.5223394462039</v>
      </c>
    </row>
    <row r="13740" spans="1:14" ht="14.25" customHeight="1">
      <c r="A13740" t="s">
        <v>13753</v>
      </c>
      <c r="B13740" s="2">
        <v>43867</v>
      </c>
      <c r="C13740" s="5" t="str">
        <f t="shared" si="428"/>
        <v>May</v>
      </c>
      <c r="D13740" s="5" t="str">
        <f t="shared" si="429"/>
        <v>3</v>
      </c>
      <c r="E13740" t="s">
        <v>16</v>
      </c>
      <c r="F13740" s="3" t="s">
        <v>12</v>
      </c>
      <c r="G13740">
        <v>23</v>
      </c>
      <c r="H13740">
        <v>213</v>
      </c>
      <c r="I13740">
        <v>2</v>
      </c>
      <c r="J13740">
        <v>9</v>
      </c>
      <c r="K13740" s="3">
        <v>276.24909049272497</v>
      </c>
      <c r="L13740" s="3">
        <v>197.320778923375</v>
      </c>
      <c r="M13740" s="7">
        <f>Sales_Table[[#This Row],[Order qty]]*Sales_Table[[#This Row],[unit price]]</f>
        <v>2486.2418144345247</v>
      </c>
      <c r="N13740" s="8">
        <f>Sales_Table[[#This Row],[Revenue]]-Sales_Table[[#This Row],[unit cost]]</f>
        <v>2288.9210355111495</v>
      </c>
    </row>
    <row r="13741" spans="1:14" ht="14.25" customHeight="1">
      <c r="A13741" t="s">
        <v>13754</v>
      </c>
      <c r="B13741" s="2">
        <v>43964</v>
      </c>
      <c r="C13741" s="5" t="str">
        <f t="shared" si="428"/>
        <v>Mar</v>
      </c>
      <c r="D13741" s="5" t="str">
        <f t="shared" si="429"/>
        <v>3</v>
      </c>
      <c r="E13741" t="s">
        <v>11</v>
      </c>
      <c r="F13741" s="3" t="s">
        <v>12</v>
      </c>
      <c r="G13741">
        <v>10</v>
      </c>
      <c r="H13741">
        <v>311</v>
      </c>
      <c r="I13741">
        <v>16</v>
      </c>
      <c r="J13741">
        <v>9</v>
      </c>
      <c r="K13741" s="3">
        <v>475.07120418548601</v>
      </c>
      <c r="L13741" s="3">
        <v>339.33657441820401</v>
      </c>
      <c r="M13741" s="7">
        <f>Sales_Table[[#This Row],[Order qty]]*Sales_Table[[#This Row],[unit price]]</f>
        <v>4275.6408376693744</v>
      </c>
      <c r="N13741" s="8">
        <f>Sales_Table[[#This Row],[Revenue]]-Sales_Table[[#This Row],[unit cost]]</f>
        <v>3936.3042632511706</v>
      </c>
    </row>
    <row r="13742" spans="1:14" ht="14.25" customHeight="1">
      <c r="A13742" t="s">
        <v>13755</v>
      </c>
      <c r="B13742" s="2">
        <v>43921</v>
      </c>
      <c r="C13742" s="5" t="str">
        <f t="shared" si="428"/>
        <v>Mar</v>
      </c>
      <c r="D13742" s="5" t="str">
        <f t="shared" si="429"/>
        <v>5</v>
      </c>
      <c r="E13742" t="s">
        <v>20</v>
      </c>
      <c r="F13742" s="3" t="s">
        <v>12</v>
      </c>
      <c r="G13742">
        <v>1</v>
      </c>
      <c r="H13742">
        <v>265</v>
      </c>
      <c r="I13742">
        <v>30</v>
      </c>
      <c r="J13742">
        <v>7</v>
      </c>
      <c r="K13742" s="3">
        <v>572.83112043142296</v>
      </c>
      <c r="L13742" s="3">
        <v>409.165086022445</v>
      </c>
      <c r="M13742" s="7">
        <f>Sales_Table[[#This Row],[Order qty]]*Sales_Table[[#This Row],[unit price]]</f>
        <v>4009.8178430199605</v>
      </c>
      <c r="N13742" s="8">
        <f>Sales_Table[[#This Row],[Revenue]]-Sales_Table[[#This Row],[unit cost]]</f>
        <v>3600.6527569975156</v>
      </c>
    </row>
    <row r="13743" spans="1:14" ht="14.25" customHeight="1">
      <c r="A13743" t="s">
        <v>13756</v>
      </c>
      <c r="B13743" s="2">
        <v>43906</v>
      </c>
      <c r="C13743" s="5" t="str">
        <f t="shared" si="428"/>
        <v>May</v>
      </c>
      <c r="D13743" s="5" t="str">
        <f t="shared" si="429"/>
        <v>2</v>
      </c>
      <c r="E13743" t="s">
        <v>20</v>
      </c>
      <c r="F13743" s="3" t="s">
        <v>12</v>
      </c>
      <c r="G13743">
        <v>15</v>
      </c>
      <c r="H13743">
        <v>3</v>
      </c>
      <c r="I13743">
        <v>5</v>
      </c>
      <c r="J13743">
        <v>2</v>
      </c>
      <c r="K13743" s="3">
        <v>169.56009972095501</v>
      </c>
      <c r="L13743" s="3">
        <v>121.11435694353899</v>
      </c>
      <c r="M13743" s="7">
        <f>Sales_Table[[#This Row],[Order qty]]*Sales_Table[[#This Row],[unit price]]</f>
        <v>339.12019944191002</v>
      </c>
      <c r="N13743" s="8">
        <f>Sales_Table[[#This Row],[Revenue]]-Sales_Table[[#This Row],[unit cost]]</f>
        <v>218.00584249837101</v>
      </c>
    </row>
    <row r="13744" spans="1:14" ht="14.25" customHeight="1">
      <c r="A13744" t="s">
        <v>13757</v>
      </c>
      <c r="B13744" s="2">
        <v>43954</v>
      </c>
      <c r="C13744" s="5" t="str">
        <f t="shared" si="428"/>
        <v>Feb</v>
      </c>
      <c r="D13744" s="5" t="str">
        <f t="shared" si="429"/>
        <v>4</v>
      </c>
      <c r="E13744" t="s">
        <v>14</v>
      </c>
      <c r="F13744" s="3" t="s">
        <v>12</v>
      </c>
      <c r="G13744">
        <v>17</v>
      </c>
      <c r="H13744">
        <v>221</v>
      </c>
      <c r="I13744">
        <v>41</v>
      </c>
      <c r="J13744">
        <v>6</v>
      </c>
      <c r="K13744" s="3">
        <v>300.28447777032898</v>
      </c>
      <c r="L13744" s="3">
        <v>214.488912693092</v>
      </c>
      <c r="M13744" s="7">
        <f>Sales_Table[[#This Row],[Order qty]]*Sales_Table[[#This Row],[unit price]]</f>
        <v>1801.7068666219739</v>
      </c>
      <c r="N13744" s="8">
        <f>Sales_Table[[#This Row],[Revenue]]-Sales_Table[[#This Row],[unit cost]]</f>
        <v>1587.2179539288818</v>
      </c>
    </row>
    <row r="13745" spans="1:14" ht="14.25" customHeight="1">
      <c r="A13745" t="s">
        <v>13758</v>
      </c>
      <c r="B13745" s="2">
        <v>43864</v>
      </c>
      <c r="C13745" s="5" t="str">
        <f t="shared" si="428"/>
        <v>Apr</v>
      </c>
      <c r="D13745" s="5" t="str">
        <f t="shared" si="429"/>
        <v>3</v>
      </c>
      <c r="E13745" t="s">
        <v>16</v>
      </c>
      <c r="F13745" s="3" t="s">
        <v>12</v>
      </c>
      <c r="G13745">
        <v>17</v>
      </c>
      <c r="H13745">
        <v>335</v>
      </c>
      <c r="I13745">
        <v>26</v>
      </c>
      <c r="J13745">
        <v>1</v>
      </c>
      <c r="K13745" s="3">
        <v>358.56489586830099</v>
      </c>
      <c r="L13745" s="3">
        <v>256.117782763072</v>
      </c>
      <c r="M13745" s="7">
        <f>Sales_Table[[#This Row],[Order qty]]*Sales_Table[[#This Row],[unit price]]</f>
        <v>358.56489586830099</v>
      </c>
      <c r="N13745" s="8">
        <f>Sales_Table[[#This Row],[Revenue]]-Sales_Table[[#This Row],[unit cost]]</f>
        <v>102.44711310522899</v>
      </c>
    </row>
    <row r="13746" spans="1:14" ht="14.25" customHeight="1">
      <c r="A13746" t="s">
        <v>13759</v>
      </c>
      <c r="B13746" s="2">
        <v>43922</v>
      </c>
      <c r="C13746" s="5" t="str">
        <f t="shared" si="428"/>
        <v>Mar</v>
      </c>
      <c r="D13746" s="5" t="str">
        <f t="shared" si="429"/>
        <v>3</v>
      </c>
      <c r="E13746" t="s">
        <v>14</v>
      </c>
      <c r="F13746" s="3" t="s">
        <v>12</v>
      </c>
      <c r="G13746">
        <v>17</v>
      </c>
      <c r="H13746">
        <v>141</v>
      </c>
      <c r="I13746">
        <v>15</v>
      </c>
      <c r="J13746">
        <v>8</v>
      </c>
      <c r="K13746" s="3">
        <v>178.80048483610199</v>
      </c>
      <c r="L13746" s="3">
        <v>127.714632025787</v>
      </c>
      <c r="M13746" s="7">
        <f>Sales_Table[[#This Row],[Order qty]]*Sales_Table[[#This Row],[unit price]]</f>
        <v>1430.4038786888159</v>
      </c>
      <c r="N13746" s="8">
        <f>Sales_Table[[#This Row],[Revenue]]-Sales_Table[[#This Row],[unit cost]]</f>
        <v>1302.6892466630288</v>
      </c>
    </row>
    <row r="13747" spans="1:14" ht="14.25" customHeight="1">
      <c r="A13747" t="s">
        <v>13760</v>
      </c>
      <c r="B13747" s="2">
        <v>43918</v>
      </c>
      <c r="C13747" s="5" t="str">
        <f t="shared" si="428"/>
        <v>Mar</v>
      </c>
      <c r="D13747" s="5" t="str">
        <f t="shared" si="429"/>
        <v>4</v>
      </c>
      <c r="E13747" t="s">
        <v>20</v>
      </c>
      <c r="F13747" s="3" t="s">
        <v>12</v>
      </c>
      <c r="G13747">
        <v>17</v>
      </c>
      <c r="H13747">
        <v>255</v>
      </c>
      <c r="I13747">
        <v>26</v>
      </c>
      <c r="J13747">
        <v>10</v>
      </c>
      <c r="K13747" s="3">
        <v>200.550688147545</v>
      </c>
      <c r="L13747" s="3">
        <v>143.250491533961</v>
      </c>
      <c r="M13747" s="7">
        <f>Sales_Table[[#This Row],[Order qty]]*Sales_Table[[#This Row],[unit price]]</f>
        <v>2005.50688147545</v>
      </c>
      <c r="N13747" s="8">
        <f>Sales_Table[[#This Row],[Revenue]]-Sales_Table[[#This Row],[unit cost]]</f>
        <v>1862.256389941489</v>
      </c>
    </row>
    <row r="13748" spans="1:14" ht="14.25" customHeight="1">
      <c r="A13748" t="s">
        <v>13761</v>
      </c>
      <c r="B13748" s="2">
        <v>43907</v>
      </c>
      <c r="C13748" s="5" t="str">
        <f t="shared" si="428"/>
        <v>Apr</v>
      </c>
      <c r="D13748" s="5" t="str">
        <f t="shared" si="429"/>
        <v>2</v>
      </c>
      <c r="E13748" t="s">
        <v>20</v>
      </c>
      <c r="F13748" s="3" t="s">
        <v>12</v>
      </c>
      <c r="G13748">
        <v>1</v>
      </c>
      <c r="H13748">
        <v>285</v>
      </c>
      <c r="I13748">
        <v>21</v>
      </c>
      <c r="J13748">
        <v>7</v>
      </c>
      <c r="K13748" s="3">
        <v>278.86666756868402</v>
      </c>
      <c r="L13748" s="3">
        <v>199.19047683477399</v>
      </c>
      <c r="M13748" s="7">
        <f>Sales_Table[[#This Row],[Order qty]]*Sales_Table[[#This Row],[unit price]]</f>
        <v>1952.0666729807881</v>
      </c>
      <c r="N13748" s="8">
        <f>Sales_Table[[#This Row],[Revenue]]-Sales_Table[[#This Row],[unit cost]]</f>
        <v>1752.8761961460141</v>
      </c>
    </row>
    <row r="13749" spans="1:14" ht="14.25" customHeight="1">
      <c r="A13749" t="s">
        <v>13762</v>
      </c>
      <c r="B13749" s="2">
        <v>43926</v>
      </c>
      <c r="C13749" s="5" t="str">
        <f t="shared" si="428"/>
        <v>Feb</v>
      </c>
      <c r="D13749" s="5" t="str">
        <f t="shared" si="429"/>
        <v>3</v>
      </c>
      <c r="E13749" t="s">
        <v>20</v>
      </c>
      <c r="F13749" s="3" t="s">
        <v>12</v>
      </c>
      <c r="G13749">
        <v>1</v>
      </c>
      <c r="H13749">
        <v>341</v>
      </c>
      <c r="I13749">
        <v>17</v>
      </c>
      <c r="J13749">
        <v>4</v>
      </c>
      <c r="K13749" s="3">
        <v>333.40646123886103</v>
      </c>
      <c r="L13749" s="3">
        <v>238.14747231347201</v>
      </c>
      <c r="M13749" s="7">
        <f>Sales_Table[[#This Row],[Order qty]]*Sales_Table[[#This Row],[unit price]]</f>
        <v>1333.6258449554441</v>
      </c>
      <c r="N13749" s="8">
        <f>Sales_Table[[#This Row],[Revenue]]-Sales_Table[[#This Row],[unit cost]]</f>
        <v>1095.4783726419721</v>
      </c>
    </row>
    <row r="13750" spans="1:14" ht="14.25" customHeight="1">
      <c r="A13750" t="s">
        <v>13763</v>
      </c>
      <c r="B13750" s="2">
        <v>43862</v>
      </c>
      <c r="C13750" s="5" t="str">
        <f t="shared" si="428"/>
        <v>Mar</v>
      </c>
      <c r="D13750" s="5" t="str">
        <f t="shared" si="429"/>
        <v>2</v>
      </c>
      <c r="E13750" t="s">
        <v>16</v>
      </c>
      <c r="F13750" s="3" t="s">
        <v>12</v>
      </c>
      <c r="G13750">
        <v>6</v>
      </c>
      <c r="H13750">
        <v>353</v>
      </c>
      <c r="I13750">
        <v>19</v>
      </c>
      <c r="J13750">
        <v>5</v>
      </c>
      <c r="K13750" s="3">
        <v>647.761384427547</v>
      </c>
      <c r="L13750" s="3">
        <v>462.686703162534</v>
      </c>
      <c r="M13750" s="7">
        <f>Sales_Table[[#This Row],[Order qty]]*Sales_Table[[#This Row],[unit price]]</f>
        <v>3238.806922137735</v>
      </c>
      <c r="N13750" s="8">
        <f>Sales_Table[[#This Row],[Revenue]]-Sales_Table[[#This Row],[unit cost]]</f>
        <v>2776.1202189752012</v>
      </c>
    </row>
    <row r="13751" spans="1:14" ht="14.25" customHeight="1">
      <c r="A13751" t="s">
        <v>13764</v>
      </c>
      <c r="B13751" s="2">
        <v>43918</v>
      </c>
      <c r="C13751" s="5" t="str">
        <f t="shared" si="428"/>
        <v>Feb</v>
      </c>
      <c r="D13751" s="5" t="str">
        <f t="shared" si="429"/>
        <v>4</v>
      </c>
      <c r="E13751" t="s">
        <v>14</v>
      </c>
      <c r="F13751" s="3" t="s">
        <v>12</v>
      </c>
      <c r="G13751">
        <v>26</v>
      </c>
      <c r="H13751">
        <v>120</v>
      </c>
      <c r="I13751">
        <v>43</v>
      </c>
      <c r="J13751">
        <v>10</v>
      </c>
      <c r="K13751" s="3">
        <v>243.46120226383201</v>
      </c>
      <c r="L13751" s="3">
        <v>173.90085875988001</v>
      </c>
      <c r="M13751" s="7">
        <f>Sales_Table[[#This Row],[Order qty]]*Sales_Table[[#This Row],[unit price]]</f>
        <v>2434.61202263832</v>
      </c>
      <c r="N13751" s="8">
        <f>Sales_Table[[#This Row],[Revenue]]-Sales_Table[[#This Row],[unit cost]]</f>
        <v>2260.7111638784399</v>
      </c>
    </row>
    <row r="13752" spans="1:14" ht="14.25" customHeight="1">
      <c r="A13752" t="s">
        <v>13765</v>
      </c>
      <c r="B13752" s="2">
        <v>43885</v>
      </c>
      <c r="C13752" s="5" t="str">
        <f t="shared" si="428"/>
        <v>Apr</v>
      </c>
      <c r="D13752" s="5" t="str">
        <f t="shared" si="429"/>
        <v>5</v>
      </c>
      <c r="E13752" t="s">
        <v>16</v>
      </c>
      <c r="F13752" s="3" t="s">
        <v>12</v>
      </c>
      <c r="G13752">
        <v>26</v>
      </c>
      <c r="H13752">
        <v>15</v>
      </c>
      <c r="I13752">
        <v>32</v>
      </c>
      <c r="J13752">
        <v>1</v>
      </c>
      <c r="K13752" s="3">
        <v>435.00548654794699</v>
      </c>
      <c r="L13752" s="3">
        <v>310.71820467710501</v>
      </c>
      <c r="M13752" s="7">
        <f>Sales_Table[[#This Row],[Order qty]]*Sales_Table[[#This Row],[unit price]]</f>
        <v>435.00548654794699</v>
      </c>
      <c r="N13752" s="8">
        <f>Sales_Table[[#This Row],[Revenue]]-Sales_Table[[#This Row],[unit cost]]</f>
        <v>124.28728187084198</v>
      </c>
    </row>
    <row r="13753" spans="1:14" ht="14.25" customHeight="1">
      <c r="A13753" t="s">
        <v>13766</v>
      </c>
      <c r="B13753" s="2">
        <v>43947</v>
      </c>
      <c r="C13753" s="5" t="str">
        <f t="shared" si="428"/>
        <v>May</v>
      </c>
      <c r="D13753" s="5" t="str">
        <f t="shared" si="429"/>
        <v>1</v>
      </c>
      <c r="E13753" t="s">
        <v>20</v>
      </c>
      <c r="F13753" s="3" t="s">
        <v>12</v>
      </c>
      <c r="G13753">
        <v>10</v>
      </c>
      <c r="H13753">
        <v>330</v>
      </c>
      <c r="I13753">
        <v>45</v>
      </c>
      <c r="J13753">
        <v>1</v>
      </c>
      <c r="K13753" s="3">
        <v>638.62892031669605</v>
      </c>
      <c r="L13753" s="3">
        <v>456.163514511926</v>
      </c>
      <c r="M13753" s="7">
        <f>Sales_Table[[#This Row],[Order qty]]*Sales_Table[[#This Row],[unit price]]</f>
        <v>638.62892031669605</v>
      </c>
      <c r="N13753" s="8">
        <f>Sales_Table[[#This Row],[Revenue]]-Sales_Table[[#This Row],[unit cost]]</f>
        <v>182.46540580477006</v>
      </c>
    </row>
    <row r="13754" spans="1:14" ht="14.25" customHeight="1">
      <c r="A13754" t="s">
        <v>13767</v>
      </c>
      <c r="B13754" s="2">
        <v>43973</v>
      </c>
      <c r="C13754" s="5" t="str">
        <f t="shared" si="428"/>
        <v>Jan</v>
      </c>
      <c r="D13754" s="5" t="str">
        <f t="shared" si="429"/>
        <v>3</v>
      </c>
      <c r="E13754" t="s">
        <v>16</v>
      </c>
      <c r="F13754" s="3" t="s">
        <v>12</v>
      </c>
      <c r="G13754">
        <v>21</v>
      </c>
      <c r="H13754">
        <v>5</v>
      </c>
      <c r="I13754">
        <v>47</v>
      </c>
      <c r="J13754">
        <v>2</v>
      </c>
      <c r="K13754" s="3">
        <v>542.42725914716698</v>
      </c>
      <c r="L13754" s="3">
        <v>387.44804224797701</v>
      </c>
      <c r="M13754" s="7">
        <f>Sales_Table[[#This Row],[Order qty]]*Sales_Table[[#This Row],[unit price]]</f>
        <v>1084.854518294334</v>
      </c>
      <c r="N13754" s="8">
        <f>Sales_Table[[#This Row],[Revenue]]-Sales_Table[[#This Row],[unit cost]]</f>
        <v>697.40647604635694</v>
      </c>
    </row>
    <row r="13755" spans="1:14" ht="14.25" customHeight="1">
      <c r="A13755" t="s">
        <v>13768</v>
      </c>
      <c r="B13755" s="2">
        <v>43856</v>
      </c>
      <c r="C13755" s="5" t="str">
        <f t="shared" si="428"/>
        <v>Mar</v>
      </c>
      <c r="D13755" s="5" t="str">
        <f t="shared" si="429"/>
        <v>2</v>
      </c>
      <c r="E13755" t="s">
        <v>14</v>
      </c>
      <c r="F13755" s="3" t="s">
        <v>12</v>
      </c>
      <c r="G13755">
        <v>20</v>
      </c>
      <c r="H13755">
        <v>196</v>
      </c>
      <c r="I13755">
        <v>14</v>
      </c>
      <c r="J13755">
        <v>9</v>
      </c>
      <c r="K13755" s="3">
        <v>257.71382224559801</v>
      </c>
      <c r="L13755" s="3">
        <v>184.08130160399801</v>
      </c>
      <c r="M13755" s="7">
        <f>Sales_Table[[#This Row],[Order qty]]*Sales_Table[[#This Row],[unit price]]</f>
        <v>2319.4244002103819</v>
      </c>
      <c r="N13755" s="8">
        <f>Sales_Table[[#This Row],[Revenue]]-Sales_Table[[#This Row],[unit cost]]</f>
        <v>2135.343098606384</v>
      </c>
    </row>
    <row r="13756" spans="1:14" ht="14.25" customHeight="1">
      <c r="A13756" t="s">
        <v>13769</v>
      </c>
      <c r="B13756" s="2">
        <v>43893</v>
      </c>
      <c r="C13756" s="5" t="str">
        <f t="shared" si="428"/>
        <v>Feb</v>
      </c>
      <c r="D13756" s="5" t="str">
        <f t="shared" si="429"/>
        <v>2</v>
      </c>
      <c r="E13756" t="s">
        <v>20</v>
      </c>
      <c r="F13756" s="3" t="s">
        <v>12</v>
      </c>
      <c r="G13756">
        <v>5</v>
      </c>
      <c r="H13756">
        <v>208</v>
      </c>
      <c r="I13756">
        <v>15</v>
      </c>
      <c r="J13756">
        <v>1</v>
      </c>
      <c r="K13756" s="3">
        <v>420.74689418077497</v>
      </c>
      <c r="L13756" s="3">
        <v>300.53349584340998</v>
      </c>
      <c r="M13756" s="7">
        <f>Sales_Table[[#This Row],[Order qty]]*Sales_Table[[#This Row],[unit price]]</f>
        <v>420.74689418077497</v>
      </c>
      <c r="N13756" s="8">
        <f>Sales_Table[[#This Row],[Revenue]]-Sales_Table[[#This Row],[unit cost]]</f>
        <v>120.21339833736499</v>
      </c>
    </row>
    <row r="13757" spans="1:14" ht="14.25" customHeight="1">
      <c r="A13757" t="s">
        <v>13770</v>
      </c>
      <c r="B13757" s="2">
        <v>43884</v>
      </c>
      <c r="C13757" s="5" t="str">
        <f t="shared" si="428"/>
        <v>Feb</v>
      </c>
      <c r="D13757" s="5" t="str">
        <f t="shared" si="429"/>
        <v>3</v>
      </c>
      <c r="E13757" t="s">
        <v>11</v>
      </c>
      <c r="F13757" s="3" t="s">
        <v>12</v>
      </c>
      <c r="G13757">
        <v>16</v>
      </c>
      <c r="H13757">
        <v>42</v>
      </c>
      <c r="I13757">
        <v>43</v>
      </c>
      <c r="J13757">
        <v>1</v>
      </c>
      <c r="K13757" s="3">
        <v>220.156894683838</v>
      </c>
      <c r="L13757" s="3">
        <v>157.25492477417001</v>
      </c>
      <c r="M13757" s="7">
        <f>Sales_Table[[#This Row],[Order qty]]*Sales_Table[[#This Row],[unit price]]</f>
        <v>220.156894683838</v>
      </c>
      <c r="N13757" s="8">
        <f>Sales_Table[[#This Row],[Revenue]]-Sales_Table[[#This Row],[unit cost]]</f>
        <v>62.901969909667997</v>
      </c>
    </row>
    <row r="13758" spans="1:14" ht="14.25" customHeight="1">
      <c r="A13758" t="s">
        <v>13771</v>
      </c>
      <c r="B13758" s="2">
        <v>43865</v>
      </c>
      <c r="C13758" s="5" t="str">
        <f t="shared" si="428"/>
        <v>Mar</v>
      </c>
      <c r="D13758" s="5" t="str">
        <f t="shared" si="429"/>
        <v>3</v>
      </c>
      <c r="E13758" t="s">
        <v>16</v>
      </c>
      <c r="F13758" s="3" t="s">
        <v>12</v>
      </c>
      <c r="G13758">
        <v>26</v>
      </c>
      <c r="H13758">
        <v>81</v>
      </c>
      <c r="I13758">
        <v>41</v>
      </c>
      <c r="J13758">
        <v>9</v>
      </c>
      <c r="K13758" s="3">
        <v>300.83674424886698</v>
      </c>
      <c r="L13758" s="3">
        <v>214.883388749191</v>
      </c>
      <c r="M13758" s="7">
        <f>Sales_Table[[#This Row],[Order qty]]*Sales_Table[[#This Row],[unit price]]</f>
        <v>2707.5306982398029</v>
      </c>
      <c r="N13758" s="8">
        <f>Sales_Table[[#This Row],[Revenue]]-Sales_Table[[#This Row],[unit cost]]</f>
        <v>2492.6473094906119</v>
      </c>
    </row>
    <row r="13759" spans="1:14" ht="14.25" customHeight="1">
      <c r="A13759" t="s">
        <v>13772</v>
      </c>
      <c r="B13759" s="2">
        <v>43897</v>
      </c>
      <c r="C13759" s="5" t="str">
        <f t="shared" si="428"/>
        <v>Mar</v>
      </c>
      <c r="D13759" s="5" t="str">
        <f t="shared" si="429"/>
        <v>4</v>
      </c>
      <c r="E13759" t="s">
        <v>20</v>
      </c>
      <c r="F13759" s="3" t="s">
        <v>12</v>
      </c>
      <c r="G13759">
        <v>17</v>
      </c>
      <c r="H13759">
        <v>218</v>
      </c>
      <c r="I13759">
        <v>28</v>
      </c>
      <c r="J13759">
        <v>10</v>
      </c>
      <c r="K13759" s="3">
        <v>588.75514233112301</v>
      </c>
      <c r="L13759" s="3">
        <v>420.53938737937398</v>
      </c>
      <c r="M13759" s="7">
        <f>Sales_Table[[#This Row],[Order qty]]*Sales_Table[[#This Row],[unit price]]</f>
        <v>5887.5514233112299</v>
      </c>
      <c r="N13759" s="8">
        <f>Sales_Table[[#This Row],[Revenue]]-Sales_Table[[#This Row],[unit cost]]</f>
        <v>5467.0120359318562</v>
      </c>
    </row>
    <row r="13760" spans="1:14" ht="14.25" customHeight="1">
      <c r="A13760" t="s">
        <v>13773</v>
      </c>
      <c r="B13760" s="2">
        <v>43906</v>
      </c>
      <c r="C13760" s="5" t="str">
        <f t="shared" si="428"/>
        <v>Apr</v>
      </c>
      <c r="D13760" s="5" t="str">
        <f t="shared" si="429"/>
        <v>4</v>
      </c>
      <c r="E13760" t="s">
        <v>16</v>
      </c>
      <c r="F13760" s="3" t="s">
        <v>12</v>
      </c>
      <c r="G13760">
        <v>15</v>
      </c>
      <c r="H13760">
        <v>218</v>
      </c>
      <c r="I13760">
        <v>36</v>
      </c>
      <c r="J13760">
        <v>2</v>
      </c>
      <c r="K13760" s="3">
        <v>233.06360775232301</v>
      </c>
      <c r="L13760" s="3">
        <v>166.47400553737401</v>
      </c>
      <c r="M13760" s="7">
        <f>Sales_Table[[#This Row],[Order qty]]*Sales_Table[[#This Row],[unit price]]</f>
        <v>466.12721550464602</v>
      </c>
      <c r="N13760" s="8">
        <f>Sales_Table[[#This Row],[Revenue]]-Sales_Table[[#This Row],[unit cost]]</f>
        <v>299.65320996727201</v>
      </c>
    </row>
    <row r="13761" spans="1:14" ht="14.25" customHeight="1">
      <c r="A13761" t="s">
        <v>13774</v>
      </c>
      <c r="B13761" s="2">
        <v>43931</v>
      </c>
      <c r="C13761" s="5" t="str">
        <f t="shared" si="428"/>
        <v>Apr</v>
      </c>
      <c r="D13761" s="5" t="str">
        <f t="shared" si="429"/>
        <v>3</v>
      </c>
      <c r="E13761" t="s">
        <v>20</v>
      </c>
      <c r="F13761" s="3" t="s">
        <v>12</v>
      </c>
      <c r="G13761">
        <v>13</v>
      </c>
      <c r="H13761">
        <v>250</v>
      </c>
      <c r="I13761">
        <v>35</v>
      </c>
      <c r="J13761">
        <v>3</v>
      </c>
      <c r="K13761" s="3">
        <v>496.13473248481802</v>
      </c>
      <c r="L13761" s="3">
        <v>354.38195177487</v>
      </c>
      <c r="M13761" s="7">
        <f>Sales_Table[[#This Row],[Order qty]]*Sales_Table[[#This Row],[unit price]]</f>
        <v>1488.4041974544541</v>
      </c>
      <c r="N13761" s="8">
        <f>Sales_Table[[#This Row],[Revenue]]-Sales_Table[[#This Row],[unit cost]]</f>
        <v>1134.0222456795841</v>
      </c>
    </row>
    <row r="13762" spans="1:14" ht="14.25" customHeight="1">
      <c r="A13762" t="s">
        <v>13775</v>
      </c>
      <c r="B13762" s="2">
        <v>43951</v>
      </c>
      <c r="C13762" s="5" t="str">
        <f t="shared" ref="C13762:C13825" si="430">TEXT(B13763,"mmm")</f>
        <v>Mar</v>
      </c>
      <c r="D13762" s="5" t="str">
        <f t="shared" ref="D13762:D13825" si="431">TEXT(B13764, "m")</f>
        <v>2</v>
      </c>
      <c r="E13762" t="s">
        <v>16</v>
      </c>
      <c r="F13762" s="3" t="s">
        <v>12</v>
      </c>
      <c r="G13762">
        <v>6</v>
      </c>
      <c r="H13762">
        <v>307</v>
      </c>
      <c r="I13762">
        <v>4</v>
      </c>
      <c r="J13762">
        <v>4</v>
      </c>
      <c r="K13762" s="3">
        <v>459.36929529905302</v>
      </c>
      <c r="L13762" s="3">
        <v>328.12092521360898</v>
      </c>
      <c r="M13762" s="7">
        <f>Sales_Table[[#This Row],[Order qty]]*Sales_Table[[#This Row],[unit price]]</f>
        <v>1837.4771811962121</v>
      </c>
      <c r="N13762" s="8">
        <f>Sales_Table[[#This Row],[Revenue]]-Sales_Table[[#This Row],[unit cost]]</f>
        <v>1509.3562559826032</v>
      </c>
    </row>
    <row r="13763" spans="1:14" ht="14.25" customHeight="1">
      <c r="A13763" t="s">
        <v>13776</v>
      </c>
      <c r="B13763" s="2">
        <v>43903</v>
      </c>
      <c r="C13763" s="5" t="str">
        <f t="shared" si="430"/>
        <v>Feb</v>
      </c>
      <c r="D13763" s="5" t="str">
        <f t="shared" si="431"/>
        <v>2</v>
      </c>
      <c r="E13763" t="s">
        <v>11</v>
      </c>
      <c r="F13763" s="3" t="s">
        <v>12</v>
      </c>
      <c r="G13763">
        <v>12</v>
      </c>
      <c r="H13763">
        <v>23</v>
      </c>
      <c r="I13763">
        <v>5</v>
      </c>
      <c r="J13763">
        <v>4</v>
      </c>
      <c r="K13763" s="3">
        <v>285.00929582118999</v>
      </c>
      <c r="L13763" s="3">
        <v>203.578068443707</v>
      </c>
      <c r="M13763" s="7">
        <f>Sales_Table[[#This Row],[Order qty]]*Sales_Table[[#This Row],[unit price]]</f>
        <v>1140.03718328476</v>
      </c>
      <c r="N13763" s="8">
        <f>Sales_Table[[#This Row],[Revenue]]-Sales_Table[[#This Row],[unit cost]]</f>
        <v>936.45911484105295</v>
      </c>
    </row>
    <row r="13764" spans="1:14" ht="14.25" customHeight="1">
      <c r="A13764" t="s">
        <v>13777</v>
      </c>
      <c r="B13764" s="2">
        <v>43886</v>
      </c>
      <c r="C13764" s="5" t="str">
        <f t="shared" si="430"/>
        <v>Feb</v>
      </c>
      <c r="D13764" s="5" t="str">
        <f t="shared" si="431"/>
        <v>3</v>
      </c>
      <c r="E13764" t="s">
        <v>20</v>
      </c>
      <c r="F13764" s="3" t="s">
        <v>12</v>
      </c>
      <c r="G13764">
        <v>20</v>
      </c>
      <c r="H13764">
        <v>183</v>
      </c>
      <c r="I13764">
        <v>10</v>
      </c>
      <c r="J13764">
        <v>6</v>
      </c>
      <c r="K13764" s="3">
        <v>252.99572736024899</v>
      </c>
      <c r="L13764" s="3">
        <v>180.71123382874899</v>
      </c>
      <c r="M13764" s="7">
        <f>Sales_Table[[#This Row],[Order qty]]*Sales_Table[[#This Row],[unit price]]</f>
        <v>1517.9743641614939</v>
      </c>
      <c r="N13764" s="8">
        <f>Sales_Table[[#This Row],[Revenue]]-Sales_Table[[#This Row],[unit cost]]</f>
        <v>1337.2631303327448</v>
      </c>
    </row>
    <row r="13765" spans="1:14" ht="14.25" customHeight="1">
      <c r="A13765" t="s">
        <v>13778</v>
      </c>
      <c r="B13765" s="2">
        <v>43876</v>
      </c>
      <c r="C13765" s="5" t="str">
        <f t="shared" si="430"/>
        <v>Mar</v>
      </c>
      <c r="D13765" s="5" t="str">
        <f t="shared" si="431"/>
        <v>2</v>
      </c>
      <c r="E13765" t="s">
        <v>20</v>
      </c>
      <c r="F13765" s="3" t="s">
        <v>12</v>
      </c>
      <c r="G13765">
        <v>5</v>
      </c>
      <c r="H13765">
        <v>102</v>
      </c>
      <c r="I13765">
        <v>33</v>
      </c>
      <c r="J13765">
        <v>5</v>
      </c>
      <c r="K13765" s="3">
        <v>229.504633426666</v>
      </c>
      <c r="L13765" s="3">
        <v>163.93188101904701</v>
      </c>
      <c r="M13765" s="7">
        <f>Sales_Table[[#This Row],[Order qty]]*Sales_Table[[#This Row],[unit price]]</f>
        <v>1147.5231671333299</v>
      </c>
      <c r="N13765" s="8">
        <f>Sales_Table[[#This Row],[Revenue]]-Sales_Table[[#This Row],[unit cost]]</f>
        <v>983.59128611428287</v>
      </c>
    </row>
    <row r="13766" spans="1:14" ht="14.25" customHeight="1">
      <c r="A13766" t="s">
        <v>13779</v>
      </c>
      <c r="B13766" s="2">
        <v>43892</v>
      </c>
      <c r="C13766" s="5" t="str">
        <f t="shared" si="430"/>
        <v>Feb</v>
      </c>
      <c r="D13766" s="5" t="str">
        <f t="shared" si="431"/>
        <v>5</v>
      </c>
      <c r="E13766" t="s">
        <v>20</v>
      </c>
      <c r="F13766" s="3" t="s">
        <v>12</v>
      </c>
      <c r="G13766">
        <v>18</v>
      </c>
      <c r="H13766">
        <v>139</v>
      </c>
      <c r="I13766">
        <v>23</v>
      </c>
      <c r="J13766">
        <v>9</v>
      </c>
      <c r="K13766" s="3">
        <v>502.01081317663198</v>
      </c>
      <c r="L13766" s="3">
        <v>358.57915226902298</v>
      </c>
      <c r="M13766" s="7">
        <f>Sales_Table[[#This Row],[Order qty]]*Sales_Table[[#This Row],[unit price]]</f>
        <v>4518.0973185896883</v>
      </c>
      <c r="N13766" s="8">
        <f>Sales_Table[[#This Row],[Revenue]]-Sales_Table[[#This Row],[unit cost]]</f>
        <v>4159.5181663206649</v>
      </c>
    </row>
    <row r="13767" spans="1:14" ht="14.25" customHeight="1">
      <c r="A13767" t="s">
        <v>13780</v>
      </c>
      <c r="B13767" s="2">
        <v>43882</v>
      </c>
      <c r="C13767" s="5" t="str">
        <f t="shared" si="430"/>
        <v>May</v>
      </c>
      <c r="D13767" s="5" t="str">
        <f t="shared" si="431"/>
        <v>1</v>
      </c>
      <c r="E13767" t="s">
        <v>16</v>
      </c>
      <c r="F13767" s="3" t="s">
        <v>12</v>
      </c>
      <c r="G13767">
        <v>3</v>
      </c>
      <c r="H13767">
        <v>251</v>
      </c>
      <c r="I13767">
        <v>19</v>
      </c>
      <c r="J13767">
        <v>5</v>
      </c>
      <c r="K13767" s="3">
        <v>550.08108007907902</v>
      </c>
      <c r="L13767" s="3">
        <v>392.91505719934202</v>
      </c>
      <c r="M13767" s="7">
        <f>Sales_Table[[#This Row],[Order qty]]*Sales_Table[[#This Row],[unit price]]</f>
        <v>2750.4054003953952</v>
      </c>
      <c r="N13767" s="8">
        <f>Sales_Table[[#This Row],[Revenue]]-Sales_Table[[#This Row],[unit cost]]</f>
        <v>2357.4903431960533</v>
      </c>
    </row>
    <row r="13768" spans="1:14" ht="14.25" customHeight="1">
      <c r="A13768" t="s">
        <v>13781</v>
      </c>
      <c r="B13768" s="2">
        <v>43978</v>
      </c>
      <c r="C13768" s="5" t="str">
        <f t="shared" si="430"/>
        <v>Jan</v>
      </c>
      <c r="D13768" s="5" t="str">
        <f t="shared" si="431"/>
        <v>4</v>
      </c>
      <c r="E13768" t="s">
        <v>11</v>
      </c>
      <c r="F13768" s="3" t="s">
        <v>12</v>
      </c>
      <c r="G13768">
        <v>5</v>
      </c>
      <c r="H13768">
        <v>46</v>
      </c>
      <c r="I13768">
        <v>47</v>
      </c>
      <c r="J13768">
        <v>10</v>
      </c>
      <c r="K13768" s="3">
        <v>408.04136091470701</v>
      </c>
      <c r="L13768" s="3">
        <v>291.45811493907701</v>
      </c>
      <c r="M13768" s="7">
        <f>Sales_Table[[#This Row],[Order qty]]*Sales_Table[[#This Row],[unit price]]</f>
        <v>4080.41360914707</v>
      </c>
      <c r="N13768" s="8">
        <f>Sales_Table[[#This Row],[Revenue]]-Sales_Table[[#This Row],[unit cost]]</f>
        <v>3788.9554942079931</v>
      </c>
    </row>
    <row r="13769" spans="1:14" ht="14.25" customHeight="1">
      <c r="A13769" t="s">
        <v>13782</v>
      </c>
      <c r="B13769" s="2">
        <v>43861</v>
      </c>
      <c r="C13769" s="5" t="str">
        <f t="shared" si="430"/>
        <v>Apr</v>
      </c>
      <c r="D13769" s="5" t="str">
        <f t="shared" si="431"/>
        <v>1</v>
      </c>
      <c r="E13769" t="s">
        <v>20</v>
      </c>
      <c r="F13769" s="3" t="s">
        <v>12</v>
      </c>
      <c r="G13769">
        <v>6</v>
      </c>
      <c r="H13769">
        <v>64</v>
      </c>
      <c r="I13769">
        <v>32</v>
      </c>
      <c r="J13769">
        <v>2</v>
      </c>
      <c r="K13769" s="3">
        <v>545.83477377891495</v>
      </c>
      <c r="L13769" s="3">
        <v>389.88198127065402</v>
      </c>
      <c r="M13769" s="7">
        <f>Sales_Table[[#This Row],[Order qty]]*Sales_Table[[#This Row],[unit price]]</f>
        <v>1091.6695475578299</v>
      </c>
      <c r="N13769" s="8">
        <f>Sales_Table[[#This Row],[Revenue]]-Sales_Table[[#This Row],[unit cost]]</f>
        <v>701.78756628717588</v>
      </c>
    </row>
    <row r="13770" spans="1:14" ht="14.25" customHeight="1">
      <c r="A13770" t="s">
        <v>13783</v>
      </c>
      <c r="B13770" s="2">
        <v>43951</v>
      </c>
      <c r="C13770" s="5" t="str">
        <f t="shared" si="430"/>
        <v>Jan</v>
      </c>
      <c r="D13770" s="5" t="str">
        <f t="shared" si="431"/>
        <v>1</v>
      </c>
      <c r="E13770" t="s">
        <v>11</v>
      </c>
      <c r="F13770" s="3" t="s">
        <v>12</v>
      </c>
      <c r="G13770">
        <v>2</v>
      </c>
      <c r="H13770">
        <v>223</v>
      </c>
      <c r="I13770">
        <v>42</v>
      </c>
      <c r="J13770">
        <v>3</v>
      </c>
      <c r="K13770" s="3">
        <v>339.86926907300898</v>
      </c>
      <c r="L13770" s="3">
        <v>242.763763623578</v>
      </c>
      <c r="M13770" s="7">
        <f>Sales_Table[[#This Row],[Order qty]]*Sales_Table[[#This Row],[unit price]]</f>
        <v>1019.6078072190269</v>
      </c>
      <c r="N13770" s="8">
        <f>Sales_Table[[#This Row],[Revenue]]-Sales_Table[[#This Row],[unit cost]]</f>
        <v>776.84404359544885</v>
      </c>
    </row>
    <row r="13771" spans="1:14" ht="14.25" customHeight="1">
      <c r="A13771" t="s">
        <v>13784</v>
      </c>
      <c r="B13771" s="2">
        <v>43847</v>
      </c>
      <c r="C13771" s="5" t="str">
        <f t="shared" si="430"/>
        <v>Jan</v>
      </c>
      <c r="D13771" s="5" t="str">
        <f t="shared" si="431"/>
        <v>5</v>
      </c>
      <c r="E13771" t="s">
        <v>16</v>
      </c>
      <c r="F13771" s="3" t="s">
        <v>12</v>
      </c>
      <c r="G13771">
        <v>17</v>
      </c>
      <c r="H13771">
        <v>188</v>
      </c>
      <c r="I13771">
        <v>24</v>
      </c>
      <c r="J13771">
        <v>4</v>
      </c>
      <c r="K13771" s="3">
        <v>304.20908153057098</v>
      </c>
      <c r="L13771" s="3">
        <v>217.29220109326499</v>
      </c>
      <c r="M13771" s="7">
        <f>Sales_Table[[#This Row],[Order qty]]*Sales_Table[[#This Row],[unit price]]</f>
        <v>1216.8363261222839</v>
      </c>
      <c r="N13771" s="8">
        <f>Sales_Table[[#This Row],[Revenue]]-Sales_Table[[#This Row],[unit cost]]</f>
        <v>999.54412502901891</v>
      </c>
    </row>
    <row r="13772" spans="1:14" ht="14.25" customHeight="1">
      <c r="A13772" t="s">
        <v>13785</v>
      </c>
      <c r="B13772" s="2">
        <v>43841</v>
      </c>
      <c r="C13772" s="5" t="str">
        <f t="shared" si="430"/>
        <v>May</v>
      </c>
      <c r="D13772" s="5" t="str">
        <f t="shared" si="431"/>
        <v>5</v>
      </c>
      <c r="E13772" t="s">
        <v>16</v>
      </c>
      <c r="F13772" s="3" t="s">
        <v>12</v>
      </c>
      <c r="G13772">
        <v>16</v>
      </c>
      <c r="H13772">
        <v>137</v>
      </c>
      <c r="I13772">
        <v>3</v>
      </c>
      <c r="J13772">
        <v>3</v>
      </c>
      <c r="K13772" s="3">
        <v>461.79724913835503</v>
      </c>
      <c r="L13772" s="3">
        <v>329.85517795596797</v>
      </c>
      <c r="M13772" s="7">
        <f>Sales_Table[[#This Row],[Order qty]]*Sales_Table[[#This Row],[unit price]]</f>
        <v>1385.3917474150651</v>
      </c>
      <c r="N13772" s="8">
        <f>Sales_Table[[#This Row],[Revenue]]-Sales_Table[[#This Row],[unit cost]]</f>
        <v>1055.5365694590971</v>
      </c>
    </row>
    <row r="13773" spans="1:14" ht="14.25" customHeight="1">
      <c r="A13773" t="s">
        <v>13786</v>
      </c>
      <c r="B13773" s="2">
        <v>43971</v>
      </c>
      <c r="C13773" s="5" t="str">
        <f t="shared" si="430"/>
        <v>May</v>
      </c>
      <c r="D13773" s="5" t="str">
        <f t="shared" si="431"/>
        <v>2</v>
      </c>
      <c r="E13773" t="s">
        <v>11</v>
      </c>
      <c r="F13773" s="3" t="s">
        <v>12</v>
      </c>
      <c r="G13773">
        <v>25</v>
      </c>
      <c r="H13773">
        <v>182</v>
      </c>
      <c r="I13773">
        <v>28</v>
      </c>
      <c r="J13773">
        <v>3</v>
      </c>
      <c r="K13773" s="3">
        <v>557.39743137359596</v>
      </c>
      <c r="L13773" s="3">
        <v>398.14102240971198</v>
      </c>
      <c r="M13773" s="7">
        <f>Sales_Table[[#This Row],[Order qty]]*Sales_Table[[#This Row],[unit price]]</f>
        <v>1672.1922941207879</v>
      </c>
      <c r="N13773" s="8">
        <f>Sales_Table[[#This Row],[Revenue]]-Sales_Table[[#This Row],[unit cost]]</f>
        <v>1274.051271711076</v>
      </c>
    </row>
    <row r="13774" spans="1:14" ht="14.25" customHeight="1">
      <c r="A13774" t="s">
        <v>13787</v>
      </c>
      <c r="B13774" s="2">
        <v>43964</v>
      </c>
      <c r="C13774" s="5" t="str">
        <f t="shared" si="430"/>
        <v>Feb</v>
      </c>
      <c r="D13774" s="5" t="str">
        <f t="shared" si="431"/>
        <v>1</v>
      </c>
      <c r="E13774" t="s">
        <v>20</v>
      </c>
      <c r="F13774" s="3" t="s">
        <v>12</v>
      </c>
      <c r="G13774">
        <v>25</v>
      </c>
      <c r="H13774">
        <v>256</v>
      </c>
      <c r="I13774">
        <v>3</v>
      </c>
      <c r="J13774">
        <v>10</v>
      </c>
      <c r="K13774" s="3">
        <v>412.94032949209202</v>
      </c>
      <c r="L13774" s="3">
        <v>294.95737820863701</v>
      </c>
      <c r="M13774" s="7">
        <f>Sales_Table[[#This Row],[Order qty]]*Sales_Table[[#This Row],[unit price]]</f>
        <v>4129.4032949209204</v>
      </c>
      <c r="N13774" s="8">
        <f>Sales_Table[[#This Row],[Revenue]]-Sales_Table[[#This Row],[unit cost]]</f>
        <v>3834.4459167122832</v>
      </c>
    </row>
    <row r="13775" spans="1:14" ht="14.25" customHeight="1">
      <c r="A13775" t="s">
        <v>13788</v>
      </c>
      <c r="B13775" s="2">
        <v>43886</v>
      </c>
      <c r="C13775" s="5" t="str">
        <f t="shared" si="430"/>
        <v>Jan</v>
      </c>
      <c r="D13775" s="5" t="str">
        <f t="shared" si="431"/>
        <v>1</v>
      </c>
      <c r="E13775" t="s">
        <v>14</v>
      </c>
      <c r="F13775" s="3" t="s">
        <v>12</v>
      </c>
      <c r="G13775">
        <v>20</v>
      </c>
      <c r="H13775">
        <v>113</v>
      </c>
      <c r="I13775">
        <v>14</v>
      </c>
      <c r="J13775">
        <v>10</v>
      </c>
      <c r="K13775" s="3">
        <v>387.968800663948</v>
      </c>
      <c r="L13775" s="3">
        <v>277.12057190282002</v>
      </c>
      <c r="M13775" s="7">
        <f>Sales_Table[[#This Row],[Order qty]]*Sales_Table[[#This Row],[unit price]]</f>
        <v>3879.6880066394801</v>
      </c>
      <c r="N13775" s="8">
        <f>Sales_Table[[#This Row],[Revenue]]-Sales_Table[[#This Row],[unit cost]]</f>
        <v>3602.5674347366603</v>
      </c>
    </row>
    <row r="13776" spans="1:14" ht="14.25" customHeight="1">
      <c r="A13776" t="s">
        <v>13789</v>
      </c>
      <c r="B13776" s="2">
        <v>43835</v>
      </c>
      <c r="C13776" s="5" t="str">
        <f t="shared" si="430"/>
        <v>Jan</v>
      </c>
      <c r="D13776" s="5" t="str">
        <f t="shared" si="431"/>
        <v>2</v>
      </c>
      <c r="E13776" t="s">
        <v>20</v>
      </c>
      <c r="F13776" s="3" t="s">
        <v>12</v>
      </c>
      <c r="G13776">
        <v>4</v>
      </c>
      <c r="H13776">
        <v>4</v>
      </c>
      <c r="I13776">
        <v>40</v>
      </c>
      <c r="J13776">
        <v>8</v>
      </c>
      <c r="K13776" s="3">
        <v>428.84939056634897</v>
      </c>
      <c r="L13776" s="3">
        <v>306.32099326167798</v>
      </c>
      <c r="M13776" s="7">
        <f>Sales_Table[[#This Row],[Order qty]]*Sales_Table[[#This Row],[unit price]]</f>
        <v>3430.7951245307918</v>
      </c>
      <c r="N13776" s="8">
        <f>Sales_Table[[#This Row],[Revenue]]-Sales_Table[[#This Row],[unit cost]]</f>
        <v>3124.474131269114</v>
      </c>
    </row>
    <row r="13777" spans="1:14" ht="14.25" customHeight="1">
      <c r="A13777" t="s">
        <v>13790</v>
      </c>
      <c r="B13777" s="2">
        <v>43850</v>
      </c>
      <c r="C13777" s="5" t="str">
        <f t="shared" si="430"/>
        <v>Feb</v>
      </c>
      <c r="D13777" s="5" t="str">
        <f t="shared" si="431"/>
        <v>4</v>
      </c>
      <c r="E13777" t="s">
        <v>20</v>
      </c>
      <c r="F13777" s="3" t="s">
        <v>12</v>
      </c>
      <c r="G13777">
        <v>1</v>
      </c>
      <c r="H13777">
        <v>273</v>
      </c>
      <c r="I13777">
        <v>42</v>
      </c>
      <c r="J13777">
        <v>10</v>
      </c>
      <c r="K13777" s="3">
        <v>627.49711060523998</v>
      </c>
      <c r="L13777" s="3">
        <v>448.21222186088602</v>
      </c>
      <c r="M13777" s="7">
        <f>Sales_Table[[#This Row],[Order qty]]*Sales_Table[[#This Row],[unit price]]</f>
        <v>6274.9711060523996</v>
      </c>
      <c r="N13777" s="8">
        <f>Sales_Table[[#This Row],[Revenue]]-Sales_Table[[#This Row],[unit cost]]</f>
        <v>5826.758884191514</v>
      </c>
    </row>
    <row r="13778" spans="1:14" ht="14.25" customHeight="1">
      <c r="A13778" t="s">
        <v>13791</v>
      </c>
      <c r="B13778" s="2">
        <v>43863</v>
      </c>
      <c r="C13778" s="5" t="str">
        <f t="shared" si="430"/>
        <v>Apr</v>
      </c>
      <c r="D13778" s="5" t="str">
        <f t="shared" si="431"/>
        <v>5</v>
      </c>
      <c r="E13778" t="s">
        <v>20</v>
      </c>
      <c r="F13778" s="3" t="s">
        <v>12</v>
      </c>
      <c r="G13778">
        <v>4</v>
      </c>
      <c r="H13778">
        <v>265</v>
      </c>
      <c r="I13778">
        <v>18</v>
      </c>
      <c r="J13778">
        <v>5</v>
      </c>
      <c r="K13778" s="3">
        <v>414.12298125028599</v>
      </c>
      <c r="L13778" s="3">
        <v>295.80212946449001</v>
      </c>
      <c r="M13778" s="7">
        <f>Sales_Table[[#This Row],[Order qty]]*Sales_Table[[#This Row],[unit price]]</f>
        <v>2070.6149062514301</v>
      </c>
      <c r="N13778" s="8">
        <f>Sales_Table[[#This Row],[Revenue]]-Sales_Table[[#This Row],[unit cost]]</f>
        <v>1774.81277678694</v>
      </c>
    </row>
    <row r="13779" spans="1:14" ht="14.25" customHeight="1">
      <c r="A13779" t="s">
        <v>13792</v>
      </c>
      <c r="B13779" s="2">
        <v>43944</v>
      </c>
      <c r="C13779" s="5" t="str">
        <f t="shared" si="430"/>
        <v>May</v>
      </c>
      <c r="D13779" s="5" t="str">
        <f t="shared" si="431"/>
        <v>2</v>
      </c>
      <c r="E13779" t="s">
        <v>20</v>
      </c>
      <c r="F13779" s="3" t="s">
        <v>12</v>
      </c>
      <c r="G13779">
        <v>9</v>
      </c>
      <c r="H13779">
        <v>69</v>
      </c>
      <c r="I13779">
        <v>6</v>
      </c>
      <c r="J13779">
        <v>9</v>
      </c>
      <c r="K13779" s="3">
        <v>376.22577702999098</v>
      </c>
      <c r="L13779" s="3">
        <v>268.73269787856498</v>
      </c>
      <c r="M13779" s="7">
        <f>Sales_Table[[#This Row],[Order qty]]*Sales_Table[[#This Row],[unit price]]</f>
        <v>3386.031993269919</v>
      </c>
      <c r="N13779" s="8">
        <f>Sales_Table[[#This Row],[Revenue]]-Sales_Table[[#This Row],[unit cost]]</f>
        <v>3117.299295391354</v>
      </c>
    </row>
    <row r="13780" spans="1:14" ht="14.25" customHeight="1">
      <c r="A13780" t="s">
        <v>13793</v>
      </c>
      <c r="B13780" s="2">
        <v>43975</v>
      </c>
      <c r="C13780" s="5" t="str">
        <f t="shared" si="430"/>
        <v>Feb</v>
      </c>
      <c r="D13780" s="5" t="str">
        <f t="shared" si="431"/>
        <v>4</v>
      </c>
      <c r="E13780" t="s">
        <v>11</v>
      </c>
      <c r="F13780" s="3" t="s">
        <v>12</v>
      </c>
      <c r="G13780">
        <v>4</v>
      </c>
      <c r="H13780">
        <v>281</v>
      </c>
      <c r="I13780">
        <v>21</v>
      </c>
      <c r="J13780">
        <v>9</v>
      </c>
      <c r="K13780" s="3">
        <v>613.91366654634498</v>
      </c>
      <c r="L13780" s="3">
        <v>438.50976181881799</v>
      </c>
      <c r="M13780" s="7">
        <f>Sales_Table[[#This Row],[Order qty]]*Sales_Table[[#This Row],[unit price]]</f>
        <v>5525.2229989171046</v>
      </c>
      <c r="N13780" s="8">
        <f>Sales_Table[[#This Row],[Revenue]]-Sales_Table[[#This Row],[unit cost]]</f>
        <v>5086.7132370982863</v>
      </c>
    </row>
    <row r="13781" spans="1:14" ht="14.25" customHeight="1">
      <c r="A13781" t="s">
        <v>13794</v>
      </c>
      <c r="B13781" s="2">
        <v>43888</v>
      </c>
      <c r="C13781" s="5" t="str">
        <f t="shared" si="430"/>
        <v>Apr</v>
      </c>
      <c r="D13781" s="5" t="str">
        <f t="shared" si="431"/>
        <v>5</v>
      </c>
      <c r="E13781" t="s">
        <v>14</v>
      </c>
      <c r="F13781" s="3" t="s">
        <v>12</v>
      </c>
      <c r="G13781">
        <v>25</v>
      </c>
      <c r="H13781">
        <v>202</v>
      </c>
      <c r="I13781">
        <v>10</v>
      </c>
      <c r="J13781">
        <v>10</v>
      </c>
      <c r="K13781" s="3">
        <v>249.048667430878</v>
      </c>
      <c r="L13781" s="3">
        <v>177.89190530777</v>
      </c>
      <c r="M13781" s="7">
        <f>Sales_Table[[#This Row],[Order qty]]*Sales_Table[[#This Row],[unit price]]</f>
        <v>2490.48667430878</v>
      </c>
      <c r="N13781" s="8">
        <f>Sales_Table[[#This Row],[Revenue]]-Sales_Table[[#This Row],[unit cost]]</f>
        <v>2312.5947690010098</v>
      </c>
    </row>
    <row r="13782" spans="1:14" ht="14.25" customHeight="1">
      <c r="A13782" t="s">
        <v>13795</v>
      </c>
      <c r="B13782" s="2">
        <v>43935</v>
      </c>
      <c r="C13782" s="5" t="str">
        <f t="shared" si="430"/>
        <v>May</v>
      </c>
      <c r="D13782" s="5" t="str">
        <f t="shared" si="431"/>
        <v>5</v>
      </c>
      <c r="E13782" t="s">
        <v>16</v>
      </c>
      <c r="F13782" s="3" t="s">
        <v>12</v>
      </c>
      <c r="G13782">
        <v>11</v>
      </c>
      <c r="H13782">
        <v>122</v>
      </c>
      <c r="I13782">
        <v>16</v>
      </c>
      <c r="J13782">
        <v>4</v>
      </c>
      <c r="K13782" s="3">
        <v>643.48515647649799</v>
      </c>
      <c r="L13782" s="3">
        <v>459.63225462606999</v>
      </c>
      <c r="M13782" s="7">
        <f>Sales_Table[[#This Row],[Order qty]]*Sales_Table[[#This Row],[unit price]]</f>
        <v>2573.940625905992</v>
      </c>
      <c r="N13782" s="8">
        <f>Sales_Table[[#This Row],[Revenue]]-Sales_Table[[#This Row],[unit cost]]</f>
        <v>2114.3083712799221</v>
      </c>
    </row>
    <row r="13783" spans="1:14" ht="14.25" customHeight="1">
      <c r="A13783" t="s">
        <v>13796</v>
      </c>
      <c r="B13783" s="2">
        <v>43970</v>
      </c>
      <c r="C13783" s="5" t="str">
        <f t="shared" si="430"/>
        <v>May</v>
      </c>
      <c r="D13783" s="5" t="str">
        <f t="shared" si="431"/>
        <v>1</v>
      </c>
      <c r="E13783" t="s">
        <v>14</v>
      </c>
      <c r="F13783" s="3" t="s">
        <v>12</v>
      </c>
      <c r="G13783">
        <v>10</v>
      </c>
      <c r="H13783">
        <v>184</v>
      </c>
      <c r="I13783">
        <v>31</v>
      </c>
      <c r="J13783">
        <v>1</v>
      </c>
      <c r="K13783" s="3">
        <v>527.33871424198196</v>
      </c>
      <c r="L13783" s="3">
        <v>376.67051017284399</v>
      </c>
      <c r="M13783" s="7">
        <f>Sales_Table[[#This Row],[Order qty]]*Sales_Table[[#This Row],[unit price]]</f>
        <v>527.33871424198196</v>
      </c>
      <c r="N13783" s="8">
        <f>Sales_Table[[#This Row],[Revenue]]-Sales_Table[[#This Row],[unit cost]]</f>
        <v>150.66820406913797</v>
      </c>
    </row>
    <row r="13784" spans="1:14" ht="14.25" customHeight="1">
      <c r="A13784" t="s">
        <v>13797</v>
      </c>
      <c r="B13784" s="2">
        <v>43974</v>
      </c>
      <c r="C13784" s="5" t="str">
        <f t="shared" si="430"/>
        <v>Jan</v>
      </c>
      <c r="D13784" s="5" t="str">
        <f t="shared" si="431"/>
        <v>3</v>
      </c>
      <c r="E13784" t="s">
        <v>16</v>
      </c>
      <c r="F13784" s="3" t="s">
        <v>12</v>
      </c>
      <c r="G13784">
        <v>20</v>
      </c>
      <c r="H13784">
        <v>236</v>
      </c>
      <c r="I13784">
        <v>37</v>
      </c>
      <c r="J13784">
        <v>4</v>
      </c>
      <c r="K13784" s="3">
        <v>273.22646623849897</v>
      </c>
      <c r="L13784" s="3">
        <v>195.161761598928</v>
      </c>
      <c r="M13784" s="7">
        <f>Sales_Table[[#This Row],[Order qty]]*Sales_Table[[#This Row],[unit price]]</f>
        <v>1092.9058649539959</v>
      </c>
      <c r="N13784" s="8">
        <f>Sales_Table[[#This Row],[Revenue]]-Sales_Table[[#This Row],[unit cost]]</f>
        <v>897.74410335506786</v>
      </c>
    </row>
    <row r="13785" spans="1:14" ht="14.25" customHeight="1">
      <c r="A13785" t="s">
        <v>13798</v>
      </c>
      <c r="B13785" s="2">
        <v>43851</v>
      </c>
      <c r="C13785" s="5" t="str">
        <f t="shared" si="430"/>
        <v>Mar</v>
      </c>
      <c r="D13785" s="5" t="str">
        <f t="shared" si="431"/>
        <v>4</v>
      </c>
      <c r="E13785" t="s">
        <v>11</v>
      </c>
      <c r="F13785" s="3" t="s">
        <v>12</v>
      </c>
      <c r="G13785">
        <v>12</v>
      </c>
      <c r="H13785">
        <v>261</v>
      </c>
      <c r="I13785">
        <v>25</v>
      </c>
      <c r="J13785">
        <v>4</v>
      </c>
      <c r="K13785" s="3">
        <v>557.40543437004101</v>
      </c>
      <c r="L13785" s="3">
        <v>398.14673883574397</v>
      </c>
      <c r="M13785" s="7">
        <f>Sales_Table[[#This Row],[Order qty]]*Sales_Table[[#This Row],[unit price]]</f>
        <v>2229.621737480164</v>
      </c>
      <c r="N13785" s="8">
        <f>Sales_Table[[#This Row],[Revenue]]-Sales_Table[[#This Row],[unit cost]]</f>
        <v>1831.4749986444201</v>
      </c>
    </row>
    <row r="13786" spans="1:14" ht="14.25" customHeight="1">
      <c r="A13786" t="s">
        <v>13799</v>
      </c>
      <c r="B13786" s="2">
        <v>43902</v>
      </c>
      <c r="C13786" s="5" t="str">
        <f t="shared" si="430"/>
        <v>Apr</v>
      </c>
      <c r="D13786" s="5" t="str">
        <f t="shared" si="431"/>
        <v>4</v>
      </c>
      <c r="E13786" t="s">
        <v>11</v>
      </c>
      <c r="F13786" s="3" t="s">
        <v>12</v>
      </c>
      <c r="G13786">
        <v>13</v>
      </c>
      <c r="H13786">
        <v>265</v>
      </c>
      <c r="I13786">
        <v>31</v>
      </c>
      <c r="J13786">
        <v>7</v>
      </c>
      <c r="K13786" s="3">
        <v>481.77935761213303</v>
      </c>
      <c r="L13786" s="3">
        <v>344.12811258009498</v>
      </c>
      <c r="M13786" s="7">
        <f>Sales_Table[[#This Row],[Order qty]]*Sales_Table[[#This Row],[unit price]]</f>
        <v>3372.4555032849312</v>
      </c>
      <c r="N13786" s="8">
        <f>Sales_Table[[#This Row],[Revenue]]-Sales_Table[[#This Row],[unit cost]]</f>
        <v>3028.327390704836</v>
      </c>
    </row>
    <row r="13787" spans="1:14" ht="14.25" customHeight="1">
      <c r="A13787" t="s">
        <v>13800</v>
      </c>
      <c r="B13787" s="2">
        <v>43930</v>
      </c>
      <c r="C13787" s="5" t="str">
        <f t="shared" si="430"/>
        <v>Apr</v>
      </c>
      <c r="D13787" s="5" t="str">
        <f t="shared" si="431"/>
        <v>1</v>
      </c>
      <c r="E13787" t="s">
        <v>14</v>
      </c>
      <c r="F13787" s="3" t="s">
        <v>12</v>
      </c>
      <c r="G13787">
        <v>3</v>
      </c>
      <c r="H13787">
        <v>360</v>
      </c>
      <c r="I13787">
        <v>7</v>
      </c>
      <c r="J13787">
        <v>4</v>
      </c>
      <c r="K13787" s="3">
        <v>350.61260497569998</v>
      </c>
      <c r="L13787" s="3">
        <v>250.43757498264301</v>
      </c>
      <c r="M13787" s="7">
        <f>Sales_Table[[#This Row],[Order qty]]*Sales_Table[[#This Row],[unit price]]</f>
        <v>1402.4504199027999</v>
      </c>
      <c r="N13787" s="8">
        <f>Sales_Table[[#This Row],[Revenue]]-Sales_Table[[#This Row],[unit cost]]</f>
        <v>1152.012844920157</v>
      </c>
    </row>
    <row r="13788" spans="1:14" ht="14.25" customHeight="1">
      <c r="A13788" t="s">
        <v>13801</v>
      </c>
      <c r="B13788" s="2">
        <v>43942</v>
      </c>
      <c r="C13788" s="5" t="str">
        <f t="shared" si="430"/>
        <v>Jan</v>
      </c>
      <c r="D13788" s="5" t="str">
        <f t="shared" si="431"/>
        <v>2</v>
      </c>
      <c r="E13788" t="s">
        <v>11</v>
      </c>
      <c r="F13788" s="3" t="s">
        <v>12</v>
      </c>
      <c r="G13788">
        <v>6</v>
      </c>
      <c r="H13788">
        <v>188</v>
      </c>
      <c r="I13788">
        <v>14</v>
      </c>
      <c r="J13788">
        <v>3</v>
      </c>
      <c r="K13788" s="3">
        <v>409.18531161546701</v>
      </c>
      <c r="L13788" s="3">
        <v>292.27522258247598</v>
      </c>
      <c r="M13788" s="7">
        <f>Sales_Table[[#This Row],[Order qty]]*Sales_Table[[#This Row],[unit price]]</f>
        <v>1227.555934846401</v>
      </c>
      <c r="N13788" s="8">
        <f>Sales_Table[[#This Row],[Revenue]]-Sales_Table[[#This Row],[unit cost]]</f>
        <v>935.28071226392501</v>
      </c>
    </row>
    <row r="13789" spans="1:14" ht="14.25" customHeight="1">
      <c r="A13789" t="s">
        <v>13802</v>
      </c>
      <c r="B13789" s="2">
        <v>43835</v>
      </c>
      <c r="C13789" s="5" t="str">
        <f t="shared" si="430"/>
        <v>Feb</v>
      </c>
      <c r="D13789" s="5" t="str">
        <f t="shared" si="431"/>
        <v>2</v>
      </c>
      <c r="E13789" t="s">
        <v>11</v>
      </c>
      <c r="F13789" s="3" t="s">
        <v>12</v>
      </c>
      <c r="G13789">
        <v>9</v>
      </c>
      <c r="H13789">
        <v>158</v>
      </c>
      <c r="I13789">
        <v>16</v>
      </c>
      <c r="J13789">
        <v>1</v>
      </c>
      <c r="K13789" s="3">
        <v>455.43734550476103</v>
      </c>
      <c r="L13789" s="3">
        <v>325.312389646258</v>
      </c>
      <c r="M13789" s="7">
        <f>Sales_Table[[#This Row],[Order qty]]*Sales_Table[[#This Row],[unit price]]</f>
        <v>455.43734550476103</v>
      </c>
      <c r="N13789" s="8">
        <f>Sales_Table[[#This Row],[Revenue]]-Sales_Table[[#This Row],[unit cost]]</f>
        <v>130.12495585850303</v>
      </c>
    </row>
    <row r="13790" spans="1:14" ht="14.25" customHeight="1">
      <c r="A13790" t="s">
        <v>13803</v>
      </c>
      <c r="B13790" s="2">
        <v>43867</v>
      </c>
      <c r="C13790" s="5" t="str">
        <f t="shared" si="430"/>
        <v>Feb</v>
      </c>
      <c r="D13790" s="5" t="str">
        <f t="shared" si="431"/>
        <v>3</v>
      </c>
      <c r="E13790" t="s">
        <v>11</v>
      </c>
      <c r="F13790" s="3" t="s">
        <v>12</v>
      </c>
      <c r="G13790">
        <v>3</v>
      </c>
      <c r="H13790">
        <v>304</v>
      </c>
      <c r="I13790">
        <v>18</v>
      </c>
      <c r="J13790">
        <v>7</v>
      </c>
      <c r="K13790" s="3">
        <v>496.20828241109803</v>
      </c>
      <c r="L13790" s="3">
        <v>354.43448743649901</v>
      </c>
      <c r="M13790" s="7">
        <f>Sales_Table[[#This Row],[Order qty]]*Sales_Table[[#This Row],[unit price]]</f>
        <v>3473.4579768776862</v>
      </c>
      <c r="N13790" s="8">
        <f>Sales_Table[[#This Row],[Revenue]]-Sales_Table[[#This Row],[unit cost]]</f>
        <v>3119.0234894411869</v>
      </c>
    </row>
    <row r="13791" spans="1:14" ht="14.25" customHeight="1">
      <c r="A13791" t="s">
        <v>13804</v>
      </c>
      <c r="B13791" s="2">
        <v>43869</v>
      </c>
      <c r="C13791" s="5" t="str">
        <f t="shared" si="430"/>
        <v>Mar</v>
      </c>
      <c r="D13791" s="5" t="str">
        <f t="shared" si="431"/>
        <v>2</v>
      </c>
      <c r="E13791" t="s">
        <v>11</v>
      </c>
      <c r="F13791" s="3" t="s">
        <v>12</v>
      </c>
      <c r="G13791">
        <v>11</v>
      </c>
      <c r="H13791">
        <v>47</v>
      </c>
      <c r="I13791">
        <v>31</v>
      </c>
      <c r="J13791">
        <v>3</v>
      </c>
      <c r="K13791" s="3">
        <v>305.00185596942902</v>
      </c>
      <c r="L13791" s="3">
        <v>217.858468549592</v>
      </c>
      <c r="M13791" s="7">
        <f>Sales_Table[[#This Row],[Order qty]]*Sales_Table[[#This Row],[unit price]]</f>
        <v>915.00556790828705</v>
      </c>
      <c r="N13791" s="8">
        <f>Sales_Table[[#This Row],[Revenue]]-Sales_Table[[#This Row],[unit cost]]</f>
        <v>697.14709935869507</v>
      </c>
    </row>
    <row r="13792" spans="1:14" ht="14.25" customHeight="1">
      <c r="A13792" t="s">
        <v>13805</v>
      </c>
      <c r="B13792" s="2">
        <v>43905</v>
      </c>
      <c r="C13792" s="5" t="str">
        <f t="shared" si="430"/>
        <v>Feb</v>
      </c>
      <c r="D13792" s="5" t="str">
        <f t="shared" si="431"/>
        <v>4</v>
      </c>
      <c r="E13792" t="s">
        <v>20</v>
      </c>
      <c r="F13792" s="3" t="s">
        <v>12</v>
      </c>
      <c r="G13792">
        <v>24</v>
      </c>
      <c r="H13792">
        <v>342</v>
      </c>
      <c r="I13792">
        <v>35</v>
      </c>
      <c r="J13792">
        <v>5</v>
      </c>
      <c r="K13792" s="3">
        <v>177.23948246240599</v>
      </c>
      <c r="L13792" s="3">
        <v>126.59963033029</v>
      </c>
      <c r="M13792" s="7">
        <f>Sales_Table[[#This Row],[Order qty]]*Sales_Table[[#This Row],[unit price]]</f>
        <v>886.19741231202988</v>
      </c>
      <c r="N13792" s="8">
        <f>Sales_Table[[#This Row],[Revenue]]-Sales_Table[[#This Row],[unit cost]]</f>
        <v>759.5977819817399</v>
      </c>
    </row>
    <row r="13793" spans="1:14" ht="14.25" customHeight="1">
      <c r="A13793" t="s">
        <v>13806</v>
      </c>
      <c r="B13793" s="2">
        <v>43888</v>
      </c>
      <c r="C13793" s="5" t="str">
        <f t="shared" si="430"/>
        <v>Apr</v>
      </c>
      <c r="D13793" s="5" t="str">
        <f t="shared" si="431"/>
        <v>1</v>
      </c>
      <c r="E13793" t="s">
        <v>16</v>
      </c>
      <c r="F13793" s="3" t="s">
        <v>12</v>
      </c>
      <c r="G13793">
        <v>11</v>
      </c>
      <c r="H13793">
        <v>312</v>
      </c>
      <c r="I13793">
        <v>9</v>
      </c>
      <c r="J13793">
        <v>10</v>
      </c>
      <c r="K13793" s="3">
        <v>378.85906147956803</v>
      </c>
      <c r="L13793" s="3">
        <v>270.613615342549</v>
      </c>
      <c r="M13793" s="7">
        <f>Sales_Table[[#This Row],[Order qty]]*Sales_Table[[#This Row],[unit price]]</f>
        <v>3788.5906147956803</v>
      </c>
      <c r="N13793" s="8">
        <f>Sales_Table[[#This Row],[Revenue]]-Sales_Table[[#This Row],[unit cost]]</f>
        <v>3517.9769994531312</v>
      </c>
    </row>
    <row r="13794" spans="1:14" ht="14.25" customHeight="1">
      <c r="A13794" t="s">
        <v>13807</v>
      </c>
      <c r="B13794" s="2">
        <v>43923</v>
      </c>
      <c r="C13794" s="5" t="str">
        <f t="shared" si="430"/>
        <v>Jan</v>
      </c>
      <c r="D13794" s="5" t="str">
        <f t="shared" si="431"/>
        <v>5</v>
      </c>
      <c r="E13794" t="s">
        <v>11</v>
      </c>
      <c r="F13794" s="3" t="s">
        <v>12</v>
      </c>
      <c r="G13794">
        <v>17</v>
      </c>
      <c r="H13794">
        <v>288</v>
      </c>
      <c r="I13794">
        <v>21</v>
      </c>
      <c r="J13794">
        <v>1</v>
      </c>
      <c r="K13794" s="3">
        <v>162.44044893980001</v>
      </c>
      <c r="L13794" s="3">
        <v>116.028892099857</v>
      </c>
      <c r="M13794" s="7">
        <f>Sales_Table[[#This Row],[Order qty]]*Sales_Table[[#This Row],[unit price]]</f>
        <v>162.44044893980001</v>
      </c>
      <c r="N13794" s="8">
        <f>Sales_Table[[#This Row],[Revenue]]-Sales_Table[[#This Row],[unit cost]]</f>
        <v>46.411556839943003</v>
      </c>
    </row>
    <row r="13795" spans="1:14" ht="14.25" customHeight="1">
      <c r="A13795" t="s">
        <v>13808</v>
      </c>
      <c r="B13795" s="2">
        <v>43856</v>
      </c>
      <c r="C13795" s="5" t="str">
        <f t="shared" si="430"/>
        <v>May</v>
      </c>
      <c r="D13795" s="5" t="str">
        <f t="shared" si="431"/>
        <v>5</v>
      </c>
      <c r="E13795" t="s">
        <v>14</v>
      </c>
      <c r="F13795" s="3" t="s">
        <v>12</v>
      </c>
      <c r="G13795">
        <v>15</v>
      </c>
      <c r="H13795">
        <v>314</v>
      </c>
      <c r="I13795">
        <v>41</v>
      </c>
      <c r="J13795">
        <v>4</v>
      </c>
      <c r="K13795" s="3">
        <v>617.06341302394901</v>
      </c>
      <c r="L13795" s="3">
        <v>440.75958073139202</v>
      </c>
      <c r="M13795" s="7">
        <f>Sales_Table[[#This Row],[Order qty]]*Sales_Table[[#This Row],[unit price]]</f>
        <v>2468.253652095796</v>
      </c>
      <c r="N13795" s="8">
        <f>Sales_Table[[#This Row],[Revenue]]-Sales_Table[[#This Row],[unit cost]]</f>
        <v>2027.4940713644041</v>
      </c>
    </row>
    <row r="13796" spans="1:14" ht="14.25" customHeight="1">
      <c r="A13796" t="s">
        <v>13809</v>
      </c>
      <c r="B13796" s="2">
        <v>43966</v>
      </c>
      <c r="C13796" s="5" t="str">
        <f t="shared" si="430"/>
        <v>May</v>
      </c>
      <c r="D13796" s="5" t="str">
        <f t="shared" si="431"/>
        <v>5</v>
      </c>
      <c r="E13796" t="s">
        <v>11</v>
      </c>
      <c r="F13796" s="3" t="s">
        <v>12</v>
      </c>
      <c r="G13796">
        <v>9</v>
      </c>
      <c r="H13796">
        <v>81</v>
      </c>
      <c r="I13796">
        <v>13</v>
      </c>
      <c r="J13796">
        <v>2</v>
      </c>
      <c r="K13796" s="3">
        <v>432.03064137697203</v>
      </c>
      <c r="L13796" s="3">
        <v>308.59331526926599</v>
      </c>
      <c r="M13796" s="7">
        <f>Sales_Table[[#This Row],[Order qty]]*Sales_Table[[#This Row],[unit price]]</f>
        <v>864.06128275394406</v>
      </c>
      <c r="N13796" s="8">
        <f>Sales_Table[[#This Row],[Revenue]]-Sales_Table[[#This Row],[unit cost]]</f>
        <v>555.46796748467807</v>
      </c>
    </row>
    <row r="13797" spans="1:14" ht="14.25" customHeight="1">
      <c r="A13797" t="s">
        <v>13810</v>
      </c>
      <c r="B13797" s="2">
        <v>43973</v>
      </c>
      <c r="C13797" s="5" t="str">
        <f t="shared" si="430"/>
        <v>May</v>
      </c>
      <c r="D13797" s="5" t="str">
        <f t="shared" si="431"/>
        <v>5</v>
      </c>
      <c r="E13797" t="s">
        <v>20</v>
      </c>
      <c r="F13797" s="3" t="s">
        <v>12</v>
      </c>
      <c r="G13797">
        <v>26</v>
      </c>
      <c r="H13797">
        <v>300</v>
      </c>
      <c r="I13797">
        <v>23</v>
      </c>
      <c r="J13797">
        <v>10</v>
      </c>
      <c r="K13797" s="3">
        <v>174.80809450149499</v>
      </c>
      <c r="L13797" s="3">
        <v>124.862924643925</v>
      </c>
      <c r="M13797" s="7">
        <f>Sales_Table[[#This Row],[Order qty]]*Sales_Table[[#This Row],[unit price]]</f>
        <v>1748.08094501495</v>
      </c>
      <c r="N13797" s="8">
        <f>Sales_Table[[#This Row],[Revenue]]-Sales_Table[[#This Row],[unit cost]]</f>
        <v>1623.218020371025</v>
      </c>
    </row>
    <row r="13798" spans="1:14" ht="14.25" customHeight="1">
      <c r="A13798" t="s">
        <v>13811</v>
      </c>
      <c r="B13798" s="2">
        <v>43959</v>
      </c>
      <c r="C13798" s="5" t="str">
        <f t="shared" si="430"/>
        <v>May</v>
      </c>
      <c r="D13798" s="5" t="str">
        <f t="shared" si="431"/>
        <v>3</v>
      </c>
      <c r="E13798" t="s">
        <v>14</v>
      </c>
      <c r="F13798" s="3" t="s">
        <v>12</v>
      </c>
      <c r="G13798">
        <v>21</v>
      </c>
      <c r="H13798">
        <v>228</v>
      </c>
      <c r="I13798">
        <v>11</v>
      </c>
      <c r="J13798">
        <v>6</v>
      </c>
      <c r="K13798" s="3">
        <v>220.87582057714499</v>
      </c>
      <c r="L13798" s="3">
        <v>157.768443269389</v>
      </c>
      <c r="M13798" s="7">
        <f>Sales_Table[[#This Row],[Order qty]]*Sales_Table[[#This Row],[unit price]]</f>
        <v>1325.25492346287</v>
      </c>
      <c r="N13798" s="8">
        <f>Sales_Table[[#This Row],[Revenue]]-Sales_Table[[#This Row],[unit cost]]</f>
        <v>1167.4864801934809</v>
      </c>
    </row>
    <row r="13799" spans="1:14" ht="14.25" customHeight="1">
      <c r="A13799" t="s">
        <v>13812</v>
      </c>
      <c r="B13799" s="2">
        <v>43970</v>
      </c>
      <c r="C13799" s="5" t="str">
        <f t="shared" si="430"/>
        <v>Mar</v>
      </c>
      <c r="D13799" s="5" t="str">
        <f t="shared" si="431"/>
        <v>5</v>
      </c>
      <c r="E13799" t="s">
        <v>11</v>
      </c>
      <c r="F13799" s="3" t="s">
        <v>12</v>
      </c>
      <c r="G13799">
        <v>22</v>
      </c>
      <c r="H13799">
        <v>138</v>
      </c>
      <c r="I13799">
        <v>38</v>
      </c>
      <c r="J13799">
        <v>5</v>
      </c>
      <c r="K13799" s="3">
        <v>224.15988600254099</v>
      </c>
      <c r="L13799" s="3">
        <v>160.11420428752899</v>
      </c>
      <c r="M13799" s="7">
        <f>Sales_Table[[#This Row],[Order qty]]*Sales_Table[[#This Row],[unit price]]</f>
        <v>1120.799430012705</v>
      </c>
      <c r="N13799" s="8">
        <f>Sales_Table[[#This Row],[Revenue]]-Sales_Table[[#This Row],[unit cost]]</f>
        <v>960.685225725176</v>
      </c>
    </row>
    <row r="13800" spans="1:14" ht="14.25" customHeight="1">
      <c r="A13800" t="s">
        <v>13813</v>
      </c>
      <c r="B13800" s="2">
        <v>43902</v>
      </c>
      <c r="C13800" s="5" t="str">
        <f t="shared" si="430"/>
        <v>May</v>
      </c>
      <c r="D13800" s="5" t="str">
        <f t="shared" si="431"/>
        <v>5</v>
      </c>
      <c r="E13800" t="s">
        <v>14</v>
      </c>
      <c r="F13800" s="3" t="s">
        <v>12</v>
      </c>
      <c r="G13800">
        <v>12</v>
      </c>
      <c r="H13800">
        <v>294</v>
      </c>
      <c r="I13800">
        <v>35</v>
      </c>
      <c r="J13800">
        <v>5</v>
      </c>
      <c r="K13800" s="3">
        <v>384.78345876932099</v>
      </c>
      <c r="L13800" s="3">
        <v>274.845327692372</v>
      </c>
      <c r="M13800" s="7">
        <f>Sales_Table[[#This Row],[Order qty]]*Sales_Table[[#This Row],[unit price]]</f>
        <v>1923.9172938466049</v>
      </c>
      <c r="N13800" s="8">
        <f>Sales_Table[[#This Row],[Revenue]]-Sales_Table[[#This Row],[unit cost]]</f>
        <v>1649.071966154233</v>
      </c>
    </row>
    <row r="13801" spans="1:14" ht="14.25" customHeight="1">
      <c r="A13801" t="s">
        <v>13814</v>
      </c>
      <c r="B13801" s="2">
        <v>43974</v>
      </c>
      <c r="C13801" s="5" t="str">
        <f t="shared" si="430"/>
        <v>May</v>
      </c>
      <c r="D13801" s="5" t="str">
        <f t="shared" si="431"/>
        <v>2</v>
      </c>
      <c r="E13801" t="s">
        <v>11</v>
      </c>
      <c r="F13801" s="3" t="s">
        <v>12</v>
      </c>
      <c r="G13801">
        <v>24</v>
      </c>
      <c r="H13801">
        <v>327</v>
      </c>
      <c r="I13801">
        <v>20</v>
      </c>
      <c r="J13801">
        <v>1</v>
      </c>
      <c r="K13801" s="3">
        <v>612.67293334007297</v>
      </c>
      <c r="L13801" s="3">
        <v>437.623523814338</v>
      </c>
      <c r="M13801" s="7">
        <f>Sales_Table[[#This Row],[Order qty]]*Sales_Table[[#This Row],[unit price]]</f>
        <v>612.67293334007297</v>
      </c>
      <c r="N13801" s="8">
        <f>Sales_Table[[#This Row],[Revenue]]-Sales_Table[[#This Row],[unit cost]]</f>
        <v>175.04940952573497</v>
      </c>
    </row>
    <row r="13802" spans="1:14" ht="14.25" customHeight="1">
      <c r="A13802" t="s">
        <v>13815</v>
      </c>
      <c r="B13802" s="2">
        <v>43956</v>
      </c>
      <c r="C13802" s="5" t="str">
        <f t="shared" si="430"/>
        <v>Feb</v>
      </c>
      <c r="D13802" s="5" t="str">
        <f t="shared" si="431"/>
        <v>1</v>
      </c>
      <c r="E13802" t="s">
        <v>16</v>
      </c>
      <c r="F13802" s="3" t="s">
        <v>12</v>
      </c>
      <c r="G13802">
        <v>11</v>
      </c>
      <c r="H13802">
        <v>83</v>
      </c>
      <c r="I13802">
        <v>31</v>
      </c>
      <c r="J13802">
        <v>1</v>
      </c>
      <c r="K13802" s="3">
        <v>649.16143101453804</v>
      </c>
      <c r="L13802" s="3">
        <v>463.68673643895602</v>
      </c>
      <c r="M13802" s="7">
        <f>Sales_Table[[#This Row],[Order qty]]*Sales_Table[[#This Row],[unit price]]</f>
        <v>649.16143101453804</v>
      </c>
      <c r="N13802" s="8">
        <f>Sales_Table[[#This Row],[Revenue]]-Sales_Table[[#This Row],[unit cost]]</f>
        <v>185.47469457558202</v>
      </c>
    </row>
    <row r="13803" spans="1:14" ht="14.25" customHeight="1">
      <c r="A13803" t="s">
        <v>13816</v>
      </c>
      <c r="B13803" s="2">
        <v>43862</v>
      </c>
      <c r="C13803" s="5" t="str">
        <f t="shared" si="430"/>
        <v>Jan</v>
      </c>
      <c r="D13803" s="5" t="str">
        <f t="shared" si="431"/>
        <v>2</v>
      </c>
      <c r="E13803" t="s">
        <v>11</v>
      </c>
      <c r="F13803" s="3" t="s">
        <v>12</v>
      </c>
      <c r="G13803">
        <v>26</v>
      </c>
      <c r="H13803">
        <v>129</v>
      </c>
      <c r="I13803">
        <v>6</v>
      </c>
      <c r="J13803">
        <v>1</v>
      </c>
      <c r="K13803" s="3">
        <v>351.91267383098602</v>
      </c>
      <c r="L13803" s="3">
        <v>251.366195593561</v>
      </c>
      <c r="M13803" s="7">
        <f>Sales_Table[[#This Row],[Order qty]]*Sales_Table[[#This Row],[unit price]]</f>
        <v>351.91267383098602</v>
      </c>
      <c r="N13803" s="8">
        <f>Sales_Table[[#This Row],[Revenue]]-Sales_Table[[#This Row],[unit cost]]</f>
        <v>100.54647823742502</v>
      </c>
    </row>
    <row r="13804" spans="1:14" ht="14.25" customHeight="1">
      <c r="A13804" t="s">
        <v>13817</v>
      </c>
      <c r="B13804" s="2">
        <v>43857</v>
      </c>
      <c r="C13804" s="5" t="str">
        <f t="shared" si="430"/>
        <v>Feb</v>
      </c>
      <c r="D13804" s="5" t="str">
        <f t="shared" si="431"/>
        <v>2</v>
      </c>
      <c r="E13804" t="s">
        <v>14</v>
      </c>
      <c r="F13804" s="3" t="s">
        <v>12</v>
      </c>
      <c r="G13804">
        <v>7</v>
      </c>
      <c r="H13804">
        <v>279</v>
      </c>
      <c r="I13804">
        <v>15</v>
      </c>
      <c r="J13804">
        <v>6</v>
      </c>
      <c r="K13804" s="3">
        <v>397.94623786211002</v>
      </c>
      <c r="L13804" s="3">
        <v>284.24731275865003</v>
      </c>
      <c r="M13804" s="7">
        <f>Sales_Table[[#This Row],[Order qty]]*Sales_Table[[#This Row],[unit price]]</f>
        <v>2387.6774271726599</v>
      </c>
      <c r="N13804" s="8">
        <f>Sales_Table[[#This Row],[Revenue]]-Sales_Table[[#This Row],[unit cost]]</f>
        <v>2103.4301144140099</v>
      </c>
    </row>
    <row r="13805" spans="1:14" ht="14.25" customHeight="1">
      <c r="A13805" t="s">
        <v>13818</v>
      </c>
      <c r="B13805" s="2">
        <v>43886</v>
      </c>
      <c r="C13805" s="5" t="str">
        <f t="shared" si="430"/>
        <v>Feb</v>
      </c>
      <c r="D13805" s="5" t="str">
        <f t="shared" si="431"/>
        <v>2</v>
      </c>
      <c r="E13805" t="s">
        <v>14</v>
      </c>
      <c r="F13805" s="3" t="s">
        <v>12</v>
      </c>
      <c r="G13805">
        <v>26</v>
      </c>
      <c r="H13805">
        <v>223</v>
      </c>
      <c r="I13805">
        <v>16</v>
      </c>
      <c r="J13805">
        <v>2</v>
      </c>
      <c r="K13805" s="3">
        <v>511.171168327332</v>
      </c>
      <c r="L13805" s="3">
        <v>365.12226309095098</v>
      </c>
      <c r="M13805" s="7">
        <f>Sales_Table[[#This Row],[Order qty]]*Sales_Table[[#This Row],[unit price]]</f>
        <v>1022.342336654664</v>
      </c>
      <c r="N13805" s="8">
        <f>Sales_Table[[#This Row],[Revenue]]-Sales_Table[[#This Row],[unit cost]]</f>
        <v>657.22007356371296</v>
      </c>
    </row>
    <row r="13806" spans="1:14" ht="14.25" customHeight="1">
      <c r="A13806" t="s">
        <v>13819</v>
      </c>
      <c r="B13806" s="2">
        <v>43864</v>
      </c>
      <c r="C13806" s="5" t="str">
        <f t="shared" si="430"/>
        <v>Feb</v>
      </c>
      <c r="D13806" s="5" t="str">
        <f t="shared" si="431"/>
        <v>2</v>
      </c>
      <c r="E13806" t="s">
        <v>14</v>
      </c>
      <c r="F13806" s="3" t="s">
        <v>12</v>
      </c>
      <c r="G13806">
        <v>22</v>
      </c>
      <c r="H13806">
        <v>197</v>
      </c>
      <c r="I13806">
        <v>13</v>
      </c>
      <c r="J13806">
        <v>10</v>
      </c>
      <c r="K13806" s="3">
        <v>262.95700925588602</v>
      </c>
      <c r="L13806" s="3">
        <v>187.82643518277601</v>
      </c>
      <c r="M13806" s="7">
        <f>Sales_Table[[#This Row],[Order qty]]*Sales_Table[[#This Row],[unit price]]</f>
        <v>2629.5700925588603</v>
      </c>
      <c r="N13806" s="8">
        <f>Sales_Table[[#This Row],[Revenue]]-Sales_Table[[#This Row],[unit cost]]</f>
        <v>2441.7436573760842</v>
      </c>
    </row>
    <row r="13807" spans="1:14" ht="14.25" customHeight="1">
      <c r="A13807" t="s">
        <v>13820</v>
      </c>
      <c r="B13807" s="2">
        <v>43880</v>
      </c>
      <c r="C13807" s="5" t="str">
        <f t="shared" si="430"/>
        <v>Feb</v>
      </c>
      <c r="D13807" s="5" t="str">
        <f t="shared" si="431"/>
        <v>3</v>
      </c>
      <c r="E13807" t="s">
        <v>14</v>
      </c>
      <c r="F13807" s="3" t="s">
        <v>12</v>
      </c>
      <c r="G13807">
        <v>9</v>
      </c>
      <c r="H13807">
        <v>99</v>
      </c>
      <c r="I13807">
        <v>20</v>
      </c>
      <c r="J13807">
        <v>1</v>
      </c>
      <c r="K13807" s="3">
        <v>200.905089497566</v>
      </c>
      <c r="L13807" s="3">
        <v>143.50363535540399</v>
      </c>
      <c r="M13807" s="7">
        <f>Sales_Table[[#This Row],[Order qty]]*Sales_Table[[#This Row],[unit price]]</f>
        <v>200.905089497566</v>
      </c>
      <c r="N13807" s="8">
        <f>Sales_Table[[#This Row],[Revenue]]-Sales_Table[[#This Row],[unit cost]]</f>
        <v>57.401454142162009</v>
      </c>
    </row>
    <row r="13808" spans="1:14" ht="14.25" customHeight="1">
      <c r="A13808" t="s">
        <v>13821</v>
      </c>
      <c r="B13808" s="2">
        <v>43862</v>
      </c>
      <c r="C13808" s="5" t="str">
        <f t="shared" si="430"/>
        <v>Mar</v>
      </c>
      <c r="D13808" s="5" t="str">
        <f t="shared" si="431"/>
        <v>5</v>
      </c>
      <c r="E13808" t="s">
        <v>14</v>
      </c>
      <c r="F13808" s="3" t="s">
        <v>12</v>
      </c>
      <c r="G13808">
        <v>19</v>
      </c>
      <c r="H13808">
        <v>254</v>
      </c>
      <c r="I13808">
        <v>13</v>
      </c>
      <c r="J13808">
        <v>7</v>
      </c>
      <c r="K13808" s="3">
        <v>396.08153969049499</v>
      </c>
      <c r="L13808" s="3">
        <v>282.91538549321001</v>
      </c>
      <c r="M13808" s="7">
        <f>Sales_Table[[#This Row],[Order qty]]*Sales_Table[[#This Row],[unit price]]</f>
        <v>2772.5707778334649</v>
      </c>
      <c r="N13808" s="8">
        <f>Sales_Table[[#This Row],[Revenue]]-Sales_Table[[#This Row],[unit cost]]</f>
        <v>2489.6553923402548</v>
      </c>
    </row>
    <row r="13809" spans="1:14" ht="14.25" customHeight="1">
      <c r="A13809" t="s">
        <v>13822</v>
      </c>
      <c r="B13809" s="2">
        <v>43892</v>
      </c>
      <c r="C13809" s="5" t="str">
        <f t="shared" si="430"/>
        <v>May</v>
      </c>
      <c r="D13809" s="5" t="str">
        <f t="shared" si="431"/>
        <v>4</v>
      </c>
      <c r="E13809" t="s">
        <v>14</v>
      </c>
      <c r="F13809" s="3" t="s">
        <v>12</v>
      </c>
      <c r="G13809">
        <v>7</v>
      </c>
      <c r="H13809">
        <v>3</v>
      </c>
      <c r="I13809">
        <v>9</v>
      </c>
      <c r="J13809">
        <v>4</v>
      </c>
      <c r="K13809" s="3">
        <v>503.677616357803</v>
      </c>
      <c r="L13809" s="3">
        <v>359.76972596986002</v>
      </c>
      <c r="M13809" s="7">
        <f>Sales_Table[[#This Row],[Order qty]]*Sales_Table[[#This Row],[unit price]]</f>
        <v>2014.710465431212</v>
      </c>
      <c r="N13809" s="8">
        <f>Sales_Table[[#This Row],[Revenue]]-Sales_Table[[#This Row],[unit cost]]</f>
        <v>1654.940739461352</v>
      </c>
    </row>
    <row r="13810" spans="1:14" ht="14.25" customHeight="1">
      <c r="A13810" t="s">
        <v>13823</v>
      </c>
      <c r="B13810" s="2">
        <v>43976</v>
      </c>
      <c r="C13810" s="5" t="str">
        <f t="shared" si="430"/>
        <v>Apr</v>
      </c>
      <c r="D13810" s="5" t="str">
        <f t="shared" si="431"/>
        <v>1</v>
      </c>
      <c r="E13810" t="s">
        <v>14</v>
      </c>
      <c r="F13810" s="3" t="s">
        <v>12</v>
      </c>
      <c r="G13810">
        <v>6</v>
      </c>
      <c r="H13810">
        <v>3</v>
      </c>
      <c r="I13810">
        <v>37</v>
      </c>
      <c r="J13810">
        <v>10</v>
      </c>
      <c r="K13810" s="3">
        <v>449.95060461759601</v>
      </c>
      <c r="L13810" s="3">
        <v>321.393289012568</v>
      </c>
      <c r="M13810" s="7">
        <f>Sales_Table[[#This Row],[Order qty]]*Sales_Table[[#This Row],[unit price]]</f>
        <v>4499.5060461759604</v>
      </c>
      <c r="N13810" s="8">
        <f>Sales_Table[[#This Row],[Revenue]]-Sales_Table[[#This Row],[unit cost]]</f>
        <v>4178.1127571633924</v>
      </c>
    </row>
    <row r="13811" spans="1:14" ht="14.25" customHeight="1">
      <c r="A13811" t="s">
        <v>13824</v>
      </c>
      <c r="B13811" s="2">
        <v>43948</v>
      </c>
      <c r="C13811" s="5" t="str">
        <f t="shared" si="430"/>
        <v>Jan</v>
      </c>
      <c r="D13811" s="5" t="str">
        <f t="shared" si="431"/>
        <v>2</v>
      </c>
      <c r="E13811" t="s">
        <v>20</v>
      </c>
      <c r="F13811" s="3" t="s">
        <v>12</v>
      </c>
      <c r="G13811">
        <v>18</v>
      </c>
      <c r="H13811">
        <v>35</v>
      </c>
      <c r="I13811">
        <v>42</v>
      </c>
      <c r="J13811">
        <v>8</v>
      </c>
      <c r="K13811" s="3">
        <v>273.63548505306198</v>
      </c>
      <c r="L13811" s="3">
        <v>195.45391789504501</v>
      </c>
      <c r="M13811" s="7">
        <f>Sales_Table[[#This Row],[Order qty]]*Sales_Table[[#This Row],[unit price]]</f>
        <v>2189.0838804244959</v>
      </c>
      <c r="N13811" s="8">
        <f>Sales_Table[[#This Row],[Revenue]]-Sales_Table[[#This Row],[unit cost]]</f>
        <v>1993.6299625294509</v>
      </c>
    </row>
    <row r="13812" spans="1:14" ht="14.25" customHeight="1">
      <c r="A13812" t="s">
        <v>13825</v>
      </c>
      <c r="B13812" s="2">
        <v>43845</v>
      </c>
      <c r="C13812" s="5" t="str">
        <f t="shared" si="430"/>
        <v>Feb</v>
      </c>
      <c r="D13812" s="5" t="str">
        <f t="shared" si="431"/>
        <v>5</v>
      </c>
      <c r="E13812" t="s">
        <v>11</v>
      </c>
      <c r="F13812" s="3" t="s">
        <v>12</v>
      </c>
      <c r="G13812">
        <v>17</v>
      </c>
      <c r="H13812">
        <v>280</v>
      </c>
      <c r="I13812">
        <v>5</v>
      </c>
      <c r="J13812">
        <v>4</v>
      </c>
      <c r="K13812" s="3">
        <v>406.006808102131</v>
      </c>
      <c r="L13812" s="3">
        <v>290.00486293009402</v>
      </c>
      <c r="M13812" s="7">
        <f>Sales_Table[[#This Row],[Order qty]]*Sales_Table[[#This Row],[unit price]]</f>
        <v>1624.027232408524</v>
      </c>
      <c r="N13812" s="8">
        <f>Sales_Table[[#This Row],[Revenue]]-Sales_Table[[#This Row],[unit cost]]</f>
        <v>1334.0223694784299</v>
      </c>
    </row>
    <row r="13813" spans="1:14" ht="14.25" customHeight="1">
      <c r="A13813" t="s">
        <v>13826</v>
      </c>
      <c r="B13813" s="2">
        <v>43874</v>
      </c>
      <c r="C13813" s="5" t="str">
        <f t="shared" si="430"/>
        <v>May</v>
      </c>
      <c r="D13813" s="5" t="str">
        <f t="shared" si="431"/>
        <v>1</v>
      </c>
      <c r="E13813" t="s">
        <v>16</v>
      </c>
      <c r="F13813" s="3" t="s">
        <v>12</v>
      </c>
      <c r="G13813">
        <v>2</v>
      </c>
      <c r="H13813">
        <v>144</v>
      </c>
      <c r="I13813">
        <v>15</v>
      </c>
      <c r="J13813">
        <v>9</v>
      </c>
      <c r="K13813" s="3">
        <v>415.802445888519</v>
      </c>
      <c r="L13813" s="3">
        <v>297.00174706322798</v>
      </c>
      <c r="M13813" s="7">
        <f>Sales_Table[[#This Row],[Order qty]]*Sales_Table[[#This Row],[unit price]]</f>
        <v>3742.2220129966709</v>
      </c>
      <c r="N13813" s="8">
        <f>Sales_Table[[#This Row],[Revenue]]-Sales_Table[[#This Row],[unit cost]]</f>
        <v>3445.220265933443</v>
      </c>
    </row>
    <row r="13814" spans="1:14" ht="14.25" customHeight="1">
      <c r="A13814" t="s">
        <v>13827</v>
      </c>
      <c r="B13814" s="2">
        <v>43974</v>
      </c>
      <c r="C13814" s="5" t="str">
        <f t="shared" si="430"/>
        <v>Jan</v>
      </c>
      <c r="D13814" s="5" t="str">
        <f t="shared" si="431"/>
        <v>1</v>
      </c>
      <c r="E13814" t="s">
        <v>16</v>
      </c>
      <c r="F13814" s="3" t="s">
        <v>12</v>
      </c>
      <c r="G13814">
        <v>9</v>
      </c>
      <c r="H13814">
        <v>108</v>
      </c>
      <c r="I13814">
        <v>36</v>
      </c>
      <c r="J13814">
        <v>6</v>
      </c>
      <c r="K13814" s="3">
        <v>512.12421172857296</v>
      </c>
      <c r="L13814" s="3">
        <v>365.80300837755198</v>
      </c>
      <c r="M13814" s="7">
        <f>Sales_Table[[#This Row],[Order qty]]*Sales_Table[[#This Row],[unit price]]</f>
        <v>3072.745270371438</v>
      </c>
      <c r="N13814" s="8">
        <f>Sales_Table[[#This Row],[Revenue]]-Sales_Table[[#This Row],[unit cost]]</f>
        <v>2706.9422619938859</v>
      </c>
    </row>
    <row r="13815" spans="1:14" ht="14.25" customHeight="1">
      <c r="A13815" t="s">
        <v>13828</v>
      </c>
      <c r="B13815" s="2">
        <v>43859</v>
      </c>
      <c r="C13815" s="5" t="str">
        <f t="shared" si="430"/>
        <v>Jan</v>
      </c>
      <c r="D13815" s="5" t="str">
        <f t="shared" si="431"/>
        <v>2</v>
      </c>
      <c r="E13815" t="s">
        <v>20</v>
      </c>
      <c r="F13815" s="3" t="s">
        <v>12</v>
      </c>
      <c r="G13815">
        <v>24</v>
      </c>
      <c r="H13815">
        <v>57</v>
      </c>
      <c r="I13815">
        <v>9</v>
      </c>
      <c r="J13815">
        <v>3</v>
      </c>
      <c r="K13815" s="3">
        <v>315.72037661075598</v>
      </c>
      <c r="L13815" s="3">
        <v>225.51455472196901</v>
      </c>
      <c r="M13815" s="7">
        <f>Sales_Table[[#This Row],[Order qty]]*Sales_Table[[#This Row],[unit price]]</f>
        <v>947.16112983226799</v>
      </c>
      <c r="N13815" s="8">
        <f>Sales_Table[[#This Row],[Revenue]]-Sales_Table[[#This Row],[unit cost]]</f>
        <v>721.64657511029895</v>
      </c>
    </row>
    <row r="13816" spans="1:14" ht="14.25" customHeight="1">
      <c r="A13816" t="s">
        <v>13829</v>
      </c>
      <c r="B13816" s="2">
        <v>43834</v>
      </c>
      <c r="C13816" s="5" t="str">
        <f t="shared" si="430"/>
        <v>Feb</v>
      </c>
      <c r="D13816" s="5" t="str">
        <f t="shared" si="431"/>
        <v>5</v>
      </c>
      <c r="E13816" t="s">
        <v>11</v>
      </c>
      <c r="F13816" s="3" t="s">
        <v>12</v>
      </c>
      <c r="G13816">
        <v>5</v>
      </c>
      <c r="H13816">
        <v>21</v>
      </c>
      <c r="I13816">
        <v>40</v>
      </c>
      <c r="J13816">
        <v>7</v>
      </c>
      <c r="K13816" s="3">
        <v>220.18499475717499</v>
      </c>
      <c r="L13816" s="3">
        <v>157.27499625512499</v>
      </c>
      <c r="M13816" s="7">
        <f>Sales_Table[[#This Row],[Order qty]]*Sales_Table[[#This Row],[unit price]]</f>
        <v>1541.2949633002249</v>
      </c>
      <c r="N13816" s="8">
        <f>Sales_Table[[#This Row],[Revenue]]-Sales_Table[[#This Row],[unit cost]]</f>
        <v>1384.0199670451</v>
      </c>
    </row>
    <row r="13817" spans="1:14" ht="14.25" customHeight="1">
      <c r="A13817" t="s">
        <v>13830</v>
      </c>
      <c r="B13817" s="2">
        <v>43870</v>
      </c>
      <c r="C13817" s="5" t="str">
        <f t="shared" si="430"/>
        <v>May</v>
      </c>
      <c r="D13817" s="5" t="str">
        <f t="shared" si="431"/>
        <v>3</v>
      </c>
      <c r="E13817" t="s">
        <v>16</v>
      </c>
      <c r="F13817" s="3" t="s">
        <v>12</v>
      </c>
      <c r="G13817">
        <v>21</v>
      </c>
      <c r="H13817">
        <v>125</v>
      </c>
      <c r="I13817">
        <v>22</v>
      </c>
      <c r="J13817">
        <v>7</v>
      </c>
      <c r="K13817" s="3">
        <v>275.21930193901102</v>
      </c>
      <c r="L13817" s="3">
        <v>196.58521567072199</v>
      </c>
      <c r="M13817" s="7">
        <f>Sales_Table[[#This Row],[Order qty]]*Sales_Table[[#This Row],[unit price]]</f>
        <v>1926.5351135730771</v>
      </c>
      <c r="N13817" s="8">
        <f>Sales_Table[[#This Row],[Revenue]]-Sales_Table[[#This Row],[unit cost]]</f>
        <v>1729.9498979023551</v>
      </c>
    </row>
    <row r="13818" spans="1:14" ht="14.25" customHeight="1">
      <c r="A13818" t="s">
        <v>13831</v>
      </c>
      <c r="B13818" s="2">
        <v>43980</v>
      </c>
      <c r="C13818" s="5" t="str">
        <f t="shared" si="430"/>
        <v>Mar</v>
      </c>
      <c r="D13818" s="5" t="str">
        <f t="shared" si="431"/>
        <v>3</v>
      </c>
      <c r="E13818" t="s">
        <v>16</v>
      </c>
      <c r="F13818" s="3" t="s">
        <v>12</v>
      </c>
      <c r="G13818">
        <v>14</v>
      </c>
      <c r="H13818">
        <v>84</v>
      </c>
      <c r="I13818">
        <v>24</v>
      </c>
      <c r="J13818">
        <v>8</v>
      </c>
      <c r="K13818" s="3">
        <v>648.26939553022396</v>
      </c>
      <c r="L13818" s="3">
        <v>463.04956823587401</v>
      </c>
      <c r="M13818" s="7">
        <f>Sales_Table[[#This Row],[Order qty]]*Sales_Table[[#This Row],[unit price]]</f>
        <v>5186.1551642417917</v>
      </c>
      <c r="N13818" s="8">
        <f>Sales_Table[[#This Row],[Revenue]]-Sales_Table[[#This Row],[unit cost]]</f>
        <v>4723.1055960059175</v>
      </c>
    </row>
    <row r="13819" spans="1:14" ht="14.25" customHeight="1">
      <c r="A13819" t="s">
        <v>13832</v>
      </c>
      <c r="B13819" s="2">
        <v>43897</v>
      </c>
      <c r="C13819" s="5" t="str">
        <f t="shared" si="430"/>
        <v>Mar</v>
      </c>
      <c r="D13819" s="5" t="str">
        <f t="shared" si="431"/>
        <v>5</v>
      </c>
      <c r="E13819" t="s">
        <v>11</v>
      </c>
      <c r="F13819" s="3" t="s">
        <v>12</v>
      </c>
      <c r="G13819">
        <v>13</v>
      </c>
      <c r="H13819">
        <v>105</v>
      </c>
      <c r="I13819">
        <v>30</v>
      </c>
      <c r="J13819">
        <v>3</v>
      </c>
      <c r="K13819" s="3">
        <v>388.34756934642797</v>
      </c>
      <c r="L13819" s="3">
        <v>277.39112096173398</v>
      </c>
      <c r="M13819" s="7">
        <f>Sales_Table[[#This Row],[Order qty]]*Sales_Table[[#This Row],[unit price]]</f>
        <v>1165.042708039284</v>
      </c>
      <c r="N13819" s="8">
        <f>Sales_Table[[#This Row],[Revenue]]-Sales_Table[[#This Row],[unit cost]]</f>
        <v>887.65158707754995</v>
      </c>
    </row>
    <row r="13820" spans="1:14" ht="14.25" customHeight="1">
      <c r="A13820" t="s">
        <v>13833</v>
      </c>
      <c r="B13820" s="2">
        <v>43894</v>
      </c>
      <c r="C13820" s="5" t="str">
        <f t="shared" si="430"/>
        <v>May</v>
      </c>
      <c r="D13820" s="5" t="str">
        <f t="shared" si="431"/>
        <v>1</v>
      </c>
      <c r="E13820" t="s">
        <v>14</v>
      </c>
      <c r="F13820" s="3" t="s">
        <v>12</v>
      </c>
      <c r="G13820">
        <v>8</v>
      </c>
      <c r="H13820">
        <v>49</v>
      </c>
      <c r="I13820">
        <v>29</v>
      </c>
      <c r="J13820">
        <v>4</v>
      </c>
      <c r="K13820" s="3">
        <v>187.365184128284</v>
      </c>
      <c r="L13820" s="3">
        <v>133.83227437734601</v>
      </c>
      <c r="M13820" s="7">
        <f>Sales_Table[[#This Row],[Order qty]]*Sales_Table[[#This Row],[unit price]]</f>
        <v>749.460736513136</v>
      </c>
      <c r="N13820" s="8">
        <f>Sales_Table[[#This Row],[Revenue]]-Sales_Table[[#This Row],[unit cost]]</f>
        <v>615.62846213578996</v>
      </c>
    </row>
    <row r="13821" spans="1:14" ht="14.25" customHeight="1">
      <c r="A13821" t="s">
        <v>13834</v>
      </c>
      <c r="B13821" s="2">
        <v>43963</v>
      </c>
      <c r="C13821" s="5" t="str">
        <f t="shared" si="430"/>
        <v>Jan</v>
      </c>
      <c r="D13821" s="5" t="str">
        <f t="shared" si="431"/>
        <v>1</v>
      </c>
      <c r="E13821" t="s">
        <v>14</v>
      </c>
      <c r="F13821" s="3" t="s">
        <v>12</v>
      </c>
      <c r="G13821">
        <v>7</v>
      </c>
      <c r="H13821">
        <v>357</v>
      </c>
      <c r="I13821">
        <v>1</v>
      </c>
      <c r="J13821">
        <v>5</v>
      </c>
      <c r="K13821" s="3">
        <v>444.74343109130899</v>
      </c>
      <c r="L13821" s="3">
        <v>317.67387935093501</v>
      </c>
      <c r="M13821" s="7">
        <f>Sales_Table[[#This Row],[Order qty]]*Sales_Table[[#This Row],[unit price]]</f>
        <v>2223.7171554565448</v>
      </c>
      <c r="N13821" s="8">
        <f>Sales_Table[[#This Row],[Revenue]]-Sales_Table[[#This Row],[unit cost]]</f>
        <v>1906.0432761056097</v>
      </c>
    </row>
    <row r="13822" spans="1:14" ht="14.25" customHeight="1">
      <c r="A13822" t="s">
        <v>13835</v>
      </c>
      <c r="B13822" s="2">
        <v>43831</v>
      </c>
      <c r="C13822" s="5" t="str">
        <f t="shared" si="430"/>
        <v>Jan</v>
      </c>
      <c r="D13822" s="5" t="str">
        <f t="shared" si="431"/>
        <v>4</v>
      </c>
      <c r="E13822" t="s">
        <v>20</v>
      </c>
      <c r="F13822" s="3" t="s">
        <v>12</v>
      </c>
      <c r="G13822">
        <v>23</v>
      </c>
      <c r="H13822">
        <v>1</v>
      </c>
      <c r="I13822">
        <v>18</v>
      </c>
      <c r="J13822">
        <v>9</v>
      </c>
      <c r="K13822" s="3">
        <v>552.75291627645504</v>
      </c>
      <c r="L13822" s="3">
        <v>394.82351162603902</v>
      </c>
      <c r="M13822" s="7">
        <f>Sales_Table[[#This Row],[Order qty]]*Sales_Table[[#This Row],[unit price]]</f>
        <v>4974.7762464880952</v>
      </c>
      <c r="N13822" s="8">
        <f>Sales_Table[[#This Row],[Revenue]]-Sales_Table[[#This Row],[unit cost]]</f>
        <v>4579.9527348620559</v>
      </c>
    </row>
    <row r="13823" spans="1:14" ht="14.25" customHeight="1">
      <c r="A13823" t="s">
        <v>13836</v>
      </c>
      <c r="B13823" s="2">
        <v>43839</v>
      </c>
      <c r="C13823" s="5" t="str">
        <f t="shared" si="430"/>
        <v>Apr</v>
      </c>
      <c r="D13823" s="5" t="str">
        <f t="shared" si="431"/>
        <v>3</v>
      </c>
      <c r="E13823" t="s">
        <v>20</v>
      </c>
      <c r="F13823" s="3" t="s">
        <v>12</v>
      </c>
      <c r="G13823">
        <v>13</v>
      </c>
      <c r="H13823">
        <v>78</v>
      </c>
      <c r="I13823">
        <v>27</v>
      </c>
      <c r="J13823">
        <v>8</v>
      </c>
      <c r="K13823" s="3">
        <v>562.97928249836002</v>
      </c>
      <c r="L13823" s="3">
        <v>402.12805892739999</v>
      </c>
      <c r="M13823" s="7">
        <f>Sales_Table[[#This Row],[Order qty]]*Sales_Table[[#This Row],[unit price]]</f>
        <v>4503.8342599868802</v>
      </c>
      <c r="N13823" s="8">
        <f>Sales_Table[[#This Row],[Revenue]]-Sales_Table[[#This Row],[unit cost]]</f>
        <v>4101.70620105948</v>
      </c>
    </row>
    <row r="13824" spans="1:14" ht="14.25" customHeight="1">
      <c r="A13824" t="s">
        <v>13837</v>
      </c>
      <c r="B13824" s="2">
        <v>43947</v>
      </c>
      <c r="C13824" s="5" t="str">
        <f t="shared" si="430"/>
        <v>Mar</v>
      </c>
      <c r="D13824" s="5" t="str">
        <f t="shared" si="431"/>
        <v>3</v>
      </c>
      <c r="E13824" t="s">
        <v>14</v>
      </c>
      <c r="F13824" s="3" t="s">
        <v>12</v>
      </c>
      <c r="G13824">
        <v>18</v>
      </c>
      <c r="H13824">
        <v>319</v>
      </c>
      <c r="I13824">
        <v>24</v>
      </c>
      <c r="J13824">
        <v>8</v>
      </c>
      <c r="K13824" s="3">
        <v>625.47321850061405</v>
      </c>
      <c r="L13824" s="3">
        <v>446.76658464329603</v>
      </c>
      <c r="M13824" s="7">
        <f>Sales_Table[[#This Row],[Order qty]]*Sales_Table[[#This Row],[unit price]]</f>
        <v>5003.7857480049124</v>
      </c>
      <c r="N13824" s="8">
        <f>Sales_Table[[#This Row],[Revenue]]-Sales_Table[[#This Row],[unit cost]]</f>
        <v>4557.0191633616159</v>
      </c>
    </row>
    <row r="13825" spans="1:14" ht="14.25" customHeight="1">
      <c r="A13825" t="s">
        <v>13838</v>
      </c>
      <c r="B13825" s="2">
        <v>43903</v>
      </c>
      <c r="C13825" s="5" t="str">
        <f t="shared" si="430"/>
        <v>Mar</v>
      </c>
      <c r="D13825" s="5" t="str">
        <f t="shared" si="431"/>
        <v>5</v>
      </c>
      <c r="E13825" t="s">
        <v>20</v>
      </c>
      <c r="F13825" s="3" t="s">
        <v>12</v>
      </c>
      <c r="G13825">
        <v>7</v>
      </c>
      <c r="H13825">
        <v>173</v>
      </c>
      <c r="I13825">
        <v>29</v>
      </c>
      <c r="J13825">
        <v>3</v>
      </c>
      <c r="K13825" s="3">
        <v>377.659806489944</v>
      </c>
      <c r="L13825" s="3">
        <v>269.757004635675</v>
      </c>
      <c r="M13825" s="7">
        <f>Sales_Table[[#This Row],[Order qty]]*Sales_Table[[#This Row],[unit price]]</f>
        <v>1132.979419469832</v>
      </c>
      <c r="N13825" s="8">
        <f>Sales_Table[[#This Row],[Revenue]]-Sales_Table[[#This Row],[unit cost]]</f>
        <v>863.22241483415701</v>
      </c>
    </row>
    <row r="13826" spans="1:14" ht="14.25" customHeight="1">
      <c r="A13826" t="s">
        <v>13839</v>
      </c>
      <c r="B13826" s="2">
        <v>43908</v>
      </c>
      <c r="C13826" s="5" t="str">
        <f t="shared" ref="C13826:C13889" si="432">TEXT(B13827,"mmm")</f>
        <v>May</v>
      </c>
      <c r="D13826" s="5" t="str">
        <f t="shared" ref="D13826:D13889" si="433">TEXT(B13828, "m")</f>
        <v>4</v>
      </c>
      <c r="E13826" t="s">
        <v>16</v>
      </c>
      <c r="F13826" s="3" t="s">
        <v>12</v>
      </c>
      <c r="G13826">
        <v>15</v>
      </c>
      <c r="H13826">
        <v>231</v>
      </c>
      <c r="I13826">
        <v>6</v>
      </c>
      <c r="J13826">
        <v>5</v>
      </c>
      <c r="K13826" s="3">
        <v>644.53235453367199</v>
      </c>
      <c r="L13826" s="3">
        <v>460.38025323833699</v>
      </c>
      <c r="M13826" s="7">
        <f>Sales_Table[[#This Row],[Order qty]]*Sales_Table[[#This Row],[unit price]]</f>
        <v>3222.6617726683598</v>
      </c>
      <c r="N13826" s="8">
        <f>Sales_Table[[#This Row],[Revenue]]-Sales_Table[[#This Row],[unit cost]]</f>
        <v>2762.2815194300229</v>
      </c>
    </row>
    <row r="13827" spans="1:14" ht="14.25" customHeight="1">
      <c r="A13827" t="s">
        <v>13840</v>
      </c>
      <c r="B13827" s="2">
        <v>43960</v>
      </c>
      <c r="C13827" s="5" t="str">
        <f t="shared" si="432"/>
        <v>Apr</v>
      </c>
      <c r="D13827" s="5" t="str">
        <f t="shared" si="433"/>
        <v>5</v>
      </c>
      <c r="E13827" t="s">
        <v>20</v>
      </c>
      <c r="F13827" s="3" t="s">
        <v>12</v>
      </c>
      <c r="G13827">
        <v>12</v>
      </c>
      <c r="H13827">
        <v>73</v>
      </c>
      <c r="I13827">
        <v>45</v>
      </c>
      <c r="J13827">
        <v>5</v>
      </c>
      <c r="K13827" s="3">
        <v>240.305274367332</v>
      </c>
      <c r="L13827" s="3">
        <v>171.64662454809499</v>
      </c>
      <c r="M13827" s="7">
        <f>Sales_Table[[#This Row],[Order qty]]*Sales_Table[[#This Row],[unit price]]</f>
        <v>1201.52637183666</v>
      </c>
      <c r="N13827" s="8">
        <f>Sales_Table[[#This Row],[Revenue]]-Sales_Table[[#This Row],[unit cost]]</f>
        <v>1029.8797472885651</v>
      </c>
    </row>
    <row r="13828" spans="1:14" ht="14.25" customHeight="1">
      <c r="A13828" t="s">
        <v>13841</v>
      </c>
      <c r="B13828" s="2">
        <v>43936</v>
      </c>
      <c r="C13828" s="5" t="str">
        <f t="shared" si="432"/>
        <v>May</v>
      </c>
      <c r="D13828" s="5" t="str">
        <f t="shared" si="433"/>
        <v>2</v>
      </c>
      <c r="E13828" t="s">
        <v>20</v>
      </c>
      <c r="F13828" s="3" t="s">
        <v>12</v>
      </c>
      <c r="G13828">
        <v>21</v>
      </c>
      <c r="H13828">
        <v>196</v>
      </c>
      <c r="I13828">
        <v>27</v>
      </c>
      <c r="J13828">
        <v>6</v>
      </c>
      <c r="K13828" s="3">
        <v>357.752322971821</v>
      </c>
      <c r="L13828" s="3">
        <v>255.53737355130099</v>
      </c>
      <c r="M13828" s="7">
        <f>Sales_Table[[#This Row],[Order qty]]*Sales_Table[[#This Row],[unit price]]</f>
        <v>2146.5139378309259</v>
      </c>
      <c r="N13828" s="8">
        <f>Sales_Table[[#This Row],[Revenue]]-Sales_Table[[#This Row],[unit cost]]</f>
        <v>1890.9765642796249</v>
      </c>
    </row>
    <row r="13829" spans="1:14" ht="14.25" customHeight="1">
      <c r="A13829" t="s">
        <v>13842</v>
      </c>
      <c r="B13829" s="2">
        <v>43982</v>
      </c>
      <c r="C13829" s="5" t="str">
        <f t="shared" si="432"/>
        <v>Feb</v>
      </c>
      <c r="D13829" s="5" t="str">
        <f t="shared" si="433"/>
        <v>5</v>
      </c>
      <c r="E13829" t="s">
        <v>16</v>
      </c>
      <c r="F13829" s="3" t="s">
        <v>12</v>
      </c>
      <c r="G13829">
        <v>7</v>
      </c>
      <c r="H13829">
        <v>310</v>
      </c>
      <c r="I13829">
        <v>37</v>
      </c>
      <c r="J13829">
        <v>1</v>
      </c>
      <c r="K13829" s="3">
        <v>504.30125284194901</v>
      </c>
      <c r="L13829" s="3">
        <v>360.21518060139198</v>
      </c>
      <c r="M13829" s="7">
        <f>Sales_Table[[#This Row],[Order qty]]*Sales_Table[[#This Row],[unit price]]</f>
        <v>504.30125284194901</v>
      </c>
      <c r="N13829" s="8">
        <f>Sales_Table[[#This Row],[Revenue]]-Sales_Table[[#This Row],[unit cost]]</f>
        <v>144.08607224055703</v>
      </c>
    </row>
    <row r="13830" spans="1:14" ht="14.25" customHeight="1">
      <c r="A13830" t="s">
        <v>13843</v>
      </c>
      <c r="B13830" s="2">
        <v>43872</v>
      </c>
      <c r="C13830" s="5" t="str">
        <f t="shared" si="432"/>
        <v>May</v>
      </c>
      <c r="D13830" s="5" t="str">
        <f t="shared" si="433"/>
        <v>2</v>
      </c>
      <c r="E13830" t="s">
        <v>16</v>
      </c>
      <c r="F13830" s="3" t="s">
        <v>12</v>
      </c>
      <c r="G13830">
        <v>22</v>
      </c>
      <c r="H13830">
        <v>241</v>
      </c>
      <c r="I13830">
        <v>32</v>
      </c>
      <c r="J13830">
        <v>9</v>
      </c>
      <c r="K13830" s="3">
        <v>415.42173618078198</v>
      </c>
      <c r="L13830" s="3">
        <v>296.72981155770202</v>
      </c>
      <c r="M13830" s="7">
        <f>Sales_Table[[#This Row],[Order qty]]*Sales_Table[[#This Row],[unit price]]</f>
        <v>3738.7956256270377</v>
      </c>
      <c r="N13830" s="8">
        <f>Sales_Table[[#This Row],[Revenue]]-Sales_Table[[#This Row],[unit cost]]</f>
        <v>3442.0658140693358</v>
      </c>
    </row>
    <row r="13831" spans="1:14" ht="14.25" customHeight="1">
      <c r="A13831" t="s">
        <v>13844</v>
      </c>
      <c r="B13831" s="2">
        <v>43954</v>
      </c>
      <c r="C13831" s="5" t="str">
        <f t="shared" si="432"/>
        <v>Feb</v>
      </c>
      <c r="D13831" s="5" t="str">
        <f t="shared" si="433"/>
        <v>5</v>
      </c>
      <c r="E13831" t="s">
        <v>20</v>
      </c>
      <c r="F13831" s="3" t="s">
        <v>12</v>
      </c>
      <c r="G13831">
        <v>5</v>
      </c>
      <c r="H13831">
        <v>345</v>
      </c>
      <c r="I13831">
        <v>18</v>
      </c>
      <c r="J13831">
        <v>8</v>
      </c>
      <c r="K13831" s="3">
        <v>600.44596731662796</v>
      </c>
      <c r="L13831" s="3">
        <v>428.88997665473403</v>
      </c>
      <c r="M13831" s="7">
        <f>Sales_Table[[#This Row],[Order qty]]*Sales_Table[[#This Row],[unit price]]</f>
        <v>4803.5677385330237</v>
      </c>
      <c r="N13831" s="8">
        <f>Sales_Table[[#This Row],[Revenue]]-Sales_Table[[#This Row],[unit cost]]</f>
        <v>4374.6777618782899</v>
      </c>
    </row>
    <row r="13832" spans="1:14" ht="14.25" customHeight="1">
      <c r="A13832" t="s">
        <v>13845</v>
      </c>
      <c r="B13832" s="2">
        <v>43876</v>
      </c>
      <c r="C13832" s="5" t="str">
        <f t="shared" si="432"/>
        <v>May</v>
      </c>
      <c r="D13832" s="5" t="str">
        <f t="shared" si="433"/>
        <v>2</v>
      </c>
      <c r="E13832" t="s">
        <v>11</v>
      </c>
      <c r="F13832" s="3" t="s">
        <v>12</v>
      </c>
      <c r="G13832">
        <v>5</v>
      </c>
      <c r="H13832">
        <v>43</v>
      </c>
      <c r="I13832">
        <v>14</v>
      </c>
      <c r="J13832">
        <v>9</v>
      </c>
      <c r="K13832" s="3">
        <v>384.15373045206098</v>
      </c>
      <c r="L13832" s="3">
        <v>274.39552175147202</v>
      </c>
      <c r="M13832" s="7">
        <f>Sales_Table[[#This Row],[Order qty]]*Sales_Table[[#This Row],[unit price]]</f>
        <v>3457.383574068549</v>
      </c>
      <c r="N13832" s="8">
        <f>Sales_Table[[#This Row],[Revenue]]-Sales_Table[[#This Row],[unit cost]]</f>
        <v>3182.9880523170768</v>
      </c>
    </row>
    <row r="13833" spans="1:14" ht="14.25" customHeight="1">
      <c r="A13833" t="s">
        <v>13846</v>
      </c>
      <c r="B13833" s="2">
        <v>43977</v>
      </c>
      <c r="C13833" s="5" t="str">
        <f t="shared" si="432"/>
        <v>Feb</v>
      </c>
      <c r="D13833" s="5" t="str">
        <f t="shared" si="433"/>
        <v>2</v>
      </c>
      <c r="E13833" t="s">
        <v>16</v>
      </c>
      <c r="F13833" s="3" t="s">
        <v>12</v>
      </c>
      <c r="G13833">
        <v>12</v>
      </c>
      <c r="H13833">
        <v>345</v>
      </c>
      <c r="I13833">
        <v>2</v>
      </c>
      <c r="J13833">
        <v>3</v>
      </c>
      <c r="K13833" s="3">
        <v>235.876571416855</v>
      </c>
      <c r="L13833" s="3">
        <v>168.48326529775301</v>
      </c>
      <c r="M13833" s="7">
        <f>Sales_Table[[#This Row],[Order qty]]*Sales_Table[[#This Row],[unit price]]</f>
        <v>707.62971425056503</v>
      </c>
      <c r="N13833" s="8">
        <f>Sales_Table[[#This Row],[Revenue]]-Sales_Table[[#This Row],[unit cost]]</f>
        <v>539.14644895281208</v>
      </c>
    </row>
    <row r="13834" spans="1:14" ht="14.25" customHeight="1">
      <c r="A13834" t="s">
        <v>13847</v>
      </c>
      <c r="B13834" s="2">
        <v>43876</v>
      </c>
      <c r="C13834" s="5" t="str">
        <f t="shared" si="432"/>
        <v>Feb</v>
      </c>
      <c r="D13834" s="5" t="str">
        <f t="shared" si="433"/>
        <v>4</v>
      </c>
      <c r="E13834" t="s">
        <v>20</v>
      </c>
      <c r="F13834" s="3" t="s">
        <v>12</v>
      </c>
      <c r="G13834">
        <v>17</v>
      </c>
      <c r="H13834">
        <v>35</v>
      </c>
      <c r="I13834">
        <v>4</v>
      </c>
      <c r="J13834">
        <v>10</v>
      </c>
      <c r="K13834" s="3">
        <v>410.60715740919102</v>
      </c>
      <c r="L13834" s="3">
        <v>293.29082672085099</v>
      </c>
      <c r="M13834" s="7">
        <f>Sales_Table[[#This Row],[Order qty]]*Sales_Table[[#This Row],[unit price]]</f>
        <v>4106.0715740919104</v>
      </c>
      <c r="N13834" s="8">
        <f>Sales_Table[[#This Row],[Revenue]]-Sales_Table[[#This Row],[unit cost]]</f>
        <v>3812.7807473710595</v>
      </c>
    </row>
    <row r="13835" spans="1:14" ht="14.25" customHeight="1">
      <c r="A13835" t="s">
        <v>13848</v>
      </c>
      <c r="B13835" s="2">
        <v>43868</v>
      </c>
      <c r="C13835" s="5" t="str">
        <f t="shared" si="432"/>
        <v>Apr</v>
      </c>
      <c r="D13835" s="5" t="str">
        <f t="shared" si="433"/>
        <v>4</v>
      </c>
      <c r="E13835" t="s">
        <v>20</v>
      </c>
      <c r="F13835" s="3" t="s">
        <v>12</v>
      </c>
      <c r="G13835">
        <v>1</v>
      </c>
      <c r="H13835">
        <v>254</v>
      </c>
      <c r="I13835">
        <v>2</v>
      </c>
      <c r="J13835">
        <v>9</v>
      </c>
      <c r="K13835" s="3">
        <v>164.40557277202601</v>
      </c>
      <c r="L13835" s="3">
        <v>117.432551980019</v>
      </c>
      <c r="M13835" s="7">
        <f>Sales_Table[[#This Row],[Order qty]]*Sales_Table[[#This Row],[unit price]]</f>
        <v>1479.6501549482341</v>
      </c>
      <c r="N13835" s="8">
        <f>Sales_Table[[#This Row],[Revenue]]-Sales_Table[[#This Row],[unit cost]]</f>
        <v>1362.217602968215</v>
      </c>
    </row>
    <row r="13836" spans="1:14" ht="14.25" customHeight="1">
      <c r="A13836" t="s">
        <v>13849</v>
      </c>
      <c r="B13836" s="2">
        <v>43941</v>
      </c>
      <c r="C13836" s="5" t="str">
        <f t="shared" si="432"/>
        <v>Apr</v>
      </c>
      <c r="D13836" s="5" t="str">
        <f t="shared" si="433"/>
        <v>1</v>
      </c>
      <c r="E13836" t="s">
        <v>11</v>
      </c>
      <c r="F13836" s="3" t="s">
        <v>12</v>
      </c>
      <c r="G13836">
        <v>1</v>
      </c>
      <c r="H13836">
        <v>330</v>
      </c>
      <c r="I13836">
        <v>46</v>
      </c>
      <c r="J13836">
        <v>10</v>
      </c>
      <c r="K13836" s="3">
        <v>162.97730666398999</v>
      </c>
      <c r="L13836" s="3">
        <v>116.41236190284999</v>
      </c>
      <c r="M13836" s="7">
        <f>Sales_Table[[#This Row],[Order qty]]*Sales_Table[[#This Row],[unit price]]</f>
        <v>1629.7730666399</v>
      </c>
      <c r="N13836" s="8">
        <f>Sales_Table[[#This Row],[Revenue]]-Sales_Table[[#This Row],[unit cost]]</f>
        <v>1513.3607047370499</v>
      </c>
    </row>
    <row r="13837" spans="1:14" ht="14.25" customHeight="1">
      <c r="A13837" t="s">
        <v>13850</v>
      </c>
      <c r="B13837" s="2">
        <v>43943</v>
      </c>
      <c r="C13837" s="5" t="str">
        <f t="shared" si="432"/>
        <v>Jan</v>
      </c>
      <c r="D13837" s="5" t="str">
        <f t="shared" si="433"/>
        <v>1</v>
      </c>
      <c r="E13837" t="s">
        <v>16</v>
      </c>
      <c r="F13837" s="3" t="s">
        <v>12</v>
      </c>
      <c r="G13837">
        <v>25</v>
      </c>
      <c r="H13837">
        <v>262</v>
      </c>
      <c r="I13837">
        <v>5</v>
      </c>
      <c r="J13837">
        <v>2</v>
      </c>
      <c r="K13837" s="3">
        <v>602.54866504669201</v>
      </c>
      <c r="L13837" s="3">
        <v>430.39190360478</v>
      </c>
      <c r="M13837" s="7">
        <f>Sales_Table[[#This Row],[Order qty]]*Sales_Table[[#This Row],[unit price]]</f>
        <v>1205.097330093384</v>
      </c>
      <c r="N13837" s="8">
        <f>Sales_Table[[#This Row],[Revenue]]-Sales_Table[[#This Row],[unit cost]]</f>
        <v>774.70542648860396</v>
      </c>
    </row>
    <row r="13838" spans="1:14" ht="14.25" customHeight="1">
      <c r="A13838" t="s">
        <v>13851</v>
      </c>
      <c r="B13838" s="2">
        <v>43833</v>
      </c>
      <c r="C13838" s="5" t="str">
        <f t="shared" si="432"/>
        <v>Jan</v>
      </c>
      <c r="D13838" s="5" t="str">
        <f t="shared" si="433"/>
        <v>5</v>
      </c>
      <c r="E13838" t="s">
        <v>20</v>
      </c>
      <c r="F13838" s="3" t="s">
        <v>12</v>
      </c>
      <c r="G13838">
        <v>2</v>
      </c>
      <c r="H13838">
        <v>237</v>
      </c>
      <c r="I13838">
        <v>30</v>
      </c>
      <c r="J13838">
        <v>10</v>
      </c>
      <c r="K13838" s="3">
        <v>326.41240972280502</v>
      </c>
      <c r="L13838" s="3">
        <v>233.15172123057499</v>
      </c>
      <c r="M13838" s="7">
        <f>Sales_Table[[#This Row],[Order qty]]*Sales_Table[[#This Row],[unit price]]</f>
        <v>3264.1240972280502</v>
      </c>
      <c r="N13838" s="8">
        <f>Sales_Table[[#This Row],[Revenue]]-Sales_Table[[#This Row],[unit cost]]</f>
        <v>3030.9723759974754</v>
      </c>
    </row>
    <row r="13839" spans="1:14" ht="14.25" customHeight="1">
      <c r="A13839" t="s">
        <v>13852</v>
      </c>
      <c r="B13839" s="2">
        <v>43856</v>
      </c>
      <c r="C13839" s="5" t="str">
        <f t="shared" si="432"/>
        <v>May</v>
      </c>
      <c r="D13839" s="5" t="str">
        <f t="shared" si="433"/>
        <v>1</v>
      </c>
      <c r="E13839" t="s">
        <v>20</v>
      </c>
      <c r="F13839" s="3" t="s">
        <v>12</v>
      </c>
      <c r="G13839">
        <v>2</v>
      </c>
      <c r="H13839">
        <v>247</v>
      </c>
      <c r="I13839">
        <v>13</v>
      </c>
      <c r="J13839">
        <v>2</v>
      </c>
      <c r="K13839" s="3">
        <v>500.77521622180899</v>
      </c>
      <c r="L13839" s="3">
        <v>357.69658301557803</v>
      </c>
      <c r="M13839" s="7">
        <f>Sales_Table[[#This Row],[Order qty]]*Sales_Table[[#This Row],[unit price]]</f>
        <v>1001.550432443618</v>
      </c>
      <c r="N13839" s="8">
        <f>Sales_Table[[#This Row],[Revenue]]-Sales_Table[[#This Row],[unit cost]]</f>
        <v>643.85384942803989</v>
      </c>
    </row>
    <row r="13840" spans="1:14" ht="14.25" customHeight="1">
      <c r="A13840" t="s">
        <v>13853</v>
      </c>
      <c r="B13840" s="2">
        <v>43982</v>
      </c>
      <c r="C13840" s="5" t="str">
        <f t="shared" si="432"/>
        <v>Jan</v>
      </c>
      <c r="D13840" s="5" t="str">
        <f t="shared" si="433"/>
        <v>4</v>
      </c>
      <c r="E13840" t="s">
        <v>14</v>
      </c>
      <c r="F13840" s="3" t="s">
        <v>12</v>
      </c>
      <c r="G13840">
        <v>3</v>
      </c>
      <c r="H13840">
        <v>110</v>
      </c>
      <c r="I13840">
        <v>36</v>
      </c>
      <c r="J13840">
        <v>7</v>
      </c>
      <c r="K13840" s="3">
        <v>530.76217514276505</v>
      </c>
      <c r="L13840" s="3">
        <v>379.11583938768899</v>
      </c>
      <c r="M13840" s="7">
        <f>Sales_Table[[#This Row],[Order qty]]*Sales_Table[[#This Row],[unit price]]</f>
        <v>3715.3352259993553</v>
      </c>
      <c r="N13840" s="8">
        <f>Sales_Table[[#This Row],[Revenue]]-Sales_Table[[#This Row],[unit cost]]</f>
        <v>3336.2193866116663</v>
      </c>
    </row>
    <row r="13841" spans="1:14" ht="14.25" customHeight="1">
      <c r="A13841" t="s">
        <v>13854</v>
      </c>
      <c r="B13841" s="2">
        <v>43844</v>
      </c>
      <c r="C13841" s="5" t="str">
        <f t="shared" si="432"/>
        <v>Apr</v>
      </c>
      <c r="D13841" s="5" t="str">
        <f t="shared" si="433"/>
        <v>5</v>
      </c>
      <c r="E13841" t="s">
        <v>16</v>
      </c>
      <c r="F13841" s="3" t="s">
        <v>12</v>
      </c>
      <c r="G13841">
        <v>12</v>
      </c>
      <c r="H13841">
        <v>272</v>
      </c>
      <c r="I13841">
        <v>23</v>
      </c>
      <c r="J13841">
        <v>3</v>
      </c>
      <c r="K13841" s="3">
        <v>503.76266312599199</v>
      </c>
      <c r="L13841" s="3">
        <v>359.83047366142301</v>
      </c>
      <c r="M13841" s="7">
        <f>Sales_Table[[#This Row],[Order qty]]*Sales_Table[[#This Row],[unit price]]</f>
        <v>1511.2879893779759</v>
      </c>
      <c r="N13841" s="8">
        <f>Sales_Table[[#This Row],[Revenue]]-Sales_Table[[#This Row],[unit cost]]</f>
        <v>1151.457515716553</v>
      </c>
    </row>
    <row r="13842" spans="1:14" ht="14.25" customHeight="1">
      <c r="A13842" t="s">
        <v>13855</v>
      </c>
      <c r="B13842" s="2">
        <v>43944</v>
      </c>
      <c r="C13842" s="5" t="str">
        <f t="shared" si="432"/>
        <v>May</v>
      </c>
      <c r="D13842" s="5" t="str">
        <f t="shared" si="433"/>
        <v>1</v>
      </c>
      <c r="E13842" t="s">
        <v>14</v>
      </c>
      <c r="F13842" s="3" t="s">
        <v>12</v>
      </c>
      <c r="G13842">
        <v>19</v>
      </c>
      <c r="H13842">
        <v>52</v>
      </c>
      <c r="I13842">
        <v>22</v>
      </c>
      <c r="J13842">
        <v>1</v>
      </c>
      <c r="K13842" s="3">
        <v>239.31460493802999</v>
      </c>
      <c r="L13842" s="3">
        <v>170.939003527164</v>
      </c>
      <c r="M13842" s="7">
        <f>Sales_Table[[#This Row],[Order qty]]*Sales_Table[[#This Row],[unit price]]</f>
        <v>239.31460493802999</v>
      </c>
      <c r="N13842" s="8">
        <f>Sales_Table[[#This Row],[Revenue]]-Sales_Table[[#This Row],[unit cost]]</f>
        <v>68.375601410865983</v>
      </c>
    </row>
    <row r="13843" spans="1:14" ht="14.25" customHeight="1">
      <c r="A13843" t="s">
        <v>13856</v>
      </c>
      <c r="B13843" s="2">
        <v>43972</v>
      </c>
      <c r="C13843" s="5" t="str">
        <f t="shared" si="432"/>
        <v>Jan</v>
      </c>
      <c r="D13843" s="5" t="str">
        <f t="shared" si="433"/>
        <v>5</v>
      </c>
      <c r="E13843" t="s">
        <v>16</v>
      </c>
      <c r="F13843" s="3" t="s">
        <v>12</v>
      </c>
      <c r="G13843">
        <v>24</v>
      </c>
      <c r="H13843">
        <v>256</v>
      </c>
      <c r="I13843">
        <v>6</v>
      </c>
      <c r="J13843">
        <v>10</v>
      </c>
      <c r="K13843" s="3">
        <v>534.68606221675896</v>
      </c>
      <c r="L13843" s="3">
        <v>381.91861586911301</v>
      </c>
      <c r="M13843" s="7">
        <f>Sales_Table[[#This Row],[Order qty]]*Sales_Table[[#This Row],[unit price]]</f>
        <v>5346.8606221675891</v>
      </c>
      <c r="N13843" s="8">
        <f>Sales_Table[[#This Row],[Revenue]]-Sales_Table[[#This Row],[unit cost]]</f>
        <v>4964.9420062984764</v>
      </c>
    </row>
    <row r="13844" spans="1:14" ht="14.25" customHeight="1">
      <c r="A13844" t="s">
        <v>13857</v>
      </c>
      <c r="B13844" s="2">
        <v>43844</v>
      </c>
      <c r="C13844" s="5" t="str">
        <f t="shared" si="432"/>
        <v>May</v>
      </c>
      <c r="D13844" s="5" t="str">
        <f t="shared" si="433"/>
        <v>2</v>
      </c>
      <c r="E13844" t="s">
        <v>20</v>
      </c>
      <c r="F13844" s="3" t="s">
        <v>12</v>
      </c>
      <c r="G13844">
        <v>17</v>
      </c>
      <c r="H13844">
        <v>341</v>
      </c>
      <c r="I13844">
        <v>28</v>
      </c>
      <c r="J13844">
        <v>3</v>
      </c>
      <c r="K13844" s="3">
        <v>234.42734223604199</v>
      </c>
      <c r="L13844" s="3">
        <v>167.44810159717301</v>
      </c>
      <c r="M13844" s="7">
        <f>Sales_Table[[#This Row],[Order qty]]*Sales_Table[[#This Row],[unit price]]</f>
        <v>703.28202670812595</v>
      </c>
      <c r="N13844" s="8">
        <f>Sales_Table[[#This Row],[Revenue]]-Sales_Table[[#This Row],[unit cost]]</f>
        <v>535.83392511095292</v>
      </c>
    </row>
    <row r="13845" spans="1:14" ht="14.25" customHeight="1">
      <c r="A13845" t="s">
        <v>13858</v>
      </c>
      <c r="B13845" s="2">
        <v>43965</v>
      </c>
      <c r="C13845" s="5" t="str">
        <f t="shared" si="432"/>
        <v>Feb</v>
      </c>
      <c r="D13845" s="5" t="str">
        <f t="shared" si="433"/>
        <v>1</v>
      </c>
      <c r="E13845" t="s">
        <v>14</v>
      </c>
      <c r="F13845" s="3" t="s">
        <v>12</v>
      </c>
      <c r="G13845">
        <v>24</v>
      </c>
      <c r="H13845">
        <v>362</v>
      </c>
      <c r="I13845">
        <v>10</v>
      </c>
      <c r="J13845">
        <v>6</v>
      </c>
      <c r="K13845" s="3">
        <v>598.824046611786</v>
      </c>
      <c r="L13845" s="3">
        <v>427.73146186556102</v>
      </c>
      <c r="M13845" s="7">
        <f>Sales_Table[[#This Row],[Order qty]]*Sales_Table[[#This Row],[unit price]]</f>
        <v>3592.9442796707162</v>
      </c>
      <c r="N13845" s="8">
        <f>Sales_Table[[#This Row],[Revenue]]-Sales_Table[[#This Row],[unit cost]]</f>
        <v>3165.2128178051553</v>
      </c>
    </row>
    <row r="13846" spans="1:14" ht="14.25" customHeight="1">
      <c r="A13846" t="s">
        <v>13859</v>
      </c>
      <c r="B13846" s="2">
        <v>43889</v>
      </c>
      <c r="C13846" s="5" t="str">
        <f t="shared" si="432"/>
        <v>Jan</v>
      </c>
      <c r="D13846" s="5" t="str">
        <f t="shared" si="433"/>
        <v>2</v>
      </c>
      <c r="E13846" t="s">
        <v>20</v>
      </c>
      <c r="F13846" s="3" t="s">
        <v>12</v>
      </c>
      <c r="G13846">
        <v>9</v>
      </c>
      <c r="H13846">
        <v>93</v>
      </c>
      <c r="I13846">
        <v>4</v>
      </c>
      <c r="J13846">
        <v>7</v>
      </c>
      <c r="K13846" s="3">
        <v>457.20980018377298</v>
      </c>
      <c r="L13846" s="3">
        <v>326.57842870269502</v>
      </c>
      <c r="M13846" s="7">
        <f>Sales_Table[[#This Row],[Order qty]]*Sales_Table[[#This Row],[unit price]]</f>
        <v>3200.4686012864108</v>
      </c>
      <c r="N13846" s="8">
        <f>Sales_Table[[#This Row],[Revenue]]-Sales_Table[[#This Row],[unit cost]]</f>
        <v>2873.8901725837159</v>
      </c>
    </row>
    <row r="13847" spans="1:14" ht="14.25" customHeight="1">
      <c r="A13847" t="s">
        <v>13860</v>
      </c>
      <c r="B13847" s="2">
        <v>43853</v>
      </c>
      <c r="C13847" s="5" t="str">
        <f t="shared" si="432"/>
        <v>Feb</v>
      </c>
      <c r="D13847" s="5" t="str">
        <f t="shared" si="433"/>
        <v>1</v>
      </c>
      <c r="E13847" t="s">
        <v>14</v>
      </c>
      <c r="F13847" s="3" t="s">
        <v>12</v>
      </c>
      <c r="G13847">
        <v>13</v>
      </c>
      <c r="H13847">
        <v>26</v>
      </c>
      <c r="I13847">
        <v>12</v>
      </c>
      <c r="J13847">
        <v>3</v>
      </c>
      <c r="K13847" s="3">
        <v>501.01243937015499</v>
      </c>
      <c r="L13847" s="3">
        <v>357.86602812154001</v>
      </c>
      <c r="M13847" s="7">
        <f>Sales_Table[[#This Row],[Order qty]]*Sales_Table[[#This Row],[unit price]]</f>
        <v>1503.0373181104651</v>
      </c>
      <c r="N13847" s="8">
        <f>Sales_Table[[#This Row],[Revenue]]-Sales_Table[[#This Row],[unit cost]]</f>
        <v>1145.1712899889251</v>
      </c>
    </row>
    <row r="13848" spans="1:14" ht="14.25" customHeight="1">
      <c r="A13848" t="s">
        <v>13861</v>
      </c>
      <c r="B13848" s="2">
        <v>43870</v>
      </c>
      <c r="C13848" s="5" t="str">
        <f t="shared" si="432"/>
        <v>Jan</v>
      </c>
      <c r="D13848" s="5" t="str">
        <f t="shared" si="433"/>
        <v>2</v>
      </c>
      <c r="E13848" t="s">
        <v>14</v>
      </c>
      <c r="F13848" s="3" t="s">
        <v>12</v>
      </c>
      <c r="G13848">
        <v>24</v>
      </c>
      <c r="H13848">
        <v>344</v>
      </c>
      <c r="I13848">
        <v>25</v>
      </c>
      <c r="J13848">
        <v>9</v>
      </c>
      <c r="K13848" s="3">
        <v>604.66232210397698</v>
      </c>
      <c r="L13848" s="3">
        <v>431.90165864569798</v>
      </c>
      <c r="M13848" s="7">
        <f>Sales_Table[[#This Row],[Order qty]]*Sales_Table[[#This Row],[unit price]]</f>
        <v>5441.960898935793</v>
      </c>
      <c r="N13848" s="8">
        <f>Sales_Table[[#This Row],[Revenue]]-Sales_Table[[#This Row],[unit cost]]</f>
        <v>5010.0592402900947</v>
      </c>
    </row>
    <row r="13849" spans="1:14" ht="14.25" customHeight="1">
      <c r="A13849" t="s">
        <v>13862</v>
      </c>
      <c r="B13849" s="2">
        <v>43857</v>
      </c>
      <c r="C13849" s="5" t="str">
        <f t="shared" si="432"/>
        <v>Feb</v>
      </c>
      <c r="D13849" s="5" t="str">
        <f t="shared" si="433"/>
        <v>5</v>
      </c>
      <c r="E13849" t="s">
        <v>11</v>
      </c>
      <c r="F13849" s="3" t="s">
        <v>12</v>
      </c>
      <c r="G13849">
        <v>13</v>
      </c>
      <c r="H13849">
        <v>300</v>
      </c>
      <c r="I13849">
        <v>36</v>
      </c>
      <c r="J13849">
        <v>9</v>
      </c>
      <c r="K13849" s="3">
        <v>308.72677302360501</v>
      </c>
      <c r="L13849" s="3">
        <v>220.51912358829</v>
      </c>
      <c r="M13849" s="7">
        <f>Sales_Table[[#This Row],[Order qty]]*Sales_Table[[#This Row],[unit price]]</f>
        <v>2778.5409572124449</v>
      </c>
      <c r="N13849" s="8">
        <f>Sales_Table[[#This Row],[Revenue]]-Sales_Table[[#This Row],[unit cost]]</f>
        <v>2558.0218336241551</v>
      </c>
    </row>
    <row r="13850" spans="1:14" ht="14.25" customHeight="1">
      <c r="A13850" t="s">
        <v>13863</v>
      </c>
      <c r="B13850" s="2">
        <v>43889</v>
      </c>
      <c r="C13850" s="5" t="str">
        <f t="shared" si="432"/>
        <v>May</v>
      </c>
      <c r="D13850" s="5" t="str">
        <f t="shared" si="433"/>
        <v>4</v>
      </c>
      <c r="E13850" t="s">
        <v>20</v>
      </c>
      <c r="F13850" s="3" t="s">
        <v>12</v>
      </c>
      <c r="G13850">
        <v>23</v>
      </c>
      <c r="H13850">
        <v>161</v>
      </c>
      <c r="I13850">
        <v>23</v>
      </c>
      <c r="J13850">
        <v>4</v>
      </c>
      <c r="K13850" s="3">
        <v>493.92862290144001</v>
      </c>
      <c r="L13850" s="3">
        <v>352.80615921531398</v>
      </c>
      <c r="M13850" s="7">
        <f>Sales_Table[[#This Row],[Order qty]]*Sales_Table[[#This Row],[unit price]]</f>
        <v>1975.71449160576</v>
      </c>
      <c r="N13850" s="8">
        <f>Sales_Table[[#This Row],[Revenue]]-Sales_Table[[#This Row],[unit cost]]</f>
        <v>1622.908332390446</v>
      </c>
    </row>
    <row r="13851" spans="1:14" ht="14.25" customHeight="1">
      <c r="A13851" t="s">
        <v>13864</v>
      </c>
      <c r="B13851" s="2">
        <v>43952</v>
      </c>
      <c r="C13851" s="5" t="str">
        <f t="shared" si="432"/>
        <v>Apr</v>
      </c>
      <c r="D13851" s="5" t="str">
        <f t="shared" si="433"/>
        <v>3</v>
      </c>
      <c r="E13851" t="s">
        <v>20</v>
      </c>
      <c r="F13851" s="3" t="s">
        <v>12</v>
      </c>
      <c r="G13851">
        <v>7</v>
      </c>
      <c r="H13851">
        <v>268</v>
      </c>
      <c r="I13851">
        <v>2</v>
      </c>
      <c r="J13851">
        <v>10</v>
      </c>
      <c r="K13851" s="3">
        <v>511.82496535778</v>
      </c>
      <c r="L13851" s="3">
        <v>365.589260969843</v>
      </c>
      <c r="M13851" s="7">
        <f>Sales_Table[[#This Row],[Order qty]]*Sales_Table[[#This Row],[unit price]]</f>
        <v>5118.2496535778</v>
      </c>
      <c r="N13851" s="8">
        <f>Sales_Table[[#This Row],[Revenue]]-Sales_Table[[#This Row],[unit cost]]</f>
        <v>4752.660392607957</v>
      </c>
    </row>
    <row r="13852" spans="1:14" ht="14.25" customHeight="1">
      <c r="A13852" t="s">
        <v>13865</v>
      </c>
      <c r="B13852" s="2">
        <v>43925</v>
      </c>
      <c r="C13852" s="5" t="str">
        <f t="shared" si="432"/>
        <v>Mar</v>
      </c>
      <c r="D13852" s="5" t="str">
        <f t="shared" si="433"/>
        <v>5</v>
      </c>
      <c r="E13852" t="s">
        <v>16</v>
      </c>
      <c r="F13852" s="3" t="s">
        <v>12</v>
      </c>
      <c r="G13852">
        <v>14</v>
      </c>
      <c r="H13852">
        <v>214</v>
      </c>
      <c r="I13852">
        <v>20</v>
      </c>
      <c r="J13852">
        <v>8</v>
      </c>
      <c r="K13852" s="3">
        <v>334.56776171922701</v>
      </c>
      <c r="L13852" s="3">
        <v>238.97697265659099</v>
      </c>
      <c r="M13852" s="7">
        <f>Sales_Table[[#This Row],[Order qty]]*Sales_Table[[#This Row],[unit price]]</f>
        <v>2676.5420937538161</v>
      </c>
      <c r="N13852" s="8">
        <f>Sales_Table[[#This Row],[Revenue]]-Sales_Table[[#This Row],[unit cost]]</f>
        <v>2437.5651210972251</v>
      </c>
    </row>
    <row r="13853" spans="1:14" ht="14.25" customHeight="1">
      <c r="A13853" t="s">
        <v>13866</v>
      </c>
      <c r="B13853" s="2">
        <v>43894</v>
      </c>
      <c r="C13853" s="5" t="str">
        <f t="shared" si="432"/>
        <v>May</v>
      </c>
      <c r="D13853" s="5" t="str">
        <f t="shared" si="433"/>
        <v>4</v>
      </c>
      <c r="E13853" t="s">
        <v>20</v>
      </c>
      <c r="F13853" s="3" t="s">
        <v>12</v>
      </c>
      <c r="G13853">
        <v>24</v>
      </c>
      <c r="H13853">
        <v>100</v>
      </c>
      <c r="I13853">
        <v>24</v>
      </c>
      <c r="J13853">
        <v>7</v>
      </c>
      <c r="K13853" s="3">
        <v>454.23140144348099</v>
      </c>
      <c r="L13853" s="3">
        <v>324.45100103105801</v>
      </c>
      <c r="M13853" s="7">
        <f>Sales_Table[[#This Row],[Order qty]]*Sales_Table[[#This Row],[unit price]]</f>
        <v>3179.6198101043669</v>
      </c>
      <c r="N13853" s="8">
        <f>Sales_Table[[#This Row],[Revenue]]-Sales_Table[[#This Row],[unit cost]]</f>
        <v>2855.1688090733087</v>
      </c>
    </row>
    <row r="13854" spans="1:14" ht="14.25" customHeight="1">
      <c r="A13854" t="s">
        <v>13867</v>
      </c>
      <c r="B13854" s="2">
        <v>43972</v>
      </c>
      <c r="C13854" s="5" t="str">
        <f t="shared" si="432"/>
        <v>Apr</v>
      </c>
      <c r="D13854" s="5" t="str">
        <f t="shared" si="433"/>
        <v>5</v>
      </c>
      <c r="E13854" t="s">
        <v>14</v>
      </c>
      <c r="F13854" s="3" t="s">
        <v>12</v>
      </c>
      <c r="G13854">
        <v>18</v>
      </c>
      <c r="H13854">
        <v>54</v>
      </c>
      <c r="I13854">
        <v>11</v>
      </c>
      <c r="J13854">
        <v>9</v>
      </c>
      <c r="K13854" s="3">
        <v>173.001895844936</v>
      </c>
      <c r="L13854" s="3">
        <v>123.572782746383</v>
      </c>
      <c r="M13854" s="7">
        <f>Sales_Table[[#This Row],[Order qty]]*Sales_Table[[#This Row],[unit price]]</f>
        <v>1557.0170626044239</v>
      </c>
      <c r="N13854" s="8">
        <f>Sales_Table[[#This Row],[Revenue]]-Sales_Table[[#This Row],[unit cost]]</f>
        <v>1433.444279858041</v>
      </c>
    </row>
    <row r="13855" spans="1:14" ht="14.25" customHeight="1">
      <c r="A13855" t="s">
        <v>13868</v>
      </c>
      <c r="B13855" s="2">
        <v>43926</v>
      </c>
      <c r="C13855" s="5" t="str">
        <f t="shared" si="432"/>
        <v>May</v>
      </c>
      <c r="D13855" s="5" t="str">
        <f t="shared" si="433"/>
        <v>5</v>
      </c>
      <c r="E13855" t="s">
        <v>20</v>
      </c>
      <c r="F13855" s="3" t="s">
        <v>12</v>
      </c>
      <c r="G13855">
        <v>15</v>
      </c>
      <c r="H13855">
        <v>230</v>
      </c>
      <c r="I13855">
        <v>3</v>
      </c>
      <c r="J13855">
        <v>2</v>
      </c>
      <c r="K13855" s="3">
        <v>251.093671917915</v>
      </c>
      <c r="L13855" s="3">
        <v>179.35262279851099</v>
      </c>
      <c r="M13855" s="7">
        <f>Sales_Table[[#This Row],[Order qty]]*Sales_Table[[#This Row],[unit price]]</f>
        <v>502.18734383583001</v>
      </c>
      <c r="N13855" s="8">
        <f>Sales_Table[[#This Row],[Revenue]]-Sales_Table[[#This Row],[unit cost]]</f>
        <v>322.83472103731901</v>
      </c>
    </row>
    <row r="13856" spans="1:14" ht="14.25" customHeight="1">
      <c r="A13856" t="s">
        <v>13869</v>
      </c>
      <c r="B13856" s="2">
        <v>43980</v>
      </c>
      <c r="C13856" s="5" t="str">
        <f t="shared" si="432"/>
        <v>May</v>
      </c>
      <c r="D13856" s="5" t="str">
        <f t="shared" si="433"/>
        <v>3</v>
      </c>
      <c r="E13856" t="s">
        <v>16</v>
      </c>
      <c r="F13856" s="3" t="s">
        <v>12</v>
      </c>
      <c r="G13856">
        <v>15</v>
      </c>
      <c r="H13856">
        <v>23</v>
      </c>
      <c r="I13856">
        <v>31</v>
      </c>
      <c r="J13856">
        <v>6</v>
      </c>
      <c r="K13856" s="3">
        <v>403.546065866947</v>
      </c>
      <c r="L13856" s="3">
        <v>288.247189904962</v>
      </c>
      <c r="M13856" s="7">
        <f>Sales_Table[[#This Row],[Order qty]]*Sales_Table[[#This Row],[unit price]]</f>
        <v>2421.2763952016821</v>
      </c>
      <c r="N13856" s="8">
        <f>Sales_Table[[#This Row],[Revenue]]-Sales_Table[[#This Row],[unit cost]]</f>
        <v>2133.0292052967202</v>
      </c>
    </row>
    <row r="13857" spans="1:14" ht="14.25" customHeight="1">
      <c r="A13857" t="s">
        <v>13870</v>
      </c>
      <c r="B13857" s="2">
        <v>43982</v>
      </c>
      <c r="C13857" s="5" t="str">
        <f t="shared" si="432"/>
        <v>Mar</v>
      </c>
      <c r="D13857" s="5" t="str">
        <f t="shared" si="433"/>
        <v>5</v>
      </c>
      <c r="E13857" t="s">
        <v>14</v>
      </c>
      <c r="F13857" s="3" t="s">
        <v>12</v>
      </c>
      <c r="G13857">
        <v>2</v>
      </c>
      <c r="H13857">
        <v>210</v>
      </c>
      <c r="I13857">
        <v>3</v>
      </c>
      <c r="J13857">
        <v>1</v>
      </c>
      <c r="K13857" s="3">
        <v>508.19321751594498</v>
      </c>
      <c r="L13857" s="3">
        <v>362.99515536853198</v>
      </c>
      <c r="M13857" s="7">
        <f>Sales_Table[[#This Row],[Order qty]]*Sales_Table[[#This Row],[unit price]]</f>
        <v>508.19321751594498</v>
      </c>
      <c r="N13857" s="8">
        <f>Sales_Table[[#This Row],[Revenue]]-Sales_Table[[#This Row],[unit cost]]</f>
        <v>145.198062147413</v>
      </c>
    </row>
    <row r="13858" spans="1:14" ht="14.25" customHeight="1">
      <c r="A13858" t="s">
        <v>13871</v>
      </c>
      <c r="B13858" s="2">
        <v>43892</v>
      </c>
      <c r="C13858" s="5" t="str">
        <f t="shared" si="432"/>
        <v>May</v>
      </c>
      <c r="D13858" s="5" t="str">
        <f t="shared" si="433"/>
        <v>5</v>
      </c>
      <c r="E13858" t="s">
        <v>11</v>
      </c>
      <c r="F13858" s="3" t="s">
        <v>12</v>
      </c>
      <c r="G13858">
        <v>23</v>
      </c>
      <c r="H13858">
        <v>104</v>
      </c>
      <c r="I13858">
        <v>1</v>
      </c>
      <c r="J13858">
        <v>5</v>
      </c>
      <c r="K13858" s="3">
        <v>355.67626208066901</v>
      </c>
      <c r="L13858" s="3">
        <v>254.05447291476401</v>
      </c>
      <c r="M13858" s="7">
        <f>Sales_Table[[#This Row],[Order qty]]*Sales_Table[[#This Row],[unit price]]</f>
        <v>1778.381310403345</v>
      </c>
      <c r="N13858" s="8">
        <f>Sales_Table[[#This Row],[Revenue]]-Sales_Table[[#This Row],[unit cost]]</f>
        <v>1524.3268374885811</v>
      </c>
    </row>
    <row r="13859" spans="1:14" ht="14.25" customHeight="1">
      <c r="A13859" t="s">
        <v>13872</v>
      </c>
      <c r="B13859" s="2">
        <v>43953</v>
      </c>
      <c r="C13859" s="5" t="str">
        <f t="shared" si="432"/>
        <v>May</v>
      </c>
      <c r="D13859" s="5" t="str">
        <f t="shared" si="433"/>
        <v>1</v>
      </c>
      <c r="E13859" t="s">
        <v>14</v>
      </c>
      <c r="F13859" s="3" t="s">
        <v>12</v>
      </c>
      <c r="G13859">
        <v>10</v>
      </c>
      <c r="H13859">
        <v>139</v>
      </c>
      <c r="I13859">
        <v>32</v>
      </c>
      <c r="J13859">
        <v>1</v>
      </c>
      <c r="K13859" s="3">
        <v>297.64112985134102</v>
      </c>
      <c r="L13859" s="3">
        <v>212.60080703667199</v>
      </c>
      <c r="M13859" s="7">
        <f>Sales_Table[[#This Row],[Order qty]]*Sales_Table[[#This Row],[unit price]]</f>
        <v>297.64112985134102</v>
      </c>
      <c r="N13859" s="8">
        <f>Sales_Table[[#This Row],[Revenue]]-Sales_Table[[#This Row],[unit cost]]</f>
        <v>85.040322814669025</v>
      </c>
    </row>
    <row r="13860" spans="1:14" ht="14.25" customHeight="1">
      <c r="A13860" t="s">
        <v>13873</v>
      </c>
      <c r="B13860" s="2">
        <v>43971</v>
      </c>
      <c r="C13860" s="5" t="str">
        <f t="shared" si="432"/>
        <v>Jan</v>
      </c>
      <c r="D13860" s="5" t="str">
        <f t="shared" si="433"/>
        <v>1</v>
      </c>
      <c r="E13860" t="s">
        <v>20</v>
      </c>
      <c r="F13860" s="3" t="s">
        <v>12</v>
      </c>
      <c r="G13860">
        <v>10</v>
      </c>
      <c r="H13860">
        <v>217</v>
      </c>
      <c r="I13860">
        <v>14</v>
      </c>
      <c r="J13860">
        <v>1</v>
      </c>
      <c r="K13860" s="3">
        <v>609.44202214479401</v>
      </c>
      <c r="L13860" s="3">
        <v>435.31573010342498</v>
      </c>
      <c r="M13860" s="7">
        <f>Sales_Table[[#This Row],[Order qty]]*Sales_Table[[#This Row],[unit price]]</f>
        <v>609.44202214479401</v>
      </c>
      <c r="N13860" s="8">
        <f>Sales_Table[[#This Row],[Revenue]]-Sales_Table[[#This Row],[unit cost]]</f>
        <v>174.12629204136903</v>
      </c>
    </row>
    <row r="13861" spans="1:14" ht="14.25" customHeight="1">
      <c r="A13861" t="s">
        <v>13874</v>
      </c>
      <c r="B13861" s="2">
        <v>43833</v>
      </c>
      <c r="C13861" s="5" t="str">
        <f t="shared" si="432"/>
        <v>Jan</v>
      </c>
      <c r="D13861" s="5" t="str">
        <f t="shared" si="433"/>
        <v>4</v>
      </c>
      <c r="E13861" t="s">
        <v>11</v>
      </c>
      <c r="F13861" s="3" t="s">
        <v>12</v>
      </c>
      <c r="G13861">
        <v>14</v>
      </c>
      <c r="H13861">
        <v>325</v>
      </c>
      <c r="I13861">
        <v>7</v>
      </c>
      <c r="J13861">
        <v>3</v>
      </c>
      <c r="K13861" s="3">
        <v>482.14035844802902</v>
      </c>
      <c r="L13861" s="3">
        <v>344.38597032002002</v>
      </c>
      <c r="M13861" s="7">
        <f>Sales_Table[[#This Row],[Order qty]]*Sales_Table[[#This Row],[unit price]]</f>
        <v>1446.4210753440871</v>
      </c>
      <c r="N13861" s="8">
        <f>Sales_Table[[#This Row],[Revenue]]-Sales_Table[[#This Row],[unit cost]]</f>
        <v>1102.035105024067</v>
      </c>
    </row>
    <row r="13862" spans="1:14" ht="14.25" customHeight="1">
      <c r="A13862" t="s">
        <v>13875</v>
      </c>
      <c r="B13862" s="2">
        <v>43843</v>
      </c>
      <c r="C13862" s="5" t="str">
        <f t="shared" si="432"/>
        <v>Apr</v>
      </c>
      <c r="D13862" s="5" t="str">
        <f t="shared" si="433"/>
        <v>1</v>
      </c>
      <c r="E13862" t="s">
        <v>14</v>
      </c>
      <c r="F13862" s="3" t="s">
        <v>12</v>
      </c>
      <c r="G13862">
        <v>4</v>
      </c>
      <c r="H13862">
        <v>326</v>
      </c>
      <c r="I13862">
        <v>11</v>
      </c>
      <c r="J13862">
        <v>1</v>
      </c>
      <c r="K13862" s="3">
        <v>287.17980998754501</v>
      </c>
      <c r="L13862" s="3">
        <v>205.12843570538899</v>
      </c>
      <c r="M13862" s="7">
        <f>Sales_Table[[#This Row],[Order qty]]*Sales_Table[[#This Row],[unit price]]</f>
        <v>287.17980998754501</v>
      </c>
      <c r="N13862" s="8">
        <f>Sales_Table[[#This Row],[Revenue]]-Sales_Table[[#This Row],[unit cost]]</f>
        <v>82.051374282156019</v>
      </c>
    </row>
    <row r="13863" spans="1:14" ht="14.25" customHeight="1">
      <c r="A13863" t="s">
        <v>13876</v>
      </c>
      <c r="B13863" s="2">
        <v>43951</v>
      </c>
      <c r="C13863" s="5" t="str">
        <f t="shared" si="432"/>
        <v>Jan</v>
      </c>
      <c r="D13863" s="5" t="str">
        <f t="shared" si="433"/>
        <v>2</v>
      </c>
      <c r="E13863" t="s">
        <v>20</v>
      </c>
      <c r="F13863" s="3" t="s">
        <v>12</v>
      </c>
      <c r="G13863">
        <v>24</v>
      </c>
      <c r="H13863">
        <v>56</v>
      </c>
      <c r="I13863">
        <v>42</v>
      </c>
      <c r="J13863">
        <v>4</v>
      </c>
      <c r="K13863" s="3">
        <v>567.34557402133896</v>
      </c>
      <c r="L13863" s="3">
        <v>405.246838586671</v>
      </c>
      <c r="M13863" s="7">
        <f>Sales_Table[[#This Row],[Order qty]]*Sales_Table[[#This Row],[unit price]]</f>
        <v>2269.3822960853558</v>
      </c>
      <c r="N13863" s="8">
        <f>Sales_Table[[#This Row],[Revenue]]-Sales_Table[[#This Row],[unit cost]]</f>
        <v>1864.1354574986849</v>
      </c>
    </row>
    <row r="13864" spans="1:14" ht="14.25" customHeight="1">
      <c r="A13864" t="s">
        <v>13877</v>
      </c>
      <c r="B13864" s="2">
        <v>43847</v>
      </c>
      <c r="C13864" s="5" t="str">
        <f t="shared" si="432"/>
        <v>Feb</v>
      </c>
      <c r="D13864" s="5" t="str">
        <f t="shared" si="433"/>
        <v>1</v>
      </c>
      <c r="E13864" t="s">
        <v>20</v>
      </c>
      <c r="F13864" s="3" t="s">
        <v>12</v>
      </c>
      <c r="G13864">
        <v>2</v>
      </c>
      <c r="H13864">
        <v>267</v>
      </c>
      <c r="I13864">
        <v>14</v>
      </c>
      <c r="J13864">
        <v>9</v>
      </c>
      <c r="K13864" s="3">
        <v>233.93342596292501</v>
      </c>
      <c r="L13864" s="3">
        <v>167.09530425923199</v>
      </c>
      <c r="M13864" s="7">
        <f>Sales_Table[[#This Row],[Order qty]]*Sales_Table[[#This Row],[unit price]]</f>
        <v>2105.4008336663251</v>
      </c>
      <c r="N13864" s="8">
        <f>Sales_Table[[#This Row],[Revenue]]-Sales_Table[[#This Row],[unit cost]]</f>
        <v>1938.305529407093</v>
      </c>
    </row>
    <row r="13865" spans="1:14" ht="14.25" customHeight="1">
      <c r="A13865" t="s">
        <v>13878</v>
      </c>
      <c r="B13865" s="2">
        <v>43873</v>
      </c>
      <c r="C13865" s="5" t="str">
        <f t="shared" si="432"/>
        <v>Jan</v>
      </c>
      <c r="D13865" s="5" t="str">
        <f t="shared" si="433"/>
        <v>3</v>
      </c>
      <c r="E13865" t="s">
        <v>11</v>
      </c>
      <c r="F13865" s="3" t="s">
        <v>12</v>
      </c>
      <c r="G13865">
        <v>21</v>
      </c>
      <c r="H13865">
        <v>130</v>
      </c>
      <c r="I13865">
        <v>26</v>
      </c>
      <c r="J13865">
        <v>9</v>
      </c>
      <c r="K13865" s="3">
        <v>433.10193800926203</v>
      </c>
      <c r="L13865" s="3">
        <v>309.35852714947299</v>
      </c>
      <c r="M13865" s="7">
        <f>Sales_Table[[#This Row],[Order qty]]*Sales_Table[[#This Row],[unit price]]</f>
        <v>3897.9174420833583</v>
      </c>
      <c r="N13865" s="8">
        <f>Sales_Table[[#This Row],[Revenue]]-Sales_Table[[#This Row],[unit cost]]</f>
        <v>3588.5589149338853</v>
      </c>
    </row>
    <row r="13866" spans="1:14" ht="14.25" customHeight="1">
      <c r="A13866" t="s">
        <v>13879</v>
      </c>
      <c r="B13866" s="2">
        <v>43847</v>
      </c>
      <c r="C13866" s="5" t="str">
        <f t="shared" si="432"/>
        <v>Mar</v>
      </c>
      <c r="D13866" s="5" t="str">
        <f t="shared" si="433"/>
        <v>5</v>
      </c>
      <c r="E13866" t="s">
        <v>16</v>
      </c>
      <c r="F13866" s="3" t="s">
        <v>12</v>
      </c>
      <c r="G13866">
        <v>16</v>
      </c>
      <c r="H13866">
        <v>44</v>
      </c>
      <c r="I13866">
        <v>4</v>
      </c>
      <c r="J13866">
        <v>9</v>
      </c>
      <c r="K13866" s="3">
        <v>579.237698256969</v>
      </c>
      <c r="L13866" s="3">
        <v>413.74121304069303</v>
      </c>
      <c r="M13866" s="7">
        <f>Sales_Table[[#This Row],[Order qty]]*Sales_Table[[#This Row],[unit price]]</f>
        <v>5213.1392843127214</v>
      </c>
      <c r="N13866" s="8">
        <f>Sales_Table[[#This Row],[Revenue]]-Sales_Table[[#This Row],[unit cost]]</f>
        <v>4799.3980712720286</v>
      </c>
    </row>
    <row r="13867" spans="1:14" ht="14.25" customHeight="1">
      <c r="A13867" t="s">
        <v>13880</v>
      </c>
      <c r="B13867" s="2">
        <v>43907</v>
      </c>
      <c r="C13867" s="5" t="str">
        <f t="shared" si="432"/>
        <v>May</v>
      </c>
      <c r="D13867" s="5" t="str">
        <f t="shared" si="433"/>
        <v>3</v>
      </c>
      <c r="E13867" t="s">
        <v>11</v>
      </c>
      <c r="F13867" s="3" t="s">
        <v>12</v>
      </c>
      <c r="G13867">
        <v>2</v>
      </c>
      <c r="H13867">
        <v>298</v>
      </c>
      <c r="I13867">
        <v>25</v>
      </c>
      <c r="J13867">
        <v>10</v>
      </c>
      <c r="K13867" s="3">
        <v>383.59402835369099</v>
      </c>
      <c r="L13867" s="3">
        <v>273.99573453835097</v>
      </c>
      <c r="M13867" s="7">
        <f>Sales_Table[[#This Row],[Order qty]]*Sales_Table[[#This Row],[unit price]]</f>
        <v>3835.9402835369101</v>
      </c>
      <c r="N13867" s="8">
        <f>Sales_Table[[#This Row],[Revenue]]-Sales_Table[[#This Row],[unit cost]]</f>
        <v>3561.9445489985592</v>
      </c>
    </row>
    <row r="13868" spans="1:14" ht="14.25" customHeight="1">
      <c r="A13868" t="s">
        <v>13881</v>
      </c>
      <c r="B13868" s="2">
        <v>43963</v>
      </c>
      <c r="C13868" s="5" t="str">
        <f t="shared" si="432"/>
        <v>Mar</v>
      </c>
      <c r="D13868" s="5" t="str">
        <f t="shared" si="433"/>
        <v>4</v>
      </c>
      <c r="E13868" t="s">
        <v>20</v>
      </c>
      <c r="F13868" s="3" t="s">
        <v>12</v>
      </c>
      <c r="G13868">
        <v>2</v>
      </c>
      <c r="H13868">
        <v>348</v>
      </c>
      <c r="I13868">
        <v>10</v>
      </c>
      <c r="J13868">
        <v>6</v>
      </c>
      <c r="K13868" s="3">
        <v>336.17170554399502</v>
      </c>
      <c r="L13868" s="3">
        <v>240.12264681713901</v>
      </c>
      <c r="M13868" s="7">
        <f>Sales_Table[[#This Row],[Order qty]]*Sales_Table[[#This Row],[unit price]]</f>
        <v>2017.0302332639701</v>
      </c>
      <c r="N13868" s="8">
        <f>Sales_Table[[#This Row],[Revenue]]-Sales_Table[[#This Row],[unit cost]]</f>
        <v>1776.9075864468311</v>
      </c>
    </row>
    <row r="13869" spans="1:14" ht="14.25" customHeight="1">
      <c r="A13869" t="s">
        <v>13882</v>
      </c>
      <c r="B13869" s="2">
        <v>43919</v>
      </c>
      <c r="C13869" s="5" t="str">
        <f t="shared" si="432"/>
        <v>Apr</v>
      </c>
      <c r="D13869" s="5" t="str">
        <f t="shared" si="433"/>
        <v>4</v>
      </c>
      <c r="E13869" t="s">
        <v>14</v>
      </c>
      <c r="F13869" s="3" t="s">
        <v>12</v>
      </c>
      <c r="G13869">
        <v>11</v>
      </c>
      <c r="H13869">
        <v>126</v>
      </c>
      <c r="I13869">
        <v>20</v>
      </c>
      <c r="J13869">
        <v>7</v>
      </c>
      <c r="K13869" s="3">
        <v>596.68617153167702</v>
      </c>
      <c r="L13869" s="3">
        <v>426.204408236912</v>
      </c>
      <c r="M13869" s="7">
        <f>Sales_Table[[#This Row],[Order qty]]*Sales_Table[[#This Row],[unit price]]</f>
        <v>4176.8032007217389</v>
      </c>
      <c r="N13869" s="8">
        <f>Sales_Table[[#This Row],[Revenue]]-Sales_Table[[#This Row],[unit cost]]</f>
        <v>3750.5987924848268</v>
      </c>
    </row>
    <row r="13870" spans="1:14" ht="14.25" customHeight="1">
      <c r="A13870" t="s">
        <v>13883</v>
      </c>
      <c r="B13870" s="2">
        <v>43933</v>
      </c>
      <c r="C13870" s="5" t="str">
        <f t="shared" si="432"/>
        <v>Apr</v>
      </c>
      <c r="D13870" s="5" t="str">
        <f t="shared" si="433"/>
        <v>1</v>
      </c>
      <c r="E13870" t="s">
        <v>11</v>
      </c>
      <c r="F13870" s="3" t="s">
        <v>12</v>
      </c>
      <c r="G13870">
        <v>3</v>
      </c>
      <c r="H13870">
        <v>158</v>
      </c>
      <c r="I13870">
        <v>28</v>
      </c>
      <c r="J13870">
        <v>5</v>
      </c>
      <c r="K13870" s="3">
        <v>305.83778089284903</v>
      </c>
      <c r="L13870" s="3">
        <v>218.455557780606</v>
      </c>
      <c r="M13870" s="7">
        <f>Sales_Table[[#This Row],[Order qty]]*Sales_Table[[#This Row],[unit price]]</f>
        <v>1529.1889044642451</v>
      </c>
      <c r="N13870" s="8">
        <f>Sales_Table[[#This Row],[Revenue]]-Sales_Table[[#This Row],[unit cost]]</f>
        <v>1310.733346683639</v>
      </c>
    </row>
    <row r="13871" spans="1:14" ht="14.25" customHeight="1">
      <c r="A13871" t="s">
        <v>13884</v>
      </c>
      <c r="B13871" s="2">
        <v>43932</v>
      </c>
      <c r="C13871" s="5" t="str">
        <f t="shared" si="432"/>
        <v>Jan</v>
      </c>
      <c r="D13871" s="5" t="str">
        <f t="shared" si="433"/>
        <v>2</v>
      </c>
      <c r="E13871" t="s">
        <v>14</v>
      </c>
      <c r="F13871" s="3" t="s">
        <v>12</v>
      </c>
      <c r="G13871">
        <v>20</v>
      </c>
      <c r="H13871">
        <v>109</v>
      </c>
      <c r="I13871">
        <v>30</v>
      </c>
      <c r="J13871">
        <v>1</v>
      </c>
      <c r="K13871" s="3">
        <v>175.98543083667801</v>
      </c>
      <c r="L13871" s="3">
        <v>125.703879169055</v>
      </c>
      <c r="M13871" s="7">
        <f>Sales_Table[[#This Row],[Order qty]]*Sales_Table[[#This Row],[unit price]]</f>
        <v>175.98543083667801</v>
      </c>
      <c r="N13871" s="8">
        <f>Sales_Table[[#This Row],[Revenue]]-Sales_Table[[#This Row],[unit cost]]</f>
        <v>50.281551667623006</v>
      </c>
    </row>
    <row r="13872" spans="1:14" ht="14.25" customHeight="1">
      <c r="A13872" t="s">
        <v>13885</v>
      </c>
      <c r="B13872" s="2">
        <v>43840</v>
      </c>
      <c r="C13872" s="5" t="str">
        <f t="shared" si="432"/>
        <v>Feb</v>
      </c>
      <c r="D13872" s="5" t="str">
        <f t="shared" si="433"/>
        <v>3</v>
      </c>
      <c r="E13872" t="s">
        <v>14</v>
      </c>
      <c r="F13872" s="3" t="s">
        <v>12</v>
      </c>
      <c r="G13872">
        <v>24</v>
      </c>
      <c r="H13872">
        <v>181</v>
      </c>
      <c r="I13872">
        <v>1</v>
      </c>
      <c r="J13872">
        <v>7</v>
      </c>
      <c r="K13872" s="3">
        <v>159.67254692316101</v>
      </c>
      <c r="L13872" s="3">
        <v>114.051819230829</v>
      </c>
      <c r="M13872" s="7">
        <f>Sales_Table[[#This Row],[Order qty]]*Sales_Table[[#This Row],[unit price]]</f>
        <v>1117.7078284621271</v>
      </c>
      <c r="N13872" s="8">
        <f>Sales_Table[[#This Row],[Revenue]]-Sales_Table[[#This Row],[unit cost]]</f>
        <v>1003.6560092312981</v>
      </c>
    </row>
    <row r="13873" spans="1:14" ht="14.25" customHeight="1">
      <c r="A13873" t="s">
        <v>13886</v>
      </c>
      <c r="B13873" s="2">
        <v>43862</v>
      </c>
      <c r="C13873" s="5" t="str">
        <f t="shared" si="432"/>
        <v>Mar</v>
      </c>
      <c r="D13873" s="5" t="str">
        <f t="shared" si="433"/>
        <v>3</v>
      </c>
      <c r="E13873" t="s">
        <v>16</v>
      </c>
      <c r="F13873" s="3" t="s">
        <v>12</v>
      </c>
      <c r="G13873">
        <v>16</v>
      </c>
      <c r="H13873">
        <v>355</v>
      </c>
      <c r="I13873">
        <v>39</v>
      </c>
      <c r="J13873">
        <v>7</v>
      </c>
      <c r="K13873" s="3">
        <v>643.40850090980496</v>
      </c>
      <c r="L13873" s="3">
        <v>459.57750064986101</v>
      </c>
      <c r="M13873" s="7">
        <f>Sales_Table[[#This Row],[Order qty]]*Sales_Table[[#This Row],[unit price]]</f>
        <v>4503.8595063686344</v>
      </c>
      <c r="N13873" s="8">
        <f>Sales_Table[[#This Row],[Revenue]]-Sales_Table[[#This Row],[unit cost]]</f>
        <v>4044.2820057187732</v>
      </c>
    </row>
    <row r="13874" spans="1:14" ht="14.25" customHeight="1">
      <c r="A13874" t="s">
        <v>13887</v>
      </c>
      <c r="B13874" s="2">
        <v>43902</v>
      </c>
      <c r="C13874" s="5" t="str">
        <f t="shared" si="432"/>
        <v>Mar</v>
      </c>
      <c r="D13874" s="5" t="str">
        <f t="shared" si="433"/>
        <v>1</v>
      </c>
      <c r="E13874" t="s">
        <v>11</v>
      </c>
      <c r="F13874" s="3" t="s">
        <v>12</v>
      </c>
      <c r="G13874">
        <v>15</v>
      </c>
      <c r="H13874">
        <v>14</v>
      </c>
      <c r="I13874">
        <v>14</v>
      </c>
      <c r="J13874">
        <v>8</v>
      </c>
      <c r="K13874" s="3">
        <v>236.24623221159001</v>
      </c>
      <c r="L13874" s="3">
        <v>168.74730872256399</v>
      </c>
      <c r="M13874" s="7">
        <f>Sales_Table[[#This Row],[Order qty]]*Sales_Table[[#This Row],[unit price]]</f>
        <v>1889.9698576927201</v>
      </c>
      <c r="N13874" s="8">
        <f>Sales_Table[[#This Row],[Revenue]]-Sales_Table[[#This Row],[unit cost]]</f>
        <v>1721.2225489701561</v>
      </c>
    </row>
    <row r="13875" spans="1:14" ht="14.25" customHeight="1">
      <c r="A13875" t="s">
        <v>13888</v>
      </c>
      <c r="B13875" s="2">
        <v>43907</v>
      </c>
      <c r="C13875" s="5" t="str">
        <f t="shared" si="432"/>
        <v>Jan</v>
      </c>
      <c r="D13875" s="5" t="str">
        <f t="shared" si="433"/>
        <v>4</v>
      </c>
      <c r="E13875" t="s">
        <v>16</v>
      </c>
      <c r="F13875" s="3" t="s">
        <v>12</v>
      </c>
      <c r="G13875">
        <v>9</v>
      </c>
      <c r="H13875">
        <v>101</v>
      </c>
      <c r="I13875">
        <v>6</v>
      </c>
      <c r="J13875">
        <v>7</v>
      </c>
      <c r="K13875" s="3">
        <v>298.28375852108002</v>
      </c>
      <c r="L13875" s="3">
        <v>213.05982751505701</v>
      </c>
      <c r="M13875" s="7">
        <f>Sales_Table[[#This Row],[Order qty]]*Sales_Table[[#This Row],[unit price]]</f>
        <v>2087.9863096475601</v>
      </c>
      <c r="N13875" s="8">
        <f>Sales_Table[[#This Row],[Revenue]]-Sales_Table[[#This Row],[unit cost]]</f>
        <v>1874.9264821325032</v>
      </c>
    </row>
    <row r="13876" spans="1:14" ht="14.25" customHeight="1">
      <c r="A13876" t="s">
        <v>13889</v>
      </c>
      <c r="B13876" s="2">
        <v>43845</v>
      </c>
      <c r="C13876" s="5" t="str">
        <f t="shared" si="432"/>
        <v>Apr</v>
      </c>
      <c r="D13876" s="5" t="str">
        <f t="shared" si="433"/>
        <v>3</v>
      </c>
      <c r="E13876" t="s">
        <v>16</v>
      </c>
      <c r="F13876" s="3" t="s">
        <v>12</v>
      </c>
      <c r="G13876">
        <v>9</v>
      </c>
      <c r="H13876">
        <v>153</v>
      </c>
      <c r="I13876">
        <v>3</v>
      </c>
      <c r="J13876">
        <v>9</v>
      </c>
      <c r="K13876" s="3">
        <v>177.45651894807801</v>
      </c>
      <c r="L13876" s="3">
        <v>126.754656391484</v>
      </c>
      <c r="M13876" s="7">
        <f>Sales_Table[[#This Row],[Order qty]]*Sales_Table[[#This Row],[unit price]]</f>
        <v>1597.108670532702</v>
      </c>
      <c r="N13876" s="8">
        <f>Sales_Table[[#This Row],[Revenue]]-Sales_Table[[#This Row],[unit cost]]</f>
        <v>1470.3540141412179</v>
      </c>
    </row>
    <row r="13877" spans="1:14" ht="14.25" customHeight="1">
      <c r="A13877" t="s">
        <v>13890</v>
      </c>
      <c r="B13877" s="2">
        <v>43938</v>
      </c>
      <c r="C13877" s="5" t="str">
        <f t="shared" si="432"/>
        <v>Mar</v>
      </c>
      <c r="D13877" s="5" t="str">
        <f t="shared" si="433"/>
        <v>3</v>
      </c>
      <c r="E13877" t="s">
        <v>16</v>
      </c>
      <c r="F13877" s="3" t="s">
        <v>12</v>
      </c>
      <c r="G13877">
        <v>26</v>
      </c>
      <c r="H13877">
        <v>316</v>
      </c>
      <c r="I13877">
        <v>19</v>
      </c>
      <c r="J13877">
        <v>7</v>
      </c>
      <c r="K13877" s="3">
        <v>563.26971960067704</v>
      </c>
      <c r="L13877" s="3">
        <v>402.33551400048401</v>
      </c>
      <c r="M13877" s="7">
        <f>Sales_Table[[#This Row],[Order qty]]*Sales_Table[[#This Row],[unit price]]</f>
        <v>3942.8880372047392</v>
      </c>
      <c r="N13877" s="8">
        <f>Sales_Table[[#This Row],[Revenue]]-Sales_Table[[#This Row],[unit cost]]</f>
        <v>3540.5525232042551</v>
      </c>
    </row>
    <row r="13878" spans="1:14" ht="14.25" customHeight="1">
      <c r="A13878" t="s">
        <v>13891</v>
      </c>
      <c r="B13878" s="2">
        <v>43894</v>
      </c>
      <c r="C13878" s="5" t="str">
        <f t="shared" si="432"/>
        <v>Mar</v>
      </c>
      <c r="D13878" s="5" t="str">
        <f t="shared" si="433"/>
        <v>2</v>
      </c>
      <c r="E13878" t="s">
        <v>20</v>
      </c>
      <c r="F13878" s="3" t="s">
        <v>12</v>
      </c>
      <c r="G13878">
        <v>22</v>
      </c>
      <c r="H13878">
        <v>226</v>
      </c>
      <c r="I13878">
        <v>34</v>
      </c>
      <c r="J13878">
        <v>1</v>
      </c>
      <c r="K13878" s="3">
        <v>181.27317184209801</v>
      </c>
      <c r="L13878" s="3">
        <v>129.48083703007001</v>
      </c>
      <c r="M13878" s="7">
        <f>Sales_Table[[#This Row],[Order qty]]*Sales_Table[[#This Row],[unit price]]</f>
        <v>181.27317184209801</v>
      </c>
      <c r="N13878" s="8">
        <f>Sales_Table[[#This Row],[Revenue]]-Sales_Table[[#This Row],[unit cost]]</f>
        <v>51.792334812028002</v>
      </c>
    </row>
    <row r="13879" spans="1:14" ht="14.25" customHeight="1">
      <c r="A13879" t="s">
        <v>13892</v>
      </c>
      <c r="B13879" s="2">
        <v>43921</v>
      </c>
      <c r="C13879" s="5" t="str">
        <f t="shared" si="432"/>
        <v>Feb</v>
      </c>
      <c r="D13879" s="5" t="str">
        <f t="shared" si="433"/>
        <v>5</v>
      </c>
      <c r="E13879" t="s">
        <v>16</v>
      </c>
      <c r="F13879" s="3" t="s">
        <v>12</v>
      </c>
      <c r="G13879">
        <v>21</v>
      </c>
      <c r="H13879">
        <v>11</v>
      </c>
      <c r="I13879">
        <v>30</v>
      </c>
      <c r="J13879">
        <v>9</v>
      </c>
      <c r="K13879" s="3">
        <v>472.62115252017998</v>
      </c>
      <c r="L13879" s="3">
        <v>337.58653751441398</v>
      </c>
      <c r="M13879" s="7">
        <f>Sales_Table[[#This Row],[Order qty]]*Sales_Table[[#This Row],[unit price]]</f>
        <v>4253.5903726816196</v>
      </c>
      <c r="N13879" s="8">
        <f>Sales_Table[[#This Row],[Revenue]]-Sales_Table[[#This Row],[unit cost]]</f>
        <v>3916.0038351672056</v>
      </c>
    </row>
    <row r="13880" spans="1:14" ht="14.25" customHeight="1">
      <c r="A13880" t="s">
        <v>13893</v>
      </c>
      <c r="B13880" s="2">
        <v>43877</v>
      </c>
      <c r="C13880" s="5" t="str">
        <f t="shared" si="432"/>
        <v>May</v>
      </c>
      <c r="D13880" s="5" t="str">
        <f t="shared" si="433"/>
        <v>3</v>
      </c>
      <c r="E13880" t="s">
        <v>14</v>
      </c>
      <c r="F13880" s="3" t="s">
        <v>12</v>
      </c>
      <c r="G13880">
        <v>16</v>
      </c>
      <c r="H13880">
        <v>345</v>
      </c>
      <c r="I13880">
        <v>24</v>
      </c>
      <c r="J13880">
        <v>5</v>
      </c>
      <c r="K13880" s="3">
        <v>252.43969827890399</v>
      </c>
      <c r="L13880" s="3">
        <v>180.31407019921701</v>
      </c>
      <c r="M13880" s="7">
        <f>Sales_Table[[#This Row],[Order qty]]*Sales_Table[[#This Row],[unit price]]</f>
        <v>1262.19849139452</v>
      </c>
      <c r="N13880" s="8">
        <f>Sales_Table[[#This Row],[Revenue]]-Sales_Table[[#This Row],[unit cost]]</f>
        <v>1081.884421195303</v>
      </c>
    </row>
    <row r="13881" spans="1:14" ht="14.25" customHeight="1">
      <c r="A13881" t="s">
        <v>13894</v>
      </c>
      <c r="B13881" s="2">
        <v>43968</v>
      </c>
      <c r="C13881" s="5" t="str">
        <f t="shared" si="432"/>
        <v>Mar</v>
      </c>
      <c r="D13881" s="5" t="str">
        <f t="shared" si="433"/>
        <v>1</v>
      </c>
      <c r="E13881" t="s">
        <v>14</v>
      </c>
      <c r="F13881" s="3" t="s">
        <v>12</v>
      </c>
      <c r="G13881">
        <v>13</v>
      </c>
      <c r="H13881">
        <v>64</v>
      </c>
      <c r="I13881">
        <v>23</v>
      </c>
      <c r="J13881">
        <v>10</v>
      </c>
      <c r="K13881" s="3">
        <v>172.58409762382499</v>
      </c>
      <c r="L13881" s="3">
        <v>123.27435544558899</v>
      </c>
      <c r="M13881" s="7">
        <f>Sales_Table[[#This Row],[Order qty]]*Sales_Table[[#This Row],[unit price]]</f>
        <v>1725.8409762382498</v>
      </c>
      <c r="N13881" s="8">
        <f>Sales_Table[[#This Row],[Revenue]]-Sales_Table[[#This Row],[unit cost]]</f>
        <v>1602.5666207926608</v>
      </c>
    </row>
    <row r="13882" spans="1:14" ht="14.25" customHeight="1">
      <c r="A13882" t="s">
        <v>13895</v>
      </c>
      <c r="B13882" s="2">
        <v>43920</v>
      </c>
      <c r="C13882" s="5" t="str">
        <f t="shared" si="432"/>
        <v>Jan</v>
      </c>
      <c r="D13882" s="5" t="str">
        <f t="shared" si="433"/>
        <v>3</v>
      </c>
      <c r="E13882" t="s">
        <v>11</v>
      </c>
      <c r="F13882" s="3" t="s">
        <v>12</v>
      </c>
      <c r="G13882">
        <v>12</v>
      </c>
      <c r="H13882">
        <v>94</v>
      </c>
      <c r="I13882">
        <v>22</v>
      </c>
      <c r="J13882">
        <v>5</v>
      </c>
      <c r="K13882" s="3">
        <v>472.78828972577998</v>
      </c>
      <c r="L13882" s="3">
        <v>337.70592123270001</v>
      </c>
      <c r="M13882" s="7">
        <f>Sales_Table[[#This Row],[Order qty]]*Sales_Table[[#This Row],[unit price]]</f>
        <v>2363.9414486288997</v>
      </c>
      <c r="N13882" s="8">
        <f>Sales_Table[[#This Row],[Revenue]]-Sales_Table[[#This Row],[unit cost]]</f>
        <v>2026.2355273961998</v>
      </c>
    </row>
    <row r="13883" spans="1:14" ht="14.25" customHeight="1">
      <c r="A13883" t="s">
        <v>13896</v>
      </c>
      <c r="B13883" s="2">
        <v>43833</v>
      </c>
      <c r="C13883" s="5" t="str">
        <f t="shared" si="432"/>
        <v>Mar</v>
      </c>
      <c r="D13883" s="5" t="str">
        <f t="shared" si="433"/>
        <v>1</v>
      </c>
      <c r="E13883" t="s">
        <v>14</v>
      </c>
      <c r="F13883" s="3" t="s">
        <v>12</v>
      </c>
      <c r="G13883">
        <v>17</v>
      </c>
      <c r="H13883">
        <v>219</v>
      </c>
      <c r="I13883">
        <v>31</v>
      </c>
      <c r="J13883">
        <v>6</v>
      </c>
      <c r="K13883" s="3">
        <v>360.951043009758</v>
      </c>
      <c r="L13883" s="3">
        <v>257.82217357839897</v>
      </c>
      <c r="M13883" s="7">
        <f>Sales_Table[[#This Row],[Order qty]]*Sales_Table[[#This Row],[unit price]]</f>
        <v>2165.706258058548</v>
      </c>
      <c r="N13883" s="8">
        <f>Sales_Table[[#This Row],[Revenue]]-Sales_Table[[#This Row],[unit cost]]</f>
        <v>1907.8840844801489</v>
      </c>
    </row>
    <row r="13884" spans="1:14" ht="14.25" customHeight="1">
      <c r="A13884" t="s">
        <v>13897</v>
      </c>
      <c r="B13884" s="2">
        <v>43906</v>
      </c>
      <c r="C13884" s="5" t="str">
        <f t="shared" si="432"/>
        <v>Jan</v>
      </c>
      <c r="D13884" s="5" t="str">
        <f t="shared" si="433"/>
        <v>3</v>
      </c>
      <c r="E13884" t="s">
        <v>20</v>
      </c>
      <c r="F13884" s="3" t="s">
        <v>12</v>
      </c>
      <c r="G13884">
        <v>3</v>
      </c>
      <c r="H13884">
        <v>7</v>
      </c>
      <c r="I13884">
        <v>41</v>
      </c>
      <c r="J13884">
        <v>4</v>
      </c>
      <c r="K13884" s="3">
        <v>428.07429438829399</v>
      </c>
      <c r="L13884" s="3">
        <v>305.76735313449598</v>
      </c>
      <c r="M13884" s="7">
        <f>Sales_Table[[#This Row],[Order qty]]*Sales_Table[[#This Row],[unit price]]</f>
        <v>1712.297177553176</v>
      </c>
      <c r="N13884" s="8">
        <f>Sales_Table[[#This Row],[Revenue]]-Sales_Table[[#This Row],[unit cost]]</f>
        <v>1406.5298244186799</v>
      </c>
    </row>
    <row r="13885" spans="1:14" ht="14.25" customHeight="1">
      <c r="A13885" t="s">
        <v>13898</v>
      </c>
      <c r="B13885" s="2">
        <v>43858</v>
      </c>
      <c r="C13885" s="5" t="str">
        <f t="shared" si="432"/>
        <v>Mar</v>
      </c>
      <c r="D13885" s="5" t="str">
        <f t="shared" si="433"/>
        <v>4</v>
      </c>
      <c r="E13885" t="s">
        <v>14</v>
      </c>
      <c r="F13885" s="3" t="s">
        <v>12</v>
      </c>
      <c r="G13885">
        <v>22</v>
      </c>
      <c r="H13885">
        <v>317</v>
      </c>
      <c r="I13885">
        <v>14</v>
      </c>
      <c r="J13885">
        <v>2</v>
      </c>
      <c r="K13885" s="3">
        <v>249.05750656127901</v>
      </c>
      <c r="L13885" s="3">
        <v>177.89821897234199</v>
      </c>
      <c r="M13885" s="7">
        <f>Sales_Table[[#This Row],[Order qty]]*Sales_Table[[#This Row],[unit price]]</f>
        <v>498.11501312255803</v>
      </c>
      <c r="N13885" s="8">
        <f>Sales_Table[[#This Row],[Revenue]]-Sales_Table[[#This Row],[unit cost]]</f>
        <v>320.21679415021606</v>
      </c>
    </row>
    <row r="13886" spans="1:14" ht="14.25" customHeight="1">
      <c r="A13886" t="s">
        <v>13899</v>
      </c>
      <c r="B13886" s="2">
        <v>43895</v>
      </c>
      <c r="C13886" s="5" t="str">
        <f t="shared" si="432"/>
        <v>Apr</v>
      </c>
      <c r="D13886" s="5" t="str">
        <f t="shared" si="433"/>
        <v>5</v>
      </c>
      <c r="E13886" t="s">
        <v>16</v>
      </c>
      <c r="F13886" s="3" t="s">
        <v>12</v>
      </c>
      <c r="G13886">
        <v>26</v>
      </c>
      <c r="H13886">
        <v>247</v>
      </c>
      <c r="I13886">
        <v>19</v>
      </c>
      <c r="J13886">
        <v>1</v>
      </c>
      <c r="K13886" s="3">
        <v>562.48647111654304</v>
      </c>
      <c r="L13886" s="3">
        <v>401.77605079753101</v>
      </c>
      <c r="M13886" s="7">
        <f>Sales_Table[[#This Row],[Order qty]]*Sales_Table[[#This Row],[unit price]]</f>
        <v>562.48647111654304</v>
      </c>
      <c r="N13886" s="8">
        <f>Sales_Table[[#This Row],[Revenue]]-Sales_Table[[#This Row],[unit cost]]</f>
        <v>160.71042031901203</v>
      </c>
    </row>
    <row r="13887" spans="1:14" ht="14.25" customHeight="1">
      <c r="A13887" t="s">
        <v>13900</v>
      </c>
      <c r="B13887" s="2">
        <v>43945</v>
      </c>
      <c r="C13887" s="5" t="str">
        <f t="shared" si="432"/>
        <v>May</v>
      </c>
      <c r="D13887" s="5" t="str">
        <f t="shared" si="433"/>
        <v>5</v>
      </c>
      <c r="E13887" t="s">
        <v>20</v>
      </c>
      <c r="F13887" s="3" t="s">
        <v>12</v>
      </c>
      <c r="G13887">
        <v>14</v>
      </c>
      <c r="H13887">
        <v>57</v>
      </c>
      <c r="I13887">
        <v>46</v>
      </c>
      <c r="J13887">
        <v>3</v>
      </c>
      <c r="K13887" s="3">
        <v>261.75127422809601</v>
      </c>
      <c r="L13887" s="3">
        <v>186.96519587721099</v>
      </c>
      <c r="M13887" s="7">
        <f>Sales_Table[[#This Row],[Order qty]]*Sales_Table[[#This Row],[unit price]]</f>
        <v>785.25382268428802</v>
      </c>
      <c r="N13887" s="8">
        <f>Sales_Table[[#This Row],[Revenue]]-Sales_Table[[#This Row],[unit cost]]</f>
        <v>598.28862680707698</v>
      </c>
    </row>
    <row r="13888" spans="1:14" ht="14.25" customHeight="1">
      <c r="A13888" t="s">
        <v>13901</v>
      </c>
      <c r="B13888" s="2">
        <v>43953</v>
      </c>
      <c r="C13888" s="5" t="str">
        <f t="shared" si="432"/>
        <v>May</v>
      </c>
      <c r="D13888" s="5" t="str">
        <f t="shared" si="433"/>
        <v>1</v>
      </c>
      <c r="E13888" t="s">
        <v>14</v>
      </c>
      <c r="F13888" s="3" t="s">
        <v>12</v>
      </c>
      <c r="G13888">
        <v>5</v>
      </c>
      <c r="H13888">
        <v>62</v>
      </c>
      <c r="I13888">
        <v>42</v>
      </c>
      <c r="J13888">
        <v>6</v>
      </c>
      <c r="K13888" s="3">
        <v>341.23927456140501</v>
      </c>
      <c r="L13888" s="3">
        <v>243.74233897243201</v>
      </c>
      <c r="M13888" s="7">
        <f>Sales_Table[[#This Row],[Order qty]]*Sales_Table[[#This Row],[unit price]]</f>
        <v>2047.4356473684302</v>
      </c>
      <c r="N13888" s="8">
        <f>Sales_Table[[#This Row],[Revenue]]-Sales_Table[[#This Row],[unit cost]]</f>
        <v>1803.6933083959982</v>
      </c>
    </row>
    <row r="13889" spans="1:14" ht="14.25" customHeight="1">
      <c r="A13889" t="s">
        <v>13902</v>
      </c>
      <c r="B13889" s="2">
        <v>43978</v>
      </c>
      <c r="C13889" s="5" t="str">
        <f t="shared" si="432"/>
        <v>Jan</v>
      </c>
      <c r="D13889" s="5" t="str">
        <f t="shared" si="433"/>
        <v>2</v>
      </c>
      <c r="E13889" t="s">
        <v>16</v>
      </c>
      <c r="F13889" s="3" t="s">
        <v>12</v>
      </c>
      <c r="G13889">
        <v>22</v>
      </c>
      <c r="H13889">
        <v>68</v>
      </c>
      <c r="I13889">
        <v>26</v>
      </c>
      <c r="J13889">
        <v>5</v>
      </c>
      <c r="K13889" s="3">
        <v>285.11554455757101</v>
      </c>
      <c r="L13889" s="3">
        <v>203.65396039826501</v>
      </c>
      <c r="M13889" s="7">
        <f>Sales_Table[[#This Row],[Order qty]]*Sales_Table[[#This Row],[unit price]]</f>
        <v>1425.577722787855</v>
      </c>
      <c r="N13889" s="8">
        <f>Sales_Table[[#This Row],[Revenue]]-Sales_Table[[#This Row],[unit cost]]</f>
        <v>1221.9237623895899</v>
      </c>
    </row>
    <row r="13890" spans="1:14" ht="14.25" customHeight="1">
      <c r="A13890" t="s">
        <v>13903</v>
      </c>
      <c r="B13890" s="2">
        <v>43860</v>
      </c>
      <c r="C13890" s="5" t="str">
        <f t="shared" ref="C13890:C13953" si="434">TEXT(B13891,"mmm")</f>
        <v>Feb</v>
      </c>
      <c r="D13890" s="5" t="str">
        <f t="shared" ref="D13890:D13953" si="435">TEXT(B13892, "m")</f>
        <v>4</v>
      </c>
      <c r="E13890" t="s">
        <v>11</v>
      </c>
      <c r="F13890" s="3" t="s">
        <v>12</v>
      </c>
      <c r="G13890">
        <v>14</v>
      </c>
      <c r="H13890">
        <v>237</v>
      </c>
      <c r="I13890">
        <v>1</v>
      </c>
      <c r="J13890">
        <v>1</v>
      </c>
      <c r="K13890" s="3">
        <v>250.90342158079099</v>
      </c>
      <c r="L13890" s="3">
        <v>179.216729700565</v>
      </c>
      <c r="M13890" s="7">
        <f>Sales_Table[[#This Row],[Order qty]]*Sales_Table[[#This Row],[unit price]]</f>
        <v>250.90342158079099</v>
      </c>
      <c r="N13890" s="8">
        <f>Sales_Table[[#This Row],[Revenue]]-Sales_Table[[#This Row],[unit cost]]</f>
        <v>71.686691880225993</v>
      </c>
    </row>
    <row r="13891" spans="1:14" ht="14.25" customHeight="1">
      <c r="A13891" t="s">
        <v>13904</v>
      </c>
      <c r="B13891" s="2">
        <v>43878</v>
      </c>
      <c r="C13891" s="5" t="str">
        <f t="shared" si="434"/>
        <v>Apr</v>
      </c>
      <c r="D13891" s="5" t="str">
        <f t="shared" si="435"/>
        <v>3</v>
      </c>
      <c r="E13891" t="s">
        <v>16</v>
      </c>
      <c r="F13891" s="3" t="s">
        <v>12</v>
      </c>
      <c r="G13891">
        <v>16</v>
      </c>
      <c r="H13891">
        <v>248</v>
      </c>
      <c r="I13891">
        <v>14</v>
      </c>
      <c r="J13891">
        <v>3</v>
      </c>
      <c r="K13891" s="3">
        <v>428.97722947597498</v>
      </c>
      <c r="L13891" s="3">
        <v>306.412306768554</v>
      </c>
      <c r="M13891" s="7">
        <f>Sales_Table[[#This Row],[Order qty]]*Sales_Table[[#This Row],[unit price]]</f>
        <v>1286.9316884279249</v>
      </c>
      <c r="N13891" s="8">
        <f>Sales_Table[[#This Row],[Revenue]]-Sales_Table[[#This Row],[unit cost]]</f>
        <v>980.51938165937088</v>
      </c>
    </row>
    <row r="13892" spans="1:14" ht="14.25" customHeight="1">
      <c r="A13892" t="s">
        <v>13905</v>
      </c>
      <c r="B13892" s="2">
        <v>43944</v>
      </c>
      <c r="C13892" s="5" t="str">
        <f t="shared" si="434"/>
        <v>Mar</v>
      </c>
      <c r="D13892" s="5" t="str">
        <f t="shared" si="435"/>
        <v>4</v>
      </c>
      <c r="E13892" t="s">
        <v>20</v>
      </c>
      <c r="F13892" s="3" t="s">
        <v>12</v>
      </c>
      <c r="G13892">
        <v>5</v>
      </c>
      <c r="H13892">
        <v>201</v>
      </c>
      <c r="I13892">
        <v>26</v>
      </c>
      <c r="J13892">
        <v>8</v>
      </c>
      <c r="K13892" s="3">
        <v>263.38098889589298</v>
      </c>
      <c r="L13892" s="3">
        <v>188.129277782781</v>
      </c>
      <c r="M13892" s="7">
        <f>Sales_Table[[#This Row],[Order qty]]*Sales_Table[[#This Row],[unit price]]</f>
        <v>2107.0479111671439</v>
      </c>
      <c r="N13892" s="8">
        <f>Sales_Table[[#This Row],[Revenue]]-Sales_Table[[#This Row],[unit cost]]</f>
        <v>1918.9186333843629</v>
      </c>
    </row>
    <row r="13893" spans="1:14" ht="14.25" customHeight="1">
      <c r="A13893" t="s">
        <v>13906</v>
      </c>
      <c r="B13893" s="2">
        <v>43909</v>
      </c>
      <c r="C13893" s="5" t="str">
        <f t="shared" si="434"/>
        <v>Apr</v>
      </c>
      <c r="D13893" s="5" t="str">
        <f t="shared" si="435"/>
        <v>4</v>
      </c>
      <c r="E13893" t="s">
        <v>16</v>
      </c>
      <c r="F13893" s="3" t="s">
        <v>12</v>
      </c>
      <c r="G13893">
        <v>8</v>
      </c>
      <c r="H13893">
        <v>175</v>
      </c>
      <c r="I13893">
        <v>3</v>
      </c>
      <c r="J13893">
        <v>1</v>
      </c>
      <c r="K13893" s="3">
        <v>374.48166131973301</v>
      </c>
      <c r="L13893" s="3">
        <v>267.48690094266601</v>
      </c>
      <c r="M13893" s="7">
        <f>Sales_Table[[#This Row],[Order qty]]*Sales_Table[[#This Row],[unit price]]</f>
        <v>374.48166131973301</v>
      </c>
      <c r="N13893" s="8">
        <f>Sales_Table[[#This Row],[Revenue]]-Sales_Table[[#This Row],[unit cost]]</f>
        <v>106.994760377067</v>
      </c>
    </row>
    <row r="13894" spans="1:14" ht="14.25" customHeight="1">
      <c r="A13894" t="s">
        <v>13907</v>
      </c>
      <c r="B13894" s="2">
        <v>43935</v>
      </c>
      <c r="C13894" s="5" t="str">
        <f t="shared" si="434"/>
        <v>Apr</v>
      </c>
      <c r="D13894" s="5" t="str">
        <f t="shared" si="435"/>
        <v>3</v>
      </c>
      <c r="E13894" t="s">
        <v>11</v>
      </c>
      <c r="F13894" s="3" t="s">
        <v>12</v>
      </c>
      <c r="G13894">
        <v>5</v>
      </c>
      <c r="H13894">
        <v>268</v>
      </c>
      <c r="I13894">
        <v>15</v>
      </c>
      <c r="J13894">
        <v>8</v>
      </c>
      <c r="K13894" s="3">
        <v>540.68129199743305</v>
      </c>
      <c r="L13894" s="3">
        <v>386.20092285530899</v>
      </c>
      <c r="M13894" s="7">
        <f>Sales_Table[[#This Row],[Order qty]]*Sales_Table[[#This Row],[unit price]]</f>
        <v>4325.4503359794644</v>
      </c>
      <c r="N13894" s="8">
        <f>Sales_Table[[#This Row],[Revenue]]-Sales_Table[[#This Row],[unit cost]]</f>
        <v>3939.2494131241556</v>
      </c>
    </row>
    <row r="13895" spans="1:14" ht="14.25" customHeight="1">
      <c r="A13895" t="s">
        <v>13908</v>
      </c>
      <c r="B13895" s="2">
        <v>43929</v>
      </c>
      <c r="C13895" s="5" t="str">
        <f t="shared" si="434"/>
        <v>Mar</v>
      </c>
      <c r="D13895" s="5" t="str">
        <f t="shared" si="435"/>
        <v>5</v>
      </c>
      <c r="E13895" t="s">
        <v>16</v>
      </c>
      <c r="F13895" s="3" t="s">
        <v>12</v>
      </c>
      <c r="G13895">
        <v>20</v>
      </c>
      <c r="H13895">
        <v>294</v>
      </c>
      <c r="I13895">
        <v>5</v>
      </c>
      <c r="J13895">
        <v>10</v>
      </c>
      <c r="K13895" s="3">
        <v>516.26495611667599</v>
      </c>
      <c r="L13895" s="3">
        <v>368.76068294048298</v>
      </c>
      <c r="M13895" s="7">
        <f>Sales_Table[[#This Row],[Order qty]]*Sales_Table[[#This Row],[unit price]]</f>
        <v>5162.6495611667597</v>
      </c>
      <c r="N13895" s="8">
        <f>Sales_Table[[#This Row],[Revenue]]-Sales_Table[[#This Row],[unit cost]]</f>
        <v>4793.8888782262766</v>
      </c>
    </row>
    <row r="13896" spans="1:14" ht="14.25" customHeight="1">
      <c r="A13896" t="s">
        <v>13909</v>
      </c>
      <c r="B13896" s="2">
        <v>43915</v>
      </c>
      <c r="C13896" s="5" t="str">
        <f t="shared" si="434"/>
        <v>May</v>
      </c>
      <c r="D13896" s="5" t="str">
        <f t="shared" si="435"/>
        <v>1</v>
      </c>
      <c r="E13896" t="s">
        <v>20</v>
      </c>
      <c r="F13896" s="3" t="s">
        <v>12</v>
      </c>
      <c r="G13896">
        <v>19</v>
      </c>
      <c r="H13896">
        <v>106</v>
      </c>
      <c r="I13896">
        <v>18</v>
      </c>
      <c r="J13896">
        <v>2</v>
      </c>
      <c r="K13896" s="3">
        <v>262.90379530191399</v>
      </c>
      <c r="L13896" s="3">
        <v>187.78842521565301</v>
      </c>
      <c r="M13896" s="7">
        <f>Sales_Table[[#This Row],[Order qty]]*Sales_Table[[#This Row],[unit price]]</f>
        <v>525.80759060382798</v>
      </c>
      <c r="N13896" s="8">
        <f>Sales_Table[[#This Row],[Revenue]]-Sales_Table[[#This Row],[unit cost]]</f>
        <v>338.019165388175</v>
      </c>
    </row>
    <row r="13897" spans="1:14" ht="14.25" customHeight="1">
      <c r="A13897" t="s">
        <v>13910</v>
      </c>
      <c r="B13897" s="2">
        <v>43972</v>
      </c>
      <c r="C13897" s="5" t="str">
        <f t="shared" si="434"/>
        <v>Jan</v>
      </c>
      <c r="D13897" s="5" t="str">
        <f t="shared" si="435"/>
        <v>2</v>
      </c>
      <c r="E13897" t="s">
        <v>11</v>
      </c>
      <c r="F13897" s="3" t="s">
        <v>12</v>
      </c>
      <c r="G13897">
        <v>26</v>
      </c>
      <c r="H13897">
        <v>60</v>
      </c>
      <c r="I13897">
        <v>46</v>
      </c>
      <c r="J13897">
        <v>10</v>
      </c>
      <c r="K13897" s="3">
        <v>218.005283117294</v>
      </c>
      <c r="L13897" s="3">
        <v>155.71805936949599</v>
      </c>
      <c r="M13897" s="7">
        <f>Sales_Table[[#This Row],[Order qty]]*Sales_Table[[#This Row],[unit price]]</f>
        <v>2180.0528311729399</v>
      </c>
      <c r="N13897" s="8">
        <f>Sales_Table[[#This Row],[Revenue]]-Sales_Table[[#This Row],[unit cost]]</f>
        <v>2024.334771803444</v>
      </c>
    </row>
    <row r="13898" spans="1:14" ht="14.25" customHeight="1">
      <c r="A13898" t="s">
        <v>13911</v>
      </c>
      <c r="B13898" s="2">
        <v>43857</v>
      </c>
      <c r="C13898" s="5" t="str">
        <f t="shared" si="434"/>
        <v>Feb</v>
      </c>
      <c r="D13898" s="5" t="str">
        <f t="shared" si="435"/>
        <v>4</v>
      </c>
      <c r="E13898" t="s">
        <v>20</v>
      </c>
      <c r="F13898" s="3" t="s">
        <v>12</v>
      </c>
      <c r="G13898">
        <v>6</v>
      </c>
      <c r="H13898">
        <v>77</v>
      </c>
      <c r="I13898">
        <v>25</v>
      </c>
      <c r="J13898">
        <v>6</v>
      </c>
      <c r="K13898" s="3">
        <v>607.084303557873</v>
      </c>
      <c r="L13898" s="3">
        <v>433.631645398481</v>
      </c>
      <c r="M13898" s="7">
        <f>Sales_Table[[#This Row],[Order qty]]*Sales_Table[[#This Row],[unit price]]</f>
        <v>3642.505821347238</v>
      </c>
      <c r="N13898" s="8">
        <f>Sales_Table[[#This Row],[Revenue]]-Sales_Table[[#This Row],[unit cost]]</f>
        <v>3208.8741759487571</v>
      </c>
    </row>
    <row r="13899" spans="1:14" ht="14.25" customHeight="1">
      <c r="A13899" t="s">
        <v>13912</v>
      </c>
      <c r="B13899" s="2">
        <v>43869</v>
      </c>
      <c r="C13899" s="5" t="str">
        <f t="shared" si="434"/>
        <v>Apr</v>
      </c>
      <c r="D13899" s="5" t="str">
        <f t="shared" si="435"/>
        <v>3</v>
      </c>
      <c r="E13899" t="s">
        <v>14</v>
      </c>
      <c r="F13899" s="3" t="s">
        <v>12</v>
      </c>
      <c r="G13899">
        <v>11</v>
      </c>
      <c r="H13899">
        <v>364</v>
      </c>
      <c r="I13899">
        <v>40</v>
      </c>
      <c r="J13899">
        <v>7</v>
      </c>
      <c r="K13899" s="3">
        <v>649.38429057598103</v>
      </c>
      <c r="L13899" s="3">
        <v>463.845921839987</v>
      </c>
      <c r="M13899" s="7">
        <f>Sales_Table[[#This Row],[Order qty]]*Sales_Table[[#This Row],[unit price]]</f>
        <v>4545.6900340318671</v>
      </c>
      <c r="N13899" s="8">
        <f>Sales_Table[[#This Row],[Revenue]]-Sales_Table[[#This Row],[unit cost]]</f>
        <v>4081.84411219188</v>
      </c>
    </row>
    <row r="13900" spans="1:14" ht="14.25" customHeight="1">
      <c r="A13900" t="s">
        <v>13913</v>
      </c>
      <c r="B13900" s="2">
        <v>43947</v>
      </c>
      <c r="C13900" s="5" t="str">
        <f t="shared" si="434"/>
        <v>Mar</v>
      </c>
      <c r="D13900" s="5" t="str">
        <f t="shared" si="435"/>
        <v>4</v>
      </c>
      <c r="E13900" t="s">
        <v>11</v>
      </c>
      <c r="F13900" s="3" t="s">
        <v>12</v>
      </c>
      <c r="G13900">
        <v>13</v>
      </c>
      <c r="H13900">
        <v>23</v>
      </c>
      <c r="I13900">
        <v>8</v>
      </c>
      <c r="J13900">
        <v>5</v>
      </c>
      <c r="K13900" s="3">
        <v>494.81068450212501</v>
      </c>
      <c r="L13900" s="3">
        <v>353.436203215803</v>
      </c>
      <c r="M13900" s="7">
        <f>Sales_Table[[#This Row],[Order qty]]*Sales_Table[[#This Row],[unit price]]</f>
        <v>2474.0534225106248</v>
      </c>
      <c r="N13900" s="8">
        <f>Sales_Table[[#This Row],[Revenue]]-Sales_Table[[#This Row],[unit cost]]</f>
        <v>2120.617219294822</v>
      </c>
    </row>
    <row r="13901" spans="1:14" ht="14.25" customHeight="1">
      <c r="A13901" t="s">
        <v>13914</v>
      </c>
      <c r="B13901" s="2">
        <v>43893</v>
      </c>
      <c r="C13901" s="5" t="str">
        <f t="shared" si="434"/>
        <v>Apr</v>
      </c>
      <c r="D13901" s="5" t="str">
        <f t="shared" si="435"/>
        <v>4</v>
      </c>
      <c r="E13901" t="s">
        <v>20</v>
      </c>
      <c r="F13901" s="3" t="s">
        <v>12</v>
      </c>
      <c r="G13901">
        <v>24</v>
      </c>
      <c r="H13901">
        <v>10</v>
      </c>
      <c r="I13901">
        <v>39</v>
      </c>
      <c r="J13901">
        <v>4</v>
      </c>
      <c r="K13901" s="3">
        <v>258.739937782288</v>
      </c>
      <c r="L13901" s="3">
        <v>184.814241273063</v>
      </c>
      <c r="M13901" s="7">
        <f>Sales_Table[[#This Row],[Order qty]]*Sales_Table[[#This Row],[unit price]]</f>
        <v>1034.959751129152</v>
      </c>
      <c r="N13901" s="8">
        <f>Sales_Table[[#This Row],[Revenue]]-Sales_Table[[#This Row],[unit cost]]</f>
        <v>850.14550985608901</v>
      </c>
    </row>
    <row r="13902" spans="1:14" ht="14.25" customHeight="1">
      <c r="A13902" t="s">
        <v>13915</v>
      </c>
      <c r="B13902" s="2">
        <v>43922</v>
      </c>
      <c r="C13902" s="5" t="str">
        <f t="shared" si="434"/>
        <v>Apr</v>
      </c>
      <c r="D13902" s="5" t="str">
        <f t="shared" si="435"/>
        <v>1</v>
      </c>
      <c r="E13902" t="s">
        <v>11</v>
      </c>
      <c r="F13902" s="3" t="s">
        <v>12</v>
      </c>
      <c r="G13902">
        <v>8</v>
      </c>
      <c r="H13902">
        <v>109</v>
      </c>
      <c r="I13902">
        <v>26</v>
      </c>
      <c r="J13902">
        <v>10</v>
      </c>
      <c r="K13902" s="3">
        <v>404.76437276601803</v>
      </c>
      <c r="L13902" s="3">
        <v>289.11740911858402</v>
      </c>
      <c r="M13902" s="7">
        <f>Sales_Table[[#This Row],[Order qty]]*Sales_Table[[#This Row],[unit price]]</f>
        <v>4047.64372766018</v>
      </c>
      <c r="N13902" s="8">
        <f>Sales_Table[[#This Row],[Revenue]]-Sales_Table[[#This Row],[unit cost]]</f>
        <v>3758.5263185415961</v>
      </c>
    </row>
    <row r="13903" spans="1:14" ht="14.25" customHeight="1">
      <c r="A13903" t="s">
        <v>13916</v>
      </c>
      <c r="B13903" s="2">
        <v>43923</v>
      </c>
      <c r="C13903" s="5" t="str">
        <f t="shared" si="434"/>
        <v>Jan</v>
      </c>
      <c r="D13903" s="5" t="str">
        <f t="shared" si="435"/>
        <v>4</v>
      </c>
      <c r="E13903" t="s">
        <v>16</v>
      </c>
      <c r="F13903" s="3" t="s">
        <v>12</v>
      </c>
      <c r="G13903">
        <v>4</v>
      </c>
      <c r="H13903">
        <v>339</v>
      </c>
      <c r="I13903">
        <v>13</v>
      </c>
      <c r="J13903">
        <v>5</v>
      </c>
      <c r="K13903" s="3">
        <v>619.94198334217106</v>
      </c>
      <c r="L13903" s="3">
        <v>442.81570238726499</v>
      </c>
      <c r="M13903" s="7">
        <f>Sales_Table[[#This Row],[Order qty]]*Sales_Table[[#This Row],[unit price]]</f>
        <v>3099.7099167108554</v>
      </c>
      <c r="N13903" s="8">
        <f>Sales_Table[[#This Row],[Revenue]]-Sales_Table[[#This Row],[unit cost]]</f>
        <v>2656.8942143235904</v>
      </c>
    </row>
    <row r="13904" spans="1:14" ht="14.25" customHeight="1">
      <c r="A13904" t="s">
        <v>13917</v>
      </c>
      <c r="B13904" s="2">
        <v>43838</v>
      </c>
      <c r="C13904" s="5" t="str">
        <f t="shared" si="434"/>
        <v>Apr</v>
      </c>
      <c r="D13904" s="5" t="str">
        <f t="shared" si="435"/>
        <v>1</v>
      </c>
      <c r="E13904" t="s">
        <v>20</v>
      </c>
      <c r="F13904" s="3" t="s">
        <v>12</v>
      </c>
      <c r="G13904">
        <v>21</v>
      </c>
      <c r="H13904">
        <v>340</v>
      </c>
      <c r="I13904">
        <v>31</v>
      </c>
      <c r="J13904">
        <v>2</v>
      </c>
      <c r="K13904" s="3">
        <v>613.59390503168095</v>
      </c>
      <c r="L13904" s="3">
        <v>438.28136073691502</v>
      </c>
      <c r="M13904" s="7">
        <f>Sales_Table[[#This Row],[Order qty]]*Sales_Table[[#This Row],[unit price]]</f>
        <v>1227.1878100633619</v>
      </c>
      <c r="N13904" s="8">
        <f>Sales_Table[[#This Row],[Revenue]]-Sales_Table[[#This Row],[unit cost]]</f>
        <v>788.90644932644682</v>
      </c>
    </row>
    <row r="13905" spans="1:14" ht="14.25" customHeight="1">
      <c r="A13905" t="s">
        <v>13918</v>
      </c>
      <c r="B13905" s="2">
        <v>43950</v>
      </c>
      <c r="C13905" s="5" t="str">
        <f t="shared" si="434"/>
        <v>Jan</v>
      </c>
      <c r="D13905" s="5" t="str">
        <f t="shared" si="435"/>
        <v>4</v>
      </c>
      <c r="E13905" t="s">
        <v>11</v>
      </c>
      <c r="F13905" s="3" t="s">
        <v>12</v>
      </c>
      <c r="G13905">
        <v>20</v>
      </c>
      <c r="H13905">
        <v>266</v>
      </c>
      <c r="I13905">
        <v>10</v>
      </c>
      <c r="J13905">
        <v>8</v>
      </c>
      <c r="K13905" s="3">
        <v>437.271379709244</v>
      </c>
      <c r="L13905" s="3">
        <v>312.33669979231701</v>
      </c>
      <c r="M13905" s="7">
        <f>Sales_Table[[#This Row],[Order qty]]*Sales_Table[[#This Row],[unit price]]</f>
        <v>3498.171037673952</v>
      </c>
      <c r="N13905" s="8">
        <f>Sales_Table[[#This Row],[Revenue]]-Sales_Table[[#This Row],[unit cost]]</f>
        <v>3185.8343378816348</v>
      </c>
    </row>
    <row r="13906" spans="1:14" ht="14.25" customHeight="1">
      <c r="A13906" t="s">
        <v>13919</v>
      </c>
      <c r="B13906" s="2">
        <v>43839</v>
      </c>
      <c r="C13906" s="5" t="str">
        <f t="shared" si="434"/>
        <v>Apr</v>
      </c>
      <c r="D13906" s="5" t="str">
        <f t="shared" si="435"/>
        <v>2</v>
      </c>
      <c r="E13906" t="s">
        <v>11</v>
      </c>
      <c r="F13906" s="3" t="s">
        <v>12</v>
      </c>
      <c r="G13906">
        <v>18</v>
      </c>
      <c r="H13906">
        <v>218</v>
      </c>
      <c r="I13906">
        <v>10</v>
      </c>
      <c r="J13906">
        <v>9</v>
      </c>
      <c r="K13906" s="3">
        <v>393.77673643827399</v>
      </c>
      <c r="L13906" s="3">
        <v>281.26909745591001</v>
      </c>
      <c r="M13906" s="7">
        <f>Sales_Table[[#This Row],[Order qty]]*Sales_Table[[#This Row],[unit price]]</f>
        <v>3543.9906279444658</v>
      </c>
      <c r="N13906" s="8">
        <f>Sales_Table[[#This Row],[Revenue]]-Sales_Table[[#This Row],[unit cost]]</f>
        <v>3262.7215304885558</v>
      </c>
    </row>
    <row r="13907" spans="1:14" ht="14.25" customHeight="1">
      <c r="A13907" t="s">
        <v>13920</v>
      </c>
      <c r="B13907" s="2">
        <v>43948</v>
      </c>
      <c r="C13907" s="5" t="str">
        <f t="shared" si="434"/>
        <v>Feb</v>
      </c>
      <c r="D13907" s="5" t="str">
        <f t="shared" si="435"/>
        <v>2</v>
      </c>
      <c r="E13907" t="s">
        <v>14</v>
      </c>
      <c r="F13907" s="3" t="s">
        <v>12</v>
      </c>
      <c r="G13907">
        <v>7</v>
      </c>
      <c r="H13907">
        <v>40</v>
      </c>
      <c r="I13907">
        <v>8</v>
      </c>
      <c r="J13907">
        <v>2</v>
      </c>
      <c r="K13907" s="3">
        <v>206.33482396602599</v>
      </c>
      <c r="L13907" s="3">
        <v>147.38201711859</v>
      </c>
      <c r="M13907" s="7">
        <f>Sales_Table[[#This Row],[Order qty]]*Sales_Table[[#This Row],[unit price]]</f>
        <v>412.66964793205199</v>
      </c>
      <c r="N13907" s="8">
        <f>Sales_Table[[#This Row],[Revenue]]-Sales_Table[[#This Row],[unit cost]]</f>
        <v>265.28763081346199</v>
      </c>
    </row>
    <row r="13908" spans="1:14" ht="14.25" customHeight="1">
      <c r="A13908" t="s">
        <v>13921</v>
      </c>
      <c r="B13908" s="2">
        <v>43871</v>
      </c>
      <c r="C13908" s="5" t="str">
        <f t="shared" si="434"/>
        <v>Feb</v>
      </c>
      <c r="D13908" s="5" t="str">
        <f t="shared" si="435"/>
        <v>3</v>
      </c>
      <c r="E13908" t="s">
        <v>16</v>
      </c>
      <c r="F13908" s="3" t="s">
        <v>12</v>
      </c>
      <c r="G13908">
        <v>22</v>
      </c>
      <c r="H13908">
        <v>140</v>
      </c>
      <c r="I13908">
        <v>31</v>
      </c>
      <c r="J13908">
        <v>3</v>
      </c>
      <c r="K13908" s="3">
        <v>313.375588238239</v>
      </c>
      <c r="L13908" s="3">
        <v>223.839705884457</v>
      </c>
      <c r="M13908" s="7">
        <f>Sales_Table[[#This Row],[Order qty]]*Sales_Table[[#This Row],[unit price]]</f>
        <v>940.12676471471696</v>
      </c>
      <c r="N13908" s="8">
        <f>Sales_Table[[#This Row],[Revenue]]-Sales_Table[[#This Row],[unit cost]]</f>
        <v>716.28705883025998</v>
      </c>
    </row>
    <row r="13909" spans="1:14" ht="14.25" customHeight="1">
      <c r="A13909" t="s">
        <v>13922</v>
      </c>
      <c r="B13909" s="2">
        <v>43872</v>
      </c>
      <c r="C13909" s="5" t="str">
        <f t="shared" si="434"/>
        <v>Mar</v>
      </c>
      <c r="D13909" s="5" t="str">
        <f t="shared" si="435"/>
        <v>2</v>
      </c>
      <c r="E13909" t="s">
        <v>14</v>
      </c>
      <c r="F13909" s="3" t="s">
        <v>12</v>
      </c>
      <c r="G13909">
        <v>22</v>
      </c>
      <c r="H13909">
        <v>202</v>
      </c>
      <c r="I13909">
        <v>21</v>
      </c>
      <c r="J13909">
        <v>6</v>
      </c>
      <c r="K13909" s="3">
        <v>575.29571485519398</v>
      </c>
      <c r="L13909" s="3">
        <v>410.925510610853</v>
      </c>
      <c r="M13909" s="7">
        <f>Sales_Table[[#This Row],[Order qty]]*Sales_Table[[#This Row],[unit price]]</f>
        <v>3451.7742891311636</v>
      </c>
      <c r="N13909" s="8">
        <f>Sales_Table[[#This Row],[Revenue]]-Sales_Table[[#This Row],[unit cost]]</f>
        <v>3040.8487785203106</v>
      </c>
    </row>
    <row r="13910" spans="1:14" ht="14.25" customHeight="1">
      <c r="A13910" t="s">
        <v>13923</v>
      </c>
      <c r="B13910" s="2">
        <v>43898</v>
      </c>
      <c r="C13910" s="5" t="str">
        <f t="shared" si="434"/>
        <v>Feb</v>
      </c>
      <c r="D13910" s="5" t="str">
        <f t="shared" si="435"/>
        <v>5</v>
      </c>
      <c r="E13910" t="s">
        <v>20</v>
      </c>
      <c r="F13910" s="3" t="s">
        <v>12</v>
      </c>
      <c r="G13910">
        <v>6</v>
      </c>
      <c r="H13910">
        <v>288</v>
      </c>
      <c r="I13910">
        <v>3</v>
      </c>
      <c r="J13910">
        <v>10</v>
      </c>
      <c r="K13910" s="3">
        <v>388.84557670354798</v>
      </c>
      <c r="L13910" s="3">
        <v>277.74684050253501</v>
      </c>
      <c r="M13910" s="7">
        <f>Sales_Table[[#This Row],[Order qty]]*Sales_Table[[#This Row],[unit price]]</f>
        <v>3888.4557670354798</v>
      </c>
      <c r="N13910" s="8">
        <f>Sales_Table[[#This Row],[Revenue]]-Sales_Table[[#This Row],[unit cost]]</f>
        <v>3610.7089265329446</v>
      </c>
    </row>
    <row r="13911" spans="1:14" ht="14.25" customHeight="1">
      <c r="A13911" t="s">
        <v>13924</v>
      </c>
      <c r="B13911" s="2">
        <v>43876</v>
      </c>
      <c r="C13911" s="5" t="str">
        <f t="shared" si="434"/>
        <v>May</v>
      </c>
      <c r="D13911" s="5" t="str">
        <f t="shared" si="435"/>
        <v>3</v>
      </c>
      <c r="E13911" t="s">
        <v>20</v>
      </c>
      <c r="F13911" s="3" t="s">
        <v>12</v>
      </c>
      <c r="G13911">
        <v>17</v>
      </c>
      <c r="H13911">
        <v>298</v>
      </c>
      <c r="I13911">
        <v>6</v>
      </c>
      <c r="J13911">
        <v>9</v>
      </c>
      <c r="K13911" s="3">
        <v>621.95276606082905</v>
      </c>
      <c r="L13911" s="3">
        <v>444.25197575773501</v>
      </c>
      <c r="M13911" s="7">
        <f>Sales_Table[[#This Row],[Order qty]]*Sales_Table[[#This Row],[unit price]]</f>
        <v>5597.5748945474616</v>
      </c>
      <c r="N13911" s="8">
        <f>Sales_Table[[#This Row],[Revenue]]-Sales_Table[[#This Row],[unit cost]]</f>
        <v>5153.3229187897268</v>
      </c>
    </row>
    <row r="13912" spans="1:14" ht="14.25" customHeight="1">
      <c r="A13912" t="s">
        <v>13925</v>
      </c>
      <c r="B13912" s="2">
        <v>43955</v>
      </c>
      <c r="C13912" s="5" t="str">
        <f t="shared" si="434"/>
        <v>Mar</v>
      </c>
      <c r="D13912" s="5" t="str">
        <f t="shared" si="435"/>
        <v>3</v>
      </c>
      <c r="E13912" t="s">
        <v>11</v>
      </c>
      <c r="F13912" s="3" t="s">
        <v>12</v>
      </c>
      <c r="G13912">
        <v>24</v>
      </c>
      <c r="H13912">
        <v>266</v>
      </c>
      <c r="I13912">
        <v>19</v>
      </c>
      <c r="J13912">
        <v>1</v>
      </c>
      <c r="K13912" s="3">
        <v>494.298373281956</v>
      </c>
      <c r="L13912" s="3">
        <v>353.07026662996799</v>
      </c>
      <c r="M13912" s="7">
        <f>Sales_Table[[#This Row],[Order qty]]*Sales_Table[[#This Row],[unit price]]</f>
        <v>494.298373281956</v>
      </c>
      <c r="N13912" s="8">
        <f>Sales_Table[[#This Row],[Revenue]]-Sales_Table[[#This Row],[unit cost]]</f>
        <v>141.22810665198801</v>
      </c>
    </row>
    <row r="13913" spans="1:14" ht="14.25" customHeight="1">
      <c r="A13913" t="s">
        <v>13926</v>
      </c>
      <c r="B13913" s="2">
        <v>43904</v>
      </c>
      <c r="C13913" s="5" t="str">
        <f t="shared" si="434"/>
        <v>Mar</v>
      </c>
      <c r="D13913" s="5" t="str">
        <f t="shared" si="435"/>
        <v>2</v>
      </c>
      <c r="E13913" t="s">
        <v>20</v>
      </c>
      <c r="F13913" s="3" t="s">
        <v>12</v>
      </c>
      <c r="G13913">
        <v>24</v>
      </c>
      <c r="H13913">
        <v>163</v>
      </c>
      <c r="I13913">
        <v>30</v>
      </c>
      <c r="J13913">
        <v>1</v>
      </c>
      <c r="K13913" s="3">
        <v>383.44752573967003</v>
      </c>
      <c r="L13913" s="3">
        <v>273.89108981405002</v>
      </c>
      <c r="M13913" s="7">
        <f>Sales_Table[[#This Row],[Order qty]]*Sales_Table[[#This Row],[unit price]]</f>
        <v>383.44752573967003</v>
      </c>
      <c r="N13913" s="8">
        <f>Sales_Table[[#This Row],[Revenue]]-Sales_Table[[#This Row],[unit cost]]</f>
        <v>109.55643592562001</v>
      </c>
    </row>
    <row r="13914" spans="1:14" ht="14.25" customHeight="1">
      <c r="A13914" t="s">
        <v>13927</v>
      </c>
      <c r="B13914" s="2">
        <v>43905</v>
      </c>
      <c r="C13914" s="5" t="str">
        <f t="shared" si="434"/>
        <v>Feb</v>
      </c>
      <c r="D13914" s="5" t="str">
        <f t="shared" si="435"/>
        <v>2</v>
      </c>
      <c r="E13914" t="s">
        <v>11</v>
      </c>
      <c r="F13914" s="3" t="s">
        <v>12</v>
      </c>
      <c r="G13914">
        <v>3</v>
      </c>
      <c r="H13914">
        <v>217</v>
      </c>
      <c r="I13914">
        <v>18</v>
      </c>
      <c r="J13914">
        <v>9</v>
      </c>
      <c r="K13914" s="3">
        <v>537.87964600324597</v>
      </c>
      <c r="L13914" s="3">
        <v>384.19974714517599</v>
      </c>
      <c r="M13914" s="7">
        <f>Sales_Table[[#This Row],[Order qty]]*Sales_Table[[#This Row],[unit price]]</f>
        <v>4840.916814029214</v>
      </c>
      <c r="N13914" s="8">
        <f>Sales_Table[[#This Row],[Revenue]]-Sales_Table[[#This Row],[unit cost]]</f>
        <v>4456.7170668840381</v>
      </c>
    </row>
    <row r="13915" spans="1:14" ht="14.25" customHeight="1">
      <c r="A13915" t="s">
        <v>13928</v>
      </c>
      <c r="B13915" s="2">
        <v>43887</v>
      </c>
      <c r="C13915" s="5" t="str">
        <f t="shared" si="434"/>
        <v>Feb</v>
      </c>
      <c r="D13915" s="5" t="str">
        <f t="shared" si="435"/>
        <v>4</v>
      </c>
      <c r="E13915" t="s">
        <v>20</v>
      </c>
      <c r="F13915" s="3" t="s">
        <v>12</v>
      </c>
      <c r="G13915">
        <v>26</v>
      </c>
      <c r="H13915">
        <v>60</v>
      </c>
      <c r="I13915">
        <v>35</v>
      </c>
      <c r="J13915">
        <v>5</v>
      </c>
      <c r="K13915" s="3">
        <v>577.63205230236099</v>
      </c>
      <c r="L13915" s="3">
        <v>412.59432307311499</v>
      </c>
      <c r="M13915" s="7">
        <f>Sales_Table[[#This Row],[Order qty]]*Sales_Table[[#This Row],[unit price]]</f>
        <v>2888.1602615118049</v>
      </c>
      <c r="N13915" s="8">
        <f>Sales_Table[[#This Row],[Revenue]]-Sales_Table[[#This Row],[unit cost]]</f>
        <v>2475.56593843869</v>
      </c>
    </row>
    <row r="13916" spans="1:14" ht="14.25" customHeight="1">
      <c r="A13916" t="s">
        <v>13929</v>
      </c>
      <c r="B13916" s="2">
        <v>43862</v>
      </c>
      <c r="C13916" s="5" t="str">
        <f t="shared" si="434"/>
        <v>Apr</v>
      </c>
      <c r="D13916" s="5" t="str">
        <f t="shared" si="435"/>
        <v>5</v>
      </c>
      <c r="E13916" t="s">
        <v>16</v>
      </c>
      <c r="F13916" s="3" t="s">
        <v>12</v>
      </c>
      <c r="G13916">
        <v>5</v>
      </c>
      <c r="H13916">
        <v>220</v>
      </c>
      <c r="I13916">
        <v>6</v>
      </c>
      <c r="J13916">
        <v>5</v>
      </c>
      <c r="K13916" s="3">
        <v>546.16603213548694</v>
      </c>
      <c r="L13916" s="3">
        <v>390.11859438249002</v>
      </c>
      <c r="M13916" s="7">
        <f>Sales_Table[[#This Row],[Order qty]]*Sales_Table[[#This Row],[unit price]]</f>
        <v>2730.8301606774348</v>
      </c>
      <c r="N13916" s="8">
        <f>Sales_Table[[#This Row],[Revenue]]-Sales_Table[[#This Row],[unit cost]]</f>
        <v>2340.711566294945</v>
      </c>
    </row>
    <row r="13917" spans="1:14" ht="14.25" customHeight="1">
      <c r="A13917" t="s">
        <v>13930</v>
      </c>
      <c r="B13917" s="2">
        <v>43939</v>
      </c>
      <c r="C13917" s="5" t="str">
        <f t="shared" si="434"/>
        <v>May</v>
      </c>
      <c r="D13917" s="5" t="str">
        <f t="shared" si="435"/>
        <v>2</v>
      </c>
      <c r="E13917" t="s">
        <v>14</v>
      </c>
      <c r="F13917" s="3" t="s">
        <v>12</v>
      </c>
      <c r="G13917">
        <v>15</v>
      </c>
      <c r="H13917">
        <v>101</v>
      </c>
      <c r="I13917">
        <v>45</v>
      </c>
      <c r="J13917">
        <v>6</v>
      </c>
      <c r="K13917" s="3">
        <v>596.37799644470203</v>
      </c>
      <c r="L13917" s="3">
        <v>425.98428317478698</v>
      </c>
      <c r="M13917" s="7">
        <f>Sales_Table[[#This Row],[Order qty]]*Sales_Table[[#This Row],[unit price]]</f>
        <v>3578.267978668212</v>
      </c>
      <c r="N13917" s="8">
        <f>Sales_Table[[#This Row],[Revenue]]-Sales_Table[[#This Row],[unit cost]]</f>
        <v>3152.2836954934251</v>
      </c>
    </row>
    <row r="13918" spans="1:14" ht="14.25" customHeight="1">
      <c r="A13918" t="s">
        <v>13931</v>
      </c>
      <c r="B13918" s="2">
        <v>43966</v>
      </c>
      <c r="C13918" s="5" t="str">
        <f t="shared" si="434"/>
        <v>Feb</v>
      </c>
      <c r="D13918" s="5" t="str">
        <f t="shared" si="435"/>
        <v>5</v>
      </c>
      <c r="E13918" t="s">
        <v>16</v>
      </c>
      <c r="F13918" s="3" t="s">
        <v>12</v>
      </c>
      <c r="G13918">
        <v>5</v>
      </c>
      <c r="H13918">
        <v>361</v>
      </c>
      <c r="I13918">
        <v>11</v>
      </c>
      <c r="J13918">
        <v>9</v>
      </c>
      <c r="K13918" s="3">
        <v>421.73789209127398</v>
      </c>
      <c r="L13918" s="3">
        <v>301.24135149376701</v>
      </c>
      <c r="M13918" s="7">
        <f>Sales_Table[[#This Row],[Order qty]]*Sales_Table[[#This Row],[unit price]]</f>
        <v>3795.6410288214656</v>
      </c>
      <c r="N13918" s="8">
        <f>Sales_Table[[#This Row],[Revenue]]-Sales_Table[[#This Row],[unit cost]]</f>
        <v>3494.3996773276986</v>
      </c>
    </row>
    <row r="13919" spans="1:14" ht="14.25" customHeight="1">
      <c r="A13919" t="s">
        <v>13932</v>
      </c>
      <c r="B13919" s="2">
        <v>43862</v>
      </c>
      <c r="C13919" s="5" t="str">
        <f t="shared" si="434"/>
        <v>May</v>
      </c>
      <c r="D13919" s="5" t="str">
        <f t="shared" si="435"/>
        <v>3</v>
      </c>
      <c r="E13919" t="s">
        <v>20</v>
      </c>
      <c r="F13919" s="3" t="s">
        <v>12</v>
      </c>
      <c r="G13919">
        <v>2</v>
      </c>
      <c r="H13919">
        <v>211</v>
      </c>
      <c r="I13919">
        <v>2</v>
      </c>
      <c r="J13919">
        <v>8</v>
      </c>
      <c r="K13919" s="3">
        <v>485.35833942890201</v>
      </c>
      <c r="L13919" s="3">
        <v>346.684528163501</v>
      </c>
      <c r="M13919" s="7">
        <f>Sales_Table[[#This Row],[Order qty]]*Sales_Table[[#This Row],[unit price]]</f>
        <v>3882.8667154312161</v>
      </c>
      <c r="N13919" s="8">
        <f>Sales_Table[[#This Row],[Revenue]]-Sales_Table[[#This Row],[unit cost]]</f>
        <v>3536.1821872677151</v>
      </c>
    </row>
    <row r="13920" spans="1:14" ht="14.25" customHeight="1">
      <c r="A13920" t="s">
        <v>13933</v>
      </c>
      <c r="B13920" s="2">
        <v>43965</v>
      </c>
      <c r="C13920" s="5" t="str">
        <f t="shared" si="434"/>
        <v>Mar</v>
      </c>
      <c r="D13920" s="5" t="str">
        <f t="shared" si="435"/>
        <v>4</v>
      </c>
      <c r="E13920" t="s">
        <v>20</v>
      </c>
      <c r="F13920" s="3" t="s">
        <v>12</v>
      </c>
      <c r="G13920">
        <v>7</v>
      </c>
      <c r="H13920">
        <v>309</v>
      </c>
      <c r="I13920">
        <v>40</v>
      </c>
      <c r="J13920">
        <v>5</v>
      </c>
      <c r="K13920" s="3">
        <v>266.33409458398802</v>
      </c>
      <c r="L13920" s="3">
        <v>190.238638988563</v>
      </c>
      <c r="M13920" s="7">
        <f>Sales_Table[[#This Row],[Order qty]]*Sales_Table[[#This Row],[unit price]]</f>
        <v>1331.67047291994</v>
      </c>
      <c r="N13920" s="8">
        <f>Sales_Table[[#This Row],[Revenue]]-Sales_Table[[#This Row],[unit cost]]</f>
        <v>1141.431833931377</v>
      </c>
    </row>
    <row r="13921" spans="1:14" ht="14.25" customHeight="1">
      <c r="A13921" t="s">
        <v>13934</v>
      </c>
      <c r="B13921" s="2">
        <v>43894</v>
      </c>
      <c r="C13921" s="5" t="str">
        <f t="shared" si="434"/>
        <v>Apr</v>
      </c>
      <c r="D13921" s="5" t="str">
        <f t="shared" si="435"/>
        <v>4</v>
      </c>
      <c r="E13921" t="s">
        <v>16</v>
      </c>
      <c r="F13921" s="3" t="s">
        <v>12</v>
      </c>
      <c r="G13921">
        <v>17</v>
      </c>
      <c r="H13921">
        <v>126</v>
      </c>
      <c r="I13921">
        <v>5</v>
      </c>
      <c r="J13921">
        <v>5</v>
      </c>
      <c r="K13921" s="3">
        <v>225.08303761482199</v>
      </c>
      <c r="L13921" s="3">
        <v>160.773598296302</v>
      </c>
      <c r="M13921" s="7">
        <f>Sales_Table[[#This Row],[Order qty]]*Sales_Table[[#This Row],[unit price]]</f>
        <v>1125.4151880741099</v>
      </c>
      <c r="N13921" s="8">
        <f>Sales_Table[[#This Row],[Revenue]]-Sales_Table[[#This Row],[unit cost]]</f>
        <v>964.64158977780789</v>
      </c>
    </row>
    <row r="13922" spans="1:14" ht="14.25" customHeight="1">
      <c r="A13922" t="s">
        <v>13935</v>
      </c>
      <c r="B13922" s="2">
        <v>43951</v>
      </c>
      <c r="C13922" s="5" t="str">
        <f t="shared" si="434"/>
        <v>Apr</v>
      </c>
      <c r="D13922" s="5" t="str">
        <f t="shared" si="435"/>
        <v>2</v>
      </c>
      <c r="E13922" t="s">
        <v>20</v>
      </c>
      <c r="F13922" s="3" t="s">
        <v>12</v>
      </c>
      <c r="G13922">
        <v>9</v>
      </c>
      <c r="H13922">
        <v>230</v>
      </c>
      <c r="I13922">
        <v>3</v>
      </c>
      <c r="J13922">
        <v>1</v>
      </c>
      <c r="K13922" s="3">
        <v>283.245083034039</v>
      </c>
      <c r="L13922" s="3">
        <v>202.31791645288499</v>
      </c>
      <c r="M13922" s="7">
        <f>Sales_Table[[#This Row],[Order qty]]*Sales_Table[[#This Row],[unit price]]</f>
        <v>283.245083034039</v>
      </c>
      <c r="N13922" s="8">
        <f>Sales_Table[[#This Row],[Revenue]]-Sales_Table[[#This Row],[unit cost]]</f>
        <v>80.927166581154012</v>
      </c>
    </row>
    <row r="13923" spans="1:14" ht="14.25" customHeight="1">
      <c r="A13923" t="s">
        <v>13936</v>
      </c>
      <c r="B13923" s="2">
        <v>43930</v>
      </c>
      <c r="C13923" s="5" t="str">
        <f t="shared" si="434"/>
        <v>Feb</v>
      </c>
      <c r="D13923" s="5" t="str">
        <f t="shared" si="435"/>
        <v>1</v>
      </c>
      <c r="E13923" t="s">
        <v>16</v>
      </c>
      <c r="F13923" s="3" t="s">
        <v>12</v>
      </c>
      <c r="G13923">
        <v>13</v>
      </c>
      <c r="H13923">
        <v>135</v>
      </c>
      <c r="I13923">
        <v>4</v>
      </c>
      <c r="J13923">
        <v>4</v>
      </c>
      <c r="K13923" s="3">
        <v>274.219823241234</v>
      </c>
      <c r="L13923" s="3">
        <v>195.87130231516699</v>
      </c>
      <c r="M13923" s="7">
        <f>Sales_Table[[#This Row],[Order qty]]*Sales_Table[[#This Row],[unit price]]</f>
        <v>1096.879292964936</v>
      </c>
      <c r="N13923" s="8">
        <f>Sales_Table[[#This Row],[Revenue]]-Sales_Table[[#This Row],[unit cost]]</f>
        <v>901.007990649769</v>
      </c>
    </row>
    <row r="13924" spans="1:14" ht="14.25" customHeight="1">
      <c r="A13924" t="s">
        <v>13937</v>
      </c>
      <c r="B13924" s="2">
        <v>43878</v>
      </c>
      <c r="C13924" s="5" t="str">
        <f t="shared" si="434"/>
        <v>Jan</v>
      </c>
      <c r="D13924" s="5" t="str">
        <f t="shared" si="435"/>
        <v>3</v>
      </c>
      <c r="E13924" t="s">
        <v>20</v>
      </c>
      <c r="F13924" s="3" t="s">
        <v>12</v>
      </c>
      <c r="G13924">
        <v>10</v>
      </c>
      <c r="H13924">
        <v>207</v>
      </c>
      <c r="I13924">
        <v>25</v>
      </c>
      <c r="J13924">
        <v>9</v>
      </c>
      <c r="K13924" s="3">
        <v>399.85047322511701</v>
      </c>
      <c r="L13924" s="3">
        <v>285.60748087508301</v>
      </c>
      <c r="M13924" s="7">
        <f>Sales_Table[[#This Row],[Order qty]]*Sales_Table[[#This Row],[unit price]]</f>
        <v>3598.6542590260533</v>
      </c>
      <c r="N13924" s="8">
        <f>Sales_Table[[#This Row],[Revenue]]-Sales_Table[[#This Row],[unit cost]]</f>
        <v>3313.0467781509701</v>
      </c>
    </row>
    <row r="13925" spans="1:14" ht="14.25" customHeight="1">
      <c r="A13925" t="s">
        <v>13938</v>
      </c>
      <c r="B13925" s="2">
        <v>43836</v>
      </c>
      <c r="C13925" s="5" t="str">
        <f t="shared" si="434"/>
        <v>Mar</v>
      </c>
      <c r="D13925" s="5" t="str">
        <f t="shared" si="435"/>
        <v>1</v>
      </c>
      <c r="E13925" t="s">
        <v>14</v>
      </c>
      <c r="F13925" s="3" t="s">
        <v>12</v>
      </c>
      <c r="G13925">
        <v>4</v>
      </c>
      <c r="H13925">
        <v>54</v>
      </c>
      <c r="I13925">
        <v>5</v>
      </c>
      <c r="J13925">
        <v>1</v>
      </c>
      <c r="K13925" s="3">
        <v>447.48141145706199</v>
      </c>
      <c r="L13925" s="3">
        <v>319.629579612187</v>
      </c>
      <c r="M13925" s="7">
        <f>Sales_Table[[#This Row],[Order qty]]*Sales_Table[[#This Row],[unit price]]</f>
        <v>447.48141145706199</v>
      </c>
      <c r="N13925" s="8">
        <f>Sales_Table[[#This Row],[Revenue]]-Sales_Table[[#This Row],[unit cost]]</f>
        <v>127.85183184487499</v>
      </c>
    </row>
    <row r="13926" spans="1:14" ht="14.25" customHeight="1">
      <c r="A13926" t="s">
        <v>13939</v>
      </c>
      <c r="B13926" s="2">
        <v>43906</v>
      </c>
      <c r="C13926" s="5" t="str">
        <f t="shared" si="434"/>
        <v>Jan</v>
      </c>
      <c r="D13926" s="5" t="str">
        <f t="shared" si="435"/>
        <v>2</v>
      </c>
      <c r="E13926" t="s">
        <v>11</v>
      </c>
      <c r="F13926" s="3" t="s">
        <v>12</v>
      </c>
      <c r="G13926">
        <v>8</v>
      </c>
      <c r="H13926">
        <v>213</v>
      </c>
      <c r="I13926">
        <v>14</v>
      </c>
      <c r="J13926">
        <v>4</v>
      </c>
      <c r="K13926" s="3">
        <v>377.45743221044501</v>
      </c>
      <c r="L13926" s="3">
        <v>269.61245157888999</v>
      </c>
      <c r="M13926" s="7">
        <f>Sales_Table[[#This Row],[Order qty]]*Sales_Table[[#This Row],[unit price]]</f>
        <v>1509.82972884178</v>
      </c>
      <c r="N13926" s="8">
        <f>Sales_Table[[#This Row],[Revenue]]-Sales_Table[[#This Row],[unit cost]]</f>
        <v>1240.2172772628901</v>
      </c>
    </row>
    <row r="13927" spans="1:14" ht="14.25" customHeight="1">
      <c r="A13927" t="s">
        <v>13940</v>
      </c>
      <c r="B13927" s="2">
        <v>43853</v>
      </c>
      <c r="C13927" s="5" t="str">
        <f t="shared" si="434"/>
        <v>Feb</v>
      </c>
      <c r="D13927" s="5" t="str">
        <f t="shared" si="435"/>
        <v>5</v>
      </c>
      <c r="E13927" t="s">
        <v>16</v>
      </c>
      <c r="F13927" s="3" t="s">
        <v>12</v>
      </c>
      <c r="G13927">
        <v>14</v>
      </c>
      <c r="H13927">
        <v>243</v>
      </c>
      <c r="I13927">
        <v>38</v>
      </c>
      <c r="J13927">
        <v>3</v>
      </c>
      <c r="K13927" s="3">
        <v>337.61036360263802</v>
      </c>
      <c r="L13927" s="3">
        <v>241.15025971617001</v>
      </c>
      <c r="M13927" s="7">
        <f>Sales_Table[[#This Row],[Order qty]]*Sales_Table[[#This Row],[unit price]]</f>
        <v>1012.8310908079141</v>
      </c>
      <c r="N13927" s="8">
        <f>Sales_Table[[#This Row],[Revenue]]-Sales_Table[[#This Row],[unit cost]]</f>
        <v>771.68083109174404</v>
      </c>
    </row>
    <row r="13928" spans="1:14" ht="14.25" customHeight="1">
      <c r="A13928" t="s">
        <v>13941</v>
      </c>
      <c r="B13928" s="2">
        <v>43876</v>
      </c>
      <c r="C13928" s="5" t="str">
        <f t="shared" si="434"/>
        <v>May</v>
      </c>
      <c r="D13928" s="5" t="str">
        <f t="shared" si="435"/>
        <v>3</v>
      </c>
      <c r="E13928" t="s">
        <v>20</v>
      </c>
      <c r="F13928" s="3" t="s">
        <v>12</v>
      </c>
      <c r="G13928">
        <v>23</v>
      </c>
      <c r="H13928">
        <v>168</v>
      </c>
      <c r="I13928">
        <v>12</v>
      </c>
      <c r="J13928">
        <v>4</v>
      </c>
      <c r="K13928" s="3">
        <v>298.84608846902802</v>
      </c>
      <c r="L13928" s="3">
        <v>213.46149176359199</v>
      </c>
      <c r="M13928" s="7">
        <f>Sales_Table[[#This Row],[Order qty]]*Sales_Table[[#This Row],[unit price]]</f>
        <v>1195.3843538761121</v>
      </c>
      <c r="N13928" s="8">
        <f>Sales_Table[[#This Row],[Revenue]]-Sales_Table[[#This Row],[unit cost]]</f>
        <v>981.92286211252008</v>
      </c>
    </row>
    <row r="13929" spans="1:14" ht="14.25" customHeight="1">
      <c r="A13929" t="s">
        <v>13942</v>
      </c>
      <c r="B13929" s="2">
        <v>43974</v>
      </c>
      <c r="C13929" s="5" t="str">
        <f t="shared" si="434"/>
        <v>Mar</v>
      </c>
      <c r="D13929" s="5" t="str">
        <f t="shared" si="435"/>
        <v>4</v>
      </c>
      <c r="E13929" t="s">
        <v>11</v>
      </c>
      <c r="F13929" s="3" t="s">
        <v>12</v>
      </c>
      <c r="G13929">
        <v>3</v>
      </c>
      <c r="H13929">
        <v>147</v>
      </c>
      <c r="I13929">
        <v>18</v>
      </c>
      <c r="J13929">
        <v>6</v>
      </c>
      <c r="K13929" s="3">
        <v>608.24285674095199</v>
      </c>
      <c r="L13929" s="3">
        <v>434.45918338639399</v>
      </c>
      <c r="M13929" s="7">
        <f>Sales_Table[[#This Row],[Order qty]]*Sales_Table[[#This Row],[unit price]]</f>
        <v>3649.457140445712</v>
      </c>
      <c r="N13929" s="8">
        <f>Sales_Table[[#This Row],[Revenue]]-Sales_Table[[#This Row],[unit cost]]</f>
        <v>3214.9979570593177</v>
      </c>
    </row>
    <row r="13930" spans="1:14" ht="14.25" customHeight="1">
      <c r="A13930" t="s">
        <v>13943</v>
      </c>
      <c r="B13930" s="2">
        <v>43891</v>
      </c>
      <c r="C13930" s="5" t="str">
        <f t="shared" si="434"/>
        <v>Apr</v>
      </c>
      <c r="D13930" s="5" t="str">
        <f t="shared" si="435"/>
        <v>3</v>
      </c>
      <c r="E13930" t="s">
        <v>14</v>
      </c>
      <c r="F13930" s="3" t="s">
        <v>12</v>
      </c>
      <c r="G13930">
        <v>11</v>
      </c>
      <c r="H13930">
        <v>98</v>
      </c>
      <c r="I13930">
        <v>17</v>
      </c>
      <c r="J13930">
        <v>2</v>
      </c>
      <c r="K13930" s="3">
        <v>447.17822331190098</v>
      </c>
      <c r="L13930" s="3">
        <v>319.41301665135802</v>
      </c>
      <c r="M13930" s="7">
        <f>Sales_Table[[#This Row],[Order qty]]*Sales_Table[[#This Row],[unit price]]</f>
        <v>894.35644662380196</v>
      </c>
      <c r="N13930" s="8">
        <f>Sales_Table[[#This Row],[Revenue]]-Sales_Table[[#This Row],[unit cost]]</f>
        <v>574.94342997244394</v>
      </c>
    </row>
    <row r="13931" spans="1:14" ht="14.25" customHeight="1">
      <c r="A13931" t="s">
        <v>13944</v>
      </c>
      <c r="B13931" s="2">
        <v>43950</v>
      </c>
      <c r="C13931" s="5" t="str">
        <f t="shared" si="434"/>
        <v>Mar</v>
      </c>
      <c r="D13931" s="5" t="str">
        <f t="shared" si="435"/>
        <v>4</v>
      </c>
      <c r="E13931" t="s">
        <v>11</v>
      </c>
      <c r="F13931" s="3" t="s">
        <v>12</v>
      </c>
      <c r="G13931">
        <v>8</v>
      </c>
      <c r="H13931">
        <v>190</v>
      </c>
      <c r="I13931">
        <v>13</v>
      </c>
      <c r="J13931">
        <v>4</v>
      </c>
      <c r="K13931" s="3">
        <v>601.68260943889595</v>
      </c>
      <c r="L13931" s="3">
        <v>429.773292456354</v>
      </c>
      <c r="M13931" s="7">
        <f>Sales_Table[[#This Row],[Order qty]]*Sales_Table[[#This Row],[unit price]]</f>
        <v>2406.7304377555838</v>
      </c>
      <c r="N13931" s="8">
        <f>Sales_Table[[#This Row],[Revenue]]-Sales_Table[[#This Row],[unit cost]]</f>
        <v>1976.9571452992298</v>
      </c>
    </row>
    <row r="13932" spans="1:14" ht="14.25" customHeight="1">
      <c r="A13932" t="s">
        <v>13945</v>
      </c>
      <c r="B13932" s="2">
        <v>43918</v>
      </c>
      <c r="C13932" s="5" t="str">
        <f t="shared" si="434"/>
        <v>Apr</v>
      </c>
      <c r="D13932" s="5" t="str">
        <f t="shared" si="435"/>
        <v>2</v>
      </c>
      <c r="E13932" t="s">
        <v>16</v>
      </c>
      <c r="F13932" s="3" t="s">
        <v>12</v>
      </c>
      <c r="G13932">
        <v>13</v>
      </c>
      <c r="H13932">
        <v>146</v>
      </c>
      <c r="I13932">
        <v>47</v>
      </c>
      <c r="J13932">
        <v>10</v>
      </c>
      <c r="K13932" s="3">
        <v>216.17549353838001</v>
      </c>
      <c r="L13932" s="3">
        <v>154.411066813128</v>
      </c>
      <c r="M13932" s="7">
        <f>Sales_Table[[#This Row],[Order qty]]*Sales_Table[[#This Row],[unit price]]</f>
        <v>2161.7549353838003</v>
      </c>
      <c r="N13932" s="8">
        <f>Sales_Table[[#This Row],[Revenue]]-Sales_Table[[#This Row],[unit cost]]</f>
        <v>2007.3438685706724</v>
      </c>
    </row>
    <row r="13933" spans="1:14" ht="14.25" customHeight="1">
      <c r="A13933" t="s">
        <v>13946</v>
      </c>
      <c r="B13933" s="2">
        <v>43947</v>
      </c>
      <c r="C13933" s="5" t="str">
        <f t="shared" si="434"/>
        <v>Feb</v>
      </c>
      <c r="D13933" s="5" t="str">
        <f t="shared" si="435"/>
        <v>4</v>
      </c>
      <c r="E13933" t="s">
        <v>20</v>
      </c>
      <c r="F13933" s="3" t="s">
        <v>12</v>
      </c>
      <c r="G13933">
        <v>25</v>
      </c>
      <c r="H13933">
        <v>110</v>
      </c>
      <c r="I13933">
        <v>41</v>
      </c>
      <c r="J13933">
        <v>7</v>
      </c>
      <c r="K13933" s="3">
        <v>355.86621379852301</v>
      </c>
      <c r="L13933" s="3">
        <v>254.19015271323099</v>
      </c>
      <c r="M13933" s="7">
        <f>Sales_Table[[#This Row],[Order qty]]*Sales_Table[[#This Row],[unit price]]</f>
        <v>2491.0634965896611</v>
      </c>
      <c r="N13933" s="8">
        <f>Sales_Table[[#This Row],[Revenue]]-Sales_Table[[#This Row],[unit cost]]</f>
        <v>2236.8733438764302</v>
      </c>
    </row>
    <row r="13934" spans="1:14" ht="14.25" customHeight="1">
      <c r="A13934" t="s">
        <v>13947</v>
      </c>
      <c r="B13934" s="2">
        <v>43862</v>
      </c>
      <c r="C13934" s="5" t="str">
        <f t="shared" si="434"/>
        <v>Apr</v>
      </c>
      <c r="D13934" s="5" t="str">
        <f t="shared" si="435"/>
        <v>4</v>
      </c>
      <c r="E13934" t="s">
        <v>16</v>
      </c>
      <c r="F13934" s="3" t="s">
        <v>12</v>
      </c>
      <c r="G13934">
        <v>2</v>
      </c>
      <c r="H13934">
        <v>240</v>
      </c>
      <c r="I13934">
        <v>42</v>
      </c>
      <c r="J13934">
        <v>7</v>
      </c>
      <c r="K13934" s="3">
        <v>325.72343534231197</v>
      </c>
      <c r="L13934" s="3">
        <v>232.65959667307999</v>
      </c>
      <c r="M13934" s="7">
        <f>Sales_Table[[#This Row],[Order qty]]*Sales_Table[[#This Row],[unit price]]</f>
        <v>2280.0640473961839</v>
      </c>
      <c r="N13934" s="8">
        <f>Sales_Table[[#This Row],[Revenue]]-Sales_Table[[#This Row],[unit cost]]</f>
        <v>2047.404450723104</v>
      </c>
    </row>
    <row r="13935" spans="1:14" ht="14.25" customHeight="1">
      <c r="A13935" t="s">
        <v>13948</v>
      </c>
      <c r="B13935" s="2">
        <v>43948</v>
      </c>
      <c r="C13935" s="5" t="str">
        <f t="shared" si="434"/>
        <v>Apr</v>
      </c>
      <c r="D13935" s="5" t="str">
        <f t="shared" si="435"/>
        <v>5</v>
      </c>
      <c r="E13935" t="s">
        <v>11</v>
      </c>
      <c r="F13935" s="3" t="s">
        <v>12</v>
      </c>
      <c r="G13935">
        <v>1</v>
      </c>
      <c r="H13935">
        <v>123</v>
      </c>
      <c r="I13935">
        <v>47</v>
      </c>
      <c r="J13935">
        <v>3</v>
      </c>
      <c r="K13935" s="3">
        <v>220.05112373828899</v>
      </c>
      <c r="L13935" s="3">
        <v>157.179374098778</v>
      </c>
      <c r="M13935" s="7">
        <f>Sales_Table[[#This Row],[Order qty]]*Sales_Table[[#This Row],[unit price]]</f>
        <v>660.15337121486698</v>
      </c>
      <c r="N13935" s="8">
        <f>Sales_Table[[#This Row],[Revenue]]-Sales_Table[[#This Row],[unit cost]]</f>
        <v>502.97399711608898</v>
      </c>
    </row>
    <row r="13936" spans="1:14" ht="14.25" customHeight="1">
      <c r="A13936" t="s">
        <v>13949</v>
      </c>
      <c r="B13936" s="2">
        <v>43926</v>
      </c>
      <c r="C13936" s="5" t="str">
        <f t="shared" si="434"/>
        <v>May</v>
      </c>
      <c r="D13936" s="5" t="str">
        <f t="shared" si="435"/>
        <v>2</v>
      </c>
      <c r="E13936" t="s">
        <v>14</v>
      </c>
      <c r="F13936" s="3" t="s">
        <v>12</v>
      </c>
      <c r="G13936">
        <v>11</v>
      </c>
      <c r="H13936">
        <v>94</v>
      </c>
      <c r="I13936">
        <v>16</v>
      </c>
      <c r="J13936">
        <v>9</v>
      </c>
      <c r="K13936" s="3">
        <v>217.30749946832699</v>
      </c>
      <c r="L13936" s="3">
        <v>155.219642477376</v>
      </c>
      <c r="M13936" s="7">
        <f>Sales_Table[[#This Row],[Order qty]]*Sales_Table[[#This Row],[unit price]]</f>
        <v>1955.767495214943</v>
      </c>
      <c r="N13936" s="8">
        <f>Sales_Table[[#This Row],[Revenue]]-Sales_Table[[#This Row],[unit cost]]</f>
        <v>1800.5478527375669</v>
      </c>
    </row>
    <row r="13937" spans="1:14" ht="14.25" customHeight="1">
      <c r="A13937" t="s">
        <v>13950</v>
      </c>
      <c r="B13937" s="2">
        <v>43963</v>
      </c>
      <c r="C13937" s="5" t="str">
        <f t="shared" si="434"/>
        <v>Feb</v>
      </c>
      <c r="D13937" s="5" t="str">
        <f t="shared" si="435"/>
        <v>1</v>
      </c>
      <c r="E13937" t="s">
        <v>11</v>
      </c>
      <c r="F13937" s="3" t="s">
        <v>12</v>
      </c>
      <c r="G13937">
        <v>25</v>
      </c>
      <c r="H13937">
        <v>16</v>
      </c>
      <c r="I13937">
        <v>33</v>
      </c>
      <c r="J13937">
        <v>5</v>
      </c>
      <c r="K13937" s="3">
        <v>402.00754952430702</v>
      </c>
      <c r="L13937" s="3">
        <v>287.14824966022002</v>
      </c>
      <c r="M13937" s="7">
        <f>Sales_Table[[#This Row],[Order qty]]*Sales_Table[[#This Row],[unit price]]</f>
        <v>2010.0377476215351</v>
      </c>
      <c r="N13937" s="8">
        <f>Sales_Table[[#This Row],[Revenue]]-Sales_Table[[#This Row],[unit cost]]</f>
        <v>1722.8894979613151</v>
      </c>
    </row>
    <row r="13938" spans="1:14" ht="14.25" customHeight="1">
      <c r="A13938" t="s">
        <v>13951</v>
      </c>
      <c r="B13938" s="2">
        <v>43890</v>
      </c>
      <c r="C13938" s="5" t="str">
        <f t="shared" si="434"/>
        <v>Jan</v>
      </c>
      <c r="D13938" s="5" t="str">
        <f t="shared" si="435"/>
        <v>4</v>
      </c>
      <c r="E13938" t="s">
        <v>20</v>
      </c>
      <c r="F13938" s="3" t="s">
        <v>12</v>
      </c>
      <c r="G13938">
        <v>26</v>
      </c>
      <c r="H13938">
        <v>266</v>
      </c>
      <c r="I13938">
        <v>4</v>
      </c>
      <c r="J13938">
        <v>5</v>
      </c>
      <c r="K13938" s="3">
        <v>163.93736761808401</v>
      </c>
      <c r="L13938" s="3">
        <v>117.098119727203</v>
      </c>
      <c r="M13938" s="7">
        <f>Sales_Table[[#This Row],[Order qty]]*Sales_Table[[#This Row],[unit price]]</f>
        <v>819.68683809042</v>
      </c>
      <c r="N13938" s="8">
        <f>Sales_Table[[#This Row],[Revenue]]-Sales_Table[[#This Row],[unit cost]]</f>
        <v>702.58871836321703</v>
      </c>
    </row>
    <row r="13939" spans="1:14" ht="14.25" customHeight="1">
      <c r="A13939" t="s">
        <v>13952</v>
      </c>
      <c r="B13939" s="2">
        <v>43832</v>
      </c>
      <c r="C13939" s="5" t="str">
        <f t="shared" si="434"/>
        <v>Apr</v>
      </c>
      <c r="D13939" s="5" t="str">
        <f t="shared" si="435"/>
        <v>1</v>
      </c>
      <c r="E13939" t="s">
        <v>16</v>
      </c>
      <c r="F13939" s="3" t="s">
        <v>12</v>
      </c>
      <c r="G13939">
        <v>24</v>
      </c>
      <c r="H13939">
        <v>177</v>
      </c>
      <c r="I13939">
        <v>25</v>
      </c>
      <c r="J13939">
        <v>9</v>
      </c>
      <c r="K13939" s="3">
        <v>399.74550855159799</v>
      </c>
      <c r="L13939" s="3">
        <v>285.532506108284</v>
      </c>
      <c r="M13939" s="7">
        <f>Sales_Table[[#This Row],[Order qty]]*Sales_Table[[#This Row],[unit price]]</f>
        <v>3597.709576964382</v>
      </c>
      <c r="N13939" s="8">
        <f>Sales_Table[[#This Row],[Revenue]]-Sales_Table[[#This Row],[unit cost]]</f>
        <v>3312.177070856098</v>
      </c>
    </row>
    <row r="13940" spans="1:14" ht="14.25" customHeight="1">
      <c r="A13940" t="s">
        <v>13953</v>
      </c>
      <c r="B13940" s="2">
        <v>43947</v>
      </c>
      <c r="C13940" s="5" t="str">
        <f t="shared" si="434"/>
        <v>Jan</v>
      </c>
      <c r="D13940" s="5" t="str">
        <f t="shared" si="435"/>
        <v>5</v>
      </c>
      <c r="E13940" t="s">
        <v>14</v>
      </c>
      <c r="F13940" s="3" t="s">
        <v>12</v>
      </c>
      <c r="G13940">
        <v>8</v>
      </c>
      <c r="H13940">
        <v>361</v>
      </c>
      <c r="I13940">
        <v>26</v>
      </c>
      <c r="J13940">
        <v>6</v>
      </c>
      <c r="K13940" s="3">
        <v>219.46580010652499</v>
      </c>
      <c r="L13940" s="3">
        <v>156.76128579037501</v>
      </c>
      <c r="M13940" s="7">
        <f>Sales_Table[[#This Row],[Order qty]]*Sales_Table[[#This Row],[unit price]]</f>
        <v>1316.79480063915</v>
      </c>
      <c r="N13940" s="8">
        <f>Sales_Table[[#This Row],[Revenue]]-Sales_Table[[#This Row],[unit cost]]</f>
        <v>1160.033514848775</v>
      </c>
    </row>
    <row r="13941" spans="1:14" ht="14.25" customHeight="1">
      <c r="A13941" t="s">
        <v>13954</v>
      </c>
      <c r="B13941" s="2">
        <v>43850</v>
      </c>
      <c r="C13941" s="5" t="str">
        <f t="shared" si="434"/>
        <v>May</v>
      </c>
      <c r="D13941" s="5" t="str">
        <f t="shared" si="435"/>
        <v>1</v>
      </c>
      <c r="E13941" t="s">
        <v>14</v>
      </c>
      <c r="F13941" s="3" t="s">
        <v>12</v>
      </c>
      <c r="G13941">
        <v>1</v>
      </c>
      <c r="H13941">
        <v>214</v>
      </c>
      <c r="I13941">
        <v>41</v>
      </c>
      <c r="J13941">
        <v>9</v>
      </c>
      <c r="K13941" s="3">
        <v>400.05828237533598</v>
      </c>
      <c r="L13941" s="3">
        <v>285.75591598238299</v>
      </c>
      <c r="M13941" s="7">
        <f>Sales_Table[[#This Row],[Order qty]]*Sales_Table[[#This Row],[unit price]]</f>
        <v>3600.524541378024</v>
      </c>
      <c r="N13941" s="8">
        <f>Sales_Table[[#This Row],[Revenue]]-Sales_Table[[#This Row],[unit cost]]</f>
        <v>3314.7686253956408</v>
      </c>
    </row>
    <row r="13942" spans="1:14" ht="14.25" customHeight="1">
      <c r="A13942" t="s">
        <v>13955</v>
      </c>
      <c r="B13942" s="2">
        <v>43964</v>
      </c>
      <c r="C13942" s="5" t="str">
        <f t="shared" si="434"/>
        <v>Jan</v>
      </c>
      <c r="D13942" s="5" t="str">
        <f t="shared" si="435"/>
        <v>3</v>
      </c>
      <c r="E13942" t="s">
        <v>16</v>
      </c>
      <c r="F13942" s="3" t="s">
        <v>12</v>
      </c>
      <c r="G13942">
        <v>24</v>
      </c>
      <c r="H13942">
        <v>62</v>
      </c>
      <c r="I13942">
        <v>25</v>
      </c>
      <c r="J13942">
        <v>10</v>
      </c>
      <c r="K13942" s="3">
        <v>281.45826476812402</v>
      </c>
      <c r="L13942" s="3">
        <v>201.04161769151699</v>
      </c>
      <c r="M13942" s="7">
        <f>Sales_Table[[#This Row],[Order qty]]*Sales_Table[[#This Row],[unit price]]</f>
        <v>2814.5826476812404</v>
      </c>
      <c r="N13942" s="8">
        <f>Sales_Table[[#This Row],[Revenue]]-Sales_Table[[#This Row],[unit cost]]</f>
        <v>2613.5410299897235</v>
      </c>
    </row>
    <row r="13943" spans="1:14" ht="14.25" customHeight="1">
      <c r="A13943" t="s">
        <v>13956</v>
      </c>
      <c r="B13943" s="2">
        <v>43837</v>
      </c>
      <c r="C13943" s="5" t="str">
        <f t="shared" si="434"/>
        <v>Mar</v>
      </c>
      <c r="D13943" s="5" t="str">
        <f t="shared" si="435"/>
        <v>5</v>
      </c>
      <c r="E13943" t="s">
        <v>20</v>
      </c>
      <c r="F13943" s="3" t="s">
        <v>12</v>
      </c>
      <c r="G13943">
        <v>21</v>
      </c>
      <c r="H13943">
        <v>72</v>
      </c>
      <c r="I13943">
        <v>24</v>
      </c>
      <c r="J13943">
        <v>10</v>
      </c>
      <c r="K13943" s="3">
        <v>338.41352999210397</v>
      </c>
      <c r="L13943" s="3">
        <v>241.72394999436</v>
      </c>
      <c r="M13943" s="7">
        <f>Sales_Table[[#This Row],[Order qty]]*Sales_Table[[#This Row],[unit price]]</f>
        <v>3384.1352999210399</v>
      </c>
      <c r="N13943" s="8">
        <f>Sales_Table[[#This Row],[Revenue]]-Sales_Table[[#This Row],[unit cost]]</f>
        <v>3142.41134992668</v>
      </c>
    </row>
    <row r="13944" spans="1:14" ht="14.25" customHeight="1">
      <c r="A13944" t="s">
        <v>13957</v>
      </c>
      <c r="B13944" s="2">
        <v>43899</v>
      </c>
      <c r="C13944" s="5" t="str">
        <f t="shared" si="434"/>
        <v>May</v>
      </c>
      <c r="D13944" s="5" t="str">
        <f t="shared" si="435"/>
        <v>1</v>
      </c>
      <c r="E13944" t="s">
        <v>20</v>
      </c>
      <c r="F13944" s="3" t="s">
        <v>12</v>
      </c>
      <c r="G13944">
        <v>14</v>
      </c>
      <c r="H13944">
        <v>346</v>
      </c>
      <c r="I13944">
        <v>42</v>
      </c>
      <c r="J13944">
        <v>6</v>
      </c>
      <c r="K13944" s="3">
        <v>156.01959711313199</v>
      </c>
      <c r="L13944" s="3">
        <v>111.442569366523</v>
      </c>
      <c r="M13944" s="7">
        <f>Sales_Table[[#This Row],[Order qty]]*Sales_Table[[#This Row],[unit price]]</f>
        <v>936.1175826787919</v>
      </c>
      <c r="N13944" s="8">
        <f>Sales_Table[[#This Row],[Revenue]]-Sales_Table[[#This Row],[unit cost]]</f>
        <v>824.6750133122689</v>
      </c>
    </row>
    <row r="13945" spans="1:14" ht="14.25" customHeight="1">
      <c r="A13945" t="s">
        <v>13958</v>
      </c>
      <c r="B13945" s="2">
        <v>43974</v>
      </c>
      <c r="C13945" s="5" t="str">
        <f t="shared" si="434"/>
        <v>Jan</v>
      </c>
      <c r="D13945" s="5" t="str">
        <f t="shared" si="435"/>
        <v>1</v>
      </c>
      <c r="E13945" t="s">
        <v>14</v>
      </c>
      <c r="F13945" s="3" t="s">
        <v>12</v>
      </c>
      <c r="G13945">
        <v>19</v>
      </c>
      <c r="H13945">
        <v>241</v>
      </c>
      <c r="I13945">
        <v>13</v>
      </c>
      <c r="J13945">
        <v>2</v>
      </c>
      <c r="K13945" s="3">
        <v>455.97330737113998</v>
      </c>
      <c r="L13945" s="3">
        <v>325.69521955081399</v>
      </c>
      <c r="M13945" s="7">
        <f>Sales_Table[[#This Row],[Order qty]]*Sales_Table[[#This Row],[unit price]]</f>
        <v>911.94661474227996</v>
      </c>
      <c r="N13945" s="8">
        <f>Sales_Table[[#This Row],[Revenue]]-Sales_Table[[#This Row],[unit cost]]</f>
        <v>586.25139519146592</v>
      </c>
    </row>
    <row r="13946" spans="1:14" ht="14.25" customHeight="1">
      <c r="A13946" t="s">
        <v>13959</v>
      </c>
      <c r="B13946" s="2">
        <v>43831</v>
      </c>
      <c r="C13946" s="5" t="str">
        <f t="shared" si="434"/>
        <v>Jan</v>
      </c>
      <c r="D13946" s="5" t="str">
        <f t="shared" si="435"/>
        <v>5</v>
      </c>
      <c r="E13946" t="s">
        <v>20</v>
      </c>
      <c r="F13946" s="3" t="s">
        <v>12</v>
      </c>
      <c r="G13946">
        <v>21</v>
      </c>
      <c r="H13946">
        <v>128</v>
      </c>
      <c r="I13946">
        <v>6</v>
      </c>
      <c r="J13946">
        <v>5</v>
      </c>
      <c r="K13946" s="3">
        <v>642.23394173383701</v>
      </c>
      <c r="L13946" s="3">
        <v>458.73852980988403</v>
      </c>
      <c r="M13946" s="7">
        <f>Sales_Table[[#This Row],[Order qty]]*Sales_Table[[#This Row],[unit price]]</f>
        <v>3211.1697086691852</v>
      </c>
      <c r="N13946" s="8">
        <f>Sales_Table[[#This Row],[Revenue]]-Sales_Table[[#This Row],[unit cost]]</f>
        <v>2752.4311788593013</v>
      </c>
    </row>
    <row r="13947" spans="1:14" ht="14.25" customHeight="1">
      <c r="A13947" t="s">
        <v>13960</v>
      </c>
      <c r="B13947" s="2">
        <v>43854</v>
      </c>
      <c r="C13947" s="5" t="str">
        <f t="shared" si="434"/>
        <v>May</v>
      </c>
      <c r="D13947" s="5" t="str">
        <f t="shared" si="435"/>
        <v>3</v>
      </c>
      <c r="E13947" t="s">
        <v>14</v>
      </c>
      <c r="F13947" s="3" t="s">
        <v>12</v>
      </c>
      <c r="G13947">
        <v>13</v>
      </c>
      <c r="H13947">
        <v>263</v>
      </c>
      <c r="I13947">
        <v>29</v>
      </c>
      <c r="J13947">
        <v>10</v>
      </c>
      <c r="K13947" s="3">
        <v>300.77424323558802</v>
      </c>
      <c r="L13947" s="3">
        <v>214.838745168277</v>
      </c>
      <c r="M13947" s="7">
        <f>Sales_Table[[#This Row],[Order qty]]*Sales_Table[[#This Row],[unit price]]</f>
        <v>3007.7424323558803</v>
      </c>
      <c r="N13947" s="8">
        <f>Sales_Table[[#This Row],[Revenue]]-Sales_Table[[#This Row],[unit cost]]</f>
        <v>2792.9036871876033</v>
      </c>
    </row>
    <row r="13948" spans="1:14" ht="14.25" customHeight="1">
      <c r="A13948" t="s">
        <v>13961</v>
      </c>
      <c r="B13948" s="2">
        <v>43967</v>
      </c>
      <c r="C13948" s="5" t="str">
        <f t="shared" si="434"/>
        <v>Mar</v>
      </c>
      <c r="D13948" s="5" t="str">
        <f t="shared" si="435"/>
        <v>4</v>
      </c>
      <c r="E13948" t="s">
        <v>14</v>
      </c>
      <c r="F13948" s="3" t="s">
        <v>12</v>
      </c>
      <c r="G13948">
        <v>24</v>
      </c>
      <c r="H13948">
        <v>175</v>
      </c>
      <c r="I13948">
        <v>16</v>
      </c>
      <c r="J13948">
        <v>1</v>
      </c>
      <c r="K13948" s="3">
        <v>266.12422496080399</v>
      </c>
      <c r="L13948" s="3">
        <v>190.08873211485999</v>
      </c>
      <c r="M13948" s="7">
        <f>Sales_Table[[#This Row],[Order qty]]*Sales_Table[[#This Row],[unit price]]</f>
        <v>266.12422496080399</v>
      </c>
      <c r="N13948" s="8">
        <f>Sales_Table[[#This Row],[Revenue]]-Sales_Table[[#This Row],[unit cost]]</f>
        <v>76.035492845943992</v>
      </c>
    </row>
    <row r="13949" spans="1:14" ht="14.25" customHeight="1">
      <c r="A13949" t="s">
        <v>13962</v>
      </c>
      <c r="B13949" s="2">
        <v>43911</v>
      </c>
      <c r="C13949" s="5" t="str">
        <f t="shared" si="434"/>
        <v>Apr</v>
      </c>
      <c r="D13949" s="5" t="str">
        <f t="shared" si="435"/>
        <v>4</v>
      </c>
      <c r="E13949" t="s">
        <v>14</v>
      </c>
      <c r="F13949" s="3" t="s">
        <v>12</v>
      </c>
      <c r="G13949">
        <v>15</v>
      </c>
      <c r="H13949">
        <v>15</v>
      </c>
      <c r="I13949">
        <v>47</v>
      </c>
      <c r="J13949">
        <v>5</v>
      </c>
      <c r="K13949" s="3">
        <v>259.34912109375</v>
      </c>
      <c r="L13949" s="3">
        <v>185.24937220982099</v>
      </c>
      <c r="M13949" s="7">
        <f>Sales_Table[[#This Row],[Order qty]]*Sales_Table[[#This Row],[unit price]]</f>
        <v>1296.74560546875</v>
      </c>
      <c r="N13949" s="8">
        <f>Sales_Table[[#This Row],[Revenue]]-Sales_Table[[#This Row],[unit cost]]</f>
        <v>1111.4962332589289</v>
      </c>
    </row>
    <row r="13950" spans="1:14" ht="14.25" customHeight="1">
      <c r="A13950" t="s">
        <v>13963</v>
      </c>
      <c r="B13950" s="2">
        <v>43942</v>
      </c>
      <c r="C13950" s="5" t="str">
        <f t="shared" si="434"/>
        <v>Apr</v>
      </c>
      <c r="D13950" s="5" t="str">
        <f t="shared" si="435"/>
        <v>5</v>
      </c>
      <c r="E13950" t="s">
        <v>14</v>
      </c>
      <c r="F13950" s="3" t="s">
        <v>12</v>
      </c>
      <c r="G13950">
        <v>17</v>
      </c>
      <c r="H13950">
        <v>178</v>
      </c>
      <c r="I13950">
        <v>8</v>
      </c>
      <c r="J13950">
        <v>6</v>
      </c>
      <c r="K13950" s="3">
        <v>455.28740876913099</v>
      </c>
      <c r="L13950" s="3">
        <v>325.20529197795099</v>
      </c>
      <c r="M13950" s="7">
        <f>Sales_Table[[#This Row],[Order qty]]*Sales_Table[[#This Row],[unit price]]</f>
        <v>2731.7244526147861</v>
      </c>
      <c r="N13950" s="8">
        <f>Sales_Table[[#This Row],[Revenue]]-Sales_Table[[#This Row],[unit cost]]</f>
        <v>2406.5191606368353</v>
      </c>
    </row>
    <row r="13951" spans="1:14" ht="14.25" customHeight="1">
      <c r="A13951" t="s">
        <v>13964</v>
      </c>
      <c r="B13951" s="2">
        <v>43948</v>
      </c>
      <c r="C13951" s="5" t="str">
        <f t="shared" si="434"/>
        <v>May</v>
      </c>
      <c r="D13951" s="5" t="str">
        <f t="shared" si="435"/>
        <v>2</v>
      </c>
      <c r="E13951" t="s">
        <v>20</v>
      </c>
      <c r="F13951" s="3" t="s">
        <v>12</v>
      </c>
      <c r="G13951">
        <v>26</v>
      </c>
      <c r="H13951">
        <v>247</v>
      </c>
      <c r="I13951">
        <v>4</v>
      </c>
      <c r="J13951">
        <v>5</v>
      </c>
      <c r="K13951" s="3">
        <v>311.321117520332</v>
      </c>
      <c r="L13951" s="3">
        <v>222.372226800237</v>
      </c>
      <c r="M13951" s="7">
        <f>Sales_Table[[#This Row],[Order qty]]*Sales_Table[[#This Row],[unit price]]</f>
        <v>1556.6055876016599</v>
      </c>
      <c r="N13951" s="8">
        <f>Sales_Table[[#This Row],[Revenue]]-Sales_Table[[#This Row],[unit cost]]</f>
        <v>1334.2333608014228</v>
      </c>
    </row>
    <row r="13952" spans="1:14" ht="14.25" customHeight="1">
      <c r="A13952" t="s">
        <v>13965</v>
      </c>
      <c r="B13952" s="2">
        <v>43963</v>
      </c>
      <c r="C13952" s="5" t="str">
        <f t="shared" si="434"/>
        <v>Feb</v>
      </c>
      <c r="D13952" s="5" t="str">
        <f t="shared" si="435"/>
        <v>1</v>
      </c>
      <c r="E13952" t="s">
        <v>16</v>
      </c>
      <c r="F13952" s="3" t="s">
        <v>12</v>
      </c>
      <c r="G13952">
        <v>10</v>
      </c>
      <c r="H13952">
        <v>273</v>
      </c>
      <c r="I13952">
        <v>9</v>
      </c>
      <c r="J13952">
        <v>9</v>
      </c>
      <c r="K13952" s="3">
        <v>507.61177593469603</v>
      </c>
      <c r="L13952" s="3">
        <v>362.579839953354</v>
      </c>
      <c r="M13952" s="7">
        <f>Sales_Table[[#This Row],[Order qty]]*Sales_Table[[#This Row],[unit price]]</f>
        <v>4568.505983412264</v>
      </c>
      <c r="N13952" s="8">
        <f>Sales_Table[[#This Row],[Revenue]]-Sales_Table[[#This Row],[unit cost]]</f>
        <v>4205.9261434589098</v>
      </c>
    </row>
    <row r="13953" spans="1:14" ht="14.25" customHeight="1">
      <c r="A13953" t="s">
        <v>13966</v>
      </c>
      <c r="B13953" s="2">
        <v>43889</v>
      </c>
      <c r="C13953" s="5" t="str">
        <f t="shared" si="434"/>
        <v>Jan</v>
      </c>
      <c r="D13953" s="5" t="str">
        <f t="shared" si="435"/>
        <v>1</v>
      </c>
      <c r="E13953" t="s">
        <v>11</v>
      </c>
      <c r="F13953" s="3" t="s">
        <v>12</v>
      </c>
      <c r="G13953">
        <v>13</v>
      </c>
      <c r="H13953">
        <v>28</v>
      </c>
      <c r="I13953">
        <v>36</v>
      </c>
      <c r="J13953">
        <v>1</v>
      </c>
      <c r="K13953" s="3">
        <v>343.75194668769802</v>
      </c>
      <c r="L13953" s="3">
        <v>245.53710477692701</v>
      </c>
      <c r="M13953" s="7">
        <f>Sales_Table[[#This Row],[Order qty]]*Sales_Table[[#This Row],[unit price]]</f>
        <v>343.75194668769802</v>
      </c>
      <c r="N13953" s="8">
        <f>Sales_Table[[#This Row],[Revenue]]-Sales_Table[[#This Row],[unit cost]]</f>
        <v>98.214841910771014</v>
      </c>
    </row>
    <row r="13954" spans="1:14" ht="14.25" customHeight="1">
      <c r="A13954" t="s">
        <v>13967</v>
      </c>
      <c r="B13954" s="2">
        <v>43846</v>
      </c>
      <c r="C13954" s="5" t="str">
        <f t="shared" ref="C13954:C14017" si="436">TEXT(B13955,"mmm")</f>
        <v>Jan</v>
      </c>
      <c r="D13954" s="5" t="str">
        <f t="shared" ref="D13954:D14017" si="437">TEXT(B13956, "m")</f>
        <v>4</v>
      </c>
      <c r="E13954" t="s">
        <v>16</v>
      </c>
      <c r="F13954" s="3" t="s">
        <v>12</v>
      </c>
      <c r="G13954">
        <v>8</v>
      </c>
      <c r="H13954">
        <v>48</v>
      </c>
      <c r="I13954">
        <v>1</v>
      </c>
      <c r="J13954">
        <v>4</v>
      </c>
      <c r="K13954" s="3">
        <v>405.73249644041101</v>
      </c>
      <c r="L13954" s="3">
        <v>289.80892602886502</v>
      </c>
      <c r="M13954" s="7">
        <f>Sales_Table[[#This Row],[Order qty]]*Sales_Table[[#This Row],[unit price]]</f>
        <v>1622.929985761644</v>
      </c>
      <c r="N13954" s="8">
        <f>Sales_Table[[#This Row],[Revenue]]-Sales_Table[[#This Row],[unit cost]]</f>
        <v>1333.121059732779</v>
      </c>
    </row>
    <row r="13955" spans="1:14" ht="14.25" customHeight="1">
      <c r="A13955" t="s">
        <v>13968</v>
      </c>
      <c r="B13955" s="2">
        <v>43848</v>
      </c>
      <c r="C13955" s="5" t="str">
        <f t="shared" si="436"/>
        <v>Apr</v>
      </c>
      <c r="D13955" s="5" t="str">
        <f t="shared" si="437"/>
        <v>1</v>
      </c>
      <c r="E13955" t="s">
        <v>20</v>
      </c>
      <c r="F13955" s="3" t="s">
        <v>12</v>
      </c>
      <c r="G13955">
        <v>7</v>
      </c>
      <c r="H13955">
        <v>272</v>
      </c>
      <c r="I13955">
        <v>16</v>
      </c>
      <c r="J13955">
        <v>8</v>
      </c>
      <c r="K13955" s="3">
        <v>475.27516114711801</v>
      </c>
      <c r="L13955" s="3">
        <v>339.48225796222698</v>
      </c>
      <c r="M13955" s="7">
        <f>Sales_Table[[#This Row],[Order qty]]*Sales_Table[[#This Row],[unit price]]</f>
        <v>3802.2012891769441</v>
      </c>
      <c r="N13955" s="8">
        <f>Sales_Table[[#This Row],[Revenue]]-Sales_Table[[#This Row],[unit cost]]</f>
        <v>3462.7190312147172</v>
      </c>
    </row>
    <row r="13956" spans="1:14" ht="14.25" customHeight="1">
      <c r="A13956" t="s">
        <v>13969</v>
      </c>
      <c r="B13956" s="2">
        <v>43948</v>
      </c>
      <c r="C13956" s="5" t="str">
        <f t="shared" si="436"/>
        <v>Jan</v>
      </c>
      <c r="D13956" s="5" t="str">
        <f t="shared" si="437"/>
        <v>5</v>
      </c>
      <c r="E13956" t="s">
        <v>16</v>
      </c>
      <c r="F13956" s="3" t="s">
        <v>12</v>
      </c>
      <c r="G13956">
        <v>4</v>
      </c>
      <c r="H13956">
        <v>290</v>
      </c>
      <c r="I13956">
        <v>17</v>
      </c>
      <c r="J13956">
        <v>5</v>
      </c>
      <c r="K13956" s="3">
        <v>596.13172513246502</v>
      </c>
      <c r="L13956" s="3">
        <v>425.80837509461799</v>
      </c>
      <c r="M13956" s="7">
        <f>Sales_Table[[#This Row],[Order qty]]*Sales_Table[[#This Row],[unit price]]</f>
        <v>2980.658625662325</v>
      </c>
      <c r="N13956" s="8">
        <f>Sales_Table[[#This Row],[Revenue]]-Sales_Table[[#This Row],[unit cost]]</f>
        <v>2554.850250567707</v>
      </c>
    </row>
    <row r="13957" spans="1:14" ht="14.25" customHeight="1">
      <c r="A13957" t="s">
        <v>13970</v>
      </c>
      <c r="B13957" s="2">
        <v>43846</v>
      </c>
      <c r="C13957" s="5" t="str">
        <f t="shared" si="436"/>
        <v>May</v>
      </c>
      <c r="D13957" s="5" t="str">
        <f t="shared" si="437"/>
        <v>1</v>
      </c>
      <c r="E13957" t="s">
        <v>16</v>
      </c>
      <c r="F13957" s="3" t="s">
        <v>12</v>
      </c>
      <c r="G13957">
        <v>15</v>
      </c>
      <c r="H13957">
        <v>157</v>
      </c>
      <c r="I13957">
        <v>37</v>
      </c>
      <c r="J13957">
        <v>7</v>
      </c>
      <c r="K13957" s="3">
        <v>466.29585886001598</v>
      </c>
      <c r="L13957" s="3">
        <v>333.06847061429698</v>
      </c>
      <c r="M13957" s="7">
        <f>Sales_Table[[#This Row],[Order qty]]*Sales_Table[[#This Row],[unit price]]</f>
        <v>3264.071012020112</v>
      </c>
      <c r="N13957" s="8">
        <f>Sales_Table[[#This Row],[Revenue]]-Sales_Table[[#This Row],[unit cost]]</f>
        <v>2931.002541405815</v>
      </c>
    </row>
    <row r="13958" spans="1:14" ht="14.25" customHeight="1">
      <c r="A13958" t="s">
        <v>13971</v>
      </c>
      <c r="B13958" s="2">
        <v>43968</v>
      </c>
      <c r="C13958" s="5" t="str">
        <f t="shared" si="436"/>
        <v>Jan</v>
      </c>
      <c r="D13958" s="5" t="str">
        <f t="shared" si="437"/>
        <v>5</v>
      </c>
      <c r="E13958" t="s">
        <v>14</v>
      </c>
      <c r="F13958" s="3" t="s">
        <v>12</v>
      </c>
      <c r="G13958">
        <v>24</v>
      </c>
      <c r="H13958">
        <v>312</v>
      </c>
      <c r="I13958">
        <v>28</v>
      </c>
      <c r="J13958">
        <v>1</v>
      </c>
      <c r="K13958" s="3">
        <v>502.03948062658299</v>
      </c>
      <c r="L13958" s="3">
        <v>358.59962901898803</v>
      </c>
      <c r="M13958" s="7">
        <f>Sales_Table[[#This Row],[Order qty]]*Sales_Table[[#This Row],[unit price]]</f>
        <v>502.03948062658299</v>
      </c>
      <c r="N13958" s="8">
        <f>Sales_Table[[#This Row],[Revenue]]-Sales_Table[[#This Row],[unit cost]]</f>
        <v>143.43985160759496</v>
      </c>
    </row>
    <row r="13959" spans="1:14" ht="14.25" customHeight="1">
      <c r="A13959" t="s">
        <v>13972</v>
      </c>
      <c r="B13959" s="2">
        <v>43843</v>
      </c>
      <c r="C13959" s="5" t="str">
        <f t="shared" si="436"/>
        <v>May</v>
      </c>
      <c r="D13959" s="5" t="str">
        <f t="shared" si="437"/>
        <v>2</v>
      </c>
      <c r="E13959" t="s">
        <v>11</v>
      </c>
      <c r="F13959" s="3" t="s">
        <v>12</v>
      </c>
      <c r="G13959">
        <v>2</v>
      </c>
      <c r="H13959">
        <v>190</v>
      </c>
      <c r="I13959">
        <v>38</v>
      </c>
      <c r="J13959">
        <v>2</v>
      </c>
      <c r="K13959" s="3">
        <v>422.78804647922499</v>
      </c>
      <c r="L13959" s="3">
        <v>301.99146177087499</v>
      </c>
      <c r="M13959" s="7">
        <f>Sales_Table[[#This Row],[Order qty]]*Sales_Table[[#This Row],[unit price]]</f>
        <v>845.57609295844998</v>
      </c>
      <c r="N13959" s="8">
        <f>Sales_Table[[#This Row],[Revenue]]-Sales_Table[[#This Row],[unit cost]]</f>
        <v>543.58463118757504</v>
      </c>
    </row>
    <row r="13960" spans="1:14" ht="14.25" customHeight="1">
      <c r="A13960" t="s">
        <v>13973</v>
      </c>
      <c r="B13960" s="2">
        <v>43981</v>
      </c>
      <c r="C13960" s="5" t="str">
        <f t="shared" si="436"/>
        <v>Feb</v>
      </c>
      <c r="D13960" s="5" t="str">
        <f t="shared" si="437"/>
        <v>4</v>
      </c>
      <c r="E13960" t="s">
        <v>11</v>
      </c>
      <c r="F13960" s="3" t="s">
        <v>12</v>
      </c>
      <c r="G13960">
        <v>3</v>
      </c>
      <c r="H13960">
        <v>327</v>
      </c>
      <c r="I13960">
        <v>26</v>
      </c>
      <c r="J13960">
        <v>2</v>
      </c>
      <c r="K13960" s="3">
        <v>169.54155546426799</v>
      </c>
      <c r="L13960" s="3">
        <v>121.10111104590599</v>
      </c>
      <c r="M13960" s="7">
        <f>Sales_Table[[#This Row],[Order qty]]*Sales_Table[[#This Row],[unit price]]</f>
        <v>339.08311092853597</v>
      </c>
      <c r="N13960" s="8">
        <f>Sales_Table[[#This Row],[Revenue]]-Sales_Table[[#This Row],[unit cost]]</f>
        <v>217.98199988262996</v>
      </c>
    </row>
    <row r="13961" spans="1:14" ht="14.25" customHeight="1">
      <c r="A13961" t="s">
        <v>13974</v>
      </c>
      <c r="B13961" s="2">
        <v>43885</v>
      </c>
      <c r="C13961" s="5" t="str">
        <f t="shared" si="436"/>
        <v>Apr</v>
      </c>
      <c r="D13961" s="5" t="str">
        <f t="shared" si="437"/>
        <v>2</v>
      </c>
      <c r="E13961" t="s">
        <v>16</v>
      </c>
      <c r="F13961" s="3" t="s">
        <v>12</v>
      </c>
      <c r="G13961">
        <v>4</v>
      </c>
      <c r="H13961">
        <v>35</v>
      </c>
      <c r="I13961">
        <v>36</v>
      </c>
      <c r="J13961">
        <v>7</v>
      </c>
      <c r="K13961" s="3">
        <v>617.47090888023399</v>
      </c>
      <c r="L13961" s="3">
        <v>441.05064920016702</v>
      </c>
      <c r="M13961" s="7">
        <f>Sales_Table[[#This Row],[Order qty]]*Sales_Table[[#This Row],[unit price]]</f>
        <v>4322.2963621616382</v>
      </c>
      <c r="N13961" s="8">
        <f>Sales_Table[[#This Row],[Revenue]]-Sales_Table[[#This Row],[unit cost]]</f>
        <v>3881.2457129614713</v>
      </c>
    </row>
    <row r="13962" spans="1:14" ht="14.25" customHeight="1">
      <c r="A13962" t="s">
        <v>13975</v>
      </c>
      <c r="B13962" s="2">
        <v>43934</v>
      </c>
      <c r="C13962" s="5" t="str">
        <f t="shared" si="436"/>
        <v>Feb</v>
      </c>
      <c r="D13962" s="5" t="str">
        <f t="shared" si="437"/>
        <v>3</v>
      </c>
      <c r="E13962" t="s">
        <v>20</v>
      </c>
      <c r="F13962" s="3" t="s">
        <v>12</v>
      </c>
      <c r="G13962">
        <v>2</v>
      </c>
      <c r="H13962">
        <v>73</v>
      </c>
      <c r="I13962">
        <v>23</v>
      </c>
      <c r="J13962">
        <v>4</v>
      </c>
      <c r="K13962" s="3">
        <v>553.55070751905396</v>
      </c>
      <c r="L13962" s="3">
        <v>395.39336251360999</v>
      </c>
      <c r="M13962" s="7">
        <f>Sales_Table[[#This Row],[Order qty]]*Sales_Table[[#This Row],[unit price]]</f>
        <v>2214.2028300762158</v>
      </c>
      <c r="N13962" s="8">
        <f>Sales_Table[[#This Row],[Revenue]]-Sales_Table[[#This Row],[unit cost]]</f>
        <v>1818.8094675626057</v>
      </c>
    </row>
    <row r="13963" spans="1:14" ht="14.25" customHeight="1">
      <c r="A13963" t="s">
        <v>13976</v>
      </c>
      <c r="B13963" s="2">
        <v>43889</v>
      </c>
      <c r="C13963" s="5" t="str">
        <f t="shared" si="436"/>
        <v>Mar</v>
      </c>
      <c r="D13963" s="5" t="str">
        <f t="shared" si="437"/>
        <v>1</v>
      </c>
      <c r="E13963" t="s">
        <v>14</v>
      </c>
      <c r="F13963" s="3" t="s">
        <v>12</v>
      </c>
      <c r="G13963">
        <v>1</v>
      </c>
      <c r="H13963">
        <v>245</v>
      </c>
      <c r="I13963">
        <v>6</v>
      </c>
      <c r="J13963">
        <v>2</v>
      </c>
      <c r="K13963" s="3">
        <v>381.39523494243599</v>
      </c>
      <c r="L13963" s="3">
        <v>272.42516781602598</v>
      </c>
      <c r="M13963" s="7">
        <f>Sales_Table[[#This Row],[Order qty]]*Sales_Table[[#This Row],[unit price]]</f>
        <v>762.79046988487198</v>
      </c>
      <c r="N13963" s="8">
        <f>Sales_Table[[#This Row],[Revenue]]-Sales_Table[[#This Row],[unit cost]]</f>
        <v>490.36530206884601</v>
      </c>
    </row>
    <row r="13964" spans="1:14" ht="14.25" customHeight="1">
      <c r="A13964" t="s">
        <v>13977</v>
      </c>
      <c r="B13964" s="2">
        <v>43898</v>
      </c>
      <c r="C13964" s="5" t="str">
        <f t="shared" si="436"/>
        <v>Jan</v>
      </c>
      <c r="D13964" s="5" t="str">
        <f t="shared" si="437"/>
        <v>5</v>
      </c>
      <c r="E13964" t="s">
        <v>16</v>
      </c>
      <c r="F13964" s="3" t="s">
        <v>12</v>
      </c>
      <c r="G13964">
        <v>5</v>
      </c>
      <c r="H13964">
        <v>40</v>
      </c>
      <c r="I13964">
        <v>41</v>
      </c>
      <c r="J13964">
        <v>2</v>
      </c>
      <c r="K13964" s="3">
        <v>580.54738265276001</v>
      </c>
      <c r="L13964" s="3">
        <v>414.676701894828</v>
      </c>
      <c r="M13964" s="7">
        <f>Sales_Table[[#This Row],[Order qty]]*Sales_Table[[#This Row],[unit price]]</f>
        <v>1161.09476530552</v>
      </c>
      <c r="N13964" s="8">
        <f>Sales_Table[[#This Row],[Revenue]]-Sales_Table[[#This Row],[unit cost]]</f>
        <v>746.41806341069196</v>
      </c>
    </row>
    <row r="13965" spans="1:14" ht="14.25" customHeight="1">
      <c r="A13965" t="s">
        <v>13978</v>
      </c>
      <c r="B13965" s="2">
        <v>43858</v>
      </c>
      <c r="C13965" s="5" t="str">
        <f t="shared" si="436"/>
        <v>May</v>
      </c>
      <c r="D13965" s="5" t="str">
        <f t="shared" si="437"/>
        <v>5</v>
      </c>
      <c r="E13965" t="s">
        <v>14</v>
      </c>
      <c r="F13965" s="3" t="s">
        <v>12</v>
      </c>
      <c r="G13965">
        <v>3</v>
      </c>
      <c r="H13965">
        <v>254</v>
      </c>
      <c r="I13965">
        <v>2</v>
      </c>
      <c r="J13965">
        <v>2</v>
      </c>
      <c r="K13965" s="3">
        <v>152.22124958038299</v>
      </c>
      <c r="L13965" s="3">
        <v>108.729463985988</v>
      </c>
      <c r="M13965" s="7">
        <f>Sales_Table[[#This Row],[Order qty]]*Sales_Table[[#This Row],[unit price]]</f>
        <v>304.44249916076598</v>
      </c>
      <c r="N13965" s="8">
        <f>Sales_Table[[#This Row],[Revenue]]-Sales_Table[[#This Row],[unit cost]]</f>
        <v>195.71303517477799</v>
      </c>
    </row>
    <row r="13966" spans="1:14" ht="14.25" customHeight="1">
      <c r="A13966" t="s">
        <v>13979</v>
      </c>
      <c r="B13966" s="2">
        <v>43967</v>
      </c>
      <c r="C13966" s="5" t="str">
        <f t="shared" si="436"/>
        <v>May</v>
      </c>
      <c r="D13966" s="5" t="str">
        <f t="shared" si="437"/>
        <v>3</v>
      </c>
      <c r="E13966" t="s">
        <v>16</v>
      </c>
      <c r="F13966" s="3" t="s">
        <v>12</v>
      </c>
      <c r="G13966">
        <v>22</v>
      </c>
      <c r="H13966">
        <v>332</v>
      </c>
      <c r="I13966">
        <v>1</v>
      </c>
      <c r="J13966">
        <v>1</v>
      </c>
      <c r="K13966" s="3">
        <v>272.24621862173097</v>
      </c>
      <c r="L13966" s="3">
        <v>194.46158472980801</v>
      </c>
      <c r="M13966" s="7">
        <f>Sales_Table[[#This Row],[Order qty]]*Sales_Table[[#This Row],[unit price]]</f>
        <v>272.24621862173097</v>
      </c>
      <c r="N13966" s="8">
        <f>Sales_Table[[#This Row],[Revenue]]-Sales_Table[[#This Row],[unit cost]]</f>
        <v>77.784633891922965</v>
      </c>
    </row>
    <row r="13967" spans="1:14" ht="14.25" customHeight="1">
      <c r="A13967" t="s">
        <v>13980</v>
      </c>
      <c r="B13967" s="2">
        <v>43973</v>
      </c>
      <c r="C13967" s="5" t="str">
        <f t="shared" si="436"/>
        <v>Mar</v>
      </c>
      <c r="D13967" s="5" t="str">
        <f t="shared" si="437"/>
        <v>3</v>
      </c>
      <c r="E13967" t="s">
        <v>16</v>
      </c>
      <c r="F13967" s="3" t="s">
        <v>12</v>
      </c>
      <c r="G13967">
        <v>6</v>
      </c>
      <c r="H13967">
        <v>115</v>
      </c>
      <c r="I13967">
        <v>26</v>
      </c>
      <c r="J13967">
        <v>2</v>
      </c>
      <c r="K13967" s="3">
        <v>369.71910202503199</v>
      </c>
      <c r="L13967" s="3">
        <v>264.085072875023</v>
      </c>
      <c r="M13967" s="7">
        <f>Sales_Table[[#This Row],[Order qty]]*Sales_Table[[#This Row],[unit price]]</f>
        <v>739.43820405006397</v>
      </c>
      <c r="N13967" s="8">
        <f>Sales_Table[[#This Row],[Revenue]]-Sales_Table[[#This Row],[unit cost]]</f>
        <v>475.35313117504097</v>
      </c>
    </row>
    <row r="13968" spans="1:14" ht="14.25" customHeight="1">
      <c r="A13968" t="s">
        <v>13981</v>
      </c>
      <c r="B13968" s="2">
        <v>43898</v>
      </c>
      <c r="C13968" s="5" t="str">
        <f t="shared" si="436"/>
        <v>Mar</v>
      </c>
      <c r="D13968" s="5" t="str">
        <f t="shared" si="437"/>
        <v>3</v>
      </c>
      <c r="E13968" t="s">
        <v>16</v>
      </c>
      <c r="F13968" s="3" t="s">
        <v>12</v>
      </c>
      <c r="G13968">
        <v>12</v>
      </c>
      <c r="H13968">
        <v>51</v>
      </c>
      <c r="I13968">
        <v>35</v>
      </c>
      <c r="J13968">
        <v>4</v>
      </c>
      <c r="K13968" s="3">
        <v>301.59458023309702</v>
      </c>
      <c r="L13968" s="3">
        <v>215.42470016649801</v>
      </c>
      <c r="M13968" s="7">
        <f>Sales_Table[[#This Row],[Order qty]]*Sales_Table[[#This Row],[unit price]]</f>
        <v>1206.3783209323881</v>
      </c>
      <c r="N13968" s="8">
        <f>Sales_Table[[#This Row],[Revenue]]-Sales_Table[[#This Row],[unit cost]]</f>
        <v>990.95362076589004</v>
      </c>
    </row>
    <row r="13969" spans="1:14" ht="14.25" customHeight="1">
      <c r="A13969" t="s">
        <v>13982</v>
      </c>
      <c r="B13969" s="2">
        <v>43903</v>
      </c>
      <c r="C13969" s="5" t="str">
        <f t="shared" si="436"/>
        <v>Mar</v>
      </c>
      <c r="D13969" s="5" t="str">
        <f t="shared" si="437"/>
        <v>3</v>
      </c>
      <c r="E13969" t="s">
        <v>11</v>
      </c>
      <c r="F13969" s="3" t="s">
        <v>12</v>
      </c>
      <c r="G13969">
        <v>5</v>
      </c>
      <c r="H13969">
        <v>349</v>
      </c>
      <c r="I13969">
        <v>14</v>
      </c>
      <c r="J13969">
        <v>8</v>
      </c>
      <c r="K13969" s="3">
        <v>553.27326035499595</v>
      </c>
      <c r="L13969" s="3">
        <v>395.195185967854</v>
      </c>
      <c r="M13969" s="7">
        <f>Sales_Table[[#This Row],[Order qty]]*Sales_Table[[#This Row],[unit price]]</f>
        <v>4426.1860828399676</v>
      </c>
      <c r="N13969" s="8">
        <f>Sales_Table[[#This Row],[Revenue]]-Sales_Table[[#This Row],[unit cost]]</f>
        <v>4030.9908968721138</v>
      </c>
    </row>
    <row r="13970" spans="1:14" ht="14.25" customHeight="1">
      <c r="A13970" t="s">
        <v>13983</v>
      </c>
      <c r="B13970" s="2">
        <v>43891</v>
      </c>
      <c r="C13970" s="5" t="str">
        <f t="shared" si="436"/>
        <v>Mar</v>
      </c>
      <c r="D13970" s="5" t="str">
        <f t="shared" si="437"/>
        <v>4</v>
      </c>
      <c r="E13970" t="s">
        <v>16</v>
      </c>
      <c r="F13970" s="3" t="s">
        <v>12</v>
      </c>
      <c r="G13970">
        <v>9</v>
      </c>
      <c r="H13970">
        <v>121</v>
      </c>
      <c r="I13970">
        <v>40</v>
      </c>
      <c r="J13970">
        <v>3</v>
      </c>
      <c r="K13970" s="3">
        <v>501.75937575101898</v>
      </c>
      <c r="L13970" s="3">
        <v>358.39955410787002</v>
      </c>
      <c r="M13970" s="7">
        <f>Sales_Table[[#This Row],[Order qty]]*Sales_Table[[#This Row],[unit price]]</f>
        <v>1505.2781272530569</v>
      </c>
      <c r="N13970" s="8">
        <f>Sales_Table[[#This Row],[Revenue]]-Sales_Table[[#This Row],[unit cost]]</f>
        <v>1146.8785731451869</v>
      </c>
    </row>
    <row r="13971" spans="1:14" ht="14.25" customHeight="1">
      <c r="A13971" t="s">
        <v>13984</v>
      </c>
      <c r="B13971" s="2">
        <v>43908</v>
      </c>
      <c r="C13971" s="5" t="str">
        <f t="shared" si="436"/>
        <v>Apr</v>
      </c>
      <c r="D13971" s="5" t="str">
        <f t="shared" si="437"/>
        <v>4</v>
      </c>
      <c r="E13971" t="s">
        <v>20</v>
      </c>
      <c r="F13971" s="3" t="s">
        <v>12</v>
      </c>
      <c r="G13971">
        <v>16</v>
      </c>
      <c r="H13971">
        <v>248</v>
      </c>
      <c r="I13971">
        <v>24</v>
      </c>
      <c r="J13971">
        <v>9</v>
      </c>
      <c r="K13971" s="3">
        <v>518.422062277794</v>
      </c>
      <c r="L13971" s="3">
        <v>370.30147305556699</v>
      </c>
      <c r="M13971" s="7">
        <f>Sales_Table[[#This Row],[Order qty]]*Sales_Table[[#This Row],[unit price]]</f>
        <v>4665.7985605001459</v>
      </c>
      <c r="N13971" s="8">
        <f>Sales_Table[[#This Row],[Revenue]]-Sales_Table[[#This Row],[unit cost]]</f>
        <v>4295.4970874445789</v>
      </c>
    </row>
    <row r="13972" spans="1:14" ht="14.25" customHeight="1">
      <c r="A13972" t="s">
        <v>13985</v>
      </c>
      <c r="B13972" s="2">
        <v>43943</v>
      </c>
      <c r="C13972" s="5" t="str">
        <f t="shared" si="436"/>
        <v>Apr</v>
      </c>
      <c r="D13972" s="5" t="str">
        <f t="shared" si="437"/>
        <v>1</v>
      </c>
      <c r="E13972" t="s">
        <v>11</v>
      </c>
      <c r="F13972" s="3" t="s">
        <v>12</v>
      </c>
      <c r="G13972">
        <v>23</v>
      </c>
      <c r="H13972">
        <v>138</v>
      </c>
      <c r="I13972">
        <v>41</v>
      </c>
      <c r="J13972">
        <v>1</v>
      </c>
      <c r="K13972" s="3">
        <v>475.00840455293701</v>
      </c>
      <c r="L13972" s="3">
        <v>339.29171753781202</v>
      </c>
      <c r="M13972" s="7">
        <f>Sales_Table[[#This Row],[Order qty]]*Sales_Table[[#This Row],[unit price]]</f>
        <v>475.00840455293701</v>
      </c>
      <c r="N13972" s="8">
        <f>Sales_Table[[#This Row],[Revenue]]-Sales_Table[[#This Row],[unit cost]]</f>
        <v>135.71668701512499</v>
      </c>
    </row>
    <row r="13973" spans="1:14" ht="14.25" customHeight="1">
      <c r="A13973" t="s">
        <v>13986</v>
      </c>
      <c r="B13973" s="2">
        <v>43951</v>
      </c>
      <c r="C13973" s="5" t="str">
        <f t="shared" si="436"/>
        <v>Jan</v>
      </c>
      <c r="D13973" s="5" t="str">
        <f t="shared" si="437"/>
        <v>4</v>
      </c>
      <c r="E13973" t="s">
        <v>20</v>
      </c>
      <c r="F13973" s="3" t="s">
        <v>12</v>
      </c>
      <c r="G13973">
        <v>1</v>
      </c>
      <c r="H13973">
        <v>181</v>
      </c>
      <c r="I13973">
        <v>10</v>
      </c>
      <c r="J13973">
        <v>2</v>
      </c>
      <c r="K13973" s="3">
        <v>303.71367216110201</v>
      </c>
      <c r="L13973" s="3">
        <v>216.93833725792999</v>
      </c>
      <c r="M13973" s="7">
        <f>Sales_Table[[#This Row],[Order qty]]*Sales_Table[[#This Row],[unit price]]</f>
        <v>607.42734432220402</v>
      </c>
      <c r="N13973" s="8">
        <f>Sales_Table[[#This Row],[Revenue]]-Sales_Table[[#This Row],[unit cost]]</f>
        <v>390.48900706427401</v>
      </c>
    </row>
    <row r="13974" spans="1:14" ht="14.25" customHeight="1">
      <c r="A13974" t="s">
        <v>13987</v>
      </c>
      <c r="B13974" s="2">
        <v>43849</v>
      </c>
      <c r="C13974" s="5" t="str">
        <f t="shared" si="436"/>
        <v>Apr</v>
      </c>
      <c r="D13974" s="5" t="str">
        <f t="shared" si="437"/>
        <v>5</v>
      </c>
      <c r="E13974" t="s">
        <v>20</v>
      </c>
      <c r="F13974" s="3" t="s">
        <v>12</v>
      </c>
      <c r="G13974">
        <v>9</v>
      </c>
      <c r="H13974">
        <v>65</v>
      </c>
      <c r="I13974">
        <v>25</v>
      </c>
      <c r="J13974">
        <v>4</v>
      </c>
      <c r="K13974" s="3">
        <v>563.64248603582405</v>
      </c>
      <c r="L13974" s="3">
        <v>402.60177573987397</v>
      </c>
      <c r="M13974" s="7">
        <f>Sales_Table[[#This Row],[Order qty]]*Sales_Table[[#This Row],[unit price]]</f>
        <v>2254.5699441432962</v>
      </c>
      <c r="N13974" s="8">
        <f>Sales_Table[[#This Row],[Revenue]]-Sales_Table[[#This Row],[unit cost]]</f>
        <v>1851.9681684034222</v>
      </c>
    </row>
    <row r="13975" spans="1:14" ht="14.25" customHeight="1">
      <c r="A13975" t="s">
        <v>13988</v>
      </c>
      <c r="B13975" s="2">
        <v>43924</v>
      </c>
      <c r="C13975" s="5" t="str">
        <f t="shared" si="436"/>
        <v>May</v>
      </c>
      <c r="D13975" s="5" t="str">
        <f t="shared" si="437"/>
        <v>2</v>
      </c>
      <c r="E13975" t="s">
        <v>11</v>
      </c>
      <c r="F13975" s="3" t="s">
        <v>12</v>
      </c>
      <c r="G13975">
        <v>3</v>
      </c>
      <c r="H13975">
        <v>356</v>
      </c>
      <c r="I13975">
        <v>26</v>
      </c>
      <c r="J13975">
        <v>1</v>
      </c>
      <c r="K13975" s="3">
        <v>514.40969431400299</v>
      </c>
      <c r="L13975" s="3">
        <v>367.43549593857398</v>
      </c>
      <c r="M13975" s="7">
        <f>Sales_Table[[#This Row],[Order qty]]*Sales_Table[[#This Row],[unit price]]</f>
        <v>514.40969431400299</v>
      </c>
      <c r="N13975" s="8">
        <f>Sales_Table[[#This Row],[Revenue]]-Sales_Table[[#This Row],[unit cost]]</f>
        <v>146.97419837542901</v>
      </c>
    </row>
    <row r="13976" spans="1:14" ht="14.25" customHeight="1">
      <c r="A13976" t="s">
        <v>13989</v>
      </c>
      <c r="B13976" s="2">
        <v>43963</v>
      </c>
      <c r="C13976" s="5" t="str">
        <f t="shared" si="436"/>
        <v>Feb</v>
      </c>
      <c r="D13976" s="5" t="str">
        <f t="shared" si="437"/>
        <v>1</v>
      </c>
      <c r="E13976" t="s">
        <v>20</v>
      </c>
      <c r="F13976" s="3" t="s">
        <v>12</v>
      </c>
      <c r="G13976">
        <v>2</v>
      </c>
      <c r="H13976">
        <v>93</v>
      </c>
      <c r="I13976">
        <v>30</v>
      </c>
      <c r="J13976">
        <v>4</v>
      </c>
      <c r="K13976" s="3">
        <v>568.38461977243401</v>
      </c>
      <c r="L13976" s="3">
        <v>405.98901412316701</v>
      </c>
      <c r="M13976" s="7">
        <f>Sales_Table[[#This Row],[Order qty]]*Sales_Table[[#This Row],[unit price]]</f>
        <v>2273.538479089736</v>
      </c>
      <c r="N13976" s="8">
        <f>Sales_Table[[#This Row],[Revenue]]-Sales_Table[[#This Row],[unit cost]]</f>
        <v>1867.5494649665691</v>
      </c>
    </row>
    <row r="13977" spans="1:14" ht="14.25" customHeight="1">
      <c r="A13977" t="s">
        <v>13990</v>
      </c>
      <c r="B13977" s="2">
        <v>43878</v>
      </c>
      <c r="C13977" s="5" t="str">
        <f t="shared" si="436"/>
        <v>Jan</v>
      </c>
      <c r="D13977" s="5" t="str">
        <f t="shared" si="437"/>
        <v>4</v>
      </c>
      <c r="E13977" t="s">
        <v>11</v>
      </c>
      <c r="F13977" s="3" t="s">
        <v>12</v>
      </c>
      <c r="G13977">
        <v>26</v>
      </c>
      <c r="H13977">
        <v>309</v>
      </c>
      <c r="I13977">
        <v>20</v>
      </c>
      <c r="J13977">
        <v>3</v>
      </c>
      <c r="K13977" s="3">
        <v>405.81769251823403</v>
      </c>
      <c r="L13977" s="3">
        <v>289.86978037016701</v>
      </c>
      <c r="M13977" s="7">
        <f>Sales_Table[[#This Row],[Order qty]]*Sales_Table[[#This Row],[unit price]]</f>
        <v>1217.4530775547021</v>
      </c>
      <c r="N13977" s="8">
        <f>Sales_Table[[#This Row],[Revenue]]-Sales_Table[[#This Row],[unit cost]]</f>
        <v>927.58329718453501</v>
      </c>
    </row>
    <row r="13978" spans="1:14" ht="14.25" customHeight="1">
      <c r="A13978" t="s">
        <v>13991</v>
      </c>
      <c r="B13978" s="2">
        <v>43836</v>
      </c>
      <c r="C13978" s="5" t="str">
        <f t="shared" si="436"/>
        <v>Apr</v>
      </c>
      <c r="D13978" s="5" t="str">
        <f t="shared" si="437"/>
        <v>4</v>
      </c>
      <c r="E13978" t="s">
        <v>14</v>
      </c>
      <c r="F13978" s="3" t="s">
        <v>12</v>
      </c>
      <c r="G13978">
        <v>11</v>
      </c>
      <c r="H13978">
        <v>159</v>
      </c>
      <c r="I13978">
        <v>28</v>
      </c>
      <c r="J13978">
        <v>3</v>
      </c>
      <c r="K13978" s="3">
        <v>237.882426917553</v>
      </c>
      <c r="L13978" s="3">
        <v>169.91601922682401</v>
      </c>
      <c r="M13978" s="7">
        <f>Sales_Table[[#This Row],[Order qty]]*Sales_Table[[#This Row],[unit price]]</f>
        <v>713.64728075265907</v>
      </c>
      <c r="N13978" s="8">
        <f>Sales_Table[[#This Row],[Revenue]]-Sales_Table[[#This Row],[unit cost]]</f>
        <v>543.73126152583507</v>
      </c>
    </row>
    <row r="13979" spans="1:14" ht="14.25" customHeight="1">
      <c r="A13979" t="s">
        <v>13992</v>
      </c>
      <c r="B13979" s="2">
        <v>43927</v>
      </c>
      <c r="C13979" s="5" t="str">
        <f t="shared" si="436"/>
        <v>Apr</v>
      </c>
      <c r="D13979" s="5" t="str">
        <f t="shared" si="437"/>
        <v>1</v>
      </c>
      <c r="E13979" t="s">
        <v>16</v>
      </c>
      <c r="F13979" s="3" t="s">
        <v>12</v>
      </c>
      <c r="G13979">
        <v>14</v>
      </c>
      <c r="H13979">
        <v>195</v>
      </c>
      <c r="I13979">
        <v>24</v>
      </c>
      <c r="J13979">
        <v>3</v>
      </c>
      <c r="K13979" s="3">
        <v>172.28386580944101</v>
      </c>
      <c r="L13979" s="3">
        <v>123.0599041496</v>
      </c>
      <c r="M13979" s="7">
        <f>Sales_Table[[#This Row],[Order qty]]*Sales_Table[[#This Row],[unit price]]</f>
        <v>516.85159742832298</v>
      </c>
      <c r="N13979" s="8">
        <f>Sales_Table[[#This Row],[Revenue]]-Sales_Table[[#This Row],[unit cost]]</f>
        <v>393.79169327872296</v>
      </c>
    </row>
    <row r="13980" spans="1:14" ht="14.25" customHeight="1">
      <c r="A13980" t="s">
        <v>13993</v>
      </c>
      <c r="B13980" s="2">
        <v>43943</v>
      </c>
      <c r="C13980" s="5" t="str">
        <f t="shared" si="436"/>
        <v>Jan</v>
      </c>
      <c r="D13980" s="5" t="str">
        <f t="shared" si="437"/>
        <v>2</v>
      </c>
      <c r="E13980" t="s">
        <v>16</v>
      </c>
      <c r="F13980" s="3" t="s">
        <v>12</v>
      </c>
      <c r="G13980">
        <v>11</v>
      </c>
      <c r="H13980">
        <v>297</v>
      </c>
      <c r="I13980">
        <v>31</v>
      </c>
      <c r="J13980">
        <v>6</v>
      </c>
      <c r="K13980" s="3">
        <v>167.230122864246</v>
      </c>
      <c r="L13980" s="3">
        <v>119.450087760176</v>
      </c>
      <c r="M13980" s="7">
        <f>Sales_Table[[#This Row],[Order qty]]*Sales_Table[[#This Row],[unit price]]</f>
        <v>1003.3807371854759</v>
      </c>
      <c r="N13980" s="8">
        <f>Sales_Table[[#This Row],[Revenue]]-Sales_Table[[#This Row],[unit cost]]</f>
        <v>883.93064942529998</v>
      </c>
    </row>
    <row r="13981" spans="1:14" ht="14.25" customHeight="1">
      <c r="A13981" t="s">
        <v>13994</v>
      </c>
      <c r="B13981" s="2">
        <v>43856</v>
      </c>
      <c r="C13981" s="5" t="str">
        <f t="shared" si="436"/>
        <v>Feb</v>
      </c>
      <c r="D13981" s="5" t="str">
        <f t="shared" si="437"/>
        <v>2</v>
      </c>
      <c r="E13981" t="s">
        <v>14</v>
      </c>
      <c r="F13981" s="3" t="s">
        <v>12</v>
      </c>
      <c r="G13981">
        <v>12</v>
      </c>
      <c r="H13981">
        <v>254</v>
      </c>
      <c r="I13981">
        <v>45</v>
      </c>
      <c r="J13981">
        <v>3</v>
      </c>
      <c r="K13981" s="3">
        <v>506.12713050842302</v>
      </c>
      <c r="L13981" s="3">
        <v>361.51937893458802</v>
      </c>
      <c r="M13981" s="7">
        <f>Sales_Table[[#This Row],[Order qty]]*Sales_Table[[#This Row],[unit price]]</f>
        <v>1518.381391525269</v>
      </c>
      <c r="N13981" s="8">
        <f>Sales_Table[[#This Row],[Revenue]]-Sales_Table[[#This Row],[unit cost]]</f>
        <v>1156.8620125906809</v>
      </c>
    </row>
    <row r="13982" spans="1:14" ht="14.25" customHeight="1">
      <c r="A13982" t="s">
        <v>13995</v>
      </c>
      <c r="B13982" s="2">
        <v>43886</v>
      </c>
      <c r="C13982" s="5" t="str">
        <f t="shared" si="436"/>
        <v>Feb</v>
      </c>
      <c r="D13982" s="5" t="str">
        <f t="shared" si="437"/>
        <v>3</v>
      </c>
      <c r="E13982" t="s">
        <v>11</v>
      </c>
      <c r="F13982" s="3" t="s">
        <v>12</v>
      </c>
      <c r="G13982">
        <v>21</v>
      </c>
      <c r="H13982">
        <v>215</v>
      </c>
      <c r="I13982">
        <v>29</v>
      </c>
      <c r="J13982">
        <v>8</v>
      </c>
      <c r="K13982" s="3">
        <v>365.66627115011198</v>
      </c>
      <c r="L13982" s="3">
        <v>261.19019367865201</v>
      </c>
      <c r="M13982" s="7">
        <f>Sales_Table[[#This Row],[Order qty]]*Sales_Table[[#This Row],[unit price]]</f>
        <v>2925.3301692008959</v>
      </c>
      <c r="N13982" s="8">
        <f>Sales_Table[[#This Row],[Revenue]]-Sales_Table[[#This Row],[unit cost]]</f>
        <v>2664.1399755222437</v>
      </c>
    </row>
    <row r="13983" spans="1:14" ht="14.25" customHeight="1">
      <c r="A13983" t="s">
        <v>13996</v>
      </c>
      <c r="B13983" s="2">
        <v>43866</v>
      </c>
      <c r="C13983" s="5" t="str">
        <f t="shared" si="436"/>
        <v>Mar</v>
      </c>
      <c r="D13983" s="5" t="str">
        <f t="shared" si="437"/>
        <v>5</v>
      </c>
      <c r="E13983" t="s">
        <v>11</v>
      </c>
      <c r="F13983" s="3" t="s">
        <v>12</v>
      </c>
      <c r="G13983">
        <v>3</v>
      </c>
      <c r="H13983">
        <v>83</v>
      </c>
      <c r="I13983">
        <v>40</v>
      </c>
      <c r="J13983">
        <v>3</v>
      </c>
      <c r="K13983" s="3">
        <v>632.045858502388</v>
      </c>
      <c r="L13983" s="3">
        <v>451.46132750170602</v>
      </c>
      <c r="M13983" s="7">
        <f>Sales_Table[[#This Row],[Order qty]]*Sales_Table[[#This Row],[unit price]]</f>
        <v>1896.137575507164</v>
      </c>
      <c r="N13983" s="8">
        <f>Sales_Table[[#This Row],[Revenue]]-Sales_Table[[#This Row],[unit cost]]</f>
        <v>1444.6762480054581</v>
      </c>
    </row>
    <row r="13984" spans="1:14" ht="14.25" customHeight="1">
      <c r="A13984" t="s">
        <v>13997</v>
      </c>
      <c r="B13984" s="2">
        <v>43896</v>
      </c>
      <c r="C13984" s="5" t="str">
        <f t="shared" si="436"/>
        <v>May</v>
      </c>
      <c r="D13984" s="5" t="str">
        <f t="shared" si="437"/>
        <v>1</v>
      </c>
      <c r="E13984" t="s">
        <v>16</v>
      </c>
      <c r="F13984" s="3" t="s">
        <v>12</v>
      </c>
      <c r="G13984">
        <v>6</v>
      </c>
      <c r="H13984">
        <v>192</v>
      </c>
      <c r="I13984">
        <v>27</v>
      </c>
      <c r="J13984">
        <v>5</v>
      </c>
      <c r="K13984" s="3">
        <v>391.85356861352898</v>
      </c>
      <c r="L13984" s="3">
        <v>279.89540615252099</v>
      </c>
      <c r="M13984" s="7">
        <f>Sales_Table[[#This Row],[Order qty]]*Sales_Table[[#This Row],[unit price]]</f>
        <v>1959.2678430676449</v>
      </c>
      <c r="N13984" s="8">
        <f>Sales_Table[[#This Row],[Revenue]]-Sales_Table[[#This Row],[unit cost]]</f>
        <v>1679.3724369151239</v>
      </c>
    </row>
    <row r="13985" spans="1:14" ht="14.25" customHeight="1">
      <c r="A13985" t="s">
        <v>13998</v>
      </c>
      <c r="B13985" s="2">
        <v>43967</v>
      </c>
      <c r="C13985" s="5" t="str">
        <f t="shared" si="436"/>
        <v>Jan</v>
      </c>
      <c r="D13985" s="5" t="str">
        <f t="shared" si="437"/>
        <v>5</v>
      </c>
      <c r="E13985" t="s">
        <v>11</v>
      </c>
      <c r="F13985" s="3" t="s">
        <v>12</v>
      </c>
      <c r="G13985">
        <v>10</v>
      </c>
      <c r="H13985">
        <v>153</v>
      </c>
      <c r="I13985">
        <v>27</v>
      </c>
      <c r="J13985">
        <v>4</v>
      </c>
      <c r="K13985" s="3">
        <v>155.778521776199</v>
      </c>
      <c r="L13985" s="3">
        <v>111.270372697285</v>
      </c>
      <c r="M13985" s="7">
        <f>Sales_Table[[#This Row],[Order qty]]*Sales_Table[[#This Row],[unit price]]</f>
        <v>623.114087104796</v>
      </c>
      <c r="N13985" s="8">
        <f>Sales_Table[[#This Row],[Revenue]]-Sales_Table[[#This Row],[unit cost]]</f>
        <v>511.84371440751102</v>
      </c>
    </row>
    <row r="13986" spans="1:14" ht="14.25" customHeight="1">
      <c r="A13986" t="s">
        <v>13999</v>
      </c>
      <c r="B13986" s="2">
        <v>43834</v>
      </c>
      <c r="C13986" s="5" t="str">
        <f t="shared" si="436"/>
        <v>May</v>
      </c>
      <c r="D13986" s="5" t="str">
        <f t="shared" si="437"/>
        <v>2</v>
      </c>
      <c r="E13986" t="s">
        <v>14</v>
      </c>
      <c r="F13986" s="3" t="s">
        <v>12</v>
      </c>
      <c r="G13986">
        <v>8</v>
      </c>
      <c r="H13986">
        <v>23</v>
      </c>
      <c r="I13986">
        <v>38</v>
      </c>
      <c r="J13986">
        <v>10</v>
      </c>
      <c r="K13986" s="3">
        <v>571.39691179990803</v>
      </c>
      <c r="L13986" s="3">
        <v>408.140651285648</v>
      </c>
      <c r="M13986" s="7">
        <f>Sales_Table[[#This Row],[Order qty]]*Sales_Table[[#This Row],[unit price]]</f>
        <v>5713.9691179990805</v>
      </c>
      <c r="N13986" s="8">
        <f>Sales_Table[[#This Row],[Revenue]]-Sales_Table[[#This Row],[unit cost]]</f>
        <v>5305.8284667134321</v>
      </c>
    </row>
    <row r="13987" spans="1:14" ht="14.25" customHeight="1">
      <c r="A13987" t="s">
        <v>14000</v>
      </c>
      <c r="B13987" s="2">
        <v>43979</v>
      </c>
      <c r="C13987" s="5" t="str">
        <f t="shared" si="436"/>
        <v>Feb</v>
      </c>
      <c r="D13987" s="5" t="str">
        <f t="shared" si="437"/>
        <v>2</v>
      </c>
      <c r="E13987" t="s">
        <v>20</v>
      </c>
      <c r="F13987" s="3" t="s">
        <v>12</v>
      </c>
      <c r="G13987">
        <v>6</v>
      </c>
      <c r="H13987">
        <v>27</v>
      </c>
      <c r="I13987">
        <v>15</v>
      </c>
      <c r="J13987">
        <v>8</v>
      </c>
      <c r="K13987" s="3">
        <v>171.04949319362601</v>
      </c>
      <c r="L13987" s="3">
        <v>122.178209424019</v>
      </c>
      <c r="M13987" s="7">
        <f>Sales_Table[[#This Row],[Order qty]]*Sales_Table[[#This Row],[unit price]]</f>
        <v>1368.395945549008</v>
      </c>
      <c r="N13987" s="8">
        <f>Sales_Table[[#This Row],[Revenue]]-Sales_Table[[#This Row],[unit cost]]</f>
        <v>1246.217736124989</v>
      </c>
    </row>
    <row r="13988" spans="1:14" ht="14.25" customHeight="1">
      <c r="A13988" t="s">
        <v>14001</v>
      </c>
      <c r="B13988" s="2">
        <v>43876</v>
      </c>
      <c r="C13988" s="5" t="str">
        <f t="shared" si="436"/>
        <v>Feb</v>
      </c>
      <c r="D13988" s="5" t="str">
        <f t="shared" si="437"/>
        <v>2</v>
      </c>
      <c r="E13988" t="s">
        <v>20</v>
      </c>
      <c r="F13988" s="3" t="s">
        <v>12</v>
      </c>
      <c r="G13988">
        <v>17</v>
      </c>
      <c r="H13988">
        <v>142</v>
      </c>
      <c r="I13988">
        <v>11</v>
      </c>
      <c r="J13988">
        <v>8</v>
      </c>
      <c r="K13988" s="3">
        <v>429.505994617939</v>
      </c>
      <c r="L13988" s="3">
        <v>306.78999615567102</v>
      </c>
      <c r="M13988" s="7">
        <f>Sales_Table[[#This Row],[Order qty]]*Sales_Table[[#This Row],[unit price]]</f>
        <v>3436.047956943512</v>
      </c>
      <c r="N13988" s="8">
        <f>Sales_Table[[#This Row],[Revenue]]-Sales_Table[[#This Row],[unit cost]]</f>
        <v>3129.2579607878411</v>
      </c>
    </row>
    <row r="13989" spans="1:14" ht="14.25" customHeight="1">
      <c r="A13989" t="s">
        <v>14002</v>
      </c>
      <c r="B13989" s="2">
        <v>43869</v>
      </c>
      <c r="C13989" s="5" t="str">
        <f t="shared" si="436"/>
        <v>Feb</v>
      </c>
      <c r="D13989" s="5" t="str">
        <f t="shared" si="437"/>
        <v>2</v>
      </c>
      <c r="E13989" t="s">
        <v>11</v>
      </c>
      <c r="F13989" s="3" t="s">
        <v>12</v>
      </c>
      <c r="G13989">
        <v>2</v>
      </c>
      <c r="H13989">
        <v>312</v>
      </c>
      <c r="I13989">
        <v>31</v>
      </c>
      <c r="J13989">
        <v>5</v>
      </c>
      <c r="K13989" s="3">
        <v>196.081253528595</v>
      </c>
      <c r="L13989" s="3">
        <v>140.05803823471101</v>
      </c>
      <c r="M13989" s="7">
        <f>Sales_Table[[#This Row],[Order qty]]*Sales_Table[[#This Row],[unit price]]</f>
        <v>980.40626764297497</v>
      </c>
      <c r="N13989" s="8">
        <f>Sales_Table[[#This Row],[Revenue]]-Sales_Table[[#This Row],[unit cost]]</f>
        <v>840.34822940826393</v>
      </c>
    </row>
    <row r="13990" spans="1:14" ht="14.25" customHeight="1">
      <c r="A13990" t="s">
        <v>14003</v>
      </c>
      <c r="B13990" s="2">
        <v>43880</v>
      </c>
      <c r="C13990" s="5" t="str">
        <f t="shared" si="436"/>
        <v>Feb</v>
      </c>
      <c r="D13990" s="5" t="str">
        <f t="shared" si="437"/>
        <v>2</v>
      </c>
      <c r="E13990" t="s">
        <v>20</v>
      </c>
      <c r="F13990" s="3" t="s">
        <v>12</v>
      </c>
      <c r="G13990">
        <v>13</v>
      </c>
      <c r="H13990">
        <v>347</v>
      </c>
      <c r="I13990">
        <v>30</v>
      </c>
      <c r="J13990">
        <v>5</v>
      </c>
      <c r="K13990" s="3">
        <v>616.95868724584602</v>
      </c>
      <c r="L13990" s="3">
        <v>440.68477660417602</v>
      </c>
      <c r="M13990" s="7">
        <f>Sales_Table[[#This Row],[Order qty]]*Sales_Table[[#This Row],[unit price]]</f>
        <v>3084.7934362292299</v>
      </c>
      <c r="N13990" s="8">
        <f>Sales_Table[[#This Row],[Revenue]]-Sales_Table[[#This Row],[unit cost]]</f>
        <v>2644.1086596250539</v>
      </c>
    </row>
    <row r="13991" spans="1:14" ht="14.25" customHeight="1">
      <c r="A13991" t="s">
        <v>14004</v>
      </c>
      <c r="B13991" s="2">
        <v>43866</v>
      </c>
      <c r="C13991" s="5" t="str">
        <f t="shared" si="436"/>
        <v>Feb</v>
      </c>
      <c r="D13991" s="5" t="str">
        <f t="shared" si="437"/>
        <v>1</v>
      </c>
      <c r="E13991" t="s">
        <v>11</v>
      </c>
      <c r="F13991" s="3" t="s">
        <v>12</v>
      </c>
      <c r="G13991">
        <v>2</v>
      </c>
      <c r="H13991">
        <v>55</v>
      </c>
      <c r="I13991">
        <v>40</v>
      </c>
      <c r="J13991">
        <v>4</v>
      </c>
      <c r="K13991" s="3">
        <v>161.20425474643699</v>
      </c>
      <c r="L13991" s="3">
        <v>115.145896247455</v>
      </c>
      <c r="M13991" s="7">
        <f>Sales_Table[[#This Row],[Order qty]]*Sales_Table[[#This Row],[unit price]]</f>
        <v>644.81701898574795</v>
      </c>
      <c r="N13991" s="8">
        <f>Sales_Table[[#This Row],[Revenue]]-Sales_Table[[#This Row],[unit cost]]</f>
        <v>529.67112273829298</v>
      </c>
    </row>
    <row r="13992" spans="1:14" ht="14.25" customHeight="1">
      <c r="A13992" t="s">
        <v>14005</v>
      </c>
      <c r="B13992" s="2">
        <v>43875</v>
      </c>
      <c r="C13992" s="5" t="str">
        <f t="shared" si="436"/>
        <v>Jan</v>
      </c>
      <c r="D13992" s="5" t="str">
        <f t="shared" si="437"/>
        <v>5</v>
      </c>
      <c r="E13992" t="s">
        <v>20</v>
      </c>
      <c r="F13992" s="3" t="s">
        <v>12</v>
      </c>
      <c r="G13992">
        <v>3</v>
      </c>
      <c r="H13992">
        <v>89</v>
      </c>
      <c r="I13992">
        <v>43</v>
      </c>
      <c r="J13992">
        <v>3</v>
      </c>
      <c r="K13992" s="3">
        <v>203.77144628763199</v>
      </c>
      <c r="L13992" s="3">
        <v>145.551033062594</v>
      </c>
      <c r="M13992" s="7">
        <f>Sales_Table[[#This Row],[Order qty]]*Sales_Table[[#This Row],[unit price]]</f>
        <v>611.31433886289597</v>
      </c>
      <c r="N13992" s="8">
        <f>Sales_Table[[#This Row],[Revenue]]-Sales_Table[[#This Row],[unit cost]]</f>
        <v>465.76330580030196</v>
      </c>
    </row>
    <row r="13993" spans="1:14" ht="14.25" customHeight="1">
      <c r="A13993" t="s">
        <v>14006</v>
      </c>
      <c r="B13993" s="2">
        <v>43860</v>
      </c>
      <c r="C13993" s="5" t="str">
        <f t="shared" si="436"/>
        <v>May</v>
      </c>
      <c r="D13993" s="5" t="str">
        <f t="shared" si="437"/>
        <v>2</v>
      </c>
      <c r="E13993" t="s">
        <v>14</v>
      </c>
      <c r="F13993" s="3" t="s">
        <v>12</v>
      </c>
      <c r="G13993">
        <v>4</v>
      </c>
      <c r="H13993">
        <v>102</v>
      </c>
      <c r="I13993">
        <v>8</v>
      </c>
      <c r="J13993">
        <v>3</v>
      </c>
      <c r="K13993" s="3">
        <v>261.34568953514099</v>
      </c>
      <c r="L13993" s="3">
        <v>186.67549252510099</v>
      </c>
      <c r="M13993" s="7">
        <f>Sales_Table[[#This Row],[Order qty]]*Sales_Table[[#This Row],[unit price]]</f>
        <v>784.03706860542297</v>
      </c>
      <c r="N13993" s="8">
        <f>Sales_Table[[#This Row],[Revenue]]-Sales_Table[[#This Row],[unit cost]]</f>
        <v>597.36157608032204</v>
      </c>
    </row>
    <row r="13994" spans="1:14" ht="14.25" customHeight="1">
      <c r="A13994" t="s">
        <v>14007</v>
      </c>
      <c r="B13994" s="2">
        <v>43972</v>
      </c>
      <c r="C13994" s="5" t="str">
        <f t="shared" si="436"/>
        <v>Feb</v>
      </c>
      <c r="D13994" s="5" t="str">
        <f t="shared" si="437"/>
        <v>3</v>
      </c>
      <c r="E13994" t="s">
        <v>16</v>
      </c>
      <c r="F13994" s="3" t="s">
        <v>12</v>
      </c>
      <c r="G13994">
        <v>3</v>
      </c>
      <c r="H13994">
        <v>335</v>
      </c>
      <c r="I13994">
        <v>37</v>
      </c>
      <c r="J13994">
        <v>2</v>
      </c>
      <c r="K13994" s="3">
        <v>378.23300617933302</v>
      </c>
      <c r="L13994" s="3">
        <v>270.16643298523798</v>
      </c>
      <c r="M13994" s="7">
        <f>Sales_Table[[#This Row],[Order qty]]*Sales_Table[[#This Row],[unit price]]</f>
        <v>756.46601235866603</v>
      </c>
      <c r="N13994" s="8">
        <f>Sales_Table[[#This Row],[Revenue]]-Sales_Table[[#This Row],[unit cost]]</f>
        <v>486.29957937342806</v>
      </c>
    </row>
    <row r="13995" spans="1:14" ht="14.25" customHeight="1">
      <c r="A13995" t="s">
        <v>14008</v>
      </c>
      <c r="B13995" s="2">
        <v>43880</v>
      </c>
      <c r="C13995" s="5" t="str">
        <f t="shared" si="436"/>
        <v>Mar</v>
      </c>
      <c r="D13995" s="5" t="str">
        <f t="shared" si="437"/>
        <v>1</v>
      </c>
      <c r="E13995" t="s">
        <v>11</v>
      </c>
      <c r="F13995" s="3" t="s">
        <v>12</v>
      </c>
      <c r="G13995">
        <v>23</v>
      </c>
      <c r="H13995">
        <v>265</v>
      </c>
      <c r="I13995">
        <v>31</v>
      </c>
      <c r="J13995">
        <v>5</v>
      </c>
      <c r="K13995" s="3">
        <v>630.42841708660103</v>
      </c>
      <c r="L13995" s="3">
        <v>450.30601220471499</v>
      </c>
      <c r="M13995" s="7">
        <f>Sales_Table[[#This Row],[Order qty]]*Sales_Table[[#This Row],[unit price]]</f>
        <v>3152.1420854330054</v>
      </c>
      <c r="N13995" s="8">
        <f>Sales_Table[[#This Row],[Revenue]]-Sales_Table[[#This Row],[unit cost]]</f>
        <v>2701.8360732282904</v>
      </c>
    </row>
    <row r="13996" spans="1:14" ht="14.25" customHeight="1">
      <c r="A13996" t="s">
        <v>14009</v>
      </c>
      <c r="B13996" s="2">
        <v>43912</v>
      </c>
      <c r="C13996" s="5" t="str">
        <f t="shared" si="436"/>
        <v>Jan</v>
      </c>
      <c r="D13996" s="5" t="str">
        <f t="shared" si="437"/>
        <v>1</v>
      </c>
      <c r="E13996" t="s">
        <v>14</v>
      </c>
      <c r="F13996" s="3" t="s">
        <v>12</v>
      </c>
      <c r="G13996">
        <v>21</v>
      </c>
      <c r="H13996">
        <v>130</v>
      </c>
      <c r="I13996">
        <v>44</v>
      </c>
      <c r="J13996">
        <v>2</v>
      </c>
      <c r="K13996" s="3">
        <v>163.20760184526401</v>
      </c>
      <c r="L13996" s="3">
        <v>116.576858460903</v>
      </c>
      <c r="M13996" s="7">
        <f>Sales_Table[[#This Row],[Order qty]]*Sales_Table[[#This Row],[unit price]]</f>
        <v>326.41520369052802</v>
      </c>
      <c r="N13996" s="8">
        <f>Sales_Table[[#This Row],[Revenue]]-Sales_Table[[#This Row],[unit cost]]</f>
        <v>209.83834522962502</v>
      </c>
    </row>
    <row r="13997" spans="1:14" ht="14.25" customHeight="1">
      <c r="A13997" t="s">
        <v>14010</v>
      </c>
      <c r="B13997" s="2">
        <v>43858</v>
      </c>
      <c r="C13997" s="5" t="str">
        <f t="shared" si="436"/>
        <v>Jan</v>
      </c>
      <c r="D13997" s="5" t="str">
        <f t="shared" si="437"/>
        <v>5</v>
      </c>
      <c r="E13997" t="s">
        <v>20</v>
      </c>
      <c r="F13997" s="3" t="s">
        <v>12</v>
      </c>
      <c r="G13997">
        <v>22</v>
      </c>
      <c r="H13997">
        <v>269</v>
      </c>
      <c r="I13997">
        <v>42</v>
      </c>
      <c r="J13997">
        <v>4</v>
      </c>
      <c r="K13997" s="3">
        <v>414.96129512786899</v>
      </c>
      <c r="L13997" s="3">
        <v>296.40092509133501</v>
      </c>
      <c r="M13997" s="7">
        <f>Sales_Table[[#This Row],[Order qty]]*Sales_Table[[#This Row],[unit price]]</f>
        <v>1659.845180511476</v>
      </c>
      <c r="N13997" s="8">
        <f>Sales_Table[[#This Row],[Revenue]]-Sales_Table[[#This Row],[unit cost]]</f>
        <v>1363.444255420141</v>
      </c>
    </row>
    <row r="13998" spans="1:14" ht="14.25" customHeight="1">
      <c r="A13998" t="s">
        <v>14011</v>
      </c>
      <c r="B13998" s="2">
        <v>43842</v>
      </c>
      <c r="C13998" s="5" t="str">
        <f t="shared" si="436"/>
        <v>May</v>
      </c>
      <c r="D13998" s="5" t="str">
        <f t="shared" si="437"/>
        <v>1</v>
      </c>
      <c r="E13998" t="s">
        <v>14</v>
      </c>
      <c r="F13998" s="3" t="s">
        <v>12</v>
      </c>
      <c r="G13998">
        <v>26</v>
      </c>
      <c r="H13998">
        <v>167</v>
      </c>
      <c r="I13998">
        <v>18</v>
      </c>
      <c r="J13998">
        <v>7</v>
      </c>
      <c r="K13998" s="3">
        <v>447.86397260427498</v>
      </c>
      <c r="L13998" s="3">
        <v>319.90283757448202</v>
      </c>
      <c r="M13998" s="7">
        <f>Sales_Table[[#This Row],[Order qty]]*Sales_Table[[#This Row],[unit price]]</f>
        <v>3135.0478082299251</v>
      </c>
      <c r="N13998" s="8">
        <f>Sales_Table[[#This Row],[Revenue]]-Sales_Table[[#This Row],[unit cost]]</f>
        <v>2815.1449706554431</v>
      </c>
    </row>
    <row r="13999" spans="1:14" ht="14.25" customHeight="1">
      <c r="A13999" t="s">
        <v>14012</v>
      </c>
      <c r="B13999" s="2">
        <v>43965</v>
      </c>
      <c r="C13999" s="5" t="str">
        <f t="shared" si="436"/>
        <v>Jan</v>
      </c>
      <c r="D13999" s="5" t="str">
        <f t="shared" si="437"/>
        <v>4</v>
      </c>
      <c r="E13999" t="s">
        <v>20</v>
      </c>
      <c r="F13999" s="3" t="s">
        <v>12</v>
      </c>
      <c r="G13999">
        <v>12</v>
      </c>
      <c r="H13999">
        <v>234</v>
      </c>
      <c r="I13999">
        <v>34</v>
      </c>
      <c r="J13999">
        <v>10</v>
      </c>
      <c r="K13999" s="3">
        <v>458.35216820239998</v>
      </c>
      <c r="L13999" s="3">
        <v>327.394405858857</v>
      </c>
      <c r="M13999" s="7">
        <f>Sales_Table[[#This Row],[Order qty]]*Sales_Table[[#This Row],[unit price]]</f>
        <v>4583.5216820240003</v>
      </c>
      <c r="N13999" s="8">
        <f>Sales_Table[[#This Row],[Revenue]]-Sales_Table[[#This Row],[unit cost]]</f>
        <v>4256.1272761651435</v>
      </c>
    </row>
    <row r="14000" spans="1:14" ht="14.25" customHeight="1">
      <c r="A14000" t="s">
        <v>14013</v>
      </c>
      <c r="B14000" s="2">
        <v>43854</v>
      </c>
      <c r="C14000" s="5" t="str">
        <f t="shared" si="436"/>
        <v>Apr</v>
      </c>
      <c r="D14000" s="5" t="str">
        <f t="shared" si="437"/>
        <v>5</v>
      </c>
      <c r="E14000" t="s">
        <v>16</v>
      </c>
      <c r="F14000" s="3" t="s">
        <v>12</v>
      </c>
      <c r="G14000">
        <v>13</v>
      </c>
      <c r="H14000">
        <v>84</v>
      </c>
      <c r="I14000">
        <v>24</v>
      </c>
      <c r="J14000">
        <v>5</v>
      </c>
      <c r="K14000" s="3">
        <v>193.23639732599301</v>
      </c>
      <c r="L14000" s="3">
        <v>138.025998089995</v>
      </c>
      <c r="M14000" s="7">
        <f>Sales_Table[[#This Row],[Order qty]]*Sales_Table[[#This Row],[unit price]]</f>
        <v>966.18198662996508</v>
      </c>
      <c r="N14000" s="8">
        <f>Sales_Table[[#This Row],[Revenue]]-Sales_Table[[#This Row],[unit cost]]</f>
        <v>828.15598853997005</v>
      </c>
    </row>
    <row r="14001" spans="1:14" ht="14.25" customHeight="1">
      <c r="A14001" t="s">
        <v>14014</v>
      </c>
      <c r="B14001" s="2">
        <v>43929</v>
      </c>
      <c r="C14001" s="5" t="str">
        <f t="shared" si="436"/>
        <v>May</v>
      </c>
      <c r="D14001" s="5" t="str">
        <f t="shared" si="437"/>
        <v>3</v>
      </c>
      <c r="E14001" t="s">
        <v>11</v>
      </c>
      <c r="F14001" s="3" t="s">
        <v>12</v>
      </c>
      <c r="G14001">
        <v>14</v>
      </c>
      <c r="H14001">
        <v>177</v>
      </c>
      <c r="I14001">
        <v>3</v>
      </c>
      <c r="J14001">
        <v>8</v>
      </c>
      <c r="K14001" s="3">
        <v>405.72476220130898</v>
      </c>
      <c r="L14001" s="3">
        <v>289.80340157236401</v>
      </c>
      <c r="M14001" s="7">
        <f>Sales_Table[[#This Row],[Order qty]]*Sales_Table[[#This Row],[unit price]]</f>
        <v>3245.7980976104718</v>
      </c>
      <c r="N14001" s="8">
        <f>Sales_Table[[#This Row],[Revenue]]-Sales_Table[[#This Row],[unit cost]]</f>
        <v>2955.9946960381076</v>
      </c>
    </row>
    <row r="14002" spans="1:14" ht="14.25" customHeight="1">
      <c r="A14002" t="s">
        <v>14015</v>
      </c>
      <c r="B14002" s="2">
        <v>43978</v>
      </c>
      <c r="C14002" s="5" t="str">
        <f t="shared" si="436"/>
        <v>Mar</v>
      </c>
      <c r="D14002" s="5" t="str">
        <f t="shared" si="437"/>
        <v>2</v>
      </c>
      <c r="E14002" t="s">
        <v>14</v>
      </c>
      <c r="F14002" s="3" t="s">
        <v>12</v>
      </c>
      <c r="G14002">
        <v>17</v>
      </c>
      <c r="H14002">
        <v>117</v>
      </c>
      <c r="I14002">
        <v>19</v>
      </c>
      <c r="J14002">
        <v>3</v>
      </c>
      <c r="K14002" s="3">
        <v>358.27401083707798</v>
      </c>
      <c r="L14002" s="3">
        <v>255.91000774077</v>
      </c>
      <c r="M14002" s="7">
        <f>Sales_Table[[#This Row],[Order qty]]*Sales_Table[[#This Row],[unit price]]</f>
        <v>1074.8220325112338</v>
      </c>
      <c r="N14002" s="8">
        <f>Sales_Table[[#This Row],[Revenue]]-Sales_Table[[#This Row],[unit cost]]</f>
        <v>818.91202477046386</v>
      </c>
    </row>
    <row r="14003" spans="1:14" ht="14.25" customHeight="1">
      <c r="A14003" t="s">
        <v>14016</v>
      </c>
      <c r="B14003" s="2">
        <v>43914</v>
      </c>
      <c r="C14003" s="5" t="str">
        <f t="shared" si="436"/>
        <v>Feb</v>
      </c>
      <c r="D14003" s="5" t="str">
        <f t="shared" si="437"/>
        <v>5</v>
      </c>
      <c r="E14003" t="s">
        <v>14</v>
      </c>
      <c r="F14003" s="3" t="s">
        <v>12</v>
      </c>
      <c r="G14003">
        <v>17</v>
      </c>
      <c r="H14003">
        <v>356</v>
      </c>
      <c r="I14003">
        <v>16</v>
      </c>
      <c r="J14003">
        <v>6</v>
      </c>
      <c r="K14003" s="3">
        <v>202.270735144615</v>
      </c>
      <c r="L14003" s="3">
        <v>144.47909653186801</v>
      </c>
      <c r="M14003" s="7">
        <f>Sales_Table[[#This Row],[Order qty]]*Sales_Table[[#This Row],[unit price]]</f>
        <v>1213.6244108676901</v>
      </c>
      <c r="N14003" s="8">
        <f>Sales_Table[[#This Row],[Revenue]]-Sales_Table[[#This Row],[unit cost]]</f>
        <v>1069.1453143358221</v>
      </c>
    </row>
    <row r="14004" spans="1:14" ht="14.25" customHeight="1">
      <c r="A14004" t="s">
        <v>14017</v>
      </c>
      <c r="B14004" s="2">
        <v>43883</v>
      </c>
      <c r="C14004" s="5" t="str">
        <f t="shared" si="436"/>
        <v>May</v>
      </c>
      <c r="D14004" s="5" t="str">
        <f t="shared" si="437"/>
        <v>3</v>
      </c>
      <c r="E14004" t="s">
        <v>14</v>
      </c>
      <c r="F14004" s="3" t="s">
        <v>12</v>
      </c>
      <c r="G14004">
        <v>21</v>
      </c>
      <c r="H14004">
        <v>263</v>
      </c>
      <c r="I14004">
        <v>39</v>
      </c>
      <c r="J14004">
        <v>8</v>
      </c>
      <c r="K14004" s="3">
        <v>156.284651577473</v>
      </c>
      <c r="L14004" s="3">
        <v>111.63189398390899</v>
      </c>
      <c r="M14004" s="7">
        <f>Sales_Table[[#This Row],[Order qty]]*Sales_Table[[#This Row],[unit price]]</f>
        <v>1250.277212619784</v>
      </c>
      <c r="N14004" s="8">
        <f>Sales_Table[[#This Row],[Revenue]]-Sales_Table[[#This Row],[unit cost]]</f>
        <v>1138.6453186358749</v>
      </c>
    </row>
    <row r="14005" spans="1:14" ht="14.25" customHeight="1">
      <c r="A14005" t="s">
        <v>14018</v>
      </c>
      <c r="B14005" s="2">
        <v>43952</v>
      </c>
      <c r="C14005" s="5" t="str">
        <f t="shared" si="436"/>
        <v>Mar</v>
      </c>
      <c r="D14005" s="5" t="str">
        <f t="shared" si="437"/>
        <v>4</v>
      </c>
      <c r="E14005" t="s">
        <v>14</v>
      </c>
      <c r="F14005" s="3" t="s">
        <v>12</v>
      </c>
      <c r="G14005">
        <v>12</v>
      </c>
      <c r="H14005">
        <v>298</v>
      </c>
      <c r="I14005">
        <v>46</v>
      </c>
      <c r="J14005">
        <v>10</v>
      </c>
      <c r="K14005" s="3">
        <v>552.41813421249401</v>
      </c>
      <c r="L14005" s="3">
        <v>394.58438158035301</v>
      </c>
      <c r="M14005" s="7">
        <f>Sales_Table[[#This Row],[Order qty]]*Sales_Table[[#This Row],[unit price]]</f>
        <v>5524.1813421249399</v>
      </c>
      <c r="N14005" s="8">
        <f>Sales_Table[[#This Row],[Revenue]]-Sales_Table[[#This Row],[unit cost]]</f>
        <v>5129.5969605445871</v>
      </c>
    </row>
    <row r="14006" spans="1:14" ht="14.25" customHeight="1">
      <c r="A14006" t="s">
        <v>14019</v>
      </c>
      <c r="B14006" s="2">
        <v>43918</v>
      </c>
      <c r="C14006" s="5" t="str">
        <f t="shared" si="436"/>
        <v>Apr</v>
      </c>
      <c r="D14006" s="5" t="str">
        <f t="shared" si="437"/>
        <v>4</v>
      </c>
      <c r="E14006" t="s">
        <v>11</v>
      </c>
      <c r="F14006" s="3" t="s">
        <v>12</v>
      </c>
      <c r="G14006">
        <v>23</v>
      </c>
      <c r="H14006">
        <v>77</v>
      </c>
      <c r="I14006">
        <v>22</v>
      </c>
      <c r="J14006">
        <v>6</v>
      </c>
      <c r="K14006" s="3">
        <v>436.92949050664902</v>
      </c>
      <c r="L14006" s="3">
        <v>312.09249321903502</v>
      </c>
      <c r="M14006" s="7">
        <f>Sales_Table[[#This Row],[Order qty]]*Sales_Table[[#This Row],[unit price]]</f>
        <v>2621.5769430398941</v>
      </c>
      <c r="N14006" s="8">
        <f>Sales_Table[[#This Row],[Revenue]]-Sales_Table[[#This Row],[unit cost]]</f>
        <v>2309.484449820859</v>
      </c>
    </row>
    <row r="14007" spans="1:14" ht="14.25" customHeight="1">
      <c r="A14007" t="s">
        <v>14020</v>
      </c>
      <c r="B14007" s="2">
        <v>43951</v>
      </c>
      <c r="C14007" s="5" t="str">
        <f t="shared" si="436"/>
        <v>Apr</v>
      </c>
      <c r="D14007" s="5" t="str">
        <f t="shared" si="437"/>
        <v>4</v>
      </c>
      <c r="E14007" t="s">
        <v>16</v>
      </c>
      <c r="F14007" s="3" t="s">
        <v>12</v>
      </c>
      <c r="G14007">
        <v>7</v>
      </c>
      <c r="H14007">
        <v>333</v>
      </c>
      <c r="I14007">
        <v>2</v>
      </c>
      <c r="J14007">
        <v>10</v>
      </c>
      <c r="K14007" s="3">
        <v>539.34750902652695</v>
      </c>
      <c r="L14007" s="3">
        <v>385.24822073323401</v>
      </c>
      <c r="M14007" s="7">
        <f>Sales_Table[[#This Row],[Order qty]]*Sales_Table[[#This Row],[unit price]]</f>
        <v>5393.4750902652695</v>
      </c>
      <c r="N14007" s="8">
        <f>Sales_Table[[#This Row],[Revenue]]-Sales_Table[[#This Row],[unit cost]]</f>
        <v>5008.2268695320354</v>
      </c>
    </row>
    <row r="14008" spans="1:14" ht="14.25" customHeight="1">
      <c r="A14008" t="s">
        <v>14021</v>
      </c>
      <c r="B14008" s="2">
        <v>43940</v>
      </c>
      <c r="C14008" s="5" t="str">
        <f t="shared" si="436"/>
        <v>Apr</v>
      </c>
      <c r="D14008" s="5" t="str">
        <f t="shared" si="437"/>
        <v>3</v>
      </c>
      <c r="E14008" t="s">
        <v>14</v>
      </c>
      <c r="F14008" s="3" t="s">
        <v>12</v>
      </c>
      <c r="G14008">
        <v>5</v>
      </c>
      <c r="H14008">
        <v>115</v>
      </c>
      <c r="I14008">
        <v>14</v>
      </c>
      <c r="J14008">
        <v>3</v>
      </c>
      <c r="K14008" s="3">
        <v>557.17469125986099</v>
      </c>
      <c r="L14008" s="3">
        <v>397.98192232847202</v>
      </c>
      <c r="M14008" s="7">
        <f>Sales_Table[[#This Row],[Order qty]]*Sales_Table[[#This Row],[unit price]]</f>
        <v>1671.524073779583</v>
      </c>
      <c r="N14008" s="8">
        <f>Sales_Table[[#This Row],[Revenue]]-Sales_Table[[#This Row],[unit cost]]</f>
        <v>1273.5421514511108</v>
      </c>
    </row>
    <row r="14009" spans="1:14" ht="14.25" customHeight="1">
      <c r="A14009" t="s">
        <v>14022</v>
      </c>
      <c r="B14009" s="2">
        <v>43926</v>
      </c>
      <c r="C14009" s="5" t="str">
        <f t="shared" si="436"/>
        <v>Mar</v>
      </c>
      <c r="D14009" s="5" t="str">
        <f t="shared" si="437"/>
        <v>1</v>
      </c>
      <c r="E14009" t="s">
        <v>16</v>
      </c>
      <c r="F14009" s="3" t="s">
        <v>12</v>
      </c>
      <c r="G14009">
        <v>19</v>
      </c>
      <c r="H14009">
        <v>12</v>
      </c>
      <c r="I14009">
        <v>5</v>
      </c>
      <c r="J14009">
        <v>5</v>
      </c>
      <c r="K14009" s="3">
        <v>248.63693118095401</v>
      </c>
      <c r="L14009" s="3">
        <v>177.59780798639599</v>
      </c>
      <c r="M14009" s="7">
        <f>Sales_Table[[#This Row],[Order qty]]*Sales_Table[[#This Row],[unit price]]</f>
        <v>1243.1846559047701</v>
      </c>
      <c r="N14009" s="8">
        <f>Sales_Table[[#This Row],[Revenue]]-Sales_Table[[#This Row],[unit cost]]</f>
        <v>1065.5868479183741</v>
      </c>
    </row>
    <row r="14010" spans="1:14" ht="14.25" customHeight="1">
      <c r="A14010" t="s">
        <v>14023</v>
      </c>
      <c r="B14010" s="2">
        <v>43905</v>
      </c>
      <c r="C14010" s="5" t="str">
        <f t="shared" si="436"/>
        <v>Jan</v>
      </c>
      <c r="D14010" s="5" t="str">
        <f t="shared" si="437"/>
        <v>5</v>
      </c>
      <c r="E14010" t="s">
        <v>11</v>
      </c>
      <c r="F14010" s="3" t="s">
        <v>12</v>
      </c>
      <c r="G14010">
        <v>22</v>
      </c>
      <c r="H14010">
        <v>276</v>
      </c>
      <c r="I14010">
        <v>33</v>
      </c>
      <c r="J14010">
        <v>1</v>
      </c>
      <c r="K14010" s="3">
        <v>279.856351554394</v>
      </c>
      <c r="L14010" s="3">
        <v>199.89739396742399</v>
      </c>
      <c r="M14010" s="7">
        <f>Sales_Table[[#This Row],[Order qty]]*Sales_Table[[#This Row],[unit price]]</f>
        <v>279.856351554394</v>
      </c>
      <c r="N14010" s="8">
        <f>Sales_Table[[#This Row],[Revenue]]-Sales_Table[[#This Row],[unit cost]]</f>
        <v>79.958957586970001</v>
      </c>
    </row>
    <row r="14011" spans="1:14" ht="14.25" customHeight="1">
      <c r="A14011" t="s">
        <v>14024</v>
      </c>
      <c r="B14011" s="2">
        <v>43846</v>
      </c>
      <c r="C14011" s="5" t="str">
        <f t="shared" si="436"/>
        <v>May</v>
      </c>
      <c r="D14011" s="5" t="str">
        <f t="shared" si="437"/>
        <v>1</v>
      </c>
      <c r="E14011" t="s">
        <v>20</v>
      </c>
      <c r="F14011" s="3" t="s">
        <v>12</v>
      </c>
      <c r="G14011">
        <v>8</v>
      </c>
      <c r="H14011">
        <v>328</v>
      </c>
      <c r="I14011">
        <v>35</v>
      </c>
      <c r="J14011">
        <v>6</v>
      </c>
      <c r="K14011" s="3">
        <v>333.06717002391798</v>
      </c>
      <c r="L14011" s="3">
        <v>237.90512144565599</v>
      </c>
      <c r="M14011" s="7">
        <f>Sales_Table[[#This Row],[Order qty]]*Sales_Table[[#This Row],[unit price]]</f>
        <v>1998.403020143508</v>
      </c>
      <c r="N14011" s="8">
        <f>Sales_Table[[#This Row],[Revenue]]-Sales_Table[[#This Row],[unit cost]]</f>
        <v>1760.497898697852</v>
      </c>
    </row>
    <row r="14012" spans="1:14" ht="14.25" customHeight="1">
      <c r="A14012" t="s">
        <v>14025</v>
      </c>
      <c r="B14012" s="2">
        <v>43963</v>
      </c>
      <c r="C14012" s="5" t="str">
        <f t="shared" si="436"/>
        <v>Jan</v>
      </c>
      <c r="D14012" s="5" t="str">
        <f t="shared" si="437"/>
        <v>1</v>
      </c>
      <c r="E14012" t="s">
        <v>16</v>
      </c>
      <c r="F14012" s="3" t="s">
        <v>12</v>
      </c>
      <c r="G14012">
        <v>23</v>
      </c>
      <c r="H14012">
        <v>277</v>
      </c>
      <c r="I14012">
        <v>11</v>
      </c>
      <c r="J14012">
        <v>10</v>
      </c>
      <c r="K14012" s="3">
        <v>327.76497584581398</v>
      </c>
      <c r="L14012" s="3">
        <v>234.11783988986701</v>
      </c>
      <c r="M14012" s="7">
        <f>Sales_Table[[#This Row],[Order qty]]*Sales_Table[[#This Row],[unit price]]</f>
        <v>3277.6497584581398</v>
      </c>
      <c r="N14012" s="8">
        <f>Sales_Table[[#This Row],[Revenue]]-Sales_Table[[#This Row],[unit cost]]</f>
        <v>3043.5319185682729</v>
      </c>
    </row>
    <row r="14013" spans="1:14" ht="14.25" customHeight="1">
      <c r="A14013" t="s">
        <v>14026</v>
      </c>
      <c r="B14013" s="2">
        <v>43855</v>
      </c>
      <c r="C14013" s="5" t="str">
        <f t="shared" si="436"/>
        <v>Jan</v>
      </c>
      <c r="D14013" s="5" t="str">
        <f t="shared" si="437"/>
        <v>2</v>
      </c>
      <c r="E14013" t="s">
        <v>16</v>
      </c>
      <c r="F14013" s="3" t="s">
        <v>12</v>
      </c>
      <c r="G14013">
        <v>19</v>
      </c>
      <c r="H14013">
        <v>278</v>
      </c>
      <c r="I14013">
        <v>16</v>
      </c>
      <c r="J14013">
        <v>5</v>
      </c>
      <c r="K14013" s="3">
        <v>600.86827468872104</v>
      </c>
      <c r="L14013" s="3">
        <v>429.19162477765798</v>
      </c>
      <c r="M14013" s="7">
        <f>Sales_Table[[#This Row],[Order qty]]*Sales_Table[[#This Row],[unit price]]</f>
        <v>3004.3413734436053</v>
      </c>
      <c r="N14013" s="8">
        <f>Sales_Table[[#This Row],[Revenue]]-Sales_Table[[#This Row],[unit cost]]</f>
        <v>2575.1497486659473</v>
      </c>
    </row>
    <row r="14014" spans="1:14" ht="14.25" customHeight="1">
      <c r="A14014" t="s">
        <v>14027</v>
      </c>
      <c r="B14014" s="2">
        <v>43859</v>
      </c>
      <c r="C14014" s="5" t="str">
        <f t="shared" si="436"/>
        <v>Feb</v>
      </c>
      <c r="D14014" s="5" t="str">
        <f t="shared" si="437"/>
        <v>2</v>
      </c>
      <c r="E14014" t="s">
        <v>16</v>
      </c>
      <c r="F14014" s="3" t="s">
        <v>12</v>
      </c>
      <c r="G14014">
        <v>2</v>
      </c>
      <c r="H14014">
        <v>253</v>
      </c>
      <c r="I14014">
        <v>46</v>
      </c>
      <c r="J14014">
        <v>8</v>
      </c>
      <c r="K14014" s="3">
        <v>356.405729234219</v>
      </c>
      <c r="L14014" s="3">
        <v>254.57552088158499</v>
      </c>
      <c r="M14014" s="7">
        <f>Sales_Table[[#This Row],[Order qty]]*Sales_Table[[#This Row],[unit price]]</f>
        <v>2851.245833873752</v>
      </c>
      <c r="N14014" s="8">
        <f>Sales_Table[[#This Row],[Revenue]]-Sales_Table[[#This Row],[unit cost]]</f>
        <v>2596.6703129921671</v>
      </c>
    </row>
    <row r="14015" spans="1:14" ht="14.25" customHeight="1">
      <c r="A14015" t="s">
        <v>14028</v>
      </c>
      <c r="B14015" s="2">
        <v>43887</v>
      </c>
      <c r="C14015" s="5" t="str">
        <f t="shared" si="436"/>
        <v>Feb</v>
      </c>
      <c r="D14015" s="5" t="str">
        <f t="shared" si="437"/>
        <v>5</v>
      </c>
      <c r="E14015" t="s">
        <v>11</v>
      </c>
      <c r="F14015" s="3" t="s">
        <v>12</v>
      </c>
      <c r="G14015">
        <v>5</v>
      </c>
      <c r="H14015">
        <v>6</v>
      </c>
      <c r="I14015">
        <v>7</v>
      </c>
      <c r="J14015">
        <v>9</v>
      </c>
      <c r="K14015" s="3">
        <v>335.93881237506901</v>
      </c>
      <c r="L14015" s="3">
        <v>239.95629455362001</v>
      </c>
      <c r="M14015" s="7">
        <f>Sales_Table[[#This Row],[Order qty]]*Sales_Table[[#This Row],[unit price]]</f>
        <v>3023.4493113756212</v>
      </c>
      <c r="N14015" s="8">
        <f>Sales_Table[[#This Row],[Revenue]]-Sales_Table[[#This Row],[unit cost]]</f>
        <v>2783.4930168220012</v>
      </c>
    </row>
    <row r="14016" spans="1:14" ht="14.25" customHeight="1">
      <c r="A14016" t="s">
        <v>14029</v>
      </c>
      <c r="B14016" s="2">
        <v>43862</v>
      </c>
      <c r="C14016" s="5" t="str">
        <f t="shared" si="436"/>
        <v>May</v>
      </c>
      <c r="D14016" s="5" t="str">
        <f t="shared" si="437"/>
        <v>3</v>
      </c>
      <c r="E14016" t="s">
        <v>16</v>
      </c>
      <c r="F14016" s="3" t="s">
        <v>12</v>
      </c>
      <c r="G14016">
        <v>11</v>
      </c>
      <c r="H14016">
        <v>309</v>
      </c>
      <c r="I14016">
        <v>30</v>
      </c>
      <c r="J14016">
        <v>10</v>
      </c>
      <c r="K14016" s="3">
        <v>247.84072262048701</v>
      </c>
      <c r="L14016" s="3">
        <v>177.02908758606199</v>
      </c>
      <c r="M14016" s="7">
        <f>Sales_Table[[#This Row],[Order qty]]*Sales_Table[[#This Row],[unit price]]</f>
        <v>2478.4072262048703</v>
      </c>
      <c r="N14016" s="8">
        <f>Sales_Table[[#This Row],[Revenue]]-Sales_Table[[#This Row],[unit cost]]</f>
        <v>2301.3781386188084</v>
      </c>
    </row>
    <row r="14017" spans="1:14" ht="14.25" customHeight="1">
      <c r="A14017" t="s">
        <v>14030</v>
      </c>
      <c r="B14017" s="2">
        <v>43980</v>
      </c>
      <c r="C14017" s="5" t="str">
        <f t="shared" si="436"/>
        <v>Mar</v>
      </c>
      <c r="D14017" s="5" t="str">
        <f t="shared" si="437"/>
        <v>3</v>
      </c>
      <c r="E14017" t="s">
        <v>20</v>
      </c>
      <c r="F14017" s="3" t="s">
        <v>12</v>
      </c>
      <c r="G14017">
        <v>11</v>
      </c>
      <c r="H14017">
        <v>145</v>
      </c>
      <c r="I14017">
        <v>25</v>
      </c>
      <c r="J14017">
        <v>4</v>
      </c>
      <c r="K14017" s="3">
        <v>177.819012880325</v>
      </c>
      <c r="L14017" s="3">
        <v>127.01358062880399</v>
      </c>
      <c r="M14017" s="7">
        <f>Sales_Table[[#This Row],[Order qty]]*Sales_Table[[#This Row],[unit price]]</f>
        <v>711.27605152130002</v>
      </c>
      <c r="N14017" s="8">
        <f>Sales_Table[[#This Row],[Revenue]]-Sales_Table[[#This Row],[unit cost]]</f>
        <v>584.26247089249603</v>
      </c>
    </row>
    <row r="14018" spans="1:14" ht="14.25" customHeight="1">
      <c r="A14018" t="s">
        <v>14031</v>
      </c>
      <c r="B14018" s="2">
        <v>43903</v>
      </c>
      <c r="C14018" s="5" t="str">
        <f t="shared" ref="C14018:C14081" si="438">TEXT(B14019,"mmm")</f>
        <v>Mar</v>
      </c>
      <c r="D14018" s="5" t="str">
        <f t="shared" ref="D14018:D14081" si="439">TEXT(B14020, "m")</f>
        <v>1</v>
      </c>
      <c r="E14018" t="s">
        <v>14</v>
      </c>
      <c r="F14018" s="3" t="s">
        <v>12</v>
      </c>
      <c r="G14018">
        <v>5</v>
      </c>
      <c r="H14018">
        <v>122</v>
      </c>
      <c r="I14018">
        <v>17</v>
      </c>
      <c r="J14018">
        <v>7</v>
      </c>
      <c r="K14018" s="3">
        <v>232.26957911253001</v>
      </c>
      <c r="L14018" s="3">
        <v>165.906842223236</v>
      </c>
      <c r="M14018" s="7">
        <f>Sales_Table[[#This Row],[Order qty]]*Sales_Table[[#This Row],[unit price]]</f>
        <v>1625.8870537877101</v>
      </c>
      <c r="N14018" s="8">
        <f>Sales_Table[[#This Row],[Revenue]]-Sales_Table[[#This Row],[unit cost]]</f>
        <v>1459.9802115644741</v>
      </c>
    </row>
    <row r="14019" spans="1:14" ht="14.25" customHeight="1">
      <c r="A14019" t="s">
        <v>14032</v>
      </c>
      <c r="B14019" s="2">
        <v>43908</v>
      </c>
      <c r="C14019" s="5" t="str">
        <f t="shared" si="438"/>
        <v>Jan</v>
      </c>
      <c r="D14019" s="5" t="str">
        <f t="shared" si="439"/>
        <v>1</v>
      </c>
      <c r="E14019" t="s">
        <v>11</v>
      </c>
      <c r="F14019" s="3" t="s">
        <v>12</v>
      </c>
      <c r="G14019">
        <v>17</v>
      </c>
      <c r="H14019">
        <v>238</v>
      </c>
      <c r="I14019">
        <v>16</v>
      </c>
      <c r="J14019">
        <v>5</v>
      </c>
      <c r="K14019" s="3">
        <v>504.44906938076002</v>
      </c>
      <c r="L14019" s="3">
        <v>360.32076384340002</v>
      </c>
      <c r="M14019" s="7">
        <f>Sales_Table[[#This Row],[Order qty]]*Sales_Table[[#This Row],[unit price]]</f>
        <v>2522.2453469038001</v>
      </c>
      <c r="N14019" s="8">
        <f>Sales_Table[[#This Row],[Revenue]]-Sales_Table[[#This Row],[unit cost]]</f>
        <v>2161.9245830604</v>
      </c>
    </row>
    <row r="14020" spans="1:14" ht="14.25" customHeight="1">
      <c r="A14020" t="s">
        <v>14033</v>
      </c>
      <c r="B14020" s="2">
        <v>43835</v>
      </c>
      <c r="C14020" s="5" t="str">
        <f t="shared" si="438"/>
        <v>Jan</v>
      </c>
      <c r="D14020" s="5" t="str">
        <f t="shared" si="439"/>
        <v>1</v>
      </c>
      <c r="E14020" t="s">
        <v>16</v>
      </c>
      <c r="F14020" s="3" t="s">
        <v>12</v>
      </c>
      <c r="G14020">
        <v>26</v>
      </c>
      <c r="H14020">
        <v>187</v>
      </c>
      <c r="I14020">
        <v>13</v>
      </c>
      <c r="J14020">
        <v>10</v>
      </c>
      <c r="K14020" s="3">
        <v>479.25453168153803</v>
      </c>
      <c r="L14020" s="3">
        <v>342.32466548681299</v>
      </c>
      <c r="M14020" s="7">
        <f>Sales_Table[[#This Row],[Order qty]]*Sales_Table[[#This Row],[unit price]]</f>
        <v>4792.5453168153799</v>
      </c>
      <c r="N14020" s="8">
        <f>Sales_Table[[#This Row],[Revenue]]-Sales_Table[[#This Row],[unit cost]]</f>
        <v>4450.2206513285673</v>
      </c>
    </row>
    <row r="14021" spans="1:14" ht="14.25" customHeight="1">
      <c r="A14021" t="s">
        <v>14034</v>
      </c>
      <c r="B14021" s="2">
        <v>43832</v>
      </c>
      <c r="C14021" s="5" t="str">
        <f t="shared" si="438"/>
        <v>Jan</v>
      </c>
      <c r="D14021" s="5" t="str">
        <f t="shared" si="439"/>
        <v>2</v>
      </c>
      <c r="E14021" t="s">
        <v>11</v>
      </c>
      <c r="F14021" s="3" t="s">
        <v>12</v>
      </c>
      <c r="G14021">
        <v>6</v>
      </c>
      <c r="H14021">
        <v>347</v>
      </c>
      <c r="I14021">
        <v>10</v>
      </c>
      <c r="J14021">
        <v>1</v>
      </c>
      <c r="K14021" s="3">
        <v>403.99384546279902</v>
      </c>
      <c r="L14021" s="3">
        <v>288.56703247342801</v>
      </c>
      <c r="M14021" s="7">
        <f>Sales_Table[[#This Row],[Order qty]]*Sales_Table[[#This Row],[unit price]]</f>
        <v>403.99384546279902</v>
      </c>
      <c r="N14021" s="8">
        <f>Sales_Table[[#This Row],[Revenue]]-Sales_Table[[#This Row],[unit cost]]</f>
        <v>115.426812989371</v>
      </c>
    </row>
    <row r="14022" spans="1:14" ht="14.25" customHeight="1">
      <c r="A14022" t="s">
        <v>14035</v>
      </c>
      <c r="B14022" s="2">
        <v>43856</v>
      </c>
      <c r="C14022" s="5" t="str">
        <f t="shared" si="438"/>
        <v>Feb</v>
      </c>
      <c r="D14022" s="5" t="str">
        <f t="shared" si="439"/>
        <v>5</v>
      </c>
      <c r="E14022" t="s">
        <v>14</v>
      </c>
      <c r="F14022" s="3" t="s">
        <v>12</v>
      </c>
      <c r="G14022">
        <v>10</v>
      </c>
      <c r="H14022">
        <v>99</v>
      </c>
      <c r="I14022">
        <v>39</v>
      </c>
      <c r="J14022">
        <v>9</v>
      </c>
      <c r="K14022" s="3">
        <v>424.74630206823298</v>
      </c>
      <c r="L14022" s="3">
        <v>303.390215763024</v>
      </c>
      <c r="M14022" s="7">
        <f>Sales_Table[[#This Row],[Order qty]]*Sales_Table[[#This Row],[unit price]]</f>
        <v>3822.7167186140969</v>
      </c>
      <c r="N14022" s="8">
        <f>Sales_Table[[#This Row],[Revenue]]-Sales_Table[[#This Row],[unit cost]]</f>
        <v>3519.3265028510727</v>
      </c>
    </row>
    <row r="14023" spans="1:14" ht="14.25" customHeight="1">
      <c r="A14023" t="s">
        <v>14036</v>
      </c>
      <c r="B14023" s="2">
        <v>43888</v>
      </c>
      <c r="C14023" s="5" t="str">
        <f t="shared" si="438"/>
        <v>May</v>
      </c>
      <c r="D14023" s="5" t="str">
        <f t="shared" si="439"/>
        <v>3</v>
      </c>
      <c r="E14023" t="s">
        <v>16</v>
      </c>
      <c r="F14023" s="3" t="s">
        <v>12</v>
      </c>
      <c r="G14023">
        <v>9</v>
      </c>
      <c r="H14023">
        <v>125</v>
      </c>
      <c r="I14023">
        <v>34</v>
      </c>
      <c r="J14023">
        <v>8</v>
      </c>
      <c r="K14023" s="3">
        <v>445.26523840427399</v>
      </c>
      <c r="L14023" s="3">
        <v>318.04659886019601</v>
      </c>
      <c r="M14023" s="7">
        <f>Sales_Table[[#This Row],[Order qty]]*Sales_Table[[#This Row],[unit price]]</f>
        <v>3562.1219072341919</v>
      </c>
      <c r="N14023" s="8">
        <f>Sales_Table[[#This Row],[Revenue]]-Sales_Table[[#This Row],[unit cost]]</f>
        <v>3244.075308373996</v>
      </c>
    </row>
    <row r="14024" spans="1:14" ht="14.25" customHeight="1">
      <c r="A14024" t="s">
        <v>14037</v>
      </c>
      <c r="B14024" s="2">
        <v>43961</v>
      </c>
      <c r="C14024" s="5" t="str">
        <f t="shared" si="438"/>
        <v>Mar</v>
      </c>
      <c r="D14024" s="5" t="str">
        <f t="shared" si="439"/>
        <v>1</v>
      </c>
      <c r="E14024" t="s">
        <v>16</v>
      </c>
      <c r="F14024" s="3" t="s">
        <v>12</v>
      </c>
      <c r="G14024">
        <v>14</v>
      </c>
      <c r="H14024">
        <v>63</v>
      </c>
      <c r="I14024">
        <v>47</v>
      </c>
      <c r="J14024">
        <v>2</v>
      </c>
      <c r="K14024" s="3">
        <v>229.31701093912099</v>
      </c>
      <c r="L14024" s="3">
        <v>163.79786495651501</v>
      </c>
      <c r="M14024" s="7">
        <f>Sales_Table[[#This Row],[Order qty]]*Sales_Table[[#This Row],[unit price]]</f>
        <v>458.63402187824198</v>
      </c>
      <c r="N14024" s="8">
        <f>Sales_Table[[#This Row],[Revenue]]-Sales_Table[[#This Row],[unit cost]]</f>
        <v>294.83615692172697</v>
      </c>
    </row>
    <row r="14025" spans="1:14" ht="14.25" customHeight="1">
      <c r="A14025" t="s">
        <v>14038</v>
      </c>
      <c r="B14025" s="2">
        <v>43905</v>
      </c>
      <c r="C14025" s="5" t="str">
        <f t="shared" si="438"/>
        <v>Jan</v>
      </c>
      <c r="D14025" s="5" t="str">
        <f t="shared" si="439"/>
        <v>5</v>
      </c>
      <c r="E14025" t="s">
        <v>20</v>
      </c>
      <c r="F14025" s="3" t="s">
        <v>12</v>
      </c>
      <c r="G14025">
        <v>4</v>
      </c>
      <c r="H14025">
        <v>361</v>
      </c>
      <c r="I14025">
        <v>29</v>
      </c>
      <c r="J14025">
        <v>6</v>
      </c>
      <c r="K14025" s="3">
        <v>557.52344870567299</v>
      </c>
      <c r="L14025" s="3">
        <v>398.23103478976702</v>
      </c>
      <c r="M14025" s="7">
        <f>Sales_Table[[#This Row],[Order qty]]*Sales_Table[[#This Row],[unit price]]</f>
        <v>3345.1406922340379</v>
      </c>
      <c r="N14025" s="8">
        <f>Sales_Table[[#This Row],[Revenue]]-Sales_Table[[#This Row],[unit cost]]</f>
        <v>2946.909657444271</v>
      </c>
    </row>
    <row r="14026" spans="1:14" ht="14.25" customHeight="1">
      <c r="A14026" t="s">
        <v>14039</v>
      </c>
      <c r="B14026" s="2">
        <v>43840</v>
      </c>
      <c r="C14026" s="5" t="str">
        <f t="shared" si="438"/>
        <v>May</v>
      </c>
      <c r="D14026" s="5" t="str">
        <f t="shared" si="439"/>
        <v>1</v>
      </c>
      <c r="E14026" t="s">
        <v>14</v>
      </c>
      <c r="F14026" s="3" t="s">
        <v>12</v>
      </c>
      <c r="G14026">
        <v>11</v>
      </c>
      <c r="H14026">
        <v>116</v>
      </c>
      <c r="I14026">
        <v>9</v>
      </c>
      <c r="J14026">
        <v>5</v>
      </c>
      <c r="K14026" s="3">
        <v>375.256369292736</v>
      </c>
      <c r="L14026" s="3">
        <v>268.040263780526</v>
      </c>
      <c r="M14026" s="7">
        <f>Sales_Table[[#This Row],[Order qty]]*Sales_Table[[#This Row],[unit price]]</f>
        <v>1876.28184646368</v>
      </c>
      <c r="N14026" s="8">
        <f>Sales_Table[[#This Row],[Revenue]]-Sales_Table[[#This Row],[unit cost]]</f>
        <v>1608.2415826831541</v>
      </c>
    </row>
    <row r="14027" spans="1:14" ht="14.25" customHeight="1">
      <c r="A14027" t="s">
        <v>14040</v>
      </c>
      <c r="B14027" s="2">
        <v>43965</v>
      </c>
      <c r="C14027" s="5" t="str">
        <f t="shared" si="438"/>
        <v>Jan</v>
      </c>
      <c r="D14027" s="5" t="str">
        <f t="shared" si="439"/>
        <v>2</v>
      </c>
      <c r="E14027" t="s">
        <v>11</v>
      </c>
      <c r="F14027" s="3" t="s">
        <v>12</v>
      </c>
      <c r="G14027">
        <v>4</v>
      </c>
      <c r="H14027">
        <v>353</v>
      </c>
      <c r="I14027">
        <v>8</v>
      </c>
      <c r="J14027">
        <v>6</v>
      </c>
      <c r="K14027" s="3">
        <v>487.68840587139101</v>
      </c>
      <c r="L14027" s="3">
        <v>348.34886133670801</v>
      </c>
      <c r="M14027" s="7">
        <f>Sales_Table[[#This Row],[Order qty]]*Sales_Table[[#This Row],[unit price]]</f>
        <v>2926.130435228346</v>
      </c>
      <c r="N14027" s="8">
        <f>Sales_Table[[#This Row],[Revenue]]-Sales_Table[[#This Row],[unit cost]]</f>
        <v>2577.7815738916379</v>
      </c>
    </row>
    <row r="14028" spans="1:14" ht="14.25" customHeight="1">
      <c r="A14028" t="s">
        <v>14041</v>
      </c>
      <c r="B14028" s="2">
        <v>43832</v>
      </c>
      <c r="C14028" s="5" t="str">
        <f t="shared" si="438"/>
        <v>Feb</v>
      </c>
      <c r="D14028" s="5" t="str">
        <f t="shared" si="439"/>
        <v>1</v>
      </c>
      <c r="E14028" t="s">
        <v>11</v>
      </c>
      <c r="F14028" s="3" t="s">
        <v>12</v>
      </c>
      <c r="G14028">
        <v>11</v>
      </c>
      <c r="H14028">
        <v>105</v>
      </c>
      <c r="I14028">
        <v>16</v>
      </c>
      <c r="J14028">
        <v>2</v>
      </c>
      <c r="K14028" s="3">
        <v>545.43740111589398</v>
      </c>
      <c r="L14028" s="3">
        <v>389.59814365420999</v>
      </c>
      <c r="M14028" s="7">
        <f>Sales_Table[[#This Row],[Order qty]]*Sales_Table[[#This Row],[unit price]]</f>
        <v>1090.874802231788</v>
      </c>
      <c r="N14028" s="8">
        <f>Sales_Table[[#This Row],[Revenue]]-Sales_Table[[#This Row],[unit cost]]</f>
        <v>701.27665857757802</v>
      </c>
    </row>
    <row r="14029" spans="1:14" ht="14.25" customHeight="1">
      <c r="A14029" t="s">
        <v>14042</v>
      </c>
      <c r="B14029" s="2">
        <v>43876</v>
      </c>
      <c r="C14029" s="5" t="str">
        <f t="shared" si="438"/>
        <v>Jan</v>
      </c>
      <c r="D14029" s="5" t="str">
        <f t="shared" si="439"/>
        <v>3</v>
      </c>
      <c r="E14029" t="s">
        <v>20</v>
      </c>
      <c r="F14029" s="3" t="s">
        <v>12</v>
      </c>
      <c r="G14029">
        <v>20</v>
      </c>
      <c r="H14029">
        <v>350</v>
      </c>
      <c r="I14029">
        <v>46</v>
      </c>
      <c r="J14029">
        <v>9</v>
      </c>
      <c r="K14029" s="3">
        <v>408.242600440979</v>
      </c>
      <c r="L14029" s="3">
        <v>291.60185745784202</v>
      </c>
      <c r="M14029" s="7">
        <f>Sales_Table[[#This Row],[Order qty]]*Sales_Table[[#This Row],[unit price]]</f>
        <v>3674.183403968811</v>
      </c>
      <c r="N14029" s="8">
        <f>Sales_Table[[#This Row],[Revenue]]-Sales_Table[[#This Row],[unit cost]]</f>
        <v>3382.581546510969</v>
      </c>
    </row>
    <row r="14030" spans="1:14" ht="14.25" customHeight="1">
      <c r="A14030" t="s">
        <v>14043</v>
      </c>
      <c r="B14030" s="2">
        <v>43852</v>
      </c>
      <c r="C14030" s="5" t="str">
        <f t="shared" si="438"/>
        <v>Mar</v>
      </c>
      <c r="D14030" s="5" t="str">
        <f t="shared" si="439"/>
        <v>3</v>
      </c>
      <c r="E14030" t="s">
        <v>11</v>
      </c>
      <c r="F14030" s="3" t="s">
        <v>12</v>
      </c>
      <c r="G14030">
        <v>25</v>
      </c>
      <c r="H14030">
        <v>262</v>
      </c>
      <c r="I14030">
        <v>16</v>
      </c>
      <c r="J14030">
        <v>8</v>
      </c>
      <c r="K14030" s="3">
        <v>555.10794728994404</v>
      </c>
      <c r="L14030" s="3">
        <v>396.50567663567398</v>
      </c>
      <c r="M14030" s="7">
        <f>Sales_Table[[#This Row],[Order qty]]*Sales_Table[[#This Row],[unit price]]</f>
        <v>4440.8635783195523</v>
      </c>
      <c r="N14030" s="8">
        <f>Sales_Table[[#This Row],[Revenue]]-Sales_Table[[#This Row],[unit cost]]</f>
        <v>4044.3579016838785</v>
      </c>
    </row>
    <row r="14031" spans="1:14" ht="14.25" customHeight="1">
      <c r="A14031" t="s">
        <v>14044</v>
      </c>
      <c r="B14031" s="2">
        <v>43892</v>
      </c>
      <c r="C14031" s="5" t="str">
        <f t="shared" si="438"/>
        <v>Mar</v>
      </c>
      <c r="D14031" s="5" t="str">
        <f t="shared" si="439"/>
        <v>3</v>
      </c>
      <c r="E14031" t="s">
        <v>11</v>
      </c>
      <c r="F14031" s="3" t="s">
        <v>12</v>
      </c>
      <c r="G14031">
        <v>15</v>
      </c>
      <c r="H14031">
        <v>33</v>
      </c>
      <c r="I14031">
        <v>15</v>
      </c>
      <c r="J14031">
        <v>6</v>
      </c>
      <c r="K14031" s="3">
        <v>376.35657227039297</v>
      </c>
      <c r="L14031" s="3">
        <v>268.82612305028101</v>
      </c>
      <c r="M14031" s="7">
        <f>Sales_Table[[#This Row],[Order qty]]*Sales_Table[[#This Row],[unit price]]</f>
        <v>2258.139433622358</v>
      </c>
      <c r="N14031" s="8">
        <f>Sales_Table[[#This Row],[Revenue]]-Sales_Table[[#This Row],[unit cost]]</f>
        <v>1989.3133105720769</v>
      </c>
    </row>
    <row r="14032" spans="1:14" ht="14.25" customHeight="1">
      <c r="A14032" t="s">
        <v>14045</v>
      </c>
      <c r="B14032" s="2">
        <v>43895</v>
      </c>
      <c r="C14032" s="5" t="str">
        <f t="shared" si="438"/>
        <v>Mar</v>
      </c>
      <c r="D14032" s="5" t="str">
        <f t="shared" si="439"/>
        <v>1</v>
      </c>
      <c r="E14032" t="s">
        <v>11</v>
      </c>
      <c r="F14032" s="3" t="s">
        <v>12</v>
      </c>
      <c r="G14032">
        <v>8</v>
      </c>
      <c r="H14032">
        <v>69</v>
      </c>
      <c r="I14032">
        <v>14</v>
      </c>
      <c r="J14032">
        <v>8</v>
      </c>
      <c r="K14032" s="3">
        <v>221.01420074701301</v>
      </c>
      <c r="L14032" s="3">
        <v>157.86728624786701</v>
      </c>
      <c r="M14032" s="7">
        <f>Sales_Table[[#This Row],[Order qty]]*Sales_Table[[#This Row],[unit price]]</f>
        <v>1768.1136059761041</v>
      </c>
      <c r="N14032" s="8">
        <f>Sales_Table[[#This Row],[Revenue]]-Sales_Table[[#This Row],[unit cost]]</f>
        <v>1610.246319728237</v>
      </c>
    </row>
    <row r="14033" spans="1:14" ht="14.25" customHeight="1">
      <c r="A14033" t="s">
        <v>14046</v>
      </c>
      <c r="B14033" s="2">
        <v>43892</v>
      </c>
      <c r="C14033" s="5" t="str">
        <f t="shared" si="438"/>
        <v>Jan</v>
      </c>
      <c r="D14033" s="5" t="str">
        <f t="shared" si="439"/>
        <v>3</v>
      </c>
      <c r="E14033" t="s">
        <v>11</v>
      </c>
      <c r="F14033" s="3" t="s">
        <v>12</v>
      </c>
      <c r="G14033">
        <v>26</v>
      </c>
      <c r="H14033">
        <v>244</v>
      </c>
      <c r="I14033">
        <v>47</v>
      </c>
      <c r="J14033">
        <v>6</v>
      </c>
      <c r="K14033" s="3">
        <v>476.01830506324802</v>
      </c>
      <c r="L14033" s="3">
        <v>340.013075045177</v>
      </c>
      <c r="M14033" s="7">
        <f>Sales_Table[[#This Row],[Order qty]]*Sales_Table[[#This Row],[unit price]]</f>
        <v>2856.1098303794879</v>
      </c>
      <c r="N14033" s="8">
        <f>Sales_Table[[#This Row],[Revenue]]-Sales_Table[[#This Row],[unit cost]]</f>
        <v>2516.0967553343107</v>
      </c>
    </row>
    <row r="14034" spans="1:14" ht="14.25" customHeight="1">
      <c r="A14034" t="s">
        <v>14047</v>
      </c>
      <c r="B14034" s="2">
        <v>43834</v>
      </c>
      <c r="C14034" s="5" t="str">
        <f t="shared" si="438"/>
        <v>Mar</v>
      </c>
      <c r="D14034" s="5" t="str">
        <f t="shared" si="439"/>
        <v>4</v>
      </c>
      <c r="E14034" t="s">
        <v>20</v>
      </c>
      <c r="F14034" s="3" t="s">
        <v>12</v>
      </c>
      <c r="G14034">
        <v>23</v>
      </c>
      <c r="H14034">
        <v>219</v>
      </c>
      <c r="I14034">
        <v>31</v>
      </c>
      <c r="J14034">
        <v>5</v>
      </c>
      <c r="K14034" s="3">
        <v>187.51252287626301</v>
      </c>
      <c r="L14034" s="3">
        <v>133.93751634018801</v>
      </c>
      <c r="M14034" s="7">
        <f>Sales_Table[[#This Row],[Order qty]]*Sales_Table[[#This Row],[unit price]]</f>
        <v>937.56261438131503</v>
      </c>
      <c r="N14034" s="8">
        <f>Sales_Table[[#This Row],[Revenue]]-Sales_Table[[#This Row],[unit cost]]</f>
        <v>803.62509804112699</v>
      </c>
    </row>
    <row r="14035" spans="1:14" ht="14.25" customHeight="1">
      <c r="A14035" t="s">
        <v>14048</v>
      </c>
      <c r="B14035" s="2">
        <v>43892</v>
      </c>
      <c r="C14035" s="5" t="str">
        <f t="shared" si="438"/>
        <v>Apr</v>
      </c>
      <c r="D14035" s="5" t="str">
        <f t="shared" si="439"/>
        <v>4</v>
      </c>
      <c r="E14035" t="s">
        <v>11</v>
      </c>
      <c r="F14035" s="3" t="s">
        <v>12</v>
      </c>
      <c r="G14035">
        <v>7</v>
      </c>
      <c r="H14035">
        <v>237</v>
      </c>
      <c r="I14035">
        <v>17</v>
      </c>
      <c r="J14035">
        <v>2</v>
      </c>
      <c r="K14035" s="3">
        <v>594.19777715206101</v>
      </c>
      <c r="L14035" s="3">
        <v>424.42698368004397</v>
      </c>
      <c r="M14035" s="7">
        <f>Sales_Table[[#This Row],[Order qty]]*Sales_Table[[#This Row],[unit price]]</f>
        <v>1188.395554304122</v>
      </c>
      <c r="N14035" s="8">
        <f>Sales_Table[[#This Row],[Revenue]]-Sales_Table[[#This Row],[unit cost]]</f>
        <v>763.96857062407798</v>
      </c>
    </row>
    <row r="14036" spans="1:14" ht="14.25" customHeight="1">
      <c r="A14036" t="s">
        <v>14049</v>
      </c>
      <c r="B14036" s="2">
        <v>43944</v>
      </c>
      <c r="C14036" s="5" t="str">
        <f t="shared" si="438"/>
        <v>Apr</v>
      </c>
      <c r="D14036" s="5" t="str">
        <f t="shared" si="439"/>
        <v>4</v>
      </c>
      <c r="E14036" t="s">
        <v>11</v>
      </c>
      <c r="F14036" s="3" t="s">
        <v>12</v>
      </c>
      <c r="G14036">
        <v>4</v>
      </c>
      <c r="H14036">
        <v>59</v>
      </c>
      <c r="I14036">
        <v>24</v>
      </c>
      <c r="J14036">
        <v>9</v>
      </c>
      <c r="K14036" s="3">
        <v>343.57579118013399</v>
      </c>
      <c r="L14036" s="3">
        <v>245.411279414381</v>
      </c>
      <c r="M14036" s="7">
        <f>Sales_Table[[#This Row],[Order qty]]*Sales_Table[[#This Row],[unit price]]</f>
        <v>3092.1821206212057</v>
      </c>
      <c r="N14036" s="8">
        <f>Sales_Table[[#This Row],[Revenue]]-Sales_Table[[#This Row],[unit cost]]</f>
        <v>2846.7708412068246</v>
      </c>
    </row>
    <row r="14037" spans="1:14" ht="14.25" customHeight="1">
      <c r="A14037" t="s">
        <v>14050</v>
      </c>
      <c r="B14037" s="2">
        <v>43935</v>
      </c>
      <c r="C14037" s="5" t="str">
        <f t="shared" si="438"/>
        <v>Apr</v>
      </c>
      <c r="D14037" s="5" t="str">
        <f t="shared" si="439"/>
        <v>2</v>
      </c>
      <c r="E14037" t="s">
        <v>14</v>
      </c>
      <c r="F14037" s="3" t="s">
        <v>12</v>
      </c>
      <c r="G14037">
        <v>20</v>
      </c>
      <c r="H14037">
        <v>25</v>
      </c>
      <c r="I14037">
        <v>33</v>
      </c>
      <c r="J14037">
        <v>7</v>
      </c>
      <c r="K14037" s="3">
        <v>410.32791852950999</v>
      </c>
      <c r="L14037" s="3">
        <v>293.091370378222</v>
      </c>
      <c r="M14037" s="7">
        <f>Sales_Table[[#This Row],[Order qty]]*Sales_Table[[#This Row],[unit price]]</f>
        <v>2872.2954297065698</v>
      </c>
      <c r="N14037" s="8">
        <f>Sales_Table[[#This Row],[Revenue]]-Sales_Table[[#This Row],[unit cost]]</f>
        <v>2579.2040593283477</v>
      </c>
    </row>
    <row r="14038" spans="1:14" ht="14.25" customHeight="1">
      <c r="A14038" t="s">
        <v>14051</v>
      </c>
      <c r="B14038" s="2">
        <v>43929</v>
      </c>
      <c r="C14038" s="5" t="str">
        <f t="shared" si="438"/>
        <v>Feb</v>
      </c>
      <c r="D14038" s="5" t="str">
        <f t="shared" si="439"/>
        <v>4</v>
      </c>
      <c r="E14038" t="s">
        <v>14</v>
      </c>
      <c r="F14038" s="3" t="s">
        <v>12</v>
      </c>
      <c r="G14038">
        <v>25</v>
      </c>
      <c r="H14038">
        <v>249</v>
      </c>
      <c r="I14038">
        <v>35</v>
      </c>
      <c r="J14038">
        <v>1</v>
      </c>
      <c r="K14038" s="3">
        <v>605.85052818059899</v>
      </c>
      <c r="L14038" s="3">
        <v>432.75037727185702</v>
      </c>
      <c r="M14038" s="7">
        <f>Sales_Table[[#This Row],[Order qty]]*Sales_Table[[#This Row],[unit price]]</f>
        <v>605.85052818059899</v>
      </c>
      <c r="N14038" s="8">
        <f>Sales_Table[[#This Row],[Revenue]]-Sales_Table[[#This Row],[unit cost]]</f>
        <v>173.10015090874197</v>
      </c>
    </row>
    <row r="14039" spans="1:14" ht="14.25" customHeight="1">
      <c r="A14039" t="s">
        <v>14052</v>
      </c>
      <c r="B14039" s="2">
        <v>43884</v>
      </c>
      <c r="C14039" s="5" t="str">
        <f t="shared" si="438"/>
        <v>Apr</v>
      </c>
      <c r="D14039" s="5" t="str">
        <f t="shared" si="439"/>
        <v>5</v>
      </c>
      <c r="E14039" t="s">
        <v>11</v>
      </c>
      <c r="F14039" s="3" t="s">
        <v>12</v>
      </c>
      <c r="G14039">
        <v>3</v>
      </c>
      <c r="H14039">
        <v>292</v>
      </c>
      <c r="I14039">
        <v>36</v>
      </c>
      <c r="J14039">
        <v>3</v>
      </c>
      <c r="K14039" s="3">
        <v>303.63322412967699</v>
      </c>
      <c r="L14039" s="3">
        <v>216.88087437834099</v>
      </c>
      <c r="M14039" s="7">
        <f>Sales_Table[[#This Row],[Order qty]]*Sales_Table[[#This Row],[unit price]]</f>
        <v>910.89967238903091</v>
      </c>
      <c r="N14039" s="8">
        <f>Sales_Table[[#This Row],[Revenue]]-Sales_Table[[#This Row],[unit cost]]</f>
        <v>694.01879801068992</v>
      </c>
    </row>
    <row r="14040" spans="1:14" ht="14.25" customHeight="1">
      <c r="A14040" t="s">
        <v>14053</v>
      </c>
      <c r="B14040" s="2">
        <v>43932</v>
      </c>
      <c r="C14040" s="5" t="str">
        <f t="shared" si="438"/>
        <v>May</v>
      </c>
      <c r="D14040" s="5" t="str">
        <f t="shared" si="439"/>
        <v>2</v>
      </c>
      <c r="E14040" t="s">
        <v>14</v>
      </c>
      <c r="F14040" s="3" t="s">
        <v>12</v>
      </c>
      <c r="G14040">
        <v>15</v>
      </c>
      <c r="H14040">
        <v>285</v>
      </c>
      <c r="I14040">
        <v>24</v>
      </c>
      <c r="J14040">
        <v>9</v>
      </c>
      <c r="K14040" s="3">
        <v>451.17106157541298</v>
      </c>
      <c r="L14040" s="3">
        <v>322.26504398243799</v>
      </c>
      <c r="M14040" s="7">
        <f>Sales_Table[[#This Row],[Order qty]]*Sales_Table[[#This Row],[unit price]]</f>
        <v>4060.5395541787166</v>
      </c>
      <c r="N14040" s="8">
        <f>Sales_Table[[#This Row],[Revenue]]-Sales_Table[[#This Row],[unit cost]]</f>
        <v>3738.2745101962787</v>
      </c>
    </row>
    <row r="14041" spans="1:14" ht="14.25" customHeight="1">
      <c r="A14041" t="s">
        <v>14054</v>
      </c>
      <c r="B14041" s="2">
        <v>43970</v>
      </c>
      <c r="C14041" s="5" t="str">
        <f t="shared" si="438"/>
        <v>Feb</v>
      </c>
      <c r="D14041" s="5" t="str">
        <f t="shared" si="439"/>
        <v>5</v>
      </c>
      <c r="E14041" t="s">
        <v>20</v>
      </c>
      <c r="F14041" s="3" t="s">
        <v>12</v>
      </c>
      <c r="G14041">
        <v>26</v>
      </c>
      <c r="H14041">
        <v>96</v>
      </c>
      <c r="I14041">
        <v>16</v>
      </c>
      <c r="J14041">
        <v>8</v>
      </c>
      <c r="K14041" s="3">
        <v>501.08727335929899</v>
      </c>
      <c r="L14041" s="3">
        <v>357.91948097092802</v>
      </c>
      <c r="M14041" s="7">
        <f>Sales_Table[[#This Row],[Order qty]]*Sales_Table[[#This Row],[unit price]]</f>
        <v>4008.6981868743919</v>
      </c>
      <c r="N14041" s="8">
        <f>Sales_Table[[#This Row],[Revenue]]-Sales_Table[[#This Row],[unit cost]]</f>
        <v>3650.778705903464</v>
      </c>
    </row>
    <row r="14042" spans="1:14" ht="14.25" customHeight="1">
      <c r="A14042" t="s">
        <v>14055</v>
      </c>
      <c r="B14042" s="2">
        <v>43871</v>
      </c>
      <c r="C14042" s="5" t="str">
        <f t="shared" si="438"/>
        <v>May</v>
      </c>
      <c r="D14042" s="5" t="str">
        <f t="shared" si="439"/>
        <v>3</v>
      </c>
      <c r="E14042" t="s">
        <v>20</v>
      </c>
      <c r="F14042" s="3" t="s">
        <v>12</v>
      </c>
      <c r="G14042">
        <v>26</v>
      </c>
      <c r="H14042">
        <v>79</v>
      </c>
      <c r="I14042">
        <v>17</v>
      </c>
      <c r="J14042">
        <v>9</v>
      </c>
      <c r="K14042" s="3">
        <v>220.18696564435999</v>
      </c>
      <c r="L14042" s="3">
        <v>157.27640403168499</v>
      </c>
      <c r="M14042" s="7">
        <f>Sales_Table[[#This Row],[Order qty]]*Sales_Table[[#This Row],[unit price]]</f>
        <v>1981.6826907992399</v>
      </c>
      <c r="N14042" s="8">
        <f>Sales_Table[[#This Row],[Revenue]]-Sales_Table[[#This Row],[unit cost]]</f>
        <v>1824.406286767555</v>
      </c>
    </row>
    <row r="14043" spans="1:14" ht="14.25" customHeight="1">
      <c r="A14043" t="s">
        <v>14056</v>
      </c>
      <c r="B14043" s="2">
        <v>43957</v>
      </c>
      <c r="C14043" s="5" t="str">
        <f t="shared" si="438"/>
        <v>Mar</v>
      </c>
      <c r="D14043" s="5" t="str">
        <f t="shared" si="439"/>
        <v>1</v>
      </c>
      <c r="E14043" t="s">
        <v>20</v>
      </c>
      <c r="F14043" s="3" t="s">
        <v>12</v>
      </c>
      <c r="G14043">
        <v>3</v>
      </c>
      <c r="H14043">
        <v>31</v>
      </c>
      <c r="I14043">
        <v>28</v>
      </c>
      <c r="J14043">
        <v>4</v>
      </c>
      <c r="K14043" s="3">
        <v>423.03040587902098</v>
      </c>
      <c r="L14043" s="3">
        <v>302.16457562787201</v>
      </c>
      <c r="M14043" s="7">
        <f>Sales_Table[[#This Row],[Order qty]]*Sales_Table[[#This Row],[unit price]]</f>
        <v>1692.1216235160839</v>
      </c>
      <c r="N14043" s="8">
        <f>Sales_Table[[#This Row],[Revenue]]-Sales_Table[[#This Row],[unit cost]]</f>
        <v>1389.9570478882119</v>
      </c>
    </row>
    <row r="14044" spans="1:14" ht="14.25" customHeight="1">
      <c r="A14044" t="s">
        <v>14057</v>
      </c>
      <c r="B14044" s="2">
        <v>43901</v>
      </c>
      <c r="C14044" s="5" t="str">
        <f t="shared" si="438"/>
        <v>Jan</v>
      </c>
      <c r="D14044" s="5" t="str">
        <f t="shared" si="439"/>
        <v>4</v>
      </c>
      <c r="E14044" t="s">
        <v>14</v>
      </c>
      <c r="F14044" s="3" t="s">
        <v>12</v>
      </c>
      <c r="G14044">
        <v>12</v>
      </c>
      <c r="H14044">
        <v>172</v>
      </c>
      <c r="I14044">
        <v>11</v>
      </c>
      <c r="J14044">
        <v>4</v>
      </c>
      <c r="K14044" s="3">
        <v>325.01003390550602</v>
      </c>
      <c r="L14044" s="3">
        <v>232.15002421821899</v>
      </c>
      <c r="M14044" s="7">
        <f>Sales_Table[[#This Row],[Order qty]]*Sales_Table[[#This Row],[unit price]]</f>
        <v>1300.0401356220241</v>
      </c>
      <c r="N14044" s="8">
        <f>Sales_Table[[#This Row],[Revenue]]-Sales_Table[[#This Row],[unit cost]]</f>
        <v>1067.8901114038051</v>
      </c>
    </row>
    <row r="14045" spans="1:14" ht="14.25" customHeight="1">
      <c r="A14045" t="s">
        <v>14058</v>
      </c>
      <c r="B14045" s="2">
        <v>43836</v>
      </c>
      <c r="C14045" s="5" t="str">
        <f t="shared" si="438"/>
        <v>Apr</v>
      </c>
      <c r="D14045" s="5" t="str">
        <f t="shared" si="439"/>
        <v>5</v>
      </c>
      <c r="E14045" t="s">
        <v>16</v>
      </c>
      <c r="F14045" s="3" t="s">
        <v>12</v>
      </c>
      <c r="G14045">
        <v>24</v>
      </c>
      <c r="H14045">
        <v>282</v>
      </c>
      <c r="I14045">
        <v>34</v>
      </c>
      <c r="J14045">
        <v>8</v>
      </c>
      <c r="K14045" s="3">
        <v>308.72880363464401</v>
      </c>
      <c r="L14045" s="3">
        <v>220.520574024745</v>
      </c>
      <c r="M14045" s="7">
        <f>Sales_Table[[#This Row],[Order qty]]*Sales_Table[[#This Row],[unit price]]</f>
        <v>2469.8304290771521</v>
      </c>
      <c r="N14045" s="8">
        <f>Sales_Table[[#This Row],[Revenue]]-Sales_Table[[#This Row],[unit cost]]</f>
        <v>2249.3098550524069</v>
      </c>
    </row>
    <row r="14046" spans="1:14" ht="14.25" customHeight="1">
      <c r="A14046" t="s">
        <v>14059</v>
      </c>
      <c r="B14046" s="2">
        <v>43923</v>
      </c>
      <c r="C14046" s="5" t="str">
        <f t="shared" si="438"/>
        <v>May</v>
      </c>
      <c r="D14046" s="5" t="str">
        <f t="shared" si="439"/>
        <v>5</v>
      </c>
      <c r="E14046" t="s">
        <v>20</v>
      </c>
      <c r="F14046" s="3" t="s">
        <v>12</v>
      </c>
      <c r="G14046">
        <v>22</v>
      </c>
      <c r="H14046">
        <v>75</v>
      </c>
      <c r="I14046">
        <v>30</v>
      </c>
      <c r="J14046">
        <v>1</v>
      </c>
      <c r="K14046" s="3">
        <v>631.03703302145004</v>
      </c>
      <c r="L14046" s="3">
        <v>450.74073787246402</v>
      </c>
      <c r="M14046" s="7">
        <f>Sales_Table[[#This Row],[Order qty]]*Sales_Table[[#This Row],[unit price]]</f>
        <v>631.03703302145004</v>
      </c>
      <c r="N14046" s="8">
        <f>Sales_Table[[#This Row],[Revenue]]-Sales_Table[[#This Row],[unit cost]]</f>
        <v>180.29629514898602</v>
      </c>
    </row>
    <row r="14047" spans="1:14" ht="14.25" customHeight="1">
      <c r="A14047" t="s">
        <v>14060</v>
      </c>
      <c r="B14047" s="2">
        <v>43977</v>
      </c>
      <c r="C14047" s="5" t="str">
        <f t="shared" si="438"/>
        <v>May</v>
      </c>
      <c r="D14047" s="5" t="str">
        <f t="shared" si="439"/>
        <v>4</v>
      </c>
      <c r="E14047" t="s">
        <v>11</v>
      </c>
      <c r="F14047" s="3" t="s">
        <v>12</v>
      </c>
      <c r="G14047">
        <v>26</v>
      </c>
      <c r="H14047">
        <v>303</v>
      </c>
      <c r="I14047">
        <v>35</v>
      </c>
      <c r="J14047">
        <v>10</v>
      </c>
      <c r="K14047" s="3">
        <v>315.40622913837399</v>
      </c>
      <c r="L14047" s="3">
        <v>225.29016367026699</v>
      </c>
      <c r="M14047" s="7">
        <f>Sales_Table[[#This Row],[Order qty]]*Sales_Table[[#This Row],[unit price]]</f>
        <v>3154.0622913837396</v>
      </c>
      <c r="N14047" s="8">
        <f>Sales_Table[[#This Row],[Revenue]]-Sales_Table[[#This Row],[unit cost]]</f>
        <v>2928.7721277134729</v>
      </c>
    </row>
    <row r="14048" spans="1:14" ht="14.25" customHeight="1">
      <c r="A14048" t="s">
        <v>14061</v>
      </c>
      <c r="B14048" s="2">
        <v>43963</v>
      </c>
      <c r="C14048" s="5" t="str">
        <f t="shared" si="438"/>
        <v>Apr</v>
      </c>
      <c r="D14048" s="5" t="str">
        <f t="shared" si="439"/>
        <v>2</v>
      </c>
      <c r="E14048" t="s">
        <v>14</v>
      </c>
      <c r="F14048" s="3" t="s">
        <v>12</v>
      </c>
      <c r="G14048">
        <v>18</v>
      </c>
      <c r="H14048">
        <v>129</v>
      </c>
      <c r="I14048">
        <v>3</v>
      </c>
      <c r="J14048">
        <v>10</v>
      </c>
      <c r="K14048" s="3">
        <v>404.35448795556999</v>
      </c>
      <c r="L14048" s="3">
        <v>288.82463425397901</v>
      </c>
      <c r="M14048" s="7">
        <f>Sales_Table[[#This Row],[Order qty]]*Sales_Table[[#This Row],[unit price]]</f>
        <v>4043.5448795556999</v>
      </c>
      <c r="N14048" s="8">
        <f>Sales_Table[[#This Row],[Revenue]]-Sales_Table[[#This Row],[unit cost]]</f>
        <v>3754.7202453017208</v>
      </c>
    </row>
    <row r="14049" spans="1:14" ht="14.25" customHeight="1">
      <c r="A14049" t="s">
        <v>14062</v>
      </c>
      <c r="B14049" s="2">
        <v>43933</v>
      </c>
      <c r="C14049" s="5" t="str">
        <f t="shared" si="438"/>
        <v>Feb</v>
      </c>
      <c r="D14049" s="5" t="str">
        <f t="shared" si="439"/>
        <v>1</v>
      </c>
      <c r="E14049" t="s">
        <v>14</v>
      </c>
      <c r="F14049" s="3" t="s">
        <v>12</v>
      </c>
      <c r="G14049">
        <v>15</v>
      </c>
      <c r="H14049">
        <v>16</v>
      </c>
      <c r="I14049">
        <v>34</v>
      </c>
      <c r="J14049">
        <v>1</v>
      </c>
      <c r="K14049" s="3">
        <v>425.52967000007601</v>
      </c>
      <c r="L14049" s="3">
        <v>303.94976428576899</v>
      </c>
      <c r="M14049" s="7">
        <f>Sales_Table[[#This Row],[Order qty]]*Sales_Table[[#This Row],[unit price]]</f>
        <v>425.52967000007601</v>
      </c>
      <c r="N14049" s="8">
        <f>Sales_Table[[#This Row],[Revenue]]-Sales_Table[[#This Row],[unit cost]]</f>
        <v>121.57990571430702</v>
      </c>
    </row>
    <row r="14050" spans="1:14" ht="14.25" customHeight="1">
      <c r="A14050" t="s">
        <v>14063</v>
      </c>
      <c r="B14050" s="2">
        <v>43884</v>
      </c>
      <c r="C14050" s="5" t="str">
        <f t="shared" si="438"/>
        <v>Jan</v>
      </c>
      <c r="D14050" s="5" t="str">
        <f t="shared" si="439"/>
        <v>1</v>
      </c>
      <c r="E14050" t="s">
        <v>20</v>
      </c>
      <c r="F14050" s="3" t="s">
        <v>12</v>
      </c>
      <c r="G14050">
        <v>24</v>
      </c>
      <c r="H14050">
        <v>311</v>
      </c>
      <c r="I14050">
        <v>26</v>
      </c>
      <c r="J14050">
        <v>4</v>
      </c>
      <c r="K14050" s="3">
        <v>343.381748378277</v>
      </c>
      <c r="L14050" s="3">
        <v>245.27267741305499</v>
      </c>
      <c r="M14050" s="7">
        <f>Sales_Table[[#This Row],[Order qty]]*Sales_Table[[#This Row],[unit price]]</f>
        <v>1373.526993513108</v>
      </c>
      <c r="N14050" s="8">
        <f>Sales_Table[[#This Row],[Revenue]]-Sales_Table[[#This Row],[unit cost]]</f>
        <v>1128.2543161000531</v>
      </c>
    </row>
    <row r="14051" spans="1:14" ht="14.25" customHeight="1">
      <c r="A14051" t="s">
        <v>14064</v>
      </c>
      <c r="B14051" s="2">
        <v>43832</v>
      </c>
      <c r="C14051" s="5" t="str">
        <f t="shared" si="438"/>
        <v>Jan</v>
      </c>
      <c r="D14051" s="5" t="str">
        <f t="shared" si="439"/>
        <v>5</v>
      </c>
      <c r="E14051" t="s">
        <v>20</v>
      </c>
      <c r="F14051" s="3" t="s">
        <v>12</v>
      </c>
      <c r="G14051">
        <v>21</v>
      </c>
      <c r="H14051">
        <v>274</v>
      </c>
      <c r="I14051">
        <v>31</v>
      </c>
      <c r="J14051">
        <v>3</v>
      </c>
      <c r="K14051" s="3">
        <v>614.38013970851898</v>
      </c>
      <c r="L14051" s="3">
        <v>438.842956934656</v>
      </c>
      <c r="M14051" s="7">
        <f>Sales_Table[[#This Row],[Order qty]]*Sales_Table[[#This Row],[unit price]]</f>
        <v>1843.1404191255569</v>
      </c>
      <c r="N14051" s="8">
        <f>Sales_Table[[#This Row],[Revenue]]-Sales_Table[[#This Row],[unit cost]]</f>
        <v>1404.2974621909009</v>
      </c>
    </row>
    <row r="14052" spans="1:14" ht="14.25" customHeight="1">
      <c r="A14052" t="s">
        <v>14065</v>
      </c>
      <c r="B14052" s="2">
        <v>43851</v>
      </c>
      <c r="C14052" s="5" t="str">
        <f t="shared" si="438"/>
        <v>May</v>
      </c>
      <c r="D14052" s="5" t="str">
        <f t="shared" si="439"/>
        <v>5</v>
      </c>
      <c r="E14052" t="s">
        <v>14</v>
      </c>
      <c r="F14052" s="3" t="s">
        <v>12</v>
      </c>
      <c r="G14052">
        <v>10</v>
      </c>
      <c r="H14052">
        <v>115</v>
      </c>
      <c r="I14052">
        <v>32</v>
      </c>
      <c r="J14052">
        <v>1</v>
      </c>
      <c r="K14052" s="3">
        <v>322.65858632326098</v>
      </c>
      <c r="L14052" s="3">
        <v>230.47041880232899</v>
      </c>
      <c r="M14052" s="7">
        <f>Sales_Table[[#This Row],[Order qty]]*Sales_Table[[#This Row],[unit price]]</f>
        <v>322.65858632326098</v>
      </c>
      <c r="N14052" s="8">
        <f>Sales_Table[[#This Row],[Revenue]]-Sales_Table[[#This Row],[unit cost]]</f>
        <v>92.188167520931984</v>
      </c>
    </row>
    <row r="14053" spans="1:14" ht="14.25" customHeight="1">
      <c r="A14053" t="s">
        <v>14066</v>
      </c>
      <c r="B14053" s="2">
        <v>43968</v>
      </c>
      <c r="C14053" s="5" t="str">
        <f t="shared" si="438"/>
        <v>May</v>
      </c>
      <c r="D14053" s="5" t="str">
        <f t="shared" si="439"/>
        <v>2</v>
      </c>
      <c r="E14053" t="s">
        <v>11</v>
      </c>
      <c r="F14053" s="3" t="s">
        <v>12</v>
      </c>
      <c r="G14053">
        <v>15</v>
      </c>
      <c r="H14053">
        <v>90</v>
      </c>
      <c r="I14053">
        <v>1</v>
      </c>
      <c r="J14053">
        <v>9</v>
      </c>
      <c r="K14053" s="3">
        <v>354.189884662628</v>
      </c>
      <c r="L14053" s="3">
        <v>252.99277475901999</v>
      </c>
      <c r="M14053" s="7">
        <f>Sales_Table[[#This Row],[Order qty]]*Sales_Table[[#This Row],[unit price]]</f>
        <v>3187.7089619636522</v>
      </c>
      <c r="N14053" s="8">
        <f>Sales_Table[[#This Row],[Revenue]]-Sales_Table[[#This Row],[unit cost]]</f>
        <v>2934.7161872046322</v>
      </c>
    </row>
    <row r="14054" spans="1:14" ht="14.25" customHeight="1">
      <c r="A14054" t="s">
        <v>14067</v>
      </c>
      <c r="B14054" s="2">
        <v>43957</v>
      </c>
      <c r="C14054" s="5" t="str">
        <f t="shared" si="438"/>
        <v>Feb</v>
      </c>
      <c r="D14054" s="5" t="str">
        <f t="shared" si="439"/>
        <v>2</v>
      </c>
      <c r="E14054" t="s">
        <v>14</v>
      </c>
      <c r="F14054" s="3" t="s">
        <v>12</v>
      </c>
      <c r="G14054">
        <v>26</v>
      </c>
      <c r="H14054">
        <v>85</v>
      </c>
      <c r="I14054">
        <v>25</v>
      </c>
      <c r="J14054">
        <v>8</v>
      </c>
      <c r="K14054" s="3">
        <v>629.93357509374596</v>
      </c>
      <c r="L14054" s="3">
        <v>449.95255363838999</v>
      </c>
      <c r="M14054" s="7">
        <f>Sales_Table[[#This Row],[Order qty]]*Sales_Table[[#This Row],[unit price]]</f>
        <v>5039.4686007499677</v>
      </c>
      <c r="N14054" s="8">
        <f>Sales_Table[[#This Row],[Revenue]]-Sales_Table[[#This Row],[unit cost]]</f>
        <v>4589.5160471115778</v>
      </c>
    </row>
    <row r="14055" spans="1:14" ht="14.25" customHeight="1">
      <c r="A14055" t="s">
        <v>14068</v>
      </c>
      <c r="B14055" s="2">
        <v>43876</v>
      </c>
      <c r="C14055" s="5" t="str">
        <f t="shared" si="438"/>
        <v>Feb</v>
      </c>
      <c r="D14055" s="5" t="str">
        <f t="shared" si="439"/>
        <v>2</v>
      </c>
      <c r="E14055" t="s">
        <v>20</v>
      </c>
      <c r="F14055" s="3" t="s">
        <v>12</v>
      </c>
      <c r="G14055">
        <v>18</v>
      </c>
      <c r="H14055">
        <v>320</v>
      </c>
      <c r="I14055">
        <v>11</v>
      </c>
      <c r="J14055">
        <v>1</v>
      </c>
      <c r="K14055" s="3">
        <v>163.37724745273599</v>
      </c>
      <c r="L14055" s="3">
        <v>116.698033894811</v>
      </c>
      <c r="M14055" s="7">
        <f>Sales_Table[[#This Row],[Order qty]]*Sales_Table[[#This Row],[unit price]]</f>
        <v>163.37724745273599</v>
      </c>
      <c r="N14055" s="8">
        <f>Sales_Table[[#This Row],[Revenue]]-Sales_Table[[#This Row],[unit cost]]</f>
        <v>46.679213557924982</v>
      </c>
    </row>
    <row r="14056" spans="1:14" ht="14.25" customHeight="1">
      <c r="A14056" t="s">
        <v>14069</v>
      </c>
      <c r="B14056" s="2">
        <v>43883</v>
      </c>
      <c r="C14056" s="5" t="str">
        <f t="shared" si="438"/>
        <v>Feb</v>
      </c>
      <c r="D14056" s="5" t="str">
        <f t="shared" si="439"/>
        <v>5</v>
      </c>
      <c r="E14056" t="s">
        <v>16</v>
      </c>
      <c r="F14056" s="3" t="s">
        <v>12</v>
      </c>
      <c r="G14056">
        <v>1</v>
      </c>
      <c r="H14056">
        <v>123</v>
      </c>
      <c r="I14056">
        <v>23</v>
      </c>
      <c r="J14056">
        <v>6</v>
      </c>
      <c r="K14056" s="3">
        <v>574.95949941873596</v>
      </c>
      <c r="L14056" s="3">
        <v>410.68535672766802</v>
      </c>
      <c r="M14056" s="7">
        <f>Sales_Table[[#This Row],[Order qty]]*Sales_Table[[#This Row],[unit price]]</f>
        <v>3449.7569965124158</v>
      </c>
      <c r="N14056" s="8">
        <f>Sales_Table[[#This Row],[Revenue]]-Sales_Table[[#This Row],[unit cost]]</f>
        <v>3039.0716397847477</v>
      </c>
    </row>
    <row r="14057" spans="1:14" ht="14.25" customHeight="1">
      <c r="A14057" t="s">
        <v>14070</v>
      </c>
      <c r="B14057" s="2">
        <v>43873</v>
      </c>
      <c r="C14057" s="5" t="str">
        <f t="shared" si="438"/>
        <v>May</v>
      </c>
      <c r="D14057" s="5" t="str">
        <f t="shared" si="439"/>
        <v>2</v>
      </c>
      <c r="E14057" t="s">
        <v>16</v>
      </c>
      <c r="F14057" s="3" t="s">
        <v>12</v>
      </c>
      <c r="G14057">
        <v>4</v>
      </c>
      <c r="H14057">
        <v>89</v>
      </c>
      <c r="I14057">
        <v>7</v>
      </c>
      <c r="J14057">
        <v>4</v>
      </c>
      <c r="K14057" s="3">
        <v>519.66043639182999</v>
      </c>
      <c r="L14057" s="3">
        <v>371.18602599416499</v>
      </c>
      <c r="M14057" s="7">
        <f>Sales_Table[[#This Row],[Order qty]]*Sales_Table[[#This Row],[unit price]]</f>
        <v>2078.64174556732</v>
      </c>
      <c r="N14057" s="8">
        <f>Sales_Table[[#This Row],[Revenue]]-Sales_Table[[#This Row],[unit cost]]</f>
        <v>1707.455719573155</v>
      </c>
    </row>
    <row r="14058" spans="1:14" ht="14.25" customHeight="1">
      <c r="A14058" t="s">
        <v>14071</v>
      </c>
      <c r="B14058" s="2">
        <v>43978</v>
      </c>
      <c r="C14058" s="5" t="str">
        <f t="shared" si="438"/>
        <v>Feb</v>
      </c>
      <c r="D14058" s="5" t="str">
        <f t="shared" si="439"/>
        <v>1</v>
      </c>
      <c r="E14058" t="s">
        <v>16</v>
      </c>
      <c r="F14058" s="3" t="s">
        <v>12</v>
      </c>
      <c r="G14058">
        <v>24</v>
      </c>
      <c r="H14058">
        <v>114</v>
      </c>
      <c r="I14058">
        <v>28</v>
      </c>
      <c r="J14058">
        <v>2</v>
      </c>
      <c r="K14058" s="3">
        <v>497.65204685926398</v>
      </c>
      <c r="L14058" s="3">
        <v>355.46574775661702</v>
      </c>
      <c r="M14058" s="7">
        <f>Sales_Table[[#This Row],[Order qty]]*Sales_Table[[#This Row],[unit price]]</f>
        <v>995.30409371852795</v>
      </c>
      <c r="N14058" s="8">
        <f>Sales_Table[[#This Row],[Revenue]]-Sales_Table[[#This Row],[unit cost]]</f>
        <v>639.83834596191093</v>
      </c>
    </row>
    <row r="14059" spans="1:14" ht="14.25" customHeight="1">
      <c r="A14059" t="s">
        <v>14072</v>
      </c>
      <c r="B14059" s="2">
        <v>43884</v>
      </c>
      <c r="C14059" s="5" t="str">
        <f t="shared" si="438"/>
        <v>Jan</v>
      </c>
      <c r="D14059" s="5" t="str">
        <f t="shared" si="439"/>
        <v>1</v>
      </c>
      <c r="E14059" t="s">
        <v>20</v>
      </c>
      <c r="F14059" s="3" t="s">
        <v>12</v>
      </c>
      <c r="G14059">
        <v>3</v>
      </c>
      <c r="H14059">
        <v>246</v>
      </c>
      <c r="I14059">
        <v>43</v>
      </c>
      <c r="J14059">
        <v>6</v>
      </c>
      <c r="K14059" s="3">
        <v>595.08145129680599</v>
      </c>
      <c r="L14059" s="3">
        <v>425.05817949771898</v>
      </c>
      <c r="M14059" s="7">
        <f>Sales_Table[[#This Row],[Order qty]]*Sales_Table[[#This Row],[unit price]]</f>
        <v>3570.4887077808362</v>
      </c>
      <c r="N14059" s="8">
        <f>Sales_Table[[#This Row],[Revenue]]-Sales_Table[[#This Row],[unit cost]]</f>
        <v>3145.4305282831174</v>
      </c>
    </row>
    <row r="14060" spans="1:14" ht="14.25" customHeight="1">
      <c r="A14060" t="s">
        <v>14073</v>
      </c>
      <c r="B14060" s="2">
        <v>43832</v>
      </c>
      <c r="C14060" s="5" t="str">
        <f t="shared" si="438"/>
        <v>Jan</v>
      </c>
      <c r="D14060" s="5" t="str">
        <f t="shared" si="439"/>
        <v>3</v>
      </c>
      <c r="E14060" t="s">
        <v>14</v>
      </c>
      <c r="F14060" s="3" t="s">
        <v>12</v>
      </c>
      <c r="G14060">
        <v>6</v>
      </c>
      <c r="H14060">
        <v>25</v>
      </c>
      <c r="I14060">
        <v>11</v>
      </c>
      <c r="J14060">
        <v>4</v>
      </c>
      <c r="K14060" s="3">
        <v>302.51803046464897</v>
      </c>
      <c r="L14060" s="3">
        <v>216.08430747474901</v>
      </c>
      <c r="M14060" s="7">
        <f>Sales_Table[[#This Row],[Order qty]]*Sales_Table[[#This Row],[unit price]]</f>
        <v>1210.0721218585959</v>
      </c>
      <c r="N14060" s="8">
        <f>Sales_Table[[#This Row],[Revenue]]-Sales_Table[[#This Row],[unit cost]]</f>
        <v>993.98781438384685</v>
      </c>
    </row>
    <row r="14061" spans="1:14" ht="14.25" customHeight="1">
      <c r="A14061" t="s">
        <v>14074</v>
      </c>
      <c r="B14061" s="2">
        <v>43840</v>
      </c>
      <c r="C14061" s="5" t="str">
        <f t="shared" si="438"/>
        <v>Mar</v>
      </c>
      <c r="D14061" s="5" t="str">
        <f t="shared" si="439"/>
        <v>2</v>
      </c>
      <c r="E14061" t="s">
        <v>16</v>
      </c>
      <c r="F14061" s="3" t="s">
        <v>12</v>
      </c>
      <c r="G14061">
        <v>9</v>
      </c>
      <c r="H14061">
        <v>326</v>
      </c>
      <c r="I14061">
        <v>37</v>
      </c>
      <c r="J14061">
        <v>1</v>
      </c>
      <c r="K14061" s="3">
        <v>398.22141551971401</v>
      </c>
      <c r="L14061" s="3">
        <v>284.44386822836702</v>
      </c>
      <c r="M14061" s="7">
        <f>Sales_Table[[#This Row],[Order qty]]*Sales_Table[[#This Row],[unit price]]</f>
        <v>398.22141551971401</v>
      </c>
      <c r="N14061" s="8">
        <f>Sales_Table[[#This Row],[Revenue]]-Sales_Table[[#This Row],[unit cost]]</f>
        <v>113.77754729134699</v>
      </c>
    </row>
    <row r="14062" spans="1:14" ht="14.25" customHeight="1">
      <c r="A14062" t="s">
        <v>14075</v>
      </c>
      <c r="B14062" s="2">
        <v>43909</v>
      </c>
      <c r="C14062" s="5" t="str">
        <f t="shared" si="438"/>
        <v>Feb</v>
      </c>
      <c r="D14062" s="5" t="str">
        <f t="shared" si="439"/>
        <v>5</v>
      </c>
      <c r="E14062" t="s">
        <v>11</v>
      </c>
      <c r="F14062" s="3" t="s">
        <v>12</v>
      </c>
      <c r="G14062">
        <v>4</v>
      </c>
      <c r="H14062">
        <v>32</v>
      </c>
      <c r="I14062">
        <v>15</v>
      </c>
      <c r="J14062">
        <v>8</v>
      </c>
      <c r="K14062" s="3">
        <v>296.50939267873798</v>
      </c>
      <c r="L14062" s="3">
        <v>211.79242334195499</v>
      </c>
      <c r="M14062" s="7">
        <f>Sales_Table[[#This Row],[Order qty]]*Sales_Table[[#This Row],[unit price]]</f>
        <v>2372.0751414299039</v>
      </c>
      <c r="N14062" s="8">
        <f>Sales_Table[[#This Row],[Revenue]]-Sales_Table[[#This Row],[unit cost]]</f>
        <v>2160.282718087949</v>
      </c>
    </row>
    <row r="14063" spans="1:14" ht="14.25" customHeight="1">
      <c r="A14063" t="s">
        <v>14076</v>
      </c>
      <c r="B14063" s="2">
        <v>43871</v>
      </c>
      <c r="C14063" s="5" t="str">
        <f t="shared" si="438"/>
        <v>May</v>
      </c>
      <c r="D14063" s="5" t="str">
        <f t="shared" si="439"/>
        <v>4</v>
      </c>
      <c r="E14063" t="s">
        <v>16</v>
      </c>
      <c r="F14063" s="3" t="s">
        <v>12</v>
      </c>
      <c r="G14063">
        <v>7</v>
      </c>
      <c r="H14063">
        <v>165</v>
      </c>
      <c r="I14063">
        <v>5</v>
      </c>
      <c r="J14063">
        <v>5</v>
      </c>
      <c r="K14063" s="3">
        <v>515.13856422901199</v>
      </c>
      <c r="L14063" s="3">
        <v>367.95611730643702</v>
      </c>
      <c r="M14063" s="7">
        <f>Sales_Table[[#This Row],[Order qty]]*Sales_Table[[#This Row],[unit price]]</f>
        <v>2575.69282114506</v>
      </c>
      <c r="N14063" s="8">
        <f>Sales_Table[[#This Row],[Revenue]]-Sales_Table[[#This Row],[unit cost]]</f>
        <v>2207.7367038386228</v>
      </c>
    </row>
    <row r="14064" spans="1:14" ht="14.25" customHeight="1">
      <c r="A14064" t="s">
        <v>14077</v>
      </c>
      <c r="B14064" s="2">
        <v>43967</v>
      </c>
      <c r="C14064" s="5" t="str">
        <f t="shared" si="438"/>
        <v>Apr</v>
      </c>
      <c r="D14064" s="5" t="str">
        <f t="shared" si="439"/>
        <v>3</v>
      </c>
      <c r="E14064" t="s">
        <v>14</v>
      </c>
      <c r="F14064" s="3" t="s">
        <v>12</v>
      </c>
      <c r="G14064">
        <v>12</v>
      </c>
      <c r="H14064">
        <v>245</v>
      </c>
      <c r="I14064">
        <v>36</v>
      </c>
      <c r="J14064">
        <v>9</v>
      </c>
      <c r="K14064" s="3">
        <v>212.709240496159</v>
      </c>
      <c r="L14064" s="3">
        <v>151.93517178297</v>
      </c>
      <c r="M14064" s="7">
        <f>Sales_Table[[#This Row],[Order qty]]*Sales_Table[[#This Row],[unit price]]</f>
        <v>1914.383164465431</v>
      </c>
      <c r="N14064" s="8">
        <f>Sales_Table[[#This Row],[Revenue]]-Sales_Table[[#This Row],[unit cost]]</f>
        <v>1762.4479926824611</v>
      </c>
    </row>
    <row r="14065" spans="1:14" ht="14.25" customHeight="1">
      <c r="A14065" t="s">
        <v>14078</v>
      </c>
      <c r="B14065" s="2">
        <v>43950</v>
      </c>
      <c r="C14065" s="5" t="str">
        <f t="shared" si="438"/>
        <v>Mar</v>
      </c>
      <c r="D14065" s="5" t="str">
        <f t="shared" si="439"/>
        <v>2</v>
      </c>
      <c r="E14065" t="s">
        <v>20</v>
      </c>
      <c r="F14065" s="3" t="s">
        <v>12</v>
      </c>
      <c r="G14065">
        <v>16</v>
      </c>
      <c r="H14065">
        <v>196</v>
      </c>
      <c r="I14065">
        <v>8</v>
      </c>
      <c r="J14065">
        <v>10</v>
      </c>
      <c r="K14065" s="3">
        <v>278.81013894081099</v>
      </c>
      <c r="L14065" s="3">
        <v>199.15009924343701</v>
      </c>
      <c r="M14065" s="7">
        <f>Sales_Table[[#This Row],[Order qty]]*Sales_Table[[#This Row],[unit price]]</f>
        <v>2788.1013894081098</v>
      </c>
      <c r="N14065" s="8">
        <f>Sales_Table[[#This Row],[Revenue]]-Sales_Table[[#This Row],[unit cost]]</f>
        <v>2588.9512901646726</v>
      </c>
    </row>
    <row r="14066" spans="1:14" ht="14.25" customHeight="1">
      <c r="A14066" t="s">
        <v>14079</v>
      </c>
      <c r="B14066" s="2">
        <v>43900</v>
      </c>
      <c r="C14066" s="5" t="str">
        <f t="shared" si="438"/>
        <v>Feb</v>
      </c>
      <c r="D14066" s="5" t="str">
        <f t="shared" si="439"/>
        <v>1</v>
      </c>
      <c r="E14066" t="s">
        <v>11</v>
      </c>
      <c r="F14066" s="3" t="s">
        <v>12</v>
      </c>
      <c r="G14066">
        <v>23</v>
      </c>
      <c r="H14066">
        <v>26</v>
      </c>
      <c r="I14066">
        <v>24</v>
      </c>
      <c r="J14066">
        <v>6</v>
      </c>
      <c r="K14066" s="3">
        <v>443.50616186857201</v>
      </c>
      <c r="L14066" s="3">
        <v>316.79011562040898</v>
      </c>
      <c r="M14066" s="7">
        <f>Sales_Table[[#This Row],[Order qty]]*Sales_Table[[#This Row],[unit price]]</f>
        <v>2661.036971211432</v>
      </c>
      <c r="N14066" s="8">
        <f>Sales_Table[[#This Row],[Revenue]]-Sales_Table[[#This Row],[unit cost]]</f>
        <v>2344.2468555910232</v>
      </c>
    </row>
    <row r="14067" spans="1:14" ht="14.25" customHeight="1">
      <c r="A14067" t="s">
        <v>14080</v>
      </c>
      <c r="B14067" s="2">
        <v>43886</v>
      </c>
      <c r="C14067" s="5" t="str">
        <f t="shared" si="438"/>
        <v>Jan</v>
      </c>
      <c r="D14067" s="5" t="str">
        <f t="shared" si="439"/>
        <v>5</v>
      </c>
      <c r="E14067" t="s">
        <v>14</v>
      </c>
      <c r="F14067" s="3" t="s">
        <v>12</v>
      </c>
      <c r="G14067">
        <v>20</v>
      </c>
      <c r="H14067">
        <v>361</v>
      </c>
      <c r="I14067">
        <v>38</v>
      </c>
      <c r="J14067">
        <v>10</v>
      </c>
      <c r="K14067" s="3">
        <v>332.10943830013298</v>
      </c>
      <c r="L14067" s="3">
        <v>237.221027357238</v>
      </c>
      <c r="M14067" s="7">
        <f>Sales_Table[[#This Row],[Order qty]]*Sales_Table[[#This Row],[unit price]]</f>
        <v>3321.0943830013298</v>
      </c>
      <c r="N14067" s="8">
        <f>Sales_Table[[#This Row],[Revenue]]-Sales_Table[[#This Row],[unit cost]]</f>
        <v>3083.8733556440916</v>
      </c>
    </row>
    <row r="14068" spans="1:14" ht="14.25" customHeight="1">
      <c r="A14068" t="s">
        <v>14081</v>
      </c>
      <c r="B14068" s="2">
        <v>43845</v>
      </c>
      <c r="C14068" s="5" t="str">
        <f t="shared" si="438"/>
        <v>May</v>
      </c>
      <c r="D14068" s="5" t="str">
        <f t="shared" si="439"/>
        <v>4</v>
      </c>
      <c r="E14068" t="s">
        <v>11</v>
      </c>
      <c r="F14068" s="3" t="s">
        <v>12</v>
      </c>
      <c r="G14068">
        <v>2</v>
      </c>
      <c r="H14068">
        <v>317</v>
      </c>
      <c r="I14068">
        <v>6</v>
      </c>
      <c r="J14068">
        <v>6</v>
      </c>
      <c r="K14068" s="3">
        <v>614.16307336091995</v>
      </c>
      <c r="L14068" s="3">
        <v>438.68790954351402</v>
      </c>
      <c r="M14068" s="7">
        <f>Sales_Table[[#This Row],[Order qty]]*Sales_Table[[#This Row],[unit price]]</f>
        <v>3684.9784401655197</v>
      </c>
      <c r="N14068" s="8">
        <f>Sales_Table[[#This Row],[Revenue]]-Sales_Table[[#This Row],[unit cost]]</f>
        <v>3246.2905306220055</v>
      </c>
    </row>
    <row r="14069" spans="1:14" ht="14.25" customHeight="1">
      <c r="A14069" t="s">
        <v>14082</v>
      </c>
      <c r="B14069" s="2">
        <v>43980</v>
      </c>
      <c r="C14069" s="5" t="str">
        <f t="shared" si="438"/>
        <v>Apr</v>
      </c>
      <c r="D14069" s="5" t="str">
        <f t="shared" si="439"/>
        <v>1</v>
      </c>
      <c r="E14069" t="s">
        <v>11</v>
      </c>
      <c r="F14069" s="3" t="s">
        <v>12</v>
      </c>
      <c r="G14069">
        <v>13</v>
      </c>
      <c r="H14069">
        <v>291</v>
      </c>
      <c r="I14069">
        <v>45</v>
      </c>
      <c r="J14069">
        <v>10</v>
      </c>
      <c r="K14069" s="3">
        <v>644.59927511215199</v>
      </c>
      <c r="L14069" s="3">
        <v>460.42805365153703</v>
      </c>
      <c r="M14069" s="7">
        <f>Sales_Table[[#This Row],[Order qty]]*Sales_Table[[#This Row],[unit price]]</f>
        <v>6445.9927511215201</v>
      </c>
      <c r="N14069" s="8">
        <f>Sales_Table[[#This Row],[Revenue]]-Sales_Table[[#This Row],[unit cost]]</f>
        <v>5985.564697469983</v>
      </c>
    </row>
    <row r="14070" spans="1:14" ht="14.25" customHeight="1">
      <c r="A14070" t="s">
        <v>14083</v>
      </c>
      <c r="B14070" s="2">
        <v>43945</v>
      </c>
      <c r="C14070" s="5" t="str">
        <f t="shared" si="438"/>
        <v>Jan</v>
      </c>
      <c r="D14070" s="5" t="str">
        <f t="shared" si="439"/>
        <v>2</v>
      </c>
      <c r="E14070" t="s">
        <v>11</v>
      </c>
      <c r="F14070" s="3" t="s">
        <v>12</v>
      </c>
      <c r="G14070">
        <v>25</v>
      </c>
      <c r="H14070">
        <v>362</v>
      </c>
      <c r="I14070">
        <v>36</v>
      </c>
      <c r="J14070">
        <v>2</v>
      </c>
      <c r="K14070" s="3">
        <v>271.93684905767401</v>
      </c>
      <c r="L14070" s="3">
        <v>194.24060646976699</v>
      </c>
      <c r="M14070" s="7">
        <f>Sales_Table[[#This Row],[Order qty]]*Sales_Table[[#This Row],[unit price]]</f>
        <v>543.87369811534802</v>
      </c>
      <c r="N14070" s="8">
        <f>Sales_Table[[#This Row],[Revenue]]-Sales_Table[[#This Row],[unit cost]]</f>
        <v>349.63309164558103</v>
      </c>
    </row>
    <row r="14071" spans="1:14" ht="14.25" customHeight="1">
      <c r="A14071" t="s">
        <v>14084</v>
      </c>
      <c r="B14071" s="2">
        <v>43843</v>
      </c>
      <c r="C14071" s="5" t="str">
        <f t="shared" si="438"/>
        <v>Feb</v>
      </c>
      <c r="D14071" s="5" t="str">
        <f t="shared" si="439"/>
        <v>2</v>
      </c>
      <c r="E14071" t="s">
        <v>11</v>
      </c>
      <c r="F14071" s="3" t="s">
        <v>12</v>
      </c>
      <c r="G14071">
        <v>10</v>
      </c>
      <c r="H14071">
        <v>152</v>
      </c>
      <c r="I14071">
        <v>23</v>
      </c>
      <c r="J14071">
        <v>9</v>
      </c>
      <c r="K14071" s="3">
        <v>198.67308962345101</v>
      </c>
      <c r="L14071" s="3">
        <v>141.909349731037</v>
      </c>
      <c r="M14071" s="7">
        <f>Sales_Table[[#This Row],[Order qty]]*Sales_Table[[#This Row],[unit price]]</f>
        <v>1788.057806611059</v>
      </c>
      <c r="N14071" s="8">
        <f>Sales_Table[[#This Row],[Revenue]]-Sales_Table[[#This Row],[unit cost]]</f>
        <v>1646.148456880022</v>
      </c>
    </row>
    <row r="14072" spans="1:14" ht="14.25" customHeight="1">
      <c r="A14072" t="s">
        <v>14085</v>
      </c>
      <c r="B14072" s="2">
        <v>43885</v>
      </c>
      <c r="C14072" s="5" t="str">
        <f t="shared" si="438"/>
        <v>Feb</v>
      </c>
      <c r="D14072" s="5" t="str">
        <f t="shared" si="439"/>
        <v>2</v>
      </c>
      <c r="E14072" t="s">
        <v>20</v>
      </c>
      <c r="F14072" s="3" t="s">
        <v>12</v>
      </c>
      <c r="G14072">
        <v>22</v>
      </c>
      <c r="H14072">
        <v>111</v>
      </c>
      <c r="I14072">
        <v>43</v>
      </c>
      <c r="J14072">
        <v>9</v>
      </c>
      <c r="K14072" s="3">
        <v>579.15498071908996</v>
      </c>
      <c r="L14072" s="3">
        <v>413.68212908506399</v>
      </c>
      <c r="M14072" s="7">
        <f>Sales_Table[[#This Row],[Order qty]]*Sales_Table[[#This Row],[unit price]]</f>
        <v>5212.3948264718092</v>
      </c>
      <c r="N14072" s="8">
        <f>Sales_Table[[#This Row],[Revenue]]-Sales_Table[[#This Row],[unit cost]]</f>
        <v>4798.7126973867453</v>
      </c>
    </row>
    <row r="14073" spans="1:14" ht="14.25" customHeight="1">
      <c r="A14073" t="s">
        <v>14086</v>
      </c>
      <c r="B14073" s="2">
        <v>43862</v>
      </c>
      <c r="C14073" s="5" t="str">
        <f t="shared" si="438"/>
        <v>Feb</v>
      </c>
      <c r="D14073" s="5" t="str">
        <f t="shared" si="439"/>
        <v>1</v>
      </c>
      <c r="E14073" t="s">
        <v>11</v>
      </c>
      <c r="F14073" s="3" t="s">
        <v>12</v>
      </c>
      <c r="G14073">
        <v>20</v>
      </c>
      <c r="H14073">
        <v>204</v>
      </c>
      <c r="I14073">
        <v>9</v>
      </c>
      <c r="J14073">
        <v>2</v>
      </c>
      <c r="K14073" s="3">
        <v>176.82496905326801</v>
      </c>
      <c r="L14073" s="3">
        <v>126.30354932376299</v>
      </c>
      <c r="M14073" s="7">
        <f>Sales_Table[[#This Row],[Order qty]]*Sales_Table[[#This Row],[unit price]]</f>
        <v>353.64993810653601</v>
      </c>
      <c r="N14073" s="8">
        <f>Sales_Table[[#This Row],[Revenue]]-Sales_Table[[#This Row],[unit cost]]</f>
        <v>227.34638878277303</v>
      </c>
    </row>
    <row r="14074" spans="1:14" ht="14.25" customHeight="1">
      <c r="A14074" t="s">
        <v>14087</v>
      </c>
      <c r="B14074" s="2">
        <v>43874</v>
      </c>
      <c r="C14074" s="5" t="str">
        <f t="shared" si="438"/>
        <v>Jan</v>
      </c>
      <c r="D14074" s="5" t="str">
        <f t="shared" si="439"/>
        <v>4</v>
      </c>
      <c r="E14074" t="s">
        <v>14</v>
      </c>
      <c r="F14074" s="3" t="s">
        <v>12</v>
      </c>
      <c r="G14074">
        <v>21</v>
      </c>
      <c r="H14074">
        <v>265</v>
      </c>
      <c r="I14074">
        <v>22</v>
      </c>
      <c r="J14074">
        <v>5</v>
      </c>
      <c r="K14074" s="3">
        <v>512.90551918744995</v>
      </c>
      <c r="L14074" s="3">
        <v>366.36108513389303</v>
      </c>
      <c r="M14074" s="7">
        <f>Sales_Table[[#This Row],[Order qty]]*Sales_Table[[#This Row],[unit price]]</f>
        <v>2564.5275959372498</v>
      </c>
      <c r="N14074" s="8">
        <f>Sales_Table[[#This Row],[Revenue]]-Sales_Table[[#This Row],[unit cost]]</f>
        <v>2198.1665108033567</v>
      </c>
    </row>
    <row r="14075" spans="1:14" ht="14.25" customHeight="1">
      <c r="A14075" t="s">
        <v>14088</v>
      </c>
      <c r="B14075" s="2">
        <v>43847</v>
      </c>
      <c r="C14075" s="5" t="str">
        <f t="shared" si="438"/>
        <v>Apr</v>
      </c>
      <c r="D14075" s="5" t="str">
        <f t="shared" si="439"/>
        <v>2</v>
      </c>
      <c r="E14075" t="s">
        <v>16</v>
      </c>
      <c r="F14075" s="3" t="s">
        <v>12</v>
      </c>
      <c r="G14075">
        <v>7</v>
      </c>
      <c r="H14075">
        <v>141</v>
      </c>
      <c r="I14075">
        <v>15</v>
      </c>
      <c r="J14075">
        <v>9</v>
      </c>
      <c r="K14075" s="3">
        <v>583.079823374748</v>
      </c>
      <c r="L14075" s="3">
        <v>416.48558812482003</v>
      </c>
      <c r="M14075" s="7">
        <f>Sales_Table[[#This Row],[Order qty]]*Sales_Table[[#This Row],[unit price]]</f>
        <v>5247.7184103727323</v>
      </c>
      <c r="N14075" s="8">
        <f>Sales_Table[[#This Row],[Revenue]]-Sales_Table[[#This Row],[unit cost]]</f>
        <v>4831.2328222479118</v>
      </c>
    </row>
    <row r="14076" spans="1:14" ht="14.25" customHeight="1">
      <c r="A14076" t="s">
        <v>14089</v>
      </c>
      <c r="B14076" s="2">
        <v>43932</v>
      </c>
      <c r="C14076" s="5" t="str">
        <f t="shared" si="438"/>
        <v>Feb</v>
      </c>
      <c r="D14076" s="5" t="str">
        <f t="shared" si="439"/>
        <v>1</v>
      </c>
      <c r="E14076" t="s">
        <v>20</v>
      </c>
      <c r="F14076" s="3" t="s">
        <v>12</v>
      </c>
      <c r="G14076">
        <v>8</v>
      </c>
      <c r="H14076">
        <v>39</v>
      </c>
      <c r="I14076">
        <v>39</v>
      </c>
      <c r="J14076">
        <v>1</v>
      </c>
      <c r="K14076" s="3">
        <v>237.246547043324</v>
      </c>
      <c r="L14076" s="3">
        <v>169.46181931666001</v>
      </c>
      <c r="M14076" s="7">
        <f>Sales_Table[[#This Row],[Order qty]]*Sales_Table[[#This Row],[unit price]]</f>
        <v>237.246547043324</v>
      </c>
      <c r="N14076" s="8">
        <f>Sales_Table[[#This Row],[Revenue]]-Sales_Table[[#This Row],[unit cost]]</f>
        <v>67.784727726663988</v>
      </c>
    </row>
    <row r="14077" spans="1:14" ht="14.25" customHeight="1">
      <c r="A14077" t="s">
        <v>14090</v>
      </c>
      <c r="B14077" s="2">
        <v>43880</v>
      </c>
      <c r="C14077" s="5" t="str">
        <f t="shared" si="438"/>
        <v>Jan</v>
      </c>
      <c r="D14077" s="5" t="str">
        <f t="shared" si="439"/>
        <v>4</v>
      </c>
      <c r="E14077" t="s">
        <v>20</v>
      </c>
      <c r="F14077" s="3" t="s">
        <v>12</v>
      </c>
      <c r="G14077">
        <v>14</v>
      </c>
      <c r="H14077">
        <v>94</v>
      </c>
      <c r="I14077">
        <v>29</v>
      </c>
      <c r="J14077">
        <v>6</v>
      </c>
      <c r="K14077" s="3">
        <v>396.86496734619101</v>
      </c>
      <c r="L14077" s="3">
        <v>283.474976675851</v>
      </c>
      <c r="M14077" s="7">
        <f>Sales_Table[[#This Row],[Order qty]]*Sales_Table[[#This Row],[unit price]]</f>
        <v>2381.1898040771462</v>
      </c>
      <c r="N14077" s="8">
        <f>Sales_Table[[#This Row],[Revenue]]-Sales_Table[[#This Row],[unit cost]]</f>
        <v>2097.7148274012952</v>
      </c>
    </row>
    <row r="14078" spans="1:14" ht="14.25" customHeight="1">
      <c r="A14078" t="s">
        <v>14091</v>
      </c>
      <c r="B14078" s="2">
        <v>43836</v>
      </c>
      <c r="C14078" s="5" t="str">
        <f t="shared" si="438"/>
        <v>Apr</v>
      </c>
      <c r="D14078" s="5" t="str">
        <f t="shared" si="439"/>
        <v>1</v>
      </c>
      <c r="E14078" t="s">
        <v>16</v>
      </c>
      <c r="F14078" s="3" t="s">
        <v>12</v>
      </c>
      <c r="G14078">
        <v>14</v>
      </c>
      <c r="H14078">
        <v>197</v>
      </c>
      <c r="I14078">
        <v>2</v>
      </c>
      <c r="J14078">
        <v>9</v>
      </c>
      <c r="K14078" s="3">
        <v>391.09143251180598</v>
      </c>
      <c r="L14078" s="3">
        <v>279.35102322271899</v>
      </c>
      <c r="M14078" s="7">
        <f>Sales_Table[[#This Row],[Order qty]]*Sales_Table[[#This Row],[unit price]]</f>
        <v>3519.8228926062538</v>
      </c>
      <c r="N14078" s="8">
        <f>Sales_Table[[#This Row],[Revenue]]-Sales_Table[[#This Row],[unit cost]]</f>
        <v>3240.4718693835348</v>
      </c>
    </row>
    <row r="14079" spans="1:14" ht="14.25" customHeight="1">
      <c r="A14079" t="s">
        <v>14092</v>
      </c>
      <c r="B14079" s="2">
        <v>43951</v>
      </c>
      <c r="C14079" s="5" t="str">
        <f t="shared" si="438"/>
        <v>Jan</v>
      </c>
      <c r="D14079" s="5" t="str">
        <f t="shared" si="439"/>
        <v>1</v>
      </c>
      <c r="E14079" t="s">
        <v>20</v>
      </c>
      <c r="F14079" s="3" t="s">
        <v>12</v>
      </c>
      <c r="G14079">
        <v>9</v>
      </c>
      <c r="H14079">
        <v>160</v>
      </c>
      <c r="I14079">
        <v>19</v>
      </c>
      <c r="J14079">
        <v>5</v>
      </c>
      <c r="K14079" s="3">
        <v>460.85435879230499</v>
      </c>
      <c r="L14079" s="3">
        <v>329.18168485164603</v>
      </c>
      <c r="M14079" s="7">
        <f>Sales_Table[[#This Row],[Order qty]]*Sales_Table[[#This Row],[unit price]]</f>
        <v>2304.271793961525</v>
      </c>
      <c r="N14079" s="8">
        <f>Sales_Table[[#This Row],[Revenue]]-Sales_Table[[#This Row],[unit cost]]</f>
        <v>1975.090109109879</v>
      </c>
    </row>
    <row r="14080" spans="1:14" ht="14.25" customHeight="1">
      <c r="A14080" t="s">
        <v>14093</v>
      </c>
      <c r="B14080" s="2">
        <v>43842</v>
      </c>
      <c r="C14080" s="5" t="str">
        <f t="shared" si="438"/>
        <v>Jan</v>
      </c>
      <c r="D14080" s="5" t="str">
        <f t="shared" si="439"/>
        <v>3</v>
      </c>
      <c r="E14080" t="s">
        <v>14</v>
      </c>
      <c r="F14080" s="3" t="s">
        <v>12</v>
      </c>
      <c r="G14080">
        <v>17</v>
      </c>
      <c r="H14080">
        <v>262</v>
      </c>
      <c r="I14080">
        <v>23</v>
      </c>
      <c r="J14080">
        <v>1</v>
      </c>
      <c r="K14080" s="3">
        <v>188.176114618778</v>
      </c>
      <c r="L14080" s="3">
        <v>134.41151044198401</v>
      </c>
      <c r="M14080" s="7">
        <f>Sales_Table[[#This Row],[Order qty]]*Sales_Table[[#This Row],[unit price]]</f>
        <v>188.176114618778</v>
      </c>
      <c r="N14080" s="8">
        <f>Sales_Table[[#This Row],[Revenue]]-Sales_Table[[#This Row],[unit cost]]</f>
        <v>53.764604176793995</v>
      </c>
    </row>
    <row r="14081" spans="1:14" ht="14.25" customHeight="1">
      <c r="A14081" t="s">
        <v>14094</v>
      </c>
      <c r="B14081" s="2">
        <v>43831</v>
      </c>
      <c r="C14081" s="5" t="str">
        <f t="shared" si="438"/>
        <v>Mar</v>
      </c>
      <c r="D14081" s="5" t="str">
        <f t="shared" si="439"/>
        <v>4</v>
      </c>
      <c r="E14081" t="s">
        <v>11</v>
      </c>
      <c r="F14081" s="3" t="s">
        <v>12</v>
      </c>
      <c r="G14081">
        <v>23</v>
      </c>
      <c r="H14081">
        <v>144</v>
      </c>
      <c r="I14081">
        <v>6</v>
      </c>
      <c r="J14081">
        <v>6</v>
      </c>
      <c r="K14081" s="3">
        <v>413.56674313545199</v>
      </c>
      <c r="L14081" s="3">
        <v>295.40481652532299</v>
      </c>
      <c r="M14081" s="7">
        <f>Sales_Table[[#This Row],[Order qty]]*Sales_Table[[#This Row],[unit price]]</f>
        <v>2481.4004588127118</v>
      </c>
      <c r="N14081" s="8">
        <f>Sales_Table[[#This Row],[Revenue]]-Sales_Table[[#This Row],[unit cost]]</f>
        <v>2185.9956422873888</v>
      </c>
    </row>
    <row r="14082" spans="1:14" ht="14.25" customHeight="1">
      <c r="A14082" t="s">
        <v>14095</v>
      </c>
      <c r="B14082" s="2">
        <v>43917</v>
      </c>
      <c r="C14082" s="5" t="str">
        <f t="shared" ref="C14082:C14145" si="440">TEXT(B14083,"mmm")</f>
        <v>Apr</v>
      </c>
      <c r="D14082" s="5" t="str">
        <f t="shared" ref="D14082:D14145" si="441">TEXT(B14084, "m")</f>
        <v>4</v>
      </c>
      <c r="E14082" t="s">
        <v>20</v>
      </c>
      <c r="F14082" s="3" t="s">
        <v>12</v>
      </c>
      <c r="G14082">
        <v>11</v>
      </c>
      <c r="H14082">
        <v>186</v>
      </c>
      <c r="I14082">
        <v>14</v>
      </c>
      <c r="J14082">
        <v>2</v>
      </c>
      <c r="K14082" s="3">
        <v>356.76466959714901</v>
      </c>
      <c r="L14082" s="3">
        <v>254.83190685510601</v>
      </c>
      <c r="M14082" s="7">
        <f>Sales_Table[[#This Row],[Order qty]]*Sales_Table[[#This Row],[unit price]]</f>
        <v>713.52933919429802</v>
      </c>
      <c r="N14082" s="8">
        <f>Sales_Table[[#This Row],[Revenue]]-Sales_Table[[#This Row],[unit cost]]</f>
        <v>458.69743233919201</v>
      </c>
    </row>
    <row r="14083" spans="1:14" ht="14.25" customHeight="1">
      <c r="A14083" t="s">
        <v>14096</v>
      </c>
      <c r="B14083" s="2">
        <v>43944</v>
      </c>
      <c r="C14083" s="5" t="str">
        <f t="shared" si="440"/>
        <v>Apr</v>
      </c>
      <c r="D14083" s="5" t="str">
        <f t="shared" si="441"/>
        <v>3</v>
      </c>
      <c r="E14083" t="s">
        <v>16</v>
      </c>
      <c r="F14083" s="3" t="s">
        <v>12</v>
      </c>
      <c r="G14083">
        <v>26</v>
      </c>
      <c r="H14083">
        <v>237</v>
      </c>
      <c r="I14083">
        <v>27</v>
      </c>
      <c r="J14083">
        <v>5</v>
      </c>
      <c r="K14083" s="3">
        <v>641.748954176903</v>
      </c>
      <c r="L14083" s="3">
        <v>458.392110126359</v>
      </c>
      <c r="M14083" s="7">
        <f>Sales_Table[[#This Row],[Order qty]]*Sales_Table[[#This Row],[unit price]]</f>
        <v>3208.7447708845148</v>
      </c>
      <c r="N14083" s="8">
        <f>Sales_Table[[#This Row],[Revenue]]-Sales_Table[[#This Row],[unit cost]]</f>
        <v>2750.3526607581557</v>
      </c>
    </row>
    <row r="14084" spans="1:14" ht="14.25" customHeight="1">
      <c r="A14084" t="s">
        <v>14097</v>
      </c>
      <c r="B14084" s="2">
        <v>43947</v>
      </c>
      <c r="C14084" s="5" t="str">
        <f t="shared" si="440"/>
        <v>Mar</v>
      </c>
      <c r="D14084" s="5" t="str">
        <f t="shared" si="441"/>
        <v>4</v>
      </c>
      <c r="E14084" t="s">
        <v>14</v>
      </c>
      <c r="F14084" s="3" t="s">
        <v>12</v>
      </c>
      <c r="G14084">
        <v>24</v>
      </c>
      <c r="H14084">
        <v>351</v>
      </c>
      <c r="I14084">
        <v>26</v>
      </c>
      <c r="J14084">
        <v>4</v>
      </c>
      <c r="K14084" s="3">
        <v>538.99940854311001</v>
      </c>
      <c r="L14084" s="3">
        <v>384.99957753079298</v>
      </c>
      <c r="M14084" s="7">
        <f>Sales_Table[[#This Row],[Order qty]]*Sales_Table[[#This Row],[unit price]]</f>
        <v>2155.99763417244</v>
      </c>
      <c r="N14084" s="8">
        <f>Sales_Table[[#This Row],[Revenue]]-Sales_Table[[#This Row],[unit cost]]</f>
        <v>1770.9980566416471</v>
      </c>
    </row>
    <row r="14085" spans="1:14" ht="14.25" customHeight="1">
      <c r="A14085" t="s">
        <v>14098</v>
      </c>
      <c r="B14085" s="2">
        <v>43903</v>
      </c>
      <c r="C14085" s="5" t="str">
        <f t="shared" si="440"/>
        <v>Apr</v>
      </c>
      <c r="D14085" s="5" t="str">
        <f t="shared" si="441"/>
        <v>4</v>
      </c>
      <c r="E14085" t="s">
        <v>14</v>
      </c>
      <c r="F14085" s="3" t="s">
        <v>12</v>
      </c>
      <c r="G14085">
        <v>16</v>
      </c>
      <c r="H14085">
        <v>103</v>
      </c>
      <c r="I14085">
        <v>27</v>
      </c>
      <c r="J14085">
        <v>5</v>
      </c>
      <c r="K14085" s="3">
        <v>312.82562112808199</v>
      </c>
      <c r="L14085" s="3">
        <v>223.446872234344</v>
      </c>
      <c r="M14085" s="7">
        <f>Sales_Table[[#This Row],[Order qty]]*Sales_Table[[#This Row],[unit price]]</f>
        <v>1564.12810564041</v>
      </c>
      <c r="N14085" s="8">
        <f>Sales_Table[[#This Row],[Revenue]]-Sales_Table[[#This Row],[unit cost]]</f>
        <v>1340.681233406066</v>
      </c>
    </row>
    <row r="14086" spans="1:14" ht="14.25" customHeight="1">
      <c r="A14086" t="s">
        <v>14099</v>
      </c>
      <c r="B14086" s="2">
        <v>43941</v>
      </c>
      <c r="C14086" s="5" t="str">
        <f t="shared" si="440"/>
        <v>Apr</v>
      </c>
      <c r="D14086" s="5" t="str">
        <f t="shared" si="441"/>
        <v>3</v>
      </c>
      <c r="E14086" t="s">
        <v>11</v>
      </c>
      <c r="F14086" s="3" t="s">
        <v>12</v>
      </c>
      <c r="G14086">
        <v>19</v>
      </c>
      <c r="H14086">
        <v>87</v>
      </c>
      <c r="I14086">
        <v>10</v>
      </c>
      <c r="J14086">
        <v>6</v>
      </c>
      <c r="K14086" s="3">
        <v>434.05175632238399</v>
      </c>
      <c r="L14086" s="3">
        <v>310.03696880170298</v>
      </c>
      <c r="M14086" s="7">
        <f>Sales_Table[[#This Row],[Order qty]]*Sales_Table[[#This Row],[unit price]]</f>
        <v>2604.3105379343042</v>
      </c>
      <c r="N14086" s="8">
        <f>Sales_Table[[#This Row],[Revenue]]-Sales_Table[[#This Row],[unit cost]]</f>
        <v>2294.2735691326011</v>
      </c>
    </row>
    <row r="14087" spans="1:14" ht="14.25" customHeight="1">
      <c r="A14087" t="s">
        <v>14100</v>
      </c>
      <c r="B14087" s="2">
        <v>43949</v>
      </c>
      <c r="C14087" s="5" t="str">
        <f t="shared" si="440"/>
        <v>Mar</v>
      </c>
      <c r="D14087" s="5" t="str">
        <f t="shared" si="441"/>
        <v>3</v>
      </c>
      <c r="E14087" t="s">
        <v>16</v>
      </c>
      <c r="F14087" s="3" t="s">
        <v>12</v>
      </c>
      <c r="G14087">
        <v>22</v>
      </c>
      <c r="H14087">
        <v>191</v>
      </c>
      <c r="I14087">
        <v>7</v>
      </c>
      <c r="J14087">
        <v>10</v>
      </c>
      <c r="K14087" s="3">
        <v>207.94653189182301</v>
      </c>
      <c r="L14087" s="3">
        <v>148.533237065588</v>
      </c>
      <c r="M14087" s="7">
        <f>Sales_Table[[#This Row],[Order qty]]*Sales_Table[[#This Row],[unit price]]</f>
        <v>2079.46531891823</v>
      </c>
      <c r="N14087" s="8">
        <f>Sales_Table[[#This Row],[Revenue]]-Sales_Table[[#This Row],[unit cost]]</f>
        <v>1930.9320818526419</v>
      </c>
    </row>
    <row r="14088" spans="1:14" ht="14.25" customHeight="1">
      <c r="A14088" t="s">
        <v>14101</v>
      </c>
      <c r="B14088" s="2">
        <v>43893</v>
      </c>
      <c r="C14088" s="5" t="str">
        <f t="shared" si="440"/>
        <v>Mar</v>
      </c>
      <c r="D14088" s="5" t="str">
        <f t="shared" si="441"/>
        <v>3</v>
      </c>
      <c r="E14088" t="s">
        <v>20</v>
      </c>
      <c r="F14088" s="3" t="s">
        <v>12</v>
      </c>
      <c r="G14088">
        <v>7</v>
      </c>
      <c r="H14088">
        <v>142</v>
      </c>
      <c r="I14088">
        <v>1</v>
      </c>
      <c r="J14088">
        <v>3</v>
      </c>
      <c r="K14088" s="3">
        <v>567.48016172647499</v>
      </c>
      <c r="L14088" s="3">
        <v>405.34297266176799</v>
      </c>
      <c r="M14088" s="7">
        <f>Sales_Table[[#This Row],[Order qty]]*Sales_Table[[#This Row],[unit price]]</f>
        <v>1702.440485179425</v>
      </c>
      <c r="N14088" s="8">
        <f>Sales_Table[[#This Row],[Revenue]]-Sales_Table[[#This Row],[unit cost]]</f>
        <v>1297.0975125176569</v>
      </c>
    </row>
    <row r="14089" spans="1:14" ht="14.25" customHeight="1">
      <c r="A14089" t="s">
        <v>14102</v>
      </c>
      <c r="B14089" s="2">
        <v>43919</v>
      </c>
      <c r="C14089" s="5" t="str">
        <f t="shared" si="440"/>
        <v>Mar</v>
      </c>
      <c r="D14089" s="5" t="str">
        <f t="shared" si="441"/>
        <v>1</v>
      </c>
      <c r="E14089" t="s">
        <v>20</v>
      </c>
      <c r="F14089" s="3" t="s">
        <v>12</v>
      </c>
      <c r="G14089">
        <v>5</v>
      </c>
      <c r="H14089">
        <v>30</v>
      </c>
      <c r="I14089">
        <v>38</v>
      </c>
      <c r="J14089">
        <v>9</v>
      </c>
      <c r="K14089" s="3">
        <v>163.41290259361301</v>
      </c>
      <c r="L14089" s="3">
        <v>116.72350185258</v>
      </c>
      <c r="M14089" s="7">
        <f>Sales_Table[[#This Row],[Order qty]]*Sales_Table[[#This Row],[unit price]]</f>
        <v>1470.7161233425172</v>
      </c>
      <c r="N14089" s="8">
        <f>Sales_Table[[#This Row],[Revenue]]-Sales_Table[[#This Row],[unit cost]]</f>
        <v>1353.9926214899372</v>
      </c>
    </row>
    <row r="14090" spans="1:14" ht="14.25" customHeight="1">
      <c r="A14090" t="s">
        <v>14103</v>
      </c>
      <c r="B14090" s="2">
        <v>43917</v>
      </c>
      <c r="C14090" s="5" t="str">
        <f t="shared" si="440"/>
        <v>Jan</v>
      </c>
      <c r="D14090" s="5" t="str">
        <f t="shared" si="441"/>
        <v>4</v>
      </c>
      <c r="E14090" t="s">
        <v>20</v>
      </c>
      <c r="F14090" s="3" t="s">
        <v>12</v>
      </c>
      <c r="G14090">
        <v>14</v>
      </c>
      <c r="H14090">
        <v>297</v>
      </c>
      <c r="I14090">
        <v>42</v>
      </c>
      <c r="J14090">
        <v>2</v>
      </c>
      <c r="K14090" s="3">
        <v>197.45128887891801</v>
      </c>
      <c r="L14090" s="3">
        <v>141.03663491351301</v>
      </c>
      <c r="M14090" s="7">
        <f>Sales_Table[[#This Row],[Order qty]]*Sales_Table[[#This Row],[unit price]]</f>
        <v>394.90257775783601</v>
      </c>
      <c r="N14090" s="8">
        <f>Sales_Table[[#This Row],[Revenue]]-Sales_Table[[#This Row],[unit cost]]</f>
        <v>253.865942844323</v>
      </c>
    </row>
    <row r="14091" spans="1:14" ht="14.25" customHeight="1">
      <c r="A14091" t="s">
        <v>14104</v>
      </c>
      <c r="B14091" s="2">
        <v>43832</v>
      </c>
      <c r="C14091" s="5" t="str">
        <f t="shared" si="440"/>
        <v>Apr</v>
      </c>
      <c r="D14091" s="5" t="str">
        <f t="shared" si="441"/>
        <v>1</v>
      </c>
      <c r="E14091" t="s">
        <v>11</v>
      </c>
      <c r="F14091" s="3" t="s">
        <v>12</v>
      </c>
      <c r="G14091">
        <v>26</v>
      </c>
      <c r="H14091">
        <v>48</v>
      </c>
      <c r="I14091">
        <v>9</v>
      </c>
      <c r="J14091">
        <v>10</v>
      </c>
      <c r="K14091" s="3">
        <v>592.51380336284603</v>
      </c>
      <c r="L14091" s="3">
        <v>423.224145259176</v>
      </c>
      <c r="M14091" s="7">
        <f>Sales_Table[[#This Row],[Order qty]]*Sales_Table[[#This Row],[unit price]]</f>
        <v>5925.1380336284601</v>
      </c>
      <c r="N14091" s="8">
        <f>Sales_Table[[#This Row],[Revenue]]-Sales_Table[[#This Row],[unit cost]]</f>
        <v>5501.913888369284</v>
      </c>
    </row>
    <row r="14092" spans="1:14" ht="14.25" customHeight="1">
      <c r="A14092" t="s">
        <v>14105</v>
      </c>
      <c r="B14092" s="2">
        <v>43937</v>
      </c>
      <c r="C14092" s="5" t="str">
        <f t="shared" si="440"/>
        <v>Jan</v>
      </c>
      <c r="D14092" s="5" t="str">
        <f t="shared" si="441"/>
        <v>3</v>
      </c>
      <c r="E14092" t="s">
        <v>16</v>
      </c>
      <c r="F14092" s="3" t="s">
        <v>12</v>
      </c>
      <c r="G14092">
        <v>10</v>
      </c>
      <c r="H14092">
        <v>312</v>
      </c>
      <c r="I14092">
        <v>38</v>
      </c>
      <c r="J14092">
        <v>9</v>
      </c>
      <c r="K14092" s="3">
        <v>514.73073989152897</v>
      </c>
      <c r="L14092" s="3">
        <v>367.66481420823499</v>
      </c>
      <c r="M14092" s="7">
        <f>Sales_Table[[#This Row],[Order qty]]*Sales_Table[[#This Row],[unit price]]</f>
        <v>4632.5766590237608</v>
      </c>
      <c r="N14092" s="8">
        <f>Sales_Table[[#This Row],[Revenue]]-Sales_Table[[#This Row],[unit cost]]</f>
        <v>4264.9118448155259</v>
      </c>
    </row>
    <row r="14093" spans="1:14" ht="14.25" customHeight="1">
      <c r="A14093" t="s">
        <v>14106</v>
      </c>
      <c r="B14093" s="2">
        <v>43833</v>
      </c>
      <c r="C14093" s="5" t="str">
        <f t="shared" si="440"/>
        <v>Mar</v>
      </c>
      <c r="D14093" s="5" t="str">
        <f t="shared" si="441"/>
        <v>2</v>
      </c>
      <c r="E14093" t="s">
        <v>20</v>
      </c>
      <c r="F14093" s="3" t="s">
        <v>12</v>
      </c>
      <c r="G14093">
        <v>4</v>
      </c>
      <c r="H14093">
        <v>24</v>
      </c>
      <c r="I14093">
        <v>41</v>
      </c>
      <c r="J14093">
        <v>6</v>
      </c>
      <c r="K14093" s="3">
        <v>150.05399036407499</v>
      </c>
      <c r="L14093" s="3">
        <v>107.18142168862499</v>
      </c>
      <c r="M14093" s="7">
        <f>Sales_Table[[#This Row],[Order qty]]*Sales_Table[[#This Row],[unit price]]</f>
        <v>900.32394218444995</v>
      </c>
      <c r="N14093" s="8">
        <f>Sales_Table[[#This Row],[Revenue]]-Sales_Table[[#This Row],[unit cost]]</f>
        <v>793.14252049582501</v>
      </c>
    </row>
    <row r="14094" spans="1:14" ht="14.25" customHeight="1">
      <c r="A14094" t="s">
        <v>14107</v>
      </c>
      <c r="B14094" s="2">
        <v>43921</v>
      </c>
      <c r="C14094" s="5" t="str">
        <f t="shared" si="440"/>
        <v>Feb</v>
      </c>
      <c r="D14094" s="5" t="str">
        <f t="shared" si="441"/>
        <v>2</v>
      </c>
      <c r="E14094" t="s">
        <v>16</v>
      </c>
      <c r="F14094" s="3" t="s">
        <v>12</v>
      </c>
      <c r="G14094">
        <v>24</v>
      </c>
      <c r="H14094">
        <v>359</v>
      </c>
      <c r="I14094">
        <v>34</v>
      </c>
      <c r="J14094">
        <v>1</v>
      </c>
      <c r="K14094" s="3">
        <v>376.59955877065698</v>
      </c>
      <c r="L14094" s="3">
        <v>268.99968483618301</v>
      </c>
      <c r="M14094" s="7">
        <f>Sales_Table[[#This Row],[Order qty]]*Sales_Table[[#This Row],[unit price]]</f>
        <v>376.59955877065698</v>
      </c>
      <c r="N14094" s="8">
        <f>Sales_Table[[#This Row],[Revenue]]-Sales_Table[[#This Row],[unit cost]]</f>
        <v>107.59987393447398</v>
      </c>
    </row>
    <row r="14095" spans="1:14" ht="14.25" customHeight="1">
      <c r="A14095" t="s">
        <v>14108</v>
      </c>
      <c r="B14095" s="2">
        <v>43870</v>
      </c>
      <c r="C14095" s="5" t="str">
        <f t="shared" si="440"/>
        <v>Feb</v>
      </c>
      <c r="D14095" s="5" t="str">
        <f t="shared" si="441"/>
        <v>5</v>
      </c>
      <c r="E14095" t="s">
        <v>14</v>
      </c>
      <c r="F14095" s="3" t="s">
        <v>12</v>
      </c>
      <c r="G14095">
        <v>11</v>
      </c>
      <c r="H14095">
        <v>185</v>
      </c>
      <c r="I14095">
        <v>40</v>
      </c>
      <c r="J14095">
        <v>8</v>
      </c>
      <c r="K14095" s="3">
        <v>264.10439407825498</v>
      </c>
      <c r="L14095" s="3">
        <v>188.645995770182</v>
      </c>
      <c r="M14095" s="7">
        <f>Sales_Table[[#This Row],[Order qty]]*Sales_Table[[#This Row],[unit price]]</f>
        <v>2112.8351526260399</v>
      </c>
      <c r="N14095" s="8">
        <f>Sales_Table[[#This Row],[Revenue]]-Sales_Table[[#This Row],[unit cost]]</f>
        <v>1924.1891568558578</v>
      </c>
    </row>
    <row r="14096" spans="1:14" ht="14.25" customHeight="1">
      <c r="A14096" t="s">
        <v>14109</v>
      </c>
      <c r="B14096" s="2">
        <v>43867</v>
      </c>
      <c r="C14096" s="5" t="str">
        <f t="shared" si="440"/>
        <v>May</v>
      </c>
      <c r="D14096" s="5" t="str">
        <f t="shared" si="441"/>
        <v>1</v>
      </c>
      <c r="E14096" t="s">
        <v>16</v>
      </c>
      <c r="F14096" s="3" t="s">
        <v>12</v>
      </c>
      <c r="G14096">
        <v>16</v>
      </c>
      <c r="H14096">
        <v>119</v>
      </c>
      <c r="I14096">
        <v>27</v>
      </c>
      <c r="J14096">
        <v>5</v>
      </c>
      <c r="K14096" s="3">
        <v>497.10276657342899</v>
      </c>
      <c r="L14096" s="3">
        <v>355.07340469530698</v>
      </c>
      <c r="M14096" s="7">
        <f>Sales_Table[[#This Row],[Order qty]]*Sales_Table[[#This Row],[unit price]]</f>
        <v>2485.5138328671451</v>
      </c>
      <c r="N14096" s="8">
        <f>Sales_Table[[#This Row],[Revenue]]-Sales_Table[[#This Row],[unit cost]]</f>
        <v>2130.440428171838</v>
      </c>
    </row>
    <row r="14097" spans="1:14" ht="14.25" customHeight="1">
      <c r="A14097" t="s">
        <v>14110</v>
      </c>
      <c r="B14097" s="2">
        <v>43956</v>
      </c>
      <c r="C14097" s="5" t="str">
        <f t="shared" si="440"/>
        <v>Jan</v>
      </c>
      <c r="D14097" s="5" t="str">
        <f t="shared" si="441"/>
        <v>4</v>
      </c>
      <c r="E14097" t="s">
        <v>14</v>
      </c>
      <c r="F14097" s="3" t="s">
        <v>12</v>
      </c>
      <c r="G14097">
        <v>10</v>
      </c>
      <c r="H14097">
        <v>44</v>
      </c>
      <c r="I14097">
        <v>27</v>
      </c>
      <c r="J14097">
        <v>3</v>
      </c>
      <c r="K14097" s="3">
        <v>330.75651383399997</v>
      </c>
      <c r="L14097" s="3">
        <v>236.254652738571</v>
      </c>
      <c r="M14097" s="7">
        <f>Sales_Table[[#This Row],[Order qty]]*Sales_Table[[#This Row],[unit price]]</f>
        <v>992.26954150199992</v>
      </c>
      <c r="N14097" s="8">
        <f>Sales_Table[[#This Row],[Revenue]]-Sales_Table[[#This Row],[unit cost]]</f>
        <v>756.01488876342887</v>
      </c>
    </row>
    <row r="14098" spans="1:14" ht="14.25" customHeight="1">
      <c r="A14098" t="s">
        <v>14111</v>
      </c>
      <c r="B14098" s="2">
        <v>43858</v>
      </c>
      <c r="C14098" s="5" t="str">
        <f t="shared" si="440"/>
        <v>Apr</v>
      </c>
      <c r="D14098" s="5" t="str">
        <f t="shared" si="441"/>
        <v>3</v>
      </c>
      <c r="E14098" t="s">
        <v>16</v>
      </c>
      <c r="F14098" s="3" t="s">
        <v>12</v>
      </c>
      <c r="G14098">
        <v>15</v>
      </c>
      <c r="H14098">
        <v>237</v>
      </c>
      <c r="I14098">
        <v>41</v>
      </c>
      <c r="J14098">
        <v>7</v>
      </c>
      <c r="K14098" s="3">
        <v>578.28617781400703</v>
      </c>
      <c r="L14098" s="3">
        <v>413.06155558143303</v>
      </c>
      <c r="M14098" s="7">
        <f>Sales_Table[[#This Row],[Order qty]]*Sales_Table[[#This Row],[unit price]]</f>
        <v>4048.0032446980495</v>
      </c>
      <c r="N14098" s="8">
        <f>Sales_Table[[#This Row],[Revenue]]-Sales_Table[[#This Row],[unit cost]]</f>
        <v>3634.9416891166165</v>
      </c>
    </row>
    <row r="14099" spans="1:14" ht="14.25" customHeight="1">
      <c r="A14099" t="s">
        <v>14112</v>
      </c>
      <c r="B14099" s="2">
        <v>43937</v>
      </c>
      <c r="C14099" s="5" t="str">
        <f t="shared" si="440"/>
        <v>Mar</v>
      </c>
      <c r="D14099" s="5" t="str">
        <f t="shared" si="441"/>
        <v>2</v>
      </c>
      <c r="E14099" t="s">
        <v>11</v>
      </c>
      <c r="F14099" s="3" t="s">
        <v>12</v>
      </c>
      <c r="G14099">
        <v>12</v>
      </c>
      <c r="H14099">
        <v>98</v>
      </c>
      <c r="I14099">
        <v>46</v>
      </c>
      <c r="J14099">
        <v>4</v>
      </c>
      <c r="K14099" s="3">
        <v>558.91196858882904</v>
      </c>
      <c r="L14099" s="3">
        <v>399.222834706306</v>
      </c>
      <c r="M14099" s="7">
        <f>Sales_Table[[#This Row],[Order qty]]*Sales_Table[[#This Row],[unit price]]</f>
        <v>2235.6478743553162</v>
      </c>
      <c r="N14099" s="8">
        <f>Sales_Table[[#This Row],[Revenue]]-Sales_Table[[#This Row],[unit cost]]</f>
        <v>1836.4250396490102</v>
      </c>
    </row>
    <row r="14100" spans="1:14" ht="14.25" customHeight="1">
      <c r="A14100" t="s">
        <v>14113</v>
      </c>
      <c r="B14100" s="2">
        <v>43914</v>
      </c>
      <c r="C14100" s="5" t="str">
        <f t="shared" si="440"/>
        <v>Feb</v>
      </c>
      <c r="D14100" s="5" t="str">
        <f t="shared" si="441"/>
        <v>2</v>
      </c>
      <c r="E14100" t="s">
        <v>20</v>
      </c>
      <c r="F14100" s="3" t="s">
        <v>12</v>
      </c>
      <c r="G14100">
        <v>21</v>
      </c>
      <c r="H14100">
        <v>361</v>
      </c>
      <c r="I14100">
        <v>39</v>
      </c>
      <c r="J14100">
        <v>10</v>
      </c>
      <c r="K14100" s="3">
        <v>545.32774811983097</v>
      </c>
      <c r="L14100" s="3">
        <v>389.51982008559401</v>
      </c>
      <c r="M14100" s="7">
        <f>Sales_Table[[#This Row],[Order qty]]*Sales_Table[[#This Row],[unit price]]</f>
        <v>5453.2774811983099</v>
      </c>
      <c r="N14100" s="8">
        <f>Sales_Table[[#This Row],[Revenue]]-Sales_Table[[#This Row],[unit cost]]</f>
        <v>5063.7576611127161</v>
      </c>
    </row>
    <row r="14101" spans="1:14" ht="14.25" customHeight="1">
      <c r="A14101" t="s">
        <v>14114</v>
      </c>
      <c r="B14101" s="2">
        <v>43863</v>
      </c>
      <c r="C14101" s="5" t="str">
        <f t="shared" si="440"/>
        <v>Feb</v>
      </c>
      <c r="D14101" s="5" t="str">
        <f t="shared" si="441"/>
        <v>4</v>
      </c>
      <c r="E14101" t="s">
        <v>20</v>
      </c>
      <c r="F14101" s="3" t="s">
        <v>12</v>
      </c>
      <c r="G14101">
        <v>6</v>
      </c>
      <c r="H14101">
        <v>191</v>
      </c>
      <c r="I14101">
        <v>10</v>
      </c>
      <c r="J14101">
        <v>3</v>
      </c>
      <c r="K14101" s="3">
        <v>519.38845396041904</v>
      </c>
      <c r="L14101" s="3">
        <v>370.99175282887097</v>
      </c>
      <c r="M14101" s="7">
        <f>Sales_Table[[#This Row],[Order qty]]*Sales_Table[[#This Row],[unit price]]</f>
        <v>1558.165361881257</v>
      </c>
      <c r="N14101" s="8">
        <f>Sales_Table[[#This Row],[Revenue]]-Sales_Table[[#This Row],[unit cost]]</f>
        <v>1187.1736090523859</v>
      </c>
    </row>
    <row r="14102" spans="1:14" ht="14.25" customHeight="1">
      <c r="A14102" t="s">
        <v>14115</v>
      </c>
      <c r="B14102" s="2">
        <v>43875</v>
      </c>
      <c r="C14102" s="5" t="str">
        <f t="shared" si="440"/>
        <v>Apr</v>
      </c>
      <c r="D14102" s="5" t="str">
        <f t="shared" si="441"/>
        <v>3</v>
      </c>
      <c r="E14102" t="s">
        <v>20</v>
      </c>
      <c r="F14102" s="3" t="s">
        <v>12</v>
      </c>
      <c r="G14102">
        <v>8</v>
      </c>
      <c r="H14102">
        <v>198</v>
      </c>
      <c r="I14102">
        <v>44</v>
      </c>
      <c r="J14102">
        <v>4</v>
      </c>
      <c r="K14102" s="3">
        <v>640.71970313787494</v>
      </c>
      <c r="L14102" s="3">
        <v>457.656930812768</v>
      </c>
      <c r="M14102" s="7">
        <f>Sales_Table[[#This Row],[Order qty]]*Sales_Table[[#This Row],[unit price]]</f>
        <v>2562.8788125514998</v>
      </c>
      <c r="N14102" s="8">
        <f>Sales_Table[[#This Row],[Revenue]]-Sales_Table[[#This Row],[unit cost]]</f>
        <v>2105.221881738732</v>
      </c>
    </row>
    <row r="14103" spans="1:14" ht="14.25" customHeight="1">
      <c r="A14103" t="s">
        <v>14116</v>
      </c>
      <c r="B14103" s="2">
        <v>43945</v>
      </c>
      <c r="C14103" s="5" t="str">
        <f t="shared" si="440"/>
        <v>Mar</v>
      </c>
      <c r="D14103" s="5" t="str">
        <f t="shared" si="441"/>
        <v>3</v>
      </c>
      <c r="E14103" t="s">
        <v>14</v>
      </c>
      <c r="F14103" s="3" t="s">
        <v>12</v>
      </c>
      <c r="G14103">
        <v>23</v>
      </c>
      <c r="H14103">
        <v>199</v>
      </c>
      <c r="I14103">
        <v>1</v>
      </c>
      <c r="J14103">
        <v>6</v>
      </c>
      <c r="K14103" s="3">
        <v>615.87335550785099</v>
      </c>
      <c r="L14103" s="3">
        <v>439.909539648465</v>
      </c>
      <c r="M14103" s="7">
        <f>Sales_Table[[#This Row],[Order qty]]*Sales_Table[[#This Row],[unit price]]</f>
        <v>3695.2401330471057</v>
      </c>
      <c r="N14103" s="8">
        <f>Sales_Table[[#This Row],[Revenue]]-Sales_Table[[#This Row],[unit cost]]</f>
        <v>3255.3305933986408</v>
      </c>
    </row>
    <row r="14104" spans="1:14" ht="14.25" customHeight="1">
      <c r="A14104" t="s">
        <v>14117</v>
      </c>
      <c r="B14104" s="2">
        <v>43900</v>
      </c>
      <c r="C14104" s="5" t="str">
        <f t="shared" si="440"/>
        <v>Mar</v>
      </c>
      <c r="D14104" s="5" t="str">
        <f t="shared" si="441"/>
        <v>3</v>
      </c>
      <c r="E14104" t="s">
        <v>20</v>
      </c>
      <c r="F14104" s="3" t="s">
        <v>12</v>
      </c>
      <c r="G14104">
        <v>18</v>
      </c>
      <c r="H14104">
        <v>200</v>
      </c>
      <c r="I14104">
        <v>11</v>
      </c>
      <c r="J14104">
        <v>9</v>
      </c>
      <c r="K14104" s="3">
        <v>267.90769869089098</v>
      </c>
      <c r="L14104" s="3">
        <v>191.362641922065</v>
      </c>
      <c r="M14104" s="7">
        <f>Sales_Table[[#This Row],[Order qty]]*Sales_Table[[#This Row],[unit price]]</f>
        <v>2411.1692882180187</v>
      </c>
      <c r="N14104" s="8">
        <f>Sales_Table[[#This Row],[Revenue]]-Sales_Table[[#This Row],[unit cost]]</f>
        <v>2219.8066462959537</v>
      </c>
    </row>
    <row r="14105" spans="1:14" ht="14.25" customHeight="1">
      <c r="A14105" t="s">
        <v>14118</v>
      </c>
      <c r="B14105" s="2">
        <v>43912</v>
      </c>
      <c r="C14105" s="5" t="str">
        <f t="shared" si="440"/>
        <v>Mar</v>
      </c>
      <c r="D14105" s="5" t="str">
        <f t="shared" si="441"/>
        <v>2</v>
      </c>
      <c r="E14105" t="s">
        <v>14</v>
      </c>
      <c r="F14105" s="3" t="s">
        <v>12</v>
      </c>
      <c r="G14105">
        <v>3</v>
      </c>
      <c r="H14105">
        <v>348</v>
      </c>
      <c r="I14105">
        <v>31</v>
      </c>
      <c r="J14105">
        <v>8</v>
      </c>
      <c r="K14105" s="3">
        <v>293.50626826286299</v>
      </c>
      <c r="L14105" s="3">
        <v>209.64733447347399</v>
      </c>
      <c r="M14105" s="7">
        <f>Sales_Table[[#This Row],[Order qty]]*Sales_Table[[#This Row],[unit price]]</f>
        <v>2348.0501461029039</v>
      </c>
      <c r="N14105" s="8">
        <f>Sales_Table[[#This Row],[Revenue]]-Sales_Table[[#This Row],[unit cost]]</f>
        <v>2138.4028116294298</v>
      </c>
    </row>
    <row r="14106" spans="1:14" ht="14.25" customHeight="1">
      <c r="A14106" t="s">
        <v>14119</v>
      </c>
      <c r="B14106" s="2">
        <v>43897</v>
      </c>
      <c r="C14106" s="5" t="str">
        <f t="shared" si="440"/>
        <v>Feb</v>
      </c>
      <c r="D14106" s="5" t="str">
        <f t="shared" si="441"/>
        <v>4</v>
      </c>
      <c r="E14106" t="s">
        <v>20</v>
      </c>
      <c r="F14106" s="3" t="s">
        <v>12</v>
      </c>
      <c r="G14106">
        <v>4</v>
      </c>
      <c r="H14106">
        <v>67</v>
      </c>
      <c r="I14106">
        <v>45</v>
      </c>
      <c r="J14106">
        <v>9</v>
      </c>
      <c r="K14106" s="3">
        <v>610.043262183666</v>
      </c>
      <c r="L14106" s="3">
        <v>435.745187274047</v>
      </c>
      <c r="M14106" s="7">
        <f>Sales_Table[[#This Row],[Order qty]]*Sales_Table[[#This Row],[unit price]]</f>
        <v>5490.3893596529942</v>
      </c>
      <c r="N14106" s="8">
        <f>Sales_Table[[#This Row],[Revenue]]-Sales_Table[[#This Row],[unit cost]]</f>
        <v>5054.6441723789476</v>
      </c>
    </row>
    <row r="14107" spans="1:14" ht="14.25" customHeight="1">
      <c r="A14107" t="s">
        <v>14120</v>
      </c>
      <c r="B14107" s="2">
        <v>43863</v>
      </c>
      <c r="C14107" s="5" t="str">
        <f t="shared" si="440"/>
        <v>Apr</v>
      </c>
      <c r="D14107" s="5" t="str">
        <f t="shared" si="441"/>
        <v>3</v>
      </c>
      <c r="E14107" t="s">
        <v>14</v>
      </c>
      <c r="F14107" s="3" t="s">
        <v>12</v>
      </c>
      <c r="G14107">
        <v>26</v>
      </c>
      <c r="H14107">
        <v>26</v>
      </c>
      <c r="I14107">
        <v>10</v>
      </c>
      <c r="J14107">
        <v>3</v>
      </c>
      <c r="K14107" s="3">
        <v>453.121672511101</v>
      </c>
      <c r="L14107" s="3">
        <v>323.65833750792899</v>
      </c>
      <c r="M14107" s="7">
        <f>Sales_Table[[#This Row],[Order qty]]*Sales_Table[[#This Row],[unit price]]</f>
        <v>1359.365017533303</v>
      </c>
      <c r="N14107" s="8">
        <f>Sales_Table[[#This Row],[Revenue]]-Sales_Table[[#This Row],[unit cost]]</f>
        <v>1035.706680025374</v>
      </c>
    </row>
    <row r="14108" spans="1:14" ht="14.25" customHeight="1">
      <c r="A14108" t="s">
        <v>14121</v>
      </c>
      <c r="B14108" s="2">
        <v>43928</v>
      </c>
      <c r="C14108" s="5" t="str">
        <f t="shared" si="440"/>
        <v>Mar</v>
      </c>
      <c r="D14108" s="5" t="str">
        <f t="shared" si="441"/>
        <v>5</v>
      </c>
      <c r="E14108" t="s">
        <v>11</v>
      </c>
      <c r="F14108" s="3" t="s">
        <v>12</v>
      </c>
      <c r="G14108">
        <v>14</v>
      </c>
      <c r="H14108">
        <v>302</v>
      </c>
      <c r="I14108">
        <v>7</v>
      </c>
      <c r="J14108">
        <v>2</v>
      </c>
      <c r="K14108" s="3">
        <v>643.75576525926601</v>
      </c>
      <c r="L14108" s="3">
        <v>459.82554661376099</v>
      </c>
      <c r="M14108" s="7">
        <f>Sales_Table[[#This Row],[Order qty]]*Sales_Table[[#This Row],[unit price]]</f>
        <v>1287.511530518532</v>
      </c>
      <c r="N14108" s="8">
        <f>Sales_Table[[#This Row],[Revenue]]-Sales_Table[[#This Row],[unit cost]]</f>
        <v>827.68598390477109</v>
      </c>
    </row>
    <row r="14109" spans="1:14" ht="14.25" customHeight="1">
      <c r="A14109" t="s">
        <v>14122</v>
      </c>
      <c r="B14109" s="2">
        <v>43916</v>
      </c>
      <c r="C14109" s="5" t="str">
        <f t="shared" si="440"/>
        <v>May</v>
      </c>
      <c r="D14109" s="5" t="str">
        <f t="shared" si="441"/>
        <v>4</v>
      </c>
      <c r="E14109" t="s">
        <v>16</v>
      </c>
      <c r="F14109" s="3" t="s">
        <v>12</v>
      </c>
      <c r="G14109">
        <v>3</v>
      </c>
      <c r="H14109">
        <v>277</v>
      </c>
      <c r="I14109">
        <v>25</v>
      </c>
      <c r="J14109">
        <v>5</v>
      </c>
      <c r="K14109" s="3">
        <v>630.43301582336403</v>
      </c>
      <c r="L14109" s="3">
        <v>450.30929701668902</v>
      </c>
      <c r="M14109" s="7">
        <f>Sales_Table[[#This Row],[Order qty]]*Sales_Table[[#This Row],[unit price]]</f>
        <v>3152.1650791168204</v>
      </c>
      <c r="N14109" s="8">
        <f>Sales_Table[[#This Row],[Revenue]]-Sales_Table[[#This Row],[unit cost]]</f>
        <v>2701.8557821001314</v>
      </c>
    </row>
    <row r="14110" spans="1:14" ht="14.25" customHeight="1">
      <c r="A14110" t="s">
        <v>14123</v>
      </c>
      <c r="B14110" s="2">
        <v>43963</v>
      </c>
      <c r="C14110" s="5" t="str">
        <f t="shared" si="440"/>
        <v>Apr</v>
      </c>
      <c r="D14110" s="5" t="str">
        <f t="shared" si="441"/>
        <v>3</v>
      </c>
      <c r="E14110" t="s">
        <v>11</v>
      </c>
      <c r="F14110" s="3" t="s">
        <v>12</v>
      </c>
      <c r="G14110">
        <v>13</v>
      </c>
      <c r="H14110">
        <v>33</v>
      </c>
      <c r="I14110">
        <v>26</v>
      </c>
      <c r="J14110">
        <v>8</v>
      </c>
      <c r="K14110" s="3">
        <v>341.10017770528799</v>
      </c>
      <c r="L14110" s="3">
        <v>243.64298407520599</v>
      </c>
      <c r="M14110" s="7">
        <f>Sales_Table[[#This Row],[Order qty]]*Sales_Table[[#This Row],[unit price]]</f>
        <v>2728.8014216423039</v>
      </c>
      <c r="N14110" s="8">
        <f>Sales_Table[[#This Row],[Revenue]]-Sales_Table[[#This Row],[unit cost]]</f>
        <v>2485.1584375670977</v>
      </c>
    </row>
    <row r="14111" spans="1:14" ht="14.25" customHeight="1">
      <c r="A14111" t="s">
        <v>14124</v>
      </c>
      <c r="B14111" s="2">
        <v>43928</v>
      </c>
      <c r="C14111" s="5" t="str">
        <f t="shared" si="440"/>
        <v>Mar</v>
      </c>
      <c r="D14111" s="5" t="str">
        <f t="shared" si="441"/>
        <v>1</v>
      </c>
      <c r="E14111" t="s">
        <v>11</v>
      </c>
      <c r="F14111" s="3" t="s">
        <v>12</v>
      </c>
      <c r="G14111">
        <v>25</v>
      </c>
      <c r="H14111">
        <v>230</v>
      </c>
      <c r="I14111">
        <v>44</v>
      </c>
      <c r="J14111">
        <v>2</v>
      </c>
      <c r="K14111" s="3">
        <v>161.689451336861</v>
      </c>
      <c r="L14111" s="3">
        <v>115.492465240615</v>
      </c>
      <c r="M14111" s="7">
        <f>Sales_Table[[#This Row],[Order qty]]*Sales_Table[[#This Row],[unit price]]</f>
        <v>323.378902673722</v>
      </c>
      <c r="N14111" s="8">
        <f>Sales_Table[[#This Row],[Revenue]]-Sales_Table[[#This Row],[unit cost]]</f>
        <v>207.88643743310701</v>
      </c>
    </row>
    <row r="14112" spans="1:14" ht="14.25" customHeight="1">
      <c r="A14112" t="s">
        <v>14125</v>
      </c>
      <c r="B14112" s="2">
        <v>43902</v>
      </c>
      <c r="C14112" s="5" t="str">
        <f t="shared" si="440"/>
        <v>Jan</v>
      </c>
      <c r="D14112" s="5" t="str">
        <f t="shared" si="441"/>
        <v>1</v>
      </c>
      <c r="E14112" t="s">
        <v>16</v>
      </c>
      <c r="F14112" s="3" t="s">
        <v>12</v>
      </c>
      <c r="G14112">
        <v>25</v>
      </c>
      <c r="H14112">
        <v>213</v>
      </c>
      <c r="I14112">
        <v>27</v>
      </c>
      <c r="J14112">
        <v>1</v>
      </c>
      <c r="K14112" s="3">
        <v>429.08685261011101</v>
      </c>
      <c r="L14112" s="3">
        <v>306.49060900722202</v>
      </c>
      <c r="M14112" s="7">
        <f>Sales_Table[[#This Row],[Order qty]]*Sales_Table[[#This Row],[unit price]]</f>
        <v>429.08685261011101</v>
      </c>
      <c r="N14112" s="8">
        <f>Sales_Table[[#This Row],[Revenue]]-Sales_Table[[#This Row],[unit cost]]</f>
        <v>122.59624360288899</v>
      </c>
    </row>
    <row r="14113" spans="1:14" ht="14.25" customHeight="1">
      <c r="A14113" t="s">
        <v>14126</v>
      </c>
      <c r="B14113" s="2">
        <v>43831</v>
      </c>
      <c r="C14113" s="5" t="str">
        <f t="shared" si="440"/>
        <v>Jan</v>
      </c>
      <c r="D14113" s="5" t="str">
        <f t="shared" si="441"/>
        <v>1</v>
      </c>
      <c r="E14113" t="s">
        <v>14</v>
      </c>
      <c r="F14113" s="3" t="s">
        <v>12</v>
      </c>
      <c r="G14113">
        <v>11</v>
      </c>
      <c r="H14113">
        <v>173</v>
      </c>
      <c r="I14113">
        <v>37</v>
      </c>
      <c r="J14113">
        <v>9</v>
      </c>
      <c r="K14113" s="3">
        <v>157.58648228645299</v>
      </c>
      <c r="L14113" s="3">
        <v>112.56177306175201</v>
      </c>
      <c r="M14113" s="7">
        <f>Sales_Table[[#This Row],[Order qty]]*Sales_Table[[#This Row],[unit price]]</f>
        <v>1418.2783405780769</v>
      </c>
      <c r="N14113" s="8">
        <f>Sales_Table[[#This Row],[Revenue]]-Sales_Table[[#This Row],[unit cost]]</f>
        <v>1305.7165675163249</v>
      </c>
    </row>
    <row r="14114" spans="1:14" ht="14.25" customHeight="1">
      <c r="A14114" t="s">
        <v>14127</v>
      </c>
      <c r="B14114" s="2">
        <v>43835</v>
      </c>
      <c r="C14114" s="5" t="str">
        <f t="shared" si="440"/>
        <v>Jan</v>
      </c>
      <c r="D14114" s="5" t="str">
        <f t="shared" si="441"/>
        <v>1</v>
      </c>
      <c r="E14114" t="s">
        <v>11</v>
      </c>
      <c r="F14114" s="3" t="s">
        <v>12</v>
      </c>
      <c r="G14114">
        <v>15</v>
      </c>
      <c r="H14114">
        <v>82</v>
      </c>
      <c r="I14114">
        <v>23</v>
      </c>
      <c r="J14114">
        <v>8</v>
      </c>
      <c r="K14114" s="3">
        <v>225.44959276914599</v>
      </c>
      <c r="L14114" s="3">
        <v>161.035423406533</v>
      </c>
      <c r="M14114" s="7">
        <f>Sales_Table[[#This Row],[Order qty]]*Sales_Table[[#This Row],[unit price]]</f>
        <v>1803.596742153168</v>
      </c>
      <c r="N14114" s="8">
        <f>Sales_Table[[#This Row],[Revenue]]-Sales_Table[[#This Row],[unit cost]]</f>
        <v>1642.5613187466349</v>
      </c>
    </row>
    <row r="14115" spans="1:14" ht="14.25" customHeight="1">
      <c r="A14115" t="s">
        <v>14128</v>
      </c>
      <c r="B14115" s="2">
        <v>43832</v>
      </c>
      <c r="C14115" s="5" t="str">
        <f t="shared" si="440"/>
        <v>Jan</v>
      </c>
      <c r="D14115" s="5" t="str">
        <f t="shared" si="441"/>
        <v>2</v>
      </c>
      <c r="E14115" t="s">
        <v>20</v>
      </c>
      <c r="F14115" s="3" t="s">
        <v>12</v>
      </c>
      <c r="G14115">
        <v>12</v>
      </c>
      <c r="H14115">
        <v>232</v>
      </c>
      <c r="I14115">
        <v>16</v>
      </c>
      <c r="J14115">
        <v>4</v>
      </c>
      <c r="K14115" s="3">
        <v>226.46176278591199</v>
      </c>
      <c r="L14115" s="3">
        <v>161.758401989937</v>
      </c>
      <c r="M14115" s="7">
        <f>Sales_Table[[#This Row],[Order qty]]*Sales_Table[[#This Row],[unit price]]</f>
        <v>905.84705114364795</v>
      </c>
      <c r="N14115" s="8">
        <f>Sales_Table[[#This Row],[Revenue]]-Sales_Table[[#This Row],[unit cost]]</f>
        <v>744.088649153711</v>
      </c>
    </row>
    <row r="14116" spans="1:14" ht="14.25" customHeight="1">
      <c r="A14116" t="s">
        <v>14129</v>
      </c>
      <c r="B14116" s="2">
        <v>43843</v>
      </c>
      <c r="C14116" s="5" t="str">
        <f t="shared" si="440"/>
        <v>Feb</v>
      </c>
      <c r="D14116" s="5" t="str">
        <f t="shared" si="441"/>
        <v>2</v>
      </c>
      <c r="E14116" t="s">
        <v>20</v>
      </c>
      <c r="F14116" s="3" t="s">
        <v>12</v>
      </c>
      <c r="G14116">
        <v>22</v>
      </c>
      <c r="H14116">
        <v>218</v>
      </c>
      <c r="I14116">
        <v>4</v>
      </c>
      <c r="J14116">
        <v>10</v>
      </c>
      <c r="K14116" s="3">
        <v>204.55824834108401</v>
      </c>
      <c r="L14116" s="3">
        <v>146.11303452934499</v>
      </c>
      <c r="M14116" s="7">
        <f>Sales_Table[[#This Row],[Order qty]]*Sales_Table[[#This Row],[unit price]]</f>
        <v>2045.58248341084</v>
      </c>
      <c r="N14116" s="8">
        <f>Sales_Table[[#This Row],[Revenue]]-Sales_Table[[#This Row],[unit cost]]</f>
        <v>1899.4694488814951</v>
      </c>
    </row>
    <row r="14117" spans="1:14" ht="14.25" customHeight="1">
      <c r="A14117" t="s">
        <v>14130</v>
      </c>
      <c r="B14117" s="2">
        <v>43869</v>
      </c>
      <c r="C14117" s="5" t="str">
        <f t="shared" si="440"/>
        <v>Feb</v>
      </c>
      <c r="D14117" s="5" t="str">
        <f t="shared" si="441"/>
        <v>4</v>
      </c>
      <c r="E14117" t="s">
        <v>20</v>
      </c>
      <c r="F14117" s="3" t="s">
        <v>12</v>
      </c>
      <c r="G14117">
        <v>23</v>
      </c>
      <c r="H14117">
        <v>214</v>
      </c>
      <c r="I14117">
        <v>21</v>
      </c>
      <c r="J14117">
        <v>5</v>
      </c>
      <c r="K14117" s="3">
        <v>546.05730485916104</v>
      </c>
      <c r="L14117" s="3">
        <v>390.04093204225802</v>
      </c>
      <c r="M14117" s="7">
        <f>Sales_Table[[#This Row],[Order qty]]*Sales_Table[[#This Row],[unit price]]</f>
        <v>2730.2865242958051</v>
      </c>
      <c r="N14117" s="8">
        <f>Sales_Table[[#This Row],[Revenue]]-Sales_Table[[#This Row],[unit cost]]</f>
        <v>2340.2455922535469</v>
      </c>
    </row>
    <row r="14118" spans="1:14" ht="14.25" customHeight="1">
      <c r="A14118" t="s">
        <v>14131</v>
      </c>
      <c r="B14118" s="2">
        <v>43870</v>
      </c>
      <c r="C14118" s="5" t="str">
        <f t="shared" si="440"/>
        <v>Apr</v>
      </c>
      <c r="D14118" s="5" t="str">
        <f t="shared" si="441"/>
        <v>4</v>
      </c>
      <c r="E14118" t="s">
        <v>20</v>
      </c>
      <c r="F14118" s="3" t="s">
        <v>12</v>
      </c>
      <c r="G14118">
        <v>1</v>
      </c>
      <c r="H14118">
        <v>254</v>
      </c>
      <c r="I14118">
        <v>11</v>
      </c>
      <c r="J14118">
        <v>6</v>
      </c>
      <c r="K14118" s="3">
        <v>541.63209575414703</v>
      </c>
      <c r="L14118" s="3">
        <v>386.88006839581902</v>
      </c>
      <c r="M14118" s="7">
        <f>Sales_Table[[#This Row],[Order qty]]*Sales_Table[[#This Row],[unit price]]</f>
        <v>3249.7925745248822</v>
      </c>
      <c r="N14118" s="8">
        <f>Sales_Table[[#This Row],[Revenue]]-Sales_Table[[#This Row],[unit cost]]</f>
        <v>2862.9125061290633</v>
      </c>
    </row>
    <row r="14119" spans="1:14" ht="14.25" customHeight="1">
      <c r="A14119" t="s">
        <v>14132</v>
      </c>
      <c r="B14119" s="2">
        <v>43922</v>
      </c>
      <c r="C14119" s="5" t="str">
        <f t="shared" si="440"/>
        <v>Apr</v>
      </c>
      <c r="D14119" s="5" t="str">
        <f t="shared" si="441"/>
        <v>3</v>
      </c>
      <c r="E14119" t="s">
        <v>20</v>
      </c>
      <c r="F14119" s="3" t="s">
        <v>12</v>
      </c>
      <c r="G14119">
        <v>17</v>
      </c>
      <c r="H14119">
        <v>27</v>
      </c>
      <c r="I14119">
        <v>11</v>
      </c>
      <c r="J14119">
        <v>4</v>
      </c>
      <c r="K14119" s="3">
        <v>469.37934172153501</v>
      </c>
      <c r="L14119" s="3">
        <v>335.270958372525</v>
      </c>
      <c r="M14119" s="7">
        <f>Sales_Table[[#This Row],[Order qty]]*Sales_Table[[#This Row],[unit price]]</f>
        <v>1877.5173668861401</v>
      </c>
      <c r="N14119" s="8">
        <f>Sales_Table[[#This Row],[Revenue]]-Sales_Table[[#This Row],[unit cost]]</f>
        <v>1542.2464085136151</v>
      </c>
    </row>
    <row r="14120" spans="1:14" ht="14.25" customHeight="1">
      <c r="A14120" t="s">
        <v>14133</v>
      </c>
      <c r="B14120" s="2">
        <v>43937</v>
      </c>
      <c r="C14120" s="5" t="str">
        <f t="shared" si="440"/>
        <v>Mar</v>
      </c>
      <c r="D14120" s="5" t="str">
        <f t="shared" si="441"/>
        <v>4</v>
      </c>
      <c r="E14120" t="s">
        <v>11</v>
      </c>
      <c r="F14120" s="3" t="s">
        <v>12</v>
      </c>
      <c r="G14120">
        <v>23</v>
      </c>
      <c r="H14120">
        <v>361</v>
      </c>
      <c r="I14120">
        <v>12</v>
      </c>
      <c r="J14120">
        <v>8</v>
      </c>
      <c r="K14120" s="3">
        <v>535.66024786233902</v>
      </c>
      <c r="L14120" s="3">
        <v>382.614462758814</v>
      </c>
      <c r="M14120" s="7">
        <f>Sales_Table[[#This Row],[Order qty]]*Sales_Table[[#This Row],[unit price]]</f>
        <v>4285.2819828987122</v>
      </c>
      <c r="N14120" s="8">
        <f>Sales_Table[[#This Row],[Revenue]]-Sales_Table[[#This Row],[unit cost]]</f>
        <v>3902.667520139898</v>
      </c>
    </row>
    <row r="14121" spans="1:14" ht="14.25" customHeight="1">
      <c r="A14121" t="s">
        <v>14134</v>
      </c>
      <c r="B14121" s="2">
        <v>43898</v>
      </c>
      <c r="C14121" s="5" t="str">
        <f t="shared" si="440"/>
        <v>Apr</v>
      </c>
      <c r="D14121" s="5" t="str">
        <f t="shared" si="441"/>
        <v>1</v>
      </c>
      <c r="E14121" t="s">
        <v>11</v>
      </c>
      <c r="F14121" s="3" t="s">
        <v>12</v>
      </c>
      <c r="G14121">
        <v>9</v>
      </c>
      <c r="H14121">
        <v>197</v>
      </c>
      <c r="I14121">
        <v>29</v>
      </c>
      <c r="J14121">
        <v>1</v>
      </c>
      <c r="K14121" s="3">
        <v>506.43709731102001</v>
      </c>
      <c r="L14121" s="3">
        <v>361.74078379358599</v>
      </c>
      <c r="M14121" s="7">
        <f>Sales_Table[[#This Row],[Order qty]]*Sales_Table[[#This Row],[unit price]]</f>
        <v>506.43709731102001</v>
      </c>
      <c r="N14121" s="8">
        <f>Sales_Table[[#This Row],[Revenue]]-Sales_Table[[#This Row],[unit cost]]</f>
        <v>144.69631351743402</v>
      </c>
    </row>
    <row r="14122" spans="1:14" ht="14.25" customHeight="1">
      <c r="A14122" t="s">
        <v>14135</v>
      </c>
      <c r="B14122" s="2">
        <v>43946</v>
      </c>
      <c r="C14122" s="5" t="str">
        <f t="shared" si="440"/>
        <v>Jan</v>
      </c>
      <c r="D14122" s="5" t="str">
        <f t="shared" si="441"/>
        <v>2</v>
      </c>
      <c r="E14122" t="s">
        <v>11</v>
      </c>
      <c r="F14122" s="3" t="s">
        <v>12</v>
      </c>
      <c r="G14122">
        <v>3</v>
      </c>
      <c r="H14122">
        <v>261</v>
      </c>
      <c r="I14122">
        <v>1</v>
      </c>
      <c r="J14122">
        <v>4</v>
      </c>
      <c r="K14122" s="3">
        <v>429.68534535169601</v>
      </c>
      <c r="L14122" s="3">
        <v>306.91810382263998</v>
      </c>
      <c r="M14122" s="7">
        <f>Sales_Table[[#This Row],[Order qty]]*Sales_Table[[#This Row],[unit price]]</f>
        <v>1718.7413814067841</v>
      </c>
      <c r="N14122" s="8">
        <f>Sales_Table[[#This Row],[Revenue]]-Sales_Table[[#This Row],[unit cost]]</f>
        <v>1411.8232775841441</v>
      </c>
    </row>
    <row r="14123" spans="1:14" ht="14.25" customHeight="1">
      <c r="A14123" t="s">
        <v>14136</v>
      </c>
      <c r="B14123" s="2">
        <v>43851</v>
      </c>
      <c r="C14123" s="5" t="str">
        <f t="shared" si="440"/>
        <v>Feb</v>
      </c>
      <c r="D14123" s="5" t="str">
        <f t="shared" si="441"/>
        <v>4</v>
      </c>
      <c r="E14123" t="s">
        <v>14</v>
      </c>
      <c r="F14123" s="3" t="s">
        <v>12</v>
      </c>
      <c r="G14123">
        <v>5</v>
      </c>
      <c r="H14123">
        <v>227</v>
      </c>
      <c r="I14123">
        <v>14</v>
      </c>
      <c r="J14123">
        <v>10</v>
      </c>
      <c r="K14123" s="3">
        <v>620.89171206951096</v>
      </c>
      <c r="L14123" s="3">
        <v>443.49408004965102</v>
      </c>
      <c r="M14123" s="7">
        <f>Sales_Table[[#This Row],[Order qty]]*Sales_Table[[#This Row],[unit price]]</f>
        <v>6208.9171206951096</v>
      </c>
      <c r="N14123" s="8">
        <f>Sales_Table[[#This Row],[Revenue]]-Sales_Table[[#This Row],[unit cost]]</f>
        <v>5765.423040645459</v>
      </c>
    </row>
    <row r="14124" spans="1:14" ht="14.25" customHeight="1">
      <c r="A14124" t="s">
        <v>14137</v>
      </c>
      <c r="B14124" s="2">
        <v>43867</v>
      </c>
      <c r="C14124" s="5" t="str">
        <f t="shared" si="440"/>
        <v>Apr</v>
      </c>
      <c r="D14124" s="5" t="str">
        <f t="shared" si="441"/>
        <v>4</v>
      </c>
      <c r="E14124" t="s">
        <v>14</v>
      </c>
      <c r="F14124" s="3" t="s">
        <v>12</v>
      </c>
      <c r="G14124">
        <v>1</v>
      </c>
      <c r="H14124">
        <v>291</v>
      </c>
      <c r="I14124">
        <v>8</v>
      </c>
      <c r="J14124">
        <v>9</v>
      </c>
      <c r="K14124" s="3">
        <v>258.35677939653402</v>
      </c>
      <c r="L14124" s="3">
        <v>184.54055671181001</v>
      </c>
      <c r="M14124" s="7">
        <f>Sales_Table[[#This Row],[Order qty]]*Sales_Table[[#This Row],[unit price]]</f>
        <v>2325.2110145688061</v>
      </c>
      <c r="N14124" s="8">
        <f>Sales_Table[[#This Row],[Revenue]]-Sales_Table[[#This Row],[unit cost]]</f>
        <v>2140.6704578569961</v>
      </c>
    </row>
    <row r="14125" spans="1:14" ht="14.25" customHeight="1">
      <c r="A14125" t="s">
        <v>14138</v>
      </c>
      <c r="B14125" s="2">
        <v>43933</v>
      </c>
      <c r="C14125" s="5" t="str">
        <f t="shared" si="440"/>
        <v>Apr</v>
      </c>
      <c r="D14125" s="5" t="str">
        <f t="shared" si="441"/>
        <v>1</v>
      </c>
      <c r="E14125" t="s">
        <v>16</v>
      </c>
      <c r="F14125" s="3" t="s">
        <v>12</v>
      </c>
      <c r="G14125">
        <v>18</v>
      </c>
      <c r="H14125">
        <v>6</v>
      </c>
      <c r="I14125">
        <v>36</v>
      </c>
      <c r="J14125">
        <v>10</v>
      </c>
      <c r="K14125" s="3">
        <v>430.89657497406</v>
      </c>
      <c r="L14125" s="3">
        <v>307.78326783861399</v>
      </c>
      <c r="M14125" s="7">
        <f>Sales_Table[[#This Row],[Order qty]]*Sales_Table[[#This Row],[unit price]]</f>
        <v>4308.9657497405997</v>
      </c>
      <c r="N14125" s="8">
        <f>Sales_Table[[#This Row],[Revenue]]-Sales_Table[[#This Row],[unit cost]]</f>
        <v>4001.1824819019857</v>
      </c>
    </row>
    <row r="14126" spans="1:14" ht="14.25" customHeight="1">
      <c r="A14126" t="s">
        <v>14139</v>
      </c>
      <c r="B14126" s="2">
        <v>43950</v>
      </c>
      <c r="C14126" s="5" t="str">
        <f t="shared" si="440"/>
        <v>Jan</v>
      </c>
      <c r="D14126" s="5" t="str">
        <f t="shared" si="441"/>
        <v>1</v>
      </c>
      <c r="E14126" t="s">
        <v>16</v>
      </c>
      <c r="F14126" s="3" t="s">
        <v>12</v>
      </c>
      <c r="G14126">
        <v>19</v>
      </c>
      <c r="H14126">
        <v>292</v>
      </c>
      <c r="I14126">
        <v>46</v>
      </c>
      <c r="J14126">
        <v>2</v>
      </c>
      <c r="K14126" s="3">
        <v>497.90969556570099</v>
      </c>
      <c r="L14126" s="3">
        <v>355.64978254692898</v>
      </c>
      <c r="M14126" s="7">
        <f>Sales_Table[[#This Row],[Order qty]]*Sales_Table[[#This Row],[unit price]]</f>
        <v>995.81939113140197</v>
      </c>
      <c r="N14126" s="8">
        <f>Sales_Table[[#This Row],[Revenue]]-Sales_Table[[#This Row],[unit cost]]</f>
        <v>640.16960858447305</v>
      </c>
    </row>
    <row r="14127" spans="1:14" ht="14.25" customHeight="1">
      <c r="A14127" t="s">
        <v>14140</v>
      </c>
      <c r="B14127" s="2">
        <v>43855</v>
      </c>
      <c r="C14127" s="5" t="str">
        <f t="shared" si="440"/>
        <v>Jan</v>
      </c>
      <c r="D14127" s="5" t="str">
        <f t="shared" si="441"/>
        <v>3</v>
      </c>
      <c r="E14127" t="s">
        <v>16</v>
      </c>
      <c r="F14127" s="3" t="s">
        <v>12</v>
      </c>
      <c r="G14127">
        <v>19</v>
      </c>
      <c r="H14127">
        <v>10</v>
      </c>
      <c r="I14127">
        <v>17</v>
      </c>
      <c r="J14127">
        <v>10</v>
      </c>
      <c r="K14127" s="3">
        <v>515.66031181812298</v>
      </c>
      <c r="L14127" s="3">
        <v>368.32879415580197</v>
      </c>
      <c r="M14127" s="7">
        <f>Sales_Table[[#This Row],[Order qty]]*Sales_Table[[#This Row],[unit price]]</f>
        <v>5156.6031181812295</v>
      </c>
      <c r="N14127" s="8">
        <f>Sales_Table[[#This Row],[Revenue]]-Sales_Table[[#This Row],[unit cost]]</f>
        <v>4788.2743240254276</v>
      </c>
    </row>
    <row r="14128" spans="1:14" ht="14.25" customHeight="1">
      <c r="A14128" t="s">
        <v>14141</v>
      </c>
      <c r="B14128" s="2">
        <v>43846</v>
      </c>
      <c r="C14128" s="5" t="str">
        <f t="shared" si="440"/>
        <v>Mar</v>
      </c>
      <c r="D14128" s="5" t="str">
        <f t="shared" si="441"/>
        <v>1</v>
      </c>
      <c r="E14128" t="s">
        <v>20</v>
      </c>
      <c r="F14128" s="3" t="s">
        <v>12</v>
      </c>
      <c r="G14128">
        <v>12</v>
      </c>
      <c r="H14128">
        <v>299</v>
      </c>
      <c r="I14128">
        <v>17</v>
      </c>
      <c r="J14128">
        <v>3</v>
      </c>
      <c r="K14128" s="3">
        <v>400.97602897882501</v>
      </c>
      <c r="L14128" s="3">
        <v>286.411449270589</v>
      </c>
      <c r="M14128" s="7">
        <f>Sales_Table[[#This Row],[Order qty]]*Sales_Table[[#This Row],[unit price]]</f>
        <v>1202.928086936475</v>
      </c>
      <c r="N14128" s="8">
        <f>Sales_Table[[#This Row],[Revenue]]-Sales_Table[[#This Row],[unit cost]]</f>
        <v>916.51663766588604</v>
      </c>
    </row>
    <row r="14129" spans="1:14" ht="14.25" customHeight="1">
      <c r="A14129" t="s">
        <v>14142</v>
      </c>
      <c r="B14129" s="2">
        <v>43913</v>
      </c>
      <c r="C14129" s="5" t="str">
        <f t="shared" si="440"/>
        <v>Jan</v>
      </c>
      <c r="D14129" s="5" t="str">
        <f t="shared" si="441"/>
        <v>4</v>
      </c>
      <c r="E14129" t="s">
        <v>11</v>
      </c>
      <c r="F14129" s="3" t="s">
        <v>12</v>
      </c>
      <c r="G14129">
        <v>11</v>
      </c>
      <c r="H14129">
        <v>166</v>
      </c>
      <c r="I14129">
        <v>12</v>
      </c>
      <c r="J14129">
        <v>4</v>
      </c>
      <c r="K14129" s="3">
        <v>647.513679742813</v>
      </c>
      <c r="L14129" s="3">
        <v>462.50977124486701</v>
      </c>
      <c r="M14129" s="7">
        <f>Sales_Table[[#This Row],[Order qty]]*Sales_Table[[#This Row],[unit price]]</f>
        <v>2590.054718971252</v>
      </c>
      <c r="N14129" s="8">
        <f>Sales_Table[[#This Row],[Revenue]]-Sales_Table[[#This Row],[unit cost]]</f>
        <v>2127.5449477263851</v>
      </c>
    </row>
    <row r="14130" spans="1:14" ht="14.25" customHeight="1">
      <c r="A14130" t="s">
        <v>14143</v>
      </c>
      <c r="B14130" s="2">
        <v>43846</v>
      </c>
      <c r="C14130" s="5" t="str">
        <f t="shared" si="440"/>
        <v>Apr</v>
      </c>
      <c r="D14130" s="5" t="str">
        <f t="shared" si="441"/>
        <v>2</v>
      </c>
      <c r="E14130" t="s">
        <v>20</v>
      </c>
      <c r="F14130" s="3" t="s">
        <v>12</v>
      </c>
      <c r="G14130">
        <v>23</v>
      </c>
      <c r="H14130">
        <v>84</v>
      </c>
      <c r="I14130">
        <v>30</v>
      </c>
      <c r="J14130">
        <v>5</v>
      </c>
      <c r="K14130" s="3">
        <v>544.88382071256603</v>
      </c>
      <c r="L14130" s="3">
        <v>389.20272908040499</v>
      </c>
      <c r="M14130" s="7">
        <f>Sales_Table[[#This Row],[Order qty]]*Sales_Table[[#This Row],[unit price]]</f>
        <v>2724.4191035628301</v>
      </c>
      <c r="N14130" s="8">
        <f>Sales_Table[[#This Row],[Revenue]]-Sales_Table[[#This Row],[unit cost]]</f>
        <v>2335.2163744824252</v>
      </c>
    </row>
    <row r="14131" spans="1:14" ht="14.25" customHeight="1">
      <c r="A14131" t="s">
        <v>14144</v>
      </c>
      <c r="B14131" s="2">
        <v>43938</v>
      </c>
      <c r="C14131" s="5" t="str">
        <f t="shared" si="440"/>
        <v>Feb</v>
      </c>
      <c r="D14131" s="5" t="str">
        <f t="shared" si="441"/>
        <v>5</v>
      </c>
      <c r="E14131" t="s">
        <v>11</v>
      </c>
      <c r="F14131" s="3" t="s">
        <v>12</v>
      </c>
      <c r="G14131">
        <v>15</v>
      </c>
      <c r="H14131">
        <v>285</v>
      </c>
      <c r="I14131">
        <v>8</v>
      </c>
      <c r="J14131">
        <v>5</v>
      </c>
      <c r="K14131" s="3">
        <v>413.51161801814999</v>
      </c>
      <c r="L14131" s="3">
        <v>295.36544144153601</v>
      </c>
      <c r="M14131" s="7">
        <f>Sales_Table[[#This Row],[Order qty]]*Sales_Table[[#This Row],[unit price]]</f>
        <v>2067.5580900907498</v>
      </c>
      <c r="N14131" s="8">
        <f>Sales_Table[[#This Row],[Revenue]]-Sales_Table[[#This Row],[unit cost]]</f>
        <v>1772.1926486492139</v>
      </c>
    </row>
    <row r="14132" spans="1:14" ht="14.25" customHeight="1">
      <c r="A14132" t="s">
        <v>14145</v>
      </c>
      <c r="B14132" s="2">
        <v>43870</v>
      </c>
      <c r="C14132" s="5" t="str">
        <f t="shared" si="440"/>
        <v>May</v>
      </c>
      <c r="D14132" s="5" t="str">
        <f t="shared" si="441"/>
        <v>4</v>
      </c>
      <c r="E14132" t="s">
        <v>20</v>
      </c>
      <c r="F14132" s="3" t="s">
        <v>12</v>
      </c>
      <c r="G14132">
        <v>11</v>
      </c>
      <c r="H14132">
        <v>249</v>
      </c>
      <c r="I14132">
        <v>35</v>
      </c>
      <c r="J14132">
        <v>3</v>
      </c>
      <c r="K14132" s="3">
        <v>215.35106545686699</v>
      </c>
      <c r="L14132" s="3">
        <v>153.82218961204799</v>
      </c>
      <c r="M14132" s="7">
        <f>Sales_Table[[#This Row],[Order qty]]*Sales_Table[[#This Row],[unit price]]</f>
        <v>646.05319637060097</v>
      </c>
      <c r="N14132" s="8">
        <f>Sales_Table[[#This Row],[Revenue]]-Sales_Table[[#This Row],[unit cost]]</f>
        <v>492.23100675855301</v>
      </c>
    </row>
    <row r="14133" spans="1:14" ht="14.25" customHeight="1">
      <c r="A14133" t="s">
        <v>14146</v>
      </c>
      <c r="B14133" s="2">
        <v>43970</v>
      </c>
      <c r="C14133" s="5" t="str">
        <f t="shared" si="440"/>
        <v>Apr</v>
      </c>
      <c r="D14133" s="5" t="str">
        <f t="shared" si="441"/>
        <v>1</v>
      </c>
      <c r="E14133" t="s">
        <v>11</v>
      </c>
      <c r="F14133" s="3" t="s">
        <v>12</v>
      </c>
      <c r="G14133">
        <v>11</v>
      </c>
      <c r="H14133">
        <v>286</v>
      </c>
      <c r="I14133">
        <v>3</v>
      </c>
      <c r="J14133">
        <v>3</v>
      </c>
      <c r="K14133" s="3">
        <v>300.85170507431002</v>
      </c>
      <c r="L14133" s="3">
        <v>214.89407505307901</v>
      </c>
      <c r="M14133" s="7">
        <f>Sales_Table[[#This Row],[Order qty]]*Sales_Table[[#This Row],[unit price]]</f>
        <v>902.55511522293</v>
      </c>
      <c r="N14133" s="8">
        <f>Sales_Table[[#This Row],[Revenue]]-Sales_Table[[#This Row],[unit cost]]</f>
        <v>687.66104016985105</v>
      </c>
    </row>
    <row r="14134" spans="1:14" ht="14.25" customHeight="1">
      <c r="A14134" t="s">
        <v>14147</v>
      </c>
      <c r="B14134" s="2">
        <v>43933</v>
      </c>
      <c r="C14134" s="5" t="str">
        <f t="shared" si="440"/>
        <v>Jan</v>
      </c>
      <c r="D14134" s="5" t="str">
        <f t="shared" si="441"/>
        <v>4</v>
      </c>
      <c r="E14134" t="s">
        <v>20</v>
      </c>
      <c r="F14134" s="3" t="s">
        <v>12</v>
      </c>
      <c r="G14134">
        <v>11</v>
      </c>
      <c r="H14134">
        <v>274</v>
      </c>
      <c r="I14134">
        <v>31</v>
      </c>
      <c r="J14134">
        <v>1</v>
      </c>
      <c r="K14134" s="3">
        <v>412.73034042120003</v>
      </c>
      <c r="L14134" s="3">
        <v>294.80738601514298</v>
      </c>
      <c r="M14134" s="7">
        <f>Sales_Table[[#This Row],[Order qty]]*Sales_Table[[#This Row],[unit price]]</f>
        <v>412.73034042120003</v>
      </c>
      <c r="N14134" s="8">
        <f>Sales_Table[[#This Row],[Revenue]]-Sales_Table[[#This Row],[unit cost]]</f>
        <v>117.92295440605704</v>
      </c>
    </row>
    <row r="14135" spans="1:14" ht="14.25" customHeight="1">
      <c r="A14135" t="s">
        <v>14148</v>
      </c>
      <c r="B14135" s="2">
        <v>43855</v>
      </c>
      <c r="C14135" s="5" t="str">
        <f t="shared" si="440"/>
        <v>Apr</v>
      </c>
      <c r="D14135" s="5" t="str">
        <f t="shared" si="441"/>
        <v>5</v>
      </c>
      <c r="E14135" t="s">
        <v>14</v>
      </c>
      <c r="F14135" s="3" t="s">
        <v>12</v>
      </c>
      <c r="G14135">
        <v>11</v>
      </c>
      <c r="H14135">
        <v>353</v>
      </c>
      <c r="I14135">
        <v>6</v>
      </c>
      <c r="J14135">
        <v>2</v>
      </c>
      <c r="K14135" s="3">
        <v>443.640271782875</v>
      </c>
      <c r="L14135" s="3">
        <v>316.88590841633902</v>
      </c>
      <c r="M14135" s="7">
        <f>Sales_Table[[#This Row],[Order qty]]*Sales_Table[[#This Row],[unit price]]</f>
        <v>887.28054356575001</v>
      </c>
      <c r="N14135" s="8">
        <f>Sales_Table[[#This Row],[Revenue]]-Sales_Table[[#This Row],[unit cost]]</f>
        <v>570.39463514941099</v>
      </c>
    </row>
    <row r="14136" spans="1:14" ht="14.25" customHeight="1">
      <c r="A14136" t="s">
        <v>14149</v>
      </c>
      <c r="B14136" s="2">
        <v>43924</v>
      </c>
      <c r="C14136" s="5" t="str">
        <f t="shared" si="440"/>
        <v>May</v>
      </c>
      <c r="D14136" s="5" t="str">
        <f t="shared" si="441"/>
        <v>4</v>
      </c>
      <c r="E14136" t="s">
        <v>20</v>
      </c>
      <c r="F14136" s="3" t="s">
        <v>12</v>
      </c>
      <c r="G14136">
        <v>20</v>
      </c>
      <c r="H14136">
        <v>58</v>
      </c>
      <c r="I14136">
        <v>2</v>
      </c>
      <c r="J14136">
        <v>6</v>
      </c>
      <c r="K14136" s="3">
        <v>347.21046549081802</v>
      </c>
      <c r="L14136" s="3">
        <v>248.007475350584</v>
      </c>
      <c r="M14136" s="7">
        <f>Sales_Table[[#This Row],[Order qty]]*Sales_Table[[#This Row],[unit price]]</f>
        <v>2083.2627929449081</v>
      </c>
      <c r="N14136" s="8">
        <f>Sales_Table[[#This Row],[Revenue]]-Sales_Table[[#This Row],[unit cost]]</f>
        <v>1835.2553175943242</v>
      </c>
    </row>
    <row r="14137" spans="1:14" ht="14.25" customHeight="1">
      <c r="A14137" t="s">
        <v>14150</v>
      </c>
      <c r="B14137" s="2">
        <v>43972</v>
      </c>
      <c r="C14137" s="5" t="str">
        <f t="shared" si="440"/>
        <v>Apr</v>
      </c>
      <c r="D14137" s="5" t="str">
        <f t="shared" si="441"/>
        <v>3</v>
      </c>
      <c r="E14137" t="s">
        <v>20</v>
      </c>
      <c r="F14137" s="3" t="s">
        <v>12</v>
      </c>
      <c r="G14137">
        <v>1</v>
      </c>
      <c r="H14137">
        <v>174</v>
      </c>
      <c r="I14137">
        <v>37</v>
      </c>
      <c r="J14137">
        <v>5</v>
      </c>
      <c r="K14137" s="3">
        <v>365.787420988083</v>
      </c>
      <c r="L14137" s="3">
        <v>261.27672927720198</v>
      </c>
      <c r="M14137" s="7">
        <f>Sales_Table[[#This Row],[Order qty]]*Sales_Table[[#This Row],[unit price]]</f>
        <v>1828.9371049404149</v>
      </c>
      <c r="N14137" s="8">
        <f>Sales_Table[[#This Row],[Revenue]]-Sales_Table[[#This Row],[unit cost]]</f>
        <v>1567.660375663213</v>
      </c>
    </row>
    <row r="14138" spans="1:14" ht="14.25" customHeight="1">
      <c r="A14138" t="s">
        <v>14151</v>
      </c>
      <c r="B14138" s="2">
        <v>43928</v>
      </c>
      <c r="C14138" s="5" t="str">
        <f t="shared" si="440"/>
        <v>Mar</v>
      </c>
      <c r="D14138" s="5" t="str">
        <f t="shared" si="441"/>
        <v>3</v>
      </c>
      <c r="E14138" t="s">
        <v>16</v>
      </c>
      <c r="F14138" s="3" t="s">
        <v>12</v>
      </c>
      <c r="G14138">
        <v>25</v>
      </c>
      <c r="H14138">
        <v>185</v>
      </c>
      <c r="I14138">
        <v>32</v>
      </c>
      <c r="J14138">
        <v>9</v>
      </c>
      <c r="K14138" s="3">
        <v>464.63144463300699</v>
      </c>
      <c r="L14138" s="3">
        <v>331.87960330929099</v>
      </c>
      <c r="M14138" s="7">
        <f>Sales_Table[[#This Row],[Order qty]]*Sales_Table[[#This Row],[unit price]]</f>
        <v>4181.6830016970625</v>
      </c>
      <c r="N14138" s="8">
        <f>Sales_Table[[#This Row],[Revenue]]-Sales_Table[[#This Row],[unit cost]]</f>
        <v>3849.8033983877717</v>
      </c>
    </row>
    <row r="14139" spans="1:14" ht="14.25" customHeight="1">
      <c r="A14139" t="s">
        <v>14152</v>
      </c>
      <c r="B14139" s="2">
        <v>43895</v>
      </c>
      <c r="C14139" s="5" t="str">
        <f t="shared" si="440"/>
        <v>Mar</v>
      </c>
      <c r="D14139" s="5" t="str">
        <f t="shared" si="441"/>
        <v>2</v>
      </c>
      <c r="E14139" t="s">
        <v>14</v>
      </c>
      <c r="F14139" s="3" t="s">
        <v>12</v>
      </c>
      <c r="G14139">
        <v>17</v>
      </c>
      <c r="H14139">
        <v>158</v>
      </c>
      <c r="I14139">
        <v>27</v>
      </c>
      <c r="J14139">
        <v>9</v>
      </c>
      <c r="K14139" s="3">
        <v>174.062203288078</v>
      </c>
      <c r="L14139" s="3">
        <v>124.33014520576999</v>
      </c>
      <c r="M14139" s="7">
        <f>Sales_Table[[#This Row],[Order qty]]*Sales_Table[[#This Row],[unit price]]</f>
        <v>1566.559829592702</v>
      </c>
      <c r="N14139" s="8">
        <f>Sales_Table[[#This Row],[Revenue]]-Sales_Table[[#This Row],[unit cost]]</f>
        <v>1442.2296843869321</v>
      </c>
    </row>
    <row r="14140" spans="1:14" ht="14.25" customHeight="1">
      <c r="A14140" t="s">
        <v>14153</v>
      </c>
      <c r="B14140" s="2">
        <v>43912</v>
      </c>
      <c r="C14140" s="5" t="str">
        <f t="shared" si="440"/>
        <v>Feb</v>
      </c>
      <c r="D14140" s="5" t="str">
        <f t="shared" si="441"/>
        <v>3</v>
      </c>
      <c r="E14140" t="s">
        <v>20</v>
      </c>
      <c r="F14140" s="3" t="s">
        <v>12</v>
      </c>
      <c r="G14140">
        <v>10</v>
      </c>
      <c r="H14140">
        <v>285</v>
      </c>
      <c r="I14140">
        <v>18</v>
      </c>
      <c r="J14140">
        <v>9</v>
      </c>
      <c r="K14140" s="3">
        <v>620.81893855333306</v>
      </c>
      <c r="L14140" s="3">
        <v>443.442098966667</v>
      </c>
      <c r="M14140" s="7">
        <f>Sales_Table[[#This Row],[Order qty]]*Sales_Table[[#This Row],[unit price]]</f>
        <v>5587.3704469799977</v>
      </c>
      <c r="N14140" s="8">
        <f>Sales_Table[[#This Row],[Revenue]]-Sales_Table[[#This Row],[unit cost]]</f>
        <v>5143.9283480133308</v>
      </c>
    </row>
    <row r="14141" spans="1:14" ht="14.25" customHeight="1">
      <c r="A14141" t="s">
        <v>14154</v>
      </c>
      <c r="B14141" s="2">
        <v>43873</v>
      </c>
      <c r="C14141" s="5" t="str">
        <f t="shared" si="440"/>
        <v>Mar</v>
      </c>
      <c r="D14141" s="5" t="str">
        <f t="shared" si="441"/>
        <v>2</v>
      </c>
      <c r="E14141" t="s">
        <v>14</v>
      </c>
      <c r="F14141" s="3" t="s">
        <v>12</v>
      </c>
      <c r="G14141">
        <v>6</v>
      </c>
      <c r="H14141">
        <v>291</v>
      </c>
      <c r="I14141">
        <v>1</v>
      </c>
      <c r="J14141">
        <v>10</v>
      </c>
      <c r="K14141" s="3">
        <v>273.589199066162</v>
      </c>
      <c r="L14141" s="3">
        <v>195.42085647582999</v>
      </c>
      <c r="M14141" s="7">
        <f>Sales_Table[[#This Row],[Order qty]]*Sales_Table[[#This Row],[unit price]]</f>
        <v>2735.8919906616202</v>
      </c>
      <c r="N14141" s="8">
        <f>Sales_Table[[#This Row],[Revenue]]-Sales_Table[[#This Row],[unit cost]]</f>
        <v>2540.4711341857901</v>
      </c>
    </row>
    <row r="14142" spans="1:14" ht="14.25" customHeight="1">
      <c r="A14142" t="s">
        <v>14155</v>
      </c>
      <c r="B14142" s="2">
        <v>43910</v>
      </c>
      <c r="C14142" s="5" t="str">
        <f t="shared" si="440"/>
        <v>Feb</v>
      </c>
      <c r="D14142" s="5" t="str">
        <f t="shared" si="441"/>
        <v>4</v>
      </c>
      <c r="E14142" t="s">
        <v>11</v>
      </c>
      <c r="F14142" s="3" t="s">
        <v>12</v>
      </c>
      <c r="G14142">
        <v>6</v>
      </c>
      <c r="H14142">
        <v>101</v>
      </c>
      <c r="I14142">
        <v>29</v>
      </c>
      <c r="J14142">
        <v>2</v>
      </c>
      <c r="K14142" s="3">
        <v>183.59451860189401</v>
      </c>
      <c r="L14142" s="3">
        <v>131.138941858496</v>
      </c>
      <c r="M14142" s="7">
        <f>Sales_Table[[#This Row],[Order qty]]*Sales_Table[[#This Row],[unit price]]</f>
        <v>367.18903720378802</v>
      </c>
      <c r="N14142" s="8">
        <f>Sales_Table[[#This Row],[Revenue]]-Sales_Table[[#This Row],[unit cost]]</f>
        <v>236.05009534529202</v>
      </c>
    </row>
    <row r="14143" spans="1:14" ht="14.25" customHeight="1">
      <c r="A14143" t="s">
        <v>14156</v>
      </c>
      <c r="B14143" s="2">
        <v>43874</v>
      </c>
      <c r="C14143" s="5" t="str">
        <f t="shared" si="440"/>
        <v>Apr</v>
      </c>
      <c r="D14143" s="5" t="str">
        <f t="shared" si="441"/>
        <v>4</v>
      </c>
      <c r="E14143" t="s">
        <v>14</v>
      </c>
      <c r="F14143" s="3" t="s">
        <v>12</v>
      </c>
      <c r="G14143">
        <v>18</v>
      </c>
      <c r="H14143">
        <v>66</v>
      </c>
      <c r="I14143">
        <v>6</v>
      </c>
      <c r="J14143">
        <v>8</v>
      </c>
      <c r="K14143" s="3">
        <v>310.31775677204098</v>
      </c>
      <c r="L14143" s="3">
        <v>221.65554055145799</v>
      </c>
      <c r="M14143" s="7">
        <f>Sales_Table[[#This Row],[Order qty]]*Sales_Table[[#This Row],[unit price]]</f>
        <v>2482.5420541763278</v>
      </c>
      <c r="N14143" s="8">
        <f>Sales_Table[[#This Row],[Revenue]]-Sales_Table[[#This Row],[unit cost]]</f>
        <v>2260.8865136248696</v>
      </c>
    </row>
    <row r="14144" spans="1:14" ht="14.25" customHeight="1">
      <c r="A14144" t="s">
        <v>14157</v>
      </c>
      <c r="B14144" s="2">
        <v>43939</v>
      </c>
      <c r="C14144" s="5" t="str">
        <f t="shared" si="440"/>
        <v>Apr</v>
      </c>
      <c r="D14144" s="5" t="str">
        <f t="shared" si="441"/>
        <v>4</v>
      </c>
      <c r="E14144" t="s">
        <v>14</v>
      </c>
      <c r="F14144" s="3" t="s">
        <v>12</v>
      </c>
      <c r="G14144">
        <v>7</v>
      </c>
      <c r="H14144">
        <v>224</v>
      </c>
      <c r="I14144">
        <v>46</v>
      </c>
      <c r="J14144">
        <v>5</v>
      </c>
      <c r="K14144" s="3">
        <v>453.86795192956902</v>
      </c>
      <c r="L14144" s="3">
        <v>324.19139423540702</v>
      </c>
      <c r="M14144" s="7">
        <f>Sales_Table[[#This Row],[Order qty]]*Sales_Table[[#This Row],[unit price]]</f>
        <v>2269.3397596478453</v>
      </c>
      <c r="N14144" s="8">
        <f>Sales_Table[[#This Row],[Revenue]]-Sales_Table[[#This Row],[unit cost]]</f>
        <v>1945.1483654124384</v>
      </c>
    </row>
    <row r="14145" spans="1:14" ht="14.25" customHeight="1">
      <c r="A14145" t="s">
        <v>14158</v>
      </c>
      <c r="B14145" s="2">
        <v>43937</v>
      </c>
      <c r="C14145" s="5" t="str">
        <f t="shared" si="440"/>
        <v>Apr</v>
      </c>
      <c r="D14145" s="5" t="str">
        <f t="shared" si="441"/>
        <v>1</v>
      </c>
      <c r="E14145" t="s">
        <v>11</v>
      </c>
      <c r="F14145" s="3" t="s">
        <v>12</v>
      </c>
      <c r="G14145">
        <v>4</v>
      </c>
      <c r="H14145">
        <v>115</v>
      </c>
      <c r="I14145">
        <v>35</v>
      </c>
      <c r="J14145">
        <v>10</v>
      </c>
      <c r="K14145" s="3">
        <v>174.245137453079</v>
      </c>
      <c r="L14145" s="3">
        <v>124.460812466485</v>
      </c>
      <c r="M14145" s="7">
        <f>Sales_Table[[#This Row],[Order qty]]*Sales_Table[[#This Row],[unit price]]</f>
        <v>1742.45137453079</v>
      </c>
      <c r="N14145" s="8">
        <f>Sales_Table[[#This Row],[Revenue]]-Sales_Table[[#This Row],[unit cost]]</f>
        <v>1617.9905620643049</v>
      </c>
    </row>
    <row r="14146" spans="1:14" ht="14.25" customHeight="1">
      <c r="A14146" t="s">
        <v>14159</v>
      </c>
      <c r="B14146" s="2">
        <v>43927</v>
      </c>
      <c r="C14146" s="5" t="str">
        <f t="shared" ref="C14146:C14209" si="442">TEXT(B14147,"mmm")</f>
        <v>Jan</v>
      </c>
      <c r="D14146" s="5" t="str">
        <f t="shared" ref="D14146:D14209" si="443">TEXT(B14148, "m")</f>
        <v>2</v>
      </c>
      <c r="E14146" t="s">
        <v>20</v>
      </c>
      <c r="F14146" s="3" t="s">
        <v>12</v>
      </c>
      <c r="G14146">
        <v>6</v>
      </c>
      <c r="H14146">
        <v>331</v>
      </c>
      <c r="I14146">
        <v>3</v>
      </c>
      <c r="J14146">
        <v>2</v>
      </c>
      <c r="K14146" s="3">
        <v>403.46776789426798</v>
      </c>
      <c r="L14146" s="3">
        <v>288.19126278162003</v>
      </c>
      <c r="M14146" s="7">
        <f>Sales_Table[[#This Row],[Order qty]]*Sales_Table[[#This Row],[unit price]]</f>
        <v>806.93553578853596</v>
      </c>
      <c r="N14146" s="8">
        <f>Sales_Table[[#This Row],[Revenue]]-Sales_Table[[#This Row],[unit cost]]</f>
        <v>518.74427300691593</v>
      </c>
    </row>
    <row r="14147" spans="1:14" ht="14.25" customHeight="1">
      <c r="A14147" t="s">
        <v>14160</v>
      </c>
      <c r="B14147" s="2">
        <v>43842</v>
      </c>
      <c r="C14147" s="5" t="str">
        <f t="shared" si="442"/>
        <v>Feb</v>
      </c>
      <c r="D14147" s="5" t="str">
        <f t="shared" si="443"/>
        <v>4</v>
      </c>
      <c r="E14147" t="s">
        <v>14</v>
      </c>
      <c r="F14147" s="3" t="s">
        <v>12</v>
      </c>
      <c r="G14147">
        <v>14</v>
      </c>
      <c r="H14147">
        <v>362</v>
      </c>
      <c r="I14147">
        <v>12</v>
      </c>
      <c r="J14147">
        <v>1</v>
      </c>
      <c r="K14147" s="3">
        <v>511.42481553554501</v>
      </c>
      <c r="L14147" s="3">
        <v>365.30343966824699</v>
      </c>
      <c r="M14147" s="7">
        <f>Sales_Table[[#This Row],[Order qty]]*Sales_Table[[#This Row],[unit price]]</f>
        <v>511.42481553554501</v>
      </c>
      <c r="N14147" s="8">
        <f>Sales_Table[[#This Row],[Revenue]]-Sales_Table[[#This Row],[unit cost]]</f>
        <v>146.12137586729801</v>
      </c>
    </row>
    <row r="14148" spans="1:14" ht="14.25" customHeight="1">
      <c r="A14148" t="s">
        <v>14161</v>
      </c>
      <c r="B14148" s="2">
        <v>43865</v>
      </c>
      <c r="C14148" s="5" t="str">
        <f t="shared" si="442"/>
        <v>Apr</v>
      </c>
      <c r="D14148" s="5" t="str">
        <f t="shared" si="443"/>
        <v>5</v>
      </c>
      <c r="E14148" t="s">
        <v>14</v>
      </c>
      <c r="F14148" s="3" t="s">
        <v>12</v>
      </c>
      <c r="G14148">
        <v>6</v>
      </c>
      <c r="H14148">
        <v>140</v>
      </c>
      <c r="I14148">
        <v>20</v>
      </c>
      <c r="J14148">
        <v>10</v>
      </c>
      <c r="K14148" s="3">
        <v>399.61635571718199</v>
      </c>
      <c r="L14148" s="3">
        <v>285.44025408370197</v>
      </c>
      <c r="M14148" s="7">
        <f>Sales_Table[[#This Row],[Order qty]]*Sales_Table[[#This Row],[unit price]]</f>
        <v>3996.1635571718198</v>
      </c>
      <c r="N14148" s="8">
        <f>Sales_Table[[#This Row],[Revenue]]-Sales_Table[[#This Row],[unit cost]]</f>
        <v>3710.723303088118</v>
      </c>
    </row>
    <row r="14149" spans="1:14" ht="14.25" customHeight="1">
      <c r="A14149" t="s">
        <v>14162</v>
      </c>
      <c r="B14149" s="2">
        <v>43947</v>
      </c>
      <c r="C14149" s="5" t="str">
        <f t="shared" si="442"/>
        <v>May</v>
      </c>
      <c r="D14149" s="5" t="str">
        <f t="shared" si="443"/>
        <v>3</v>
      </c>
      <c r="E14149" t="s">
        <v>16</v>
      </c>
      <c r="F14149" s="3" t="s">
        <v>12</v>
      </c>
      <c r="G14149">
        <v>24</v>
      </c>
      <c r="H14149">
        <v>250</v>
      </c>
      <c r="I14149">
        <v>6</v>
      </c>
      <c r="J14149">
        <v>3</v>
      </c>
      <c r="K14149" s="3">
        <v>318.04118585586502</v>
      </c>
      <c r="L14149" s="3">
        <v>227.17227561133299</v>
      </c>
      <c r="M14149" s="7">
        <f>Sales_Table[[#This Row],[Order qty]]*Sales_Table[[#This Row],[unit price]]</f>
        <v>954.12355756759507</v>
      </c>
      <c r="N14149" s="8">
        <f>Sales_Table[[#This Row],[Revenue]]-Sales_Table[[#This Row],[unit cost]]</f>
        <v>726.95128195626205</v>
      </c>
    </row>
    <row r="14150" spans="1:14" ht="14.25" customHeight="1">
      <c r="A14150" t="s">
        <v>14163</v>
      </c>
      <c r="B14150" s="2">
        <v>43957</v>
      </c>
      <c r="C14150" s="5" t="str">
        <f t="shared" si="442"/>
        <v>Mar</v>
      </c>
      <c r="D14150" s="5" t="str">
        <f t="shared" si="443"/>
        <v>5</v>
      </c>
      <c r="E14150" t="s">
        <v>14</v>
      </c>
      <c r="F14150" s="3" t="s">
        <v>12</v>
      </c>
      <c r="G14150">
        <v>7</v>
      </c>
      <c r="H14150">
        <v>1</v>
      </c>
      <c r="I14150">
        <v>1</v>
      </c>
      <c r="J14150">
        <v>2</v>
      </c>
      <c r="K14150" s="3">
        <v>154.20584338903399</v>
      </c>
      <c r="L14150" s="3">
        <v>110.147030992167</v>
      </c>
      <c r="M14150" s="7">
        <f>Sales_Table[[#This Row],[Order qty]]*Sales_Table[[#This Row],[unit price]]</f>
        <v>308.41168677806797</v>
      </c>
      <c r="N14150" s="8">
        <f>Sales_Table[[#This Row],[Revenue]]-Sales_Table[[#This Row],[unit cost]]</f>
        <v>198.26465578590097</v>
      </c>
    </row>
    <row r="14151" spans="1:14" ht="14.25" customHeight="1">
      <c r="A14151" t="s">
        <v>14164</v>
      </c>
      <c r="B14151" s="2">
        <v>43913</v>
      </c>
      <c r="C14151" s="5" t="str">
        <f t="shared" si="442"/>
        <v>May</v>
      </c>
      <c r="D14151" s="5" t="str">
        <f t="shared" si="443"/>
        <v>5</v>
      </c>
      <c r="E14151" t="s">
        <v>16</v>
      </c>
      <c r="F14151" s="3" t="s">
        <v>12</v>
      </c>
      <c r="G14151">
        <v>22</v>
      </c>
      <c r="H14151">
        <v>113</v>
      </c>
      <c r="I14151">
        <v>14</v>
      </c>
      <c r="J14151">
        <v>1</v>
      </c>
      <c r="K14151" s="3">
        <v>337.08192694187198</v>
      </c>
      <c r="L14151" s="3">
        <v>240.77280495848001</v>
      </c>
      <c r="M14151" s="7">
        <f>Sales_Table[[#This Row],[Order qty]]*Sales_Table[[#This Row],[unit price]]</f>
        <v>337.08192694187198</v>
      </c>
      <c r="N14151" s="8">
        <f>Sales_Table[[#This Row],[Revenue]]-Sales_Table[[#This Row],[unit cost]]</f>
        <v>96.309121983391975</v>
      </c>
    </row>
    <row r="14152" spans="1:14" ht="14.25" customHeight="1">
      <c r="A14152" t="s">
        <v>14165</v>
      </c>
      <c r="B14152" s="2">
        <v>43965</v>
      </c>
      <c r="C14152" s="5" t="str">
        <f t="shared" si="442"/>
        <v>May</v>
      </c>
      <c r="D14152" s="5" t="str">
        <f t="shared" si="443"/>
        <v>3</v>
      </c>
      <c r="E14152" t="s">
        <v>20</v>
      </c>
      <c r="F14152" s="3" t="s">
        <v>12</v>
      </c>
      <c r="G14152">
        <v>14</v>
      </c>
      <c r="H14152">
        <v>286</v>
      </c>
      <c r="I14152">
        <v>39</v>
      </c>
      <c r="J14152">
        <v>9</v>
      </c>
      <c r="K14152" s="3">
        <v>307.28100782632799</v>
      </c>
      <c r="L14152" s="3">
        <v>219.486434161663</v>
      </c>
      <c r="M14152" s="7">
        <f>Sales_Table[[#This Row],[Order qty]]*Sales_Table[[#This Row],[unit price]]</f>
        <v>2765.5290704369518</v>
      </c>
      <c r="N14152" s="8">
        <f>Sales_Table[[#This Row],[Revenue]]-Sales_Table[[#This Row],[unit cost]]</f>
        <v>2546.0426362752887</v>
      </c>
    </row>
    <row r="14153" spans="1:14" ht="14.25" customHeight="1">
      <c r="A14153" t="s">
        <v>14166</v>
      </c>
      <c r="B14153" s="2">
        <v>43965</v>
      </c>
      <c r="C14153" s="5" t="str">
        <f t="shared" si="442"/>
        <v>Mar</v>
      </c>
      <c r="D14153" s="5" t="str">
        <f t="shared" si="443"/>
        <v>1</v>
      </c>
      <c r="E14153" t="s">
        <v>16</v>
      </c>
      <c r="F14153" s="3" t="s">
        <v>12</v>
      </c>
      <c r="G14153">
        <v>16</v>
      </c>
      <c r="H14153">
        <v>234</v>
      </c>
      <c r="I14153">
        <v>28</v>
      </c>
      <c r="J14153">
        <v>10</v>
      </c>
      <c r="K14153" s="3">
        <v>562.38927054405201</v>
      </c>
      <c r="L14153" s="3">
        <v>401.70662181718001</v>
      </c>
      <c r="M14153" s="7">
        <f>Sales_Table[[#This Row],[Order qty]]*Sales_Table[[#This Row],[unit price]]</f>
        <v>5623.8927054405203</v>
      </c>
      <c r="N14153" s="8">
        <f>Sales_Table[[#This Row],[Revenue]]-Sales_Table[[#This Row],[unit cost]]</f>
        <v>5222.18608362334</v>
      </c>
    </row>
    <row r="14154" spans="1:14" ht="14.25" customHeight="1">
      <c r="A14154" t="s">
        <v>14167</v>
      </c>
      <c r="B14154" s="2">
        <v>43899</v>
      </c>
      <c r="C14154" s="5" t="str">
        <f t="shared" si="442"/>
        <v>Jan</v>
      </c>
      <c r="D14154" s="5" t="str">
        <f t="shared" si="443"/>
        <v>4</v>
      </c>
      <c r="E14154" t="s">
        <v>16</v>
      </c>
      <c r="F14154" s="3" t="s">
        <v>12</v>
      </c>
      <c r="G14154">
        <v>16</v>
      </c>
      <c r="H14154">
        <v>340</v>
      </c>
      <c r="I14154">
        <v>40</v>
      </c>
      <c r="J14154">
        <v>8</v>
      </c>
      <c r="K14154" s="3">
        <v>646.38546627759899</v>
      </c>
      <c r="L14154" s="3">
        <v>461.70390448400002</v>
      </c>
      <c r="M14154" s="7">
        <f>Sales_Table[[#This Row],[Order qty]]*Sales_Table[[#This Row],[unit price]]</f>
        <v>5171.0837302207919</v>
      </c>
      <c r="N14154" s="8">
        <f>Sales_Table[[#This Row],[Revenue]]-Sales_Table[[#This Row],[unit cost]]</f>
        <v>4709.3798257367916</v>
      </c>
    </row>
    <row r="14155" spans="1:14" ht="14.25" customHeight="1">
      <c r="A14155" t="s">
        <v>14168</v>
      </c>
      <c r="B14155" s="2">
        <v>43831</v>
      </c>
      <c r="C14155" s="5" t="str">
        <f t="shared" si="442"/>
        <v>Apr</v>
      </c>
      <c r="D14155" s="5" t="str">
        <f t="shared" si="443"/>
        <v>3</v>
      </c>
      <c r="E14155" t="s">
        <v>16</v>
      </c>
      <c r="F14155" s="3" t="s">
        <v>12</v>
      </c>
      <c r="G14155">
        <v>23</v>
      </c>
      <c r="H14155">
        <v>154</v>
      </c>
      <c r="I14155">
        <v>23</v>
      </c>
      <c r="J14155">
        <v>8</v>
      </c>
      <c r="K14155" s="3">
        <v>320.121427416801</v>
      </c>
      <c r="L14155" s="3">
        <v>228.658162440572</v>
      </c>
      <c r="M14155" s="7">
        <f>Sales_Table[[#This Row],[Order qty]]*Sales_Table[[#This Row],[unit price]]</f>
        <v>2560.971419334408</v>
      </c>
      <c r="N14155" s="8">
        <f>Sales_Table[[#This Row],[Revenue]]-Sales_Table[[#This Row],[unit cost]]</f>
        <v>2332.3132568938358</v>
      </c>
    </row>
    <row r="14156" spans="1:14" ht="14.25" customHeight="1">
      <c r="A14156" t="s">
        <v>14169</v>
      </c>
      <c r="B14156" s="2">
        <v>43949</v>
      </c>
      <c r="C14156" s="5" t="str">
        <f t="shared" si="442"/>
        <v>Mar</v>
      </c>
      <c r="D14156" s="5" t="str">
        <f t="shared" si="443"/>
        <v>3</v>
      </c>
      <c r="E14156" t="s">
        <v>20</v>
      </c>
      <c r="F14156" s="3" t="s">
        <v>12</v>
      </c>
      <c r="G14156">
        <v>10</v>
      </c>
      <c r="H14156">
        <v>17</v>
      </c>
      <c r="I14156">
        <v>25</v>
      </c>
      <c r="J14156">
        <v>5</v>
      </c>
      <c r="K14156" s="3">
        <v>613.67739897966396</v>
      </c>
      <c r="L14156" s="3">
        <v>438.34099927118802</v>
      </c>
      <c r="M14156" s="7">
        <f>Sales_Table[[#This Row],[Order qty]]*Sales_Table[[#This Row],[unit price]]</f>
        <v>3068.3869948983197</v>
      </c>
      <c r="N14156" s="8">
        <f>Sales_Table[[#This Row],[Revenue]]-Sales_Table[[#This Row],[unit cost]]</f>
        <v>2630.0459956271316</v>
      </c>
    </row>
    <row r="14157" spans="1:14" ht="14.25" customHeight="1">
      <c r="A14157" t="s">
        <v>14170</v>
      </c>
      <c r="B14157" s="2">
        <v>43918</v>
      </c>
      <c r="C14157" s="5" t="str">
        <f t="shared" si="442"/>
        <v>Mar</v>
      </c>
      <c r="D14157" s="5" t="str">
        <f t="shared" si="443"/>
        <v>4</v>
      </c>
      <c r="E14157" t="s">
        <v>20</v>
      </c>
      <c r="F14157" s="3" t="s">
        <v>12</v>
      </c>
      <c r="G14157">
        <v>13</v>
      </c>
      <c r="H14157">
        <v>101</v>
      </c>
      <c r="I14157">
        <v>47</v>
      </c>
      <c r="J14157">
        <v>7</v>
      </c>
      <c r="K14157" s="3">
        <v>504.90541934967001</v>
      </c>
      <c r="L14157" s="3">
        <v>360.64672810690701</v>
      </c>
      <c r="M14157" s="7">
        <f>Sales_Table[[#This Row],[Order qty]]*Sales_Table[[#This Row],[unit price]]</f>
        <v>3534.3379354476901</v>
      </c>
      <c r="N14157" s="8">
        <f>Sales_Table[[#This Row],[Revenue]]-Sales_Table[[#This Row],[unit cost]]</f>
        <v>3173.691207340783</v>
      </c>
    </row>
    <row r="14158" spans="1:14" ht="14.25" customHeight="1">
      <c r="A14158" t="s">
        <v>14171</v>
      </c>
      <c r="B14158" s="2">
        <v>43906</v>
      </c>
      <c r="C14158" s="5" t="str">
        <f t="shared" si="442"/>
        <v>Apr</v>
      </c>
      <c r="D14158" s="5" t="str">
        <f t="shared" si="443"/>
        <v>1</v>
      </c>
      <c r="E14158" t="s">
        <v>20</v>
      </c>
      <c r="F14158" s="3" t="s">
        <v>12</v>
      </c>
      <c r="G14158">
        <v>25</v>
      </c>
      <c r="H14158">
        <v>348</v>
      </c>
      <c r="I14158">
        <v>21</v>
      </c>
      <c r="J14158">
        <v>4</v>
      </c>
      <c r="K14158" s="3">
        <v>362.97105306386902</v>
      </c>
      <c r="L14158" s="3">
        <v>259.26503790276399</v>
      </c>
      <c r="M14158" s="7">
        <f>Sales_Table[[#This Row],[Order qty]]*Sales_Table[[#This Row],[unit price]]</f>
        <v>1451.8842122554761</v>
      </c>
      <c r="N14158" s="8">
        <f>Sales_Table[[#This Row],[Revenue]]-Sales_Table[[#This Row],[unit cost]]</f>
        <v>1192.619174352712</v>
      </c>
    </row>
    <row r="14159" spans="1:14" ht="14.25" customHeight="1">
      <c r="A14159" t="s">
        <v>14172</v>
      </c>
      <c r="B14159" s="2">
        <v>43945</v>
      </c>
      <c r="C14159" s="5" t="str">
        <f t="shared" si="442"/>
        <v>Jan</v>
      </c>
      <c r="D14159" s="5" t="str">
        <f t="shared" si="443"/>
        <v>5</v>
      </c>
      <c r="E14159" t="s">
        <v>20</v>
      </c>
      <c r="F14159" s="3" t="s">
        <v>12</v>
      </c>
      <c r="G14159">
        <v>1</v>
      </c>
      <c r="H14159">
        <v>295</v>
      </c>
      <c r="I14159">
        <v>19</v>
      </c>
      <c r="J14159">
        <v>1</v>
      </c>
      <c r="K14159" s="3">
        <v>158.212567448616</v>
      </c>
      <c r="L14159" s="3">
        <v>113.008976749011</v>
      </c>
      <c r="M14159" s="7">
        <f>Sales_Table[[#This Row],[Order qty]]*Sales_Table[[#This Row],[unit price]]</f>
        <v>158.212567448616</v>
      </c>
      <c r="N14159" s="8">
        <f>Sales_Table[[#This Row],[Revenue]]-Sales_Table[[#This Row],[unit cost]]</f>
        <v>45.203590699605002</v>
      </c>
    </row>
    <row r="14160" spans="1:14" ht="14.25" customHeight="1">
      <c r="A14160" t="s">
        <v>14173</v>
      </c>
      <c r="B14160" s="2">
        <v>43852</v>
      </c>
      <c r="C14160" s="5" t="str">
        <f t="shared" si="442"/>
        <v>May</v>
      </c>
      <c r="D14160" s="5" t="str">
        <f t="shared" si="443"/>
        <v>1</v>
      </c>
      <c r="E14160" t="s">
        <v>16</v>
      </c>
      <c r="F14160" s="3" t="s">
        <v>12</v>
      </c>
      <c r="G14160">
        <v>17</v>
      </c>
      <c r="H14160">
        <v>293</v>
      </c>
      <c r="I14160">
        <v>37</v>
      </c>
      <c r="J14160">
        <v>8</v>
      </c>
      <c r="K14160" s="3">
        <v>253.11027771234501</v>
      </c>
      <c r="L14160" s="3">
        <v>180.79305550881799</v>
      </c>
      <c r="M14160" s="7">
        <f>Sales_Table[[#This Row],[Order qty]]*Sales_Table[[#This Row],[unit price]]</f>
        <v>2024.8822216987601</v>
      </c>
      <c r="N14160" s="8">
        <f>Sales_Table[[#This Row],[Revenue]]-Sales_Table[[#This Row],[unit cost]]</f>
        <v>1844.089166189942</v>
      </c>
    </row>
    <row r="14161" spans="1:14" ht="14.25" customHeight="1">
      <c r="A14161" t="s">
        <v>14174</v>
      </c>
      <c r="B14161" s="2">
        <v>43979</v>
      </c>
      <c r="C14161" s="5" t="str">
        <f t="shared" si="442"/>
        <v>Jan</v>
      </c>
      <c r="D14161" s="5" t="str">
        <f t="shared" si="443"/>
        <v>4</v>
      </c>
      <c r="E14161" t="s">
        <v>16</v>
      </c>
      <c r="F14161" s="3" t="s">
        <v>12</v>
      </c>
      <c r="G14161">
        <v>17</v>
      </c>
      <c r="H14161">
        <v>206</v>
      </c>
      <c r="I14161">
        <v>12</v>
      </c>
      <c r="J14161">
        <v>3</v>
      </c>
      <c r="K14161" s="3">
        <v>242.73788666725201</v>
      </c>
      <c r="L14161" s="3">
        <v>173.38420476232301</v>
      </c>
      <c r="M14161" s="7">
        <f>Sales_Table[[#This Row],[Order qty]]*Sales_Table[[#This Row],[unit price]]</f>
        <v>728.21366000175601</v>
      </c>
      <c r="N14161" s="8">
        <f>Sales_Table[[#This Row],[Revenue]]-Sales_Table[[#This Row],[unit cost]]</f>
        <v>554.82945523943295</v>
      </c>
    </row>
    <row r="14162" spans="1:14" ht="14.25" customHeight="1">
      <c r="A14162" t="s">
        <v>14175</v>
      </c>
      <c r="B14162" s="2">
        <v>43849</v>
      </c>
      <c r="C14162" s="5" t="str">
        <f t="shared" si="442"/>
        <v>Apr</v>
      </c>
      <c r="D14162" s="5" t="str">
        <f t="shared" si="443"/>
        <v>2</v>
      </c>
      <c r="E14162" t="s">
        <v>20</v>
      </c>
      <c r="F14162" s="3" t="s">
        <v>12</v>
      </c>
      <c r="G14162">
        <v>18</v>
      </c>
      <c r="H14162">
        <v>267</v>
      </c>
      <c r="I14162">
        <v>35</v>
      </c>
      <c r="J14162">
        <v>1</v>
      </c>
      <c r="K14162" s="3">
        <v>296.330340564251</v>
      </c>
      <c r="L14162" s="3">
        <v>211.66452897446499</v>
      </c>
      <c r="M14162" s="7">
        <f>Sales_Table[[#This Row],[Order qty]]*Sales_Table[[#This Row],[unit price]]</f>
        <v>296.330340564251</v>
      </c>
      <c r="N14162" s="8">
        <f>Sales_Table[[#This Row],[Revenue]]-Sales_Table[[#This Row],[unit cost]]</f>
        <v>84.665811589786017</v>
      </c>
    </row>
    <row r="14163" spans="1:14" ht="14.25" customHeight="1">
      <c r="A14163" t="s">
        <v>14176</v>
      </c>
      <c r="B14163" s="2">
        <v>43930</v>
      </c>
      <c r="C14163" s="5" t="str">
        <f t="shared" si="442"/>
        <v>Feb</v>
      </c>
      <c r="D14163" s="5" t="str">
        <f t="shared" si="443"/>
        <v>4</v>
      </c>
      <c r="E14163" t="s">
        <v>14</v>
      </c>
      <c r="F14163" s="3" t="s">
        <v>12</v>
      </c>
      <c r="G14163">
        <v>11</v>
      </c>
      <c r="H14163">
        <v>291</v>
      </c>
      <c r="I14163">
        <v>30</v>
      </c>
      <c r="J14163">
        <v>7</v>
      </c>
      <c r="K14163" s="3">
        <v>537.81463658809696</v>
      </c>
      <c r="L14163" s="3">
        <v>384.15331184863999</v>
      </c>
      <c r="M14163" s="7">
        <f>Sales_Table[[#This Row],[Order qty]]*Sales_Table[[#This Row],[unit price]]</f>
        <v>3764.7024561166786</v>
      </c>
      <c r="N14163" s="8">
        <f>Sales_Table[[#This Row],[Revenue]]-Sales_Table[[#This Row],[unit cost]]</f>
        <v>3380.5491442680386</v>
      </c>
    </row>
    <row r="14164" spans="1:14" ht="14.25" customHeight="1">
      <c r="A14164" t="s">
        <v>14177</v>
      </c>
      <c r="B14164" s="2">
        <v>43889</v>
      </c>
      <c r="C14164" s="5" t="str">
        <f t="shared" si="442"/>
        <v>Apr</v>
      </c>
      <c r="D14164" s="5" t="str">
        <f t="shared" si="443"/>
        <v>2</v>
      </c>
      <c r="E14164" t="s">
        <v>11</v>
      </c>
      <c r="F14164" s="3" t="s">
        <v>12</v>
      </c>
      <c r="G14164">
        <v>3</v>
      </c>
      <c r="H14164">
        <v>36</v>
      </c>
      <c r="I14164">
        <v>2</v>
      </c>
      <c r="J14164">
        <v>6</v>
      </c>
      <c r="K14164" s="3">
        <v>203.51427537202801</v>
      </c>
      <c r="L14164" s="3">
        <v>145.36733955144899</v>
      </c>
      <c r="M14164" s="7">
        <f>Sales_Table[[#This Row],[Order qty]]*Sales_Table[[#This Row],[unit price]]</f>
        <v>1221.0856522321681</v>
      </c>
      <c r="N14164" s="8">
        <f>Sales_Table[[#This Row],[Revenue]]-Sales_Table[[#This Row],[unit cost]]</f>
        <v>1075.718312680719</v>
      </c>
    </row>
    <row r="14165" spans="1:14" ht="14.25" customHeight="1">
      <c r="A14165" t="s">
        <v>14178</v>
      </c>
      <c r="B14165" s="2">
        <v>43925</v>
      </c>
      <c r="C14165" s="5" t="str">
        <f t="shared" si="442"/>
        <v>Feb</v>
      </c>
      <c r="D14165" s="5" t="str">
        <f t="shared" si="443"/>
        <v>1</v>
      </c>
      <c r="E14165" t="s">
        <v>14</v>
      </c>
      <c r="F14165" s="3" t="s">
        <v>12</v>
      </c>
      <c r="G14165">
        <v>18</v>
      </c>
      <c r="H14165">
        <v>38</v>
      </c>
      <c r="I14165">
        <v>46</v>
      </c>
      <c r="J14165">
        <v>4</v>
      </c>
      <c r="K14165" s="3">
        <v>255.14527845382699</v>
      </c>
      <c r="L14165" s="3">
        <v>182.24662746701901</v>
      </c>
      <c r="M14165" s="7">
        <f>Sales_Table[[#This Row],[Order qty]]*Sales_Table[[#This Row],[unit price]]</f>
        <v>1020.581113815308</v>
      </c>
      <c r="N14165" s="8">
        <f>Sales_Table[[#This Row],[Revenue]]-Sales_Table[[#This Row],[unit cost]]</f>
        <v>838.33448634828892</v>
      </c>
    </row>
    <row r="14166" spans="1:14" ht="14.25" customHeight="1">
      <c r="A14166" t="s">
        <v>14179</v>
      </c>
      <c r="B14166" s="2">
        <v>43875</v>
      </c>
      <c r="C14166" s="5" t="str">
        <f t="shared" si="442"/>
        <v>Jan</v>
      </c>
      <c r="D14166" s="5" t="str">
        <f t="shared" si="443"/>
        <v>3</v>
      </c>
      <c r="E14166" t="s">
        <v>16</v>
      </c>
      <c r="F14166" s="3" t="s">
        <v>12</v>
      </c>
      <c r="G14166">
        <v>17</v>
      </c>
      <c r="H14166">
        <v>4</v>
      </c>
      <c r="I14166">
        <v>17</v>
      </c>
      <c r="J14166">
        <v>6</v>
      </c>
      <c r="K14166" s="3">
        <v>292.50001090764999</v>
      </c>
      <c r="L14166" s="3">
        <v>208.92857921974999</v>
      </c>
      <c r="M14166" s="7">
        <f>Sales_Table[[#This Row],[Order qty]]*Sales_Table[[#This Row],[unit price]]</f>
        <v>1755.0000654459</v>
      </c>
      <c r="N14166" s="8">
        <f>Sales_Table[[#This Row],[Revenue]]-Sales_Table[[#This Row],[unit cost]]</f>
        <v>1546.07148622615</v>
      </c>
    </row>
    <row r="14167" spans="1:14" ht="14.25" customHeight="1">
      <c r="A14167" t="s">
        <v>14180</v>
      </c>
      <c r="B14167" s="2">
        <v>43843</v>
      </c>
      <c r="C14167" s="5" t="str">
        <f t="shared" si="442"/>
        <v>Mar</v>
      </c>
      <c r="D14167" s="5" t="str">
        <f t="shared" si="443"/>
        <v>3</v>
      </c>
      <c r="E14167" t="s">
        <v>11</v>
      </c>
      <c r="F14167" s="3" t="s">
        <v>12</v>
      </c>
      <c r="G14167">
        <v>19</v>
      </c>
      <c r="H14167">
        <v>167</v>
      </c>
      <c r="I14167">
        <v>27</v>
      </c>
      <c r="J14167">
        <v>4</v>
      </c>
      <c r="K14167" s="3">
        <v>574.38008844852402</v>
      </c>
      <c r="L14167" s="3">
        <v>410.271491748946</v>
      </c>
      <c r="M14167" s="7">
        <f>Sales_Table[[#This Row],[Order qty]]*Sales_Table[[#This Row],[unit price]]</f>
        <v>2297.5203537940961</v>
      </c>
      <c r="N14167" s="8">
        <f>Sales_Table[[#This Row],[Revenue]]-Sales_Table[[#This Row],[unit cost]]</f>
        <v>1887.24886204515</v>
      </c>
    </row>
    <row r="14168" spans="1:14" ht="14.25" customHeight="1">
      <c r="A14168" t="s">
        <v>14181</v>
      </c>
      <c r="B14168" s="2">
        <v>43904</v>
      </c>
      <c r="C14168" s="5" t="str">
        <f t="shared" si="442"/>
        <v>Mar</v>
      </c>
      <c r="D14168" s="5" t="str">
        <f t="shared" si="443"/>
        <v>5</v>
      </c>
      <c r="E14168" t="s">
        <v>16</v>
      </c>
      <c r="F14168" s="3" t="s">
        <v>12</v>
      </c>
      <c r="G14168">
        <v>18</v>
      </c>
      <c r="H14168">
        <v>295</v>
      </c>
      <c r="I14168">
        <v>3</v>
      </c>
      <c r="J14168">
        <v>6</v>
      </c>
      <c r="K14168" s="3">
        <v>644.84453111887001</v>
      </c>
      <c r="L14168" s="3">
        <v>460.60323651347801</v>
      </c>
      <c r="M14168" s="7">
        <f>Sales_Table[[#This Row],[Order qty]]*Sales_Table[[#This Row],[unit price]]</f>
        <v>3869.0671867132201</v>
      </c>
      <c r="N14168" s="8">
        <f>Sales_Table[[#This Row],[Revenue]]-Sales_Table[[#This Row],[unit cost]]</f>
        <v>3408.4639501997422</v>
      </c>
    </row>
    <row r="14169" spans="1:14" ht="14.25" customHeight="1">
      <c r="A14169" t="s">
        <v>14182</v>
      </c>
      <c r="B14169" s="2">
        <v>43896</v>
      </c>
      <c r="C14169" s="5" t="str">
        <f t="shared" si="442"/>
        <v>May</v>
      </c>
      <c r="D14169" s="5" t="str">
        <f t="shared" si="443"/>
        <v>1</v>
      </c>
      <c r="E14169" t="s">
        <v>16</v>
      </c>
      <c r="F14169" s="3" t="s">
        <v>12</v>
      </c>
      <c r="G14169">
        <v>16</v>
      </c>
      <c r="H14169">
        <v>58</v>
      </c>
      <c r="I14169">
        <v>29</v>
      </c>
      <c r="J14169">
        <v>5</v>
      </c>
      <c r="K14169" s="3">
        <v>409.32467722892801</v>
      </c>
      <c r="L14169" s="3">
        <v>292.37476944923401</v>
      </c>
      <c r="M14169" s="7">
        <f>Sales_Table[[#This Row],[Order qty]]*Sales_Table[[#This Row],[unit price]]</f>
        <v>2046.6233861446401</v>
      </c>
      <c r="N14169" s="8">
        <f>Sales_Table[[#This Row],[Revenue]]-Sales_Table[[#This Row],[unit cost]]</f>
        <v>1754.2486166954061</v>
      </c>
    </row>
    <row r="14170" spans="1:14" ht="14.25" customHeight="1">
      <c r="A14170" t="s">
        <v>14183</v>
      </c>
      <c r="B14170" s="2">
        <v>43952</v>
      </c>
      <c r="C14170" s="5" t="str">
        <f t="shared" si="442"/>
        <v>Jan</v>
      </c>
      <c r="D14170" s="5" t="str">
        <f t="shared" si="443"/>
        <v>3</v>
      </c>
      <c r="E14170" t="s">
        <v>16</v>
      </c>
      <c r="F14170" s="3" t="s">
        <v>12</v>
      </c>
      <c r="G14170">
        <v>4</v>
      </c>
      <c r="H14170">
        <v>217</v>
      </c>
      <c r="I14170">
        <v>28</v>
      </c>
      <c r="J14170">
        <v>6</v>
      </c>
      <c r="K14170" s="3">
        <v>530.70131653547298</v>
      </c>
      <c r="L14170" s="3">
        <v>379.07236895390901</v>
      </c>
      <c r="M14170" s="7">
        <f>Sales_Table[[#This Row],[Order qty]]*Sales_Table[[#This Row],[unit price]]</f>
        <v>3184.2078992128381</v>
      </c>
      <c r="N14170" s="8">
        <f>Sales_Table[[#This Row],[Revenue]]-Sales_Table[[#This Row],[unit cost]]</f>
        <v>2805.1355302589291</v>
      </c>
    </row>
    <row r="14171" spans="1:14" ht="14.25" customHeight="1">
      <c r="A14171" t="s">
        <v>14184</v>
      </c>
      <c r="B14171" s="2">
        <v>43835</v>
      </c>
      <c r="C14171" s="5" t="str">
        <f t="shared" si="442"/>
        <v>Mar</v>
      </c>
      <c r="D14171" s="5" t="str">
        <f t="shared" si="443"/>
        <v>1</v>
      </c>
      <c r="E14171" t="s">
        <v>20</v>
      </c>
      <c r="F14171" s="3" t="s">
        <v>12</v>
      </c>
      <c r="G14171">
        <v>12</v>
      </c>
      <c r="H14171">
        <v>273</v>
      </c>
      <c r="I14171">
        <v>31</v>
      </c>
      <c r="J14171">
        <v>10</v>
      </c>
      <c r="K14171" s="3">
        <v>387.80766570568102</v>
      </c>
      <c r="L14171" s="3">
        <v>277.00547550405798</v>
      </c>
      <c r="M14171" s="7">
        <f>Sales_Table[[#This Row],[Order qty]]*Sales_Table[[#This Row],[unit price]]</f>
        <v>3878.0766570568103</v>
      </c>
      <c r="N14171" s="8">
        <f>Sales_Table[[#This Row],[Revenue]]-Sales_Table[[#This Row],[unit cost]]</f>
        <v>3601.0711815527525</v>
      </c>
    </row>
    <row r="14172" spans="1:14" ht="14.25" customHeight="1">
      <c r="A14172" t="s">
        <v>14185</v>
      </c>
      <c r="B14172" s="2">
        <v>43908</v>
      </c>
      <c r="C14172" s="5" t="str">
        <f t="shared" si="442"/>
        <v>Jan</v>
      </c>
      <c r="D14172" s="5" t="str">
        <f t="shared" si="443"/>
        <v>3</v>
      </c>
      <c r="E14172" t="s">
        <v>16</v>
      </c>
      <c r="F14172" s="3" t="s">
        <v>12</v>
      </c>
      <c r="G14172">
        <v>26</v>
      </c>
      <c r="H14172">
        <v>45</v>
      </c>
      <c r="I14172">
        <v>30</v>
      </c>
      <c r="J14172">
        <v>2</v>
      </c>
      <c r="K14172" s="3">
        <v>246.71731692552601</v>
      </c>
      <c r="L14172" s="3">
        <v>176.22665494680399</v>
      </c>
      <c r="M14172" s="7">
        <f>Sales_Table[[#This Row],[Order qty]]*Sales_Table[[#This Row],[unit price]]</f>
        <v>493.43463385105201</v>
      </c>
      <c r="N14172" s="8">
        <f>Sales_Table[[#This Row],[Revenue]]-Sales_Table[[#This Row],[unit cost]]</f>
        <v>317.20797890424802</v>
      </c>
    </row>
    <row r="14173" spans="1:14" ht="14.25" customHeight="1">
      <c r="A14173" t="s">
        <v>14186</v>
      </c>
      <c r="B14173" s="2">
        <v>43831</v>
      </c>
      <c r="C14173" s="5" t="str">
        <f t="shared" si="442"/>
        <v>Mar</v>
      </c>
      <c r="D14173" s="5" t="str">
        <f t="shared" si="443"/>
        <v>3</v>
      </c>
      <c r="E14173" t="s">
        <v>14</v>
      </c>
      <c r="F14173" s="3" t="s">
        <v>12</v>
      </c>
      <c r="G14173">
        <v>10</v>
      </c>
      <c r="H14173">
        <v>332</v>
      </c>
      <c r="I14173">
        <v>30</v>
      </c>
      <c r="J14173">
        <v>6</v>
      </c>
      <c r="K14173" s="3">
        <v>594.48976707458496</v>
      </c>
      <c r="L14173" s="3">
        <v>424.63554791041798</v>
      </c>
      <c r="M14173" s="7">
        <f>Sales_Table[[#This Row],[Order qty]]*Sales_Table[[#This Row],[unit price]]</f>
        <v>3566.9386024475098</v>
      </c>
      <c r="N14173" s="8">
        <f>Sales_Table[[#This Row],[Revenue]]-Sales_Table[[#This Row],[unit cost]]</f>
        <v>3142.3030545370916</v>
      </c>
    </row>
    <row r="14174" spans="1:14" ht="14.25" customHeight="1">
      <c r="A14174" t="s">
        <v>14187</v>
      </c>
      <c r="B14174" s="2">
        <v>43891</v>
      </c>
      <c r="C14174" s="5" t="str">
        <f t="shared" si="442"/>
        <v>Mar</v>
      </c>
      <c r="D14174" s="5" t="str">
        <f t="shared" si="443"/>
        <v>3</v>
      </c>
      <c r="E14174" t="s">
        <v>20</v>
      </c>
      <c r="F14174" s="3" t="s">
        <v>12</v>
      </c>
      <c r="G14174">
        <v>2</v>
      </c>
      <c r="H14174">
        <v>181</v>
      </c>
      <c r="I14174">
        <v>29</v>
      </c>
      <c r="J14174">
        <v>4</v>
      </c>
      <c r="K14174" s="3">
        <v>623.10570520162605</v>
      </c>
      <c r="L14174" s="3">
        <v>445.07550371544698</v>
      </c>
      <c r="M14174" s="7">
        <f>Sales_Table[[#This Row],[Order qty]]*Sales_Table[[#This Row],[unit price]]</f>
        <v>2492.4228208065042</v>
      </c>
      <c r="N14174" s="8">
        <f>Sales_Table[[#This Row],[Revenue]]-Sales_Table[[#This Row],[unit cost]]</f>
        <v>2047.3473170910572</v>
      </c>
    </row>
    <row r="14175" spans="1:14" ht="14.25" customHeight="1">
      <c r="A14175" t="s">
        <v>14188</v>
      </c>
      <c r="B14175" s="2">
        <v>43909</v>
      </c>
      <c r="C14175" s="5" t="str">
        <f t="shared" si="442"/>
        <v>Mar</v>
      </c>
      <c r="D14175" s="5" t="str">
        <f t="shared" si="443"/>
        <v>1</v>
      </c>
      <c r="E14175" t="s">
        <v>11</v>
      </c>
      <c r="F14175" s="3" t="s">
        <v>12</v>
      </c>
      <c r="G14175">
        <v>7</v>
      </c>
      <c r="H14175">
        <v>322</v>
      </c>
      <c r="I14175">
        <v>34</v>
      </c>
      <c r="J14175">
        <v>1</v>
      </c>
      <c r="K14175" s="3">
        <v>296.14552509784698</v>
      </c>
      <c r="L14175" s="3">
        <v>211.53251792703401</v>
      </c>
      <c r="M14175" s="7">
        <f>Sales_Table[[#This Row],[Order qty]]*Sales_Table[[#This Row],[unit price]]</f>
        <v>296.14552509784698</v>
      </c>
      <c r="N14175" s="8">
        <f>Sales_Table[[#This Row],[Revenue]]-Sales_Table[[#This Row],[unit cost]]</f>
        <v>84.613007170812978</v>
      </c>
    </row>
    <row r="14176" spans="1:14" ht="14.25" customHeight="1">
      <c r="A14176" t="s">
        <v>14189</v>
      </c>
      <c r="B14176" s="2">
        <v>43901</v>
      </c>
      <c r="C14176" s="5" t="str">
        <f t="shared" si="442"/>
        <v>Jan</v>
      </c>
      <c r="D14176" s="5" t="str">
        <f t="shared" si="443"/>
        <v>2</v>
      </c>
      <c r="E14176" t="s">
        <v>16</v>
      </c>
      <c r="F14176" s="3" t="s">
        <v>12</v>
      </c>
      <c r="G14176">
        <v>6</v>
      </c>
      <c r="H14176">
        <v>168</v>
      </c>
      <c r="I14176">
        <v>17</v>
      </c>
      <c r="J14176">
        <v>1</v>
      </c>
      <c r="K14176" s="3">
        <v>591.30066257715202</v>
      </c>
      <c r="L14176" s="3">
        <v>422.35761612653698</v>
      </c>
      <c r="M14176" s="7">
        <f>Sales_Table[[#This Row],[Order qty]]*Sales_Table[[#This Row],[unit price]]</f>
        <v>591.30066257715202</v>
      </c>
      <c r="N14176" s="8">
        <f>Sales_Table[[#This Row],[Revenue]]-Sales_Table[[#This Row],[unit cost]]</f>
        <v>168.94304645061504</v>
      </c>
    </row>
    <row r="14177" spans="1:14" ht="14.25" customHeight="1">
      <c r="A14177" t="s">
        <v>14190</v>
      </c>
      <c r="B14177" s="2">
        <v>43851</v>
      </c>
      <c r="C14177" s="5" t="str">
        <f t="shared" si="442"/>
        <v>Feb</v>
      </c>
      <c r="D14177" s="5" t="str">
        <f t="shared" si="443"/>
        <v>2</v>
      </c>
      <c r="E14177" t="s">
        <v>11</v>
      </c>
      <c r="F14177" s="3" t="s">
        <v>12</v>
      </c>
      <c r="G14177">
        <v>5</v>
      </c>
      <c r="H14177">
        <v>349</v>
      </c>
      <c r="I14177">
        <v>1</v>
      </c>
      <c r="J14177">
        <v>10</v>
      </c>
      <c r="K14177" s="3">
        <v>479.19895863532997</v>
      </c>
      <c r="L14177" s="3">
        <v>342.28497045380698</v>
      </c>
      <c r="M14177" s="7">
        <f>Sales_Table[[#This Row],[Order qty]]*Sales_Table[[#This Row],[unit price]]</f>
        <v>4791.9895863533002</v>
      </c>
      <c r="N14177" s="8">
        <f>Sales_Table[[#This Row],[Revenue]]-Sales_Table[[#This Row],[unit cost]]</f>
        <v>4449.7046158994935</v>
      </c>
    </row>
    <row r="14178" spans="1:14" ht="14.25" customHeight="1">
      <c r="A14178" t="s">
        <v>14191</v>
      </c>
      <c r="B14178" s="2">
        <v>43875</v>
      </c>
      <c r="C14178" s="5" t="str">
        <f t="shared" si="442"/>
        <v>Feb</v>
      </c>
      <c r="D14178" s="5" t="str">
        <f t="shared" si="443"/>
        <v>2</v>
      </c>
      <c r="E14178" t="s">
        <v>14</v>
      </c>
      <c r="F14178" s="3" t="s">
        <v>12</v>
      </c>
      <c r="G14178">
        <v>10</v>
      </c>
      <c r="H14178">
        <v>164</v>
      </c>
      <c r="I14178">
        <v>43</v>
      </c>
      <c r="J14178">
        <v>2</v>
      </c>
      <c r="K14178" s="3">
        <v>342.85044497251499</v>
      </c>
      <c r="L14178" s="3">
        <v>244.893174980368</v>
      </c>
      <c r="M14178" s="7">
        <f>Sales_Table[[#This Row],[Order qty]]*Sales_Table[[#This Row],[unit price]]</f>
        <v>685.70088994502999</v>
      </c>
      <c r="N14178" s="8">
        <f>Sales_Table[[#This Row],[Revenue]]-Sales_Table[[#This Row],[unit cost]]</f>
        <v>440.80771496466195</v>
      </c>
    </row>
    <row r="14179" spans="1:14" ht="14.25" customHeight="1">
      <c r="A14179" t="s">
        <v>14192</v>
      </c>
      <c r="B14179" s="2">
        <v>43865</v>
      </c>
      <c r="C14179" s="5" t="str">
        <f t="shared" si="442"/>
        <v>Feb</v>
      </c>
      <c r="D14179" s="5" t="str">
        <f t="shared" si="443"/>
        <v>3</v>
      </c>
      <c r="E14179" t="s">
        <v>20</v>
      </c>
      <c r="F14179" s="3" t="s">
        <v>12</v>
      </c>
      <c r="G14179">
        <v>12</v>
      </c>
      <c r="H14179">
        <v>362</v>
      </c>
      <c r="I14179">
        <v>28</v>
      </c>
      <c r="J14179">
        <v>1</v>
      </c>
      <c r="K14179" s="3">
        <v>635.54436242580402</v>
      </c>
      <c r="L14179" s="3">
        <v>453.96025887557403</v>
      </c>
      <c r="M14179" s="7">
        <f>Sales_Table[[#This Row],[Order qty]]*Sales_Table[[#This Row],[unit price]]</f>
        <v>635.54436242580402</v>
      </c>
      <c r="N14179" s="8">
        <f>Sales_Table[[#This Row],[Revenue]]-Sales_Table[[#This Row],[unit cost]]</f>
        <v>181.58410355023</v>
      </c>
    </row>
    <row r="14180" spans="1:14" ht="14.25" customHeight="1">
      <c r="A14180" t="s">
        <v>14193</v>
      </c>
      <c r="B14180" s="2">
        <v>43887</v>
      </c>
      <c r="C14180" s="5" t="str">
        <f t="shared" si="442"/>
        <v>Mar</v>
      </c>
      <c r="D14180" s="5" t="str">
        <f t="shared" si="443"/>
        <v>5</v>
      </c>
      <c r="E14180" t="s">
        <v>16</v>
      </c>
      <c r="F14180" s="3" t="s">
        <v>12</v>
      </c>
      <c r="G14180">
        <v>7</v>
      </c>
      <c r="H14180">
        <v>175</v>
      </c>
      <c r="I14180">
        <v>34</v>
      </c>
      <c r="J14180">
        <v>7</v>
      </c>
      <c r="K14180" s="3">
        <v>200.45498067140599</v>
      </c>
      <c r="L14180" s="3">
        <v>143.18212905100401</v>
      </c>
      <c r="M14180" s="7">
        <f>Sales_Table[[#This Row],[Order qty]]*Sales_Table[[#This Row],[unit price]]</f>
        <v>1403.1848646998419</v>
      </c>
      <c r="N14180" s="8">
        <f>Sales_Table[[#This Row],[Revenue]]-Sales_Table[[#This Row],[unit cost]]</f>
        <v>1260.0027356488379</v>
      </c>
    </row>
    <row r="14181" spans="1:14" ht="14.25" customHeight="1">
      <c r="A14181" t="s">
        <v>14194</v>
      </c>
      <c r="B14181" s="2">
        <v>43913</v>
      </c>
      <c r="C14181" s="5" t="str">
        <f t="shared" si="442"/>
        <v>May</v>
      </c>
      <c r="D14181" s="5" t="str">
        <f t="shared" si="443"/>
        <v>2</v>
      </c>
      <c r="E14181" t="s">
        <v>14</v>
      </c>
      <c r="F14181" s="3" t="s">
        <v>12</v>
      </c>
      <c r="G14181">
        <v>7</v>
      </c>
      <c r="H14181">
        <v>41</v>
      </c>
      <c r="I14181">
        <v>9</v>
      </c>
      <c r="J14181">
        <v>5</v>
      </c>
      <c r="K14181" s="3">
        <v>395.93351411819498</v>
      </c>
      <c r="L14181" s="3">
        <v>282.809652941568</v>
      </c>
      <c r="M14181" s="7">
        <f>Sales_Table[[#This Row],[Order qty]]*Sales_Table[[#This Row],[unit price]]</f>
        <v>1979.6675705909749</v>
      </c>
      <c r="N14181" s="8">
        <f>Sales_Table[[#This Row],[Revenue]]-Sales_Table[[#This Row],[unit cost]]</f>
        <v>1696.857917649407</v>
      </c>
    </row>
    <row r="14182" spans="1:14" ht="14.25" customHeight="1">
      <c r="A14182" t="s">
        <v>14195</v>
      </c>
      <c r="B14182" s="2">
        <v>43961</v>
      </c>
      <c r="C14182" s="5" t="str">
        <f t="shared" si="442"/>
        <v>Feb</v>
      </c>
      <c r="D14182" s="5" t="str">
        <f t="shared" si="443"/>
        <v>4</v>
      </c>
      <c r="E14182" t="s">
        <v>20</v>
      </c>
      <c r="F14182" s="3" t="s">
        <v>12</v>
      </c>
      <c r="G14182">
        <v>22</v>
      </c>
      <c r="H14182">
        <v>211</v>
      </c>
      <c r="I14182">
        <v>46</v>
      </c>
      <c r="J14182">
        <v>10</v>
      </c>
      <c r="K14182" s="3">
        <v>477.30424922704702</v>
      </c>
      <c r="L14182" s="3">
        <v>340.931606590748</v>
      </c>
      <c r="M14182" s="7">
        <f>Sales_Table[[#This Row],[Order qty]]*Sales_Table[[#This Row],[unit price]]</f>
        <v>4773.0424922704706</v>
      </c>
      <c r="N14182" s="8">
        <f>Sales_Table[[#This Row],[Revenue]]-Sales_Table[[#This Row],[unit cost]]</f>
        <v>4432.1108856797227</v>
      </c>
    </row>
    <row r="14183" spans="1:14" ht="14.25" customHeight="1">
      <c r="A14183" t="s">
        <v>14196</v>
      </c>
      <c r="B14183" s="2">
        <v>43888</v>
      </c>
      <c r="C14183" s="5" t="str">
        <f t="shared" si="442"/>
        <v>Apr</v>
      </c>
      <c r="D14183" s="5" t="str">
        <f t="shared" si="443"/>
        <v>5</v>
      </c>
      <c r="E14183" t="s">
        <v>11</v>
      </c>
      <c r="F14183" s="3" t="s">
        <v>12</v>
      </c>
      <c r="G14183">
        <v>6</v>
      </c>
      <c r="H14183">
        <v>2</v>
      </c>
      <c r="I14183">
        <v>4</v>
      </c>
      <c r="J14183">
        <v>8</v>
      </c>
      <c r="K14183" s="3">
        <v>202.46053755283401</v>
      </c>
      <c r="L14183" s="3">
        <v>144.614669680595</v>
      </c>
      <c r="M14183" s="7">
        <f>Sales_Table[[#This Row],[Order qty]]*Sales_Table[[#This Row],[unit price]]</f>
        <v>1619.6843004226721</v>
      </c>
      <c r="N14183" s="8">
        <f>Sales_Table[[#This Row],[Revenue]]-Sales_Table[[#This Row],[unit cost]]</f>
        <v>1475.0696307420772</v>
      </c>
    </row>
    <row r="14184" spans="1:14" ht="14.25" customHeight="1">
      <c r="A14184" t="s">
        <v>14197</v>
      </c>
      <c r="B14184" s="2">
        <v>43924</v>
      </c>
      <c r="C14184" s="5" t="str">
        <f t="shared" si="442"/>
        <v>May</v>
      </c>
      <c r="D14184" s="5" t="str">
        <f t="shared" si="443"/>
        <v>3</v>
      </c>
      <c r="E14184" t="s">
        <v>11</v>
      </c>
      <c r="F14184" s="3" t="s">
        <v>12</v>
      </c>
      <c r="G14184">
        <v>23</v>
      </c>
      <c r="H14184">
        <v>160</v>
      </c>
      <c r="I14184">
        <v>21</v>
      </c>
      <c r="J14184">
        <v>1</v>
      </c>
      <c r="K14184" s="3">
        <v>211.12369161844299</v>
      </c>
      <c r="L14184" s="3">
        <v>150.80263687031601</v>
      </c>
      <c r="M14184" s="7">
        <f>Sales_Table[[#This Row],[Order qty]]*Sales_Table[[#This Row],[unit price]]</f>
        <v>211.12369161844299</v>
      </c>
      <c r="N14184" s="8">
        <f>Sales_Table[[#This Row],[Revenue]]-Sales_Table[[#This Row],[unit cost]]</f>
        <v>60.321054748126983</v>
      </c>
    </row>
    <row r="14185" spans="1:14" ht="14.25" customHeight="1">
      <c r="A14185" t="s">
        <v>14198</v>
      </c>
      <c r="B14185" s="2">
        <v>43974</v>
      </c>
      <c r="C14185" s="5" t="str">
        <f t="shared" si="442"/>
        <v>Mar</v>
      </c>
      <c r="D14185" s="5" t="str">
        <f t="shared" si="443"/>
        <v>5</v>
      </c>
      <c r="E14185" t="s">
        <v>14</v>
      </c>
      <c r="F14185" s="3" t="s">
        <v>12</v>
      </c>
      <c r="G14185">
        <v>26</v>
      </c>
      <c r="H14185">
        <v>152</v>
      </c>
      <c r="I14185">
        <v>36</v>
      </c>
      <c r="J14185">
        <v>6</v>
      </c>
      <c r="K14185" s="3">
        <v>346.92567229270901</v>
      </c>
      <c r="L14185" s="3">
        <v>247.80405163764999</v>
      </c>
      <c r="M14185" s="7">
        <f>Sales_Table[[#This Row],[Order qty]]*Sales_Table[[#This Row],[unit price]]</f>
        <v>2081.5540337562543</v>
      </c>
      <c r="N14185" s="8">
        <f>Sales_Table[[#This Row],[Revenue]]-Sales_Table[[#This Row],[unit cost]]</f>
        <v>1833.7499821186043</v>
      </c>
    </row>
    <row r="14186" spans="1:14" ht="14.25" customHeight="1">
      <c r="A14186" t="s">
        <v>14199</v>
      </c>
      <c r="B14186" s="2">
        <v>43914</v>
      </c>
      <c r="C14186" s="5" t="str">
        <f t="shared" si="442"/>
        <v>May</v>
      </c>
      <c r="D14186" s="5" t="str">
        <f t="shared" si="443"/>
        <v>3</v>
      </c>
      <c r="E14186" t="s">
        <v>14</v>
      </c>
      <c r="F14186" s="3" t="s">
        <v>12</v>
      </c>
      <c r="G14186">
        <v>24</v>
      </c>
      <c r="H14186">
        <v>132</v>
      </c>
      <c r="I14186">
        <v>15</v>
      </c>
      <c r="J14186">
        <v>2</v>
      </c>
      <c r="K14186" s="3">
        <v>299.582901656628</v>
      </c>
      <c r="L14186" s="3">
        <v>213.98778689759101</v>
      </c>
      <c r="M14186" s="7">
        <f>Sales_Table[[#This Row],[Order qty]]*Sales_Table[[#This Row],[unit price]]</f>
        <v>599.16580331325599</v>
      </c>
      <c r="N14186" s="8">
        <f>Sales_Table[[#This Row],[Revenue]]-Sales_Table[[#This Row],[unit cost]]</f>
        <v>385.17801641566496</v>
      </c>
    </row>
    <row r="14187" spans="1:14" ht="14.25" customHeight="1">
      <c r="A14187" t="s">
        <v>14200</v>
      </c>
      <c r="B14187" s="2">
        <v>43969</v>
      </c>
      <c r="C14187" s="5" t="str">
        <f t="shared" si="442"/>
        <v>Mar</v>
      </c>
      <c r="D14187" s="5" t="str">
        <f t="shared" si="443"/>
        <v>2</v>
      </c>
      <c r="E14187" t="s">
        <v>20</v>
      </c>
      <c r="F14187" s="3" t="s">
        <v>12</v>
      </c>
      <c r="G14187">
        <v>10</v>
      </c>
      <c r="H14187">
        <v>299</v>
      </c>
      <c r="I14187">
        <v>2</v>
      </c>
      <c r="J14187">
        <v>9</v>
      </c>
      <c r="K14187" s="3">
        <v>332.10919940471598</v>
      </c>
      <c r="L14187" s="3">
        <v>237.22085671765501</v>
      </c>
      <c r="M14187" s="7">
        <f>Sales_Table[[#This Row],[Order qty]]*Sales_Table[[#This Row],[unit price]]</f>
        <v>2988.9827946424439</v>
      </c>
      <c r="N14187" s="8">
        <f>Sales_Table[[#This Row],[Revenue]]-Sales_Table[[#This Row],[unit cost]]</f>
        <v>2751.761937924789</v>
      </c>
    </row>
    <row r="14188" spans="1:14" ht="14.25" customHeight="1">
      <c r="A14188" t="s">
        <v>14201</v>
      </c>
      <c r="B14188" s="2">
        <v>43904</v>
      </c>
      <c r="C14188" s="5" t="str">
        <f t="shared" si="442"/>
        <v>Feb</v>
      </c>
      <c r="D14188" s="5" t="str">
        <f t="shared" si="443"/>
        <v>1</v>
      </c>
      <c r="E14188" t="s">
        <v>16</v>
      </c>
      <c r="F14188" s="3" t="s">
        <v>12</v>
      </c>
      <c r="G14188">
        <v>13</v>
      </c>
      <c r="H14188">
        <v>284</v>
      </c>
      <c r="I14188">
        <v>47</v>
      </c>
      <c r="J14188">
        <v>8</v>
      </c>
      <c r="K14188" s="3">
        <v>155.97384864091899</v>
      </c>
      <c r="L14188" s="3">
        <v>111.409891886371</v>
      </c>
      <c r="M14188" s="7">
        <f>Sales_Table[[#This Row],[Order qty]]*Sales_Table[[#This Row],[unit price]]</f>
        <v>1247.7907891273519</v>
      </c>
      <c r="N14188" s="8">
        <f>Sales_Table[[#This Row],[Revenue]]-Sales_Table[[#This Row],[unit cost]]</f>
        <v>1136.3808972409809</v>
      </c>
    </row>
    <row r="14189" spans="1:14" ht="14.25" customHeight="1">
      <c r="A14189" t="s">
        <v>14202</v>
      </c>
      <c r="B14189" s="2">
        <v>43869</v>
      </c>
      <c r="C14189" s="5" t="str">
        <f t="shared" si="442"/>
        <v>Jan</v>
      </c>
      <c r="D14189" s="5" t="str">
        <f t="shared" si="443"/>
        <v>5</v>
      </c>
      <c r="E14189" t="s">
        <v>14</v>
      </c>
      <c r="F14189" s="3" t="s">
        <v>12</v>
      </c>
      <c r="G14189">
        <v>3</v>
      </c>
      <c r="H14189">
        <v>136</v>
      </c>
      <c r="I14189">
        <v>5</v>
      </c>
      <c r="J14189">
        <v>3</v>
      </c>
      <c r="K14189" s="3">
        <v>638.23677349090599</v>
      </c>
      <c r="L14189" s="3">
        <v>455.88340963636102</v>
      </c>
      <c r="M14189" s="7">
        <f>Sales_Table[[#This Row],[Order qty]]*Sales_Table[[#This Row],[unit price]]</f>
        <v>1914.710320472718</v>
      </c>
      <c r="N14189" s="8">
        <f>Sales_Table[[#This Row],[Revenue]]-Sales_Table[[#This Row],[unit cost]]</f>
        <v>1458.826910836357</v>
      </c>
    </row>
    <row r="14190" spans="1:14" ht="14.25" customHeight="1">
      <c r="A14190" t="s">
        <v>14203</v>
      </c>
      <c r="B14190" s="2">
        <v>43851</v>
      </c>
      <c r="C14190" s="5" t="str">
        <f t="shared" si="442"/>
        <v>May</v>
      </c>
      <c r="D14190" s="5" t="str">
        <f t="shared" si="443"/>
        <v>1</v>
      </c>
      <c r="E14190" t="s">
        <v>11</v>
      </c>
      <c r="F14190" s="3" t="s">
        <v>12</v>
      </c>
      <c r="G14190">
        <v>26</v>
      </c>
      <c r="H14190">
        <v>307</v>
      </c>
      <c r="I14190">
        <v>27</v>
      </c>
      <c r="J14190">
        <v>1</v>
      </c>
      <c r="K14190" s="3">
        <v>175.314881265163</v>
      </c>
      <c r="L14190" s="3">
        <v>125.224915189402</v>
      </c>
      <c r="M14190" s="7">
        <f>Sales_Table[[#This Row],[Order qty]]*Sales_Table[[#This Row],[unit price]]</f>
        <v>175.314881265163</v>
      </c>
      <c r="N14190" s="8">
        <f>Sales_Table[[#This Row],[Revenue]]-Sales_Table[[#This Row],[unit cost]]</f>
        <v>50.089966075760998</v>
      </c>
    </row>
    <row r="14191" spans="1:14" ht="14.25" customHeight="1">
      <c r="A14191" t="s">
        <v>14204</v>
      </c>
      <c r="B14191" s="2">
        <v>43954</v>
      </c>
      <c r="C14191" s="5" t="str">
        <f t="shared" si="442"/>
        <v>Jan</v>
      </c>
      <c r="D14191" s="5" t="str">
        <f t="shared" si="443"/>
        <v>1</v>
      </c>
      <c r="E14191" t="s">
        <v>20</v>
      </c>
      <c r="F14191" s="3" t="s">
        <v>12</v>
      </c>
      <c r="G14191">
        <v>2</v>
      </c>
      <c r="H14191">
        <v>226</v>
      </c>
      <c r="I14191">
        <v>36</v>
      </c>
      <c r="J14191">
        <v>8</v>
      </c>
      <c r="K14191" s="3">
        <v>585.16741096973396</v>
      </c>
      <c r="L14191" s="3">
        <v>417.97672212123899</v>
      </c>
      <c r="M14191" s="7">
        <f>Sales_Table[[#This Row],[Order qty]]*Sales_Table[[#This Row],[unit price]]</f>
        <v>4681.3392877578717</v>
      </c>
      <c r="N14191" s="8">
        <f>Sales_Table[[#This Row],[Revenue]]-Sales_Table[[#This Row],[unit cost]]</f>
        <v>4263.362565636633</v>
      </c>
    </row>
    <row r="14192" spans="1:14" ht="14.25" customHeight="1">
      <c r="A14192" t="s">
        <v>14205</v>
      </c>
      <c r="B14192" s="2">
        <v>43833</v>
      </c>
      <c r="C14192" s="5" t="str">
        <f t="shared" si="442"/>
        <v>Jan</v>
      </c>
      <c r="D14192" s="5" t="str">
        <f t="shared" si="443"/>
        <v>1</v>
      </c>
      <c r="E14192" t="s">
        <v>11</v>
      </c>
      <c r="F14192" s="3" t="s">
        <v>12</v>
      </c>
      <c r="G14192">
        <v>21</v>
      </c>
      <c r="H14192">
        <v>340</v>
      </c>
      <c r="I14192">
        <v>25</v>
      </c>
      <c r="J14192">
        <v>8</v>
      </c>
      <c r="K14192" s="3">
        <v>382.28676277399097</v>
      </c>
      <c r="L14192" s="3">
        <v>273.06197340999302</v>
      </c>
      <c r="M14192" s="7">
        <f>Sales_Table[[#This Row],[Order qty]]*Sales_Table[[#This Row],[unit price]]</f>
        <v>3058.2941021919278</v>
      </c>
      <c r="N14192" s="8">
        <f>Sales_Table[[#This Row],[Revenue]]-Sales_Table[[#This Row],[unit cost]]</f>
        <v>2785.232128781935</v>
      </c>
    </row>
    <row r="14193" spans="1:14" ht="14.25" customHeight="1">
      <c r="A14193" t="s">
        <v>14206</v>
      </c>
      <c r="B14193" s="2">
        <v>43855</v>
      </c>
      <c r="C14193" s="5" t="str">
        <f t="shared" si="442"/>
        <v>Jan</v>
      </c>
      <c r="D14193" s="5" t="str">
        <f t="shared" si="443"/>
        <v>5</v>
      </c>
      <c r="E14193" t="s">
        <v>14</v>
      </c>
      <c r="F14193" s="3" t="s">
        <v>12</v>
      </c>
      <c r="G14193">
        <v>5</v>
      </c>
      <c r="H14193">
        <v>177</v>
      </c>
      <c r="I14193">
        <v>28</v>
      </c>
      <c r="J14193">
        <v>1</v>
      </c>
      <c r="K14193" s="3">
        <v>635.08538460731495</v>
      </c>
      <c r="L14193" s="3">
        <v>453.63241757665401</v>
      </c>
      <c r="M14193" s="7">
        <f>Sales_Table[[#This Row],[Order qty]]*Sales_Table[[#This Row],[unit price]]</f>
        <v>635.08538460731495</v>
      </c>
      <c r="N14193" s="8">
        <f>Sales_Table[[#This Row],[Revenue]]-Sales_Table[[#This Row],[unit cost]]</f>
        <v>181.45296703066094</v>
      </c>
    </row>
    <row r="14194" spans="1:14" ht="14.25" customHeight="1">
      <c r="A14194" t="s">
        <v>14207</v>
      </c>
      <c r="B14194" s="2">
        <v>43853</v>
      </c>
      <c r="C14194" s="5" t="str">
        <f t="shared" si="442"/>
        <v>May</v>
      </c>
      <c r="D14194" s="5" t="str">
        <f t="shared" si="443"/>
        <v>1</v>
      </c>
      <c r="E14194" t="s">
        <v>11</v>
      </c>
      <c r="F14194" s="3" t="s">
        <v>12</v>
      </c>
      <c r="G14194">
        <v>23</v>
      </c>
      <c r="H14194">
        <v>17</v>
      </c>
      <c r="I14194">
        <v>3</v>
      </c>
      <c r="J14194">
        <v>4</v>
      </c>
      <c r="K14194" s="3">
        <v>286.65698736906103</v>
      </c>
      <c r="L14194" s="3">
        <v>204.75499097790001</v>
      </c>
      <c r="M14194" s="7">
        <f>Sales_Table[[#This Row],[Order qty]]*Sales_Table[[#This Row],[unit price]]</f>
        <v>1146.6279494762441</v>
      </c>
      <c r="N14194" s="8">
        <f>Sales_Table[[#This Row],[Revenue]]-Sales_Table[[#This Row],[unit cost]]</f>
        <v>941.87295849834413</v>
      </c>
    </row>
    <row r="14195" spans="1:14" ht="14.25" customHeight="1">
      <c r="A14195" t="s">
        <v>14208</v>
      </c>
      <c r="B14195" s="2">
        <v>43956</v>
      </c>
      <c r="C14195" s="5" t="str">
        <f t="shared" si="442"/>
        <v>Jan</v>
      </c>
      <c r="D14195" s="5" t="str">
        <f t="shared" si="443"/>
        <v>5</v>
      </c>
      <c r="E14195" t="s">
        <v>20</v>
      </c>
      <c r="F14195" s="3" t="s">
        <v>12</v>
      </c>
      <c r="G14195">
        <v>7</v>
      </c>
      <c r="H14195">
        <v>220</v>
      </c>
      <c r="I14195">
        <v>32</v>
      </c>
      <c r="J14195">
        <v>3</v>
      </c>
      <c r="K14195" s="3">
        <v>571.72727429866802</v>
      </c>
      <c r="L14195" s="3">
        <v>408.376624499049</v>
      </c>
      <c r="M14195" s="7">
        <f>Sales_Table[[#This Row],[Order qty]]*Sales_Table[[#This Row],[unit price]]</f>
        <v>1715.1818228960042</v>
      </c>
      <c r="N14195" s="8">
        <f>Sales_Table[[#This Row],[Revenue]]-Sales_Table[[#This Row],[unit cost]]</f>
        <v>1306.8051983969551</v>
      </c>
    </row>
    <row r="14196" spans="1:14" ht="14.25" customHeight="1">
      <c r="A14196" t="s">
        <v>14209</v>
      </c>
      <c r="B14196" s="2">
        <v>43844</v>
      </c>
      <c r="C14196" s="5" t="str">
        <f t="shared" si="442"/>
        <v>May</v>
      </c>
      <c r="D14196" s="5" t="str">
        <f t="shared" si="443"/>
        <v>3</v>
      </c>
      <c r="E14196" t="s">
        <v>14</v>
      </c>
      <c r="F14196" s="3" t="s">
        <v>12</v>
      </c>
      <c r="G14196">
        <v>1</v>
      </c>
      <c r="H14196">
        <v>149</v>
      </c>
      <c r="I14196">
        <v>42</v>
      </c>
      <c r="J14196">
        <v>2</v>
      </c>
      <c r="K14196" s="3">
        <v>588.09862786531403</v>
      </c>
      <c r="L14196" s="3">
        <v>420.07044847522502</v>
      </c>
      <c r="M14196" s="7">
        <f>Sales_Table[[#This Row],[Order qty]]*Sales_Table[[#This Row],[unit price]]</f>
        <v>1176.1972557306281</v>
      </c>
      <c r="N14196" s="8">
        <f>Sales_Table[[#This Row],[Revenue]]-Sales_Table[[#This Row],[unit cost]]</f>
        <v>756.12680725540304</v>
      </c>
    </row>
    <row r="14197" spans="1:14" ht="14.25" customHeight="1">
      <c r="A14197" t="s">
        <v>14210</v>
      </c>
      <c r="B14197" s="2">
        <v>43961</v>
      </c>
      <c r="C14197" s="5" t="str">
        <f t="shared" si="442"/>
        <v>Mar</v>
      </c>
      <c r="D14197" s="5" t="str">
        <f t="shared" si="443"/>
        <v>2</v>
      </c>
      <c r="E14197" t="s">
        <v>16</v>
      </c>
      <c r="F14197" s="3" t="s">
        <v>12</v>
      </c>
      <c r="G14197">
        <v>13</v>
      </c>
      <c r="H14197">
        <v>8</v>
      </c>
      <c r="I14197">
        <v>25</v>
      </c>
      <c r="J14197">
        <v>1</v>
      </c>
      <c r="K14197" s="3">
        <v>648.42542409896896</v>
      </c>
      <c r="L14197" s="3">
        <v>463.16101721354897</v>
      </c>
      <c r="M14197" s="7">
        <f>Sales_Table[[#This Row],[Order qty]]*Sales_Table[[#This Row],[unit price]]</f>
        <v>648.42542409896896</v>
      </c>
      <c r="N14197" s="8">
        <f>Sales_Table[[#This Row],[Revenue]]-Sales_Table[[#This Row],[unit cost]]</f>
        <v>185.26440688541999</v>
      </c>
    </row>
    <row r="14198" spans="1:14" ht="14.25" customHeight="1">
      <c r="A14198" t="s">
        <v>14211</v>
      </c>
      <c r="B14198" s="2">
        <v>43918</v>
      </c>
      <c r="C14198" s="5" t="str">
        <f t="shared" si="442"/>
        <v>Feb</v>
      </c>
      <c r="D14198" s="5" t="str">
        <f t="shared" si="443"/>
        <v>4</v>
      </c>
      <c r="E14198" t="s">
        <v>11</v>
      </c>
      <c r="F14198" s="3" t="s">
        <v>12</v>
      </c>
      <c r="G14198">
        <v>12</v>
      </c>
      <c r="H14198">
        <v>273</v>
      </c>
      <c r="I14198">
        <v>20</v>
      </c>
      <c r="J14198">
        <v>4</v>
      </c>
      <c r="K14198" s="3">
        <v>483.55996459722502</v>
      </c>
      <c r="L14198" s="3">
        <v>345.39997471230402</v>
      </c>
      <c r="M14198" s="7">
        <f>Sales_Table[[#This Row],[Order qty]]*Sales_Table[[#This Row],[unit price]]</f>
        <v>1934.2398583889001</v>
      </c>
      <c r="N14198" s="8">
        <f>Sales_Table[[#This Row],[Revenue]]-Sales_Table[[#This Row],[unit cost]]</f>
        <v>1588.8398836765959</v>
      </c>
    </row>
    <row r="14199" spans="1:14" ht="14.25" customHeight="1">
      <c r="A14199" t="s">
        <v>14212</v>
      </c>
      <c r="B14199" s="2">
        <v>43875</v>
      </c>
      <c r="C14199" s="5" t="str">
        <f t="shared" si="442"/>
        <v>Apr</v>
      </c>
      <c r="D14199" s="5" t="str">
        <f t="shared" si="443"/>
        <v>1</v>
      </c>
      <c r="E14199" t="s">
        <v>20</v>
      </c>
      <c r="F14199" s="3" t="s">
        <v>12</v>
      </c>
      <c r="G14199">
        <v>16</v>
      </c>
      <c r="H14199">
        <v>296</v>
      </c>
      <c r="I14199">
        <v>8</v>
      </c>
      <c r="J14199">
        <v>10</v>
      </c>
      <c r="K14199" s="3">
        <v>397.499055504799</v>
      </c>
      <c r="L14199" s="3">
        <v>283.92789678914198</v>
      </c>
      <c r="M14199" s="7">
        <f>Sales_Table[[#This Row],[Order qty]]*Sales_Table[[#This Row],[unit price]]</f>
        <v>3974.9905550479898</v>
      </c>
      <c r="N14199" s="8">
        <f>Sales_Table[[#This Row],[Revenue]]-Sales_Table[[#This Row],[unit cost]]</f>
        <v>3691.0626582588479</v>
      </c>
    </row>
    <row r="14200" spans="1:14" ht="14.25" customHeight="1">
      <c r="A14200" t="s">
        <v>14213</v>
      </c>
      <c r="B14200" s="2">
        <v>43942</v>
      </c>
      <c r="C14200" s="5" t="str">
        <f t="shared" si="442"/>
        <v>Jan</v>
      </c>
      <c r="D14200" s="5" t="str">
        <f t="shared" si="443"/>
        <v>5</v>
      </c>
      <c r="E14200" t="s">
        <v>14</v>
      </c>
      <c r="F14200" s="3" t="s">
        <v>12</v>
      </c>
      <c r="G14200">
        <v>4</v>
      </c>
      <c r="H14200">
        <v>49</v>
      </c>
      <c r="I14200">
        <v>43</v>
      </c>
      <c r="J14200">
        <v>7</v>
      </c>
      <c r="K14200" s="3">
        <v>487.59114557504699</v>
      </c>
      <c r="L14200" s="3">
        <v>348.27938969646198</v>
      </c>
      <c r="M14200" s="7">
        <f>Sales_Table[[#This Row],[Order qty]]*Sales_Table[[#This Row],[unit price]]</f>
        <v>3413.138019025329</v>
      </c>
      <c r="N14200" s="8">
        <f>Sales_Table[[#This Row],[Revenue]]-Sales_Table[[#This Row],[unit cost]]</f>
        <v>3064.8586293288672</v>
      </c>
    </row>
    <row r="14201" spans="1:14" ht="14.25" customHeight="1">
      <c r="A14201" t="s">
        <v>14214</v>
      </c>
      <c r="B14201" s="2">
        <v>43839</v>
      </c>
      <c r="C14201" s="5" t="str">
        <f t="shared" si="442"/>
        <v>May</v>
      </c>
      <c r="D14201" s="5" t="str">
        <f t="shared" si="443"/>
        <v>2</v>
      </c>
      <c r="E14201" t="s">
        <v>16</v>
      </c>
      <c r="F14201" s="3" t="s">
        <v>12</v>
      </c>
      <c r="G14201">
        <v>22</v>
      </c>
      <c r="H14201">
        <v>13</v>
      </c>
      <c r="I14201">
        <v>8</v>
      </c>
      <c r="J14201">
        <v>8</v>
      </c>
      <c r="K14201" s="3">
        <v>439.774286985397</v>
      </c>
      <c r="L14201" s="3">
        <v>314.12449070385497</v>
      </c>
      <c r="M14201" s="7">
        <f>Sales_Table[[#This Row],[Order qty]]*Sales_Table[[#This Row],[unit price]]</f>
        <v>3518.194295883176</v>
      </c>
      <c r="N14201" s="8">
        <f>Sales_Table[[#This Row],[Revenue]]-Sales_Table[[#This Row],[unit cost]]</f>
        <v>3204.0698051793211</v>
      </c>
    </row>
    <row r="14202" spans="1:14" ht="14.25" customHeight="1">
      <c r="A14202" t="s">
        <v>14215</v>
      </c>
      <c r="B14202" s="2">
        <v>43955</v>
      </c>
      <c r="C14202" s="5" t="str">
        <f t="shared" si="442"/>
        <v>Feb</v>
      </c>
      <c r="D14202" s="5" t="str">
        <f t="shared" si="443"/>
        <v>4</v>
      </c>
      <c r="E14202" t="s">
        <v>20</v>
      </c>
      <c r="F14202" s="3" t="s">
        <v>12</v>
      </c>
      <c r="G14202">
        <v>15</v>
      </c>
      <c r="H14202">
        <v>128</v>
      </c>
      <c r="I14202">
        <v>28</v>
      </c>
      <c r="J14202">
        <v>7</v>
      </c>
      <c r="K14202" s="3">
        <v>260.28412789106397</v>
      </c>
      <c r="L14202" s="3">
        <v>185.91723420790299</v>
      </c>
      <c r="M14202" s="7">
        <f>Sales_Table[[#This Row],[Order qty]]*Sales_Table[[#This Row],[unit price]]</f>
        <v>1821.9888952374479</v>
      </c>
      <c r="N14202" s="8">
        <f>Sales_Table[[#This Row],[Revenue]]-Sales_Table[[#This Row],[unit cost]]</f>
        <v>1636.0716610295449</v>
      </c>
    </row>
    <row r="14203" spans="1:14" ht="14.25" customHeight="1">
      <c r="A14203" t="s">
        <v>14216</v>
      </c>
      <c r="B14203" s="2">
        <v>43877</v>
      </c>
      <c r="C14203" s="5" t="str">
        <f t="shared" si="442"/>
        <v>Apr</v>
      </c>
      <c r="D14203" s="5" t="str">
        <f t="shared" si="443"/>
        <v>2</v>
      </c>
      <c r="E14203" t="s">
        <v>16</v>
      </c>
      <c r="F14203" s="3" t="s">
        <v>12</v>
      </c>
      <c r="G14203">
        <v>19</v>
      </c>
      <c r="H14203">
        <v>106</v>
      </c>
      <c r="I14203">
        <v>36</v>
      </c>
      <c r="J14203">
        <v>10</v>
      </c>
      <c r="K14203" s="3">
        <v>233.26430976390799</v>
      </c>
      <c r="L14203" s="3">
        <v>166.61736411707699</v>
      </c>
      <c r="M14203" s="7">
        <f>Sales_Table[[#This Row],[Order qty]]*Sales_Table[[#This Row],[unit price]]</f>
        <v>2332.6430976390798</v>
      </c>
      <c r="N14203" s="8">
        <f>Sales_Table[[#This Row],[Revenue]]-Sales_Table[[#This Row],[unit cost]]</f>
        <v>2166.0257335220026</v>
      </c>
    </row>
    <row r="14204" spans="1:14" ht="14.25" customHeight="1">
      <c r="A14204" t="s">
        <v>14217</v>
      </c>
      <c r="B14204" s="2">
        <v>43940</v>
      </c>
      <c r="C14204" s="5" t="str">
        <f t="shared" si="442"/>
        <v>Feb</v>
      </c>
      <c r="D14204" s="5" t="str">
        <f t="shared" si="443"/>
        <v>5</v>
      </c>
      <c r="E14204" t="s">
        <v>16</v>
      </c>
      <c r="F14204" s="3" t="s">
        <v>12</v>
      </c>
      <c r="G14204">
        <v>12</v>
      </c>
      <c r="H14204">
        <v>7</v>
      </c>
      <c r="I14204">
        <v>5</v>
      </c>
      <c r="J14204">
        <v>4</v>
      </c>
      <c r="K14204" s="3">
        <v>601.73215037584305</v>
      </c>
      <c r="L14204" s="3">
        <v>429.80867883988799</v>
      </c>
      <c r="M14204" s="7">
        <f>Sales_Table[[#This Row],[Order qty]]*Sales_Table[[#This Row],[unit price]]</f>
        <v>2406.9286015033722</v>
      </c>
      <c r="N14204" s="8">
        <f>Sales_Table[[#This Row],[Revenue]]-Sales_Table[[#This Row],[unit cost]]</f>
        <v>1977.1199226634842</v>
      </c>
    </row>
    <row r="14205" spans="1:14" ht="14.25" customHeight="1">
      <c r="A14205" t="s">
        <v>14218</v>
      </c>
      <c r="B14205" s="2">
        <v>43872</v>
      </c>
      <c r="C14205" s="5" t="str">
        <f t="shared" si="442"/>
        <v>May</v>
      </c>
      <c r="D14205" s="5" t="str">
        <f t="shared" si="443"/>
        <v>1</v>
      </c>
      <c r="E14205" t="s">
        <v>16</v>
      </c>
      <c r="F14205" s="3" t="s">
        <v>12</v>
      </c>
      <c r="G14205">
        <v>3</v>
      </c>
      <c r="H14205">
        <v>226</v>
      </c>
      <c r="I14205">
        <v>41</v>
      </c>
      <c r="J14205">
        <v>9</v>
      </c>
      <c r="K14205" s="3">
        <v>356.29096984863298</v>
      </c>
      <c r="L14205" s="3">
        <v>254.493549891881</v>
      </c>
      <c r="M14205" s="7">
        <f>Sales_Table[[#This Row],[Order qty]]*Sales_Table[[#This Row],[unit price]]</f>
        <v>3206.6187286376967</v>
      </c>
      <c r="N14205" s="8">
        <f>Sales_Table[[#This Row],[Revenue]]-Sales_Table[[#This Row],[unit cost]]</f>
        <v>2952.1251787458159</v>
      </c>
    </row>
    <row r="14206" spans="1:14" ht="14.25" customHeight="1">
      <c r="A14206" t="s">
        <v>14219</v>
      </c>
      <c r="B14206" s="2">
        <v>43967</v>
      </c>
      <c r="C14206" s="5" t="str">
        <f t="shared" si="442"/>
        <v>Jan</v>
      </c>
      <c r="D14206" s="5" t="str">
        <f t="shared" si="443"/>
        <v>2</v>
      </c>
      <c r="E14206" t="s">
        <v>20</v>
      </c>
      <c r="F14206" s="3" t="s">
        <v>12</v>
      </c>
      <c r="G14206">
        <v>12</v>
      </c>
      <c r="H14206">
        <v>56</v>
      </c>
      <c r="I14206">
        <v>46</v>
      </c>
      <c r="J14206">
        <v>8</v>
      </c>
      <c r="K14206" s="3">
        <v>360.16498750448199</v>
      </c>
      <c r="L14206" s="3">
        <v>257.26070536034501</v>
      </c>
      <c r="M14206" s="7">
        <f>Sales_Table[[#This Row],[Order qty]]*Sales_Table[[#This Row],[unit price]]</f>
        <v>2881.3199000358559</v>
      </c>
      <c r="N14206" s="8">
        <f>Sales_Table[[#This Row],[Revenue]]-Sales_Table[[#This Row],[unit cost]]</f>
        <v>2624.0591946755108</v>
      </c>
    </row>
    <row r="14207" spans="1:14" ht="14.25" customHeight="1">
      <c r="A14207" t="s">
        <v>14220</v>
      </c>
      <c r="B14207" s="2">
        <v>43847</v>
      </c>
      <c r="C14207" s="5" t="str">
        <f t="shared" si="442"/>
        <v>Feb</v>
      </c>
      <c r="D14207" s="5" t="str">
        <f t="shared" si="443"/>
        <v>2</v>
      </c>
      <c r="E14207" t="s">
        <v>16</v>
      </c>
      <c r="F14207" s="3" t="s">
        <v>12</v>
      </c>
      <c r="G14207">
        <v>12</v>
      </c>
      <c r="H14207">
        <v>183</v>
      </c>
      <c r="I14207">
        <v>25</v>
      </c>
      <c r="J14207">
        <v>9</v>
      </c>
      <c r="K14207" s="3">
        <v>510.57900631427799</v>
      </c>
      <c r="L14207" s="3">
        <v>364.699290224484</v>
      </c>
      <c r="M14207" s="7">
        <f>Sales_Table[[#This Row],[Order qty]]*Sales_Table[[#This Row],[unit price]]</f>
        <v>4595.2110568285016</v>
      </c>
      <c r="N14207" s="8">
        <f>Sales_Table[[#This Row],[Revenue]]-Sales_Table[[#This Row],[unit cost]]</f>
        <v>4230.5117666040178</v>
      </c>
    </row>
    <row r="14208" spans="1:14" ht="14.25" customHeight="1">
      <c r="A14208" t="s">
        <v>14221</v>
      </c>
      <c r="B14208" s="2">
        <v>43887</v>
      </c>
      <c r="C14208" s="5" t="str">
        <f t="shared" si="442"/>
        <v>Feb</v>
      </c>
      <c r="D14208" s="5" t="str">
        <f t="shared" si="443"/>
        <v>5</v>
      </c>
      <c r="E14208" t="s">
        <v>16</v>
      </c>
      <c r="F14208" s="3" t="s">
        <v>12</v>
      </c>
      <c r="G14208">
        <v>14</v>
      </c>
      <c r="H14208">
        <v>287</v>
      </c>
      <c r="I14208">
        <v>18</v>
      </c>
      <c r="J14208">
        <v>5</v>
      </c>
      <c r="K14208" s="3">
        <v>168.16623455286</v>
      </c>
      <c r="L14208" s="3">
        <v>120.118738966329</v>
      </c>
      <c r="M14208" s="7">
        <f>Sales_Table[[#This Row],[Order qty]]*Sales_Table[[#This Row],[unit price]]</f>
        <v>840.83117276430005</v>
      </c>
      <c r="N14208" s="8">
        <f>Sales_Table[[#This Row],[Revenue]]-Sales_Table[[#This Row],[unit cost]]</f>
        <v>720.71243379797102</v>
      </c>
    </row>
    <row r="14209" spans="1:14" ht="14.25" customHeight="1">
      <c r="A14209" t="s">
        <v>14222</v>
      </c>
      <c r="B14209" s="2">
        <v>43880</v>
      </c>
      <c r="C14209" s="5" t="str">
        <f t="shared" si="442"/>
        <v>May</v>
      </c>
      <c r="D14209" s="5" t="str">
        <f t="shared" si="443"/>
        <v>4</v>
      </c>
      <c r="E14209" t="s">
        <v>11</v>
      </c>
      <c r="F14209" s="3" t="s">
        <v>12</v>
      </c>
      <c r="G14209">
        <v>13</v>
      </c>
      <c r="H14209">
        <v>151</v>
      </c>
      <c r="I14209">
        <v>32</v>
      </c>
      <c r="J14209">
        <v>8</v>
      </c>
      <c r="K14209" s="3">
        <v>587.10419583320595</v>
      </c>
      <c r="L14209" s="3">
        <v>419.36013988086199</v>
      </c>
      <c r="M14209" s="7">
        <f>Sales_Table[[#This Row],[Order qty]]*Sales_Table[[#This Row],[unit price]]</f>
        <v>4696.8335666656476</v>
      </c>
      <c r="N14209" s="8">
        <f>Sales_Table[[#This Row],[Revenue]]-Sales_Table[[#This Row],[unit cost]]</f>
        <v>4277.4734267847853</v>
      </c>
    </row>
    <row r="14210" spans="1:14" ht="14.25" customHeight="1">
      <c r="A14210" t="s">
        <v>14223</v>
      </c>
      <c r="B14210" s="2">
        <v>43970</v>
      </c>
      <c r="C14210" s="5" t="str">
        <f t="shared" ref="C14210:C14273" si="444">TEXT(B14211,"mmm")</f>
        <v>Apr</v>
      </c>
      <c r="D14210" s="5" t="str">
        <f t="shared" ref="D14210:D14273" si="445">TEXT(B14212, "m")</f>
        <v>4</v>
      </c>
      <c r="E14210" t="s">
        <v>11</v>
      </c>
      <c r="F14210" s="3" t="s">
        <v>12</v>
      </c>
      <c r="G14210">
        <v>24</v>
      </c>
      <c r="H14210">
        <v>280</v>
      </c>
      <c r="I14210">
        <v>44</v>
      </c>
      <c r="J14210">
        <v>8</v>
      </c>
      <c r="K14210" s="3">
        <v>497.62887400388701</v>
      </c>
      <c r="L14210" s="3">
        <v>355.44919571706203</v>
      </c>
      <c r="M14210" s="7">
        <f>Sales_Table[[#This Row],[Order qty]]*Sales_Table[[#This Row],[unit price]]</f>
        <v>3981.030992031096</v>
      </c>
      <c r="N14210" s="8">
        <f>Sales_Table[[#This Row],[Revenue]]-Sales_Table[[#This Row],[unit cost]]</f>
        <v>3625.5817963140339</v>
      </c>
    </row>
    <row r="14211" spans="1:14" ht="14.25" customHeight="1">
      <c r="A14211" t="s">
        <v>14224</v>
      </c>
      <c r="B14211" s="2">
        <v>43943</v>
      </c>
      <c r="C14211" s="5" t="str">
        <f t="shared" si="444"/>
        <v>Apr</v>
      </c>
      <c r="D14211" s="5" t="str">
        <f t="shared" si="445"/>
        <v>1</v>
      </c>
      <c r="E14211" t="s">
        <v>20</v>
      </c>
      <c r="F14211" s="3" t="s">
        <v>12</v>
      </c>
      <c r="G14211">
        <v>15</v>
      </c>
      <c r="H14211">
        <v>336</v>
      </c>
      <c r="I14211">
        <v>31</v>
      </c>
      <c r="J14211">
        <v>6</v>
      </c>
      <c r="K14211" s="3">
        <v>238.72665345668801</v>
      </c>
      <c r="L14211" s="3">
        <v>170.51903818334901</v>
      </c>
      <c r="M14211" s="7">
        <f>Sales_Table[[#This Row],[Order qty]]*Sales_Table[[#This Row],[unit price]]</f>
        <v>1432.359920740128</v>
      </c>
      <c r="N14211" s="8">
        <f>Sales_Table[[#This Row],[Revenue]]-Sales_Table[[#This Row],[unit cost]]</f>
        <v>1261.840882556779</v>
      </c>
    </row>
    <row r="14212" spans="1:14" ht="14.25" customHeight="1">
      <c r="A14212" t="s">
        <v>14225</v>
      </c>
      <c r="B14212" s="2">
        <v>43932</v>
      </c>
      <c r="C14212" s="5" t="str">
        <f t="shared" si="444"/>
        <v>Jan</v>
      </c>
      <c r="D14212" s="5" t="str">
        <f t="shared" si="445"/>
        <v>4</v>
      </c>
      <c r="E14212" t="s">
        <v>16</v>
      </c>
      <c r="F14212" s="3" t="s">
        <v>12</v>
      </c>
      <c r="G14212">
        <v>3</v>
      </c>
      <c r="H14212">
        <v>12</v>
      </c>
      <c r="I14212">
        <v>7</v>
      </c>
      <c r="J14212">
        <v>1</v>
      </c>
      <c r="K14212" s="3">
        <v>186.355373203754</v>
      </c>
      <c r="L14212" s="3">
        <v>133.11098085982499</v>
      </c>
      <c r="M14212" s="7">
        <f>Sales_Table[[#This Row],[Order qty]]*Sales_Table[[#This Row],[unit price]]</f>
        <v>186.355373203754</v>
      </c>
      <c r="N14212" s="8">
        <f>Sales_Table[[#This Row],[Revenue]]-Sales_Table[[#This Row],[unit cost]]</f>
        <v>53.244392343929007</v>
      </c>
    </row>
    <row r="14213" spans="1:14" ht="14.25" customHeight="1">
      <c r="A14213" t="s">
        <v>14226</v>
      </c>
      <c r="B14213" s="2">
        <v>43849</v>
      </c>
      <c r="C14213" s="5" t="str">
        <f t="shared" si="444"/>
        <v>Apr</v>
      </c>
      <c r="D14213" s="5" t="str">
        <f t="shared" si="445"/>
        <v>5</v>
      </c>
      <c r="E14213" t="s">
        <v>11</v>
      </c>
      <c r="F14213" s="3" t="s">
        <v>12</v>
      </c>
      <c r="G14213">
        <v>11</v>
      </c>
      <c r="H14213">
        <v>148</v>
      </c>
      <c r="I14213">
        <v>6</v>
      </c>
      <c r="J14213">
        <v>6</v>
      </c>
      <c r="K14213" s="3">
        <v>544.89053964614902</v>
      </c>
      <c r="L14213" s="3">
        <v>389.20752831867799</v>
      </c>
      <c r="M14213" s="7">
        <f>Sales_Table[[#This Row],[Order qty]]*Sales_Table[[#This Row],[unit price]]</f>
        <v>3269.3432378768939</v>
      </c>
      <c r="N14213" s="8">
        <f>Sales_Table[[#This Row],[Revenue]]-Sales_Table[[#This Row],[unit cost]]</f>
        <v>2880.1357095582161</v>
      </c>
    </row>
    <row r="14214" spans="1:14" ht="14.25" customHeight="1">
      <c r="A14214" t="s">
        <v>14227</v>
      </c>
      <c r="B14214" s="2">
        <v>43943</v>
      </c>
      <c r="C14214" s="5" t="str">
        <f t="shared" si="444"/>
        <v>May</v>
      </c>
      <c r="D14214" s="5" t="str">
        <f t="shared" si="445"/>
        <v>3</v>
      </c>
      <c r="E14214" t="s">
        <v>20</v>
      </c>
      <c r="F14214" s="3" t="s">
        <v>12</v>
      </c>
      <c r="G14214">
        <v>6</v>
      </c>
      <c r="H14214">
        <v>299</v>
      </c>
      <c r="I14214">
        <v>24</v>
      </c>
      <c r="J14214">
        <v>2</v>
      </c>
      <c r="K14214" s="3">
        <v>211.458563268185</v>
      </c>
      <c r="L14214" s="3">
        <v>151.04183090584601</v>
      </c>
      <c r="M14214" s="7">
        <f>Sales_Table[[#This Row],[Order qty]]*Sales_Table[[#This Row],[unit price]]</f>
        <v>422.91712653637001</v>
      </c>
      <c r="N14214" s="8">
        <f>Sales_Table[[#This Row],[Revenue]]-Sales_Table[[#This Row],[unit cost]]</f>
        <v>271.87529563052396</v>
      </c>
    </row>
    <row r="14215" spans="1:14" ht="14.25" customHeight="1">
      <c r="A14215" t="s">
        <v>14228</v>
      </c>
      <c r="B14215" s="2">
        <v>43968</v>
      </c>
      <c r="C14215" s="5" t="str">
        <f t="shared" si="444"/>
        <v>Mar</v>
      </c>
      <c r="D14215" s="5" t="str">
        <f t="shared" si="445"/>
        <v>4</v>
      </c>
      <c r="E14215" t="s">
        <v>14</v>
      </c>
      <c r="F14215" s="3" t="s">
        <v>12</v>
      </c>
      <c r="G14215">
        <v>15</v>
      </c>
      <c r="H14215">
        <v>349</v>
      </c>
      <c r="I14215">
        <v>20</v>
      </c>
      <c r="J14215">
        <v>2</v>
      </c>
      <c r="K14215" s="3">
        <v>456.92142355442002</v>
      </c>
      <c r="L14215" s="3">
        <v>326.372445396015</v>
      </c>
      <c r="M14215" s="7">
        <f>Sales_Table[[#This Row],[Order qty]]*Sales_Table[[#This Row],[unit price]]</f>
        <v>913.84284710884003</v>
      </c>
      <c r="N14215" s="8">
        <f>Sales_Table[[#This Row],[Revenue]]-Sales_Table[[#This Row],[unit cost]]</f>
        <v>587.47040171282504</v>
      </c>
    </row>
    <row r="14216" spans="1:14" ht="14.25" customHeight="1">
      <c r="A14216" t="s">
        <v>14229</v>
      </c>
      <c r="B14216" s="2">
        <v>43914</v>
      </c>
      <c r="C14216" s="5" t="str">
        <f t="shared" si="444"/>
        <v>Apr</v>
      </c>
      <c r="D14216" s="5" t="str">
        <f t="shared" si="445"/>
        <v>5</v>
      </c>
      <c r="E14216" t="s">
        <v>11</v>
      </c>
      <c r="F14216" s="3" t="s">
        <v>12</v>
      </c>
      <c r="G14216">
        <v>16</v>
      </c>
      <c r="H14216">
        <v>222</v>
      </c>
      <c r="I14216">
        <v>34</v>
      </c>
      <c r="J14216">
        <v>1</v>
      </c>
      <c r="K14216" s="3">
        <v>575.96954923868202</v>
      </c>
      <c r="L14216" s="3">
        <v>411.40682088477303</v>
      </c>
      <c r="M14216" s="7">
        <f>Sales_Table[[#This Row],[Order qty]]*Sales_Table[[#This Row],[unit price]]</f>
        <v>575.96954923868202</v>
      </c>
      <c r="N14216" s="8">
        <f>Sales_Table[[#This Row],[Revenue]]-Sales_Table[[#This Row],[unit cost]]</f>
        <v>164.56272835390899</v>
      </c>
    </row>
    <row r="14217" spans="1:14" ht="14.25" customHeight="1">
      <c r="A14217" t="s">
        <v>14230</v>
      </c>
      <c r="B14217" s="2">
        <v>43929</v>
      </c>
      <c r="C14217" s="5" t="str">
        <f t="shared" si="444"/>
        <v>May</v>
      </c>
      <c r="D14217" s="5" t="str">
        <f t="shared" si="445"/>
        <v>1</v>
      </c>
      <c r="E14217" t="s">
        <v>20</v>
      </c>
      <c r="F14217" s="3" t="s">
        <v>12</v>
      </c>
      <c r="G14217">
        <v>15</v>
      </c>
      <c r="H14217">
        <v>331</v>
      </c>
      <c r="I14217">
        <v>9</v>
      </c>
      <c r="J14217">
        <v>10</v>
      </c>
      <c r="K14217" s="3">
        <v>376.70255255699198</v>
      </c>
      <c r="L14217" s="3">
        <v>269.07325182642302</v>
      </c>
      <c r="M14217" s="7">
        <f>Sales_Table[[#This Row],[Order qty]]*Sales_Table[[#This Row],[unit price]]</f>
        <v>3767.0255255699199</v>
      </c>
      <c r="N14217" s="8">
        <f>Sales_Table[[#This Row],[Revenue]]-Sales_Table[[#This Row],[unit cost]]</f>
        <v>3497.9522737434968</v>
      </c>
    </row>
    <row r="14218" spans="1:14" ht="14.25" customHeight="1">
      <c r="A14218" t="s">
        <v>14231</v>
      </c>
      <c r="B14218" s="2">
        <v>43977</v>
      </c>
      <c r="C14218" s="5" t="str">
        <f t="shared" si="444"/>
        <v>Jan</v>
      </c>
      <c r="D14218" s="5" t="str">
        <f t="shared" si="445"/>
        <v>3</v>
      </c>
      <c r="E14218" t="s">
        <v>20</v>
      </c>
      <c r="F14218" s="3" t="s">
        <v>12</v>
      </c>
      <c r="G14218">
        <v>25</v>
      </c>
      <c r="H14218">
        <v>338</v>
      </c>
      <c r="I14218">
        <v>14</v>
      </c>
      <c r="J14218">
        <v>5</v>
      </c>
      <c r="K14218" s="3">
        <v>344.30890148878098</v>
      </c>
      <c r="L14218" s="3">
        <v>245.934929634844</v>
      </c>
      <c r="M14218" s="7">
        <f>Sales_Table[[#This Row],[Order qty]]*Sales_Table[[#This Row],[unit price]]</f>
        <v>1721.5445074439049</v>
      </c>
      <c r="N14218" s="8">
        <f>Sales_Table[[#This Row],[Revenue]]-Sales_Table[[#This Row],[unit cost]]</f>
        <v>1475.609577809061</v>
      </c>
    </row>
    <row r="14219" spans="1:14" ht="14.25" customHeight="1">
      <c r="A14219" t="s">
        <v>14232</v>
      </c>
      <c r="B14219" s="2">
        <v>43849</v>
      </c>
      <c r="C14219" s="5" t="str">
        <f t="shared" si="444"/>
        <v>Mar</v>
      </c>
      <c r="D14219" s="5" t="str">
        <f t="shared" si="445"/>
        <v>2</v>
      </c>
      <c r="E14219" t="s">
        <v>14</v>
      </c>
      <c r="F14219" s="3" t="s">
        <v>12</v>
      </c>
      <c r="G14219">
        <v>26</v>
      </c>
      <c r="H14219">
        <v>30</v>
      </c>
      <c r="I14219">
        <v>12</v>
      </c>
      <c r="J14219">
        <v>3</v>
      </c>
      <c r="K14219" s="3">
        <v>296.76127803325699</v>
      </c>
      <c r="L14219" s="3">
        <v>211.97234145232599</v>
      </c>
      <c r="M14219" s="7">
        <f>Sales_Table[[#This Row],[Order qty]]*Sales_Table[[#This Row],[unit price]]</f>
        <v>890.28383409977096</v>
      </c>
      <c r="N14219" s="8">
        <f>Sales_Table[[#This Row],[Revenue]]-Sales_Table[[#This Row],[unit cost]]</f>
        <v>678.31149264744499</v>
      </c>
    </row>
    <row r="14220" spans="1:14" ht="14.25" customHeight="1">
      <c r="A14220" t="s">
        <v>14233</v>
      </c>
      <c r="B14220" s="2">
        <v>43906</v>
      </c>
      <c r="C14220" s="5" t="str">
        <f t="shared" si="444"/>
        <v>Feb</v>
      </c>
      <c r="D14220" s="5" t="str">
        <f t="shared" si="445"/>
        <v>1</v>
      </c>
      <c r="E14220" t="s">
        <v>16</v>
      </c>
      <c r="F14220" s="3" t="s">
        <v>12</v>
      </c>
      <c r="G14220">
        <v>16</v>
      </c>
      <c r="H14220">
        <v>47</v>
      </c>
      <c r="I14220">
        <v>36</v>
      </c>
      <c r="J14220">
        <v>2</v>
      </c>
      <c r="K14220" s="3">
        <v>466.52737838029901</v>
      </c>
      <c r="L14220" s="3">
        <v>333.23384170021302</v>
      </c>
      <c r="M14220" s="7">
        <f>Sales_Table[[#This Row],[Order qty]]*Sales_Table[[#This Row],[unit price]]</f>
        <v>933.05475676059802</v>
      </c>
      <c r="N14220" s="8">
        <f>Sales_Table[[#This Row],[Revenue]]-Sales_Table[[#This Row],[unit cost]]</f>
        <v>599.820915060385</v>
      </c>
    </row>
    <row r="14221" spans="1:14" ht="14.25" customHeight="1">
      <c r="A14221" t="s">
        <v>14234</v>
      </c>
      <c r="B14221" s="2">
        <v>43867</v>
      </c>
      <c r="C14221" s="5" t="str">
        <f t="shared" si="444"/>
        <v>Jan</v>
      </c>
      <c r="D14221" s="5" t="str">
        <f t="shared" si="445"/>
        <v>1</v>
      </c>
      <c r="E14221" t="s">
        <v>11</v>
      </c>
      <c r="F14221" s="3" t="s">
        <v>12</v>
      </c>
      <c r="G14221">
        <v>2</v>
      </c>
      <c r="H14221">
        <v>306</v>
      </c>
      <c r="I14221">
        <v>28</v>
      </c>
      <c r="J14221">
        <v>4</v>
      </c>
      <c r="K14221" s="3">
        <v>596.046887397766</v>
      </c>
      <c r="L14221" s="3">
        <v>425.74777671268998</v>
      </c>
      <c r="M14221" s="7">
        <f>Sales_Table[[#This Row],[Order qty]]*Sales_Table[[#This Row],[unit price]]</f>
        <v>2384.187549591064</v>
      </c>
      <c r="N14221" s="8">
        <f>Sales_Table[[#This Row],[Revenue]]-Sales_Table[[#This Row],[unit cost]]</f>
        <v>1958.439772878374</v>
      </c>
    </row>
    <row r="14222" spans="1:14" ht="14.25" customHeight="1">
      <c r="A14222" t="s">
        <v>14235</v>
      </c>
      <c r="B14222" s="2">
        <v>43847</v>
      </c>
      <c r="C14222" s="5" t="str">
        <f t="shared" si="444"/>
        <v>Jan</v>
      </c>
      <c r="D14222" s="5" t="str">
        <f t="shared" si="445"/>
        <v>2</v>
      </c>
      <c r="E14222" t="s">
        <v>11</v>
      </c>
      <c r="F14222" s="3" t="s">
        <v>12</v>
      </c>
      <c r="G14222">
        <v>8</v>
      </c>
      <c r="H14222">
        <v>319</v>
      </c>
      <c r="I14222">
        <v>35</v>
      </c>
      <c r="J14222">
        <v>9</v>
      </c>
      <c r="K14222" s="3">
        <v>639.47243016958203</v>
      </c>
      <c r="L14222" s="3">
        <v>456.76602154970197</v>
      </c>
      <c r="M14222" s="7">
        <f>Sales_Table[[#This Row],[Order qty]]*Sales_Table[[#This Row],[unit price]]</f>
        <v>5755.2518715262386</v>
      </c>
      <c r="N14222" s="8">
        <f>Sales_Table[[#This Row],[Revenue]]-Sales_Table[[#This Row],[unit cost]]</f>
        <v>5298.4858499765369</v>
      </c>
    </row>
    <row r="14223" spans="1:14" ht="14.25" customHeight="1">
      <c r="A14223" t="s">
        <v>14236</v>
      </c>
      <c r="B14223" s="2">
        <v>43850</v>
      </c>
      <c r="C14223" s="5" t="str">
        <f t="shared" si="444"/>
        <v>Feb</v>
      </c>
      <c r="D14223" s="5" t="str">
        <f t="shared" si="445"/>
        <v>1</v>
      </c>
      <c r="E14223" t="s">
        <v>11</v>
      </c>
      <c r="F14223" s="3" t="s">
        <v>12</v>
      </c>
      <c r="G14223">
        <v>17</v>
      </c>
      <c r="H14223">
        <v>90</v>
      </c>
      <c r="I14223">
        <v>11</v>
      </c>
      <c r="J14223">
        <v>9</v>
      </c>
      <c r="K14223" s="3">
        <v>183.93109238147699</v>
      </c>
      <c r="L14223" s="3">
        <v>131.37935170105499</v>
      </c>
      <c r="M14223" s="7">
        <f>Sales_Table[[#This Row],[Order qty]]*Sales_Table[[#This Row],[unit price]]</f>
        <v>1655.3798314332928</v>
      </c>
      <c r="N14223" s="8">
        <f>Sales_Table[[#This Row],[Revenue]]-Sales_Table[[#This Row],[unit cost]]</f>
        <v>1524.0004797322379</v>
      </c>
    </row>
    <row r="14224" spans="1:14" ht="14.25" customHeight="1">
      <c r="A14224" t="s">
        <v>14237</v>
      </c>
      <c r="B14224" s="2">
        <v>43888</v>
      </c>
      <c r="C14224" s="5" t="str">
        <f t="shared" si="444"/>
        <v>Jan</v>
      </c>
      <c r="D14224" s="5" t="str">
        <f t="shared" si="445"/>
        <v>1</v>
      </c>
      <c r="E14224" t="s">
        <v>14</v>
      </c>
      <c r="F14224" s="3" t="s">
        <v>12</v>
      </c>
      <c r="G14224">
        <v>17</v>
      </c>
      <c r="H14224">
        <v>315</v>
      </c>
      <c r="I14224">
        <v>11</v>
      </c>
      <c r="J14224">
        <v>9</v>
      </c>
      <c r="K14224" s="3">
        <v>616.28673416376103</v>
      </c>
      <c r="L14224" s="3">
        <v>440.204810116972</v>
      </c>
      <c r="M14224" s="7">
        <f>Sales_Table[[#This Row],[Order qty]]*Sales_Table[[#This Row],[unit price]]</f>
        <v>5546.5806074738493</v>
      </c>
      <c r="N14224" s="8">
        <f>Sales_Table[[#This Row],[Revenue]]-Sales_Table[[#This Row],[unit cost]]</f>
        <v>5106.3757973568772</v>
      </c>
    </row>
    <row r="14225" spans="1:14" ht="14.25" customHeight="1">
      <c r="A14225" t="s">
        <v>14238</v>
      </c>
      <c r="B14225" s="2">
        <v>43850</v>
      </c>
      <c r="C14225" s="5" t="str">
        <f t="shared" si="444"/>
        <v>Jan</v>
      </c>
      <c r="D14225" s="5" t="str">
        <f t="shared" si="445"/>
        <v>3</v>
      </c>
      <c r="E14225" t="s">
        <v>14</v>
      </c>
      <c r="F14225" s="3" t="s">
        <v>12</v>
      </c>
      <c r="G14225">
        <v>1</v>
      </c>
      <c r="H14225">
        <v>90</v>
      </c>
      <c r="I14225">
        <v>14</v>
      </c>
      <c r="J14225">
        <v>7</v>
      </c>
      <c r="K14225" s="3">
        <v>337.21242356300399</v>
      </c>
      <c r="L14225" s="3">
        <v>240.866016830717</v>
      </c>
      <c r="M14225" s="7">
        <f>Sales_Table[[#This Row],[Order qty]]*Sales_Table[[#This Row],[unit price]]</f>
        <v>2360.486964941028</v>
      </c>
      <c r="N14225" s="8">
        <f>Sales_Table[[#This Row],[Revenue]]-Sales_Table[[#This Row],[unit cost]]</f>
        <v>2119.620948110311</v>
      </c>
    </row>
    <row r="14226" spans="1:14" ht="14.25" customHeight="1">
      <c r="A14226" t="s">
        <v>14239</v>
      </c>
      <c r="B14226" s="2">
        <v>43844</v>
      </c>
      <c r="C14226" s="5" t="str">
        <f t="shared" si="444"/>
        <v>Mar</v>
      </c>
      <c r="D14226" s="5" t="str">
        <f t="shared" si="445"/>
        <v>3</v>
      </c>
      <c r="E14226" t="s">
        <v>20</v>
      </c>
      <c r="F14226" s="3" t="s">
        <v>12</v>
      </c>
      <c r="G14226">
        <v>11</v>
      </c>
      <c r="H14226">
        <v>33</v>
      </c>
      <c r="I14226">
        <v>24</v>
      </c>
      <c r="J14226">
        <v>1</v>
      </c>
      <c r="K14226" s="3">
        <v>468.89501112699497</v>
      </c>
      <c r="L14226" s="3">
        <v>334.925007947854</v>
      </c>
      <c r="M14226" s="7">
        <f>Sales_Table[[#This Row],[Order qty]]*Sales_Table[[#This Row],[unit price]]</f>
        <v>468.89501112699497</v>
      </c>
      <c r="N14226" s="8">
        <f>Sales_Table[[#This Row],[Revenue]]-Sales_Table[[#This Row],[unit cost]]</f>
        <v>133.97000317914097</v>
      </c>
    </row>
    <row r="14227" spans="1:14" ht="14.25" customHeight="1">
      <c r="A14227" t="s">
        <v>14240</v>
      </c>
      <c r="B14227" s="2">
        <v>43907</v>
      </c>
      <c r="C14227" s="5" t="str">
        <f t="shared" si="444"/>
        <v>Mar</v>
      </c>
      <c r="D14227" s="5" t="str">
        <f t="shared" si="445"/>
        <v>1</v>
      </c>
      <c r="E14227" t="s">
        <v>16</v>
      </c>
      <c r="F14227" s="3" t="s">
        <v>12</v>
      </c>
      <c r="G14227">
        <v>10</v>
      </c>
      <c r="H14227">
        <v>173</v>
      </c>
      <c r="I14227">
        <v>27</v>
      </c>
      <c r="J14227">
        <v>5</v>
      </c>
      <c r="K14227" s="3">
        <v>155.155781149864</v>
      </c>
      <c r="L14227" s="3">
        <v>110.825557964189</v>
      </c>
      <c r="M14227" s="7">
        <f>Sales_Table[[#This Row],[Order qty]]*Sales_Table[[#This Row],[unit price]]</f>
        <v>775.77890574931996</v>
      </c>
      <c r="N14227" s="8">
        <f>Sales_Table[[#This Row],[Revenue]]-Sales_Table[[#This Row],[unit cost]]</f>
        <v>664.95334778513097</v>
      </c>
    </row>
    <row r="14228" spans="1:14" ht="14.25" customHeight="1">
      <c r="A14228" t="s">
        <v>14241</v>
      </c>
      <c r="B14228" s="2">
        <v>43909</v>
      </c>
      <c r="C14228" s="5" t="str">
        <f t="shared" si="444"/>
        <v>Jan</v>
      </c>
      <c r="D14228" s="5" t="str">
        <f t="shared" si="445"/>
        <v>5</v>
      </c>
      <c r="E14228" t="s">
        <v>20</v>
      </c>
      <c r="F14228" s="3" t="s">
        <v>12</v>
      </c>
      <c r="G14228">
        <v>9</v>
      </c>
      <c r="H14228">
        <v>276</v>
      </c>
      <c r="I14228">
        <v>20</v>
      </c>
      <c r="J14228">
        <v>10</v>
      </c>
      <c r="K14228" s="3">
        <v>445.38537293672601</v>
      </c>
      <c r="L14228" s="3">
        <v>318.13240924051797</v>
      </c>
      <c r="M14228" s="7">
        <f>Sales_Table[[#This Row],[Order qty]]*Sales_Table[[#This Row],[unit price]]</f>
        <v>4453.8537293672598</v>
      </c>
      <c r="N14228" s="8">
        <f>Sales_Table[[#This Row],[Revenue]]-Sales_Table[[#This Row],[unit cost]]</f>
        <v>4135.7213201267423</v>
      </c>
    </row>
    <row r="14229" spans="1:14" ht="14.25" customHeight="1">
      <c r="A14229" t="s">
        <v>14242</v>
      </c>
      <c r="B14229" s="2">
        <v>43854</v>
      </c>
      <c r="C14229" s="5" t="str">
        <f t="shared" si="444"/>
        <v>May</v>
      </c>
      <c r="D14229" s="5" t="str">
        <f t="shared" si="445"/>
        <v>3</v>
      </c>
      <c r="E14229" t="s">
        <v>11</v>
      </c>
      <c r="F14229" s="3" t="s">
        <v>12</v>
      </c>
      <c r="G14229">
        <v>10</v>
      </c>
      <c r="H14229">
        <v>25</v>
      </c>
      <c r="I14229">
        <v>12</v>
      </c>
      <c r="J14229">
        <v>10</v>
      </c>
      <c r="K14229" s="3">
        <v>243.84839200973499</v>
      </c>
      <c r="L14229" s="3">
        <v>174.177422864097</v>
      </c>
      <c r="M14229" s="7">
        <f>Sales_Table[[#This Row],[Order qty]]*Sales_Table[[#This Row],[unit price]]</f>
        <v>2438.4839200973502</v>
      </c>
      <c r="N14229" s="8">
        <f>Sales_Table[[#This Row],[Revenue]]-Sales_Table[[#This Row],[unit cost]]</f>
        <v>2264.3064972332531</v>
      </c>
    </row>
    <row r="14230" spans="1:14" ht="14.25" customHeight="1">
      <c r="A14230" t="s">
        <v>14243</v>
      </c>
      <c r="B14230" s="2">
        <v>43969</v>
      </c>
      <c r="C14230" s="5" t="str">
        <f t="shared" si="444"/>
        <v>Mar</v>
      </c>
      <c r="D14230" s="5" t="str">
        <f t="shared" si="445"/>
        <v>1</v>
      </c>
      <c r="E14230" t="s">
        <v>20</v>
      </c>
      <c r="F14230" s="3" t="s">
        <v>12</v>
      </c>
      <c r="G14230">
        <v>6</v>
      </c>
      <c r="H14230">
        <v>127</v>
      </c>
      <c r="I14230">
        <v>13</v>
      </c>
      <c r="J14230">
        <v>9</v>
      </c>
      <c r="K14230" s="3">
        <v>187.44145148992499</v>
      </c>
      <c r="L14230" s="3">
        <v>133.88675106423199</v>
      </c>
      <c r="M14230" s="7">
        <f>Sales_Table[[#This Row],[Order qty]]*Sales_Table[[#This Row],[unit price]]</f>
        <v>1686.9730634093248</v>
      </c>
      <c r="N14230" s="8">
        <f>Sales_Table[[#This Row],[Revenue]]-Sales_Table[[#This Row],[unit cost]]</f>
        <v>1553.0863123450929</v>
      </c>
    </row>
    <row r="14231" spans="1:14" ht="14.25" customHeight="1">
      <c r="A14231" t="s">
        <v>14244</v>
      </c>
      <c r="B14231" s="2">
        <v>43918</v>
      </c>
      <c r="C14231" s="5" t="str">
        <f t="shared" si="444"/>
        <v>Jan</v>
      </c>
      <c r="D14231" s="5" t="str">
        <f t="shared" si="445"/>
        <v>5</v>
      </c>
      <c r="E14231" t="s">
        <v>20</v>
      </c>
      <c r="F14231" s="3" t="s">
        <v>12</v>
      </c>
      <c r="G14231">
        <v>23</v>
      </c>
      <c r="H14231">
        <v>290</v>
      </c>
      <c r="I14231">
        <v>32</v>
      </c>
      <c r="J14231">
        <v>8</v>
      </c>
      <c r="K14231" s="3">
        <v>304.40342295169802</v>
      </c>
      <c r="L14231" s="3">
        <v>217.43101639407001</v>
      </c>
      <c r="M14231" s="7">
        <f>Sales_Table[[#This Row],[Order qty]]*Sales_Table[[#This Row],[unit price]]</f>
        <v>2435.2273836135842</v>
      </c>
      <c r="N14231" s="8">
        <f>Sales_Table[[#This Row],[Revenue]]-Sales_Table[[#This Row],[unit cost]]</f>
        <v>2217.7963672195142</v>
      </c>
    </row>
    <row r="14232" spans="1:14" ht="14.25" customHeight="1">
      <c r="A14232" t="s">
        <v>14245</v>
      </c>
      <c r="B14232" s="2">
        <v>43832</v>
      </c>
      <c r="C14232" s="5" t="str">
        <f t="shared" si="444"/>
        <v>May</v>
      </c>
      <c r="D14232" s="5" t="str">
        <f t="shared" si="445"/>
        <v>3</v>
      </c>
      <c r="E14232" t="s">
        <v>11</v>
      </c>
      <c r="F14232" s="3" t="s">
        <v>12</v>
      </c>
      <c r="G14232">
        <v>21</v>
      </c>
      <c r="H14232">
        <v>296</v>
      </c>
      <c r="I14232">
        <v>13</v>
      </c>
      <c r="J14232">
        <v>4</v>
      </c>
      <c r="K14232" s="3">
        <v>204.23155885934801</v>
      </c>
      <c r="L14232" s="3">
        <v>145.87968489953499</v>
      </c>
      <c r="M14232" s="7">
        <f>Sales_Table[[#This Row],[Order qty]]*Sales_Table[[#This Row],[unit price]]</f>
        <v>816.92623543739205</v>
      </c>
      <c r="N14232" s="8">
        <f>Sales_Table[[#This Row],[Revenue]]-Sales_Table[[#This Row],[unit cost]]</f>
        <v>671.046550537857</v>
      </c>
    </row>
    <row r="14233" spans="1:14" ht="14.25" customHeight="1">
      <c r="A14233" t="s">
        <v>14246</v>
      </c>
      <c r="B14233" s="2">
        <v>43958</v>
      </c>
      <c r="C14233" s="5" t="str">
        <f t="shared" si="444"/>
        <v>Mar</v>
      </c>
      <c r="D14233" s="5" t="str">
        <f t="shared" si="445"/>
        <v>3</v>
      </c>
      <c r="E14233" t="s">
        <v>14</v>
      </c>
      <c r="F14233" s="3" t="s">
        <v>12</v>
      </c>
      <c r="G14233">
        <v>21</v>
      </c>
      <c r="H14233">
        <v>51</v>
      </c>
      <c r="I14233">
        <v>22</v>
      </c>
      <c r="J14233">
        <v>3</v>
      </c>
      <c r="K14233" s="3">
        <v>472.79250025749201</v>
      </c>
      <c r="L14233" s="3">
        <v>337.70892875535202</v>
      </c>
      <c r="M14233" s="7">
        <f>Sales_Table[[#This Row],[Order qty]]*Sales_Table[[#This Row],[unit price]]</f>
        <v>1418.377500772476</v>
      </c>
      <c r="N14233" s="8">
        <f>Sales_Table[[#This Row],[Revenue]]-Sales_Table[[#This Row],[unit cost]]</f>
        <v>1080.668572017124</v>
      </c>
    </row>
    <row r="14234" spans="1:14" ht="14.25" customHeight="1">
      <c r="A14234" t="s">
        <v>14247</v>
      </c>
      <c r="B14234" s="2">
        <v>43921</v>
      </c>
      <c r="C14234" s="5" t="str">
        <f t="shared" si="444"/>
        <v>Mar</v>
      </c>
      <c r="D14234" s="5" t="str">
        <f t="shared" si="445"/>
        <v>2</v>
      </c>
      <c r="E14234" t="s">
        <v>20</v>
      </c>
      <c r="F14234" s="3" t="s">
        <v>12</v>
      </c>
      <c r="G14234">
        <v>5</v>
      </c>
      <c r="H14234">
        <v>252</v>
      </c>
      <c r="I14234">
        <v>27</v>
      </c>
      <c r="J14234">
        <v>2</v>
      </c>
      <c r="K14234" s="3">
        <v>608.41112869977997</v>
      </c>
      <c r="L14234" s="3">
        <v>434.57937764270002</v>
      </c>
      <c r="M14234" s="7">
        <f>Sales_Table[[#This Row],[Order qty]]*Sales_Table[[#This Row],[unit price]]</f>
        <v>1216.8222573995599</v>
      </c>
      <c r="N14234" s="8">
        <f>Sales_Table[[#This Row],[Revenue]]-Sales_Table[[#This Row],[unit cost]]</f>
        <v>782.24287975685991</v>
      </c>
    </row>
    <row r="14235" spans="1:14" ht="14.25" customHeight="1">
      <c r="A14235" t="s">
        <v>14248</v>
      </c>
      <c r="B14235" s="2">
        <v>43911</v>
      </c>
      <c r="C14235" s="5" t="str">
        <f t="shared" si="444"/>
        <v>Feb</v>
      </c>
      <c r="D14235" s="5" t="str">
        <f t="shared" si="445"/>
        <v>4</v>
      </c>
      <c r="E14235" t="s">
        <v>14</v>
      </c>
      <c r="F14235" s="3" t="s">
        <v>12</v>
      </c>
      <c r="G14235">
        <v>20</v>
      </c>
      <c r="H14235">
        <v>129</v>
      </c>
      <c r="I14235">
        <v>8</v>
      </c>
      <c r="J14235">
        <v>10</v>
      </c>
      <c r="K14235" s="3">
        <v>352.33838546276098</v>
      </c>
      <c r="L14235" s="3">
        <v>251.670275330544</v>
      </c>
      <c r="M14235" s="7">
        <f>Sales_Table[[#This Row],[Order qty]]*Sales_Table[[#This Row],[unit price]]</f>
        <v>3523.3838546276097</v>
      </c>
      <c r="N14235" s="8">
        <f>Sales_Table[[#This Row],[Revenue]]-Sales_Table[[#This Row],[unit cost]]</f>
        <v>3271.7135792970657</v>
      </c>
    </row>
    <row r="14236" spans="1:14" ht="14.25" customHeight="1">
      <c r="A14236" t="s">
        <v>14249</v>
      </c>
      <c r="B14236" s="2">
        <v>43880</v>
      </c>
      <c r="C14236" s="5" t="str">
        <f t="shared" si="444"/>
        <v>Apr</v>
      </c>
      <c r="D14236" s="5" t="str">
        <f t="shared" si="445"/>
        <v>3</v>
      </c>
      <c r="E14236" t="s">
        <v>16</v>
      </c>
      <c r="F14236" s="3" t="s">
        <v>12</v>
      </c>
      <c r="G14236">
        <v>26</v>
      </c>
      <c r="H14236">
        <v>228</v>
      </c>
      <c r="I14236">
        <v>45</v>
      </c>
      <c r="J14236">
        <v>6</v>
      </c>
      <c r="K14236" s="3">
        <v>261.14468890428498</v>
      </c>
      <c r="L14236" s="3">
        <v>186.53192064591801</v>
      </c>
      <c r="M14236" s="7">
        <f>Sales_Table[[#This Row],[Order qty]]*Sales_Table[[#This Row],[unit price]]</f>
        <v>1566.8681334257099</v>
      </c>
      <c r="N14236" s="8">
        <f>Sales_Table[[#This Row],[Revenue]]-Sales_Table[[#This Row],[unit cost]]</f>
        <v>1380.3362127797918</v>
      </c>
    </row>
    <row r="14237" spans="1:14" ht="14.25" customHeight="1">
      <c r="A14237" t="s">
        <v>14250</v>
      </c>
      <c r="B14237" s="2">
        <v>43923</v>
      </c>
      <c r="C14237" s="5" t="str">
        <f t="shared" si="444"/>
        <v>Mar</v>
      </c>
      <c r="D14237" s="5" t="str">
        <f t="shared" si="445"/>
        <v>5</v>
      </c>
      <c r="E14237" t="s">
        <v>11</v>
      </c>
      <c r="F14237" s="3" t="s">
        <v>12</v>
      </c>
      <c r="G14237">
        <v>25</v>
      </c>
      <c r="H14237">
        <v>170</v>
      </c>
      <c r="I14237">
        <v>12</v>
      </c>
      <c r="J14237">
        <v>4</v>
      </c>
      <c r="K14237" s="3">
        <v>326.14905738830601</v>
      </c>
      <c r="L14237" s="3">
        <v>232.963612420218</v>
      </c>
      <c r="M14237" s="7">
        <f>Sales_Table[[#This Row],[Order qty]]*Sales_Table[[#This Row],[unit price]]</f>
        <v>1304.596229553224</v>
      </c>
      <c r="N14237" s="8">
        <f>Sales_Table[[#This Row],[Revenue]]-Sales_Table[[#This Row],[unit cost]]</f>
        <v>1071.6326171330061</v>
      </c>
    </row>
    <row r="14238" spans="1:14" ht="14.25" customHeight="1">
      <c r="A14238" t="s">
        <v>14251</v>
      </c>
      <c r="B14238" s="2">
        <v>43897</v>
      </c>
      <c r="C14238" s="5" t="str">
        <f t="shared" si="444"/>
        <v>May</v>
      </c>
      <c r="D14238" s="5" t="str">
        <f t="shared" si="445"/>
        <v>1</v>
      </c>
      <c r="E14238" t="s">
        <v>14</v>
      </c>
      <c r="F14238" s="3" t="s">
        <v>12</v>
      </c>
      <c r="G14238">
        <v>20</v>
      </c>
      <c r="H14238">
        <v>243</v>
      </c>
      <c r="I14238">
        <v>3</v>
      </c>
      <c r="J14238">
        <v>9</v>
      </c>
      <c r="K14238" s="3">
        <v>600.30361551046406</v>
      </c>
      <c r="L14238" s="3">
        <v>428.78829679318801</v>
      </c>
      <c r="M14238" s="7">
        <f>Sales_Table[[#This Row],[Order qty]]*Sales_Table[[#This Row],[unit price]]</f>
        <v>5402.7325395941762</v>
      </c>
      <c r="N14238" s="8">
        <f>Sales_Table[[#This Row],[Revenue]]-Sales_Table[[#This Row],[unit cost]]</f>
        <v>4973.9442428009879</v>
      </c>
    </row>
    <row r="14239" spans="1:14" ht="14.25" customHeight="1">
      <c r="A14239" t="s">
        <v>14252</v>
      </c>
      <c r="B14239" s="2">
        <v>43959</v>
      </c>
      <c r="C14239" s="5" t="str">
        <f t="shared" si="444"/>
        <v>Jan</v>
      </c>
      <c r="D14239" s="5" t="str">
        <f t="shared" si="445"/>
        <v>2</v>
      </c>
      <c r="E14239" t="s">
        <v>14</v>
      </c>
      <c r="F14239" s="3" t="s">
        <v>12</v>
      </c>
      <c r="G14239">
        <v>3</v>
      </c>
      <c r="H14239">
        <v>303</v>
      </c>
      <c r="I14239">
        <v>15</v>
      </c>
      <c r="J14239">
        <v>9</v>
      </c>
      <c r="K14239" s="3">
        <v>343.02445042133297</v>
      </c>
      <c r="L14239" s="3">
        <v>245.01746458666699</v>
      </c>
      <c r="M14239" s="7">
        <f>Sales_Table[[#This Row],[Order qty]]*Sales_Table[[#This Row],[unit price]]</f>
        <v>3087.2200537919966</v>
      </c>
      <c r="N14239" s="8">
        <f>Sales_Table[[#This Row],[Revenue]]-Sales_Table[[#This Row],[unit cost]]</f>
        <v>2842.2025892053298</v>
      </c>
    </row>
    <row r="14240" spans="1:14" ht="14.25" customHeight="1">
      <c r="A14240" t="s">
        <v>14253</v>
      </c>
      <c r="B14240" s="2">
        <v>43847</v>
      </c>
      <c r="C14240" s="5" t="str">
        <f t="shared" si="444"/>
        <v>Feb</v>
      </c>
      <c r="D14240" s="5" t="str">
        <f t="shared" si="445"/>
        <v>3</v>
      </c>
      <c r="E14240" t="s">
        <v>16</v>
      </c>
      <c r="F14240" s="3" t="s">
        <v>12</v>
      </c>
      <c r="G14240">
        <v>20</v>
      </c>
      <c r="H14240">
        <v>87</v>
      </c>
      <c r="I14240">
        <v>32</v>
      </c>
      <c r="J14240">
        <v>3</v>
      </c>
      <c r="K14240" s="3">
        <v>515.24591785669304</v>
      </c>
      <c r="L14240" s="3">
        <v>368.03279846906702</v>
      </c>
      <c r="M14240" s="7">
        <f>Sales_Table[[#This Row],[Order qty]]*Sales_Table[[#This Row],[unit price]]</f>
        <v>1545.7377535700791</v>
      </c>
      <c r="N14240" s="8">
        <f>Sales_Table[[#This Row],[Revenue]]-Sales_Table[[#This Row],[unit cost]]</f>
        <v>1177.704955101012</v>
      </c>
    </row>
    <row r="14241" spans="1:14" ht="14.25" customHeight="1">
      <c r="A14241" t="s">
        <v>14254</v>
      </c>
      <c r="B14241" s="2">
        <v>43878</v>
      </c>
      <c r="C14241" s="5" t="str">
        <f t="shared" si="444"/>
        <v>Mar</v>
      </c>
      <c r="D14241" s="5" t="str">
        <f t="shared" si="445"/>
        <v>5</v>
      </c>
      <c r="E14241" t="s">
        <v>14</v>
      </c>
      <c r="F14241" s="3" t="s">
        <v>12</v>
      </c>
      <c r="G14241">
        <v>3</v>
      </c>
      <c r="H14241">
        <v>269</v>
      </c>
      <c r="I14241">
        <v>33</v>
      </c>
      <c r="J14241">
        <v>6</v>
      </c>
      <c r="K14241" s="3">
        <v>513.61709904670704</v>
      </c>
      <c r="L14241" s="3">
        <v>366.86935646193399</v>
      </c>
      <c r="M14241" s="7">
        <f>Sales_Table[[#This Row],[Order qty]]*Sales_Table[[#This Row],[unit price]]</f>
        <v>3081.702594280242</v>
      </c>
      <c r="N14241" s="8">
        <f>Sales_Table[[#This Row],[Revenue]]-Sales_Table[[#This Row],[unit cost]]</f>
        <v>2714.8332378183081</v>
      </c>
    </row>
    <row r="14242" spans="1:14" ht="14.25" customHeight="1">
      <c r="A14242" t="s">
        <v>14255</v>
      </c>
      <c r="B14242" s="2">
        <v>43893</v>
      </c>
      <c r="C14242" s="5" t="str">
        <f t="shared" si="444"/>
        <v>May</v>
      </c>
      <c r="D14242" s="5" t="str">
        <f t="shared" si="445"/>
        <v>2</v>
      </c>
      <c r="E14242" t="s">
        <v>20</v>
      </c>
      <c r="F14242" s="3" t="s">
        <v>12</v>
      </c>
      <c r="G14242">
        <v>18</v>
      </c>
      <c r="H14242">
        <v>280</v>
      </c>
      <c r="I14242">
        <v>2</v>
      </c>
      <c r="J14242">
        <v>10</v>
      </c>
      <c r="K14242" s="3">
        <v>319.83430498838402</v>
      </c>
      <c r="L14242" s="3">
        <v>228.45307499170301</v>
      </c>
      <c r="M14242" s="7">
        <f>Sales_Table[[#This Row],[Order qty]]*Sales_Table[[#This Row],[unit price]]</f>
        <v>3198.3430498838402</v>
      </c>
      <c r="N14242" s="8">
        <f>Sales_Table[[#This Row],[Revenue]]-Sales_Table[[#This Row],[unit cost]]</f>
        <v>2969.8899748921372</v>
      </c>
    </row>
    <row r="14243" spans="1:14" ht="14.25" customHeight="1">
      <c r="A14243" t="s">
        <v>14256</v>
      </c>
      <c r="B14243" s="2">
        <v>43968</v>
      </c>
      <c r="C14243" s="5" t="str">
        <f t="shared" si="444"/>
        <v>Feb</v>
      </c>
      <c r="D14243" s="5" t="str">
        <f t="shared" si="445"/>
        <v>1</v>
      </c>
      <c r="E14243" t="s">
        <v>14</v>
      </c>
      <c r="F14243" s="3" t="s">
        <v>12</v>
      </c>
      <c r="G14243">
        <v>2</v>
      </c>
      <c r="H14243">
        <v>20</v>
      </c>
      <c r="I14243">
        <v>33</v>
      </c>
      <c r="J14243">
        <v>8</v>
      </c>
      <c r="K14243" s="3">
        <v>463.877938628197</v>
      </c>
      <c r="L14243" s="3">
        <v>331.34138473442601</v>
      </c>
      <c r="M14243" s="7">
        <f>Sales_Table[[#This Row],[Order qty]]*Sales_Table[[#This Row],[unit price]]</f>
        <v>3711.023509025576</v>
      </c>
      <c r="N14243" s="8">
        <f>Sales_Table[[#This Row],[Revenue]]-Sales_Table[[#This Row],[unit cost]]</f>
        <v>3379.6821242911501</v>
      </c>
    </row>
    <row r="14244" spans="1:14" ht="14.25" customHeight="1">
      <c r="A14244" t="s">
        <v>14257</v>
      </c>
      <c r="B14244" s="2">
        <v>43872</v>
      </c>
      <c r="C14244" s="5" t="str">
        <f t="shared" si="444"/>
        <v>Jan</v>
      </c>
      <c r="D14244" s="5" t="str">
        <f t="shared" si="445"/>
        <v>5</v>
      </c>
      <c r="E14244" t="s">
        <v>20</v>
      </c>
      <c r="F14244" s="3" t="s">
        <v>12</v>
      </c>
      <c r="G14244">
        <v>24</v>
      </c>
      <c r="H14244">
        <v>77</v>
      </c>
      <c r="I14244">
        <v>40</v>
      </c>
      <c r="J14244">
        <v>5</v>
      </c>
      <c r="K14244" s="3">
        <v>435.598783314228</v>
      </c>
      <c r="L14244" s="3">
        <v>311.14198808159102</v>
      </c>
      <c r="M14244" s="7">
        <f>Sales_Table[[#This Row],[Order qty]]*Sales_Table[[#This Row],[unit price]]</f>
        <v>2177.9939165711398</v>
      </c>
      <c r="N14244" s="8">
        <f>Sales_Table[[#This Row],[Revenue]]-Sales_Table[[#This Row],[unit cost]]</f>
        <v>1866.8519284895488</v>
      </c>
    </row>
    <row r="14245" spans="1:14" ht="14.25" customHeight="1">
      <c r="A14245" t="s">
        <v>14258</v>
      </c>
      <c r="B14245" s="2">
        <v>43835</v>
      </c>
      <c r="C14245" s="5" t="str">
        <f t="shared" si="444"/>
        <v>May</v>
      </c>
      <c r="D14245" s="5" t="str">
        <f t="shared" si="445"/>
        <v>5</v>
      </c>
      <c r="E14245" t="s">
        <v>11</v>
      </c>
      <c r="F14245" s="3" t="s">
        <v>12</v>
      </c>
      <c r="G14245">
        <v>25</v>
      </c>
      <c r="H14245">
        <v>31</v>
      </c>
      <c r="I14245">
        <v>23</v>
      </c>
      <c r="J14245">
        <v>2</v>
      </c>
      <c r="K14245" s="3">
        <v>530.06851243972801</v>
      </c>
      <c r="L14245" s="3">
        <v>378.62036602837702</v>
      </c>
      <c r="M14245" s="7">
        <f>Sales_Table[[#This Row],[Order qty]]*Sales_Table[[#This Row],[unit price]]</f>
        <v>1060.137024879456</v>
      </c>
      <c r="N14245" s="8">
        <f>Sales_Table[[#This Row],[Revenue]]-Sales_Table[[#This Row],[unit cost]]</f>
        <v>681.516658851079</v>
      </c>
    </row>
    <row r="14246" spans="1:14" ht="14.25" customHeight="1">
      <c r="A14246" t="s">
        <v>14259</v>
      </c>
      <c r="B14246" s="2">
        <v>43965</v>
      </c>
      <c r="C14246" s="5" t="str">
        <f t="shared" si="444"/>
        <v>May</v>
      </c>
      <c r="D14246" s="5" t="str">
        <f t="shared" si="445"/>
        <v>2</v>
      </c>
      <c r="E14246" t="s">
        <v>20</v>
      </c>
      <c r="F14246" s="3" t="s">
        <v>12</v>
      </c>
      <c r="G14246">
        <v>19</v>
      </c>
      <c r="H14246">
        <v>48</v>
      </c>
      <c r="I14246">
        <v>1</v>
      </c>
      <c r="J14246">
        <v>3</v>
      </c>
      <c r="K14246" s="3">
        <v>562.20003551244702</v>
      </c>
      <c r="L14246" s="3">
        <v>401.57145393746202</v>
      </c>
      <c r="M14246" s="7">
        <f>Sales_Table[[#This Row],[Order qty]]*Sales_Table[[#This Row],[unit price]]</f>
        <v>1686.6001065373412</v>
      </c>
      <c r="N14246" s="8">
        <f>Sales_Table[[#This Row],[Revenue]]-Sales_Table[[#This Row],[unit cost]]</f>
        <v>1285.028652599879</v>
      </c>
    </row>
    <row r="14247" spans="1:14" ht="14.25" customHeight="1">
      <c r="A14247" t="s">
        <v>14260</v>
      </c>
      <c r="B14247" s="2">
        <v>43966</v>
      </c>
      <c r="C14247" s="5" t="str">
        <f t="shared" si="444"/>
        <v>Feb</v>
      </c>
      <c r="D14247" s="5" t="str">
        <f t="shared" si="445"/>
        <v>1</v>
      </c>
      <c r="E14247" t="s">
        <v>11</v>
      </c>
      <c r="F14247" s="3" t="s">
        <v>12</v>
      </c>
      <c r="G14247">
        <v>17</v>
      </c>
      <c r="H14247">
        <v>338</v>
      </c>
      <c r="I14247">
        <v>2</v>
      </c>
      <c r="J14247">
        <v>3</v>
      </c>
      <c r="K14247" s="3">
        <v>489.87083494663199</v>
      </c>
      <c r="L14247" s="3">
        <v>349.90773924759498</v>
      </c>
      <c r="M14247" s="7">
        <f>Sales_Table[[#This Row],[Order qty]]*Sales_Table[[#This Row],[unit price]]</f>
        <v>1469.612504839896</v>
      </c>
      <c r="N14247" s="8">
        <f>Sales_Table[[#This Row],[Revenue]]-Sales_Table[[#This Row],[unit cost]]</f>
        <v>1119.7047655923011</v>
      </c>
    </row>
    <row r="14248" spans="1:14" ht="14.25" customHeight="1">
      <c r="A14248" t="s">
        <v>14261</v>
      </c>
      <c r="B14248" s="2">
        <v>43881</v>
      </c>
      <c r="C14248" s="5" t="str">
        <f t="shared" si="444"/>
        <v>Jan</v>
      </c>
      <c r="D14248" s="5" t="str">
        <f t="shared" si="445"/>
        <v>3</v>
      </c>
      <c r="E14248" t="s">
        <v>14</v>
      </c>
      <c r="F14248" s="3" t="s">
        <v>12</v>
      </c>
      <c r="G14248">
        <v>9</v>
      </c>
      <c r="H14248">
        <v>347</v>
      </c>
      <c r="I14248">
        <v>15</v>
      </c>
      <c r="J14248">
        <v>6</v>
      </c>
      <c r="K14248" s="3">
        <v>227.59983068704599</v>
      </c>
      <c r="L14248" s="3">
        <v>162.57130763360399</v>
      </c>
      <c r="M14248" s="7">
        <f>Sales_Table[[#This Row],[Order qty]]*Sales_Table[[#This Row],[unit price]]</f>
        <v>1365.5989841222759</v>
      </c>
      <c r="N14248" s="8">
        <f>Sales_Table[[#This Row],[Revenue]]-Sales_Table[[#This Row],[unit cost]]</f>
        <v>1203.0276764886719</v>
      </c>
    </row>
    <row r="14249" spans="1:14" ht="14.25" customHeight="1">
      <c r="A14249" t="s">
        <v>14262</v>
      </c>
      <c r="B14249" s="2">
        <v>43834</v>
      </c>
      <c r="C14249" s="5" t="str">
        <f t="shared" si="444"/>
        <v>Mar</v>
      </c>
      <c r="D14249" s="5" t="str">
        <f t="shared" si="445"/>
        <v>5</v>
      </c>
      <c r="E14249" t="s">
        <v>20</v>
      </c>
      <c r="F14249" s="3" t="s">
        <v>12</v>
      </c>
      <c r="G14249">
        <v>10</v>
      </c>
      <c r="H14249">
        <v>46</v>
      </c>
      <c r="I14249">
        <v>42</v>
      </c>
      <c r="J14249">
        <v>2</v>
      </c>
      <c r="K14249" s="3">
        <v>166.376161336899</v>
      </c>
      <c r="L14249" s="3">
        <v>118.84011524064201</v>
      </c>
      <c r="M14249" s="7">
        <f>Sales_Table[[#This Row],[Order qty]]*Sales_Table[[#This Row],[unit price]]</f>
        <v>332.75232267379801</v>
      </c>
      <c r="N14249" s="8">
        <f>Sales_Table[[#This Row],[Revenue]]-Sales_Table[[#This Row],[unit cost]]</f>
        <v>213.912207433156</v>
      </c>
    </row>
    <row r="14250" spans="1:14" ht="14.25" customHeight="1">
      <c r="A14250" t="s">
        <v>14263</v>
      </c>
      <c r="B14250" s="2">
        <v>43920</v>
      </c>
      <c r="C14250" s="5" t="str">
        <f t="shared" si="444"/>
        <v>May</v>
      </c>
      <c r="D14250" s="5" t="str">
        <f t="shared" si="445"/>
        <v>5</v>
      </c>
      <c r="E14250" t="s">
        <v>16</v>
      </c>
      <c r="F14250" s="3" t="s">
        <v>12</v>
      </c>
      <c r="G14250">
        <v>16</v>
      </c>
      <c r="H14250">
        <v>188</v>
      </c>
      <c r="I14250">
        <v>35</v>
      </c>
      <c r="J14250">
        <v>7</v>
      </c>
      <c r="K14250" s="3">
        <v>232.59471577405901</v>
      </c>
      <c r="L14250" s="3">
        <v>166.139082695757</v>
      </c>
      <c r="M14250" s="7">
        <f>Sales_Table[[#This Row],[Order qty]]*Sales_Table[[#This Row],[unit price]]</f>
        <v>1628.163010418413</v>
      </c>
      <c r="N14250" s="8">
        <f>Sales_Table[[#This Row],[Revenue]]-Sales_Table[[#This Row],[unit cost]]</f>
        <v>1462.023927722656</v>
      </c>
    </row>
    <row r="14251" spans="1:14" ht="14.25" customHeight="1">
      <c r="A14251" t="s">
        <v>14264</v>
      </c>
      <c r="B14251" s="2">
        <v>43972</v>
      </c>
      <c r="C14251" s="5" t="str">
        <f t="shared" si="444"/>
        <v>May</v>
      </c>
      <c r="D14251" s="5" t="str">
        <f t="shared" si="445"/>
        <v>1</v>
      </c>
      <c r="E14251" t="s">
        <v>20</v>
      </c>
      <c r="F14251" s="3" t="s">
        <v>12</v>
      </c>
      <c r="G14251">
        <v>25</v>
      </c>
      <c r="H14251">
        <v>185</v>
      </c>
      <c r="I14251">
        <v>19</v>
      </c>
      <c r="J14251">
        <v>5</v>
      </c>
      <c r="K14251" s="3">
        <v>354.98391330242202</v>
      </c>
      <c r="L14251" s="3">
        <v>253.55993807315801</v>
      </c>
      <c r="M14251" s="7">
        <f>Sales_Table[[#This Row],[Order qty]]*Sales_Table[[#This Row],[unit price]]</f>
        <v>1774.9195665121101</v>
      </c>
      <c r="N14251" s="8">
        <f>Sales_Table[[#This Row],[Revenue]]-Sales_Table[[#This Row],[unit cost]]</f>
        <v>1521.3596284389521</v>
      </c>
    </row>
    <row r="14252" spans="1:14" ht="14.25" customHeight="1">
      <c r="A14252" t="s">
        <v>14265</v>
      </c>
      <c r="B14252" s="2">
        <v>43979</v>
      </c>
      <c r="C14252" s="5" t="str">
        <f t="shared" si="444"/>
        <v>Jan</v>
      </c>
      <c r="D14252" s="5" t="str">
        <f t="shared" si="445"/>
        <v>5</v>
      </c>
      <c r="E14252" t="s">
        <v>16</v>
      </c>
      <c r="F14252" s="3" t="s">
        <v>12</v>
      </c>
      <c r="G14252">
        <v>22</v>
      </c>
      <c r="H14252">
        <v>98</v>
      </c>
      <c r="I14252">
        <v>45</v>
      </c>
      <c r="J14252">
        <v>6</v>
      </c>
      <c r="K14252" s="3">
        <v>621.61923819780304</v>
      </c>
      <c r="L14252" s="3">
        <v>444.01374156985997</v>
      </c>
      <c r="M14252" s="7">
        <f>Sales_Table[[#This Row],[Order qty]]*Sales_Table[[#This Row],[unit price]]</f>
        <v>3729.7154291868183</v>
      </c>
      <c r="N14252" s="8">
        <f>Sales_Table[[#This Row],[Revenue]]-Sales_Table[[#This Row],[unit cost]]</f>
        <v>3285.7016876169582</v>
      </c>
    </row>
    <row r="14253" spans="1:14" ht="14.25" customHeight="1">
      <c r="A14253" t="s">
        <v>14266</v>
      </c>
      <c r="B14253" s="2">
        <v>43840</v>
      </c>
      <c r="C14253" s="5" t="str">
        <f t="shared" si="444"/>
        <v>May</v>
      </c>
      <c r="D14253" s="5" t="str">
        <f t="shared" si="445"/>
        <v>3</v>
      </c>
      <c r="E14253" t="s">
        <v>20</v>
      </c>
      <c r="F14253" s="3" t="s">
        <v>12</v>
      </c>
      <c r="G14253">
        <v>24</v>
      </c>
      <c r="H14253">
        <v>72</v>
      </c>
      <c r="I14253">
        <v>2</v>
      </c>
      <c r="J14253">
        <v>4</v>
      </c>
      <c r="K14253" s="3">
        <v>644.49201107025101</v>
      </c>
      <c r="L14253" s="3">
        <v>460.351436478751</v>
      </c>
      <c r="M14253" s="7">
        <f>Sales_Table[[#This Row],[Order qty]]*Sales_Table[[#This Row],[unit price]]</f>
        <v>2577.968044281004</v>
      </c>
      <c r="N14253" s="8">
        <f>Sales_Table[[#This Row],[Revenue]]-Sales_Table[[#This Row],[unit cost]]</f>
        <v>2117.6166078022529</v>
      </c>
    </row>
    <row r="14254" spans="1:14" ht="14.25" customHeight="1">
      <c r="A14254" t="s">
        <v>14267</v>
      </c>
      <c r="B14254" s="2">
        <v>43955</v>
      </c>
      <c r="C14254" s="5" t="str">
        <f t="shared" si="444"/>
        <v>Mar</v>
      </c>
      <c r="D14254" s="5" t="str">
        <f t="shared" si="445"/>
        <v>5</v>
      </c>
      <c r="E14254" t="s">
        <v>11</v>
      </c>
      <c r="F14254" s="3" t="s">
        <v>12</v>
      </c>
      <c r="G14254">
        <v>7</v>
      </c>
      <c r="H14254">
        <v>167</v>
      </c>
      <c r="I14254">
        <v>18</v>
      </c>
      <c r="J14254">
        <v>9</v>
      </c>
      <c r="K14254" s="3">
        <v>455.97494977712603</v>
      </c>
      <c r="L14254" s="3">
        <v>325.69639269794698</v>
      </c>
      <c r="M14254" s="7">
        <f>Sales_Table[[#This Row],[Order qty]]*Sales_Table[[#This Row],[unit price]]</f>
        <v>4103.7745479941341</v>
      </c>
      <c r="N14254" s="8">
        <f>Sales_Table[[#This Row],[Revenue]]-Sales_Table[[#This Row],[unit cost]]</f>
        <v>3778.0781552961871</v>
      </c>
    </row>
    <row r="14255" spans="1:14" ht="14.25" customHeight="1">
      <c r="A14255" t="s">
        <v>14268</v>
      </c>
      <c r="B14255" s="2">
        <v>43904</v>
      </c>
      <c r="C14255" s="5" t="str">
        <f t="shared" si="444"/>
        <v>May</v>
      </c>
      <c r="D14255" s="5" t="str">
        <f t="shared" si="445"/>
        <v>5</v>
      </c>
      <c r="E14255" t="s">
        <v>16</v>
      </c>
      <c r="F14255" s="3" t="s">
        <v>12</v>
      </c>
      <c r="G14255">
        <v>15</v>
      </c>
      <c r="H14255">
        <v>172</v>
      </c>
      <c r="I14255">
        <v>26</v>
      </c>
      <c r="J14255">
        <v>1</v>
      </c>
      <c r="K14255" s="3">
        <v>347.90986168384597</v>
      </c>
      <c r="L14255" s="3">
        <v>248.50704405989001</v>
      </c>
      <c r="M14255" s="7">
        <f>Sales_Table[[#This Row],[Order qty]]*Sales_Table[[#This Row],[unit price]]</f>
        <v>347.90986168384597</v>
      </c>
      <c r="N14255" s="8">
        <f>Sales_Table[[#This Row],[Revenue]]-Sales_Table[[#This Row],[unit cost]]</f>
        <v>99.402817623955968</v>
      </c>
    </row>
    <row r="14256" spans="1:14" ht="14.25" customHeight="1">
      <c r="A14256" t="s">
        <v>14269</v>
      </c>
      <c r="B14256" s="2">
        <v>43966</v>
      </c>
      <c r="C14256" s="5" t="str">
        <f t="shared" si="444"/>
        <v>May</v>
      </c>
      <c r="D14256" s="5" t="str">
        <f t="shared" si="445"/>
        <v>5</v>
      </c>
      <c r="E14256" t="s">
        <v>20</v>
      </c>
      <c r="F14256" s="3" t="s">
        <v>12</v>
      </c>
      <c r="G14256">
        <v>20</v>
      </c>
      <c r="H14256">
        <v>91</v>
      </c>
      <c r="I14256">
        <v>26</v>
      </c>
      <c r="J14256">
        <v>8</v>
      </c>
      <c r="K14256" s="3">
        <v>281.89144188165699</v>
      </c>
      <c r="L14256" s="3">
        <v>201.35102991546901</v>
      </c>
      <c r="M14256" s="7">
        <f>Sales_Table[[#This Row],[Order qty]]*Sales_Table[[#This Row],[unit price]]</f>
        <v>2255.1315350532559</v>
      </c>
      <c r="N14256" s="8">
        <f>Sales_Table[[#This Row],[Revenue]]-Sales_Table[[#This Row],[unit cost]]</f>
        <v>2053.7805051377868</v>
      </c>
    </row>
    <row r="14257" spans="1:14" ht="14.25" customHeight="1">
      <c r="A14257" t="s">
        <v>14270</v>
      </c>
      <c r="B14257" s="2">
        <v>43967</v>
      </c>
      <c r="C14257" s="5" t="str">
        <f t="shared" si="444"/>
        <v>May</v>
      </c>
      <c r="D14257" s="5" t="str">
        <f t="shared" si="445"/>
        <v>5</v>
      </c>
      <c r="E14257" t="s">
        <v>11</v>
      </c>
      <c r="F14257" s="3" t="s">
        <v>12</v>
      </c>
      <c r="G14257">
        <v>6</v>
      </c>
      <c r="H14257">
        <v>322</v>
      </c>
      <c r="I14257">
        <v>19</v>
      </c>
      <c r="J14257">
        <v>4</v>
      </c>
      <c r="K14257" s="3">
        <v>366.77525353431702</v>
      </c>
      <c r="L14257" s="3">
        <v>261.98232395308401</v>
      </c>
      <c r="M14257" s="7">
        <f>Sales_Table[[#This Row],[Order qty]]*Sales_Table[[#This Row],[unit price]]</f>
        <v>1467.1010141372681</v>
      </c>
      <c r="N14257" s="8">
        <f>Sales_Table[[#This Row],[Revenue]]-Sales_Table[[#This Row],[unit cost]]</f>
        <v>1205.1186901841841</v>
      </c>
    </row>
    <row r="14258" spans="1:14" ht="14.25" customHeight="1">
      <c r="A14258" t="s">
        <v>14271</v>
      </c>
      <c r="B14258" s="2">
        <v>43960</v>
      </c>
      <c r="C14258" s="5" t="str">
        <f t="shared" si="444"/>
        <v>May</v>
      </c>
      <c r="D14258" s="5" t="str">
        <f t="shared" si="445"/>
        <v>5</v>
      </c>
      <c r="E14258" t="s">
        <v>11</v>
      </c>
      <c r="F14258" s="3" t="s">
        <v>12</v>
      </c>
      <c r="G14258">
        <v>5</v>
      </c>
      <c r="H14258">
        <v>282</v>
      </c>
      <c r="I14258">
        <v>1</v>
      </c>
      <c r="J14258">
        <v>4</v>
      </c>
      <c r="K14258" s="3">
        <v>295.075661838055</v>
      </c>
      <c r="L14258" s="3">
        <v>210.768329884325</v>
      </c>
      <c r="M14258" s="7">
        <f>Sales_Table[[#This Row],[Order qty]]*Sales_Table[[#This Row],[unit price]]</f>
        <v>1180.30264735222</v>
      </c>
      <c r="N14258" s="8">
        <f>Sales_Table[[#This Row],[Revenue]]-Sales_Table[[#This Row],[unit cost]]</f>
        <v>969.53431746789499</v>
      </c>
    </row>
    <row r="14259" spans="1:14" ht="14.25" customHeight="1">
      <c r="A14259" t="s">
        <v>14272</v>
      </c>
      <c r="B14259" s="2">
        <v>43979</v>
      </c>
      <c r="C14259" s="5" t="str">
        <f t="shared" si="444"/>
        <v>May</v>
      </c>
      <c r="D14259" s="5" t="str">
        <f t="shared" si="445"/>
        <v>1</v>
      </c>
      <c r="E14259" t="s">
        <v>20</v>
      </c>
      <c r="F14259" s="3" t="s">
        <v>12</v>
      </c>
      <c r="G14259">
        <v>3</v>
      </c>
      <c r="H14259">
        <v>256</v>
      </c>
      <c r="I14259">
        <v>28</v>
      </c>
      <c r="J14259">
        <v>6</v>
      </c>
      <c r="K14259" s="3">
        <v>431.00640714168497</v>
      </c>
      <c r="L14259" s="3">
        <v>307.86171938691803</v>
      </c>
      <c r="M14259" s="7">
        <f>Sales_Table[[#This Row],[Order qty]]*Sales_Table[[#This Row],[unit price]]</f>
        <v>2586.0384428501097</v>
      </c>
      <c r="N14259" s="8">
        <f>Sales_Table[[#This Row],[Revenue]]-Sales_Table[[#This Row],[unit cost]]</f>
        <v>2278.1767234631916</v>
      </c>
    </row>
    <row r="14260" spans="1:14" ht="14.25" customHeight="1">
      <c r="A14260" t="s">
        <v>14273</v>
      </c>
      <c r="B14260" s="2">
        <v>43957</v>
      </c>
      <c r="C14260" s="5" t="str">
        <f t="shared" si="444"/>
        <v>Jan</v>
      </c>
      <c r="D14260" s="5" t="str">
        <f t="shared" si="445"/>
        <v>4</v>
      </c>
      <c r="E14260" t="s">
        <v>20</v>
      </c>
      <c r="F14260" s="3" t="s">
        <v>12</v>
      </c>
      <c r="G14260">
        <v>5</v>
      </c>
      <c r="H14260">
        <v>110</v>
      </c>
      <c r="I14260">
        <v>39</v>
      </c>
      <c r="J14260">
        <v>4</v>
      </c>
      <c r="K14260" s="3">
        <v>354.65576058626198</v>
      </c>
      <c r="L14260" s="3">
        <v>253.325543275901</v>
      </c>
      <c r="M14260" s="7">
        <f>Sales_Table[[#This Row],[Order qty]]*Sales_Table[[#This Row],[unit price]]</f>
        <v>1418.6230423450479</v>
      </c>
      <c r="N14260" s="8">
        <f>Sales_Table[[#This Row],[Revenue]]-Sales_Table[[#This Row],[unit cost]]</f>
        <v>1165.2974990691469</v>
      </c>
    </row>
    <row r="14261" spans="1:14" ht="14.25" customHeight="1">
      <c r="A14261" t="s">
        <v>14274</v>
      </c>
      <c r="B14261" s="2">
        <v>43838</v>
      </c>
      <c r="C14261" s="5" t="str">
        <f t="shared" si="444"/>
        <v>Apr</v>
      </c>
      <c r="D14261" s="5" t="str">
        <f t="shared" si="445"/>
        <v>4</v>
      </c>
      <c r="E14261" t="s">
        <v>16</v>
      </c>
      <c r="F14261" s="3" t="s">
        <v>12</v>
      </c>
      <c r="G14261">
        <v>24</v>
      </c>
      <c r="H14261">
        <v>282</v>
      </c>
      <c r="I14261">
        <v>31</v>
      </c>
      <c r="J14261">
        <v>6</v>
      </c>
      <c r="K14261" s="3">
        <v>309.57043218612699</v>
      </c>
      <c r="L14261" s="3">
        <v>221.121737275805</v>
      </c>
      <c r="M14261" s="7">
        <f>Sales_Table[[#This Row],[Order qty]]*Sales_Table[[#This Row],[unit price]]</f>
        <v>1857.4225931167621</v>
      </c>
      <c r="N14261" s="8">
        <f>Sales_Table[[#This Row],[Revenue]]-Sales_Table[[#This Row],[unit cost]]</f>
        <v>1636.300855840957</v>
      </c>
    </row>
    <row r="14262" spans="1:14" ht="14.25" customHeight="1">
      <c r="A14262" t="s">
        <v>14275</v>
      </c>
      <c r="B14262" s="2">
        <v>43938</v>
      </c>
      <c r="C14262" s="5" t="str">
        <f t="shared" si="444"/>
        <v>Apr</v>
      </c>
      <c r="D14262" s="5" t="str">
        <f t="shared" si="445"/>
        <v>5</v>
      </c>
      <c r="E14262" t="s">
        <v>11</v>
      </c>
      <c r="F14262" s="3" t="s">
        <v>12</v>
      </c>
      <c r="G14262">
        <v>9</v>
      </c>
      <c r="H14262">
        <v>82</v>
      </c>
      <c r="I14262">
        <v>14</v>
      </c>
      <c r="J14262">
        <v>5</v>
      </c>
      <c r="K14262" s="3">
        <v>609.67572158575103</v>
      </c>
      <c r="L14262" s="3">
        <v>435.48265827553598</v>
      </c>
      <c r="M14262" s="7">
        <f>Sales_Table[[#This Row],[Order qty]]*Sales_Table[[#This Row],[unit price]]</f>
        <v>3048.3786079287552</v>
      </c>
      <c r="N14262" s="8">
        <f>Sales_Table[[#This Row],[Revenue]]-Sales_Table[[#This Row],[unit cost]]</f>
        <v>2612.8959496532193</v>
      </c>
    </row>
    <row r="14263" spans="1:14" ht="14.25" customHeight="1">
      <c r="A14263" t="s">
        <v>14276</v>
      </c>
      <c r="B14263" s="2">
        <v>43939</v>
      </c>
      <c r="C14263" s="5" t="str">
        <f t="shared" si="444"/>
        <v>May</v>
      </c>
      <c r="D14263" s="5" t="str">
        <f t="shared" si="445"/>
        <v>5</v>
      </c>
      <c r="E14263" t="s">
        <v>11</v>
      </c>
      <c r="F14263" s="3" t="s">
        <v>12</v>
      </c>
      <c r="G14263">
        <v>6</v>
      </c>
      <c r="H14263">
        <v>71</v>
      </c>
      <c r="I14263">
        <v>42</v>
      </c>
      <c r="J14263">
        <v>6</v>
      </c>
      <c r="K14263" s="3">
        <v>185.499440789223</v>
      </c>
      <c r="L14263" s="3">
        <v>132.49960056373101</v>
      </c>
      <c r="M14263" s="7">
        <f>Sales_Table[[#This Row],[Order qty]]*Sales_Table[[#This Row],[unit price]]</f>
        <v>1112.9966447353381</v>
      </c>
      <c r="N14263" s="8">
        <f>Sales_Table[[#This Row],[Revenue]]-Sales_Table[[#This Row],[unit cost]]</f>
        <v>980.49704417160706</v>
      </c>
    </row>
    <row r="14264" spans="1:14" ht="14.25" customHeight="1">
      <c r="A14264" t="s">
        <v>14277</v>
      </c>
      <c r="B14264" s="2">
        <v>43979</v>
      </c>
      <c r="C14264" s="5" t="str">
        <f t="shared" si="444"/>
        <v>May</v>
      </c>
      <c r="D14264" s="5" t="str">
        <f t="shared" si="445"/>
        <v>1</v>
      </c>
      <c r="E14264" t="s">
        <v>11</v>
      </c>
      <c r="F14264" s="3" t="s">
        <v>12</v>
      </c>
      <c r="G14264">
        <v>7</v>
      </c>
      <c r="H14264">
        <v>175</v>
      </c>
      <c r="I14264">
        <v>37</v>
      </c>
      <c r="J14264">
        <v>4</v>
      </c>
      <c r="K14264" s="3">
        <v>624.54702097177505</v>
      </c>
      <c r="L14264" s="3">
        <v>446.10501497983898</v>
      </c>
      <c r="M14264" s="7">
        <f>Sales_Table[[#This Row],[Order qty]]*Sales_Table[[#This Row],[unit price]]</f>
        <v>2498.1880838871002</v>
      </c>
      <c r="N14264" s="8">
        <f>Sales_Table[[#This Row],[Revenue]]-Sales_Table[[#This Row],[unit cost]]</f>
        <v>2052.0830689072613</v>
      </c>
    </row>
    <row r="14265" spans="1:14" ht="14.25" customHeight="1">
      <c r="A14265" t="s">
        <v>14278</v>
      </c>
      <c r="B14265" s="2">
        <v>43955</v>
      </c>
      <c r="C14265" s="5" t="str">
        <f t="shared" si="444"/>
        <v>Jan</v>
      </c>
      <c r="D14265" s="5" t="str">
        <f t="shared" si="445"/>
        <v>5</v>
      </c>
      <c r="E14265" t="s">
        <v>16</v>
      </c>
      <c r="F14265" s="3" t="s">
        <v>12</v>
      </c>
      <c r="G14265">
        <v>12</v>
      </c>
      <c r="H14265">
        <v>182</v>
      </c>
      <c r="I14265">
        <v>27</v>
      </c>
      <c r="J14265">
        <v>2</v>
      </c>
      <c r="K14265" s="3">
        <v>524.03556704521202</v>
      </c>
      <c r="L14265" s="3">
        <v>374.31111931800802</v>
      </c>
      <c r="M14265" s="7">
        <f>Sales_Table[[#This Row],[Order qty]]*Sales_Table[[#This Row],[unit price]]</f>
        <v>1048.071134090424</v>
      </c>
      <c r="N14265" s="8">
        <f>Sales_Table[[#This Row],[Revenue]]-Sales_Table[[#This Row],[unit cost]]</f>
        <v>673.76001477241607</v>
      </c>
    </row>
    <row r="14266" spans="1:14" ht="14.25" customHeight="1">
      <c r="A14266" t="s">
        <v>14279</v>
      </c>
      <c r="B14266" s="2">
        <v>43838</v>
      </c>
      <c r="C14266" s="5" t="str">
        <f t="shared" si="444"/>
        <v>May</v>
      </c>
      <c r="D14266" s="5" t="str">
        <f t="shared" si="445"/>
        <v>3</v>
      </c>
      <c r="E14266" t="s">
        <v>20</v>
      </c>
      <c r="F14266" s="3" t="s">
        <v>12</v>
      </c>
      <c r="G14266">
        <v>23</v>
      </c>
      <c r="H14266">
        <v>187</v>
      </c>
      <c r="I14266">
        <v>20</v>
      </c>
      <c r="J14266">
        <v>10</v>
      </c>
      <c r="K14266" s="3">
        <v>526.11356896161999</v>
      </c>
      <c r="L14266" s="3">
        <v>375.79540640115698</v>
      </c>
      <c r="M14266" s="7">
        <f>Sales_Table[[#This Row],[Order qty]]*Sales_Table[[#This Row],[unit price]]</f>
        <v>5261.1356896161997</v>
      </c>
      <c r="N14266" s="8">
        <f>Sales_Table[[#This Row],[Revenue]]-Sales_Table[[#This Row],[unit cost]]</f>
        <v>4885.3402832150423</v>
      </c>
    </row>
    <row r="14267" spans="1:14" ht="14.25" customHeight="1">
      <c r="A14267" t="s">
        <v>14280</v>
      </c>
      <c r="B14267" s="2">
        <v>43981</v>
      </c>
      <c r="C14267" s="5" t="str">
        <f t="shared" si="444"/>
        <v>Mar</v>
      </c>
      <c r="D14267" s="5" t="str">
        <f t="shared" si="445"/>
        <v>3</v>
      </c>
      <c r="E14267" t="s">
        <v>16</v>
      </c>
      <c r="F14267" s="3" t="s">
        <v>12</v>
      </c>
      <c r="G14267">
        <v>20</v>
      </c>
      <c r="H14267">
        <v>76</v>
      </c>
      <c r="I14267">
        <v>7</v>
      </c>
      <c r="J14267">
        <v>4</v>
      </c>
      <c r="K14267" s="3">
        <v>384.93614280223801</v>
      </c>
      <c r="L14267" s="3">
        <v>274.95438771588499</v>
      </c>
      <c r="M14267" s="7">
        <f>Sales_Table[[#This Row],[Order qty]]*Sales_Table[[#This Row],[unit price]]</f>
        <v>1539.744571208952</v>
      </c>
      <c r="N14267" s="8">
        <f>Sales_Table[[#This Row],[Revenue]]-Sales_Table[[#This Row],[unit cost]]</f>
        <v>1264.7901834930672</v>
      </c>
    </row>
    <row r="14268" spans="1:14" ht="14.25" customHeight="1">
      <c r="A14268" t="s">
        <v>14281</v>
      </c>
      <c r="B14268" s="2">
        <v>43903</v>
      </c>
      <c r="C14268" s="5" t="str">
        <f t="shared" si="444"/>
        <v>Mar</v>
      </c>
      <c r="D14268" s="5" t="str">
        <f t="shared" si="445"/>
        <v>3</v>
      </c>
      <c r="E14268" t="s">
        <v>14</v>
      </c>
      <c r="F14268" s="3" t="s">
        <v>12</v>
      </c>
      <c r="G14268">
        <v>19</v>
      </c>
      <c r="H14268">
        <v>31</v>
      </c>
      <c r="I14268">
        <v>14</v>
      </c>
      <c r="J14268">
        <v>10</v>
      </c>
      <c r="K14268" s="3">
        <v>305.23618251085298</v>
      </c>
      <c r="L14268" s="3">
        <v>218.025844650609</v>
      </c>
      <c r="M14268" s="7">
        <f>Sales_Table[[#This Row],[Order qty]]*Sales_Table[[#This Row],[unit price]]</f>
        <v>3052.36182510853</v>
      </c>
      <c r="N14268" s="8">
        <f>Sales_Table[[#This Row],[Revenue]]-Sales_Table[[#This Row],[unit cost]]</f>
        <v>2834.3359804579209</v>
      </c>
    </row>
    <row r="14269" spans="1:14" ht="14.25" customHeight="1">
      <c r="A14269" t="s">
        <v>14282</v>
      </c>
      <c r="B14269" s="2">
        <v>43914</v>
      </c>
      <c r="C14269" s="5" t="str">
        <f t="shared" si="444"/>
        <v>Mar</v>
      </c>
      <c r="D14269" s="5" t="str">
        <f t="shared" si="445"/>
        <v>3</v>
      </c>
      <c r="E14269" t="s">
        <v>11</v>
      </c>
      <c r="F14269" s="3" t="s">
        <v>12</v>
      </c>
      <c r="G14269">
        <v>10</v>
      </c>
      <c r="H14269">
        <v>358</v>
      </c>
      <c r="I14269">
        <v>17</v>
      </c>
      <c r="J14269">
        <v>6</v>
      </c>
      <c r="K14269" s="3">
        <v>269.22027969360403</v>
      </c>
      <c r="L14269" s="3">
        <v>192.30019978114501</v>
      </c>
      <c r="M14269" s="7">
        <f>Sales_Table[[#This Row],[Order qty]]*Sales_Table[[#This Row],[unit price]]</f>
        <v>1615.3216781616243</v>
      </c>
      <c r="N14269" s="8">
        <f>Sales_Table[[#This Row],[Revenue]]-Sales_Table[[#This Row],[unit cost]]</f>
        <v>1423.0214783804793</v>
      </c>
    </row>
    <row r="14270" spans="1:14" ht="14.25" customHeight="1">
      <c r="A14270" t="s">
        <v>14283</v>
      </c>
      <c r="B14270" s="2">
        <v>43894</v>
      </c>
      <c r="C14270" s="5" t="str">
        <f t="shared" si="444"/>
        <v>Mar</v>
      </c>
      <c r="D14270" s="5" t="str">
        <f t="shared" si="445"/>
        <v>2</v>
      </c>
      <c r="E14270" t="s">
        <v>20</v>
      </c>
      <c r="F14270" s="3" t="s">
        <v>12</v>
      </c>
      <c r="G14270">
        <v>11</v>
      </c>
      <c r="H14270">
        <v>156</v>
      </c>
      <c r="I14270">
        <v>16</v>
      </c>
      <c r="J14270">
        <v>1</v>
      </c>
      <c r="K14270" s="3">
        <v>545.05283921957005</v>
      </c>
      <c r="L14270" s="3">
        <v>389.32345658540697</v>
      </c>
      <c r="M14270" s="7">
        <f>Sales_Table[[#This Row],[Order qty]]*Sales_Table[[#This Row],[unit price]]</f>
        <v>545.05283921957005</v>
      </c>
      <c r="N14270" s="8">
        <f>Sales_Table[[#This Row],[Revenue]]-Sales_Table[[#This Row],[unit cost]]</f>
        <v>155.72938263416307</v>
      </c>
    </row>
    <row r="14271" spans="1:14" ht="14.25" customHeight="1">
      <c r="A14271" t="s">
        <v>14284</v>
      </c>
      <c r="B14271" s="2">
        <v>43908</v>
      </c>
      <c r="C14271" s="5" t="str">
        <f t="shared" si="444"/>
        <v>Feb</v>
      </c>
      <c r="D14271" s="5" t="str">
        <f t="shared" si="445"/>
        <v>1</v>
      </c>
      <c r="E14271" t="s">
        <v>16</v>
      </c>
      <c r="F14271" s="3" t="s">
        <v>12</v>
      </c>
      <c r="G14271">
        <v>25</v>
      </c>
      <c r="H14271">
        <v>236</v>
      </c>
      <c r="I14271">
        <v>42</v>
      </c>
      <c r="J14271">
        <v>10</v>
      </c>
      <c r="K14271" s="3">
        <v>184.88810741901401</v>
      </c>
      <c r="L14271" s="3">
        <v>132.06293387072401</v>
      </c>
      <c r="M14271" s="7">
        <f>Sales_Table[[#This Row],[Order qty]]*Sales_Table[[#This Row],[unit price]]</f>
        <v>1848.88107419014</v>
      </c>
      <c r="N14271" s="8">
        <f>Sales_Table[[#This Row],[Revenue]]-Sales_Table[[#This Row],[unit cost]]</f>
        <v>1716.818140319416</v>
      </c>
    </row>
    <row r="14272" spans="1:14" ht="14.25" customHeight="1">
      <c r="A14272" t="s">
        <v>14285</v>
      </c>
      <c r="B14272" s="2">
        <v>43878</v>
      </c>
      <c r="C14272" s="5" t="str">
        <f t="shared" si="444"/>
        <v>Jan</v>
      </c>
      <c r="D14272" s="5" t="str">
        <f t="shared" si="445"/>
        <v>4</v>
      </c>
      <c r="E14272" t="s">
        <v>11</v>
      </c>
      <c r="F14272" s="3" t="s">
        <v>12</v>
      </c>
      <c r="G14272">
        <v>18</v>
      </c>
      <c r="H14272">
        <v>175</v>
      </c>
      <c r="I14272">
        <v>44</v>
      </c>
      <c r="J14272">
        <v>2</v>
      </c>
      <c r="K14272" s="3">
        <v>458.32096248865099</v>
      </c>
      <c r="L14272" s="3">
        <v>327.37211606332198</v>
      </c>
      <c r="M14272" s="7">
        <f>Sales_Table[[#This Row],[Order qty]]*Sales_Table[[#This Row],[unit price]]</f>
        <v>916.64192497730198</v>
      </c>
      <c r="N14272" s="8">
        <f>Sales_Table[[#This Row],[Revenue]]-Sales_Table[[#This Row],[unit cost]]</f>
        <v>589.26980891398</v>
      </c>
    </row>
    <row r="14273" spans="1:14" ht="14.25" customHeight="1">
      <c r="A14273" t="s">
        <v>14286</v>
      </c>
      <c r="B14273" s="2">
        <v>43850</v>
      </c>
      <c r="C14273" s="5" t="str">
        <f t="shared" si="444"/>
        <v>Apr</v>
      </c>
      <c r="D14273" s="5" t="str">
        <f t="shared" si="445"/>
        <v>5</v>
      </c>
      <c r="E14273" t="s">
        <v>11</v>
      </c>
      <c r="F14273" s="3" t="s">
        <v>12</v>
      </c>
      <c r="G14273">
        <v>3</v>
      </c>
      <c r="H14273">
        <v>344</v>
      </c>
      <c r="I14273">
        <v>7</v>
      </c>
      <c r="J14273">
        <v>3</v>
      </c>
      <c r="K14273" s="3">
        <v>274.39391827583302</v>
      </c>
      <c r="L14273" s="3">
        <v>195.995655911309</v>
      </c>
      <c r="M14273" s="7">
        <f>Sales_Table[[#This Row],[Order qty]]*Sales_Table[[#This Row],[unit price]]</f>
        <v>823.18175482749905</v>
      </c>
      <c r="N14273" s="8">
        <f>Sales_Table[[#This Row],[Revenue]]-Sales_Table[[#This Row],[unit cost]]</f>
        <v>627.18609891619008</v>
      </c>
    </row>
    <row r="14274" spans="1:14" ht="14.25" customHeight="1">
      <c r="A14274" t="s">
        <v>14287</v>
      </c>
      <c r="B14274" s="2">
        <v>43933</v>
      </c>
      <c r="C14274" s="5" t="str">
        <f t="shared" ref="C14274:C14337" si="446">TEXT(B14275,"mmm")</f>
        <v>May</v>
      </c>
      <c r="D14274" s="5" t="str">
        <f t="shared" ref="D14274:D14337" si="447">TEXT(B14276, "m")</f>
        <v>2</v>
      </c>
      <c r="E14274" t="s">
        <v>14</v>
      </c>
      <c r="F14274" s="3" t="s">
        <v>12</v>
      </c>
      <c r="G14274">
        <v>18</v>
      </c>
      <c r="H14274">
        <v>127</v>
      </c>
      <c r="I14274">
        <v>7</v>
      </c>
      <c r="J14274">
        <v>5</v>
      </c>
      <c r="K14274" s="3">
        <v>263.49798792600598</v>
      </c>
      <c r="L14274" s="3">
        <v>188.21284851857601</v>
      </c>
      <c r="M14274" s="7">
        <f>Sales_Table[[#This Row],[Order qty]]*Sales_Table[[#This Row],[unit price]]</f>
        <v>1317.4899396300298</v>
      </c>
      <c r="N14274" s="8">
        <f>Sales_Table[[#This Row],[Revenue]]-Sales_Table[[#This Row],[unit cost]]</f>
        <v>1129.2770911114537</v>
      </c>
    </row>
    <row r="14275" spans="1:14" ht="14.25" customHeight="1">
      <c r="A14275" t="s">
        <v>14288</v>
      </c>
      <c r="B14275" s="2">
        <v>43982</v>
      </c>
      <c r="C14275" s="5" t="str">
        <f t="shared" si="446"/>
        <v>Feb</v>
      </c>
      <c r="D14275" s="5" t="str">
        <f t="shared" si="447"/>
        <v>4</v>
      </c>
      <c r="E14275" t="s">
        <v>16</v>
      </c>
      <c r="F14275" s="3" t="s">
        <v>12</v>
      </c>
      <c r="G14275">
        <v>8</v>
      </c>
      <c r="H14275">
        <v>252</v>
      </c>
      <c r="I14275">
        <v>1</v>
      </c>
      <c r="J14275">
        <v>1</v>
      </c>
      <c r="K14275" s="3">
        <v>449.90446794033102</v>
      </c>
      <c r="L14275" s="3">
        <v>321.36033424309301</v>
      </c>
      <c r="M14275" s="7">
        <f>Sales_Table[[#This Row],[Order qty]]*Sales_Table[[#This Row],[unit price]]</f>
        <v>449.90446794033102</v>
      </c>
      <c r="N14275" s="8">
        <f>Sales_Table[[#This Row],[Revenue]]-Sales_Table[[#This Row],[unit cost]]</f>
        <v>128.54413369723801</v>
      </c>
    </row>
    <row r="14276" spans="1:14" ht="14.25" customHeight="1">
      <c r="A14276" t="s">
        <v>14289</v>
      </c>
      <c r="B14276" s="2">
        <v>43882</v>
      </c>
      <c r="C14276" s="5" t="str">
        <f t="shared" si="446"/>
        <v>Apr</v>
      </c>
      <c r="D14276" s="5" t="str">
        <f t="shared" si="447"/>
        <v>4</v>
      </c>
      <c r="E14276" t="s">
        <v>16</v>
      </c>
      <c r="F14276" s="3" t="s">
        <v>12</v>
      </c>
      <c r="G14276">
        <v>22</v>
      </c>
      <c r="H14276">
        <v>60</v>
      </c>
      <c r="I14276">
        <v>46</v>
      </c>
      <c r="J14276">
        <v>10</v>
      </c>
      <c r="K14276" s="3">
        <v>525.46646100282703</v>
      </c>
      <c r="L14276" s="3">
        <v>375.33318643059101</v>
      </c>
      <c r="M14276" s="7">
        <f>Sales_Table[[#This Row],[Order qty]]*Sales_Table[[#This Row],[unit price]]</f>
        <v>5254.6646100282705</v>
      </c>
      <c r="N14276" s="8">
        <f>Sales_Table[[#This Row],[Revenue]]-Sales_Table[[#This Row],[unit cost]]</f>
        <v>4879.3314235976795</v>
      </c>
    </row>
    <row r="14277" spans="1:14" ht="14.25" customHeight="1">
      <c r="A14277" t="s">
        <v>14290</v>
      </c>
      <c r="B14277" s="2">
        <v>43951</v>
      </c>
      <c r="C14277" s="5" t="str">
        <f t="shared" si="446"/>
        <v>Apr</v>
      </c>
      <c r="D14277" s="5" t="str">
        <f t="shared" si="447"/>
        <v>1</v>
      </c>
      <c r="E14277" t="s">
        <v>14</v>
      </c>
      <c r="F14277" s="3" t="s">
        <v>12</v>
      </c>
      <c r="G14277">
        <v>10</v>
      </c>
      <c r="H14277">
        <v>253</v>
      </c>
      <c r="I14277">
        <v>38</v>
      </c>
      <c r="J14277">
        <v>8</v>
      </c>
      <c r="K14277" s="3">
        <v>617.623682498932</v>
      </c>
      <c r="L14277" s="3">
        <v>441.15977321352301</v>
      </c>
      <c r="M14277" s="7">
        <f>Sales_Table[[#This Row],[Order qty]]*Sales_Table[[#This Row],[unit price]]</f>
        <v>4940.989459991456</v>
      </c>
      <c r="N14277" s="8">
        <f>Sales_Table[[#This Row],[Revenue]]-Sales_Table[[#This Row],[unit cost]]</f>
        <v>4499.8296867779327</v>
      </c>
    </row>
    <row r="14278" spans="1:14" ht="14.25" customHeight="1">
      <c r="A14278" t="s">
        <v>14291</v>
      </c>
      <c r="B14278" s="2">
        <v>43936</v>
      </c>
      <c r="C14278" s="5" t="str">
        <f t="shared" si="446"/>
        <v>Jan</v>
      </c>
      <c r="D14278" s="5" t="str">
        <f t="shared" si="447"/>
        <v>4</v>
      </c>
      <c r="E14278" t="s">
        <v>20</v>
      </c>
      <c r="F14278" s="3" t="s">
        <v>12</v>
      </c>
      <c r="G14278">
        <v>22</v>
      </c>
      <c r="H14278">
        <v>340</v>
      </c>
      <c r="I14278">
        <v>43</v>
      </c>
      <c r="J14278">
        <v>7</v>
      </c>
      <c r="K14278" s="3">
        <v>230.059915959835</v>
      </c>
      <c r="L14278" s="3">
        <v>164.32851139988199</v>
      </c>
      <c r="M14278" s="7">
        <f>Sales_Table[[#This Row],[Order qty]]*Sales_Table[[#This Row],[unit price]]</f>
        <v>1610.4194117188449</v>
      </c>
      <c r="N14278" s="8">
        <f>Sales_Table[[#This Row],[Revenue]]-Sales_Table[[#This Row],[unit cost]]</f>
        <v>1446.0909003189629</v>
      </c>
    </row>
    <row r="14279" spans="1:14" ht="14.25" customHeight="1">
      <c r="A14279" t="s">
        <v>14292</v>
      </c>
      <c r="B14279" s="2">
        <v>43850</v>
      </c>
      <c r="C14279" s="5" t="str">
        <f t="shared" si="446"/>
        <v>Apr</v>
      </c>
      <c r="D14279" s="5" t="str">
        <f t="shared" si="447"/>
        <v>1</v>
      </c>
      <c r="E14279" t="s">
        <v>16</v>
      </c>
      <c r="F14279" s="3" t="s">
        <v>12</v>
      </c>
      <c r="G14279">
        <v>7</v>
      </c>
      <c r="H14279">
        <v>257</v>
      </c>
      <c r="I14279">
        <v>36</v>
      </c>
      <c r="J14279">
        <v>8</v>
      </c>
      <c r="K14279" s="3">
        <v>191.71502172946899</v>
      </c>
      <c r="L14279" s="3">
        <v>136.93930123533499</v>
      </c>
      <c r="M14279" s="7">
        <f>Sales_Table[[#This Row],[Order qty]]*Sales_Table[[#This Row],[unit price]]</f>
        <v>1533.7201738357519</v>
      </c>
      <c r="N14279" s="8">
        <f>Sales_Table[[#This Row],[Revenue]]-Sales_Table[[#This Row],[unit cost]]</f>
        <v>1396.7808726004168</v>
      </c>
    </row>
    <row r="14280" spans="1:14" ht="14.25" customHeight="1">
      <c r="A14280" t="s">
        <v>14293</v>
      </c>
      <c r="B14280" s="2">
        <v>43927</v>
      </c>
      <c r="C14280" s="5" t="str">
        <f t="shared" si="446"/>
        <v>Jan</v>
      </c>
      <c r="D14280" s="5" t="str">
        <f t="shared" si="447"/>
        <v>2</v>
      </c>
      <c r="E14280" t="s">
        <v>20</v>
      </c>
      <c r="F14280" s="3" t="s">
        <v>12</v>
      </c>
      <c r="G14280">
        <v>20</v>
      </c>
      <c r="H14280">
        <v>41</v>
      </c>
      <c r="I14280">
        <v>42</v>
      </c>
      <c r="J14280">
        <v>3</v>
      </c>
      <c r="K14280" s="3">
        <v>496.79578596353502</v>
      </c>
      <c r="L14280" s="3">
        <v>354.85413283109699</v>
      </c>
      <c r="M14280" s="7">
        <f>Sales_Table[[#This Row],[Order qty]]*Sales_Table[[#This Row],[unit price]]</f>
        <v>1490.387357890605</v>
      </c>
      <c r="N14280" s="8">
        <f>Sales_Table[[#This Row],[Revenue]]-Sales_Table[[#This Row],[unit cost]]</f>
        <v>1135.5332250595079</v>
      </c>
    </row>
    <row r="14281" spans="1:14" ht="14.25" customHeight="1">
      <c r="A14281" t="s">
        <v>14294</v>
      </c>
      <c r="B14281" s="2">
        <v>43847</v>
      </c>
      <c r="C14281" s="5" t="str">
        <f t="shared" si="446"/>
        <v>Feb</v>
      </c>
      <c r="D14281" s="5" t="str">
        <f t="shared" si="447"/>
        <v>4</v>
      </c>
      <c r="E14281" t="s">
        <v>14</v>
      </c>
      <c r="F14281" s="3" t="s">
        <v>12</v>
      </c>
      <c r="G14281">
        <v>10</v>
      </c>
      <c r="H14281">
        <v>45</v>
      </c>
      <c r="I14281">
        <v>42</v>
      </c>
      <c r="J14281">
        <v>2</v>
      </c>
      <c r="K14281" s="3">
        <v>232.602748632431</v>
      </c>
      <c r="L14281" s="3">
        <v>166.144820451736</v>
      </c>
      <c r="M14281" s="7">
        <f>Sales_Table[[#This Row],[Order qty]]*Sales_Table[[#This Row],[unit price]]</f>
        <v>465.205497264862</v>
      </c>
      <c r="N14281" s="8">
        <f>Sales_Table[[#This Row],[Revenue]]-Sales_Table[[#This Row],[unit cost]]</f>
        <v>299.06067681312601</v>
      </c>
    </row>
    <row r="14282" spans="1:14" ht="14.25" customHeight="1">
      <c r="A14282" t="s">
        <v>14295</v>
      </c>
      <c r="B14282" s="2">
        <v>43883</v>
      </c>
      <c r="C14282" s="5" t="str">
        <f t="shared" si="446"/>
        <v>Apr</v>
      </c>
      <c r="D14282" s="5" t="str">
        <f t="shared" si="447"/>
        <v>1</v>
      </c>
      <c r="E14282" t="s">
        <v>11</v>
      </c>
      <c r="F14282" s="3" t="s">
        <v>12</v>
      </c>
      <c r="G14282">
        <v>21</v>
      </c>
      <c r="H14282">
        <v>15</v>
      </c>
      <c r="I14282">
        <v>24</v>
      </c>
      <c r="J14282">
        <v>6</v>
      </c>
      <c r="K14282" s="3">
        <v>418.47159451246301</v>
      </c>
      <c r="L14282" s="3">
        <v>298.90828179461602</v>
      </c>
      <c r="M14282" s="7">
        <f>Sales_Table[[#This Row],[Order qty]]*Sales_Table[[#This Row],[unit price]]</f>
        <v>2510.829567074778</v>
      </c>
      <c r="N14282" s="8">
        <f>Sales_Table[[#This Row],[Revenue]]-Sales_Table[[#This Row],[unit cost]]</f>
        <v>2211.921285280162</v>
      </c>
    </row>
    <row r="14283" spans="1:14" ht="14.25" customHeight="1">
      <c r="A14283" t="s">
        <v>14296</v>
      </c>
      <c r="B14283" s="2">
        <v>43924</v>
      </c>
      <c r="C14283" s="5" t="str">
        <f t="shared" si="446"/>
        <v>Jan</v>
      </c>
      <c r="D14283" s="5" t="str">
        <f t="shared" si="447"/>
        <v>2</v>
      </c>
      <c r="E14283" t="s">
        <v>20</v>
      </c>
      <c r="F14283" s="3" t="s">
        <v>12</v>
      </c>
      <c r="G14283">
        <v>15</v>
      </c>
      <c r="H14283">
        <v>134</v>
      </c>
      <c r="I14283">
        <v>37</v>
      </c>
      <c r="J14283">
        <v>6</v>
      </c>
      <c r="K14283" s="3">
        <v>647.68335521221195</v>
      </c>
      <c r="L14283" s="3">
        <v>462.63096800872302</v>
      </c>
      <c r="M14283" s="7">
        <f>Sales_Table[[#This Row],[Order qty]]*Sales_Table[[#This Row],[unit price]]</f>
        <v>3886.1001312732715</v>
      </c>
      <c r="N14283" s="8">
        <f>Sales_Table[[#This Row],[Revenue]]-Sales_Table[[#This Row],[unit cost]]</f>
        <v>3423.4691632645486</v>
      </c>
    </row>
    <row r="14284" spans="1:14" ht="14.25" customHeight="1">
      <c r="A14284" t="s">
        <v>14297</v>
      </c>
      <c r="B14284" s="2">
        <v>43844</v>
      </c>
      <c r="C14284" s="5" t="str">
        <f t="shared" si="446"/>
        <v>Feb</v>
      </c>
      <c r="D14284" s="5" t="str">
        <f t="shared" si="447"/>
        <v>4</v>
      </c>
      <c r="E14284" t="s">
        <v>14</v>
      </c>
      <c r="F14284" s="3" t="s">
        <v>12</v>
      </c>
      <c r="G14284">
        <v>9</v>
      </c>
      <c r="H14284">
        <v>126</v>
      </c>
      <c r="I14284">
        <v>35</v>
      </c>
      <c r="J14284">
        <v>2</v>
      </c>
      <c r="K14284" s="3">
        <v>198.53067809343301</v>
      </c>
      <c r="L14284" s="3">
        <v>141.80762720959501</v>
      </c>
      <c r="M14284" s="7">
        <f>Sales_Table[[#This Row],[Order qty]]*Sales_Table[[#This Row],[unit price]]</f>
        <v>397.06135618686602</v>
      </c>
      <c r="N14284" s="8">
        <f>Sales_Table[[#This Row],[Revenue]]-Sales_Table[[#This Row],[unit cost]]</f>
        <v>255.25372897727101</v>
      </c>
    </row>
    <row r="14285" spans="1:14" ht="14.25" customHeight="1">
      <c r="A14285" t="s">
        <v>14298</v>
      </c>
      <c r="B14285" s="2">
        <v>43869</v>
      </c>
      <c r="C14285" s="5" t="str">
        <f t="shared" si="446"/>
        <v>Apr</v>
      </c>
      <c r="D14285" s="5" t="str">
        <f t="shared" si="447"/>
        <v>4</v>
      </c>
      <c r="E14285" t="s">
        <v>11</v>
      </c>
      <c r="F14285" s="3" t="s">
        <v>12</v>
      </c>
      <c r="G14285">
        <v>3</v>
      </c>
      <c r="H14285">
        <v>363</v>
      </c>
      <c r="I14285">
        <v>43</v>
      </c>
      <c r="J14285">
        <v>10</v>
      </c>
      <c r="K14285" s="3">
        <v>548.72839450836204</v>
      </c>
      <c r="L14285" s="3">
        <v>391.948853220258</v>
      </c>
      <c r="M14285" s="7">
        <f>Sales_Table[[#This Row],[Order qty]]*Sales_Table[[#This Row],[unit price]]</f>
        <v>5487.28394508362</v>
      </c>
      <c r="N14285" s="8">
        <f>Sales_Table[[#This Row],[Revenue]]-Sales_Table[[#This Row],[unit cost]]</f>
        <v>5095.3350918633623</v>
      </c>
    </row>
    <row r="14286" spans="1:14" ht="14.25" customHeight="1">
      <c r="A14286" t="s">
        <v>14299</v>
      </c>
      <c r="B14286" s="2">
        <v>43932</v>
      </c>
      <c r="C14286" s="5" t="str">
        <f t="shared" si="446"/>
        <v>Apr</v>
      </c>
      <c r="D14286" s="5" t="str">
        <f t="shared" si="447"/>
        <v>2</v>
      </c>
      <c r="E14286" t="s">
        <v>11</v>
      </c>
      <c r="F14286" s="3" t="s">
        <v>12</v>
      </c>
      <c r="G14286">
        <v>7</v>
      </c>
      <c r="H14286">
        <v>366</v>
      </c>
      <c r="I14286">
        <v>41</v>
      </c>
      <c r="J14286">
        <v>8</v>
      </c>
      <c r="K14286" s="3">
        <v>329.35369008779497</v>
      </c>
      <c r="L14286" s="3">
        <v>235.25263577699701</v>
      </c>
      <c r="M14286" s="7">
        <f>Sales_Table[[#This Row],[Order qty]]*Sales_Table[[#This Row],[unit price]]</f>
        <v>2634.8295207023598</v>
      </c>
      <c r="N14286" s="8">
        <f>Sales_Table[[#This Row],[Revenue]]-Sales_Table[[#This Row],[unit cost]]</f>
        <v>2399.5768849253627</v>
      </c>
    </row>
    <row r="14287" spans="1:14" ht="14.25" customHeight="1">
      <c r="A14287" t="s">
        <v>14300</v>
      </c>
      <c r="B14287" s="2">
        <v>43929</v>
      </c>
      <c r="C14287" s="5" t="str">
        <f t="shared" si="446"/>
        <v>Feb</v>
      </c>
      <c r="D14287" s="5" t="str">
        <f t="shared" si="447"/>
        <v>3</v>
      </c>
      <c r="E14287" t="s">
        <v>16</v>
      </c>
      <c r="F14287" s="3" t="s">
        <v>12</v>
      </c>
      <c r="G14287">
        <v>14</v>
      </c>
      <c r="H14287">
        <v>26</v>
      </c>
      <c r="I14287">
        <v>26</v>
      </c>
      <c r="J14287">
        <v>3</v>
      </c>
      <c r="K14287" s="3">
        <v>466.50996887683903</v>
      </c>
      <c r="L14287" s="3">
        <v>333.221406340599</v>
      </c>
      <c r="M14287" s="7">
        <f>Sales_Table[[#This Row],[Order qty]]*Sales_Table[[#This Row],[unit price]]</f>
        <v>1399.529906630517</v>
      </c>
      <c r="N14287" s="8">
        <f>Sales_Table[[#This Row],[Revenue]]-Sales_Table[[#This Row],[unit cost]]</f>
        <v>1066.3085002899179</v>
      </c>
    </row>
    <row r="14288" spans="1:14" ht="14.25" customHeight="1">
      <c r="A14288" t="s">
        <v>14301</v>
      </c>
      <c r="B14288" s="2">
        <v>43862</v>
      </c>
      <c r="C14288" s="5" t="str">
        <f t="shared" si="446"/>
        <v>Mar</v>
      </c>
      <c r="D14288" s="5" t="str">
        <f t="shared" si="447"/>
        <v>2</v>
      </c>
      <c r="E14288" t="s">
        <v>20</v>
      </c>
      <c r="F14288" s="3" t="s">
        <v>12</v>
      </c>
      <c r="G14288">
        <v>22</v>
      </c>
      <c r="H14288">
        <v>277</v>
      </c>
      <c r="I14288">
        <v>6</v>
      </c>
      <c r="J14288">
        <v>2</v>
      </c>
      <c r="K14288" s="3">
        <v>208.88213592767701</v>
      </c>
      <c r="L14288" s="3">
        <v>149.20152566262701</v>
      </c>
      <c r="M14288" s="7">
        <f>Sales_Table[[#This Row],[Order qty]]*Sales_Table[[#This Row],[unit price]]</f>
        <v>417.76427185535402</v>
      </c>
      <c r="N14288" s="8">
        <f>Sales_Table[[#This Row],[Revenue]]-Sales_Table[[#This Row],[unit cost]]</f>
        <v>268.56274619272699</v>
      </c>
    </row>
    <row r="14289" spans="1:14" ht="14.25" customHeight="1">
      <c r="A14289" t="s">
        <v>14302</v>
      </c>
      <c r="B14289" s="2">
        <v>43908</v>
      </c>
      <c r="C14289" s="5" t="str">
        <f t="shared" si="446"/>
        <v>Feb</v>
      </c>
      <c r="D14289" s="5" t="str">
        <f t="shared" si="447"/>
        <v>3</v>
      </c>
      <c r="E14289" t="s">
        <v>16</v>
      </c>
      <c r="F14289" s="3" t="s">
        <v>12</v>
      </c>
      <c r="G14289">
        <v>21</v>
      </c>
      <c r="H14289">
        <v>153</v>
      </c>
      <c r="I14289">
        <v>45</v>
      </c>
      <c r="J14289">
        <v>10</v>
      </c>
      <c r="K14289" s="3">
        <v>238.43012452125501</v>
      </c>
      <c r="L14289" s="3">
        <v>170.307231800897</v>
      </c>
      <c r="M14289" s="7">
        <f>Sales_Table[[#This Row],[Order qty]]*Sales_Table[[#This Row],[unit price]]</f>
        <v>2384.3012452125499</v>
      </c>
      <c r="N14289" s="8">
        <f>Sales_Table[[#This Row],[Revenue]]-Sales_Table[[#This Row],[unit cost]]</f>
        <v>2213.9940134116528</v>
      </c>
    </row>
    <row r="14290" spans="1:14" ht="14.25" customHeight="1">
      <c r="A14290" t="s">
        <v>14303</v>
      </c>
      <c r="B14290" s="2">
        <v>43883</v>
      </c>
      <c r="C14290" s="5" t="str">
        <f t="shared" si="446"/>
        <v>Mar</v>
      </c>
      <c r="D14290" s="5" t="str">
        <f t="shared" si="447"/>
        <v>1</v>
      </c>
      <c r="E14290" t="s">
        <v>11</v>
      </c>
      <c r="F14290" s="3" t="s">
        <v>12</v>
      </c>
      <c r="G14290">
        <v>3</v>
      </c>
      <c r="H14290">
        <v>362</v>
      </c>
      <c r="I14290">
        <v>21</v>
      </c>
      <c r="J14290">
        <v>9</v>
      </c>
      <c r="K14290" s="3">
        <v>219.230189502239</v>
      </c>
      <c r="L14290" s="3">
        <v>156.59299250159901</v>
      </c>
      <c r="M14290" s="7">
        <f>Sales_Table[[#This Row],[Order qty]]*Sales_Table[[#This Row],[unit price]]</f>
        <v>1973.071705520151</v>
      </c>
      <c r="N14290" s="8">
        <f>Sales_Table[[#This Row],[Revenue]]-Sales_Table[[#This Row],[unit cost]]</f>
        <v>1816.4787130185521</v>
      </c>
    </row>
    <row r="14291" spans="1:14" ht="14.25" customHeight="1">
      <c r="A14291" t="s">
        <v>14304</v>
      </c>
      <c r="B14291" s="2">
        <v>43909</v>
      </c>
      <c r="C14291" s="5" t="str">
        <f t="shared" si="446"/>
        <v>Jan</v>
      </c>
      <c r="D14291" s="5" t="str">
        <f t="shared" si="447"/>
        <v>1</v>
      </c>
      <c r="E14291" t="s">
        <v>11</v>
      </c>
      <c r="F14291" s="3" t="s">
        <v>12</v>
      </c>
      <c r="G14291">
        <v>17</v>
      </c>
      <c r="H14291">
        <v>204</v>
      </c>
      <c r="I14291">
        <v>2</v>
      </c>
      <c r="J14291">
        <v>9</v>
      </c>
      <c r="K14291" s="3">
        <v>538.185402274132</v>
      </c>
      <c r="L14291" s="3">
        <v>384.41814448152297</v>
      </c>
      <c r="M14291" s="7">
        <f>Sales_Table[[#This Row],[Order qty]]*Sales_Table[[#This Row],[unit price]]</f>
        <v>4843.6686204671878</v>
      </c>
      <c r="N14291" s="8">
        <f>Sales_Table[[#This Row],[Revenue]]-Sales_Table[[#This Row],[unit cost]]</f>
        <v>4459.2504759856647</v>
      </c>
    </row>
    <row r="14292" spans="1:14" ht="14.25" customHeight="1">
      <c r="A14292" t="s">
        <v>14305</v>
      </c>
      <c r="B14292" s="2">
        <v>43859</v>
      </c>
      <c r="C14292" s="5" t="str">
        <f t="shared" si="446"/>
        <v>Jan</v>
      </c>
      <c r="D14292" s="5" t="str">
        <f t="shared" si="447"/>
        <v>2</v>
      </c>
      <c r="E14292" t="s">
        <v>14</v>
      </c>
      <c r="F14292" s="3" t="s">
        <v>12</v>
      </c>
      <c r="G14292">
        <v>20</v>
      </c>
      <c r="H14292">
        <v>72</v>
      </c>
      <c r="I14292">
        <v>11</v>
      </c>
      <c r="J14292">
        <v>5</v>
      </c>
      <c r="K14292" s="3">
        <v>394.191040813923</v>
      </c>
      <c r="L14292" s="3">
        <v>281.56502915280203</v>
      </c>
      <c r="M14292" s="7">
        <f>Sales_Table[[#This Row],[Order qty]]*Sales_Table[[#This Row],[unit price]]</f>
        <v>1970.9552040696149</v>
      </c>
      <c r="N14292" s="8">
        <f>Sales_Table[[#This Row],[Revenue]]-Sales_Table[[#This Row],[unit cost]]</f>
        <v>1689.3901749168128</v>
      </c>
    </row>
    <row r="14293" spans="1:14" ht="14.25" customHeight="1">
      <c r="A14293" t="s">
        <v>14306</v>
      </c>
      <c r="B14293" s="2">
        <v>43842</v>
      </c>
      <c r="C14293" s="5" t="str">
        <f t="shared" si="446"/>
        <v>Feb</v>
      </c>
      <c r="D14293" s="5" t="str">
        <f t="shared" si="447"/>
        <v>3</v>
      </c>
      <c r="E14293" t="s">
        <v>16</v>
      </c>
      <c r="F14293" s="3" t="s">
        <v>12</v>
      </c>
      <c r="G14293">
        <v>16</v>
      </c>
      <c r="H14293">
        <v>242</v>
      </c>
      <c r="I14293">
        <v>13</v>
      </c>
      <c r="J14293">
        <v>5</v>
      </c>
      <c r="K14293" s="3">
        <v>610.74779462814297</v>
      </c>
      <c r="L14293" s="3">
        <v>436.24842473438798</v>
      </c>
      <c r="M14293" s="7">
        <f>Sales_Table[[#This Row],[Order qty]]*Sales_Table[[#This Row],[unit price]]</f>
        <v>3053.7389731407147</v>
      </c>
      <c r="N14293" s="8">
        <f>Sales_Table[[#This Row],[Revenue]]-Sales_Table[[#This Row],[unit cost]]</f>
        <v>2617.4905484063265</v>
      </c>
    </row>
    <row r="14294" spans="1:14" ht="14.25" customHeight="1">
      <c r="A14294" t="s">
        <v>14307</v>
      </c>
      <c r="B14294" s="2">
        <v>43889</v>
      </c>
      <c r="C14294" s="5" t="str">
        <f t="shared" si="446"/>
        <v>Mar</v>
      </c>
      <c r="D14294" s="5" t="str">
        <f t="shared" si="447"/>
        <v>2</v>
      </c>
      <c r="E14294" t="s">
        <v>11</v>
      </c>
      <c r="F14294" s="3" t="s">
        <v>12</v>
      </c>
      <c r="G14294">
        <v>7</v>
      </c>
      <c r="H14294">
        <v>289</v>
      </c>
      <c r="I14294">
        <v>43</v>
      </c>
      <c r="J14294">
        <v>6</v>
      </c>
      <c r="K14294" s="3">
        <v>450.794024884701</v>
      </c>
      <c r="L14294" s="3">
        <v>321.99573206050098</v>
      </c>
      <c r="M14294" s="7">
        <f>Sales_Table[[#This Row],[Order qty]]*Sales_Table[[#This Row],[unit price]]</f>
        <v>2704.764149308206</v>
      </c>
      <c r="N14294" s="8">
        <f>Sales_Table[[#This Row],[Revenue]]-Sales_Table[[#This Row],[unit cost]]</f>
        <v>2382.7684172477052</v>
      </c>
    </row>
    <row r="14295" spans="1:14" ht="14.25" customHeight="1">
      <c r="A14295" t="s">
        <v>14308</v>
      </c>
      <c r="B14295" s="2">
        <v>43904</v>
      </c>
      <c r="C14295" s="5" t="str">
        <f t="shared" si="446"/>
        <v>Feb</v>
      </c>
      <c r="D14295" s="5" t="str">
        <f t="shared" si="447"/>
        <v>1</v>
      </c>
      <c r="E14295" t="s">
        <v>11</v>
      </c>
      <c r="F14295" s="3" t="s">
        <v>12</v>
      </c>
      <c r="G14295">
        <v>14</v>
      </c>
      <c r="H14295">
        <v>291</v>
      </c>
      <c r="I14295">
        <v>27</v>
      </c>
      <c r="J14295">
        <v>2</v>
      </c>
      <c r="K14295" s="3">
        <v>432.19335901737202</v>
      </c>
      <c r="L14295" s="3">
        <v>308.70954215526598</v>
      </c>
      <c r="M14295" s="7">
        <f>Sales_Table[[#This Row],[Order qty]]*Sales_Table[[#This Row],[unit price]]</f>
        <v>864.38671803474404</v>
      </c>
      <c r="N14295" s="8">
        <f>Sales_Table[[#This Row],[Revenue]]-Sales_Table[[#This Row],[unit cost]]</f>
        <v>555.677175879478</v>
      </c>
    </row>
    <row r="14296" spans="1:14" ht="14.25" customHeight="1">
      <c r="A14296" t="s">
        <v>14309</v>
      </c>
      <c r="B14296" s="2">
        <v>43873</v>
      </c>
      <c r="C14296" s="5" t="str">
        <f t="shared" si="446"/>
        <v>Jan</v>
      </c>
      <c r="D14296" s="5" t="str">
        <f t="shared" si="447"/>
        <v>1</v>
      </c>
      <c r="E14296" t="s">
        <v>20</v>
      </c>
      <c r="F14296" s="3" t="s">
        <v>12</v>
      </c>
      <c r="G14296">
        <v>7</v>
      </c>
      <c r="H14296">
        <v>295</v>
      </c>
      <c r="I14296">
        <v>5</v>
      </c>
      <c r="J14296">
        <v>3</v>
      </c>
      <c r="K14296" s="3">
        <v>574.31878191232704</v>
      </c>
      <c r="L14296" s="3">
        <v>410.22770136594801</v>
      </c>
      <c r="M14296" s="7">
        <f>Sales_Table[[#This Row],[Order qty]]*Sales_Table[[#This Row],[unit price]]</f>
        <v>1722.9563457369811</v>
      </c>
      <c r="N14296" s="8">
        <f>Sales_Table[[#This Row],[Revenue]]-Sales_Table[[#This Row],[unit cost]]</f>
        <v>1312.7286443710332</v>
      </c>
    </row>
    <row r="14297" spans="1:14" ht="14.25" customHeight="1">
      <c r="A14297" t="s">
        <v>14310</v>
      </c>
      <c r="B14297" s="2">
        <v>43834</v>
      </c>
      <c r="C14297" s="5" t="str">
        <f t="shared" si="446"/>
        <v>Jan</v>
      </c>
      <c r="D14297" s="5" t="str">
        <f t="shared" si="447"/>
        <v>5</v>
      </c>
      <c r="E14297" t="s">
        <v>16</v>
      </c>
      <c r="F14297" s="3" t="s">
        <v>12</v>
      </c>
      <c r="G14297">
        <v>22</v>
      </c>
      <c r="H14297">
        <v>51</v>
      </c>
      <c r="I14297">
        <v>23</v>
      </c>
      <c r="J14297">
        <v>4</v>
      </c>
      <c r="K14297" s="3">
        <v>609.15973734855697</v>
      </c>
      <c r="L14297" s="3">
        <v>435.11409810611201</v>
      </c>
      <c r="M14297" s="7">
        <f>Sales_Table[[#This Row],[Order qty]]*Sales_Table[[#This Row],[unit price]]</f>
        <v>2436.6389493942279</v>
      </c>
      <c r="N14297" s="8">
        <f>Sales_Table[[#This Row],[Revenue]]-Sales_Table[[#This Row],[unit cost]]</f>
        <v>2001.5248512881158</v>
      </c>
    </row>
    <row r="14298" spans="1:14" ht="14.25" customHeight="1">
      <c r="A14298" t="s">
        <v>14311</v>
      </c>
      <c r="B14298" s="2">
        <v>43843</v>
      </c>
      <c r="C14298" s="5" t="str">
        <f t="shared" si="446"/>
        <v>May</v>
      </c>
      <c r="D14298" s="5" t="str">
        <f t="shared" si="447"/>
        <v>2</v>
      </c>
      <c r="E14298" t="s">
        <v>14</v>
      </c>
      <c r="F14298" s="3" t="s">
        <v>12</v>
      </c>
      <c r="G14298">
        <v>14</v>
      </c>
      <c r="H14298">
        <v>265</v>
      </c>
      <c r="I14298">
        <v>4</v>
      </c>
      <c r="J14298">
        <v>1</v>
      </c>
      <c r="K14298" s="3">
        <v>467.42269867658598</v>
      </c>
      <c r="L14298" s="3">
        <v>333.87335619756198</v>
      </c>
      <c r="M14298" s="7">
        <f>Sales_Table[[#This Row],[Order qty]]*Sales_Table[[#This Row],[unit price]]</f>
        <v>467.42269867658598</v>
      </c>
      <c r="N14298" s="8">
        <f>Sales_Table[[#This Row],[Revenue]]-Sales_Table[[#This Row],[unit cost]]</f>
        <v>133.54934247902401</v>
      </c>
    </row>
    <row r="14299" spans="1:14" ht="14.25" customHeight="1">
      <c r="A14299" t="s">
        <v>14312</v>
      </c>
      <c r="B14299" s="2">
        <v>43977</v>
      </c>
      <c r="C14299" s="5" t="str">
        <f t="shared" si="446"/>
        <v>Feb</v>
      </c>
      <c r="D14299" s="5" t="str">
        <f t="shared" si="447"/>
        <v>4</v>
      </c>
      <c r="E14299" t="s">
        <v>16</v>
      </c>
      <c r="F14299" s="3" t="s">
        <v>12</v>
      </c>
      <c r="G14299">
        <v>2</v>
      </c>
      <c r="H14299">
        <v>52</v>
      </c>
      <c r="I14299">
        <v>46</v>
      </c>
      <c r="J14299">
        <v>4</v>
      </c>
      <c r="K14299" s="3">
        <v>471.963831782341</v>
      </c>
      <c r="L14299" s="3">
        <v>337.117022701672</v>
      </c>
      <c r="M14299" s="7">
        <f>Sales_Table[[#This Row],[Order qty]]*Sales_Table[[#This Row],[unit price]]</f>
        <v>1887.855327129364</v>
      </c>
      <c r="N14299" s="8">
        <f>Sales_Table[[#This Row],[Revenue]]-Sales_Table[[#This Row],[unit cost]]</f>
        <v>1550.7383044276921</v>
      </c>
    </row>
    <row r="14300" spans="1:14" ht="14.25" customHeight="1">
      <c r="A14300" t="s">
        <v>14313</v>
      </c>
      <c r="B14300" s="2">
        <v>43882</v>
      </c>
      <c r="C14300" s="5" t="str">
        <f t="shared" si="446"/>
        <v>Apr</v>
      </c>
      <c r="D14300" s="5" t="str">
        <f t="shared" si="447"/>
        <v>2</v>
      </c>
      <c r="E14300" t="s">
        <v>20</v>
      </c>
      <c r="F14300" s="3" t="s">
        <v>12</v>
      </c>
      <c r="G14300">
        <v>21</v>
      </c>
      <c r="H14300">
        <v>207</v>
      </c>
      <c r="I14300">
        <v>15</v>
      </c>
      <c r="J14300">
        <v>8</v>
      </c>
      <c r="K14300" s="3">
        <v>311.28788119554503</v>
      </c>
      <c r="L14300" s="3">
        <v>222.34848656824701</v>
      </c>
      <c r="M14300" s="7">
        <f>Sales_Table[[#This Row],[Order qty]]*Sales_Table[[#This Row],[unit price]]</f>
        <v>2490.3030495643602</v>
      </c>
      <c r="N14300" s="8">
        <f>Sales_Table[[#This Row],[Revenue]]-Sales_Table[[#This Row],[unit cost]]</f>
        <v>2267.9545629961131</v>
      </c>
    </row>
    <row r="14301" spans="1:14" ht="14.25" customHeight="1">
      <c r="A14301" t="s">
        <v>14314</v>
      </c>
      <c r="B14301" s="2">
        <v>43925</v>
      </c>
      <c r="C14301" s="5" t="str">
        <f t="shared" si="446"/>
        <v>Feb</v>
      </c>
      <c r="D14301" s="5" t="str">
        <f t="shared" si="447"/>
        <v>5</v>
      </c>
      <c r="E14301" t="s">
        <v>11</v>
      </c>
      <c r="F14301" s="3" t="s">
        <v>12</v>
      </c>
      <c r="G14301">
        <v>1</v>
      </c>
      <c r="H14301">
        <v>251</v>
      </c>
      <c r="I14301">
        <v>32</v>
      </c>
      <c r="J14301">
        <v>10</v>
      </c>
      <c r="K14301" s="3">
        <v>451.66088676452603</v>
      </c>
      <c r="L14301" s="3">
        <v>322.61491911751898</v>
      </c>
      <c r="M14301" s="7">
        <f>Sales_Table[[#This Row],[Order qty]]*Sales_Table[[#This Row],[unit price]]</f>
        <v>4516.60886764526</v>
      </c>
      <c r="N14301" s="8">
        <f>Sales_Table[[#This Row],[Revenue]]-Sales_Table[[#This Row],[unit cost]]</f>
        <v>4193.9939485277409</v>
      </c>
    </row>
    <row r="14302" spans="1:14" ht="14.25" customHeight="1">
      <c r="A14302" t="s">
        <v>14315</v>
      </c>
      <c r="B14302" s="2">
        <v>43868</v>
      </c>
      <c r="C14302" s="5" t="str">
        <f t="shared" si="446"/>
        <v>May</v>
      </c>
      <c r="D14302" s="5" t="str">
        <f t="shared" si="447"/>
        <v>4</v>
      </c>
      <c r="E14302" t="s">
        <v>16</v>
      </c>
      <c r="F14302" s="3" t="s">
        <v>12</v>
      </c>
      <c r="G14302">
        <v>22</v>
      </c>
      <c r="H14302">
        <v>311</v>
      </c>
      <c r="I14302">
        <v>8</v>
      </c>
      <c r="J14302">
        <v>7</v>
      </c>
      <c r="K14302" s="3">
        <v>397.943908631802</v>
      </c>
      <c r="L14302" s="3">
        <v>284.24564902271499</v>
      </c>
      <c r="M14302" s="7">
        <f>Sales_Table[[#This Row],[Order qty]]*Sales_Table[[#This Row],[unit price]]</f>
        <v>2785.607360422614</v>
      </c>
      <c r="N14302" s="8">
        <f>Sales_Table[[#This Row],[Revenue]]-Sales_Table[[#This Row],[unit cost]]</f>
        <v>2501.3617113998989</v>
      </c>
    </row>
    <row r="14303" spans="1:14" ht="14.25" customHeight="1">
      <c r="A14303" t="s">
        <v>14316</v>
      </c>
      <c r="B14303" s="2">
        <v>43963</v>
      </c>
      <c r="C14303" s="5" t="str">
        <f t="shared" si="446"/>
        <v>Apr</v>
      </c>
      <c r="D14303" s="5" t="str">
        <f t="shared" si="447"/>
        <v>5</v>
      </c>
      <c r="E14303" t="s">
        <v>20</v>
      </c>
      <c r="F14303" s="3" t="s">
        <v>12</v>
      </c>
      <c r="G14303">
        <v>21</v>
      </c>
      <c r="H14303">
        <v>267</v>
      </c>
      <c r="I14303">
        <v>47</v>
      </c>
      <c r="J14303">
        <v>9</v>
      </c>
      <c r="K14303" s="3">
        <v>427.57622730731998</v>
      </c>
      <c r="L14303" s="3">
        <v>305.41159093380003</v>
      </c>
      <c r="M14303" s="7">
        <f>Sales_Table[[#This Row],[Order qty]]*Sales_Table[[#This Row],[unit price]]</f>
        <v>3848.18604576588</v>
      </c>
      <c r="N14303" s="8">
        <f>Sales_Table[[#This Row],[Revenue]]-Sales_Table[[#This Row],[unit cost]]</f>
        <v>3542.7744548320798</v>
      </c>
    </row>
    <row r="14304" spans="1:14" ht="14.25" customHeight="1">
      <c r="A14304" t="s">
        <v>14317</v>
      </c>
      <c r="B14304" s="2">
        <v>43929</v>
      </c>
      <c r="C14304" s="5" t="str">
        <f t="shared" si="446"/>
        <v>May</v>
      </c>
      <c r="D14304" s="5" t="str">
        <f t="shared" si="447"/>
        <v>4</v>
      </c>
      <c r="E14304" t="s">
        <v>11</v>
      </c>
      <c r="F14304" s="3" t="s">
        <v>12</v>
      </c>
      <c r="G14304">
        <v>22</v>
      </c>
      <c r="H14304">
        <v>60</v>
      </c>
      <c r="I14304">
        <v>36</v>
      </c>
      <c r="J14304">
        <v>8</v>
      </c>
      <c r="K14304" s="3">
        <v>326.172618448734</v>
      </c>
      <c r="L14304" s="3">
        <v>232.980441749096</v>
      </c>
      <c r="M14304" s="7">
        <f>Sales_Table[[#This Row],[Order qty]]*Sales_Table[[#This Row],[unit price]]</f>
        <v>2609.380947589872</v>
      </c>
      <c r="N14304" s="8">
        <f>Sales_Table[[#This Row],[Revenue]]-Sales_Table[[#This Row],[unit cost]]</f>
        <v>2376.4005058407761</v>
      </c>
    </row>
    <row r="14305" spans="1:14" ht="14.25" customHeight="1">
      <c r="A14305" t="s">
        <v>14318</v>
      </c>
      <c r="B14305" s="2">
        <v>43952</v>
      </c>
      <c r="C14305" s="5" t="str">
        <f t="shared" si="446"/>
        <v>Apr</v>
      </c>
      <c r="D14305" s="5" t="str">
        <f t="shared" si="447"/>
        <v>2</v>
      </c>
      <c r="E14305" t="s">
        <v>11</v>
      </c>
      <c r="F14305" s="3" t="s">
        <v>12</v>
      </c>
      <c r="G14305">
        <v>13</v>
      </c>
      <c r="H14305">
        <v>24</v>
      </c>
      <c r="I14305">
        <v>3</v>
      </c>
      <c r="J14305">
        <v>10</v>
      </c>
      <c r="K14305" s="3">
        <v>386.09090352058399</v>
      </c>
      <c r="L14305" s="3">
        <v>275.77921680041698</v>
      </c>
      <c r="M14305" s="7">
        <f>Sales_Table[[#This Row],[Order qty]]*Sales_Table[[#This Row],[unit price]]</f>
        <v>3860.9090352058402</v>
      </c>
      <c r="N14305" s="8">
        <f>Sales_Table[[#This Row],[Revenue]]-Sales_Table[[#This Row],[unit cost]]</f>
        <v>3585.1298184054231</v>
      </c>
    </row>
    <row r="14306" spans="1:14" ht="14.25" customHeight="1">
      <c r="A14306" t="s">
        <v>14319</v>
      </c>
      <c r="B14306" s="2">
        <v>43924</v>
      </c>
      <c r="C14306" s="5" t="str">
        <f t="shared" si="446"/>
        <v>Feb</v>
      </c>
      <c r="D14306" s="5" t="str">
        <f t="shared" si="447"/>
        <v>1</v>
      </c>
      <c r="E14306" t="s">
        <v>20</v>
      </c>
      <c r="F14306" s="3" t="s">
        <v>12</v>
      </c>
      <c r="G14306">
        <v>19</v>
      </c>
      <c r="H14306">
        <v>156</v>
      </c>
      <c r="I14306">
        <v>7</v>
      </c>
      <c r="J14306">
        <v>3</v>
      </c>
      <c r="K14306" s="3">
        <v>281.65117281675299</v>
      </c>
      <c r="L14306" s="3">
        <v>201.17940915482399</v>
      </c>
      <c r="M14306" s="7">
        <f>Sales_Table[[#This Row],[Order qty]]*Sales_Table[[#This Row],[unit price]]</f>
        <v>844.95351845025903</v>
      </c>
      <c r="N14306" s="8">
        <f>Sales_Table[[#This Row],[Revenue]]-Sales_Table[[#This Row],[unit cost]]</f>
        <v>643.77410929543498</v>
      </c>
    </row>
    <row r="14307" spans="1:14" ht="14.25" customHeight="1">
      <c r="A14307" t="s">
        <v>14320</v>
      </c>
      <c r="B14307" s="2">
        <v>43877</v>
      </c>
      <c r="C14307" s="5" t="str">
        <f t="shared" si="446"/>
        <v>Jan</v>
      </c>
      <c r="D14307" s="5" t="str">
        <f t="shared" si="447"/>
        <v>5</v>
      </c>
      <c r="E14307" t="s">
        <v>14</v>
      </c>
      <c r="F14307" s="3" t="s">
        <v>12</v>
      </c>
      <c r="G14307">
        <v>13</v>
      </c>
      <c r="H14307">
        <v>33</v>
      </c>
      <c r="I14307">
        <v>43</v>
      </c>
      <c r="J14307">
        <v>7</v>
      </c>
      <c r="K14307" s="3">
        <v>337.71249139308901</v>
      </c>
      <c r="L14307" s="3">
        <v>241.22320813792101</v>
      </c>
      <c r="M14307" s="7">
        <f>Sales_Table[[#This Row],[Order qty]]*Sales_Table[[#This Row],[unit price]]</f>
        <v>2363.9874397516232</v>
      </c>
      <c r="N14307" s="8">
        <f>Sales_Table[[#This Row],[Revenue]]-Sales_Table[[#This Row],[unit cost]]</f>
        <v>2122.7642316137021</v>
      </c>
    </row>
    <row r="14308" spans="1:14" ht="14.25" customHeight="1">
      <c r="A14308" t="s">
        <v>14321</v>
      </c>
      <c r="B14308" s="2">
        <v>43834</v>
      </c>
      <c r="C14308" s="5" t="str">
        <f t="shared" si="446"/>
        <v>May</v>
      </c>
      <c r="D14308" s="5" t="str">
        <f t="shared" si="447"/>
        <v>3</v>
      </c>
      <c r="E14308" t="s">
        <v>11</v>
      </c>
      <c r="F14308" s="3" t="s">
        <v>12</v>
      </c>
      <c r="G14308">
        <v>2</v>
      </c>
      <c r="H14308">
        <v>17</v>
      </c>
      <c r="I14308">
        <v>33</v>
      </c>
      <c r="J14308">
        <v>7</v>
      </c>
      <c r="K14308" s="3">
        <v>534.23965626954998</v>
      </c>
      <c r="L14308" s="3">
        <v>381.59975447825002</v>
      </c>
      <c r="M14308" s="7">
        <f>Sales_Table[[#This Row],[Order qty]]*Sales_Table[[#This Row],[unit price]]</f>
        <v>3739.67759388685</v>
      </c>
      <c r="N14308" s="8">
        <f>Sales_Table[[#This Row],[Revenue]]-Sales_Table[[#This Row],[unit cost]]</f>
        <v>3358.0778394086001</v>
      </c>
    </row>
    <row r="14309" spans="1:14" ht="14.25" customHeight="1">
      <c r="A14309" t="s">
        <v>14322</v>
      </c>
      <c r="B14309" s="2">
        <v>43975</v>
      </c>
      <c r="C14309" s="5" t="str">
        <f t="shared" si="446"/>
        <v>Mar</v>
      </c>
      <c r="D14309" s="5" t="str">
        <f t="shared" si="447"/>
        <v>2</v>
      </c>
      <c r="E14309" t="s">
        <v>14</v>
      </c>
      <c r="F14309" s="3" t="s">
        <v>12</v>
      </c>
      <c r="G14309">
        <v>6</v>
      </c>
      <c r="H14309">
        <v>275</v>
      </c>
      <c r="I14309">
        <v>29</v>
      </c>
      <c r="J14309">
        <v>9</v>
      </c>
      <c r="K14309" s="3">
        <v>572.71229982376099</v>
      </c>
      <c r="L14309" s="3">
        <v>409.08021415982898</v>
      </c>
      <c r="M14309" s="7">
        <f>Sales_Table[[#This Row],[Order qty]]*Sales_Table[[#This Row],[unit price]]</f>
        <v>5154.4106984138489</v>
      </c>
      <c r="N14309" s="8">
        <f>Sales_Table[[#This Row],[Revenue]]-Sales_Table[[#This Row],[unit cost]]</f>
        <v>4745.3304842540201</v>
      </c>
    </row>
    <row r="14310" spans="1:14" ht="14.25" customHeight="1">
      <c r="A14310" t="s">
        <v>14323</v>
      </c>
      <c r="B14310" s="2">
        <v>43918</v>
      </c>
      <c r="C14310" s="5" t="str">
        <f t="shared" si="446"/>
        <v>Feb</v>
      </c>
      <c r="D14310" s="5" t="str">
        <f t="shared" si="447"/>
        <v>1</v>
      </c>
      <c r="E14310" t="s">
        <v>20</v>
      </c>
      <c r="F14310" s="3" t="s">
        <v>12</v>
      </c>
      <c r="G14310">
        <v>24</v>
      </c>
      <c r="H14310">
        <v>224</v>
      </c>
      <c r="I14310">
        <v>29</v>
      </c>
      <c r="J14310">
        <v>8</v>
      </c>
      <c r="K14310" s="3">
        <v>420.56945461034798</v>
      </c>
      <c r="L14310" s="3">
        <v>300.40675329310602</v>
      </c>
      <c r="M14310" s="7">
        <f>Sales_Table[[#This Row],[Order qty]]*Sales_Table[[#This Row],[unit price]]</f>
        <v>3364.5556368827838</v>
      </c>
      <c r="N14310" s="8">
        <f>Sales_Table[[#This Row],[Revenue]]-Sales_Table[[#This Row],[unit cost]]</f>
        <v>3064.148883589678</v>
      </c>
    </row>
    <row r="14311" spans="1:14" ht="14.25" customHeight="1">
      <c r="A14311" t="s">
        <v>14324</v>
      </c>
      <c r="B14311" s="2">
        <v>43889</v>
      </c>
      <c r="C14311" s="5" t="str">
        <f t="shared" si="446"/>
        <v>Jan</v>
      </c>
      <c r="D14311" s="5" t="str">
        <f t="shared" si="447"/>
        <v>5</v>
      </c>
      <c r="E14311" t="s">
        <v>11</v>
      </c>
      <c r="F14311" s="3" t="s">
        <v>12</v>
      </c>
      <c r="G14311">
        <v>5</v>
      </c>
      <c r="H14311">
        <v>25</v>
      </c>
      <c r="I14311">
        <v>17</v>
      </c>
      <c r="J14311">
        <v>4</v>
      </c>
      <c r="K14311" s="3">
        <v>454.86023390293099</v>
      </c>
      <c r="L14311" s="3">
        <v>324.90016707352203</v>
      </c>
      <c r="M14311" s="7">
        <f>Sales_Table[[#This Row],[Order qty]]*Sales_Table[[#This Row],[unit price]]</f>
        <v>1819.4409356117239</v>
      </c>
      <c r="N14311" s="8">
        <f>Sales_Table[[#This Row],[Revenue]]-Sales_Table[[#This Row],[unit cost]]</f>
        <v>1494.540768538202</v>
      </c>
    </row>
    <row r="14312" spans="1:14" ht="14.25" customHeight="1">
      <c r="A14312" t="s">
        <v>14325</v>
      </c>
      <c r="B14312" s="2">
        <v>43847</v>
      </c>
      <c r="C14312" s="5" t="str">
        <f t="shared" si="446"/>
        <v>May</v>
      </c>
      <c r="D14312" s="5" t="str">
        <f t="shared" si="447"/>
        <v>1</v>
      </c>
      <c r="E14312" t="s">
        <v>11</v>
      </c>
      <c r="F14312" s="3" t="s">
        <v>12</v>
      </c>
      <c r="G14312">
        <v>13</v>
      </c>
      <c r="H14312">
        <v>279</v>
      </c>
      <c r="I14312">
        <v>6</v>
      </c>
      <c r="J14312">
        <v>7</v>
      </c>
      <c r="K14312" s="3">
        <v>209.33866506814999</v>
      </c>
      <c r="L14312" s="3">
        <v>149.52761790582099</v>
      </c>
      <c r="M14312" s="7">
        <f>Sales_Table[[#This Row],[Order qty]]*Sales_Table[[#This Row],[unit price]]</f>
        <v>1465.3706554770499</v>
      </c>
      <c r="N14312" s="8">
        <f>Sales_Table[[#This Row],[Revenue]]-Sales_Table[[#This Row],[unit cost]]</f>
        <v>1315.8430375712289</v>
      </c>
    </row>
    <row r="14313" spans="1:14" ht="14.25" customHeight="1">
      <c r="A14313" t="s">
        <v>14326</v>
      </c>
      <c r="B14313" s="2">
        <v>43973</v>
      </c>
      <c r="C14313" s="5" t="str">
        <f t="shared" si="446"/>
        <v>Jan</v>
      </c>
      <c r="D14313" s="5" t="str">
        <f t="shared" si="447"/>
        <v>3</v>
      </c>
      <c r="E14313" t="s">
        <v>16</v>
      </c>
      <c r="F14313" s="3" t="s">
        <v>12</v>
      </c>
      <c r="G14313">
        <v>18</v>
      </c>
      <c r="H14313">
        <v>338</v>
      </c>
      <c r="I14313">
        <v>10</v>
      </c>
      <c r="J14313">
        <v>1</v>
      </c>
      <c r="K14313" s="3">
        <v>591.03856444358803</v>
      </c>
      <c r="L14313" s="3">
        <v>422.17040317399199</v>
      </c>
      <c r="M14313" s="7">
        <f>Sales_Table[[#This Row],[Order qty]]*Sales_Table[[#This Row],[unit price]]</f>
        <v>591.03856444358803</v>
      </c>
      <c r="N14313" s="8">
        <f>Sales_Table[[#This Row],[Revenue]]-Sales_Table[[#This Row],[unit cost]]</f>
        <v>168.86816126959604</v>
      </c>
    </row>
    <row r="14314" spans="1:14" ht="14.25" customHeight="1">
      <c r="A14314" t="s">
        <v>14327</v>
      </c>
      <c r="B14314" s="2">
        <v>43851</v>
      </c>
      <c r="C14314" s="5" t="str">
        <f t="shared" si="446"/>
        <v>Mar</v>
      </c>
      <c r="D14314" s="5" t="str">
        <f t="shared" si="447"/>
        <v>5</v>
      </c>
      <c r="E14314" t="s">
        <v>16</v>
      </c>
      <c r="F14314" s="3" t="s">
        <v>12</v>
      </c>
      <c r="G14314">
        <v>11</v>
      </c>
      <c r="H14314">
        <v>152</v>
      </c>
      <c r="I14314">
        <v>25</v>
      </c>
      <c r="J14314">
        <v>2</v>
      </c>
      <c r="K14314" s="3">
        <v>353.97078770399099</v>
      </c>
      <c r="L14314" s="3">
        <v>252.83627693142199</v>
      </c>
      <c r="M14314" s="7">
        <f>Sales_Table[[#This Row],[Order qty]]*Sales_Table[[#This Row],[unit price]]</f>
        <v>707.94157540798199</v>
      </c>
      <c r="N14314" s="8">
        <f>Sales_Table[[#This Row],[Revenue]]-Sales_Table[[#This Row],[unit cost]]</f>
        <v>455.10529847655999</v>
      </c>
    </row>
    <row r="14315" spans="1:14" ht="14.25" customHeight="1">
      <c r="A14315" t="s">
        <v>14328</v>
      </c>
      <c r="B14315" s="2">
        <v>43899</v>
      </c>
      <c r="C14315" s="5" t="str">
        <f t="shared" si="446"/>
        <v>May</v>
      </c>
      <c r="D14315" s="5" t="str">
        <f t="shared" si="447"/>
        <v>2</v>
      </c>
      <c r="E14315" t="s">
        <v>16</v>
      </c>
      <c r="F14315" s="3" t="s">
        <v>12</v>
      </c>
      <c r="G14315">
        <v>4</v>
      </c>
      <c r="H14315">
        <v>346</v>
      </c>
      <c r="I14315">
        <v>31</v>
      </c>
      <c r="J14315">
        <v>1</v>
      </c>
      <c r="K14315" s="3">
        <v>313.76585376262699</v>
      </c>
      <c r="L14315" s="3">
        <v>224.118466973305</v>
      </c>
      <c r="M14315" s="7">
        <f>Sales_Table[[#This Row],[Order qty]]*Sales_Table[[#This Row],[unit price]]</f>
        <v>313.76585376262699</v>
      </c>
      <c r="N14315" s="8">
        <f>Sales_Table[[#This Row],[Revenue]]-Sales_Table[[#This Row],[unit cost]]</f>
        <v>89.647386789321985</v>
      </c>
    </row>
    <row r="14316" spans="1:14" ht="14.25" customHeight="1">
      <c r="A14316" t="s">
        <v>14329</v>
      </c>
      <c r="B14316" s="2">
        <v>43980</v>
      </c>
      <c r="C14316" s="5" t="str">
        <f t="shared" si="446"/>
        <v>Feb</v>
      </c>
      <c r="D14316" s="5" t="str">
        <f t="shared" si="447"/>
        <v>1</v>
      </c>
      <c r="E14316" t="s">
        <v>14</v>
      </c>
      <c r="F14316" s="3" t="s">
        <v>12</v>
      </c>
      <c r="G14316">
        <v>8</v>
      </c>
      <c r="H14316">
        <v>189</v>
      </c>
      <c r="I14316">
        <v>14</v>
      </c>
      <c r="J14316">
        <v>3</v>
      </c>
      <c r="K14316" s="3">
        <v>277.54294806718798</v>
      </c>
      <c r="L14316" s="3">
        <v>198.244962905134</v>
      </c>
      <c r="M14316" s="7">
        <f>Sales_Table[[#This Row],[Order qty]]*Sales_Table[[#This Row],[unit price]]</f>
        <v>832.62884420156388</v>
      </c>
      <c r="N14316" s="8">
        <f>Sales_Table[[#This Row],[Revenue]]-Sales_Table[[#This Row],[unit cost]]</f>
        <v>634.38388129642988</v>
      </c>
    </row>
    <row r="14317" spans="1:14" ht="14.25" customHeight="1">
      <c r="A14317" t="s">
        <v>14330</v>
      </c>
      <c r="B14317" s="2">
        <v>43882</v>
      </c>
      <c r="C14317" s="5" t="str">
        <f t="shared" si="446"/>
        <v>Jan</v>
      </c>
      <c r="D14317" s="5" t="str">
        <f t="shared" si="447"/>
        <v>3</v>
      </c>
      <c r="E14317" t="s">
        <v>14</v>
      </c>
      <c r="F14317" s="3" t="s">
        <v>12</v>
      </c>
      <c r="G14317">
        <v>8</v>
      </c>
      <c r="H14317">
        <v>274</v>
      </c>
      <c r="I14317">
        <v>38</v>
      </c>
      <c r="J14317">
        <v>5</v>
      </c>
      <c r="K14317" s="3">
        <v>574.91228771209705</v>
      </c>
      <c r="L14317" s="3">
        <v>410.65163408006902</v>
      </c>
      <c r="M14317" s="7">
        <f>Sales_Table[[#This Row],[Order qty]]*Sales_Table[[#This Row],[unit price]]</f>
        <v>2874.5614385604854</v>
      </c>
      <c r="N14317" s="8">
        <f>Sales_Table[[#This Row],[Revenue]]-Sales_Table[[#This Row],[unit cost]]</f>
        <v>2463.9098044804164</v>
      </c>
    </row>
    <row r="14318" spans="1:14" ht="14.25" customHeight="1">
      <c r="A14318" t="s">
        <v>14331</v>
      </c>
      <c r="B14318" s="2">
        <v>43842</v>
      </c>
      <c r="C14318" s="5" t="str">
        <f t="shared" si="446"/>
        <v>Mar</v>
      </c>
      <c r="D14318" s="5" t="str">
        <f t="shared" si="447"/>
        <v>5</v>
      </c>
      <c r="E14318" t="s">
        <v>16</v>
      </c>
      <c r="F14318" s="3" t="s">
        <v>12</v>
      </c>
      <c r="G14318">
        <v>18</v>
      </c>
      <c r="H14318">
        <v>331</v>
      </c>
      <c r="I14318">
        <v>30</v>
      </c>
      <c r="J14318">
        <v>8</v>
      </c>
      <c r="K14318" s="3">
        <v>463.13990110158898</v>
      </c>
      <c r="L14318" s="3">
        <v>330.81421507256402</v>
      </c>
      <c r="M14318" s="7">
        <f>Sales_Table[[#This Row],[Order qty]]*Sales_Table[[#This Row],[unit price]]</f>
        <v>3705.1192088127118</v>
      </c>
      <c r="N14318" s="8">
        <f>Sales_Table[[#This Row],[Revenue]]-Sales_Table[[#This Row],[unit cost]]</f>
        <v>3374.3049937401479</v>
      </c>
    </row>
    <row r="14319" spans="1:14" ht="14.25" customHeight="1">
      <c r="A14319" t="s">
        <v>14332</v>
      </c>
      <c r="B14319" s="2">
        <v>43893</v>
      </c>
      <c r="C14319" s="5" t="str">
        <f t="shared" si="446"/>
        <v>May</v>
      </c>
      <c r="D14319" s="5" t="str">
        <f t="shared" si="447"/>
        <v>5</v>
      </c>
      <c r="E14319" t="s">
        <v>20</v>
      </c>
      <c r="F14319" s="3" t="s">
        <v>12</v>
      </c>
      <c r="G14319">
        <v>11</v>
      </c>
      <c r="H14319">
        <v>306</v>
      </c>
      <c r="I14319">
        <v>46</v>
      </c>
      <c r="J14319">
        <v>2</v>
      </c>
      <c r="K14319" s="3">
        <v>430.13766396045702</v>
      </c>
      <c r="L14319" s="3">
        <v>307.241188543183</v>
      </c>
      <c r="M14319" s="7">
        <f>Sales_Table[[#This Row],[Order qty]]*Sales_Table[[#This Row],[unit price]]</f>
        <v>860.27532792091404</v>
      </c>
      <c r="N14319" s="8">
        <f>Sales_Table[[#This Row],[Revenue]]-Sales_Table[[#This Row],[unit cost]]</f>
        <v>553.03413937773098</v>
      </c>
    </row>
    <row r="14320" spans="1:14" ht="14.25" customHeight="1">
      <c r="A14320" t="s">
        <v>14333</v>
      </c>
      <c r="B14320" s="2">
        <v>43979</v>
      </c>
      <c r="C14320" s="5" t="str">
        <f t="shared" si="446"/>
        <v>May</v>
      </c>
      <c r="D14320" s="5" t="str">
        <f t="shared" si="447"/>
        <v>3</v>
      </c>
      <c r="E14320" t="s">
        <v>16</v>
      </c>
      <c r="F14320" s="3" t="s">
        <v>12</v>
      </c>
      <c r="G14320">
        <v>14</v>
      </c>
      <c r="H14320">
        <v>12</v>
      </c>
      <c r="I14320">
        <v>31</v>
      </c>
      <c r="J14320">
        <v>6</v>
      </c>
      <c r="K14320" s="3">
        <v>225.040066301823</v>
      </c>
      <c r="L14320" s="3">
        <v>160.74290450130201</v>
      </c>
      <c r="M14320" s="7">
        <f>Sales_Table[[#This Row],[Order qty]]*Sales_Table[[#This Row],[unit price]]</f>
        <v>1350.240397810938</v>
      </c>
      <c r="N14320" s="8">
        <f>Sales_Table[[#This Row],[Revenue]]-Sales_Table[[#This Row],[unit cost]]</f>
        <v>1189.497493309636</v>
      </c>
    </row>
    <row r="14321" spans="1:14" ht="14.25" customHeight="1">
      <c r="A14321" t="s">
        <v>14334</v>
      </c>
      <c r="B14321" s="2">
        <v>43982</v>
      </c>
      <c r="C14321" s="5" t="str">
        <f t="shared" si="446"/>
        <v>Mar</v>
      </c>
      <c r="D14321" s="5" t="str">
        <f t="shared" si="447"/>
        <v>3</v>
      </c>
      <c r="E14321" t="s">
        <v>16</v>
      </c>
      <c r="F14321" s="3" t="s">
        <v>12</v>
      </c>
      <c r="G14321">
        <v>20</v>
      </c>
      <c r="H14321">
        <v>326</v>
      </c>
      <c r="I14321">
        <v>45</v>
      </c>
      <c r="J14321">
        <v>5</v>
      </c>
      <c r="K14321" s="3">
        <v>468.83328652381903</v>
      </c>
      <c r="L14321" s="3">
        <v>334.88091894558499</v>
      </c>
      <c r="M14321" s="7">
        <f>Sales_Table[[#This Row],[Order qty]]*Sales_Table[[#This Row],[unit price]]</f>
        <v>2344.1664326190953</v>
      </c>
      <c r="N14321" s="8">
        <f>Sales_Table[[#This Row],[Revenue]]-Sales_Table[[#This Row],[unit cost]]</f>
        <v>2009.2855136735102</v>
      </c>
    </row>
    <row r="14322" spans="1:14" ht="14.25" customHeight="1">
      <c r="A14322" t="s">
        <v>14335</v>
      </c>
      <c r="B14322" s="2">
        <v>43902</v>
      </c>
      <c r="C14322" s="5" t="str">
        <f t="shared" si="446"/>
        <v>Mar</v>
      </c>
      <c r="D14322" s="5" t="str">
        <f t="shared" si="447"/>
        <v>4</v>
      </c>
      <c r="E14322" t="s">
        <v>20</v>
      </c>
      <c r="F14322" s="3" t="s">
        <v>12</v>
      </c>
      <c r="G14322">
        <v>1</v>
      </c>
      <c r="H14322">
        <v>238</v>
      </c>
      <c r="I14322">
        <v>35</v>
      </c>
      <c r="J14322">
        <v>8</v>
      </c>
      <c r="K14322" s="3">
        <v>194.389844119549</v>
      </c>
      <c r="L14322" s="3">
        <v>138.84988865682101</v>
      </c>
      <c r="M14322" s="7">
        <f>Sales_Table[[#This Row],[Order qty]]*Sales_Table[[#This Row],[unit price]]</f>
        <v>1555.118752956392</v>
      </c>
      <c r="N14322" s="8">
        <f>Sales_Table[[#This Row],[Revenue]]-Sales_Table[[#This Row],[unit cost]]</f>
        <v>1416.2688642995709</v>
      </c>
    </row>
    <row r="14323" spans="1:14" ht="14.25" customHeight="1">
      <c r="A14323" t="s">
        <v>14336</v>
      </c>
      <c r="B14323" s="2">
        <v>43892</v>
      </c>
      <c r="C14323" s="5" t="str">
        <f t="shared" si="446"/>
        <v>Apr</v>
      </c>
      <c r="D14323" s="5" t="str">
        <f t="shared" si="447"/>
        <v>4</v>
      </c>
      <c r="E14323" t="s">
        <v>14</v>
      </c>
      <c r="F14323" s="3" t="s">
        <v>12</v>
      </c>
      <c r="G14323">
        <v>9</v>
      </c>
      <c r="H14323">
        <v>119</v>
      </c>
      <c r="I14323">
        <v>8</v>
      </c>
      <c r="J14323">
        <v>7</v>
      </c>
      <c r="K14323" s="3">
        <v>617.59901654720295</v>
      </c>
      <c r="L14323" s="3">
        <v>441.14215467657402</v>
      </c>
      <c r="M14323" s="7">
        <f>Sales_Table[[#This Row],[Order qty]]*Sales_Table[[#This Row],[unit price]]</f>
        <v>4323.1931158304205</v>
      </c>
      <c r="N14323" s="8">
        <f>Sales_Table[[#This Row],[Revenue]]-Sales_Table[[#This Row],[unit cost]]</f>
        <v>3882.0509611538464</v>
      </c>
    </row>
    <row r="14324" spans="1:14" ht="14.25" customHeight="1">
      <c r="A14324" t="s">
        <v>14337</v>
      </c>
      <c r="B14324" s="2">
        <v>43943</v>
      </c>
      <c r="C14324" s="5" t="str">
        <f t="shared" si="446"/>
        <v>Apr</v>
      </c>
      <c r="D14324" s="5" t="str">
        <f t="shared" si="447"/>
        <v>2</v>
      </c>
      <c r="E14324" t="s">
        <v>20</v>
      </c>
      <c r="F14324" s="3" t="s">
        <v>12</v>
      </c>
      <c r="G14324">
        <v>4</v>
      </c>
      <c r="H14324">
        <v>223</v>
      </c>
      <c r="I14324">
        <v>38</v>
      </c>
      <c r="J14324">
        <v>4</v>
      </c>
      <c r="K14324" s="3">
        <v>642.27246361970901</v>
      </c>
      <c r="L14324" s="3">
        <v>458.76604544264899</v>
      </c>
      <c r="M14324" s="7">
        <f>Sales_Table[[#This Row],[Order qty]]*Sales_Table[[#This Row],[unit price]]</f>
        <v>2569.0898544788361</v>
      </c>
      <c r="N14324" s="8">
        <f>Sales_Table[[#This Row],[Revenue]]-Sales_Table[[#This Row],[unit cost]]</f>
        <v>2110.323809036187</v>
      </c>
    </row>
    <row r="14325" spans="1:14" ht="14.25" customHeight="1">
      <c r="A14325" t="s">
        <v>14338</v>
      </c>
      <c r="B14325" s="2">
        <v>43945</v>
      </c>
      <c r="C14325" s="5" t="str">
        <f t="shared" si="446"/>
        <v>Feb</v>
      </c>
      <c r="D14325" s="5" t="str">
        <f t="shared" si="447"/>
        <v>4</v>
      </c>
      <c r="E14325" t="s">
        <v>20</v>
      </c>
      <c r="F14325" s="3" t="s">
        <v>12</v>
      </c>
      <c r="G14325">
        <v>26</v>
      </c>
      <c r="H14325">
        <v>100</v>
      </c>
      <c r="I14325">
        <v>31</v>
      </c>
      <c r="J14325">
        <v>2</v>
      </c>
      <c r="K14325" s="3">
        <v>411.53672933578503</v>
      </c>
      <c r="L14325" s="3">
        <v>293.95480666841797</v>
      </c>
      <c r="M14325" s="7">
        <f>Sales_Table[[#This Row],[Order qty]]*Sales_Table[[#This Row],[unit price]]</f>
        <v>823.07345867157005</v>
      </c>
      <c r="N14325" s="8">
        <f>Sales_Table[[#This Row],[Revenue]]-Sales_Table[[#This Row],[unit cost]]</f>
        <v>529.11865200315208</v>
      </c>
    </row>
    <row r="14326" spans="1:14" ht="14.25" customHeight="1">
      <c r="A14326" t="s">
        <v>14339</v>
      </c>
      <c r="B14326" s="2">
        <v>43881</v>
      </c>
      <c r="C14326" s="5" t="str">
        <f t="shared" si="446"/>
        <v>Apr</v>
      </c>
      <c r="D14326" s="5" t="str">
        <f t="shared" si="447"/>
        <v>3</v>
      </c>
      <c r="E14326" t="s">
        <v>11</v>
      </c>
      <c r="F14326" s="3" t="s">
        <v>12</v>
      </c>
      <c r="G14326">
        <v>9</v>
      </c>
      <c r="H14326">
        <v>162</v>
      </c>
      <c r="I14326">
        <v>25</v>
      </c>
      <c r="J14326">
        <v>6</v>
      </c>
      <c r="K14326" s="3">
        <v>415.32761138677603</v>
      </c>
      <c r="L14326" s="3">
        <v>296.66257956198302</v>
      </c>
      <c r="M14326" s="7">
        <f>Sales_Table[[#This Row],[Order qty]]*Sales_Table[[#This Row],[unit price]]</f>
        <v>2491.9656683206563</v>
      </c>
      <c r="N14326" s="8">
        <f>Sales_Table[[#This Row],[Revenue]]-Sales_Table[[#This Row],[unit cost]]</f>
        <v>2195.3030887586733</v>
      </c>
    </row>
    <row r="14327" spans="1:14" ht="14.25" customHeight="1">
      <c r="A14327" t="s">
        <v>14340</v>
      </c>
      <c r="B14327" s="2">
        <v>43933</v>
      </c>
      <c r="C14327" s="5" t="str">
        <f t="shared" si="446"/>
        <v>Mar</v>
      </c>
      <c r="D14327" s="5" t="str">
        <f t="shared" si="447"/>
        <v>3</v>
      </c>
      <c r="E14327" t="s">
        <v>20</v>
      </c>
      <c r="F14327" s="3" t="s">
        <v>12</v>
      </c>
      <c r="G14327">
        <v>14</v>
      </c>
      <c r="H14327">
        <v>137</v>
      </c>
      <c r="I14327">
        <v>24</v>
      </c>
      <c r="J14327">
        <v>3</v>
      </c>
      <c r="K14327" s="3">
        <v>433.891427636147</v>
      </c>
      <c r="L14327" s="3">
        <v>309.922448311533</v>
      </c>
      <c r="M14327" s="7">
        <f>Sales_Table[[#This Row],[Order qty]]*Sales_Table[[#This Row],[unit price]]</f>
        <v>1301.674282908441</v>
      </c>
      <c r="N14327" s="8">
        <f>Sales_Table[[#This Row],[Revenue]]-Sales_Table[[#This Row],[unit cost]]</f>
        <v>991.751834596908</v>
      </c>
    </row>
    <row r="14328" spans="1:14" ht="14.25" customHeight="1">
      <c r="A14328" t="s">
        <v>14341</v>
      </c>
      <c r="B14328" s="2">
        <v>43919</v>
      </c>
      <c r="C14328" s="5" t="str">
        <f t="shared" si="446"/>
        <v>Mar</v>
      </c>
      <c r="D14328" s="5" t="str">
        <f t="shared" si="447"/>
        <v>4</v>
      </c>
      <c r="E14328" t="s">
        <v>14</v>
      </c>
      <c r="F14328" s="3" t="s">
        <v>12</v>
      </c>
      <c r="G14328">
        <v>11</v>
      </c>
      <c r="H14328">
        <v>161</v>
      </c>
      <c r="I14328">
        <v>42</v>
      </c>
      <c r="J14328">
        <v>9</v>
      </c>
      <c r="K14328" s="3">
        <v>382.32809168100403</v>
      </c>
      <c r="L14328" s="3">
        <v>273.09149405786002</v>
      </c>
      <c r="M14328" s="7">
        <f>Sales_Table[[#This Row],[Order qty]]*Sales_Table[[#This Row],[unit price]]</f>
        <v>3440.9528251290362</v>
      </c>
      <c r="N14328" s="8">
        <f>Sales_Table[[#This Row],[Revenue]]-Sales_Table[[#This Row],[unit cost]]</f>
        <v>3167.8613310711762</v>
      </c>
    </row>
    <row r="14329" spans="1:14" ht="14.25" customHeight="1">
      <c r="A14329" t="s">
        <v>14342</v>
      </c>
      <c r="B14329" s="2">
        <v>43904</v>
      </c>
      <c r="C14329" s="5" t="str">
        <f t="shared" si="446"/>
        <v>Apr</v>
      </c>
      <c r="D14329" s="5" t="str">
        <f t="shared" si="447"/>
        <v>4</v>
      </c>
      <c r="E14329" t="s">
        <v>14</v>
      </c>
      <c r="F14329" s="3" t="s">
        <v>12</v>
      </c>
      <c r="G14329">
        <v>1</v>
      </c>
      <c r="H14329">
        <v>36</v>
      </c>
      <c r="I14329">
        <v>11</v>
      </c>
      <c r="J14329">
        <v>10</v>
      </c>
      <c r="K14329" s="3">
        <v>242.82126116752599</v>
      </c>
      <c r="L14329" s="3">
        <v>173.44375797680399</v>
      </c>
      <c r="M14329" s="7">
        <f>Sales_Table[[#This Row],[Order qty]]*Sales_Table[[#This Row],[unit price]]</f>
        <v>2428.2126116752597</v>
      </c>
      <c r="N14329" s="8">
        <f>Sales_Table[[#This Row],[Revenue]]-Sales_Table[[#This Row],[unit cost]]</f>
        <v>2254.7688536984556</v>
      </c>
    </row>
    <row r="14330" spans="1:14" ht="14.25" customHeight="1">
      <c r="A14330" t="s">
        <v>14343</v>
      </c>
      <c r="B14330" s="2">
        <v>43922</v>
      </c>
      <c r="C14330" s="5" t="str">
        <f t="shared" si="446"/>
        <v>Apr</v>
      </c>
      <c r="D14330" s="5" t="str">
        <f t="shared" si="447"/>
        <v>1</v>
      </c>
      <c r="E14330" t="s">
        <v>11</v>
      </c>
      <c r="F14330" s="3" t="s">
        <v>12</v>
      </c>
      <c r="G14330">
        <v>3</v>
      </c>
      <c r="H14330">
        <v>85</v>
      </c>
      <c r="I14330">
        <v>21</v>
      </c>
      <c r="J14330">
        <v>2</v>
      </c>
      <c r="K14330" s="3">
        <v>385.36976784467703</v>
      </c>
      <c r="L14330" s="3">
        <v>275.264119889055</v>
      </c>
      <c r="M14330" s="7">
        <f>Sales_Table[[#This Row],[Order qty]]*Sales_Table[[#This Row],[unit price]]</f>
        <v>770.73953568935406</v>
      </c>
      <c r="N14330" s="8">
        <f>Sales_Table[[#This Row],[Revenue]]-Sales_Table[[#This Row],[unit cost]]</f>
        <v>495.47541580029906</v>
      </c>
    </row>
    <row r="14331" spans="1:14" ht="14.25" customHeight="1">
      <c r="A14331" t="s">
        <v>14344</v>
      </c>
      <c r="B14331" s="2">
        <v>43942</v>
      </c>
      <c r="C14331" s="5" t="str">
        <f t="shared" si="446"/>
        <v>Jan</v>
      </c>
      <c r="D14331" s="5" t="str">
        <f t="shared" si="447"/>
        <v>2</v>
      </c>
      <c r="E14331" t="s">
        <v>14</v>
      </c>
      <c r="F14331" s="3" t="s">
        <v>12</v>
      </c>
      <c r="G14331">
        <v>25</v>
      </c>
      <c r="H14331">
        <v>159</v>
      </c>
      <c r="I14331">
        <v>45</v>
      </c>
      <c r="J14331">
        <v>3</v>
      </c>
      <c r="K14331" s="3">
        <v>253.327702403069</v>
      </c>
      <c r="L14331" s="3">
        <v>180.948358859335</v>
      </c>
      <c r="M14331" s="7">
        <f>Sales_Table[[#This Row],[Order qty]]*Sales_Table[[#This Row],[unit price]]</f>
        <v>759.98310720920699</v>
      </c>
      <c r="N14331" s="8">
        <f>Sales_Table[[#This Row],[Revenue]]-Sales_Table[[#This Row],[unit cost]]</f>
        <v>579.03474834987196</v>
      </c>
    </row>
    <row r="14332" spans="1:14" ht="14.25" customHeight="1">
      <c r="A14332" t="s">
        <v>14345</v>
      </c>
      <c r="B14332" s="2">
        <v>43839</v>
      </c>
      <c r="C14332" s="5" t="str">
        <f t="shared" si="446"/>
        <v>Feb</v>
      </c>
      <c r="D14332" s="5" t="str">
        <f t="shared" si="447"/>
        <v>2</v>
      </c>
      <c r="E14332" t="s">
        <v>20</v>
      </c>
      <c r="F14332" s="3" t="s">
        <v>12</v>
      </c>
      <c r="G14332">
        <v>11</v>
      </c>
      <c r="H14332">
        <v>80</v>
      </c>
      <c r="I14332">
        <v>9</v>
      </c>
      <c r="J14332">
        <v>10</v>
      </c>
      <c r="K14332" s="3">
        <v>357.58103495836298</v>
      </c>
      <c r="L14332" s="3">
        <v>255.415024970259</v>
      </c>
      <c r="M14332" s="7">
        <f>Sales_Table[[#This Row],[Order qty]]*Sales_Table[[#This Row],[unit price]]</f>
        <v>3575.8103495836299</v>
      </c>
      <c r="N14332" s="8">
        <f>Sales_Table[[#This Row],[Revenue]]-Sales_Table[[#This Row],[unit cost]]</f>
        <v>3320.395324613371</v>
      </c>
    </row>
    <row r="14333" spans="1:14" ht="14.25" customHeight="1">
      <c r="A14333" t="s">
        <v>14346</v>
      </c>
      <c r="B14333" s="2">
        <v>43885</v>
      </c>
      <c r="C14333" s="5" t="str">
        <f t="shared" si="446"/>
        <v>Feb</v>
      </c>
      <c r="D14333" s="5" t="str">
        <f t="shared" si="447"/>
        <v>4</v>
      </c>
      <c r="E14333" t="s">
        <v>16</v>
      </c>
      <c r="F14333" s="3" t="s">
        <v>12</v>
      </c>
      <c r="G14333">
        <v>9</v>
      </c>
      <c r="H14333">
        <v>44</v>
      </c>
      <c r="I14333">
        <v>36</v>
      </c>
      <c r="J14333">
        <v>3</v>
      </c>
      <c r="K14333" s="3">
        <v>638.62712860107399</v>
      </c>
      <c r="L14333" s="3">
        <v>456.16223471505299</v>
      </c>
      <c r="M14333" s="7">
        <f>Sales_Table[[#This Row],[Order qty]]*Sales_Table[[#This Row],[unit price]]</f>
        <v>1915.881385803222</v>
      </c>
      <c r="N14333" s="8">
        <f>Sales_Table[[#This Row],[Revenue]]-Sales_Table[[#This Row],[unit cost]]</f>
        <v>1459.7191510881689</v>
      </c>
    </row>
    <row r="14334" spans="1:14" ht="14.25" customHeight="1">
      <c r="A14334" t="s">
        <v>14347</v>
      </c>
      <c r="B14334" s="2">
        <v>43881</v>
      </c>
      <c r="C14334" s="5" t="str">
        <f t="shared" si="446"/>
        <v>Apr</v>
      </c>
      <c r="D14334" s="5" t="str">
        <f t="shared" si="447"/>
        <v>4</v>
      </c>
      <c r="E14334" t="s">
        <v>16</v>
      </c>
      <c r="F14334" s="3" t="s">
        <v>12</v>
      </c>
      <c r="G14334">
        <v>12</v>
      </c>
      <c r="H14334">
        <v>124</v>
      </c>
      <c r="I14334">
        <v>45</v>
      </c>
      <c r="J14334">
        <v>3</v>
      </c>
      <c r="K14334" s="3">
        <v>362.50807374715799</v>
      </c>
      <c r="L14334" s="3">
        <v>258.93433839082701</v>
      </c>
      <c r="M14334" s="7">
        <f>Sales_Table[[#This Row],[Order qty]]*Sales_Table[[#This Row],[unit price]]</f>
        <v>1087.5242212414739</v>
      </c>
      <c r="N14334" s="8">
        <f>Sales_Table[[#This Row],[Revenue]]-Sales_Table[[#This Row],[unit cost]]</f>
        <v>828.58988285064697</v>
      </c>
    </row>
    <row r="14335" spans="1:14" ht="14.25" customHeight="1">
      <c r="A14335" t="s">
        <v>14348</v>
      </c>
      <c r="B14335" s="2">
        <v>43941</v>
      </c>
      <c r="C14335" s="5" t="str">
        <f t="shared" si="446"/>
        <v>Apr</v>
      </c>
      <c r="D14335" s="5" t="str">
        <f t="shared" si="447"/>
        <v>2</v>
      </c>
      <c r="E14335" t="s">
        <v>20</v>
      </c>
      <c r="F14335" s="3" t="s">
        <v>12</v>
      </c>
      <c r="G14335">
        <v>10</v>
      </c>
      <c r="H14335">
        <v>316</v>
      </c>
      <c r="I14335">
        <v>21</v>
      </c>
      <c r="J14335">
        <v>5</v>
      </c>
      <c r="K14335" s="3">
        <v>460.49506008625002</v>
      </c>
      <c r="L14335" s="3">
        <v>328.92504291875002</v>
      </c>
      <c r="M14335" s="7">
        <f>Sales_Table[[#This Row],[Order qty]]*Sales_Table[[#This Row],[unit price]]</f>
        <v>2302.4753004312502</v>
      </c>
      <c r="N14335" s="8">
        <f>Sales_Table[[#This Row],[Revenue]]-Sales_Table[[#This Row],[unit cost]]</f>
        <v>1973.5502575125001</v>
      </c>
    </row>
    <row r="14336" spans="1:14" ht="14.25" customHeight="1">
      <c r="A14336" t="s">
        <v>14349</v>
      </c>
      <c r="B14336" s="2">
        <v>43948</v>
      </c>
      <c r="C14336" s="5" t="str">
        <f t="shared" si="446"/>
        <v>Feb</v>
      </c>
      <c r="D14336" s="5" t="str">
        <f t="shared" si="447"/>
        <v>1</v>
      </c>
      <c r="E14336" t="s">
        <v>16</v>
      </c>
      <c r="F14336" s="3" t="s">
        <v>12</v>
      </c>
      <c r="G14336">
        <v>26</v>
      </c>
      <c r="H14336">
        <v>348</v>
      </c>
      <c r="I14336">
        <v>41</v>
      </c>
      <c r="J14336">
        <v>9</v>
      </c>
      <c r="K14336" s="3">
        <v>447.58213573694201</v>
      </c>
      <c r="L14336" s="3">
        <v>319.701525526387</v>
      </c>
      <c r="M14336" s="7">
        <f>Sales_Table[[#This Row],[Order qty]]*Sales_Table[[#This Row],[unit price]]</f>
        <v>4028.2392216324779</v>
      </c>
      <c r="N14336" s="8">
        <f>Sales_Table[[#This Row],[Revenue]]-Sales_Table[[#This Row],[unit cost]]</f>
        <v>3708.5376961060911</v>
      </c>
    </row>
    <row r="14337" spans="1:14" ht="14.25" customHeight="1">
      <c r="A14337" t="s">
        <v>14350</v>
      </c>
      <c r="B14337" s="2">
        <v>43885</v>
      </c>
      <c r="C14337" s="5" t="str">
        <f t="shared" si="446"/>
        <v>Jan</v>
      </c>
      <c r="D14337" s="5" t="str">
        <f t="shared" si="447"/>
        <v>1</v>
      </c>
      <c r="E14337" t="s">
        <v>14</v>
      </c>
      <c r="F14337" s="3" t="s">
        <v>12</v>
      </c>
      <c r="G14337">
        <v>8</v>
      </c>
      <c r="H14337">
        <v>52</v>
      </c>
      <c r="I14337">
        <v>21</v>
      </c>
      <c r="J14337">
        <v>7</v>
      </c>
      <c r="K14337" s="3">
        <v>363.36430478096003</v>
      </c>
      <c r="L14337" s="3">
        <v>259.54593198639998</v>
      </c>
      <c r="M14337" s="7">
        <f>Sales_Table[[#This Row],[Order qty]]*Sales_Table[[#This Row],[unit price]]</f>
        <v>2543.5501334667201</v>
      </c>
      <c r="N14337" s="8">
        <f>Sales_Table[[#This Row],[Revenue]]-Sales_Table[[#This Row],[unit cost]]</f>
        <v>2284.0042014803203</v>
      </c>
    </row>
    <row r="14338" spans="1:14" ht="14.25" customHeight="1">
      <c r="A14338" t="s">
        <v>14351</v>
      </c>
      <c r="B14338" s="2">
        <v>43853</v>
      </c>
      <c r="C14338" s="5" t="str">
        <f t="shared" ref="C14338:C14401" si="448">TEXT(B14339,"mmm")</f>
        <v>Jan</v>
      </c>
      <c r="D14338" s="5" t="str">
        <f t="shared" ref="D14338:D14401" si="449">TEXT(B14340, "m")</f>
        <v>3</v>
      </c>
      <c r="E14338" t="s">
        <v>20</v>
      </c>
      <c r="F14338" s="3" t="s">
        <v>12</v>
      </c>
      <c r="G14338">
        <v>20</v>
      </c>
      <c r="H14338">
        <v>330</v>
      </c>
      <c r="I14338">
        <v>45</v>
      </c>
      <c r="J14338">
        <v>4</v>
      </c>
      <c r="K14338" s="3">
        <v>327.325109660625</v>
      </c>
      <c r="L14338" s="3">
        <v>233.80364975758999</v>
      </c>
      <c r="M14338" s="7">
        <f>Sales_Table[[#This Row],[Order qty]]*Sales_Table[[#This Row],[unit price]]</f>
        <v>1309.3004386425</v>
      </c>
      <c r="N14338" s="8">
        <f>Sales_Table[[#This Row],[Revenue]]-Sales_Table[[#This Row],[unit cost]]</f>
        <v>1075.4967888849101</v>
      </c>
    </row>
    <row r="14339" spans="1:14" ht="14.25" customHeight="1">
      <c r="A14339" t="s">
        <v>14352</v>
      </c>
      <c r="B14339" s="2">
        <v>43845</v>
      </c>
      <c r="C14339" s="5" t="str">
        <f t="shared" si="448"/>
        <v>Mar</v>
      </c>
      <c r="D14339" s="5" t="str">
        <f t="shared" si="449"/>
        <v>1</v>
      </c>
      <c r="E14339" t="s">
        <v>16</v>
      </c>
      <c r="F14339" s="3" t="s">
        <v>12</v>
      </c>
      <c r="G14339">
        <v>26</v>
      </c>
      <c r="H14339">
        <v>201</v>
      </c>
      <c r="I14339">
        <v>29</v>
      </c>
      <c r="J14339">
        <v>10</v>
      </c>
      <c r="K14339" s="3">
        <v>268.20825898647303</v>
      </c>
      <c r="L14339" s="3">
        <v>191.577327847481</v>
      </c>
      <c r="M14339" s="7">
        <f>Sales_Table[[#This Row],[Order qty]]*Sales_Table[[#This Row],[unit price]]</f>
        <v>2682.0825898647304</v>
      </c>
      <c r="N14339" s="8">
        <f>Sales_Table[[#This Row],[Revenue]]-Sales_Table[[#This Row],[unit cost]]</f>
        <v>2490.5052620172492</v>
      </c>
    </row>
    <row r="14340" spans="1:14" ht="14.25" customHeight="1">
      <c r="A14340" t="s">
        <v>14353</v>
      </c>
      <c r="B14340" s="2">
        <v>43904</v>
      </c>
      <c r="C14340" s="5" t="str">
        <f t="shared" si="448"/>
        <v>Jan</v>
      </c>
      <c r="D14340" s="5" t="str">
        <f t="shared" si="449"/>
        <v>5</v>
      </c>
      <c r="E14340" t="s">
        <v>14</v>
      </c>
      <c r="F14340" s="3" t="s">
        <v>12</v>
      </c>
      <c r="G14340">
        <v>18</v>
      </c>
      <c r="H14340">
        <v>7</v>
      </c>
      <c r="I14340">
        <v>8</v>
      </c>
      <c r="J14340">
        <v>8</v>
      </c>
      <c r="K14340" s="3">
        <v>540.19961911439896</v>
      </c>
      <c r="L14340" s="3">
        <v>385.85687079599899</v>
      </c>
      <c r="M14340" s="7">
        <f>Sales_Table[[#This Row],[Order qty]]*Sales_Table[[#This Row],[unit price]]</f>
        <v>4321.5969529151917</v>
      </c>
      <c r="N14340" s="8">
        <f>Sales_Table[[#This Row],[Revenue]]-Sales_Table[[#This Row],[unit cost]]</f>
        <v>3935.7400821191927</v>
      </c>
    </row>
    <row r="14341" spans="1:14" ht="14.25" customHeight="1">
      <c r="A14341" t="s">
        <v>14354</v>
      </c>
      <c r="B14341" s="2">
        <v>43836</v>
      </c>
      <c r="C14341" s="5" t="str">
        <f t="shared" si="448"/>
        <v>May</v>
      </c>
      <c r="D14341" s="5" t="str">
        <f t="shared" si="449"/>
        <v>3</v>
      </c>
      <c r="E14341" t="s">
        <v>14</v>
      </c>
      <c r="F14341" s="3" t="s">
        <v>12</v>
      </c>
      <c r="G14341">
        <v>1</v>
      </c>
      <c r="H14341">
        <v>291</v>
      </c>
      <c r="I14341">
        <v>21</v>
      </c>
      <c r="J14341">
        <v>10</v>
      </c>
      <c r="K14341" s="3">
        <v>160.490614414215</v>
      </c>
      <c r="L14341" s="3">
        <v>114.63615315301099</v>
      </c>
      <c r="M14341" s="7">
        <f>Sales_Table[[#This Row],[Order qty]]*Sales_Table[[#This Row],[unit price]]</f>
        <v>1604.90614414215</v>
      </c>
      <c r="N14341" s="8">
        <f>Sales_Table[[#This Row],[Revenue]]-Sales_Table[[#This Row],[unit cost]]</f>
        <v>1490.2699909891389</v>
      </c>
    </row>
    <row r="14342" spans="1:14" ht="14.25" customHeight="1">
      <c r="A14342" t="s">
        <v>14355</v>
      </c>
      <c r="B14342" s="2">
        <v>43974</v>
      </c>
      <c r="C14342" s="5" t="str">
        <f t="shared" si="448"/>
        <v>Mar</v>
      </c>
      <c r="D14342" s="5" t="str">
        <f t="shared" si="449"/>
        <v>3</v>
      </c>
      <c r="E14342" t="s">
        <v>11</v>
      </c>
      <c r="F14342" s="3" t="s">
        <v>12</v>
      </c>
      <c r="G14342">
        <v>10</v>
      </c>
      <c r="H14342">
        <v>215</v>
      </c>
      <c r="I14342">
        <v>23</v>
      </c>
      <c r="J14342">
        <v>10</v>
      </c>
      <c r="K14342" s="3">
        <v>335.25990146398499</v>
      </c>
      <c r="L14342" s="3">
        <v>239.471358188561</v>
      </c>
      <c r="M14342" s="7">
        <f>Sales_Table[[#This Row],[Order qty]]*Sales_Table[[#This Row],[unit price]]</f>
        <v>3352.5990146398499</v>
      </c>
      <c r="N14342" s="8">
        <f>Sales_Table[[#This Row],[Revenue]]-Sales_Table[[#This Row],[unit cost]]</f>
        <v>3113.1276564512891</v>
      </c>
    </row>
    <row r="14343" spans="1:14" ht="14.25" customHeight="1">
      <c r="A14343" t="s">
        <v>14356</v>
      </c>
      <c r="B14343" s="2">
        <v>43899</v>
      </c>
      <c r="C14343" s="5" t="str">
        <f t="shared" si="448"/>
        <v>Mar</v>
      </c>
      <c r="D14343" s="5" t="str">
        <f t="shared" si="449"/>
        <v>3</v>
      </c>
      <c r="E14343" t="s">
        <v>11</v>
      </c>
      <c r="F14343" s="3" t="s">
        <v>12</v>
      </c>
      <c r="G14343">
        <v>5</v>
      </c>
      <c r="H14343">
        <v>296</v>
      </c>
      <c r="I14343">
        <v>29</v>
      </c>
      <c r="J14343">
        <v>9</v>
      </c>
      <c r="K14343" s="3">
        <v>167.71272146701801</v>
      </c>
      <c r="L14343" s="3">
        <v>119.79480104787</v>
      </c>
      <c r="M14343" s="7">
        <f>Sales_Table[[#This Row],[Order qty]]*Sales_Table[[#This Row],[unit price]]</f>
        <v>1509.4144932031622</v>
      </c>
      <c r="N14343" s="8">
        <f>Sales_Table[[#This Row],[Revenue]]-Sales_Table[[#This Row],[unit cost]]</f>
        <v>1389.6196921552923</v>
      </c>
    </row>
    <row r="14344" spans="1:14" ht="14.25" customHeight="1">
      <c r="A14344" t="s">
        <v>14357</v>
      </c>
      <c r="B14344" s="2">
        <v>43893</v>
      </c>
      <c r="C14344" s="5" t="str">
        <f t="shared" si="448"/>
        <v>Mar</v>
      </c>
      <c r="D14344" s="5" t="str">
        <f t="shared" si="449"/>
        <v>5</v>
      </c>
      <c r="E14344" t="s">
        <v>16</v>
      </c>
      <c r="F14344" s="3" t="s">
        <v>12</v>
      </c>
      <c r="G14344">
        <v>6</v>
      </c>
      <c r="H14344">
        <v>201</v>
      </c>
      <c r="I14344">
        <v>30</v>
      </c>
      <c r="J14344">
        <v>6</v>
      </c>
      <c r="K14344" s="3">
        <v>195.00971800088899</v>
      </c>
      <c r="L14344" s="3">
        <v>139.29265571492101</v>
      </c>
      <c r="M14344" s="7">
        <f>Sales_Table[[#This Row],[Order qty]]*Sales_Table[[#This Row],[unit price]]</f>
        <v>1170.0583080053339</v>
      </c>
      <c r="N14344" s="8">
        <f>Sales_Table[[#This Row],[Revenue]]-Sales_Table[[#This Row],[unit cost]]</f>
        <v>1030.7656522904128</v>
      </c>
    </row>
    <row r="14345" spans="1:14" ht="14.25" customHeight="1">
      <c r="A14345" t="s">
        <v>14358</v>
      </c>
      <c r="B14345" s="2">
        <v>43912</v>
      </c>
      <c r="C14345" s="5" t="str">
        <f t="shared" si="448"/>
        <v>May</v>
      </c>
      <c r="D14345" s="5" t="str">
        <f t="shared" si="449"/>
        <v>4</v>
      </c>
      <c r="E14345" t="s">
        <v>14</v>
      </c>
      <c r="F14345" s="3" t="s">
        <v>12</v>
      </c>
      <c r="G14345">
        <v>8</v>
      </c>
      <c r="H14345">
        <v>203</v>
      </c>
      <c r="I14345">
        <v>43</v>
      </c>
      <c r="J14345">
        <v>9</v>
      </c>
      <c r="K14345" s="3">
        <v>255.33985877037</v>
      </c>
      <c r="L14345" s="3">
        <v>182.38561340740799</v>
      </c>
      <c r="M14345" s="7">
        <f>Sales_Table[[#This Row],[Order qty]]*Sales_Table[[#This Row],[unit price]]</f>
        <v>2298.0587289333298</v>
      </c>
      <c r="N14345" s="8">
        <f>Sales_Table[[#This Row],[Revenue]]-Sales_Table[[#This Row],[unit cost]]</f>
        <v>2115.6731155259217</v>
      </c>
    </row>
    <row r="14346" spans="1:14" ht="14.25" customHeight="1">
      <c r="A14346" t="s">
        <v>14359</v>
      </c>
      <c r="B14346" s="2">
        <v>43961</v>
      </c>
      <c r="C14346" s="5" t="str">
        <f t="shared" si="448"/>
        <v>Apr</v>
      </c>
      <c r="D14346" s="5" t="str">
        <f t="shared" si="449"/>
        <v>5</v>
      </c>
      <c r="E14346" t="s">
        <v>20</v>
      </c>
      <c r="F14346" s="3" t="s">
        <v>12</v>
      </c>
      <c r="G14346">
        <v>11</v>
      </c>
      <c r="H14346">
        <v>197</v>
      </c>
      <c r="I14346">
        <v>34</v>
      </c>
      <c r="J14346">
        <v>4</v>
      </c>
      <c r="K14346" s="3">
        <v>493.12354534864397</v>
      </c>
      <c r="L14346" s="3">
        <v>352.23110382046002</v>
      </c>
      <c r="M14346" s="7">
        <f>Sales_Table[[#This Row],[Order qty]]*Sales_Table[[#This Row],[unit price]]</f>
        <v>1972.4941813945759</v>
      </c>
      <c r="N14346" s="8">
        <f>Sales_Table[[#This Row],[Revenue]]-Sales_Table[[#This Row],[unit cost]]</f>
        <v>1620.2630775741159</v>
      </c>
    </row>
    <row r="14347" spans="1:14" ht="14.25" customHeight="1">
      <c r="A14347" t="s">
        <v>14360</v>
      </c>
      <c r="B14347" s="2">
        <v>43941</v>
      </c>
      <c r="C14347" s="5" t="str">
        <f t="shared" si="448"/>
        <v>May</v>
      </c>
      <c r="D14347" s="5" t="str">
        <f t="shared" si="449"/>
        <v>5</v>
      </c>
      <c r="E14347" t="s">
        <v>16</v>
      </c>
      <c r="F14347" s="3" t="s">
        <v>12</v>
      </c>
      <c r="G14347">
        <v>25</v>
      </c>
      <c r="H14347">
        <v>191</v>
      </c>
      <c r="I14347">
        <v>14</v>
      </c>
      <c r="J14347">
        <v>1</v>
      </c>
      <c r="K14347" s="3">
        <v>496.13765895366703</v>
      </c>
      <c r="L14347" s="3">
        <v>354.38404210976199</v>
      </c>
      <c r="M14347" s="7">
        <f>Sales_Table[[#This Row],[Order qty]]*Sales_Table[[#This Row],[unit price]]</f>
        <v>496.13765895366703</v>
      </c>
      <c r="N14347" s="8">
        <f>Sales_Table[[#This Row],[Revenue]]-Sales_Table[[#This Row],[unit cost]]</f>
        <v>141.75361684390504</v>
      </c>
    </row>
    <row r="14348" spans="1:14" ht="14.25" customHeight="1">
      <c r="A14348" t="s">
        <v>14361</v>
      </c>
      <c r="B14348" s="2">
        <v>43955</v>
      </c>
      <c r="C14348" s="5" t="str">
        <f t="shared" si="448"/>
        <v>May</v>
      </c>
      <c r="D14348" s="5" t="str">
        <f t="shared" si="449"/>
        <v>3</v>
      </c>
      <c r="E14348" t="s">
        <v>16</v>
      </c>
      <c r="F14348" s="3" t="s">
        <v>12</v>
      </c>
      <c r="G14348">
        <v>23</v>
      </c>
      <c r="H14348">
        <v>346</v>
      </c>
      <c r="I14348">
        <v>35</v>
      </c>
      <c r="J14348">
        <v>10</v>
      </c>
      <c r="K14348" s="3">
        <v>435.93729811906798</v>
      </c>
      <c r="L14348" s="3">
        <v>311.38378437076301</v>
      </c>
      <c r="M14348" s="7">
        <f>Sales_Table[[#This Row],[Order qty]]*Sales_Table[[#This Row],[unit price]]</f>
        <v>4359.3729811906796</v>
      </c>
      <c r="N14348" s="8">
        <f>Sales_Table[[#This Row],[Revenue]]-Sales_Table[[#This Row],[unit cost]]</f>
        <v>4047.9891968199167</v>
      </c>
    </row>
    <row r="14349" spans="1:14" ht="14.25" customHeight="1">
      <c r="A14349" t="s">
        <v>14362</v>
      </c>
      <c r="B14349" s="2">
        <v>43962</v>
      </c>
      <c r="C14349" s="5" t="str">
        <f t="shared" si="448"/>
        <v>Mar</v>
      </c>
      <c r="D14349" s="5" t="str">
        <f t="shared" si="449"/>
        <v>3</v>
      </c>
      <c r="E14349" t="s">
        <v>14</v>
      </c>
      <c r="F14349" s="3" t="s">
        <v>12</v>
      </c>
      <c r="G14349">
        <v>24</v>
      </c>
      <c r="H14349">
        <v>366</v>
      </c>
      <c r="I14349">
        <v>10</v>
      </c>
      <c r="J14349">
        <v>6</v>
      </c>
      <c r="K14349" s="3">
        <v>488.19994068145797</v>
      </c>
      <c r="L14349" s="3">
        <v>348.71424334389798</v>
      </c>
      <c r="M14349" s="7">
        <f>Sales_Table[[#This Row],[Order qty]]*Sales_Table[[#This Row],[unit price]]</f>
        <v>2929.1996440887478</v>
      </c>
      <c r="N14349" s="8">
        <f>Sales_Table[[#This Row],[Revenue]]-Sales_Table[[#This Row],[unit cost]]</f>
        <v>2580.4854007448498</v>
      </c>
    </row>
    <row r="14350" spans="1:14" ht="14.25" customHeight="1">
      <c r="A14350" t="s">
        <v>14363</v>
      </c>
      <c r="B14350" s="2">
        <v>43897</v>
      </c>
      <c r="C14350" s="5" t="str">
        <f t="shared" si="448"/>
        <v>Mar</v>
      </c>
      <c r="D14350" s="5" t="str">
        <f t="shared" si="449"/>
        <v>5</v>
      </c>
      <c r="E14350" t="s">
        <v>14</v>
      </c>
      <c r="F14350" s="3" t="s">
        <v>12</v>
      </c>
      <c r="G14350">
        <v>1</v>
      </c>
      <c r="H14350">
        <v>212</v>
      </c>
      <c r="I14350">
        <v>4</v>
      </c>
      <c r="J14350">
        <v>4</v>
      </c>
      <c r="K14350" s="3">
        <v>559.86483281850803</v>
      </c>
      <c r="L14350" s="3">
        <v>399.90345201321998</v>
      </c>
      <c r="M14350" s="7">
        <f>Sales_Table[[#This Row],[Order qty]]*Sales_Table[[#This Row],[unit price]]</f>
        <v>2239.4593312740321</v>
      </c>
      <c r="N14350" s="8">
        <f>Sales_Table[[#This Row],[Revenue]]-Sales_Table[[#This Row],[unit cost]]</f>
        <v>1839.5558792608122</v>
      </c>
    </row>
    <row r="14351" spans="1:14" ht="14.25" customHeight="1">
      <c r="A14351" t="s">
        <v>14364</v>
      </c>
      <c r="B14351" s="2">
        <v>43915</v>
      </c>
      <c r="C14351" s="5" t="str">
        <f t="shared" si="448"/>
        <v>May</v>
      </c>
      <c r="D14351" s="5" t="str">
        <f t="shared" si="449"/>
        <v>2</v>
      </c>
      <c r="E14351" t="s">
        <v>16</v>
      </c>
      <c r="F14351" s="3" t="s">
        <v>12</v>
      </c>
      <c r="G14351">
        <v>25</v>
      </c>
      <c r="H14351">
        <v>197</v>
      </c>
      <c r="I14351">
        <v>30</v>
      </c>
      <c r="J14351">
        <v>5</v>
      </c>
      <c r="K14351" s="3">
        <v>630.19919693470001</v>
      </c>
      <c r="L14351" s="3">
        <v>450.14228352478602</v>
      </c>
      <c r="M14351" s="7">
        <f>Sales_Table[[#This Row],[Order qty]]*Sales_Table[[#This Row],[unit price]]</f>
        <v>3150.9959846735001</v>
      </c>
      <c r="N14351" s="8">
        <f>Sales_Table[[#This Row],[Revenue]]-Sales_Table[[#This Row],[unit cost]]</f>
        <v>2700.8537011487142</v>
      </c>
    </row>
    <row r="14352" spans="1:14" ht="14.25" customHeight="1">
      <c r="A14352" t="s">
        <v>14365</v>
      </c>
      <c r="B14352" s="2">
        <v>43962</v>
      </c>
      <c r="C14352" s="5" t="str">
        <f t="shared" si="448"/>
        <v>Feb</v>
      </c>
      <c r="D14352" s="5" t="str">
        <f t="shared" si="449"/>
        <v>1</v>
      </c>
      <c r="E14352" t="s">
        <v>20</v>
      </c>
      <c r="F14352" s="3" t="s">
        <v>12</v>
      </c>
      <c r="G14352">
        <v>13</v>
      </c>
      <c r="H14352">
        <v>271</v>
      </c>
      <c r="I14352">
        <v>35</v>
      </c>
      <c r="J14352">
        <v>7</v>
      </c>
      <c r="K14352" s="3">
        <v>158.146483004093</v>
      </c>
      <c r="L14352" s="3">
        <v>112.96177357435199</v>
      </c>
      <c r="M14352" s="7">
        <f>Sales_Table[[#This Row],[Order qty]]*Sales_Table[[#This Row],[unit price]]</f>
        <v>1107.0253810286511</v>
      </c>
      <c r="N14352" s="8">
        <f>Sales_Table[[#This Row],[Revenue]]-Sales_Table[[#This Row],[unit cost]]</f>
        <v>994.06360745429902</v>
      </c>
    </row>
    <row r="14353" spans="1:14" ht="14.25" customHeight="1">
      <c r="A14353" t="s">
        <v>14366</v>
      </c>
      <c r="B14353" s="2">
        <v>43889</v>
      </c>
      <c r="C14353" s="5" t="str">
        <f t="shared" si="448"/>
        <v>Jan</v>
      </c>
      <c r="D14353" s="5" t="str">
        <f t="shared" si="449"/>
        <v>5</v>
      </c>
      <c r="E14353" t="s">
        <v>20</v>
      </c>
      <c r="F14353" s="3" t="s">
        <v>12</v>
      </c>
      <c r="G14353">
        <v>4</v>
      </c>
      <c r="H14353">
        <v>120</v>
      </c>
      <c r="I14353">
        <v>22</v>
      </c>
      <c r="J14353">
        <v>1</v>
      </c>
      <c r="K14353" s="3">
        <v>572.64098954200699</v>
      </c>
      <c r="L14353" s="3">
        <v>409.02927824429099</v>
      </c>
      <c r="M14353" s="7">
        <f>Sales_Table[[#This Row],[Order qty]]*Sales_Table[[#This Row],[unit price]]</f>
        <v>572.64098954200699</v>
      </c>
      <c r="N14353" s="8">
        <f>Sales_Table[[#This Row],[Revenue]]-Sales_Table[[#This Row],[unit cost]]</f>
        <v>163.611711297716</v>
      </c>
    </row>
    <row r="14354" spans="1:14" ht="14.25" customHeight="1">
      <c r="A14354" t="s">
        <v>14367</v>
      </c>
      <c r="B14354" s="2">
        <v>43851</v>
      </c>
      <c r="C14354" s="5" t="str">
        <f t="shared" si="448"/>
        <v>May</v>
      </c>
      <c r="D14354" s="5" t="str">
        <f t="shared" si="449"/>
        <v>4</v>
      </c>
      <c r="E14354" t="s">
        <v>14</v>
      </c>
      <c r="F14354" s="3" t="s">
        <v>12</v>
      </c>
      <c r="G14354">
        <v>24</v>
      </c>
      <c r="H14354">
        <v>244</v>
      </c>
      <c r="I14354">
        <v>38</v>
      </c>
      <c r="J14354">
        <v>7</v>
      </c>
      <c r="K14354" s="3">
        <v>173.585875689983</v>
      </c>
      <c r="L14354" s="3">
        <v>123.989911207131</v>
      </c>
      <c r="M14354" s="7">
        <f>Sales_Table[[#This Row],[Order qty]]*Sales_Table[[#This Row],[unit price]]</f>
        <v>1215.1011298298811</v>
      </c>
      <c r="N14354" s="8">
        <f>Sales_Table[[#This Row],[Revenue]]-Sales_Table[[#This Row],[unit cost]]</f>
        <v>1091.1112186227501</v>
      </c>
    </row>
    <row r="14355" spans="1:14" ht="14.25" customHeight="1">
      <c r="A14355" t="s">
        <v>14368</v>
      </c>
      <c r="B14355" s="2">
        <v>43971</v>
      </c>
      <c r="C14355" s="5" t="str">
        <f t="shared" si="448"/>
        <v>Apr</v>
      </c>
      <c r="D14355" s="5" t="str">
        <f t="shared" si="449"/>
        <v>4</v>
      </c>
      <c r="E14355" t="s">
        <v>14</v>
      </c>
      <c r="F14355" s="3" t="s">
        <v>12</v>
      </c>
      <c r="G14355">
        <v>12</v>
      </c>
      <c r="H14355">
        <v>107</v>
      </c>
      <c r="I14355">
        <v>13</v>
      </c>
      <c r="J14355">
        <v>2</v>
      </c>
      <c r="K14355" s="3">
        <v>309.15349996089901</v>
      </c>
      <c r="L14355" s="3">
        <v>220.82392854349999</v>
      </c>
      <c r="M14355" s="7">
        <f>Sales_Table[[#This Row],[Order qty]]*Sales_Table[[#This Row],[unit price]]</f>
        <v>618.30699992179802</v>
      </c>
      <c r="N14355" s="8">
        <f>Sales_Table[[#This Row],[Revenue]]-Sales_Table[[#This Row],[unit cost]]</f>
        <v>397.48307137829806</v>
      </c>
    </row>
    <row r="14356" spans="1:14" ht="14.25" customHeight="1">
      <c r="A14356" t="s">
        <v>14369</v>
      </c>
      <c r="B14356" s="2">
        <v>43929</v>
      </c>
      <c r="C14356" s="5" t="str">
        <f t="shared" si="448"/>
        <v>Apr</v>
      </c>
      <c r="D14356" s="5" t="str">
        <f t="shared" si="449"/>
        <v>5</v>
      </c>
      <c r="E14356" t="s">
        <v>11</v>
      </c>
      <c r="F14356" s="3" t="s">
        <v>12</v>
      </c>
      <c r="G14356">
        <v>15</v>
      </c>
      <c r="H14356">
        <v>250</v>
      </c>
      <c r="I14356">
        <v>33</v>
      </c>
      <c r="J14356">
        <v>3</v>
      </c>
      <c r="K14356" s="3">
        <v>175.18127900362001</v>
      </c>
      <c r="L14356" s="3">
        <v>125.12948500258599</v>
      </c>
      <c r="M14356" s="7">
        <f>Sales_Table[[#This Row],[Order qty]]*Sales_Table[[#This Row],[unit price]]</f>
        <v>525.54383701085999</v>
      </c>
      <c r="N14356" s="8">
        <f>Sales_Table[[#This Row],[Revenue]]-Sales_Table[[#This Row],[unit cost]]</f>
        <v>400.41435200827402</v>
      </c>
    </row>
    <row r="14357" spans="1:14" ht="14.25" customHeight="1">
      <c r="A14357" t="s">
        <v>14370</v>
      </c>
      <c r="B14357" s="2">
        <v>43925</v>
      </c>
      <c r="C14357" s="5" t="str">
        <f t="shared" si="448"/>
        <v>May</v>
      </c>
      <c r="D14357" s="5" t="str">
        <f t="shared" si="449"/>
        <v>1</v>
      </c>
      <c r="E14357" t="s">
        <v>16</v>
      </c>
      <c r="F14357" s="3" t="s">
        <v>12</v>
      </c>
      <c r="G14357">
        <v>16</v>
      </c>
      <c r="H14357">
        <v>49</v>
      </c>
      <c r="I14357">
        <v>15</v>
      </c>
      <c r="J14357">
        <v>2</v>
      </c>
      <c r="K14357" s="3">
        <v>479.09348630905203</v>
      </c>
      <c r="L14357" s="3">
        <v>342.20963307789401</v>
      </c>
      <c r="M14357" s="7">
        <f>Sales_Table[[#This Row],[Order qty]]*Sales_Table[[#This Row],[unit price]]</f>
        <v>958.18697261810405</v>
      </c>
      <c r="N14357" s="8">
        <f>Sales_Table[[#This Row],[Revenue]]-Sales_Table[[#This Row],[unit cost]]</f>
        <v>615.9773395402101</v>
      </c>
    </row>
    <row r="14358" spans="1:14" ht="14.25" customHeight="1">
      <c r="A14358" t="s">
        <v>14371</v>
      </c>
      <c r="B14358" s="2">
        <v>43977</v>
      </c>
      <c r="C14358" s="5" t="str">
        <f t="shared" si="448"/>
        <v>Jan</v>
      </c>
      <c r="D14358" s="5" t="str">
        <f t="shared" si="449"/>
        <v>3</v>
      </c>
      <c r="E14358" t="s">
        <v>11</v>
      </c>
      <c r="F14358" s="3" t="s">
        <v>12</v>
      </c>
      <c r="G14358">
        <v>1</v>
      </c>
      <c r="H14358">
        <v>217</v>
      </c>
      <c r="I14358">
        <v>26</v>
      </c>
      <c r="J14358">
        <v>8</v>
      </c>
      <c r="K14358" s="3">
        <v>205.807731091976</v>
      </c>
      <c r="L14358" s="3">
        <v>147.005522208554</v>
      </c>
      <c r="M14358" s="7">
        <f>Sales_Table[[#This Row],[Order qty]]*Sales_Table[[#This Row],[unit price]]</f>
        <v>1646.461848735808</v>
      </c>
      <c r="N14358" s="8">
        <f>Sales_Table[[#This Row],[Revenue]]-Sales_Table[[#This Row],[unit cost]]</f>
        <v>1499.4563265272541</v>
      </c>
    </row>
    <row r="14359" spans="1:14" ht="14.25" customHeight="1">
      <c r="A14359" t="s">
        <v>14372</v>
      </c>
      <c r="B14359" s="2">
        <v>43840</v>
      </c>
      <c r="C14359" s="5" t="str">
        <f t="shared" si="448"/>
        <v>Mar</v>
      </c>
      <c r="D14359" s="5" t="str">
        <f t="shared" si="449"/>
        <v>2</v>
      </c>
      <c r="E14359" t="s">
        <v>20</v>
      </c>
      <c r="F14359" s="3" t="s">
        <v>12</v>
      </c>
      <c r="G14359">
        <v>26</v>
      </c>
      <c r="H14359">
        <v>262</v>
      </c>
      <c r="I14359">
        <v>24</v>
      </c>
      <c r="J14359">
        <v>7</v>
      </c>
      <c r="K14359" s="3">
        <v>581.99989664554596</v>
      </c>
      <c r="L14359" s="3">
        <v>415.71421188967599</v>
      </c>
      <c r="M14359" s="7">
        <f>Sales_Table[[#This Row],[Order qty]]*Sales_Table[[#This Row],[unit price]]</f>
        <v>4073.9992765188217</v>
      </c>
      <c r="N14359" s="8">
        <f>Sales_Table[[#This Row],[Revenue]]-Sales_Table[[#This Row],[unit cost]]</f>
        <v>3658.2850646291458</v>
      </c>
    </row>
    <row r="14360" spans="1:14" ht="14.25" customHeight="1">
      <c r="A14360" t="s">
        <v>14373</v>
      </c>
      <c r="B14360" s="2">
        <v>43913</v>
      </c>
      <c r="C14360" s="5" t="str">
        <f t="shared" si="448"/>
        <v>Feb</v>
      </c>
      <c r="D14360" s="5" t="str">
        <f t="shared" si="449"/>
        <v>3</v>
      </c>
      <c r="E14360" t="s">
        <v>11</v>
      </c>
      <c r="F14360" s="3" t="s">
        <v>12</v>
      </c>
      <c r="G14360">
        <v>9</v>
      </c>
      <c r="H14360">
        <v>15</v>
      </c>
      <c r="I14360">
        <v>38</v>
      </c>
      <c r="J14360">
        <v>8</v>
      </c>
      <c r="K14360" s="3">
        <v>377.35620027780499</v>
      </c>
      <c r="L14360" s="3">
        <v>269.54014305557502</v>
      </c>
      <c r="M14360" s="7">
        <f>Sales_Table[[#This Row],[Order qty]]*Sales_Table[[#This Row],[unit price]]</f>
        <v>3018.8496022224399</v>
      </c>
      <c r="N14360" s="8">
        <f>Sales_Table[[#This Row],[Revenue]]-Sales_Table[[#This Row],[unit cost]]</f>
        <v>2749.3094591668651</v>
      </c>
    </row>
    <row r="14361" spans="1:14" ht="14.25" customHeight="1">
      <c r="A14361" t="s">
        <v>14374</v>
      </c>
      <c r="B14361" s="2">
        <v>43865</v>
      </c>
      <c r="C14361" s="5" t="str">
        <f t="shared" si="448"/>
        <v>Mar</v>
      </c>
      <c r="D14361" s="5" t="str">
        <f t="shared" si="449"/>
        <v>3</v>
      </c>
      <c r="E14361" t="s">
        <v>11</v>
      </c>
      <c r="F14361" s="3" t="s">
        <v>12</v>
      </c>
      <c r="G14361">
        <v>1</v>
      </c>
      <c r="H14361">
        <v>150</v>
      </c>
      <c r="I14361">
        <v>41</v>
      </c>
      <c r="J14361">
        <v>10</v>
      </c>
      <c r="K14361" s="3">
        <v>442.67638850212097</v>
      </c>
      <c r="L14361" s="3">
        <v>316.19742035865801</v>
      </c>
      <c r="M14361" s="7">
        <f>Sales_Table[[#This Row],[Order qty]]*Sales_Table[[#This Row],[unit price]]</f>
        <v>4426.7638850212097</v>
      </c>
      <c r="N14361" s="8">
        <f>Sales_Table[[#This Row],[Revenue]]-Sales_Table[[#This Row],[unit cost]]</f>
        <v>4110.5664646625519</v>
      </c>
    </row>
    <row r="14362" spans="1:14" ht="14.25" customHeight="1">
      <c r="A14362" t="s">
        <v>14375</v>
      </c>
      <c r="B14362" s="2">
        <v>43908</v>
      </c>
      <c r="C14362" s="5" t="str">
        <f t="shared" si="448"/>
        <v>Mar</v>
      </c>
      <c r="D14362" s="5" t="str">
        <f t="shared" si="449"/>
        <v>5</v>
      </c>
      <c r="E14362" t="s">
        <v>20</v>
      </c>
      <c r="F14362" s="3" t="s">
        <v>12</v>
      </c>
      <c r="G14362">
        <v>12</v>
      </c>
      <c r="H14362">
        <v>346</v>
      </c>
      <c r="I14362">
        <v>20</v>
      </c>
      <c r="J14362">
        <v>3</v>
      </c>
      <c r="K14362" s="3">
        <v>232.98602646589299</v>
      </c>
      <c r="L14362" s="3">
        <v>166.41859033278101</v>
      </c>
      <c r="M14362" s="7">
        <f>Sales_Table[[#This Row],[Order qty]]*Sales_Table[[#This Row],[unit price]]</f>
        <v>698.95807939767894</v>
      </c>
      <c r="N14362" s="8">
        <f>Sales_Table[[#This Row],[Revenue]]-Sales_Table[[#This Row],[unit cost]]</f>
        <v>532.53948906489791</v>
      </c>
    </row>
    <row r="14363" spans="1:14" ht="14.25" customHeight="1">
      <c r="A14363" t="s">
        <v>14376</v>
      </c>
      <c r="B14363" s="2">
        <v>43919</v>
      </c>
      <c r="C14363" s="5" t="str">
        <f t="shared" si="448"/>
        <v>May</v>
      </c>
      <c r="D14363" s="5" t="str">
        <f t="shared" si="449"/>
        <v>2</v>
      </c>
      <c r="E14363" t="s">
        <v>16</v>
      </c>
      <c r="F14363" s="3" t="s">
        <v>12</v>
      </c>
      <c r="G14363">
        <v>19</v>
      </c>
      <c r="H14363">
        <v>135</v>
      </c>
      <c r="I14363">
        <v>17</v>
      </c>
      <c r="J14363">
        <v>5</v>
      </c>
      <c r="K14363" s="3">
        <v>370.93400466442102</v>
      </c>
      <c r="L14363" s="3">
        <v>264.95286047458598</v>
      </c>
      <c r="M14363" s="7">
        <f>Sales_Table[[#This Row],[Order qty]]*Sales_Table[[#This Row],[unit price]]</f>
        <v>1854.6700233221052</v>
      </c>
      <c r="N14363" s="8">
        <f>Sales_Table[[#This Row],[Revenue]]-Sales_Table[[#This Row],[unit cost]]</f>
        <v>1589.7171628475191</v>
      </c>
    </row>
    <row r="14364" spans="1:14" ht="14.25" customHeight="1">
      <c r="A14364" t="s">
        <v>14377</v>
      </c>
      <c r="B14364" s="2">
        <v>43952</v>
      </c>
      <c r="C14364" s="5" t="str">
        <f t="shared" si="448"/>
        <v>Feb</v>
      </c>
      <c r="D14364" s="5" t="str">
        <f t="shared" si="449"/>
        <v>1</v>
      </c>
      <c r="E14364" t="s">
        <v>14</v>
      </c>
      <c r="F14364" s="3" t="s">
        <v>12</v>
      </c>
      <c r="G14364">
        <v>18</v>
      </c>
      <c r="H14364">
        <v>75</v>
      </c>
      <c r="I14364">
        <v>1</v>
      </c>
      <c r="J14364">
        <v>8</v>
      </c>
      <c r="K14364" s="3">
        <v>522.39689379930496</v>
      </c>
      <c r="L14364" s="3">
        <v>373.14063842807502</v>
      </c>
      <c r="M14364" s="7">
        <f>Sales_Table[[#This Row],[Order qty]]*Sales_Table[[#This Row],[unit price]]</f>
        <v>4179.1751503944397</v>
      </c>
      <c r="N14364" s="8">
        <f>Sales_Table[[#This Row],[Revenue]]-Sales_Table[[#This Row],[unit cost]]</f>
        <v>3806.0345119663648</v>
      </c>
    </row>
    <row r="14365" spans="1:14" ht="14.25" customHeight="1">
      <c r="A14365" t="s">
        <v>14378</v>
      </c>
      <c r="B14365" s="2">
        <v>43875</v>
      </c>
      <c r="C14365" s="5" t="str">
        <f t="shared" si="448"/>
        <v>Jan</v>
      </c>
      <c r="D14365" s="5" t="str">
        <f t="shared" si="449"/>
        <v>5</v>
      </c>
      <c r="E14365" t="s">
        <v>16</v>
      </c>
      <c r="F14365" s="3" t="s">
        <v>12</v>
      </c>
      <c r="G14365">
        <v>23</v>
      </c>
      <c r="H14365">
        <v>299</v>
      </c>
      <c r="I14365">
        <v>6</v>
      </c>
      <c r="J14365">
        <v>9</v>
      </c>
      <c r="K14365" s="3">
        <v>595.27525520324696</v>
      </c>
      <c r="L14365" s="3">
        <v>425.196610859462</v>
      </c>
      <c r="M14365" s="7">
        <f>Sales_Table[[#This Row],[Order qty]]*Sales_Table[[#This Row],[unit price]]</f>
        <v>5357.4772968292227</v>
      </c>
      <c r="N14365" s="8">
        <f>Sales_Table[[#This Row],[Revenue]]-Sales_Table[[#This Row],[unit cost]]</f>
        <v>4932.2806859697612</v>
      </c>
    </row>
    <row r="14366" spans="1:14" ht="14.25" customHeight="1">
      <c r="A14366" t="s">
        <v>14379</v>
      </c>
      <c r="B14366" s="2">
        <v>43842</v>
      </c>
      <c r="C14366" s="5" t="str">
        <f t="shared" si="448"/>
        <v>May</v>
      </c>
      <c r="D14366" s="5" t="str">
        <f t="shared" si="449"/>
        <v>2</v>
      </c>
      <c r="E14366" t="s">
        <v>14</v>
      </c>
      <c r="F14366" s="3" t="s">
        <v>12</v>
      </c>
      <c r="G14366">
        <v>16</v>
      </c>
      <c r="H14366">
        <v>110</v>
      </c>
      <c r="I14366">
        <v>7</v>
      </c>
      <c r="J14366">
        <v>1</v>
      </c>
      <c r="K14366" s="3">
        <v>642.27658456563904</v>
      </c>
      <c r="L14366" s="3">
        <v>458.76898897545698</v>
      </c>
      <c r="M14366" s="7">
        <f>Sales_Table[[#This Row],[Order qty]]*Sales_Table[[#This Row],[unit price]]</f>
        <v>642.27658456563904</v>
      </c>
      <c r="N14366" s="8">
        <f>Sales_Table[[#This Row],[Revenue]]-Sales_Table[[#This Row],[unit cost]]</f>
        <v>183.50759559018206</v>
      </c>
    </row>
    <row r="14367" spans="1:14" ht="14.25" customHeight="1">
      <c r="A14367" t="s">
        <v>14380</v>
      </c>
      <c r="B14367" s="2">
        <v>43960</v>
      </c>
      <c r="C14367" s="5" t="str">
        <f t="shared" si="448"/>
        <v>Feb</v>
      </c>
      <c r="D14367" s="5" t="str">
        <f t="shared" si="449"/>
        <v>5</v>
      </c>
      <c r="E14367" t="s">
        <v>11</v>
      </c>
      <c r="F14367" s="3" t="s">
        <v>12</v>
      </c>
      <c r="G14367">
        <v>14</v>
      </c>
      <c r="H14367">
        <v>304</v>
      </c>
      <c r="I14367">
        <v>1</v>
      </c>
      <c r="J14367">
        <v>4</v>
      </c>
      <c r="K14367" s="3">
        <v>174.050855755806</v>
      </c>
      <c r="L14367" s="3">
        <v>124.322039825576</v>
      </c>
      <c r="M14367" s="7">
        <f>Sales_Table[[#This Row],[Order qty]]*Sales_Table[[#This Row],[unit price]]</f>
        <v>696.20342302322399</v>
      </c>
      <c r="N14367" s="8">
        <f>Sales_Table[[#This Row],[Revenue]]-Sales_Table[[#This Row],[unit cost]]</f>
        <v>571.88138319764801</v>
      </c>
    </row>
    <row r="14368" spans="1:14" ht="14.25" customHeight="1">
      <c r="A14368" t="s">
        <v>14381</v>
      </c>
      <c r="B14368" s="2">
        <v>43882</v>
      </c>
      <c r="C14368" s="5" t="str">
        <f t="shared" si="448"/>
        <v>May</v>
      </c>
      <c r="D14368" s="5" t="str">
        <f t="shared" si="449"/>
        <v>1</v>
      </c>
      <c r="E14368" t="s">
        <v>11</v>
      </c>
      <c r="F14368" s="3" t="s">
        <v>12</v>
      </c>
      <c r="G14368">
        <v>19</v>
      </c>
      <c r="H14368">
        <v>179</v>
      </c>
      <c r="I14368">
        <v>41</v>
      </c>
      <c r="J14368">
        <v>1</v>
      </c>
      <c r="K14368" s="3">
        <v>650.33076435327496</v>
      </c>
      <c r="L14368" s="3">
        <v>464.521974538054</v>
      </c>
      <c r="M14368" s="7">
        <f>Sales_Table[[#This Row],[Order qty]]*Sales_Table[[#This Row],[unit price]]</f>
        <v>650.33076435327496</v>
      </c>
      <c r="N14368" s="8">
        <f>Sales_Table[[#This Row],[Revenue]]-Sales_Table[[#This Row],[unit cost]]</f>
        <v>185.80878981522096</v>
      </c>
    </row>
    <row r="14369" spans="1:14" ht="14.25" customHeight="1">
      <c r="A14369" t="s">
        <v>14382</v>
      </c>
      <c r="B14369" s="2">
        <v>43958</v>
      </c>
      <c r="C14369" s="5" t="str">
        <f t="shared" si="448"/>
        <v>Jan</v>
      </c>
      <c r="D14369" s="5" t="str">
        <f t="shared" si="449"/>
        <v>4</v>
      </c>
      <c r="E14369" t="s">
        <v>20</v>
      </c>
      <c r="F14369" s="3" t="s">
        <v>12</v>
      </c>
      <c r="G14369">
        <v>15</v>
      </c>
      <c r="H14369">
        <v>73</v>
      </c>
      <c r="I14369">
        <v>16</v>
      </c>
      <c r="J14369">
        <v>5</v>
      </c>
      <c r="K14369" s="3">
        <v>221.870372056961</v>
      </c>
      <c r="L14369" s="3">
        <v>158.47883718354399</v>
      </c>
      <c r="M14369" s="7">
        <f>Sales_Table[[#This Row],[Order qty]]*Sales_Table[[#This Row],[unit price]]</f>
        <v>1109.3518602848051</v>
      </c>
      <c r="N14369" s="8">
        <f>Sales_Table[[#This Row],[Revenue]]-Sales_Table[[#This Row],[unit cost]]</f>
        <v>950.87302310126108</v>
      </c>
    </row>
    <row r="14370" spans="1:14" ht="14.25" customHeight="1">
      <c r="A14370" t="s">
        <v>14383</v>
      </c>
      <c r="B14370" s="2">
        <v>43856</v>
      </c>
      <c r="C14370" s="5" t="str">
        <f t="shared" si="448"/>
        <v>Apr</v>
      </c>
      <c r="D14370" s="5" t="str">
        <f t="shared" si="449"/>
        <v>5</v>
      </c>
      <c r="E14370" t="s">
        <v>20</v>
      </c>
      <c r="F14370" s="3" t="s">
        <v>12</v>
      </c>
      <c r="G14370">
        <v>19</v>
      </c>
      <c r="H14370">
        <v>250</v>
      </c>
      <c r="I14370">
        <v>23</v>
      </c>
      <c r="J14370">
        <v>6</v>
      </c>
      <c r="K14370" s="3">
        <v>353.55104845762298</v>
      </c>
      <c r="L14370" s="3">
        <v>252.53646318401599</v>
      </c>
      <c r="M14370" s="7">
        <f>Sales_Table[[#This Row],[Order qty]]*Sales_Table[[#This Row],[unit price]]</f>
        <v>2121.3062907457379</v>
      </c>
      <c r="N14370" s="8">
        <f>Sales_Table[[#This Row],[Revenue]]-Sales_Table[[#This Row],[unit cost]]</f>
        <v>1868.769827561722</v>
      </c>
    </row>
    <row r="14371" spans="1:14" ht="14.25" customHeight="1">
      <c r="A14371" t="s">
        <v>14384</v>
      </c>
      <c r="B14371" s="2">
        <v>43932</v>
      </c>
      <c r="C14371" s="5" t="str">
        <f t="shared" si="448"/>
        <v>May</v>
      </c>
      <c r="D14371" s="5" t="str">
        <f t="shared" si="449"/>
        <v>3</v>
      </c>
      <c r="E14371" t="s">
        <v>20</v>
      </c>
      <c r="F14371" s="3" t="s">
        <v>12</v>
      </c>
      <c r="G14371">
        <v>1</v>
      </c>
      <c r="H14371">
        <v>125</v>
      </c>
      <c r="I14371">
        <v>21</v>
      </c>
      <c r="J14371">
        <v>1</v>
      </c>
      <c r="K14371" s="3">
        <v>382.29802072048199</v>
      </c>
      <c r="L14371" s="3">
        <v>273.07001480034398</v>
      </c>
      <c r="M14371" s="7">
        <f>Sales_Table[[#This Row],[Order qty]]*Sales_Table[[#This Row],[unit price]]</f>
        <v>382.29802072048199</v>
      </c>
      <c r="N14371" s="8">
        <f>Sales_Table[[#This Row],[Revenue]]-Sales_Table[[#This Row],[unit cost]]</f>
        <v>109.228005920138</v>
      </c>
    </row>
    <row r="14372" spans="1:14" ht="14.25" customHeight="1">
      <c r="A14372" t="s">
        <v>14385</v>
      </c>
      <c r="B14372" s="2">
        <v>43964</v>
      </c>
      <c r="C14372" s="5" t="str">
        <f t="shared" si="448"/>
        <v>Mar</v>
      </c>
      <c r="D14372" s="5" t="str">
        <f t="shared" si="449"/>
        <v>1</v>
      </c>
      <c r="E14372" t="s">
        <v>11</v>
      </c>
      <c r="F14372" s="3" t="s">
        <v>12</v>
      </c>
      <c r="G14372">
        <v>24</v>
      </c>
      <c r="H14372">
        <v>87</v>
      </c>
      <c r="I14372">
        <v>25</v>
      </c>
      <c r="J14372">
        <v>5</v>
      </c>
      <c r="K14372" s="3">
        <v>621.62759953737304</v>
      </c>
      <c r="L14372" s="3">
        <v>444.01971395526601</v>
      </c>
      <c r="M14372" s="7">
        <f>Sales_Table[[#This Row],[Order qty]]*Sales_Table[[#This Row],[unit price]]</f>
        <v>3108.1379976868652</v>
      </c>
      <c r="N14372" s="8">
        <f>Sales_Table[[#This Row],[Revenue]]-Sales_Table[[#This Row],[unit cost]]</f>
        <v>2664.1182837315991</v>
      </c>
    </row>
    <row r="14373" spans="1:14" ht="14.25" customHeight="1">
      <c r="A14373" t="s">
        <v>14386</v>
      </c>
      <c r="B14373" s="2">
        <v>43917</v>
      </c>
      <c r="C14373" s="5" t="str">
        <f t="shared" si="448"/>
        <v>Jan</v>
      </c>
      <c r="D14373" s="5" t="str">
        <f t="shared" si="449"/>
        <v>1</v>
      </c>
      <c r="E14373" t="s">
        <v>16</v>
      </c>
      <c r="F14373" s="3" t="s">
        <v>12</v>
      </c>
      <c r="G14373">
        <v>8</v>
      </c>
      <c r="H14373">
        <v>131</v>
      </c>
      <c r="I14373">
        <v>38</v>
      </c>
      <c r="J14373">
        <v>7</v>
      </c>
      <c r="K14373" s="3">
        <v>649.11487627029396</v>
      </c>
      <c r="L14373" s="3">
        <v>463.65348305021001</v>
      </c>
      <c r="M14373" s="7">
        <f>Sales_Table[[#This Row],[Order qty]]*Sales_Table[[#This Row],[unit price]]</f>
        <v>4543.8041338920575</v>
      </c>
      <c r="N14373" s="8">
        <f>Sales_Table[[#This Row],[Revenue]]-Sales_Table[[#This Row],[unit cost]]</f>
        <v>4080.1506508418474</v>
      </c>
    </row>
    <row r="14374" spans="1:14" ht="14.25" customHeight="1">
      <c r="A14374" t="s">
        <v>14387</v>
      </c>
      <c r="B14374" s="2">
        <v>43861</v>
      </c>
      <c r="C14374" s="5" t="str">
        <f t="shared" si="448"/>
        <v>Jan</v>
      </c>
      <c r="D14374" s="5" t="str">
        <f t="shared" si="449"/>
        <v>1</v>
      </c>
      <c r="E14374" t="s">
        <v>16</v>
      </c>
      <c r="F14374" s="3" t="s">
        <v>12</v>
      </c>
      <c r="G14374">
        <v>17</v>
      </c>
      <c r="H14374">
        <v>96</v>
      </c>
      <c r="I14374">
        <v>47</v>
      </c>
      <c r="J14374">
        <v>8</v>
      </c>
      <c r="K14374" s="3">
        <v>177.662506520748</v>
      </c>
      <c r="L14374" s="3">
        <v>126.901790371963</v>
      </c>
      <c r="M14374" s="7">
        <f>Sales_Table[[#This Row],[Order qty]]*Sales_Table[[#This Row],[unit price]]</f>
        <v>1421.300052165984</v>
      </c>
      <c r="N14374" s="8">
        <f>Sales_Table[[#This Row],[Revenue]]-Sales_Table[[#This Row],[unit cost]]</f>
        <v>1294.398261794021</v>
      </c>
    </row>
    <row r="14375" spans="1:14" ht="14.25" customHeight="1">
      <c r="A14375" t="s">
        <v>14388</v>
      </c>
      <c r="B14375" s="2">
        <v>43847</v>
      </c>
      <c r="C14375" s="5" t="str">
        <f t="shared" si="448"/>
        <v>Jan</v>
      </c>
      <c r="D14375" s="5" t="str">
        <f t="shared" si="449"/>
        <v>5</v>
      </c>
      <c r="E14375" t="s">
        <v>20</v>
      </c>
      <c r="F14375" s="3" t="s">
        <v>12</v>
      </c>
      <c r="G14375">
        <v>2</v>
      </c>
      <c r="H14375">
        <v>255</v>
      </c>
      <c r="I14375">
        <v>14</v>
      </c>
      <c r="J14375">
        <v>2</v>
      </c>
      <c r="K14375" s="3">
        <v>222.67873442173001</v>
      </c>
      <c r="L14375" s="3">
        <v>159.05623887266401</v>
      </c>
      <c r="M14375" s="7">
        <f>Sales_Table[[#This Row],[Order qty]]*Sales_Table[[#This Row],[unit price]]</f>
        <v>445.35746884346003</v>
      </c>
      <c r="N14375" s="8">
        <f>Sales_Table[[#This Row],[Revenue]]-Sales_Table[[#This Row],[unit cost]]</f>
        <v>286.30122997079604</v>
      </c>
    </row>
    <row r="14376" spans="1:14" ht="14.25" customHeight="1">
      <c r="A14376" t="s">
        <v>14389</v>
      </c>
      <c r="B14376" s="2">
        <v>43859</v>
      </c>
      <c r="C14376" s="5" t="str">
        <f t="shared" si="448"/>
        <v>May</v>
      </c>
      <c r="D14376" s="5" t="str">
        <f t="shared" si="449"/>
        <v>3</v>
      </c>
      <c r="E14376" t="s">
        <v>14</v>
      </c>
      <c r="F14376" s="3" t="s">
        <v>12</v>
      </c>
      <c r="G14376">
        <v>15</v>
      </c>
      <c r="H14376">
        <v>48</v>
      </c>
      <c r="I14376">
        <v>5</v>
      </c>
      <c r="J14376">
        <v>6</v>
      </c>
      <c r="K14376" s="3">
        <v>281.59019476175303</v>
      </c>
      <c r="L14376" s="3">
        <v>201.13585340125201</v>
      </c>
      <c r="M14376" s="7">
        <f>Sales_Table[[#This Row],[Order qty]]*Sales_Table[[#This Row],[unit price]]</f>
        <v>1689.541168570518</v>
      </c>
      <c r="N14376" s="8">
        <f>Sales_Table[[#This Row],[Revenue]]-Sales_Table[[#This Row],[unit cost]]</f>
        <v>1488.405315169266</v>
      </c>
    </row>
    <row r="14377" spans="1:14" ht="14.25" customHeight="1">
      <c r="A14377" t="s">
        <v>14390</v>
      </c>
      <c r="B14377" s="2">
        <v>43973</v>
      </c>
      <c r="C14377" s="5" t="str">
        <f t="shared" si="448"/>
        <v>Mar</v>
      </c>
      <c r="D14377" s="5" t="str">
        <f t="shared" si="449"/>
        <v>4</v>
      </c>
      <c r="E14377" t="s">
        <v>20</v>
      </c>
      <c r="F14377" s="3" t="s">
        <v>12</v>
      </c>
      <c r="G14377">
        <v>6</v>
      </c>
      <c r="H14377">
        <v>18</v>
      </c>
      <c r="I14377">
        <v>47</v>
      </c>
      <c r="J14377">
        <v>6</v>
      </c>
      <c r="K14377" s="3">
        <v>243.16288161277799</v>
      </c>
      <c r="L14377" s="3">
        <v>173.68777258055599</v>
      </c>
      <c r="M14377" s="7">
        <f>Sales_Table[[#This Row],[Order qty]]*Sales_Table[[#This Row],[unit price]]</f>
        <v>1458.9772896766681</v>
      </c>
      <c r="N14377" s="8">
        <f>Sales_Table[[#This Row],[Revenue]]-Sales_Table[[#This Row],[unit cost]]</f>
        <v>1285.2895170961121</v>
      </c>
    </row>
    <row r="14378" spans="1:14" ht="14.25" customHeight="1">
      <c r="A14378" t="s">
        <v>14391</v>
      </c>
      <c r="B14378" s="2">
        <v>43895</v>
      </c>
      <c r="C14378" s="5" t="str">
        <f t="shared" si="448"/>
        <v>Apr</v>
      </c>
      <c r="D14378" s="5" t="str">
        <f t="shared" si="449"/>
        <v>4</v>
      </c>
      <c r="E14378" t="s">
        <v>11</v>
      </c>
      <c r="F14378" s="3" t="s">
        <v>12</v>
      </c>
      <c r="G14378">
        <v>16</v>
      </c>
      <c r="H14378">
        <v>116</v>
      </c>
      <c r="I14378">
        <v>45</v>
      </c>
      <c r="J14378">
        <v>10</v>
      </c>
      <c r="K14378" s="3">
        <v>287.96111744642297</v>
      </c>
      <c r="L14378" s="3">
        <v>205.68651246172999</v>
      </c>
      <c r="M14378" s="7">
        <f>Sales_Table[[#This Row],[Order qty]]*Sales_Table[[#This Row],[unit price]]</f>
        <v>2879.6111744642299</v>
      </c>
      <c r="N14378" s="8">
        <f>Sales_Table[[#This Row],[Revenue]]-Sales_Table[[#This Row],[unit cost]]</f>
        <v>2673.9246620024996</v>
      </c>
    </row>
    <row r="14379" spans="1:14" ht="14.25" customHeight="1">
      <c r="A14379" t="s">
        <v>14392</v>
      </c>
      <c r="B14379" s="2">
        <v>43940</v>
      </c>
      <c r="C14379" s="5" t="str">
        <f t="shared" si="448"/>
        <v>Apr</v>
      </c>
      <c r="D14379" s="5" t="str">
        <f t="shared" si="449"/>
        <v>2</v>
      </c>
      <c r="E14379" t="s">
        <v>16</v>
      </c>
      <c r="F14379" s="3" t="s">
        <v>12</v>
      </c>
      <c r="G14379">
        <v>6</v>
      </c>
      <c r="H14379">
        <v>139</v>
      </c>
      <c r="I14379">
        <v>1</v>
      </c>
      <c r="J14379">
        <v>9</v>
      </c>
      <c r="K14379" s="3">
        <v>333.70502078533201</v>
      </c>
      <c r="L14379" s="3">
        <v>238.36072913237999</v>
      </c>
      <c r="M14379" s="7">
        <f>Sales_Table[[#This Row],[Order qty]]*Sales_Table[[#This Row],[unit price]]</f>
        <v>3003.3451870679883</v>
      </c>
      <c r="N14379" s="8">
        <f>Sales_Table[[#This Row],[Revenue]]-Sales_Table[[#This Row],[unit cost]]</f>
        <v>2764.9844579356081</v>
      </c>
    </row>
    <row r="14380" spans="1:14" ht="14.25" customHeight="1">
      <c r="A14380" t="s">
        <v>14393</v>
      </c>
      <c r="B14380" s="2">
        <v>43945</v>
      </c>
      <c r="C14380" s="5" t="str">
        <f t="shared" si="448"/>
        <v>Feb</v>
      </c>
      <c r="D14380" s="5" t="str">
        <f t="shared" si="449"/>
        <v>1</v>
      </c>
      <c r="E14380" t="s">
        <v>14</v>
      </c>
      <c r="F14380" s="3" t="s">
        <v>12</v>
      </c>
      <c r="G14380">
        <v>5</v>
      </c>
      <c r="H14380">
        <v>284</v>
      </c>
      <c r="I14380">
        <v>13</v>
      </c>
      <c r="J14380">
        <v>3</v>
      </c>
      <c r="K14380" s="3">
        <v>250.994978249073</v>
      </c>
      <c r="L14380" s="3">
        <v>179.28212732076599</v>
      </c>
      <c r="M14380" s="7">
        <f>Sales_Table[[#This Row],[Order qty]]*Sales_Table[[#This Row],[unit price]]</f>
        <v>752.98493474721897</v>
      </c>
      <c r="N14380" s="8">
        <f>Sales_Table[[#This Row],[Revenue]]-Sales_Table[[#This Row],[unit cost]]</f>
        <v>573.70280742645298</v>
      </c>
    </row>
    <row r="14381" spans="1:14" ht="14.25" customHeight="1">
      <c r="A14381" t="s">
        <v>14394</v>
      </c>
      <c r="B14381" s="2">
        <v>43883</v>
      </c>
      <c r="C14381" s="5" t="str">
        <f t="shared" si="448"/>
        <v>Jan</v>
      </c>
      <c r="D14381" s="5" t="str">
        <f t="shared" si="449"/>
        <v>5</v>
      </c>
      <c r="E14381" t="s">
        <v>14</v>
      </c>
      <c r="F14381" s="3" t="s">
        <v>12</v>
      </c>
      <c r="G14381">
        <v>14</v>
      </c>
      <c r="H14381">
        <v>99</v>
      </c>
      <c r="I14381">
        <v>32</v>
      </c>
      <c r="J14381">
        <v>8</v>
      </c>
      <c r="K14381" s="3">
        <v>554.74760341644298</v>
      </c>
      <c r="L14381" s="3">
        <v>396.24828815460199</v>
      </c>
      <c r="M14381" s="7">
        <f>Sales_Table[[#This Row],[Order qty]]*Sales_Table[[#This Row],[unit price]]</f>
        <v>4437.9808273315439</v>
      </c>
      <c r="N14381" s="8">
        <f>Sales_Table[[#This Row],[Revenue]]-Sales_Table[[#This Row],[unit cost]]</f>
        <v>4041.7325391769418</v>
      </c>
    </row>
    <row r="14382" spans="1:14" ht="14.25" customHeight="1">
      <c r="A14382" t="s">
        <v>14395</v>
      </c>
      <c r="B14382" s="2">
        <v>43855</v>
      </c>
      <c r="C14382" s="5" t="str">
        <f t="shared" si="448"/>
        <v>May</v>
      </c>
      <c r="D14382" s="5" t="str">
        <f t="shared" si="449"/>
        <v>3</v>
      </c>
      <c r="E14382" t="s">
        <v>11</v>
      </c>
      <c r="F14382" s="3" t="s">
        <v>12</v>
      </c>
      <c r="G14382">
        <v>16</v>
      </c>
      <c r="H14382">
        <v>157</v>
      </c>
      <c r="I14382">
        <v>28</v>
      </c>
      <c r="J14382">
        <v>10</v>
      </c>
      <c r="K14382" s="3">
        <v>322.05973523855198</v>
      </c>
      <c r="L14382" s="3">
        <v>230.04266802753699</v>
      </c>
      <c r="M14382" s="7">
        <f>Sales_Table[[#This Row],[Order qty]]*Sales_Table[[#This Row],[unit price]]</f>
        <v>3220.59735238552</v>
      </c>
      <c r="N14382" s="8">
        <f>Sales_Table[[#This Row],[Revenue]]-Sales_Table[[#This Row],[unit cost]]</f>
        <v>2990.5546843579832</v>
      </c>
    </row>
    <row r="14383" spans="1:14" ht="14.25" customHeight="1">
      <c r="A14383" t="s">
        <v>14396</v>
      </c>
      <c r="B14383" s="2">
        <v>43960</v>
      </c>
      <c r="C14383" s="5" t="str">
        <f t="shared" si="448"/>
        <v>Mar</v>
      </c>
      <c r="D14383" s="5" t="str">
        <f t="shared" si="449"/>
        <v>4</v>
      </c>
      <c r="E14383" t="s">
        <v>20</v>
      </c>
      <c r="F14383" s="3" t="s">
        <v>12</v>
      </c>
      <c r="G14383">
        <v>24</v>
      </c>
      <c r="H14383">
        <v>353</v>
      </c>
      <c r="I14383">
        <v>14</v>
      </c>
      <c r="J14383">
        <v>2</v>
      </c>
      <c r="K14383" s="3">
        <v>456.10081779956801</v>
      </c>
      <c r="L14383" s="3">
        <v>325.78629842826302</v>
      </c>
      <c r="M14383" s="7">
        <f>Sales_Table[[#This Row],[Order qty]]*Sales_Table[[#This Row],[unit price]]</f>
        <v>912.20163559913601</v>
      </c>
      <c r="N14383" s="8">
        <f>Sales_Table[[#This Row],[Revenue]]-Sales_Table[[#This Row],[unit cost]]</f>
        <v>586.41533717087304</v>
      </c>
    </row>
    <row r="14384" spans="1:14" ht="14.25" customHeight="1">
      <c r="A14384" t="s">
        <v>14397</v>
      </c>
      <c r="B14384" s="2">
        <v>43911</v>
      </c>
      <c r="C14384" s="5" t="str">
        <f t="shared" si="448"/>
        <v>Apr</v>
      </c>
      <c r="D14384" s="5" t="str">
        <f t="shared" si="449"/>
        <v>2</v>
      </c>
      <c r="E14384" t="s">
        <v>14</v>
      </c>
      <c r="F14384" s="3" t="s">
        <v>12</v>
      </c>
      <c r="G14384">
        <v>11</v>
      </c>
      <c r="H14384">
        <v>194</v>
      </c>
      <c r="I14384">
        <v>4</v>
      </c>
      <c r="J14384">
        <v>3</v>
      </c>
      <c r="K14384" s="3">
        <v>336.98263603448902</v>
      </c>
      <c r="L14384" s="3">
        <v>240.701882881778</v>
      </c>
      <c r="M14384" s="7">
        <f>Sales_Table[[#This Row],[Order qty]]*Sales_Table[[#This Row],[unit price]]</f>
        <v>1010.9479081034671</v>
      </c>
      <c r="N14384" s="8">
        <f>Sales_Table[[#This Row],[Revenue]]-Sales_Table[[#This Row],[unit cost]]</f>
        <v>770.24602522168902</v>
      </c>
    </row>
    <row r="14385" spans="1:14" ht="14.25" customHeight="1">
      <c r="A14385" t="s">
        <v>14398</v>
      </c>
      <c r="B14385" s="2">
        <v>43938</v>
      </c>
      <c r="C14385" s="5" t="str">
        <f t="shared" si="448"/>
        <v>Feb</v>
      </c>
      <c r="D14385" s="5" t="str">
        <f t="shared" si="449"/>
        <v>2</v>
      </c>
      <c r="E14385" t="s">
        <v>11</v>
      </c>
      <c r="F14385" s="3" t="s">
        <v>12</v>
      </c>
      <c r="G14385">
        <v>1</v>
      </c>
      <c r="H14385">
        <v>280</v>
      </c>
      <c r="I14385">
        <v>24</v>
      </c>
      <c r="J14385">
        <v>8</v>
      </c>
      <c r="K14385" s="3">
        <v>565.50948357582104</v>
      </c>
      <c r="L14385" s="3">
        <v>403.935345411301</v>
      </c>
      <c r="M14385" s="7">
        <f>Sales_Table[[#This Row],[Order qty]]*Sales_Table[[#This Row],[unit price]]</f>
        <v>4524.0758686065683</v>
      </c>
      <c r="N14385" s="8">
        <f>Sales_Table[[#This Row],[Revenue]]-Sales_Table[[#This Row],[unit cost]]</f>
        <v>4120.1405231952676</v>
      </c>
    </row>
    <row r="14386" spans="1:14" ht="14.25" customHeight="1">
      <c r="A14386" t="s">
        <v>14399</v>
      </c>
      <c r="B14386" s="2">
        <v>43867</v>
      </c>
      <c r="C14386" s="5" t="str">
        <f t="shared" si="448"/>
        <v>Feb</v>
      </c>
      <c r="D14386" s="5" t="str">
        <f t="shared" si="449"/>
        <v>1</v>
      </c>
      <c r="E14386" t="s">
        <v>11</v>
      </c>
      <c r="F14386" s="3" t="s">
        <v>12</v>
      </c>
      <c r="G14386">
        <v>17</v>
      </c>
      <c r="H14386">
        <v>344</v>
      </c>
      <c r="I14386">
        <v>24</v>
      </c>
      <c r="J14386">
        <v>8</v>
      </c>
      <c r="K14386" s="3">
        <v>610.84953421354305</v>
      </c>
      <c r="L14386" s="3">
        <v>436.32109586681599</v>
      </c>
      <c r="M14386" s="7">
        <f>Sales_Table[[#This Row],[Order qty]]*Sales_Table[[#This Row],[unit price]]</f>
        <v>4886.7962737083444</v>
      </c>
      <c r="N14386" s="8">
        <f>Sales_Table[[#This Row],[Revenue]]-Sales_Table[[#This Row],[unit cost]]</f>
        <v>4450.4751778415284</v>
      </c>
    </row>
    <row r="14387" spans="1:14" ht="14.25" customHeight="1">
      <c r="A14387" t="s">
        <v>14400</v>
      </c>
      <c r="B14387" s="2">
        <v>43885</v>
      </c>
      <c r="C14387" s="5" t="str">
        <f t="shared" si="448"/>
        <v>Jan</v>
      </c>
      <c r="D14387" s="5" t="str">
        <f t="shared" si="449"/>
        <v>2</v>
      </c>
      <c r="E14387" t="s">
        <v>11</v>
      </c>
      <c r="F14387" s="3" t="s">
        <v>12</v>
      </c>
      <c r="G14387">
        <v>7</v>
      </c>
      <c r="H14387">
        <v>269</v>
      </c>
      <c r="I14387">
        <v>30</v>
      </c>
      <c r="J14387">
        <v>8</v>
      </c>
      <c r="K14387" s="3">
        <v>254.75510251522101</v>
      </c>
      <c r="L14387" s="3">
        <v>181.967930368015</v>
      </c>
      <c r="M14387" s="7">
        <f>Sales_Table[[#This Row],[Order qty]]*Sales_Table[[#This Row],[unit price]]</f>
        <v>2038.0408201217681</v>
      </c>
      <c r="N14387" s="8">
        <f>Sales_Table[[#This Row],[Revenue]]-Sales_Table[[#This Row],[unit cost]]</f>
        <v>1856.0728897537531</v>
      </c>
    </row>
    <row r="14388" spans="1:14" ht="14.25" customHeight="1">
      <c r="A14388" t="s">
        <v>14401</v>
      </c>
      <c r="B14388" s="2">
        <v>43840</v>
      </c>
      <c r="C14388" s="5" t="str">
        <f t="shared" si="448"/>
        <v>Feb</v>
      </c>
      <c r="D14388" s="5" t="str">
        <f t="shared" si="449"/>
        <v>4</v>
      </c>
      <c r="E14388" t="s">
        <v>20</v>
      </c>
      <c r="F14388" s="3" t="s">
        <v>12</v>
      </c>
      <c r="G14388">
        <v>4</v>
      </c>
      <c r="H14388">
        <v>213</v>
      </c>
      <c r="I14388">
        <v>3</v>
      </c>
      <c r="J14388">
        <v>3</v>
      </c>
      <c r="K14388" s="3">
        <v>574.19873696565605</v>
      </c>
      <c r="L14388" s="3">
        <v>410.14195497546899</v>
      </c>
      <c r="M14388" s="7">
        <f>Sales_Table[[#This Row],[Order qty]]*Sales_Table[[#This Row],[unit price]]</f>
        <v>1722.5962108969682</v>
      </c>
      <c r="N14388" s="8">
        <f>Sales_Table[[#This Row],[Revenue]]-Sales_Table[[#This Row],[unit cost]]</f>
        <v>1312.4542559214992</v>
      </c>
    </row>
    <row r="14389" spans="1:14" ht="14.25" customHeight="1">
      <c r="A14389" t="s">
        <v>14402</v>
      </c>
      <c r="B14389" s="2">
        <v>43862</v>
      </c>
      <c r="C14389" s="5" t="str">
        <f t="shared" si="448"/>
        <v>Apr</v>
      </c>
      <c r="D14389" s="5" t="str">
        <f t="shared" si="449"/>
        <v>3</v>
      </c>
      <c r="E14389" t="s">
        <v>20</v>
      </c>
      <c r="F14389" s="3" t="s">
        <v>12</v>
      </c>
      <c r="G14389">
        <v>25</v>
      </c>
      <c r="H14389">
        <v>286</v>
      </c>
      <c r="I14389">
        <v>37</v>
      </c>
      <c r="J14389">
        <v>10</v>
      </c>
      <c r="K14389" s="3">
        <v>578.574315547943</v>
      </c>
      <c r="L14389" s="3">
        <v>413.267368248531</v>
      </c>
      <c r="M14389" s="7">
        <f>Sales_Table[[#This Row],[Order qty]]*Sales_Table[[#This Row],[unit price]]</f>
        <v>5785.7431554794302</v>
      </c>
      <c r="N14389" s="8">
        <f>Sales_Table[[#This Row],[Revenue]]-Sales_Table[[#This Row],[unit cost]]</f>
        <v>5372.4757872308992</v>
      </c>
    </row>
    <row r="14390" spans="1:14" ht="14.25" customHeight="1">
      <c r="A14390" t="s">
        <v>14403</v>
      </c>
      <c r="B14390" s="2">
        <v>43935</v>
      </c>
      <c r="C14390" s="5" t="str">
        <f t="shared" si="448"/>
        <v>Mar</v>
      </c>
      <c r="D14390" s="5" t="str">
        <f t="shared" si="449"/>
        <v>5</v>
      </c>
      <c r="E14390" t="s">
        <v>20</v>
      </c>
      <c r="F14390" s="3" t="s">
        <v>12</v>
      </c>
      <c r="G14390">
        <v>19</v>
      </c>
      <c r="H14390">
        <v>236</v>
      </c>
      <c r="I14390">
        <v>18</v>
      </c>
      <c r="J14390">
        <v>8</v>
      </c>
      <c r="K14390" s="3">
        <v>526.76563400030102</v>
      </c>
      <c r="L14390" s="3">
        <v>376.26116714307199</v>
      </c>
      <c r="M14390" s="7">
        <f>Sales_Table[[#This Row],[Order qty]]*Sales_Table[[#This Row],[unit price]]</f>
        <v>4214.1250720024082</v>
      </c>
      <c r="N14390" s="8">
        <f>Sales_Table[[#This Row],[Revenue]]-Sales_Table[[#This Row],[unit cost]]</f>
        <v>3837.8639048593363</v>
      </c>
    </row>
    <row r="14391" spans="1:14" ht="14.25" customHeight="1">
      <c r="A14391" t="s">
        <v>14404</v>
      </c>
      <c r="B14391" s="2">
        <v>43897</v>
      </c>
      <c r="C14391" s="5" t="str">
        <f t="shared" si="448"/>
        <v>May</v>
      </c>
      <c r="D14391" s="5" t="str">
        <f t="shared" si="449"/>
        <v>2</v>
      </c>
      <c r="E14391" t="s">
        <v>11</v>
      </c>
      <c r="F14391" s="3" t="s">
        <v>12</v>
      </c>
      <c r="G14391">
        <v>20</v>
      </c>
      <c r="H14391">
        <v>219</v>
      </c>
      <c r="I14391">
        <v>15</v>
      </c>
      <c r="J14391">
        <v>2</v>
      </c>
      <c r="K14391" s="3">
        <v>265.92501604556998</v>
      </c>
      <c r="L14391" s="3">
        <v>189.94644003254999</v>
      </c>
      <c r="M14391" s="7">
        <f>Sales_Table[[#This Row],[Order qty]]*Sales_Table[[#This Row],[unit price]]</f>
        <v>531.85003209113995</v>
      </c>
      <c r="N14391" s="8">
        <f>Sales_Table[[#This Row],[Revenue]]-Sales_Table[[#This Row],[unit cost]]</f>
        <v>341.90359205858999</v>
      </c>
    </row>
    <row r="14392" spans="1:14" ht="14.25" customHeight="1">
      <c r="A14392" t="s">
        <v>14405</v>
      </c>
      <c r="B14392" s="2">
        <v>43954</v>
      </c>
      <c r="C14392" s="5" t="str">
        <f t="shared" si="448"/>
        <v>Feb</v>
      </c>
      <c r="D14392" s="5" t="str">
        <f t="shared" si="449"/>
        <v>4</v>
      </c>
      <c r="E14392" t="s">
        <v>11</v>
      </c>
      <c r="F14392" s="3" t="s">
        <v>12</v>
      </c>
      <c r="G14392">
        <v>20</v>
      </c>
      <c r="H14392">
        <v>98</v>
      </c>
      <c r="I14392">
        <v>23</v>
      </c>
      <c r="J14392">
        <v>6</v>
      </c>
      <c r="K14392" s="3">
        <v>387.18435770273197</v>
      </c>
      <c r="L14392" s="3">
        <v>276.56025550195199</v>
      </c>
      <c r="M14392" s="7">
        <f>Sales_Table[[#This Row],[Order qty]]*Sales_Table[[#This Row],[unit price]]</f>
        <v>2323.1061462163916</v>
      </c>
      <c r="N14392" s="8">
        <f>Sales_Table[[#This Row],[Revenue]]-Sales_Table[[#This Row],[unit cost]]</f>
        <v>2046.5458907144396</v>
      </c>
    </row>
    <row r="14393" spans="1:14" ht="14.25" customHeight="1">
      <c r="A14393" t="s">
        <v>14406</v>
      </c>
      <c r="B14393" s="2">
        <v>43875</v>
      </c>
      <c r="C14393" s="5" t="str">
        <f t="shared" si="448"/>
        <v>Apr</v>
      </c>
      <c r="D14393" s="5" t="str">
        <f t="shared" si="449"/>
        <v>4</v>
      </c>
      <c r="E14393" t="s">
        <v>20</v>
      </c>
      <c r="F14393" s="3" t="s">
        <v>12</v>
      </c>
      <c r="G14393">
        <v>24</v>
      </c>
      <c r="H14393">
        <v>36</v>
      </c>
      <c r="I14393">
        <v>20</v>
      </c>
      <c r="J14393">
        <v>4</v>
      </c>
      <c r="K14393" s="3">
        <v>222.38136935234101</v>
      </c>
      <c r="L14393" s="3">
        <v>158.843835251672</v>
      </c>
      <c r="M14393" s="7">
        <f>Sales_Table[[#This Row],[Order qty]]*Sales_Table[[#This Row],[unit price]]</f>
        <v>889.52547740936404</v>
      </c>
      <c r="N14393" s="8">
        <f>Sales_Table[[#This Row],[Revenue]]-Sales_Table[[#This Row],[unit cost]]</f>
        <v>730.68164215769207</v>
      </c>
    </row>
    <row r="14394" spans="1:14" ht="14.25" customHeight="1">
      <c r="A14394" t="s">
        <v>14407</v>
      </c>
      <c r="B14394" s="2">
        <v>43939</v>
      </c>
      <c r="C14394" s="5" t="str">
        <f t="shared" si="448"/>
        <v>Apr</v>
      </c>
      <c r="D14394" s="5" t="str">
        <f t="shared" si="449"/>
        <v>4</v>
      </c>
      <c r="E14394" t="s">
        <v>14</v>
      </c>
      <c r="F14394" s="3" t="s">
        <v>12</v>
      </c>
      <c r="G14394">
        <v>14</v>
      </c>
      <c r="H14394">
        <v>281</v>
      </c>
      <c r="I14394">
        <v>43</v>
      </c>
      <c r="J14394">
        <v>4</v>
      </c>
      <c r="K14394" s="3">
        <v>464.30272454023401</v>
      </c>
      <c r="L14394" s="3">
        <v>331.644803243024</v>
      </c>
      <c r="M14394" s="7">
        <f>Sales_Table[[#This Row],[Order qty]]*Sales_Table[[#This Row],[unit price]]</f>
        <v>1857.210898160936</v>
      </c>
      <c r="N14394" s="8">
        <f>Sales_Table[[#This Row],[Revenue]]-Sales_Table[[#This Row],[unit cost]]</f>
        <v>1525.5660949179121</v>
      </c>
    </row>
    <row r="14395" spans="1:14" ht="14.25" customHeight="1">
      <c r="A14395" t="s">
        <v>14408</v>
      </c>
      <c r="B14395" s="2">
        <v>43951</v>
      </c>
      <c r="C14395" s="5" t="str">
        <f t="shared" si="448"/>
        <v>Apr</v>
      </c>
      <c r="D14395" s="5" t="str">
        <f t="shared" si="449"/>
        <v>5</v>
      </c>
      <c r="E14395" t="s">
        <v>16</v>
      </c>
      <c r="F14395" s="3" t="s">
        <v>12</v>
      </c>
      <c r="G14395">
        <v>16</v>
      </c>
      <c r="H14395">
        <v>81</v>
      </c>
      <c r="I14395">
        <v>21</v>
      </c>
      <c r="J14395">
        <v>1</v>
      </c>
      <c r="K14395" s="3">
        <v>464.68898856639902</v>
      </c>
      <c r="L14395" s="3">
        <v>331.920706118856</v>
      </c>
      <c r="M14395" s="7">
        <f>Sales_Table[[#This Row],[Order qty]]*Sales_Table[[#This Row],[unit price]]</f>
        <v>464.68898856639902</v>
      </c>
      <c r="N14395" s="8">
        <f>Sales_Table[[#This Row],[Revenue]]-Sales_Table[[#This Row],[unit cost]]</f>
        <v>132.76828244754302</v>
      </c>
    </row>
    <row r="14396" spans="1:14" ht="14.25" customHeight="1">
      <c r="A14396" t="s">
        <v>14409</v>
      </c>
      <c r="B14396" s="2">
        <v>43938</v>
      </c>
      <c r="C14396" s="5" t="str">
        <f t="shared" si="448"/>
        <v>May</v>
      </c>
      <c r="D14396" s="5" t="str">
        <f t="shared" si="449"/>
        <v>5</v>
      </c>
      <c r="E14396" t="s">
        <v>14</v>
      </c>
      <c r="F14396" s="3" t="s">
        <v>12</v>
      </c>
      <c r="G14396">
        <v>21</v>
      </c>
      <c r="H14396">
        <v>248</v>
      </c>
      <c r="I14396">
        <v>47</v>
      </c>
      <c r="J14396">
        <v>5</v>
      </c>
      <c r="K14396" s="3">
        <v>383.016707718372</v>
      </c>
      <c r="L14396" s="3">
        <v>273.58336265598001</v>
      </c>
      <c r="M14396" s="7">
        <f>Sales_Table[[#This Row],[Order qty]]*Sales_Table[[#This Row],[unit price]]</f>
        <v>1915.0835385918599</v>
      </c>
      <c r="N14396" s="8">
        <f>Sales_Table[[#This Row],[Revenue]]-Sales_Table[[#This Row],[unit cost]]</f>
        <v>1641.50017593588</v>
      </c>
    </row>
    <row r="14397" spans="1:14" ht="14.25" customHeight="1">
      <c r="A14397" t="s">
        <v>14410</v>
      </c>
      <c r="B14397" s="2">
        <v>43976</v>
      </c>
      <c r="C14397" s="5" t="str">
        <f t="shared" si="448"/>
        <v>May</v>
      </c>
      <c r="D14397" s="5" t="str">
        <f t="shared" si="449"/>
        <v>1</v>
      </c>
      <c r="E14397" t="s">
        <v>20</v>
      </c>
      <c r="F14397" s="3" t="s">
        <v>12</v>
      </c>
      <c r="G14397">
        <v>5</v>
      </c>
      <c r="H14397">
        <v>111</v>
      </c>
      <c r="I14397">
        <v>15</v>
      </c>
      <c r="J14397">
        <v>3</v>
      </c>
      <c r="K14397" s="3">
        <v>587.76151657104504</v>
      </c>
      <c r="L14397" s="3">
        <v>419.82965469360403</v>
      </c>
      <c r="M14397" s="7">
        <f>Sales_Table[[#This Row],[Order qty]]*Sales_Table[[#This Row],[unit price]]</f>
        <v>1763.2845497131352</v>
      </c>
      <c r="N14397" s="8">
        <f>Sales_Table[[#This Row],[Revenue]]-Sales_Table[[#This Row],[unit cost]]</f>
        <v>1343.4548950195313</v>
      </c>
    </row>
    <row r="14398" spans="1:14" ht="14.25" customHeight="1">
      <c r="A14398" t="s">
        <v>14411</v>
      </c>
      <c r="B14398" s="2">
        <v>43965</v>
      </c>
      <c r="C14398" s="5" t="str">
        <f t="shared" si="448"/>
        <v>Jan</v>
      </c>
      <c r="D14398" s="5" t="str">
        <f t="shared" si="449"/>
        <v>1</v>
      </c>
      <c r="E14398" t="s">
        <v>14</v>
      </c>
      <c r="F14398" s="3" t="s">
        <v>12</v>
      </c>
      <c r="G14398">
        <v>19</v>
      </c>
      <c r="H14398">
        <v>52</v>
      </c>
      <c r="I14398">
        <v>5</v>
      </c>
      <c r="J14398">
        <v>6</v>
      </c>
      <c r="K14398" s="3">
        <v>438.780691087246</v>
      </c>
      <c r="L14398" s="3">
        <v>313.41477934803299</v>
      </c>
      <c r="M14398" s="7">
        <f>Sales_Table[[#This Row],[Order qty]]*Sales_Table[[#This Row],[unit price]]</f>
        <v>2632.6841465234761</v>
      </c>
      <c r="N14398" s="8">
        <f>Sales_Table[[#This Row],[Revenue]]-Sales_Table[[#This Row],[unit cost]]</f>
        <v>2319.2693671754432</v>
      </c>
    </row>
    <row r="14399" spans="1:14" ht="14.25" customHeight="1">
      <c r="A14399" t="s">
        <v>14412</v>
      </c>
      <c r="B14399" s="2">
        <v>43835</v>
      </c>
      <c r="C14399" s="5" t="str">
        <f t="shared" si="448"/>
        <v>Jan</v>
      </c>
      <c r="D14399" s="5" t="str">
        <f t="shared" si="449"/>
        <v>2</v>
      </c>
      <c r="E14399" t="s">
        <v>16</v>
      </c>
      <c r="F14399" s="3" t="s">
        <v>12</v>
      </c>
      <c r="G14399">
        <v>1</v>
      </c>
      <c r="H14399">
        <v>149</v>
      </c>
      <c r="I14399">
        <v>22</v>
      </c>
      <c r="J14399">
        <v>5</v>
      </c>
      <c r="K14399" s="3">
        <v>460.64986431598697</v>
      </c>
      <c r="L14399" s="3">
        <v>329.03561736856199</v>
      </c>
      <c r="M14399" s="7">
        <f>Sales_Table[[#This Row],[Order qty]]*Sales_Table[[#This Row],[unit price]]</f>
        <v>2303.249321579935</v>
      </c>
      <c r="N14399" s="8">
        <f>Sales_Table[[#This Row],[Revenue]]-Sales_Table[[#This Row],[unit cost]]</f>
        <v>1974.2137042113729</v>
      </c>
    </row>
    <row r="14400" spans="1:14" ht="14.25" customHeight="1">
      <c r="A14400" t="s">
        <v>14413</v>
      </c>
      <c r="B14400" s="2">
        <v>43832</v>
      </c>
      <c r="C14400" s="5" t="str">
        <f t="shared" si="448"/>
        <v>Feb</v>
      </c>
      <c r="D14400" s="5" t="str">
        <f t="shared" si="449"/>
        <v>3</v>
      </c>
      <c r="E14400" t="s">
        <v>11</v>
      </c>
      <c r="F14400" s="3" t="s">
        <v>12</v>
      </c>
      <c r="G14400">
        <v>18</v>
      </c>
      <c r="H14400">
        <v>162</v>
      </c>
      <c r="I14400">
        <v>22</v>
      </c>
      <c r="J14400">
        <v>9</v>
      </c>
      <c r="K14400" s="3">
        <v>261.19975429773302</v>
      </c>
      <c r="L14400" s="3">
        <v>186.57125306981001</v>
      </c>
      <c r="M14400" s="7">
        <f>Sales_Table[[#This Row],[Order qty]]*Sales_Table[[#This Row],[unit price]]</f>
        <v>2350.797788679597</v>
      </c>
      <c r="N14400" s="8">
        <f>Sales_Table[[#This Row],[Revenue]]-Sales_Table[[#This Row],[unit cost]]</f>
        <v>2164.2265356097869</v>
      </c>
    </row>
    <row r="14401" spans="1:14" ht="14.25" customHeight="1">
      <c r="A14401" t="s">
        <v>14414</v>
      </c>
      <c r="B14401" s="2">
        <v>43871</v>
      </c>
      <c r="C14401" s="5" t="str">
        <f t="shared" si="448"/>
        <v>Mar</v>
      </c>
      <c r="D14401" s="5" t="str">
        <f t="shared" si="449"/>
        <v>2</v>
      </c>
      <c r="E14401" t="s">
        <v>20</v>
      </c>
      <c r="F14401" s="3" t="s">
        <v>12</v>
      </c>
      <c r="G14401">
        <v>8</v>
      </c>
      <c r="H14401">
        <v>99</v>
      </c>
      <c r="I14401">
        <v>36</v>
      </c>
      <c r="J14401">
        <v>3</v>
      </c>
      <c r="K14401" s="3">
        <v>478.26535534858698</v>
      </c>
      <c r="L14401" s="3">
        <v>341.61811096327602</v>
      </c>
      <c r="M14401" s="7">
        <f>Sales_Table[[#This Row],[Order qty]]*Sales_Table[[#This Row],[unit price]]</f>
        <v>1434.7960660457609</v>
      </c>
      <c r="N14401" s="8">
        <f>Sales_Table[[#This Row],[Revenue]]-Sales_Table[[#This Row],[unit cost]]</f>
        <v>1093.1779550824849</v>
      </c>
    </row>
    <row r="14402" spans="1:14" ht="14.25" customHeight="1">
      <c r="A14402" t="s">
        <v>14415</v>
      </c>
      <c r="B14402" s="2">
        <v>43920</v>
      </c>
      <c r="C14402" s="5" t="str">
        <f t="shared" ref="C14402:C14465" si="450">TEXT(B14403,"mmm")</f>
        <v>Feb</v>
      </c>
      <c r="D14402" s="5" t="str">
        <f t="shared" ref="D14402:D14465" si="451">TEXT(B14404, "m")</f>
        <v>2</v>
      </c>
      <c r="E14402" t="s">
        <v>20</v>
      </c>
      <c r="F14402" s="3" t="s">
        <v>12</v>
      </c>
      <c r="G14402">
        <v>13</v>
      </c>
      <c r="H14402">
        <v>247</v>
      </c>
      <c r="I14402">
        <v>29</v>
      </c>
      <c r="J14402">
        <v>7</v>
      </c>
      <c r="K14402" s="3">
        <v>313.360239207745</v>
      </c>
      <c r="L14402" s="3">
        <v>223.82874229124599</v>
      </c>
      <c r="M14402" s="7">
        <f>Sales_Table[[#This Row],[Order qty]]*Sales_Table[[#This Row],[unit price]]</f>
        <v>2193.5216744542149</v>
      </c>
      <c r="N14402" s="8">
        <f>Sales_Table[[#This Row],[Revenue]]-Sales_Table[[#This Row],[unit cost]]</f>
        <v>1969.6929321629689</v>
      </c>
    </row>
    <row r="14403" spans="1:14" ht="14.25" customHeight="1">
      <c r="A14403" t="s">
        <v>14416</v>
      </c>
      <c r="B14403" s="2">
        <v>43874</v>
      </c>
      <c r="C14403" s="5" t="str">
        <f t="shared" si="450"/>
        <v>Feb</v>
      </c>
      <c r="D14403" s="5" t="str">
        <f t="shared" si="451"/>
        <v>1</v>
      </c>
      <c r="E14403" t="s">
        <v>16</v>
      </c>
      <c r="F14403" s="3" t="s">
        <v>12</v>
      </c>
      <c r="G14403">
        <v>24</v>
      </c>
      <c r="H14403">
        <v>275</v>
      </c>
      <c r="I14403">
        <v>31</v>
      </c>
      <c r="J14403">
        <v>4</v>
      </c>
      <c r="K14403" s="3">
        <v>319.888026595116</v>
      </c>
      <c r="L14403" s="3">
        <v>228.49144756794001</v>
      </c>
      <c r="M14403" s="7">
        <f>Sales_Table[[#This Row],[Order qty]]*Sales_Table[[#This Row],[unit price]]</f>
        <v>1279.552106380464</v>
      </c>
      <c r="N14403" s="8">
        <f>Sales_Table[[#This Row],[Revenue]]-Sales_Table[[#This Row],[unit cost]]</f>
        <v>1051.060658812524</v>
      </c>
    </row>
    <row r="14404" spans="1:14" ht="14.25" customHeight="1">
      <c r="A14404" t="s">
        <v>14417</v>
      </c>
      <c r="B14404" s="2">
        <v>43885</v>
      </c>
      <c r="C14404" s="5" t="str">
        <f t="shared" si="450"/>
        <v>Jan</v>
      </c>
      <c r="D14404" s="5" t="str">
        <f t="shared" si="451"/>
        <v>4</v>
      </c>
      <c r="E14404" t="s">
        <v>20</v>
      </c>
      <c r="F14404" s="3" t="s">
        <v>12</v>
      </c>
      <c r="G14404">
        <v>23</v>
      </c>
      <c r="H14404">
        <v>314</v>
      </c>
      <c r="I14404">
        <v>45</v>
      </c>
      <c r="J14404">
        <v>8</v>
      </c>
      <c r="K14404" s="3">
        <v>355.80484753847099</v>
      </c>
      <c r="L14404" s="3">
        <v>254.14631967033699</v>
      </c>
      <c r="M14404" s="7">
        <f>Sales_Table[[#This Row],[Order qty]]*Sales_Table[[#This Row],[unit price]]</f>
        <v>2846.438780307768</v>
      </c>
      <c r="N14404" s="8">
        <f>Sales_Table[[#This Row],[Revenue]]-Sales_Table[[#This Row],[unit cost]]</f>
        <v>2592.2924606374308</v>
      </c>
    </row>
    <row r="14405" spans="1:14" ht="14.25" customHeight="1">
      <c r="A14405" t="s">
        <v>14418</v>
      </c>
      <c r="B14405" s="2">
        <v>43845</v>
      </c>
      <c r="C14405" s="5" t="str">
        <f t="shared" si="450"/>
        <v>Apr</v>
      </c>
      <c r="D14405" s="5" t="str">
        <f t="shared" si="451"/>
        <v>1</v>
      </c>
      <c r="E14405" t="s">
        <v>11</v>
      </c>
      <c r="F14405" s="3" t="s">
        <v>12</v>
      </c>
      <c r="G14405">
        <v>16</v>
      </c>
      <c r="H14405">
        <v>355</v>
      </c>
      <c r="I14405">
        <v>13</v>
      </c>
      <c r="J14405">
        <v>5</v>
      </c>
      <c r="K14405" s="3">
        <v>300.74133539199801</v>
      </c>
      <c r="L14405" s="3">
        <v>214.815239565713</v>
      </c>
      <c r="M14405" s="7">
        <f>Sales_Table[[#This Row],[Order qty]]*Sales_Table[[#This Row],[unit price]]</f>
        <v>1503.7066769599901</v>
      </c>
      <c r="N14405" s="8">
        <f>Sales_Table[[#This Row],[Revenue]]-Sales_Table[[#This Row],[unit cost]]</f>
        <v>1288.8914373942771</v>
      </c>
    </row>
    <row r="14406" spans="1:14" ht="14.25" customHeight="1">
      <c r="A14406" t="s">
        <v>14419</v>
      </c>
      <c r="B14406" s="2">
        <v>43944</v>
      </c>
      <c r="C14406" s="5" t="str">
        <f t="shared" si="450"/>
        <v>Jan</v>
      </c>
      <c r="D14406" s="5" t="str">
        <f t="shared" si="451"/>
        <v>1</v>
      </c>
      <c r="E14406" t="s">
        <v>16</v>
      </c>
      <c r="F14406" s="3" t="s">
        <v>12</v>
      </c>
      <c r="G14406">
        <v>3</v>
      </c>
      <c r="H14406">
        <v>15</v>
      </c>
      <c r="I14406">
        <v>24</v>
      </c>
      <c r="J14406">
        <v>4</v>
      </c>
      <c r="K14406" s="3">
        <v>151.308519780636</v>
      </c>
      <c r="L14406" s="3">
        <v>108.077514129026</v>
      </c>
      <c r="M14406" s="7">
        <f>Sales_Table[[#This Row],[Order qty]]*Sales_Table[[#This Row],[unit price]]</f>
        <v>605.23407912254402</v>
      </c>
      <c r="N14406" s="8">
        <f>Sales_Table[[#This Row],[Revenue]]-Sales_Table[[#This Row],[unit cost]]</f>
        <v>497.15656499351803</v>
      </c>
    </row>
    <row r="14407" spans="1:14" ht="14.25" customHeight="1">
      <c r="A14407" t="s">
        <v>14420</v>
      </c>
      <c r="B14407" s="2">
        <v>43851</v>
      </c>
      <c r="C14407" s="5" t="str">
        <f t="shared" si="450"/>
        <v>Jan</v>
      </c>
      <c r="D14407" s="5" t="str">
        <f t="shared" si="451"/>
        <v>1</v>
      </c>
      <c r="E14407" t="s">
        <v>14</v>
      </c>
      <c r="F14407" s="3" t="s">
        <v>12</v>
      </c>
      <c r="G14407">
        <v>16</v>
      </c>
      <c r="H14407">
        <v>190</v>
      </c>
      <c r="I14407">
        <v>9</v>
      </c>
      <c r="J14407">
        <v>9</v>
      </c>
      <c r="K14407" s="3">
        <v>510.16452276706701</v>
      </c>
      <c r="L14407" s="3">
        <v>364.40323054790503</v>
      </c>
      <c r="M14407" s="7">
        <f>Sales_Table[[#This Row],[Order qty]]*Sales_Table[[#This Row],[unit price]]</f>
        <v>4591.4807049036035</v>
      </c>
      <c r="N14407" s="8">
        <f>Sales_Table[[#This Row],[Revenue]]-Sales_Table[[#This Row],[unit cost]]</f>
        <v>4227.0774743556985</v>
      </c>
    </row>
    <row r="14408" spans="1:14" ht="14.25" customHeight="1">
      <c r="A14408" t="s">
        <v>14421</v>
      </c>
      <c r="B14408" s="2">
        <v>43847</v>
      </c>
      <c r="C14408" s="5" t="str">
        <f t="shared" si="450"/>
        <v>Jan</v>
      </c>
      <c r="D14408" s="5" t="str">
        <f t="shared" si="451"/>
        <v>4</v>
      </c>
      <c r="E14408" t="s">
        <v>20</v>
      </c>
      <c r="F14408" s="3" t="s">
        <v>12</v>
      </c>
      <c r="G14408">
        <v>6</v>
      </c>
      <c r="H14408">
        <v>60</v>
      </c>
      <c r="I14408">
        <v>8</v>
      </c>
      <c r="J14408">
        <v>4</v>
      </c>
      <c r="K14408" s="3">
        <v>296.861345350742</v>
      </c>
      <c r="L14408" s="3">
        <v>212.04381810767299</v>
      </c>
      <c r="M14408" s="7">
        <f>Sales_Table[[#This Row],[Order qty]]*Sales_Table[[#This Row],[unit price]]</f>
        <v>1187.445381402968</v>
      </c>
      <c r="N14408" s="8">
        <f>Sales_Table[[#This Row],[Revenue]]-Sales_Table[[#This Row],[unit cost]]</f>
        <v>975.40156329529498</v>
      </c>
    </row>
    <row r="14409" spans="1:14" ht="14.25" customHeight="1">
      <c r="A14409" t="s">
        <v>14422</v>
      </c>
      <c r="B14409" s="2">
        <v>43856</v>
      </c>
      <c r="C14409" s="5" t="str">
        <f t="shared" si="450"/>
        <v>Apr</v>
      </c>
      <c r="D14409" s="5" t="str">
        <f t="shared" si="451"/>
        <v>4</v>
      </c>
      <c r="E14409" t="s">
        <v>14</v>
      </c>
      <c r="F14409" s="3" t="s">
        <v>12</v>
      </c>
      <c r="G14409">
        <v>14</v>
      </c>
      <c r="H14409">
        <v>162</v>
      </c>
      <c r="I14409">
        <v>25</v>
      </c>
      <c r="J14409">
        <v>3</v>
      </c>
      <c r="K14409" s="3">
        <v>570.16388297081005</v>
      </c>
      <c r="L14409" s="3">
        <v>407.25991640772099</v>
      </c>
      <c r="M14409" s="7">
        <f>Sales_Table[[#This Row],[Order qty]]*Sales_Table[[#This Row],[unit price]]</f>
        <v>1710.4916489124303</v>
      </c>
      <c r="N14409" s="8">
        <f>Sales_Table[[#This Row],[Revenue]]-Sales_Table[[#This Row],[unit cost]]</f>
        <v>1303.2317325047093</v>
      </c>
    </row>
    <row r="14410" spans="1:14" ht="14.25" customHeight="1">
      <c r="A14410" t="s">
        <v>14423</v>
      </c>
      <c r="B14410" s="2">
        <v>43943</v>
      </c>
      <c r="C14410" s="5" t="str">
        <f t="shared" si="450"/>
        <v>Apr</v>
      </c>
      <c r="D14410" s="5" t="str">
        <f t="shared" si="451"/>
        <v>5</v>
      </c>
      <c r="E14410" t="s">
        <v>20</v>
      </c>
      <c r="F14410" s="3" t="s">
        <v>12</v>
      </c>
      <c r="G14410">
        <v>26</v>
      </c>
      <c r="H14410">
        <v>242</v>
      </c>
      <c r="I14410">
        <v>8</v>
      </c>
      <c r="J14410">
        <v>10</v>
      </c>
      <c r="K14410" s="3">
        <v>192.51475399732601</v>
      </c>
      <c r="L14410" s="3">
        <v>137.51053856951901</v>
      </c>
      <c r="M14410" s="7">
        <f>Sales_Table[[#This Row],[Order qty]]*Sales_Table[[#This Row],[unit price]]</f>
        <v>1925.1475399732601</v>
      </c>
      <c r="N14410" s="8">
        <f>Sales_Table[[#This Row],[Revenue]]-Sales_Table[[#This Row],[unit cost]]</f>
        <v>1787.6370014037411</v>
      </c>
    </row>
    <row r="14411" spans="1:14" ht="14.25" customHeight="1">
      <c r="A14411" t="s">
        <v>14424</v>
      </c>
      <c r="B14411" s="2">
        <v>43938</v>
      </c>
      <c r="C14411" s="5" t="str">
        <f t="shared" si="450"/>
        <v>May</v>
      </c>
      <c r="D14411" s="5" t="str">
        <f t="shared" si="451"/>
        <v>2</v>
      </c>
      <c r="E14411" t="s">
        <v>11</v>
      </c>
      <c r="F14411" s="3" t="s">
        <v>12</v>
      </c>
      <c r="G14411">
        <v>8</v>
      </c>
      <c r="H14411">
        <v>293</v>
      </c>
      <c r="I14411">
        <v>4</v>
      </c>
      <c r="J14411">
        <v>9</v>
      </c>
      <c r="K14411" s="3">
        <v>468.37418925762199</v>
      </c>
      <c r="L14411" s="3">
        <v>334.55299232687298</v>
      </c>
      <c r="M14411" s="7">
        <f>Sales_Table[[#This Row],[Order qty]]*Sales_Table[[#This Row],[unit price]]</f>
        <v>4215.3677033185977</v>
      </c>
      <c r="N14411" s="8">
        <f>Sales_Table[[#This Row],[Revenue]]-Sales_Table[[#This Row],[unit cost]]</f>
        <v>3880.8147109917245</v>
      </c>
    </row>
    <row r="14412" spans="1:14" ht="14.25" customHeight="1">
      <c r="A14412" t="s">
        <v>14425</v>
      </c>
      <c r="B14412" s="2">
        <v>43973</v>
      </c>
      <c r="C14412" s="5" t="str">
        <f t="shared" si="450"/>
        <v>Feb</v>
      </c>
      <c r="D14412" s="5" t="str">
        <f t="shared" si="451"/>
        <v>4</v>
      </c>
      <c r="E14412" t="s">
        <v>16</v>
      </c>
      <c r="F14412" s="3" t="s">
        <v>12</v>
      </c>
      <c r="G14412">
        <v>10</v>
      </c>
      <c r="H14412">
        <v>64</v>
      </c>
      <c r="I14412">
        <v>1</v>
      </c>
      <c r="J14412">
        <v>6</v>
      </c>
      <c r="K14412" s="3">
        <v>301.99723845720303</v>
      </c>
      <c r="L14412" s="3">
        <v>215.71231318371599</v>
      </c>
      <c r="M14412" s="7">
        <f>Sales_Table[[#This Row],[Order qty]]*Sales_Table[[#This Row],[unit price]]</f>
        <v>1811.9834307432182</v>
      </c>
      <c r="N14412" s="8">
        <f>Sales_Table[[#This Row],[Revenue]]-Sales_Table[[#This Row],[unit cost]]</f>
        <v>1596.2711175595023</v>
      </c>
    </row>
    <row r="14413" spans="1:14" ht="14.25" customHeight="1">
      <c r="A14413" t="s">
        <v>14426</v>
      </c>
      <c r="B14413" s="2">
        <v>43879</v>
      </c>
      <c r="C14413" s="5" t="str">
        <f t="shared" si="450"/>
        <v>Apr</v>
      </c>
      <c r="D14413" s="5" t="str">
        <f t="shared" si="451"/>
        <v>1</v>
      </c>
      <c r="E14413" t="s">
        <v>16</v>
      </c>
      <c r="F14413" s="3" t="s">
        <v>12</v>
      </c>
      <c r="G14413">
        <v>17</v>
      </c>
      <c r="H14413">
        <v>37</v>
      </c>
      <c r="I14413">
        <v>35</v>
      </c>
      <c r="J14413">
        <v>6</v>
      </c>
      <c r="K14413" s="3">
        <v>539.711525917053</v>
      </c>
      <c r="L14413" s="3">
        <v>385.508232797895</v>
      </c>
      <c r="M14413" s="7">
        <f>Sales_Table[[#This Row],[Order qty]]*Sales_Table[[#This Row],[unit price]]</f>
        <v>3238.269155502318</v>
      </c>
      <c r="N14413" s="8">
        <f>Sales_Table[[#This Row],[Revenue]]-Sales_Table[[#This Row],[unit cost]]</f>
        <v>2852.7609227044231</v>
      </c>
    </row>
    <row r="14414" spans="1:14" ht="14.25" customHeight="1">
      <c r="A14414" t="s">
        <v>14427</v>
      </c>
      <c r="B14414" s="2">
        <v>43931</v>
      </c>
      <c r="C14414" s="5" t="str">
        <f t="shared" si="450"/>
        <v>Jan</v>
      </c>
      <c r="D14414" s="5" t="str">
        <f t="shared" si="451"/>
        <v>4</v>
      </c>
      <c r="E14414" t="s">
        <v>11</v>
      </c>
      <c r="F14414" s="3" t="s">
        <v>12</v>
      </c>
      <c r="G14414">
        <v>23</v>
      </c>
      <c r="H14414">
        <v>316</v>
      </c>
      <c r="I14414">
        <v>29</v>
      </c>
      <c r="J14414">
        <v>10</v>
      </c>
      <c r="K14414" s="3">
        <v>454.25585836172098</v>
      </c>
      <c r="L14414" s="3">
        <v>324.46847025837201</v>
      </c>
      <c r="M14414" s="7">
        <f>Sales_Table[[#This Row],[Order qty]]*Sales_Table[[#This Row],[unit price]]</f>
        <v>4542.5585836172095</v>
      </c>
      <c r="N14414" s="8">
        <f>Sales_Table[[#This Row],[Revenue]]-Sales_Table[[#This Row],[unit cost]]</f>
        <v>4218.0901133588377</v>
      </c>
    </row>
    <row r="14415" spans="1:14" ht="14.25" customHeight="1">
      <c r="A14415" t="s">
        <v>14428</v>
      </c>
      <c r="B14415" s="2">
        <v>43845</v>
      </c>
      <c r="C14415" s="5" t="str">
        <f t="shared" si="450"/>
        <v>Apr</v>
      </c>
      <c r="D14415" s="5" t="str">
        <f t="shared" si="451"/>
        <v>1</v>
      </c>
      <c r="E14415" t="s">
        <v>20</v>
      </c>
      <c r="F14415" s="3" t="s">
        <v>12</v>
      </c>
      <c r="G14415">
        <v>3</v>
      </c>
      <c r="H14415">
        <v>326</v>
      </c>
      <c r="I14415">
        <v>35</v>
      </c>
      <c r="J14415">
        <v>10</v>
      </c>
      <c r="K14415" s="3">
        <v>299.248776555061</v>
      </c>
      <c r="L14415" s="3">
        <v>213.749126110758</v>
      </c>
      <c r="M14415" s="7">
        <f>Sales_Table[[#This Row],[Order qty]]*Sales_Table[[#This Row],[unit price]]</f>
        <v>2992.4877655506098</v>
      </c>
      <c r="N14415" s="8">
        <f>Sales_Table[[#This Row],[Revenue]]-Sales_Table[[#This Row],[unit cost]]</f>
        <v>2778.7386394398518</v>
      </c>
    </row>
    <row r="14416" spans="1:14" ht="14.25" customHeight="1">
      <c r="A14416" t="s">
        <v>14429</v>
      </c>
      <c r="B14416" s="2">
        <v>43924</v>
      </c>
      <c r="C14416" s="5" t="str">
        <f t="shared" si="450"/>
        <v>Jan</v>
      </c>
      <c r="D14416" s="5" t="str">
        <f t="shared" si="451"/>
        <v>4</v>
      </c>
      <c r="E14416" t="s">
        <v>16</v>
      </c>
      <c r="F14416" s="3" t="s">
        <v>12</v>
      </c>
      <c r="G14416">
        <v>23</v>
      </c>
      <c r="H14416">
        <v>22</v>
      </c>
      <c r="I14416">
        <v>15</v>
      </c>
      <c r="J14416">
        <v>9</v>
      </c>
      <c r="K14416" s="3">
        <v>589.32977539300896</v>
      </c>
      <c r="L14416" s="3">
        <v>420.949839566435</v>
      </c>
      <c r="M14416" s="7">
        <f>Sales_Table[[#This Row],[Order qty]]*Sales_Table[[#This Row],[unit price]]</f>
        <v>5303.9679785370809</v>
      </c>
      <c r="N14416" s="8">
        <f>Sales_Table[[#This Row],[Revenue]]-Sales_Table[[#This Row],[unit cost]]</f>
        <v>4883.0181389706459</v>
      </c>
    </row>
    <row r="14417" spans="1:14" ht="14.25" customHeight="1">
      <c r="A14417" t="s">
        <v>14430</v>
      </c>
      <c r="B14417" s="2">
        <v>43831</v>
      </c>
      <c r="C14417" s="5" t="str">
        <f t="shared" si="450"/>
        <v>Apr</v>
      </c>
      <c r="D14417" s="5" t="str">
        <f t="shared" si="451"/>
        <v>5</v>
      </c>
      <c r="E14417" t="s">
        <v>20</v>
      </c>
      <c r="F14417" s="3" t="s">
        <v>12</v>
      </c>
      <c r="G14417">
        <v>10</v>
      </c>
      <c r="H14417">
        <v>83</v>
      </c>
      <c r="I14417">
        <v>5</v>
      </c>
      <c r="J14417">
        <v>6</v>
      </c>
      <c r="K14417" s="3">
        <v>463.095018625259</v>
      </c>
      <c r="L14417" s="3">
        <v>330.7821561609</v>
      </c>
      <c r="M14417" s="7">
        <f>Sales_Table[[#This Row],[Order qty]]*Sales_Table[[#This Row],[unit price]]</f>
        <v>2778.5701117515541</v>
      </c>
      <c r="N14417" s="8">
        <f>Sales_Table[[#This Row],[Revenue]]-Sales_Table[[#This Row],[unit cost]]</f>
        <v>2447.7879555906543</v>
      </c>
    </row>
    <row r="14418" spans="1:14" ht="14.25" customHeight="1">
      <c r="A14418" t="s">
        <v>14431</v>
      </c>
      <c r="B14418" s="2">
        <v>43937</v>
      </c>
      <c r="C14418" s="5" t="str">
        <f t="shared" si="450"/>
        <v>May</v>
      </c>
      <c r="D14418" s="5" t="str">
        <f t="shared" si="451"/>
        <v>1</v>
      </c>
      <c r="E14418" t="s">
        <v>20</v>
      </c>
      <c r="F14418" s="3" t="s">
        <v>12</v>
      </c>
      <c r="G14418">
        <v>4</v>
      </c>
      <c r="H14418">
        <v>137</v>
      </c>
      <c r="I14418">
        <v>38</v>
      </c>
      <c r="J14418">
        <v>8</v>
      </c>
      <c r="K14418" s="3">
        <v>457.21206969022802</v>
      </c>
      <c r="L14418" s="3">
        <v>326.58004977873401</v>
      </c>
      <c r="M14418" s="7">
        <f>Sales_Table[[#This Row],[Order qty]]*Sales_Table[[#This Row],[unit price]]</f>
        <v>3657.6965575218242</v>
      </c>
      <c r="N14418" s="8">
        <f>Sales_Table[[#This Row],[Revenue]]-Sales_Table[[#This Row],[unit cost]]</f>
        <v>3331.1165077430901</v>
      </c>
    </row>
    <row r="14419" spans="1:14" ht="14.25" customHeight="1">
      <c r="A14419" t="s">
        <v>14432</v>
      </c>
      <c r="B14419" s="2">
        <v>43981</v>
      </c>
      <c r="C14419" s="5" t="str">
        <f t="shared" si="450"/>
        <v>Jan</v>
      </c>
      <c r="D14419" s="5" t="str">
        <f t="shared" si="451"/>
        <v>1</v>
      </c>
      <c r="E14419" t="s">
        <v>16</v>
      </c>
      <c r="F14419" s="3" t="s">
        <v>12</v>
      </c>
      <c r="G14419">
        <v>1</v>
      </c>
      <c r="H14419">
        <v>341</v>
      </c>
      <c r="I14419">
        <v>26</v>
      </c>
      <c r="J14419">
        <v>7</v>
      </c>
      <c r="K14419" s="3">
        <v>595.31007421016704</v>
      </c>
      <c r="L14419" s="3">
        <v>425.221481578691</v>
      </c>
      <c r="M14419" s="7">
        <f>Sales_Table[[#This Row],[Order qty]]*Sales_Table[[#This Row],[unit price]]</f>
        <v>4167.1705194711694</v>
      </c>
      <c r="N14419" s="8">
        <f>Sales_Table[[#This Row],[Revenue]]-Sales_Table[[#This Row],[unit cost]]</f>
        <v>3741.9490378924784</v>
      </c>
    </row>
    <row r="14420" spans="1:14" ht="14.25" customHeight="1">
      <c r="A14420" t="s">
        <v>14433</v>
      </c>
      <c r="B14420" s="2">
        <v>43853</v>
      </c>
      <c r="C14420" s="5" t="str">
        <f t="shared" si="450"/>
        <v>Jan</v>
      </c>
      <c r="D14420" s="5" t="str">
        <f t="shared" si="451"/>
        <v>5</v>
      </c>
      <c r="E14420" t="s">
        <v>16</v>
      </c>
      <c r="F14420" s="3" t="s">
        <v>12</v>
      </c>
      <c r="G14420">
        <v>1</v>
      </c>
      <c r="H14420">
        <v>167</v>
      </c>
      <c r="I14420">
        <v>4</v>
      </c>
      <c r="J14420">
        <v>6</v>
      </c>
      <c r="K14420" s="3">
        <v>414.60608750581702</v>
      </c>
      <c r="L14420" s="3">
        <v>296.14720536129801</v>
      </c>
      <c r="M14420" s="7">
        <f>Sales_Table[[#This Row],[Order qty]]*Sales_Table[[#This Row],[unit price]]</f>
        <v>2487.6365250349022</v>
      </c>
      <c r="N14420" s="8">
        <f>Sales_Table[[#This Row],[Revenue]]-Sales_Table[[#This Row],[unit cost]]</f>
        <v>2191.4893196736043</v>
      </c>
    </row>
    <row r="14421" spans="1:14" ht="14.25" customHeight="1">
      <c r="A14421" t="s">
        <v>14434</v>
      </c>
      <c r="B14421" s="2">
        <v>43838</v>
      </c>
      <c r="C14421" s="5" t="str">
        <f t="shared" si="450"/>
        <v>May</v>
      </c>
      <c r="D14421" s="5" t="str">
        <f t="shared" si="451"/>
        <v>3</v>
      </c>
      <c r="E14421" t="s">
        <v>16</v>
      </c>
      <c r="F14421" s="3" t="s">
        <v>12</v>
      </c>
      <c r="G14421">
        <v>15</v>
      </c>
      <c r="H14421">
        <v>270</v>
      </c>
      <c r="I14421">
        <v>28</v>
      </c>
      <c r="J14421">
        <v>2</v>
      </c>
      <c r="K14421" s="3">
        <v>475.13546705246</v>
      </c>
      <c r="L14421" s="3">
        <v>339.38247646604299</v>
      </c>
      <c r="M14421" s="7">
        <f>Sales_Table[[#This Row],[Order qty]]*Sales_Table[[#This Row],[unit price]]</f>
        <v>950.27093410492</v>
      </c>
      <c r="N14421" s="8">
        <f>Sales_Table[[#This Row],[Revenue]]-Sales_Table[[#This Row],[unit cost]]</f>
        <v>610.88845763887707</v>
      </c>
    </row>
    <row r="14422" spans="1:14" ht="14.25" customHeight="1">
      <c r="A14422" t="s">
        <v>14435</v>
      </c>
      <c r="B14422" s="2">
        <v>43969</v>
      </c>
      <c r="C14422" s="5" t="str">
        <f t="shared" si="450"/>
        <v>Mar</v>
      </c>
      <c r="D14422" s="5" t="str">
        <f t="shared" si="451"/>
        <v>1</v>
      </c>
      <c r="E14422" t="s">
        <v>11</v>
      </c>
      <c r="F14422" s="3" t="s">
        <v>12</v>
      </c>
      <c r="G14422">
        <v>21</v>
      </c>
      <c r="H14422">
        <v>2</v>
      </c>
      <c r="I14422">
        <v>20</v>
      </c>
      <c r="J14422">
        <v>10</v>
      </c>
      <c r="K14422" s="3">
        <v>579.73257011175201</v>
      </c>
      <c r="L14422" s="3">
        <v>414.09469293696498</v>
      </c>
      <c r="M14422" s="7">
        <f>Sales_Table[[#This Row],[Order qty]]*Sales_Table[[#This Row],[unit price]]</f>
        <v>5797.3257011175201</v>
      </c>
      <c r="N14422" s="8">
        <f>Sales_Table[[#This Row],[Revenue]]-Sales_Table[[#This Row],[unit cost]]</f>
        <v>5383.2310081805554</v>
      </c>
    </row>
    <row r="14423" spans="1:14" ht="14.25" customHeight="1">
      <c r="A14423" t="s">
        <v>14436</v>
      </c>
      <c r="B14423" s="2">
        <v>43916</v>
      </c>
      <c r="C14423" s="5" t="str">
        <f t="shared" si="450"/>
        <v>Jan</v>
      </c>
      <c r="D14423" s="5" t="str">
        <f t="shared" si="451"/>
        <v>4</v>
      </c>
      <c r="E14423" t="s">
        <v>20</v>
      </c>
      <c r="F14423" s="3" t="s">
        <v>12</v>
      </c>
      <c r="G14423">
        <v>14</v>
      </c>
      <c r="H14423">
        <v>295</v>
      </c>
      <c r="I14423">
        <v>35</v>
      </c>
      <c r="J14423">
        <v>6</v>
      </c>
      <c r="K14423" s="3">
        <v>378.07303583622001</v>
      </c>
      <c r="L14423" s="3">
        <v>270.05216845444301</v>
      </c>
      <c r="M14423" s="7">
        <f>Sales_Table[[#This Row],[Order qty]]*Sales_Table[[#This Row],[unit price]]</f>
        <v>2268.4382150173201</v>
      </c>
      <c r="N14423" s="8">
        <f>Sales_Table[[#This Row],[Revenue]]-Sales_Table[[#This Row],[unit cost]]</f>
        <v>1998.386046562877</v>
      </c>
    </row>
    <row r="14424" spans="1:14" ht="14.25" customHeight="1">
      <c r="A14424" t="s">
        <v>14437</v>
      </c>
      <c r="B14424" s="2">
        <v>43838</v>
      </c>
      <c r="C14424" s="5" t="str">
        <f t="shared" si="450"/>
        <v>Apr</v>
      </c>
      <c r="D14424" s="5" t="str">
        <f t="shared" si="451"/>
        <v>1</v>
      </c>
      <c r="E14424" t="s">
        <v>14</v>
      </c>
      <c r="F14424" s="3" t="s">
        <v>12</v>
      </c>
      <c r="G14424">
        <v>8</v>
      </c>
      <c r="H14424">
        <v>284</v>
      </c>
      <c r="I14424">
        <v>29</v>
      </c>
      <c r="J14424">
        <v>10</v>
      </c>
      <c r="K14424" s="3">
        <v>239.59381395578399</v>
      </c>
      <c r="L14424" s="3">
        <v>171.13843853984599</v>
      </c>
      <c r="M14424" s="7">
        <f>Sales_Table[[#This Row],[Order qty]]*Sales_Table[[#This Row],[unit price]]</f>
        <v>2395.9381395578398</v>
      </c>
      <c r="N14424" s="8">
        <f>Sales_Table[[#This Row],[Revenue]]-Sales_Table[[#This Row],[unit cost]]</f>
        <v>2224.7997010179938</v>
      </c>
    </row>
    <row r="14425" spans="1:14" ht="14.25" customHeight="1">
      <c r="A14425" t="s">
        <v>14438</v>
      </c>
      <c r="B14425" s="2">
        <v>43937</v>
      </c>
      <c r="C14425" s="5" t="str">
        <f t="shared" si="450"/>
        <v>Jan</v>
      </c>
      <c r="D14425" s="5" t="str">
        <f t="shared" si="451"/>
        <v>4</v>
      </c>
      <c r="E14425" t="s">
        <v>14</v>
      </c>
      <c r="F14425" s="3" t="s">
        <v>12</v>
      </c>
      <c r="G14425">
        <v>17</v>
      </c>
      <c r="H14425">
        <v>74</v>
      </c>
      <c r="I14425">
        <v>43</v>
      </c>
      <c r="J14425">
        <v>4</v>
      </c>
      <c r="K14425" s="3">
        <v>599.59245371818497</v>
      </c>
      <c r="L14425" s="3">
        <v>428.280324084418</v>
      </c>
      <c r="M14425" s="7">
        <f>Sales_Table[[#This Row],[Order qty]]*Sales_Table[[#This Row],[unit price]]</f>
        <v>2398.3698148727399</v>
      </c>
      <c r="N14425" s="8">
        <f>Sales_Table[[#This Row],[Revenue]]-Sales_Table[[#This Row],[unit cost]]</f>
        <v>1970.0894907883219</v>
      </c>
    </row>
    <row r="14426" spans="1:14" ht="14.25" customHeight="1">
      <c r="A14426" t="s">
        <v>14439</v>
      </c>
      <c r="B14426" s="2">
        <v>43849</v>
      </c>
      <c r="C14426" s="5" t="str">
        <f t="shared" si="450"/>
        <v>Apr</v>
      </c>
      <c r="D14426" s="5" t="str">
        <f t="shared" si="451"/>
        <v>5</v>
      </c>
      <c r="E14426" t="s">
        <v>16</v>
      </c>
      <c r="F14426" s="3" t="s">
        <v>12</v>
      </c>
      <c r="G14426">
        <v>5</v>
      </c>
      <c r="H14426">
        <v>222</v>
      </c>
      <c r="I14426">
        <v>39</v>
      </c>
      <c r="J14426">
        <v>3</v>
      </c>
      <c r="K14426" s="3">
        <v>531.35111206769898</v>
      </c>
      <c r="L14426" s="3">
        <v>379.53650861978502</v>
      </c>
      <c r="M14426" s="7">
        <f>Sales_Table[[#This Row],[Order qty]]*Sales_Table[[#This Row],[unit price]]</f>
        <v>1594.0533362030969</v>
      </c>
      <c r="N14426" s="8">
        <f>Sales_Table[[#This Row],[Revenue]]-Sales_Table[[#This Row],[unit cost]]</f>
        <v>1214.5168275833119</v>
      </c>
    </row>
    <row r="14427" spans="1:14" ht="14.25" customHeight="1">
      <c r="A14427" t="s">
        <v>14440</v>
      </c>
      <c r="B14427" s="2">
        <v>43927</v>
      </c>
      <c r="C14427" s="5" t="str">
        <f t="shared" si="450"/>
        <v>May</v>
      </c>
      <c r="D14427" s="5" t="str">
        <f t="shared" si="451"/>
        <v>5</v>
      </c>
      <c r="E14427" t="s">
        <v>20</v>
      </c>
      <c r="F14427" s="3" t="s">
        <v>12</v>
      </c>
      <c r="G14427">
        <v>24</v>
      </c>
      <c r="H14427">
        <v>102</v>
      </c>
      <c r="I14427">
        <v>25</v>
      </c>
      <c r="J14427">
        <v>5</v>
      </c>
      <c r="K14427" s="3">
        <v>174.49890410900099</v>
      </c>
      <c r="L14427" s="3">
        <v>124.64207436357199</v>
      </c>
      <c r="M14427" s="7">
        <f>Sales_Table[[#This Row],[Order qty]]*Sales_Table[[#This Row],[unit price]]</f>
        <v>872.49452054500489</v>
      </c>
      <c r="N14427" s="8">
        <f>Sales_Table[[#This Row],[Revenue]]-Sales_Table[[#This Row],[unit cost]]</f>
        <v>747.85244618143292</v>
      </c>
    </row>
    <row r="14428" spans="1:14" ht="14.25" customHeight="1">
      <c r="A14428" t="s">
        <v>14441</v>
      </c>
      <c r="B14428" s="2">
        <v>43975</v>
      </c>
      <c r="C14428" s="5" t="str">
        <f t="shared" si="450"/>
        <v>May</v>
      </c>
      <c r="D14428" s="5" t="str">
        <f t="shared" si="451"/>
        <v>1</v>
      </c>
      <c r="E14428" t="s">
        <v>11</v>
      </c>
      <c r="F14428" s="3" t="s">
        <v>12</v>
      </c>
      <c r="G14428">
        <v>24</v>
      </c>
      <c r="H14428">
        <v>290</v>
      </c>
      <c r="I14428">
        <v>14</v>
      </c>
      <c r="J14428">
        <v>1</v>
      </c>
      <c r="K14428" s="3">
        <v>518.72172671556496</v>
      </c>
      <c r="L14428" s="3">
        <v>370.51551908254601</v>
      </c>
      <c r="M14428" s="7">
        <f>Sales_Table[[#This Row],[Order qty]]*Sales_Table[[#This Row],[unit price]]</f>
        <v>518.72172671556496</v>
      </c>
      <c r="N14428" s="8">
        <f>Sales_Table[[#This Row],[Revenue]]-Sales_Table[[#This Row],[unit cost]]</f>
        <v>148.20620763301895</v>
      </c>
    </row>
    <row r="14429" spans="1:14" ht="14.25" customHeight="1">
      <c r="A14429" t="s">
        <v>14442</v>
      </c>
      <c r="B14429" s="2">
        <v>43964</v>
      </c>
      <c r="C14429" s="5" t="str">
        <f t="shared" si="450"/>
        <v>Jan</v>
      </c>
      <c r="D14429" s="5" t="str">
        <f t="shared" si="451"/>
        <v>1</v>
      </c>
      <c r="E14429" t="s">
        <v>11</v>
      </c>
      <c r="F14429" s="3" t="s">
        <v>12</v>
      </c>
      <c r="G14429">
        <v>21</v>
      </c>
      <c r="H14429">
        <v>40</v>
      </c>
      <c r="I14429">
        <v>41</v>
      </c>
      <c r="J14429">
        <v>1</v>
      </c>
      <c r="K14429" s="3">
        <v>381.242162704468</v>
      </c>
      <c r="L14429" s="3">
        <v>272.31583050319102</v>
      </c>
      <c r="M14429" s="7">
        <f>Sales_Table[[#This Row],[Order qty]]*Sales_Table[[#This Row],[unit price]]</f>
        <v>381.242162704468</v>
      </c>
      <c r="N14429" s="8">
        <f>Sales_Table[[#This Row],[Revenue]]-Sales_Table[[#This Row],[unit cost]]</f>
        <v>108.92633220127698</v>
      </c>
    </row>
    <row r="14430" spans="1:14" ht="14.25" customHeight="1">
      <c r="A14430" t="s">
        <v>14443</v>
      </c>
      <c r="B14430" s="2">
        <v>43856</v>
      </c>
      <c r="C14430" s="5" t="str">
        <f t="shared" si="450"/>
        <v>Jan</v>
      </c>
      <c r="D14430" s="5" t="str">
        <f t="shared" si="451"/>
        <v>3</v>
      </c>
      <c r="E14430" t="s">
        <v>11</v>
      </c>
      <c r="F14430" s="3" t="s">
        <v>12</v>
      </c>
      <c r="G14430">
        <v>6</v>
      </c>
      <c r="H14430">
        <v>98</v>
      </c>
      <c r="I14430">
        <v>13</v>
      </c>
      <c r="J14430">
        <v>2</v>
      </c>
      <c r="K14430" s="3">
        <v>456.55164331197699</v>
      </c>
      <c r="L14430" s="3">
        <v>326.108316651412</v>
      </c>
      <c r="M14430" s="7">
        <f>Sales_Table[[#This Row],[Order qty]]*Sales_Table[[#This Row],[unit price]]</f>
        <v>913.10328662395398</v>
      </c>
      <c r="N14430" s="8">
        <f>Sales_Table[[#This Row],[Revenue]]-Sales_Table[[#This Row],[unit cost]]</f>
        <v>586.99496997254198</v>
      </c>
    </row>
    <row r="14431" spans="1:14" ht="14.25" customHeight="1">
      <c r="A14431" t="s">
        <v>14444</v>
      </c>
      <c r="B14431" s="2">
        <v>43835</v>
      </c>
      <c r="C14431" s="5" t="str">
        <f t="shared" si="450"/>
        <v>Mar</v>
      </c>
      <c r="D14431" s="5" t="str">
        <f t="shared" si="451"/>
        <v>4</v>
      </c>
      <c r="E14431" t="s">
        <v>11</v>
      </c>
      <c r="F14431" s="3" t="s">
        <v>12</v>
      </c>
      <c r="G14431">
        <v>17</v>
      </c>
      <c r="H14431">
        <v>139</v>
      </c>
      <c r="I14431">
        <v>28</v>
      </c>
      <c r="J14431">
        <v>6</v>
      </c>
      <c r="K14431" s="3">
        <v>208.69833576679201</v>
      </c>
      <c r="L14431" s="3">
        <v>149.07023983342299</v>
      </c>
      <c r="M14431" s="7">
        <f>Sales_Table[[#This Row],[Order qty]]*Sales_Table[[#This Row],[unit price]]</f>
        <v>1252.190014600752</v>
      </c>
      <c r="N14431" s="8">
        <f>Sales_Table[[#This Row],[Revenue]]-Sales_Table[[#This Row],[unit cost]]</f>
        <v>1103.1197747673291</v>
      </c>
    </row>
    <row r="14432" spans="1:14" ht="14.25" customHeight="1">
      <c r="A14432" t="s">
        <v>14445</v>
      </c>
      <c r="B14432" s="2">
        <v>43896</v>
      </c>
      <c r="C14432" s="5" t="str">
        <f t="shared" si="450"/>
        <v>Apr</v>
      </c>
      <c r="D14432" s="5" t="str">
        <f t="shared" si="451"/>
        <v>2</v>
      </c>
      <c r="E14432" t="s">
        <v>14</v>
      </c>
      <c r="F14432" s="3" t="s">
        <v>12</v>
      </c>
      <c r="G14432">
        <v>15</v>
      </c>
      <c r="H14432">
        <v>171</v>
      </c>
      <c r="I14432">
        <v>13</v>
      </c>
      <c r="J14432">
        <v>2</v>
      </c>
      <c r="K14432" s="3">
        <v>610.97035557031597</v>
      </c>
      <c r="L14432" s="3">
        <v>436.40739683594001</v>
      </c>
      <c r="M14432" s="7">
        <f>Sales_Table[[#This Row],[Order qty]]*Sales_Table[[#This Row],[unit price]]</f>
        <v>1221.9407111406319</v>
      </c>
      <c r="N14432" s="8">
        <f>Sales_Table[[#This Row],[Revenue]]-Sales_Table[[#This Row],[unit cost]]</f>
        <v>785.53331430469188</v>
      </c>
    </row>
    <row r="14433" spans="1:14" ht="14.25" customHeight="1">
      <c r="A14433" t="s">
        <v>14446</v>
      </c>
      <c r="B14433" s="2">
        <v>43933</v>
      </c>
      <c r="C14433" s="5" t="str">
        <f t="shared" si="450"/>
        <v>Feb</v>
      </c>
      <c r="D14433" s="5" t="str">
        <f t="shared" si="451"/>
        <v>2</v>
      </c>
      <c r="E14433" t="s">
        <v>11</v>
      </c>
      <c r="F14433" s="3" t="s">
        <v>12</v>
      </c>
      <c r="G14433">
        <v>14</v>
      </c>
      <c r="H14433">
        <v>141</v>
      </c>
      <c r="I14433">
        <v>37</v>
      </c>
      <c r="J14433">
        <v>3</v>
      </c>
      <c r="K14433" s="3">
        <v>647.20550465583801</v>
      </c>
      <c r="L14433" s="3">
        <v>462.28964618274102</v>
      </c>
      <c r="M14433" s="7">
        <f>Sales_Table[[#This Row],[Order qty]]*Sales_Table[[#This Row],[unit price]]</f>
        <v>1941.616513967514</v>
      </c>
      <c r="N14433" s="8">
        <f>Sales_Table[[#This Row],[Revenue]]-Sales_Table[[#This Row],[unit cost]]</f>
        <v>1479.326867784773</v>
      </c>
    </row>
    <row r="14434" spans="1:14" ht="14.25" customHeight="1">
      <c r="A14434" t="s">
        <v>14447</v>
      </c>
      <c r="B14434" s="2">
        <v>43878</v>
      </c>
      <c r="C14434" s="5" t="str">
        <f t="shared" si="450"/>
        <v>Feb</v>
      </c>
      <c r="D14434" s="5" t="str">
        <f t="shared" si="451"/>
        <v>1</v>
      </c>
      <c r="E14434" t="s">
        <v>20</v>
      </c>
      <c r="F14434" s="3" t="s">
        <v>12</v>
      </c>
      <c r="G14434">
        <v>25</v>
      </c>
      <c r="H14434">
        <v>287</v>
      </c>
      <c r="I14434">
        <v>13</v>
      </c>
      <c r="J14434">
        <v>9</v>
      </c>
      <c r="K14434" s="3">
        <v>159.78393191099201</v>
      </c>
      <c r="L14434" s="3">
        <v>114.131379936423</v>
      </c>
      <c r="M14434" s="7">
        <f>Sales_Table[[#This Row],[Order qty]]*Sales_Table[[#This Row],[unit price]]</f>
        <v>1438.0553871989282</v>
      </c>
      <c r="N14434" s="8">
        <f>Sales_Table[[#This Row],[Revenue]]-Sales_Table[[#This Row],[unit cost]]</f>
        <v>1323.9240072625053</v>
      </c>
    </row>
    <row r="14435" spans="1:14" ht="14.25" customHeight="1">
      <c r="A14435" t="s">
        <v>14448</v>
      </c>
      <c r="B14435" s="2">
        <v>43868</v>
      </c>
      <c r="C14435" s="5" t="str">
        <f t="shared" si="450"/>
        <v>Jan</v>
      </c>
      <c r="D14435" s="5" t="str">
        <f t="shared" si="451"/>
        <v>1</v>
      </c>
      <c r="E14435" t="s">
        <v>11</v>
      </c>
      <c r="F14435" s="3" t="s">
        <v>12</v>
      </c>
      <c r="G14435">
        <v>23</v>
      </c>
      <c r="H14435">
        <v>21</v>
      </c>
      <c r="I14435">
        <v>27</v>
      </c>
      <c r="J14435">
        <v>2</v>
      </c>
      <c r="K14435" s="3">
        <v>221.884526610374</v>
      </c>
      <c r="L14435" s="3">
        <v>158.488947578839</v>
      </c>
      <c r="M14435" s="7">
        <f>Sales_Table[[#This Row],[Order qty]]*Sales_Table[[#This Row],[unit price]]</f>
        <v>443.76905322074799</v>
      </c>
      <c r="N14435" s="8">
        <f>Sales_Table[[#This Row],[Revenue]]-Sales_Table[[#This Row],[unit cost]]</f>
        <v>285.28010564190902</v>
      </c>
    </row>
    <row r="14436" spans="1:14" ht="14.25" customHeight="1">
      <c r="A14436" t="s">
        <v>14449</v>
      </c>
      <c r="B14436" s="2">
        <v>43843</v>
      </c>
      <c r="C14436" s="5" t="str">
        <f t="shared" si="450"/>
        <v>Jan</v>
      </c>
      <c r="D14436" s="5" t="str">
        <f t="shared" si="451"/>
        <v>5</v>
      </c>
      <c r="E14436" t="s">
        <v>11</v>
      </c>
      <c r="F14436" s="3" t="s">
        <v>12</v>
      </c>
      <c r="G14436">
        <v>20</v>
      </c>
      <c r="H14436">
        <v>11</v>
      </c>
      <c r="I14436">
        <v>28</v>
      </c>
      <c r="J14436">
        <v>1</v>
      </c>
      <c r="K14436" s="3">
        <v>322.01261311769503</v>
      </c>
      <c r="L14436" s="3">
        <v>230.00900936978201</v>
      </c>
      <c r="M14436" s="7">
        <f>Sales_Table[[#This Row],[Order qty]]*Sales_Table[[#This Row],[unit price]]</f>
        <v>322.01261311769503</v>
      </c>
      <c r="N14436" s="8">
        <f>Sales_Table[[#This Row],[Revenue]]-Sales_Table[[#This Row],[unit cost]]</f>
        <v>92.003603747913019</v>
      </c>
    </row>
    <row r="14437" spans="1:14" ht="14.25" customHeight="1">
      <c r="A14437" t="s">
        <v>14450</v>
      </c>
      <c r="B14437" s="2">
        <v>43851</v>
      </c>
      <c r="C14437" s="5" t="str">
        <f t="shared" si="450"/>
        <v>May</v>
      </c>
      <c r="D14437" s="5" t="str">
        <f t="shared" si="451"/>
        <v>2</v>
      </c>
      <c r="E14437" t="s">
        <v>16</v>
      </c>
      <c r="F14437" s="3" t="s">
        <v>12</v>
      </c>
      <c r="G14437">
        <v>12</v>
      </c>
      <c r="H14437">
        <v>57</v>
      </c>
      <c r="I14437">
        <v>16</v>
      </c>
      <c r="J14437">
        <v>10</v>
      </c>
      <c r="K14437" s="3">
        <v>383.52624177932699</v>
      </c>
      <c r="L14437" s="3">
        <v>273.94731555666198</v>
      </c>
      <c r="M14437" s="7">
        <f>Sales_Table[[#This Row],[Order qty]]*Sales_Table[[#This Row],[unit price]]</f>
        <v>3835.2624177932698</v>
      </c>
      <c r="N14437" s="8">
        <f>Sales_Table[[#This Row],[Revenue]]-Sales_Table[[#This Row],[unit cost]]</f>
        <v>3561.3151022366078</v>
      </c>
    </row>
    <row r="14438" spans="1:14" ht="14.25" customHeight="1">
      <c r="A14438" t="s">
        <v>14451</v>
      </c>
      <c r="B14438" s="2">
        <v>43981</v>
      </c>
      <c r="C14438" s="5" t="str">
        <f t="shared" si="450"/>
        <v>Feb</v>
      </c>
      <c r="D14438" s="5" t="str">
        <f t="shared" si="451"/>
        <v>5</v>
      </c>
      <c r="E14438" t="s">
        <v>14</v>
      </c>
      <c r="F14438" s="3" t="s">
        <v>12</v>
      </c>
      <c r="G14438">
        <v>5</v>
      </c>
      <c r="H14438">
        <v>123</v>
      </c>
      <c r="I14438">
        <v>20</v>
      </c>
      <c r="J14438">
        <v>4</v>
      </c>
      <c r="K14438" s="3">
        <v>459.72919124364898</v>
      </c>
      <c r="L14438" s="3">
        <v>328.37799374546302</v>
      </c>
      <c r="M14438" s="7">
        <f>Sales_Table[[#This Row],[Order qty]]*Sales_Table[[#This Row],[unit price]]</f>
        <v>1838.9167649745959</v>
      </c>
      <c r="N14438" s="8">
        <f>Sales_Table[[#This Row],[Revenue]]-Sales_Table[[#This Row],[unit cost]]</f>
        <v>1510.5387712291329</v>
      </c>
    </row>
    <row r="14439" spans="1:14" ht="14.25" customHeight="1">
      <c r="A14439" t="s">
        <v>14452</v>
      </c>
      <c r="B14439" s="2">
        <v>43879</v>
      </c>
      <c r="C14439" s="5" t="str">
        <f t="shared" si="450"/>
        <v>May</v>
      </c>
      <c r="D14439" s="5" t="str">
        <f t="shared" si="451"/>
        <v>2</v>
      </c>
      <c r="E14439" t="s">
        <v>16</v>
      </c>
      <c r="F14439" s="3" t="s">
        <v>12</v>
      </c>
      <c r="G14439">
        <v>15</v>
      </c>
      <c r="H14439">
        <v>20</v>
      </c>
      <c r="I14439">
        <v>3</v>
      </c>
      <c r="J14439">
        <v>9</v>
      </c>
      <c r="K14439" s="3">
        <v>419.57633650302898</v>
      </c>
      <c r="L14439" s="3">
        <v>299.697383216449</v>
      </c>
      <c r="M14439" s="7">
        <f>Sales_Table[[#This Row],[Order qty]]*Sales_Table[[#This Row],[unit price]]</f>
        <v>3776.1870285272607</v>
      </c>
      <c r="N14439" s="8">
        <f>Sales_Table[[#This Row],[Revenue]]-Sales_Table[[#This Row],[unit cost]]</f>
        <v>3476.4896453108117</v>
      </c>
    </row>
    <row r="14440" spans="1:14" ht="14.25" customHeight="1">
      <c r="A14440" t="s">
        <v>14453</v>
      </c>
      <c r="B14440" s="2">
        <v>43956</v>
      </c>
      <c r="C14440" s="5" t="str">
        <f t="shared" si="450"/>
        <v>Feb</v>
      </c>
      <c r="D14440" s="5" t="str">
        <f t="shared" si="451"/>
        <v>4</v>
      </c>
      <c r="E14440" t="s">
        <v>16</v>
      </c>
      <c r="F14440" s="3" t="s">
        <v>12</v>
      </c>
      <c r="G14440">
        <v>21</v>
      </c>
      <c r="H14440">
        <v>112</v>
      </c>
      <c r="I14440">
        <v>24</v>
      </c>
      <c r="J14440">
        <v>6</v>
      </c>
      <c r="K14440" s="3">
        <v>569.60441976785705</v>
      </c>
      <c r="L14440" s="3">
        <v>406.86029983418302</v>
      </c>
      <c r="M14440" s="7">
        <f>Sales_Table[[#This Row],[Order qty]]*Sales_Table[[#This Row],[unit price]]</f>
        <v>3417.6265186071423</v>
      </c>
      <c r="N14440" s="8">
        <f>Sales_Table[[#This Row],[Revenue]]-Sales_Table[[#This Row],[unit cost]]</f>
        <v>3010.7662187729593</v>
      </c>
    </row>
    <row r="14441" spans="1:14" ht="14.25" customHeight="1">
      <c r="A14441" t="s">
        <v>14454</v>
      </c>
      <c r="B14441" s="2">
        <v>43871</v>
      </c>
      <c r="C14441" s="5" t="str">
        <f t="shared" si="450"/>
        <v>Apr</v>
      </c>
      <c r="D14441" s="5" t="str">
        <f t="shared" si="451"/>
        <v>5</v>
      </c>
      <c r="E14441" t="s">
        <v>11</v>
      </c>
      <c r="F14441" s="3" t="s">
        <v>12</v>
      </c>
      <c r="G14441">
        <v>6</v>
      </c>
      <c r="H14441">
        <v>278</v>
      </c>
      <c r="I14441">
        <v>24</v>
      </c>
      <c r="J14441">
        <v>10</v>
      </c>
      <c r="K14441" s="3">
        <v>249.99911284446699</v>
      </c>
      <c r="L14441" s="3">
        <v>178.570794888905</v>
      </c>
      <c r="M14441" s="7">
        <f>Sales_Table[[#This Row],[Order qty]]*Sales_Table[[#This Row],[unit price]]</f>
        <v>2499.9911284446698</v>
      </c>
      <c r="N14441" s="8">
        <f>Sales_Table[[#This Row],[Revenue]]-Sales_Table[[#This Row],[unit cost]]</f>
        <v>2321.420333555765</v>
      </c>
    </row>
    <row r="14442" spans="1:14" ht="14.25" customHeight="1">
      <c r="A14442" t="s">
        <v>14455</v>
      </c>
      <c r="B14442" s="2">
        <v>43940</v>
      </c>
      <c r="C14442" s="5" t="str">
        <f t="shared" si="450"/>
        <v>May</v>
      </c>
      <c r="D14442" s="5" t="str">
        <f t="shared" si="451"/>
        <v>3</v>
      </c>
      <c r="E14442" t="s">
        <v>14</v>
      </c>
      <c r="F14442" s="3" t="s">
        <v>12</v>
      </c>
      <c r="G14442">
        <v>12</v>
      </c>
      <c r="H14442">
        <v>173</v>
      </c>
      <c r="I14442">
        <v>12</v>
      </c>
      <c r="J14442">
        <v>2</v>
      </c>
      <c r="K14442" s="3">
        <v>159.81570500135399</v>
      </c>
      <c r="L14442" s="3">
        <v>114.154075000967</v>
      </c>
      <c r="M14442" s="7">
        <f>Sales_Table[[#This Row],[Order qty]]*Sales_Table[[#This Row],[unit price]]</f>
        <v>319.63141000270798</v>
      </c>
      <c r="N14442" s="8">
        <f>Sales_Table[[#This Row],[Revenue]]-Sales_Table[[#This Row],[unit cost]]</f>
        <v>205.47733500174098</v>
      </c>
    </row>
    <row r="14443" spans="1:14" ht="14.25" customHeight="1">
      <c r="A14443" t="s">
        <v>14456</v>
      </c>
      <c r="B14443" s="2">
        <v>43980</v>
      </c>
      <c r="C14443" s="5" t="str">
        <f t="shared" si="450"/>
        <v>Mar</v>
      </c>
      <c r="D14443" s="5" t="str">
        <f t="shared" si="451"/>
        <v>2</v>
      </c>
      <c r="E14443" t="s">
        <v>16</v>
      </c>
      <c r="F14443" s="3" t="s">
        <v>12</v>
      </c>
      <c r="G14443">
        <v>11</v>
      </c>
      <c r="H14443">
        <v>23</v>
      </c>
      <c r="I14443">
        <v>35</v>
      </c>
      <c r="J14443">
        <v>3</v>
      </c>
      <c r="K14443" s="3">
        <v>540.05141437053703</v>
      </c>
      <c r="L14443" s="3">
        <v>385.75101026466899</v>
      </c>
      <c r="M14443" s="7">
        <f>Sales_Table[[#This Row],[Order qty]]*Sales_Table[[#This Row],[unit price]]</f>
        <v>1620.1542431116111</v>
      </c>
      <c r="N14443" s="8">
        <f>Sales_Table[[#This Row],[Revenue]]-Sales_Table[[#This Row],[unit cost]]</f>
        <v>1234.403232846942</v>
      </c>
    </row>
    <row r="14444" spans="1:14" ht="14.25" customHeight="1">
      <c r="A14444" t="s">
        <v>14457</v>
      </c>
      <c r="B14444" s="2">
        <v>43911</v>
      </c>
      <c r="C14444" s="5" t="str">
        <f t="shared" si="450"/>
        <v>Feb</v>
      </c>
      <c r="D14444" s="5" t="str">
        <f t="shared" si="451"/>
        <v>2</v>
      </c>
      <c r="E14444" t="s">
        <v>11</v>
      </c>
      <c r="F14444" s="3" t="s">
        <v>12</v>
      </c>
      <c r="G14444">
        <v>17</v>
      </c>
      <c r="H14444">
        <v>108</v>
      </c>
      <c r="I14444">
        <v>6</v>
      </c>
      <c r="J14444">
        <v>8</v>
      </c>
      <c r="K14444" s="3">
        <v>166.22532874345799</v>
      </c>
      <c r="L14444" s="3">
        <v>118.732377673898</v>
      </c>
      <c r="M14444" s="7">
        <f>Sales_Table[[#This Row],[Order qty]]*Sales_Table[[#This Row],[unit price]]</f>
        <v>1329.8026299476639</v>
      </c>
      <c r="N14444" s="8">
        <f>Sales_Table[[#This Row],[Revenue]]-Sales_Table[[#This Row],[unit cost]]</f>
        <v>1211.0702522737658</v>
      </c>
    </row>
    <row r="14445" spans="1:14" ht="14.25" customHeight="1">
      <c r="A14445" t="s">
        <v>14458</v>
      </c>
      <c r="B14445" s="2">
        <v>43879</v>
      </c>
      <c r="C14445" s="5" t="str">
        <f t="shared" si="450"/>
        <v>Feb</v>
      </c>
      <c r="D14445" s="5" t="str">
        <f t="shared" si="451"/>
        <v>1</v>
      </c>
      <c r="E14445" t="s">
        <v>11</v>
      </c>
      <c r="F14445" s="3" t="s">
        <v>12</v>
      </c>
      <c r="G14445">
        <v>22</v>
      </c>
      <c r="H14445">
        <v>6</v>
      </c>
      <c r="I14445">
        <v>43</v>
      </c>
      <c r="J14445">
        <v>6</v>
      </c>
      <c r="K14445" s="3">
        <v>208.247958183289</v>
      </c>
      <c r="L14445" s="3">
        <v>148.748541559492</v>
      </c>
      <c r="M14445" s="7">
        <f>Sales_Table[[#This Row],[Order qty]]*Sales_Table[[#This Row],[unit price]]</f>
        <v>1249.4877490997339</v>
      </c>
      <c r="N14445" s="8">
        <f>Sales_Table[[#This Row],[Revenue]]-Sales_Table[[#This Row],[unit cost]]</f>
        <v>1100.739207540242</v>
      </c>
    </row>
    <row r="14446" spans="1:14" ht="14.25" customHeight="1">
      <c r="A14446" t="s">
        <v>14459</v>
      </c>
      <c r="B14446" s="2">
        <v>43881</v>
      </c>
      <c r="C14446" s="5" t="str">
        <f t="shared" si="450"/>
        <v>Jan</v>
      </c>
      <c r="D14446" s="5" t="str">
        <f t="shared" si="451"/>
        <v>4</v>
      </c>
      <c r="E14446" t="s">
        <v>14</v>
      </c>
      <c r="F14446" s="3" t="s">
        <v>12</v>
      </c>
      <c r="G14446">
        <v>5</v>
      </c>
      <c r="H14446">
        <v>104</v>
      </c>
      <c r="I14446">
        <v>25</v>
      </c>
      <c r="J14446">
        <v>8</v>
      </c>
      <c r="K14446" s="3">
        <v>157.98445218801501</v>
      </c>
      <c r="L14446" s="3">
        <v>112.846037277154</v>
      </c>
      <c r="M14446" s="7">
        <f>Sales_Table[[#This Row],[Order qty]]*Sales_Table[[#This Row],[unit price]]</f>
        <v>1263.8756175041201</v>
      </c>
      <c r="N14446" s="8">
        <f>Sales_Table[[#This Row],[Revenue]]-Sales_Table[[#This Row],[unit cost]]</f>
        <v>1151.0295802269661</v>
      </c>
    </row>
    <row r="14447" spans="1:14" ht="14.25" customHeight="1">
      <c r="A14447" t="s">
        <v>14460</v>
      </c>
      <c r="B14447" s="2">
        <v>43840</v>
      </c>
      <c r="C14447" s="5" t="str">
        <f t="shared" si="450"/>
        <v>Apr</v>
      </c>
      <c r="D14447" s="5" t="str">
        <f t="shared" si="451"/>
        <v>2</v>
      </c>
      <c r="E14447" t="s">
        <v>16</v>
      </c>
      <c r="F14447" s="3" t="s">
        <v>12</v>
      </c>
      <c r="G14447">
        <v>8</v>
      </c>
      <c r="H14447">
        <v>37</v>
      </c>
      <c r="I14447">
        <v>35</v>
      </c>
      <c r="J14447">
        <v>5</v>
      </c>
      <c r="K14447" s="3">
        <v>551.04932320117996</v>
      </c>
      <c r="L14447" s="3">
        <v>393.60665942941398</v>
      </c>
      <c r="M14447" s="7">
        <f>Sales_Table[[#This Row],[Order qty]]*Sales_Table[[#This Row],[unit price]]</f>
        <v>2755.2466160058998</v>
      </c>
      <c r="N14447" s="8">
        <f>Sales_Table[[#This Row],[Revenue]]-Sales_Table[[#This Row],[unit cost]]</f>
        <v>2361.6399565764859</v>
      </c>
    </row>
    <row r="14448" spans="1:14" ht="14.25" customHeight="1">
      <c r="A14448" t="s">
        <v>14461</v>
      </c>
      <c r="B14448" s="2">
        <v>43951</v>
      </c>
      <c r="C14448" s="5" t="str">
        <f t="shared" si="450"/>
        <v>Feb</v>
      </c>
      <c r="D14448" s="5" t="str">
        <f t="shared" si="451"/>
        <v>3</v>
      </c>
      <c r="E14448" t="s">
        <v>11</v>
      </c>
      <c r="F14448" s="3" t="s">
        <v>12</v>
      </c>
      <c r="G14448">
        <v>16</v>
      </c>
      <c r="H14448">
        <v>363</v>
      </c>
      <c r="I14448">
        <v>5</v>
      </c>
      <c r="J14448">
        <v>2</v>
      </c>
      <c r="K14448" s="3">
        <v>241.96915107965501</v>
      </c>
      <c r="L14448" s="3">
        <v>172.83510791403901</v>
      </c>
      <c r="M14448" s="7">
        <f>Sales_Table[[#This Row],[Order qty]]*Sales_Table[[#This Row],[unit price]]</f>
        <v>483.93830215931001</v>
      </c>
      <c r="N14448" s="8">
        <f>Sales_Table[[#This Row],[Revenue]]-Sales_Table[[#This Row],[unit cost]]</f>
        <v>311.10319424527097</v>
      </c>
    </row>
    <row r="14449" spans="1:14" ht="14.25" customHeight="1">
      <c r="A14449" t="s">
        <v>14462</v>
      </c>
      <c r="B14449" s="2">
        <v>43874</v>
      </c>
      <c r="C14449" s="5" t="str">
        <f t="shared" si="450"/>
        <v>Mar</v>
      </c>
      <c r="D14449" s="5" t="str">
        <f t="shared" si="451"/>
        <v>1</v>
      </c>
      <c r="E14449" t="s">
        <v>11</v>
      </c>
      <c r="F14449" s="3" t="s">
        <v>12</v>
      </c>
      <c r="G14449">
        <v>7</v>
      </c>
      <c r="H14449">
        <v>276</v>
      </c>
      <c r="I14449">
        <v>14</v>
      </c>
      <c r="J14449">
        <v>5</v>
      </c>
      <c r="K14449" s="3">
        <v>281.05384469032299</v>
      </c>
      <c r="L14449" s="3">
        <v>200.75274620737301</v>
      </c>
      <c r="M14449" s="7">
        <f>Sales_Table[[#This Row],[Order qty]]*Sales_Table[[#This Row],[unit price]]</f>
        <v>1405.2692234516148</v>
      </c>
      <c r="N14449" s="8">
        <f>Sales_Table[[#This Row],[Revenue]]-Sales_Table[[#This Row],[unit cost]]</f>
        <v>1204.5164772442417</v>
      </c>
    </row>
    <row r="14450" spans="1:14" ht="14.25" customHeight="1">
      <c r="A14450" t="s">
        <v>14463</v>
      </c>
      <c r="B14450" s="2">
        <v>43894</v>
      </c>
      <c r="C14450" s="5" t="str">
        <f t="shared" si="450"/>
        <v>Jan</v>
      </c>
      <c r="D14450" s="5" t="str">
        <f t="shared" si="451"/>
        <v>1</v>
      </c>
      <c r="E14450" t="s">
        <v>14</v>
      </c>
      <c r="F14450" s="3" t="s">
        <v>12</v>
      </c>
      <c r="G14450">
        <v>8</v>
      </c>
      <c r="H14450">
        <v>324</v>
      </c>
      <c r="I14450">
        <v>26</v>
      </c>
      <c r="J14450">
        <v>8</v>
      </c>
      <c r="K14450" s="3">
        <v>166.70473212003699</v>
      </c>
      <c r="L14450" s="3">
        <v>119.074808657169</v>
      </c>
      <c r="M14450" s="7">
        <f>Sales_Table[[#This Row],[Order qty]]*Sales_Table[[#This Row],[unit price]]</f>
        <v>1333.6378569602959</v>
      </c>
      <c r="N14450" s="8">
        <f>Sales_Table[[#This Row],[Revenue]]-Sales_Table[[#This Row],[unit cost]]</f>
        <v>1214.5630483031268</v>
      </c>
    </row>
    <row r="14451" spans="1:14" ht="14.25" customHeight="1">
      <c r="A14451" t="s">
        <v>14464</v>
      </c>
      <c r="B14451" s="2">
        <v>43845</v>
      </c>
      <c r="C14451" s="5" t="str">
        <f t="shared" si="450"/>
        <v>Jan</v>
      </c>
      <c r="D14451" s="5" t="str">
        <f t="shared" si="451"/>
        <v>4</v>
      </c>
      <c r="E14451" t="s">
        <v>20</v>
      </c>
      <c r="F14451" s="3" t="s">
        <v>12</v>
      </c>
      <c r="G14451">
        <v>1</v>
      </c>
      <c r="H14451">
        <v>61</v>
      </c>
      <c r="I14451">
        <v>13</v>
      </c>
      <c r="J14451">
        <v>2</v>
      </c>
      <c r="K14451" s="3">
        <v>469.72466504573799</v>
      </c>
      <c r="L14451" s="3">
        <v>335.51761788981298</v>
      </c>
      <c r="M14451" s="7">
        <f>Sales_Table[[#This Row],[Order qty]]*Sales_Table[[#This Row],[unit price]]</f>
        <v>939.44933009147599</v>
      </c>
      <c r="N14451" s="8">
        <f>Sales_Table[[#This Row],[Revenue]]-Sales_Table[[#This Row],[unit cost]]</f>
        <v>603.931712201663</v>
      </c>
    </row>
    <row r="14452" spans="1:14" ht="14.25" customHeight="1">
      <c r="A14452" t="s">
        <v>14465</v>
      </c>
      <c r="B14452" s="2">
        <v>43838</v>
      </c>
      <c r="C14452" s="5" t="str">
        <f t="shared" si="450"/>
        <v>Apr</v>
      </c>
      <c r="D14452" s="5" t="str">
        <f t="shared" si="451"/>
        <v>1</v>
      </c>
      <c r="E14452" t="s">
        <v>20</v>
      </c>
      <c r="F14452" s="3" t="s">
        <v>12</v>
      </c>
      <c r="G14452">
        <v>11</v>
      </c>
      <c r="H14452">
        <v>172</v>
      </c>
      <c r="I14452">
        <v>41</v>
      </c>
      <c r="J14452">
        <v>3</v>
      </c>
      <c r="K14452" s="3">
        <v>275.684580624104</v>
      </c>
      <c r="L14452" s="3">
        <v>196.917557588645</v>
      </c>
      <c r="M14452" s="7">
        <f>Sales_Table[[#This Row],[Order qty]]*Sales_Table[[#This Row],[unit price]]</f>
        <v>827.053741872312</v>
      </c>
      <c r="N14452" s="8">
        <f>Sales_Table[[#This Row],[Revenue]]-Sales_Table[[#This Row],[unit cost]]</f>
        <v>630.13618428366703</v>
      </c>
    </row>
    <row r="14453" spans="1:14" ht="14.25" customHeight="1">
      <c r="A14453" t="s">
        <v>14466</v>
      </c>
      <c r="B14453" s="2">
        <v>43932</v>
      </c>
      <c r="C14453" s="5" t="str">
        <f t="shared" si="450"/>
        <v>Jan</v>
      </c>
      <c r="D14453" s="5" t="str">
        <f t="shared" si="451"/>
        <v>2</v>
      </c>
      <c r="E14453" t="s">
        <v>11</v>
      </c>
      <c r="F14453" s="3" t="s">
        <v>12</v>
      </c>
      <c r="G14453">
        <v>1</v>
      </c>
      <c r="H14453">
        <v>198</v>
      </c>
      <c r="I14453">
        <v>13</v>
      </c>
      <c r="J14453">
        <v>3</v>
      </c>
      <c r="K14453" s="3">
        <v>434.93319082260098</v>
      </c>
      <c r="L14453" s="3">
        <v>310.66656487328697</v>
      </c>
      <c r="M14453" s="7">
        <f>Sales_Table[[#This Row],[Order qty]]*Sales_Table[[#This Row],[unit price]]</f>
        <v>1304.799572467803</v>
      </c>
      <c r="N14453" s="8">
        <f>Sales_Table[[#This Row],[Revenue]]-Sales_Table[[#This Row],[unit cost]]</f>
        <v>994.13300759451613</v>
      </c>
    </row>
    <row r="14454" spans="1:14" ht="14.25" customHeight="1">
      <c r="A14454" t="s">
        <v>14467</v>
      </c>
      <c r="B14454" s="2">
        <v>43836</v>
      </c>
      <c r="C14454" s="5" t="str">
        <f t="shared" si="450"/>
        <v>Feb</v>
      </c>
      <c r="D14454" s="5" t="str">
        <f t="shared" si="451"/>
        <v>5</v>
      </c>
      <c r="E14454" t="s">
        <v>16</v>
      </c>
      <c r="F14454" s="3" t="s">
        <v>12</v>
      </c>
      <c r="G14454">
        <v>19</v>
      </c>
      <c r="H14454">
        <v>30</v>
      </c>
      <c r="I14454">
        <v>4</v>
      </c>
      <c r="J14454">
        <v>6</v>
      </c>
      <c r="K14454" s="3">
        <v>568.23978942632698</v>
      </c>
      <c r="L14454" s="3">
        <v>405.88556387594798</v>
      </c>
      <c r="M14454" s="7">
        <f>Sales_Table[[#This Row],[Order qty]]*Sales_Table[[#This Row],[unit price]]</f>
        <v>3409.4387365579619</v>
      </c>
      <c r="N14454" s="8">
        <f>Sales_Table[[#This Row],[Revenue]]-Sales_Table[[#This Row],[unit cost]]</f>
        <v>3003.5531726820141</v>
      </c>
    </row>
    <row r="14455" spans="1:14" ht="14.25" customHeight="1">
      <c r="A14455" t="s">
        <v>14468</v>
      </c>
      <c r="B14455" s="2">
        <v>43867</v>
      </c>
      <c r="C14455" s="5" t="str">
        <f t="shared" si="450"/>
        <v>May</v>
      </c>
      <c r="D14455" s="5" t="str">
        <f t="shared" si="451"/>
        <v>3</v>
      </c>
      <c r="E14455" t="s">
        <v>16</v>
      </c>
      <c r="F14455" s="3" t="s">
        <v>12</v>
      </c>
      <c r="G14455">
        <v>3</v>
      </c>
      <c r="H14455">
        <v>43</v>
      </c>
      <c r="I14455">
        <v>25</v>
      </c>
      <c r="J14455">
        <v>7</v>
      </c>
      <c r="K14455" s="3">
        <v>307.85020601749397</v>
      </c>
      <c r="L14455" s="3">
        <v>219.89300429821</v>
      </c>
      <c r="M14455" s="7">
        <f>Sales_Table[[#This Row],[Order qty]]*Sales_Table[[#This Row],[unit price]]</f>
        <v>2154.9514421224576</v>
      </c>
      <c r="N14455" s="8">
        <f>Sales_Table[[#This Row],[Revenue]]-Sales_Table[[#This Row],[unit cost]]</f>
        <v>1935.0584378242477</v>
      </c>
    </row>
    <row r="14456" spans="1:14" ht="14.25" customHeight="1">
      <c r="A14456" t="s">
        <v>14469</v>
      </c>
      <c r="B14456" s="2">
        <v>43968</v>
      </c>
      <c r="C14456" s="5" t="str">
        <f t="shared" si="450"/>
        <v>Mar</v>
      </c>
      <c r="D14456" s="5" t="str">
        <f t="shared" si="451"/>
        <v>4</v>
      </c>
      <c r="E14456" t="s">
        <v>14</v>
      </c>
      <c r="F14456" s="3" t="s">
        <v>12</v>
      </c>
      <c r="G14456">
        <v>17</v>
      </c>
      <c r="H14456">
        <v>79</v>
      </c>
      <c r="I14456">
        <v>39</v>
      </c>
      <c r="J14456">
        <v>7</v>
      </c>
      <c r="K14456" s="3">
        <v>263.365819036961</v>
      </c>
      <c r="L14456" s="3">
        <v>188.118442169258</v>
      </c>
      <c r="M14456" s="7">
        <f>Sales_Table[[#This Row],[Order qty]]*Sales_Table[[#This Row],[unit price]]</f>
        <v>1843.5607332587269</v>
      </c>
      <c r="N14456" s="8">
        <f>Sales_Table[[#This Row],[Revenue]]-Sales_Table[[#This Row],[unit cost]]</f>
        <v>1655.4422910894689</v>
      </c>
    </row>
    <row r="14457" spans="1:14" ht="14.25" customHeight="1">
      <c r="A14457" t="s">
        <v>14470</v>
      </c>
      <c r="B14457" s="2">
        <v>43905</v>
      </c>
      <c r="C14457" s="5" t="str">
        <f t="shared" si="450"/>
        <v>Apr</v>
      </c>
      <c r="D14457" s="5" t="str">
        <f t="shared" si="451"/>
        <v>3</v>
      </c>
      <c r="E14457" t="s">
        <v>14</v>
      </c>
      <c r="F14457" s="3" t="s">
        <v>12</v>
      </c>
      <c r="G14457">
        <v>8</v>
      </c>
      <c r="H14457">
        <v>273</v>
      </c>
      <c r="I14457">
        <v>18</v>
      </c>
      <c r="J14457">
        <v>8</v>
      </c>
      <c r="K14457" s="3">
        <v>587.96589159965504</v>
      </c>
      <c r="L14457" s="3">
        <v>419.97563685689698</v>
      </c>
      <c r="M14457" s="7">
        <f>Sales_Table[[#This Row],[Order qty]]*Sales_Table[[#This Row],[unit price]]</f>
        <v>4703.7271327972403</v>
      </c>
      <c r="N14457" s="8">
        <f>Sales_Table[[#This Row],[Revenue]]-Sales_Table[[#This Row],[unit cost]]</f>
        <v>4283.7514959403434</v>
      </c>
    </row>
    <row r="14458" spans="1:14" ht="14.25" customHeight="1">
      <c r="A14458" t="s">
        <v>14471</v>
      </c>
      <c r="B14458" s="2">
        <v>43928</v>
      </c>
      <c r="C14458" s="5" t="str">
        <f t="shared" si="450"/>
        <v>Mar</v>
      </c>
      <c r="D14458" s="5" t="str">
        <f t="shared" si="451"/>
        <v>4</v>
      </c>
      <c r="E14458" t="s">
        <v>14</v>
      </c>
      <c r="F14458" s="3" t="s">
        <v>12</v>
      </c>
      <c r="G14458">
        <v>10</v>
      </c>
      <c r="H14458">
        <v>134</v>
      </c>
      <c r="I14458">
        <v>4</v>
      </c>
      <c r="J14458">
        <v>9</v>
      </c>
      <c r="K14458" s="3">
        <v>387.16243904829003</v>
      </c>
      <c r="L14458" s="3">
        <v>276.544599320207</v>
      </c>
      <c r="M14458" s="7">
        <f>Sales_Table[[#This Row],[Order qty]]*Sales_Table[[#This Row],[unit price]]</f>
        <v>3484.4619514346105</v>
      </c>
      <c r="N14458" s="8">
        <f>Sales_Table[[#This Row],[Revenue]]-Sales_Table[[#This Row],[unit cost]]</f>
        <v>3207.9173521144035</v>
      </c>
    </row>
    <row r="14459" spans="1:14" ht="14.25" customHeight="1">
      <c r="A14459" t="s">
        <v>14472</v>
      </c>
      <c r="B14459" s="2">
        <v>43892</v>
      </c>
      <c r="C14459" s="5" t="str">
        <f t="shared" si="450"/>
        <v>Apr</v>
      </c>
      <c r="D14459" s="5" t="str">
        <f t="shared" si="451"/>
        <v>3</v>
      </c>
      <c r="E14459" t="s">
        <v>11</v>
      </c>
      <c r="F14459" s="3" t="s">
        <v>12</v>
      </c>
      <c r="G14459">
        <v>24</v>
      </c>
      <c r="H14459">
        <v>300</v>
      </c>
      <c r="I14459">
        <v>42</v>
      </c>
      <c r="J14459">
        <v>9</v>
      </c>
      <c r="K14459" s="3">
        <v>643.27000129222904</v>
      </c>
      <c r="L14459" s="3">
        <v>459.47857235159199</v>
      </c>
      <c r="M14459" s="7">
        <f>Sales_Table[[#This Row],[Order qty]]*Sales_Table[[#This Row],[unit price]]</f>
        <v>5789.430011630061</v>
      </c>
      <c r="N14459" s="8">
        <f>Sales_Table[[#This Row],[Revenue]]-Sales_Table[[#This Row],[unit cost]]</f>
        <v>5329.9514392784695</v>
      </c>
    </row>
    <row r="14460" spans="1:14" ht="14.25" customHeight="1">
      <c r="A14460" t="s">
        <v>14473</v>
      </c>
      <c r="B14460" s="2">
        <v>43934</v>
      </c>
      <c r="C14460" s="5" t="str">
        <f t="shared" si="450"/>
        <v>Mar</v>
      </c>
      <c r="D14460" s="5" t="str">
        <f t="shared" si="451"/>
        <v>2</v>
      </c>
      <c r="E14460" t="s">
        <v>20</v>
      </c>
      <c r="F14460" s="3" t="s">
        <v>12</v>
      </c>
      <c r="G14460">
        <v>4</v>
      </c>
      <c r="H14460">
        <v>258</v>
      </c>
      <c r="I14460">
        <v>2</v>
      </c>
      <c r="J14460">
        <v>8</v>
      </c>
      <c r="K14460" s="3">
        <v>506.793200790882</v>
      </c>
      <c r="L14460" s="3">
        <v>361.99514342205902</v>
      </c>
      <c r="M14460" s="7">
        <f>Sales_Table[[#This Row],[Order qty]]*Sales_Table[[#This Row],[unit price]]</f>
        <v>4054.345606327056</v>
      </c>
      <c r="N14460" s="8">
        <f>Sales_Table[[#This Row],[Revenue]]-Sales_Table[[#This Row],[unit cost]]</f>
        <v>3692.3504629049971</v>
      </c>
    </row>
    <row r="14461" spans="1:14" ht="14.25" customHeight="1">
      <c r="A14461" t="s">
        <v>14474</v>
      </c>
      <c r="B14461" s="2">
        <v>43920</v>
      </c>
      <c r="C14461" s="5" t="str">
        <f t="shared" si="450"/>
        <v>Feb</v>
      </c>
      <c r="D14461" s="5" t="str">
        <f t="shared" si="451"/>
        <v>4</v>
      </c>
      <c r="E14461" t="s">
        <v>14</v>
      </c>
      <c r="F14461" s="3" t="s">
        <v>12</v>
      </c>
      <c r="G14461">
        <v>6</v>
      </c>
      <c r="H14461">
        <v>282</v>
      </c>
      <c r="I14461">
        <v>14</v>
      </c>
      <c r="J14461">
        <v>9</v>
      </c>
      <c r="K14461" s="3">
        <v>241.87344360351599</v>
      </c>
      <c r="L14461" s="3">
        <v>172.766745431083</v>
      </c>
      <c r="M14461" s="7">
        <f>Sales_Table[[#This Row],[Order qty]]*Sales_Table[[#This Row],[unit price]]</f>
        <v>2176.8609924316438</v>
      </c>
      <c r="N14461" s="8">
        <f>Sales_Table[[#This Row],[Revenue]]-Sales_Table[[#This Row],[unit cost]]</f>
        <v>2004.0942470005607</v>
      </c>
    </row>
    <row r="14462" spans="1:14" ht="14.25" customHeight="1">
      <c r="A14462" t="s">
        <v>14475</v>
      </c>
      <c r="B14462" s="2">
        <v>43880</v>
      </c>
      <c r="C14462" s="5" t="str">
        <f t="shared" si="450"/>
        <v>Apr</v>
      </c>
      <c r="D14462" s="5" t="str">
        <f t="shared" si="451"/>
        <v>2</v>
      </c>
      <c r="E14462" t="s">
        <v>20</v>
      </c>
      <c r="F14462" s="3" t="s">
        <v>12</v>
      </c>
      <c r="G14462">
        <v>13</v>
      </c>
      <c r="H14462">
        <v>32</v>
      </c>
      <c r="I14462">
        <v>1</v>
      </c>
      <c r="J14462">
        <v>3</v>
      </c>
      <c r="K14462" s="3">
        <v>398.120691239834</v>
      </c>
      <c r="L14462" s="3">
        <v>284.37192231416702</v>
      </c>
      <c r="M14462" s="7">
        <f>Sales_Table[[#This Row],[Order qty]]*Sales_Table[[#This Row],[unit price]]</f>
        <v>1194.362073719502</v>
      </c>
      <c r="N14462" s="8">
        <f>Sales_Table[[#This Row],[Revenue]]-Sales_Table[[#This Row],[unit cost]]</f>
        <v>909.99015140533493</v>
      </c>
    </row>
    <row r="14463" spans="1:14" ht="14.25" customHeight="1">
      <c r="A14463" t="s">
        <v>14476</v>
      </c>
      <c r="B14463" s="2">
        <v>43929</v>
      </c>
      <c r="C14463" s="5" t="str">
        <f t="shared" si="450"/>
        <v>Feb</v>
      </c>
      <c r="D14463" s="5" t="str">
        <f t="shared" si="451"/>
        <v>1</v>
      </c>
      <c r="E14463" t="s">
        <v>14</v>
      </c>
      <c r="F14463" s="3" t="s">
        <v>12</v>
      </c>
      <c r="G14463">
        <v>3</v>
      </c>
      <c r="H14463">
        <v>193</v>
      </c>
      <c r="I14463">
        <v>8</v>
      </c>
      <c r="J14463">
        <v>4</v>
      </c>
      <c r="K14463" s="3">
        <v>310.60252010822302</v>
      </c>
      <c r="L14463" s="3">
        <v>221.858942934445</v>
      </c>
      <c r="M14463" s="7">
        <f>Sales_Table[[#This Row],[Order qty]]*Sales_Table[[#This Row],[unit price]]</f>
        <v>1242.4100804328921</v>
      </c>
      <c r="N14463" s="8">
        <f>Sales_Table[[#This Row],[Revenue]]-Sales_Table[[#This Row],[unit cost]]</f>
        <v>1020.5511374984471</v>
      </c>
    </row>
    <row r="14464" spans="1:14" ht="14.25" customHeight="1">
      <c r="A14464" t="s">
        <v>14477</v>
      </c>
      <c r="B14464" s="2">
        <v>43871</v>
      </c>
      <c r="C14464" s="5" t="str">
        <f t="shared" si="450"/>
        <v>Jan</v>
      </c>
      <c r="D14464" s="5" t="str">
        <f t="shared" si="451"/>
        <v>2</v>
      </c>
      <c r="E14464" t="s">
        <v>20</v>
      </c>
      <c r="F14464" s="3" t="s">
        <v>12</v>
      </c>
      <c r="G14464">
        <v>1</v>
      </c>
      <c r="H14464">
        <v>78</v>
      </c>
      <c r="I14464">
        <v>45</v>
      </c>
      <c r="J14464">
        <v>4</v>
      </c>
      <c r="K14464" s="3">
        <v>525.42381817102398</v>
      </c>
      <c r="L14464" s="3">
        <v>375.30272726501698</v>
      </c>
      <c r="M14464" s="7">
        <f>Sales_Table[[#This Row],[Order qty]]*Sales_Table[[#This Row],[unit price]]</f>
        <v>2101.6952726840959</v>
      </c>
      <c r="N14464" s="8">
        <f>Sales_Table[[#This Row],[Revenue]]-Sales_Table[[#This Row],[unit cost]]</f>
        <v>1726.3925454190789</v>
      </c>
    </row>
    <row r="14465" spans="1:14" ht="14.25" customHeight="1">
      <c r="A14465" t="s">
        <v>14478</v>
      </c>
      <c r="B14465" s="2">
        <v>43845</v>
      </c>
      <c r="C14465" s="5" t="str">
        <f t="shared" si="450"/>
        <v>Feb</v>
      </c>
      <c r="D14465" s="5" t="str">
        <f t="shared" si="451"/>
        <v>5</v>
      </c>
      <c r="E14465" t="s">
        <v>11</v>
      </c>
      <c r="F14465" s="3" t="s">
        <v>12</v>
      </c>
      <c r="G14465">
        <v>9</v>
      </c>
      <c r="H14465">
        <v>211</v>
      </c>
      <c r="I14465">
        <v>19</v>
      </c>
      <c r="J14465">
        <v>4</v>
      </c>
      <c r="K14465" s="3">
        <v>243.34706997871399</v>
      </c>
      <c r="L14465" s="3">
        <v>173.81933569908099</v>
      </c>
      <c r="M14465" s="7">
        <f>Sales_Table[[#This Row],[Order qty]]*Sales_Table[[#This Row],[unit price]]</f>
        <v>973.38827991485596</v>
      </c>
      <c r="N14465" s="8">
        <f>Sales_Table[[#This Row],[Revenue]]-Sales_Table[[#This Row],[unit cost]]</f>
        <v>799.56894421577499</v>
      </c>
    </row>
    <row r="14466" spans="1:14" ht="14.25" customHeight="1">
      <c r="A14466" t="s">
        <v>14479</v>
      </c>
      <c r="B14466" s="2">
        <v>43869</v>
      </c>
      <c r="C14466" s="5" t="str">
        <f t="shared" ref="C14466:C14529" si="452">TEXT(B14467,"mmm")</f>
        <v>May</v>
      </c>
      <c r="D14466" s="5" t="str">
        <f t="shared" ref="D14466:D14529" si="453">TEXT(B14468, "m")</f>
        <v>2</v>
      </c>
      <c r="E14466" t="s">
        <v>16</v>
      </c>
      <c r="F14466" s="3" t="s">
        <v>12</v>
      </c>
      <c r="G14466">
        <v>1</v>
      </c>
      <c r="H14466">
        <v>336</v>
      </c>
      <c r="I14466">
        <v>17</v>
      </c>
      <c r="J14466">
        <v>8</v>
      </c>
      <c r="K14466" s="3">
        <v>346.85337656736402</v>
      </c>
      <c r="L14466" s="3">
        <v>247.75241183383099</v>
      </c>
      <c r="M14466" s="7">
        <f>Sales_Table[[#This Row],[Order qty]]*Sales_Table[[#This Row],[unit price]]</f>
        <v>2774.8270125389122</v>
      </c>
      <c r="N14466" s="8">
        <f>Sales_Table[[#This Row],[Revenue]]-Sales_Table[[#This Row],[unit cost]]</f>
        <v>2527.0746007050811</v>
      </c>
    </row>
    <row r="14467" spans="1:14" ht="14.25" customHeight="1">
      <c r="A14467" t="s">
        <v>14480</v>
      </c>
      <c r="B14467" s="2">
        <v>43955</v>
      </c>
      <c r="C14467" s="5" t="str">
        <f t="shared" si="452"/>
        <v>Feb</v>
      </c>
      <c r="D14467" s="5" t="str">
        <f t="shared" si="453"/>
        <v>2</v>
      </c>
      <c r="E14467" t="s">
        <v>11</v>
      </c>
      <c r="F14467" s="3" t="s">
        <v>12</v>
      </c>
      <c r="G14467">
        <v>7</v>
      </c>
      <c r="H14467">
        <v>199</v>
      </c>
      <c r="I14467">
        <v>20</v>
      </c>
      <c r="J14467">
        <v>7</v>
      </c>
      <c r="K14467" s="3">
        <v>229.19377076625801</v>
      </c>
      <c r="L14467" s="3">
        <v>163.70983626161299</v>
      </c>
      <c r="M14467" s="7">
        <f>Sales_Table[[#This Row],[Order qty]]*Sales_Table[[#This Row],[unit price]]</f>
        <v>1604.3563953638061</v>
      </c>
      <c r="N14467" s="8">
        <f>Sales_Table[[#This Row],[Revenue]]-Sales_Table[[#This Row],[unit cost]]</f>
        <v>1440.6465591021931</v>
      </c>
    </row>
    <row r="14468" spans="1:14" ht="14.25" customHeight="1">
      <c r="A14468" t="s">
        <v>14481</v>
      </c>
      <c r="B14468" s="2">
        <v>43862</v>
      </c>
      <c r="C14468" s="5" t="str">
        <f t="shared" si="452"/>
        <v>Feb</v>
      </c>
      <c r="D14468" s="5" t="str">
        <f t="shared" si="453"/>
        <v>2</v>
      </c>
      <c r="E14468" t="s">
        <v>14</v>
      </c>
      <c r="F14468" s="3" t="s">
        <v>12</v>
      </c>
      <c r="G14468">
        <v>18</v>
      </c>
      <c r="H14468">
        <v>336</v>
      </c>
      <c r="I14468">
        <v>28</v>
      </c>
      <c r="J14468">
        <v>4</v>
      </c>
      <c r="K14468" s="3">
        <v>598.53214627504303</v>
      </c>
      <c r="L14468" s="3">
        <v>427.52296162503097</v>
      </c>
      <c r="M14468" s="7">
        <f>Sales_Table[[#This Row],[Order qty]]*Sales_Table[[#This Row],[unit price]]</f>
        <v>2394.1285851001721</v>
      </c>
      <c r="N14468" s="8">
        <f>Sales_Table[[#This Row],[Revenue]]-Sales_Table[[#This Row],[unit cost]]</f>
        <v>1966.6056234751411</v>
      </c>
    </row>
    <row r="14469" spans="1:14" ht="14.25" customHeight="1">
      <c r="A14469" t="s">
        <v>14482</v>
      </c>
      <c r="B14469" s="2">
        <v>43864</v>
      </c>
      <c r="C14469" s="5" t="str">
        <f t="shared" si="452"/>
        <v>Feb</v>
      </c>
      <c r="D14469" s="5" t="str">
        <f t="shared" si="453"/>
        <v>3</v>
      </c>
      <c r="E14469" t="s">
        <v>14</v>
      </c>
      <c r="F14469" s="3" t="s">
        <v>12</v>
      </c>
      <c r="G14469">
        <v>10</v>
      </c>
      <c r="H14469">
        <v>167</v>
      </c>
      <c r="I14469">
        <v>25</v>
      </c>
      <c r="J14469">
        <v>7</v>
      </c>
      <c r="K14469" s="3">
        <v>161.62584543228101</v>
      </c>
      <c r="L14469" s="3">
        <v>115.44703245162999</v>
      </c>
      <c r="M14469" s="7">
        <f>Sales_Table[[#This Row],[Order qty]]*Sales_Table[[#This Row],[unit price]]</f>
        <v>1131.380918025967</v>
      </c>
      <c r="N14469" s="8">
        <f>Sales_Table[[#This Row],[Revenue]]-Sales_Table[[#This Row],[unit cost]]</f>
        <v>1015.9338855743371</v>
      </c>
    </row>
    <row r="14470" spans="1:14" ht="14.25" customHeight="1">
      <c r="A14470" t="s">
        <v>14483</v>
      </c>
      <c r="B14470" s="2">
        <v>43882</v>
      </c>
      <c r="C14470" s="5" t="str">
        <f t="shared" si="452"/>
        <v>Mar</v>
      </c>
      <c r="D14470" s="5" t="str">
        <f t="shared" si="453"/>
        <v>5</v>
      </c>
      <c r="E14470" t="s">
        <v>14</v>
      </c>
      <c r="F14470" s="3" t="s">
        <v>12</v>
      </c>
      <c r="G14470">
        <v>7</v>
      </c>
      <c r="H14470">
        <v>201</v>
      </c>
      <c r="I14470">
        <v>8</v>
      </c>
      <c r="J14470">
        <v>1</v>
      </c>
      <c r="K14470" s="3">
        <v>304.455770909786</v>
      </c>
      <c r="L14470" s="3">
        <v>217.468407792704</v>
      </c>
      <c r="M14470" s="7">
        <f>Sales_Table[[#This Row],[Order qty]]*Sales_Table[[#This Row],[unit price]]</f>
        <v>304.455770909786</v>
      </c>
      <c r="N14470" s="8">
        <f>Sales_Table[[#This Row],[Revenue]]-Sales_Table[[#This Row],[unit cost]]</f>
        <v>86.987363117081998</v>
      </c>
    </row>
    <row r="14471" spans="1:14" ht="14.25" customHeight="1">
      <c r="A14471" t="s">
        <v>14484</v>
      </c>
      <c r="B14471" s="2">
        <v>43895</v>
      </c>
      <c r="C14471" s="5" t="str">
        <f t="shared" si="452"/>
        <v>May</v>
      </c>
      <c r="D14471" s="5" t="str">
        <f t="shared" si="453"/>
        <v>2</v>
      </c>
      <c r="E14471" t="s">
        <v>14</v>
      </c>
      <c r="F14471" s="3" t="s">
        <v>12</v>
      </c>
      <c r="G14471">
        <v>20</v>
      </c>
      <c r="H14471">
        <v>32</v>
      </c>
      <c r="I14471">
        <v>35</v>
      </c>
      <c r="J14471">
        <v>10</v>
      </c>
      <c r="K14471" s="3">
        <v>342.32042562961601</v>
      </c>
      <c r="L14471" s="3">
        <v>244.51458973544001</v>
      </c>
      <c r="M14471" s="7">
        <f>Sales_Table[[#This Row],[Order qty]]*Sales_Table[[#This Row],[unit price]]</f>
        <v>3423.2042562961601</v>
      </c>
      <c r="N14471" s="8">
        <f>Sales_Table[[#This Row],[Revenue]]-Sales_Table[[#This Row],[unit cost]]</f>
        <v>3178.6896665607201</v>
      </c>
    </row>
    <row r="14472" spans="1:14" ht="14.25" customHeight="1">
      <c r="A14472" t="s">
        <v>14485</v>
      </c>
      <c r="B14472" s="2">
        <v>43981</v>
      </c>
      <c r="C14472" s="5" t="str">
        <f t="shared" si="452"/>
        <v>Feb</v>
      </c>
      <c r="D14472" s="5" t="str">
        <f t="shared" si="453"/>
        <v>2</v>
      </c>
      <c r="E14472" t="s">
        <v>16</v>
      </c>
      <c r="F14472" s="3" t="s">
        <v>12</v>
      </c>
      <c r="G14472">
        <v>1</v>
      </c>
      <c r="H14472">
        <v>78</v>
      </c>
      <c r="I14472">
        <v>36</v>
      </c>
      <c r="J14472">
        <v>9</v>
      </c>
      <c r="K14472" s="3">
        <v>426.60066801309603</v>
      </c>
      <c r="L14472" s="3">
        <v>304.71476286649698</v>
      </c>
      <c r="M14472" s="7">
        <f>Sales_Table[[#This Row],[Order qty]]*Sales_Table[[#This Row],[unit price]]</f>
        <v>3839.4060121178641</v>
      </c>
      <c r="N14472" s="8">
        <f>Sales_Table[[#This Row],[Revenue]]-Sales_Table[[#This Row],[unit cost]]</f>
        <v>3534.691249251367</v>
      </c>
    </row>
    <row r="14473" spans="1:14" ht="14.25" customHeight="1">
      <c r="A14473" t="s">
        <v>14486</v>
      </c>
      <c r="B14473" s="2">
        <v>43870</v>
      </c>
      <c r="C14473" s="5" t="str">
        <f t="shared" si="452"/>
        <v>Feb</v>
      </c>
      <c r="D14473" s="5" t="str">
        <f t="shared" si="453"/>
        <v>5</v>
      </c>
      <c r="E14473" t="s">
        <v>11</v>
      </c>
      <c r="F14473" s="3" t="s">
        <v>12</v>
      </c>
      <c r="G14473">
        <v>9</v>
      </c>
      <c r="H14473">
        <v>13</v>
      </c>
      <c r="I14473">
        <v>45</v>
      </c>
      <c r="J14473">
        <v>7</v>
      </c>
      <c r="K14473" s="3">
        <v>300.32482123374899</v>
      </c>
      <c r="L14473" s="3">
        <v>214.517729452678</v>
      </c>
      <c r="M14473" s="7">
        <f>Sales_Table[[#This Row],[Order qty]]*Sales_Table[[#This Row],[unit price]]</f>
        <v>2102.273748636243</v>
      </c>
      <c r="N14473" s="8">
        <f>Sales_Table[[#This Row],[Revenue]]-Sales_Table[[#This Row],[unit cost]]</f>
        <v>1887.7560191835651</v>
      </c>
    </row>
    <row r="14474" spans="1:14" ht="14.25" customHeight="1">
      <c r="A14474" t="s">
        <v>14487</v>
      </c>
      <c r="B14474" s="2">
        <v>43869</v>
      </c>
      <c r="C14474" s="5" t="str">
        <f t="shared" si="452"/>
        <v>May</v>
      </c>
      <c r="D14474" s="5" t="str">
        <f t="shared" si="453"/>
        <v>4</v>
      </c>
      <c r="E14474" t="s">
        <v>20</v>
      </c>
      <c r="F14474" s="3" t="s">
        <v>12</v>
      </c>
      <c r="G14474">
        <v>22</v>
      </c>
      <c r="H14474">
        <v>241</v>
      </c>
      <c r="I14474">
        <v>6</v>
      </c>
      <c r="J14474">
        <v>7</v>
      </c>
      <c r="K14474" s="3">
        <v>643.89522045850799</v>
      </c>
      <c r="L14474" s="3">
        <v>459.92515747036299</v>
      </c>
      <c r="M14474" s="7">
        <f>Sales_Table[[#This Row],[Order qty]]*Sales_Table[[#This Row],[unit price]]</f>
        <v>4507.2665432095564</v>
      </c>
      <c r="N14474" s="8">
        <f>Sales_Table[[#This Row],[Revenue]]-Sales_Table[[#This Row],[unit cost]]</f>
        <v>4047.3413857391934</v>
      </c>
    </row>
    <row r="14475" spans="1:14" ht="14.25" customHeight="1">
      <c r="A14475" t="s">
        <v>14488</v>
      </c>
      <c r="B14475" s="2">
        <v>43954</v>
      </c>
      <c r="C14475" s="5" t="str">
        <f t="shared" si="452"/>
        <v>Apr</v>
      </c>
      <c r="D14475" s="5" t="str">
        <f t="shared" si="453"/>
        <v>5</v>
      </c>
      <c r="E14475" t="s">
        <v>20</v>
      </c>
      <c r="F14475" s="3" t="s">
        <v>12</v>
      </c>
      <c r="G14475">
        <v>23</v>
      </c>
      <c r="H14475">
        <v>165</v>
      </c>
      <c r="I14475">
        <v>16</v>
      </c>
      <c r="J14475">
        <v>3</v>
      </c>
      <c r="K14475" s="3">
        <v>188.64294612407701</v>
      </c>
      <c r="L14475" s="3">
        <v>134.74496151719799</v>
      </c>
      <c r="M14475" s="7">
        <f>Sales_Table[[#This Row],[Order qty]]*Sales_Table[[#This Row],[unit price]]</f>
        <v>565.92883837223098</v>
      </c>
      <c r="N14475" s="8">
        <f>Sales_Table[[#This Row],[Revenue]]-Sales_Table[[#This Row],[unit cost]]</f>
        <v>431.18387685503296</v>
      </c>
    </row>
    <row r="14476" spans="1:14" ht="14.25" customHeight="1">
      <c r="A14476" t="s">
        <v>14489</v>
      </c>
      <c r="B14476" s="2">
        <v>43934</v>
      </c>
      <c r="C14476" s="5" t="str">
        <f t="shared" si="452"/>
        <v>May</v>
      </c>
      <c r="D14476" s="5" t="str">
        <f t="shared" si="453"/>
        <v>3</v>
      </c>
      <c r="E14476" t="s">
        <v>16</v>
      </c>
      <c r="F14476" s="3" t="s">
        <v>12</v>
      </c>
      <c r="G14476">
        <v>4</v>
      </c>
      <c r="H14476">
        <v>106</v>
      </c>
      <c r="I14476">
        <v>37</v>
      </c>
      <c r="J14476">
        <v>3</v>
      </c>
      <c r="K14476" s="3">
        <v>422.96049910783802</v>
      </c>
      <c r="L14476" s="3">
        <v>302.11464221988399</v>
      </c>
      <c r="M14476" s="7">
        <f>Sales_Table[[#This Row],[Order qty]]*Sales_Table[[#This Row],[unit price]]</f>
        <v>1268.8814973235139</v>
      </c>
      <c r="N14476" s="8">
        <f>Sales_Table[[#This Row],[Revenue]]-Sales_Table[[#This Row],[unit cost]]</f>
        <v>966.76685510362995</v>
      </c>
    </row>
    <row r="14477" spans="1:14" ht="14.25" customHeight="1">
      <c r="A14477" t="s">
        <v>14490</v>
      </c>
      <c r="B14477" s="2">
        <v>43964</v>
      </c>
      <c r="C14477" s="5" t="str">
        <f t="shared" si="452"/>
        <v>Mar</v>
      </c>
      <c r="D14477" s="5" t="str">
        <f t="shared" si="453"/>
        <v>3</v>
      </c>
      <c r="E14477" t="s">
        <v>11</v>
      </c>
      <c r="F14477" s="3" t="s">
        <v>12</v>
      </c>
      <c r="G14477">
        <v>16</v>
      </c>
      <c r="H14477">
        <v>203</v>
      </c>
      <c r="I14477">
        <v>35</v>
      </c>
      <c r="J14477">
        <v>2</v>
      </c>
      <c r="K14477" s="3">
        <v>327.51315021514898</v>
      </c>
      <c r="L14477" s="3">
        <v>233.937964439392</v>
      </c>
      <c r="M14477" s="7">
        <f>Sales_Table[[#This Row],[Order qty]]*Sales_Table[[#This Row],[unit price]]</f>
        <v>655.02630043029797</v>
      </c>
      <c r="N14477" s="8">
        <f>Sales_Table[[#This Row],[Revenue]]-Sales_Table[[#This Row],[unit cost]]</f>
        <v>421.08833599090599</v>
      </c>
    </row>
    <row r="14478" spans="1:14" ht="14.25" customHeight="1">
      <c r="A14478" t="s">
        <v>14491</v>
      </c>
      <c r="B14478" s="2">
        <v>43919</v>
      </c>
      <c r="C14478" s="5" t="str">
        <f t="shared" si="452"/>
        <v>Mar</v>
      </c>
      <c r="D14478" s="5" t="str">
        <f t="shared" si="453"/>
        <v>4</v>
      </c>
      <c r="E14478" t="s">
        <v>14</v>
      </c>
      <c r="F14478" s="3" t="s">
        <v>12</v>
      </c>
      <c r="G14478">
        <v>1</v>
      </c>
      <c r="H14478">
        <v>37</v>
      </c>
      <c r="I14478">
        <v>34</v>
      </c>
      <c r="J14478">
        <v>8</v>
      </c>
      <c r="K14478" s="3">
        <v>638.77676671743404</v>
      </c>
      <c r="L14478" s="3">
        <v>456.26911908388098</v>
      </c>
      <c r="M14478" s="7">
        <f>Sales_Table[[#This Row],[Order qty]]*Sales_Table[[#This Row],[unit price]]</f>
        <v>5110.2141337394723</v>
      </c>
      <c r="N14478" s="8">
        <f>Sales_Table[[#This Row],[Revenue]]-Sales_Table[[#This Row],[unit cost]]</f>
        <v>4653.945014655591</v>
      </c>
    </row>
    <row r="14479" spans="1:14" ht="14.25" customHeight="1">
      <c r="A14479" t="s">
        <v>14492</v>
      </c>
      <c r="B14479" s="2">
        <v>43911</v>
      </c>
      <c r="C14479" s="5" t="str">
        <f t="shared" si="452"/>
        <v>Apr</v>
      </c>
      <c r="D14479" s="5" t="str">
        <f t="shared" si="453"/>
        <v>4</v>
      </c>
      <c r="E14479" t="s">
        <v>14</v>
      </c>
      <c r="F14479" s="3" t="s">
        <v>12</v>
      </c>
      <c r="G14479">
        <v>8</v>
      </c>
      <c r="H14479">
        <v>139</v>
      </c>
      <c r="I14479">
        <v>5</v>
      </c>
      <c r="J14479">
        <v>8</v>
      </c>
      <c r="K14479" s="3">
        <v>600.90870773792301</v>
      </c>
      <c r="L14479" s="3">
        <v>429.22050552708799</v>
      </c>
      <c r="M14479" s="7">
        <f>Sales_Table[[#This Row],[Order qty]]*Sales_Table[[#This Row],[unit price]]</f>
        <v>4807.2696619033841</v>
      </c>
      <c r="N14479" s="8">
        <f>Sales_Table[[#This Row],[Revenue]]-Sales_Table[[#This Row],[unit cost]]</f>
        <v>4378.0491563762962</v>
      </c>
    </row>
    <row r="14480" spans="1:14" ht="14.25" customHeight="1">
      <c r="A14480" t="s">
        <v>14493</v>
      </c>
      <c r="B14480" s="2">
        <v>43937</v>
      </c>
      <c r="C14480" s="5" t="str">
        <f t="shared" si="452"/>
        <v>Apr</v>
      </c>
      <c r="D14480" s="5" t="str">
        <f t="shared" si="453"/>
        <v>2</v>
      </c>
      <c r="E14480" t="s">
        <v>11</v>
      </c>
      <c r="F14480" s="3" t="s">
        <v>12</v>
      </c>
      <c r="G14480">
        <v>6</v>
      </c>
      <c r="H14480">
        <v>355</v>
      </c>
      <c r="I14480">
        <v>5</v>
      </c>
      <c r="J14480">
        <v>8</v>
      </c>
      <c r="K14480" s="3">
        <v>625.68201309442497</v>
      </c>
      <c r="L14480" s="3">
        <v>446.91572363887502</v>
      </c>
      <c r="M14480" s="7">
        <f>Sales_Table[[#This Row],[Order qty]]*Sales_Table[[#This Row],[unit price]]</f>
        <v>5005.4561047553998</v>
      </c>
      <c r="N14480" s="8">
        <f>Sales_Table[[#This Row],[Revenue]]-Sales_Table[[#This Row],[unit cost]]</f>
        <v>4558.5403811165252</v>
      </c>
    </row>
    <row r="14481" spans="1:14" ht="14.25" customHeight="1">
      <c r="A14481" t="s">
        <v>14494</v>
      </c>
      <c r="B14481" s="2">
        <v>43922</v>
      </c>
      <c r="C14481" s="5" t="str">
        <f t="shared" si="452"/>
        <v>Feb</v>
      </c>
      <c r="D14481" s="5" t="str">
        <f t="shared" si="453"/>
        <v>5</v>
      </c>
      <c r="E14481" t="s">
        <v>20</v>
      </c>
      <c r="F14481" s="3" t="s">
        <v>12</v>
      </c>
      <c r="G14481">
        <v>19</v>
      </c>
      <c r="H14481">
        <v>134</v>
      </c>
      <c r="I14481">
        <v>5</v>
      </c>
      <c r="J14481">
        <v>5</v>
      </c>
      <c r="K14481" s="3">
        <v>536.04221177101101</v>
      </c>
      <c r="L14481" s="3">
        <v>382.88729412215099</v>
      </c>
      <c r="M14481" s="7">
        <f>Sales_Table[[#This Row],[Order qty]]*Sales_Table[[#This Row],[unit price]]</f>
        <v>2680.2110588550549</v>
      </c>
      <c r="N14481" s="8">
        <f>Sales_Table[[#This Row],[Revenue]]-Sales_Table[[#This Row],[unit cost]]</f>
        <v>2297.3237647329038</v>
      </c>
    </row>
    <row r="14482" spans="1:14" ht="14.25" customHeight="1">
      <c r="A14482" t="s">
        <v>14495</v>
      </c>
      <c r="B14482" s="2">
        <v>43876</v>
      </c>
      <c r="C14482" s="5" t="str">
        <f t="shared" si="452"/>
        <v>May</v>
      </c>
      <c r="D14482" s="5" t="str">
        <f t="shared" si="453"/>
        <v>5</v>
      </c>
      <c r="E14482" t="s">
        <v>14</v>
      </c>
      <c r="F14482" s="3" t="s">
        <v>12</v>
      </c>
      <c r="G14482">
        <v>1</v>
      </c>
      <c r="H14482">
        <v>135</v>
      </c>
      <c r="I14482">
        <v>33</v>
      </c>
      <c r="J14482">
        <v>5</v>
      </c>
      <c r="K14482" s="3">
        <v>193.35877150297199</v>
      </c>
      <c r="L14482" s="3">
        <v>138.113408216408</v>
      </c>
      <c r="M14482" s="7">
        <f>Sales_Table[[#This Row],[Order qty]]*Sales_Table[[#This Row],[unit price]]</f>
        <v>966.79385751485995</v>
      </c>
      <c r="N14482" s="8">
        <f>Sales_Table[[#This Row],[Revenue]]-Sales_Table[[#This Row],[unit cost]]</f>
        <v>828.680449298452</v>
      </c>
    </row>
    <row r="14483" spans="1:14" ht="14.25" customHeight="1">
      <c r="A14483" t="s">
        <v>14496</v>
      </c>
      <c r="B14483" s="2">
        <v>43976</v>
      </c>
      <c r="C14483" s="5" t="str">
        <f t="shared" si="452"/>
        <v>May</v>
      </c>
      <c r="D14483" s="5" t="str">
        <f t="shared" si="453"/>
        <v>4</v>
      </c>
      <c r="E14483" t="s">
        <v>14</v>
      </c>
      <c r="F14483" s="3" t="s">
        <v>12</v>
      </c>
      <c r="G14483">
        <v>16</v>
      </c>
      <c r="H14483">
        <v>265</v>
      </c>
      <c r="I14483">
        <v>5</v>
      </c>
      <c r="J14483">
        <v>5</v>
      </c>
      <c r="K14483" s="3">
        <v>519.90512502193496</v>
      </c>
      <c r="L14483" s="3">
        <v>371.36080358709597</v>
      </c>
      <c r="M14483" s="7">
        <f>Sales_Table[[#This Row],[Order qty]]*Sales_Table[[#This Row],[unit price]]</f>
        <v>2599.5256251096748</v>
      </c>
      <c r="N14483" s="8">
        <f>Sales_Table[[#This Row],[Revenue]]-Sales_Table[[#This Row],[unit cost]]</f>
        <v>2228.1648215225787</v>
      </c>
    </row>
    <row r="14484" spans="1:14" ht="14.25" customHeight="1">
      <c r="A14484" t="s">
        <v>14497</v>
      </c>
      <c r="B14484" s="2">
        <v>43973</v>
      </c>
      <c r="C14484" s="5" t="str">
        <f t="shared" si="452"/>
        <v>Apr</v>
      </c>
      <c r="D14484" s="5" t="str">
        <f t="shared" si="453"/>
        <v>3</v>
      </c>
      <c r="E14484" t="s">
        <v>20</v>
      </c>
      <c r="F14484" s="3" t="s">
        <v>12</v>
      </c>
      <c r="G14484">
        <v>12</v>
      </c>
      <c r="H14484">
        <v>283</v>
      </c>
      <c r="I14484">
        <v>29</v>
      </c>
      <c r="J14484">
        <v>7</v>
      </c>
      <c r="K14484" s="3">
        <v>235.71546632051499</v>
      </c>
      <c r="L14484" s="3">
        <v>168.368190228939</v>
      </c>
      <c r="M14484" s="7">
        <f>Sales_Table[[#This Row],[Order qty]]*Sales_Table[[#This Row],[unit price]]</f>
        <v>1650.008264243605</v>
      </c>
      <c r="N14484" s="8">
        <f>Sales_Table[[#This Row],[Revenue]]-Sales_Table[[#This Row],[unit cost]]</f>
        <v>1481.640074014666</v>
      </c>
    </row>
    <row r="14485" spans="1:14" ht="14.25" customHeight="1">
      <c r="A14485" t="s">
        <v>14498</v>
      </c>
      <c r="B14485" s="2">
        <v>43922</v>
      </c>
      <c r="C14485" s="5" t="str">
        <f t="shared" si="452"/>
        <v>Mar</v>
      </c>
      <c r="D14485" s="5" t="str">
        <f t="shared" si="453"/>
        <v>2</v>
      </c>
      <c r="E14485" t="s">
        <v>16</v>
      </c>
      <c r="F14485" s="3" t="s">
        <v>12</v>
      </c>
      <c r="G14485">
        <v>21</v>
      </c>
      <c r="H14485">
        <v>264</v>
      </c>
      <c r="I14485">
        <v>18</v>
      </c>
      <c r="J14485">
        <v>9</v>
      </c>
      <c r="K14485" s="3">
        <v>223.12373685836801</v>
      </c>
      <c r="L14485" s="3">
        <v>159.374097755977</v>
      </c>
      <c r="M14485" s="7">
        <f>Sales_Table[[#This Row],[Order qty]]*Sales_Table[[#This Row],[unit price]]</f>
        <v>2008.113631725312</v>
      </c>
      <c r="N14485" s="8">
        <f>Sales_Table[[#This Row],[Revenue]]-Sales_Table[[#This Row],[unit cost]]</f>
        <v>1848.7395339693348</v>
      </c>
    </row>
    <row r="14486" spans="1:14" ht="14.25" customHeight="1">
      <c r="A14486" t="s">
        <v>14499</v>
      </c>
      <c r="B14486" s="2">
        <v>43901</v>
      </c>
      <c r="C14486" s="5" t="str">
        <f t="shared" si="452"/>
        <v>Feb</v>
      </c>
      <c r="D14486" s="5" t="str">
        <f t="shared" si="453"/>
        <v>1</v>
      </c>
      <c r="E14486" t="s">
        <v>11</v>
      </c>
      <c r="F14486" s="3" t="s">
        <v>12</v>
      </c>
      <c r="G14486">
        <v>22</v>
      </c>
      <c r="H14486">
        <v>103</v>
      </c>
      <c r="I14486">
        <v>36</v>
      </c>
      <c r="J14486">
        <v>2</v>
      </c>
      <c r="K14486" s="3">
        <v>194.818541944027</v>
      </c>
      <c r="L14486" s="3">
        <v>139.156101388591</v>
      </c>
      <c r="M14486" s="7">
        <f>Sales_Table[[#This Row],[Order qty]]*Sales_Table[[#This Row],[unit price]]</f>
        <v>389.63708388805401</v>
      </c>
      <c r="N14486" s="8">
        <f>Sales_Table[[#This Row],[Revenue]]-Sales_Table[[#This Row],[unit cost]]</f>
        <v>250.48098249946301</v>
      </c>
    </row>
    <row r="14487" spans="1:14" ht="14.25" customHeight="1">
      <c r="A14487" t="s">
        <v>14500</v>
      </c>
      <c r="B14487" s="2">
        <v>43866</v>
      </c>
      <c r="C14487" s="5" t="str">
        <f t="shared" si="452"/>
        <v>Jan</v>
      </c>
      <c r="D14487" s="5" t="str">
        <f t="shared" si="453"/>
        <v>4</v>
      </c>
      <c r="E14487" t="s">
        <v>14</v>
      </c>
      <c r="F14487" s="3" t="s">
        <v>12</v>
      </c>
      <c r="G14487">
        <v>9</v>
      </c>
      <c r="H14487">
        <v>115</v>
      </c>
      <c r="I14487">
        <v>24</v>
      </c>
      <c r="J14487">
        <v>2</v>
      </c>
      <c r="K14487" s="3">
        <v>446.66277658939401</v>
      </c>
      <c r="L14487" s="3">
        <v>319.044840420995</v>
      </c>
      <c r="M14487" s="7">
        <f>Sales_Table[[#This Row],[Order qty]]*Sales_Table[[#This Row],[unit price]]</f>
        <v>893.32555317878803</v>
      </c>
      <c r="N14487" s="8">
        <f>Sales_Table[[#This Row],[Revenue]]-Sales_Table[[#This Row],[unit cost]]</f>
        <v>574.28071275779303</v>
      </c>
    </row>
    <row r="14488" spans="1:14" ht="14.25" customHeight="1">
      <c r="A14488" t="s">
        <v>14501</v>
      </c>
      <c r="B14488" s="2">
        <v>43837</v>
      </c>
      <c r="C14488" s="5" t="str">
        <f t="shared" si="452"/>
        <v>Apr</v>
      </c>
      <c r="D14488" s="5" t="str">
        <f t="shared" si="453"/>
        <v>1</v>
      </c>
      <c r="E14488" t="s">
        <v>16</v>
      </c>
      <c r="F14488" s="3" t="s">
        <v>12</v>
      </c>
      <c r="G14488">
        <v>11</v>
      </c>
      <c r="H14488">
        <v>92</v>
      </c>
      <c r="I14488">
        <v>38</v>
      </c>
      <c r="J14488">
        <v>2</v>
      </c>
      <c r="K14488" s="3">
        <v>286.28162294626202</v>
      </c>
      <c r="L14488" s="3">
        <v>204.48687353304501</v>
      </c>
      <c r="M14488" s="7">
        <f>Sales_Table[[#This Row],[Order qty]]*Sales_Table[[#This Row],[unit price]]</f>
        <v>572.56324589252404</v>
      </c>
      <c r="N14488" s="8">
        <f>Sales_Table[[#This Row],[Revenue]]-Sales_Table[[#This Row],[unit cost]]</f>
        <v>368.07637235947902</v>
      </c>
    </row>
    <row r="14489" spans="1:14" ht="14.25" customHeight="1">
      <c r="A14489" t="s">
        <v>14502</v>
      </c>
      <c r="B14489" s="2">
        <v>43936</v>
      </c>
      <c r="C14489" s="5" t="str">
        <f t="shared" si="452"/>
        <v>Jan</v>
      </c>
      <c r="D14489" s="5" t="str">
        <f t="shared" si="453"/>
        <v>2</v>
      </c>
      <c r="E14489" t="s">
        <v>20</v>
      </c>
      <c r="F14489" s="3" t="s">
        <v>12</v>
      </c>
      <c r="G14489">
        <v>24</v>
      </c>
      <c r="H14489">
        <v>280</v>
      </c>
      <c r="I14489">
        <v>41</v>
      </c>
      <c r="J14489">
        <v>7</v>
      </c>
      <c r="K14489" s="3">
        <v>203.15793299674999</v>
      </c>
      <c r="L14489" s="3">
        <v>145.11280928339301</v>
      </c>
      <c r="M14489" s="7">
        <f>Sales_Table[[#This Row],[Order qty]]*Sales_Table[[#This Row],[unit price]]</f>
        <v>1422.1055309772501</v>
      </c>
      <c r="N14489" s="8">
        <f>Sales_Table[[#This Row],[Revenue]]-Sales_Table[[#This Row],[unit cost]]</f>
        <v>1276.992721693857</v>
      </c>
    </row>
    <row r="14490" spans="1:14" ht="14.25" customHeight="1">
      <c r="A14490" t="s">
        <v>14503</v>
      </c>
      <c r="B14490" s="2">
        <v>43857</v>
      </c>
      <c r="C14490" s="5" t="str">
        <f t="shared" si="452"/>
        <v>Feb</v>
      </c>
      <c r="D14490" s="5" t="str">
        <f t="shared" si="453"/>
        <v>1</v>
      </c>
      <c r="E14490" t="s">
        <v>16</v>
      </c>
      <c r="F14490" s="3" t="s">
        <v>12</v>
      </c>
      <c r="G14490">
        <v>26</v>
      </c>
      <c r="H14490">
        <v>351</v>
      </c>
      <c r="I14490">
        <v>26</v>
      </c>
      <c r="J14490">
        <v>2</v>
      </c>
      <c r="K14490" s="3">
        <v>485.76795548200602</v>
      </c>
      <c r="L14490" s="3">
        <v>346.97711105857599</v>
      </c>
      <c r="M14490" s="7">
        <f>Sales_Table[[#This Row],[Order qty]]*Sales_Table[[#This Row],[unit price]]</f>
        <v>971.53591096401203</v>
      </c>
      <c r="N14490" s="8">
        <f>Sales_Table[[#This Row],[Revenue]]-Sales_Table[[#This Row],[unit cost]]</f>
        <v>624.55879990543599</v>
      </c>
    </row>
    <row r="14491" spans="1:14" ht="14.25" customHeight="1">
      <c r="A14491" t="s">
        <v>14504</v>
      </c>
      <c r="B14491" s="2">
        <v>43887</v>
      </c>
      <c r="C14491" s="5" t="str">
        <f t="shared" si="452"/>
        <v>Jan</v>
      </c>
      <c r="D14491" s="5" t="str">
        <f t="shared" si="453"/>
        <v>4</v>
      </c>
      <c r="E14491" t="s">
        <v>20</v>
      </c>
      <c r="F14491" s="3" t="s">
        <v>12</v>
      </c>
      <c r="G14491">
        <v>24</v>
      </c>
      <c r="H14491">
        <v>45</v>
      </c>
      <c r="I14491">
        <v>37</v>
      </c>
      <c r="J14491">
        <v>7</v>
      </c>
      <c r="K14491" s="3">
        <v>508.90853011608101</v>
      </c>
      <c r="L14491" s="3">
        <v>363.50609294005801</v>
      </c>
      <c r="M14491" s="7">
        <f>Sales_Table[[#This Row],[Order qty]]*Sales_Table[[#This Row],[unit price]]</f>
        <v>3562.3597108125668</v>
      </c>
      <c r="N14491" s="8">
        <f>Sales_Table[[#This Row],[Revenue]]-Sales_Table[[#This Row],[unit cost]]</f>
        <v>3198.8536178725089</v>
      </c>
    </row>
    <row r="14492" spans="1:14" ht="14.25" customHeight="1">
      <c r="A14492" t="s">
        <v>14505</v>
      </c>
      <c r="B14492" s="2">
        <v>43839</v>
      </c>
      <c r="C14492" s="5" t="str">
        <f t="shared" si="452"/>
        <v>Apr</v>
      </c>
      <c r="D14492" s="5" t="str">
        <f t="shared" si="453"/>
        <v>4</v>
      </c>
      <c r="E14492" t="s">
        <v>16</v>
      </c>
      <c r="F14492" s="3" t="s">
        <v>12</v>
      </c>
      <c r="G14492">
        <v>18</v>
      </c>
      <c r="H14492">
        <v>210</v>
      </c>
      <c r="I14492">
        <v>18</v>
      </c>
      <c r="J14492">
        <v>8</v>
      </c>
      <c r="K14492" s="3">
        <v>425.51237994432398</v>
      </c>
      <c r="L14492" s="3">
        <v>303.937414245946</v>
      </c>
      <c r="M14492" s="7">
        <f>Sales_Table[[#This Row],[Order qty]]*Sales_Table[[#This Row],[unit price]]</f>
        <v>3404.0990395545919</v>
      </c>
      <c r="N14492" s="8">
        <f>Sales_Table[[#This Row],[Revenue]]-Sales_Table[[#This Row],[unit cost]]</f>
        <v>3100.1616253086459</v>
      </c>
    </row>
    <row r="14493" spans="1:14" ht="14.25" customHeight="1">
      <c r="A14493" t="s">
        <v>14506</v>
      </c>
      <c r="B14493" s="2">
        <v>43925</v>
      </c>
      <c r="C14493" s="5" t="str">
        <f t="shared" si="452"/>
        <v>Apr</v>
      </c>
      <c r="D14493" s="5" t="str">
        <f t="shared" si="453"/>
        <v>4</v>
      </c>
      <c r="E14493" t="s">
        <v>20</v>
      </c>
      <c r="F14493" s="3" t="s">
        <v>12</v>
      </c>
      <c r="G14493">
        <v>26</v>
      </c>
      <c r="H14493">
        <v>298</v>
      </c>
      <c r="I14493">
        <v>7</v>
      </c>
      <c r="J14493">
        <v>1</v>
      </c>
      <c r="K14493" s="3">
        <v>435.81160926818802</v>
      </c>
      <c r="L14493" s="3">
        <v>311.29400662013501</v>
      </c>
      <c r="M14493" s="7">
        <f>Sales_Table[[#This Row],[Order qty]]*Sales_Table[[#This Row],[unit price]]</f>
        <v>435.81160926818802</v>
      </c>
      <c r="N14493" s="8">
        <f>Sales_Table[[#This Row],[Revenue]]-Sales_Table[[#This Row],[unit cost]]</f>
        <v>124.51760264805301</v>
      </c>
    </row>
    <row r="14494" spans="1:14" ht="14.25" customHeight="1">
      <c r="A14494" t="s">
        <v>14507</v>
      </c>
      <c r="B14494" s="2">
        <v>43948</v>
      </c>
      <c r="C14494" s="5" t="str">
        <f t="shared" si="452"/>
        <v>Apr</v>
      </c>
      <c r="D14494" s="5" t="str">
        <f t="shared" si="453"/>
        <v>1</v>
      </c>
      <c r="E14494" t="s">
        <v>20</v>
      </c>
      <c r="F14494" s="3" t="s">
        <v>12</v>
      </c>
      <c r="G14494">
        <v>26</v>
      </c>
      <c r="H14494">
        <v>1</v>
      </c>
      <c r="I14494">
        <v>37</v>
      </c>
      <c r="J14494">
        <v>3</v>
      </c>
      <c r="K14494" s="3">
        <v>467.01908487081499</v>
      </c>
      <c r="L14494" s="3">
        <v>333.58506062201099</v>
      </c>
      <c r="M14494" s="7">
        <f>Sales_Table[[#This Row],[Order qty]]*Sales_Table[[#This Row],[unit price]]</f>
        <v>1401.0572546124449</v>
      </c>
      <c r="N14494" s="8">
        <f>Sales_Table[[#This Row],[Revenue]]-Sales_Table[[#This Row],[unit cost]]</f>
        <v>1067.4721939904339</v>
      </c>
    </row>
    <row r="14495" spans="1:14" ht="14.25" customHeight="1">
      <c r="A14495" t="s">
        <v>14508</v>
      </c>
      <c r="B14495" s="2">
        <v>43931</v>
      </c>
      <c r="C14495" s="5" t="str">
        <f t="shared" si="452"/>
        <v>Jan</v>
      </c>
      <c r="D14495" s="5" t="str">
        <f t="shared" si="453"/>
        <v>3</v>
      </c>
      <c r="E14495" t="s">
        <v>11</v>
      </c>
      <c r="F14495" s="3" t="s">
        <v>12</v>
      </c>
      <c r="G14495">
        <v>8</v>
      </c>
      <c r="H14495">
        <v>231</v>
      </c>
      <c r="I14495">
        <v>47</v>
      </c>
      <c r="J14495">
        <v>7</v>
      </c>
      <c r="K14495" s="3">
        <v>155.76866734027899</v>
      </c>
      <c r="L14495" s="3">
        <v>111.26333381448499</v>
      </c>
      <c r="M14495" s="7">
        <f>Sales_Table[[#This Row],[Order qty]]*Sales_Table[[#This Row],[unit price]]</f>
        <v>1090.3806713819529</v>
      </c>
      <c r="N14495" s="8">
        <f>Sales_Table[[#This Row],[Revenue]]-Sales_Table[[#This Row],[unit cost]]</f>
        <v>979.11733756746787</v>
      </c>
    </row>
    <row r="14496" spans="1:14" ht="14.25" customHeight="1">
      <c r="A14496" t="s">
        <v>14509</v>
      </c>
      <c r="B14496" s="2">
        <v>43857</v>
      </c>
      <c r="C14496" s="5" t="str">
        <f t="shared" si="452"/>
        <v>Mar</v>
      </c>
      <c r="D14496" s="5" t="str">
        <f t="shared" si="453"/>
        <v>2</v>
      </c>
      <c r="E14496" t="s">
        <v>20</v>
      </c>
      <c r="F14496" s="3" t="s">
        <v>12</v>
      </c>
      <c r="G14496">
        <v>19</v>
      </c>
      <c r="H14496">
        <v>125</v>
      </c>
      <c r="I14496">
        <v>8</v>
      </c>
      <c r="J14496">
        <v>4</v>
      </c>
      <c r="K14496" s="3">
        <v>333.34139209985699</v>
      </c>
      <c r="L14496" s="3">
        <v>238.100994357041</v>
      </c>
      <c r="M14496" s="7">
        <f>Sales_Table[[#This Row],[Order qty]]*Sales_Table[[#This Row],[unit price]]</f>
        <v>1333.365568399428</v>
      </c>
      <c r="N14496" s="8">
        <f>Sales_Table[[#This Row],[Revenue]]-Sales_Table[[#This Row],[unit cost]]</f>
        <v>1095.264574042387</v>
      </c>
    </row>
    <row r="14497" spans="1:14" ht="14.25" customHeight="1">
      <c r="A14497" t="s">
        <v>14510</v>
      </c>
      <c r="B14497" s="2">
        <v>43916</v>
      </c>
      <c r="C14497" s="5" t="str">
        <f t="shared" si="452"/>
        <v>Feb</v>
      </c>
      <c r="D14497" s="5" t="str">
        <f t="shared" si="453"/>
        <v>2</v>
      </c>
      <c r="E14497" t="s">
        <v>14</v>
      </c>
      <c r="F14497" s="3" t="s">
        <v>12</v>
      </c>
      <c r="G14497">
        <v>18</v>
      </c>
      <c r="H14497">
        <v>321</v>
      </c>
      <c r="I14497">
        <v>32</v>
      </c>
      <c r="J14497">
        <v>6</v>
      </c>
      <c r="K14497" s="3">
        <v>284.34630131721502</v>
      </c>
      <c r="L14497" s="3">
        <v>203.10450094086801</v>
      </c>
      <c r="M14497" s="7">
        <f>Sales_Table[[#This Row],[Order qty]]*Sales_Table[[#This Row],[unit price]]</f>
        <v>1706.0778079032902</v>
      </c>
      <c r="N14497" s="8">
        <f>Sales_Table[[#This Row],[Revenue]]-Sales_Table[[#This Row],[unit cost]]</f>
        <v>1502.9733069624222</v>
      </c>
    </row>
    <row r="14498" spans="1:14" ht="14.25" customHeight="1">
      <c r="A14498" t="s">
        <v>14511</v>
      </c>
      <c r="B14498" s="2">
        <v>43877</v>
      </c>
      <c r="C14498" s="5" t="str">
        <f t="shared" si="452"/>
        <v>Feb</v>
      </c>
      <c r="D14498" s="5" t="str">
        <f t="shared" si="453"/>
        <v>5</v>
      </c>
      <c r="E14498" t="s">
        <v>20</v>
      </c>
      <c r="F14498" s="3" t="s">
        <v>12</v>
      </c>
      <c r="G14498">
        <v>17</v>
      </c>
      <c r="H14498">
        <v>359</v>
      </c>
      <c r="I14498">
        <v>38</v>
      </c>
      <c r="J14498">
        <v>5</v>
      </c>
      <c r="K14498" s="3">
        <v>326.59982317686098</v>
      </c>
      <c r="L14498" s="3">
        <v>233.285587983472</v>
      </c>
      <c r="M14498" s="7">
        <f>Sales_Table[[#This Row],[Order qty]]*Sales_Table[[#This Row],[unit price]]</f>
        <v>1632.999115884305</v>
      </c>
      <c r="N14498" s="8">
        <f>Sales_Table[[#This Row],[Revenue]]-Sales_Table[[#This Row],[unit cost]]</f>
        <v>1399.713527900833</v>
      </c>
    </row>
    <row r="14499" spans="1:14" ht="14.25" customHeight="1">
      <c r="A14499" t="s">
        <v>14512</v>
      </c>
      <c r="B14499" s="2">
        <v>43874</v>
      </c>
      <c r="C14499" s="5" t="str">
        <f t="shared" si="452"/>
        <v>May</v>
      </c>
      <c r="D14499" s="5" t="str">
        <f t="shared" si="453"/>
        <v>5</v>
      </c>
      <c r="E14499" t="s">
        <v>20</v>
      </c>
      <c r="F14499" s="3" t="s">
        <v>12</v>
      </c>
      <c r="G14499">
        <v>9</v>
      </c>
      <c r="H14499">
        <v>179</v>
      </c>
      <c r="I14499">
        <v>25</v>
      </c>
      <c r="J14499">
        <v>3</v>
      </c>
      <c r="K14499" s="3">
        <v>482.72200906276697</v>
      </c>
      <c r="L14499" s="3">
        <v>344.80143504483402</v>
      </c>
      <c r="M14499" s="7">
        <f>Sales_Table[[#This Row],[Order qty]]*Sales_Table[[#This Row],[unit price]]</f>
        <v>1448.1660271883009</v>
      </c>
      <c r="N14499" s="8">
        <f>Sales_Table[[#This Row],[Revenue]]-Sales_Table[[#This Row],[unit cost]]</f>
        <v>1103.3645921434668</v>
      </c>
    </row>
    <row r="14500" spans="1:14" ht="14.25" customHeight="1">
      <c r="A14500" t="s">
        <v>14513</v>
      </c>
      <c r="B14500" s="2">
        <v>43965</v>
      </c>
      <c r="C14500" s="5" t="str">
        <f t="shared" si="452"/>
        <v>May</v>
      </c>
      <c r="D14500" s="5" t="str">
        <f t="shared" si="453"/>
        <v>2</v>
      </c>
      <c r="E14500" t="s">
        <v>16</v>
      </c>
      <c r="F14500" s="3" t="s">
        <v>12</v>
      </c>
      <c r="G14500">
        <v>22</v>
      </c>
      <c r="H14500">
        <v>247</v>
      </c>
      <c r="I14500">
        <v>6</v>
      </c>
      <c r="J14500">
        <v>8</v>
      </c>
      <c r="K14500" s="3">
        <v>261.64469701051701</v>
      </c>
      <c r="L14500" s="3">
        <v>186.88906929322701</v>
      </c>
      <c r="M14500" s="7">
        <f>Sales_Table[[#This Row],[Order qty]]*Sales_Table[[#This Row],[unit price]]</f>
        <v>2093.1575760841361</v>
      </c>
      <c r="N14500" s="8">
        <f>Sales_Table[[#This Row],[Revenue]]-Sales_Table[[#This Row],[unit cost]]</f>
        <v>1906.268506790909</v>
      </c>
    </row>
    <row r="14501" spans="1:14" ht="14.25" customHeight="1">
      <c r="A14501" t="s">
        <v>14514</v>
      </c>
      <c r="B14501" s="2">
        <v>43965</v>
      </c>
      <c r="C14501" s="5" t="str">
        <f t="shared" si="452"/>
        <v>Feb</v>
      </c>
      <c r="D14501" s="5" t="str">
        <f t="shared" si="453"/>
        <v>2</v>
      </c>
      <c r="E14501" t="s">
        <v>11</v>
      </c>
      <c r="F14501" s="3" t="s">
        <v>12</v>
      </c>
      <c r="G14501">
        <v>24</v>
      </c>
      <c r="H14501">
        <v>146</v>
      </c>
      <c r="I14501">
        <v>19</v>
      </c>
      <c r="J14501">
        <v>10</v>
      </c>
      <c r="K14501" s="3">
        <v>402.19639635086099</v>
      </c>
      <c r="L14501" s="3">
        <v>287.28314025061502</v>
      </c>
      <c r="M14501" s="7">
        <f>Sales_Table[[#This Row],[Order qty]]*Sales_Table[[#This Row],[unit price]]</f>
        <v>4021.96396350861</v>
      </c>
      <c r="N14501" s="8">
        <f>Sales_Table[[#This Row],[Revenue]]-Sales_Table[[#This Row],[unit cost]]</f>
        <v>3734.6808232579951</v>
      </c>
    </row>
    <row r="14502" spans="1:14" ht="14.25" customHeight="1">
      <c r="A14502" t="s">
        <v>14515</v>
      </c>
      <c r="B14502" s="2">
        <v>43862</v>
      </c>
      <c r="C14502" s="5" t="str">
        <f t="shared" si="452"/>
        <v>Feb</v>
      </c>
      <c r="D14502" s="5" t="str">
        <f t="shared" si="453"/>
        <v>2</v>
      </c>
      <c r="E14502" t="s">
        <v>20</v>
      </c>
      <c r="F14502" s="3" t="s">
        <v>12</v>
      </c>
      <c r="G14502">
        <v>20</v>
      </c>
      <c r="H14502">
        <v>30</v>
      </c>
      <c r="I14502">
        <v>8</v>
      </c>
      <c r="J14502">
        <v>9</v>
      </c>
      <c r="K14502" s="3">
        <v>390.01950877904898</v>
      </c>
      <c r="L14502" s="3">
        <v>278.58536341360599</v>
      </c>
      <c r="M14502" s="7">
        <f>Sales_Table[[#This Row],[Order qty]]*Sales_Table[[#This Row],[unit price]]</f>
        <v>3510.1755790114407</v>
      </c>
      <c r="N14502" s="8">
        <f>Sales_Table[[#This Row],[Revenue]]-Sales_Table[[#This Row],[unit cost]]</f>
        <v>3231.5902155978347</v>
      </c>
    </row>
    <row r="14503" spans="1:14" ht="14.25" customHeight="1">
      <c r="A14503" t="s">
        <v>14516</v>
      </c>
      <c r="B14503" s="2">
        <v>43869</v>
      </c>
      <c r="C14503" s="5" t="str">
        <f t="shared" si="452"/>
        <v>Feb</v>
      </c>
      <c r="D14503" s="5" t="str">
        <f t="shared" si="453"/>
        <v>1</v>
      </c>
      <c r="E14503" t="s">
        <v>16</v>
      </c>
      <c r="F14503" s="3" t="s">
        <v>12</v>
      </c>
      <c r="G14503">
        <v>25</v>
      </c>
      <c r="H14503">
        <v>145</v>
      </c>
      <c r="I14503">
        <v>45</v>
      </c>
      <c r="J14503">
        <v>9</v>
      </c>
      <c r="K14503" s="3">
        <v>168.80304014682801</v>
      </c>
      <c r="L14503" s="3">
        <v>120.573600104877</v>
      </c>
      <c r="M14503" s="7">
        <f>Sales_Table[[#This Row],[Order qty]]*Sales_Table[[#This Row],[unit price]]</f>
        <v>1519.227361321452</v>
      </c>
      <c r="N14503" s="8">
        <f>Sales_Table[[#This Row],[Revenue]]-Sales_Table[[#This Row],[unit cost]]</f>
        <v>1398.653761216575</v>
      </c>
    </row>
    <row r="14504" spans="1:14" ht="14.25" customHeight="1">
      <c r="A14504" t="s">
        <v>14517</v>
      </c>
      <c r="B14504" s="2">
        <v>43871</v>
      </c>
      <c r="C14504" s="5" t="str">
        <f t="shared" si="452"/>
        <v>Jan</v>
      </c>
      <c r="D14504" s="5" t="str">
        <f t="shared" si="453"/>
        <v>2</v>
      </c>
      <c r="E14504" t="s">
        <v>14</v>
      </c>
      <c r="F14504" s="3" t="s">
        <v>12</v>
      </c>
      <c r="G14504">
        <v>13</v>
      </c>
      <c r="H14504">
        <v>197</v>
      </c>
      <c r="I14504">
        <v>29</v>
      </c>
      <c r="J14504">
        <v>9</v>
      </c>
      <c r="K14504" s="3">
        <v>196.63134008646</v>
      </c>
      <c r="L14504" s="3">
        <v>140.45095720461401</v>
      </c>
      <c r="M14504" s="7">
        <f>Sales_Table[[#This Row],[Order qty]]*Sales_Table[[#This Row],[unit price]]</f>
        <v>1769.6820607781401</v>
      </c>
      <c r="N14504" s="8">
        <f>Sales_Table[[#This Row],[Revenue]]-Sales_Table[[#This Row],[unit cost]]</f>
        <v>1629.2311035735261</v>
      </c>
    </row>
    <row r="14505" spans="1:14" ht="14.25" customHeight="1">
      <c r="A14505" t="s">
        <v>14518</v>
      </c>
      <c r="B14505" s="2">
        <v>43858</v>
      </c>
      <c r="C14505" s="5" t="str">
        <f t="shared" si="452"/>
        <v>Feb</v>
      </c>
      <c r="D14505" s="5" t="str">
        <f t="shared" si="453"/>
        <v>3</v>
      </c>
      <c r="E14505" t="s">
        <v>20</v>
      </c>
      <c r="F14505" s="3" t="s">
        <v>12</v>
      </c>
      <c r="G14505">
        <v>24</v>
      </c>
      <c r="H14505">
        <v>111</v>
      </c>
      <c r="I14505">
        <v>45</v>
      </c>
      <c r="J14505">
        <v>4</v>
      </c>
      <c r="K14505" s="3">
        <v>235.79725813865701</v>
      </c>
      <c r="L14505" s="3">
        <v>168.42661295618299</v>
      </c>
      <c r="M14505" s="7">
        <f>Sales_Table[[#This Row],[Order qty]]*Sales_Table[[#This Row],[unit price]]</f>
        <v>943.18903255462806</v>
      </c>
      <c r="N14505" s="8">
        <f>Sales_Table[[#This Row],[Revenue]]-Sales_Table[[#This Row],[unit cost]]</f>
        <v>774.76241959844504</v>
      </c>
    </row>
    <row r="14506" spans="1:14" ht="14.25" customHeight="1">
      <c r="A14506" t="s">
        <v>14519</v>
      </c>
      <c r="B14506" s="2">
        <v>43870</v>
      </c>
      <c r="C14506" s="5" t="str">
        <f t="shared" si="452"/>
        <v>Mar</v>
      </c>
      <c r="D14506" s="5" t="str">
        <f t="shared" si="453"/>
        <v>3</v>
      </c>
      <c r="E14506" t="s">
        <v>16</v>
      </c>
      <c r="F14506" s="3" t="s">
        <v>12</v>
      </c>
      <c r="G14506">
        <v>4</v>
      </c>
      <c r="H14506">
        <v>46</v>
      </c>
      <c r="I14506">
        <v>33</v>
      </c>
      <c r="J14506">
        <v>3</v>
      </c>
      <c r="K14506" s="3">
        <v>595.78455036878597</v>
      </c>
      <c r="L14506" s="3">
        <v>425.560393120561</v>
      </c>
      <c r="M14506" s="7">
        <f>Sales_Table[[#This Row],[Order qty]]*Sales_Table[[#This Row],[unit price]]</f>
        <v>1787.353651106358</v>
      </c>
      <c r="N14506" s="8">
        <f>Sales_Table[[#This Row],[Revenue]]-Sales_Table[[#This Row],[unit cost]]</f>
        <v>1361.793257985797</v>
      </c>
    </row>
    <row r="14507" spans="1:14" ht="14.25" customHeight="1">
      <c r="A14507" t="s">
        <v>14520</v>
      </c>
      <c r="B14507" s="2">
        <v>43905</v>
      </c>
      <c r="C14507" s="5" t="str">
        <f t="shared" si="452"/>
        <v>Mar</v>
      </c>
      <c r="D14507" s="5" t="str">
        <f t="shared" si="453"/>
        <v>3</v>
      </c>
      <c r="E14507" t="s">
        <v>16</v>
      </c>
      <c r="F14507" s="3" t="s">
        <v>12</v>
      </c>
      <c r="G14507">
        <v>26</v>
      </c>
      <c r="H14507">
        <v>89</v>
      </c>
      <c r="I14507">
        <v>5</v>
      </c>
      <c r="J14507">
        <v>4</v>
      </c>
      <c r="K14507" s="3">
        <v>557.055034518242</v>
      </c>
      <c r="L14507" s="3">
        <v>397.89645322731599</v>
      </c>
      <c r="M14507" s="7">
        <f>Sales_Table[[#This Row],[Order qty]]*Sales_Table[[#This Row],[unit price]]</f>
        <v>2228.220138072968</v>
      </c>
      <c r="N14507" s="8">
        <f>Sales_Table[[#This Row],[Revenue]]-Sales_Table[[#This Row],[unit cost]]</f>
        <v>1830.323684845652</v>
      </c>
    </row>
    <row r="14508" spans="1:14" ht="14.25" customHeight="1">
      <c r="A14508" t="s">
        <v>14521</v>
      </c>
      <c r="B14508" s="2">
        <v>43916</v>
      </c>
      <c r="C14508" s="5" t="str">
        <f t="shared" si="452"/>
        <v>Mar</v>
      </c>
      <c r="D14508" s="5" t="str">
        <f t="shared" si="453"/>
        <v>5</v>
      </c>
      <c r="E14508" t="s">
        <v>11</v>
      </c>
      <c r="F14508" s="3" t="s">
        <v>12</v>
      </c>
      <c r="G14508">
        <v>1</v>
      </c>
      <c r="H14508">
        <v>117</v>
      </c>
      <c r="I14508">
        <v>6</v>
      </c>
      <c r="J14508">
        <v>1</v>
      </c>
      <c r="K14508" s="3">
        <v>649.48399955034301</v>
      </c>
      <c r="L14508" s="3">
        <v>463.91714253595899</v>
      </c>
      <c r="M14508" s="7">
        <f>Sales_Table[[#This Row],[Order qty]]*Sales_Table[[#This Row],[unit price]]</f>
        <v>649.48399955034301</v>
      </c>
      <c r="N14508" s="8">
        <f>Sales_Table[[#This Row],[Revenue]]-Sales_Table[[#This Row],[unit cost]]</f>
        <v>185.56685701438403</v>
      </c>
    </row>
    <row r="14509" spans="1:14" ht="14.25" customHeight="1">
      <c r="A14509" t="s">
        <v>14522</v>
      </c>
      <c r="B14509" s="2">
        <v>43910</v>
      </c>
      <c r="C14509" s="5" t="str">
        <f t="shared" si="452"/>
        <v>May</v>
      </c>
      <c r="D14509" s="5" t="str">
        <f t="shared" si="453"/>
        <v>2</v>
      </c>
      <c r="E14509" t="s">
        <v>16</v>
      </c>
      <c r="F14509" s="3" t="s">
        <v>12</v>
      </c>
      <c r="G14509">
        <v>14</v>
      </c>
      <c r="H14509">
        <v>88</v>
      </c>
      <c r="I14509">
        <v>35</v>
      </c>
      <c r="J14509">
        <v>1</v>
      </c>
      <c r="K14509" s="3">
        <v>161.66335201263399</v>
      </c>
      <c r="L14509" s="3">
        <v>115.473822866167</v>
      </c>
      <c r="M14509" s="7">
        <f>Sales_Table[[#This Row],[Order qty]]*Sales_Table[[#This Row],[unit price]]</f>
        <v>161.66335201263399</v>
      </c>
      <c r="N14509" s="8">
        <f>Sales_Table[[#This Row],[Revenue]]-Sales_Table[[#This Row],[unit cost]]</f>
        <v>46.189529146466995</v>
      </c>
    </row>
    <row r="14510" spans="1:14" ht="14.25" customHeight="1">
      <c r="A14510" t="s">
        <v>14523</v>
      </c>
      <c r="B14510" s="2">
        <v>43956</v>
      </c>
      <c r="C14510" s="5" t="str">
        <f t="shared" si="452"/>
        <v>Feb</v>
      </c>
      <c r="D14510" s="5" t="str">
        <f t="shared" si="453"/>
        <v>1</v>
      </c>
      <c r="E14510" t="s">
        <v>16</v>
      </c>
      <c r="F14510" s="3" t="s">
        <v>12</v>
      </c>
      <c r="G14510">
        <v>20</v>
      </c>
      <c r="H14510">
        <v>264</v>
      </c>
      <c r="I14510">
        <v>30</v>
      </c>
      <c r="J14510">
        <v>5</v>
      </c>
      <c r="K14510" s="3">
        <v>597.16405194997799</v>
      </c>
      <c r="L14510" s="3">
        <v>426.545751392841</v>
      </c>
      <c r="M14510" s="7">
        <f>Sales_Table[[#This Row],[Order qty]]*Sales_Table[[#This Row],[unit price]]</f>
        <v>2985.8202597498898</v>
      </c>
      <c r="N14510" s="8">
        <f>Sales_Table[[#This Row],[Revenue]]-Sales_Table[[#This Row],[unit cost]]</f>
        <v>2559.2745083570489</v>
      </c>
    </row>
    <row r="14511" spans="1:14" ht="14.25" customHeight="1">
      <c r="A14511" t="s">
        <v>14524</v>
      </c>
      <c r="B14511" s="2">
        <v>43873</v>
      </c>
      <c r="C14511" s="5" t="str">
        <f t="shared" si="452"/>
        <v>Jan</v>
      </c>
      <c r="D14511" s="5" t="str">
        <f t="shared" si="453"/>
        <v>5</v>
      </c>
      <c r="E14511" t="s">
        <v>20</v>
      </c>
      <c r="F14511" s="3" t="s">
        <v>12</v>
      </c>
      <c r="G14511">
        <v>22</v>
      </c>
      <c r="H14511">
        <v>185</v>
      </c>
      <c r="I14511">
        <v>28</v>
      </c>
      <c r="J14511">
        <v>4</v>
      </c>
      <c r="K14511" s="3">
        <v>339.233180165291</v>
      </c>
      <c r="L14511" s="3">
        <v>242.30941440377899</v>
      </c>
      <c r="M14511" s="7">
        <f>Sales_Table[[#This Row],[Order qty]]*Sales_Table[[#This Row],[unit price]]</f>
        <v>1356.932720661164</v>
      </c>
      <c r="N14511" s="8">
        <f>Sales_Table[[#This Row],[Revenue]]-Sales_Table[[#This Row],[unit cost]]</f>
        <v>1114.6233062573851</v>
      </c>
    </row>
    <row r="14512" spans="1:14" ht="14.25" customHeight="1">
      <c r="A14512" t="s">
        <v>14525</v>
      </c>
      <c r="B14512" s="2">
        <v>43833</v>
      </c>
      <c r="C14512" s="5" t="str">
        <f t="shared" si="452"/>
        <v>May</v>
      </c>
      <c r="D14512" s="5" t="str">
        <f t="shared" si="453"/>
        <v>2</v>
      </c>
      <c r="E14512" t="s">
        <v>11</v>
      </c>
      <c r="F14512" s="3" t="s">
        <v>12</v>
      </c>
      <c r="G14512">
        <v>11</v>
      </c>
      <c r="H14512">
        <v>242</v>
      </c>
      <c r="I14512">
        <v>46</v>
      </c>
      <c r="J14512">
        <v>5</v>
      </c>
      <c r="K14512" s="3">
        <v>566.24961143732105</v>
      </c>
      <c r="L14512" s="3">
        <v>404.46400816951501</v>
      </c>
      <c r="M14512" s="7">
        <f>Sales_Table[[#This Row],[Order qty]]*Sales_Table[[#This Row],[unit price]]</f>
        <v>2831.2480571866054</v>
      </c>
      <c r="N14512" s="8">
        <f>Sales_Table[[#This Row],[Revenue]]-Sales_Table[[#This Row],[unit cost]]</f>
        <v>2426.7840490170902</v>
      </c>
    </row>
    <row r="14513" spans="1:14" ht="14.25" customHeight="1">
      <c r="A14513" t="s">
        <v>14526</v>
      </c>
      <c r="B14513" s="2">
        <v>43979</v>
      </c>
      <c r="C14513" s="5" t="str">
        <f t="shared" si="452"/>
        <v>Feb</v>
      </c>
      <c r="D14513" s="5" t="str">
        <f t="shared" si="453"/>
        <v>5</v>
      </c>
      <c r="E14513" t="s">
        <v>11</v>
      </c>
      <c r="F14513" s="3" t="s">
        <v>12</v>
      </c>
      <c r="G14513">
        <v>20</v>
      </c>
      <c r="H14513">
        <v>38</v>
      </c>
      <c r="I14513">
        <v>27</v>
      </c>
      <c r="J14513">
        <v>7</v>
      </c>
      <c r="K14513" s="3">
        <v>241.716369867325</v>
      </c>
      <c r="L14513" s="3">
        <v>172.65454990523199</v>
      </c>
      <c r="M14513" s="7">
        <f>Sales_Table[[#This Row],[Order qty]]*Sales_Table[[#This Row],[unit price]]</f>
        <v>1692.0145890712749</v>
      </c>
      <c r="N14513" s="8">
        <f>Sales_Table[[#This Row],[Revenue]]-Sales_Table[[#This Row],[unit cost]]</f>
        <v>1519.360039166043</v>
      </c>
    </row>
    <row r="14514" spans="1:14" ht="14.25" customHeight="1">
      <c r="A14514" t="s">
        <v>14527</v>
      </c>
      <c r="B14514" s="2">
        <v>43869</v>
      </c>
      <c r="C14514" s="5" t="str">
        <f t="shared" si="452"/>
        <v>May</v>
      </c>
      <c r="D14514" s="5" t="str">
        <f t="shared" si="453"/>
        <v>5</v>
      </c>
      <c r="E14514" t="s">
        <v>11</v>
      </c>
      <c r="F14514" s="3" t="s">
        <v>12</v>
      </c>
      <c r="G14514">
        <v>7</v>
      </c>
      <c r="H14514">
        <v>269</v>
      </c>
      <c r="I14514">
        <v>7</v>
      </c>
      <c r="J14514">
        <v>9</v>
      </c>
      <c r="K14514" s="3">
        <v>490.20543783903099</v>
      </c>
      <c r="L14514" s="3">
        <v>350.14674131359402</v>
      </c>
      <c r="M14514" s="7">
        <f>Sales_Table[[#This Row],[Order qty]]*Sales_Table[[#This Row],[unit price]]</f>
        <v>4411.8489405512792</v>
      </c>
      <c r="N14514" s="8">
        <f>Sales_Table[[#This Row],[Revenue]]-Sales_Table[[#This Row],[unit cost]]</f>
        <v>4061.7021992376849</v>
      </c>
    </row>
    <row r="14515" spans="1:14" ht="14.25" customHeight="1">
      <c r="A14515" t="s">
        <v>14528</v>
      </c>
      <c r="B14515" s="2">
        <v>43961</v>
      </c>
      <c r="C14515" s="5" t="str">
        <f t="shared" si="452"/>
        <v>May</v>
      </c>
      <c r="D14515" s="5" t="str">
        <f t="shared" si="453"/>
        <v>2</v>
      </c>
      <c r="E14515" t="s">
        <v>20</v>
      </c>
      <c r="F14515" s="3" t="s">
        <v>12</v>
      </c>
      <c r="G14515">
        <v>26</v>
      </c>
      <c r="H14515">
        <v>323</v>
      </c>
      <c r="I14515">
        <v>14</v>
      </c>
      <c r="J14515">
        <v>1</v>
      </c>
      <c r="K14515" s="3">
        <v>385.75770413875603</v>
      </c>
      <c r="L14515" s="3">
        <v>275.54121724196801</v>
      </c>
      <c r="M14515" s="7">
        <f>Sales_Table[[#This Row],[Order qty]]*Sales_Table[[#This Row],[unit price]]</f>
        <v>385.75770413875603</v>
      </c>
      <c r="N14515" s="8">
        <f>Sales_Table[[#This Row],[Revenue]]-Sales_Table[[#This Row],[unit cost]]</f>
        <v>110.21648689678801</v>
      </c>
    </row>
    <row r="14516" spans="1:14" ht="14.25" customHeight="1">
      <c r="A14516" t="s">
        <v>14529</v>
      </c>
      <c r="B14516" s="2">
        <v>43976</v>
      </c>
      <c r="C14516" s="5" t="str">
        <f t="shared" si="452"/>
        <v>Feb</v>
      </c>
      <c r="D14516" s="5" t="str">
        <f t="shared" si="453"/>
        <v>4</v>
      </c>
      <c r="E14516" t="s">
        <v>16</v>
      </c>
      <c r="F14516" s="3" t="s">
        <v>12</v>
      </c>
      <c r="G14516">
        <v>7</v>
      </c>
      <c r="H14516">
        <v>191</v>
      </c>
      <c r="I14516">
        <v>22</v>
      </c>
      <c r="J14516">
        <v>8</v>
      </c>
      <c r="K14516" s="3">
        <v>372.97999459505098</v>
      </c>
      <c r="L14516" s="3">
        <v>266.41428185360797</v>
      </c>
      <c r="M14516" s="7">
        <f>Sales_Table[[#This Row],[Order qty]]*Sales_Table[[#This Row],[unit price]]</f>
        <v>2983.8399567604079</v>
      </c>
      <c r="N14516" s="8">
        <f>Sales_Table[[#This Row],[Revenue]]-Sales_Table[[#This Row],[unit cost]]</f>
        <v>2717.4256749067999</v>
      </c>
    </row>
    <row r="14517" spans="1:14" ht="14.25" customHeight="1">
      <c r="A14517" t="s">
        <v>14530</v>
      </c>
      <c r="B14517" s="2">
        <v>43889</v>
      </c>
      <c r="C14517" s="5" t="str">
        <f t="shared" si="452"/>
        <v>Apr</v>
      </c>
      <c r="D14517" s="5" t="str">
        <f t="shared" si="453"/>
        <v>2</v>
      </c>
      <c r="E14517" t="s">
        <v>20</v>
      </c>
      <c r="F14517" s="3" t="s">
        <v>12</v>
      </c>
      <c r="G14517">
        <v>13</v>
      </c>
      <c r="H14517">
        <v>296</v>
      </c>
      <c r="I14517">
        <v>20</v>
      </c>
      <c r="J14517">
        <v>4</v>
      </c>
      <c r="K14517" s="3">
        <v>606.86335515975998</v>
      </c>
      <c r="L14517" s="3">
        <v>433.47382511411399</v>
      </c>
      <c r="M14517" s="7">
        <f>Sales_Table[[#This Row],[Order qty]]*Sales_Table[[#This Row],[unit price]]</f>
        <v>2427.4534206390399</v>
      </c>
      <c r="N14517" s="8">
        <f>Sales_Table[[#This Row],[Revenue]]-Sales_Table[[#This Row],[unit cost]]</f>
        <v>1993.979595524926</v>
      </c>
    </row>
    <row r="14518" spans="1:14" ht="14.25" customHeight="1">
      <c r="A14518" t="s">
        <v>14531</v>
      </c>
      <c r="B14518" s="2">
        <v>43923</v>
      </c>
      <c r="C14518" s="5" t="str">
        <f t="shared" si="452"/>
        <v>Feb</v>
      </c>
      <c r="D14518" s="5" t="str">
        <f t="shared" si="453"/>
        <v>1</v>
      </c>
      <c r="E14518" t="s">
        <v>11</v>
      </c>
      <c r="F14518" s="3" t="s">
        <v>12</v>
      </c>
      <c r="G14518">
        <v>15</v>
      </c>
      <c r="H14518">
        <v>2</v>
      </c>
      <c r="I14518">
        <v>42</v>
      </c>
      <c r="J14518">
        <v>1</v>
      </c>
      <c r="K14518" s="3">
        <v>164.000077664852</v>
      </c>
      <c r="L14518" s="3">
        <v>117.142912617752</v>
      </c>
      <c r="M14518" s="7">
        <f>Sales_Table[[#This Row],[Order qty]]*Sales_Table[[#This Row],[unit price]]</f>
        <v>164.000077664852</v>
      </c>
      <c r="N14518" s="8">
        <f>Sales_Table[[#This Row],[Revenue]]-Sales_Table[[#This Row],[unit cost]]</f>
        <v>46.857165047099997</v>
      </c>
    </row>
    <row r="14519" spans="1:14" ht="14.25" customHeight="1">
      <c r="A14519" t="s">
        <v>14532</v>
      </c>
      <c r="B14519" s="2">
        <v>43881</v>
      </c>
      <c r="C14519" s="5" t="str">
        <f t="shared" si="452"/>
        <v>Jan</v>
      </c>
      <c r="D14519" s="5" t="str">
        <f t="shared" si="453"/>
        <v>2</v>
      </c>
      <c r="E14519" t="s">
        <v>16</v>
      </c>
      <c r="F14519" s="3" t="s">
        <v>12</v>
      </c>
      <c r="G14519">
        <v>24</v>
      </c>
      <c r="H14519">
        <v>66</v>
      </c>
      <c r="I14519">
        <v>20</v>
      </c>
      <c r="J14519">
        <v>10</v>
      </c>
      <c r="K14519" s="3">
        <v>183.916997551918</v>
      </c>
      <c r="L14519" s="3">
        <v>131.369283965656</v>
      </c>
      <c r="M14519" s="7">
        <f>Sales_Table[[#This Row],[Order qty]]*Sales_Table[[#This Row],[unit price]]</f>
        <v>1839.1699755191801</v>
      </c>
      <c r="N14519" s="8">
        <f>Sales_Table[[#This Row],[Revenue]]-Sales_Table[[#This Row],[unit cost]]</f>
        <v>1707.8006915535241</v>
      </c>
    </row>
    <row r="14520" spans="1:14" ht="14.25" customHeight="1">
      <c r="A14520" t="s">
        <v>14533</v>
      </c>
      <c r="B14520" s="2">
        <v>43849</v>
      </c>
      <c r="C14520" s="5" t="str">
        <f t="shared" si="452"/>
        <v>Feb</v>
      </c>
      <c r="D14520" s="5" t="str">
        <f t="shared" si="453"/>
        <v>4</v>
      </c>
      <c r="E14520" t="s">
        <v>16</v>
      </c>
      <c r="F14520" s="3" t="s">
        <v>12</v>
      </c>
      <c r="G14520">
        <v>7</v>
      </c>
      <c r="H14520">
        <v>195</v>
      </c>
      <c r="I14520">
        <v>8</v>
      </c>
      <c r="J14520">
        <v>3</v>
      </c>
      <c r="K14520" s="3">
        <v>637.122475683689</v>
      </c>
      <c r="L14520" s="3">
        <v>455.08748263120702</v>
      </c>
      <c r="M14520" s="7">
        <f>Sales_Table[[#This Row],[Order qty]]*Sales_Table[[#This Row],[unit price]]</f>
        <v>1911.3674270510669</v>
      </c>
      <c r="N14520" s="8">
        <f>Sales_Table[[#This Row],[Revenue]]-Sales_Table[[#This Row],[unit cost]]</f>
        <v>1456.2799444198599</v>
      </c>
    </row>
    <row r="14521" spans="1:14" ht="14.25" customHeight="1">
      <c r="A14521" t="s">
        <v>14534</v>
      </c>
      <c r="B14521" s="2">
        <v>43882</v>
      </c>
      <c r="C14521" s="5" t="str">
        <f t="shared" si="452"/>
        <v>Apr</v>
      </c>
      <c r="D14521" s="5" t="str">
        <f t="shared" si="453"/>
        <v>5</v>
      </c>
      <c r="E14521" t="s">
        <v>11</v>
      </c>
      <c r="F14521" s="3" t="s">
        <v>12</v>
      </c>
      <c r="G14521">
        <v>12</v>
      </c>
      <c r="H14521">
        <v>105</v>
      </c>
      <c r="I14521">
        <v>17</v>
      </c>
      <c r="J14521">
        <v>3</v>
      </c>
      <c r="K14521" s="3">
        <v>462.82482790947</v>
      </c>
      <c r="L14521" s="3">
        <v>330.58916279247802</v>
      </c>
      <c r="M14521" s="7">
        <f>Sales_Table[[#This Row],[Order qty]]*Sales_Table[[#This Row],[unit price]]</f>
        <v>1388.47448372841</v>
      </c>
      <c r="N14521" s="8">
        <f>Sales_Table[[#This Row],[Revenue]]-Sales_Table[[#This Row],[unit cost]]</f>
        <v>1057.885320935932</v>
      </c>
    </row>
    <row r="14522" spans="1:14" ht="14.25" customHeight="1">
      <c r="A14522" t="s">
        <v>14535</v>
      </c>
      <c r="B14522" s="2">
        <v>43926</v>
      </c>
      <c r="C14522" s="5" t="str">
        <f t="shared" si="452"/>
        <v>May</v>
      </c>
      <c r="D14522" s="5" t="str">
        <f t="shared" si="453"/>
        <v>2</v>
      </c>
      <c r="E14522" t="s">
        <v>16</v>
      </c>
      <c r="F14522" s="3" t="s">
        <v>12</v>
      </c>
      <c r="G14522">
        <v>24</v>
      </c>
      <c r="H14522">
        <v>103</v>
      </c>
      <c r="I14522">
        <v>8</v>
      </c>
      <c r="J14522">
        <v>10</v>
      </c>
      <c r="K14522" s="3">
        <v>279.19891136884701</v>
      </c>
      <c r="L14522" s="3">
        <v>199.42779383489099</v>
      </c>
      <c r="M14522" s="7">
        <f>Sales_Table[[#This Row],[Order qty]]*Sales_Table[[#This Row],[unit price]]</f>
        <v>2791.9891136884698</v>
      </c>
      <c r="N14522" s="8">
        <f>Sales_Table[[#This Row],[Revenue]]-Sales_Table[[#This Row],[unit cost]]</f>
        <v>2592.5613198535789</v>
      </c>
    </row>
    <row r="14523" spans="1:14" ht="14.25" customHeight="1">
      <c r="A14523" t="s">
        <v>14536</v>
      </c>
      <c r="B14523" s="2">
        <v>43956</v>
      </c>
      <c r="C14523" s="5" t="str">
        <f t="shared" si="452"/>
        <v>Feb</v>
      </c>
      <c r="D14523" s="5" t="str">
        <f t="shared" si="453"/>
        <v>3</v>
      </c>
      <c r="E14523" t="s">
        <v>20</v>
      </c>
      <c r="F14523" s="3" t="s">
        <v>12</v>
      </c>
      <c r="G14523">
        <v>5</v>
      </c>
      <c r="H14523">
        <v>173</v>
      </c>
      <c r="I14523">
        <v>24</v>
      </c>
      <c r="J14523">
        <v>1</v>
      </c>
      <c r="K14523" s="3">
        <v>413.320740580559</v>
      </c>
      <c r="L14523" s="3">
        <v>295.22910041468498</v>
      </c>
      <c r="M14523" s="7">
        <f>Sales_Table[[#This Row],[Order qty]]*Sales_Table[[#This Row],[unit price]]</f>
        <v>413.320740580559</v>
      </c>
      <c r="N14523" s="8">
        <f>Sales_Table[[#This Row],[Revenue]]-Sales_Table[[#This Row],[unit cost]]</f>
        <v>118.09164016587403</v>
      </c>
    </row>
    <row r="14524" spans="1:14" ht="14.25" customHeight="1">
      <c r="A14524" t="s">
        <v>14537</v>
      </c>
      <c r="B14524" s="2">
        <v>43865</v>
      </c>
      <c r="C14524" s="5" t="str">
        <f t="shared" si="452"/>
        <v>Mar</v>
      </c>
      <c r="D14524" s="5" t="str">
        <f t="shared" si="453"/>
        <v>5</v>
      </c>
      <c r="E14524" t="s">
        <v>20</v>
      </c>
      <c r="F14524" s="3" t="s">
        <v>12</v>
      </c>
      <c r="G14524">
        <v>18</v>
      </c>
      <c r="H14524">
        <v>203</v>
      </c>
      <c r="I14524">
        <v>24</v>
      </c>
      <c r="J14524">
        <v>2</v>
      </c>
      <c r="K14524" s="3">
        <v>353.16051417589199</v>
      </c>
      <c r="L14524" s="3">
        <v>252.257510125637</v>
      </c>
      <c r="M14524" s="7">
        <f>Sales_Table[[#This Row],[Order qty]]*Sales_Table[[#This Row],[unit price]]</f>
        <v>706.32102835178398</v>
      </c>
      <c r="N14524" s="8">
        <f>Sales_Table[[#This Row],[Revenue]]-Sales_Table[[#This Row],[unit cost]]</f>
        <v>454.06351822614698</v>
      </c>
    </row>
    <row r="14525" spans="1:14" ht="14.25" customHeight="1">
      <c r="A14525" t="s">
        <v>14538</v>
      </c>
      <c r="B14525" s="2">
        <v>43908</v>
      </c>
      <c r="C14525" s="5" t="str">
        <f t="shared" si="452"/>
        <v>May</v>
      </c>
      <c r="D14525" s="5" t="str">
        <f t="shared" si="453"/>
        <v>5</v>
      </c>
      <c r="E14525" t="s">
        <v>11</v>
      </c>
      <c r="F14525" s="3" t="s">
        <v>12</v>
      </c>
      <c r="G14525">
        <v>17</v>
      </c>
      <c r="H14525">
        <v>283</v>
      </c>
      <c r="I14525">
        <v>44</v>
      </c>
      <c r="J14525">
        <v>2</v>
      </c>
      <c r="K14525" s="3">
        <v>227.21290969848599</v>
      </c>
      <c r="L14525" s="3">
        <v>162.29493549891899</v>
      </c>
      <c r="M14525" s="7">
        <f>Sales_Table[[#This Row],[Order qty]]*Sales_Table[[#This Row],[unit price]]</f>
        <v>454.42581939697197</v>
      </c>
      <c r="N14525" s="8">
        <f>Sales_Table[[#This Row],[Revenue]]-Sales_Table[[#This Row],[unit cost]]</f>
        <v>292.13088389805296</v>
      </c>
    </row>
    <row r="14526" spans="1:14" ht="14.25" customHeight="1">
      <c r="A14526" t="s">
        <v>14539</v>
      </c>
      <c r="B14526" s="2">
        <v>43970</v>
      </c>
      <c r="C14526" s="5" t="str">
        <f t="shared" si="452"/>
        <v>May</v>
      </c>
      <c r="D14526" s="5" t="str">
        <f t="shared" si="453"/>
        <v>5</v>
      </c>
      <c r="E14526" t="s">
        <v>16</v>
      </c>
      <c r="F14526" s="3" t="s">
        <v>12</v>
      </c>
      <c r="G14526">
        <v>2</v>
      </c>
      <c r="H14526">
        <v>156</v>
      </c>
      <c r="I14526">
        <v>45</v>
      </c>
      <c r="J14526">
        <v>6</v>
      </c>
      <c r="K14526" s="3">
        <v>365.77807420492201</v>
      </c>
      <c r="L14526" s="3">
        <v>261.27005300351601</v>
      </c>
      <c r="M14526" s="7">
        <f>Sales_Table[[#This Row],[Order qty]]*Sales_Table[[#This Row],[unit price]]</f>
        <v>2194.6684452295322</v>
      </c>
      <c r="N14526" s="8">
        <f>Sales_Table[[#This Row],[Revenue]]-Sales_Table[[#This Row],[unit cost]]</f>
        <v>1933.3983922260161</v>
      </c>
    </row>
    <row r="14527" spans="1:14" ht="14.25" customHeight="1">
      <c r="A14527" t="s">
        <v>14540</v>
      </c>
      <c r="B14527" s="2">
        <v>43959</v>
      </c>
      <c r="C14527" s="5" t="str">
        <f t="shared" si="452"/>
        <v>May</v>
      </c>
      <c r="D14527" s="5" t="str">
        <f t="shared" si="453"/>
        <v>1</v>
      </c>
      <c r="E14527" t="s">
        <v>16</v>
      </c>
      <c r="F14527" s="3" t="s">
        <v>12</v>
      </c>
      <c r="G14527">
        <v>24</v>
      </c>
      <c r="H14527">
        <v>173</v>
      </c>
      <c r="I14527">
        <v>39</v>
      </c>
      <c r="J14527">
        <v>3</v>
      </c>
      <c r="K14527" s="3">
        <v>636.60302746295895</v>
      </c>
      <c r="L14527" s="3">
        <v>454.71644818782801</v>
      </c>
      <c r="M14527" s="7">
        <f>Sales_Table[[#This Row],[Order qty]]*Sales_Table[[#This Row],[unit price]]</f>
        <v>1909.809082388877</v>
      </c>
      <c r="N14527" s="8">
        <f>Sales_Table[[#This Row],[Revenue]]-Sales_Table[[#This Row],[unit cost]]</f>
        <v>1455.0926342010489</v>
      </c>
    </row>
    <row r="14528" spans="1:14" ht="14.25" customHeight="1">
      <c r="A14528" t="s">
        <v>14541</v>
      </c>
      <c r="B14528" s="2">
        <v>43953</v>
      </c>
      <c r="C14528" s="5" t="str">
        <f t="shared" si="452"/>
        <v>Jan</v>
      </c>
      <c r="D14528" s="5" t="str">
        <f t="shared" si="453"/>
        <v>2</v>
      </c>
      <c r="E14528" t="s">
        <v>14</v>
      </c>
      <c r="F14528" s="3" t="s">
        <v>12</v>
      </c>
      <c r="G14528">
        <v>8</v>
      </c>
      <c r="H14528">
        <v>185</v>
      </c>
      <c r="I14528">
        <v>28</v>
      </c>
      <c r="J14528">
        <v>7</v>
      </c>
      <c r="K14528" s="3">
        <v>363.504327356815</v>
      </c>
      <c r="L14528" s="3">
        <v>259.64594811201101</v>
      </c>
      <c r="M14528" s="7">
        <f>Sales_Table[[#This Row],[Order qty]]*Sales_Table[[#This Row],[unit price]]</f>
        <v>2544.5302914977051</v>
      </c>
      <c r="N14528" s="8">
        <f>Sales_Table[[#This Row],[Revenue]]-Sales_Table[[#This Row],[unit cost]]</f>
        <v>2284.8843433856941</v>
      </c>
    </row>
    <row r="14529" spans="1:14" ht="14.25" customHeight="1">
      <c r="A14529" t="s">
        <v>14542</v>
      </c>
      <c r="B14529" s="2">
        <v>43846</v>
      </c>
      <c r="C14529" s="5" t="str">
        <f t="shared" si="452"/>
        <v>Feb</v>
      </c>
      <c r="D14529" s="5" t="str">
        <f t="shared" si="453"/>
        <v>5</v>
      </c>
      <c r="E14529" t="s">
        <v>16</v>
      </c>
      <c r="F14529" s="3" t="s">
        <v>12</v>
      </c>
      <c r="G14529">
        <v>18</v>
      </c>
      <c r="H14529">
        <v>113</v>
      </c>
      <c r="I14529">
        <v>28</v>
      </c>
      <c r="J14529">
        <v>1</v>
      </c>
      <c r="K14529" s="3">
        <v>284.859448671341</v>
      </c>
      <c r="L14529" s="3">
        <v>203.47103476524401</v>
      </c>
      <c r="M14529" s="7">
        <f>Sales_Table[[#This Row],[Order qty]]*Sales_Table[[#This Row],[unit price]]</f>
        <v>284.859448671341</v>
      </c>
      <c r="N14529" s="8">
        <f>Sales_Table[[#This Row],[Revenue]]-Sales_Table[[#This Row],[unit cost]]</f>
        <v>81.388413906096986</v>
      </c>
    </row>
    <row r="14530" spans="1:14" ht="14.25" customHeight="1">
      <c r="A14530" t="s">
        <v>14543</v>
      </c>
      <c r="B14530" s="2">
        <v>43889</v>
      </c>
      <c r="C14530" s="5" t="str">
        <f t="shared" ref="C14530:C14593" si="454">TEXT(B14531,"mmm")</f>
        <v>May</v>
      </c>
      <c r="D14530" s="5" t="str">
        <f t="shared" ref="D14530:D14593" si="455">TEXT(B14532, "m")</f>
        <v>2</v>
      </c>
      <c r="E14530" t="s">
        <v>20</v>
      </c>
      <c r="F14530" s="3" t="s">
        <v>12</v>
      </c>
      <c r="G14530">
        <v>17</v>
      </c>
      <c r="H14530">
        <v>322</v>
      </c>
      <c r="I14530">
        <v>22</v>
      </c>
      <c r="J14530">
        <v>9</v>
      </c>
      <c r="K14530" s="3">
        <v>553.05452173948299</v>
      </c>
      <c r="L14530" s="3">
        <v>395.03894409963101</v>
      </c>
      <c r="M14530" s="7">
        <f>Sales_Table[[#This Row],[Order qty]]*Sales_Table[[#This Row],[unit price]]</f>
        <v>4977.4906956553468</v>
      </c>
      <c r="N14530" s="8">
        <f>Sales_Table[[#This Row],[Revenue]]-Sales_Table[[#This Row],[unit cost]]</f>
        <v>4582.4517515557154</v>
      </c>
    </row>
    <row r="14531" spans="1:14" ht="14.25" customHeight="1">
      <c r="A14531" t="s">
        <v>14544</v>
      </c>
      <c r="B14531" s="2">
        <v>43973</v>
      </c>
      <c r="C14531" s="5" t="str">
        <f t="shared" si="454"/>
        <v>Feb</v>
      </c>
      <c r="D14531" s="5" t="str">
        <f t="shared" si="455"/>
        <v>4</v>
      </c>
      <c r="E14531" t="s">
        <v>16</v>
      </c>
      <c r="F14531" s="3" t="s">
        <v>12</v>
      </c>
      <c r="G14531">
        <v>10</v>
      </c>
      <c r="H14531">
        <v>65</v>
      </c>
      <c r="I14531">
        <v>8</v>
      </c>
      <c r="J14531">
        <v>1</v>
      </c>
      <c r="K14531" s="3">
        <v>622.37549149990105</v>
      </c>
      <c r="L14531" s="3">
        <v>444.553922499929</v>
      </c>
      <c r="M14531" s="7">
        <f>Sales_Table[[#This Row],[Order qty]]*Sales_Table[[#This Row],[unit price]]</f>
        <v>622.37549149990105</v>
      </c>
      <c r="N14531" s="8">
        <f>Sales_Table[[#This Row],[Revenue]]-Sales_Table[[#This Row],[unit cost]]</f>
        <v>177.82156899997204</v>
      </c>
    </row>
    <row r="14532" spans="1:14" ht="14.25" customHeight="1">
      <c r="A14532" t="s">
        <v>14545</v>
      </c>
      <c r="B14532" s="2">
        <v>43874</v>
      </c>
      <c r="C14532" s="5" t="str">
        <f t="shared" si="454"/>
        <v>Apr</v>
      </c>
      <c r="D14532" s="5" t="str">
        <f t="shared" si="455"/>
        <v>5</v>
      </c>
      <c r="E14532" t="s">
        <v>20</v>
      </c>
      <c r="F14532" s="3" t="s">
        <v>12</v>
      </c>
      <c r="G14532">
        <v>9</v>
      </c>
      <c r="H14532">
        <v>167</v>
      </c>
      <c r="I14532">
        <v>15</v>
      </c>
      <c r="J14532">
        <v>6</v>
      </c>
      <c r="K14532" s="3">
        <v>391.63151532411598</v>
      </c>
      <c r="L14532" s="3">
        <v>279.73679666008297</v>
      </c>
      <c r="M14532" s="7">
        <f>Sales_Table[[#This Row],[Order qty]]*Sales_Table[[#This Row],[unit price]]</f>
        <v>2349.7890919446959</v>
      </c>
      <c r="N14532" s="8">
        <f>Sales_Table[[#This Row],[Revenue]]-Sales_Table[[#This Row],[unit cost]]</f>
        <v>2070.0522952846131</v>
      </c>
    </row>
    <row r="14533" spans="1:14" ht="14.25" customHeight="1">
      <c r="A14533" t="s">
        <v>14546</v>
      </c>
      <c r="B14533" s="2">
        <v>43931</v>
      </c>
      <c r="C14533" s="5" t="str">
        <f t="shared" si="454"/>
        <v>May</v>
      </c>
      <c r="D14533" s="5" t="str">
        <f t="shared" si="455"/>
        <v>3</v>
      </c>
      <c r="E14533" t="s">
        <v>20</v>
      </c>
      <c r="F14533" s="3" t="s">
        <v>12</v>
      </c>
      <c r="G14533">
        <v>16</v>
      </c>
      <c r="H14533">
        <v>188</v>
      </c>
      <c r="I14533">
        <v>23</v>
      </c>
      <c r="J14533">
        <v>6</v>
      </c>
      <c r="K14533" s="3">
        <v>369.39414453506498</v>
      </c>
      <c r="L14533" s="3">
        <v>263.852960382189</v>
      </c>
      <c r="M14533" s="7">
        <f>Sales_Table[[#This Row],[Order qty]]*Sales_Table[[#This Row],[unit price]]</f>
        <v>2216.36486721039</v>
      </c>
      <c r="N14533" s="8">
        <f>Sales_Table[[#This Row],[Revenue]]-Sales_Table[[#This Row],[unit cost]]</f>
        <v>1952.5119068282011</v>
      </c>
    </row>
    <row r="14534" spans="1:14" ht="14.25" customHeight="1">
      <c r="A14534" t="s">
        <v>14547</v>
      </c>
      <c r="B14534" s="2">
        <v>43980</v>
      </c>
      <c r="C14534" s="5" t="str">
        <f t="shared" si="454"/>
        <v>Mar</v>
      </c>
      <c r="D14534" s="5" t="str">
        <f t="shared" si="455"/>
        <v>2</v>
      </c>
      <c r="E14534" t="s">
        <v>16</v>
      </c>
      <c r="F14534" s="3" t="s">
        <v>12</v>
      </c>
      <c r="G14534">
        <v>2</v>
      </c>
      <c r="H14534">
        <v>128</v>
      </c>
      <c r="I14534">
        <v>37</v>
      </c>
      <c r="J14534">
        <v>3</v>
      </c>
      <c r="K14534" s="3">
        <v>418.95165485143701</v>
      </c>
      <c r="L14534" s="3">
        <v>299.25118203673998</v>
      </c>
      <c r="M14534" s="7">
        <f>Sales_Table[[#This Row],[Order qty]]*Sales_Table[[#This Row],[unit price]]</f>
        <v>1256.854964554311</v>
      </c>
      <c r="N14534" s="8">
        <f>Sales_Table[[#This Row],[Revenue]]-Sales_Table[[#This Row],[unit cost]]</f>
        <v>957.60378251757106</v>
      </c>
    </row>
    <row r="14535" spans="1:14" ht="14.25" customHeight="1">
      <c r="A14535" t="s">
        <v>14548</v>
      </c>
      <c r="B14535" s="2">
        <v>43918</v>
      </c>
      <c r="C14535" s="5" t="str">
        <f t="shared" si="454"/>
        <v>Feb</v>
      </c>
      <c r="D14535" s="5" t="str">
        <f t="shared" si="455"/>
        <v>1</v>
      </c>
      <c r="E14535" t="s">
        <v>20</v>
      </c>
      <c r="F14535" s="3" t="s">
        <v>12</v>
      </c>
      <c r="G14535">
        <v>23</v>
      </c>
      <c r="H14535">
        <v>280</v>
      </c>
      <c r="I14535">
        <v>24</v>
      </c>
      <c r="J14535">
        <v>4</v>
      </c>
      <c r="K14535" s="3">
        <v>290.43043005466501</v>
      </c>
      <c r="L14535" s="3">
        <v>207.45030718190301</v>
      </c>
      <c r="M14535" s="7">
        <f>Sales_Table[[#This Row],[Order qty]]*Sales_Table[[#This Row],[unit price]]</f>
        <v>1161.72172021866</v>
      </c>
      <c r="N14535" s="8">
        <f>Sales_Table[[#This Row],[Revenue]]-Sales_Table[[#This Row],[unit cost]]</f>
        <v>954.27141303675705</v>
      </c>
    </row>
    <row r="14536" spans="1:14" ht="14.25" customHeight="1">
      <c r="A14536" t="s">
        <v>14549</v>
      </c>
      <c r="B14536" s="2">
        <v>43877</v>
      </c>
      <c r="C14536" s="5" t="str">
        <f t="shared" si="454"/>
        <v>Jan</v>
      </c>
      <c r="D14536" s="5" t="str">
        <f t="shared" si="455"/>
        <v>4</v>
      </c>
      <c r="E14536" t="s">
        <v>16</v>
      </c>
      <c r="F14536" s="3" t="s">
        <v>12</v>
      </c>
      <c r="G14536">
        <v>23</v>
      </c>
      <c r="H14536">
        <v>345</v>
      </c>
      <c r="I14536">
        <v>32</v>
      </c>
      <c r="J14536">
        <v>3</v>
      </c>
      <c r="K14536" s="3">
        <v>208.477685987949</v>
      </c>
      <c r="L14536" s="3">
        <v>148.912632848535</v>
      </c>
      <c r="M14536" s="7">
        <f>Sales_Table[[#This Row],[Order qty]]*Sales_Table[[#This Row],[unit price]]</f>
        <v>625.43305796384698</v>
      </c>
      <c r="N14536" s="8">
        <f>Sales_Table[[#This Row],[Revenue]]-Sales_Table[[#This Row],[unit cost]]</f>
        <v>476.52042511531198</v>
      </c>
    </row>
    <row r="14537" spans="1:14" ht="14.25" customHeight="1">
      <c r="A14537" t="s">
        <v>14550</v>
      </c>
      <c r="B14537" s="2">
        <v>43839</v>
      </c>
      <c r="C14537" s="5" t="str">
        <f t="shared" si="454"/>
        <v>Apr</v>
      </c>
      <c r="D14537" s="5" t="str">
        <f t="shared" si="455"/>
        <v>2</v>
      </c>
      <c r="E14537" t="s">
        <v>11</v>
      </c>
      <c r="F14537" s="3" t="s">
        <v>12</v>
      </c>
      <c r="G14537">
        <v>25</v>
      </c>
      <c r="H14537">
        <v>216</v>
      </c>
      <c r="I14537">
        <v>23</v>
      </c>
      <c r="J14537">
        <v>2</v>
      </c>
      <c r="K14537" s="3">
        <v>573.07267355918896</v>
      </c>
      <c r="L14537" s="3">
        <v>409.33762397084899</v>
      </c>
      <c r="M14537" s="7">
        <f>Sales_Table[[#This Row],[Order qty]]*Sales_Table[[#This Row],[unit price]]</f>
        <v>1146.1453471183779</v>
      </c>
      <c r="N14537" s="8">
        <f>Sales_Table[[#This Row],[Revenue]]-Sales_Table[[#This Row],[unit cost]]</f>
        <v>736.80772314752892</v>
      </c>
    </row>
    <row r="14538" spans="1:14" ht="14.25" customHeight="1">
      <c r="A14538" t="s">
        <v>14551</v>
      </c>
      <c r="B14538" s="2">
        <v>43928</v>
      </c>
      <c r="C14538" s="5" t="str">
        <f t="shared" si="454"/>
        <v>Feb</v>
      </c>
      <c r="D14538" s="5" t="str">
        <f t="shared" si="455"/>
        <v>2</v>
      </c>
      <c r="E14538" t="s">
        <v>14</v>
      </c>
      <c r="F14538" s="3" t="s">
        <v>12</v>
      </c>
      <c r="G14538">
        <v>5</v>
      </c>
      <c r="H14538">
        <v>287</v>
      </c>
      <c r="I14538">
        <v>40</v>
      </c>
      <c r="J14538">
        <v>8</v>
      </c>
      <c r="K14538" s="3">
        <v>469.51494473218901</v>
      </c>
      <c r="L14538" s="3">
        <v>335.36781766584897</v>
      </c>
      <c r="M14538" s="7">
        <f>Sales_Table[[#This Row],[Order qty]]*Sales_Table[[#This Row],[unit price]]</f>
        <v>3756.1195578575121</v>
      </c>
      <c r="N14538" s="8">
        <f>Sales_Table[[#This Row],[Revenue]]-Sales_Table[[#This Row],[unit cost]]</f>
        <v>3420.751740191663</v>
      </c>
    </row>
    <row r="14539" spans="1:14" ht="14.25" customHeight="1">
      <c r="A14539" t="s">
        <v>14552</v>
      </c>
      <c r="B14539" s="2">
        <v>43875</v>
      </c>
      <c r="C14539" s="5" t="str">
        <f t="shared" si="454"/>
        <v>Feb</v>
      </c>
      <c r="D14539" s="5" t="str">
        <f t="shared" si="455"/>
        <v>4</v>
      </c>
      <c r="E14539" t="s">
        <v>14</v>
      </c>
      <c r="F14539" s="3" t="s">
        <v>12</v>
      </c>
      <c r="G14539">
        <v>26</v>
      </c>
      <c r="H14539">
        <v>265</v>
      </c>
      <c r="I14539">
        <v>17</v>
      </c>
      <c r="J14539">
        <v>7</v>
      </c>
      <c r="K14539" s="3">
        <v>283.19392955303198</v>
      </c>
      <c r="L14539" s="3">
        <v>202.28137825216601</v>
      </c>
      <c r="M14539" s="7">
        <f>Sales_Table[[#This Row],[Order qty]]*Sales_Table[[#This Row],[unit price]]</f>
        <v>1982.3575068712239</v>
      </c>
      <c r="N14539" s="8">
        <f>Sales_Table[[#This Row],[Revenue]]-Sales_Table[[#This Row],[unit cost]]</f>
        <v>1780.076128619058</v>
      </c>
    </row>
    <row r="14540" spans="1:14" ht="14.25" customHeight="1">
      <c r="A14540" t="s">
        <v>14553</v>
      </c>
      <c r="B14540" s="2">
        <v>43878</v>
      </c>
      <c r="C14540" s="5" t="str">
        <f t="shared" si="454"/>
        <v>Apr</v>
      </c>
      <c r="D14540" s="5" t="str">
        <f t="shared" si="455"/>
        <v>3</v>
      </c>
      <c r="E14540" t="s">
        <v>20</v>
      </c>
      <c r="F14540" s="3" t="s">
        <v>12</v>
      </c>
      <c r="G14540">
        <v>12</v>
      </c>
      <c r="H14540">
        <v>198</v>
      </c>
      <c r="I14540">
        <v>14</v>
      </c>
      <c r="J14540">
        <v>4</v>
      </c>
      <c r="K14540" s="3">
        <v>423.07708007097199</v>
      </c>
      <c r="L14540" s="3">
        <v>302.19791433640899</v>
      </c>
      <c r="M14540" s="7">
        <f>Sales_Table[[#This Row],[Order qty]]*Sales_Table[[#This Row],[unit price]]</f>
        <v>1692.308320283888</v>
      </c>
      <c r="N14540" s="8">
        <f>Sales_Table[[#This Row],[Revenue]]-Sales_Table[[#This Row],[unit cost]]</f>
        <v>1390.110405947479</v>
      </c>
    </row>
    <row r="14541" spans="1:14" ht="14.25" customHeight="1">
      <c r="A14541" t="s">
        <v>14554</v>
      </c>
      <c r="B14541" s="2">
        <v>43950</v>
      </c>
      <c r="C14541" s="5" t="str">
        <f t="shared" si="454"/>
        <v>Mar</v>
      </c>
      <c r="D14541" s="5" t="str">
        <f t="shared" si="455"/>
        <v>1</v>
      </c>
      <c r="E14541" t="s">
        <v>20</v>
      </c>
      <c r="F14541" s="3" t="s">
        <v>12</v>
      </c>
      <c r="G14541">
        <v>2</v>
      </c>
      <c r="H14541">
        <v>222</v>
      </c>
      <c r="I14541">
        <v>21</v>
      </c>
      <c r="J14541">
        <v>7</v>
      </c>
      <c r="K14541" s="3">
        <v>477.85481357574503</v>
      </c>
      <c r="L14541" s="3">
        <v>341.32486683981801</v>
      </c>
      <c r="M14541" s="7">
        <f>Sales_Table[[#This Row],[Order qty]]*Sales_Table[[#This Row],[unit price]]</f>
        <v>3344.9836950302151</v>
      </c>
      <c r="N14541" s="8">
        <f>Sales_Table[[#This Row],[Revenue]]-Sales_Table[[#This Row],[unit cost]]</f>
        <v>3003.6588281903969</v>
      </c>
    </row>
    <row r="14542" spans="1:14" ht="14.25" customHeight="1">
      <c r="A14542" t="s">
        <v>14555</v>
      </c>
      <c r="B14542" s="2">
        <v>43901</v>
      </c>
      <c r="C14542" s="5" t="str">
        <f t="shared" si="454"/>
        <v>Jan</v>
      </c>
      <c r="D14542" s="5" t="str">
        <f t="shared" si="455"/>
        <v>2</v>
      </c>
      <c r="E14542" t="s">
        <v>20</v>
      </c>
      <c r="F14542" s="3" t="s">
        <v>12</v>
      </c>
      <c r="G14542">
        <v>21</v>
      </c>
      <c r="H14542">
        <v>200</v>
      </c>
      <c r="I14542">
        <v>32</v>
      </c>
      <c r="J14542">
        <v>1</v>
      </c>
      <c r="K14542" s="3">
        <v>236.67755788564699</v>
      </c>
      <c r="L14542" s="3">
        <v>169.055398489748</v>
      </c>
      <c r="M14542" s="7">
        <f>Sales_Table[[#This Row],[Order qty]]*Sales_Table[[#This Row],[unit price]]</f>
        <v>236.67755788564699</v>
      </c>
      <c r="N14542" s="8">
        <f>Sales_Table[[#This Row],[Revenue]]-Sales_Table[[#This Row],[unit cost]]</f>
        <v>67.62215939589899</v>
      </c>
    </row>
    <row r="14543" spans="1:14" ht="14.25" customHeight="1">
      <c r="A14543" t="s">
        <v>14556</v>
      </c>
      <c r="B14543" s="2">
        <v>43845</v>
      </c>
      <c r="C14543" s="5" t="str">
        <f t="shared" si="454"/>
        <v>Feb</v>
      </c>
      <c r="D14543" s="5" t="str">
        <f t="shared" si="455"/>
        <v>3</v>
      </c>
      <c r="E14543" t="s">
        <v>16</v>
      </c>
      <c r="F14543" s="3" t="s">
        <v>12</v>
      </c>
      <c r="G14543">
        <v>19</v>
      </c>
      <c r="H14543">
        <v>94</v>
      </c>
      <c r="I14543">
        <v>46</v>
      </c>
      <c r="J14543">
        <v>2</v>
      </c>
      <c r="K14543" s="3">
        <v>157.428990483284</v>
      </c>
      <c r="L14543" s="3">
        <v>112.449278916631</v>
      </c>
      <c r="M14543" s="7">
        <f>Sales_Table[[#This Row],[Order qty]]*Sales_Table[[#This Row],[unit price]]</f>
        <v>314.85798096656799</v>
      </c>
      <c r="N14543" s="8">
        <f>Sales_Table[[#This Row],[Revenue]]-Sales_Table[[#This Row],[unit cost]]</f>
        <v>202.40870204993701</v>
      </c>
    </row>
    <row r="14544" spans="1:14" ht="14.25" customHeight="1">
      <c r="A14544" t="s">
        <v>14557</v>
      </c>
      <c r="B14544" s="2">
        <v>43888</v>
      </c>
      <c r="C14544" s="5" t="str">
        <f t="shared" si="454"/>
        <v>Mar</v>
      </c>
      <c r="D14544" s="5" t="str">
        <f t="shared" si="455"/>
        <v>1</v>
      </c>
      <c r="E14544" t="s">
        <v>11</v>
      </c>
      <c r="F14544" s="3" t="s">
        <v>12</v>
      </c>
      <c r="G14544">
        <v>21</v>
      </c>
      <c r="H14544">
        <v>262</v>
      </c>
      <c r="I14544">
        <v>17</v>
      </c>
      <c r="J14544">
        <v>9</v>
      </c>
      <c r="K14544" s="3">
        <v>392.45319610834099</v>
      </c>
      <c r="L14544" s="3">
        <v>280.32371150595799</v>
      </c>
      <c r="M14544" s="7">
        <f>Sales_Table[[#This Row],[Order qty]]*Sales_Table[[#This Row],[unit price]]</f>
        <v>3532.0787649750691</v>
      </c>
      <c r="N14544" s="8">
        <f>Sales_Table[[#This Row],[Revenue]]-Sales_Table[[#This Row],[unit cost]]</f>
        <v>3251.7550534691113</v>
      </c>
    </row>
    <row r="14545" spans="1:14" ht="14.25" customHeight="1">
      <c r="A14545" t="s">
        <v>14558</v>
      </c>
      <c r="B14545" s="2">
        <v>43898</v>
      </c>
      <c r="C14545" s="5" t="str">
        <f t="shared" si="454"/>
        <v>Jan</v>
      </c>
      <c r="D14545" s="5" t="str">
        <f t="shared" si="455"/>
        <v>1</v>
      </c>
      <c r="E14545" t="s">
        <v>20</v>
      </c>
      <c r="F14545" s="3" t="s">
        <v>12</v>
      </c>
      <c r="G14545">
        <v>11</v>
      </c>
      <c r="H14545">
        <v>365</v>
      </c>
      <c r="I14545">
        <v>34</v>
      </c>
      <c r="J14545">
        <v>2</v>
      </c>
      <c r="K14545" s="3">
        <v>415.73256897926302</v>
      </c>
      <c r="L14545" s="3">
        <v>296.95183498518799</v>
      </c>
      <c r="M14545" s="7">
        <f>Sales_Table[[#This Row],[Order qty]]*Sales_Table[[#This Row],[unit price]]</f>
        <v>831.46513795852604</v>
      </c>
      <c r="N14545" s="8">
        <f>Sales_Table[[#This Row],[Revenue]]-Sales_Table[[#This Row],[unit cost]]</f>
        <v>534.51330297333811</v>
      </c>
    </row>
    <row r="14546" spans="1:14" ht="14.25" customHeight="1">
      <c r="A14546" t="s">
        <v>14559</v>
      </c>
      <c r="B14546" s="2">
        <v>43859</v>
      </c>
      <c r="C14546" s="5" t="str">
        <f t="shared" si="454"/>
        <v>Jan</v>
      </c>
      <c r="D14546" s="5" t="str">
        <f t="shared" si="455"/>
        <v>2</v>
      </c>
      <c r="E14546" t="s">
        <v>20</v>
      </c>
      <c r="F14546" s="3" t="s">
        <v>12</v>
      </c>
      <c r="G14546">
        <v>22</v>
      </c>
      <c r="H14546">
        <v>327</v>
      </c>
      <c r="I14546">
        <v>36</v>
      </c>
      <c r="J14546">
        <v>9</v>
      </c>
      <c r="K14546" s="3">
        <v>509.27598112821602</v>
      </c>
      <c r="L14546" s="3">
        <v>363.76855794872603</v>
      </c>
      <c r="M14546" s="7">
        <f>Sales_Table[[#This Row],[Order qty]]*Sales_Table[[#This Row],[unit price]]</f>
        <v>4583.4838301539439</v>
      </c>
      <c r="N14546" s="8">
        <f>Sales_Table[[#This Row],[Revenue]]-Sales_Table[[#This Row],[unit cost]]</f>
        <v>4219.7152722052178</v>
      </c>
    </row>
    <row r="14547" spans="1:14" ht="14.25" customHeight="1">
      <c r="A14547" t="s">
        <v>14560</v>
      </c>
      <c r="B14547" s="2">
        <v>43842</v>
      </c>
      <c r="C14547" s="5" t="str">
        <f t="shared" si="454"/>
        <v>Feb</v>
      </c>
      <c r="D14547" s="5" t="str">
        <f t="shared" si="455"/>
        <v>3</v>
      </c>
      <c r="E14547" t="s">
        <v>14</v>
      </c>
      <c r="F14547" s="3" t="s">
        <v>12</v>
      </c>
      <c r="G14547">
        <v>13</v>
      </c>
      <c r="H14547">
        <v>337</v>
      </c>
      <c r="I14547">
        <v>8</v>
      </c>
      <c r="J14547">
        <v>1</v>
      </c>
      <c r="K14547" s="3">
        <v>208.188652396202</v>
      </c>
      <c r="L14547" s="3">
        <v>148.706180283001</v>
      </c>
      <c r="M14547" s="7">
        <f>Sales_Table[[#This Row],[Order qty]]*Sales_Table[[#This Row],[unit price]]</f>
        <v>208.188652396202</v>
      </c>
      <c r="N14547" s="8">
        <f>Sales_Table[[#This Row],[Revenue]]-Sales_Table[[#This Row],[unit cost]]</f>
        <v>59.482472113200998</v>
      </c>
    </row>
    <row r="14548" spans="1:14" ht="14.25" customHeight="1">
      <c r="A14548" t="s">
        <v>14561</v>
      </c>
      <c r="B14548" s="2">
        <v>43871</v>
      </c>
      <c r="C14548" s="5" t="str">
        <f t="shared" si="454"/>
        <v>Mar</v>
      </c>
      <c r="D14548" s="5" t="str">
        <f t="shared" si="455"/>
        <v>5</v>
      </c>
      <c r="E14548" t="s">
        <v>16</v>
      </c>
      <c r="F14548" s="3" t="s">
        <v>12</v>
      </c>
      <c r="G14548">
        <v>26</v>
      </c>
      <c r="H14548">
        <v>321</v>
      </c>
      <c r="I14548">
        <v>27</v>
      </c>
      <c r="J14548">
        <v>8</v>
      </c>
      <c r="K14548" s="3">
        <v>264.759415447712</v>
      </c>
      <c r="L14548" s="3">
        <v>189.11386817693699</v>
      </c>
      <c r="M14548" s="7">
        <f>Sales_Table[[#This Row],[Order qty]]*Sales_Table[[#This Row],[unit price]]</f>
        <v>2118.075323581696</v>
      </c>
      <c r="N14548" s="8">
        <f>Sales_Table[[#This Row],[Revenue]]-Sales_Table[[#This Row],[unit cost]]</f>
        <v>1928.9614554047589</v>
      </c>
    </row>
    <row r="14549" spans="1:14" ht="14.25" customHeight="1">
      <c r="A14549" t="s">
        <v>14562</v>
      </c>
      <c r="B14549" s="2">
        <v>43912</v>
      </c>
      <c r="C14549" s="5" t="str">
        <f t="shared" si="454"/>
        <v>May</v>
      </c>
      <c r="D14549" s="5" t="str">
        <f t="shared" si="455"/>
        <v>2</v>
      </c>
      <c r="E14549" t="s">
        <v>11</v>
      </c>
      <c r="F14549" s="3" t="s">
        <v>12</v>
      </c>
      <c r="G14549">
        <v>15</v>
      </c>
      <c r="H14549">
        <v>122</v>
      </c>
      <c r="I14549">
        <v>44</v>
      </c>
      <c r="J14549">
        <v>4</v>
      </c>
      <c r="K14549" s="3">
        <v>349.30829572677601</v>
      </c>
      <c r="L14549" s="3">
        <v>249.50592551912601</v>
      </c>
      <c r="M14549" s="7">
        <f>Sales_Table[[#This Row],[Order qty]]*Sales_Table[[#This Row],[unit price]]</f>
        <v>1397.233182907104</v>
      </c>
      <c r="N14549" s="8">
        <f>Sales_Table[[#This Row],[Revenue]]-Sales_Table[[#This Row],[unit cost]]</f>
        <v>1147.7272573879779</v>
      </c>
    </row>
    <row r="14550" spans="1:14" ht="14.25" customHeight="1">
      <c r="A14550" t="s">
        <v>14563</v>
      </c>
      <c r="B14550" s="2">
        <v>43964</v>
      </c>
      <c r="C14550" s="5" t="str">
        <f t="shared" si="454"/>
        <v>Feb</v>
      </c>
      <c r="D14550" s="5" t="str">
        <f t="shared" si="455"/>
        <v>4</v>
      </c>
      <c r="E14550" t="s">
        <v>11</v>
      </c>
      <c r="F14550" s="3" t="s">
        <v>12</v>
      </c>
      <c r="G14550">
        <v>9</v>
      </c>
      <c r="H14550">
        <v>244</v>
      </c>
      <c r="I14550">
        <v>40</v>
      </c>
      <c r="J14550">
        <v>8</v>
      </c>
      <c r="K14550" s="3">
        <v>178.315646588802</v>
      </c>
      <c r="L14550" s="3">
        <v>127.368318992002</v>
      </c>
      <c r="M14550" s="7">
        <f>Sales_Table[[#This Row],[Order qty]]*Sales_Table[[#This Row],[unit price]]</f>
        <v>1426.525172710416</v>
      </c>
      <c r="N14550" s="8">
        <f>Sales_Table[[#This Row],[Revenue]]-Sales_Table[[#This Row],[unit cost]]</f>
        <v>1299.1568537184139</v>
      </c>
    </row>
    <row r="14551" spans="1:14" ht="14.25" customHeight="1">
      <c r="A14551" t="s">
        <v>14564</v>
      </c>
      <c r="B14551" s="2">
        <v>43879</v>
      </c>
      <c r="C14551" s="5" t="str">
        <f t="shared" si="454"/>
        <v>Apr</v>
      </c>
      <c r="D14551" s="5" t="str">
        <f t="shared" si="455"/>
        <v>3</v>
      </c>
      <c r="E14551" t="s">
        <v>16</v>
      </c>
      <c r="F14551" s="3" t="s">
        <v>12</v>
      </c>
      <c r="G14551">
        <v>18</v>
      </c>
      <c r="H14551">
        <v>181</v>
      </c>
      <c r="I14551">
        <v>4</v>
      </c>
      <c r="J14551">
        <v>7</v>
      </c>
      <c r="K14551" s="3">
        <v>412.01911890506699</v>
      </c>
      <c r="L14551" s="3">
        <v>294.29937064647697</v>
      </c>
      <c r="M14551" s="7">
        <f>Sales_Table[[#This Row],[Order qty]]*Sales_Table[[#This Row],[unit price]]</f>
        <v>2884.1338323354689</v>
      </c>
      <c r="N14551" s="8">
        <f>Sales_Table[[#This Row],[Revenue]]-Sales_Table[[#This Row],[unit cost]]</f>
        <v>2589.8344616889917</v>
      </c>
    </row>
    <row r="14552" spans="1:14" ht="14.25" customHeight="1">
      <c r="A14552" t="s">
        <v>14565</v>
      </c>
      <c r="B14552" s="2">
        <v>43950</v>
      </c>
      <c r="C14552" s="5" t="str">
        <f t="shared" si="454"/>
        <v>Mar</v>
      </c>
      <c r="D14552" s="5" t="str">
        <f t="shared" si="455"/>
        <v>5</v>
      </c>
      <c r="E14552" t="s">
        <v>11</v>
      </c>
      <c r="F14552" s="3" t="s">
        <v>12</v>
      </c>
      <c r="G14552">
        <v>22</v>
      </c>
      <c r="H14552">
        <v>264</v>
      </c>
      <c r="I14552">
        <v>28</v>
      </c>
      <c r="J14552">
        <v>7</v>
      </c>
      <c r="K14552" s="3">
        <v>642.66962724924099</v>
      </c>
      <c r="L14552" s="3">
        <v>459.04973374945803</v>
      </c>
      <c r="M14552" s="7">
        <f>Sales_Table[[#This Row],[Order qty]]*Sales_Table[[#This Row],[unit price]]</f>
        <v>4498.687390744687</v>
      </c>
      <c r="N14552" s="8">
        <f>Sales_Table[[#This Row],[Revenue]]-Sales_Table[[#This Row],[unit cost]]</f>
        <v>4039.637656995229</v>
      </c>
    </row>
    <row r="14553" spans="1:14" ht="14.25" customHeight="1">
      <c r="A14553" t="s">
        <v>14566</v>
      </c>
      <c r="B14553" s="2">
        <v>43901</v>
      </c>
      <c r="C14553" s="5" t="str">
        <f t="shared" si="454"/>
        <v>May</v>
      </c>
      <c r="D14553" s="5" t="str">
        <f t="shared" si="455"/>
        <v>1</v>
      </c>
      <c r="E14553" t="s">
        <v>16</v>
      </c>
      <c r="F14553" s="3" t="s">
        <v>12</v>
      </c>
      <c r="G14553">
        <v>1</v>
      </c>
      <c r="H14553">
        <v>126</v>
      </c>
      <c r="I14553">
        <v>45</v>
      </c>
      <c r="J14553">
        <v>4</v>
      </c>
      <c r="K14553" s="3">
        <v>380.62282633781399</v>
      </c>
      <c r="L14553" s="3">
        <v>271.873447384153</v>
      </c>
      <c r="M14553" s="7">
        <f>Sales_Table[[#This Row],[Order qty]]*Sales_Table[[#This Row],[unit price]]</f>
        <v>1522.491305351256</v>
      </c>
      <c r="N14553" s="8">
        <f>Sales_Table[[#This Row],[Revenue]]-Sales_Table[[#This Row],[unit cost]]</f>
        <v>1250.617857967103</v>
      </c>
    </row>
    <row r="14554" spans="1:14" ht="14.25" customHeight="1">
      <c r="A14554" t="s">
        <v>14567</v>
      </c>
      <c r="B14554" s="2">
        <v>43970</v>
      </c>
      <c r="C14554" s="5" t="str">
        <f t="shared" si="454"/>
        <v>Jan</v>
      </c>
      <c r="D14554" s="5" t="str">
        <f t="shared" si="455"/>
        <v>2</v>
      </c>
      <c r="E14554" t="s">
        <v>11</v>
      </c>
      <c r="F14554" s="3" t="s">
        <v>12</v>
      </c>
      <c r="G14554">
        <v>2</v>
      </c>
      <c r="H14554">
        <v>90</v>
      </c>
      <c r="I14554">
        <v>39</v>
      </c>
      <c r="J14554">
        <v>3</v>
      </c>
      <c r="K14554" s="3">
        <v>221.486556708813</v>
      </c>
      <c r="L14554" s="3">
        <v>158.20468336343799</v>
      </c>
      <c r="M14554" s="7">
        <f>Sales_Table[[#This Row],[Order qty]]*Sales_Table[[#This Row],[unit price]]</f>
        <v>664.45967012643905</v>
      </c>
      <c r="N14554" s="8">
        <f>Sales_Table[[#This Row],[Revenue]]-Sales_Table[[#This Row],[unit cost]]</f>
        <v>506.25498676300106</v>
      </c>
    </row>
    <row r="14555" spans="1:14" ht="14.25" customHeight="1">
      <c r="A14555" t="s">
        <v>14568</v>
      </c>
      <c r="B14555" s="2">
        <v>43838</v>
      </c>
      <c r="C14555" s="5" t="str">
        <f t="shared" si="454"/>
        <v>Feb</v>
      </c>
      <c r="D14555" s="5" t="str">
        <f t="shared" si="455"/>
        <v>4</v>
      </c>
      <c r="E14555" t="s">
        <v>20</v>
      </c>
      <c r="F14555" s="3" t="s">
        <v>12</v>
      </c>
      <c r="G14555">
        <v>26</v>
      </c>
      <c r="H14555">
        <v>55</v>
      </c>
      <c r="I14555">
        <v>16</v>
      </c>
      <c r="J14555">
        <v>3</v>
      </c>
      <c r="K14555" s="3">
        <v>497.41288268566097</v>
      </c>
      <c r="L14555" s="3">
        <v>355.294916204044</v>
      </c>
      <c r="M14555" s="7">
        <f>Sales_Table[[#This Row],[Order qty]]*Sales_Table[[#This Row],[unit price]]</f>
        <v>1492.238648056983</v>
      </c>
      <c r="N14555" s="8">
        <f>Sales_Table[[#This Row],[Revenue]]-Sales_Table[[#This Row],[unit cost]]</f>
        <v>1136.943731852939</v>
      </c>
    </row>
    <row r="14556" spans="1:14" ht="14.25" customHeight="1">
      <c r="A14556" t="s">
        <v>14569</v>
      </c>
      <c r="B14556" s="2">
        <v>43884</v>
      </c>
      <c r="C14556" s="5" t="str">
        <f t="shared" si="454"/>
        <v>Apr</v>
      </c>
      <c r="D14556" s="5" t="str">
        <f t="shared" si="455"/>
        <v>1</v>
      </c>
      <c r="E14556" t="s">
        <v>11</v>
      </c>
      <c r="F14556" s="3" t="s">
        <v>12</v>
      </c>
      <c r="G14556">
        <v>8</v>
      </c>
      <c r="H14556">
        <v>294</v>
      </c>
      <c r="I14556">
        <v>26</v>
      </c>
      <c r="J14556">
        <v>2</v>
      </c>
      <c r="K14556" s="3">
        <v>368.01885348558397</v>
      </c>
      <c r="L14556" s="3">
        <v>262.87060963255999</v>
      </c>
      <c r="M14556" s="7">
        <f>Sales_Table[[#This Row],[Order qty]]*Sales_Table[[#This Row],[unit price]]</f>
        <v>736.03770697116795</v>
      </c>
      <c r="N14556" s="8">
        <f>Sales_Table[[#This Row],[Revenue]]-Sales_Table[[#This Row],[unit cost]]</f>
        <v>473.16709733860796</v>
      </c>
    </row>
    <row r="14557" spans="1:14" ht="14.25" customHeight="1">
      <c r="A14557" t="s">
        <v>14570</v>
      </c>
      <c r="B14557" s="2">
        <v>43949</v>
      </c>
      <c r="C14557" s="5" t="str">
        <f t="shared" si="454"/>
        <v>Jan</v>
      </c>
      <c r="D14557" s="5" t="str">
        <f t="shared" si="455"/>
        <v>5</v>
      </c>
      <c r="E14557" t="s">
        <v>11</v>
      </c>
      <c r="F14557" s="3" t="s">
        <v>12</v>
      </c>
      <c r="G14557">
        <v>19</v>
      </c>
      <c r="H14557">
        <v>65</v>
      </c>
      <c r="I14557">
        <v>10</v>
      </c>
      <c r="J14557">
        <v>9</v>
      </c>
      <c r="K14557" s="3">
        <v>383.23359489440901</v>
      </c>
      <c r="L14557" s="3">
        <v>273.73828206743502</v>
      </c>
      <c r="M14557" s="7">
        <f>Sales_Table[[#This Row],[Order qty]]*Sales_Table[[#This Row],[unit price]]</f>
        <v>3449.1023540496813</v>
      </c>
      <c r="N14557" s="8">
        <f>Sales_Table[[#This Row],[Revenue]]-Sales_Table[[#This Row],[unit cost]]</f>
        <v>3175.3640719822461</v>
      </c>
    </row>
    <row r="14558" spans="1:14" ht="14.25" customHeight="1">
      <c r="A14558" t="s">
        <v>14571</v>
      </c>
      <c r="B14558" s="2">
        <v>43854</v>
      </c>
      <c r="C14558" s="5" t="str">
        <f t="shared" si="454"/>
        <v>May</v>
      </c>
      <c r="D14558" s="5" t="str">
        <f t="shared" si="455"/>
        <v>5</v>
      </c>
      <c r="E14558" t="s">
        <v>14</v>
      </c>
      <c r="F14558" s="3" t="s">
        <v>12</v>
      </c>
      <c r="G14558">
        <v>4</v>
      </c>
      <c r="H14558">
        <v>277</v>
      </c>
      <c r="I14558">
        <v>45</v>
      </c>
      <c r="J14558">
        <v>6</v>
      </c>
      <c r="K14558" s="3">
        <v>297.928909242153</v>
      </c>
      <c r="L14558" s="3">
        <v>212.80636374439499</v>
      </c>
      <c r="M14558" s="7">
        <f>Sales_Table[[#This Row],[Order qty]]*Sales_Table[[#This Row],[unit price]]</f>
        <v>1787.5734554529181</v>
      </c>
      <c r="N14558" s="8">
        <f>Sales_Table[[#This Row],[Revenue]]-Sales_Table[[#This Row],[unit cost]]</f>
        <v>1574.7670917085231</v>
      </c>
    </row>
    <row r="14559" spans="1:14" ht="14.25" customHeight="1">
      <c r="A14559" t="s">
        <v>14572</v>
      </c>
      <c r="B14559" s="2">
        <v>43981</v>
      </c>
      <c r="C14559" s="5" t="str">
        <f t="shared" si="454"/>
        <v>May</v>
      </c>
      <c r="D14559" s="5" t="str">
        <f t="shared" si="455"/>
        <v>4</v>
      </c>
      <c r="E14559" t="s">
        <v>16</v>
      </c>
      <c r="F14559" s="3" t="s">
        <v>12</v>
      </c>
      <c r="G14559">
        <v>20</v>
      </c>
      <c r="H14559">
        <v>305</v>
      </c>
      <c r="I14559">
        <v>23</v>
      </c>
      <c r="J14559">
        <v>10</v>
      </c>
      <c r="K14559" s="3">
        <v>641.51185047626495</v>
      </c>
      <c r="L14559" s="3">
        <v>458.22275034018901</v>
      </c>
      <c r="M14559" s="7">
        <f>Sales_Table[[#This Row],[Order qty]]*Sales_Table[[#This Row],[unit price]]</f>
        <v>6415.1185047626495</v>
      </c>
      <c r="N14559" s="8">
        <f>Sales_Table[[#This Row],[Revenue]]-Sales_Table[[#This Row],[unit cost]]</f>
        <v>5956.8957544224604</v>
      </c>
    </row>
    <row r="14560" spans="1:14" ht="14.25" customHeight="1">
      <c r="A14560" t="s">
        <v>14573</v>
      </c>
      <c r="B14560" s="2">
        <v>43954</v>
      </c>
      <c r="C14560" s="5" t="str">
        <f t="shared" si="454"/>
        <v>Apr</v>
      </c>
      <c r="D14560" s="5" t="str">
        <f t="shared" si="455"/>
        <v>2</v>
      </c>
      <c r="E14560" t="s">
        <v>11</v>
      </c>
      <c r="F14560" s="3" t="s">
        <v>12</v>
      </c>
      <c r="G14560">
        <v>11</v>
      </c>
      <c r="H14560">
        <v>134</v>
      </c>
      <c r="I14560">
        <v>41</v>
      </c>
      <c r="J14560">
        <v>1</v>
      </c>
      <c r="K14560" s="3">
        <v>443.693873941898</v>
      </c>
      <c r="L14560" s="3">
        <v>316.924195672785</v>
      </c>
      <c r="M14560" s="7">
        <f>Sales_Table[[#This Row],[Order qty]]*Sales_Table[[#This Row],[unit price]]</f>
        <v>443.693873941898</v>
      </c>
      <c r="N14560" s="8">
        <f>Sales_Table[[#This Row],[Revenue]]-Sales_Table[[#This Row],[unit cost]]</f>
        <v>126.769678269113</v>
      </c>
    </row>
    <row r="14561" spans="1:14" ht="14.25" customHeight="1">
      <c r="A14561" t="s">
        <v>14574</v>
      </c>
      <c r="B14561" s="2">
        <v>43945</v>
      </c>
      <c r="C14561" s="5" t="str">
        <f t="shared" si="454"/>
        <v>Feb</v>
      </c>
      <c r="D14561" s="5" t="str">
        <f t="shared" si="455"/>
        <v>1</v>
      </c>
      <c r="E14561" t="s">
        <v>14</v>
      </c>
      <c r="F14561" s="3" t="s">
        <v>12</v>
      </c>
      <c r="G14561">
        <v>7</v>
      </c>
      <c r="H14561">
        <v>335</v>
      </c>
      <c r="I14561">
        <v>11</v>
      </c>
      <c r="J14561">
        <v>8</v>
      </c>
      <c r="K14561" s="3">
        <v>260.54276204109198</v>
      </c>
      <c r="L14561" s="3">
        <v>186.101972886494</v>
      </c>
      <c r="M14561" s="7">
        <f>Sales_Table[[#This Row],[Order qty]]*Sales_Table[[#This Row],[unit price]]</f>
        <v>2084.3420963287358</v>
      </c>
      <c r="N14561" s="8">
        <f>Sales_Table[[#This Row],[Revenue]]-Sales_Table[[#This Row],[unit cost]]</f>
        <v>1898.2401234422418</v>
      </c>
    </row>
    <row r="14562" spans="1:14" ht="14.25" customHeight="1">
      <c r="A14562" t="s">
        <v>14575</v>
      </c>
      <c r="B14562" s="2">
        <v>43890</v>
      </c>
      <c r="C14562" s="5" t="str">
        <f t="shared" si="454"/>
        <v>Jan</v>
      </c>
      <c r="D14562" s="5" t="str">
        <f t="shared" si="455"/>
        <v>3</v>
      </c>
      <c r="E14562" t="s">
        <v>16</v>
      </c>
      <c r="F14562" s="3" t="s">
        <v>12</v>
      </c>
      <c r="G14562">
        <v>1</v>
      </c>
      <c r="H14562">
        <v>190</v>
      </c>
      <c r="I14562">
        <v>13</v>
      </c>
      <c r="J14562">
        <v>8</v>
      </c>
      <c r="K14562" s="3">
        <v>478.24872225523001</v>
      </c>
      <c r="L14562" s="3">
        <v>341.606230182307</v>
      </c>
      <c r="M14562" s="7">
        <f>Sales_Table[[#This Row],[Order qty]]*Sales_Table[[#This Row],[unit price]]</f>
        <v>3825.9897780418401</v>
      </c>
      <c r="N14562" s="8">
        <f>Sales_Table[[#This Row],[Revenue]]-Sales_Table[[#This Row],[unit cost]]</f>
        <v>3484.3835478595329</v>
      </c>
    </row>
    <row r="14563" spans="1:14" ht="14.25" customHeight="1">
      <c r="A14563" t="s">
        <v>14576</v>
      </c>
      <c r="B14563" s="2">
        <v>43838</v>
      </c>
      <c r="C14563" s="5" t="str">
        <f t="shared" si="454"/>
        <v>Mar</v>
      </c>
      <c r="D14563" s="5" t="str">
        <f t="shared" si="455"/>
        <v>1</v>
      </c>
      <c r="E14563" t="s">
        <v>11</v>
      </c>
      <c r="F14563" s="3" t="s">
        <v>12</v>
      </c>
      <c r="G14563">
        <v>17</v>
      </c>
      <c r="H14563">
        <v>326</v>
      </c>
      <c r="I14563">
        <v>28</v>
      </c>
      <c r="J14563">
        <v>6</v>
      </c>
      <c r="K14563" s="3">
        <v>288.06046807766</v>
      </c>
      <c r="L14563" s="3">
        <v>205.75747719832799</v>
      </c>
      <c r="M14563" s="7">
        <f>Sales_Table[[#This Row],[Order qty]]*Sales_Table[[#This Row],[unit price]]</f>
        <v>1728.3628084659599</v>
      </c>
      <c r="N14563" s="8">
        <f>Sales_Table[[#This Row],[Revenue]]-Sales_Table[[#This Row],[unit cost]]</f>
        <v>1522.605331267632</v>
      </c>
    </row>
    <row r="14564" spans="1:14" ht="14.25" customHeight="1">
      <c r="A14564" t="s">
        <v>14577</v>
      </c>
      <c r="B14564" s="2">
        <v>43914</v>
      </c>
      <c r="C14564" s="5" t="str">
        <f t="shared" si="454"/>
        <v>Jan</v>
      </c>
      <c r="D14564" s="5" t="str">
        <f t="shared" si="455"/>
        <v>1</v>
      </c>
      <c r="E14564" t="s">
        <v>11</v>
      </c>
      <c r="F14564" s="3" t="s">
        <v>12</v>
      </c>
      <c r="G14564">
        <v>10</v>
      </c>
      <c r="H14564">
        <v>154</v>
      </c>
      <c r="I14564">
        <v>18</v>
      </c>
      <c r="J14564">
        <v>9</v>
      </c>
      <c r="K14564" s="3">
        <v>565.77385121583904</v>
      </c>
      <c r="L14564" s="3">
        <v>404.12417943988498</v>
      </c>
      <c r="M14564" s="7">
        <f>Sales_Table[[#This Row],[Order qty]]*Sales_Table[[#This Row],[unit price]]</f>
        <v>5091.9646609425517</v>
      </c>
      <c r="N14564" s="8">
        <f>Sales_Table[[#This Row],[Revenue]]-Sales_Table[[#This Row],[unit cost]]</f>
        <v>4687.840481502667</v>
      </c>
    </row>
    <row r="14565" spans="1:14" ht="14.25" customHeight="1">
      <c r="A14565" t="s">
        <v>14578</v>
      </c>
      <c r="B14565" s="2">
        <v>43843</v>
      </c>
      <c r="C14565" s="5" t="str">
        <f t="shared" si="454"/>
        <v>Jan</v>
      </c>
      <c r="D14565" s="5" t="str">
        <f t="shared" si="455"/>
        <v>1</v>
      </c>
      <c r="E14565" t="s">
        <v>20</v>
      </c>
      <c r="F14565" s="3" t="s">
        <v>12</v>
      </c>
      <c r="G14565">
        <v>25</v>
      </c>
      <c r="H14565">
        <v>122</v>
      </c>
      <c r="I14565">
        <v>14</v>
      </c>
      <c r="J14565">
        <v>9</v>
      </c>
      <c r="K14565" s="3">
        <v>329.37533998489403</v>
      </c>
      <c r="L14565" s="3">
        <v>235.26809998920999</v>
      </c>
      <c r="M14565" s="7">
        <f>Sales_Table[[#This Row],[Order qty]]*Sales_Table[[#This Row],[unit price]]</f>
        <v>2964.378059864046</v>
      </c>
      <c r="N14565" s="8">
        <f>Sales_Table[[#This Row],[Revenue]]-Sales_Table[[#This Row],[unit cost]]</f>
        <v>2729.109959874836</v>
      </c>
    </row>
    <row r="14566" spans="1:14" ht="14.25" customHeight="1">
      <c r="A14566" t="s">
        <v>14579</v>
      </c>
      <c r="B14566" s="2">
        <v>43845</v>
      </c>
      <c r="C14566" s="5" t="str">
        <f t="shared" si="454"/>
        <v>Jan</v>
      </c>
      <c r="D14566" s="5" t="str">
        <f t="shared" si="455"/>
        <v>4</v>
      </c>
      <c r="E14566" t="s">
        <v>11</v>
      </c>
      <c r="F14566" s="3" t="s">
        <v>12</v>
      </c>
      <c r="G14566">
        <v>16</v>
      </c>
      <c r="H14566">
        <v>276</v>
      </c>
      <c r="I14566">
        <v>21</v>
      </c>
      <c r="J14566">
        <v>6</v>
      </c>
      <c r="K14566" s="3">
        <v>594.78345912694897</v>
      </c>
      <c r="L14566" s="3">
        <v>424.84532794782098</v>
      </c>
      <c r="M14566" s="7">
        <f>Sales_Table[[#This Row],[Order qty]]*Sales_Table[[#This Row],[unit price]]</f>
        <v>3568.700754761694</v>
      </c>
      <c r="N14566" s="8">
        <f>Sales_Table[[#This Row],[Revenue]]-Sales_Table[[#This Row],[unit cost]]</f>
        <v>3143.8554268138732</v>
      </c>
    </row>
    <row r="14567" spans="1:14" ht="14.25" customHeight="1">
      <c r="A14567" t="s">
        <v>14580</v>
      </c>
      <c r="B14567" s="2">
        <v>43857</v>
      </c>
      <c r="C14567" s="5" t="str">
        <f t="shared" si="454"/>
        <v>Apr</v>
      </c>
      <c r="D14567" s="5" t="str">
        <f t="shared" si="455"/>
        <v>5</v>
      </c>
      <c r="E14567" t="s">
        <v>16</v>
      </c>
      <c r="F14567" s="3" t="s">
        <v>12</v>
      </c>
      <c r="G14567">
        <v>11</v>
      </c>
      <c r="H14567">
        <v>355</v>
      </c>
      <c r="I14567">
        <v>9</v>
      </c>
      <c r="J14567">
        <v>4</v>
      </c>
      <c r="K14567" s="3">
        <v>597.60884535312698</v>
      </c>
      <c r="L14567" s="3">
        <v>426.86346096651903</v>
      </c>
      <c r="M14567" s="7">
        <f>Sales_Table[[#This Row],[Order qty]]*Sales_Table[[#This Row],[unit price]]</f>
        <v>2390.4353814125079</v>
      </c>
      <c r="N14567" s="8">
        <f>Sales_Table[[#This Row],[Revenue]]-Sales_Table[[#This Row],[unit cost]]</f>
        <v>1963.5719204459888</v>
      </c>
    </row>
    <row r="14568" spans="1:14" ht="14.25" customHeight="1">
      <c r="A14568" t="s">
        <v>14581</v>
      </c>
      <c r="B14568" s="2">
        <v>43947</v>
      </c>
      <c r="C14568" s="5" t="str">
        <f t="shared" si="454"/>
        <v>May</v>
      </c>
      <c r="D14568" s="5" t="str">
        <f t="shared" si="455"/>
        <v>2</v>
      </c>
      <c r="E14568" t="s">
        <v>20</v>
      </c>
      <c r="F14568" s="3" t="s">
        <v>12</v>
      </c>
      <c r="G14568">
        <v>22</v>
      </c>
      <c r="H14568">
        <v>27</v>
      </c>
      <c r="I14568">
        <v>30</v>
      </c>
      <c r="J14568">
        <v>7</v>
      </c>
      <c r="K14568" s="3">
        <v>289.92095571756403</v>
      </c>
      <c r="L14568" s="3">
        <v>207.08639694111699</v>
      </c>
      <c r="M14568" s="7">
        <f>Sales_Table[[#This Row],[Order qty]]*Sales_Table[[#This Row],[unit price]]</f>
        <v>2029.4466900229481</v>
      </c>
      <c r="N14568" s="8">
        <f>Sales_Table[[#This Row],[Revenue]]-Sales_Table[[#This Row],[unit cost]]</f>
        <v>1822.3602930818311</v>
      </c>
    </row>
    <row r="14569" spans="1:14" ht="14.25" customHeight="1">
      <c r="A14569" t="s">
        <v>14582</v>
      </c>
      <c r="B14569" s="2">
        <v>43971</v>
      </c>
      <c r="C14569" s="5" t="str">
        <f t="shared" si="454"/>
        <v>Feb</v>
      </c>
      <c r="D14569" s="5" t="str">
        <f t="shared" si="455"/>
        <v>3</v>
      </c>
      <c r="E14569" t="s">
        <v>20</v>
      </c>
      <c r="F14569" s="3" t="s">
        <v>12</v>
      </c>
      <c r="G14569">
        <v>15</v>
      </c>
      <c r="H14569">
        <v>341</v>
      </c>
      <c r="I14569">
        <v>29</v>
      </c>
      <c r="J14569">
        <v>2</v>
      </c>
      <c r="K14569" s="3">
        <v>325.80731749534601</v>
      </c>
      <c r="L14569" s="3">
        <v>232.719512496676</v>
      </c>
      <c r="M14569" s="7">
        <f>Sales_Table[[#This Row],[Order qty]]*Sales_Table[[#This Row],[unit price]]</f>
        <v>651.61463499069202</v>
      </c>
      <c r="N14569" s="8">
        <f>Sales_Table[[#This Row],[Revenue]]-Sales_Table[[#This Row],[unit cost]]</f>
        <v>418.89512249401605</v>
      </c>
    </row>
    <row r="14570" spans="1:14" ht="14.25" customHeight="1">
      <c r="A14570" t="s">
        <v>14583</v>
      </c>
      <c r="B14570" s="2">
        <v>43877</v>
      </c>
      <c r="C14570" s="5" t="str">
        <f t="shared" si="454"/>
        <v>Mar</v>
      </c>
      <c r="D14570" s="5" t="str">
        <f t="shared" si="455"/>
        <v>1</v>
      </c>
      <c r="E14570" t="s">
        <v>16</v>
      </c>
      <c r="F14570" s="3" t="s">
        <v>12</v>
      </c>
      <c r="G14570">
        <v>25</v>
      </c>
      <c r="H14570">
        <v>195</v>
      </c>
      <c r="I14570">
        <v>23</v>
      </c>
      <c r="J14570">
        <v>3</v>
      </c>
      <c r="K14570" s="3">
        <v>218.11765354871699</v>
      </c>
      <c r="L14570" s="3">
        <v>155.79832396337</v>
      </c>
      <c r="M14570" s="7">
        <f>Sales_Table[[#This Row],[Order qty]]*Sales_Table[[#This Row],[unit price]]</f>
        <v>654.3529606461509</v>
      </c>
      <c r="N14570" s="8">
        <f>Sales_Table[[#This Row],[Revenue]]-Sales_Table[[#This Row],[unit cost]]</f>
        <v>498.55463668278094</v>
      </c>
    </row>
    <row r="14571" spans="1:14" ht="14.25" customHeight="1">
      <c r="A14571" t="s">
        <v>14584</v>
      </c>
      <c r="B14571" s="2">
        <v>43907</v>
      </c>
      <c r="C14571" s="5" t="str">
        <f t="shared" si="454"/>
        <v>Jan</v>
      </c>
      <c r="D14571" s="5" t="str">
        <f t="shared" si="455"/>
        <v>1</v>
      </c>
      <c r="E14571" t="s">
        <v>11</v>
      </c>
      <c r="F14571" s="3" t="s">
        <v>12</v>
      </c>
      <c r="G14571">
        <v>4</v>
      </c>
      <c r="H14571">
        <v>62</v>
      </c>
      <c r="I14571">
        <v>16</v>
      </c>
      <c r="J14571">
        <v>5</v>
      </c>
      <c r="K14571" s="3">
        <v>509.96588122844702</v>
      </c>
      <c r="L14571" s="3">
        <v>364.26134373460502</v>
      </c>
      <c r="M14571" s="7">
        <f>Sales_Table[[#This Row],[Order qty]]*Sales_Table[[#This Row],[unit price]]</f>
        <v>2549.8294061422353</v>
      </c>
      <c r="N14571" s="8">
        <f>Sales_Table[[#This Row],[Revenue]]-Sales_Table[[#This Row],[unit cost]]</f>
        <v>2185.5680624076304</v>
      </c>
    </row>
    <row r="14572" spans="1:14" ht="14.25" customHeight="1">
      <c r="A14572" t="s">
        <v>14585</v>
      </c>
      <c r="B14572" s="2">
        <v>43846</v>
      </c>
      <c r="C14572" s="5" t="str">
        <f t="shared" si="454"/>
        <v>Jan</v>
      </c>
      <c r="D14572" s="5" t="str">
        <f t="shared" si="455"/>
        <v>5</v>
      </c>
      <c r="E14572" t="s">
        <v>16</v>
      </c>
      <c r="F14572" s="3" t="s">
        <v>12</v>
      </c>
      <c r="G14572">
        <v>14</v>
      </c>
      <c r="H14572">
        <v>39</v>
      </c>
      <c r="I14572">
        <v>23</v>
      </c>
      <c r="J14572">
        <v>4</v>
      </c>
      <c r="K14572" s="3">
        <v>323.02099066972698</v>
      </c>
      <c r="L14572" s="3">
        <v>230.729279049805</v>
      </c>
      <c r="M14572" s="7">
        <f>Sales_Table[[#This Row],[Order qty]]*Sales_Table[[#This Row],[unit price]]</f>
        <v>1292.0839626789079</v>
      </c>
      <c r="N14572" s="8">
        <f>Sales_Table[[#This Row],[Revenue]]-Sales_Table[[#This Row],[unit cost]]</f>
        <v>1061.354683629103</v>
      </c>
    </row>
    <row r="14573" spans="1:14" ht="14.25" customHeight="1">
      <c r="A14573" t="s">
        <v>14586</v>
      </c>
      <c r="B14573" s="2">
        <v>43860</v>
      </c>
      <c r="C14573" s="5" t="str">
        <f t="shared" si="454"/>
        <v>May</v>
      </c>
      <c r="D14573" s="5" t="str">
        <f t="shared" si="455"/>
        <v>4</v>
      </c>
      <c r="E14573" t="s">
        <v>11</v>
      </c>
      <c r="F14573" s="3" t="s">
        <v>12</v>
      </c>
      <c r="G14573">
        <v>21</v>
      </c>
      <c r="H14573">
        <v>67</v>
      </c>
      <c r="I14573">
        <v>19</v>
      </c>
      <c r="J14573">
        <v>5</v>
      </c>
      <c r="K14573" s="3">
        <v>540.24378490447998</v>
      </c>
      <c r="L14573" s="3">
        <v>385.88841778891401</v>
      </c>
      <c r="M14573" s="7">
        <f>Sales_Table[[#This Row],[Order qty]]*Sales_Table[[#This Row],[unit price]]</f>
        <v>2701.2189245223999</v>
      </c>
      <c r="N14573" s="8">
        <f>Sales_Table[[#This Row],[Revenue]]-Sales_Table[[#This Row],[unit cost]]</f>
        <v>2315.3305067334859</v>
      </c>
    </row>
    <row r="14574" spans="1:14" ht="14.25" customHeight="1">
      <c r="A14574" t="s">
        <v>14587</v>
      </c>
      <c r="B14574" s="2">
        <v>43968</v>
      </c>
      <c r="C14574" s="5" t="str">
        <f t="shared" si="454"/>
        <v>Apr</v>
      </c>
      <c r="D14574" s="5" t="str">
        <f t="shared" si="455"/>
        <v>3</v>
      </c>
      <c r="E14574" t="s">
        <v>16</v>
      </c>
      <c r="F14574" s="3" t="s">
        <v>12</v>
      </c>
      <c r="G14574">
        <v>14</v>
      </c>
      <c r="H14574">
        <v>361</v>
      </c>
      <c r="I14574">
        <v>10</v>
      </c>
      <c r="J14574">
        <v>2</v>
      </c>
      <c r="K14574" s="3">
        <v>261.84853452444099</v>
      </c>
      <c r="L14574" s="3">
        <v>187.03466751745799</v>
      </c>
      <c r="M14574" s="7">
        <f>Sales_Table[[#This Row],[Order qty]]*Sales_Table[[#This Row],[unit price]]</f>
        <v>523.69706904888199</v>
      </c>
      <c r="N14574" s="8">
        <f>Sales_Table[[#This Row],[Revenue]]-Sales_Table[[#This Row],[unit cost]]</f>
        <v>336.662401531424</v>
      </c>
    </row>
    <row r="14575" spans="1:14" ht="14.25" customHeight="1">
      <c r="A14575" t="s">
        <v>14588</v>
      </c>
      <c r="B14575" s="2">
        <v>43946</v>
      </c>
      <c r="C14575" s="5" t="str">
        <f t="shared" si="454"/>
        <v>Mar</v>
      </c>
      <c r="D14575" s="5" t="str">
        <f t="shared" si="455"/>
        <v>1</v>
      </c>
      <c r="E14575" t="s">
        <v>16</v>
      </c>
      <c r="F14575" s="3" t="s">
        <v>12</v>
      </c>
      <c r="G14575">
        <v>20</v>
      </c>
      <c r="H14575">
        <v>154</v>
      </c>
      <c r="I14575">
        <v>3</v>
      </c>
      <c r="J14575">
        <v>10</v>
      </c>
      <c r="K14575" s="3">
        <v>446.90238869190199</v>
      </c>
      <c r="L14575" s="3">
        <v>319.215991922787</v>
      </c>
      <c r="M14575" s="7">
        <f>Sales_Table[[#This Row],[Order qty]]*Sales_Table[[#This Row],[unit price]]</f>
        <v>4469.0238869190198</v>
      </c>
      <c r="N14575" s="8">
        <f>Sales_Table[[#This Row],[Revenue]]-Sales_Table[[#This Row],[unit cost]]</f>
        <v>4149.8078949962328</v>
      </c>
    </row>
    <row r="14576" spans="1:14" ht="14.25" customHeight="1">
      <c r="A14576" t="s">
        <v>14589</v>
      </c>
      <c r="B14576" s="2">
        <v>43899</v>
      </c>
      <c r="C14576" s="5" t="str">
        <f t="shared" si="454"/>
        <v>Jan</v>
      </c>
      <c r="D14576" s="5" t="str">
        <f t="shared" si="455"/>
        <v>5</v>
      </c>
      <c r="E14576" t="s">
        <v>14</v>
      </c>
      <c r="F14576" s="3" t="s">
        <v>12</v>
      </c>
      <c r="G14576">
        <v>1</v>
      </c>
      <c r="H14576">
        <v>290</v>
      </c>
      <c r="I14576">
        <v>44</v>
      </c>
      <c r="J14576">
        <v>6</v>
      </c>
      <c r="K14576" s="3">
        <v>433.07401710748701</v>
      </c>
      <c r="L14576" s="3">
        <v>309.33858364820497</v>
      </c>
      <c r="M14576" s="7">
        <f>Sales_Table[[#This Row],[Order qty]]*Sales_Table[[#This Row],[unit price]]</f>
        <v>2598.4441026449222</v>
      </c>
      <c r="N14576" s="8">
        <f>Sales_Table[[#This Row],[Revenue]]-Sales_Table[[#This Row],[unit cost]]</f>
        <v>2289.1055189967174</v>
      </c>
    </row>
    <row r="14577" spans="1:14" ht="14.25" customHeight="1">
      <c r="A14577" t="s">
        <v>14590</v>
      </c>
      <c r="B14577" s="2">
        <v>43836</v>
      </c>
      <c r="C14577" s="5" t="str">
        <f t="shared" si="454"/>
        <v>May</v>
      </c>
      <c r="D14577" s="5" t="str">
        <f t="shared" si="455"/>
        <v>5</v>
      </c>
      <c r="E14577" t="s">
        <v>11</v>
      </c>
      <c r="F14577" s="3" t="s">
        <v>12</v>
      </c>
      <c r="G14577">
        <v>19</v>
      </c>
      <c r="H14577">
        <v>26</v>
      </c>
      <c r="I14577">
        <v>28</v>
      </c>
      <c r="J14577">
        <v>9</v>
      </c>
      <c r="K14577" s="3">
        <v>572.74705910682701</v>
      </c>
      <c r="L14577" s="3">
        <v>409.10504221916199</v>
      </c>
      <c r="M14577" s="7">
        <f>Sales_Table[[#This Row],[Order qty]]*Sales_Table[[#This Row],[unit price]]</f>
        <v>5154.7235319614429</v>
      </c>
      <c r="N14577" s="8">
        <f>Sales_Table[[#This Row],[Revenue]]-Sales_Table[[#This Row],[unit cost]]</f>
        <v>4745.6184897422809</v>
      </c>
    </row>
    <row r="14578" spans="1:14" ht="14.25" customHeight="1">
      <c r="A14578" t="s">
        <v>14591</v>
      </c>
      <c r="B14578" s="2">
        <v>43982</v>
      </c>
      <c r="C14578" s="5" t="str">
        <f t="shared" si="454"/>
        <v>May</v>
      </c>
      <c r="D14578" s="5" t="str">
        <f t="shared" si="455"/>
        <v>1</v>
      </c>
      <c r="E14578" t="s">
        <v>16</v>
      </c>
      <c r="F14578" s="3" t="s">
        <v>12</v>
      </c>
      <c r="G14578">
        <v>19</v>
      </c>
      <c r="H14578">
        <v>273</v>
      </c>
      <c r="I14578">
        <v>24</v>
      </c>
      <c r="J14578">
        <v>4</v>
      </c>
      <c r="K14578" s="3">
        <v>203.60165137052499</v>
      </c>
      <c r="L14578" s="3">
        <v>145.429750978947</v>
      </c>
      <c r="M14578" s="7">
        <f>Sales_Table[[#This Row],[Order qty]]*Sales_Table[[#This Row],[unit price]]</f>
        <v>814.40660548209996</v>
      </c>
      <c r="N14578" s="8">
        <f>Sales_Table[[#This Row],[Revenue]]-Sales_Table[[#This Row],[unit cost]]</f>
        <v>668.97685450315294</v>
      </c>
    </row>
    <row r="14579" spans="1:14" ht="14.25" customHeight="1">
      <c r="A14579" t="s">
        <v>14592</v>
      </c>
      <c r="B14579" s="2">
        <v>43967</v>
      </c>
      <c r="C14579" s="5" t="str">
        <f t="shared" si="454"/>
        <v>Jan</v>
      </c>
      <c r="D14579" s="5" t="str">
        <f t="shared" si="455"/>
        <v>4</v>
      </c>
      <c r="E14579" t="s">
        <v>14</v>
      </c>
      <c r="F14579" s="3" t="s">
        <v>12</v>
      </c>
      <c r="G14579">
        <v>10</v>
      </c>
      <c r="H14579">
        <v>44</v>
      </c>
      <c r="I14579">
        <v>46</v>
      </c>
      <c r="J14579">
        <v>8</v>
      </c>
      <c r="K14579" s="3">
        <v>629.10421979427304</v>
      </c>
      <c r="L14579" s="3">
        <v>449.36015699591002</v>
      </c>
      <c r="M14579" s="7">
        <f>Sales_Table[[#This Row],[Order qty]]*Sales_Table[[#This Row],[unit price]]</f>
        <v>5032.8337583541843</v>
      </c>
      <c r="N14579" s="8">
        <f>Sales_Table[[#This Row],[Revenue]]-Sales_Table[[#This Row],[unit cost]]</f>
        <v>4583.4736013582742</v>
      </c>
    </row>
    <row r="14580" spans="1:14" ht="14.25" customHeight="1">
      <c r="A14580" t="s">
        <v>14593</v>
      </c>
      <c r="B14580" s="2">
        <v>43834</v>
      </c>
      <c r="C14580" s="5" t="str">
        <f t="shared" si="454"/>
        <v>Apr</v>
      </c>
      <c r="D14580" s="5" t="str">
        <f t="shared" si="455"/>
        <v>4</v>
      </c>
      <c r="E14580" t="s">
        <v>14</v>
      </c>
      <c r="F14580" s="3" t="s">
        <v>12</v>
      </c>
      <c r="G14580">
        <v>23</v>
      </c>
      <c r="H14580">
        <v>363</v>
      </c>
      <c r="I14580">
        <v>5</v>
      </c>
      <c r="J14580">
        <v>9</v>
      </c>
      <c r="K14580" s="3">
        <v>490.33497887849802</v>
      </c>
      <c r="L14580" s="3">
        <v>350.23927062749902</v>
      </c>
      <c r="M14580" s="7">
        <f>Sales_Table[[#This Row],[Order qty]]*Sales_Table[[#This Row],[unit price]]</f>
        <v>4413.0148099064818</v>
      </c>
      <c r="N14580" s="8">
        <f>Sales_Table[[#This Row],[Revenue]]-Sales_Table[[#This Row],[unit cost]]</f>
        <v>4062.7755392789827</v>
      </c>
    </row>
    <row r="14581" spans="1:14" ht="14.25" customHeight="1">
      <c r="A14581" t="s">
        <v>14594</v>
      </c>
      <c r="B14581" s="2">
        <v>43922</v>
      </c>
      <c r="C14581" s="5" t="str">
        <f t="shared" si="454"/>
        <v>Apr</v>
      </c>
      <c r="D14581" s="5" t="str">
        <f t="shared" si="455"/>
        <v>5</v>
      </c>
      <c r="E14581" t="s">
        <v>14</v>
      </c>
      <c r="F14581" s="3" t="s">
        <v>12</v>
      </c>
      <c r="G14581">
        <v>15</v>
      </c>
      <c r="H14581">
        <v>304</v>
      </c>
      <c r="I14581">
        <v>21</v>
      </c>
      <c r="J14581">
        <v>4</v>
      </c>
      <c r="K14581" s="3">
        <v>217.61480855941801</v>
      </c>
      <c r="L14581" s="3">
        <v>155.439148971013</v>
      </c>
      <c r="M14581" s="7">
        <f>Sales_Table[[#This Row],[Order qty]]*Sales_Table[[#This Row],[unit price]]</f>
        <v>870.45923423767204</v>
      </c>
      <c r="N14581" s="8">
        <f>Sales_Table[[#This Row],[Revenue]]-Sales_Table[[#This Row],[unit cost]]</f>
        <v>715.02008526665907</v>
      </c>
    </row>
    <row r="14582" spans="1:14" ht="14.25" customHeight="1">
      <c r="A14582" t="s">
        <v>14595</v>
      </c>
      <c r="B14582" s="2">
        <v>43933</v>
      </c>
      <c r="C14582" s="5" t="str">
        <f t="shared" si="454"/>
        <v>May</v>
      </c>
      <c r="D14582" s="5" t="str">
        <f t="shared" si="455"/>
        <v>4</v>
      </c>
      <c r="E14582" t="s">
        <v>11</v>
      </c>
      <c r="F14582" s="3" t="s">
        <v>12</v>
      </c>
      <c r="G14582">
        <v>14</v>
      </c>
      <c r="H14582">
        <v>243</v>
      </c>
      <c r="I14582">
        <v>3</v>
      </c>
      <c r="J14582">
        <v>7</v>
      </c>
      <c r="K14582" s="3">
        <v>441.29649871587799</v>
      </c>
      <c r="L14582" s="3">
        <v>315.21178479705497</v>
      </c>
      <c r="M14582" s="7">
        <f>Sales_Table[[#This Row],[Order qty]]*Sales_Table[[#This Row],[unit price]]</f>
        <v>3089.0754910111459</v>
      </c>
      <c r="N14582" s="8">
        <f>Sales_Table[[#This Row],[Revenue]]-Sales_Table[[#This Row],[unit cost]]</f>
        <v>2773.8637062140911</v>
      </c>
    </row>
    <row r="14583" spans="1:14" ht="14.25" customHeight="1">
      <c r="A14583" t="s">
        <v>14596</v>
      </c>
      <c r="B14583" s="2">
        <v>43979</v>
      </c>
      <c r="C14583" s="5" t="str">
        <f t="shared" si="454"/>
        <v>Apr</v>
      </c>
      <c r="D14583" s="5" t="str">
        <f t="shared" si="455"/>
        <v>1</v>
      </c>
      <c r="E14583" t="s">
        <v>20</v>
      </c>
      <c r="F14583" s="3" t="s">
        <v>12</v>
      </c>
      <c r="G14583">
        <v>10</v>
      </c>
      <c r="H14583">
        <v>13</v>
      </c>
      <c r="I14583">
        <v>11</v>
      </c>
      <c r="J14583">
        <v>3</v>
      </c>
      <c r="K14583" s="3">
        <v>520.37539064884197</v>
      </c>
      <c r="L14583" s="3">
        <v>371.69670760631601</v>
      </c>
      <c r="M14583" s="7">
        <f>Sales_Table[[#This Row],[Order qty]]*Sales_Table[[#This Row],[unit price]]</f>
        <v>1561.126171946526</v>
      </c>
      <c r="N14583" s="8">
        <f>Sales_Table[[#This Row],[Revenue]]-Sales_Table[[#This Row],[unit cost]]</f>
        <v>1189.42946434021</v>
      </c>
    </row>
    <row r="14584" spans="1:14" ht="14.25" customHeight="1">
      <c r="A14584" t="s">
        <v>14597</v>
      </c>
      <c r="B14584" s="2">
        <v>43937</v>
      </c>
      <c r="C14584" s="5" t="str">
        <f t="shared" si="454"/>
        <v>Jan</v>
      </c>
      <c r="D14584" s="5" t="str">
        <f t="shared" si="455"/>
        <v>5</v>
      </c>
      <c r="E14584" t="s">
        <v>14</v>
      </c>
      <c r="F14584" s="3" t="s">
        <v>12</v>
      </c>
      <c r="G14584">
        <v>22</v>
      </c>
      <c r="H14584">
        <v>171</v>
      </c>
      <c r="I14584">
        <v>35</v>
      </c>
      <c r="J14584">
        <v>9</v>
      </c>
      <c r="K14584" s="3">
        <v>631.70432764291797</v>
      </c>
      <c r="L14584" s="3">
        <v>451.21737688779803</v>
      </c>
      <c r="M14584" s="7">
        <f>Sales_Table[[#This Row],[Order qty]]*Sales_Table[[#This Row],[unit price]]</f>
        <v>5685.3389487862614</v>
      </c>
      <c r="N14584" s="8">
        <f>Sales_Table[[#This Row],[Revenue]]-Sales_Table[[#This Row],[unit cost]]</f>
        <v>5234.1215718984631</v>
      </c>
    </row>
    <row r="14585" spans="1:14" ht="14.25" customHeight="1">
      <c r="A14585" t="s">
        <v>14598</v>
      </c>
      <c r="B14585" s="2">
        <v>43844</v>
      </c>
      <c r="C14585" s="5" t="str">
        <f t="shared" si="454"/>
        <v>May</v>
      </c>
      <c r="D14585" s="5" t="str">
        <f t="shared" si="455"/>
        <v>2</v>
      </c>
      <c r="E14585" t="s">
        <v>14</v>
      </c>
      <c r="F14585" s="3" t="s">
        <v>12</v>
      </c>
      <c r="G14585">
        <v>17</v>
      </c>
      <c r="H14585">
        <v>356</v>
      </c>
      <c r="I14585">
        <v>29</v>
      </c>
      <c r="J14585">
        <v>1</v>
      </c>
      <c r="K14585" s="3">
        <v>473.208178281784</v>
      </c>
      <c r="L14585" s="3">
        <v>338.00584162984597</v>
      </c>
      <c r="M14585" s="7">
        <f>Sales_Table[[#This Row],[Order qty]]*Sales_Table[[#This Row],[unit price]]</f>
        <v>473.208178281784</v>
      </c>
      <c r="N14585" s="8">
        <f>Sales_Table[[#This Row],[Revenue]]-Sales_Table[[#This Row],[unit cost]]</f>
        <v>135.20233665193803</v>
      </c>
    </row>
    <row r="14586" spans="1:14" ht="14.25" customHeight="1">
      <c r="A14586" t="s">
        <v>14599</v>
      </c>
      <c r="B14586" s="2">
        <v>43973</v>
      </c>
      <c r="C14586" s="5" t="str">
        <f t="shared" si="454"/>
        <v>Feb</v>
      </c>
      <c r="D14586" s="5" t="str">
        <f t="shared" si="455"/>
        <v>3</v>
      </c>
      <c r="E14586" t="s">
        <v>14</v>
      </c>
      <c r="F14586" s="3" t="s">
        <v>12</v>
      </c>
      <c r="G14586">
        <v>11</v>
      </c>
      <c r="H14586">
        <v>277</v>
      </c>
      <c r="I14586">
        <v>21</v>
      </c>
      <c r="J14586">
        <v>9</v>
      </c>
      <c r="K14586" s="3">
        <v>265.66214150190399</v>
      </c>
      <c r="L14586" s="3">
        <v>189.75867250136</v>
      </c>
      <c r="M14586" s="7">
        <f>Sales_Table[[#This Row],[Order qty]]*Sales_Table[[#This Row],[unit price]]</f>
        <v>2390.9592735171359</v>
      </c>
      <c r="N14586" s="8">
        <f>Sales_Table[[#This Row],[Revenue]]-Sales_Table[[#This Row],[unit cost]]</f>
        <v>2201.2006010157761</v>
      </c>
    </row>
    <row r="14587" spans="1:14" ht="14.25" customHeight="1">
      <c r="A14587" t="s">
        <v>14600</v>
      </c>
      <c r="B14587" s="2">
        <v>43878</v>
      </c>
      <c r="C14587" s="5" t="str">
        <f t="shared" si="454"/>
        <v>Mar</v>
      </c>
      <c r="D14587" s="5" t="str">
        <f t="shared" si="455"/>
        <v>5</v>
      </c>
      <c r="E14587" t="s">
        <v>20</v>
      </c>
      <c r="F14587" s="3" t="s">
        <v>12</v>
      </c>
      <c r="G14587">
        <v>17</v>
      </c>
      <c r="H14587">
        <v>161</v>
      </c>
      <c r="I14587">
        <v>26</v>
      </c>
      <c r="J14587">
        <v>8</v>
      </c>
      <c r="K14587" s="3">
        <v>401.09120643138903</v>
      </c>
      <c r="L14587" s="3">
        <v>286.493718879563</v>
      </c>
      <c r="M14587" s="7">
        <f>Sales_Table[[#This Row],[Order qty]]*Sales_Table[[#This Row],[unit price]]</f>
        <v>3208.7296514511122</v>
      </c>
      <c r="N14587" s="8">
        <f>Sales_Table[[#This Row],[Revenue]]-Sales_Table[[#This Row],[unit cost]]</f>
        <v>2922.2359325715493</v>
      </c>
    </row>
    <row r="14588" spans="1:14" ht="14.25" customHeight="1">
      <c r="A14588" t="s">
        <v>14601</v>
      </c>
      <c r="B14588" s="2">
        <v>43920</v>
      </c>
      <c r="C14588" s="5" t="str">
        <f t="shared" si="454"/>
        <v>May</v>
      </c>
      <c r="D14588" s="5" t="str">
        <f t="shared" si="455"/>
        <v>5</v>
      </c>
      <c r="E14588" t="s">
        <v>20</v>
      </c>
      <c r="F14588" s="3" t="s">
        <v>12</v>
      </c>
      <c r="G14588">
        <v>18</v>
      </c>
      <c r="H14588">
        <v>173</v>
      </c>
      <c r="I14588">
        <v>32</v>
      </c>
      <c r="J14588">
        <v>9</v>
      </c>
      <c r="K14588" s="3">
        <v>548.36864787340198</v>
      </c>
      <c r="L14588" s="3">
        <v>391.69189133814399</v>
      </c>
      <c r="M14588" s="7">
        <f>Sales_Table[[#This Row],[Order qty]]*Sales_Table[[#This Row],[unit price]]</f>
        <v>4935.3178308606175</v>
      </c>
      <c r="N14588" s="8">
        <f>Sales_Table[[#This Row],[Revenue]]-Sales_Table[[#This Row],[unit cost]]</f>
        <v>4543.6259395224733</v>
      </c>
    </row>
    <row r="14589" spans="1:14" ht="14.25" customHeight="1">
      <c r="A14589" t="s">
        <v>14602</v>
      </c>
      <c r="B14589" s="2">
        <v>43978</v>
      </c>
      <c r="C14589" s="5" t="str">
        <f t="shared" si="454"/>
        <v>May</v>
      </c>
      <c r="D14589" s="5" t="str">
        <f t="shared" si="455"/>
        <v>5</v>
      </c>
      <c r="E14589" t="s">
        <v>16</v>
      </c>
      <c r="F14589" s="3" t="s">
        <v>12</v>
      </c>
      <c r="G14589">
        <v>20</v>
      </c>
      <c r="H14589">
        <v>206</v>
      </c>
      <c r="I14589">
        <v>23</v>
      </c>
      <c r="J14589">
        <v>6</v>
      </c>
      <c r="K14589" s="3">
        <v>168.029914855957</v>
      </c>
      <c r="L14589" s="3">
        <v>120.021367754255</v>
      </c>
      <c r="M14589" s="7">
        <f>Sales_Table[[#This Row],[Order qty]]*Sales_Table[[#This Row],[unit price]]</f>
        <v>1008.179489135742</v>
      </c>
      <c r="N14589" s="8">
        <f>Sales_Table[[#This Row],[Revenue]]-Sales_Table[[#This Row],[unit cost]]</f>
        <v>888.15812138148692</v>
      </c>
    </row>
    <row r="14590" spans="1:14" ht="14.25" customHeight="1">
      <c r="A14590" t="s">
        <v>14603</v>
      </c>
      <c r="B14590" s="2">
        <v>43966</v>
      </c>
      <c r="C14590" s="5" t="str">
        <f t="shared" si="454"/>
        <v>May</v>
      </c>
      <c r="D14590" s="5" t="str">
        <f t="shared" si="455"/>
        <v>5</v>
      </c>
      <c r="E14590" t="s">
        <v>11</v>
      </c>
      <c r="F14590" s="3" t="s">
        <v>12</v>
      </c>
      <c r="G14590">
        <v>17</v>
      </c>
      <c r="H14590">
        <v>148</v>
      </c>
      <c r="I14590">
        <v>8</v>
      </c>
      <c r="J14590">
        <v>8</v>
      </c>
      <c r="K14590" s="3">
        <v>467.00283998251001</v>
      </c>
      <c r="L14590" s="3">
        <v>333.57345713036398</v>
      </c>
      <c r="M14590" s="7">
        <f>Sales_Table[[#This Row],[Order qty]]*Sales_Table[[#This Row],[unit price]]</f>
        <v>3736.0227198600801</v>
      </c>
      <c r="N14590" s="8">
        <f>Sales_Table[[#This Row],[Revenue]]-Sales_Table[[#This Row],[unit cost]]</f>
        <v>3402.4492627297159</v>
      </c>
    </row>
    <row r="14591" spans="1:14" ht="14.25" customHeight="1">
      <c r="A14591" t="s">
        <v>14604</v>
      </c>
      <c r="B14591" s="2">
        <v>43963</v>
      </c>
      <c r="C14591" s="5" t="str">
        <f t="shared" si="454"/>
        <v>May</v>
      </c>
      <c r="D14591" s="5" t="str">
        <f t="shared" si="455"/>
        <v>3</v>
      </c>
      <c r="E14591" t="s">
        <v>14</v>
      </c>
      <c r="F14591" s="3" t="s">
        <v>12</v>
      </c>
      <c r="G14591">
        <v>17</v>
      </c>
      <c r="H14591">
        <v>181</v>
      </c>
      <c r="I14591">
        <v>33</v>
      </c>
      <c r="J14591">
        <v>6</v>
      </c>
      <c r="K14591" s="3">
        <v>561.90138638019596</v>
      </c>
      <c r="L14591" s="3">
        <v>401.35813312871102</v>
      </c>
      <c r="M14591" s="7">
        <f>Sales_Table[[#This Row],[Order qty]]*Sales_Table[[#This Row],[unit price]]</f>
        <v>3371.4083182811755</v>
      </c>
      <c r="N14591" s="8">
        <f>Sales_Table[[#This Row],[Revenue]]-Sales_Table[[#This Row],[unit cost]]</f>
        <v>2970.0501851524646</v>
      </c>
    </row>
    <row r="14592" spans="1:14" ht="14.25" customHeight="1">
      <c r="A14592" t="s">
        <v>14605</v>
      </c>
      <c r="B14592" s="2">
        <v>43962</v>
      </c>
      <c r="C14592" s="5" t="str">
        <f t="shared" si="454"/>
        <v>Mar</v>
      </c>
      <c r="D14592" s="5" t="str">
        <f t="shared" si="455"/>
        <v>2</v>
      </c>
      <c r="E14592" t="s">
        <v>14</v>
      </c>
      <c r="F14592" s="3" t="s">
        <v>12</v>
      </c>
      <c r="G14592">
        <v>19</v>
      </c>
      <c r="H14592">
        <v>210</v>
      </c>
      <c r="I14592">
        <v>30</v>
      </c>
      <c r="J14592">
        <v>1</v>
      </c>
      <c r="K14592" s="3">
        <v>401.69128185510601</v>
      </c>
      <c r="L14592" s="3">
        <v>286.92234418221898</v>
      </c>
      <c r="M14592" s="7">
        <f>Sales_Table[[#This Row],[Order qty]]*Sales_Table[[#This Row],[unit price]]</f>
        <v>401.69128185510601</v>
      </c>
      <c r="N14592" s="8">
        <f>Sales_Table[[#This Row],[Revenue]]-Sales_Table[[#This Row],[unit cost]]</f>
        <v>114.76893767288703</v>
      </c>
    </row>
    <row r="14593" spans="1:14" ht="14.25" customHeight="1">
      <c r="A14593" t="s">
        <v>14606</v>
      </c>
      <c r="B14593" s="2">
        <v>43913</v>
      </c>
      <c r="C14593" s="5" t="str">
        <f t="shared" si="454"/>
        <v>Feb</v>
      </c>
      <c r="D14593" s="5" t="str">
        <f t="shared" si="455"/>
        <v>5</v>
      </c>
      <c r="E14593" t="s">
        <v>16</v>
      </c>
      <c r="F14593" s="3" t="s">
        <v>12</v>
      </c>
      <c r="G14593">
        <v>15</v>
      </c>
      <c r="H14593">
        <v>264</v>
      </c>
      <c r="I14593">
        <v>28</v>
      </c>
      <c r="J14593">
        <v>7</v>
      </c>
      <c r="K14593" s="3">
        <v>227.05249142646801</v>
      </c>
      <c r="L14593" s="3">
        <v>162.18035101890601</v>
      </c>
      <c r="M14593" s="7">
        <f>Sales_Table[[#This Row],[Order qty]]*Sales_Table[[#This Row],[unit price]]</f>
        <v>1589.3674399852762</v>
      </c>
      <c r="N14593" s="8">
        <f>Sales_Table[[#This Row],[Revenue]]-Sales_Table[[#This Row],[unit cost]]</f>
        <v>1427.1870889663701</v>
      </c>
    </row>
    <row r="14594" spans="1:14" ht="14.25" customHeight="1">
      <c r="A14594" t="s">
        <v>14607</v>
      </c>
      <c r="B14594" s="2">
        <v>43867</v>
      </c>
      <c r="C14594" s="5" t="str">
        <f t="shared" ref="C14594:C14657" si="456">TEXT(B14595,"mmm")</f>
        <v>May</v>
      </c>
      <c r="D14594" s="5" t="str">
        <f t="shared" ref="D14594:D14657" si="457">TEXT(B14596, "m")</f>
        <v>5</v>
      </c>
      <c r="E14594" t="s">
        <v>16</v>
      </c>
      <c r="F14594" s="3" t="s">
        <v>12</v>
      </c>
      <c r="G14594">
        <v>17</v>
      </c>
      <c r="H14594">
        <v>296</v>
      </c>
      <c r="I14594">
        <v>7</v>
      </c>
      <c r="J14594">
        <v>1</v>
      </c>
      <c r="K14594" s="3">
        <v>556.21367472410202</v>
      </c>
      <c r="L14594" s="3">
        <v>397.295481945787</v>
      </c>
      <c r="M14594" s="7">
        <f>Sales_Table[[#This Row],[Order qty]]*Sales_Table[[#This Row],[unit price]]</f>
        <v>556.21367472410202</v>
      </c>
      <c r="N14594" s="8">
        <f>Sales_Table[[#This Row],[Revenue]]-Sales_Table[[#This Row],[unit cost]]</f>
        <v>158.91819277831502</v>
      </c>
    </row>
    <row r="14595" spans="1:14" ht="14.25" customHeight="1">
      <c r="A14595" t="s">
        <v>14608</v>
      </c>
      <c r="B14595" s="2">
        <v>43968</v>
      </c>
      <c r="C14595" s="5" t="str">
        <f t="shared" si="456"/>
        <v>May</v>
      </c>
      <c r="D14595" s="5" t="str">
        <f t="shared" si="457"/>
        <v>4</v>
      </c>
      <c r="E14595" t="s">
        <v>20</v>
      </c>
      <c r="F14595" s="3" t="s">
        <v>12</v>
      </c>
      <c r="G14595">
        <v>12</v>
      </c>
      <c r="H14595">
        <v>331</v>
      </c>
      <c r="I14595">
        <v>6</v>
      </c>
      <c r="J14595">
        <v>9</v>
      </c>
      <c r="K14595" s="3">
        <v>622.68318879604305</v>
      </c>
      <c r="L14595" s="3">
        <v>444.77370628288799</v>
      </c>
      <c r="M14595" s="7">
        <f>Sales_Table[[#This Row],[Order qty]]*Sales_Table[[#This Row],[unit price]]</f>
        <v>5604.1486991643878</v>
      </c>
      <c r="N14595" s="8">
        <f>Sales_Table[[#This Row],[Revenue]]-Sales_Table[[#This Row],[unit cost]]</f>
        <v>5159.3749928814996</v>
      </c>
    </row>
    <row r="14596" spans="1:14" ht="14.25" customHeight="1">
      <c r="A14596" t="s">
        <v>14609</v>
      </c>
      <c r="B14596" s="2">
        <v>43958</v>
      </c>
      <c r="C14596" s="5" t="str">
        <f t="shared" si="456"/>
        <v>Apr</v>
      </c>
      <c r="D14596" s="5" t="str">
        <f t="shared" si="457"/>
        <v>5</v>
      </c>
      <c r="E14596" t="s">
        <v>11</v>
      </c>
      <c r="F14596" s="3" t="s">
        <v>12</v>
      </c>
      <c r="G14596">
        <v>3</v>
      </c>
      <c r="H14596">
        <v>265</v>
      </c>
      <c r="I14596">
        <v>20</v>
      </c>
      <c r="J14596">
        <v>9</v>
      </c>
      <c r="K14596" s="3">
        <v>361.35295468568802</v>
      </c>
      <c r="L14596" s="3">
        <v>258.10925334692001</v>
      </c>
      <c r="M14596" s="7">
        <f>Sales_Table[[#This Row],[Order qty]]*Sales_Table[[#This Row],[unit price]]</f>
        <v>3252.1765921711922</v>
      </c>
      <c r="N14596" s="8">
        <f>Sales_Table[[#This Row],[Revenue]]-Sales_Table[[#This Row],[unit cost]]</f>
        <v>2994.0673388242722</v>
      </c>
    </row>
    <row r="14597" spans="1:14" ht="14.25" customHeight="1">
      <c r="A14597" t="s">
        <v>14610</v>
      </c>
      <c r="B14597" s="2">
        <v>43933</v>
      </c>
      <c r="C14597" s="5" t="str">
        <f t="shared" si="456"/>
        <v>May</v>
      </c>
      <c r="D14597" s="5" t="str">
        <f t="shared" si="457"/>
        <v>5</v>
      </c>
      <c r="E14597" t="s">
        <v>14</v>
      </c>
      <c r="F14597" s="3" t="s">
        <v>12</v>
      </c>
      <c r="G14597">
        <v>13</v>
      </c>
      <c r="H14597">
        <v>142</v>
      </c>
      <c r="I14597">
        <v>18</v>
      </c>
      <c r="J14597">
        <v>6</v>
      </c>
      <c r="K14597" s="3">
        <v>548.29623270034801</v>
      </c>
      <c r="L14597" s="3">
        <v>391.64016621453402</v>
      </c>
      <c r="M14597" s="7">
        <f>Sales_Table[[#This Row],[Order qty]]*Sales_Table[[#This Row],[unit price]]</f>
        <v>3289.7773962020883</v>
      </c>
      <c r="N14597" s="8">
        <f>Sales_Table[[#This Row],[Revenue]]-Sales_Table[[#This Row],[unit cost]]</f>
        <v>2898.1372299875543</v>
      </c>
    </row>
    <row r="14598" spans="1:14" ht="14.25" customHeight="1">
      <c r="A14598" t="s">
        <v>14611</v>
      </c>
      <c r="B14598" s="2">
        <v>43972</v>
      </c>
      <c r="C14598" s="5" t="str">
        <f t="shared" si="456"/>
        <v>May</v>
      </c>
      <c r="D14598" s="5" t="str">
        <f t="shared" si="457"/>
        <v>2</v>
      </c>
      <c r="E14598" t="s">
        <v>16</v>
      </c>
      <c r="F14598" s="3" t="s">
        <v>12</v>
      </c>
      <c r="G14598">
        <v>21</v>
      </c>
      <c r="H14598">
        <v>256</v>
      </c>
      <c r="I14598">
        <v>26</v>
      </c>
      <c r="J14598">
        <v>3</v>
      </c>
      <c r="K14598" s="3">
        <v>620.04617160558701</v>
      </c>
      <c r="L14598" s="3">
        <v>442.89012257541901</v>
      </c>
      <c r="M14598" s="7">
        <f>Sales_Table[[#This Row],[Order qty]]*Sales_Table[[#This Row],[unit price]]</f>
        <v>1860.138514816761</v>
      </c>
      <c r="N14598" s="8">
        <f>Sales_Table[[#This Row],[Revenue]]-Sales_Table[[#This Row],[unit cost]]</f>
        <v>1417.2483922413421</v>
      </c>
    </row>
    <row r="14599" spans="1:14" ht="14.25" customHeight="1">
      <c r="A14599" t="s">
        <v>14612</v>
      </c>
      <c r="B14599" s="2">
        <v>43956</v>
      </c>
      <c r="C14599" s="5" t="str">
        <f t="shared" si="456"/>
        <v>Feb</v>
      </c>
      <c r="D14599" s="5" t="str">
        <f t="shared" si="457"/>
        <v>5</v>
      </c>
      <c r="E14599" t="s">
        <v>11</v>
      </c>
      <c r="F14599" s="3" t="s">
        <v>12</v>
      </c>
      <c r="G14599">
        <v>7</v>
      </c>
      <c r="H14599">
        <v>291</v>
      </c>
      <c r="I14599">
        <v>37</v>
      </c>
      <c r="J14599">
        <v>5</v>
      </c>
      <c r="K14599" s="3">
        <v>479.74453604221299</v>
      </c>
      <c r="L14599" s="3">
        <v>342.674668601581</v>
      </c>
      <c r="M14599" s="7">
        <f>Sales_Table[[#This Row],[Order qty]]*Sales_Table[[#This Row],[unit price]]</f>
        <v>2398.7226802110649</v>
      </c>
      <c r="N14599" s="8">
        <f>Sales_Table[[#This Row],[Revenue]]-Sales_Table[[#This Row],[unit cost]]</f>
        <v>2056.0480116094841</v>
      </c>
    </row>
    <row r="14600" spans="1:14" ht="14.25" customHeight="1">
      <c r="A14600" t="s">
        <v>14613</v>
      </c>
      <c r="B14600" s="2">
        <v>43876</v>
      </c>
      <c r="C14600" s="5" t="str">
        <f t="shared" si="456"/>
        <v>May</v>
      </c>
      <c r="D14600" s="5" t="str">
        <f t="shared" si="457"/>
        <v>1</v>
      </c>
      <c r="E14600" t="s">
        <v>16</v>
      </c>
      <c r="F14600" s="3" t="s">
        <v>12</v>
      </c>
      <c r="G14600">
        <v>2</v>
      </c>
      <c r="H14600">
        <v>220</v>
      </c>
      <c r="I14600">
        <v>7</v>
      </c>
      <c r="J14600">
        <v>8</v>
      </c>
      <c r="K14600" s="3">
        <v>268.742399275303</v>
      </c>
      <c r="L14600" s="3">
        <v>191.95885662521599</v>
      </c>
      <c r="M14600" s="7">
        <f>Sales_Table[[#This Row],[Order qty]]*Sales_Table[[#This Row],[unit price]]</f>
        <v>2149.939194202424</v>
      </c>
      <c r="N14600" s="8">
        <f>Sales_Table[[#This Row],[Revenue]]-Sales_Table[[#This Row],[unit cost]]</f>
        <v>1957.980337577208</v>
      </c>
    </row>
    <row r="14601" spans="1:14" ht="14.25" customHeight="1">
      <c r="A14601" t="s">
        <v>14614</v>
      </c>
      <c r="B14601" s="2">
        <v>43954</v>
      </c>
      <c r="C14601" s="5" t="str">
        <f t="shared" si="456"/>
        <v>Jan</v>
      </c>
      <c r="D14601" s="5" t="str">
        <f t="shared" si="457"/>
        <v>2</v>
      </c>
      <c r="E14601" t="s">
        <v>16</v>
      </c>
      <c r="F14601" s="3" t="s">
        <v>12</v>
      </c>
      <c r="G14601">
        <v>18</v>
      </c>
      <c r="H14601">
        <v>129</v>
      </c>
      <c r="I14601">
        <v>16</v>
      </c>
      <c r="J14601">
        <v>2</v>
      </c>
      <c r="K14601" s="3">
        <v>511.65743994712801</v>
      </c>
      <c r="L14601" s="3">
        <v>365.46959996223399</v>
      </c>
      <c r="M14601" s="7">
        <f>Sales_Table[[#This Row],[Order qty]]*Sales_Table[[#This Row],[unit price]]</f>
        <v>1023.314879894256</v>
      </c>
      <c r="N14601" s="8">
        <f>Sales_Table[[#This Row],[Revenue]]-Sales_Table[[#This Row],[unit cost]]</f>
        <v>657.84527993202209</v>
      </c>
    </row>
    <row r="14602" spans="1:14" ht="14.25" customHeight="1">
      <c r="A14602" t="s">
        <v>14615</v>
      </c>
      <c r="B14602" s="2">
        <v>43855</v>
      </c>
      <c r="C14602" s="5" t="str">
        <f t="shared" si="456"/>
        <v>Feb</v>
      </c>
      <c r="D14602" s="5" t="str">
        <f t="shared" si="457"/>
        <v>1</v>
      </c>
      <c r="E14602" t="s">
        <v>11</v>
      </c>
      <c r="F14602" s="3" t="s">
        <v>12</v>
      </c>
      <c r="G14602">
        <v>8</v>
      </c>
      <c r="H14602">
        <v>103</v>
      </c>
      <c r="I14602">
        <v>26</v>
      </c>
      <c r="J14602">
        <v>5</v>
      </c>
      <c r="K14602" s="3">
        <v>295.62392681837099</v>
      </c>
      <c r="L14602" s="3">
        <v>211.159947727408</v>
      </c>
      <c r="M14602" s="7">
        <f>Sales_Table[[#This Row],[Order qty]]*Sales_Table[[#This Row],[unit price]]</f>
        <v>1478.119634091855</v>
      </c>
      <c r="N14602" s="8">
        <f>Sales_Table[[#This Row],[Revenue]]-Sales_Table[[#This Row],[unit cost]]</f>
        <v>1266.959686364447</v>
      </c>
    </row>
    <row r="14603" spans="1:14" ht="14.25" customHeight="1">
      <c r="A14603" t="s">
        <v>14616</v>
      </c>
      <c r="B14603" s="2">
        <v>43890</v>
      </c>
      <c r="C14603" s="5" t="str">
        <f t="shared" si="456"/>
        <v>Jan</v>
      </c>
      <c r="D14603" s="5" t="str">
        <f t="shared" si="457"/>
        <v>2</v>
      </c>
      <c r="E14603" t="s">
        <v>14</v>
      </c>
      <c r="F14603" s="3" t="s">
        <v>12</v>
      </c>
      <c r="G14603">
        <v>21</v>
      </c>
      <c r="H14603">
        <v>318</v>
      </c>
      <c r="I14603">
        <v>17</v>
      </c>
      <c r="J14603">
        <v>1</v>
      </c>
      <c r="K14603" s="3">
        <v>376.277139544487</v>
      </c>
      <c r="L14603" s="3">
        <v>268.76938538891898</v>
      </c>
      <c r="M14603" s="7">
        <f>Sales_Table[[#This Row],[Order qty]]*Sales_Table[[#This Row],[unit price]]</f>
        <v>376.277139544487</v>
      </c>
      <c r="N14603" s="8">
        <f>Sales_Table[[#This Row],[Revenue]]-Sales_Table[[#This Row],[unit cost]]</f>
        <v>107.50775415556802</v>
      </c>
    </row>
    <row r="14604" spans="1:14" ht="14.25" customHeight="1">
      <c r="A14604" t="s">
        <v>14617</v>
      </c>
      <c r="B14604" s="2">
        <v>43843</v>
      </c>
      <c r="C14604" s="5" t="str">
        <f t="shared" si="456"/>
        <v>Feb</v>
      </c>
      <c r="D14604" s="5" t="str">
        <f t="shared" si="457"/>
        <v>3</v>
      </c>
      <c r="E14604" t="s">
        <v>11</v>
      </c>
      <c r="F14604" s="3" t="s">
        <v>12</v>
      </c>
      <c r="G14604">
        <v>13</v>
      </c>
      <c r="H14604">
        <v>63</v>
      </c>
      <c r="I14604">
        <v>40</v>
      </c>
      <c r="J14604">
        <v>2</v>
      </c>
      <c r="K14604" s="3">
        <v>427.59698134660698</v>
      </c>
      <c r="L14604" s="3">
        <v>305.42641524757698</v>
      </c>
      <c r="M14604" s="7">
        <f>Sales_Table[[#This Row],[Order qty]]*Sales_Table[[#This Row],[unit price]]</f>
        <v>855.19396269321396</v>
      </c>
      <c r="N14604" s="8">
        <f>Sales_Table[[#This Row],[Revenue]]-Sales_Table[[#This Row],[unit cost]]</f>
        <v>549.76754744563698</v>
      </c>
    </row>
    <row r="14605" spans="1:14" ht="14.25" customHeight="1">
      <c r="A14605" t="s">
        <v>14618</v>
      </c>
      <c r="B14605" s="2">
        <v>43874</v>
      </c>
      <c r="C14605" s="5" t="str">
        <f t="shared" si="456"/>
        <v>Mar</v>
      </c>
      <c r="D14605" s="5" t="str">
        <f t="shared" si="457"/>
        <v>1</v>
      </c>
      <c r="E14605" t="s">
        <v>20</v>
      </c>
      <c r="F14605" s="3" t="s">
        <v>12</v>
      </c>
      <c r="G14605">
        <v>7</v>
      </c>
      <c r="H14605">
        <v>185</v>
      </c>
      <c r="I14605">
        <v>7</v>
      </c>
      <c r="J14605">
        <v>2</v>
      </c>
      <c r="K14605" s="3">
        <v>614.98651599883999</v>
      </c>
      <c r="L14605" s="3">
        <v>439.27608285631499</v>
      </c>
      <c r="M14605" s="7">
        <f>Sales_Table[[#This Row],[Order qty]]*Sales_Table[[#This Row],[unit price]]</f>
        <v>1229.97303199768</v>
      </c>
      <c r="N14605" s="8">
        <f>Sales_Table[[#This Row],[Revenue]]-Sales_Table[[#This Row],[unit cost]]</f>
        <v>790.69694914136494</v>
      </c>
    </row>
    <row r="14606" spans="1:14" ht="14.25" customHeight="1">
      <c r="A14606" t="s">
        <v>14619</v>
      </c>
      <c r="B14606" s="2">
        <v>43914</v>
      </c>
      <c r="C14606" s="5" t="str">
        <f t="shared" si="456"/>
        <v>Jan</v>
      </c>
      <c r="D14606" s="5" t="str">
        <f t="shared" si="457"/>
        <v>5</v>
      </c>
      <c r="E14606" t="s">
        <v>16</v>
      </c>
      <c r="F14606" s="3" t="s">
        <v>12</v>
      </c>
      <c r="G14606">
        <v>10</v>
      </c>
      <c r="H14606">
        <v>162</v>
      </c>
      <c r="I14606">
        <v>33</v>
      </c>
      <c r="J14606">
        <v>1</v>
      </c>
      <c r="K14606" s="3">
        <v>375.20823186635999</v>
      </c>
      <c r="L14606" s="3">
        <v>268.00587990454301</v>
      </c>
      <c r="M14606" s="7">
        <f>Sales_Table[[#This Row],[Order qty]]*Sales_Table[[#This Row],[unit price]]</f>
        <v>375.20823186635999</v>
      </c>
      <c r="N14606" s="8">
        <f>Sales_Table[[#This Row],[Revenue]]-Sales_Table[[#This Row],[unit cost]]</f>
        <v>107.20235196181699</v>
      </c>
    </row>
    <row r="14607" spans="1:14" ht="14.25" customHeight="1">
      <c r="A14607" t="s">
        <v>14620</v>
      </c>
      <c r="B14607" s="2">
        <v>43838</v>
      </c>
      <c r="C14607" s="5" t="str">
        <f t="shared" si="456"/>
        <v>May</v>
      </c>
      <c r="D14607" s="5" t="str">
        <f t="shared" si="457"/>
        <v>4</v>
      </c>
      <c r="E14607" t="s">
        <v>20</v>
      </c>
      <c r="F14607" s="3" t="s">
        <v>12</v>
      </c>
      <c r="G14607">
        <v>18</v>
      </c>
      <c r="H14607">
        <v>284</v>
      </c>
      <c r="I14607">
        <v>29</v>
      </c>
      <c r="J14607">
        <v>5</v>
      </c>
      <c r="K14607" s="3">
        <v>597.05962479114498</v>
      </c>
      <c r="L14607" s="3">
        <v>426.47116056510401</v>
      </c>
      <c r="M14607" s="7">
        <f>Sales_Table[[#This Row],[Order qty]]*Sales_Table[[#This Row],[unit price]]</f>
        <v>2985.2981239557248</v>
      </c>
      <c r="N14607" s="8">
        <f>Sales_Table[[#This Row],[Revenue]]-Sales_Table[[#This Row],[unit cost]]</f>
        <v>2558.8269633906207</v>
      </c>
    </row>
    <row r="14608" spans="1:14" ht="14.25" customHeight="1">
      <c r="A14608" t="s">
        <v>14621</v>
      </c>
      <c r="B14608" s="2">
        <v>43965</v>
      </c>
      <c r="C14608" s="5" t="str">
        <f t="shared" si="456"/>
        <v>Apr</v>
      </c>
      <c r="D14608" s="5" t="str">
        <f t="shared" si="457"/>
        <v>4</v>
      </c>
      <c r="E14608" t="s">
        <v>20</v>
      </c>
      <c r="F14608" s="3" t="s">
        <v>12</v>
      </c>
      <c r="G14608">
        <v>21</v>
      </c>
      <c r="H14608">
        <v>200</v>
      </c>
      <c r="I14608">
        <v>15</v>
      </c>
      <c r="J14608">
        <v>3</v>
      </c>
      <c r="K14608" s="3">
        <v>515.89332443475701</v>
      </c>
      <c r="L14608" s="3">
        <v>368.495231739112</v>
      </c>
      <c r="M14608" s="7">
        <f>Sales_Table[[#This Row],[Order qty]]*Sales_Table[[#This Row],[unit price]]</f>
        <v>1547.679973304271</v>
      </c>
      <c r="N14608" s="8">
        <f>Sales_Table[[#This Row],[Revenue]]-Sales_Table[[#This Row],[unit cost]]</f>
        <v>1179.1847415651591</v>
      </c>
    </row>
    <row r="14609" spans="1:14" ht="14.25" customHeight="1">
      <c r="A14609" t="s">
        <v>14622</v>
      </c>
      <c r="B14609" s="2">
        <v>43949</v>
      </c>
      <c r="C14609" s="5" t="str">
        <f t="shared" si="456"/>
        <v>Apr</v>
      </c>
      <c r="D14609" s="5" t="str">
        <f t="shared" si="457"/>
        <v>4</v>
      </c>
      <c r="E14609" t="s">
        <v>14</v>
      </c>
      <c r="F14609" s="3" t="s">
        <v>12</v>
      </c>
      <c r="G14609">
        <v>19</v>
      </c>
      <c r="H14609">
        <v>133</v>
      </c>
      <c r="I14609">
        <v>10</v>
      </c>
      <c r="J14609">
        <v>8</v>
      </c>
      <c r="K14609" s="3">
        <v>227.416090250015</v>
      </c>
      <c r="L14609" s="3">
        <v>162.440064464297</v>
      </c>
      <c r="M14609" s="7">
        <f>Sales_Table[[#This Row],[Order qty]]*Sales_Table[[#This Row],[unit price]]</f>
        <v>1819.32872200012</v>
      </c>
      <c r="N14609" s="8">
        <f>Sales_Table[[#This Row],[Revenue]]-Sales_Table[[#This Row],[unit cost]]</f>
        <v>1656.8886575358231</v>
      </c>
    </row>
    <row r="14610" spans="1:14" ht="14.25" customHeight="1">
      <c r="A14610" t="s">
        <v>14623</v>
      </c>
      <c r="B14610" s="2">
        <v>43922</v>
      </c>
      <c r="C14610" s="5" t="str">
        <f t="shared" si="456"/>
        <v>Apr</v>
      </c>
      <c r="D14610" s="5" t="str">
        <f t="shared" si="457"/>
        <v>2</v>
      </c>
      <c r="E14610" t="s">
        <v>16</v>
      </c>
      <c r="F14610" s="3" t="s">
        <v>12</v>
      </c>
      <c r="G14610">
        <v>21</v>
      </c>
      <c r="H14610">
        <v>73</v>
      </c>
      <c r="I14610">
        <v>11</v>
      </c>
      <c r="J14610">
        <v>3</v>
      </c>
      <c r="K14610" s="3">
        <v>528.21369856596004</v>
      </c>
      <c r="L14610" s="3">
        <v>377.29549897568597</v>
      </c>
      <c r="M14610" s="7">
        <f>Sales_Table[[#This Row],[Order qty]]*Sales_Table[[#This Row],[unit price]]</f>
        <v>1584.6410956978802</v>
      </c>
      <c r="N14610" s="8">
        <f>Sales_Table[[#This Row],[Revenue]]-Sales_Table[[#This Row],[unit cost]]</f>
        <v>1207.3455967221944</v>
      </c>
    </row>
    <row r="14611" spans="1:14" ht="14.25" customHeight="1">
      <c r="A14611" t="s">
        <v>14624</v>
      </c>
      <c r="B14611" s="2">
        <v>43922</v>
      </c>
      <c r="C14611" s="5" t="str">
        <f t="shared" si="456"/>
        <v>Feb</v>
      </c>
      <c r="D14611" s="5" t="str">
        <f t="shared" si="457"/>
        <v>1</v>
      </c>
      <c r="E14611" t="s">
        <v>16</v>
      </c>
      <c r="F14611" s="3" t="s">
        <v>12</v>
      </c>
      <c r="G14611">
        <v>24</v>
      </c>
      <c r="H14611">
        <v>281</v>
      </c>
      <c r="I14611">
        <v>1</v>
      </c>
      <c r="J14611">
        <v>5</v>
      </c>
      <c r="K14611" s="3">
        <v>286.41065633297001</v>
      </c>
      <c r="L14611" s="3">
        <v>204.57904023783499</v>
      </c>
      <c r="M14611" s="7">
        <f>Sales_Table[[#This Row],[Order qty]]*Sales_Table[[#This Row],[unit price]]</f>
        <v>1432.0532816648501</v>
      </c>
      <c r="N14611" s="8">
        <f>Sales_Table[[#This Row],[Revenue]]-Sales_Table[[#This Row],[unit cost]]</f>
        <v>1227.4742414270152</v>
      </c>
    </row>
    <row r="14612" spans="1:14" ht="14.25" customHeight="1">
      <c r="A14612" t="s">
        <v>14625</v>
      </c>
      <c r="B14612" s="2">
        <v>43889</v>
      </c>
      <c r="C14612" s="5" t="str">
        <f t="shared" si="456"/>
        <v>Jan</v>
      </c>
      <c r="D14612" s="5" t="str">
        <f t="shared" si="457"/>
        <v>3</v>
      </c>
      <c r="E14612" t="s">
        <v>20</v>
      </c>
      <c r="F14612" s="3" t="s">
        <v>12</v>
      </c>
      <c r="G14612">
        <v>26</v>
      </c>
      <c r="H14612">
        <v>7</v>
      </c>
      <c r="I14612">
        <v>10</v>
      </c>
      <c r="J14612">
        <v>2</v>
      </c>
      <c r="K14612" s="3">
        <v>626.98793488740898</v>
      </c>
      <c r="L14612" s="3">
        <v>447.84852491957798</v>
      </c>
      <c r="M14612" s="7">
        <f>Sales_Table[[#This Row],[Order qty]]*Sales_Table[[#This Row],[unit price]]</f>
        <v>1253.975869774818</v>
      </c>
      <c r="N14612" s="8">
        <f>Sales_Table[[#This Row],[Revenue]]-Sales_Table[[#This Row],[unit cost]]</f>
        <v>806.12734485523993</v>
      </c>
    </row>
    <row r="14613" spans="1:14" ht="14.25" customHeight="1">
      <c r="A14613" t="s">
        <v>14626</v>
      </c>
      <c r="B14613" s="2">
        <v>43846</v>
      </c>
      <c r="C14613" s="5" t="str">
        <f t="shared" si="456"/>
        <v>Mar</v>
      </c>
      <c r="D14613" s="5" t="str">
        <f t="shared" si="457"/>
        <v>1</v>
      </c>
      <c r="E14613" t="s">
        <v>14</v>
      </c>
      <c r="F14613" s="3" t="s">
        <v>12</v>
      </c>
      <c r="G14613">
        <v>2</v>
      </c>
      <c r="H14613">
        <v>303</v>
      </c>
      <c r="I14613">
        <v>23</v>
      </c>
      <c r="J14613">
        <v>1</v>
      </c>
      <c r="K14613" s="3">
        <v>477.93914365768399</v>
      </c>
      <c r="L14613" s="3">
        <v>341.38510261263201</v>
      </c>
      <c r="M14613" s="7">
        <f>Sales_Table[[#This Row],[Order qty]]*Sales_Table[[#This Row],[unit price]]</f>
        <v>477.93914365768399</v>
      </c>
      <c r="N14613" s="8">
        <f>Sales_Table[[#This Row],[Revenue]]-Sales_Table[[#This Row],[unit cost]]</f>
        <v>136.55404104505197</v>
      </c>
    </row>
    <row r="14614" spans="1:14" ht="14.25" customHeight="1">
      <c r="A14614" t="s">
        <v>14627</v>
      </c>
      <c r="B14614" s="2">
        <v>43892</v>
      </c>
      <c r="C14614" s="5" t="str">
        <f t="shared" si="456"/>
        <v>Jan</v>
      </c>
      <c r="D14614" s="5" t="str">
        <f t="shared" si="457"/>
        <v>3</v>
      </c>
      <c r="E14614" t="s">
        <v>16</v>
      </c>
      <c r="F14614" s="3" t="s">
        <v>12</v>
      </c>
      <c r="G14614">
        <v>14</v>
      </c>
      <c r="H14614">
        <v>150</v>
      </c>
      <c r="I14614">
        <v>44</v>
      </c>
      <c r="J14614">
        <v>10</v>
      </c>
      <c r="K14614" s="3">
        <v>154.47388404607801</v>
      </c>
      <c r="L14614" s="3">
        <v>110.33848860434099</v>
      </c>
      <c r="M14614" s="7">
        <f>Sales_Table[[#This Row],[Order qty]]*Sales_Table[[#This Row],[unit price]]</f>
        <v>1544.73884046078</v>
      </c>
      <c r="N14614" s="8">
        <f>Sales_Table[[#This Row],[Revenue]]-Sales_Table[[#This Row],[unit cost]]</f>
        <v>1434.4003518564391</v>
      </c>
    </row>
    <row r="14615" spans="1:14" ht="14.25" customHeight="1">
      <c r="A14615" t="s">
        <v>14628</v>
      </c>
      <c r="B14615" s="2">
        <v>43842</v>
      </c>
      <c r="C14615" s="5" t="str">
        <f t="shared" si="456"/>
        <v>Mar</v>
      </c>
      <c r="D14615" s="5" t="str">
        <f t="shared" si="457"/>
        <v>2</v>
      </c>
      <c r="E14615" t="s">
        <v>16</v>
      </c>
      <c r="F14615" s="3" t="s">
        <v>12</v>
      </c>
      <c r="G14615">
        <v>22</v>
      </c>
      <c r="H14615">
        <v>217</v>
      </c>
      <c r="I14615">
        <v>32</v>
      </c>
      <c r="J14615">
        <v>4</v>
      </c>
      <c r="K14615" s="3">
        <v>399.39206278324099</v>
      </c>
      <c r="L14615" s="3">
        <v>285.28004484517197</v>
      </c>
      <c r="M14615" s="7">
        <f>Sales_Table[[#This Row],[Order qty]]*Sales_Table[[#This Row],[unit price]]</f>
        <v>1597.568251132964</v>
      </c>
      <c r="N14615" s="8">
        <f>Sales_Table[[#This Row],[Revenue]]-Sales_Table[[#This Row],[unit cost]]</f>
        <v>1312.288206287792</v>
      </c>
    </row>
    <row r="14616" spans="1:14" ht="14.25" customHeight="1">
      <c r="A14616" t="s">
        <v>14629</v>
      </c>
      <c r="B14616" s="2">
        <v>43910</v>
      </c>
      <c r="C14616" s="5" t="str">
        <f t="shared" si="456"/>
        <v>Feb</v>
      </c>
      <c r="D14616" s="5" t="str">
        <f t="shared" si="457"/>
        <v>3</v>
      </c>
      <c r="E14616" t="s">
        <v>16</v>
      </c>
      <c r="F14616" s="3" t="s">
        <v>12</v>
      </c>
      <c r="G14616">
        <v>24</v>
      </c>
      <c r="H14616">
        <v>158</v>
      </c>
      <c r="I14616">
        <v>13</v>
      </c>
      <c r="J14616">
        <v>6</v>
      </c>
      <c r="K14616" s="3">
        <v>432.00782686471899</v>
      </c>
      <c r="L14616" s="3">
        <v>308.57701918908498</v>
      </c>
      <c r="M14616" s="7">
        <f>Sales_Table[[#This Row],[Order qty]]*Sales_Table[[#This Row],[unit price]]</f>
        <v>2592.0469611883141</v>
      </c>
      <c r="N14616" s="8">
        <f>Sales_Table[[#This Row],[Revenue]]-Sales_Table[[#This Row],[unit cost]]</f>
        <v>2283.4699419992289</v>
      </c>
    </row>
    <row r="14617" spans="1:14" ht="14.25" customHeight="1">
      <c r="A14617" t="s">
        <v>14630</v>
      </c>
      <c r="B14617" s="2">
        <v>43868</v>
      </c>
      <c r="C14617" s="5" t="str">
        <f t="shared" si="456"/>
        <v>Mar</v>
      </c>
      <c r="D14617" s="5" t="str">
        <f t="shared" si="457"/>
        <v>5</v>
      </c>
      <c r="E14617" t="s">
        <v>11</v>
      </c>
      <c r="F14617" s="3" t="s">
        <v>12</v>
      </c>
      <c r="G14617">
        <v>9</v>
      </c>
      <c r="H14617">
        <v>72</v>
      </c>
      <c r="I14617">
        <v>20</v>
      </c>
      <c r="J14617">
        <v>6</v>
      </c>
      <c r="K14617" s="3">
        <v>255.23713374137901</v>
      </c>
      <c r="L14617" s="3">
        <v>182.31223838669899</v>
      </c>
      <c r="M14617" s="7">
        <f>Sales_Table[[#This Row],[Order qty]]*Sales_Table[[#This Row],[unit price]]</f>
        <v>1531.4228024482741</v>
      </c>
      <c r="N14617" s="8">
        <f>Sales_Table[[#This Row],[Revenue]]-Sales_Table[[#This Row],[unit cost]]</f>
        <v>1349.1105640615751</v>
      </c>
    </row>
    <row r="14618" spans="1:14" ht="14.25" customHeight="1">
      <c r="A14618" t="s">
        <v>14631</v>
      </c>
      <c r="B14618" s="2">
        <v>43921</v>
      </c>
      <c r="C14618" s="5" t="str">
        <f t="shared" si="456"/>
        <v>May</v>
      </c>
      <c r="D14618" s="5" t="str">
        <f t="shared" si="457"/>
        <v>1</v>
      </c>
      <c r="E14618" t="s">
        <v>14</v>
      </c>
      <c r="F14618" s="3" t="s">
        <v>12</v>
      </c>
      <c r="G14618">
        <v>20</v>
      </c>
      <c r="H14618">
        <v>265</v>
      </c>
      <c r="I14618">
        <v>44</v>
      </c>
      <c r="J14618">
        <v>8</v>
      </c>
      <c r="K14618" s="3">
        <v>364.75691574811901</v>
      </c>
      <c r="L14618" s="3">
        <v>260.5406541058</v>
      </c>
      <c r="M14618" s="7">
        <f>Sales_Table[[#This Row],[Order qty]]*Sales_Table[[#This Row],[unit price]]</f>
        <v>2918.0553259849521</v>
      </c>
      <c r="N14618" s="8">
        <f>Sales_Table[[#This Row],[Revenue]]-Sales_Table[[#This Row],[unit cost]]</f>
        <v>2657.514671879152</v>
      </c>
    </row>
    <row r="14619" spans="1:14" ht="14.25" customHeight="1">
      <c r="A14619" t="s">
        <v>14632</v>
      </c>
      <c r="B14619" s="2">
        <v>43968</v>
      </c>
      <c r="C14619" s="5" t="str">
        <f t="shared" si="456"/>
        <v>Jan</v>
      </c>
      <c r="D14619" s="5" t="str">
        <f t="shared" si="457"/>
        <v>4</v>
      </c>
      <c r="E14619" t="s">
        <v>11</v>
      </c>
      <c r="F14619" s="3" t="s">
        <v>12</v>
      </c>
      <c r="G14619">
        <v>10</v>
      </c>
      <c r="H14619">
        <v>226</v>
      </c>
      <c r="I14619">
        <v>21</v>
      </c>
      <c r="J14619">
        <v>7</v>
      </c>
      <c r="K14619" s="3">
        <v>265.261961817741</v>
      </c>
      <c r="L14619" s="3">
        <v>189.472829869815</v>
      </c>
      <c r="M14619" s="7">
        <f>Sales_Table[[#This Row],[Order qty]]*Sales_Table[[#This Row],[unit price]]</f>
        <v>1856.833732724187</v>
      </c>
      <c r="N14619" s="8">
        <f>Sales_Table[[#This Row],[Revenue]]-Sales_Table[[#This Row],[unit cost]]</f>
        <v>1667.3609028543719</v>
      </c>
    </row>
    <row r="14620" spans="1:14" ht="14.25" customHeight="1">
      <c r="A14620" t="s">
        <v>14633</v>
      </c>
      <c r="B14620" s="2">
        <v>43845</v>
      </c>
      <c r="C14620" s="5" t="str">
        <f t="shared" si="456"/>
        <v>Apr</v>
      </c>
      <c r="D14620" s="5" t="str">
        <f t="shared" si="457"/>
        <v>3</v>
      </c>
      <c r="E14620" t="s">
        <v>11</v>
      </c>
      <c r="F14620" s="3" t="s">
        <v>12</v>
      </c>
      <c r="G14620">
        <v>26</v>
      </c>
      <c r="H14620">
        <v>266</v>
      </c>
      <c r="I14620">
        <v>2</v>
      </c>
      <c r="J14620">
        <v>6</v>
      </c>
      <c r="K14620" s="3">
        <v>471.49114733934402</v>
      </c>
      <c r="L14620" s="3">
        <v>336.77939095667398</v>
      </c>
      <c r="M14620" s="7">
        <f>Sales_Table[[#This Row],[Order qty]]*Sales_Table[[#This Row],[unit price]]</f>
        <v>2828.9468840360641</v>
      </c>
      <c r="N14620" s="8">
        <f>Sales_Table[[#This Row],[Revenue]]-Sales_Table[[#This Row],[unit cost]]</f>
        <v>2492.1674930793902</v>
      </c>
    </row>
    <row r="14621" spans="1:14" ht="14.25" customHeight="1">
      <c r="A14621" t="s">
        <v>14634</v>
      </c>
      <c r="B14621" s="2">
        <v>43922</v>
      </c>
      <c r="C14621" s="5" t="str">
        <f t="shared" si="456"/>
        <v>Mar</v>
      </c>
      <c r="D14621" s="5" t="str">
        <f t="shared" si="457"/>
        <v>2</v>
      </c>
      <c r="E14621" t="s">
        <v>20</v>
      </c>
      <c r="F14621" s="3" t="s">
        <v>12</v>
      </c>
      <c r="G14621">
        <v>6</v>
      </c>
      <c r="H14621">
        <v>167</v>
      </c>
      <c r="I14621">
        <v>15</v>
      </c>
      <c r="J14621">
        <v>9</v>
      </c>
      <c r="K14621" s="3">
        <v>348.75811958313</v>
      </c>
      <c r="L14621" s="3">
        <v>249.11294255937801</v>
      </c>
      <c r="M14621" s="7">
        <f>Sales_Table[[#This Row],[Order qty]]*Sales_Table[[#This Row],[unit price]]</f>
        <v>3138.8230762481699</v>
      </c>
      <c r="N14621" s="8">
        <f>Sales_Table[[#This Row],[Revenue]]-Sales_Table[[#This Row],[unit cost]]</f>
        <v>2889.7101336887918</v>
      </c>
    </row>
    <row r="14622" spans="1:14" ht="14.25" customHeight="1">
      <c r="A14622" t="s">
        <v>14635</v>
      </c>
      <c r="B14622" s="2">
        <v>43913</v>
      </c>
      <c r="C14622" s="5" t="str">
        <f t="shared" si="456"/>
        <v>Feb</v>
      </c>
      <c r="D14622" s="5" t="str">
        <f t="shared" si="457"/>
        <v>4</v>
      </c>
      <c r="E14622" t="s">
        <v>20</v>
      </c>
      <c r="F14622" s="3" t="s">
        <v>12</v>
      </c>
      <c r="G14622">
        <v>25</v>
      </c>
      <c r="H14622">
        <v>284</v>
      </c>
      <c r="I14622">
        <v>47</v>
      </c>
      <c r="J14622">
        <v>5</v>
      </c>
      <c r="K14622" s="3">
        <v>575.53111642599094</v>
      </c>
      <c r="L14622" s="3">
        <v>411.093654589994</v>
      </c>
      <c r="M14622" s="7">
        <f>Sales_Table[[#This Row],[Order qty]]*Sales_Table[[#This Row],[unit price]]</f>
        <v>2877.6555821299548</v>
      </c>
      <c r="N14622" s="8">
        <f>Sales_Table[[#This Row],[Revenue]]-Sales_Table[[#This Row],[unit cost]]</f>
        <v>2466.5619275399608</v>
      </c>
    </row>
    <row r="14623" spans="1:14" ht="14.25" customHeight="1">
      <c r="A14623" t="s">
        <v>14636</v>
      </c>
      <c r="B14623" s="2">
        <v>43872</v>
      </c>
      <c r="C14623" s="5" t="str">
        <f t="shared" si="456"/>
        <v>Apr</v>
      </c>
      <c r="D14623" s="5" t="str">
        <f t="shared" si="457"/>
        <v>3</v>
      </c>
      <c r="E14623" t="s">
        <v>14</v>
      </c>
      <c r="F14623" s="3" t="s">
        <v>12</v>
      </c>
      <c r="G14623">
        <v>9</v>
      </c>
      <c r="H14623">
        <v>86</v>
      </c>
      <c r="I14623">
        <v>14</v>
      </c>
      <c r="J14623">
        <v>8</v>
      </c>
      <c r="K14623" s="3">
        <v>288.177885174751</v>
      </c>
      <c r="L14623" s="3">
        <v>205.841346553394</v>
      </c>
      <c r="M14623" s="7">
        <f>Sales_Table[[#This Row],[Order qty]]*Sales_Table[[#This Row],[unit price]]</f>
        <v>2305.423081398008</v>
      </c>
      <c r="N14623" s="8">
        <f>Sales_Table[[#This Row],[Revenue]]-Sales_Table[[#This Row],[unit cost]]</f>
        <v>2099.5817348446139</v>
      </c>
    </row>
    <row r="14624" spans="1:14" ht="14.25" customHeight="1">
      <c r="A14624" t="s">
        <v>14637</v>
      </c>
      <c r="B14624" s="2">
        <v>43923</v>
      </c>
      <c r="C14624" s="5" t="str">
        <f t="shared" si="456"/>
        <v>Mar</v>
      </c>
      <c r="D14624" s="5" t="str">
        <f t="shared" si="457"/>
        <v>5</v>
      </c>
      <c r="E14624" t="s">
        <v>14</v>
      </c>
      <c r="F14624" s="3" t="s">
        <v>12</v>
      </c>
      <c r="G14624">
        <v>23</v>
      </c>
      <c r="H14624">
        <v>289</v>
      </c>
      <c r="I14624">
        <v>27</v>
      </c>
      <c r="J14624">
        <v>4</v>
      </c>
      <c r="K14624" s="3">
        <v>566.27780109643902</v>
      </c>
      <c r="L14624" s="3">
        <v>404.48414364031402</v>
      </c>
      <c r="M14624" s="7">
        <f>Sales_Table[[#This Row],[Order qty]]*Sales_Table[[#This Row],[unit price]]</f>
        <v>2265.1112043857561</v>
      </c>
      <c r="N14624" s="8">
        <f>Sales_Table[[#This Row],[Revenue]]-Sales_Table[[#This Row],[unit cost]]</f>
        <v>1860.6270607454421</v>
      </c>
    </row>
    <row r="14625" spans="1:14" ht="14.25" customHeight="1">
      <c r="A14625" t="s">
        <v>14638</v>
      </c>
      <c r="B14625" s="2">
        <v>43906</v>
      </c>
      <c r="C14625" s="5" t="str">
        <f t="shared" si="456"/>
        <v>May</v>
      </c>
      <c r="D14625" s="5" t="str">
        <f t="shared" si="457"/>
        <v>4</v>
      </c>
      <c r="E14625" t="s">
        <v>16</v>
      </c>
      <c r="F14625" s="3" t="s">
        <v>12</v>
      </c>
      <c r="G14625">
        <v>14</v>
      </c>
      <c r="H14625">
        <v>277</v>
      </c>
      <c r="I14625">
        <v>34</v>
      </c>
      <c r="J14625">
        <v>10</v>
      </c>
      <c r="K14625" s="3">
        <v>200.04488682746901</v>
      </c>
      <c r="L14625" s="3">
        <v>142.88920487676401</v>
      </c>
      <c r="M14625" s="7">
        <f>Sales_Table[[#This Row],[Order qty]]*Sales_Table[[#This Row],[unit price]]</f>
        <v>2000.4488682746901</v>
      </c>
      <c r="N14625" s="8">
        <f>Sales_Table[[#This Row],[Revenue]]-Sales_Table[[#This Row],[unit cost]]</f>
        <v>1857.559663397926</v>
      </c>
    </row>
    <row r="14626" spans="1:14" ht="14.25" customHeight="1">
      <c r="A14626" t="s">
        <v>14639</v>
      </c>
      <c r="B14626" s="2">
        <v>43956</v>
      </c>
      <c r="C14626" s="5" t="str">
        <f t="shared" si="456"/>
        <v>Apr</v>
      </c>
      <c r="D14626" s="5" t="str">
        <f t="shared" si="457"/>
        <v>2</v>
      </c>
      <c r="E14626" t="s">
        <v>20</v>
      </c>
      <c r="F14626" s="3" t="s">
        <v>12</v>
      </c>
      <c r="G14626">
        <v>11</v>
      </c>
      <c r="H14626">
        <v>240</v>
      </c>
      <c r="I14626">
        <v>47</v>
      </c>
      <c r="J14626">
        <v>8</v>
      </c>
      <c r="K14626" s="3">
        <v>238.98062914609901</v>
      </c>
      <c r="L14626" s="3">
        <v>170.70044939007099</v>
      </c>
      <c r="M14626" s="7">
        <f>Sales_Table[[#This Row],[Order qty]]*Sales_Table[[#This Row],[unit price]]</f>
        <v>1911.845033168792</v>
      </c>
      <c r="N14626" s="8">
        <f>Sales_Table[[#This Row],[Revenue]]-Sales_Table[[#This Row],[unit cost]]</f>
        <v>1741.144583778721</v>
      </c>
    </row>
    <row r="14627" spans="1:14" ht="14.25" customHeight="1">
      <c r="A14627" t="s">
        <v>14640</v>
      </c>
      <c r="B14627" s="2">
        <v>43948</v>
      </c>
      <c r="C14627" s="5" t="str">
        <f t="shared" si="456"/>
        <v>Feb</v>
      </c>
      <c r="D14627" s="5" t="str">
        <f t="shared" si="457"/>
        <v>5</v>
      </c>
      <c r="E14627" t="s">
        <v>14</v>
      </c>
      <c r="F14627" s="3" t="s">
        <v>12</v>
      </c>
      <c r="G14627">
        <v>1</v>
      </c>
      <c r="H14627">
        <v>184</v>
      </c>
      <c r="I14627">
        <v>47</v>
      </c>
      <c r="J14627">
        <v>3</v>
      </c>
      <c r="K14627" s="3">
        <v>264.14990365505201</v>
      </c>
      <c r="L14627" s="3">
        <v>188.67850261075199</v>
      </c>
      <c r="M14627" s="7">
        <f>Sales_Table[[#This Row],[Order qty]]*Sales_Table[[#This Row],[unit price]]</f>
        <v>792.4497109651561</v>
      </c>
      <c r="N14627" s="8">
        <f>Sales_Table[[#This Row],[Revenue]]-Sales_Table[[#This Row],[unit cost]]</f>
        <v>603.77120835440405</v>
      </c>
    </row>
    <row r="14628" spans="1:14" ht="14.25" customHeight="1">
      <c r="A14628" t="s">
        <v>14641</v>
      </c>
      <c r="B14628" s="2">
        <v>43878</v>
      </c>
      <c r="C14628" s="5" t="str">
        <f t="shared" si="456"/>
        <v>May</v>
      </c>
      <c r="D14628" s="5" t="str">
        <f t="shared" si="457"/>
        <v>5</v>
      </c>
      <c r="E14628" t="s">
        <v>14</v>
      </c>
      <c r="F14628" s="3" t="s">
        <v>12</v>
      </c>
      <c r="G14628">
        <v>17</v>
      </c>
      <c r="H14628">
        <v>191</v>
      </c>
      <c r="I14628">
        <v>29</v>
      </c>
      <c r="J14628">
        <v>6</v>
      </c>
      <c r="K14628" s="3">
        <v>357.65007573366199</v>
      </c>
      <c r="L14628" s="3">
        <v>255.464339809758</v>
      </c>
      <c r="M14628" s="7">
        <f>Sales_Table[[#This Row],[Order qty]]*Sales_Table[[#This Row],[unit price]]</f>
        <v>2145.9004544019717</v>
      </c>
      <c r="N14628" s="8">
        <f>Sales_Table[[#This Row],[Revenue]]-Sales_Table[[#This Row],[unit cost]]</f>
        <v>1890.4361145922137</v>
      </c>
    </row>
    <row r="14629" spans="1:14" ht="14.25" customHeight="1">
      <c r="A14629" t="s">
        <v>14642</v>
      </c>
      <c r="B14629" s="2">
        <v>43977</v>
      </c>
      <c r="C14629" s="5" t="str">
        <f t="shared" si="456"/>
        <v>May</v>
      </c>
      <c r="D14629" s="5" t="str">
        <f t="shared" si="457"/>
        <v>2</v>
      </c>
      <c r="E14629" t="s">
        <v>20</v>
      </c>
      <c r="F14629" s="3" t="s">
        <v>12</v>
      </c>
      <c r="G14629">
        <v>21</v>
      </c>
      <c r="H14629">
        <v>76</v>
      </c>
      <c r="I14629">
        <v>13</v>
      </c>
      <c r="J14629">
        <v>10</v>
      </c>
      <c r="K14629" s="3">
        <v>290.313072681427</v>
      </c>
      <c r="L14629" s="3">
        <v>207.36648048673399</v>
      </c>
      <c r="M14629" s="7">
        <f>Sales_Table[[#This Row],[Order qty]]*Sales_Table[[#This Row],[unit price]]</f>
        <v>2903.13072681427</v>
      </c>
      <c r="N14629" s="8">
        <f>Sales_Table[[#This Row],[Revenue]]-Sales_Table[[#This Row],[unit cost]]</f>
        <v>2695.7642463275361</v>
      </c>
    </row>
    <row r="14630" spans="1:14" ht="14.25" customHeight="1">
      <c r="A14630" t="s">
        <v>14643</v>
      </c>
      <c r="B14630" s="2">
        <v>43968</v>
      </c>
      <c r="C14630" s="5" t="str">
        <f t="shared" si="456"/>
        <v>Feb</v>
      </c>
      <c r="D14630" s="5" t="str">
        <f t="shared" si="457"/>
        <v>3</v>
      </c>
      <c r="E14630" t="s">
        <v>11</v>
      </c>
      <c r="F14630" s="3" t="s">
        <v>12</v>
      </c>
      <c r="G14630">
        <v>1</v>
      </c>
      <c r="H14630">
        <v>218</v>
      </c>
      <c r="I14630">
        <v>24</v>
      </c>
      <c r="J14630">
        <v>7</v>
      </c>
      <c r="K14630" s="3">
        <v>197.27104228735001</v>
      </c>
      <c r="L14630" s="3">
        <v>140.90788734810701</v>
      </c>
      <c r="M14630" s="7">
        <f>Sales_Table[[#This Row],[Order qty]]*Sales_Table[[#This Row],[unit price]]</f>
        <v>1380.8972960114502</v>
      </c>
      <c r="N14630" s="8">
        <f>Sales_Table[[#This Row],[Revenue]]-Sales_Table[[#This Row],[unit cost]]</f>
        <v>1239.9894086633431</v>
      </c>
    </row>
    <row r="14631" spans="1:14" ht="14.25" customHeight="1">
      <c r="A14631" t="s">
        <v>14644</v>
      </c>
      <c r="B14631" s="2">
        <v>43880</v>
      </c>
      <c r="C14631" s="5" t="str">
        <f t="shared" si="456"/>
        <v>Mar</v>
      </c>
      <c r="D14631" s="5" t="str">
        <f t="shared" si="457"/>
        <v>4</v>
      </c>
      <c r="E14631" t="s">
        <v>16</v>
      </c>
      <c r="F14631" s="3" t="s">
        <v>12</v>
      </c>
      <c r="G14631">
        <v>6</v>
      </c>
      <c r="H14631">
        <v>8</v>
      </c>
      <c r="I14631">
        <v>2</v>
      </c>
      <c r="J14631">
        <v>6</v>
      </c>
      <c r="K14631" s="3">
        <v>328.24375212192501</v>
      </c>
      <c r="L14631" s="3">
        <v>234.459822944232</v>
      </c>
      <c r="M14631" s="7">
        <f>Sales_Table[[#This Row],[Order qty]]*Sales_Table[[#This Row],[unit price]]</f>
        <v>1969.4625127315501</v>
      </c>
      <c r="N14631" s="8">
        <f>Sales_Table[[#This Row],[Revenue]]-Sales_Table[[#This Row],[unit cost]]</f>
        <v>1735.0026897873181</v>
      </c>
    </row>
    <row r="14632" spans="1:14" ht="14.25" customHeight="1">
      <c r="A14632" t="s">
        <v>14645</v>
      </c>
      <c r="B14632" s="2">
        <v>43917</v>
      </c>
      <c r="C14632" s="5" t="str">
        <f t="shared" si="456"/>
        <v>Apr</v>
      </c>
      <c r="D14632" s="5" t="str">
        <f t="shared" si="457"/>
        <v>1</v>
      </c>
      <c r="E14632" t="s">
        <v>11</v>
      </c>
      <c r="F14632" s="3" t="s">
        <v>12</v>
      </c>
      <c r="G14632">
        <v>4</v>
      </c>
      <c r="H14632">
        <v>62</v>
      </c>
      <c r="I14632">
        <v>40</v>
      </c>
      <c r="J14632">
        <v>3</v>
      </c>
      <c r="K14632" s="3">
        <v>473.72326666116697</v>
      </c>
      <c r="L14632" s="3">
        <v>338.37376190083398</v>
      </c>
      <c r="M14632" s="7">
        <f>Sales_Table[[#This Row],[Order qty]]*Sales_Table[[#This Row],[unit price]]</f>
        <v>1421.169799983501</v>
      </c>
      <c r="N14632" s="8">
        <f>Sales_Table[[#This Row],[Revenue]]-Sales_Table[[#This Row],[unit cost]]</f>
        <v>1082.7960380826671</v>
      </c>
    </row>
    <row r="14633" spans="1:14" ht="14.25" customHeight="1">
      <c r="A14633" t="s">
        <v>14646</v>
      </c>
      <c r="B14633" s="2">
        <v>43945</v>
      </c>
      <c r="C14633" s="5" t="str">
        <f t="shared" si="456"/>
        <v>Jan</v>
      </c>
      <c r="D14633" s="5" t="str">
        <f t="shared" si="457"/>
        <v>2</v>
      </c>
      <c r="E14633" t="s">
        <v>11</v>
      </c>
      <c r="F14633" s="3" t="s">
        <v>12</v>
      </c>
      <c r="G14633">
        <v>11</v>
      </c>
      <c r="H14633">
        <v>326</v>
      </c>
      <c r="I14633">
        <v>34</v>
      </c>
      <c r="J14633">
        <v>5</v>
      </c>
      <c r="K14633" s="3">
        <v>645.27929091453598</v>
      </c>
      <c r="L14633" s="3">
        <v>460.91377922466802</v>
      </c>
      <c r="M14633" s="7">
        <f>Sales_Table[[#This Row],[Order qty]]*Sales_Table[[#This Row],[unit price]]</f>
        <v>3226.3964545726799</v>
      </c>
      <c r="N14633" s="8">
        <f>Sales_Table[[#This Row],[Revenue]]-Sales_Table[[#This Row],[unit cost]]</f>
        <v>2765.482675348012</v>
      </c>
    </row>
    <row r="14634" spans="1:14" ht="14.25" customHeight="1">
      <c r="A14634" t="s">
        <v>14647</v>
      </c>
      <c r="B14634" s="2">
        <v>43846</v>
      </c>
      <c r="C14634" s="5" t="str">
        <f t="shared" si="456"/>
        <v>Feb</v>
      </c>
      <c r="D14634" s="5" t="str">
        <f t="shared" si="457"/>
        <v>3</v>
      </c>
      <c r="E14634" t="s">
        <v>11</v>
      </c>
      <c r="F14634" s="3" t="s">
        <v>12</v>
      </c>
      <c r="G14634">
        <v>4</v>
      </c>
      <c r="H14634">
        <v>344</v>
      </c>
      <c r="I14634">
        <v>44</v>
      </c>
      <c r="J14634">
        <v>5</v>
      </c>
      <c r="K14634" s="3">
        <v>154.065014541149</v>
      </c>
      <c r="L14634" s="3">
        <v>110.046438957964</v>
      </c>
      <c r="M14634" s="7">
        <f>Sales_Table[[#This Row],[Order qty]]*Sales_Table[[#This Row],[unit price]]</f>
        <v>770.32507270574501</v>
      </c>
      <c r="N14634" s="8">
        <f>Sales_Table[[#This Row],[Revenue]]-Sales_Table[[#This Row],[unit cost]]</f>
        <v>660.27863374778099</v>
      </c>
    </row>
    <row r="14635" spans="1:14" ht="14.25" customHeight="1">
      <c r="A14635" t="s">
        <v>14648</v>
      </c>
      <c r="B14635" s="2">
        <v>43869</v>
      </c>
      <c r="C14635" s="5" t="str">
        <f t="shared" si="456"/>
        <v>Mar</v>
      </c>
      <c r="D14635" s="5" t="str">
        <f t="shared" si="457"/>
        <v>3</v>
      </c>
      <c r="E14635" t="s">
        <v>11</v>
      </c>
      <c r="F14635" s="3" t="s">
        <v>12</v>
      </c>
      <c r="G14635">
        <v>6</v>
      </c>
      <c r="H14635">
        <v>34</v>
      </c>
      <c r="I14635">
        <v>33</v>
      </c>
      <c r="J14635">
        <v>8</v>
      </c>
      <c r="K14635" s="3">
        <v>524.03395450115204</v>
      </c>
      <c r="L14635" s="3">
        <v>374.30996750082301</v>
      </c>
      <c r="M14635" s="7">
        <f>Sales_Table[[#This Row],[Order qty]]*Sales_Table[[#This Row],[unit price]]</f>
        <v>4192.2716360092163</v>
      </c>
      <c r="N14635" s="8">
        <f>Sales_Table[[#This Row],[Revenue]]-Sales_Table[[#This Row],[unit cost]]</f>
        <v>3817.9616685083934</v>
      </c>
    </row>
    <row r="14636" spans="1:14" ht="14.25" customHeight="1">
      <c r="A14636" t="s">
        <v>14649</v>
      </c>
      <c r="B14636" s="2">
        <v>43892</v>
      </c>
      <c r="C14636" s="5" t="str">
        <f t="shared" si="456"/>
        <v>Mar</v>
      </c>
      <c r="D14636" s="5" t="str">
        <f t="shared" si="457"/>
        <v>5</v>
      </c>
      <c r="E14636" t="s">
        <v>16</v>
      </c>
      <c r="F14636" s="3" t="s">
        <v>12</v>
      </c>
      <c r="G14636">
        <v>11</v>
      </c>
      <c r="H14636">
        <v>330</v>
      </c>
      <c r="I14636">
        <v>24</v>
      </c>
      <c r="J14636">
        <v>9</v>
      </c>
      <c r="K14636" s="3">
        <v>314.08630210161198</v>
      </c>
      <c r="L14636" s="3">
        <v>224.34735864400901</v>
      </c>
      <c r="M14636" s="7">
        <f>Sales_Table[[#This Row],[Order qty]]*Sales_Table[[#This Row],[unit price]]</f>
        <v>2826.7767189145079</v>
      </c>
      <c r="N14636" s="8">
        <f>Sales_Table[[#This Row],[Revenue]]-Sales_Table[[#This Row],[unit cost]]</f>
        <v>2602.4293602704988</v>
      </c>
    </row>
    <row r="14637" spans="1:14" ht="14.25" customHeight="1">
      <c r="A14637" t="s">
        <v>14650</v>
      </c>
      <c r="B14637" s="2">
        <v>43921</v>
      </c>
      <c r="C14637" s="5" t="str">
        <f t="shared" si="456"/>
        <v>May</v>
      </c>
      <c r="D14637" s="5" t="str">
        <f t="shared" si="457"/>
        <v>4</v>
      </c>
      <c r="E14637" t="s">
        <v>16</v>
      </c>
      <c r="F14637" s="3" t="s">
        <v>12</v>
      </c>
      <c r="G14637">
        <v>24</v>
      </c>
      <c r="H14637">
        <v>37</v>
      </c>
      <c r="I14637">
        <v>9</v>
      </c>
      <c r="J14637">
        <v>2</v>
      </c>
      <c r="K14637" s="3">
        <v>467.23925685882602</v>
      </c>
      <c r="L14637" s="3">
        <v>333.742326327733</v>
      </c>
      <c r="M14637" s="7">
        <f>Sales_Table[[#This Row],[Order qty]]*Sales_Table[[#This Row],[unit price]]</f>
        <v>934.47851371765205</v>
      </c>
      <c r="N14637" s="8">
        <f>Sales_Table[[#This Row],[Revenue]]-Sales_Table[[#This Row],[unit cost]]</f>
        <v>600.736187389919</v>
      </c>
    </row>
    <row r="14638" spans="1:14" ht="14.25" customHeight="1">
      <c r="A14638" t="s">
        <v>14651</v>
      </c>
      <c r="B14638" s="2">
        <v>43953</v>
      </c>
      <c r="C14638" s="5" t="str">
        <f t="shared" si="456"/>
        <v>Apr</v>
      </c>
      <c r="D14638" s="5" t="str">
        <f t="shared" si="457"/>
        <v>2</v>
      </c>
      <c r="E14638" t="s">
        <v>20</v>
      </c>
      <c r="F14638" s="3" t="s">
        <v>12</v>
      </c>
      <c r="G14638">
        <v>20</v>
      </c>
      <c r="H14638">
        <v>119</v>
      </c>
      <c r="I14638">
        <v>24</v>
      </c>
      <c r="J14638">
        <v>2</v>
      </c>
      <c r="K14638" s="3">
        <v>279.287899911404</v>
      </c>
      <c r="L14638" s="3">
        <v>199.49135707957399</v>
      </c>
      <c r="M14638" s="7">
        <f>Sales_Table[[#This Row],[Order qty]]*Sales_Table[[#This Row],[unit price]]</f>
        <v>558.57579982280799</v>
      </c>
      <c r="N14638" s="8">
        <f>Sales_Table[[#This Row],[Revenue]]-Sales_Table[[#This Row],[unit cost]]</f>
        <v>359.08444274323404</v>
      </c>
    </row>
    <row r="14639" spans="1:14" ht="14.25" customHeight="1">
      <c r="A14639" t="s">
        <v>14652</v>
      </c>
      <c r="B14639" s="2">
        <v>43945</v>
      </c>
      <c r="C14639" s="5" t="str">
        <f t="shared" si="456"/>
        <v>Feb</v>
      </c>
      <c r="D14639" s="5" t="str">
        <f t="shared" si="457"/>
        <v>4</v>
      </c>
      <c r="E14639" t="s">
        <v>16</v>
      </c>
      <c r="F14639" s="3" t="s">
        <v>12</v>
      </c>
      <c r="G14639">
        <v>8</v>
      </c>
      <c r="H14639">
        <v>36</v>
      </c>
      <c r="I14639">
        <v>20</v>
      </c>
      <c r="J14639">
        <v>6</v>
      </c>
      <c r="K14639" s="3">
        <v>498.30694878101298</v>
      </c>
      <c r="L14639" s="3">
        <v>355.93353484358101</v>
      </c>
      <c r="M14639" s="7">
        <f>Sales_Table[[#This Row],[Order qty]]*Sales_Table[[#This Row],[unit price]]</f>
        <v>2989.8416926860777</v>
      </c>
      <c r="N14639" s="8">
        <f>Sales_Table[[#This Row],[Revenue]]-Sales_Table[[#This Row],[unit cost]]</f>
        <v>2633.9081578424966</v>
      </c>
    </row>
    <row r="14640" spans="1:14" ht="14.25" customHeight="1">
      <c r="A14640" t="s">
        <v>14653</v>
      </c>
      <c r="B14640" s="2">
        <v>43883</v>
      </c>
      <c r="C14640" s="5" t="str">
        <f t="shared" si="456"/>
        <v>Apr</v>
      </c>
      <c r="D14640" s="5" t="str">
        <f t="shared" si="457"/>
        <v>5</v>
      </c>
      <c r="E14640" t="s">
        <v>11</v>
      </c>
      <c r="F14640" s="3" t="s">
        <v>12</v>
      </c>
      <c r="G14640">
        <v>20</v>
      </c>
      <c r="H14640">
        <v>233</v>
      </c>
      <c r="I14640">
        <v>10</v>
      </c>
      <c r="J14640">
        <v>6</v>
      </c>
      <c r="K14640" s="3">
        <v>468.69236809015302</v>
      </c>
      <c r="L14640" s="3">
        <v>334.780262921538</v>
      </c>
      <c r="M14640" s="7">
        <f>Sales_Table[[#This Row],[Order qty]]*Sales_Table[[#This Row],[unit price]]</f>
        <v>2812.1542085409183</v>
      </c>
      <c r="N14640" s="8">
        <f>Sales_Table[[#This Row],[Revenue]]-Sales_Table[[#This Row],[unit cost]]</f>
        <v>2477.3739456193803</v>
      </c>
    </row>
    <row r="14641" spans="1:14" ht="14.25" customHeight="1">
      <c r="A14641" t="s">
        <v>14654</v>
      </c>
      <c r="B14641" s="2">
        <v>43938</v>
      </c>
      <c r="C14641" s="5" t="str">
        <f t="shared" si="456"/>
        <v>May</v>
      </c>
      <c r="D14641" s="5" t="str">
        <f t="shared" si="457"/>
        <v>3</v>
      </c>
      <c r="E14641" t="s">
        <v>16</v>
      </c>
      <c r="F14641" s="3" t="s">
        <v>12</v>
      </c>
      <c r="G14641">
        <v>12</v>
      </c>
      <c r="H14641">
        <v>331</v>
      </c>
      <c r="I14641">
        <v>28</v>
      </c>
      <c r="J14641">
        <v>1</v>
      </c>
      <c r="K14641" s="3">
        <v>397.39591240882902</v>
      </c>
      <c r="L14641" s="3">
        <v>283.85422314916298</v>
      </c>
      <c r="M14641" s="7">
        <f>Sales_Table[[#This Row],[Order qty]]*Sales_Table[[#This Row],[unit price]]</f>
        <v>397.39591240882902</v>
      </c>
      <c r="N14641" s="8">
        <f>Sales_Table[[#This Row],[Revenue]]-Sales_Table[[#This Row],[unit cost]]</f>
        <v>113.54168925966604</v>
      </c>
    </row>
    <row r="14642" spans="1:14" ht="14.25" customHeight="1">
      <c r="A14642" t="s">
        <v>14655</v>
      </c>
      <c r="B14642" s="2">
        <v>43967</v>
      </c>
      <c r="C14642" s="5" t="str">
        <f t="shared" si="456"/>
        <v>Mar</v>
      </c>
      <c r="D14642" s="5" t="str">
        <f t="shared" si="457"/>
        <v>3</v>
      </c>
      <c r="E14642" t="s">
        <v>20</v>
      </c>
      <c r="F14642" s="3" t="s">
        <v>12</v>
      </c>
      <c r="G14642">
        <v>26</v>
      </c>
      <c r="H14642">
        <v>59</v>
      </c>
      <c r="I14642">
        <v>42</v>
      </c>
      <c r="J14642">
        <v>6</v>
      </c>
      <c r="K14642" s="3">
        <v>434.14337271452001</v>
      </c>
      <c r="L14642" s="3">
        <v>310.10240908179998</v>
      </c>
      <c r="M14642" s="7">
        <f>Sales_Table[[#This Row],[Order qty]]*Sales_Table[[#This Row],[unit price]]</f>
        <v>2604.8602362871202</v>
      </c>
      <c r="N14642" s="8">
        <f>Sales_Table[[#This Row],[Revenue]]-Sales_Table[[#This Row],[unit cost]]</f>
        <v>2294.7578272053202</v>
      </c>
    </row>
    <row r="14643" spans="1:14" ht="14.25" customHeight="1">
      <c r="A14643" t="s">
        <v>14656</v>
      </c>
      <c r="B14643" s="2">
        <v>43901</v>
      </c>
      <c r="C14643" s="5" t="str">
        <f t="shared" si="456"/>
        <v>Mar</v>
      </c>
      <c r="D14643" s="5" t="str">
        <f t="shared" si="457"/>
        <v>3</v>
      </c>
      <c r="E14643" t="s">
        <v>20</v>
      </c>
      <c r="F14643" s="3" t="s">
        <v>12</v>
      </c>
      <c r="G14643">
        <v>10</v>
      </c>
      <c r="H14643">
        <v>51</v>
      </c>
      <c r="I14643">
        <v>27</v>
      </c>
      <c r="J14643">
        <v>5</v>
      </c>
      <c r="K14643" s="3">
        <v>323.01421201229101</v>
      </c>
      <c r="L14643" s="3">
        <v>230.72443715163601</v>
      </c>
      <c r="M14643" s="7">
        <f>Sales_Table[[#This Row],[Order qty]]*Sales_Table[[#This Row],[unit price]]</f>
        <v>1615.071060061455</v>
      </c>
      <c r="N14643" s="8">
        <f>Sales_Table[[#This Row],[Revenue]]-Sales_Table[[#This Row],[unit cost]]</f>
        <v>1384.346622909819</v>
      </c>
    </row>
    <row r="14644" spans="1:14" ht="14.25" customHeight="1">
      <c r="A14644" t="s">
        <v>14657</v>
      </c>
      <c r="B14644" s="2">
        <v>43908</v>
      </c>
      <c r="C14644" s="5" t="str">
        <f t="shared" si="456"/>
        <v>Mar</v>
      </c>
      <c r="D14644" s="5" t="str">
        <f t="shared" si="457"/>
        <v>3</v>
      </c>
      <c r="E14644" t="s">
        <v>11</v>
      </c>
      <c r="F14644" s="3" t="s">
        <v>12</v>
      </c>
      <c r="G14644">
        <v>14</v>
      </c>
      <c r="H14644">
        <v>45</v>
      </c>
      <c r="I14644">
        <v>2</v>
      </c>
      <c r="J14644">
        <v>9</v>
      </c>
      <c r="K14644" s="3">
        <v>251.999533474445</v>
      </c>
      <c r="L14644" s="3">
        <v>179.99966676746101</v>
      </c>
      <c r="M14644" s="7">
        <f>Sales_Table[[#This Row],[Order qty]]*Sales_Table[[#This Row],[unit price]]</f>
        <v>2267.9958012700049</v>
      </c>
      <c r="N14644" s="8">
        <f>Sales_Table[[#This Row],[Revenue]]-Sales_Table[[#This Row],[unit cost]]</f>
        <v>2087.996134502544</v>
      </c>
    </row>
    <row r="14645" spans="1:14" ht="14.25" customHeight="1">
      <c r="A14645" t="s">
        <v>14658</v>
      </c>
      <c r="B14645" s="2">
        <v>43918</v>
      </c>
      <c r="C14645" s="5" t="str">
        <f t="shared" si="456"/>
        <v>Mar</v>
      </c>
      <c r="D14645" s="5" t="str">
        <f t="shared" si="457"/>
        <v>3</v>
      </c>
      <c r="E14645" t="s">
        <v>14</v>
      </c>
      <c r="F14645" s="3" t="s">
        <v>12</v>
      </c>
      <c r="G14645">
        <v>14</v>
      </c>
      <c r="H14645">
        <v>313</v>
      </c>
      <c r="I14645">
        <v>27</v>
      </c>
      <c r="J14645">
        <v>8</v>
      </c>
      <c r="K14645" s="3">
        <v>394.43755102157598</v>
      </c>
      <c r="L14645" s="3">
        <v>281.74110787255398</v>
      </c>
      <c r="M14645" s="7">
        <f>Sales_Table[[#This Row],[Order qty]]*Sales_Table[[#This Row],[unit price]]</f>
        <v>3155.5004081726079</v>
      </c>
      <c r="N14645" s="8">
        <f>Sales_Table[[#This Row],[Revenue]]-Sales_Table[[#This Row],[unit cost]]</f>
        <v>2873.7593003000538</v>
      </c>
    </row>
    <row r="14646" spans="1:14" ht="14.25" customHeight="1">
      <c r="A14646" t="s">
        <v>14659</v>
      </c>
      <c r="B14646" s="2">
        <v>43903</v>
      </c>
      <c r="C14646" s="5" t="str">
        <f t="shared" si="456"/>
        <v>Mar</v>
      </c>
      <c r="D14646" s="5" t="str">
        <f t="shared" si="457"/>
        <v>5</v>
      </c>
      <c r="E14646" t="s">
        <v>11</v>
      </c>
      <c r="F14646" s="3" t="s">
        <v>12</v>
      </c>
      <c r="G14646">
        <v>22</v>
      </c>
      <c r="H14646">
        <v>113</v>
      </c>
      <c r="I14646">
        <v>40</v>
      </c>
      <c r="J14646">
        <v>4</v>
      </c>
      <c r="K14646" s="3">
        <v>523.37905257940304</v>
      </c>
      <c r="L14646" s="3">
        <v>373.84218041385901</v>
      </c>
      <c r="M14646" s="7">
        <f>Sales_Table[[#This Row],[Order qty]]*Sales_Table[[#This Row],[unit price]]</f>
        <v>2093.5162103176121</v>
      </c>
      <c r="N14646" s="8">
        <f>Sales_Table[[#This Row],[Revenue]]-Sales_Table[[#This Row],[unit cost]]</f>
        <v>1719.6740299037531</v>
      </c>
    </row>
    <row r="14647" spans="1:14" ht="14.25" customHeight="1">
      <c r="A14647" t="s">
        <v>14660</v>
      </c>
      <c r="B14647" s="2">
        <v>43893</v>
      </c>
      <c r="C14647" s="5" t="str">
        <f t="shared" si="456"/>
        <v>May</v>
      </c>
      <c r="D14647" s="5" t="str">
        <f t="shared" si="457"/>
        <v>5</v>
      </c>
      <c r="E14647" t="s">
        <v>20</v>
      </c>
      <c r="F14647" s="3" t="s">
        <v>12</v>
      </c>
      <c r="G14647">
        <v>20</v>
      </c>
      <c r="H14647">
        <v>344</v>
      </c>
      <c r="I14647">
        <v>10</v>
      </c>
      <c r="J14647">
        <v>9</v>
      </c>
      <c r="K14647" s="3">
        <v>440.47538530826603</v>
      </c>
      <c r="L14647" s="3">
        <v>314.62527522019002</v>
      </c>
      <c r="M14647" s="7">
        <f>Sales_Table[[#This Row],[Order qty]]*Sales_Table[[#This Row],[unit price]]</f>
        <v>3964.2784677743944</v>
      </c>
      <c r="N14647" s="8">
        <f>Sales_Table[[#This Row],[Revenue]]-Sales_Table[[#This Row],[unit cost]]</f>
        <v>3649.6531925542045</v>
      </c>
    </row>
    <row r="14648" spans="1:14" ht="14.25" customHeight="1">
      <c r="A14648" t="s">
        <v>14661</v>
      </c>
      <c r="B14648" s="2">
        <v>43967</v>
      </c>
      <c r="C14648" s="5" t="str">
        <f t="shared" si="456"/>
        <v>May</v>
      </c>
      <c r="D14648" s="5" t="str">
        <f t="shared" si="457"/>
        <v>5</v>
      </c>
      <c r="E14648" t="s">
        <v>14</v>
      </c>
      <c r="F14648" s="3" t="s">
        <v>12</v>
      </c>
      <c r="G14648">
        <v>18</v>
      </c>
      <c r="H14648">
        <v>98</v>
      </c>
      <c r="I14648">
        <v>39</v>
      </c>
      <c r="J14648">
        <v>5</v>
      </c>
      <c r="K14648" s="3">
        <v>372.36137491464598</v>
      </c>
      <c r="L14648" s="3">
        <v>265.972410653319</v>
      </c>
      <c r="M14648" s="7">
        <f>Sales_Table[[#This Row],[Order qty]]*Sales_Table[[#This Row],[unit price]]</f>
        <v>1861.8068745732298</v>
      </c>
      <c r="N14648" s="8">
        <f>Sales_Table[[#This Row],[Revenue]]-Sales_Table[[#This Row],[unit cost]]</f>
        <v>1595.8344639199108</v>
      </c>
    </row>
    <row r="14649" spans="1:14" ht="14.25" customHeight="1">
      <c r="A14649" t="s">
        <v>14662</v>
      </c>
      <c r="B14649" s="2">
        <v>43979</v>
      </c>
      <c r="C14649" s="5" t="str">
        <f t="shared" si="456"/>
        <v>May</v>
      </c>
      <c r="D14649" s="5" t="str">
        <f t="shared" si="457"/>
        <v>1</v>
      </c>
      <c r="E14649" t="s">
        <v>16</v>
      </c>
      <c r="F14649" s="3" t="s">
        <v>12</v>
      </c>
      <c r="G14649">
        <v>3</v>
      </c>
      <c r="H14649">
        <v>19</v>
      </c>
      <c r="I14649">
        <v>19</v>
      </c>
      <c r="J14649">
        <v>7</v>
      </c>
      <c r="K14649" s="3">
        <v>243.36594271659899</v>
      </c>
      <c r="L14649" s="3">
        <v>173.832816226142</v>
      </c>
      <c r="M14649" s="7">
        <f>Sales_Table[[#This Row],[Order qty]]*Sales_Table[[#This Row],[unit price]]</f>
        <v>1703.561599016193</v>
      </c>
      <c r="N14649" s="8">
        <f>Sales_Table[[#This Row],[Revenue]]-Sales_Table[[#This Row],[unit cost]]</f>
        <v>1529.7287827900509</v>
      </c>
    </row>
    <row r="14650" spans="1:14" ht="14.25" customHeight="1">
      <c r="A14650" t="s">
        <v>14663</v>
      </c>
      <c r="B14650" s="2">
        <v>43952</v>
      </c>
      <c r="C14650" s="5" t="str">
        <f t="shared" si="456"/>
        <v>Jan</v>
      </c>
      <c r="D14650" s="5" t="str">
        <f t="shared" si="457"/>
        <v>1</v>
      </c>
      <c r="E14650" t="s">
        <v>14</v>
      </c>
      <c r="F14650" s="3" t="s">
        <v>12</v>
      </c>
      <c r="G14650">
        <v>2</v>
      </c>
      <c r="H14650">
        <v>17</v>
      </c>
      <c r="I14650">
        <v>8</v>
      </c>
      <c r="J14650">
        <v>9</v>
      </c>
      <c r="K14650" s="3">
        <v>471.80212944746</v>
      </c>
      <c r="L14650" s="3">
        <v>337.00152103390002</v>
      </c>
      <c r="M14650" s="7">
        <f>Sales_Table[[#This Row],[Order qty]]*Sales_Table[[#This Row],[unit price]]</f>
        <v>4246.2191650271398</v>
      </c>
      <c r="N14650" s="8">
        <f>Sales_Table[[#This Row],[Revenue]]-Sales_Table[[#This Row],[unit cost]]</f>
        <v>3909.2176439932396</v>
      </c>
    </row>
    <row r="14651" spans="1:14" ht="14.25" customHeight="1">
      <c r="A14651" t="s">
        <v>14664</v>
      </c>
      <c r="B14651" s="2">
        <v>43847</v>
      </c>
      <c r="C14651" s="5" t="str">
        <f t="shared" si="456"/>
        <v>Jan</v>
      </c>
      <c r="D14651" s="5" t="str">
        <f t="shared" si="457"/>
        <v>2</v>
      </c>
      <c r="E14651" t="s">
        <v>16</v>
      </c>
      <c r="F14651" s="3" t="s">
        <v>12</v>
      </c>
      <c r="G14651">
        <v>13</v>
      </c>
      <c r="H14651">
        <v>353</v>
      </c>
      <c r="I14651">
        <v>13</v>
      </c>
      <c r="J14651">
        <v>3</v>
      </c>
      <c r="K14651" s="3">
        <v>230.83139884471899</v>
      </c>
      <c r="L14651" s="3">
        <v>164.87957060337101</v>
      </c>
      <c r="M14651" s="7">
        <f>Sales_Table[[#This Row],[Order qty]]*Sales_Table[[#This Row],[unit price]]</f>
        <v>692.49419653415703</v>
      </c>
      <c r="N14651" s="8">
        <f>Sales_Table[[#This Row],[Revenue]]-Sales_Table[[#This Row],[unit cost]]</f>
        <v>527.61462593078602</v>
      </c>
    </row>
    <row r="14652" spans="1:14" ht="14.25" customHeight="1">
      <c r="A14652" t="s">
        <v>14665</v>
      </c>
      <c r="B14652" s="2">
        <v>43834</v>
      </c>
      <c r="C14652" s="5" t="str">
        <f t="shared" si="456"/>
        <v>Feb</v>
      </c>
      <c r="D14652" s="5" t="str">
        <f t="shared" si="457"/>
        <v>3</v>
      </c>
      <c r="E14652" t="s">
        <v>16</v>
      </c>
      <c r="F14652" s="3" t="s">
        <v>12</v>
      </c>
      <c r="G14652">
        <v>10</v>
      </c>
      <c r="H14652">
        <v>262</v>
      </c>
      <c r="I14652">
        <v>37</v>
      </c>
      <c r="J14652">
        <v>2</v>
      </c>
      <c r="K14652" s="3">
        <v>215.66760188341101</v>
      </c>
      <c r="L14652" s="3">
        <v>154.04828705957999</v>
      </c>
      <c r="M14652" s="7">
        <f>Sales_Table[[#This Row],[Order qty]]*Sales_Table[[#This Row],[unit price]]</f>
        <v>431.33520376682202</v>
      </c>
      <c r="N14652" s="8">
        <f>Sales_Table[[#This Row],[Revenue]]-Sales_Table[[#This Row],[unit cost]]</f>
        <v>277.28691670724203</v>
      </c>
    </row>
    <row r="14653" spans="1:14" ht="14.25" customHeight="1">
      <c r="A14653" t="s">
        <v>14666</v>
      </c>
      <c r="B14653" s="2">
        <v>43863</v>
      </c>
      <c r="C14653" s="5" t="str">
        <f t="shared" si="456"/>
        <v>Mar</v>
      </c>
      <c r="D14653" s="5" t="str">
        <f t="shared" si="457"/>
        <v>5</v>
      </c>
      <c r="E14653" t="s">
        <v>14</v>
      </c>
      <c r="F14653" s="3" t="s">
        <v>12</v>
      </c>
      <c r="G14653">
        <v>20</v>
      </c>
      <c r="H14653">
        <v>142</v>
      </c>
      <c r="I14653">
        <v>10</v>
      </c>
      <c r="J14653">
        <v>2</v>
      </c>
      <c r="K14653" s="3">
        <v>189.57445907592799</v>
      </c>
      <c r="L14653" s="3">
        <v>135.41032791137701</v>
      </c>
      <c r="M14653" s="7">
        <f>Sales_Table[[#This Row],[Order qty]]*Sales_Table[[#This Row],[unit price]]</f>
        <v>379.14891815185598</v>
      </c>
      <c r="N14653" s="8">
        <f>Sales_Table[[#This Row],[Revenue]]-Sales_Table[[#This Row],[unit cost]]</f>
        <v>243.73859024047897</v>
      </c>
    </row>
    <row r="14654" spans="1:14" ht="14.25" customHeight="1">
      <c r="A14654" t="s">
        <v>14667</v>
      </c>
      <c r="B14654" s="2">
        <v>43908</v>
      </c>
      <c r="C14654" s="5" t="str">
        <f t="shared" si="456"/>
        <v>May</v>
      </c>
      <c r="D14654" s="5" t="str">
        <f t="shared" si="457"/>
        <v>4</v>
      </c>
      <c r="E14654" t="s">
        <v>20</v>
      </c>
      <c r="F14654" s="3" t="s">
        <v>12</v>
      </c>
      <c r="G14654">
        <v>12</v>
      </c>
      <c r="H14654">
        <v>100</v>
      </c>
      <c r="I14654">
        <v>41</v>
      </c>
      <c r="J14654">
        <v>2</v>
      </c>
      <c r="K14654" s="3">
        <v>326.04498857259802</v>
      </c>
      <c r="L14654" s="3">
        <v>232.889277551855</v>
      </c>
      <c r="M14654" s="7">
        <f>Sales_Table[[#This Row],[Order qty]]*Sales_Table[[#This Row],[unit price]]</f>
        <v>652.08997714519603</v>
      </c>
      <c r="N14654" s="8">
        <f>Sales_Table[[#This Row],[Revenue]]-Sales_Table[[#This Row],[unit cost]]</f>
        <v>419.20069959334103</v>
      </c>
    </row>
    <row r="14655" spans="1:14" ht="14.25" customHeight="1">
      <c r="A14655" t="s">
        <v>14668</v>
      </c>
      <c r="B14655" s="2">
        <v>43978</v>
      </c>
      <c r="C14655" s="5" t="str">
        <f t="shared" si="456"/>
        <v>Apr</v>
      </c>
      <c r="D14655" s="5" t="str">
        <f t="shared" si="457"/>
        <v>4</v>
      </c>
      <c r="E14655" t="s">
        <v>20</v>
      </c>
      <c r="F14655" s="3" t="s">
        <v>12</v>
      </c>
      <c r="G14655">
        <v>16</v>
      </c>
      <c r="H14655">
        <v>308</v>
      </c>
      <c r="I14655">
        <v>1</v>
      </c>
      <c r="J14655">
        <v>4</v>
      </c>
      <c r="K14655" s="3">
        <v>211.747596859932</v>
      </c>
      <c r="L14655" s="3">
        <v>151.24828347138001</v>
      </c>
      <c r="M14655" s="7">
        <f>Sales_Table[[#This Row],[Order qty]]*Sales_Table[[#This Row],[unit price]]</f>
        <v>846.99038743972801</v>
      </c>
      <c r="N14655" s="8">
        <f>Sales_Table[[#This Row],[Revenue]]-Sales_Table[[#This Row],[unit cost]]</f>
        <v>695.74210396834803</v>
      </c>
    </row>
    <row r="14656" spans="1:14" ht="14.25" customHeight="1">
      <c r="A14656" t="s">
        <v>14669</v>
      </c>
      <c r="B14656" s="2">
        <v>43936</v>
      </c>
      <c r="C14656" s="5" t="str">
        <f t="shared" si="456"/>
        <v>Apr</v>
      </c>
      <c r="D14656" s="5" t="str">
        <f t="shared" si="457"/>
        <v>1</v>
      </c>
      <c r="E14656" t="s">
        <v>16</v>
      </c>
      <c r="F14656" s="3" t="s">
        <v>12</v>
      </c>
      <c r="G14656">
        <v>14</v>
      </c>
      <c r="H14656">
        <v>244</v>
      </c>
      <c r="I14656">
        <v>15</v>
      </c>
      <c r="J14656">
        <v>7</v>
      </c>
      <c r="K14656" s="3">
        <v>264.23468166589703</v>
      </c>
      <c r="L14656" s="3">
        <v>188.739058332784</v>
      </c>
      <c r="M14656" s="7">
        <f>Sales_Table[[#This Row],[Order qty]]*Sales_Table[[#This Row],[unit price]]</f>
        <v>1849.6427716612793</v>
      </c>
      <c r="N14656" s="8">
        <f>Sales_Table[[#This Row],[Revenue]]-Sales_Table[[#This Row],[unit cost]]</f>
        <v>1660.9037133284953</v>
      </c>
    </row>
    <row r="14657" spans="1:14" ht="14.25" customHeight="1">
      <c r="A14657" t="s">
        <v>14670</v>
      </c>
      <c r="B14657" s="2">
        <v>43930</v>
      </c>
      <c r="C14657" s="5" t="str">
        <f t="shared" si="456"/>
        <v>Jan</v>
      </c>
      <c r="D14657" s="5" t="str">
        <f t="shared" si="457"/>
        <v>5</v>
      </c>
      <c r="E14657" t="s">
        <v>14</v>
      </c>
      <c r="F14657" s="3" t="s">
        <v>12</v>
      </c>
      <c r="G14657">
        <v>7</v>
      </c>
      <c r="H14657">
        <v>20</v>
      </c>
      <c r="I14657">
        <v>30</v>
      </c>
      <c r="J14657">
        <v>5</v>
      </c>
      <c r="K14657" s="3">
        <v>195.17619824409499</v>
      </c>
      <c r="L14657" s="3">
        <v>139.41157017435299</v>
      </c>
      <c r="M14657" s="7">
        <f>Sales_Table[[#This Row],[Order qty]]*Sales_Table[[#This Row],[unit price]]</f>
        <v>975.88099122047493</v>
      </c>
      <c r="N14657" s="8">
        <f>Sales_Table[[#This Row],[Revenue]]-Sales_Table[[#This Row],[unit cost]]</f>
        <v>836.46942104612197</v>
      </c>
    </row>
    <row r="14658" spans="1:14" ht="14.25" customHeight="1">
      <c r="A14658" t="s">
        <v>14671</v>
      </c>
      <c r="B14658" s="2">
        <v>43839</v>
      </c>
      <c r="C14658" s="5" t="str">
        <f t="shared" ref="C14658:C14721" si="458">TEXT(B14659,"mmm")</f>
        <v>May</v>
      </c>
      <c r="D14658" s="5" t="str">
        <f t="shared" ref="D14658:D14721" si="459">TEXT(B14660, "m")</f>
        <v>1</v>
      </c>
      <c r="E14658" t="s">
        <v>16</v>
      </c>
      <c r="F14658" s="3" t="s">
        <v>12</v>
      </c>
      <c r="G14658">
        <v>6</v>
      </c>
      <c r="H14658">
        <v>352</v>
      </c>
      <c r="I14658">
        <v>32</v>
      </c>
      <c r="J14658">
        <v>8</v>
      </c>
      <c r="K14658" s="3">
        <v>481.58083552122099</v>
      </c>
      <c r="L14658" s="3">
        <v>343.98631108658702</v>
      </c>
      <c r="M14658" s="7">
        <f>Sales_Table[[#This Row],[Order qty]]*Sales_Table[[#This Row],[unit price]]</f>
        <v>3852.6466841697679</v>
      </c>
      <c r="N14658" s="8">
        <f>Sales_Table[[#This Row],[Revenue]]-Sales_Table[[#This Row],[unit cost]]</f>
        <v>3508.6603730831807</v>
      </c>
    </row>
    <row r="14659" spans="1:14" ht="14.25" customHeight="1">
      <c r="A14659" t="s">
        <v>14672</v>
      </c>
      <c r="B14659" s="2">
        <v>43976</v>
      </c>
      <c r="C14659" s="5" t="str">
        <f t="shared" si="458"/>
        <v>Jan</v>
      </c>
      <c r="D14659" s="5" t="str">
        <f t="shared" si="459"/>
        <v>3</v>
      </c>
      <c r="E14659" t="s">
        <v>14</v>
      </c>
      <c r="F14659" s="3" t="s">
        <v>12</v>
      </c>
      <c r="G14659">
        <v>19</v>
      </c>
      <c r="H14659">
        <v>355</v>
      </c>
      <c r="I14659">
        <v>25</v>
      </c>
      <c r="J14659">
        <v>2</v>
      </c>
      <c r="K14659" s="3">
        <v>355.36686265468597</v>
      </c>
      <c r="L14659" s="3">
        <v>253.83347332477601</v>
      </c>
      <c r="M14659" s="7">
        <f>Sales_Table[[#This Row],[Order qty]]*Sales_Table[[#This Row],[unit price]]</f>
        <v>710.73372530937195</v>
      </c>
      <c r="N14659" s="8">
        <f>Sales_Table[[#This Row],[Revenue]]-Sales_Table[[#This Row],[unit cost]]</f>
        <v>456.90025198459591</v>
      </c>
    </row>
    <row r="14660" spans="1:14" ht="14.25" customHeight="1">
      <c r="A14660" t="s">
        <v>14673</v>
      </c>
      <c r="B14660" s="2">
        <v>43849</v>
      </c>
      <c r="C14660" s="5" t="str">
        <f t="shared" si="458"/>
        <v>Mar</v>
      </c>
      <c r="D14660" s="5" t="str">
        <f t="shared" si="459"/>
        <v>3</v>
      </c>
      <c r="E14660" t="s">
        <v>16</v>
      </c>
      <c r="F14660" s="3" t="s">
        <v>12</v>
      </c>
      <c r="G14660">
        <v>5</v>
      </c>
      <c r="H14660">
        <v>355</v>
      </c>
      <c r="I14660">
        <v>5</v>
      </c>
      <c r="J14660">
        <v>3</v>
      </c>
      <c r="K14660" s="3">
        <v>632.94646435975994</v>
      </c>
      <c r="L14660" s="3">
        <v>452.10461739982901</v>
      </c>
      <c r="M14660" s="7">
        <f>Sales_Table[[#This Row],[Order qty]]*Sales_Table[[#This Row],[unit price]]</f>
        <v>1898.8393930792799</v>
      </c>
      <c r="N14660" s="8">
        <f>Sales_Table[[#This Row],[Revenue]]-Sales_Table[[#This Row],[unit cost]]</f>
        <v>1446.7347756794509</v>
      </c>
    </row>
    <row r="14661" spans="1:14" ht="14.25" customHeight="1">
      <c r="A14661" t="s">
        <v>14674</v>
      </c>
      <c r="B14661" s="2">
        <v>43906</v>
      </c>
      <c r="C14661" s="5" t="str">
        <f t="shared" si="458"/>
        <v>Mar</v>
      </c>
      <c r="D14661" s="5" t="str">
        <f t="shared" si="459"/>
        <v>3</v>
      </c>
      <c r="E14661" t="s">
        <v>14</v>
      </c>
      <c r="F14661" s="3" t="s">
        <v>12</v>
      </c>
      <c r="G14661">
        <v>9</v>
      </c>
      <c r="H14661">
        <v>120</v>
      </c>
      <c r="I14661">
        <v>23</v>
      </c>
      <c r="J14661">
        <v>9</v>
      </c>
      <c r="K14661" s="3">
        <v>322.58210992813099</v>
      </c>
      <c r="L14661" s="3">
        <v>230.415792805808</v>
      </c>
      <c r="M14661" s="7">
        <f>Sales_Table[[#This Row],[Order qty]]*Sales_Table[[#This Row],[unit price]]</f>
        <v>2903.238989353179</v>
      </c>
      <c r="N14661" s="8">
        <f>Sales_Table[[#This Row],[Revenue]]-Sales_Table[[#This Row],[unit cost]]</f>
        <v>2672.823196547371</v>
      </c>
    </row>
    <row r="14662" spans="1:14" ht="14.25" customHeight="1">
      <c r="A14662" t="s">
        <v>14675</v>
      </c>
      <c r="B14662" s="2">
        <v>43894</v>
      </c>
      <c r="C14662" s="5" t="str">
        <f t="shared" si="458"/>
        <v>Mar</v>
      </c>
      <c r="D14662" s="5" t="str">
        <f t="shared" si="459"/>
        <v>2</v>
      </c>
      <c r="E14662" t="s">
        <v>16</v>
      </c>
      <c r="F14662" s="3" t="s">
        <v>12</v>
      </c>
      <c r="G14662">
        <v>19</v>
      </c>
      <c r="H14662">
        <v>311</v>
      </c>
      <c r="I14662">
        <v>35</v>
      </c>
      <c r="J14662">
        <v>3</v>
      </c>
      <c r="K14662" s="3">
        <v>531.98932117223706</v>
      </c>
      <c r="L14662" s="3">
        <v>379.992372265884</v>
      </c>
      <c r="M14662" s="7">
        <f>Sales_Table[[#This Row],[Order qty]]*Sales_Table[[#This Row],[unit price]]</f>
        <v>1595.9679635167113</v>
      </c>
      <c r="N14662" s="8">
        <f>Sales_Table[[#This Row],[Revenue]]-Sales_Table[[#This Row],[unit cost]]</f>
        <v>1215.9755912508272</v>
      </c>
    </row>
    <row r="14663" spans="1:14" ht="14.25" customHeight="1">
      <c r="A14663" t="s">
        <v>14676</v>
      </c>
      <c r="B14663" s="2">
        <v>43897</v>
      </c>
      <c r="C14663" s="5" t="str">
        <f t="shared" si="458"/>
        <v>Feb</v>
      </c>
      <c r="D14663" s="5" t="str">
        <f t="shared" si="459"/>
        <v>4</v>
      </c>
      <c r="E14663" t="s">
        <v>16</v>
      </c>
      <c r="F14663" s="3" t="s">
        <v>12</v>
      </c>
      <c r="G14663">
        <v>3</v>
      </c>
      <c r="H14663">
        <v>159</v>
      </c>
      <c r="I14663">
        <v>37</v>
      </c>
      <c r="J14663">
        <v>4</v>
      </c>
      <c r="K14663" s="3">
        <v>534.51274359226204</v>
      </c>
      <c r="L14663" s="3">
        <v>381.79481685161602</v>
      </c>
      <c r="M14663" s="7">
        <f>Sales_Table[[#This Row],[Order qty]]*Sales_Table[[#This Row],[unit price]]</f>
        <v>2138.0509743690482</v>
      </c>
      <c r="N14663" s="8">
        <f>Sales_Table[[#This Row],[Revenue]]-Sales_Table[[#This Row],[unit cost]]</f>
        <v>1756.2561575174323</v>
      </c>
    </row>
    <row r="14664" spans="1:14" ht="14.25" customHeight="1">
      <c r="A14664" t="s">
        <v>14677</v>
      </c>
      <c r="B14664" s="2">
        <v>43865</v>
      </c>
      <c r="C14664" s="5" t="str">
        <f t="shared" si="458"/>
        <v>Apr</v>
      </c>
      <c r="D14664" s="5" t="str">
        <f t="shared" si="459"/>
        <v>1</v>
      </c>
      <c r="E14664" t="s">
        <v>20</v>
      </c>
      <c r="F14664" s="3" t="s">
        <v>12</v>
      </c>
      <c r="G14664">
        <v>20</v>
      </c>
      <c r="H14664">
        <v>161</v>
      </c>
      <c r="I14664">
        <v>19</v>
      </c>
      <c r="J14664">
        <v>8</v>
      </c>
      <c r="K14664" s="3">
        <v>231.644807875156</v>
      </c>
      <c r="L14664" s="3">
        <v>165.46057705368301</v>
      </c>
      <c r="M14664" s="7">
        <f>Sales_Table[[#This Row],[Order qty]]*Sales_Table[[#This Row],[unit price]]</f>
        <v>1853.158463001248</v>
      </c>
      <c r="N14664" s="8">
        <f>Sales_Table[[#This Row],[Revenue]]-Sales_Table[[#This Row],[unit cost]]</f>
        <v>1687.6978859475651</v>
      </c>
    </row>
    <row r="14665" spans="1:14" ht="14.25" customHeight="1">
      <c r="A14665" t="s">
        <v>14678</v>
      </c>
      <c r="B14665" s="2">
        <v>43949</v>
      </c>
      <c r="C14665" s="5" t="str">
        <f t="shared" si="458"/>
        <v>Jan</v>
      </c>
      <c r="D14665" s="5" t="str">
        <f t="shared" si="459"/>
        <v>2</v>
      </c>
      <c r="E14665" t="s">
        <v>16</v>
      </c>
      <c r="F14665" s="3" t="s">
        <v>12</v>
      </c>
      <c r="G14665">
        <v>20</v>
      </c>
      <c r="H14665">
        <v>210</v>
      </c>
      <c r="I14665">
        <v>37</v>
      </c>
      <c r="J14665">
        <v>10</v>
      </c>
      <c r="K14665" s="3">
        <v>241.329120397568</v>
      </c>
      <c r="L14665" s="3">
        <v>172.37794314112</v>
      </c>
      <c r="M14665" s="7">
        <f>Sales_Table[[#This Row],[Order qty]]*Sales_Table[[#This Row],[unit price]]</f>
        <v>2413.2912039756802</v>
      </c>
      <c r="N14665" s="8">
        <f>Sales_Table[[#This Row],[Revenue]]-Sales_Table[[#This Row],[unit cost]]</f>
        <v>2240.9132608345603</v>
      </c>
    </row>
    <row r="14666" spans="1:14" ht="14.25" customHeight="1">
      <c r="A14666" t="s">
        <v>14679</v>
      </c>
      <c r="B14666" s="2">
        <v>43838</v>
      </c>
      <c r="C14666" s="5" t="str">
        <f t="shared" si="458"/>
        <v>Feb</v>
      </c>
      <c r="D14666" s="5" t="str">
        <f t="shared" si="459"/>
        <v>2</v>
      </c>
      <c r="E14666" t="s">
        <v>14</v>
      </c>
      <c r="F14666" s="3" t="s">
        <v>12</v>
      </c>
      <c r="G14666">
        <v>11</v>
      </c>
      <c r="H14666">
        <v>149</v>
      </c>
      <c r="I14666">
        <v>24</v>
      </c>
      <c r="J14666">
        <v>2</v>
      </c>
      <c r="K14666" s="3">
        <v>247.472166717052</v>
      </c>
      <c r="L14666" s="3">
        <v>176.76583336932299</v>
      </c>
      <c r="M14666" s="7">
        <f>Sales_Table[[#This Row],[Order qty]]*Sales_Table[[#This Row],[unit price]]</f>
        <v>494.94433343410401</v>
      </c>
      <c r="N14666" s="8">
        <f>Sales_Table[[#This Row],[Revenue]]-Sales_Table[[#This Row],[unit cost]]</f>
        <v>318.17850006478102</v>
      </c>
    </row>
    <row r="14667" spans="1:14" ht="14.25" customHeight="1">
      <c r="A14667" t="s">
        <v>14680</v>
      </c>
      <c r="B14667" s="2">
        <v>43886</v>
      </c>
      <c r="C14667" s="5" t="str">
        <f t="shared" si="458"/>
        <v>Feb</v>
      </c>
      <c r="D14667" s="5" t="str">
        <f t="shared" si="459"/>
        <v>4</v>
      </c>
      <c r="E14667" t="s">
        <v>20</v>
      </c>
      <c r="F14667" s="3" t="s">
        <v>12</v>
      </c>
      <c r="G14667">
        <v>17</v>
      </c>
      <c r="H14667">
        <v>49</v>
      </c>
      <c r="I14667">
        <v>29</v>
      </c>
      <c r="J14667">
        <v>9</v>
      </c>
      <c r="K14667" s="3">
        <v>593.14257609844196</v>
      </c>
      <c r="L14667" s="3">
        <v>423.67326864174402</v>
      </c>
      <c r="M14667" s="7">
        <f>Sales_Table[[#This Row],[Order qty]]*Sales_Table[[#This Row],[unit price]]</f>
        <v>5338.2831848859778</v>
      </c>
      <c r="N14667" s="8">
        <f>Sales_Table[[#This Row],[Revenue]]-Sales_Table[[#This Row],[unit cost]]</f>
        <v>4914.6099162442333</v>
      </c>
    </row>
    <row r="14668" spans="1:14" ht="14.25" customHeight="1">
      <c r="A14668" t="s">
        <v>14681</v>
      </c>
      <c r="B14668" s="2">
        <v>43865</v>
      </c>
      <c r="C14668" s="5" t="str">
        <f t="shared" si="458"/>
        <v>Apr</v>
      </c>
      <c r="D14668" s="5" t="str">
        <f t="shared" si="459"/>
        <v>1</v>
      </c>
      <c r="E14668" t="s">
        <v>14</v>
      </c>
      <c r="F14668" s="3" t="s">
        <v>12</v>
      </c>
      <c r="G14668">
        <v>14</v>
      </c>
      <c r="H14668">
        <v>162</v>
      </c>
      <c r="I14668">
        <v>30</v>
      </c>
      <c r="J14668">
        <v>8</v>
      </c>
      <c r="K14668" s="3">
        <v>561.77020293474197</v>
      </c>
      <c r="L14668" s="3">
        <v>401.26443066767303</v>
      </c>
      <c r="M14668" s="7">
        <f>Sales_Table[[#This Row],[Order qty]]*Sales_Table[[#This Row],[unit price]]</f>
        <v>4494.1616234779358</v>
      </c>
      <c r="N14668" s="8">
        <f>Sales_Table[[#This Row],[Revenue]]-Sales_Table[[#This Row],[unit cost]]</f>
        <v>4092.8971928102628</v>
      </c>
    </row>
    <row r="14669" spans="1:14" ht="14.25" customHeight="1">
      <c r="A14669" t="s">
        <v>14682</v>
      </c>
      <c r="B14669" s="2">
        <v>43928</v>
      </c>
      <c r="C14669" s="5" t="str">
        <f t="shared" si="458"/>
        <v>Jan</v>
      </c>
      <c r="D14669" s="5" t="str">
        <f t="shared" si="459"/>
        <v>4</v>
      </c>
      <c r="E14669" t="s">
        <v>11</v>
      </c>
      <c r="F14669" s="3" t="s">
        <v>12</v>
      </c>
      <c r="G14669">
        <v>10</v>
      </c>
      <c r="H14669">
        <v>185</v>
      </c>
      <c r="I14669">
        <v>3</v>
      </c>
      <c r="J14669">
        <v>1</v>
      </c>
      <c r="K14669" s="3">
        <v>363.15825748443598</v>
      </c>
      <c r="L14669" s="3">
        <v>259.39875534602601</v>
      </c>
      <c r="M14669" s="7">
        <f>Sales_Table[[#This Row],[Order qty]]*Sales_Table[[#This Row],[unit price]]</f>
        <v>363.15825748443598</v>
      </c>
      <c r="N14669" s="8">
        <f>Sales_Table[[#This Row],[Revenue]]-Sales_Table[[#This Row],[unit cost]]</f>
        <v>103.75950213840997</v>
      </c>
    </row>
    <row r="14670" spans="1:14" ht="14.25" customHeight="1">
      <c r="A14670" t="s">
        <v>14683</v>
      </c>
      <c r="B14670" s="2">
        <v>43844</v>
      </c>
      <c r="C14670" s="5" t="str">
        <f t="shared" si="458"/>
        <v>Apr</v>
      </c>
      <c r="D14670" s="5" t="str">
        <f t="shared" si="459"/>
        <v>3</v>
      </c>
      <c r="E14670" t="s">
        <v>11</v>
      </c>
      <c r="F14670" s="3" t="s">
        <v>12</v>
      </c>
      <c r="G14670">
        <v>1</v>
      </c>
      <c r="H14670">
        <v>15</v>
      </c>
      <c r="I14670">
        <v>2</v>
      </c>
      <c r="J14670">
        <v>10</v>
      </c>
      <c r="K14670" s="3">
        <v>177.618788659573</v>
      </c>
      <c r="L14670" s="3">
        <v>126.870563328266</v>
      </c>
      <c r="M14670" s="7">
        <f>Sales_Table[[#This Row],[Order qty]]*Sales_Table[[#This Row],[unit price]]</f>
        <v>1776.1878865957301</v>
      </c>
      <c r="N14670" s="8">
        <f>Sales_Table[[#This Row],[Revenue]]-Sales_Table[[#This Row],[unit cost]]</f>
        <v>1649.3173232674642</v>
      </c>
    </row>
    <row r="14671" spans="1:14" ht="14.25" customHeight="1">
      <c r="A14671" t="s">
        <v>14684</v>
      </c>
      <c r="B14671" s="2">
        <v>43929</v>
      </c>
      <c r="C14671" s="5" t="str">
        <f t="shared" si="458"/>
        <v>Mar</v>
      </c>
      <c r="D14671" s="5" t="str">
        <f t="shared" si="459"/>
        <v>5</v>
      </c>
      <c r="E14671" t="s">
        <v>20</v>
      </c>
      <c r="F14671" s="3" t="s">
        <v>12</v>
      </c>
      <c r="G14671">
        <v>11</v>
      </c>
      <c r="H14671">
        <v>65</v>
      </c>
      <c r="I14671">
        <v>13</v>
      </c>
      <c r="J14671">
        <v>10</v>
      </c>
      <c r="K14671" s="3">
        <v>542.05061066150699</v>
      </c>
      <c r="L14671" s="3">
        <v>387.17900761536202</v>
      </c>
      <c r="M14671" s="7">
        <f>Sales_Table[[#This Row],[Order qty]]*Sales_Table[[#This Row],[unit price]]</f>
        <v>5420.5061066150702</v>
      </c>
      <c r="N14671" s="8">
        <f>Sales_Table[[#This Row],[Revenue]]-Sales_Table[[#This Row],[unit cost]]</f>
        <v>5033.3270989997081</v>
      </c>
    </row>
    <row r="14672" spans="1:14" ht="14.25" customHeight="1">
      <c r="A14672" t="s">
        <v>14685</v>
      </c>
      <c r="B14672" s="2">
        <v>43904</v>
      </c>
      <c r="C14672" s="5" t="str">
        <f t="shared" si="458"/>
        <v>May</v>
      </c>
      <c r="D14672" s="5" t="str">
        <f t="shared" si="459"/>
        <v>5</v>
      </c>
      <c r="E14672" t="s">
        <v>11</v>
      </c>
      <c r="F14672" s="3" t="s">
        <v>12</v>
      </c>
      <c r="G14672">
        <v>14</v>
      </c>
      <c r="H14672">
        <v>262</v>
      </c>
      <c r="I14672">
        <v>12</v>
      </c>
      <c r="J14672">
        <v>3</v>
      </c>
      <c r="K14672" s="3">
        <v>620.25239807367302</v>
      </c>
      <c r="L14672" s="3">
        <v>443.03742719548097</v>
      </c>
      <c r="M14672" s="7">
        <f>Sales_Table[[#This Row],[Order qty]]*Sales_Table[[#This Row],[unit price]]</f>
        <v>1860.7571942210191</v>
      </c>
      <c r="N14672" s="8">
        <f>Sales_Table[[#This Row],[Revenue]]-Sales_Table[[#This Row],[unit cost]]</f>
        <v>1417.7197670255382</v>
      </c>
    </row>
    <row r="14673" spans="1:14" ht="14.25" customHeight="1">
      <c r="A14673" t="s">
        <v>14686</v>
      </c>
      <c r="B14673" s="2">
        <v>43959</v>
      </c>
      <c r="C14673" s="5" t="str">
        <f t="shared" si="458"/>
        <v>May</v>
      </c>
      <c r="D14673" s="5" t="str">
        <f t="shared" si="459"/>
        <v>4</v>
      </c>
      <c r="E14673" t="s">
        <v>14</v>
      </c>
      <c r="F14673" s="3" t="s">
        <v>12</v>
      </c>
      <c r="G14673">
        <v>24</v>
      </c>
      <c r="H14673">
        <v>264</v>
      </c>
      <c r="I14673">
        <v>38</v>
      </c>
      <c r="J14673">
        <v>7</v>
      </c>
      <c r="K14673" s="3">
        <v>597.34277558326698</v>
      </c>
      <c r="L14673" s="3">
        <v>426.67341113090498</v>
      </c>
      <c r="M14673" s="7">
        <f>Sales_Table[[#This Row],[Order qty]]*Sales_Table[[#This Row],[unit price]]</f>
        <v>4181.3994290828687</v>
      </c>
      <c r="N14673" s="8">
        <f>Sales_Table[[#This Row],[Revenue]]-Sales_Table[[#This Row],[unit cost]]</f>
        <v>3754.7260179519635</v>
      </c>
    </row>
    <row r="14674" spans="1:14" ht="14.25" customHeight="1">
      <c r="A14674" t="s">
        <v>14687</v>
      </c>
      <c r="B14674" s="2">
        <v>43952</v>
      </c>
      <c r="C14674" s="5" t="str">
        <f t="shared" si="458"/>
        <v>Apr</v>
      </c>
      <c r="D14674" s="5" t="str">
        <f t="shared" si="459"/>
        <v>3</v>
      </c>
      <c r="E14674" t="s">
        <v>16</v>
      </c>
      <c r="F14674" s="3" t="s">
        <v>12</v>
      </c>
      <c r="G14674">
        <v>4</v>
      </c>
      <c r="H14674">
        <v>197</v>
      </c>
      <c r="I14674">
        <v>17</v>
      </c>
      <c r="J14674">
        <v>1</v>
      </c>
      <c r="K14674" s="3">
        <v>375.42192381620401</v>
      </c>
      <c r="L14674" s="3">
        <v>268.15851701157402</v>
      </c>
      <c r="M14674" s="7">
        <f>Sales_Table[[#This Row],[Order qty]]*Sales_Table[[#This Row],[unit price]]</f>
        <v>375.42192381620401</v>
      </c>
      <c r="N14674" s="8">
        <f>Sales_Table[[#This Row],[Revenue]]-Sales_Table[[#This Row],[unit cost]]</f>
        <v>107.26340680462999</v>
      </c>
    </row>
    <row r="14675" spans="1:14" ht="14.25" customHeight="1">
      <c r="A14675" t="s">
        <v>14688</v>
      </c>
      <c r="B14675" s="2">
        <v>43949</v>
      </c>
      <c r="C14675" s="5" t="str">
        <f t="shared" si="458"/>
        <v>Mar</v>
      </c>
      <c r="D14675" s="5" t="str">
        <f t="shared" si="459"/>
        <v>3</v>
      </c>
      <c r="E14675" t="s">
        <v>14</v>
      </c>
      <c r="F14675" s="3" t="s">
        <v>12</v>
      </c>
      <c r="G14675">
        <v>2</v>
      </c>
      <c r="H14675">
        <v>191</v>
      </c>
      <c r="I14675">
        <v>43</v>
      </c>
      <c r="J14675">
        <v>1</v>
      </c>
      <c r="K14675" s="3">
        <v>378.82113683223702</v>
      </c>
      <c r="L14675" s="3">
        <v>270.58652630874099</v>
      </c>
      <c r="M14675" s="7">
        <f>Sales_Table[[#This Row],[Order qty]]*Sales_Table[[#This Row],[unit price]]</f>
        <v>378.82113683223702</v>
      </c>
      <c r="N14675" s="8">
        <f>Sales_Table[[#This Row],[Revenue]]-Sales_Table[[#This Row],[unit cost]]</f>
        <v>108.23461052349603</v>
      </c>
    </row>
    <row r="14676" spans="1:14" ht="14.25" customHeight="1">
      <c r="A14676" t="s">
        <v>14689</v>
      </c>
      <c r="B14676" s="2">
        <v>43914</v>
      </c>
      <c r="C14676" s="5" t="str">
        <f t="shared" si="458"/>
        <v>Mar</v>
      </c>
      <c r="D14676" s="5" t="str">
        <f t="shared" si="459"/>
        <v>2</v>
      </c>
      <c r="E14676" t="s">
        <v>20</v>
      </c>
      <c r="F14676" s="3" t="s">
        <v>12</v>
      </c>
      <c r="G14676">
        <v>16</v>
      </c>
      <c r="H14676">
        <v>166</v>
      </c>
      <c r="I14676">
        <v>35</v>
      </c>
      <c r="J14676">
        <v>2</v>
      </c>
      <c r="K14676" s="3">
        <v>445.65102463960602</v>
      </c>
      <c r="L14676" s="3">
        <v>318.32216045686198</v>
      </c>
      <c r="M14676" s="7">
        <f>Sales_Table[[#This Row],[Order qty]]*Sales_Table[[#This Row],[unit price]]</f>
        <v>891.30204927921204</v>
      </c>
      <c r="N14676" s="8">
        <f>Sales_Table[[#This Row],[Revenue]]-Sales_Table[[#This Row],[unit cost]]</f>
        <v>572.97988882235006</v>
      </c>
    </row>
    <row r="14677" spans="1:14" ht="14.25" customHeight="1">
      <c r="A14677" t="s">
        <v>14690</v>
      </c>
      <c r="B14677" s="2">
        <v>43914</v>
      </c>
      <c r="C14677" s="5" t="str">
        <f t="shared" si="458"/>
        <v>Feb</v>
      </c>
      <c r="D14677" s="5" t="str">
        <f t="shared" si="459"/>
        <v>4</v>
      </c>
      <c r="E14677" t="s">
        <v>11</v>
      </c>
      <c r="F14677" s="3" t="s">
        <v>12</v>
      </c>
      <c r="G14677">
        <v>15</v>
      </c>
      <c r="H14677">
        <v>164</v>
      </c>
      <c r="I14677">
        <v>13</v>
      </c>
      <c r="J14677">
        <v>1</v>
      </c>
      <c r="K14677" s="3">
        <v>233.26628065109301</v>
      </c>
      <c r="L14677" s="3">
        <v>166.61877189363801</v>
      </c>
      <c r="M14677" s="7">
        <f>Sales_Table[[#This Row],[Order qty]]*Sales_Table[[#This Row],[unit price]]</f>
        <v>233.26628065109301</v>
      </c>
      <c r="N14677" s="8">
        <f>Sales_Table[[#This Row],[Revenue]]-Sales_Table[[#This Row],[unit cost]]</f>
        <v>66.647508757455</v>
      </c>
    </row>
    <row r="14678" spans="1:14" ht="14.25" customHeight="1">
      <c r="A14678" t="s">
        <v>14691</v>
      </c>
      <c r="B14678" s="2">
        <v>43875</v>
      </c>
      <c r="C14678" s="5" t="str">
        <f t="shared" si="458"/>
        <v>Apr</v>
      </c>
      <c r="D14678" s="5" t="str">
        <f t="shared" si="459"/>
        <v>3</v>
      </c>
      <c r="E14678" t="s">
        <v>11</v>
      </c>
      <c r="F14678" s="3" t="s">
        <v>12</v>
      </c>
      <c r="G14678">
        <v>20</v>
      </c>
      <c r="H14678">
        <v>280</v>
      </c>
      <c r="I14678">
        <v>11</v>
      </c>
      <c r="J14678">
        <v>1</v>
      </c>
      <c r="K14678" s="3">
        <v>248.54325431585301</v>
      </c>
      <c r="L14678" s="3">
        <v>177.530895939895</v>
      </c>
      <c r="M14678" s="7">
        <f>Sales_Table[[#This Row],[Order qty]]*Sales_Table[[#This Row],[unit price]]</f>
        <v>248.54325431585301</v>
      </c>
      <c r="N14678" s="8">
        <f>Sales_Table[[#This Row],[Revenue]]-Sales_Table[[#This Row],[unit cost]]</f>
        <v>71.012358375958001</v>
      </c>
    </row>
    <row r="14679" spans="1:14" ht="14.25" customHeight="1">
      <c r="A14679" t="s">
        <v>14692</v>
      </c>
      <c r="B14679" s="2">
        <v>43945</v>
      </c>
      <c r="C14679" s="5" t="str">
        <f t="shared" si="458"/>
        <v>Mar</v>
      </c>
      <c r="D14679" s="5" t="str">
        <f t="shared" si="459"/>
        <v>2</v>
      </c>
      <c r="E14679" t="s">
        <v>14</v>
      </c>
      <c r="F14679" s="3" t="s">
        <v>12</v>
      </c>
      <c r="G14679">
        <v>1</v>
      </c>
      <c r="H14679">
        <v>314</v>
      </c>
      <c r="I14679">
        <v>28</v>
      </c>
      <c r="J14679">
        <v>5</v>
      </c>
      <c r="K14679" s="3">
        <v>534.03160822391499</v>
      </c>
      <c r="L14679" s="3">
        <v>381.45114873136799</v>
      </c>
      <c r="M14679" s="7">
        <f>Sales_Table[[#This Row],[Order qty]]*Sales_Table[[#This Row],[unit price]]</f>
        <v>2670.158041119575</v>
      </c>
      <c r="N14679" s="8">
        <f>Sales_Table[[#This Row],[Revenue]]-Sales_Table[[#This Row],[unit cost]]</f>
        <v>2288.7068923882071</v>
      </c>
    </row>
    <row r="14680" spans="1:14" ht="14.25" customHeight="1">
      <c r="A14680" t="s">
        <v>14693</v>
      </c>
      <c r="B14680" s="2">
        <v>43906</v>
      </c>
      <c r="C14680" s="5" t="str">
        <f t="shared" si="458"/>
        <v>Feb</v>
      </c>
      <c r="D14680" s="5" t="str">
        <f t="shared" si="459"/>
        <v>3</v>
      </c>
      <c r="E14680" t="s">
        <v>11</v>
      </c>
      <c r="F14680" s="3" t="s">
        <v>12</v>
      </c>
      <c r="G14680">
        <v>22</v>
      </c>
      <c r="H14680">
        <v>233</v>
      </c>
      <c r="I14680">
        <v>3</v>
      </c>
      <c r="J14680">
        <v>3</v>
      </c>
      <c r="K14680" s="3">
        <v>280.54622179269802</v>
      </c>
      <c r="L14680" s="3">
        <v>200.39015842335601</v>
      </c>
      <c r="M14680" s="7">
        <f>Sales_Table[[#This Row],[Order qty]]*Sales_Table[[#This Row],[unit price]]</f>
        <v>841.63866537809406</v>
      </c>
      <c r="N14680" s="8">
        <f>Sales_Table[[#This Row],[Revenue]]-Sales_Table[[#This Row],[unit cost]]</f>
        <v>641.2485069547381</v>
      </c>
    </row>
    <row r="14681" spans="1:14" ht="14.25" customHeight="1">
      <c r="A14681" t="s">
        <v>14694</v>
      </c>
      <c r="B14681" s="2">
        <v>43876</v>
      </c>
      <c r="C14681" s="5" t="str">
        <f t="shared" si="458"/>
        <v>Mar</v>
      </c>
      <c r="D14681" s="5" t="str">
        <f t="shared" si="459"/>
        <v>1</v>
      </c>
      <c r="E14681" t="s">
        <v>14</v>
      </c>
      <c r="F14681" s="3" t="s">
        <v>12</v>
      </c>
      <c r="G14681">
        <v>26</v>
      </c>
      <c r="H14681">
        <v>209</v>
      </c>
      <c r="I14681">
        <v>26</v>
      </c>
      <c r="J14681">
        <v>5</v>
      </c>
      <c r="K14681" s="3">
        <v>453.25085520744301</v>
      </c>
      <c r="L14681" s="3">
        <v>323.75061086245898</v>
      </c>
      <c r="M14681" s="7">
        <f>Sales_Table[[#This Row],[Order qty]]*Sales_Table[[#This Row],[unit price]]</f>
        <v>2266.2542760372153</v>
      </c>
      <c r="N14681" s="8">
        <f>Sales_Table[[#This Row],[Revenue]]-Sales_Table[[#This Row],[unit cost]]</f>
        <v>1942.5036651747564</v>
      </c>
    </row>
    <row r="14682" spans="1:14" ht="14.25" customHeight="1">
      <c r="A14682" t="s">
        <v>14695</v>
      </c>
      <c r="B14682" s="2">
        <v>43901</v>
      </c>
      <c r="C14682" s="5" t="str">
        <f t="shared" si="458"/>
        <v>Jan</v>
      </c>
      <c r="D14682" s="5" t="str">
        <f t="shared" si="459"/>
        <v>3</v>
      </c>
      <c r="E14682" t="s">
        <v>14</v>
      </c>
      <c r="F14682" s="3" t="s">
        <v>12</v>
      </c>
      <c r="G14682">
        <v>7</v>
      </c>
      <c r="H14682">
        <v>233</v>
      </c>
      <c r="I14682">
        <v>4</v>
      </c>
      <c r="J14682">
        <v>10</v>
      </c>
      <c r="K14682" s="3">
        <v>539.82903259992599</v>
      </c>
      <c r="L14682" s="3">
        <v>385.59216614280399</v>
      </c>
      <c r="M14682" s="7">
        <f>Sales_Table[[#This Row],[Order qty]]*Sales_Table[[#This Row],[unit price]]</f>
        <v>5398.2903259992599</v>
      </c>
      <c r="N14682" s="8">
        <f>Sales_Table[[#This Row],[Revenue]]-Sales_Table[[#This Row],[unit cost]]</f>
        <v>5012.6981598564562</v>
      </c>
    </row>
    <row r="14683" spans="1:14" ht="14.25" customHeight="1">
      <c r="A14683" t="s">
        <v>14696</v>
      </c>
      <c r="B14683" s="2">
        <v>43860</v>
      </c>
      <c r="C14683" s="5" t="str">
        <f t="shared" si="458"/>
        <v>Mar</v>
      </c>
      <c r="D14683" s="5" t="str">
        <f t="shared" si="459"/>
        <v>2</v>
      </c>
      <c r="E14683" t="s">
        <v>20</v>
      </c>
      <c r="F14683" s="3" t="s">
        <v>12</v>
      </c>
      <c r="G14683">
        <v>8</v>
      </c>
      <c r="H14683">
        <v>280</v>
      </c>
      <c r="I14683">
        <v>17</v>
      </c>
      <c r="J14683">
        <v>9</v>
      </c>
      <c r="K14683" s="3">
        <v>438.70576751232102</v>
      </c>
      <c r="L14683" s="3">
        <v>313.36126250880102</v>
      </c>
      <c r="M14683" s="7">
        <f>Sales_Table[[#This Row],[Order qty]]*Sales_Table[[#This Row],[unit price]]</f>
        <v>3948.3519076108892</v>
      </c>
      <c r="N14683" s="8">
        <f>Sales_Table[[#This Row],[Revenue]]-Sales_Table[[#This Row],[unit cost]]</f>
        <v>3634.9906451020879</v>
      </c>
    </row>
    <row r="14684" spans="1:14" ht="14.25" customHeight="1">
      <c r="A14684" t="s">
        <v>14697</v>
      </c>
      <c r="B14684" s="2">
        <v>43912</v>
      </c>
      <c r="C14684" s="5" t="str">
        <f t="shared" si="458"/>
        <v>Feb</v>
      </c>
      <c r="D14684" s="5" t="str">
        <f t="shared" si="459"/>
        <v>1</v>
      </c>
      <c r="E14684" t="s">
        <v>20</v>
      </c>
      <c r="F14684" s="3" t="s">
        <v>12</v>
      </c>
      <c r="G14684">
        <v>26</v>
      </c>
      <c r="H14684">
        <v>219</v>
      </c>
      <c r="I14684">
        <v>4</v>
      </c>
      <c r="J14684">
        <v>1</v>
      </c>
      <c r="K14684" s="3">
        <v>360.17926150560402</v>
      </c>
      <c r="L14684" s="3">
        <v>257.27090107543103</v>
      </c>
      <c r="M14684" s="7">
        <f>Sales_Table[[#This Row],[Order qty]]*Sales_Table[[#This Row],[unit price]]</f>
        <v>360.17926150560402</v>
      </c>
      <c r="N14684" s="8">
        <f>Sales_Table[[#This Row],[Revenue]]-Sales_Table[[#This Row],[unit cost]]</f>
        <v>102.90836043017299</v>
      </c>
    </row>
    <row r="14685" spans="1:14" ht="14.25" customHeight="1">
      <c r="A14685" t="s">
        <v>14698</v>
      </c>
      <c r="B14685" s="2">
        <v>43881</v>
      </c>
      <c r="C14685" s="5" t="str">
        <f t="shared" si="458"/>
        <v>Jan</v>
      </c>
      <c r="D14685" s="5" t="str">
        <f t="shared" si="459"/>
        <v>4</v>
      </c>
      <c r="E14685" t="s">
        <v>20</v>
      </c>
      <c r="F14685" s="3" t="s">
        <v>12</v>
      </c>
      <c r="G14685">
        <v>21</v>
      </c>
      <c r="H14685">
        <v>327</v>
      </c>
      <c r="I14685">
        <v>33</v>
      </c>
      <c r="J14685">
        <v>3</v>
      </c>
      <c r="K14685" s="3">
        <v>457.63518333435098</v>
      </c>
      <c r="L14685" s="3">
        <v>326.88227381025001</v>
      </c>
      <c r="M14685" s="7">
        <f>Sales_Table[[#This Row],[Order qty]]*Sales_Table[[#This Row],[unit price]]</f>
        <v>1372.9055500030529</v>
      </c>
      <c r="N14685" s="8">
        <f>Sales_Table[[#This Row],[Revenue]]-Sales_Table[[#This Row],[unit cost]]</f>
        <v>1046.0232761928028</v>
      </c>
    </row>
    <row r="14686" spans="1:14" ht="14.25" customHeight="1">
      <c r="A14686" t="s">
        <v>14699</v>
      </c>
      <c r="B14686" s="2">
        <v>43861</v>
      </c>
      <c r="C14686" s="5" t="str">
        <f t="shared" si="458"/>
        <v>Apr</v>
      </c>
      <c r="D14686" s="5" t="str">
        <f t="shared" si="459"/>
        <v>4</v>
      </c>
      <c r="E14686" t="s">
        <v>16</v>
      </c>
      <c r="F14686" s="3" t="s">
        <v>12</v>
      </c>
      <c r="G14686">
        <v>17</v>
      </c>
      <c r="H14686">
        <v>113</v>
      </c>
      <c r="I14686">
        <v>9</v>
      </c>
      <c r="J14686">
        <v>2</v>
      </c>
      <c r="K14686" s="3">
        <v>423.07570642232901</v>
      </c>
      <c r="L14686" s="3">
        <v>302.19693315880602</v>
      </c>
      <c r="M14686" s="7">
        <f>Sales_Table[[#This Row],[Order qty]]*Sales_Table[[#This Row],[unit price]]</f>
        <v>846.15141284465801</v>
      </c>
      <c r="N14686" s="8">
        <f>Sales_Table[[#This Row],[Revenue]]-Sales_Table[[#This Row],[unit cost]]</f>
        <v>543.95447968585199</v>
      </c>
    </row>
    <row r="14687" spans="1:14" ht="14.25" customHeight="1">
      <c r="A14687" t="s">
        <v>14700</v>
      </c>
      <c r="B14687" s="2">
        <v>43945</v>
      </c>
      <c r="C14687" s="5" t="str">
        <f t="shared" si="458"/>
        <v>Apr</v>
      </c>
      <c r="D14687" s="5" t="str">
        <f t="shared" si="459"/>
        <v>1</v>
      </c>
      <c r="E14687" t="s">
        <v>11</v>
      </c>
      <c r="F14687" s="3" t="s">
        <v>12</v>
      </c>
      <c r="G14687">
        <v>6</v>
      </c>
      <c r="H14687">
        <v>31</v>
      </c>
      <c r="I14687">
        <v>31</v>
      </c>
      <c r="J14687">
        <v>3</v>
      </c>
      <c r="K14687" s="3">
        <v>223.01677143573801</v>
      </c>
      <c r="L14687" s="3">
        <v>159.29769388266999</v>
      </c>
      <c r="M14687" s="7">
        <f>Sales_Table[[#This Row],[Order qty]]*Sales_Table[[#This Row],[unit price]]</f>
        <v>669.05031430721397</v>
      </c>
      <c r="N14687" s="8">
        <f>Sales_Table[[#This Row],[Revenue]]-Sales_Table[[#This Row],[unit cost]]</f>
        <v>509.75262042454398</v>
      </c>
    </row>
    <row r="14688" spans="1:14" ht="14.25" customHeight="1">
      <c r="A14688" t="s">
        <v>14701</v>
      </c>
      <c r="B14688" s="2">
        <v>43951</v>
      </c>
      <c r="C14688" s="5" t="str">
        <f t="shared" si="458"/>
        <v>Jan</v>
      </c>
      <c r="D14688" s="5" t="str">
        <f t="shared" si="459"/>
        <v>5</v>
      </c>
      <c r="E14688" t="s">
        <v>16</v>
      </c>
      <c r="F14688" s="3" t="s">
        <v>12</v>
      </c>
      <c r="G14688">
        <v>9</v>
      </c>
      <c r="H14688">
        <v>316</v>
      </c>
      <c r="I14688">
        <v>26</v>
      </c>
      <c r="J14688">
        <v>6</v>
      </c>
      <c r="K14688" s="3">
        <v>325.34317356347998</v>
      </c>
      <c r="L14688" s="3">
        <v>232.38798111677201</v>
      </c>
      <c r="M14688" s="7">
        <f>Sales_Table[[#This Row],[Order qty]]*Sales_Table[[#This Row],[unit price]]</f>
        <v>1952.05904138088</v>
      </c>
      <c r="N14688" s="8">
        <f>Sales_Table[[#This Row],[Revenue]]-Sales_Table[[#This Row],[unit cost]]</f>
        <v>1719.6710602641081</v>
      </c>
    </row>
    <row r="14689" spans="1:14" ht="14.25" customHeight="1">
      <c r="A14689" t="s">
        <v>14702</v>
      </c>
      <c r="B14689" s="2">
        <v>43837</v>
      </c>
      <c r="C14689" s="5" t="str">
        <f t="shared" si="458"/>
        <v>May</v>
      </c>
      <c r="D14689" s="5" t="str">
        <f t="shared" si="459"/>
        <v>4</v>
      </c>
      <c r="E14689" t="s">
        <v>16</v>
      </c>
      <c r="F14689" s="3" t="s">
        <v>12</v>
      </c>
      <c r="G14689">
        <v>19</v>
      </c>
      <c r="H14689">
        <v>238</v>
      </c>
      <c r="I14689">
        <v>18</v>
      </c>
      <c r="J14689">
        <v>4</v>
      </c>
      <c r="K14689" s="3">
        <v>228.102675676346</v>
      </c>
      <c r="L14689" s="3">
        <v>162.93048262596099</v>
      </c>
      <c r="M14689" s="7">
        <f>Sales_Table[[#This Row],[Order qty]]*Sales_Table[[#This Row],[unit price]]</f>
        <v>912.41070270538398</v>
      </c>
      <c r="N14689" s="8">
        <f>Sales_Table[[#This Row],[Revenue]]-Sales_Table[[#This Row],[unit cost]]</f>
        <v>749.48022007942302</v>
      </c>
    </row>
    <row r="14690" spans="1:14" ht="14.25" customHeight="1">
      <c r="A14690" t="s">
        <v>14703</v>
      </c>
      <c r="B14690" s="2">
        <v>43960</v>
      </c>
      <c r="C14690" s="5" t="str">
        <f t="shared" si="458"/>
        <v>Apr</v>
      </c>
      <c r="D14690" s="5" t="str">
        <f t="shared" si="459"/>
        <v>3</v>
      </c>
      <c r="E14690" t="s">
        <v>14</v>
      </c>
      <c r="F14690" s="3" t="s">
        <v>12</v>
      </c>
      <c r="G14690">
        <v>26</v>
      </c>
      <c r="H14690">
        <v>232</v>
      </c>
      <c r="I14690">
        <v>8</v>
      </c>
      <c r="J14690">
        <v>10</v>
      </c>
      <c r="K14690" s="3">
        <v>235.045543849468</v>
      </c>
      <c r="L14690" s="3">
        <v>167.889674178192</v>
      </c>
      <c r="M14690" s="7">
        <f>Sales_Table[[#This Row],[Order qty]]*Sales_Table[[#This Row],[unit price]]</f>
        <v>2350.45543849468</v>
      </c>
      <c r="N14690" s="8">
        <f>Sales_Table[[#This Row],[Revenue]]-Sales_Table[[#This Row],[unit cost]]</f>
        <v>2182.5657643164882</v>
      </c>
    </row>
    <row r="14691" spans="1:14" ht="14.25" customHeight="1">
      <c r="A14691" t="s">
        <v>14704</v>
      </c>
      <c r="B14691" s="2">
        <v>43940</v>
      </c>
      <c r="C14691" s="5" t="str">
        <f t="shared" si="458"/>
        <v>Mar</v>
      </c>
      <c r="D14691" s="5" t="str">
        <f t="shared" si="459"/>
        <v>5</v>
      </c>
      <c r="E14691" t="s">
        <v>20</v>
      </c>
      <c r="F14691" s="3" t="s">
        <v>12</v>
      </c>
      <c r="G14691">
        <v>20</v>
      </c>
      <c r="H14691">
        <v>213</v>
      </c>
      <c r="I14691">
        <v>47</v>
      </c>
      <c r="J14691">
        <v>8</v>
      </c>
      <c r="K14691" s="3">
        <v>536.24031579494499</v>
      </c>
      <c r="L14691" s="3">
        <v>383.02879699638902</v>
      </c>
      <c r="M14691" s="7">
        <f>Sales_Table[[#This Row],[Order qty]]*Sales_Table[[#This Row],[unit price]]</f>
        <v>4289.9225263595599</v>
      </c>
      <c r="N14691" s="8">
        <f>Sales_Table[[#This Row],[Revenue]]-Sales_Table[[#This Row],[unit cost]]</f>
        <v>3906.8937293631707</v>
      </c>
    </row>
    <row r="14692" spans="1:14" ht="14.25" customHeight="1">
      <c r="A14692" t="s">
        <v>14705</v>
      </c>
      <c r="B14692" s="2">
        <v>43895</v>
      </c>
      <c r="C14692" s="5" t="str">
        <f t="shared" si="458"/>
        <v>May</v>
      </c>
      <c r="D14692" s="5" t="str">
        <f t="shared" si="459"/>
        <v>5</v>
      </c>
      <c r="E14692" t="s">
        <v>16</v>
      </c>
      <c r="F14692" s="3" t="s">
        <v>12</v>
      </c>
      <c r="G14692">
        <v>24</v>
      </c>
      <c r="H14692">
        <v>82</v>
      </c>
      <c r="I14692">
        <v>4</v>
      </c>
      <c r="J14692">
        <v>1</v>
      </c>
      <c r="K14692" s="3">
        <v>263.52337056398397</v>
      </c>
      <c r="L14692" s="3">
        <v>188.230978974274</v>
      </c>
      <c r="M14692" s="7">
        <f>Sales_Table[[#This Row],[Order qty]]*Sales_Table[[#This Row],[unit price]]</f>
        <v>263.52337056398397</v>
      </c>
      <c r="N14692" s="8">
        <f>Sales_Table[[#This Row],[Revenue]]-Sales_Table[[#This Row],[unit cost]]</f>
        <v>75.292391589709979</v>
      </c>
    </row>
    <row r="14693" spans="1:14" ht="14.25" customHeight="1">
      <c r="A14693" t="s">
        <v>14706</v>
      </c>
      <c r="B14693" s="2">
        <v>43952</v>
      </c>
      <c r="C14693" s="5" t="str">
        <f t="shared" si="458"/>
        <v>May</v>
      </c>
      <c r="D14693" s="5" t="str">
        <f t="shared" si="459"/>
        <v>5</v>
      </c>
      <c r="E14693" t="s">
        <v>20</v>
      </c>
      <c r="F14693" s="3" t="s">
        <v>12</v>
      </c>
      <c r="G14693">
        <v>19</v>
      </c>
      <c r="H14693">
        <v>102</v>
      </c>
      <c r="I14693">
        <v>26</v>
      </c>
      <c r="J14693">
        <v>6</v>
      </c>
      <c r="K14693" s="3">
        <v>410.25959444045998</v>
      </c>
      <c r="L14693" s="3">
        <v>293.04256745747199</v>
      </c>
      <c r="M14693" s="7">
        <f>Sales_Table[[#This Row],[Order qty]]*Sales_Table[[#This Row],[unit price]]</f>
        <v>2461.5575666427599</v>
      </c>
      <c r="N14693" s="8">
        <f>Sales_Table[[#This Row],[Revenue]]-Sales_Table[[#This Row],[unit cost]]</f>
        <v>2168.5149991852877</v>
      </c>
    </row>
    <row r="14694" spans="1:14" ht="14.25" customHeight="1">
      <c r="A14694" t="s">
        <v>14707</v>
      </c>
      <c r="B14694" s="2">
        <v>43965</v>
      </c>
      <c r="C14694" s="5" t="str">
        <f t="shared" si="458"/>
        <v>May</v>
      </c>
      <c r="D14694" s="5" t="str">
        <f t="shared" si="459"/>
        <v>5</v>
      </c>
      <c r="E14694" t="s">
        <v>14</v>
      </c>
      <c r="F14694" s="3" t="s">
        <v>12</v>
      </c>
      <c r="G14694">
        <v>7</v>
      </c>
      <c r="H14694">
        <v>316</v>
      </c>
      <c r="I14694">
        <v>30</v>
      </c>
      <c r="J14694">
        <v>5</v>
      </c>
      <c r="K14694" s="3">
        <v>324.73225826024998</v>
      </c>
      <c r="L14694" s="3">
        <v>231.95161304303599</v>
      </c>
      <c r="M14694" s="7">
        <f>Sales_Table[[#This Row],[Order qty]]*Sales_Table[[#This Row],[unit price]]</f>
        <v>1623.66129130125</v>
      </c>
      <c r="N14694" s="8">
        <f>Sales_Table[[#This Row],[Revenue]]-Sales_Table[[#This Row],[unit cost]]</f>
        <v>1391.7096782582139</v>
      </c>
    </row>
    <row r="14695" spans="1:14" ht="14.25" customHeight="1">
      <c r="A14695" t="s">
        <v>14708</v>
      </c>
      <c r="B14695" s="2">
        <v>43976</v>
      </c>
      <c r="C14695" s="5" t="str">
        <f t="shared" si="458"/>
        <v>May</v>
      </c>
      <c r="D14695" s="5" t="str">
        <f t="shared" si="459"/>
        <v>5</v>
      </c>
      <c r="E14695" t="s">
        <v>11</v>
      </c>
      <c r="F14695" s="3" t="s">
        <v>12</v>
      </c>
      <c r="G14695">
        <v>17</v>
      </c>
      <c r="H14695">
        <v>296</v>
      </c>
      <c r="I14695">
        <v>35</v>
      </c>
      <c r="J14695">
        <v>8</v>
      </c>
      <c r="K14695" s="3">
        <v>487.95776045322401</v>
      </c>
      <c r="L14695" s="3">
        <v>348.541257466589</v>
      </c>
      <c r="M14695" s="7">
        <f>Sales_Table[[#This Row],[Order qty]]*Sales_Table[[#This Row],[unit price]]</f>
        <v>3903.6620836257921</v>
      </c>
      <c r="N14695" s="8">
        <f>Sales_Table[[#This Row],[Revenue]]-Sales_Table[[#This Row],[unit cost]]</f>
        <v>3555.1208261592033</v>
      </c>
    </row>
    <row r="14696" spans="1:14" ht="14.25" customHeight="1">
      <c r="A14696" t="s">
        <v>14709</v>
      </c>
      <c r="B14696" s="2">
        <v>43971</v>
      </c>
      <c r="C14696" s="5" t="str">
        <f t="shared" si="458"/>
        <v>May</v>
      </c>
      <c r="D14696" s="5" t="str">
        <f t="shared" si="459"/>
        <v>5</v>
      </c>
      <c r="E14696" t="s">
        <v>14</v>
      </c>
      <c r="F14696" s="3" t="s">
        <v>12</v>
      </c>
      <c r="G14696">
        <v>16</v>
      </c>
      <c r="H14696">
        <v>24</v>
      </c>
      <c r="I14696">
        <v>23</v>
      </c>
      <c r="J14696">
        <v>10</v>
      </c>
      <c r="K14696" s="3">
        <v>372.288272917271</v>
      </c>
      <c r="L14696" s="3">
        <v>265.920194940908</v>
      </c>
      <c r="M14696" s="7">
        <f>Sales_Table[[#This Row],[Order qty]]*Sales_Table[[#This Row],[unit price]]</f>
        <v>3722.8827291727102</v>
      </c>
      <c r="N14696" s="8">
        <f>Sales_Table[[#This Row],[Revenue]]-Sales_Table[[#This Row],[unit cost]]</f>
        <v>3456.9625342318022</v>
      </c>
    </row>
    <row r="14697" spans="1:14" ht="14.25" customHeight="1">
      <c r="A14697" t="s">
        <v>14710</v>
      </c>
      <c r="B14697" s="2">
        <v>43970</v>
      </c>
      <c r="C14697" s="5" t="str">
        <f t="shared" si="458"/>
        <v>May</v>
      </c>
      <c r="D14697" s="5" t="str">
        <f t="shared" si="459"/>
        <v>1</v>
      </c>
      <c r="E14697" t="s">
        <v>11</v>
      </c>
      <c r="F14697" s="3" t="s">
        <v>12</v>
      </c>
      <c r="G14697">
        <v>19</v>
      </c>
      <c r="H14697">
        <v>158</v>
      </c>
      <c r="I14697">
        <v>26</v>
      </c>
      <c r="J14697">
        <v>7</v>
      </c>
      <c r="K14697" s="3">
        <v>317.46317839622498</v>
      </c>
      <c r="L14697" s="3">
        <v>226.759413140161</v>
      </c>
      <c r="M14697" s="7">
        <f>Sales_Table[[#This Row],[Order qty]]*Sales_Table[[#This Row],[unit price]]</f>
        <v>2222.2422487735748</v>
      </c>
      <c r="N14697" s="8">
        <f>Sales_Table[[#This Row],[Revenue]]-Sales_Table[[#This Row],[unit cost]]</f>
        <v>1995.4828356334137</v>
      </c>
    </row>
    <row r="14698" spans="1:14" ht="14.25" customHeight="1">
      <c r="A14698" t="s">
        <v>14711</v>
      </c>
      <c r="B14698" s="2">
        <v>43968</v>
      </c>
      <c r="C14698" s="5" t="str">
        <f t="shared" si="458"/>
        <v>Jan</v>
      </c>
      <c r="D14698" s="5" t="str">
        <f t="shared" si="459"/>
        <v>4</v>
      </c>
      <c r="E14698" t="s">
        <v>16</v>
      </c>
      <c r="F14698" s="3" t="s">
        <v>12</v>
      </c>
      <c r="G14698">
        <v>25</v>
      </c>
      <c r="H14698">
        <v>219</v>
      </c>
      <c r="I14698">
        <v>11</v>
      </c>
      <c r="J14698">
        <v>3</v>
      </c>
      <c r="K14698" s="3">
        <v>528.87663334608101</v>
      </c>
      <c r="L14698" s="3">
        <v>377.76902381862902</v>
      </c>
      <c r="M14698" s="7">
        <f>Sales_Table[[#This Row],[Order qty]]*Sales_Table[[#This Row],[unit price]]</f>
        <v>1586.629900038243</v>
      </c>
      <c r="N14698" s="8">
        <f>Sales_Table[[#This Row],[Revenue]]-Sales_Table[[#This Row],[unit cost]]</f>
        <v>1208.8608762196141</v>
      </c>
    </row>
    <row r="14699" spans="1:14" ht="14.25" customHeight="1">
      <c r="A14699" t="s">
        <v>14712</v>
      </c>
      <c r="B14699" s="2">
        <v>43832</v>
      </c>
      <c r="C14699" s="5" t="str">
        <f t="shared" si="458"/>
        <v>Apr</v>
      </c>
      <c r="D14699" s="5" t="str">
        <f t="shared" si="459"/>
        <v>5</v>
      </c>
      <c r="E14699" t="s">
        <v>11</v>
      </c>
      <c r="F14699" s="3" t="s">
        <v>12</v>
      </c>
      <c r="G14699">
        <v>11</v>
      </c>
      <c r="H14699">
        <v>97</v>
      </c>
      <c r="I14699">
        <v>20</v>
      </c>
      <c r="J14699">
        <v>7</v>
      </c>
      <c r="K14699" s="3">
        <v>223.509254336357</v>
      </c>
      <c r="L14699" s="3">
        <v>159.64946738311201</v>
      </c>
      <c r="M14699" s="7">
        <f>Sales_Table[[#This Row],[Order qty]]*Sales_Table[[#This Row],[unit price]]</f>
        <v>1564.5647803544989</v>
      </c>
      <c r="N14699" s="8">
        <f>Sales_Table[[#This Row],[Revenue]]-Sales_Table[[#This Row],[unit cost]]</f>
        <v>1404.9153129713868</v>
      </c>
    </row>
    <row r="14700" spans="1:14" ht="14.25" customHeight="1">
      <c r="A14700" t="s">
        <v>14713</v>
      </c>
      <c r="B14700" s="2">
        <v>43939</v>
      </c>
      <c r="C14700" s="5" t="str">
        <f t="shared" si="458"/>
        <v>May</v>
      </c>
      <c r="D14700" s="5" t="str">
        <f t="shared" si="459"/>
        <v>4</v>
      </c>
      <c r="E14700" t="s">
        <v>20</v>
      </c>
      <c r="F14700" s="3" t="s">
        <v>12</v>
      </c>
      <c r="G14700">
        <v>25</v>
      </c>
      <c r="H14700">
        <v>349</v>
      </c>
      <c r="I14700">
        <v>19</v>
      </c>
      <c r="J14700">
        <v>10</v>
      </c>
      <c r="K14700" s="3">
        <v>246.929933845997</v>
      </c>
      <c r="L14700" s="3">
        <v>176.37852417571199</v>
      </c>
      <c r="M14700" s="7">
        <f>Sales_Table[[#This Row],[Order qty]]*Sales_Table[[#This Row],[unit price]]</f>
        <v>2469.2993384599699</v>
      </c>
      <c r="N14700" s="8">
        <f>Sales_Table[[#This Row],[Revenue]]-Sales_Table[[#This Row],[unit cost]]</f>
        <v>2292.9208142842581</v>
      </c>
    </row>
    <row r="14701" spans="1:14" ht="14.25" customHeight="1">
      <c r="A14701" t="s">
        <v>14714</v>
      </c>
      <c r="B14701" s="2">
        <v>43977</v>
      </c>
      <c r="C14701" s="5" t="str">
        <f t="shared" si="458"/>
        <v>Apr</v>
      </c>
      <c r="D14701" s="5" t="str">
        <f t="shared" si="459"/>
        <v>3</v>
      </c>
      <c r="E14701" t="s">
        <v>20</v>
      </c>
      <c r="F14701" s="3" t="s">
        <v>12</v>
      </c>
      <c r="G14701">
        <v>4</v>
      </c>
      <c r="H14701">
        <v>89</v>
      </c>
      <c r="I14701">
        <v>14</v>
      </c>
      <c r="J14701">
        <v>4</v>
      </c>
      <c r="K14701" s="3">
        <v>568.89976787567105</v>
      </c>
      <c r="L14701" s="3">
        <v>406.35697705405101</v>
      </c>
      <c r="M14701" s="7">
        <f>Sales_Table[[#This Row],[Order qty]]*Sales_Table[[#This Row],[unit price]]</f>
        <v>2275.5990715026842</v>
      </c>
      <c r="N14701" s="8">
        <f>Sales_Table[[#This Row],[Revenue]]-Sales_Table[[#This Row],[unit cost]]</f>
        <v>1869.2420944486332</v>
      </c>
    </row>
    <row r="14702" spans="1:14" ht="14.25" customHeight="1">
      <c r="A14702" t="s">
        <v>14715</v>
      </c>
      <c r="B14702" s="2">
        <v>43951</v>
      </c>
      <c r="C14702" s="5" t="str">
        <f t="shared" si="458"/>
        <v>Mar</v>
      </c>
      <c r="D14702" s="5" t="str">
        <f t="shared" si="459"/>
        <v>5</v>
      </c>
      <c r="E14702" t="s">
        <v>20</v>
      </c>
      <c r="F14702" s="3" t="s">
        <v>12</v>
      </c>
      <c r="G14702">
        <v>17</v>
      </c>
      <c r="H14702">
        <v>366</v>
      </c>
      <c r="I14702">
        <v>35</v>
      </c>
      <c r="J14702">
        <v>8</v>
      </c>
      <c r="K14702" s="3">
        <v>273.732148110867</v>
      </c>
      <c r="L14702" s="3">
        <v>195.52296293633299</v>
      </c>
      <c r="M14702" s="7">
        <f>Sales_Table[[#This Row],[Order qty]]*Sales_Table[[#This Row],[unit price]]</f>
        <v>2189.857184886936</v>
      </c>
      <c r="N14702" s="8">
        <f>Sales_Table[[#This Row],[Revenue]]-Sales_Table[[#This Row],[unit cost]]</f>
        <v>1994.334221950603</v>
      </c>
    </row>
    <row r="14703" spans="1:14" ht="14.25" customHeight="1">
      <c r="A14703" t="s">
        <v>14716</v>
      </c>
      <c r="B14703" s="2">
        <v>43908</v>
      </c>
      <c r="C14703" s="5" t="str">
        <f t="shared" si="458"/>
        <v>May</v>
      </c>
      <c r="D14703" s="5" t="str">
        <f t="shared" si="459"/>
        <v>2</v>
      </c>
      <c r="E14703" t="s">
        <v>14</v>
      </c>
      <c r="F14703" s="3" t="s">
        <v>12</v>
      </c>
      <c r="G14703">
        <v>20</v>
      </c>
      <c r="H14703">
        <v>290</v>
      </c>
      <c r="I14703">
        <v>44</v>
      </c>
      <c r="J14703">
        <v>5</v>
      </c>
      <c r="K14703" s="3">
        <v>618.69686043262504</v>
      </c>
      <c r="L14703" s="3">
        <v>441.92632888044602</v>
      </c>
      <c r="M14703" s="7">
        <f>Sales_Table[[#This Row],[Order qty]]*Sales_Table[[#This Row],[unit price]]</f>
        <v>3093.484302163125</v>
      </c>
      <c r="N14703" s="8">
        <f>Sales_Table[[#This Row],[Revenue]]-Sales_Table[[#This Row],[unit cost]]</f>
        <v>2651.5579732826791</v>
      </c>
    </row>
    <row r="14704" spans="1:14" ht="14.25" customHeight="1">
      <c r="A14704" t="s">
        <v>14717</v>
      </c>
      <c r="B14704" s="2">
        <v>43976</v>
      </c>
      <c r="C14704" s="5" t="str">
        <f t="shared" si="458"/>
        <v>Feb</v>
      </c>
      <c r="D14704" s="5" t="str">
        <f t="shared" si="459"/>
        <v>2</v>
      </c>
      <c r="E14704" t="s">
        <v>14</v>
      </c>
      <c r="F14704" s="3" t="s">
        <v>12</v>
      </c>
      <c r="G14704">
        <v>21</v>
      </c>
      <c r="H14704">
        <v>162</v>
      </c>
      <c r="I14704">
        <v>4</v>
      </c>
      <c r="J14704">
        <v>9</v>
      </c>
      <c r="K14704" s="3">
        <v>297.35466438531898</v>
      </c>
      <c r="L14704" s="3">
        <v>212.396188846656</v>
      </c>
      <c r="M14704" s="7">
        <f>Sales_Table[[#This Row],[Order qty]]*Sales_Table[[#This Row],[unit price]]</f>
        <v>2676.1919794678706</v>
      </c>
      <c r="N14704" s="8">
        <f>Sales_Table[[#This Row],[Revenue]]-Sales_Table[[#This Row],[unit cost]]</f>
        <v>2463.7957906212146</v>
      </c>
    </row>
    <row r="14705" spans="1:14" ht="14.25" customHeight="1">
      <c r="A14705" t="s">
        <v>14718</v>
      </c>
      <c r="B14705" s="2">
        <v>43867</v>
      </c>
      <c r="C14705" s="5" t="str">
        <f t="shared" si="458"/>
        <v>Feb</v>
      </c>
      <c r="D14705" s="5" t="str">
        <f t="shared" si="459"/>
        <v>5</v>
      </c>
      <c r="E14705" t="s">
        <v>20</v>
      </c>
      <c r="F14705" s="3" t="s">
        <v>12</v>
      </c>
      <c r="G14705">
        <v>5</v>
      </c>
      <c r="H14705">
        <v>311</v>
      </c>
      <c r="I14705">
        <v>40</v>
      </c>
      <c r="J14705">
        <v>7</v>
      </c>
      <c r="K14705" s="3">
        <v>341.91292977333097</v>
      </c>
      <c r="L14705" s="3">
        <v>244.22352126666499</v>
      </c>
      <c r="M14705" s="7">
        <f>Sales_Table[[#This Row],[Order qty]]*Sales_Table[[#This Row],[unit price]]</f>
        <v>2393.3905084133166</v>
      </c>
      <c r="N14705" s="8">
        <f>Sales_Table[[#This Row],[Revenue]]-Sales_Table[[#This Row],[unit cost]]</f>
        <v>2149.1669871466515</v>
      </c>
    </row>
    <row r="14706" spans="1:14" ht="14.25" customHeight="1">
      <c r="A14706" t="s">
        <v>14719</v>
      </c>
      <c r="B14706" s="2">
        <v>43862</v>
      </c>
      <c r="C14706" s="5" t="str">
        <f t="shared" si="458"/>
        <v>May</v>
      </c>
      <c r="D14706" s="5" t="str">
        <f t="shared" si="459"/>
        <v>4</v>
      </c>
      <c r="E14706" t="s">
        <v>20</v>
      </c>
      <c r="F14706" s="3" t="s">
        <v>12</v>
      </c>
      <c r="G14706">
        <v>7</v>
      </c>
      <c r="H14706">
        <v>86</v>
      </c>
      <c r="I14706">
        <v>27</v>
      </c>
      <c r="J14706">
        <v>7</v>
      </c>
      <c r="K14706" s="3">
        <v>305.08060187101398</v>
      </c>
      <c r="L14706" s="3">
        <v>217.91471562215301</v>
      </c>
      <c r="M14706" s="7">
        <f>Sales_Table[[#This Row],[Order qty]]*Sales_Table[[#This Row],[unit price]]</f>
        <v>2135.5642130970978</v>
      </c>
      <c r="N14706" s="8">
        <f>Sales_Table[[#This Row],[Revenue]]-Sales_Table[[#This Row],[unit cost]]</f>
        <v>1917.6494974749448</v>
      </c>
    </row>
    <row r="14707" spans="1:14" ht="14.25" customHeight="1">
      <c r="A14707" t="s">
        <v>14720</v>
      </c>
      <c r="B14707" s="2">
        <v>43954</v>
      </c>
      <c r="C14707" s="5" t="str">
        <f t="shared" si="458"/>
        <v>Apr</v>
      </c>
      <c r="D14707" s="5" t="str">
        <f t="shared" si="459"/>
        <v>3</v>
      </c>
      <c r="E14707" t="s">
        <v>16</v>
      </c>
      <c r="F14707" s="3" t="s">
        <v>12</v>
      </c>
      <c r="G14707">
        <v>8</v>
      </c>
      <c r="H14707">
        <v>69</v>
      </c>
      <c r="I14707">
        <v>15</v>
      </c>
      <c r="J14707">
        <v>5</v>
      </c>
      <c r="K14707" s="3">
        <v>594.73768079280899</v>
      </c>
      <c r="L14707" s="3">
        <v>424.81262913772002</v>
      </c>
      <c r="M14707" s="7">
        <f>Sales_Table[[#This Row],[Order qty]]*Sales_Table[[#This Row],[unit price]]</f>
        <v>2973.6884039640449</v>
      </c>
      <c r="N14707" s="8">
        <f>Sales_Table[[#This Row],[Revenue]]-Sales_Table[[#This Row],[unit cost]]</f>
        <v>2548.8757748263251</v>
      </c>
    </row>
    <row r="14708" spans="1:14" ht="14.25" customHeight="1">
      <c r="A14708" t="s">
        <v>14721</v>
      </c>
      <c r="B14708" s="2">
        <v>43930</v>
      </c>
      <c r="C14708" s="5" t="str">
        <f t="shared" si="458"/>
        <v>Mar</v>
      </c>
      <c r="D14708" s="5" t="str">
        <f t="shared" si="459"/>
        <v>2</v>
      </c>
      <c r="E14708" t="s">
        <v>16</v>
      </c>
      <c r="F14708" s="3" t="s">
        <v>12</v>
      </c>
      <c r="G14708">
        <v>12</v>
      </c>
      <c r="H14708">
        <v>62</v>
      </c>
      <c r="I14708">
        <v>24</v>
      </c>
      <c r="J14708">
        <v>1</v>
      </c>
      <c r="K14708" s="3">
        <v>284.22365838289301</v>
      </c>
      <c r="L14708" s="3">
        <v>203.01689884492299</v>
      </c>
      <c r="M14708" s="7">
        <f>Sales_Table[[#This Row],[Order qty]]*Sales_Table[[#This Row],[unit price]]</f>
        <v>284.22365838289301</v>
      </c>
      <c r="N14708" s="8">
        <f>Sales_Table[[#This Row],[Revenue]]-Sales_Table[[#This Row],[unit cost]]</f>
        <v>81.206759537970015</v>
      </c>
    </row>
    <row r="14709" spans="1:14" ht="14.25" customHeight="1">
      <c r="A14709" t="s">
        <v>14722</v>
      </c>
      <c r="B14709" s="2">
        <v>43915</v>
      </c>
      <c r="C14709" s="5" t="str">
        <f t="shared" si="458"/>
        <v>Feb</v>
      </c>
      <c r="D14709" s="5" t="str">
        <f t="shared" si="459"/>
        <v>5</v>
      </c>
      <c r="E14709" t="s">
        <v>14</v>
      </c>
      <c r="F14709" s="3" t="s">
        <v>12</v>
      </c>
      <c r="G14709">
        <v>17</v>
      </c>
      <c r="H14709">
        <v>50</v>
      </c>
      <c r="I14709">
        <v>5</v>
      </c>
      <c r="J14709">
        <v>6</v>
      </c>
      <c r="K14709" s="3">
        <v>260.58158254623402</v>
      </c>
      <c r="L14709" s="3">
        <v>186.12970181873899</v>
      </c>
      <c r="M14709" s="7">
        <f>Sales_Table[[#This Row],[Order qty]]*Sales_Table[[#This Row],[unit price]]</f>
        <v>1563.4894952774041</v>
      </c>
      <c r="N14709" s="8">
        <f>Sales_Table[[#This Row],[Revenue]]-Sales_Table[[#This Row],[unit cost]]</f>
        <v>1377.3597934586651</v>
      </c>
    </row>
    <row r="14710" spans="1:14" ht="14.25" customHeight="1">
      <c r="A14710" t="s">
        <v>14723</v>
      </c>
      <c r="B14710" s="2">
        <v>43870</v>
      </c>
      <c r="C14710" s="5" t="str">
        <f t="shared" si="458"/>
        <v>May</v>
      </c>
      <c r="D14710" s="5" t="str">
        <f t="shared" si="459"/>
        <v>5</v>
      </c>
      <c r="E14710" t="s">
        <v>14</v>
      </c>
      <c r="F14710" s="3" t="s">
        <v>12</v>
      </c>
      <c r="G14710">
        <v>20</v>
      </c>
      <c r="H14710">
        <v>68</v>
      </c>
      <c r="I14710">
        <v>24</v>
      </c>
      <c r="J14710">
        <v>6</v>
      </c>
      <c r="K14710" s="3">
        <v>535.49773925542797</v>
      </c>
      <c r="L14710" s="3">
        <v>382.498385182449</v>
      </c>
      <c r="M14710" s="7">
        <f>Sales_Table[[#This Row],[Order qty]]*Sales_Table[[#This Row],[unit price]]</f>
        <v>3212.9864355325681</v>
      </c>
      <c r="N14710" s="8">
        <f>Sales_Table[[#This Row],[Revenue]]-Sales_Table[[#This Row],[unit cost]]</f>
        <v>2830.488050350119</v>
      </c>
    </row>
    <row r="14711" spans="1:14" ht="14.25" customHeight="1">
      <c r="A14711" t="s">
        <v>14724</v>
      </c>
      <c r="B14711" s="2">
        <v>43966</v>
      </c>
      <c r="C14711" s="5" t="str">
        <f t="shared" si="458"/>
        <v>May</v>
      </c>
      <c r="D14711" s="5" t="str">
        <f t="shared" si="459"/>
        <v>2</v>
      </c>
      <c r="E14711" t="s">
        <v>20</v>
      </c>
      <c r="F14711" s="3" t="s">
        <v>12</v>
      </c>
      <c r="G14711">
        <v>9</v>
      </c>
      <c r="H14711">
        <v>48</v>
      </c>
      <c r="I14711">
        <v>29</v>
      </c>
      <c r="J14711">
        <v>1</v>
      </c>
      <c r="K14711" s="3">
        <v>570.46698153018997</v>
      </c>
      <c r="L14711" s="3">
        <v>407.47641537870697</v>
      </c>
      <c r="M14711" s="7">
        <f>Sales_Table[[#This Row],[Order qty]]*Sales_Table[[#This Row],[unit price]]</f>
        <v>570.46698153018997</v>
      </c>
      <c r="N14711" s="8">
        <f>Sales_Table[[#This Row],[Revenue]]-Sales_Table[[#This Row],[unit cost]]</f>
        <v>162.99056615148299</v>
      </c>
    </row>
    <row r="14712" spans="1:14" ht="14.25" customHeight="1">
      <c r="A14712" t="s">
        <v>14725</v>
      </c>
      <c r="B14712" s="2">
        <v>43978</v>
      </c>
      <c r="C14712" s="5" t="str">
        <f t="shared" si="458"/>
        <v>Feb</v>
      </c>
      <c r="D14712" s="5" t="str">
        <f t="shared" si="459"/>
        <v>3</v>
      </c>
      <c r="E14712" t="s">
        <v>14</v>
      </c>
      <c r="F14712" s="3" t="s">
        <v>12</v>
      </c>
      <c r="G14712">
        <v>1</v>
      </c>
      <c r="H14712">
        <v>69</v>
      </c>
      <c r="I14712">
        <v>30</v>
      </c>
      <c r="J14712">
        <v>5</v>
      </c>
      <c r="K14712" s="3">
        <v>485.34361749887501</v>
      </c>
      <c r="L14712" s="3">
        <v>346.67401249919601</v>
      </c>
      <c r="M14712" s="7">
        <f>Sales_Table[[#This Row],[Order qty]]*Sales_Table[[#This Row],[unit price]]</f>
        <v>2426.7180874943751</v>
      </c>
      <c r="N14712" s="8">
        <f>Sales_Table[[#This Row],[Revenue]]-Sales_Table[[#This Row],[unit cost]]</f>
        <v>2080.044074995179</v>
      </c>
    </row>
    <row r="14713" spans="1:14" ht="14.25" customHeight="1">
      <c r="A14713" t="s">
        <v>14726</v>
      </c>
      <c r="B14713" s="2">
        <v>43870</v>
      </c>
      <c r="C14713" s="5" t="str">
        <f t="shared" si="458"/>
        <v>Mar</v>
      </c>
      <c r="D14713" s="5" t="str">
        <f t="shared" si="459"/>
        <v>3</v>
      </c>
      <c r="E14713" t="s">
        <v>14</v>
      </c>
      <c r="F14713" s="3" t="s">
        <v>12</v>
      </c>
      <c r="G14713">
        <v>2</v>
      </c>
      <c r="H14713">
        <v>286</v>
      </c>
      <c r="I14713">
        <v>44</v>
      </c>
      <c r="J14713">
        <v>1</v>
      </c>
      <c r="K14713" s="3">
        <v>399.54812121391302</v>
      </c>
      <c r="L14713" s="3">
        <v>285.39151515279502</v>
      </c>
      <c r="M14713" s="7">
        <f>Sales_Table[[#This Row],[Order qty]]*Sales_Table[[#This Row],[unit price]]</f>
        <v>399.54812121391302</v>
      </c>
      <c r="N14713" s="8">
        <f>Sales_Table[[#This Row],[Revenue]]-Sales_Table[[#This Row],[unit cost]]</f>
        <v>114.156606061118</v>
      </c>
    </row>
    <row r="14714" spans="1:14" ht="14.25" customHeight="1">
      <c r="A14714" t="s">
        <v>14727</v>
      </c>
      <c r="B14714" s="2">
        <v>43904</v>
      </c>
      <c r="C14714" s="5" t="str">
        <f t="shared" si="458"/>
        <v>Mar</v>
      </c>
      <c r="D14714" s="5" t="str">
        <f t="shared" si="459"/>
        <v>4</v>
      </c>
      <c r="E14714" t="s">
        <v>14</v>
      </c>
      <c r="F14714" s="3" t="s">
        <v>12</v>
      </c>
      <c r="G14714">
        <v>5</v>
      </c>
      <c r="H14714">
        <v>146</v>
      </c>
      <c r="I14714">
        <v>27</v>
      </c>
      <c r="J14714">
        <v>1</v>
      </c>
      <c r="K14714" s="3">
        <v>521.86887520551704</v>
      </c>
      <c r="L14714" s="3">
        <v>372.76348228965497</v>
      </c>
      <c r="M14714" s="7">
        <f>Sales_Table[[#This Row],[Order qty]]*Sales_Table[[#This Row],[unit price]]</f>
        <v>521.86887520551704</v>
      </c>
      <c r="N14714" s="8">
        <f>Sales_Table[[#This Row],[Revenue]]-Sales_Table[[#This Row],[unit cost]]</f>
        <v>149.10539291586207</v>
      </c>
    </row>
    <row r="14715" spans="1:14" ht="14.25" customHeight="1">
      <c r="A14715" t="s">
        <v>14728</v>
      </c>
      <c r="B14715" s="2">
        <v>43900</v>
      </c>
      <c r="C14715" s="5" t="str">
        <f t="shared" si="458"/>
        <v>Apr</v>
      </c>
      <c r="D14715" s="5" t="str">
        <f t="shared" si="459"/>
        <v>3</v>
      </c>
      <c r="E14715" t="s">
        <v>20</v>
      </c>
      <c r="F14715" s="3" t="s">
        <v>12</v>
      </c>
      <c r="G14715">
        <v>2</v>
      </c>
      <c r="H14715">
        <v>109</v>
      </c>
      <c r="I14715">
        <v>45</v>
      </c>
      <c r="J14715">
        <v>8</v>
      </c>
      <c r="K14715" s="3">
        <v>528.79131782054901</v>
      </c>
      <c r="L14715" s="3">
        <v>377.70808415753498</v>
      </c>
      <c r="M14715" s="7">
        <f>Sales_Table[[#This Row],[Order qty]]*Sales_Table[[#This Row],[unit price]]</f>
        <v>4230.3305425643921</v>
      </c>
      <c r="N14715" s="8">
        <f>Sales_Table[[#This Row],[Revenue]]-Sales_Table[[#This Row],[unit cost]]</f>
        <v>3852.6224584068573</v>
      </c>
    </row>
    <row r="14716" spans="1:14" ht="14.25" customHeight="1">
      <c r="A14716" t="s">
        <v>14729</v>
      </c>
      <c r="B14716" s="2">
        <v>43949</v>
      </c>
      <c r="C14716" s="5" t="str">
        <f t="shared" si="458"/>
        <v>Mar</v>
      </c>
      <c r="D14716" s="5" t="str">
        <f t="shared" si="459"/>
        <v>1</v>
      </c>
      <c r="E14716" t="s">
        <v>11</v>
      </c>
      <c r="F14716" s="3" t="s">
        <v>12</v>
      </c>
      <c r="G14716">
        <v>26</v>
      </c>
      <c r="H14716">
        <v>194</v>
      </c>
      <c r="I14716">
        <v>4</v>
      </c>
      <c r="J14716">
        <v>4</v>
      </c>
      <c r="K14716" s="3">
        <v>482.307376205921</v>
      </c>
      <c r="L14716" s="3">
        <v>344.50526871851503</v>
      </c>
      <c r="M14716" s="7">
        <f>Sales_Table[[#This Row],[Order qty]]*Sales_Table[[#This Row],[unit price]]</f>
        <v>1929.229504823684</v>
      </c>
      <c r="N14716" s="8">
        <f>Sales_Table[[#This Row],[Revenue]]-Sales_Table[[#This Row],[unit cost]]</f>
        <v>1584.724236105169</v>
      </c>
    </row>
    <row r="14717" spans="1:14" ht="14.25" customHeight="1">
      <c r="A14717" t="s">
        <v>14730</v>
      </c>
      <c r="B14717" s="2">
        <v>43905</v>
      </c>
      <c r="C14717" s="5" t="str">
        <f t="shared" si="458"/>
        <v>Jan</v>
      </c>
      <c r="D14717" s="5" t="str">
        <f t="shared" si="459"/>
        <v>2</v>
      </c>
      <c r="E14717" t="s">
        <v>16</v>
      </c>
      <c r="F14717" s="3" t="s">
        <v>12</v>
      </c>
      <c r="G14717">
        <v>24</v>
      </c>
      <c r="H14717">
        <v>183</v>
      </c>
      <c r="I14717">
        <v>15</v>
      </c>
      <c r="J14717">
        <v>4</v>
      </c>
      <c r="K14717" s="3">
        <v>417.09654235839798</v>
      </c>
      <c r="L14717" s="3">
        <v>297.92610168457003</v>
      </c>
      <c r="M14717" s="7">
        <f>Sales_Table[[#This Row],[Order qty]]*Sales_Table[[#This Row],[unit price]]</f>
        <v>1668.3861694335919</v>
      </c>
      <c r="N14717" s="8">
        <f>Sales_Table[[#This Row],[Revenue]]-Sales_Table[[#This Row],[unit cost]]</f>
        <v>1370.4600677490218</v>
      </c>
    </row>
    <row r="14718" spans="1:14" ht="14.25" customHeight="1">
      <c r="A14718" t="s">
        <v>14731</v>
      </c>
      <c r="B14718" s="2">
        <v>43834</v>
      </c>
      <c r="C14718" s="5" t="str">
        <f t="shared" si="458"/>
        <v>Feb</v>
      </c>
      <c r="D14718" s="5" t="str">
        <f t="shared" si="459"/>
        <v>3</v>
      </c>
      <c r="E14718" t="s">
        <v>16</v>
      </c>
      <c r="F14718" s="3" t="s">
        <v>12</v>
      </c>
      <c r="G14718">
        <v>22</v>
      </c>
      <c r="H14718">
        <v>105</v>
      </c>
      <c r="I14718">
        <v>17</v>
      </c>
      <c r="J14718">
        <v>10</v>
      </c>
      <c r="K14718" s="3">
        <v>569.15451997518505</v>
      </c>
      <c r="L14718" s="3">
        <v>406.53894283941798</v>
      </c>
      <c r="M14718" s="7">
        <f>Sales_Table[[#This Row],[Order qty]]*Sales_Table[[#This Row],[unit price]]</f>
        <v>5691.5451997518503</v>
      </c>
      <c r="N14718" s="8">
        <f>Sales_Table[[#This Row],[Revenue]]-Sales_Table[[#This Row],[unit cost]]</f>
        <v>5285.006256912432</v>
      </c>
    </row>
    <row r="14719" spans="1:14" ht="14.25" customHeight="1">
      <c r="A14719" t="s">
        <v>14732</v>
      </c>
      <c r="B14719" s="2">
        <v>43890</v>
      </c>
      <c r="C14719" s="5" t="str">
        <f t="shared" si="458"/>
        <v>Mar</v>
      </c>
      <c r="D14719" s="5" t="str">
        <f t="shared" si="459"/>
        <v>4</v>
      </c>
      <c r="E14719" t="s">
        <v>20</v>
      </c>
      <c r="F14719" s="3" t="s">
        <v>12</v>
      </c>
      <c r="G14719">
        <v>26</v>
      </c>
      <c r="H14719">
        <v>278</v>
      </c>
      <c r="I14719">
        <v>1</v>
      </c>
      <c r="J14719">
        <v>1</v>
      </c>
      <c r="K14719" s="3">
        <v>212.39165890216799</v>
      </c>
      <c r="L14719" s="3">
        <v>151.70832778726299</v>
      </c>
      <c r="M14719" s="7">
        <f>Sales_Table[[#This Row],[Order qty]]*Sales_Table[[#This Row],[unit price]]</f>
        <v>212.39165890216799</v>
      </c>
      <c r="N14719" s="8">
        <f>Sales_Table[[#This Row],[Revenue]]-Sales_Table[[#This Row],[unit cost]]</f>
        <v>60.683331114905002</v>
      </c>
    </row>
    <row r="14720" spans="1:14" ht="14.25" customHeight="1">
      <c r="A14720" t="s">
        <v>14733</v>
      </c>
      <c r="B14720" s="2">
        <v>43915</v>
      </c>
      <c r="C14720" s="5" t="str">
        <f t="shared" si="458"/>
        <v>Apr</v>
      </c>
      <c r="D14720" s="5" t="str">
        <f t="shared" si="459"/>
        <v>1</v>
      </c>
      <c r="E14720" t="s">
        <v>20</v>
      </c>
      <c r="F14720" s="3" t="s">
        <v>12</v>
      </c>
      <c r="G14720">
        <v>26</v>
      </c>
      <c r="H14720">
        <v>12</v>
      </c>
      <c r="I14720">
        <v>43</v>
      </c>
      <c r="J14720">
        <v>8</v>
      </c>
      <c r="K14720" s="3">
        <v>577.38452678918804</v>
      </c>
      <c r="L14720" s="3">
        <v>412.41751913513502</v>
      </c>
      <c r="M14720" s="7">
        <f>Sales_Table[[#This Row],[Order qty]]*Sales_Table[[#This Row],[unit price]]</f>
        <v>4619.0762143135044</v>
      </c>
      <c r="N14720" s="8">
        <f>Sales_Table[[#This Row],[Revenue]]-Sales_Table[[#This Row],[unit cost]]</f>
        <v>4206.6586951783693</v>
      </c>
    </row>
    <row r="14721" spans="1:14" ht="14.25" customHeight="1">
      <c r="A14721" t="s">
        <v>14734</v>
      </c>
      <c r="B14721" s="2">
        <v>43936</v>
      </c>
      <c r="C14721" s="5" t="str">
        <f t="shared" si="458"/>
        <v>Jan</v>
      </c>
      <c r="D14721" s="5" t="str">
        <f t="shared" si="459"/>
        <v>2</v>
      </c>
      <c r="E14721" t="s">
        <v>16</v>
      </c>
      <c r="F14721" s="3" t="s">
        <v>12</v>
      </c>
      <c r="G14721">
        <v>26</v>
      </c>
      <c r="H14721">
        <v>208</v>
      </c>
      <c r="I14721">
        <v>46</v>
      </c>
      <c r="J14721">
        <v>8</v>
      </c>
      <c r="K14721" s="3">
        <v>314.48056912422197</v>
      </c>
      <c r="L14721" s="3">
        <v>224.628977945873</v>
      </c>
      <c r="M14721" s="7">
        <f>Sales_Table[[#This Row],[Order qty]]*Sales_Table[[#This Row],[unit price]]</f>
        <v>2515.8445529937758</v>
      </c>
      <c r="N14721" s="8">
        <f>Sales_Table[[#This Row],[Revenue]]-Sales_Table[[#This Row],[unit cost]]</f>
        <v>2291.2155750479028</v>
      </c>
    </row>
    <row r="14722" spans="1:14" ht="14.25" customHeight="1">
      <c r="A14722" t="s">
        <v>14735</v>
      </c>
      <c r="B14722" s="2">
        <v>43846</v>
      </c>
      <c r="C14722" s="5" t="str">
        <f t="shared" ref="C14722:C14785" si="460">TEXT(B14723,"mmm")</f>
        <v>Feb</v>
      </c>
      <c r="D14722" s="5" t="str">
        <f t="shared" ref="D14722:D14785" si="461">TEXT(B14724, "m")</f>
        <v>2</v>
      </c>
      <c r="E14722" t="s">
        <v>20</v>
      </c>
      <c r="F14722" s="3" t="s">
        <v>12</v>
      </c>
      <c r="G14722">
        <v>17</v>
      </c>
      <c r="H14722">
        <v>213</v>
      </c>
      <c r="I14722">
        <v>15</v>
      </c>
      <c r="J14722">
        <v>3</v>
      </c>
      <c r="K14722" s="3">
        <v>454.40600413084002</v>
      </c>
      <c r="L14722" s="3">
        <v>324.57571723631497</v>
      </c>
      <c r="M14722" s="7">
        <f>Sales_Table[[#This Row],[Order qty]]*Sales_Table[[#This Row],[unit price]]</f>
        <v>1363.21801239252</v>
      </c>
      <c r="N14722" s="8">
        <f>Sales_Table[[#This Row],[Revenue]]-Sales_Table[[#This Row],[unit cost]]</f>
        <v>1038.6422951562049</v>
      </c>
    </row>
    <row r="14723" spans="1:14" ht="14.25" customHeight="1">
      <c r="A14723" t="s">
        <v>14736</v>
      </c>
      <c r="B14723" s="2">
        <v>43883</v>
      </c>
      <c r="C14723" s="5" t="str">
        <f t="shared" si="460"/>
        <v>Feb</v>
      </c>
      <c r="D14723" s="5" t="str">
        <f t="shared" si="461"/>
        <v>2</v>
      </c>
      <c r="E14723" t="s">
        <v>20</v>
      </c>
      <c r="F14723" s="3" t="s">
        <v>12</v>
      </c>
      <c r="G14723">
        <v>12</v>
      </c>
      <c r="H14723">
        <v>229</v>
      </c>
      <c r="I14723">
        <v>31</v>
      </c>
      <c r="J14723">
        <v>4</v>
      </c>
      <c r="K14723" s="3">
        <v>446.67651307582901</v>
      </c>
      <c r="L14723" s="3">
        <v>319.05465219702</v>
      </c>
      <c r="M14723" s="7">
        <f>Sales_Table[[#This Row],[Order qty]]*Sales_Table[[#This Row],[unit price]]</f>
        <v>1786.706052303316</v>
      </c>
      <c r="N14723" s="8">
        <f>Sales_Table[[#This Row],[Revenue]]-Sales_Table[[#This Row],[unit cost]]</f>
        <v>1467.651400106296</v>
      </c>
    </row>
    <row r="14724" spans="1:14" ht="14.25" customHeight="1">
      <c r="A14724" t="s">
        <v>14737</v>
      </c>
      <c r="B14724" s="2">
        <v>43889</v>
      </c>
      <c r="C14724" s="5" t="str">
        <f t="shared" si="460"/>
        <v>Feb</v>
      </c>
      <c r="D14724" s="5" t="str">
        <f t="shared" si="461"/>
        <v>4</v>
      </c>
      <c r="E14724" t="s">
        <v>16</v>
      </c>
      <c r="F14724" s="3" t="s">
        <v>12</v>
      </c>
      <c r="G14724">
        <v>24</v>
      </c>
      <c r="H14724">
        <v>162</v>
      </c>
      <c r="I14724">
        <v>31</v>
      </c>
      <c r="J14724">
        <v>2</v>
      </c>
      <c r="K14724" s="3">
        <v>329.662044346333</v>
      </c>
      <c r="L14724" s="3">
        <v>235.472888818809</v>
      </c>
      <c r="M14724" s="7">
        <f>Sales_Table[[#This Row],[Order qty]]*Sales_Table[[#This Row],[unit price]]</f>
        <v>659.32408869266601</v>
      </c>
      <c r="N14724" s="8">
        <f>Sales_Table[[#This Row],[Revenue]]-Sales_Table[[#This Row],[unit cost]]</f>
        <v>423.85119987385701</v>
      </c>
    </row>
    <row r="14725" spans="1:14" ht="14.25" customHeight="1">
      <c r="A14725" t="s">
        <v>14738</v>
      </c>
      <c r="B14725" s="2">
        <v>43890</v>
      </c>
      <c r="C14725" s="5" t="str">
        <f t="shared" si="460"/>
        <v>Apr</v>
      </c>
      <c r="D14725" s="5" t="str">
        <f t="shared" si="461"/>
        <v>4</v>
      </c>
      <c r="E14725" t="s">
        <v>20</v>
      </c>
      <c r="F14725" s="3" t="s">
        <v>12</v>
      </c>
      <c r="G14725">
        <v>11</v>
      </c>
      <c r="H14725">
        <v>215</v>
      </c>
      <c r="I14725">
        <v>1</v>
      </c>
      <c r="J14725">
        <v>7</v>
      </c>
      <c r="K14725" s="3">
        <v>318.50177621841402</v>
      </c>
      <c r="L14725" s="3">
        <v>227.501268727439</v>
      </c>
      <c r="M14725" s="7">
        <f>Sales_Table[[#This Row],[Order qty]]*Sales_Table[[#This Row],[unit price]]</f>
        <v>2229.5124335288983</v>
      </c>
      <c r="N14725" s="8">
        <f>Sales_Table[[#This Row],[Revenue]]-Sales_Table[[#This Row],[unit cost]]</f>
        <v>2002.0111648014592</v>
      </c>
    </row>
    <row r="14726" spans="1:14" ht="14.25" customHeight="1">
      <c r="A14726" t="s">
        <v>14739</v>
      </c>
      <c r="B14726" s="2">
        <v>43938</v>
      </c>
      <c r="C14726" s="5" t="str">
        <f t="shared" si="460"/>
        <v>Apr</v>
      </c>
      <c r="D14726" s="5" t="str">
        <f t="shared" si="461"/>
        <v>2</v>
      </c>
      <c r="E14726" t="s">
        <v>16</v>
      </c>
      <c r="F14726" s="3" t="s">
        <v>12</v>
      </c>
      <c r="G14726">
        <v>2</v>
      </c>
      <c r="H14726">
        <v>16</v>
      </c>
      <c r="I14726">
        <v>29</v>
      </c>
      <c r="J14726">
        <v>7</v>
      </c>
      <c r="K14726" s="3">
        <v>280.03110355138801</v>
      </c>
      <c r="L14726" s="3">
        <v>200.02221682242001</v>
      </c>
      <c r="M14726" s="7">
        <f>Sales_Table[[#This Row],[Order qty]]*Sales_Table[[#This Row],[unit price]]</f>
        <v>1960.2177248597161</v>
      </c>
      <c r="N14726" s="8">
        <f>Sales_Table[[#This Row],[Revenue]]-Sales_Table[[#This Row],[unit cost]]</f>
        <v>1760.1955080372961</v>
      </c>
    </row>
    <row r="14727" spans="1:14" ht="14.25" customHeight="1">
      <c r="A14727" t="s">
        <v>14740</v>
      </c>
      <c r="B14727" s="2">
        <v>43930</v>
      </c>
      <c r="C14727" s="5" t="str">
        <f t="shared" si="460"/>
        <v>Feb</v>
      </c>
      <c r="D14727" s="5" t="str">
        <f t="shared" si="461"/>
        <v>1</v>
      </c>
      <c r="E14727" t="s">
        <v>20</v>
      </c>
      <c r="F14727" s="3" t="s">
        <v>12</v>
      </c>
      <c r="G14727">
        <v>18</v>
      </c>
      <c r="H14727">
        <v>340</v>
      </c>
      <c r="I14727">
        <v>36</v>
      </c>
      <c r="J14727">
        <v>4</v>
      </c>
      <c r="K14727" s="3">
        <v>579.98505270481098</v>
      </c>
      <c r="L14727" s="3">
        <v>414.27503764629398</v>
      </c>
      <c r="M14727" s="7">
        <f>Sales_Table[[#This Row],[Order qty]]*Sales_Table[[#This Row],[unit price]]</f>
        <v>2319.9402108192439</v>
      </c>
      <c r="N14727" s="8">
        <f>Sales_Table[[#This Row],[Revenue]]-Sales_Table[[#This Row],[unit cost]]</f>
        <v>1905.6651731729498</v>
      </c>
    </row>
    <row r="14728" spans="1:14" ht="14.25" customHeight="1">
      <c r="A14728" t="s">
        <v>14741</v>
      </c>
      <c r="B14728" s="2">
        <v>43881</v>
      </c>
      <c r="C14728" s="5" t="str">
        <f t="shared" si="460"/>
        <v>Jan</v>
      </c>
      <c r="D14728" s="5" t="str">
        <f t="shared" si="461"/>
        <v>3</v>
      </c>
      <c r="E14728" t="s">
        <v>20</v>
      </c>
      <c r="F14728" s="3" t="s">
        <v>12</v>
      </c>
      <c r="G14728">
        <v>8</v>
      </c>
      <c r="H14728">
        <v>260</v>
      </c>
      <c r="I14728">
        <v>34</v>
      </c>
      <c r="J14728">
        <v>5</v>
      </c>
      <c r="K14728" s="3">
        <v>222.43491178751</v>
      </c>
      <c r="L14728" s="3">
        <v>158.882079848221</v>
      </c>
      <c r="M14728" s="7">
        <f>Sales_Table[[#This Row],[Order qty]]*Sales_Table[[#This Row],[unit price]]</f>
        <v>1112.17455893755</v>
      </c>
      <c r="N14728" s="8">
        <f>Sales_Table[[#This Row],[Revenue]]-Sales_Table[[#This Row],[unit cost]]</f>
        <v>953.29247908932905</v>
      </c>
    </row>
    <row r="14729" spans="1:14" ht="14.25" customHeight="1">
      <c r="A14729" t="s">
        <v>14742</v>
      </c>
      <c r="B14729" s="2">
        <v>43861</v>
      </c>
      <c r="C14729" s="5" t="str">
        <f t="shared" si="460"/>
        <v>Mar</v>
      </c>
      <c r="D14729" s="5" t="str">
        <f t="shared" si="461"/>
        <v>3</v>
      </c>
      <c r="E14729" t="s">
        <v>11</v>
      </c>
      <c r="F14729" s="3" t="s">
        <v>12</v>
      </c>
      <c r="G14729">
        <v>11</v>
      </c>
      <c r="H14729">
        <v>183</v>
      </c>
      <c r="I14729">
        <v>3</v>
      </c>
      <c r="J14729">
        <v>6</v>
      </c>
      <c r="K14729" s="3">
        <v>388.33771491050697</v>
      </c>
      <c r="L14729" s="3">
        <v>277.384082078934</v>
      </c>
      <c r="M14729" s="7">
        <f>Sales_Table[[#This Row],[Order qty]]*Sales_Table[[#This Row],[unit price]]</f>
        <v>2330.0262894630418</v>
      </c>
      <c r="N14729" s="8">
        <f>Sales_Table[[#This Row],[Revenue]]-Sales_Table[[#This Row],[unit cost]]</f>
        <v>2052.6422073841077</v>
      </c>
    </row>
    <row r="14730" spans="1:14" ht="14.25" customHeight="1">
      <c r="A14730" t="s">
        <v>14743</v>
      </c>
      <c r="B14730" s="2">
        <v>43917</v>
      </c>
      <c r="C14730" s="5" t="str">
        <f t="shared" si="460"/>
        <v>Mar</v>
      </c>
      <c r="D14730" s="5" t="str">
        <f t="shared" si="461"/>
        <v>1</v>
      </c>
      <c r="E14730" t="s">
        <v>11</v>
      </c>
      <c r="F14730" s="3" t="s">
        <v>12</v>
      </c>
      <c r="G14730">
        <v>20</v>
      </c>
      <c r="H14730">
        <v>150</v>
      </c>
      <c r="I14730">
        <v>46</v>
      </c>
      <c r="J14730">
        <v>9</v>
      </c>
      <c r="K14730" s="3">
        <v>450.30966442823399</v>
      </c>
      <c r="L14730" s="3">
        <v>321.64976030588201</v>
      </c>
      <c r="M14730" s="7">
        <f>Sales_Table[[#This Row],[Order qty]]*Sales_Table[[#This Row],[unit price]]</f>
        <v>4052.786979854106</v>
      </c>
      <c r="N14730" s="8">
        <f>Sales_Table[[#This Row],[Revenue]]-Sales_Table[[#This Row],[unit cost]]</f>
        <v>3731.137219548224</v>
      </c>
    </row>
    <row r="14731" spans="1:14" ht="14.25" customHeight="1">
      <c r="A14731" t="s">
        <v>14744</v>
      </c>
      <c r="B14731" s="2">
        <v>43901</v>
      </c>
      <c r="C14731" s="5" t="str">
        <f t="shared" si="460"/>
        <v>Jan</v>
      </c>
      <c r="D14731" s="5" t="str">
        <f t="shared" si="461"/>
        <v>1</v>
      </c>
      <c r="E14731" t="s">
        <v>16</v>
      </c>
      <c r="F14731" s="3" t="s">
        <v>12</v>
      </c>
      <c r="G14731">
        <v>19</v>
      </c>
      <c r="H14731">
        <v>283</v>
      </c>
      <c r="I14731">
        <v>18</v>
      </c>
      <c r="J14731">
        <v>3</v>
      </c>
      <c r="K14731" s="3">
        <v>558.04023921489704</v>
      </c>
      <c r="L14731" s="3">
        <v>398.60017086778402</v>
      </c>
      <c r="M14731" s="7">
        <f>Sales_Table[[#This Row],[Order qty]]*Sales_Table[[#This Row],[unit price]]</f>
        <v>1674.120717644691</v>
      </c>
      <c r="N14731" s="8">
        <f>Sales_Table[[#This Row],[Revenue]]-Sales_Table[[#This Row],[unit cost]]</f>
        <v>1275.5205467769069</v>
      </c>
    </row>
    <row r="14732" spans="1:14" ht="14.25" customHeight="1">
      <c r="A14732" t="s">
        <v>14745</v>
      </c>
      <c r="B14732" s="2">
        <v>43832</v>
      </c>
      <c r="C14732" s="5" t="str">
        <f t="shared" si="460"/>
        <v>Jan</v>
      </c>
      <c r="D14732" s="5" t="str">
        <f t="shared" si="461"/>
        <v>2</v>
      </c>
      <c r="E14732" t="s">
        <v>11</v>
      </c>
      <c r="F14732" s="3" t="s">
        <v>12</v>
      </c>
      <c r="G14732">
        <v>22</v>
      </c>
      <c r="H14732">
        <v>217</v>
      </c>
      <c r="I14732">
        <v>44</v>
      </c>
      <c r="J14732">
        <v>6</v>
      </c>
      <c r="K14732" s="3">
        <v>449.84674483537702</v>
      </c>
      <c r="L14732" s="3">
        <v>321.31910345384102</v>
      </c>
      <c r="M14732" s="7">
        <f>Sales_Table[[#This Row],[Order qty]]*Sales_Table[[#This Row],[unit price]]</f>
        <v>2699.0804690122623</v>
      </c>
      <c r="N14732" s="8">
        <f>Sales_Table[[#This Row],[Revenue]]-Sales_Table[[#This Row],[unit cost]]</f>
        <v>2377.7613655584214</v>
      </c>
    </row>
    <row r="14733" spans="1:14" ht="14.25" customHeight="1">
      <c r="A14733" t="s">
        <v>14746</v>
      </c>
      <c r="B14733" s="2">
        <v>43845</v>
      </c>
      <c r="C14733" s="5" t="str">
        <f t="shared" si="460"/>
        <v>Feb</v>
      </c>
      <c r="D14733" s="5" t="str">
        <f t="shared" si="461"/>
        <v>1</v>
      </c>
      <c r="E14733" t="s">
        <v>14</v>
      </c>
      <c r="F14733" s="3" t="s">
        <v>12</v>
      </c>
      <c r="G14733">
        <v>20</v>
      </c>
      <c r="H14733">
        <v>312</v>
      </c>
      <c r="I14733">
        <v>21</v>
      </c>
      <c r="J14733">
        <v>6</v>
      </c>
      <c r="K14733" s="3">
        <v>348.62003803253202</v>
      </c>
      <c r="L14733" s="3">
        <v>249.01431288038</v>
      </c>
      <c r="M14733" s="7">
        <f>Sales_Table[[#This Row],[Order qty]]*Sales_Table[[#This Row],[unit price]]</f>
        <v>2091.7202281951922</v>
      </c>
      <c r="N14733" s="8">
        <f>Sales_Table[[#This Row],[Revenue]]-Sales_Table[[#This Row],[unit cost]]</f>
        <v>1842.7059153148123</v>
      </c>
    </row>
    <row r="14734" spans="1:14" ht="14.25" customHeight="1">
      <c r="A14734" t="s">
        <v>14747</v>
      </c>
      <c r="B14734" s="2">
        <v>43880</v>
      </c>
      <c r="C14734" s="5" t="str">
        <f t="shared" si="460"/>
        <v>Jan</v>
      </c>
      <c r="D14734" s="5" t="str">
        <f t="shared" si="461"/>
        <v>3</v>
      </c>
      <c r="E14734" t="s">
        <v>20</v>
      </c>
      <c r="F14734" s="3" t="s">
        <v>12</v>
      </c>
      <c r="G14734">
        <v>1</v>
      </c>
      <c r="H14734">
        <v>219</v>
      </c>
      <c r="I14734">
        <v>46</v>
      </c>
      <c r="J14734">
        <v>1</v>
      </c>
      <c r="K14734" s="3">
        <v>270.15922826528498</v>
      </c>
      <c r="L14734" s="3">
        <v>192.97087733234699</v>
      </c>
      <c r="M14734" s="7">
        <f>Sales_Table[[#This Row],[Order qty]]*Sales_Table[[#This Row],[unit price]]</f>
        <v>270.15922826528498</v>
      </c>
      <c r="N14734" s="8">
        <f>Sales_Table[[#This Row],[Revenue]]-Sales_Table[[#This Row],[unit cost]]</f>
        <v>77.188350932937993</v>
      </c>
    </row>
    <row r="14735" spans="1:14" ht="14.25" customHeight="1">
      <c r="A14735" t="s">
        <v>14748</v>
      </c>
      <c r="B14735" s="2">
        <v>43850</v>
      </c>
      <c r="C14735" s="5" t="str">
        <f t="shared" si="460"/>
        <v>Mar</v>
      </c>
      <c r="D14735" s="5" t="str">
        <f t="shared" si="461"/>
        <v>5</v>
      </c>
      <c r="E14735" t="s">
        <v>11</v>
      </c>
      <c r="F14735" s="3" t="s">
        <v>12</v>
      </c>
      <c r="G14735">
        <v>4</v>
      </c>
      <c r="H14735">
        <v>263</v>
      </c>
      <c r="I14735">
        <v>9</v>
      </c>
      <c r="J14735">
        <v>8</v>
      </c>
      <c r="K14735" s="3">
        <v>618.65194809436798</v>
      </c>
      <c r="L14735" s="3">
        <v>441.89424863883397</v>
      </c>
      <c r="M14735" s="7">
        <f>Sales_Table[[#This Row],[Order qty]]*Sales_Table[[#This Row],[unit price]]</f>
        <v>4949.2155847549438</v>
      </c>
      <c r="N14735" s="8">
        <f>Sales_Table[[#This Row],[Revenue]]-Sales_Table[[#This Row],[unit cost]]</f>
        <v>4507.3213361161097</v>
      </c>
    </row>
    <row r="14736" spans="1:14" ht="14.25" customHeight="1">
      <c r="A14736" t="s">
        <v>14749</v>
      </c>
      <c r="B14736" s="2">
        <v>43894</v>
      </c>
      <c r="C14736" s="5" t="str">
        <f t="shared" si="460"/>
        <v>May</v>
      </c>
      <c r="D14736" s="5" t="str">
        <f t="shared" si="461"/>
        <v>1</v>
      </c>
      <c r="E14736" t="s">
        <v>14</v>
      </c>
      <c r="F14736" s="3" t="s">
        <v>12</v>
      </c>
      <c r="G14736">
        <v>6</v>
      </c>
      <c r="H14736">
        <v>172</v>
      </c>
      <c r="I14736">
        <v>18</v>
      </c>
      <c r="J14736">
        <v>1</v>
      </c>
      <c r="K14736" s="3">
        <v>329.78041702508898</v>
      </c>
      <c r="L14736" s="3">
        <v>235.557440732207</v>
      </c>
      <c r="M14736" s="7">
        <f>Sales_Table[[#This Row],[Order qty]]*Sales_Table[[#This Row],[unit price]]</f>
        <v>329.78041702508898</v>
      </c>
      <c r="N14736" s="8">
        <f>Sales_Table[[#This Row],[Revenue]]-Sales_Table[[#This Row],[unit cost]]</f>
        <v>94.222976292881981</v>
      </c>
    </row>
    <row r="14737" spans="1:14" ht="14.25" customHeight="1">
      <c r="A14737" t="s">
        <v>14750</v>
      </c>
      <c r="B14737" s="2">
        <v>43969</v>
      </c>
      <c r="C14737" s="5" t="str">
        <f t="shared" si="460"/>
        <v>Jan</v>
      </c>
      <c r="D14737" s="5" t="str">
        <f t="shared" si="461"/>
        <v>5</v>
      </c>
      <c r="E14737" t="s">
        <v>14</v>
      </c>
      <c r="F14737" s="3" t="s">
        <v>12</v>
      </c>
      <c r="G14737">
        <v>6</v>
      </c>
      <c r="H14737">
        <v>116</v>
      </c>
      <c r="I14737">
        <v>36</v>
      </c>
      <c r="J14737">
        <v>1</v>
      </c>
      <c r="K14737" s="3">
        <v>648.76262497901905</v>
      </c>
      <c r="L14737" s="3">
        <v>463.40187498501399</v>
      </c>
      <c r="M14737" s="7">
        <f>Sales_Table[[#This Row],[Order qty]]*Sales_Table[[#This Row],[unit price]]</f>
        <v>648.76262497901905</v>
      </c>
      <c r="N14737" s="8">
        <f>Sales_Table[[#This Row],[Revenue]]-Sales_Table[[#This Row],[unit cost]]</f>
        <v>185.36074999400506</v>
      </c>
    </row>
    <row r="14738" spans="1:14" ht="14.25" customHeight="1">
      <c r="A14738" t="s">
        <v>14751</v>
      </c>
      <c r="B14738" s="2">
        <v>43835</v>
      </c>
      <c r="C14738" s="5" t="str">
        <f t="shared" si="460"/>
        <v>May</v>
      </c>
      <c r="D14738" s="5" t="str">
        <f t="shared" si="461"/>
        <v>5</v>
      </c>
      <c r="E14738" t="s">
        <v>11</v>
      </c>
      <c r="F14738" s="3" t="s">
        <v>12</v>
      </c>
      <c r="G14738">
        <v>5</v>
      </c>
      <c r="H14738">
        <v>58</v>
      </c>
      <c r="I14738">
        <v>19</v>
      </c>
      <c r="J14738">
        <v>3</v>
      </c>
      <c r="K14738" s="3">
        <v>176.15065687894801</v>
      </c>
      <c r="L14738" s="3">
        <v>125.821897770677</v>
      </c>
      <c r="M14738" s="7">
        <f>Sales_Table[[#This Row],[Order qty]]*Sales_Table[[#This Row],[unit price]]</f>
        <v>528.45197063684407</v>
      </c>
      <c r="N14738" s="8">
        <f>Sales_Table[[#This Row],[Revenue]]-Sales_Table[[#This Row],[unit cost]]</f>
        <v>402.6300728661671</v>
      </c>
    </row>
    <row r="14739" spans="1:14" ht="14.25" customHeight="1">
      <c r="A14739" t="s">
        <v>14752</v>
      </c>
      <c r="B14739" s="2">
        <v>43961</v>
      </c>
      <c r="C14739" s="5" t="str">
        <f t="shared" si="460"/>
        <v>May</v>
      </c>
      <c r="D14739" s="5" t="str">
        <f t="shared" si="461"/>
        <v>1</v>
      </c>
      <c r="E14739" t="s">
        <v>11</v>
      </c>
      <c r="F14739" s="3" t="s">
        <v>12</v>
      </c>
      <c r="G14739">
        <v>8</v>
      </c>
      <c r="H14739">
        <v>156</v>
      </c>
      <c r="I14739">
        <v>4</v>
      </c>
      <c r="J14739">
        <v>10</v>
      </c>
      <c r="K14739" s="3">
        <v>610.67009389400505</v>
      </c>
      <c r="L14739" s="3">
        <v>436.19292421000301</v>
      </c>
      <c r="M14739" s="7">
        <f>Sales_Table[[#This Row],[Order qty]]*Sales_Table[[#This Row],[unit price]]</f>
        <v>6106.70093894005</v>
      </c>
      <c r="N14739" s="8">
        <f>Sales_Table[[#This Row],[Revenue]]-Sales_Table[[#This Row],[unit cost]]</f>
        <v>5670.5080147300469</v>
      </c>
    </row>
    <row r="14740" spans="1:14" ht="14.25" customHeight="1">
      <c r="A14740" t="s">
        <v>14753</v>
      </c>
      <c r="B14740" s="2">
        <v>43982</v>
      </c>
      <c r="C14740" s="5" t="str">
        <f t="shared" si="460"/>
        <v>Jan</v>
      </c>
      <c r="D14740" s="5" t="str">
        <f t="shared" si="461"/>
        <v>4</v>
      </c>
      <c r="E14740" t="s">
        <v>11</v>
      </c>
      <c r="F14740" s="3" t="s">
        <v>12</v>
      </c>
      <c r="G14740">
        <v>5</v>
      </c>
      <c r="H14740">
        <v>157</v>
      </c>
      <c r="I14740">
        <v>21</v>
      </c>
      <c r="J14740">
        <v>9</v>
      </c>
      <c r="K14740" s="3">
        <v>346.99868470430403</v>
      </c>
      <c r="L14740" s="3">
        <v>247.85620336021699</v>
      </c>
      <c r="M14740" s="7">
        <f>Sales_Table[[#This Row],[Order qty]]*Sales_Table[[#This Row],[unit price]]</f>
        <v>3122.9881623387364</v>
      </c>
      <c r="N14740" s="8">
        <f>Sales_Table[[#This Row],[Revenue]]-Sales_Table[[#This Row],[unit cost]]</f>
        <v>2875.1319589785194</v>
      </c>
    </row>
    <row r="14741" spans="1:14" ht="14.25" customHeight="1">
      <c r="A14741" t="s">
        <v>14754</v>
      </c>
      <c r="B14741" s="2">
        <v>43850</v>
      </c>
      <c r="C14741" s="5" t="str">
        <f t="shared" si="460"/>
        <v>Apr</v>
      </c>
      <c r="D14741" s="5" t="str">
        <f t="shared" si="461"/>
        <v>3</v>
      </c>
      <c r="E14741" t="s">
        <v>14</v>
      </c>
      <c r="F14741" s="3" t="s">
        <v>12</v>
      </c>
      <c r="G14741">
        <v>8</v>
      </c>
      <c r="H14741">
        <v>165</v>
      </c>
      <c r="I14741">
        <v>28</v>
      </c>
      <c r="J14741">
        <v>8</v>
      </c>
      <c r="K14741" s="3">
        <v>241.53970670700099</v>
      </c>
      <c r="L14741" s="3">
        <v>172.528361933572</v>
      </c>
      <c r="M14741" s="7">
        <f>Sales_Table[[#This Row],[Order qty]]*Sales_Table[[#This Row],[unit price]]</f>
        <v>1932.3176536560079</v>
      </c>
      <c r="N14741" s="8">
        <f>Sales_Table[[#This Row],[Revenue]]-Sales_Table[[#This Row],[unit cost]]</f>
        <v>1759.7892917224358</v>
      </c>
    </row>
    <row r="14742" spans="1:14" ht="14.25" customHeight="1">
      <c r="A14742" t="s">
        <v>14755</v>
      </c>
      <c r="B14742" s="2">
        <v>43950</v>
      </c>
      <c r="C14742" s="5" t="str">
        <f t="shared" si="460"/>
        <v>Mar</v>
      </c>
      <c r="D14742" s="5" t="str">
        <f t="shared" si="461"/>
        <v>5</v>
      </c>
      <c r="E14742" t="s">
        <v>14</v>
      </c>
      <c r="F14742" s="3" t="s">
        <v>12</v>
      </c>
      <c r="G14742">
        <v>6</v>
      </c>
      <c r="H14742">
        <v>360</v>
      </c>
      <c r="I14742">
        <v>2</v>
      </c>
      <c r="J14742">
        <v>3</v>
      </c>
      <c r="K14742" s="3">
        <v>585.77375739812896</v>
      </c>
      <c r="L14742" s="3">
        <v>418.40982671294898</v>
      </c>
      <c r="M14742" s="7">
        <f>Sales_Table[[#This Row],[Order qty]]*Sales_Table[[#This Row],[unit price]]</f>
        <v>1757.3212721943869</v>
      </c>
      <c r="N14742" s="8">
        <f>Sales_Table[[#This Row],[Revenue]]-Sales_Table[[#This Row],[unit cost]]</f>
        <v>1338.911445481438</v>
      </c>
    </row>
    <row r="14743" spans="1:14" ht="14.25" customHeight="1">
      <c r="A14743" t="s">
        <v>14756</v>
      </c>
      <c r="B14743" s="2">
        <v>43921</v>
      </c>
      <c r="C14743" s="5" t="str">
        <f t="shared" si="460"/>
        <v>May</v>
      </c>
      <c r="D14743" s="5" t="str">
        <f t="shared" si="461"/>
        <v>5</v>
      </c>
      <c r="E14743" t="s">
        <v>20</v>
      </c>
      <c r="F14743" s="3" t="s">
        <v>12</v>
      </c>
      <c r="G14743">
        <v>13</v>
      </c>
      <c r="H14743">
        <v>199</v>
      </c>
      <c r="I14743">
        <v>2</v>
      </c>
      <c r="J14743">
        <v>3</v>
      </c>
      <c r="K14743" s="3">
        <v>440.18775522708899</v>
      </c>
      <c r="L14743" s="3">
        <v>314.419825162206</v>
      </c>
      <c r="M14743" s="7">
        <f>Sales_Table[[#This Row],[Order qty]]*Sales_Table[[#This Row],[unit price]]</f>
        <v>1320.563265681267</v>
      </c>
      <c r="N14743" s="8">
        <f>Sales_Table[[#This Row],[Revenue]]-Sales_Table[[#This Row],[unit cost]]</f>
        <v>1006.143440519061</v>
      </c>
    </row>
    <row r="14744" spans="1:14" ht="14.25" customHeight="1">
      <c r="A14744" t="s">
        <v>14757</v>
      </c>
      <c r="B14744" s="2">
        <v>43978</v>
      </c>
      <c r="C14744" s="5" t="str">
        <f t="shared" si="460"/>
        <v>May</v>
      </c>
      <c r="D14744" s="5" t="str">
        <f t="shared" si="461"/>
        <v>4</v>
      </c>
      <c r="E14744" t="s">
        <v>20</v>
      </c>
      <c r="F14744" s="3" t="s">
        <v>12</v>
      </c>
      <c r="G14744">
        <v>24</v>
      </c>
      <c r="H14744">
        <v>214</v>
      </c>
      <c r="I14744">
        <v>10</v>
      </c>
      <c r="J14744">
        <v>10</v>
      </c>
      <c r="K14744" s="3">
        <v>313.53481203317602</v>
      </c>
      <c r="L14744" s="3">
        <v>223.95343716655501</v>
      </c>
      <c r="M14744" s="7">
        <f>Sales_Table[[#This Row],[Order qty]]*Sales_Table[[#This Row],[unit price]]</f>
        <v>3135.3481203317601</v>
      </c>
      <c r="N14744" s="8">
        <f>Sales_Table[[#This Row],[Revenue]]-Sales_Table[[#This Row],[unit cost]]</f>
        <v>2911.3946831652052</v>
      </c>
    </row>
    <row r="14745" spans="1:14" ht="14.25" customHeight="1">
      <c r="A14745" t="s">
        <v>14758</v>
      </c>
      <c r="B14745" s="2">
        <v>43964</v>
      </c>
      <c r="C14745" s="5" t="str">
        <f t="shared" si="460"/>
        <v>Apr</v>
      </c>
      <c r="D14745" s="5" t="str">
        <f t="shared" si="461"/>
        <v>1</v>
      </c>
      <c r="E14745" t="s">
        <v>14</v>
      </c>
      <c r="F14745" s="3" t="s">
        <v>12</v>
      </c>
      <c r="G14745">
        <v>9</v>
      </c>
      <c r="H14745">
        <v>262</v>
      </c>
      <c r="I14745">
        <v>27</v>
      </c>
      <c r="J14745">
        <v>5</v>
      </c>
      <c r="K14745" s="3">
        <v>598.91399073600803</v>
      </c>
      <c r="L14745" s="3">
        <v>427.79570766857699</v>
      </c>
      <c r="M14745" s="7">
        <f>Sales_Table[[#This Row],[Order qty]]*Sales_Table[[#This Row],[unit price]]</f>
        <v>2994.5699536800403</v>
      </c>
      <c r="N14745" s="8">
        <f>Sales_Table[[#This Row],[Revenue]]-Sales_Table[[#This Row],[unit cost]]</f>
        <v>2566.7742460114632</v>
      </c>
    </row>
    <row r="14746" spans="1:14" ht="14.25" customHeight="1">
      <c r="A14746" t="s">
        <v>14759</v>
      </c>
      <c r="B14746" s="2">
        <v>43947</v>
      </c>
      <c r="C14746" s="5" t="str">
        <f t="shared" si="460"/>
        <v>Jan</v>
      </c>
      <c r="D14746" s="5" t="str">
        <f t="shared" si="461"/>
        <v>5</v>
      </c>
      <c r="E14746" t="s">
        <v>14</v>
      </c>
      <c r="F14746" s="3" t="s">
        <v>12</v>
      </c>
      <c r="G14746">
        <v>21</v>
      </c>
      <c r="H14746">
        <v>88</v>
      </c>
      <c r="I14746">
        <v>26</v>
      </c>
      <c r="J14746">
        <v>2</v>
      </c>
      <c r="K14746" s="3">
        <v>370.95290726423298</v>
      </c>
      <c r="L14746" s="3">
        <v>264.96636233159501</v>
      </c>
      <c r="M14746" s="7">
        <f>Sales_Table[[#This Row],[Order qty]]*Sales_Table[[#This Row],[unit price]]</f>
        <v>741.90581452846595</v>
      </c>
      <c r="N14746" s="8">
        <f>Sales_Table[[#This Row],[Revenue]]-Sales_Table[[#This Row],[unit cost]]</f>
        <v>476.93945219687095</v>
      </c>
    </row>
    <row r="14747" spans="1:14" ht="14.25" customHeight="1">
      <c r="A14747" t="s">
        <v>14760</v>
      </c>
      <c r="B14747" s="2">
        <v>43857</v>
      </c>
      <c r="C14747" s="5" t="str">
        <f t="shared" si="460"/>
        <v>May</v>
      </c>
      <c r="D14747" s="5" t="str">
        <f t="shared" si="461"/>
        <v>2</v>
      </c>
      <c r="E14747" t="s">
        <v>11</v>
      </c>
      <c r="F14747" s="3" t="s">
        <v>12</v>
      </c>
      <c r="G14747">
        <v>2</v>
      </c>
      <c r="H14747">
        <v>311</v>
      </c>
      <c r="I14747">
        <v>16</v>
      </c>
      <c r="J14747">
        <v>3</v>
      </c>
      <c r="K14747" s="3">
        <v>641.99429976940201</v>
      </c>
      <c r="L14747" s="3">
        <v>458.56735697814401</v>
      </c>
      <c r="M14747" s="7">
        <f>Sales_Table[[#This Row],[Order qty]]*Sales_Table[[#This Row],[unit price]]</f>
        <v>1925.982899308206</v>
      </c>
      <c r="N14747" s="8">
        <f>Sales_Table[[#This Row],[Revenue]]-Sales_Table[[#This Row],[unit cost]]</f>
        <v>1467.415542330062</v>
      </c>
    </row>
    <row r="14748" spans="1:14" ht="14.25" customHeight="1">
      <c r="A14748" t="s">
        <v>14761</v>
      </c>
      <c r="B14748" s="2">
        <v>43971</v>
      </c>
      <c r="C14748" s="5" t="str">
        <f t="shared" si="460"/>
        <v>Feb</v>
      </c>
      <c r="D14748" s="5" t="str">
        <f t="shared" si="461"/>
        <v>2</v>
      </c>
      <c r="E14748" t="s">
        <v>16</v>
      </c>
      <c r="F14748" s="3" t="s">
        <v>12</v>
      </c>
      <c r="G14748">
        <v>14</v>
      </c>
      <c r="H14748">
        <v>244</v>
      </c>
      <c r="I14748">
        <v>45</v>
      </c>
      <c r="J14748">
        <v>1</v>
      </c>
      <c r="K14748" s="3">
        <v>159.33319598436401</v>
      </c>
      <c r="L14748" s="3">
        <v>113.809425703117</v>
      </c>
      <c r="M14748" s="7">
        <f>Sales_Table[[#This Row],[Order qty]]*Sales_Table[[#This Row],[unit price]]</f>
        <v>159.33319598436401</v>
      </c>
      <c r="N14748" s="8">
        <f>Sales_Table[[#This Row],[Revenue]]-Sales_Table[[#This Row],[unit cost]]</f>
        <v>45.52377028124701</v>
      </c>
    </row>
    <row r="14749" spans="1:14" ht="14.25" customHeight="1">
      <c r="A14749" t="s">
        <v>14762</v>
      </c>
      <c r="B14749" s="2">
        <v>43864</v>
      </c>
      <c r="C14749" s="5" t="str">
        <f t="shared" si="460"/>
        <v>Feb</v>
      </c>
      <c r="D14749" s="5" t="str">
        <f t="shared" si="461"/>
        <v>4</v>
      </c>
      <c r="E14749" t="s">
        <v>20</v>
      </c>
      <c r="F14749" s="3" t="s">
        <v>12</v>
      </c>
      <c r="G14749">
        <v>17</v>
      </c>
      <c r="H14749">
        <v>272</v>
      </c>
      <c r="I14749">
        <v>29</v>
      </c>
      <c r="J14749">
        <v>3</v>
      </c>
      <c r="K14749" s="3">
        <v>334.114786148071</v>
      </c>
      <c r="L14749" s="3">
        <v>238.653418677194</v>
      </c>
      <c r="M14749" s="7">
        <f>Sales_Table[[#This Row],[Order qty]]*Sales_Table[[#This Row],[unit price]]</f>
        <v>1002.344358444213</v>
      </c>
      <c r="N14749" s="8">
        <f>Sales_Table[[#This Row],[Revenue]]-Sales_Table[[#This Row],[unit cost]]</f>
        <v>763.69093976701902</v>
      </c>
    </row>
    <row r="14750" spans="1:14" ht="14.25" customHeight="1">
      <c r="A14750" t="s">
        <v>14763</v>
      </c>
      <c r="B14750" s="2">
        <v>43888</v>
      </c>
      <c r="C14750" s="5" t="str">
        <f t="shared" si="460"/>
        <v>Apr</v>
      </c>
      <c r="D14750" s="5" t="str">
        <f t="shared" si="461"/>
        <v>4</v>
      </c>
      <c r="E14750" t="s">
        <v>11</v>
      </c>
      <c r="F14750" s="3" t="s">
        <v>12</v>
      </c>
      <c r="G14750">
        <v>12</v>
      </c>
      <c r="H14750">
        <v>224</v>
      </c>
      <c r="I14750">
        <v>36</v>
      </c>
      <c r="J14750">
        <v>9</v>
      </c>
      <c r="K14750" s="3">
        <v>466.81267923116701</v>
      </c>
      <c r="L14750" s="3">
        <v>333.437628022262</v>
      </c>
      <c r="M14750" s="7">
        <f>Sales_Table[[#This Row],[Order qty]]*Sales_Table[[#This Row],[unit price]]</f>
        <v>4201.3141130805034</v>
      </c>
      <c r="N14750" s="8">
        <f>Sales_Table[[#This Row],[Revenue]]-Sales_Table[[#This Row],[unit cost]]</f>
        <v>3867.8764850582415</v>
      </c>
    </row>
    <row r="14751" spans="1:14" ht="14.25" customHeight="1">
      <c r="A14751" t="s">
        <v>14764</v>
      </c>
      <c r="B14751" s="2">
        <v>43934</v>
      </c>
      <c r="C14751" s="5" t="str">
        <f t="shared" si="460"/>
        <v>Apr</v>
      </c>
      <c r="D14751" s="5" t="str">
        <f t="shared" si="461"/>
        <v>4</v>
      </c>
      <c r="E14751" t="s">
        <v>11</v>
      </c>
      <c r="F14751" s="3" t="s">
        <v>12</v>
      </c>
      <c r="G14751">
        <v>18</v>
      </c>
      <c r="H14751">
        <v>234</v>
      </c>
      <c r="I14751">
        <v>41</v>
      </c>
      <c r="J14751">
        <v>7</v>
      </c>
      <c r="K14751" s="3">
        <v>571.27850925922405</v>
      </c>
      <c r="L14751" s="3">
        <v>408.056078042303</v>
      </c>
      <c r="M14751" s="7">
        <f>Sales_Table[[#This Row],[Order qty]]*Sales_Table[[#This Row],[unit price]]</f>
        <v>3998.9495648145685</v>
      </c>
      <c r="N14751" s="8">
        <f>Sales_Table[[#This Row],[Revenue]]-Sales_Table[[#This Row],[unit cost]]</f>
        <v>3590.8934867722655</v>
      </c>
    </row>
    <row r="14752" spans="1:14" ht="14.25" customHeight="1">
      <c r="A14752" t="s">
        <v>14765</v>
      </c>
      <c r="B14752" s="2">
        <v>43927</v>
      </c>
      <c r="C14752" s="5" t="str">
        <f t="shared" si="460"/>
        <v>Apr</v>
      </c>
      <c r="D14752" s="5" t="str">
        <f t="shared" si="461"/>
        <v>4</v>
      </c>
      <c r="E14752" t="s">
        <v>11</v>
      </c>
      <c r="F14752" s="3" t="s">
        <v>12</v>
      </c>
      <c r="G14752">
        <v>3</v>
      </c>
      <c r="H14752">
        <v>306</v>
      </c>
      <c r="I14752">
        <v>3</v>
      </c>
      <c r="J14752">
        <v>9</v>
      </c>
      <c r="K14752" s="3">
        <v>347.13999134302099</v>
      </c>
      <c r="L14752" s="3">
        <v>247.957136673587</v>
      </c>
      <c r="M14752" s="7">
        <f>Sales_Table[[#This Row],[Order qty]]*Sales_Table[[#This Row],[unit price]]</f>
        <v>3124.2599220871889</v>
      </c>
      <c r="N14752" s="8">
        <f>Sales_Table[[#This Row],[Revenue]]-Sales_Table[[#This Row],[unit cost]]</f>
        <v>2876.3027854136017</v>
      </c>
    </row>
    <row r="14753" spans="1:14" ht="14.25" customHeight="1">
      <c r="A14753" t="s">
        <v>14766</v>
      </c>
      <c r="B14753" s="2">
        <v>43928</v>
      </c>
      <c r="C14753" s="5" t="str">
        <f t="shared" si="460"/>
        <v>Apr</v>
      </c>
      <c r="D14753" s="5" t="str">
        <f t="shared" si="461"/>
        <v>1</v>
      </c>
      <c r="E14753" t="s">
        <v>14</v>
      </c>
      <c r="F14753" s="3" t="s">
        <v>12</v>
      </c>
      <c r="G14753">
        <v>3</v>
      </c>
      <c r="H14753">
        <v>310</v>
      </c>
      <c r="I14753">
        <v>22</v>
      </c>
      <c r="J14753">
        <v>5</v>
      </c>
      <c r="K14753" s="3">
        <v>469.96612858772301</v>
      </c>
      <c r="L14753" s="3">
        <v>335.69009184837302</v>
      </c>
      <c r="M14753" s="7">
        <f>Sales_Table[[#This Row],[Order qty]]*Sales_Table[[#This Row],[unit price]]</f>
        <v>2349.8306429386148</v>
      </c>
      <c r="N14753" s="8">
        <f>Sales_Table[[#This Row],[Revenue]]-Sales_Table[[#This Row],[unit cost]]</f>
        <v>2014.1405510902418</v>
      </c>
    </row>
    <row r="14754" spans="1:14" ht="14.25" customHeight="1">
      <c r="A14754" t="s">
        <v>14767</v>
      </c>
      <c r="B14754" s="2">
        <v>43940</v>
      </c>
      <c r="C14754" s="5" t="str">
        <f t="shared" si="460"/>
        <v>Jan</v>
      </c>
      <c r="D14754" s="5" t="str">
        <f t="shared" si="461"/>
        <v>1</v>
      </c>
      <c r="E14754" t="s">
        <v>11</v>
      </c>
      <c r="F14754" s="3" t="s">
        <v>12</v>
      </c>
      <c r="G14754">
        <v>2</v>
      </c>
      <c r="H14754">
        <v>260</v>
      </c>
      <c r="I14754">
        <v>3</v>
      </c>
      <c r="J14754">
        <v>6</v>
      </c>
      <c r="K14754" s="3">
        <v>591.69346636533703</v>
      </c>
      <c r="L14754" s="3">
        <v>422.63819026095501</v>
      </c>
      <c r="M14754" s="7">
        <f>Sales_Table[[#This Row],[Order qty]]*Sales_Table[[#This Row],[unit price]]</f>
        <v>3550.1607981920224</v>
      </c>
      <c r="N14754" s="8">
        <f>Sales_Table[[#This Row],[Revenue]]-Sales_Table[[#This Row],[unit cost]]</f>
        <v>3127.5226079310673</v>
      </c>
    </row>
    <row r="14755" spans="1:14" ht="14.25" customHeight="1">
      <c r="A14755" t="s">
        <v>14768</v>
      </c>
      <c r="B14755" s="2">
        <v>43850</v>
      </c>
      <c r="C14755" s="5" t="str">
        <f t="shared" si="460"/>
        <v>Jan</v>
      </c>
      <c r="D14755" s="5" t="str">
        <f t="shared" si="461"/>
        <v>5</v>
      </c>
      <c r="E14755" t="s">
        <v>14</v>
      </c>
      <c r="F14755" s="3" t="s">
        <v>12</v>
      </c>
      <c r="G14755">
        <v>2</v>
      </c>
      <c r="H14755">
        <v>138</v>
      </c>
      <c r="I14755">
        <v>39</v>
      </c>
      <c r="J14755">
        <v>2</v>
      </c>
      <c r="K14755" s="3">
        <v>227.581704497337</v>
      </c>
      <c r="L14755" s="3">
        <v>162.55836035524101</v>
      </c>
      <c r="M14755" s="7">
        <f>Sales_Table[[#This Row],[Order qty]]*Sales_Table[[#This Row],[unit price]]</f>
        <v>455.163408994674</v>
      </c>
      <c r="N14755" s="8">
        <f>Sales_Table[[#This Row],[Revenue]]-Sales_Table[[#This Row],[unit cost]]</f>
        <v>292.60504863943299</v>
      </c>
    </row>
    <row r="14756" spans="1:14" ht="14.25" customHeight="1">
      <c r="A14756" t="s">
        <v>14769</v>
      </c>
      <c r="B14756" s="2">
        <v>43852</v>
      </c>
      <c r="C14756" s="5" t="str">
        <f t="shared" si="460"/>
        <v>May</v>
      </c>
      <c r="D14756" s="5" t="str">
        <f t="shared" si="461"/>
        <v>2</v>
      </c>
      <c r="E14756" t="s">
        <v>11</v>
      </c>
      <c r="F14756" s="3" t="s">
        <v>12</v>
      </c>
      <c r="G14756">
        <v>10</v>
      </c>
      <c r="H14756">
        <v>285</v>
      </c>
      <c r="I14756">
        <v>1</v>
      </c>
      <c r="J14756">
        <v>8</v>
      </c>
      <c r="K14756" s="3">
        <v>408.64373570680601</v>
      </c>
      <c r="L14756" s="3">
        <v>291.88838264771903</v>
      </c>
      <c r="M14756" s="7">
        <f>Sales_Table[[#This Row],[Order qty]]*Sales_Table[[#This Row],[unit price]]</f>
        <v>3269.1498856544481</v>
      </c>
      <c r="N14756" s="8">
        <f>Sales_Table[[#This Row],[Revenue]]-Sales_Table[[#This Row],[unit cost]]</f>
        <v>2977.2615030067291</v>
      </c>
    </row>
    <row r="14757" spans="1:14" ht="14.25" customHeight="1">
      <c r="A14757" t="s">
        <v>14770</v>
      </c>
      <c r="B14757" s="2">
        <v>43955</v>
      </c>
      <c r="C14757" s="5" t="str">
        <f t="shared" si="460"/>
        <v>Feb</v>
      </c>
      <c r="D14757" s="5" t="str">
        <f t="shared" si="461"/>
        <v>2</v>
      </c>
      <c r="E14757" t="s">
        <v>11</v>
      </c>
      <c r="F14757" s="3" t="s">
        <v>12</v>
      </c>
      <c r="G14757">
        <v>25</v>
      </c>
      <c r="H14757">
        <v>289</v>
      </c>
      <c r="I14757">
        <v>19</v>
      </c>
      <c r="J14757">
        <v>8</v>
      </c>
      <c r="K14757" s="3">
        <v>313.46490526199301</v>
      </c>
      <c r="L14757" s="3">
        <v>223.90350375856701</v>
      </c>
      <c r="M14757" s="7">
        <f>Sales_Table[[#This Row],[Order qty]]*Sales_Table[[#This Row],[unit price]]</f>
        <v>2507.7192420959441</v>
      </c>
      <c r="N14757" s="8">
        <f>Sales_Table[[#This Row],[Revenue]]-Sales_Table[[#This Row],[unit cost]]</f>
        <v>2283.8157383373773</v>
      </c>
    </row>
    <row r="14758" spans="1:14" ht="14.25" customHeight="1">
      <c r="A14758" t="s">
        <v>14771</v>
      </c>
      <c r="B14758" s="2">
        <v>43875</v>
      </c>
      <c r="C14758" s="5" t="str">
        <f t="shared" si="460"/>
        <v>Feb</v>
      </c>
      <c r="D14758" s="5" t="str">
        <f t="shared" si="461"/>
        <v>1</v>
      </c>
      <c r="E14758" t="s">
        <v>16</v>
      </c>
      <c r="F14758" s="3" t="s">
        <v>12</v>
      </c>
      <c r="G14758">
        <v>14</v>
      </c>
      <c r="H14758">
        <v>293</v>
      </c>
      <c r="I14758">
        <v>3</v>
      </c>
      <c r="J14758">
        <v>2</v>
      </c>
      <c r="K14758" s="3">
        <v>601.41710704565003</v>
      </c>
      <c r="L14758" s="3">
        <v>429.58364788975001</v>
      </c>
      <c r="M14758" s="7">
        <f>Sales_Table[[#This Row],[Order qty]]*Sales_Table[[#This Row],[unit price]]</f>
        <v>1202.8342140913001</v>
      </c>
      <c r="N14758" s="8">
        <f>Sales_Table[[#This Row],[Revenue]]-Sales_Table[[#This Row],[unit cost]]</f>
        <v>773.2505662015501</v>
      </c>
    </row>
    <row r="14759" spans="1:14" ht="14.25" customHeight="1">
      <c r="A14759" t="s">
        <v>14772</v>
      </c>
      <c r="B14759" s="2">
        <v>43879</v>
      </c>
      <c r="C14759" s="5" t="str">
        <f t="shared" si="460"/>
        <v>Jan</v>
      </c>
      <c r="D14759" s="5" t="str">
        <f t="shared" si="461"/>
        <v>4</v>
      </c>
      <c r="E14759" t="s">
        <v>11</v>
      </c>
      <c r="F14759" s="3" t="s">
        <v>12</v>
      </c>
      <c r="G14759">
        <v>24</v>
      </c>
      <c r="H14759">
        <v>210</v>
      </c>
      <c r="I14759">
        <v>27</v>
      </c>
      <c r="J14759">
        <v>2</v>
      </c>
      <c r="K14759" s="3">
        <v>200.00087034702301</v>
      </c>
      <c r="L14759" s="3">
        <v>142.85776453358801</v>
      </c>
      <c r="M14759" s="7">
        <f>Sales_Table[[#This Row],[Order qty]]*Sales_Table[[#This Row],[unit price]]</f>
        <v>400.00174069404602</v>
      </c>
      <c r="N14759" s="8">
        <f>Sales_Table[[#This Row],[Revenue]]-Sales_Table[[#This Row],[unit cost]]</f>
        <v>257.14397616045801</v>
      </c>
    </row>
    <row r="14760" spans="1:14" ht="14.25" customHeight="1">
      <c r="A14760" t="s">
        <v>14773</v>
      </c>
      <c r="B14760" s="2">
        <v>43844</v>
      </c>
      <c r="C14760" s="5" t="str">
        <f t="shared" si="460"/>
        <v>Apr</v>
      </c>
      <c r="D14760" s="5" t="str">
        <f t="shared" si="461"/>
        <v>5</v>
      </c>
      <c r="E14760" t="s">
        <v>20</v>
      </c>
      <c r="F14760" s="3" t="s">
        <v>12</v>
      </c>
      <c r="G14760">
        <v>14</v>
      </c>
      <c r="H14760">
        <v>8</v>
      </c>
      <c r="I14760">
        <v>38</v>
      </c>
      <c r="J14760">
        <v>10</v>
      </c>
      <c r="K14760" s="3">
        <v>611.86597448587395</v>
      </c>
      <c r="L14760" s="3">
        <v>437.04712463276701</v>
      </c>
      <c r="M14760" s="7">
        <f>Sales_Table[[#This Row],[Order qty]]*Sales_Table[[#This Row],[unit price]]</f>
        <v>6118.6597448587399</v>
      </c>
      <c r="N14760" s="8">
        <f>Sales_Table[[#This Row],[Revenue]]-Sales_Table[[#This Row],[unit cost]]</f>
        <v>5681.6126202259729</v>
      </c>
    </row>
    <row r="14761" spans="1:14" ht="14.25" customHeight="1">
      <c r="A14761" t="s">
        <v>14774</v>
      </c>
      <c r="B14761" s="2">
        <v>43932</v>
      </c>
      <c r="C14761" s="5" t="str">
        <f t="shared" si="460"/>
        <v>May</v>
      </c>
      <c r="D14761" s="5" t="str">
        <f t="shared" si="461"/>
        <v>1</v>
      </c>
      <c r="E14761" t="s">
        <v>14</v>
      </c>
      <c r="F14761" s="3" t="s">
        <v>12</v>
      </c>
      <c r="G14761">
        <v>20</v>
      </c>
      <c r="H14761">
        <v>296</v>
      </c>
      <c r="I14761">
        <v>16</v>
      </c>
      <c r="J14761">
        <v>9</v>
      </c>
      <c r="K14761" s="3">
        <v>469.60897994041397</v>
      </c>
      <c r="L14761" s="3">
        <v>335.43498567172497</v>
      </c>
      <c r="M14761" s="7">
        <f>Sales_Table[[#This Row],[Order qty]]*Sales_Table[[#This Row],[unit price]]</f>
        <v>4226.4808194637262</v>
      </c>
      <c r="N14761" s="8">
        <f>Sales_Table[[#This Row],[Revenue]]-Sales_Table[[#This Row],[unit cost]]</f>
        <v>3891.0458337920013</v>
      </c>
    </row>
    <row r="14762" spans="1:14" ht="14.25" customHeight="1">
      <c r="A14762" t="s">
        <v>14775</v>
      </c>
      <c r="B14762" s="2">
        <v>43975</v>
      </c>
      <c r="C14762" s="5" t="str">
        <f t="shared" si="460"/>
        <v>Jan</v>
      </c>
      <c r="D14762" s="5" t="str">
        <f t="shared" si="461"/>
        <v>2</v>
      </c>
      <c r="E14762" t="s">
        <v>16</v>
      </c>
      <c r="F14762" s="3" t="s">
        <v>12</v>
      </c>
      <c r="G14762">
        <v>17</v>
      </c>
      <c r="H14762">
        <v>277</v>
      </c>
      <c r="I14762">
        <v>31</v>
      </c>
      <c r="J14762">
        <v>8</v>
      </c>
      <c r="K14762" s="3">
        <v>465.80250996351202</v>
      </c>
      <c r="L14762" s="3">
        <v>332.71607854536597</v>
      </c>
      <c r="M14762" s="7">
        <f>Sales_Table[[#This Row],[Order qty]]*Sales_Table[[#This Row],[unit price]]</f>
        <v>3726.4200797080962</v>
      </c>
      <c r="N14762" s="8">
        <f>Sales_Table[[#This Row],[Revenue]]-Sales_Table[[#This Row],[unit cost]]</f>
        <v>3393.70400116273</v>
      </c>
    </row>
    <row r="14763" spans="1:14" ht="14.25" customHeight="1">
      <c r="A14763" t="s">
        <v>14776</v>
      </c>
      <c r="B14763" s="2">
        <v>43832</v>
      </c>
      <c r="C14763" s="5" t="str">
        <f t="shared" si="460"/>
        <v>Feb</v>
      </c>
      <c r="D14763" s="5" t="str">
        <f t="shared" si="461"/>
        <v>3</v>
      </c>
      <c r="E14763" t="s">
        <v>11</v>
      </c>
      <c r="F14763" s="3" t="s">
        <v>12</v>
      </c>
      <c r="G14763">
        <v>25</v>
      </c>
      <c r="H14763">
        <v>342</v>
      </c>
      <c r="I14763">
        <v>36</v>
      </c>
      <c r="J14763">
        <v>2</v>
      </c>
      <c r="K14763" s="3">
        <v>234.641780734062</v>
      </c>
      <c r="L14763" s="3">
        <v>167.60127195290201</v>
      </c>
      <c r="M14763" s="7">
        <f>Sales_Table[[#This Row],[Order qty]]*Sales_Table[[#This Row],[unit price]]</f>
        <v>469.28356146812399</v>
      </c>
      <c r="N14763" s="8">
        <f>Sales_Table[[#This Row],[Revenue]]-Sales_Table[[#This Row],[unit cost]]</f>
        <v>301.68228951522201</v>
      </c>
    </row>
    <row r="14764" spans="1:14" ht="14.25" customHeight="1">
      <c r="A14764" t="s">
        <v>14777</v>
      </c>
      <c r="B14764" s="2">
        <v>43873</v>
      </c>
      <c r="C14764" s="5" t="str">
        <f t="shared" si="460"/>
        <v>Mar</v>
      </c>
      <c r="D14764" s="5" t="str">
        <f t="shared" si="461"/>
        <v>1</v>
      </c>
      <c r="E14764" t="s">
        <v>20</v>
      </c>
      <c r="F14764" s="3" t="s">
        <v>12</v>
      </c>
      <c r="G14764">
        <v>10</v>
      </c>
      <c r="H14764">
        <v>189</v>
      </c>
      <c r="I14764">
        <v>20</v>
      </c>
      <c r="J14764">
        <v>8</v>
      </c>
      <c r="K14764" s="3">
        <v>246.80188590288199</v>
      </c>
      <c r="L14764" s="3">
        <v>176.287061359201</v>
      </c>
      <c r="M14764" s="7">
        <f>Sales_Table[[#This Row],[Order qty]]*Sales_Table[[#This Row],[unit price]]</f>
        <v>1974.4150872230559</v>
      </c>
      <c r="N14764" s="8">
        <f>Sales_Table[[#This Row],[Revenue]]-Sales_Table[[#This Row],[unit cost]]</f>
        <v>1798.1280258638549</v>
      </c>
    </row>
    <row r="14765" spans="1:14" ht="14.25" customHeight="1">
      <c r="A14765" t="s">
        <v>14778</v>
      </c>
      <c r="B14765" s="2">
        <v>43916</v>
      </c>
      <c r="C14765" s="5" t="str">
        <f t="shared" si="460"/>
        <v>Jan</v>
      </c>
      <c r="D14765" s="5" t="str">
        <f t="shared" si="461"/>
        <v>2</v>
      </c>
      <c r="E14765" t="s">
        <v>11</v>
      </c>
      <c r="F14765" s="3" t="s">
        <v>12</v>
      </c>
      <c r="G14765">
        <v>19</v>
      </c>
      <c r="H14765">
        <v>315</v>
      </c>
      <c r="I14765">
        <v>1</v>
      </c>
      <c r="J14765">
        <v>3</v>
      </c>
      <c r="K14765" s="3">
        <v>469.47531795501698</v>
      </c>
      <c r="L14765" s="3">
        <v>335.33951282501198</v>
      </c>
      <c r="M14765" s="7">
        <f>Sales_Table[[#This Row],[Order qty]]*Sales_Table[[#This Row],[unit price]]</f>
        <v>1408.4259538650508</v>
      </c>
      <c r="N14765" s="8">
        <f>Sales_Table[[#This Row],[Revenue]]-Sales_Table[[#This Row],[unit cost]]</f>
        <v>1073.0864410400388</v>
      </c>
    </row>
    <row r="14766" spans="1:14" ht="14.25" customHeight="1">
      <c r="A14766" t="s">
        <v>14779</v>
      </c>
      <c r="B14766" s="2">
        <v>43846</v>
      </c>
      <c r="C14766" s="5" t="str">
        <f t="shared" si="460"/>
        <v>Feb</v>
      </c>
      <c r="D14766" s="5" t="str">
        <f t="shared" si="461"/>
        <v>3</v>
      </c>
      <c r="E14766" t="s">
        <v>16</v>
      </c>
      <c r="F14766" s="3" t="s">
        <v>12</v>
      </c>
      <c r="G14766">
        <v>14</v>
      </c>
      <c r="H14766">
        <v>91</v>
      </c>
      <c r="I14766">
        <v>8</v>
      </c>
      <c r="J14766">
        <v>2</v>
      </c>
      <c r="K14766" s="3">
        <v>370.43127912282898</v>
      </c>
      <c r="L14766" s="3">
        <v>264.59377080202103</v>
      </c>
      <c r="M14766" s="7">
        <f>Sales_Table[[#This Row],[Order qty]]*Sales_Table[[#This Row],[unit price]]</f>
        <v>740.86255824565797</v>
      </c>
      <c r="N14766" s="8">
        <f>Sales_Table[[#This Row],[Revenue]]-Sales_Table[[#This Row],[unit cost]]</f>
        <v>476.26878744363694</v>
      </c>
    </row>
    <row r="14767" spans="1:14" ht="14.25" customHeight="1">
      <c r="A14767" t="s">
        <v>14780</v>
      </c>
      <c r="B14767" s="2">
        <v>43873</v>
      </c>
      <c r="C14767" s="5" t="str">
        <f t="shared" si="460"/>
        <v>Mar</v>
      </c>
      <c r="D14767" s="5" t="str">
        <f t="shared" si="461"/>
        <v>5</v>
      </c>
      <c r="E14767" t="s">
        <v>11</v>
      </c>
      <c r="F14767" s="3" t="s">
        <v>12</v>
      </c>
      <c r="G14767">
        <v>9</v>
      </c>
      <c r="H14767">
        <v>273</v>
      </c>
      <c r="I14767">
        <v>39</v>
      </c>
      <c r="J14767">
        <v>9</v>
      </c>
      <c r="K14767" s="3">
        <v>432.32212364673597</v>
      </c>
      <c r="L14767" s="3">
        <v>308.80151689052599</v>
      </c>
      <c r="M14767" s="7">
        <f>Sales_Table[[#This Row],[Order qty]]*Sales_Table[[#This Row],[unit price]]</f>
        <v>3890.8991128206239</v>
      </c>
      <c r="N14767" s="8">
        <f>Sales_Table[[#This Row],[Revenue]]-Sales_Table[[#This Row],[unit cost]]</f>
        <v>3582.0975959300981</v>
      </c>
    </row>
    <row r="14768" spans="1:14" ht="14.25" customHeight="1">
      <c r="A14768" t="s">
        <v>14781</v>
      </c>
      <c r="B14768" s="2">
        <v>43911</v>
      </c>
      <c r="C14768" s="5" t="str">
        <f t="shared" si="460"/>
        <v>May</v>
      </c>
      <c r="D14768" s="5" t="str">
        <f t="shared" si="461"/>
        <v>1</v>
      </c>
      <c r="E14768" t="s">
        <v>20</v>
      </c>
      <c r="F14768" s="3" t="s">
        <v>12</v>
      </c>
      <c r="G14768">
        <v>12</v>
      </c>
      <c r="H14768">
        <v>168</v>
      </c>
      <c r="I14768">
        <v>37</v>
      </c>
      <c r="J14768">
        <v>6</v>
      </c>
      <c r="K14768" s="3">
        <v>545.310905992985</v>
      </c>
      <c r="L14768" s="3">
        <v>389.50778999498903</v>
      </c>
      <c r="M14768" s="7">
        <f>Sales_Table[[#This Row],[Order qty]]*Sales_Table[[#This Row],[unit price]]</f>
        <v>3271.86543595791</v>
      </c>
      <c r="N14768" s="8">
        <f>Sales_Table[[#This Row],[Revenue]]-Sales_Table[[#This Row],[unit cost]]</f>
        <v>2882.3576459629212</v>
      </c>
    </row>
    <row r="14769" spans="1:14" ht="14.25" customHeight="1">
      <c r="A14769" t="s">
        <v>14782</v>
      </c>
      <c r="B14769" s="2">
        <v>43965</v>
      </c>
      <c r="C14769" s="5" t="str">
        <f t="shared" si="460"/>
        <v>Jan</v>
      </c>
      <c r="D14769" s="5" t="str">
        <f t="shared" si="461"/>
        <v>1</v>
      </c>
      <c r="E14769" t="s">
        <v>14</v>
      </c>
      <c r="F14769" s="3" t="s">
        <v>12</v>
      </c>
      <c r="G14769">
        <v>3</v>
      </c>
      <c r="H14769">
        <v>57</v>
      </c>
      <c r="I14769">
        <v>27</v>
      </c>
      <c r="J14769">
        <v>9</v>
      </c>
      <c r="K14769" s="3">
        <v>531.54811120033298</v>
      </c>
      <c r="L14769" s="3">
        <v>379.67722228595198</v>
      </c>
      <c r="M14769" s="7">
        <f>Sales_Table[[#This Row],[Order qty]]*Sales_Table[[#This Row],[unit price]]</f>
        <v>4783.9330008029965</v>
      </c>
      <c r="N14769" s="8">
        <f>Sales_Table[[#This Row],[Revenue]]-Sales_Table[[#This Row],[unit cost]]</f>
        <v>4404.2557785170447</v>
      </c>
    </row>
    <row r="14770" spans="1:14" ht="14.25" customHeight="1">
      <c r="A14770" t="s">
        <v>14783</v>
      </c>
      <c r="B14770" s="2">
        <v>43856</v>
      </c>
      <c r="C14770" s="5" t="str">
        <f t="shared" si="460"/>
        <v>Jan</v>
      </c>
      <c r="D14770" s="5" t="str">
        <f t="shared" si="461"/>
        <v>4</v>
      </c>
      <c r="E14770" t="s">
        <v>14</v>
      </c>
      <c r="F14770" s="3" t="s">
        <v>12</v>
      </c>
      <c r="G14770">
        <v>22</v>
      </c>
      <c r="H14770">
        <v>79</v>
      </c>
      <c r="I14770">
        <v>37</v>
      </c>
      <c r="J14770">
        <v>9</v>
      </c>
      <c r="K14770" s="3">
        <v>442.66333884000801</v>
      </c>
      <c r="L14770" s="3">
        <v>316.18809917143398</v>
      </c>
      <c r="M14770" s="7">
        <f>Sales_Table[[#This Row],[Order qty]]*Sales_Table[[#This Row],[unit price]]</f>
        <v>3983.9700495600719</v>
      </c>
      <c r="N14770" s="8">
        <f>Sales_Table[[#This Row],[Revenue]]-Sales_Table[[#This Row],[unit cost]]</f>
        <v>3667.7819503886381</v>
      </c>
    </row>
    <row r="14771" spans="1:14" ht="14.25" customHeight="1">
      <c r="A14771" t="s">
        <v>14784</v>
      </c>
      <c r="B14771" s="2">
        <v>43859</v>
      </c>
      <c r="C14771" s="5" t="str">
        <f t="shared" si="460"/>
        <v>Apr</v>
      </c>
      <c r="D14771" s="5" t="str">
        <f t="shared" si="461"/>
        <v>4</v>
      </c>
      <c r="E14771" t="s">
        <v>16</v>
      </c>
      <c r="F14771" s="3" t="s">
        <v>12</v>
      </c>
      <c r="G14771">
        <v>10</v>
      </c>
      <c r="H14771">
        <v>188</v>
      </c>
      <c r="I14771">
        <v>22</v>
      </c>
      <c r="J14771">
        <v>10</v>
      </c>
      <c r="K14771" s="3">
        <v>567.524626135826</v>
      </c>
      <c r="L14771" s="3">
        <v>405.37473295416203</v>
      </c>
      <c r="M14771" s="7">
        <f>Sales_Table[[#This Row],[Order qty]]*Sales_Table[[#This Row],[unit price]]</f>
        <v>5675.2462613582602</v>
      </c>
      <c r="N14771" s="8">
        <f>Sales_Table[[#This Row],[Revenue]]-Sales_Table[[#This Row],[unit cost]]</f>
        <v>5269.8715284040982</v>
      </c>
    </row>
    <row r="14772" spans="1:14" ht="14.25" customHeight="1">
      <c r="A14772" t="s">
        <v>14785</v>
      </c>
      <c r="B14772" s="2">
        <v>43940</v>
      </c>
      <c r="C14772" s="5" t="str">
        <f t="shared" si="460"/>
        <v>Apr</v>
      </c>
      <c r="D14772" s="5" t="str">
        <f t="shared" si="461"/>
        <v>2</v>
      </c>
      <c r="E14772" t="s">
        <v>16</v>
      </c>
      <c r="F14772" s="3" t="s">
        <v>12</v>
      </c>
      <c r="G14772">
        <v>25</v>
      </c>
      <c r="H14772">
        <v>141</v>
      </c>
      <c r="I14772">
        <v>36</v>
      </c>
      <c r="J14772">
        <v>7</v>
      </c>
      <c r="K14772" s="3">
        <v>211.25735360383999</v>
      </c>
      <c r="L14772" s="3">
        <v>150.89810971702801</v>
      </c>
      <c r="M14772" s="7">
        <f>Sales_Table[[#This Row],[Order qty]]*Sales_Table[[#This Row],[unit price]]</f>
        <v>1478.80147522688</v>
      </c>
      <c r="N14772" s="8">
        <f>Sales_Table[[#This Row],[Revenue]]-Sales_Table[[#This Row],[unit cost]]</f>
        <v>1327.9033655098519</v>
      </c>
    </row>
    <row r="14773" spans="1:14" ht="14.25" customHeight="1">
      <c r="A14773" t="s">
        <v>14786</v>
      </c>
      <c r="B14773" s="2">
        <v>43951</v>
      </c>
      <c r="C14773" s="5" t="str">
        <f t="shared" si="460"/>
        <v>Feb</v>
      </c>
      <c r="D14773" s="5" t="str">
        <f t="shared" si="461"/>
        <v>4</v>
      </c>
      <c r="E14773" t="s">
        <v>14</v>
      </c>
      <c r="F14773" s="3" t="s">
        <v>12</v>
      </c>
      <c r="G14773">
        <v>3</v>
      </c>
      <c r="H14773">
        <v>338</v>
      </c>
      <c r="I14773">
        <v>13</v>
      </c>
      <c r="J14773">
        <v>2</v>
      </c>
      <c r="K14773" s="3">
        <v>442.29690313339199</v>
      </c>
      <c r="L14773" s="3">
        <v>315.926359380995</v>
      </c>
      <c r="M14773" s="7">
        <f>Sales_Table[[#This Row],[Order qty]]*Sales_Table[[#This Row],[unit price]]</f>
        <v>884.59380626678399</v>
      </c>
      <c r="N14773" s="8">
        <f>Sales_Table[[#This Row],[Revenue]]-Sales_Table[[#This Row],[unit cost]]</f>
        <v>568.66744688578899</v>
      </c>
    </row>
    <row r="14774" spans="1:14" ht="14.25" customHeight="1">
      <c r="A14774" t="s">
        <v>14787</v>
      </c>
      <c r="B14774" s="2">
        <v>43873</v>
      </c>
      <c r="C14774" s="5" t="str">
        <f t="shared" si="460"/>
        <v>Apr</v>
      </c>
      <c r="D14774" s="5" t="str">
        <f t="shared" si="461"/>
        <v>1</v>
      </c>
      <c r="E14774" t="s">
        <v>14</v>
      </c>
      <c r="F14774" s="3" t="s">
        <v>12</v>
      </c>
      <c r="G14774">
        <v>14</v>
      </c>
      <c r="H14774">
        <v>202</v>
      </c>
      <c r="I14774">
        <v>12</v>
      </c>
      <c r="J14774">
        <v>6</v>
      </c>
      <c r="K14774" s="3">
        <v>602.90255874395405</v>
      </c>
      <c r="L14774" s="3">
        <v>430.64468481710998</v>
      </c>
      <c r="M14774" s="7">
        <f>Sales_Table[[#This Row],[Order qty]]*Sales_Table[[#This Row],[unit price]]</f>
        <v>3617.415352463724</v>
      </c>
      <c r="N14774" s="8">
        <f>Sales_Table[[#This Row],[Revenue]]-Sales_Table[[#This Row],[unit cost]]</f>
        <v>3186.7706676466141</v>
      </c>
    </row>
    <row r="14775" spans="1:14" ht="14.25" customHeight="1">
      <c r="A14775" t="s">
        <v>14788</v>
      </c>
      <c r="B14775" s="2">
        <v>43931</v>
      </c>
      <c r="C14775" s="5" t="str">
        <f t="shared" si="460"/>
        <v>Jan</v>
      </c>
      <c r="D14775" s="5" t="str">
        <f t="shared" si="461"/>
        <v>1</v>
      </c>
      <c r="E14775" t="s">
        <v>20</v>
      </c>
      <c r="F14775" s="3" t="s">
        <v>12</v>
      </c>
      <c r="G14775">
        <v>8</v>
      </c>
      <c r="H14775">
        <v>319</v>
      </c>
      <c r="I14775">
        <v>32</v>
      </c>
      <c r="J14775">
        <v>10</v>
      </c>
      <c r="K14775" s="3">
        <v>534.600179314613</v>
      </c>
      <c r="L14775" s="3">
        <v>381.85727093900999</v>
      </c>
      <c r="M14775" s="7">
        <f>Sales_Table[[#This Row],[Order qty]]*Sales_Table[[#This Row],[unit price]]</f>
        <v>5346.0017931461298</v>
      </c>
      <c r="N14775" s="8">
        <f>Sales_Table[[#This Row],[Revenue]]-Sales_Table[[#This Row],[unit cost]]</f>
        <v>4964.1445222071197</v>
      </c>
    </row>
    <row r="14776" spans="1:14" ht="14.25" customHeight="1">
      <c r="A14776" t="s">
        <v>14789</v>
      </c>
      <c r="B14776" s="2">
        <v>43854</v>
      </c>
      <c r="C14776" s="5" t="str">
        <f t="shared" si="460"/>
        <v>Jan</v>
      </c>
      <c r="D14776" s="5" t="str">
        <f t="shared" si="461"/>
        <v>2</v>
      </c>
      <c r="E14776" t="s">
        <v>11</v>
      </c>
      <c r="F14776" s="3" t="s">
        <v>12</v>
      </c>
      <c r="G14776">
        <v>3</v>
      </c>
      <c r="H14776">
        <v>175</v>
      </c>
      <c r="I14776">
        <v>21</v>
      </c>
      <c r="J14776">
        <v>2</v>
      </c>
      <c r="K14776" s="3">
        <v>594.90105539560295</v>
      </c>
      <c r="L14776" s="3">
        <v>424.92932528257398</v>
      </c>
      <c r="M14776" s="7">
        <f>Sales_Table[[#This Row],[Order qty]]*Sales_Table[[#This Row],[unit price]]</f>
        <v>1189.8021107912059</v>
      </c>
      <c r="N14776" s="8">
        <f>Sales_Table[[#This Row],[Revenue]]-Sales_Table[[#This Row],[unit cost]]</f>
        <v>764.87278550863198</v>
      </c>
    </row>
    <row r="14777" spans="1:14" ht="14.25" customHeight="1">
      <c r="A14777" t="s">
        <v>14790</v>
      </c>
      <c r="B14777" s="2">
        <v>43859</v>
      </c>
      <c r="C14777" s="5" t="str">
        <f t="shared" si="460"/>
        <v>Feb</v>
      </c>
      <c r="D14777" s="5" t="str">
        <f t="shared" si="461"/>
        <v>4</v>
      </c>
      <c r="E14777" t="s">
        <v>16</v>
      </c>
      <c r="F14777" s="3" t="s">
        <v>12</v>
      </c>
      <c r="G14777">
        <v>22</v>
      </c>
      <c r="H14777">
        <v>148</v>
      </c>
      <c r="I14777">
        <v>23</v>
      </c>
      <c r="J14777">
        <v>7</v>
      </c>
      <c r="K14777" s="3">
        <v>566.00471377372696</v>
      </c>
      <c r="L14777" s="3">
        <v>404.28908126694802</v>
      </c>
      <c r="M14777" s="7">
        <f>Sales_Table[[#This Row],[Order qty]]*Sales_Table[[#This Row],[unit price]]</f>
        <v>3962.0329964160887</v>
      </c>
      <c r="N14777" s="8">
        <f>Sales_Table[[#This Row],[Revenue]]-Sales_Table[[#This Row],[unit cost]]</f>
        <v>3557.7439151491408</v>
      </c>
    </row>
    <row r="14778" spans="1:14" ht="14.25" customHeight="1">
      <c r="A14778" t="s">
        <v>14791</v>
      </c>
      <c r="B14778" s="2">
        <v>43865</v>
      </c>
      <c r="C14778" s="5" t="str">
        <f t="shared" si="460"/>
        <v>Apr</v>
      </c>
      <c r="D14778" s="5" t="str">
        <f t="shared" si="461"/>
        <v>1</v>
      </c>
      <c r="E14778" t="s">
        <v>11</v>
      </c>
      <c r="F14778" s="3" t="s">
        <v>12</v>
      </c>
      <c r="G14778">
        <v>26</v>
      </c>
      <c r="H14778">
        <v>24</v>
      </c>
      <c r="I14778">
        <v>44</v>
      </c>
      <c r="J14778">
        <v>10</v>
      </c>
      <c r="K14778" s="3">
        <v>541.112378776073</v>
      </c>
      <c r="L14778" s="3">
        <v>386.50884198290998</v>
      </c>
      <c r="M14778" s="7">
        <f>Sales_Table[[#This Row],[Order qty]]*Sales_Table[[#This Row],[unit price]]</f>
        <v>5411.12378776073</v>
      </c>
      <c r="N14778" s="8">
        <f>Sales_Table[[#This Row],[Revenue]]-Sales_Table[[#This Row],[unit cost]]</f>
        <v>5024.6149457778201</v>
      </c>
    </row>
    <row r="14779" spans="1:14" ht="14.25" customHeight="1">
      <c r="A14779" t="s">
        <v>14792</v>
      </c>
      <c r="B14779" s="2">
        <v>43925</v>
      </c>
      <c r="C14779" s="5" t="str">
        <f t="shared" si="460"/>
        <v>Jan</v>
      </c>
      <c r="D14779" s="5" t="str">
        <f t="shared" si="461"/>
        <v>1</v>
      </c>
      <c r="E14779" t="s">
        <v>16</v>
      </c>
      <c r="F14779" s="3" t="s">
        <v>12</v>
      </c>
      <c r="G14779">
        <v>15</v>
      </c>
      <c r="H14779">
        <v>254</v>
      </c>
      <c r="I14779">
        <v>38</v>
      </c>
      <c r="J14779">
        <v>7</v>
      </c>
      <c r="K14779" s="3">
        <v>418.22096335887898</v>
      </c>
      <c r="L14779" s="3">
        <v>298.72925954205698</v>
      </c>
      <c r="M14779" s="7">
        <f>Sales_Table[[#This Row],[Order qty]]*Sales_Table[[#This Row],[unit price]]</f>
        <v>2927.5467435121527</v>
      </c>
      <c r="N14779" s="8">
        <f>Sales_Table[[#This Row],[Revenue]]-Sales_Table[[#This Row],[unit cost]]</f>
        <v>2628.817483970096</v>
      </c>
    </row>
    <row r="14780" spans="1:14" ht="14.25" customHeight="1">
      <c r="A14780" t="s">
        <v>14793</v>
      </c>
      <c r="B14780" s="2">
        <v>43847</v>
      </c>
      <c r="C14780" s="5" t="str">
        <f t="shared" si="460"/>
        <v>Jan</v>
      </c>
      <c r="D14780" s="5" t="str">
        <f t="shared" si="461"/>
        <v>4</v>
      </c>
      <c r="E14780" t="s">
        <v>11</v>
      </c>
      <c r="F14780" s="3" t="s">
        <v>12</v>
      </c>
      <c r="G14780">
        <v>21</v>
      </c>
      <c r="H14780">
        <v>59</v>
      </c>
      <c r="I14780">
        <v>40</v>
      </c>
      <c r="J14780">
        <v>5</v>
      </c>
      <c r="K14780" s="3">
        <v>471.537970840931</v>
      </c>
      <c r="L14780" s="3">
        <v>336.81283631495103</v>
      </c>
      <c r="M14780" s="7">
        <f>Sales_Table[[#This Row],[Order qty]]*Sales_Table[[#This Row],[unit price]]</f>
        <v>2357.6898542046551</v>
      </c>
      <c r="N14780" s="8">
        <f>Sales_Table[[#This Row],[Revenue]]-Sales_Table[[#This Row],[unit cost]]</f>
        <v>2020.8770178897041</v>
      </c>
    </row>
    <row r="14781" spans="1:14" ht="14.25" customHeight="1">
      <c r="A14781" t="s">
        <v>14794</v>
      </c>
      <c r="B14781" s="2">
        <v>43839</v>
      </c>
      <c r="C14781" s="5" t="str">
        <f t="shared" si="460"/>
        <v>Apr</v>
      </c>
      <c r="D14781" s="5" t="str">
        <f t="shared" si="461"/>
        <v>2</v>
      </c>
      <c r="E14781" t="s">
        <v>14</v>
      </c>
      <c r="F14781" s="3" t="s">
        <v>12</v>
      </c>
      <c r="G14781">
        <v>13</v>
      </c>
      <c r="H14781">
        <v>54</v>
      </c>
      <c r="I14781">
        <v>5</v>
      </c>
      <c r="J14781">
        <v>4</v>
      </c>
      <c r="K14781" s="3">
        <v>474.84616470336903</v>
      </c>
      <c r="L14781" s="3">
        <v>339.17583193097801</v>
      </c>
      <c r="M14781" s="7">
        <f>Sales_Table[[#This Row],[Order qty]]*Sales_Table[[#This Row],[unit price]]</f>
        <v>1899.3846588134761</v>
      </c>
      <c r="N14781" s="8">
        <f>Sales_Table[[#This Row],[Revenue]]-Sales_Table[[#This Row],[unit cost]]</f>
        <v>1560.2088268824982</v>
      </c>
    </row>
    <row r="14782" spans="1:14" ht="14.25" customHeight="1">
      <c r="A14782" t="s">
        <v>14795</v>
      </c>
      <c r="B14782" s="2">
        <v>43933</v>
      </c>
      <c r="C14782" s="5" t="str">
        <f t="shared" si="460"/>
        <v>Feb</v>
      </c>
      <c r="D14782" s="5" t="str">
        <f t="shared" si="461"/>
        <v>4</v>
      </c>
      <c r="E14782" t="s">
        <v>16</v>
      </c>
      <c r="F14782" s="3" t="s">
        <v>12</v>
      </c>
      <c r="G14782">
        <v>25</v>
      </c>
      <c r="H14782">
        <v>253</v>
      </c>
      <c r="I14782">
        <v>40</v>
      </c>
      <c r="J14782">
        <v>4</v>
      </c>
      <c r="K14782" s="3">
        <v>319.581434190273</v>
      </c>
      <c r="L14782" s="3">
        <v>228.27245299305201</v>
      </c>
      <c r="M14782" s="7">
        <f>Sales_Table[[#This Row],[Order qty]]*Sales_Table[[#This Row],[unit price]]</f>
        <v>1278.325736761092</v>
      </c>
      <c r="N14782" s="8">
        <f>Sales_Table[[#This Row],[Revenue]]-Sales_Table[[#This Row],[unit cost]]</f>
        <v>1050.05328376804</v>
      </c>
    </row>
    <row r="14783" spans="1:14" ht="14.25" customHeight="1">
      <c r="A14783" t="s">
        <v>14796</v>
      </c>
      <c r="B14783" s="2">
        <v>43890</v>
      </c>
      <c r="C14783" s="5" t="str">
        <f t="shared" si="460"/>
        <v>Apr</v>
      </c>
      <c r="D14783" s="5" t="str">
        <f t="shared" si="461"/>
        <v>5</v>
      </c>
      <c r="E14783" t="s">
        <v>16</v>
      </c>
      <c r="F14783" s="3" t="s">
        <v>12</v>
      </c>
      <c r="G14783">
        <v>2</v>
      </c>
      <c r="H14783">
        <v>185</v>
      </c>
      <c r="I14783">
        <v>47</v>
      </c>
      <c r="J14783">
        <v>8</v>
      </c>
      <c r="K14783" s="3">
        <v>188.083572506905</v>
      </c>
      <c r="L14783" s="3">
        <v>134.34540893350299</v>
      </c>
      <c r="M14783" s="7">
        <f>Sales_Table[[#This Row],[Order qty]]*Sales_Table[[#This Row],[unit price]]</f>
        <v>1504.66858005524</v>
      </c>
      <c r="N14783" s="8">
        <f>Sales_Table[[#This Row],[Revenue]]-Sales_Table[[#This Row],[unit cost]]</f>
        <v>1370.323171121737</v>
      </c>
    </row>
    <row r="14784" spans="1:14" ht="14.25" customHeight="1">
      <c r="A14784" t="s">
        <v>14797</v>
      </c>
      <c r="B14784" s="2">
        <v>43935</v>
      </c>
      <c r="C14784" s="5" t="str">
        <f t="shared" si="460"/>
        <v>May</v>
      </c>
      <c r="D14784" s="5" t="str">
        <f t="shared" si="461"/>
        <v>4</v>
      </c>
      <c r="E14784" t="s">
        <v>14</v>
      </c>
      <c r="F14784" s="3" t="s">
        <v>12</v>
      </c>
      <c r="G14784">
        <v>9</v>
      </c>
      <c r="H14784">
        <v>339</v>
      </c>
      <c r="I14784">
        <v>31</v>
      </c>
      <c r="J14784">
        <v>7</v>
      </c>
      <c r="K14784" s="3">
        <v>464.390817224979</v>
      </c>
      <c r="L14784" s="3">
        <v>331.70772658927098</v>
      </c>
      <c r="M14784" s="7">
        <f>Sales_Table[[#This Row],[Order qty]]*Sales_Table[[#This Row],[unit price]]</f>
        <v>3250.7357205748531</v>
      </c>
      <c r="N14784" s="8">
        <f>Sales_Table[[#This Row],[Revenue]]-Sales_Table[[#This Row],[unit cost]]</f>
        <v>2919.0279939855823</v>
      </c>
    </row>
    <row r="14785" spans="1:14" ht="14.25" customHeight="1">
      <c r="A14785" t="s">
        <v>14798</v>
      </c>
      <c r="B14785" s="2">
        <v>43969</v>
      </c>
      <c r="C14785" s="5" t="str">
        <f t="shared" si="460"/>
        <v>Apr</v>
      </c>
      <c r="D14785" s="5" t="str">
        <f t="shared" si="461"/>
        <v>2</v>
      </c>
      <c r="E14785" t="s">
        <v>20</v>
      </c>
      <c r="F14785" s="3" t="s">
        <v>12</v>
      </c>
      <c r="G14785">
        <v>1</v>
      </c>
      <c r="H14785">
        <v>186</v>
      </c>
      <c r="I14785">
        <v>41</v>
      </c>
      <c r="J14785">
        <v>7</v>
      </c>
      <c r="K14785" s="3">
        <v>209.21560406684901</v>
      </c>
      <c r="L14785" s="3">
        <v>149.43971719060599</v>
      </c>
      <c r="M14785" s="7">
        <f>Sales_Table[[#This Row],[Order qty]]*Sales_Table[[#This Row],[unit price]]</f>
        <v>1464.5092284679431</v>
      </c>
      <c r="N14785" s="8">
        <f>Sales_Table[[#This Row],[Revenue]]-Sales_Table[[#This Row],[unit cost]]</f>
        <v>1315.0695112773371</v>
      </c>
    </row>
    <row r="14786" spans="1:14" ht="14.25" customHeight="1">
      <c r="A14786" t="s">
        <v>14799</v>
      </c>
      <c r="B14786" s="2">
        <v>43924</v>
      </c>
      <c r="C14786" s="5" t="str">
        <f t="shared" ref="C14786:C14849" si="462">TEXT(B14787,"mmm")</f>
        <v>Feb</v>
      </c>
      <c r="D14786" s="5" t="str">
        <f t="shared" ref="D14786:D14849" si="463">TEXT(B14788, "m")</f>
        <v>5</v>
      </c>
      <c r="E14786" t="s">
        <v>14</v>
      </c>
      <c r="F14786" s="3" t="s">
        <v>12</v>
      </c>
      <c r="G14786">
        <v>5</v>
      </c>
      <c r="H14786">
        <v>338</v>
      </c>
      <c r="I14786">
        <v>14</v>
      </c>
      <c r="J14786">
        <v>7</v>
      </c>
      <c r="K14786" s="3">
        <v>599.93918055295899</v>
      </c>
      <c r="L14786" s="3">
        <v>428.52798610925697</v>
      </c>
      <c r="M14786" s="7">
        <f>Sales_Table[[#This Row],[Order qty]]*Sales_Table[[#This Row],[unit price]]</f>
        <v>4199.5742638707125</v>
      </c>
      <c r="N14786" s="8">
        <f>Sales_Table[[#This Row],[Revenue]]-Sales_Table[[#This Row],[unit cost]]</f>
        <v>3771.0462777614557</v>
      </c>
    </row>
    <row r="14787" spans="1:14" ht="14.25" customHeight="1">
      <c r="A14787" t="s">
        <v>14800</v>
      </c>
      <c r="B14787" s="2">
        <v>43881</v>
      </c>
      <c r="C14787" s="5" t="str">
        <f t="shared" si="462"/>
        <v>May</v>
      </c>
      <c r="D14787" s="5" t="str">
        <f t="shared" si="463"/>
        <v>4</v>
      </c>
      <c r="E14787" t="s">
        <v>20</v>
      </c>
      <c r="F14787" s="3" t="s">
        <v>12</v>
      </c>
      <c r="G14787">
        <v>24</v>
      </c>
      <c r="H14787">
        <v>44</v>
      </c>
      <c r="I14787">
        <v>36</v>
      </c>
      <c r="J14787">
        <v>6</v>
      </c>
      <c r="K14787" s="3">
        <v>520.86214005947102</v>
      </c>
      <c r="L14787" s="3">
        <v>372.044385756765</v>
      </c>
      <c r="M14787" s="7">
        <f>Sales_Table[[#This Row],[Order qty]]*Sales_Table[[#This Row],[unit price]]</f>
        <v>3125.1728403568259</v>
      </c>
      <c r="N14787" s="8">
        <f>Sales_Table[[#This Row],[Revenue]]-Sales_Table[[#This Row],[unit cost]]</f>
        <v>2753.1284546000606</v>
      </c>
    </row>
    <row r="14788" spans="1:14" ht="14.25" customHeight="1">
      <c r="A14788" t="s">
        <v>14801</v>
      </c>
      <c r="B14788" s="2">
        <v>43963</v>
      </c>
      <c r="C14788" s="5" t="str">
        <f t="shared" si="462"/>
        <v>Apr</v>
      </c>
      <c r="D14788" s="5" t="str">
        <f t="shared" si="463"/>
        <v>1</v>
      </c>
      <c r="E14788" t="s">
        <v>14</v>
      </c>
      <c r="F14788" s="3" t="s">
        <v>12</v>
      </c>
      <c r="G14788">
        <v>13</v>
      </c>
      <c r="H14788">
        <v>143</v>
      </c>
      <c r="I14788">
        <v>15</v>
      </c>
      <c r="J14788">
        <v>9</v>
      </c>
      <c r="K14788" s="3">
        <v>578.74969464540504</v>
      </c>
      <c r="L14788" s="3">
        <v>413.39263903243199</v>
      </c>
      <c r="M14788" s="7">
        <f>Sales_Table[[#This Row],[Order qty]]*Sales_Table[[#This Row],[unit price]]</f>
        <v>5208.7472518086452</v>
      </c>
      <c r="N14788" s="8">
        <f>Sales_Table[[#This Row],[Revenue]]-Sales_Table[[#This Row],[unit cost]]</f>
        <v>4795.3546127762129</v>
      </c>
    </row>
    <row r="14789" spans="1:14" ht="14.25" customHeight="1">
      <c r="A14789" t="s">
        <v>14802</v>
      </c>
      <c r="B14789" s="2">
        <v>43922</v>
      </c>
      <c r="C14789" s="5" t="str">
        <f t="shared" si="462"/>
        <v>Jan</v>
      </c>
      <c r="D14789" s="5" t="str">
        <f t="shared" si="463"/>
        <v>4</v>
      </c>
      <c r="E14789" t="s">
        <v>20</v>
      </c>
      <c r="F14789" s="3" t="s">
        <v>12</v>
      </c>
      <c r="G14789">
        <v>23</v>
      </c>
      <c r="H14789">
        <v>152</v>
      </c>
      <c r="I14789">
        <v>12</v>
      </c>
      <c r="J14789">
        <v>4</v>
      </c>
      <c r="K14789" s="3">
        <v>160.30523157119799</v>
      </c>
      <c r="L14789" s="3">
        <v>114.50373683657</v>
      </c>
      <c r="M14789" s="7">
        <f>Sales_Table[[#This Row],[Order qty]]*Sales_Table[[#This Row],[unit price]]</f>
        <v>641.22092628479197</v>
      </c>
      <c r="N14789" s="8">
        <f>Sales_Table[[#This Row],[Revenue]]-Sales_Table[[#This Row],[unit cost]]</f>
        <v>526.71718944822192</v>
      </c>
    </row>
    <row r="14790" spans="1:14" ht="14.25" customHeight="1">
      <c r="A14790" t="s">
        <v>14803</v>
      </c>
      <c r="B14790" s="2">
        <v>43837</v>
      </c>
      <c r="C14790" s="5" t="str">
        <f t="shared" si="462"/>
        <v>Apr</v>
      </c>
      <c r="D14790" s="5" t="str">
        <f t="shared" si="463"/>
        <v>5</v>
      </c>
      <c r="E14790" t="s">
        <v>20</v>
      </c>
      <c r="F14790" s="3" t="s">
        <v>12</v>
      </c>
      <c r="G14790">
        <v>2</v>
      </c>
      <c r="H14790">
        <v>197</v>
      </c>
      <c r="I14790">
        <v>19</v>
      </c>
      <c r="J14790">
        <v>6</v>
      </c>
      <c r="K14790" s="3">
        <v>490.42151874303801</v>
      </c>
      <c r="L14790" s="3">
        <v>350.30108481645601</v>
      </c>
      <c r="M14790" s="7">
        <f>Sales_Table[[#This Row],[Order qty]]*Sales_Table[[#This Row],[unit price]]</f>
        <v>2942.5291124582282</v>
      </c>
      <c r="N14790" s="8">
        <f>Sales_Table[[#This Row],[Revenue]]-Sales_Table[[#This Row],[unit cost]]</f>
        <v>2592.2280276417723</v>
      </c>
    </row>
    <row r="14791" spans="1:14" ht="14.25" customHeight="1">
      <c r="A14791" t="s">
        <v>14804</v>
      </c>
      <c r="B14791" s="2">
        <v>43941</v>
      </c>
      <c r="C14791" s="5" t="str">
        <f t="shared" si="462"/>
        <v>May</v>
      </c>
      <c r="D14791" s="5" t="str">
        <f t="shared" si="463"/>
        <v>2</v>
      </c>
      <c r="E14791" t="s">
        <v>14</v>
      </c>
      <c r="F14791" s="3" t="s">
        <v>12</v>
      </c>
      <c r="G14791">
        <v>6</v>
      </c>
      <c r="H14791">
        <v>194</v>
      </c>
      <c r="I14791">
        <v>45</v>
      </c>
      <c r="J14791">
        <v>8</v>
      </c>
      <c r="K14791" s="3">
        <v>240.41146337986001</v>
      </c>
      <c r="L14791" s="3">
        <v>171.72247384275701</v>
      </c>
      <c r="M14791" s="7">
        <f>Sales_Table[[#This Row],[Order qty]]*Sales_Table[[#This Row],[unit price]]</f>
        <v>1923.2917070388801</v>
      </c>
      <c r="N14791" s="8">
        <f>Sales_Table[[#This Row],[Revenue]]-Sales_Table[[#This Row],[unit cost]]</f>
        <v>1751.5692331961232</v>
      </c>
    </row>
    <row r="14792" spans="1:14" ht="14.25" customHeight="1">
      <c r="A14792" t="s">
        <v>14805</v>
      </c>
      <c r="B14792" s="2">
        <v>43962</v>
      </c>
      <c r="C14792" s="5" t="str">
        <f t="shared" si="462"/>
        <v>Feb</v>
      </c>
      <c r="D14792" s="5" t="str">
        <f t="shared" si="463"/>
        <v>5</v>
      </c>
      <c r="E14792" t="s">
        <v>11</v>
      </c>
      <c r="F14792" s="3" t="s">
        <v>12</v>
      </c>
      <c r="G14792">
        <v>23</v>
      </c>
      <c r="H14792">
        <v>242</v>
      </c>
      <c r="I14792">
        <v>17</v>
      </c>
      <c r="J14792">
        <v>1</v>
      </c>
      <c r="K14792" s="3">
        <v>366.36271101236298</v>
      </c>
      <c r="L14792" s="3">
        <v>261.68765072311697</v>
      </c>
      <c r="M14792" s="7">
        <f>Sales_Table[[#This Row],[Order qty]]*Sales_Table[[#This Row],[unit price]]</f>
        <v>366.36271101236298</v>
      </c>
      <c r="N14792" s="8">
        <f>Sales_Table[[#This Row],[Revenue]]-Sales_Table[[#This Row],[unit cost]]</f>
        <v>104.67506028924601</v>
      </c>
    </row>
    <row r="14793" spans="1:14" ht="14.25" customHeight="1">
      <c r="A14793" t="s">
        <v>14806</v>
      </c>
      <c r="B14793" s="2">
        <v>43881</v>
      </c>
      <c r="C14793" s="5" t="str">
        <f t="shared" si="462"/>
        <v>May</v>
      </c>
      <c r="D14793" s="5" t="str">
        <f t="shared" si="463"/>
        <v>5</v>
      </c>
      <c r="E14793" t="s">
        <v>11</v>
      </c>
      <c r="F14793" s="3" t="s">
        <v>12</v>
      </c>
      <c r="G14793">
        <v>23</v>
      </c>
      <c r="H14793">
        <v>141</v>
      </c>
      <c r="I14793">
        <v>20</v>
      </c>
      <c r="J14793">
        <v>5</v>
      </c>
      <c r="K14793" s="3">
        <v>576.933223485947</v>
      </c>
      <c r="L14793" s="3">
        <v>412.09515963281899</v>
      </c>
      <c r="M14793" s="7">
        <f>Sales_Table[[#This Row],[Order qty]]*Sales_Table[[#This Row],[unit price]]</f>
        <v>2884.6661174297351</v>
      </c>
      <c r="N14793" s="8">
        <f>Sales_Table[[#This Row],[Revenue]]-Sales_Table[[#This Row],[unit cost]]</f>
        <v>2472.570957796916</v>
      </c>
    </row>
    <row r="14794" spans="1:14" ht="14.25" customHeight="1">
      <c r="A14794" t="s">
        <v>14807</v>
      </c>
      <c r="B14794" s="2">
        <v>43976</v>
      </c>
      <c r="C14794" s="5" t="str">
        <f t="shared" si="462"/>
        <v>May</v>
      </c>
      <c r="D14794" s="5" t="str">
        <f t="shared" si="463"/>
        <v>4</v>
      </c>
      <c r="E14794" t="s">
        <v>16</v>
      </c>
      <c r="F14794" s="3" t="s">
        <v>12</v>
      </c>
      <c r="G14794">
        <v>16</v>
      </c>
      <c r="H14794">
        <v>197</v>
      </c>
      <c r="I14794">
        <v>9</v>
      </c>
      <c r="J14794">
        <v>10</v>
      </c>
      <c r="K14794" s="3">
        <v>528.38641995191597</v>
      </c>
      <c r="L14794" s="3">
        <v>377.41887139422602</v>
      </c>
      <c r="M14794" s="7">
        <f>Sales_Table[[#This Row],[Order qty]]*Sales_Table[[#This Row],[unit price]]</f>
        <v>5283.8641995191592</v>
      </c>
      <c r="N14794" s="8">
        <f>Sales_Table[[#This Row],[Revenue]]-Sales_Table[[#This Row],[unit cost]]</f>
        <v>4906.4453281249334</v>
      </c>
    </row>
    <row r="14795" spans="1:14" ht="14.25" customHeight="1">
      <c r="A14795" t="s">
        <v>14808</v>
      </c>
      <c r="B14795" s="2">
        <v>43971</v>
      </c>
      <c r="C14795" s="5" t="str">
        <f t="shared" si="462"/>
        <v>Apr</v>
      </c>
      <c r="D14795" s="5" t="str">
        <f t="shared" si="463"/>
        <v>5</v>
      </c>
      <c r="E14795" t="s">
        <v>16</v>
      </c>
      <c r="F14795" s="3" t="s">
        <v>12</v>
      </c>
      <c r="G14795">
        <v>9</v>
      </c>
      <c r="H14795">
        <v>12</v>
      </c>
      <c r="I14795">
        <v>41</v>
      </c>
      <c r="J14795">
        <v>6</v>
      </c>
      <c r="K14795" s="3">
        <v>396.22012889385201</v>
      </c>
      <c r="L14795" s="3">
        <v>283.01437778132299</v>
      </c>
      <c r="M14795" s="7">
        <f>Sales_Table[[#This Row],[Order qty]]*Sales_Table[[#This Row],[unit price]]</f>
        <v>2377.320773363112</v>
      </c>
      <c r="N14795" s="8">
        <f>Sales_Table[[#This Row],[Revenue]]-Sales_Table[[#This Row],[unit cost]]</f>
        <v>2094.3063955817888</v>
      </c>
    </row>
    <row r="14796" spans="1:14" ht="14.25" customHeight="1">
      <c r="A14796" t="s">
        <v>14809</v>
      </c>
      <c r="B14796" s="2">
        <v>43934</v>
      </c>
      <c r="C14796" s="5" t="str">
        <f t="shared" si="462"/>
        <v>May</v>
      </c>
      <c r="D14796" s="5" t="str">
        <f t="shared" si="463"/>
        <v>3</v>
      </c>
      <c r="E14796" t="s">
        <v>11</v>
      </c>
      <c r="F14796" s="3" t="s">
        <v>12</v>
      </c>
      <c r="G14796">
        <v>18</v>
      </c>
      <c r="H14796">
        <v>322</v>
      </c>
      <c r="I14796">
        <v>47</v>
      </c>
      <c r="J14796">
        <v>7</v>
      </c>
      <c r="K14796" s="3">
        <v>217.07660704851199</v>
      </c>
      <c r="L14796" s="3">
        <v>155.054719320365</v>
      </c>
      <c r="M14796" s="7">
        <f>Sales_Table[[#This Row],[Order qty]]*Sales_Table[[#This Row],[unit price]]</f>
        <v>1519.5362493395839</v>
      </c>
      <c r="N14796" s="8">
        <f>Sales_Table[[#This Row],[Revenue]]-Sales_Table[[#This Row],[unit cost]]</f>
        <v>1364.481530019219</v>
      </c>
    </row>
    <row r="14797" spans="1:14" ht="14.25" customHeight="1">
      <c r="A14797" t="s">
        <v>14810</v>
      </c>
      <c r="B14797" s="2">
        <v>43967</v>
      </c>
      <c r="C14797" s="5" t="str">
        <f t="shared" si="462"/>
        <v>Mar</v>
      </c>
      <c r="D14797" s="5" t="str">
        <f t="shared" si="463"/>
        <v>4</v>
      </c>
      <c r="E14797" t="s">
        <v>20</v>
      </c>
      <c r="F14797" s="3" t="s">
        <v>12</v>
      </c>
      <c r="G14797">
        <v>16</v>
      </c>
      <c r="H14797">
        <v>293</v>
      </c>
      <c r="I14797">
        <v>26</v>
      </c>
      <c r="J14797">
        <v>9</v>
      </c>
      <c r="K14797" s="3">
        <v>195.62185764312699</v>
      </c>
      <c r="L14797" s="3">
        <v>139.72989831652001</v>
      </c>
      <c r="M14797" s="7">
        <f>Sales_Table[[#This Row],[Order qty]]*Sales_Table[[#This Row],[unit price]]</f>
        <v>1760.5967187881429</v>
      </c>
      <c r="N14797" s="8">
        <f>Sales_Table[[#This Row],[Revenue]]-Sales_Table[[#This Row],[unit cost]]</f>
        <v>1620.8668204716228</v>
      </c>
    </row>
    <row r="14798" spans="1:14" ht="14.25" customHeight="1">
      <c r="A14798" t="s">
        <v>14811</v>
      </c>
      <c r="B14798" s="2">
        <v>43910</v>
      </c>
      <c r="C14798" s="5" t="str">
        <f t="shared" si="462"/>
        <v>Apr</v>
      </c>
      <c r="D14798" s="5" t="str">
        <f t="shared" si="463"/>
        <v>5</v>
      </c>
      <c r="E14798" t="s">
        <v>11</v>
      </c>
      <c r="F14798" s="3" t="s">
        <v>12</v>
      </c>
      <c r="G14798">
        <v>16</v>
      </c>
      <c r="H14798">
        <v>131</v>
      </c>
      <c r="I14798">
        <v>35</v>
      </c>
      <c r="J14798">
        <v>7</v>
      </c>
      <c r="K14798" s="3">
        <v>277.07955068349798</v>
      </c>
      <c r="L14798" s="3">
        <v>197.91396477392701</v>
      </c>
      <c r="M14798" s="7">
        <f>Sales_Table[[#This Row],[Order qty]]*Sales_Table[[#This Row],[unit price]]</f>
        <v>1939.5568547844859</v>
      </c>
      <c r="N14798" s="8">
        <f>Sales_Table[[#This Row],[Revenue]]-Sales_Table[[#This Row],[unit cost]]</f>
        <v>1741.6428900105589</v>
      </c>
    </row>
    <row r="14799" spans="1:14" ht="14.25" customHeight="1">
      <c r="A14799" t="s">
        <v>14812</v>
      </c>
      <c r="B14799" s="2">
        <v>43944</v>
      </c>
      <c r="C14799" s="5" t="str">
        <f t="shared" si="462"/>
        <v>May</v>
      </c>
      <c r="D14799" s="5" t="str">
        <f t="shared" si="463"/>
        <v>2</v>
      </c>
      <c r="E14799" t="s">
        <v>16</v>
      </c>
      <c r="F14799" s="3" t="s">
        <v>12</v>
      </c>
      <c r="G14799">
        <v>4</v>
      </c>
      <c r="H14799">
        <v>237</v>
      </c>
      <c r="I14799">
        <v>29</v>
      </c>
      <c r="J14799">
        <v>3</v>
      </c>
      <c r="K14799" s="3">
        <v>451.11363708972902</v>
      </c>
      <c r="L14799" s="3">
        <v>322.224026492664</v>
      </c>
      <c r="M14799" s="7">
        <f>Sales_Table[[#This Row],[Order qty]]*Sales_Table[[#This Row],[unit price]]</f>
        <v>1353.340911269187</v>
      </c>
      <c r="N14799" s="8">
        <f>Sales_Table[[#This Row],[Revenue]]-Sales_Table[[#This Row],[unit cost]]</f>
        <v>1031.116884776523</v>
      </c>
    </row>
    <row r="14800" spans="1:14" ht="14.25" customHeight="1">
      <c r="A14800" t="s">
        <v>14813</v>
      </c>
      <c r="B14800" s="2">
        <v>43974</v>
      </c>
      <c r="C14800" s="5" t="str">
        <f t="shared" si="462"/>
        <v>Feb</v>
      </c>
      <c r="D14800" s="5" t="str">
        <f t="shared" si="463"/>
        <v>3</v>
      </c>
      <c r="E14800" t="s">
        <v>11</v>
      </c>
      <c r="F14800" s="3" t="s">
        <v>12</v>
      </c>
      <c r="G14800">
        <v>3</v>
      </c>
      <c r="H14800">
        <v>23</v>
      </c>
      <c r="I14800">
        <v>46</v>
      </c>
      <c r="J14800">
        <v>10</v>
      </c>
      <c r="K14800" s="3">
        <v>270.727381289005</v>
      </c>
      <c r="L14800" s="3">
        <v>193.37670092071801</v>
      </c>
      <c r="M14800" s="7">
        <f>Sales_Table[[#This Row],[Order qty]]*Sales_Table[[#This Row],[unit price]]</f>
        <v>2707.2738128900501</v>
      </c>
      <c r="N14800" s="8">
        <f>Sales_Table[[#This Row],[Revenue]]-Sales_Table[[#This Row],[unit cost]]</f>
        <v>2513.8971119693319</v>
      </c>
    </row>
    <row r="14801" spans="1:14" ht="14.25" customHeight="1">
      <c r="A14801" t="s">
        <v>14814</v>
      </c>
      <c r="B14801" s="2">
        <v>43862</v>
      </c>
      <c r="C14801" s="5" t="str">
        <f t="shared" si="462"/>
        <v>Mar</v>
      </c>
      <c r="D14801" s="5" t="str">
        <f t="shared" si="463"/>
        <v>1</v>
      </c>
      <c r="E14801" t="s">
        <v>14</v>
      </c>
      <c r="F14801" s="3" t="s">
        <v>12</v>
      </c>
      <c r="G14801">
        <v>23</v>
      </c>
      <c r="H14801">
        <v>147</v>
      </c>
      <c r="I14801">
        <v>16</v>
      </c>
      <c r="J14801">
        <v>2</v>
      </c>
      <c r="K14801" s="3">
        <v>506.925638437271</v>
      </c>
      <c r="L14801" s="3">
        <v>362.08974174090798</v>
      </c>
      <c r="M14801" s="7">
        <f>Sales_Table[[#This Row],[Order qty]]*Sales_Table[[#This Row],[unit price]]</f>
        <v>1013.851276874542</v>
      </c>
      <c r="N14801" s="8">
        <f>Sales_Table[[#This Row],[Revenue]]-Sales_Table[[#This Row],[unit cost]]</f>
        <v>651.76153513363397</v>
      </c>
    </row>
    <row r="14802" spans="1:14" ht="14.25" customHeight="1">
      <c r="A14802" t="s">
        <v>14815</v>
      </c>
      <c r="B14802" s="2">
        <v>43912</v>
      </c>
      <c r="C14802" s="5" t="str">
        <f t="shared" si="462"/>
        <v>Jan</v>
      </c>
      <c r="D14802" s="5" t="str">
        <f t="shared" si="463"/>
        <v>5</v>
      </c>
      <c r="E14802" t="s">
        <v>16</v>
      </c>
      <c r="F14802" s="3" t="s">
        <v>12</v>
      </c>
      <c r="G14802">
        <v>3</v>
      </c>
      <c r="H14802">
        <v>114</v>
      </c>
      <c r="I14802">
        <v>28</v>
      </c>
      <c r="J14802">
        <v>4</v>
      </c>
      <c r="K14802" s="3">
        <v>556.64989775419201</v>
      </c>
      <c r="L14802" s="3">
        <v>397.60706982442298</v>
      </c>
      <c r="M14802" s="7">
        <f>Sales_Table[[#This Row],[Order qty]]*Sales_Table[[#This Row],[unit price]]</f>
        <v>2226.599591016768</v>
      </c>
      <c r="N14802" s="8">
        <f>Sales_Table[[#This Row],[Revenue]]-Sales_Table[[#This Row],[unit cost]]</f>
        <v>1828.9925211923451</v>
      </c>
    </row>
    <row r="14803" spans="1:14" ht="14.25" customHeight="1">
      <c r="A14803" t="s">
        <v>14816</v>
      </c>
      <c r="B14803" s="2">
        <v>43844</v>
      </c>
      <c r="C14803" s="5" t="str">
        <f t="shared" si="462"/>
        <v>May</v>
      </c>
      <c r="D14803" s="5" t="str">
        <f t="shared" si="463"/>
        <v>1</v>
      </c>
      <c r="E14803" t="s">
        <v>14</v>
      </c>
      <c r="F14803" s="3" t="s">
        <v>12</v>
      </c>
      <c r="G14803">
        <v>21</v>
      </c>
      <c r="H14803">
        <v>269</v>
      </c>
      <c r="I14803">
        <v>36</v>
      </c>
      <c r="J14803">
        <v>7</v>
      </c>
      <c r="K14803" s="3">
        <v>606.20752751827195</v>
      </c>
      <c r="L14803" s="3">
        <v>433.00537679876601</v>
      </c>
      <c r="M14803" s="7">
        <f>Sales_Table[[#This Row],[Order qty]]*Sales_Table[[#This Row],[unit price]]</f>
        <v>4243.4526926279032</v>
      </c>
      <c r="N14803" s="8">
        <f>Sales_Table[[#This Row],[Revenue]]-Sales_Table[[#This Row],[unit cost]]</f>
        <v>3810.4473158291371</v>
      </c>
    </row>
    <row r="14804" spans="1:14" ht="14.25" customHeight="1">
      <c r="A14804" t="s">
        <v>14817</v>
      </c>
      <c r="B14804" s="2">
        <v>43980</v>
      </c>
      <c r="C14804" s="5" t="str">
        <f t="shared" si="462"/>
        <v>Jan</v>
      </c>
      <c r="D14804" s="5" t="str">
        <f t="shared" si="463"/>
        <v>1</v>
      </c>
      <c r="E14804" t="s">
        <v>14</v>
      </c>
      <c r="F14804" s="3" t="s">
        <v>12</v>
      </c>
      <c r="G14804">
        <v>23</v>
      </c>
      <c r="H14804">
        <v>71</v>
      </c>
      <c r="I14804">
        <v>27</v>
      </c>
      <c r="J14804">
        <v>7</v>
      </c>
      <c r="K14804" s="3">
        <v>456.28091508150101</v>
      </c>
      <c r="L14804" s="3">
        <v>325.91493934392901</v>
      </c>
      <c r="M14804" s="7">
        <f>Sales_Table[[#This Row],[Order qty]]*Sales_Table[[#This Row],[unit price]]</f>
        <v>3193.966405570507</v>
      </c>
      <c r="N14804" s="8">
        <f>Sales_Table[[#This Row],[Revenue]]-Sales_Table[[#This Row],[unit cost]]</f>
        <v>2868.0514662265782</v>
      </c>
    </row>
    <row r="14805" spans="1:14" ht="14.25" customHeight="1">
      <c r="A14805" t="s">
        <v>14818</v>
      </c>
      <c r="B14805" s="2">
        <v>43843</v>
      </c>
      <c r="C14805" s="5" t="str">
        <f t="shared" si="462"/>
        <v>Jan</v>
      </c>
      <c r="D14805" s="5" t="str">
        <f t="shared" si="463"/>
        <v>5</v>
      </c>
      <c r="E14805" t="s">
        <v>20</v>
      </c>
      <c r="F14805" s="3" t="s">
        <v>12</v>
      </c>
      <c r="G14805">
        <v>15</v>
      </c>
      <c r="H14805">
        <v>30</v>
      </c>
      <c r="I14805">
        <v>31</v>
      </c>
      <c r="J14805">
        <v>4</v>
      </c>
      <c r="K14805" s="3">
        <v>628.00942182540905</v>
      </c>
      <c r="L14805" s="3">
        <v>448.57815844672098</v>
      </c>
      <c r="M14805" s="7">
        <f>Sales_Table[[#This Row],[Order qty]]*Sales_Table[[#This Row],[unit price]]</f>
        <v>2512.0376873016362</v>
      </c>
      <c r="N14805" s="8">
        <f>Sales_Table[[#This Row],[Revenue]]-Sales_Table[[#This Row],[unit cost]]</f>
        <v>2063.4595288549153</v>
      </c>
    </row>
    <row r="14806" spans="1:14" ht="14.25" customHeight="1">
      <c r="A14806" t="s">
        <v>14819</v>
      </c>
      <c r="B14806" s="2">
        <v>43852</v>
      </c>
      <c r="C14806" s="5" t="str">
        <f t="shared" si="462"/>
        <v>May</v>
      </c>
      <c r="D14806" s="5" t="str">
        <f t="shared" si="463"/>
        <v>1</v>
      </c>
      <c r="E14806" t="s">
        <v>11</v>
      </c>
      <c r="F14806" s="3" t="s">
        <v>12</v>
      </c>
      <c r="G14806">
        <v>4</v>
      </c>
      <c r="H14806">
        <v>112</v>
      </c>
      <c r="I14806">
        <v>27</v>
      </c>
      <c r="J14806">
        <v>8</v>
      </c>
      <c r="K14806" s="3">
        <v>289.41539329290401</v>
      </c>
      <c r="L14806" s="3">
        <v>206.72528092350299</v>
      </c>
      <c r="M14806" s="7">
        <f>Sales_Table[[#This Row],[Order qty]]*Sales_Table[[#This Row],[unit price]]</f>
        <v>2315.3231463432321</v>
      </c>
      <c r="N14806" s="8">
        <f>Sales_Table[[#This Row],[Revenue]]-Sales_Table[[#This Row],[unit cost]]</f>
        <v>2108.5978654197293</v>
      </c>
    </row>
    <row r="14807" spans="1:14" ht="14.25" customHeight="1">
      <c r="A14807" t="s">
        <v>14820</v>
      </c>
      <c r="B14807" s="2">
        <v>43961</v>
      </c>
      <c r="C14807" s="5" t="str">
        <f t="shared" si="462"/>
        <v>Jan</v>
      </c>
      <c r="D14807" s="5" t="str">
        <f t="shared" si="463"/>
        <v>2</v>
      </c>
      <c r="E14807" t="s">
        <v>20</v>
      </c>
      <c r="F14807" s="3" t="s">
        <v>12</v>
      </c>
      <c r="G14807">
        <v>14</v>
      </c>
      <c r="H14807">
        <v>329</v>
      </c>
      <c r="I14807">
        <v>13</v>
      </c>
      <c r="J14807">
        <v>10</v>
      </c>
      <c r="K14807" s="3">
        <v>243.11050379276301</v>
      </c>
      <c r="L14807" s="3">
        <v>173.65035985197301</v>
      </c>
      <c r="M14807" s="7">
        <f>Sales_Table[[#This Row],[Order qty]]*Sales_Table[[#This Row],[unit price]]</f>
        <v>2431.1050379276303</v>
      </c>
      <c r="N14807" s="8">
        <f>Sales_Table[[#This Row],[Revenue]]-Sales_Table[[#This Row],[unit cost]]</f>
        <v>2257.4546780756573</v>
      </c>
    </row>
    <row r="14808" spans="1:14" ht="14.25" customHeight="1">
      <c r="A14808" t="s">
        <v>14821</v>
      </c>
      <c r="B14808" s="2">
        <v>43858</v>
      </c>
      <c r="C14808" s="5" t="str">
        <f t="shared" si="462"/>
        <v>Feb</v>
      </c>
      <c r="D14808" s="5" t="str">
        <f t="shared" si="463"/>
        <v>4</v>
      </c>
      <c r="E14808" t="s">
        <v>14</v>
      </c>
      <c r="F14808" s="3" t="s">
        <v>12</v>
      </c>
      <c r="G14808">
        <v>9</v>
      </c>
      <c r="H14808">
        <v>193</v>
      </c>
      <c r="I14808">
        <v>46</v>
      </c>
      <c r="J14808">
        <v>9</v>
      </c>
      <c r="K14808" s="3">
        <v>155.22359758615499</v>
      </c>
      <c r="L14808" s="3">
        <v>110.873998275825</v>
      </c>
      <c r="M14808" s="7">
        <f>Sales_Table[[#This Row],[Order qty]]*Sales_Table[[#This Row],[unit price]]</f>
        <v>1397.0123782753949</v>
      </c>
      <c r="N14808" s="8">
        <f>Sales_Table[[#This Row],[Revenue]]-Sales_Table[[#This Row],[unit cost]]</f>
        <v>1286.1383799995699</v>
      </c>
    </row>
    <row r="14809" spans="1:14" ht="14.25" customHeight="1">
      <c r="A14809" t="s">
        <v>14822</v>
      </c>
      <c r="B14809" s="2">
        <v>43865</v>
      </c>
      <c r="C14809" s="5" t="str">
        <f t="shared" si="462"/>
        <v>Apr</v>
      </c>
      <c r="D14809" s="5" t="str">
        <f t="shared" si="463"/>
        <v>1</v>
      </c>
      <c r="E14809" t="s">
        <v>11</v>
      </c>
      <c r="F14809" s="3" t="s">
        <v>12</v>
      </c>
      <c r="G14809">
        <v>15</v>
      </c>
      <c r="H14809">
        <v>322</v>
      </c>
      <c r="I14809">
        <v>35</v>
      </c>
      <c r="J14809">
        <v>7</v>
      </c>
      <c r="K14809" s="3">
        <v>316.47654032707197</v>
      </c>
      <c r="L14809" s="3">
        <v>226.05467166219401</v>
      </c>
      <c r="M14809" s="7">
        <f>Sales_Table[[#This Row],[Order qty]]*Sales_Table[[#This Row],[unit price]]</f>
        <v>2215.3357822895036</v>
      </c>
      <c r="N14809" s="8">
        <f>Sales_Table[[#This Row],[Revenue]]-Sales_Table[[#This Row],[unit cost]]</f>
        <v>1989.2811106273095</v>
      </c>
    </row>
    <row r="14810" spans="1:14" ht="14.25" customHeight="1">
      <c r="A14810" t="s">
        <v>14823</v>
      </c>
      <c r="B14810" s="2">
        <v>43946</v>
      </c>
      <c r="C14810" s="5" t="str">
        <f t="shared" si="462"/>
        <v>Jan</v>
      </c>
      <c r="D14810" s="5" t="str">
        <f t="shared" si="463"/>
        <v>3</v>
      </c>
      <c r="E14810" t="s">
        <v>20</v>
      </c>
      <c r="F14810" s="3" t="s">
        <v>12</v>
      </c>
      <c r="G14810">
        <v>17</v>
      </c>
      <c r="H14810">
        <v>287</v>
      </c>
      <c r="I14810">
        <v>28</v>
      </c>
      <c r="J14810">
        <v>5</v>
      </c>
      <c r="K14810" s="3">
        <v>484.37853974103899</v>
      </c>
      <c r="L14810" s="3">
        <v>345.98467124360002</v>
      </c>
      <c r="M14810" s="7">
        <f>Sales_Table[[#This Row],[Order qty]]*Sales_Table[[#This Row],[unit price]]</f>
        <v>2421.892698705195</v>
      </c>
      <c r="N14810" s="8">
        <f>Sales_Table[[#This Row],[Revenue]]-Sales_Table[[#This Row],[unit cost]]</f>
        <v>2075.9080274615949</v>
      </c>
    </row>
    <row r="14811" spans="1:14" ht="14.25" customHeight="1">
      <c r="A14811" t="s">
        <v>14824</v>
      </c>
      <c r="B14811" s="2">
        <v>43843</v>
      </c>
      <c r="C14811" s="5" t="str">
        <f t="shared" si="462"/>
        <v>Mar</v>
      </c>
      <c r="D14811" s="5" t="str">
        <f t="shared" si="463"/>
        <v>3</v>
      </c>
      <c r="E14811" t="s">
        <v>16</v>
      </c>
      <c r="F14811" s="3" t="s">
        <v>12</v>
      </c>
      <c r="G14811">
        <v>23</v>
      </c>
      <c r="H14811">
        <v>42</v>
      </c>
      <c r="I14811">
        <v>30</v>
      </c>
      <c r="J14811">
        <v>2</v>
      </c>
      <c r="K14811" s="3">
        <v>499.37755858898203</v>
      </c>
      <c r="L14811" s="3">
        <v>356.69825613498699</v>
      </c>
      <c r="M14811" s="7">
        <f>Sales_Table[[#This Row],[Order qty]]*Sales_Table[[#This Row],[unit price]]</f>
        <v>998.75511717796405</v>
      </c>
      <c r="N14811" s="8">
        <f>Sales_Table[[#This Row],[Revenue]]-Sales_Table[[#This Row],[unit cost]]</f>
        <v>642.05686104297706</v>
      </c>
    </row>
    <row r="14812" spans="1:14" ht="14.25" customHeight="1">
      <c r="A14812" t="s">
        <v>14825</v>
      </c>
      <c r="B14812" s="2">
        <v>43907</v>
      </c>
      <c r="C14812" s="5" t="str">
        <f t="shared" si="462"/>
        <v>Mar</v>
      </c>
      <c r="D14812" s="5" t="str">
        <f t="shared" si="463"/>
        <v>2</v>
      </c>
      <c r="E14812" t="s">
        <v>16</v>
      </c>
      <c r="F14812" s="3" t="s">
        <v>12</v>
      </c>
      <c r="G14812">
        <v>25</v>
      </c>
      <c r="H14812">
        <v>65</v>
      </c>
      <c r="I14812">
        <v>43</v>
      </c>
      <c r="J14812">
        <v>8</v>
      </c>
      <c r="K14812" s="3">
        <v>495.20295077562298</v>
      </c>
      <c r="L14812" s="3">
        <v>353.71639341116003</v>
      </c>
      <c r="M14812" s="7">
        <f>Sales_Table[[#This Row],[Order qty]]*Sales_Table[[#This Row],[unit price]]</f>
        <v>3961.6236062049838</v>
      </c>
      <c r="N14812" s="8">
        <f>Sales_Table[[#This Row],[Revenue]]-Sales_Table[[#This Row],[unit cost]]</f>
        <v>3607.9072127938239</v>
      </c>
    </row>
    <row r="14813" spans="1:14" ht="14.25" customHeight="1">
      <c r="A14813" t="s">
        <v>14826</v>
      </c>
      <c r="B14813" s="2">
        <v>43910</v>
      </c>
      <c r="C14813" s="5" t="str">
        <f t="shared" si="462"/>
        <v>Feb</v>
      </c>
      <c r="D14813" s="5" t="str">
        <f t="shared" si="463"/>
        <v>2</v>
      </c>
      <c r="E14813" t="s">
        <v>14</v>
      </c>
      <c r="F14813" s="3" t="s">
        <v>12</v>
      </c>
      <c r="G14813">
        <v>26</v>
      </c>
      <c r="H14813">
        <v>92</v>
      </c>
      <c r="I14813">
        <v>15</v>
      </c>
      <c r="J14813">
        <v>3</v>
      </c>
      <c r="K14813" s="3">
        <v>604.44692802429199</v>
      </c>
      <c r="L14813" s="3">
        <v>431.74780573163702</v>
      </c>
      <c r="M14813" s="7">
        <f>Sales_Table[[#This Row],[Order qty]]*Sales_Table[[#This Row],[unit price]]</f>
        <v>1813.340784072876</v>
      </c>
      <c r="N14813" s="8">
        <f>Sales_Table[[#This Row],[Revenue]]-Sales_Table[[#This Row],[unit cost]]</f>
        <v>1381.5929783412389</v>
      </c>
    </row>
    <row r="14814" spans="1:14" ht="14.25" customHeight="1">
      <c r="A14814" t="s">
        <v>14827</v>
      </c>
      <c r="B14814" s="2">
        <v>43879</v>
      </c>
      <c r="C14814" s="5" t="str">
        <f t="shared" si="462"/>
        <v>Feb</v>
      </c>
      <c r="D14814" s="5" t="str">
        <f t="shared" si="463"/>
        <v>2</v>
      </c>
      <c r="E14814" t="s">
        <v>14</v>
      </c>
      <c r="F14814" s="3" t="s">
        <v>12</v>
      </c>
      <c r="G14814">
        <v>18</v>
      </c>
      <c r="H14814">
        <v>341</v>
      </c>
      <c r="I14814">
        <v>47</v>
      </c>
      <c r="J14814">
        <v>8</v>
      </c>
      <c r="K14814" s="3">
        <v>330.99203485250501</v>
      </c>
      <c r="L14814" s="3">
        <v>236.422882037503</v>
      </c>
      <c r="M14814" s="7">
        <f>Sales_Table[[#This Row],[Order qty]]*Sales_Table[[#This Row],[unit price]]</f>
        <v>2647.9362788200401</v>
      </c>
      <c r="N14814" s="8">
        <f>Sales_Table[[#This Row],[Revenue]]-Sales_Table[[#This Row],[unit cost]]</f>
        <v>2411.5133967825373</v>
      </c>
    </row>
    <row r="14815" spans="1:14" ht="14.25" customHeight="1">
      <c r="A14815" t="s">
        <v>14828</v>
      </c>
      <c r="B14815" s="2">
        <v>43878</v>
      </c>
      <c r="C14815" s="5" t="str">
        <f t="shared" si="462"/>
        <v>Feb</v>
      </c>
      <c r="D14815" s="5" t="str">
        <f t="shared" si="463"/>
        <v>3</v>
      </c>
      <c r="E14815" t="s">
        <v>14</v>
      </c>
      <c r="F14815" s="3" t="s">
        <v>12</v>
      </c>
      <c r="G14815">
        <v>25</v>
      </c>
      <c r="H14815">
        <v>51</v>
      </c>
      <c r="I14815">
        <v>7</v>
      </c>
      <c r="J14815">
        <v>3</v>
      </c>
      <c r="K14815" s="3">
        <v>456.21309864520998</v>
      </c>
      <c r="L14815" s="3">
        <v>325.86649903229301</v>
      </c>
      <c r="M14815" s="7">
        <f>Sales_Table[[#This Row],[Order qty]]*Sales_Table[[#This Row],[unit price]]</f>
        <v>1368.6392959356299</v>
      </c>
      <c r="N14815" s="8">
        <f>Sales_Table[[#This Row],[Revenue]]-Sales_Table[[#This Row],[unit cost]]</f>
        <v>1042.7727969033369</v>
      </c>
    </row>
    <row r="14816" spans="1:14" ht="14.25" customHeight="1">
      <c r="A14816" t="s">
        <v>14829</v>
      </c>
      <c r="B14816" s="2">
        <v>43887</v>
      </c>
      <c r="C14816" s="5" t="str">
        <f t="shared" si="462"/>
        <v>Mar</v>
      </c>
      <c r="D14816" s="5" t="str">
        <f t="shared" si="463"/>
        <v>4</v>
      </c>
      <c r="E14816" t="s">
        <v>14</v>
      </c>
      <c r="F14816" s="3" t="s">
        <v>12</v>
      </c>
      <c r="G14816">
        <v>10</v>
      </c>
      <c r="H14816">
        <v>351</v>
      </c>
      <c r="I14816">
        <v>16</v>
      </c>
      <c r="J14816">
        <v>7</v>
      </c>
      <c r="K14816" s="3">
        <v>255.91825443506201</v>
      </c>
      <c r="L14816" s="3">
        <v>182.79875316790199</v>
      </c>
      <c r="M14816" s="7">
        <f>Sales_Table[[#This Row],[Order qty]]*Sales_Table[[#This Row],[unit price]]</f>
        <v>1791.4277810454341</v>
      </c>
      <c r="N14816" s="8">
        <f>Sales_Table[[#This Row],[Revenue]]-Sales_Table[[#This Row],[unit cost]]</f>
        <v>1608.6290278775321</v>
      </c>
    </row>
    <row r="14817" spans="1:14" ht="14.25" customHeight="1">
      <c r="A14817" t="s">
        <v>14830</v>
      </c>
      <c r="B14817" s="2">
        <v>43912</v>
      </c>
      <c r="C14817" s="5" t="str">
        <f t="shared" si="462"/>
        <v>Apr</v>
      </c>
      <c r="D14817" s="5" t="str">
        <f t="shared" si="463"/>
        <v>2</v>
      </c>
      <c r="E14817" t="s">
        <v>16</v>
      </c>
      <c r="F14817" s="3" t="s">
        <v>12</v>
      </c>
      <c r="G14817">
        <v>23</v>
      </c>
      <c r="H14817">
        <v>217</v>
      </c>
      <c r="I14817">
        <v>11</v>
      </c>
      <c r="J14817">
        <v>3</v>
      </c>
      <c r="K14817" s="3">
        <v>549.88524556159996</v>
      </c>
      <c r="L14817" s="3">
        <v>392.77517540114297</v>
      </c>
      <c r="M14817" s="7">
        <f>Sales_Table[[#This Row],[Order qty]]*Sales_Table[[#This Row],[unit price]]</f>
        <v>1649.6557366847999</v>
      </c>
      <c r="N14817" s="8">
        <f>Sales_Table[[#This Row],[Revenue]]-Sales_Table[[#This Row],[unit cost]]</f>
        <v>1256.8805612836568</v>
      </c>
    </row>
    <row r="14818" spans="1:14" ht="14.25" customHeight="1">
      <c r="A14818" t="s">
        <v>14831</v>
      </c>
      <c r="B14818" s="2">
        <v>43935</v>
      </c>
      <c r="C14818" s="5" t="str">
        <f t="shared" si="462"/>
        <v>Feb</v>
      </c>
      <c r="D14818" s="5" t="str">
        <f t="shared" si="463"/>
        <v>4</v>
      </c>
      <c r="E14818" t="s">
        <v>16</v>
      </c>
      <c r="F14818" s="3" t="s">
        <v>12</v>
      </c>
      <c r="G14818">
        <v>23</v>
      </c>
      <c r="H14818">
        <v>47</v>
      </c>
      <c r="I14818">
        <v>44</v>
      </c>
      <c r="J14818">
        <v>7</v>
      </c>
      <c r="K14818" s="3">
        <v>432.17439669370702</v>
      </c>
      <c r="L14818" s="3">
        <v>308.69599763836197</v>
      </c>
      <c r="M14818" s="7">
        <f>Sales_Table[[#This Row],[Order qty]]*Sales_Table[[#This Row],[unit price]]</f>
        <v>3025.2207768559492</v>
      </c>
      <c r="N14818" s="8">
        <f>Sales_Table[[#This Row],[Revenue]]-Sales_Table[[#This Row],[unit cost]]</f>
        <v>2716.5247792175874</v>
      </c>
    </row>
    <row r="14819" spans="1:14" ht="14.25" customHeight="1">
      <c r="A14819" t="s">
        <v>14832</v>
      </c>
      <c r="B14819" s="2">
        <v>43868</v>
      </c>
      <c r="C14819" s="5" t="str">
        <f t="shared" si="462"/>
        <v>Apr</v>
      </c>
      <c r="D14819" s="5" t="str">
        <f t="shared" si="463"/>
        <v>2</v>
      </c>
      <c r="E14819" t="s">
        <v>11</v>
      </c>
      <c r="F14819" s="3" t="s">
        <v>12</v>
      </c>
      <c r="G14819">
        <v>7</v>
      </c>
      <c r="H14819">
        <v>51</v>
      </c>
      <c r="I14819">
        <v>35</v>
      </c>
      <c r="J14819">
        <v>9</v>
      </c>
      <c r="K14819" s="3">
        <v>465.42406976222998</v>
      </c>
      <c r="L14819" s="3">
        <v>332.445764115879</v>
      </c>
      <c r="M14819" s="7">
        <f>Sales_Table[[#This Row],[Order qty]]*Sales_Table[[#This Row],[unit price]]</f>
        <v>4188.8166278600702</v>
      </c>
      <c r="N14819" s="8">
        <f>Sales_Table[[#This Row],[Revenue]]-Sales_Table[[#This Row],[unit cost]]</f>
        <v>3856.3708637441914</v>
      </c>
    </row>
    <row r="14820" spans="1:14" ht="14.25" customHeight="1">
      <c r="A14820" t="s">
        <v>14833</v>
      </c>
      <c r="B14820" s="2">
        <v>43939</v>
      </c>
      <c r="C14820" s="5" t="str">
        <f t="shared" si="462"/>
        <v>Feb</v>
      </c>
      <c r="D14820" s="5" t="str">
        <f t="shared" si="463"/>
        <v>2</v>
      </c>
      <c r="E14820" t="s">
        <v>14</v>
      </c>
      <c r="F14820" s="3" t="s">
        <v>12</v>
      </c>
      <c r="G14820">
        <v>9</v>
      </c>
      <c r="H14820">
        <v>160</v>
      </c>
      <c r="I14820">
        <v>32</v>
      </c>
      <c r="J14820">
        <v>8</v>
      </c>
      <c r="K14820" s="3">
        <v>417.26117116212799</v>
      </c>
      <c r="L14820" s="3">
        <v>298.04369368723502</v>
      </c>
      <c r="M14820" s="7">
        <f>Sales_Table[[#This Row],[Order qty]]*Sales_Table[[#This Row],[unit price]]</f>
        <v>3338.0893692970239</v>
      </c>
      <c r="N14820" s="8">
        <f>Sales_Table[[#This Row],[Revenue]]-Sales_Table[[#This Row],[unit cost]]</f>
        <v>3040.0456756097888</v>
      </c>
    </row>
    <row r="14821" spans="1:14" ht="14.25" customHeight="1">
      <c r="A14821" t="s">
        <v>14834</v>
      </c>
      <c r="B14821" s="2">
        <v>43874</v>
      </c>
      <c r="C14821" s="5" t="str">
        <f t="shared" si="462"/>
        <v>Feb</v>
      </c>
      <c r="D14821" s="5" t="str">
        <f t="shared" si="463"/>
        <v>4</v>
      </c>
      <c r="E14821" t="s">
        <v>20</v>
      </c>
      <c r="F14821" s="3" t="s">
        <v>12</v>
      </c>
      <c r="G14821">
        <v>20</v>
      </c>
      <c r="H14821">
        <v>364</v>
      </c>
      <c r="I14821">
        <v>3</v>
      </c>
      <c r="J14821">
        <v>10</v>
      </c>
      <c r="K14821" s="3">
        <v>626.17900514602695</v>
      </c>
      <c r="L14821" s="3">
        <v>447.27071796144799</v>
      </c>
      <c r="M14821" s="7">
        <f>Sales_Table[[#This Row],[Order qty]]*Sales_Table[[#This Row],[unit price]]</f>
        <v>6261.7900514602698</v>
      </c>
      <c r="N14821" s="8">
        <f>Sales_Table[[#This Row],[Revenue]]-Sales_Table[[#This Row],[unit cost]]</f>
        <v>5814.5193334988217</v>
      </c>
    </row>
    <row r="14822" spans="1:14" ht="14.25" customHeight="1">
      <c r="A14822" t="s">
        <v>14835</v>
      </c>
      <c r="B14822" s="2">
        <v>43887</v>
      </c>
      <c r="C14822" s="5" t="str">
        <f t="shared" si="462"/>
        <v>Apr</v>
      </c>
      <c r="D14822" s="5" t="str">
        <f t="shared" si="463"/>
        <v>2</v>
      </c>
      <c r="E14822" t="s">
        <v>20</v>
      </c>
      <c r="F14822" s="3" t="s">
        <v>12</v>
      </c>
      <c r="G14822">
        <v>2</v>
      </c>
      <c r="H14822">
        <v>242</v>
      </c>
      <c r="I14822">
        <v>2</v>
      </c>
      <c r="J14822">
        <v>1</v>
      </c>
      <c r="K14822" s="3">
        <v>150.57558864355099</v>
      </c>
      <c r="L14822" s="3">
        <v>107.55399188825101</v>
      </c>
      <c r="M14822" s="7">
        <f>Sales_Table[[#This Row],[Order qty]]*Sales_Table[[#This Row],[unit price]]</f>
        <v>150.57558864355099</v>
      </c>
      <c r="N14822" s="8">
        <f>Sales_Table[[#This Row],[Revenue]]-Sales_Table[[#This Row],[unit cost]]</f>
        <v>43.021596755299981</v>
      </c>
    </row>
    <row r="14823" spans="1:14" ht="14.25" customHeight="1">
      <c r="A14823" t="s">
        <v>14836</v>
      </c>
      <c r="B14823" s="2">
        <v>43931</v>
      </c>
      <c r="C14823" s="5" t="str">
        <f t="shared" si="462"/>
        <v>Feb</v>
      </c>
      <c r="D14823" s="5" t="str">
        <f t="shared" si="463"/>
        <v>2</v>
      </c>
      <c r="E14823" t="s">
        <v>11</v>
      </c>
      <c r="F14823" s="3" t="s">
        <v>12</v>
      </c>
      <c r="G14823">
        <v>9</v>
      </c>
      <c r="H14823">
        <v>210</v>
      </c>
      <c r="I14823">
        <v>35</v>
      </c>
      <c r="J14823">
        <v>1</v>
      </c>
      <c r="K14823" s="3">
        <v>591.62308180332195</v>
      </c>
      <c r="L14823" s="3">
        <v>422.58791557380101</v>
      </c>
      <c r="M14823" s="7">
        <f>Sales_Table[[#This Row],[Order qty]]*Sales_Table[[#This Row],[unit price]]</f>
        <v>591.62308180332195</v>
      </c>
      <c r="N14823" s="8">
        <f>Sales_Table[[#This Row],[Revenue]]-Sales_Table[[#This Row],[unit cost]]</f>
        <v>169.03516622952094</v>
      </c>
    </row>
    <row r="14824" spans="1:14" ht="14.25" customHeight="1">
      <c r="A14824" t="s">
        <v>14837</v>
      </c>
      <c r="B14824" s="2">
        <v>43878</v>
      </c>
      <c r="C14824" s="5" t="str">
        <f t="shared" si="462"/>
        <v>Feb</v>
      </c>
      <c r="D14824" s="5" t="str">
        <f t="shared" si="463"/>
        <v>3</v>
      </c>
      <c r="E14824" t="s">
        <v>14</v>
      </c>
      <c r="F14824" s="3" t="s">
        <v>12</v>
      </c>
      <c r="G14824">
        <v>3</v>
      </c>
      <c r="H14824">
        <v>103</v>
      </c>
      <c r="I14824">
        <v>2</v>
      </c>
      <c r="J14824">
        <v>6</v>
      </c>
      <c r="K14824" s="3">
        <v>315.70637136697798</v>
      </c>
      <c r="L14824" s="3">
        <v>225.50455097641299</v>
      </c>
      <c r="M14824" s="7">
        <f>Sales_Table[[#This Row],[Order qty]]*Sales_Table[[#This Row],[unit price]]</f>
        <v>1894.238228201868</v>
      </c>
      <c r="N14824" s="8">
        <f>Sales_Table[[#This Row],[Revenue]]-Sales_Table[[#This Row],[unit cost]]</f>
        <v>1668.733677225455</v>
      </c>
    </row>
    <row r="14825" spans="1:14" ht="14.25" customHeight="1">
      <c r="A14825" t="s">
        <v>14838</v>
      </c>
      <c r="B14825" s="2">
        <v>43867</v>
      </c>
      <c r="C14825" s="5" t="str">
        <f t="shared" si="462"/>
        <v>Mar</v>
      </c>
      <c r="D14825" s="5" t="str">
        <f t="shared" si="463"/>
        <v>3</v>
      </c>
      <c r="E14825" t="s">
        <v>16</v>
      </c>
      <c r="F14825" s="3" t="s">
        <v>12</v>
      </c>
      <c r="G14825">
        <v>20</v>
      </c>
      <c r="H14825">
        <v>97</v>
      </c>
      <c r="I14825">
        <v>16</v>
      </c>
      <c r="J14825">
        <v>5</v>
      </c>
      <c r="K14825" s="3">
        <v>224.966695547104</v>
      </c>
      <c r="L14825" s="3">
        <v>160.69049681935999</v>
      </c>
      <c r="M14825" s="7">
        <f>Sales_Table[[#This Row],[Order qty]]*Sales_Table[[#This Row],[unit price]]</f>
        <v>1124.8334777355199</v>
      </c>
      <c r="N14825" s="8">
        <f>Sales_Table[[#This Row],[Revenue]]-Sales_Table[[#This Row],[unit cost]]</f>
        <v>964.1429809161599</v>
      </c>
    </row>
    <row r="14826" spans="1:14" ht="14.25" customHeight="1">
      <c r="A14826" t="s">
        <v>14839</v>
      </c>
      <c r="B14826" s="2">
        <v>43906</v>
      </c>
      <c r="C14826" s="5" t="str">
        <f t="shared" si="462"/>
        <v>Mar</v>
      </c>
      <c r="D14826" s="5" t="str">
        <f t="shared" si="463"/>
        <v>2</v>
      </c>
      <c r="E14826" t="s">
        <v>11</v>
      </c>
      <c r="F14826" s="3" t="s">
        <v>12</v>
      </c>
      <c r="G14826">
        <v>13</v>
      </c>
      <c r="H14826">
        <v>244</v>
      </c>
      <c r="I14826">
        <v>22</v>
      </c>
      <c r="J14826">
        <v>3</v>
      </c>
      <c r="K14826" s="3">
        <v>591.09264439344395</v>
      </c>
      <c r="L14826" s="3">
        <v>422.20903170960298</v>
      </c>
      <c r="M14826" s="7">
        <f>Sales_Table[[#This Row],[Order qty]]*Sales_Table[[#This Row],[unit price]]</f>
        <v>1773.2779331803317</v>
      </c>
      <c r="N14826" s="8">
        <f>Sales_Table[[#This Row],[Revenue]]-Sales_Table[[#This Row],[unit cost]]</f>
        <v>1351.0689014707286</v>
      </c>
    </row>
    <row r="14827" spans="1:14" ht="14.25" customHeight="1">
      <c r="A14827" t="s">
        <v>14840</v>
      </c>
      <c r="B14827" s="2">
        <v>43907</v>
      </c>
      <c r="C14827" s="5" t="str">
        <f t="shared" si="462"/>
        <v>Feb</v>
      </c>
      <c r="D14827" s="5" t="str">
        <f t="shared" si="463"/>
        <v>4</v>
      </c>
      <c r="E14827" t="s">
        <v>20</v>
      </c>
      <c r="F14827" s="3" t="s">
        <v>12</v>
      </c>
      <c r="G14827">
        <v>4</v>
      </c>
      <c r="H14827">
        <v>128</v>
      </c>
      <c r="I14827">
        <v>46</v>
      </c>
      <c r="J14827">
        <v>8</v>
      </c>
      <c r="K14827" s="3">
        <v>181.68153369426699</v>
      </c>
      <c r="L14827" s="3">
        <v>129.77252406733399</v>
      </c>
      <c r="M14827" s="7">
        <f>Sales_Table[[#This Row],[Order qty]]*Sales_Table[[#This Row],[unit price]]</f>
        <v>1453.4522695541359</v>
      </c>
      <c r="N14827" s="8">
        <f>Sales_Table[[#This Row],[Revenue]]-Sales_Table[[#This Row],[unit cost]]</f>
        <v>1323.6797454868019</v>
      </c>
    </row>
    <row r="14828" spans="1:14" ht="14.25" customHeight="1">
      <c r="A14828" t="s">
        <v>14841</v>
      </c>
      <c r="B14828" s="2">
        <v>43885</v>
      </c>
      <c r="C14828" s="5" t="str">
        <f t="shared" si="462"/>
        <v>Apr</v>
      </c>
      <c r="D14828" s="5" t="str">
        <f t="shared" si="463"/>
        <v>5</v>
      </c>
      <c r="E14828" t="s">
        <v>20</v>
      </c>
      <c r="F14828" s="3" t="s">
        <v>12</v>
      </c>
      <c r="G14828">
        <v>24</v>
      </c>
      <c r="H14828">
        <v>306</v>
      </c>
      <c r="I14828">
        <v>39</v>
      </c>
      <c r="J14828">
        <v>6</v>
      </c>
      <c r="K14828" s="3">
        <v>438.95215827226599</v>
      </c>
      <c r="L14828" s="3">
        <v>313.53725590876201</v>
      </c>
      <c r="M14828" s="7">
        <f>Sales_Table[[#This Row],[Order qty]]*Sales_Table[[#This Row],[unit price]]</f>
        <v>2633.7129496335961</v>
      </c>
      <c r="N14828" s="8">
        <f>Sales_Table[[#This Row],[Revenue]]-Sales_Table[[#This Row],[unit cost]]</f>
        <v>2320.1756937248342</v>
      </c>
    </row>
    <row r="14829" spans="1:14" ht="14.25" customHeight="1">
      <c r="A14829" t="s">
        <v>14842</v>
      </c>
      <c r="B14829" s="2">
        <v>43926</v>
      </c>
      <c r="C14829" s="5" t="str">
        <f t="shared" si="462"/>
        <v>May</v>
      </c>
      <c r="D14829" s="5" t="str">
        <f t="shared" si="463"/>
        <v>2</v>
      </c>
      <c r="E14829" t="s">
        <v>11</v>
      </c>
      <c r="F14829" s="3" t="s">
        <v>12</v>
      </c>
      <c r="G14829">
        <v>24</v>
      </c>
      <c r="H14829">
        <v>73</v>
      </c>
      <c r="I14829">
        <v>28</v>
      </c>
      <c r="J14829">
        <v>1</v>
      </c>
      <c r="K14829" s="3">
        <v>294.21590709686302</v>
      </c>
      <c r="L14829" s="3">
        <v>210.15421935490201</v>
      </c>
      <c r="M14829" s="7">
        <f>Sales_Table[[#This Row],[Order qty]]*Sales_Table[[#This Row],[unit price]]</f>
        <v>294.21590709686302</v>
      </c>
      <c r="N14829" s="8">
        <f>Sales_Table[[#This Row],[Revenue]]-Sales_Table[[#This Row],[unit cost]]</f>
        <v>84.061687741961009</v>
      </c>
    </row>
    <row r="14830" spans="1:14" ht="14.25" customHeight="1">
      <c r="A14830" t="s">
        <v>14843</v>
      </c>
      <c r="B14830" s="2">
        <v>43982</v>
      </c>
      <c r="C14830" s="5" t="str">
        <f t="shared" si="462"/>
        <v>Feb</v>
      </c>
      <c r="D14830" s="5" t="str">
        <f t="shared" si="463"/>
        <v>2</v>
      </c>
      <c r="E14830" t="s">
        <v>20</v>
      </c>
      <c r="F14830" s="3" t="s">
        <v>12</v>
      </c>
      <c r="G14830">
        <v>16</v>
      </c>
      <c r="H14830">
        <v>121</v>
      </c>
      <c r="I14830">
        <v>3</v>
      </c>
      <c r="J14830">
        <v>8</v>
      </c>
      <c r="K14830" s="3">
        <v>193.63529294729199</v>
      </c>
      <c r="L14830" s="3">
        <v>138.31092353378</v>
      </c>
      <c r="M14830" s="7">
        <f>Sales_Table[[#This Row],[Order qty]]*Sales_Table[[#This Row],[unit price]]</f>
        <v>1549.0823435783359</v>
      </c>
      <c r="N14830" s="8">
        <f>Sales_Table[[#This Row],[Revenue]]-Sales_Table[[#This Row],[unit cost]]</f>
        <v>1410.771420044556</v>
      </c>
    </row>
    <row r="14831" spans="1:14" ht="14.25" customHeight="1">
      <c r="A14831" t="s">
        <v>14844</v>
      </c>
      <c r="B14831" s="2">
        <v>43878</v>
      </c>
      <c r="C14831" s="5" t="str">
        <f t="shared" si="462"/>
        <v>Feb</v>
      </c>
      <c r="D14831" s="5" t="str">
        <f t="shared" si="463"/>
        <v>5</v>
      </c>
      <c r="E14831" t="s">
        <v>14</v>
      </c>
      <c r="F14831" s="3" t="s">
        <v>12</v>
      </c>
      <c r="G14831">
        <v>8</v>
      </c>
      <c r="H14831">
        <v>77</v>
      </c>
      <c r="I14831">
        <v>16</v>
      </c>
      <c r="J14831">
        <v>10</v>
      </c>
      <c r="K14831" s="3">
        <v>565.43273842334702</v>
      </c>
      <c r="L14831" s="3">
        <v>403.88052744524799</v>
      </c>
      <c r="M14831" s="7">
        <f>Sales_Table[[#This Row],[Order qty]]*Sales_Table[[#This Row],[unit price]]</f>
        <v>5654.3273842334702</v>
      </c>
      <c r="N14831" s="8">
        <f>Sales_Table[[#This Row],[Revenue]]-Sales_Table[[#This Row],[unit cost]]</f>
        <v>5250.4468567882222</v>
      </c>
    </row>
    <row r="14832" spans="1:14" ht="14.25" customHeight="1">
      <c r="A14832" t="s">
        <v>14845</v>
      </c>
      <c r="B14832" s="2">
        <v>43878</v>
      </c>
      <c r="C14832" s="5" t="str">
        <f t="shared" si="462"/>
        <v>May</v>
      </c>
      <c r="D14832" s="5" t="str">
        <f t="shared" si="463"/>
        <v>1</v>
      </c>
      <c r="E14832" t="s">
        <v>16</v>
      </c>
      <c r="F14832" s="3" t="s">
        <v>12</v>
      </c>
      <c r="G14832">
        <v>24</v>
      </c>
      <c r="H14832">
        <v>344</v>
      </c>
      <c r="I14832">
        <v>28</v>
      </c>
      <c r="J14832">
        <v>10</v>
      </c>
      <c r="K14832" s="3">
        <v>335.81109291315101</v>
      </c>
      <c r="L14832" s="3">
        <v>239.86506636653601</v>
      </c>
      <c r="M14832" s="7">
        <f>Sales_Table[[#This Row],[Order qty]]*Sales_Table[[#This Row],[unit price]]</f>
        <v>3358.1109291315101</v>
      </c>
      <c r="N14832" s="8">
        <f>Sales_Table[[#This Row],[Revenue]]-Sales_Table[[#This Row],[unit cost]]</f>
        <v>3118.2458627649739</v>
      </c>
    </row>
    <row r="14833" spans="1:14" ht="14.25" customHeight="1">
      <c r="A14833" t="s">
        <v>14846</v>
      </c>
      <c r="B14833" s="2">
        <v>43967</v>
      </c>
      <c r="C14833" s="5" t="str">
        <f t="shared" si="462"/>
        <v>Jan</v>
      </c>
      <c r="D14833" s="5" t="str">
        <f t="shared" si="463"/>
        <v>5</v>
      </c>
      <c r="E14833" t="s">
        <v>20</v>
      </c>
      <c r="F14833" s="3" t="s">
        <v>12</v>
      </c>
      <c r="G14833">
        <v>15</v>
      </c>
      <c r="H14833">
        <v>29</v>
      </c>
      <c r="I14833">
        <v>3</v>
      </c>
      <c r="J14833">
        <v>10</v>
      </c>
      <c r="K14833" s="3">
        <v>590.55145668983505</v>
      </c>
      <c r="L14833" s="3">
        <v>421.82246906416799</v>
      </c>
      <c r="M14833" s="7">
        <f>Sales_Table[[#This Row],[Order qty]]*Sales_Table[[#This Row],[unit price]]</f>
        <v>5905.5145668983505</v>
      </c>
      <c r="N14833" s="8">
        <f>Sales_Table[[#This Row],[Revenue]]-Sales_Table[[#This Row],[unit cost]]</f>
        <v>5483.6920978341823</v>
      </c>
    </row>
    <row r="14834" spans="1:14" ht="14.25" customHeight="1">
      <c r="A14834" t="s">
        <v>14847</v>
      </c>
      <c r="B14834" s="2">
        <v>43837</v>
      </c>
      <c r="C14834" s="5" t="str">
        <f t="shared" si="462"/>
        <v>May</v>
      </c>
      <c r="D14834" s="5" t="str">
        <f t="shared" si="463"/>
        <v>5</v>
      </c>
      <c r="E14834" t="s">
        <v>11</v>
      </c>
      <c r="F14834" s="3" t="s">
        <v>12</v>
      </c>
      <c r="G14834">
        <v>24</v>
      </c>
      <c r="H14834">
        <v>130</v>
      </c>
      <c r="I14834">
        <v>36</v>
      </c>
      <c r="J14834">
        <v>6</v>
      </c>
      <c r="K14834" s="3">
        <v>471.14158362150198</v>
      </c>
      <c r="L14834" s="3">
        <v>336.52970258678698</v>
      </c>
      <c r="M14834" s="7">
        <f>Sales_Table[[#This Row],[Order qty]]*Sales_Table[[#This Row],[unit price]]</f>
        <v>2826.849501729012</v>
      </c>
      <c r="N14834" s="8">
        <f>Sales_Table[[#This Row],[Revenue]]-Sales_Table[[#This Row],[unit cost]]</f>
        <v>2490.3197991422248</v>
      </c>
    </row>
    <row r="14835" spans="1:14" ht="14.25" customHeight="1">
      <c r="A14835" t="s">
        <v>14848</v>
      </c>
      <c r="B14835" s="2">
        <v>43959</v>
      </c>
      <c r="C14835" s="5" t="str">
        <f t="shared" si="462"/>
        <v>May</v>
      </c>
      <c r="D14835" s="5" t="str">
        <f t="shared" si="463"/>
        <v>3</v>
      </c>
      <c r="E14835" t="s">
        <v>20</v>
      </c>
      <c r="F14835" s="3" t="s">
        <v>12</v>
      </c>
      <c r="G14835">
        <v>22</v>
      </c>
      <c r="H14835">
        <v>135</v>
      </c>
      <c r="I14835">
        <v>12</v>
      </c>
      <c r="J14835">
        <v>3</v>
      </c>
      <c r="K14835" s="3">
        <v>366.62504804134397</v>
      </c>
      <c r="L14835" s="3">
        <v>261.87503431524601</v>
      </c>
      <c r="M14835" s="7">
        <f>Sales_Table[[#This Row],[Order qty]]*Sales_Table[[#This Row],[unit price]]</f>
        <v>1099.875144124032</v>
      </c>
      <c r="N14835" s="8">
        <f>Sales_Table[[#This Row],[Revenue]]-Sales_Table[[#This Row],[unit cost]]</f>
        <v>838.00010980878596</v>
      </c>
    </row>
    <row r="14836" spans="1:14" ht="14.25" customHeight="1">
      <c r="A14836" t="s">
        <v>14849</v>
      </c>
      <c r="B14836" s="2">
        <v>43975</v>
      </c>
      <c r="C14836" s="5" t="str">
        <f t="shared" si="462"/>
        <v>Mar</v>
      </c>
      <c r="D14836" s="5" t="str">
        <f t="shared" si="463"/>
        <v>4</v>
      </c>
      <c r="E14836" t="s">
        <v>20</v>
      </c>
      <c r="F14836" s="3" t="s">
        <v>12</v>
      </c>
      <c r="G14836">
        <v>6</v>
      </c>
      <c r="H14836">
        <v>4</v>
      </c>
      <c r="I14836">
        <v>3</v>
      </c>
      <c r="J14836">
        <v>10</v>
      </c>
      <c r="K14836" s="3">
        <v>158.350619137287</v>
      </c>
      <c r="L14836" s="3">
        <v>113.107585098062</v>
      </c>
      <c r="M14836" s="7">
        <f>Sales_Table[[#This Row],[Order qty]]*Sales_Table[[#This Row],[unit price]]</f>
        <v>1583.50619137287</v>
      </c>
      <c r="N14836" s="8">
        <f>Sales_Table[[#This Row],[Revenue]]-Sales_Table[[#This Row],[unit cost]]</f>
        <v>1470.3986062748081</v>
      </c>
    </row>
    <row r="14837" spans="1:14" ht="14.25" customHeight="1">
      <c r="A14837" t="s">
        <v>14850</v>
      </c>
      <c r="B14837" s="2">
        <v>43911</v>
      </c>
      <c r="C14837" s="5" t="str">
        <f t="shared" si="462"/>
        <v>Apr</v>
      </c>
      <c r="D14837" s="5" t="str">
        <f t="shared" si="463"/>
        <v>5</v>
      </c>
      <c r="E14837" t="s">
        <v>11</v>
      </c>
      <c r="F14837" s="3" t="s">
        <v>12</v>
      </c>
      <c r="G14837">
        <v>6</v>
      </c>
      <c r="H14837">
        <v>170</v>
      </c>
      <c r="I14837">
        <v>14</v>
      </c>
      <c r="J14837">
        <v>8</v>
      </c>
      <c r="K14837" s="3">
        <v>563.83351278305099</v>
      </c>
      <c r="L14837" s="3">
        <v>402.73822341646502</v>
      </c>
      <c r="M14837" s="7">
        <f>Sales_Table[[#This Row],[Order qty]]*Sales_Table[[#This Row],[unit price]]</f>
        <v>4510.6681022644079</v>
      </c>
      <c r="N14837" s="8">
        <f>Sales_Table[[#This Row],[Revenue]]-Sales_Table[[#This Row],[unit cost]]</f>
        <v>4107.9298788479427</v>
      </c>
    </row>
    <row r="14838" spans="1:14" ht="14.25" customHeight="1">
      <c r="A14838" t="s">
        <v>14851</v>
      </c>
      <c r="B14838" s="2">
        <v>43950</v>
      </c>
      <c r="C14838" s="5" t="str">
        <f t="shared" si="462"/>
        <v>May</v>
      </c>
      <c r="D14838" s="5" t="str">
        <f t="shared" si="463"/>
        <v>4</v>
      </c>
      <c r="E14838" t="s">
        <v>14</v>
      </c>
      <c r="F14838" s="3" t="s">
        <v>12</v>
      </c>
      <c r="G14838">
        <v>12</v>
      </c>
      <c r="H14838">
        <v>239</v>
      </c>
      <c r="I14838">
        <v>18</v>
      </c>
      <c r="J14838">
        <v>5</v>
      </c>
      <c r="K14838" s="3">
        <v>349.84351104497898</v>
      </c>
      <c r="L14838" s="3">
        <v>249.888222174985</v>
      </c>
      <c r="M14838" s="7">
        <f>Sales_Table[[#This Row],[Order qty]]*Sales_Table[[#This Row],[unit price]]</f>
        <v>1749.217555224895</v>
      </c>
      <c r="N14838" s="8">
        <f>Sales_Table[[#This Row],[Revenue]]-Sales_Table[[#This Row],[unit cost]]</f>
        <v>1499.32933304991</v>
      </c>
    </row>
    <row r="14839" spans="1:14" ht="14.25" customHeight="1">
      <c r="A14839" t="s">
        <v>14852</v>
      </c>
      <c r="B14839" s="2">
        <v>43979</v>
      </c>
      <c r="C14839" s="5" t="str">
        <f t="shared" si="462"/>
        <v>Apr</v>
      </c>
      <c r="D14839" s="5" t="str">
        <f t="shared" si="463"/>
        <v>1</v>
      </c>
      <c r="E14839" t="s">
        <v>16</v>
      </c>
      <c r="F14839" s="3" t="s">
        <v>12</v>
      </c>
      <c r="G14839">
        <v>25</v>
      </c>
      <c r="H14839">
        <v>147</v>
      </c>
      <c r="I14839">
        <v>31</v>
      </c>
      <c r="J14839">
        <v>10</v>
      </c>
      <c r="K14839" s="3">
        <v>458.124978661537</v>
      </c>
      <c r="L14839" s="3">
        <v>327.232127615384</v>
      </c>
      <c r="M14839" s="7">
        <f>Sales_Table[[#This Row],[Order qty]]*Sales_Table[[#This Row],[unit price]]</f>
        <v>4581.2497866153699</v>
      </c>
      <c r="N14839" s="8">
        <f>Sales_Table[[#This Row],[Revenue]]-Sales_Table[[#This Row],[unit cost]]</f>
        <v>4254.0176589999855</v>
      </c>
    </row>
    <row r="14840" spans="1:14" ht="14.25" customHeight="1">
      <c r="A14840" t="s">
        <v>14853</v>
      </c>
      <c r="B14840" s="2">
        <v>43938</v>
      </c>
      <c r="C14840" s="5" t="str">
        <f t="shared" si="462"/>
        <v>Jan</v>
      </c>
      <c r="D14840" s="5" t="str">
        <f t="shared" si="463"/>
        <v>2</v>
      </c>
      <c r="E14840" t="s">
        <v>14</v>
      </c>
      <c r="F14840" s="3" t="s">
        <v>12</v>
      </c>
      <c r="G14840">
        <v>5</v>
      </c>
      <c r="H14840">
        <v>141</v>
      </c>
      <c r="I14840">
        <v>23</v>
      </c>
      <c r="J14840">
        <v>7</v>
      </c>
      <c r="K14840" s="3">
        <v>325.28368860483198</v>
      </c>
      <c r="L14840" s="3">
        <v>232.345491860594</v>
      </c>
      <c r="M14840" s="7">
        <f>Sales_Table[[#This Row],[Order qty]]*Sales_Table[[#This Row],[unit price]]</f>
        <v>2276.9858202338237</v>
      </c>
      <c r="N14840" s="8">
        <f>Sales_Table[[#This Row],[Revenue]]-Sales_Table[[#This Row],[unit cost]]</f>
        <v>2044.6403283732297</v>
      </c>
    </row>
    <row r="14841" spans="1:14" ht="14.25" customHeight="1">
      <c r="A14841" t="s">
        <v>14854</v>
      </c>
      <c r="B14841" s="2">
        <v>43833</v>
      </c>
      <c r="C14841" s="5" t="str">
        <f t="shared" si="462"/>
        <v>Feb</v>
      </c>
      <c r="D14841" s="5" t="str">
        <f t="shared" si="463"/>
        <v>5</v>
      </c>
      <c r="E14841" t="s">
        <v>14</v>
      </c>
      <c r="F14841" s="3" t="s">
        <v>12</v>
      </c>
      <c r="G14841">
        <v>16</v>
      </c>
      <c r="H14841">
        <v>63</v>
      </c>
      <c r="I14841">
        <v>16</v>
      </c>
      <c r="J14841">
        <v>6</v>
      </c>
      <c r="K14841" s="3">
        <v>366.98572039604198</v>
      </c>
      <c r="L14841" s="3">
        <v>262.13265742574401</v>
      </c>
      <c r="M14841" s="7">
        <f>Sales_Table[[#This Row],[Order qty]]*Sales_Table[[#This Row],[unit price]]</f>
        <v>2201.9143223762521</v>
      </c>
      <c r="N14841" s="8">
        <f>Sales_Table[[#This Row],[Revenue]]-Sales_Table[[#This Row],[unit cost]]</f>
        <v>1939.781664950508</v>
      </c>
    </row>
    <row r="14842" spans="1:14" ht="14.25" customHeight="1">
      <c r="A14842" t="s">
        <v>14855</v>
      </c>
      <c r="B14842" s="2">
        <v>43874</v>
      </c>
      <c r="C14842" s="5" t="str">
        <f t="shared" si="462"/>
        <v>May</v>
      </c>
      <c r="D14842" s="5" t="str">
        <f t="shared" si="463"/>
        <v>2</v>
      </c>
      <c r="E14842" t="s">
        <v>20</v>
      </c>
      <c r="F14842" s="3" t="s">
        <v>12</v>
      </c>
      <c r="G14842">
        <v>19</v>
      </c>
      <c r="H14842">
        <v>109</v>
      </c>
      <c r="I14842">
        <v>22</v>
      </c>
      <c r="J14842">
        <v>6</v>
      </c>
      <c r="K14842" s="3">
        <v>153.78264015913001</v>
      </c>
      <c r="L14842" s="3">
        <v>109.844742970807</v>
      </c>
      <c r="M14842" s="7">
        <f>Sales_Table[[#This Row],[Order qty]]*Sales_Table[[#This Row],[unit price]]</f>
        <v>922.69584095478012</v>
      </c>
      <c r="N14842" s="8">
        <f>Sales_Table[[#This Row],[Revenue]]-Sales_Table[[#This Row],[unit cost]]</f>
        <v>812.85109798397309</v>
      </c>
    </row>
    <row r="14843" spans="1:14" ht="14.25" customHeight="1">
      <c r="A14843" t="s">
        <v>14856</v>
      </c>
      <c r="B14843" s="2">
        <v>43959</v>
      </c>
      <c r="C14843" s="5" t="str">
        <f t="shared" si="462"/>
        <v>Feb</v>
      </c>
      <c r="D14843" s="5" t="str">
        <f t="shared" si="463"/>
        <v>1</v>
      </c>
      <c r="E14843" t="s">
        <v>11</v>
      </c>
      <c r="F14843" s="3" t="s">
        <v>12</v>
      </c>
      <c r="G14843">
        <v>7</v>
      </c>
      <c r="H14843">
        <v>145</v>
      </c>
      <c r="I14843">
        <v>5</v>
      </c>
      <c r="J14843">
        <v>1</v>
      </c>
      <c r="K14843" s="3">
        <v>525.37033545970905</v>
      </c>
      <c r="L14843" s="3">
        <v>375.26452532836402</v>
      </c>
      <c r="M14843" s="7">
        <f>Sales_Table[[#This Row],[Order qty]]*Sales_Table[[#This Row],[unit price]]</f>
        <v>525.37033545970905</v>
      </c>
      <c r="N14843" s="8">
        <f>Sales_Table[[#This Row],[Revenue]]-Sales_Table[[#This Row],[unit cost]]</f>
        <v>150.10581013134504</v>
      </c>
    </row>
    <row r="14844" spans="1:14" ht="14.25" customHeight="1">
      <c r="A14844" t="s">
        <v>14857</v>
      </c>
      <c r="B14844" s="2">
        <v>43870</v>
      </c>
      <c r="C14844" s="5" t="str">
        <f t="shared" si="462"/>
        <v>Jan</v>
      </c>
      <c r="D14844" s="5" t="str">
        <f t="shared" si="463"/>
        <v>4</v>
      </c>
      <c r="E14844" t="s">
        <v>14</v>
      </c>
      <c r="F14844" s="3" t="s">
        <v>12</v>
      </c>
      <c r="G14844">
        <v>2</v>
      </c>
      <c r="H14844">
        <v>318</v>
      </c>
      <c r="I14844">
        <v>14</v>
      </c>
      <c r="J14844">
        <v>1</v>
      </c>
      <c r="K14844" s="3">
        <v>308.60938578844099</v>
      </c>
      <c r="L14844" s="3">
        <v>220.43527556317201</v>
      </c>
      <c r="M14844" s="7">
        <f>Sales_Table[[#This Row],[Order qty]]*Sales_Table[[#This Row],[unit price]]</f>
        <v>308.60938578844099</v>
      </c>
      <c r="N14844" s="8">
        <f>Sales_Table[[#This Row],[Revenue]]-Sales_Table[[#This Row],[unit cost]]</f>
        <v>88.174110225268976</v>
      </c>
    </row>
    <row r="14845" spans="1:14" ht="14.25" customHeight="1">
      <c r="A14845" t="s">
        <v>14858</v>
      </c>
      <c r="B14845" s="2">
        <v>43854</v>
      </c>
      <c r="C14845" s="5" t="str">
        <f t="shared" si="462"/>
        <v>Apr</v>
      </c>
      <c r="D14845" s="5" t="str">
        <f t="shared" si="463"/>
        <v>2</v>
      </c>
      <c r="E14845" t="s">
        <v>14</v>
      </c>
      <c r="F14845" s="3" t="s">
        <v>12</v>
      </c>
      <c r="G14845">
        <v>19</v>
      </c>
      <c r="H14845">
        <v>213</v>
      </c>
      <c r="I14845">
        <v>38</v>
      </c>
      <c r="J14845">
        <v>4</v>
      </c>
      <c r="K14845" s="3">
        <v>488.07332611084001</v>
      </c>
      <c r="L14845" s="3">
        <v>348.62380436488598</v>
      </c>
      <c r="M14845" s="7">
        <f>Sales_Table[[#This Row],[Order qty]]*Sales_Table[[#This Row],[unit price]]</f>
        <v>1952.2933044433601</v>
      </c>
      <c r="N14845" s="8">
        <f>Sales_Table[[#This Row],[Revenue]]-Sales_Table[[#This Row],[unit cost]]</f>
        <v>1603.6695000784741</v>
      </c>
    </row>
    <row r="14846" spans="1:14" ht="14.25" customHeight="1">
      <c r="A14846" t="s">
        <v>14859</v>
      </c>
      <c r="B14846" s="2">
        <v>43940</v>
      </c>
      <c r="C14846" s="5" t="str">
        <f t="shared" si="462"/>
        <v>Feb</v>
      </c>
      <c r="D14846" s="5" t="str">
        <f t="shared" si="463"/>
        <v>2</v>
      </c>
      <c r="E14846" t="s">
        <v>14</v>
      </c>
      <c r="F14846" s="3" t="s">
        <v>12</v>
      </c>
      <c r="G14846">
        <v>2</v>
      </c>
      <c r="H14846">
        <v>269</v>
      </c>
      <c r="I14846">
        <v>29</v>
      </c>
      <c r="J14846">
        <v>7</v>
      </c>
      <c r="K14846" s="3">
        <v>203.57573121786101</v>
      </c>
      <c r="L14846" s="3">
        <v>145.41123658418701</v>
      </c>
      <c r="M14846" s="7">
        <f>Sales_Table[[#This Row],[Order qty]]*Sales_Table[[#This Row],[unit price]]</f>
        <v>1425.0301185250271</v>
      </c>
      <c r="N14846" s="8">
        <f>Sales_Table[[#This Row],[Revenue]]-Sales_Table[[#This Row],[unit cost]]</f>
        <v>1279.6188819408401</v>
      </c>
    </row>
    <row r="14847" spans="1:14" ht="14.25" customHeight="1">
      <c r="A14847" t="s">
        <v>14860</v>
      </c>
      <c r="B14847" s="2">
        <v>43863</v>
      </c>
      <c r="C14847" s="5" t="str">
        <f t="shared" si="462"/>
        <v>Feb</v>
      </c>
      <c r="D14847" s="5" t="str">
        <f t="shared" si="463"/>
        <v>3</v>
      </c>
      <c r="E14847" t="s">
        <v>11</v>
      </c>
      <c r="F14847" s="3" t="s">
        <v>12</v>
      </c>
      <c r="G14847">
        <v>3</v>
      </c>
      <c r="H14847">
        <v>120</v>
      </c>
      <c r="I14847">
        <v>7</v>
      </c>
      <c r="J14847">
        <v>9</v>
      </c>
      <c r="K14847" s="3">
        <v>264.07333767414099</v>
      </c>
      <c r="L14847" s="3">
        <v>188.62381262438601</v>
      </c>
      <c r="M14847" s="7">
        <f>Sales_Table[[#This Row],[Order qty]]*Sales_Table[[#This Row],[unit price]]</f>
        <v>2376.6600390672688</v>
      </c>
      <c r="N14847" s="8">
        <f>Sales_Table[[#This Row],[Revenue]]-Sales_Table[[#This Row],[unit cost]]</f>
        <v>2188.0362264428827</v>
      </c>
    </row>
    <row r="14848" spans="1:14" ht="14.25" customHeight="1">
      <c r="A14848" t="s">
        <v>14861</v>
      </c>
      <c r="B14848" s="2">
        <v>43883</v>
      </c>
      <c r="C14848" s="5" t="str">
        <f t="shared" si="462"/>
        <v>Mar</v>
      </c>
      <c r="D14848" s="5" t="str">
        <f t="shared" si="463"/>
        <v>5</v>
      </c>
      <c r="E14848" t="s">
        <v>14</v>
      </c>
      <c r="F14848" s="3" t="s">
        <v>12</v>
      </c>
      <c r="G14848">
        <v>22</v>
      </c>
      <c r="H14848">
        <v>216</v>
      </c>
      <c r="I14848">
        <v>37</v>
      </c>
      <c r="J14848">
        <v>6</v>
      </c>
      <c r="K14848" s="3">
        <v>551.50355297326996</v>
      </c>
      <c r="L14848" s="3">
        <v>393.931109266622</v>
      </c>
      <c r="M14848" s="7">
        <f>Sales_Table[[#This Row],[Order qty]]*Sales_Table[[#This Row],[unit price]]</f>
        <v>3309.0213178396198</v>
      </c>
      <c r="N14848" s="8">
        <f>Sales_Table[[#This Row],[Revenue]]-Sales_Table[[#This Row],[unit cost]]</f>
        <v>2915.0902085729977</v>
      </c>
    </row>
    <row r="14849" spans="1:14" ht="14.25" customHeight="1">
      <c r="A14849" t="s">
        <v>14862</v>
      </c>
      <c r="B14849" s="2">
        <v>43914</v>
      </c>
      <c r="C14849" s="5" t="str">
        <f t="shared" si="462"/>
        <v>May</v>
      </c>
      <c r="D14849" s="5" t="str">
        <f t="shared" si="463"/>
        <v>1</v>
      </c>
      <c r="E14849" t="s">
        <v>11</v>
      </c>
      <c r="F14849" s="3" t="s">
        <v>12</v>
      </c>
      <c r="G14849">
        <v>17</v>
      </c>
      <c r="H14849">
        <v>46</v>
      </c>
      <c r="I14849">
        <v>27</v>
      </c>
      <c r="J14849">
        <v>5</v>
      </c>
      <c r="K14849" s="3">
        <v>505.63130307197599</v>
      </c>
      <c r="L14849" s="3">
        <v>361.16521647998297</v>
      </c>
      <c r="M14849" s="7">
        <f>Sales_Table[[#This Row],[Order qty]]*Sales_Table[[#This Row],[unit price]]</f>
        <v>2528.1565153598799</v>
      </c>
      <c r="N14849" s="8">
        <f>Sales_Table[[#This Row],[Revenue]]-Sales_Table[[#This Row],[unit cost]]</f>
        <v>2166.9912988798969</v>
      </c>
    </row>
    <row r="14850" spans="1:14" ht="14.25" customHeight="1">
      <c r="A14850" t="s">
        <v>14863</v>
      </c>
      <c r="B14850" s="2">
        <v>43959</v>
      </c>
      <c r="C14850" s="5" t="str">
        <f t="shared" ref="C14850:C14913" si="464">TEXT(B14851,"mmm")</f>
        <v>Jan</v>
      </c>
      <c r="D14850" s="5" t="str">
        <f t="shared" ref="D14850:D14913" si="465">TEXT(B14852, "m")</f>
        <v>5</v>
      </c>
      <c r="E14850" t="s">
        <v>11</v>
      </c>
      <c r="F14850" s="3" t="s">
        <v>12</v>
      </c>
      <c r="G14850">
        <v>1</v>
      </c>
      <c r="H14850">
        <v>85</v>
      </c>
      <c r="I14850">
        <v>41</v>
      </c>
      <c r="J14850">
        <v>4</v>
      </c>
      <c r="K14850" s="3">
        <v>542.43036478757904</v>
      </c>
      <c r="L14850" s="3">
        <v>387.45026056255602</v>
      </c>
      <c r="M14850" s="7">
        <f>Sales_Table[[#This Row],[Order qty]]*Sales_Table[[#This Row],[unit price]]</f>
        <v>2169.7214591503162</v>
      </c>
      <c r="N14850" s="8">
        <f>Sales_Table[[#This Row],[Revenue]]-Sales_Table[[#This Row],[unit cost]]</f>
        <v>1782.2711985877602</v>
      </c>
    </row>
    <row r="14851" spans="1:14" ht="14.25" customHeight="1">
      <c r="A14851" t="s">
        <v>14864</v>
      </c>
      <c r="B14851" s="2">
        <v>43854</v>
      </c>
      <c r="C14851" s="5" t="str">
        <f t="shared" si="464"/>
        <v>May</v>
      </c>
      <c r="D14851" s="5" t="str">
        <f t="shared" si="465"/>
        <v>2</v>
      </c>
      <c r="E14851" t="s">
        <v>11</v>
      </c>
      <c r="F14851" s="3" t="s">
        <v>12</v>
      </c>
      <c r="G14851">
        <v>9</v>
      </c>
      <c r="H14851">
        <v>260</v>
      </c>
      <c r="I14851">
        <v>4</v>
      </c>
      <c r="J14851">
        <v>2</v>
      </c>
      <c r="K14851" s="3">
        <v>202.17374360561399</v>
      </c>
      <c r="L14851" s="3">
        <v>144.40981686115299</v>
      </c>
      <c r="M14851" s="7">
        <f>Sales_Table[[#This Row],[Order qty]]*Sales_Table[[#This Row],[unit price]]</f>
        <v>404.34748721122799</v>
      </c>
      <c r="N14851" s="8">
        <f>Sales_Table[[#This Row],[Revenue]]-Sales_Table[[#This Row],[unit cost]]</f>
        <v>259.937670350075</v>
      </c>
    </row>
    <row r="14852" spans="1:14" ht="14.25" customHeight="1">
      <c r="A14852" t="s">
        <v>14865</v>
      </c>
      <c r="B14852" s="2">
        <v>43957</v>
      </c>
      <c r="C14852" s="5" t="str">
        <f t="shared" si="464"/>
        <v>Feb</v>
      </c>
      <c r="D14852" s="5" t="str">
        <f t="shared" si="465"/>
        <v>4</v>
      </c>
      <c r="E14852" t="s">
        <v>20</v>
      </c>
      <c r="F14852" s="3" t="s">
        <v>12</v>
      </c>
      <c r="G14852">
        <v>4</v>
      </c>
      <c r="H14852">
        <v>25</v>
      </c>
      <c r="I14852">
        <v>15</v>
      </c>
      <c r="J14852">
        <v>5</v>
      </c>
      <c r="K14852" s="3">
        <v>503.45941525697702</v>
      </c>
      <c r="L14852" s="3">
        <v>359.61386804069798</v>
      </c>
      <c r="M14852" s="7">
        <f>Sales_Table[[#This Row],[Order qty]]*Sales_Table[[#This Row],[unit price]]</f>
        <v>2517.297076284885</v>
      </c>
      <c r="N14852" s="8">
        <f>Sales_Table[[#This Row],[Revenue]]-Sales_Table[[#This Row],[unit cost]]</f>
        <v>2157.683208244187</v>
      </c>
    </row>
    <row r="14853" spans="1:14" ht="14.25" customHeight="1">
      <c r="A14853" t="s">
        <v>14866</v>
      </c>
      <c r="B14853" s="2">
        <v>43889</v>
      </c>
      <c r="C14853" s="5" t="str">
        <f t="shared" si="464"/>
        <v>Apr</v>
      </c>
      <c r="D14853" s="5" t="str">
        <f t="shared" si="465"/>
        <v>5</v>
      </c>
      <c r="E14853" t="s">
        <v>16</v>
      </c>
      <c r="F14853" s="3" t="s">
        <v>12</v>
      </c>
      <c r="G14853">
        <v>2</v>
      </c>
      <c r="H14853">
        <v>21</v>
      </c>
      <c r="I14853">
        <v>20</v>
      </c>
      <c r="J14853">
        <v>2</v>
      </c>
      <c r="K14853" s="3">
        <v>474.242475986481</v>
      </c>
      <c r="L14853" s="3">
        <v>338.74462570462902</v>
      </c>
      <c r="M14853" s="7">
        <f>Sales_Table[[#This Row],[Order qty]]*Sales_Table[[#This Row],[unit price]]</f>
        <v>948.48495197296199</v>
      </c>
      <c r="N14853" s="8">
        <f>Sales_Table[[#This Row],[Revenue]]-Sales_Table[[#This Row],[unit cost]]</f>
        <v>609.74032626833298</v>
      </c>
    </row>
    <row r="14854" spans="1:14" ht="14.25" customHeight="1">
      <c r="A14854" t="s">
        <v>14867</v>
      </c>
      <c r="B14854" s="2">
        <v>43934</v>
      </c>
      <c r="C14854" s="5" t="str">
        <f t="shared" si="464"/>
        <v>May</v>
      </c>
      <c r="D14854" s="5" t="str">
        <f t="shared" si="465"/>
        <v>1</v>
      </c>
      <c r="E14854" t="s">
        <v>14</v>
      </c>
      <c r="F14854" s="3" t="s">
        <v>12</v>
      </c>
      <c r="G14854">
        <v>26</v>
      </c>
      <c r="H14854">
        <v>212</v>
      </c>
      <c r="I14854">
        <v>17</v>
      </c>
      <c r="J14854">
        <v>3</v>
      </c>
      <c r="K14854" s="3">
        <v>286.41056674718902</v>
      </c>
      <c r="L14854" s="3">
        <v>204.57897624799199</v>
      </c>
      <c r="M14854" s="7">
        <f>Sales_Table[[#This Row],[Order qty]]*Sales_Table[[#This Row],[unit price]]</f>
        <v>859.23170024156707</v>
      </c>
      <c r="N14854" s="8">
        <f>Sales_Table[[#This Row],[Revenue]]-Sales_Table[[#This Row],[unit cost]]</f>
        <v>654.65272399357514</v>
      </c>
    </row>
    <row r="14855" spans="1:14" ht="14.25" customHeight="1">
      <c r="A14855" t="s">
        <v>14868</v>
      </c>
      <c r="B14855" s="2">
        <v>43968</v>
      </c>
      <c r="C14855" s="5" t="str">
        <f t="shared" si="464"/>
        <v>Jan</v>
      </c>
      <c r="D14855" s="5" t="str">
        <f t="shared" si="465"/>
        <v>3</v>
      </c>
      <c r="E14855" t="s">
        <v>14</v>
      </c>
      <c r="F14855" s="3" t="s">
        <v>12</v>
      </c>
      <c r="G14855">
        <v>26</v>
      </c>
      <c r="H14855">
        <v>178</v>
      </c>
      <c r="I14855">
        <v>31</v>
      </c>
      <c r="J14855">
        <v>8</v>
      </c>
      <c r="K14855" s="3">
        <v>643.04197561740898</v>
      </c>
      <c r="L14855" s="3">
        <v>459.31569686957801</v>
      </c>
      <c r="M14855" s="7">
        <f>Sales_Table[[#This Row],[Order qty]]*Sales_Table[[#This Row],[unit price]]</f>
        <v>5144.3358049392718</v>
      </c>
      <c r="N14855" s="8">
        <f>Sales_Table[[#This Row],[Revenue]]-Sales_Table[[#This Row],[unit cost]]</f>
        <v>4685.0201080696934</v>
      </c>
    </row>
    <row r="14856" spans="1:14" ht="14.25" customHeight="1">
      <c r="A14856" t="s">
        <v>14869</v>
      </c>
      <c r="B14856" s="2">
        <v>43843</v>
      </c>
      <c r="C14856" s="5" t="str">
        <f t="shared" si="464"/>
        <v>Mar</v>
      </c>
      <c r="D14856" s="5" t="str">
        <f t="shared" si="465"/>
        <v>3</v>
      </c>
      <c r="E14856" t="s">
        <v>11</v>
      </c>
      <c r="F14856" s="3" t="s">
        <v>12</v>
      </c>
      <c r="G14856">
        <v>21</v>
      </c>
      <c r="H14856">
        <v>198</v>
      </c>
      <c r="I14856">
        <v>25</v>
      </c>
      <c r="J14856">
        <v>9</v>
      </c>
      <c r="K14856" s="3">
        <v>287.67820554971701</v>
      </c>
      <c r="L14856" s="3">
        <v>205.48443253551201</v>
      </c>
      <c r="M14856" s="7">
        <f>Sales_Table[[#This Row],[Order qty]]*Sales_Table[[#This Row],[unit price]]</f>
        <v>2589.103849947453</v>
      </c>
      <c r="N14856" s="8">
        <f>Sales_Table[[#This Row],[Revenue]]-Sales_Table[[#This Row],[unit cost]]</f>
        <v>2383.619417411941</v>
      </c>
    </row>
    <row r="14857" spans="1:14" ht="14.25" customHeight="1">
      <c r="A14857" t="s">
        <v>14870</v>
      </c>
      <c r="B14857" s="2">
        <v>43895</v>
      </c>
      <c r="C14857" s="5" t="str">
        <f t="shared" si="464"/>
        <v>Mar</v>
      </c>
      <c r="D14857" s="5" t="str">
        <f t="shared" si="465"/>
        <v>1</v>
      </c>
      <c r="E14857" t="s">
        <v>14</v>
      </c>
      <c r="F14857" s="3" t="s">
        <v>12</v>
      </c>
      <c r="G14857">
        <v>12</v>
      </c>
      <c r="H14857">
        <v>175</v>
      </c>
      <c r="I14857">
        <v>5</v>
      </c>
      <c r="J14857">
        <v>9</v>
      </c>
      <c r="K14857" s="3">
        <v>431.36564612388599</v>
      </c>
      <c r="L14857" s="3">
        <v>308.118318659919</v>
      </c>
      <c r="M14857" s="7">
        <f>Sales_Table[[#This Row],[Order qty]]*Sales_Table[[#This Row],[unit price]]</f>
        <v>3882.2908151149741</v>
      </c>
      <c r="N14857" s="8">
        <f>Sales_Table[[#This Row],[Revenue]]-Sales_Table[[#This Row],[unit cost]]</f>
        <v>3574.1724964550549</v>
      </c>
    </row>
    <row r="14858" spans="1:14" ht="14.25" customHeight="1">
      <c r="A14858" t="s">
        <v>14871</v>
      </c>
      <c r="B14858" s="2">
        <v>43903</v>
      </c>
      <c r="C14858" s="5" t="str">
        <f t="shared" si="464"/>
        <v>Jan</v>
      </c>
      <c r="D14858" s="5" t="str">
        <f t="shared" si="465"/>
        <v>3</v>
      </c>
      <c r="E14858" t="s">
        <v>11</v>
      </c>
      <c r="F14858" s="3" t="s">
        <v>12</v>
      </c>
      <c r="G14858">
        <v>6</v>
      </c>
      <c r="H14858">
        <v>15</v>
      </c>
      <c r="I14858">
        <v>19</v>
      </c>
      <c r="J14858">
        <v>7</v>
      </c>
      <c r="K14858" s="3">
        <v>606.95243328809704</v>
      </c>
      <c r="L14858" s="3">
        <v>433.53745234864101</v>
      </c>
      <c r="M14858" s="7">
        <f>Sales_Table[[#This Row],[Order qty]]*Sales_Table[[#This Row],[unit price]]</f>
        <v>4248.6670330166789</v>
      </c>
      <c r="N14858" s="8">
        <f>Sales_Table[[#This Row],[Revenue]]-Sales_Table[[#This Row],[unit cost]]</f>
        <v>3815.1295806680378</v>
      </c>
    </row>
    <row r="14859" spans="1:14" ht="14.25" customHeight="1">
      <c r="A14859" t="s">
        <v>14872</v>
      </c>
      <c r="B14859" s="2">
        <v>43833</v>
      </c>
      <c r="C14859" s="5" t="str">
        <f t="shared" si="464"/>
        <v>Mar</v>
      </c>
      <c r="D14859" s="5" t="str">
        <f t="shared" si="465"/>
        <v>2</v>
      </c>
      <c r="E14859" t="s">
        <v>20</v>
      </c>
      <c r="F14859" s="3" t="s">
        <v>12</v>
      </c>
      <c r="G14859">
        <v>17</v>
      </c>
      <c r="H14859">
        <v>60</v>
      </c>
      <c r="I14859">
        <v>18</v>
      </c>
      <c r="J14859">
        <v>1</v>
      </c>
      <c r="K14859" s="3">
        <v>232.932245135307</v>
      </c>
      <c r="L14859" s="3">
        <v>166.380175096648</v>
      </c>
      <c r="M14859" s="7">
        <f>Sales_Table[[#This Row],[Order qty]]*Sales_Table[[#This Row],[unit price]]</f>
        <v>232.932245135307</v>
      </c>
      <c r="N14859" s="8">
        <f>Sales_Table[[#This Row],[Revenue]]-Sales_Table[[#This Row],[unit cost]]</f>
        <v>66.552070038658997</v>
      </c>
    </row>
    <row r="14860" spans="1:14" ht="14.25" customHeight="1">
      <c r="A14860" t="s">
        <v>14873</v>
      </c>
      <c r="B14860" s="2">
        <v>43903</v>
      </c>
      <c r="C14860" s="5" t="str">
        <f t="shared" si="464"/>
        <v>Feb</v>
      </c>
      <c r="D14860" s="5" t="str">
        <f t="shared" si="465"/>
        <v>5</v>
      </c>
      <c r="E14860" t="s">
        <v>20</v>
      </c>
      <c r="F14860" s="3" t="s">
        <v>12</v>
      </c>
      <c r="G14860">
        <v>7</v>
      </c>
      <c r="H14860">
        <v>200</v>
      </c>
      <c r="I14860">
        <v>4</v>
      </c>
      <c r="J14860">
        <v>5</v>
      </c>
      <c r="K14860" s="3">
        <v>489.70978957414599</v>
      </c>
      <c r="L14860" s="3">
        <v>349.792706838676</v>
      </c>
      <c r="M14860" s="7">
        <f>Sales_Table[[#This Row],[Order qty]]*Sales_Table[[#This Row],[unit price]]</f>
        <v>2448.54894787073</v>
      </c>
      <c r="N14860" s="8">
        <f>Sales_Table[[#This Row],[Revenue]]-Sales_Table[[#This Row],[unit cost]]</f>
        <v>2098.7562410320538</v>
      </c>
    </row>
    <row r="14861" spans="1:14" ht="14.25" customHeight="1">
      <c r="A14861" t="s">
        <v>14874</v>
      </c>
      <c r="B14861" s="2">
        <v>43875</v>
      </c>
      <c r="C14861" s="5" t="str">
        <f t="shared" si="464"/>
        <v>May</v>
      </c>
      <c r="D14861" s="5" t="str">
        <f t="shared" si="465"/>
        <v>4</v>
      </c>
      <c r="E14861" t="s">
        <v>14</v>
      </c>
      <c r="F14861" s="3" t="s">
        <v>12</v>
      </c>
      <c r="G14861">
        <v>4</v>
      </c>
      <c r="H14861">
        <v>217</v>
      </c>
      <c r="I14861">
        <v>31</v>
      </c>
      <c r="J14861">
        <v>4</v>
      </c>
      <c r="K14861" s="3">
        <v>530.41371631622303</v>
      </c>
      <c r="L14861" s="3">
        <v>378.86694022587398</v>
      </c>
      <c r="M14861" s="7">
        <f>Sales_Table[[#This Row],[Order qty]]*Sales_Table[[#This Row],[unit price]]</f>
        <v>2121.6548652648921</v>
      </c>
      <c r="N14861" s="8">
        <f>Sales_Table[[#This Row],[Revenue]]-Sales_Table[[#This Row],[unit cost]]</f>
        <v>1742.7879250390181</v>
      </c>
    </row>
    <row r="14862" spans="1:14" ht="14.25" customHeight="1">
      <c r="A14862" t="s">
        <v>14875</v>
      </c>
      <c r="B14862" s="2">
        <v>43971</v>
      </c>
      <c r="C14862" s="5" t="str">
        <f t="shared" si="464"/>
        <v>Apr</v>
      </c>
      <c r="D14862" s="5" t="str">
        <f t="shared" si="465"/>
        <v>2</v>
      </c>
      <c r="E14862" t="s">
        <v>11</v>
      </c>
      <c r="F14862" s="3" t="s">
        <v>12</v>
      </c>
      <c r="G14862">
        <v>26</v>
      </c>
      <c r="H14862">
        <v>209</v>
      </c>
      <c r="I14862">
        <v>27</v>
      </c>
      <c r="J14862">
        <v>9</v>
      </c>
      <c r="K14862" s="3">
        <v>323.62975591421099</v>
      </c>
      <c r="L14862" s="3">
        <v>231.164111367294</v>
      </c>
      <c r="M14862" s="7">
        <f>Sales_Table[[#This Row],[Order qty]]*Sales_Table[[#This Row],[unit price]]</f>
        <v>2912.6678032278987</v>
      </c>
      <c r="N14862" s="8">
        <f>Sales_Table[[#This Row],[Revenue]]-Sales_Table[[#This Row],[unit cost]]</f>
        <v>2681.5036918606047</v>
      </c>
    </row>
    <row r="14863" spans="1:14" ht="14.25" customHeight="1">
      <c r="A14863" t="s">
        <v>14876</v>
      </c>
      <c r="B14863" s="2">
        <v>43945</v>
      </c>
      <c r="C14863" s="5" t="str">
        <f t="shared" si="464"/>
        <v>Feb</v>
      </c>
      <c r="D14863" s="5" t="str">
        <f t="shared" si="465"/>
        <v>5</v>
      </c>
      <c r="E14863" t="s">
        <v>11</v>
      </c>
      <c r="F14863" s="3" t="s">
        <v>12</v>
      </c>
      <c r="G14863">
        <v>17</v>
      </c>
      <c r="H14863">
        <v>78</v>
      </c>
      <c r="I14863">
        <v>38</v>
      </c>
      <c r="J14863">
        <v>7</v>
      </c>
      <c r="K14863" s="3">
        <v>164.68567764759101</v>
      </c>
      <c r="L14863" s="3">
        <v>117.632626891136</v>
      </c>
      <c r="M14863" s="7">
        <f>Sales_Table[[#This Row],[Order qty]]*Sales_Table[[#This Row],[unit price]]</f>
        <v>1152.799743533137</v>
      </c>
      <c r="N14863" s="8">
        <f>Sales_Table[[#This Row],[Revenue]]-Sales_Table[[#This Row],[unit cost]]</f>
        <v>1035.167116642001</v>
      </c>
    </row>
    <row r="14864" spans="1:14" ht="14.25" customHeight="1">
      <c r="A14864" t="s">
        <v>14877</v>
      </c>
      <c r="B14864" s="2">
        <v>43876</v>
      </c>
      <c r="C14864" s="5" t="str">
        <f t="shared" si="464"/>
        <v>May</v>
      </c>
      <c r="D14864" s="5" t="str">
        <f t="shared" si="465"/>
        <v>3</v>
      </c>
      <c r="E14864" t="s">
        <v>16</v>
      </c>
      <c r="F14864" s="3" t="s">
        <v>12</v>
      </c>
      <c r="G14864">
        <v>13</v>
      </c>
      <c r="H14864">
        <v>272</v>
      </c>
      <c r="I14864">
        <v>14</v>
      </c>
      <c r="J14864">
        <v>3</v>
      </c>
      <c r="K14864" s="3">
        <v>568.34329086542095</v>
      </c>
      <c r="L14864" s="3">
        <v>405.95949347530097</v>
      </c>
      <c r="M14864" s="7">
        <f>Sales_Table[[#This Row],[Order qty]]*Sales_Table[[#This Row],[unit price]]</f>
        <v>1705.029872596263</v>
      </c>
      <c r="N14864" s="8">
        <f>Sales_Table[[#This Row],[Revenue]]-Sales_Table[[#This Row],[unit cost]]</f>
        <v>1299.0703791209621</v>
      </c>
    </row>
    <row r="14865" spans="1:14" ht="14.25" customHeight="1">
      <c r="A14865" t="s">
        <v>14878</v>
      </c>
      <c r="B14865" s="2">
        <v>43982</v>
      </c>
      <c r="C14865" s="5" t="str">
        <f t="shared" si="464"/>
        <v>Mar</v>
      </c>
      <c r="D14865" s="5" t="str">
        <f t="shared" si="465"/>
        <v>4</v>
      </c>
      <c r="E14865" t="s">
        <v>16</v>
      </c>
      <c r="F14865" s="3" t="s">
        <v>12</v>
      </c>
      <c r="G14865">
        <v>4</v>
      </c>
      <c r="H14865">
        <v>83</v>
      </c>
      <c r="I14865">
        <v>36</v>
      </c>
      <c r="J14865">
        <v>3</v>
      </c>
      <c r="K14865" s="3">
        <v>297.08181595802301</v>
      </c>
      <c r="L14865" s="3">
        <v>212.20129711287399</v>
      </c>
      <c r="M14865" s="7">
        <f>Sales_Table[[#This Row],[Order qty]]*Sales_Table[[#This Row],[unit price]]</f>
        <v>891.24544787406899</v>
      </c>
      <c r="N14865" s="8">
        <f>Sales_Table[[#This Row],[Revenue]]-Sales_Table[[#This Row],[unit cost]]</f>
        <v>679.04415076119494</v>
      </c>
    </row>
    <row r="14866" spans="1:14" ht="14.25" customHeight="1">
      <c r="A14866" t="s">
        <v>14879</v>
      </c>
      <c r="B14866" s="2">
        <v>43919</v>
      </c>
      <c r="C14866" s="5" t="str">
        <f t="shared" si="464"/>
        <v>Apr</v>
      </c>
      <c r="D14866" s="5" t="str">
        <f t="shared" si="465"/>
        <v>4</v>
      </c>
      <c r="E14866" t="s">
        <v>16</v>
      </c>
      <c r="F14866" s="3" t="s">
        <v>12</v>
      </c>
      <c r="G14866">
        <v>5</v>
      </c>
      <c r="H14866">
        <v>91</v>
      </c>
      <c r="I14866">
        <v>9</v>
      </c>
      <c r="J14866">
        <v>5</v>
      </c>
      <c r="K14866" s="3">
        <v>640.16964644193604</v>
      </c>
      <c r="L14866" s="3">
        <v>457.26403317281199</v>
      </c>
      <c r="M14866" s="7">
        <f>Sales_Table[[#This Row],[Order qty]]*Sales_Table[[#This Row],[unit price]]</f>
        <v>3200.8482322096802</v>
      </c>
      <c r="N14866" s="8">
        <f>Sales_Table[[#This Row],[Revenue]]-Sales_Table[[#This Row],[unit cost]]</f>
        <v>2743.5841990368681</v>
      </c>
    </row>
    <row r="14867" spans="1:14" ht="14.25" customHeight="1">
      <c r="A14867" t="s">
        <v>14880</v>
      </c>
      <c r="B14867" s="2">
        <v>43941</v>
      </c>
      <c r="C14867" s="5" t="str">
        <f t="shared" si="464"/>
        <v>Apr</v>
      </c>
      <c r="D14867" s="5" t="str">
        <f t="shared" si="465"/>
        <v>4</v>
      </c>
      <c r="E14867" t="s">
        <v>20</v>
      </c>
      <c r="F14867" s="3" t="s">
        <v>12</v>
      </c>
      <c r="G14867">
        <v>21</v>
      </c>
      <c r="H14867">
        <v>255</v>
      </c>
      <c r="I14867">
        <v>11</v>
      </c>
      <c r="J14867">
        <v>2</v>
      </c>
      <c r="K14867" s="3">
        <v>490.68343770503998</v>
      </c>
      <c r="L14867" s="3">
        <v>350.48816978931399</v>
      </c>
      <c r="M14867" s="7">
        <f>Sales_Table[[#This Row],[Order qty]]*Sales_Table[[#This Row],[unit price]]</f>
        <v>981.36687541007996</v>
      </c>
      <c r="N14867" s="8">
        <f>Sales_Table[[#This Row],[Revenue]]-Sales_Table[[#This Row],[unit cost]]</f>
        <v>630.87870562076591</v>
      </c>
    </row>
    <row r="14868" spans="1:14" ht="14.25" customHeight="1">
      <c r="A14868" t="s">
        <v>14881</v>
      </c>
      <c r="B14868" s="2">
        <v>43947</v>
      </c>
      <c r="C14868" s="5" t="str">
        <f t="shared" si="464"/>
        <v>Apr</v>
      </c>
      <c r="D14868" s="5" t="str">
        <f t="shared" si="465"/>
        <v>4</v>
      </c>
      <c r="E14868" t="s">
        <v>20</v>
      </c>
      <c r="F14868" s="3" t="s">
        <v>12</v>
      </c>
      <c r="G14868">
        <v>1</v>
      </c>
      <c r="H14868">
        <v>366</v>
      </c>
      <c r="I14868">
        <v>17</v>
      </c>
      <c r="J14868">
        <v>8</v>
      </c>
      <c r="K14868" s="3">
        <v>397.74771577119799</v>
      </c>
      <c r="L14868" s="3">
        <v>284.10551126514201</v>
      </c>
      <c r="M14868" s="7">
        <f>Sales_Table[[#This Row],[Order qty]]*Sales_Table[[#This Row],[unit price]]</f>
        <v>3181.9817261695839</v>
      </c>
      <c r="N14868" s="8">
        <f>Sales_Table[[#This Row],[Revenue]]-Sales_Table[[#This Row],[unit cost]]</f>
        <v>2897.8762149044419</v>
      </c>
    </row>
    <row r="14869" spans="1:14" ht="14.25" customHeight="1">
      <c r="A14869" t="s">
        <v>14882</v>
      </c>
      <c r="B14869" s="2">
        <v>43932</v>
      </c>
      <c r="C14869" s="5" t="str">
        <f t="shared" si="464"/>
        <v>Apr</v>
      </c>
      <c r="D14869" s="5" t="str">
        <f t="shared" si="465"/>
        <v>4</v>
      </c>
      <c r="E14869" t="s">
        <v>14</v>
      </c>
      <c r="F14869" s="3" t="s">
        <v>12</v>
      </c>
      <c r="G14869">
        <v>16</v>
      </c>
      <c r="H14869">
        <v>218</v>
      </c>
      <c r="I14869">
        <v>34</v>
      </c>
      <c r="J14869">
        <v>10</v>
      </c>
      <c r="K14869" s="3">
        <v>515.92542600631702</v>
      </c>
      <c r="L14869" s="3">
        <v>368.518161433084</v>
      </c>
      <c r="M14869" s="7">
        <f>Sales_Table[[#This Row],[Order qty]]*Sales_Table[[#This Row],[unit price]]</f>
        <v>5159.2542600631705</v>
      </c>
      <c r="N14869" s="8">
        <f>Sales_Table[[#This Row],[Revenue]]-Sales_Table[[#This Row],[unit cost]]</f>
        <v>4790.7360986300864</v>
      </c>
    </row>
    <row r="14870" spans="1:14" ht="14.25" customHeight="1">
      <c r="A14870" t="s">
        <v>14883</v>
      </c>
      <c r="B14870" s="2">
        <v>43923</v>
      </c>
      <c r="C14870" s="5" t="str">
        <f t="shared" si="464"/>
        <v>Apr</v>
      </c>
      <c r="D14870" s="5" t="str">
        <f t="shared" si="465"/>
        <v>2</v>
      </c>
      <c r="E14870" t="s">
        <v>11</v>
      </c>
      <c r="F14870" s="3" t="s">
        <v>12</v>
      </c>
      <c r="G14870">
        <v>21</v>
      </c>
      <c r="H14870">
        <v>364</v>
      </c>
      <c r="I14870">
        <v>4</v>
      </c>
      <c r="J14870">
        <v>10</v>
      </c>
      <c r="K14870" s="3">
        <v>486.71816200017901</v>
      </c>
      <c r="L14870" s="3">
        <v>347.65583000012799</v>
      </c>
      <c r="M14870" s="7">
        <f>Sales_Table[[#This Row],[Order qty]]*Sales_Table[[#This Row],[unit price]]</f>
        <v>4867.1816200017902</v>
      </c>
      <c r="N14870" s="8">
        <f>Sales_Table[[#This Row],[Revenue]]-Sales_Table[[#This Row],[unit cost]]</f>
        <v>4519.5257900016622</v>
      </c>
    </row>
    <row r="14871" spans="1:14" ht="14.25" customHeight="1">
      <c r="A14871" t="s">
        <v>14884</v>
      </c>
      <c r="B14871" s="2">
        <v>43951</v>
      </c>
      <c r="C14871" s="5" t="str">
        <f t="shared" si="464"/>
        <v>Feb</v>
      </c>
      <c r="D14871" s="5" t="str">
        <f t="shared" si="465"/>
        <v>3</v>
      </c>
      <c r="E14871" t="s">
        <v>11</v>
      </c>
      <c r="F14871" s="3" t="s">
        <v>12</v>
      </c>
      <c r="G14871">
        <v>9</v>
      </c>
      <c r="H14871">
        <v>62</v>
      </c>
      <c r="I14871">
        <v>27</v>
      </c>
      <c r="J14871">
        <v>9</v>
      </c>
      <c r="K14871" s="3">
        <v>569.04985392093704</v>
      </c>
      <c r="L14871" s="3">
        <v>406.46418137209798</v>
      </c>
      <c r="M14871" s="7">
        <f>Sales_Table[[#This Row],[Order qty]]*Sales_Table[[#This Row],[unit price]]</f>
        <v>5121.4486852884329</v>
      </c>
      <c r="N14871" s="8">
        <f>Sales_Table[[#This Row],[Revenue]]-Sales_Table[[#This Row],[unit cost]]</f>
        <v>4714.9845039163347</v>
      </c>
    </row>
    <row r="14872" spans="1:14" ht="14.25" customHeight="1">
      <c r="A14872" t="s">
        <v>14885</v>
      </c>
      <c r="B14872" s="2">
        <v>43890</v>
      </c>
      <c r="C14872" s="5" t="str">
        <f t="shared" si="464"/>
        <v>Mar</v>
      </c>
      <c r="D14872" s="5" t="str">
        <f t="shared" si="465"/>
        <v>4</v>
      </c>
      <c r="E14872" t="s">
        <v>20</v>
      </c>
      <c r="F14872" s="3" t="s">
        <v>12</v>
      </c>
      <c r="G14872">
        <v>10</v>
      </c>
      <c r="H14872">
        <v>260</v>
      </c>
      <c r="I14872">
        <v>30</v>
      </c>
      <c r="J14872">
        <v>3</v>
      </c>
      <c r="K14872" s="3">
        <v>431.862578451633</v>
      </c>
      <c r="L14872" s="3">
        <v>308.473270322595</v>
      </c>
      <c r="M14872" s="7">
        <f>Sales_Table[[#This Row],[Order qty]]*Sales_Table[[#This Row],[unit price]]</f>
        <v>1295.587735354899</v>
      </c>
      <c r="N14872" s="8">
        <f>Sales_Table[[#This Row],[Revenue]]-Sales_Table[[#This Row],[unit cost]]</f>
        <v>987.114465032304</v>
      </c>
    </row>
    <row r="14873" spans="1:14" ht="14.25" customHeight="1">
      <c r="A14873" t="s">
        <v>14886</v>
      </c>
      <c r="B14873" s="2">
        <v>43921</v>
      </c>
      <c r="C14873" s="5" t="str">
        <f t="shared" si="464"/>
        <v>Apr</v>
      </c>
      <c r="D14873" s="5" t="str">
        <f t="shared" si="465"/>
        <v>1</v>
      </c>
      <c r="E14873" t="s">
        <v>14</v>
      </c>
      <c r="F14873" s="3" t="s">
        <v>12</v>
      </c>
      <c r="G14873">
        <v>24</v>
      </c>
      <c r="H14873">
        <v>115</v>
      </c>
      <c r="I14873">
        <v>14</v>
      </c>
      <c r="J14873">
        <v>4</v>
      </c>
      <c r="K14873" s="3">
        <v>232.18850398063699</v>
      </c>
      <c r="L14873" s="3">
        <v>165.84893141474001</v>
      </c>
      <c r="M14873" s="7">
        <f>Sales_Table[[#This Row],[Order qty]]*Sales_Table[[#This Row],[unit price]]</f>
        <v>928.75401592254798</v>
      </c>
      <c r="N14873" s="8">
        <f>Sales_Table[[#This Row],[Revenue]]-Sales_Table[[#This Row],[unit cost]]</f>
        <v>762.90508450780794</v>
      </c>
    </row>
    <row r="14874" spans="1:14" ht="14.25" customHeight="1">
      <c r="A14874" t="s">
        <v>14887</v>
      </c>
      <c r="B14874" s="2">
        <v>43936</v>
      </c>
      <c r="C14874" s="5" t="str">
        <f t="shared" si="464"/>
        <v>Jan</v>
      </c>
      <c r="D14874" s="5" t="str">
        <f t="shared" si="465"/>
        <v>3</v>
      </c>
      <c r="E14874" t="s">
        <v>14</v>
      </c>
      <c r="F14874" s="3" t="s">
        <v>12</v>
      </c>
      <c r="G14874">
        <v>2</v>
      </c>
      <c r="H14874">
        <v>188</v>
      </c>
      <c r="I14874">
        <v>21</v>
      </c>
      <c r="J14874">
        <v>3</v>
      </c>
      <c r="K14874" s="3">
        <v>504.35593003034597</v>
      </c>
      <c r="L14874" s="3">
        <v>360.254235735961</v>
      </c>
      <c r="M14874" s="7">
        <f>Sales_Table[[#This Row],[Order qty]]*Sales_Table[[#This Row],[unit price]]</f>
        <v>1513.067790091038</v>
      </c>
      <c r="N14874" s="8">
        <f>Sales_Table[[#This Row],[Revenue]]-Sales_Table[[#This Row],[unit cost]]</f>
        <v>1152.813554355077</v>
      </c>
    </row>
    <row r="14875" spans="1:14" ht="14.25" customHeight="1">
      <c r="A14875" t="s">
        <v>14888</v>
      </c>
      <c r="B14875" s="2">
        <v>43858</v>
      </c>
      <c r="C14875" s="5" t="str">
        <f t="shared" si="464"/>
        <v>Mar</v>
      </c>
      <c r="D14875" s="5" t="str">
        <f t="shared" si="465"/>
        <v>3</v>
      </c>
      <c r="E14875" t="s">
        <v>20</v>
      </c>
      <c r="F14875" s="3" t="s">
        <v>12</v>
      </c>
      <c r="G14875">
        <v>26</v>
      </c>
      <c r="H14875">
        <v>299</v>
      </c>
      <c r="I14875">
        <v>23</v>
      </c>
      <c r="J14875">
        <v>8</v>
      </c>
      <c r="K14875" s="3">
        <v>637.10554397106205</v>
      </c>
      <c r="L14875" s="3">
        <v>455.07538855075802</v>
      </c>
      <c r="M14875" s="7">
        <f>Sales_Table[[#This Row],[Order qty]]*Sales_Table[[#This Row],[unit price]]</f>
        <v>5096.8443517684964</v>
      </c>
      <c r="N14875" s="8">
        <f>Sales_Table[[#This Row],[Revenue]]-Sales_Table[[#This Row],[unit cost]]</f>
        <v>4641.768963217738</v>
      </c>
    </row>
    <row r="14876" spans="1:14" ht="14.25" customHeight="1">
      <c r="A14876" t="s">
        <v>14889</v>
      </c>
      <c r="B14876" s="2">
        <v>43912</v>
      </c>
      <c r="C14876" s="5" t="str">
        <f t="shared" si="464"/>
        <v>Mar</v>
      </c>
      <c r="D14876" s="5" t="str">
        <f t="shared" si="465"/>
        <v>2</v>
      </c>
      <c r="E14876" t="s">
        <v>16</v>
      </c>
      <c r="F14876" s="3" t="s">
        <v>12</v>
      </c>
      <c r="G14876">
        <v>11</v>
      </c>
      <c r="H14876">
        <v>142</v>
      </c>
      <c r="I14876">
        <v>9</v>
      </c>
      <c r="J14876">
        <v>5</v>
      </c>
      <c r="K14876" s="3">
        <v>491.03852587938297</v>
      </c>
      <c r="L14876" s="3">
        <v>350.741804199559</v>
      </c>
      <c r="M14876" s="7">
        <f>Sales_Table[[#This Row],[Order qty]]*Sales_Table[[#This Row],[unit price]]</f>
        <v>2455.192629396915</v>
      </c>
      <c r="N14876" s="8">
        <f>Sales_Table[[#This Row],[Revenue]]-Sales_Table[[#This Row],[unit cost]]</f>
        <v>2104.4508251973562</v>
      </c>
    </row>
    <row r="14877" spans="1:14" ht="14.25" customHeight="1">
      <c r="A14877" t="s">
        <v>14890</v>
      </c>
      <c r="B14877" s="2">
        <v>43904</v>
      </c>
      <c r="C14877" s="5" t="str">
        <f t="shared" si="464"/>
        <v>Feb</v>
      </c>
      <c r="D14877" s="5" t="str">
        <f t="shared" si="465"/>
        <v>5</v>
      </c>
      <c r="E14877" t="s">
        <v>20</v>
      </c>
      <c r="F14877" s="3" t="s">
        <v>12</v>
      </c>
      <c r="G14877">
        <v>5</v>
      </c>
      <c r="H14877">
        <v>246</v>
      </c>
      <c r="I14877">
        <v>3</v>
      </c>
      <c r="J14877">
        <v>4</v>
      </c>
      <c r="K14877" s="3">
        <v>391.88160896301298</v>
      </c>
      <c r="L14877" s="3">
        <v>279.91543497357998</v>
      </c>
      <c r="M14877" s="7">
        <f>Sales_Table[[#This Row],[Order qty]]*Sales_Table[[#This Row],[unit price]]</f>
        <v>1567.5264358520519</v>
      </c>
      <c r="N14877" s="8">
        <f>Sales_Table[[#This Row],[Revenue]]-Sales_Table[[#This Row],[unit cost]]</f>
        <v>1287.6110008784719</v>
      </c>
    </row>
    <row r="14878" spans="1:14" ht="14.25" customHeight="1">
      <c r="A14878" t="s">
        <v>14891</v>
      </c>
      <c r="B14878" s="2">
        <v>43873</v>
      </c>
      <c r="C14878" s="5" t="str">
        <f t="shared" si="464"/>
        <v>May</v>
      </c>
      <c r="D14878" s="5" t="str">
        <f t="shared" si="465"/>
        <v>2</v>
      </c>
      <c r="E14878" t="s">
        <v>14</v>
      </c>
      <c r="F14878" s="3" t="s">
        <v>12</v>
      </c>
      <c r="G14878">
        <v>15</v>
      </c>
      <c r="H14878">
        <v>188</v>
      </c>
      <c r="I14878">
        <v>6</v>
      </c>
      <c r="J14878">
        <v>3</v>
      </c>
      <c r="K14878" s="3">
        <v>641.86377328634296</v>
      </c>
      <c r="L14878" s="3">
        <v>458.47412377595901</v>
      </c>
      <c r="M14878" s="7">
        <f>Sales_Table[[#This Row],[Order qty]]*Sales_Table[[#This Row],[unit price]]</f>
        <v>1925.5913198590288</v>
      </c>
      <c r="N14878" s="8">
        <f>Sales_Table[[#This Row],[Revenue]]-Sales_Table[[#This Row],[unit cost]]</f>
        <v>1467.1171960830698</v>
      </c>
    </row>
    <row r="14879" spans="1:14" ht="14.25" customHeight="1">
      <c r="A14879" t="s">
        <v>14892</v>
      </c>
      <c r="B14879" s="2">
        <v>43966</v>
      </c>
      <c r="C14879" s="5" t="str">
        <f t="shared" si="464"/>
        <v>Feb</v>
      </c>
      <c r="D14879" s="5" t="str">
        <f t="shared" si="465"/>
        <v>5</v>
      </c>
      <c r="E14879" t="s">
        <v>11</v>
      </c>
      <c r="F14879" s="3" t="s">
        <v>12</v>
      </c>
      <c r="G14879">
        <v>9</v>
      </c>
      <c r="H14879">
        <v>309</v>
      </c>
      <c r="I14879">
        <v>36</v>
      </c>
      <c r="J14879">
        <v>4</v>
      </c>
      <c r="K14879" s="3">
        <v>504.07053959369699</v>
      </c>
      <c r="L14879" s="3">
        <v>360.05038542406902</v>
      </c>
      <c r="M14879" s="7">
        <f>Sales_Table[[#This Row],[Order qty]]*Sales_Table[[#This Row],[unit price]]</f>
        <v>2016.282158374788</v>
      </c>
      <c r="N14879" s="8">
        <f>Sales_Table[[#This Row],[Revenue]]-Sales_Table[[#This Row],[unit cost]]</f>
        <v>1656.231772950719</v>
      </c>
    </row>
    <row r="14880" spans="1:14" ht="14.25" customHeight="1">
      <c r="A14880" t="s">
        <v>14893</v>
      </c>
      <c r="B14880" s="2">
        <v>43870</v>
      </c>
      <c r="C14880" s="5" t="str">
        <f t="shared" si="464"/>
        <v>May</v>
      </c>
      <c r="D14880" s="5" t="str">
        <f t="shared" si="465"/>
        <v>5</v>
      </c>
      <c r="E14880" t="s">
        <v>14</v>
      </c>
      <c r="F14880" s="3" t="s">
        <v>12</v>
      </c>
      <c r="G14880">
        <v>11</v>
      </c>
      <c r="H14880">
        <v>175</v>
      </c>
      <c r="I14880">
        <v>31</v>
      </c>
      <c r="J14880">
        <v>1</v>
      </c>
      <c r="K14880" s="3">
        <v>176.927962839603</v>
      </c>
      <c r="L14880" s="3">
        <v>126.377116314002</v>
      </c>
      <c r="M14880" s="7">
        <f>Sales_Table[[#This Row],[Order qty]]*Sales_Table[[#This Row],[unit price]]</f>
        <v>176.927962839603</v>
      </c>
      <c r="N14880" s="8">
        <f>Sales_Table[[#This Row],[Revenue]]-Sales_Table[[#This Row],[unit cost]]</f>
        <v>50.550846525601003</v>
      </c>
    </row>
    <row r="14881" spans="1:14" ht="14.25" customHeight="1">
      <c r="A14881" t="s">
        <v>14894</v>
      </c>
      <c r="B14881" s="2">
        <v>43980</v>
      </c>
      <c r="C14881" s="5" t="str">
        <f t="shared" si="464"/>
        <v>May</v>
      </c>
      <c r="D14881" s="5" t="str">
        <f t="shared" si="465"/>
        <v>2</v>
      </c>
      <c r="E14881" t="s">
        <v>20</v>
      </c>
      <c r="F14881" s="3" t="s">
        <v>12</v>
      </c>
      <c r="G14881">
        <v>9</v>
      </c>
      <c r="H14881">
        <v>51</v>
      </c>
      <c r="I14881">
        <v>43</v>
      </c>
      <c r="J14881">
        <v>2</v>
      </c>
      <c r="K14881" s="3">
        <v>593.11002659797703</v>
      </c>
      <c r="L14881" s="3">
        <v>423.65001899855503</v>
      </c>
      <c r="M14881" s="7">
        <f>Sales_Table[[#This Row],[Order qty]]*Sales_Table[[#This Row],[unit price]]</f>
        <v>1186.2200531959541</v>
      </c>
      <c r="N14881" s="8">
        <f>Sales_Table[[#This Row],[Revenue]]-Sales_Table[[#This Row],[unit cost]]</f>
        <v>762.57003419739908</v>
      </c>
    </row>
    <row r="14882" spans="1:14" ht="14.25" customHeight="1">
      <c r="A14882" t="s">
        <v>14895</v>
      </c>
      <c r="B14882" s="2">
        <v>43982</v>
      </c>
      <c r="C14882" s="5" t="str">
        <f t="shared" si="464"/>
        <v>Feb</v>
      </c>
      <c r="D14882" s="5" t="str">
        <f t="shared" si="465"/>
        <v>2</v>
      </c>
      <c r="E14882" t="s">
        <v>14</v>
      </c>
      <c r="F14882" s="3" t="s">
        <v>12</v>
      </c>
      <c r="G14882">
        <v>16</v>
      </c>
      <c r="H14882">
        <v>52</v>
      </c>
      <c r="I14882">
        <v>1</v>
      </c>
      <c r="J14882">
        <v>6</v>
      </c>
      <c r="K14882" s="3">
        <v>382.73833483457599</v>
      </c>
      <c r="L14882" s="3">
        <v>273.38452488183998</v>
      </c>
      <c r="M14882" s="7">
        <f>Sales_Table[[#This Row],[Order qty]]*Sales_Table[[#This Row],[unit price]]</f>
        <v>2296.4300090074557</v>
      </c>
      <c r="N14882" s="8">
        <f>Sales_Table[[#This Row],[Revenue]]-Sales_Table[[#This Row],[unit cost]]</f>
        <v>2023.0454841256158</v>
      </c>
    </row>
    <row r="14883" spans="1:14" ht="14.25" customHeight="1">
      <c r="A14883" t="s">
        <v>14896</v>
      </c>
      <c r="B14883" s="2">
        <v>43882</v>
      </c>
      <c r="C14883" s="5" t="str">
        <f t="shared" si="464"/>
        <v>Feb</v>
      </c>
      <c r="D14883" s="5" t="str">
        <f t="shared" si="465"/>
        <v>3</v>
      </c>
      <c r="E14883" t="s">
        <v>14</v>
      </c>
      <c r="F14883" s="3" t="s">
        <v>12</v>
      </c>
      <c r="G14883">
        <v>13</v>
      </c>
      <c r="H14883">
        <v>42</v>
      </c>
      <c r="I14883">
        <v>1</v>
      </c>
      <c r="J14883">
        <v>10</v>
      </c>
      <c r="K14883" s="3">
        <v>373.01741158962199</v>
      </c>
      <c r="L14883" s="3">
        <v>266.44100827830198</v>
      </c>
      <c r="M14883" s="7">
        <f>Sales_Table[[#This Row],[Order qty]]*Sales_Table[[#This Row],[unit price]]</f>
        <v>3730.17411589622</v>
      </c>
      <c r="N14883" s="8">
        <f>Sales_Table[[#This Row],[Revenue]]-Sales_Table[[#This Row],[unit cost]]</f>
        <v>3463.733107617918</v>
      </c>
    </row>
    <row r="14884" spans="1:14" ht="14.25" customHeight="1">
      <c r="A14884" t="s">
        <v>14897</v>
      </c>
      <c r="B14884" s="2">
        <v>43889</v>
      </c>
      <c r="C14884" s="5" t="str">
        <f t="shared" si="464"/>
        <v>Mar</v>
      </c>
      <c r="D14884" s="5" t="str">
        <f t="shared" si="465"/>
        <v>2</v>
      </c>
      <c r="E14884" t="s">
        <v>14</v>
      </c>
      <c r="F14884" s="3" t="s">
        <v>12</v>
      </c>
      <c r="G14884">
        <v>1</v>
      </c>
      <c r="H14884">
        <v>163</v>
      </c>
      <c r="I14884">
        <v>16</v>
      </c>
      <c r="J14884">
        <v>4</v>
      </c>
      <c r="K14884" s="3">
        <v>414.625676929951</v>
      </c>
      <c r="L14884" s="3">
        <v>296.16119780710801</v>
      </c>
      <c r="M14884" s="7">
        <f>Sales_Table[[#This Row],[Order qty]]*Sales_Table[[#This Row],[unit price]]</f>
        <v>1658.502707719804</v>
      </c>
      <c r="N14884" s="8">
        <f>Sales_Table[[#This Row],[Revenue]]-Sales_Table[[#This Row],[unit cost]]</f>
        <v>1362.341509912696</v>
      </c>
    </row>
    <row r="14885" spans="1:14" ht="14.25" customHeight="1">
      <c r="A14885" t="s">
        <v>14898</v>
      </c>
      <c r="B14885" s="2">
        <v>43897</v>
      </c>
      <c r="C14885" s="5" t="str">
        <f t="shared" si="464"/>
        <v>Feb</v>
      </c>
      <c r="D14885" s="5" t="str">
        <f t="shared" si="465"/>
        <v>2</v>
      </c>
      <c r="E14885" t="s">
        <v>11</v>
      </c>
      <c r="F14885" s="3" t="s">
        <v>12</v>
      </c>
      <c r="G14885">
        <v>10</v>
      </c>
      <c r="H14885">
        <v>51</v>
      </c>
      <c r="I14885">
        <v>38</v>
      </c>
      <c r="J14885">
        <v>4</v>
      </c>
      <c r="K14885" s="3">
        <v>471.65189409255998</v>
      </c>
      <c r="L14885" s="3">
        <v>336.894210066114</v>
      </c>
      <c r="M14885" s="7">
        <f>Sales_Table[[#This Row],[Order qty]]*Sales_Table[[#This Row],[unit price]]</f>
        <v>1886.6075763702399</v>
      </c>
      <c r="N14885" s="8">
        <f>Sales_Table[[#This Row],[Revenue]]-Sales_Table[[#This Row],[unit cost]]</f>
        <v>1549.7133663041259</v>
      </c>
    </row>
    <row r="14886" spans="1:14" ht="14.25" customHeight="1">
      <c r="A14886" t="s">
        <v>14899</v>
      </c>
      <c r="B14886" s="2">
        <v>43887</v>
      </c>
      <c r="C14886" s="5" t="str">
        <f t="shared" si="464"/>
        <v>Feb</v>
      </c>
      <c r="D14886" s="5" t="str">
        <f t="shared" si="465"/>
        <v>5</v>
      </c>
      <c r="E14886" t="s">
        <v>11</v>
      </c>
      <c r="F14886" s="3" t="s">
        <v>12</v>
      </c>
      <c r="G14886">
        <v>5</v>
      </c>
      <c r="H14886">
        <v>255</v>
      </c>
      <c r="I14886">
        <v>38</v>
      </c>
      <c r="J14886">
        <v>5</v>
      </c>
      <c r="K14886" s="3">
        <v>600.45770305395104</v>
      </c>
      <c r="L14886" s="3">
        <v>428.89835932425098</v>
      </c>
      <c r="M14886" s="7">
        <f>Sales_Table[[#This Row],[Order qty]]*Sales_Table[[#This Row],[unit price]]</f>
        <v>3002.2885152697554</v>
      </c>
      <c r="N14886" s="8">
        <f>Sales_Table[[#This Row],[Revenue]]-Sales_Table[[#This Row],[unit cost]]</f>
        <v>2573.3901559455044</v>
      </c>
    </row>
    <row r="14887" spans="1:14" ht="14.25" customHeight="1">
      <c r="A14887" t="s">
        <v>14900</v>
      </c>
      <c r="B14887" s="2">
        <v>43867</v>
      </c>
      <c r="C14887" s="5" t="str">
        <f t="shared" si="464"/>
        <v>May</v>
      </c>
      <c r="D14887" s="5" t="str">
        <f t="shared" si="465"/>
        <v>5</v>
      </c>
      <c r="E14887" t="s">
        <v>11</v>
      </c>
      <c r="F14887" s="3" t="s">
        <v>12</v>
      </c>
      <c r="G14887">
        <v>2</v>
      </c>
      <c r="H14887">
        <v>19</v>
      </c>
      <c r="I14887">
        <v>24</v>
      </c>
      <c r="J14887">
        <v>7</v>
      </c>
      <c r="K14887" s="3">
        <v>285.07439482212101</v>
      </c>
      <c r="L14887" s="3">
        <v>203.624567730086</v>
      </c>
      <c r="M14887" s="7">
        <f>Sales_Table[[#This Row],[Order qty]]*Sales_Table[[#This Row],[unit price]]</f>
        <v>1995.5207637548469</v>
      </c>
      <c r="N14887" s="8">
        <f>Sales_Table[[#This Row],[Revenue]]-Sales_Table[[#This Row],[unit cost]]</f>
        <v>1791.8961960247609</v>
      </c>
    </row>
    <row r="14888" spans="1:14" ht="14.25" customHeight="1">
      <c r="A14888" t="s">
        <v>14901</v>
      </c>
      <c r="B14888" s="2">
        <v>43958</v>
      </c>
      <c r="C14888" s="5" t="str">
        <f t="shared" si="464"/>
        <v>May</v>
      </c>
      <c r="D14888" s="5" t="str">
        <f t="shared" si="465"/>
        <v>5</v>
      </c>
      <c r="E14888" t="s">
        <v>20</v>
      </c>
      <c r="F14888" s="3" t="s">
        <v>12</v>
      </c>
      <c r="G14888">
        <v>16</v>
      </c>
      <c r="H14888">
        <v>35</v>
      </c>
      <c r="I14888">
        <v>22</v>
      </c>
      <c r="J14888">
        <v>9</v>
      </c>
      <c r="K14888" s="3">
        <v>611.05946356058098</v>
      </c>
      <c r="L14888" s="3">
        <v>436.47104540041499</v>
      </c>
      <c r="M14888" s="7">
        <f>Sales_Table[[#This Row],[Order qty]]*Sales_Table[[#This Row],[unit price]]</f>
        <v>5499.535172045229</v>
      </c>
      <c r="N14888" s="8">
        <f>Sales_Table[[#This Row],[Revenue]]-Sales_Table[[#This Row],[unit cost]]</f>
        <v>5063.0641266448138</v>
      </c>
    </row>
    <row r="14889" spans="1:14" ht="14.25" customHeight="1">
      <c r="A14889" t="s">
        <v>14902</v>
      </c>
      <c r="B14889" s="2">
        <v>43968</v>
      </c>
      <c r="C14889" s="5" t="str">
        <f t="shared" si="464"/>
        <v>May</v>
      </c>
      <c r="D14889" s="5" t="str">
        <f t="shared" si="465"/>
        <v>4</v>
      </c>
      <c r="E14889" t="s">
        <v>11</v>
      </c>
      <c r="F14889" s="3" t="s">
        <v>12</v>
      </c>
      <c r="G14889">
        <v>25</v>
      </c>
      <c r="H14889">
        <v>21</v>
      </c>
      <c r="I14889">
        <v>37</v>
      </c>
      <c r="J14889">
        <v>7</v>
      </c>
      <c r="K14889" s="3">
        <v>209.78632521629299</v>
      </c>
      <c r="L14889" s="3">
        <v>149.84737515449501</v>
      </c>
      <c r="M14889" s="7">
        <f>Sales_Table[[#This Row],[Order qty]]*Sales_Table[[#This Row],[unit price]]</f>
        <v>1468.5042765140511</v>
      </c>
      <c r="N14889" s="8">
        <f>Sales_Table[[#This Row],[Revenue]]-Sales_Table[[#This Row],[unit cost]]</f>
        <v>1318.6569013595561</v>
      </c>
    </row>
    <row r="14890" spans="1:14" ht="14.25" customHeight="1">
      <c r="A14890" t="s">
        <v>14903</v>
      </c>
      <c r="B14890" s="2">
        <v>43952</v>
      </c>
      <c r="C14890" s="5" t="str">
        <f t="shared" si="464"/>
        <v>Apr</v>
      </c>
      <c r="D14890" s="5" t="str">
        <f t="shared" si="465"/>
        <v>1</v>
      </c>
      <c r="E14890" t="s">
        <v>20</v>
      </c>
      <c r="F14890" s="3" t="s">
        <v>12</v>
      </c>
      <c r="G14890">
        <v>18</v>
      </c>
      <c r="H14890">
        <v>211</v>
      </c>
      <c r="I14890">
        <v>43</v>
      </c>
      <c r="J14890">
        <v>1</v>
      </c>
      <c r="K14890" s="3">
        <v>528.99703663587604</v>
      </c>
      <c r="L14890" s="3">
        <v>377.85502616848299</v>
      </c>
      <c r="M14890" s="7">
        <f>Sales_Table[[#This Row],[Order qty]]*Sales_Table[[#This Row],[unit price]]</f>
        <v>528.99703663587604</v>
      </c>
      <c r="N14890" s="8">
        <f>Sales_Table[[#This Row],[Revenue]]-Sales_Table[[#This Row],[unit cost]]</f>
        <v>151.14201046739305</v>
      </c>
    </row>
    <row r="14891" spans="1:14" ht="14.25" customHeight="1">
      <c r="A14891" t="s">
        <v>14904</v>
      </c>
      <c r="B14891" s="2">
        <v>43944</v>
      </c>
      <c r="C14891" s="5" t="str">
        <f t="shared" si="464"/>
        <v>Jan</v>
      </c>
      <c r="D14891" s="5" t="str">
        <f t="shared" si="465"/>
        <v>3</v>
      </c>
      <c r="E14891" t="s">
        <v>20</v>
      </c>
      <c r="F14891" s="3" t="s">
        <v>12</v>
      </c>
      <c r="G14891">
        <v>5</v>
      </c>
      <c r="H14891">
        <v>279</v>
      </c>
      <c r="I14891">
        <v>15</v>
      </c>
      <c r="J14891">
        <v>7</v>
      </c>
      <c r="K14891" s="3">
        <v>189.87851321697201</v>
      </c>
      <c r="L14891" s="3">
        <v>135.62750944069501</v>
      </c>
      <c r="M14891" s="7">
        <f>Sales_Table[[#This Row],[Order qty]]*Sales_Table[[#This Row],[unit price]]</f>
        <v>1329.1495925188042</v>
      </c>
      <c r="N14891" s="8">
        <f>Sales_Table[[#This Row],[Revenue]]-Sales_Table[[#This Row],[unit cost]]</f>
        <v>1193.5220830781091</v>
      </c>
    </row>
    <row r="14892" spans="1:14" ht="14.25" customHeight="1">
      <c r="A14892" t="s">
        <v>14905</v>
      </c>
      <c r="B14892" s="2">
        <v>43860</v>
      </c>
      <c r="C14892" s="5" t="str">
        <f t="shared" si="464"/>
        <v>Mar</v>
      </c>
      <c r="D14892" s="5" t="str">
        <f t="shared" si="465"/>
        <v>4</v>
      </c>
      <c r="E14892" t="s">
        <v>20</v>
      </c>
      <c r="F14892" s="3" t="s">
        <v>12</v>
      </c>
      <c r="G14892">
        <v>22</v>
      </c>
      <c r="H14892">
        <v>60</v>
      </c>
      <c r="I14892">
        <v>41</v>
      </c>
      <c r="J14892">
        <v>7</v>
      </c>
      <c r="K14892" s="3">
        <v>447.63075095415098</v>
      </c>
      <c r="L14892" s="3">
        <v>319.736250681537</v>
      </c>
      <c r="M14892" s="7">
        <f>Sales_Table[[#This Row],[Order qty]]*Sales_Table[[#This Row],[unit price]]</f>
        <v>3133.4152566790567</v>
      </c>
      <c r="N14892" s="8">
        <f>Sales_Table[[#This Row],[Revenue]]-Sales_Table[[#This Row],[unit cost]]</f>
        <v>2813.6790059975197</v>
      </c>
    </row>
    <row r="14893" spans="1:14" ht="14.25" customHeight="1">
      <c r="A14893" t="s">
        <v>14906</v>
      </c>
      <c r="B14893" s="2">
        <v>43895</v>
      </c>
      <c r="C14893" s="5" t="str">
        <f t="shared" si="464"/>
        <v>Apr</v>
      </c>
      <c r="D14893" s="5" t="str">
        <f t="shared" si="465"/>
        <v>5</v>
      </c>
      <c r="E14893" t="s">
        <v>16</v>
      </c>
      <c r="F14893" s="3" t="s">
        <v>12</v>
      </c>
      <c r="G14893">
        <v>24</v>
      </c>
      <c r="H14893">
        <v>187</v>
      </c>
      <c r="I14893">
        <v>12</v>
      </c>
      <c r="J14893">
        <v>2</v>
      </c>
      <c r="K14893" s="3">
        <v>168.37153530120801</v>
      </c>
      <c r="L14893" s="3">
        <v>120.26538235800599</v>
      </c>
      <c r="M14893" s="7">
        <f>Sales_Table[[#This Row],[Order qty]]*Sales_Table[[#This Row],[unit price]]</f>
        <v>336.74307060241603</v>
      </c>
      <c r="N14893" s="8">
        <f>Sales_Table[[#This Row],[Revenue]]-Sales_Table[[#This Row],[unit cost]]</f>
        <v>216.47768824441005</v>
      </c>
    </row>
    <row r="14894" spans="1:14" ht="14.25" customHeight="1">
      <c r="A14894" t="s">
        <v>14907</v>
      </c>
      <c r="B14894" s="2">
        <v>43939</v>
      </c>
      <c r="C14894" s="5" t="str">
        <f t="shared" si="464"/>
        <v>May</v>
      </c>
      <c r="D14894" s="5" t="str">
        <f t="shared" si="465"/>
        <v>3</v>
      </c>
      <c r="E14894" t="s">
        <v>11</v>
      </c>
      <c r="F14894" s="3" t="s">
        <v>12</v>
      </c>
      <c r="G14894">
        <v>4</v>
      </c>
      <c r="H14894">
        <v>179</v>
      </c>
      <c r="I14894">
        <v>31</v>
      </c>
      <c r="J14894">
        <v>6</v>
      </c>
      <c r="K14894" s="3">
        <v>369.59418958425499</v>
      </c>
      <c r="L14894" s="3">
        <v>263.99584970303903</v>
      </c>
      <c r="M14894" s="7">
        <f>Sales_Table[[#This Row],[Order qty]]*Sales_Table[[#This Row],[unit price]]</f>
        <v>2217.5651375055299</v>
      </c>
      <c r="N14894" s="8">
        <f>Sales_Table[[#This Row],[Revenue]]-Sales_Table[[#This Row],[unit cost]]</f>
        <v>1953.5692878024909</v>
      </c>
    </row>
    <row r="14895" spans="1:14" ht="14.25" customHeight="1">
      <c r="A14895" t="s">
        <v>14908</v>
      </c>
      <c r="B14895" s="2">
        <v>43960</v>
      </c>
      <c r="C14895" s="5" t="str">
        <f t="shared" si="464"/>
        <v>Mar</v>
      </c>
      <c r="D14895" s="5" t="str">
        <f t="shared" si="465"/>
        <v>3</v>
      </c>
      <c r="E14895" t="s">
        <v>16</v>
      </c>
      <c r="F14895" s="3" t="s">
        <v>12</v>
      </c>
      <c r="G14895">
        <v>24</v>
      </c>
      <c r="H14895">
        <v>161</v>
      </c>
      <c r="I14895">
        <v>36</v>
      </c>
      <c r="J14895">
        <v>2</v>
      </c>
      <c r="K14895" s="3">
        <v>642.27870476245903</v>
      </c>
      <c r="L14895" s="3">
        <v>458.770503401756</v>
      </c>
      <c r="M14895" s="7">
        <f>Sales_Table[[#This Row],[Order qty]]*Sales_Table[[#This Row],[unit price]]</f>
        <v>1284.5574095249181</v>
      </c>
      <c r="N14895" s="8">
        <f>Sales_Table[[#This Row],[Revenue]]-Sales_Table[[#This Row],[unit cost]]</f>
        <v>825.786906123162</v>
      </c>
    </row>
    <row r="14896" spans="1:14" ht="14.25" customHeight="1">
      <c r="A14896" t="s">
        <v>14909</v>
      </c>
      <c r="B14896" s="2">
        <v>43915</v>
      </c>
      <c r="C14896" s="5" t="str">
        <f t="shared" si="464"/>
        <v>Mar</v>
      </c>
      <c r="D14896" s="5" t="str">
        <f t="shared" si="465"/>
        <v>1</v>
      </c>
      <c r="E14896" t="s">
        <v>11</v>
      </c>
      <c r="F14896" s="3" t="s">
        <v>12</v>
      </c>
      <c r="G14896">
        <v>12</v>
      </c>
      <c r="H14896">
        <v>48</v>
      </c>
      <c r="I14896">
        <v>34</v>
      </c>
      <c r="J14896">
        <v>4</v>
      </c>
      <c r="K14896" s="3">
        <v>295.10522514581697</v>
      </c>
      <c r="L14896" s="3">
        <v>210.789446532726</v>
      </c>
      <c r="M14896" s="7">
        <f>Sales_Table[[#This Row],[Order qty]]*Sales_Table[[#This Row],[unit price]]</f>
        <v>1180.4209005832679</v>
      </c>
      <c r="N14896" s="8">
        <f>Sales_Table[[#This Row],[Revenue]]-Sales_Table[[#This Row],[unit cost]]</f>
        <v>969.63145405054183</v>
      </c>
    </row>
    <row r="14897" spans="1:14" ht="14.25" customHeight="1">
      <c r="A14897" t="s">
        <v>14910</v>
      </c>
      <c r="B14897" s="2">
        <v>43911</v>
      </c>
      <c r="C14897" s="5" t="str">
        <f t="shared" si="464"/>
        <v>Jan</v>
      </c>
      <c r="D14897" s="5" t="str">
        <f t="shared" si="465"/>
        <v>1</v>
      </c>
      <c r="E14897" t="s">
        <v>14</v>
      </c>
      <c r="F14897" s="3" t="s">
        <v>12</v>
      </c>
      <c r="G14897">
        <v>19</v>
      </c>
      <c r="H14897">
        <v>319</v>
      </c>
      <c r="I14897">
        <v>24</v>
      </c>
      <c r="J14897">
        <v>2</v>
      </c>
      <c r="K14897" s="3">
        <v>644.172966241837</v>
      </c>
      <c r="L14897" s="3">
        <v>460.12354731559799</v>
      </c>
      <c r="M14897" s="7">
        <f>Sales_Table[[#This Row],[Order qty]]*Sales_Table[[#This Row],[unit price]]</f>
        <v>1288.345932483674</v>
      </c>
      <c r="N14897" s="8">
        <f>Sales_Table[[#This Row],[Revenue]]-Sales_Table[[#This Row],[unit cost]]</f>
        <v>828.22238516807602</v>
      </c>
    </row>
    <row r="14898" spans="1:14" ht="14.25" customHeight="1">
      <c r="A14898" t="s">
        <v>14911</v>
      </c>
      <c r="B14898" s="2">
        <v>43841</v>
      </c>
      <c r="C14898" s="5" t="str">
        <f t="shared" si="464"/>
        <v>Jan</v>
      </c>
      <c r="D14898" s="5" t="str">
        <f t="shared" si="465"/>
        <v>3</v>
      </c>
      <c r="E14898" t="s">
        <v>11</v>
      </c>
      <c r="F14898" s="3" t="s">
        <v>12</v>
      </c>
      <c r="G14898">
        <v>21</v>
      </c>
      <c r="H14898">
        <v>330</v>
      </c>
      <c r="I14898">
        <v>37</v>
      </c>
      <c r="J14898">
        <v>9</v>
      </c>
      <c r="K14898" s="3">
        <v>515.76533621549595</v>
      </c>
      <c r="L14898" s="3">
        <v>368.40381158249699</v>
      </c>
      <c r="M14898" s="7">
        <f>Sales_Table[[#This Row],[Order qty]]*Sales_Table[[#This Row],[unit price]]</f>
        <v>4641.8880259394637</v>
      </c>
      <c r="N14898" s="8">
        <f>Sales_Table[[#This Row],[Revenue]]-Sales_Table[[#This Row],[unit cost]]</f>
        <v>4273.4842143569667</v>
      </c>
    </row>
    <row r="14899" spans="1:14" ht="14.25" customHeight="1">
      <c r="A14899" t="s">
        <v>14912</v>
      </c>
      <c r="B14899" s="2">
        <v>43834</v>
      </c>
      <c r="C14899" s="5" t="str">
        <f t="shared" si="464"/>
        <v>Mar</v>
      </c>
      <c r="D14899" s="5" t="str">
        <f t="shared" si="465"/>
        <v>1</v>
      </c>
      <c r="E14899" t="s">
        <v>11</v>
      </c>
      <c r="F14899" s="3" t="s">
        <v>12</v>
      </c>
      <c r="G14899">
        <v>25</v>
      </c>
      <c r="H14899">
        <v>367</v>
      </c>
      <c r="I14899">
        <v>45</v>
      </c>
      <c r="J14899">
        <v>6</v>
      </c>
      <c r="K14899" s="3">
        <v>618.28894650936104</v>
      </c>
      <c r="L14899" s="3">
        <v>441.63496179240099</v>
      </c>
      <c r="M14899" s="7">
        <f>Sales_Table[[#This Row],[Order qty]]*Sales_Table[[#This Row],[unit price]]</f>
        <v>3709.7336790561662</v>
      </c>
      <c r="N14899" s="8">
        <f>Sales_Table[[#This Row],[Revenue]]-Sales_Table[[#This Row],[unit cost]]</f>
        <v>3268.0987172637651</v>
      </c>
    </row>
    <row r="14900" spans="1:14" ht="14.25" customHeight="1">
      <c r="A14900" t="s">
        <v>14913</v>
      </c>
      <c r="B14900" s="2">
        <v>43921</v>
      </c>
      <c r="C14900" s="5" t="str">
        <f t="shared" si="464"/>
        <v>Jan</v>
      </c>
      <c r="D14900" s="5" t="str">
        <f t="shared" si="465"/>
        <v>1</v>
      </c>
      <c r="E14900" t="s">
        <v>14</v>
      </c>
      <c r="F14900" s="3" t="s">
        <v>12</v>
      </c>
      <c r="G14900">
        <v>14</v>
      </c>
      <c r="H14900">
        <v>112</v>
      </c>
      <c r="I14900">
        <v>30</v>
      </c>
      <c r="J14900">
        <v>2</v>
      </c>
      <c r="K14900" s="3">
        <v>250.75345498323401</v>
      </c>
      <c r="L14900" s="3">
        <v>179.10961070230999</v>
      </c>
      <c r="M14900" s="7">
        <f>Sales_Table[[#This Row],[Order qty]]*Sales_Table[[#This Row],[unit price]]</f>
        <v>501.50690996646802</v>
      </c>
      <c r="N14900" s="8">
        <f>Sales_Table[[#This Row],[Revenue]]-Sales_Table[[#This Row],[unit cost]]</f>
        <v>322.39729926415805</v>
      </c>
    </row>
    <row r="14901" spans="1:14" ht="14.25" customHeight="1">
      <c r="A14901" t="s">
        <v>14914</v>
      </c>
      <c r="B14901" s="2">
        <v>43834</v>
      </c>
      <c r="C14901" s="5" t="str">
        <f t="shared" si="464"/>
        <v>Jan</v>
      </c>
      <c r="D14901" s="5" t="str">
        <f t="shared" si="465"/>
        <v>1</v>
      </c>
      <c r="E14901" t="s">
        <v>11</v>
      </c>
      <c r="F14901" s="3" t="s">
        <v>12</v>
      </c>
      <c r="G14901">
        <v>6</v>
      </c>
      <c r="H14901">
        <v>3</v>
      </c>
      <c r="I14901">
        <v>22</v>
      </c>
      <c r="J14901">
        <v>6</v>
      </c>
      <c r="K14901" s="3">
        <v>249.441411495209</v>
      </c>
      <c r="L14901" s="3">
        <v>178.17243678229201</v>
      </c>
      <c r="M14901" s="7">
        <f>Sales_Table[[#This Row],[Order qty]]*Sales_Table[[#This Row],[unit price]]</f>
        <v>1496.648468971254</v>
      </c>
      <c r="N14901" s="8">
        <f>Sales_Table[[#This Row],[Revenue]]-Sales_Table[[#This Row],[unit cost]]</f>
        <v>1318.4760321889621</v>
      </c>
    </row>
    <row r="14902" spans="1:14" ht="14.25" customHeight="1">
      <c r="A14902" t="s">
        <v>14915</v>
      </c>
      <c r="B14902" s="2">
        <v>43834</v>
      </c>
      <c r="C14902" s="5" t="str">
        <f t="shared" si="464"/>
        <v>Jan</v>
      </c>
      <c r="D14902" s="5" t="str">
        <f t="shared" si="465"/>
        <v>5</v>
      </c>
      <c r="E14902" t="s">
        <v>14</v>
      </c>
      <c r="F14902" s="3" t="s">
        <v>12</v>
      </c>
      <c r="G14902">
        <v>18</v>
      </c>
      <c r="H14902">
        <v>270</v>
      </c>
      <c r="I14902">
        <v>5</v>
      </c>
      <c r="J14902">
        <v>7</v>
      </c>
      <c r="K14902" s="3">
        <v>402.57059615850397</v>
      </c>
      <c r="L14902" s="3">
        <v>287.55042582750298</v>
      </c>
      <c r="M14902" s="7">
        <f>Sales_Table[[#This Row],[Order qty]]*Sales_Table[[#This Row],[unit price]]</f>
        <v>2817.9941731095278</v>
      </c>
      <c r="N14902" s="8">
        <f>Sales_Table[[#This Row],[Revenue]]-Sales_Table[[#This Row],[unit cost]]</f>
        <v>2530.4437472820246</v>
      </c>
    </row>
    <row r="14903" spans="1:14" ht="14.25" customHeight="1">
      <c r="A14903" t="s">
        <v>14916</v>
      </c>
      <c r="B14903" s="2">
        <v>43844</v>
      </c>
      <c r="C14903" s="5" t="str">
        <f t="shared" si="464"/>
        <v>May</v>
      </c>
      <c r="D14903" s="5" t="str">
        <f t="shared" si="465"/>
        <v>5</v>
      </c>
      <c r="E14903" t="s">
        <v>11</v>
      </c>
      <c r="F14903" s="3" t="s">
        <v>12</v>
      </c>
      <c r="G14903">
        <v>13</v>
      </c>
      <c r="H14903">
        <v>359</v>
      </c>
      <c r="I14903">
        <v>38</v>
      </c>
      <c r="J14903">
        <v>3</v>
      </c>
      <c r="K14903" s="3">
        <v>466.291379570961</v>
      </c>
      <c r="L14903" s="3">
        <v>333.06527112211501</v>
      </c>
      <c r="M14903" s="7">
        <f>Sales_Table[[#This Row],[Order qty]]*Sales_Table[[#This Row],[unit price]]</f>
        <v>1398.874138712883</v>
      </c>
      <c r="N14903" s="8">
        <f>Sales_Table[[#This Row],[Revenue]]-Sales_Table[[#This Row],[unit cost]]</f>
        <v>1065.8088675907679</v>
      </c>
    </row>
    <row r="14904" spans="1:14" ht="14.25" customHeight="1">
      <c r="A14904" t="s">
        <v>14917</v>
      </c>
      <c r="B14904" s="2">
        <v>43964</v>
      </c>
      <c r="C14904" s="5" t="str">
        <f t="shared" si="464"/>
        <v>May</v>
      </c>
      <c r="D14904" s="5" t="str">
        <f t="shared" si="465"/>
        <v>5</v>
      </c>
      <c r="E14904" t="s">
        <v>16</v>
      </c>
      <c r="F14904" s="3" t="s">
        <v>12</v>
      </c>
      <c r="G14904">
        <v>13</v>
      </c>
      <c r="H14904">
        <v>58</v>
      </c>
      <c r="I14904">
        <v>2</v>
      </c>
      <c r="J14904">
        <v>3</v>
      </c>
      <c r="K14904" s="3">
        <v>302.74151712655998</v>
      </c>
      <c r="L14904" s="3">
        <v>216.24394080468599</v>
      </c>
      <c r="M14904" s="7">
        <f>Sales_Table[[#This Row],[Order qty]]*Sales_Table[[#This Row],[unit price]]</f>
        <v>908.22455137967995</v>
      </c>
      <c r="N14904" s="8">
        <f>Sales_Table[[#This Row],[Revenue]]-Sales_Table[[#This Row],[unit cost]]</f>
        <v>691.98061057499399</v>
      </c>
    </row>
    <row r="14905" spans="1:14" ht="14.25" customHeight="1">
      <c r="A14905" t="s">
        <v>14918</v>
      </c>
      <c r="B14905" s="2">
        <v>43981</v>
      </c>
      <c r="C14905" s="5" t="str">
        <f t="shared" si="464"/>
        <v>May</v>
      </c>
      <c r="D14905" s="5" t="str">
        <f t="shared" si="465"/>
        <v>2</v>
      </c>
      <c r="E14905" t="s">
        <v>14</v>
      </c>
      <c r="F14905" s="3" t="s">
        <v>12</v>
      </c>
      <c r="G14905">
        <v>16</v>
      </c>
      <c r="H14905">
        <v>123</v>
      </c>
      <c r="I14905">
        <v>32</v>
      </c>
      <c r="J14905">
        <v>2</v>
      </c>
      <c r="K14905" s="3">
        <v>428.74114108085598</v>
      </c>
      <c r="L14905" s="3">
        <v>306.24367220061202</v>
      </c>
      <c r="M14905" s="7">
        <f>Sales_Table[[#This Row],[Order qty]]*Sales_Table[[#This Row],[unit price]]</f>
        <v>857.48228216171196</v>
      </c>
      <c r="N14905" s="8">
        <f>Sales_Table[[#This Row],[Revenue]]-Sales_Table[[#This Row],[unit cost]]</f>
        <v>551.23860996109988</v>
      </c>
    </row>
    <row r="14906" spans="1:14" ht="14.25" customHeight="1">
      <c r="A14906" t="s">
        <v>14919</v>
      </c>
      <c r="B14906" s="2">
        <v>43968</v>
      </c>
      <c r="C14906" s="5" t="str">
        <f t="shared" si="464"/>
        <v>Feb</v>
      </c>
      <c r="D14906" s="5" t="str">
        <f t="shared" si="465"/>
        <v>3</v>
      </c>
      <c r="E14906" t="s">
        <v>20</v>
      </c>
      <c r="F14906" s="3" t="s">
        <v>12</v>
      </c>
      <c r="G14906">
        <v>17</v>
      </c>
      <c r="H14906">
        <v>125</v>
      </c>
      <c r="I14906">
        <v>21</v>
      </c>
      <c r="J14906">
        <v>4</v>
      </c>
      <c r="K14906" s="3">
        <v>487.12965935468702</v>
      </c>
      <c r="L14906" s="3">
        <v>347.94975668191898</v>
      </c>
      <c r="M14906" s="7">
        <f>Sales_Table[[#This Row],[Order qty]]*Sales_Table[[#This Row],[unit price]]</f>
        <v>1948.5186374187481</v>
      </c>
      <c r="N14906" s="8">
        <f>Sales_Table[[#This Row],[Revenue]]-Sales_Table[[#This Row],[unit cost]]</f>
        <v>1600.5688807368292</v>
      </c>
    </row>
    <row r="14907" spans="1:14" ht="14.25" customHeight="1">
      <c r="A14907" t="s">
        <v>14920</v>
      </c>
      <c r="B14907" s="2">
        <v>43888</v>
      </c>
      <c r="C14907" s="5" t="str">
        <f t="shared" si="464"/>
        <v>Mar</v>
      </c>
      <c r="D14907" s="5" t="str">
        <f t="shared" si="465"/>
        <v>1</v>
      </c>
      <c r="E14907" t="s">
        <v>14</v>
      </c>
      <c r="F14907" s="3" t="s">
        <v>12</v>
      </c>
      <c r="G14907">
        <v>10</v>
      </c>
      <c r="H14907">
        <v>242</v>
      </c>
      <c r="I14907">
        <v>3</v>
      </c>
      <c r="J14907">
        <v>4</v>
      </c>
      <c r="K14907" s="3">
        <v>474.48943412303902</v>
      </c>
      <c r="L14907" s="3">
        <v>338.92102437359898</v>
      </c>
      <c r="M14907" s="7">
        <f>Sales_Table[[#This Row],[Order qty]]*Sales_Table[[#This Row],[unit price]]</f>
        <v>1897.9577364921561</v>
      </c>
      <c r="N14907" s="8">
        <f>Sales_Table[[#This Row],[Revenue]]-Sales_Table[[#This Row],[unit cost]]</f>
        <v>1559.036712118557</v>
      </c>
    </row>
    <row r="14908" spans="1:14" ht="14.25" customHeight="1">
      <c r="A14908" t="s">
        <v>14921</v>
      </c>
      <c r="B14908" s="2">
        <v>43904</v>
      </c>
      <c r="C14908" s="5" t="str">
        <f t="shared" si="464"/>
        <v>Jan</v>
      </c>
      <c r="D14908" s="5" t="str">
        <f t="shared" si="465"/>
        <v>3</v>
      </c>
      <c r="E14908" t="s">
        <v>20</v>
      </c>
      <c r="F14908" s="3" t="s">
        <v>12</v>
      </c>
      <c r="G14908">
        <v>2</v>
      </c>
      <c r="H14908">
        <v>328</v>
      </c>
      <c r="I14908">
        <v>33</v>
      </c>
      <c r="J14908">
        <v>1</v>
      </c>
      <c r="K14908" s="3">
        <v>619.77162104845002</v>
      </c>
      <c r="L14908" s="3">
        <v>442.69401503460801</v>
      </c>
      <c r="M14908" s="7">
        <f>Sales_Table[[#This Row],[Order qty]]*Sales_Table[[#This Row],[unit price]]</f>
        <v>619.77162104845002</v>
      </c>
      <c r="N14908" s="8">
        <f>Sales_Table[[#This Row],[Revenue]]-Sales_Table[[#This Row],[unit cost]]</f>
        <v>177.077606013842</v>
      </c>
    </row>
    <row r="14909" spans="1:14" ht="14.25" customHeight="1">
      <c r="A14909" t="s">
        <v>14922</v>
      </c>
      <c r="B14909" s="2">
        <v>43837</v>
      </c>
      <c r="C14909" s="5" t="str">
        <f t="shared" si="464"/>
        <v>Mar</v>
      </c>
      <c r="D14909" s="5" t="str">
        <f t="shared" si="465"/>
        <v>1</v>
      </c>
      <c r="E14909" t="s">
        <v>20</v>
      </c>
      <c r="F14909" s="3" t="s">
        <v>12</v>
      </c>
      <c r="G14909">
        <v>23</v>
      </c>
      <c r="H14909">
        <v>19</v>
      </c>
      <c r="I14909">
        <v>31</v>
      </c>
      <c r="J14909">
        <v>7</v>
      </c>
      <c r="K14909" s="3">
        <v>582.028026580811</v>
      </c>
      <c r="L14909" s="3">
        <v>415.734304700579</v>
      </c>
      <c r="M14909" s="7">
        <f>Sales_Table[[#This Row],[Order qty]]*Sales_Table[[#This Row],[unit price]]</f>
        <v>4074.196186065677</v>
      </c>
      <c r="N14909" s="8">
        <f>Sales_Table[[#This Row],[Revenue]]-Sales_Table[[#This Row],[unit cost]]</f>
        <v>3658.4618813650982</v>
      </c>
    </row>
    <row r="14910" spans="1:14" ht="14.25" customHeight="1">
      <c r="A14910" t="s">
        <v>14923</v>
      </c>
      <c r="B14910" s="2">
        <v>43892</v>
      </c>
      <c r="C14910" s="5" t="str">
        <f t="shared" si="464"/>
        <v>Jan</v>
      </c>
      <c r="D14910" s="5" t="str">
        <f t="shared" si="465"/>
        <v>4</v>
      </c>
      <c r="E14910" t="s">
        <v>20</v>
      </c>
      <c r="F14910" s="3" t="s">
        <v>12</v>
      </c>
      <c r="G14910">
        <v>13</v>
      </c>
      <c r="H14910">
        <v>246</v>
      </c>
      <c r="I14910">
        <v>42</v>
      </c>
      <c r="J14910">
        <v>1</v>
      </c>
      <c r="K14910" s="3">
        <v>346.38741105794901</v>
      </c>
      <c r="L14910" s="3">
        <v>247.41957932710699</v>
      </c>
      <c r="M14910" s="7">
        <f>Sales_Table[[#This Row],[Order qty]]*Sales_Table[[#This Row],[unit price]]</f>
        <v>346.38741105794901</v>
      </c>
      <c r="N14910" s="8">
        <f>Sales_Table[[#This Row],[Revenue]]-Sales_Table[[#This Row],[unit cost]]</f>
        <v>98.967831730842022</v>
      </c>
    </row>
    <row r="14911" spans="1:14" ht="14.25" customHeight="1">
      <c r="A14911" t="s">
        <v>14924</v>
      </c>
      <c r="B14911" s="2">
        <v>43848</v>
      </c>
      <c r="C14911" s="5" t="str">
        <f t="shared" si="464"/>
        <v>Apr</v>
      </c>
      <c r="D14911" s="5" t="str">
        <f t="shared" si="465"/>
        <v>5</v>
      </c>
      <c r="E14911" t="s">
        <v>11</v>
      </c>
      <c r="F14911" s="3" t="s">
        <v>12</v>
      </c>
      <c r="G14911">
        <v>10</v>
      </c>
      <c r="H14911">
        <v>173</v>
      </c>
      <c r="I14911">
        <v>36</v>
      </c>
      <c r="J14911">
        <v>5</v>
      </c>
      <c r="K14911" s="3">
        <v>565.61095440387703</v>
      </c>
      <c r="L14911" s="3">
        <v>404.00782457419803</v>
      </c>
      <c r="M14911" s="7">
        <f>Sales_Table[[#This Row],[Order qty]]*Sales_Table[[#This Row],[unit price]]</f>
        <v>2828.0547720193854</v>
      </c>
      <c r="N14911" s="8">
        <f>Sales_Table[[#This Row],[Revenue]]-Sales_Table[[#This Row],[unit cost]]</f>
        <v>2424.0469474451875</v>
      </c>
    </row>
    <row r="14912" spans="1:14" ht="14.25" customHeight="1">
      <c r="A14912" t="s">
        <v>14925</v>
      </c>
      <c r="B14912" s="2">
        <v>43948</v>
      </c>
      <c r="C14912" s="5" t="str">
        <f t="shared" si="464"/>
        <v>May</v>
      </c>
      <c r="D14912" s="5" t="str">
        <f t="shared" si="465"/>
        <v>1</v>
      </c>
      <c r="E14912" t="s">
        <v>11</v>
      </c>
      <c r="F14912" s="3" t="s">
        <v>12</v>
      </c>
      <c r="G14912">
        <v>19</v>
      </c>
      <c r="H14912">
        <v>102</v>
      </c>
      <c r="I14912">
        <v>27</v>
      </c>
      <c r="J14912">
        <v>8</v>
      </c>
      <c r="K14912" s="3">
        <v>462.97273403406098</v>
      </c>
      <c r="L14912" s="3">
        <v>330.69481002433002</v>
      </c>
      <c r="M14912" s="7">
        <f>Sales_Table[[#This Row],[Order qty]]*Sales_Table[[#This Row],[unit price]]</f>
        <v>3703.7818722724878</v>
      </c>
      <c r="N14912" s="8">
        <f>Sales_Table[[#This Row],[Revenue]]-Sales_Table[[#This Row],[unit cost]]</f>
        <v>3373.087062248158</v>
      </c>
    </row>
    <row r="14913" spans="1:14" ht="14.25" customHeight="1">
      <c r="A14913" t="s">
        <v>14926</v>
      </c>
      <c r="B14913" s="2">
        <v>43963</v>
      </c>
      <c r="C14913" s="5" t="str">
        <f t="shared" si="464"/>
        <v>Jan</v>
      </c>
      <c r="D14913" s="5" t="str">
        <f t="shared" si="465"/>
        <v>1</v>
      </c>
      <c r="E14913" t="s">
        <v>20</v>
      </c>
      <c r="F14913" s="3" t="s">
        <v>12</v>
      </c>
      <c r="G14913">
        <v>1</v>
      </c>
      <c r="H14913">
        <v>245</v>
      </c>
      <c r="I14913">
        <v>15</v>
      </c>
      <c r="J14913">
        <v>5</v>
      </c>
      <c r="K14913" s="3">
        <v>326.977666139603</v>
      </c>
      <c r="L14913" s="3">
        <v>233.55547581400199</v>
      </c>
      <c r="M14913" s="7">
        <f>Sales_Table[[#This Row],[Order qty]]*Sales_Table[[#This Row],[unit price]]</f>
        <v>1634.8883306980151</v>
      </c>
      <c r="N14913" s="8">
        <f>Sales_Table[[#This Row],[Revenue]]-Sales_Table[[#This Row],[unit cost]]</f>
        <v>1401.3328548840132</v>
      </c>
    </row>
    <row r="14914" spans="1:14" ht="14.25" customHeight="1">
      <c r="A14914" t="s">
        <v>14927</v>
      </c>
      <c r="B14914" s="2">
        <v>43837</v>
      </c>
      <c r="C14914" s="5" t="str">
        <f t="shared" ref="C14914:C14977" si="466">TEXT(B14915,"mmm")</f>
        <v>Jan</v>
      </c>
      <c r="D14914" s="5" t="str">
        <f t="shared" ref="D14914:D14977" si="467">TEXT(B14916, "m")</f>
        <v>3</v>
      </c>
      <c r="E14914" t="s">
        <v>16</v>
      </c>
      <c r="F14914" s="3" t="s">
        <v>12</v>
      </c>
      <c r="G14914">
        <v>13</v>
      </c>
      <c r="H14914">
        <v>280</v>
      </c>
      <c r="I14914">
        <v>13</v>
      </c>
      <c r="J14914">
        <v>5</v>
      </c>
      <c r="K14914" s="3">
        <v>407.12955683469801</v>
      </c>
      <c r="L14914" s="3">
        <v>290.80682631049802</v>
      </c>
      <c r="M14914" s="7">
        <f>Sales_Table[[#This Row],[Order qty]]*Sales_Table[[#This Row],[unit price]]</f>
        <v>2035.64778417349</v>
      </c>
      <c r="N14914" s="8">
        <f>Sales_Table[[#This Row],[Revenue]]-Sales_Table[[#This Row],[unit cost]]</f>
        <v>1744.8409578629919</v>
      </c>
    </row>
    <row r="14915" spans="1:14" ht="14.25" customHeight="1">
      <c r="A14915" t="s">
        <v>14928</v>
      </c>
      <c r="B14915" s="2">
        <v>43842</v>
      </c>
      <c r="C14915" s="5" t="str">
        <f t="shared" si="466"/>
        <v>Mar</v>
      </c>
      <c r="D14915" s="5" t="str">
        <f t="shared" si="467"/>
        <v>5</v>
      </c>
      <c r="E14915" t="s">
        <v>16</v>
      </c>
      <c r="F14915" s="3" t="s">
        <v>12</v>
      </c>
      <c r="G14915">
        <v>26</v>
      </c>
      <c r="H14915">
        <v>234</v>
      </c>
      <c r="I14915">
        <v>40</v>
      </c>
      <c r="J14915">
        <v>4</v>
      </c>
      <c r="K14915" s="3">
        <v>617.86132371425595</v>
      </c>
      <c r="L14915" s="3">
        <v>441.32951693875498</v>
      </c>
      <c r="M14915" s="7">
        <f>Sales_Table[[#This Row],[Order qty]]*Sales_Table[[#This Row],[unit price]]</f>
        <v>2471.4452948570238</v>
      </c>
      <c r="N14915" s="8">
        <f>Sales_Table[[#This Row],[Revenue]]-Sales_Table[[#This Row],[unit cost]]</f>
        <v>2030.1157779182688</v>
      </c>
    </row>
    <row r="14916" spans="1:14" ht="14.25" customHeight="1">
      <c r="A14916" t="s">
        <v>14929</v>
      </c>
      <c r="B14916" s="2">
        <v>43911</v>
      </c>
      <c r="C14916" s="5" t="str">
        <f t="shared" si="466"/>
        <v>May</v>
      </c>
      <c r="D14916" s="5" t="str">
        <f t="shared" si="467"/>
        <v>5</v>
      </c>
      <c r="E14916" t="s">
        <v>16</v>
      </c>
      <c r="F14916" s="3" t="s">
        <v>12</v>
      </c>
      <c r="G14916">
        <v>4</v>
      </c>
      <c r="H14916">
        <v>265</v>
      </c>
      <c r="I14916">
        <v>43</v>
      </c>
      <c r="J14916">
        <v>4</v>
      </c>
      <c r="K14916" s="3">
        <v>229.04120618104901</v>
      </c>
      <c r="L14916" s="3">
        <v>163.60086155789199</v>
      </c>
      <c r="M14916" s="7">
        <f>Sales_Table[[#This Row],[Order qty]]*Sales_Table[[#This Row],[unit price]]</f>
        <v>916.16482472419602</v>
      </c>
      <c r="N14916" s="8">
        <f>Sales_Table[[#This Row],[Revenue]]-Sales_Table[[#This Row],[unit cost]]</f>
        <v>752.56396316630401</v>
      </c>
    </row>
    <row r="14917" spans="1:14" ht="14.25" customHeight="1">
      <c r="A14917" t="s">
        <v>14930</v>
      </c>
      <c r="B14917" s="2">
        <v>43980</v>
      </c>
      <c r="C14917" s="5" t="str">
        <f t="shared" si="466"/>
        <v>May</v>
      </c>
      <c r="D14917" s="5" t="str">
        <f t="shared" si="467"/>
        <v>3</v>
      </c>
      <c r="E14917" t="s">
        <v>16</v>
      </c>
      <c r="F14917" s="3" t="s">
        <v>12</v>
      </c>
      <c r="G14917">
        <v>5</v>
      </c>
      <c r="H14917">
        <v>282</v>
      </c>
      <c r="I14917">
        <v>37</v>
      </c>
      <c r="J14917">
        <v>3</v>
      </c>
      <c r="K14917" s="3">
        <v>383.56350946426397</v>
      </c>
      <c r="L14917" s="3">
        <v>273.97393533161699</v>
      </c>
      <c r="M14917" s="7">
        <f>Sales_Table[[#This Row],[Order qty]]*Sales_Table[[#This Row],[unit price]]</f>
        <v>1150.690528392792</v>
      </c>
      <c r="N14917" s="8">
        <f>Sales_Table[[#This Row],[Revenue]]-Sales_Table[[#This Row],[unit cost]]</f>
        <v>876.71659306117499</v>
      </c>
    </row>
    <row r="14918" spans="1:14" ht="14.25" customHeight="1">
      <c r="A14918" t="s">
        <v>14931</v>
      </c>
      <c r="B14918" s="2">
        <v>43961</v>
      </c>
      <c r="C14918" s="5" t="str">
        <f t="shared" si="466"/>
        <v>Mar</v>
      </c>
      <c r="D14918" s="5" t="str">
        <f t="shared" si="467"/>
        <v>2</v>
      </c>
      <c r="E14918" t="s">
        <v>14</v>
      </c>
      <c r="F14918" s="3" t="s">
        <v>12</v>
      </c>
      <c r="G14918">
        <v>3</v>
      </c>
      <c r="H14918">
        <v>153</v>
      </c>
      <c r="I14918">
        <v>36</v>
      </c>
      <c r="J14918">
        <v>10</v>
      </c>
      <c r="K14918" s="3">
        <v>294.24824756383902</v>
      </c>
      <c r="L14918" s="3">
        <v>210.17731968845601</v>
      </c>
      <c r="M14918" s="7">
        <f>Sales_Table[[#This Row],[Order qty]]*Sales_Table[[#This Row],[unit price]]</f>
        <v>2942.48247563839</v>
      </c>
      <c r="N14918" s="8">
        <f>Sales_Table[[#This Row],[Revenue]]-Sales_Table[[#This Row],[unit cost]]</f>
        <v>2732.305155949934</v>
      </c>
    </row>
    <row r="14919" spans="1:14" ht="14.25" customHeight="1">
      <c r="A14919" t="s">
        <v>14932</v>
      </c>
      <c r="B14919" s="2">
        <v>43898</v>
      </c>
      <c r="C14919" s="5" t="str">
        <f t="shared" si="466"/>
        <v>Feb</v>
      </c>
      <c r="D14919" s="5" t="str">
        <f t="shared" si="467"/>
        <v>4</v>
      </c>
      <c r="E14919" t="s">
        <v>11</v>
      </c>
      <c r="F14919" s="3" t="s">
        <v>12</v>
      </c>
      <c r="G14919">
        <v>7</v>
      </c>
      <c r="H14919">
        <v>18</v>
      </c>
      <c r="I14919">
        <v>4</v>
      </c>
      <c r="J14919">
        <v>7</v>
      </c>
      <c r="K14919" s="3">
        <v>410.12658941745798</v>
      </c>
      <c r="L14919" s="3">
        <v>292.94756386961302</v>
      </c>
      <c r="M14919" s="7">
        <f>Sales_Table[[#This Row],[Order qty]]*Sales_Table[[#This Row],[unit price]]</f>
        <v>2870.8861259222058</v>
      </c>
      <c r="N14919" s="8">
        <f>Sales_Table[[#This Row],[Revenue]]-Sales_Table[[#This Row],[unit cost]]</f>
        <v>2577.9385620525927</v>
      </c>
    </row>
    <row r="14920" spans="1:14" ht="14.25" customHeight="1">
      <c r="A14920" t="s">
        <v>14933</v>
      </c>
      <c r="B14920" s="2">
        <v>43865</v>
      </c>
      <c r="C14920" s="5" t="str">
        <f t="shared" si="466"/>
        <v>Apr</v>
      </c>
      <c r="D14920" s="5" t="str">
        <f t="shared" si="467"/>
        <v>2</v>
      </c>
      <c r="E14920" t="s">
        <v>11</v>
      </c>
      <c r="F14920" s="3" t="s">
        <v>12</v>
      </c>
      <c r="G14920">
        <v>6</v>
      </c>
      <c r="H14920">
        <v>221</v>
      </c>
      <c r="I14920">
        <v>25</v>
      </c>
      <c r="J14920">
        <v>2</v>
      </c>
      <c r="K14920" s="3">
        <v>612.63139539957001</v>
      </c>
      <c r="L14920" s="3">
        <v>437.59385385683601</v>
      </c>
      <c r="M14920" s="7">
        <f>Sales_Table[[#This Row],[Order qty]]*Sales_Table[[#This Row],[unit price]]</f>
        <v>1225.26279079914</v>
      </c>
      <c r="N14920" s="8">
        <f>Sales_Table[[#This Row],[Revenue]]-Sales_Table[[#This Row],[unit cost]]</f>
        <v>787.66893694230407</v>
      </c>
    </row>
    <row r="14921" spans="1:14" ht="14.25" customHeight="1">
      <c r="A14921" t="s">
        <v>14934</v>
      </c>
      <c r="B14921" s="2">
        <v>43940</v>
      </c>
      <c r="C14921" s="5" t="str">
        <f t="shared" si="466"/>
        <v>Feb</v>
      </c>
      <c r="D14921" s="5" t="str">
        <f t="shared" si="467"/>
        <v>5</v>
      </c>
      <c r="E14921" t="s">
        <v>20</v>
      </c>
      <c r="F14921" s="3" t="s">
        <v>12</v>
      </c>
      <c r="G14921">
        <v>9</v>
      </c>
      <c r="H14921">
        <v>11</v>
      </c>
      <c r="I14921">
        <v>18</v>
      </c>
      <c r="J14921">
        <v>9</v>
      </c>
      <c r="K14921" s="3">
        <v>577.88498282432602</v>
      </c>
      <c r="L14921" s="3">
        <v>412.77498773166099</v>
      </c>
      <c r="M14921" s="7">
        <f>Sales_Table[[#This Row],[Order qty]]*Sales_Table[[#This Row],[unit price]]</f>
        <v>5200.9648454189337</v>
      </c>
      <c r="N14921" s="8">
        <f>Sales_Table[[#This Row],[Revenue]]-Sales_Table[[#This Row],[unit cost]]</f>
        <v>4788.1898576872727</v>
      </c>
    </row>
    <row r="14922" spans="1:14" ht="14.25" customHeight="1">
      <c r="A14922" t="s">
        <v>14935</v>
      </c>
      <c r="B14922" s="2">
        <v>43887</v>
      </c>
      <c r="C14922" s="5" t="str">
        <f t="shared" si="466"/>
        <v>May</v>
      </c>
      <c r="D14922" s="5" t="str">
        <f t="shared" si="467"/>
        <v>4</v>
      </c>
      <c r="E14922" t="s">
        <v>11</v>
      </c>
      <c r="F14922" s="3" t="s">
        <v>12</v>
      </c>
      <c r="G14922">
        <v>21</v>
      </c>
      <c r="H14922">
        <v>63</v>
      </c>
      <c r="I14922">
        <v>41</v>
      </c>
      <c r="J14922">
        <v>4</v>
      </c>
      <c r="K14922" s="3">
        <v>310.25770443677902</v>
      </c>
      <c r="L14922" s="3">
        <v>221.61264602627099</v>
      </c>
      <c r="M14922" s="7">
        <f>Sales_Table[[#This Row],[Order qty]]*Sales_Table[[#This Row],[unit price]]</f>
        <v>1241.0308177471161</v>
      </c>
      <c r="N14922" s="8">
        <f>Sales_Table[[#This Row],[Revenue]]-Sales_Table[[#This Row],[unit cost]]</f>
        <v>1019.4181717208451</v>
      </c>
    </row>
    <row r="14923" spans="1:14" ht="14.25" customHeight="1">
      <c r="A14923" t="s">
        <v>14936</v>
      </c>
      <c r="B14923" s="2">
        <v>43979</v>
      </c>
      <c r="C14923" s="5" t="str">
        <f t="shared" si="466"/>
        <v>Apr</v>
      </c>
      <c r="D14923" s="5" t="str">
        <f t="shared" si="467"/>
        <v>3</v>
      </c>
      <c r="E14923" t="s">
        <v>20</v>
      </c>
      <c r="F14923" s="3" t="s">
        <v>12</v>
      </c>
      <c r="G14923">
        <v>26</v>
      </c>
      <c r="H14923">
        <v>154</v>
      </c>
      <c r="I14923">
        <v>6</v>
      </c>
      <c r="J14923">
        <v>9</v>
      </c>
      <c r="K14923" s="3">
        <v>193.42658793926199</v>
      </c>
      <c r="L14923" s="3">
        <v>138.161848528045</v>
      </c>
      <c r="M14923" s="7">
        <f>Sales_Table[[#This Row],[Order qty]]*Sales_Table[[#This Row],[unit price]]</f>
        <v>1740.8392914533579</v>
      </c>
      <c r="N14923" s="8">
        <f>Sales_Table[[#This Row],[Revenue]]-Sales_Table[[#This Row],[unit cost]]</f>
        <v>1602.6774429253128</v>
      </c>
    </row>
    <row r="14924" spans="1:14" ht="14.25" customHeight="1">
      <c r="A14924" t="s">
        <v>14937</v>
      </c>
      <c r="B14924" s="2">
        <v>43931</v>
      </c>
      <c r="C14924" s="5" t="str">
        <f t="shared" si="466"/>
        <v>Mar</v>
      </c>
      <c r="D14924" s="5" t="str">
        <f t="shared" si="467"/>
        <v>4</v>
      </c>
      <c r="E14924" t="s">
        <v>20</v>
      </c>
      <c r="F14924" s="3" t="s">
        <v>12</v>
      </c>
      <c r="G14924">
        <v>22</v>
      </c>
      <c r="H14924">
        <v>311</v>
      </c>
      <c r="I14924">
        <v>19</v>
      </c>
      <c r="J14924">
        <v>2</v>
      </c>
      <c r="K14924" s="3">
        <v>390.99629241228098</v>
      </c>
      <c r="L14924" s="3">
        <v>279.28306600877198</v>
      </c>
      <c r="M14924" s="7">
        <f>Sales_Table[[#This Row],[Order qty]]*Sales_Table[[#This Row],[unit price]]</f>
        <v>781.99258482456196</v>
      </c>
      <c r="N14924" s="8">
        <f>Sales_Table[[#This Row],[Revenue]]-Sales_Table[[#This Row],[unit cost]]</f>
        <v>502.70951881578998</v>
      </c>
    </row>
    <row r="14925" spans="1:14" ht="14.25" customHeight="1">
      <c r="A14925" t="s">
        <v>14938</v>
      </c>
      <c r="B14925" s="2">
        <v>43913</v>
      </c>
      <c r="C14925" s="5" t="str">
        <f t="shared" si="466"/>
        <v>Apr</v>
      </c>
      <c r="D14925" s="5" t="str">
        <f t="shared" si="467"/>
        <v>3</v>
      </c>
      <c r="E14925" t="s">
        <v>16</v>
      </c>
      <c r="F14925" s="3" t="s">
        <v>12</v>
      </c>
      <c r="G14925">
        <v>18</v>
      </c>
      <c r="H14925">
        <v>178</v>
      </c>
      <c r="I14925">
        <v>45</v>
      </c>
      <c r="J14925">
        <v>2</v>
      </c>
      <c r="K14925" s="3">
        <v>476.24561405181902</v>
      </c>
      <c r="L14925" s="3">
        <v>340.17543860844199</v>
      </c>
      <c r="M14925" s="7">
        <f>Sales_Table[[#This Row],[Order qty]]*Sales_Table[[#This Row],[unit price]]</f>
        <v>952.49122810363804</v>
      </c>
      <c r="N14925" s="8">
        <f>Sales_Table[[#This Row],[Revenue]]-Sales_Table[[#This Row],[unit cost]]</f>
        <v>612.31578949519599</v>
      </c>
    </row>
    <row r="14926" spans="1:14" ht="14.25" customHeight="1">
      <c r="A14926" t="s">
        <v>14939</v>
      </c>
      <c r="B14926" s="2">
        <v>43949</v>
      </c>
      <c r="C14926" s="5" t="str">
        <f t="shared" si="466"/>
        <v>Mar</v>
      </c>
      <c r="D14926" s="5" t="str">
        <f t="shared" si="467"/>
        <v>4</v>
      </c>
      <c r="E14926" t="s">
        <v>20</v>
      </c>
      <c r="F14926" s="3" t="s">
        <v>12</v>
      </c>
      <c r="G14926">
        <v>13</v>
      </c>
      <c r="H14926">
        <v>179</v>
      </c>
      <c r="I14926">
        <v>35</v>
      </c>
      <c r="J14926">
        <v>2</v>
      </c>
      <c r="K14926" s="3">
        <v>535.05984395742405</v>
      </c>
      <c r="L14926" s="3">
        <v>382.18560282673201</v>
      </c>
      <c r="M14926" s="7">
        <f>Sales_Table[[#This Row],[Order qty]]*Sales_Table[[#This Row],[unit price]]</f>
        <v>1070.1196879148481</v>
      </c>
      <c r="N14926" s="8">
        <f>Sales_Table[[#This Row],[Revenue]]-Sales_Table[[#This Row],[unit cost]]</f>
        <v>687.93408508811603</v>
      </c>
    </row>
    <row r="14927" spans="1:14" ht="14.25" customHeight="1">
      <c r="A14927" t="s">
        <v>14940</v>
      </c>
      <c r="B14927" s="2">
        <v>43891</v>
      </c>
      <c r="C14927" s="5" t="str">
        <f t="shared" si="466"/>
        <v>Apr</v>
      </c>
      <c r="D14927" s="5" t="str">
        <f t="shared" si="467"/>
        <v>3</v>
      </c>
      <c r="E14927" t="s">
        <v>14</v>
      </c>
      <c r="F14927" s="3" t="s">
        <v>12</v>
      </c>
      <c r="G14927">
        <v>24</v>
      </c>
      <c r="H14927">
        <v>245</v>
      </c>
      <c r="I14927">
        <v>47</v>
      </c>
      <c r="J14927">
        <v>2</v>
      </c>
      <c r="K14927" s="3">
        <v>385.61806976795202</v>
      </c>
      <c r="L14927" s="3">
        <v>275.44147840568002</v>
      </c>
      <c r="M14927" s="7">
        <f>Sales_Table[[#This Row],[Order qty]]*Sales_Table[[#This Row],[unit price]]</f>
        <v>771.23613953590404</v>
      </c>
      <c r="N14927" s="8">
        <f>Sales_Table[[#This Row],[Revenue]]-Sales_Table[[#This Row],[unit cost]]</f>
        <v>495.79466113022403</v>
      </c>
    </row>
    <row r="14928" spans="1:14" ht="14.25" customHeight="1">
      <c r="A14928" t="s">
        <v>14941</v>
      </c>
      <c r="B14928" s="2">
        <v>43944</v>
      </c>
      <c r="C14928" s="5" t="str">
        <f t="shared" si="466"/>
        <v>Mar</v>
      </c>
      <c r="D14928" s="5" t="str">
        <f t="shared" si="467"/>
        <v>3</v>
      </c>
      <c r="E14928" t="s">
        <v>16</v>
      </c>
      <c r="F14928" s="3" t="s">
        <v>12</v>
      </c>
      <c r="G14928">
        <v>15</v>
      </c>
      <c r="H14928">
        <v>278</v>
      </c>
      <c r="I14928">
        <v>26</v>
      </c>
      <c r="J14928">
        <v>1</v>
      </c>
      <c r="K14928" s="3">
        <v>345.87814575433703</v>
      </c>
      <c r="L14928" s="3">
        <v>247.05581839595499</v>
      </c>
      <c r="M14928" s="7">
        <f>Sales_Table[[#This Row],[Order qty]]*Sales_Table[[#This Row],[unit price]]</f>
        <v>345.87814575433703</v>
      </c>
      <c r="N14928" s="8">
        <f>Sales_Table[[#This Row],[Revenue]]-Sales_Table[[#This Row],[unit cost]]</f>
        <v>98.82232735838204</v>
      </c>
    </row>
    <row r="14929" spans="1:14" ht="14.25" customHeight="1">
      <c r="A14929" t="s">
        <v>14942</v>
      </c>
      <c r="B14929" s="2">
        <v>43910</v>
      </c>
      <c r="C14929" s="5" t="str">
        <f t="shared" si="466"/>
        <v>Mar</v>
      </c>
      <c r="D14929" s="5" t="str">
        <f t="shared" si="467"/>
        <v>1</v>
      </c>
      <c r="E14929" t="s">
        <v>16</v>
      </c>
      <c r="F14929" s="3" t="s">
        <v>12</v>
      </c>
      <c r="G14929">
        <v>8</v>
      </c>
      <c r="H14929">
        <v>15</v>
      </c>
      <c r="I14929">
        <v>15</v>
      </c>
      <c r="J14929">
        <v>7</v>
      </c>
      <c r="K14929" s="3">
        <v>645.48115754127502</v>
      </c>
      <c r="L14929" s="3">
        <v>461.05796967233903</v>
      </c>
      <c r="M14929" s="7">
        <f>Sales_Table[[#This Row],[Order qty]]*Sales_Table[[#This Row],[unit price]]</f>
        <v>4518.3681027889252</v>
      </c>
      <c r="N14929" s="8">
        <f>Sales_Table[[#This Row],[Revenue]]-Sales_Table[[#This Row],[unit cost]]</f>
        <v>4057.3101331165863</v>
      </c>
    </row>
    <row r="14930" spans="1:14" ht="14.25" customHeight="1">
      <c r="A14930" t="s">
        <v>14943</v>
      </c>
      <c r="B14930" s="2">
        <v>43893</v>
      </c>
      <c r="C14930" s="5" t="str">
        <f t="shared" si="466"/>
        <v>Jan</v>
      </c>
      <c r="D14930" s="5" t="str">
        <f t="shared" si="467"/>
        <v>3</v>
      </c>
      <c r="E14930" t="s">
        <v>16</v>
      </c>
      <c r="F14930" s="3" t="s">
        <v>12</v>
      </c>
      <c r="G14930">
        <v>18</v>
      </c>
      <c r="H14930">
        <v>79</v>
      </c>
      <c r="I14930">
        <v>21</v>
      </c>
      <c r="J14930">
        <v>8</v>
      </c>
      <c r="K14930" s="3">
        <v>551.95990294218097</v>
      </c>
      <c r="L14930" s="3">
        <v>394.25707353012899</v>
      </c>
      <c r="M14930" s="7">
        <f>Sales_Table[[#This Row],[Order qty]]*Sales_Table[[#This Row],[unit price]]</f>
        <v>4415.6792235374478</v>
      </c>
      <c r="N14930" s="8">
        <f>Sales_Table[[#This Row],[Revenue]]-Sales_Table[[#This Row],[unit cost]]</f>
        <v>4021.422150007319</v>
      </c>
    </row>
    <row r="14931" spans="1:14" ht="14.25" customHeight="1">
      <c r="A14931" t="s">
        <v>14944</v>
      </c>
      <c r="B14931" s="2">
        <v>43833</v>
      </c>
      <c r="C14931" s="5" t="str">
        <f t="shared" si="466"/>
        <v>Mar</v>
      </c>
      <c r="D14931" s="5" t="str">
        <f t="shared" si="467"/>
        <v>1</v>
      </c>
      <c r="E14931" t="s">
        <v>16</v>
      </c>
      <c r="F14931" s="3" t="s">
        <v>12</v>
      </c>
      <c r="G14931">
        <v>16</v>
      </c>
      <c r="H14931">
        <v>206</v>
      </c>
      <c r="I14931">
        <v>34</v>
      </c>
      <c r="J14931">
        <v>9</v>
      </c>
      <c r="K14931" s="3">
        <v>389.34782445430801</v>
      </c>
      <c r="L14931" s="3">
        <v>278.10558889593398</v>
      </c>
      <c r="M14931" s="7">
        <f>Sales_Table[[#This Row],[Order qty]]*Sales_Table[[#This Row],[unit price]]</f>
        <v>3504.1304200887721</v>
      </c>
      <c r="N14931" s="8">
        <f>Sales_Table[[#This Row],[Revenue]]-Sales_Table[[#This Row],[unit cost]]</f>
        <v>3226.0248311928381</v>
      </c>
    </row>
    <row r="14932" spans="1:14" ht="14.25" customHeight="1">
      <c r="A14932" t="s">
        <v>14945</v>
      </c>
      <c r="B14932" s="2">
        <v>43920</v>
      </c>
      <c r="C14932" s="5" t="str">
        <f t="shared" si="466"/>
        <v>Jan</v>
      </c>
      <c r="D14932" s="5" t="str">
        <f t="shared" si="467"/>
        <v>3</v>
      </c>
      <c r="E14932" t="s">
        <v>20</v>
      </c>
      <c r="F14932" s="3" t="s">
        <v>12</v>
      </c>
      <c r="G14932">
        <v>22</v>
      </c>
      <c r="H14932">
        <v>34</v>
      </c>
      <c r="I14932">
        <v>3</v>
      </c>
      <c r="J14932">
        <v>4</v>
      </c>
      <c r="K14932" s="3">
        <v>296.64908677339599</v>
      </c>
      <c r="L14932" s="3">
        <v>211.89220483814</v>
      </c>
      <c r="M14932" s="7">
        <f>Sales_Table[[#This Row],[Order qty]]*Sales_Table[[#This Row],[unit price]]</f>
        <v>1186.596347093584</v>
      </c>
      <c r="N14932" s="8">
        <f>Sales_Table[[#This Row],[Revenue]]-Sales_Table[[#This Row],[unit cost]]</f>
        <v>974.70414225544391</v>
      </c>
    </row>
    <row r="14933" spans="1:14" ht="14.25" customHeight="1">
      <c r="A14933" t="s">
        <v>14946</v>
      </c>
      <c r="B14933" s="2">
        <v>43850</v>
      </c>
      <c r="C14933" s="5" t="str">
        <f t="shared" si="466"/>
        <v>Mar</v>
      </c>
      <c r="D14933" s="5" t="str">
        <f t="shared" si="467"/>
        <v>4</v>
      </c>
      <c r="E14933" t="s">
        <v>14</v>
      </c>
      <c r="F14933" s="3" t="s">
        <v>12</v>
      </c>
      <c r="G14933">
        <v>16</v>
      </c>
      <c r="H14933">
        <v>86</v>
      </c>
      <c r="I14933">
        <v>2</v>
      </c>
      <c r="J14933">
        <v>1</v>
      </c>
      <c r="K14933" s="3">
        <v>531.537719249725</v>
      </c>
      <c r="L14933" s="3">
        <v>379.66979946408998</v>
      </c>
      <c r="M14933" s="7">
        <f>Sales_Table[[#This Row],[Order qty]]*Sales_Table[[#This Row],[unit price]]</f>
        <v>531.537719249725</v>
      </c>
      <c r="N14933" s="8">
        <f>Sales_Table[[#This Row],[Revenue]]-Sales_Table[[#This Row],[unit cost]]</f>
        <v>151.86791978563502</v>
      </c>
    </row>
    <row r="14934" spans="1:14" ht="14.25" customHeight="1">
      <c r="A14934" t="s">
        <v>14947</v>
      </c>
      <c r="B14934" s="2">
        <v>43897</v>
      </c>
      <c r="C14934" s="5" t="str">
        <f t="shared" si="466"/>
        <v>Apr</v>
      </c>
      <c r="D14934" s="5" t="str">
        <f t="shared" si="467"/>
        <v>5</v>
      </c>
      <c r="E14934" t="s">
        <v>11</v>
      </c>
      <c r="F14934" s="3" t="s">
        <v>12</v>
      </c>
      <c r="G14934">
        <v>12</v>
      </c>
      <c r="H14934">
        <v>106</v>
      </c>
      <c r="I14934">
        <v>39</v>
      </c>
      <c r="J14934">
        <v>10</v>
      </c>
      <c r="K14934" s="3">
        <v>300.93206351995502</v>
      </c>
      <c r="L14934" s="3">
        <v>214.951473942825</v>
      </c>
      <c r="M14934" s="7">
        <f>Sales_Table[[#This Row],[Order qty]]*Sales_Table[[#This Row],[unit price]]</f>
        <v>3009.3206351995505</v>
      </c>
      <c r="N14934" s="8">
        <f>Sales_Table[[#This Row],[Revenue]]-Sales_Table[[#This Row],[unit cost]]</f>
        <v>2794.3691612567254</v>
      </c>
    </row>
    <row r="14935" spans="1:14" ht="14.25" customHeight="1">
      <c r="A14935" t="s">
        <v>14948</v>
      </c>
      <c r="B14935" s="2">
        <v>43928</v>
      </c>
      <c r="C14935" s="5" t="str">
        <f t="shared" si="466"/>
        <v>May</v>
      </c>
      <c r="D14935" s="5" t="str">
        <f t="shared" si="467"/>
        <v>2</v>
      </c>
      <c r="E14935" t="s">
        <v>20</v>
      </c>
      <c r="F14935" s="3" t="s">
        <v>12</v>
      </c>
      <c r="G14935">
        <v>6</v>
      </c>
      <c r="H14935">
        <v>224</v>
      </c>
      <c r="I14935">
        <v>7</v>
      </c>
      <c r="J14935">
        <v>1</v>
      </c>
      <c r="K14935" s="3">
        <v>541.25580561160996</v>
      </c>
      <c r="L14935" s="3">
        <v>386.61128972257899</v>
      </c>
      <c r="M14935" s="7">
        <f>Sales_Table[[#This Row],[Order qty]]*Sales_Table[[#This Row],[unit price]]</f>
        <v>541.25580561160996</v>
      </c>
      <c r="N14935" s="8">
        <f>Sales_Table[[#This Row],[Revenue]]-Sales_Table[[#This Row],[unit cost]]</f>
        <v>154.64451588903097</v>
      </c>
    </row>
    <row r="14936" spans="1:14" ht="14.25" customHeight="1">
      <c r="A14936" t="s">
        <v>14949</v>
      </c>
      <c r="B14936" s="2">
        <v>43958</v>
      </c>
      <c r="C14936" s="5" t="str">
        <f t="shared" si="466"/>
        <v>Feb</v>
      </c>
      <c r="D14936" s="5" t="str">
        <f t="shared" si="467"/>
        <v>5</v>
      </c>
      <c r="E14936" t="s">
        <v>14</v>
      </c>
      <c r="F14936" s="3" t="s">
        <v>12</v>
      </c>
      <c r="G14936">
        <v>7</v>
      </c>
      <c r="H14936">
        <v>142</v>
      </c>
      <c r="I14936">
        <v>18</v>
      </c>
      <c r="J14936">
        <v>4</v>
      </c>
      <c r="K14936" s="3">
        <v>266.70175462961203</v>
      </c>
      <c r="L14936" s="3">
        <v>190.501253306866</v>
      </c>
      <c r="M14936" s="7">
        <f>Sales_Table[[#This Row],[Order qty]]*Sales_Table[[#This Row],[unit price]]</f>
        <v>1066.8070185184481</v>
      </c>
      <c r="N14936" s="8">
        <f>Sales_Table[[#This Row],[Revenue]]-Sales_Table[[#This Row],[unit cost]]</f>
        <v>876.30576521158207</v>
      </c>
    </row>
    <row r="14937" spans="1:14" ht="14.25" customHeight="1">
      <c r="A14937" t="s">
        <v>14950</v>
      </c>
      <c r="B14937" s="2">
        <v>43866</v>
      </c>
      <c r="C14937" s="5" t="str">
        <f t="shared" si="466"/>
        <v>May</v>
      </c>
      <c r="D14937" s="5" t="str">
        <f t="shared" si="467"/>
        <v>4</v>
      </c>
      <c r="E14937" t="s">
        <v>11</v>
      </c>
      <c r="F14937" s="3" t="s">
        <v>12</v>
      </c>
      <c r="G14937">
        <v>18</v>
      </c>
      <c r="H14937">
        <v>99</v>
      </c>
      <c r="I14937">
        <v>24</v>
      </c>
      <c r="J14937">
        <v>10</v>
      </c>
      <c r="K14937" s="3">
        <v>471.29988169670099</v>
      </c>
      <c r="L14937" s="3">
        <v>336.64277264050099</v>
      </c>
      <c r="M14937" s="7">
        <f>Sales_Table[[#This Row],[Order qty]]*Sales_Table[[#This Row],[unit price]]</f>
        <v>4712.9988169670096</v>
      </c>
      <c r="N14937" s="8">
        <f>Sales_Table[[#This Row],[Revenue]]-Sales_Table[[#This Row],[unit cost]]</f>
        <v>4376.3560443265087</v>
      </c>
    </row>
    <row r="14938" spans="1:14" ht="14.25" customHeight="1">
      <c r="A14938" t="s">
        <v>14951</v>
      </c>
      <c r="B14938" s="2">
        <v>43955</v>
      </c>
      <c r="C14938" s="5" t="str">
        <f t="shared" si="466"/>
        <v>Apr</v>
      </c>
      <c r="D14938" s="5" t="str">
        <f t="shared" si="467"/>
        <v>2</v>
      </c>
      <c r="E14938" t="s">
        <v>14</v>
      </c>
      <c r="F14938" s="3" t="s">
        <v>12</v>
      </c>
      <c r="G14938">
        <v>8</v>
      </c>
      <c r="H14938">
        <v>250</v>
      </c>
      <c r="I14938">
        <v>17</v>
      </c>
      <c r="J14938">
        <v>8</v>
      </c>
      <c r="K14938" s="3">
        <v>556.13507813215301</v>
      </c>
      <c r="L14938" s="3">
        <v>397.23934152296601</v>
      </c>
      <c r="M14938" s="7">
        <f>Sales_Table[[#This Row],[Order qty]]*Sales_Table[[#This Row],[unit price]]</f>
        <v>4449.0806250572241</v>
      </c>
      <c r="N14938" s="8">
        <f>Sales_Table[[#This Row],[Revenue]]-Sales_Table[[#This Row],[unit cost]]</f>
        <v>4051.8412835342579</v>
      </c>
    </row>
    <row r="14939" spans="1:14" ht="14.25" customHeight="1">
      <c r="A14939" t="s">
        <v>14952</v>
      </c>
      <c r="B14939" s="2">
        <v>43939</v>
      </c>
      <c r="C14939" s="5" t="str">
        <f t="shared" si="466"/>
        <v>Feb</v>
      </c>
      <c r="D14939" s="5" t="str">
        <f t="shared" si="467"/>
        <v>2</v>
      </c>
      <c r="E14939" t="s">
        <v>20</v>
      </c>
      <c r="F14939" s="3" t="s">
        <v>12</v>
      </c>
      <c r="G14939">
        <v>18</v>
      </c>
      <c r="H14939">
        <v>74</v>
      </c>
      <c r="I14939">
        <v>7</v>
      </c>
      <c r="J14939">
        <v>3</v>
      </c>
      <c r="K14939" s="3">
        <v>178.42825591564201</v>
      </c>
      <c r="L14939" s="3">
        <v>127.448754225458</v>
      </c>
      <c r="M14939" s="7">
        <f>Sales_Table[[#This Row],[Order qty]]*Sales_Table[[#This Row],[unit price]]</f>
        <v>535.28476774692604</v>
      </c>
      <c r="N14939" s="8">
        <f>Sales_Table[[#This Row],[Revenue]]-Sales_Table[[#This Row],[unit cost]]</f>
        <v>407.83601352146803</v>
      </c>
    </row>
    <row r="14940" spans="1:14" ht="14.25" customHeight="1">
      <c r="A14940" t="s">
        <v>14953</v>
      </c>
      <c r="B14940" s="2">
        <v>43870</v>
      </c>
      <c r="C14940" s="5" t="str">
        <f t="shared" si="466"/>
        <v>Feb</v>
      </c>
      <c r="D14940" s="5" t="str">
        <f t="shared" si="467"/>
        <v>3</v>
      </c>
      <c r="E14940" t="s">
        <v>16</v>
      </c>
      <c r="F14940" s="3" t="s">
        <v>12</v>
      </c>
      <c r="G14940">
        <v>5</v>
      </c>
      <c r="H14940">
        <v>199</v>
      </c>
      <c r="I14940">
        <v>1</v>
      </c>
      <c r="J14940">
        <v>3</v>
      </c>
      <c r="K14940" s="3">
        <v>272.08992129564302</v>
      </c>
      <c r="L14940" s="3">
        <v>194.349943782602</v>
      </c>
      <c r="M14940" s="7">
        <f>Sales_Table[[#This Row],[Order qty]]*Sales_Table[[#This Row],[unit price]]</f>
        <v>816.26976388692901</v>
      </c>
      <c r="N14940" s="8">
        <f>Sales_Table[[#This Row],[Revenue]]-Sales_Table[[#This Row],[unit cost]]</f>
        <v>621.91982010432707</v>
      </c>
    </row>
    <row r="14941" spans="1:14" ht="14.25" customHeight="1">
      <c r="A14941" t="s">
        <v>14954</v>
      </c>
      <c r="B14941" s="2">
        <v>43885</v>
      </c>
      <c r="C14941" s="5" t="str">
        <f t="shared" si="466"/>
        <v>Mar</v>
      </c>
      <c r="D14941" s="5" t="str">
        <f t="shared" si="467"/>
        <v>4</v>
      </c>
      <c r="E14941" t="s">
        <v>16</v>
      </c>
      <c r="F14941" s="3" t="s">
        <v>12</v>
      </c>
      <c r="G14941">
        <v>10</v>
      </c>
      <c r="H14941">
        <v>93</v>
      </c>
      <c r="I14941">
        <v>5</v>
      </c>
      <c r="J14941">
        <v>9</v>
      </c>
      <c r="K14941" s="3">
        <v>322.668828964233</v>
      </c>
      <c r="L14941" s="3">
        <v>230.47773497445201</v>
      </c>
      <c r="M14941" s="7">
        <f>Sales_Table[[#This Row],[Order qty]]*Sales_Table[[#This Row],[unit price]]</f>
        <v>2904.0194606780969</v>
      </c>
      <c r="N14941" s="8">
        <f>Sales_Table[[#This Row],[Revenue]]-Sales_Table[[#This Row],[unit cost]]</f>
        <v>2673.5417257036452</v>
      </c>
    </row>
    <row r="14942" spans="1:14" ht="14.25" customHeight="1">
      <c r="A14942" t="s">
        <v>14955</v>
      </c>
      <c r="B14942" s="2">
        <v>43907</v>
      </c>
      <c r="C14942" s="5" t="str">
        <f t="shared" si="466"/>
        <v>Apr</v>
      </c>
      <c r="D14942" s="5" t="str">
        <f t="shared" si="467"/>
        <v>3</v>
      </c>
      <c r="E14942" t="s">
        <v>11</v>
      </c>
      <c r="F14942" s="3" t="s">
        <v>12</v>
      </c>
      <c r="G14942">
        <v>8</v>
      </c>
      <c r="H14942">
        <v>226</v>
      </c>
      <c r="I14942">
        <v>18</v>
      </c>
      <c r="J14942">
        <v>5</v>
      </c>
      <c r="K14942" s="3">
        <v>522.67789453268097</v>
      </c>
      <c r="L14942" s="3">
        <v>373.34135323762899</v>
      </c>
      <c r="M14942" s="7">
        <f>Sales_Table[[#This Row],[Order qty]]*Sales_Table[[#This Row],[unit price]]</f>
        <v>2613.3894726634048</v>
      </c>
      <c r="N14942" s="8">
        <f>Sales_Table[[#This Row],[Revenue]]-Sales_Table[[#This Row],[unit cost]]</f>
        <v>2240.0481194257759</v>
      </c>
    </row>
    <row r="14943" spans="1:14" ht="14.25" customHeight="1">
      <c r="A14943" t="s">
        <v>14956</v>
      </c>
      <c r="B14943" s="2">
        <v>43933</v>
      </c>
      <c r="C14943" s="5" t="str">
        <f t="shared" si="466"/>
        <v>Mar</v>
      </c>
      <c r="D14943" s="5" t="str">
        <f t="shared" si="467"/>
        <v>2</v>
      </c>
      <c r="E14943" t="s">
        <v>20</v>
      </c>
      <c r="F14943" s="3" t="s">
        <v>12</v>
      </c>
      <c r="G14943">
        <v>26</v>
      </c>
      <c r="H14943">
        <v>365</v>
      </c>
      <c r="I14943">
        <v>45</v>
      </c>
      <c r="J14943">
        <v>2</v>
      </c>
      <c r="K14943" s="3">
        <v>339.10083210468298</v>
      </c>
      <c r="L14943" s="3">
        <v>242.21488007477399</v>
      </c>
      <c r="M14943" s="7">
        <f>Sales_Table[[#This Row],[Order qty]]*Sales_Table[[#This Row],[unit price]]</f>
        <v>678.20166420936596</v>
      </c>
      <c r="N14943" s="8">
        <f>Sales_Table[[#This Row],[Revenue]]-Sales_Table[[#This Row],[unit cost]]</f>
        <v>435.98678413459197</v>
      </c>
    </row>
    <row r="14944" spans="1:14" ht="14.25" customHeight="1">
      <c r="A14944" t="s">
        <v>14957</v>
      </c>
      <c r="B14944" s="2">
        <v>43914</v>
      </c>
      <c r="C14944" s="5" t="str">
        <f t="shared" si="466"/>
        <v>Feb</v>
      </c>
      <c r="D14944" s="5" t="str">
        <f t="shared" si="467"/>
        <v>5</v>
      </c>
      <c r="E14944" t="s">
        <v>20</v>
      </c>
      <c r="F14944" s="3" t="s">
        <v>12</v>
      </c>
      <c r="G14944">
        <v>13</v>
      </c>
      <c r="H14944">
        <v>238</v>
      </c>
      <c r="I14944">
        <v>11</v>
      </c>
      <c r="J14944">
        <v>4</v>
      </c>
      <c r="K14944" s="3">
        <v>235.41911655664401</v>
      </c>
      <c r="L14944" s="3">
        <v>168.15651182617501</v>
      </c>
      <c r="M14944" s="7">
        <f>Sales_Table[[#This Row],[Order qty]]*Sales_Table[[#This Row],[unit price]]</f>
        <v>941.67646622657605</v>
      </c>
      <c r="N14944" s="8">
        <f>Sales_Table[[#This Row],[Revenue]]-Sales_Table[[#This Row],[unit cost]]</f>
        <v>773.51995440040105</v>
      </c>
    </row>
    <row r="14945" spans="1:14" ht="14.25" customHeight="1">
      <c r="A14945" t="s">
        <v>14958</v>
      </c>
      <c r="B14945" s="2">
        <v>43867</v>
      </c>
      <c r="C14945" s="5" t="str">
        <f t="shared" si="466"/>
        <v>May</v>
      </c>
      <c r="D14945" s="5" t="str">
        <f t="shared" si="467"/>
        <v>4</v>
      </c>
      <c r="E14945" t="s">
        <v>20</v>
      </c>
      <c r="F14945" s="3" t="s">
        <v>12</v>
      </c>
      <c r="G14945">
        <v>20</v>
      </c>
      <c r="H14945">
        <v>271</v>
      </c>
      <c r="I14945">
        <v>37</v>
      </c>
      <c r="J14945">
        <v>4</v>
      </c>
      <c r="K14945" s="3">
        <v>223.89047169685401</v>
      </c>
      <c r="L14945" s="3">
        <v>159.921765497753</v>
      </c>
      <c r="M14945" s="7">
        <f>Sales_Table[[#This Row],[Order qty]]*Sales_Table[[#This Row],[unit price]]</f>
        <v>895.56188678741603</v>
      </c>
      <c r="N14945" s="8">
        <f>Sales_Table[[#This Row],[Revenue]]-Sales_Table[[#This Row],[unit cost]]</f>
        <v>735.64012128966306</v>
      </c>
    </row>
    <row r="14946" spans="1:14" ht="14.25" customHeight="1">
      <c r="A14946" t="s">
        <v>14959</v>
      </c>
      <c r="B14946" s="2">
        <v>43967</v>
      </c>
      <c r="C14946" s="5" t="str">
        <f t="shared" si="466"/>
        <v>Apr</v>
      </c>
      <c r="D14946" s="5" t="str">
        <f t="shared" si="467"/>
        <v>3</v>
      </c>
      <c r="E14946" t="s">
        <v>20</v>
      </c>
      <c r="F14946" s="3" t="s">
        <v>12</v>
      </c>
      <c r="G14946">
        <v>16</v>
      </c>
      <c r="H14946">
        <v>367</v>
      </c>
      <c r="I14946">
        <v>27</v>
      </c>
      <c r="J14946">
        <v>7</v>
      </c>
      <c r="K14946" s="3">
        <v>568.63528078794502</v>
      </c>
      <c r="L14946" s="3">
        <v>406.16805770567498</v>
      </c>
      <c r="M14946" s="7">
        <f>Sales_Table[[#This Row],[Order qty]]*Sales_Table[[#This Row],[unit price]]</f>
        <v>3980.4469655156154</v>
      </c>
      <c r="N14946" s="8">
        <f>Sales_Table[[#This Row],[Revenue]]-Sales_Table[[#This Row],[unit cost]]</f>
        <v>3574.2789078099404</v>
      </c>
    </row>
    <row r="14947" spans="1:14" ht="14.25" customHeight="1">
      <c r="A14947" t="s">
        <v>14960</v>
      </c>
      <c r="B14947" s="2">
        <v>43928</v>
      </c>
      <c r="C14947" s="5" t="str">
        <f t="shared" si="466"/>
        <v>Mar</v>
      </c>
      <c r="D14947" s="5" t="str">
        <f t="shared" si="467"/>
        <v>3</v>
      </c>
      <c r="E14947" t="s">
        <v>11</v>
      </c>
      <c r="F14947" s="3" t="s">
        <v>12</v>
      </c>
      <c r="G14947">
        <v>3</v>
      </c>
      <c r="H14947">
        <v>205</v>
      </c>
      <c r="I14947">
        <v>41</v>
      </c>
      <c r="J14947">
        <v>8</v>
      </c>
      <c r="K14947" s="3">
        <v>576.61172997951496</v>
      </c>
      <c r="L14947" s="3">
        <v>411.86552141393901</v>
      </c>
      <c r="M14947" s="7">
        <f>Sales_Table[[#This Row],[Order qty]]*Sales_Table[[#This Row],[unit price]]</f>
        <v>4612.8938398361197</v>
      </c>
      <c r="N14947" s="8">
        <f>Sales_Table[[#This Row],[Revenue]]-Sales_Table[[#This Row],[unit cost]]</f>
        <v>4201.0283184221807</v>
      </c>
    </row>
    <row r="14948" spans="1:14" ht="14.25" customHeight="1">
      <c r="A14948" t="s">
        <v>14961</v>
      </c>
      <c r="B14948" s="2">
        <v>43893</v>
      </c>
      <c r="C14948" s="5" t="str">
        <f t="shared" si="466"/>
        <v>Mar</v>
      </c>
      <c r="D14948" s="5" t="str">
        <f t="shared" si="467"/>
        <v>3</v>
      </c>
      <c r="E14948" t="s">
        <v>20</v>
      </c>
      <c r="F14948" s="3" t="s">
        <v>12</v>
      </c>
      <c r="G14948">
        <v>18</v>
      </c>
      <c r="H14948">
        <v>21</v>
      </c>
      <c r="I14948">
        <v>10</v>
      </c>
      <c r="J14948">
        <v>8</v>
      </c>
      <c r="K14948" s="3">
        <v>525.98725301027298</v>
      </c>
      <c r="L14948" s="3">
        <v>375.705180721624</v>
      </c>
      <c r="M14948" s="7">
        <f>Sales_Table[[#This Row],[Order qty]]*Sales_Table[[#This Row],[unit price]]</f>
        <v>4207.8980240821838</v>
      </c>
      <c r="N14948" s="8">
        <f>Sales_Table[[#This Row],[Revenue]]-Sales_Table[[#This Row],[unit cost]]</f>
        <v>3832.1928433605599</v>
      </c>
    </row>
    <row r="14949" spans="1:14" ht="14.25" customHeight="1">
      <c r="A14949" t="s">
        <v>14962</v>
      </c>
      <c r="B14949" s="2">
        <v>43913</v>
      </c>
      <c r="C14949" s="5" t="str">
        <f t="shared" si="466"/>
        <v>Mar</v>
      </c>
      <c r="D14949" s="5" t="str">
        <f t="shared" si="467"/>
        <v>2</v>
      </c>
      <c r="E14949" t="s">
        <v>14</v>
      </c>
      <c r="F14949" s="3" t="s">
        <v>12</v>
      </c>
      <c r="G14949">
        <v>2</v>
      </c>
      <c r="H14949">
        <v>175</v>
      </c>
      <c r="I14949">
        <v>40</v>
      </c>
      <c r="J14949">
        <v>2</v>
      </c>
      <c r="K14949" s="3">
        <v>476.13357210159302</v>
      </c>
      <c r="L14949" s="3">
        <v>340.09540864399497</v>
      </c>
      <c r="M14949" s="7">
        <f>Sales_Table[[#This Row],[Order qty]]*Sales_Table[[#This Row],[unit price]]</f>
        <v>952.26714420318604</v>
      </c>
      <c r="N14949" s="8">
        <f>Sales_Table[[#This Row],[Revenue]]-Sales_Table[[#This Row],[unit cost]]</f>
        <v>612.17173555919112</v>
      </c>
    </row>
    <row r="14950" spans="1:14" ht="14.25" customHeight="1">
      <c r="A14950" t="s">
        <v>14963</v>
      </c>
      <c r="B14950" s="2">
        <v>43914</v>
      </c>
      <c r="C14950" s="5" t="str">
        <f t="shared" si="466"/>
        <v>Feb</v>
      </c>
      <c r="D14950" s="5" t="str">
        <f t="shared" si="467"/>
        <v>5</v>
      </c>
      <c r="E14950" t="s">
        <v>20</v>
      </c>
      <c r="F14950" s="3" t="s">
        <v>12</v>
      </c>
      <c r="G14950">
        <v>3</v>
      </c>
      <c r="H14950">
        <v>56</v>
      </c>
      <c r="I14950">
        <v>29</v>
      </c>
      <c r="J14950">
        <v>4</v>
      </c>
      <c r="K14950" s="3">
        <v>573.313450276852</v>
      </c>
      <c r="L14950" s="3">
        <v>409.509607340608</v>
      </c>
      <c r="M14950" s="7">
        <f>Sales_Table[[#This Row],[Order qty]]*Sales_Table[[#This Row],[unit price]]</f>
        <v>2293.253801107408</v>
      </c>
      <c r="N14950" s="8">
        <f>Sales_Table[[#This Row],[Revenue]]-Sales_Table[[#This Row],[unit cost]]</f>
        <v>1883.7441937668</v>
      </c>
    </row>
    <row r="14951" spans="1:14" ht="14.25" customHeight="1">
      <c r="A14951" t="s">
        <v>14964</v>
      </c>
      <c r="B14951" s="2">
        <v>43875</v>
      </c>
      <c r="C14951" s="5" t="str">
        <f t="shared" si="466"/>
        <v>May</v>
      </c>
      <c r="D14951" s="5" t="str">
        <f t="shared" si="467"/>
        <v>5</v>
      </c>
      <c r="E14951" t="s">
        <v>20</v>
      </c>
      <c r="F14951" s="3" t="s">
        <v>12</v>
      </c>
      <c r="G14951">
        <v>11</v>
      </c>
      <c r="H14951">
        <v>96</v>
      </c>
      <c r="I14951">
        <v>7</v>
      </c>
      <c r="J14951">
        <v>3</v>
      </c>
      <c r="K14951" s="3">
        <v>407.60480940341898</v>
      </c>
      <c r="L14951" s="3">
        <v>291.14629243101399</v>
      </c>
      <c r="M14951" s="7">
        <f>Sales_Table[[#This Row],[Order qty]]*Sales_Table[[#This Row],[unit price]]</f>
        <v>1222.8144282102569</v>
      </c>
      <c r="N14951" s="8">
        <f>Sales_Table[[#This Row],[Revenue]]-Sales_Table[[#This Row],[unit cost]]</f>
        <v>931.6681357792429</v>
      </c>
    </row>
    <row r="14952" spans="1:14" ht="14.25" customHeight="1">
      <c r="A14952" t="s">
        <v>14965</v>
      </c>
      <c r="B14952" s="2">
        <v>43970</v>
      </c>
      <c r="C14952" s="5" t="str">
        <f t="shared" si="466"/>
        <v>May</v>
      </c>
      <c r="D14952" s="5" t="str">
        <f t="shared" si="467"/>
        <v>1</v>
      </c>
      <c r="E14952" t="s">
        <v>11</v>
      </c>
      <c r="F14952" s="3" t="s">
        <v>12</v>
      </c>
      <c r="G14952">
        <v>8</v>
      </c>
      <c r="H14952">
        <v>263</v>
      </c>
      <c r="I14952">
        <v>16</v>
      </c>
      <c r="J14952">
        <v>3</v>
      </c>
      <c r="K14952" s="3">
        <v>621.17525106668495</v>
      </c>
      <c r="L14952" s="3">
        <v>443.69660790477502</v>
      </c>
      <c r="M14952" s="7">
        <f>Sales_Table[[#This Row],[Order qty]]*Sales_Table[[#This Row],[unit price]]</f>
        <v>1863.5257532000549</v>
      </c>
      <c r="N14952" s="8">
        <f>Sales_Table[[#This Row],[Revenue]]-Sales_Table[[#This Row],[unit cost]]</f>
        <v>1419.8291452952799</v>
      </c>
    </row>
    <row r="14953" spans="1:14" ht="14.25" customHeight="1">
      <c r="A14953" t="s">
        <v>14966</v>
      </c>
      <c r="B14953" s="2">
        <v>43967</v>
      </c>
      <c r="C14953" s="5" t="str">
        <f t="shared" si="466"/>
        <v>Jan</v>
      </c>
      <c r="D14953" s="5" t="str">
        <f t="shared" si="467"/>
        <v>5</v>
      </c>
      <c r="E14953" t="s">
        <v>14</v>
      </c>
      <c r="F14953" s="3" t="s">
        <v>12</v>
      </c>
      <c r="G14953">
        <v>16</v>
      </c>
      <c r="H14953">
        <v>158</v>
      </c>
      <c r="I14953">
        <v>44</v>
      </c>
      <c r="J14953">
        <v>7</v>
      </c>
      <c r="K14953" s="3">
        <v>549.31786894798302</v>
      </c>
      <c r="L14953" s="3">
        <v>392.36990639141601</v>
      </c>
      <c r="M14953" s="7">
        <f>Sales_Table[[#This Row],[Order qty]]*Sales_Table[[#This Row],[unit price]]</f>
        <v>3845.2250826358813</v>
      </c>
      <c r="N14953" s="8">
        <f>Sales_Table[[#This Row],[Revenue]]-Sales_Table[[#This Row],[unit cost]]</f>
        <v>3452.8551762444654</v>
      </c>
    </row>
    <row r="14954" spans="1:14" ht="14.25" customHeight="1">
      <c r="A14954" t="s">
        <v>14967</v>
      </c>
      <c r="B14954" s="2">
        <v>43846</v>
      </c>
      <c r="C14954" s="5" t="str">
        <f t="shared" si="466"/>
        <v>May</v>
      </c>
      <c r="D14954" s="5" t="str">
        <f t="shared" si="467"/>
        <v>1</v>
      </c>
      <c r="E14954" t="s">
        <v>16</v>
      </c>
      <c r="F14954" s="3" t="s">
        <v>12</v>
      </c>
      <c r="G14954">
        <v>14</v>
      </c>
      <c r="H14954">
        <v>270</v>
      </c>
      <c r="I14954">
        <v>10</v>
      </c>
      <c r="J14954">
        <v>4</v>
      </c>
      <c r="K14954" s="3">
        <v>404.765686690807</v>
      </c>
      <c r="L14954" s="3">
        <v>289.11834763629099</v>
      </c>
      <c r="M14954" s="7">
        <f>Sales_Table[[#This Row],[Order qty]]*Sales_Table[[#This Row],[unit price]]</f>
        <v>1619.062746763228</v>
      </c>
      <c r="N14954" s="8">
        <f>Sales_Table[[#This Row],[Revenue]]-Sales_Table[[#This Row],[unit cost]]</f>
        <v>1329.944399126937</v>
      </c>
    </row>
    <row r="14955" spans="1:14" ht="14.25" customHeight="1">
      <c r="A14955" t="s">
        <v>14968</v>
      </c>
      <c r="B14955" s="2">
        <v>43981</v>
      </c>
      <c r="C14955" s="5" t="str">
        <f t="shared" si="466"/>
        <v>Jan</v>
      </c>
      <c r="D14955" s="5" t="str">
        <f t="shared" si="467"/>
        <v>1</v>
      </c>
      <c r="E14955" t="s">
        <v>20</v>
      </c>
      <c r="F14955" s="3" t="s">
        <v>12</v>
      </c>
      <c r="G14955">
        <v>9</v>
      </c>
      <c r="H14955">
        <v>154</v>
      </c>
      <c r="I14955">
        <v>2</v>
      </c>
      <c r="J14955">
        <v>10</v>
      </c>
      <c r="K14955" s="3">
        <v>384.48271930217697</v>
      </c>
      <c r="L14955" s="3">
        <v>274.63051378726999</v>
      </c>
      <c r="M14955" s="7">
        <f>Sales_Table[[#This Row],[Order qty]]*Sales_Table[[#This Row],[unit price]]</f>
        <v>3844.8271930217697</v>
      </c>
      <c r="N14955" s="8">
        <f>Sales_Table[[#This Row],[Revenue]]-Sales_Table[[#This Row],[unit cost]]</f>
        <v>3570.1966792344997</v>
      </c>
    </row>
    <row r="14956" spans="1:14" ht="14.25" customHeight="1">
      <c r="A14956" t="s">
        <v>14969</v>
      </c>
      <c r="B14956" s="2">
        <v>43837</v>
      </c>
      <c r="C14956" s="5" t="str">
        <f t="shared" si="466"/>
        <v>Jan</v>
      </c>
      <c r="D14956" s="5" t="str">
        <f t="shared" si="467"/>
        <v>3</v>
      </c>
      <c r="E14956" t="s">
        <v>16</v>
      </c>
      <c r="F14956" s="3" t="s">
        <v>12</v>
      </c>
      <c r="G14956">
        <v>10</v>
      </c>
      <c r="H14956">
        <v>276</v>
      </c>
      <c r="I14956">
        <v>38</v>
      </c>
      <c r="J14956">
        <v>2</v>
      </c>
      <c r="K14956" s="3">
        <v>398.08766394853598</v>
      </c>
      <c r="L14956" s="3">
        <v>284.34833139181097</v>
      </c>
      <c r="M14956" s="7">
        <f>Sales_Table[[#This Row],[Order qty]]*Sales_Table[[#This Row],[unit price]]</f>
        <v>796.17532789707195</v>
      </c>
      <c r="N14956" s="8">
        <f>Sales_Table[[#This Row],[Revenue]]-Sales_Table[[#This Row],[unit cost]]</f>
        <v>511.82699650526098</v>
      </c>
    </row>
    <row r="14957" spans="1:14" ht="14.25" customHeight="1">
      <c r="A14957" t="s">
        <v>14970</v>
      </c>
      <c r="B14957" s="2">
        <v>43859</v>
      </c>
      <c r="C14957" s="5" t="str">
        <f t="shared" si="466"/>
        <v>Mar</v>
      </c>
      <c r="D14957" s="5" t="str">
        <f t="shared" si="467"/>
        <v>1</v>
      </c>
      <c r="E14957" t="s">
        <v>11</v>
      </c>
      <c r="F14957" s="3" t="s">
        <v>12</v>
      </c>
      <c r="G14957">
        <v>1</v>
      </c>
      <c r="H14957">
        <v>17</v>
      </c>
      <c r="I14957">
        <v>13</v>
      </c>
      <c r="J14957">
        <v>8</v>
      </c>
      <c r="K14957" s="3">
        <v>217.192202568054</v>
      </c>
      <c r="L14957" s="3">
        <v>155.13728754861</v>
      </c>
      <c r="M14957" s="7">
        <f>Sales_Table[[#This Row],[Order qty]]*Sales_Table[[#This Row],[unit price]]</f>
        <v>1737.537620544432</v>
      </c>
      <c r="N14957" s="8">
        <f>Sales_Table[[#This Row],[Revenue]]-Sales_Table[[#This Row],[unit cost]]</f>
        <v>1582.4003329958221</v>
      </c>
    </row>
    <row r="14958" spans="1:14" ht="14.25" customHeight="1">
      <c r="A14958" t="s">
        <v>14971</v>
      </c>
      <c r="B14958" s="2">
        <v>43909</v>
      </c>
      <c r="C14958" s="5" t="str">
        <f t="shared" si="466"/>
        <v>Jan</v>
      </c>
      <c r="D14958" s="5" t="str">
        <f t="shared" si="467"/>
        <v>3</v>
      </c>
      <c r="E14958" t="s">
        <v>11</v>
      </c>
      <c r="F14958" s="3" t="s">
        <v>12</v>
      </c>
      <c r="G14958">
        <v>10</v>
      </c>
      <c r="H14958">
        <v>358</v>
      </c>
      <c r="I14958">
        <v>10</v>
      </c>
      <c r="J14958">
        <v>10</v>
      </c>
      <c r="K14958" s="3">
        <v>522.557969033718</v>
      </c>
      <c r="L14958" s="3">
        <v>373.25569216694203</v>
      </c>
      <c r="M14958" s="7">
        <f>Sales_Table[[#This Row],[Order qty]]*Sales_Table[[#This Row],[unit price]]</f>
        <v>5225.5796903371802</v>
      </c>
      <c r="N14958" s="8">
        <f>Sales_Table[[#This Row],[Revenue]]-Sales_Table[[#This Row],[unit cost]]</f>
        <v>4852.3239981702382</v>
      </c>
    </row>
    <row r="14959" spans="1:14" ht="14.25" customHeight="1">
      <c r="A14959" t="s">
        <v>14972</v>
      </c>
      <c r="B14959" s="2">
        <v>43855</v>
      </c>
      <c r="C14959" s="5" t="str">
        <f t="shared" si="466"/>
        <v>Mar</v>
      </c>
      <c r="D14959" s="5" t="str">
        <f t="shared" si="467"/>
        <v>1</v>
      </c>
      <c r="E14959" t="s">
        <v>20</v>
      </c>
      <c r="F14959" s="3" t="s">
        <v>12</v>
      </c>
      <c r="G14959">
        <v>11</v>
      </c>
      <c r="H14959">
        <v>250</v>
      </c>
      <c r="I14959">
        <v>15</v>
      </c>
      <c r="J14959">
        <v>6</v>
      </c>
      <c r="K14959" s="3">
        <v>287.11002266407002</v>
      </c>
      <c r="L14959" s="3">
        <v>205.07858761719299</v>
      </c>
      <c r="M14959" s="7">
        <f>Sales_Table[[#This Row],[Order qty]]*Sales_Table[[#This Row],[unit price]]</f>
        <v>1722.6601359844201</v>
      </c>
      <c r="N14959" s="8">
        <f>Sales_Table[[#This Row],[Revenue]]-Sales_Table[[#This Row],[unit cost]]</f>
        <v>1517.581548367227</v>
      </c>
    </row>
    <row r="14960" spans="1:14" ht="14.25" customHeight="1">
      <c r="A14960" t="s">
        <v>14973</v>
      </c>
      <c r="B14960" s="2">
        <v>43909</v>
      </c>
      <c r="C14960" s="5" t="str">
        <f t="shared" si="466"/>
        <v>Jan</v>
      </c>
      <c r="D14960" s="5" t="str">
        <f t="shared" si="467"/>
        <v>3</v>
      </c>
      <c r="E14960" t="s">
        <v>20</v>
      </c>
      <c r="F14960" s="3" t="s">
        <v>12</v>
      </c>
      <c r="G14960">
        <v>10</v>
      </c>
      <c r="H14960">
        <v>104</v>
      </c>
      <c r="I14960">
        <v>21</v>
      </c>
      <c r="J14960">
        <v>10</v>
      </c>
      <c r="K14960" s="3">
        <v>548.44330269098305</v>
      </c>
      <c r="L14960" s="3">
        <v>391.74521620784498</v>
      </c>
      <c r="M14960" s="7">
        <f>Sales_Table[[#This Row],[Order qty]]*Sales_Table[[#This Row],[unit price]]</f>
        <v>5484.43302690983</v>
      </c>
      <c r="N14960" s="8">
        <f>Sales_Table[[#This Row],[Revenue]]-Sales_Table[[#This Row],[unit cost]]</f>
        <v>5092.6878107019847</v>
      </c>
    </row>
    <row r="14961" spans="1:14" ht="14.25" customHeight="1">
      <c r="A14961" t="s">
        <v>14974</v>
      </c>
      <c r="B14961" s="2">
        <v>43833</v>
      </c>
      <c r="C14961" s="5" t="str">
        <f t="shared" si="466"/>
        <v>Mar</v>
      </c>
      <c r="D14961" s="5" t="str">
        <f t="shared" si="467"/>
        <v>5</v>
      </c>
      <c r="E14961" t="s">
        <v>20</v>
      </c>
      <c r="F14961" s="3" t="s">
        <v>12</v>
      </c>
      <c r="G14961">
        <v>23</v>
      </c>
      <c r="H14961">
        <v>283</v>
      </c>
      <c r="I14961">
        <v>10</v>
      </c>
      <c r="J14961">
        <v>8</v>
      </c>
      <c r="K14961" s="3">
        <v>316.66263985633901</v>
      </c>
      <c r="L14961" s="3">
        <v>226.18759989738501</v>
      </c>
      <c r="M14961" s="7">
        <f>Sales_Table[[#This Row],[Order qty]]*Sales_Table[[#This Row],[unit price]]</f>
        <v>2533.3011188507121</v>
      </c>
      <c r="N14961" s="8">
        <f>Sales_Table[[#This Row],[Revenue]]-Sales_Table[[#This Row],[unit cost]]</f>
        <v>2307.113518953327</v>
      </c>
    </row>
    <row r="14962" spans="1:14" ht="14.25" customHeight="1">
      <c r="A14962" t="s">
        <v>14975</v>
      </c>
      <c r="B14962" s="2">
        <v>43907</v>
      </c>
      <c r="C14962" s="5" t="str">
        <f t="shared" si="466"/>
        <v>May</v>
      </c>
      <c r="D14962" s="5" t="str">
        <f t="shared" si="467"/>
        <v>5</v>
      </c>
      <c r="E14962" t="s">
        <v>16</v>
      </c>
      <c r="F14962" s="3" t="s">
        <v>12</v>
      </c>
      <c r="G14962">
        <v>19</v>
      </c>
      <c r="H14962">
        <v>38</v>
      </c>
      <c r="I14962">
        <v>5</v>
      </c>
      <c r="J14962">
        <v>1</v>
      </c>
      <c r="K14962" s="3">
        <v>200.78459662199</v>
      </c>
      <c r="L14962" s="3">
        <v>143.41756901570699</v>
      </c>
      <c r="M14962" s="7">
        <f>Sales_Table[[#This Row],[Order qty]]*Sales_Table[[#This Row],[unit price]]</f>
        <v>200.78459662199</v>
      </c>
      <c r="N14962" s="8">
        <f>Sales_Table[[#This Row],[Revenue]]-Sales_Table[[#This Row],[unit cost]]</f>
        <v>57.367027606283017</v>
      </c>
    </row>
    <row r="14963" spans="1:14" ht="14.25" customHeight="1">
      <c r="A14963" t="s">
        <v>14976</v>
      </c>
      <c r="B14963" s="2">
        <v>43980</v>
      </c>
      <c r="C14963" s="5" t="str">
        <f t="shared" si="466"/>
        <v>May</v>
      </c>
      <c r="D14963" s="5" t="str">
        <f t="shared" si="467"/>
        <v>3</v>
      </c>
      <c r="E14963" t="s">
        <v>14</v>
      </c>
      <c r="F14963" s="3" t="s">
        <v>12</v>
      </c>
      <c r="G14963">
        <v>26</v>
      </c>
      <c r="H14963">
        <v>243</v>
      </c>
      <c r="I14963">
        <v>38</v>
      </c>
      <c r="J14963">
        <v>3</v>
      </c>
      <c r="K14963" s="3">
        <v>445.76632153987902</v>
      </c>
      <c r="L14963" s="3">
        <v>318.40451538562797</v>
      </c>
      <c r="M14963" s="7">
        <f>Sales_Table[[#This Row],[Order qty]]*Sales_Table[[#This Row],[unit price]]</f>
        <v>1337.298964619637</v>
      </c>
      <c r="N14963" s="8">
        <f>Sales_Table[[#This Row],[Revenue]]-Sales_Table[[#This Row],[unit cost]]</f>
        <v>1018.894449234009</v>
      </c>
    </row>
    <row r="14964" spans="1:14" ht="14.25" customHeight="1">
      <c r="A14964" t="s">
        <v>14977</v>
      </c>
      <c r="B14964" s="2">
        <v>43968</v>
      </c>
      <c r="C14964" s="5" t="str">
        <f t="shared" si="466"/>
        <v>Mar</v>
      </c>
      <c r="D14964" s="5" t="str">
        <f t="shared" si="467"/>
        <v>2</v>
      </c>
      <c r="E14964" t="s">
        <v>16</v>
      </c>
      <c r="F14964" s="3" t="s">
        <v>12</v>
      </c>
      <c r="G14964">
        <v>3</v>
      </c>
      <c r="H14964">
        <v>188</v>
      </c>
      <c r="I14964">
        <v>36</v>
      </c>
      <c r="J14964">
        <v>6</v>
      </c>
      <c r="K14964" s="3">
        <v>613.71586114168201</v>
      </c>
      <c r="L14964" s="3">
        <v>438.36847224405801</v>
      </c>
      <c r="M14964" s="7">
        <f>Sales_Table[[#This Row],[Order qty]]*Sales_Table[[#This Row],[unit price]]</f>
        <v>3682.2951668500918</v>
      </c>
      <c r="N14964" s="8">
        <f>Sales_Table[[#This Row],[Revenue]]-Sales_Table[[#This Row],[unit cost]]</f>
        <v>3243.9266946060338</v>
      </c>
    </row>
    <row r="14965" spans="1:14" ht="14.25" customHeight="1">
      <c r="A14965" t="s">
        <v>14978</v>
      </c>
      <c r="B14965" s="2">
        <v>43910</v>
      </c>
      <c r="C14965" s="5" t="str">
        <f t="shared" si="466"/>
        <v>Feb</v>
      </c>
      <c r="D14965" s="5" t="str">
        <f t="shared" si="467"/>
        <v>2</v>
      </c>
      <c r="E14965" t="s">
        <v>11</v>
      </c>
      <c r="F14965" s="3" t="s">
        <v>12</v>
      </c>
      <c r="G14965">
        <v>9</v>
      </c>
      <c r="H14965">
        <v>297</v>
      </c>
      <c r="I14965">
        <v>1</v>
      </c>
      <c r="J14965">
        <v>10</v>
      </c>
      <c r="K14965" s="3">
        <v>626.37059926986694</v>
      </c>
      <c r="L14965" s="3">
        <v>447.40757090704801</v>
      </c>
      <c r="M14965" s="7">
        <f>Sales_Table[[#This Row],[Order qty]]*Sales_Table[[#This Row],[unit price]]</f>
        <v>6263.7059926986694</v>
      </c>
      <c r="N14965" s="8">
        <f>Sales_Table[[#This Row],[Revenue]]-Sales_Table[[#This Row],[unit cost]]</f>
        <v>5816.2984217916219</v>
      </c>
    </row>
    <row r="14966" spans="1:14" ht="14.25" customHeight="1">
      <c r="A14966" t="s">
        <v>14979</v>
      </c>
      <c r="B14966" s="2">
        <v>43869</v>
      </c>
      <c r="C14966" s="5" t="str">
        <f t="shared" si="466"/>
        <v>Feb</v>
      </c>
      <c r="D14966" s="5" t="str">
        <f t="shared" si="467"/>
        <v>5</v>
      </c>
      <c r="E14966" t="s">
        <v>11</v>
      </c>
      <c r="F14966" s="3" t="s">
        <v>12</v>
      </c>
      <c r="G14966">
        <v>15</v>
      </c>
      <c r="H14966">
        <v>21</v>
      </c>
      <c r="I14966">
        <v>32</v>
      </c>
      <c r="J14966">
        <v>4</v>
      </c>
      <c r="K14966" s="3">
        <v>385.33381408452999</v>
      </c>
      <c r="L14966" s="3">
        <v>275.23843863180701</v>
      </c>
      <c r="M14966" s="7">
        <f>Sales_Table[[#This Row],[Order qty]]*Sales_Table[[#This Row],[unit price]]</f>
        <v>1541.33525633812</v>
      </c>
      <c r="N14966" s="8">
        <f>Sales_Table[[#This Row],[Revenue]]-Sales_Table[[#This Row],[unit cost]]</f>
        <v>1266.096817706313</v>
      </c>
    </row>
    <row r="14967" spans="1:14" ht="14.25" customHeight="1">
      <c r="A14967" t="s">
        <v>14980</v>
      </c>
      <c r="B14967" s="2">
        <v>43867</v>
      </c>
      <c r="C14967" s="5" t="str">
        <f t="shared" si="466"/>
        <v>May</v>
      </c>
      <c r="D14967" s="5" t="str">
        <f t="shared" si="467"/>
        <v>2</v>
      </c>
      <c r="E14967" t="s">
        <v>20</v>
      </c>
      <c r="F14967" s="3" t="s">
        <v>12</v>
      </c>
      <c r="G14967">
        <v>7</v>
      </c>
      <c r="H14967">
        <v>311</v>
      </c>
      <c r="I14967">
        <v>18</v>
      </c>
      <c r="J14967">
        <v>1</v>
      </c>
      <c r="K14967" s="3">
        <v>183.349382042885</v>
      </c>
      <c r="L14967" s="3">
        <v>130.96384431634601</v>
      </c>
      <c r="M14967" s="7">
        <f>Sales_Table[[#This Row],[Order qty]]*Sales_Table[[#This Row],[unit price]]</f>
        <v>183.349382042885</v>
      </c>
      <c r="N14967" s="8">
        <f>Sales_Table[[#This Row],[Revenue]]-Sales_Table[[#This Row],[unit cost]]</f>
        <v>52.385537726538985</v>
      </c>
    </row>
    <row r="14968" spans="1:14" ht="14.25" customHeight="1">
      <c r="A14968" t="s">
        <v>14981</v>
      </c>
      <c r="B14968" s="2">
        <v>43970</v>
      </c>
      <c r="C14968" s="5" t="str">
        <f t="shared" si="466"/>
        <v>Feb</v>
      </c>
      <c r="D14968" s="5" t="str">
        <f t="shared" si="467"/>
        <v>2</v>
      </c>
      <c r="E14968" t="s">
        <v>20</v>
      </c>
      <c r="F14968" s="3" t="s">
        <v>12</v>
      </c>
      <c r="G14968">
        <v>8</v>
      </c>
      <c r="H14968">
        <v>19</v>
      </c>
      <c r="I14968">
        <v>15</v>
      </c>
      <c r="J14968">
        <v>3</v>
      </c>
      <c r="K14968" s="3">
        <v>151.52454096078901</v>
      </c>
      <c r="L14968" s="3">
        <v>108.23181497199199</v>
      </c>
      <c r="M14968" s="7">
        <f>Sales_Table[[#This Row],[Order qty]]*Sales_Table[[#This Row],[unit price]]</f>
        <v>454.57362288236703</v>
      </c>
      <c r="N14968" s="8">
        <f>Sales_Table[[#This Row],[Revenue]]-Sales_Table[[#This Row],[unit cost]]</f>
        <v>346.34180791037505</v>
      </c>
    </row>
    <row r="14969" spans="1:14" ht="14.25" customHeight="1">
      <c r="A14969" t="s">
        <v>14982</v>
      </c>
      <c r="B14969" s="2">
        <v>43884</v>
      </c>
      <c r="C14969" s="5" t="str">
        <f t="shared" si="466"/>
        <v>Feb</v>
      </c>
      <c r="D14969" s="5" t="str">
        <f t="shared" si="467"/>
        <v>3</v>
      </c>
      <c r="E14969" t="s">
        <v>16</v>
      </c>
      <c r="F14969" s="3" t="s">
        <v>12</v>
      </c>
      <c r="G14969">
        <v>5</v>
      </c>
      <c r="H14969">
        <v>53</v>
      </c>
      <c r="I14969">
        <v>38</v>
      </c>
      <c r="J14969">
        <v>7</v>
      </c>
      <c r="K14969" s="3">
        <v>375.520975828171</v>
      </c>
      <c r="L14969" s="3">
        <v>268.22926844869301</v>
      </c>
      <c r="M14969" s="7">
        <f>Sales_Table[[#This Row],[Order qty]]*Sales_Table[[#This Row],[unit price]]</f>
        <v>2628.6468307971973</v>
      </c>
      <c r="N14969" s="8">
        <f>Sales_Table[[#This Row],[Revenue]]-Sales_Table[[#This Row],[unit cost]]</f>
        <v>2360.4175623485044</v>
      </c>
    </row>
    <row r="14970" spans="1:14" ht="14.25" customHeight="1">
      <c r="A14970" t="s">
        <v>14983</v>
      </c>
      <c r="B14970" s="2">
        <v>43882</v>
      </c>
      <c r="C14970" s="5" t="str">
        <f t="shared" si="466"/>
        <v>Mar</v>
      </c>
      <c r="D14970" s="5" t="str">
        <f t="shared" si="467"/>
        <v>1</v>
      </c>
      <c r="E14970" t="s">
        <v>16</v>
      </c>
      <c r="F14970" s="3" t="s">
        <v>12</v>
      </c>
      <c r="G14970">
        <v>26</v>
      </c>
      <c r="H14970">
        <v>164</v>
      </c>
      <c r="I14970">
        <v>5</v>
      </c>
      <c r="J14970">
        <v>4</v>
      </c>
      <c r="K14970" s="3">
        <v>163.40343636274301</v>
      </c>
      <c r="L14970" s="3">
        <v>116.716740259102</v>
      </c>
      <c r="M14970" s="7">
        <f>Sales_Table[[#This Row],[Order qty]]*Sales_Table[[#This Row],[unit price]]</f>
        <v>653.61374545097203</v>
      </c>
      <c r="N14970" s="8">
        <f>Sales_Table[[#This Row],[Revenue]]-Sales_Table[[#This Row],[unit cost]]</f>
        <v>536.89700519186999</v>
      </c>
    </row>
    <row r="14971" spans="1:14" ht="14.25" customHeight="1">
      <c r="A14971" t="s">
        <v>14984</v>
      </c>
      <c r="B14971" s="2">
        <v>43901</v>
      </c>
      <c r="C14971" s="5" t="str">
        <f t="shared" si="466"/>
        <v>Jan</v>
      </c>
      <c r="D14971" s="5" t="str">
        <f t="shared" si="467"/>
        <v>5</v>
      </c>
      <c r="E14971" t="s">
        <v>14</v>
      </c>
      <c r="F14971" s="3" t="s">
        <v>12</v>
      </c>
      <c r="G14971">
        <v>5</v>
      </c>
      <c r="H14971">
        <v>268</v>
      </c>
      <c r="I14971">
        <v>46</v>
      </c>
      <c r="J14971">
        <v>7</v>
      </c>
      <c r="K14971" s="3">
        <v>390.82825934886898</v>
      </c>
      <c r="L14971" s="3">
        <v>279.16304239204999</v>
      </c>
      <c r="M14971" s="7">
        <f>Sales_Table[[#This Row],[Order qty]]*Sales_Table[[#This Row],[unit price]]</f>
        <v>2735.797815442083</v>
      </c>
      <c r="N14971" s="8">
        <f>Sales_Table[[#This Row],[Revenue]]-Sales_Table[[#This Row],[unit cost]]</f>
        <v>2456.6347730500329</v>
      </c>
    </row>
    <row r="14972" spans="1:14" ht="14.25" customHeight="1">
      <c r="A14972" t="s">
        <v>14985</v>
      </c>
      <c r="B14972" s="2">
        <v>43834</v>
      </c>
      <c r="C14972" s="5" t="str">
        <f t="shared" si="466"/>
        <v>May</v>
      </c>
      <c r="D14972" s="5" t="str">
        <f t="shared" si="467"/>
        <v>5</v>
      </c>
      <c r="E14972" t="s">
        <v>16</v>
      </c>
      <c r="F14972" s="3" t="s">
        <v>12</v>
      </c>
      <c r="G14972">
        <v>25</v>
      </c>
      <c r="H14972">
        <v>181</v>
      </c>
      <c r="I14972">
        <v>14</v>
      </c>
      <c r="J14972">
        <v>10</v>
      </c>
      <c r="K14972" s="3">
        <v>528.27467662096001</v>
      </c>
      <c r="L14972" s="3">
        <v>377.33905472925699</v>
      </c>
      <c r="M14972" s="7">
        <f>Sales_Table[[#This Row],[Order qty]]*Sales_Table[[#This Row],[unit price]]</f>
        <v>5282.7467662096005</v>
      </c>
      <c r="N14972" s="8">
        <f>Sales_Table[[#This Row],[Revenue]]-Sales_Table[[#This Row],[unit cost]]</f>
        <v>4905.407711480344</v>
      </c>
    </row>
    <row r="14973" spans="1:14" ht="14.25" customHeight="1">
      <c r="A14973" t="s">
        <v>14986</v>
      </c>
      <c r="B14973" s="2">
        <v>43977</v>
      </c>
      <c r="C14973" s="5" t="str">
        <f t="shared" si="466"/>
        <v>May</v>
      </c>
      <c r="D14973" s="5" t="str">
        <f t="shared" si="467"/>
        <v>2</v>
      </c>
      <c r="E14973" t="s">
        <v>16</v>
      </c>
      <c r="F14973" s="3" t="s">
        <v>12</v>
      </c>
      <c r="G14973">
        <v>5</v>
      </c>
      <c r="H14973">
        <v>297</v>
      </c>
      <c r="I14973">
        <v>44</v>
      </c>
      <c r="J14973">
        <v>6</v>
      </c>
      <c r="K14973" s="3">
        <v>380.96026611328102</v>
      </c>
      <c r="L14973" s="3">
        <v>272.11447579520097</v>
      </c>
      <c r="M14973" s="7">
        <f>Sales_Table[[#This Row],[Order qty]]*Sales_Table[[#This Row],[unit price]]</f>
        <v>2285.7615966796861</v>
      </c>
      <c r="N14973" s="8">
        <f>Sales_Table[[#This Row],[Revenue]]-Sales_Table[[#This Row],[unit cost]]</f>
        <v>2013.647120884485</v>
      </c>
    </row>
    <row r="14974" spans="1:14" ht="14.25" customHeight="1">
      <c r="A14974" t="s">
        <v>14987</v>
      </c>
      <c r="B14974" s="2">
        <v>43980</v>
      </c>
      <c r="C14974" s="5" t="str">
        <f t="shared" si="466"/>
        <v>Feb</v>
      </c>
      <c r="D14974" s="5" t="str">
        <f t="shared" si="467"/>
        <v>2</v>
      </c>
      <c r="E14974" t="s">
        <v>20</v>
      </c>
      <c r="F14974" s="3" t="s">
        <v>12</v>
      </c>
      <c r="G14974">
        <v>11</v>
      </c>
      <c r="H14974">
        <v>275</v>
      </c>
      <c r="I14974">
        <v>45</v>
      </c>
      <c r="J14974">
        <v>9</v>
      </c>
      <c r="K14974" s="3">
        <v>372.26647371053701</v>
      </c>
      <c r="L14974" s="3">
        <v>265.90462407895501</v>
      </c>
      <c r="M14974" s="7">
        <f>Sales_Table[[#This Row],[Order qty]]*Sales_Table[[#This Row],[unit price]]</f>
        <v>3350.3982633948331</v>
      </c>
      <c r="N14974" s="8">
        <f>Sales_Table[[#This Row],[Revenue]]-Sales_Table[[#This Row],[unit cost]]</f>
        <v>3084.4936393158782</v>
      </c>
    </row>
    <row r="14975" spans="1:14" ht="14.25" customHeight="1">
      <c r="A14975" t="s">
        <v>14988</v>
      </c>
      <c r="B14975" s="2">
        <v>43882</v>
      </c>
      <c r="C14975" s="5" t="str">
        <f t="shared" si="466"/>
        <v>Feb</v>
      </c>
      <c r="D14975" s="5" t="str">
        <f t="shared" si="467"/>
        <v>1</v>
      </c>
      <c r="E14975" t="s">
        <v>14</v>
      </c>
      <c r="F14975" s="3" t="s">
        <v>12</v>
      </c>
      <c r="G14975">
        <v>2</v>
      </c>
      <c r="H14975">
        <v>71</v>
      </c>
      <c r="I14975">
        <v>4</v>
      </c>
      <c r="J14975">
        <v>10</v>
      </c>
      <c r="K14975" s="3">
        <v>215.94642269611401</v>
      </c>
      <c r="L14975" s="3">
        <v>154.247444782938</v>
      </c>
      <c r="M14975" s="7">
        <f>Sales_Table[[#This Row],[Order qty]]*Sales_Table[[#This Row],[unit price]]</f>
        <v>2159.46422696114</v>
      </c>
      <c r="N14975" s="8">
        <f>Sales_Table[[#This Row],[Revenue]]-Sales_Table[[#This Row],[unit cost]]</f>
        <v>2005.216782178202</v>
      </c>
    </row>
    <row r="14976" spans="1:14" ht="14.25" customHeight="1">
      <c r="A14976" t="s">
        <v>14989</v>
      </c>
      <c r="B14976" s="2">
        <v>43866</v>
      </c>
      <c r="C14976" s="5" t="str">
        <f t="shared" si="466"/>
        <v>Jan</v>
      </c>
      <c r="D14976" s="5" t="str">
        <f t="shared" si="467"/>
        <v>3</v>
      </c>
      <c r="E14976" t="s">
        <v>14</v>
      </c>
      <c r="F14976" s="3" t="s">
        <v>12</v>
      </c>
      <c r="G14976">
        <v>8</v>
      </c>
      <c r="H14976">
        <v>89</v>
      </c>
      <c r="I14976">
        <v>13</v>
      </c>
      <c r="J14976">
        <v>5</v>
      </c>
      <c r="K14976" s="3">
        <v>324.04836040735199</v>
      </c>
      <c r="L14976" s="3">
        <v>231.46311457668</v>
      </c>
      <c r="M14976" s="7">
        <f>Sales_Table[[#This Row],[Order qty]]*Sales_Table[[#This Row],[unit price]]</f>
        <v>1620.24180203676</v>
      </c>
      <c r="N14976" s="8">
        <f>Sales_Table[[#This Row],[Revenue]]-Sales_Table[[#This Row],[unit cost]]</f>
        <v>1388.7786874600799</v>
      </c>
    </row>
    <row r="14977" spans="1:14" ht="14.25" customHeight="1">
      <c r="A14977" t="s">
        <v>14990</v>
      </c>
      <c r="B14977" s="2">
        <v>43848</v>
      </c>
      <c r="C14977" s="5" t="str">
        <f t="shared" si="466"/>
        <v>Mar</v>
      </c>
      <c r="D14977" s="5" t="str">
        <f t="shared" si="467"/>
        <v>2</v>
      </c>
      <c r="E14977" t="s">
        <v>14</v>
      </c>
      <c r="F14977" s="3" t="s">
        <v>12</v>
      </c>
      <c r="G14977">
        <v>13</v>
      </c>
      <c r="H14977">
        <v>142</v>
      </c>
      <c r="I14977">
        <v>17</v>
      </c>
      <c r="J14977">
        <v>10</v>
      </c>
      <c r="K14977" s="3">
        <v>299.50469326973001</v>
      </c>
      <c r="L14977" s="3">
        <v>213.931923764093</v>
      </c>
      <c r="M14977" s="7">
        <f>Sales_Table[[#This Row],[Order qty]]*Sales_Table[[#This Row],[unit price]]</f>
        <v>2995.0469326973002</v>
      </c>
      <c r="N14977" s="8">
        <f>Sales_Table[[#This Row],[Revenue]]-Sales_Table[[#This Row],[unit cost]]</f>
        <v>2781.1150089332073</v>
      </c>
    </row>
    <row r="14978" spans="1:14" ht="14.25" customHeight="1">
      <c r="A14978" t="s">
        <v>14991</v>
      </c>
      <c r="B14978" s="2">
        <v>43901</v>
      </c>
      <c r="C14978" s="5" t="str">
        <f t="shared" ref="C14978:C15041" si="468">TEXT(B14979,"mmm")</f>
        <v>Feb</v>
      </c>
      <c r="D14978" s="5" t="str">
        <f t="shared" ref="D14978:D15041" si="469">TEXT(B14980, "m")</f>
        <v>1</v>
      </c>
      <c r="E14978" t="s">
        <v>11</v>
      </c>
      <c r="F14978" s="3" t="s">
        <v>12</v>
      </c>
      <c r="G14978">
        <v>21</v>
      </c>
      <c r="H14978">
        <v>280</v>
      </c>
      <c r="I14978">
        <v>37</v>
      </c>
      <c r="J14978">
        <v>3</v>
      </c>
      <c r="K14978" s="3">
        <v>319.28675669431698</v>
      </c>
      <c r="L14978" s="3">
        <v>228.06196906736901</v>
      </c>
      <c r="M14978" s="7">
        <f>Sales_Table[[#This Row],[Order qty]]*Sales_Table[[#This Row],[unit price]]</f>
        <v>957.86027008295093</v>
      </c>
      <c r="N14978" s="8">
        <f>Sales_Table[[#This Row],[Revenue]]-Sales_Table[[#This Row],[unit cost]]</f>
        <v>729.79830101558196</v>
      </c>
    </row>
    <row r="14979" spans="1:14" ht="14.25" customHeight="1">
      <c r="A14979" t="s">
        <v>14992</v>
      </c>
      <c r="B14979" s="2">
        <v>43881</v>
      </c>
      <c r="C14979" s="5" t="str">
        <f t="shared" si="468"/>
        <v>Jan</v>
      </c>
      <c r="D14979" s="5" t="str">
        <f t="shared" si="469"/>
        <v>4</v>
      </c>
      <c r="E14979" t="s">
        <v>16</v>
      </c>
      <c r="F14979" s="3" t="s">
        <v>12</v>
      </c>
      <c r="G14979">
        <v>3</v>
      </c>
      <c r="H14979">
        <v>58</v>
      </c>
      <c r="I14979">
        <v>17</v>
      </c>
      <c r="J14979">
        <v>5</v>
      </c>
      <c r="K14979" s="3">
        <v>390.17488038539898</v>
      </c>
      <c r="L14979" s="3">
        <v>278.69634313242801</v>
      </c>
      <c r="M14979" s="7">
        <f>Sales_Table[[#This Row],[Order qty]]*Sales_Table[[#This Row],[unit price]]</f>
        <v>1950.8744019269948</v>
      </c>
      <c r="N14979" s="8">
        <f>Sales_Table[[#This Row],[Revenue]]-Sales_Table[[#This Row],[unit cost]]</f>
        <v>1672.1780587945668</v>
      </c>
    </row>
    <row r="14980" spans="1:14" ht="14.25" customHeight="1">
      <c r="A14980" t="s">
        <v>14993</v>
      </c>
      <c r="B14980" s="2">
        <v>43861</v>
      </c>
      <c r="C14980" s="5" t="str">
        <f t="shared" si="468"/>
        <v>Apr</v>
      </c>
      <c r="D14980" s="5" t="str">
        <f t="shared" si="469"/>
        <v>5</v>
      </c>
      <c r="E14980" t="s">
        <v>16</v>
      </c>
      <c r="F14980" s="3" t="s">
        <v>12</v>
      </c>
      <c r="G14980">
        <v>20</v>
      </c>
      <c r="H14980">
        <v>222</v>
      </c>
      <c r="I14980">
        <v>18</v>
      </c>
      <c r="J14980">
        <v>8</v>
      </c>
      <c r="K14980" s="3">
        <v>381.74506741762201</v>
      </c>
      <c r="L14980" s="3">
        <v>272.67504815544402</v>
      </c>
      <c r="M14980" s="7">
        <f>Sales_Table[[#This Row],[Order qty]]*Sales_Table[[#This Row],[unit price]]</f>
        <v>3053.9605393409761</v>
      </c>
      <c r="N14980" s="8">
        <f>Sales_Table[[#This Row],[Revenue]]-Sales_Table[[#This Row],[unit cost]]</f>
        <v>2781.285491185532</v>
      </c>
    </row>
    <row r="14981" spans="1:14" ht="14.25" customHeight="1">
      <c r="A14981" t="s">
        <v>14994</v>
      </c>
      <c r="B14981" s="2">
        <v>43929</v>
      </c>
      <c r="C14981" s="5" t="str">
        <f t="shared" si="468"/>
        <v>May</v>
      </c>
      <c r="D14981" s="5" t="str">
        <f t="shared" si="469"/>
        <v>3</v>
      </c>
      <c r="E14981" t="s">
        <v>16</v>
      </c>
      <c r="F14981" s="3" t="s">
        <v>12</v>
      </c>
      <c r="G14981">
        <v>13</v>
      </c>
      <c r="H14981">
        <v>292</v>
      </c>
      <c r="I14981">
        <v>27</v>
      </c>
      <c r="J14981">
        <v>9</v>
      </c>
      <c r="K14981" s="3">
        <v>514.51833200454701</v>
      </c>
      <c r="L14981" s="3">
        <v>367.51309428896201</v>
      </c>
      <c r="M14981" s="7">
        <f>Sales_Table[[#This Row],[Order qty]]*Sales_Table[[#This Row],[unit price]]</f>
        <v>4630.6649880409232</v>
      </c>
      <c r="N14981" s="8">
        <f>Sales_Table[[#This Row],[Revenue]]-Sales_Table[[#This Row],[unit cost]]</f>
        <v>4263.1518937519613</v>
      </c>
    </row>
    <row r="14982" spans="1:14" ht="14.25" customHeight="1">
      <c r="A14982" t="s">
        <v>14995</v>
      </c>
      <c r="B14982" s="2">
        <v>43958</v>
      </c>
      <c r="C14982" s="5" t="str">
        <f t="shared" si="468"/>
        <v>Mar</v>
      </c>
      <c r="D14982" s="5" t="str">
        <f t="shared" si="469"/>
        <v>3</v>
      </c>
      <c r="E14982" t="s">
        <v>16</v>
      </c>
      <c r="F14982" s="3" t="s">
        <v>12</v>
      </c>
      <c r="G14982">
        <v>17</v>
      </c>
      <c r="H14982">
        <v>112</v>
      </c>
      <c r="I14982">
        <v>38</v>
      </c>
      <c r="J14982">
        <v>1</v>
      </c>
      <c r="K14982" s="3">
        <v>639.18456119298901</v>
      </c>
      <c r="L14982" s="3">
        <v>456.56040085213499</v>
      </c>
      <c r="M14982" s="7">
        <f>Sales_Table[[#This Row],[Order qty]]*Sales_Table[[#This Row],[unit price]]</f>
        <v>639.18456119298901</v>
      </c>
      <c r="N14982" s="8">
        <f>Sales_Table[[#This Row],[Revenue]]-Sales_Table[[#This Row],[unit cost]]</f>
        <v>182.62416034085402</v>
      </c>
    </row>
    <row r="14983" spans="1:14" ht="14.25" customHeight="1">
      <c r="A14983" t="s">
        <v>14996</v>
      </c>
      <c r="B14983" s="2">
        <v>43919</v>
      </c>
      <c r="C14983" s="5" t="str">
        <f t="shared" si="468"/>
        <v>Mar</v>
      </c>
      <c r="D14983" s="5" t="str">
        <f t="shared" si="469"/>
        <v>3</v>
      </c>
      <c r="E14983" t="s">
        <v>16</v>
      </c>
      <c r="F14983" s="3" t="s">
        <v>12</v>
      </c>
      <c r="G14983">
        <v>7</v>
      </c>
      <c r="H14983">
        <v>172</v>
      </c>
      <c r="I14983">
        <v>23</v>
      </c>
      <c r="J14983">
        <v>6</v>
      </c>
      <c r="K14983" s="3">
        <v>167.91530478000601</v>
      </c>
      <c r="L14983" s="3">
        <v>119.93950341429</v>
      </c>
      <c r="M14983" s="7">
        <f>Sales_Table[[#This Row],[Order qty]]*Sales_Table[[#This Row],[unit price]]</f>
        <v>1007.4918286800361</v>
      </c>
      <c r="N14983" s="8">
        <f>Sales_Table[[#This Row],[Revenue]]-Sales_Table[[#This Row],[unit cost]]</f>
        <v>887.55232526574605</v>
      </c>
    </row>
    <row r="14984" spans="1:14" ht="14.25" customHeight="1">
      <c r="A14984" t="s">
        <v>14997</v>
      </c>
      <c r="B14984" s="2">
        <v>43915</v>
      </c>
      <c r="C14984" s="5" t="str">
        <f t="shared" si="468"/>
        <v>Mar</v>
      </c>
      <c r="D14984" s="5" t="str">
        <f t="shared" si="469"/>
        <v>5</v>
      </c>
      <c r="E14984" t="s">
        <v>16</v>
      </c>
      <c r="F14984" s="3" t="s">
        <v>12</v>
      </c>
      <c r="G14984">
        <v>13</v>
      </c>
      <c r="H14984">
        <v>35</v>
      </c>
      <c r="I14984">
        <v>27</v>
      </c>
      <c r="J14984">
        <v>1</v>
      </c>
      <c r="K14984" s="3">
        <v>464.47228056192398</v>
      </c>
      <c r="L14984" s="3">
        <v>331.76591468708898</v>
      </c>
      <c r="M14984" s="7">
        <f>Sales_Table[[#This Row],[Order qty]]*Sales_Table[[#This Row],[unit price]]</f>
        <v>464.47228056192398</v>
      </c>
      <c r="N14984" s="8">
        <f>Sales_Table[[#This Row],[Revenue]]-Sales_Table[[#This Row],[unit cost]]</f>
        <v>132.706365874835</v>
      </c>
    </row>
    <row r="14985" spans="1:14" ht="14.25" customHeight="1">
      <c r="A14985" t="s">
        <v>14998</v>
      </c>
      <c r="B14985" s="2">
        <v>43903</v>
      </c>
      <c r="C14985" s="5" t="str">
        <f t="shared" si="468"/>
        <v>May</v>
      </c>
      <c r="D14985" s="5" t="str">
        <f t="shared" si="469"/>
        <v>1</v>
      </c>
      <c r="E14985" t="s">
        <v>14</v>
      </c>
      <c r="F14985" s="3" t="s">
        <v>12</v>
      </c>
      <c r="G14985">
        <v>21</v>
      </c>
      <c r="H14985">
        <v>106</v>
      </c>
      <c r="I14985">
        <v>23</v>
      </c>
      <c r="J14985">
        <v>10</v>
      </c>
      <c r="K14985" s="3">
        <v>640.74123358726501</v>
      </c>
      <c r="L14985" s="3">
        <v>457.67230970518898</v>
      </c>
      <c r="M14985" s="7">
        <f>Sales_Table[[#This Row],[Order qty]]*Sales_Table[[#This Row],[unit price]]</f>
        <v>6407.4123358726501</v>
      </c>
      <c r="N14985" s="8">
        <f>Sales_Table[[#This Row],[Revenue]]-Sales_Table[[#This Row],[unit cost]]</f>
        <v>5949.7400261674611</v>
      </c>
    </row>
    <row r="14986" spans="1:14" ht="14.25" customHeight="1">
      <c r="A14986" t="s">
        <v>14999</v>
      </c>
      <c r="B14986" s="2">
        <v>43966</v>
      </c>
      <c r="C14986" s="5" t="str">
        <f t="shared" si="468"/>
        <v>Jan</v>
      </c>
      <c r="D14986" s="5" t="str">
        <f t="shared" si="469"/>
        <v>3</v>
      </c>
      <c r="E14986" t="s">
        <v>11</v>
      </c>
      <c r="F14986" s="3" t="s">
        <v>12</v>
      </c>
      <c r="G14986">
        <v>18</v>
      </c>
      <c r="H14986">
        <v>65</v>
      </c>
      <c r="I14986">
        <v>40</v>
      </c>
      <c r="J14986">
        <v>1</v>
      </c>
      <c r="K14986" s="3">
        <v>264.552233397961</v>
      </c>
      <c r="L14986" s="3">
        <v>188.96588099854301</v>
      </c>
      <c r="M14986" s="7">
        <f>Sales_Table[[#This Row],[Order qty]]*Sales_Table[[#This Row],[unit price]]</f>
        <v>264.552233397961</v>
      </c>
      <c r="N14986" s="8">
        <f>Sales_Table[[#This Row],[Revenue]]-Sales_Table[[#This Row],[unit cost]]</f>
        <v>75.58635239941799</v>
      </c>
    </row>
    <row r="14987" spans="1:14" ht="14.25" customHeight="1">
      <c r="A14987" t="s">
        <v>15000</v>
      </c>
      <c r="B14987" s="2">
        <v>43840</v>
      </c>
      <c r="C14987" s="5" t="str">
        <f t="shared" si="468"/>
        <v>Mar</v>
      </c>
      <c r="D14987" s="5" t="str">
        <f t="shared" si="469"/>
        <v>5</v>
      </c>
      <c r="E14987" t="s">
        <v>14</v>
      </c>
      <c r="F14987" s="3" t="s">
        <v>12</v>
      </c>
      <c r="G14987">
        <v>15</v>
      </c>
      <c r="H14987">
        <v>17</v>
      </c>
      <c r="I14987">
        <v>17</v>
      </c>
      <c r="J14987">
        <v>3</v>
      </c>
      <c r="K14987" s="3">
        <v>402.95315730571701</v>
      </c>
      <c r="L14987" s="3">
        <v>287.823683789798</v>
      </c>
      <c r="M14987" s="7">
        <f>Sales_Table[[#This Row],[Order qty]]*Sales_Table[[#This Row],[unit price]]</f>
        <v>1208.859471917151</v>
      </c>
      <c r="N14987" s="8">
        <f>Sales_Table[[#This Row],[Revenue]]-Sales_Table[[#This Row],[unit cost]]</f>
        <v>921.03578812735304</v>
      </c>
    </row>
    <row r="14988" spans="1:14" ht="14.25" customHeight="1">
      <c r="A14988" t="s">
        <v>15001</v>
      </c>
      <c r="B14988" s="2">
        <v>43904</v>
      </c>
      <c r="C14988" s="5" t="str">
        <f t="shared" si="468"/>
        <v>May</v>
      </c>
      <c r="D14988" s="5" t="str">
        <f t="shared" si="469"/>
        <v>2</v>
      </c>
      <c r="E14988" t="s">
        <v>14</v>
      </c>
      <c r="F14988" s="3" t="s">
        <v>12</v>
      </c>
      <c r="G14988">
        <v>18</v>
      </c>
      <c r="H14988">
        <v>12</v>
      </c>
      <c r="I14988">
        <v>12</v>
      </c>
      <c r="J14988">
        <v>10</v>
      </c>
      <c r="K14988" s="3">
        <v>547.18611556291603</v>
      </c>
      <c r="L14988" s="3">
        <v>390.84722540208298</v>
      </c>
      <c r="M14988" s="7">
        <f>Sales_Table[[#This Row],[Order qty]]*Sales_Table[[#This Row],[unit price]]</f>
        <v>5471.8611556291598</v>
      </c>
      <c r="N14988" s="8">
        <f>Sales_Table[[#This Row],[Revenue]]-Sales_Table[[#This Row],[unit cost]]</f>
        <v>5081.0139302270773</v>
      </c>
    </row>
    <row r="14989" spans="1:14" ht="14.25" customHeight="1">
      <c r="A14989" t="s">
        <v>15002</v>
      </c>
      <c r="B14989" s="2">
        <v>43966</v>
      </c>
      <c r="C14989" s="5" t="str">
        <f t="shared" si="468"/>
        <v>Feb</v>
      </c>
      <c r="D14989" s="5" t="str">
        <f t="shared" si="469"/>
        <v>5</v>
      </c>
      <c r="E14989" t="s">
        <v>14</v>
      </c>
      <c r="F14989" s="3" t="s">
        <v>12</v>
      </c>
      <c r="G14989">
        <v>12</v>
      </c>
      <c r="H14989">
        <v>267</v>
      </c>
      <c r="I14989">
        <v>35</v>
      </c>
      <c r="J14989">
        <v>6</v>
      </c>
      <c r="K14989" s="3">
        <v>158.36755084991501</v>
      </c>
      <c r="L14989" s="3">
        <v>113.11967917851</v>
      </c>
      <c r="M14989" s="7">
        <f>Sales_Table[[#This Row],[Order qty]]*Sales_Table[[#This Row],[unit price]]</f>
        <v>950.20530509949003</v>
      </c>
      <c r="N14989" s="8">
        <f>Sales_Table[[#This Row],[Revenue]]-Sales_Table[[#This Row],[unit cost]]</f>
        <v>837.08562592098008</v>
      </c>
    </row>
    <row r="14990" spans="1:14" ht="14.25" customHeight="1">
      <c r="A14990" t="s">
        <v>15003</v>
      </c>
      <c r="B14990" s="2">
        <v>43882</v>
      </c>
      <c r="C14990" s="5" t="str">
        <f t="shared" si="468"/>
        <v>May</v>
      </c>
      <c r="D14990" s="5" t="str">
        <f t="shared" si="469"/>
        <v>3</v>
      </c>
      <c r="E14990" t="s">
        <v>20</v>
      </c>
      <c r="F14990" s="3" t="s">
        <v>12</v>
      </c>
      <c r="G14990">
        <v>8</v>
      </c>
      <c r="H14990">
        <v>132</v>
      </c>
      <c r="I14990">
        <v>23</v>
      </c>
      <c r="J14990">
        <v>6</v>
      </c>
      <c r="K14990" s="3">
        <v>535.61981481313705</v>
      </c>
      <c r="L14990" s="3">
        <v>382.58558200938398</v>
      </c>
      <c r="M14990" s="7">
        <f>Sales_Table[[#This Row],[Order qty]]*Sales_Table[[#This Row],[unit price]]</f>
        <v>3213.7188888788223</v>
      </c>
      <c r="N14990" s="8">
        <f>Sales_Table[[#This Row],[Revenue]]-Sales_Table[[#This Row],[unit cost]]</f>
        <v>2831.1333068694385</v>
      </c>
    </row>
    <row r="14991" spans="1:14" ht="14.25" customHeight="1">
      <c r="A14991" t="s">
        <v>15004</v>
      </c>
      <c r="B14991" s="2">
        <v>43972</v>
      </c>
      <c r="C14991" s="5" t="str">
        <f t="shared" si="468"/>
        <v>Mar</v>
      </c>
      <c r="D14991" s="5" t="str">
        <f t="shared" si="469"/>
        <v>1</v>
      </c>
      <c r="E14991" t="s">
        <v>16</v>
      </c>
      <c r="F14991" s="3" t="s">
        <v>12</v>
      </c>
      <c r="G14991">
        <v>5</v>
      </c>
      <c r="H14991">
        <v>95</v>
      </c>
      <c r="I14991">
        <v>22</v>
      </c>
      <c r="J14991">
        <v>1</v>
      </c>
      <c r="K14991" s="3">
        <v>237.16081345081301</v>
      </c>
      <c r="L14991" s="3">
        <v>169.40058103629499</v>
      </c>
      <c r="M14991" s="7">
        <f>Sales_Table[[#This Row],[Order qty]]*Sales_Table[[#This Row],[unit price]]</f>
        <v>237.16081345081301</v>
      </c>
      <c r="N14991" s="8">
        <f>Sales_Table[[#This Row],[Revenue]]-Sales_Table[[#This Row],[unit cost]]</f>
        <v>67.760232414518015</v>
      </c>
    </row>
    <row r="14992" spans="1:14" ht="14.25" customHeight="1">
      <c r="A14992" t="s">
        <v>15005</v>
      </c>
      <c r="B14992" s="2">
        <v>43911</v>
      </c>
      <c r="C14992" s="5" t="str">
        <f t="shared" si="468"/>
        <v>Jan</v>
      </c>
      <c r="D14992" s="5" t="str">
        <f t="shared" si="469"/>
        <v>2</v>
      </c>
      <c r="E14992" t="s">
        <v>16</v>
      </c>
      <c r="F14992" s="3" t="s">
        <v>12</v>
      </c>
      <c r="G14992">
        <v>15</v>
      </c>
      <c r="H14992">
        <v>133</v>
      </c>
      <c r="I14992">
        <v>2</v>
      </c>
      <c r="J14992">
        <v>8</v>
      </c>
      <c r="K14992" s="3">
        <v>229.58194595575301</v>
      </c>
      <c r="L14992" s="3">
        <v>163.98710425410999</v>
      </c>
      <c r="M14992" s="7">
        <f>Sales_Table[[#This Row],[Order qty]]*Sales_Table[[#This Row],[unit price]]</f>
        <v>1836.6555676460241</v>
      </c>
      <c r="N14992" s="8">
        <f>Sales_Table[[#This Row],[Revenue]]-Sales_Table[[#This Row],[unit cost]]</f>
        <v>1672.6684633919142</v>
      </c>
    </row>
    <row r="14993" spans="1:14" ht="14.25" customHeight="1">
      <c r="A14993" t="s">
        <v>15006</v>
      </c>
      <c r="B14993" s="2">
        <v>43837</v>
      </c>
      <c r="C14993" s="5" t="str">
        <f t="shared" si="468"/>
        <v>Feb</v>
      </c>
      <c r="D14993" s="5" t="str">
        <f t="shared" si="469"/>
        <v>2</v>
      </c>
      <c r="E14993" t="s">
        <v>16</v>
      </c>
      <c r="F14993" s="3" t="s">
        <v>12</v>
      </c>
      <c r="G14993">
        <v>15</v>
      </c>
      <c r="H14993">
        <v>34</v>
      </c>
      <c r="I14993">
        <v>11</v>
      </c>
      <c r="J14993">
        <v>5</v>
      </c>
      <c r="K14993" s="3">
        <v>174.37366318702701</v>
      </c>
      <c r="L14993" s="3">
        <v>124.552616562162</v>
      </c>
      <c r="M14993" s="7">
        <f>Sales_Table[[#This Row],[Order qty]]*Sales_Table[[#This Row],[unit price]]</f>
        <v>871.868315935135</v>
      </c>
      <c r="N14993" s="8">
        <f>Sales_Table[[#This Row],[Revenue]]-Sales_Table[[#This Row],[unit cost]]</f>
        <v>747.31569937297297</v>
      </c>
    </row>
    <row r="14994" spans="1:14" ht="14.25" customHeight="1">
      <c r="A14994" t="s">
        <v>15007</v>
      </c>
      <c r="B14994" s="2">
        <v>43871</v>
      </c>
      <c r="C14994" s="5" t="str">
        <f t="shared" si="468"/>
        <v>Feb</v>
      </c>
      <c r="D14994" s="5" t="str">
        <f t="shared" si="469"/>
        <v>4</v>
      </c>
      <c r="E14994" t="s">
        <v>11</v>
      </c>
      <c r="F14994" s="3" t="s">
        <v>12</v>
      </c>
      <c r="G14994">
        <v>22</v>
      </c>
      <c r="H14994">
        <v>171</v>
      </c>
      <c r="I14994">
        <v>29</v>
      </c>
      <c r="J14994">
        <v>7</v>
      </c>
      <c r="K14994" s="3">
        <v>417.270667254925</v>
      </c>
      <c r="L14994" s="3">
        <v>298.05047661066101</v>
      </c>
      <c r="M14994" s="7">
        <f>Sales_Table[[#This Row],[Order qty]]*Sales_Table[[#This Row],[unit price]]</f>
        <v>2920.8946707844752</v>
      </c>
      <c r="N14994" s="8">
        <f>Sales_Table[[#This Row],[Revenue]]-Sales_Table[[#This Row],[unit cost]]</f>
        <v>2622.8441941738142</v>
      </c>
    </row>
    <row r="14995" spans="1:14" ht="14.25" customHeight="1">
      <c r="A14995" t="s">
        <v>15008</v>
      </c>
      <c r="B14995" s="2">
        <v>43863</v>
      </c>
      <c r="C14995" s="5" t="str">
        <f t="shared" si="468"/>
        <v>Apr</v>
      </c>
      <c r="D14995" s="5" t="str">
        <f t="shared" si="469"/>
        <v>4</v>
      </c>
      <c r="E14995" t="s">
        <v>16</v>
      </c>
      <c r="F14995" s="3" t="s">
        <v>12</v>
      </c>
      <c r="G14995">
        <v>11</v>
      </c>
      <c r="H14995">
        <v>213</v>
      </c>
      <c r="I14995">
        <v>24</v>
      </c>
      <c r="J14995">
        <v>10</v>
      </c>
      <c r="K14995" s="3">
        <v>427.45068776607502</v>
      </c>
      <c r="L14995" s="3">
        <v>305.32191983291102</v>
      </c>
      <c r="M14995" s="7">
        <f>Sales_Table[[#This Row],[Order qty]]*Sales_Table[[#This Row],[unit price]]</f>
        <v>4274.5068776607504</v>
      </c>
      <c r="N14995" s="8">
        <f>Sales_Table[[#This Row],[Revenue]]-Sales_Table[[#This Row],[unit cost]]</f>
        <v>3969.1849578278393</v>
      </c>
    </row>
    <row r="14996" spans="1:14" ht="14.25" customHeight="1">
      <c r="A14996" t="s">
        <v>15009</v>
      </c>
      <c r="B14996" s="2">
        <v>43936</v>
      </c>
      <c r="C14996" s="5" t="str">
        <f t="shared" si="468"/>
        <v>Apr</v>
      </c>
      <c r="D14996" s="5" t="str">
        <f t="shared" si="469"/>
        <v>5</v>
      </c>
      <c r="E14996" t="s">
        <v>20</v>
      </c>
      <c r="F14996" s="3" t="s">
        <v>12</v>
      </c>
      <c r="G14996">
        <v>14</v>
      </c>
      <c r="H14996">
        <v>267</v>
      </c>
      <c r="I14996">
        <v>43</v>
      </c>
      <c r="J14996">
        <v>8</v>
      </c>
      <c r="K14996" s="3">
        <v>278.23502808809297</v>
      </c>
      <c r="L14996" s="3">
        <v>198.73930577720901</v>
      </c>
      <c r="M14996" s="7">
        <f>Sales_Table[[#This Row],[Order qty]]*Sales_Table[[#This Row],[unit price]]</f>
        <v>2225.8802247047438</v>
      </c>
      <c r="N14996" s="8">
        <f>Sales_Table[[#This Row],[Revenue]]-Sales_Table[[#This Row],[unit cost]]</f>
        <v>2027.1409189275348</v>
      </c>
    </row>
    <row r="14997" spans="1:14" ht="14.25" customHeight="1">
      <c r="A14997" t="s">
        <v>15010</v>
      </c>
      <c r="B14997" s="2">
        <v>43941</v>
      </c>
      <c r="C14997" s="5" t="str">
        <f t="shared" si="468"/>
        <v>May</v>
      </c>
      <c r="D14997" s="5" t="str">
        <f t="shared" si="469"/>
        <v>4</v>
      </c>
      <c r="E14997" t="s">
        <v>20</v>
      </c>
      <c r="F14997" s="3" t="s">
        <v>12</v>
      </c>
      <c r="G14997">
        <v>24</v>
      </c>
      <c r="H14997">
        <v>95</v>
      </c>
      <c r="I14997">
        <v>41</v>
      </c>
      <c r="J14997">
        <v>8</v>
      </c>
      <c r="K14997" s="3">
        <v>299.096301555634</v>
      </c>
      <c r="L14997" s="3">
        <v>213.64021539688099</v>
      </c>
      <c r="M14997" s="7">
        <f>Sales_Table[[#This Row],[Order qty]]*Sales_Table[[#This Row],[unit price]]</f>
        <v>2392.770412445072</v>
      </c>
      <c r="N14997" s="8">
        <f>Sales_Table[[#This Row],[Revenue]]-Sales_Table[[#This Row],[unit cost]]</f>
        <v>2179.1301970481909</v>
      </c>
    </row>
    <row r="14998" spans="1:14" ht="14.25" customHeight="1">
      <c r="A14998" t="s">
        <v>15011</v>
      </c>
      <c r="B14998" s="2">
        <v>43963</v>
      </c>
      <c r="C14998" s="5" t="str">
        <f t="shared" si="468"/>
        <v>Apr</v>
      </c>
      <c r="D14998" s="5" t="str">
        <f t="shared" si="469"/>
        <v>4</v>
      </c>
      <c r="E14998" t="s">
        <v>16</v>
      </c>
      <c r="F14998" s="3" t="s">
        <v>12</v>
      </c>
      <c r="G14998">
        <v>10</v>
      </c>
      <c r="H14998">
        <v>164</v>
      </c>
      <c r="I14998">
        <v>3</v>
      </c>
      <c r="J14998">
        <v>1</v>
      </c>
      <c r="K14998" s="3">
        <v>358.30709785223002</v>
      </c>
      <c r="L14998" s="3">
        <v>255.93364132302199</v>
      </c>
      <c r="M14998" s="7">
        <f>Sales_Table[[#This Row],[Order qty]]*Sales_Table[[#This Row],[unit price]]</f>
        <v>358.30709785223002</v>
      </c>
      <c r="N14998" s="8">
        <f>Sales_Table[[#This Row],[Revenue]]-Sales_Table[[#This Row],[unit cost]]</f>
        <v>102.37345652920803</v>
      </c>
    </row>
    <row r="14999" spans="1:14" ht="14.25" customHeight="1">
      <c r="A14999" t="s">
        <v>15012</v>
      </c>
      <c r="B14999" s="2">
        <v>43932</v>
      </c>
      <c r="C14999" s="5" t="str">
        <f t="shared" si="468"/>
        <v>Apr</v>
      </c>
      <c r="D14999" s="5" t="str">
        <f t="shared" si="469"/>
        <v>2</v>
      </c>
      <c r="E14999" t="s">
        <v>16</v>
      </c>
      <c r="F14999" s="3" t="s">
        <v>12</v>
      </c>
      <c r="G14999">
        <v>10</v>
      </c>
      <c r="H14999">
        <v>173</v>
      </c>
      <c r="I14999">
        <v>13</v>
      </c>
      <c r="J14999">
        <v>1</v>
      </c>
      <c r="K14999" s="3">
        <v>284.97835886478401</v>
      </c>
      <c r="L14999" s="3">
        <v>203.555970617703</v>
      </c>
      <c r="M14999" s="7">
        <f>Sales_Table[[#This Row],[Order qty]]*Sales_Table[[#This Row],[unit price]]</f>
        <v>284.97835886478401</v>
      </c>
      <c r="N14999" s="8">
        <f>Sales_Table[[#This Row],[Revenue]]-Sales_Table[[#This Row],[unit cost]]</f>
        <v>81.422388247081017</v>
      </c>
    </row>
    <row r="15000" spans="1:14" ht="14.25" customHeight="1">
      <c r="A15000" t="s">
        <v>15013</v>
      </c>
      <c r="B15000" s="2">
        <v>43949</v>
      </c>
      <c r="C15000" s="5" t="str">
        <f t="shared" si="468"/>
        <v>Feb</v>
      </c>
      <c r="D15000" s="5" t="str">
        <f t="shared" si="469"/>
        <v>2</v>
      </c>
      <c r="E15000" t="s">
        <v>16</v>
      </c>
      <c r="F15000" s="3" t="s">
        <v>12</v>
      </c>
      <c r="G15000">
        <v>8</v>
      </c>
      <c r="H15000">
        <v>296</v>
      </c>
      <c r="I15000">
        <v>24</v>
      </c>
      <c r="J15000">
        <v>6</v>
      </c>
      <c r="K15000" s="3">
        <v>285.99112612008997</v>
      </c>
      <c r="L15000" s="3">
        <v>204.279375800065</v>
      </c>
      <c r="M15000" s="7">
        <f>Sales_Table[[#This Row],[Order qty]]*Sales_Table[[#This Row],[unit price]]</f>
        <v>1715.9467567205397</v>
      </c>
      <c r="N15000" s="8">
        <f>Sales_Table[[#This Row],[Revenue]]-Sales_Table[[#This Row],[unit cost]]</f>
        <v>1511.6673809204747</v>
      </c>
    </row>
    <row r="15001" spans="1:14" ht="14.25" customHeight="1">
      <c r="A15001" t="s">
        <v>15014</v>
      </c>
      <c r="B15001" s="2">
        <v>43890</v>
      </c>
      <c r="C15001" s="5" t="str">
        <f t="shared" si="468"/>
        <v>Feb</v>
      </c>
      <c r="D15001" s="5" t="str">
        <f t="shared" si="469"/>
        <v>5</v>
      </c>
      <c r="E15001" t="s">
        <v>11</v>
      </c>
      <c r="F15001" s="3" t="s">
        <v>12</v>
      </c>
      <c r="G15001">
        <v>3</v>
      </c>
      <c r="H15001">
        <v>365</v>
      </c>
      <c r="I15001">
        <v>29</v>
      </c>
      <c r="J15001">
        <v>5</v>
      </c>
      <c r="K15001" s="3">
        <v>157.06067347526599</v>
      </c>
      <c r="L15001" s="3">
        <v>112.18619533947501</v>
      </c>
      <c r="M15001" s="7">
        <f>Sales_Table[[#This Row],[Order qty]]*Sales_Table[[#This Row],[unit price]]</f>
        <v>785.3033673763299</v>
      </c>
      <c r="N15001" s="8">
        <f>Sales_Table[[#This Row],[Revenue]]-Sales_Table[[#This Row],[unit cost]]</f>
        <v>673.11717203685487</v>
      </c>
    </row>
    <row r="15002" spans="1:14" ht="14.25" customHeight="1">
      <c r="A15002" t="s">
        <v>15015</v>
      </c>
      <c r="B15002" s="2">
        <v>43888</v>
      </c>
      <c r="C15002" s="5" t="str">
        <f t="shared" si="468"/>
        <v>May</v>
      </c>
      <c r="D15002" s="5" t="str">
        <f t="shared" si="469"/>
        <v>5</v>
      </c>
      <c r="E15002" t="s">
        <v>11</v>
      </c>
      <c r="F15002" s="3" t="s">
        <v>12</v>
      </c>
      <c r="G15002">
        <v>16</v>
      </c>
      <c r="H15002">
        <v>198</v>
      </c>
      <c r="I15002">
        <v>27</v>
      </c>
      <c r="J15002">
        <v>2</v>
      </c>
      <c r="K15002" s="3">
        <v>263.96598404645903</v>
      </c>
      <c r="L15002" s="3">
        <v>188.547131461757</v>
      </c>
      <c r="M15002" s="7">
        <f>Sales_Table[[#This Row],[Order qty]]*Sales_Table[[#This Row],[unit price]]</f>
        <v>527.93196809291805</v>
      </c>
      <c r="N15002" s="8">
        <f>Sales_Table[[#This Row],[Revenue]]-Sales_Table[[#This Row],[unit cost]]</f>
        <v>339.38483663116108</v>
      </c>
    </row>
    <row r="15003" spans="1:14" ht="14.25" customHeight="1">
      <c r="A15003" t="s">
        <v>15016</v>
      </c>
      <c r="B15003" s="2">
        <v>43971</v>
      </c>
      <c r="C15003" s="5" t="str">
        <f t="shared" si="468"/>
        <v>May</v>
      </c>
      <c r="D15003" s="5" t="str">
        <f t="shared" si="469"/>
        <v>3</v>
      </c>
      <c r="E15003" t="s">
        <v>16</v>
      </c>
      <c r="F15003" s="3" t="s">
        <v>12</v>
      </c>
      <c r="G15003">
        <v>4</v>
      </c>
      <c r="H15003">
        <v>192</v>
      </c>
      <c r="I15003">
        <v>40</v>
      </c>
      <c r="J15003">
        <v>9</v>
      </c>
      <c r="K15003" s="3">
        <v>250.595694422722</v>
      </c>
      <c r="L15003" s="3">
        <v>178.99692458765799</v>
      </c>
      <c r="M15003" s="7">
        <f>Sales_Table[[#This Row],[Order qty]]*Sales_Table[[#This Row],[unit price]]</f>
        <v>2255.3612498044981</v>
      </c>
      <c r="N15003" s="8">
        <f>Sales_Table[[#This Row],[Revenue]]-Sales_Table[[#This Row],[unit cost]]</f>
        <v>2076.3643252168404</v>
      </c>
    </row>
    <row r="15004" spans="1:14" ht="14.25" customHeight="1">
      <c r="A15004" t="s">
        <v>15017</v>
      </c>
      <c r="B15004" s="2">
        <v>43972</v>
      </c>
      <c r="C15004" s="5" t="str">
        <f t="shared" si="468"/>
        <v>Mar</v>
      </c>
      <c r="D15004" s="5" t="str">
        <f t="shared" si="469"/>
        <v>2</v>
      </c>
      <c r="E15004" t="s">
        <v>11</v>
      </c>
      <c r="F15004" s="3" t="s">
        <v>12</v>
      </c>
      <c r="G15004">
        <v>14</v>
      </c>
      <c r="H15004">
        <v>329</v>
      </c>
      <c r="I15004">
        <v>32</v>
      </c>
      <c r="J15004">
        <v>6</v>
      </c>
      <c r="K15004" s="3">
        <v>464.60713702440302</v>
      </c>
      <c r="L15004" s="3">
        <v>331.86224073171599</v>
      </c>
      <c r="M15004" s="7">
        <f>Sales_Table[[#This Row],[Order qty]]*Sales_Table[[#This Row],[unit price]]</f>
        <v>2787.642822146418</v>
      </c>
      <c r="N15004" s="8">
        <f>Sales_Table[[#This Row],[Revenue]]-Sales_Table[[#This Row],[unit cost]]</f>
        <v>2455.7805814147018</v>
      </c>
    </row>
    <row r="15005" spans="1:14" ht="14.25" customHeight="1">
      <c r="A15005" t="s">
        <v>15018</v>
      </c>
      <c r="B15005" s="2">
        <v>43891</v>
      </c>
      <c r="C15005" s="5" t="str">
        <f t="shared" si="468"/>
        <v>Feb</v>
      </c>
      <c r="D15005" s="5" t="str">
        <f t="shared" si="469"/>
        <v>5</v>
      </c>
      <c r="E15005" t="s">
        <v>14</v>
      </c>
      <c r="F15005" s="3" t="s">
        <v>12</v>
      </c>
      <c r="G15005">
        <v>22</v>
      </c>
      <c r="H15005">
        <v>91</v>
      </c>
      <c r="I15005">
        <v>31</v>
      </c>
      <c r="J15005">
        <v>2</v>
      </c>
      <c r="K15005" s="3">
        <v>522.05858802795399</v>
      </c>
      <c r="L15005" s="3">
        <v>372.89899144853899</v>
      </c>
      <c r="M15005" s="7">
        <f>Sales_Table[[#This Row],[Order qty]]*Sales_Table[[#This Row],[unit price]]</f>
        <v>1044.117176055908</v>
      </c>
      <c r="N15005" s="8">
        <f>Sales_Table[[#This Row],[Revenue]]-Sales_Table[[#This Row],[unit cost]]</f>
        <v>671.21818460736904</v>
      </c>
    </row>
    <row r="15006" spans="1:14" ht="14.25" customHeight="1">
      <c r="A15006" t="s">
        <v>15019</v>
      </c>
      <c r="B15006" s="2">
        <v>43868</v>
      </c>
      <c r="C15006" s="5" t="str">
        <f t="shared" si="468"/>
        <v>May</v>
      </c>
      <c r="D15006" s="5" t="str">
        <f t="shared" si="469"/>
        <v>3</v>
      </c>
      <c r="E15006" t="s">
        <v>20</v>
      </c>
      <c r="F15006" s="3" t="s">
        <v>12</v>
      </c>
      <c r="G15006">
        <v>6</v>
      </c>
      <c r="H15006">
        <v>177</v>
      </c>
      <c r="I15006">
        <v>1</v>
      </c>
      <c r="J15006">
        <v>8</v>
      </c>
      <c r="K15006" s="3">
        <v>599.68439859151795</v>
      </c>
      <c r="L15006" s="3">
        <v>428.34599899394198</v>
      </c>
      <c r="M15006" s="7">
        <f>Sales_Table[[#This Row],[Order qty]]*Sales_Table[[#This Row],[unit price]]</f>
        <v>4797.4751887321436</v>
      </c>
      <c r="N15006" s="8">
        <f>Sales_Table[[#This Row],[Revenue]]-Sales_Table[[#This Row],[unit cost]]</f>
        <v>4369.1291897382016</v>
      </c>
    </row>
    <row r="15007" spans="1:14" ht="14.25" customHeight="1">
      <c r="A15007" t="s">
        <v>15020</v>
      </c>
      <c r="B15007" s="2">
        <v>43968</v>
      </c>
      <c r="C15007" s="5" t="str">
        <f t="shared" si="468"/>
        <v>Mar</v>
      </c>
      <c r="D15007" s="5" t="str">
        <f t="shared" si="469"/>
        <v>3</v>
      </c>
      <c r="E15007" t="s">
        <v>11</v>
      </c>
      <c r="F15007" s="3" t="s">
        <v>12</v>
      </c>
      <c r="G15007">
        <v>7</v>
      </c>
      <c r="H15007">
        <v>311</v>
      </c>
      <c r="I15007">
        <v>45</v>
      </c>
      <c r="J15007">
        <v>9</v>
      </c>
      <c r="K15007" s="3">
        <v>587.55397617816902</v>
      </c>
      <c r="L15007" s="3">
        <v>419.68141155583498</v>
      </c>
      <c r="M15007" s="7">
        <f>Sales_Table[[#This Row],[Order qty]]*Sales_Table[[#This Row],[unit price]]</f>
        <v>5287.9857856035214</v>
      </c>
      <c r="N15007" s="8">
        <f>Sales_Table[[#This Row],[Revenue]]-Sales_Table[[#This Row],[unit cost]]</f>
        <v>4868.304374047686</v>
      </c>
    </row>
    <row r="15008" spans="1:14" ht="14.25" customHeight="1">
      <c r="A15008" t="s">
        <v>15021</v>
      </c>
      <c r="B15008" s="2">
        <v>43904</v>
      </c>
      <c r="C15008" s="5" t="str">
        <f t="shared" si="468"/>
        <v>Mar</v>
      </c>
      <c r="D15008" s="5" t="str">
        <f t="shared" si="469"/>
        <v>4</v>
      </c>
      <c r="E15008" t="s">
        <v>20</v>
      </c>
      <c r="F15008" s="3" t="s">
        <v>12</v>
      </c>
      <c r="G15008">
        <v>22</v>
      </c>
      <c r="H15008">
        <v>264</v>
      </c>
      <c r="I15008">
        <v>16</v>
      </c>
      <c r="J15008">
        <v>9</v>
      </c>
      <c r="K15008" s="3">
        <v>556.641715586185</v>
      </c>
      <c r="L15008" s="3">
        <v>397.60122541870402</v>
      </c>
      <c r="M15008" s="7">
        <f>Sales_Table[[#This Row],[Order qty]]*Sales_Table[[#This Row],[unit price]]</f>
        <v>5009.7754402756655</v>
      </c>
      <c r="N15008" s="8">
        <f>Sales_Table[[#This Row],[Revenue]]-Sales_Table[[#This Row],[unit cost]]</f>
        <v>4612.174214856961</v>
      </c>
    </row>
    <row r="15009" spans="1:14" ht="14.25" customHeight="1">
      <c r="A15009" t="s">
        <v>15022</v>
      </c>
      <c r="B15009" s="2">
        <v>43913</v>
      </c>
      <c r="C15009" s="5" t="str">
        <f t="shared" si="468"/>
        <v>Apr</v>
      </c>
      <c r="D15009" s="5" t="str">
        <f t="shared" si="469"/>
        <v>3</v>
      </c>
      <c r="E15009" t="s">
        <v>14</v>
      </c>
      <c r="F15009" s="3" t="s">
        <v>12</v>
      </c>
      <c r="G15009">
        <v>8</v>
      </c>
      <c r="H15009">
        <v>236</v>
      </c>
      <c r="I15009">
        <v>4</v>
      </c>
      <c r="J15009">
        <v>2</v>
      </c>
      <c r="K15009" s="3">
        <v>569.47658085823105</v>
      </c>
      <c r="L15009" s="3">
        <v>406.76898632730803</v>
      </c>
      <c r="M15009" s="7">
        <f>Sales_Table[[#This Row],[Order qty]]*Sales_Table[[#This Row],[unit price]]</f>
        <v>1138.9531617164621</v>
      </c>
      <c r="N15009" s="8">
        <f>Sales_Table[[#This Row],[Revenue]]-Sales_Table[[#This Row],[unit cost]]</f>
        <v>732.18417538915401</v>
      </c>
    </row>
    <row r="15010" spans="1:14" ht="14.25" customHeight="1">
      <c r="A15010" t="s">
        <v>15023</v>
      </c>
      <c r="B15010" s="2">
        <v>43929</v>
      </c>
      <c r="C15010" s="5" t="str">
        <f t="shared" si="468"/>
        <v>Mar</v>
      </c>
      <c r="D15010" s="5" t="str">
        <f t="shared" si="469"/>
        <v>1</v>
      </c>
      <c r="E15010" t="s">
        <v>11</v>
      </c>
      <c r="F15010" s="3" t="s">
        <v>12</v>
      </c>
      <c r="G15010">
        <v>1</v>
      </c>
      <c r="H15010">
        <v>350</v>
      </c>
      <c r="I15010">
        <v>40</v>
      </c>
      <c r="J15010">
        <v>1</v>
      </c>
      <c r="K15010" s="3">
        <v>614.11523455381405</v>
      </c>
      <c r="L15010" s="3">
        <v>438.65373896700999</v>
      </c>
      <c r="M15010" s="7">
        <f>Sales_Table[[#This Row],[Order qty]]*Sales_Table[[#This Row],[unit price]]</f>
        <v>614.11523455381405</v>
      </c>
      <c r="N15010" s="8">
        <f>Sales_Table[[#This Row],[Revenue]]-Sales_Table[[#This Row],[unit cost]]</f>
        <v>175.46149558680406</v>
      </c>
    </row>
    <row r="15011" spans="1:14" ht="14.25" customHeight="1">
      <c r="A15011" t="s">
        <v>15024</v>
      </c>
      <c r="B15011" s="2">
        <v>43894</v>
      </c>
      <c r="C15011" s="5" t="str">
        <f t="shared" si="468"/>
        <v>Jan</v>
      </c>
      <c r="D15011" s="5" t="str">
        <f t="shared" si="469"/>
        <v>5</v>
      </c>
      <c r="E15011" t="s">
        <v>11</v>
      </c>
      <c r="F15011" s="3" t="s">
        <v>12</v>
      </c>
      <c r="G15011">
        <v>7</v>
      </c>
      <c r="H15011">
        <v>263</v>
      </c>
      <c r="I15011">
        <v>27</v>
      </c>
      <c r="J15011">
        <v>6</v>
      </c>
      <c r="K15011" s="3">
        <v>199.45702493190799</v>
      </c>
      <c r="L15011" s="3">
        <v>142.46930352279099</v>
      </c>
      <c r="M15011" s="7">
        <f>Sales_Table[[#This Row],[Order qty]]*Sales_Table[[#This Row],[unit price]]</f>
        <v>1196.742149591448</v>
      </c>
      <c r="N15011" s="8">
        <f>Sales_Table[[#This Row],[Revenue]]-Sales_Table[[#This Row],[unit cost]]</f>
        <v>1054.2728460686569</v>
      </c>
    </row>
    <row r="15012" spans="1:14" ht="14.25" customHeight="1">
      <c r="A15012" t="s">
        <v>15025</v>
      </c>
      <c r="B15012" s="2">
        <v>43837</v>
      </c>
      <c r="C15012" s="5" t="str">
        <f t="shared" si="468"/>
        <v>May</v>
      </c>
      <c r="D15012" s="5" t="str">
        <f t="shared" si="469"/>
        <v>1</v>
      </c>
      <c r="E15012" t="s">
        <v>11</v>
      </c>
      <c r="F15012" s="3" t="s">
        <v>12</v>
      </c>
      <c r="G15012">
        <v>15</v>
      </c>
      <c r="H15012">
        <v>192</v>
      </c>
      <c r="I15012">
        <v>26</v>
      </c>
      <c r="J15012">
        <v>4</v>
      </c>
      <c r="K15012" s="3">
        <v>375.59589940309502</v>
      </c>
      <c r="L15012" s="3">
        <v>268.28278528792498</v>
      </c>
      <c r="M15012" s="7">
        <f>Sales_Table[[#This Row],[Order qty]]*Sales_Table[[#This Row],[unit price]]</f>
        <v>1502.3835976123801</v>
      </c>
      <c r="N15012" s="8">
        <f>Sales_Table[[#This Row],[Revenue]]-Sales_Table[[#This Row],[unit cost]]</f>
        <v>1234.1008123244551</v>
      </c>
    </row>
    <row r="15013" spans="1:14" ht="14.25" customHeight="1">
      <c r="A15013" t="s">
        <v>15026</v>
      </c>
      <c r="B15013" s="2">
        <v>43957</v>
      </c>
      <c r="C15013" s="5" t="str">
        <f t="shared" si="468"/>
        <v>Jan</v>
      </c>
      <c r="D15013" s="5" t="str">
        <f t="shared" si="469"/>
        <v>1</v>
      </c>
      <c r="E15013" t="s">
        <v>20</v>
      </c>
      <c r="F15013" s="3" t="s">
        <v>12</v>
      </c>
      <c r="G15013">
        <v>2</v>
      </c>
      <c r="H15013">
        <v>95</v>
      </c>
      <c r="I15013">
        <v>22</v>
      </c>
      <c r="J15013">
        <v>8</v>
      </c>
      <c r="K15013" s="3">
        <v>263.87403917312599</v>
      </c>
      <c r="L15013" s="3">
        <v>188.481456552233</v>
      </c>
      <c r="M15013" s="7">
        <f>Sales_Table[[#This Row],[Order qty]]*Sales_Table[[#This Row],[unit price]]</f>
        <v>2110.9923133850079</v>
      </c>
      <c r="N15013" s="8">
        <f>Sales_Table[[#This Row],[Revenue]]-Sales_Table[[#This Row],[unit cost]]</f>
        <v>1922.5108568327751</v>
      </c>
    </row>
    <row r="15014" spans="1:14" ht="14.25" customHeight="1">
      <c r="A15014" t="s">
        <v>15027</v>
      </c>
      <c r="B15014" s="2">
        <v>43853</v>
      </c>
      <c r="C15014" s="5" t="str">
        <f t="shared" si="468"/>
        <v>Jan</v>
      </c>
      <c r="D15014" s="5" t="str">
        <f t="shared" si="469"/>
        <v>5</v>
      </c>
      <c r="E15014" t="s">
        <v>20</v>
      </c>
      <c r="F15014" s="3" t="s">
        <v>12</v>
      </c>
      <c r="G15014">
        <v>2</v>
      </c>
      <c r="H15014">
        <v>103</v>
      </c>
      <c r="I15014">
        <v>35</v>
      </c>
      <c r="J15014">
        <v>4</v>
      </c>
      <c r="K15014" s="3">
        <v>194.39283031225199</v>
      </c>
      <c r="L15014" s="3">
        <v>138.85202165160899</v>
      </c>
      <c r="M15014" s="7">
        <f>Sales_Table[[#This Row],[Order qty]]*Sales_Table[[#This Row],[unit price]]</f>
        <v>777.57132124900795</v>
      </c>
      <c r="N15014" s="8">
        <f>Sales_Table[[#This Row],[Revenue]]-Sales_Table[[#This Row],[unit cost]]</f>
        <v>638.71929959739896</v>
      </c>
    </row>
    <row r="15015" spans="1:14" ht="14.25" customHeight="1">
      <c r="A15015" t="s">
        <v>15028</v>
      </c>
      <c r="B15015" s="2">
        <v>43843</v>
      </c>
      <c r="C15015" s="5" t="str">
        <f t="shared" si="468"/>
        <v>May</v>
      </c>
      <c r="D15015" s="5" t="str">
        <f t="shared" si="469"/>
        <v>3</v>
      </c>
      <c r="E15015" t="s">
        <v>20</v>
      </c>
      <c r="F15015" s="3" t="s">
        <v>12</v>
      </c>
      <c r="G15015">
        <v>17</v>
      </c>
      <c r="H15015">
        <v>167</v>
      </c>
      <c r="I15015">
        <v>41</v>
      </c>
      <c r="J15015">
        <v>2</v>
      </c>
      <c r="K15015" s="3">
        <v>583.46432554721798</v>
      </c>
      <c r="L15015" s="3">
        <v>416.76023253372699</v>
      </c>
      <c r="M15015" s="7">
        <f>Sales_Table[[#This Row],[Order qty]]*Sales_Table[[#This Row],[unit price]]</f>
        <v>1166.928651094436</v>
      </c>
      <c r="N15015" s="8">
        <f>Sales_Table[[#This Row],[Revenue]]-Sales_Table[[#This Row],[unit cost]]</f>
        <v>750.16841856070891</v>
      </c>
    </row>
    <row r="15016" spans="1:14" ht="14.25" customHeight="1">
      <c r="A15016" t="s">
        <v>15029</v>
      </c>
      <c r="B15016" s="2">
        <v>43953</v>
      </c>
      <c r="C15016" s="5" t="str">
        <f t="shared" si="468"/>
        <v>Mar</v>
      </c>
      <c r="D15016" s="5" t="str">
        <f t="shared" si="469"/>
        <v>4</v>
      </c>
      <c r="E15016" t="s">
        <v>11</v>
      </c>
      <c r="F15016" s="3" t="s">
        <v>12</v>
      </c>
      <c r="G15016">
        <v>12</v>
      </c>
      <c r="H15016">
        <v>145</v>
      </c>
      <c r="I15016">
        <v>41</v>
      </c>
      <c r="J15016">
        <v>1</v>
      </c>
      <c r="K15016" s="3">
        <v>471.30373388528801</v>
      </c>
      <c r="L15016" s="3">
        <v>336.64552420377697</v>
      </c>
      <c r="M15016" s="7">
        <f>Sales_Table[[#This Row],[Order qty]]*Sales_Table[[#This Row],[unit price]]</f>
        <v>471.30373388528801</v>
      </c>
      <c r="N15016" s="8">
        <f>Sales_Table[[#This Row],[Revenue]]-Sales_Table[[#This Row],[unit cost]]</f>
        <v>134.65820968151104</v>
      </c>
    </row>
    <row r="15017" spans="1:14" ht="14.25" customHeight="1">
      <c r="A15017" t="s">
        <v>15030</v>
      </c>
      <c r="B15017" s="2">
        <v>43903</v>
      </c>
      <c r="C15017" s="5" t="str">
        <f t="shared" si="468"/>
        <v>Apr</v>
      </c>
      <c r="D15017" s="5" t="str">
        <f t="shared" si="469"/>
        <v>3</v>
      </c>
      <c r="E15017" t="s">
        <v>20</v>
      </c>
      <c r="F15017" s="3" t="s">
        <v>12</v>
      </c>
      <c r="G15017">
        <v>25</v>
      </c>
      <c r="H15017">
        <v>234</v>
      </c>
      <c r="I15017">
        <v>3</v>
      </c>
      <c r="J15017">
        <v>8</v>
      </c>
      <c r="K15017" s="3">
        <v>366.81132674217201</v>
      </c>
      <c r="L15017" s="3">
        <v>262.00809053012301</v>
      </c>
      <c r="M15017" s="7">
        <f>Sales_Table[[#This Row],[Order qty]]*Sales_Table[[#This Row],[unit price]]</f>
        <v>2934.4906139373761</v>
      </c>
      <c r="N15017" s="8">
        <f>Sales_Table[[#This Row],[Revenue]]-Sales_Table[[#This Row],[unit cost]]</f>
        <v>2672.4825234072532</v>
      </c>
    </row>
    <row r="15018" spans="1:14" ht="14.25" customHeight="1">
      <c r="A15018" t="s">
        <v>15031</v>
      </c>
      <c r="B15018" s="2">
        <v>43930</v>
      </c>
      <c r="C15018" s="5" t="str">
        <f t="shared" si="468"/>
        <v>Mar</v>
      </c>
      <c r="D15018" s="5" t="str">
        <f t="shared" si="469"/>
        <v>1</v>
      </c>
      <c r="E15018" t="s">
        <v>11</v>
      </c>
      <c r="F15018" s="3" t="s">
        <v>12</v>
      </c>
      <c r="G15018">
        <v>6</v>
      </c>
      <c r="H15018">
        <v>147</v>
      </c>
      <c r="I15018">
        <v>31</v>
      </c>
      <c r="J15018">
        <v>4</v>
      </c>
      <c r="K15018" s="3">
        <v>343.64859455823898</v>
      </c>
      <c r="L15018" s="3">
        <v>245.46328182731401</v>
      </c>
      <c r="M15018" s="7">
        <f>Sales_Table[[#This Row],[Order qty]]*Sales_Table[[#This Row],[unit price]]</f>
        <v>1374.5943782329559</v>
      </c>
      <c r="N15018" s="8">
        <f>Sales_Table[[#This Row],[Revenue]]-Sales_Table[[#This Row],[unit cost]]</f>
        <v>1129.131096405642</v>
      </c>
    </row>
    <row r="15019" spans="1:14" ht="14.25" customHeight="1">
      <c r="A15019" t="s">
        <v>15032</v>
      </c>
      <c r="B15019" s="2">
        <v>43903</v>
      </c>
      <c r="C15019" s="5" t="str">
        <f t="shared" si="468"/>
        <v>Jan</v>
      </c>
      <c r="D15019" s="5" t="str">
        <f t="shared" si="469"/>
        <v>1</v>
      </c>
      <c r="E15019" t="s">
        <v>20</v>
      </c>
      <c r="F15019" s="3" t="s">
        <v>12</v>
      </c>
      <c r="G15019">
        <v>23</v>
      </c>
      <c r="H15019">
        <v>212</v>
      </c>
      <c r="I15019">
        <v>18</v>
      </c>
      <c r="J15019">
        <v>1</v>
      </c>
      <c r="K15019" s="3">
        <v>389.74415194988302</v>
      </c>
      <c r="L15019" s="3">
        <v>278.38867996420203</v>
      </c>
      <c r="M15019" s="7">
        <f>Sales_Table[[#This Row],[Order qty]]*Sales_Table[[#This Row],[unit price]]</f>
        <v>389.74415194988302</v>
      </c>
      <c r="N15019" s="8">
        <f>Sales_Table[[#This Row],[Revenue]]-Sales_Table[[#This Row],[unit cost]]</f>
        <v>111.35547198568099</v>
      </c>
    </row>
    <row r="15020" spans="1:14" ht="14.25" customHeight="1">
      <c r="A15020" t="s">
        <v>15033</v>
      </c>
      <c r="B15020" s="2">
        <v>43852</v>
      </c>
      <c r="C15020" s="5" t="str">
        <f t="shared" si="468"/>
        <v>Jan</v>
      </c>
      <c r="D15020" s="5" t="str">
        <f t="shared" si="469"/>
        <v>4</v>
      </c>
      <c r="E15020" t="s">
        <v>16</v>
      </c>
      <c r="F15020" s="3" t="s">
        <v>12</v>
      </c>
      <c r="G15020">
        <v>22</v>
      </c>
      <c r="H15020">
        <v>312</v>
      </c>
      <c r="I15020">
        <v>41</v>
      </c>
      <c r="J15020">
        <v>6</v>
      </c>
      <c r="K15020" s="3">
        <v>415.57289725542103</v>
      </c>
      <c r="L15020" s="3">
        <v>296.83778375387197</v>
      </c>
      <c r="M15020" s="7">
        <f>Sales_Table[[#This Row],[Order qty]]*Sales_Table[[#This Row],[unit price]]</f>
        <v>2493.4373835325259</v>
      </c>
      <c r="N15020" s="8">
        <f>Sales_Table[[#This Row],[Revenue]]-Sales_Table[[#This Row],[unit cost]]</f>
        <v>2196.599599778654</v>
      </c>
    </row>
    <row r="15021" spans="1:14" ht="14.25" customHeight="1">
      <c r="A15021" t="s">
        <v>15034</v>
      </c>
      <c r="B15021" s="2">
        <v>43857</v>
      </c>
      <c r="C15021" s="5" t="str">
        <f t="shared" si="468"/>
        <v>Apr</v>
      </c>
      <c r="D15021" s="5" t="str">
        <f t="shared" si="469"/>
        <v>3</v>
      </c>
      <c r="E15021" t="s">
        <v>16</v>
      </c>
      <c r="F15021" s="3" t="s">
        <v>12</v>
      </c>
      <c r="G15021">
        <v>13</v>
      </c>
      <c r="H15021">
        <v>21</v>
      </c>
      <c r="I15021">
        <v>42</v>
      </c>
      <c r="J15021">
        <v>1</v>
      </c>
      <c r="K15021" s="3">
        <v>565.92790889740002</v>
      </c>
      <c r="L15021" s="3">
        <v>404.23422064099998</v>
      </c>
      <c r="M15021" s="7">
        <f>Sales_Table[[#This Row],[Order qty]]*Sales_Table[[#This Row],[unit price]]</f>
        <v>565.92790889740002</v>
      </c>
      <c r="N15021" s="8">
        <f>Sales_Table[[#This Row],[Revenue]]-Sales_Table[[#This Row],[unit cost]]</f>
        <v>161.69368825640004</v>
      </c>
    </row>
    <row r="15022" spans="1:14" ht="14.25" customHeight="1">
      <c r="A15022" t="s">
        <v>15035</v>
      </c>
      <c r="B15022" s="2">
        <v>43929</v>
      </c>
      <c r="C15022" s="5" t="str">
        <f t="shared" si="468"/>
        <v>Mar</v>
      </c>
      <c r="D15022" s="5" t="str">
        <f t="shared" si="469"/>
        <v>3</v>
      </c>
      <c r="E15022" t="s">
        <v>11</v>
      </c>
      <c r="F15022" s="3" t="s">
        <v>12</v>
      </c>
      <c r="G15022">
        <v>15</v>
      </c>
      <c r="H15022">
        <v>16</v>
      </c>
      <c r="I15022">
        <v>46</v>
      </c>
      <c r="J15022">
        <v>3</v>
      </c>
      <c r="K15022" s="3">
        <v>276.776631295681</v>
      </c>
      <c r="L15022" s="3">
        <v>197.69759378262901</v>
      </c>
      <c r="M15022" s="7">
        <f>Sales_Table[[#This Row],[Order qty]]*Sales_Table[[#This Row],[unit price]]</f>
        <v>830.329893887043</v>
      </c>
      <c r="N15022" s="8">
        <f>Sales_Table[[#This Row],[Revenue]]-Sales_Table[[#This Row],[unit cost]]</f>
        <v>632.63230010441396</v>
      </c>
    </row>
    <row r="15023" spans="1:14" ht="14.25" customHeight="1">
      <c r="A15023" t="s">
        <v>15036</v>
      </c>
      <c r="B15023" s="2">
        <v>43904</v>
      </c>
      <c r="C15023" s="5" t="str">
        <f t="shared" si="468"/>
        <v>Mar</v>
      </c>
      <c r="D15023" s="5" t="str">
        <f t="shared" si="469"/>
        <v>4</v>
      </c>
      <c r="E15023" t="s">
        <v>11</v>
      </c>
      <c r="F15023" s="3" t="s">
        <v>12</v>
      </c>
      <c r="G15023">
        <v>1</v>
      </c>
      <c r="H15023">
        <v>68</v>
      </c>
      <c r="I15023">
        <v>12</v>
      </c>
      <c r="J15023">
        <v>5</v>
      </c>
      <c r="K15023" s="3">
        <v>627.176692128181</v>
      </c>
      <c r="L15023" s="3">
        <v>447.98335152012999</v>
      </c>
      <c r="M15023" s="7">
        <f>Sales_Table[[#This Row],[Order qty]]*Sales_Table[[#This Row],[unit price]]</f>
        <v>3135.883460640905</v>
      </c>
      <c r="N15023" s="8">
        <f>Sales_Table[[#This Row],[Revenue]]-Sales_Table[[#This Row],[unit cost]]</f>
        <v>2687.9001091207751</v>
      </c>
    </row>
    <row r="15024" spans="1:14" ht="14.25" customHeight="1">
      <c r="A15024" t="s">
        <v>15037</v>
      </c>
      <c r="B15024" s="2">
        <v>43897</v>
      </c>
      <c r="C15024" s="5" t="str">
        <f t="shared" si="468"/>
        <v>Apr</v>
      </c>
      <c r="D15024" s="5" t="str">
        <f t="shared" si="469"/>
        <v>4</v>
      </c>
      <c r="E15024" t="s">
        <v>11</v>
      </c>
      <c r="F15024" s="3" t="s">
        <v>12</v>
      </c>
      <c r="G15024">
        <v>23</v>
      </c>
      <c r="H15024">
        <v>238</v>
      </c>
      <c r="I15024">
        <v>47</v>
      </c>
      <c r="J15024">
        <v>1</v>
      </c>
      <c r="K15024" s="3">
        <v>219.075325548649</v>
      </c>
      <c r="L15024" s="3">
        <v>156.48237539189199</v>
      </c>
      <c r="M15024" s="7">
        <f>Sales_Table[[#This Row],[Order qty]]*Sales_Table[[#This Row],[unit price]]</f>
        <v>219.075325548649</v>
      </c>
      <c r="N15024" s="8">
        <f>Sales_Table[[#This Row],[Revenue]]-Sales_Table[[#This Row],[unit cost]]</f>
        <v>62.592950156757013</v>
      </c>
    </row>
    <row r="15025" spans="1:14" ht="14.25" customHeight="1">
      <c r="A15025" t="s">
        <v>15038</v>
      </c>
      <c r="B15025" s="2">
        <v>43925</v>
      </c>
      <c r="C15025" s="5" t="str">
        <f t="shared" si="468"/>
        <v>Apr</v>
      </c>
      <c r="D15025" s="5" t="str">
        <f t="shared" si="469"/>
        <v>5</v>
      </c>
      <c r="E15025" t="s">
        <v>20</v>
      </c>
      <c r="F15025" s="3" t="s">
        <v>12</v>
      </c>
      <c r="G15025">
        <v>8</v>
      </c>
      <c r="H15025">
        <v>14</v>
      </c>
      <c r="I15025">
        <v>19</v>
      </c>
      <c r="J15025">
        <v>10</v>
      </c>
      <c r="K15025" s="3">
        <v>234.27047753334</v>
      </c>
      <c r="L15025" s="3">
        <v>167.33605538095699</v>
      </c>
      <c r="M15025" s="7">
        <f>Sales_Table[[#This Row],[Order qty]]*Sales_Table[[#This Row],[unit price]]</f>
        <v>2342.7047753334</v>
      </c>
      <c r="N15025" s="8">
        <f>Sales_Table[[#This Row],[Revenue]]-Sales_Table[[#This Row],[unit cost]]</f>
        <v>2175.3687199524429</v>
      </c>
    </row>
    <row r="15026" spans="1:14" ht="14.25" customHeight="1">
      <c r="A15026" t="s">
        <v>15039</v>
      </c>
      <c r="B15026" s="2">
        <v>43922</v>
      </c>
      <c r="C15026" s="5" t="str">
        <f t="shared" si="468"/>
        <v>May</v>
      </c>
      <c r="D15026" s="5" t="str">
        <f t="shared" si="469"/>
        <v>1</v>
      </c>
      <c r="E15026" t="s">
        <v>14</v>
      </c>
      <c r="F15026" s="3" t="s">
        <v>12</v>
      </c>
      <c r="G15026">
        <v>24</v>
      </c>
      <c r="H15026">
        <v>78</v>
      </c>
      <c r="I15026">
        <v>44</v>
      </c>
      <c r="J15026">
        <v>5</v>
      </c>
      <c r="K15026" s="3">
        <v>152.449364840984</v>
      </c>
      <c r="L15026" s="3">
        <v>108.892403457846</v>
      </c>
      <c r="M15026" s="7">
        <f>Sales_Table[[#This Row],[Order qty]]*Sales_Table[[#This Row],[unit price]]</f>
        <v>762.24682420492002</v>
      </c>
      <c r="N15026" s="8">
        <f>Sales_Table[[#This Row],[Revenue]]-Sales_Table[[#This Row],[unit cost]]</f>
        <v>653.35442074707407</v>
      </c>
    </row>
    <row r="15027" spans="1:14" ht="14.25" customHeight="1">
      <c r="A15027" t="s">
        <v>15040</v>
      </c>
      <c r="B15027" s="2">
        <v>43979</v>
      </c>
      <c r="C15027" s="5" t="str">
        <f t="shared" si="468"/>
        <v>Jan</v>
      </c>
      <c r="D15027" s="5" t="str">
        <f t="shared" si="469"/>
        <v>2</v>
      </c>
      <c r="E15027" t="s">
        <v>11</v>
      </c>
      <c r="F15027" s="3" t="s">
        <v>12</v>
      </c>
      <c r="G15027">
        <v>5</v>
      </c>
      <c r="H15027">
        <v>220</v>
      </c>
      <c r="I15027">
        <v>4</v>
      </c>
      <c r="J15027">
        <v>4</v>
      </c>
      <c r="K15027" s="3">
        <v>475.30717313289603</v>
      </c>
      <c r="L15027" s="3">
        <v>339.50512366635502</v>
      </c>
      <c r="M15027" s="7">
        <f>Sales_Table[[#This Row],[Order qty]]*Sales_Table[[#This Row],[unit price]]</f>
        <v>1901.2286925315841</v>
      </c>
      <c r="N15027" s="8">
        <f>Sales_Table[[#This Row],[Revenue]]-Sales_Table[[#This Row],[unit cost]]</f>
        <v>1561.723568865229</v>
      </c>
    </row>
    <row r="15028" spans="1:14" ht="14.25" customHeight="1">
      <c r="A15028" t="s">
        <v>15041</v>
      </c>
      <c r="B15028" s="2">
        <v>43850</v>
      </c>
      <c r="C15028" s="5" t="str">
        <f t="shared" si="468"/>
        <v>Feb</v>
      </c>
      <c r="D15028" s="5" t="str">
        <f t="shared" si="469"/>
        <v>4</v>
      </c>
      <c r="E15028" t="s">
        <v>14</v>
      </c>
      <c r="F15028" s="3" t="s">
        <v>12</v>
      </c>
      <c r="G15028">
        <v>7</v>
      </c>
      <c r="H15028">
        <v>325</v>
      </c>
      <c r="I15028">
        <v>32</v>
      </c>
      <c r="J15028">
        <v>3</v>
      </c>
      <c r="K15028" s="3">
        <v>370.48783761262899</v>
      </c>
      <c r="L15028" s="3">
        <v>264.634169723306</v>
      </c>
      <c r="M15028" s="7">
        <f>Sales_Table[[#This Row],[Order qty]]*Sales_Table[[#This Row],[unit price]]</f>
        <v>1111.463512837887</v>
      </c>
      <c r="N15028" s="8">
        <f>Sales_Table[[#This Row],[Revenue]]-Sales_Table[[#This Row],[unit cost]]</f>
        <v>846.82934311458098</v>
      </c>
    </row>
    <row r="15029" spans="1:14" ht="14.25" customHeight="1">
      <c r="A15029" t="s">
        <v>15042</v>
      </c>
      <c r="B15029" s="2">
        <v>43872</v>
      </c>
      <c r="C15029" s="5" t="str">
        <f t="shared" si="468"/>
        <v>Apr</v>
      </c>
      <c r="D15029" s="5" t="str">
        <f t="shared" si="469"/>
        <v>4</v>
      </c>
      <c r="E15029" t="s">
        <v>11</v>
      </c>
      <c r="F15029" s="3" t="s">
        <v>12</v>
      </c>
      <c r="G15029">
        <v>22</v>
      </c>
      <c r="H15029">
        <v>42</v>
      </c>
      <c r="I15029">
        <v>9</v>
      </c>
      <c r="J15029">
        <v>1</v>
      </c>
      <c r="K15029" s="3">
        <v>316.87107610702498</v>
      </c>
      <c r="L15029" s="3">
        <v>226.336482933589</v>
      </c>
      <c r="M15029" s="7">
        <f>Sales_Table[[#This Row],[Order qty]]*Sales_Table[[#This Row],[unit price]]</f>
        <v>316.87107610702498</v>
      </c>
      <c r="N15029" s="8">
        <f>Sales_Table[[#This Row],[Revenue]]-Sales_Table[[#This Row],[unit cost]]</f>
        <v>90.534593173435979</v>
      </c>
    </row>
    <row r="15030" spans="1:14" ht="14.25" customHeight="1">
      <c r="A15030" t="s">
        <v>15043</v>
      </c>
      <c r="B15030" s="2">
        <v>43939</v>
      </c>
      <c r="C15030" s="5" t="str">
        <f t="shared" si="468"/>
        <v>Apr</v>
      </c>
      <c r="D15030" s="5" t="str">
        <f t="shared" si="469"/>
        <v>1</v>
      </c>
      <c r="E15030" t="s">
        <v>11</v>
      </c>
      <c r="F15030" s="3" t="s">
        <v>12</v>
      </c>
      <c r="G15030">
        <v>8</v>
      </c>
      <c r="H15030">
        <v>317</v>
      </c>
      <c r="I15030">
        <v>18</v>
      </c>
      <c r="J15030">
        <v>8</v>
      </c>
      <c r="K15030" s="3">
        <v>423.38316482305498</v>
      </c>
      <c r="L15030" s="3">
        <v>302.41654630218198</v>
      </c>
      <c r="M15030" s="7">
        <f>Sales_Table[[#This Row],[Order qty]]*Sales_Table[[#This Row],[unit price]]</f>
        <v>3387.0653185844399</v>
      </c>
      <c r="N15030" s="8">
        <f>Sales_Table[[#This Row],[Revenue]]-Sales_Table[[#This Row],[unit cost]]</f>
        <v>3084.6487722822581</v>
      </c>
    </row>
    <row r="15031" spans="1:14" ht="14.25" customHeight="1">
      <c r="A15031" t="s">
        <v>15044</v>
      </c>
      <c r="B15031" s="2">
        <v>43936</v>
      </c>
      <c r="C15031" s="5" t="str">
        <f t="shared" si="468"/>
        <v>Jan</v>
      </c>
      <c r="D15031" s="5" t="str">
        <f t="shared" si="469"/>
        <v>2</v>
      </c>
      <c r="E15031" t="s">
        <v>14</v>
      </c>
      <c r="F15031" s="3" t="s">
        <v>12</v>
      </c>
      <c r="G15031">
        <v>10</v>
      </c>
      <c r="H15031">
        <v>96</v>
      </c>
      <c r="I15031">
        <v>29</v>
      </c>
      <c r="J15031">
        <v>8</v>
      </c>
      <c r="K15031" s="3">
        <v>235.548986077309</v>
      </c>
      <c r="L15031" s="3">
        <v>168.249275769506</v>
      </c>
      <c r="M15031" s="7">
        <f>Sales_Table[[#This Row],[Order qty]]*Sales_Table[[#This Row],[unit price]]</f>
        <v>1884.391888618472</v>
      </c>
      <c r="N15031" s="8">
        <f>Sales_Table[[#This Row],[Revenue]]-Sales_Table[[#This Row],[unit cost]]</f>
        <v>1716.1426128489659</v>
      </c>
    </row>
    <row r="15032" spans="1:14" ht="14.25" customHeight="1">
      <c r="A15032" t="s">
        <v>15045</v>
      </c>
      <c r="B15032" s="2">
        <v>43843</v>
      </c>
      <c r="C15032" s="5" t="str">
        <f t="shared" si="468"/>
        <v>Feb</v>
      </c>
      <c r="D15032" s="5" t="str">
        <f t="shared" si="469"/>
        <v>5</v>
      </c>
      <c r="E15032" t="s">
        <v>14</v>
      </c>
      <c r="F15032" s="3" t="s">
        <v>12</v>
      </c>
      <c r="G15032">
        <v>23</v>
      </c>
      <c r="H15032">
        <v>115</v>
      </c>
      <c r="I15032">
        <v>29</v>
      </c>
      <c r="J15032">
        <v>9</v>
      </c>
      <c r="K15032" s="3">
        <v>497.88276010751702</v>
      </c>
      <c r="L15032" s="3">
        <v>355.630542933941</v>
      </c>
      <c r="M15032" s="7">
        <f>Sales_Table[[#This Row],[Order qty]]*Sales_Table[[#This Row],[unit price]]</f>
        <v>4480.9448409676534</v>
      </c>
      <c r="N15032" s="8">
        <f>Sales_Table[[#This Row],[Revenue]]-Sales_Table[[#This Row],[unit cost]]</f>
        <v>4125.3142980337125</v>
      </c>
    </row>
    <row r="15033" spans="1:14" ht="14.25" customHeight="1">
      <c r="A15033" t="s">
        <v>15046</v>
      </c>
      <c r="B15033" s="2">
        <v>43886</v>
      </c>
      <c r="C15033" s="5" t="str">
        <f t="shared" si="468"/>
        <v>May</v>
      </c>
      <c r="D15033" s="5" t="str">
        <f t="shared" si="469"/>
        <v>2</v>
      </c>
      <c r="E15033" t="s">
        <v>14</v>
      </c>
      <c r="F15033" s="3" t="s">
        <v>12</v>
      </c>
      <c r="G15033">
        <v>13</v>
      </c>
      <c r="H15033">
        <v>312</v>
      </c>
      <c r="I15033">
        <v>45</v>
      </c>
      <c r="J15033">
        <v>4</v>
      </c>
      <c r="K15033" s="3">
        <v>332.575224637985</v>
      </c>
      <c r="L15033" s="3">
        <v>237.55373188427501</v>
      </c>
      <c r="M15033" s="7">
        <f>Sales_Table[[#This Row],[Order qty]]*Sales_Table[[#This Row],[unit price]]</f>
        <v>1330.30089855194</v>
      </c>
      <c r="N15033" s="8">
        <f>Sales_Table[[#This Row],[Revenue]]-Sales_Table[[#This Row],[unit cost]]</f>
        <v>1092.7471666676649</v>
      </c>
    </row>
    <row r="15034" spans="1:14" ht="14.25" customHeight="1">
      <c r="A15034" t="s">
        <v>15047</v>
      </c>
      <c r="B15034" s="2">
        <v>43958</v>
      </c>
      <c r="C15034" s="5" t="str">
        <f t="shared" si="468"/>
        <v>Feb</v>
      </c>
      <c r="D15034" s="5" t="str">
        <f t="shared" si="469"/>
        <v>1</v>
      </c>
      <c r="E15034" t="s">
        <v>14</v>
      </c>
      <c r="F15034" s="3" t="s">
        <v>12</v>
      </c>
      <c r="G15034">
        <v>2</v>
      </c>
      <c r="H15034">
        <v>318</v>
      </c>
      <c r="I15034">
        <v>33</v>
      </c>
      <c r="J15034">
        <v>10</v>
      </c>
      <c r="K15034" s="3">
        <v>309.85397118330002</v>
      </c>
      <c r="L15034" s="3">
        <v>221.32426513092901</v>
      </c>
      <c r="M15034" s="7">
        <f>Sales_Table[[#This Row],[Order qty]]*Sales_Table[[#This Row],[unit price]]</f>
        <v>3098.5397118330002</v>
      </c>
      <c r="N15034" s="8">
        <f>Sales_Table[[#This Row],[Revenue]]-Sales_Table[[#This Row],[unit cost]]</f>
        <v>2877.2154467020709</v>
      </c>
    </row>
    <row r="15035" spans="1:14" ht="14.25" customHeight="1">
      <c r="A15035" t="s">
        <v>15048</v>
      </c>
      <c r="B15035" s="2">
        <v>43886</v>
      </c>
      <c r="C15035" s="5" t="str">
        <f t="shared" si="468"/>
        <v>Jan</v>
      </c>
      <c r="D15035" s="5" t="str">
        <f t="shared" si="469"/>
        <v>1</v>
      </c>
      <c r="E15035" t="s">
        <v>20</v>
      </c>
      <c r="F15035" s="3" t="s">
        <v>12</v>
      </c>
      <c r="G15035">
        <v>24</v>
      </c>
      <c r="H15035">
        <v>317</v>
      </c>
      <c r="I15035">
        <v>3</v>
      </c>
      <c r="J15035">
        <v>3</v>
      </c>
      <c r="K15035" s="3">
        <v>399.636811137199</v>
      </c>
      <c r="L15035" s="3">
        <v>285.45486509800003</v>
      </c>
      <c r="M15035" s="7">
        <f>Sales_Table[[#This Row],[Order qty]]*Sales_Table[[#This Row],[unit price]]</f>
        <v>1198.9104334115971</v>
      </c>
      <c r="N15035" s="8">
        <f>Sales_Table[[#This Row],[Revenue]]-Sales_Table[[#This Row],[unit cost]]</f>
        <v>913.45556831359704</v>
      </c>
    </row>
    <row r="15036" spans="1:14" ht="14.25" customHeight="1">
      <c r="A15036" t="s">
        <v>15049</v>
      </c>
      <c r="B15036" s="2">
        <v>43852</v>
      </c>
      <c r="C15036" s="5" t="str">
        <f t="shared" si="468"/>
        <v>Jan</v>
      </c>
      <c r="D15036" s="5" t="str">
        <f t="shared" si="469"/>
        <v>4</v>
      </c>
      <c r="E15036" t="s">
        <v>11</v>
      </c>
      <c r="F15036" s="3" t="s">
        <v>12</v>
      </c>
      <c r="G15036">
        <v>2</v>
      </c>
      <c r="H15036">
        <v>335</v>
      </c>
      <c r="I15036">
        <v>16</v>
      </c>
      <c r="J15036">
        <v>10</v>
      </c>
      <c r="K15036" s="3">
        <v>159.36855250597</v>
      </c>
      <c r="L15036" s="3">
        <v>113.834680361407</v>
      </c>
      <c r="M15036" s="7">
        <f>Sales_Table[[#This Row],[Order qty]]*Sales_Table[[#This Row],[unit price]]</f>
        <v>1593.6855250597</v>
      </c>
      <c r="N15036" s="8">
        <f>Sales_Table[[#This Row],[Revenue]]-Sales_Table[[#This Row],[unit cost]]</f>
        <v>1479.850844698293</v>
      </c>
    </row>
    <row r="15037" spans="1:14" ht="14.25" customHeight="1">
      <c r="A15037" t="s">
        <v>15050</v>
      </c>
      <c r="B15037" s="2">
        <v>43857</v>
      </c>
      <c r="C15037" s="5" t="str">
        <f t="shared" si="468"/>
        <v>Apr</v>
      </c>
      <c r="D15037" s="5" t="str">
        <f t="shared" si="469"/>
        <v>1</v>
      </c>
      <c r="E15037" t="s">
        <v>14</v>
      </c>
      <c r="F15037" s="3" t="s">
        <v>12</v>
      </c>
      <c r="G15037">
        <v>24</v>
      </c>
      <c r="H15037">
        <v>37</v>
      </c>
      <c r="I15037">
        <v>40</v>
      </c>
      <c r="J15037">
        <v>2</v>
      </c>
      <c r="K15037" s="3">
        <v>511.12004470825201</v>
      </c>
      <c r="L15037" s="3">
        <v>365.08574622018</v>
      </c>
      <c r="M15037" s="7">
        <f>Sales_Table[[#This Row],[Order qty]]*Sales_Table[[#This Row],[unit price]]</f>
        <v>1022.240089416504</v>
      </c>
      <c r="N15037" s="8">
        <f>Sales_Table[[#This Row],[Revenue]]-Sales_Table[[#This Row],[unit cost]]</f>
        <v>657.15434319632402</v>
      </c>
    </row>
    <row r="15038" spans="1:14" ht="14.25" customHeight="1">
      <c r="A15038" t="s">
        <v>15051</v>
      </c>
      <c r="B15038" s="2">
        <v>43937</v>
      </c>
      <c r="C15038" s="5" t="str">
        <f t="shared" si="468"/>
        <v>Jan</v>
      </c>
      <c r="D15038" s="5" t="str">
        <f t="shared" si="469"/>
        <v>5</v>
      </c>
      <c r="E15038" t="s">
        <v>16</v>
      </c>
      <c r="F15038" s="3" t="s">
        <v>12</v>
      </c>
      <c r="G15038">
        <v>3</v>
      </c>
      <c r="H15038">
        <v>81</v>
      </c>
      <c r="I15038">
        <v>1</v>
      </c>
      <c r="J15038">
        <v>4</v>
      </c>
      <c r="K15038" s="3">
        <v>406.46291917562502</v>
      </c>
      <c r="L15038" s="3">
        <v>290.33065655401799</v>
      </c>
      <c r="M15038" s="7">
        <f>Sales_Table[[#This Row],[Order qty]]*Sales_Table[[#This Row],[unit price]]</f>
        <v>1625.8516767025001</v>
      </c>
      <c r="N15038" s="8">
        <f>Sales_Table[[#This Row],[Revenue]]-Sales_Table[[#This Row],[unit cost]]</f>
        <v>1335.521020148482</v>
      </c>
    </row>
    <row r="15039" spans="1:14" ht="14.25" customHeight="1">
      <c r="A15039" t="s">
        <v>15052</v>
      </c>
      <c r="B15039" s="2">
        <v>43852</v>
      </c>
      <c r="C15039" s="5" t="str">
        <f t="shared" si="468"/>
        <v>May</v>
      </c>
      <c r="D15039" s="5" t="str">
        <f t="shared" si="469"/>
        <v>3</v>
      </c>
      <c r="E15039" t="s">
        <v>20</v>
      </c>
      <c r="F15039" s="3" t="s">
        <v>12</v>
      </c>
      <c r="G15039">
        <v>12</v>
      </c>
      <c r="H15039">
        <v>272</v>
      </c>
      <c r="I15039">
        <v>16</v>
      </c>
      <c r="J15039">
        <v>6</v>
      </c>
      <c r="K15039" s="3">
        <v>342.32974255085003</v>
      </c>
      <c r="L15039" s="3">
        <v>244.52124467917901</v>
      </c>
      <c r="M15039" s="7">
        <f>Sales_Table[[#This Row],[Order qty]]*Sales_Table[[#This Row],[unit price]]</f>
        <v>2053.9784553051004</v>
      </c>
      <c r="N15039" s="8">
        <f>Sales_Table[[#This Row],[Revenue]]-Sales_Table[[#This Row],[unit cost]]</f>
        <v>1809.4572106259213</v>
      </c>
    </row>
    <row r="15040" spans="1:14" ht="14.25" customHeight="1">
      <c r="A15040" t="s">
        <v>15053</v>
      </c>
      <c r="B15040" s="2">
        <v>43977</v>
      </c>
      <c r="C15040" s="5" t="str">
        <f t="shared" si="468"/>
        <v>Mar</v>
      </c>
      <c r="D15040" s="5" t="str">
        <f t="shared" si="469"/>
        <v>2</v>
      </c>
      <c r="E15040" t="s">
        <v>16</v>
      </c>
      <c r="F15040" s="3" t="s">
        <v>12</v>
      </c>
      <c r="G15040">
        <v>20</v>
      </c>
      <c r="H15040">
        <v>269</v>
      </c>
      <c r="I15040">
        <v>5</v>
      </c>
      <c r="J15040">
        <v>10</v>
      </c>
      <c r="K15040" s="3">
        <v>259.98043209314301</v>
      </c>
      <c r="L15040" s="3">
        <v>185.70030863796001</v>
      </c>
      <c r="M15040" s="7">
        <f>Sales_Table[[#This Row],[Order qty]]*Sales_Table[[#This Row],[unit price]]</f>
        <v>2599.8043209314301</v>
      </c>
      <c r="N15040" s="8">
        <f>Sales_Table[[#This Row],[Revenue]]-Sales_Table[[#This Row],[unit cost]]</f>
        <v>2414.1040122934701</v>
      </c>
    </row>
    <row r="15041" spans="1:14" ht="14.25" customHeight="1">
      <c r="A15041" t="s">
        <v>15054</v>
      </c>
      <c r="B15041" s="2">
        <v>43913</v>
      </c>
      <c r="C15041" s="5" t="str">
        <f t="shared" si="468"/>
        <v>Feb</v>
      </c>
      <c r="D15041" s="5" t="str">
        <f t="shared" si="469"/>
        <v>1</v>
      </c>
      <c r="E15041" t="s">
        <v>14</v>
      </c>
      <c r="F15041" s="3" t="s">
        <v>12</v>
      </c>
      <c r="G15041">
        <v>7</v>
      </c>
      <c r="H15041">
        <v>196</v>
      </c>
      <c r="I15041">
        <v>46</v>
      </c>
      <c r="J15041">
        <v>1</v>
      </c>
      <c r="K15041" s="3">
        <v>548.46238446235702</v>
      </c>
      <c r="L15041" s="3">
        <v>391.75884604454001</v>
      </c>
      <c r="M15041" s="7">
        <f>Sales_Table[[#This Row],[Order qty]]*Sales_Table[[#This Row],[unit price]]</f>
        <v>548.46238446235702</v>
      </c>
      <c r="N15041" s="8">
        <f>Sales_Table[[#This Row],[Revenue]]-Sales_Table[[#This Row],[unit cost]]</f>
        <v>156.70353841781701</v>
      </c>
    </row>
    <row r="15042" spans="1:14" ht="14.25" customHeight="1">
      <c r="A15042" t="s">
        <v>15055</v>
      </c>
      <c r="B15042" s="2">
        <v>43885</v>
      </c>
      <c r="C15042" s="5" t="str">
        <f t="shared" ref="C15042:C15105" si="470">TEXT(B15043,"mmm")</f>
        <v>Jan</v>
      </c>
      <c r="D15042" s="5" t="str">
        <f t="shared" ref="D15042:D15105" si="471">TEXT(B15044, "m")</f>
        <v>1</v>
      </c>
      <c r="E15042" t="s">
        <v>20</v>
      </c>
      <c r="F15042" s="3" t="s">
        <v>12</v>
      </c>
      <c r="G15042">
        <v>5</v>
      </c>
      <c r="H15042">
        <v>177</v>
      </c>
      <c r="I15042">
        <v>30</v>
      </c>
      <c r="J15042">
        <v>1</v>
      </c>
      <c r="K15042" s="3">
        <v>404.151964366436</v>
      </c>
      <c r="L15042" s="3">
        <v>288.67997454745398</v>
      </c>
      <c r="M15042" s="7">
        <f>Sales_Table[[#This Row],[Order qty]]*Sales_Table[[#This Row],[unit price]]</f>
        <v>404.151964366436</v>
      </c>
      <c r="N15042" s="8">
        <f>Sales_Table[[#This Row],[Revenue]]-Sales_Table[[#This Row],[unit cost]]</f>
        <v>115.47198981898202</v>
      </c>
    </row>
    <row r="15043" spans="1:14" ht="14.25" customHeight="1">
      <c r="A15043" t="s">
        <v>15056</v>
      </c>
      <c r="B15043" s="2">
        <v>43858</v>
      </c>
      <c r="C15043" s="5" t="str">
        <f t="shared" si="470"/>
        <v>Jan</v>
      </c>
      <c r="D15043" s="5" t="str">
        <f t="shared" si="471"/>
        <v>4</v>
      </c>
      <c r="E15043" t="s">
        <v>20</v>
      </c>
      <c r="F15043" s="3" t="s">
        <v>12</v>
      </c>
      <c r="G15043">
        <v>24</v>
      </c>
      <c r="H15043">
        <v>190</v>
      </c>
      <c r="I15043">
        <v>38</v>
      </c>
      <c r="J15043">
        <v>6</v>
      </c>
      <c r="K15043" s="3">
        <v>646.36441361904099</v>
      </c>
      <c r="L15043" s="3">
        <v>461.68886687074399</v>
      </c>
      <c r="M15043" s="7">
        <f>Sales_Table[[#This Row],[Order qty]]*Sales_Table[[#This Row],[unit price]]</f>
        <v>3878.1864817142459</v>
      </c>
      <c r="N15043" s="8">
        <f>Sales_Table[[#This Row],[Revenue]]-Sales_Table[[#This Row],[unit cost]]</f>
        <v>3416.4976148435021</v>
      </c>
    </row>
    <row r="15044" spans="1:14" ht="14.25" customHeight="1">
      <c r="A15044" t="s">
        <v>15057</v>
      </c>
      <c r="B15044" s="2">
        <v>43845</v>
      </c>
      <c r="C15044" s="5" t="str">
        <f t="shared" si="470"/>
        <v>Apr</v>
      </c>
      <c r="D15044" s="5" t="str">
        <f t="shared" si="471"/>
        <v>5</v>
      </c>
      <c r="E15044" t="s">
        <v>14</v>
      </c>
      <c r="F15044" s="3" t="s">
        <v>12</v>
      </c>
      <c r="G15044">
        <v>7</v>
      </c>
      <c r="H15044">
        <v>354</v>
      </c>
      <c r="I15044">
        <v>44</v>
      </c>
      <c r="J15044">
        <v>8</v>
      </c>
      <c r="K15044" s="3">
        <v>585.82099896669399</v>
      </c>
      <c r="L15044" s="3">
        <v>418.44357069049602</v>
      </c>
      <c r="M15044" s="7">
        <f>Sales_Table[[#This Row],[Order qty]]*Sales_Table[[#This Row],[unit price]]</f>
        <v>4686.5679917335519</v>
      </c>
      <c r="N15044" s="8">
        <f>Sales_Table[[#This Row],[Revenue]]-Sales_Table[[#This Row],[unit cost]]</f>
        <v>4268.1244210430559</v>
      </c>
    </row>
    <row r="15045" spans="1:14" ht="14.25" customHeight="1">
      <c r="A15045" t="s">
        <v>15058</v>
      </c>
      <c r="B15045" s="2">
        <v>43926</v>
      </c>
      <c r="C15045" s="5" t="str">
        <f t="shared" si="470"/>
        <v>May</v>
      </c>
      <c r="D15045" s="5" t="str">
        <f t="shared" si="471"/>
        <v>3</v>
      </c>
      <c r="E15045" t="s">
        <v>11</v>
      </c>
      <c r="F15045" s="3" t="s">
        <v>12</v>
      </c>
      <c r="G15045">
        <v>7</v>
      </c>
      <c r="H15045">
        <v>144</v>
      </c>
      <c r="I15045">
        <v>4</v>
      </c>
      <c r="J15045">
        <v>4</v>
      </c>
      <c r="K15045" s="3">
        <v>491.35694360732998</v>
      </c>
      <c r="L15045" s="3">
        <v>350.96924543380698</v>
      </c>
      <c r="M15045" s="7">
        <f>Sales_Table[[#This Row],[Order qty]]*Sales_Table[[#This Row],[unit price]]</f>
        <v>1965.4277744293199</v>
      </c>
      <c r="N15045" s="8">
        <f>Sales_Table[[#This Row],[Revenue]]-Sales_Table[[#This Row],[unit cost]]</f>
        <v>1614.458528995513</v>
      </c>
    </row>
    <row r="15046" spans="1:14" ht="14.25" customHeight="1">
      <c r="A15046" t="s">
        <v>15059</v>
      </c>
      <c r="B15046" s="2">
        <v>43963</v>
      </c>
      <c r="C15046" s="5" t="str">
        <f t="shared" si="470"/>
        <v>Mar</v>
      </c>
      <c r="D15046" s="5" t="str">
        <f t="shared" si="471"/>
        <v>2</v>
      </c>
      <c r="E15046" t="s">
        <v>20</v>
      </c>
      <c r="F15046" s="3" t="s">
        <v>12</v>
      </c>
      <c r="G15046">
        <v>22</v>
      </c>
      <c r="H15046">
        <v>180</v>
      </c>
      <c r="I15046">
        <v>38</v>
      </c>
      <c r="J15046">
        <v>7</v>
      </c>
      <c r="K15046" s="3">
        <v>444.46950763464002</v>
      </c>
      <c r="L15046" s="3">
        <v>317.47821973902802</v>
      </c>
      <c r="M15046" s="7">
        <f>Sales_Table[[#This Row],[Order qty]]*Sales_Table[[#This Row],[unit price]]</f>
        <v>3111.28655344248</v>
      </c>
      <c r="N15046" s="8">
        <f>Sales_Table[[#This Row],[Revenue]]-Sales_Table[[#This Row],[unit cost]]</f>
        <v>2793.8083337034518</v>
      </c>
    </row>
    <row r="15047" spans="1:14" ht="14.25" customHeight="1">
      <c r="A15047" t="s">
        <v>15060</v>
      </c>
      <c r="B15047" s="2">
        <v>43919</v>
      </c>
      <c r="C15047" s="5" t="str">
        <f t="shared" si="470"/>
        <v>Feb</v>
      </c>
      <c r="D15047" s="5" t="str">
        <f t="shared" si="471"/>
        <v>5</v>
      </c>
      <c r="E15047" t="s">
        <v>20</v>
      </c>
      <c r="F15047" s="3" t="s">
        <v>12</v>
      </c>
      <c r="G15047">
        <v>7</v>
      </c>
      <c r="H15047">
        <v>366</v>
      </c>
      <c r="I15047">
        <v>5</v>
      </c>
      <c r="J15047">
        <v>9</v>
      </c>
      <c r="K15047" s="3">
        <v>542.65812170505501</v>
      </c>
      <c r="L15047" s="3">
        <v>387.61294407503902</v>
      </c>
      <c r="M15047" s="7">
        <f>Sales_Table[[#This Row],[Order qty]]*Sales_Table[[#This Row],[unit price]]</f>
        <v>4883.9230953454953</v>
      </c>
      <c r="N15047" s="8">
        <f>Sales_Table[[#This Row],[Revenue]]-Sales_Table[[#This Row],[unit cost]]</f>
        <v>4496.3101512704561</v>
      </c>
    </row>
    <row r="15048" spans="1:14" ht="14.25" customHeight="1">
      <c r="A15048" t="s">
        <v>15061</v>
      </c>
      <c r="B15048" s="2">
        <v>43878</v>
      </c>
      <c r="C15048" s="5" t="str">
        <f t="shared" si="470"/>
        <v>May</v>
      </c>
      <c r="D15048" s="5" t="str">
        <f t="shared" si="471"/>
        <v>2</v>
      </c>
      <c r="E15048" t="s">
        <v>20</v>
      </c>
      <c r="F15048" s="3" t="s">
        <v>12</v>
      </c>
      <c r="G15048">
        <v>21</v>
      </c>
      <c r="H15048">
        <v>99</v>
      </c>
      <c r="I15048">
        <v>43</v>
      </c>
      <c r="J15048">
        <v>9</v>
      </c>
      <c r="K15048" s="3">
        <v>469.45086103677698</v>
      </c>
      <c r="L15048" s="3">
        <v>335.32204359769798</v>
      </c>
      <c r="M15048" s="7">
        <f>Sales_Table[[#This Row],[Order qty]]*Sales_Table[[#This Row],[unit price]]</f>
        <v>4225.0577493309929</v>
      </c>
      <c r="N15048" s="8">
        <f>Sales_Table[[#This Row],[Revenue]]-Sales_Table[[#This Row],[unit cost]]</f>
        <v>3889.7357057332947</v>
      </c>
    </row>
    <row r="15049" spans="1:14" ht="14.25" customHeight="1">
      <c r="A15049" t="s">
        <v>15062</v>
      </c>
      <c r="B15049" s="2">
        <v>43973</v>
      </c>
      <c r="C15049" s="5" t="str">
        <f t="shared" si="470"/>
        <v>Feb</v>
      </c>
      <c r="D15049" s="5" t="str">
        <f t="shared" si="471"/>
        <v>3</v>
      </c>
      <c r="E15049" t="s">
        <v>11</v>
      </c>
      <c r="F15049" s="3" t="s">
        <v>12</v>
      </c>
      <c r="G15049">
        <v>3</v>
      </c>
      <c r="H15049">
        <v>186</v>
      </c>
      <c r="I15049">
        <v>32</v>
      </c>
      <c r="J15049">
        <v>2</v>
      </c>
      <c r="K15049" s="3">
        <v>244.18439841270401</v>
      </c>
      <c r="L15049" s="3">
        <v>174.41742743764601</v>
      </c>
      <c r="M15049" s="7">
        <f>Sales_Table[[#This Row],[Order qty]]*Sales_Table[[#This Row],[unit price]]</f>
        <v>488.36879682540803</v>
      </c>
      <c r="N15049" s="8">
        <f>Sales_Table[[#This Row],[Revenue]]-Sales_Table[[#This Row],[unit cost]]</f>
        <v>313.95136938776204</v>
      </c>
    </row>
    <row r="15050" spans="1:14" ht="14.25" customHeight="1">
      <c r="A15050" t="s">
        <v>15063</v>
      </c>
      <c r="B15050" s="2">
        <v>43875</v>
      </c>
      <c r="C15050" s="5" t="str">
        <f t="shared" si="470"/>
        <v>Mar</v>
      </c>
      <c r="D15050" s="5" t="str">
        <f t="shared" si="471"/>
        <v>1</v>
      </c>
      <c r="E15050" t="s">
        <v>20</v>
      </c>
      <c r="F15050" s="3" t="s">
        <v>12</v>
      </c>
      <c r="G15050">
        <v>1</v>
      </c>
      <c r="H15050">
        <v>113</v>
      </c>
      <c r="I15050">
        <v>27</v>
      </c>
      <c r="J15050">
        <v>2</v>
      </c>
      <c r="K15050" s="3">
        <v>595.08602017164196</v>
      </c>
      <c r="L15050" s="3">
        <v>425.06144297974498</v>
      </c>
      <c r="M15050" s="7">
        <f>Sales_Table[[#This Row],[Order qty]]*Sales_Table[[#This Row],[unit price]]</f>
        <v>1190.1720403432839</v>
      </c>
      <c r="N15050" s="8">
        <f>Sales_Table[[#This Row],[Revenue]]-Sales_Table[[#This Row],[unit cost]]</f>
        <v>765.110597363539</v>
      </c>
    </row>
    <row r="15051" spans="1:14" ht="14.25" customHeight="1">
      <c r="A15051" t="s">
        <v>15064</v>
      </c>
      <c r="B15051" s="2">
        <v>43909</v>
      </c>
      <c r="C15051" s="5" t="str">
        <f t="shared" si="470"/>
        <v>Jan</v>
      </c>
      <c r="D15051" s="5" t="str">
        <f t="shared" si="471"/>
        <v>3</v>
      </c>
      <c r="E15051" t="s">
        <v>16</v>
      </c>
      <c r="F15051" s="3" t="s">
        <v>12</v>
      </c>
      <c r="G15051">
        <v>16</v>
      </c>
      <c r="H15051">
        <v>108</v>
      </c>
      <c r="I15051">
        <v>17</v>
      </c>
      <c r="J15051">
        <v>6</v>
      </c>
      <c r="K15051" s="3">
        <v>485.761953234673</v>
      </c>
      <c r="L15051" s="3">
        <v>346.97282373905199</v>
      </c>
      <c r="M15051" s="7">
        <f>Sales_Table[[#This Row],[Order qty]]*Sales_Table[[#This Row],[unit price]]</f>
        <v>2914.571719408038</v>
      </c>
      <c r="N15051" s="8">
        <f>Sales_Table[[#This Row],[Revenue]]-Sales_Table[[#This Row],[unit cost]]</f>
        <v>2567.5988956689862</v>
      </c>
    </row>
    <row r="15052" spans="1:14" ht="14.25" customHeight="1">
      <c r="A15052" t="s">
        <v>15065</v>
      </c>
      <c r="B15052" s="2">
        <v>43858</v>
      </c>
      <c r="C15052" s="5" t="str">
        <f t="shared" si="470"/>
        <v>Mar</v>
      </c>
      <c r="D15052" s="5" t="str">
        <f t="shared" si="471"/>
        <v>5</v>
      </c>
      <c r="E15052" t="s">
        <v>16</v>
      </c>
      <c r="F15052" s="3" t="s">
        <v>12</v>
      </c>
      <c r="G15052">
        <v>1</v>
      </c>
      <c r="H15052">
        <v>130</v>
      </c>
      <c r="I15052">
        <v>40</v>
      </c>
      <c r="J15052">
        <v>2</v>
      </c>
      <c r="K15052" s="3">
        <v>582.52925902605102</v>
      </c>
      <c r="L15052" s="3">
        <v>416.09232787575002</v>
      </c>
      <c r="M15052" s="7">
        <f>Sales_Table[[#This Row],[Order qty]]*Sales_Table[[#This Row],[unit price]]</f>
        <v>1165.058518052102</v>
      </c>
      <c r="N15052" s="8">
        <f>Sales_Table[[#This Row],[Revenue]]-Sales_Table[[#This Row],[unit cost]]</f>
        <v>748.96619017635203</v>
      </c>
    </row>
    <row r="15053" spans="1:14" ht="14.25" customHeight="1">
      <c r="A15053" t="s">
        <v>15066</v>
      </c>
      <c r="B15053" s="2">
        <v>43919</v>
      </c>
      <c r="C15053" s="5" t="str">
        <f t="shared" si="470"/>
        <v>May</v>
      </c>
      <c r="D15053" s="5" t="str">
        <f t="shared" si="471"/>
        <v>4</v>
      </c>
      <c r="E15053" t="s">
        <v>16</v>
      </c>
      <c r="F15053" s="3" t="s">
        <v>12</v>
      </c>
      <c r="G15053">
        <v>18</v>
      </c>
      <c r="H15053">
        <v>208</v>
      </c>
      <c r="I15053">
        <v>12</v>
      </c>
      <c r="J15053">
        <v>8</v>
      </c>
      <c r="K15053" s="3">
        <v>203.02952671051</v>
      </c>
      <c r="L15053" s="3">
        <v>145.02109050750701</v>
      </c>
      <c r="M15053" s="7">
        <f>Sales_Table[[#This Row],[Order qty]]*Sales_Table[[#This Row],[unit price]]</f>
        <v>1624.23621368408</v>
      </c>
      <c r="N15053" s="8">
        <f>Sales_Table[[#This Row],[Revenue]]-Sales_Table[[#This Row],[unit cost]]</f>
        <v>1479.2151231765729</v>
      </c>
    </row>
    <row r="15054" spans="1:14" ht="14.25" customHeight="1">
      <c r="A15054" t="s">
        <v>15067</v>
      </c>
      <c r="B15054" s="2">
        <v>43959</v>
      </c>
      <c r="C15054" s="5" t="str">
        <f t="shared" si="470"/>
        <v>Apr</v>
      </c>
      <c r="D15054" s="5" t="str">
        <f t="shared" si="471"/>
        <v>5</v>
      </c>
      <c r="E15054" t="s">
        <v>16</v>
      </c>
      <c r="F15054" s="3" t="s">
        <v>12</v>
      </c>
      <c r="G15054">
        <v>18</v>
      </c>
      <c r="H15054">
        <v>160</v>
      </c>
      <c r="I15054">
        <v>3</v>
      </c>
      <c r="J15054">
        <v>5</v>
      </c>
      <c r="K15054" s="3">
        <v>450.55966848135</v>
      </c>
      <c r="L15054" s="3">
        <v>321.82833462953602</v>
      </c>
      <c r="M15054" s="7">
        <f>Sales_Table[[#This Row],[Order qty]]*Sales_Table[[#This Row],[unit price]]</f>
        <v>2252.7983424067502</v>
      </c>
      <c r="N15054" s="8">
        <f>Sales_Table[[#This Row],[Revenue]]-Sales_Table[[#This Row],[unit cost]]</f>
        <v>1930.9700077772141</v>
      </c>
    </row>
    <row r="15055" spans="1:14" ht="14.25" customHeight="1">
      <c r="A15055" t="s">
        <v>15068</v>
      </c>
      <c r="B15055" s="2">
        <v>43922</v>
      </c>
      <c r="C15055" s="5" t="str">
        <f t="shared" si="470"/>
        <v>May</v>
      </c>
      <c r="D15055" s="5" t="str">
        <f t="shared" si="471"/>
        <v>5</v>
      </c>
      <c r="E15055" t="s">
        <v>20</v>
      </c>
      <c r="F15055" s="3" t="s">
        <v>12</v>
      </c>
      <c r="G15055">
        <v>19</v>
      </c>
      <c r="H15055">
        <v>87</v>
      </c>
      <c r="I15055">
        <v>21</v>
      </c>
      <c r="J15055">
        <v>7</v>
      </c>
      <c r="K15055" s="3">
        <v>345.56390869617502</v>
      </c>
      <c r="L15055" s="3">
        <v>246.83136335441</v>
      </c>
      <c r="M15055" s="7">
        <f>Sales_Table[[#This Row],[Order qty]]*Sales_Table[[#This Row],[unit price]]</f>
        <v>2418.9473608732251</v>
      </c>
      <c r="N15055" s="8">
        <f>Sales_Table[[#This Row],[Revenue]]-Sales_Table[[#This Row],[unit cost]]</f>
        <v>2172.1159975188152</v>
      </c>
    </row>
    <row r="15056" spans="1:14" ht="14.25" customHeight="1">
      <c r="A15056" t="s">
        <v>15069</v>
      </c>
      <c r="B15056" s="2">
        <v>43967</v>
      </c>
      <c r="C15056" s="5" t="str">
        <f t="shared" si="470"/>
        <v>May</v>
      </c>
      <c r="D15056" s="5" t="str">
        <f t="shared" si="471"/>
        <v>3</v>
      </c>
      <c r="E15056" t="s">
        <v>14</v>
      </c>
      <c r="F15056" s="3" t="s">
        <v>12</v>
      </c>
      <c r="G15056">
        <v>22</v>
      </c>
      <c r="H15056">
        <v>294</v>
      </c>
      <c r="I15056">
        <v>46</v>
      </c>
      <c r="J15056">
        <v>6</v>
      </c>
      <c r="K15056" s="3">
        <v>344.704691469669</v>
      </c>
      <c r="L15056" s="3">
        <v>246.21763676405001</v>
      </c>
      <c r="M15056" s="7">
        <f>Sales_Table[[#This Row],[Order qty]]*Sales_Table[[#This Row],[unit price]]</f>
        <v>2068.2281488180142</v>
      </c>
      <c r="N15056" s="8">
        <f>Sales_Table[[#This Row],[Revenue]]-Sales_Table[[#This Row],[unit cost]]</f>
        <v>1822.0105120539642</v>
      </c>
    </row>
    <row r="15057" spans="1:14" ht="14.25" customHeight="1">
      <c r="A15057" t="s">
        <v>15070</v>
      </c>
      <c r="B15057" s="2">
        <v>43952</v>
      </c>
      <c r="C15057" s="5" t="str">
        <f t="shared" si="470"/>
        <v>Mar</v>
      </c>
      <c r="D15057" s="5" t="str">
        <f t="shared" si="471"/>
        <v>3</v>
      </c>
      <c r="E15057" t="s">
        <v>16</v>
      </c>
      <c r="F15057" s="3" t="s">
        <v>12</v>
      </c>
      <c r="G15057">
        <v>5</v>
      </c>
      <c r="H15057">
        <v>233</v>
      </c>
      <c r="I15057">
        <v>36</v>
      </c>
      <c r="J15057">
        <v>1</v>
      </c>
      <c r="K15057" s="3">
        <v>512.00933289527904</v>
      </c>
      <c r="L15057" s="3">
        <v>365.72095206805602</v>
      </c>
      <c r="M15057" s="7">
        <f>Sales_Table[[#This Row],[Order qty]]*Sales_Table[[#This Row],[unit price]]</f>
        <v>512.00933289527904</v>
      </c>
      <c r="N15057" s="8">
        <f>Sales_Table[[#This Row],[Revenue]]-Sales_Table[[#This Row],[unit cost]]</f>
        <v>146.28838082722302</v>
      </c>
    </row>
    <row r="15058" spans="1:14" ht="14.25" customHeight="1">
      <c r="A15058" t="s">
        <v>15071</v>
      </c>
      <c r="B15058" s="2">
        <v>43893</v>
      </c>
      <c r="C15058" s="5" t="str">
        <f t="shared" si="470"/>
        <v>Mar</v>
      </c>
      <c r="D15058" s="5" t="str">
        <f t="shared" si="471"/>
        <v>2</v>
      </c>
      <c r="E15058" t="s">
        <v>11</v>
      </c>
      <c r="F15058" s="3" t="s">
        <v>12</v>
      </c>
      <c r="G15058">
        <v>23</v>
      </c>
      <c r="H15058">
        <v>91</v>
      </c>
      <c r="I15058">
        <v>44</v>
      </c>
      <c r="J15058">
        <v>4</v>
      </c>
      <c r="K15058" s="3">
        <v>361.35193938016897</v>
      </c>
      <c r="L15058" s="3">
        <v>258.108528128692</v>
      </c>
      <c r="M15058" s="7">
        <f>Sales_Table[[#This Row],[Order qty]]*Sales_Table[[#This Row],[unit price]]</f>
        <v>1445.4077575206759</v>
      </c>
      <c r="N15058" s="8">
        <f>Sales_Table[[#This Row],[Revenue]]-Sales_Table[[#This Row],[unit cost]]</f>
        <v>1187.2992293919838</v>
      </c>
    </row>
    <row r="15059" spans="1:14" ht="14.25" customHeight="1">
      <c r="A15059" t="s">
        <v>15072</v>
      </c>
      <c r="B15059" s="2">
        <v>43915</v>
      </c>
      <c r="C15059" s="5" t="str">
        <f t="shared" si="470"/>
        <v>Feb</v>
      </c>
      <c r="D15059" s="5" t="str">
        <f t="shared" si="471"/>
        <v>4</v>
      </c>
      <c r="E15059" t="s">
        <v>11</v>
      </c>
      <c r="F15059" s="3" t="s">
        <v>12</v>
      </c>
      <c r="G15059">
        <v>14</v>
      </c>
      <c r="H15059">
        <v>1</v>
      </c>
      <c r="I15059">
        <v>38</v>
      </c>
      <c r="J15059">
        <v>7</v>
      </c>
      <c r="K15059" s="3">
        <v>229.242027640343</v>
      </c>
      <c r="L15059" s="3">
        <v>163.74430545738801</v>
      </c>
      <c r="M15059" s="7">
        <f>Sales_Table[[#This Row],[Order qty]]*Sales_Table[[#This Row],[unit price]]</f>
        <v>1604.694193482401</v>
      </c>
      <c r="N15059" s="8">
        <f>Sales_Table[[#This Row],[Revenue]]-Sales_Table[[#This Row],[unit cost]]</f>
        <v>1440.949888025013</v>
      </c>
    </row>
    <row r="15060" spans="1:14" ht="14.25" customHeight="1">
      <c r="A15060" t="s">
        <v>15073</v>
      </c>
      <c r="B15060" s="2">
        <v>43883</v>
      </c>
      <c r="C15060" s="5" t="str">
        <f t="shared" si="470"/>
        <v>Apr</v>
      </c>
      <c r="D15060" s="5" t="str">
        <f t="shared" si="471"/>
        <v>1</v>
      </c>
      <c r="E15060" t="s">
        <v>11</v>
      </c>
      <c r="F15060" s="3" t="s">
        <v>12</v>
      </c>
      <c r="G15060">
        <v>11</v>
      </c>
      <c r="H15060">
        <v>55</v>
      </c>
      <c r="I15060">
        <v>10</v>
      </c>
      <c r="J15060">
        <v>3</v>
      </c>
      <c r="K15060" s="3">
        <v>467.75553971529001</v>
      </c>
      <c r="L15060" s="3">
        <v>334.11109979663598</v>
      </c>
      <c r="M15060" s="7">
        <f>Sales_Table[[#This Row],[Order qty]]*Sales_Table[[#This Row],[unit price]]</f>
        <v>1403.26661914587</v>
      </c>
      <c r="N15060" s="8">
        <f>Sales_Table[[#This Row],[Revenue]]-Sales_Table[[#This Row],[unit cost]]</f>
        <v>1069.1555193492341</v>
      </c>
    </row>
    <row r="15061" spans="1:14" ht="14.25" customHeight="1">
      <c r="A15061" t="s">
        <v>15074</v>
      </c>
      <c r="B15061" s="2">
        <v>43937</v>
      </c>
      <c r="C15061" s="5" t="str">
        <f t="shared" si="470"/>
        <v>Jan</v>
      </c>
      <c r="D15061" s="5" t="str">
        <f t="shared" si="471"/>
        <v>1</v>
      </c>
      <c r="E15061" t="s">
        <v>14</v>
      </c>
      <c r="F15061" s="3" t="s">
        <v>12</v>
      </c>
      <c r="G15061">
        <v>18</v>
      </c>
      <c r="H15061">
        <v>334</v>
      </c>
      <c r="I15061">
        <v>22</v>
      </c>
      <c r="J15061">
        <v>4</v>
      </c>
      <c r="K15061" s="3">
        <v>444.85117292404198</v>
      </c>
      <c r="L15061" s="3">
        <v>317.75083780288702</v>
      </c>
      <c r="M15061" s="7">
        <f>Sales_Table[[#This Row],[Order qty]]*Sales_Table[[#This Row],[unit price]]</f>
        <v>1779.4046916961679</v>
      </c>
      <c r="N15061" s="8">
        <f>Sales_Table[[#This Row],[Revenue]]-Sales_Table[[#This Row],[unit cost]]</f>
        <v>1461.6538538932809</v>
      </c>
    </row>
    <row r="15062" spans="1:14" ht="14.25" customHeight="1">
      <c r="A15062" t="s">
        <v>15075</v>
      </c>
      <c r="B15062" s="2">
        <v>43856</v>
      </c>
      <c r="C15062" s="5" t="str">
        <f t="shared" si="470"/>
        <v>Jan</v>
      </c>
      <c r="D15062" s="5" t="str">
        <f t="shared" si="471"/>
        <v>3</v>
      </c>
      <c r="E15062" t="s">
        <v>16</v>
      </c>
      <c r="F15062" s="3" t="s">
        <v>12</v>
      </c>
      <c r="G15062">
        <v>19</v>
      </c>
      <c r="H15062">
        <v>262</v>
      </c>
      <c r="I15062">
        <v>2</v>
      </c>
      <c r="J15062">
        <v>6</v>
      </c>
      <c r="K15062" s="3">
        <v>283.09326499700501</v>
      </c>
      <c r="L15062" s="3">
        <v>202.20947499786101</v>
      </c>
      <c r="M15062" s="7">
        <f>Sales_Table[[#This Row],[Order qty]]*Sales_Table[[#This Row],[unit price]]</f>
        <v>1698.55958998203</v>
      </c>
      <c r="N15062" s="8">
        <f>Sales_Table[[#This Row],[Revenue]]-Sales_Table[[#This Row],[unit cost]]</f>
        <v>1496.3501149841691</v>
      </c>
    </row>
    <row r="15063" spans="1:14" ht="14.25" customHeight="1">
      <c r="A15063" t="s">
        <v>15076</v>
      </c>
      <c r="B15063" s="2">
        <v>43846</v>
      </c>
      <c r="C15063" s="5" t="str">
        <f t="shared" si="470"/>
        <v>Mar</v>
      </c>
      <c r="D15063" s="5" t="str">
        <f t="shared" si="471"/>
        <v>2</v>
      </c>
      <c r="E15063" t="s">
        <v>14</v>
      </c>
      <c r="F15063" s="3" t="s">
        <v>12</v>
      </c>
      <c r="G15063">
        <v>2</v>
      </c>
      <c r="H15063">
        <v>1</v>
      </c>
      <c r="I15063">
        <v>9</v>
      </c>
      <c r="J15063">
        <v>10</v>
      </c>
      <c r="K15063" s="3">
        <v>426.46751368045801</v>
      </c>
      <c r="L15063" s="3">
        <v>304.61965262889902</v>
      </c>
      <c r="M15063" s="7">
        <f>Sales_Table[[#This Row],[Order qty]]*Sales_Table[[#This Row],[unit price]]</f>
        <v>4264.6751368045798</v>
      </c>
      <c r="N15063" s="8">
        <f>Sales_Table[[#This Row],[Revenue]]-Sales_Table[[#This Row],[unit cost]]</f>
        <v>3960.0554841756807</v>
      </c>
    </row>
    <row r="15064" spans="1:14" ht="14.25" customHeight="1">
      <c r="A15064" t="s">
        <v>15077</v>
      </c>
      <c r="B15064" s="2">
        <v>43902</v>
      </c>
      <c r="C15064" s="5" t="str">
        <f t="shared" si="470"/>
        <v>Feb</v>
      </c>
      <c r="D15064" s="5" t="str">
        <f t="shared" si="471"/>
        <v>4</v>
      </c>
      <c r="E15064" t="s">
        <v>11</v>
      </c>
      <c r="F15064" s="3" t="s">
        <v>12</v>
      </c>
      <c r="G15064">
        <v>18</v>
      </c>
      <c r="H15064">
        <v>81</v>
      </c>
      <c r="I15064">
        <v>12</v>
      </c>
      <c r="J15064">
        <v>10</v>
      </c>
      <c r="K15064" s="3">
        <v>614.980692923069</v>
      </c>
      <c r="L15064" s="3">
        <v>439.27192351647801</v>
      </c>
      <c r="M15064" s="7">
        <f>Sales_Table[[#This Row],[Order qty]]*Sales_Table[[#This Row],[unit price]]</f>
        <v>6149.80692923069</v>
      </c>
      <c r="N15064" s="8">
        <f>Sales_Table[[#This Row],[Revenue]]-Sales_Table[[#This Row],[unit cost]]</f>
        <v>5710.5350057142123</v>
      </c>
    </row>
    <row r="15065" spans="1:14" ht="14.25" customHeight="1">
      <c r="A15065" t="s">
        <v>15078</v>
      </c>
      <c r="B15065" s="2">
        <v>43879</v>
      </c>
      <c r="C15065" s="5" t="str">
        <f t="shared" si="470"/>
        <v>Apr</v>
      </c>
      <c r="D15065" s="5" t="str">
        <f t="shared" si="471"/>
        <v>1</v>
      </c>
      <c r="E15065" t="s">
        <v>14</v>
      </c>
      <c r="F15065" s="3" t="s">
        <v>12</v>
      </c>
      <c r="G15065">
        <v>11</v>
      </c>
      <c r="H15065">
        <v>272</v>
      </c>
      <c r="I15065">
        <v>41</v>
      </c>
      <c r="J15065">
        <v>3</v>
      </c>
      <c r="K15065" s="3">
        <v>416.72087931633001</v>
      </c>
      <c r="L15065" s="3">
        <v>297.65777094023599</v>
      </c>
      <c r="M15065" s="7">
        <f>Sales_Table[[#This Row],[Order qty]]*Sales_Table[[#This Row],[unit price]]</f>
        <v>1250.1626379489901</v>
      </c>
      <c r="N15065" s="8">
        <f>Sales_Table[[#This Row],[Revenue]]-Sales_Table[[#This Row],[unit cost]]</f>
        <v>952.5048670087541</v>
      </c>
    </row>
    <row r="15066" spans="1:14" ht="14.25" customHeight="1">
      <c r="A15066" t="s">
        <v>15079</v>
      </c>
      <c r="B15066" s="2">
        <v>43926</v>
      </c>
      <c r="C15066" s="5" t="str">
        <f t="shared" si="470"/>
        <v>Jan</v>
      </c>
      <c r="D15066" s="5" t="str">
        <f t="shared" si="471"/>
        <v>5</v>
      </c>
      <c r="E15066" t="s">
        <v>16</v>
      </c>
      <c r="F15066" s="3" t="s">
        <v>12</v>
      </c>
      <c r="G15066">
        <v>6</v>
      </c>
      <c r="H15066">
        <v>123</v>
      </c>
      <c r="I15066">
        <v>17</v>
      </c>
      <c r="J15066">
        <v>8</v>
      </c>
      <c r="K15066" s="3">
        <v>254.09864777326601</v>
      </c>
      <c r="L15066" s="3">
        <v>181.49903412376099</v>
      </c>
      <c r="M15066" s="7">
        <f>Sales_Table[[#This Row],[Order qty]]*Sales_Table[[#This Row],[unit price]]</f>
        <v>2032.7891821861281</v>
      </c>
      <c r="N15066" s="8">
        <f>Sales_Table[[#This Row],[Revenue]]-Sales_Table[[#This Row],[unit cost]]</f>
        <v>1851.2901480623671</v>
      </c>
    </row>
    <row r="15067" spans="1:14" ht="14.25" customHeight="1">
      <c r="A15067" t="s">
        <v>15080</v>
      </c>
      <c r="B15067" s="2">
        <v>43842</v>
      </c>
      <c r="C15067" s="5" t="str">
        <f t="shared" si="470"/>
        <v>May</v>
      </c>
      <c r="D15067" s="5" t="str">
        <f t="shared" si="471"/>
        <v>5</v>
      </c>
      <c r="E15067" t="s">
        <v>11</v>
      </c>
      <c r="F15067" s="3" t="s">
        <v>12</v>
      </c>
      <c r="G15067">
        <v>18</v>
      </c>
      <c r="H15067">
        <v>11</v>
      </c>
      <c r="I15067">
        <v>42</v>
      </c>
      <c r="J15067">
        <v>1</v>
      </c>
      <c r="K15067" s="3">
        <v>477.857859492302</v>
      </c>
      <c r="L15067" s="3">
        <v>341.32704249450097</v>
      </c>
      <c r="M15067" s="7">
        <f>Sales_Table[[#This Row],[Order qty]]*Sales_Table[[#This Row],[unit price]]</f>
        <v>477.857859492302</v>
      </c>
      <c r="N15067" s="8">
        <f>Sales_Table[[#This Row],[Revenue]]-Sales_Table[[#This Row],[unit cost]]</f>
        <v>136.53081699780103</v>
      </c>
    </row>
    <row r="15068" spans="1:14" ht="14.25" customHeight="1">
      <c r="A15068" t="s">
        <v>15081</v>
      </c>
      <c r="B15068" s="2">
        <v>43952</v>
      </c>
      <c r="C15068" s="5" t="str">
        <f t="shared" si="470"/>
        <v>May</v>
      </c>
      <c r="D15068" s="5" t="str">
        <f t="shared" si="471"/>
        <v>4</v>
      </c>
      <c r="E15068" t="s">
        <v>11</v>
      </c>
      <c r="F15068" s="3" t="s">
        <v>12</v>
      </c>
      <c r="G15068">
        <v>19</v>
      </c>
      <c r="H15068">
        <v>255</v>
      </c>
      <c r="I15068">
        <v>20</v>
      </c>
      <c r="J15068">
        <v>6</v>
      </c>
      <c r="K15068" s="3">
        <v>191.84017306566199</v>
      </c>
      <c r="L15068" s="3">
        <v>137.02869504690199</v>
      </c>
      <c r="M15068" s="7">
        <f>Sales_Table[[#This Row],[Order qty]]*Sales_Table[[#This Row],[unit price]]</f>
        <v>1151.041038393972</v>
      </c>
      <c r="N15068" s="8">
        <f>Sales_Table[[#This Row],[Revenue]]-Sales_Table[[#This Row],[unit cost]]</f>
        <v>1014.0123433470701</v>
      </c>
    </row>
    <row r="15069" spans="1:14" ht="14.25" customHeight="1">
      <c r="A15069" t="s">
        <v>15082</v>
      </c>
      <c r="B15069" s="2">
        <v>43958</v>
      </c>
      <c r="C15069" s="5" t="str">
        <f t="shared" si="470"/>
        <v>Apr</v>
      </c>
      <c r="D15069" s="5" t="str">
        <f t="shared" si="471"/>
        <v>5</v>
      </c>
      <c r="E15069" t="s">
        <v>14</v>
      </c>
      <c r="F15069" s="3" t="s">
        <v>12</v>
      </c>
      <c r="G15069">
        <v>23</v>
      </c>
      <c r="H15069">
        <v>331</v>
      </c>
      <c r="I15069">
        <v>1</v>
      </c>
      <c r="J15069">
        <v>3</v>
      </c>
      <c r="K15069" s="3">
        <v>614.30088615417503</v>
      </c>
      <c r="L15069" s="3">
        <v>438.78634725298201</v>
      </c>
      <c r="M15069" s="7">
        <f>Sales_Table[[#This Row],[Order qty]]*Sales_Table[[#This Row],[unit price]]</f>
        <v>1842.9026584625251</v>
      </c>
      <c r="N15069" s="8">
        <f>Sales_Table[[#This Row],[Revenue]]-Sales_Table[[#This Row],[unit cost]]</f>
        <v>1404.116311209543</v>
      </c>
    </row>
    <row r="15070" spans="1:14" ht="14.25" customHeight="1">
      <c r="A15070" t="s">
        <v>15083</v>
      </c>
      <c r="B15070" s="2">
        <v>43945</v>
      </c>
      <c r="C15070" s="5" t="str">
        <f t="shared" si="470"/>
        <v>May</v>
      </c>
      <c r="D15070" s="5" t="str">
        <f t="shared" si="471"/>
        <v>2</v>
      </c>
      <c r="E15070" t="s">
        <v>11</v>
      </c>
      <c r="F15070" s="3" t="s">
        <v>12</v>
      </c>
      <c r="G15070">
        <v>13</v>
      </c>
      <c r="H15070">
        <v>135</v>
      </c>
      <c r="I15070">
        <v>15</v>
      </c>
      <c r="J15070">
        <v>3</v>
      </c>
      <c r="K15070" s="3">
        <v>497.13328546285601</v>
      </c>
      <c r="L15070" s="3">
        <v>355.09520390204</v>
      </c>
      <c r="M15070" s="7">
        <f>Sales_Table[[#This Row],[Order qty]]*Sales_Table[[#This Row],[unit price]]</f>
        <v>1491.399856388568</v>
      </c>
      <c r="N15070" s="8">
        <f>Sales_Table[[#This Row],[Revenue]]-Sales_Table[[#This Row],[unit cost]]</f>
        <v>1136.3046524865281</v>
      </c>
    </row>
    <row r="15071" spans="1:14" ht="14.25" customHeight="1">
      <c r="A15071" t="s">
        <v>15084</v>
      </c>
      <c r="B15071" s="2">
        <v>43957</v>
      </c>
      <c r="C15071" s="5" t="str">
        <f t="shared" si="470"/>
        <v>Feb</v>
      </c>
      <c r="D15071" s="5" t="str">
        <f t="shared" si="471"/>
        <v>1</v>
      </c>
      <c r="E15071" t="s">
        <v>14</v>
      </c>
      <c r="F15071" s="3" t="s">
        <v>12</v>
      </c>
      <c r="G15071">
        <v>9</v>
      </c>
      <c r="H15071">
        <v>239</v>
      </c>
      <c r="I15071">
        <v>2</v>
      </c>
      <c r="J15071">
        <v>8</v>
      </c>
      <c r="K15071" s="3">
        <v>372.67997181415598</v>
      </c>
      <c r="L15071" s="3">
        <v>266.199979867254</v>
      </c>
      <c r="M15071" s="7">
        <f>Sales_Table[[#This Row],[Order qty]]*Sales_Table[[#This Row],[unit price]]</f>
        <v>2981.4397745132478</v>
      </c>
      <c r="N15071" s="8">
        <f>Sales_Table[[#This Row],[Revenue]]-Sales_Table[[#This Row],[unit cost]]</f>
        <v>2715.2397946459937</v>
      </c>
    </row>
    <row r="15072" spans="1:14" ht="14.25" customHeight="1">
      <c r="A15072" t="s">
        <v>15085</v>
      </c>
      <c r="B15072" s="2">
        <v>43879</v>
      </c>
      <c r="C15072" s="5" t="str">
        <f t="shared" si="470"/>
        <v>Jan</v>
      </c>
      <c r="D15072" s="5" t="str">
        <f t="shared" si="471"/>
        <v>3</v>
      </c>
      <c r="E15072" t="s">
        <v>20</v>
      </c>
      <c r="F15072" s="3" t="s">
        <v>12</v>
      </c>
      <c r="G15072">
        <v>18</v>
      </c>
      <c r="H15072">
        <v>345</v>
      </c>
      <c r="I15072">
        <v>10</v>
      </c>
      <c r="J15072">
        <v>7</v>
      </c>
      <c r="K15072" s="3">
        <v>263.84575992822602</v>
      </c>
      <c r="L15072" s="3">
        <v>188.46125709159</v>
      </c>
      <c r="M15072" s="7">
        <f>Sales_Table[[#This Row],[Order qty]]*Sales_Table[[#This Row],[unit price]]</f>
        <v>1846.9203194975821</v>
      </c>
      <c r="N15072" s="8">
        <f>Sales_Table[[#This Row],[Revenue]]-Sales_Table[[#This Row],[unit cost]]</f>
        <v>1658.4590624059922</v>
      </c>
    </row>
    <row r="15073" spans="1:14" ht="14.25" customHeight="1">
      <c r="A15073" t="s">
        <v>15086</v>
      </c>
      <c r="B15073" s="2">
        <v>43853</v>
      </c>
      <c r="C15073" s="5" t="str">
        <f t="shared" si="470"/>
        <v>Mar</v>
      </c>
      <c r="D15073" s="5" t="str">
        <f t="shared" si="471"/>
        <v>5</v>
      </c>
      <c r="E15073" t="s">
        <v>16</v>
      </c>
      <c r="F15073" s="3" t="s">
        <v>12</v>
      </c>
      <c r="G15073">
        <v>8</v>
      </c>
      <c r="H15073">
        <v>35</v>
      </c>
      <c r="I15073">
        <v>3</v>
      </c>
      <c r="J15073">
        <v>7</v>
      </c>
      <c r="K15073" s="3">
        <v>252.118354082108</v>
      </c>
      <c r="L15073" s="3">
        <v>180.08453863007699</v>
      </c>
      <c r="M15073" s="7">
        <f>Sales_Table[[#This Row],[Order qty]]*Sales_Table[[#This Row],[unit price]]</f>
        <v>1764.828478574756</v>
      </c>
      <c r="N15073" s="8">
        <f>Sales_Table[[#This Row],[Revenue]]-Sales_Table[[#This Row],[unit cost]]</f>
        <v>1584.7439399446789</v>
      </c>
    </row>
    <row r="15074" spans="1:14" ht="14.25" customHeight="1">
      <c r="A15074" t="s">
        <v>15087</v>
      </c>
      <c r="B15074" s="2">
        <v>43906</v>
      </c>
      <c r="C15074" s="5" t="str">
        <f t="shared" si="470"/>
        <v>May</v>
      </c>
      <c r="D15074" s="5" t="str">
        <f t="shared" si="471"/>
        <v>3</v>
      </c>
      <c r="E15074" t="s">
        <v>20</v>
      </c>
      <c r="F15074" s="3" t="s">
        <v>12</v>
      </c>
      <c r="G15074">
        <v>5</v>
      </c>
      <c r="H15074">
        <v>92</v>
      </c>
      <c r="I15074">
        <v>4</v>
      </c>
      <c r="J15074">
        <v>1</v>
      </c>
      <c r="K15074" s="3">
        <v>644.42819613218296</v>
      </c>
      <c r="L15074" s="3">
        <v>460.305854380131</v>
      </c>
      <c r="M15074" s="7">
        <f>Sales_Table[[#This Row],[Order qty]]*Sales_Table[[#This Row],[unit price]]</f>
        <v>644.42819613218296</v>
      </c>
      <c r="N15074" s="8">
        <f>Sales_Table[[#This Row],[Revenue]]-Sales_Table[[#This Row],[unit cost]]</f>
        <v>184.12234175205197</v>
      </c>
    </row>
    <row r="15075" spans="1:14" ht="14.25" customHeight="1">
      <c r="A15075" t="s">
        <v>15088</v>
      </c>
      <c r="B15075" s="2">
        <v>43968</v>
      </c>
      <c r="C15075" s="5" t="str">
        <f t="shared" si="470"/>
        <v>Mar</v>
      </c>
      <c r="D15075" s="5" t="str">
        <f t="shared" si="471"/>
        <v>3</v>
      </c>
      <c r="E15075" t="s">
        <v>14</v>
      </c>
      <c r="F15075" s="3" t="s">
        <v>12</v>
      </c>
      <c r="G15075">
        <v>8</v>
      </c>
      <c r="H15075">
        <v>309</v>
      </c>
      <c r="I15075">
        <v>17</v>
      </c>
      <c r="J15075">
        <v>6</v>
      </c>
      <c r="K15075" s="3">
        <v>368.8032964468</v>
      </c>
      <c r="L15075" s="3">
        <v>263.43092603342899</v>
      </c>
      <c r="M15075" s="7">
        <f>Sales_Table[[#This Row],[Order qty]]*Sales_Table[[#This Row],[unit price]]</f>
        <v>2212.8197786808</v>
      </c>
      <c r="N15075" s="8">
        <f>Sales_Table[[#This Row],[Revenue]]-Sales_Table[[#This Row],[unit cost]]</f>
        <v>1949.3888526473711</v>
      </c>
    </row>
    <row r="15076" spans="1:14" ht="14.25" customHeight="1">
      <c r="A15076" t="s">
        <v>15089</v>
      </c>
      <c r="B15076" s="2">
        <v>43910</v>
      </c>
      <c r="C15076" s="5" t="str">
        <f t="shared" si="470"/>
        <v>Mar</v>
      </c>
      <c r="D15076" s="5" t="str">
        <f t="shared" si="471"/>
        <v>3</v>
      </c>
      <c r="E15076" t="s">
        <v>16</v>
      </c>
      <c r="F15076" s="3" t="s">
        <v>12</v>
      </c>
      <c r="G15076">
        <v>25</v>
      </c>
      <c r="H15076">
        <v>33</v>
      </c>
      <c r="I15076">
        <v>30</v>
      </c>
      <c r="J15076">
        <v>3</v>
      </c>
      <c r="K15076" s="3">
        <v>589.70161610841797</v>
      </c>
      <c r="L15076" s="3">
        <v>421.21544007744097</v>
      </c>
      <c r="M15076" s="7">
        <f>Sales_Table[[#This Row],[Order qty]]*Sales_Table[[#This Row],[unit price]]</f>
        <v>1769.1048483252539</v>
      </c>
      <c r="N15076" s="8">
        <f>Sales_Table[[#This Row],[Revenue]]-Sales_Table[[#This Row],[unit cost]]</f>
        <v>1347.889408247813</v>
      </c>
    </row>
    <row r="15077" spans="1:14" ht="14.25" customHeight="1">
      <c r="A15077" t="s">
        <v>15090</v>
      </c>
      <c r="B15077" s="2">
        <v>43916</v>
      </c>
      <c r="C15077" s="5" t="str">
        <f t="shared" si="470"/>
        <v>Mar</v>
      </c>
      <c r="D15077" s="5" t="str">
        <f t="shared" si="471"/>
        <v>5</v>
      </c>
      <c r="E15077" t="s">
        <v>20</v>
      </c>
      <c r="F15077" s="3" t="s">
        <v>12</v>
      </c>
      <c r="G15077">
        <v>17</v>
      </c>
      <c r="H15077">
        <v>268</v>
      </c>
      <c r="I15077">
        <v>43</v>
      </c>
      <c r="J15077">
        <v>2</v>
      </c>
      <c r="K15077" s="3">
        <v>461.12329530715903</v>
      </c>
      <c r="L15077" s="3">
        <v>329.37378236225697</v>
      </c>
      <c r="M15077" s="7">
        <f>Sales_Table[[#This Row],[Order qty]]*Sales_Table[[#This Row],[unit price]]</f>
        <v>922.24659061431805</v>
      </c>
      <c r="N15077" s="8">
        <f>Sales_Table[[#This Row],[Revenue]]-Sales_Table[[#This Row],[unit cost]]</f>
        <v>592.87280825206108</v>
      </c>
    </row>
    <row r="15078" spans="1:14" ht="14.25" customHeight="1">
      <c r="A15078" t="s">
        <v>15091</v>
      </c>
      <c r="B15078" s="2">
        <v>43894</v>
      </c>
      <c r="C15078" s="5" t="str">
        <f t="shared" si="470"/>
        <v>May</v>
      </c>
      <c r="D15078" s="5" t="str">
        <f t="shared" si="471"/>
        <v>4</v>
      </c>
      <c r="E15078" t="s">
        <v>20</v>
      </c>
      <c r="F15078" s="3" t="s">
        <v>12</v>
      </c>
      <c r="G15078">
        <v>9</v>
      </c>
      <c r="H15078">
        <v>123</v>
      </c>
      <c r="I15078">
        <v>19</v>
      </c>
      <c r="J15078">
        <v>4</v>
      </c>
      <c r="K15078" s="3">
        <v>590.94584316015198</v>
      </c>
      <c r="L15078" s="3">
        <v>422.10417368582301</v>
      </c>
      <c r="M15078" s="7">
        <f>Sales_Table[[#This Row],[Order qty]]*Sales_Table[[#This Row],[unit price]]</f>
        <v>2363.7833726406079</v>
      </c>
      <c r="N15078" s="8">
        <f>Sales_Table[[#This Row],[Revenue]]-Sales_Table[[#This Row],[unit cost]]</f>
        <v>1941.6791989547849</v>
      </c>
    </row>
    <row r="15079" spans="1:14" ht="14.25" customHeight="1">
      <c r="A15079" t="s">
        <v>15092</v>
      </c>
      <c r="B15079" s="2">
        <v>43961</v>
      </c>
      <c r="C15079" s="5" t="str">
        <f t="shared" si="470"/>
        <v>Apr</v>
      </c>
      <c r="D15079" s="5" t="str">
        <f t="shared" si="471"/>
        <v>5</v>
      </c>
      <c r="E15079" t="s">
        <v>11</v>
      </c>
      <c r="F15079" s="3" t="s">
        <v>12</v>
      </c>
      <c r="G15079">
        <v>25</v>
      </c>
      <c r="H15079">
        <v>322</v>
      </c>
      <c r="I15079">
        <v>46</v>
      </c>
      <c r="J15079">
        <v>5</v>
      </c>
      <c r="K15079" s="3">
        <v>436.90294325351698</v>
      </c>
      <c r="L15079" s="3">
        <v>312.073530895369</v>
      </c>
      <c r="M15079" s="7">
        <f>Sales_Table[[#This Row],[Order qty]]*Sales_Table[[#This Row],[unit price]]</f>
        <v>2184.5147162675848</v>
      </c>
      <c r="N15079" s="8">
        <f>Sales_Table[[#This Row],[Revenue]]-Sales_Table[[#This Row],[unit cost]]</f>
        <v>1872.4411853722158</v>
      </c>
    </row>
    <row r="15080" spans="1:14" ht="14.25" customHeight="1">
      <c r="A15080" t="s">
        <v>15093</v>
      </c>
      <c r="B15080" s="2">
        <v>43944</v>
      </c>
      <c r="C15080" s="5" t="str">
        <f t="shared" si="470"/>
        <v>May</v>
      </c>
      <c r="D15080" s="5" t="str">
        <f t="shared" si="471"/>
        <v>4</v>
      </c>
      <c r="E15080" t="s">
        <v>14</v>
      </c>
      <c r="F15080" s="3" t="s">
        <v>12</v>
      </c>
      <c r="G15080">
        <v>6</v>
      </c>
      <c r="H15080">
        <v>138</v>
      </c>
      <c r="I15080">
        <v>16</v>
      </c>
      <c r="J15080">
        <v>3</v>
      </c>
      <c r="K15080" s="3">
        <v>286.69491201639198</v>
      </c>
      <c r="L15080" s="3">
        <v>204.78208001170799</v>
      </c>
      <c r="M15080" s="7">
        <f>Sales_Table[[#This Row],[Order qty]]*Sales_Table[[#This Row],[unit price]]</f>
        <v>860.08473604917594</v>
      </c>
      <c r="N15080" s="8">
        <f>Sales_Table[[#This Row],[Revenue]]-Sales_Table[[#This Row],[unit cost]]</f>
        <v>655.30265603746795</v>
      </c>
    </row>
    <row r="15081" spans="1:14" ht="14.25" customHeight="1">
      <c r="A15081" t="s">
        <v>15094</v>
      </c>
      <c r="B15081" s="2">
        <v>43965</v>
      </c>
      <c r="C15081" s="5" t="str">
        <f t="shared" si="470"/>
        <v>Apr</v>
      </c>
      <c r="D15081" s="5" t="str">
        <f t="shared" si="471"/>
        <v>3</v>
      </c>
      <c r="E15081" t="s">
        <v>16</v>
      </c>
      <c r="F15081" s="3" t="s">
        <v>12</v>
      </c>
      <c r="G15081">
        <v>8</v>
      </c>
      <c r="H15081">
        <v>341</v>
      </c>
      <c r="I15081">
        <v>18</v>
      </c>
      <c r="J15081">
        <v>2</v>
      </c>
      <c r="K15081" s="3">
        <v>288.51669859886198</v>
      </c>
      <c r="L15081" s="3">
        <v>206.08335614204401</v>
      </c>
      <c r="M15081" s="7">
        <f>Sales_Table[[#This Row],[Order qty]]*Sales_Table[[#This Row],[unit price]]</f>
        <v>577.03339719772396</v>
      </c>
      <c r="N15081" s="8">
        <f>Sales_Table[[#This Row],[Revenue]]-Sales_Table[[#This Row],[unit cost]]</f>
        <v>370.95004105567995</v>
      </c>
    </row>
    <row r="15082" spans="1:14" ht="14.25" customHeight="1">
      <c r="A15082" t="s">
        <v>15095</v>
      </c>
      <c r="B15082" s="2">
        <v>43938</v>
      </c>
      <c r="C15082" s="5" t="str">
        <f t="shared" si="470"/>
        <v>Mar</v>
      </c>
      <c r="D15082" s="5" t="str">
        <f t="shared" si="471"/>
        <v>4</v>
      </c>
      <c r="E15082" t="s">
        <v>11</v>
      </c>
      <c r="F15082" s="3" t="s">
        <v>12</v>
      </c>
      <c r="G15082">
        <v>1</v>
      </c>
      <c r="H15082">
        <v>298</v>
      </c>
      <c r="I15082">
        <v>22</v>
      </c>
      <c r="J15082">
        <v>4</v>
      </c>
      <c r="K15082" s="3">
        <v>470.89576023817102</v>
      </c>
      <c r="L15082" s="3">
        <v>336.354114455836</v>
      </c>
      <c r="M15082" s="7">
        <f>Sales_Table[[#This Row],[Order qty]]*Sales_Table[[#This Row],[unit price]]</f>
        <v>1883.5830409526841</v>
      </c>
      <c r="N15082" s="8">
        <f>Sales_Table[[#This Row],[Revenue]]-Sales_Table[[#This Row],[unit cost]]</f>
        <v>1547.2289264968481</v>
      </c>
    </row>
    <row r="15083" spans="1:14" ht="14.25" customHeight="1">
      <c r="A15083" t="s">
        <v>15096</v>
      </c>
      <c r="B15083" s="2">
        <v>43900</v>
      </c>
      <c r="C15083" s="5" t="str">
        <f t="shared" si="470"/>
        <v>Apr</v>
      </c>
      <c r="D15083" s="5" t="str">
        <f t="shared" si="471"/>
        <v>4</v>
      </c>
      <c r="E15083" t="s">
        <v>14</v>
      </c>
      <c r="F15083" s="3" t="s">
        <v>12</v>
      </c>
      <c r="G15083">
        <v>1</v>
      </c>
      <c r="H15083">
        <v>176</v>
      </c>
      <c r="I15083">
        <v>27</v>
      </c>
      <c r="J15083">
        <v>1</v>
      </c>
      <c r="K15083" s="3">
        <v>330.91281116008798</v>
      </c>
      <c r="L15083" s="3">
        <v>236.36629368577701</v>
      </c>
      <c r="M15083" s="7">
        <f>Sales_Table[[#This Row],[Order qty]]*Sales_Table[[#This Row],[unit price]]</f>
        <v>330.91281116008798</v>
      </c>
      <c r="N15083" s="8">
        <f>Sales_Table[[#This Row],[Revenue]]-Sales_Table[[#This Row],[unit cost]]</f>
        <v>94.546517474310974</v>
      </c>
    </row>
    <row r="15084" spans="1:14" ht="14.25" customHeight="1">
      <c r="A15084" t="s">
        <v>15097</v>
      </c>
      <c r="B15084" s="2">
        <v>43946</v>
      </c>
      <c r="C15084" s="5" t="str">
        <f t="shared" si="470"/>
        <v>Apr</v>
      </c>
      <c r="D15084" s="5" t="str">
        <f t="shared" si="471"/>
        <v>2</v>
      </c>
      <c r="E15084" t="s">
        <v>16</v>
      </c>
      <c r="F15084" s="3" t="s">
        <v>12</v>
      </c>
      <c r="G15084">
        <v>11</v>
      </c>
      <c r="H15084">
        <v>259</v>
      </c>
      <c r="I15084">
        <v>15</v>
      </c>
      <c r="J15084">
        <v>9</v>
      </c>
      <c r="K15084" s="3">
        <v>625.336450874805</v>
      </c>
      <c r="L15084" s="3">
        <v>446.66889348200402</v>
      </c>
      <c r="M15084" s="7">
        <f>Sales_Table[[#This Row],[Order qty]]*Sales_Table[[#This Row],[unit price]]</f>
        <v>5628.0280578732454</v>
      </c>
      <c r="N15084" s="8">
        <f>Sales_Table[[#This Row],[Revenue]]-Sales_Table[[#This Row],[unit cost]]</f>
        <v>5181.3591643912414</v>
      </c>
    </row>
    <row r="15085" spans="1:14" ht="14.25" customHeight="1">
      <c r="A15085" t="s">
        <v>15098</v>
      </c>
      <c r="B15085" s="2">
        <v>43928</v>
      </c>
      <c r="C15085" s="5" t="str">
        <f t="shared" si="470"/>
        <v>Feb</v>
      </c>
      <c r="D15085" s="5" t="str">
        <f t="shared" si="471"/>
        <v>1</v>
      </c>
      <c r="E15085" t="s">
        <v>14</v>
      </c>
      <c r="F15085" s="3" t="s">
        <v>12</v>
      </c>
      <c r="G15085">
        <v>15</v>
      </c>
      <c r="H15085">
        <v>290</v>
      </c>
      <c r="I15085">
        <v>17</v>
      </c>
      <c r="J15085">
        <v>3</v>
      </c>
      <c r="K15085" s="3">
        <v>337.828654289246</v>
      </c>
      <c r="L15085" s="3">
        <v>241.30618163517499</v>
      </c>
      <c r="M15085" s="7">
        <f>Sales_Table[[#This Row],[Order qty]]*Sales_Table[[#This Row],[unit price]]</f>
        <v>1013.485962867738</v>
      </c>
      <c r="N15085" s="8">
        <f>Sales_Table[[#This Row],[Revenue]]-Sales_Table[[#This Row],[unit cost]]</f>
        <v>772.17978123256296</v>
      </c>
    </row>
    <row r="15086" spans="1:14" ht="14.25" customHeight="1">
      <c r="A15086" t="s">
        <v>15099</v>
      </c>
      <c r="B15086" s="2">
        <v>43884</v>
      </c>
      <c r="C15086" s="5" t="str">
        <f t="shared" si="470"/>
        <v>Jan</v>
      </c>
      <c r="D15086" s="5" t="str">
        <f t="shared" si="471"/>
        <v>3</v>
      </c>
      <c r="E15086" t="s">
        <v>16</v>
      </c>
      <c r="F15086" s="3" t="s">
        <v>12</v>
      </c>
      <c r="G15086">
        <v>26</v>
      </c>
      <c r="H15086">
        <v>345</v>
      </c>
      <c r="I15086">
        <v>9</v>
      </c>
      <c r="J15086">
        <v>6</v>
      </c>
      <c r="K15086" s="3">
        <v>258.500176370144</v>
      </c>
      <c r="L15086" s="3">
        <v>184.64298312153099</v>
      </c>
      <c r="M15086" s="7">
        <f>Sales_Table[[#This Row],[Order qty]]*Sales_Table[[#This Row],[unit price]]</f>
        <v>1551.001058220864</v>
      </c>
      <c r="N15086" s="8">
        <f>Sales_Table[[#This Row],[Revenue]]-Sales_Table[[#This Row],[unit cost]]</f>
        <v>1366.3580750993331</v>
      </c>
    </row>
    <row r="15087" spans="1:14" ht="14.25" customHeight="1">
      <c r="A15087" t="s">
        <v>15100</v>
      </c>
      <c r="B15087" s="2">
        <v>43840</v>
      </c>
      <c r="C15087" s="5" t="str">
        <f t="shared" si="470"/>
        <v>Mar</v>
      </c>
      <c r="D15087" s="5" t="str">
        <f t="shared" si="471"/>
        <v>3</v>
      </c>
      <c r="E15087" t="s">
        <v>14</v>
      </c>
      <c r="F15087" s="3" t="s">
        <v>12</v>
      </c>
      <c r="G15087">
        <v>2</v>
      </c>
      <c r="H15087">
        <v>74</v>
      </c>
      <c r="I15087">
        <v>39</v>
      </c>
      <c r="J15087">
        <v>2</v>
      </c>
      <c r="K15087" s="3">
        <v>284.72871315479301</v>
      </c>
      <c r="L15087" s="3">
        <v>203.37765225342301</v>
      </c>
      <c r="M15087" s="7">
        <f>Sales_Table[[#This Row],[Order qty]]*Sales_Table[[#This Row],[unit price]]</f>
        <v>569.45742630958603</v>
      </c>
      <c r="N15087" s="8">
        <f>Sales_Table[[#This Row],[Revenue]]-Sales_Table[[#This Row],[unit cost]]</f>
        <v>366.07977405616305</v>
      </c>
    </row>
    <row r="15088" spans="1:14" ht="14.25" customHeight="1">
      <c r="A15088" t="s">
        <v>15101</v>
      </c>
      <c r="B15088" s="2">
        <v>43916</v>
      </c>
      <c r="C15088" s="5" t="str">
        <f t="shared" si="470"/>
        <v>Mar</v>
      </c>
      <c r="D15088" s="5" t="str">
        <f t="shared" si="471"/>
        <v>4</v>
      </c>
      <c r="E15088" t="s">
        <v>20</v>
      </c>
      <c r="F15088" s="3" t="s">
        <v>12</v>
      </c>
      <c r="G15088">
        <v>5</v>
      </c>
      <c r="H15088">
        <v>175</v>
      </c>
      <c r="I15088">
        <v>30</v>
      </c>
      <c r="J15088">
        <v>9</v>
      </c>
      <c r="K15088" s="3">
        <v>434.25129371881502</v>
      </c>
      <c r="L15088" s="3">
        <v>310.17949551343901</v>
      </c>
      <c r="M15088" s="7">
        <f>Sales_Table[[#This Row],[Order qty]]*Sales_Table[[#This Row],[unit price]]</f>
        <v>3908.261643469335</v>
      </c>
      <c r="N15088" s="8">
        <f>Sales_Table[[#This Row],[Revenue]]-Sales_Table[[#This Row],[unit cost]]</f>
        <v>3598.0821479558958</v>
      </c>
    </row>
    <row r="15089" spans="1:14" ht="14.25" customHeight="1">
      <c r="A15089" t="s">
        <v>15102</v>
      </c>
      <c r="B15089" s="2">
        <v>43921</v>
      </c>
      <c r="C15089" s="5" t="str">
        <f t="shared" si="470"/>
        <v>Apr</v>
      </c>
      <c r="D15089" s="5" t="str">
        <f t="shared" si="471"/>
        <v>2</v>
      </c>
      <c r="E15089" t="s">
        <v>20</v>
      </c>
      <c r="F15089" s="3" t="s">
        <v>12</v>
      </c>
      <c r="G15089">
        <v>5</v>
      </c>
      <c r="H15089">
        <v>337</v>
      </c>
      <c r="I15089">
        <v>16</v>
      </c>
      <c r="J15089">
        <v>10</v>
      </c>
      <c r="K15089" s="3">
        <v>522.24647927284195</v>
      </c>
      <c r="L15089" s="3">
        <v>373.03319948060198</v>
      </c>
      <c r="M15089" s="7">
        <f>Sales_Table[[#This Row],[Order qty]]*Sales_Table[[#This Row],[unit price]]</f>
        <v>5222.4647927284195</v>
      </c>
      <c r="N15089" s="8">
        <f>Sales_Table[[#This Row],[Revenue]]-Sales_Table[[#This Row],[unit cost]]</f>
        <v>4849.4315932478175</v>
      </c>
    </row>
    <row r="15090" spans="1:14" ht="14.25" customHeight="1">
      <c r="A15090" t="s">
        <v>15103</v>
      </c>
      <c r="B15090" s="2">
        <v>43922</v>
      </c>
      <c r="C15090" s="5" t="str">
        <f t="shared" si="470"/>
        <v>Feb</v>
      </c>
      <c r="D15090" s="5" t="str">
        <f t="shared" si="471"/>
        <v>3</v>
      </c>
      <c r="E15090" t="s">
        <v>14</v>
      </c>
      <c r="F15090" s="3" t="s">
        <v>12</v>
      </c>
      <c r="G15090">
        <v>17</v>
      </c>
      <c r="H15090">
        <v>176</v>
      </c>
      <c r="I15090">
        <v>26</v>
      </c>
      <c r="J15090">
        <v>3</v>
      </c>
      <c r="K15090" s="3">
        <v>496.00964087247797</v>
      </c>
      <c r="L15090" s="3">
        <v>354.29260062319901</v>
      </c>
      <c r="M15090" s="7">
        <f>Sales_Table[[#This Row],[Order qty]]*Sales_Table[[#This Row],[unit price]]</f>
        <v>1488.0289226174339</v>
      </c>
      <c r="N15090" s="8">
        <f>Sales_Table[[#This Row],[Revenue]]-Sales_Table[[#This Row],[unit cost]]</f>
        <v>1133.7363219942349</v>
      </c>
    </row>
    <row r="15091" spans="1:14" ht="14.25" customHeight="1">
      <c r="A15091" t="s">
        <v>15104</v>
      </c>
      <c r="B15091" s="2">
        <v>43867</v>
      </c>
      <c r="C15091" s="5" t="str">
        <f t="shared" si="470"/>
        <v>Mar</v>
      </c>
      <c r="D15091" s="5" t="str">
        <f t="shared" si="471"/>
        <v>3</v>
      </c>
      <c r="E15091" t="s">
        <v>14</v>
      </c>
      <c r="F15091" s="3" t="s">
        <v>12</v>
      </c>
      <c r="G15091">
        <v>20</v>
      </c>
      <c r="H15091">
        <v>25</v>
      </c>
      <c r="I15091">
        <v>46</v>
      </c>
      <c r="J15091">
        <v>3</v>
      </c>
      <c r="K15091" s="3">
        <v>331.161501288414</v>
      </c>
      <c r="L15091" s="3">
        <v>236.54392949172399</v>
      </c>
      <c r="M15091" s="7">
        <f>Sales_Table[[#This Row],[Order qty]]*Sales_Table[[#This Row],[unit price]]</f>
        <v>993.484503865242</v>
      </c>
      <c r="N15091" s="8">
        <f>Sales_Table[[#This Row],[Revenue]]-Sales_Table[[#This Row],[unit cost]]</f>
        <v>756.94057437351807</v>
      </c>
    </row>
    <row r="15092" spans="1:14" ht="14.25" customHeight="1">
      <c r="A15092" t="s">
        <v>15105</v>
      </c>
      <c r="B15092" s="2">
        <v>43909</v>
      </c>
      <c r="C15092" s="5" t="str">
        <f t="shared" si="470"/>
        <v>Mar</v>
      </c>
      <c r="D15092" s="5" t="str">
        <f t="shared" si="471"/>
        <v>4</v>
      </c>
      <c r="E15092" t="s">
        <v>16</v>
      </c>
      <c r="F15092" s="3" t="s">
        <v>12</v>
      </c>
      <c r="G15092">
        <v>5</v>
      </c>
      <c r="H15092">
        <v>248</v>
      </c>
      <c r="I15092">
        <v>30</v>
      </c>
      <c r="J15092">
        <v>8</v>
      </c>
      <c r="K15092" s="3">
        <v>648.31938439607598</v>
      </c>
      <c r="L15092" s="3">
        <v>463.08527456862601</v>
      </c>
      <c r="M15092" s="7">
        <f>Sales_Table[[#This Row],[Order qty]]*Sales_Table[[#This Row],[unit price]]</f>
        <v>5186.5550751686078</v>
      </c>
      <c r="N15092" s="8">
        <f>Sales_Table[[#This Row],[Revenue]]-Sales_Table[[#This Row],[unit cost]]</f>
        <v>4723.4698005999817</v>
      </c>
    </row>
    <row r="15093" spans="1:14" ht="14.25" customHeight="1">
      <c r="A15093" t="s">
        <v>15106</v>
      </c>
      <c r="B15093" s="2">
        <v>43912</v>
      </c>
      <c r="C15093" s="5" t="str">
        <f t="shared" si="470"/>
        <v>Apr</v>
      </c>
      <c r="D15093" s="5" t="str">
        <f t="shared" si="471"/>
        <v>4</v>
      </c>
      <c r="E15093" t="s">
        <v>14</v>
      </c>
      <c r="F15093" s="3" t="s">
        <v>12</v>
      </c>
      <c r="G15093">
        <v>25</v>
      </c>
      <c r="H15093">
        <v>64</v>
      </c>
      <c r="I15093">
        <v>11</v>
      </c>
      <c r="J15093">
        <v>2</v>
      </c>
      <c r="K15093" s="3">
        <v>448.19284200668301</v>
      </c>
      <c r="L15093" s="3">
        <v>320.137744290488</v>
      </c>
      <c r="M15093" s="7">
        <f>Sales_Table[[#This Row],[Order qty]]*Sales_Table[[#This Row],[unit price]]</f>
        <v>896.38568401336602</v>
      </c>
      <c r="N15093" s="8">
        <f>Sales_Table[[#This Row],[Revenue]]-Sales_Table[[#This Row],[unit cost]]</f>
        <v>576.24793972287807</v>
      </c>
    </row>
    <row r="15094" spans="1:14" ht="14.25" customHeight="1">
      <c r="A15094" t="s">
        <v>15107</v>
      </c>
      <c r="B15094" s="2">
        <v>43930</v>
      </c>
      <c r="C15094" s="5" t="str">
        <f t="shared" si="470"/>
        <v>Apr</v>
      </c>
      <c r="D15094" s="5" t="str">
        <f t="shared" si="471"/>
        <v>4</v>
      </c>
      <c r="E15094" t="s">
        <v>16</v>
      </c>
      <c r="F15094" s="3" t="s">
        <v>12</v>
      </c>
      <c r="G15094">
        <v>3</v>
      </c>
      <c r="H15094">
        <v>148</v>
      </c>
      <c r="I15094">
        <v>21</v>
      </c>
      <c r="J15094">
        <v>2</v>
      </c>
      <c r="K15094" s="3">
        <v>641.968648374081</v>
      </c>
      <c r="L15094" s="3">
        <v>458.54903455291497</v>
      </c>
      <c r="M15094" s="7">
        <f>Sales_Table[[#This Row],[Order qty]]*Sales_Table[[#This Row],[unit price]]</f>
        <v>1283.937296748162</v>
      </c>
      <c r="N15094" s="8">
        <f>Sales_Table[[#This Row],[Revenue]]-Sales_Table[[#This Row],[unit cost]]</f>
        <v>825.38826219524708</v>
      </c>
    </row>
    <row r="15095" spans="1:14" ht="14.25" customHeight="1">
      <c r="A15095" t="s">
        <v>15108</v>
      </c>
      <c r="B15095" s="2">
        <v>43934</v>
      </c>
      <c r="C15095" s="5" t="str">
        <f t="shared" si="470"/>
        <v>Apr</v>
      </c>
      <c r="D15095" s="5" t="str">
        <f t="shared" si="471"/>
        <v>2</v>
      </c>
      <c r="E15095" t="s">
        <v>20</v>
      </c>
      <c r="F15095" s="3" t="s">
        <v>12</v>
      </c>
      <c r="G15095">
        <v>6</v>
      </c>
      <c r="H15095">
        <v>173</v>
      </c>
      <c r="I15095">
        <v>37</v>
      </c>
      <c r="J15095">
        <v>4</v>
      </c>
      <c r="K15095" s="3">
        <v>247.140191674232</v>
      </c>
      <c r="L15095" s="3">
        <v>176.528708338737</v>
      </c>
      <c r="M15095" s="7">
        <f>Sales_Table[[#This Row],[Order qty]]*Sales_Table[[#This Row],[unit price]]</f>
        <v>988.560766696928</v>
      </c>
      <c r="N15095" s="8">
        <f>Sales_Table[[#This Row],[Revenue]]-Sales_Table[[#This Row],[unit cost]]</f>
        <v>812.03205835819097</v>
      </c>
    </row>
    <row r="15096" spans="1:14" ht="14.25" customHeight="1">
      <c r="A15096" t="s">
        <v>15109</v>
      </c>
      <c r="B15096" s="2">
        <v>43923</v>
      </c>
      <c r="C15096" s="5" t="str">
        <f t="shared" si="470"/>
        <v>Feb</v>
      </c>
      <c r="D15096" s="5" t="str">
        <f t="shared" si="471"/>
        <v>4</v>
      </c>
      <c r="E15096" t="s">
        <v>20</v>
      </c>
      <c r="F15096" s="3" t="s">
        <v>12</v>
      </c>
      <c r="G15096">
        <v>11</v>
      </c>
      <c r="H15096">
        <v>70</v>
      </c>
      <c r="I15096">
        <v>6</v>
      </c>
      <c r="J15096">
        <v>4</v>
      </c>
      <c r="K15096" s="3">
        <v>465.06617456674599</v>
      </c>
      <c r="L15096" s="3">
        <v>332.19012469053303</v>
      </c>
      <c r="M15096" s="7">
        <f>Sales_Table[[#This Row],[Order qty]]*Sales_Table[[#This Row],[unit price]]</f>
        <v>1860.2646982669839</v>
      </c>
      <c r="N15096" s="8">
        <f>Sales_Table[[#This Row],[Revenue]]-Sales_Table[[#This Row],[unit cost]]</f>
        <v>1528.0745735764508</v>
      </c>
    </row>
    <row r="15097" spans="1:14" ht="14.25" customHeight="1">
      <c r="A15097" t="s">
        <v>15110</v>
      </c>
      <c r="B15097" s="2">
        <v>43872</v>
      </c>
      <c r="C15097" s="5" t="str">
        <f t="shared" si="470"/>
        <v>Apr</v>
      </c>
      <c r="D15097" s="5" t="str">
        <f t="shared" si="471"/>
        <v>2</v>
      </c>
      <c r="E15097" t="s">
        <v>11</v>
      </c>
      <c r="F15097" s="3" t="s">
        <v>12</v>
      </c>
      <c r="G15097">
        <v>23</v>
      </c>
      <c r="H15097">
        <v>257</v>
      </c>
      <c r="I15097">
        <v>17</v>
      </c>
      <c r="J15097">
        <v>4</v>
      </c>
      <c r="K15097" s="3">
        <v>425.15388751030002</v>
      </c>
      <c r="L15097" s="3">
        <v>303.68134822164302</v>
      </c>
      <c r="M15097" s="7">
        <f>Sales_Table[[#This Row],[Order qty]]*Sales_Table[[#This Row],[unit price]]</f>
        <v>1700.6155500412001</v>
      </c>
      <c r="N15097" s="8">
        <f>Sales_Table[[#This Row],[Revenue]]-Sales_Table[[#This Row],[unit cost]]</f>
        <v>1396.9342018195571</v>
      </c>
    </row>
    <row r="15098" spans="1:14" ht="14.25" customHeight="1">
      <c r="A15098" t="s">
        <v>15111</v>
      </c>
      <c r="B15098" s="2">
        <v>43929</v>
      </c>
      <c r="C15098" s="5" t="str">
        <f t="shared" si="470"/>
        <v>Feb</v>
      </c>
      <c r="D15098" s="5" t="str">
        <f t="shared" si="471"/>
        <v>1</v>
      </c>
      <c r="E15098" t="s">
        <v>11</v>
      </c>
      <c r="F15098" s="3" t="s">
        <v>12</v>
      </c>
      <c r="G15098">
        <v>2</v>
      </c>
      <c r="H15098">
        <v>313</v>
      </c>
      <c r="I15098">
        <v>23</v>
      </c>
      <c r="J15098">
        <v>4</v>
      </c>
      <c r="K15098" s="3">
        <v>550.731263816357</v>
      </c>
      <c r="L15098" s="3">
        <v>393.37947415454101</v>
      </c>
      <c r="M15098" s="7">
        <f>Sales_Table[[#This Row],[Order qty]]*Sales_Table[[#This Row],[unit price]]</f>
        <v>2202.925055265428</v>
      </c>
      <c r="N15098" s="8">
        <f>Sales_Table[[#This Row],[Revenue]]-Sales_Table[[#This Row],[unit cost]]</f>
        <v>1809.545581110887</v>
      </c>
    </row>
    <row r="15099" spans="1:14" ht="14.25" customHeight="1">
      <c r="A15099" t="s">
        <v>15112</v>
      </c>
      <c r="B15099" s="2">
        <v>43880</v>
      </c>
      <c r="C15099" s="5" t="str">
        <f t="shared" si="470"/>
        <v>Jan</v>
      </c>
      <c r="D15099" s="5" t="str">
        <f t="shared" si="471"/>
        <v>5</v>
      </c>
      <c r="E15099" t="s">
        <v>16</v>
      </c>
      <c r="F15099" s="3" t="s">
        <v>12</v>
      </c>
      <c r="G15099">
        <v>22</v>
      </c>
      <c r="H15099">
        <v>112</v>
      </c>
      <c r="I15099">
        <v>28</v>
      </c>
      <c r="J15099">
        <v>5</v>
      </c>
      <c r="K15099" s="3">
        <v>626.16508948802903</v>
      </c>
      <c r="L15099" s="3">
        <v>447.26077820573499</v>
      </c>
      <c r="M15099" s="7">
        <f>Sales_Table[[#This Row],[Order qty]]*Sales_Table[[#This Row],[unit price]]</f>
        <v>3130.8254474401451</v>
      </c>
      <c r="N15099" s="8">
        <f>Sales_Table[[#This Row],[Revenue]]-Sales_Table[[#This Row],[unit cost]]</f>
        <v>2683.5646692344103</v>
      </c>
    </row>
    <row r="15100" spans="1:14" ht="14.25" customHeight="1">
      <c r="A15100" t="s">
        <v>15113</v>
      </c>
      <c r="B15100" s="2">
        <v>43842</v>
      </c>
      <c r="C15100" s="5" t="str">
        <f t="shared" si="470"/>
        <v>May</v>
      </c>
      <c r="D15100" s="5" t="str">
        <f t="shared" si="471"/>
        <v>5</v>
      </c>
      <c r="E15100" t="s">
        <v>16</v>
      </c>
      <c r="F15100" s="3" t="s">
        <v>12</v>
      </c>
      <c r="G15100">
        <v>17</v>
      </c>
      <c r="H15100">
        <v>148</v>
      </c>
      <c r="I15100">
        <v>4</v>
      </c>
      <c r="J15100">
        <v>3</v>
      </c>
      <c r="K15100" s="3">
        <v>640.30324870347999</v>
      </c>
      <c r="L15100" s="3">
        <v>457.35946335962802</v>
      </c>
      <c r="M15100" s="7">
        <f>Sales_Table[[#This Row],[Order qty]]*Sales_Table[[#This Row],[unit price]]</f>
        <v>1920.90974611044</v>
      </c>
      <c r="N15100" s="8">
        <f>Sales_Table[[#This Row],[Revenue]]-Sales_Table[[#This Row],[unit cost]]</f>
        <v>1463.5502827508119</v>
      </c>
    </row>
    <row r="15101" spans="1:14" ht="14.25" customHeight="1">
      <c r="A15101" t="s">
        <v>15114</v>
      </c>
      <c r="B15101" s="2">
        <v>43971</v>
      </c>
      <c r="C15101" s="5" t="str">
        <f t="shared" si="470"/>
        <v>May</v>
      </c>
      <c r="D15101" s="5" t="str">
        <f t="shared" si="471"/>
        <v>4</v>
      </c>
      <c r="E15101" t="s">
        <v>16</v>
      </c>
      <c r="F15101" s="3" t="s">
        <v>12</v>
      </c>
      <c r="G15101">
        <v>7</v>
      </c>
      <c r="H15101">
        <v>66</v>
      </c>
      <c r="I15101">
        <v>33</v>
      </c>
      <c r="J15101">
        <v>9</v>
      </c>
      <c r="K15101" s="3">
        <v>596.757362365723</v>
      </c>
      <c r="L15101" s="3">
        <v>426.25525883265902</v>
      </c>
      <c r="M15101" s="7">
        <f>Sales_Table[[#This Row],[Order qty]]*Sales_Table[[#This Row],[unit price]]</f>
        <v>5370.8162612915066</v>
      </c>
      <c r="N15101" s="8">
        <f>Sales_Table[[#This Row],[Revenue]]-Sales_Table[[#This Row],[unit cost]]</f>
        <v>4944.5610024588477</v>
      </c>
    </row>
    <row r="15102" spans="1:14" ht="14.25" customHeight="1">
      <c r="A15102" t="s">
        <v>15115</v>
      </c>
      <c r="B15102" s="2">
        <v>43954</v>
      </c>
      <c r="C15102" s="5" t="str">
        <f t="shared" si="470"/>
        <v>Apr</v>
      </c>
      <c r="D15102" s="5" t="str">
        <f t="shared" si="471"/>
        <v>2</v>
      </c>
      <c r="E15102" t="s">
        <v>11</v>
      </c>
      <c r="F15102" s="3" t="s">
        <v>12</v>
      </c>
      <c r="G15102">
        <v>21</v>
      </c>
      <c r="H15102">
        <v>122</v>
      </c>
      <c r="I15102">
        <v>16</v>
      </c>
      <c r="J15102">
        <v>8</v>
      </c>
      <c r="K15102" s="3">
        <v>574.22674745321297</v>
      </c>
      <c r="L15102" s="3">
        <v>410.16196246658097</v>
      </c>
      <c r="M15102" s="7">
        <f>Sales_Table[[#This Row],[Order qty]]*Sales_Table[[#This Row],[unit price]]</f>
        <v>4593.8139796257037</v>
      </c>
      <c r="N15102" s="8">
        <f>Sales_Table[[#This Row],[Revenue]]-Sales_Table[[#This Row],[unit cost]]</f>
        <v>4183.6520171591228</v>
      </c>
    </row>
    <row r="15103" spans="1:14" ht="14.25" customHeight="1">
      <c r="A15103" t="s">
        <v>15116</v>
      </c>
      <c r="B15103" s="2">
        <v>43947</v>
      </c>
      <c r="C15103" s="5" t="str">
        <f t="shared" si="470"/>
        <v>Feb</v>
      </c>
      <c r="D15103" s="5" t="str">
        <f t="shared" si="471"/>
        <v>2</v>
      </c>
      <c r="E15103" t="s">
        <v>16</v>
      </c>
      <c r="F15103" s="3" t="s">
        <v>12</v>
      </c>
      <c r="G15103">
        <v>21</v>
      </c>
      <c r="H15103">
        <v>133</v>
      </c>
      <c r="I15103">
        <v>38</v>
      </c>
      <c r="J15103">
        <v>4</v>
      </c>
      <c r="K15103" s="3">
        <v>569.01091396808602</v>
      </c>
      <c r="L15103" s="3">
        <v>406.43636712006202</v>
      </c>
      <c r="M15103" s="7">
        <f>Sales_Table[[#This Row],[Order qty]]*Sales_Table[[#This Row],[unit price]]</f>
        <v>2276.0436558723441</v>
      </c>
      <c r="N15103" s="8">
        <f>Sales_Table[[#This Row],[Revenue]]-Sales_Table[[#This Row],[unit cost]]</f>
        <v>1869.6072887522821</v>
      </c>
    </row>
    <row r="15104" spans="1:14" ht="14.25" customHeight="1">
      <c r="A15104" t="s">
        <v>15117</v>
      </c>
      <c r="B15104" s="2">
        <v>43863</v>
      </c>
      <c r="C15104" s="5" t="str">
        <f t="shared" si="470"/>
        <v>Feb</v>
      </c>
      <c r="D15104" s="5" t="str">
        <f t="shared" si="471"/>
        <v>5</v>
      </c>
      <c r="E15104" t="s">
        <v>11</v>
      </c>
      <c r="F15104" s="3" t="s">
        <v>12</v>
      </c>
      <c r="G15104">
        <v>9</v>
      </c>
      <c r="H15104">
        <v>365</v>
      </c>
      <c r="I15104">
        <v>16</v>
      </c>
      <c r="J15104">
        <v>6</v>
      </c>
      <c r="K15104" s="3">
        <v>396.01894909143402</v>
      </c>
      <c r="L15104" s="3">
        <v>282.87067792245301</v>
      </c>
      <c r="M15104" s="7">
        <f>Sales_Table[[#This Row],[Order qty]]*Sales_Table[[#This Row],[unit price]]</f>
        <v>2376.1136945486041</v>
      </c>
      <c r="N15104" s="8">
        <f>Sales_Table[[#This Row],[Revenue]]-Sales_Table[[#This Row],[unit cost]]</f>
        <v>2093.2430166261511</v>
      </c>
    </row>
    <row r="15105" spans="1:14" ht="14.25" customHeight="1">
      <c r="A15105" t="s">
        <v>15118</v>
      </c>
      <c r="B15105" s="2">
        <v>43890</v>
      </c>
      <c r="C15105" s="5" t="str">
        <f t="shared" si="470"/>
        <v>May</v>
      </c>
      <c r="D15105" s="5" t="str">
        <f t="shared" si="471"/>
        <v>5</v>
      </c>
      <c r="E15105" t="s">
        <v>11</v>
      </c>
      <c r="F15105" s="3" t="s">
        <v>12</v>
      </c>
      <c r="G15105">
        <v>15</v>
      </c>
      <c r="H15105">
        <v>131</v>
      </c>
      <c r="I15105">
        <v>18</v>
      </c>
      <c r="J15105">
        <v>1</v>
      </c>
      <c r="K15105" s="3">
        <v>197.100739717484</v>
      </c>
      <c r="L15105" s="3">
        <v>140.78624265534501</v>
      </c>
      <c r="M15105" s="7">
        <f>Sales_Table[[#This Row],[Order qty]]*Sales_Table[[#This Row],[unit price]]</f>
        <v>197.100739717484</v>
      </c>
      <c r="N15105" s="8">
        <f>Sales_Table[[#This Row],[Revenue]]-Sales_Table[[#This Row],[unit cost]]</f>
        <v>56.314497062138997</v>
      </c>
    </row>
    <row r="15106" spans="1:14" ht="14.25" customHeight="1">
      <c r="A15106" t="s">
        <v>15119</v>
      </c>
      <c r="B15106" s="2">
        <v>43977</v>
      </c>
      <c r="C15106" s="5" t="str">
        <f t="shared" ref="C15106:C15169" si="472">TEXT(B15107,"mmm")</f>
        <v>May</v>
      </c>
      <c r="D15106" s="5" t="str">
        <f t="shared" ref="D15106:D15169" si="473">TEXT(B15108, "m")</f>
        <v>3</v>
      </c>
      <c r="E15106" t="s">
        <v>14</v>
      </c>
      <c r="F15106" s="3" t="s">
        <v>12</v>
      </c>
      <c r="G15106">
        <v>25</v>
      </c>
      <c r="H15106">
        <v>63</v>
      </c>
      <c r="I15106">
        <v>4</v>
      </c>
      <c r="J15106">
        <v>1</v>
      </c>
      <c r="K15106" s="3">
        <v>285.97517985105497</v>
      </c>
      <c r="L15106" s="3">
        <v>204.267985607897</v>
      </c>
      <c r="M15106" s="7">
        <f>Sales_Table[[#This Row],[Order qty]]*Sales_Table[[#This Row],[unit price]]</f>
        <v>285.97517985105497</v>
      </c>
      <c r="N15106" s="8">
        <f>Sales_Table[[#This Row],[Revenue]]-Sales_Table[[#This Row],[unit cost]]</f>
        <v>81.707194243157971</v>
      </c>
    </row>
    <row r="15107" spans="1:14" ht="14.25" customHeight="1">
      <c r="A15107" t="s">
        <v>15120</v>
      </c>
      <c r="B15107" s="2">
        <v>43962</v>
      </c>
      <c r="C15107" s="5" t="str">
        <f t="shared" si="472"/>
        <v>Mar</v>
      </c>
      <c r="D15107" s="5" t="str">
        <f t="shared" si="473"/>
        <v>1</v>
      </c>
      <c r="E15107" t="s">
        <v>20</v>
      </c>
      <c r="F15107" s="3" t="s">
        <v>12</v>
      </c>
      <c r="G15107">
        <v>18</v>
      </c>
      <c r="H15107">
        <v>356</v>
      </c>
      <c r="I15107">
        <v>23</v>
      </c>
      <c r="J15107">
        <v>1</v>
      </c>
      <c r="K15107" s="3">
        <v>509.67992341518402</v>
      </c>
      <c r="L15107" s="3">
        <v>364.05708815370298</v>
      </c>
      <c r="M15107" s="7">
        <f>Sales_Table[[#This Row],[Order qty]]*Sales_Table[[#This Row],[unit price]]</f>
        <v>509.67992341518402</v>
      </c>
      <c r="N15107" s="8">
        <f>Sales_Table[[#This Row],[Revenue]]-Sales_Table[[#This Row],[unit cost]]</f>
        <v>145.62283526148104</v>
      </c>
    </row>
    <row r="15108" spans="1:14" ht="14.25" customHeight="1">
      <c r="A15108" t="s">
        <v>15121</v>
      </c>
      <c r="B15108" s="2">
        <v>43902</v>
      </c>
      <c r="C15108" s="5" t="str">
        <f t="shared" si="472"/>
        <v>Jan</v>
      </c>
      <c r="D15108" s="5" t="str">
        <f t="shared" si="473"/>
        <v>1</v>
      </c>
      <c r="E15108" t="s">
        <v>11</v>
      </c>
      <c r="F15108" s="3" t="s">
        <v>12</v>
      </c>
      <c r="G15108">
        <v>22</v>
      </c>
      <c r="H15108">
        <v>19</v>
      </c>
      <c r="I15108">
        <v>40</v>
      </c>
      <c r="J15108">
        <v>9</v>
      </c>
      <c r="K15108" s="3">
        <v>465.51900082826597</v>
      </c>
      <c r="L15108" s="3">
        <v>332.51357202019</v>
      </c>
      <c r="M15108" s="7">
        <f>Sales_Table[[#This Row],[Order qty]]*Sales_Table[[#This Row],[unit price]]</f>
        <v>4189.6710074543935</v>
      </c>
      <c r="N15108" s="8">
        <f>Sales_Table[[#This Row],[Revenue]]-Sales_Table[[#This Row],[unit cost]]</f>
        <v>3857.1574354342033</v>
      </c>
    </row>
    <row r="15109" spans="1:14" ht="14.25" customHeight="1">
      <c r="A15109" t="s">
        <v>15122</v>
      </c>
      <c r="B15109" s="2">
        <v>43857</v>
      </c>
      <c r="C15109" s="5" t="str">
        <f t="shared" si="472"/>
        <v>Jan</v>
      </c>
      <c r="D15109" s="5" t="str">
        <f t="shared" si="473"/>
        <v>4</v>
      </c>
      <c r="E15109" t="s">
        <v>16</v>
      </c>
      <c r="F15109" s="3" t="s">
        <v>12</v>
      </c>
      <c r="G15109">
        <v>19</v>
      </c>
      <c r="H15109">
        <v>296</v>
      </c>
      <c r="I15109">
        <v>24</v>
      </c>
      <c r="J15109">
        <v>9</v>
      </c>
      <c r="K15109" s="3">
        <v>439.32934427261398</v>
      </c>
      <c r="L15109" s="3">
        <v>313.80667448043801</v>
      </c>
      <c r="M15109" s="7">
        <f>Sales_Table[[#This Row],[Order qty]]*Sales_Table[[#This Row],[unit price]]</f>
        <v>3953.9640984535258</v>
      </c>
      <c r="N15109" s="8">
        <f>Sales_Table[[#This Row],[Revenue]]-Sales_Table[[#This Row],[unit cost]]</f>
        <v>3640.157423973088</v>
      </c>
    </row>
    <row r="15110" spans="1:14" ht="14.25" customHeight="1">
      <c r="A15110" t="s">
        <v>15123</v>
      </c>
      <c r="B15110" s="2">
        <v>43860</v>
      </c>
      <c r="C15110" s="5" t="str">
        <f t="shared" si="472"/>
        <v>Apr</v>
      </c>
      <c r="D15110" s="5" t="str">
        <f t="shared" si="473"/>
        <v>4</v>
      </c>
      <c r="E15110" t="s">
        <v>16</v>
      </c>
      <c r="F15110" s="3" t="s">
        <v>12</v>
      </c>
      <c r="G15110">
        <v>25</v>
      </c>
      <c r="H15110">
        <v>82</v>
      </c>
      <c r="I15110">
        <v>45</v>
      </c>
      <c r="J15110">
        <v>1</v>
      </c>
      <c r="K15110" s="3">
        <v>336.35308688879002</v>
      </c>
      <c r="L15110" s="3">
        <v>240.252204920564</v>
      </c>
      <c r="M15110" s="7">
        <f>Sales_Table[[#This Row],[Order qty]]*Sales_Table[[#This Row],[unit price]]</f>
        <v>336.35308688879002</v>
      </c>
      <c r="N15110" s="8">
        <f>Sales_Table[[#This Row],[Revenue]]-Sales_Table[[#This Row],[unit cost]]</f>
        <v>96.10088196822602</v>
      </c>
    </row>
    <row r="15111" spans="1:14" ht="14.25" customHeight="1">
      <c r="A15111" t="s">
        <v>15124</v>
      </c>
      <c r="B15111" s="2">
        <v>43935</v>
      </c>
      <c r="C15111" s="5" t="str">
        <f t="shared" si="472"/>
        <v>Apr</v>
      </c>
      <c r="D15111" s="5" t="str">
        <f t="shared" si="473"/>
        <v>2</v>
      </c>
      <c r="E15111" t="s">
        <v>11</v>
      </c>
      <c r="F15111" s="3" t="s">
        <v>12</v>
      </c>
      <c r="G15111">
        <v>12</v>
      </c>
      <c r="H15111">
        <v>323</v>
      </c>
      <c r="I15111">
        <v>11</v>
      </c>
      <c r="J15111">
        <v>8</v>
      </c>
      <c r="K15111" s="3">
        <v>156.60504019260401</v>
      </c>
      <c r="L15111" s="3">
        <v>111.860742994717</v>
      </c>
      <c r="M15111" s="7">
        <f>Sales_Table[[#This Row],[Order qty]]*Sales_Table[[#This Row],[unit price]]</f>
        <v>1252.8403215408321</v>
      </c>
      <c r="N15111" s="8">
        <f>Sales_Table[[#This Row],[Revenue]]-Sales_Table[[#This Row],[unit cost]]</f>
        <v>1140.9795785461151</v>
      </c>
    </row>
    <row r="15112" spans="1:14" ht="14.25" customHeight="1">
      <c r="A15112" t="s">
        <v>15125</v>
      </c>
      <c r="B15112" s="2">
        <v>43945</v>
      </c>
      <c r="C15112" s="5" t="str">
        <f t="shared" si="472"/>
        <v>Feb</v>
      </c>
      <c r="D15112" s="5" t="str">
        <f t="shared" si="473"/>
        <v>5</v>
      </c>
      <c r="E15112" t="s">
        <v>11</v>
      </c>
      <c r="F15112" s="3" t="s">
        <v>12</v>
      </c>
      <c r="G15112">
        <v>11</v>
      </c>
      <c r="H15112">
        <v>137</v>
      </c>
      <c r="I15112">
        <v>39</v>
      </c>
      <c r="J15112">
        <v>9</v>
      </c>
      <c r="K15112" s="3">
        <v>251.81713682413101</v>
      </c>
      <c r="L15112" s="3">
        <v>179.86938344580801</v>
      </c>
      <c r="M15112" s="7">
        <f>Sales_Table[[#This Row],[Order qty]]*Sales_Table[[#This Row],[unit price]]</f>
        <v>2266.3542314171791</v>
      </c>
      <c r="N15112" s="8">
        <f>Sales_Table[[#This Row],[Revenue]]-Sales_Table[[#This Row],[unit cost]]</f>
        <v>2086.484847971371</v>
      </c>
    </row>
    <row r="15113" spans="1:14" ht="14.25" customHeight="1">
      <c r="A15113" t="s">
        <v>15126</v>
      </c>
      <c r="B15113" s="2">
        <v>43885</v>
      </c>
      <c r="C15113" s="5" t="str">
        <f t="shared" si="472"/>
        <v>May</v>
      </c>
      <c r="D15113" s="5" t="str">
        <f t="shared" si="473"/>
        <v>3</v>
      </c>
      <c r="E15113" t="s">
        <v>14</v>
      </c>
      <c r="F15113" s="3" t="s">
        <v>12</v>
      </c>
      <c r="G15113">
        <v>13</v>
      </c>
      <c r="H15113">
        <v>342</v>
      </c>
      <c r="I15113">
        <v>9</v>
      </c>
      <c r="J15113">
        <v>9</v>
      </c>
      <c r="K15113" s="3">
        <v>515.46447730064403</v>
      </c>
      <c r="L15113" s="3">
        <v>368.18891235760299</v>
      </c>
      <c r="M15113" s="7">
        <f>Sales_Table[[#This Row],[Order qty]]*Sales_Table[[#This Row],[unit price]]</f>
        <v>4639.1802957057962</v>
      </c>
      <c r="N15113" s="8">
        <f>Sales_Table[[#This Row],[Revenue]]-Sales_Table[[#This Row],[unit cost]]</f>
        <v>4270.9913833481933</v>
      </c>
    </row>
    <row r="15114" spans="1:14" ht="14.25" customHeight="1">
      <c r="A15114" t="s">
        <v>15127</v>
      </c>
      <c r="B15114" s="2">
        <v>43954</v>
      </c>
      <c r="C15114" s="5" t="str">
        <f t="shared" si="472"/>
        <v>Mar</v>
      </c>
      <c r="D15114" s="5" t="str">
        <f t="shared" si="473"/>
        <v>1</v>
      </c>
      <c r="E15114" t="s">
        <v>11</v>
      </c>
      <c r="F15114" s="3" t="s">
        <v>12</v>
      </c>
      <c r="G15114">
        <v>4</v>
      </c>
      <c r="H15114">
        <v>300</v>
      </c>
      <c r="I15114">
        <v>13</v>
      </c>
      <c r="J15114">
        <v>10</v>
      </c>
      <c r="K15114" s="3">
        <v>425.109064757824</v>
      </c>
      <c r="L15114" s="3">
        <v>303.64933196987403</v>
      </c>
      <c r="M15114" s="7">
        <f>Sales_Table[[#This Row],[Order qty]]*Sales_Table[[#This Row],[unit price]]</f>
        <v>4251.0906475782404</v>
      </c>
      <c r="N15114" s="8">
        <f>Sales_Table[[#This Row],[Revenue]]-Sales_Table[[#This Row],[unit cost]]</f>
        <v>3947.4413156083665</v>
      </c>
    </row>
    <row r="15115" spans="1:14" ht="14.25" customHeight="1">
      <c r="A15115" t="s">
        <v>15128</v>
      </c>
      <c r="B15115" s="2">
        <v>43920</v>
      </c>
      <c r="C15115" s="5" t="str">
        <f t="shared" si="472"/>
        <v>Jan</v>
      </c>
      <c r="D15115" s="5" t="str">
        <f t="shared" si="473"/>
        <v>5</v>
      </c>
      <c r="E15115" t="s">
        <v>16</v>
      </c>
      <c r="F15115" s="3" t="s">
        <v>12</v>
      </c>
      <c r="G15115">
        <v>12</v>
      </c>
      <c r="H15115">
        <v>152</v>
      </c>
      <c r="I15115">
        <v>16</v>
      </c>
      <c r="J15115">
        <v>10</v>
      </c>
      <c r="K15115" s="3">
        <v>567.10297572612797</v>
      </c>
      <c r="L15115" s="3">
        <v>405.07355409009102</v>
      </c>
      <c r="M15115" s="7">
        <f>Sales_Table[[#This Row],[Order qty]]*Sales_Table[[#This Row],[unit price]]</f>
        <v>5671.0297572612799</v>
      </c>
      <c r="N15115" s="8">
        <f>Sales_Table[[#This Row],[Revenue]]-Sales_Table[[#This Row],[unit cost]]</f>
        <v>5265.9562031711885</v>
      </c>
    </row>
    <row r="15116" spans="1:14" ht="14.25" customHeight="1">
      <c r="A15116" t="s">
        <v>15129</v>
      </c>
      <c r="B15116" s="2">
        <v>43833</v>
      </c>
      <c r="C15116" s="5" t="str">
        <f t="shared" si="472"/>
        <v>May</v>
      </c>
      <c r="D15116" s="5" t="str">
        <f t="shared" si="473"/>
        <v>3</v>
      </c>
      <c r="E15116" t="s">
        <v>16</v>
      </c>
      <c r="F15116" s="3" t="s">
        <v>12</v>
      </c>
      <c r="G15116">
        <v>4</v>
      </c>
      <c r="H15116">
        <v>21</v>
      </c>
      <c r="I15116">
        <v>21</v>
      </c>
      <c r="J15116">
        <v>10</v>
      </c>
      <c r="K15116" s="3">
        <v>622.27572280168499</v>
      </c>
      <c r="L15116" s="3">
        <v>444.48265914406102</v>
      </c>
      <c r="M15116" s="7">
        <f>Sales_Table[[#This Row],[Order qty]]*Sales_Table[[#This Row],[unit price]]</f>
        <v>6222.7572280168497</v>
      </c>
      <c r="N15116" s="8">
        <f>Sales_Table[[#This Row],[Revenue]]-Sales_Table[[#This Row],[unit cost]]</f>
        <v>5778.2745688727882</v>
      </c>
    </row>
    <row r="15117" spans="1:14" ht="14.25" customHeight="1">
      <c r="A15117" t="s">
        <v>15130</v>
      </c>
      <c r="B15117" s="2">
        <v>43964</v>
      </c>
      <c r="C15117" s="5" t="str">
        <f t="shared" si="472"/>
        <v>Mar</v>
      </c>
      <c r="D15117" s="5" t="str">
        <f t="shared" si="473"/>
        <v>4</v>
      </c>
      <c r="E15117" t="s">
        <v>14</v>
      </c>
      <c r="F15117" s="3" t="s">
        <v>12</v>
      </c>
      <c r="G15117">
        <v>17</v>
      </c>
      <c r="H15117">
        <v>94</v>
      </c>
      <c r="I15117">
        <v>34</v>
      </c>
      <c r="J15117">
        <v>1</v>
      </c>
      <c r="K15117" s="3">
        <v>234.48154163360601</v>
      </c>
      <c r="L15117" s="3">
        <v>167.486815452576</v>
      </c>
      <c r="M15117" s="7">
        <f>Sales_Table[[#This Row],[Order qty]]*Sales_Table[[#This Row],[unit price]]</f>
        <v>234.48154163360601</v>
      </c>
      <c r="N15117" s="8">
        <f>Sales_Table[[#This Row],[Revenue]]-Sales_Table[[#This Row],[unit cost]]</f>
        <v>66.994726181030018</v>
      </c>
    </row>
    <row r="15118" spans="1:14" ht="14.25" customHeight="1">
      <c r="A15118" t="s">
        <v>15131</v>
      </c>
      <c r="B15118" s="2">
        <v>43916</v>
      </c>
      <c r="C15118" s="5" t="str">
        <f t="shared" si="472"/>
        <v>Apr</v>
      </c>
      <c r="D15118" s="5" t="str">
        <f t="shared" si="473"/>
        <v>1</v>
      </c>
      <c r="E15118" t="s">
        <v>16</v>
      </c>
      <c r="F15118" s="3" t="s">
        <v>12</v>
      </c>
      <c r="G15118">
        <v>23</v>
      </c>
      <c r="H15118">
        <v>354</v>
      </c>
      <c r="I15118">
        <v>34</v>
      </c>
      <c r="J15118">
        <v>1</v>
      </c>
      <c r="K15118" s="3">
        <v>405.12940496206301</v>
      </c>
      <c r="L15118" s="3">
        <v>289.37814640147297</v>
      </c>
      <c r="M15118" s="7">
        <f>Sales_Table[[#This Row],[Order qty]]*Sales_Table[[#This Row],[unit price]]</f>
        <v>405.12940496206301</v>
      </c>
      <c r="N15118" s="8">
        <f>Sales_Table[[#This Row],[Revenue]]-Sales_Table[[#This Row],[unit cost]]</f>
        <v>115.75125856059003</v>
      </c>
    </row>
    <row r="15119" spans="1:14" ht="14.25" customHeight="1">
      <c r="A15119" t="s">
        <v>15132</v>
      </c>
      <c r="B15119" s="2">
        <v>43930</v>
      </c>
      <c r="C15119" s="5" t="str">
        <f t="shared" si="472"/>
        <v>Jan</v>
      </c>
      <c r="D15119" s="5" t="str">
        <f t="shared" si="473"/>
        <v>1</v>
      </c>
      <c r="E15119" t="s">
        <v>16</v>
      </c>
      <c r="F15119" s="3" t="s">
        <v>12</v>
      </c>
      <c r="G15119">
        <v>21</v>
      </c>
      <c r="H15119">
        <v>314</v>
      </c>
      <c r="I15119">
        <v>9</v>
      </c>
      <c r="J15119">
        <v>1</v>
      </c>
      <c r="K15119" s="3">
        <v>335.07735550403601</v>
      </c>
      <c r="L15119" s="3">
        <v>239.34096821716901</v>
      </c>
      <c r="M15119" s="7">
        <f>Sales_Table[[#This Row],[Order qty]]*Sales_Table[[#This Row],[unit price]]</f>
        <v>335.07735550403601</v>
      </c>
      <c r="N15119" s="8">
        <f>Sales_Table[[#This Row],[Revenue]]-Sales_Table[[#This Row],[unit cost]]</f>
        <v>95.736387286867</v>
      </c>
    </row>
    <row r="15120" spans="1:14" ht="14.25" customHeight="1">
      <c r="A15120" t="s">
        <v>15133</v>
      </c>
      <c r="B15120" s="2">
        <v>43846</v>
      </c>
      <c r="C15120" s="5" t="str">
        <f t="shared" si="472"/>
        <v>Jan</v>
      </c>
      <c r="D15120" s="5" t="str">
        <f t="shared" si="473"/>
        <v>1</v>
      </c>
      <c r="E15120" t="s">
        <v>14</v>
      </c>
      <c r="F15120" s="3" t="s">
        <v>12</v>
      </c>
      <c r="G15120">
        <v>14</v>
      </c>
      <c r="H15120">
        <v>121</v>
      </c>
      <c r="I15120">
        <v>30</v>
      </c>
      <c r="J15120">
        <v>7</v>
      </c>
      <c r="K15120" s="3">
        <v>315.49638229608502</v>
      </c>
      <c r="L15120" s="3">
        <v>225.35455878291799</v>
      </c>
      <c r="M15120" s="7">
        <f>Sales_Table[[#This Row],[Order qty]]*Sales_Table[[#This Row],[unit price]]</f>
        <v>2208.4746760725952</v>
      </c>
      <c r="N15120" s="8">
        <f>Sales_Table[[#This Row],[Revenue]]-Sales_Table[[#This Row],[unit cost]]</f>
        <v>1983.1201172896772</v>
      </c>
    </row>
    <row r="15121" spans="1:14" ht="14.25" customHeight="1">
      <c r="A15121" t="s">
        <v>15134</v>
      </c>
      <c r="B15121" s="2">
        <v>43837</v>
      </c>
      <c r="C15121" s="5" t="str">
        <f t="shared" si="472"/>
        <v>Jan</v>
      </c>
      <c r="D15121" s="5" t="str">
        <f t="shared" si="473"/>
        <v>2</v>
      </c>
      <c r="E15121" t="s">
        <v>11</v>
      </c>
      <c r="F15121" s="3" t="s">
        <v>12</v>
      </c>
      <c r="G15121">
        <v>11</v>
      </c>
      <c r="H15121">
        <v>337</v>
      </c>
      <c r="I15121">
        <v>8</v>
      </c>
      <c r="J15121">
        <v>7</v>
      </c>
      <c r="K15121" s="3">
        <v>280.638166666031</v>
      </c>
      <c r="L15121" s="3">
        <v>200.455833332879</v>
      </c>
      <c r="M15121" s="7">
        <f>Sales_Table[[#This Row],[Order qty]]*Sales_Table[[#This Row],[unit price]]</f>
        <v>1964.4671666622171</v>
      </c>
      <c r="N15121" s="8">
        <f>Sales_Table[[#This Row],[Revenue]]-Sales_Table[[#This Row],[unit cost]]</f>
        <v>1764.0113333293382</v>
      </c>
    </row>
    <row r="15122" spans="1:14" ht="14.25" customHeight="1">
      <c r="A15122" t="s">
        <v>15135</v>
      </c>
      <c r="B15122" s="2">
        <v>43843</v>
      </c>
      <c r="C15122" s="5" t="str">
        <f t="shared" si="472"/>
        <v>Feb</v>
      </c>
      <c r="D15122" s="5" t="str">
        <f t="shared" si="473"/>
        <v>4</v>
      </c>
      <c r="E15122" t="s">
        <v>11</v>
      </c>
      <c r="F15122" s="3" t="s">
        <v>12</v>
      </c>
      <c r="G15122">
        <v>3</v>
      </c>
      <c r="H15122">
        <v>298</v>
      </c>
      <c r="I15122">
        <v>32</v>
      </c>
      <c r="J15122">
        <v>1</v>
      </c>
      <c r="K15122" s="3">
        <v>509.453719317913</v>
      </c>
      <c r="L15122" s="3">
        <v>363.895513798509</v>
      </c>
      <c r="M15122" s="7">
        <f>Sales_Table[[#This Row],[Order qty]]*Sales_Table[[#This Row],[unit price]]</f>
        <v>509.453719317913</v>
      </c>
      <c r="N15122" s="8">
        <f>Sales_Table[[#This Row],[Revenue]]-Sales_Table[[#This Row],[unit cost]]</f>
        <v>145.558205519404</v>
      </c>
    </row>
    <row r="15123" spans="1:14" ht="14.25" customHeight="1">
      <c r="A15123" t="s">
        <v>15136</v>
      </c>
      <c r="B15123" s="2">
        <v>43878</v>
      </c>
      <c r="C15123" s="5" t="str">
        <f t="shared" si="472"/>
        <v>Apr</v>
      </c>
      <c r="D15123" s="5" t="str">
        <f t="shared" si="473"/>
        <v>2</v>
      </c>
      <c r="E15123" t="s">
        <v>14</v>
      </c>
      <c r="F15123" s="3" t="s">
        <v>12</v>
      </c>
      <c r="G15123">
        <v>4</v>
      </c>
      <c r="H15123">
        <v>29</v>
      </c>
      <c r="I15123">
        <v>42</v>
      </c>
      <c r="J15123">
        <v>4</v>
      </c>
      <c r="K15123" s="3">
        <v>420.97184407711001</v>
      </c>
      <c r="L15123" s="3">
        <v>300.69417434079298</v>
      </c>
      <c r="M15123" s="7">
        <f>Sales_Table[[#This Row],[Order qty]]*Sales_Table[[#This Row],[unit price]]</f>
        <v>1683.88737630844</v>
      </c>
      <c r="N15123" s="8">
        <f>Sales_Table[[#This Row],[Revenue]]-Sales_Table[[#This Row],[unit cost]]</f>
        <v>1383.1932019676469</v>
      </c>
    </row>
    <row r="15124" spans="1:14" ht="14.25" customHeight="1">
      <c r="A15124" t="s">
        <v>15137</v>
      </c>
      <c r="B15124" s="2">
        <v>43950</v>
      </c>
      <c r="C15124" s="5" t="str">
        <f t="shared" si="472"/>
        <v>Feb</v>
      </c>
      <c r="D15124" s="5" t="str">
        <f t="shared" si="473"/>
        <v>3</v>
      </c>
      <c r="E15124" t="s">
        <v>16</v>
      </c>
      <c r="F15124" s="3" t="s">
        <v>12</v>
      </c>
      <c r="G15124">
        <v>19</v>
      </c>
      <c r="H15124">
        <v>226</v>
      </c>
      <c r="I15124">
        <v>7</v>
      </c>
      <c r="J15124">
        <v>10</v>
      </c>
      <c r="K15124" s="3">
        <v>489.46062165498699</v>
      </c>
      <c r="L15124" s="3">
        <v>349.61472975356202</v>
      </c>
      <c r="M15124" s="7">
        <f>Sales_Table[[#This Row],[Order qty]]*Sales_Table[[#This Row],[unit price]]</f>
        <v>4894.6062165498697</v>
      </c>
      <c r="N15124" s="8">
        <f>Sales_Table[[#This Row],[Revenue]]-Sales_Table[[#This Row],[unit cost]]</f>
        <v>4544.991486796308</v>
      </c>
    </row>
    <row r="15125" spans="1:14" ht="14.25" customHeight="1">
      <c r="A15125" t="s">
        <v>15138</v>
      </c>
      <c r="B15125" s="2">
        <v>43877</v>
      </c>
      <c r="C15125" s="5" t="str">
        <f t="shared" si="472"/>
        <v>Mar</v>
      </c>
      <c r="D15125" s="5" t="str">
        <f t="shared" si="473"/>
        <v>2</v>
      </c>
      <c r="E15125" t="s">
        <v>20</v>
      </c>
      <c r="F15125" s="3" t="s">
        <v>12</v>
      </c>
      <c r="G15125">
        <v>6</v>
      </c>
      <c r="H15125">
        <v>162</v>
      </c>
      <c r="I15125">
        <v>3</v>
      </c>
      <c r="J15125">
        <v>1</v>
      </c>
      <c r="K15125" s="3">
        <v>593.05233335494995</v>
      </c>
      <c r="L15125" s="3">
        <v>423.60880953924999</v>
      </c>
      <c r="M15125" s="7">
        <f>Sales_Table[[#This Row],[Order qty]]*Sales_Table[[#This Row],[unit price]]</f>
        <v>593.05233335494995</v>
      </c>
      <c r="N15125" s="8">
        <f>Sales_Table[[#This Row],[Revenue]]-Sales_Table[[#This Row],[unit cost]]</f>
        <v>169.44352381569996</v>
      </c>
    </row>
    <row r="15126" spans="1:14" ht="14.25" customHeight="1">
      <c r="A15126" t="s">
        <v>15139</v>
      </c>
      <c r="B15126" s="2">
        <v>43918</v>
      </c>
      <c r="C15126" s="5" t="str">
        <f t="shared" si="472"/>
        <v>Feb</v>
      </c>
      <c r="D15126" s="5" t="str">
        <f t="shared" si="473"/>
        <v>1</v>
      </c>
      <c r="E15126" t="s">
        <v>20</v>
      </c>
      <c r="F15126" s="3" t="s">
        <v>12</v>
      </c>
      <c r="G15126">
        <v>22</v>
      </c>
      <c r="H15126">
        <v>125</v>
      </c>
      <c r="I15126">
        <v>47</v>
      </c>
      <c r="J15126">
        <v>7</v>
      </c>
      <c r="K15126" s="3">
        <v>200.540564954281</v>
      </c>
      <c r="L15126" s="3">
        <v>143.24326068162901</v>
      </c>
      <c r="M15126" s="7">
        <f>Sales_Table[[#This Row],[Order qty]]*Sales_Table[[#This Row],[unit price]]</f>
        <v>1403.7839546799669</v>
      </c>
      <c r="N15126" s="8">
        <f>Sales_Table[[#This Row],[Revenue]]-Sales_Table[[#This Row],[unit cost]]</f>
        <v>1260.5406939983379</v>
      </c>
    </row>
    <row r="15127" spans="1:14" ht="14.25" customHeight="1">
      <c r="A15127" t="s">
        <v>15140</v>
      </c>
      <c r="B15127" s="2">
        <v>43863</v>
      </c>
      <c r="C15127" s="5" t="str">
        <f t="shared" si="472"/>
        <v>Jan</v>
      </c>
      <c r="D15127" s="5" t="str">
        <f t="shared" si="473"/>
        <v>2</v>
      </c>
      <c r="E15127" t="s">
        <v>16</v>
      </c>
      <c r="F15127" s="3" t="s">
        <v>12</v>
      </c>
      <c r="G15127">
        <v>15</v>
      </c>
      <c r="H15127">
        <v>165</v>
      </c>
      <c r="I15127">
        <v>8</v>
      </c>
      <c r="J15127">
        <v>10</v>
      </c>
      <c r="K15127" s="3">
        <v>589.97327005863201</v>
      </c>
      <c r="L15127" s="3">
        <v>421.40947861330898</v>
      </c>
      <c r="M15127" s="7">
        <f>Sales_Table[[#This Row],[Order qty]]*Sales_Table[[#This Row],[unit price]]</f>
        <v>5899.7327005863199</v>
      </c>
      <c r="N15127" s="8">
        <f>Sales_Table[[#This Row],[Revenue]]-Sales_Table[[#This Row],[unit cost]]</f>
        <v>5478.3232219730107</v>
      </c>
    </row>
    <row r="15128" spans="1:14" ht="14.25" customHeight="1">
      <c r="A15128" t="s">
        <v>15141</v>
      </c>
      <c r="B15128" s="2">
        <v>43853</v>
      </c>
      <c r="C15128" s="5" t="str">
        <f t="shared" si="472"/>
        <v>Feb</v>
      </c>
      <c r="D15128" s="5" t="str">
        <f t="shared" si="473"/>
        <v>5</v>
      </c>
      <c r="E15128" t="s">
        <v>16</v>
      </c>
      <c r="F15128" s="3" t="s">
        <v>12</v>
      </c>
      <c r="G15128">
        <v>18</v>
      </c>
      <c r="H15128">
        <v>323</v>
      </c>
      <c r="I15128">
        <v>41</v>
      </c>
      <c r="J15128">
        <v>9</v>
      </c>
      <c r="K15128" s="3">
        <v>376.92045503854803</v>
      </c>
      <c r="L15128" s="3">
        <v>269.22889645610502</v>
      </c>
      <c r="M15128" s="7">
        <f>Sales_Table[[#This Row],[Order qty]]*Sales_Table[[#This Row],[unit price]]</f>
        <v>3392.2840953469322</v>
      </c>
      <c r="N15128" s="8">
        <f>Sales_Table[[#This Row],[Revenue]]-Sales_Table[[#This Row],[unit cost]]</f>
        <v>3123.0551988908273</v>
      </c>
    </row>
    <row r="15129" spans="1:14" ht="14.25" customHeight="1">
      <c r="A15129" t="s">
        <v>15142</v>
      </c>
      <c r="B15129" s="2">
        <v>43871</v>
      </c>
      <c r="C15129" s="5" t="str">
        <f t="shared" si="472"/>
        <v>May</v>
      </c>
      <c r="D15129" s="5" t="str">
        <f t="shared" si="473"/>
        <v>3</v>
      </c>
      <c r="E15129" t="s">
        <v>11</v>
      </c>
      <c r="F15129" s="3" t="s">
        <v>12</v>
      </c>
      <c r="G15129">
        <v>23</v>
      </c>
      <c r="H15129">
        <v>278</v>
      </c>
      <c r="I15129">
        <v>24</v>
      </c>
      <c r="J15129">
        <v>7</v>
      </c>
      <c r="K15129" s="3">
        <v>373.53049921989401</v>
      </c>
      <c r="L15129" s="3">
        <v>266.80749944278199</v>
      </c>
      <c r="M15129" s="7">
        <f>Sales_Table[[#This Row],[Order qty]]*Sales_Table[[#This Row],[unit price]]</f>
        <v>2614.7134945392581</v>
      </c>
      <c r="N15129" s="8">
        <f>Sales_Table[[#This Row],[Revenue]]-Sales_Table[[#This Row],[unit cost]]</f>
        <v>2347.9059950964761</v>
      </c>
    </row>
    <row r="15130" spans="1:14" ht="14.25" customHeight="1">
      <c r="A15130" t="s">
        <v>15143</v>
      </c>
      <c r="B15130" s="2">
        <v>43954</v>
      </c>
      <c r="C15130" s="5" t="str">
        <f t="shared" si="472"/>
        <v>Mar</v>
      </c>
      <c r="D15130" s="5" t="str">
        <f t="shared" si="473"/>
        <v>1</v>
      </c>
      <c r="E15130" t="s">
        <v>16</v>
      </c>
      <c r="F15130" s="3" t="s">
        <v>12</v>
      </c>
      <c r="G15130">
        <v>11</v>
      </c>
      <c r="H15130">
        <v>118</v>
      </c>
      <c r="I15130">
        <v>46</v>
      </c>
      <c r="J15130">
        <v>8</v>
      </c>
      <c r="K15130" s="3">
        <v>150.783069312572</v>
      </c>
      <c r="L15130" s="3">
        <v>107.702192366123</v>
      </c>
      <c r="M15130" s="7">
        <f>Sales_Table[[#This Row],[Order qty]]*Sales_Table[[#This Row],[unit price]]</f>
        <v>1206.264554500576</v>
      </c>
      <c r="N15130" s="8">
        <f>Sales_Table[[#This Row],[Revenue]]-Sales_Table[[#This Row],[unit cost]]</f>
        <v>1098.562362134453</v>
      </c>
    </row>
    <row r="15131" spans="1:14" ht="14.25" customHeight="1">
      <c r="A15131" t="s">
        <v>15144</v>
      </c>
      <c r="B15131" s="2">
        <v>43893</v>
      </c>
      <c r="C15131" s="5" t="str">
        <f t="shared" si="472"/>
        <v>Jan</v>
      </c>
      <c r="D15131" s="5" t="str">
        <f t="shared" si="473"/>
        <v>5</v>
      </c>
      <c r="E15131" t="s">
        <v>14</v>
      </c>
      <c r="F15131" s="3" t="s">
        <v>12</v>
      </c>
      <c r="G15131">
        <v>15</v>
      </c>
      <c r="H15131">
        <v>356</v>
      </c>
      <c r="I15131">
        <v>22</v>
      </c>
      <c r="J15131">
        <v>9</v>
      </c>
      <c r="K15131" s="3">
        <v>484.46475112438202</v>
      </c>
      <c r="L15131" s="3">
        <v>346.04625080313002</v>
      </c>
      <c r="M15131" s="7">
        <f>Sales_Table[[#This Row],[Order qty]]*Sales_Table[[#This Row],[unit price]]</f>
        <v>4360.1827601194382</v>
      </c>
      <c r="N15131" s="8">
        <f>Sales_Table[[#This Row],[Revenue]]-Sales_Table[[#This Row],[unit cost]]</f>
        <v>4014.1365093163081</v>
      </c>
    </row>
    <row r="15132" spans="1:14" ht="14.25" customHeight="1">
      <c r="A15132" t="s">
        <v>15145</v>
      </c>
      <c r="B15132" s="2">
        <v>43848</v>
      </c>
      <c r="C15132" s="5" t="str">
        <f t="shared" si="472"/>
        <v>May</v>
      </c>
      <c r="D15132" s="5" t="str">
        <f t="shared" si="473"/>
        <v>2</v>
      </c>
      <c r="E15132" t="s">
        <v>14</v>
      </c>
      <c r="F15132" s="3" t="s">
        <v>12</v>
      </c>
      <c r="G15132">
        <v>25</v>
      </c>
      <c r="H15132">
        <v>70</v>
      </c>
      <c r="I15132">
        <v>22</v>
      </c>
      <c r="J15132">
        <v>5</v>
      </c>
      <c r="K15132" s="3">
        <v>581.03902941942204</v>
      </c>
      <c r="L15132" s="3">
        <v>415.02787815673003</v>
      </c>
      <c r="M15132" s="7">
        <f>Sales_Table[[#This Row],[Order qty]]*Sales_Table[[#This Row],[unit price]]</f>
        <v>2905.1951470971103</v>
      </c>
      <c r="N15132" s="8">
        <f>Sales_Table[[#This Row],[Revenue]]-Sales_Table[[#This Row],[unit cost]]</f>
        <v>2490.1672689403804</v>
      </c>
    </row>
    <row r="15133" spans="1:14" ht="14.25" customHeight="1">
      <c r="A15133" t="s">
        <v>15146</v>
      </c>
      <c r="B15133" s="2">
        <v>43975</v>
      </c>
      <c r="C15133" s="5" t="str">
        <f t="shared" si="472"/>
        <v>Feb</v>
      </c>
      <c r="D15133" s="5" t="str">
        <f t="shared" si="473"/>
        <v>4</v>
      </c>
      <c r="E15133" t="s">
        <v>11</v>
      </c>
      <c r="F15133" s="3" t="s">
        <v>12</v>
      </c>
      <c r="G15133">
        <v>18</v>
      </c>
      <c r="H15133">
        <v>171</v>
      </c>
      <c r="I15133">
        <v>19</v>
      </c>
      <c r="J15133">
        <v>5</v>
      </c>
      <c r="K15133" s="3">
        <v>223.64572334289599</v>
      </c>
      <c r="L15133" s="3">
        <v>159.746945244925</v>
      </c>
      <c r="M15133" s="7">
        <f>Sales_Table[[#This Row],[Order qty]]*Sales_Table[[#This Row],[unit price]]</f>
        <v>1118.22861671448</v>
      </c>
      <c r="N15133" s="8">
        <f>Sales_Table[[#This Row],[Revenue]]-Sales_Table[[#This Row],[unit cost]]</f>
        <v>958.48167146955507</v>
      </c>
    </row>
    <row r="15134" spans="1:14" ht="14.25" customHeight="1">
      <c r="A15134" t="s">
        <v>15147</v>
      </c>
      <c r="B15134" s="2">
        <v>43873</v>
      </c>
      <c r="C15134" s="5" t="str">
        <f t="shared" si="472"/>
        <v>Apr</v>
      </c>
      <c r="D15134" s="5" t="str">
        <f t="shared" si="473"/>
        <v>2</v>
      </c>
      <c r="E15134" t="s">
        <v>16</v>
      </c>
      <c r="F15134" s="3" t="s">
        <v>12</v>
      </c>
      <c r="G15134">
        <v>11</v>
      </c>
      <c r="H15134">
        <v>190</v>
      </c>
      <c r="I15134">
        <v>23</v>
      </c>
      <c r="J15134">
        <v>3</v>
      </c>
      <c r="K15134" s="3">
        <v>340.27455514669401</v>
      </c>
      <c r="L15134" s="3">
        <v>243.05325367621001</v>
      </c>
      <c r="M15134" s="7">
        <f>Sales_Table[[#This Row],[Order qty]]*Sales_Table[[#This Row],[unit price]]</f>
        <v>1020.8236654400821</v>
      </c>
      <c r="N15134" s="8">
        <f>Sales_Table[[#This Row],[Revenue]]-Sales_Table[[#This Row],[unit cost]]</f>
        <v>777.77041176387206</v>
      </c>
    </row>
    <row r="15135" spans="1:14" ht="14.25" customHeight="1">
      <c r="A15135" t="s">
        <v>15148</v>
      </c>
      <c r="B15135" s="2">
        <v>43939</v>
      </c>
      <c r="C15135" s="5" t="str">
        <f t="shared" si="472"/>
        <v>Feb</v>
      </c>
      <c r="D15135" s="5" t="str">
        <f t="shared" si="473"/>
        <v>2</v>
      </c>
      <c r="E15135" t="s">
        <v>14</v>
      </c>
      <c r="F15135" s="3" t="s">
        <v>12</v>
      </c>
      <c r="G15135">
        <v>14</v>
      </c>
      <c r="H15135">
        <v>240</v>
      </c>
      <c r="I15135">
        <v>21</v>
      </c>
      <c r="J15135">
        <v>2</v>
      </c>
      <c r="K15135" s="3">
        <v>320.72881901264202</v>
      </c>
      <c r="L15135" s="3">
        <v>229.092013580459</v>
      </c>
      <c r="M15135" s="7">
        <f>Sales_Table[[#This Row],[Order qty]]*Sales_Table[[#This Row],[unit price]]</f>
        <v>641.45763802528404</v>
      </c>
      <c r="N15135" s="8">
        <f>Sales_Table[[#This Row],[Revenue]]-Sales_Table[[#This Row],[unit cost]]</f>
        <v>412.36562444482502</v>
      </c>
    </row>
    <row r="15136" spans="1:14" ht="14.25" customHeight="1">
      <c r="A15136" t="s">
        <v>15149</v>
      </c>
      <c r="B15136" s="2">
        <v>43877</v>
      </c>
      <c r="C15136" s="5" t="str">
        <f t="shared" si="472"/>
        <v>Feb</v>
      </c>
      <c r="D15136" s="5" t="str">
        <f t="shared" si="473"/>
        <v>4</v>
      </c>
      <c r="E15136" t="s">
        <v>11</v>
      </c>
      <c r="F15136" s="3" t="s">
        <v>12</v>
      </c>
      <c r="G15136">
        <v>9</v>
      </c>
      <c r="H15136">
        <v>205</v>
      </c>
      <c r="I15136">
        <v>6</v>
      </c>
      <c r="J15136">
        <v>2</v>
      </c>
      <c r="K15136" s="3">
        <v>484.28124958276697</v>
      </c>
      <c r="L15136" s="3">
        <v>345.91517827340499</v>
      </c>
      <c r="M15136" s="7">
        <f>Sales_Table[[#This Row],[Order qty]]*Sales_Table[[#This Row],[unit price]]</f>
        <v>968.56249916553395</v>
      </c>
      <c r="N15136" s="8">
        <f>Sales_Table[[#This Row],[Revenue]]-Sales_Table[[#This Row],[unit cost]]</f>
        <v>622.64732089212896</v>
      </c>
    </row>
    <row r="15137" spans="1:14" ht="14.25" customHeight="1">
      <c r="A15137" t="s">
        <v>15150</v>
      </c>
      <c r="B15137" s="2">
        <v>43877</v>
      </c>
      <c r="C15137" s="5" t="str">
        <f t="shared" si="472"/>
        <v>Apr</v>
      </c>
      <c r="D15137" s="5" t="str">
        <f t="shared" si="473"/>
        <v>2</v>
      </c>
      <c r="E15137" t="s">
        <v>14</v>
      </c>
      <c r="F15137" s="3" t="s">
        <v>12</v>
      </c>
      <c r="G15137">
        <v>26</v>
      </c>
      <c r="H15137">
        <v>129</v>
      </c>
      <c r="I15137">
        <v>45</v>
      </c>
      <c r="J15137">
        <v>3</v>
      </c>
      <c r="K15137" s="3">
        <v>399.06579136848399</v>
      </c>
      <c r="L15137" s="3">
        <v>285.04699383463202</v>
      </c>
      <c r="M15137" s="7">
        <f>Sales_Table[[#This Row],[Order qty]]*Sales_Table[[#This Row],[unit price]]</f>
        <v>1197.1973741054519</v>
      </c>
      <c r="N15137" s="8">
        <f>Sales_Table[[#This Row],[Revenue]]-Sales_Table[[#This Row],[unit cost]]</f>
        <v>912.15038027081982</v>
      </c>
    </row>
    <row r="15138" spans="1:14" ht="14.25" customHeight="1">
      <c r="A15138" t="s">
        <v>15151</v>
      </c>
      <c r="B15138" s="2">
        <v>43934</v>
      </c>
      <c r="C15138" s="5" t="str">
        <f t="shared" si="472"/>
        <v>Feb</v>
      </c>
      <c r="D15138" s="5" t="str">
        <f t="shared" si="473"/>
        <v>1</v>
      </c>
      <c r="E15138" t="s">
        <v>14</v>
      </c>
      <c r="F15138" s="3" t="s">
        <v>12</v>
      </c>
      <c r="G15138">
        <v>9</v>
      </c>
      <c r="H15138">
        <v>53</v>
      </c>
      <c r="I15138">
        <v>26</v>
      </c>
      <c r="J15138">
        <v>10</v>
      </c>
      <c r="K15138" s="3">
        <v>283.82416552305199</v>
      </c>
      <c r="L15138" s="3">
        <v>202.73154680217999</v>
      </c>
      <c r="M15138" s="7">
        <f>Sales_Table[[#This Row],[Order qty]]*Sales_Table[[#This Row],[unit price]]</f>
        <v>2838.2416552305199</v>
      </c>
      <c r="N15138" s="8">
        <f>Sales_Table[[#This Row],[Revenue]]-Sales_Table[[#This Row],[unit cost]]</f>
        <v>2635.5101084283397</v>
      </c>
    </row>
    <row r="15139" spans="1:14" ht="14.25" customHeight="1">
      <c r="A15139" t="s">
        <v>15152</v>
      </c>
      <c r="B15139" s="2">
        <v>43884</v>
      </c>
      <c r="C15139" s="5" t="str">
        <f t="shared" si="472"/>
        <v>Jan</v>
      </c>
      <c r="D15139" s="5" t="str">
        <f t="shared" si="473"/>
        <v>5</v>
      </c>
      <c r="E15139" t="s">
        <v>11</v>
      </c>
      <c r="F15139" s="3" t="s">
        <v>12</v>
      </c>
      <c r="G15139">
        <v>11</v>
      </c>
      <c r="H15139">
        <v>67</v>
      </c>
      <c r="I15139">
        <v>23</v>
      </c>
      <c r="J15139">
        <v>1</v>
      </c>
      <c r="K15139" s="3">
        <v>207.90054452419301</v>
      </c>
      <c r="L15139" s="3">
        <v>148.500388945852</v>
      </c>
      <c r="M15139" s="7">
        <f>Sales_Table[[#This Row],[Order qty]]*Sales_Table[[#This Row],[unit price]]</f>
        <v>207.90054452419301</v>
      </c>
      <c r="N15139" s="8">
        <f>Sales_Table[[#This Row],[Revenue]]-Sales_Table[[#This Row],[unit cost]]</f>
        <v>59.400155578341014</v>
      </c>
    </row>
    <row r="15140" spans="1:14" ht="14.25" customHeight="1">
      <c r="A15140" t="s">
        <v>15153</v>
      </c>
      <c r="B15140" s="2">
        <v>43846</v>
      </c>
      <c r="C15140" s="5" t="str">
        <f t="shared" si="472"/>
        <v>May</v>
      </c>
      <c r="D15140" s="5" t="str">
        <f t="shared" si="473"/>
        <v>4</v>
      </c>
      <c r="E15140" t="s">
        <v>20</v>
      </c>
      <c r="F15140" s="3" t="s">
        <v>12</v>
      </c>
      <c r="G15140">
        <v>1</v>
      </c>
      <c r="H15140">
        <v>3</v>
      </c>
      <c r="I15140">
        <v>33</v>
      </c>
      <c r="J15140">
        <v>8</v>
      </c>
      <c r="K15140" s="3">
        <v>291.55440312624</v>
      </c>
      <c r="L15140" s="3">
        <v>208.25314509017099</v>
      </c>
      <c r="M15140" s="7">
        <f>Sales_Table[[#This Row],[Order qty]]*Sales_Table[[#This Row],[unit price]]</f>
        <v>2332.43522500992</v>
      </c>
      <c r="N15140" s="8">
        <f>Sales_Table[[#This Row],[Revenue]]-Sales_Table[[#This Row],[unit cost]]</f>
        <v>2124.182079919749</v>
      </c>
    </row>
    <row r="15141" spans="1:14" ht="14.25" customHeight="1">
      <c r="A15141" t="s">
        <v>15154</v>
      </c>
      <c r="B15141" s="2">
        <v>43981</v>
      </c>
      <c r="C15141" s="5" t="str">
        <f t="shared" si="472"/>
        <v>Apr</v>
      </c>
      <c r="D15141" s="5" t="str">
        <f t="shared" si="473"/>
        <v>5</v>
      </c>
      <c r="E15141" t="s">
        <v>16</v>
      </c>
      <c r="F15141" s="3" t="s">
        <v>12</v>
      </c>
      <c r="G15141">
        <v>1</v>
      </c>
      <c r="H15141">
        <v>54</v>
      </c>
      <c r="I15141">
        <v>20</v>
      </c>
      <c r="J15141">
        <v>9</v>
      </c>
      <c r="K15141" s="3">
        <v>191.131340503693</v>
      </c>
      <c r="L15141" s="3">
        <v>136.52238607406599</v>
      </c>
      <c r="M15141" s="7">
        <f>Sales_Table[[#This Row],[Order qty]]*Sales_Table[[#This Row],[unit price]]</f>
        <v>1720.1820645332371</v>
      </c>
      <c r="N15141" s="8">
        <f>Sales_Table[[#This Row],[Revenue]]-Sales_Table[[#This Row],[unit cost]]</f>
        <v>1583.6596784591711</v>
      </c>
    </row>
    <row r="15142" spans="1:14" ht="14.25" customHeight="1">
      <c r="A15142" t="s">
        <v>15155</v>
      </c>
      <c r="B15142" s="2">
        <v>43923</v>
      </c>
      <c r="C15142" s="5" t="str">
        <f t="shared" si="472"/>
        <v>May</v>
      </c>
      <c r="D15142" s="5" t="str">
        <f t="shared" si="473"/>
        <v>5</v>
      </c>
      <c r="E15142" t="s">
        <v>16</v>
      </c>
      <c r="F15142" s="3" t="s">
        <v>12</v>
      </c>
      <c r="G15142">
        <v>3</v>
      </c>
      <c r="H15142">
        <v>205</v>
      </c>
      <c r="I15142">
        <v>41</v>
      </c>
      <c r="J15142">
        <v>9</v>
      </c>
      <c r="K15142" s="3">
        <v>385.222488820553</v>
      </c>
      <c r="L15142" s="3">
        <v>275.15892058610899</v>
      </c>
      <c r="M15142" s="7">
        <f>Sales_Table[[#This Row],[Order qty]]*Sales_Table[[#This Row],[unit price]]</f>
        <v>3467.0023993849768</v>
      </c>
      <c r="N15142" s="8">
        <f>Sales_Table[[#This Row],[Revenue]]-Sales_Table[[#This Row],[unit cost]]</f>
        <v>3191.8434787988676</v>
      </c>
    </row>
    <row r="15143" spans="1:14" ht="14.25" customHeight="1">
      <c r="A15143" t="s">
        <v>15156</v>
      </c>
      <c r="B15143" s="2">
        <v>43961</v>
      </c>
      <c r="C15143" s="5" t="str">
        <f t="shared" si="472"/>
        <v>May</v>
      </c>
      <c r="D15143" s="5" t="str">
        <f t="shared" si="473"/>
        <v>2</v>
      </c>
      <c r="E15143" t="s">
        <v>11</v>
      </c>
      <c r="F15143" s="3" t="s">
        <v>12</v>
      </c>
      <c r="G15143">
        <v>16</v>
      </c>
      <c r="H15143">
        <v>287</v>
      </c>
      <c r="I15143">
        <v>32</v>
      </c>
      <c r="J15143">
        <v>6</v>
      </c>
      <c r="K15143" s="3">
        <v>594.17066252231598</v>
      </c>
      <c r="L15143" s="3">
        <v>424.40761608736898</v>
      </c>
      <c r="M15143" s="7">
        <f>Sales_Table[[#This Row],[Order qty]]*Sales_Table[[#This Row],[unit price]]</f>
        <v>3565.0239751338959</v>
      </c>
      <c r="N15143" s="8">
        <f>Sales_Table[[#This Row],[Revenue]]-Sales_Table[[#This Row],[unit cost]]</f>
        <v>3140.6163590465267</v>
      </c>
    </row>
    <row r="15144" spans="1:14" ht="14.25" customHeight="1">
      <c r="A15144" t="s">
        <v>15157</v>
      </c>
      <c r="B15144" s="2">
        <v>43982</v>
      </c>
      <c r="C15144" s="5" t="str">
        <f t="shared" si="472"/>
        <v>Feb</v>
      </c>
      <c r="D15144" s="5" t="str">
        <f t="shared" si="473"/>
        <v>3</v>
      </c>
      <c r="E15144" t="s">
        <v>14</v>
      </c>
      <c r="F15144" s="3" t="s">
        <v>12</v>
      </c>
      <c r="G15144">
        <v>26</v>
      </c>
      <c r="H15144">
        <v>336</v>
      </c>
      <c r="I15144">
        <v>47</v>
      </c>
      <c r="J15144">
        <v>4</v>
      </c>
      <c r="K15144" s="3">
        <v>192.59878545999501</v>
      </c>
      <c r="L15144" s="3">
        <v>137.570561042854</v>
      </c>
      <c r="M15144" s="7">
        <f>Sales_Table[[#This Row],[Order qty]]*Sales_Table[[#This Row],[unit price]]</f>
        <v>770.39514183998006</v>
      </c>
      <c r="N15144" s="8">
        <f>Sales_Table[[#This Row],[Revenue]]-Sales_Table[[#This Row],[unit cost]]</f>
        <v>632.82458079712603</v>
      </c>
    </row>
    <row r="15145" spans="1:14" ht="14.25" customHeight="1">
      <c r="A15145" t="s">
        <v>15158</v>
      </c>
      <c r="B15145" s="2">
        <v>43888</v>
      </c>
      <c r="C15145" s="5" t="str">
        <f t="shared" si="472"/>
        <v>Mar</v>
      </c>
      <c r="D15145" s="5" t="str">
        <f t="shared" si="473"/>
        <v>1</v>
      </c>
      <c r="E15145" t="s">
        <v>14</v>
      </c>
      <c r="F15145" s="3" t="s">
        <v>12</v>
      </c>
      <c r="G15145">
        <v>21</v>
      </c>
      <c r="H15145">
        <v>203</v>
      </c>
      <c r="I15145">
        <v>8</v>
      </c>
      <c r="J15145">
        <v>2</v>
      </c>
      <c r="K15145" s="3">
        <v>439.68398451805098</v>
      </c>
      <c r="L15145" s="3">
        <v>314.05998894146501</v>
      </c>
      <c r="M15145" s="7">
        <f>Sales_Table[[#This Row],[Order qty]]*Sales_Table[[#This Row],[unit price]]</f>
        <v>879.36796903610195</v>
      </c>
      <c r="N15145" s="8">
        <f>Sales_Table[[#This Row],[Revenue]]-Sales_Table[[#This Row],[unit cost]]</f>
        <v>565.30798009463695</v>
      </c>
    </row>
    <row r="15146" spans="1:14" ht="14.25" customHeight="1">
      <c r="A15146" t="s">
        <v>15159</v>
      </c>
      <c r="B15146" s="2">
        <v>43908</v>
      </c>
      <c r="C15146" s="5" t="str">
        <f t="shared" si="472"/>
        <v>Jan</v>
      </c>
      <c r="D15146" s="5" t="str">
        <f t="shared" si="473"/>
        <v>1</v>
      </c>
      <c r="E15146" t="s">
        <v>20</v>
      </c>
      <c r="F15146" s="3" t="s">
        <v>12</v>
      </c>
      <c r="G15146">
        <v>7</v>
      </c>
      <c r="H15146">
        <v>84</v>
      </c>
      <c r="I15146">
        <v>43</v>
      </c>
      <c r="J15146">
        <v>7</v>
      </c>
      <c r="K15146" s="3">
        <v>410.75718373060198</v>
      </c>
      <c r="L15146" s="3">
        <v>293.39798837900202</v>
      </c>
      <c r="M15146" s="7">
        <f>Sales_Table[[#This Row],[Order qty]]*Sales_Table[[#This Row],[unit price]]</f>
        <v>2875.300286114214</v>
      </c>
      <c r="N15146" s="8">
        <f>Sales_Table[[#This Row],[Revenue]]-Sales_Table[[#This Row],[unit cost]]</f>
        <v>2581.902297735212</v>
      </c>
    </row>
    <row r="15147" spans="1:14" ht="14.25" customHeight="1">
      <c r="A15147" t="s">
        <v>15160</v>
      </c>
      <c r="B15147" s="2">
        <v>43860</v>
      </c>
      <c r="C15147" s="5" t="str">
        <f t="shared" si="472"/>
        <v>Jan</v>
      </c>
      <c r="D15147" s="5" t="str">
        <f t="shared" si="473"/>
        <v>5</v>
      </c>
      <c r="E15147" t="s">
        <v>14</v>
      </c>
      <c r="F15147" s="3" t="s">
        <v>12</v>
      </c>
      <c r="G15147">
        <v>2</v>
      </c>
      <c r="H15147">
        <v>140</v>
      </c>
      <c r="I15147">
        <v>43</v>
      </c>
      <c r="J15147">
        <v>5</v>
      </c>
      <c r="K15147" s="3">
        <v>333.238696932793</v>
      </c>
      <c r="L15147" s="3">
        <v>238.02764066628001</v>
      </c>
      <c r="M15147" s="7">
        <f>Sales_Table[[#This Row],[Order qty]]*Sales_Table[[#This Row],[unit price]]</f>
        <v>1666.1934846639651</v>
      </c>
      <c r="N15147" s="8">
        <f>Sales_Table[[#This Row],[Revenue]]-Sales_Table[[#This Row],[unit cost]]</f>
        <v>1428.1658439976852</v>
      </c>
    </row>
    <row r="15148" spans="1:14" ht="14.25" customHeight="1">
      <c r="A15148" t="s">
        <v>15161</v>
      </c>
      <c r="B15148" s="2">
        <v>43850</v>
      </c>
      <c r="C15148" s="5" t="str">
        <f t="shared" si="472"/>
        <v>May</v>
      </c>
      <c r="D15148" s="5" t="str">
        <f t="shared" si="473"/>
        <v>5</v>
      </c>
      <c r="E15148" t="s">
        <v>16</v>
      </c>
      <c r="F15148" s="3" t="s">
        <v>12</v>
      </c>
      <c r="G15148">
        <v>10</v>
      </c>
      <c r="H15148">
        <v>209</v>
      </c>
      <c r="I15148">
        <v>19</v>
      </c>
      <c r="J15148">
        <v>5</v>
      </c>
      <c r="K15148" s="3">
        <v>150.62832480668999</v>
      </c>
      <c r="L15148" s="3">
        <v>107.591660576207</v>
      </c>
      <c r="M15148" s="7">
        <f>Sales_Table[[#This Row],[Order qty]]*Sales_Table[[#This Row],[unit price]]</f>
        <v>753.14162403344994</v>
      </c>
      <c r="N15148" s="8">
        <f>Sales_Table[[#This Row],[Revenue]]-Sales_Table[[#This Row],[unit cost]]</f>
        <v>645.54996345724294</v>
      </c>
    </row>
    <row r="15149" spans="1:14" ht="14.25" customHeight="1">
      <c r="A15149" t="s">
        <v>15162</v>
      </c>
      <c r="B15149" s="2">
        <v>43956</v>
      </c>
      <c r="C15149" s="5" t="str">
        <f t="shared" si="472"/>
        <v>May</v>
      </c>
      <c r="D15149" s="5" t="str">
        <f t="shared" si="473"/>
        <v>1</v>
      </c>
      <c r="E15149" t="s">
        <v>20</v>
      </c>
      <c r="F15149" s="3" t="s">
        <v>12</v>
      </c>
      <c r="G15149">
        <v>13</v>
      </c>
      <c r="H15149">
        <v>183</v>
      </c>
      <c r="I15149">
        <v>43</v>
      </c>
      <c r="J15149">
        <v>8</v>
      </c>
      <c r="K15149" s="3">
        <v>159.144438743591</v>
      </c>
      <c r="L15149" s="3">
        <v>113.674599102565</v>
      </c>
      <c r="M15149" s="7">
        <f>Sales_Table[[#This Row],[Order qty]]*Sales_Table[[#This Row],[unit price]]</f>
        <v>1273.155509948728</v>
      </c>
      <c r="N15149" s="8">
        <f>Sales_Table[[#This Row],[Revenue]]-Sales_Table[[#This Row],[unit cost]]</f>
        <v>1159.4809108461629</v>
      </c>
    </row>
    <row r="15150" spans="1:14" ht="14.25" customHeight="1">
      <c r="A15150" t="s">
        <v>15163</v>
      </c>
      <c r="B15150" s="2">
        <v>43966</v>
      </c>
      <c r="C15150" s="5" t="str">
        <f t="shared" si="472"/>
        <v>Jan</v>
      </c>
      <c r="D15150" s="5" t="str">
        <f t="shared" si="473"/>
        <v>1</v>
      </c>
      <c r="E15150" t="s">
        <v>16</v>
      </c>
      <c r="F15150" s="3" t="s">
        <v>12</v>
      </c>
      <c r="G15150">
        <v>22</v>
      </c>
      <c r="H15150">
        <v>336</v>
      </c>
      <c r="I15150">
        <v>5</v>
      </c>
      <c r="J15150">
        <v>3</v>
      </c>
      <c r="K15150" s="3">
        <v>592.97860425710701</v>
      </c>
      <c r="L15150" s="3">
        <v>423.55614589793299</v>
      </c>
      <c r="M15150" s="7">
        <f>Sales_Table[[#This Row],[Order qty]]*Sales_Table[[#This Row],[unit price]]</f>
        <v>1778.935812771321</v>
      </c>
      <c r="N15150" s="8">
        <f>Sales_Table[[#This Row],[Revenue]]-Sales_Table[[#This Row],[unit cost]]</f>
        <v>1355.379666873388</v>
      </c>
    </row>
    <row r="15151" spans="1:14" ht="14.25" customHeight="1">
      <c r="A15151" t="s">
        <v>15164</v>
      </c>
      <c r="B15151" s="2">
        <v>43855</v>
      </c>
      <c r="C15151" s="5" t="str">
        <f t="shared" si="472"/>
        <v>Jan</v>
      </c>
      <c r="D15151" s="5" t="str">
        <f t="shared" si="473"/>
        <v>1</v>
      </c>
      <c r="E15151" t="s">
        <v>16</v>
      </c>
      <c r="F15151" s="3" t="s">
        <v>12</v>
      </c>
      <c r="G15151">
        <v>19</v>
      </c>
      <c r="H15151">
        <v>360</v>
      </c>
      <c r="I15151">
        <v>14</v>
      </c>
      <c r="J15151">
        <v>10</v>
      </c>
      <c r="K15151" s="3">
        <v>387.016085743904</v>
      </c>
      <c r="L15151" s="3">
        <v>276.44006124564601</v>
      </c>
      <c r="M15151" s="7">
        <f>Sales_Table[[#This Row],[Order qty]]*Sales_Table[[#This Row],[unit price]]</f>
        <v>3870.1608574390402</v>
      </c>
      <c r="N15151" s="8">
        <f>Sales_Table[[#This Row],[Revenue]]-Sales_Table[[#This Row],[unit cost]]</f>
        <v>3593.7207961933941</v>
      </c>
    </row>
    <row r="15152" spans="1:14" ht="14.25" customHeight="1">
      <c r="A15152" t="s">
        <v>15165</v>
      </c>
      <c r="B15152" s="2">
        <v>43855</v>
      </c>
      <c r="C15152" s="5" t="str">
        <f t="shared" si="472"/>
        <v>Jan</v>
      </c>
      <c r="D15152" s="5" t="str">
        <f t="shared" si="473"/>
        <v>4</v>
      </c>
      <c r="E15152" t="s">
        <v>20</v>
      </c>
      <c r="F15152" s="3" t="s">
        <v>12</v>
      </c>
      <c r="G15152">
        <v>16</v>
      </c>
      <c r="H15152">
        <v>6</v>
      </c>
      <c r="I15152">
        <v>30</v>
      </c>
      <c r="J15152">
        <v>6</v>
      </c>
      <c r="K15152" s="3">
        <v>317.22120720148098</v>
      </c>
      <c r="L15152" s="3">
        <v>226.586576572486</v>
      </c>
      <c r="M15152" s="7">
        <f>Sales_Table[[#This Row],[Order qty]]*Sales_Table[[#This Row],[unit price]]</f>
        <v>1903.3272432088859</v>
      </c>
      <c r="N15152" s="8">
        <f>Sales_Table[[#This Row],[Revenue]]-Sales_Table[[#This Row],[unit cost]]</f>
        <v>1676.7406666364</v>
      </c>
    </row>
    <row r="15153" spans="1:14" ht="14.25" customHeight="1">
      <c r="A15153" t="s">
        <v>15166</v>
      </c>
      <c r="B15153" s="2">
        <v>43858</v>
      </c>
      <c r="C15153" s="5" t="str">
        <f t="shared" si="472"/>
        <v>Apr</v>
      </c>
      <c r="D15153" s="5" t="str">
        <f t="shared" si="473"/>
        <v>1</v>
      </c>
      <c r="E15153" t="s">
        <v>16</v>
      </c>
      <c r="F15153" s="3" t="s">
        <v>12</v>
      </c>
      <c r="G15153">
        <v>22</v>
      </c>
      <c r="H15153">
        <v>244</v>
      </c>
      <c r="I15153">
        <v>12</v>
      </c>
      <c r="J15153">
        <v>2</v>
      </c>
      <c r="K15153" s="3">
        <v>303.84064507484402</v>
      </c>
      <c r="L15153" s="3">
        <v>217.02903219631699</v>
      </c>
      <c r="M15153" s="7">
        <f>Sales_Table[[#This Row],[Order qty]]*Sales_Table[[#This Row],[unit price]]</f>
        <v>607.68129014968804</v>
      </c>
      <c r="N15153" s="8">
        <f>Sales_Table[[#This Row],[Revenue]]-Sales_Table[[#This Row],[unit cost]]</f>
        <v>390.65225795337108</v>
      </c>
    </row>
    <row r="15154" spans="1:14" ht="14.25" customHeight="1">
      <c r="A15154" t="s">
        <v>15167</v>
      </c>
      <c r="B15154" s="2">
        <v>43946</v>
      </c>
      <c r="C15154" s="5" t="str">
        <f t="shared" si="472"/>
        <v>Jan</v>
      </c>
      <c r="D15154" s="5" t="str">
        <f t="shared" si="473"/>
        <v>2</v>
      </c>
      <c r="E15154" t="s">
        <v>20</v>
      </c>
      <c r="F15154" s="3" t="s">
        <v>12</v>
      </c>
      <c r="G15154">
        <v>4</v>
      </c>
      <c r="H15154">
        <v>57</v>
      </c>
      <c r="I15154">
        <v>10</v>
      </c>
      <c r="J15154">
        <v>7</v>
      </c>
      <c r="K15154" s="3">
        <v>354.71542471647302</v>
      </c>
      <c r="L15154" s="3">
        <v>253.36816051176601</v>
      </c>
      <c r="M15154" s="7">
        <f>Sales_Table[[#This Row],[Order qty]]*Sales_Table[[#This Row],[unit price]]</f>
        <v>2483.0079730153111</v>
      </c>
      <c r="N15154" s="8">
        <f>Sales_Table[[#This Row],[Revenue]]-Sales_Table[[#This Row],[unit cost]]</f>
        <v>2229.6398125035453</v>
      </c>
    </row>
    <row r="15155" spans="1:14" ht="14.25" customHeight="1">
      <c r="A15155" t="s">
        <v>15168</v>
      </c>
      <c r="B15155" s="2">
        <v>43836</v>
      </c>
      <c r="C15155" s="5" t="str">
        <f t="shared" si="472"/>
        <v>Feb</v>
      </c>
      <c r="D15155" s="5" t="str">
        <f t="shared" si="473"/>
        <v>3</v>
      </c>
      <c r="E15155" t="s">
        <v>20</v>
      </c>
      <c r="F15155" s="3" t="s">
        <v>12</v>
      </c>
      <c r="G15155">
        <v>26</v>
      </c>
      <c r="H15155">
        <v>115</v>
      </c>
      <c r="I15155">
        <v>38</v>
      </c>
      <c r="J15155">
        <v>3</v>
      </c>
      <c r="K15155" s="3">
        <v>639.57930600643203</v>
      </c>
      <c r="L15155" s="3">
        <v>456.84236143316502</v>
      </c>
      <c r="M15155" s="7">
        <f>Sales_Table[[#This Row],[Order qty]]*Sales_Table[[#This Row],[unit price]]</f>
        <v>1918.7379180192961</v>
      </c>
      <c r="N15155" s="8">
        <f>Sales_Table[[#This Row],[Revenue]]-Sales_Table[[#This Row],[unit cost]]</f>
        <v>1461.8955565861311</v>
      </c>
    </row>
    <row r="15156" spans="1:14" ht="14.25" customHeight="1">
      <c r="A15156" t="s">
        <v>15169</v>
      </c>
      <c r="B15156" s="2">
        <v>43879</v>
      </c>
      <c r="C15156" s="5" t="str">
        <f t="shared" si="472"/>
        <v>Mar</v>
      </c>
      <c r="D15156" s="5" t="str">
        <f t="shared" si="473"/>
        <v>2</v>
      </c>
      <c r="E15156" t="s">
        <v>14</v>
      </c>
      <c r="F15156" s="3" t="s">
        <v>12</v>
      </c>
      <c r="G15156">
        <v>5</v>
      </c>
      <c r="H15156">
        <v>47</v>
      </c>
      <c r="I15156">
        <v>42</v>
      </c>
      <c r="J15156">
        <v>1</v>
      </c>
      <c r="K15156" s="3">
        <v>570.46050149202301</v>
      </c>
      <c r="L15156" s="3">
        <v>407.471786780017</v>
      </c>
      <c r="M15156" s="7">
        <f>Sales_Table[[#This Row],[Order qty]]*Sales_Table[[#This Row],[unit price]]</f>
        <v>570.46050149202301</v>
      </c>
      <c r="N15156" s="8">
        <f>Sales_Table[[#This Row],[Revenue]]-Sales_Table[[#This Row],[unit cost]]</f>
        <v>162.98871471200601</v>
      </c>
    </row>
    <row r="15157" spans="1:14" ht="14.25" customHeight="1">
      <c r="A15157" t="s">
        <v>15170</v>
      </c>
      <c r="B15157" s="2">
        <v>43914</v>
      </c>
      <c r="C15157" s="5" t="str">
        <f t="shared" si="472"/>
        <v>Feb</v>
      </c>
      <c r="D15157" s="5" t="str">
        <f t="shared" si="473"/>
        <v>3</v>
      </c>
      <c r="E15157" t="s">
        <v>14</v>
      </c>
      <c r="F15157" s="3" t="s">
        <v>12</v>
      </c>
      <c r="G15157">
        <v>25</v>
      </c>
      <c r="H15157">
        <v>88</v>
      </c>
      <c r="I15157">
        <v>20</v>
      </c>
      <c r="J15157">
        <v>6</v>
      </c>
      <c r="K15157" s="3">
        <v>644.58589696884201</v>
      </c>
      <c r="L15157" s="3">
        <v>460.41849783488698</v>
      </c>
      <c r="M15157" s="7">
        <f>Sales_Table[[#This Row],[Order qty]]*Sales_Table[[#This Row],[unit price]]</f>
        <v>3867.515381813052</v>
      </c>
      <c r="N15157" s="8">
        <f>Sales_Table[[#This Row],[Revenue]]-Sales_Table[[#This Row],[unit cost]]</f>
        <v>3407.0968839781649</v>
      </c>
    </row>
    <row r="15158" spans="1:14" ht="14.25" customHeight="1">
      <c r="A15158" t="s">
        <v>15171</v>
      </c>
      <c r="B15158" s="2">
        <v>43882</v>
      </c>
      <c r="C15158" s="5" t="str">
        <f t="shared" si="472"/>
        <v>Mar</v>
      </c>
      <c r="D15158" s="5" t="str">
        <f t="shared" si="473"/>
        <v>4</v>
      </c>
      <c r="E15158" t="s">
        <v>16</v>
      </c>
      <c r="F15158" s="3" t="s">
        <v>12</v>
      </c>
      <c r="G15158">
        <v>9</v>
      </c>
      <c r="H15158">
        <v>341</v>
      </c>
      <c r="I15158">
        <v>5</v>
      </c>
      <c r="J15158">
        <v>8</v>
      </c>
      <c r="K15158" s="3">
        <v>164.34026473760599</v>
      </c>
      <c r="L15158" s="3">
        <v>117.385903384004</v>
      </c>
      <c r="M15158" s="7">
        <f>Sales_Table[[#This Row],[Order qty]]*Sales_Table[[#This Row],[unit price]]</f>
        <v>1314.7221179008479</v>
      </c>
      <c r="N15158" s="8">
        <f>Sales_Table[[#This Row],[Revenue]]-Sales_Table[[#This Row],[unit cost]]</f>
        <v>1197.3362145168439</v>
      </c>
    </row>
    <row r="15159" spans="1:14" ht="14.25" customHeight="1">
      <c r="A15159" t="s">
        <v>15172</v>
      </c>
      <c r="B15159" s="2">
        <v>43902</v>
      </c>
      <c r="C15159" s="5" t="str">
        <f t="shared" si="472"/>
        <v>Apr</v>
      </c>
      <c r="D15159" s="5" t="str">
        <f t="shared" si="473"/>
        <v>2</v>
      </c>
      <c r="E15159" t="s">
        <v>16</v>
      </c>
      <c r="F15159" s="3" t="s">
        <v>12</v>
      </c>
      <c r="G15159">
        <v>25</v>
      </c>
      <c r="H15159">
        <v>265</v>
      </c>
      <c r="I15159">
        <v>5</v>
      </c>
      <c r="J15159">
        <v>4</v>
      </c>
      <c r="K15159" s="3">
        <v>343.37299883365603</v>
      </c>
      <c r="L15159" s="3">
        <v>245.266427738326</v>
      </c>
      <c r="M15159" s="7">
        <f>Sales_Table[[#This Row],[Order qty]]*Sales_Table[[#This Row],[unit price]]</f>
        <v>1373.4919953346241</v>
      </c>
      <c r="N15159" s="8">
        <f>Sales_Table[[#This Row],[Revenue]]-Sales_Table[[#This Row],[unit cost]]</f>
        <v>1128.2255675962981</v>
      </c>
    </row>
    <row r="15160" spans="1:14" ht="14.25" customHeight="1">
      <c r="A15160" t="s">
        <v>15173</v>
      </c>
      <c r="B15160" s="2">
        <v>43945</v>
      </c>
      <c r="C15160" s="5" t="str">
        <f t="shared" si="472"/>
        <v>Feb</v>
      </c>
      <c r="D15160" s="5" t="str">
        <f t="shared" si="473"/>
        <v>1</v>
      </c>
      <c r="E15160" t="s">
        <v>11</v>
      </c>
      <c r="F15160" s="3" t="s">
        <v>12</v>
      </c>
      <c r="G15160">
        <v>6</v>
      </c>
      <c r="H15160">
        <v>345</v>
      </c>
      <c r="I15160">
        <v>7</v>
      </c>
      <c r="J15160">
        <v>10</v>
      </c>
      <c r="K15160" s="3">
        <v>178.32478433847399</v>
      </c>
      <c r="L15160" s="3">
        <v>127.37484595605299</v>
      </c>
      <c r="M15160" s="7">
        <f>Sales_Table[[#This Row],[Order qty]]*Sales_Table[[#This Row],[unit price]]</f>
        <v>1783.24784338474</v>
      </c>
      <c r="N15160" s="8">
        <f>Sales_Table[[#This Row],[Revenue]]-Sales_Table[[#This Row],[unit cost]]</f>
        <v>1655.8729974286871</v>
      </c>
    </row>
    <row r="15161" spans="1:14" ht="14.25" customHeight="1">
      <c r="A15161" t="s">
        <v>15174</v>
      </c>
      <c r="B15161" s="2">
        <v>43880</v>
      </c>
      <c r="C15161" s="5" t="str">
        <f t="shared" si="472"/>
        <v>Jan</v>
      </c>
      <c r="D15161" s="5" t="str">
        <f t="shared" si="473"/>
        <v>3</v>
      </c>
      <c r="E15161" t="s">
        <v>16</v>
      </c>
      <c r="F15161" s="3" t="s">
        <v>12</v>
      </c>
      <c r="G15161">
        <v>13</v>
      </c>
      <c r="H15161">
        <v>347</v>
      </c>
      <c r="I15161">
        <v>14</v>
      </c>
      <c r="J15161">
        <v>1</v>
      </c>
      <c r="K15161" s="3">
        <v>277.50696444511402</v>
      </c>
      <c r="L15161" s="3">
        <v>198.21926031793899</v>
      </c>
      <c r="M15161" s="7">
        <f>Sales_Table[[#This Row],[Order qty]]*Sales_Table[[#This Row],[unit price]]</f>
        <v>277.50696444511402</v>
      </c>
      <c r="N15161" s="8">
        <f>Sales_Table[[#This Row],[Revenue]]-Sales_Table[[#This Row],[unit cost]]</f>
        <v>79.287704127175033</v>
      </c>
    </row>
    <row r="15162" spans="1:14" ht="14.25" customHeight="1">
      <c r="A15162" t="s">
        <v>15175</v>
      </c>
      <c r="B15162" s="2">
        <v>43834</v>
      </c>
      <c r="C15162" s="5" t="str">
        <f t="shared" si="472"/>
        <v>Mar</v>
      </c>
      <c r="D15162" s="5" t="str">
        <f t="shared" si="473"/>
        <v>1</v>
      </c>
      <c r="E15162" t="s">
        <v>20</v>
      </c>
      <c r="F15162" s="3" t="s">
        <v>12</v>
      </c>
      <c r="G15162">
        <v>6</v>
      </c>
      <c r="H15162">
        <v>238</v>
      </c>
      <c r="I15162">
        <v>34</v>
      </c>
      <c r="J15162">
        <v>9</v>
      </c>
      <c r="K15162" s="3">
        <v>510.28531426191302</v>
      </c>
      <c r="L15162" s="3">
        <v>364.48951018708101</v>
      </c>
      <c r="M15162" s="7">
        <f>Sales_Table[[#This Row],[Order qty]]*Sales_Table[[#This Row],[unit price]]</f>
        <v>4592.567828357217</v>
      </c>
      <c r="N15162" s="8">
        <f>Sales_Table[[#This Row],[Revenue]]-Sales_Table[[#This Row],[unit cost]]</f>
        <v>4228.0783181701363</v>
      </c>
    </row>
    <row r="15163" spans="1:14" ht="14.25" customHeight="1">
      <c r="A15163" t="s">
        <v>15176</v>
      </c>
      <c r="B15163" s="2">
        <v>43921</v>
      </c>
      <c r="C15163" s="5" t="str">
        <f t="shared" si="472"/>
        <v>Jan</v>
      </c>
      <c r="D15163" s="5" t="str">
        <f t="shared" si="473"/>
        <v>3</v>
      </c>
      <c r="E15163" t="s">
        <v>14</v>
      </c>
      <c r="F15163" s="3" t="s">
        <v>12</v>
      </c>
      <c r="G15163">
        <v>5</v>
      </c>
      <c r="H15163">
        <v>113</v>
      </c>
      <c r="I15163">
        <v>38</v>
      </c>
      <c r="J15163">
        <v>5</v>
      </c>
      <c r="K15163" s="3">
        <v>193.66309440136001</v>
      </c>
      <c r="L15163" s="3">
        <v>138.33078171525699</v>
      </c>
      <c r="M15163" s="7">
        <f>Sales_Table[[#This Row],[Order qty]]*Sales_Table[[#This Row],[unit price]]</f>
        <v>968.31547200680006</v>
      </c>
      <c r="N15163" s="8">
        <f>Sales_Table[[#This Row],[Revenue]]-Sales_Table[[#This Row],[unit cost]]</f>
        <v>829.98469029154307</v>
      </c>
    </row>
    <row r="15164" spans="1:14" ht="14.25" customHeight="1">
      <c r="A15164" t="s">
        <v>15177</v>
      </c>
      <c r="B15164" s="2">
        <v>43843</v>
      </c>
      <c r="C15164" s="5" t="str">
        <f t="shared" si="472"/>
        <v>Mar</v>
      </c>
      <c r="D15164" s="5" t="str">
        <f t="shared" si="473"/>
        <v>3</v>
      </c>
      <c r="E15164" t="s">
        <v>16</v>
      </c>
      <c r="F15164" s="3" t="s">
        <v>12</v>
      </c>
      <c r="G15164">
        <v>23</v>
      </c>
      <c r="H15164">
        <v>79</v>
      </c>
      <c r="I15164">
        <v>36</v>
      </c>
      <c r="J15164">
        <v>2</v>
      </c>
      <c r="K15164" s="3">
        <v>593.32876521348999</v>
      </c>
      <c r="L15164" s="3">
        <v>423.80626086677802</v>
      </c>
      <c r="M15164" s="7">
        <f>Sales_Table[[#This Row],[Order qty]]*Sales_Table[[#This Row],[unit price]]</f>
        <v>1186.65753042698</v>
      </c>
      <c r="N15164" s="8">
        <f>Sales_Table[[#This Row],[Revenue]]-Sales_Table[[#This Row],[unit cost]]</f>
        <v>762.8512695602019</v>
      </c>
    </row>
    <row r="15165" spans="1:14" ht="14.25" customHeight="1">
      <c r="A15165" t="s">
        <v>15178</v>
      </c>
      <c r="B15165" s="2">
        <v>43899</v>
      </c>
      <c r="C15165" s="5" t="str">
        <f t="shared" si="472"/>
        <v>Mar</v>
      </c>
      <c r="D15165" s="5" t="str">
        <f t="shared" si="473"/>
        <v>3</v>
      </c>
      <c r="E15165" t="s">
        <v>14</v>
      </c>
      <c r="F15165" s="3" t="s">
        <v>12</v>
      </c>
      <c r="G15165">
        <v>15</v>
      </c>
      <c r="H15165">
        <v>108</v>
      </c>
      <c r="I15165">
        <v>33</v>
      </c>
      <c r="J15165">
        <v>8</v>
      </c>
      <c r="K15165" s="3">
        <v>262.12221908569302</v>
      </c>
      <c r="L15165" s="3">
        <v>187.230156489781</v>
      </c>
      <c r="M15165" s="7">
        <f>Sales_Table[[#This Row],[Order qty]]*Sales_Table[[#This Row],[unit price]]</f>
        <v>2096.9777526855441</v>
      </c>
      <c r="N15165" s="8">
        <f>Sales_Table[[#This Row],[Revenue]]-Sales_Table[[#This Row],[unit cost]]</f>
        <v>1909.7475961957632</v>
      </c>
    </row>
    <row r="15166" spans="1:14" ht="14.25" customHeight="1">
      <c r="A15166" t="s">
        <v>15179</v>
      </c>
      <c r="B15166" s="2">
        <v>43917</v>
      </c>
      <c r="C15166" s="5" t="str">
        <f t="shared" si="472"/>
        <v>Mar</v>
      </c>
      <c r="D15166" s="5" t="str">
        <f t="shared" si="473"/>
        <v>2</v>
      </c>
      <c r="E15166" t="s">
        <v>14</v>
      </c>
      <c r="F15166" s="3" t="s">
        <v>12</v>
      </c>
      <c r="G15166">
        <v>20</v>
      </c>
      <c r="H15166">
        <v>123</v>
      </c>
      <c r="I15166">
        <v>9</v>
      </c>
      <c r="J15166">
        <v>3</v>
      </c>
      <c r="K15166" s="3">
        <v>499.80795854330103</v>
      </c>
      <c r="L15166" s="3">
        <v>357.00568467378599</v>
      </c>
      <c r="M15166" s="7">
        <f>Sales_Table[[#This Row],[Order qty]]*Sales_Table[[#This Row],[unit price]]</f>
        <v>1499.423875629903</v>
      </c>
      <c r="N15166" s="8">
        <f>Sales_Table[[#This Row],[Revenue]]-Sales_Table[[#This Row],[unit cost]]</f>
        <v>1142.4181909561171</v>
      </c>
    </row>
    <row r="15167" spans="1:14" ht="14.25" customHeight="1">
      <c r="A15167" t="s">
        <v>15180</v>
      </c>
      <c r="B15167" s="2">
        <v>43901</v>
      </c>
      <c r="C15167" s="5" t="str">
        <f t="shared" si="472"/>
        <v>Feb</v>
      </c>
      <c r="D15167" s="5" t="str">
        <f t="shared" si="473"/>
        <v>5</v>
      </c>
      <c r="E15167" t="s">
        <v>11</v>
      </c>
      <c r="F15167" s="3" t="s">
        <v>12</v>
      </c>
      <c r="G15167">
        <v>9</v>
      </c>
      <c r="H15167">
        <v>113</v>
      </c>
      <c r="I15167">
        <v>34</v>
      </c>
      <c r="J15167">
        <v>9</v>
      </c>
      <c r="K15167" s="3">
        <v>520.23993694782303</v>
      </c>
      <c r="L15167" s="3">
        <v>371.59995496273001</v>
      </c>
      <c r="M15167" s="7">
        <f>Sales_Table[[#This Row],[Order qty]]*Sales_Table[[#This Row],[unit price]]</f>
        <v>4682.1594325304068</v>
      </c>
      <c r="N15167" s="8">
        <f>Sales_Table[[#This Row],[Revenue]]-Sales_Table[[#This Row],[unit cost]]</f>
        <v>4310.5594775676764</v>
      </c>
    </row>
    <row r="15168" spans="1:14" ht="14.25" customHeight="1">
      <c r="A15168" t="s">
        <v>15181</v>
      </c>
      <c r="B15168" s="2">
        <v>43868</v>
      </c>
      <c r="C15168" s="5" t="str">
        <f t="shared" si="472"/>
        <v>May</v>
      </c>
      <c r="D15168" s="5" t="str">
        <f t="shared" si="473"/>
        <v>3</v>
      </c>
      <c r="E15168" t="s">
        <v>14</v>
      </c>
      <c r="F15168" s="3" t="s">
        <v>12</v>
      </c>
      <c r="G15168">
        <v>9</v>
      </c>
      <c r="H15168">
        <v>104</v>
      </c>
      <c r="I15168">
        <v>11</v>
      </c>
      <c r="J15168">
        <v>4</v>
      </c>
      <c r="K15168" s="3">
        <v>356.41391140222498</v>
      </c>
      <c r="L15168" s="3">
        <v>254.58136528730401</v>
      </c>
      <c r="M15168" s="7">
        <f>Sales_Table[[#This Row],[Order qty]]*Sales_Table[[#This Row],[unit price]]</f>
        <v>1425.6556456088999</v>
      </c>
      <c r="N15168" s="8">
        <f>Sales_Table[[#This Row],[Revenue]]-Sales_Table[[#This Row],[unit cost]]</f>
        <v>1171.074280321596</v>
      </c>
    </row>
    <row r="15169" spans="1:14" ht="14.25" customHeight="1">
      <c r="A15169" t="s">
        <v>15182</v>
      </c>
      <c r="B15169" s="2">
        <v>43970</v>
      </c>
      <c r="C15169" s="5" t="str">
        <f t="shared" si="472"/>
        <v>Mar</v>
      </c>
      <c r="D15169" s="5" t="str">
        <f t="shared" si="473"/>
        <v>4</v>
      </c>
      <c r="E15169" t="s">
        <v>11</v>
      </c>
      <c r="F15169" s="3" t="s">
        <v>12</v>
      </c>
      <c r="G15169">
        <v>17</v>
      </c>
      <c r="H15169">
        <v>40</v>
      </c>
      <c r="I15169">
        <v>39</v>
      </c>
      <c r="J15169">
        <v>4</v>
      </c>
      <c r="K15169" s="3">
        <v>372.66975903511002</v>
      </c>
      <c r="L15169" s="3">
        <v>266.19268502507902</v>
      </c>
      <c r="M15169" s="7">
        <f>Sales_Table[[#This Row],[Order qty]]*Sales_Table[[#This Row],[unit price]]</f>
        <v>1490.6790361404401</v>
      </c>
      <c r="N15169" s="8">
        <f>Sales_Table[[#This Row],[Revenue]]-Sales_Table[[#This Row],[unit cost]]</f>
        <v>1224.486351115361</v>
      </c>
    </row>
    <row r="15170" spans="1:14" ht="14.25" customHeight="1">
      <c r="A15170" t="s">
        <v>15183</v>
      </c>
      <c r="B15170" s="2">
        <v>43914</v>
      </c>
      <c r="C15170" s="5" t="str">
        <f t="shared" ref="C15170:C15233" si="474">TEXT(B15171,"mmm")</f>
        <v>Apr</v>
      </c>
      <c r="D15170" s="5" t="str">
        <f t="shared" ref="D15170:D15233" si="475">TEXT(B15172, "m")</f>
        <v>3</v>
      </c>
      <c r="E15170" t="s">
        <v>11</v>
      </c>
      <c r="F15170" s="3" t="s">
        <v>12</v>
      </c>
      <c r="G15170">
        <v>8</v>
      </c>
      <c r="H15170">
        <v>29</v>
      </c>
      <c r="I15170">
        <v>18</v>
      </c>
      <c r="J15170">
        <v>6</v>
      </c>
      <c r="K15170" s="3">
        <v>591.00640314817394</v>
      </c>
      <c r="L15170" s="3">
        <v>422.14743082012399</v>
      </c>
      <c r="M15170" s="7">
        <f>Sales_Table[[#This Row],[Order qty]]*Sales_Table[[#This Row],[unit price]]</f>
        <v>3546.0384188890439</v>
      </c>
      <c r="N15170" s="8">
        <f>Sales_Table[[#This Row],[Revenue]]-Sales_Table[[#This Row],[unit cost]]</f>
        <v>3123.8909880689198</v>
      </c>
    </row>
    <row r="15171" spans="1:14" ht="14.25" customHeight="1">
      <c r="A15171" t="s">
        <v>15184</v>
      </c>
      <c r="B15171" s="2">
        <v>43929</v>
      </c>
      <c r="C15171" s="5" t="str">
        <f t="shared" si="474"/>
        <v>Mar</v>
      </c>
      <c r="D15171" s="5" t="str">
        <f t="shared" si="475"/>
        <v>3</v>
      </c>
      <c r="E15171" t="s">
        <v>14</v>
      </c>
      <c r="F15171" s="3" t="s">
        <v>12</v>
      </c>
      <c r="G15171">
        <v>19</v>
      </c>
      <c r="H15171">
        <v>279</v>
      </c>
      <c r="I15171">
        <v>30</v>
      </c>
      <c r="J15171">
        <v>1</v>
      </c>
      <c r="K15171" s="3">
        <v>606.37140977382705</v>
      </c>
      <c r="L15171" s="3">
        <v>433.12243555273301</v>
      </c>
      <c r="M15171" s="7">
        <f>Sales_Table[[#This Row],[Order qty]]*Sales_Table[[#This Row],[unit price]]</f>
        <v>606.37140977382705</v>
      </c>
      <c r="N15171" s="8">
        <f>Sales_Table[[#This Row],[Revenue]]-Sales_Table[[#This Row],[unit cost]]</f>
        <v>173.24897422109404</v>
      </c>
    </row>
    <row r="15172" spans="1:14" ht="14.25" customHeight="1">
      <c r="A15172" t="s">
        <v>15185</v>
      </c>
      <c r="B15172" s="2">
        <v>43918</v>
      </c>
      <c r="C15172" s="5" t="str">
        <f t="shared" si="474"/>
        <v>Mar</v>
      </c>
      <c r="D15172" s="5" t="str">
        <f t="shared" si="475"/>
        <v>1</v>
      </c>
      <c r="E15172" t="s">
        <v>14</v>
      </c>
      <c r="F15172" s="3" t="s">
        <v>12</v>
      </c>
      <c r="G15172">
        <v>20</v>
      </c>
      <c r="H15172">
        <v>43</v>
      </c>
      <c r="I15172">
        <v>17</v>
      </c>
      <c r="J15172">
        <v>2</v>
      </c>
      <c r="K15172" s="3">
        <v>647.08907300233795</v>
      </c>
      <c r="L15172" s="3">
        <v>462.20648071595599</v>
      </c>
      <c r="M15172" s="7">
        <f>Sales_Table[[#This Row],[Order qty]]*Sales_Table[[#This Row],[unit price]]</f>
        <v>1294.1781460046759</v>
      </c>
      <c r="N15172" s="8">
        <f>Sales_Table[[#This Row],[Revenue]]-Sales_Table[[#This Row],[unit cost]]</f>
        <v>831.97166528871992</v>
      </c>
    </row>
    <row r="15173" spans="1:14" ht="14.25" customHeight="1">
      <c r="A15173" t="s">
        <v>15186</v>
      </c>
      <c r="B15173" s="2">
        <v>43913</v>
      </c>
      <c r="C15173" s="5" t="str">
        <f t="shared" si="474"/>
        <v>Jan</v>
      </c>
      <c r="D15173" s="5" t="str">
        <f t="shared" si="475"/>
        <v>1</v>
      </c>
      <c r="E15173" t="s">
        <v>20</v>
      </c>
      <c r="F15173" s="3" t="s">
        <v>12</v>
      </c>
      <c r="G15173">
        <v>3</v>
      </c>
      <c r="H15173">
        <v>105</v>
      </c>
      <c r="I15173">
        <v>7</v>
      </c>
      <c r="J15173">
        <v>7</v>
      </c>
      <c r="K15173" s="3">
        <v>483.68553400039701</v>
      </c>
      <c r="L15173" s="3">
        <v>345.48966714314099</v>
      </c>
      <c r="M15173" s="7">
        <f>Sales_Table[[#This Row],[Order qty]]*Sales_Table[[#This Row],[unit price]]</f>
        <v>3385.7987380027789</v>
      </c>
      <c r="N15173" s="8">
        <f>Sales_Table[[#This Row],[Revenue]]-Sales_Table[[#This Row],[unit cost]]</f>
        <v>3040.3090708596378</v>
      </c>
    </row>
    <row r="15174" spans="1:14" ht="14.25" customHeight="1">
      <c r="A15174" t="s">
        <v>15187</v>
      </c>
      <c r="B15174" s="2">
        <v>43841</v>
      </c>
      <c r="C15174" s="5" t="str">
        <f t="shared" si="474"/>
        <v>Jan</v>
      </c>
      <c r="D15174" s="5" t="str">
        <f t="shared" si="475"/>
        <v>1</v>
      </c>
      <c r="E15174" t="s">
        <v>11</v>
      </c>
      <c r="F15174" s="3" t="s">
        <v>12</v>
      </c>
      <c r="G15174">
        <v>7</v>
      </c>
      <c r="H15174">
        <v>276</v>
      </c>
      <c r="I15174">
        <v>25</v>
      </c>
      <c r="J15174">
        <v>5</v>
      </c>
      <c r="K15174" s="3">
        <v>440.08529895544098</v>
      </c>
      <c r="L15174" s="3">
        <v>314.34664211102898</v>
      </c>
      <c r="M15174" s="7">
        <f>Sales_Table[[#This Row],[Order qty]]*Sales_Table[[#This Row],[unit price]]</f>
        <v>2200.4264947772049</v>
      </c>
      <c r="N15174" s="8">
        <f>Sales_Table[[#This Row],[Revenue]]-Sales_Table[[#This Row],[unit cost]]</f>
        <v>1886.0798526661758</v>
      </c>
    </row>
    <row r="15175" spans="1:14" ht="14.25" customHeight="1">
      <c r="A15175" t="s">
        <v>15188</v>
      </c>
      <c r="B15175" s="2">
        <v>43853</v>
      </c>
      <c r="C15175" s="5" t="str">
        <f t="shared" si="474"/>
        <v>Jan</v>
      </c>
      <c r="D15175" s="5" t="str">
        <f t="shared" si="475"/>
        <v>5</v>
      </c>
      <c r="E15175" t="s">
        <v>16</v>
      </c>
      <c r="F15175" s="3" t="s">
        <v>12</v>
      </c>
      <c r="G15175">
        <v>5</v>
      </c>
      <c r="H15175">
        <v>135</v>
      </c>
      <c r="I15175">
        <v>4</v>
      </c>
      <c r="J15175">
        <v>6</v>
      </c>
      <c r="K15175" s="3">
        <v>638.00606024265301</v>
      </c>
      <c r="L15175" s="3">
        <v>455.71861445903801</v>
      </c>
      <c r="M15175" s="7">
        <f>Sales_Table[[#This Row],[Order qty]]*Sales_Table[[#This Row],[unit price]]</f>
        <v>3828.0363614559183</v>
      </c>
      <c r="N15175" s="8">
        <f>Sales_Table[[#This Row],[Revenue]]-Sales_Table[[#This Row],[unit cost]]</f>
        <v>3372.3177469968805</v>
      </c>
    </row>
    <row r="15176" spans="1:14" ht="14.25" customHeight="1">
      <c r="A15176" t="s">
        <v>15189</v>
      </c>
      <c r="B15176" s="2">
        <v>43849</v>
      </c>
      <c r="C15176" s="5" t="str">
        <f t="shared" si="474"/>
        <v>May</v>
      </c>
      <c r="D15176" s="5" t="str">
        <f t="shared" si="475"/>
        <v>4</v>
      </c>
      <c r="E15176" t="s">
        <v>16</v>
      </c>
      <c r="F15176" s="3" t="s">
        <v>12</v>
      </c>
      <c r="G15176">
        <v>15</v>
      </c>
      <c r="H15176">
        <v>242</v>
      </c>
      <c r="I15176">
        <v>25</v>
      </c>
      <c r="J15176">
        <v>4</v>
      </c>
      <c r="K15176" s="3">
        <v>437.82110792398498</v>
      </c>
      <c r="L15176" s="3">
        <v>312.72936280284603</v>
      </c>
      <c r="M15176" s="7">
        <f>Sales_Table[[#This Row],[Order qty]]*Sales_Table[[#This Row],[unit price]]</f>
        <v>1751.2844316959399</v>
      </c>
      <c r="N15176" s="8">
        <f>Sales_Table[[#This Row],[Revenue]]-Sales_Table[[#This Row],[unit cost]]</f>
        <v>1438.5550688930939</v>
      </c>
    </row>
    <row r="15177" spans="1:14" ht="14.25" customHeight="1">
      <c r="A15177" t="s">
        <v>15190</v>
      </c>
      <c r="B15177" s="2">
        <v>43981</v>
      </c>
      <c r="C15177" s="5" t="str">
        <f t="shared" si="474"/>
        <v>Apr</v>
      </c>
      <c r="D15177" s="5" t="str">
        <f t="shared" si="475"/>
        <v>3</v>
      </c>
      <c r="E15177" t="s">
        <v>20</v>
      </c>
      <c r="F15177" s="3" t="s">
        <v>12</v>
      </c>
      <c r="G15177">
        <v>6</v>
      </c>
      <c r="H15177">
        <v>300</v>
      </c>
      <c r="I15177">
        <v>14</v>
      </c>
      <c r="J15177">
        <v>2</v>
      </c>
      <c r="K15177" s="3">
        <v>577.83147025108303</v>
      </c>
      <c r="L15177" s="3">
        <v>412.73676446505999</v>
      </c>
      <c r="M15177" s="7">
        <f>Sales_Table[[#This Row],[Order qty]]*Sales_Table[[#This Row],[unit price]]</f>
        <v>1155.6629405021661</v>
      </c>
      <c r="N15177" s="8">
        <f>Sales_Table[[#This Row],[Revenue]]-Sales_Table[[#This Row],[unit cost]]</f>
        <v>742.92617603710607</v>
      </c>
    </row>
    <row r="15178" spans="1:14" ht="14.25" customHeight="1">
      <c r="A15178" t="s">
        <v>15191</v>
      </c>
      <c r="B15178" s="2">
        <v>43939</v>
      </c>
      <c r="C15178" s="5" t="str">
        <f t="shared" si="474"/>
        <v>Mar</v>
      </c>
      <c r="D15178" s="5" t="str">
        <f t="shared" si="475"/>
        <v>2</v>
      </c>
      <c r="E15178" t="s">
        <v>14</v>
      </c>
      <c r="F15178" s="3" t="s">
        <v>12</v>
      </c>
      <c r="G15178">
        <v>7</v>
      </c>
      <c r="H15178">
        <v>349</v>
      </c>
      <c r="I15178">
        <v>12</v>
      </c>
      <c r="J15178">
        <v>6</v>
      </c>
      <c r="K15178" s="3">
        <v>380.87136715650598</v>
      </c>
      <c r="L15178" s="3">
        <v>272.05097654036098</v>
      </c>
      <c r="M15178" s="7">
        <f>Sales_Table[[#This Row],[Order qty]]*Sales_Table[[#This Row],[unit price]]</f>
        <v>2285.2282029390358</v>
      </c>
      <c r="N15178" s="8">
        <f>Sales_Table[[#This Row],[Revenue]]-Sales_Table[[#This Row],[unit cost]]</f>
        <v>2013.1772263986747</v>
      </c>
    </row>
    <row r="15179" spans="1:14" ht="14.25" customHeight="1">
      <c r="A15179" t="s">
        <v>15192</v>
      </c>
      <c r="B15179" s="2">
        <v>43913</v>
      </c>
      <c r="C15179" s="5" t="str">
        <f t="shared" si="474"/>
        <v>Feb</v>
      </c>
      <c r="D15179" s="5" t="str">
        <f t="shared" si="475"/>
        <v>1</v>
      </c>
      <c r="E15179" t="s">
        <v>14</v>
      </c>
      <c r="F15179" s="3" t="s">
        <v>12</v>
      </c>
      <c r="G15179">
        <v>7</v>
      </c>
      <c r="H15179">
        <v>242</v>
      </c>
      <c r="I15179">
        <v>27</v>
      </c>
      <c r="J15179">
        <v>8</v>
      </c>
      <c r="K15179" s="3">
        <v>271.22622478008299</v>
      </c>
      <c r="L15179" s="3">
        <v>193.73301770005901</v>
      </c>
      <c r="M15179" s="7">
        <f>Sales_Table[[#This Row],[Order qty]]*Sales_Table[[#This Row],[unit price]]</f>
        <v>2169.8097982406639</v>
      </c>
      <c r="N15179" s="8">
        <f>Sales_Table[[#This Row],[Revenue]]-Sales_Table[[#This Row],[unit cost]]</f>
        <v>1976.0767805406049</v>
      </c>
    </row>
    <row r="15180" spans="1:14" ht="14.25" customHeight="1">
      <c r="A15180" t="s">
        <v>15193</v>
      </c>
      <c r="B15180" s="2">
        <v>43867</v>
      </c>
      <c r="C15180" s="5" t="str">
        <f t="shared" si="474"/>
        <v>Jan</v>
      </c>
      <c r="D15180" s="5" t="str">
        <f t="shared" si="475"/>
        <v>4</v>
      </c>
      <c r="E15180" t="s">
        <v>20</v>
      </c>
      <c r="F15180" s="3" t="s">
        <v>12</v>
      </c>
      <c r="G15180">
        <v>7</v>
      </c>
      <c r="H15180">
        <v>145</v>
      </c>
      <c r="I15180">
        <v>15</v>
      </c>
      <c r="J15180">
        <v>7</v>
      </c>
      <c r="K15180" s="3">
        <v>290.67550688981999</v>
      </c>
      <c r="L15180" s="3">
        <v>207.625362064157</v>
      </c>
      <c r="M15180" s="7">
        <f>Sales_Table[[#This Row],[Order qty]]*Sales_Table[[#This Row],[unit price]]</f>
        <v>2034.7285482287398</v>
      </c>
      <c r="N15180" s="8">
        <f>Sales_Table[[#This Row],[Revenue]]-Sales_Table[[#This Row],[unit cost]]</f>
        <v>1827.1031861645829</v>
      </c>
    </row>
    <row r="15181" spans="1:14" ht="14.25" customHeight="1">
      <c r="A15181" t="s">
        <v>15194</v>
      </c>
      <c r="B15181" s="2">
        <v>43833</v>
      </c>
      <c r="C15181" s="5" t="str">
        <f t="shared" si="474"/>
        <v>Apr</v>
      </c>
      <c r="D15181" s="5" t="str">
        <f t="shared" si="475"/>
        <v>2</v>
      </c>
      <c r="E15181" t="s">
        <v>11</v>
      </c>
      <c r="F15181" s="3" t="s">
        <v>12</v>
      </c>
      <c r="G15181">
        <v>16</v>
      </c>
      <c r="H15181">
        <v>17</v>
      </c>
      <c r="I15181">
        <v>20</v>
      </c>
      <c r="J15181">
        <v>8</v>
      </c>
      <c r="K15181" s="3">
        <v>377.973595619202</v>
      </c>
      <c r="L15181" s="3">
        <v>269.98113972800098</v>
      </c>
      <c r="M15181" s="7">
        <f>Sales_Table[[#This Row],[Order qty]]*Sales_Table[[#This Row],[unit price]]</f>
        <v>3023.788764953616</v>
      </c>
      <c r="N15181" s="8">
        <f>Sales_Table[[#This Row],[Revenue]]-Sales_Table[[#This Row],[unit cost]]</f>
        <v>2753.8076252256151</v>
      </c>
    </row>
    <row r="15182" spans="1:14" ht="14.25" customHeight="1">
      <c r="A15182" t="s">
        <v>15195</v>
      </c>
      <c r="B15182" s="2">
        <v>43942</v>
      </c>
      <c r="C15182" s="5" t="str">
        <f t="shared" si="474"/>
        <v>Feb</v>
      </c>
      <c r="D15182" s="5" t="str">
        <f t="shared" si="475"/>
        <v>2</v>
      </c>
      <c r="E15182" t="s">
        <v>14</v>
      </c>
      <c r="F15182" s="3" t="s">
        <v>12</v>
      </c>
      <c r="G15182">
        <v>5</v>
      </c>
      <c r="H15182">
        <v>73</v>
      </c>
      <c r="I15182">
        <v>33</v>
      </c>
      <c r="J15182">
        <v>6</v>
      </c>
      <c r="K15182" s="3">
        <v>524.57902425527595</v>
      </c>
      <c r="L15182" s="3">
        <v>374.69930303948303</v>
      </c>
      <c r="M15182" s="7">
        <f>Sales_Table[[#This Row],[Order qty]]*Sales_Table[[#This Row],[unit price]]</f>
        <v>3147.4741455316557</v>
      </c>
      <c r="N15182" s="8">
        <f>Sales_Table[[#This Row],[Revenue]]-Sales_Table[[#This Row],[unit cost]]</f>
        <v>2772.7748424921729</v>
      </c>
    </row>
    <row r="15183" spans="1:14" ht="14.25" customHeight="1">
      <c r="A15183" t="s">
        <v>15196</v>
      </c>
      <c r="B15183" s="2">
        <v>43884</v>
      </c>
      <c r="C15183" s="5" t="str">
        <f t="shared" si="474"/>
        <v>Feb</v>
      </c>
      <c r="D15183" s="5" t="str">
        <f t="shared" si="475"/>
        <v>1</v>
      </c>
      <c r="E15183" t="s">
        <v>11</v>
      </c>
      <c r="F15183" s="3" t="s">
        <v>12</v>
      </c>
      <c r="G15183">
        <v>16</v>
      </c>
      <c r="H15183">
        <v>132</v>
      </c>
      <c r="I15183">
        <v>44</v>
      </c>
      <c r="J15183">
        <v>6</v>
      </c>
      <c r="K15183" s="3">
        <v>330.95115387439699</v>
      </c>
      <c r="L15183" s="3">
        <v>236.393681338855</v>
      </c>
      <c r="M15183" s="7">
        <f>Sales_Table[[#This Row],[Order qty]]*Sales_Table[[#This Row],[unit price]]</f>
        <v>1985.7069232463818</v>
      </c>
      <c r="N15183" s="8">
        <f>Sales_Table[[#This Row],[Revenue]]-Sales_Table[[#This Row],[unit cost]]</f>
        <v>1749.3132419075268</v>
      </c>
    </row>
    <row r="15184" spans="1:14" ht="14.25" customHeight="1">
      <c r="A15184" t="s">
        <v>15197</v>
      </c>
      <c r="B15184" s="2">
        <v>43890</v>
      </c>
      <c r="C15184" s="5" t="str">
        <f t="shared" si="474"/>
        <v>Jan</v>
      </c>
      <c r="D15184" s="5" t="str">
        <f t="shared" si="475"/>
        <v>3</v>
      </c>
      <c r="E15184" t="s">
        <v>11</v>
      </c>
      <c r="F15184" s="3" t="s">
        <v>12</v>
      </c>
      <c r="G15184">
        <v>25</v>
      </c>
      <c r="H15184">
        <v>71</v>
      </c>
      <c r="I15184">
        <v>12</v>
      </c>
      <c r="J15184">
        <v>3</v>
      </c>
      <c r="K15184" s="3">
        <v>267.20701843500098</v>
      </c>
      <c r="L15184" s="3">
        <v>190.86215602500101</v>
      </c>
      <c r="M15184" s="7">
        <f>Sales_Table[[#This Row],[Order qty]]*Sales_Table[[#This Row],[unit price]]</f>
        <v>801.62105530500298</v>
      </c>
      <c r="N15184" s="8">
        <f>Sales_Table[[#This Row],[Revenue]]-Sales_Table[[#This Row],[unit cost]]</f>
        <v>610.75889928000197</v>
      </c>
    </row>
    <row r="15185" spans="1:14" ht="14.25" customHeight="1">
      <c r="A15185" t="s">
        <v>15198</v>
      </c>
      <c r="B15185" s="2">
        <v>43835</v>
      </c>
      <c r="C15185" s="5" t="str">
        <f t="shared" si="474"/>
        <v>Mar</v>
      </c>
      <c r="D15185" s="5" t="str">
        <f t="shared" si="475"/>
        <v>4</v>
      </c>
      <c r="E15185" t="s">
        <v>11</v>
      </c>
      <c r="F15185" s="3" t="s">
        <v>12</v>
      </c>
      <c r="G15185">
        <v>13</v>
      </c>
      <c r="H15185">
        <v>69</v>
      </c>
      <c r="I15185">
        <v>31</v>
      </c>
      <c r="J15185">
        <v>5</v>
      </c>
      <c r="K15185" s="3">
        <v>607.51016449928295</v>
      </c>
      <c r="L15185" s="3">
        <v>433.93583178520203</v>
      </c>
      <c r="M15185" s="7">
        <f>Sales_Table[[#This Row],[Order qty]]*Sales_Table[[#This Row],[unit price]]</f>
        <v>3037.5508224964146</v>
      </c>
      <c r="N15185" s="8">
        <f>Sales_Table[[#This Row],[Revenue]]-Sales_Table[[#This Row],[unit cost]]</f>
        <v>2603.6149907112126</v>
      </c>
    </row>
    <row r="15186" spans="1:14" ht="14.25" customHeight="1">
      <c r="A15186" t="s">
        <v>15199</v>
      </c>
      <c r="B15186" s="2">
        <v>43912</v>
      </c>
      <c r="C15186" s="5" t="str">
        <f t="shared" si="474"/>
        <v>Apr</v>
      </c>
      <c r="D15186" s="5" t="str">
        <f t="shared" si="475"/>
        <v>2</v>
      </c>
      <c r="E15186" t="s">
        <v>11</v>
      </c>
      <c r="F15186" s="3" t="s">
        <v>12</v>
      </c>
      <c r="G15186">
        <v>19</v>
      </c>
      <c r="H15186">
        <v>150</v>
      </c>
      <c r="I15186">
        <v>3</v>
      </c>
      <c r="J15186">
        <v>1</v>
      </c>
      <c r="K15186" s="3">
        <v>485.82600706815703</v>
      </c>
      <c r="L15186" s="3">
        <v>347.01857647725501</v>
      </c>
      <c r="M15186" s="7">
        <f>Sales_Table[[#This Row],[Order qty]]*Sales_Table[[#This Row],[unit price]]</f>
        <v>485.82600706815703</v>
      </c>
      <c r="N15186" s="8">
        <f>Sales_Table[[#This Row],[Revenue]]-Sales_Table[[#This Row],[unit cost]]</f>
        <v>138.80743059090202</v>
      </c>
    </row>
    <row r="15187" spans="1:14" ht="14.25" customHeight="1">
      <c r="A15187" t="s">
        <v>15200</v>
      </c>
      <c r="B15187" s="2">
        <v>43939</v>
      </c>
      <c r="C15187" s="5" t="str">
        <f t="shared" si="474"/>
        <v>Feb</v>
      </c>
      <c r="D15187" s="5" t="str">
        <f t="shared" si="475"/>
        <v>4</v>
      </c>
      <c r="E15187" t="s">
        <v>20</v>
      </c>
      <c r="F15187" s="3" t="s">
        <v>12</v>
      </c>
      <c r="G15187">
        <v>15</v>
      </c>
      <c r="H15187">
        <v>21</v>
      </c>
      <c r="I15187">
        <v>47</v>
      </c>
      <c r="J15187">
        <v>2</v>
      </c>
      <c r="K15187" s="3">
        <v>626.89013707637798</v>
      </c>
      <c r="L15187" s="3">
        <v>447.77866934027003</v>
      </c>
      <c r="M15187" s="7">
        <f>Sales_Table[[#This Row],[Order qty]]*Sales_Table[[#This Row],[unit price]]</f>
        <v>1253.780274152756</v>
      </c>
      <c r="N15187" s="8">
        <f>Sales_Table[[#This Row],[Revenue]]-Sales_Table[[#This Row],[unit cost]]</f>
        <v>806.00160481248599</v>
      </c>
    </row>
    <row r="15188" spans="1:14" ht="14.25" customHeight="1">
      <c r="A15188" t="s">
        <v>15201</v>
      </c>
      <c r="B15188" s="2">
        <v>43871</v>
      </c>
      <c r="C15188" s="5" t="str">
        <f t="shared" si="474"/>
        <v>Apr</v>
      </c>
      <c r="D15188" s="5" t="str">
        <f t="shared" si="475"/>
        <v>2</v>
      </c>
      <c r="E15188" t="s">
        <v>11</v>
      </c>
      <c r="F15188" s="3" t="s">
        <v>12</v>
      </c>
      <c r="G15188">
        <v>18</v>
      </c>
      <c r="H15188">
        <v>136</v>
      </c>
      <c r="I15188">
        <v>1</v>
      </c>
      <c r="J15188">
        <v>3</v>
      </c>
      <c r="K15188" s="3">
        <v>468.600273907185</v>
      </c>
      <c r="L15188" s="3">
        <v>334.71448136227502</v>
      </c>
      <c r="M15188" s="7">
        <f>Sales_Table[[#This Row],[Order qty]]*Sales_Table[[#This Row],[unit price]]</f>
        <v>1405.8008217215549</v>
      </c>
      <c r="N15188" s="8">
        <f>Sales_Table[[#This Row],[Revenue]]-Sales_Table[[#This Row],[unit cost]]</f>
        <v>1071.0863403592798</v>
      </c>
    </row>
    <row r="15189" spans="1:14" ht="14.25" customHeight="1">
      <c r="A15189" t="s">
        <v>15202</v>
      </c>
      <c r="B15189" s="2">
        <v>43951</v>
      </c>
      <c r="C15189" s="5" t="str">
        <f t="shared" si="474"/>
        <v>Feb</v>
      </c>
      <c r="D15189" s="5" t="str">
        <f t="shared" si="475"/>
        <v>2</v>
      </c>
      <c r="E15189" t="s">
        <v>16</v>
      </c>
      <c r="F15189" s="3" t="s">
        <v>12</v>
      </c>
      <c r="G15189">
        <v>20</v>
      </c>
      <c r="H15189">
        <v>38</v>
      </c>
      <c r="I15189">
        <v>42</v>
      </c>
      <c r="J15189">
        <v>2</v>
      </c>
      <c r="K15189" s="3">
        <v>367.94978284835798</v>
      </c>
      <c r="L15189" s="3">
        <v>262.82127346311302</v>
      </c>
      <c r="M15189" s="7">
        <f>Sales_Table[[#This Row],[Order qty]]*Sales_Table[[#This Row],[unit price]]</f>
        <v>735.89956569671597</v>
      </c>
      <c r="N15189" s="8">
        <f>Sales_Table[[#This Row],[Revenue]]-Sales_Table[[#This Row],[unit cost]]</f>
        <v>473.07829223360295</v>
      </c>
    </row>
    <row r="15190" spans="1:14" ht="14.25" customHeight="1">
      <c r="A15190" t="s">
        <v>15203</v>
      </c>
      <c r="B15190" s="2">
        <v>43883</v>
      </c>
      <c r="C15190" s="5" t="str">
        <f t="shared" si="474"/>
        <v>Feb</v>
      </c>
      <c r="D15190" s="5" t="str">
        <f t="shared" si="475"/>
        <v>1</v>
      </c>
      <c r="E15190" t="s">
        <v>14</v>
      </c>
      <c r="F15190" s="3" t="s">
        <v>12</v>
      </c>
      <c r="G15190">
        <v>25</v>
      </c>
      <c r="H15190">
        <v>212</v>
      </c>
      <c r="I15190">
        <v>9</v>
      </c>
      <c r="J15190">
        <v>7</v>
      </c>
      <c r="K15190" s="3">
        <v>235.89899772405599</v>
      </c>
      <c r="L15190" s="3">
        <v>168.499284088612</v>
      </c>
      <c r="M15190" s="7">
        <f>Sales_Table[[#This Row],[Order qty]]*Sales_Table[[#This Row],[unit price]]</f>
        <v>1651.2929840683919</v>
      </c>
      <c r="N15190" s="8">
        <f>Sales_Table[[#This Row],[Revenue]]-Sales_Table[[#This Row],[unit cost]]</f>
        <v>1482.7936999797798</v>
      </c>
    </row>
    <row r="15191" spans="1:14" ht="14.25" customHeight="1">
      <c r="A15191" t="s">
        <v>15204</v>
      </c>
      <c r="B15191" s="2">
        <v>43867</v>
      </c>
      <c r="C15191" s="5" t="str">
        <f t="shared" si="474"/>
        <v>Jan</v>
      </c>
      <c r="D15191" s="5" t="str">
        <f t="shared" si="475"/>
        <v>3</v>
      </c>
      <c r="E15191" t="s">
        <v>16</v>
      </c>
      <c r="F15191" s="3" t="s">
        <v>12</v>
      </c>
      <c r="G15191">
        <v>3</v>
      </c>
      <c r="H15191">
        <v>25</v>
      </c>
      <c r="I15191">
        <v>20</v>
      </c>
      <c r="J15191">
        <v>5</v>
      </c>
      <c r="K15191" s="3">
        <v>399.74562799930601</v>
      </c>
      <c r="L15191" s="3">
        <v>285.53259142807599</v>
      </c>
      <c r="M15191" s="7">
        <f>Sales_Table[[#This Row],[Order qty]]*Sales_Table[[#This Row],[unit price]]</f>
        <v>1998.72813999653</v>
      </c>
      <c r="N15191" s="8">
        <f>Sales_Table[[#This Row],[Revenue]]-Sales_Table[[#This Row],[unit cost]]</f>
        <v>1713.1955485684539</v>
      </c>
    </row>
    <row r="15192" spans="1:14" ht="14.25" customHeight="1">
      <c r="A15192" t="s">
        <v>15205</v>
      </c>
      <c r="B15192" s="2">
        <v>43841</v>
      </c>
      <c r="C15192" s="5" t="str">
        <f t="shared" si="474"/>
        <v>Mar</v>
      </c>
      <c r="D15192" s="5" t="str">
        <f t="shared" si="475"/>
        <v>1</v>
      </c>
      <c r="E15192" t="s">
        <v>11</v>
      </c>
      <c r="F15192" s="3" t="s">
        <v>12</v>
      </c>
      <c r="G15192">
        <v>15</v>
      </c>
      <c r="H15192">
        <v>11</v>
      </c>
      <c r="I15192">
        <v>29</v>
      </c>
      <c r="J15192">
        <v>5</v>
      </c>
      <c r="K15192" s="3">
        <v>198.060412466526</v>
      </c>
      <c r="L15192" s="3">
        <v>141.471723190376</v>
      </c>
      <c r="M15192" s="7">
        <f>Sales_Table[[#This Row],[Order qty]]*Sales_Table[[#This Row],[unit price]]</f>
        <v>990.30206233263004</v>
      </c>
      <c r="N15192" s="8">
        <f>Sales_Table[[#This Row],[Revenue]]-Sales_Table[[#This Row],[unit cost]]</f>
        <v>848.83033914225405</v>
      </c>
    </row>
    <row r="15193" spans="1:14" ht="14.25" customHeight="1">
      <c r="A15193" t="s">
        <v>15206</v>
      </c>
      <c r="B15193" s="2">
        <v>43905</v>
      </c>
      <c r="C15193" s="5" t="str">
        <f t="shared" si="474"/>
        <v>Jan</v>
      </c>
      <c r="D15193" s="5" t="str">
        <f t="shared" si="475"/>
        <v>1</v>
      </c>
      <c r="E15193" t="s">
        <v>16</v>
      </c>
      <c r="F15193" s="3" t="s">
        <v>12</v>
      </c>
      <c r="G15193">
        <v>19</v>
      </c>
      <c r="H15193">
        <v>108</v>
      </c>
      <c r="I15193">
        <v>37</v>
      </c>
      <c r="J15193">
        <v>8</v>
      </c>
      <c r="K15193" s="3">
        <v>152.739533185959</v>
      </c>
      <c r="L15193" s="3">
        <v>109.099666561399</v>
      </c>
      <c r="M15193" s="7">
        <f>Sales_Table[[#This Row],[Order qty]]*Sales_Table[[#This Row],[unit price]]</f>
        <v>1221.916265487672</v>
      </c>
      <c r="N15193" s="8">
        <f>Sales_Table[[#This Row],[Revenue]]-Sales_Table[[#This Row],[unit cost]]</f>
        <v>1112.8165989262729</v>
      </c>
    </row>
    <row r="15194" spans="1:14" ht="14.25" customHeight="1">
      <c r="A15194" t="s">
        <v>15207</v>
      </c>
      <c r="B15194" s="2">
        <v>43859</v>
      </c>
      <c r="C15194" s="5" t="str">
        <f t="shared" si="474"/>
        <v>Jan</v>
      </c>
      <c r="D15194" s="5" t="str">
        <f t="shared" si="475"/>
        <v>1</v>
      </c>
      <c r="E15194" t="s">
        <v>20</v>
      </c>
      <c r="F15194" s="3" t="s">
        <v>12</v>
      </c>
      <c r="G15194">
        <v>11</v>
      </c>
      <c r="H15194">
        <v>273</v>
      </c>
      <c r="I15194">
        <v>30</v>
      </c>
      <c r="J15194">
        <v>5</v>
      </c>
      <c r="K15194" s="3">
        <v>580.26924866437901</v>
      </c>
      <c r="L15194" s="3">
        <v>414.47803476027099</v>
      </c>
      <c r="M15194" s="7">
        <f>Sales_Table[[#This Row],[Order qty]]*Sales_Table[[#This Row],[unit price]]</f>
        <v>2901.3462433218951</v>
      </c>
      <c r="N15194" s="8">
        <f>Sales_Table[[#This Row],[Revenue]]-Sales_Table[[#This Row],[unit cost]]</f>
        <v>2486.8682085616242</v>
      </c>
    </row>
    <row r="15195" spans="1:14" ht="14.25" customHeight="1">
      <c r="A15195" t="s">
        <v>15208</v>
      </c>
      <c r="B15195" s="2">
        <v>43857</v>
      </c>
      <c r="C15195" s="5" t="str">
        <f t="shared" si="474"/>
        <v>Jan</v>
      </c>
      <c r="D15195" s="5" t="str">
        <f t="shared" si="475"/>
        <v>5</v>
      </c>
      <c r="E15195" t="s">
        <v>11</v>
      </c>
      <c r="F15195" s="3" t="s">
        <v>12</v>
      </c>
      <c r="G15195">
        <v>25</v>
      </c>
      <c r="H15195">
        <v>218</v>
      </c>
      <c r="I15195">
        <v>41</v>
      </c>
      <c r="J15195">
        <v>6</v>
      </c>
      <c r="K15195" s="3">
        <v>395.66636931896198</v>
      </c>
      <c r="L15195" s="3">
        <v>282.61883522783</v>
      </c>
      <c r="M15195" s="7">
        <f>Sales_Table[[#This Row],[Order qty]]*Sales_Table[[#This Row],[unit price]]</f>
        <v>2373.9982159137717</v>
      </c>
      <c r="N15195" s="8">
        <f>Sales_Table[[#This Row],[Revenue]]-Sales_Table[[#This Row],[unit cost]]</f>
        <v>2091.3793806859417</v>
      </c>
    </row>
    <row r="15196" spans="1:14" ht="14.25" customHeight="1">
      <c r="A15196" t="s">
        <v>15209</v>
      </c>
      <c r="B15196" s="2">
        <v>43850</v>
      </c>
      <c r="C15196" s="5" t="str">
        <f t="shared" si="474"/>
        <v>May</v>
      </c>
      <c r="D15196" s="5" t="str">
        <f t="shared" si="475"/>
        <v>1</v>
      </c>
      <c r="E15196" t="s">
        <v>14</v>
      </c>
      <c r="F15196" s="3" t="s">
        <v>12</v>
      </c>
      <c r="G15196">
        <v>14</v>
      </c>
      <c r="H15196">
        <v>232</v>
      </c>
      <c r="I15196">
        <v>4</v>
      </c>
      <c r="J15196">
        <v>6</v>
      </c>
      <c r="K15196" s="3">
        <v>254.453706085682</v>
      </c>
      <c r="L15196" s="3">
        <v>181.752647204059</v>
      </c>
      <c r="M15196" s="7">
        <f>Sales_Table[[#This Row],[Order qty]]*Sales_Table[[#This Row],[unit price]]</f>
        <v>1526.7222365140919</v>
      </c>
      <c r="N15196" s="8">
        <f>Sales_Table[[#This Row],[Revenue]]-Sales_Table[[#This Row],[unit cost]]</f>
        <v>1344.9695893100329</v>
      </c>
    </row>
    <row r="15197" spans="1:14" ht="14.25" customHeight="1">
      <c r="A15197" t="s">
        <v>15210</v>
      </c>
      <c r="B15197" s="2">
        <v>43978</v>
      </c>
      <c r="C15197" s="5" t="str">
        <f t="shared" si="474"/>
        <v>Jan</v>
      </c>
      <c r="D15197" s="5" t="str">
        <f t="shared" si="475"/>
        <v>5</v>
      </c>
      <c r="E15197" t="s">
        <v>20</v>
      </c>
      <c r="F15197" s="3" t="s">
        <v>12</v>
      </c>
      <c r="G15197">
        <v>14</v>
      </c>
      <c r="H15197">
        <v>71</v>
      </c>
      <c r="I15197">
        <v>4</v>
      </c>
      <c r="J15197">
        <v>2</v>
      </c>
      <c r="K15197" s="3">
        <v>477.34309959411598</v>
      </c>
      <c r="L15197" s="3">
        <v>340.95935685294</v>
      </c>
      <c r="M15197" s="7">
        <f>Sales_Table[[#This Row],[Order qty]]*Sales_Table[[#This Row],[unit price]]</f>
        <v>954.68619918823197</v>
      </c>
      <c r="N15197" s="8">
        <f>Sales_Table[[#This Row],[Revenue]]-Sales_Table[[#This Row],[unit cost]]</f>
        <v>613.72684233529196</v>
      </c>
    </row>
    <row r="15198" spans="1:14" ht="14.25" customHeight="1">
      <c r="A15198" t="s">
        <v>15211</v>
      </c>
      <c r="B15198" s="2">
        <v>43842</v>
      </c>
      <c r="C15198" s="5" t="str">
        <f t="shared" si="474"/>
        <v>May</v>
      </c>
      <c r="D15198" s="5" t="str">
        <f t="shared" si="475"/>
        <v>4</v>
      </c>
      <c r="E15198" t="s">
        <v>14</v>
      </c>
      <c r="F15198" s="3" t="s">
        <v>12</v>
      </c>
      <c r="G15198">
        <v>7</v>
      </c>
      <c r="H15198">
        <v>68</v>
      </c>
      <c r="I15198">
        <v>39</v>
      </c>
      <c r="J15198">
        <v>1</v>
      </c>
      <c r="K15198" s="3">
        <v>254.35820764303199</v>
      </c>
      <c r="L15198" s="3">
        <v>181.68443403073701</v>
      </c>
      <c r="M15198" s="7">
        <f>Sales_Table[[#This Row],[Order qty]]*Sales_Table[[#This Row],[unit price]]</f>
        <v>254.35820764303199</v>
      </c>
      <c r="N15198" s="8">
        <f>Sales_Table[[#This Row],[Revenue]]-Sales_Table[[#This Row],[unit cost]]</f>
        <v>72.67377361229498</v>
      </c>
    </row>
    <row r="15199" spans="1:14" ht="14.25" customHeight="1">
      <c r="A15199" t="s">
        <v>15212</v>
      </c>
      <c r="B15199" s="2">
        <v>43952</v>
      </c>
      <c r="C15199" s="5" t="str">
        <f t="shared" si="474"/>
        <v>Apr</v>
      </c>
      <c r="D15199" s="5" t="str">
        <f t="shared" si="475"/>
        <v>2</v>
      </c>
      <c r="E15199" t="s">
        <v>16</v>
      </c>
      <c r="F15199" s="3" t="s">
        <v>12</v>
      </c>
      <c r="G15199">
        <v>26</v>
      </c>
      <c r="H15199">
        <v>40</v>
      </c>
      <c r="I15199">
        <v>20</v>
      </c>
      <c r="J15199">
        <v>3</v>
      </c>
      <c r="K15199" s="3">
        <v>556.95051777362801</v>
      </c>
      <c r="L15199" s="3">
        <v>397.82179840973401</v>
      </c>
      <c r="M15199" s="7">
        <f>Sales_Table[[#This Row],[Order qty]]*Sales_Table[[#This Row],[unit price]]</f>
        <v>1670.851553320884</v>
      </c>
      <c r="N15199" s="8">
        <f>Sales_Table[[#This Row],[Revenue]]-Sales_Table[[#This Row],[unit cost]]</f>
        <v>1273.0297549111501</v>
      </c>
    </row>
    <row r="15200" spans="1:14" ht="14.25" customHeight="1">
      <c r="A15200" t="s">
        <v>15213</v>
      </c>
      <c r="B15200" s="2">
        <v>43935</v>
      </c>
      <c r="C15200" s="5" t="str">
        <f t="shared" si="474"/>
        <v>Feb</v>
      </c>
      <c r="D15200" s="5" t="str">
        <f t="shared" si="475"/>
        <v>3</v>
      </c>
      <c r="E15200" t="s">
        <v>20</v>
      </c>
      <c r="F15200" s="3" t="s">
        <v>12</v>
      </c>
      <c r="G15200">
        <v>1</v>
      </c>
      <c r="H15200">
        <v>303</v>
      </c>
      <c r="I15200">
        <v>14</v>
      </c>
      <c r="J15200">
        <v>6</v>
      </c>
      <c r="K15200" s="3">
        <v>341.19818454980901</v>
      </c>
      <c r="L15200" s="3">
        <v>243.71298896414899</v>
      </c>
      <c r="M15200" s="7">
        <f>Sales_Table[[#This Row],[Order qty]]*Sales_Table[[#This Row],[unit price]]</f>
        <v>2047.1891072988542</v>
      </c>
      <c r="N15200" s="8">
        <f>Sales_Table[[#This Row],[Revenue]]-Sales_Table[[#This Row],[unit cost]]</f>
        <v>1803.4761183347052</v>
      </c>
    </row>
    <row r="15201" spans="1:14" ht="14.25" customHeight="1">
      <c r="A15201" t="s">
        <v>15214</v>
      </c>
      <c r="B15201" s="2">
        <v>43871</v>
      </c>
      <c r="C15201" s="5" t="str">
        <f t="shared" si="474"/>
        <v>Mar</v>
      </c>
      <c r="D15201" s="5" t="str">
        <f t="shared" si="475"/>
        <v>1</v>
      </c>
      <c r="E15201" t="s">
        <v>16</v>
      </c>
      <c r="F15201" s="3" t="s">
        <v>12</v>
      </c>
      <c r="G15201">
        <v>16</v>
      </c>
      <c r="H15201">
        <v>242</v>
      </c>
      <c r="I15201">
        <v>1</v>
      </c>
      <c r="J15201">
        <v>2</v>
      </c>
      <c r="K15201" s="3">
        <v>634.568892717361</v>
      </c>
      <c r="L15201" s="3">
        <v>453.263494798115</v>
      </c>
      <c r="M15201" s="7">
        <f>Sales_Table[[#This Row],[Order qty]]*Sales_Table[[#This Row],[unit price]]</f>
        <v>1269.137785434722</v>
      </c>
      <c r="N15201" s="8">
        <f>Sales_Table[[#This Row],[Revenue]]-Sales_Table[[#This Row],[unit cost]]</f>
        <v>815.87429063660693</v>
      </c>
    </row>
    <row r="15202" spans="1:14" ht="14.25" customHeight="1">
      <c r="A15202" t="s">
        <v>15215</v>
      </c>
      <c r="B15202" s="2">
        <v>43901</v>
      </c>
      <c r="C15202" s="5" t="str">
        <f t="shared" si="474"/>
        <v>Jan</v>
      </c>
      <c r="D15202" s="5" t="str">
        <f t="shared" si="475"/>
        <v>1</v>
      </c>
      <c r="E15202" t="s">
        <v>14</v>
      </c>
      <c r="F15202" s="3" t="s">
        <v>12</v>
      </c>
      <c r="G15202">
        <v>18</v>
      </c>
      <c r="H15202">
        <v>324</v>
      </c>
      <c r="I15202">
        <v>23</v>
      </c>
      <c r="J15202">
        <v>9</v>
      </c>
      <c r="K15202" s="3">
        <v>158.55314272642099</v>
      </c>
      <c r="L15202" s="3">
        <v>113.25224480458699</v>
      </c>
      <c r="M15202" s="7">
        <f>Sales_Table[[#This Row],[Order qty]]*Sales_Table[[#This Row],[unit price]]</f>
        <v>1426.9782845377888</v>
      </c>
      <c r="N15202" s="8">
        <f>Sales_Table[[#This Row],[Revenue]]-Sales_Table[[#This Row],[unit cost]]</f>
        <v>1313.7260397332018</v>
      </c>
    </row>
    <row r="15203" spans="1:14" ht="14.25" customHeight="1">
      <c r="A15203" t="s">
        <v>15216</v>
      </c>
      <c r="B15203" s="2">
        <v>43834</v>
      </c>
      <c r="C15203" s="5" t="str">
        <f t="shared" si="474"/>
        <v>Jan</v>
      </c>
      <c r="D15203" s="5" t="str">
        <f t="shared" si="475"/>
        <v>2</v>
      </c>
      <c r="E15203" t="s">
        <v>20</v>
      </c>
      <c r="F15203" s="3" t="s">
        <v>12</v>
      </c>
      <c r="G15203">
        <v>23</v>
      </c>
      <c r="H15203">
        <v>363</v>
      </c>
      <c r="I15203">
        <v>10</v>
      </c>
      <c r="J15203">
        <v>3</v>
      </c>
      <c r="K15203" s="3">
        <v>342.99876916408499</v>
      </c>
      <c r="L15203" s="3">
        <v>244.99912083148999</v>
      </c>
      <c r="M15203" s="7">
        <f>Sales_Table[[#This Row],[Order qty]]*Sales_Table[[#This Row],[unit price]]</f>
        <v>1028.996307492255</v>
      </c>
      <c r="N15203" s="8">
        <f>Sales_Table[[#This Row],[Revenue]]-Sales_Table[[#This Row],[unit cost]]</f>
        <v>783.99718666076501</v>
      </c>
    </row>
    <row r="15204" spans="1:14" ht="14.25" customHeight="1">
      <c r="A15204" t="s">
        <v>15217</v>
      </c>
      <c r="B15204" s="2">
        <v>43837</v>
      </c>
      <c r="C15204" s="5" t="str">
        <f t="shared" si="474"/>
        <v>Feb</v>
      </c>
      <c r="D15204" s="5" t="str">
        <f t="shared" si="475"/>
        <v>5</v>
      </c>
      <c r="E15204" t="s">
        <v>20</v>
      </c>
      <c r="F15204" s="3" t="s">
        <v>12</v>
      </c>
      <c r="G15204">
        <v>3</v>
      </c>
      <c r="H15204">
        <v>195</v>
      </c>
      <c r="I15204">
        <v>46</v>
      </c>
      <c r="J15204">
        <v>1</v>
      </c>
      <c r="K15204" s="3">
        <v>608.40426045656204</v>
      </c>
      <c r="L15204" s="3">
        <v>434.57447175468701</v>
      </c>
      <c r="M15204" s="7">
        <f>Sales_Table[[#This Row],[Order qty]]*Sales_Table[[#This Row],[unit price]]</f>
        <v>608.40426045656204</v>
      </c>
      <c r="N15204" s="8">
        <f>Sales_Table[[#This Row],[Revenue]]-Sales_Table[[#This Row],[unit cost]]</f>
        <v>173.82978870187503</v>
      </c>
    </row>
    <row r="15205" spans="1:14" ht="14.25" customHeight="1">
      <c r="A15205" t="s">
        <v>15218</v>
      </c>
      <c r="B15205" s="2">
        <v>43885</v>
      </c>
      <c r="C15205" s="5" t="str">
        <f t="shared" si="474"/>
        <v>May</v>
      </c>
      <c r="D15205" s="5" t="str">
        <f t="shared" si="475"/>
        <v>2</v>
      </c>
      <c r="E15205" t="s">
        <v>11</v>
      </c>
      <c r="F15205" s="3" t="s">
        <v>12</v>
      </c>
      <c r="G15205">
        <v>13</v>
      </c>
      <c r="H15205">
        <v>277</v>
      </c>
      <c r="I15205">
        <v>11</v>
      </c>
      <c r="J15205">
        <v>10</v>
      </c>
      <c r="K15205" s="3">
        <v>581.14817476272594</v>
      </c>
      <c r="L15205" s="3">
        <v>415.10583911623303</v>
      </c>
      <c r="M15205" s="7">
        <f>Sales_Table[[#This Row],[Order qty]]*Sales_Table[[#This Row],[unit price]]</f>
        <v>5811.4817476272592</v>
      </c>
      <c r="N15205" s="8">
        <f>Sales_Table[[#This Row],[Revenue]]-Sales_Table[[#This Row],[unit cost]]</f>
        <v>5396.375908511026</v>
      </c>
    </row>
    <row r="15206" spans="1:14" ht="14.25" customHeight="1">
      <c r="A15206" t="s">
        <v>15219</v>
      </c>
      <c r="B15206" s="2">
        <v>43979</v>
      </c>
      <c r="C15206" s="5" t="str">
        <f t="shared" si="474"/>
        <v>Feb</v>
      </c>
      <c r="D15206" s="5" t="str">
        <f t="shared" si="475"/>
        <v>5</v>
      </c>
      <c r="E15206" t="s">
        <v>16</v>
      </c>
      <c r="F15206" s="3" t="s">
        <v>12</v>
      </c>
      <c r="G15206">
        <v>19</v>
      </c>
      <c r="H15206">
        <v>76</v>
      </c>
      <c r="I15206">
        <v>17</v>
      </c>
      <c r="J15206">
        <v>1</v>
      </c>
      <c r="K15206" s="3">
        <v>203.47276729345299</v>
      </c>
      <c r="L15206" s="3">
        <v>145.337690923895</v>
      </c>
      <c r="M15206" s="7">
        <f>Sales_Table[[#This Row],[Order qty]]*Sales_Table[[#This Row],[unit price]]</f>
        <v>203.47276729345299</v>
      </c>
      <c r="N15206" s="8">
        <f>Sales_Table[[#This Row],[Revenue]]-Sales_Table[[#This Row],[unit cost]]</f>
        <v>58.135076369557993</v>
      </c>
    </row>
    <row r="15207" spans="1:14" ht="14.25" customHeight="1">
      <c r="A15207" t="s">
        <v>15220</v>
      </c>
      <c r="B15207" s="2">
        <v>43882</v>
      </c>
      <c r="C15207" s="5" t="str">
        <f t="shared" si="474"/>
        <v>May</v>
      </c>
      <c r="D15207" s="5" t="str">
        <f t="shared" si="475"/>
        <v>2</v>
      </c>
      <c r="E15207" t="s">
        <v>20</v>
      </c>
      <c r="F15207" s="3" t="s">
        <v>12</v>
      </c>
      <c r="G15207">
        <v>24</v>
      </c>
      <c r="H15207">
        <v>154</v>
      </c>
      <c r="I15207">
        <v>11</v>
      </c>
      <c r="J15207">
        <v>6</v>
      </c>
      <c r="K15207" s="3">
        <v>178.51748335361501</v>
      </c>
      <c r="L15207" s="3">
        <v>127.512488109725</v>
      </c>
      <c r="M15207" s="7">
        <f>Sales_Table[[#This Row],[Order qty]]*Sales_Table[[#This Row],[unit price]]</f>
        <v>1071.10490012169</v>
      </c>
      <c r="N15207" s="8">
        <f>Sales_Table[[#This Row],[Revenue]]-Sales_Table[[#This Row],[unit cost]]</f>
        <v>943.59241201196494</v>
      </c>
    </row>
    <row r="15208" spans="1:14" ht="14.25" customHeight="1">
      <c r="A15208" t="s">
        <v>15221</v>
      </c>
      <c r="B15208" s="2">
        <v>43952</v>
      </c>
      <c r="C15208" s="5" t="str">
        <f t="shared" si="474"/>
        <v>Feb</v>
      </c>
      <c r="D15208" s="5" t="str">
        <f t="shared" si="475"/>
        <v>2</v>
      </c>
      <c r="E15208" t="s">
        <v>14</v>
      </c>
      <c r="F15208" s="3" t="s">
        <v>12</v>
      </c>
      <c r="G15208">
        <v>24</v>
      </c>
      <c r="H15208">
        <v>95</v>
      </c>
      <c r="I15208">
        <v>4</v>
      </c>
      <c r="J15208">
        <v>5</v>
      </c>
      <c r="K15208" s="3">
        <v>314.26535421609901</v>
      </c>
      <c r="L15208" s="3">
        <v>224.47525301149901</v>
      </c>
      <c r="M15208" s="7">
        <f>Sales_Table[[#This Row],[Order qty]]*Sales_Table[[#This Row],[unit price]]</f>
        <v>1571.3267710804951</v>
      </c>
      <c r="N15208" s="8">
        <f>Sales_Table[[#This Row],[Revenue]]-Sales_Table[[#This Row],[unit cost]]</f>
        <v>1346.851518068996</v>
      </c>
    </row>
    <row r="15209" spans="1:14" ht="14.25" customHeight="1">
      <c r="A15209" t="s">
        <v>15222</v>
      </c>
      <c r="B15209" s="2">
        <v>43862</v>
      </c>
      <c r="C15209" s="5" t="str">
        <f t="shared" si="474"/>
        <v>Feb</v>
      </c>
      <c r="D15209" s="5" t="str">
        <f t="shared" si="475"/>
        <v>5</v>
      </c>
      <c r="E15209" t="s">
        <v>11</v>
      </c>
      <c r="F15209" s="3" t="s">
        <v>12</v>
      </c>
      <c r="G15209">
        <v>21</v>
      </c>
      <c r="H15209">
        <v>278</v>
      </c>
      <c r="I15209">
        <v>31</v>
      </c>
      <c r="J15209">
        <v>10</v>
      </c>
      <c r="K15209" s="3">
        <v>444.563184499741</v>
      </c>
      <c r="L15209" s="3">
        <v>317.54513178552901</v>
      </c>
      <c r="M15209" s="7">
        <f>Sales_Table[[#This Row],[Order qty]]*Sales_Table[[#This Row],[unit price]]</f>
        <v>4445.6318449974096</v>
      </c>
      <c r="N15209" s="8">
        <f>Sales_Table[[#This Row],[Revenue]]-Sales_Table[[#This Row],[unit cost]]</f>
        <v>4128.086713211881</v>
      </c>
    </row>
    <row r="15210" spans="1:14" ht="14.25" customHeight="1">
      <c r="A15210" t="s">
        <v>15223</v>
      </c>
      <c r="B15210" s="2">
        <v>43879</v>
      </c>
      <c r="C15210" s="5" t="str">
        <f t="shared" si="474"/>
        <v>May</v>
      </c>
      <c r="D15210" s="5" t="str">
        <f t="shared" si="475"/>
        <v>3</v>
      </c>
      <c r="E15210" t="s">
        <v>11</v>
      </c>
      <c r="F15210" s="3" t="s">
        <v>12</v>
      </c>
      <c r="G15210">
        <v>2</v>
      </c>
      <c r="H15210">
        <v>328</v>
      </c>
      <c r="I15210">
        <v>11</v>
      </c>
      <c r="J15210">
        <v>5</v>
      </c>
      <c r="K15210" s="3">
        <v>288.48286503553402</v>
      </c>
      <c r="L15210" s="3">
        <v>206.05918931109599</v>
      </c>
      <c r="M15210" s="7">
        <f>Sales_Table[[#This Row],[Order qty]]*Sales_Table[[#This Row],[unit price]]</f>
        <v>1442.41432517767</v>
      </c>
      <c r="N15210" s="8">
        <f>Sales_Table[[#This Row],[Revenue]]-Sales_Table[[#This Row],[unit cost]]</f>
        <v>1236.3551358665741</v>
      </c>
    </row>
    <row r="15211" spans="1:14" ht="14.25" customHeight="1">
      <c r="A15211" t="s">
        <v>15224</v>
      </c>
      <c r="B15211" s="2">
        <v>43970</v>
      </c>
      <c r="C15211" s="5" t="str">
        <f t="shared" si="474"/>
        <v>Mar</v>
      </c>
      <c r="D15211" s="5" t="str">
        <f t="shared" si="475"/>
        <v>5</v>
      </c>
      <c r="E15211" t="s">
        <v>14</v>
      </c>
      <c r="F15211" s="3" t="s">
        <v>12</v>
      </c>
      <c r="G15211">
        <v>6</v>
      </c>
      <c r="H15211">
        <v>194</v>
      </c>
      <c r="I15211">
        <v>29</v>
      </c>
      <c r="J15211">
        <v>3</v>
      </c>
      <c r="K15211" s="3">
        <v>521.97180926799797</v>
      </c>
      <c r="L15211" s="3">
        <v>372.83700661999802</v>
      </c>
      <c r="M15211" s="7">
        <f>Sales_Table[[#This Row],[Order qty]]*Sales_Table[[#This Row],[unit price]]</f>
        <v>1565.9154278039939</v>
      </c>
      <c r="N15211" s="8">
        <f>Sales_Table[[#This Row],[Revenue]]-Sales_Table[[#This Row],[unit cost]]</f>
        <v>1193.0784211839959</v>
      </c>
    </row>
    <row r="15212" spans="1:14" ht="14.25" customHeight="1">
      <c r="A15212" t="s">
        <v>15225</v>
      </c>
      <c r="B15212" s="2">
        <v>43908</v>
      </c>
      <c r="C15212" s="5" t="str">
        <f t="shared" si="474"/>
        <v>May</v>
      </c>
      <c r="D15212" s="5" t="str">
        <f t="shared" si="475"/>
        <v>3</v>
      </c>
      <c r="E15212" t="s">
        <v>20</v>
      </c>
      <c r="F15212" s="3" t="s">
        <v>12</v>
      </c>
      <c r="G15212">
        <v>26</v>
      </c>
      <c r="H15212">
        <v>254</v>
      </c>
      <c r="I15212">
        <v>17</v>
      </c>
      <c r="J15212">
        <v>7</v>
      </c>
      <c r="K15212" s="3">
        <v>619.69851905107498</v>
      </c>
      <c r="L15212" s="3">
        <v>442.64179932219599</v>
      </c>
      <c r="M15212" s="7">
        <f>Sales_Table[[#This Row],[Order qty]]*Sales_Table[[#This Row],[unit price]]</f>
        <v>4337.8896333575249</v>
      </c>
      <c r="N15212" s="8">
        <f>Sales_Table[[#This Row],[Revenue]]-Sales_Table[[#This Row],[unit cost]]</f>
        <v>3895.2478340353291</v>
      </c>
    </row>
    <row r="15213" spans="1:14" ht="14.25" customHeight="1">
      <c r="A15213" t="s">
        <v>15226</v>
      </c>
      <c r="B15213" s="2">
        <v>43981</v>
      </c>
      <c r="C15213" s="5" t="str">
        <f t="shared" si="474"/>
        <v>Mar</v>
      </c>
      <c r="D15213" s="5" t="str">
        <f t="shared" si="475"/>
        <v>1</v>
      </c>
      <c r="E15213" t="s">
        <v>14</v>
      </c>
      <c r="F15213" s="3" t="s">
        <v>12</v>
      </c>
      <c r="G15213">
        <v>13</v>
      </c>
      <c r="H15213">
        <v>158</v>
      </c>
      <c r="I15213">
        <v>39</v>
      </c>
      <c r="J15213">
        <v>7</v>
      </c>
      <c r="K15213" s="3">
        <v>155.12526226043701</v>
      </c>
      <c r="L15213" s="3">
        <v>110.803758757455</v>
      </c>
      <c r="M15213" s="7">
        <f>Sales_Table[[#This Row],[Order qty]]*Sales_Table[[#This Row],[unit price]]</f>
        <v>1085.8768358230591</v>
      </c>
      <c r="N15213" s="8">
        <f>Sales_Table[[#This Row],[Revenue]]-Sales_Table[[#This Row],[unit cost]]</f>
        <v>975.07307706560414</v>
      </c>
    </row>
    <row r="15214" spans="1:14" ht="14.25" customHeight="1">
      <c r="A15214" t="s">
        <v>15227</v>
      </c>
      <c r="B15214" s="2">
        <v>43908</v>
      </c>
      <c r="C15214" s="5" t="str">
        <f t="shared" si="474"/>
        <v>Jan</v>
      </c>
      <c r="D15214" s="5" t="str">
        <f t="shared" si="475"/>
        <v>3</v>
      </c>
      <c r="E15214" t="s">
        <v>20</v>
      </c>
      <c r="F15214" s="3" t="s">
        <v>12</v>
      </c>
      <c r="G15214">
        <v>10</v>
      </c>
      <c r="H15214">
        <v>81</v>
      </c>
      <c r="I15214">
        <v>45</v>
      </c>
      <c r="J15214">
        <v>5</v>
      </c>
      <c r="K15214" s="3">
        <v>403.46191495657001</v>
      </c>
      <c r="L15214" s="3">
        <v>288.18708211183502</v>
      </c>
      <c r="M15214" s="7">
        <f>Sales_Table[[#This Row],[Order qty]]*Sales_Table[[#This Row],[unit price]]</f>
        <v>2017.3095747828502</v>
      </c>
      <c r="N15214" s="8">
        <f>Sales_Table[[#This Row],[Revenue]]-Sales_Table[[#This Row],[unit cost]]</f>
        <v>1729.1224926710152</v>
      </c>
    </row>
    <row r="15215" spans="1:14" ht="14.25" customHeight="1">
      <c r="A15215" t="s">
        <v>15228</v>
      </c>
      <c r="B15215" s="2">
        <v>43833</v>
      </c>
      <c r="C15215" s="5" t="str">
        <f t="shared" si="474"/>
        <v>Mar</v>
      </c>
      <c r="D15215" s="5" t="str">
        <f t="shared" si="475"/>
        <v>4</v>
      </c>
      <c r="E15215" t="s">
        <v>14</v>
      </c>
      <c r="F15215" s="3" t="s">
        <v>12</v>
      </c>
      <c r="G15215">
        <v>7</v>
      </c>
      <c r="H15215">
        <v>284</v>
      </c>
      <c r="I15215">
        <v>42</v>
      </c>
      <c r="J15215">
        <v>9</v>
      </c>
      <c r="K15215" s="3">
        <v>558.28880989551499</v>
      </c>
      <c r="L15215" s="3">
        <v>398.77772135394002</v>
      </c>
      <c r="M15215" s="7">
        <f>Sales_Table[[#This Row],[Order qty]]*Sales_Table[[#This Row],[unit price]]</f>
        <v>5024.5992890596353</v>
      </c>
      <c r="N15215" s="8">
        <f>Sales_Table[[#This Row],[Revenue]]-Sales_Table[[#This Row],[unit cost]]</f>
        <v>4625.8215677056951</v>
      </c>
    </row>
    <row r="15216" spans="1:14" ht="14.25" customHeight="1">
      <c r="A15216" t="s">
        <v>15229</v>
      </c>
      <c r="B15216" s="2">
        <v>43901</v>
      </c>
      <c r="C15216" s="5" t="str">
        <f t="shared" si="474"/>
        <v>Apr</v>
      </c>
      <c r="D15216" s="5" t="str">
        <f t="shared" si="475"/>
        <v>2</v>
      </c>
      <c r="E15216" t="s">
        <v>14</v>
      </c>
      <c r="F15216" s="3" t="s">
        <v>12</v>
      </c>
      <c r="G15216">
        <v>9</v>
      </c>
      <c r="H15216">
        <v>190</v>
      </c>
      <c r="I15216">
        <v>9</v>
      </c>
      <c r="J15216">
        <v>5</v>
      </c>
      <c r="K15216" s="3">
        <v>494.23506599664699</v>
      </c>
      <c r="L15216" s="3">
        <v>353.02504714046199</v>
      </c>
      <c r="M15216" s="7">
        <f>Sales_Table[[#This Row],[Order qty]]*Sales_Table[[#This Row],[unit price]]</f>
        <v>2471.1753299832349</v>
      </c>
      <c r="N15216" s="8">
        <f>Sales_Table[[#This Row],[Revenue]]-Sales_Table[[#This Row],[unit cost]]</f>
        <v>2118.1502828427729</v>
      </c>
    </row>
    <row r="15217" spans="1:14" ht="14.25" customHeight="1">
      <c r="A15217" t="s">
        <v>15230</v>
      </c>
      <c r="B15217" s="2">
        <v>43926</v>
      </c>
      <c r="C15217" s="5" t="str">
        <f t="shared" si="474"/>
        <v>Feb</v>
      </c>
      <c r="D15217" s="5" t="str">
        <f t="shared" si="475"/>
        <v>4</v>
      </c>
      <c r="E15217" t="s">
        <v>20</v>
      </c>
      <c r="F15217" s="3" t="s">
        <v>12</v>
      </c>
      <c r="G15217">
        <v>12</v>
      </c>
      <c r="H15217">
        <v>192</v>
      </c>
      <c r="I15217">
        <v>20</v>
      </c>
      <c r="J15217">
        <v>7</v>
      </c>
      <c r="K15217" s="3">
        <v>205.302974939346</v>
      </c>
      <c r="L15217" s="3">
        <v>146.644982099533</v>
      </c>
      <c r="M15217" s="7">
        <f>Sales_Table[[#This Row],[Order qty]]*Sales_Table[[#This Row],[unit price]]</f>
        <v>1437.1208245754219</v>
      </c>
      <c r="N15217" s="8">
        <f>Sales_Table[[#This Row],[Revenue]]-Sales_Table[[#This Row],[unit cost]]</f>
        <v>1290.4758424758888</v>
      </c>
    </row>
    <row r="15218" spans="1:14" ht="14.25" customHeight="1">
      <c r="A15218" t="s">
        <v>15231</v>
      </c>
      <c r="B15218" s="2">
        <v>43880</v>
      </c>
      <c r="C15218" s="5" t="str">
        <f t="shared" si="474"/>
        <v>Apr</v>
      </c>
      <c r="D15218" s="5" t="str">
        <f t="shared" si="475"/>
        <v>4</v>
      </c>
      <c r="E15218" t="s">
        <v>14</v>
      </c>
      <c r="F15218" s="3" t="s">
        <v>12</v>
      </c>
      <c r="G15218">
        <v>18</v>
      </c>
      <c r="H15218">
        <v>178</v>
      </c>
      <c r="I15218">
        <v>7</v>
      </c>
      <c r="J15218">
        <v>1</v>
      </c>
      <c r="K15218" s="3">
        <v>354.81671637296699</v>
      </c>
      <c r="L15218" s="3">
        <v>253.44051169497601</v>
      </c>
      <c r="M15218" s="7">
        <f>Sales_Table[[#This Row],[Order qty]]*Sales_Table[[#This Row],[unit price]]</f>
        <v>354.81671637296699</v>
      </c>
      <c r="N15218" s="8">
        <f>Sales_Table[[#This Row],[Revenue]]-Sales_Table[[#This Row],[unit cost]]</f>
        <v>101.37620467799098</v>
      </c>
    </row>
    <row r="15219" spans="1:14" ht="14.25" customHeight="1">
      <c r="A15219" t="s">
        <v>15232</v>
      </c>
      <c r="B15219" s="2">
        <v>43924</v>
      </c>
      <c r="C15219" s="5" t="str">
        <f t="shared" si="474"/>
        <v>Apr</v>
      </c>
      <c r="D15219" s="5" t="str">
        <f t="shared" si="475"/>
        <v>3</v>
      </c>
      <c r="E15219" t="s">
        <v>11</v>
      </c>
      <c r="F15219" s="3" t="s">
        <v>12</v>
      </c>
      <c r="G15219">
        <v>4</v>
      </c>
      <c r="H15219">
        <v>216</v>
      </c>
      <c r="I15219">
        <v>36</v>
      </c>
      <c r="J15219">
        <v>5</v>
      </c>
      <c r="K15219" s="3">
        <v>523.81058728694904</v>
      </c>
      <c r="L15219" s="3">
        <v>374.15041949067802</v>
      </c>
      <c r="M15219" s="7">
        <f>Sales_Table[[#This Row],[Order qty]]*Sales_Table[[#This Row],[unit price]]</f>
        <v>2619.0529364347453</v>
      </c>
      <c r="N15219" s="8">
        <f>Sales_Table[[#This Row],[Revenue]]-Sales_Table[[#This Row],[unit cost]]</f>
        <v>2244.9025169440674</v>
      </c>
    </row>
    <row r="15220" spans="1:14" ht="14.25" customHeight="1">
      <c r="A15220" t="s">
        <v>15233</v>
      </c>
      <c r="B15220" s="2">
        <v>43950</v>
      </c>
      <c r="C15220" s="5" t="str">
        <f t="shared" si="474"/>
        <v>Mar</v>
      </c>
      <c r="D15220" s="5" t="str">
        <f t="shared" si="475"/>
        <v>1</v>
      </c>
      <c r="E15220" t="s">
        <v>14</v>
      </c>
      <c r="F15220" s="3" t="s">
        <v>12</v>
      </c>
      <c r="G15220">
        <v>11</v>
      </c>
      <c r="H15220">
        <v>182</v>
      </c>
      <c r="I15220">
        <v>32</v>
      </c>
      <c r="J15220">
        <v>6</v>
      </c>
      <c r="K15220" s="3">
        <v>262.16118890047102</v>
      </c>
      <c r="L15220" s="3">
        <v>187.25799207176499</v>
      </c>
      <c r="M15220" s="7">
        <f>Sales_Table[[#This Row],[Order qty]]*Sales_Table[[#This Row],[unit price]]</f>
        <v>1572.9671334028262</v>
      </c>
      <c r="N15220" s="8">
        <f>Sales_Table[[#This Row],[Revenue]]-Sales_Table[[#This Row],[unit cost]]</f>
        <v>1385.7091413310613</v>
      </c>
    </row>
    <row r="15221" spans="1:14" ht="14.25" customHeight="1">
      <c r="A15221" t="s">
        <v>15234</v>
      </c>
      <c r="B15221" s="2">
        <v>43917</v>
      </c>
      <c r="C15221" s="5" t="str">
        <f t="shared" si="474"/>
        <v>Jan</v>
      </c>
      <c r="D15221" s="5" t="str">
        <f t="shared" si="475"/>
        <v>2</v>
      </c>
      <c r="E15221" t="s">
        <v>14</v>
      </c>
      <c r="F15221" s="3" t="s">
        <v>12</v>
      </c>
      <c r="G15221">
        <v>3</v>
      </c>
      <c r="H15221">
        <v>206</v>
      </c>
      <c r="I15221">
        <v>47</v>
      </c>
      <c r="J15221">
        <v>4</v>
      </c>
      <c r="K15221" s="3">
        <v>530.30024099349998</v>
      </c>
      <c r="L15221" s="3">
        <v>378.78588642392799</v>
      </c>
      <c r="M15221" s="7">
        <f>Sales_Table[[#This Row],[Order qty]]*Sales_Table[[#This Row],[unit price]]</f>
        <v>2121.2009639739999</v>
      </c>
      <c r="N15221" s="8">
        <f>Sales_Table[[#This Row],[Revenue]]-Sales_Table[[#This Row],[unit cost]]</f>
        <v>1742.4150775500721</v>
      </c>
    </row>
    <row r="15222" spans="1:14" ht="14.25" customHeight="1">
      <c r="A15222" t="s">
        <v>15235</v>
      </c>
      <c r="B15222" s="2">
        <v>43832</v>
      </c>
      <c r="C15222" s="5" t="str">
        <f t="shared" si="474"/>
        <v>Feb</v>
      </c>
      <c r="D15222" s="5" t="str">
        <f t="shared" si="475"/>
        <v>4</v>
      </c>
      <c r="E15222" t="s">
        <v>11</v>
      </c>
      <c r="F15222" s="3" t="s">
        <v>12</v>
      </c>
      <c r="G15222">
        <v>4</v>
      </c>
      <c r="H15222">
        <v>254</v>
      </c>
      <c r="I15222">
        <v>30</v>
      </c>
      <c r="J15222">
        <v>9</v>
      </c>
      <c r="K15222" s="3">
        <v>618.74801391363098</v>
      </c>
      <c r="L15222" s="3">
        <v>441.96286708116497</v>
      </c>
      <c r="M15222" s="7">
        <f>Sales_Table[[#This Row],[Order qty]]*Sales_Table[[#This Row],[unit price]]</f>
        <v>5568.7321252226793</v>
      </c>
      <c r="N15222" s="8">
        <f>Sales_Table[[#This Row],[Revenue]]-Sales_Table[[#This Row],[unit cost]]</f>
        <v>5126.769258141514</v>
      </c>
    </row>
    <row r="15223" spans="1:14" ht="14.25" customHeight="1">
      <c r="A15223" t="s">
        <v>15236</v>
      </c>
      <c r="B15223" s="2">
        <v>43876</v>
      </c>
      <c r="C15223" s="5" t="str">
        <f t="shared" si="474"/>
        <v>Apr</v>
      </c>
      <c r="D15223" s="5" t="str">
        <f t="shared" si="475"/>
        <v>4</v>
      </c>
      <c r="E15223" t="s">
        <v>11</v>
      </c>
      <c r="F15223" s="3" t="s">
        <v>12</v>
      </c>
      <c r="G15223">
        <v>22</v>
      </c>
      <c r="H15223">
        <v>99</v>
      </c>
      <c r="I15223">
        <v>40</v>
      </c>
      <c r="J15223">
        <v>9</v>
      </c>
      <c r="K15223" s="3">
        <v>649.49740755558003</v>
      </c>
      <c r="L15223" s="3">
        <v>463.92671968255701</v>
      </c>
      <c r="M15223" s="7">
        <f>Sales_Table[[#This Row],[Order qty]]*Sales_Table[[#This Row],[unit price]]</f>
        <v>5845.4766680002203</v>
      </c>
      <c r="N15223" s="8">
        <f>Sales_Table[[#This Row],[Revenue]]-Sales_Table[[#This Row],[unit cost]]</f>
        <v>5381.5499483176636</v>
      </c>
    </row>
    <row r="15224" spans="1:14" ht="14.25" customHeight="1">
      <c r="A15224" t="s">
        <v>15237</v>
      </c>
      <c r="B15224" s="2">
        <v>43947</v>
      </c>
      <c r="C15224" s="5" t="str">
        <f t="shared" si="474"/>
        <v>Apr</v>
      </c>
      <c r="D15224" s="5" t="str">
        <f t="shared" si="475"/>
        <v>2</v>
      </c>
      <c r="E15224" t="s">
        <v>20</v>
      </c>
      <c r="F15224" s="3" t="s">
        <v>12</v>
      </c>
      <c r="G15224">
        <v>13</v>
      </c>
      <c r="H15224">
        <v>295</v>
      </c>
      <c r="I15224">
        <v>43</v>
      </c>
      <c r="J15224">
        <v>10</v>
      </c>
      <c r="K15224" s="3">
        <v>263.90858942270302</v>
      </c>
      <c r="L15224" s="3">
        <v>188.50613530193101</v>
      </c>
      <c r="M15224" s="7">
        <f>Sales_Table[[#This Row],[Order qty]]*Sales_Table[[#This Row],[unit price]]</f>
        <v>2639.0858942270302</v>
      </c>
      <c r="N15224" s="8">
        <f>Sales_Table[[#This Row],[Revenue]]-Sales_Table[[#This Row],[unit cost]]</f>
        <v>2450.5797589250992</v>
      </c>
    </row>
    <row r="15225" spans="1:14" ht="14.25" customHeight="1">
      <c r="A15225" t="s">
        <v>15238</v>
      </c>
      <c r="B15225" s="2">
        <v>43949</v>
      </c>
      <c r="C15225" s="5" t="str">
        <f t="shared" si="474"/>
        <v>Feb</v>
      </c>
      <c r="D15225" s="5" t="str">
        <f t="shared" si="475"/>
        <v>3</v>
      </c>
      <c r="E15225" t="s">
        <v>14</v>
      </c>
      <c r="F15225" s="3" t="s">
        <v>12</v>
      </c>
      <c r="G15225">
        <v>16</v>
      </c>
      <c r="H15225">
        <v>307</v>
      </c>
      <c r="I15225">
        <v>1</v>
      </c>
      <c r="J15225">
        <v>7</v>
      </c>
      <c r="K15225" s="3">
        <v>515.88445544242904</v>
      </c>
      <c r="L15225" s="3">
        <v>368.48889674459201</v>
      </c>
      <c r="M15225" s="7">
        <f>Sales_Table[[#This Row],[Order qty]]*Sales_Table[[#This Row],[unit price]]</f>
        <v>3611.1911880970033</v>
      </c>
      <c r="N15225" s="8">
        <f>Sales_Table[[#This Row],[Revenue]]-Sales_Table[[#This Row],[unit cost]]</f>
        <v>3242.7022913524115</v>
      </c>
    </row>
    <row r="15226" spans="1:14" ht="14.25" customHeight="1">
      <c r="A15226" t="s">
        <v>15239</v>
      </c>
      <c r="B15226" s="2">
        <v>43863</v>
      </c>
      <c r="C15226" s="5" t="str">
        <f t="shared" si="474"/>
        <v>Mar</v>
      </c>
      <c r="D15226" s="5" t="str">
        <f t="shared" si="475"/>
        <v>3</v>
      </c>
      <c r="E15226" t="s">
        <v>16</v>
      </c>
      <c r="F15226" s="3" t="s">
        <v>12</v>
      </c>
      <c r="G15226">
        <v>22</v>
      </c>
      <c r="H15226">
        <v>187</v>
      </c>
      <c r="I15226">
        <v>30</v>
      </c>
      <c r="J15226">
        <v>6</v>
      </c>
      <c r="K15226" s="3">
        <v>313.76612251997</v>
      </c>
      <c r="L15226" s="3">
        <v>224.11865894283599</v>
      </c>
      <c r="M15226" s="7">
        <f>Sales_Table[[#This Row],[Order qty]]*Sales_Table[[#This Row],[unit price]]</f>
        <v>1882.5967351198201</v>
      </c>
      <c r="N15226" s="8">
        <f>Sales_Table[[#This Row],[Revenue]]-Sales_Table[[#This Row],[unit cost]]</f>
        <v>1658.4780761769841</v>
      </c>
    </row>
    <row r="15227" spans="1:14" ht="14.25" customHeight="1">
      <c r="A15227" t="s">
        <v>15240</v>
      </c>
      <c r="B15227" s="2">
        <v>43896</v>
      </c>
      <c r="C15227" s="5" t="str">
        <f t="shared" si="474"/>
        <v>Mar</v>
      </c>
      <c r="D15227" s="5" t="str">
        <f t="shared" si="475"/>
        <v>1</v>
      </c>
      <c r="E15227" t="s">
        <v>16</v>
      </c>
      <c r="F15227" s="3" t="s">
        <v>12</v>
      </c>
      <c r="G15227">
        <v>6</v>
      </c>
      <c r="H15227">
        <v>43</v>
      </c>
      <c r="I15227">
        <v>45</v>
      </c>
      <c r="J15227">
        <v>5</v>
      </c>
      <c r="K15227" s="3">
        <v>229.38082587719001</v>
      </c>
      <c r="L15227" s="3">
        <v>163.84344705513499</v>
      </c>
      <c r="M15227" s="7">
        <f>Sales_Table[[#This Row],[Order qty]]*Sales_Table[[#This Row],[unit price]]</f>
        <v>1146.90412938595</v>
      </c>
      <c r="N15227" s="8">
        <f>Sales_Table[[#This Row],[Revenue]]-Sales_Table[[#This Row],[unit cost]]</f>
        <v>983.06068233081498</v>
      </c>
    </row>
    <row r="15228" spans="1:14" ht="14.25" customHeight="1">
      <c r="A15228" t="s">
        <v>15241</v>
      </c>
      <c r="B15228" s="2">
        <v>43892</v>
      </c>
      <c r="C15228" s="5" t="str">
        <f t="shared" si="474"/>
        <v>Jan</v>
      </c>
      <c r="D15228" s="5" t="str">
        <f t="shared" si="475"/>
        <v>2</v>
      </c>
      <c r="E15228" t="s">
        <v>14</v>
      </c>
      <c r="F15228" s="3" t="s">
        <v>12</v>
      </c>
      <c r="G15228">
        <v>2</v>
      </c>
      <c r="H15228">
        <v>219</v>
      </c>
      <c r="I15228">
        <v>30</v>
      </c>
      <c r="J15228">
        <v>9</v>
      </c>
      <c r="K15228" s="3">
        <v>644.69510203599896</v>
      </c>
      <c r="L15228" s="3">
        <v>460.49650145428501</v>
      </c>
      <c r="M15228" s="7">
        <f>Sales_Table[[#This Row],[Order qty]]*Sales_Table[[#This Row],[unit price]]</f>
        <v>5802.255918323991</v>
      </c>
      <c r="N15228" s="8">
        <f>Sales_Table[[#This Row],[Revenue]]-Sales_Table[[#This Row],[unit cost]]</f>
        <v>5341.759416869706</v>
      </c>
    </row>
    <row r="15229" spans="1:14" ht="14.25" customHeight="1">
      <c r="A15229" t="s">
        <v>15242</v>
      </c>
      <c r="B15229" s="2">
        <v>43834</v>
      </c>
      <c r="C15229" s="5" t="str">
        <f t="shared" si="474"/>
        <v>Feb</v>
      </c>
      <c r="D15229" s="5" t="str">
        <f t="shared" si="475"/>
        <v>3</v>
      </c>
      <c r="E15229" t="s">
        <v>20</v>
      </c>
      <c r="F15229" s="3" t="s">
        <v>12</v>
      </c>
      <c r="G15229">
        <v>1</v>
      </c>
      <c r="H15229">
        <v>255</v>
      </c>
      <c r="I15229">
        <v>5</v>
      </c>
      <c r="J15229">
        <v>3</v>
      </c>
      <c r="K15229" s="3">
        <v>634.46461486816395</v>
      </c>
      <c r="L15229" s="3">
        <v>453.18901062011702</v>
      </c>
      <c r="M15229" s="7">
        <f>Sales_Table[[#This Row],[Order qty]]*Sales_Table[[#This Row],[unit price]]</f>
        <v>1903.3938446044917</v>
      </c>
      <c r="N15229" s="8">
        <f>Sales_Table[[#This Row],[Revenue]]-Sales_Table[[#This Row],[unit cost]]</f>
        <v>1450.2048339843748</v>
      </c>
    </row>
    <row r="15230" spans="1:14" ht="14.25" customHeight="1">
      <c r="A15230" t="s">
        <v>15243</v>
      </c>
      <c r="B15230" s="2">
        <v>43862</v>
      </c>
      <c r="C15230" s="5" t="str">
        <f t="shared" si="474"/>
        <v>Mar</v>
      </c>
      <c r="D15230" s="5" t="str">
        <f t="shared" si="475"/>
        <v>2</v>
      </c>
      <c r="E15230" t="s">
        <v>11</v>
      </c>
      <c r="F15230" s="3" t="s">
        <v>12</v>
      </c>
      <c r="G15230">
        <v>7</v>
      </c>
      <c r="H15230">
        <v>176</v>
      </c>
      <c r="I15230">
        <v>38</v>
      </c>
      <c r="J15230">
        <v>2</v>
      </c>
      <c r="K15230" s="3">
        <v>308.45655244588897</v>
      </c>
      <c r="L15230" s="3">
        <v>220.32610888991999</v>
      </c>
      <c r="M15230" s="7">
        <f>Sales_Table[[#This Row],[Order qty]]*Sales_Table[[#This Row],[unit price]]</f>
        <v>616.91310489177795</v>
      </c>
      <c r="N15230" s="8">
        <f>Sales_Table[[#This Row],[Revenue]]-Sales_Table[[#This Row],[unit cost]]</f>
        <v>396.58699600185798</v>
      </c>
    </row>
    <row r="15231" spans="1:14" ht="14.25" customHeight="1">
      <c r="A15231" t="s">
        <v>15244</v>
      </c>
      <c r="B15231" s="2">
        <v>43905</v>
      </c>
      <c r="C15231" s="5" t="str">
        <f t="shared" si="474"/>
        <v>Feb</v>
      </c>
      <c r="D15231" s="5" t="str">
        <f t="shared" si="475"/>
        <v>2</v>
      </c>
      <c r="E15231" t="s">
        <v>16</v>
      </c>
      <c r="F15231" s="3" t="s">
        <v>12</v>
      </c>
      <c r="G15231">
        <v>9</v>
      </c>
      <c r="H15231">
        <v>305</v>
      </c>
      <c r="I15231">
        <v>16</v>
      </c>
      <c r="J15231">
        <v>1</v>
      </c>
      <c r="K15231" s="3">
        <v>321.26681149005901</v>
      </c>
      <c r="L15231" s="3">
        <v>229.47629392147101</v>
      </c>
      <c r="M15231" s="7">
        <f>Sales_Table[[#This Row],[Order qty]]*Sales_Table[[#This Row],[unit price]]</f>
        <v>321.26681149005901</v>
      </c>
      <c r="N15231" s="8">
        <f>Sales_Table[[#This Row],[Revenue]]-Sales_Table[[#This Row],[unit cost]]</f>
        <v>91.790517568588001</v>
      </c>
    </row>
    <row r="15232" spans="1:14" ht="14.25" customHeight="1">
      <c r="A15232" t="s">
        <v>15245</v>
      </c>
      <c r="B15232" s="2">
        <v>43876</v>
      </c>
      <c r="C15232" s="5" t="str">
        <f t="shared" si="474"/>
        <v>Feb</v>
      </c>
      <c r="D15232" s="5" t="str">
        <f t="shared" si="475"/>
        <v>2</v>
      </c>
      <c r="E15232" t="s">
        <v>20</v>
      </c>
      <c r="F15232" s="3" t="s">
        <v>12</v>
      </c>
      <c r="G15232">
        <v>26</v>
      </c>
      <c r="H15232">
        <v>310</v>
      </c>
      <c r="I15232">
        <v>1</v>
      </c>
      <c r="J15232">
        <v>7</v>
      </c>
      <c r="K15232" s="3">
        <v>266.41531902551702</v>
      </c>
      <c r="L15232" s="3">
        <v>190.29665644679801</v>
      </c>
      <c r="M15232" s="7">
        <f>Sales_Table[[#This Row],[Order qty]]*Sales_Table[[#This Row],[unit price]]</f>
        <v>1864.9072331786192</v>
      </c>
      <c r="N15232" s="8">
        <f>Sales_Table[[#This Row],[Revenue]]-Sales_Table[[#This Row],[unit cost]]</f>
        <v>1674.6105767318213</v>
      </c>
    </row>
    <row r="15233" spans="1:14" ht="14.25" customHeight="1">
      <c r="A15233" t="s">
        <v>15246</v>
      </c>
      <c r="B15233" s="2">
        <v>43887</v>
      </c>
      <c r="C15233" s="5" t="str">
        <f t="shared" si="474"/>
        <v>Feb</v>
      </c>
      <c r="D15233" s="5" t="str">
        <f t="shared" si="475"/>
        <v>4</v>
      </c>
      <c r="E15233" t="s">
        <v>16</v>
      </c>
      <c r="F15233" s="3" t="s">
        <v>12</v>
      </c>
      <c r="G15233">
        <v>22</v>
      </c>
      <c r="H15233">
        <v>13</v>
      </c>
      <c r="I15233">
        <v>28</v>
      </c>
      <c r="J15233">
        <v>10</v>
      </c>
      <c r="K15233" s="3">
        <v>198.419442415237</v>
      </c>
      <c r="L15233" s="3">
        <v>141.72817315374101</v>
      </c>
      <c r="M15233" s="7">
        <f>Sales_Table[[#This Row],[Order qty]]*Sales_Table[[#This Row],[unit price]]</f>
        <v>1984.1944241523699</v>
      </c>
      <c r="N15233" s="8">
        <f>Sales_Table[[#This Row],[Revenue]]-Sales_Table[[#This Row],[unit cost]]</f>
        <v>1842.466250998629</v>
      </c>
    </row>
    <row r="15234" spans="1:14" ht="14.25" customHeight="1">
      <c r="A15234" t="s">
        <v>15247</v>
      </c>
      <c r="B15234" s="2">
        <v>43883</v>
      </c>
      <c r="C15234" s="5" t="str">
        <f t="shared" ref="C15234:C15297" si="476">TEXT(B15235,"mmm")</f>
        <v>Apr</v>
      </c>
      <c r="D15234" s="5" t="str">
        <f t="shared" ref="D15234:D15297" si="477">TEXT(B15236, "m")</f>
        <v>4</v>
      </c>
      <c r="E15234" t="s">
        <v>20</v>
      </c>
      <c r="F15234" s="3" t="s">
        <v>12</v>
      </c>
      <c r="G15234">
        <v>12</v>
      </c>
      <c r="H15234">
        <v>168</v>
      </c>
      <c r="I15234">
        <v>36</v>
      </c>
      <c r="J15234">
        <v>8</v>
      </c>
      <c r="K15234" s="3">
        <v>442.49563425779297</v>
      </c>
      <c r="L15234" s="3">
        <v>316.068310184138</v>
      </c>
      <c r="M15234" s="7">
        <f>Sales_Table[[#This Row],[Order qty]]*Sales_Table[[#This Row],[unit price]]</f>
        <v>3539.9650740623438</v>
      </c>
      <c r="N15234" s="8">
        <f>Sales_Table[[#This Row],[Revenue]]-Sales_Table[[#This Row],[unit cost]]</f>
        <v>3223.896763878206</v>
      </c>
    </row>
    <row r="15235" spans="1:14" ht="14.25" customHeight="1">
      <c r="A15235" t="s">
        <v>15248</v>
      </c>
      <c r="B15235" s="2">
        <v>43947</v>
      </c>
      <c r="C15235" s="5" t="str">
        <f t="shared" si="476"/>
        <v>Apr</v>
      </c>
      <c r="D15235" s="5" t="str">
        <f t="shared" si="477"/>
        <v>5</v>
      </c>
      <c r="E15235" t="s">
        <v>16</v>
      </c>
      <c r="F15235" s="3" t="s">
        <v>12</v>
      </c>
      <c r="G15235">
        <v>5</v>
      </c>
      <c r="H15235">
        <v>53</v>
      </c>
      <c r="I15235">
        <v>23</v>
      </c>
      <c r="J15235">
        <v>10</v>
      </c>
      <c r="K15235" s="3">
        <v>560.68887269496895</v>
      </c>
      <c r="L15235" s="3">
        <v>400.492051924978</v>
      </c>
      <c r="M15235" s="7">
        <f>Sales_Table[[#This Row],[Order qty]]*Sales_Table[[#This Row],[unit price]]</f>
        <v>5606.88872694969</v>
      </c>
      <c r="N15235" s="8">
        <f>Sales_Table[[#This Row],[Revenue]]-Sales_Table[[#This Row],[unit cost]]</f>
        <v>5206.3966750247118</v>
      </c>
    </row>
    <row r="15236" spans="1:14" ht="14.25" customHeight="1">
      <c r="A15236" t="s">
        <v>15249</v>
      </c>
      <c r="B15236" s="2">
        <v>43930</v>
      </c>
      <c r="C15236" s="5" t="str">
        <f t="shared" si="476"/>
        <v>May</v>
      </c>
      <c r="D15236" s="5" t="str">
        <f t="shared" si="477"/>
        <v>4</v>
      </c>
      <c r="E15236" t="s">
        <v>14</v>
      </c>
      <c r="F15236" s="3" t="s">
        <v>12</v>
      </c>
      <c r="G15236">
        <v>8</v>
      </c>
      <c r="H15236">
        <v>150</v>
      </c>
      <c r="I15236">
        <v>34</v>
      </c>
      <c r="J15236">
        <v>9</v>
      </c>
      <c r="K15236" s="3">
        <v>253.78121548891099</v>
      </c>
      <c r="L15236" s="3">
        <v>181.272296777793</v>
      </c>
      <c r="M15236" s="7">
        <f>Sales_Table[[#This Row],[Order qty]]*Sales_Table[[#This Row],[unit price]]</f>
        <v>2284.0309394001988</v>
      </c>
      <c r="N15236" s="8">
        <f>Sales_Table[[#This Row],[Revenue]]-Sales_Table[[#This Row],[unit cost]]</f>
        <v>2102.7586426224057</v>
      </c>
    </row>
    <row r="15237" spans="1:14" ht="14.25" customHeight="1">
      <c r="A15237" t="s">
        <v>15250</v>
      </c>
      <c r="B15237" s="2">
        <v>43979</v>
      </c>
      <c r="C15237" s="5" t="str">
        <f t="shared" si="476"/>
        <v>Apr</v>
      </c>
      <c r="D15237" s="5" t="str">
        <f t="shared" si="477"/>
        <v>2</v>
      </c>
      <c r="E15237" t="s">
        <v>14</v>
      </c>
      <c r="F15237" s="3" t="s">
        <v>12</v>
      </c>
      <c r="G15237">
        <v>18</v>
      </c>
      <c r="H15237">
        <v>31</v>
      </c>
      <c r="I15237">
        <v>10</v>
      </c>
      <c r="J15237">
        <v>2</v>
      </c>
      <c r="K15237" s="3">
        <v>248.67551279067999</v>
      </c>
      <c r="L15237" s="3">
        <v>177.625366279057</v>
      </c>
      <c r="M15237" s="7">
        <f>Sales_Table[[#This Row],[Order qty]]*Sales_Table[[#This Row],[unit price]]</f>
        <v>497.35102558135998</v>
      </c>
      <c r="N15237" s="8">
        <f>Sales_Table[[#This Row],[Revenue]]-Sales_Table[[#This Row],[unit cost]]</f>
        <v>319.72565930230297</v>
      </c>
    </row>
    <row r="15238" spans="1:14" ht="14.25" customHeight="1">
      <c r="A15238" t="s">
        <v>15251</v>
      </c>
      <c r="B15238" s="2">
        <v>43943</v>
      </c>
      <c r="C15238" s="5" t="str">
        <f t="shared" si="476"/>
        <v>Feb</v>
      </c>
      <c r="D15238" s="5" t="str">
        <f t="shared" si="477"/>
        <v>4</v>
      </c>
      <c r="E15238" t="s">
        <v>14</v>
      </c>
      <c r="F15238" s="3" t="s">
        <v>12</v>
      </c>
      <c r="G15238">
        <v>25</v>
      </c>
      <c r="H15238">
        <v>122</v>
      </c>
      <c r="I15238">
        <v>37</v>
      </c>
      <c r="J15238">
        <v>2</v>
      </c>
      <c r="K15238" s="3">
        <v>379.91614383459103</v>
      </c>
      <c r="L15238" s="3">
        <v>271.36867416756502</v>
      </c>
      <c r="M15238" s="7">
        <f>Sales_Table[[#This Row],[Order qty]]*Sales_Table[[#This Row],[unit price]]</f>
        <v>759.83228766918205</v>
      </c>
      <c r="N15238" s="8">
        <f>Sales_Table[[#This Row],[Revenue]]-Sales_Table[[#This Row],[unit cost]]</f>
        <v>488.46361350161703</v>
      </c>
    </row>
    <row r="15239" spans="1:14" ht="14.25" customHeight="1">
      <c r="A15239" t="s">
        <v>15252</v>
      </c>
      <c r="B15239" s="2">
        <v>43863</v>
      </c>
      <c r="C15239" s="5" t="str">
        <f t="shared" si="476"/>
        <v>Apr</v>
      </c>
      <c r="D15239" s="5" t="str">
        <f t="shared" si="477"/>
        <v>1</v>
      </c>
      <c r="E15239" t="s">
        <v>11</v>
      </c>
      <c r="F15239" s="3" t="s">
        <v>12</v>
      </c>
      <c r="G15239">
        <v>16</v>
      </c>
      <c r="H15239">
        <v>263</v>
      </c>
      <c r="I15239">
        <v>43</v>
      </c>
      <c r="J15239">
        <v>5</v>
      </c>
      <c r="K15239" s="3">
        <v>609.11118185520195</v>
      </c>
      <c r="L15239" s="3">
        <v>435.07941561085801</v>
      </c>
      <c r="M15239" s="7">
        <f>Sales_Table[[#This Row],[Order qty]]*Sales_Table[[#This Row],[unit price]]</f>
        <v>3045.5559092760095</v>
      </c>
      <c r="N15239" s="8">
        <f>Sales_Table[[#This Row],[Revenue]]-Sales_Table[[#This Row],[unit cost]]</f>
        <v>2610.4764936651513</v>
      </c>
    </row>
    <row r="15240" spans="1:14" ht="14.25" customHeight="1">
      <c r="A15240" t="s">
        <v>15253</v>
      </c>
      <c r="B15240" s="2">
        <v>43933</v>
      </c>
      <c r="C15240" s="5" t="str">
        <f t="shared" si="476"/>
        <v>Jan</v>
      </c>
      <c r="D15240" s="5" t="str">
        <f t="shared" si="477"/>
        <v>2</v>
      </c>
      <c r="E15240" t="s">
        <v>20</v>
      </c>
      <c r="F15240" s="3" t="s">
        <v>12</v>
      </c>
      <c r="G15240">
        <v>15</v>
      </c>
      <c r="H15240">
        <v>137</v>
      </c>
      <c r="I15240">
        <v>14</v>
      </c>
      <c r="J15240">
        <v>5</v>
      </c>
      <c r="K15240" s="3">
        <v>150.71277433633799</v>
      </c>
      <c r="L15240" s="3">
        <v>107.65198166881299</v>
      </c>
      <c r="M15240" s="7">
        <f>Sales_Table[[#This Row],[Order qty]]*Sales_Table[[#This Row],[unit price]]</f>
        <v>753.56387168168999</v>
      </c>
      <c r="N15240" s="8">
        <f>Sales_Table[[#This Row],[Revenue]]-Sales_Table[[#This Row],[unit cost]]</f>
        <v>645.91189001287694</v>
      </c>
    </row>
    <row r="15241" spans="1:14" ht="14.25" customHeight="1">
      <c r="A15241" t="s">
        <v>15254</v>
      </c>
      <c r="B15241" s="2">
        <v>43842</v>
      </c>
      <c r="C15241" s="5" t="str">
        <f t="shared" si="476"/>
        <v>Feb</v>
      </c>
      <c r="D15241" s="5" t="str">
        <f t="shared" si="477"/>
        <v>4</v>
      </c>
      <c r="E15241" t="s">
        <v>20</v>
      </c>
      <c r="F15241" s="3" t="s">
        <v>12</v>
      </c>
      <c r="G15241">
        <v>14</v>
      </c>
      <c r="H15241">
        <v>150</v>
      </c>
      <c r="I15241">
        <v>11</v>
      </c>
      <c r="J15241">
        <v>6</v>
      </c>
      <c r="K15241" s="3">
        <v>556.53537726402305</v>
      </c>
      <c r="L15241" s="3">
        <v>397.52526947430198</v>
      </c>
      <c r="M15241" s="7">
        <f>Sales_Table[[#This Row],[Order qty]]*Sales_Table[[#This Row],[unit price]]</f>
        <v>3339.2122635841383</v>
      </c>
      <c r="N15241" s="8">
        <f>Sales_Table[[#This Row],[Revenue]]-Sales_Table[[#This Row],[unit cost]]</f>
        <v>2941.6869941098362</v>
      </c>
    </row>
    <row r="15242" spans="1:14" ht="14.25" customHeight="1">
      <c r="A15242" t="s">
        <v>15255</v>
      </c>
      <c r="B15242" s="2">
        <v>43866</v>
      </c>
      <c r="C15242" s="5" t="str">
        <f t="shared" si="476"/>
        <v>Apr</v>
      </c>
      <c r="D15242" s="5" t="str">
        <f t="shared" si="477"/>
        <v>1</v>
      </c>
      <c r="E15242" t="s">
        <v>11</v>
      </c>
      <c r="F15242" s="3" t="s">
        <v>12</v>
      </c>
      <c r="G15242">
        <v>16</v>
      </c>
      <c r="H15242">
        <v>353</v>
      </c>
      <c r="I15242">
        <v>34</v>
      </c>
      <c r="J15242">
        <v>3</v>
      </c>
      <c r="K15242" s="3">
        <v>587.622927367687</v>
      </c>
      <c r="L15242" s="3">
        <v>419.73066240549099</v>
      </c>
      <c r="M15242" s="7">
        <f>Sales_Table[[#This Row],[Order qty]]*Sales_Table[[#This Row],[unit price]]</f>
        <v>1762.868782103061</v>
      </c>
      <c r="N15242" s="8">
        <f>Sales_Table[[#This Row],[Revenue]]-Sales_Table[[#This Row],[unit cost]]</f>
        <v>1343.1381196975699</v>
      </c>
    </row>
    <row r="15243" spans="1:14" ht="14.25" customHeight="1">
      <c r="A15243" t="s">
        <v>15256</v>
      </c>
      <c r="B15243" s="2">
        <v>43923</v>
      </c>
      <c r="C15243" s="5" t="str">
        <f t="shared" si="476"/>
        <v>Jan</v>
      </c>
      <c r="D15243" s="5" t="str">
        <f t="shared" si="477"/>
        <v>2</v>
      </c>
      <c r="E15243" t="s">
        <v>11</v>
      </c>
      <c r="F15243" s="3" t="s">
        <v>12</v>
      </c>
      <c r="G15243">
        <v>8</v>
      </c>
      <c r="H15243">
        <v>100</v>
      </c>
      <c r="I15243">
        <v>14</v>
      </c>
      <c r="J15243">
        <v>2</v>
      </c>
      <c r="K15243" s="3">
        <v>224.38170039653801</v>
      </c>
      <c r="L15243" s="3">
        <v>160.27264314038399</v>
      </c>
      <c r="M15243" s="7">
        <f>Sales_Table[[#This Row],[Order qty]]*Sales_Table[[#This Row],[unit price]]</f>
        <v>448.76340079307602</v>
      </c>
      <c r="N15243" s="8">
        <f>Sales_Table[[#This Row],[Revenue]]-Sales_Table[[#This Row],[unit cost]]</f>
        <v>288.49075765269203</v>
      </c>
    </row>
    <row r="15244" spans="1:14" ht="14.25" customHeight="1">
      <c r="A15244" t="s">
        <v>15257</v>
      </c>
      <c r="B15244" s="2">
        <v>43845</v>
      </c>
      <c r="C15244" s="5" t="str">
        <f t="shared" si="476"/>
        <v>Feb</v>
      </c>
      <c r="D15244" s="5" t="str">
        <f t="shared" si="477"/>
        <v>4</v>
      </c>
      <c r="E15244" t="s">
        <v>11</v>
      </c>
      <c r="F15244" s="3" t="s">
        <v>12</v>
      </c>
      <c r="G15244">
        <v>17</v>
      </c>
      <c r="H15244">
        <v>226</v>
      </c>
      <c r="I15244">
        <v>32</v>
      </c>
      <c r="J15244">
        <v>5</v>
      </c>
      <c r="K15244" s="3">
        <v>213.97861129045501</v>
      </c>
      <c r="L15244" s="3">
        <v>152.841865207468</v>
      </c>
      <c r="M15244" s="7">
        <f>Sales_Table[[#This Row],[Order qty]]*Sales_Table[[#This Row],[unit price]]</f>
        <v>1069.893056452275</v>
      </c>
      <c r="N15244" s="8">
        <f>Sales_Table[[#This Row],[Revenue]]-Sales_Table[[#This Row],[unit cost]]</f>
        <v>917.051191244807</v>
      </c>
    </row>
    <row r="15245" spans="1:14" ht="14.25" customHeight="1">
      <c r="A15245" t="s">
        <v>15258</v>
      </c>
      <c r="B15245" s="2">
        <v>43870</v>
      </c>
      <c r="C15245" s="5" t="str">
        <f t="shared" si="476"/>
        <v>Apr</v>
      </c>
      <c r="D15245" s="5" t="str">
        <f t="shared" si="477"/>
        <v>5</v>
      </c>
      <c r="E15245" t="s">
        <v>20</v>
      </c>
      <c r="F15245" s="3" t="s">
        <v>12</v>
      </c>
      <c r="G15245">
        <v>20</v>
      </c>
      <c r="H15245">
        <v>67</v>
      </c>
      <c r="I15245">
        <v>29</v>
      </c>
      <c r="J15245">
        <v>1</v>
      </c>
      <c r="K15245" s="3">
        <v>257.75568866729702</v>
      </c>
      <c r="L15245" s="3">
        <v>184.11120619092699</v>
      </c>
      <c r="M15245" s="7">
        <f>Sales_Table[[#This Row],[Order qty]]*Sales_Table[[#This Row],[unit price]]</f>
        <v>257.75568866729702</v>
      </c>
      <c r="N15245" s="8">
        <f>Sales_Table[[#This Row],[Revenue]]-Sales_Table[[#This Row],[unit cost]]</f>
        <v>73.64448247637003</v>
      </c>
    </row>
    <row r="15246" spans="1:14" ht="14.25" customHeight="1">
      <c r="A15246" t="s">
        <v>15259</v>
      </c>
      <c r="B15246" s="2">
        <v>43923</v>
      </c>
      <c r="C15246" s="5" t="str">
        <f t="shared" si="476"/>
        <v>May</v>
      </c>
      <c r="D15246" s="5" t="str">
        <f t="shared" si="477"/>
        <v>1</v>
      </c>
      <c r="E15246" t="s">
        <v>14</v>
      </c>
      <c r="F15246" s="3" t="s">
        <v>12</v>
      </c>
      <c r="G15246">
        <v>21</v>
      </c>
      <c r="H15246">
        <v>142</v>
      </c>
      <c r="I15246">
        <v>13</v>
      </c>
      <c r="J15246">
        <v>4</v>
      </c>
      <c r="K15246" s="3">
        <v>433.15852636098901</v>
      </c>
      <c r="L15246" s="3">
        <v>309.39894740070599</v>
      </c>
      <c r="M15246" s="7">
        <f>Sales_Table[[#This Row],[Order qty]]*Sales_Table[[#This Row],[unit price]]</f>
        <v>1732.6341054439561</v>
      </c>
      <c r="N15246" s="8">
        <f>Sales_Table[[#This Row],[Revenue]]-Sales_Table[[#This Row],[unit cost]]</f>
        <v>1423.2351580432501</v>
      </c>
    </row>
    <row r="15247" spans="1:14" ht="14.25" customHeight="1">
      <c r="A15247" t="s">
        <v>15260</v>
      </c>
      <c r="B15247" s="2">
        <v>43973</v>
      </c>
      <c r="C15247" s="5" t="str">
        <f t="shared" si="476"/>
        <v>Jan</v>
      </c>
      <c r="D15247" s="5" t="str">
        <f t="shared" si="477"/>
        <v>1</v>
      </c>
      <c r="E15247" t="s">
        <v>11</v>
      </c>
      <c r="F15247" s="3" t="s">
        <v>12</v>
      </c>
      <c r="G15247">
        <v>12</v>
      </c>
      <c r="H15247">
        <v>1</v>
      </c>
      <c r="I15247">
        <v>45</v>
      </c>
      <c r="J15247">
        <v>6</v>
      </c>
      <c r="K15247" s="3">
        <v>458.435303807259</v>
      </c>
      <c r="L15247" s="3">
        <v>327.45378843375602</v>
      </c>
      <c r="M15247" s="7">
        <f>Sales_Table[[#This Row],[Order qty]]*Sales_Table[[#This Row],[unit price]]</f>
        <v>2750.6118228435539</v>
      </c>
      <c r="N15247" s="8">
        <f>Sales_Table[[#This Row],[Revenue]]-Sales_Table[[#This Row],[unit cost]]</f>
        <v>2423.1580344097979</v>
      </c>
    </row>
    <row r="15248" spans="1:14" ht="14.25" customHeight="1">
      <c r="A15248" t="s">
        <v>15261</v>
      </c>
      <c r="B15248" s="2">
        <v>43834</v>
      </c>
      <c r="C15248" s="5" t="str">
        <f t="shared" si="476"/>
        <v>Jan</v>
      </c>
      <c r="D15248" s="5" t="str">
        <f t="shared" si="477"/>
        <v>1</v>
      </c>
      <c r="E15248" t="s">
        <v>20</v>
      </c>
      <c r="F15248" s="3" t="s">
        <v>12</v>
      </c>
      <c r="G15248">
        <v>9</v>
      </c>
      <c r="H15248">
        <v>236</v>
      </c>
      <c r="I15248">
        <v>4</v>
      </c>
      <c r="J15248">
        <v>9</v>
      </c>
      <c r="K15248" s="3">
        <v>325.08659988641699</v>
      </c>
      <c r="L15248" s="3">
        <v>232.20471420458401</v>
      </c>
      <c r="M15248" s="7">
        <f>Sales_Table[[#This Row],[Order qty]]*Sales_Table[[#This Row],[unit price]]</f>
        <v>2925.7793989777529</v>
      </c>
      <c r="N15248" s="8">
        <f>Sales_Table[[#This Row],[Revenue]]-Sales_Table[[#This Row],[unit cost]]</f>
        <v>2693.5746847731689</v>
      </c>
    </row>
    <row r="15249" spans="1:14" ht="14.25" customHeight="1">
      <c r="A15249" t="s">
        <v>15262</v>
      </c>
      <c r="B15249" s="2">
        <v>43831</v>
      </c>
      <c r="C15249" s="5" t="str">
        <f t="shared" si="476"/>
        <v>Jan</v>
      </c>
      <c r="D15249" s="5" t="str">
        <f t="shared" si="477"/>
        <v>1</v>
      </c>
      <c r="E15249" t="s">
        <v>16</v>
      </c>
      <c r="F15249" s="3" t="s">
        <v>12</v>
      </c>
      <c r="G15249">
        <v>19</v>
      </c>
      <c r="H15249">
        <v>257</v>
      </c>
      <c r="I15249">
        <v>25</v>
      </c>
      <c r="J15249">
        <v>8</v>
      </c>
      <c r="K15249" s="3">
        <v>615.87532639503502</v>
      </c>
      <c r="L15249" s="3">
        <v>439.91094742502497</v>
      </c>
      <c r="M15249" s="7">
        <f>Sales_Table[[#This Row],[Order qty]]*Sales_Table[[#This Row],[unit price]]</f>
        <v>4927.0026111602801</v>
      </c>
      <c r="N15249" s="8">
        <f>Sales_Table[[#This Row],[Revenue]]-Sales_Table[[#This Row],[unit cost]]</f>
        <v>4487.0916637352548</v>
      </c>
    </row>
    <row r="15250" spans="1:14" ht="14.25" customHeight="1">
      <c r="A15250" t="s">
        <v>15263</v>
      </c>
      <c r="B15250" s="2">
        <v>43834</v>
      </c>
      <c r="C15250" s="5" t="str">
        <f t="shared" si="476"/>
        <v>Jan</v>
      </c>
      <c r="D15250" s="5" t="str">
        <f t="shared" si="477"/>
        <v>1</v>
      </c>
      <c r="E15250" t="s">
        <v>16</v>
      </c>
      <c r="F15250" s="3" t="s">
        <v>12</v>
      </c>
      <c r="G15250">
        <v>26</v>
      </c>
      <c r="H15250">
        <v>106</v>
      </c>
      <c r="I15250">
        <v>17</v>
      </c>
      <c r="J15250">
        <v>6</v>
      </c>
      <c r="K15250" s="3">
        <v>415.718802630901</v>
      </c>
      <c r="L15250" s="3">
        <v>296.94200187921501</v>
      </c>
      <c r="M15250" s="7">
        <f>Sales_Table[[#This Row],[Order qty]]*Sales_Table[[#This Row],[unit price]]</f>
        <v>2494.3128157854062</v>
      </c>
      <c r="N15250" s="8">
        <f>Sales_Table[[#This Row],[Revenue]]-Sales_Table[[#This Row],[unit cost]]</f>
        <v>2197.370813906191</v>
      </c>
    </row>
    <row r="15251" spans="1:14" ht="14.25" customHeight="1">
      <c r="A15251" t="s">
        <v>15264</v>
      </c>
      <c r="B15251" s="2">
        <v>43834</v>
      </c>
      <c r="C15251" s="5" t="str">
        <f t="shared" si="476"/>
        <v>Jan</v>
      </c>
      <c r="D15251" s="5" t="str">
        <f t="shared" si="477"/>
        <v>3</v>
      </c>
      <c r="E15251" t="s">
        <v>11</v>
      </c>
      <c r="F15251" s="3" t="s">
        <v>12</v>
      </c>
      <c r="G15251">
        <v>26</v>
      </c>
      <c r="H15251">
        <v>70</v>
      </c>
      <c r="I15251">
        <v>18</v>
      </c>
      <c r="J15251">
        <v>4</v>
      </c>
      <c r="K15251" s="3">
        <v>471.24690663814499</v>
      </c>
      <c r="L15251" s="3">
        <v>336.60493331296101</v>
      </c>
      <c r="M15251" s="7">
        <f>Sales_Table[[#This Row],[Order qty]]*Sales_Table[[#This Row],[unit price]]</f>
        <v>1884.98762655258</v>
      </c>
      <c r="N15251" s="8">
        <f>Sales_Table[[#This Row],[Revenue]]-Sales_Table[[#This Row],[unit cost]]</f>
        <v>1548.3826932396189</v>
      </c>
    </row>
    <row r="15252" spans="1:14" ht="14.25" customHeight="1">
      <c r="A15252" t="s">
        <v>15265</v>
      </c>
      <c r="B15252" s="2">
        <v>43836</v>
      </c>
      <c r="C15252" s="5" t="str">
        <f t="shared" si="476"/>
        <v>Mar</v>
      </c>
      <c r="D15252" s="5" t="str">
        <f t="shared" si="477"/>
        <v>4</v>
      </c>
      <c r="E15252" t="s">
        <v>11</v>
      </c>
      <c r="F15252" s="3" t="s">
        <v>12</v>
      </c>
      <c r="G15252">
        <v>15</v>
      </c>
      <c r="H15252">
        <v>244</v>
      </c>
      <c r="I15252">
        <v>2</v>
      </c>
      <c r="J15252">
        <v>3</v>
      </c>
      <c r="K15252" s="3">
        <v>530.42449647188198</v>
      </c>
      <c r="L15252" s="3">
        <v>378.87464033705902</v>
      </c>
      <c r="M15252" s="7">
        <f>Sales_Table[[#This Row],[Order qty]]*Sales_Table[[#This Row],[unit price]]</f>
        <v>1591.2734894156461</v>
      </c>
      <c r="N15252" s="8">
        <f>Sales_Table[[#This Row],[Revenue]]-Sales_Table[[#This Row],[unit cost]]</f>
        <v>1212.3988490785871</v>
      </c>
    </row>
    <row r="15253" spans="1:14" ht="14.25" customHeight="1">
      <c r="A15253" t="s">
        <v>15266</v>
      </c>
      <c r="B15253" s="2">
        <v>43892</v>
      </c>
      <c r="C15253" s="5" t="str">
        <f t="shared" si="476"/>
        <v>Apr</v>
      </c>
      <c r="D15253" s="5" t="str">
        <f t="shared" si="477"/>
        <v>3</v>
      </c>
      <c r="E15253" t="s">
        <v>20</v>
      </c>
      <c r="F15253" s="3" t="s">
        <v>12</v>
      </c>
      <c r="G15253">
        <v>15</v>
      </c>
      <c r="H15253">
        <v>53</v>
      </c>
      <c r="I15253">
        <v>12</v>
      </c>
      <c r="J15253">
        <v>9</v>
      </c>
      <c r="K15253" s="3">
        <v>395.79352140426602</v>
      </c>
      <c r="L15253" s="3">
        <v>282.709658145905</v>
      </c>
      <c r="M15253" s="7">
        <f>Sales_Table[[#This Row],[Order qty]]*Sales_Table[[#This Row],[unit price]]</f>
        <v>3562.141692638394</v>
      </c>
      <c r="N15253" s="8">
        <f>Sales_Table[[#This Row],[Revenue]]-Sales_Table[[#This Row],[unit cost]]</f>
        <v>3279.432034492489</v>
      </c>
    </row>
    <row r="15254" spans="1:14" ht="14.25" customHeight="1">
      <c r="A15254" t="s">
        <v>15267</v>
      </c>
      <c r="B15254" s="2">
        <v>43941</v>
      </c>
      <c r="C15254" s="5" t="str">
        <f t="shared" si="476"/>
        <v>Mar</v>
      </c>
      <c r="D15254" s="5" t="str">
        <f t="shared" si="477"/>
        <v>3</v>
      </c>
      <c r="E15254" t="s">
        <v>16</v>
      </c>
      <c r="F15254" s="3" t="s">
        <v>12</v>
      </c>
      <c r="G15254">
        <v>7</v>
      </c>
      <c r="H15254">
        <v>249</v>
      </c>
      <c r="I15254">
        <v>41</v>
      </c>
      <c r="J15254">
        <v>8</v>
      </c>
      <c r="K15254" s="3">
        <v>514.41856330633198</v>
      </c>
      <c r="L15254" s="3">
        <v>367.44183093309402</v>
      </c>
      <c r="M15254" s="7">
        <f>Sales_Table[[#This Row],[Order qty]]*Sales_Table[[#This Row],[unit price]]</f>
        <v>4115.3485064506558</v>
      </c>
      <c r="N15254" s="8">
        <f>Sales_Table[[#This Row],[Revenue]]-Sales_Table[[#This Row],[unit cost]]</f>
        <v>3747.9066755175618</v>
      </c>
    </row>
    <row r="15255" spans="1:14" ht="14.25" customHeight="1">
      <c r="A15255" t="s">
        <v>15268</v>
      </c>
      <c r="B15255" s="2">
        <v>43897</v>
      </c>
      <c r="C15255" s="5" t="str">
        <f t="shared" si="476"/>
        <v>Mar</v>
      </c>
      <c r="D15255" s="5" t="str">
        <f t="shared" si="477"/>
        <v>2</v>
      </c>
      <c r="E15255" t="s">
        <v>11</v>
      </c>
      <c r="F15255" s="3" t="s">
        <v>12</v>
      </c>
      <c r="G15255">
        <v>25</v>
      </c>
      <c r="H15255">
        <v>39</v>
      </c>
      <c r="I15255">
        <v>10</v>
      </c>
      <c r="J15255">
        <v>6</v>
      </c>
      <c r="K15255" s="3">
        <v>482.03458750248001</v>
      </c>
      <c r="L15255" s="3">
        <v>344.31041964462798</v>
      </c>
      <c r="M15255" s="7">
        <f>Sales_Table[[#This Row],[Order qty]]*Sales_Table[[#This Row],[unit price]]</f>
        <v>2892.20752501488</v>
      </c>
      <c r="N15255" s="8">
        <f>Sales_Table[[#This Row],[Revenue]]-Sales_Table[[#This Row],[unit cost]]</f>
        <v>2547.8971053702521</v>
      </c>
    </row>
    <row r="15256" spans="1:14" ht="14.25" customHeight="1">
      <c r="A15256" t="s">
        <v>15269</v>
      </c>
      <c r="B15256" s="2">
        <v>43905</v>
      </c>
      <c r="C15256" s="5" t="str">
        <f t="shared" si="476"/>
        <v>Feb</v>
      </c>
      <c r="D15256" s="5" t="str">
        <f t="shared" si="477"/>
        <v>1</v>
      </c>
      <c r="E15256" t="s">
        <v>20</v>
      </c>
      <c r="F15256" s="3" t="s">
        <v>12</v>
      </c>
      <c r="G15256">
        <v>15</v>
      </c>
      <c r="H15256">
        <v>339</v>
      </c>
      <c r="I15256">
        <v>34</v>
      </c>
      <c r="J15256">
        <v>1</v>
      </c>
      <c r="K15256" s="3">
        <v>203.650565207005</v>
      </c>
      <c r="L15256" s="3">
        <v>145.46468943357499</v>
      </c>
      <c r="M15256" s="7">
        <f>Sales_Table[[#This Row],[Order qty]]*Sales_Table[[#This Row],[unit price]]</f>
        <v>203.650565207005</v>
      </c>
      <c r="N15256" s="8">
        <f>Sales_Table[[#This Row],[Revenue]]-Sales_Table[[#This Row],[unit cost]]</f>
        <v>58.185875773430013</v>
      </c>
    </row>
    <row r="15257" spans="1:14" ht="14.25" customHeight="1">
      <c r="A15257" t="s">
        <v>15270</v>
      </c>
      <c r="B15257" s="2">
        <v>43865</v>
      </c>
      <c r="C15257" s="5" t="str">
        <f t="shared" si="476"/>
        <v>Jan</v>
      </c>
      <c r="D15257" s="5" t="str">
        <f t="shared" si="477"/>
        <v>4</v>
      </c>
      <c r="E15257" t="s">
        <v>16</v>
      </c>
      <c r="F15257" s="3" t="s">
        <v>12</v>
      </c>
      <c r="G15257">
        <v>6</v>
      </c>
      <c r="H15257">
        <v>221</v>
      </c>
      <c r="I15257">
        <v>46</v>
      </c>
      <c r="J15257">
        <v>9</v>
      </c>
      <c r="K15257" s="3">
        <v>380.59798121452297</v>
      </c>
      <c r="L15257" s="3">
        <v>271.85570086751699</v>
      </c>
      <c r="M15257" s="7">
        <f>Sales_Table[[#This Row],[Order qty]]*Sales_Table[[#This Row],[unit price]]</f>
        <v>3425.3818309307067</v>
      </c>
      <c r="N15257" s="8">
        <f>Sales_Table[[#This Row],[Revenue]]-Sales_Table[[#This Row],[unit cost]]</f>
        <v>3153.5261300631896</v>
      </c>
    </row>
    <row r="15258" spans="1:14" ht="14.25" customHeight="1">
      <c r="A15258" t="s">
        <v>15271</v>
      </c>
      <c r="B15258" s="2">
        <v>43831</v>
      </c>
      <c r="C15258" s="5" t="str">
        <f t="shared" si="476"/>
        <v>Apr</v>
      </c>
      <c r="D15258" s="5" t="str">
        <f t="shared" si="477"/>
        <v>1</v>
      </c>
      <c r="E15258" t="s">
        <v>16</v>
      </c>
      <c r="F15258" s="3" t="s">
        <v>12</v>
      </c>
      <c r="G15258">
        <v>12</v>
      </c>
      <c r="H15258">
        <v>314</v>
      </c>
      <c r="I15258">
        <v>29</v>
      </c>
      <c r="J15258">
        <v>2</v>
      </c>
      <c r="K15258" s="3">
        <v>164.80718582868599</v>
      </c>
      <c r="L15258" s="3">
        <v>117.719418449061</v>
      </c>
      <c r="M15258" s="7">
        <f>Sales_Table[[#This Row],[Order qty]]*Sales_Table[[#This Row],[unit price]]</f>
        <v>329.61437165737198</v>
      </c>
      <c r="N15258" s="8">
        <f>Sales_Table[[#This Row],[Revenue]]-Sales_Table[[#This Row],[unit cost]]</f>
        <v>211.89495320831099</v>
      </c>
    </row>
    <row r="15259" spans="1:14" ht="14.25" customHeight="1">
      <c r="A15259" t="s">
        <v>15272</v>
      </c>
      <c r="B15259" s="2">
        <v>43926</v>
      </c>
      <c r="C15259" s="5" t="str">
        <f t="shared" si="476"/>
        <v>Jan</v>
      </c>
      <c r="D15259" s="5" t="str">
        <f t="shared" si="477"/>
        <v>1</v>
      </c>
      <c r="E15259" t="s">
        <v>20</v>
      </c>
      <c r="F15259" s="3" t="s">
        <v>12</v>
      </c>
      <c r="G15259">
        <v>5</v>
      </c>
      <c r="H15259">
        <v>57</v>
      </c>
      <c r="I15259">
        <v>15</v>
      </c>
      <c r="J15259">
        <v>5</v>
      </c>
      <c r="K15259" s="3">
        <v>336.712714076042</v>
      </c>
      <c r="L15259" s="3">
        <v>240.50908148288701</v>
      </c>
      <c r="M15259" s="7">
        <f>Sales_Table[[#This Row],[Order qty]]*Sales_Table[[#This Row],[unit price]]</f>
        <v>1683.56357038021</v>
      </c>
      <c r="N15259" s="8">
        <f>Sales_Table[[#This Row],[Revenue]]-Sales_Table[[#This Row],[unit cost]]</f>
        <v>1443.0544888973229</v>
      </c>
    </row>
    <row r="15260" spans="1:14" ht="14.25" customHeight="1">
      <c r="A15260" t="s">
        <v>15273</v>
      </c>
      <c r="B15260" s="2">
        <v>43843</v>
      </c>
      <c r="C15260" s="5" t="str">
        <f t="shared" si="476"/>
        <v>Jan</v>
      </c>
      <c r="D15260" s="5" t="str">
        <f t="shared" si="477"/>
        <v>2</v>
      </c>
      <c r="E15260" t="s">
        <v>14</v>
      </c>
      <c r="F15260" s="3" t="s">
        <v>12</v>
      </c>
      <c r="G15260">
        <v>18</v>
      </c>
      <c r="H15260">
        <v>99</v>
      </c>
      <c r="I15260">
        <v>25</v>
      </c>
      <c r="J15260">
        <v>2</v>
      </c>
      <c r="K15260" s="3">
        <v>339.33420306444202</v>
      </c>
      <c r="L15260" s="3">
        <v>242.381573617458</v>
      </c>
      <c r="M15260" s="7">
        <f>Sales_Table[[#This Row],[Order qty]]*Sales_Table[[#This Row],[unit price]]</f>
        <v>678.66840612888404</v>
      </c>
      <c r="N15260" s="8">
        <f>Sales_Table[[#This Row],[Revenue]]-Sales_Table[[#This Row],[unit cost]]</f>
        <v>436.28683251142604</v>
      </c>
    </row>
    <row r="15261" spans="1:14" ht="14.25" customHeight="1">
      <c r="A15261" t="s">
        <v>15274</v>
      </c>
      <c r="B15261" s="2">
        <v>43853</v>
      </c>
      <c r="C15261" s="5" t="str">
        <f t="shared" si="476"/>
        <v>Feb</v>
      </c>
      <c r="D15261" s="5" t="str">
        <f t="shared" si="477"/>
        <v>2</v>
      </c>
      <c r="E15261" t="s">
        <v>14</v>
      </c>
      <c r="F15261" s="3" t="s">
        <v>12</v>
      </c>
      <c r="G15261">
        <v>17</v>
      </c>
      <c r="H15261">
        <v>121</v>
      </c>
      <c r="I15261">
        <v>14</v>
      </c>
      <c r="J15261">
        <v>6</v>
      </c>
      <c r="K15261" s="3">
        <v>498.64301490783703</v>
      </c>
      <c r="L15261" s="3">
        <v>356.17358207702603</v>
      </c>
      <c r="M15261" s="7">
        <f>Sales_Table[[#This Row],[Order qty]]*Sales_Table[[#This Row],[unit price]]</f>
        <v>2991.8580894470224</v>
      </c>
      <c r="N15261" s="8">
        <f>Sales_Table[[#This Row],[Revenue]]-Sales_Table[[#This Row],[unit cost]]</f>
        <v>2635.6845073699965</v>
      </c>
    </row>
    <row r="15262" spans="1:14" ht="14.25" customHeight="1">
      <c r="A15262" t="s">
        <v>15275</v>
      </c>
      <c r="B15262" s="2">
        <v>43889</v>
      </c>
      <c r="C15262" s="5" t="str">
        <f t="shared" si="476"/>
        <v>Feb</v>
      </c>
      <c r="D15262" s="5" t="str">
        <f t="shared" si="477"/>
        <v>4</v>
      </c>
      <c r="E15262" t="s">
        <v>16</v>
      </c>
      <c r="F15262" s="3" t="s">
        <v>12</v>
      </c>
      <c r="G15262">
        <v>6</v>
      </c>
      <c r="H15262">
        <v>228</v>
      </c>
      <c r="I15262">
        <v>25</v>
      </c>
      <c r="J15262">
        <v>9</v>
      </c>
      <c r="K15262" s="3">
        <v>364.63424295187002</v>
      </c>
      <c r="L15262" s="3">
        <v>260.45303067990699</v>
      </c>
      <c r="M15262" s="7">
        <f>Sales_Table[[#This Row],[Order qty]]*Sales_Table[[#This Row],[unit price]]</f>
        <v>3281.7081865668301</v>
      </c>
      <c r="N15262" s="8">
        <f>Sales_Table[[#This Row],[Revenue]]-Sales_Table[[#This Row],[unit cost]]</f>
        <v>3021.2551558869231</v>
      </c>
    </row>
    <row r="15263" spans="1:14" ht="14.25" customHeight="1">
      <c r="A15263" t="s">
        <v>15276</v>
      </c>
      <c r="B15263" s="2">
        <v>43880</v>
      </c>
      <c r="C15263" s="5" t="str">
        <f t="shared" si="476"/>
        <v>Apr</v>
      </c>
      <c r="D15263" s="5" t="str">
        <f t="shared" si="477"/>
        <v>2</v>
      </c>
      <c r="E15263" t="s">
        <v>14</v>
      </c>
      <c r="F15263" s="3" t="s">
        <v>12</v>
      </c>
      <c r="G15263">
        <v>2</v>
      </c>
      <c r="H15263">
        <v>96</v>
      </c>
      <c r="I15263">
        <v>11</v>
      </c>
      <c r="J15263">
        <v>3</v>
      </c>
      <c r="K15263" s="3">
        <v>204.59506809711499</v>
      </c>
      <c r="L15263" s="3">
        <v>146.13933435508201</v>
      </c>
      <c r="M15263" s="7">
        <f>Sales_Table[[#This Row],[Order qty]]*Sales_Table[[#This Row],[unit price]]</f>
        <v>613.78520429134494</v>
      </c>
      <c r="N15263" s="8">
        <f>Sales_Table[[#This Row],[Revenue]]-Sales_Table[[#This Row],[unit cost]]</f>
        <v>467.6458699362629</v>
      </c>
    </row>
    <row r="15264" spans="1:14" ht="14.25" customHeight="1">
      <c r="A15264" t="s">
        <v>15277</v>
      </c>
      <c r="B15264" s="2">
        <v>43941</v>
      </c>
      <c r="C15264" s="5" t="str">
        <f t="shared" si="476"/>
        <v>Feb</v>
      </c>
      <c r="D15264" s="5" t="str">
        <f t="shared" si="477"/>
        <v>1</v>
      </c>
      <c r="E15264" t="s">
        <v>16</v>
      </c>
      <c r="F15264" s="3" t="s">
        <v>12</v>
      </c>
      <c r="G15264">
        <v>25</v>
      </c>
      <c r="H15264">
        <v>365</v>
      </c>
      <c r="I15264">
        <v>1</v>
      </c>
      <c r="J15264">
        <v>2</v>
      </c>
      <c r="K15264" s="3">
        <v>460.84656482934997</v>
      </c>
      <c r="L15264" s="3">
        <v>329.17611773524999</v>
      </c>
      <c r="M15264" s="7">
        <f>Sales_Table[[#This Row],[Order qty]]*Sales_Table[[#This Row],[unit price]]</f>
        <v>921.69312965869995</v>
      </c>
      <c r="N15264" s="8">
        <f>Sales_Table[[#This Row],[Revenue]]-Sales_Table[[#This Row],[unit cost]]</f>
        <v>592.5170119234499</v>
      </c>
    </row>
    <row r="15265" spans="1:14" ht="14.25" customHeight="1">
      <c r="A15265" t="s">
        <v>15278</v>
      </c>
      <c r="B15265" s="2">
        <v>43872</v>
      </c>
      <c r="C15265" s="5" t="str">
        <f t="shared" si="476"/>
        <v>Jan</v>
      </c>
      <c r="D15265" s="5" t="str">
        <f t="shared" si="477"/>
        <v>1</v>
      </c>
      <c r="E15265" t="s">
        <v>11</v>
      </c>
      <c r="F15265" s="3" t="s">
        <v>12</v>
      </c>
      <c r="G15265">
        <v>10</v>
      </c>
      <c r="H15265">
        <v>98</v>
      </c>
      <c r="I15265">
        <v>25</v>
      </c>
      <c r="J15265">
        <v>7</v>
      </c>
      <c r="K15265" s="3">
        <v>582.87765812873795</v>
      </c>
      <c r="L15265" s="3">
        <v>416.34118437767</v>
      </c>
      <c r="M15265" s="7">
        <f>Sales_Table[[#This Row],[Order qty]]*Sales_Table[[#This Row],[unit price]]</f>
        <v>4080.1436069011656</v>
      </c>
      <c r="N15265" s="8">
        <f>Sales_Table[[#This Row],[Revenue]]-Sales_Table[[#This Row],[unit cost]]</f>
        <v>3663.8024225234958</v>
      </c>
    </row>
    <row r="15266" spans="1:14" ht="14.25" customHeight="1">
      <c r="A15266" t="s">
        <v>15279</v>
      </c>
      <c r="B15266" s="2">
        <v>43845</v>
      </c>
      <c r="C15266" s="5" t="str">
        <f t="shared" si="476"/>
        <v>Jan</v>
      </c>
      <c r="D15266" s="5" t="str">
        <f t="shared" si="477"/>
        <v>3</v>
      </c>
      <c r="E15266" t="s">
        <v>16</v>
      </c>
      <c r="F15266" s="3" t="s">
        <v>12</v>
      </c>
      <c r="G15266">
        <v>14</v>
      </c>
      <c r="H15266">
        <v>262</v>
      </c>
      <c r="I15266">
        <v>6</v>
      </c>
      <c r="J15266">
        <v>2</v>
      </c>
      <c r="K15266" s="3">
        <v>393.86512774228999</v>
      </c>
      <c r="L15266" s="3">
        <v>281.332234101636</v>
      </c>
      <c r="M15266" s="7">
        <f>Sales_Table[[#This Row],[Order qty]]*Sales_Table[[#This Row],[unit price]]</f>
        <v>787.73025548457997</v>
      </c>
      <c r="N15266" s="8">
        <f>Sales_Table[[#This Row],[Revenue]]-Sales_Table[[#This Row],[unit cost]]</f>
        <v>506.39802138294397</v>
      </c>
    </row>
    <row r="15267" spans="1:14" ht="14.25" customHeight="1">
      <c r="A15267" t="s">
        <v>15280</v>
      </c>
      <c r="B15267" s="2">
        <v>43855</v>
      </c>
      <c r="C15267" s="5" t="str">
        <f t="shared" si="476"/>
        <v>Mar</v>
      </c>
      <c r="D15267" s="5" t="str">
        <f t="shared" si="477"/>
        <v>5</v>
      </c>
      <c r="E15267" t="s">
        <v>11</v>
      </c>
      <c r="F15267" s="3" t="s">
        <v>12</v>
      </c>
      <c r="G15267">
        <v>24</v>
      </c>
      <c r="H15267">
        <v>187</v>
      </c>
      <c r="I15267">
        <v>36</v>
      </c>
      <c r="J15267">
        <v>5</v>
      </c>
      <c r="K15267" s="3">
        <v>398.34797036647802</v>
      </c>
      <c r="L15267" s="3">
        <v>284.53426454748399</v>
      </c>
      <c r="M15267" s="7">
        <f>Sales_Table[[#This Row],[Order qty]]*Sales_Table[[#This Row],[unit price]]</f>
        <v>1991.7398518323901</v>
      </c>
      <c r="N15267" s="8">
        <f>Sales_Table[[#This Row],[Revenue]]-Sales_Table[[#This Row],[unit cost]]</f>
        <v>1707.205587284906</v>
      </c>
    </row>
    <row r="15268" spans="1:14" ht="14.25" customHeight="1">
      <c r="A15268" t="s">
        <v>15281</v>
      </c>
      <c r="B15268" s="2">
        <v>43918</v>
      </c>
      <c r="C15268" s="5" t="str">
        <f t="shared" si="476"/>
        <v>May</v>
      </c>
      <c r="D15268" s="5" t="str">
        <f t="shared" si="477"/>
        <v>4</v>
      </c>
      <c r="E15268" t="s">
        <v>14</v>
      </c>
      <c r="F15268" s="3" t="s">
        <v>12</v>
      </c>
      <c r="G15268">
        <v>11</v>
      </c>
      <c r="H15268">
        <v>333</v>
      </c>
      <c r="I15268">
        <v>35</v>
      </c>
      <c r="J15268">
        <v>6</v>
      </c>
      <c r="K15268" s="3">
        <v>162.501188099384</v>
      </c>
      <c r="L15268" s="3">
        <v>116.07227721384599</v>
      </c>
      <c r="M15268" s="7">
        <f>Sales_Table[[#This Row],[Order qty]]*Sales_Table[[#This Row],[unit price]]</f>
        <v>975.00712859630403</v>
      </c>
      <c r="N15268" s="8">
        <f>Sales_Table[[#This Row],[Revenue]]-Sales_Table[[#This Row],[unit cost]]</f>
        <v>858.93485138245808</v>
      </c>
    </row>
    <row r="15269" spans="1:14" ht="14.25" customHeight="1">
      <c r="A15269" t="s">
        <v>15282</v>
      </c>
      <c r="B15269" s="2">
        <v>43971</v>
      </c>
      <c r="C15269" s="5" t="str">
        <f t="shared" si="476"/>
        <v>Apr</v>
      </c>
      <c r="D15269" s="5" t="str">
        <f t="shared" si="477"/>
        <v>3</v>
      </c>
      <c r="E15269" t="s">
        <v>14</v>
      </c>
      <c r="F15269" s="3" t="s">
        <v>12</v>
      </c>
      <c r="G15269">
        <v>7</v>
      </c>
      <c r="H15269">
        <v>296</v>
      </c>
      <c r="I15269">
        <v>30</v>
      </c>
      <c r="J15269">
        <v>8</v>
      </c>
      <c r="K15269" s="3">
        <v>253.423798084259</v>
      </c>
      <c r="L15269" s="3">
        <v>181.016998631614</v>
      </c>
      <c r="M15269" s="7">
        <f>Sales_Table[[#This Row],[Order qty]]*Sales_Table[[#This Row],[unit price]]</f>
        <v>2027.390384674072</v>
      </c>
      <c r="N15269" s="8">
        <f>Sales_Table[[#This Row],[Revenue]]-Sales_Table[[#This Row],[unit cost]]</f>
        <v>1846.3733860424582</v>
      </c>
    </row>
    <row r="15270" spans="1:14" ht="14.25" customHeight="1">
      <c r="A15270" t="s">
        <v>15283</v>
      </c>
      <c r="B15270" s="2">
        <v>43947</v>
      </c>
      <c r="C15270" s="5" t="str">
        <f t="shared" si="476"/>
        <v>Mar</v>
      </c>
      <c r="D15270" s="5" t="str">
        <f t="shared" si="477"/>
        <v>3</v>
      </c>
      <c r="E15270" t="s">
        <v>14</v>
      </c>
      <c r="F15270" s="3" t="s">
        <v>12</v>
      </c>
      <c r="G15270">
        <v>10</v>
      </c>
      <c r="H15270">
        <v>194</v>
      </c>
      <c r="I15270">
        <v>8</v>
      </c>
      <c r="J15270">
        <v>2</v>
      </c>
      <c r="K15270" s="3">
        <v>170.94667857885401</v>
      </c>
      <c r="L15270" s="3">
        <v>122.10477041346699</v>
      </c>
      <c r="M15270" s="7">
        <f>Sales_Table[[#This Row],[Order qty]]*Sales_Table[[#This Row],[unit price]]</f>
        <v>341.89335715770801</v>
      </c>
      <c r="N15270" s="8">
        <f>Sales_Table[[#This Row],[Revenue]]-Sales_Table[[#This Row],[unit cost]]</f>
        <v>219.788586744241</v>
      </c>
    </row>
    <row r="15271" spans="1:14" ht="14.25" customHeight="1">
      <c r="A15271" t="s">
        <v>15284</v>
      </c>
      <c r="B15271" s="2">
        <v>43915</v>
      </c>
      <c r="C15271" s="5" t="str">
        <f t="shared" si="476"/>
        <v>Mar</v>
      </c>
      <c r="D15271" s="5" t="str">
        <f t="shared" si="477"/>
        <v>4</v>
      </c>
      <c r="E15271" t="s">
        <v>11</v>
      </c>
      <c r="F15271" s="3" t="s">
        <v>12</v>
      </c>
      <c r="G15271">
        <v>1</v>
      </c>
      <c r="H15271">
        <v>14</v>
      </c>
      <c r="I15271">
        <v>42</v>
      </c>
      <c r="J15271">
        <v>9</v>
      </c>
      <c r="K15271" s="3">
        <v>317.19340574741398</v>
      </c>
      <c r="L15271" s="3">
        <v>226.56671839101</v>
      </c>
      <c r="M15271" s="7">
        <f>Sales_Table[[#This Row],[Order qty]]*Sales_Table[[#This Row],[unit price]]</f>
        <v>2854.7406517267259</v>
      </c>
      <c r="N15271" s="8">
        <f>Sales_Table[[#This Row],[Revenue]]-Sales_Table[[#This Row],[unit cost]]</f>
        <v>2628.1739333357159</v>
      </c>
    </row>
    <row r="15272" spans="1:14" ht="14.25" customHeight="1">
      <c r="A15272" t="s">
        <v>15285</v>
      </c>
      <c r="B15272" s="2">
        <v>43893</v>
      </c>
      <c r="C15272" s="5" t="str">
        <f t="shared" si="476"/>
        <v>Apr</v>
      </c>
      <c r="D15272" s="5" t="str">
        <f t="shared" si="477"/>
        <v>2</v>
      </c>
      <c r="E15272" t="s">
        <v>16</v>
      </c>
      <c r="F15272" s="3" t="s">
        <v>12</v>
      </c>
      <c r="G15272">
        <v>7</v>
      </c>
      <c r="H15272">
        <v>242</v>
      </c>
      <c r="I15272">
        <v>40</v>
      </c>
      <c r="J15272">
        <v>10</v>
      </c>
      <c r="K15272" s="3">
        <v>275.94461828470202</v>
      </c>
      <c r="L15272" s="3">
        <v>197.10329877478699</v>
      </c>
      <c r="M15272" s="7">
        <f>Sales_Table[[#This Row],[Order qty]]*Sales_Table[[#This Row],[unit price]]</f>
        <v>2759.4461828470203</v>
      </c>
      <c r="N15272" s="8">
        <f>Sales_Table[[#This Row],[Revenue]]-Sales_Table[[#This Row],[unit cost]]</f>
        <v>2562.3428840722331</v>
      </c>
    </row>
    <row r="15273" spans="1:14" ht="14.25" customHeight="1">
      <c r="A15273" t="s">
        <v>15286</v>
      </c>
      <c r="B15273" s="2">
        <v>43924</v>
      </c>
      <c r="C15273" s="5" t="str">
        <f t="shared" si="476"/>
        <v>Feb</v>
      </c>
      <c r="D15273" s="5" t="str">
        <f t="shared" si="477"/>
        <v>5</v>
      </c>
      <c r="E15273" t="s">
        <v>20</v>
      </c>
      <c r="F15273" s="3" t="s">
        <v>12</v>
      </c>
      <c r="G15273">
        <v>13</v>
      </c>
      <c r="H15273">
        <v>293</v>
      </c>
      <c r="I15273">
        <v>5</v>
      </c>
      <c r="J15273">
        <v>10</v>
      </c>
      <c r="K15273" s="3">
        <v>428.40429854393</v>
      </c>
      <c r="L15273" s="3">
        <v>306.00307038852202</v>
      </c>
      <c r="M15273" s="7">
        <f>Sales_Table[[#This Row],[Order qty]]*Sales_Table[[#This Row],[unit price]]</f>
        <v>4284.0429854392996</v>
      </c>
      <c r="N15273" s="8">
        <f>Sales_Table[[#This Row],[Revenue]]-Sales_Table[[#This Row],[unit cost]]</f>
        <v>3978.0399150507774</v>
      </c>
    </row>
    <row r="15274" spans="1:14" ht="14.25" customHeight="1">
      <c r="A15274" t="s">
        <v>15287</v>
      </c>
      <c r="B15274" s="2">
        <v>43887</v>
      </c>
      <c r="C15274" s="5" t="str">
        <f t="shared" si="476"/>
        <v>May</v>
      </c>
      <c r="D15274" s="5" t="str">
        <f t="shared" si="477"/>
        <v>1</v>
      </c>
      <c r="E15274" t="s">
        <v>11</v>
      </c>
      <c r="F15274" s="3" t="s">
        <v>12</v>
      </c>
      <c r="G15274">
        <v>20</v>
      </c>
      <c r="H15274">
        <v>22</v>
      </c>
      <c r="I15274">
        <v>31</v>
      </c>
      <c r="J15274">
        <v>10</v>
      </c>
      <c r="K15274" s="3">
        <v>229.322804152966</v>
      </c>
      <c r="L15274" s="3">
        <v>163.80200296640399</v>
      </c>
      <c r="M15274" s="7">
        <f>Sales_Table[[#This Row],[Order qty]]*Sales_Table[[#This Row],[unit price]]</f>
        <v>2293.22804152966</v>
      </c>
      <c r="N15274" s="8">
        <f>Sales_Table[[#This Row],[Revenue]]-Sales_Table[[#This Row],[unit cost]]</f>
        <v>2129.426038563256</v>
      </c>
    </row>
    <row r="15275" spans="1:14" ht="14.25" customHeight="1">
      <c r="A15275" t="s">
        <v>15288</v>
      </c>
      <c r="B15275" s="2">
        <v>43967</v>
      </c>
      <c r="C15275" s="5" t="str">
        <f t="shared" si="476"/>
        <v>Jan</v>
      </c>
      <c r="D15275" s="5" t="str">
        <f t="shared" si="477"/>
        <v>2</v>
      </c>
      <c r="E15275" t="s">
        <v>14</v>
      </c>
      <c r="F15275" s="3" t="s">
        <v>12</v>
      </c>
      <c r="G15275">
        <v>20</v>
      </c>
      <c r="H15275">
        <v>64</v>
      </c>
      <c r="I15275">
        <v>44</v>
      </c>
      <c r="J15275">
        <v>8</v>
      </c>
      <c r="K15275" s="3">
        <v>521.36214816570305</v>
      </c>
      <c r="L15275" s="3">
        <v>372.401534404073</v>
      </c>
      <c r="M15275" s="7">
        <f>Sales_Table[[#This Row],[Order qty]]*Sales_Table[[#This Row],[unit price]]</f>
        <v>4170.8971853256244</v>
      </c>
      <c r="N15275" s="8">
        <f>Sales_Table[[#This Row],[Revenue]]-Sales_Table[[#This Row],[unit cost]]</f>
        <v>3798.4956509215513</v>
      </c>
    </row>
    <row r="15276" spans="1:14" ht="14.25" customHeight="1">
      <c r="A15276" t="s">
        <v>15289</v>
      </c>
      <c r="B15276" s="2">
        <v>43853</v>
      </c>
      <c r="C15276" s="5" t="str">
        <f t="shared" si="476"/>
        <v>Feb</v>
      </c>
      <c r="D15276" s="5" t="str">
        <f t="shared" si="477"/>
        <v>3</v>
      </c>
      <c r="E15276" t="s">
        <v>14</v>
      </c>
      <c r="F15276" s="3" t="s">
        <v>12</v>
      </c>
      <c r="G15276">
        <v>12</v>
      </c>
      <c r="H15276">
        <v>119</v>
      </c>
      <c r="I15276">
        <v>22</v>
      </c>
      <c r="J15276">
        <v>5</v>
      </c>
      <c r="K15276" s="3">
        <v>153.79703360796</v>
      </c>
      <c r="L15276" s="3">
        <v>109.855024005686</v>
      </c>
      <c r="M15276" s="7">
        <f>Sales_Table[[#This Row],[Order qty]]*Sales_Table[[#This Row],[unit price]]</f>
        <v>768.98516803979999</v>
      </c>
      <c r="N15276" s="8">
        <f>Sales_Table[[#This Row],[Revenue]]-Sales_Table[[#This Row],[unit cost]]</f>
        <v>659.13014403411398</v>
      </c>
    </row>
    <row r="15277" spans="1:14" ht="14.25" customHeight="1">
      <c r="A15277" t="s">
        <v>15290</v>
      </c>
      <c r="B15277" s="2">
        <v>43887</v>
      </c>
      <c r="C15277" s="5" t="str">
        <f t="shared" si="476"/>
        <v>Mar</v>
      </c>
      <c r="D15277" s="5" t="str">
        <f t="shared" si="477"/>
        <v>5</v>
      </c>
      <c r="E15277" t="s">
        <v>11</v>
      </c>
      <c r="F15277" s="3" t="s">
        <v>12</v>
      </c>
      <c r="G15277">
        <v>23</v>
      </c>
      <c r="H15277">
        <v>306</v>
      </c>
      <c r="I15277">
        <v>16</v>
      </c>
      <c r="J15277">
        <v>4</v>
      </c>
      <c r="K15277" s="3">
        <v>451.021124839783</v>
      </c>
      <c r="L15277" s="3">
        <v>322.15794631413098</v>
      </c>
      <c r="M15277" s="7">
        <f>Sales_Table[[#This Row],[Order qty]]*Sales_Table[[#This Row],[unit price]]</f>
        <v>1804.084499359132</v>
      </c>
      <c r="N15277" s="8">
        <f>Sales_Table[[#This Row],[Revenue]]-Sales_Table[[#This Row],[unit cost]]</f>
        <v>1481.9265530450011</v>
      </c>
    </row>
    <row r="15278" spans="1:14" ht="14.25" customHeight="1">
      <c r="A15278" t="s">
        <v>15291</v>
      </c>
      <c r="B15278" s="2">
        <v>43899</v>
      </c>
      <c r="C15278" s="5" t="str">
        <f t="shared" si="476"/>
        <v>May</v>
      </c>
      <c r="D15278" s="5" t="str">
        <f t="shared" si="477"/>
        <v>4</v>
      </c>
      <c r="E15278" t="s">
        <v>14</v>
      </c>
      <c r="F15278" s="3" t="s">
        <v>12</v>
      </c>
      <c r="G15278">
        <v>23</v>
      </c>
      <c r="H15278">
        <v>39</v>
      </c>
      <c r="I15278">
        <v>2</v>
      </c>
      <c r="J15278">
        <v>6</v>
      </c>
      <c r="K15278" s="3">
        <v>316.20010846853302</v>
      </c>
      <c r="L15278" s="3">
        <v>225.85722033466601</v>
      </c>
      <c r="M15278" s="7">
        <f>Sales_Table[[#This Row],[Order qty]]*Sales_Table[[#This Row],[unit price]]</f>
        <v>1897.2006508111981</v>
      </c>
      <c r="N15278" s="8">
        <f>Sales_Table[[#This Row],[Revenue]]-Sales_Table[[#This Row],[unit cost]]</f>
        <v>1671.3434304765321</v>
      </c>
    </row>
    <row r="15279" spans="1:14" ht="14.25" customHeight="1">
      <c r="A15279" t="s">
        <v>15292</v>
      </c>
      <c r="B15279" s="2">
        <v>43966</v>
      </c>
      <c r="C15279" s="5" t="str">
        <f t="shared" si="476"/>
        <v>Apr</v>
      </c>
      <c r="D15279" s="5" t="str">
        <f t="shared" si="477"/>
        <v>1</v>
      </c>
      <c r="E15279" t="s">
        <v>11</v>
      </c>
      <c r="F15279" s="3" t="s">
        <v>12</v>
      </c>
      <c r="G15279">
        <v>24</v>
      </c>
      <c r="H15279">
        <v>304</v>
      </c>
      <c r="I15279">
        <v>42</v>
      </c>
      <c r="J15279">
        <v>4</v>
      </c>
      <c r="K15279" s="3">
        <v>422.796885609627</v>
      </c>
      <c r="L15279" s="3">
        <v>301.99777543544798</v>
      </c>
      <c r="M15279" s="7">
        <f>Sales_Table[[#This Row],[Order qty]]*Sales_Table[[#This Row],[unit price]]</f>
        <v>1691.187542438508</v>
      </c>
      <c r="N15279" s="8">
        <f>Sales_Table[[#This Row],[Revenue]]-Sales_Table[[#This Row],[unit cost]]</f>
        <v>1389.1897670030601</v>
      </c>
    </row>
    <row r="15280" spans="1:14" ht="14.25" customHeight="1">
      <c r="A15280" t="s">
        <v>15293</v>
      </c>
      <c r="B15280" s="2">
        <v>43942</v>
      </c>
      <c r="C15280" s="5" t="str">
        <f t="shared" si="476"/>
        <v>Jan</v>
      </c>
      <c r="D15280" s="5" t="str">
        <f t="shared" si="477"/>
        <v>3</v>
      </c>
      <c r="E15280" t="s">
        <v>11</v>
      </c>
      <c r="F15280" s="3" t="s">
        <v>12</v>
      </c>
      <c r="G15280">
        <v>18</v>
      </c>
      <c r="H15280">
        <v>84</v>
      </c>
      <c r="I15280">
        <v>28</v>
      </c>
      <c r="J15280">
        <v>10</v>
      </c>
      <c r="K15280" s="3">
        <v>589.54287010431301</v>
      </c>
      <c r="L15280" s="3">
        <v>421.10205007450901</v>
      </c>
      <c r="M15280" s="7">
        <f>Sales_Table[[#This Row],[Order qty]]*Sales_Table[[#This Row],[unit price]]</f>
        <v>5895.4287010431299</v>
      </c>
      <c r="N15280" s="8">
        <f>Sales_Table[[#This Row],[Revenue]]-Sales_Table[[#This Row],[unit cost]]</f>
        <v>5474.3266509686209</v>
      </c>
    </row>
    <row r="15281" spans="1:14" ht="14.25" customHeight="1">
      <c r="A15281" t="s">
        <v>15294</v>
      </c>
      <c r="B15281" s="2">
        <v>43859</v>
      </c>
      <c r="C15281" s="5" t="str">
        <f t="shared" si="476"/>
        <v>Mar</v>
      </c>
      <c r="D15281" s="5" t="str">
        <f t="shared" si="477"/>
        <v>2</v>
      </c>
      <c r="E15281" t="s">
        <v>14</v>
      </c>
      <c r="F15281" s="3" t="s">
        <v>12</v>
      </c>
      <c r="G15281">
        <v>8</v>
      </c>
      <c r="H15281">
        <v>274</v>
      </c>
      <c r="I15281">
        <v>3</v>
      </c>
      <c r="J15281">
        <v>8</v>
      </c>
      <c r="K15281" s="3">
        <v>351.88346886634798</v>
      </c>
      <c r="L15281" s="3">
        <v>251.34533490453401</v>
      </c>
      <c r="M15281" s="7">
        <f>Sales_Table[[#This Row],[Order qty]]*Sales_Table[[#This Row],[unit price]]</f>
        <v>2815.0677509307839</v>
      </c>
      <c r="N15281" s="8">
        <f>Sales_Table[[#This Row],[Revenue]]-Sales_Table[[#This Row],[unit cost]]</f>
        <v>2563.7224160262499</v>
      </c>
    </row>
    <row r="15282" spans="1:14" ht="14.25" customHeight="1">
      <c r="A15282" t="s">
        <v>15295</v>
      </c>
      <c r="B15282" s="2">
        <v>43913</v>
      </c>
      <c r="C15282" s="5" t="str">
        <f t="shared" si="476"/>
        <v>Feb</v>
      </c>
      <c r="D15282" s="5" t="str">
        <f t="shared" si="477"/>
        <v>1</v>
      </c>
      <c r="E15282" t="s">
        <v>11</v>
      </c>
      <c r="F15282" s="3" t="s">
        <v>12</v>
      </c>
      <c r="G15282">
        <v>14</v>
      </c>
      <c r="H15282">
        <v>266</v>
      </c>
      <c r="I15282">
        <v>28</v>
      </c>
      <c r="J15282">
        <v>6</v>
      </c>
      <c r="K15282" s="3">
        <v>621.56351584196102</v>
      </c>
      <c r="L15282" s="3">
        <v>443.97393988711502</v>
      </c>
      <c r="M15282" s="7">
        <f>Sales_Table[[#This Row],[Order qty]]*Sales_Table[[#This Row],[unit price]]</f>
        <v>3729.3810950517664</v>
      </c>
      <c r="N15282" s="8">
        <f>Sales_Table[[#This Row],[Revenue]]-Sales_Table[[#This Row],[unit cost]]</f>
        <v>3285.4071551646512</v>
      </c>
    </row>
    <row r="15283" spans="1:14" ht="14.25" customHeight="1">
      <c r="A15283" t="s">
        <v>15296</v>
      </c>
      <c r="B15283" s="2">
        <v>43863</v>
      </c>
      <c r="C15283" s="5" t="str">
        <f t="shared" si="476"/>
        <v>Jan</v>
      </c>
      <c r="D15283" s="5" t="str">
        <f t="shared" si="477"/>
        <v>5</v>
      </c>
      <c r="E15283" t="s">
        <v>20</v>
      </c>
      <c r="F15283" s="3" t="s">
        <v>12</v>
      </c>
      <c r="G15283">
        <v>12</v>
      </c>
      <c r="H15283">
        <v>52</v>
      </c>
      <c r="I15283">
        <v>7</v>
      </c>
      <c r="J15283">
        <v>2</v>
      </c>
      <c r="K15283" s="3">
        <v>610.10534512996696</v>
      </c>
      <c r="L15283" s="3">
        <v>435.78953223569101</v>
      </c>
      <c r="M15283" s="7">
        <f>Sales_Table[[#This Row],[Order qty]]*Sales_Table[[#This Row],[unit price]]</f>
        <v>1220.2106902599339</v>
      </c>
      <c r="N15283" s="8">
        <f>Sales_Table[[#This Row],[Revenue]]-Sales_Table[[#This Row],[unit cost]]</f>
        <v>784.42115802424291</v>
      </c>
    </row>
    <row r="15284" spans="1:14" ht="14.25" customHeight="1">
      <c r="A15284" t="s">
        <v>15297</v>
      </c>
      <c r="B15284" s="2">
        <v>43857</v>
      </c>
      <c r="C15284" s="5" t="str">
        <f t="shared" si="476"/>
        <v>May</v>
      </c>
      <c r="D15284" s="5" t="str">
        <f t="shared" si="477"/>
        <v>5</v>
      </c>
      <c r="E15284" t="s">
        <v>16</v>
      </c>
      <c r="F15284" s="3" t="s">
        <v>12</v>
      </c>
      <c r="G15284">
        <v>6</v>
      </c>
      <c r="H15284">
        <v>11</v>
      </c>
      <c r="I15284">
        <v>12</v>
      </c>
      <c r="J15284">
        <v>6</v>
      </c>
      <c r="K15284" s="3">
        <v>349.671446621418</v>
      </c>
      <c r="L15284" s="3">
        <v>249.76531901529901</v>
      </c>
      <c r="M15284" s="7">
        <f>Sales_Table[[#This Row],[Order qty]]*Sales_Table[[#This Row],[unit price]]</f>
        <v>2098.028679728508</v>
      </c>
      <c r="N15284" s="8">
        <f>Sales_Table[[#This Row],[Revenue]]-Sales_Table[[#This Row],[unit cost]]</f>
        <v>1848.2633607132091</v>
      </c>
    </row>
    <row r="15285" spans="1:14" ht="14.25" customHeight="1">
      <c r="A15285" t="s">
        <v>15298</v>
      </c>
      <c r="B15285" s="2">
        <v>43958</v>
      </c>
      <c r="C15285" s="5" t="str">
        <f t="shared" si="476"/>
        <v>May</v>
      </c>
      <c r="D15285" s="5" t="str">
        <f t="shared" si="477"/>
        <v>3</v>
      </c>
      <c r="E15285" t="s">
        <v>16</v>
      </c>
      <c r="F15285" s="3" t="s">
        <v>12</v>
      </c>
      <c r="G15285">
        <v>16</v>
      </c>
      <c r="H15285">
        <v>141</v>
      </c>
      <c r="I15285">
        <v>9</v>
      </c>
      <c r="J15285">
        <v>1</v>
      </c>
      <c r="K15285" s="3">
        <v>230.58587408065799</v>
      </c>
      <c r="L15285" s="3">
        <v>164.70419577189901</v>
      </c>
      <c r="M15285" s="7">
        <f>Sales_Table[[#This Row],[Order qty]]*Sales_Table[[#This Row],[unit price]]</f>
        <v>230.58587408065799</v>
      </c>
      <c r="N15285" s="8">
        <f>Sales_Table[[#This Row],[Revenue]]-Sales_Table[[#This Row],[unit cost]]</f>
        <v>65.881678308758978</v>
      </c>
    </row>
    <row r="15286" spans="1:14" ht="14.25" customHeight="1">
      <c r="A15286" t="s">
        <v>15299</v>
      </c>
      <c r="B15286" s="2">
        <v>43969</v>
      </c>
      <c r="C15286" s="5" t="str">
        <f t="shared" si="476"/>
        <v>Mar</v>
      </c>
      <c r="D15286" s="5" t="str">
        <f t="shared" si="477"/>
        <v>5</v>
      </c>
      <c r="E15286" t="s">
        <v>11</v>
      </c>
      <c r="F15286" s="3" t="s">
        <v>12</v>
      </c>
      <c r="G15286">
        <v>21</v>
      </c>
      <c r="H15286">
        <v>345</v>
      </c>
      <c r="I15286">
        <v>13</v>
      </c>
      <c r="J15286">
        <v>7</v>
      </c>
      <c r="K15286" s="3">
        <v>627.44189590215694</v>
      </c>
      <c r="L15286" s="3">
        <v>448.17278278725502</v>
      </c>
      <c r="M15286" s="7">
        <f>Sales_Table[[#This Row],[Order qty]]*Sales_Table[[#This Row],[unit price]]</f>
        <v>4392.0932713150987</v>
      </c>
      <c r="N15286" s="8">
        <f>Sales_Table[[#This Row],[Revenue]]-Sales_Table[[#This Row],[unit cost]]</f>
        <v>3943.9204885278436</v>
      </c>
    </row>
    <row r="15287" spans="1:14" ht="14.25" customHeight="1">
      <c r="A15287" t="s">
        <v>15300</v>
      </c>
      <c r="B15287" s="2">
        <v>43895</v>
      </c>
      <c r="C15287" s="5" t="str">
        <f t="shared" si="476"/>
        <v>May</v>
      </c>
      <c r="D15287" s="5" t="str">
        <f t="shared" si="477"/>
        <v>5</v>
      </c>
      <c r="E15287" t="s">
        <v>14</v>
      </c>
      <c r="F15287" s="3" t="s">
        <v>12</v>
      </c>
      <c r="G15287">
        <v>5</v>
      </c>
      <c r="H15287">
        <v>132</v>
      </c>
      <c r="I15287">
        <v>13</v>
      </c>
      <c r="J15287">
        <v>2</v>
      </c>
      <c r="K15287" s="3">
        <v>288.76341784000402</v>
      </c>
      <c r="L15287" s="3">
        <v>206.25958417143099</v>
      </c>
      <c r="M15287" s="7">
        <f>Sales_Table[[#This Row],[Order qty]]*Sales_Table[[#This Row],[unit price]]</f>
        <v>577.52683568000805</v>
      </c>
      <c r="N15287" s="8">
        <f>Sales_Table[[#This Row],[Revenue]]-Sales_Table[[#This Row],[unit cost]]</f>
        <v>371.26725150857703</v>
      </c>
    </row>
    <row r="15288" spans="1:14" ht="14.25" customHeight="1">
      <c r="A15288" t="s">
        <v>15301</v>
      </c>
      <c r="B15288" s="2">
        <v>43967</v>
      </c>
      <c r="C15288" s="5" t="str">
        <f t="shared" si="476"/>
        <v>May</v>
      </c>
      <c r="D15288" s="5" t="str">
        <f t="shared" si="477"/>
        <v>3</v>
      </c>
      <c r="E15288" t="s">
        <v>16</v>
      </c>
      <c r="F15288" s="3" t="s">
        <v>12</v>
      </c>
      <c r="G15288">
        <v>14</v>
      </c>
      <c r="H15288">
        <v>14</v>
      </c>
      <c r="I15288">
        <v>31</v>
      </c>
      <c r="J15288">
        <v>6</v>
      </c>
      <c r="K15288" s="3">
        <v>346.06758981943102</v>
      </c>
      <c r="L15288" s="3">
        <v>247.19113558530799</v>
      </c>
      <c r="M15288" s="7">
        <f>Sales_Table[[#This Row],[Order qty]]*Sales_Table[[#This Row],[unit price]]</f>
        <v>2076.405538916586</v>
      </c>
      <c r="N15288" s="8">
        <f>Sales_Table[[#This Row],[Revenue]]-Sales_Table[[#This Row],[unit cost]]</f>
        <v>1829.2144033312779</v>
      </c>
    </row>
    <row r="15289" spans="1:14" ht="14.25" customHeight="1">
      <c r="A15289" t="s">
        <v>15302</v>
      </c>
      <c r="B15289" s="2">
        <v>43963</v>
      </c>
      <c r="C15289" s="5" t="str">
        <f t="shared" si="476"/>
        <v>Mar</v>
      </c>
      <c r="D15289" s="5" t="str">
        <f t="shared" si="477"/>
        <v>1</v>
      </c>
      <c r="E15289" t="s">
        <v>16</v>
      </c>
      <c r="F15289" s="3" t="s">
        <v>12</v>
      </c>
      <c r="G15289">
        <v>14</v>
      </c>
      <c r="H15289">
        <v>229</v>
      </c>
      <c r="I15289">
        <v>35</v>
      </c>
      <c r="J15289">
        <v>4</v>
      </c>
      <c r="K15289" s="3">
        <v>263.53636050224299</v>
      </c>
      <c r="L15289" s="3">
        <v>188.240257501602</v>
      </c>
      <c r="M15289" s="7">
        <f>Sales_Table[[#This Row],[Order qty]]*Sales_Table[[#This Row],[unit price]]</f>
        <v>1054.1454420089719</v>
      </c>
      <c r="N15289" s="8">
        <f>Sales_Table[[#This Row],[Revenue]]-Sales_Table[[#This Row],[unit cost]]</f>
        <v>865.90518450737</v>
      </c>
    </row>
    <row r="15290" spans="1:14" ht="14.25" customHeight="1">
      <c r="A15290" t="s">
        <v>15303</v>
      </c>
      <c r="B15290" s="2">
        <v>43901</v>
      </c>
      <c r="C15290" s="5" t="str">
        <f t="shared" si="476"/>
        <v>Jan</v>
      </c>
      <c r="D15290" s="5" t="str">
        <f t="shared" si="477"/>
        <v>2</v>
      </c>
      <c r="E15290" t="s">
        <v>16</v>
      </c>
      <c r="F15290" s="3" t="s">
        <v>12</v>
      </c>
      <c r="G15290">
        <v>4</v>
      </c>
      <c r="H15290">
        <v>252</v>
      </c>
      <c r="I15290">
        <v>23</v>
      </c>
      <c r="J15290">
        <v>10</v>
      </c>
      <c r="K15290" s="3">
        <v>587.42368859052704</v>
      </c>
      <c r="L15290" s="3">
        <v>419.58834899323301</v>
      </c>
      <c r="M15290" s="7">
        <f>Sales_Table[[#This Row],[Order qty]]*Sales_Table[[#This Row],[unit price]]</f>
        <v>5874.2368859052704</v>
      </c>
      <c r="N15290" s="8">
        <f>Sales_Table[[#This Row],[Revenue]]-Sales_Table[[#This Row],[unit cost]]</f>
        <v>5454.6485369120373</v>
      </c>
    </row>
    <row r="15291" spans="1:14" ht="14.25" customHeight="1">
      <c r="A15291" t="s">
        <v>15304</v>
      </c>
      <c r="B15291" s="2">
        <v>43841</v>
      </c>
      <c r="C15291" s="5" t="str">
        <f t="shared" si="476"/>
        <v>Feb</v>
      </c>
      <c r="D15291" s="5" t="str">
        <f t="shared" si="477"/>
        <v>5</v>
      </c>
      <c r="E15291" t="s">
        <v>14</v>
      </c>
      <c r="F15291" s="3" t="s">
        <v>12</v>
      </c>
      <c r="G15291">
        <v>5</v>
      </c>
      <c r="H15291">
        <v>363</v>
      </c>
      <c r="I15291">
        <v>13</v>
      </c>
      <c r="J15291">
        <v>9</v>
      </c>
      <c r="K15291" s="3">
        <v>357.56828391552</v>
      </c>
      <c r="L15291" s="3">
        <v>255.40591708251401</v>
      </c>
      <c r="M15291" s="7">
        <f>Sales_Table[[#This Row],[Order qty]]*Sales_Table[[#This Row],[unit price]]</f>
        <v>3218.1145552396802</v>
      </c>
      <c r="N15291" s="8">
        <f>Sales_Table[[#This Row],[Revenue]]-Sales_Table[[#This Row],[unit cost]]</f>
        <v>2962.7086381571662</v>
      </c>
    </row>
    <row r="15292" spans="1:14" ht="14.25" customHeight="1">
      <c r="A15292" t="s">
        <v>15305</v>
      </c>
      <c r="B15292" s="2">
        <v>43877</v>
      </c>
      <c r="C15292" s="5" t="str">
        <f t="shared" si="476"/>
        <v>May</v>
      </c>
      <c r="D15292" s="5" t="str">
        <f t="shared" si="477"/>
        <v>5</v>
      </c>
      <c r="E15292" t="s">
        <v>20</v>
      </c>
      <c r="F15292" s="3" t="s">
        <v>12</v>
      </c>
      <c r="G15292">
        <v>13</v>
      </c>
      <c r="H15292">
        <v>294</v>
      </c>
      <c r="I15292">
        <v>45</v>
      </c>
      <c r="J15292">
        <v>6</v>
      </c>
      <c r="K15292" s="3">
        <v>418.65225917100901</v>
      </c>
      <c r="L15292" s="3">
        <v>299.037327979292</v>
      </c>
      <c r="M15292" s="7">
        <f>Sales_Table[[#This Row],[Order qty]]*Sales_Table[[#This Row],[unit price]]</f>
        <v>2511.9135550260539</v>
      </c>
      <c r="N15292" s="8">
        <f>Sales_Table[[#This Row],[Revenue]]-Sales_Table[[#This Row],[unit cost]]</f>
        <v>2212.8762270467619</v>
      </c>
    </row>
    <row r="15293" spans="1:14" ht="14.25" customHeight="1">
      <c r="A15293" t="s">
        <v>15306</v>
      </c>
      <c r="B15293" s="2">
        <v>43964</v>
      </c>
      <c r="C15293" s="5" t="str">
        <f t="shared" si="476"/>
        <v>May</v>
      </c>
      <c r="D15293" s="5" t="str">
        <f t="shared" si="477"/>
        <v>1</v>
      </c>
      <c r="E15293" t="s">
        <v>20</v>
      </c>
      <c r="F15293" s="3" t="s">
        <v>12</v>
      </c>
      <c r="G15293">
        <v>23</v>
      </c>
      <c r="H15293">
        <v>232</v>
      </c>
      <c r="I15293">
        <v>8</v>
      </c>
      <c r="J15293">
        <v>6</v>
      </c>
      <c r="K15293" s="3">
        <v>336.03454971313499</v>
      </c>
      <c r="L15293" s="3">
        <v>240.02467836652499</v>
      </c>
      <c r="M15293" s="7">
        <f>Sales_Table[[#This Row],[Order qty]]*Sales_Table[[#This Row],[unit price]]</f>
        <v>2016.20729827881</v>
      </c>
      <c r="N15293" s="8">
        <f>Sales_Table[[#This Row],[Revenue]]-Sales_Table[[#This Row],[unit cost]]</f>
        <v>1776.182619912285</v>
      </c>
    </row>
    <row r="15294" spans="1:14" ht="14.25" customHeight="1">
      <c r="A15294" t="s">
        <v>15307</v>
      </c>
      <c r="B15294" s="2">
        <v>43982</v>
      </c>
      <c r="C15294" s="5" t="str">
        <f t="shared" si="476"/>
        <v>Jan</v>
      </c>
      <c r="D15294" s="5" t="str">
        <f t="shared" si="477"/>
        <v>4</v>
      </c>
      <c r="E15294" t="s">
        <v>20</v>
      </c>
      <c r="F15294" s="3" t="s">
        <v>12</v>
      </c>
      <c r="G15294">
        <v>14</v>
      </c>
      <c r="H15294">
        <v>6</v>
      </c>
      <c r="I15294">
        <v>20</v>
      </c>
      <c r="J15294">
        <v>7</v>
      </c>
      <c r="K15294" s="3">
        <v>626.42252916097596</v>
      </c>
      <c r="L15294" s="3">
        <v>447.44466368641201</v>
      </c>
      <c r="M15294" s="7">
        <f>Sales_Table[[#This Row],[Order qty]]*Sales_Table[[#This Row],[unit price]]</f>
        <v>4384.9577041268312</v>
      </c>
      <c r="N15294" s="8">
        <f>Sales_Table[[#This Row],[Revenue]]-Sales_Table[[#This Row],[unit cost]]</f>
        <v>3937.513040440419</v>
      </c>
    </row>
    <row r="15295" spans="1:14" ht="14.25" customHeight="1">
      <c r="A15295" t="s">
        <v>15308</v>
      </c>
      <c r="B15295" s="2">
        <v>43844</v>
      </c>
      <c r="C15295" s="5" t="str">
        <f t="shared" si="476"/>
        <v>Apr</v>
      </c>
      <c r="D15295" s="5" t="str">
        <f t="shared" si="477"/>
        <v>1</v>
      </c>
      <c r="E15295" t="s">
        <v>16</v>
      </c>
      <c r="F15295" s="3" t="s">
        <v>12</v>
      </c>
      <c r="G15295">
        <v>1</v>
      </c>
      <c r="H15295">
        <v>66</v>
      </c>
      <c r="I15295">
        <v>43</v>
      </c>
      <c r="J15295">
        <v>5</v>
      </c>
      <c r="K15295" s="3">
        <v>598.341537594795</v>
      </c>
      <c r="L15295" s="3">
        <v>427.38681256771099</v>
      </c>
      <c r="M15295" s="7">
        <f>Sales_Table[[#This Row],[Order qty]]*Sales_Table[[#This Row],[unit price]]</f>
        <v>2991.7076879739752</v>
      </c>
      <c r="N15295" s="8">
        <f>Sales_Table[[#This Row],[Revenue]]-Sales_Table[[#This Row],[unit cost]]</f>
        <v>2564.3208754062643</v>
      </c>
    </row>
    <row r="15296" spans="1:14" ht="14.25" customHeight="1">
      <c r="A15296" t="s">
        <v>15309</v>
      </c>
      <c r="B15296" s="2">
        <v>43926</v>
      </c>
      <c r="C15296" s="5" t="str">
        <f t="shared" si="476"/>
        <v>Jan</v>
      </c>
      <c r="D15296" s="5" t="str">
        <f t="shared" si="477"/>
        <v>4</v>
      </c>
      <c r="E15296" t="s">
        <v>16</v>
      </c>
      <c r="F15296" s="3" t="s">
        <v>12</v>
      </c>
      <c r="G15296">
        <v>15</v>
      </c>
      <c r="H15296">
        <v>342</v>
      </c>
      <c r="I15296">
        <v>45</v>
      </c>
      <c r="J15296">
        <v>8</v>
      </c>
      <c r="K15296" s="3">
        <v>251.27317196130801</v>
      </c>
      <c r="L15296" s="3">
        <v>179.48083711522</v>
      </c>
      <c r="M15296" s="7">
        <f>Sales_Table[[#This Row],[Order qty]]*Sales_Table[[#This Row],[unit price]]</f>
        <v>2010.1853756904641</v>
      </c>
      <c r="N15296" s="8">
        <f>Sales_Table[[#This Row],[Revenue]]-Sales_Table[[#This Row],[unit cost]]</f>
        <v>1830.704538575244</v>
      </c>
    </row>
    <row r="15297" spans="1:14" ht="14.25" customHeight="1">
      <c r="A15297" t="s">
        <v>15310</v>
      </c>
      <c r="B15297" s="2">
        <v>43831</v>
      </c>
      <c r="C15297" s="5" t="str">
        <f t="shared" si="476"/>
        <v>Apr</v>
      </c>
      <c r="D15297" s="5" t="str">
        <f t="shared" si="477"/>
        <v>3</v>
      </c>
      <c r="E15297" t="s">
        <v>16</v>
      </c>
      <c r="F15297" s="3" t="s">
        <v>12</v>
      </c>
      <c r="G15297">
        <v>8</v>
      </c>
      <c r="H15297">
        <v>143</v>
      </c>
      <c r="I15297">
        <v>42</v>
      </c>
      <c r="J15297">
        <v>3</v>
      </c>
      <c r="K15297" s="3">
        <v>300.59978985786398</v>
      </c>
      <c r="L15297" s="3">
        <v>214.71413561276</v>
      </c>
      <c r="M15297" s="7">
        <f>Sales_Table[[#This Row],[Order qty]]*Sales_Table[[#This Row],[unit price]]</f>
        <v>901.799369573592</v>
      </c>
      <c r="N15297" s="8">
        <f>Sales_Table[[#This Row],[Revenue]]-Sales_Table[[#This Row],[unit cost]]</f>
        <v>687.08523396083206</v>
      </c>
    </row>
    <row r="15298" spans="1:14" ht="14.25" customHeight="1">
      <c r="A15298" t="s">
        <v>15311</v>
      </c>
      <c r="B15298" s="2">
        <v>43924</v>
      </c>
      <c r="C15298" s="5" t="str">
        <f t="shared" ref="C15298:C15361" si="478">TEXT(B15299,"mmm")</f>
        <v>Mar</v>
      </c>
      <c r="D15298" s="5" t="str">
        <f t="shared" ref="D15298:D15361" si="479">TEXT(B15300, "m")</f>
        <v>5</v>
      </c>
      <c r="E15298" t="s">
        <v>14</v>
      </c>
      <c r="F15298" s="3" t="s">
        <v>12</v>
      </c>
      <c r="G15298">
        <v>20</v>
      </c>
      <c r="H15298">
        <v>205</v>
      </c>
      <c r="I15298">
        <v>23</v>
      </c>
      <c r="J15298">
        <v>10</v>
      </c>
      <c r="K15298" s="3">
        <v>466.69287317991302</v>
      </c>
      <c r="L15298" s="3">
        <v>333.35205227136601</v>
      </c>
      <c r="M15298" s="7">
        <f>Sales_Table[[#This Row],[Order qty]]*Sales_Table[[#This Row],[unit price]]</f>
        <v>4666.9287317991302</v>
      </c>
      <c r="N15298" s="8">
        <f>Sales_Table[[#This Row],[Revenue]]-Sales_Table[[#This Row],[unit cost]]</f>
        <v>4333.5766795277641</v>
      </c>
    </row>
    <row r="15299" spans="1:14" ht="14.25" customHeight="1">
      <c r="A15299" t="s">
        <v>15312</v>
      </c>
      <c r="B15299" s="2">
        <v>43903</v>
      </c>
      <c r="C15299" s="5" t="str">
        <f t="shared" si="478"/>
        <v>May</v>
      </c>
      <c r="D15299" s="5" t="str">
        <f t="shared" si="479"/>
        <v>4</v>
      </c>
      <c r="E15299" t="s">
        <v>14</v>
      </c>
      <c r="F15299" s="3" t="s">
        <v>12</v>
      </c>
      <c r="G15299">
        <v>10</v>
      </c>
      <c r="H15299">
        <v>135</v>
      </c>
      <c r="I15299">
        <v>15</v>
      </c>
      <c r="J15299">
        <v>10</v>
      </c>
      <c r="K15299" s="3">
        <v>497.88231217861198</v>
      </c>
      <c r="L15299" s="3">
        <v>355.63022298472299</v>
      </c>
      <c r="M15299" s="7">
        <f>Sales_Table[[#This Row],[Order qty]]*Sales_Table[[#This Row],[unit price]]</f>
        <v>4978.8231217861194</v>
      </c>
      <c r="N15299" s="8">
        <f>Sales_Table[[#This Row],[Revenue]]-Sales_Table[[#This Row],[unit cost]]</f>
        <v>4623.192898801396</v>
      </c>
    </row>
    <row r="15300" spans="1:14" ht="14.25" customHeight="1">
      <c r="A15300" t="s">
        <v>15313</v>
      </c>
      <c r="B15300" s="2">
        <v>43977</v>
      </c>
      <c r="C15300" s="5" t="str">
        <f t="shared" si="478"/>
        <v>Apr</v>
      </c>
      <c r="D15300" s="5" t="str">
        <f t="shared" si="479"/>
        <v>3</v>
      </c>
      <c r="E15300" t="s">
        <v>11</v>
      </c>
      <c r="F15300" s="3" t="s">
        <v>12</v>
      </c>
      <c r="G15300">
        <v>18</v>
      </c>
      <c r="H15300">
        <v>66</v>
      </c>
      <c r="I15300">
        <v>9</v>
      </c>
      <c r="J15300">
        <v>4</v>
      </c>
      <c r="K15300" s="3">
        <v>412.845428287983</v>
      </c>
      <c r="L15300" s="3">
        <v>294.88959163427398</v>
      </c>
      <c r="M15300" s="7">
        <f>Sales_Table[[#This Row],[Order qty]]*Sales_Table[[#This Row],[unit price]]</f>
        <v>1651.381713151932</v>
      </c>
      <c r="N15300" s="8">
        <f>Sales_Table[[#This Row],[Revenue]]-Sales_Table[[#This Row],[unit cost]]</f>
        <v>1356.492121517658</v>
      </c>
    </row>
    <row r="15301" spans="1:14" ht="14.25" customHeight="1">
      <c r="A15301" t="s">
        <v>15314</v>
      </c>
      <c r="B15301" s="2">
        <v>43941</v>
      </c>
      <c r="C15301" s="5" t="str">
        <f t="shared" si="478"/>
        <v>Mar</v>
      </c>
      <c r="D15301" s="5" t="str">
        <f t="shared" si="479"/>
        <v>1</v>
      </c>
      <c r="E15301" t="s">
        <v>11</v>
      </c>
      <c r="F15301" s="3" t="s">
        <v>12</v>
      </c>
      <c r="G15301">
        <v>19</v>
      </c>
      <c r="H15301">
        <v>165</v>
      </c>
      <c r="I15301">
        <v>46</v>
      </c>
      <c r="J15301">
        <v>4</v>
      </c>
      <c r="K15301" s="3">
        <v>360.54928064346302</v>
      </c>
      <c r="L15301" s="3">
        <v>257.53520045961699</v>
      </c>
      <c r="M15301" s="7">
        <f>Sales_Table[[#This Row],[Order qty]]*Sales_Table[[#This Row],[unit price]]</f>
        <v>1442.1971225738521</v>
      </c>
      <c r="N15301" s="8">
        <f>Sales_Table[[#This Row],[Revenue]]-Sales_Table[[#This Row],[unit cost]]</f>
        <v>1184.661922114235</v>
      </c>
    </row>
    <row r="15302" spans="1:14" ht="14.25" customHeight="1">
      <c r="A15302" t="s">
        <v>15315</v>
      </c>
      <c r="B15302" s="2">
        <v>43900</v>
      </c>
      <c r="C15302" s="5" t="str">
        <f t="shared" si="478"/>
        <v>Jan</v>
      </c>
      <c r="D15302" s="5" t="str">
        <f t="shared" si="479"/>
        <v>4</v>
      </c>
      <c r="E15302" t="s">
        <v>20</v>
      </c>
      <c r="F15302" s="3" t="s">
        <v>12</v>
      </c>
      <c r="G15302">
        <v>10</v>
      </c>
      <c r="H15302">
        <v>76</v>
      </c>
      <c r="I15302">
        <v>45</v>
      </c>
      <c r="J15302">
        <v>5</v>
      </c>
      <c r="K15302" s="3">
        <v>281.09562152624102</v>
      </c>
      <c r="L15302" s="3">
        <v>200.78258680445799</v>
      </c>
      <c r="M15302" s="7">
        <f>Sales_Table[[#This Row],[Order qty]]*Sales_Table[[#This Row],[unit price]]</f>
        <v>1405.4781076312051</v>
      </c>
      <c r="N15302" s="8">
        <f>Sales_Table[[#This Row],[Revenue]]-Sales_Table[[#This Row],[unit cost]]</f>
        <v>1204.6955208267473</v>
      </c>
    </row>
    <row r="15303" spans="1:14" ht="14.25" customHeight="1">
      <c r="A15303" t="s">
        <v>15316</v>
      </c>
      <c r="B15303" s="2">
        <v>43852</v>
      </c>
      <c r="C15303" s="5" t="str">
        <f t="shared" si="478"/>
        <v>Apr</v>
      </c>
      <c r="D15303" s="5" t="str">
        <f t="shared" si="479"/>
        <v>5</v>
      </c>
      <c r="E15303" t="s">
        <v>11</v>
      </c>
      <c r="F15303" s="3" t="s">
        <v>12</v>
      </c>
      <c r="G15303">
        <v>26</v>
      </c>
      <c r="H15303">
        <v>62</v>
      </c>
      <c r="I15303">
        <v>46</v>
      </c>
      <c r="J15303">
        <v>7</v>
      </c>
      <c r="K15303" s="3">
        <v>195.170405030251</v>
      </c>
      <c r="L15303" s="3">
        <v>139.40743216446501</v>
      </c>
      <c r="M15303" s="7">
        <f>Sales_Table[[#This Row],[Order qty]]*Sales_Table[[#This Row],[unit price]]</f>
        <v>1366.192835211757</v>
      </c>
      <c r="N15303" s="8">
        <f>Sales_Table[[#This Row],[Revenue]]-Sales_Table[[#This Row],[unit cost]]</f>
        <v>1226.785403047292</v>
      </c>
    </row>
    <row r="15304" spans="1:14" ht="14.25" customHeight="1">
      <c r="A15304" t="s">
        <v>15317</v>
      </c>
      <c r="B15304" s="2">
        <v>43930</v>
      </c>
      <c r="C15304" s="5" t="str">
        <f t="shared" si="478"/>
        <v>May</v>
      </c>
      <c r="D15304" s="5" t="str">
        <f t="shared" si="479"/>
        <v>4</v>
      </c>
      <c r="E15304" t="s">
        <v>14</v>
      </c>
      <c r="F15304" s="3" t="s">
        <v>12</v>
      </c>
      <c r="G15304">
        <v>16</v>
      </c>
      <c r="H15304">
        <v>283</v>
      </c>
      <c r="I15304">
        <v>18</v>
      </c>
      <c r="J15304">
        <v>6</v>
      </c>
      <c r="K15304" s="3">
        <v>517.74213606119201</v>
      </c>
      <c r="L15304" s="3">
        <v>369.81581147228002</v>
      </c>
      <c r="M15304" s="7">
        <f>Sales_Table[[#This Row],[Order qty]]*Sales_Table[[#This Row],[unit price]]</f>
        <v>3106.4528163671521</v>
      </c>
      <c r="N15304" s="8">
        <f>Sales_Table[[#This Row],[Revenue]]-Sales_Table[[#This Row],[unit cost]]</f>
        <v>2736.637004894872</v>
      </c>
    </row>
    <row r="15305" spans="1:14" ht="14.25" customHeight="1">
      <c r="A15305" t="s">
        <v>15318</v>
      </c>
      <c r="B15305" s="2">
        <v>43963</v>
      </c>
      <c r="C15305" s="5" t="str">
        <f t="shared" si="478"/>
        <v>Apr</v>
      </c>
      <c r="D15305" s="5" t="str">
        <f t="shared" si="479"/>
        <v>1</v>
      </c>
      <c r="E15305" t="s">
        <v>16</v>
      </c>
      <c r="F15305" s="3" t="s">
        <v>12</v>
      </c>
      <c r="G15305">
        <v>18</v>
      </c>
      <c r="H15305">
        <v>352</v>
      </c>
      <c r="I15305">
        <v>12</v>
      </c>
      <c r="J15305">
        <v>1</v>
      </c>
      <c r="K15305" s="3">
        <v>576.82619833946205</v>
      </c>
      <c r="L15305" s="3">
        <v>412.01871309961598</v>
      </c>
      <c r="M15305" s="7">
        <f>Sales_Table[[#This Row],[Order qty]]*Sales_Table[[#This Row],[unit price]]</f>
        <v>576.82619833946205</v>
      </c>
      <c r="N15305" s="8">
        <f>Sales_Table[[#This Row],[Revenue]]-Sales_Table[[#This Row],[unit cost]]</f>
        <v>164.80748523984607</v>
      </c>
    </row>
    <row r="15306" spans="1:14" ht="14.25" customHeight="1">
      <c r="A15306" t="s">
        <v>15319</v>
      </c>
      <c r="B15306" s="2">
        <v>43927</v>
      </c>
      <c r="C15306" s="5" t="str">
        <f t="shared" si="478"/>
        <v>Jan</v>
      </c>
      <c r="D15306" s="5" t="str">
        <f t="shared" si="479"/>
        <v>5</v>
      </c>
      <c r="E15306" t="s">
        <v>16</v>
      </c>
      <c r="F15306" s="3" t="s">
        <v>12</v>
      </c>
      <c r="G15306">
        <v>13</v>
      </c>
      <c r="H15306">
        <v>35</v>
      </c>
      <c r="I15306">
        <v>45</v>
      </c>
      <c r="J15306">
        <v>4</v>
      </c>
      <c r="K15306" s="3">
        <v>168.61374539136901</v>
      </c>
      <c r="L15306" s="3">
        <v>120.43838956526299</v>
      </c>
      <c r="M15306" s="7">
        <f>Sales_Table[[#This Row],[Order qty]]*Sales_Table[[#This Row],[unit price]]</f>
        <v>674.45498156547603</v>
      </c>
      <c r="N15306" s="8">
        <f>Sales_Table[[#This Row],[Revenue]]-Sales_Table[[#This Row],[unit cost]]</f>
        <v>554.016592000213</v>
      </c>
    </row>
    <row r="15307" spans="1:14" ht="14.25" customHeight="1">
      <c r="A15307" t="s">
        <v>15320</v>
      </c>
      <c r="B15307" s="2">
        <v>43839</v>
      </c>
      <c r="C15307" s="5" t="str">
        <f t="shared" si="478"/>
        <v>May</v>
      </c>
      <c r="D15307" s="5" t="str">
        <f t="shared" si="479"/>
        <v>5</v>
      </c>
      <c r="E15307" t="s">
        <v>11</v>
      </c>
      <c r="F15307" s="3" t="s">
        <v>12</v>
      </c>
      <c r="G15307">
        <v>23</v>
      </c>
      <c r="H15307">
        <v>187</v>
      </c>
      <c r="I15307">
        <v>37</v>
      </c>
      <c r="J15307">
        <v>5</v>
      </c>
      <c r="K15307" s="3">
        <v>551.81940257549297</v>
      </c>
      <c r="L15307" s="3">
        <v>394.15671612535198</v>
      </c>
      <c r="M15307" s="7">
        <f>Sales_Table[[#This Row],[Order qty]]*Sales_Table[[#This Row],[unit price]]</f>
        <v>2759.0970128774647</v>
      </c>
      <c r="N15307" s="8">
        <f>Sales_Table[[#This Row],[Revenue]]-Sales_Table[[#This Row],[unit cost]]</f>
        <v>2364.9402967521128</v>
      </c>
    </row>
    <row r="15308" spans="1:14" ht="14.25" customHeight="1">
      <c r="A15308" t="s">
        <v>15321</v>
      </c>
      <c r="B15308" s="2">
        <v>43957</v>
      </c>
      <c r="C15308" s="5" t="str">
        <f t="shared" si="478"/>
        <v>May</v>
      </c>
      <c r="D15308" s="5" t="str">
        <f t="shared" si="479"/>
        <v>3</v>
      </c>
      <c r="E15308" t="s">
        <v>16</v>
      </c>
      <c r="F15308" s="3" t="s">
        <v>12</v>
      </c>
      <c r="G15308">
        <v>14</v>
      </c>
      <c r="H15308">
        <v>357</v>
      </c>
      <c r="I15308">
        <v>39</v>
      </c>
      <c r="J15308">
        <v>8</v>
      </c>
      <c r="K15308" s="3">
        <v>517.43503600358997</v>
      </c>
      <c r="L15308" s="3">
        <v>369.59645428827798</v>
      </c>
      <c r="M15308" s="7">
        <f>Sales_Table[[#This Row],[Order qty]]*Sales_Table[[#This Row],[unit price]]</f>
        <v>4139.4802880287198</v>
      </c>
      <c r="N15308" s="8">
        <f>Sales_Table[[#This Row],[Revenue]]-Sales_Table[[#This Row],[unit cost]]</f>
        <v>3769.8838337404418</v>
      </c>
    </row>
    <row r="15309" spans="1:14" ht="14.25" customHeight="1">
      <c r="A15309" t="s">
        <v>15322</v>
      </c>
      <c r="B15309" s="2">
        <v>43960</v>
      </c>
      <c r="C15309" s="5" t="str">
        <f t="shared" si="478"/>
        <v>Mar</v>
      </c>
      <c r="D15309" s="5" t="str">
        <f t="shared" si="479"/>
        <v>4</v>
      </c>
      <c r="E15309" t="s">
        <v>11</v>
      </c>
      <c r="F15309" s="3" t="s">
        <v>12</v>
      </c>
      <c r="G15309">
        <v>10</v>
      </c>
      <c r="H15309">
        <v>336</v>
      </c>
      <c r="I15309">
        <v>24</v>
      </c>
      <c r="J15309">
        <v>2</v>
      </c>
      <c r="K15309" s="3">
        <v>500.07782077789301</v>
      </c>
      <c r="L15309" s="3">
        <v>357.19844341278099</v>
      </c>
      <c r="M15309" s="7">
        <f>Sales_Table[[#This Row],[Order qty]]*Sales_Table[[#This Row],[unit price]]</f>
        <v>1000.155641555786</v>
      </c>
      <c r="N15309" s="8">
        <f>Sales_Table[[#This Row],[Revenue]]-Sales_Table[[#This Row],[unit cost]]</f>
        <v>642.95719814300503</v>
      </c>
    </row>
    <row r="15310" spans="1:14" ht="14.25" customHeight="1">
      <c r="A15310" t="s">
        <v>15323</v>
      </c>
      <c r="B15310" s="2">
        <v>43897</v>
      </c>
      <c r="C15310" s="5" t="str">
        <f t="shared" si="478"/>
        <v>Apr</v>
      </c>
      <c r="D15310" s="5" t="str">
        <f t="shared" si="479"/>
        <v>2</v>
      </c>
      <c r="E15310" t="s">
        <v>16</v>
      </c>
      <c r="F15310" s="3" t="s">
        <v>12</v>
      </c>
      <c r="G15310">
        <v>1</v>
      </c>
      <c r="H15310">
        <v>286</v>
      </c>
      <c r="I15310">
        <v>31</v>
      </c>
      <c r="J15310">
        <v>6</v>
      </c>
      <c r="K15310" s="3">
        <v>256.11791127920202</v>
      </c>
      <c r="L15310" s="3">
        <v>182.94136519943001</v>
      </c>
      <c r="M15310" s="7">
        <f>Sales_Table[[#This Row],[Order qty]]*Sales_Table[[#This Row],[unit price]]</f>
        <v>1536.7074676752122</v>
      </c>
      <c r="N15310" s="8">
        <f>Sales_Table[[#This Row],[Revenue]]-Sales_Table[[#This Row],[unit cost]]</f>
        <v>1353.7661024757822</v>
      </c>
    </row>
    <row r="15311" spans="1:14" ht="14.25" customHeight="1">
      <c r="A15311" t="s">
        <v>15324</v>
      </c>
      <c r="B15311" s="2">
        <v>43930</v>
      </c>
      <c r="C15311" s="5" t="str">
        <f t="shared" si="478"/>
        <v>Feb</v>
      </c>
      <c r="D15311" s="5" t="str">
        <f t="shared" si="479"/>
        <v>2</v>
      </c>
      <c r="E15311" t="s">
        <v>16</v>
      </c>
      <c r="F15311" s="3" t="s">
        <v>12</v>
      </c>
      <c r="G15311">
        <v>14</v>
      </c>
      <c r="H15311">
        <v>12</v>
      </c>
      <c r="I15311">
        <v>23</v>
      </c>
      <c r="J15311">
        <v>2</v>
      </c>
      <c r="K15311" s="3">
        <v>341.77980530261999</v>
      </c>
      <c r="L15311" s="3">
        <v>244.128432359014</v>
      </c>
      <c r="M15311" s="7">
        <f>Sales_Table[[#This Row],[Order qty]]*Sales_Table[[#This Row],[unit price]]</f>
        <v>683.55961060523998</v>
      </c>
      <c r="N15311" s="8">
        <f>Sales_Table[[#This Row],[Revenue]]-Sales_Table[[#This Row],[unit cost]]</f>
        <v>439.43117824622595</v>
      </c>
    </row>
    <row r="15312" spans="1:14" ht="14.25" customHeight="1">
      <c r="A15312" t="s">
        <v>15325</v>
      </c>
      <c r="B15312" s="2">
        <v>43867</v>
      </c>
      <c r="C15312" s="5" t="str">
        <f t="shared" si="478"/>
        <v>Feb</v>
      </c>
      <c r="D15312" s="5" t="str">
        <f t="shared" si="479"/>
        <v>4</v>
      </c>
      <c r="E15312" t="s">
        <v>20</v>
      </c>
      <c r="F15312" s="3" t="s">
        <v>12</v>
      </c>
      <c r="G15312">
        <v>25</v>
      </c>
      <c r="H15312">
        <v>342</v>
      </c>
      <c r="I15312">
        <v>18</v>
      </c>
      <c r="J15312">
        <v>5</v>
      </c>
      <c r="K15312" s="3">
        <v>614.38512665033295</v>
      </c>
      <c r="L15312" s="3">
        <v>438.84651903595199</v>
      </c>
      <c r="M15312" s="7">
        <f>Sales_Table[[#This Row],[Order qty]]*Sales_Table[[#This Row],[unit price]]</f>
        <v>3071.9256332516647</v>
      </c>
      <c r="N15312" s="8">
        <f>Sales_Table[[#This Row],[Revenue]]-Sales_Table[[#This Row],[unit cost]]</f>
        <v>2633.0791142157127</v>
      </c>
    </row>
    <row r="15313" spans="1:14" ht="14.25" customHeight="1">
      <c r="A15313" t="s">
        <v>15326</v>
      </c>
      <c r="B15313" s="2">
        <v>43863</v>
      </c>
      <c r="C15313" s="5" t="str">
        <f t="shared" si="478"/>
        <v>Apr</v>
      </c>
      <c r="D15313" s="5" t="str">
        <f t="shared" si="479"/>
        <v>3</v>
      </c>
      <c r="E15313" t="s">
        <v>14</v>
      </c>
      <c r="F15313" s="3" t="s">
        <v>12</v>
      </c>
      <c r="G15313">
        <v>8</v>
      </c>
      <c r="H15313">
        <v>256</v>
      </c>
      <c r="I15313">
        <v>1</v>
      </c>
      <c r="J15313">
        <v>8</v>
      </c>
      <c r="K15313" s="3">
        <v>430.98365235328703</v>
      </c>
      <c r="L15313" s="3">
        <v>307.84546596663301</v>
      </c>
      <c r="M15313" s="7">
        <f>Sales_Table[[#This Row],[Order qty]]*Sales_Table[[#This Row],[unit price]]</f>
        <v>3447.8692188262962</v>
      </c>
      <c r="N15313" s="8">
        <f>Sales_Table[[#This Row],[Revenue]]-Sales_Table[[#This Row],[unit cost]]</f>
        <v>3140.0237528596631</v>
      </c>
    </row>
    <row r="15314" spans="1:14" ht="14.25" customHeight="1">
      <c r="A15314" t="s">
        <v>15327</v>
      </c>
      <c r="B15314" s="2">
        <v>43951</v>
      </c>
      <c r="C15314" s="5" t="str">
        <f t="shared" si="478"/>
        <v>Mar</v>
      </c>
      <c r="D15314" s="5" t="str">
        <f t="shared" si="479"/>
        <v>2</v>
      </c>
      <c r="E15314" t="s">
        <v>16</v>
      </c>
      <c r="F15314" s="3" t="s">
        <v>12</v>
      </c>
      <c r="G15314">
        <v>5</v>
      </c>
      <c r="H15314">
        <v>257</v>
      </c>
      <c r="I15314">
        <v>38</v>
      </c>
      <c r="J15314">
        <v>9</v>
      </c>
      <c r="K15314" s="3">
        <v>424.38210600614502</v>
      </c>
      <c r="L15314" s="3">
        <v>303.13007571867502</v>
      </c>
      <c r="M15314" s="7">
        <f>Sales_Table[[#This Row],[Order qty]]*Sales_Table[[#This Row],[unit price]]</f>
        <v>3819.4389540553052</v>
      </c>
      <c r="N15314" s="8">
        <f>Sales_Table[[#This Row],[Revenue]]-Sales_Table[[#This Row],[unit cost]]</f>
        <v>3516.3088783366302</v>
      </c>
    </row>
    <row r="15315" spans="1:14" ht="14.25" customHeight="1">
      <c r="A15315" t="s">
        <v>15328</v>
      </c>
      <c r="B15315" s="2">
        <v>43904</v>
      </c>
      <c r="C15315" s="5" t="str">
        <f t="shared" si="478"/>
        <v>Feb</v>
      </c>
      <c r="D15315" s="5" t="str">
        <f t="shared" si="479"/>
        <v>3</v>
      </c>
      <c r="E15315" t="s">
        <v>16</v>
      </c>
      <c r="F15315" s="3" t="s">
        <v>12</v>
      </c>
      <c r="G15315">
        <v>19</v>
      </c>
      <c r="H15315">
        <v>266</v>
      </c>
      <c r="I15315">
        <v>14</v>
      </c>
      <c r="J15315">
        <v>3</v>
      </c>
      <c r="K15315" s="3">
        <v>580.29215276241302</v>
      </c>
      <c r="L15315" s="3">
        <v>414.49439483029499</v>
      </c>
      <c r="M15315" s="7">
        <f>Sales_Table[[#This Row],[Order qty]]*Sales_Table[[#This Row],[unit price]]</f>
        <v>1740.8764582872391</v>
      </c>
      <c r="N15315" s="8">
        <f>Sales_Table[[#This Row],[Revenue]]-Sales_Table[[#This Row],[unit cost]]</f>
        <v>1326.382063456944</v>
      </c>
    </row>
    <row r="15316" spans="1:14" ht="14.25" customHeight="1">
      <c r="A15316" t="s">
        <v>15329</v>
      </c>
      <c r="B15316" s="2">
        <v>43883</v>
      </c>
      <c r="C15316" s="5" t="str">
        <f t="shared" si="478"/>
        <v>Mar</v>
      </c>
      <c r="D15316" s="5" t="str">
        <f t="shared" si="479"/>
        <v>5</v>
      </c>
      <c r="E15316" t="s">
        <v>11</v>
      </c>
      <c r="F15316" s="3" t="s">
        <v>12</v>
      </c>
      <c r="G15316">
        <v>16</v>
      </c>
      <c r="H15316">
        <v>275</v>
      </c>
      <c r="I15316">
        <v>22</v>
      </c>
      <c r="J15316">
        <v>5</v>
      </c>
      <c r="K15316" s="3">
        <v>299.18328934907902</v>
      </c>
      <c r="L15316" s="3">
        <v>213.70234953505701</v>
      </c>
      <c r="M15316" s="7">
        <f>Sales_Table[[#This Row],[Order qty]]*Sales_Table[[#This Row],[unit price]]</f>
        <v>1495.9164467453952</v>
      </c>
      <c r="N15316" s="8">
        <f>Sales_Table[[#This Row],[Revenue]]-Sales_Table[[#This Row],[unit cost]]</f>
        <v>1282.2140972103382</v>
      </c>
    </row>
    <row r="15317" spans="1:14" ht="14.25" customHeight="1">
      <c r="A15317" t="s">
        <v>15330</v>
      </c>
      <c r="B15317" s="2">
        <v>43891</v>
      </c>
      <c r="C15317" s="5" t="str">
        <f t="shared" si="478"/>
        <v>May</v>
      </c>
      <c r="D15317" s="5" t="str">
        <f t="shared" si="479"/>
        <v>1</v>
      </c>
      <c r="E15317" t="s">
        <v>11</v>
      </c>
      <c r="F15317" s="3" t="s">
        <v>12</v>
      </c>
      <c r="G15317">
        <v>22</v>
      </c>
      <c r="H15317">
        <v>299</v>
      </c>
      <c r="I15317">
        <v>16</v>
      </c>
      <c r="J15317">
        <v>5</v>
      </c>
      <c r="K15317" s="3">
        <v>300.83354902267502</v>
      </c>
      <c r="L15317" s="3">
        <v>214.88110644476799</v>
      </c>
      <c r="M15317" s="7">
        <f>Sales_Table[[#This Row],[Order qty]]*Sales_Table[[#This Row],[unit price]]</f>
        <v>1504.1677451133751</v>
      </c>
      <c r="N15317" s="8">
        <f>Sales_Table[[#This Row],[Revenue]]-Sales_Table[[#This Row],[unit cost]]</f>
        <v>1289.2866386686071</v>
      </c>
    </row>
    <row r="15318" spans="1:14" ht="14.25" customHeight="1">
      <c r="A15318" t="s">
        <v>15331</v>
      </c>
      <c r="B15318" s="2">
        <v>43977</v>
      </c>
      <c r="C15318" s="5" t="str">
        <f t="shared" si="478"/>
        <v>Jan</v>
      </c>
      <c r="D15318" s="5" t="str">
        <f t="shared" si="479"/>
        <v>4</v>
      </c>
      <c r="E15318" t="s">
        <v>20</v>
      </c>
      <c r="F15318" s="3" t="s">
        <v>12</v>
      </c>
      <c r="G15318">
        <v>3</v>
      </c>
      <c r="H15318">
        <v>325</v>
      </c>
      <c r="I15318">
        <v>13</v>
      </c>
      <c r="J15318">
        <v>2</v>
      </c>
      <c r="K15318" s="3">
        <v>159.349261701107</v>
      </c>
      <c r="L15318" s="3">
        <v>113.82090121507601</v>
      </c>
      <c r="M15318" s="7">
        <f>Sales_Table[[#This Row],[Order qty]]*Sales_Table[[#This Row],[unit price]]</f>
        <v>318.69852340221399</v>
      </c>
      <c r="N15318" s="8">
        <f>Sales_Table[[#This Row],[Revenue]]-Sales_Table[[#This Row],[unit cost]]</f>
        <v>204.877622187138</v>
      </c>
    </row>
    <row r="15319" spans="1:14" ht="14.25" customHeight="1">
      <c r="A15319" t="s">
        <v>15332</v>
      </c>
      <c r="B15319" s="2">
        <v>43838</v>
      </c>
      <c r="C15319" s="5" t="str">
        <f t="shared" si="478"/>
        <v>Apr</v>
      </c>
      <c r="D15319" s="5" t="str">
        <f t="shared" si="479"/>
        <v>4</v>
      </c>
      <c r="E15319" t="s">
        <v>20</v>
      </c>
      <c r="F15319" s="3" t="s">
        <v>12</v>
      </c>
      <c r="G15319">
        <v>9</v>
      </c>
      <c r="H15319">
        <v>298</v>
      </c>
      <c r="I15319">
        <v>38</v>
      </c>
      <c r="J15319">
        <v>6</v>
      </c>
      <c r="K15319" s="3">
        <v>461.09014856815298</v>
      </c>
      <c r="L15319" s="3">
        <v>329.35010612011001</v>
      </c>
      <c r="M15319" s="7">
        <f>Sales_Table[[#This Row],[Order qty]]*Sales_Table[[#This Row],[unit price]]</f>
        <v>2766.540891408918</v>
      </c>
      <c r="N15319" s="8">
        <f>Sales_Table[[#This Row],[Revenue]]-Sales_Table[[#This Row],[unit cost]]</f>
        <v>2437.190785288808</v>
      </c>
    </row>
    <row r="15320" spans="1:14" ht="14.25" customHeight="1">
      <c r="A15320" t="s">
        <v>15333</v>
      </c>
      <c r="B15320" s="2">
        <v>43929</v>
      </c>
      <c r="C15320" s="5" t="str">
        <f t="shared" si="478"/>
        <v>Apr</v>
      </c>
      <c r="D15320" s="5" t="str">
        <f t="shared" si="479"/>
        <v>3</v>
      </c>
      <c r="E15320" t="s">
        <v>14</v>
      </c>
      <c r="F15320" s="3" t="s">
        <v>12</v>
      </c>
      <c r="G15320">
        <v>25</v>
      </c>
      <c r="H15320">
        <v>297</v>
      </c>
      <c r="I15320">
        <v>20</v>
      </c>
      <c r="J15320">
        <v>10</v>
      </c>
      <c r="K15320" s="3">
        <v>518.94091325998295</v>
      </c>
      <c r="L15320" s="3">
        <v>370.67208089998798</v>
      </c>
      <c r="M15320" s="7">
        <f>Sales_Table[[#This Row],[Order qty]]*Sales_Table[[#This Row],[unit price]]</f>
        <v>5189.4091325998297</v>
      </c>
      <c r="N15320" s="8">
        <f>Sales_Table[[#This Row],[Revenue]]-Sales_Table[[#This Row],[unit cost]]</f>
        <v>4818.7370516998417</v>
      </c>
    </row>
    <row r="15321" spans="1:14" ht="14.25" customHeight="1">
      <c r="A15321" t="s">
        <v>15334</v>
      </c>
      <c r="B15321" s="2">
        <v>43943</v>
      </c>
      <c r="C15321" s="5" t="str">
        <f t="shared" si="478"/>
        <v>Mar</v>
      </c>
      <c r="D15321" s="5" t="str">
        <f t="shared" si="479"/>
        <v>1</v>
      </c>
      <c r="E15321" t="s">
        <v>14</v>
      </c>
      <c r="F15321" s="3" t="s">
        <v>12</v>
      </c>
      <c r="G15321">
        <v>16</v>
      </c>
      <c r="H15321">
        <v>342</v>
      </c>
      <c r="I15321">
        <v>15</v>
      </c>
      <c r="J15321">
        <v>3</v>
      </c>
      <c r="K15321" s="3">
        <v>180.355843305588</v>
      </c>
      <c r="L15321" s="3">
        <v>128.825602361134</v>
      </c>
      <c r="M15321" s="7">
        <f>Sales_Table[[#This Row],[Order qty]]*Sales_Table[[#This Row],[unit price]]</f>
        <v>541.06752991676399</v>
      </c>
      <c r="N15321" s="8">
        <f>Sales_Table[[#This Row],[Revenue]]-Sales_Table[[#This Row],[unit cost]]</f>
        <v>412.24192755563001</v>
      </c>
    </row>
    <row r="15322" spans="1:14" ht="14.25" customHeight="1">
      <c r="A15322" t="s">
        <v>15335</v>
      </c>
      <c r="B15322" s="2">
        <v>43907</v>
      </c>
      <c r="C15322" s="5" t="str">
        <f t="shared" si="478"/>
        <v>Jan</v>
      </c>
      <c r="D15322" s="5" t="str">
        <f t="shared" si="479"/>
        <v>2</v>
      </c>
      <c r="E15322" t="s">
        <v>20</v>
      </c>
      <c r="F15322" s="3" t="s">
        <v>12</v>
      </c>
      <c r="G15322">
        <v>22</v>
      </c>
      <c r="H15322">
        <v>333</v>
      </c>
      <c r="I15322">
        <v>7</v>
      </c>
      <c r="J15322">
        <v>10</v>
      </c>
      <c r="K15322" s="3">
        <v>532.64688080549195</v>
      </c>
      <c r="L15322" s="3">
        <v>380.462057718209</v>
      </c>
      <c r="M15322" s="7">
        <f>Sales_Table[[#This Row],[Order qty]]*Sales_Table[[#This Row],[unit price]]</f>
        <v>5326.4688080549195</v>
      </c>
      <c r="N15322" s="8">
        <f>Sales_Table[[#This Row],[Revenue]]-Sales_Table[[#This Row],[unit cost]]</f>
        <v>4946.0067503367109</v>
      </c>
    </row>
    <row r="15323" spans="1:14" ht="14.25" customHeight="1">
      <c r="A15323" t="s">
        <v>15336</v>
      </c>
      <c r="B15323" s="2">
        <v>43833</v>
      </c>
      <c r="C15323" s="5" t="str">
        <f t="shared" si="478"/>
        <v>Feb</v>
      </c>
      <c r="D15323" s="5" t="str">
        <f t="shared" si="479"/>
        <v>4</v>
      </c>
      <c r="E15323" t="s">
        <v>14</v>
      </c>
      <c r="F15323" s="3" t="s">
        <v>12</v>
      </c>
      <c r="G15323">
        <v>13</v>
      </c>
      <c r="H15323">
        <v>330</v>
      </c>
      <c r="I15323">
        <v>4</v>
      </c>
      <c r="J15323">
        <v>9</v>
      </c>
      <c r="K15323" s="3">
        <v>432.85378539562203</v>
      </c>
      <c r="L15323" s="3">
        <v>309.18127528258702</v>
      </c>
      <c r="M15323" s="7">
        <f>Sales_Table[[#This Row],[Order qty]]*Sales_Table[[#This Row],[unit price]]</f>
        <v>3895.6840685605985</v>
      </c>
      <c r="N15323" s="8">
        <f>Sales_Table[[#This Row],[Revenue]]-Sales_Table[[#This Row],[unit cost]]</f>
        <v>3586.5027932780113</v>
      </c>
    </row>
    <row r="15324" spans="1:14" ht="14.25" customHeight="1">
      <c r="A15324" t="s">
        <v>15337</v>
      </c>
      <c r="B15324" s="2">
        <v>43866</v>
      </c>
      <c r="C15324" s="5" t="str">
        <f t="shared" si="478"/>
        <v>Apr</v>
      </c>
      <c r="D15324" s="5" t="str">
        <f t="shared" si="479"/>
        <v>3</v>
      </c>
      <c r="E15324" t="s">
        <v>20</v>
      </c>
      <c r="F15324" s="3" t="s">
        <v>12</v>
      </c>
      <c r="G15324">
        <v>17</v>
      </c>
      <c r="H15324">
        <v>130</v>
      </c>
      <c r="I15324">
        <v>3</v>
      </c>
      <c r="J15324">
        <v>4</v>
      </c>
      <c r="K15324" s="3">
        <v>459.93052035570099</v>
      </c>
      <c r="L15324" s="3">
        <v>328.52180025407301</v>
      </c>
      <c r="M15324" s="7">
        <f>Sales_Table[[#This Row],[Order qty]]*Sales_Table[[#This Row],[unit price]]</f>
        <v>1839.722081422804</v>
      </c>
      <c r="N15324" s="8">
        <f>Sales_Table[[#This Row],[Revenue]]-Sales_Table[[#This Row],[unit cost]]</f>
        <v>1511.200281168731</v>
      </c>
    </row>
    <row r="15325" spans="1:14" ht="14.25" customHeight="1">
      <c r="A15325" t="s">
        <v>15338</v>
      </c>
      <c r="B15325" s="2">
        <v>43943</v>
      </c>
      <c r="C15325" s="5" t="str">
        <f t="shared" si="478"/>
        <v>Mar</v>
      </c>
      <c r="D15325" s="5" t="str">
        <f t="shared" si="479"/>
        <v>3</v>
      </c>
      <c r="E15325" t="s">
        <v>11</v>
      </c>
      <c r="F15325" s="3" t="s">
        <v>12</v>
      </c>
      <c r="G15325">
        <v>8</v>
      </c>
      <c r="H15325">
        <v>48</v>
      </c>
      <c r="I15325">
        <v>14</v>
      </c>
      <c r="J15325">
        <v>8</v>
      </c>
      <c r="K15325" s="3">
        <v>412.79546928405802</v>
      </c>
      <c r="L15325" s="3">
        <v>294.85390663147001</v>
      </c>
      <c r="M15325" s="7">
        <f>Sales_Table[[#This Row],[Order qty]]*Sales_Table[[#This Row],[unit price]]</f>
        <v>3302.3637542724641</v>
      </c>
      <c r="N15325" s="8">
        <f>Sales_Table[[#This Row],[Revenue]]-Sales_Table[[#This Row],[unit cost]]</f>
        <v>3007.5098476409939</v>
      </c>
    </row>
    <row r="15326" spans="1:14" ht="14.25" customHeight="1">
      <c r="A15326" t="s">
        <v>15339</v>
      </c>
      <c r="B15326" s="2">
        <v>43900</v>
      </c>
      <c r="C15326" s="5" t="str">
        <f t="shared" si="478"/>
        <v>Mar</v>
      </c>
      <c r="D15326" s="5" t="str">
        <f t="shared" si="479"/>
        <v>4</v>
      </c>
      <c r="E15326" t="s">
        <v>14</v>
      </c>
      <c r="F15326" s="3" t="s">
        <v>12</v>
      </c>
      <c r="G15326">
        <v>15</v>
      </c>
      <c r="H15326">
        <v>26</v>
      </c>
      <c r="I15326">
        <v>42</v>
      </c>
      <c r="J15326">
        <v>10</v>
      </c>
      <c r="K15326" s="3">
        <v>295.35266107320803</v>
      </c>
      <c r="L15326" s="3">
        <v>210.966186480863</v>
      </c>
      <c r="M15326" s="7">
        <f>Sales_Table[[#This Row],[Order qty]]*Sales_Table[[#This Row],[unit price]]</f>
        <v>2953.5266107320804</v>
      </c>
      <c r="N15326" s="8">
        <f>Sales_Table[[#This Row],[Revenue]]-Sales_Table[[#This Row],[unit cost]]</f>
        <v>2742.5604242512172</v>
      </c>
    </row>
    <row r="15327" spans="1:14" ht="14.25" customHeight="1">
      <c r="A15327" t="s">
        <v>15340</v>
      </c>
      <c r="B15327" s="2">
        <v>43916</v>
      </c>
      <c r="C15327" s="5" t="str">
        <f t="shared" si="478"/>
        <v>Apr</v>
      </c>
      <c r="D15327" s="5" t="str">
        <f t="shared" si="479"/>
        <v>3</v>
      </c>
      <c r="E15327" t="s">
        <v>14</v>
      </c>
      <c r="F15327" s="3" t="s">
        <v>12</v>
      </c>
      <c r="G15327">
        <v>25</v>
      </c>
      <c r="H15327">
        <v>134</v>
      </c>
      <c r="I15327">
        <v>6</v>
      </c>
      <c r="J15327">
        <v>5</v>
      </c>
      <c r="K15327" s="3">
        <v>390.912469983101</v>
      </c>
      <c r="L15327" s="3">
        <v>279.22319284507199</v>
      </c>
      <c r="M15327" s="7">
        <f>Sales_Table[[#This Row],[Order qty]]*Sales_Table[[#This Row],[unit price]]</f>
        <v>1954.5623499155049</v>
      </c>
      <c r="N15327" s="8">
        <f>Sales_Table[[#This Row],[Revenue]]-Sales_Table[[#This Row],[unit cost]]</f>
        <v>1675.339157070433</v>
      </c>
    </row>
    <row r="15328" spans="1:14" ht="14.25" customHeight="1">
      <c r="A15328" t="s">
        <v>15341</v>
      </c>
      <c r="B15328" s="2">
        <v>43930</v>
      </c>
      <c r="C15328" s="5" t="str">
        <f t="shared" si="478"/>
        <v>Mar</v>
      </c>
      <c r="D15328" s="5" t="str">
        <f t="shared" si="479"/>
        <v>5</v>
      </c>
      <c r="E15328" t="s">
        <v>14</v>
      </c>
      <c r="F15328" s="3" t="s">
        <v>12</v>
      </c>
      <c r="G15328">
        <v>11</v>
      </c>
      <c r="H15328">
        <v>115</v>
      </c>
      <c r="I15328">
        <v>23</v>
      </c>
      <c r="J15328">
        <v>1</v>
      </c>
      <c r="K15328" s="3">
        <v>467.47639042139099</v>
      </c>
      <c r="L15328" s="3">
        <v>333.91170744384999</v>
      </c>
      <c r="M15328" s="7">
        <f>Sales_Table[[#This Row],[Order qty]]*Sales_Table[[#This Row],[unit price]]</f>
        <v>467.47639042139099</v>
      </c>
      <c r="N15328" s="8">
        <f>Sales_Table[[#This Row],[Revenue]]-Sales_Table[[#This Row],[unit cost]]</f>
        <v>133.564682977541</v>
      </c>
    </row>
    <row r="15329" spans="1:14" ht="14.25" customHeight="1">
      <c r="A15329" t="s">
        <v>15342</v>
      </c>
      <c r="B15329" s="2">
        <v>43920</v>
      </c>
      <c r="C15329" s="5" t="str">
        <f t="shared" si="478"/>
        <v>May</v>
      </c>
      <c r="D15329" s="5" t="str">
        <f t="shared" si="479"/>
        <v>1</v>
      </c>
      <c r="E15329" t="s">
        <v>14</v>
      </c>
      <c r="F15329" s="3" t="s">
        <v>12</v>
      </c>
      <c r="G15329">
        <v>15</v>
      </c>
      <c r="H15329">
        <v>158</v>
      </c>
      <c r="I15329">
        <v>33</v>
      </c>
      <c r="J15329">
        <v>10</v>
      </c>
      <c r="K15329" s="3">
        <v>369.24208760261502</v>
      </c>
      <c r="L15329" s="3">
        <v>263.744348287582</v>
      </c>
      <c r="M15329" s="7">
        <f>Sales_Table[[#This Row],[Order qty]]*Sales_Table[[#This Row],[unit price]]</f>
        <v>3692.4208760261499</v>
      </c>
      <c r="N15329" s="8">
        <f>Sales_Table[[#This Row],[Revenue]]-Sales_Table[[#This Row],[unit cost]]</f>
        <v>3428.676527738568</v>
      </c>
    </row>
    <row r="15330" spans="1:14" ht="14.25" customHeight="1">
      <c r="A15330" t="s">
        <v>15343</v>
      </c>
      <c r="B15330" s="2">
        <v>43955</v>
      </c>
      <c r="C15330" s="5" t="str">
        <f t="shared" si="478"/>
        <v>Jan</v>
      </c>
      <c r="D15330" s="5" t="str">
        <f t="shared" si="479"/>
        <v>5</v>
      </c>
      <c r="E15330" t="s">
        <v>14</v>
      </c>
      <c r="F15330" s="3" t="s">
        <v>12</v>
      </c>
      <c r="G15330">
        <v>2</v>
      </c>
      <c r="H15330">
        <v>327</v>
      </c>
      <c r="I15330">
        <v>36</v>
      </c>
      <c r="J15330">
        <v>1</v>
      </c>
      <c r="K15330" s="3">
        <v>614.01012057065998</v>
      </c>
      <c r="L15330" s="3">
        <v>438.57865755047101</v>
      </c>
      <c r="M15330" s="7">
        <f>Sales_Table[[#This Row],[Order qty]]*Sales_Table[[#This Row],[unit price]]</f>
        <v>614.01012057065998</v>
      </c>
      <c r="N15330" s="8">
        <f>Sales_Table[[#This Row],[Revenue]]-Sales_Table[[#This Row],[unit cost]]</f>
        <v>175.43146302018897</v>
      </c>
    </row>
    <row r="15331" spans="1:14" ht="14.25" customHeight="1">
      <c r="A15331" t="s">
        <v>15344</v>
      </c>
      <c r="B15331" s="2">
        <v>43832</v>
      </c>
      <c r="C15331" s="5" t="str">
        <f t="shared" si="478"/>
        <v>May</v>
      </c>
      <c r="D15331" s="5" t="str">
        <f t="shared" si="479"/>
        <v>5</v>
      </c>
      <c r="E15331" t="s">
        <v>14</v>
      </c>
      <c r="F15331" s="3" t="s">
        <v>12</v>
      </c>
      <c r="G15331">
        <v>21</v>
      </c>
      <c r="H15331">
        <v>366</v>
      </c>
      <c r="I15331">
        <v>19</v>
      </c>
      <c r="J15331">
        <v>8</v>
      </c>
      <c r="K15331" s="3">
        <v>499.198148131371</v>
      </c>
      <c r="L15331" s="3">
        <v>356.57010580812198</v>
      </c>
      <c r="M15331" s="7">
        <f>Sales_Table[[#This Row],[Order qty]]*Sales_Table[[#This Row],[unit price]]</f>
        <v>3993.585185050968</v>
      </c>
      <c r="N15331" s="8">
        <f>Sales_Table[[#This Row],[Revenue]]-Sales_Table[[#This Row],[unit cost]]</f>
        <v>3637.0150792428458</v>
      </c>
    </row>
    <row r="15332" spans="1:14" ht="14.25" customHeight="1">
      <c r="A15332" t="s">
        <v>15345</v>
      </c>
      <c r="B15332" s="2">
        <v>43978</v>
      </c>
      <c r="C15332" s="5" t="str">
        <f t="shared" si="478"/>
        <v>May</v>
      </c>
      <c r="D15332" s="5" t="str">
        <f t="shared" si="479"/>
        <v>2</v>
      </c>
      <c r="E15332" t="s">
        <v>16</v>
      </c>
      <c r="F15332" s="3" t="s">
        <v>12</v>
      </c>
      <c r="G15332">
        <v>5</v>
      </c>
      <c r="H15332">
        <v>141</v>
      </c>
      <c r="I15332">
        <v>11</v>
      </c>
      <c r="J15332">
        <v>4</v>
      </c>
      <c r="K15332" s="3">
        <v>582.09518605470703</v>
      </c>
      <c r="L15332" s="3">
        <v>415.782275753362</v>
      </c>
      <c r="M15332" s="7">
        <f>Sales_Table[[#This Row],[Order qty]]*Sales_Table[[#This Row],[unit price]]</f>
        <v>2328.3807442188281</v>
      </c>
      <c r="N15332" s="8">
        <f>Sales_Table[[#This Row],[Revenue]]-Sales_Table[[#This Row],[unit cost]]</f>
        <v>1912.5984684654661</v>
      </c>
    </row>
    <row r="15333" spans="1:14" ht="14.25" customHeight="1">
      <c r="A15333" t="s">
        <v>15346</v>
      </c>
      <c r="B15333" s="2">
        <v>43971</v>
      </c>
      <c r="C15333" s="5" t="str">
        <f t="shared" si="478"/>
        <v>Feb</v>
      </c>
      <c r="D15333" s="5" t="str">
        <f t="shared" si="479"/>
        <v>4</v>
      </c>
      <c r="E15333" t="s">
        <v>20</v>
      </c>
      <c r="F15333" s="3" t="s">
        <v>12</v>
      </c>
      <c r="G15333">
        <v>16</v>
      </c>
      <c r="H15333">
        <v>201</v>
      </c>
      <c r="I15333">
        <v>39</v>
      </c>
      <c r="J15333">
        <v>5</v>
      </c>
      <c r="K15333" s="3">
        <v>335.20821046829201</v>
      </c>
      <c r="L15333" s="3">
        <v>239.43443604877999</v>
      </c>
      <c r="M15333" s="7">
        <f>Sales_Table[[#This Row],[Order qty]]*Sales_Table[[#This Row],[unit price]]</f>
        <v>1676.04105234146</v>
      </c>
      <c r="N15333" s="8">
        <f>Sales_Table[[#This Row],[Revenue]]-Sales_Table[[#This Row],[unit cost]]</f>
        <v>1436.60661629268</v>
      </c>
    </row>
    <row r="15334" spans="1:14" ht="14.25" customHeight="1">
      <c r="A15334" t="s">
        <v>15347</v>
      </c>
      <c r="B15334" s="2">
        <v>43865</v>
      </c>
      <c r="C15334" s="5" t="str">
        <f t="shared" si="478"/>
        <v>Apr</v>
      </c>
      <c r="D15334" s="5" t="str">
        <f t="shared" si="479"/>
        <v>1</v>
      </c>
      <c r="E15334" t="s">
        <v>20</v>
      </c>
      <c r="F15334" s="3" t="s">
        <v>12</v>
      </c>
      <c r="G15334">
        <v>9</v>
      </c>
      <c r="H15334">
        <v>284</v>
      </c>
      <c r="I15334">
        <v>25</v>
      </c>
      <c r="J15334">
        <v>5</v>
      </c>
      <c r="K15334" s="3">
        <v>412.894222676754</v>
      </c>
      <c r="L15334" s="3">
        <v>294.92444476910998</v>
      </c>
      <c r="M15334" s="7">
        <f>Sales_Table[[#This Row],[Order qty]]*Sales_Table[[#This Row],[unit price]]</f>
        <v>2064.47111338377</v>
      </c>
      <c r="N15334" s="8">
        <f>Sales_Table[[#This Row],[Revenue]]-Sales_Table[[#This Row],[unit cost]]</f>
        <v>1769.5466686146601</v>
      </c>
    </row>
    <row r="15335" spans="1:14" ht="14.25" customHeight="1">
      <c r="A15335" t="s">
        <v>15348</v>
      </c>
      <c r="B15335" s="2">
        <v>43945</v>
      </c>
      <c r="C15335" s="5" t="str">
        <f t="shared" si="478"/>
        <v>Jan</v>
      </c>
      <c r="D15335" s="5" t="str">
        <f t="shared" si="479"/>
        <v>5</v>
      </c>
      <c r="E15335" t="s">
        <v>16</v>
      </c>
      <c r="F15335" s="3" t="s">
        <v>12</v>
      </c>
      <c r="G15335">
        <v>7</v>
      </c>
      <c r="H15335">
        <v>326</v>
      </c>
      <c r="I15335">
        <v>43</v>
      </c>
      <c r="J15335">
        <v>6</v>
      </c>
      <c r="K15335" s="3">
        <v>634.44842970371201</v>
      </c>
      <c r="L15335" s="3">
        <v>453.177449788366</v>
      </c>
      <c r="M15335" s="7">
        <f>Sales_Table[[#This Row],[Order qty]]*Sales_Table[[#This Row],[unit price]]</f>
        <v>3806.6905782222721</v>
      </c>
      <c r="N15335" s="8">
        <f>Sales_Table[[#This Row],[Revenue]]-Sales_Table[[#This Row],[unit cost]]</f>
        <v>3353.5131284339059</v>
      </c>
    </row>
    <row r="15336" spans="1:14" ht="14.25" customHeight="1">
      <c r="A15336" t="s">
        <v>15349</v>
      </c>
      <c r="B15336" s="2">
        <v>43842</v>
      </c>
      <c r="C15336" s="5" t="str">
        <f t="shared" si="478"/>
        <v>May</v>
      </c>
      <c r="D15336" s="5" t="str">
        <f t="shared" si="479"/>
        <v>5</v>
      </c>
      <c r="E15336" t="s">
        <v>20</v>
      </c>
      <c r="F15336" s="3" t="s">
        <v>12</v>
      </c>
      <c r="G15336">
        <v>7</v>
      </c>
      <c r="H15336">
        <v>134</v>
      </c>
      <c r="I15336">
        <v>25</v>
      </c>
      <c r="J15336">
        <v>10</v>
      </c>
      <c r="K15336" s="3">
        <v>202.88657766580599</v>
      </c>
      <c r="L15336" s="3">
        <v>144.91898404700399</v>
      </c>
      <c r="M15336" s="7">
        <f>Sales_Table[[#This Row],[Order qty]]*Sales_Table[[#This Row],[unit price]]</f>
        <v>2028.86577665806</v>
      </c>
      <c r="N15336" s="8">
        <f>Sales_Table[[#This Row],[Revenue]]-Sales_Table[[#This Row],[unit cost]]</f>
        <v>1883.946792611056</v>
      </c>
    </row>
    <row r="15337" spans="1:14" ht="14.25" customHeight="1">
      <c r="A15337" t="s">
        <v>15350</v>
      </c>
      <c r="B15337" s="2">
        <v>43961</v>
      </c>
      <c r="C15337" s="5" t="str">
        <f t="shared" si="478"/>
        <v>May</v>
      </c>
      <c r="D15337" s="5" t="str">
        <f t="shared" si="479"/>
        <v>2</v>
      </c>
      <c r="E15337" t="s">
        <v>20</v>
      </c>
      <c r="F15337" s="3" t="s">
        <v>12</v>
      </c>
      <c r="G15337">
        <v>4</v>
      </c>
      <c r="H15337">
        <v>338</v>
      </c>
      <c r="I15337">
        <v>36</v>
      </c>
      <c r="J15337">
        <v>2</v>
      </c>
      <c r="K15337" s="3">
        <v>516.45732665061996</v>
      </c>
      <c r="L15337" s="3">
        <v>368.898090464728</v>
      </c>
      <c r="M15337" s="7">
        <f>Sales_Table[[#This Row],[Order qty]]*Sales_Table[[#This Row],[unit price]]</f>
        <v>1032.9146533012399</v>
      </c>
      <c r="N15337" s="8">
        <f>Sales_Table[[#This Row],[Revenue]]-Sales_Table[[#This Row],[unit cost]]</f>
        <v>664.01656283651187</v>
      </c>
    </row>
    <row r="15338" spans="1:14" ht="14.25" customHeight="1">
      <c r="A15338" t="s">
        <v>15351</v>
      </c>
      <c r="B15338" s="2">
        <v>43972</v>
      </c>
      <c r="C15338" s="5" t="str">
        <f t="shared" si="478"/>
        <v>Feb</v>
      </c>
      <c r="D15338" s="5" t="str">
        <f t="shared" si="479"/>
        <v>2</v>
      </c>
      <c r="E15338" t="s">
        <v>20</v>
      </c>
      <c r="F15338" s="3" t="s">
        <v>12</v>
      </c>
      <c r="G15338">
        <v>16</v>
      </c>
      <c r="H15338">
        <v>359</v>
      </c>
      <c r="I15338">
        <v>23</v>
      </c>
      <c r="J15338">
        <v>5</v>
      </c>
      <c r="K15338" s="3">
        <v>358.52700108289702</v>
      </c>
      <c r="L15338" s="3">
        <v>256.09071505921202</v>
      </c>
      <c r="M15338" s="7">
        <f>Sales_Table[[#This Row],[Order qty]]*Sales_Table[[#This Row],[unit price]]</f>
        <v>1792.635005414485</v>
      </c>
      <c r="N15338" s="8">
        <f>Sales_Table[[#This Row],[Revenue]]-Sales_Table[[#This Row],[unit cost]]</f>
        <v>1536.544290355273</v>
      </c>
    </row>
    <row r="15339" spans="1:14" ht="14.25" customHeight="1">
      <c r="A15339" t="s">
        <v>15352</v>
      </c>
      <c r="B15339" s="2">
        <v>43887</v>
      </c>
      <c r="C15339" s="5" t="str">
        <f t="shared" si="478"/>
        <v>Feb</v>
      </c>
      <c r="D15339" s="5" t="str">
        <f t="shared" si="479"/>
        <v>2</v>
      </c>
      <c r="E15339" t="s">
        <v>16</v>
      </c>
      <c r="F15339" s="3" t="s">
        <v>12</v>
      </c>
      <c r="G15339">
        <v>24</v>
      </c>
      <c r="H15339">
        <v>207</v>
      </c>
      <c r="I15339">
        <v>6</v>
      </c>
      <c r="J15339">
        <v>4</v>
      </c>
      <c r="K15339" s="3">
        <v>456.65971362590801</v>
      </c>
      <c r="L15339" s="3">
        <v>326.18550973279099</v>
      </c>
      <c r="M15339" s="7">
        <f>Sales_Table[[#This Row],[Order qty]]*Sales_Table[[#This Row],[unit price]]</f>
        <v>1826.638854503632</v>
      </c>
      <c r="N15339" s="8">
        <f>Sales_Table[[#This Row],[Revenue]]-Sales_Table[[#This Row],[unit cost]]</f>
        <v>1500.4533447708411</v>
      </c>
    </row>
    <row r="15340" spans="1:14" ht="14.25" customHeight="1">
      <c r="A15340" t="s">
        <v>15353</v>
      </c>
      <c r="B15340" s="2">
        <v>43875</v>
      </c>
      <c r="C15340" s="5" t="str">
        <f t="shared" si="478"/>
        <v>Feb</v>
      </c>
      <c r="D15340" s="5" t="str">
        <f t="shared" si="479"/>
        <v>5</v>
      </c>
      <c r="E15340" t="s">
        <v>14</v>
      </c>
      <c r="F15340" s="3" t="s">
        <v>12</v>
      </c>
      <c r="G15340">
        <v>2</v>
      </c>
      <c r="H15340">
        <v>262</v>
      </c>
      <c r="I15340">
        <v>44</v>
      </c>
      <c r="J15340">
        <v>4</v>
      </c>
      <c r="K15340" s="3">
        <v>381.17386847734502</v>
      </c>
      <c r="L15340" s="3">
        <v>272.26704891238899</v>
      </c>
      <c r="M15340" s="7">
        <f>Sales_Table[[#This Row],[Order qty]]*Sales_Table[[#This Row],[unit price]]</f>
        <v>1524.6954739093801</v>
      </c>
      <c r="N15340" s="8">
        <f>Sales_Table[[#This Row],[Revenue]]-Sales_Table[[#This Row],[unit cost]]</f>
        <v>1252.428424996991</v>
      </c>
    </row>
    <row r="15341" spans="1:14" ht="14.25" customHeight="1">
      <c r="A15341" t="s">
        <v>15354</v>
      </c>
      <c r="B15341" s="2">
        <v>43865</v>
      </c>
      <c r="C15341" s="5" t="str">
        <f t="shared" si="478"/>
        <v>May</v>
      </c>
      <c r="D15341" s="5" t="str">
        <f t="shared" si="479"/>
        <v>1</v>
      </c>
      <c r="E15341" t="s">
        <v>16</v>
      </c>
      <c r="F15341" s="3" t="s">
        <v>12</v>
      </c>
      <c r="G15341">
        <v>22</v>
      </c>
      <c r="H15341">
        <v>353</v>
      </c>
      <c r="I15341">
        <v>32</v>
      </c>
      <c r="J15341">
        <v>1</v>
      </c>
      <c r="K15341" s="3">
        <v>170.08202648162799</v>
      </c>
      <c r="L15341" s="3">
        <v>121.487161772592</v>
      </c>
      <c r="M15341" s="7">
        <f>Sales_Table[[#This Row],[Order qty]]*Sales_Table[[#This Row],[unit price]]</f>
        <v>170.08202648162799</v>
      </c>
      <c r="N15341" s="8">
        <f>Sales_Table[[#This Row],[Revenue]]-Sales_Table[[#This Row],[unit cost]]</f>
        <v>48.594864709035988</v>
      </c>
    </row>
    <row r="15342" spans="1:14" ht="14.25" customHeight="1">
      <c r="A15342" t="s">
        <v>15355</v>
      </c>
      <c r="B15342" s="2">
        <v>43979</v>
      </c>
      <c r="C15342" s="5" t="str">
        <f t="shared" si="478"/>
        <v>Jan</v>
      </c>
      <c r="D15342" s="5" t="str">
        <f t="shared" si="479"/>
        <v>2</v>
      </c>
      <c r="E15342" t="s">
        <v>16</v>
      </c>
      <c r="F15342" s="3" t="s">
        <v>12</v>
      </c>
      <c r="G15342">
        <v>16</v>
      </c>
      <c r="H15342">
        <v>300</v>
      </c>
      <c r="I15342">
        <v>26</v>
      </c>
      <c r="J15342">
        <v>8</v>
      </c>
      <c r="K15342" s="3">
        <v>456.443184792995</v>
      </c>
      <c r="L15342" s="3">
        <v>326.03084628071099</v>
      </c>
      <c r="M15342" s="7">
        <f>Sales_Table[[#This Row],[Order qty]]*Sales_Table[[#This Row],[unit price]]</f>
        <v>3651.54547834396</v>
      </c>
      <c r="N15342" s="8">
        <f>Sales_Table[[#This Row],[Revenue]]-Sales_Table[[#This Row],[unit cost]]</f>
        <v>3325.5146320632489</v>
      </c>
    </row>
    <row r="15343" spans="1:14" ht="14.25" customHeight="1">
      <c r="A15343" t="s">
        <v>15356</v>
      </c>
      <c r="B15343" s="2">
        <v>43834</v>
      </c>
      <c r="C15343" s="5" t="str">
        <f t="shared" si="478"/>
        <v>Feb</v>
      </c>
      <c r="D15343" s="5" t="str">
        <f t="shared" si="479"/>
        <v>1</v>
      </c>
      <c r="E15343" t="s">
        <v>16</v>
      </c>
      <c r="F15343" s="3" t="s">
        <v>12</v>
      </c>
      <c r="G15343">
        <v>26</v>
      </c>
      <c r="H15343">
        <v>146</v>
      </c>
      <c r="I15343">
        <v>25</v>
      </c>
      <c r="J15343">
        <v>7</v>
      </c>
      <c r="K15343" s="3">
        <v>606.79031288623798</v>
      </c>
      <c r="L15343" s="3">
        <v>433.42165206159899</v>
      </c>
      <c r="M15343" s="7">
        <f>Sales_Table[[#This Row],[Order qty]]*Sales_Table[[#This Row],[unit price]]</f>
        <v>4247.5321902036658</v>
      </c>
      <c r="N15343" s="8">
        <f>Sales_Table[[#This Row],[Revenue]]-Sales_Table[[#This Row],[unit cost]]</f>
        <v>3814.1105381420666</v>
      </c>
    </row>
    <row r="15344" spans="1:14" ht="14.25" customHeight="1">
      <c r="A15344" t="s">
        <v>15357</v>
      </c>
      <c r="B15344" s="2">
        <v>43862</v>
      </c>
      <c r="C15344" s="5" t="str">
        <f t="shared" si="478"/>
        <v>Jan</v>
      </c>
      <c r="D15344" s="5" t="str">
        <f t="shared" si="479"/>
        <v>4</v>
      </c>
      <c r="E15344" t="s">
        <v>11</v>
      </c>
      <c r="F15344" s="3" t="s">
        <v>12</v>
      </c>
      <c r="G15344">
        <v>22</v>
      </c>
      <c r="H15344">
        <v>149</v>
      </c>
      <c r="I15344">
        <v>4</v>
      </c>
      <c r="J15344">
        <v>1</v>
      </c>
      <c r="K15344" s="3">
        <v>227.394619524479</v>
      </c>
      <c r="L15344" s="3">
        <v>162.42472823177101</v>
      </c>
      <c r="M15344" s="7">
        <f>Sales_Table[[#This Row],[Order qty]]*Sales_Table[[#This Row],[unit price]]</f>
        <v>227.394619524479</v>
      </c>
      <c r="N15344" s="8">
        <f>Sales_Table[[#This Row],[Revenue]]-Sales_Table[[#This Row],[unit cost]]</f>
        <v>64.969891292707985</v>
      </c>
    </row>
    <row r="15345" spans="1:14" ht="14.25" customHeight="1">
      <c r="A15345" t="s">
        <v>15358</v>
      </c>
      <c r="B15345" s="2">
        <v>43848</v>
      </c>
      <c r="C15345" s="5" t="str">
        <f t="shared" si="478"/>
        <v>Apr</v>
      </c>
      <c r="D15345" s="5" t="str">
        <f t="shared" si="479"/>
        <v>1</v>
      </c>
      <c r="E15345" t="s">
        <v>11</v>
      </c>
      <c r="F15345" s="3" t="s">
        <v>12</v>
      </c>
      <c r="G15345">
        <v>17</v>
      </c>
      <c r="H15345">
        <v>215</v>
      </c>
      <c r="I15345">
        <v>21</v>
      </c>
      <c r="J15345">
        <v>8</v>
      </c>
      <c r="K15345" s="3">
        <v>367.83212685584999</v>
      </c>
      <c r="L15345" s="3">
        <v>262.73723346846401</v>
      </c>
      <c r="M15345" s="7">
        <f>Sales_Table[[#This Row],[Order qty]]*Sales_Table[[#This Row],[unit price]]</f>
        <v>2942.6570148467999</v>
      </c>
      <c r="N15345" s="8">
        <f>Sales_Table[[#This Row],[Revenue]]-Sales_Table[[#This Row],[unit cost]]</f>
        <v>2679.9197813783358</v>
      </c>
    </row>
    <row r="15346" spans="1:14" ht="14.25" customHeight="1">
      <c r="A15346" t="s">
        <v>15359</v>
      </c>
      <c r="B15346" s="2">
        <v>43933</v>
      </c>
      <c r="C15346" s="5" t="str">
        <f t="shared" si="478"/>
        <v>Jan</v>
      </c>
      <c r="D15346" s="5" t="str">
        <f t="shared" si="479"/>
        <v>4</v>
      </c>
      <c r="E15346" t="s">
        <v>16</v>
      </c>
      <c r="F15346" s="3" t="s">
        <v>12</v>
      </c>
      <c r="G15346">
        <v>23</v>
      </c>
      <c r="H15346">
        <v>44</v>
      </c>
      <c r="I15346">
        <v>40</v>
      </c>
      <c r="J15346">
        <v>5</v>
      </c>
      <c r="K15346" s="3">
        <v>278.20582312345499</v>
      </c>
      <c r="L15346" s="3">
        <v>198.71844508818199</v>
      </c>
      <c r="M15346" s="7">
        <f>Sales_Table[[#This Row],[Order qty]]*Sales_Table[[#This Row],[unit price]]</f>
        <v>1391.029115617275</v>
      </c>
      <c r="N15346" s="8">
        <f>Sales_Table[[#This Row],[Revenue]]-Sales_Table[[#This Row],[unit cost]]</f>
        <v>1192.3106705290929</v>
      </c>
    </row>
    <row r="15347" spans="1:14" ht="14.25" customHeight="1">
      <c r="A15347" t="s">
        <v>15360</v>
      </c>
      <c r="B15347" s="2">
        <v>43845</v>
      </c>
      <c r="C15347" s="5" t="str">
        <f t="shared" si="478"/>
        <v>Apr</v>
      </c>
      <c r="D15347" s="5" t="str">
        <f t="shared" si="479"/>
        <v>4</v>
      </c>
      <c r="E15347" t="s">
        <v>11</v>
      </c>
      <c r="F15347" s="3" t="s">
        <v>12</v>
      </c>
      <c r="G15347">
        <v>4</v>
      </c>
      <c r="H15347">
        <v>81</v>
      </c>
      <c r="I15347">
        <v>8</v>
      </c>
      <c r="J15347">
        <v>8</v>
      </c>
      <c r="K15347" s="3">
        <v>522.71357953548397</v>
      </c>
      <c r="L15347" s="3">
        <v>373.36684252534599</v>
      </c>
      <c r="M15347" s="7">
        <f>Sales_Table[[#This Row],[Order qty]]*Sales_Table[[#This Row],[unit price]]</f>
        <v>4181.7086362838718</v>
      </c>
      <c r="N15347" s="8">
        <f>Sales_Table[[#This Row],[Revenue]]-Sales_Table[[#This Row],[unit cost]]</f>
        <v>3808.3417937585259</v>
      </c>
    </row>
    <row r="15348" spans="1:14" ht="14.25" customHeight="1">
      <c r="A15348" t="s">
        <v>15361</v>
      </c>
      <c r="B15348" s="2">
        <v>43940</v>
      </c>
      <c r="C15348" s="5" t="str">
        <f t="shared" si="478"/>
        <v>Apr</v>
      </c>
      <c r="D15348" s="5" t="str">
        <f t="shared" si="479"/>
        <v>2</v>
      </c>
      <c r="E15348" t="s">
        <v>16</v>
      </c>
      <c r="F15348" s="3" t="s">
        <v>12</v>
      </c>
      <c r="G15348">
        <v>22</v>
      </c>
      <c r="H15348">
        <v>359</v>
      </c>
      <c r="I15348">
        <v>41</v>
      </c>
      <c r="J15348">
        <v>2</v>
      </c>
      <c r="K15348" s="3">
        <v>457.24127465486498</v>
      </c>
      <c r="L15348" s="3">
        <v>326.60091046776103</v>
      </c>
      <c r="M15348" s="7">
        <f>Sales_Table[[#This Row],[Order qty]]*Sales_Table[[#This Row],[unit price]]</f>
        <v>914.48254930972996</v>
      </c>
      <c r="N15348" s="8">
        <f>Sales_Table[[#This Row],[Revenue]]-Sales_Table[[#This Row],[unit cost]]</f>
        <v>587.88163884196888</v>
      </c>
    </row>
    <row r="15349" spans="1:14" ht="14.25" customHeight="1">
      <c r="A15349" t="s">
        <v>15362</v>
      </c>
      <c r="B15349" s="2">
        <v>43924</v>
      </c>
      <c r="C15349" s="5" t="str">
        <f t="shared" si="478"/>
        <v>Feb</v>
      </c>
      <c r="D15349" s="5" t="str">
        <f t="shared" si="479"/>
        <v>1</v>
      </c>
      <c r="E15349" t="s">
        <v>11</v>
      </c>
      <c r="F15349" s="3" t="s">
        <v>12</v>
      </c>
      <c r="G15349">
        <v>20</v>
      </c>
      <c r="H15349">
        <v>354</v>
      </c>
      <c r="I15349">
        <v>12</v>
      </c>
      <c r="J15349">
        <v>7</v>
      </c>
      <c r="K15349" s="3">
        <v>371.69279623031599</v>
      </c>
      <c r="L15349" s="3">
        <v>265.494854450226</v>
      </c>
      <c r="M15349" s="7">
        <f>Sales_Table[[#This Row],[Order qty]]*Sales_Table[[#This Row],[unit price]]</f>
        <v>2601.8495736122118</v>
      </c>
      <c r="N15349" s="8">
        <f>Sales_Table[[#This Row],[Revenue]]-Sales_Table[[#This Row],[unit cost]]</f>
        <v>2336.3547191619859</v>
      </c>
    </row>
    <row r="15350" spans="1:14" ht="14.25" customHeight="1">
      <c r="A15350" t="s">
        <v>15363</v>
      </c>
      <c r="B15350" s="2">
        <v>43876</v>
      </c>
      <c r="C15350" s="5" t="str">
        <f t="shared" si="478"/>
        <v>Jan</v>
      </c>
      <c r="D15350" s="5" t="str">
        <f t="shared" si="479"/>
        <v>3</v>
      </c>
      <c r="E15350" t="s">
        <v>16</v>
      </c>
      <c r="F15350" s="3" t="s">
        <v>12</v>
      </c>
      <c r="G15350">
        <v>15</v>
      </c>
      <c r="H15350">
        <v>339</v>
      </c>
      <c r="I15350">
        <v>13</v>
      </c>
      <c r="J15350">
        <v>5</v>
      </c>
      <c r="K15350" s="3">
        <v>315.67191070318199</v>
      </c>
      <c r="L15350" s="3">
        <v>225.479936216559</v>
      </c>
      <c r="M15350" s="7">
        <f>Sales_Table[[#This Row],[Order qty]]*Sales_Table[[#This Row],[unit price]]</f>
        <v>1578.35955351591</v>
      </c>
      <c r="N15350" s="8">
        <f>Sales_Table[[#This Row],[Revenue]]-Sales_Table[[#This Row],[unit cost]]</f>
        <v>1352.8796172993509</v>
      </c>
    </row>
    <row r="15351" spans="1:14" ht="14.25" customHeight="1">
      <c r="A15351" t="s">
        <v>15364</v>
      </c>
      <c r="B15351" s="2">
        <v>43845</v>
      </c>
      <c r="C15351" s="5" t="str">
        <f t="shared" si="478"/>
        <v>Mar</v>
      </c>
      <c r="D15351" s="5" t="str">
        <f t="shared" si="479"/>
        <v>5</v>
      </c>
      <c r="E15351" t="s">
        <v>20</v>
      </c>
      <c r="F15351" s="3" t="s">
        <v>12</v>
      </c>
      <c r="G15351">
        <v>5</v>
      </c>
      <c r="H15351">
        <v>89</v>
      </c>
      <c r="I15351">
        <v>29</v>
      </c>
      <c r="J15351">
        <v>6</v>
      </c>
      <c r="K15351" s="3">
        <v>388.42102968692802</v>
      </c>
      <c r="L15351" s="3">
        <v>277.44359263351998</v>
      </c>
      <c r="M15351" s="7">
        <f>Sales_Table[[#This Row],[Order qty]]*Sales_Table[[#This Row],[unit price]]</f>
        <v>2330.5261781215681</v>
      </c>
      <c r="N15351" s="8">
        <f>Sales_Table[[#This Row],[Revenue]]-Sales_Table[[#This Row],[unit cost]]</f>
        <v>2053.0825854880482</v>
      </c>
    </row>
    <row r="15352" spans="1:14" ht="14.25" customHeight="1">
      <c r="A15352" t="s">
        <v>15365</v>
      </c>
      <c r="B15352" s="2">
        <v>43891</v>
      </c>
      <c r="C15352" s="5" t="str">
        <f t="shared" si="478"/>
        <v>May</v>
      </c>
      <c r="D15352" s="5" t="str">
        <f t="shared" si="479"/>
        <v>1</v>
      </c>
      <c r="E15352" t="s">
        <v>11</v>
      </c>
      <c r="F15352" s="3" t="s">
        <v>12</v>
      </c>
      <c r="G15352">
        <v>14</v>
      </c>
      <c r="H15352">
        <v>327</v>
      </c>
      <c r="I15352">
        <v>31</v>
      </c>
      <c r="J15352">
        <v>10</v>
      </c>
      <c r="K15352" s="3">
        <v>550.05178552866005</v>
      </c>
      <c r="L15352" s="3">
        <v>392.89413252047098</v>
      </c>
      <c r="M15352" s="7">
        <f>Sales_Table[[#This Row],[Order qty]]*Sales_Table[[#This Row],[unit price]]</f>
        <v>5500.5178552866</v>
      </c>
      <c r="N15352" s="8">
        <f>Sales_Table[[#This Row],[Revenue]]-Sales_Table[[#This Row],[unit cost]]</f>
        <v>5107.6237227661295</v>
      </c>
    </row>
    <row r="15353" spans="1:14" ht="14.25" customHeight="1">
      <c r="A15353" t="s">
        <v>15366</v>
      </c>
      <c r="B15353" s="2">
        <v>43961</v>
      </c>
      <c r="C15353" s="5" t="str">
        <f t="shared" si="478"/>
        <v>Jan</v>
      </c>
      <c r="D15353" s="5" t="str">
        <f t="shared" si="479"/>
        <v>4</v>
      </c>
      <c r="E15353" t="s">
        <v>11</v>
      </c>
      <c r="F15353" s="3" t="s">
        <v>12</v>
      </c>
      <c r="G15353">
        <v>12</v>
      </c>
      <c r="H15353">
        <v>204</v>
      </c>
      <c r="I15353">
        <v>35</v>
      </c>
      <c r="J15353">
        <v>5</v>
      </c>
      <c r="K15353" s="3">
        <v>647.71267962455704</v>
      </c>
      <c r="L15353" s="3">
        <v>462.651914017541</v>
      </c>
      <c r="M15353" s="7">
        <f>Sales_Table[[#This Row],[Order qty]]*Sales_Table[[#This Row],[unit price]]</f>
        <v>3238.5633981227852</v>
      </c>
      <c r="N15353" s="8">
        <f>Sales_Table[[#This Row],[Revenue]]-Sales_Table[[#This Row],[unit cost]]</f>
        <v>2775.9114841052442</v>
      </c>
    </row>
    <row r="15354" spans="1:14" ht="14.25" customHeight="1">
      <c r="A15354" t="s">
        <v>15367</v>
      </c>
      <c r="B15354" s="2">
        <v>43835</v>
      </c>
      <c r="C15354" s="5" t="str">
        <f t="shared" si="478"/>
        <v>Apr</v>
      </c>
      <c r="D15354" s="5" t="str">
        <f t="shared" si="479"/>
        <v>1</v>
      </c>
      <c r="E15354" t="s">
        <v>14</v>
      </c>
      <c r="F15354" s="3" t="s">
        <v>12</v>
      </c>
      <c r="G15354">
        <v>11</v>
      </c>
      <c r="H15354">
        <v>155</v>
      </c>
      <c r="I15354">
        <v>25</v>
      </c>
      <c r="J15354">
        <v>1</v>
      </c>
      <c r="K15354" s="3">
        <v>454.50801247358299</v>
      </c>
      <c r="L15354" s="3">
        <v>324.64858033827397</v>
      </c>
      <c r="M15354" s="7">
        <f>Sales_Table[[#This Row],[Order qty]]*Sales_Table[[#This Row],[unit price]]</f>
        <v>454.50801247358299</v>
      </c>
      <c r="N15354" s="8">
        <f>Sales_Table[[#This Row],[Revenue]]-Sales_Table[[#This Row],[unit cost]]</f>
        <v>129.85943213530902</v>
      </c>
    </row>
    <row r="15355" spans="1:14" ht="14.25" customHeight="1">
      <c r="A15355" t="s">
        <v>15368</v>
      </c>
      <c r="B15355" s="2">
        <v>43947</v>
      </c>
      <c r="C15355" s="5" t="str">
        <f t="shared" si="478"/>
        <v>Jan</v>
      </c>
      <c r="D15355" s="5" t="str">
        <f t="shared" si="479"/>
        <v>2</v>
      </c>
      <c r="E15355" t="s">
        <v>20</v>
      </c>
      <c r="F15355" s="3" t="s">
        <v>12</v>
      </c>
      <c r="G15355">
        <v>9</v>
      </c>
      <c r="H15355">
        <v>62</v>
      </c>
      <c r="I15355">
        <v>2</v>
      </c>
      <c r="J15355">
        <v>8</v>
      </c>
      <c r="K15355" s="3">
        <v>202.47546851634999</v>
      </c>
      <c r="L15355" s="3">
        <v>144.625334654536</v>
      </c>
      <c r="M15355" s="7">
        <f>Sales_Table[[#This Row],[Order qty]]*Sales_Table[[#This Row],[unit price]]</f>
        <v>1619.8037481307999</v>
      </c>
      <c r="N15355" s="8">
        <f>Sales_Table[[#This Row],[Revenue]]-Sales_Table[[#This Row],[unit cost]]</f>
        <v>1475.1784134762638</v>
      </c>
    </row>
    <row r="15356" spans="1:14" ht="14.25" customHeight="1">
      <c r="A15356" t="s">
        <v>15369</v>
      </c>
      <c r="B15356" s="2">
        <v>43835</v>
      </c>
      <c r="C15356" s="5" t="str">
        <f t="shared" si="478"/>
        <v>Feb</v>
      </c>
      <c r="D15356" s="5" t="str">
        <f t="shared" si="479"/>
        <v>1</v>
      </c>
      <c r="E15356" t="s">
        <v>20</v>
      </c>
      <c r="F15356" s="3" t="s">
        <v>12</v>
      </c>
      <c r="G15356">
        <v>9</v>
      </c>
      <c r="H15356">
        <v>29</v>
      </c>
      <c r="I15356">
        <v>46</v>
      </c>
      <c r="J15356">
        <v>7</v>
      </c>
      <c r="K15356" s="3">
        <v>541.45023661851906</v>
      </c>
      <c r="L15356" s="3">
        <v>386.750169013228</v>
      </c>
      <c r="M15356" s="7">
        <f>Sales_Table[[#This Row],[Order qty]]*Sales_Table[[#This Row],[unit price]]</f>
        <v>3790.1516563296336</v>
      </c>
      <c r="N15356" s="8">
        <f>Sales_Table[[#This Row],[Revenue]]-Sales_Table[[#This Row],[unit cost]]</f>
        <v>3403.4014873164056</v>
      </c>
    </row>
    <row r="15357" spans="1:14" ht="14.25" customHeight="1">
      <c r="A15357" t="s">
        <v>15370</v>
      </c>
      <c r="B15357" s="2">
        <v>43871</v>
      </c>
      <c r="C15357" s="5" t="str">
        <f t="shared" si="478"/>
        <v>Jan</v>
      </c>
      <c r="D15357" s="5" t="str">
        <f t="shared" si="479"/>
        <v>3</v>
      </c>
      <c r="E15357" t="s">
        <v>14</v>
      </c>
      <c r="F15357" s="3" t="s">
        <v>12</v>
      </c>
      <c r="G15357">
        <v>11</v>
      </c>
      <c r="H15357">
        <v>130</v>
      </c>
      <c r="I15357">
        <v>8</v>
      </c>
      <c r="J15357">
        <v>9</v>
      </c>
      <c r="K15357" s="3">
        <v>494.08202362060501</v>
      </c>
      <c r="L15357" s="3">
        <v>352.91573115757501</v>
      </c>
      <c r="M15357" s="7">
        <f>Sales_Table[[#This Row],[Order qty]]*Sales_Table[[#This Row],[unit price]]</f>
        <v>4446.7382125854456</v>
      </c>
      <c r="N15357" s="8">
        <f>Sales_Table[[#This Row],[Revenue]]-Sales_Table[[#This Row],[unit cost]]</f>
        <v>4093.8224814278706</v>
      </c>
    </row>
    <row r="15358" spans="1:14" ht="14.25" customHeight="1">
      <c r="A15358" t="s">
        <v>15371</v>
      </c>
      <c r="B15358" s="2">
        <v>43857</v>
      </c>
      <c r="C15358" s="5" t="str">
        <f t="shared" si="478"/>
        <v>Mar</v>
      </c>
      <c r="D15358" s="5" t="str">
        <f t="shared" si="479"/>
        <v>3</v>
      </c>
      <c r="E15358" t="s">
        <v>11</v>
      </c>
      <c r="F15358" s="3" t="s">
        <v>12</v>
      </c>
      <c r="G15358">
        <v>21</v>
      </c>
      <c r="H15358">
        <v>71</v>
      </c>
      <c r="I15358">
        <v>16</v>
      </c>
      <c r="J15358">
        <v>1</v>
      </c>
      <c r="K15358" s="3">
        <v>576.95588868856396</v>
      </c>
      <c r="L15358" s="3">
        <v>412.11134906325998</v>
      </c>
      <c r="M15358" s="7">
        <f>Sales_Table[[#This Row],[Order qty]]*Sales_Table[[#This Row],[unit price]]</f>
        <v>576.95588868856396</v>
      </c>
      <c r="N15358" s="8">
        <f>Sales_Table[[#This Row],[Revenue]]-Sales_Table[[#This Row],[unit cost]]</f>
        <v>164.84453962530398</v>
      </c>
    </row>
    <row r="15359" spans="1:14" ht="14.25" customHeight="1">
      <c r="A15359" t="s">
        <v>15372</v>
      </c>
      <c r="B15359" s="2">
        <v>43909</v>
      </c>
      <c r="C15359" s="5" t="str">
        <f t="shared" si="478"/>
        <v>Mar</v>
      </c>
      <c r="D15359" s="5" t="str">
        <f t="shared" si="479"/>
        <v>1</v>
      </c>
      <c r="E15359" t="s">
        <v>14</v>
      </c>
      <c r="F15359" s="3" t="s">
        <v>12</v>
      </c>
      <c r="G15359">
        <v>17</v>
      </c>
      <c r="H15359">
        <v>221</v>
      </c>
      <c r="I15359">
        <v>31</v>
      </c>
      <c r="J15359">
        <v>2</v>
      </c>
      <c r="K15359" s="3">
        <v>474.71411526203201</v>
      </c>
      <c r="L15359" s="3">
        <v>339.081510901451</v>
      </c>
      <c r="M15359" s="7">
        <f>Sales_Table[[#This Row],[Order qty]]*Sales_Table[[#This Row],[unit price]]</f>
        <v>949.42823052406402</v>
      </c>
      <c r="N15359" s="8">
        <f>Sales_Table[[#This Row],[Revenue]]-Sales_Table[[#This Row],[unit cost]]</f>
        <v>610.34671962261302</v>
      </c>
    </row>
    <row r="15360" spans="1:14" ht="14.25" customHeight="1">
      <c r="A15360" t="s">
        <v>15373</v>
      </c>
      <c r="B15360" s="2">
        <v>43903</v>
      </c>
      <c r="C15360" s="5" t="str">
        <f t="shared" si="478"/>
        <v>Jan</v>
      </c>
      <c r="D15360" s="5" t="str">
        <f t="shared" si="479"/>
        <v>4</v>
      </c>
      <c r="E15360" t="s">
        <v>11</v>
      </c>
      <c r="F15360" s="3" t="s">
        <v>12</v>
      </c>
      <c r="G15360">
        <v>7</v>
      </c>
      <c r="H15360">
        <v>291</v>
      </c>
      <c r="I15360">
        <v>13</v>
      </c>
      <c r="J15360">
        <v>9</v>
      </c>
      <c r="K15360" s="3">
        <v>436.237470209599</v>
      </c>
      <c r="L15360" s="3">
        <v>311.59819300685598</v>
      </c>
      <c r="M15360" s="7">
        <f>Sales_Table[[#This Row],[Order qty]]*Sales_Table[[#This Row],[unit price]]</f>
        <v>3926.137231886391</v>
      </c>
      <c r="N15360" s="8">
        <f>Sales_Table[[#This Row],[Revenue]]-Sales_Table[[#This Row],[unit cost]]</f>
        <v>3614.5390388795349</v>
      </c>
    </row>
    <row r="15361" spans="1:14" ht="14.25" customHeight="1">
      <c r="A15361" t="s">
        <v>15374</v>
      </c>
      <c r="B15361" s="2">
        <v>43839</v>
      </c>
      <c r="C15361" s="5" t="str">
        <f t="shared" si="478"/>
        <v>Apr</v>
      </c>
      <c r="D15361" s="5" t="str">
        <f t="shared" si="479"/>
        <v>1</v>
      </c>
      <c r="E15361" t="s">
        <v>16</v>
      </c>
      <c r="F15361" s="3" t="s">
        <v>12</v>
      </c>
      <c r="G15361">
        <v>8</v>
      </c>
      <c r="H15361">
        <v>154</v>
      </c>
      <c r="I15361">
        <v>47</v>
      </c>
      <c r="J15361">
        <v>6</v>
      </c>
      <c r="K15361" s="3">
        <v>303.46080136299099</v>
      </c>
      <c r="L15361" s="3">
        <v>216.75771525927999</v>
      </c>
      <c r="M15361" s="7">
        <f>Sales_Table[[#This Row],[Order qty]]*Sales_Table[[#This Row],[unit price]]</f>
        <v>1820.764808177946</v>
      </c>
      <c r="N15361" s="8">
        <f>Sales_Table[[#This Row],[Revenue]]-Sales_Table[[#This Row],[unit cost]]</f>
        <v>1604.0070929186659</v>
      </c>
    </row>
    <row r="15362" spans="1:14" ht="14.25" customHeight="1">
      <c r="A15362" t="s">
        <v>15375</v>
      </c>
      <c r="B15362" s="2">
        <v>43923</v>
      </c>
      <c r="C15362" s="5" t="str">
        <f t="shared" ref="C15362:C15425" si="480">TEXT(B15363,"mmm")</f>
        <v>Jan</v>
      </c>
      <c r="D15362" s="5" t="str">
        <f t="shared" ref="D15362:D15425" si="481">TEXT(B15364, "m")</f>
        <v>4</v>
      </c>
      <c r="E15362" t="s">
        <v>14</v>
      </c>
      <c r="F15362" s="3" t="s">
        <v>12</v>
      </c>
      <c r="G15362">
        <v>10</v>
      </c>
      <c r="H15362">
        <v>230</v>
      </c>
      <c r="I15362">
        <v>39</v>
      </c>
      <c r="J15362">
        <v>4</v>
      </c>
      <c r="K15362" s="3">
        <v>287.84811991453199</v>
      </c>
      <c r="L15362" s="3">
        <v>205.60579993895101</v>
      </c>
      <c r="M15362" s="7">
        <f>Sales_Table[[#This Row],[Order qty]]*Sales_Table[[#This Row],[unit price]]</f>
        <v>1151.392479658128</v>
      </c>
      <c r="N15362" s="8">
        <f>Sales_Table[[#This Row],[Revenue]]-Sales_Table[[#This Row],[unit cost]]</f>
        <v>945.78667971917696</v>
      </c>
    </row>
    <row r="15363" spans="1:14" ht="14.25" customHeight="1">
      <c r="A15363" t="s">
        <v>15376</v>
      </c>
      <c r="B15363" s="2">
        <v>43835</v>
      </c>
      <c r="C15363" s="5" t="str">
        <f t="shared" si="480"/>
        <v>Apr</v>
      </c>
      <c r="D15363" s="5" t="str">
        <f t="shared" si="481"/>
        <v>1</v>
      </c>
      <c r="E15363" t="s">
        <v>11</v>
      </c>
      <c r="F15363" s="3" t="s">
        <v>12</v>
      </c>
      <c r="G15363">
        <v>14</v>
      </c>
      <c r="H15363">
        <v>250</v>
      </c>
      <c r="I15363">
        <v>17</v>
      </c>
      <c r="J15363">
        <v>3</v>
      </c>
      <c r="K15363" s="3">
        <v>543.20172822475399</v>
      </c>
      <c r="L15363" s="3">
        <v>388.00123444625302</v>
      </c>
      <c r="M15363" s="7">
        <f>Sales_Table[[#This Row],[Order qty]]*Sales_Table[[#This Row],[unit price]]</f>
        <v>1629.6051846742621</v>
      </c>
      <c r="N15363" s="8">
        <f>Sales_Table[[#This Row],[Revenue]]-Sales_Table[[#This Row],[unit cost]]</f>
        <v>1241.6039502280091</v>
      </c>
    </row>
    <row r="15364" spans="1:14" ht="14.25" customHeight="1">
      <c r="A15364" t="s">
        <v>15377</v>
      </c>
      <c r="B15364" s="2">
        <v>43945</v>
      </c>
      <c r="C15364" s="5" t="str">
        <f t="shared" si="480"/>
        <v>Jan</v>
      </c>
      <c r="D15364" s="5" t="str">
        <f t="shared" si="481"/>
        <v>3</v>
      </c>
      <c r="E15364" t="s">
        <v>14</v>
      </c>
      <c r="F15364" s="3" t="s">
        <v>12</v>
      </c>
      <c r="G15364">
        <v>4</v>
      </c>
      <c r="H15364">
        <v>249</v>
      </c>
      <c r="I15364">
        <v>1</v>
      </c>
      <c r="J15364">
        <v>8</v>
      </c>
      <c r="K15364" s="3">
        <v>247.53171139955501</v>
      </c>
      <c r="L15364" s="3">
        <v>176.808365285397</v>
      </c>
      <c r="M15364" s="7">
        <f>Sales_Table[[#This Row],[Order qty]]*Sales_Table[[#This Row],[unit price]]</f>
        <v>1980.2536911964401</v>
      </c>
      <c r="N15364" s="8">
        <f>Sales_Table[[#This Row],[Revenue]]-Sales_Table[[#This Row],[unit cost]]</f>
        <v>1803.445325911043</v>
      </c>
    </row>
    <row r="15365" spans="1:14" ht="14.25" customHeight="1">
      <c r="A15365" t="s">
        <v>15378</v>
      </c>
      <c r="B15365" s="2">
        <v>43837</v>
      </c>
      <c r="C15365" s="5" t="str">
        <f t="shared" si="480"/>
        <v>Mar</v>
      </c>
      <c r="D15365" s="5" t="str">
        <f t="shared" si="481"/>
        <v>1</v>
      </c>
      <c r="E15365" t="s">
        <v>11</v>
      </c>
      <c r="F15365" s="3" t="s">
        <v>12</v>
      </c>
      <c r="G15365">
        <v>12</v>
      </c>
      <c r="H15365">
        <v>232</v>
      </c>
      <c r="I15365">
        <v>33</v>
      </c>
      <c r="J15365">
        <v>7</v>
      </c>
      <c r="K15365" s="3">
        <v>443.556837558746</v>
      </c>
      <c r="L15365" s="3">
        <v>316.82631254196201</v>
      </c>
      <c r="M15365" s="7">
        <f>Sales_Table[[#This Row],[Order qty]]*Sales_Table[[#This Row],[unit price]]</f>
        <v>3104.8978629112221</v>
      </c>
      <c r="N15365" s="8">
        <f>Sales_Table[[#This Row],[Revenue]]-Sales_Table[[#This Row],[unit cost]]</f>
        <v>2788.07155036926</v>
      </c>
    </row>
    <row r="15366" spans="1:14" ht="14.25" customHeight="1">
      <c r="A15366" t="s">
        <v>15379</v>
      </c>
      <c r="B15366" s="2">
        <v>43903</v>
      </c>
      <c r="C15366" s="5" t="str">
        <f t="shared" si="480"/>
        <v>Jan</v>
      </c>
      <c r="D15366" s="5" t="str">
        <f t="shared" si="481"/>
        <v>2</v>
      </c>
      <c r="E15366" t="s">
        <v>16</v>
      </c>
      <c r="F15366" s="3" t="s">
        <v>12</v>
      </c>
      <c r="G15366">
        <v>18</v>
      </c>
      <c r="H15366">
        <v>232</v>
      </c>
      <c r="I15366">
        <v>14</v>
      </c>
      <c r="J15366">
        <v>6</v>
      </c>
      <c r="K15366" s="3">
        <v>268.87373203039198</v>
      </c>
      <c r="L15366" s="3">
        <v>192.052665735994</v>
      </c>
      <c r="M15366" s="7">
        <f>Sales_Table[[#This Row],[Order qty]]*Sales_Table[[#This Row],[unit price]]</f>
        <v>1613.242392182352</v>
      </c>
      <c r="N15366" s="8">
        <f>Sales_Table[[#This Row],[Revenue]]-Sales_Table[[#This Row],[unit cost]]</f>
        <v>1421.189726446358</v>
      </c>
    </row>
    <row r="15367" spans="1:14" ht="14.25" customHeight="1">
      <c r="A15367" t="s">
        <v>15380</v>
      </c>
      <c r="B15367" s="2">
        <v>43856</v>
      </c>
      <c r="C15367" s="5" t="str">
        <f t="shared" si="480"/>
        <v>Feb</v>
      </c>
      <c r="D15367" s="5" t="str">
        <f t="shared" si="481"/>
        <v>4</v>
      </c>
      <c r="E15367" t="s">
        <v>11</v>
      </c>
      <c r="F15367" s="3" t="s">
        <v>12</v>
      </c>
      <c r="G15367">
        <v>17</v>
      </c>
      <c r="H15367">
        <v>359</v>
      </c>
      <c r="I15367">
        <v>24</v>
      </c>
      <c r="J15367">
        <v>5</v>
      </c>
      <c r="K15367" s="3">
        <v>523.43372976779904</v>
      </c>
      <c r="L15367" s="3">
        <v>373.88123554842798</v>
      </c>
      <c r="M15367" s="7">
        <f>Sales_Table[[#This Row],[Order qty]]*Sales_Table[[#This Row],[unit price]]</f>
        <v>2617.1686488389951</v>
      </c>
      <c r="N15367" s="8">
        <f>Sales_Table[[#This Row],[Revenue]]-Sales_Table[[#This Row],[unit cost]]</f>
        <v>2243.2874132905672</v>
      </c>
    </row>
    <row r="15368" spans="1:14" ht="14.25" customHeight="1">
      <c r="A15368" t="s">
        <v>15381</v>
      </c>
      <c r="B15368" s="2">
        <v>43879</v>
      </c>
      <c r="C15368" s="5" t="str">
        <f t="shared" si="480"/>
        <v>Apr</v>
      </c>
      <c r="D15368" s="5" t="str">
        <f t="shared" si="481"/>
        <v>1</v>
      </c>
      <c r="E15368" t="s">
        <v>16</v>
      </c>
      <c r="F15368" s="3" t="s">
        <v>12</v>
      </c>
      <c r="G15368">
        <v>24</v>
      </c>
      <c r="H15368">
        <v>36</v>
      </c>
      <c r="I15368">
        <v>47</v>
      </c>
      <c r="J15368">
        <v>8</v>
      </c>
      <c r="K15368" s="3">
        <v>161.15919309854499</v>
      </c>
      <c r="L15368" s="3">
        <v>115.113709356104</v>
      </c>
      <c r="M15368" s="7">
        <f>Sales_Table[[#This Row],[Order qty]]*Sales_Table[[#This Row],[unit price]]</f>
        <v>1289.2735447883599</v>
      </c>
      <c r="N15368" s="8">
        <f>Sales_Table[[#This Row],[Revenue]]-Sales_Table[[#This Row],[unit cost]]</f>
        <v>1174.1598354322559</v>
      </c>
    </row>
    <row r="15369" spans="1:14" ht="14.25" customHeight="1">
      <c r="A15369" t="s">
        <v>15382</v>
      </c>
      <c r="B15369" s="2">
        <v>43925</v>
      </c>
      <c r="C15369" s="5" t="str">
        <f t="shared" si="480"/>
        <v>Jan</v>
      </c>
      <c r="D15369" s="5" t="str">
        <f t="shared" si="481"/>
        <v>1</v>
      </c>
      <c r="E15369" t="s">
        <v>11</v>
      </c>
      <c r="F15369" s="3" t="s">
        <v>12</v>
      </c>
      <c r="G15369">
        <v>24</v>
      </c>
      <c r="H15369">
        <v>263</v>
      </c>
      <c r="I15369">
        <v>29</v>
      </c>
      <c r="J15369">
        <v>2</v>
      </c>
      <c r="K15369" s="3">
        <v>262.95393347740202</v>
      </c>
      <c r="L15369" s="3">
        <v>187.824238198144</v>
      </c>
      <c r="M15369" s="7">
        <f>Sales_Table[[#This Row],[Order qty]]*Sales_Table[[#This Row],[unit price]]</f>
        <v>525.90786695480404</v>
      </c>
      <c r="N15369" s="8">
        <f>Sales_Table[[#This Row],[Revenue]]-Sales_Table[[#This Row],[unit cost]]</f>
        <v>338.08362875666</v>
      </c>
    </row>
    <row r="15370" spans="1:14" ht="14.25" customHeight="1">
      <c r="A15370" t="s">
        <v>15383</v>
      </c>
      <c r="B15370" s="2">
        <v>43855</v>
      </c>
      <c r="C15370" s="5" t="str">
        <f t="shared" si="480"/>
        <v>Jan</v>
      </c>
      <c r="D15370" s="5" t="str">
        <f t="shared" si="481"/>
        <v>4</v>
      </c>
      <c r="E15370" t="s">
        <v>11</v>
      </c>
      <c r="F15370" s="3" t="s">
        <v>12</v>
      </c>
      <c r="G15370">
        <v>2</v>
      </c>
      <c r="H15370">
        <v>223</v>
      </c>
      <c r="I15370">
        <v>8</v>
      </c>
      <c r="J15370">
        <v>2</v>
      </c>
      <c r="K15370" s="3">
        <v>251.09382122755099</v>
      </c>
      <c r="L15370" s="3">
        <v>179.35272944824999</v>
      </c>
      <c r="M15370" s="7">
        <f>Sales_Table[[#This Row],[Order qty]]*Sales_Table[[#This Row],[unit price]]</f>
        <v>502.18764245510198</v>
      </c>
      <c r="N15370" s="8">
        <f>Sales_Table[[#This Row],[Revenue]]-Sales_Table[[#This Row],[unit cost]]</f>
        <v>322.83491300685199</v>
      </c>
    </row>
    <row r="15371" spans="1:14" ht="14.25" customHeight="1">
      <c r="A15371" t="s">
        <v>15384</v>
      </c>
      <c r="B15371" s="2">
        <v>43849</v>
      </c>
      <c r="C15371" s="5" t="str">
        <f t="shared" si="480"/>
        <v>Apr</v>
      </c>
      <c r="D15371" s="5" t="str">
        <f t="shared" si="481"/>
        <v>1</v>
      </c>
      <c r="E15371" t="s">
        <v>20</v>
      </c>
      <c r="F15371" s="3" t="s">
        <v>12</v>
      </c>
      <c r="G15371">
        <v>5</v>
      </c>
      <c r="H15371">
        <v>227</v>
      </c>
      <c r="I15371">
        <v>12</v>
      </c>
      <c r="J15371">
        <v>9</v>
      </c>
      <c r="K15371" s="3">
        <v>376.78933131694799</v>
      </c>
      <c r="L15371" s="3">
        <v>269.13523665496302</v>
      </c>
      <c r="M15371" s="7">
        <f>Sales_Table[[#This Row],[Order qty]]*Sales_Table[[#This Row],[unit price]]</f>
        <v>3391.1039818525319</v>
      </c>
      <c r="N15371" s="8">
        <f>Sales_Table[[#This Row],[Revenue]]-Sales_Table[[#This Row],[unit cost]]</f>
        <v>3121.9687451975688</v>
      </c>
    </row>
    <row r="15372" spans="1:14" ht="14.25" customHeight="1">
      <c r="A15372" t="s">
        <v>15385</v>
      </c>
      <c r="B15372" s="2">
        <v>43937</v>
      </c>
      <c r="C15372" s="5" t="str">
        <f t="shared" si="480"/>
        <v>Jan</v>
      </c>
      <c r="D15372" s="5" t="str">
        <f t="shared" si="481"/>
        <v>3</v>
      </c>
      <c r="E15372" t="s">
        <v>20</v>
      </c>
      <c r="F15372" s="3" t="s">
        <v>12</v>
      </c>
      <c r="G15372">
        <v>5</v>
      </c>
      <c r="H15372">
        <v>261</v>
      </c>
      <c r="I15372">
        <v>45</v>
      </c>
      <c r="J15372">
        <v>6</v>
      </c>
      <c r="K15372" s="3">
        <v>324.294781029224</v>
      </c>
      <c r="L15372" s="3">
        <v>231.63912930658901</v>
      </c>
      <c r="M15372" s="7">
        <f>Sales_Table[[#This Row],[Order qty]]*Sales_Table[[#This Row],[unit price]]</f>
        <v>1945.7686861753441</v>
      </c>
      <c r="N15372" s="8">
        <f>Sales_Table[[#This Row],[Revenue]]-Sales_Table[[#This Row],[unit cost]]</f>
        <v>1714.1295568687551</v>
      </c>
    </row>
    <row r="15373" spans="1:14" ht="14.25" customHeight="1">
      <c r="A15373" t="s">
        <v>15386</v>
      </c>
      <c r="B15373" s="2">
        <v>43836</v>
      </c>
      <c r="C15373" s="5" t="str">
        <f t="shared" si="480"/>
        <v>Mar</v>
      </c>
      <c r="D15373" s="5" t="str">
        <f t="shared" si="481"/>
        <v>4</v>
      </c>
      <c r="E15373" t="s">
        <v>11</v>
      </c>
      <c r="F15373" s="3" t="s">
        <v>12</v>
      </c>
      <c r="G15373">
        <v>19</v>
      </c>
      <c r="H15373">
        <v>184</v>
      </c>
      <c r="I15373">
        <v>18</v>
      </c>
      <c r="J15373">
        <v>5</v>
      </c>
      <c r="K15373" s="3">
        <v>228.189991950989</v>
      </c>
      <c r="L15373" s="3">
        <v>162.992851393563</v>
      </c>
      <c r="M15373" s="7">
        <f>Sales_Table[[#This Row],[Order qty]]*Sales_Table[[#This Row],[unit price]]</f>
        <v>1140.949959754945</v>
      </c>
      <c r="N15373" s="8">
        <f>Sales_Table[[#This Row],[Revenue]]-Sales_Table[[#This Row],[unit cost]]</f>
        <v>977.95710836138198</v>
      </c>
    </row>
    <row r="15374" spans="1:14" ht="14.25" customHeight="1">
      <c r="A15374" t="s">
        <v>15387</v>
      </c>
      <c r="B15374" s="2">
        <v>43902</v>
      </c>
      <c r="C15374" s="5" t="str">
        <f t="shared" si="480"/>
        <v>Apr</v>
      </c>
      <c r="D15374" s="5" t="str">
        <f t="shared" si="481"/>
        <v>2</v>
      </c>
      <c r="E15374" t="s">
        <v>16</v>
      </c>
      <c r="F15374" s="3" t="s">
        <v>12</v>
      </c>
      <c r="G15374">
        <v>2</v>
      </c>
      <c r="H15374">
        <v>230</v>
      </c>
      <c r="I15374">
        <v>6</v>
      </c>
      <c r="J15374">
        <v>5</v>
      </c>
      <c r="K15374" s="3">
        <v>619.70717900991394</v>
      </c>
      <c r="L15374" s="3">
        <v>442.64798500708201</v>
      </c>
      <c r="M15374" s="7">
        <f>Sales_Table[[#This Row],[Order qty]]*Sales_Table[[#This Row],[unit price]]</f>
        <v>3098.5358950495697</v>
      </c>
      <c r="N15374" s="8">
        <f>Sales_Table[[#This Row],[Revenue]]-Sales_Table[[#This Row],[unit cost]]</f>
        <v>2655.8879100424879</v>
      </c>
    </row>
    <row r="15375" spans="1:14" ht="14.25" customHeight="1">
      <c r="A15375" t="s">
        <v>15388</v>
      </c>
      <c r="B15375" s="2">
        <v>43947</v>
      </c>
      <c r="C15375" s="5" t="str">
        <f t="shared" si="480"/>
        <v>Feb</v>
      </c>
      <c r="D15375" s="5" t="str">
        <f t="shared" si="481"/>
        <v>5</v>
      </c>
      <c r="E15375" t="s">
        <v>11</v>
      </c>
      <c r="F15375" s="3" t="s">
        <v>12</v>
      </c>
      <c r="G15375">
        <v>4</v>
      </c>
      <c r="H15375">
        <v>257</v>
      </c>
      <c r="I15375">
        <v>37</v>
      </c>
      <c r="J15375">
        <v>7</v>
      </c>
      <c r="K15375" s="3">
        <v>607.23465836048103</v>
      </c>
      <c r="L15375" s="3">
        <v>433.73904168605799</v>
      </c>
      <c r="M15375" s="7">
        <f>Sales_Table[[#This Row],[Order qty]]*Sales_Table[[#This Row],[unit price]]</f>
        <v>4250.642608523367</v>
      </c>
      <c r="N15375" s="8">
        <f>Sales_Table[[#This Row],[Revenue]]-Sales_Table[[#This Row],[unit cost]]</f>
        <v>3816.903566837309</v>
      </c>
    </row>
    <row r="15376" spans="1:14" ht="14.25" customHeight="1">
      <c r="A15376" t="s">
        <v>15389</v>
      </c>
      <c r="B15376" s="2">
        <v>43875</v>
      </c>
      <c r="C15376" s="5" t="str">
        <f t="shared" si="480"/>
        <v>May</v>
      </c>
      <c r="D15376" s="5" t="str">
        <f t="shared" si="481"/>
        <v>1</v>
      </c>
      <c r="E15376" t="s">
        <v>16</v>
      </c>
      <c r="F15376" s="3" t="s">
        <v>12</v>
      </c>
      <c r="G15376">
        <v>26</v>
      </c>
      <c r="H15376">
        <v>112</v>
      </c>
      <c r="I15376">
        <v>18</v>
      </c>
      <c r="J15376">
        <v>4</v>
      </c>
      <c r="K15376" s="3">
        <v>258.35259872674902</v>
      </c>
      <c r="L15376" s="3">
        <v>184.53757051910699</v>
      </c>
      <c r="M15376" s="7">
        <f>Sales_Table[[#This Row],[Order qty]]*Sales_Table[[#This Row],[unit price]]</f>
        <v>1033.4103949069961</v>
      </c>
      <c r="N15376" s="8">
        <f>Sales_Table[[#This Row],[Revenue]]-Sales_Table[[#This Row],[unit cost]]</f>
        <v>848.87282438788907</v>
      </c>
    </row>
    <row r="15377" spans="1:14" ht="14.25" customHeight="1">
      <c r="A15377" t="s">
        <v>15390</v>
      </c>
      <c r="B15377" s="2">
        <v>43970</v>
      </c>
      <c r="C15377" s="5" t="str">
        <f t="shared" si="480"/>
        <v>Jan</v>
      </c>
      <c r="D15377" s="5" t="str">
        <f t="shared" si="481"/>
        <v>2</v>
      </c>
      <c r="E15377" t="s">
        <v>11</v>
      </c>
      <c r="F15377" s="3" t="s">
        <v>12</v>
      </c>
      <c r="G15377">
        <v>13</v>
      </c>
      <c r="H15377">
        <v>161</v>
      </c>
      <c r="I15377">
        <v>18</v>
      </c>
      <c r="J15377">
        <v>8</v>
      </c>
      <c r="K15377" s="3">
        <v>178.08514237403901</v>
      </c>
      <c r="L15377" s="3">
        <v>127.203673124313</v>
      </c>
      <c r="M15377" s="7">
        <f>Sales_Table[[#This Row],[Order qty]]*Sales_Table[[#This Row],[unit price]]</f>
        <v>1424.6811389923121</v>
      </c>
      <c r="N15377" s="8">
        <f>Sales_Table[[#This Row],[Revenue]]-Sales_Table[[#This Row],[unit cost]]</f>
        <v>1297.4774658679992</v>
      </c>
    </row>
    <row r="15378" spans="1:14" ht="14.25" customHeight="1">
      <c r="A15378" t="s">
        <v>15391</v>
      </c>
      <c r="B15378" s="2">
        <v>43845</v>
      </c>
      <c r="C15378" s="5" t="str">
        <f t="shared" si="480"/>
        <v>Feb</v>
      </c>
      <c r="D15378" s="5" t="str">
        <f t="shared" si="481"/>
        <v>3</v>
      </c>
      <c r="E15378" t="s">
        <v>16</v>
      </c>
      <c r="F15378" s="3" t="s">
        <v>12</v>
      </c>
      <c r="G15378">
        <v>14</v>
      </c>
      <c r="H15378">
        <v>328</v>
      </c>
      <c r="I15378">
        <v>31</v>
      </c>
      <c r="J15378">
        <v>2</v>
      </c>
      <c r="K15378" s="3">
        <v>637.06591719388996</v>
      </c>
      <c r="L15378" s="3">
        <v>455.04708370992103</v>
      </c>
      <c r="M15378" s="7">
        <f>Sales_Table[[#This Row],[Order qty]]*Sales_Table[[#This Row],[unit price]]</f>
        <v>1274.1318343877799</v>
      </c>
      <c r="N15378" s="8">
        <f>Sales_Table[[#This Row],[Revenue]]-Sales_Table[[#This Row],[unit cost]]</f>
        <v>819.08475067785889</v>
      </c>
    </row>
    <row r="15379" spans="1:14" ht="14.25" customHeight="1">
      <c r="A15379" t="s">
        <v>15392</v>
      </c>
      <c r="B15379" s="2">
        <v>43883</v>
      </c>
      <c r="C15379" s="5" t="str">
        <f t="shared" si="480"/>
        <v>Mar</v>
      </c>
      <c r="D15379" s="5" t="str">
        <f t="shared" si="481"/>
        <v>1</v>
      </c>
      <c r="E15379" t="s">
        <v>11</v>
      </c>
      <c r="F15379" s="3" t="s">
        <v>12</v>
      </c>
      <c r="G15379">
        <v>25</v>
      </c>
      <c r="H15379">
        <v>335</v>
      </c>
      <c r="I15379">
        <v>47</v>
      </c>
      <c r="J15379">
        <v>10</v>
      </c>
      <c r="K15379" s="3">
        <v>578.27587544918094</v>
      </c>
      <c r="L15379" s="3">
        <v>413.05419674941498</v>
      </c>
      <c r="M15379" s="7">
        <f>Sales_Table[[#This Row],[Order qty]]*Sales_Table[[#This Row],[unit price]]</f>
        <v>5782.7587544918097</v>
      </c>
      <c r="N15379" s="8">
        <f>Sales_Table[[#This Row],[Revenue]]-Sales_Table[[#This Row],[unit cost]]</f>
        <v>5369.7045577423951</v>
      </c>
    </row>
    <row r="15380" spans="1:14" ht="14.25" customHeight="1">
      <c r="A15380" t="s">
        <v>15393</v>
      </c>
      <c r="B15380" s="2">
        <v>43899</v>
      </c>
      <c r="C15380" s="5" t="str">
        <f t="shared" si="480"/>
        <v>Jan</v>
      </c>
      <c r="D15380" s="5" t="str">
        <f t="shared" si="481"/>
        <v>2</v>
      </c>
      <c r="E15380" t="s">
        <v>11</v>
      </c>
      <c r="F15380" s="3" t="s">
        <v>12</v>
      </c>
      <c r="G15380">
        <v>2</v>
      </c>
      <c r="H15380">
        <v>321</v>
      </c>
      <c r="I15380">
        <v>27</v>
      </c>
      <c r="J15380">
        <v>9</v>
      </c>
      <c r="K15380" s="3">
        <v>401.126652538776</v>
      </c>
      <c r="L15380" s="3">
        <v>286.51903752769698</v>
      </c>
      <c r="M15380" s="7">
        <f>Sales_Table[[#This Row],[Order qty]]*Sales_Table[[#This Row],[unit price]]</f>
        <v>3610.1398728489839</v>
      </c>
      <c r="N15380" s="8">
        <f>Sales_Table[[#This Row],[Revenue]]-Sales_Table[[#This Row],[unit cost]]</f>
        <v>3323.6208353212869</v>
      </c>
    </row>
    <row r="15381" spans="1:14" ht="14.25" customHeight="1">
      <c r="A15381" t="s">
        <v>15394</v>
      </c>
      <c r="B15381" s="2">
        <v>43834</v>
      </c>
      <c r="C15381" s="5" t="str">
        <f t="shared" si="480"/>
        <v>Feb</v>
      </c>
      <c r="D15381" s="5" t="str">
        <f t="shared" si="481"/>
        <v>2</v>
      </c>
      <c r="E15381" t="s">
        <v>20</v>
      </c>
      <c r="F15381" s="3" t="s">
        <v>12</v>
      </c>
      <c r="G15381">
        <v>24</v>
      </c>
      <c r="H15381">
        <v>134</v>
      </c>
      <c r="I15381">
        <v>22</v>
      </c>
      <c r="J15381">
        <v>2</v>
      </c>
      <c r="K15381" s="3">
        <v>208.31986570358299</v>
      </c>
      <c r="L15381" s="3">
        <v>148.79990407398799</v>
      </c>
      <c r="M15381" s="7">
        <f>Sales_Table[[#This Row],[Order qty]]*Sales_Table[[#This Row],[unit price]]</f>
        <v>416.63973140716598</v>
      </c>
      <c r="N15381" s="8">
        <f>Sales_Table[[#This Row],[Revenue]]-Sales_Table[[#This Row],[unit cost]]</f>
        <v>267.83982733317799</v>
      </c>
    </row>
    <row r="15382" spans="1:14" ht="14.25" customHeight="1">
      <c r="A15382" t="s">
        <v>15395</v>
      </c>
      <c r="B15382" s="2">
        <v>43878</v>
      </c>
      <c r="C15382" s="5" t="str">
        <f t="shared" si="480"/>
        <v>Feb</v>
      </c>
      <c r="D15382" s="5" t="str">
        <f t="shared" si="481"/>
        <v>5</v>
      </c>
      <c r="E15382" t="s">
        <v>20</v>
      </c>
      <c r="F15382" s="3" t="s">
        <v>12</v>
      </c>
      <c r="G15382">
        <v>17</v>
      </c>
      <c r="H15382">
        <v>167</v>
      </c>
      <c r="I15382">
        <v>32</v>
      </c>
      <c r="J15382">
        <v>2</v>
      </c>
      <c r="K15382" s="3">
        <v>297.94109290838202</v>
      </c>
      <c r="L15382" s="3">
        <v>212.81506636313</v>
      </c>
      <c r="M15382" s="7">
        <f>Sales_Table[[#This Row],[Order qty]]*Sales_Table[[#This Row],[unit price]]</f>
        <v>595.88218581676404</v>
      </c>
      <c r="N15382" s="8">
        <f>Sales_Table[[#This Row],[Revenue]]-Sales_Table[[#This Row],[unit cost]]</f>
        <v>383.06711945363406</v>
      </c>
    </row>
    <row r="15383" spans="1:14" ht="14.25" customHeight="1">
      <c r="A15383" t="s">
        <v>15396</v>
      </c>
      <c r="B15383" s="2">
        <v>43881</v>
      </c>
      <c r="C15383" s="5" t="str">
        <f t="shared" si="480"/>
        <v>May</v>
      </c>
      <c r="D15383" s="5" t="str">
        <f t="shared" si="481"/>
        <v>2</v>
      </c>
      <c r="E15383" t="s">
        <v>20</v>
      </c>
      <c r="F15383" s="3" t="s">
        <v>12</v>
      </c>
      <c r="G15383">
        <v>13</v>
      </c>
      <c r="H15383">
        <v>160</v>
      </c>
      <c r="I15383">
        <v>21</v>
      </c>
      <c r="J15383">
        <v>8</v>
      </c>
      <c r="K15383" s="3">
        <v>462.16231119632698</v>
      </c>
      <c r="L15383" s="3">
        <v>330.11593656880501</v>
      </c>
      <c r="M15383" s="7">
        <f>Sales_Table[[#This Row],[Order qty]]*Sales_Table[[#This Row],[unit price]]</f>
        <v>3697.2984895706159</v>
      </c>
      <c r="N15383" s="8">
        <f>Sales_Table[[#This Row],[Revenue]]-Sales_Table[[#This Row],[unit cost]]</f>
        <v>3367.1825530018109</v>
      </c>
    </row>
    <row r="15384" spans="1:14" ht="14.25" customHeight="1">
      <c r="A15384" t="s">
        <v>15397</v>
      </c>
      <c r="B15384" s="2">
        <v>43952</v>
      </c>
      <c r="C15384" s="5" t="str">
        <f t="shared" si="480"/>
        <v>Feb</v>
      </c>
      <c r="D15384" s="5" t="str">
        <f t="shared" si="481"/>
        <v>5</v>
      </c>
      <c r="E15384" t="s">
        <v>11</v>
      </c>
      <c r="F15384" s="3" t="s">
        <v>12</v>
      </c>
      <c r="G15384">
        <v>24</v>
      </c>
      <c r="H15384">
        <v>345</v>
      </c>
      <c r="I15384">
        <v>1</v>
      </c>
      <c r="J15384">
        <v>3</v>
      </c>
      <c r="K15384" s="3">
        <v>267.18145662546198</v>
      </c>
      <c r="L15384" s="3">
        <v>190.84389758961501</v>
      </c>
      <c r="M15384" s="7">
        <f>Sales_Table[[#This Row],[Order qty]]*Sales_Table[[#This Row],[unit price]]</f>
        <v>801.54436987638587</v>
      </c>
      <c r="N15384" s="8">
        <f>Sales_Table[[#This Row],[Revenue]]-Sales_Table[[#This Row],[unit cost]]</f>
        <v>610.70047228677083</v>
      </c>
    </row>
    <row r="15385" spans="1:14" ht="14.25" customHeight="1">
      <c r="A15385" t="s">
        <v>15398</v>
      </c>
      <c r="B15385" s="2">
        <v>43872</v>
      </c>
      <c r="C15385" s="5" t="str">
        <f t="shared" si="480"/>
        <v>May</v>
      </c>
      <c r="D15385" s="5" t="str">
        <f t="shared" si="481"/>
        <v>3</v>
      </c>
      <c r="E15385" t="s">
        <v>11</v>
      </c>
      <c r="F15385" s="3" t="s">
        <v>12</v>
      </c>
      <c r="G15385">
        <v>4</v>
      </c>
      <c r="H15385">
        <v>194</v>
      </c>
      <c r="I15385">
        <v>2</v>
      </c>
      <c r="J15385">
        <v>2</v>
      </c>
      <c r="K15385" s="3">
        <v>178.26311945915199</v>
      </c>
      <c r="L15385" s="3">
        <v>127.33079961368</v>
      </c>
      <c r="M15385" s="7">
        <f>Sales_Table[[#This Row],[Order qty]]*Sales_Table[[#This Row],[unit price]]</f>
        <v>356.52623891830399</v>
      </c>
      <c r="N15385" s="8">
        <f>Sales_Table[[#This Row],[Revenue]]-Sales_Table[[#This Row],[unit cost]]</f>
        <v>229.19543930462399</v>
      </c>
    </row>
    <row r="15386" spans="1:14" ht="14.25" customHeight="1">
      <c r="A15386" t="s">
        <v>15399</v>
      </c>
      <c r="B15386" s="2">
        <v>43974</v>
      </c>
      <c r="C15386" s="5" t="str">
        <f t="shared" si="480"/>
        <v>Mar</v>
      </c>
      <c r="D15386" s="5" t="str">
        <f t="shared" si="481"/>
        <v>5</v>
      </c>
      <c r="E15386" t="s">
        <v>11</v>
      </c>
      <c r="F15386" s="3" t="s">
        <v>12</v>
      </c>
      <c r="G15386">
        <v>20</v>
      </c>
      <c r="H15386">
        <v>53</v>
      </c>
      <c r="I15386">
        <v>24</v>
      </c>
      <c r="J15386">
        <v>3</v>
      </c>
      <c r="K15386" s="3">
        <v>306.03833359479898</v>
      </c>
      <c r="L15386" s="3">
        <v>218.598809710571</v>
      </c>
      <c r="M15386" s="7">
        <f>Sales_Table[[#This Row],[Order qty]]*Sales_Table[[#This Row],[unit price]]</f>
        <v>918.1150007843969</v>
      </c>
      <c r="N15386" s="8">
        <f>Sales_Table[[#This Row],[Revenue]]-Sales_Table[[#This Row],[unit cost]]</f>
        <v>699.51619107382589</v>
      </c>
    </row>
    <row r="15387" spans="1:14" ht="14.25" customHeight="1">
      <c r="A15387" t="s">
        <v>15400</v>
      </c>
      <c r="B15387" s="2">
        <v>43920</v>
      </c>
      <c r="C15387" s="5" t="str">
        <f t="shared" si="480"/>
        <v>May</v>
      </c>
      <c r="D15387" s="5" t="str">
        <f t="shared" si="481"/>
        <v>5</v>
      </c>
      <c r="E15387" t="s">
        <v>14</v>
      </c>
      <c r="F15387" s="3" t="s">
        <v>12</v>
      </c>
      <c r="G15387">
        <v>2</v>
      </c>
      <c r="H15387">
        <v>29</v>
      </c>
      <c r="I15387">
        <v>20</v>
      </c>
      <c r="J15387">
        <v>9</v>
      </c>
      <c r="K15387" s="3">
        <v>308.33958327770199</v>
      </c>
      <c r="L15387" s="3">
        <v>220.24255948407301</v>
      </c>
      <c r="M15387" s="7">
        <f>Sales_Table[[#This Row],[Order qty]]*Sales_Table[[#This Row],[unit price]]</f>
        <v>2775.0562494993178</v>
      </c>
      <c r="N15387" s="8">
        <f>Sales_Table[[#This Row],[Revenue]]-Sales_Table[[#This Row],[unit cost]]</f>
        <v>2554.8136900152449</v>
      </c>
    </row>
    <row r="15388" spans="1:14" ht="14.25" customHeight="1">
      <c r="A15388" t="s">
        <v>15401</v>
      </c>
      <c r="B15388" s="2">
        <v>43957</v>
      </c>
      <c r="C15388" s="5" t="str">
        <f t="shared" si="480"/>
        <v>May</v>
      </c>
      <c r="D15388" s="5" t="str">
        <f t="shared" si="481"/>
        <v>3</v>
      </c>
      <c r="E15388" t="s">
        <v>14</v>
      </c>
      <c r="F15388" s="3" t="s">
        <v>12</v>
      </c>
      <c r="G15388">
        <v>18</v>
      </c>
      <c r="H15388">
        <v>49</v>
      </c>
      <c r="I15388">
        <v>42</v>
      </c>
      <c r="J15388">
        <v>6</v>
      </c>
      <c r="K15388" s="3">
        <v>240.49265795946101</v>
      </c>
      <c r="L15388" s="3">
        <v>171.780469971044</v>
      </c>
      <c r="M15388" s="7">
        <f>Sales_Table[[#This Row],[Order qty]]*Sales_Table[[#This Row],[unit price]]</f>
        <v>1442.9559477567661</v>
      </c>
      <c r="N15388" s="8">
        <f>Sales_Table[[#This Row],[Revenue]]-Sales_Table[[#This Row],[unit cost]]</f>
        <v>1271.1754777857223</v>
      </c>
    </row>
    <row r="15389" spans="1:14" ht="14.25" customHeight="1">
      <c r="A15389" t="s">
        <v>15402</v>
      </c>
      <c r="B15389" s="2">
        <v>43981</v>
      </c>
      <c r="C15389" s="5" t="str">
        <f t="shared" si="480"/>
        <v>Mar</v>
      </c>
      <c r="D15389" s="5" t="str">
        <f t="shared" si="481"/>
        <v>4</v>
      </c>
      <c r="E15389" t="s">
        <v>20</v>
      </c>
      <c r="F15389" s="3" t="s">
        <v>12</v>
      </c>
      <c r="G15389">
        <v>20</v>
      </c>
      <c r="H15389">
        <v>308</v>
      </c>
      <c r="I15389">
        <v>15</v>
      </c>
      <c r="J15389">
        <v>2</v>
      </c>
      <c r="K15389" s="3">
        <v>345.05046272277798</v>
      </c>
      <c r="L15389" s="3">
        <v>246.464616230556</v>
      </c>
      <c r="M15389" s="7">
        <f>Sales_Table[[#This Row],[Order qty]]*Sales_Table[[#This Row],[unit price]]</f>
        <v>690.10092544555596</v>
      </c>
      <c r="N15389" s="8">
        <f>Sales_Table[[#This Row],[Revenue]]-Sales_Table[[#This Row],[unit cost]]</f>
        <v>443.63630921499998</v>
      </c>
    </row>
    <row r="15390" spans="1:14" ht="14.25" customHeight="1">
      <c r="A15390" t="s">
        <v>15403</v>
      </c>
      <c r="B15390" s="2">
        <v>43914</v>
      </c>
      <c r="C15390" s="5" t="str">
        <f t="shared" si="480"/>
        <v>Apr</v>
      </c>
      <c r="D15390" s="5" t="str">
        <f t="shared" si="481"/>
        <v>4</v>
      </c>
      <c r="E15390" t="s">
        <v>14</v>
      </c>
      <c r="F15390" s="3" t="s">
        <v>12</v>
      </c>
      <c r="G15390">
        <v>15</v>
      </c>
      <c r="H15390">
        <v>290</v>
      </c>
      <c r="I15390">
        <v>7</v>
      </c>
      <c r="J15390">
        <v>6</v>
      </c>
      <c r="K15390" s="3">
        <v>171.763462007046</v>
      </c>
      <c r="L15390" s="3">
        <v>122.68818714789001</v>
      </c>
      <c r="M15390" s="7">
        <f>Sales_Table[[#This Row],[Order qty]]*Sales_Table[[#This Row],[unit price]]</f>
        <v>1030.5807720422761</v>
      </c>
      <c r="N15390" s="8">
        <f>Sales_Table[[#This Row],[Revenue]]-Sales_Table[[#This Row],[unit cost]]</f>
        <v>907.89258489438612</v>
      </c>
    </row>
    <row r="15391" spans="1:14" ht="14.25" customHeight="1">
      <c r="A15391" t="s">
        <v>15404</v>
      </c>
      <c r="B15391" s="2">
        <v>43943</v>
      </c>
      <c r="C15391" s="5" t="str">
        <f t="shared" si="480"/>
        <v>Apr</v>
      </c>
      <c r="D15391" s="5" t="str">
        <f t="shared" si="481"/>
        <v>3</v>
      </c>
      <c r="E15391" t="s">
        <v>14</v>
      </c>
      <c r="F15391" s="3" t="s">
        <v>12</v>
      </c>
      <c r="G15391">
        <v>24</v>
      </c>
      <c r="H15391">
        <v>246</v>
      </c>
      <c r="I15391">
        <v>16</v>
      </c>
      <c r="J15391">
        <v>2</v>
      </c>
      <c r="K15391" s="3">
        <v>239.15272343158699</v>
      </c>
      <c r="L15391" s="3">
        <v>170.823373879705</v>
      </c>
      <c r="M15391" s="7">
        <f>Sales_Table[[#This Row],[Order qty]]*Sales_Table[[#This Row],[unit price]]</f>
        <v>478.30544686317398</v>
      </c>
      <c r="N15391" s="8">
        <f>Sales_Table[[#This Row],[Revenue]]-Sales_Table[[#This Row],[unit cost]]</f>
        <v>307.48207298346898</v>
      </c>
    </row>
    <row r="15392" spans="1:14" ht="14.25" customHeight="1">
      <c r="A15392" t="s">
        <v>15405</v>
      </c>
      <c r="B15392" s="2">
        <v>43943</v>
      </c>
      <c r="C15392" s="5" t="str">
        <f t="shared" si="480"/>
        <v>Mar</v>
      </c>
      <c r="D15392" s="5" t="str">
        <f t="shared" si="481"/>
        <v>5</v>
      </c>
      <c r="E15392" t="s">
        <v>16</v>
      </c>
      <c r="F15392" s="3" t="s">
        <v>12</v>
      </c>
      <c r="G15392">
        <v>18</v>
      </c>
      <c r="H15392">
        <v>11</v>
      </c>
      <c r="I15392">
        <v>47</v>
      </c>
      <c r="J15392">
        <v>7</v>
      </c>
      <c r="K15392" s="3">
        <v>486.337661325932</v>
      </c>
      <c r="L15392" s="3">
        <v>347.38404380423702</v>
      </c>
      <c r="M15392" s="7">
        <f>Sales_Table[[#This Row],[Order qty]]*Sales_Table[[#This Row],[unit price]]</f>
        <v>3404.363629281524</v>
      </c>
      <c r="N15392" s="8">
        <f>Sales_Table[[#This Row],[Revenue]]-Sales_Table[[#This Row],[unit cost]]</f>
        <v>3056.9795854772869</v>
      </c>
    </row>
    <row r="15393" spans="1:14" ht="14.25" customHeight="1">
      <c r="A15393" t="s">
        <v>15406</v>
      </c>
      <c r="B15393" s="2">
        <v>43899</v>
      </c>
      <c r="C15393" s="5" t="str">
        <f t="shared" si="480"/>
        <v>May</v>
      </c>
      <c r="D15393" s="5" t="str">
        <f t="shared" si="481"/>
        <v>5</v>
      </c>
      <c r="E15393" t="s">
        <v>14</v>
      </c>
      <c r="F15393" s="3" t="s">
        <v>12</v>
      </c>
      <c r="G15393">
        <v>12</v>
      </c>
      <c r="H15393">
        <v>144</v>
      </c>
      <c r="I15393">
        <v>38</v>
      </c>
      <c r="J15393">
        <v>3</v>
      </c>
      <c r="K15393" s="3">
        <v>619.91218113899197</v>
      </c>
      <c r="L15393" s="3">
        <v>442.79441509928</v>
      </c>
      <c r="M15393" s="7">
        <f>Sales_Table[[#This Row],[Order qty]]*Sales_Table[[#This Row],[unit price]]</f>
        <v>1859.736543416976</v>
      </c>
      <c r="N15393" s="8">
        <f>Sales_Table[[#This Row],[Revenue]]-Sales_Table[[#This Row],[unit cost]]</f>
        <v>1416.942128317696</v>
      </c>
    </row>
    <row r="15394" spans="1:14" ht="14.25" customHeight="1">
      <c r="A15394" t="s">
        <v>15407</v>
      </c>
      <c r="B15394" s="2">
        <v>43965</v>
      </c>
      <c r="C15394" s="5" t="str">
        <f t="shared" si="480"/>
        <v>May</v>
      </c>
      <c r="D15394" s="5" t="str">
        <f t="shared" si="481"/>
        <v>3</v>
      </c>
      <c r="E15394" t="s">
        <v>16</v>
      </c>
      <c r="F15394" s="3" t="s">
        <v>12</v>
      </c>
      <c r="G15394">
        <v>15</v>
      </c>
      <c r="H15394">
        <v>244</v>
      </c>
      <c r="I15394">
        <v>28</v>
      </c>
      <c r="J15394">
        <v>8</v>
      </c>
      <c r="K15394" s="3">
        <v>443.23812121152901</v>
      </c>
      <c r="L15394" s="3">
        <v>316.59865800823502</v>
      </c>
      <c r="M15394" s="7">
        <f>Sales_Table[[#This Row],[Order qty]]*Sales_Table[[#This Row],[unit price]]</f>
        <v>3545.904969692232</v>
      </c>
      <c r="N15394" s="8">
        <f>Sales_Table[[#This Row],[Revenue]]-Sales_Table[[#This Row],[unit cost]]</f>
        <v>3229.3063116839971</v>
      </c>
    </row>
    <row r="15395" spans="1:14" ht="14.25" customHeight="1">
      <c r="A15395" t="s">
        <v>15408</v>
      </c>
      <c r="B15395" s="2">
        <v>43956</v>
      </c>
      <c r="C15395" s="5" t="str">
        <f t="shared" si="480"/>
        <v>Mar</v>
      </c>
      <c r="D15395" s="5" t="str">
        <f t="shared" si="481"/>
        <v>4</v>
      </c>
      <c r="E15395" t="s">
        <v>16</v>
      </c>
      <c r="F15395" s="3" t="s">
        <v>12</v>
      </c>
      <c r="G15395">
        <v>21</v>
      </c>
      <c r="H15395">
        <v>258</v>
      </c>
      <c r="I15395">
        <v>19</v>
      </c>
      <c r="J15395">
        <v>7</v>
      </c>
      <c r="K15395" s="3">
        <v>269.79930245876301</v>
      </c>
      <c r="L15395" s="3">
        <v>192.71378747054499</v>
      </c>
      <c r="M15395" s="7">
        <f>Sales_Table[[#This Row],[Order qty]]*Sales_Table[[#This Row],[unit price]]</f>
        <v>1888.5951172113409</v>
      </c>
      <c r="N15395" s="8">
        <f>Sales_Table[[#This Row],[Revenue]]-Sales_Table[[#This Row],[unit cost]]</f>
        <v>1695.881329740796</v>
      </c>
    </row>
    <row r="15396" spans="1:14" ht="14.25" customHeight="1">
      <c r="A15396" t="s">
        <v>15409</v>
      </c>
      <c r="B15396" s="2">
        <v>43901</v>
      </c>
      <c r="C15396" s="5" t="str">
        <f t="shared" si="480"/>
        <v>Apr</v>
      </c>
      <c r="D15396" s="5" t="str">
        <f t="shared" si="481"/>
        <v>4</v>
      </c>
      <c r="E15396" t="s">
        <v>14</v>
      </c>
      <c r="F15396" s="3" t="s">
        <v>12</v>
      </c>
      <c r="G15396">
        <v>18</v>
      </c>
      <c r="H15396">
        <v>79</v>
      </c>
      <c r="I15396">
        <v>33</v>
      </c>
      <c r="J15396">
        <v>8</v>
      </c>
      <c r="K15396" s="3">
        <v>489.43625432252901</v>
      </c>
      <c r="L15396" s="3">
        <v>349.59732451609199</v>
      </c>
      <c r="M15396" s="7">
        <f>Sales_Table[[#This Row],[Order qty]]*Sales_Table[[#This Row],[unit price]]</f>
        <v>3915.4900345802321</v>
      </c>
      <c r="N15396" s="8">
        <f>Sales_Table[[#This Row],[Revenue]]-Sales_Table[[#This Row],[unit cost]]</f>
        <v>3565.8927100641399</v>
      </c>
    </row>
    <row r="15397" spans="1:14" ht="14.25" customHeight="1">
      <c r="A15397" t="s">
        <v>15410</v>
      </c>
      <c r="B15397" s="2">
        <v>43925</v>
      </c>
      <c r="C15397" s="5" t="str">
        <f t="shared" si="480"/>
        <v>Apr</v>
      </c>
      <c r="D15397" s="5" t="str">
        <f t="shared" si="481"/>
        <v>1</v>
      </c>
      <c r="E15397" t="s">
        <v>14</v>
      </c>
      <c r="F15397" s="3" t="s">
        <v>12</v>
      </c>
      <c r="G15397">
        <v>20</v>
      </c>
      <c r="H15397">
        <v>86</v>
      </c>
      <c r="I15397">
        <v>5</v>
      </c>
      <c r="J15397">
        <v>4</v>
      </c>
      <c r="K15397" s="3">
        <v>450.75141191482498</v>
      </c>
      <c r="L15397" s="3">
        <v>321.96529422487498</v>
      </c>
      <c r="M15397" s="7">
        <f>Sales_Table[[#This Row],[Order qty]]*Sales_Table[[#This Row],[unit price]]</f>
        <v>1803.0056476592999</v>
      </c>
      <c r="N15397" s="8">
        <f>Sales_Table[[#This Row],[Revenue]]-Sales_Table[[#This Row],[unit cost]]</f>
        <v>1481.040353434425</v>
      </c>
    </row>
    <row r="15398" spans="1:14" ht="14.25" customHeight="1">
      <c r="A15398" t="s">
        <v>15411</v>
      </c>
      <c r="B15398" s="2">
        <v>43924</v>
      </c>
      <c r="C15398" s="5" t="str">
        <f t="shared" si="480"/>
        <v>Jan</v>
      </c>
      <c r="D15398" s="5" t="str">
        <f t="shared" si="481"/>
        <v>1</v>
      </c>
      <c r="E15398" t="s">
        <v>20</v>
      </c>
      <c r="F15398" s="3" t="s">
        <v>12</v>
      </c>
      <c r="G15398">
        <v>21</v>
      </c>
      <c r="H15398">
        <v>70</v>
      </c>
      <c r="I15398">
        <v>32</v>
      </c>
      <c r="J15398">
        <v>2</v>
      </c>
      <c r="K15398" s="3">
        <v>553.56539958715405</v>
      </c>
      <c r="L15398" s="3">
        <v>395.40385684796701</v>
      </c>
      <c r="M15398" s="7">
        <f>Sales_Table[[#This Row],[Order qty]]*Sales_Table[[#This Row],[unit price]]</f>
        <v>1107.1307991743081</v>
      </c>
      <c r="N15398" s="8">
        <f>Sales_Table[[#This Row],[Revenue]]-Sales_Table[[#This Row],[unit cost]]</f>
        <v>711.72694232634103</v>
      </c>
    </row>
    <row r="15399" spans="1:14" ht="14.25" customHeight="1">
      <c r="A15399" t="s">
        <v>15412</v>
      </c>
      <c r="B15399" s="2">
        <v>43858</v>
      </c>
      <c r="C15399" s="5" t="str">
        <f t="shared" si="480"/>
        <v>Jan</v>
      </c>
      <c r="D15399" s="5" t="str">
        <f t="shared" si="481"/>
        <v>1</v>
      </c>
      <c r="E15399" t="s">
        <v>14</v>
      </c>
      <c r="F15399" s="3" t="s">
        <v>12</v>
      </c>
      <c r="G15399">
        <v>23</v>
      </c>
      <c r="H15399">
        <v>80</v>
      </c>
      <c r="I15399">
        <v>25</v>
      </c>
      <c r="J15399">
        <v>1</v>
      </c>
      <c r="K15399" s="3">
        <v>253.53255522251101</v>
      </c>
      <c r="L15399" s="3">
        <v>181.09468230179399</v>
      </c>
      <c r="M15399" s="7">
        <f>Sales_Table[[#This Row],[Order qty]]*Sales_Table[[#This Row],[unit price]]</f>
        <v>253.53255522251101</v>
      </c>
      <c r="N15399" s="8">
        <f>Sales_Table[[#This Row],[Revenue]]-Sales_Table[[#This Row],[unit cost]]</f>
        <v>72.437872920717012</v>
      </c>
    </row>
    <row r="15400" spans="1:14" ht="14.25" customHeight="1">
      <c r="A15400" t="s">
        <v>15413</v>
      </c>
      <c r="B15400" s="2">
        <v>43837</v>
      </c>
      <c r="C15400" s="5" t="str">
        <f t="shared" si="480"/>
        <v>Jan</v>
      </c>
      <c r="D15400" s="5" t="str">
        <f t="shared" si="481"/>
        <v>2</v>
      </c>
      <c r="E15400" t="s">
        <v>14</v>
      </c>
      <c r="F15400" s="3" t="s">
        <v>12</v>
      </c>
      <c r="G15400">
        <v>6</v>
      </c>
      <c r="H15400">
        <v>229</v>
      </c>
      <c r="I15400">
        <v>20</v>
      </c>
      <c r="J15400">
        <v>8</v>
      </c>
      <c r="K15400" s="3">
        <v>220.34123235940899</v>
      </c>
      <c r="L15400" s="3">
        <v>157.38659454243501</v>
      </c>
      <c r="M15400" s="7">
        <f>Sales_Table[[#This Row],[Order qty]]*Sales_Table[[#This Row],[unit price]]</f>
        <v>1762.7298588752719</v>
      </c>
      <c r="N15400" s="8">
        <f>Sales_Table[[#This Row],[Revenue]]-Sales_Table[[#This Row],[unit cost]]</f>
        <v>1605.343264332837</v>
      </c>
    </row>
    <row r="15401" spans="1:14" ht="14.25" customHeight="1">
      <c r="A15401" t="s">
        <v>15414</v>
      </c>
      <c r="B15401" s="2">
        <v>43859</v>
      </c>
      <c r="C15401" s="5" t="str">
        <f t="shared" si="480"/>
        <v>Feb</v>
      </c>
      <c r="D15401" s="5" t="str">
        <f t="shared" si="481"/>
        <v>3</v>
      </c>
      <c r="E15401" t="s">
        <v>11</v>
      </c>
      <c r="F15401" s="3" t="s">
        <v>12</v>
      </c>
      <c r="G15401">
        <v>26</v>
      </c>
      <c r="H15401">
        <v>138</v>
      </c>
      <c r="I15401">
        <v>41</v>
      </c>
      <c r="J15401">
        <v>10</v>
      </c>
      <c r="K15401" s="3">
        <v>332.97226881980902</v>
      </c>
      <c r="L15401" s="3">
        <v>237.837334871292</v>
      </c>
      <c r="M15401" s="7">
        <f>Sales_Table[[#This Row],[Order qty]]*Sales_Table[[#This Row],[unit price]]</f>
        <v>3329.7226881980901</v>
      </c>
      <c r="N15401" s="8">
        <f>Sales_Table[[#This Row],[Revenue]]-Sales_Table[[#This Row],[unit cost]]</f>
        <v>3091.8853533267979</v>
      </c>
    </row>
    <row r="15402" spans="1:14" ht="14.25" customHeight="1">
      <c r="A15402" t="s">
        <v>15415</v>
      </c>
      <c r="B15402" s="2">
        <v>43867</v>
      </c>
      <c r="C15402" s="5" t="str">
        <f t="shared" si="480"/>
        <v>Mar</v>
      </c>
      <c r="D15402" s="5" t="str">
        <f t="shared" si="481"/>
        <v>1</v>
      </c>
      <c r="E15402" t="s">
        <v>14</v>
      </c>
      <c r="F15402" s="3" t="s">
        <v>12</v>
      </c>
      <c r="G15402">
        <v>21</v>
      </c>
      <c r="H15402">
        <v>329</v>
      </c>
      <c r="I15402">
        <v>43</v>
      </c>
      <c r="J15402">
        <v>3</v>
      </c>
      <c r="K15402" s="3">
        <v>300.345455825329</v>
      </c>
      <c r="L15402" s="3">
        <v>214.53246844666299</v>
      </c>
      <c r="M15402" s="7">
        <f>Sales_Table[[#This Row],[Order qty]]*Sales_Table[[#This Row],[unit price]]</f>
        <v>901.03636747598694</v>
      </c>
      <c r="N15402" s="8">
        <f>Sales_Table[[#This Row],[Revenue]]-Sales_Table[[#This Row],[unit cost]]</f>
        <v>686.50389902932397</v>
      </c>
    </row>
    <row r="15403" spans="1:14" ht="14.25" customHeight="1">
      <c r="A15403" t="s">
        <v>15416</v>
      </c>
      <c r="B15403" s="2">
        <v>43920</v>
      </c>
      <c r="C15403" s="5" t="str">
        <f t="shared" si="480"/>
        <v>Jan</v>
      </c>
      <c r="D15403" s="5" t="str">
        <f t="shared" si="481"/>
        <v>5</v>
      </c>
      <c r="E15403" t="s">
        <v>16</v>
      </c>
      <c r="F15403" s="3" t="s">
        <v>12</v>
      </c>
      <c r="G15403">
        <v>25</v>
      </c>
      <c r="H15403">
        <v>350</v>
      </c>
      <c r="I15403">
        <v>21</v>
      </c>
      <c r="J15403">
        <v>2</v>
      </c>
      <c r="K15403" s="3">
        <v>453.11450564861298</v>
      </c>
      <c r="L15403" s="3">
        <v>323.65321832043799</v>
      </c>
      <c r="M15403" s="7">
        <f>Sales_Table[[#This Row],[Order qty]]*Sales_Table[[#This Row],[unit price]]</f>
        <v>906.22901129722595</v>
      </c>
      <c r="N15403" s="8">
        <f>Sales_Table[[#This Row],[Revenue]]-Sales_Table[[#This Row],[unit cost]]</f>
        <v>582.57579297678797</v>
      </c>
    </row>
    <row r="15404" spans="1:14" ht="14.25" customHeight="1">
      <c r="A15404" t="s">
        <v>15417</v>
      </c>
      <c r="B15404" s="2">
        <v>43861</v>
      </c>
      <c r="C15404" s="5" t="str">
        <f t="shared" si="480"/>
        <v>May</v>
      </c>
      <c r="D15404" s="5" t="str">
        <f t="shared" si="481"/>
        <v>2</v>
      </c>
      <c r="E15404" t="s">
        <v>14</v>
      </c>
      <c r="F15404" s="3" t="s">
        <v>12</v>
      </c>
      <c r="G15404">
        <v>2</v>
      </c>
      <c r="H15404">
        <v>42</v>
      </c>
      <c r="I15404">
        <v>3</v>
      </c>
      <c r="J15404">
        <v>6</v>
      </c>
      <c r="K15404" s="3">
        <v>425.07902365922899</v>
      </c>
      <c r="L15404" s="3">
        <v>303.62787404230698</v>
      </c>
      <c r="M15404" s="7">
        <f>Sales_Table[[#This Row],[Order qty]]*Sales_Table[[#This Row],[unit price]]</f>
        <v>2550.4741419553739</v>
      </c>
      <c r="N15404" s="8">
        <f>Sales_Table[[#This Row],[Revenue]]-Sales_Table[[#This Row],[unit cost]]</f>
        <v>2246.8462679130671</v>
      </c>
    </row>
    <row r="15405" spans="1:14" ht="14.25" customHeight="1">
      <c r="A15405" t="s">
        <v>15418</v>
      </c>
      <c r="B15405" s="2">
        <v>43954</v>
      </c>
      <c r="C15405" s="5" t="str">
        <f t="shared" si="480"/>
        <v>Feb</v>
      </c>
      <c r="D15405" s="5" t="str">
        <f t="shared" si="481"/>
        <v>4</v>
      </c>
      <c r="E15405" t="s">
        <v>20</v>
      </c>
      <c r="F15405" s="3" t="s">
        <v>12</v>
      </c>
      <c r="G15405">
        <v>17</v>
      </c>
      <c r="H15405">
        <v>23</v>
      </c>
      <c r="I15405">
        <v>7</v>
      </c>
      <c r="J15405">
        <v>9</v>
      </c>
      <c r="K15405" s="3">
        <v>439.55796718597401</v>
      </c>
      <c r="L15405" s="3">
        <v>313.96997656141002</v>
      </c>
      <c r="M15405" s="7">
        <f>Sales_Table[[#This Row],[Order qty]]*Sales_Table[[#This Row],[unit price]]</f>
        <v>3956.0217046737662</v>
      </c>
      <c r="N15405" s="8">
        <f>Sales_Table[[#This Row],[Revenue]]-Sales_Table[[#This Row],[unit cost]]</f>
        <v>3642.0517281123562</v>
      </c>
    </row>
    <row r="15406" spans="1:14" ht="14.25" customHeight="1">
      <c r="A15406" t="s">
        <v>15419</v>
      </c>
      <c r="B15406" s="2">
        <v>43881</v>
      </c>
      <c r="C15406" s="5" t="str">
        <f t="shared" si="480"/>
        <v>Apr</v>
      </c>
      <c r="D15406" s="5" t="str">
        <f t="shared" si="481"/>
        <v>1</v>
      </c>
      <c r="E15406" t="s">
        <v>11</v>
      </c>
      <c r="F15406" s="3" t="s">
        <v>12</v>
      </c>
      <c r="G15406">
        <v>20</v>
      </c>
      <c r="H15406">
        <v>224</v>
      </c>
      <c r="I15406">
        <v>37</v>
      </c>
      <c r="J15406">
        <v>2</v>
      </c>
      <c r="K15406" s="3">
        <v>448.441143929958</v>
      </c>
      <c r="L15406" s="3">
        <v>320.31510280711302</v>
      </c>
      <c r="M15406" s="7">
        <f>Sales_Table[[#This Row],[Order qty]]*Sales_Table[[#This Row],[unit price]]</f>
        <v>896.882287859916</v>
      </c>
      <c r="N15406" s="8">
        <f>Sales_Table[[#This Row],[Revenue]]-Sales_Table[[#This Row],[unit cost]]</f>
        <v>576.56718505280298</v>
      </c>
    </row>
    <row r="15407" spans="1:14" ht="14.25" customHeight="1">
      <c r="A15407" t="s">
        <v>15420</v>
      </c>
      <c r="B15407" s="2">
        <v>43932</v>
      </c>
      <c r="C15407" s="5" t="str">
        <f t="shared" si="480"/>
        <v>Jan</v>
      </c>
      <c r="D15407" s="5" t="str">
        <f t="shared" si="481"/>
        <v>4</v>
      </c>
      <c r="E15407" t="s">
        <v>11</v>
      </c>
      <c r="F15407" s="3" t="s">
        <v>12</v>
      </c>
      <c r="G15407">
        <v>19</v>
      </c>
      <c r="H15407">
        <v>267</v>
      </c>
      <c r="I15407">
        <v>2</v>
      </c>
      <c r="J15407">
        <v>9</v>
      </c>
      <c r="K15407" s="3">
        <v>233.519091725349</v>
      </c>
      <c r="L15407" s="3">
        <v>166.79935123239201</v>
      </c>
      <c r="M15407" s="7">
        <f>Sales_Table[[#This Row],[Order qty]]*Sales_Table[[#This Row],[unit price]]</f>
        <v>2101.6718255281412</v>
      </c>
      <c r="N15407" s="8">
        <f>Sales_Table[[#This Row],[Revenue]]-Sales_Table[[#This Row],[unit cost]]</f>
        <v>1934.8724742957493</v>
      </c>
    </row>
    <row r="15408" spans="1:14" ht="14.25" customHeight="1">
      <c r="A15408" t="s">
        <v>15421</v>
      </c>
      <c r="B15408" s="2">
        <v>43853</v>
      </c>
      <c r="C15408" s="5" t="str">
        <f t="shared" si="480"/>
        <v>Apr</v>
      </c>
      <c r="D15408" s="5" t="str">
        <f t="shared" si="481"/>
        <v>5</v>
      </c>
      <c r="E15408" t="s">
        <v>11</v>
      </c>
      <c r="F15408" s="3" t="s">
        <v>12</v>
      </c>
      <c r="G15408">
        <v>3</v>
      </c>
      <c r="H15408">
        <v>107</v>
      </c>
      <c r="I15408">
        <v>43</v>
      </c>
      <c r="J15408">
        <v>2</v>
      </c>
      <c r="K15408" s="3">
        <v>535.04031425714504</v>
      </c>
      <c r="L15408" s="3">
        <v>382.171653040818</v>
      </c>
      <c r="M15408" s="7">
        <f>Sales_Table[[#This Row],[Order qty]]*Sales_Table[[#This Row],[unit price]]</f>
        <v>1070.0806285142901</v>
      </c>
      <c r="N15408" s="8">
        <f>Sales_Table[[#This Row],[Revenue]]-Sales_Table[[#This Row],[unit cost]]</f>
        <v>687.90897547347208</v>
      </c>
    </row>
    <row r="15409" spans="1:14" ht="14.25" customHeight="1">
      <c r="A15409" t="s">
        <v>15422</v>
      </c>
      <c r="B15409" s="2">
        <v>43930</v>
      </c>
      <c r="C15409" s="5" t="str">
        <f t="shared" si="480"/>
        <v>May</v>
      </c>
      <c r="D15409" s="5" t="str">
        <f t="shared" si="481"/>
        <v>3</v>
      </c>
      <c r="E15409" t="s">
        <v>11</v>
      </c>
      <c r="F15409" s="3" t="s">
        <v>12</v>
      </c>
      <c r="G15409">
        <v>20</v>
      </c>
      <c r="H15409">
        <v>105</v>
      </c>
      <c r="I15409">
        <v>39</v>
      </c>
      <c r="J15409">
        <v>9</v>
      </c>
      <c r="K15409" s="3">
        <v>378.398948907852</v>
      </c>
      <c r="L15409" s="3">
        <v>270.28496350560903</v>
      </c>
      <c r="M15409" s="7">
        <f>Sales_Table[[#This Row],[Order qty]]*Sales_Table[[#This Row],[unit price]]</f>
        <v>3405.5905401706682</v>
      </c>
      <c r="N15409" s="8">
        <f>Sales_Table[[#This Row],[Revenue]]-Sales_Table[[#This Row],[unit cost]]</f>
        <v>3135.3055766650591</v>
      </c>
    </row>
    <row r="15410" spans="1:14" ht="14.25" customHeight="1">
      <c r="A15410" t="s">
        <v>15423</v>
      </c>
      <c r="B15410" s="2">
        <v>43977</v>
      </c>
      <c r="C15410" s="5" t="str">
        <f t="shared" si="480"/>
        <v>Mar</v>
      </c>
      <c r="D15410" s="5" t="str">
        <f t="shared" si="481"/>
        <v>4</v>
      </c>
      <c r="E15410" t="s">
        <v>11</v>
      </c>
      <c r="F15410" s="3" t="s">
        <v>12</v>
      </c>
      <c r="G15410">
        <v>1</v>
      </c>
      <c r="H15410">
        <v>339</v>
      </c>
      <c r="I15410">
        <v>6</v>
      </c>
      <c r="J15410">
        <v>1</v>
      </c>
      <c r="K15410" s="3">
        <v>451.99363821744902</v>
      </c>
      <c r="L15410" s="3">
        <v>322.85259872674902</v>
      </c>
      <c r="M15410" s="7">
        <f>Sales_Table[[#This Row],[Order qty]]*Sales_Table[[#This Row],[unit price]]</f>
        <v>451.99363821744902</v>
      </c>
      <c r="N15410" s="8">
        <f>Sales_Table[[#This Row],[Revenue]]-Sales_Table[[#This Row],[unit cost]]</f>
        <v>129.1410394907</v>
      </c>
    </row>
    <row r="15411" spans="1:14" ht="14.25" customHeight="1">
      <c r="A15411" t="s">
        <v>15424</v>
      </c>
      <c r="B15411" s="2">
        <v>43907</v>
      </c>
      <c r="C15411" s="5" t="str">
        <f t="shared" si="480"/>
        <v>Apr</v>
      </c>
      <c r="D15411" s="5" t="str">
        <f t="shared" si="481"/>
        <v>1</v>
      </c>
      <c r="E15411" t="s">
        <v>11</v>
      </c>
      <c r="F15411" s="3" t="s">
        <v>12</v>
      </c>
      <c r="G15411">
        <v>13</v>
      </c>
      <c r="H15411">
        <v>30</v>
      </c>
      <c r="I15411">
        <v>4</v>
      </c>
      <c r="J15411">
        <v>3</v>
      </c>
      <c r="K15411" s="3">
        <v>386.88529050350201</v>
      </c>
      <c r="L15411" s="3">
        <v>276.34663607392997</v>
      </c>
      <c r="M15411" s="7">
        <f>Sales_Table[[#This Row],[Order qty]]*Sales_Table[[#This Row],[unit price]]</f>
        <v>1160.6558715105061</v>
      </c>
      <c r="N15411" s="8">
        <f>Sales_Table[[#This Row],[Revenue]]-Sales_Table[[#This Row],[unit cost]]</f>
        <v>884.30923543657616</v>
      </c>
    </row>
    <row r="15412" spans="1:14" ht="14.25" customHeight="1">
      <c r="A15412" t="s">
        <v>15425</v>
      </c>
      <c r="B15412" s="2">
        <v>43935</v>
      </c>
      <c r="C15412" s="5" t="str">
        <f t="shared" si="480"/>
        <v>Jan</v>
      </c>
      <c r="D15412" s="5" t="str">
        <f t="shared" si="481"/>
        <v>3</v>
      </c>
      <c r="E15412" t="s">
        <v>20</v>
      </c>
      <c r="F15412" s="3" t="s">
        <v>12</v>
      </c>
      <c r="G15412">
        <v>12</v>
      </c>
      <c r="H15412">
        <v>218</v>
      </c>
      <c r="I15412">
        <v>37</v>
      </c>
      <c r="J15412">
        <v>7</v>
      </c>
      <c r="K15412" s="3">
        <v>209.12067300081301</v>
      </c>
      <c r="L15412" s="3">
        <v>149.37190928629499</v>
      </c>
      <c r="M15412" s="7">
        <f>Sales_Table[[#This Row],[Order qty]]*Sales_Table[[#This Row],[unit price]]</f>
        <v>1463.8447110056911</v>
      </c>
      <c r="N15412" s="8">
        <f>Sales_Table[[#This Row],[Revenue]]-Sales_Table[[#This Row],[unit cost]]</f>
        <v>1314.4728017193961</v>
      </c>
    </row>
    <row r="15413" spans="1:14" ht="14.25" customHeight="1">
      <c r="A15413" t="s">
        <v>15426</v>
      </c>
      <c r="B15413" s="2">
        <v>43854</v>
      </c>
      <c r="C15413" s="5" t="str">
        <f t="shared" si="480"/>
        <v>Mar</v>
      </c>
      <c r="D15413" s="5" t="str">
        <f t="shared" si="481"/>
        <v>3</v>
      </c>
      <c r="E15413" t="s">
        <v>20</v>
      </c>
      <c r="F15413" s="3" t="s">
        <v>12</v>
      </c>
      <c r="G15413">
        <v>21</v>
      </c>
      <c r="H15413">
        <v>202</v>
      </c>
      <c r="I15413">
        <v>22</v>
      </c>
      <c r="J15413">
        <v>6</v>
      </c>
      <c r="K15413" s="3">
        <v>577.87100744247402</v>
      </c>
      <c r="L15413" s="3">
        <v>412.76500531605302</v>
      </c>
      <c r="M15413" s="7">
        <f>Sales_Table[[#This Row],[Order qty]]*Sales_Table[[#This Row],[unit price]]</f>
        <v>3467.2260446548444</v>
      </c>
      <c r="N15413" s="8">
        <f>Sales_Table[[#This Row],[Revenue]]-Sales_Table[[#This Row],[unit cost]]</f>
        <v>3054.4610393387911</v>
      </c>
    </row>
    <row r="15414" spans="1:14" ht="14.25" customHeight="1">
      <c r="A15414" t="s">
        <v>15427</v>
      </c>
      <c r="B15414" s="2">
        <v>43894</v>
      </c>
      <c r="C15414" s="5" t="str">
        <f t="shared" si="480"/>
        <v>Mar</v>
      </c>
      <c r="D15414" s="5" t="str">
        <f t="shared" si="481"/>
        <v>3</v>
      </c>
      <c r="E15414" t="s">
        <v>16</v>
      </c>
      <c r="F15414" s="3" t="s">
        <v>12</v>
      </c>
      <c r="G15414">
        <v>19</v>
      </c>
      <c r="H15414">
        <v>327</v>
      </c>
      <c r="I15414">
        <v>41</v>
      </c>
      <c r="J15414">
        <v>6</v>
      </c>
      <c r="K15414" s="3">
        <v>309.68805831670801</v>
      </c>
      <c r="L15414" s="3">
        <v>221.20575594050499</v>
      </c>
      <c r="M15414" s="7">
        <f>Sales_Table[[#This Row],[Order qty]]*Sales_Table[[#This Row],[unit price]]</f>
        <v>1858.1283499002479</v>
      </c>
      <c r="N15414" s="8">
        <f>Sales_Table[[#This Row],[Revenue]]-Sales_Table[[#This Row],[unit cost]]</f>
        <v>1636.9225939597429</v>
      </c>
    </row>
    <row r="15415" spans="1:14" ht="14.25" customHeight="1">
      <c r="A15415" t="s">
        <v>15428</v>
      </c>
      <c r="B15415" s="2">
        <v>43915</v>
      </c>
      <c r="C15415" s="5" t="str">
        <f t="shared" si="480"/>
        <v>Mar</v>
      </c>
      <c r="D15415" s="5" t="str">
        <f t="shared" si="481"/>
        <v>5</v>
      </c>
      <c r="E15415" t="s">
        <v>11</v>
      </c>
      <c r="F15415" s="3" t="s">
        <v>12</v>
      </c>
      <c r="G15415">
        <v>3</v>
      </c>
      <c r="H15415">
        <v>63</v>
      </c>
      <c r="I15415">
        <v>6</v>
      </c>
      <c r="J15415">
        <v>2</v>
      </c>
      <c r="K15415" s="3">
        <v>572.72024309635196</v>
      </c>
      <c r="L15415" s="3">
        <v>409.08588792596498</v>
      </c>
      <c r="M15415" s="7">
        <f>Sales_Table[[#This Row],[Order qty]]*Sales_Table[[#This Row],[unit price]]</f>
        <v>1145.4404861927039</v>
      </c>
      <c r="N15415" s="8">
        <f>Sales_Table[[#This Row],[Revenue]]-Sales_Table[[#This Row],[unit cost]]</f>
        <v>736.354598266739</v>
      </c>
    </row>
    <row r="15416" spans="1:14" ht="14.25" customHeight="1">
      <c r="A15416" t="s">
        <v>15429</v>
      </c>
      <c r="B15416" s="2">
        <v>43908</v>
      </c>
      <c r="C15416" s="5" t="str">
        <f t="shared" si="480"/>
        <v>May</v>
      </c>
      <c r="D15416" s="5" t="str">
        <f t="shared" si="481"/>
        <v>1</v>
      </c>
      <c r="E15416" t="s">
        <v>20</v>
      </c>
      <c r="F15416" s="3" t="s">
        <v>12</v>
      </c>
      <c r="G15416">
        <v>21</v>
      </c>
      <c r="H15416">
        <v>224</v>
      </c>
      <c r="I15416">
        <v>7</v>
      </c>
      <c r="J15416">
        <v>6</v>
      </c>
      <c r="K15416" s="3">
        <v>500.111176550388</v>
      </c>
      <c r="L15416" s="3">
        <v>357.222268964563</v>
      </c>
      <c r="M15416" s="7">
        <f>Sales_Table[[#This Row],[Order qty]]*Sales_Table[[#This Row],[unit price]]</f>
        <v>3000.6670593023282</v>
      </c>
      <c r="N15416" s="8">
        <f>Sales_Table[[#This Row],[Revenue]]-Sales_Table[[#This Row],[unit cost]]</f>
        <v>2643.444790337765</v>
      </c>
    </row>
    <row r="15417" spans="1:14" ht="14.25" customHeight="1">
      <c r="A15417" t="s">
        <v>15430</v>
      </c>
      <c r="B15417" s="2">
        <v>43982</v>
      </c>
      <c r="C15417" s="5" t="str">
        <f t="shared" si="480"/>
        <v>Jan</v>
      </c>
      <c r="D15417" s="5" t="str">
        <f t="shared" si="481"/>
        <v>4</v>
      </c>
      <c r="E15417" t="s">
        <v>11</v>
      </c>
      <c r="F15417" s="3" t="s">
        <v>12</v>
      </c>
      <c r="G15417">
        <v>17</v>
      </c>
      <c r="H15417">
        <v>324</v>
      </c>
      <c r="I15417">
        <v>12</v>
      </c>
      <c r="J15417">
        <v>3</v>
      </c>
      <c r="K15417" s="3">
        <v>290.66341280937201</v>
      </c>
      <c r="L15417" s="3">
        <v>207.61672343526601</v>
      </c>
      <c r="M15417" s="7">
        <f>Sales_Table[[#This Row],[Order qty]]*Sales_Table[[#This Row],[unit price]]</f>
        <v>871.99023842811607</v>
      </c>
      <c r="N15417" s="8">
        <f>Sales_Table[[#This Row],[Revenue]]-Sales_Table[[#This Row],[unit cost]]</f>
        <v>664.37351499285001</v>
      </c>
    </row>
    <row r="15418" spans="1:14" ht="14.25" customHeight="1">
      <c r="A15418" t="s">
        <v>15431</v>
      </c>
      <c r="B15418" s="2">
        <v>43854</v>
      </c>
      <c r="C15418" s="5" t="str">
        <f t="shared" si="480"/>
        <v>Apr</v>
      </c>
      <c r="D15418" s="5" t="str">
        <f t="shared" si="481"/>
        <v>5</v>
      </c>
      <c r="E15418" t="s">
        <v>20</v>
      </c>
      <c r="F15418" s="3" t="s">
        <v>12</v>
      </c>
      <c r="G15418">
        <v>22</v>
      </c>
      <c r="H15418">
        <v>358</v>
      </c>
      <c r="I15418">
        <v>1</v>
      </c>
      <c r="J15418">
        <v>4</v>
      </c>
      <c r="K15418" s="3">
        <v>541.26909416913998</v>
      </c>
      <c r="L15418" s="3">
        <v>386.62078154938598</v>
      </c>
      <c r="M15418" s="7">
        <f>Sales_Table[[#This Row],[Order qty]]*Sales_Table[[#This Row],[unit price]]</f>
        <v>2165.0763766765599</v>
      </c>
      <c r="N15418" s="8">
        <f>Sales_Table[[#This Row],[Revenue]]-Sales_Table[[#This Row],[unit cost]]</f>
        <v>1778.4555951271739</v>
      </c>
    </row>
    <row r="15419" spans="1:14" ht="14.25" customHeight="1">
      <c r="A15419" t="s">
        <v>15432</v>
      </c>
      <c r="B15419" s="2">
        <v>43948</v>
      </c>
      <c r="C15419" s="5" t="str">
        <f t="shared" si="480"/>
        <v>May</v>
      </c>
      <c r="D15419" s="5" t="str">
        <f t="shared" si="481"/>
        <v>3</v>
      </c>
      <c r="E15419" t="s">
        <v>20</v>
      </c>
      <c r="F15419" s="3" t="s">
        <v>12</v>
      </c>
      <c r="G15419">
        <v>25</v>
      </c>
      <c r="H15419">
        <v>333</v>
      </c>
      <c r="I15419">
        <v>23</v>
      </c>
      <c r="J15419">
        <v>5</v>
      </c>
      <c r="K15419" s="3">
        <v>390.35237967967998</v>
      </c>
      <c r="L15419" s="3">
        <v>278.82312834262802</v>
      </c>
      <c r="M15419" s="7">
        <f>Sales_Table[[#This Row],[Order qty]]*Sales_Table[[#This Row],[unit price]]</f>
        <v>1951.7618983983998</v>
      </c>
      <c r="N15419" s="8">
        <f>Sales_Table[[#This Row],[Revenue]]-Sales_Table[[#This Row],[unit cost]]</f>
        <v>1672.9387700557718</v>
      </c>
    </row>
    <row r="15420" spans="1:14" ht="14.25" customHeight="1">
      <c r="A15420" t="s">
        <v>15433</v>
      </c>
      <c r="B15420" s="2">
        <v>43955</v>
      </c>
      <c r="C15420" s="5" t="str">
        <f t="shared" si="480"/>
        <v>Mar</v>
      </c>
      <c r="D15420" s="5" t="str">
        <f t="shared" si="481"/>
        <v>5</v>
      </c>
      <c r="E15420" t="s">
        <v>14</v>
      </c>
      <c r="F15420" s="3" t="s">
        <v>12</v>
      </c>
      <c r="G15420">
        <v>23</v>
      </c>
      <c r="H15420">
        <v>248</v>
      </c>
      <c r="I15420">
        <v>45</v>
      </c>
      <c r="J15420">
        <v>4</v>
      </c>
      <c r="K15420" s="3">
        <v>637.33903437852905</v>
      </c>
      <c r="L15420" s="3">
        <v>455.24216741323499</v>
      </c>
      <c r="M15420" s="7">
        <f>Sales_Table[[#This Row],[Order qty]]*Sales_Table[[#This Row],[unit price]]</f>
        <v>2549.3561375141162</v>
      </c>
      <c r="N15420" s="8">
        <f>Sales_Table[[#This Row],[Revenue]]-Sales_Table[[#This Row],[unit cost]]</f>
        <v>2094.113970100881</v>
      </c>
    </row>
    <row r="15421" spans="1:14" ht="14.25" customHeight="1">
      <c r="A15421" t="s">
        <v>15434</v>
      </c>
      <c r="B15421" s="2">
        <v>43898</v>
      </c>
      <c r="C15421" s="5" t="str">
        <f t="shared" si="480"/>
        <v>May</v>
      </c>
      <c r="D15421" s="5" t="str">
        <f t="shared" si="481"/>
        <v>1</v>
      </c>
      <c r="E15421" t="s">
        <v>14</v>
      </c>
      <c r="F15421" s="3" t="s">
        <v>12</v>
      </c>
      <c r="G15421">
        <v>22</v>
      </c>
      <c r="H15421">
        <v>42</v>
      </c>
      <c r="I15421">
        <v>14</v>
      </c>
      <c r="J15421">
        <v>5</v>
      </c>
      <c r="K15421" s="3">
        <v>231.857036590576</v>
      </c>
      <c r="L15421" s="3">
        <v>165.61216899326899</v>
      </c>
      <c r="M15421" s="7">
        <f>Sales_Table[[#This Row],[Order qty]]*Sales_Table[[#This Row],[unit price]]</f>
        <v>1159.2851829528799</v>
      </c>
      <c r="N15421" s="8">
        <f>Sales_Table[[#This Row],[Revenue]]-Sales_Table[[#This Row],[unit cost]]</f>
        <v>993.6730139596109</v>
      </c>
    </row>
    <row r="15422" spans="1:14" ht="14.25" customHeight="1">
      <c r="A15422" t="s">
        <v>15435</v>
      </c>
      <c r="B15422" s="2">
        <v>43981</v>
      </c>
      <c r="C15422" s="5" t="str">
        <f t="shared" si="480"/>
        <v>Jan</v>
      </c>
      <c r="D15422" s="5" t="str">
        <f t="shared" si="481"/>
        <v>1</v>
      </c>
      <c r="E15422" t="s">
        <v>11</v>
      </c>
      <c r="F15422" s="3" t="s">
        <v>12</v>
      </c>
      <c r="G15422">
        <v>9</v>
      </c>
      <c r="H15422">
        <v>97</v>
      </c>
      <c r="I15422">
        <v>35</v>
      </c>
      <c r="J15422">
        <v>7</v>
      </c>
      <c r="K15422" s="3">
        <v>285.30663102865202</v>
      </c>
      <c r="L15422" s="3">
        <v>203.790450734752</v>
      </c>
      <c r="M15422" s="7">
        <f>Sales_Table[[#This Row],[Order qty]]*Sales_Table[[#This Row],[unit price]]</f>
        <v>1997.1464172005642</v>
      </c>
      <c r="N15422" s="8">
        <f>Sales_Table[[#This Row],[Revenue]]-Sales_Table[[#This Row],[unit cost]]</f>
        <v>1793.3559664658121</v>
      </c>
    </row>
    <row r="15423" spans="1:14" ht="14.25" customHeight="1">
      <c r="A15423" t="s">
        <v>15436</v>
      </c>
      <c r="B15423" s="2">
        <v>43833</v>
      </c>
      <c r="C15423" s="5" t="str">
        <f t="shared" si="480"/>
        <v>Jan</v>
      </c>
      <c r="D15423" s="5" t="str">
        <f t="shared" si="481"/>
        <v>4</v>
      </c>
      <c r="E15423" t="s">
        <v>20</v>
      </c>
      <c r="F15423" s="3" t="s">
        <v>12</v>
      </c>
      <c r="G15423">
        <v>13</v>
      </c>
      <c r="H15423">
        <v>128</v>
      </c>
      <c r="I15423">
        <v>42</v>
      </c>
      <c r="J15423">
        <v>4</v>
      </c>
      <c r="K15423" s="3">
        <v>576.634544491768</v>
      </c>
      <c r="L15423" s="3">
        <v>411.88181749412001</v>
      </c>
      <c r="M15423" s="7">
        <f>Sales_Table[[#This Row],[Order qty]]*Sales_Table[[#This Row],[unit price]]</f>
        <v>2306.538177967072</v>
      </c>
      <c r="N15423" s="8">
        <f>Sales_Table[[#This Row],[Revenue]]-Sales_Table[[#This Row],[unit cost]]</f>
        <v>1894.656360472952</v>
      </c>
    </row>
    <row r="15424" spans="1:14" ht="14.25" customHeight="1">
      <c r="A15424" t="s">
        <v>15437</v>
      </c>
      <c r="B15424" s="2">
        <v>43846</v>
      </c>
      <c r="C15424" s="5" t="str">
        <f t="shared" si="480"/>
        <v>Apr</v>
      </c>
      <c r="D15424" s="5" t="str">
        <f t="shared" si="481"/>
        <v>3</v>
      </c>
      <c r="E15424" t="s">
        <v>14</v>
      </c>
      <c r="F15424" s="3" t="s">
        <v>12</v>
      </c>
      <c r="G15424">
        <v>9</v>
      </c>
      <c r="H15424">
        <v>249</v>
      </c>
      <c r="I15424">
        <v>13</v>
      </c>
      <c r="J15424">
        <v>3</v>
      </c>
      <c r="K15424" s="3">
        <v>445.55821377039001</v>
      </c>
      <c r="L15424" s="3">
        <v>318.25586697885001</v>
      </c>
      <c r="M15424" s="7">
        <f>Sales_Table[[#This Row],[Order qty]]*Sales_Table[[#This Row],[unit price]]</f>
        <v>1336.67464131117</v>
      </c>
      <c r="N15424" s="8">
        <f>Sales_Table[[#This Row],[Revenue]]-Sales_Table[[#This Row],[unit cost]]</f>
        <v>1018.41877433232</v>
      </c>
    </row>
    <row r="15425" spans="1:14" ht="14.25" customHeight="1">
      <c r="A15425" t="s">
        <v>15438</v>
      </c>
      <c r="B15425" s="2">
        <v>43951</v>
      </c>
      <c r="C15425" s="5" t="str">
        <f t="shared" si="480"/>
        <v>Mar</v>
      </c>
      <c r="D15425" s="5" t="str">
        <f t="shared" si="481"/>
        <v>4</v>
      </c>
      <c r="E15425" t="s">
        <v>14</v>
      </c>
      <c r="F15425" s="3" t="s">
        <v>12</v>
      </c>
      <c r="G15425">
        <v>3</v>
      </c>
      <c r="H15425">
        <v>138</v>
      </c>
      <c r="I15425">
        <v>8</v>
      </c>
      <c r="J15425">
        <v>10</v>
      </c>
      <c r="K15425" s="3">
        <v>332.252476930618</v>
      </c>
      <c r="L15425" s="3">
        <v>237.32319780758499</v>
      </c>
      <c r="M15425" s="7">
        <f>Sales_Table[[#This Row],[Order qty]]*Sales_Table[[#This Row],[unit price]]</f>
        <v>3322.5247693061801</v>
      </c>
      <c r="N15425" s="8">
        <f>Sales_Table[[#This Row],[Revenue]]-Sales_Table[[#This Row],[unit cost]]</f>
        <v>3085.2015714985951</v>
      </c>
    </row>
    <row r="15426" spans="1:14" ht="14.25" customHeight="1">
      <c r="A15426" t="s">
        <v>15439</v>
      </c>
      <c r="B15426" s="2">
        <v>43916</v>
      </c>
      <c r="C15426" s="5" t="str">
        <f t="shared" ref="C15426:C15489" si="482">TEXT(B15427,"mmm")</f>
        <v>Apr</v>
      </c>
      <c r="D15426" s="5" t="str">
        <f t="shared" ref="D15426:D15489" si="483">TEXT(B15428, "m")</f>
        <v>2</v>
      </c>
      <c r="E15426" t="s">
        <v>11</v>
      </c>
      <c r="F15426" s="3" t="s">
        <v>12</v>
      </c>
      <c r="G15426">
        <v>15</v>
      </c>
      <c r="H15426">
        <v>335</v>
      </c>
      <c r="I15426">
        <v>47</v>
      </c>
      <c r="J15426">
        <v>2</v>
      </c>
      <c r="K15426" s="3">
        <v>532.21137446165096</v>
      </c>
      <c r="L15426" s="3">
        <v>380.15098175832202</v>
      </c>
      <c r="M15426" s="7">
        <f>Sales_Table[[#This Row],[Order qty]]*Sales_Table[[#This Row],[unit price]]</f>
        <v>1064.4227489233019</v>
      </c>
      <c r="N15426" s="8">
        <f>Sales_Table[[#This Row],[Revenue]]-Sales_Table[[#This Row],[unit cost]]</f>
        <v>684.27176716497991</v>
      </c>
    </row>
    <row r="15427" spans="1:14" ht="14.25" customHeight="1">
      <c r="A15427" t="s">
        <v>15440</v>
      </c>
      <c r="B15427" s="2">
        <v>43933</v>
      </c>
      <c r="C15427" s="5" t="str">
        <f t="shared" si="482"/>
        <v>Feb</v>
      </c>
      <c r="D15427" s="5" t="str">
        <f t="shared" si="483"/>
        <v>1</v>
      </c>
      <c r="E15427" t="s">
        <v>14</v>
      </c>
      <c r="F15427" s="3" t="s">
        <v>12</v>
      </c>
      <c r="G15427">
        <v>23</v>
      </c>
      <c r="H15427">
        <v>124</v>
      </c>
      <c r="I15427">
        <v>40</v>
      </c>
      <c r="J15427">
        <v>2</v>
      </c>
      <c r="K15427" s="3">
        <v>320.89712083339703</v>
      </c>
      <c r="L15427" s="3">
        <v>229.21222916671201</v>
      </c>
      <c r="M15427" s="7">
        <f>Sales_Table[[#This Row],[Order qty]]*Sales_Table[[#This Row],[unit price]]</f>
        <v>641.79424166679405</v>
      </c>
      <c r="N15427" s="8">
        <f>Sales_Table[[#This Row],[Revenue]]-Sales_Table[[#This Row],[unit cost]]</f>
        <v>412.58201250008204</v>
      </c>
    </row>
    <row r="15428" spans="1:14" ht="14.25" customHeight="1">
      <c r="A15428" t="s">
        <v>15441</v>
      </c>
      <c r="B15428" s="2">
        <v>43871</v>
      </c>
      <c r="C15428" s="5" t="str">
        <f t="shared" si="482"/>
        <v>Jan</v>
      </c>
      <c r="D15428" s="5" t="str">
        <f t="shared" si="483"/>
        <v>1</v>
      </c>
      <c r="E15428" t="s">
        <v>11</v>
      </c>
      <c r="F15428" s="3" t="s">
        <v>12</v>
      </c>
      <c r="G15428">
        <v>26</v>
      </c>
      <c r="H15428">
        <v>56</v>
      </c>
      <c r="I15428">
        <v>21</v>
      </c>
      <c r="J15428">
        <v>5</v>
      </c>
      <c r="K15428" s="3">
        <v>384.09006482362702</v>
      </c>
      <c r="L15428" s="3">
        <v>274.35004630259101</v>
      </c>
      <c r="M15428" s="7">
        <f>Sales_Table[[#This Row],[Order qty]]*Sales_Table[[#This Row],[unit price]]</f>
        <v>1920.4503241181351</v>
      </c>
      <c r="N15428" s="8">
        <f>Sales_Table[[#This Row],[Revenue]]-Sales_Table[[#This Row],[unit cost]]</f>
        <v>1646.1002778155441</v>
      </c>
    </row>
    <row r="15429" spans="1:14" ht="14.25" customHeight="1">
      <c r="A15429" t="s">
        <v>15442</v>
      </c>
      <c r="B15429" s="2">
        <v>43858</v>
      </c>
      <c r="C15429" s="5" t="str">
        <f t="shared" si="482"/>
        <v>Jan</v>
      </c>
      <c r="D15429" s="5" t="str">
        <f t="shared" si="483"/>
        <v>3</v>
      </c>
      <c r="E15429" t="s">
        <v>16</v>
      </c>
      <c r="F15429" s="3" t="s">
        <v>12</v>
      </c>
      <c r="G15429">
        <v>3</v>
      </c>
      <c r="H15429">
        <v>324</v>
      </c>
      <c r="I15429">
        <v>28</v>
      </c>
      <c r="J15429">
        <v>3</v>
      </c>
      <c r="K15429" s="3">
        <v>622.94818353653</v>
      </c>
      <c r="L15429" s="3">
        <v>444.96298824037802</v>
      </c>
      <c r="M15429" s="7">
        <f>Sales_Table[[#This Row],[Order qty]]*Sales_Table[[#This Row],[unit price]]</f>
        <v>1868.84455060959</v>
      </c>
      <c r="N15429" s="8">
        <f>Sales_Table[[#This Row],[Revenue]]-Sales_Table[[#This Row],[unit cost]]</f>
        <v>1423.8815623692119</v>
      </c>
    </row>
    <row r="15430" spans="1:14" ht="14.25" customHeight="1">
      <c r="A15430" t="s">
        <v>15443</v>
      </c>
      <c r="B15430" s="2">
        <v>43837</v>
      </c>
      <c r="C15430" s="5" t="str">
        <f t="shared" si="482"/>
        <v>Mar</v>
      </c>
      <c r="D15430" s="5" t="str">
        <f t="shared" si="483"/>
        <v>5</v>
      </c>
      <c r="E15430" t="s">
        <v>20</v>
      </c>
      <c r="F15430" s="3" t="s">
        <v>12</v>
      </c>
      <c r="G15430">
        <v>4</v>
      </c>
      <c r="H15430">
        <v>314</v>
      </c>
      <c r="I15430">
        <v>3</v>
      </c>
      <c r="J15430">
        <v>7</v>
      </c>
      <c r="K15430" s="3">
        <v>468.50047534704203</v>
      </c>
      <c r="L15430" s="3">
        <v>334.64319667645901</v>
      </c>
      <c r="M15430" s="7">
        <f>Sales_Table[[#This Row],[Order qty]]*Sales_Table[[#This Row],[unit price]]</f>
        <v>3279.5033274292941</v>
      </c>
      <c r="N15430" s="8">
        <f>Sales_Table[[#This Row],[Revenue]]-Sales_Table[[#This Row],[unit cost]]</f>
        <v>2944.8601307528352</v>
      </c>
    </row>
    <row r="15431" spans="1:14" ht="14.25" customHeight="1">
      <c r="A15431" t="s">
        <v>15444</v>
      </c>
      <c r="B15431" s="2">
        <v>43915</v>
      </c>
      <c r="C15431" s="5" t="str">
        <f t="shared" si="482"/>
        <v>May</v>
      </c>
      <c r="D15431" s="5" t="str">
        <f t="shared" si="483"/>
        <v>3</v>
      </c>
      <c r="E15431" t="s">
        <v>20</v>
      </c>
      <c r="F15431" s="3" t="s">
        <v>12</v>
      </c>
      <c r="G15431">
        <v>20</v>
      </c>
      <c r="H15431">
        <v>144</v>
      </c>
      <c r="I15431">
        <v>37</v>
      </c>
      <c r="J15431">
        <v>2</v>
      </c>
      <c r="K15431" s="3">
        <v>216.15115606784801</v>
      </c>
      <c r="L15431" s="3">
        <v>154.393682905606</v>
      </c>
      <c r="M15431" s="7">
        <f>Sales_Table[[#This Row],[Order qty]]*Sales_Table[[#This Row],[unit price]]</f>
        <v>432.30231213569601</v>
      </c>
      <c r="N15431" s="8">
        <f>Sales_Table[[#This Row],[Revenue]]-Sales_Table[[#This Row],[unit cost]]</f>
        <v>277.90862923009001</v>
      </c>
    </row>
    <row r="15432" spans="1:14" ht="14.25" customHeight="1">
      <c r="A15432" t="s">
        <v>15445</v>
      </c>
      <c r="B15432" s="2">
        <v>43969</v>
      </c>
      <c r="C15432" s="5" t="str">
        <f t="shared" si="482"/>
        <v>Mar</v>
      </c>
      <c r="D15432" s="5" t="str">
        <f t="shared" si="483"/>
        <v>1</v>
      </c>
      <c r="E15432" t="s">
        <v>20</v>
      </c>
      <c r="F15432" s="3" t="s">
        <v>12</v>
      </c>
      <c r="G15432">
        <v>22</v>
      </c>
      <c r="H15432">
        <v>222</v>
      </c>
      <c r="I15432">
        <v>21</v>
      </c>
      <c r="J15432">
        <v>5</v>
      </c>
      <c r="K15432" s="3">
        <v>208.21394544839899</v>
      </c>
      <c r="L15432" s="3">
        <v>148.72424674885599</v>
      </c>
      <c r="M15432" s="7">
        <f>Sales_Table[[#This Row],[Order qty]]*Sales_Table[[#This Row],[unit price]]</f>
        <v>1041.069727241995</v>
      </c>
      <c r="N15432" s="8">
        <f>Sales_Table[[#This Row],[Revenue]]-Sales_Table[[#This Row],[unit cost]]</f>
        <v>892.34548049313901</v>
      </c>
    </row>
    <row r="15433" spans="1:14" ht="14.25" customHeight="1">
      <c r="A15433" t="s">
        <v>15446</v>
      </c>
      <c r="B15433" s="2">
        <v>43919</v>
      </c>
      <c r="C15433" s="5" t="str">
        <f t="shared" si="482"/>
        <v>Jan</v>
      </c>
      <c r="D15433" s="5" t="str">
        <f t="shared" si="483"/>
        <v>1</v>
      </c>
      <c r="E15433" t="s">
        <v>14</v>
      </c>
      <c r="F15433" s="3" t="s">
        <v>12</v>
      </c>
      <c r="G15433">
        <v>12</v>
      </c>
      <c r="H15433">
        <v>342</v>
      </c>
      <c r="I15433">
        <v>26</v>
      </c>
      <c r="J15433">
        <v>9</v>
      </c>
      <c r="K15433" s="3">
        <v>241.16858267784099</v>
      </c>
      <c r="L15433" s="3">
        <v>172.263273341315</v>
      </c>
      <c r="M15433" s="7">
        <f>Sales_Table[[#This Row],[Order qty]]*Sales_Table[[#This Row],[unit price]]</f>
        <v>2170.5172441005689</v>
      </c>
      <c r="N15433" s="8">
        <f>Sales_Table[[#This Row],[Revenue]]-Sales_Table[[#This Row],[unit cost]]</f>
        <v>1998.2539707592539</v>
      </c>
    </row>
    <row r="15434" spans="1:14" ht="14.25" customHeight="1">
      <c r="A15434" t="s">
        <v>15447</v>
      </c>
      <c r="B15434" s="2">
        <v>43840</v>
      </c>
      <c r="C15434" s="5" t="str">
        <f t="shared" si="482"/>
        <v>Jan</v>
      </c>
      <c r="D15434" s="5" t="str">
        <f t="shared" si="483"/>
        <v>5</v>
      </c>
      <c r="E15434" t="s">
        <v>11</v>
      </c>
      <c r="F15434" s="3" t="s">
        <v>12</v>
      </c>
      <c r="G15434">
        <v>18</v>
      </c>
      <c r="H15434">
        <v>274</v>
      </c>
      <c r="I15434">
        <v>30</v>
      </c>
      <c r="J15434">
        <v>8</v>
      </c>
      <c r="K15434" s="3">
        <v>459.31315487623198</v>
      </c>
      <c r="L15434" s="3">
        <v>328.08082491159399</v>
      </c>
      <c r="M15434" s="7">
        <f>Sales_Table[[#This Row],[Order qty]]*Sales_Table[[#This Row],[unit price]]</f>
        <v>3674.5052390098558</v>
      </c>
      <c r="N15434" s="8">
        <f>Sales_Table[[#This Row],[Revenue]]-Sales_Table[[#This Row],[unit cost]]</f>
        <v>3346.4244140982619</v>
      </c>
    </row>
    <row r="15435" spans="1:14" ht="14.25" customHeight="1">
      <c r="A15435" t="s">
        <v>15448</v>
      </c>
      <c r="B15435" s="2">
        <v>43839</v>
      </c>
      <c r="C15435" s="5" t="str">
        <f t="shared" si="482"/>
        <v>May</v>
      </c>
      <c r="D15435" s="5" t="str">
        <f t="shared" si="483"/>
        <v>1</v>
      </c>
      <c r="E15435" t="s">
        <v>14</v>
      </c>
      <c r="F15435" s="3" t="s">
        <v>12</v>
      </c>
      <c r="G15435">
        <v>13</v>
      </c>
      <c r="H15435">
        <v>312</v>
      </c>
      <c r="I15435">
        <v>46</v>
      </c>
      <c r="J15435">
        <v>7</v>
      </c>
      <c r="K15435" s="3">
        <v>325.54148662090302</v>
      </c>
      <c r="L15435" s="3">
        <v>232.529633300645</v>
      </c>
      <c r="M15435" s="7">
        <f>Sales_Table[[#This Row],[Order qty]]*Sales_Table[[#This Row],[unit price]]</f>
        <v>2278.7904063463211</v>
      </c>
      <c r="N15435" s="8">
        <f>Sales_Table[[#This Row],[Revenue]]-Sales_Table[[#This Row],[unit cost]]</f>
        <v>2046.2607730456762</v>
      </c>
    </row>
    <row r="15436" spans="1:14" ht="14.25" customHeight="1">
      <c r="A15436" t="s">
        <v>15449</v>
      </c>
      <c r="B15436" s="2">
        <v>43976</v>
      </c>
      <c r="C15436" s="5" t="str">
        <f t="shared" si="482"/>
        <v>Jan</v>
      </c>
      <c r="D15436" s="5" t="str">
        <f t="shared" si="483"/>
        <v>5</v>
      </c>
      <c r="E15436" t="s">
        <v>14</v>
      </c>
      <c r="F15436" s="3" t="s">
        <v>12</v>
      </c>
      <c r="G15436">
        <v>22</v>
      </c>
      <c r="H15436">
        <v>31</v>
      </c>
      <c r="I15436">
        <v>17</v>
      </c>
      <c r="J15436">
        <v>4</v>
      </c>
      <c r="K15436" s="3">
        <v>260.80784636735899</v>
      </c>
      <c r="L15436" s="3">
        <v>186.291318833828</v>
      </c>
      <c r="M15436" s="7">
        <f>Sales_Table[[#This Row],[Order qty]]*Sales_Table[[#This Row],[unit price]]</f>
        <v>1043.231385469436</v>
      </c>
      <c r="N15436" s="8">
        <f>Sales_Table[[#This Row],[Revenue]]-Sales_Table[[#This Row],[unit cost]]</f>
        <v>856.94006663560799</v>
      </c>
    </row>
    <row r="15437" spans="1:14" ht="14.25" customHeight="1">
      <c r="A15437" t="s">
        <v>15450</v>
      </c>
      <c r="B15437" s="2">
        <v>43842</v>
      </c>
      <c r="C15437" s="5" t="str">
        <f t="shared" si="482"/>
        <v>May</v>
      </c>
      <c r="D15437" s="5" t="str">
        <f t="shared" si="483"/>
        <v>3</v>
      </c>
      <c r="E15437" t="s">
        <v>16</v>
      </c>
      <c r="F15437" s="3" t="s">
        <v>12</v>
      </c>
      <c r="G15437">
        <v>2</v>
      </c>
      <c r="H15437">
        <v>67</v>
      </c>
      <c r="I15437">
        <v>23</v>
      </c>
      <c r="J15437">
        <v>10</v>
      </c>
      <c r="K15437" s="3">
        <v>569.34220218658402</v>
      </c>
      <c r="L15437" s="3">
        <v>406.67300156184598</v>
      </c>
      <c r="M15437" s="7">
        <f>Sales_Table[[#This Row],[Order qty]]*Sales_Table[[#This Row],[unit price]]</f>
        <v>5693.4220218658402</v>
      </c>
      <c r="N15437" s="8">
        <f>Sales_Table[[#This Row],[Revenue]]-Sales_Table[[#This Row],[unit cost]]</f>
        <v>5286.7490203039943</v>
      </c>
    </row>
    <row r="15438" spans="1:14" ht="14.25" customHeight="1">
      <c r="A15438" t="s">
        <v>15451</v>
      </c>
      <c r="B15438" s="2">
        <v>43976</v>
      </c>
      <c r="C15438" s="5" t="str">
        <f t="shared" si="482"/>
        <v>Mar</v>
      </c>
      <c r="D15438" s="5" t="str">
        <f t="shared" si="483"/>
        <v>3</v>
      </c>
      <c r="E15438" t="s">
        <v>20</v>
      </c>
      <c r="F15438" s="3" t="s">
        <v>12</v>
      </c>
      <c r="G15438">
        <v>5</v>
      </c>
      <c r="H15438">
        <v>65</v>
      </c>
      <c r="I15438">
        <v>44</v>
      </c>
      <c r="J15438">
        <v>4</v>
      </c>
      <c r="K15438" s="3">
        <v>647.17632955312695</v>
      </c>
      <c r="L15438" s="3">
        <v>462.26880682366198</v>
      </c>
      <c r="M15438" s="7">
        <f>Sales_Table[[#This Row],[Order qty]]*Sales_Table[[#This Row],[unit price]]</f>
        <v>2588.7053182125078</v>
      </c>
      <c r="N15438" s="8">
        <f>Sales_Table[[#This Row],[Revenue]]-Sales_Table[[#This Row],[unit cost]]</f>
        <v>2126.4365113888457</v>
      </c>
    </row>
    <row r="15439" spans="1:14" ht="14.25" customHeight="1">
      <c r="A15439" t="s">
        <v>15452</v>
      </c>
      <c r="B15439" s="2">
        <v>43908</v>
      </c>
      <c r="C15439" s="5" t="str">
        <f t="shared" si="482"/>
        <v>Mar</v>
      </c>
      <c r="D15439" s="5" t="str">
        <f t="shared" si="483"/>
        <v>2</v>
      </c>
      <c r="E15439" t="s">
        <v>16</v>
      </c>
      <c r="F15439" s="3" t="s">
        <v>12</v>
      </c>
      <c r="G15439">
        <v>13</v>
      </c>
      <c r="H15439">
        <v>94</v>
      </c>
      <c r="I15439">
        <v>4</v>
      </c>
      <c r="J15439">
        <v>3</v>
      </c>
      <c r="K15439" s="3">
        <v>378.04986298084299</v>
      </c>
      <c r="L15439" s="3">
        <v>270.03561641488801</v>
      </c>
      <c r="M15439" s="7">
        <f>Sales_Table[[#This Row],[Order qty]]*Sales_Table[[#This Row],[unit price]]</f>
        <v>1134.1495889425289</v>
      </c>
      <c r="N15439" s="8">
        <f>Sales_Table[[#This Row],[Revenue]]-Sales_Table[[#This Row],[unit cost]]</f>
        <v>864.11397252764095</v>
      </c>
    </row>
    <row r="15440" spans="1:14" ht="14.25" customHeight="1">
      <c r="A15440" t="s">
        <v>15453</v>
      </c>
      <c r="B15440" s="2">
        <v>43897</v>
      </c>
      <c r="C15440" s="5" t="str">
        <f t="shared" si="482"/>
        <v>Feb</v>
      </c>
      <c r="D15440" s="5" t="str">
        <f t="shared" si="483"/>
        <v>1</v>
      </c>
      <c r="E15440" t="s">
        <v>14</v>
      </c>
      <c r="F15440" s="3" t="s">
        <v>12</v>
      </c>
      <c r="G15440">
        <v>20</v>
      </c>
      <c r="H15440">
        <v>7</v>
      </c>
      <c r="I15440">
        <v>17</v>
      </c>
      <c r="J15440">
        <v>10</v>
      </c>
      <c r="K15440" s="3">
        <v>384.23901611566498</v>
      </c>
      <c r="L15440" s="3">
        <v>274.45644008261797</v>
      </c>
      <c r="M15440" s="7">
        <f>Sales_Table[[#This Row],[Order qty]]*Sales_Table[[#This Row],[unit price]]</f>
        <v>3842.3901611566498</v>
      </c>
      <c r="N15440" s="8">
        <f>Sales_Table[[#This Row],[Revenue]]-Sales_Table[[#This Row],[unit cost]]</f>
        <v>3567.9337210740318</v>
      </c>
    </row>
    <row r="15441" spans="1:14" ht="14.25" customHeight="1">
      <c r="A15441" t="s">
        <v>15454</v>
      </c>
      <c r="B15441" s="2">
        <v>43885</v>
      </c>
      <c r="C15441" s="5" t="str">
        <f t="shared" si="482"/>
        <v>Jan</v>
      </c>
      <c r="D15441" s="5" t="str">
        <f t="shared" si="483"/>
        <v>5</v>
      </c>
      <c r="E15441" t="s">
        <v>16</v>
      </c>
      <c r="F15441" s="3" t="s">
        <v>12</v>
      </c>
      <c r="G15441">
        <v>14</v>
      </c>
      <c r="H15441">
        <v>61</v>
      </c>
      <c r="I15441">
        <v>40</v>
      </c>
      <c r="J15441">
        <v>1</v>
      </c>
      <c r="K15441" s="3">
        <v>483.42979645729099</v>
      </c>
      <c r="L15441" s="3">
        <v>345.30699746949301</v>
      </c>
      <c r="M15441" s="7">
        <f>Sales_Table[[#This Row],[Order qty]]*Sales_Table[[#This Row],[unit price]]</f>
        <v>483.42979645729099</v>
      </c>
      <c r="N15441" s="8">
        <f>Sales_Table[[#This Row],[Revenue]]-Sales_Table[[#This Row],[unit cost]]</f>
        <v>138.12279898779798</v>
      </c>
    </row>
    <row r="15442" spans="1:14" ht="14.25" customHeight="1">
      <c r="A15442" t="s">
        <v>15455</v>
      </c>
      <c r="B15442" s="2">
        <v>43858</v>
      </c>
      <c r="C15442" s="5" t="str">
        <f t="shared" si="482"/>
        <v>May</v>
      </c>
      <c r="D15442" s="5" t="str">
        <f t="shared" si="483"/>
        <v>3</v>
      </c>
      <c r="E15442" t="s">
        <v>11</v>
      </c>
      <c r="F15442" s="3" t="s">
        <v>12</v>
      </c>
      <c r="G15442">
        <v>7</v>
      </c>
      <c r="H15442">
        <v>44</v>
      </c>
      <c r="I15442">
        <v>8</v>
      </c>
      <c r="J15442">
        <v>9</v>
      </c>
      <c r="K15442" s="3">
        <v>177.02023619413399</v>
      </c>
      <c r="L15442" s="3">
        <v>126.443025852953</v>
      </c>
      <c r="M15442" s="7">
        <f>Sales_Table[[#This Row],[Order qty]]*Sales_Table[[#This Row],[unit price]]</f>
        <v>1593.1821257472059</v>
      </c>
      <c r="N15442" s="8">
        <f>Sales_Table[[#This Row],[Revenue]]-Sales_Table[[#This Row],[unit cost]]</f>
        <v>1466.7390998942528</v>
      </c>
    </row>
    <row r="15443" spans="1:14" ht="14.25" customHeight="1">
      <c r="A15443" t="s">
        <v>15456</v>
      </c>
      <c r="B15443" s="2">
        <v>43961</v>
      </c>
      <c r="C15443" s="5" t="str">
        <f t="shared" si="482"/>
        <v>Mar</v>
      </c>
      <c r="D15443" s="5" t="str">
        <f t="shared" si="483"/>
        <v>3</v>
      </c>
      <c r="E15443" t="s">
        <v>14</v>
      </c>
      <c r="F15443" s="3" t="s">
        <v>12</v>
      </c>
      <c r="G15443">
        <v>26</v>
      </c>
      <c r="H15443">
        <v>2</v>
      </c>
      <c r="I15443">
        <v>34</v>
      </c>
      <c r="J15443">
        <v>9</v>
      </c>
      <c r="K15443" s="3">
        <v>590.44807469844795</v>
      </c>
      <c r="L15443" s="3">
        <v>421.74862478460602</v>
      </c>
      <c r="M15443" s="7">
        <f>Sales_Table[[#This Row],[Order qty]]*Sales_Table[[#This Row],[unit price]]</f>
        <v>5314.0326722860318</v>
      </c>
      <c r="N15443" s="8">
        <f>Sales_Table[[#This Row],[Revenue]]-Sales_Table[[#This Row],[unit cost]]</f>
        <v>4892.2840475014254</v>
      </c>
    </row>
    <row r="15444" spans="1:14" ht="14.25" customHeight="1">
      <c r="A15444" t="s">
        <v>15457</v>
      </c>
      <c r="B15444" s="2">
        <v>43920</v>
      </c>
      <c r="C15444" s="5" t="str">
        <f t="shared" si="482"/>
        <v>Mar</v>
      </c>
      <c r="D15444" s="5" t="str">
        <f t="shared" si="483"/>
        <v>1</v>
      </c>
      <c r="E15444" t="s">
        <v>14</v>
      </c>
      <c r="F15444" s="3" t="s">
        <v>12</v>
      </c>
      <c r="G15444">
        <v>5</v>
      </c>
      <c r="H15444">
        <v>106</v>
      </c>
      <c r="I15444">
        <v>28</v>
      </c>
      <c r="J15444">
        <v>8</v>
      </c>
      <c r="K15444" s="3">
        <v>460.504586040974</v>
      </c>
      <c r="L15444" s="3">
        <v>328.93184717212398</v>
      </c>
      <c r="M15444" s="7">
        <f>Sales_Table[[#This Row],[Order qty]]*Sales_Table[[#This Row],[unit price]]</f>
        <v>3684.036688327792</v>
      </c>
      <c r="N15444" s="8">
        <f>Sales_Table[[#This Row],[Revenue]]-Sales_Table[[#This Row],[unit cost]]</f>
        <v>3355.1048411556681</v>
      </c>
    </row>
    <row r="15445" spans="1:14" ht="14.25" customHeight="1">
      <c r="A15445" t="s">
        <v>15458</v>
      </c>
      <c r="B15445" s="2">
        <v>43911</v>
      </c>
      <c r="C15445" s="5" t="str">
        <f t="shared" si="482"/>
        <v>Jan</v>
      </c>
      <c r="D15445" s="5" t="str">
        <f t="shared" si="483"/>
        <v>3</v>
      </c>
      <c r="E15445" t="s">
        <v>20</v>
      </c>
      <c r="F15445" s="3" t="s">
        <v>12</v>
      </c>
      <c r="G15445">
        <v>26</v>
      </c>
      <c r="H15445">
        <v>17</v>
      </c>
      <c r="I15445">
        <v>39</v>
      </c>
      <c r="J15445">
        <v>3</v>
      </c>
      <c r="K15445" s="3">
        <v>243.502471446991</v>
      </c>
      <c r="L15445" s="3">
        <v>173.93033674785099</v>
      </c>
      <c r="M15445" s="7">
        <f>Sales_Table[[#This Row],[Order qty]]*Sales_Table[[#This Row],[unit price]]</f>
        <v>730.50741434097301</v>
      </c>
      <c r="N15445" s="8">
        <f>Sales_Table[[#This Row],[Revenue]]-Sales_Table[[#This Row],[unit cost]]</f>
        <v>556.577077593122</v>
      </c>
    </row>
    <row r="15446" spans="1:14" ht="14.25" customHeight="1">
      <c r="A15446" t="s">
        <v>15459</v>
      </c>
      <c r="B15446" s="2">
        <v>43834</v>
      </c>
      <c r="C15446" s="5" t="str">
        <f t="shared" si="482"/>
        <v>Mar</v>
      </c>
      <c r="D15446" s="5" t="str">
        <f t="shared" si="483"/>
        <v>1</v>
      </c>
      <c r="E15446" t="s">
        <v>11</v>
      </c>
      <c r="F15446" s="3" t="s">
        <v>12</v>
      </c>
      <c r="G15446">
        <v>5</v>
      </c>
      <c r="H15446">
        <v>233</v>
      </c>
      <c r="I15446">
        <v>14</v>
      </c>
      <c r="J15446">
        <v>1</v>
      </c>
      <c r="K15446" s="3">
        <v>554.44405692815803</v>
      </c>
      <c r="L15446" s="3">
        <v>396.031469234398</v>
      </c>
      <c r="M15446" s="7">
        <f>Sales_Table[[#This Row],[Order qty]]*Sales_Table[[#This Row],[unit price]]</f>
        <v>554.44405692815803</v>
      </c>
      <c r="N15446" s="8">
        <f>Sales_Table[[#This Row],[Revenue]]-Sales_Table[[#This Row],[unit cost]]</f>
        <v>158.41258769376003</v>
      </c>
    </row>
    <row r="15447" spans="1:14" ht="14.25" customHeight="1">
      <c r="A15447" t="s">
        <v>15460</v>
      </c>
      <c r="B15447" s="2">
        <v>43912</v>
      </c>
      <c r="C15447" s="5" t="str">
        <f t="shared" si="482"/>
        <v>Jan</v>
      </c>
      <c r="D15447" s="5" t="str">
        <f t="shared" si="483"/>
        <v>1</v>
      </c>
      <c r="E15447" t="s">
        <v>11</v>
      </c>
      <c r="F15447" s="3" t="s">
        <v>12</v>
      </c>
      <c r="G15447">
        <v>19</v>
      </c>
      <c r="H15447">
        <v>84</v>
      </c>
      <c r="I15447">
        <v>18</v>
      </c>
      <c r="J15447">
        <v>5</v>
      </c>
      <c r="K15447" s="3">
        <v>610.50107538700104</v>
      </c>
      <c r="L15447" s="3">
        <v>436.07219670500098</v>
      </c>
      <c r="M15447" s="7">
        <f>Sales_Table[[#This Row],[Order qty]]*Sales_Table[[#This Row],[unit price]]</f>
        <v>3052.5053769350052</v>
      </c>
      <c r="N15447" s="8">
        <f>Sales_Table[[#This Row],[Revenue]]-Sales_Table[[#This Row],[unit cost]]</f>
        <v>2616.4331802300044</v>
      </c>
    </row>
    <row r="15448" spans="1:14" ht="14.25" customHeight="1">
      <c r="A15448" t="s">
        <v>15461</v>
      </c>
      <c r="B15448" s="2">
        <v>43860</v>
      </c>
      <c r="C15448" s="5" t="str">
        <f t="shared" si="482"/>
        <v>Jan</v>
      </c>
      <c r="D15448" s="5" t="str">
        <f t="shared" si="483"/>
        <v>3</v>
      </c>
      <c r="E15448" t="s">
        <v>20</v>
      </c>
      <c r="F15448" s="3" t="s">
        <v>12</v>
      </c>
      <c r="G15448">
        <v>21</v>
      </c>
      <c r="H15448">
        <v>206</v>
      </c>
      <c r="I15448">
        <v>34</v>
      </c>
      <c r="J15448">
        <v>4</v>
      </c>
      <c r="K15448" s="3">
        <v>575.62219530343998</v>
      </c>
      <c r="L15448" s="3">
        <v>411.15871093102902</v>
      </c>
      <c r="M15448" s="7">
        <f>Sales_Table[[#This Row],[Order qty]]*Sales_Table[[#This Row],[unit price]]</f>
        <v>2302.4887812137599</v>
      </c>
      <c r="N15448" s="8">
        <f>Sales_Table[[#This Row],[Revenue]]-Sales_Table[[#This Row],[unit cost]]</f>
        <v>1891.330070282731</v>
      </c>
    </row>
    <row r="15449" spans="1:14" ht="14.25" customHeight="1">
      <c r="A15449" t="s">
        <v>15462</v>
      </c>
      <c r="B15449" s="2">
        <v>43842</v>
      </c>
      <c r="C15449" s="5" t="str">
        <f t="shared" si="482"/>
        <v>Mar</v>
      </c>
      <c r="D15449" s="5" t="str">
        <f t="shared" si="483"/>
        <v>3</v>
      </c>
      <c r="E15449" t="s">
        <v>16</v>
      </c>
      <c r="F15449" s="3" t="s">
        <v>12</v>
      </c>
      <c r="G15449">
        <v>2</v>
      </c>
      <c r="H15449">
        <v>238</v>
      </c>
      <c r="I15449">
        <v>19</v>
      </c>
      <c r="J15449">
        <v>9</v>
      </c>
      <c r="K15449" s="3">
        <v>499.56980967521702</v>
      </c>
      <c r="L15449" s="3">
        <v>356.83557833944099</v>
      </c>
      <c r="M15449" s="7">
        <f>Sales_Table[[#This Row],[Order qty]]*Sales_Table[[#This Row],[unit price]]</f>
        <v>4496.1282870769528</v>
      </c>
      <c r="N15449" s="8">
        <f>Sales_Table[[#This Row],[Revenue]]-Sales_Table[[#This Row],[unit cost]]</f>
        <v>4139.2927087375119</v>
      </c>
    </row>
    <row r="15450" spans="1:14" ht="14.25" customHeight="1">
      <c r="A15450" t="s">
        <v>15463</v>
      </c>
      <c r="B15450" s="2">
        <v>43918</v>
      </c>
      <c r="C15450" s="5" t="str">
        <f t="shared" si="482"/>
        <v>Mar</v>
      </c>
      <c r="D15450" s="5" t="str">
        <f t="shared" si="483"/>
        <v>1</v>
      </c>
      <c r="E15450" t="s">
        <v>20</v>
      </c>
      <c r="F15450" s="3" t="s">
        <v>12</v>
      </c>
      <c r="G15450">
        <v>14</v>
      </c>
      <c r="H15450">
        <v>302</v>
      </c>
      <c r="I15450">
        <v>44</v>
      </c>
      <c r="J15450">
        <v>3</v>
      </c>
      <c r="K15450" s="3">
        <v>612.23154419660602</v>
      </c>
      <c r="L15450" s="3">
        <v>437.308245854718</v>
      </c>
      <c r="M15450" s="7">
        <f>Sales_Table[[#This Row],[Order qty]]*Sales_Table[[#This Row],[unit price]]</f>
        <v>1836.694632589818</v>
      </c>
      <c r="N15450" s="8">
        <f>Sales_Table[[#This Row],[Revenue]]-Sales_Table[[#This Row],[unit cost]]</f>
        <v>1399.3863867350999</v>
      </c>
    </row>
    <row r="15451" spans="1:14" ht="14.25" customHeight="1">
      <c r="A15451" t="s">
        <v>15464</v>
      </c>
      <c r="B15451" s="2">
        <v>43921</v>
      </c>
      <c r="C15451" s="5" t="str">
        <f t="shared" si="482"/>
        <v>Jan</v>
      </c>
      <c r="D15451" s="5" t="str">
        <f t="shared" si="483"/>
        <v>1</v>
      </c>
      <c r="E15451" t="s">
        <v>11</v>
      </c>
      <c r="F15451" s="3" t="s">
        <v>12</v>
      </c>
      <c r="G15451">
        <v>6</v>
      </c>
      <c r="H15451">
        <v>345</v>
      </c>
      <c r="I15451">
        <v>26</v>
      </c>
      <c r="J15451">
        <v>9</v>
      </c>
      <c r="K15451" s="3">
        <v>589.42010772228195</v>
      </c>
      <c r="L15451" s="3">
        <v>421.014362658773</v>
      </c>
      <c r="M15451" s="7">
        <f>Sales_Table[[#This Row],[Order qty]]*Sales_Table[[#This Row],[unit price]]</f>
        <v>5304.780969500538</v>
      </c>
      <c r="N15451" s="8">
        <f>Sales_Table[[#This Row],[Revenue]]-Sales_Table[[#This Row],[unit cost]]</f>
        <v>4883.7666068417648</v>
      </c>
    </row>
    <row r="15452" spans="1:14" ht="14.25" customHeight="1">
      <c r="A15452" t="s">
        <v>15465</v>
      </c>
      <c r="B15452" s="2">
        <v>43850</v>
      </c>
      <c r="C15452" s="5" t="str">
        <f t="shared" si="482"/>
        <v>Jan</v>
      </c>
      <c r="D15452" s="5" t="str">
        <f t="shared" si="483"/>
        <v>5</v>
      </c>
      <c r="E15452" t="s">
        <v>20</v>
      </c>
      <c r="F15452" s="3" t="s">
        <v>12</v>
      </c>
      <c r="G15452">
        <v>1</v>
      </c>
      <c r="H15452">
        <v>316</v>
      </c>
      <c r="I15452">
        <v>15</v>
      </c>
      <c r="J15452">
        <v>1</v>
      </c>
      <c r="K15452" s="3">
        <v>307.27061587572098</v>
      </c>
      <c r="L15452" s="3">
        <v>219.47901133980099</v>
      </c>
      <c r="M15452" s="7">
        <f>Sales_Table[[#This Row],[Order qty]]*Sales_Table[[#This Row],[unit price]]</f>
        <v>307.27061587572098</v>
      </c>
      <c r="N15452" s="8">
        <f>Sales_Table[[#This Row],[Revenue]]-Sales_Table[[#This Row],[unit cost]]</f>
        <v>87.791604535919987</v>
      </c>
    </row>
    <row r="15453" spans="1:14" ht="14.25" customHeight="1">
      <c r="A15453" t="s">
        <v>15466</v>
      </c>
      <c r="B15453" s="2">
        <v>43854</v>
      </c>
      <c r="C15453" s="5" t="str">
        <f t="shared" si="482"/>
        <v>May</v>
      </c>
      <c r="D15453" s="5" t="str">
        <f t="shared" si="483"/>
        <v>1</v>
      </c>
      <c r="E15453" t="s">
        <v>11</v>
      </c>
      <c r="F15453" s="3" t="s">
        <v>12</v>
      </c>
      <c r="G15453">
        <v>6</v>
      </c>
      <c r="H15453">
        <v>261</v>
      </c>
      <c r="I15453">
        <v>30</v>
      </c>
      <c r="J15453">
        <v>1</v>
      </c>
      <c r="K15453" s="3">
        <v>420.65799522399902</v>
      </c>
      <c r="L15453" s="3">
        <v>300.46999658857101</v>
      </c>
      <c r="M15453" s="7">
        <f>Sales_Table[[#This Row],[Order qty]]*Sales_Table[[#This Row],[unit price]]</f>
        <v>420.65799522399902</v>
      </c>
      <c r="N15453" s="8">
        <f>Sales_Table[[#This Row],[Revenue]]-Sales_Table[[#This Row],[unit cost]]</f>
        <v>120.18799863542802</v>
      </c>
    </row>
    <row r="15454" spans="1:14" ht="14.25" customHeight="1">
      <c r="A15454" t="s">
        <v>15467</v>
      </c>
      <c r="B15454" s="2">
        <v>43968</v>
      </c>
      <c r="C15454" s="5" t="str">
        <f t="shared" si="482"/>
        <v>Jan</v>
      </c>
      <c r="D15454" s="5" t="str">
        <f t="shared" si="483"/>
        <v>2</v>
      </c>
      <c r="E15454" t="s">
        <v>11</v>
      </c>
      <c r="F15454" s="3" t="s">
        <v>12</v>
      </c>
      <c r="G15454">
        <v>12</v>
      </c>
      <c r="H15454">
        <v>9</v>
      </c>
      <c r="I15454">
        <v>25</v>
      </c>
      <c r="J15454">
        <v>9</v>
      </c>
      <c r="K15454" s="3">
        <v>620.11664575338398</v>
      </c>
      <c r="L15454" s="3">
        <v>442.94046125241698</v>
      </c>
      <c r="M15454" s="7">
        <f>Sales_Table[[#This Row],[Order qty]]*Sales_Table[[#This Row],[unit price]]</f>
        <v>5581.0498117804555</v>
      </c>
      <c r="N15454" s="8">
        <f>Sales_Table[[#This Row],[Revenue]]-Sales_Table[[#This Row],[unit cost]]</f>
        <v>5138.1093505280387</v>
      </c>
    </row>
    <row r="15455" spans="1:14" ht="14.25" customHeight="1">
      <c r="A15455" t="s">
        <v>15468</v>
      </c>
      <c r="B15455" s="2">
        <v>43849</v>
      </c>
      <c r="C15455" s="5" t="str">
        <f t="shared" si="482"/>
        <v>Feb</v>
      </c>
      <c r="D15455" s="5" t="str">
        <f t="shared" si="483"/>
        <v>1</v>
      </c>
      <c r="E15455" t="s">
        <v>14</v>
      </c>
      <c r="F15455" s="3" t="s">
        <v>12</v>
      </c>
      <c r="G15455">
        <v>5</v>
      </c>
      <c r="H15455">
        <v>155</v>
      </c>
      <c r="I15455">
        <v>5</v>
      </c>
      <c r="J15455">
        <v>6</v>
      </c>
      <c r="K15455" s="3">
        <v>375.565828442574</v>
      </c>
      <c r="L15455" s="3">
        <v>268.26130603041003</v>
      </c>
      <c r="M15455" s="7">
        <f>Sales_Table[[#This Row],[Order qty]]*Sales_Table[[#This Row],[unit price]]</f>
        <v>2253.394970655444</v>
      </c>
      <c r="N15455" s="8">
        <f>Sales_Table[[#This Row],[Revenue]]-Sales_Table[[#This Row],[unit cost]]</f>
        <v>1985.133664625034</v>
      </c>
    </row>
    <row r="15456" spans="1:14" ht="14.25" customHeight="1">
      <c r="A15456" t="s">
        <v>15469</v>
      </c>
      <c r="B15456" s="2">
        <v>43864</v>
      </c>
      <c r="C15456" s="5" t="str">
        <f t="shared" si="482"/>
        <v>Jan</v>
      </c>
      <c r="D15456" s="5" t="str">
        <f t="shared" si="483"/>
        <v>3</v>
      </c>
      <c r="E15456" t="s">
        <v>16</v>
      </c>
      <c r="F15456" s="3" t="s">
        <v>12</v>
      </c>
      <c r="G15456">
        <v>25</v>
      </c>
      <c r="H15456">
        <v>145</v>
      </c>
      <c r="I15456">
        <v>36</v>
      </c>
      <c r="J15456">
        <v>2</v>
      </c>
      <c r="K15456" s="3">
        <v>642.68037754297302</v>
      </c>
      <c r="L15456" s="3">
        <v>459.05741253069499</v>
      </c>
      <c r="M15456" s="7">
        <f>Sales_Table[[#This Row],[Order qty]]*Sales_Table[[#This Row],[unit price]]</f>
        <v>1285.360755085946</v>
      </c>
      <c r="N15456" s="8">
        <f>Sales_Table[[#This Row],[Revenue]]-Sales_Table[[#This Row],[unit cost]]</f>
        <v>826.30334255525099</v>
      </c>
    </row>
    <row r="15457" spans="1:14" ht="14.25" customHeight="1">
      <c r="A15457" t="s">
        <v>15470</v>
      </c>
      <c r="B15457" s="2">
        <v>43848</v>
      </c>
      <c r="C15457" s="5" t="str">
        <f t="shared" si="482"/>
        <v>Mar</v>
      </c>
      <c r="D15457" s="5" t="str">
        <f t="shared" si="483"/>
        <v>5</v>
      </c>
      <c r="E15457" t="s">
        <v>11</v>
      </c>
      <c r="F15457" s="3" t="s">
        <v>12</v>
      </c>
      <c r="G15457">
        <v>7</v>
      </c>
      <c r="H15457">
        <v>149</v>
      </c>
      <c r="I15457">
        <v>5</v>
      </c>
      <c r="J15457">
        <v>9</v>
      </c>
      <c r="K15457" s="3">
        <v>458.13793873786898</v>
      </c>
      <c r="L15457" s="3">
        <v>327.24138481276401</v>
      </c>
      <c r="M15457" s="7">
        <f>Sales_Table[[#This Row],[Order qty]]*Sales_Table[[#This Row],[unit price]]</f>
        <v>4123.2414486408206</v>
      </c>
      <c r="N15457" s="8">
        <f>Sales_Table[[#This Row],[Revenue]]-Sales_Table[[#This Row],[unit cost]]</f>
        <v>3796.0000638280567</v>
      </c>
    </row>
    <row r="15458" spans="1:14" ht="14.25" customHeight="1">
      <c r="A15458" t="s">
        <v>15471</v>
      </c>
      <c r="B15458" s="2">
        <v>43914</v>
      </c>
      <c r="C15458" s="5" t="str">
        <f t="shared" si="482"/>
        <v>May</v>
      </c>
      <c r="D15458" s="5" t="str">
        <f t="shared" si="483"/>
        <v>2</v>
      </c>
      <c r="E15458" t="s">
        <v>20</v>
      </c>
      <c r="F15458" s="3" t="s">
        <v>12</v>
      </c>
      <c r="G15458">
        <v>8</v>
      </c>
      <c r="H15458">
        <v>103</v>
      </c>
      <c r="I15458">
        <v>43</v>
      </c>
      <c r="J15458">
        <v>6</v>
      </c>
      <c r="K15458" s="3">
        <v>507.79912966489798</v>
      </c>
      <c r="L15458" s="3">
        <v>362.71366404635597</v>
      </c>
      <c r="M15458" s="7">
        <f>Sales_Table[[#This Row],[Order qty]]*Sales_Table[[#This Row],[unit price]]</f>
        <v>3046.794777989388</v>
      </c>
      <c r="N15458" s="8">
        <f>Sales_Table[[#This Row],[Revenue]]-Sales_Table[[#This Row],[unit cost]]</f>
        <v>2684.0811139430321</v>
      </c>
    </row>
    <row r="15459" spans="1:14" ht="14.25" customHeight="1">
      <c r="A15459" t="s">
        <v>15472</v>
      </c>
      <c r="B15459" s="2">
        <v>43961</v>
      </c>
      <c r="C15459" s="5" t="str">
        <f t="shared" si="482"/>
        <v>Feb</v>
      </c>
      <c r="D15459" s="5" t="str">
        <f t="shared" si="483"/>
        <v>2</v>
      </c>
      <c r="E15459" t="s">
        <v>11</v>
      </c>
      <c r="F15459" s="3" t="s">
        <v>12</v>
      </c>
      <c r="G15459">
        <v>3</v>
      </c>
      <c r="H15459">
        <v>320</v>
      </c>
      <c r="I15459">
        <v>46</v>
      </c>
      <c r="J15459">
        <v>2</v>
      </c>
      <c r="K15459" s="3">
        <v>336.40143334865598</v>
      </c>
      <c r="L15459" s="3">
        <v>240.28673810618301</v>
      </c>
      <c r="M15459" s="7">
        <f>Sales_Table[[#This Row],[Order qty]]*Sales_Table[[#This Row],[unit price]]</f>
        <v>672.80286669731197</v>
      </c>
      <c r="N15459" s="8">
        <f>Sales_Table[[#This Row],[Revenue]]-Sales_Table[[#This Row],[unit cost]]</f>
        <v>432.51612859112896</v>
      </c>
    </row>
    <row r="15460" spans="1:14" ht="14.25" customHeight="1">
      <c r="A15460" t="s">
        <v>15473</v>
      </c>
      <c r="B15460" s="2">
        <v>43877</v>
      </c>
      <c r="C15460" s="5" t="str">
        <f t="shared" si="482"/>
        <v>Feb</v>
      </c>
      <c r="D15460" s="5" t="str">
        <f t="shared" si="483"/>
        <v>1</v>
      </c>
      <c r="E15460" t="s">
        <v>11</v>
      </c>
      <c r="F15460" s="3" t="s">
        <v>12</v>
      </c>
      <c r="G15460">
        <v>5</v>
      </c>
      <c r="H15460">
        <v>238</v>
      </c>
      <c r="I15460">
        <v>19</v>
      </c>
      <c r="J15460">
        <v>1</v>
      </c>
      <c r="K15460" s="3">
        <v>510.77439290285099</v>
      </c>
      <c r="L15460" s="3">
        <v>364.83885207346498</v>
      </c>
      <c r="M15460" s="7">
        <f>Sales_Table[[#This Row],[Order qty]]*Sales_Table[[#This Row],[unit price]]</f>
        <v>510.77439290285099</v>
      </c>
      <c r="N15460" s="8">
        <f>Sales_Table[[#This Row],[Revenue]]-Sales_Table[[#This Row],[unit cost]]</f>
        <v>145.93554082938601</v>
      </c>
    </row>
    <row r="15461" spans="1:14" ht="14.25" customHeight="1">
      <c r="A15461" t="s">
        <v>15474</v>
      </c>
      <c r="B15461" s="2">
        <v>43870</v>
      </c>
      <c r="C15461" s="5" t="str">
        <f t="shared" si="482"/>
        <v>Jan</v>
      </c>
      <c r="D15461" s="5" t="str">
        <f t="shared" si="483"/>
        <v>1</v>
      </c>
      <c r="E15461" t="s">
        <v>14</v>
      </c>
      <c r="F15461" s="3" t="s">
        <v>12</v>
      </c>
      <c r="G15461">
        <v>26</v>
      </c>
      <c r="H15461">
        <v>41</v>
      </c>
      <c r="I15461">
        <v>33</v>
      </c>
      <c r="J15461">
        <v>8</v>
      </c>
      <c r="K15461" s="3">
        <v>224.30340242385901</v>
      </c>
      <c r="L15461" s="3">
        <v>160.21671601704199</v>
      </c>
      <c r="M15461" s="7">
        <f>Sales_Table[[#This Row],[Order qty]]*Sales_Table[[#This Row],[unit price]]</f>
        <v>1794.4272193908721</v>
      </c>
      <c r="N15461" s="8">
        <f>Sales_Table[[#This Row],[Revenue]]-Sales_Table[[#This Row],[unit cost]]</f>
        <v>1634.2105033738301</v>
      </c>
    </row>
    <row r="15462" spans="1:14" ht="14.25" customHeight="1">
      <c r="A15462" t="s">
        <v>15475</v>
      </c>
      <c r="B15462" s="2">
        <v>43856</v>
      </c>
      <c r="C15462" s="5" t="str">
        <f t="shared" si="482"/>
        <v>Jan</v>
      </c>
      <c r="D15462" s="5" t="str">
        <f t="shared" si="483"/>
        <v>3</v>
      </c>
      <c r="E15462" t="s">
        <v>11</v>
      </c>
      <c r="F15462" s="3" t="s">
        <v>12</v>
      </c>
      <c r="G15462">
        <v>3</v>
      </c>
      <c r="H15462">
        <v>11</v>
      </c>
      <c r="I15462">
        <v>41</v>
      </c>
      <c r="J15462">
        <v>6</v>
      </c>
      <c r="K15462" s="3">
        <v>217.21020931005501</v>
      </c>
      <c r="L15462" s="3">
        <v>155.15014950718199</v>
      </c>
      <c r="M15462" s="7">
        <f>Sales_Table[[#This Row],[Order qty]]*Sales_Table[[#This Row],[unit price]]</f>
        <v>1303.26125586033</v>
      </c>
      <c r="N15462" s="8">
        <f>Sales_Table[[#This Row],[Revenue]]-Sales_Table[[#This Row],[unit cost]]</f>
        <v>1148.111106353148</v>
      </c>
    </row>
    <row r="15463" spans="1:14" ht="14.25" customHeight="1">
      <c r="A15463" t="s">
        <v>15476</v>
      </c>
      <c r="B15463" s="2">
        <v>43844</v>
      </c>
      <c r="C15463" s="5" t="str">
        <f t="shared" si="482"/>
        <v>Mar</v>
      </c>
      <c r="D15463" s="5" t="str">
        <f t="shared" si="483"/>
        <v>5</v>
      </c>
      <c r="E15463" t="s">
        <v>16</v>
      </c>
      <c r="F15463" s="3" t="s">
        <v>12</v>
      </c>
      <c r="G15463">
        <v>2</v>
      </c>
      <c r="H15463">
        <v>103</v>
      </c>
      <c r="I15463">
        <v>1</v>
      </c>
      <c r="J15463">
        <v>6</v>
      </c>
      <c r="K15463" s="3">
        <v>301.69578230381001</v>
      </c>
      <c r="L15463" s="3">
        <v>215.49698735986399</v>
      </c>
      <c r="M15463" s="7">
        <f>Sales_Table[[#This Row],[Order qty]]*Sales_Table[[#This Row],[unit price]]</f>
        <v>1810.17469382286</v>
      </c>
      <c r="N15463" s="8">
        <f>Sales_Table[[#This Row],[Revenue]]-Sales_Table[[#This Row],[unit cost]]</f>
        <v>1594.677706462996</v>
      </c>
    </row>
    <row r="15464" spans="1:14" ht="14.25" customHeight="1">
      <c r="A15464" t="s">
        <v>15477</v>
      </c>
      <c r="B15464" s="2">
        <v>43917</v>
      </c>
      <c r="C15464" s="5" t="str">
        <f t="shared" si="482"/>
        <v>May</v>
      </c>
      <c r="D15464" s="5" t="str">
        <f t="shared" si="483"/>
        <v>3</v>
      </c>
      <c r="E15464" t="s">
        <v>16</v>
      </c>
      <c r="F15464" s="3" t="s">
        <v>12</v>
      </c>
      <c r="G15464">
        <v>10</v>
      </c>
      <c r="H15464">
        <v>254</v>
      </c>
      <c r="I15464">
        <v>34</v>
      </c>
      <c r="J15464">
        <v>6</v>
      </c>
      <c r="K15464" s="3">
        <v>453.55858236551302</v>
      </c>
      <c r="L15464" s="3">
        <v>323.970415975366</v>
      </c>
      <c r="M15464" s="7">
        <f>Sales_Table[[#This Row],[Order qty]]*Sales_Table[[#This Row],[unit price]]</f>
        <v>2721.351494193078</v>
      </c>
      <c r="N15464" s="8">
        <f>Sales_Table[[#This Row],[Revenue]]-Sales_Table[[#This Row],[unit cost]]</f>
        <v>2397.381078217712</v>
      </c>
    </row>
    <row r="15465" spans="1:14" ht="14.25" customHeight="1">
      <c r="A15465" t="s">
        <v>15478</v>
      </c>
      <c r="B15465" s="2">
        <v>43959</v>
      </c>
      <c r="C15465" s="5" t="str">
        <f t="shared" si="482"/>
        <v>Mar</v>
      </c>
      <c r="D15465" s="5" t="str">
        <f t="shared" si="483"/>
        <v>5</v>
      </c>
      <c r="E15465" t="s">
        <v>11</v>
      </c>
      <c r="F15465" s="3" t="s">
        <v>12</v>
      </c>
      <c r="G15465">
        <v>9</v>
      </c>
      <c r="H15465">
        <v>152</v>
      </c>
      <c r="I15465">
        <v>33</v>
      </c>
      <c r="J15465">
        <v>7</v>
      </c>
      <c r="K15465" s="3">
        <v>504.19912505149802</v>
      </c>
      <c r="L15465" s="3">
        <v>360.14223217964201</v>
      </c>
      <c r="M15465" s="7">
        <f>Sales_Table[[#This Row],[Order qty]]*Sales_Table[[#This Row],[unit price]]</f>
        <v>3529.3938753604862</v>
      </c>
      <c r="N15465" s="8">
        <f>Sales_Table[[#This Row],[Revenue]]-Sales_Table[[#This Row],[unit cost]]</f>
        <v>3169.251643180844</v>
      </c>
    </row>
    <row r="15466" spans="1:14" ht="14.25" customHeight="1">
      <c r="A15466" t="s">
        <v>15479</v>
      </c>
      <c r="B15466" s="2">
        <v>43914</v>
      </c>
      <c r="C15466" s="5" t="str">
        <f t="shared" si="482"/>
        <v>May</v>
      </c>
      <c r="D15466" s="5" t="str">
        <f t="shared" si="483"/>
        <v>1</v>
      </c>
      <c r="E15466" t="s">
        <v>11</v>
      </c>
      <c r="F15466" s="3" t="s">
        <v>12</v>
      </c>
      <c r="G15466">
        <v>17</v>
      </c>
      <c r="H15466">
        <v>24</v>
      </c>
      <c r="I15466">
        <v>11</v>
      </c>
      <c r="J15466">
        <v>6</v>
      </c>
      <c r="K15466" s="3">
        <v>180.02816838026001</v>
      </c>
      <c r="L15466" s="3">
        <v>128.591548843043</v>
      </c>
      <c r="M15466" s="7">
        <f>Sales_Table[[#This Row],[Order qty]]*Sales_Table[[#This Row],[unit price]]</f>
        <v>1080.1690102815601</v>
      </c>
      <c r="N15466" s="8">
        <f>Sales_Table[[#This Row],[Revenue]]-Sales_Table[[#This Row],[unit cost]]</f>
        <v>951.57746143851705</v>
      </c>
    </row>
    <row r="15467" spans="1:14" ht="14.25" customHeight="1">
      <c r="A15467" t="s">
        <v>15480</v>
      </c>
      <c r="B15467" s="2">
        <v>43953</v>
      </c>
      <c r="C15467" s="5" t="str">
        <f t="shared" si="482"/>
        <v>Jan</v>
      </c>
      <c r="D15467" s="5" t="str">
        <f t="shared" si="483"/>
        <v>2</v>
      </c>
      <c r="E15467" t="s">
        <v>14</v>
      </c>
      <c r="F15467" s="3" t="s">
        <v>12</v>
      </c>
      <c r="G15467">
        <v>2</v>
      </c>
      <c r="H15467">
        <v>217</v>
      </c>
      <c r="I15467">
        <v>6</v>
      </c>
      <c r="J15467">
        <v>5</v>
      </c>
      <c r="K15467" s="3">
        <v>635.97652423381805</v>
      </c>
      <c r="L15467" s="3">
        <v>454.26894588129898</v>
      </c>
      <c r="M15467" s="7">
        <f>Sales_Table[[#This Row],[Order qty]]*Sales_Table[[#This Row],[unit price]]</f>
        <v>3179.8826211690903</v>
      </c>
      <c r="N15467" s="8">
        <f>Sales_Table[[#This Row],[Revenue]]-Sales_Table[[#This Row],[unit cost]]</f>
        <v>2725.6136752877915</v>
      </c>
    </row>
    <row r="15468" spans="1:14" ht="14.25" customHeight="1">
      <c r="A15468" t="s">
        <v>15481</v>
      </c>
      <c r="B15468" s="2">
        <v>43848</v>
      </c>
      <c r="C15468" s="5" t="str">
        <f t="shared" si="482"/>
        <v>Feb</v>
      </c>
      <c r="D15468" s="5" t="str">
        <f t="shared" si="483"/>
        <v>4</v>
      </c>
      <c r="E15468" t="s">
        <v>11</v>
      </c>
      <c r="F15468" s="3" t="s">
        <v>12</v>
      </c>
      <c r="G15468">
        <v>18</v>
      </c>
      <c r="H15468">
        <v>284</v>
      </c>
      <c r="I15468">
        <v>3</v>
      </c>
      <c r="J15468">
        <v>2</v>
      </c>
      <c r="K15468" s="3">
        <v>410.76249915361399</v>
      </c>
      <c r="L15468" s="3">
        <v>293.40178510972402</v>
      </c>
      <c r="M15468" s="7">
        <f>Sales_Table[[#This Row],[Order qty]]*Sales_Table[[#This Row],[unit price]]</f>
        <v>821.52499830722797</v>
      </c>
      <c r="N15468" s="8">
        <f>Sales_Table[[#This Row],[Revenue]]-Sales_Table[[#This Row],[unit cost]]</f>
        <v>528.1232131975039</v>
      </c>
    </row>
    <row r="15469" spans="1:14" ht="14.25" customHeight="1">
      <c r="A15469" t="s">
        <v>15482</v>
      </c>
      <c r="B15469" s="2">
        <v>43886</v>
      </c>
      <c r="C15469" s="5" t="str">
        <f t="shared" si="482"/>
        <v>Apr</v>
      </c>
      <c r="D15469" s="5" t="str">
        <f t="shared" si="483"/>
        <v>1</v>
      </c>
      <c r="E15469" t="s">
        <v>14</v>
      </c>
      <c r="F15469" s="3" t="s">
        <v>12</v>
      </c>
      <c r="G15469">
        <v>15</v>
      </c>
      <c r="H15469">
        <v>143</v>
      </c>
      <c r="I15469">
        <v>45</v>
      </c>
      <c r="J15469">
        <v>3</v>
      </c>
      <c r="K15469" s="3">
        <v>382.69894695281999</v>
      </c>
      <c r="L15469" s="3">
        <v>273.356390680586</v>
      </c>
      <c r="M15469" s="7">
        <f>Sales_Table[[#This Row],[Order qty]]*Sales_Table[[#This Row],[unit price]]</f>
        <v>1148.0968408584599</v>
      </c>
      <c r="N15469" s="8">
        <f>Sales_Table[[#This Row],[Revenue]]-Sales_Table[[#This Row],[unit cost]]</f>
        <v>874.74045017787398</v>
      </c>
    </row>
    <row r="15470" spans="1:14" ht="14.25" customHeight="1">
      <c r="A15470" t="s">
        <v>15483</v>
      </c>
      <c r="B15470" s="2">
        <v>43946</v>
      </c>
      <c r="C15470" s="5" t="str">
        <f t="shared" si="482"/>
        <v>Jan</v>
      </c>
      <c r="D15470" s="5" t="str">
        <f t="shared" si="483"/>
        <v>5</v>
      </c>
      <c r="E15470" t="s">
        <v>16</v>
      </c>
      <c r="F15470" s="3" t="s">
        <v>12</v>
      </c>
      <c r="G15470">
        <v>17</v>
      </c>
      <c r="H15470">
        <v>268</v>
      </c>
      <c r="I15470">
        <v>46</v>
      </c>
      <c r="J15470">
        <v>3</v>
      </c>
      <c r="K15470" s="3">
        <v>417.44398587942101</v>
      </c>
      <c r="L15470" s="3">
        <v>298.174275628158</v>
      </c>
      <c r="M15470" s="7">
        <f>Sales_Table[[#This Row],[Order qty]]*Sales_Table[[#This Row],[unit price]]</f>
        <v>1252.331957638263</v>
      </c>
      <c r="N15470" s="8">
        <f>Sales_Table[[#This Row],[Revenue]]-Sales_Table[[#This Row],[unit cost]]</f>
        <v>954.15768201010496</v>
      </c>
    </row>
    <row r="15471" spans="1:14" ht="14.25" customHeight="1">
      <c r="A15471" t="s">
        <v>15484</v>
      </c>
      <c r="B15471" s="2">
        <v>43842</v>
      </c>
      <c r="C15471" s="5" t="str">
        <f t="shared" si="482"/>
        <v>May</v>
      </c>
      <c r="D15471" s="5" t="str">
        <f t="shared" si="483"/>
        <v>1</v>
      </c>
      <c r="E15471" t="s">
        <v>16</v>
      </c>
      <c r="F15471" s="3" t="s">
        <v>12</v>
      </c>
      <c r="G15471">
        <v>8</v>
      </c>
      <c r="H15471">
        <v>26</v>
      </c>
      <c r="I15471">
        <v>33</v>
      </c>
      <c r="J15471">
        <v>5</v>
      </c>
      <c r="K15471" s="3">
        <v>430.23322212696098</v>
      </c>
      <c r="L15471" s="3">
        <v>307.30944437640102</v>
      </c>
      <c r="M15471" s="7">
        <f>Sales_Table[[#This Row],[Order qty]]*Sales_Table[[#This Row],[unit price]]</f>
        <v>2151.1661106348047</v>
      </c>
      <c r="N15471" s="8">
        <f>Sales_Table[[#This Row],[Revenue]]-Sales_Table[[#This Row],[unit cost]]</f>
        <v>1843.8566662584037</v>
      </c>
    </row>
    <row r="15472" spans="1:14" ht="14.25" customHeight="1">
      <c r="A15472" t="s">
        <v>15485</v>
      </c>
      <c r="B15472" s="2">
        <v>43953</v>
      </c>
      <c r="C15472" s="5" t="str">
        <f t="shared" si="482"/>
        <v>Jan</v>
      </c>
      <c r="D15472" s="5" t="str">
        <f t="shared" si="483"/>
        <v>4</v>
      </c>
      <c r="E15472" t="s">
        <v>11</v>
      </c>
      <c r="F15472" s="3" t="s">
        <v>12</v>
      </c>
      <c r="G15472">
        <v>18</v>
      </c>
      <c r="H15472">
        <v>52</v>
      </c>
      <c r="I15472">
        <v>16</v>
      </c>
      <c r="J15472">
        <v>5</v>
      </c>
      <c r="K15472" s="3">
        <v>635.72995430231094</v>
      </c>
      <c r="L15472" s="3">
        <v>454.09282450165102</v>
      </c>
      <c r="M15472" s="7">
        <f>Sales_Table[[#This Row],[Order qty]]*Sales_Table[[#This Row],[unit price]]</f>
        <v>3178.6497715115547</v>
      </c>
      <c r="N15472" s="8">
        <f>Sales_Table[[#This Row],[Revenue]]-Sales_Table[[#This Row],[unit cost]]</f>
        <v>2724.5569470099035</v>
      </c>
    </row>
    <row r="15473" spans="1:14" ht="14.25" customHeight="1">
      <c r="A15473" t="s">
        <v>15486</v>
      </c>
      <c r="B15473" s="2">
        <v>43840</v>
      </c>
      <c r="C15473" s="5" t="str">
        <f t="shared" si="482"/>
        <v>Apr</v>
      </c>
      <c r="D15473" s="5" t="str">
        <f t="shared" si="483"/>
        <v>4</v>
      </c>
      <c r="E15473" t="s">
        <v>11</v>
      </c>
      <c r="F15473" s="3" t="s">
        <v>12</v>
      </c>
      <c r="G15473">
        <v>22</v>
      </c>
      <c r="H15473">
        <v>38</v>
      </c>
      <c r="I15473">
        <v>21</v>
      </c>
      <c r="J15473">
        <v>4</v>
      </c>
      <c r="K15473" s="3">
        <v>508.83393502235401</v>
      </c>
      <c r="L15473" s="3">
        <v>363.45281073025302</v>
      </c>
      <c r="M15473" s="7">
        <f>Sales_Table[[#This Row],[Order qty]]*Sales_Table[[#This Row],[unit price]]</f>
        <v>2035.335740089416</v>
      </c>
      <c r="N15473" s="8">
        <f>Sales_Table[[#This Row],[Revenue]]-Sales_Table[[#This Row],[unit cost]]</f>
        <v>1671.882929359163</v>
      </c>
    </row>
    <row r="15474" spans="1:14" ht="14.25" customHeight="1">
      <c r="A15474" t="s">
        <v>15487</v>
      </c>
      <c r="B15474" s="2">
        <v>43930</v>
      </c>
      <c r="C15474" s="5" t="str">
        <f t="shared" si="482"/>
        <v>Apr</v>
      </c>
      <c r="D15474" s="5" t="str">
        <f t="shared" si="483"/>
        <v>2</v>
      </c>
      <c r="E15474" t="s">
        <v>11</v>
      </c>
      <c r="F15474" s="3" t="s">
        <v>12</v>
      </c>
      <c r="G15474">
        <v>5</v>
      </c>
      <c r="H15474">
        <v>141</v>
      </c>
      <c r="I15474">
        <v>33</v>
      </c>
      <c r="J15474">
        <v>5</v>
      </c>
      <c r="K15474" s="3">
        <v>266.17696112394299</v>
      </c>
      <c r="L15474" s="3">
        <v>190.12640080281699</v>
      </c>
      <c r="M15474" s="7">
        <f>Sales_Table[[#This Row],[Order qty]]*Sales_Table[[#This Row],[unit price]]</f>
        <v>1330.8848056197148</v>
      </c>
      <c r="N15474" s="8">
        <f>Sales_Table[[#This Row],[Revenue]]-Sales_Table[[#This Row],[unit cost]]</f>
        <v>1140.7584048168978</v>
      </c>
    </row>
    <row r="15475" spans="1:14" ht="14.25" customHeight="1">
      <c r="A15475" t="s">
        <v>15488</v>
      </c>
      <c r="B15475" s="2">
        <v>43936</v>
      </c>
      <c r="C15475" s="5" t="str">
        <f t="shared" si="482"/>
        <v>Feb</v>
      </c>
      <c r="D15475" s="5" t="str">
        <f t="shared" si="483"/>
        <v>4</v>
      </c>
      <c r="E15475" t="s">
        <v>16</v>
      </c>
      <c r="F15475" s="3" t="s">
        <v>12</v>
      </c>
      <c r="G15475">
        <v>20</v>
      </c>
      <c r="H15475">
        <v>356</v>
      </c>
      <c r="I15475">
        <v>8</v>
      </c>
      <c r="J15475">
        <v>2</v>
      </c>
      <c r="K15475" s="3">
        <v>327.87047803401902</v>
      </c>
      <c r="L15475" s="3">
        <v>234.19319859572801</v>
      </c>
      <c r="M15475" s="7">
        <f>Sales_Table[[#This Row],[Order qty]]*Sales_Table[[#This Row],[unit price]]</f>
        <v>655.74095606803803</v>
      </c>
      <c r="N15475" s="8">
        <f>Sales_Table[[#This Row],[Revenue]]-Sales_Table[[#This Row],[unit cost]]</f>
        <v>421.54775747231002</v>
      </c>
    </row>
    <row r="15476" spans="1:14" ht="14.25" customHeight="1">
      <c r="A15476" t="s">
        <v>15489</v>
      </c>
      <c r="B15476" s="2">
        <v>43878</v>
      </c>
      <c r="C15476" s="5" t="str">
        <f t="shared" si="482"/>
        <v>Apr</v>
      </c>
      <c r="D15476" s="5" t="str">
        <f t="shared" si="483"/>
        <v>3</v>
      </c>
      <c r="E15476" t="s">
        <v>11</v>
      </c>
      <c r="F15476" s="3" t="s">
        <v>12</v>
      </c>
      <c r="G15476">
        <v>10</v>
      </c>
      <c r="H15476">
        <v>45</v>
      </c>
      <c r="I15476">
        <v>11</v>
      </c>
      <c r="J15476">
        <v>4</v>
      </c>
      <c r="K15476" s="3">
        <v>231.55964165926</v>
      </c>
      <c r="L15476" s="3">
        <v>165.399744042328</v>
      </c>
      <c r="M15476" s="7">
        <f>Sales_Table[[#This Row],[Order qty]]*Sales_Table[[#This Row],[unit price]]</f>
        <v>926.23856663703998</v>
      </c>
      <c r="N15476" s="8">
        <f>Sales_Table[[#This Row],[Revenue]]-Sales_Table[[#This Row],[unit cost]]</f>
        <v>760.83882259471193</v>
      </c>
    </row>
    <row r="15477" spans="1:14" ht="14.25" customHeight="1">
      <c r="A15477" t="s">
        <v>15490</v>
      </c>
      <c r="B15477" s="2">
        <v>43935</v>
      </c>
      <c r="C15477" s="5" t="str">
        <f t="shared" si="482"/>
        <v>Mar</v>
      </c>
      <c r="D15477" s="5" t="str">
        <f t="shared" si="483"/>
        <v>1</v>
      </c>
      <c r="E15477" t="s">
        <v>20</v>
      </c>
      <c r="F15477" s="3" t="s">
        <v>12</v>
      </c>
      <c r="G15477">
        <v>25</v>
      </c>
      <c r="H15477">
        <v>143</v>
      </c>
      <c r="I15477">
        <v>2</v>
      </c>
      <c r="J15477">
        <v>10</v>
      </c>
      <c r="K15477" s="3">
        <v>473.37050771713302</v>
      </c>
      <c r="L15477" s="3">
        <v>338.12179122652299</v>
      </c>
      <c r="M15477" s="7">
        <f>Sales_Table[[#This Row],[Order qty]]*Sales_Table[[#This Row],[unit price]]</f>
        <v>4733.7050771713302</v>
      </c>
      <c r="N15477" s="8">
        <f>Sales_Table[[#This Row],[Revenue]]-Sales_Table[[#This Row],[unit cost]]</f>
        <v>4395.5832859448074</v>
      </c>
    </row>
    <row r="15478" spans="1:14" ht="14.25" customHeight="1">
      <c r="A15478" t="s">
        <v>15491</v>
      </c>
      <c r="B15478" s="2">
        <v>43911</v>
      </c>
      <c r="C15478" s="5" t="str">
        <f t="shared" si="482"/>
        <v>Jan</v>
      </c>
      <c r="D15478" s="5" t="str">
        <f t="shared" si="483"/>
        <v>3</v>
      </c>
      <c r="E15478" t="s">
        <v>11</v>
      </c>
      <c r="F15478" s="3" t="s">
        <v>12</v>
      </c>
      <c r="G15478">
        <v>12</v>
      </c>
      <c r="H15478">
        <v>34</v>
      </c>
      <c r="I15478">
        <v>17</v>
      </c>
      <c r="J15478">
        <v>2</v>
      </c>
      <c r="K15478" s="3">
        <v>233.740338742733</v>
      </c>
      <c r="L15478" s="3">
        <v>166.957384816238</v>
      </c>
      <c r="M15478" s="7">
        <f>Sales_Table[[#This Row],[Order qty]]*Sales_Table[[#This Row],[unit price]]</f>
        <v>467.480677485466</v>
      </c>
      <c r="N15478" s="8">
        <f>Sales_Table[[#This Row],[Revenue]]-Sales_Table[[#This Row],[unit cost]]</f>
        <v>300.523292669228</v>
      </c>
    </row>
    <row r="15479" spans="1:14" ht="14.25" customHeight="1">
      <c r="A15479" t="s">
        <v>15492</v>
      </c>
      <c r="B15479" s="2">
        <v>43840</v>
      </c>
      <c r="C15479" s="5" t="str">
        <f t="shared" si="482"/>
        <v>Mar</v>
      </c>
      <c r="D15479" s="5" t="str">
        <f t="shared" si="483"/>
        <v>3</v>
      </c>
      <c r="E15479" t="s">
        <v>14</v>
      </c>
      <c r="F15479" s="3" t="s">
        <v>12</v>
      </c>
      <c r="G15479">
        <v>5</v>
      </c>
      <c r="H15479">
        <v>144</v>
      </c>
      <c r="I15479">
        <v>2</v>
      </c>
      <c r="J15479">
        <v>4</v>
      </c>
      <c r="K15479" s="3">
        <v>465.911058068275</v>
      </c>
      <c r="L15479" s="3">
        <v>332.793612905911</v>
      </c>
      <c r="M15479" s="7">
        <f>Sales_Table[[#This Row],[Order qty]]*Sales_Table[[#This Row],[unit price]]</f>
        <v>1863.6442322731</v>
      </c>
      <c r="N15479" s="8">
        <f>Sales_Table[[#This Row],[Revenue]]-Sales_Table[[#This Row],[unit cost]]</f>
        <v>1530.850619367189</v>
      </c>
    </row>
    <row r="15480" spans="1:14" ht="14.25" customHeight="1">
      <c r="A15480" t="s">
        <v>15493</v>
      </c>
      <c r="B15480" s="2">
        <v>43906</v>
      </c>
      <c r="C15480" s="5" t="str">
        <f t="shared" si="482"/>
        <v>Mar</v>
      </c>
      <c r="D15480" s="5" t="str">
        <f t="shared" si="483"/>
        <v>1</v>
      </c>
      <c r="E15480" t="s">
        <v>16</v>
      </c>
      <c r="F15480" s="3" t="s">
        <v>12</v>
      </c>
      <c r="G15480">
        <v>15</v>
      </c>
      <c r="H15480">
        <v>165</v>
      </c>
      <c r="I15480">
        <v>18</v>
      </c>
      <c r="J15480">
        <v>5</v>
      </c>
      <c r="K15480" s="3">
        <v>321.49576288461702</v>
      </c>
      <c r="L15480" s="3">
        <v>229.63983063186899</v>
      </c>
      <c r="M15480" s="7">
        <f>Sales_Table[[#This Row],[Order qty]]*Sales_Table[[#This Row],[unit price]]</f>
        <v>1607.4788144230852</v>
      </c>
      <c r="N15480" s="8">
        <f>Sales_Table[[#This Row],[Revenue]]-Sales_Table[[#This Row],[unit cost]]</f>
        <v>1377.8389837912162</v>
      </c>
    </row>
    <row r="15481" spans="1:14" ht="14.25" customHeight="1">
      <c r="A15481" t="s">
        <v>15494</v>
      </c>
      <c r="B15481" s="2">
        <v>43911</v>
      </c>
      <c r="C15481" s="5" t="str">
        <f t="shared" si="482"/>
        <v>Jan</v>
      </c>
      <c r="D15481" s="5" t="str">
        <f t="shared" si="483"/>
        <v>2</v>
      </c>
      <c r="E15481" t="s">
        <v>14</v>
      </c>
      <c r="F15481" s="3" t="s">
        <v>12</v>
      </c>
      <c r="G15481">
        <v>10</v>
      </c>
      <c r="H15481">
        <v>315</v>
      </c>
      <c r="I15481">
        <v>25</v>
      </c>
      <c r="J15481">
        <v>10</v>
      </c>
      <c r="K15481" s="3">
        <v>319.638560056686</v>
      </c>
      <c r="L15481" s="3">
        <v>228.31325718334699</v>
      </c>
      <c r="M15481" s="7">
        <f>Sales_Table[[#This Row],[Order qty]]*Sales_Table[[#This Row],[unit price]]</f>
        <v>3196.3856005668599</v>
      </c>
      <c r="N15481" s="8">
        <f>Sales_Table[[#This Row],[Revenue]]-Sales_Table[[#This Row],[unit cost]]</f>
        <v>2968.0723433835128</v>
      </c>
    </row>
    <row r="15482" spans="1:14" ht="14.25" customHeight="1">
      <c r="A15482" t="s">
        <v>15495</v>
      </c>
      <c r="B15482" s="2">
        <v>43846</v>
      </c>
      <c r="C15482" s="5" t="str">
        <f t="shared" si="482"/>
        <v>Feb</v>
      </c>
      <c r="D15482" s="5" t="str">
        <f t="shared" si="483"/>
        <v>5</v>
      </c>
      <c r="E15482" t="s">
        <v>11</v>
      </c>
      <c r="F15482" s="3" t="s">
        <v>12</v>
      </c>
      <c r="G15482">
        <v>19</v>
      </c>
      <c r="H15482">
        <v>217</v>
      </c>
      <c r="I15482">
        <v>9</v>
      </c>
      <c r="J15482">
        <v>9</v>
      </c>
      <c r="K15482" s="3">
        <v>471.95693367719701</v>
      </c>
      <c r="L15482" s="3">
        <v>337.11209548371198</v>
      </c>
      <c r="M15482" s="7">
        <f>Sales_Table[[#This Row],[Order qty]]*Sales_Table[[#This Row],[unit price]]</f>
        <v>4247.6124030947731</v>
      </c>
      <c r="N15482" s="8">
        <f>Sales_Table[[#This Row],[Revenue]]-Sales_Table[[#This Row],[unit cost]]</f>
        <v>3910.5003076110611</v>
      </c>
    </row>
    <row r="15483" spans="1:14" ht="14.25" customHeight="1">
      <c r="A15483" t="s">
        <v>15496</v>
      </c>
      <c r="B15483" s="2">
        <v>43882</v>
      </c>
      <c r="C15483" s="5" t="str">
        <f t="shared" si="482"/>
        <v>May</v>
      </c>
      <c r="D15483" s="5" t="str">
        <f t="shared" si="483"/>
        <v>4</v>
      </c>
      <c r="E15483" t="s">
        <v>16</v>
      </c>
      <c r="F15483" s="3" t="s">
        <v>12</v>
      </c>
      <c r="G15483">
        <v>6</v>
      </c>
      <c r="H15483">
        <v>168</v>
      </c>
      <c r="I15483">
        <v>41</v>
      </c>
      <c r="J15483">
        <v>3</v>
      </c>
      <c r="K15483" s="3">
        <v>545.44901740550995</v>
      </c>
      <c r="L15483" s="3">
        <v>389.60644100393603</v>
      </c>
      <c r="M15483" s="7">
        <f>Sales_Table[[#This Row],[Order qty]]*Sales_Table[[#This Row],[unit price]]</f>
        <v>1636.3470522165298</v>
      </c>
      <c r="N15483" s="8">
        <f>Sales_Table[[#This Row],[Revenue]]-Sales_Table[[#This Row],[unit cost]]</f>
        <v>1246.7406112125939</v>
      </c>
    </row>
    <row r="15484" spans="1:14" ht="14.25" customHeight="1">
      <c r="A15484" t="s">
        <v>15497</v>
      </c>
      <c r="B15484" s="2">
        <v>43972</v>
      </c>
      <c r="C15484" s="5" t="str">
        <f t="shared" si="482"/>
        <v>Apr</v>
      </c>
      <c r="D15484" s="5" t="str">
        <f t="shared" si="483"/>
        <v>4</v>
      </c>
      <c r="E15484" t="s">
        <v>14</v>
      </c>
      <c r="F15484" s="3" t="s">
        <v>12</v>
      </c>
      <c r="G15484">
        <v>9</v>
      </c>
      <c r="H15484">
        <v>310</v>
      </c>
      <c r="I15484">
        <v>6</v>
      </c>
      <c r="J15484">
        <v>8</v>
      </c>
      <c r="K15484" s="3">
        <v>330.56865245103802</v>
      </c>
      <c r="L15484" s="3">
        <v>236.12046603645601</v>
      </c>
      <c r="M15484" s="7">
        <f>Sales_Table[[#This Row],[Order qty]]*Sales_Table[[#This Row],[unit price]]</f>
        <v>2644.5492196083042</v>
      </c>
      <c r="N15484" s="8">
        <f>Sales_Table[[#This Row],[Revenue]]-Sales_Table[[#This Row],[unit cost]]</f>
        <v>2408.4287535718481</v>
      </c>
    </row>
    <row r="15485" spans="1:14" ht="14.25" customHeight="1">
      <c r="A15485" t="s">
        <v>15498</v>
      </c>
      <c r="B15485" s="2">
        <v>43930</v>
      </c>
      <c r="C15485" s="5" t="str">
        <f t="shared" si="482"/>
        <v>Apr</v>
      </c>
      <c r="D15485" s="5" t="str">
        <f t="shared" si="483"/>
        <v>5</v>
      </c>
      <c r="E15485" t="s">
        <v>14</v>
      </c>
      <c r="F15485" s="3" t="s">
        <v>12</v>
      </c>
      <c r="G15485">
        <v>12</v>
      </c>
      <c r="H15485">
        <v>59</v>
      </c>
      <c r="I15485">
        <v>40</v>
      </c>
      <c r="J15485">
        <v>6</v>
      </c>
      <c r="K15485" s="3">
        <v>175.60958862304699</v>
      </c>
      <c r="L15485" s="3">
        <v>125.435420445033</v>
      </c>
      <c r="M15485" s="7">
        <f>Sales_Table[[#This Row],[Order qty]]*Sales_Table[[#This Row],[unit price]]</f>
        <v>1053.6575317382819</v>
      </c>
      <c r="N15485" s="8">
        <f>Sales_Table[[#This Row],[Revenue]]-Sales_Table[[#This Row],[unit cost]]</f>
        <v>928.22211129324887</v>
      </c>
    </row>
    <row r="15486" spans="1:14" ht="14.25" customHeight="1">
      <c r="A15486" t="s">
        <v>15499</v>
      </c>
      <c r="B15486" s="2">
        <v>43937</v>
      </c>
      <c r="C15486" s="5" t="str">
        <f t="shared" si="482"/>
        <v>May</v>
      </c>
      <c r="D15486" s="5" t="str">
        <f t="shared" si="483"/>
        <v>4</v>
      </c>
      <c r="E15486" t="s">
        <v>20</v>
      </c>
      <c r="F15486" s="3" t="s">
        <v>12</v>
      </c>
      <c r="G15486">
        <v>10</v>
      </c>
      <c r="H15486">
        <v>174</v>
      </c>
      <c r="I15486">
        <v>44</v>
      </c>
      <c r="J15486">
        <v>7</v>
      </c>
      <c r="K15486" s="3">
        <v>377.72475618124002</v>
      </c>
      <c r="L15486" s="3">
        <v>269.80339727231399</v>
      </c>
      <c r="M15486" s="7">
        <f>Sales_Table[[#This Row],[Order qty]]*Sales_Table[[#This Row],[unit price]]</f>
        <v>2644.0732932686801</v>
      </c>
      <c r="N15486" s="8">
        <f>Sales_Table[[#This Row],[Revenue]]-Sales_Table[[#This Row],[unit cost]]</f>
        <v>2374.2698959963664</v>
      </c>
    </row>
    <row r="15487" spans="1:14" ht="14.25" customHeight="1">
      <c r="A15487" t="s">
        <v>15500</v>
      </c>
      <c r="B15487" s="2">
        <v>43959</v>
      </c>
      <c r="C15487" s="5" t="str">
        <f t="shared" si="482"/>
        <v>Apr</v>
      </c>
      <c r="D15487" s="5" t="str">
        <f t="shared" si="483"/>
        <v>3</v>
      </c>
      <c r="E15487" t="s">
        <v>20</v>
      </c>
      <c r="F15487" s="3" t="s">
        <v>12</v>
      </c>
      <c r="G15487">
        <v>21</v>
      </c>
      <c r="H15487">
        <v>247</v>
      </c>
      <c r="I15487">
        <v>38</v>
      </c>
      <c r="J15487">
        <v>5</v>
      </c>
      <c r="K15487" s="3">
        <v>528.35282528400398</v>
      </c>
      <c r="L15487" s="3">
        <v>377.39487520286002</v>
      </c>
      <c r="M15487" s="7">
        <f>Sales_Table[[#This Row],[Order qty]]*Sales_Table[[#This Row],[unit price]]</f>
        <v>2641.7641264200201</v>
      </c>
      <c r="N15487" s="8">
        <f>Sales_Table[[#This Row],[Revenue]]-Sales_Table[[#This Row],[unit cost]]</f>
        <v>2264.3692512171601</v>
      </c>
    </row>
    <row r="15488" spans="1:14" ht="14.25" customHeight="1">
      <c r="A15488" t="s">
        <v>15501</v>
      </c>
      <c r="B15488" s="2">
        <v>43945</v>
      </c>
      <c r="C15488" s="5" t="str">
        <f t="shared" si="482"/>
        <v>Mar</v>
      </c>
      <c r="D15488" s="5" t="str">
        <f t="shared" si="483"/>
        <v>4</v>
      </c>
      <c r="E15488" t="s">
        <v>20</v>
      </c>
      <c r="F15488" s="3" t="s">
        <v>12</v>
      </c>
      <c r="G15488">
        <v>3</v>
      </c>
      <c r="H15488">
        <v>307</v>
      </c>
      <c r="I15488">
        <v>7</v>
      </c>
      <c r="J15488">
        <v>2</v>
      </c>
      <c r="K15488" s="3">
        <v>404.48540264368103</v>
      </c>
      <c r="L15488" s="3">
        <v>288.91814474548602</v>
      </c>
      <c r="M15488" s="7">
        <f>Sales_Table[[#This Row],[Order qty]]*Sales_Table[[#This Row],[unit price]]</f>
        <v>808.97080528736205</v>
      </c>
      <c r="N15488" s="8">
        <f>Sales_Table[[#This Row],[Revenue]]-Sales_Table[[#This Row],[unit cost]]</f>
        <v>520.05266054187609</v>
      </c>
    </row>
    <row r="15489" spans="1:14" ht="14.25" customHeight="1">
      <c r="A15489" t="s">
        <v>15502</v>
      </c>
      <c r="B15489" s="2">
        <v>43899</v>
      </c>
      <c r="C15489" s="5" t="str">
        <f t="shared" si="482"/>
        <v>Apr</v>
      </c>
      <c r="D15489" s="5" t="str">
        <f t="shared" si="483"/>
        <v>4</v>
      </c>
      <c r="E15489" t="s">
        <v>11</v>
      </c>
      <c r="F15489" s="3" t="s">
        <v>12</v>
      </c>
      <c r="G15489">
        <v>26</v>
      </c>
      <c r="H15489">
        <v>188</v>
      </c>
      <c r="I15489">
        <v>30</v>
      </c>
      <c r="J15489">
        <v>9</v>
      </c>
      <c r="K15489" s="3">
        <v>512.22481656074501</v>
      </c>
      <c r="L15489" s="3">
        <v>365.87486897196101</v>
      </c>
      <c r="M15489" s="7">
        <f>Sales_Table[[#This Row],[Order qty]]*Sales_Table[[#This Row],[unit price]]</f>
        <v>4610.0233490467053</v>
      </c>
      <c r="N15489" s="8">
        <f>Sales_Table[[#This Row],[Revenue]]-Sales_Table[[#This Row],[unit cost]]</f>
        <v>4244.1484800747439</v>
      </c>
    </row>
    <row r="15490" spans="1:14" ht="14.25" customHeight="1">
      <c r="A15490" t="s">
        <v>15503</v>
      </c>
      <c r="B15490" s="2">
        <v>43943</v>
      </c>
      <c r="C15490" s="5" t="str">
        <f t="shared" ref="C15490:C15553" si="484">TEXT(B15491,"mmm")</f>
        <v>Apr</v>
      </c>
      <c r="D15490" s="5" t="str">
        <f t="shared" ref="D15490:D15553" si="485">TEXT(B15492, "m")</f>
        <v>4</v>
      </c>
      <c r="E15490" t="s">
        <v>20</v>
      </c>
      <c r="F15490" s="3" t="s">
        <v>12</v>
      </c>
      <c r="G15490">
        <v>17</v>
      </c>
      <c r="H15490">
        <v>246</v>
      </c>
      <c r="I15490">
        <v>12</v>
      </c>
      <c r="J15490">
        <v>8</v>
      </c>
      <c r="K15490" s="3">
        <v>323.03263682126999</v>
      </c>
      <c r="L15490" s="3">
        <v>230.73759772947901</v>
      </c>
      <c r="M15490" s="7">
        <f>Sales_Table[[#This Row],[Order qty]]*Sales_Table[[#This Row],[unit price]]</f>
        <v>2584.2610945701599</v>
      </c>
      <c r="N15490" s="8">
        <f>Sales_Table[[#This Row],[Revenue]]-Sales_Table[[#This Row],[unit cost]]</f>
        <v>2353.5234968406808</v>
      </c>
    </row>
    <row r="15491" spans="1:14" ht="14.25" customHeight="1">
      <c r="A15491" t="s">
        <v>15504</v>
      </c>
      <c r="B15491" s="2">
        <v>43930</v>
      </c>
      <c r="C15491" s="5" t="str">
        <f t="shared" si="484"/>
        <v>Apr</v>
      </c>
      <c r="D15491" s="5" t="str">
        <f t="shared" si="485"/>
        <v>2</v>
      </c>
      <c r="E15491" t="s">
        <v>20</v>
      </c>
      <c r="F15491" s="3" t="s">
        <v>12</v>
      </c>
      <c r="G15491">
        <v>19</v>
      </c>
      <c r="H15491">
        <v>214</v>
      </c>
      <c r="I15491">
        <v>4</v>
      </c>
      <c r="J15491">
        <v>10</v>
      </c>
      <c r="K15491" s="3">
        <v>457.21849000453898</v>
      </c>
      <c r="L15491" s="3">
        <v>326.58463571752799</v>
      </c>
      <c r="M15491" s="7">
        <f>Sales_Table[[#This Row],[Order qty]]*Sales_Table[[#This Row],[unit price]]</f>
        <v>4572.1849000453894</v>
      </c>
      <c r="N15491" s="8">
        <f>Sales_Table[[#This Row],[Revenue]]-Sales_Table[[#This Row],[unit cost]]</f>
        <v>4245.6002643278616</v>
      </c>
    </row>
    <row r="15492" spans="1:14" ht="14.25" customHeight="1">
      <c r="A15492" t="s">
        <v>15505</v>
      </c>
      <c r="B15492" s="2">
        <v>43945</v>
      </c>
      <c r="C15492" s="5" t="str">
        <f t="shared" si="484"/>
        <v>Feb</v>
      </c>
      <c r="D15492" s="5" t="str">
        <f t="shared" si="485"/>
        <v>3</v>
      </c>
      <c r="E15492" t="s">
        <v>16</v>
      </c>
      <c r="F15492" s="3" t="s">
        <v>12</v>
      </c>
      <c r="G15492">
        <v>11</v>
      </c>
      <c r="H15492">
        <v>314</v>
      </c>
      <c r="I15492">
        <v>34</v>
      </c>
      <c r="J15492">
        <v>7</v>
      </c>
      <c r="K15492" s="3">
        <v>446.77048856020002</v>
      </c>
      <c r="L15492" s="3">
        <v>319.12177754300001</v>
      </c>
      <c r="M15492" s="7">
        <f>Sales_Table[[#This Row],[Order qty]]*Sales_Table[[#This Row],[unit price]]</f>
        <v>3127.3934199214</v>
      </c>
      <c r="N15492" s="8">
        <f>Sales_Table[[#This Row],[Revenue]]-Sales_Table[[#This Row],[unit cost]]</f>
        <v>2808.2716423784</v>
      </c>
    </row>
    <row r="15493" spans="1:14" ht="14.25" customHeight="1">
      <c r="A15493" t="s">
        <v>15506</v>
      </c>
      <c r="B15493" s="2">
        <v>43889</v>
      </c>
      <c r="C15493" s="5" t="str">
        <f t="shared" si="484"/>
        <v>Mar</v>
      </c>
      <c r="D15493" s="5" t="str">
        <f t="shared" si="485"/>
        <v>3</v>
      </c>
      <c r="E15493" t="s">
        <v>20</v>
      </c>
      <c r="F15493" s="3" t="s">
        <v>12</v>
      </c>
      <c r="G15493">
        <v>25</v>
      </c>
      <c r="H15493">
        <v>165</v>
      </c>
      <c r="I15493">
        <v>44</v>
      </c>
      <c r="J15493">
        <v>5</v>
      </c>
      <c r="K15493" s="3">
        <v>522.97331857681297</v>
      </c>
      <c r="L15493" s="3">
        <v>373.552370412009</v>
      </c>
      <c r="M15493" s="7">
        <f>Sales_Table[[#This Row],[Order qty]]*Sales_Table[[#This Row],[unit price]]</f>
        <v>2614.8665928840646</v>
      </c>
      <c r="N15493" s="8">
        <f>Sales_Table[[#This Row],[Revenue]]-Sales_Table[[#This Row],[unit cost]]</f>
        <v>2241.3142224720555</v>
      </c>
    </row>
    <row r="15494" spans="1:14" ht="14.25" customHeight="1">
      <c r="A15494" t="s">
        <v>15507</v>
      </c>
      <c r="B15494" s="2">
        <v>43892</v>
      </c>
      <c r="C15494" s="5" t="str">
        <f t="shared" si="484"/>
        <v>Mar</v>
      </c>
      <c r="D15494" s="5" t="str">
        <f t="shared" si="485"/>
        <v>4</v>
      </c>
      <c r="E15494" t="s">
        <v>11</v>
      </c>
      <c r="F15494" s="3" t="s">
        <v>12</v>
      </c>
      <c r="G15494">
        <v>2</v>
      </c>
      <c r="H15494">
        <v>46</v>
      </c>
      <c r="I15494">
        <v>24</v>
      </c>
      <c r="J15494">
        <v>2</v>
      </c>
      <c r="K15494" s="3">
        <v>504.22585147619202</v>
      </c>
      <c r="L15494" s="3">
        <v>360.16132248299499</v>
      </c>
      <c r="M15494" s="7">
        <f>Sales_Table[[#This Row],[Order qty]]*Sales_Table[[#This Row],[unit price]]</f>
        <v>1008.451702952384</v>
      </c>
      <c r="N15494" s="8">
        <f>Sales_Table[[#This Row],[Revenue]]-Sales_Table[[#This Row],[unit cost]]</f>
        <v>648.29038046938899</v>
      </c>
    </row>
    <row r="15495" spans="1:14" ht="14.25" customHeight="1">
      <c r="A15495" t="s">
        <v>15508</v>
      </c>
      <c r="B15495" s="2">
        <v>43914</v>
      </c>
      <c r="C15495" s="5" t="str">
        <f t="shared" si="484"/>
        <v>Apr</v>
      </c>
      <c r="D15495" s="5" t="str">
        <f t="shared" si="485"/>
        <v>1</v>
      </c>
      <c r="E15495" t="s">
        <v>16</v>
      </c>
      <c r="F15495" s="3" t="s">
        <v>12</v>
      </c>
      <c r="G15495">
        <v>16</v>
      </c>
      <c r="H15495">
        <v>244</v>
      </c>
      <c r="I15495">
        <v>2</v>
      </c>
      <c r="J15495">
        <v>10</v>
      </c>
      <c r="K15495" s="3">
        <v>400.57268393039698</v>
      </c>
      <c r="L15495" s="3">
        <v>286.123345664569</v>
      </c>
      <c r="M15495" s="7">
        <f>Sales_Table[[#This Row],[Order qty]]*Sales_Table[[#This Row],[unit price]]</f>
        <v>4005.7268393039699</v>
      </c>
      <c r="N15495" s="8">
        <f>Sales_Table[[#This Row],[Revenue]]-Sales_Table[[#This Row],[unit cost]]</f>
        <v>3719.6034936394008</v>
      </c>
    </row>
    <row r="15496" spans="1:14" ht="14.25" customHeight="1">
      <c r="A15496" t="s">
        <v>15509</v>
      </c>
      <c r="B15496" s="2">
        <v>43934</v>
      </c>
      <c r="C15496" s="5" t="str">
        <f t="shared" si="484"/>
        <v>Jan</v>
      </c>
      <c r="D15496" s="5" t="str">
        <f t="shared" si="485"/>
        <v>3</v>
      </c>
      <c r="E15496" t="s">
        <v>14</v>
      </c>
      <c r="F15496" s="3" t="s">
        <v>12</v>
      </c>
      <c r="G15496">
        <v>14</v>
      </c>
      <c r="H15496">
        <v>199</v>
      </c>
      <c r="I15496">
        <v>44</v>
      </c>
      <c r="J15496">
        <v>8</v>
      </c>
      <c r="K15496" s="3">
        <v>283.15639311075199</v>
      </c>
      <c r="L15496" s="3">
        <v>202.25456650768001</v>
      </c>
      <c r="M15496" s="7">
        <f>Sales_Table[[#This Row],[Order qty]]*Sales_Table[[#This Row],[unit price]]</f>
        <v>2265.2511448860159</v>
      </c>
      <c r="N15496" s="8">
        <f>Sales_Table[[#This Row],[Revenue]]-Sales_Table[[#This Row],[unit cost]]</f>
        <v>2062.9965783783359</v>
      </c>
    </row>
    <row r="15497" spans="1:14" ht="14.25" customHeight="1">
      <c r="A15497" t="s">
        <v>15510</v>
      </c>
      <c r="B15497" s="2">
        <v>43831</v>
      </c>
      <c r="C15497" s="5" t="str">
        <f t="shared" si="484"/>
        <v>Mar</v>
      </c>
      <c r="D15497" s="5" t="str">
        <f t="shared" si="485"/>
        <v>1</v>
      </c>
      <c r="E15497" t="s">
        <v>20</v>
      </c>
      <c r="F15497" s="3" t="s">
        <v>12</v>
      </c>
      <c r="G15497">
        <v>16</v>
      </c>
      <c r="H15497">
        <v>314</v>
      </c>
      <c r="I15497">
        <v>15</v>
      </c>
      <c r="J15497">
        <v>6</v>
      </c>
      <c r="K15497" s="3">
        <v>636.72014594078098</v>
      </c>
      <c r="L15497" s="3">
        <v>454.80010424341498</v>
      </c>
      <c r="M15497" s="7">
        <f>Sales_Table[[#This Row],[Order qty]]*Sales_Table[[#This Row],[unit price]]</f>
        <v>3820.3208756446857</v>
      </c>
      <c r="N15497" s="8">
        <f>Sales_Table[[#This Row],[Revenue]]-Sales_Table[[#This Row],[unit cost]]</f>
        <v>3365.5207714012708</v>
      </c>
    </row>
    <row r="15498" spans="1:14" ht="14.25" customHeight="1">
      <c r="A15498" t="s">
        <v>15511</v>
      </c>
      <c r="B15498" s="2">
        <v>43921</v>
      </c>
      <c r="C15498" s="5" t="str">
        <f t="shared" si="484"/>
        <v>Jan</v>
      </c>
      <c r="D15498" s="5" t="str">
        <f t="shared" si="485"/>
        <v>5</v>
      </c>
      <c r="E15498" t="s">
        <v>11</v>
      </c>
      <c r="F15498" s="3" t="s">
        <v>12</v>
      </c>
      <c r="G15498">
        <v>15</v>
      </c>
      <c r="H15498">
        <v>279</v>
      </c>
      <c r="I15498">
        <v>29</v>
      </c>
      <c r="J15498">
        <v>6</v>
      </c>
      <c r="K15498" s="3">
        <v>417.52174633741402</v>
      </c>
      <c r="L15498" s="3">
        <v>298.229818812438</v>
      </c>
      <c r="M15498" s="7">
        <f>Sales_Table[[#This Row],[Order qty]]*Sales_Table[[#This Row],[unit price]]</f>
        <v>2505.1304780244841</v>
      </c>
      <c r="N15498" s="8">
        <f>Sales_Table[[#This Row],[Revenue]]-Sales_Table[[#This Row],[unit cost]]</f>
        <v>2206.9006592120459</v>
      </c>
    </row>
    <row r="15499" spans="1:14" ht="14.25" customHeight="1">
      <c r="A15499" t="s">
        <v>15512</v>
      </c>
      <c r="B15499" s="2">
        <v>43848</v>
      </c>
      <c r="C15499" s="5" t="str">
        <f t="shared" si="484"/>
        <v>May</v>
      </c>
      <c r="D15499" s="5" t="str">
        <f t="shared" si="485"/>
        <v>2</v>
      </c>
      <c r="E15499" t="s">
        <v>14</v>
      </c>
      <c r="F15499" s="3" t="s">
        <v>12</v>
      </c>
      <c r="G15499">
        <v>1</v>
      </c>
      <c r="H15499">
        <v>167</v>
      </c>
      <c r="I15499">
        <v>9</v>
      </c>
      <c r="J15499">
        <v>1</v>
      </c>
      <c r="K15499" s="3">
        <v>523.32586848735798</v>
      </c>
      <c r="L15499" s="3">
        <v>373.80419177668398</v>
      </c>
      <c r="M15499" s="7">
        <f>Sales_Table[[#This Row],[Order qty]]*Sales_Table[[#This Row],[unit price]]</f>
        <v>523.32586848735798</v>
      </c>
      <c r="N15499" s="8">
        <f>Sales_Table[[#This Row],[Revenue]]-Sales_Table[[#This Row],[unit cost]]</f>
        <v>149.521676710674</v>
      </c>
    </row>
    <row r="15500" spans="1:14" ht="14.25" customHeight="1">
      <c r="A15500" t="s">
        <v>15513</v>
      </c>
      <c r="B15500" s="2">
        <v>43959</v>
      </c>
      <c r="C15500" s="5" t="str">
        <f t="shared" si="484"/>
        <v>Feb</v>
      </c>
      <c r="D15500" s="5" t="str">
        <f t="shared" si="485"/>
        <v>1</v>
      </c>
      <c r="E15500" t="s">
        <v>14</v>
      </c>
      <c r="F15500" s="3" t="s">
        <v>12</v>
      </c>
      <c r="G15500">
        <v>20</v>
      </c>
      <c r="H15500">
        <v>125</v>
      </c>
      <c r="I15500">
        <v>13</v>
      </c>
      <c r="J15500">
        <v>2</v>
      </c>
      <c r="K15500" s="3">
        <v>452.22423201799398</v>
      </c>
      <c r="L15500" s="3">
        <v>323.01730858428101</v>
      </c>
      <c r="M15500" s="7">
        <f>Sales_Table[[#This Row],[Order qty]]*Sales_Table[[#This Row],[unit price]]</f>
        <v>904.44846403598797</v>
      </c>
      <c r="N15500" s="8">
        <f>Sales_Table[[#This Row],[Revenue]]-Sales_Table[[#This Row],[unit cost]]</f>
        <v>581.4311554517069</v>
      </c>
    </row>
    <row r="15501" spans="1:14" ht="14.25" customHeight="1">
      <c r="A15501" t="s">
        <v>15514</v>
      </c>
      <c r="B15501" s="2">
        <v>43863</v>
      </c>
      <c r="C15501" s="5" t="str">
        <f t="shared" si="484"/>
        <v>Jan</v>
      </c>
      <c r="D15501" s="5" t="str">
        <f t="shared" si="485"/>
        <v>1</v>
      </c>
      <c r="E15501" t="s">
        <v>14</v>
      </c>
      <c r="F15501" s="3" t="s">
        <v>12</v>
      </c>
      <c r="G15501">
        <v>16</v>
      </c>
      <c r="H15501">
        <v>79</v>
      </c>
      <c r="I15501">
        <v>3</v>
      </c>
      <c r="J15501">
        <v>2</v>
      </c>
      <c r="K15501" s="3">
        <v>646.78445148467995</v>
      </c>
      <c r="L15501" s="3">
        <v>461.98889391762901</v>
      </c>
      <c r="M15501" s="7">
        <f>Sales_Table[[#This Row],[Order qty]]*Sales_Table[[#This Row],[unit price]]</f>
        <v>1293.5689029693599</v>
      </c>
      <c r="N15501" s="8">
        <f>Sales_Table[[#This Row],[Revenue]]-Sales_Table[[#This Row],[unit cost]]</f>
        <v>831.58000905173094</v>
      </c>
    </row>
    <row r="15502" spans="1:14" ht="14.25" customHeight="1">
      <c r="A15502" t="s">
        <v>15515</v>
      </c>
      <c r="B15502" s="2">
        <v>43853</v>
      </c>
      <c r="C15502" s="5" t="str">
        <f t="shared" si="484"/>
        <v>Jan</v>
      </c>
      <c r="D15502" s="5" t="str">
        <f t="shared" si="485"/>
        <v>5</v>
      </c>
      <c r="E15502" t="s">
        <v>11</v>
      </c>
      <c r="F15502" s="3" t="s">
        <v>12</v>
      </c>
      <c r="G15502">
        <v>16</v>
      </c>
      <c r="H15502">
        <v>250</v>
      </c>
      <c r="I15502">
        <v>15</v>
      </c>
      <c r="J15502">
        <v>4</v>
      </c>
      <c r="K15502" s="3">
        <v>463.77536290884001</v>
      </c>
      <c r="L15502" s="3">
        <v>331.26811636345701</v>
      </c>
      <c r="M15502" s="7">
        <f>Sales_Table[[#This Row],[Order qty]]*Sales_Table[[#This Row],[unit price]]</f>
        <v>1855.10145163536</v>
      </c>
      <c r="N15502" s="8">
        <f>Sales_Table[[#This Row],[Revenue]]-Sales_Table[[#This Row],[unit cost]]</f>
        <v>1523.833335271903</v>
      </c>
    </row>
    <row r="15503" spans="1:14" ht="14.25" customHeight="1">
      <c r="A15503" t="s">
        <v>15516</v>
      </c>
      <c r="B15503" s="2">
        <v>43853</v>
      </c>
      <c r="C15503" s="5" t="str">
        <f t="shared" si="484"/>
        <v>May</v>
      </c>
      <c r="D15503" s="5" t="str">
        <f t="shared" si="485"/>
        <v>4</v>
      </c>
      <c r="E15503" t="s">
        <v>11</v>
      </c>
      <c r="F15503" s="3" t="s">
        <v>12</v>
      </c>
      <c r="G15503">
        <v>23</v>
      </c>
      <c r="H15503">
        <v>349</v>
      </c>
      <c r="I15503">
        <v>31</v>
      </c>
      <c r="J15503">
        <v>3</v>
      </c>
      <c r="K15503" s="3">
        <v>280.47541916370398</v>
      </c>
      <c r="L15503" s="3">
        <v>200.339585116931</v>
      </c>
      <c r="M15503" s="7">
        <f>Sales_Table[[#This Row],[Order qty]]*Sales_Table[[#This Row],[unit price]]</f>
        <v>841.42625749111198</v>
      </c>
      <c r="N15503" s="8">
        <f>Sales_Table[[#This Row],[Revenue]]-Sales_Table[[#This Row],[unit cost]]</f>
        <v>641.08667237418103</v>
      </c>
    </row>
    <row r="15504" spans="1:14" ht="14.25" customHeight="1">
      <c r="A15504" t="s">
        <v>15517</v>
      </c>
      <c r="B15504" s="2">
        <v>43969</v>
      </c>
      <c r="C15504" s="5" t="str">
        <f t="shared" si="484"/>
        <v>Apr</v>
      </c>
      <c r="D15504" s="5" t="str">
        <f t="shared" si="485"/>
        <v>2</v>
      </c>
      <c r="E15504" t="s">
        <v>11</v>
      </c>
      <c r="F15504" s="3" t="s">
        <v>12</v>
      </c>
      <c r="G15504">
        <v>13</v>
      </c>
      <c r="H15504">
        <v>116</v>
      </c>
      <c r="I15504">
        <v>25</v>
      </c>
      <c r="J15504">
        <v>3</v>
      </c>
      <c r="K15504" s="3">
        <v>616.294378817081</v>
      </c>
      <c r="L15504" s="3">
        <v>440.21027058363001</v>
      </c>
      <c r="M15504" s="7">
        <f>Sales_Table[[#This Row],[Order qty]]*Sales_Table[[#This Row],[unit price]]</f>
        <v>1848.883136451243</v>
      </c>
      <c r="N15504" s="8">
        <f>Sales_Table[[#This Row],[Revenue]]-Sales_Table[[#This Row],[unit cost]]</f>
        <v>1408.6728658676129</v>
      </c>
    </row>
    <row r="15505" spans="1:14" ht="14.25" customHeight="1">
      <c r="A15505" t="s">
        <v>15518</v>
      </c>
      <c r="B15505" s="2">
        <v>43951</v>
      </c>
      <c r="C15505" s="5" t="str">
        <f t="shared" si="484"/>
        <v>Feb</v>
      </c>
      <c r="D15505" s="5" t="str">
        <f t="shared" si="485"/>
        <v>2</v>
      </c>
      <c r="E15505" t="s">
        <v>14</v>
      </c>
      <c r="F15505" s="3" t="s">
        <v>12</v>
      </c>
      <c r="G15505">
        <v>18</v>
      </c>
      <c r="H15505">
        <v>49</v>
      </c>
      <c r="I15505">
        <v>32</v>
      </c>
      <c r="J15505">
        <v>9</v>
      </c>
      <c r="K15505" s="3">
        <v>470.267614603043</v>
      </c>
      <c r="L15505" s="3">
        <v>335.90543900217301</v>
      </c>
      <c r="M15505" s="7">
        <f>Sales_Table[[#This Row],[Order qty]]*Sales_Table[[#This Row],[unit price]]</f>
        <v>4232.4085314273871</v>
      </c>
      <c r="N15505" s="8">
        <f>Sales_Table[[#This Row],[Revenue]]-Sales_Table[[#This Row],[unit cost]]</f>
        <v>3896.5030924252142</v>
      </c>
    </row>
    <row r="15506" spans="1:14" ht="14.25" customHeight="1">
      <c r="A15506" t="s">
        <v>15519</v>
      </c>
      <c r="B15506" s="2">
        <v>43876</v>
      </c>
      <c r="C15506" s="5" t="str">
        <f t="shared" si="484"/>
        <v>Feb</v>
      </c>
      <c r="D15506" s="5" t="str">
        <f t="shared" si="485"/>
        <v>1</v>
      </c>
      <c r="E15506" t="s">
        <v>16</v>
      </c>
      <c r="F15506" s="3" t="s">
        <v>12</v>
      </c>
      <c r="G15506">
        <v>18</v>
      </c>
      <c r="H15506">
        <v>230</v>
      </c>
      <c r="I15506">
        <v>28</v>
      </c>
      <c r="J15506">
        <v>10</v>
      </c>
      <c r="K15506" s="3">
        <v>171.49506300687801</v>
      </c>
      <c r="L15506" s="3">
        <v>122.496473576341</v>
      </c>
      <c r="M15506" s="7">
        <f>Sales_Table[[#This Row],[Order qty]]*Sales_Table[[#This Row],[unit price]]</f>
        <v>1714.9506300687801</v>
      </c>
      <c r="N15506" s="8">
        <f>Sales_Table[[#This Row],[Revenue]]-Sales_Table[[#This Row],[unit cost]]</f>
        <v>1592.4541564924391</v>
      </c>
    </row>
    <row r="15507" spans="1:14" ht="14.25" customHeight="1">
      <c r="A15507" t="s">
        <v>15520</v>
      </c>
      <c r="B15507" s="2">
        <v>43873</v>
      </c>
      <c r="C15507" s="5" t="str">
        <f t="shared" si="484"/>
        <v>Jan</v>
      </c>
      <c r="D15507" s="5" t="str">
        <f t="shared" si="485"/>
        <v>1</v>
      </c>
      <c r="E15507" t="s">
        <v>16</v>
      </c>
      <c r="F15507" s="3" t="s">
        <v>12</v>
      </c>
      <c r="G15507">
        <v>1</v>
      </c>
      <c r="H15507">
        <v>92</v>
      </c>
      <c r="I15507">
        <v>34</v>
      </c>
      <c r="J15507">
        <v>3</v>
      </c>
      <c r="K15507" s="3">
        <v>241.05875051021599</v>
      </c>
      <c r="L15507" s="3">
        <v>172.184821793011</v>
      </c>
      <c r="M15507" s="7">
        <f>Sales_Table[[#This Row],[Order qty]]*Sales_Table[[#This Row],[unit price]]</f>
        <v>723.17625153064796</v>
      </c>
      <c r="N15507" s="8">
        <f>Sales_Table[[#This Row],[Revenue]]-Sales_Table[[#This Row],[unit cost]]</f>
        <v>550.99142973763696</v>
      </c>
    </row>
    <row r="15508" spans="1:14" ht="14.25" customHeight="1">
      <c r="A15508" t="s">
        <v>15521</v>
      </c>
      <c r="B15508" s="2">
        <v>43834</v>
      </c>
      <c r="C15508" s="5" t="str">
        <f t="shared" si="484"/>
        <v>Jan</v>
      </c>
      <c r="D15508" s="5" t="str">
        <f t="shared" si="485"/>
        <v>2</v>
      </c>
      <c r="E15508" t="s">
        <v>16</v>
      </c>
      <c r="F15508" s="3" t="s">
        <v>12</v>
      </c>
      <c r="G15508">
        <v>6</v>
      </c>
      <c r="H15508">
        <v>90</v>
      </c>
      <c r="I15508">
        <v>37</v>
      </c>
      <c r="J15508">
        <v>5</v>
      </c>
      <c r="K15508" s="3">
        <v>602.56708985567104</v>
      </c>
      <c r="L15508" s="3">
        <v>430.40506418262203</v>
      </c>
      <c r="M15508" s="7">
        <f>Sales_Table[[#This Row],[Order qty]]*Sales_Table[[#This Row],[unit price]]</f>
        <v>3012.8354492783551</v>
      </c>
      <c r="N15508" s="8">
        <f>Sales_Table[[#This Row],[Revenue]]-Sales_Table[[#This Row],[unit cost]]</f>
        <v>2582.4303850957331</v>
      </c>
    </row>
    <row r="15509" spans="1:14" ht="14.25" customHeight="1">
      <c r="A15509" t="s">
        <v>15522</v>
      </c>
      <c r="B15509" s="2">
        <v>43855</v>
      </c>
      <c r="C15509" s="5" t="str">
        <f t="shared" si="484"/>
        <v>Feb</v>
      </c>
      <c r="D15509" s="5" t="str">
        <f t="shared" si="485"/>
        <v>5</v>
      </c>
      <c r="E15509" t="s">
        <v>20</v>
      </c>
      <c r="F15509" s="3" t="s">
        <v>12</v>
      </c>
      <c r="G15509">
        <v>8</v>
      </c>
      <c r="H15509">
        <v>40</v>
      </c>
      <c r="I15509">
        <v>32</v>
      </c>
      <c r="J15509">
        <v>1</v>
      </c>
      <c r="K15509" s="3">
        <v>531.63136625289906</v>
      </c>
      <c r="L15509" s="3">
        <v>379.73669018064197</v>
      </c>
      <c r="M15509" s="7">
        <f>Sales_Table[[#This Row],[Order qty]]*Sales_Table[[#This Row],[unit price]]</f>
        <v>531.63136625289906</v>
      </c>
      <c r="N15509" s="8">
        <f>Sales_Table[[#This Row],[Revenue]]-Sales_Table[[#This Row],[unit cost]]</f>
        <v>151.89467607225708</v>
      </c>
    </row>
    <row r="15510" spans="1:14" ht="14.25" customHeight="1">
      <c r="A15510" t="s">
        <v>15523</v>
      </c>
      <c r="B15510" s="2">
        <v>43883</v>
      </c>
      <c r="C15510" s="5" t="str">
        <f t="shared" si="484"/>
        <v>May</v>
      </c>
      <c r="D15510" s="5" t="str">
        <f t="shared" si="485"/>
        <v>1</v>
      </c>
      <c r="E15510" t="s">
        <v>14</v>
      </c>
      <c r="F15510" s="3" t="s">
        <v>12</v>
      </c>
      <c r="G15510">
        <v>25</v>
      </c>
      <c r="H15510">
        <v>248</v>
      </c>
      <c r="I15510">
        <v>20</v>
      </c>
      <c r="J15510">
        <v>1</v>
      </c>
      <c r="K15510" s="3">
        <v>553.10815376043297</v>
      </c>
      <c r="L15510" s="3">
        <v>395.077252686024</v>
      </c>
      <c r="M15510" s="7">
        <f>Sales_Table[[#This Row],[Order qty]]*Sales_Table[[#This Row],[unit price]]</f>
        <v>553.10815376043297</v>
      </c>
      <c r="N15510" s="8">
        <f>Sales_Table[[#This Row],[Revenue]]-Sales_Table[[#This Row],[unit cost]]</f>
        <v>158.03090107440897</v>
      </c>
    </row>
    <row r="15511" spans="1:14" ht="14.25" customHeight="1">
      <c r="A15511" t="s">
        <v>15524</v>
      </c>
      <c r="B15511" s="2">
        <v>43969</v>
      </c>
      <c r="C15511" s="5" t="str">
        <f t="shared" si="484"/>
        <v>Jan</v>
      </c>
      <c r="D15511" s="5" t="str">
        <f t="shared" si="485"/>
        <v>3</v>
      </c>
      <c r="E15511" t="s">
        <v>16</v>
      </c>
      <c r="F15511" s="3" t="s">
        <v>12</v>
      </c>
      <c r="G15511">
        <v>6</v>
      </c>
      <c r="H15511">
        <v>162</v>
      </c>
      <c r="I15511">
        <v>41</v>
      </c>
      <c r="J15511">
        <v>8</v>
      </c>
      <c r="K15511" s="3">
        <v>530.35644114017498</v>
      </c>
      <c r="L15511" s="3">
        <v>378.82602938583898</v>
      </c>
      <c r="M15511" s="7">
        <f>Sales_Table[[#This Row],[Order qty]]*Sales_Table[[#This Row],[unit price]]</f>
        <v>4242.8515291213998</v>
      </c>
      <c r="N15511" s="8">
        <f>Sales_Table[[#This Row],[Revenue]]-Sales_Table[[#This Row],[unit cost]]</f>
        <v>3864.025499735561</v>
      </c>
    </row>
    <row r="15512" spans="1:14" ht="14.25" customHeight="1">
      <c r="A15512" t="s">
        <v>15525</v>
      </c>
      <c r="B15512" s="2">
        <v>43843</v>
      </c>
      <c r="C15512" s="5" t="str">
        <f t="shared" si="484"/>
        <v>Mar</v>
      </c>
      <c r="D15512" s="5" t="str">
        <f t="shared" si="485"/>
        <v>4</v>
      </c>
      <c r="E15512" t="s">
        <v>14</v>
      </c>
      <c r="F15512" s="3" t="s">
        <v>12</v>
      </c>
      <c r="G15512">
        <v>20</v>
      </c>
      <c r="H15512">
        <v>341</v>
      </c>
      <c r="I15512">
        <v>38</v>
      </c>
      <c r="J15512">
        <v>5</v>
      </c>
      <c r="K15512" s="3">
        <v>567.51312929391895</v>
      </c>
      <c r="L15512" s="3">
        <v>405.36652092422798</v>
      </c>
      <c r="M15512" s="7">
        <f>Sales_Table[[#This Row],[Order qty]]*Sales_Table[[#This Row],[unit price]]</f>
        <v>2837.5656464695949</v>
      </c>
      <c r="N15512" s="8">
        <f>Sales_Table[[#This Row],[Revenue]]-Sales_Table[[#This Row],[unit cost]]</f>
        <v>2432.1991255453668</v>
      </c>
    </row>
    <row r="15513" spans="1:14" ht="14.25" customHeight="1">
      <c r="A15513" t="s">
        <v>15526</v>
      </c>
      <c r="B15513" s="2">
        <v>43891</v>
      </c>
      <c r="C15513" s="5" t="str">
        <f t="shared" si="484"/>
        <v>Apr</v>
      </c>
      <c r="D15513" s="5" t="str">
        <f t="shared" si="485"/>
        <v>2</v>
      </c>
      <c r="E15513" t="s">
        <v>11</v>
      </c>
      <c r="F15513" s="3" t="s">
        <v>12</v>
      </c>
      <c r="G15513">
        <v>17</v>
      </c>
      <c r="H15513">
        <v>198</v>
      </c>
      <c r="I15513">
        <v>32</v>
      </c>
      <c r="J15513">
        <v>6</v>
      </c>
      <c r="K15513" s="3">
        <v>267.52591395378101</v>
      </c>
      <c r="L15513" s="3">
        <v>191.089938538415</v>
      </c>
      <c r="M15513" s="7">
        <f>Sales_Table[[#This Row],[Order qty]]*Sales_Table[[#This Row],[unit price]]</f>
        <v>1605.1554837226861</v>
      </c>
      <c r="N15513" s="8">
        <f>Sales_Table[[#This Row],[Revenue]]-Sales_Table[[#This Row],[unit cost]]</f>
        <v>1414.0655451842711</v>
      </c>
    </row>
    <row r="15514" spans="1:14" ht="14.25" customHeight="1">
      <c r="A15514" t="s">
        <v>15527</v>
      </c>
      <c r="B15514" s="2">
        <v>43928</v>
      </c>
      <c r="C15514" s="5" t="str">
        <f t="shared" si="484"/>
        <v>Feb</v>
      </c>
      <c r="D15514" s="5" t="str">
        <f t="shared" si="485"/>
        <v>2</v>
      </c>
      <c r="E15514" t="s">
        <v>14</v>
      </c>
      <c r="F15514" s="3" t="s">
        <v>12</v>
      </c>
      <c r="G15514">
        <v>9</v>
      </c>
      <c r="H15514">
        <v>69</v>
      </c>
      <c r="I15514">
        <v>31</v>
      </c>
      <c r="J15514">
        <v>2</v>
      </c>
      <c r="K15514" s="3">
        <v>574.47651261091198</v>
      </c>
      <c r="L15514" s="3">
        <v>410.34036615065202</v>
      </c>
      <c r="M15514" s="7">
        <f>Sales_Table[[#This Row],[Order qty]]*Sales_Table[[#This Row],[unit price]]</f>
        <v>1148.953025221824</v>
      </c>
      <c r="N15514" s="8">
        <f>Sales_Table[[#This Row],[Revenue]]-Sales_Table[[#This Row],[unit cost]]</f>
        <v>738.61265907117195</v>
      </c>
    </row>
    <row r="15515" spans="1:14" ht="14.25" customHeight="1">
      <c r="A15515" t="s">
        <v>15528</v>
      </c>
      <c r="B15515" s="2">
        <v>43874</v>
      </c>
      <c r="C15515" s="5" t="str">
        <f t="shared" si="484"/>
        <v>Feb</v>
      </c>
      <c r="D15515" s="5" t="str">
        <f t="shared" si="485"/>
        <v>3</v>
      </c>
      <c r="E15515" t="s">
        <v>11</v>
      </c>
      <c r="F15515" s="3" t="s">
        <v>12</v>
      </c>
      <c r="G15515">
        <v>5</v>
      </c>
      <c r="H15515">
        <v>271</v>
      </c>
      <c r="I15515">
        <v>35</v>
      </c>
      <c r="J15515">
        <v>10</v>
      </c>
      <c r="K15515" s="3">
        <v>399.34535872936198</v>
      </c>
      <c r="L15515" s="3">
        <v>285.24668480668703</v>
      </c>
      <c r="M15515" s="7">
        <f>Sales_Table[[#This Row],[Order qty]]*Sales_Table[[#This Row],[unit price]]</f>
        <v>3993.4535872936199</v>
      </c>
      <c r="N15515" s="8">
        <f>Sales_Table[[#This Row],[Revenue]]-Sales_Table[[#This Row],[unit cost]]</f>
        <v>3708.2069024869329</v>
      </c>
    </row>
    <row r="15516" spans="1:14" ht="14.25" customHeight="1">
      <c r="A15516" t="s">
        <v>15529</v>
      </c>
      <c r="B15516" s="2">
        <v>43887</v>
      </c>
      <c r="C15516" s="5" t="str">
        <f t="shared" si="484"/>
        <v>Mar</v>
      </c>
      <c r="D15516" s="5" t="str">
        <f t="shared" si="485"/>
        <v>4</v>
      </c>
      <c r="E15516" t="s">
        <v>11</v>
      </c>
      <c r="F15516" s="3" t="s">
        <v>12</v>
      </c>
      <c r="G15516">
        <v>25</v>
      </c>
      <c r="H15516">
        <v>287</v>
      </c>
      <c r="I15516">
        <v>25</v>
      </c>
      <c r="J15516">
        <v>9</v>
      </c>
      <c r="K15516" s="3">
        <v>284.51439410448103</v>
      </c>
      <c r="L15516" s="3">
        <v>203.224567217486</v>
      </c>
      <c r="M15516" s="7">
        <f>Sales_Table[[#This Row],[Order qty]]*Sales_Table[[#This Row],[unit price]]</f>
        <v>2560.6295469403294</v>
      </c>
      <c r="N15516" s="8">
        <f>Sales_Table[[#This Row],[Revenue]]-Sales_Table[[#This Row],[unit cost]]</f>
        <v>2357.4049797228436</v>
      </c>
    </row>
    <row r="15517" spans="1:14" ht="14.25" customHeight="1">
      <c r="A15517" t="s">
        <v>15530</v>
      </c>
      <c r="B15517" s="2">
        <v>43903</v>
      </c>
      <c r="C15517" s="5" t="str">
        <f t="shared" si="484"/>
        <v>Apr</v>
      </c>
      <c r="D15517" s="5" t="str">
        <f t="shared" si="485"/>
        <v>5</v>
      </c>
      <c r="E15517" t="s">
        <v>11</v>
      </c>
      <c r="F15517" s="3" t="s">
        <v>12</v>
      </c>
      <c r="G15517">
        <v>26</v>
      </c>
      <c r="H15517">
        <v>364</v>
      </c>
      <c r="I15517">
        <v>23</v>
      </c>
      <c r="J15517">
        <v>6</v>
      </c>
      <c r="K15517" s="3">
        <v>263.86806678772001</v>
      </c>
      <c r="L15517" s="3">
        <v>188.477190562657</v>
      </c>
      <c r="M15517" s="7">
        <f>Sales_Table[[#This Row],[Order qty]]*Sales_Table[[#This Row],[unit price]]</f>
        <v>1583.2084007263202</v>
      </c>
      <c r="N15517" s="8">
        <f>Sales_Table[[#This Row],[Revenue]]-Sales_Table[[#This Row],[unit cost]]</f>
        <v>1394.7312101636633</v>
      </c>
    </row>
    <row r="15518" spans="1:14" ht="14.25" customHeight="1">
      <c r="A15518" t="s">
        <v>15531</v>
      </c>
      <c r="B15518" s="2">
        <v>43949</v>
      </c>
      <c r="C15518" s="5" t="str">
        <f t="shared" si="484"/>
        <v>May</v>
      </c>
      <c r="D15518" s="5" t="str">
        <f t="shared" si="485"/>
        <v>2</v>
      </c>
      <c r="E15518" t="s">
        <v>16</v>
      </c>
      <c r="F15518" s="3" t="s">
        <v>12</v>
      </c>
      <c r="G15518">
        <v>13</v>
      </c>
      <c r="H15518">
        <v>9</v>
      </c>
      <c r="I15518">
        <v>15</v>
      </c>
      <c r="J15518">
        <v>3</v>
      </c>
      <c r="K15518" s="3">
        <v>262.66221231222198</v>
      </c>
      <c r="L15518" s="3">
        <v>187.61586593730101</v>
      </c>
      <c r="M15518" s="7">
        <f>Sales_Table[[#This Row],[Order qty]]*Sales_Table[[#This Row],[unit price]]</f>
        <v>787.98663693666595</v>
      </c>
      <c r="N15518" s="8">
        <f>Sales_Table[[#This Row],[Revenue]]-Sales_Table[[#This Row],[unit cost]]</f>
        <v>600.37077099936494</v>
      </c>
    </row>
    <row r="15519" spans="1:14" ht="14.25" customHeight="1">
      <c r="A15519" t="s">
        <v>15532</v>
      </c>
      <c r="B15519" s="2">
        <v>43976</v>
      </c>
      <c r="C15519" s="5" t="str">
        <f t="shared" si="484"/>
        <v>Feb</v>
      </c>
      <c r="D15519" s="5" t="str">
        <f t="shared" si="485"/>
        <v>5</v>
      </c>
      <c r="E15519" t="s">
        <v>11</v>
      </c>
      <c r="F15519" s="3" t="s">
        <v>12</v>
      </c>
      <c r="G15519">
        <v>2</v>
      </c>
      <c r="H15519">
        <v>322</v>
      </c>
      <c r="I15519">
        <v>34</v>
      </c>
      <c r="J15519">
        <v>9</v>
      </c>
      <c r="K15519" s="3">
        <v>424.40178501605999</v>
      </c>
      <c r="L15519" s="3">
        <v>303.14413215432802</v>
      </c>
      <c r="M15519" s="7">
        <f>Sales_Table[[#This Row],[Order qty]]*Sales_Table[[#This Row],[unit price]]</f>
        <v>3819.6160651445398</v>
      </c>
      <c r="N15519" s="8">
        <f>Sales_Table[[#This Row],[Revenue]]-Sales_Table[[#This Row],[unit cost]]</f>
        <v>3516.4719329902118</v>
      </c>
    </row>
    <row r="15520" spans="1:14" ht="14.25" customHeight="1">
      <c r="A15520" t="s">
        <v>15533</v>
      </c>
      <c r="B15520" s="2">
        <v>43884</v>
      </c>
      <c r="C15520" s="5" t="str">
        <f t="shared" si="484"/>
        <v>May</v>
      </c>
      <c r="D15520" s="5" t="str">
        <f t="shared" si="485"/>
        <v>1</v>
      </c>
      <c r="E15520" t="s">
        <v>16</v>
      </c>
      <c r="F15520" s="3" t="s">
        <v>12</v>
      </c>
      <c r="G15520">
        <v>13</v>
      </c>
      <c r="H15520">
        <v>243</v>
      </c>
      <c r="I15520">
        <v>3</v>
      </c>
      <c r="J15520">
        <v>9</v>
      </c>
      <c r="K15520" s="3">
        <v>560.75453907251404</v>
      </c>
      <c r="L15520" s="3">
        <v>400.53895648036701</v>
      </c>
      <c r="M15520" s="7">
        <f>Sales_Table[[#This Row],[Order qty]]*Sales_Table[[#This Row],[unit price]]</f>
        <v>5046.7908516526259</v>
      </c>
      <c r="N15520" s="8">
        <f>Sales_Table[[#This Row],[Revenue]]-Sales_Table[[#This Row],[unit cost]]</f>
        <v>4646.2518951722586</v>
      </c>
    </row>
    <row r="15521" spans="1:14" ht="14.25" customHeight="1">
      <c r="A15521" t="s">
        <v>15534</v>
      </c>
      <c r="B15521" s="2">
        <v>43957</v>
      </c>
      <c r="C15521" s="5" t="str">
        <f t="shared" si="484"/>
        <v>Jan</v>
      </c>
      <c r="D15521" s="5" t="str">
        <f t="shared" si="485"/>
        <v>2</v>
      </c>
      <c r="E15521" t="s">
        <v>14</v>
      </c>
      <c r="F15521" s="3" t="s">
        <v>12</v>
      </c>
      <c r="G15521">
        <v>7</v>
      </c>
      <c r="H15521">
        <v>265</v>
      </c>
      <c r="I15521">
        <v>38</v>
      </c>
      <c r="J15521">
        <v>1</v>
      </c>
      <c r="K15521" s="3">
        <v>510.16936039924599</v>
      </c>
      <c r="L15521" s="3">
        <v>364.40668599946201</v>
      </c>
      <c r="M15521" s="7">
        <f>Sales_Table[[#This Row],[Order qty]]*Sales_Table[[#This Row],[unit price]]</f>
        <v>510.16936039924599</v>
      </c>
      <c r="N15521" s="8">
        <f>Sales_Table[[#This Row],[Revenue]]-Sales_Table[[#This Row],[unit cost]]</f>
        <v>145.76267439978398</v>
      </c>
    </row>
    <row r="15522" spans="1:14" ht="14.25" customHeight="1">
      <c r="A15522" t="s">
        <v>15535</v>
      </c>
      <c r="B15522" s="2">
        <v>43839</v>
      </c>
      <c r="C15522" s="5" t="str">
        <f t="shared" si="484"/>
        <v>Feb</v>
      </c>
      <c r="D15522" s="5" t="str">
        <f t="shared" si="485"/>
        <v>4</v>
      </c>
      <c r="E15522" t="s">
        <v>11</v>
      </c>
      <c r="F15522" s="3" t="s">
        <v>12</v>
      </c>
      <c r="G15522">
        <v>13</v>
      </c>
      <c r="H15522">
        <v>364</v>
      </c>
      <c r="I15522">
        <v>44</v>
      </c>
      <c r="J15522">
        <v>8</v>
      </c>
      <c r="K15522" s="3">
        <v>431.943145930767</v>
      </c>
      <c r="L15522" s="3">
        <v>308.53081852197602</v>
      </c>
      <c r="M15522" s="7">
        <f>Sales_Table[[#This Row],[Order qty]]*Sales_Table[[#This Row],[unit price]]</f>
        <v>3455.545167446136</v>
      </c>
      <c r="N15522" s="8">
        <f>Sales_Table[[#This Row],[Revenue]]-Sales_Table[[#This Row],[unit cost]]</f>
        <v>3147.01434892416</v>
      </c>
    </row>
    <row r="15523" spans="1:14" ht="14.25" customHeight="1">
      <c r="A15523" t="s">
        <v>15536</v>
      </c>
      <c r="B15523" s="2">
        <v>43884</v>
      </c>
      <c r="C15523" s="5" t="str">
        <f t="shared" si="484"/>
        <v>Apr</v>
      </c>
      <c r="D15523" s="5" t="str">
        <f t="shared" si="485"/>
        <v>1</v>
      </c>
      <c r="E15523" t="s">
        <v>16</v>
      </c>
      <c r="F15523" s="3" t="s">
        <v>12</v>
      </c>
      <c r="G15523">
        <v>1</v>
      </c>
      <c r="H15523">
        <v>278</v>
      </c>
      <c r="I15523">
        <v>19</v>
      </c>
      <c r="J15523">
        <v>8</v>
      </c>
      <c r="K15523" s="3">
        <v>323.25454080104799</v>
      </c>
      <c r="L15523" s="3">
        <v>230.89610057217701</v>
      </c>
      <c r="M15523" s="7">
        <f>Sales_Table[[#This Row],[Order qty]]*Sales_Table[[#This Row],[unit price]]</f>
        <v>2586.036326408384</v>
      </c>
      <c r="N15523" s="8">
        <f>Sales_Table[[#This Row],[Revenue]]-Sales_Table[[#This Row],[unit cost]]</f>
        <v>2355.1402258362068</v>
      </c>
    </row>
    <row r="15524" spans="1:14" ht="14.25" customHeight="1">
      <c r="A15524" t="s">
        <v>15537</v>
      </c>
      <c r="B15524" s="2">
        <v>43946</v>
      </c>
      <c r="C15524" s="5" t="str">
        <f t="shared" si="484"/>
        <v>Jan</v>
      </c>
      <c r="D15524" s="5" t="str">
        <f t="shared" si="485"/>
        <v>1</v>
      </c>
      <c r="E15524" t="s">
        <v>14</v>
      </c>
      <c r="F15524" s="3" t="s">
        <v>12</v>
      </c>
      <c r="G15524">
        <v>23</v>
      </c>
      <c r="H15524">
        <v>342</v>
      </c>
      <c r="I15524">
        <v>27</v>
      </c>
      <c r="J15524">
        <v>5</v>
      </c>
      <c r="K15524" s="3">
        <v>270.35960179567297</v>
      </c>
      <c r="L15524" s="3">
        <v>193.114001282624</v>
      </c>
      <c r="M15524" s="7">
        <f>Sales_Table[[#This Row],[Order qty]]*Sales_Table[[#This Row],[unit price]]</f>
        <v>1351.7980089783648</v>
      </c>
      <c r="N15524" s="8">
        <f>Sales_Table[[#This Row],[Revenue]]-Sales_Table[[#This Row],[unit cost]]</f>
        <v>1158.6840076957408</v>
      </c>
    </row>
    <row r="15525" spans="1:14" ht="14.25" customHeight="1">
      <c r="A15525" t="s">
        <v>15538</v>
      </c>
      <c r="B15525" s="2">
        <v>43844</v>
      </c>
      <c r="C15525" s="5" t="str">
        <f t="shared" si="484"/>
        <v>Jan</v>
      </c>
      <c r="D15525" s="5" t="str">
        <f t="shared" si="485"/>
        <v>4</v>
      </c>
      <c r="E15525" t="s">
        <v>16</v>
      </c>
      <c r="F15525" s="3" t="s">
        <v>12</v>
      </c>
      <c r="G15525">
        <v>14</v>
      </c>
      <c r="H15525">
        <v>158</v>
      </c>
      <c r="I15525">
        <v>40</v>
      </c>
      <c r="J15525">
        <v>9</v>
      </c>
      <c r="K15525" s="3">
        <v>282.11418199539202</v>
      </c>
      <c r="L15525" s="3">
        <v>201.510129996708</v>
      </c>
      <c r="M15525" s="7">
        <f>Sales_Table[[#This Row],[Order qty]]*Sales_Table[[#This Row],[unit price]]</f>
        <v>2539.027637958528</v>
      </c>
      <c r="N15525" s="8">
        <f>Sales_Table[[#This Row],[Revenue]]-Sales_Table[[#This Row],[unit cost]]</f>
        <v>2337.5175079618198</v>
      </c>
    </row>
    <row r="15526" spans="1:14" ht="14.25" customHeight="1">
      <c r="A15526" t="s">
        <v>15539</v>
      </c>
      <c r="B15526" s="2">
        <v>43853</v>
      </c>
      <c r="C15526" s="5" t="str">
        <f t="shared" si="484"/>
        <v>Apr</v>
      </c>
      <c r="D15526" s="5" t="str">
        <f t="shared" si="485"/>
        <v>5</v>
      </c>
      <c r="E15526" t="s">
        <v>14</v>
      </c>
      <c r="F15526" s="3" t="s">
        <v>12</v>
      </c>
      <c r="G15526">
        <v>12</v>
      </c>
      <c r="H15526">
        <v>199</v>
      </c>
      <c r="I15526">
        <v>18</v>
      </c>
      <c r="J15526">
        <v>9</v>
      </c>
      <c r="K15526" s="3">
        <v>531.07865184545506</v>
      </c>
      <c r="L15526" s="3">
        <v>379.34189417532502</v>
      </c>
      <c r="M15526" s="7">
        <f>Sales_Table[[#This Row],[Order qty]]*Sales_Table[[#This Row],[unit price]]</f>
        <v>4779.7078666090956</v>
      </c>
      <c r="N15526" s="8">
        <f>Sales_Table[[#This Row],[Revenue]]-Sales_Table[[#This Row],[unit cost]]</f>
        <v>4400.3659724337704</v>
      </c>
    </row>
    <row r="15527" spans="1:14" ht="14.25" customHeight="1">
      <c r="A15527" t="s">
        <v>15540</v>
      </c>
      <c r="B15527" s="2">
        <v>43941</v>
      </c>
      <c r="C15527" s="5" t="str">
        <f t="shared" si="484"/>
        <v>May</v>
      </c>
      <c r="D15527" s="5" t="str">
        <f t="shared" si="485"/>
        <v>1</v>
      </c>
      <c r="E15527" t="s">
        <v>14</v>
      </c>
      <c r="F15527" s="3" t="s">
        <v>12</v>
      </c>
      <c r="G15527">
        <v>4</v>
      </c>
      <c r="H15527">
        <v>119</v>
      </c>
      <c r="I15527">
        <v>29</v>
      </c>
      <c r="J15527">
        <v>3</v>
      </c>
      <c r="K15527" s="3">
        <v>403.188110947609</v>
      </c>
      <c r="L15527" s="3">
        <v>287.99150781972099</v>
      </c>
      <c r="M15527" s="7">
        <f>Sales_Table[[#This Row],[Order qty]]*Sales_Table[[#This Row],[unit price]]</f>
        <v>1209.5643328428271</v>
      </c>
      <c r="N15527" s="8">
        <f>Sales_Table[[#This Row],[Revenue]]-Sales_Table[[#This Row],[unit cost]]</f>
        <v>921.57282502310613</v>
      </c>
    </row>
    <row r="15528" spans="1:14" ht="14.25" customHeight="1">
      <c r="A15528" t="s">
        <v>15541</v>
      </c>
      <c r="B15528" s="2">
        <v>43968</v>
      </c>
      <c r="C15528" s="5" t="str">
        <f t="shared" si="484"/>
        <v>Jan</v>
      </c>
      <c r="D15528" s="5" t="str">
        <f t="shared" si="485"/>
        <v>1</v>
      </c>
      <c r="E15528" t="s">
        <v>20</v>
      </c>
      <c r="F15528" s="3" t="s">
        <v>12</v>
      </c>
      <c r="G15528">
        <v>25</v>
      </c>
      <c r="H15528">
        <v>299</v>
      </c>
      <c r="I15528">
        <v>33</v>
      </c>
      <c r="J15528">
        <v>8</v>
      </c>
      <c r="K15528" s="3">
        <v>526.78862768411602</v>
      </c>
      <c r="L15528" s="3">
        <v>376.27759120294002</v>
      </c>
      <c r="M15528" s="7">
        <f>Sales_Table[[#This Row],[Order qty]]*Sales_Table[[#This Row],[unit price]]</f>
        <v>4214.3090214729282</v>
      </c>
      <c r="N15528" s="8">
        <f>Sales_Table[[#This Row],[Revenue]]-Sales_Table[[#This Row],[unit cost]]</f>
        <v>3838.031430269988</v>
      </c>
    </row>
    <row r="15529" spans="1:14" ht="14.25" customHeight="1">
      <c r="A15529" t="s">
        <v>15542</v>
      </c>
      <c r="B15529" s="2">
        <v>43844</v>
      </c>
      <c r="C15529" s="5" t="str">
        <f t="shared" si="484"/>
        <v>Jan</v>
      </c>
      <c r="D15529" s="5" t="str">
        <f t="shared" si="485"/>
        <v>2</v>
      </c>
      <c r="E15529" t="s">
        <v>16</v>
      </c>
      <c r="F15529" s="3" t="s">
        <v>12</v>
      </c>
      <c r="G15529">
        <v>9</v>
      </c>
      <c r="H15529">
        <v>105</v>
      </c>
      <c r="I15529">
        <v>22</v>
      </c>
      <c r="J15529">
        <v>5</v>
      </c>
      <c r="K15529" s="3">
        <v>153.38789534568801</v>
      </c>
      <c r="L15529" s="3">
        <v>109.562782389777</v>
      </c>
      <c r="M15529" s="7">
        <f>Sales_Table[[#This Row],[Order qty]]*Sales_Table[[#This Row],[unit price]]</f>
        <v>766.93947672844001</v>
      </c>
      <c r="N15529" s="8">
        <f>Sales_Table[[#This Row],[Revenue]]-Sales_Table[[#This Row],[unit cost]]</f>
        <v>657.37669433866301</v>
      </c>
    </row>
    <row r="15530" spans="1:14" ht="14.25" customHeight="1">
      <c r="A15530" t="s">
        <v>15543</v>
      </c>
      <c r="B15530" s="2">
        <v>43847</v>
      </c>
      <c r="C15530" s="5" t="str">
        <f t="shared" si="484"/>
        <v>Feb</v>
      </c>
      <c r="D15530" s="5" t="str">
        <f t="shared" si="485"/>
        <v>2</v>
      </c>
      <c r="E15530" t="s">
        <v>20</v>
      </c>
      <c r="F15530" s="3" t="s">
        <v>12</v>
      </c>
      <c r="G15530">
        <v>10</v>
      </c>
      <c r="H15530">
        <v>270</v>
      </c>
      <c r="I15530">
        <v>32</v>
      </c>
      <c r="J15530">
        <v>6</v>
      </c>
      <c r="K15530" s="3">
        <v>623.82513874769199</v>
      </c>
      <c r="L15530" s="3">
        <v>445.58938481977998</v>
      </c>
      <c r="M15530" s="7">
        <f>Sales_Table[[#This Row],[Order qty]]*Sales_Table[[#This Row],[unit price]]</f>
        <v>3742.9508324861517</v>
      </c>
      <c r="N15530" s="8">
        <f>Sales_Table[[#This Row],[Revenue]]-Sales_Table[[#This Row],[unit cost]]</f>
        <v>3297.3614476663715</v>
      </c>
    </row>
    <row r="15531" spans="1:14" ht="14.25" customHeight="1">
      <c r="A15531" t="s">
        <v>15544</v>
      </c>
      <c r="B15531" s="2">
        <v>43872</v>
      </c>
      <c r="C15531" s="5" t="str">
        <f t="shared" si="484"/>
        <v>Feb</v>
      </c>
      <c r="D15531" s="5" t="str">
        <f t="shared" si="485"/>
        <v>1</v>
      </c>
      <c r="E15531" t="s">
        <v>14</v>
      </c>
      <c r="F15531" s="3" t="s">
        <v>12</v>
      </c>
      <c r="G15531">
        <v>16</v>
      </c>
      <c r="H15531">
        <v>265</v>
      </c>
      <c r="I15531">
        <v>21</v>
      </c>
      <c r="J15531">
        <v>6</v>
      </c>
      <c r="K15531" s="3">
        <v>629.49576938152302</v>
      </c>
      <c r="L15531" s="3">
        <v>449.63983527251702</v>
      </c>
      <c r="M15531" s="7">
        <f>Sales_Table[[#This Row],[Order qty]]*Sales_Table[[#This Row],[unit price]]</f>
        <v>3776.9746162891379</v>
      </c>
      <c r="N15531" s="8">
        <f>Sales_Table[[#This Row],[Revenue]]-Sales_Table[[#This Row],[unit cost]]</f>
        <v>3327.334781016621</v>
      </c>
    </row>
    <row r="15532" spans="1:14" ht="14.25" customHeight="1">
      <c r="A15532" t="s">
        <v>15545</v>
      </c>
      <c r="B15532" s="2">
        <v>43875</v>
      </c>
      <c r="C15532" s="5" t="str">
        <f t="shared" si="484"/>
        <v>Jan</v>
      </c>
      <c r="D15532" s="5" t="str">
        <f t="shared" si="485"/>
        <v>3</v>
      </c>
      <c r="E15532" t="s">
        <v>20</v>
      </c>
      <c r="F15532" s="3" t="s">
        <v>12</v>
      </c>
      <c r="G15532">
        <v>6</v>
      </c>
      <c r="H15532">
        <v>345</v>
      </c>
      <c r="I15532">
        <v>9</v>
      </c>
      <c r="J15532">
        <v>6</v>
      </c>
      <c r="K15532" s="3">
        <v>463.47429496049898</v>
      </c>
      <c r="L15532" s="3">
        <v>331.05306782892802</v>
      </c>
      <c r="M15532" s="7">
        <f>Sales_Table[[#This Row],[Order qty]]*Sales_Table[[#This Row],[unit price]]</f>
        <v>2780.8457697629938</v>
      </c>
      <c r="N15532" s="8">
        <f>Sales_Table[[#This Row],[Revenue]]-Sales_Table[[#This Row],[unit cost]]</f>
        <v>2449.7927019340659</v>
      </c>
    </row>
    <row r="15533" spans="1:14" ht="14.25" customHeight="1">
      <c r="A15533" t="s">
        <v>15546</v>
      </c>
      <c r="B15533" s="2">
        <v>43852</v>
      </c>
      <c r="C15533" s="5" t="str">
        <f t="shared" si="484"/>
        <v>Mar</v>
      </c>
      <c r="D15533" s="5" t="str">
        <f t="shared" si="485"/>
        <v>3</v>
      </c>
      <c r="E15533" t="s">
        <v>16</v>
      </c>
      <c r="F15533" s="3" t="s">
        <v>12</v>
      </c>
      <c r="G15533">
        <v>21</v>
      </c>
      <c r="H15533">
        <v>69</v>
      </c>
      <c r="I15533">
        <v>17</v>
      </c>
      <c r="J15533">
        <v>3</v>
      </c>
      <c r="K15533" s="3">
        <v>625.75496578216598</v>
      </c>
      <c r="L15533" s="3">
        <v>446.96783270154702</v>
      </c>
      <c r="M15533" s="7">
        <f>Sales_Table[[#This Row],[Order qty]]*Sales_Table[[#This Row],[unit price]]</f>
        <v>1877.2648973464979</v>
      </c>
      <c r="N15533" s="8">
        <f>Sales_Table[[#This Row],[Revenue]]-Sales_Table[[#This Row],[unit cost]]</f>
        <v>1430.297064644951</v>
      </c>
    </row>
    <row r="15534" spans="1:14" ht="14.25" customHeight="1">
      <c r="A15534" t="s">
        <v>15547</v>
      </c>
      <c r="B15534" s="2">
        <v>43910</v>
      </c>
      <c r="C15534" s="5" t="str">
        <f t="shared" si="484"/>
        <v>Mar</v>
      </c>
      <c r="D15534" s="5" t="str">
        <f t="shared" si="485"/>
        <v>3</v>
      </c>
      <c r="E15534" t="s">
        <v>20</v>
      </c>
      <c r="F15534" s="3" t="s">
        <v>12</v>
      </c>
      <c r="G15534">
        <v>12</v>
      </c>
      <c r="H15534">
        <v>159</v>
      </c>
      <c r="I15534">
        <v>17</v>
      </c>
      <c r="J15534">
        <v>2</v>
      </c>
      <c r="K15534" s="3">
        <v>488.70171064138401</v>
      </c>
      <c r="L15534" s="3">
        <v>349.07265045813199</v>
      </c>
      <c r="M15534" s="7">
        <f>Sales_Table[[#This Row],[Order qty]]*Sales_Table[[#This Row],[unit price]]</f>
        <v>977.40342128276802</v>
      </c>
      <c r="N15534" s="8">
        <f>Sales_Table[[#This Row],[Revenue]]-Sales_Table[[#This Row],[unit cost]]</f>
        <v>628.33077082463603</v>
      </c>
    </row>
    <row r="15535" spans="1:14" ht="14.25" customHeight="1">
      <c r="A15535" t="s">
        <v>15548</v>
      </c>
      <c r="B15535" s="2">
        <v>43906</v>
      </c>
      <c r="C15535" s="5" t="str">
        <f t="shared" si="484"/>
        <v>Mar</v>
      </c>
      <c r="D15535" s="5" t="str">
        <f t="shared" si="485"/>
        <v>3</v>
      </c>
      <c r="E15535" t="s">
        <v>14</v>
      </c>
      <c r="F15535" s="3" t="s">
        <v>12</v>
      </c>
      <c r="G15535">
        <v>1</v>
      </c>
      <c r="H15535">
        <v>248</v>
      </c>
      <c r="I15535">
        <v>35</v>
      </c>
      <c r="J15535">
        <v>5</v>
      </c>
      <c r="K15535" s="3">
        <v>320.18270409107203</v>
      </c>
      <c r="L15535" s="3">
        <v>228.70193149362299</v>
      </c>
      <c r="M15535" s="7">
        <f>Sales_Table[[#This Row],[Order qty]]*Sales_Table[[#This Row],[unit price]]</f>
        <v>1600.9135204553602</v>
      </c>
      <c r="N15535" s="8">
        <f>Sales_Table[[#This Row],[Revenue]]-Sales_Table[[#This Row],[unit cost]]</f>
        <v>1372.2115889617371</v>
      </c>
    </row>
    <row r="15536" spans="1:14" ht="14.25" customHeight="1">
      <c r="A15536" t="s">
        <v>15549</v>
      </c>
      <c r="B15536" s="2">
        <v>43894</v>
      </c>
      <c r="C15536" s="5" t="str">
        <f t="shared" si="484"/>
        <v>Mar</v>
      </c>
      <c r="D15536" s="5" t="str">
        <f t="shared" si="485"/>
        <v>1</v>
      </c>
      <c r="E15536" t="s">
        <v>20</v>
      </c>
      <c r="F15536" s="3" t="s">
        <v>12</v>
      </c>
      <c r="G15536">
        <v>23</v>
      </c>
      <c r="H15536">
        <v>74</v>
      </c>
      <c r="I15536">
        <v>28</v>
      </c>
      <c r="J15536">
        <v>2</v>
      </c>
      <c r="K15536" s="3">
        <v>153.71353965997699</v>
      </c>
      <c r="L15536" s="3">
        <v>109.795385471412</v>
      </c>
      <c r="M15536" s="7">
        <f>Sales_Table[[#This Row],[Order qty]]*Sales_Table[[#This Row],[unit price]]</f>
        <v>307.42707931995398</v>
      </c>
      <c r="N15536" s="8">
        <f>Sales_Table[[#This Row],[Revenue]]-Sales_Table[[#This Row],[unit cost]]</f>
        <v>197.63169384854197</v>
      </c>
    </row>
    <row r="15537" spans="1:14" ht="14.25" customHeight="1">
      <c r="A15537" t="s">
        <v>15550</v>
      </c>
      <c r="B15537" s="2">
        <v>43919</v>
      </c>
      <c r="C15537" s="5" t="str">
        <f t="shared" si="484"/>
        <v>Jan</v>
      </c>
      <c r="D15537" s="5" t="str">
        <f t="shared" si="485"/>
        <v>5</v>
      </c>
      <c r="E15537" t="s">
        <v>16</v>
      </c>
      <c r="F15537" s="3" t="s">
        <v>12</v>
      </c>
      <c r="G15537">
        <v>4</v>
      </c>
      <c r="H15537">
        <v>104</v>
      </c>
      <c r="I15537">
        <v>26</v>
      </c>
      <c r="J15537">
        <v>5</v>
      </c>
      <c r="K15537" s="3">
        <v>383.38708519935602</v>
      </c>
      <c r="L15537" s="3">
        <v>273.84791799954002</v>
      </c>
      <c r="M15537" s="7">
        <f>Sales_Table[[#This Row],[Order qty]]*Sales_Table[[#This Row],[unit price]]</f>
        <v>1916.9354259967802</v>
      </c>
      <c r="N15537" s="8">
        <f>Sales_Table[[#This Row],[Revenue]]-Sales_Table[[#This Row],[unit cost]]</f>
        <v>1643.0875079972402</v>
      </c>
    </row>
    <row r="15538" spans="1:14" ht="14.25" customHeight="1">
      <c r="A15538" t="s">
        <v>15551</v>
      </c>
      <c r="B15538" s="2">
        <v>43832</v>
      </c>
      <c r="C15538" s="5" t="str">
        <f t="shared" si="484"/>
        <v>May</v>
      </c>
      <c r="D15538" s="5" t="str">
        <f t="shared" si="485"/>
        <v>5</v>
      </c>
      <c r="E15538" t="s">
        <v>11</v>
      </c>
      <c r="F15538" s="3" t="s">
        <v>12</v>
      </c>
      <c r="G15538">
        <v>17</v>
      </c>
      <c r="H15538">
        <v>276</v>
      </c>
      <c r="I15538">
        <v>37</v>
      </c>
      <c r="J15538">
        <v>2</v>
      </c>
      <c r="K15538" s="3">
        <v>347.00579184293701</v>
      </c>
      <c r="L15538" s="3">
        <v>247.861279887812</v>
      </c>
      <c r="M15538" s="7">
        <f>Sales_Table[[#This Row],[Order qty]]*Sales_Table[[#This Row],[unit price]]</f>
        <v>694.01158368587403</v>
      </c>
      <c r="N15538" s="8">
        <f>Sales_Table[[#This Row],[Revenue]]-Sales_Table[[#This Row],[unit cost]]</f>
        <v>446.15030379806205</v>
      </c>
    </row>
    <row r="15539" spans="1:14" ht="14.25" customHeight="1">
      <c r="A15539" t="s">
        <v>15552</v>
      </c>
      <c r="B15539" s="2">
        <v>43969</v>
      </c>
      <c r="C15539" s="5" t="str">
        <f t="shared" si="484"/>
        <v>May</v>
      </c>
      <c r="D15539" s="5" t="str">
        <f t="shared" si="485"/>
        <v>3</v>
      </c>
      <c r="E15539" t="s">
        <v>20</v>
      </c>
      <c r="F15539" s="3" t="s">
        <v>12</v>
      </c>
      <c r="G15539">
        <v>4</v>
      </c>
      <c r="H15539">
        <v>49</v>
      </c>
      <c r="I15539">
        <v>31</v>
      </c>
      <c r="J15539">
        <v>5</v>
      </c>
      <c r="K15539" s="3">
        <v>470.91914212703699</v>
      </c>
      <c r="L15539" s="3">
        <v>336.37081580502598</v>
      </c>
      <c r="M15539" s="7">
        <f>Sales_Table[[#This Row],[Order qty]]*Sales_Table[[#This Row],[unit price]]</f>
        <v>2354.5957106351848</v>
      </c>
      <c r="N15539" s="8">
        <f>Sales_Table[[#This Row],[Revenue]]-Sales_Table[[#This Row],[unit cost]]</f>
        <v>2018.2248948301587</v>
      </c>
    </row>
    <row r="15540" spans="1:14" ht="14.25" customHeight="1">
      <c r="A15540" t="s">
        <v>15553</v>
      </c>
      <c r="B15540" s="2">
        <v>43961</v>
      </c>
      <c r="C15540" s="5" t="str">
        <f t="shared" si="484"/>
        <v>Mar</v>
      </c>
      <c r="D15540" s="5" t="str">
        <f t="shared" si="485"/>
        <v>5</v>
      </c>
      <c r="E15540" t="s">
        <v>16</v>
      </c>
      <c r="F15540" s="3" t="s">
        <v>12</v>
      </c>
      <c r="G15540">
        <v>22</v>
      </c>
      <c r="H15540">
        <v>299</v>
      </c>
      <c r="I15540">
        <v>22</v>
      </c>
      <c r="J15540">
        <v>5</v>
      </c>
      <c r="K15540" s="3">
        <v>649.80818063020695</v>
      </c>
      <c r="L15540" s="3">
        <v>464.148700450148</v>
      </c>
      <c r="M15540" s="7">
        <f>Sales_Table[[#This Row],[Order qty]]*Sales_Table[[#This Row],[unit price]]</f>
        <v>3249.0409031510349</v>
      </c>
      <c r="N15540" s="8">
        <f>Sales_Table[[#This Row],[Revenue]]-Sales_Table[[#This Row],[unit cost]]</f>
        <v>2784.8922027008866</v>
      </c>
    </row>
    <row r="15541" spans="1:14" ht="14.25" customHeight="1">
      <c r="A15541" t="s">
        <v>15554</v>
      </c>
      <c r="B15541" s="2">
        <v>43904</v>
      </c>
      <c r="C15541" s="5" t="str">
        <f t="shared" si="484"/>
        <v>May</v>
      </c>
      <c r="D15541" s="5" t="str">
        <f t="shared" si="485"/>
        <v>5</v>
      </c>
      <c r="E15541" t="s">
        <v>20</v>
      </c>
      <c r="F15541" s="3" t="s">
        <v>12</v>
      </c>
      <c r="G15541">
        <v>13</v>
      </c>
      <c r="H15541">
        <v>270</v>
      </c>
      <c r="I15541">
        <v>12</v>
      </c>
      <c r="J15541">
        <v>1</v>
      </c>
      <c r="K15541" s="3">
        <v>183.441297054291</v>
      </c>
      <c r="L15541" s="3">
        <v>131.02949789592199</v>
      </c>
      <c r="M15541" s="7">
        <f>Sales_Table[[#This Row],[Order qty]]*Sales_Table[[#This Row],[unit price]]</f>
        <v>183.441297054291</v>
      </c>
      <c r="N15541" s="8">
        <f>Sales_Table[[#This Row],[Revenue]]-Sales_Table[[#This Row],[unit cost]]</f>
        <v>52.411799158369007</v>
      </c>
    </row>
    <row r="15542" spans="1:14" ht="14.25" customHeight="1">
      <c r="A15542" t="s">
        <v>15555</v>
      </c>
      <c r="B15542" s="2">
        <v>43963</v>
      </c>
      <c r="C15542" s="5" t="str">
        <f t="shared" si="484"/>
        <v>May</v>
      </c>
      <c r="D15542" s="5" t="str">
        <f t="shared" si="485"/>
        <v>4</v>
      </c>
      <c r="E15542" t="s">
        <v>11</v>
      </c>
      <c r="F15542" s="3" t="s">
        <v>12</v>
      </c>
      <c r="G15542">
        <v>2</v>
      </c>
      <c r="H15542">
        <v>287</v>
      </c>
      <c r="I15542">
        <v>44</v>
      </c>
      <c r="J15542">
        <v>4</v>
      </c>
      <c r="K15542" s="3">
        <v>213.07875198125799</v>
      </c>
      <c r="L15542" s="3">
        <v>152.19910855804201</v>
      </c>
      <c r="M15542" s="7">
        <f>Sales_Table[[#This Row],[Order qty]]*Sales_Table[[#This Row],[unit price]]</f>
        <v>852.31500792503198</v>
      </c>
      <c r="N15542" s="8">
        <f>Sales_Table[[#This Row],[Revenue]]-Sales_Table[[#This Row],[unit cost]]</f>
        <v>700.11589936698999</v>
      </c>
    </row>
    <row r="15543" spans="1:14" ht="14.25" customHeight="1">
      <c r="A15543" t="s">
        <v>15556</v>
      </c>
      <c r="B15543" s="2">
        <v>43961</v>
      </c>
      <c r="C15543" s="5" t="str">
        <f t="shared" si="484"/>
        <v>Apr</v>
      </c>
      <c r="D15543" s="5" t="str">
        <f t="shared" si="485"/>
        <v>4</v>
      </c>
      <c r="E15543" t="s">
        <v>11</v>
      </c>
      <c r="F15543" s="3" t="s">
        <v>12</v>
      </c>
      <c r="G15543">
        <v>18</v>
      </c>
      <c r="H15543">
        <v>58</v>
      </c>
      <c r="I15543">
        <v>30</v>
      </c>
      <c r="J15543">
        <v>4</v>
      </c>
      <c r="K15543" s="3">
        <v>193.243474602699</v>
      </c>
      <c r="L15543" s="3">
        <v>138.03105328764201</v>
      </c>
      <c r="M15543" s="7">
        <f>Sales_Table[[#This Row],[Order qty]]*Sales_Table[[#This Row],[unit price]]</f>
        <v>772.97389841079598</v>
      </c>
      <c r="N15543" s="8">
        <f>Sales_Table[[#This Row],[Revenue]]-Sales_Table[[#This Row],[unit cost]]</f>
        <v>634.94284512315403</v>
      </c>
    </row>
    <row r="15544" spans="1:14" ht="14.25" customHeight="1">
      <c r="A15544" t="s">
        <v>15557</v>
      </c>
      <c r="B15544" s="2">
        <v>43922</v>
      </c>
      <c r="C15544" s="5" t="str">
        <f t="shared" si="484"/>
        <v>Apr</v>
      </c>
      <c r="D15544" s="5" t="str">
        <f t="shared" si="485"/>
        <v>1</v>
      </c>
      <c r="E15544" t="s">
        <v>16</v>
      </c>
      <c r="F15544" s="3" t="s">
        <v>12</v>
      </c>
      <c r="G15544">
        <v>2</v>
      </c>
      <c r="H15544">
        <v>241</v>
      </c>
      <c r="I15544">
        <v>29</v>
      </c>
      <c r="J15544">
        <v>1</v>
      </c>
      <c r="K15544" s="3">
        <v>640.45554453134503</v>
      </c>
      <c r="L15544" s="3">
        <v>457.46824609381798</v>
      </c>
      <c r="M15544" s="7">
        <f>Sales_Table[[#This Row],[Order qty]]*Sales_Table[[#This Row],[unit price]]</f>
        <v>640.45554453134503</v>
      </c>
      <c r="N15544" s="8">
        <f>Sales_Table[[#This Row],[Revenue]]-Sales_Table[[#This Row],[unit cost]]</f>
        <v>182.98729843752704</v>
      </c>
    </row>
    <row r="15545" spans="1:14" ht="14.25" customHeight="1">
      <c r="A15545" t="s">
        <v>15558</v>
      </c>
      <c r="B15545" s="2">
        <v>43938</v>
      </c>
      <c r="C15545" s="5" t="str">
        <f t="shared" si="484"/>
        <v>Jan</v>
      </c>
      <c r="D15545" s="5" t="str">
        <f t="shared" si="485"/>
        <v>4</v>
      </c>
      <c r="E15545" t="s">
        <v>20</v>
      </c>
      <c r="F15545" s="3" t="s">
        <v>12</v>
      </c>
      <c r="G15545">
        <v>23</v>
      </c>
      <c r="H15545">
        <v>266</v>
      </c>
      <c r="I15545">
        <v>40</v>
      </c>
      <c r="J15545">
        <v>8</v>
      </c>
      <c r="K15545" s="3">
        <v>358.88812136650103</v>
      </c>
      <c r="L15545" s="3">
        <v>256.348658118929</v>
      </c>
      <c r="M15545" s="7">
        <f>Sales_Table[[#This Row],[Order qty]]*Sales_Table[[#This Row],[unit price]]</f>
        <v>2871.1049709320082</v>
      </c>
      <c r="N15545" s="8">
        <f>Sales_Table[[#This Row],[Revenue]]-Sales_Table[[#This Row],[unit cost]]</f>
        <v>2614.7563128130791</v>
      </c>
    </row>
    <row r="15546" spans="1:14" ht="14.25" customHeight="1">
      <c r="A15546" t="s">
        <v>15559</v>
      </c>
      <c r="B15546" s="2">
        <v>43847</v>
      </c>
      <c r="C15546" s="5" t="str">
        <f t="shared" si="484"/>
        <v>Apr</v>
      </c>
      <c r="D15546" s="5" t="str">
        <f t="shared" si="485"/>
        <v>4</v>
      </c>
      <c r="E15546" t="s">
        <v>20</v>
      </c>
      <c r="F15546" s="3" t="s">
        <v>12</v>
      </c>
      <c r="G15546">
        <v>7</v>
      </c>
      <c r="H15546">
        <v>190</v>
      </c>
      <c r="I15546">
        <v>14</v>
      </c>
      <c r="J15546">
        <v>10</v>
      </c>
      <c r="K15546" s="3">
        <v>371.82153099775297</v>
      </c>
      <c r="L15546" s="3">
        <v>265.58680785553798</v>
      </c>
      <c r="M15546" s="7">
        <f>Sales_Table[[#This Row],[Order qty]]*Sales_Table[[#This Row],[unit price]]</f>
        <v>3718.2153099775296</v>
      </c>
      <c r="N15546" s="8">
        <f>Sales_Table[[#This Row],[Revenue]]-Sales_Table[[#This Row],[unit cost]]</f>
        <v>3452.6285021219915</v>
      </c>
    </row>
    <row r="15547" spans="1:14" ht="14.25" customHeight="1">
      <c r="A15547" t="s">
        <v>15560</v>
      </c>
      <c r="B15547" s="2">
        <v>43940</v>
      </c>
      <c r="C15547" s="5" t="str">
        <f t="shared" si="484"/>
        <v>Apr</v>
      </c>
      <c r="D15547" s="5" t="str">
        <f t="shared" si="485"/>
        <v>1</v>
      </c>
      <c r="E15547" t="s">
        <v>16</v>
      </c>
      <c r="F15547" s="3" t="s">
        <v>12</v>
      </c>
      <c r="G15547">
        <v>11</v>
      </c>
      <c r="H15547">
        <v>24</v>
      </c>
      <c r="I15547">
        <v>21</v>
      </c>
      <c r="J15547">
        <v>4</v>
      </c>
      <c r="K15547" s="3">
        <v>292.01538169384003</v>
      </c>
      <c r="L15547" s="3">
        <v>208.5824154956</v>
      </c>
      <c r="M15547" s="7">
        <f>Sales_Table[[#This Row],[Order qty]]*Sales_Table[[#This Row],[unit price]]</f>
        <v>1168.0615267753601</v>
      </c>
      <c r="N15547" s="8">
        <f>Sales_Table[[#This Row],[Revenue]]-Sales_Table[[#This Row],[unit cost]]</f>
        <v>959.4791112797601</v>
      </c>
    </row>
    <row r="15548" spans="1:14" ht="14.25" customHeight="1">
      <c r="A15548" t="s">
        <v>15561</v>
      </c>
      <c r="B15548" s="2">
        <v>43924</v>
      </c>
      <c r="C15548" s="5" t="str">
        <f t="shared" si="484"/>
        <v>Jan</v>
      </c>
      <c r="D15548" s="5" t="str">
        <f t="shared" si="485"/>
        <v>3</v>
      </c>
      <c r="E15548" t="s">
        <v>14</v>
      </c>
      <c r="F15548" s="3" t="s">
        <v>12</v>
      </c>
      <c r="G15548">
        <v>1</v>
      </c>
      <c r="H15548">
        <v>306</v>
      </c>
      <c r="I15548">
        <v>34</v>
      </c>
      <c r="J15548">
        <v>4</v>
      </c>
      <c r="K15548" s="3">
        <v>247.38909083604801</v>
      </c>
      <c r="L15548" s="3">
        <v>176.70649345432</v>
      </c>
      <c r="M15548" s="7">
        <f>Sales_Table[[#This Row],[Order qty]]*Sales_Table[[#This Row],[unit price]]</f>
        <v>989.55636334419205</v>
      </c>
      <c r="N15548" s="8">
        <f>Sales_Table[[#This Row],[Revenue]]-Sales_Table[[#This Row],[unit cost]]</f>
        <v>812.84986988987202</v>
      </c>
    </row>
    <row r="15549" spans="1:14" ht="14.25" customHeight="1">
      <c r="A15549" t="s">
        <v>15562</v>
      </c>
      <c r="B15549" s="2">
        <v>43854</v>
      </c>
      <c r="C15549" s="5" t="str">
        <f t="shared" si="484"/>
        <v>Mar</v>
      </c>
      <c r="D15549" s="5" t="str">
        <f t="shared" si="485"/>
        <v>2</v>
      </c>
      <c r="E15549" t="s">
        <v>14</v>
      </c>
      <c r="F15549" s="3" t="s">
        <v>12</v>
      </c>
      <c r="G15549">
        <v>12</v>
      </c>
      <c r="H15549">
        <v>272</v>
      </c>
      <c r="I15549">
        <v>4</v>
      </c>
      <c r="J15549">
        <v>5</v>
      </c>
      <c r="K15549" s="3">
        <v>450.58967971801798</v>
      </c>
      <c r="L15549" s="3">
        <v>321.84977122715497</v>
      </c>
      <c r="M15549" s="7">
        <f>Sales_Table[[#This Row],[Order qty]]*Sales_Table[[#This Row],[unit price]]</f>
        <v>2252.9483985900897</v>
      </c>
      <c r="N15549" s="8">
        <f>Sales_Table[[#This Row],[Revenue]]-Sales_Table[[#This Row],[unit cost]]</f>
        <v>1931.0986273629346</v>
      </c>
    </row>
    <row r="15550" spans="1:14" ht="14.25" customHeight="1">
      <c r="A15550" t="s">
        <v>15563</v>
      </c>
      <c r="B15550" s="2">
        <v>43915</v>
      </c>
      <c r="C15550" s="5" t="str">
        <f t="shared" si="484"/>
        <v>Feb</v>
      </c>
      <c r="D15550" s="5" t="str">
        <f t="shared" si="485"/>
        <v>4</v>
      </c>
      <c r="E15550" t="s">
        <v>11</v>
      </c>
      <c r="F15550" s="3" t="s">
        <v>12</v>
      </c>
      <c r="G15550">
        <v>6</v>
      </c>
      <c r="H15550">
        <v>29</v>
      </c>
      <c r="I15550">
        <v>6</v>
      </c>
      <c r="J15550">
        <v>3</v>
      </c>
      <c r="K15550" s="3">
        <v>478.46026414632797</v>
      </c>
      <c r="L15550" s="3">
        <v>341.75733153309102</v>
      </c>
      <c r="M15550" s="7">
        <f>Sales_Table[[#This Row],[Order qty]]*Sales_Table[[#This Row],[unit price]]</f>
        <v>1435.3807924389839</v>
      </c>
      <c r="N15550" s="8">
        <f>Sales_Table[[#This Row],[Revenue]]-Sales_Table[[#This Row],[unit cost]]</f>
        <v>1093.6234609058929</v>
      </c>
    </row>
    <row r="15551" spans="1:14" ht="14.25" customHeight="1">
      <c r="A15551" t="s">
        <v>15564</v>
      </c>
      <c r="B15551" s="2">
        <v>43868</v>
      </c>
      <c r="C15551" s="5" t="str">
        <f t="shared" si="484"/>
        <v>Apr</v>
      </c>
      <c r="D15551" s="5" t="str">
        <f t="shared" si="485"/>
        <v>2</v>
      </c>
      <c r="E15551" t="s">
        <v>14</v>
      </c>
      <c r="F15551" s="3" t="s">
        <v>12</v>
      </c>
      <c r="G15551">
        <v>21</v>
      </c>
      <c r="H15551">
        <v>301</v>
      </c>
      <c r="I15551">
        <v>31</v>
      </c>
      <c r="J15551">
        <v>6</v>
      </c>
      <c r="K15551" s="3">
        <v>455.11895763874099</v>
      </c>
      <c r="L15551" s="3">
        <v>325.08496974195799</v>
      </c>
      <c r="M15551" s="7">
        <f>Sales_Table[[#This Row],[Order qty]]*Sales_Table[[#This Row],[unit price]]</f>
        <v>2730.713745832446</v>
      </c>
      <c r="N15551" s="8">
        <f>Sales_Table[[#This Row],[Revenue]]-Sales_Table[[#This Row],[unit cost]]</f>
        <v>2405.6287760904879</v>
      </c>
    </row>
    <row r="15552" spans="1:14" ht="14.25" customHeight="1">
      <c r="A15552" t="s">
        <v>15565</v>
      </c>
      <c r="B15552" s="2">
        <v>43934</v>
      </c>
      <c r="C15552" s="5" t="str">
        <f t="shared" si="484"/>
        <v>Feb</v>
      </c>
      <c r="D15552" s="5" t="str">
        <f t="shared" si="485"/>
        <v>2</v>
      </c>
      <c r="E15552" t="s">
        <v>16</v>
      </c>
      <c r="F15552" s="3" t="s">
        <v>12</v>
      </c>
      <c r="G15552">
        <v>20</v>
      </c>
      <c r="H15552">
        <v>191</v>
      </c>
      <c r="I15552">
        <v>9</v>
      </c>
      <c r="J15552">
        <v>9</v>
      </c>
      <c r="K15552" s="3">
        <v>438.26903682947199</v>
      </c>
      <c r="L15552" s="3">
        <v>313.04931202105098</v>
      </c>
      <c r="M15552" s="7">
        <f>Sales_Table[[#This Row],[Order qty]]*Sales_Table[[#This Row],[unit price]]</f>
        <v>3944.4213314652479</v>
      </c>
      <c r="N15552" s="8">
        <f>Sales_Table[[#This Row],[Revenue]]-Sales_Table[[#This Row],[unit cost]]</f>
        <v>3631.3720194441971</v>
      </c>
    </row>
    <row r="15553" spans="1:14" ht="14.25" customHeight="1">
      <c r="A15553" t="s">
        <v>15566</v>
      </c>
      <c r="B15553" s="2">
        <v>43875</v>
      </c>
      <c r="C15553" s="5" t="str">
        <f t="shared" si="484"/>
        <v>Feb</v>
      </c>
      <c r="D15553" s="5" t="str">
        <f t="shared" si="485"/>
        <v>2</v>
      </c>
      <c r="E15553" t="s">
        <v>16</v>
      </c>
      <c r="F15553" s="3" t="s">
        <v>12</v>
      </c>
      <c r="G15553">
        <v>4</v>
      </c>
      <c r="H15553">
        <v>27</v>
      </c>
      <c r="I15553">
        <v>31</v>
      </c>
      <c r="J15553">
        <v>4</v>
      </c>
      <c r="K15553" s="3">
        <v>467.62782025337202</v>
      </c>
      <c r="L15553" s="3">
        <v>334.01987160955201</v>
      </c>
      <c r="M15553" s="7">
        <f>Sales_Table[[#This Row],[Order qty]]*Sales_Table[[#This Row],[unit price]]</f>
        <v>1870.5112810134881</v>
      </c>
      <c r="N15553" s="8">
        <f>Sales_Table[[#This Row],[Revenue]]-Sales_Table[[#This Row],[unit cost]]</f>
        <v>1536.4914094039361</v>
      </c>
    </row>
    <row r="15554" spans="1:14" ht="14.25" customHeight="1">
      <c r="A15554" t="s">
        <v>15567</v>
      </c>
      <c r="B15554" s="2">
        <v>43890</v>
      </c>
      <c r="C15554" s="5" t="str">
        <f t="shared" ref="C15554:C15617" si="486">TEXT(B15555,"mmm")</f>
        <v>Feb</v>
      </c>
      <c r="D15554" s="5" t="str">
        <f t="shared" ref="D15554:D15617" si="487">TEXT(B15556, "m")</f>
        <v>3</v>
      </c>
      <c r="E15554" t="s">
        <v>20</v>
      </c>
      <c r="F15554" s="3" t="s">
        <v>12</v>
      </c>
      <c r="G15554">
        <v>21</v>
      </c>
      <c r="H15554">
        <v>55</v>
      </c>
      <c r="I15554">
        <v>41</v>
      </c>
      <c r="J15554">
        <v>4</v>
      </c>
      <c r="K15554" s="3">
        <v>286.56190699338902</v>
      </c>
      <c r="L15554" s="3">
        <v>204.68707642384899</v>
      </c>
      <c r="M15554" s="7">
        <f>Sales_Table[[#This Row],[Order qty]]*Sales_Table[[#This Row],[unit price]]</f>
        <v>1146.2476279735561</v>
      </c>
      <c r="N15554" s="8">
        <f>Sales_Table[[#This Row],[Revenue]]-Sales_Table[[#This Row],[unit cost]]</f>
        <v>941.56055154970704</v>
      </c>
    </row>
    <row r="15555" spans="1:14" ht="14.25" customHeight="1">
      <c r="A15555" t="s">
        <v>15568</v>
      </c>
      <c r="B15555" s="2">
        <v>43866</v>
      </c>
      <c r="C15555" s="5" t="str">
        <f t="shared" si="486"/>
        <v>Mar</v>
      </c>
      <c r="D15555" s="5" t="str">
        <f t="shared" si="487"/>
        <v>5</v>
      </c>
      <c r="E15555" t="s">
        <v>14</v>
      </c>
      <c r="F15555" s="3" t="s">
        <v>12</v>
      </c>
      <c r="G15555">
        <v>7</v>
      </c>
      <c r="H15555">
        <v>246</v>
      </c>
      <c r="I15555">
        <v>12</v>
      </c>
      <c r="J15555">
        <v>8</v>
      </c>
      <c r="K15555" s="3">
        <v>576.41583573818195</v>
      </c>
      <c r="L15555" s="3">
        <v>411.72559695584403</v>
      </c>
      <c r="M15555" s="7">
        <f>Sales_Table[[#This Row],[Order qty]]*Sales_Table[[#This Row],[unit price]]</f>
        <v>4611.3266859054556</v>
      </c>
      <c r="N15555" s="8">
        <f>Sales_Table[[#This Row],[Revenue]]-Sales_Table[[#This Row],[unit cost]]</f>
        <v>4199.6010889496119</v>
      </c>
    </row>
    <row r="15556" spans="1:14" ht="14.25" customHeight="1">
      <c r="A15556" t="s">
        <v>15569</v>
      </c>
      <c r="B15556" s="2">
        <v>43902</v>
      </c>
      <c r="C15556" s="5" t="str">
        <f t="shared" si="486"/>
        <v>May</v>
      </c>
      <c r="D15556" s="5" t="str">
        <f t="shared" si="487"/>
        <v>5</v>
      </c>
      <c r="E15556" t="s">
        <v>20</v>
      </c>
      <c r="F15556" s="3" t="s">
        <v>12</v>
      </c>
      <c r="G15556">
        <v>19</v>
      </c>
      <c r="H15556">
        <v>13</v>
      </c>
      <c r="I15556">
        <v>5</v>
      </c>
      <c r="J15556">
        <v>6</v>
      </c>
      <c r="K15556" s="3">
        <v>560.822982609272</v>
      </c>
      <c r="L15556" s="3">
        <v>400.587844720909</v>
      </c>
      <c r="M15556" s="7">
        <f>Sales_Table[[#This Row],[Order qty]]*Sales_Table[[#This Row],[unit price]]</f>
        <v>3364.937895655632</v>
      </c>
      <c r="N15556" s="8">
        <f>Sales_Table[[#This Row],[Revenue]]-Sales_Table[[#This Row],[unit cost]]</f>
        <v>2964.3500509347232</v>
      </c>
    </row>
    <row r="15557" spans="1:14" ht="14.25" customHeight="1">
      <c r="A15557" t="s">
        <v>15570</v>
      </c>
      <c r="B15557" s="2">
        <v>43968</v>
      </c>
      <c r="C15557" s="5" t="str">
        <f t="shared" si="486"/>
        <v>May</v>
      </c>
      <c r="D15557" s="5" t="str">
        <f t="shared" si="487"/>
        <v>3</v>
      </c>
      <c r="E15557" t="s">
        <v>20</v>
      </c>
      <c r="F15557" s="3" t="s">
        <v>12</v>
      </c>
      <c r="G15557">
        <v>7</v>
      </c>
      <c r="H15557">
        <v>215</v>
      </c>
      <c r="I15557">
        <v>46</v>
      </c>
      <c r="J15557">
        <v>5</v>
      </c>
      <c r="K15557" s="3">
        <v>268.882242679596</v>
      </c>
      <c r="L15557" s="3">
        <v>192.05874477114</v>
      </c>
      <c r="M15557" s="7">
        <f>Sales_Table[[#This Row],[Order qty]]*Sales_Table[[#This Row],[unit price]]</f>
        <v>1344.41121339798</v>
      </c>
      <c r="N15557" s="8">
        <f>Sales_Table[[#This Row],[Revenue]]-Sales_Table[[#This Row],[unit cost]]</f>
        <v>1152.3524686268399</v>
      </c>
    </row>
    <row r="15558" spans="1:14" ht="14.25" customHeight="1">
      <c r="A15558" t="s">
        <v>15571</v>
      </c>
      <c r="B15558" s="2">
        <v>43954</v>
      </c>
      <c r="C15558" s="5" t="str">
        <f t="shared" si="486"/>
        <v>Mar</v>
      </c>
      <c r="D15558" s="5" t="str">
        <f t="shared" si="487"/>
        <v>5</v>
      </c>
      <c r="E15558" t="s">
        <v>11</v>
      </c>
      <c r="F15558" s="3" t="s">
        <v>12</v>
      </c>
      <c r="G15558">
        <v>17</v>
      </c>
      <c r="H15558">
        <v>254</v>
      </c>
      <c r="I15558">
        <v>41</v>
      </c>
      <c r="J15558">
        <v>1</v>
      </c>
      <c r="K15558" s="3">
        <v>501.29986041784298</v>
      </c>
      <c r="L15558" s="3">
        <v>358.07132886988802</v>
      </c>
      <c r="M15558" s="7">
        <f>Sales_Table[[#This Row],[Order qty]]*Sales_Table[[#This Row],[unit price]]</f>
        <v>501.29986041784298</v>
      </c>
      <c r="N15558" s="8">
        <f>Sales_Table[[#This Row],[Revenue]]-Sales_Table[[#This Row],[unit cost]]</f>
        <v>143.22853154795496</v>
      </c>
    </row>
    <row r="15559" spans="1:14" ht="14.25" customHeight="1">
      <c r="A15559" t="s">
        <v>15572</v>
      </c>
      <c r="B15559" s="2">
        <v>43892</v>
      </c>
      <c r="C15559" s="5" t="str">
        <f t="shared" si="486"/>
        <v>May</v>
      </c>
      <c r="D15559" s="5" t="str">
        <f t="shared" si="487"/>
        <v>1</v>
      </c>
      <c r="E15559" t="s">
        <v>20</v>
      </c>
      <c r="F15559" s="3" t="s">
        <v>12</v>
      </c>
      <c r="G15559">
        <v>12</v>
      </c>
      <c r="H15559">
        <v>16</v>
      </c>
      <c r="I15559">
        <v>25</v>
      </c>
      <c r="J15559">
        <v>2</v>
      </c>
      <c r="K15559" s="3">
        <v>199.948313355446</v>
      </c>
      <c r="L15559" s="3">
        <v>142.82022382531801</v>
      </c>
      <c r="M15559" s="7">
        <f>Sales_Table[[#This Row],[Order qty]]*Sales_Table[[#This Row],[unit price]]</f>
        <v>399.89662671089201</v>
      </c>
      <c r="N15559" s="8">
        <f>Sales_Table[[#This Row],[Revenue]]-Sales_Table[[#This Row],[unit cost]]</f>
        <v>257.076402885574</v>
      </c>
    </row>
    <row r="15560" spans="1:14" ht="14.25" customHeight="1">
      <c r="A15560" t="s">
        <v>15573</v>
      </c>
      <c r="B15560" s="2">
        <v>43965</v>
      </c>
      <c r="C15560" s="5" t="str">
        <f t="shared" si="486"/>
        <v>Jan</v>
      </c>
      <c r="D15560" s="5" t="str">
        <f t="shared" si="487"/>
        <v>5</v>
      </c>
      <c r="E15560" t="s">
        <v>14</v>
      </c>
      <c r="F15560" s="3" t="s">
        <v>12</v>
      </c>
      <c r="G15560">
        <v>8</v>
      </c>
      <c r="H15560">
        <v>59</v>
      </c>
      <c r="I15560">
        <v>34</v>
      </c>
      <c r="J15560">
        <v>1</v>
      </c>
      <c r="K15560" s="3">
        <v>511.23653608560602</v>
      </c>
      <c r="L15560" s="3">
        <v>365.16895434686103</v>
      </c>
      <c r="M15560" s="7">
        <f>Sales_Table[[#This Row],[Order qty]]*Sales_Table[[#This Row],[unit price]]</f>
        <v>511.23653608560602</v>
      </c>
      <c r="N15560" s="8">
        <f>Sales_Table[[#This Row],[Revenue]]-Sales_Table[[#This Row],[unit cost]]</f>
        <v>146.06758173874499</v>
      </c>
    </row>
    <row r="15561" spans="1:14" ht="14.25" customHeight="1">
      <c r="A15561" t="s">
        <v>15574</v>
      </c>
      <c r="B15561" s="2">
        <v>43850</v>
      </c>
      <c r="C15561" s="5" t="str">
        <f t="shared" si="486"/>
        <v>May</v>
      </c>
      <c r="D15561" s="5" t="str">
        <f t="shared" si="487"/>
        <v>3</v>
      </c>
      <c r="E15561" t="s">
        <v>14</v>
      </c>
      <c r="F15561" s="3" t="s">
        <v>12</v>
      </c>
      <c r="G15561">
        <v>15</v>
      </c>
      <c r="H15561">
        <v>271</v>
      </c>
      <c r="I15561">
        <v>8</v>
      </c>
      <c r="J15561">
        <v>4</v>
      </c>
      <c r="K15561" s="3">
        <v>572.85862326621998</v>
      </c>
      <c r="L15561" s="3">
        <v>409.18473090444297</v>
      </c>
      <c r="M15561" s="7">
        <f>Sales_Table[[#This Row],[Order qty]]*Sales_Table[[#This Row],[unit price]]</f>
        <v>2291.4344930648799</v>
      </c>
      <c r="N15561" s="8">
        <f>Sales_Table[[#This Row],[Revenue]]-Sales_Table[[#This Row],[unit cost]]</f>
        <v>1882.2497621604371</v>
      </c>
    </row>
    <row r="15562" spans="1:14" ht="14.25" customHeight="1">
      <c r="A15562" t="s">
        <v>15575</v>
      </c>
      <c r="B15562" s="2">
        <v>43982</v>
      </c>
      <c r="C15562" s="5" t="str">
        <f t="shared" si="486"/>
        <v>Mar</v>
      </c>
      <c r="D15562" s="5" t="str">
        <f t="shared" si="487"/>
        <v>4</v>
      </c>
      <c r="E15562" t="s">
        <v>20</v>
      </c>
      <c r="F15562" s="3" t="s">
        <v>12</v>
      </c>
      <c r="G15562">
        <v>24</v>
      </c>
      <c r="H15562">
        <v>330</v>
      </c>
      <c r="I15562">
        <v>16</v>
      </c>
      <c r="J15562">
        <v>7</v>
      </c>
      <c r="K15562" s="3">
        <v>250.969595611095</v>
      </c>
      <c r="L15562" s="3">
        <v>179.26399686506801</v>
      </c>
      <c r="M15562" s="7">
        <f>Sales_Table[[#This Row],[Order qty]]*Sales_Table[[#This Row],[unit price]]</f>
        <v>1756.787169277665</v>
      </c>
      <c r="N15562" s="8">
        <f>Sales_Table[[#This Row],[Revenue]]-Sales_Table[[#This Row],[unit cost]]</f>
        <v>1577.523172412597</v>
      </c>
    </row>
    <row r="15563" spans="1:14" ht="14.25" customHeight="1">
      <c r="A15563" t="s">
        <v>15576</v>
      </c>
      <c r="B15563" s="2">
        <v>43914</v>
      </c>
      <c r="C15563" s="5" t="str">
        <f t="shared" si="486"/>
        <v>Apr</v>
      </c>
      <c r="D15563" s="5" t="str">
        <f t="shared" si="487"/>
        <v>4</v>
      </c>
      <c r="E15563" t="s">
        <v>11</v>
      </c>
      <c r="F15563" s="3" t="s">
        <v>12</v>
      </c>
      <c r="G15563">
        <v>2</v>
      </c>
      <c r="H15563">
        <v>249</v>
      </c>
      <c r="I15563">
        <v>8</v>
      </c>
      <c r="J15563">
        <v>3</v>
      </c>
      <c r="K15563" s="3">
        <v>594.39247691631294</v>
      </c>
      <c r="L15563" s="3">
        <v>424.56605494022398</v>
      </c>
      <c r="M15563" s="7">
        <f>Sales_Table[[#This Row],[Order qty]]*Sales_Table[[#This Row],[unit price]]</f>
        <v>1783.1774307489388</v>
      </c>
      <c r="N15563" s="8">
        <f>Sales_Table[[#This Row],[Revenue]]-Sales_Table[[#This Row],[unit cost]]</f>
        <v>1358.6113758087149</v>
      </c>
    </row>
    <row r="15564" spans="1:14" ht="14.25" customHeight="1">
      <c r="A15564" t="s">
        <v>15577</v>
      </c>
      <c r="B15564" s="2">
        <v>43924</v>
      </c>
      <c r="C15564" s="5" t="str">
        <f t="shared" si="486"/>
        <v>Apr</v>
      </c>
      <c r="D15564" s="5" t="str">
        <f t="shared" si="487"/>
        <v>2</v>
      </c>
      <c r="E15564" t="s">
        <v>11</v>
      </c>
      <c r="F15564" s="3" t="s">
        <v>12</v>
      </c>
      <c r="G15564">
        <v>5</v>
      </c>
      <c r="H15564">
        <v>268</v>
      </c>
      <c r="I15564">
        <v>44</v>
      </c>
      <c r="J15564">
        <v>5</v>
      </c>
      <c r="K15564" s="3">
        <v>522.79393798112903</v>
      </c>
      <c r="L15564" s="3">
        <v>373.42424141509201</v>
      </c>
      <c r="M15564" s="7">
        <f>Sales_Table[[#This Row],[Order qty]]*Sales_Table[[#This Row],[unit price]]</f>
        <v>2613.9696899056453</v>
      </c>
      <c r="N15564" s="8">
        <f>Sales_Table[[#This Row],[Revenue]]-Sales_Table[[#This Row],[unit cost]]</f>
        <v>2240.5454484905531</v>
      </c>
    </row>
    <row r="15565" spans="1:14" ht="14.25" customHeight="1">
      <c r="A15565" t="s">
        <v>15578</v>
      </c>
      <c r="B15565" s="2">
        <v>43936</v>
      </c>
      <c r="C15565" s="5" t="str">
        <f t="shared" si="486"/>
        <v>Feb</v>
      </c>
      <c r="D15565" s="5" t="str">
        <f t="shared" si="487"/>
        <v>5</v>
      </c>
      <c r="E15565" t="s">
        <v>14</v>
      </c>
      <c r="F15565" s="3" t="s">
        <v>12</v>
      </c>
      <c r="G15565">
        <v>17</v>
      </c>
      <c r="H15565">
        <v>310</v>
      </c>
      <c r="I15565">
        <v>17</v>
      </c>
      <c r="J15565">
        <v>2</v>
      </c>
      <c r="K15565" s="3">
        <v>585.76673984527599</v>
      </c>
      <c r="L15565" s="3">
        <v>418.40481417519698</v>
      </c>
      <c r="M15565" s="7">
        <f>Sales_Table[[#This Row],[Order qty]]*Sales_Table[[#This Row],[unit price]]</f>
        <v>1171.533479690552</v>
      </c>
      <c r="N15565" s="8">
        <f>Sales_Table[[#This Row],[Revenue]]-Sales_Table[[#This Row],[unit cost]]</f>
        <v>753.12866551535501</v>
      </c>
    </row>
    <row r="15566" spans="1:14" ht="14.25" customHeight="1">
      <c r="A15566" t="s">
        <v>15579</v>
      </c>
      <c r="B15566" s="2">
        <v>43875</v>
      </c>
      <c r="C15566" s="5" t="str">
        <f t="shared" si="486"/>
        <v>May</v>
      </c>
      <c r="D15566" s="5" t="str">
        <f t="shared" si="487"/>
        <v>5</v>
      </c>
      <c r="E15566" t="s">
        <v>20</v>
      </c>
      <c r="F15566" s="3" t="s">
        <v>12</v>
      </c>
      <c r="G15566">
        <v>17</v>
      </c>
      <c r="H15566">
        <v>143</v>
      </c>
      <c r="I15566">
        <v>25</v>
      </c>
      <c r="J15566">
        <v>10</v>
      </c>
      <c r="K15566" s="3">
        <v>194.75427907705301</v>
      </c>
      <c r="L15566" s="3">
        <v>139.11019934075199</v>
      </c>
      <c r="M15566" s="7">
        <f>Sales_Table[[#This Row],[Order qty]]*Sales_Table[[#This Row],[unit price]]</f>
        <v>1947.5427907705302</v>
      </c>
      <c r="N15566" s="8">
        <f>Sales_Table[[#This Row],[Revenue]]-Sales_Table[[#This Row],[unit cost]]</f>
        <v>1808.4325914297783</v>
      </c>
    </row>
    <row r="15567" spans="1:14" ht="14.25" customHeight="1">
      <c r="A15567" t="s">
        <v>15580</v>
      </c>
      <c r="B15567" s="2">
        <v>43970</v>
      </c>
      <c r="C15567" s="5" t="str">
        <f t="shared" si="486"/>
        <v>May</v>
      </c>
      <c r="D15567" s="5" t="str">
        <f t="shared" si="487"/>
        <v>3</v>
      </c>
      <c r="E15567" t="s">
        <v>14</v>
      </c>
      <c r="F15567" s="3" t="s">
        <v>12</v>
      </c>
      <c r="G15567">
        <v>14</v>
      </c>
      <c r="H15567">
        <v>12</v>
      </c>
      <c r="I15567">
        <v>34</v>
      </c>
      <c r="J15567">
        <v>9</v>
      </c>
      <c r="K15567" s="3">
        <v>439.76132690906502</v>
      </c>
      <c r="L15567" s="3">
        <v>314.11523350647502</v>
      </c>
      <c r="M15567" s="7">
        <f>Sales_Table[[#This Row],[Order qty]]*Sales_Table[[#This Row],[unit price]]</f>
        <v>3957.8519421815854</v>
      </c>
      <c r="N15567" s="8">
        <f>Sales_Table[[#This Row],[Revenue]]-Sales_Table[[#This Row],[unit cost]]</f>
        <v>3643.7367086751105</v>
      </c>
    </row>
    <row r="15568" spans="1:14" ht="14.25" customHeight="1">
      <c r="A15568" t="s">
        <v>15581</v>
      </c>
      <c r="B15568" s="2">
        <v>43979</v>
      </c>
      <c r="C15568" s="5" t="str">
        <f t="shared" si="486"/>
        <v>Mar</v>
      </c>
      <c r="D15568" s="5" t="str">
        <f t="shared" si="487"/>
        <v>4</v>
      </c>
      <c r="E15568" t="s">
        <v>14</v>
      </c>
      <c r="F15568" s="3" t="s">
        <v>12</v>
      </c>
      <c r="G15568">
        <v>12</v>
      </c>
      <c r="H15568">
        <v>166</v>
      </c>
      <c r="I15568">
        <v>8</v>
      </c>
      <c r="J15568">
        <v>8</v>
      </c>
      <c r="K15568" s="3">
        <v>578.76868683099701</v>
      </c>
      <c r="L15568" s="3">
        <v>413.40620487928402</v>
      </c>
      <c r="M15568" s="7">
        <f>Sales_Table[[#This Row],[Order qty]]*Sales_Table[[#This Row],[unit price]]</f>
        <v>4630.1494946479761</v>
      </c>
      <c r="N15568" s="8">
        <f>Sales_Table[[#This Row],[Revenue]]-Sales_Table[[#This Row],[unit cost]]</f>
        <v>4216.7432897686922</v>
      </c>
    </row>
    <row r="15569" spans="1:14" ht="14.25" customHeight="1">
      <c r="A15569" t="s">
        <v>15582</v>
      </c>
      <c r="B15569" s="2">
        <v>43901</v>
      </c>
      <c r="C15569" s="5" t="str">
        <f t="shared" si="486"/>
        <v>Apr</v>
      </c>
      <c r="D15569" s="5" t="str">
        <f t="shared" si="487"/>
        <v>5</v>
      </c>
      <c r="E15569" t="s">
        <v>14</v>
      </c>
      <c r="F15569" s="3" t="s">
        <v>12</v>
      </c>
      <c r="G15569">
        <v>6</v>
      </c>
      <c r="H15569">
        <v>216</v>
      </c>
      <c r="I15569">
        <v>5</v>
      </c>
      <c r="J15569">
        <v>3</v>
      </c>
      <c r="K15569" s="3">
        <v>263.84859681129501</v>
      </c>
      <c r="L15569" s="3">
        <v>188.46328343663899</v>
      </c>
      <c r="M15569" s="7">
        <f>Sales_Table[[#This Row],[Order qty]]*Sales_Table[[#This Row],[unit price]]</f>
        <v>791.54579043388503</v>
      </c>
      <c r="N15569" s="8">
        <f>Sales_Table[[#This Row],[Revenue]]-Sales_Table[[#This Row],[unit cost]]</f>
        <v>603.08250699724601</v>
      </c>
    </row>
    <row r="15570" spans="1:14" ht="14.25" customHeight="1">
      <c r="A15570" t="s">
        <v>15583</v>
      </c>
      <c r="B15570" s="2">
        <v>43936</v>
      </c>
      <c r="C15570" s="5" t="str">
        <f t="shared" si="486"/>
        <v>May</v>
      </c>
      <c r="D15570" s="5" t="str">
        <f t="shared" si="487"/>
        <v>5</v>
      </c>
      <c r="E15570" t="s">
        <v>11</v>
      </c>
      <c r="F15570" s="3" t="s">
        <v>12</v>
      </c>
      <c r="G15570">
        <v>26</v>
      </c>
      <c r="H15570">
        <v>245</v>
      </c>
      <c r="I15570">
        <v>8</v>
      </c>
      <c r="J15570">
        <v>9</v>
      </c>
      <c r="K15570" s="3">
        <v>244.74039763212201</v>
      </c>
      <c r="L15570" s="3">
        <v>174.81456973722999</v>
      </c>
      <c r="M15570" s="7">
        <f>Sales_Table[[#This Row],[Order qty]]*Sales_Table[[#This Row],[unit price]]</f>
        <v>2202.6635786890979</v>
      </c>
      <c r="N15570" s="8">
        <f>Sales_Table[[#This Row],[Revenue]]-Sales_Table[[#This Row],[unit cost]]</f>
        <v>2027.849008951868</v>
      </c>
    </row>
    <row r="15571" spans="1:14" ht="14.25" customHeight="1">
      <c r="A15571" t="s">
        <v>15584</v>
      </c>
      <c r="B15571" s="2">
        <v>43960</v>
      </c>
      <c r="C15571" s="5" t="str">
        <f t="shared" si="486"/>
        <v>May</v>
      </c>
      <c r="D15571" s="5" t="str">
        <f t="shared" si="487"/>
        <v>1</v>
      </c>
      <c r="E15571" t="s">
        <v>20</v>
      </c>
      <c r="F15571" s="3" t="s">
        <v>12</v>
      </c>
      <c r="G15571">
        <v>10</v>
      </c>
      <c r="H15571">
        <v>330</v>
      </c>
      <c r="I15571">
        <v>12</v>
      </c>
      <c r="J15571">
        <v>2</v>
      </c>
      <c r="K15571" s="3">
        <v>156.357902884483</v>
      </c>
      <c r="L15571" s="3">
        <v>111.68421634606</v>
      </c>
      <c r="M15571" s="7">
        <f>Sales_Table[[#This Row],[Order qty]]*Sales_Table[[#This Row],[unit price]]</f>
        <v>312.71580576896599</v>
      </c>
      <c r="N15571" s="8">
        <f>Sales_Table[[#This Row],[Revenue]]-Sales_Table[[#This Row],[unit cost]]</f>
        <v>201.03158942290599</v>
      </c>
    </row>
    <row r="15572" spans="1:14" ht="14.25" customHeight="1">
      <c r="A15572" t="s">
        <v>15585</v>
      </c>
      <c r="B15572" s="2">
        <v>43981</v>
      </c>
      <c r="C15572" s="5" t="str">
        <f t="shared" si="486"/>
        <v>Jan</v>
      </c>
      <c r="D15572" s="5" t="str">
        <f t="shared" si="487"/>
        <v>3</v>
      </c>
      <c r="E15572" t="s">
        <v>16</v>
      </c>
      <c r="F15572" s="3" t="s">
        <v>12</v>
      </c>
      <c r="G15572">
        <v>11</v>
      </c>
      <c r="H15572">
        <v>363</v>
      </c>
      <c r="I15572">
        <v>18</v>
      </c>
      <c r="J15572">
        <v>3</v>
      </c>
      <c r="K15572" s="3">
        <v>451.56416398286802</v>
      </c>
      <c r="L15572" s="3">
        <v>322.54583141633401</v>
      </c>
      <c r="M15572" s="7">
        <f>Sales_Table[[#This Row],[Order qty]]*Sales_Table[[#This Row],[unit price]]</f>
        <v>1354.6924919486041</v>
      </c>
      <c r="N15572" s="8">
        <f>Sales_Table[[#This Row],[Revenue]]-Sales_Table[[#This Row],[unit cost]]</f>
        <v>1032.1466605322701</v>
      </c>
    </row>
    <row r="15573" spans="1:14" ht="14.25" customHeight="1">
      <c r="A15573" t="s">
        <v>15586</v>
      </c>
      <c r="B15573" s="2">
        <v>43857</v>
      </c>
      <c r="C15573" s="5" t="str">
        <f t="shared" si="486"/>
        <v>Mar</v>
      </c>
      <c r="D15573" s="5" t="str">
        <f t="shared" si="487"/>
        <v>4</v>
      </c>
      <c r="E15573" t="s">
        <v>14</v>
      </c>
      <c r="F15573" s="3" t="s">
        <v>12</v>
      </c>
      <c r="G15573">
        <v>3</v>
      </c>
      <c r="H15573">
        <v>293</v>
      </c>
      <c r="I15573">
        <v>15</v>
      </c>
      <c r="J15573">
        <v>7</v>
      </c>
      <c r="K15573" s="3">
        <v>195.956550121307</v>
      </c>
      <c r="L15573" s="3">
        <v>139.968964372362</v>
      </c>
      <c r="M15573" s="7">
        <f>Sales_Table[[#This Row],[Order qty]]*Sales_Table[[#This Row],[unit price]]</f>
        <v>1371.6958508491491</v>
      </c>
      <c r="N15573" s="8">
        <f>Sales_Table[[#This Row],[Revenue]]-Sales_Table[[#This Row],[unit cost]]</f>
        <v>1231.7268864767871</v>
      </c>
    </row>
    <row r="15574" spans="1:14" ht="14.25" customHeight="1">
      <c r="A15574" t="s">
        <v>15587</v>
      </c>
      <c r="B15574" s="2">
        <v>43910</v>
      </c>
      <c r="C15574" s="5" t="str">
        <f t="shared" si="486"/>
        <v>Apr</v>
      </c>
      <c r="D15574" s="5" t="str">
        <f t="shared" si="487"/>
        <v>4</v>
      </c>
      <c r="E15574" t="s">
        <v>14</v>
      </c>
      <c r="F15574" s="3" t="s">
        <v>12</v>
      </c>
      <c r="G15574">
        <v>6</v>
      </c>
      <c r="H15574">
        <v>303</v>
      </c>
      <c r="I15574">
        <v>13</v>
      </c>
      <c r="J15574">
        <v>5</v>
      </c>
      <c r="K15574" s="3">
        <v>419.18338340520899</v>
      </c>
      <c r="L15574" s="3">
        <v>299.41670243229203</v>
      </c>
      <c r="M15574" s="7">
        <f>Sales_Table[[#This Row],[Order qty]]*Sales_Table[[#This Row],[unit price]]</f>
        <v>2095.9169170260448</v>
      </c>
      <c r="N15574" s="8">
        <f>Sales_Table[[#This Row],[Revenue]]-Sales_Table[[#This Row],[unit cost]]</f>
        <v>1796.5002145937528</v>
      </c>
    </row>
    <row r="15575" spans="1:14" ht="14.25" customHeight="1">
      <c r="A15575" t="s">
        <v>15588</v>
      </c>
      <c r="B15575" s="2">
        <v>43937</v>
      </c>
      <c r="C15575" s="5" t="str">
        <f t="shared" si="486"/>
        <v>Apr</v>
      </c>
      <c r="D15575" s="5" t="str">
        <f t="shared" si="487"/>
        <v>3</v>
      </c>
      <c r="E15575" t="s">
        <v>11</v>
      </c>
      <c r="F15575" s="3" t="s">
        <v>12</v>
      </c>
      <c r="G15575">
        <v>8</v>
      </c>
      <c r="H15575">
        <v>119</v>
      </c>
      <c r="I15575">
        <v>6</v>
      </c>
      <c r="J15575">
        <v>10</v>
      </c>
      <c r="K15575" s="3">
        <v>346.97840845584898</v>
      </c>
      <c r="L15575" s="3">
        <v>247.84172032560599</v>
      </c>
      <c r="M15575" s="7">
        <f>Sales_Table[[#This Row],[Order qty]]*Sales_Table[[#This Row],[unit price]]</f>
        <v>3469.7840845584897</v>
      </c>
      <c r="N15575" s="8">
        <f>Sales_Table[[#This Row],[Revenue]]-Sales_Table[[#This Row],[unit cost]]</f>
        <v>3221.9423642328838</v>
      </c>
    </row>
    <row r="15576" spans="1:14" ht="14.25" customHeight="1">
      <c r="A15576" t="s">
        <v>15589</v>
      </c>
      <c r="B15576" s="2">
        <v>43939</v>
      </c>
      <c r="C15576" s="5" t="str">
        <f t="shared" si="486"/>
        <v>Mar</v>
      </c>
      <c r="D15576" s="5" t="str">
        <f t="shared" si="487"/>
        <v>3</v>
      </c>
      <c r="E15576" t="s">
        <v>16</v>
      </c>
      <c r="F15576" s="3" t="s">
        <v>12</v>
      </c>
      <c r="G15576">
        <v>3</v>
      </c>
      <c r="H15576">
        <v>106</v>
      </c>
      <c r="I15576">
        <v>23</v>
      </c>
      <c r="J15576">
        <v>9</v>
      </c>
      <c r="K15576" s="3">
        <v>368.10425859689701</v>
      </c>
      <c r="L15576" s="3">
        <v>262.931613283498</v>
      </c>
      <c r="M15576" s="7">
        <f>Sales_Table[[#This Row],[Order qty]]*Sales_Table[[#This Row],[unit price]]</f>
        <v>3312.9383273720732</v>
      </c>
      <c r="N15576" s="8">
        <f>Sales_Table[[#This Row],[Revenue]]-Sales_Table[[#This Row],[unit cost]]</f>
        <v>3050.0067140885753</v>
      </c>
    </row>
    <row r="15577" spans="1:14" ht="14.25" customHeight="1">
      <c r="A15577" t="s">
        <v>15590</v>
      </c>
      <c r="B15577" s="2">
        <v>43905</v>
      </c>
      <c r="C15577" s="5" t="str">
        <f t="shared" si="486"/>
        <v>Mar</v>
      </c>
      <c r="D15577" s="5" t="str">
        <f t="shared" si="487"/>
        <v>5</v>
      </c>
      <c r="E15577" t="s">
        <v>16</v>
      </c>
      <c r="F15577" s="3" t="s">
        <v>12</v>
      </c>
      <c r="G15577">
        <v>3</v>
      </c>
      <c r="H15577">
        <v>165</v>
      </c>
      <c r="I15577">
        <v>4</v>
      </c>
      <c r="J15577">
        <v>6</v>
      </c>
      <c r="K15577" s="3">
        <v>609.38143229484604</v>
      </c>
      <c r="L15577" s="3">
        <v>435.27245163917502</v>
      </c>
      <c r="M15577" s="7">
        <f>Sales_Table[[#This Row],[Order qty]]*Sales_Table[[#This Row],[unit price]]</f>
        <v>3656.2885937690762</v>
      </c>
      <c r="N15577" s="8">
        <f>Sales_Table[[#This Row],[Revenue]]-Sales_Table[[#This Row],[unit cost]]</f>
        <v>3221.0161421299013</v>
      </c>
    </row>
    <row r="15578" spans="1:14" ht="14.25" customHeight="1">
      <c r="A15578" t="s">
        <v>15591</v>
      </c>
      <c r="B15578" s="2">
        <v>43891</v>
      </c>
      <c r="C15578" s="5" t="str">
        <f t="shared" si="486"/>
        <v>May</v>
      </c>
      <c r="D15578" s="5" t="str">
        <f t="shared" si="487"/>
        <v>5</v>
      </c>
      <c r="E15578" t="s">
        <v>14</v>
      </c>
      <c r="F15578" s="3" t="s">
        <v>12</v>
      </c>
      <c r="G15578">
        <v>12</v>
      </c>
      <c r="H15578">
        <v>180</v>
      </c>
      <c r="I15578">
        <v>45</v>
      </c>
      <c r="J15578">
        <v>3</v>
      </c>
      <c r="K15578" s="3">
        <v>318.02323883771902</v>
      </c>
      <c r="L15578" s="3">
        <v>227.159456312656</v>
      </c>
      <c r="M15578" s="7">
        <f>Sales_Table[[#This Row],[Order qty]]*Sales_Table[[#This Row],[unit price]]</f>
        <v>954.06971651315712</v>
      </c>
      <c r="N15578" s="8">
        <f>Sales_Table[[#This Row],[Revenue]]-Sales_Table[[#This Row],[unit cost]]</f>
        <v>726.91026020050117</v>
      </c>
    </row>
    <row r="15579" spans="1:14" ht="14.25" customHeight="1">
      <c r="A15579" t="s">
        <v>15592</v>
      </c>
      <c r="B15579" s="2">
        <v>43970</v>
      </c>
      <c r="C15579" s="5" t="str">
        <f t="shared" si="486"/>
        <v>May</v>
      </c>
      <c r="D15579" s="5" t="str">
        <f t="shared" si="487"/>
        <v>2</v>
      </c>
      <c r="E15579" t="s">
        <v>16</v>
      </c>
      <c r="F15579" s="3" t="s">
        <v>12</v>
      </c>
      <c r="G15579">
        <v>6</v>
      </c>
      <c r="H15579">
        <v>265</v>
      </c>
      <c r="I15579">
        <v>12</v>
      </c>
      <c r="J15579">
        <v>6</v>
      </c>
      <c r="K15579" s="3">
        <v>364.36533629894302</v>
      </c>
      <c r="L15579" s="3">
        <v>260.26095449924497</v>
      </c>
      <c r="M15579" s="7">
        <f>Sales_Table[[#This Row],[Order qty]]*Sales_Table[[#This Row],[unit price]]</f>
        <v>2186.1920177936581</v>
      </c>
      <c r="N15579" s="8">
        <f>Sales_Table[[#This Row],[Revenue]]-Sales_Table[[#This Row],[unit cost]]</f>
        <v>1925.9310632944132</v>
      </c>
    </row>
    <row r="15580" spans="1:14" ht="14.25" customHeight="1">
      <c r="A15580" t="s">
        <v>15593</v>
      </c>
      <c r="B15580" s="2">
        <v>43954</v>
      </c>
      <c r="C15580" s="5" t="str">
        <f t="shared" si="486"/>
        <v>Feb</v>
      </c>
      <c r="D15580" s="5" t="str">
        <f t="shared" si="487"/>
        <v>3</v>
      </c>
      <c r="E15580" t="s">
        <v>14</v>
      </c>
      <c r="F15580" s="3" t="s">
        <v>12</v>
      </c>
      <c r="G15580">
        <v>19</v>
      </c>
      <c r="H15580">
        <v>56</v>
      </c>
      <c r="I15580">
        <v>40</v>
      </c>
      <c r="J15580">
        <v>5</v>
      </c>
      <c r="K15580" s="3">
        <v>297.47399264574102</v>
      </c>
      <c r="L15580" s="3">
        <v>212.48142331838599</v>
      </c>
      <c r="M15580" s="7">
        <f>Sales_Table[[#This Row],[Order qty]]*Sales_Table[[#This Row],[unit price]]</f>
        <v>1487.369963228705</v>
      </c>
      <c r="N15580" s="8">
        <f>Sales_Table[[#This Row],[Revenue]]-Sales_Table[[#This Row],[unit cost]]</f>
        <v>1274.888539910319</v>
      </c>
    </row>
    <row r="15581" spans="1:14" ht="14.25" customHeight="1">
      <c r="A15581" t="s">
        <v>15594</v>
      </c>
      <c r="B15581" s="2">
        <v>43863</v>
      </c>
      <c r="C15581" s="5" t="str">
        <f t="shared" si="486"/>
        <v>Mar</v>
      </c>
      <c r="D15581" s="5" t="str">
        <f t="shared" si="487"/>
        <v>3</v>
      </c>
      <c r="E15581" t="s">
        <v>20</v>
      </c>
      <c r="F15581" s="3" t="s">
        <v>12</v>
      </c>
      <c r="G15581">
        <v>8</v>
      </c>
      <c r="H15581">
        <v>344</v>
      </c>
      <c r="I15581">
        <v>6</v>
      </c>
      <c r="J15581">
        <v>10</v>
      </c>
      <c r="K15581" s="3">
        <v>500.93067741393997</v>
      </c>
      <c r="L15581" s="3">
        <v>357.80762672424299</v>
      </c>
      <c r="M15581" s="7">
        <f>Sales_Table[[#This Row],[Order qty]]*Sales_Table[[#This Row],[unit price]]</f>
        <v>5009.3067741393997</v>
      </c>
      <c r="N15581" s="8">
        <f>Sales_Table[[#This Row],[Revenue]]-Sales_Table[[#This Row],[unit cost]]</f>
        <v>4651.4991474151566</v>
      </c>
    </row>
    <row r="15582" spans="1:14" ht="14.25" customHeight="1">
      <c r="A15582" t="s">
        <v>15595</v>
      </c>
      <c r="B15582" s="2">
        <v>43895</v>
      </c>
      <c r="C15582" s="5" t="str">
        <f t="shared" si="486"/>
        <v>Mar</v>
      </c>
      <c r="D15582" s="5" t="str">
        <f t="shared" si="487"/>
        <v>2</v>
      </c>
      <c r="E15582" t="s">
        <v>20</v>
      </c>
      <c r="F15582" s="3" t="s">
        <v>12</v>
      </c>
      <c r="G15582">
        <v>24</v>
      </c>
      <c r="H15582">
        <v>16</v>
      </c>
      <c r="I15582">
        <v>35</v>
      </c>
      <c r="J15582">
        <v>9</v>
      </c>
      <c r="K15582" s="3">
        <v>226.65016168355899</v>
      </c>
      <c r="L15582" s="3">
        <v>161.89297263111399</v>
      </c>
      <c r="M15582" s="7">
        <f>Sales_Table[[#This Row],[Order qty]]*Sales_Table[[#This Row],[unit price]]</f>
        <v>2039.8514551520309</v>
      </c>
      <c r="N15582" s="8">
        <f>Sales_Table[[#This Row],[Revenue]]-Sales_Table[[#This Row],[unit cost]]</f>
        <v>1877.958482520917</v>
      </c>
    </row>
    <row r="15583" spans="1:14" ht="14.25" customHeight="1">
      <c r="A15583" t="s">
        <v>15596</v>
      </c>
      <c r="B15583" s="2">
        <v>43905</v>
      </c>
      <c r="C15583" s="5" t="str">
        <f t="shared" si="486"/>
        <v>Feb</v>
      </c>
      <c r="D15583" s="5" t="str">
        <f t="shared" si="487"/>
        <v>5</v>
      </c>
      <c r="E15583" t="s">
        <v>16</v>
      </c>
      <c r="F15583" s="3" t="s">
        <v>12</v>
      </c>
      <c r="G15583">
        <v>20</v>
      </c>
      <c r="H15583">
        <v>104</v>
      </c>
      <c r="I15583">
        <v>19</v>
      </c>
      <c r="J15583">
        <v>4</v>
      </c>
      <c r="K15583" s="3">
        <v>510.91059315204598</v>
      </c>
      <c r="L15583" s="3">
        <v>364.93613796574698</v>
      </c>
      <c r="M15583" s="7">
        <f>Sales_Table[[#This Row],[Order qty]]*Sales_Table[[#This Row],[unit price]]</f>
        <v>2043.6423726081839</v>
      </c>
      <c r="N15583" s="8">
        <f>Sales_Table[[#This Row],[Revenue]]-Sales_Table[[#This Row],[unit cost]]</f>
        <v>1678.7062346424368</v>
      </c>
    </row>
    <row r="15584" spans="1:14" ht="14.25" customHeight="1">
      <c r="A15584" t="s">
        <v>15597</v>
      </c>
      <c r="B15584" s="2">
        <v>43889</v>
      </c>
      <c r="C15584" s="5" t="str">
        <f t="shared" si="486"/>
        <v>May</v>
      </c>
      <c r="D15584" s="5" t="str">
        <f t="shared" si="487"/>
        <v>4</v>
      </c>
      <c r="E15584" t="s">
        <v>11</v>
      </c>
      <c r="F15584" s="3" t="s">
        <v>12</v>
      </c>
      <c r="G15584">
        <v>15</v>
      </c>
      <c r="H15584">
        <v>28</v>
      </c>
      <c r="I15584">
        <v>7</v>
      </c>
      <c r="J15584">
        <v>9</v>
      </c>
      <c r="K15584" s="3">
        <v>365.81014591455499</v>
      </c>
      <c r="L15584" s="3">
        <v>261.29296136753902</v>
      </c>
      <c r="M15584" s="7">
        <f>Sales_Table[[#This Row],[Order qty]]*Sales_Table[[#This Row],[unit price]]</f>
        <v>3292.291313230995</v>
      </c>
      <c r="N15584" s="8">
        <f>Sales_Table[[#This Row],[Revenue]]-Sales_Table[[#This Row],[unit cost]]</f>
        <v>3030.9983518634558</v>
      </c>
    </row>
    <row r="15585" spans="1:14" ht="14.25" customHeight="1">
      <c r="A15585" t="s">
        <v>15598</v>
      </c>
      <c r="B15585" s="2">
        <v>43960</v>
      </c>
      <c r="C15585" s="5" t="str">
        <f t="shared" si="486"/>
        <v>Apr</v>
      </c>
      <c r="D15585" s="5" t="str">
        <f t="shared" si="487"/>
        <v>3</v>
      </c>
      <c r="E15585" t="s">
        <v>20</v>
      </c>
      <c r="F15585" s="3" t="s">
        <v>12</v>
      </c>
      <c r="G15585">
        <v>18</v>
      </c>
      <c r="H15585">
        <v>217</v>
      </c>
      <c r="I15585">
        <v>9</v>
      </c>
      <c r="J15585">
        <v>10</v>
      </c>
      <c r="K15585" s="3">
        <v>400.256446123123</v>
      </c>
      <c r="L15585" s="3">
        <v>285.89746151651701</v>
      </c>
      <c r="M15585" s="7">
        <f>Sales_Table[[#This Row],[Order qty]]*Sales_Table[[#This Row],[unit price]]</f>
        <v>4002.5644612312299</v>
      </c>
      <c r="N15585" s="8">
        <f>Sales_Table[[#This Row],[Revenue]]-Sales_Table[[#This Row],[unit cost]]</f>
        <v>3716.6669997147128</v>
      </c>
    </row>
    <row r="15586" spans="1:14" ht="14.25" customHeight="1">
      <c r="A15586" t="s">
        <v>15599</v>
      </c>
      <c r="B15586" s="2">
        <v>43930</v>
      </c>
      <c r="C15586" s="5" t="str">
        <f t="shared" si="486"/>
        <v>Mar</v>
      </c>
      <c r="D15586" s="5" t="str">
        <f t="shared" si="487"/>
        <v>1</v>
      </c>
      <c r="E15586" t="s">
        <v>11</v>
      </c>
      <c r="F15586" s="3" t="s">
        <v>12</v>
      </c>
      <c r="G15586">
        <v>11</v>
      </c>
      <c r="H15586">
        <v>18</v>
      </c>
      <c r="I15586">
        <v>45</v>
      </c>
      <c r="J15586">
        <v>5</v>
      </c>
      <c r="K15586" s="3">
        <v>340.92017000913597</v>
      </c>
      <c r="L15586" s="3">
        <v>243.514407149383</v>
      </c>
      <c r="M15586" s="7">
        <f>Sales_Table[[#This Row],[Order qty]]*Sales_Table[[#This Row],[unit price]]</f>
        <v>1704.6008500456799</v>
      </c>
      <c r="N15586" s="8">
        <f>Sales_Table[[#This Row],[Revenue]]-Sales_Table[[#This Row],[unit cost]]</f>
        <v>1461.0864428962968</v>
      </c>
    </row>
    <row r="15587" spans="1:14" ht="14.25" customHeight="1">
      <c r="A15587" t="s">
        <v>15600</v>
      </c>
      <c r="B15587" s="2">
        <v>43917</v>
      </c>
      <c r="C15587" s="5" t="str">
        <f t="shared" si="486"/>
        <v>Jan</v>
      </c>
      <c r="D15587" s="5" t="str">
        <f t="shared" si="487"/>
        <v>2</v>
      </c>
      <c r="E15587" t="s">
        <v>11</v>
      </c>
      <c r="F15587" s="3" t="s">
        <v>12</v>
      </c>
      <c r="G15587">
        <v>20</v>
      </c>
      <c r="H15587">
        <v>223</v>
      </c>
      <c r="I15587">
        <v>43</v>
      </c>
      <c r="J15587">
        <v>5</v>
      </c>
      <c r="K15587" s="3">
        <v>355.60862481594103</v>
      </c>
      <c r="L15587" s="3">
        <v>254.006160582815</v>
      </c>
      <c r="M15587" s="7">
        <f>Sales_Table[[#This Row],[Order qty]]*Sales_Table[[#This Row],[unit price]]</f>
        <v>1778.0431240797052</v>
      </c>
      <c r="N15587" s="8">
        <f>Sales_Table[[#This Row],[Revenue]]-Sales_Table[[#This Row],[unit cost]]</f>
        <v>1524.0369634968902</v>
      </c>
    </row>
    <row r="15588" spans="1:14" ht="14.25" customHeight="1">
      <c r="A15588" t="s">
        <v>15601</v>
      </c>
      <c r="B15588" s="2">
        <v>43839</v>
      </c>
      <c r="C15588" s="5" t="str">
        <f t="shared" si="486"/>
        <v>Feb</v>
      </c>
      <c r="D15588" s="5" t="str">
        <f t="shared" si="487"/>
        <v>5</v>
      </c>
      <c r="E15588" t="s">
        <v>20</v>
      </c>
      <c r="F15588" s="3" t="s">
        <v>12</v>
      </c>
      <c r="G15588">
        <v>2</v>
      </c>
      <c r="H15588">
        <v>118</v>
      </c>
      <c r="I15588">
        <v>22</v>
      </c>
      <c r="J15588">
        <v>2</v>
      </c>
      <c r="K15588" s="3">
        <v>394.44188100099598</v>
      </c>
      <c r="L15588" s="3">
        <v>281.74420071499702</v>
      </c>
      <c r="M15588" s="7">
        <f>Sales_Table[[#This Row],[Order qty]]*Sales_Table[[#This Row],[unit price]]</f>
        <v>788.88376200199195</v>
      </c>
      <c r="N15588" s="8">
        <f>Sales_Table[[#This Row],[Revenue]]-Sales_Table[[#This Row],[unit cost]]</f>
        <v>507.13956128699493</v>
      </c>
    </row>
    <row r="15589" spans="1:14" ht="14.25" customHeight="1">
      <c r="A15589" t="s">
        <v>15602</v>
      </c>
      <c r="B15589" s="2">
        <v>43886</v>
      </c>
      <c r="C15589" s="5" t="str">
        <f t="shared" si="486"/>
        <v>May</v>
      </c>
      <c r="D15589" s="5" t="str">
        <f t="shared" si="487"/>
        <v>2</v>
      </c>
      <c r="E15589" t="s">
        <v>20</v>
      </c>
      <c r="F15589" s="3" t="s">
        <v>12</v>
      </c>
      <c r="G15589">
        <v>17</v>
      </c>
      <c r="H15589">
        <v>163</v>
      </c>
      <c r="I15589">
        <v>39</v>
      </c>
      <c r="J15589">
        <v>9</v>
      </c>
      <c r="K15589" s="3">
        <v>248.43375062942499</v>
      </c>
      <c r="L15589" s="3">
        <v>177.45267902101801</v>
      </c>
      <c r="M15589" s="7">
        <f>Sales_Table[[#This Row],[Order qty]]*Sales_Table[[#This Row],[unit price]]</f>
        <v>2235.903755664825</v>
      </c>
      <c r="N15589" s="8">
        <f>Sales_Table[[#This Row],[Revenue]]-Sales_Table[[#This Row],[unit cost]]</f>
        <v>2058.451076643807</v>
      </c>
    </row>
    <row r="15590" spans="1:14" ht="14.25" customHeight="1">
      <c r="A15590" t="s">
        <v>15603</v>
      </c>
      <c r="B15590" s="2">
        <v>43953</v>
      </c>
      <c r="C15590" s="5" t="str">
        <f t="shared" si="486"/>
        <v>Feb</v>
      </c>
      <c r="D15590" s="5" t="str">
        <f t="shared" si="487"/>
        <v>2</v>
      </c>
      <c r="E15590" t="s">
        <v>11</v>
      </c>
      <c r="F15590" s="3" t="s">
        <v>12</v>
      </c>
      <c r="G15590">
        <v>2</v>
      </c>
      <c r="H15590">
        <v>359</v>
      </c>
      <c r="I15590">
        <v>20</v>
      </c>
      <c r="J15590">
        <v>3</v>
      </c>
      <c r="K15590" s="3">
        <v>618.42072719335602</v>
      </c>
      <c r="L15590" s="3">
        <v>441.72909085239701</v>
      </c>
      <c r="M15590" s="7">
        <f>Sales_Table[[#This Row],[Order qty]]*Sales_Table[[#This Row],[unit price]]</f>
        <v>1855.262181580068</v>
      </c>
      <c r="N15590" s="8">
        <f>Sales_Table[[#This Row],[Revenue]]-Sales_Table[[#This Row],[unit cost]]</f>
        <v>1413.5330907276712</v>
      </c>
    </row>
    <row r="15591" spans="1:14" ht="14.25" customHeight="1">
      <c r="A15591" t="s">
        <v>15604</v>
      </c>
      <c r="B15591" s="2">
        <v>43884</v>
      </c>
      <c r="C15591" s="5" t="str">
        <f t="shared" si="486"/>
        <v>Feb</v>
      </c>
      <c r="D15591" s="5" t="str">
        <f t="shared" si="487"/>
        <v>1</v>
      </c>
      <c r="E15591" t="s">
        <v>11</v>
      </c>
      <c r="F15591" s="3" t="s">
        <v>12</v>
      </c>
      <c r="G15591">
        <v>8</v>
      </c>
      <c r="H15591">
        <v>220</v>
      </c>
      <c r="I15591">
        <v>26</v>
      </c>
      <c r="J15591">
        <v>5</v>
      </c>
      <c r="K15591" s="3">
        <v>182.259541153908</v>
      </c>
      <c r="L15591" s="3">
        <v>130.18538653850601</v>
      </c>
      <c r="M15591" s="7">
        <f>Sales_Table[[#This Row],[Order qty]]*Sales_Table[[#This Row],[unit price]]</f>
        <v>911.29770576954002</v>
      </c>
      <c r="N15591" s="8">
        <f>Sales_Table[[#This Row],[Revenue]]-Sales_Table[[#This Row],[unit cost]]</f>
        <v>781.11231923103401</v>
      </c>
    </row>
    <row r="15592" spans="1:14" ht="14.25" customHeight="1">
      <c r="A15592" t="s">
        <v>15605</v>
      </c>
      <c r="B15592" s="2">
        <v>43875</v>
      </c>
      <c r="C15592" s="5" t="str">
        <f t="shared" si="486"/>
        <v>Jan</v>
      </c>
      <c r="D15592" s="5" t="str">
        <f t="shared" si="487"/>
        <v>1</v>
      </c>
      <c r="E15592" t="s">
        <v>11</v>
      </c>
      <c r="F15592" s="3" t="s">
        <v>12</v>
      </c>
      <c r="G15592">
        <v>5</v>
      </c>
      <c r="H15592">
        <v>89</v>
      </c>
      <c r="I15592">
        <v>29</v>
      </c>
      <c r="J15592">
        <v>5</v>
      </c>
      <c r="K15592" s="3">
        <v>565.28136831521999</v>
      </c>
      <c r="L15592" s="3">
        <v>403.77240593944299</v>
      </c>
      <c r="M15592" s="7">
        <f>Sales_Table[[#This Row],[Order qty]]*Sales_Table[[#This Row],[unit price]]</f>
        <v>2826.4068415760999</v>
      </c>
      <c r="N15592" s="8">
        <f>Sales_Table[[#This Row],[Revenue]]-Sales_Table[[#This Row],[unit cost]]</f>
        <v>2422.6344356366567</v>
      </c>
    </row>
    <row r="15593" spans="1:14" ht="14.25" customHeight="1">
      <c r="A15593" t="s">
        <v>15606</v>
      </c>
      <c r="B15593" s="2">
        <v>43855</v>
      </c>
      <c r="C15593" s="5" t="str">
        <f t="shared" si="486"/>
        <v>Jan</v>
      </c>
      <c r="D15593" s="5" t="str">
        <f t="shared" si="487"/>
        <v>2</v>
      </c>
      <c r="E15593" t="s">
        <v>16</v>
      </c>
      <c r="F15593" s="3" t="s">
        <v>12</v>
      </c>
      <c r="G15593">
        <v>9</v>
      </c>
      <c r="H15593">
        <v>88</v>
      </c>
      <c r="I15593">
        <v>22</v>
      </c>
      <c r="J15593">
        <v>5</v>
      </c>
      <c r="K15593" s="3">
        <v>407.78857970237698</v>
      </c>
      <c r="L15593" s="3">
        <v>291.27755693027001</v>
      </c>
      <c r="M15593" s="7">
        <f>Sales_Table[[#This Row],[Order qty]]*Sales_Table[[#This Row],[unit price]]</f>
        <v>2038.9428985118848</v>
      </c>
      <c r="N15593" s="8">
        <f>Sales_Table[[#This Row],[Revenue]]-Sales_Table[[#This Row],[unit cost]]</f>
        <v>1747.6653415816147</v>
      </c>
    </row>
    <row r="15594" spans="1:14" ht="14.25" customHeight="1">
      <c r="A15594" t="s">
        <v>15607</v>
      </c>
      <c r="B15594" s="2">
        <v>43856</v>
      </c>
      <c r="C15594" s="5" t="str">
        <f t="shared" si="486"/>
        <v>Feb</v>
      </c>
      <c r="D15594" s="5" t="str">
        <f t="shared" si="487"/>
        <v>5</v>
      </c>
      <c r="E15594" t="s">
        <v>20</v>
      </c>
      <c r="F15594" s="3" t="s">
        <v>12</v>
      </c>
      <c r="G15594">
        <v>5</v>
      </c>
      <c r="H15594">
        <v>58</v>
      </c>
      <c r="I15594">
        <v>24</v>
      </c>
      <c r="J15594">
        <v>7</v>
      </c>
      <c r="K15594" s="3">
        <v>253.986366927624</v>
      </c>
      <c r="L15594" s="3">
        <v>181.41883351973101</v>
      </c>
      <c r="M15594" s="7">
        <f>Sales_Table[[#This Row],[Order qty]]*Sales_Table[[#This Row],[unit price]]</f>
        <v>1777.9045684933681</v>
      </c>
      <c r="N15594" s="8">
        <f>Sales_Table[[#This Row],[Revenue]]-Sales_Table[[#This Row],[unit cost]]</f>
        <v>1596.4857349736371</v>
      </c>
    </row>
    <row r="15595" spans="1:14" ht="14.25" customHeight="1">
      <c r="A15595" t="s">
        <v>15608</v>
      </c>
      <c r="B15595" s="2">
        <v>43866</v>
      </c>
      <c r="C15595" s="5" t="str">
        <f t="shared" si="486"/>
        <v>May</v>
      </c>
      <c r="D15595" s="5" t="str">
        <f t="shared" si="487"/>
        <v>3</v>
      </c>
      <c r="E15595" t="s">
        <v>11</v>
      </c>
      <c r="F15595" s="3" t="s">
        <v>12</v>
      </c>
      <c r="G15595">
        <v>20</v>
      </c>
      <c r="H15595">
        <v>221</v>
      </c>
      <c r="I15595">
        <v>30</v>
      </c>
      <c r="J15595">
        <v>6</v>
      </c>
      <c r="K15595" s="3">
        <v>558.92224109172798</v>
      </c>
      <c r="L15595" s="3">
        <v>399.23017220837698</v>
      </c>
      <c r="M15595" s="7">
        <f>Sales_Table[[#This Row],[Order qty]]*Sales_Table[[#This Row],[unit price]]</f>
        <v>3353.5334465503679</v>
      </c>
      <c r="N15595" s="8">
        <f>Sales_Table[[#This Row],[Revenue]]-Sales_Table[[#This Row],[unit cost]]</f>
        <v>2954.3032743419908</v>
      </c>
    </row>
    <row r="15596" spans="1:14" ht="14.25" customHeight="1">
      <c r="A15596" t="s">
        <v>15609</v>
      </c>
      <c r="B15596" s="2">
        <v>43978</v>
      </c>
      <c r="C15596" s="5" t="str">
        <f t="shared" si="486"/>
        <v>Mar</v>
      </c>
      <c r="D15596" s="5" t="str">
        <f t="shared" si="487"/>
        <v>5</v>
      </c>
      <c r="E15596" t="s">
        <v>20</v>
      </c>
      <c r="F15596" s="3" t="s">
        <v>12</v>
      </c>
      <c r="G15596">
        <v>22</v>
      </c>
      <c r="H15596">
        <v>318</v>
      </c>
      <c r="I15596">
        <v>33</v>
      </c>
      <c r="J15596">
        <v>10</v>
      </c>
      <c r="K15596" s="3">
        <v>207.464411079884</v>
      </c>
      <c r="L15596" s="3">
        <v>148.18886505706001</v>
      </c>
      <c r="M15596" s="7">
        <f>Sales_Table[[#This Row],[Order qty]]*Sales_Table[[#This Row],[unit price]]</f>
        <v>2074.6441107988398</v>
      </c>
      <c r="N15596" s="8">
        <f>Sales_Table[[#This Row],[Revenue]]-Sales_Table[[#This Row],[unit cost]]</f>
        <v>1926.4552457417799</v>
      </c>
    </row>
    <row r="15597" spans="1:14" ht="14.25" customHeight="1">
      <c r="A15597" t="s">
        <v>15610</v>
      </c>
      <c r="B15597" s="2">
        <v>43891</v>
      </c>
      <c r="C15597" s="5" t="str">
        <f t="shared" si="486"/>
        <v>May</v>
      </c>
      <c r="D15597" s="5" t="str">
        <f t="shared" si="487"/>
        <v>1</v>
      </c>
      <c r="E15597" t="s">
        <v>14</v>
      </c>
      <c r="F15597" s="3" t="s">
        <v>12</v>
      </c>
      <c r="G15597">
        <v>18</v>
      </c>
      <c r="H15597">
        <v>261</v>
      </c>
      <c r="I15597">
        <v>28</v>
      </c>
      <c r="J15597">
        <v>4</v>
      </c>
      <c r="K15597" s="3">
        <v>291.976023674011</v>
      </c>
      <c r="L15597" s="3">
        <v>208.554302624294</v>
      </c>
      <c r="M15597" s="7">
        <f>Sales_Table[[#This Row],[Order qty]]*Sales_Table[[#This Row],[unit price]]</f>
        <v>1167.904094696044</v>
      </c>
      <c r="N15597" s="8">
        <f>Sales_Table[[#This Row],[Revenue]]-Sales_Table[[#This Row],[unit cost]]</f>
        <v>959.34979207175002</v>
      </c>
    </row>
    <row r="15598" spans="1:14" ht="14.25" customHeight="1">
      <c r="A15598" t="s">
        <v>15611</v>
      </c>
      <c r="B15598" s="2">
        <v>43962</v>
      </c>
      <c r="C15598" s="5" t="str">
        <f t="shared" si="486"/>
        <v>Jan</v>
      </c>
      <c r="D15598" s="5" t="str">
        <f t="shared" si="487"/>
        <v>2</v>
      </c>
      <c r="E15598" t="s">
        <v>16</v>
      </c>
      <c r="F15598" s="3" t="s">
        <v>12</v>
      </c>
      <c r="G15598">
        <v>13</v>
      </c>
      <c r="H15598">
        <v>353</v>
      </c>
      <c r="I15598">
        <v>10</v>
      </c>
      <c r="J15598">
        <v>2</v>
      </c>
      <c r="K15598" s="3">
        <v>286.46431821584702</v>
      </c>
      <c r="L15598" s="3">
        <v>204.617370154176</v>
      </c>
      <c r="M15598" s="7">
        <f>Sales_Table[[#This Row],[Order qty]]*Sales_Table[[#This Row],[unit price]]</f>
        <v>572.92863643169403</v>
      </c>
      <c r="N15598" s="8">
        <f>Sales_Table[[#This Row],[Revenue]]-Sales_Table[[#This Row],[unit cost]]</f>
        <v>368.31126627751803</v>
      </c>
    </row>
    <row r="15599" spans="1:14" ht="14.25" customHeight="1">
      <c r="A15599" t="s">
        <v>15612</v>
      </c>
      <c r="B15599" s="2">
        <v>43858</v>
      </c>
      <c r="C15599" s="5" t="str">
        <f t="shared" si="486"/>
        <v>Feb</v>
      </c>
      <c r="D15599" s="5" t="str">
        <f t="shared" si="487"/>
        <v>3</v>
      </c>
      <c r="E15599" t="s">
        <v>20</v>
      </c>
      <c r="F15599" s="3" t="s">
        <v>12</v>
      </c>
      <c r="G15599">
        <v>4</v>
      </c>
      <c r="H15599">
        <v>292</v>
      </c>
      <c r="I15599">
        <v>20</v>
      </c>
      <c r="J15599">
        <v>3</v>
      </c>
      <c r="K15599" s="3">
        <v>529.61753761768296</v>
      </c>
      <c r="L15599" s="3">
        <v>378.29824115548797</v>
      </c>
      <c r="M15599" s="7">
        <f>Sales_Table[[#This Row],[Order qty]]*Sales_Table[[#This Row],[unit price]]</f>
        <v>1588.8526128530489</v>
      </c>
      <c r="N15599" s="8">
        <f>Sales_Table[[#This Row],[Revenue]]-Sales_Table[[#This Row],[unit cost]]</f>
        <v>1210.5543716975608</v>
      </c>
    </row>
    <row r="15600" spans="1:14" ht="14.25" customHeight="1">
      <c r="A15600" t="s">
        <v>15613</v>
      </c>
      <c r="B15600" s="2">
        <v>43868</v>
      </c>
      <c r="C15600" s="5" t="str">
        <f t="shared" si="486"/>
        <v>Mar</v>
      </c>
      <c r="D15600" s="5" t="str">
        <f t="shared" si="487"/>
        <v>2</v>
      </c>
      <c r="E15600" t="s">
        <v>20</v>
      </c>
      <c r="F15600" s="3" t="s">
        <v>12</v>
      </c>
      <c r="G15600">
        <v>23</v>
      </c>
      <c r="H15600">
        <v>266</v>
      </c>
      <c r="I15600">
        <v>44</v>
      </c>
      <c r="J15600">
        <v>7</v>
      </c>
      <c r="K15600" s="3">
        <v>216.241070330143</v>
      </c>
      <c r="L15600" s="3">
        <v>154.45790737867401</v>
      </c>
      <c r="M15600" s="7">
        <f>Sales_Table[[#This Row],[Order qty]]*Sales_Table[[#This Row],[unit price]]</f>
        <v>1513.6874923110011</v>
      </c>
      <c r="N15600" s="8">
        <f>Sales_Table[[#This Row],[Revenue]]-Sales_Table[[#This Row],[unit cost]]</f>
        <v>1359.229584932327</v>
      </c>
    </row>
    <row r="15601" spans="1:14" ht="14.25" customHeight="1">
      <c r="A15601" t="s">
        <v>15614</v>
      </c>
      <c r="B15601" s="2">
        <v>43901</v>
      </c>
      <c r="C15601" s="5" t="str">
        <f t="shared" si="486"/>
        <v>Feb</v>
      </c>
      <c r="D15601" s="5" t="str">
        <f t="shared" si="487"/>
        <v>3</v>
      </c>
      <c r="E15601" t="s">
        <v>16</v>
      </c>
      <c r="F15601" s="3" t="s">
        <v>12</v>
      </c>
      <c r="G15601">
        <v>25</v>
      </c>
      <c r="H15601">
        <v>29</v>
      </c>
      <c r="I15601">
        <v>19</v>
      </c>
      <c r="J15601">
        <v>4</v>
      </c>
      <c r="K15601" s="3">
        <v>628.30839943885803</v>
      </c>
      <c r="L15601" s="3">
        <v>448.79171388489902</v>
      </c>
      <c r="M15601" s="7">
        <f>Sales_Table[[#This Row],[Order qty]]*Sales_Table[[#This Row],[unit price]]</f>
        <v>2513.2335977554321</v>
      </c>
      <c r="N15601" s="8">
        <f>Sales_Table[[#This Row],[Revenue]]-Sales_Table[[#This Row],[unit cost]]</f>
        <v>2064.4418838705333</v>
      </c>
    </row>
    <row r="15602" spans="1:14" ht="14.25" customHeight="1">
      <c r="A15602" t="s">
        <v>15615</v>
      </c>
      <c r="B15602" s="2">
        <v>43871</v>
      </c>
      <c r="C15602" s="5" t="str">
        <f t="shared" si="486"/>
        <v>Mar</v>
      </c>
      <c r="D15602" s="5" t="str">
        <f t="shared" si="487"/>
        <v>3</v>
      </c>
      <c r="E15602" t="s">
        <v>14</v>
      </c>
      <c r="F15602" s="3" t="s">
        <v>12</v>
      </c>
      <c r="G15602">
        <v>16</v>
      </c>
      <c r="H15602">
        <v>102</v>
      </c>
      <c r="I15602">
        <v>31</v>
      </c>
      <c r="J15602">
        <v>2</v>
      </c>
      <c r="K15602" s="3">
        <v>318.73013037443201</v>
      </c>
      <c r="L15602" s="3">
        <v>227.66437883888</v>
      </c>
      <c r="M15602" s="7">
        <f>Sales_Table[[#This Row],[Order qty]]*Sales_Table[[#This Row],[unit price]]</f>
        <v>637.46026074886402</v>
      </c>
      <c r="N15602" s="8">
        <f>Sales_Table[[#This Row],[Revenue]]-Sales_Table[[#This Row],[unit cost]]</f>
        <v>409.79588190998402</v>
      </c>
    </row>
    <row r="15603" spans="1:14" ht="14.25" customHeight="1">
      <c r="A15603" t="s">
        <v>15616</v>
      </c>
      <c r="B15603" s="2">
        <v>43892</v>
      </c>
      <c r="C15603" s="5" t="str">
        <f t="shared" si="486"/>
        <v>Mar</v>
      </c>
      <c r="D15603" s="5" t="str">
        <f t="shared" si="487"/>
        <v>4</v>
      </c>
      <c r="E15603" t="s">
        <v>11</v>
      </c>
      <c r="F15603" s="3" t="s">
        <v>12</v>
      </c>
      <c r="G15603">
        <v>25</v>
      </c>
      <c r="H15603">
        <v>304</v>
      </c>
      <c r="I15603">
        <v>38</v>
      </c>
      <c r="J15603">
        <v>7</v>
      </c>
      <c r="K15603" s="3">
        <v>440.28128278255502</v>
      </c>
      <c r="L15603" s="3">
        <v>314.48663055896799</v>
      </c>
      <c r="M15603" s="7">
        <f>Sales_Table[[#This Row],[Order qty]]*Sales_Table[[#This Row],[unit price]]</f>
        <v>3081.9689794778851</v>
      </c>
      <c r="N15603" s="8">
        <f>Sales_Table[[#This Row],[Revenue]]-Sales_Table[[#This Row],[unit cost]]</f>
        <v>2767.4823489189171</v>
      </c>
    </row>
    <row r="15604" spans="1:14" ht="14.25" customHeight="1">
      <c r="A15604" t="s">
        <v>15617</v>
      </c>
      <c r="B15604" s="2">
        <v>43917</v>
      </c>
      <c r="C15604" s="5" t="str">
        <f t="shared" si="486"/>
        <v>Apr</v>
      </c>
      <c r="D15604" s="5" t="str">
        <f t="shared" si="487"/>
        <v>4</v>
      </c>
      <c r="E15604" t="s">
        <v>20</v>
      </c>
      <c r="F15604" s="3" t="s">
        <v>12</v>
      </c>
      <c r="G15604">
        <v>3</v>
      </c>
      <c r="H15604">
        <v>339</v>
      </c>
      <c r="I15604">
        <v>35</v>
      </c>
      <c r="J15604">
        <v>2</v>
      </c>
      <c r="K15604" s="3">
        <v>587.11628991365399</v>
      </c>
      <c r="L15604" s="3">
        <v>419.36877850975299</v>
      </c>
      <c r="M15604" s="7">
        <f>Sales_Table[[#This Row],[Order qty]]*Sales_Table[[#This Row],[unit price]]</f>
        <v>1174.232579827308</v>
      </c>
      <c r="N15604" s="8">
        <f>Sales_Table[[#This Row],[Revenue]]-Sales_Table[[#This Row],[unit cost]]</f>
        <v>754.86380131755504</v>
      </c>
    </row>
    <row r="15605" spans="1:14" ht="14.25" customHeight="1">
      <c r="A15605" t="s">
        <v>15618</v>
      </c>
      <c r="B15605" s="2">
        <v>43949</v>
      </c>
      <c r="C15605" s="5" t="str">
        <f t="shared" si="486"/>
        <v>Apr</v>
      </c>
      <c r="D15605" s="5" t="str">
        <f t="shared" si="487"/>
        <v>2</v>
      </c>
      <c r="E15605" t="s">
        <v>16</v>
      </c>
      <c r="F15605" s="3" t="s">
        <v>12</v>
      </c>
      <c r="G15605">
        <v>17</v>
      </c>
      <c r="H15605">
        <v>306</v>
      </c>
      <c r="I15605">
        <v>17</v>
      </c>
      <c r="J15605">
        <v>3</v>
      </c>
      <c r="K15605" s="3">
        <v>334.33337545394897</v>
      </c>
      <c r="L15605" s="3">
        <v>238.80955389567799</v>
      </c>
      <c r="M15605" s="7">
        <f>Sales_Table[[#This Row],[Order qty]]*Sales_Table[[#This Row],[unit price]]</f>
        <v>1003.0001263618469</v>
      </c>
      <c r="N15605" s="8">
        <f>Sales_Table[[#This Row],[Revenue]]-Sales_Table[[#This Row],[unit cost]]</f>
        <v>764.19057246616899</v>
      </c>
    </row>
    <row r="15606" spans="1:14" ht="14.25" customHeight="1">
      <c r="A15606" t="s">
        <v>15619</v>
      </c>
      <c r="B15606" s="2">
        <v>43937</v>
      </c>
      <c r="C15606" s="5" t="str">
        <f t="shared" si="486"/>
        <v>Feb</v>
      </c>
      <c r="D15606" s="5" t="str">
        <f t="shared" si="487"/>
        <v>1</v>
      </c>
      <c r="E15606" t="s">
        <v>16</v>
      </c>
      <c r="F15606" s="3" t="s">
        <v>12</v>
      </c>
      <c r="G15606">
        <v>21</v>
      </c>
      <c r="H15606">
        <v>76</v>
      </c>
      <c r="I15606">
        <v>41</v>
      </c>
      <c r="J15606">
        <v>7</v>
      </c>
      <c r="K15606" s="3">
        <v>372.95329803228401</v>
      </c>
      <c r="L15606" s="3">
        <v>266.39521288020302</v>
      </c>
      <c r="M15606" s="7">
        <f>Sales_Table[[#This Row],[Order qty]]*Sales_Table[[#This Row],[unit price]]</f>
        <v>2610.6730862259883</v>
      </c>
      <c r="N15606" s="8">
        <f>Sales_Table[[#This Row],[Revenue]]-Sales_Table[[#This Row],[unit cost]]</f>
        <v>2344.2778733457853</v>
      </c>
    </row>
    <row r="15607" spans="1:14" ht="14.25" customHeight="1">
      <c r="A15607" t="s">
        <v>15620</v>
      </c>
      <c r="B15607" s="2">
        <v>43862</v>
      </c>
      <c r="C15607" s="5" t="str">
        <f t="shared" si="486"/>
        <v>Jan</v>
      </c>
      <c r="D15607" s="5" t="str">
        <f t="shared" si="487"/>
        <v>4</v>
      </c>
      <c r="E15607" t="s">
        <v>20</v>
      </c>
      <c r="F15607" s="3" t="s">
        <v>12</v>
      </c>
      <c r="G15607">
        <v>22</v>
      </c>
      <c r="H15607">
        <v>264</v>
      </c>
      <c r="I15607">
        <v>7</v>
      </c>
      <c r="J15607">
        <v>4</v>
      </c>
      <c r="K15607" s="3">
        <v>380.96749269962299</v>
      </c>
      <c r="L15607" s="3">
        <v>272.11963764258797</v>
      </c>
      <c r="M15607" s="7">
        <f>Sales_Table[[#This Row],[Order qty]]*Sales_Table[[#This Row],[unit price]]</f>
        <v>1523.869970798492</v>
      </c>
      <c r="N15607" s="8">
        <f>Sales_Table[[#This Row],[Revenue]]-Sales_Table[[#This Row],[unit cost]]</f>
        <v>1251.7503331559039</v>
      </c>
    </row>
    <row r="15608" spans="1:14" ht="14.25" customHeight="1">
      <c r="A15608" t="s">
        <v>15621</v>
      </c>
      <c r="B15608" s="2">
        <v>43842</v>
      </c>
      <c r="C15608" s="5" t="str">
        <f t="shared" si="486"/>
        <v>Apr</v>
      </c>
      <c r="D15608" s="5" t="str">
        <f t="shared" si="487"/>
        <v>3</v>
      </c>
      <c r="E15608" t="s">
        <v>14</v>
      </c>
      <c r="F15608" s="3" t="s">
        <v>12</v>
      </c>
      <c r="G15608">
        <v>14</v>
      </c>
      <c r="H15608">
        <v>176</v>
      </c>
      <c r="I15608">
        <v>4</v>
      </c>
      <c r="J15608">
        <v>5</v>
      </c>
      <c r="K15608" s="3">
        <v>580.240521490574</v>
      </c>
      <c r="L15608" s="3">
        <v>414.45751535041001</v>
      </c>
      <c r="M15608" s="7">
        <f>Sales_Table[[#This Row],[Order qty]]*Sales_Table[[#This Row],[unit price]]</f>
        <v>2901.2026074528699</v>
      </c>
      <c r="N15608" s="8">
        <f>Sales_Table[[#This Row],[Revenue]]-Sales_Table[[#This Row],[unit cost]]</f>
        <v>2486.7450921024597</v>
      </c>
    </row>
    <row r="15609" spans="1:14" ht="14.25" customHeight="1">
      <c r="A15609" t="s">
        <v>15622</v>
      </c>
      <c r="B15609" s="2">
        <v>43949</v>
      </c>
      <c r="C15609" s="5" t="str">
        <f t="shared" si="486"/>
        <v>Mar</v>
      </c>
      <c r="D15609" s="5" t="str">
        <f t="shared" si="487"/>
        <v>1</v>
      </c>
      <c r="E15609" t="s">
        <v>11</v>
      </c>
      <c r="F15609" s="3" t="s">
        <v>12</v>
      </c>
      <c r="G15609">
        <v>10</v>
      </c>
      <c r="H15609">
        <v>272</v>
      </c>
      <c r="I15609">
        <v>20</v>
      </c>
      <c r="J15609">
        <v>10</v>
      </c>
      <c r="K15609" s="3">
        <v>533.66209673881497</v>
      </c>
      <c r="L15609" s="3">
        <v>381.18721195629701</v>
      </c>
      <c r="M15609" s="7">
        <f>Sales_Table[[#This Row],[Order qty]]*Sales_Table[[#This Row],[unit price]]</f>
        <v>5336.6209673881494</v>
      </c>
      <c r="N15609" s="8">
        <f>Sales_Table[[#This Row],[Revenue]]-Sales_Table[[#This Row],[unit cost]]</f>
        <v>4955.4337554318527</v>
      </c>
    </row>
    <row r="15610" spans="1:14" ht="14.25" customHeight="1">
      <c r="A15610" t="s">
        <v>15623</v>
      </c>
      <c r="B15610" s="2">
        <v>43895</v>
      </c>
      <c r="C15610" s="5" t="str">
        <f t="shared" si="486"/>
        <v>Jan</v>
      </c>
      <c r="D15610" s="5" t="str">
        <f t="shared" si="487"/>
        <v>1</v>
      </c>
      <c r="E15610" t="s">
        <v>20</v>
      </c>
      <c r="F15610" s="3" t="s">
        <v>12</v>
      </c>
      <c r="G15610">
        <v>20</v>
      </c>
      <c r="H15610">
        <v>4</v>
      </c>
      <c r="I15610">
        <v>28</v>
      </c>
      <c r="J15610">
        <v>9</v>
      </c>
      <c r="K15610" s="3">
        <v>366.11288613081001</v>
      </c>
      <c r="L15610" s="3">
        <v>261.50920437914999</v>
      </c>
      <c r="M15610" s="7">
        <f>Sales_Table[[#This Row],[Order qty]]*Sales_Table[[#This Row],[unit price]]</f>
        <v>3295.0159751772899</v>
      </c>
      <c r="N15610" s="8">
        <f>Sales_Table[[#This Row],[Revenue]]-Sales_Table[[#This Row],[unit cost]]</f>
        <v>3033.5067707981398</v>
      </c>
    </row>
    <row r="15611" spans="1:14" ht="14.25" customHeight="1">
      <c r="A15611" t="s">
        <v>15624</v>
      </c>
      <c r="B15611" s="2">
        <v>43854</v>
      </c>
      <c r="C15611" s="5" t="str">
        <f t="shared" si="486"/>
        <v>Jan</v>
      </c>
      <c r="D15611" s="5" t="str">
        <f t="shared" si="487"/>
        <v>1</v>
      </c>
      <c r="E15611" t="s">
        <v>16</v>
      </c>
      <c r="F15611" s="3" t="s">
        <v>12</v>
      </c>
      <c r="G15611">
        <v>22</v>
      </c>
      <c r="H15611">
        <v>361</v>
      </c>
      <c r="I15611">
        <v>21</v>
      </c>
      <c r="J15611">
        <v>10</v>
      </c>
      <c r="K15611" s="3">
        <v>256.30147254466999</v>
      </c>
      <c r="L15611" s="3">
        <v>183.07248038905001</v>
      </c>
      <c r="M15611" s="7">
        <f>Sales_Table[[#This Row],[Order qty]]*Sales_Table[[#This Row],[unit price]]</f>
        <v>2563.0147254467001</v>
      </c>
      <c r="N15611" s="8">
        <f>Sales_Table[[#This Row],[Revenue]]-Sales_Table[[#This Row],[unit cost]]</f>
        <v>2379.9422450576503</v>
      </c>
    </row>
    <row r="15612" spans="1:14" ht="14.25" customHeight="1">
      <c r="A15612" t="s">
        <v>15625</v>
      </c>
      <c r="B15612" s="2">
        <v>43849</v>
      </c>
      <c r="C15612" s="5" t="str">
        <f t="shared" si="486"/>
        <v>Jan</v>
      </c>
      <c r="D15612" s="5" t="str">
        <f t="shared" si="487"/>
        <v>5</v>
      </c>
      <c r="E15612" t="s">
        <v>16</v>
      </c>
      <c r="F15612" s="3" t="s">
        <v>12</v>
      </c>
      <c r="G15612">
        <v>4</v>
      </c>
      <c r="H15612">
        <v>328</v>
      </c>
      <c r="I15612">
        <v>2</v>
      </c>
      <c r="J15612">
        <v>3</v>
      </c>
      <c r="K15612" s="3">
        <v>513.05034953355801</v>
      </c>
      <c r="L15612" s="3">
        <v>366.46453538111302</v>
      </c>
      <c r="M15612" s="7">
        <f>Sales_Table[[#This Row],[Order qty]]*Sales_Table[[#This Row],[unit price]]</f>
        <v>1539.1510486006741</v>
      </c>
      <c r="N15612" s="8">
        <f>Sales_Table[[#This Row],[Revenue]]-Sales_Table[[#This Row],[unit cost]]</f>
        <v>1172.6865132195612</v>
      </c>
    </row>
    <row r="15613" spans="1:14" ht="14.25" customHeight="1">
      <c r="A15613" t="s">
        <v>15626</v>
      </c>
      <c r="B15613" s="2">
        <v>43859</v>
      </c>
      <c r="C15613" s="5" t="str">
        <f t="shared" si="486"/>
        <v>May</v>
      </c>
      <c r="D15613" s="5" t="str">
        <f t="shared" si="487"/>
        <v>3</v>
      </c>
      <c r="E15613" t="s">
        <v>11</v>
      </c>
      <c r="F15613" s="3" t="s">
        <v>12</v>
      </c>
      <c r="G15613">
        <v>4</v>
      </c>
      <c r="H15613">
        <v>40</v>
      </c>
      <c r="I15613">
        <v>10</v>
      </c>
      <c r="J15613">
        <v>5</v>
      </c>
      <c r="K15613" s="3">
        <v>180.047309875488</v>
      </c>
      <c r="L15613" s="3">
        <v>128.605221339634</v>
      </c>
      <c r="M15613" s="7">
        <f>Sales_Table[[#This Row],[Order qty]]*Sales_Table[[#This Row],[unit price]]</f>
        <v>900.23654937744004</v>
      </c>
      <c r="N15613" s="8">
        <f>Sales_Table[[#This Row],[Revenue]]-Sales_Table[[#This Row],[unit cost]]</f>
        <v>771.63132803780604</v>
      </c>
    </row>
    <row r="15614" spans="1:14" ht="14.25" customHeight="1">
      <c r="A15614" t="s">
        <v>15627</v>
      </c>
      <c r="B15614" s="2">
        <v>43952</v>
      </c>
      <c r="C15614" s="5" t="str">
        <f t="shared" si="486"/>
        <v>Mar</v>
      </c>
      <c r="D15614" s="5" t="str">
        <f t="shared" si="487"/>
        <v>1</v>
      </c>
      <c r="E15614" t="s">
        <v>20</v>
      </c>
      <c r="F15614" s="3" t="s">
        <v>12</v>
      </c>
      <c r="G15614">
        <v>1</v>
      </c>
      <c r="H15614">
        <v>119</v>
      </c>
      <c r="I15614">
        <v>28</v>
      </c>
      <c r="J15614">
        <v>8</v>
      </c>
      <c r="K15614" s="3">
        <v>211.76315492391601</v>
      </c>
      <c r="L15614" s="3">
        <v>151.25939637422599</v>
      </c>
      <c r="M15614" s="7">
        <f>Sales_Table[[#This Row],[Order qty]]*Sales_Table[[#This Row],[unit price]]</f>
        <v>1694.105239391328</v>
      </c>
      <c r="N15614" s="8">
        <f>Sales_Table[[#This Row],[Revenue]]-Sales_Table[[#This Row],[unit cost]]</f>
        <v>1542.845843017102</v>
      </c>
    </row>
    <row r="15615" spans="1:14" ht="14.25" customHeight="1">
      <c r="A15615" t="s">
        <v>15628</v>
      </c>
      <c r="B15615" s="2">
        <v>43902</v>
      </c>
      <c r="C15615" s="5" t="str">
        <f t="shared" si="486"/>
        <v>Jan</v>
      </c>
      <c r="D15615" s="5" t="str">
        <f t="shared" si="487"/>
        <v>3</v>
      </c>
      <c r="E15615" t="s">
        <v>16</v>
      </c>
      <c r="F15615" s="3" t="s">
        <v>12</v>
      </c>
      <c r="G15615">
        <v>19</v>
      </c>
      <c r="H15615">
        <v>16</v>
      </c>
      <c r="I15615">
        <v>34</v>
      </c>
      <c r="J15615">
        <v>1</v>
      </c>
      <c r="K15615" s="3">
        <v>482.18294155597698</v>
      </c>
      <c r="L15615" s="3">
        <v>344.416386825698</v>
      </c>
      <c r="M15615" s="7">
        <f>Sales_Table[[#This Row],[Order qty]]*Sales_Table[[#This Row],[unit price]]</f>
        <v>482.18294155597698</v>
      </c>
      <c r="N15615" s="8">
        <f>Sales_Table[[#This Row],[Revenue]]-Sales_Table[[#This Row],[unit cost]]</f>
        <v>137.76655473027898</v>
      </c>
    </row>
    <row r="15616" spans="1:14" ht="14.25" customHeight="1">
      <c r="A15616" t="s">
        <v>15629</v>
      </c>
      <c r="B15616" s="2">
        <v>43850</v>
      </c>
      <c r="C15616" s="5" t="str">
        <f t="shared" si="486"/>
        <v>Mar</v>
      </c>
      <c r="D15616" s="5" t="str">
        <f t="shared" si="487"/>
        <v>4</v>
      </c>
      <c r="E15616" t="s">
        <v>20</v>
      </c>
      <c r="F15616" s="3" t="s">
        <v>12</v>
      </c>
      <c r="G15616">
        <v>15</v>
      </c>
      <c r="H15616">
        <v>360</v>
      </c>
      <c r="I15616">
        <v>29</v>
      </c>
      <c r="J15616">
        <v>6</v>
      </c>
      <c r="K15616" s="3">
        <v>171.159116327763</v>
      </c>
      <c r="L15616" s="3">
        <v>122.256511662688</v>
      </c>
      <c r="M15616" s="7">
        <f>Sales_Table[[#This Row],[Order qty]]*Sales_Table[[#This Row],[unit price]]</f>
        <v>1026.9546979665779</v>
      </c>
      <c r="N15616" s="8">
        <f>Sales_Table[[#This Row],[Revenue]]-Sales_Table[[#This Row],[unit cost]]</f>
        <v>904.69818630388988</v>
      </c>
    </row>
    <row r="15617" spans="1:14" ht="14.25" customHeight="1">
      <c r="A15617" t="s">
        <v>15630</v>
      </c>
      <c r="B15617" s="2">
        <v>43915</v>
      </c>
      <c r="C15617" s="5" t="str">
        <f t="shared" si="486"/>
        <v>Apr</v>
      </c>
      <c r="D15617" s="5" t="str">
        <f t="shared" si="487"/>
        <v>4</v>
      </c>
      <c r="E15617" t="s">
        <v>14</v>
      </c>
      <c r="F15617" s="3" t="s">
        <v>12</v>
      </c>
      <c r="G15617">
        <v>23</v>
      </c>
      <c r="H15617">
        <v>114</v>
      </c>
      <c r="I15617">
        <v>22</v>
      </c>
      <c r="J15617">
        <v>9</v>
      </c>
      <c r="K15617" s="3">
        <v>323.71148800849897</v>
      </c>
      <c r="L15617" s="3">
        <v>231.222491434642</v>
      </c>
      <c r="M15617" s="7">
        <f>Sales_Table[[#This Row],[Order qty]]*Sales_Table[[#This Row],[unit price]]</f>
        <v>2913.4033920764909</v>
      </c>
      <c r="N15617" s="8">
        <f>Sales_Table[[#This Row],[Revenue]]-Sales_Table[[#This Row],[unit cost]]</f>
        <v>2682.1809006418489</v>
      </c>
    </row>
    <row r="15618" spans="1:14" ht="14.25" customHeight="1">
      <c r="A15618" t="s">
        <v>15631</v>
      </c>
      <c r="B15618" s="2">
        <v>43946</v>
      </c>
      <c r="C15618" s="5" t="str">
        <f t="shared" ref="C15618:C15681" si="488">TEXT(B15619,"mmm")</f>
        <v>Apr</v>
      </c>
      <c r="D15618" s="5" t="str">
        <f t="shared" ref="D15618:D15681" si="489">TEXT(B15620, "m")</f>
        <v>4</v>
      </c>
      <c r="E15618" t="s">
        <v>20</v>
      </c>
      <c r="F15618" s="3" t="s">
        <v>12</v>
      </c>
      <c r="G15618">
        <v>8</v>
      </c>
      <c r="H15618">
        <v>219</v>
      </c>
      <c r="I15618">
        <v>4</v>
      </c>
      <c r="J15618">
        <v>2</v>
      </c>
      <c r="K15618" s="3">
        <v>548.04918497800804</v>
      </c>
      <c r="L15618" s="3">
        <v>391.46370355571997</v>
      </c>
      <c r="M15618" s="7">
        <f>Sales_Table[[#This Row],[Order qty]]*Sales_Table[[#This Row],[unit price]]</f>
        <v>1096.0983699560161</v>
      </c>
      <c r="N15618" s="8">
        <f>Sales_Table[[#This Row],[Revenue]]-Sales_Table[[#This Row],[unit cost]]</f>
        <v>704.63466640029606</v>
      </c>
    </row>
    <row r="15619" spans="1:14" ht="14.25" customHeight="1">
      <c r="A15619" t="s">
        <v>15632</v>
      </c>
      <c r="B15619" s="2">
        <v>43929</v>
      </c>
      <c r="C15619" s="5" t="str">
        <f t="shared" si="488"/>
        <v>Apr</v>
      </c>
      <c r="D15619" s="5" t="str">
        <f t="shared" si="489"/>
        <v>5</v>
      </c>
      <c r="E15619" t="s">
        <v>20</v>
      </c>
      <c r="F15619" s="3" t="s">
        <v>12</v>
      </c>
      <c r="G15619">
        <v>21</v>
      </c>
      <c r="H15619">
        <v>312</v>
      </c>
      <c r="I15619">
        <v>31</v>
      </c>
      <c r="J15619">
        <v>10</v>
      </c>
      <c r="K15619" s="3">
        <v>302.73915803432499</v>
      </c>
      <c r="L15619" s="3">
        <v>216.24225573880301</v>
      </c>
      <c r="M15619" s="7">
        <f>Sales_Table[[#This Row],[Order qty]]*Sales_Table[[#This Row],[unit price]]</f>
        <v>3027.3915803432501</v>
      </c>
      <c r="N15619" s="8">
        <f>Sales_Table[[#This Row],[Revenue]]-Sales_Table[[#This Row],[unit cost]]</f>
        <v>2811.149324604447</v>
      </c>
    </row>
    <row r="15620" spans="1:14" ht="14.25" customHeight="1">
      <c r="A15620" t="s">
        <v>15633</v>
      </c>
      <c r="B15620" s="2">
        <v>43932</v>
      </c>
      <c r="C15620" s="5" t="str">
        <f t="shared" si="488"/>
        <v>May</v>
      </c>
      <c r="D15620" s="5" t="str">
        <f t="shared" si="489"/>
        <v>3</v>
      </c>
      <c r="E15620" t="s">
        <v>14</v>
      </c>
      <c r="F15620" s="3" t="s">
        <v>12</v>
      </c>
      <c r="G15620">
        <v>3</v>
      </c>
      <c r="H15620">
        <v>346</v>
      </c>
      <c r="I15620">
        <v>39</v>
      </c>
      <c r="J15620">
        <v>5</v>
      </c>
      <c r="K15620" s="3">
        <v>350.49754697084398</v>
      </c>
      <c r="L15620" s="3">
        <v>250.35539069346001</v>
      </c>
      <c r="M15620" s="7">
        <f>Sales_Table[[#This Row],[Order qty]]*Sales_Table[[#This Row],[unit price]]</f>
        <v>1752.48773485422</v>
      </c>
      <c r="N15620" s="8">
        <f>Sales_Table[[#This Row],[Revenue]]-Sales_Table[[#This Row],[unit cost]]</f>
        <v>1502.1323441607599</v>
      </c>
    </row>
    <row r="15621" spans="1:14" ht="14.25" customHeight="1">
      <c r="A15621" t="s">
        <v>15634</v>
      </c>
      <c r="B15621" s="2">
        <v>43982</v>
      </c>
      <c r="C15621" s="5" t="str">
        <f t="shared" si="488"/>
        <v>Mar</v>
      </c>
      <c r="D15621" s="5" t="str">
        <f t="shared" si="489"/>
        <v>2</v>
      </c>
      <c r="E15621" t="s">
        <v>14</v>
      </c>
      <c r="F15621" s="3" t="s">
        <v>12</v>
      </c>
      <c r="G15621">
        <v>6</v>
      </c>
      <c r="H15621">
        <v>197</v>
      </c>
      <c r="I15621">
        <v>45</v>
      </c>
      <c r="J15621">
        <v>5</v>
      </c>
      <c r="K15621" s="3">
        <v>486.92495584487898</v>
      </c>
      <c r="L15621" s="3">
        <v>347.80353988919899</v>
      </c>
      <c r="M15621" s="7">
        <f>Sales_Table[[#This Row],[Order qty]]*Sales_Table[[#This Row],[unit price]]</f>
        <v>2434.6247792243948</v>
      </c>
      <c r="N15621" s="8">
        <f>Sales_Table[[#This Row],[Revenue]]-Sales_Table[[#This Row],[unit cost]]</f>
        <v>2086.821239335196</v>
      </c>
    </row>
    <row r="15622" spans="1:14" ht="14.25" customHeight="1">
      <c r="A15622" t="s">
        <v>15635</v>
      </c>
      <c r="B15622" s="2">
        <v>43910</v>
      </c>
      <c r="C15622" s="5" t="str">
        <f t="shared" si="488"/>
        <v>Feb</v>
      </c>
      <c r="D15622" s="5" t="str">
        <f t="shared" si="489"/>
        <v>4</v>
      </c>
      <c r="E15622" t="s">
        <v>16</v>
      </c>
      <c r="F15622" s="3" t="s">
        <v>12</v>
      </c>
      <c r="G15622">
        <v>4</v>
      </c>
      <c r="H15622">
        <v>297</v>
      </c>
      <c r="I15622">
        <v>20</v>
      </c>
      <c r="J15622">
        <v>9</v>
      </c>
      <c r="K15622" s="3">
        <v>584.97250217199303</v>
      </c>
      <c r="L15622" s="3">
        <v>417.837501551424</v>
      </c>
      <c r="M15622" s="7">
        <f>Sales_Table[[#This Row],[Order qty]]*Sales_Table[[#This Row],[unit price]]</f>
        <v>5264.7525195479375</v>
      </c>
      <c r="N15622" s="8">
        <f>Sales_Table[[#This Row],[Revenue]]-Sales_Table[[#This Row],[unit cost]]</f>
        <v>4846.9150179965136</v>
      </c>
    </row>
    <row r="15623" spans="1:14" ht="14.25" customHeight="1">
      <c r="A15623" t="s">
        <v>15636</v>
      </c>
      <c r="B15623" s="2">
        <v>43885</v>
      </c>
      <c r="C15623" s="5" t="str">
        <f t="shared" si="488"/>
        <v>Apr</v>
      </c>
      <c r="D15623" s="5" t="str">
        <f t="shared" si="489"/>
        <v>2</v>
      </c>
      <c r="E15623" t="s">
        <v>16</v>
      </c>
      <c r="F15623" s="3" t="s">
        <v>12</v>
      </c>
      <c r="G15623">
        <v>13</v>
      </c>
      <c r="H15623">
        <v>285</v>
      </c>
      <c r="I15623">
        <v>23</v>
      </c>
      <c r="J15623">
        <v>9</v>
      </c>
      <c r="K15623" s="3">
        <v>240.528044342995</v>
      </c>
      <c r="L15623" s="3">
        <v>171.80574595928201</v>
      </c>
      <c r="M15623" s="7">
        <f>Sales_Table[[#This Row],[Order qty]]*Sales_Table[[#This Row],[unit price]]</f>
        <v>2164.7523990869549</v>
      </c>
      <c r="N15623" s="8">
        <f>Sales_Table[[#This Row],[Revenue]]-Sales_Table[[#This Row],[unit cost]]</f>
        <v>1992.946653127673</v>
      </c>
    </row>
    <row r="15624" spans="1:14" ht="14.25" customHeight="1">
      <c r="A15624" t="s">
        <v>15637</v>
      </c>
      <c r="B15624" s="2">
        <v>43948</v>
      </c>
      <c r="C15624" s="5" t="str">
        <f t="shared" si="488"/>
        <v>Feb</v>
      </c>
      <c r="D15624" s="5" t="str">
        <f t="shared" si="489"/>
        <v>3</v>
      </c>
      <c r="E15624" t="s">
        <v>14</v>
      </c>
      <c r="F15624" s="3" t="s">
        <v>12</v>
      </c>
      <c r="G15624">
        <v>9</v>
      </c>
      <c r="H15624">
        <v>261</v>
      </c>
      <c r="I15624">
        <v>3</v>
      </c>
      <c r="J15624">
        <v>6</v>
      </c>
      <c r="K15624" s="3">
        <v>516.70437437295902</v>
      </c>
      <c r="L15624" s="3">
        <v>369.07455312354199</v>
      </c>
      <c r="M15624" s="7">
        <f>Sales_Table[[#This Row],[Order qty]]*Sales_Table[[#This Row],[unit price]]</f>
        <v>3100.2262462377539</v>
      </c>
      <c r="N15624" s="8">
        <f>Sales_Table[[#This Row],[Revenue]]-Sales_Table[[#This Row],[unit cost]]</f>
        <v>2731.1516931142119</v>
      </c>
    </row>
    <row r="15625" spans="1:14" ht="14.25" customHeight="1">
      <c r="A15625" t="s">
        <v>15638</v>
      </c>
      <c r="B15625" s="2">
        <v>43863</v>
      </c>
      <c r="C15625" s="5" t="str">
        <f t="shared" si="488"/>
        <v>Mar</v>
      </c>
      <c r="D15625" s="5" t="str">
        <f t="shared" si="489"/>
        <v>4</v>
      </c>
      <c r="E15625" t="s">
        <v>16</v>
      </c>
      <c r="F15625" s="3" t="s">
        <v>12</v>
      </c>
      <c r="G15625">
        <v>17</v>
      </c>
      <c r="H15625">
        <v>304</v>
      </c>
      <c r="I15625">
        <v>17</v>
      </c>
      <c r="J15625">
        <v>8</v>
      </c>
      <c r="K15625" s="3">
        <v>174.83401465416</v>
      </c>
      <c r="L15625" s="3">
        <v>124.881439038685</v>
      </c>
      <c r="M15625" s="7">
        <f>Sales_Table[[#This Row],[Order qty]]*Sales_Table[[#This Row],[unit price]]</f>
        <v>1398.67211723328</v>
      </c>
      <c r="N15625" s="8">
        <f>Sales_Table[[#This Row],[Revenue]]-Sales_Table[[#This Row],[unit cost]]</f>
        <v>1273.7906781945951</v>
      </c>
    </row>
    <row r="15626" spans="1:14" ht="14.25" customHeight="1">
      <c r="A15626" t="s">
        <v>15639</v>
      </c>
      <c r="B15626" s="2">
        <v>43911</v>
      </c>
      <c r="C15626" s="5" t="str">
        <f t="shared" si="488"/>
        <v>Apr</v>
      </c>
      <c r="D15626" s="5" t="str">
        <f t="shared" si="489"/>
        <v>3</v>
      </c>
      <c r="E15626" t="s">
        <v>11</v>
      </c>
      <c r="F15626" s="3" t="s">
        <v>12</v>
      </c>
      <c r="G15626">
        <v>1</v>
      </c>
      <c r="H15626">
        <v>152</v>
      </c>
      <c r="I15626">
        <v>4</v>
      </c>
      <c r="J15626">
        <v>4</v>
      </c>
      <c r="K15626" s="3">
        <v>585.90670269727696</v>
      </c>
      <c r="L15626" s="3">
        <v>418.50478764091201</v>
      </c>
      <c r="M15626" s="7">
        <f>Sales_Table[[#This Row],[Order qty]]*Sales_Table[[#This Row],[unit price]]</f>
        <v>2343.6268107891078</v>
      </c>
      <c r="N15626" s="8">
        <f>Sales_Table[[#This Row],[Revenue]]-Sales_Table[[#This Row],[unit cost]]</f>
        <v>1925.1220231481957</v>
      </c>
    </row>
    <row r="15627" spans="1:14" ht="14.25" customHeight="1">
      <c r="A15627" t="s">
        <v>15640</v>
      </c>
      <c r="B15627" s="2">
        <v>43922</v>
      </c>
      <c r="C15627" s="5" t="str">
        <f t="shared" si="488"/>
        <v>Mar</v>
      </c>
      <c r="D15627" s="5" t="str">
        <f t="shared" si="489"/>
        <v>4</v>
      </c>
      <c r="E15627" t="s">
        <v>16</v>
      </c>
      <c r="F15627" s="3" t="s">
        <v>12</v>
      </c>
      <c r="G15627">
        <v>23</v>
      </c>
      <c r="H15627">
        <v>285</v>
      </c>
      <c r="I15627">
        <v>6</v>
      </c>
      <c r="J15627">
        <v>7</v>
      </c>
      <c r="K15627" s="3">
        <v>162.99131190776799</v>
      </c>
      <c r="L15627" s="3">
        <v>116.422365648406</v>
      </c>
      <c r="M15627" s="7">
        <f>Sales_Table[[#This Row],[Order qty]]*Sales_Table[[#This Row],[unit price]]</f>
        <v>1140.9391833543759</v>
      </c>
      <c r="N15627" s="8">
        <f>Sales_Table[[#This Row],[Revenue]]-Sales_Table[[#This Row],[unit cost]]</f>
        <v>1024.51681770597</v>
      </c>
    </row>
    <row r="15628" spans="1:14" ht="14.25" customHeight="1">
      <c r="A15628" t="s">
        <v>15641</v>
      </c>
      <c r="B15628" s="2">
        <v>43910</v>
      </c>
      <c r="C15628" s="5" t="str">
        <f t="shared" si="488"/>
        <v>Apr</v>
      </c>
      <c r="D15628" s="5" t="str">
        <f t="shared" si="489"/>
        <v>4</v>
      </c>
      <c r="E15628" t="s">
        <v>11</v>
      </c>
      <c r="F15628" s="3" t="s">
        <v>12</v>
      </c>
      <c r="G15628">
        <v>10</v>
      </c>
      <c r="H15628">
        <v>185</v>
      </c>
      <c r="I15628">
        <v>29</v>
      </c>
      <c r="J15628">
        <v>4</v>
      </c>
      <c r="K15628" s="3">
        <v>597.766964256763</v>
      </c>
      <c r="L15628" s="3">
        <v>426.97640304054499</v>
      </c>
      <c r="M15628" s="7">
        <f>Sales_Table[[#This Row],[Order qty]]*Sales_Table[[#This Row],[unit price]]</f>
        <v>2391.067857027052</v>
      </c>
      <c r="N15628" s="8">
        <f>Sales_Table[[#This Row],[Revenue]]-Sales_Table[[#This Row],[unit cost]]</f>
        <v>1964.0914539865071</v>
      </c>
    </row>
    <row r="15629" spans="1:14" ht="14.25" customHeight="1">
      <c r="A15629" t="s">
        <v>15642</v>
      </c>
      <c r="B15629" s="2">
        <v>43949</v>
      </c>
      <c r="C15629" s="5" t="str">
        <f t="shared" si="488"/>
        <v>Apr</v>
      </c>
      <c r="D15629" s="5" t="str">
        <f t="shared" si="489"/>
        <v>1</v>
      </c>
      <c r="E15629" t="s">
        <v>11</v>
      </c>
      <c r="F15629" s="3" t="s">
        <v>12</v>
      </c>
      <c r="G15629">
        <v>10</v>
      </c>
      <c r="H15629">
        <v>118</v>
      </c>
      <c r="I15629">
        <v>30</v>
      </c>
      <c r="J15629">
        <v>4</v>
      </c>
      <c r="K15629" s="3">
        <v>511.53906726837198</v>
      </c>
      <c r="L15629" s="3">
        <v>365.38504804883701</v>
      </c>
      <c r="M15629" s="7">
        <f>Sales_Table[[#This Row],[Order qty]]*Sales_Table[[#This Row],[unit price]]</f>
        <v>2046.1562690734879</v>
      </c>
      <c r="N15629" s="8">
        <f>Sales_Table[[#This Row],[Revenue]]-Sales_Table[[#This Row],[unit cost]]</f>
        <v>1680.7712210246509</v>
      </c>
    </row>
    <row r="15630" spans="1:14" ht="14.25" customHeight="1">
      <c r="A15630" t="s">
        <v>15643</v>
      </c>
      <c r="B15630" s="2">
        <v>43928</v>
      </c>
      <c r="C15630" s="5" t="str">
        <f t="shared" si="488"/>
        <v>Jan</v>
      </c>
      <c r="D15630" s="5" t="str">
        <f t="shared" si="489"/>
        <v>5</v>
      </c>
      <c r="E15630" t="s">
        <v>16</v>
      </c>
      <c r="F15630" s="3" t="s">
        <v>12</v>
      </c>
      <c r="G15630">
        <v>13</v>
      </c>
      <c r="H15630">
        <v>203</v>
      </c>
      <c r="I15630">
        <v>38</v>
      </c>
      <c r="J15630">
        <v>2</v>
      </c>
      <c r="K15630" s="3">
        <v>466.36307805776602</v>
      </c>
      <c r="L15630" s="3">
        <v>333.11648432697598</v>
      </c>
      <c r="M15630" s="7">
        <f>Sales_Table[[#This Row],[Order qty]]*Sales_Table[[#This Row],[unit price]]</f>
        <v>932.72615611553204</v>
      </c>
      <c r="N15630" s="8">
        <f>Sales_Table[[#This Row],[Revenue]]-Sales_Table[[#This Row],[unit cost]]</f>
        <v>599.60967178855606</v>
      </c>
    </row>
    <row r="15631" spans="1:14" ht="14.25" customHeight="1">
      <c r="A15631" t="s">
        <v>15644</v>
      </c>
      <c r="B15631" s="2">
        <v>43842</v>
      </c>
      <c r="C15631" s="5" t="str">
        <f t="shared" si="488"/>
        <v>May</v>
      </c>
      <c r="D15631" s="5" t="str">
        <f t="shared" si="489"/>
        <v>4</v>
      </c>
      <c r="E15631" t="s">
        <v>20</v>
      </c>
      <c r="F15631" s="3" t="s">
        <v>12</v>
      </c>
      <c r="G15631">
        <v>18</v>
      </c>
      <c r="H15631">
        <v>275</v>
      </c>
      <c r="I15631">
        <v>27</v>
      </c>
      <c r="J15631">
        <v>5</v>
      </c>
      <c r="K15631" s="3">
        <v>480.15758621692697</v>
      </c>
      <c r="L15631" s="3">
        <v>342.96970444066199</v>
      </c>
      <c r="M15631" s="7">
        <f>Sales_Table[[#This Row],[Order qty]]*Sales_Table[[#This Row],[unit price]]</f>
        <v>2400.7879310846347</v>
      </c>
      <c r="N15631" s="8">
        <f>Sales_Table[[#This Row],[Revenue]]-Sales_Table[[#This Row],[unit cost]]</f>
        <v>2057.8182266439726</v>
      </c>
    </row>
    <row r="15632" spans="1:14" ht="14.25" customHeight="1">
      <c r="A15632" t="s">
        <v>15645</v>
      </c>
      <c r="B15632" s="2">
        <v>43964</v>
      </c>
      <c r="C15632" s="5" t="str">
        <f t="shared" si="488"/>
        <v>Apr</v>
      </c>
      <c r="D15632" s="5" t="str">
        <f t="shared" si="489"/>
        <v>4</v>
      </c>
      <c r="E15632" t="s">
        <v>20</v>
      </c>
      <c r="F15632" s="3" t="s">
        <v>12</v>
      </c>
      <c r="G15632">
        <v>23</v>
      </c>
      <c r="H15632">
        <v>248</v>
      </c>
      <c r="I15632">
        <v>25</v>
      </c>
      <c r="J15632">
        <v>6</v>
      </c>
      <c r="K15632" s="3">
        <v>396.91194015741303</v>
      </c>
      <c r="L15632" s="3">
        <v>283.50852868386698</v>
      </c>
      <c r="M15632" s="7">
        <f>Sales_Table[[#This Row],[Order qty]]*Sales_Table[[#This Row],[unit price]]</f>
        <v>2381.4716409444782</v>
      </c>
      <c r="N15632" s="8">
        <f>Sales_Table[[#This Row],[Revenue]]-Sales_Table[[#This Row],[unit cost]]</f>
        <v>2097.9631122606111</v>
      </c>
    </row>
    <row r="15633" spans="1:14" ht="14.25" customHeight="1">
      <c r="A15633" t="s">
        <v>15646</v>
      </c>
      <c r="B15633" s="2">
        <v>43925</v>
      </c>
      <c r="C15633" s="5" t="str">
        <f t="shared" si="488"/>
        <v>Apr</v>
      </c>
      <c r="D15633" s="5" t="str">
        <f t="shared" si="489"/>
        <v>5</v>
      </c>
      <c r="E15633" t="s">
        <v>16</v>
      </c>
      <c r="F15633" s="3" t="s">
        <v>12</v>
      </c>
      <c r="G15633">
        <v>10</v>
      </c>
      <c r="H15633">
        <v>288</v>
      </c>
      <c r="I15633">
        <v>20</v>
      </c>
      <c r="J15633">
        <v>8</v>
      </c>
      <c r="K15633" s="3">
        <v>490.42274308204702</v>
      </c>
      <c r="L15633" s="3">
        <v>350.30195934431902</v>
      </c>
      <c r="M15633" s="7">
        <f>Sales_Table[[#This Row],[Order qty]]*Sales_Table[[#This Row],[unit price]]</f>
        <v>3923.3819446563762</v>
      </c>
      <c r="N15633" s="8">
        <f>Sales_Table[[#This Row],[Revenue]]-Sales_Table[[#This Row],[unit cost]]</f>
        <v>3573.079985312057</v>
      </c>
    </row>
    <row r="15634" spans="1:14" ht="14.25" customHeight="1">
      <c r="A15634" t="s">
        <v>15647</v>
      </c>
      <c r="B15634" s="2">
        <v>43926</v>
      </c>
      <c r="C15634" s="5" t="str">
        <f t="shared" si="488"/>
        <v>May</v>
      </c>
      <c r="D15634" s="5" t="str">
        <f t="shared" si="489"/>
        <v>4</v>
      </c>
      <c r="E15634" t="s">
        <v>20</v>
      </c>
      <c r="F15634" s="3" t="s">
        <v>12</v>
      </c>
      <c r="G15634">
        <v>12</v>
      </c>
      <c r="H15634">
        <v>180</v>
      </c>
      <c r="I15634">
        <v>8</v>
      </c>
      <c r="J15634">
        <v>9</v>
      </c>
      <c r="K15634" s="3">
        <v>522.00624006986595</v>
      </c>
      <c r="L15634" s="3">
        <v>372.86160004990398</v>
      </c>
      <c r="M15634" s="7">
        <f>Sales_Table[[#This Row],[Order qty]]*Sales_Table[[#This Row],[unit price]]</f>
        <v>4698.0561606287938</v>
      </c>
      <c r="N15634" s="8">
        <f>Sales_Table[[#This Row],[Revenue]]-Sales_Table[[#This Row],[unit cost]]</f>
        <v>4325.1945605788897</v>
      </c>
    </row>
    <row r="15635" spans="1:14" ht="14.25" customHeight="1">
      <c r="A15635" t="s">
        <v>15648</v>
      </c>
      <c r="B15635" s="2">
        <v>43957</v>
      </c>
      <c r="C15635" s="5" t="str">
        <f t="shared" si="488"/>
        <v>Apr</v>
      </c>
      <c r="D15635" s="5" t="str">
        <f t="shared" si="489"/>
        <v>5</v>
      </c>
      <c r="E15635" t="s">
        <v>11</v>
      </c>
      <c r="F15635" s="3" t="s">
        <v>12</v>
      </c>
      <c r="G15635">
        <v>6</v>
      </c>
      <c r="H15635">
        <v>74</v>
      </c>
      <c r="I15635">
        <v>27</v>
      </c>
      <c r="J15635">
        <v>1</v>
      </c>
      <c r="K15635" s="3">
        <v>461.59553182125097</v>
      </c>
      <c r="L15635" s="3">
        <v>329.71109415803602</v>
      </c>
      <c r="M15635" s="7">
        <f>Sales_Table[[#This Row],[Order qty]]*Sales_Table[[#This Row],[unit price]]</f>
        <v>461.59553182125097</v>
      </c>
      <c r="N15635" s="8">
        <f>Sales_Table[[#This Row],[Revenue]]-Sales_Table[[#This Row],[unit cost]]</f>
        <v>131.88443766321495</v>
      </c>
    </row>
    <row r="15636" spans="1:14" ht="14.25" customHeight="1">
      <c r="A15636" t="s">
        <v>15649</v>
      </c>
      <c r="B15636" s="2">
        <v>43945</v>
      </c>
      <c r="C15636" s="5" t="str">
        <f t="shared" si="488"/>
        <v>May</v>
      </c>
      <c r="D15636" s="5" t="str">
        <f t="shared" si="489"/>
        <v>5</v>
      </c>
      <c r="E15636" t="s">
        <v>11</v>
      </c>
      <c r="F15636" s="3" t="s">
        <v>12</v>
      </c>
      <c r="G15636">
        <v>1</v>
      </c>
      <c r="H15636">
        <v>284</v>
      </c>
      <c r="I15636">
        <v>31</v>
      </c>
      <c r="J15636">
        <v>4</v>
      </c>
      <c r="K15636" s="3">
        <v>633.74580842256501</v>
      </c>
      <c r="L15636" s="3">
        <v>452.67557744469002</v>
      </c>
      <c r="M15636" s="7">
        <f>Sales_Table[[#This Row],[Order qty]]*Sales_Table[[#This Row],[unit price]]</f>
        <v>2534.98323369026</v>
      </c>
      <c r="N15636" s="8">
        <f>Sales_Table[[#This Row],[Revenue]]-Sales_Table[[#This Row],[unit cost]]</f>
        <v>2082.3076562455699</v>
      </c>
    </row>
    <row r="15637" spans="1:14" ht="14.25" customHeight="1">
      <c r="A15637" t="s">
        <v>15650</v>
      </c>
      <c r="B15637" s="2">
        <v>43955</v>
      </c>
      <c r="C15637" s="5" t="str">
        <f t="shared" si="488"/>
        <v>May</v>
      </c>
      <c r="D15637" s="5" t="str">
        <f t="shared" si="489"/>
        <v>1</v>
      </c>
      <c r="E15637" t="s">
        <v>14</v>
      </c>
      <c r="F15637" s="3" t="s">
        <v>12</v>
      </c>
      <c r="G15637">
        <v>18</v>
      </c>
      <c r="H15637">
        <v>136</v>
      </c>
      <c r="I15637">
        <v>44</v>
      </c>
      <c r="J15637">
        <v>4</v>
      </c>
      <c r="K15637" s="3">
        <v>363.72802305221597</v>
      </c>
      <c r="L15637" s="3">
        <v>259.80573075158298</v>
      </c>
      <c r="M15637" s="7">
        <f>Sales_Table[[#This Row],[Order qty]]*Sales_Table[[#This Row],[unit price]]</f>
        <v>1454.9120922088639</v>
      </c>
      <c r="N15637" s="8">
        <f>Sales_Table[[#This Row],[Revenue]]-Sales_Table[[#This Row],[unit cost]]</f>
        <v>1195.1063614572809</v>
      </c>
    </row>
    <row r="15638" spans="1:14" ht="14.25" customHeight="1">
      <c r="A15638" t="s">
        <v>15651</v>
      </c>
      <c r="B15638" s="2">
        <v>43954</v>
      </c>
      <c r="C15638" s="5" t="str">
        <f t="shared" si="488"/>
        <v>Jan</v>
      </c>
      <c r="D15638" s="5" t="str">
        <f t="shared" si="489"/>
        <v>2</v>
      </c>
      <c r="E15638" t="s">
        <v>11</v>
      </c>
      <c r="F15638" s="3" t="s">
        <v>12</v>
      </c>
      <c r="G15638">
        <v>6</v>
      </c>
      <c r="H15638">
        <v>123</v>
      </c>
      <c r="I15638">
        <v>6</v>
      </c>
      <c r="J15638">
        <v>5</v>
      </c>
      <c r="K15638" s="3">
        <v>277.91974586248398</v>
      </c>
      <c r="L15638" s="3">
        <v>198.51410418748901</v>
      </c>
      <c r="M15638" s="7">
        <f>Sales_Table[[#This Row],[Order qty]]*Sales_Table[[#This Row],[unit price]]</f>
        <v>1389.5987293124199</v>
      </c>
      <c r="N15638" s="8">
        <f>Sales_Table[[#This Row],[Revenue]]-Sales_Table[[#This Row],[unit cost]]</f>
        <v>1191.0846251249309</v>
      </c>
    </row>
    <row r="15639" spans="1:14" ht="14.25" customHeight="1">
      <c r="A15639" t="s">
        <v>15652</v>
      </c>
      <c r="B15639" s="2">
        <v>43855</v>
      </c>
      <c r="C15639" s="5" t="str">
        <f t="shared" si="488"/>
        <v>Feb</v>
      </c>
      <c r="D15639" s="5" t="str">
        <f t="shared" si="489"/>
        <v>4</v>
      </c>
      <c r="E15639" t="s">
        <v>14</v>
      </c>
      <c r="F15639" s="3" t="s">
        <v>12</v>
      </c>
      <c r="G15639">
        <v>4</v>
      </c>
      <c r="H15639">
        <v>46</v>
      </c>
      <c r="I15639">
        <v>21</v>
      </c>
      <c r="J15639">
        <v>4</v>
      </c>
      <c r="K15639" s="3">
        <v>185.61697733402301</v>
      </c>
      <c r="L15639" s="3">
        <v>132.58355523858799</v>
      </c>
      <c r="M15639" s="7">
        <f>Sales_Table[[#This Row],[Order qty]]*Sales_Table[[#This Row],[unit price]]</f>
        <v>742.46790933609202</v>
      </c>
      <c r="N15639" s="8">
        <f>Sales_Table[[#This Row],[Revenue]]-Sales_Table[[#This Row],[unit cost]]</f>
        <v>609.884354097504</v>
      </c>
    </row>
    <row r="15640" spans="1:14" ht="14.25" customHeight="1">
      <c r="A15640" t="s">
        <v>15653</v>
      </c>
      <c r="B15640" s="2">
        <v>43882</v>
      </c>
      <c r="C15640" s="5" t="str">
        <f t="shared" si="488"/>
        <v>Apr</v>
      </c>
      <c r="D15640" s="5" t="str">
        <f t="shared" si="489"/>
        <v>1</v>
      </c>
      <c r="E15640" t="s">
        <v>20</v>
      </c>
      <c r="F15640" s="3" t="s">
        <v>12</v>
      </c>
      <c r="G15640">
        <v>2</v>
      </c>
      <c r="H15640">
        <v>327</v>
      </c>
      <c r="I15640">
        <v>2</v>
      </c>
      <c r="J15640">
        <v>7</v>
      </c>
      <c r="K15640" s="3">
        <v>603.64558321237598</v>
      </c>
      <c r="L15640" s="3">
        <v>431.17541658026801</v>
      </c>
      <c r="M15640" s="7">
        <f>Sales_Table[[#This Row],[Order qty]]*Sales_Table[[#This Row],[unit price]]</f>
        <v>4225.5190824866322</v>
      </c>
      <c r="N15640" s="8">
        <f>Sales_Table[[#This Row],[Revenue]]-Sales_Table[[#This Row],[unit cost]]</f>
        <v>3794.3436659063641</v>
      </c>
    </row>
    <row r="15641" spans="1:14" ht="14.25" customHeight="1">
      <c r="A15641" t="s">
        <v>15654</v>
      </c>
      <c r="B15641" s="2">
        <v>43922</v>
      </c>
      <c r="C15641" s="5" t="str">
        <f t="shared" si="488"/>
        <v>Jan</v>
      </c>
      <c r="D15641" s="5" t="str">
        <f t="shared" si="489"/>
        <v>4</v>
      </c>
      <c r="E15641" t="s">
        <v>14</v>
      </c>
      <c r="F15641" s="3" t="s">
        <v>12</v>
      </c>
      <c r="G15641">
        <v>19</v>
      </c>
      <c r="H15641">
        <v>231</v>
      </c>
      <c r="I15641">
        <v>42</v>
      </c>
      <c r="J15641">
        <v>1</v>
      </c>
      <c r="K15641" s="3">
        <v>648.38636469841003</v>
      </c>
      <c r="L15641" s="3">
        <v>463.13311764172101</v>
      </c>
      <c r="M15641" s="7">
        <f>Sales_Table[[#This Row],[Order qty]]*Sales_Table[[#This Row],[unit price]]</f>
        <v>648.38636469841003</v>
      </c>
      <c r="N15641" s="8">
        <f>Sales_Table[[#This Row],[Revenue]]-Sales_Table[[#This Row],[unit cost]]</f>
        <v>185.25324705668902</v>
      </c>
    </row>
    <row r="15642" spans="1:14" ht="14.25" customHeight="1">
      <c r="A15642" t="s">
        <v>15655</v>
      </c>
      <c r="B15642" s="2">
        <v>43845</v>
      </c>
      <c r="C15642" s="5" t="str">
        <f t="shared" si="488"/>
        <v>Apr</v>
      </c>
      <c r="D15642" s="5" t="str">
        <f t="shared" si="489"/>
        <v>4</v>
      </c>
      <c r="E15642" t="s">
        <v>11</v>
      </c>
      <c r="F15642" s="3" t="s">
        <v>12</v>
      </c>
      <c r="G15642">
        <v>4</v>
      </c>
      <c r="H15642">
        <v>361</v>
      </c>
      <c r="I15642">
        <v>4</v>
      </c>
      <c r="J15642">
        <v>8</v>
      </c>
      <c r="K15642" s="3">
        <v>469.121722877026</v>
      </c>
      <c r="L15642" s="3">
        <v>335.08694491216102</v>
      </c>
      <c r="M15642" s="7">
        <f>Sales_Table[[#This Row],[Order qty]]*Sales_Table[[#This Row],[unit price]]</f>
        <v>3752.973783016208</v>
      </c>
      <c r="N15642" s="8">
        <f>Sales_Table[[#This Row],[Revenue]]-Sales_Table[[#This Row],[unit cost]]</f>
        <v>3417.886838104047</v>
      </c>
    </row>
    <row r="15643" spans="1:14" ht="14.25" customHeight="1">
      <c r="A15643" t="s">
        <v>15656</v>
      </c>
      <c r="B15643" s="2">
        <v>43941</v>
      </c>
      <c r="C15643" s="5" t="str">
        <f t="shared" si="488"/>
        <v>Apr</v>
      </c>
      <c r="D15643" s="5" t="str">
        <f t="shared" si="489"/>
        <v>4</v>
      </c>
      <c r="E15643" t="s">
        <v>14</v>
      </c>
      <c r="F15643" s="3" t="s">
        <v>12</v>
      </c>
      <c r="G15643">
        <v>14</v>
      </c>
      <c r="H15643">
        <v>51</v>
      </c>
      <c r="I15643">
        <v>15</v>
      </c>
      <c r="J15643">
        <v>9</v>
      </c>
      <c r="K15643" s="3">
        <v>609.73004043102299</v>
      </c>
      <c r="L15643" s="3">
        <v>435.52145745073102</v>
      </c>
      <c r="M15643" s="7">
        <f>Sales_Table[[#This Row],[Order qty]]*Sales_Table[[#This Row],[unit price]]</f>
        <v>5487.5703638792065</v>
      </c>
      <c r="N15643" s="8">
        <f>Sales_Table[[#This Row],[Revenue]]-Sales_Table[[#This Row],[unit cost]]</f>
        <v>5052.0489064284757</v>
      </c>
    </row>
    <row r="15644" spans="1:14" ht="14.25" customHeight="1">
      <c r="A15644" t="s">
        <v>15657</v>
      </c>
      <c r="B15644" s="2">
        <v>43936</v>
      </c>
      <c r="C15644" s="5" t="str">
        <f t="shared" si="488"/>
        <v>Apr</v>
      </c>
      <c r="D15644" s="5" t="str">
        <f t="shared" si="489"/>
        <v>1</v>
      </c>
      <c r="E15644" t="s">
        <v>16</v>
      </c>
      <c r="F15644" s="3" t="s">
        <v>12</v>
      </c>
      <c r="G15644">
        <v>14</v>
      </c>
      <c r="H15644">
        <v>80</v>
      </c>
      <c r="I15644">
        <v>22</v>
      </c>
      <c r="J15644">
        <v>10</v>
      </c>
      <c r="K15644" s="3">
        <v>471.39941149949999</v>
      </c>
      <c r="L15644" s="3">
        <v>336.71386535678602</v>
      </c>
      <c r="M15644" s="7">
        <f>Sales_Table[[#This Row],[Order qty]]*Sales_Table[[#This Row],[unit price]]</f>
        <v>4713.994114995</v>
      </c>
      <c r="N15644" s="8">
        <f>Sales_Table[[#This Row],[Revenue]]-Sales_Table[[#This Row],[unit cost]]</f>
        <v>4377.2802496382137</v>
      </c>
    </row>
    <row r="15645" spans="1:14" ht="14.25" customHeight="1">
      <c r="A15645" t="s">
        <v>15658</v>
      </c>
      <c r="B15645" s="2">
        <v>43923</v>
      </c>
      <c r="C15645" s="5" t="str">
        <f t="shared" si="488"/>
        <v>Jan</v>
      </c>
      <c r="D15645" s="5" t="str">
        <f t="shared" si="489"/>
        <v>5</v>
      </c>
      <c r="E15645" t="s">
        <v>11</v>
      </c>
      <c r="F15645" s="3" t="s">
        <v>12</v>
      </c>
      <c r="G15645">
        <v>11</v>
      </c>
      <c r="H15645">
        <v>290</v>
      </c>
      <c r="I15645">
        <v>38</v>
      </c>
      <c r="J15645">
        <v>5</v>
      </c>
      <c r="K15645" s="3">
        <v>255.09582710266099</v>
      </c>
      <c r="L15645" s="3">
        <v>182.21130507332899</v>
      </c>
      <c r="M15645" s="7">
        <f>Sales_Table[[#This Row],[Order qty]]*Sales_Table[[#This Row],[unit price]]</f>
        <v>1275.479135513305</v>
      </c>
      <c r="N15645" s="8">
        <f>Sales_Table[[#This Row],[Revenue]]-Sales_Table[[#This Row],[unit cost]]</f>
        <v>1093.267830439976</v>
      </c>
    </row>
    <row r="15646" spans="1:14" ht="14.25" customHeight="1">
      <c r="A15646" t="s">
        <v>15659</v>
      </c>
      <c r="B15646" s="2">
        <v>43843</v>
      </c>
      <c r="C15646" s="5" t="str">
        <f t="shared" si="488"/>
        <v>May</v>
      </c>
      <c r="D15646" s="5" t="str">
        <f t="shared" si="489"/>
        <v>3</v>
      </c>
      <c r="E15646" t="s">
        <v>14</v>
      </c>
      <c r="F15646" s="3" t="s">
        <v>12</v>
      </c>
      <c r="G15646">
        <v>26</v>
      </c>
      <c r="H15646">
        <v>120</v>
      </c>
      <c r="I15646">
        <v>3</v>
      </c>
      <c r="J15646">
        <v>1</v>
      </c>
      <c r="K15646" s="3">
        <v>637.33049386739697</v>
      </c>
      <c r="L15646" s="3">
        <v>455.23606704814102</v>
      </c>
      <c r="M15646" s="7">
        <f>Sales_Table[[#This Row],[Order qty]]*Sales_Table[[#This Row],[unit price]]</f>
        <v>637.33049386739697</v>
      </c>
      <c r="N15646" s="8">
        <f>Sales_Table[[#This Row],[Revenue]]-Sales_Table[[#This Row],[unit cost]]</f>
        <v>182.09442681925594</v>
      </c>
    </row>
    <row r="15647" spans="1:14" ht="14.25" customHeight="1">
      <c r="A15647" t="s">
        <v>15660</v>
      </c>
      <c r="B15647" s="2">
        <v>43978</v>
      </c>
      <c r="C15647" s="5" t="str">
        <f t="shared" si="488"/>
        <v>Mar</v>
      </c>
      <c r="D15647" s="5" t="str">
        <f t="shared" si="489"/>
        <v>3</v>
      </c>
      <c r="E15647" t="s">
        <v>16</v>
      </c>
      <c r="F15647" s="3" t="s">
        <v>12</v>
      </c>
      <c r="G15647">
        <v>14</v>
      </c>
      <c r="H15647">
        <v>326</v>
      </c>
      <c r="I15647">
        <v>20</v>
      </c>
      <c r="J15647">
        <v>4</v>
      </c>
      <c r="K15647" s="3">
        <v>259.34225285053299</v>
      </c>
      <c r="L15647" s="3">
        <v>185.244466321809</v>
      </c>
      <c r="M15647" s="7">
        <f>Sales_Table[[#This Row],[Order qty]]*Sales_Table[[#This Row],[unit price]]</f>
        <v>1037.3690114021319</v>
      </c>
      <c r="N15647" s="8">
        <f>Sales_Table[[#This Row],[Revenue]]-Sales_Table[[#This Row],[unit cost]]</f>
        <v>852.12454508032295</v>
      </c>
    </row>
    <row r="15648" spans="1:14" ht="14.25" customHeight="1">
      <c r="A15648" t="s">
        <v>15661</v>
      </c>
      <c r="B15648" s="2">
        <v>43917</v>
      </c>
      <c r="C15648" s="5" t="str">
        <f t="shared" si="488"/>
        <v>Mar</v>
      </c>
      <c r="D15648" s="5" t="str">
        <f t="shared" si="489"/>
        <v>4</v>
      </c>
      <c r="E15648" t="s">
        <v>11</v>
      </c>
      <c r="F15648" s="3" t="s">
        <v>12</v>
      </c>
      <c r="G15648">
        <v>11</v>
      </c>
      <c r="H15648">
        <v>327</v>
      </c>
      <c r="I15648">
        <v>12</v>
      </c>
      <c r="J15648">
        <v>6</v>
      </c>
      <c r="K15648" s="3">
        <v>183.09719806909601</v>
      </c>
      <c r="L15648" s="3">
        <v>130.78371290649699</v>
      </c>
      <c r="M15648" s="7">
        <f>Sales_Table[[#This Row],[Order qty]]*Sales_Table[[#This Row],[unit price]]</f>
        <v>1098.5831884145759</v>
      </c>
      <c r="N15648" s="8">
        <f>Sales_Table[[#This Row],[Revenue]]-Sales_Table[[#This Row],[unit cost]]</f>
        <v>967.79947550807901</v>
      </c>
    </row>
    <row r="15649" spans="1:14" ht="14.25" customHeight="1">
      <c r="A15649" t="s">
        <v>15662</v>
      </c>
      <c r="B15649" s="2">
        <v>43895</v>
      </c>
      <c r="C15649" s="5" t="str">
        <f t="shared" si="488"/>
        <v>Apr</v>
      </c>
      <c r="D15649" s="5" t="str">
        <f t="shared" si="489"/>
        <v>4</v>
      </c>
      <c r="E15649" t="s">
        <v>14</v>
      </c>
      <c r="F15649" s="3" t="s">
        <v>12</v>
      </c>
      <c r="G15649">
        <v>20</v>
      </c>
      <c r="H15649">
        <v>96</v>
      </c>
      <c r="I15649">
        <v>24</v>
      </c>
      <c r="J15649">
        <v>10</v>
      </c>
      <c r="K15649" s="3">
        <v>253.64919590950001</v>
      </c>
      <c r="L15649" s="3">
        <v>181.17799707821399</v>
      </c>
      <c r="M15649" s="7">
        <f>Sales_Table[[#This Row],[Order qty]]*Sales_Table[[#This Row],[unit price]]</f>
        <v>2536.4919590950003</v>
      </c>
      <c r="N15649" s="8">
        <f>Sales_Table[[#This Row],[Revenue]]-Sales_Table[[#This Row],[unit cost]]</f>
        <v>2355.3139620167863</v>
      </c>
    </row>
    <row r="15650" spans="1:14" ht="14.25" customHeight="1">
      <c r="A15650" t="s">
        <v>15663</v>
      </c>
      <c r="B15650" s="2">
        <v>43922</v>
      </c>
      <c r="C15650" s="5" t="str">
        <f t="shared" si="488"/>
        <v>Apr</v>
      </c>
      <c r="D15650" s="5" t="str">
        <f t="shared" si="489"/>
        <v>3</v>
      </c>
      <c r="E15650" t="s">
        <v>16</v>
      </c>
      <c r="F15650" s="3" t="s">
        <v>12</v>
      </c>
      <c r="G15650">
        <v>9</v>
      </c>
      <c r="H15650">
        <v>257</v>
      </c>
      <c r="I15650">
        <v>8</v>
      </c>
      <c r="J15650">
        <v>2</v>
      </c>
      <c r="K15650" s="3">
        <v>359.980201900005</v>
      </c>
      <c r="L15650" s="3">
        <v>257.12871564286098</v>
      </c>
      <c r="M15650" s="7">
        <f>Sales_Table[[#This Row],[Order qty]]*Sales_Table[[#This Row],[unit price]]</f>
        <v>719.96040380001</v>
      </c>
      <c r="N15650" s="8">
        <f>Sales_Table[[#This Row],[Revenue]]-Sales_Table[[#This Row],[unit cost]]</f>
        <v>462.83168815714902</v>
      </c>
    </row>
    <row r="15651" spans="1:14" ht="14.25" customHeight="1">
      <c r="A15651" t="s">
        <v>15664</v>
      </c>
      <c r="B15651" s="2">
        <v>43944</v>
      </c>
      <c r="C15651" s="5" t="str">
        <f t="shared" si="488"/>
        <v>Mar</v>
      </c>
      <c r="D15651" s="5" t="str">
        <f t="shared" si="489"/>
        <v>2</v>
      </c>
      <c r="E15651" t="s">
        <v>11</v>
      </c>
      <c r="F15651" s="3" t="s">
        <v>12</v>
      </c>
      <c r="G15651">
        <v>16</v>
      </c>
      <c r="H15651">
        <v>248</v>
      </c>
      <c r="I15651">
        <v>37</v>
      </c>
      <c r="J15651">
        <v>7</v>
      </c>
      <c r="K15651" s="3">
        <v>558.71368539333298</v>
      </c>
      <c r="L15651" s="3">
        <v>399.08120385238101</v>
      </c>
      <c r="M15651" s="7">
        <f>Sales_Table[[#This Row],[Order qty]]*Sales_Table[[#This Row],[unit price]]</f>
        <v>3910.9957977533309</v>
      </c>
      <c r="N15651" s="8">
        <f>Sales_Table[[#This Row],[Revenue]]-Sales_Table[[#This Row],[unit cost]]</f>
        <v>3511.91459390095</v>
      </c>
    </row>
    <row r="15652" spans="1:14" ht="14.25" customHeight="1">
      <c r="A15652" t="s">
        <v>15665</v>
      </c>
      <c r="B15652" s="2">
        <v>43901</v>
      </c>
      <c r="C15652" s="5" t="str">
        <f t="shared" si="488"/>
        <v>Feb</v>
      </c>
      <c r="D15652" s="5" t="str">
        <f t="shared" si="489"/>
        <v>2</v>
      </c>
      <c r="E15652" t="s">
        <v>14</v>
      </c>
      <c r="F15652" s="3" t="s">
        <v>12</v>
      </c>
      <c r="G15652">
        <v>26</v>
      </c>
      <c r="H15652">
        <v>22</v>
      </c>
      <c r="I15652">
        <v>16</v>
      </c>
      <c r="J15652">
        <v>5</v>
      </c>
      <c r="K15652" s="3">
        <v>507.27123051881802</v>
      </c>
      <c r="L15652" s="3">
        <v>362.33659322772701</v>
      </c>
      <c r="M15652" s="7">
        <f>Sales_Table[[#This Row],[Order qty]]*Sales_Table[[#This Row],[unit price]]</f>
        <v>2536.35615259409</v>
      </c>
      <c r="N15652" s="8">
        <f>Sales_Table[[#This Row],[Revenue]]-Sales_Table[[#This Row],[unit cost]]</f>
        <v>2174.019559366363</v>
      </c>
    </row>
    <row r="15653" spans="1:14" ht="14.25" customHeight="1">
      <c r="A15653" t="s">
        <v>15666</v>
      </c>
      <c r="B15653" s="2">
        <v>43880</v>
      </c>
      <c r="C15653" s="5" t="str">
        <f t="shared" si="488"/>
        <v>Feb</v>
      </c>
      <c r="D15653" s="5" t="str">
        <f t="shared" si="489"/>
        <v>2</v>
      </c>
      <c r="E15653" t="s">
        <v>20</v>
      </c>
      <c r="F15653" s="3" t="s">
        <v>12</v>
      </c>
      <c r="G15653">
        <v>15</v>
      </c>
      <c r="H15653">
        <v>146</v>
      </c>
      <c r="I15653">
        <v>41</v>
      </c>
      <c r="J15653">
        <v>1</v>
      </c>
      <c r="K15653" s="3">
        <v>248.512108325958</v>
      </c>
      <c r="L15653" s="3">
        <v>177.50864880425601</v>
      </c>
      <c r="M15653" s="7">
        <f>Sales_Table[[#This Row],[Order qty]]*Sales_Table[[#This Row],[unit price]]</f>
        <v>248.512108325958</v>
      </c>
      <c r="N15653" s="8">
        <f>Sales_Table[[#This Row],[Revenue]]-Sales_Table[[#This Row],[unit cost]]</f>
        <v>71.003459521701984</v>
      </c>
    </row>
    <row r="15654" spans="1:14" ht="14.25" customHeight="1">
      <c r="A15654" t="s">
        <v>15667</v>
      </c>
      <c r="B15654" s="2">
        <v>43888</v>
      </c>
      <c r="C15654" s="5" t="str">
        <f t="shared" si="488"/>
        <v>Feb</v>
      </c>
      <c r="D15654" s="5" t="str">
        <f t="shared" si="489"/>
        <v>5</v>
      </c>
      <c r="E15654" t="s">
        <v>16</v>
      </c>
      <c r="F15654" s="3" t="s">
        <v>12</v>
      </c>
      <c r="G15654">
        <v>7</v>
      </c>
      <c r="H15654">
        <v>216</v>
      </c>
      <c r="I15654">
        <v>13</v>
      </c>
      <c r="J15654">
        <v>2</v>
      </c>
      <c r="K15654" s="3">
        <v>604.48643535375595</v>
      </c>
      <c r="L15654" s="3">
        <v>431.77602525268298</v>
      </c>
      <c r="M15654" s="7">
        <f>Sales_Table[[#This Row],[Order qty]]*Sales_Table[[#This Row],[unit price]]</f>
        <v>1208.9728707075119</v>
      </c>
      <c r="N15654" s="8">
        <f>Sales_Table[[#This Row],[Revenue]]-Sales_Table[[#This Row],[unit cost]]</f>
        <v>777.19684545482892</v>
      </c>
    </row>
    <row r="15655" spans="1:14" ht="14.25" customHeight="1">
      <c r="A15655" t="s">
        <v>15668</v>
      </c>
      <c r="B15655" s="2">
        <v>43862</v>
      </c>
      <c r="C15655" s="5" t="str">
        <f t="shared" si="488"/>
        <v>May</v>
      </c>
      <c r="D15655" s="5" t="str">
        <f t="shared" si="489"/>
        <v>2</v>
      </c>
      <c r="E15655" t="s">
        <v>16</v>
      </c>
      <c r="F15655" s="3" t="s">
        <v>12</v>
      </c>
      <c r="G15655">
        <v>22</v>
      </c>
      <c r="H15655">
        <v>131</v>
      </c>
      <c r="I15655">
        <v>5</v>
      </c>
      <c r="J15655">
        <v>4</v>
      </c>
      <c r="K15655" s="3">
        <v>265.160072922707</v>
      </c>
      <c r="L15655" s="3">
        <v>189.40005208764799</v>
      </c>
      <c r="M15655" s="7">
        <f>Sales_Table[[#This Row],[Order qty]]*Sales_Table[[#This Row],[unit price]]</f>
        <v>1060.640291690828</v>
      </c>
      <c r="N15655" s="8">
        <f>Sales_Table[[#This Row],[Revenue]]-Sales_Table[[#This Row],[unit cost]]</f>
        <v>871.24023960318004</v>
      </c>
    </row>
    <row r="15656" spans="1:14" ht="14.25" customHeight="1">
      <c r="A15656" t="s">
        <v>15669</v>
      </c>
      <c r="B15656" s="2">
        <v>43980</v>
      </c>
      <c r="C15656" s="5" t="str">
        <f t="shared" si="488"/>
        <v>Feb</v>
      </c>
      <c r="D15656" s="5" t="str">
        <f t="shared" si="489"/>
        <v>5</v>
      </c>
      <c r="E15656" t="s">
        <v>14</v>
      </c>
      <c r="F15656" s="3" t="s">
        <v>12</v>
      </c>
      <c r="G15656">
        <v>10</v>
      </c>
      <c r="H15656">
        <v>83</v>
      </c>
      <c r="I15656">
        <v>34</v>
      </c>
      <c r="J15656">
        <v>10</v>
      </c>
      <c r="K15656" s="3">
        <v>193.286804258823</v>
      </c>
      <c r="L15656" s="3">
        <v>138.06200304201701</v>
      </c>
      <c r="M15656" s="7">
        <f>Sales_Table[[#This Row],[Order qty]]*Sales_Table[[#This Row],[unit price]]</f>
        <v>1932.8680425882299</v>
      </c>
      <c r="N15656" s="8">
        <f>Sales_Table[[#This Row],[Revenue]]-Sales_Table[[#This Row],[unit cost]]</f>
        <v>1794.8060395462128</v>
      </c>
    </row>
    <row r="15657" spans="1:14" ht="14.25" customHeight="1">
      <c r="A15657" t="s">
        <v>15670</v>
      </c>
      <c r="B15657" s="2">
        <v>43879</v>
      </c>
      <c r="C15657" s="5" t="str">
        <f t="shared" si="488"/>
        <v>May</v>
      </c>
      <c r="D15657" s="5" t="str">
        <f t="shared" si="489"/>
        <v>5</v>
      </c>
      <c r="E15657" t="s">
        <v>11</v>
      </c>
      <c r="F15657" s="3" t="s">
        <v>12</v>
      </c>
      <c r="G15657">
        <v>14</v>
      </c>
      <c r="H15657">
        <v>194</v>
      </c>
      <c r="I15657">
        <v>43</v>
      </c>
      <c r="J15657">
        <v>2</v>
      </c>
      <c r="K15657" s="3">
        <v>390.651178121567</v>
      </c>
      <c r="L15657" s="3">
        <v>279.03655580111899</v>
      </c>
      <c r="M15657" s="7">
        <f>Sales_Table[[#This Row],[Order qty]]*Sales_Table[[#This Row],[unit price]]</f>
        <v>781.302356243134</v>
      </c>
      <c r="N15657" s="8">
        <f>Sales_Table[[#This Row],[Revenue]]-Sales_Table[[#This Row],[unit cost]]</f>
        <v>502.26580044201501</v>
      </c>
    </row>
    <row r="15658" spans="1:14" ht="14.25" customHeight="1">
      <c r="A15658" t="s">
        <v>15671</v>
      </c>
      <c r="B15658" s="2">
        <v>43980</v>
      </c>
      <c r="C15658" s="5" t="str">
        <f t="shared" si="488"/>
        <v>May</v>
      </c>
      <c r="D15658" s="5" t="str">
        <f t="shared" si="489"/>
        <v>3</v>
      </c>
      <c r="E15658" t="s">
        <v>14</v>
      </c>
      <c r="F15658" s="3" t="s">
        <v>12</v>
      </c>
      <c r="G15658">
        <v>11</v>
      </c>
      <c r="H15658">
        <v>213</v>
      </c>
      <c r="I15658">
        <v>45</v>
      </c>
      <c r="J15658">
        <v>9</v>
      </c>
      <c r="K15658" s="3">
        <v>197.76185292005499</v>
      </c>
      <c r="L15658" s="3">
        <v>141.25846637146799</v>
      </c>
      <c r="M15658" s="7">
        <f>Sales_Table[[#This Row],[Order qty]]*Sales_Table[[#This Row],[unit price]]</f>
        <v>1779.8566762804949</v>
      </c>
      <c r="N15658" s="8">
        <f>Sales_Table[[#This Row],[Revenue]]-Sales_Table[[#This Row],[unit cost]]</f>
        <v>1638.598209909027</v>
      </c>
    </row>
    <row r="15659" spans="1:14" ht="14.25" customHeight="1">
      <c r="A15659" t="s">
        <v>15672</v>
      </c>
      <c r="B15659" s="2">
        <v>43973</v>
      </c>
      <c r="C15659" s="5" t="str">
        <f t="shared" si="488"/>
        <v>Mar</v>
      </c>
      <c r="D15659" s="5" t="str">
        <f t="shared" si="489"/>
        <v>2</v>
      </c>
      <c r="E15659" t="s">
        <v>11</v>
      </c>
      <c r="F15659" s="3" t="s">
        <v>12</v>
      </c>
      <c r="G15659">
        <v>20</v>
      </c>
      <c r="H15659">
        <v>176</v>
      </c>
      <c r="I15659">
        <v>44</v>
      </c>
      <c r="J15659">
        <v>9</v>
      </c>
      <c r="K15659" s="3">
        <v>549.50593936443295</v>
      </c>
      <c r="L15659" s="3">
        <v>392.50424240316698</v>
      </c>
      <c r="M15659" s="7">
        <f>Sales_Table[[#This Row],[Order qty]]*Sales_Table[[#This Row],[unit price]]</f>
        <v>4945.5534542798969</v>
      </c>
      <c r="N15659" s="8">
        <f>Sales_Table[[#This Row],[Revenue]]-Sales_Table[[#This Row],[unit cost]]</f>
        <v>4553.0492118767297</v>
      </c>
    </row>
    <row r="15660" spans="1:14" ht="14.25" customHeight="1">
      <c r="A15660" t="s">
        <v>15673</v>
      </c>
      <c r="B15660" s="2">
        <v>43894</v>
      </c>
      <c r="C15660" s="5" t="str">
        <f t="shared" si="488"/>
        <v>Feb</v>
      </c>
      <c r="D15660" s="5" t="str">
        <f t="shared" si="489"/>
        <v>1</v>
      </c>
      <c r="E15660" t="s">
        <v>14</v>
      </c>
      <c r="F15660" s="3" t="s">
        <v>12</v>
      </c>
      <c r="G15660">
        <v>23</v>
      </c>
      <c r="H15660">
        <v>294</v>
      </c>
      <c r="I15660">
        <v>40</v>
      </c>
      <c r="J15660">
        <v>7</v>
      </c>
      <c r="K15660" s="3">
        <v>268.982847511768</v>
      </c>
      <c r="L15660" s="3">
        <v>192.130605365549</v>
      </c>
      <c r="M15660" s="7">
        <f>Sales_Table[[#This Row],[Order qty]]*Sales_Table[[#This Row],[unit price]]</f>
        <v>1882.8799325823761</v>
      </c>
      <c r="N15660" s="8">
        <f>Sales_Table[[#This Row],[Revenue]]-Sales_Table[[#This Row],[unit cost]]</f>
        <v>1690.7493272168272</v>
      </c>
    </row>
    <row r="15661" spans="1:14" ht="14.25" customHeight="1">
      <c r="A15661" t="s">
        <v>15674</v>
      </c>
      <c r="B15661" s="2">
        <v>43887</v>
      </c>
      <c r="C15661" s="5" t="str">
        <f t="shared" si="488"/>
        <v>Jan</v>
      </c>
      <c r="D15661" s="5" t="str">
        <f t="shared" si="489"/>
        <v>2</v>
      </c>
      <c r="E15661" t="s">
        <v>16</v>
      </c>
      <c r="F15661" s="3" t="s">
        <v>12</v>
      </c>
      <c r="G15661">
        <v>10</v>
      </c>
      <c r="H15661">
        <v>76</v>
      </c>
      <c r="I15661">
        <v>45</v>
      </c>
      <c r="J15661">
        <v>7</v>
      </c>
      <c r="K15661" s="3">
        <v>508.61212062835699</v>
      </c>
      <c r="L15661" s="3">
        <v>363.29437187739802</v>
      </c>
      <c r="M15661" s="7">
        <f>Sales_Table[[#This Row],[Order qty]]*Sales_Table[[#This Row],[unit price]]</f>
        <v>3560.284844398499</v>
      </c>
      <c r="N15661" s="8">
        <f>Sales_Table[[#This Row],[Revenue]]-Sales_Table[[#This Row],[unit cost]]</f>
        <v>3196.9904725211009</v>
      </c>
    </row>
    <row r="15662" spans="1:14" ht="14.25" customHeight="1">
      <c r="A15662" t="s">
        <v>15675</v>
      </c>
      <c r="B15662" s="2">
        <v>43836</v>
      </c>
      <c r="C15662" s="5" t="str">
        <f t="shared" si="488"/>
        <v>Feb</v>
      </c>
      <c r="D15662" s="5" t="str">
        <f t="shared" si="489"/>
        <v>3</v>
      </c>
      <c r="E15662" t="s">
        <v>14</v>
      </c>
      <c r="F15662" s="3" t="s">
        <v>12</v>
      </c>
      <c r="G15662">
        <v>26</v>
      </c>
      <c r="H15662">
        <v>209</v>
      </c>
      <c r="I15662">
        <v>35</v>
      </c>
      <c r="J15662">
        <v>4</v>
      </c>
      <c r="K15662" s="3">
        <v>436.98180860281002</v>
      </c>
      <c r="L15662" s="3">
        <v>312.12986328772098</v>
      </c>
      <c r="M15662" s="7">
        <f>Sales_Table[[#This Row],[Order qty]]*Sales_Table[[#This Row],[unit price]]</f>
        <v>1747.9272344112401</v>
      </c>
      <c r="N15662" s="8">
        <f>Sales_Table[[#This Row],[Revenue]]-Sales_Table[[#This Row],[unit cost]]</f>
        <v>1435.797371123519</v>
      </c>
    </row>
    <row r="15663" spans="1:14" ht="14.25" customHeight="1">
      <c r="A15663" t="s">
        <v>15676</v>
      </c>
      <c r="B15663" s="2">
        <v>43888</v>
      </c>
      <c r="C15663" s="5" t="str">
        <f t="shared" si="488"/>
        <v>Mar</v>
      </c>
      <c r="D15663" s="5" t="str">
        <f t="shared" si="489"/>
        <v>5</v>
      </c>
      <c r="E15663" t="s">
        <v>14</v>
      </c>
      <c r="F15663" s="3" t="s">
        <v>12</v>
      </c>
      <c r="G15663">
        <v>24</v>
      </c>
      <c r="H15663">
        <v>249</v>
      </c>
      <c r="I15663">
        <v>46</v>
      </c>
      <c r="J15663">
        <v>1</v>
      </c>
      <c r="K15663" s="3">
        <v>181.78772270679499</v>
      </c>
      <c r="L15663" s="3">
        <v>129.84837336199601</v>
      </c>
      <c r="M15663" s="7">
        <f>Sales_Table[[#This Row],[Order qty]]*Sales_Table[[#This Row],[unit price]]</f>
        <v>181.78772270679499</v>
      </c>
      <c r="N15663" s="8">
        <f>Sales_Table[[#This Row],[Revenue]]-Sales_Table[[#This Row],[unit cost]]</f>
        <v>51.939349344798984</v>
      </c>
    </row>
    <row r="15664" spans="1:14" ht="14.25" customHeight="1">
      <c r="A15664" t="s">
        <v>15677</v>
      </c>
      <c r="B15664" s="2">
        <v>43911</v>
      </c>
      <c r="C15664" s="5" t="str">
        <f t="shared" si="488"/>
        <v>May</v>
      </c>
      <c r="D15664" s="5" t="str">
        <f t="shared" si="489"/>
        <v>4</v>
      </c>
      <c r="E15664" t="s">
        <v>11</v>
      </c>
      <c r="F15664" s="3" t="s">
        <v>12</v>
      </c>
      <c r="G15664">
        <v>26</v>
      </c>
      <c r="H15664">
        <v>352</v>
      </c>
      <c r="I15664">
        <v>29</v>
      </c>
      <c r="J15664">
        <v>1</v>
      </c>
      <c r="K15664" s="3">
        <v>447.56254631280899</v>
      </c>
      <c r="L15664" s="3">
        <v>319.68753308057802</v>
      </c>
      <c r="M15664" s="7">
        <f>Sales_Table[[#This Row],[Order qty]]*Sales_Table[[#This Row],[unit price]]</f>
        <v>447.56254631280899</v>
      </c>
      <c r="N15664" s="8">
        <f>Sales_Table[[#This Row],[Revenue]]-Sales_Table[[#This Row],[unit cost]]</f>
        <v>127.87501323223097</v>
      </c>
    </row>
    <row r="15665" spans="1:14" ht="14.25" customHeight="1">
      <c r="A15665" t="s">
        <v>15678</v>
      </c>
      <c r="B15665" s="2">
        <v>43977</v>
      </c>
      <c r="C15665" s="5" t="str">
        <f t="shared" si="488"/>
        <v>Apr</v>
      </c>
      <c r="D15665" s="5" t="str">
        <f t="shared" si="489"/>
        <v>3</v>
      </c>
      <c r="E15665" t="s">
        <v>20</v>
      </c>
      <c r="F15665" s="3" t="s">
        <v>12</v>
      </c>
      <c r="G15665">
        <v>13</v>
      </c>
      <c r="H15665">
        <v>271</v>
      </c>
      <c r="I15665">
        <v>11</v>
      </c>
      <c r="J15665">
        <v>5</v>
      </c>
      <c r="K15665" s="3">
        <v>366.84787774085999</v>
      </c>
      <c r="L15665" s="3">
        <v>262.03419838632902</v>
      </c>
      <c r="M15665" s="7">
        <f>Sales_Table[[#This Row],[Order qty]]*Sales_Table[[#This Row],[unit price]]</f>
        <v>1834.2393887042999</v>
      </c>
      <c r="N15665" s="8">
        <f>Sales_Table[[#This Row],[Revenue]]-Sales_Table[[#This Row],[unit cost]]</f>
        <v>1572.2051903179708</v>
      </c>
    </row>
    <row r="15666" spans="1:14" ht="14.25" customHeight="1">
      <c r="A15666" t="s">
        <v>15679</v>
      </c>
      <c r="B15666" s="2">
        <v>43934</v>
      </c>
      <c r="C15666" s="5" t="str">
        <f t="shared" si="488"/>
        <v>Mar</v>
      </c>
      <c r="D15666" s="5" t="str">
        <f t="shared" si="489"/>
        <v>4</v>
      </c>
      <c r="E15666" t="s">
        <v>20</v>
      </c>
      <c r="F15666" s="3" t="s">
        <v>12</v>
      </c>
      <c r="G15666">
        <v>10</v>
      </c>
      <c r="H15666">
        <v>77</v>
      </c>
      <c r="I15666">
        <v>27</v>
      </c>
      <c r="J15666">
        <v>9</v>
      </c>
      <c r="K15666" s="3">
        <v>306.59997671842598</v>
      </c>
      <c r="L15666" s="3">
        <v>218.99998337030399</v>
      </c>
      <c r="M15666" s="7">
        <f>Sales_Table[[#This Row],[Order qty]]*Sales_Table[[#This Row],[unit price]]</f>
        <v>2759.3997904658336</v>
      </c>
      <c r="N15666" s="8">
        <f>Sales_Table[[#This Row],[Revenue]]-Sales_Table[[#This Row],[unit cost]]</f>
        <v>2540.3998070955295</v>
      </c>
    </row>
    <row r="15667" spans="1:14" ht="14.25" customHeight="1">
      <c r="A15667" t="s">
        <v>15680</v>
      </c>
      <c r="B15667" s="2">
        <v>43895</v>
      </c>
      <c r="C15667" s="5" t="str">
        <f t="shared" si="488"/>
        <v>Apr</v>
      </c>
      <c r="D15667" s="5" t="str">
        <f t="shared" si="489"/>
        <v>5</v>
      </c>
      <c r="E15667" t="s">
        <v>20</v>
      </c>
      <c r="F15667" s="3" t="s">
        <v>12</v>
      </c>
      <c r="G15667">
        <v>12</v>
      </c>
      <c r="H15667">
        <v>111</v>
      </c>
      <c r="I15667">
        <v>40</v>
      </c>
      <c r="J15667">
        <v>8</v>
      </c>
      <c r="K15667" s="3">
        <v>361.20690000057198</v>
      </c>
      <c r="L15667" s="3">
        <v>258.00492857183701</v>
      </c>
      <c r="M15667" s="7">
        <f>Sales_Table[[#This Row],[Order qty]]*Sales_Table[[#This Row],[unit price]]</f>
        <v>2889.6552000045758</v>
      </c>
      <c r="N15667" s="8">
        <f>Sales_Table[[#This Row],[Revenue]]-Sales_Table[[#This Row],[unit cost]]</f>
        <v>2631.6502714327389</v>
      </c>
    </row>
    <row r="15668" spans="1:14" ht="14.25" customHeight="1">
      <c r="A15668" t="s">
        <v>15681</v>
      </c>
      <c r="B15668" s="2">
        <v>43936</v>
      </c>
      <c r="C15668" s="5" t="str">
        <f t="shared" si="488"/>
        <v>May</v>
      </c>
      <c r="D15668" s="5" t="str">
        <f t="shared" si="489"/>
        <v>2</v>
      </c>
      <c r="E15668" t="s">
        <v>14</v>
      </c>
      <c r="F15668" s="3" t="s">
        <v>12</v>
      </c>
      <c r="G15668">
        <v>10</v>
      </c>
      <c r="H15668">
        <v>256</v>
      </c>
      <c r="I15668">
        <v>14</v>
      </c>
      <c r="J15668">
        <v>9</v>
      </c>
      <c r="K15668" s="3">
        <v>168.73396950960199</v>
      </c>
      <c r="L15668" s="3">
        <v>120.52426393543</v>
      </c>
      <c r="M15668" s="7">
        <f>Sales_Table[[#This Row],[Order qty]]*Sales_Table[[#This Row],[unit price]]</f>
        <v>1518.605725586418</v>
      </c>
      <c r="N15668" s="8">
        <f>Sales_Table[[#This Row],[Revenue]]-Sales_Table[[#This Row],[unit cost]]</f>
        <v>1398.0814616509879</v>
      </c>
    </row>
    <row r="15669" spans="1:14" ht="14.25" customHeight="1">
      <c r="A15669" t="s">
        <v>15682</v>
      </c>
      <c r="B15669" s="2">
        <v>43957</v>
      </c>
      <c r="C15669" s="5" t="str">
        <f t="shared" si="488"/>
        <v>Feb</v>
      </c>
      <c r="D15669" s="5" t="str">
        <f t="shared" si="489"/>
        <v>2</v>
      </c>
      <c r="E15669" t="s">
        <v>11</v>
      </c>
      <c r="F15669" s="3" t="s">
        <v>12</v>
      </c>
      <c r="G15669">
        <v>19</v>
      </c>
      <c r="H15669">
        <v>344</v>
      </c>
      <c r="I15669">
        <v>27</v>
      </c>
      <c r="J15669">
        <v>7</v>
      </c>
      <c r="K15669" s="3">
        <v>550.29674291610695</v>
      </c>
      <c r="L15669" s="3">
        <v>393.06910208293402</v>
      </c>
      <c r="M15669" s="7">
        <f>Sales_Table[[#This Row],[Order qty]]*Sales_Table[[#This Row],[unit price]]</f>
        <v>3852.0772004127484</v>
      </c>
      <c r="N15669" s="8">
        <f>Sales_Table[[#This Row],[Revenue]]-Sales_Table[[#This Row],[unit cost]]</f>
        <v>3459.0080983298144</v>
      </c>
    </row>
    <row r="15670" spans="1:14" ht="14.25" customHeight="1">
      <c r="A15670" t="s">
        <v>15683</v>
      </c>
      <c r="B15670" s="2">
        <v>43871</v>
      </c>
      <c r="C15670" s="5" t="str">
        <f t="shared" si="488"/>
        <v>Feb</v>
      </c>
      <c r="D15670" s="5" t="str">
        <f t="shared" si="489"/>
        <v>1</v>
      </c>
      <c r="E15670" t="s">
        <v>14</v>
      </c>
      <c r="F15670" s="3" t="s">
        <v>12</v>
      </c>
      <c r="G15670">
        <v>23</v>
      </c>
      <c r="H15670">
        <v>226</v>
      </c>
      <c r="I15670">
        <v>20</v>
      </c>
      <c r="J15670">
        <v>2</v>
      </c>
      <c r="K15670" s="3">
        <v>337.613976895809</v>
      </c>
      <c r="L15670" s="3">
        <v>241.152840639864</v>
      </c>
      <c r="M15670" s="7">
        <f>Sales_Table[[#This Row],[Order qty]]*Sales_Table[[#This Row],[unit price]]</f>
        <v>675.22795379161801</v>
      </c>
      <c r="N15670" s="8">
        <f>Sales_Table[[#This Row],[Revenue]]-Sales_Table[[#This Row],[unit cost]]</f>
        <v>434.07511315175401</v>
      </c>
    </row>
    <row r="15671" spans="1:14" ht="14.25" customHeight="1">
      <c r="A15671" t="s">
        <v>15684</v>
      </c>
      <c r="B15671" s="2">
        <v>43883</v>
      </c>
      <c r="C15671" s="5" t="str">
        <f t="shared" si="488"/>
        <v>Jan</v>
      </c>
      <c r="D15671" s="5" t="str">
        <f t="shared" si="489"/>
        <v>5</v>
      </c>
      <c r="E15671" t="s">
        <v>11</v>
      </c>
      <c r="F15671" s="3" t="s">
        <v>12</v>
      </c>
      <c r="G15671">
        <v>25</v>
      </c>
      <c r="H15671">
        <v>118</v>
      </c>
      <c r="I15671">
        <v>39</v>
      </c>
      <c r="J15671">
        <v>7</v>
      </c>
      <c r="K15671" s="3">
        <v>152.33311235904699</v>
      </c>
      <c r="L15671" s="3">
        <v>108.809365970748</v>
      </c>
      <c r="M15671" s="7">
        <f>Sales_Table[[#This Row],[Order qty]]*Sales_Table[[#This Row],[unit price]]</f>
        <v>1066.331786513329</v>
      </c>
      <c r="N15671" s="8">
        <f>Sales_Table[[#This Row],[Revenue]]-Sales_Table[[#This Row],[unit cost]]</f>
        <v>957.52242054258102</v>
      </c>
    </row>
    <row r="15672" spans="1:14" ht="14.25" customHeight="1">
      <c r="A15672" t="s">
        <v>15685</v>
      </c>
      <c r="B15672" s="2">
        <v>43856</v>
      </c>
      <c r="C15672" s="5" t="str">
        <f t="shared" si="488"/>
        <v>May</v>
      </c>
      <c r="D15672" s="5" t="str">
        <f t="shared" si="489"/>
        <v>2</v>
      </c>
      <c r="E15672" t="s">
        <v>20</v>
      </c>
      <c r="F15672" s="3" t="s">
        <v>12</v>
      </c>
      <c r="G15672">
        <v>7</v>
      </c>
      <c r="H15672">
        <v>64</v>
      </c>
      <c r="I15672">
        <v>2</v>
      </c>
      <c r="J15672">
        <v>1</v>
      </c>
      <c r="K15672" s="3">
        <v>266.100693762302</v>
      </c>
      <c r="L15672" s="3">
        <v>190.07192411592999</v>
      </c>
      <c r="M15672" s="7">
        <f>Sales_Table[[#This Row],[Order qty]]*Sales_Table[[#This Row],[unit price]]</f>
        <v>266.100693762302</v>
      </c>
      <c r="N15672" s="8">
        <f>Sales_Table[[#This Row],[Revenue]]-Sales_Table[[#This Row],[unit cost]]</f>
        <v>76.028769646372012</v>
      </c>
    </row>
    <row r="15673" spans="1:14" ht="14.25" customHeight="1">
      <c r="A15673" t="s">
        <v>15686</v>
      </c>
      <c r="B15673" s="2">
        <v>43982</v>
      </c>
      <c r="C15673" s="5" t="str">
        <f t="shared" si="488"/>
        <v>Feb</v>
      </c>
      <c r="D15673" s="5" t="str">
        <f t="shared" si="489"/>
        <v>5</v>
      </c>
      <c r="E15673" t="s">
        <v>16</v>
      </c>
      <c r="F15673" s="3" t="s">
        <v>12</v>
      </c>
      <c r="G15673">
        <v>4</v>
      </c>
      <c r="H15673">
        <v>55</v>
      </c>
      <c r="I15673">
        <v>25</v>
      </c>
      <c r="J15673">
        <v>8</v>
      </c>
      <c r="K15673" s="3">
        <v>468.21048617362999</v>
      </c>
      <c r="L15673" s="3">
        <v>334.436061552593</v>
      </c>
      <c r="M15673" s="7">
        <f>Sales_Table[[#This Row],[Order qty]]*Sales_Table[[#This Row],[unit price]]</f>
        <v>3745.6838893890399</v>
      </c>
      <c r="N15673" s="8">
        <f>Sales_Table[[#This Row],[Revenue]]-Sales_Table[[#This Row],[unit cost]]</f>
        <v>3411.247827836447</v>
      </c>
    </row>
    <row r="15674" spans="1:14" ht="14.25" customHeight="1">
      <c r="A15674" t="s">
        <v>15687</v>
      </c>
      <c r="B15674" s="2">
        <v>43877</v>
      </c>
      <c r="C15674" s="5" t="str">
        <f t="shared" si="488"/>
        <v>May</v>
      </c>
      <c r="D15674" s="5" t="str">
        <f t="shared" si="489"/>
        <v>4</v>
      </c>
      <c r="E15674" t="s">
        <v>11</v>
      </c>
      <c r="F15674" s="3" t="s">
        <v>12</v>
      </c>
      <c r="G15674">
        <v>12</v>
      </c>
      <c r="H15674">
        <v>116</v>
      </c>
      <c r="I15674">
        <v>15</v>
      </c>
      <c r="J15674">
        <v>9</v>
      </c>
      <c r="K15674" s="3">
        <v>580.08099907636597</v>
      </c>
      <c r="L15674" s="3">
        <v>414.34357076883299</v>
      </c>
      <c r="M15674" s="7">
        <f>Sales_Table[[#This Row],[Order qty]]*Sales_Table[[#This Row],[unit price]]</f>
        <v>5220.7289916872942</v>
      </c>
      <c r="N15674" s="8">
        <f>Sales_Table[[#This Row],[Revenue]]-Sales_Table[[#This Row],[unit cost]]</f>
        <v>4806.385420918461</v>
      </c>
    </row>
    <row r="15675" spans="1:14" ht="14.25" customHeight="1">
      <c r="A15675" t="s">
        <v>15688</v>
      </c>
      <c r="B15675" s="2">
        <v>43968</v>
      </c>
      <c r="C15675" s="5" t="str">
        <f t="shared" si="488"/>
        <v>Apr</v>
      </c>
      <c r="D15675" s="5" t="str">
        <f t="shared" si="489"/>
        <v>1</v>
      </c>
      <c r="E15675" t="s">
        <v>11</v>
      </c>
      <c r="F15675" s="3" t="s">
        <v>12</v>
      </c>
      <c r="G15675">
        <v>17</v>
      </c>
      <c r="H15675">
        <v>170</v>
      </c>
      <c r="I15675">
        <v>6</v>
      </c>
      <c r="J15675">
        <v>5</v>
      </c>
      <c r="K15675" s="3">
        <v>563.55728995799996</v>
      </c>
      <c r="L15675" s="3">
        <v>402.54092139857198</v>
      </c>
      <c r="M15675" s="7">
        <f>Sales_Table[[#This Row],[Order qty]]*Sales_Table[[#This Row],[unit price]]</f>
        <v>2817.78644979</v>
      </c>
      <c r="N15675" s="8">
        <f>Sales_Table[[#This Row],[Revenue]]-Sales_Table[[#This Row],[unit cost]]</f>
        <v>2415.2455283914278</v>
      </c>
    </row>
    <row r="15676" spans="1:14" ht="14.25" customHeight="1">
      <c r="A15676" t="s">
        <v>15689</v>
      </c>
      <c r="B15676" s="2">
        <v>43936</v>
      </c>
      <c r="C15676" s="5" t="str">
        <f t="shared" si="488"/>
        <v>Jan</v>
      </c>
      <c r="D15676" s="5" t="str">
        <f t="shared" si="489"/>
        <v>4</v>
      </c>
      <c r="E15676" t="s">
        <v>14</v>
      </c>
      <c r="F15676" s="3" t="s">
        <v>12</v>
      </c>
      <c r="G15676">
        <v>26</v>
      </c>
      <c r="H15676">
        <v>102</v>
      </c>
      <c r="I15676">
        <v>14</v>
      </c>
      <c r="J15676">
        <v>7</v>
      </c>
      <c r="K15676" s="3">
        <v>250.802428543568</v>
      </c>
      <c r="L15676" s="3">
        <v>179.14459181683401</v>
      </c>
      <c r="M15676" s="7">
        <f>Sales_Table[[#This Row],[Order qty]]*Sales_Table[[#This Row],[unit price]]</f>
        <v>1755.6169998049759</v>
      </c>
      <c r="N15676" s="8">
        <f>Sales_Table[[#This Row],[Revenue]]-Sales_Table[[#This Row],[unit cost]]</f>
        <v>1576.4724079881419</v>
      </c>
    </row>
    <row r="15677" spans="1:14" ht="14.25" customHeight="1">
      <c r="A15677" t="s">
        <v>15690</v>
      </c>
      <c r="B15677" s="2">
        <v>43832</v>
      </c>
      <c r="C15677" s="5" t="str">
        <f t="shared" si="488"/>
        <v>Apr</v>
      </c>
      <c r="D15677" s="5" t="str">
        <f t="shared" si="489"/>
        <v>4</v>
      </c>
      <c r="E15677" t="s">
        <v>11</v>
      </c>
      <c r="F15677" s="3" t="s">
        <v>12</v>
      </c>
      <c r="G15677">
        <v>19</v>
      </c>
      <c r="H15677">
        <v>188</v>
      </c>
      <c r="I15677">
        <v>23</v>
      </c>
      <c r="J15677">
        <v>7</v>
      </c>
      <c r="K15677" s="3">
        <v>491.23247909545898</v>
      </c>
      <c r="L15677" s="3">
        <v>350.88034221104198</v>
      </c>
      <c r="M15677" s="7">
        <f>Sales_Table[[#This Row],[Order qty]]*Sales_Table[[#This Row],[unit price]]</f>
        <v>3438.6273536682129</v>
      </c>
      <c r="N15677" s="8">
        <f>Sales_Table[[#This Row],[Revenue]]-Sales_Table[[#This Row],[unit cost]]</f>
        <v>3087.7470114571711</v>
      </c>
    </row>
    <row r="15678" spans="1:14" ht="14.25" customHeight="1">
      <c r="A15678" t="s">
        <v>15691</v>
      </c>
      <c r="B15678" s="2">
        <v>43934</v>
      </c>
      <c r="C15678" s="5" t="str">
        <f t="shared" si="488"/>
        <v>Apr</v>
      </c>
      <c r="D15678" s="5" t="str">
        <f t="shared" si="489"/>
        <v>2</v>
      </c>
      <c r="E15678" t="s">
        <v>16</v>
      </c>
      <c r="F15678" s="3" t="s">
        <v>12</v>
      </c>
      <c r="G15678">
        <v>4</v>
      </c>
      <c r="H15678">
        <v>168</v>
      </c>
      <c r="I15678">
        <v>27</v>
      </c>
      <c r="J15678">
        <v>4</v>
      </c>
      <c r="K15678" s="3">
        <v>203.88342851400401</v>
      </c>
      <c r="L15678" s="3">
        <v>145.63102036714599</v>
      </c>
      <c r="M15678" s="7">
        <f>Sales_Table[[#This Row],[Order qty]]*Sales_Table[[#This Row],[unit price]]</f>
        <v>815.53371405601604</v>
      </c>
      <c r="N15678" s="8">
        <f>Sales_Table[[#This Row],[Revenue]]-Sales_Table[[#This Row],[unit cost]]</f>
        <v>669.90269368887004</v>
      </c>
    </row>
    <row r="15679" spans="1:14" ht="14.25" customHeight="1">
      <c r="A15679" t="s">
        <v>15692</v>
      </c>
      <c r="B15679" s="2">
        <v>43948</v>
      </c>
      <c r="C15679" s="5" t="str">
        <f t="shared" si="488"/>
        <v>Feb</v>
      </c>
      <c r="D15679" s="5" t="str">
        <f t="shared" si="489"/>
        <v>3</v>
      </c>
      <c r="E15679" t="s">
        <v>16</v>
      </c>
      <c r="F15679" s="3" t="s">
        <v>12</v>
      </c>
      <c r="G15679">
        <v>23</v>
      </c>
      <c r="H15679">
        <v>218</v>
      </c>
      <c r="I15679">
        <v>12</v>
      </c>
      <c r="J15679">
        <v>1</v>
      </c>
      <c r="K15679" s="3">
        <v>233.794777035713</v>
      </c>
      <c r="L15679" s="3">
        <v>166.99626931122401</v>
      </c>
      <c r="M15679" s="7">
        <f>Sales_Table[[#This Row],[Order qty]]*Sales_Table[[#This Row],[unit price]]</f>
        <v>233.794777035713</v>
      </c>
      <c r="N15679" s="8">
        <f>Sales_Table[[#This Row],[Revenue]]-Sales_Table[[#This Row],[unit cost]]</f>
        <v>66.798507724488985</v>
      </c>
    </row>
    <row r="15680" spans="1:14" ht="14.25" customHeight="1">
      <c r="A15680" t="s">
        <v>15693</v>
      </c>
      <c r="B15680" s="2">
        <v>43884</v>
      </c>
      <c r="C15680" s="5" t="str">
        <f t="shared" si="488"/>
        <v>Mar</v>
      </c>
      <c r="D15680" s="5" t="str">
        <f t="shared" si="489"/>
        <v>1</v>
      </c>
      <c r="E15680" t="s">
        <v>16</v>
      </c>
      <c r="F15680" s="3" t="s">
        <v>12</v>
      </c>
      <c r="G15680">
        <v>20</v>
      </c>
      <c r="H15680">
        <v>170</v>
      </c>
      <c r="I15680">
        <v>33</v>
      </c>
      <c r="J15680">
        <v>6</v>
      </c>
      <c r="K15680" s="3">
        <v>229.40564113855399</v>
      </c>
      <c r="L15680" s="3">
        <v>163.86117224182399</v>
      </c>
      <c r="M15680" s="7">
        <f>Sales_Table[[#This Row],[Order qty]]*Sales_Table[[#This Row],[unit price]]</f>
        <v>1376.433846831324</v>
      </c>
      <c r="N15680" s="8">
        <f>Sales_Table[[#This Row],[Revenue]]-Sales_Table[[#This Row],[unit cost]]</f>
        <v>1212.5726745894999</v>
      </c>
    </row>
    <row r="15681" spans="1:14" ht="14.25" customHeight="1">
      <c r="A15681" t="s">
        <v>15694</v>
      </c>
      <c r="B15681" s="2">
        <v>43906</v>
      </c>
      <c r="C15681" s="5" t="str">
        <f t="shared" si="488"/>
        <v>Jan</v>
      </c>
      <c r="D15681" s="5" t="str">
        <f t="shared" si="489"/>
        <v>1</v>
      </c>
      <c r="E15681" t="s">
        <v>11</v>
      </c>
      <c r="F15681" s="3" t="s">
        <v>12</v>
      </c>
      <c r="G15681">
        <v>10</v>
      </c>
      <c r="H15681">
        <v>174</v>
      </c>
      <c r="I15681">
        <v>16</v>
      </c>
      <c r="J15681">
        <v>5</v>
      </c>
      <c r="K15681" s="3">
        <v>205.72581982612601</v>
      </c>
      <c r="L15681" s="3">
        <v>146.94701416151901</v>
      </c>
      <c r="M15681" s="7">
        <f>Sales_Table[[#This Row],[Order qty]]*Sales_Table[[#This Row],[unit price]]</f>
        <v>1028.62909913063</v>
      </c>
      <c r="N15681" s="8">
        <f>Sales_Table[[#This Row],[Revenue]]-Sales_Table[[#This Row],[unit cost]]</f>
        <v>881.68208496911097</v>
      </c>
    </row>
    <row r="15682" spans="1:14" ht="14.25" customHeight="1">
      <c r="A15682" t="s">
        <v>15695</v>
      </c>
      <c r="B15682" s="2">
        <v>43845</v>
      </c>
      <c r="C15682" s="5" t="str">
        <f t="shared" ref="C15682:C15745" si="490">TEXT(B15683,"mmm")</f>
        <v>Jan</v>
      </c>
      <c r="D15682" s="5" t="str">
        <f t="shared" ref="D15682:D15745" si="491">TEXT(B15684, "m")</f>
        <v>3</v>
      </c>
      <c r="E15682" t="s">
        <v>14</v>
      </c>
      <c r="F15682" s="3" t="s">
        <v>12</v>
      </c>
      <c r="G15682">
        <v>11</v>
      </c>
      <c r="H15682">
        <v>97</v>
      </c>
      <c r="I15682">
        <v>6</v>
      </c>
      <c r="J15682">
        <v>4</v>
      </c>
      <c r="K15682" s="3">
        <v>230.74447077512701</v>
      </c>
      <c r="L15682" s="3">
        <v>164.81747912509101</v>
      </c>
      <c r="M15682" s="7">
        <f>Sales_Table[[#This Row],[Order qty]]*Sales_Table[[#This Row],[unit price]]</f>
        <v>922.97788310050805</v>
      </c>
      <c r="N15682" s="8">
        <f>Sales_Table[[#This Row],[Revenue]]-Sales_Table[[#This Row],[unit cost]]</f>
        <v>758.16040397541701</v>
      </c>
    </row>
    <row r="15683" spans="1:14" ht="14.25" customHeight="1">
      <c r="A15683" t="s">
        <v>15696</v>
      </c>
      <c r="B15683" s="2">
        <v>43854</v>
      </c>
      <c r="C15683" s="5" t="str">
        <f t="shared" si="490"/>
        <v>Mar</v>
      </c>
      <c r="D15683" s="5" t="str">
        <f t="shared" si="491"/>
        <v>5</v>
      </c>
      <c r="E15683" t="s">
        <v>20</v>
      </c>
      <c r="F15683" s="3" t="s">
        <v>12</v>
      </c>
      <c r="G15683">
        <v>14</v>
      </c>
      <c r="H15683">
        <v>135</v>
      </c>
      <c r="I15683">
        <v>25</v>
      </c>
      <c r="J15683">
        <v>8</v>
      </c>
      <c r="K15683" s="3">
        <v>262.438456892967</v>
      </c>
      <c r="L15683" s="3">
        <v>187.45604063783401</v>
      </c>
      <c r="M15683" s="7">
        <f>Sales_Table[[#This Row],[Order qty]]*Sales_Table[[#This Row],[unit price]]</f>
        <v>2099.507655143736</v>
      </c>
      <c r="N15683" s="8">
        <f>Sales_Table[[#This Row],[Revenue]]-Sales_Table[[#This Row],[unit cost]]</f>
        <v>1912.0516145059019</v>
      </c>
    </row>
    <row r="15684" spans="1:14" ht="14.25" customHeight="1">
      <c r="A15684" t="s">
        <v>15697</v>
      </c>
      <c r="B15684" s="2">
        <v>43921</v>
      </c>
      <c r="C15684" s="5" t="str">
        <f t="shared" si="490"/>
        <v>May</v>
      </c>
      <c r="D15684" s="5" t="str">
        <f t="shared" si="491"/>
        <v>4</v>
      </c>
      <c r="E15684" t="s">
        <v>11</v>
      </c>
      <c r="F15684" s="3" t="s">
        <v>12</v>
      </c>
      <c r="G15684">
        <v>23</v>
      </c>
      <c r="H15684">
        <v>304</v>
      </c>
      <c r="I15684">
        <v>8</v>
      </c>
      <c r="J15684">
        <v>6</v>
      </c>
      <c r="K15684" s="3">
        <v>442.04418164491699</v>
      </c>
      <c r="L15684" s="3">
        <v>315.74584403208303</v>
      </c>
      <c r="M15684" s="7">
        <f>Sales_Table[[#This Row],[Order qty]]*Sales_Table[[#This Row],[unit price]]</f>
        <v>2652.2650898695019</v>
      </c>
      <c r="N15684" s="8">
        <f>Sales_Table[[#This Row],[Revenue]]-Sales_Table[[#This Row],[unit cost]]</f>
        <v>2336.519245837419</v>
      </c>
    </row>
    <row r="15685" spans="1:14" ht="14.25" customHeight="1">
      <c r="A15685" t="s">
        <v>15698</v>
      </c>
      <c r="B15685" s="2">
        <v>43967</v>
      </c>
      <c r="C15685" s="5" t="str">
        <f t="shared" si="490"/>
        <v>Apr</v>
      </c>
      <c r="D15685" s="5" t="str">
        <f t="shared" si="491"/>
        <v>4</v>
      </c>
      <c r="E15685" t="s">
        <v>20</v>
      </c>
      <c r="F15685" s="3" t="s">
        <v>12</v>
      </c>
      <c r="G15685">
        <v>5</v>
      </c>
      <c r="H15685">
        <v>204</v>
      </c>
      <c r="I15685">
        <v>6</v>
      </c>
      <c r="J15685">
        <v>9</v>
      </c>
      <c r="K15685" s="3">
        <v>300.35145807266201</v>
      </c>
      <c r="L15685" s="3">
        <v>214.53675576618701</v>
      </c>
      <c r="M15685" s="7">
        <f>Sales_Table[[#This Row],[Order qty]]*Sales_Table[[#This Row],[unit price]]</f>
        <v>2703.163122653958</v>
      </c>
      <c r="N15685" s="8">
        <f>Sales_Table[[#This Row],[Revenue]]-Sales_Table[[#This Row],[unit cost]]</f>
        <v>2488.6263668877709</v>
      </c>
    </row>
    <row r="15686" spans="1:14" ht="14.25" customHeight="1">
      <c r="A15686" t="s">
        <v>15699</v>
      </c>
      <c r="B15686" s="2">
        <v>43949</v>
      </c>
      <c r="C15686" s="5" t="str">
        <f t="shared" si="490"/>
        <v>Apr</v>
      </c>
      <c r="D15686" s="5" t="str">
        <f t="shared" si="491"/>
        <v>3</v>
      </c>
      <c r="E15686" t="s">
        <v>20</v>
      </c>
      <c r="F15686" s="3" t="s">
        <v>12</v>
      </c>
      <c r="G15686">
        <v>22</v>
      </c>
      <c r="H15686">
        <v>265</v>
      </c>
      <c r="I15686">
        <v>18</v>
      </c>
      <c r="J15686">
        <v>7</v>
      </c>
      <c r="K15686" s="3">
        <v>379.49377673864399</v>
      </c>
      <c r="L15686" s="3">
        <v>271.06698338474501</v>
      </c>
      <c r="M15686" s="7">
        <f>Sales_Table[[#This Row],[Order qty]]*Sales_Table[[#This Row],[unit price]]</f>
        <v>2656.4564371705078</v>
      </c>
      <c r="N15686" s="8">
        <f>Sales_Table[[#This Row],[Revenue]]-Sales_Table[[#This Row],[unit cost]]</f>
        <v>2385.3894537857627</v>
      </c>
    </row>
    <row r="15687" spans="1:14" ht="14.25" customHeight="1">
      <c r="A15687" t="s">
        <v>15700</v>
      </c>
      <c r="B15687" s="2">
        <v>43933</v>
      </c>
      <c r="C15687" s="5" t="str">
        <f t="shared" si="490"/>
        <v>Mar</v>
      </c>
      <c r="D15687" s="5" t="str">
        <f t="shared" si="491"/>
        <v>3</v>
      </c>
      <c r="E15687" t="s">
        <v>20</v>
      </c>
      <c r="F15687" s="3" t="s">
        <v>12</v>
      </c>
      <c r="G15687">
        <v>2</v>
      </c>
      <c r="H15687">
        <v>44</v>
      </c>
      <c r="I15687">
        <v>9</v>
      </c>
      <c r="J15687">
        <v>6</v>
      </c>
      <c r="K15687" s="3">
        <v>647.56187689304397</v>
      </c>
      <c r="L15687" s="3">
        <v>462.54419778074498</v>
      </c>
      <c r="M15687" s="7">
        <f>Sales_Table[[#This Row],[Order qty]]*Sales_Table[[#This Row],[unit price]]</f>
        <v>3885.3712613582638</v>
      </c>
      <c r="N15687" s="8">
        <f>Sales_Table[[#This Row],[Revenue]]-Sales_Table[[#This Row],[unit cost]]</f>
        <v>3422.8270635775189</v>
      </c>
    </row>
    <row r="15688" spans="1:14" ht="14.25" customHeight="1">
      <c r="A15688" t="s">
        <v>15701</v>
      </c>
      <c r="B15688" s="2">
        <v>43920</v>
      </c>
      <c r="C15688" s="5" t="str">
        <f t="shared" si="490"/>
        <v>Mar</v>
      </c>
      <c r="D15688" s="5" t="str">
        <f t="shared" si="491"/>
        <v>3</v>
      </c>
      <c r="E15688" t="s">
        <v>16</v>
      </c>
      <c r="F15688" s="3" t="s">
        <v>12</v>
      </c>
      <c r="G15688">
        <v>25</v>
      </c>
      <c r="H15688">
        <v>162</v>
      </c>
      <c r="I15688">
        <v>11</v>
      </c>
      <c r="J15688">
        <v>5</v>
      </c>
      <c r="K15688" s="3">
        <v>424.80990797281299</v>
      </c>
      <c r="L15688" s="3">
        <v>303.43564855200901</v>
      </c>
      <c r="M15688" s="7">
        <f>Sales_Table[[#This Row],[Order qty]]*Sales_Table[[#This Row],[unit price]]</f>
        <v>2124.0495398640651</v>
      </c>
      <c r="N15688" s="8">
        <f>Sales_Table[[#This Row],[Revenue]]-Sales_Table[[#This Row],[unit cost]]</f>
        <v>1820.613891312056</v>
      </c>
    </row>
    <row r="15689" spans="1:14" ht="14.25" customHeight="1">
      <c r="A15689" t="s">
        <v>15702</v>
      </c>
      <c r="B15689" s="2">
        <v>43908</v>
      </c>
      <c r="C15689" s="5" t="str">
        <f t="shared" si="490"/>
        <v>Mar</v>
      </c>
      <c r="D15689" s="5" t="str">
        <f t="shared" si="491"/>
        <v>3</v>
      </c>
      <c r="E15689" t="s">
        <v>11</v>
      </c>
      <c r="F15689" s="3" t="s">
        <v>12</v>
      </c>
      <c r="G15689">
        <v>1</v>
      </c>
      <c r="H15689">
        <v>138</v>
      </c>
      <c r="I15689">
        <v>6</v>
      </c>
      <c r="J15689">
        <v>8</v>
      </c>
      <c r="K15689" s="3">
        <v>569.896320104599</v>
      </c>
      <c r="L15689" s="3">
        <v>407.06880007471398</v>
      </c>
      <c r="M15689" s="7">
        <f>Sales_Table[[#This Row],[Order qty]]*Sales_Table[[#This Row],[unit price]]</f>
        <v>4559.170560836792</v>
      </c>
      <c r="N15689" s="8">
        <f>Sales_Table[[#This Row],[Revenue]]-Sales_Table[[#This Row],[unit cost]]</f>
        <v>4152.1017607620779</v>
      </c>
    </row>
    <row r="15690" spans="1:14" ht="14.25" customHeight="1">
      <c r="A15690" t="s">
        <v>15703</v>
      </c>
      <c r="B15690" s="2">
        <v>43897</v>
      </c>
      <c r="C15690" s="5" t="str">
        <f t="shared" si="490"/>
        <v>Mar</v>
      </c>
      <c r="D15690" s="5" t="str">
        <f t="shared" si="491"/>
        <v>5</v>
      </c>
      <c r="E15690" t="s">
        <v>14</v>
      </c>
      <c r="F15690" s="3" t="s">
        <v>12</v>
      </c>
      <c r="G15690">
        <v>5</v>
      </c>
      <c r="H15690">
        <v>204</v>
      </c>
      <c r="I15690">
        <v>2</v>
      </c>
      <c r="J15690">
        <v>1</v>
      </c>
      <c r="K15690" s="3">
        <v>545.58306759595905</v>
      </c>
      <c r="L15690" s="3">
        <v>389.70219113997098</v>
      </c>
      <c r="M15690" s="7">
        <f>Sales_Table[[#This Row],[Order qty]]*Sales_Table[[#This Row],[unit price]]</f>
        <v>545.58306759595905</v>
      </c>
      <c r="N15690" s="8">
        <f>Sales_Table[[#This Row],[Revenue]]-Sales_Table[[#This Row],[unit cost]]</f>
        <v>155.88087645598807</v>
      </c>
    </row>
    <row r="15691" spans="1:14" ht="14.25" customHeight="1">
      <c r="A15691" t="s">
        <v>15704</v>
      </c>
      <c r="B15691" s="2">
        <v>43911</v>
      </c>
      <c r="C15691" s="5" t="str">
        <f t="shared" si="490"/>
        <v>May</v>
      </c>
      <c r="D15691" s="5" t="str">
        <f t="shared" si="491"/>
        <v>4</v>
      </c>
      <c r="E15691" t="s">
        <v>14</v>
      </c>
      <c r="F15691" s="3" t="s">
        <v>12</v>
      </c>
      <c r="G15691">
        <v>18</v>
      </c>
      <c r="H15691">
        <v>366</v>
      </c>
      <c r="I15691">
        <v>16</v>
      </c>
      <c r="J15691">
        <v>5</v>
      </c>
      <c r="K15691" s="3">
        <v>356.37237346172299</v>
      </c>
      <c r="L15691" s="3">
        <v>254.55169532980199</v>
      </c>
      <c r="M15691" s="7">
        <f>Sales_Table[[#This Row],[Order qty]]*Sales_Table[[#This Row],[unit price]]</f>
        <v>1781.8618673086148</v>
      </c>
      <c r="N15691" s="8">
        <f>Sales_Table[[#This Row],[Revenue]]-Sales_Table[[#This Row],[unit cost]]</f>
        <v>1527.3101719788128</v>
      </c>
    </row>
    <row r="15692" spans="1:14" ht="14.25" customHeight="1">
      <c r="A15692" t="s">
        <v>15705</v>
      </c>
      <c r="B15692" s="2">
        <v>43954</v>
      </c>
      <c r="C15692" s="5" t="str">
        <f t="shared" si="490"/>
        <v>Apr</v>
      </c>
      <c r="D15692" s="5" t="str">
        <f t="shared" si="491"/>
        <v>3</v>
      </c>
      <c r="E15692" t="s">
        <v>16</v>
      </c>
      <c r="F15692" s="3" t="s">
        <v>12</v>
      </c>
      <c r="G15692">
        <v>15</v>
      </c>
      <c r="H15692">
        <v>335</v>
      </c>
      <c r="I15692">
        <v>26</v>
      </c>
      <c r="J15692">
        <v>2</v>
      </c>
      <c r="K15692" s="3">
        <v>301.393310844898</v>
      </c>
      <c r="L15692" s="3">
        <v>215.28093631778401</v>
      </c>
      <c r="M15692" s="7">
        <f>Sales_Table[[#This Row],[Order qty]]*Sales_Table[[#This Row],[unit price]]</f>
        <v>602.78662168979599</v>
      </c>
      <c r="N15692" s="8">
        <f>Sales_Table[[#This Row],[Revenue]]-Sales_Table[[#This Row],[unit cost]]</f>
        <v>387.50568537201195</v>
      </c>
    </row>
    <row r="15693" spans="1:14" ht="14.25" customHeight="1">
      <c r="A15693" t="s">
        <v>15706</v>
      </c>
      <c r="B15693" s="2">
        <v>43938</v>
      </c>
      <c r="C15693" s="5" t="str">
        <f t="shared" si="490"/>
        <v>Mar</v>
      </c>
      <c r="D15693" s="5" t="str">
        <f t="shared" si="491"/>
        <v>5</v>
      </c>
      <c r="E15693" t="s">
        <v>20</v>
      </c>
      <c r="F15693" s="3" t="s">
        <v>12</v>
      </c>
      <c r="G15693">
        <v>3</v>
      </c>
      <c r="H15693">
        <v>330</v>
      </c>
      <c r="I15693">
        <v>6</v>
      </c>
      <c r="J15693">
        <v>8</v>
      </c>
      <c r="K15693" s="3">
        <v>549.35143375396694</v>
      </c>
      <c r="L15693" s="3">
        <v>392.39388125283398</v>
      </c>
      <c r="M15693" s="7">
        <f>Sales_Table[[#This Row],[Order qty]]*Sales_Table[[#This Row],[unit price]]</f>
        <v>4394.8114700317356</v>
      </c>
      <c r="N15693" s="8">
        <f>Sales_Table[[#This Row],[Revenue]]-Sales_Table[[#This Row],[unit cost]]</f>
        <v>4002.4175887789015</v>
      </c>
    </row>
    <row r="15694" spans="1:14" ht="14.25" customHeight="1">
      <c r="A15694" t="s">
        <v>15707</v>
      </c>
      <c r="B15694" s="2">
        <v>43899</v>
      </c>
      <c r="C15694" s="5" t="str">
        <f t="shared" si="490"/>
        <v>May</v>
      </c>
      <c r="D15694" s="5" t="str">
        <f t="shared" si="491"/>
        <v>5</v>
      </c>
      <c r="E15694" t="s">
        <v>20</v>
      </c>
      <c r="F15694" s="3" t="s">
        <v>12</v>
      </c>
      <c r="G15694">
        <v>11</v>
      </c>
      <c r="H15694">
        <v>154</v>
      </c>
      <c r="I15694">
        <v>20</v>
      </c>
      <c r="J15694">
        <v>4</v>
      </c>
      <c r="K15694" s="3">
        <v>401.85175985097902</v>
      </c>
      <c r="L15694" s="3">
        <v>287.03697132212801</v>
      </c>
      <c r="M15694" s="7">
        <f>Sales_Table[[#This Row],[Order qty]]*Sales_Table[[#This Row],[unit price]]</f>
        <v>1607.4070394039161</v>
      </c>
      <c r="N15694" s="8">
        <f>Sales_Table[[#This Row],[Revenue]]-Sales_Table[[#This Row],[unit cost]]</f>
        <v>1320.3700680817881</v>
      </c>
    </row>
    <row r="15695" spans="1:14" ht="14.25" customHeight="1">
      <c r="A15695" t="s">
        <v>15708</v>
      </c>
      <c r="B15695" s="2">
        <v>43963</v>
      </c>
      <c r="C15695" s="5" t="str">
        <f t="shared" si="490"/>
        <v>May</v>
      </c>
      <c r="D15695" s="5" t="str">
        <f t="shared" si="491"/>
        <v>3</v>
      </c>
      <c r="E15695" t="s">
        <v>14</v>
      </c>
      <c r="F15695" s="3" t="s">
        <v>12</v>
      </c>
      <c r="G15695">
        <v>16</v>
      </c>
      <c r="H15695">
        <v>131</v>
      </c>
      <c r="I15695">
        <v>20</v>
      </c>
      <c r="J15695">
        <v>1</v>
      </c>
      <c r="K15695" s="3">
        <v>526.91419708728802</v>
      </c>
      <c r="L15695" s="3">
        <v>376.36728363377699</v>
      </c>
      <c r="M15695" s="7">
        <f>Sales_Table[[#This Row],[Order qty]]*Sales_Table[[#This Row],[unit price]]</f>
        <v>526.91419708728802</v>
      </c>
      <c r="N15695" s="8">
        <f>Sales_Table[[#This Row],[Revenue]]-Sales_Table[[#This Row],[unit cost]]</f>
        <v>150.54691345351102</v>
      </c>
    </row>
    <row r="15696" spans="1:14" ht="14.25" customHeight="1">
      <c r="A15696" t="s">
        <v>15709</v>
      </c>
      <c r="B15696" s="2">
        <v>43962</v>
      </c>
      <c r="C15696" s="5" t="str">
        <f t="shared" si="490"/>
        <v>Mar</v>
      </c>
      <c r="D15696" s="5" t="str">
        <f t="shared" si="491"/>
        <v>2</v>
      </c>
      <c r="E15696" t="s">
        <v>14</v>
      </c>
      <c r="F15696" s="3" t="s">
        <v>12</v>
      </c>
      <c r="G15696">
        <v>26</v>
      </c>
      <c r="H15696">
        <v>86</v>
      </c>
      <c r="I15696">
        <v>39</v>
      </c>
      <c r="J15696">
        <v>10</v>
      </c>
      <c r="K15696" s="3">
        <v>195.97413879632899</v>
      </c>
      <c r="L15696" s="3">
        <v>139.981527711664</v>
      </c>
      <c r="M15696" s="7">
        <f>Sales_Table[[#This Row],[Order qty]]*Sales_Table[[#This Row],[unit price]]</f>
        <v>1959.74138796329</v>
      </c>
      <c r="N15696" s="8">
        <f>Sales_Table[[#This Row],[Revenue]]-Sales_Table[[#This Row],[unit cost]]</f>
        <v>1819.7598602516259</v>
      </c>
    </row>
    <row r="15697" spans="1:14" ht="14.25" customHeight="1">
      <c r="A15697" t="s">
        <v>15710</v>
      </c>
      <c r="B15697" s="2">
        <v>43910</v>
      </c>
      <c r="C15697" s="5" t="str">
        <f t="shared" si="490"/>
        <v>Feb</v>
      </c>
      <c r="D15697" s="5" t="str">
        <f t="shared" si="491"/>
        <v>3</v>
      </c>
      <c r="E15697" t="s">
        <v>14</v>
      </c>
      <c r="F15697" s="3" t="s">
        <v>12</v>
      </c>
      <c r="G15697">
        <v>10</v>
      </c>
      <c r="H15697">
        <v>356</v>
      </c>
      <c r="I15697">
        <v>40</v>
      </c>
      <c r="J15697">
        <v>6</v>
      </c>
      <c r="K15697" s="3">
        <v>273.24005341529801</v>
      </c>
      <c r="L15697" s="3">
        <v>195.17146672521301</v>
      </c>
      <c r="M15697" s="7">
        <f>Sales_Table[[#This Row],[Order qty]]*Sales_Table[[#This Row],[unit price]]</f>
        <v>1639.440320491788</v>
      </c>
      <c r="N15697" s="8">
        <f>Sales_Table[[#This Row],[Revenue]]-Sales_Table[[#This Row],[unit cost]]</f>
        <v>1444.2688537665749</v>
      </c>
    </row>
    <row r="15698" spans="1:14" ht="14.25" customHeight="1">
      <c r="A15698" t="s">
        <v>15711</v>
      </c>
      <c r="B15698" s="2">
        <v>43882</v>
      </c>
      <c r="C15698" s="5" t="str">
        <f t="shared" si="490"/>
        <v>Mar</v>
      </c>
      <c r="D15698" s="5" t="str">
        <f t="shared" si="491"/>
        <v>3</v>
      </c>
      <c r="E15698" t="s">
        <v>14</v>
      </c>
      <c r="F15698" s="3" t="s">
        <v>12</v>
      </c>
      <c r="G15698">
        <v>9</v>
      </c>
      <c r="H15698">
        <v>127</v>
      </c>
      <c r="I15698">
        <v>38</v>
      </c>
      <c r="J15698">
        <v>1</v>
      </c>
      <c r="K15698" s="3">
        <v>627.54259032010998</v>
      </c>
      <c r="L15698" s="3">
        <v>448.24470737150699</v>
      </c>
      <c r="M15698" s="7">
        <f>Sales_Table[[#This Row],[Order qty]]*Sales_Table[[#This Row],[unit price]]</f>
        <v>627.54259032010998</v>
      </c>
      <c r="N15698" s="8">
        <f>Sales_Table[[#This Row],[Revenue]]-Sales_Table[[#This Row],[unit cost]]</f>
        <v>179.29788294860299</v>
      </c>
    </row>
    <row r="15699" spans="1:14" ht="14.25" customHeight="1">
      <c r="A15699" t="s">
        <v>15712</v>
      </c>
      <c r="B15699" s="2">
        <v>43901</v>
      </c>
      <c r="C15699" s="5" t="str">
        <f t="shared" si="490"/>
        <v>Mar</v>
      </c>
      <c r="D15699" s="5" t="str">
        <f t="shared" si="491"/>
        <v>2</v>
      </c>
      <c r="E15699" t="s">
        <v>11</v>
      </c>
      <c r="F15699" s="3" t="s">
        <v>12</v>
      </c>
      <c r="G15699">
        <v>23</v>
      </c>
      <c r="H15699">
        <v>150</v>
      </c>
      <c r="I15699">
        <v>42</v>
      </c>
      <c r="J15699">
        <v>1</v>
      </c>
      <c r="K15699" s="3">
        <v>280.02163732051798</v>
      </c>
      <c r="L15699" s="3">
        <v>200.01545522894199</v>
      </c>
      <c r="M15699" s="7">
        <f>Sales_Table[[#This Row],[Order qty]]*Sales_Table[[#This Row],[unit price]]</f>
        <v>280.02163732051798</v>
      </c>
      <c r="N15699" s="8">
        <f>Sales_Table[[#This Row],[Revenue]]-Sales_Table[[#This Row],[unit cost]]</f>
        <v>80.006182091575994</v>
      </c>
    </row>
    <row r="15700" spans="1:14" ht="14.25" customHeight="1">
      <c r="A15700" t="s">
        <v>15713</v>
      </c>
      <c r="B15700" s="2">
        <v>43914</v>
      </c>
      <c r="C15700" s="5" t="str">
        <f t="shared" si="490"/>
        <v>Feb</v>
      </c>
      <c r="D15700" s="5" t="str">
        <f t="shared" si="491"/>
        <v>3</v>
      </c>
      <c r="E15700" t="s">
        <v>14</v>
      </c>
      <c r="F15700" s="3" t="s">
        <v>12</v>
      </c>
      <c r="G15700">
        <v>9</v>
      </c>
      <c r="H15700">
        <v>312</v>
      </c>
      <c r="I15700">
        <v>39</v>
      </c>
      <c r="J15700">
        <v>10</v>
      </c>
      <c r="K15700" s="3">
        <v>272.36202317476301</v>
      </c>
      <c r="L15700" s="3">
        <v>194.54430226768801</v>
      </c>
      <c r="M15700" s="7">
        <f>Sales_Table[[#This Row],[Order qty]]*Sales_Table[[#This Row],[unit price]]</f>
        <v>2723.62023174763</v>
      </c>
      <c r="N15700" s="8">
        <f>Sales_Table[[#This Row],[Revenue]]-Sales_Table[[#This Row],[unit cost]]</f>
        <v>2529.0759294799418</v>
      </c>
    </row>
    <row r="15701" spans="1:14" ht="14.25" customHeight="1">
      <c r="A15701" t="s">
        <v>15714</v>
      </c>
      <c r="B15701" s="2">
        <v>43883</v>
      </c>
      <c r="C15701" s="5" t="str">
        <f t="shared" si="490"/>
        <v>Mar</v>
      </c>
      <c r="D15701" s="5" t="str">
        <f t="shared" si="491"/>
        <v>3</v>
      </c>
      <c r="E15701" t="s">
        <v>11</v>
      </c>
      <c r="F15701" s="3" t="s">
        <v>12</v>
      </c>
      <c r="G15701">
        <v>7</v>
      </c>
      <c r="H15701">
        <v>26</v>
      </c>
      <c r="I15701">
        <v>39</v>
      </c>
      <c r="J15701">
        <v>6</v>
      </c>
      <c r="K15701" s="3">
        <v>158.19578504562401</v>
      </c>
      <c r="L15701" s="3">
        <v>112.99698931830299</v>
      </c>
      <c r="M15701" s="7">
        <f>Sales_Table[[#This Row],[Order qty]]*Sales_Table[[#This Row],[unit price]]</f>
        <v>949.17471027374404</v>
      </c>
      <c r="N15701" s="8">
        <f>Sales_Table[[#This Row],[Revenue]]-Sales_Table[[#This Row],[unit cost]]</f>
        <v>836.17772095544103</v>
      </c>
    </row>
    <row r="15702" spans="1:14" ht="14.25" customHeight="1">
      <c r="A15702" t="s">
        <v>15715</v>
      </c>
      <c r="B15702" s="2">
        <v>43901</v>
      </c>
      <c r="C15702" s="5" t="str">
        <f t="shared" si="490"/>
        <v>Mar</v>
      </c>
      <c r="D15702" s="5" t="str">
        <f t="shared" si="491"/>
        <v>2</v>
      </c>
      <c r="E15702" t="s">
        <v>11</v>
      </c>
      <c r="F15702" s="3" t="s">
        <v>12</v>
      </c>
      <c r="G15702">
        <v>5</v>
      </c>
      <c r="H15702">
        <v>167</v>
      </c>
      <c r="I15702">
        <v>9</v>
      </c>
      <c r="J15702">
        <v>3</v>
      </c>
      <c r="K15702" s="3">
        <v>254.567241132259</v>
      </c>
      <c r="L15702" s="3">
        <v>181.83374366589999</v>
      </c>
      <c r="M15702" s="7">
        <f>Sales_Table[[#This Row],[Order qty]]*Sales_Table[[#This Row],[unit price]]</f>
        <v>763.70172339677697</v>
      </c>
      <c r="N15702" s="8">
        <f>Sales_Table[[#This Row],[Revenue]]-Sales_Table[[#This Row],[unit cost]]</f>
        <v>581.86797973087698</v>
      </c>
    </row>
    <row r="15703" spans="1:14" ht="14.25" customHeight="1">
      <c r="A15703" t="s">
        <v>15716</v>
      </c>
      <c r="B15703" s="2">
        <v>43912</v>
      </c>
      <c r="C15703" s="5" t="str">
        <f t="shared" si="490"/>
        <v>Feb</v>
      </c>
      <c r="D15703" s="5" t="str">
        <f t="shared" si="491"/>
        <v>5</v>
      </c>
      <c r="E15703" t="s">
        <v>11</v>
      </c>
      <c r="F15703" s="3" t="s">
        <v>12</v>
      </c>
      <c r="G15703">
        <v>1</v>
      </c>
      <c r="H15703">
        <v>34</v>
      </c>
      <c r="I15703">
        <v>3</v>
      </c>
      <c r="J15703">
        <v>2</v>
      </c>
      <c r="K15703" s="3">
        <v>171.52214777469601</v>
      </c>
      <c r="L15703" s="3">
        <v>122.515819839069</v>
      </c>
      <c r="M15703" s="7">
        <f>Sales_Table[[#This Row],[Order qty]]*Sales_Table[[#This Row],[unit price]]</f>
        <v>343.04429554939202</v>
      </c>
      <c r="N15703" s="8">
        <f>Sales_Table[[#This Row],[Revenue]]-Sales_Table[[#This Row],[unit cost]]</f>
        <v>220.52847571032302</v>
      </c>
    </row>
    <row r="15704" spans="1:14" ht="14.25" customHeight="1">
      <c r="A15704" t="s">
        <v>15717</v>
      </c>
      <c r="B15704" s="2">
        <v>43862</v>
      </c>
      <c r="C15704" s="5" t="str">
        <f t="shared" si="490"/>
        <v>May</v>
      </c>
      <c r="D15704" s="5" t="str">
        <f t="shared" si="491"/>
        <v>5</v>
      </c>
      <c r="E15704" t="s">
        <v>14</v>
      </c>
      <c r="F15704" s="3" t="s">
        <v>12</v>
      </c>
      <c r="G15704">
        <v>23</v>
      </c>
      <c r="H15704">
        <v>362</v>
      </c>
      <c r="I15704">
        <v>34</v>
      </c>
      <c r="J15704">
        <v>3</v>
      </c>
      <c r="K15704" s="3">
        <v>397.38710314035399</v>
      </c>
      <c r="L15704" s="3">
        <v>283.84793081453898</v>
      </c>
      <c r="M15704" s="7">
        <f>Sales_Table[[#This Row],[Order qty]]*Sales_Table[[#This Row],[unit price]]</f>
        <v>1192.161309421062</v>
      </c>
      <c r="N15704" s="8">
        <f>Sales_Table[[#This Row],[Revenue]]-Sales_Table[[#This Row],[unit cost]]</f>
        <v>908.31337860652297</v>
      </c>
    </row>
    <row r="15705" spans="1:14" ht="14.25" customHeight="1">
      <c r="A15705" t="s">
        <v>15718</v>
      </c>
      <c r="B15705" s="2">
        <v>43980</v>
      </c>
      <c r="C15705" s="5" t="str">
        <f t="shared" si="490"/>
        <v>May</v>
      </c>
      <c r="D15705" s="5" t="str">
        <f t="shared" si="491"/>
        <v>5</v>
      </c>
      <c r="E15705" t="s">
        <v>20</v>
      </c>
      <c r="F15705" s="3" t="s">
        <v>12</v>
      </c>
      <c r="G15705">
        <v>19</v>
      </c>
      <c r="H15705">
        <v>122</v>
      </c>
      <c r="I15705">
        <v>17</v>
      </c>
      <c r="J15705">
        <v>3</v>
      </c>
      <c r="K15705" s="3">
        <v>509.79071116447398</v>
      </c>
      <c r="L15705" s="3">
        <v>364.13622226033903</v>
      </c>
      <c r="M15705" s="7">
        <f>Sales_Table[[#This Row],[Order qty]]*Sales_Table[[#This Row],[unit price]]</f>
        <v>1529.3721334934219</v>
      </c>
      <c r="N15705" s="8">
        <f>Sales_Table[[#This Row],[Revenue]]-Sales_Table[[#This Row],[unit cost]]</f>
        <v>1165.2359112330828</v>
      </c>
    </row>
    <row r="15706" spans="1:14" ht="14.25" customHeight="1">
      <c r="A15706" t="s">
        <v>15719</v>
      </c>
      <c r="B15706" s="2">
        <v>43979</v>
      </c>
      <c r="C15706" s="5" t="str">
        <f t="shared" si="490"/>
        <v>May</v>
      </c>
      <c r="D15706" s="5" t="str">
        <f t="shared" si="491"/>
        <v>2</v>
      </c>
      <c r="E15706" t="s">
        <v>20</v>
      </c>
      <c r="F15706" s="3" t="s">
        <v>12</v>
      </c>
      <c r="G15706">
        <v>17</v>
      </c>
      <c r="H15706">
        <v>336</v>
      </c>
      <c r="I15706">
        <v>12</v>
      </c>
      <c r="J15706">
        <v>1</v>
      </c>
      <c r="K15706" s="3">
        <v>151.02196472883199</v>
      </c>
      <c r="L15706" s="3">
        <v>107.872831949166</v>
      </c>
      <c r="M15706" s="7">
        <f>Sales_Table[[#This Row],[Order qty]]*Sales_Table[[#This Row],[unit price]]</f>
        <v>151.02196472883199</v>
      </c>
      <c r="N15706" s="8">
        <f>Sales_Table[[#This Row],[Revenue]]-Sales_Table[[#This Row],[unit cost]]</f>
        <v>43.14913277966599</v>
      </c>
    </row>
    <row r="15707" spans="1:14" ht="14.25" customHeight="1">
      <c r="A15707" t="s">
        <v>15720</v>
      </c>
      <c r="B15707" s="2">
        <v>43978</v>
      </c>
      <c r="C15707" s="5" t="str">
        <f t="shared" si="490"/>
        <v>Feb</v>
      </c>
      <c r="D15707" s="5" t="str">
        <f t="shared" si="491"/>
        <v>5</v>
      </c>
      <c r="E15707" t="s">
        <v>16</v>
      </c>
      <c r="F15707" s="3" t="s">
        <v>12</v>
      </c>
      <c r="G15707">
        <v>12</v>
      </c>
      <c r="H15707">
        <v>88</v>
      </c>
      <c r="I15707">
        <v>9</v>
      </c>
      <c r="J15707">
        <v>1</v>
      </c>
      <c r="K15707" s="3">
        <v>258.68947112560301</v>
      </c>
      <c r="L15707" s="3">
        <v>184.778193661145</v>
      </c>
      <c r="M15707" s="7">
        <f>Sales_Table[[#This Row],[Order qty]]*Sales_Table[[#This Row],[unit price]]</f>
        <v>258.68947112560301</v>
      </c>
      <c r="N15707" s="8">
        <f>Sales_Table[[#This Row],[Revenue]]-Sales_Table[[#This Row],[unit cost]]</f>
        <v>73.91127746445801</v>
      </c>
    </row>
    <row r="15708" spans="1:14" ht="14.25" customHeight="1">
      <c r="A15708" t="s">
        <v>15721</v>
      </c>
      <c r="B15708" s="2">
        <v>43873</v>
      </c>
      <c r="C15708" s="5" t="str">
        <f t="shared" si="490"/>
        <v>May</v>
      </c>
      <c r="D15708" s="5" t="str">
        <f t="shared" si="491"/>
        <v>1</v>
      </c>
      <c r="E15708" t="s">
        <v>11</v>
      </c>
      <c r="F15708" s="3" t="s">
        <v>12</v>
      </c>
      <c r="G15708">
        <v>17</v>
      </c>
      <c r="H15708">
        <v>84</v>
      </c>
      <c r="I15708">
        <v>31</v>
      </c>
      <c r="J15708">
        <v>6</v>
      </c>
      <c r="K15708" s="3">
        <v>430.54065066575998</v>
      </c>
      <c r="L15708" s="3">
        <v>307.52903618982901</v>
      </c>
      <c r="M15708" s="7">
        <f>Sales_Table[[#This Row],[Order qty]]*Sales_Table[[#This Row],[unit price]]</f>
        <v>2583.2439039945598</v>
      </c>
      <c r="N15708" s="8">
        <f>Sales_Table[[#This Row],[Revenue]]-Sales_Table[[#This Row],[unit cost]]</f>
        <v>2275.7148678047306</v>
      </c>
    </row>
    <row r="15709" spans="1:14" ht="14.25" customHeight="1">
      <c r="A15709" t="s">
        <v>15722</v>
      </c>
      <c r="B15709" s="2">
        <v>43970</v>
      </c>
      <c r="C15709" s="5" t="str">
        <f t="shared" si="490"/>
        <v>Jan</v>
      </c>
      <c r="D15709" s="5" t="str">
        <f t="shared" si="491"/>
        <v>4</v>
      </c>
      <c r="E15709" t="s">
        <v>14</v>
      </c>
      <c r="F15709" s="3" t="s">
        <v>12</v>
      </c>
      <c r="G15709">
        <v>14</v>
      </c>
      <c r="H15709">
        <v>296</v>
      </c>
      <c r="I15709">
        <v>37</v>
      </c>
      <c r="J15709">
        <v>5</v>
      </c>
      <c r="K15709" s="3">
        <v>152.61351585388201</v>
      </c>
      <c r="L15709" s="3">
        <v>109.009654181344</v>
      </c>
      <c r="M15709" s="7">
        <f>Sales_Table[[#This Row],[Order qty]]*Sales_Table[[#This Row],[unit price]]</f>
        <v>763.06757926941009</v>
      </c>
      <c r="N15709" s="8">
        <f>Sales_Table[[#This Row],[Revenue]]-Sales_Table[[#This Row],[unit cost]]</f>
        <v>654.0579250880661</v>
      </c>
    </row>
    <row r="15710" spans="1:14" ht="14.25" customHeight="1">
      <c r="A15710" t="s">
        <v>15723</v>
      </c>
      <c r="B15710" s="2">
        <v>43831</v>
      </c>
      <c r="C15710" s="5" t="str">
        <f t="shared" si="490"/>
        <v>Apr</v>
      </c>
      <c r="D15710" s="5" t="str">
        <f t="shared" si="491"/>
        <v>1</v>
      </c>
      <c r="E15710" t="s">
        <v>11</v>
      </c>
      <c r="F15710" s="3" t="s">
        <v>12</v>
      </c>
      <c r="G15710">
        <v>25</v>
      </c>
      <c r="H15710">
        <v>47</v>
      </c>
      <c r="I15710">
        <v>24</v>
      </c>
      <c r="J15710">
        <v>10</v>
      </c>
      <c r="K15710" s="3">
        <v>617.95320886373497</v>
      </c>
      <c r="L15710" s="3">
        <v>441.39514918838199</v>
      </c>
      <c r="M15710" s="7">
        <f>Sales_Table[[#This Row],[Order qty]]*Sales_Table[[#This Row],[unit price]]</f>
        <v>6179.5320886373502</v>
      </c>
      <c r="N15710" s="8">
        <f>Sales_Table[[#This Row],[Revenue]]-Sales_Table[[#This Row],[unit cost]]</f>
        <v>5738.1369394489684</v>
      </c>
    </row>
    <row r="15711" spans="1:14" ht="14.25" customHeight="1">
      <c r="A15711" t="s">
        <v>15724</v>
      </c>
      <c r="B15711" s="2">
        <v>43930</v>
      </c>
      <c r="C15711" s="5" t="str">
        <f t="shared" si="490"/>
        <v>Jan</v>
      </c>
      <c r="D15711" s="5" t="str">
        <f t="shared" si="491"/>
        <v>5</v>
      </c>
      <c r="E15711" t="s">
        <v>14</v>
      </c>
      <c r="F15711" s="3" t="s">
        <v>12</v>
      </c>
      <c r="G15711">
        <v>16</v>
      </c>
      <c r="H15711">
        <v>346</v>
      </c>
      <c r="I15711">
        <v>47</v>
      </c>
      <c r="J15711">
        <v>1</v>
      </c>
      <c r="K15711" s="3">
        <v>295.94676411151897</v>
      </c>
      <c r="L15711" s="3">
        <v>211.39054579394201</v>
      </c>
      <c r="M15711" s="7">
        <f>Sales_Table[[#This Row],[Order qty]]*Sales_Table[[#This Row],[unit price]]</f>
        <v>295.94676411151897</v>
      </c>
      <c r="N15711" s="8">
        <f>Sales_Table[[#This Row],[Revenue]]-Sales_Table[[#This Row],[unit cost]]</f>
        <v>84.556218317576963</v>
      </c>
    </row>
    <row r="15712" spans="1:14" ht="14.25" customHeight="1">
      <c r="A15712" t="s">
        <v>15725</v>
      </c>
      <c r="B15712" s="2">
        <v>43853</v>
      </c>
      <c r="C15712" s="5" t="str">
        <f t="shared" si="490"/>
        <v>May</v>
      </c>
      <c r="D15712" s="5" t="str">
        <f t="shared" si="491"/>
        <v>1</v>
      </c>
      <c r="E15712" t="s">
        <v>14</v>
      </c>
      <c r="F15712" s="3" t="s">
        <v>12</v>
      </c>
      <c r="G15712">
        <v>7</v>
      </c>
      <c r="H15712">
        <v>130</v>
      </c>
      <c r="I15712">
        <v>29</v>
      </c>
      <c r="J15712">
        <v>2</v>
      </c>
      <c r="K15712" s="3">
        <v>638.86569553613697</v>
      </c>
      <c r="L15712" s="3">
        <v>456.332639668669</v>
      </c>
      <c r="M15712" s="7">
        <f>Sales_Table[[#This Row],[Order qty]]*Sales_Table[[#This Row],[unit price]]</f>
        <v>1277.7313910722739</v>
      </c>
      <c r="N15712" s="8">
        <f>Sales_Table[[#This Row],[Revenue]]-Sales_Table[[#This Row],[unit cost]]</f>
        <v>821.39875140360493</v>
      </c>
    </row>
    <row r="15713" spans="1:14" ht="14.25" customHeight="1">
      <c r="A15713" t="s">
        <v>15726</v>
      </c>
      <c r="B15713" s="2">
        <v>43952</v>
      </c>
      <c r="C15713" s="5" t="str">
        <f t="shared" si="490"/>
        <v>Jan</v>
      </c>
      <c r="D15713" s="5" t="str">
        <f t="shared" si="491"/>
        <v>1</v>
      </c>
      <c r="E15713" t="s">
        <v>20</v>
      </c>
      <c r="F15713" s="3" t="s">
        <v>12</v>
      </c>
      <c r="G15713">
        <v>20</v>
      </c>
      <c r="H15713">
        <v>360</v>
      </c>
      <c r="I15713">
        <v>47</v>
      </c>
      <c r="J15713">
        <v>4</v>
      </c>
      <c r="K15713" s="3">
        <v>195.59760975837699</v>
      </c>
      <c r="L15713" s="3">
        <v>139.712578398841</v>
      </c>
      <c r="M15713" s="7">
        <f>Sales_Table[[#This Row],[Order qty]]*Sales_Table[[#This Row],[unit price]]</f>
        <v>782.39043903350796</v>
      </c>
      <c r="N15713" s="8">
        <f>Sales_Table[[#This Row],[Revenue]]-Sales_Table[[#This Row],[unit cost]]</f>
        <v>642.67786063466701</v>
      </c>
    </row>
    <row r="15714" spans="1:14" ht="14.25" customHeight="1">
      <c r="A15714" t="s">
        <v>15727</v>
      </c>
      <c r="B15714" s="2">
        <v>43853</v>
      </c>
      <c r="C15714" s="5" t="str">
        <f t="shared" si="490"/>
        <v>Jan</v>
      </c>
      <c r="D15714" s="5" t="str">
        <f t="shared" si="491"/>
        <v>2</v>
      </c>
      <c r="E15714" t="s">
        <v>14</v>
      </c>
      <c r="F15714" s="3" t="s">
        <v>12</v>
      </c>
      <c r="G15714">
        <v>12</v>
      </c>
      <c r="H15714">
        <v>71</v>
      </c>
      <c r="I15714">
        <v>40</v>
      </c>
      <c r="J15714">
        <v>9</v>
      </c>
      <c r="K15714" s="3">
        <v>614.37324160337403</v>
      </c>
      <c r="L15714" s="3">
        <v>438.83802971669598</v>
      </c>
      <c r="M15714" s="7">
        <f>Sales_Table[[#This Row],[Order qty]]*Sales_Table[[#This Row],[unit price]]</f>
        <v>5529.3591744303667</v>
      </c>
      <c r="N15714" s="8">
        <f>Sales_Table[[#This Row],[Revenue]]-Sales_Table[[#This Row],[unit cost]]</f>
        <v>5090.5211447136708</v>
      </c>
    </row>
    <row r="15715" spans="1:14" ht="14.25" customHeight="1">
      <c r="A15715" t="s">
        <v>15728</v>
      </c>
      <c r="B15715" s="2">
        <v>43852</v>
      </c>
      <c r="C15715" s="5" t="str">
        <f t="shared" si="490"/>
        <v>Feb</v>
      </c>
      <c r="D15715" s="5" t="str">
        <f t="shared" si="491"/>
        <v>2</v>
      </c>
      <c r="E15715" t="s">
        <v>20</v>
      </c>
      <c r="F15715" s="3" t="s">
        <v>12</v>
      </c>
      <c r="G15715">
        <v>21</v>
      </c>
      <c r="H15715">
        <v>76</v>
      </c>
      <c r="I15715">
        <v>11</v>
      </c>
      <c r="J15715">
        <v>6</v>
      </c>
      <c r="K15715" s="3">
        <v>556.81972253322601</v>
      </c>
      <c r="L15715" s="3">
        <v>397.728373238019</v>
      </c>
      <c r="M15715" s="7">
        <f>Sales_Table[[#This Row],[Order qty]]*Sales_Table[[#This Row],[unit price]]</f>
        <v>3340.9183351993561</v>
      </c>
      <c r="N15715" s="8">
        <f>Sales_Table[[#This Row],[Revenue]]-Sales_Table[[#This Row],[unit cost]]</f>
        <v>2943.1899619613368</v>
      </c>
    </row>
    <row r="15716" spans="1:14" ht="14.25" customHeight="1">
      <c r="A15716" t="s">
        <v>15729</v>
      </c>
      <c r="B15716" s="2">
        <v>43864</v>
      </c>
      <c r="C15716" s="5" t="str">
        <f t="shared" si="490"/>
        <v>Feb</v>
      </c>
      <c r="D15716" s="5" t="str">
        <f t="shared" si="491"/>
        <v>1</v>
      </c>
      <c r="E15716" t="s">
        <v>14</v>
      </c>
      <c r="F15716" s="3" t="s">
        <v>12</v>
      </c>
      <c r="G15716">
        <v>23</v>
      </c>
      <c r="H15716">
        <v>148</v>
      </c>
      <c r="I15716">
        <v>21</v>
      </c>
      <c r="J15716">
        <v>7</v>
      </c>
      <c r="K15716" s="3">
        <v>233.09765034914</v>
      </c>
      <c r="L15716" s="3">
        <v>166.49832167795699</v>
      </c>
      <c r="M15716" s="7">
        <f>Sales_Table[[#This Row],[Order qty]]*Sales_Table[[#This Row],[unit price]]</f>
        <v>1631.68355244398</v>
      </c>
      <c r="N15716" s="8">
        <f>Sales_Table[[#This Row],[Revenue]]-Sales_Table[[#This Row],[unit cost]]</f>
        <v>1465.1852307660231</v>
      </c>
    </row>
    <row r="15717" spans="1:14" ht="14.25" customHeight="1">
      <c r="A15717" t="s">
        <v>15730</v>
      </c>
      <c r="B15717" s="2">
        <v>43866</v>
      </c>
      <c r="C15717" s="5" t="str">
        <f t="shared" si="490"/>
        <v>Jan</v>
      </c>
      <c r="D15717" s="5" t="str">
        <f t="shared" si="491"/>
        <v>3</v>
      </c>
      <c r="E15717" t="s">
        <v>20</v>
      </c>
      <c r="F15717" s="3" t="s">
        <v>12</v>
      </c>
      <c r="G15717">
        <v>15</v>
      </c>
      <c r="H15717">
        <v>200</v>
      </c>
      <c r="I15717">
        <v>11</v>
      </c>
      <c r="J15717">
        <v>7</v>
      </c>
      <c r="K15717" s="3">
        <v>407.599255084991</v>
      </c>
      <c r="L15717" s="3">
        <v>291.142325060708</v>
      </c>
      <c r="M15717" s="7">
        <f>Sales_Table[[#This Row],[Order qty]]*Sales_Table[[#This Row],[unit price]]</f>
        <v>2853.194785594937</v>
      </c>
      <c r="N15717" s="8">
        <f>Sales_Table[[#This Row],[Revenue]]-Sales_Table[[#This Row],[unit cost]]</f>
        <v>2562.0524605342289</v>
      </c>
    </row>
    <row r="15718" spans="1:14" ht="14.25" customHeight="1">
      <c r="A15718" t="s">
        <v>15731</v>
      </c>
      <c r="B15718" s="2">
        <v>43850</v>
      </c>
      <c r="C15718" s="5" t="str">
        <f t="shared" si="490"/>
        <v>Mar</v>
      </c>
      <c r="D15718" s="5" t="str">
        <f t="shared" si="491"/>
        <v>2</v>
      </c>
      <c r="E15718" t="s">
        <v>11</v>
      </c>
      <c r="F15718" s="3" t="s">
        <v>12</v>
      </c>
      <c r="G15718">
        <v>7</v>
      </c>
      <c r="H15718">
        <v>227</v>
      </c>
      <c r="I15718">
        <v>8</v>
      </c>
      <c r="J15718">
        <v>8</v>
      </c>
      <c r="K15718" s="3">
        <v>614.525776326656</v>
      </c>
      <c r="L15718" s="3">
        <v>438.94698309046902</v>
      </c>
      <c r="M15718" s="7">
        <f>Sales_Table[[#This Row],[Order qty]]*Sales_Table[[#This Row],[unit price]]</f>
        <v>4916.206210613248</v>
      </c>
      <c r="N15718" s="8">
        <f>Sales_Table[[#This Row],[Revenue]]-Sales_Table[[#This Row],[unit cost]]</f>
        <v>4477.2592275227789</v>
      </c>
    </row>
    <row r="15719" spans="1:14" ht="14.25" customHeight="1">
      <c r="A15719" t="s">
        <v>15732</v>
      </c>
      <c r="B15719" s="2">
        <v>43912</v>
      </c>
      <c r="C15719" s="5" t="str">
        <f t="shared" si="490"/>
        <v>Feb</v>
      </c>
      <c r="D15719" s="5" t="str">
        <f t="shared" si="491"/>
        <v>5</v>
      </c>
      <c r="E15719" t="s">
        <v>11</v>
      </c>
      <c r="F15719" s="3" t="s">
        <v>12</v>
      </c>
      <c r="G15719">
        <v>25</v>
      </c>
      <c r="H15719">
        <v>310</v>
      </c>
      <c r="I15719">
        <v>24</v>
      </c>
      <c r="J15719">
        <v>3</v>
      </c>
      <c r="K15719" s="3">
        <v>276.13970625400498</v>
      </c>
      <c r="L15719" s="3">
        <v>197.24264732429</v>
      </c>
      <c r="M15719" s="7">
        <f>Sales_Table[[#This Row],[Order qty]]*Sales_Table[[#This Row],[unit price]]</f>
        <v>828.41911876201493</v>
      </c>
      <c r="N15719" s="8">
        <f>Sales_Table[[#This Row],[Revenue]]-Sales_Table[[#This Row],[unit cost]]</f>
        <v>631.1764714377249</v>
      </c>
    </row>
    <row r="15720" spans="1:14" ht="14.25" customHeight="1">
      <c r="A15720" t="s">
        <v>15733</v>
      </c>
      <c r="B15720" s="2">
        <v>43866</v>
      </c>
      <c r="C15720" s="5" t="str">
        <f t="shared" si="490"/>
        <v>May</v>
      </c>
      <c r="D15720" s="5" t="str">
        <f t="shared" si="491"/>
        <v>4</v>
      </c>
      <c r="E15720" t="s">
        <v>11</v>
      </c>
      <c r="F15720" s="3" t="s">
        <v>12</v>
      </c>
      <c r="G15720">
        <v>19</v>
      </c>
      <c r="H15720">
        <v>5</v>
      </c>
      <c r="I15720">
        <v>12</v>
      </c>
      <c r="J15720">
        <v>6</v>
      </c>
      <c r="K15720" s="3">
        <v>538.05493551492702</v>
      </c>
      <c r="L15720" s="3">
        <v>384.32495393923398</v>
      </c>
      <c r="M15720" s="7">
        <f>Sales_Table[[#This Row],[Order qty]]*Sales_Table[[#This Row],[unit price]]</f>
        <v>3228.3296130895624</v>
      </c>
      <c r="N15720" s="8">
        <f>Sales_Table[[#This Row],[Revenue]]-Sales_Table[[#This Row],[unit cost]]</f>
        <v>2844.0046591503283</v>
      </c>
    </row>
    <row r="15721" spans="1:14" ht="14.25" customHeight="1">
      <c r="A15721" t="s">
        <v>15734</v>
      </c>
      <c r="B15721" s="2">
        <v>43954</v>
      </c>
      <c r="C15721" s="5" t="str">
        <f t="shared" si="490"/>
        <v>Apr</v>
      </c>
      <c r="D15721" s="5" t="str">
        <f t="shared" si="491"/>
        <v>4</v>
      </c>
      <c r="E15721" t="s">
        <v>14</v>
      </c>
      <c r="F15721" s="3" t="s">
        <v>12</v>
      </c>
      <c r="G15721">
        <v>5</v>
      </c>
      <c r="H15721">
        <v>146</v>
      </c>
      <c r="I15721">
        <v>3</v>
      </c>
      <c r="J15721">
        <v>7</v>
      </c>
      <c r="K15721" s="3">
        <v>227.225690603256</v>
      </c>
      <c r="L15721" s="3">
        <v>162.304064716612</v>
      </c>
      <c r="M15721" s="7">
        <f>Sales_Table[[#This Row],[Order qty]]*Sales_Table[[#This Row],[unit price]]</f>
        <v>1590.579834222792</v>
      </c>
      <c r="N15721" s="8">
        <f>Sales_Table[[#This Row],[Revenue]]-Sales_Table[[#This Row],[unit cost]]</f>
        <v>1428.27576950618</v>
      </c>
    </row>
    <row r="15722" spans="1:14" ht="14.25" customHeight="1">
      <c r="A15722" t="s">
        <v>15735</v>
      </c>
      <c r="B15722" s="2">
        <v>43951</v>
      </c>
      <c r="C15722" s="5" t="str">
        <f t="shared" si="490"/>
        <v>Apr</v>
      </c>
      <c r="D15722" s="5" t="str">
        <f t="shared" si="491"/>
        <v>5</v>
      </c>
      <c r="E15722" t="s">
        <v>20</v>
      </c>
      <c r="F15722" s="3" t="s">
        <v>12</v>
      </c>
      <c r="G15722">
        <v>6</v>
      </c>
      <c r="H15722">
        <v>93</v>
      </c>
      <c r="I15722">
        <v>13</v>
      </c>
      <c r="J15722">
        <v>7</v>
      </c>
      <c r="K15722" s="3">
        <v>580.40159672498703</v>
      </c>
      <c r="L15722" s="3">
        <v>414.57256908927599</v>
      </c>
      <c r="M15722" s="7">
        <f>Sales_Table[[#This Row],[Order qty]]*Sales_Table[[#This Row],[unit price]]</f>
        <v>4062.8111770749092</v>
      </c>
      <c r="N15722" s="8">
        <f>Sales_Table[[#This Row],[Revenue]]-Sales_Table[[#This Row],[unit cost]]</f>
        <v>3648.2386079856333</v>
      </c>
    </row>
    <row r="15723" spans="1:14" ht="14.25" customHeight="1">
      <c r="A15723" t="s">
        <v>15736</v>
      </c>
      <c r="B15723" s="2">
        <v>43928</v>
      </c>
      <c r="C15723" s="5" t="str">
        <f t="shared" si="490"/>
        <v>May</v>
      </c>
      <c r="D15723" s="5" t="str">
        <f t="shared" si="491"/>
        <v>2</v>
      </c>
      <c r="E15723" t="s">
        <v>16</v>
      </c>
      <c r="F15723" s="3" t="s">
        <v>12</v>
      </c>
      <c r="G15723">
        <v>23</v>
      </c>
      <c r="H15723">
        <v>222</v>
      </c>
      <c r="I15723">
        <v>29</v>
      </c>
      <c r="J15723">
        <v>7</v>
      </c>
      <c r="K15723" s="3">
        <v>225.496864199638</v>
      </c>
      <c r="L15723" s="3">
        <v>161.06918871402701</v>
      </c>
      <c r="M15723" s="7">
        <f>Sales_Table[[#This Row],[Order qty]]*Sales_Table[[#This Row],[unit price]]</f>
        <v>1578.4780493974661</v>
      </c>
      <c r="N15723" s="8">
        <f>Sales_Table[[#This Row],[Revenue]]-Sales_Table[[#This Row],[unit cost]]</f>
        <v>1417.4088606834391</v>
      </c>
    </row>
    <row r="15724" spans="1:14" ht="14.25" customHeight="1">
      <c r="A15724" t="s">
        <v>15737</v>
      </c>
      <c r="B15724" s="2">
        <v>43962</v>
      </c>
      <c r="C15724" s="5" t="str">
        <f t="shared" si="490"/>
        <v>Feb</v>
      </c>
      <c r="D15724" s="5" t="str">
        <f t="shared" si="491"/>
        <v>2</v>
      </c>
      <c r="E15724" t="s">
        <v>11</v>
      </c>
      <c r="F15724" s="3" t="s">
        <v>12</v>
      </c>
      <c r="G15724">
        <v>15</v>
      </c>
      <c r="H15724">
        <v>365</v>
      </c>
      <c r="I15724">
        <v>42</v>
      </c>
      <c r="J15724">
        <v>9</v>
      </c>
      <c r="K15724" s="3">
        <v>272.27960425615299</v>
      </c>
      <c r="L15724" s="3">
        <v>194.48543161153799</v>
      </c>
      <c r="M15724" s="7">
        <f>Sales_Table[[#This Row],[Order qty]]*Sales_Table[[#This Row],[unit price]]</f>
        <v>2450.5164383053771</v>
      </c>
      <c r="N15724" s="8">
        <f>Sales_Table[[#This Row],[Revenue]]-Sales_Table[[#This Row],[unit cost]]</f>
        <v>2256.0310066938391</v>
      </c>
    </row>
    <row r="15725" spans="1:14" ht="14.25" customHeight="1">
      <c r="A15725" t="s">
        <v>15738</v>
      </c>
      <c r="B15725" s="2">
        <v>43879</v>
      </c>
      <c r="C15725" s="5" t="str">
        <f t="shared" si="490"/>
        <v>Feb</v>
      </c>
      <c r="D15725" s="5" t="str">
        <f t="shared" si="491"/>
        <v>2</v>
      </c>
      <c r="E15725" t="s">
        <v>11</v>
      </c>
      <c r="F15725" s="3" t="s">
        <v>12</v>
      </c>
      <c r="G15725">
        <v>5</v>
      </c>
      <c r="H15725">
        <v>340</v>
      </c>
      <c r="I15725">
        <v>31</v>
      </c>
      <c r="J15725">
        <v>4</v>
      </c>
      <c r="K15725" s="3">
        <v>398.91325664520298</v>
      </c>
      <c r="L15725" s="3">
        <v>284.93804046085899</v>
      </c>
      <c r="M15725" s="7">
        <f>Sales_Table[[#This Row],[Order qty]]*Sales_Table[[#This Row],[unit price]]</f>
        <v>1595.6530265808119</v>
      </c>
      <c r="N15725" s="8">
        <f>Sales_Table[[#This Row],[Revenue]]-Sales_Table[[#This Row],[unit cost]]</f>
        <v>1310.714986119953</v>
      </c>
    </row>
    <row r="15726" spans="1:14" ht="14.25" customHeight="1">
      <c r="A15726" t="s">
        <v>15739</v>
      </c>
      <c r="B15726" s="2">
        <v>43874</v>
      </c>
      <c r="C15726" s="5" t="str">
        <f t="shared" si="490"/>
        <v>Feb</v>
      </c>
      <c r="D15726" s="5" t="str">
        <f t="shared" si="491"/>
        <v>3</v>
      </c>
      <c r="E15726" t="s">
        <v>14</v>
      </c>
      <c r="F15726" s="3" t="s">
        <v>12</v>
      </c>
      <c r="G15726">
        <v>5</v>
      </c>
      <c r="H15726">
        <v>186</v>
      </c>
      <c r="I15726">
        <v>12</v>
      </c>
      <c r="J15726">
        <v>3</v>
      </c>
      <c r="K15726" s="3">
        <v>564.50418180227302</v>
      </c>
      <c r="L15726" s="3">
        <v>403.21727271590902</v>
      </c>
      <c r="M15726" s="7">
        <f>Sales_Table[[#This Row],[Order qty]]*Sales_Table[[#This Row],[unit price]]</f>
        <v>1693.5125454068191</v>
      </c>
      <c r="N15726" s="8">
        <f>Sales_Table[[#This Row],[Revenue]]-Sales_Table[[#This Row],[unit cost]]</f>
        <v>1290.29527269091</v>
      </c>
    </row>
    <row r="15727" spans="1:14" ht="14.25" customHeight="1">
      <c r="A15727" t="s">
        <v>15740</v>
      </c>
      <c r="B15727" s="2">
        <v>43882</v>
      </c>
      <c r="C15727" s="5" t="str">
        <f t="shared" si="490"/>
        <v>Mar</v>
      </c>
      <c r="D15727" s="5" t="str">
        <f t="shared" si="491"/>
        <v>2</v>
      </c>
      <c r="E15727" t="s">
        <v>20</v>
      </c>
      <c r="F15727" s="3" t="s">
        <v>12</v>
      </c>
      <c r="G15727">
        <v>15</v>
      </c>
      <c r="H15727">
        <v>210</v>
      </c>
      <c r="I15727">
        <v>32</v>
      </c>
      <c r="J15727">
        <v>2</v>
      </c>
      <c r="K15727" s="3">
        <v>403.94325935840601</v>
      </c>
      <c r="L15727" s="3">
        <v>288.53089954171901</v>
      </c>
      <c r="M15727" s="7">
        <f>Sales_Table[[#This Row],[Order qty]]*Sales_Table[[#This Row],[unit price]]</f>
        <v>807.88651871681202</v>
      </c>
      <c r="N15727" s="8">
        <f>Sales_Table[[#This Row],[Revenue]]-Sales_Table[[#This Row],[unit cost]]</f>
        <v>519.35561917509301</v>
      </c>
    </row>
    <row r="15728" spans="1:14" ht="14.25" customHeight="1">
      <c r="A15728" t="s">
        <v>15741</v>
      </c>
      <c r="B15728" s="2">
        <v>43911</v>
      </c>
      <c r="C15728" s="5" t="str">
        <f t="shared" si="490"/>
        <v>Feb</v>
      </c>
      <c r="D15728" s="5" t="str">
        <f t="shared" si="491"/>
        <v>3</v>
      </c>
      <c r="E15728" t="s">
        <v>11</v>
      </c>
      <c r="F15728" s="3" t="s">
        <v>12</v>
      </c>
      <c r="G15728">
        <v>12</v>
      </c>
      <c r="H15728">
        <v>57</v>
      </c>
      <c r="I15728">
        <v>41</v>
      </c>
      <c r="J15728">
        <v>8</v>
      </c>
      <c r="K15728" s="3">
        <v>471.92796760797501</v>
      </c>
      <c r="L15728" s="3">
        <v>337.09140543426798</v>
      </c>
      <c r="M15728" s="7">
        <f>Sales_Table[[#This Row],[Order qty]]*Sales_Table[[#This Row],[unit price]]</f>
        <v>3775.4237408638</v>
      </c>
      <c r="N15728" s="8">
        <f>Sales_Table[[#This Row],[Revenue]]-Sales_Table[[#This Row],[unit cost]]</f>
        <v>3438.3323354295321</v>
      </c>
    </row>
    <row r="15729" spans="1:14" ht="14.25" customHeight="1">
      <c r="A15729" t="s">
        <v>15742</v>
      </c>
      <c r="B15729" s="2">
        <v>43880</v>
      </c>
      <c r="C15729" s="5" t="str">
        <f t="shared" si="490"/>
        <v>Mar</v>
      </c>
      <c r="D15729" s="5" t="str">
        <f t="shared" si="491"/>
        <v>2</v>
      </c>
      <c r="E15729" t="s">
        <v>14</v>
      </c>
      <c r="F15729" s="3" t="s">
        <v>12</v>
      </c>
      <c r="G15729">
        <v>1</v>
      </c>
      <c r="H15729">
        <v>188</v>
      </c>
      <c r="I15729">
        <v>14</v>
      </c>
      <c r="J15729">
        <v>10</v>
      </c>
      <c r="K15729" s="3">
        <v>225.255520105362</v>
      </c>
      <c r="L15729" s="3">
        <v>160.89680007525899</v>
      </c>
      <c r="M15729" s="7">
        <f>Sales_Table[[#This Row],[Order qty]]*Sales_Table[[#This Row],[unit price]]</f>
        <v>2252.5552010536198</v>
      </c>
      <c r="N15729" s="8">
        <f>Sales_Table[[#This Row],[Revenue]]-Sales_Table[[#This Row],[unit cost]]</f>
        <v>2091.658400978361</v>
      </c>
    </row>
    <row r="15730" spans="1:14" ht="14.25" customHeight="1">
      <c r="A15730" t="s">
        <v>15743</v>
      </c>
      <c r="B15730" s="2">
        <v>43907</v>
      </c>
      <c r="C15730" s="5" t="str">
        <f t="shared" si="490"/>
        <v>Feb</v>
      </c>
      <c r="D15730" s="5" t="str">
        <f t="shared" si="491"/>
        <v>3</v>
      </c>
      <c r="E15730" t="s">
        <v>11</v>
      </c>
      <c r="F15730" s="3" t="s">
        <v>12</v>
      </c>
      <c r="G15730">
        <v>5</v>
      </c>
      <c r="H15730">
        <v>294</v>
      </c>
      <c r="I15730">
        <v>36</v>
      </c>
      <c r="J15730">
        <v>5</v>
      </c>
      <c r="K15730" s="3">
        <v>435.86533087492001</v>
      </c>
      <c r="L15730" s="3">
        <v>311.33237919637099</v>
      </c>
      <c r="M15730" s="7">
        <f>Sales_Table[[#This Row],[Order qty]]*Sales_Table[[#This Row],[unit price]]</f>
        <v>2179.3266543745999</v>
      </c>
      <c r="N15730" s="8">
        <f>Sales_Table[[#This Row],[Revenue]]-Sales_Table[[#This Row],[unit cost]]</f>
        <v>1867.9942751782289</v>
      </c>
    </row>
    <row r="15731" spans="1:14" ht="14.25" customHeight="1">
      <c r="A15731" t="s">
        <v>15744</v>
      </c>
      <c r="B15731" s="2">
        <v>43865</v>
      </c>
      <c r="C15731" s="5" t="str">
        <f t="shared" si="490"/>
        <v>Mar</v>
      </c>
      <c r="D15731" s="5" t="str">
        <f t="shared" si="491"/>
        <v>5</v>
      </c>
      <c r="E15731" t="s">
        <v>11</v>
      </c>
      <c r="F15731" s="3" t="s">
        <v>12</v>
      </c>
      <c r="G15731">
        <v>21</v>
      </c>
      <c r="H15731">
        <v>294</v>
      </c>
      <c r="I15731">
        <v>2</v>
      </c>
      <c r="J15731">
        <v>3</v>
      </c>
      <c r="K15731" s="3">
        <v>358.94599378109001</v>
      </c>
      <c r="L15731" s="3">
        <v>256.389995557921</v>
      </c>
      <c r="M15731" s="7">
        <f>Sales_Table[[#This Row],[Order qty]]*Sales_Table[[#This Row],[unit price]]</f>
        <v>1076.83798134327</v>
      </c>
      <c r="N15731" s="8">
        <f>Sales_Table[[#This Row],[Revenue]]-Sales_Table[[#This Row],[unit cost]]</f>
        <v>820.44798578534903</v>
      </c>
    </row>
    <row r="15732" spans="1:14" ht="14.25" customHeight="1">
      <c r="A15732" t="s">
        <v>15745</v>
      </c>
      <c r="B15732" s="2">
        <v>43904</v>
      </c>
      <c r="C15732" s="5" t="str">
        <f t="shared" si="490"/>
        <v>May</v>
      </c>
      <c r="D15732" s="5" t="str">
        <f t="shared" si="491"/>
        <v>5</v>
      </c>
      <c r="E15732" t="s">
        <v>11</v>
      </c>
      <c r="F15732" s="3" t="s">
        <v>12</v>
      </c>
      <c r="G15732">
        <v>26</v>
      </c>
      <c r="H15732">
        <v>142</v>
      </c>
      <c r="I15732">
        <v>19</v>
      </c>
      <c r="J15732">
        <v>7</v>
      </c>
      <c r="K15732" s="3">
        <v>521.91121941804897</v>
      </c>
      <c r="L15732" s="3">
        <v>372.79372815574902</v>
      </c>
      <c r="M15732" s="7">
        <f>Sales_Table[[#This Row],[Order qty]]*Sales_Table[[#This Row],[unit price]]</f>
        <v>3653.3785359263429</v>
      </c>
      <c r="N15732" s="8">
        <f>Sales_Table[[#This Row],[Revenue]]-Sales_Table[[#This Row],[unit cost]]</f>
        <v>3280.5848077705941</v>
      </c>
    </row>
    <row r="15733" spans="1:14" ht="14.25" customHeight="1">
      <c r="A15733" t="s">
        <v>15746</v>
      </c>
      <c r="B15733" s="2">
        <v>43966</v>
      </c>
      <c r="C15733" s="5" t="str">
        <f t="shared" si="490"/>
        <v>May</v>
      </c>
      <c r="D15733" s="5" t="str">
        <f t="shared" si="491"/>
        <v>3</v>
      </c>
      <c r="E15733" t="s">
        <v>11</v>
      </c>
      <c r="F15733" s="3" t="s">
        <v>12</v>
      </c>
      <c r="G15733">
        <v>23</v>
      </c>
      <c r="H15733">
        <v>109</v>
      </c>
      <c r="I15733">
        <v>9</v>
      </c>
      <c r="J15733">
        <v>6</v>
      </c>
      <c r="K15733" s="3">
        <v>455.58139944076498</v>
      </c>
      <c r="L15733" s="3">
        <v>325.41528531483198</v>
      </c>
      <c r="M15733" s="7">
        <f>Sales_Table[[#This Row],[Order qty]]*Sales_Table[[#This Row],[unit price]]</f>
        <v>2733.48839664459</v>
      </c>
      <c r="N15733" s="8">
        <f>Sales_Table[[#This Row],[Revenue]]-Sales_Table[[#This Row],[unit cost]]</f>
        <v>2408.0731113297579</v>
      </c>
    </row>
    <row r="15734" spans="1:14" ht="14.25" customHeight="1">
      <c r="A15734" t="s">
        <v>15747</v>
      </c>
      <c r="B15734" s="2">
        <v>43955</v>
      </c>
      <c r="C15734" s="5" t="str">
        <f t="shared" si="490"/>
        <v>Mar</v>
      </c>
      <c r="D15734" s="5" t="str">
        <f t="shared" si="491"/>
        <v>1</v>
      </c>
      <c r="E15734" t="s">
        <v>16</v>
      </c>
      <c r="F15734" s="3" t="s">
        <v>12</v>
      </c>
      <c r="G15734">
        <v>15</v>
      </c>
      <c r="H15734">
        <v>96</v>
      </c>
      <c r="I15734">
        <v>39</v>
      </c>
      <c r="J15734">
        <v>2</v>
      </c>
      <c r="K15734" s="3">
        <v>232.31078857183499</v>
      </c>
      <c r="L15734" s="3">
        <v>165.93627755131001</v>
      </c>
      <c r="M15734" s="7">
        <f>Sales_Table[[#This Row],[Order qty]]*Sales_Table[[#This Row],[unit price]]</f>
        <v>464.62157714366998</v>
      </c>
      <c r="N15734" s="8">
        <f>Sales_Table[[#This Row],[Revenue]]-Sales_Table[[#This Row],[unit cost]]</f>
        <v>298.68529959235997</v>
      </c>
    </row>
    <row r="15735" spans="1:14" ht="14.25" customHeight="1">
      <c r="A15735" t="s">
        <v>15748</v>
      </c>
      <c r="B15735" s="2">
        <v>43910</v>
      </c>
      <c r="C15735" s="5" t="str">
        <f t="shared" si="490"/>
        <v>Jan</v>
      </c>
      <c r="D15735" s="5" t="str">
        <f t="shared" si="491"/>
        <v>4</v>
      </c>
      <c r="E15735" t="s">
        <v>14</v>
      </c>
      <c r="F15735" s="3" t="s">
        <v>12</v>
      </c>
      <c r="G15735">
        <v>5</v>
      </c>
      <c r="H15735">
        <v>81</v>
      </c>
      <c r="I15735">
        <v>43</v>
      </c>
      <c r="J15735">
        <v>6</v>
      </c>
      <c r="K15735" s="3">
        <v>634.59033358097099</v>
      </c>
      <c r="L15735" s="3">
        <v>453.27880970069299</v>
      </c>
      <c r="M15735" s="7">
        <f>Sales_Table[[#This Row],[Order qty]]*Sales_Table[[#This Row],[unit price]]</f>
        <v>3807.5420014858259</v>
      </c>
      <c r="N15735" s="8">
        <f>Sales_Table[[#This Row],[Revenue]]-Sales_Table[[#This Row],[unit cost]]</f>
        <v>3354.2631917851331</v>
      </c>
    </row>
    <row r="15736" spans="1:14" ht="14.25" customHeight="1">
      <c r="A15736" t="s">
        <v>15749</v>
      </c>
      <c r="B15736" s="2">
        <v>43849</v>
      </c>
      <c r="C15736" s="5" t="str">
        <f t="shared" si="490"/>
        <v>Apr</v>
      </c>
      <c r="D15736" s="5" t="str">
        <f t="shared" si="491"/>
        <v>1</v>
      </c>
      <c r="E15736" t="s">
        <v>20</v>
      </c>
      <c r="F15736" s="3" t="s">
        <v>12</v>
      </c>
      <c r="G15736">
        <v>13</v>
      </c>
      <c r="H15736">
        <v>361</v>
      </c>
      <c r="I15736">
        <v>35</v>
      </c>
      <c r="J15736">
        <v>10</v>
      </c>
      <c r="K15736" s="3">
        <v>324.28606134653103</v>
      </c>
      <c r="L15736" s="3">
        <v>231.63290096180799</v>
      </c>
      <c r="M15736" s="7">
        <f>Sales_Table[[#This Row],[Order qty]]*Sales_Table[[#This Row],[unit price]]</f>
        <v>3242.8606134653101</v>
      </c>
      <c r="N15736" s="8">
        <f>Sales_Table[[#This Row],[Revenue]]-Sales_Table[[#This Row],[unit cost]]</f>
        <v>3011.2277125035021</v>
      </c>
    </row>
    <row r="15737" spans="1:14" ht="14.25" customHeight="1">
      <c r="A15737" t="s">
        <v>15750</v>
      </c>
      <c r="B15737" s="2">
        <v>43923</v>
      </c>
      <c r="C15737" s="5" t="str">
        <f t="shared" si="490"/>
        <v>Jan</v>
      </c>
      <c r="D15737" s="5" t="str">
        <f t="shared" si="491"/>
        <v>2</v>
      </c>
      <c r="E15737" t="s">
        <v>16</v>
      </c>
      <c r="F15737" s="3" t="s">
        <v>12</v>
      </c>
      <c r="G15737">
        <v>12</v>
      </c>
      <c r="H15737">
        <v>76</v>
      </c>
      <c r="I15737">
        <v>19</v>
      </c>
      <c r="J15737">
        <v>6</v>
      </c>
      <c r="K15737" s="3">
        <v>287.78328967094399</v>
      </c>
      <c r="L15737" s="3">
        <v>205.55949262210299</v>
      </c>
      <c r="M15737" s="7">
        <f>Sales_Table[[#This Row],[Order qty]]*Sales_Table[[#This Row],[unit price]]</f>
        <v>1726.6997380256639</v>
      </c>
      <c r="N15737" s="8">
        <f>Sales_Table[[#This Row],[Revenue]]-Sales_Table[[#This Row],[unit cost]]</f>
        <v>1521.140245403561</v>
      </c>
    </row>
    <row r="15738" spans="1:14" ht="14.25" customHeight="1">
      <c r="A15738" t="s">
        <v>15751</v>
      </c>
      <c r="B15738" s="2">
        <v>43831</v>
      </c>
      <c r="C15738" s="5" t="str">
        <f t="shared" si="490"/>
        <v>Feb</v>
      </c>
      <c r="D15738" s="5" t="str">
        <f t="shared" si="491"/>
        <v>3</v>
      </c>
      <c r="E15738" t="s">
        <v>20</v>
      </c>
      <c r="F15738" s="3" t="s">
        <v>12</v>
      </c>
      <c r="G15738">
        <v>15</v>
      </c>
      <c r="H15738">
        <v>252</v>
      </c>
      <c r="I15738">
        <v>35</v>
      </c>
      <c r="J15738">
        <v>2</v>
      </c>
      <c r="K15738" s="3">
        <v>637.97586983442295</v>
      </c>
      <c r="L15738" s="3">
        <v>455.697049881731</v>
      </c>
      <c r="M15738" s="7">
        <f>Sales_Table[[#This Row],[Order qty]]*Sales_Table[[#This Row],[unit price]]</f>
        <v>1275.9517396688459</v>
      </c>
      <c r="N15738" s="8">
        <f>Sales_Table[[#This Row],[Revenue]]-Sales_Table[[#This Row],[unit cost]]</f>
        <v>820.2546897871149</v>
      </c>
    </row>
    <row r="15739" spans="1:14" ht="14.25" customHeight="1">
      <c r="A15739" t="s">
        <v>15752</v>
      </c>
      <c r="B15739" s="2">
        <v>43862</v>
      </c>
      <c r="C15739" s="5" t="str">
        <f t="shared" si="490"/>
        <v>Mar</v>
      </c>
      <c r="D15739" s="5" t="str">
        <f t="shared" si="491"/>
        <v>5</v>
      </c>
      <c r="E15739" t="s">
        <v>16</v>
      </c>
      <c r="F15739" s="3" t="s">
        <v>12</v>
      </c>
      <c r="G15739">
        <v>5</v>
      </c>
      <c r="H15739">
        <v>275</v>
      </c>
      <c r="I15739">
        <v>36</v>
      </c>
      <c r="J15739">
        <v>10</v>
      </c>
      <c r="K15739" s="3">
        <v>337.03283393382998</v>
      </c>
      <c r="L15739" s="3">
        <v>240.737738524164</v>
      </c>
      <c r="M15739" s="7">
        <f>Sales_Table[[#This Row],[Order qty]]*Sales_Table[[#This Row],[unit price]]</f>
        <v>3370.3283393382999</v>
      </c>
      <c r="N15739" s="8">
        <f>Sales_Table[[#This Row],[Revenue]]-Sales_Table[[#This Row],[unit cost]]</f>
        <v>3129.590600814136</v>
      </c>
    </row>
    <row r="15740" spans="1:14" ht="14.25" customHeight="1">
      <c r="A15740" t="s">
        <v>15753</v>
      </c>
      <c r="B15740" s="2">
        <v>43921</v>
      </c>
      <c r="C15740" s="5" t="str">
        <f t="shared" si="490"/>
        <v>May</v>
      </c>
      <c r="D15740" s="5" t="str">
        <f t="shared" si="491"/>
        <v>3</v>
      </c>
      <c r="E15740" t="s">
        <v>16</v>
      </c>
      <c r="F15740" s="3" t="s">
        <v>12</v>
      </c>
      <c r="G15740">
        <v>20</v>
      </c>
      <c r="H15740">
        <v>84</v>
      </c>
      <c r="I15740">
        <v>35</v>
      </c>
      <c r="J15740">
        <v>10</v>
      </c>
      <c r="K15740" s="3">
        <v>587.89532786607697</v>
      </c>
      <c r="L15740" s="3">
        <v>419.92523419005499</v>
      </c>
      <c r="M15740" s="7">
        <f>Sales_Table[[#This Row],[Order qty]]*Sales_Table[[#This Row],[unit price]]</f>
        <v>5878.9532786607697</v>
      </c>
      <c r="N15740" s="8">
        <f>Sales_Table[[#This Row],[Revenue]]-Sales_Table[[#This Row],[unit cost]]</f>
        <v>5459.028044470715</v>
      </c>
    </row>
    <row r="15741" spans="1:14" ht="14.25" customHeight="1">
      <c r="A15741" t="s">
        <v>15754</v>
      </c>
      <c r="B15741" s="2">
        <v>43962</v>
      </c>
      <c r="C15741" s="5" t="str">
        <f t="shared" si="490"/>
        <v>Mar</v>
      </c>
      <c r="D15741" s="5" t="str">
        <f t="shared" si="491"/>
        <v>3</v>
      </c>
      <c r="E15741" t="s">
        <v>11</v>
      </c>
      <c r="F15741" s="3" t="s">
        <v>12</v>
      </c>
      <c r="G15741">
        <v>12</v>
      </c>
      <c r="H15741">
        <v>75</v>
      </c>
      <c r="I15741">
        <v>9</v>
      </c>
      <c r="J15741">
        <v>5</v>
      </c>
      <c r="K15741" s="3">
        <v>507.39518737792997</v>
      </c>
      <c r="L15741" s="3">
        <v>362.425133841378</v>
      </c>
      <c r="M15741" s="7">
        <f>Sales_Table[[#This Row],[Order qty]]*Sales_Table[[#This Row],[unit price]]</f>
        <v>2536.9759368896498</v>
      </c>
      <c r="N15741" s="8">
        <f>Sales_Table[[#This Row],[Revenue]]-Sales_Table[[#This Row],[unit cost]]</f>
        <v>2174.550803048272</v>
      </c>
    </row>
    <row r="15742" spans="1:14" ht="14.25" customHeight="1">
      <c r="A15742" t="s">
        <v>15755</v>
      </c>
      <c r="B15742" s="2">
        <v>43900</v>
      </c>
      <c r="C15742" s="5" t="str">
        <f t="shared" si="490"/>
        <v>Mar</v>
      </c>
      <c r="D15742" s="5" t="str">
        <f t="shared" si="491"/>
        <v>4</v>
      </c>
      <c r="E15742" t="s">
        <v>14</v>
      </c>
      <c r="F15742" s="3" t="s">
        <v>12</v>
      </c>
      <c r="G15742">
        <v>20</v>
      </c>
      <c r="H15742">
        <v>270</v>
      </c>
      <c r="I15742">
        <v>15</v>
      </c>
      <c r="J15742">
        <v>4</v>
      </c>
      <c r="K15742" s="3">
        <v>580.07108491659199</v>
      </c>
      <c r="L15742" s="3">
        <v>414.33648922613702</v>
      </c>
      <c r="M15742" s="7">
        <f>Sales_Table[[#This Row],[Order qty]]*Sales_Table[[#This Row],[unit price]]</f>
        <v>2320.2843396663679</v>
      </c>
      <c r="N15742" s="8">
        <f>Sales_Table[[#This Row],[Revenue]]-Sales_Table[[#This Row],[unit cost]]</f>
        <v>1905.9478504402309</v>
      </c>
    </row>
    <row r="15743" spans="1:14" ht="14.25" customHeight="1">
      <c r="A15743" t="s">
        <v>15756</v>
      </c>
      <c r="B15743" s="2">
        <v>43891</v>
      </c>
      <c r="C15743" s="5" t="str">
        <f t="shared" si="490"/>
        <v>Apr</v>
      </c>
      <c r="D15743" s="5" t="str">
        <f t="shared" si="491"/>
        <v>2</v>
      </c>
      <c r="E15743" t="s">
        <v>11</v>
      </c>
      <c r="F15743" s="3" t="s">
        <v>12</v>
      </c>
      <c r="G15743">
        <v>12</v>
      </c>
      <c r="H15743">
        <v>263</v>
      </c>
      <c r="I15743">
        <v>22</v>
      </c>
      <c r="J15743">
        <v>10</v>
      </c>
      <c r="K15743" s="3">
        <v>336.20446407794998</v>
      </c>
      <c r="L15743" s="3">
        <v>240.14604576996399</v>
      </c>
      <c r="M15743" s="7">
        <f>Sales_Table[[#This Row],[Order qty]]*Sales_Table[[#This Row],[unit price]]</f>
        <v>3362.0446407794998</v>
      </c>
      <c r="N15743" s="8">
        <f>Sales_Table[[#This Row],[Revenue]]-Sales_Table[[#This Row],[unit cost]]</f>
        <v>3121.8985950095357</v>
      </c>
    </row>
    <row r="15744" spans="1:14" ht="14.25" customHeight="1">
      <c r="A15744" t="s">
        <v>15757</v>
      </c>
      <c r="B15744" s="2">
        <v>43922</v>
      </c>
      <c r="C15744" s="5" t="str">
        <f t="shared" si="490"/>
        <v>Feb</v>
      </c>
      <c r="D15744" s="5" t="str">
        <f t="shared" si="491"/>
        <v>4</v>
      </c>
      <c r="E15744" t="s">
        <v>16</v>
      </c>
      <c r="F15744" s="3" t="s">
        <v>12</v>
      </c>
      <c r="G15744">
        <v>16</v>
      </c>
      <c r="H15744">
        <v>81</v>
      </c>
      <c r="I15744">
        <v>32</v>
      </c>
      <c r="J15744">
        <v>1</v>
      </c>
      <c r="K15744" s="3">
        <v>237.258611261845</v>
      </c>
      <c r="L15744" s="3">
        <v>169.47043661560301</v>
      </c>
      <c r="M15744" s="7">
        <f>Sales_Table[[#This Row],[Order qty]]*Sales_Table[[#This Row],[unit price]]</f>
        <v>237.258611261845</v>
      </c>
      <c r="N15744" s="8">
        <f>Sales_Table[[#This Row],[Revenue]]-Sales_Table[[#This Row],[unit cost]]</f>
        <v>67.788174646241998</v>
      </c>
    </row>
    <row r="15745" spans="1:14" ht="14.25" customHeight="1">
      <c r="A15745" t="s">
        <v>15758</v>
      </c>
      <c r="B15745" s="2">
        <v>43886</v>
      </c>
      <c r="C15745" s="5" t="str">
        <f t="shared" si="490"/>
        <v>Apr</v>
      </c>
      <c r="D15745" s="5" t="str">
        <f t="shared" si="491"/>
        <v>5</v>
      </c>
      <c r="E15745" t="s">
        <v>20</v>
      </c>
      <c r="F15745" s="3" t="s">
        <v>12</v>
      </c>
      <c r="G15745">
        <v>25</v>
      </c>
      <c r="H15745">
        <v>299</v>
      </c>
      <c r="I15745">
        <v>24</v>
      </c>
      <c r="J15745">
        <v>6</v>
      </c>
      <c r="K15745" s="3">
        <v>238.92081570625299</v>
      </c>
      <c r="L15745" s="3">
        <v>170.65772550446599</v>
      </c>
      <c r="M15745" s="7">
        <f>Sales_Table[[#This Row],[Order qty]]*Sales_Table[[#This Row],[unit price]]</f>
        <v>1433.5248942375179</v>
      </c>
      <c r="N15745" s="8">
        <f>Sales_Table[[#This Row],[Revenue]]-Sales_Table[[#This Row],[unit cost]]</f>
        <v>1262.8671687330518</v>
      </c>
    </row>
    <row r="15746" spans="1:14" ht="14.25" customHeight="1">
      <c r="A15746" t="s">
        <v>15759</v>
      </c>
      <c r="B15746" s="2">
        <v>43930</v>
      </c>
      <c r="C15746" s="5" t="str">
        <f t="shared" ref="C15746:C15809" si="492">TEXT(B15747,"mmm")</f>
        <v>May</v>
      </c>
      <c r="D15746" s="5" t="str">
        <f t="shared" ref="D15746:D15809" si="493">TEXT(B15748, "m")</f>
        <v>3</v>
      </c>
      <c r="E15746" t="s">
        <v>14</v>
      </c>
      <c r="F15746" s="3" t="s">
        <v>12</v>
      </c>
      <c r="G15746">
        <v>9</v>
      </c>
      <c r="H15746">
        <v>147</v>
      </c>
      <c r="I15746">
        <v>13</v>
      </c>
      <c r="J15746">
        <v>4</v>
      </c>
      <c r="K15746" s="3">
        <v>461.89776438474701</v>
      </c>
      <c r="L15746" s="3">
        <v>329.92697456053298</v>
      </c>
      <c r="M15746" s="7">
        <f>Sales_Table[[#This Row],[Order qty]]*Sales_Table[[#This Row],[unit price]]</f>
        <v>1847.591057538988</v>
      </c>
      <c r="N15746" s="8">
        <f>Sales_Table[[#This Row],[Revenue]]-Sales_Table[[#This Row],[unit cost]]</f>
        <v>1517.6640829784551</v>
      </c>
    </row>
    <row r="15747" spans="1:14" ht="14.25" customHeight="1">
      <c r="A15747" t="s">
        <v>15760</v>
      </c>
      <c r="B15747" s="2">
        <v>43982</v>
      </c>
      <c r="C15747" s="5" t="str">
        <f t="shared" si="492"/>
        <v>Mar</v>
      </c>
      <c r="D15747" s="5" t="str">
        <f t="shared" si="493"/>
        <v>5</v>
      </c>
      <c r="E15747" t="s">
        <v>20</v>
      </c>
      <c r="F15747" s="3" t="s">
        <v>12</v>
      </c>
      <c r="G15747">
        <v>19</v>
      </c>
      <c r="H15747">
        <v>175</v>
      </c>
      <c r="I15747">
        <v>6</v>
      </c>
      <c r="J15747">
        <v>4</v>
      </c>
      <c r="K15747" s="3">
        <v>580.76373231411003</v>
      </c>
      <c r="L15747" s="3">
        <v>414.83123736722098</v>
      </c>
      <c r="M15747" s="7">
        <f>Sales_Table[[#This Row],[Order qty]]*Sales_Table[[#This Row],[unit price]]</f>
        <v>2323.0549292564401</v>
      </c>
      <c r="N15747" s="8">
        <f>Sales_Table[[#This Row],[Revenue]]-Sales_Table[[#This Row],[unit cost]]</f>
        <v>1908.223691889219</v>
      </c>
    </row>
    <row r="15748" spans="1:14" ht="14.25" customHeight="1">
      <c r="A15748" t="s">
        <v>15761</v>
      </c>
      <c r="B15748" s="2">
        <v>43905</v>
      </c>
      <c r="C15748" s="5" t="str">
        <f t="shared" si="492"/>
        <v>May</v>
      </c>
      <c r="D15748" s="5" t="str">
        <f t="shared" si="493"/>
        <v>5</v>
      </c>
      <c r="E15748" t="s">
        <v>16</v>
      </c>
      <c r="F15748" s="3" t="s">
        <v>12</v>
      </c>
      <c r="G15748">
        <v>6</v>
      </c>
      <c r="H15748">
        <v>346</v>
      </c>
      <c r="I15748">
        <v>17</v>
      </c>
      <c r="J15748">
        <v>1</v>
      </c>
      <c r="K15748" s="3">
        <v>459.71288663148903</v>
      </c>
      <c r="L15748" s="3">
        <v>328.36634759392098</v>
      </c>
      <c r="M15748" s="7">
        <f>Sales_Table[[#This Row],[Order qty]]*Sales_Table[[#This Row],[unit price]]</f>
        <v>459.71288663148903</v>
      </c>
      <c r="N15748" s="8">
        <f>Sales_Table[[#This Row],[Revenue]]-Sales_Table[[#This Row],[unit cost]]</f>
        <v>131.34653903756805</v>
      </c>
    </row>
    <row r="15749" spans="1:14" ht="14.25" customHeight="1">
      <c r="A15749" t="s">
        <v>15762</v>
      </c>
      <c r="B15749" s="2">
        <v>43963</v>
      </c>
      <c r="C15749" s="5" t="str">
        <f t="shared" si="492"/>
        <v>May</v>
      </c>
      <c r="D15749" s="5" t="str">
        <f t="shared" si="493"/>
        <v>3</v>
      </c>
      <c r="E15749" t="s">
        <v>20</v>
      </c>
      <c r="F15749" s="3" t="s">
        <v>12</v>
      </c>
      <c r="G15749">
        <v>8</v>
      </c>
      <c r="H15749">
        <v>328</v>
      </c>
      <c r="I15749">
        <v>35</v>
      </c>
      <c r="J15749">
        <v>9</v>
      </c>
      <c r="K15749" s="3">
        <v>335.41174936294601</v>
      </c>
      <c r="L15749" s="3">
        <v>239.579820973533</v>
      </c>
      <c r="M15749" s="7">
        <f>Sales_Table[[#This Row],[Order qty]]*Sales_Table[[#This Row],[unit price]]</f>
        <v>3018.7057442665141</v>
      </c>
      <c r="N15749" s="8">
        <f>Sales_Table[[#This Row],[Revenue]]-Sales_Table[[#This Row],[unit cost]]</f>
        <v>2779.125923292981</v>
      </c>
    </row>
    <row r="15750" spans="1:14" ht="14.25" customHeight="1">
      <c r="A15750" t="s">
        <v>15763</v>
      </c>
      <c r="B15750" s="2">
        <v>43957</v>
      </c>
      <c r="C15750" s="5" t="str">
        <f t="shared" si="492"/>
        <v>Mar</v>
      </c>
      <c r="D15750" s="5" t="str">
        <f t="shared" si="493"/>
        <v>3</v>
      </c>
      <c r="E15750" t="s">
        <v>11</v>
      </c>
      <c r="F15750" s="3" t="s">
        <v>12</v>
      </c>
      <c r="G15750">
        <v>25</v>
      </c>
      <c r="H15750">
        <v>251</v>
      </c>
      <c r="I15750">
        <v>1</v>
      </c>
      <c r="J15750">
        <v>8</v>
      </c>
      <c r="K15750" s="3">
        <v>511.11368411779398</v>
      </c>
      <c r="L15750" s="3">
        <v>365.08120294128202</v>
      </c>
      <c r="M15750" s="7">
        <f>Sales_Table[[#This Row],[Order qty]]*Sales_Table[[#This Row],[unit price]]</f>
        <v>4088.9094729423518</v>
      </c>
      <c r="N15750" s="8">
        <f>Sales_Table[[#This Row],[Revenue]]-Sales_Table[[#This Row],[unit cost]]</f>
        <v>3723.82827000107</v>
      </c>
    </row>
    <row r="15751" spans="1:14" ht="14.25" customHeight="1">
      <c r="A15751" t="s">
        <v>15764</v>
      </c>
      <c r="B15751" s="2">
        <v>43920</v>
      </c>
      <c r="C15751" s="5" t="str">
        <f t="shared" si="492"/>
        <v>Mar</v>
      </c>
      <c r="D15751" s="5" t="str">
        <f t="shared" si="493"/>
        <v>2</v>
      </c>
      <c r="E15751" t="s">
        <v>14</v>
      </c>
      <c r="F15751" s="3" t="s">
        <v>12</v>
      </c>
      <c r="G15751">
        <v>9</v>
      </c>
      <c r="H15751">
        <v>116</v>
      </c>
      <c r="I15751">
        <v>41</v>
      </c>
      <c r="J15751">
        <v>3</v>
      </c>
      <c r="K15751" s="3">
        <v>544.29981100559201</v>
      </c>
      <c r="L15751" s="3">
        <v>388.78557928970901</v>
      </c>
      <c r="M15751" s="7">
        <f>Sales_Table[[#This Row],[Order qty]]*Sales_Table[[#This Row],[unit price]]</f>
        <v>1632.8994330167761</v>
      </c>
      <c r="N15751" s="8">
        <f>Sales_Table[[#This Row],[Revenue]]-Sales_Table[[#This Row],[unit cost]]</f>
        <v>1244.1138537270672</v>
      </c>
    </row>
    <row r="15752" spans="1:14" ht="14.25" customHeight="1">
      <c r="A15752" t="s">
        <v>15765</v>
      </c>
      <c r="B15752" s="2">
        <v>43919</v>
      </c>
      <c r="C15752" s="5" t="str">
        <f t="shared" si="492"/>
        <v>Feb</v>
      </c>
      <c r="D15752" s="5" t="str">
        <f t="shared" si="493"/>
        <v>5</v>
      </c>
      <c r="E15752" t="s">
        <v>16</v>
      </c>
      <c r="F15752" s="3" t="s">
        <v>12</v>
      </c>
      <c r="G15752">
        <v>10</v>
      </c>
      <c r="H15752">
        <v>221</v>
      </c>
      <c r="I15752">
        <v>21</v>
      </c>
      <c r="J15752">
        <v>1</v>
      </c>
      <c r="K15752" s="3">
        <v>360.803136885166</v>
      </c>
      <c r="L15752" s="3">
        <v>257.71652634654703</v>
      </c>
      <c r="M15752" s="7">
        <f>Sales_Table[[#This Row],[Order qty]]*Sales_Table[[#This Row],[unit price]]</f>
        <v>360.803136885166</v>
      </c>
      <c r="N15752" s="8">
        <f>Sales_Table[[#This Row],[Revenue]]-Sales_Table[[#This Row],[unit cost]]</f>
        <v>103.08661053861897</v>
      </c>
    </row>
    <row r="15753" spans="1:14" ht="14.25" customHeight="1">
      <c r="A15753" t="s">
        <v>15766</v>
      </c>
      <c r="B15753" s="2">
        <v>43870</v>
      </c>
      <c r="C15753" s="5" t="str">
        <f t="shared" si="492"/>
        <v>May</v>
      </c>
      <c r="D15753" s="5" t="str">
        <f t="shared" si="493"/>
        <v>3</v>
      </c>
      <c r="E15753" t="s">
        <v>14</v>
      </c>
      <c r="F15753" s="3" t="s">
        <v>12</v>
      </c>
      <c r="G15753">
        <v>26</v>
      </c>
      <c r="H15753">
        <v>232</v>
      </c>
      <c r="I15753">
        <v>35</v>
      </c>
      <c r="J15753">
        <v>9</v>
      </c>
      <c r="K15753" s="3">
        <v>380.295539617538</v>
      </c>
      <c r="L15753" s="3">
        <v>271.63967115538497</v>
      </c>
      <c r="M15753" s="7">
        <f>Sales_Table[[#This Row],[Order qty]]*Sales_Table[[#This Row],[unit price]]</f>
        <v>3422.659856557842</v>
      </c>
      <c r="N15753" s="8">
        <f>Sales_Table[[#This Row],[Revenue]]-Sales_Table[[#This Row],[unit cost]]</f>
        <v>3151.0201854024572</v>
      </c>
    </row>
    <row r="15754" spans="1:14" ht="14.25" customHeight="1">
      <c r="A15754" t="s">
        <v>15767</v>
      </c>
      <c r="B15754" s="2">
        <v>43977</v>
      </c>
      <c r="C15754" s="5" t="str">
        <f t="shared" si="492"/>
        <v>Mar</v>
      </c>
      <c r="D15754" s="5" t="str">
        <f t="shared" si="493"/>
        <v>4</v>
      </c>
      <c r="E15754" t="s">
        <v>11</v>
      </c>
      <c r="F15754" s="3" t="s">
        <v>12</v>
      </c>
      <c r="G15754">
        <v>14</v>
      </c>
      <c r="H15754">
        <v>211</v>
      </c>
      <c r="I15754">
        <v>25</v>
      </c>
      <c r="J15754">
        <v>8</v>
      </c>
      <c r="K15754" s="3">
        <v>255.24869030714001</v>
      </c>
      <c r="L15754" s="3">
        <v>182.320493076529</v>
      </c>
      <c r="M15754" s="7">
        <f>Sales_Table[[#This Row],[Order qty]]*Sales_Table[[#This Row],[unit price]]</f>
        <v>2041.9895224571201</v>
      </c>
      <c r="N15754" s="8">
        <f>Sales_Table[[#This Row],[Revenue]]-Sales_Table[[#This Row],[unit cost]]</f>
        <v>1859.6690293805912</v>
      </c>
    </row>
    <row r="15755" spans="1:14" ht="14.25" customHeight="1">
      <c r="A15755" t="s">
        <v>15768</v>
      </c>
      <c r="B15755" s="2">
        <v>43918</v>
      </c>
      <c r="C15755" s="5" t="str">
        <f t="shared" si="492"/>
        <v>Apr</v>
      </c>
      <c r="D15755" s="5" t="str">
        <f t="shared" si="493"/>
        <v>4</v>
      </c>
      <c r="E15755" t="s">
        <v>11</v>
      </c>
      <c r="F15755" s="3" t="s">
        <v>12</v>
      </c>
      <c r="G15755">
        <v>19</v>
      </c>
      <c r="H15755">
        <v>216</v>
      </c>
      <c r="I15755">
        <v>2</v>
      </c>
      <c r="J15755">
        <v>9</v>
      </c>
      <c r="K15755" s="3">
        <v>297.78566157817801</v>
      </c>
      <c r="L15755" s="3">
        <v>212.704043984413</v>
      </c>
      <c r="M15755" s="7">
        <f>Sales_Table[[#This Row],[Order qty]]*Sales_Table[[#This Row],[unit price]]</f>
        <v>2680.070954203602</v>
      </c>
      <c r="N15755" s="8">
        <f>Sales_Table[[#This Row],[Revenue]]-Sales_Table[[#This Row],[unit cost]]</f>
        <v>2467.3669102191889</v>
      </c>
    </row>
    <row r="15756" spans="1:14" ht="14.25" customHeight="1">
      <c r="A15756" t="s">
        <v>15769</v>
      </c>
      <c r="B15756" s="2">
        <v>43942</v>
      </c>
      <c r="C15756" s="5" t="str">
        <f t="shared" si="492"/>
        <v>Apr</v>
      </c>
      <c r="D15756" s="5" t="str">
        <f t="shared" si="493"/>
        <v>5</v>
      </c>
      <c r="E15756" t="s">
        <v>20</v>
      </c>
      <c r="F15756" s="3" t="s">
        <v>12</v>
      </c>
      <c r="G15756">
        <v>1</v>
      </c>
      <c r="H15756">
        <v>75</v>
      </c>
      <c r="I15756">
        <v>47</v>
      </c>
      <c r="J15756">
        <v>1</v>
      </c>
      <c r="K15756" s="3">
        <v>259.92297774553299</v>
      </c>
      <c r="L15756" s="3">
        <v>185.65926981823799</v>
      </c>
      <c r="M15756" s="7">
        <f>Sales_Table[[#This Row],[Order qty]]*Sales_Table[[#This Row],[unit price]]</f>
        <v>259.92297774553299</v>
      </c>
      <c r="N15756" s="8">
        <f>Sales_Table[[#This Row],[Revenue]]-Sales_Table[[#This Row],[unit cost]]</f>
        <v>74.263707927295002</v>
      </c>
    </row>
    <row r="15757" spans="1:14" ht="14.25" customHeight="1">
      <c r="A15757" t="s">
        <v>15770</v>
      </c>
      <c r="B15757" s="2">
        <v>43943</v>
      </c>
      <c r="C15757" s="5" t="str">
        <f t="shared" si="492"/>
        <v>May</v>
      </c>
      <c r="D15757" s="5" t="str">
        <f t="shared" si="493"/>
        <v>3</v>
      </c>
      <c r="E15757" t="s">
        <v>14</v>
      </c>
      <c r="F15757" s="3" t="s">
        <v>12</v>
      </c>
      <c r="G15757">
        <v>2</v>
      </c>
      <c r="H15757">
        <v>303</v>
      </c>
      <c r="I15757">
        <v>4</v>
      </c>
      <c r="J15757">
        <v>9</v>
      </c>
      <c r="K15757" s="3">
        <v>323.45383930206299</v>
      </c>
      <c r="L15757" s="3">
        <v>231.03845664433101</v>
      </c>
      <c r="M15757" s="7">
        <f>Sales_Table[[#This Row],[Order qty]]*Sales_Table[[#This Row],[unit price]]</f>
        <v>2911.0845537185669</v>
      </c>
      <c r="N15757" s="8">
        <f>Sales_Table[[#This Row],[Revenue]]-Sales_Table[[#This Row],[unit cost]]</f>
        <v>2680.0460970742361</v>
      </c>
    </row>
    <row r="15758" spans="1:14" ht="14.25" customHeight="1">
      <c r="A15758" t="s">
        <v>15771</v>
      </c>
      <c r="B15758" s="2">
        <v>43976</v>
      </c>
      <c r="C15758" s="5" t="str">
        <f t="shared" si="492"/>
        <v>Mar</v>
      </c>
      <c r="D15758" s="5" t="str">
        <f t="shared" si="493"/>
        <v>1</v>
      </c>
      <c r="E15758" t="s">
        <v>16</v>
      </c>
      <c r="F15758" s="3" t="s">
        <v>12</v>
      </c>
      <c r="G15758">
        <v>17</v>
      </c>
      <c r="H15758">
        <v>88</v>
      </c>
      <c r="I15758">
        <v>30</v>
      </c>
      <c r="J15758">
        <v>7</v>
      </c>
      <c r="K15758" s="3">
        <v>627.47032445669197</v>
      </c>
      <c r="L15758" s="3">
        <v>448.19308889763698</v>
      </c>
      <c r="M15758" s="7">
        <f>Sales_Table[[#This Row],[Order qty]]*Sales_Table[[#This Row],[unit price]]</f>
        <v>4392.292271196844</v>
      </c>
      <c r="N15758" s="8">
        <f>Sales_Table[[#This Row],[Revenue]]-Sales_Table[[#This Row],[unit cost]]</f>
        <v>3944.0991822992069</v>
      </c>
    </row>
    <row r="15759" spans="1:14" ht="14.25" customHeight="1">
      <c r="A15759" t="s">
        <v>15772</v>
      </c>
      <c r="B15759" s="2">
        <v>43915</v>
      </c>
      <c r="C15759" s="5" t="str">
        <f t="shared" si="492"/>
        <v>Jan</v>
      </c>
      <c r="D15759" s="5" t="str">
        <f t="shared" si="493"/>
        <v>3</v>
      </c>
      <c r="E15759" t="s">
        <v>14</v>
      </c>
      <c r="F15759" s="3" t="s">
        <v>12</v>
      </c>
      <c r="G15759">
        <v>14</v>
      </c>
      <c r="H15759">
        <v>37</v>
      </c>
      <c r="I15759">
        <v>26</v>
      </c>
      <c r="J15759">
        <v>2</v>
      </c>
      <c r="K15759" s="3">
        <v>204.281159520149</v>
      </c>
      <c r="L15759" s="3">
        <v>145.91511394296401</v>
      </c>
      <c r="M15759" s="7">
        <f>Sales_Table[[#This Row],[Order qty]]*Sales_Table[[#This Row],[unit price]]</f>
        <v>408.56231904029801</v>
      </c>
      <c r="N15759" s="8">
        <f>Sales_Table[[#This Row],[Revenue]]-Sales_Table[[#This Row],[unit cost]]</f>
        <v>262.64720509733399</v>
      </c>
    </row>
    <row r="15760" spans="1:14" ht="14.25" customHeight="1">
      <c r="A15760" t="s">
        <v>15773</v>
      </c>
      <c r="B15760" s="2">
        <v>43859</v>
      </c>
      <c r="C15760" s="5" t="str">
        <f t="shared" si="492"/>
        <v>Mar</v>
      </c>
      <c r="D15760" s="5" t="str">
        <f t="shared" si="493"/>
        <v>1</v>
      </c>
      <c r="E15760" t="s">
        <v>20</v>
      </c>
      <c r="F15760" s="3" t="s">
        <v>12</v>
      </c>
      <c r="G15760">
        <v>2</v>
      </c>
      <c r="H15760">
        <v>140</v>
      </c>
      <c r="I15760">
        <v>17</v>
      </c>
      <c r="J15760">
        <v>2</v>
      </c>
      <c r="K15760" s="3">
        <v>602.20528274774597</v>
      </c>
      <c r="L15760" s="3">
        <v>430.14663053410402</v>
      </c>
      <c r="M15760" s="7">
        <f>Sales_Table[[#This Row],[Order qty]]*Sales_Table[[#This Row],[unit price]]</f>
        <v>1204.4105654954919</v>
      </c>
      <c r="N15760" s="8">
        <f>Sales_Table[[#This Row],[Revenue]]-Sales_Table[[#This Row],[unit cost]]</f>
        <v>774.26393496138792</v>
      </c>
    </row>
    <row r="15761" spans="1:14" ht="14.25" customHeight="1">
      <c r="A15761" t="s">
        <v>15774</v>
      </c>
      <c r="B15761" s="2">
        <v>43893</v>
      </c>
      <c r="C15761" s="5" t="str">
        <f t="shared" si="492"/>
        <v>Jan</v>
      </c>
      <c r="D15761" s="5" t="str">
        <f t="shared" si="493"/>
        <v>5</v>
      </c>
      <c r="E15761" t="s">
        <v>20</v>
      </c>
      <c r="F15761" s="3" t="s">
        <v>12</v>
      </c>
      <c r="G15761">
        <v>14</v>
      </c>
      <c r="H15761">
        <v>145</v>
      </c>
      <c r="I15761">
        <v>30</v>
      </c>
      <c r="J15761">
        <v>8</v>
      </c>
      <c r="K15761" s="3">
        <v>238.55052781104999</v>
      </c>
      <c r="L15761" s="3">
        <v>170.39323415075</v>
      </c>
      <c r="M15761" s="7">
        <f>Sales_Table[[#This Row],[Order qty]]*Sales_Table[[#This Row],[unit price]]</f>
        <v>1908.4042224883999</v>
      </c>
      <c r="N15761" s="8">
        <f>Sales_Table[[#This Row],[Revenue]]-Sales_Table[[#This Row],[unit cost]]</f>
        <v>1738.0109883376499</v>
      </c>
    </row>
    <row r="15762" spans="1:14" ht="14.25" customHeight="1">
      <c r="A15762" t="s">
        <v>15775</v>
      </c>
      <c r="B15762" s="2">
        <v>43843</v>
      </c>
      <c r="C15762" s="5" t="str">
        <f t="shared" si="492"/>
        <v>May</v>
      </c>
      <c r="D15762" s="5" t="str">
        <f t="shared" si="493"/>
        <v>4</v>
      </c>
      <c r="E15762" t="s">
        <v>20</v>
      </c>
      <c r="F15762" s="3" t="s">
        <v>12</v>
      </c>
      <c r="G15762">
        <v>23</v>
      </c>
      <c r="H15762">
        <v>177</v>
      </c>
      <c r="I15762">
        <v>17</v>
      </c>
      <c r="J15762">
        <v>9</v>
      </c>
      <c r="K15762" s="3">
        <v>185.59944838285401</v>
      </c>
      <c r="L15762" s="3">
        <v>132.57103455918201</v>
      </c>
      <c r="M15762" s="7">
        <f>Sales_Table[[#This Row],[Order qty]]*Sales_Table[[#This Row],[unit price]]</f>
        <v>1670.3950354456861</v>
      </c>
      <c r="N15762" s="8">
        <f>Sales_Table[[#This Row],[Revenue]]-Sales_Table[[#This Row],[unit cost]]</f>
        <v>1537.8240008865041</v>
      </c>
    </row>
    <row r="15763" spans="1:14" ht="14.25" customHeight="1">
      <c r="A15763" t="s">
        <v>15776</v>
      </c>
      <c r="B15763" s="2">
        <v>43982</v>
      </c>
      <c r="C15763" s="5" t="str">
        <f t="shared" si="492"/>
        <v>Apr</v>
      </c>
      <c r="D15763" s="5" t="str">
        <f t="shared" si="493"/>
        <v>5</v>
      </c>
      <c r="E15763" t="s">
        <v>11</v>
      </c>
      <c r="F15763" s="3" t="s">
        <v>12</v>
      </c>
      <c r="G15763">
        <v>14</v>
      </c>
      <c r="H15763">
        <v>281</v>
      </c>
      <c r="I15763">
        <v>24</v>
      </c>
      <c r="J15763">
        <v>6</v>
      </c>
      <c r="K15763" s="3">
        <v>237.88621938228599</v>
      </c>
      <c r="L15763" s="3">
        <v>169.91872813020399</v>
      </c>
      <c r="M15763" s="7">
        <f>Sales_Table[[#This Row],[Order qty]]*Sales_Table[[#This Row],[unit price]]</f>
        <v>1427.317316293716</v>
      </c>
      <c r="N15763" s="8">
        <f>Sales_Table[[#This Row],[Revenue]]-Sales_Table[[#This Row],[unit cost]]</f>
        <v>1257.3985881635119</v>
      </c>
    </row>
    <row r="15764" spans="1:14" ht="14.25" customHeight="1">
      <c r="A15764" t="s">
        <v>15777</v>
      </c>
      <c r="B15764" s="2">
        <v>43928</v>
      </c>
      <c r="C15764" s="5" t="str">
        <f t="shared" si="492"/>
        <v>May</v>
      </c>
      <c r="D15764" s="5" t="str">
        <f t="shared" si="493"/>
        <v>4</v>
      </c>
      <c r="E15764" t="s">
        <v>16</v>
      </c>
      <c r="F15764" s="3" t="s">
        <v>12</v>
      </c>
      <c r="G15764">
        <v>14</v>
      </c>
      <c r="H15764">
        <v>171</v>
      </c>
      <c r="I15764">
        <v>9</v>
      </c>
      <c r="J15764">
        <v>3</v>
      </c>
      <c r="K15764" s="3">
        <v>494.66280823945999</v>
      </c>
      <c r="L15764" s="3">
        <v>353.33057731389999</v>
      </c>
      <c r="M15764" s="7">
        <f>Sales_Table[[#This Row],[Order qty]]*Sales_Table[[#This Row],[unit price]]</f>
        <v>1483.98842471838</v>
      </c>
      <c r="N15764" s="8">
        <f>Sales_Table[[#This Row],[Revenue]]-Sales_Table[[#This Row],[unit cost]]</f>
        <v>1130.65784740448</v>
      </c>
    </row>
    <row r="15765" spans="1:14" ht="14.25" customHeight="1">
      <c r="A15765" t="s">
        <v>15778</v>
      </c>
      <c r="B15765" s="2">
        <v>43982</v>
      </c>
      <c r="C15765" s="5" t="str">
        <f t="shared" si="492"/>
        <v>Apr</v>
      </c>
      <c r="D15765" s="5" t="str">
        <f t="shared" si="493"/>
        <v>1</v>
      </c>
      <c r="E15765" t="s">
        <v>14</v>
      </c>
      <c r="F15765" s="3" t="s">
        <v>12</v>
      </c>
      <c r="G15765">
        <v>3</v>
      </c>
      <c r="H15765">
        <v>55</v>
      </c>
      <c r="I15765">
        <v>10</v>
      </c>
      <c r="J15765">
        <v>3</v>
      </c>
      <c r="K15765" s="3">
        <v>205.60983610153201</v>
      </c>
      <c r="L15765" s="3">
        <v>146.86416864395099</v>
      </c>
      <c r="M15765" s="7">
        <f>Sales_Table[[#This Row],[Order qty]]*Sales_Table[[#This Row],[unit price]]</f>
        <v>616.82950830459606</v>
      </c>
      <c r="N15765" s="8">
        <f>Sales_Table[[#This Row],[Revenue]]-Sales_Table[[#This Row],[unit cost]]</f>
        <v>469.9653396606451</v>
      </c>
    </row>
    <row r="15766" spans="1:14" ht="14.25" customHeight="1">
      <c r="A15766" t="s">
        <v>15779</v>
      </c>
      <c r="B15766" s="2">
        <v>43941</v>
      </c>
      <c r="C15766" s="5" t="str">
        <f t="shared" si="492"/>
        <v>Jan</v>
      </c>
      <c r="D15766" s="5" t="str">
        <f t="shared" si="493"/>
        <v>3</v>
      </c>
      <c r="E15766" t="s">
        <v>20</v>
      </c>
      <c r="F15766" s="3" t="s">
        <v>12</v>
      </c>
      <c r="G15766">
        <v>11</v>
      </c>
      <c r="H15766">
        <v>160</v>
      </c>
      <c r="I15766">
        <v>35</v>
      </c>
      <c r="J15766">
        <v>3</v>
      </c>
      <c r="K15766" s="3">
        <v>474.37586921453499</v>
      </c>
      <c r="L15766" s="3">
        <v>338.83990658181102</v>
      </c>
      <c r="M15766" s="7">
        <f>Sales_Table[[#This Row],[Order qty]]*Sales_Table[[#This Row],[unit price]]</f>
        <v>1423.127607643605</v>
      </c>
      <c r="N15766" s="8">
        <f>Sales_Table[[#This Row],[Revenue]]-Sales_Table[[#This Row],[unit cost]]</f>
        <v>1084.287701061794</v>
      </c>
    </row>
    <row r="15767" spans="1:14" ht="14.25" customHeight="1">
      <c r="A15767" t="s">
        <v>15780</v>
      </c>
      <c r="B15767" s="2">
        <v>43843</v>
      </c>
      <c r="C15767" s="5" t="str">
        <f t="shared" si="492"/>
        <v>Mar</v>
      </c>
      <c r="D15767" s="5" t="str">
        <f t="shared" si="493"/>
        <v>5</v>
      </c>
      <c r="E15767" t="s">
        <v>14</v>
      </c>
      <c r="F15767" s="3" t="s">
        <v>12</v>
      </c>
      <c r="G15767">
        <v>6</v>
      </c>
      <c r="H15767">
        <v>177</v>
      </c>
      <c r="I15767">
        <v>10</v>
      </c>
      <c r="J15767">
        <v>7</v>
      </c>
      <c r="K15767" s="3">
        <v>429.94391977787001</v>
      </c>
      <c r="L15767" s="3">
        <v>307.10279984133598</v>
      </c>
      <c r="M15767" s="7">
        <f>Sales_Table[[#This Row],[Order qty]]*Sales_Table[[#This Row],[unit price]]</f>
        <v>3009.6074384450899</v>
      </c>
      <c r="N15767" s="8">
        <f>Sales_Table[[#This Row],[Revenue]]-Sales_Table[[#This Row],[unit cost]]</f>
        <v>2702.5046386037538</v>
      </c>
    </row>
    <row r="15768" spans="1:14" ht="14.25" customHeight="1">
      <c r="A15768" t="s">
        <v>15781</v>
      </c>
      <c r="B15768" s="2">
        <v>43917</v>
      </c>
      <c r="C15768" s="5" t="str">
        <f t="shared" si="492"/>
        <v>May</v>
      </c>
      <c r="D15768" s="5" t="str">
        <f t="shared" si="493"/>
        <v>2</v>
      </c>
      <c r="E15768" t="s">
        <v>14</v>
      </c>
      <c r="F15768" s="3" t="s">
        <v>12</v>
      </c>
      <c r="G15768">
        <v>22</v>
      </c>
      <c r="H15768">
        <v>303</v>
      </c>
      <c r="I15768">
        <v>36</v>
      </c>
      <c r="J15768">
        <v>8</v>
      </c>
      <c r="K15768" s="3">
        <v>375.57881838083301</v>
      </c>
      <c r="L15768" s="3">
        <v>268.270584557738</v>
      </c>
      <c r="M15768" s="7">
        <f>Sales_Table[[#This Row],[Order qty]]*Sales_Table[[#This Row],[unit price]]</f>
        <v>3004.6305470466641</v>
      </c>
      <c r="N15768" s="8">
        <f>Sales_Table[[#This Row],[Revenue]]-Sales_Table[[#This Row],[unit cost]]</f>
        <v>2736.3599624889262</v>
      </c>
    </row>
    <row r="15769" spans="1:14" ht="14.25" customHeight="1">
      <c r="A15769" t="s">
        <v>15782</v>
      </c>
      <c r="B15769" s="2">
        <v>43966</v>
      </c>
      <c r="C15769" s="5" t="str">
        <f t="shared" si="492"/>
        <v>Feb</v>
      </c>
      <c r="D15769" s="5" t="str">
        <f t="shared" si="493"/>
        <v>5</v>
      </c>
      <c r="E15769" t="s">
        <v>14</v>
      </c>
      <c r="F15769" s="3" t="s">
        <v>12</v>
      </c>
      <c r="G15769">
        <v>10</v>
      </c>
      <c r="H15769">
        <v>295</v>
      </c>
      <c r="I15769">
        <v>33</v>
      </c>
      <c r="J15769">
        <v>6</v>
      </c>
      <c r="K15769" s="3">
        <v>318.844471693039</v>
      </c>
      <c r="L15769" s="3">
        <v>227.746051209314</v>
      </c>
      <c r="M15769" s="7">
        <f>Sales_Table[[#This Row],[Order qty]]*Sales_Table[[#This Row],[unit price]]</f>
        <v>1913.0668301582341</v>
      </c>
      <c r="N15769" s="8">
        <f>Sales_Table[[#This Row],[Revenue]]-Sales_Table[[#This Row],[unit cost]]</f>
        <v>1685.3207789489202</v>
      </c>
    </row>
    <row r="15770" spans="1:14" ht="14.25" customHeight="1">
      <c r="A15770" t="s">
        <v>15783</v>
      </c>
      <c r="B15770" s="2">
        <v>43876</v>
      </c>
      <c r="C15770" s="5" t="str">
        <f t="shared" si="492"/>
        <v>May</v>
      </c>
      <c r="D15770" s="5" t="str">
        <f t="shared" si="493"/>
        <v>5</v>
      </c>
      <c r="E15770" t="s">
        <v>11</v>
      </c>
      <c r="F15770" s="3" t="s">
        <v>12</v>
      </c>
      <c r="G15770">
        <v>5</v>
      </c>
      <c r="H15770">
        <v>196</v>
      </c>
      <c r="I15770">
        <v>35</v>
      </c>
      <c r="J15770">
        <v>2</v>
      </c>
      <c r="K15770" s="3">
        <v>490.973964393139</v>
      </c>
      <c r="L15770" s="3">
        <v>350.69568885224197</v>
      </c>
      <c r="M15770" s="7">
        <f>Sales_Table[[#This Row],[Order qty]]*Sales_Table[[#This Row],[unit price]]</f>
        <v>981.947928786278</v>
      </c>
      <c r="N15770" s="8">
        <f>Sales_Table[[#This Row],[Revenue]]-Sales_Table[[#This Row],[unit cost]]</f>
        <v>631.25223993403597</v>
      </c>
    </row>
    <row r="15771" spans="1:14" ht="14.25" customHeight="1">
      <c r="A15771" t="s">
        <v>15784</v>
      </c>
      <c r="B15771" s="2">
        <v>43967</v>
      </c>
      <c r="C15771" s="5" t="str">
        <f t="shared" si="492"/>
        <v>May</v>
      </c>
      <c r="D15771" s="5" t="str">
        <f t="shared" si="493"/>
        <v>2</v>
      </c>
      <c r="E15771" t="s">
        <v>14</v>
      </c>
      <c r="F15771" s="3" t="s">
        <v>12</v>
      </c>
      <c r="G15771">
        <v>4</v>
      </c>
      <c r="H15771">
        <v>101</v>
      </c>
      <c r="I15771">
        <v>6</v>
      </c>
      <c r="J15771">
        <v>5</v>
      </c>
      <c r="K15771" s="3">
        <v>438.49362838268303</v>
      </c>
      <c r="L15771" s="3">
        <v>313.20973455905897</v>
      </c>
      <c r="M15771" s="7">
        <f>Sales_Table[[#This Row],[Order qty]]*Sales_Table[[#This Row],[unit price]]</f>
        <v>2192.4681419134149</v>
      </c>
      <c r="N15771" s="8">
        <f>Sales_Table[[#This Row],[Revenue]]-Sales_Table[[#This Row],[unit cost]]</f>
        <v>1879.258407354356</v>
      </c>
    </row>
    <row r="15772" spans="1:14" ht="14.25" customHeight="1">
      <c r="A15772" t="s">
        <v>15785</v>
      </c>
      <c r="B15772" s="2">
        <v>43953</v>
      </c>
      <c r="C15772" s="5" t="str">
        <f t="shared" si="492"/>
        <v>Feb</v>
      </c>
      <c r="D15772" s="5" t="str">
        <f t="shared" si="493"/>
        <v>3</v>
      </c>
      <c r="E15772" t="s">
        <v>16</v>
      </c>
      <c r="F15772" s="3" t="s">
        <v>12</v>
      </c>
      <c r="G15772">
        <v>10</v>
      </c>
      <c r="H15772">
        <v>160</v>
      </c>
      <c r="I15772">
        <v>32</v>
      </c>
      <c r="J15772">
        <v>8</v>
      </c>
      <c r="K15772" s="3">
        <v>300.14771014451998</v>
      </c>
      <c r="L15772" s="3">
        <v>214.3912215318</v>
      </c>
      <c r="M15772" s="7">
        <f>Sales_Table[[#This Row],[Order qty]]*Sales_Table[[#This Row],[unit price]]</f>
        <v>2401.1816811561598</v>
      </c>
      <c r="N15772" s="8">
        <f>Sales_Table[[#This Row],[Revenue]]-Sales_Table[[#This Row],[unit cost]]</f>
        <v>2186.7904596243598</v>
      </c>
    </row>
    <row r="15773" spans="1:14" ht="14.25" customHeight="1">
      <c r="A15773" t="s">
        <v>15786</v>
      </c>
      <c r="B15773" s="2">
        <v>43889</v>
      </c>
      <c r="C15773" s="5" t="str">
        <f t="shared" si="492"/>
        <v>Mar</v>
      </c>
      <c r="D15773" s="5" t="str">
        <f t="shared" si="493"/>
        <v>4</v>
      </c>
      <c r="E15773" t="s">
        <v>20</v>
      </c>
      <c r="F15773" s="3" t="s">
        <v>12</v>
      </c>
      <c r="G15773">
        <v>25</v>
      </c>
      <c r="H15773">
        <v>86</v>
      </c>
      <c r="I15773">
        <v>13</v>
      </c>
      <c r="J15773">
        <v>1</v>
      </c>
      <c r="K15773" s="3">
        <v>318.73374366760299</v>
      </c>
      <c r="L15773" s="3">
        <v>227.66695976257299</v>
      </c>
      <c r="M15773" s="7">
        <f>Sales_Table[[#This Row],[Order qty]]*Sales_Table[[#This Row],[unit price]]</f>
        <v>318.73374366760299</v>
      </c>
      <c r="N15773" s="8">
        <f>Sales_Table[[#This Row],[Revenue]]-Sales_Table[[#This Row],[unit cost]]</f>
        <v>91.066783905030007</v>
      </c>
    </row>
    <row r="15774" spans="1:14" ht="14.25" customHeight="1">
      <c r="A15774" t="s">
        <v>15787</v>
      </c>
      <c r="B15774" s="2">
        <v>43899</v>
      </c>
      <c r="C15774" s="5" t="str">
        <f t="shared" si="492"/>
        <v>Apr</v>
      </c>
      <c r="D15774" s="5" t="str">
        <f t="shared" si="493"/>
        <v>2</v>
      </c>
      <c r="E15774" t="s">
        <v>16</v>
      </c>
      <c r="F15774" s="3" t="s">
        <v>12</v>
      </c>
      <c r="G15774">
        <v>1</v>
      </c>
      <c r="H15774">
        <v>255</v>
      </c>
      <c r="I15774">
        <v>17</v>
      </c>
      <c r="J15774">
        <v>10</v>
      </c>
      <c r="K15774" s="3">
        <v>293.76830667257298</v>
      </c>
      <c r="L15774" s="3">
        <v>209.83450476612401</v>
      </c>
      <c r="M15774" s="7">
        <f>Sales_Table[[#This Row],[Order qty]]*Sales_Table[[#This Row],[unit price]]</f>
        <v>2937.68306672573</v>
      </c>
      <c r="N15774" s="8">
        <f>Sales_Table[[#This Row],[Revenue]]-Sales_Table[[#This Row],[unit cost]]</f>
        <v>2727.8485619596058</v>
      </c>
    </row>
    <row r="15775" spans="1:14" ht="14.25" customHeight="1">
      <c r="A15775" t="s">
        <v>15788</v>
      </c>
      <c r="B15775" s="2">
        <v>43950</v>
      </c>
      <c r="C15775" s="5" t="str">
        <f t="shared" si="492"/>
        <v>Feb</v>
      </c>
      <c r="D15775" s="5" t="str">
        <f t="shared" si="493"/>
        <v>2</v>
      </c>
      <c r="E15775" t="s">
        <v>16</v>
      </c>
      <c r="F15775" s="3" t="s">
        <v>12</v>
      </c>
      <c r="G15775">
        <v>7</v>
      </c>
      <c r="H15775">
        <v>256</v>
      </c>
      <c r="I15775">
        <v>19</v>
      </c>
      <c r="J15775">
        <v>7</v>
      </c>
      <c r="K15775" s="3">
        <v>244.97412693500499</v>
      </c>
      <c r="L15775" s="3">
        <v>174.98151923928901</v>
      </c>
      <c r="M15775" s="7">
        <f>Sales_Table[[#This Row],[Order qty]]*Sales_Table[[#This Row],[unit price]]</f>
        <v>1714.818888545035</v>
      </c>
      <c r="N15775" s="8">
        <f>Sales_Table[[#This Row],[Revenue]]-Sales_Table[[#This Row],[unit cost]]</f>
        <v>1539.8373693057461</v>
      </c>
    </row>
    <row r="15776" spans="1:14" ht="14.25" customHeight="1">
      <c r="A15776" t="s">
        <v>15789</v>
      </c>
      <c r="B15776" s="2">
        <v>43888</v>
      </c>
      <c r="C15776" s="5" t="str">
        <f t="shared" si="492"/>
        <v>Feb</v>
      </c>
      <c r="D15776" s="5" t="str">
        <f t="shared" si="493"/>
        <v>3</v>
      </c>
      <c r="E15776" t="s">
        <v>20</v>
      </c>
      <c r="F15776" s="3" t="s">
        <v>12</v>
      </c>
      <c r="G15776">
        <v>11</v>
      </c>
      <c r="H15776">
        <v>263</v>
      </c>
      <c r="I15776">
        <v>24</v>
      </c>
      <c r="J15776">
        <v>10</v>
      </c>
      <c r="K15776" s="3">
        <v>355.36563831567798</v>
      </c>
      <c r="L15776" s="3">
        <v>253.832598796913</v>
      </c>
      <c r="M15776" s="7">
        <f>Sales_Table[[#This Row],[Order qty]]*Sales_Table[[#This Row],[unit price]]</f>
        <v>3553.6563831567801</v>
      </c>
      <c r="N15776" s="8">
        <f>Sales_Table[[#This Row],[Revenue]]-Sales_Table[[#This Row],[unit cost]]</f>
        <v>3299.8237843598672</v>
      </c>
    </row>
    <row r="15777" spans="1:14" ht="14.25" customHeight="1">
      <c r="A15777" t="s">
        <v>15790</v>
      </c>
      <c r="B15777" s="2">
        <v>43864</v>
      </c>
      <c r="C15777" s="5" t="str">
        <f t="shared" si="492"/>
        <v>Mar</v>
      </c>
      <c r="D15777" s="5" t="str">
        <f t="shared" si="493"/>
        <v>1</v>
      </c>
      <c r="E15777" t="s">
        <v>11</v>
      </c>
      <c r="F15777" s="3" t="s">
        <v>12</v>
      </c>
      <c r="G15777">
        <v>25</v>
      </c>
      <c r="H15777">
        <v>2</v>
      </c>
      <c r="I15777">
        <v>43</v>
      </c>
      <c r="J15777">
        <v>2</v>
      </c>
      <c r="K15777" s="3">
        <v>351.35168766975403</v>
      </c>
      <c r="L15777" s="3">
        <v>250.96549119268099</v>
      </c>
      <c r="M15777" s="7">
        <f>Sales_Table[[#This Row],[Order qty]]*Sales_Table[[#This Row],[unit price]]</f>
        <v>702.70337533950806</v>
      </c>
      <c r="N15777" s="8">
        <f>Sales_Table[[#This Row],[Revenue]]-Sales_Table[[#This Row],[unit cost]]</f>
        <v>451.73788414682707</v>
      </c>
    </row>
    <row r="15778" spans="1:14" ht="14.25" customHeight="1">
      <c r="A15778" t="s">
        <v>15791</v>
      </c>
      <c r="B15778" s="2">
        <v>43911</v>
      </c>
      <c r="C15778" s="5" t="str">
        <f t="shared" si="492"/>
        <v>Jan</v>
      </c>
      <c r="D15778" s="5" t="str">
        <f t="shared" si="493"/>
        <v>3</v>
      </c>
      <c r="E15778" t="s">
        <v>14</v>
      </c>
      <c r="F15778" s="3" t="s">
        <v>12</v>
      </c>
      <c r="G15778">
        <v>1</v>
      </c>
      <c r="H15778">
        <v>288</v>
      </c>
      <c r="I15778">
        <v>13</v>
      </c>
      <c r="J15778">
        <v>9</v>
      </c>
      <c r="K15778" s="3">
        <v>227.34928911924399</v>
      </c>
      <c r="L15778" s="3">
        <v>162.39234937088801</v>
      </c>
      <c r="M15778" s="7">
        <f>Sales_Table[[#This Row],[Order qty]]*Sales_Table[[#This Row],[unit price]]</f>
        <v>2046.143602073196</v>
      </c>
      <c r="N15778" s="8">
        <f>Sales_Table[[#This Row],[Revenue]]-Sales_Table[[#This Row],[unit cost]]</f>
        <v>1883.751252702308</v>
      </c>
    </row>
    <row r="15779" spans="1:14" ht="14.25" customHeight="1">
      <c r="A15779" t="s">
        <v>15792</v>
      </c>
      <c r="B15779" s="2">
        <v>43831</v>
      </c>
      <c r="C15779" s="5" t="str">
        <f t="shared" si="492"/>
        <v>Mar</v>
      </c>
      <c r="D15779" s="5" t="str">
        <f t="shared" si="493"/>
        <v>2</v>
      </c>
      <c r="E15779" t="s">
        <v>16</v>
      </c>
      <c r="F15779" s="3" t="s">
        <v>12</v>
      </c>
      <c r="G15779">
        <v>15</v>
      </c>
      <c r="H15779">
        <v>167</v>
      </c>
      <c r="I15779">
        <v>24</v>
      </c>
      <c r="J15779">
        <v>5</v>
      </c>
      <c r="K15779" s="3">
        <v>475.17673623561899</v>
      </c>
      <c r="L15779" s="3">
        <v>339.41195445401303</v>
      </c>
      <c r="M15779" s="7">
        <f>Sales_Table[[#This Row],[Order qty]]*Sales_Table[[#This Row],[unit price]]</f>
        <v>2375.8836811780948</v>
      </c>
      <c r="N15779" s="8">
        <f>Sales_Table[[#This Row],[Revenue]]-Sales_Table[[#This Row],[unit cost]]</f>
        <v>2036.4717267240817</v>
      </c>
    </row>
    <row r="15780" spans="1:14" ht="14.25" customHeight="1">
      <c r="A15780" t="s">
        <v>15793</v>
      </c>
      <c r="B15780" s="2">
        <v>43918</v>
      </c>
      <c r="C15780" s="5" t="str">
        <f t="shared" si="492"/>
        <v>Feb</v>
      </c>
      <c r="D15780" s="5" t="str">
        <f t="shared" si="493"/>
        <v>2</v>
      </c>
      <c r="E15780" t="s">
        <v>20</v>
      </c>
      <c r="F15780" s="3" t="s">
        <v>12</v>
      </c>
      <c r="G15780">
        <v>26</v>
      </c>
      <c r="H15780">
        <v>220</v>
      </c>
      <c r="I15780">
        <v>2</v>
      </c>
      <c r="J15780">
        <v>10</v>
      </c>
      <c r="K15780" s="3">
        <v>198.17114049196201</v>
      </c>
      <c r="L15780" s="3">
        <v>141.55081463711599</v>
      </c>
      <c r="M15780" s="7">
        <f>Sales_Table[[#This Row],[Order qty]]*Sales_Table[[#This Row],[unit price]]</f>
        <v>1981.71140491962</v>
      </c>
      <c r="N15780" s="8">
        <f>Sales_Table[[#This Row],[Revenue]]-Sales_Table[[#This Row],[unit cost]]</f>
        <v>1840.160590282504</v>
      </c>
    </row>
    <row r="15781" spans="1:14" ht="14.25" customHeight="1">
      <c r="A15781" t="s">
        <v>15794</v>
      </c>
      <c r="B15781" s="2">
        <v>43882</v>
      </c>
      <c r="C15781" s="5" t="str">
        <f t="shared" si="492"/>
        <v>Feb</v>
      </c>
      <c r="D15781" s="5" t="str">
        <f t="shared" si="493"/>
        <v>4</v>
      </c>
      <c r="E15781" t="s">
        <v>11</v>
      </c>
      <c r="F15781" s="3" t="s">
        <v>12</v>
      </c>
      <c r="G15781">
        <v>23</v>
      </c>
      <c r="H15781">
        <v>49</v>
      </c>
      <c r="I15781">
        <v>8</v>
      </c>
      <c r="J15781">
        <v>10</v>
      </c>
      <c r="K15781" s="3">
        <v>349.945190906525</v>
      </c>
      <c r="L15781" s="3">
        <v>249.96085064751799</v>
      </c>
      <c r="M15781" s="7">
        <f>Sales_Table[[#This Row],[Order qty]]*Sales_Table[[#This Row],[unit price]]</f>
        <v>3499.4519090652502</v>
      </c>
      <c r="N15781" s="8">
        <f>Sales_Table[[#This Row],[Revenue]]-Sales_Table[[#This Row],[unit cost]]</f>
        <v>3249.4910584177323</v>
      </c>
    </row>
    <row r="15782" spans="1:14" ht="14.25" customHeight="1">
      <c r="A15782" t="s">
        <v>15795</v>
      </c>
      <c r="B15782" s="2">
        <v>43876</v>
      </c>
      <c r="C15782" s="5" t="str">
        <f t="shared" si="492"/>
        <v>Apr</v>
      </c>
      <c r="D15782" s="5" t="str">
        <f t="shared" si="493"/>
        <v>2</v>
      </c>
      <c r="E15782" t="s">
        <v>11</v>
      </c>
      <c r="F15782" s="3" t="s">
        <v>12</v>
      </c>
      <c r="G15782">
        <v>8</v>
      </c>
      <c r="H15782">
        <v>118</v>
      </c>
      <c r="I15782">
        <v>16</v>
      </c>
      <c r="J15782">
        <v>3</v>
      </c>
      <c r="K15782" s="3">
        <v>272.78875011205702</v>
      </c>
      <c r="L15782" s="3">
        <v>194.849107222898</v>
      </c>
      <c r="M15782" s="7">
        <f>Sales_Table[[#This Row],[Order qty]]*Sales_Table[[#This Row],[unit price]]</f>
        <v>818.36625033617111</v>
      </c>
      <c r="N15782" s="8">
        <f>Sales_Table[[#This Row],[Revenue]]-Sales_Table[[#This Row],[unit cost]]</f>
        <v>623.51714311327305</v>
      </c>
    </row>
    <row r="15783" spans="1:14" ht="14.25" customHeight="1">
      <c r="A15783" t="s">
        <v>15796</v>
      </c>
      <c r="B15783" s="2">
        <v>43923</v>
      </c>
      <c r="C15783" s="5" t="str">
        <f t="shared" si="492"/>
        <v>Feb</v>
      </c>
      <c r="D15783" s="5" t="str">
        <f t="shared" si="493"/>
        <v>5</v>
      </c>
      <c r="E15783" t="s">
        <v>16</v>
      </c>
      <c r="F15783" s="3" t="s">
        <v>12</v>
      </c>
      <c r="G15783">
        <v>25</v>
      </c>
      <c r="H15783">
        <v>115</v>
      </c>
      <c r="I15783">
        <v>2</v>
      </c>
      <c r="J15783">
        <v>4</v>
      </c>
      <c r="K15783" s="3">
        <v>340.44844114780398</v>
      </c>
      <c r="L15783" s="3">
        <v>243.177457962717</v>
      </c>
      <c r="M15783" s="7">
        <f>Sales_Table[[#This Row],[Order qty]]*Sales_Table[[#This Row],[unit price]]</f>
        <v>1361.7937645912159</v>
      </c>
      <c r="N15783" s="8">
        <f>Sales_Table[[#This Row],[Revenue]]-Sales_Table[[#This Row],[unit cost]]</f>
        <v>1118.6163066284989</v>
      </c>
    </row>
    <row r="15784" spans="1:14" ht="14.25" customHeight="1">
      <c r="A15784" t="s">
        <v>15797</v>
      </c>
      <c r="B15784" s="2">
        <v>43874</v>
      </c>
      <c r="C15784" s="5" t="str">
        <f t="shared" si="492"/>
        <v>May</v>
      </c>
      <c r="D15784" s="5" t="str">
        <f t="shared" si="493"/>
        <v>5</v>
      </c>
      <c r="E15784" t="s">
        <v>14</v>
      </c>
      <c r="F15784" s="3" t="s">
        <v>12</v>
      </c>
      <c r="G15784">
        <v>14</v>
      </c>
      <c r="H15784">
        <v>315</v>
      </c>
      <c r="I15784">
        <v>22</v>
      </c>
      <c r="J15784">
        <v>5</v>
      </c>
      <c r="K15784" s="3">
        <v>221.83576208353</v>
      </c>
      <c r="L15784" s="3">
        <v>158.45411577395001</v>
      </c>
      <c r="M15784" s="7">
        <f>Sales_Table[[#This Row],[Order qty]]*Sales_Table[[#This Row],[unit price]]</f>
        <v>1109.1788104176501</v>
      </c>
      <c r="N15784" s="8">
        <f>Sales_Table[[#This Row],[Revenue]]-Sales_Table[[#This Row],[unit cost]]</f>
        <v>950.7246946437001</v>
      </c>
    </row>
    <row r="15785" spans="1:14" ht="14.25" customHeight="1">
      <c r="A15785" t="s">
        <v>15798</v>
      </c>
      <c r="B15785" s="2">
        <v>43965</v>
      </c>
      <c r="C15785" s="5" t="str">
        <f t="shared" si="492"/>
        <v>May</v>
      </c>
      <c r="D15785" s="5" t="str">
        <f t="shared" si="493"/>
        <v>3</v>
      </c>
      <c r="E15785" t="s">
        <v>20</v>
      </c>
      <c r="F15785" s="3" t="s">
        <v>12</v>
      </c>
      <c r="G15785">
        <v>14</v>
      </c>
      <c r="H15785">
        <v>38</v>
      </c>
      <c r="I15785">
        <v>8</v>
      </c>
      <c r="J15785">
        <v>3</v>
      </c>
      <c r="K15785" s="3">
        <v>543.76211714744602</v>
      </c>
      <c r="L15785" s="3">
        <v>388.40151224817498</v>
      </c>
      <c r="M15785" s="7">
        <f>Sales_Table[[#This Row],[Order qty]]*Sales_Table[[#This Row],[unit price]]</f>
        <v>1631.2863514423379</v>
      </c>
      <c r="N15785" s="8">
        <f>Sales_Table[[#This Row],[Revenue]]-Sales_Table[[#This Row],[unit cost]]</f>
        <v>1242.8848391941629</v>
      </c>
    </row>
    <row r="15786" spans="1:14" ht="14.25" customHeight="1">
      <c r="A15786" t="s">
        <v>15799</v>
      </c>
      <c r="B15786" s="2">
        <v>43961</v>
      </c>
      <c r="C15786" s="5" t="str">
        <f t="shared" si="492"/>
        <v>Mar</v>
      </c>
      <c r="D15786" s="5" t="str">
        <f t="shared" si="493"/>
        <v>3</v>
      </c>
      <c r="E15786" t="s">
        <v>14</v>
      </c>
      <c r="F15786" s="3" t="s">
        <v>12</v>
      </c>
      <c r="G15786">
        <v>25</v>
      </c>
      <c r="H15786">
        <v>157</v>
      </c>
      <c r="I15786">
        <v>34</v>
      </c>
      <c r="J15786">
        <v>3</v>
      </c>
      <c r="K15786" s="3">
        <v>525.15559834241901</v>
      </c>
      <c r="L15786" s="3">
        <v>375.111141673156</v>
      </c>
      <c r="M15786" s="7">
        <f>Sales_Table[[#This Row],[Order qty]]*Sales_Table[[#This Row],[unit price]]</f>
        <v>1575.4667950272569</v>
      </c>
      <c r="N15786" s="8">
        <f>Sales_Table[[#This Row],[Revenue]]-Sales_Table[[#This Row],[unit cost]]</f>
        <v>1200.3556533541009</v>
      </c>
    </row>
    <row r="15787" spans="1:14" ht="14.25" customHeight="1">
      <c r="A15787" t="s">
        <v>15800</v>
      </c>
      <c r="B15787" s="2">
        <v>43921</v>
      </c>
      <c r="C15787" s="5" t="str">
        <f t="shared" si="492"/>
        <v>Mar</v>
      </c>
      <c r="D15787" s="5" t="str">
        <f t="shared" si="493"/>
        <v>3</v>
      </c>
      <c r="E15787" t="s">
        <v>16</v>
      </c>
      <c r="F15787" s="3" t="s">
        <v>12</v>
      </c>
      <c r="G15787">
        <v>10</v>
      </c>
      <c r="H15787">
        <v>83</v>
      </c>
      <c r="I15787">
        <v>43</v>
      </c>
      <c r="J15787">
        <v>2</v>
      </c>
      <c r="K15787" s="3">
        <v>213.14501559734299</v>
      </c>
      <c r="L15787" s="3">
        <v>152.246439712388</v>
      </c>
      <c r="M15787" s="7">
        <f>Sales_Table[[#This Row],[Order qty]]*Sales_Table[[#This Row],[unit price]]</f>
        <v>426.29003119468598</v>
      </c>
      <c r="N15787" s="8">
        <f>Sales_Table[[#This Row],[Revenue]]-Sales_Table[[#This Row],[unit cost]]</f>
        <v>274.04359148229798</v>
      </c>
    </row>
    <row r="15788" spans="1:14" ht="14.25" customHeight="1">
      <c r="A15788" t="s">
        <v>15801</v>
      </c>
      <c r="B15788" s="2">
        <v>43918</v>
      </c>
      <c r="C15788" s="5" t="str">
        <f t="shared" si="492"/>
        <v>Mar</v>
      </c>
      <c r="D15788" s="5" t="str">
        <f t="shared" si="493"/>
        <v>5</v>
      </c>
      <c r="E15788" t="s">
        <v>11</v>
      </c>
      <c r="F15788" s="3" t="s">
        <v>12</v>
      </c>
      <c r="G15788">
        <v>3</v>
      </c>
      <c r="H15788">
        <v>256</v>
      </c>
      <c r="I15788">
        <v>3</v>
      </c>
      <c r="J15788">
        <v>8</v>
      </c>
      <c r="K15788" s="3">
        <v>342.60468131303799</v>
      </c>
      <c r="L15788" s="3">
        <v>244.71762950931301</v>
      </c>
      <c r="M15788" s="7">
        <f>Sales_Table[[#This Row],[Order qty]]*Sales_Table[[#This Row],[unit price]]</f>
        <v>2740.8374505043039</v>
      </c>
      <c r="N15788" s="8">
        <f>Sales_Table[[#This Row],[Revenue]]-Sales_Table[[#This Row],[unit cost]]</f>
        <v>2496.1198209949907</v>
      </c>
    </row>
    <row r="15789" spans="1:14" ht="14.25" customHeight="1">
      <c r="A15789" t="s">
        <v>15802</v>
      </c>
      <c r="B15789" s="2">
        <v>43906</v>
      </c>
      <c r="C15789" s="5" t="str">
        <f t="shared" si="492"/>
        <v>May</v>
      </c>
      <c r="D15789" s="5" t="str">
        <f t="shared" si="493"/>
        <v>2</v>
      </c>
      <c r="E15789" t="s">
        <v>20</v>
      </c>
      <c r="F15789" s="3" t="s">
        <v>12</v>
      </c>
      <c r="G15789">
        <v>9</v>
      </c>
      <c r="H15789">
        <v>44</v>
      </c>
      <c r="I15789">
        <v>45</v>
      </c>
      <c r="J15789">
        <v>9</v>
      </c>
      <c r="K15789" s="3">
        <v>589.129431724548</v>
      </c>
      <c r="L15789" s="3">
        <v>420.80673694610601</v>
      </c>
      <c r="M15789" s="7">
        <f>Sales_Table[[#This Row],[Order qty]]*Sales_Table[[#This Row],[unit price]]</f>
        <v>5302.1648855209323</v>
      </c>
      <c r="N15789" s="8">
        <f>Sales_Table[[#This Row],[Revenue]]-Sales_Table[[#This Row],[unit cost]]</f>
        <v>4881.3581485748264</v>
      </c>
    </row>
    <row r="15790" spans="1:14" ht="14.25" customHeight="1">
      <c r="A15790" t="s">
        <v>15803</v>
      </c>
      <c r="B15790" s="2">
        <v>43962</v>
      </c>
      <c r="C15790" s="5" t="str">
        <f t="shared" si="492"/>
        <v>Feb</v>
      </c>
      <c r="D15790" s="5" t="str">
        <f t="shared" si="493"/>
        <v>3</v>
      </c>
      <c r="E15790" t="s">
        <v>14</v>
      </c>
      <c r="F15790" s="3" t="s">
        <v>12</v>
      </c>
      <c r="G15790">
        <v>8</v>
      </c>
      <c r="H15790">
        <v>9</v>
      </c>
      <c r="I15790">
        <v>45</v>
      </c>
      <c r="J15790">
        <v>10</v>
      </c>
      <c r="K15790" s="3">
        <v>293.28143781423603</v>
      </c>
      <c r="L15790" s="3">
        <v>209.48674129588301</v>
      </c>
      <c r="M15790" s="7">
        <f>Sales_Table[[#This Row],[Order qty]]*Sales_Table[[#This Row],[unit price]]</f>
        <v>2932.8143781423605</v>
      </c>
      <c r="N15790" s="8">
        <f>Sales_Table[[#This Row],[Revenue]]-Sales_Table[[#This Row],[unit cost]]</f>
        <v>2723.3276368464776</v>
      </c>
    </row>
    <row r="15791" spans="1:14" ht="14.25" customHeight="1">
      <c r="A15791" t="s">
        <v>15804</v>
      </c>
      <c r="B15791" s="2">
        <v>43878</v>
      </c>
      <c r="C15791" s="5" t="str">
        <f t="shared" si="492"/>
        <v>Mar</v>
      </c>
      <c r="D15791" s="5" t="str">
        <f t="shared" si="493"/>
        <v>5</v>
      </c>
      <c r="E15791" t="s">
        <v>11</v>
      </c>
      <c r="F15791" s="3" t="s">
        <v>12</v>
      </c>
      <c r="G15791">
        <v>9</v>
      </c>
      <c r="H15791">
        <v>267</v>
      </c>
      <c r="I15791">
        <v>37</v>
      </c>
      <c r="J15791">
        <v>8</v>
      </c>
      <c r="K15791" s="3">
        <v>319.334147572517</v>
      </c>
      <c r="L15791" s="3">
        <v>228.09581969465501</v>
      </c>
      <c r="M15791" s="7">
        <f>Sales_Table[[#This Row],[Order qty]]*Sales_Table[[#This Row],[unit price]]</f>
        <v>2554.673180580136</v>
      </c>
      <c r="N15791" s="8">
        <f>Sales_Table[[#This Row],[Revenue]]-Sales_Table[[#This Row],[unit cost]]</f>
        <v>2326.5773608854811</v>
      </c>
    </row>
    <row r="15792" spans="1:14" ht="14.25" customHeight="1">
      <c r="A15792" t="s">
        <v>15805</v>
      </c>
      <c r="B15792" s="2">
        <v>43906</v>
      </c>
      <c r="C15792" s="5" t="str">
        <f t="shared" si="492"/>
        <v>May</v>
      </c>
      <c r="D15792" s="5" t="str">
        <f t="shared" si="493"/>
        <v>5</v>
      </c>
      <c r="E15792" t="s">
        <v>20</v>
      </c>
      <c r="F15792" s="3" t="s">
        <v>12</v>
      </c>
      <c r="G15792">
        <v>12</v>
      </c>
      <c r="H15792">
        <v>207</v>
      </c>
      <c r="I15792">
        <v>46</v>
      </c>
      <c r="J15792">
        <v>9</v>
      </c>
      <c r="K15792" s="3">
        <v>414.58733421564102</v>
      </c>
      <c r="L15792" s="3">
        <v>296.13381015402899</v>
      </c>
      <c r="M15792" s="7">
        <f>Sales_Table[[#This Row],[Order qty]]*Sales_Table[[#This Row],[unit price]]</f>
        <v>3731.2860079407692</v>
      </c>
      <c r="N15792" s="8">
        <f>Sales_Table[[#This Row],[Revenue]]-Sales_Table[[#This Row],[unit cost]]</f>
        <v>3435.1521977867401</v>
      </c>
    </row>
    <row r="15793" spans="1:14" ht="14.25" customHeight="1">
      <c r="A15793" t="s">
        <v>15806</v>
      </c>
      <c r="B15793" s="2">
        <v>43953</v>
      </c>
      <c r="C15793" s="5" t="str">
        <f t="shared" si="492"/>
        <v>May</v>
      </c>
      <c r="D15793" s="5" t="str">
        <f t="shared" si="493"/>
        <v>1</v>
      </c>
      <c r="E15793" t="s">
        <v>16</v>
      </c>
      <c r="F15793" s="3" t="s">
        <v>12</v>
      </c>
      <c r="G15793">
        <v>22</v>
      </c>
      <c r="H15793">
        <v>239</v>
      </c>
      <c r="I15793">
        <v>41</v>
      </c>
      <c r="J15793">
        <v>10</v>
      </c>
      <c r="K15793" s="3">
        <v>328.78132653236401</v>
      </c>
      <c r="L15793" s="3">
        <v>234.84380466597401</v>
      </c>
      <c r="M15793" s="7">
        <f>Sales_Table[[#This Row],[Order qty]]*Sales_Table[[#This Row],[unit price]]</f>
        <v>3287.8132653236398</v>
      </c>
      <c r="N15793" s="8">
        <f>Sales_Table[[#This Row],[Revenue]]-Sales_Table[[#This Row],[unit cost]]</f>
        <v>3052.9694606576659</v>
      </c>
    </row>
    <row r="15794" spans="1:14" ht="14.25" customHeight="1">
      <c r="A15794" t="s">
        <v>15807</v>
      </c>
      <c r="B15794" s="2">
        <v>43980</v>
      </c>
      <c r="C15794" s="5" t="str">
        <f t="shared" si="492"/>
        <v>Jan</v>
      </c>
      <c r="D15794" s="5" t="str">
        <f t="shared" si="493"/>
        <v>1</v>
      </c>
      <c r="E15794" t="s">
        <v>16</v>
      </c>
      <c r="F15794" s="3" t="s">
        <v>12</v>
      </c>
      <c r="G15794">
        <v>7</v>
      </c>
      <c r="H15794">
        <v>109</v>
      </c>
      <c r="I15794">
        <v>23</v>
      </c>
      <c r="J15794">
        <v>3</v>
      </c>
      <c r="K15794" s="3">
        <v>330.77619284391398</v>
      </c>
      <c r="L15794" s="3">
        <v>236.268709174224</v>
      </c>
      <c r="M15794" s="7">
        <f>Sales_Table[[#This Row],[Order qty]]*Sales_Table[[#This Row],[unit price]]</f>
        <v>992.32857853174187</v>
      </c>
      <c r="N15794" s="8">
        <f>Sales_Table[[#This Row],[Revenue]]-Sales_Table[[#This Row],[unit cost]]</f>
        <v>756.05986935751787</v>
      </c>
    </row>
    <row r="15795" spans="1:14" ht="14.25" customHeight="1">
      <c r="A15795" t="s">
        <v>15808</v>
      </c>
      <c r="B15795" s="2">
        <v>43839</v>
      </c>
      <c r="C15795" s="5" t="str">
        <f t="shared" si="492"/>
        <v>Jan</v>
      </c>
      <c r="D15795" s="5" t="str">
        <f t="shared" si="493"/>
        <v>1</v>
      </c>
      <c r="E15795" t="s">
        <v>16</v>
      </c>
      <c r="F15795" s="3" t="s">
        <v>12</v>
      </c>
      <c r="G15795">
        <v>9</v>
      </c>
      <c r="H15795">
        <v>213</v>
      </c>
      <c r="I15795">
        <v>30</v>
      </c>
      <c r="J15795">
        <v>3</v>
      </c>
      <c r="K15795" s="3">
        <v>558.74856412410702</v>
      </c>
      <c r="L15795" s="3">
        <v>399.10611723150498</v>
      </c>
      <c r="M15795" s="7">
        <f>Sales_Table[[#This Row],[Order qty]]*Sales_Table[[#This Row],[unit price]]</f>
        <v>1676.2456923723212</v>
      </c>
      <c r="N15795" s="8">
        <f>Sales_Table[[#This Row],[Revenue]]-Sales_Table[[#This Row],[unit cost]]</f>
        <v>1277.1395751408163</v>
      </c>
    </row>
    <row r="15796" spans="1:14" ht="14.25" customHeight="1">
      <c r="A15796" t="s">
        <v>15809</v>
      </c>
      <c r="B15796" s="2">
        <v>43859</v>
      </c>
      <c r="C15796" s="5" t="str">
        <f t="shared" si="492"/>
        <v>Jan</v>
      </c>
      <c r="D15796" s="5" t="str">
        <f t="shared" si="493"/>
        <v>4</v>
      </c>
      <c r="E15796" t="s">
        <v>14</v>
      </c>
      <c r="F15796" s="3" t="s">
        <v>12</v>
      </c>
      <c r="G15796">
        <v>3</v>
      </c>
      <c r="H15796">
        <v>88</v>
      </c>
      <c r="I15796">
        <v>15</v>
      </c>
      <c r="J15796">
        <v>10</v>
      </c>
      <c r="K15796" s="3">
        <v>268.89803963899601</v>
      </c>
      <c r="L15796" s="3">
        <v>192.070028313569</v>
      </c>
      <c r="M15796" s="7">
        <f>Sales_Table[[#This Row],[Order qty]]*Sales_Table[[#This Row],[unit price]]</f>
        <v>2688.9803963899603</v>
      </c>
      <c r="N15796" s="8">
        <f>Sales_Table[[#This Row],[Revenue]]-Sales_Table[[#This Row],[unit cost]]</f>
        <v>2496.9103680763915</v>
      </c>
    </row>
    <row r="15797" spans="1:14" ht="14.25" customHeight="1">
      <c r="A15797" t="s">
        <v>15810</v>
      </c>
      <c r="B15797" s="2">
        <v>43861</v>
      </c>
      <c r="C15797" s="5" t="str">
        <f t="shared" si="492"/>
        <v>Apr</v>
      </c>
      <c r="D15797" s="5" t="str">
        <f t="shared" si="493"/>
        <v>1</v>
      </c>
      <c r="E15797" t="s">
        <v>11</v>
      </c>
      <c r="F15797" s="3" t="s">
        <v>12</v>
      </c>
      <c r="G15797">
        <v>12</v>
      </c>
      <c r="H15797">
        <v>59</v>
      </c>
      <c r="I15797">
        <v>20</v>
      </c>
      <c r="J15797">
        <v>3</v>
      </c>
      <c r="K15797" s="3">
        <v>175.43734502792401</v>
      </c>
      <c r="L15797" s="3">
        <v>125.31238930566001</v>
      </c>
      <c r="M15797" s="7">
        <f>Sales_Table[[#This Row],[Order qty]]*Sales_Table[[#This Row],[unit price]]</f>
        <v>526.312035083772</v>
      </c>
      <c r="N15797" s="8">
        <f>Sales_Table[[#This Row],[Revenue]]-Sales_Table[[#This Row],[unit cost]]</f>
        <v>400.99964577811198</v>
      </c>
    </row>
    <row r="15798" spans="1:14" ht="14.25" customHeight="1">
      <c r="A15798" t="s">
        <v>15811</v>
      </c>
      <c r="B15798" s="2">
        <v>43922</v>
      </c>
      <c r="C15798" s="5" t="str">
        <f t="shared" si="492"/>
        <v>Jan</v>
      </c>
      <c r="D15798" s="5" t="str">
        <f t="shared" si="493"/>
        <v>1</v>
      </c>
      <c r="E15798" t="s">
        <v>14</v>
      </c>
      <c r="F15798" s="3" t="s">
        <v>12</v>
      </c>
      <c r="G15798">
        <v>3</v>
      </c>
      <c r="H15798">
        <v>144</v>
      </c>
      <c r="I15798">
        <v>17</v>
      </c>
      <c r="J15798">
        <v>9</v>
      </c>
      <c r="K15798" s="3">
        <v>182.29373306036001</v>
      </c>
      <c r="L15798" s="3">
        <v>130.20980932882901</v>
      </c>
      <c r="M15798" s="7">
        <f>Sales_Table[[#This Row],[Order qty]]*Sales_Table[[#This Row],[unit price]]</f>
        <v>1640.64359754324</v>
      </c>
      <c r="N15798" s="8">
        <f>Sales_Table[[#This Row],[Revenue]]-Sales_Table[[#This Row],[unit cost]]</f>
        <v>1510.4337882144109</v>
      </c>
    </row>
    <row r="15799" spans="1:14" ht="14.25" customHeight="1">
      <c r="A15799" t="s">
        <v>15812</v>
      </c>
      <c r="B15799" s="2">
        <v>43831</v>
      </c>
      <c r="C15799" s="5" t="str">
        <f t="shared" si="492"/>
        <v>Jan</v>
      </c>
      <c r="D15799" s="5" t="str">
        <f t="shared" si="493"/>
        <v>5</v>
      </c>
      <c r="E15799" t="s">
        <v>14</v>
      </c>
      <c r="F15799" s="3" t="s">
        <v>12</v>
      </c>
      <c r="G15799">
        <v>23</v>
      </c>
      <c r="H15799">
        <v>243</v>
      </c>
      <c r="I15799">
        <v>33</v>
      </c>
      <c r="J15799">
        <v>3</v>
      </c>
      <c r="K15799" s="3">
        <v>449.98915636539499</v>
      </c>
      <c r="L15799" s="3">
        <v>321.42082597528201</v>
      </c>
      <c r="M15799" s="7">
        <f>Sales_Table[[#This Row],[Order qty]]*Sales_Table[[#This Row],[unit price]]</f>
        <v>1349.9674690961849</v>
      </c>
      <c r="N15799" s="8">
        <f>Sales_Table[[#This Row],[Revenue]]-Sales_Table[[#This Row],[unit cost]]</f>
        <v>1028.5466431209029</v>
      </c>
    </row>
    <row r="15800" spans="1:14" ht="14.25" customHeight="1">
      <c r="A15800" t="s">
        <v>15813</v>
      </c>
      <c r="B15800" s="2">
        <v>43861</v>
      </c>
      <c r="C15800" s="5" t="str">
        <f t="shared" si="492"/>
        <v>May</v>
      </c>
      <c r="D15800" s="5" t="str">
        <f t="shared" si="493"/>
        <v>4</v>
      </c>
      <c r="E15800" t="s">
        <v>16</v>
      </c>
      <c r="F15800" s="3" t="s">
        <v>12</v>
      </c>
      <c r="G15800">
        <v>13</v>
      </c>
      <c r="H15800">
        <v>60</v>
      </c>
      <c r="I15800">
        <v>21</v>
      </c>
      <c r="J15800">
        <v>5</v>
      </c>
      <c r="K15800" s="3">
        <v>379.04662424325898</v>
      </c>
      <c r="L15800" s="3">
        <v>270.747588745185</v>
      </c>
      <c r="M15800" s="7">
        <f>Sales_Table[[#This Row],[Order qty]]*Sales_Table[[#This Row],[unit price]]</f>
        <v>1895.2331212162949</v>
      </c>
      <c r="N15800" s="8">
        <f>Sales_Table[[#This Row],[Revenue]]-Sales_Table[[#This Row],[unit cost]]</f>
        <v>1624.4855324711098</v>
      </c>
    </row>
    <row r="15801" spans="1:14" ht="14.25" customHeight="1">
      <c r="A15801" t="s">
        <v>15814</v>
      </c>
      <c r="B15801" s="2">
        <v>43962</v>
      </c>
      <c r="C15801" s="5" t="str">
        <f t="shared" si="492"/>
        <v>Apr</v>
      </c>
      <c r="D15801" s="5" t="str">
        <f t="shared" si="493"/>
        <v>2</v>
      </c>
      <c r="E15801" t="s">
        <v>20</v>
      </c>
      <c r="F15801" s="3" t="s">
        <v>12</v>
      </c>
      <c r="G15801">
        <v>14</v>
      </c>
      <c r="H15801">
        <v>57</v>
      </c>
      <c r="I15801">
        <v>14</v>
      </c>
      <c r="J15801">
        <v>5</v>
      </c>
      <c r="K15801" s="3">
        <v>618.63050723075901</v>
      </c>
      <c r="L15801" s="3">
        <v>441.87893373625599</v>
      </c>
      <c r="M15801" s="7">
        <f>Sales_Table[[#This Row],[Order qty]]*Sales_Table[[#This Row],[unit price]]</f>
        <v>3093.1525361537952</v>
      </c>
      <c r="N15801" s="8">
        <f>Sales_Table[[#This Row],[Revenue]]-Sales_Table[[#This Row],[unit cost]]</f>
        <v>2651.2736024175392</v>
      </c>
    </row>
    <row r="15802" spans="1:14" ht="14.25" customHeight="1">
      <c r="A15802" t="s">
        <v>15815</v>
      </c>
      <c r="B15802" s="2">
        <v>43946</v>
      </c>
      <c r="C15802" s="5" t="str">
        <f t="shared" si="492"/>
        <v>Feb</v>
      </c>
      <c r="D15802" s="5" t="str">
        <f t="shared" si="493"/>
        <v>1</v>
      </c>
      <c r="E15802" t="s">
        <v>16</v>
      </c>
      <c r="F15802" s="3" t="s">
        <v>12</v>
      </c>
      <c r="G15802">
        <v>11</v>
      </c>
      <c r="H15802">
        <v>135</v>
      </c>
      <c r="I15802">
        <v>5</v>
      </c>
      <c r="J15802">
        <v>1</v>
      </c>
      <c r="K15802" s="3">
        <v>164.04749840497999</v>
      </c>
      <c r="L15802" s="3">
        <v>117.176784574986</v>
      </c>
      <c r="M15802" s="7">
        <f>Sales_Table[[#This Row],[Order qty]]*Sales_Table[[#This Row],[unit price]]</f>
        <v>164.04749840497999</v>
      </c>
      <c r="N15802" s="8">
        <f>Sales_Table[[#This Row],[Revenue]]-Sales_Table[[#This Row],[unit cost]]</f>
        <v>46.870713829993988</v>
      </c>
    </row>
    <row r="15803" spans="1:14" ht="14.25" customHeight="1">
      <c r="A15803" t="s">
        <v>15816</v>
      </c>
      <c r="B15803" s="2">
        <v>43880</v>
      </c>
      <c r="C15803" s="5" t="str">
        <f t="shared" si="492"/>
        <v>Jan</v>
      </c>
      <c r="D15803" s="5" t="str">
        <f t="shared" si="493"/>
        <v>1</v>
      </c>
      <c r="E15803" t="s">
        <v>11</v>
      </c>
      <c r="F15803" s="3" t="s">
        <v>12</v>
      </c>
      <c r="G15803">
        <v>16</v>
      </c>
      <c r="H15803">
        <v>36</v>
      </c>
      <c r="I15803">
        <v>27</v>
      </c>
      <c r="J15803">
        <v>8</v>
      </c>
      <c r="K15803" s="3">
        <v>202.97810447216</v>
      </c>
      <c r="L15803" s="3">
        <v>144.98436033725699</v>
      </c>
      <c r="M15803" s="7">
        <f>Sales_Table[[#This Row],[Order qty]]*Sales_Table[[#This Row],[unit price]]</f>
        <v>1623.82483577728</v>
      </c>
      <c r="N15803" s="8">
        <f>Sales_Table[[#This Row],[Revenue]]-Sales_Table[[#This Row],[unit cost]]</f>
        <v>1478.8404754400231</v>
      </c>
    </row>
    <row r="15804" spans="1:14" ht="14.25" customHeight="1">
      <c r="A15804" t="s">
        <v>15817</v>
      </c>
      <c r="B15804" s="2">
        <v>43840</v>
      </c>
      <c r="C15804" s="5" t="str">
        <f t="shared" si="492"/>
        <v>Jan</v>
      </c>
      <c r="D15804" s="5" t="str">
        <f t="shared" si="493"/>
        <v>2</v>
      </c>
      <c r="E15804" t="s">
        <v>11</v>
      </c>
      <c r="F15804" s="3" t="s">
        <v>12</v>
      </c>
      <c r="G15804">
        <v>19</v>
      </c>
      <c r="H15804">
        <v>2</v>
      </c>
      <c r="I15804">
        <v>30</v>
      </c>
      <c r="J15804">
        <v>3</v>
      </c>
      <c r="K15804" s="3">
        <v>647.57904750108696</v>
      </c>
      <c r="L15804" s="3">
        <v>462.556462500777</v>
      </c>
      <c r="M15804" s="7">
        <f>Sales_Table[[#This Row],[Order qty]]*Sales_Table[[#This Row],[unit price]]</f>
        <v>1942.7371425032609</v>
      </c>
      <c r="N15804" s="8">
        <f>Sales_Table[[#This Row],[Revenue]]-Sales_Table[[#This Row],[unit cost]]</f>
        <v>1480.1806800024838</v>
      </c>
    </row>
    <row r="15805" spans="1:14" ht="14.25" customHeight="1">
      <c r="A15805" t="s">
        <v>15818</v>
      </c>
      <c r="B15805" s="2">
        <v>43832</v>
      </c>
      <c r="C15805" s="5" t="str">
        <f t="shared" si="492"/>
        <v>Feb</v>
      </c>
      <c r="D15805" s="5" t="str">
        <f t="shared" si="493"/>
        <v>4</v>
      </c>
      <c r="E15805" t="s">
        <v>20</v>
      </c>
      <c r="F15805" s="3" t="s">
        <v>12</v>
      </c>
      <c r="G15805">
        <v>16</v>
      </c>
      <c r="H15805">
        <v>157</v>
      </c>
      <c r="I15805">
        <v>26</v>
      </c>
      <c r="J15805">
        <v>10</v>
      </c>
      <c r="K15805" s="3">
        <v>353.78543472289999</v>
      </c>
      <c r="L15805" s="3">
        <v>252.70388194492901</v>
      </c>
      <c r="M15805" s="7">
        <f>Sales_Table[[#This Row],[Order qty]]*Sales_Table[[#This Row],[unit price]]</f>
        <v>3537.8543472289998</v>
      </c>
      <c r="N15805" s="8">
        <f>Sales_Table[[#This Row],[Revenue]]-Sales_Table[[#This Row],[unit cost]]</f>
        <v>3285.1504652840708</v>
      </c>
    </row>
    <row r="15806" spans="1:14" ht="14.25" customHeight="1">
      <c r="A15806" t="s">
        <v>15819</v>
      </c>
      <c r="B15806" s="2">
        <v>43888</v>
      </c>
      <c r="C15806" s="5" t="str">
        <f t="shared" si="492"/>
        <v>Apr</v>
      </c>
      <c r="D15806" s="5" t="str">
        <f t="shared" si="493"/>
        <v>1</v>
      </c>
      <c r="E15806" t="s">
        <v>16</v>
      </c>
      <c r="F15806" s="3" t="s">
        <v>12</v>
      </c>
      <c r="G15806">
        <v>4</v>
      </c>
      <c r="H15806">
        <v>149</v>
      </c>
      <c r="I15806">
        <v>4</v>
      </c>
      <c r="J15806">
        <v>1</v>
      </c>
      <c r="K15806" s="3">
        <v>463.57612413167999</v>
      </c>
      <c r="L15806" s="3">
        <v>331.1258029512</v>
      </c>
      <c r="M15806" s="7">
        <f>Sales_Table[[#This Row],[Order qty]]*Sales_Table[[#This Row],[unit price]]</f>
        <v>463.57612413167999</v>
      </c>
      <c r="N15806" s="8">
        <f>Sales_Table[[#This Row],[Revenue]]-Sales_Table[[#This Row],[unit cost]]</f>
        <v>132.45032118047999</v>
      </c>
    </row>
    <row r="15807" spans="1:14" ht="14.25" customHeight="1">
      <c r="A15807" t="s">
        <v>15820</v>
      </c>
      <c r="B15807" s="2">
        <v>43922</v>
      </c>
      <c r="C15807" s="5" t="str">
        <f t="shared" si="492"/>
        <v>Jan</v>
      </c>
      <c r="D15807" s="5" t="str">
        <f t="shared" si="493"/>
        <v>3</v>
      </c>
      <c r="E15807" t="s">
        <v>14</v>
      </c>
      <c r="F15807" s="3" t="s">
        <v>12</v>
      </c>
      <c r="G15807">
        <v>20</v>
      </c>
      <c r="H15807">
        <v>244</v>
      </c>
      <c r="I15807">
        <v>30</v>
      </c>
      <c r="J15807">
        <v>9</v>
      </c>
      <c r="K15807" s="3">
        <v>413.66200268268602</v>
      </c>
      <c r="L15807" s="3">
        <v>295.47285905906102</v>
      </c>
      <c r="M15807" s="7">
        <f>Sales_Table[[#This Row],[Order qty]]*Sales_Table[[#This Row],[unit price]]</f>
        <v>3722.958024144174</v>
      </c>
      <c r="N15807" s="8">
        <f>Sales_Table[[#This Row],[Revenue]]-Sales_Table[[#This Row],[unit cost]]</f>
        <v>3427.4851650851128</v>
      </c>
    </row>
    <row r="15808" spans="1:14" ht="14.25" customHeight="1">
      <c r="A15808" t="s">
        <v>15821</v>
      </c>
      <c r="B15808" s="2">
        <v>43850</v>
      </c>
      <c r="C15808" s="5" t="str">
        <f t="shared" si="492"/>
        <v>Mar</v>
      </c>
      <c r="D15808" s="5" t="str">
        <f t="shared" si="493"/>
        <v>4</v>
      </c>
      <c r="E15808" t="s">
        <v>20</v>
      </c>
      <c r="F15808" s="3" t="s">
        <v>12</v>
      </c>
      <c r="G15808">
        <v>9</v>
      </c>
      <c r="H15808">
        <v>184</v>
      </c>
      <c r="I15808">
        <v>38</v>
      </c>
      <c r="J15808">
        <v>4</v>
      </c>
      <c r="K15808" s="3">
        <v>319.96802669763599</v>
      </c>
      <c r="L15808" s="3">
        <v>228.548590498311</v>
      </c>
      <c r="M15808" s="7">
        <f>Sales_Table[[#This Row],[Order qty]]*Sales_Table[[#This Row],[unit price]]</f>
        <v>1279.872106790544</v>
      </c>
      <c r="N15808" s="8">
        <f>Sales_Table[[#This Row],[Revenue]]-Sales_Table[[#This Row],[unit cost]]</f>
        <v>1051.3235162922329</v>
      </c>
    </row>
    <row r="15809" spans="1:14" ht="14.25" customHeight="1">
      <c r="A15809" t="s">
        <v>15822</v>
      </c>
      <c r="B15809" s="2">
        <v>43892</v>
      </c>
      <c r="C15809" s="5" t="str">
        <f t="shared" si="492"/>
        <v>Apr</v>
      </c>
      <c r="D15809" s="5" t="str">
        <f t="shared" si="493"/>
        <v>3</v>
      </c>
      <c r="E15809" t="s">
        <v>14</v>
      </c>
      <c r="F15809" s="3" t="s">
        <v>12</v>
      </c>
      <c r="G15809">
        <v>22</v>
      </c>
      <c r="H15809">
        <v>214</v>
      </c>
      <c r="I15809">
        <v>11</v>
      </c>
      <c r="J15809">
        <v>3</v>
      </c>
      <c r="K15809" s="3">
        <v>548.54647564888</v>
      </c>
      <c r="L15809" s="3">
        <v>391.81891117777099</v>
      </c>
      <c r="M15809" s="7">
        <f>Sales_Table[[#This Row],[Order qty]]*Sales_Table[[#This Row],[unit price]]</f>
        <v>1645.63942694664</v>
      </c>
      <c r="N15809" s="8">
        <f>Sales_Table[[#This Row],[Revenue]]-Sales_Table[[#This Row],[unit cost]]</f>
        <v>1253.820515768869</v>
      </c>
    </row>
    <row r="15810" spans="1:14" ht="14.25" customHeight="1">
      <c r="A15810" t="s">
        <v>15823</v>
      </c>
      <c r="B15810" s="2">
        <v>43934</v>
      </c>
      <c r="C15810" s="5" t="str">
        <f t="shared" ref="C15810:C15873" si="494">TEXT(B15811,"mmm")</f>
        <v>Mar</v>
      </c>
      <c r="D15810" s="5" t="str">
        <f t="shared" ref="D15810:D15873" si="495">TEXT(B15812, "m")</f>
        <v>4</v>
      </c>
      <c r="E15810" t="s">
        <v>14</v>
      </c>
      <c r="F15810" s="3" t="s">
        <v>12</v>
      </c>
      <c r="G15810">
        <v>10</v>
      </c>
      <c r="H15810">
        <v>94</v>
      </c>
      <c r="I15810">
        <v>36</v>
      </c>
      <c r="J15810">
        <v>3</v>
      </c>
      <c r="K15810" s="3">
        <v>364.75906580686598</v>
      </c>
      <c r="L15810" s="3">
        <v>260.542189862047</v>
      </c>
      <c r="M15810" s="7">
        <f>Sales_Table[[#This Row],[Order qty]]*Sales_Table[[#This Row],[unit price]]</f>
        <v>1094.277197420598</v>
      </c>
      <c r="N15810" s="8">
        <f>Sales_Table[[#This Row],[Revenue]]-Sales_Table[[#This Row],[unit cost]]</f>
        <v>833.73500755855093</v>
      </c>
    </row>
    <row r="15811" spans="1:14" ht="14.25" customHeight="1">
      <c r="A15811" t="s">
        <v>15824</v>
      </c>
      <c r="B15811" s="2">
        <v>43897</v>
      </c>
      <c r="C15811" s="5" t="str">
        <f t="shared" si="494"/>
        <v>Apr</v>
      </c>
      <c r="D15811" s="5" t="str">
        <f t="shared" si="495"/>
        <v>1</v>
      </c>
      <c r="E15811" t="s">
        <v>16</v>
      </c>
      <c r="F15811" s="3" t="s">
        <v>12</v>
      </c>
      <c r="G15811">
        <v>16</v>
      </c>
      <c r="H15811">
        <v>157</v>
      </c>
      <c r="I15811">
        <v>32</v>
      </c>
      <c r="J15811">
        <v>2</v>
      </c>
      <c r="K15811" s="3">
        <v>380.96498429775198</v>
      </c>
      <c r="L15811" s="3">
        <v>272.11784592696603</v>
      </c>
      <c r="M15811" s="7">
        <f>Sales_Table[[#This Row],[Order qty]]*Sales_Table[[#This Row],[unit price]]</f>
        <v>761.92996859550396</v>
      </c>
      <c r="N15811" s="8">
        <f>Sales_Table[[#This Row],[Revenue]]-Sales_Table[[#This Row],[unit cost]]</f>
        <v>489.81212266853794</v>
      </c>
    </row>
    <row r="15812" spans="1:14" ht="14.25" customHeight="1">
      <c r="A15812" t="s">
        <v>15825</v>
      </c>
      <c r="B15812" s="2">
        <v>43925</v>
      </c>
      <c r="C15812" s="5" t="str">
        <f t="shared" si="494"/>
        <v>Jan</v>
      </c>
      <c r="D15812" s="5" t="str">
        <f t="shared" si="495"/>
        <v>5</v>
      </c>
      <c r="E15812" t="s">
        <v>20</v>
      </c>
      <c r="F15812" s="3" t="s">
        <v>12</v>
      </c>
      <c r="G15812">
        <v>11</v>
      </c>
      <c r="H15812">
        <v>195</v>
      </c>
      <c r="I15812">
        <v>30</v>
      </c>
      <c r="J15812">
        <v>4</v>
      </c>
      <c r="K15812" s="3">
        <v>528.75366193056095</v>
      </c>
      <c r="L15812" s="3">
        <v>377.68118709325802</v>
      </c>
      <c r="M15812" s="7">
        <f>Sales_Table[[#This Row],[Order qty]]*Sales_Table[[#This Row],[unit price]]</f>
        <v>2115.0146477222438</v>
      </c>
      <c r="N15812" s="8">
        <f>Sales_Table[[#This Row],[Revenue]]-Sales_Table[[#This Row],[unit cost]]</f>
        <v>1737.3334606289859</v>
      </c>
    </row>
    <row r="15813" spans="1:14" ht="14.25" customHeight="1">
      <c r="A15813" t="s">
        <v>15826</v>
      </c>
      <c r="B15813" s="2">
        <v>43855</v>
      </c>
      <c r="C15813" s="5" t="str">
        <f t="shared" si="494"/>
        <v>May</v>
      </c>
      <c r="D15813" s="5" t="str">
        <f t="shared" si="495"/>
        <v>2</v>
      </c>
      <c r="E15813" t="s">
        <v>20</v>
      </c>
      <c r="F15813" s="3" t="s">
        <v>12</v>
      </c>
      <c r="G15813">
        <v>23</v>
      </c>
      <c r="H15813">
        <v>293</v>
      </c>
      <c r="I15813">
        <v>2</v>
      </c>
      <c r="J15813">
        <v>6</v>
      </c>
      <c r="K15813" s="3">
        <v>216.35582971572899</v>
      </c>
      <c r="L15813" s="3">
        <v>154.539878368378</v>
      </c>
      <c r="M15813" s="7">
        <f>Sales_Table[[#This Row],[Order qty]]*Sales_Table[[#This Row],[unit price]]</f>
        <v>1298.1349782943739</v>
      </c>
      <c r="N15813" s="8">
        <f>Sales_Table[[#This Row],[Revenue]]-Sales_Table[[#This Row],[unit cost]]</f>
        <v>1143.595099925996</v>
      </c>
    </row>
    <row r="15814" spans="1:14" ht="14.25" customHeight="1">
      <c r="A15814" t="s">
        <v>15827</v>
      </c>
      <c r="B15814" s="2">
        <v>43973</v>
      </c>
      <c r="C15814" s="5" t="str">
        <f t="shared" si="494"/>
        <v>Feb</v>
      </c>
      <c r="D15814" s="5" t="str">
        <f t="shared" si="495"/>
        <v>1</v>
      </c>
      <c r="E15814" t="s">
        <v>20</v>
      </c>
      <c r="F15814" s="3" t="s">
        <v>12</v>
      </c>
      <c r="G15814">
        <v>19</v>
      </c>
      <c r="H15814">
        <v>346</v>
      </c>
      <c r="I15814">
        <v>27</v>
      </c>
      <c r="J15814">
        <v>5</v>
      </c>
      <c r="K15814" s="3">
        <v>604.08222430944397</v>
      </c>
      <c r="L15814" s="3">
        <v>431.48730307817499</v>
      </c>
      <c r="M15814" s="7">
        <f>Sales_Table[[#This Row],[Order qty]]*Sales_Table[[#This Row],[unit price]]</f>
        <v>3020.4111215472199</v>
      </c>
      <c r="N15814" s="8">
        <f>Sales_Table[[#This Row],[Revenue]]-Sales_Table[[#This Row],[unit cost]]</f>
        <v>2588.9238184690448</v>
      </c>
    </row>
    <row r="15815" spans="1:14" ht="14.25" customHeight="1">
      <c r="A15815" t="s">
        <v>15828</v>
      </c>
      <c r="B15815" s="2">
        <v>43886</v>
      </c>
      <c r="C15815" s="5" t="str">
        <f t="shared" si="494"/>
        <v>Jan</v>
      </c>
      <c r="D15815" s="5" t="str">
        <f t="shared" si="495"/>
        <v>4</v>
      </c>
      <c r="E15815" t="s">
        <v>20</v>
      </c>
      <c r="F15815" s="3" t="s">
        <v>12</v>
      </c>
      <c r="G15815">
        <v>16</v>
      </c>
      <c r="H15815">
        <v>228</v>
      </c>
      <c r="I15815">
        <v>37</v>
      </c>
      <c r="J15815">
        <v>4</v>
      </c>
      <c r="K15815" s="3">
        <v>556.99184668064095</v>
      </c>
      <c r="L15815" s="3">
        <v>397.85131905760102</v>
      </c>
      <c r="M15815" s="7">
        <f>Sales_Table[[#This Row],[Order qty]]*Sales_Table[[#This Row],[unit price]]</f>
        <v>2227.9673867225638</v>
      </c>
      <c r="N15815" s="8">
        <f>Sales_Table[[#This Row],[Revenue]]-Sales_Table[[#This Row],[unit cost]]</f>
        <v>1830.1160676649629</v>
      </c>
    </row>
    <row r="15816" spans="1:14" ht="14.25" customHeight="1">
      <c r="A15816" t="s">
        <v>15829</v>
      </c>
      <c r="B15816" s="2">
        <v>43832</v>
      </c>
      <c r="C15816" s="5" t="str">
        <f t="shared" si="494"/>
        <v>Apr</v>
      </c>
      <c r="D15816" s="5" t="str">
        <f t="shared" si="495"/>
        <v>2</v>
      </c>
      <c r="E15816" t="s">
        <v>14</v>
      </c>
      <c r="F15816" s="3" t="s">
        <v>12</v>
      </c>
      <c r="G15816">
        <v>23</v>
      </c>
      <c r="H15816">
        <v>163</v>
      </c>
      <c r="I15816">
        <v>45</v>
      </c>
      <c r="J15816">
        <v>6</v>
      </c>
      <c r="K15816" s="3">
        <v>449.93406111002002</v>
      </c>
      <c r="L15816" s="3">
        <v>321.381472221443</v>
      </c>
      <c r="M15816" s="7">
        <f>Sales_Table[[#This Row],[Order qty]]*Sales_Table[[#This Row],[unit price]]</f>
        <v>2699.6043666601199</v>
      </c>
      <c r="N15816" s="8">
        <f>Sales_Table[[#This Row],[Revenue]]-Sales_Table[[#This Row],[unit cost]]</f>
        <v>2378.222894438677</v>
      </c>
    </row>
    <row r="15817" spans="1:14" ht="14.25" customHeight="1">
      <c r="A15817" t="s">
        <v>15830</v>
      </c>
      <c r="B15817" s="2">
        <v>43939</v>
      </c>
      <c r="C15817" s="5" t="str">
        <f t="shared" si="494"/>
        <v>Feb</v>
      </c>
      <c r="D15817" s="5" t="str">
        <f t="shared" si="495"/>
        <v>5</v>
      </c>
      <c r="E15817" t="s">
        <v>16</v>
      </c>
      <c r="F15817" s="3" t="s">
        <v>12</v>
      </c>
      <c r="G15817">
        <v>21</v>
      </c>
      <c r="H15817">
        <v>310</v>
      </c>
      <c r="I15817">
        <v>20</v>
      </c>
      <c r="J15817">
        <v>1</v>
      </c>
      <c r="K15817" s="3">
        <v>232.28167319297799</v>
      </c>
      <c r="L15817" s="3">
        <v>165.91548085212699</v>
      </c>
      <c r="M15817" s="7">
        <f>Sales_Table[[#This Row],[Order qty]]*Sales_Table[[#This Row],[unit price]]</f>
        <v>232.28167319297799</v>
      </c>
      <c r="N15817" s="8">
        <f>Sales_Table[[#This Row],[Revenue]]-Sales_Table[[#This Row],[unit cost]]</f>
        <v>66.366192340851001</v>
      </c>
    </row>
    <row r="15818" spans="1:14" ht="14.25" customHeight="1">
      <c r="A15818" t="s">
        <v>15831</v>
      </c>
      <c r="B15818" s="2">
        <v>43887</v>
      </c>
      <c r="C15818" s="5" t="str">
        <f t="shared" si="494"/>
        <v>May</v>
      </c>
      <c r="D15818" s="5" t="str">
        <f t="shared" si="495"/>
        <v>3</v>
      </c>
      <c r="E15818" t="s">
        <v>11</v>
      </c>
      <c r="F15818" s="3" t="s">
        <v>12</v>
      </c>
      <c r="G15818">
        <v>11</v>
      </c>
      <c r="H15818">
        <v>264</v>
      </c>
      <c r="I15818">
        <v>36</v>
      </c>
      <c r="J15818">
        <v>10</v>
      </c>
      <c r="K15818" s="3">
        <v>341.15357083082199</v>
      </c>
      <c r="L15818" s="3">
        <v>243.68112202201601</v>
      </c>
      <c r="M15818" s="7">
        <f>Sales_Table[[#This Row],[Order qty]]*Sales_Table[[#This Row],[unit price]]</f>
        <v>3411.5357083082199</v>
      </c>
      <c r="N15818" s="8">
        <f>Sales_Table[[#This Row],[Revenue]]-Sales_Table[[#This Row],[unit cost]]</f>
        <v>3167.8545862862038</v>
      </c>
    </row>
    <row r="15819" spans="1:14" ht="14.25" customHeight="1">
      <c r="A15819" t="s">
        <v>15832</v>
      </c>
      <c r="B15819" s="2">
        <v>43982</v>
      </c>
      <c r="C15819" s="5" t="str">
        <f t="shared" si="494"/>
        <v>Mar</v>
      </c>
      <c r="D15819" s="5" t="str">
        <f t="shared" si="495"/>
        <v>1</v>
      </c>
      <c r="E15819" t="s">
        <v>11</v>
      </c>
      <c r="F15819" s="3" t="s">
        <v>12</v>
      </c>
      <c r="G15819">
        <v>6</v>
      </c>
      <c r="H15819">
        <v>294</v>
      </c>
      <c r="I15819">
        <v>23</v>
      </c>
      <c r="J15819">
        <v>1</v>
      </c>
      <c r="K15819" s="3">
        <v>613.48117625713303</v>
      </c>
      <c r="L15819" s="3">
        <v>438.20084018366703</v>
      </c>
      <c r="M15819" s="7">
        <f>Sales_Table[[#This Row],[Order qty]]*Sales_Table[[#This Row],[unit price]]</f>
        <v>613.48117625713303</v>
      </c>
      <c r="N15819" s="8">
        <f>Sales_Table[[#This Row],[Revenue]]-Sales_Table[[#This Row],[unit cost]]</f>
        <v>175.280336073466</v>
      </c>
    </row>
    <row r="15820" spans="1:14" ht="14.25" customHeight="1">
      <c r="A15820" t="s">
        <v>15833</v>
      </c>
      <c r="B15820" s="2">
        <v>43913</v>
      </c>
      <c r="C15820" s="5" t="str">
        <f t="shared" si="494"/>
        <v>Jan</v>
      </c>
      <c r="D15820" s="5" t="str">
        <f t="shared" si="495"/>
        <v>3</v>
      </c>
      <c r="E15820" t="s">
        <v>20</v>
      </c>
      <c r="F15820" s="3" t="s">
        <v>12</v>
      </c>
      <c r="G15820">
        <v>26</v>
      </c>
      <c r="H15820">
        <v>231</v>
      </c>
      <c r="I15820">
        <v>10</v>
      </c>
      <c r="J15820">
        <v>4</v>
      </c>
      <c r="K15820" s="3">
        <v>598.60596495866798</v>
      </c>
      <c r="L15820" s="3">
        <v>427.57568925619103</v>
      </c>
      <c r="M15820" s="7">
        <f>Sales_Table[[#This Row],[Order qty]]*Sales_Table[[#This Row],[unit price]]</f>
        <v>2394.4238598346719</v>
      </c>
      <c r="N15820" s="8">
        <f>Sales_Table[[#This Row],[Revenue]]-Sales_Table[[#This Row],[unit cost]]</f>
        <v>1966.8481705784809</v>
      </c>
    </row>
    <row r="15821" spans="1:14" ht="14.25" customHeight="1">
      <c r="A15821" t="s">
        <v>15834</v>
      </c>
      <c r="B15821" s="2">
        <v>43848</v>
      </c>
      <c r="C15821" s="5" t="str">
        <f t="shared" si="494"/>
        <v>Mar</v>
      </c>
      <c r="D15821" s="5" t="str">
        <f t="shared" si="495"/>
        <v>2</v>
      </c>
      <c r="E15821" t="s">
        <v>16</v>
      </c>
      <c r="F15821" s="3" t="s">
        <v>12</v>
      </c>
      <c r="G15821">
        <v>13</v>
      </c>
      <c r="H15821">
        <v>128</v>
      </c>
      <c r="I15821">
        <v>37</v>
      </c>
      <c r="J15821">
        <v>8</v>
      </c>
      <c r="K15821" s="3">
        <v>460.09628391265898</v>
      </c>
      <c r="L15821" s="3">
        <v>328.64020279475602</v>
      </c>
      <c r="M15821" s="7">
        <f>Sales_Table[[#This Row],[Order qty]]*Sales_Table[[#This Row],[unit price]]</f>
        <v>3680.7702713012718</v>
      </c>
      <c r="N15821" s="8">
        <f>Sales_Table[[#This Row],[Revenue]]-Sales_Table[[#This Row],[unit cost]]</f>
        <v>3352.1300685065157</v>
      </c>
    </row>
    <row r="15822" spans="1:14" ht="14.25" customHeight="1">
      <c r="A15822" t="s">
        <v>15835</v>
      </c>
      <c r="B15822" s="2">
        <v>43894</v>
      </c>
      <c r="C15822" s="5" t="str">
        <f t="shared" si="494"/>
        <v>Feb</v>
      </c>
      <c r="D15822" s="5" t="str">
        <f t="shared" si="495"/>
        <v>1</v>
      </c>
      <c r="E15822" t="s">
        <v>16</v>
      </c>
      <c r="F15822" s="3" t="s">
        <v>12</v>
      </c>
      <c r="G15822">
        <v>13</v>
      </c>
      <c r="H15822">
        <v>97</v>
      </c>
      <c r="I15822">
        <v>31</v>
      </c>
      <c r="J15822">
        <v>6</v>
      </c>
      <c r="K15822" s="3">
        <v>266.46877187490497</v>
      </c>
      <c r="L15822" s="3">
        <v>190.33483705350301</v>
      </c>
      <c r="M15822" s="7">
        <f>Sales_Table[[#This Row],[Order qty]]*Sales_Table[[#This Row],[unit price]]</f>
        <v>1598.8126312494298</v>
      </c>
      <c r="N15822" s="8">
        <f>Sales_Table[[#This Row],[Revenue]]-Sales_Table[[#This Row],[unit cost]]</f>
        <v>1408.4777941959269</v>
      </c>
    </row>
    <row r="15823" spans="1:14" ht="14.25" customHeight="1">
      <c r="A15823" t="s">
        <v>15836</v>
      </c>
      <c r="B15823" s="2">
        <v>43888</v>
      </c>
      <c r="C15823" s="5" t="str">
        <f t="shared" si="494"/>
        <v>Jan</v>
      </c>
      <c r="D15823" s="5" t="str">
        <f t="shared" si="495"/>
        <v>3</v>
      </c>
      <c r="E15823" t="s">
        <v>14</v>
      </c>
      <c r="F15823" s="3" t="s">
        <v>12</v>
      </c>
      <c r="G15823">
        <v>19</v>
      </c>
      <c r="H15823">
        <v>86</v>
      </c>
      <c r="I15823">
        <v>8</v>
      </c>
      <c r="J15823">
        <v>9</v>
      </c>
      <c r="K15823" s="3">
        <v>639.50847351551101</v>
      </c>
      <c r="L15823" s="3">
        <v>456.79176679679301</v>
      </c>
      <c r="M15823" s="7">
        <f>Sales_Table[[#This Row],[Order qty]]*Sales_Table[[#This Row],[unit price]]</f>
        <v>5755.5762616395987</v>
      </c>
      <c r="N15823" s="8">
        <f>Sales_Table[[#This Row],[Revenue]]-Sales_Table[[#This Row],[unit cost]]</f>
        <v>5298.7844948428055</v>
      </c>
    </row>
    <row r="15824" spans="1:14" ht="14.25" customHeight="1">
      <c r="A15824" t="s">
        <v>15837</v>
      </c>
      <c r="B15824" s="2">
        <v>43846</v>
      </c>
      <c r="C15824" s="5" t="str">
        <f t="shared" si="494"/>
        <v>Mar</v>
      </c>
      <c r="D15824" s="5" t="str">
        <f t="shared" si="495"/>
        <v>1</v>
      </c>
      <c r="E15824" t="s">
        <v>20</v>
      </c>
      <c r="F15824" s="3" t="s">
        <v>12</v>
      </c>
      <c r="G15824">
        <v>9</v>
      </c>
      <c r="H15824">
        <v>133</v>
      </c>
      <c r="I15824">
        <v>17</v>
      </c>
      <c r="J15824">
        <v>5</v>
      </c>
      <c r="K15824" s="3">
        <v>237.85537201166201</v>
      </c>
      <c r="L15824" s="3">
        <v>169.89669429404401</v>
      </c>
      <c r="M15824" s="7">
        <f>Sales_Table[[#This Row],[Order qty]]*Sales_Table[[#This Row],[unit price]]</f>
        <v>1189.2768600583101</v>
      </c>
      <c r="N15824" s="8">
        <f>Sales_Table[[#This Row],[Revenue]]-Sales_Table[[#This Row],[unit cost]]</f>
        <v>1019.3801657642662</v>
      </c>
    </row>
    <row r="15825" spans="1:14" ht="14.25" customHeight="1">
      <c r="A15825" t="s">
        <v>15838</v>
      </c>
      <c r="B15825" s="2">
        <v>43912</v>
      </c>
      <c r="C15825" s="5" t="str">
        <f t="shared" si="494"/>
        <v>Jan</v>
      </c>
      <c r="D15825" s="5" t="str">
        <f t="shared" si="495"/>
        <v>4</v>
      </c>
      <c r="E15825" t="s">
        <v>11</v>
      </c>
      <c r="F15825" s="3" t="s">
        <v>12</v>
      </c>
      <c r="G15825">
        <v>26</v>
      </c>
      <c r="H15825">
        <v>113</v>
      </c>
      <c r="I15825">
        <v>1</v>
      </c>
      <c r="J15825">
        <v>7</v>
      </c>
      <c r="K15825" s="3">
        <v>511.60416626930203</v>
      </c>
      <c r="L15825" s="3">
        <v>365.43154733521601</v>
      </c>
      <c r="M15825" s="7">
        <f>Sales_Table[[#This Row],[Order qty]]*Sales_Table[[#This Row],[unit price]]</f>
        <v>3581.2291638851143</v>
      </c>
      <c r="N15825" s="8">
        <f>Sales_Table[[#This Row],[Revenue]]-Sales_Table[[#This Row],[unit cost]]</f>
        <v>3215.7976165498985</v>
      </c>
    </row>
    <row r="15826" spans="1:14" ht="14.25" customHeight="1">
      <c r="A15826" t="s">
        <v>15839</v>
      </c>
      <c r="B15826" s="2">
        <v>43848</v>
      </c>
      <c r="C15826" s="5" t="str">
        <f t="shared" si="494"/>
        <v>Apr</v>
      </c>
      <c r="D15826" s="5" t="str">
        <f t="shared" si="495"/>
        <v>2</v>
      </c>
      <c r="E15826" t="s">
        <v>16</v>
      </c>
      <c r="F15826" s="3" t="s">
        <v>12</v>
      </c>
      <c r="G15826">
        <v>8</v>
      </c>
      <c r="H15826">
        <v>55</v>
      </c>
      <c r="I15826">
        <v>3</v>
      </c>
      <c r="J15826">
        <v>5</v>
      </c>
      <c r="K15826" s="3">
        <v>323.426814258099</v>
      </c>
      <c r="L15826" s="3">
        <v>231.01915304149901</v>
      </c>
      <c r="M15826" s="7">
        <f>Sales_Table[[#This Row],[Order qty]]*Sales_Table[[#This Row],[unit price]]</f>
        <v>1617.1340712904951</v>
      </c>
      <c r="N15826" s="8">
        <f>Sales_Table[[#This Row],[Revenue]]-Sales_Table[[#This Row],[unit cost]]</f>
        <v>1386.114918248996</v>
      </c>
    </row>
    <row r="15827" spans="1:14" ht="14.25" customHeight="1">
      <c r="A15827" t="s">
        <v>15840</v>
      </c>
      <c r="B15827" s="2">
        <v>43934</v>
      </c>
      <c r="C15827" s="5" t="str">
        <f t="shared" si="494"/>
        <v>Feb</v>
      </c>
      <c r="D15827" s="5" t="str">
        <f t="shared" si="495"/>
        <v>1</v>
      </c>
      <c r="E15827" t="s">
        <v>11</v>
      </c>
      <c r="F15827" s="3" t="s">
        <v>12</v>
      </c>
      <c r="G15827">
        <v>13</v>
      </c>
      <c r="H15827">
        <v>194</v>
      </c>
      <c r="I15827">
        <v>31</v>
      </c>
      <c r="J15827">
        <v>7</v>
      </c>
      <c r="K15827" s="3">
        <v>460.43927800655399</v>
      </c>
      <c r="L15827" s="3">
        <v>328.88519857610999</v>
      </c>
      <c r="M15827" s="7">
        <f>Sales_Table[[#This Row],[Order qty]]*Sales_Table[[#This Row],[unit price]]</f>
        <v>3223.0749460458778</v>
      </c>
      <c r="N15827" s="8">
        <f>Sales_Table[[#This Row],[Revenue]]-Sales_Table[[#This Row],[unit cost]]</f>
        <v>2894.189747469768</v>
      </c>
    </row>
    <row r="15828" spans="1:14" ht="14.25" customHeight="1">
      <c r="A15828" t="s">
        <v>15841</v>
      </c>
      <c r="B15828" s="2">
        <v>43872</v>
      </c>
      <c r="C15828" s="5" t="str">
        <f t="shared" si="494"/>
        <v>Jan</v>
      </c>
      <c r="D15828" s="5" t="str">
        <f t="shared" si="495"/>
        <v>5</v>
      </c>
      <c r="E15828" t="s">
        <v>11</v>
      </c>
      <c r="F15828" s="3" t="s">
        <v>12</v>
      </c>
      <c r="G15828">
        <v>23</v>
      </c>
      <c r="H15828">
        <v>319</v>
      </c>
      <c r="I15828">
        <v>44</v>
      </c>
      <c r="J15828">
        <v>8</v>
      </c>
      <c r="K15828" s="3">
        <v>423.89816361665697</v>
      </c>
      <c r="L15828" s="3">
        <v>302.78440258332699</v>
      </c>
      <c r="M15828" s="7">
        <f>Sales_Table[[#This Row],[Order qty]]*Sales_Table[[#This Row],[unit price]]</f>
        <v>3391.1853089332558</v>
      </c>
      <c r="N15828" s="8">
        <f>Sales_Table[[#This Row],[Revenue]]-Sales_Table[[#This Row],[unit cost]]</f>
        <v>3088.4009063499288</v>
      </c>
    </row>
    <row r="15829" spans="1:14" ht="14.25" customHeight="1">
      <c r="A15829" t="s">
        <v>15842</v>
      </c>
      <c r="B15829" s="2">
        <v>43835</v>
      </c>
      <c r="C15829" s="5" t="str">
        <f t="shared" si="494"/>
        <v>May</v>
      </c>
      <c r="D15829" s="5" t="str">
        <f t="shared" si="495"/>
        <v>1</v>
      </c>
      <c r="E15829" t="s">
        <v>20</v>
      </c>
      <c r="F15829" s="3" t="s">
        <v>12</v>
      </c>
      <c r="G15829">
        <v>12</v>
      </c>
      <c r="H15829">
        <v>316</v>
      </c>
      <c r="I15829">
        <v>17</v>
      </c>
      <c r="J15829">
        <v>10</v>
      </c>
      <c r="K15829" s="3">
        <v>631.22017621993996</v>
      </c>
      <c r="L15829" s="3">
        <v>450.87155444281399</v>
      </c>
      <c r="M15829" s="7">
        <f>Sales_Table[[#This Row],[Order qty]]*Sales_Table[[#This Row],[unit price]]</f>
        <v>6312.2017621994</v>
      </c>
      <c r="N15829" s="8">
        <f>Sales_Table[[#This Row],[Revenue]]-Sales_Table[[#This Row],[unit cost]]</f>
        <v>5861.3302077565859</v>
      </c>
    </row>
    <row r="15830" spans="1:14" ht="14.25" customHeight="1">
      <c r="A15830" t="s">
        <v>15843</v>
      </c>
      <c r="B15830" s="2">
        <v>43960</v>
      </c>
      <c r="C15830" s="5" t="str">
        <f t="shared" si="494"/>
        <v>Jan</v>
      </c>
      <c r="D15830" s="5" t="str">
        <f t="shared" si="495"/>
        <v>4</v>
      </c>
      <c r="E15830" t="s">
        <v>14</v>
      </c>
      <c r="F15830" s="3" t="s">
        <v>12</v>
      </c>
      <c r="G15830">
        <v>3</v>
      </c>
      <c r="H15830">
        <v>194</v>
      </c>
      <c r="I15830">
        <v>2</v>
      </c>
      <c r="J15830">
        <v>6</v>
      </c>
      <c r="K15830" s="3">
        <v>561.59563010931004</v>
      </c>
      <c r="L15830" s="3">
        <v>401.13973579236398</v>
      </c>
      <c r="M15830" s="7">
        <f>Sales_Table[[#This Row],[Order qty]]*Sales_Table[[#This Row],[unit price]]</f>
        <v>3369.57378065586</v>
      </c>
      <c r="N15830" s="8">
        <f>Sales_Table[[#This Row],[Revenue]]-Sales_Table[[#This Row],[unit cost]]</f>
        <v>2968.4340448634962</v>
      </c>
    </row>
    <row r="15831" spans="1:14" ht="14.25" customHeight="1">
      <c r="A15831" t="s">
        <v>15844</v>
      </c>
      <c r="B15831" s="2">
        <v>43838</v>
      </c>
      <c r="C15831" s="5" t="str">
        <f t="shared" si="494"/>
        <v>Apr</v>
      </c>
      <c r="D15831" s="5" t="str">
        <f t="shared" si="495"/>
        <v>3</v>
      </c>
      <c r="E15831" t="s">
        <v>20</v>
      </c>
      <c r="F15831" s="3" t="s">
        <v>12</v>
      </c>
      <c r="G15831">
        <v>25</v>
      </c>
      <c r="H15831">
        <v>198</v>
      </c>
      <c r="I15831">
        <v>7</v>
      </c>
      <c r="J15831">
        <v>1</v>
      </c>
      <c r="K15831" s="3">
        <v>585.13229334354401</v>
      </c>
      <c r="L15831" s="3">
        <v>417.95163810253098</v>
      </c>
      <c r="M15831" s="7">
        <f>Sales_Table[[#This Row],[Order qty]]*Sales_Table[[#This Row],[unit price]]</f>
        <v>585.13229334354401</v>
      </c>
      <c r="N15831" s="8">
        <f>Sales_Table[[#This Row],[Revenue]]-Sales_Table[[#This Row],[unit cost]]</f>
        <v>167.18065524101303</v>
      </c>
    </row>
    <row r="15832" spans="1:14" ht="14.25" customHeight="1">
      <c r="A15832" t="s">
        <v>15845</v>
      </c>
      <c r="B15832" s="2">
        <v>43933</v>
      </c>
      <c r="C15832" s="5" t="str">
        <f t="shared" si="494"/>
        <v>Mar</v>
      </c>
      <c r="D15832" s="5" t="str">
        <f t="shared" si="495"/>
        <v>2</v>
      </c>
      <c r="E15832" t="s">
        <v>16</v>
      </c>
      <c r="F15832" s="3" t="s">
        <v>12</v>
      </c>
      <c r="G15832">
        <v>4</v>
      </c>
      <c r="H15832">
        <v>241</v>
      </c>
      <c r="I15832">
        <v>21</v>
      </c>
      <c r="J15832">
        <v>6</v>
      </c>
      <c r="K15832" s="3">
        <v>162.47072893381099</v>
      </c>
      <c r="L15832" s="3">
        <v>116.050520667008</v>
      </c>
      <c r="M15832" s="7">
        <f>Sales_Table[[#This Row],[Order qty]]*Sales_Table[[#This Row],[unit price]]</f>
        <v>974.82437360286599</v>
      </c>
      <c r="N15832" s="8">
        <f>Sales_Table[[#This Row],[Revenue]]-Sales_Table[[#This Row],[unit cost]]</f>
        <v>858.77385293585803</v>
      </c>
    </row>
    <row r="15833" spans="1:14" ht="14.25" customHeight="1">
      <c r="A15833" t="s">
        <v>15846</v>
      </c>
      <c r="B15833" s="2">
        <v>43916</v>
      </c>
      <c r="C15833" s="5" t="str">
        <f t="shared" si="494"/>
        <v>Feb</v>
      </c>
      <c r="D15833" s="5" t="str">
        <f t="shared" si="495"/>
        <v>4</v>
      </c>
      <c r="E15833" t="s">
        <v>20</v>
      </c>
      <c r="F15833" s="3" t="s">
        <v>12</v>
      </c>
      <c r="G15833">
        <v>25</v>
      </c>
      <c r="H15833">
        <v>109</v>
      </c>
      <c r="I15833">
        <v>9</v>
      </c>
      <c r="J15833">
        <v>2</v>
      </c>
      <c r="K15833" s="3">
        <v>200.797646284103</v>
      </c>
      <c r="L15833" s="3">
        <v>143.42689020293099</v>
      </c>
      <c r="M15833" s="7">
        <f>Sales_Table[[#This Row],[Order qty]]*Sales_Table[[#This Row],[unit price]]</f>
        <v>401.59529256820599</v>
      </c>
      <c r="N15833" s="8">
        <f>Sales_Table[[#This Row],[Revenue]]-Sales_Table[[#This Row],[unit cost]]</f>
        <v>258.16840236527503</v>
      </c>
    </row>
    <row r="15834" spans="1:14" ht="14.25" customHeight="1">
      <c r="A15834" t="s">
        <v>15847</v>
      </c>
      <c r="B15834" s="2">
        <v>43877</v>
      </c>
      <c r="C15834" s="5" t="str">
        <f t="shared" si="494"/>
        <v>Apr</v>
      </c>
      <c r="D15834" s="5" t="str">
        <f t="shared" si="495"/>
        <v>3</v>
      </c>
      <c r="E15834" t="s">
        <v>11</v>
      </c>
      <c r="F15834" s="3" t="s">
        <v>12</v>
      </c>
      <c r="G15834">
        <v>2</v>
      </c>
      <c r="H15834">
        <v>34</v>
      </c>
      <c r="I15834">
        <v>37</v>
      </c>
      <c r="J15834">
        <v>6</v>
      </c>
      <c r="K15834" s="3">
        <v>612.22772186994598</v>
      </c>
      <c r="L15834" s="3">
        <v>437.30551562138999</v>
      </c>
      <c r="M15834" s="7">
        <f>Sales_Table[[#This Row],[Order qty]]*Sales_Table[[#This Row],[unit price]]</f>
        <v>3673.3663312196759</v>
      </c>
      <c r="N15834" s="8">
        <f>Sales_Table[[#This Row],[Revenue]]-Sales_Table[[#This Row],[unit cost]]</f>
        <v>3236.0608155982859</v>
      </c>
    </row>
    <row r="15835" spans="1:14" ht="14.25" customHeight="1">
      <c r="A15835" t="s">
        <v>15848</v>
      </c>
      <c r="B15835" s="2">
        <v>43947</v>
      </c>
      <c r="C15835" s="5" t="str">
        <f t="shared" si="494"/>
        <v>Mar</v>
      </c>
      <c r="D15835" s="5" t="str">
        <f t="shared" si="495"/>
        <v>2</v>
      </c>
      <c r="E15835" t="s">
        <v>11</v>
      </c>
      <c r="F15835" s="3" t="s">
        <v>12</v>
      </c>
      <c r="G15835">
        <v>24</v>
      </c>
      <c r="H15835">
        <v>182</v>
      </c>
      <c r="I15835">
        <v>17</v>
      </c>
      <c r="J15835">
        <v>3</v>
      </c>
      <c r="K15835" s="3">
        <v>272.39251220226299</v>
      </c>
      <c r="L15835" s="3">
        <v>194.56608014447301</v>
      </c>
      <c r="M15835" s="7">
        <f>Sales_Table[[#This Row],[Order qty]]*Sales_Table[[#This Row],[unit price]]</f>
        <v>817.17753660678898</v>
      </c>
      <c r="N15835" s="8">
        <f>Sales_Table[[#This Row],[Revenue]]-Sales_Table[[#This Row],[unit cost]]</f>
        <v>622.61145646231603</v>
      </c>
    </row>
    <row r="15836" spans="1:14" ht="14.25" customHeight="1">
      <c r="A15836" t="s">
        <v>15849</v>
      </c>
      <c r="B15836" s="2">
        <v>43911</v>
      </c>
      <c r="C15836" s="5" t="str">
        <f t="shared" si="494"/>
        <v>Feb</v>
      </c>
      <c r="D15836" s="5" t="str">
        <f t="shared" si="495"/>
        <v>4</v>
      </c>
      <c r="E15836" t="s">
        <v>11</v>
      </c>
      <c r="F15836" s="3" t="s">
        <v>12</v>
      </c>
      <c r="G15836">
        <v>24</v>
      </c>
      <c r="H15836">
        <v>33</v>
      </c>
      <c r="I15836">
        <v>36</v>
      </c>
      <c r="J15836">
        <v>6</v>
      </c>
      <c r="K15836" s="3">
        <v>205.47058993578</v>
      </c>
      <c r="L15836" s="3">
        <v>146.76470709698501</v>
      </c>
      <c r="M15836" s="7">
        <f>Sales_Table[[#This Row],[Order qty]]*Sales_Table[[#This Row],[unit price]]</f>
        <v>1232.8235396146799</v>
      </c>
      <c r="N15836" s="8">
        <f>Sales_Table[[#This Row],[Revenue]]-Sales_Table[[#This Row],[unit cost]]</f>
        <v>1086.058832517695</v>
      </c>
    </row>
    <row r="15837" spans="1:14" ht="14.25" customHeight="1">
      <c r="A15837" t="s">
        <v>15850</v>
      </c>
      <c r="B15837" s="2">
        <v>43871</v>
      </c>
      <c r="C15837" s="5" t="str">
        <f t="shared" si="494"/>
        <v>Apr</v>
      </c>
      <c r="D15837" s="5" t="str">
        <f t="shared" si="495"/>
        <v>4</v>
      </c>
      <c r="E15837" t="s">
        <v>11</v>
      </c>
      <c r="F15837" s="3" t="s">
        <v>12</v>
      </c>
      <c r="G15837">
        <v>24</v>
      </c>
      <c r="H15837">
        <v>118</v>
      </c>
      <c r="I15837">
        <v>26</v>
      </c>
      <c r="J15837">
        <v>7</v>
      </c>
      <c r="K15837" s="3">
        <v>377.70651054382301</v>
      </c>
      <c r="L15837" s="3">
        <v>269.79036467415898</v>
      </c>
      <c r="M15837" s="7">
        <f>Sales_Table[[#This Row],[Order qty]]*Sales_Table[[#This Row],[unit price]]</f>
        <v>2643.9455738067609</v>
      </c>
      <c r="N15837" s="8">
        <f>Sales_Table[[#This Row],[Revenue]]-Sales_Table[[#This Row],[unit cost]]</f>
        <v>2374.1552091326021</v>
      </c>
    </row>
    <row r="15838" spans="1:14" ht="14.25" customHeight="1">
      <c r="A15838" t="s">
        <v>15851</v>
      </c>
      <c r="B15838" s="2">
        <v>43930</v>
      </c>
      <c r="C15838" s="5" t="str">
        <f t="shared" si="494"/>
        <v>Apr</v>
      </c>
      <c r="D15838" s="5" t="str">
        <f t="shared" si="495"/>
        <v>3</v>
      </c>
      <c r="E15838" t="s">
        <v>14</v>
      </c>
      <c r="F15838" s="3" t="s">
        <v>12</v>
      </c>
      <c r="G15838">
        <v>14</v>
      </c>
      <c r="H15838">
        <v>102</v>
      </c>
      <c r="I15838">
        <v>40</v>
      </c>
      <c r="J15838">
        <v>2</v>
      </c>
      <c r="K15838" s="3">
        <v>291.02578729391098</v>
      </c>
      <c r="L15838" s="3">
        <v>207.87556235279399</v>
      </c>
      <c r="M15838" s="7">
        <f>Sales_Table[[#This Row],[Order qty]]*Sales_Table[[#This Row],[unit price]]</f>
        <v>582.05157458782196</v>
      </c>
      <c r="N15838" s="8">
        <f>Sales_Table[[#This Row],[Revenue]]-Sales_Table[[#This Row],[unit cost]]</f>
        <v>374.176012235028</v>
      </c>
    </row>
    <row r="15839" spans="1:14" ht="14.25" customHeight="1">
      <c r="A15839" t="s">
        <v>15852</v>
      </c>
      <c r="B15839" s="2">
        <v>43925</v>
      </c>
      <c r="C15839" s="5" t="str">
        <f t="shared" si="494"/>
        <v>Mar</v>
      </c>
      <c r="D15839" s="5" t="str">
        <f t="shared" si="495"/>
        <v>5</v>
      </c>
      <c r="E15839" t="s">
        <v>14</v>
      </c>
      <c r="F15839" s="3" t="s">
        <v>12</v>
      </c>
      <c r="G15839">
        <v>20</v>
      </c>
      <c r="H15839">
        <v>148</v>
      </c>
      <c r="I15839">
        <v>42</v>
      </c>
      <c r="J15839">
        <v>5</v>
      </c>
      <c r="K15839" s="3">
        <v>231.674341320992</v>
      </c>
      <c r="L15839" s="3">
        <v>165.48167237213701</v>
      </c>
      <c r="M15839" s="7">
        <f>Sales_Table[[#This Row],[Order qty]]*Sales_Table[[#This Row],[unit price]]</f>
        <v>1158.3717066049601</v>
      </c>
      <c r="N15839" s="8">
        <f>Sales_Table[[#This Row],[Revenue]]-Sales_Table[[#This Row],[unit cost]]</f>
        <v>992.89003423282304</v>
      </c>
    </row>
    <row r="15840" spans="1:14" ht="14.25" customHeight="1">
      <c r="A15840" t="s">
        <v>15853</v>
      </c>
      <c r="B15840" s="2">
        <v>43907</v>
      </c>
      <c r="C15840" s="5" t="str">
        <f t="shared" si="494"/>
        <v>May</v>
      </c>
      <c r="D15840" s="5" t="str">
        <f t="shared" si="495"/>
        <v>1</v>
      </c>
      <c r="E15840" t="s">
        <v>11</v>
      </c>
      <c r="F15840" s="3" t="s">
        <v>12</v>
      </c>
      <c r="G15840">
        <v>2</v>
      </c>
      <c r="H15840">
        <v>85</v>
      </c>
      <c r="I15840">
        <v>9</v>
      </c>
      <c r="J15840">
        <v>1</v>
      </c>
      <c r="K15840" s="3">
        <v>459.847026407719</v>
      </c>
      <c r="L15840" s="3">
        <v>328.46216171979898</v>
      </c>
      <c r="M15840" s="7">
        <f>Sales_Table[[#This Row],[Order qty]]*Sales_Table[[#This Row],[unit price]]</f>
        <v>459.847026407719</v>
      </c>
      <c r="N15840" s="8">
        <f>Sales_Table[[#This Row],[Revenue]]-Sales_Table[[#This Row],[unit cost]]</f>
        <v>131.38486468792001</v>
      </c>
    </row>
    <row r="15841" spans="1:14" ht="14.25" customHeight="1">
      <c r="A15841" t="s">
        <v>15854</v>
      </c>
      <c r="B15841" s="2">
        <v>43975</v>
      </c>
      <c r="C15841" s="5" t="str">
        <f t="shared" si="494"/>
        <v>Jan</v>
      </c>
      <c r="D15841" s="5" t="str">
        <f t="shared" si="495"/>
        <v>3</v>
      </c>
      <c r="E15841" t="s">
        <v>16</v>
      </c>
      <c r="F15841" s="3" t="s">
        <v>12</v>
      </c>
      <c r="G15841">
        <v>15</v>
      </c>
      <c r="H15841">
        <v>213</v>
      </c>
      <c r="I15841">
        <v>24</v>
      </c>
      <c r="J15841">
        <v>9</v>
      </c>
      <c r="K15841" s="3">
        <v>345.16142964363098</v>
      </c>
      <c r="L15841" s="3">
        <v>246.54387831687899</v>
      </c>
      <c r="M15841" s="7">
        <f>Sales_Table[[#This Row],[Order qty]]*Sales_Table[[#This Row],[unit price]]</f>
        <v>3106.4528667926788</v>
      </c>
      <c r="N15841" s="8">
        <f>Sales_Table[[#This Row],[Revenue]]-Sales_Table[[#This Row],[unit cost]]</f>
        <v>2859.9089884758</v>
      </c>
    </row>
    <row r="15842" spans="1:14" ht="14.25" customHeight="1">
      <c r="A15842" t="s">
        <v>15855</v>
      </c>
      <c r="B15842" s="2">
        <v>43832</v>
      </c>
      <c r="C15842" s="5" t="str">
        <f t="shared" si="494"/>
        <v>Mar</v>
      </c>
      <c r="D15842" s="5" t="str">
        <f t="shared" si="495"/>
        <v>4</v>
      </c>
      <c r="E15842" t="s">
        <v>11</v>
      </c>
      <c r="F15842" s="3" t="s">
        <v>12</v>
      </c>
      <c r="G15842">
        <v>9</v>
      </c>
      <c r="H15842">
        <v>264</v>
      </c>
      <c r="I15842">
        <v>31</v>
      </c>
      <c r="J15842">
        <v>5</v>
      </c>
      <c r="K15842" s="3">
        <v>326.15834444761299</v>
      </c>
      <c r="L15842" s="3">
        <v>232.97024603400899</v>
      </c>
      <c r="M15842" s="7">
        <f>Sales_Table[[#This Row],[Order qty]]*Sales_Table[[#This Row],[unit price]]</f>
        <v>1630.7917222380649</v>
      </c>
      <c r="N15842" s="8">
        <f>Sales_Table[[#This Row],[Revenue]]-Sales_Table[[#This Row],[unit cost]]</f>
        <v>1397.8214762040559</v>
      </c>
    </row>
    <row r="15843" spans="1:14" ht="14.25" customHeight="1">
      <c r="A15843" t="s">
        <v>15856</v>
      </c>
      <c r="B15843" s="2">
        <v>43919</v>
      </c>
      <c r="C15843" s="5" t="str">
        <f t="shared" si="494"/>
        <v>Apr</v>
      </c>
      <c r="D15843" s="5" t="str">
        <f t="shared" si="495"/>
        <v>5</v>
      </c>
      <c r="E15843" t="s">
        <v>16</v>
      </c>
      <c r="F15843" s="3" t="s">
        <v>12</v>
      </c>
      <c r="G15843">
        <v>5</v>
      </c>
      <c r="H15843">
        <v>246</v>
      </c>
      <c r="I15843">
        <v>42</v>
      </c>
      <c r="J15843">
        <v>6</v>
      </c>
      <c r="K15843" s="3">
        <v>439.034726500511</v>
      </c>
      <c r="L15843" s="3">
        <v>313.59623321465102</v>
      </c>
      <c r="M15843" s="7">
        <f>Sales_Table[[#This Row],[Order qty]]*Sales_Table[[#This Row],[unit price]]</f>
        <v>2634.2083590030661</v>
      </c>
      <c r="N15843" s="8">
        <f>Sales_Table[[#This Row],[Revenue]]-Sales_Table[[#This Row],[unit cost]]</f>
        <v>2320.6121257884151</v>
      </c>
    </row>
    <row r="15844" spans="1:14" ht="14.25" customHeight="1">
      <c r="A15844" t="s">
        <v>15857</v>
      </c>
      <c r="B15844" s="2">
        <v>43950</v>
      </c>
      <c r="C15844" s="5" t="str">
        <f t="shared" si="494"/>
        <v>May</v>
      </c>
      <c r="D15844" s="5" t="str">
        <f t="shared" si="495"/>
        <v>1</v>
      </c>
      <c r="E15844" t="s">
        <v>14</v>
      </c>
      <c r="F15844" s="3" t="s">
        <v>12</v>
      </c>
      <c r="G15844">
        <v>16</v>
      </c>
      <c r="H15844">
        <v>329</v>
      </c>
      <c r="I15844">
        <v>16</v>
      </c>
      <c r="J15844">
        <v>6</v>
      </c>
      <c r="K15844" s="3">
        <v>527.74170094728504</v>
      </c>
      <c r="L15844" s="3">
        <v>376.95835781948898</v>
      </c>
      <c r="M15844" s="7">
        <f>Sales_Table[[#This Row],[Order qty]]*Sales_Table[[#This Row],[unit price]]</f>
        <v>3166.45020568371</v>
      </c>
      <c r="N15844" s="8">
        <f>Sales_Table[[#This Row],[Revenue]]-Sales_Table[[#This Row],[unit cost]]</f>
        <v>2789.4918478642212</v>
      </c>
    </row>
    <row r="15845" spans="1:14" ht="14.25" customHeight="1">
      <c r="A15845" t="s">
        <v>15858</v>
      </c>
      <c r="B15845" s="2">
        <v>43964</v>
      </c>
      <c r="C15845" s="5" t="str">
        <f t="shared" si="494"/>
        <v>Jan</v>
      </c>
      <c r="D15845" s="5" t="str">
        <f t="shared" si="495"/>
        <v>4</v>
      </c>
      <c r="E15845" t="s">
        <v>14</v>
      </c>
      <c r="F15845" s="3" t="s">
        <v>12</v>
      </c>
      <c r="G15845">
        <v>20</v>
      </c>
      <c r="H15845">
        <v>153</v>
      </c>
      <c r="I15845">
        <v>43</v>
      </c>
      <c r="J15845">
        <v>3</v>
      </c>
      <c r="K15845" s="3">
        <v>200.799915790558</v>
      </c>
      <c r="L15845" s="3">
        <v>143.42851127897001</v>
      </c>
      <c r="M15845" s="7">
        <f>Sales_Table[[#This Row],[Order qty]]*Sales_Table[[#This Row],[unit price]]</f>
        <v>602.39974737167404</v>
      </c>
      <c r="N15845" s="8">
        <f>Sales_Table[[#This Row],[Revenue]]-Sales_Table[[#This Row],[unit cost]]</f>
        <v>458.97123609270403</v>
      </c>
    </row>
    <row r="15846" spans="1:14" ht="14.25" customHeight="1">
      <c r="A15846" t="s">
        <v>15859</v>
      </c>
      <c r="B15846" s="2">
        <v>43853</v>
      </c>
      <c r="C15846" s="5" t="str">
        <f t="shared" si="494"/>
        <v>Apr</v>
      </c>
      <c r="D15846" s="5" t="str">
        <f t="shared" si="495"/>
        <v>3</v>
      </c>
      <c r="E15846" t="s">
        <v>20</v>
      </c>
      <c r="F15846" s="3" t="s">
        <v>12</v>
      </c>
      <c r="G15846">
        <v>16</v>
      </c>
      <c r="H15846">
        <v>349</v>
      </c>
      <c r="I15846">
        <v>4</v>
      </c>
      <c r="J15846">
        <v>9</v>
      </c>
      <c r="K15846" s="3">
        <v>205.52535670995701</v>
      </c>
      <c r="L15846" s="3">
        <v>146.803826221398</v>
      </c>
      <c r="M15846" s="7">
        <f>Sales_Table[[#This Row],[Order qty]]*Sales_Table[[#This Row],[unit price]]</f>
        <v>1849.7282103896132</v>
      </c>
      <c r="N15846" s="8">
        <f>Sales_Table[[#This Row],[Revenue]]-Sales_Table[[#This Row],[unit cost]]</f>
        <v>1702.9243841682153</v>
      </c>
    </row>
    <row r="15847" spans="1:14" ht="14.25" customHeight="1">
      <c r="A15847" t="s">
        <v>15860</v>
      </c>
      <c r="B15847" s="2">
        <v>43930</v>
      </c>
      <c r="C15847" s="5" t="str">
        <f t="shared" si="494"/>
        <v>Mar</v>
      </c>
      <c r="D15847" s="5" t="str">
        <f t="shared" si="495"/>
        <v>4</v>
      </c>
      <c r="E15847" t="s">
        <v>20</v>
      </c>
      <c r="F15847" s="3" t="s">
        <v>12</v>
      </c>
      <c r="G15847">
        <v>1</v>
      </c>
      <c r="H15847">
        <v>6</v>
      </c>
      <c r="I15847">
        <v>43</v>
      </c>
      <c r="J15847">
        <v>10</v>
      </c>
      <c r="K15847" s="3">
        <v>583.33627760410297</v>
      </c>
      <c r="L15847" s="3">
        <v>416.66876971721598</v>
      </c>
      <c r="M15847" s="7">
        <f>Sales_Table[[#This Row],[Order qty]]*Sales_Table[[#This Row],[unit price]]</f>
        <v>5833.36277604103</v>
      </c>
      <c r="N15847" s="8">
        <f>Sales_Table[[#This Row],[Revenue]]-Sales_Table[[#This Row],[unit cost]]</f>
        <v>5416.6940063238144</v>
      </c>
    </row>
    <row r="15848" spans="1:14" ht="14.25" customHeight="1">
      <c r="A15848" t="s">
        <v>15861</v>
      </c>
      <c r="B15848" s="2">
        <v>43891</v>
      </c>
      <c r="C15848" s="5" t="str">
        <f t="shared" si="494"/>
        <v>Apr</v>
      </c>
      <c r="D15848" s="5" t="str">
        <f t="shared" si="495"/>
        <v>3</v>
      </c>
      <c r="E15848" t="s">
        <v>16</v>
      </c>
      <c r="F15848" s="3" t="s">
        <v>12</v>
      </c>
      <c r="G15848">
        <v>26</v>
      </c>
      <c r="H15848">
        <v>4</v>
      </c>
      <c r="I15848">
        <v>28</v>
      </c>
      <c r="J15848">
        <v>9</v>
      </c>
      <c r="K15848" s="3">
        <v>371.879283964634</v>
      </c>
      <c r="L15848" s="3">
        <v>265.62805997473902</v>
      </c>
      <c r="M15848" s="7">
        <f>Sales_Table[[#This Row],[Order qty]]*Sales_Table[[#This Row],[unit price]]</f>
        <v>3346.9135556817059</v>
      </c>
      <c r="N15848" s="8">
        <f>Sales_Table[[#This Row],[Revenue]]-Sales_Table[[#This Row],[unit cost]]</f>
        <v>3081.2854957069667</v>
      </c>
    </row>
    <row r="15849" spans="1:14" ht="14.25" customHeight="1">
      <c r="A15849" t="s">
        <v>15862</v>
      </c>
      <c r="B15849" s="2">
        <v>43951</v>
      </c>
      <c r="C15849" s="5" t="str">
        <f t="shared" si="494"/>
        <v>Mar</v>
      </c>
      <c r="D15849" s="5" t="str">
        <f t="shared" si="495"/>
        <v>1</v>
      </c>
      <c r="E15849" t="s">
        <v>16</v>
      </c>
      <c r="F15849" s="3" t="s">
        <v>12</v>
      </c>
      <c r="G15849">
        <v>22</v>
      </c>
      <c r="H15849">
        <v>326</v>
      </c>
      <c r="I15849">
        <v>23</v>
      </c>
      <c r="J15849">
        <v>2</v>
      </c>
      <c r="K15849" s="3">
        <v>463.51045775413502</v>
      </c>
      <c r="L15849" s="3">
        <v>331.078898395811</v>
      </c>
      <c r="M15849" s="7">
        <f>Sales_Table[[#This Row],[Order qty]]*Sales_Table[[#This Row],[unit price]]</f>
        <v>927.02091550827004</v>
      </c>
      <c r="N15849" s="8">
        <f>Sales_Table[[#This Row],[Revenue]]-Sales_Table[[#This Row],[unit cost]]</f>
        <v>595.9420171124591</v>
      </c>
    </row>
    <row r="15850" spans="1:14" ht="14.25" customHeight="1">
      <c r="A15850" t="s">
        <v>15863</v>
      </c>
      <c r="B15850" s="2">
        <v>43895</v>
      </c>
      <c r="C15850" s="5" t="str">
        <f t="shared" si="494"/>
        <v>Jan</v>
      </c>
      <c r="D15850" s="5" t="str">
        <f t="shared" si="495"/>
        <v>4</v>
      </c>
      <c r="E15850" t="s">
        <v>14</v>
      </c>
      <c r="F15850" s="3" t="s">
        <v>12</v>
      </c>
      <c r="G15850">
        <v>21</v>
      </c>
      <c r="H15850">
        <v>130</v>
      </c>
      <c r="I15850">
        <v>26</v>
      </c>
      <c r="J15850">
        <v>8</v>
      </c>
      <c r="K15850" s="3">
        <v>157.27385777235</v>
      </c>
      <c r="L15850" s="3">
        <v>112.33846983739301</v>
      </c>
      <c r="M15850" s="7">
        <f>Sales_Table[[#This Row],[Order qty]]*Sales_Table[[#This Row],[unit price]]</f>
        <v>1258.1908621788</v>
      </c>
      <c r="N15850" s="8">
        <f>Sales_Table[[#This Row],[Revenue]]-Sales_Table[[#This Row],[unit cost]]</f>
        <v>1145.852392341407</v>
      </c>
    </row>
    <row r="15851" spans="1:14" ht="14.25" customHeight="1">
      <c r="A15851" t="s">
        <v>15864</v>
      </c>
      <c r="B15851" s="2">
        <v>43838</v>
      </c>
      <c r="C15851" s="5" t="str">
        <f t="shared" si="494"/>
        <v>Apr</v>
      </c>
      <c r="D15851" s="5" t="str">
        <f t="shared" si="495"/>
        <v>1</v>
      </c>
      <c r="E15851" t="s">
        <v>11</v>
      </c>
      <c r="F15851" s="3" t="s">
        <v>12</v>
      </c>
      <c r="G15851">
        <v>14</v>
      </c>
      <c r="H15851">
        <v>218</v>
      </c>
      <c r="I15851">
        <v>4</v>
      </c>
      <c r="J15851">
        <v>8</v>
      </c>
      <c r="K15851" s="3">
        <v>637.70039355754898</v>
      </c>
      <c r="L15851" s="3">
        <v>455.50028111253499</v>
      </c>
      <c r="M15851" s="7">
        <f>Sales_Table[[#This Row],[Order qty]]*Sales_Table[[#This Row],[unit price]]</f>
        <v>5101.6031484603918</v>
      </c>
      <c r="N15851" s="8">
        <f>Sales_Table[[#This Row],[Revenue]]-Sales_Table[[#This Row],[unit cost]]</f>
        <v>4646.1028673478568</v>
      </c>
    </row>
    <row r="15852" spans="1:14" ht="14.25" customHeight="1">
      <c r="A15852" t="s">
        <v>15865</v>
      </c>
      <c r="B15852" s="2">
        <v>43951</v>
      </c>
      <c r="C15852" s="5" t="str">
        <f t="shared" si="494"/>
        <v>Jan</v>
      </c>
      <c r="D15852" s="5" t="str">
        <f t="shared" si="495"/>
        <v>1</v>
      </c>
      <c r="E15852" t="s">
        <v>20</v>
      </c>
      <c r="F15852" s="3" t="s">
        <v>12</v>
      </c>
      <c r="G15852">
        <v>21</v>
      </c>
      <c r="H15852">
        <v>58</v>
      </c>
      <c r="I15852">
        <v>29</v>
      </c>
      <c r="J15852">
        <v>8</v>
      </c>
      <c r="K15852" s="3">
        <v>605.20807868242298</v>
      </c>
      <c r="L15852" s="3">
        <v>432.29148477315903</v>
      </c>
      <c r="M15852" s="7">
        <f>Sales_Table[[#This Row],[Order qty]]*Sales_Table[[#This Row],[unit price]]</f>
        <v>4841.6646294593838</v>
      </c>
      <c r="N15852" s="8">
        <f>Sales_Table[[#This Row],[Revenue]]-Sales_Table[[#This Row],[unit cost]]</f>
        <v>4409.3731446862248</v>
      </c>
    </row>
    <row r="15853" spans="1:14" ht="14.25" customHeight="1">
      <c r="A15853" t="s">
        <v>15866</v>
      </c>
      <c r="B15853" s="2">
        <v>43852</v>
      </c>
      <c r="C15853" s="5" t="str">
        <f t="shared" si="494"/>
        <v>Jan</v>
      </c>
      <c r="D15853" s="5" t="str">
        <f t="shared" si="495"/>
        <v>3</v>
      </c>
      <c r="E15853" t="s">
        <v>16</v>
      </c>
      <c r="F15853" s="3" t="s">
        <v>12</v>
      </c>
      <c r="G15853">
        <v>2</v>
      </c>
      <c r="H15853">
        <v>14</v>
      </c>
      <c r="I15853">
        <v>5</v>
      </c>
      <c r="J15853">
        <v>3</v>
      </c>
      <c r="K15853" s="3">
        <v>202.51064586639399</v>
      </c>
      <c r="L15853" s="3">
        <v>144.65046133313899</v>
      </c>
      <c r="M15853" s="7">
        <f>Sales_Table[[#This Row],[Order qty]]*Sales_Table[[#This Row],[unit price]]</f>
        <v>607.5319375991819</v>
      </c>
      <c r="N15853" s="8">
        <f>Sales_Table[[#This Row],[Revenue]]-Sales_Table[[#This Row],[unit cost]]</f>
        <v>462.88147626604291</v>
      </c>
    </row>
    <row r="15854" spans="1:14" ht="14.25" customHeight="1">
      <c r="A15854" t="s">
        <v>15867</v>
      </c>
      <c r="B15854" s="2">
        <v>43834</v>
      </c>
      <c r="C15854" s="5" t="str">
        <f t="shared" si="494"/>
        <v>Mar</v>
      </c>
      <c r="D15854" s="5" t="str">
        <f t="shared" si="495"/>
        <v>4</v>
      </c>
      <c r="E15854" t="s">
        <v>20</v>
      </c>
      <c r="F15854" s="3" t="s">
        <v>12</v>
      </c>
      <c r="G15854">
        <v>17</v>
      </c>
      <c r="H15854">
        <v>136</v>
      </c>
      <c r="I15854">
        <v>6</v>
      </c>
      <c r="J15854">
        <v>8</v>
      </c>
      <c r="K15854" s="3">
        <v>249.563576638699</v>
      </c>
      <c r="L15854" s="3">
        <v>178.25969759906999</v>
      </c>
      <c r="M15854" s="7">
        <f>Sales_Table[[#This Row],[Order qty]]*Sales_Table[[#This Row],[unit price]]</f>
        <v>1996.508613109592</v>
      </c>
      <c r="N15854" s="8">
        <f>Sales_Table[[#This Row],[Revenue]]-Sales_Table[[#This Row],[unit cost]]</f>
        <v>1818.248915510522</v>
      </c>
    </row>
    <row r="15855" spans="1:14" ht="14.25" customHeight="1">
      <c r="A15855" t="s">
        <v>15868</v>
      </c>
      <c r="B15855" s="2">
        <v>43913</v>
      </c>
      <c r="C15855" s="5" t="str">
        <f t="shared" si="494"/>
        <v>Apr</v>
      </c>
      <c r="D15855" s="5" t="str">
        <f t="shared" si="495"/>
        <v>4</v>
      </c>
      <c r="E15855" t="s">
        <v>16</v>
      </c>
      <c r="F15855" s="3" t="s">
        <v>12</v>
      </c>
      <c r="G15855">
        <v>14</v>
      </c>
      <c r="H15855">
        <v>146</v>
      </c>
      <c r="I15855">
        <v>24</v>
      </c>
      <c r="J15855">
        <v>2</v>
      </c>
      <c r="K15855" s="3">
        <v>554.21038734912895</v>
      </c>
      <c r="L15855" s="3">
        <v>395.86456239223497</v>
      </c>
      <c r="M15855" s="7">
        <f>Sales_Table[[#This Row],[Order qty]]*Sales_Table[[#This Row],[unit price]]</f>
        <v>1108.4207746982579</v>
      </c>
      <c r="N15855" s="8">
        <f>Sales_Table[[#This Row],[Revenue]]-Sales_Table[[#This Row],[unit cost]]</f>
        <v>712.55621230602287</v>
      </c>
    </row>
    <row r="15856" spans="1:14" ht="14.25" customHeight="1">
      <c r="A15856" t="s">
        <v>15869</v>
      </c>
      <c r="B15856" s="2">
        <v>43932</v>
      </c>
      <c r="C15856" s="5" t="str">
        <f t="shared" si="494"/>
        <v>Apr</v>
      </c>
      <c r="D15856" s="5" t="str">
        <f t="shared" si="495"/>
        <v>2</v>
      </c>
      <c r="E15856" t="s">
        <v>11</v>
      </c>
      <c r="F15856" s="3" t="s">
        <v>12</v>
      </c>
      <c r="G15856">
        <v>9</v>
      </c>
      <c r="H15856">
        <v>160</v>
      </c>
      <c r="I15856">
        <v>8</v>
      </c>
      <c r="J15856">
        <v>7</v>
      </c>
      <c r="K15856" s="3">
        <v>400.79064613580698</v>
      </c>
      <c r="L15856" s="3">
        <v>286.27903295414802</v>
      </c>
      <c r="M15856" s="7">
        <f>Sales_Table[[#This Row],[Order qty]]*Sales_Table[[#This Row],[unit price]]</f>
        <v>2805.5345229506488</v>
      </c>
      <c r="N15856" s="8">
        <f>Sales_Table[[#This Row],[Revenue]]-Sales_Table[[#This Row],[unit cost]]</f>
        <v>2519.2554899965007</v>
      </c>
    </row>
    <row r="15857" spans="1:14" ht="14.25" customHeight="1">
      <c r="A15857" t="s">
        <v>15870</v>
      </c>
      <c r="B15857" s="2">
        <v>43928</v>
      </c>
      <c r="C15857" s="5" t="str">
        <f t="shared" si="494"/>
        <v>Feb</v>
      </c>
      <c r="D15857" s="5" t="str">
        <f t="shared" si="495"/>
        <v>1</v>
      </c>
      <c r="E15857" t="s">
        <v>20</v>
      </c>
      <c r="F15857" s="3" t="s">
        <v>12</v>
      </c>
      <c r="G15857">
        <v>2</v>
      </c>
      <c r="H15857">
        <v>148</v>
      </c>
      <c r="I15857">
        <v>8</v>
      </c>
      <c r="J15857">
        <v>9</v>
      </c>
      <c r="K15857" s="3">
        <v>301.67529702186602</v>
      </c>
      <c r="L15857" s="3">
        <v>215.482355015618</v>
      </c>
      <c r="M15857" s="7">
        <f>Sales_Table[[#This Row],[Order qty]]*Sales_Table[[#This Row],[unit price]]</f>
        <v>2715.077673196794</v>
      </c>
      <c r="N15857" s="8">
        <f>Sales_Table[[#This Row],[Revenue]]-Sales_Table[[#This Row],[unit cost]]</f>
        <v>2499.595318181176</v>
      </c>
    </row>
    <row r="15858" spans="1:14" ht="14.25" customHeight="1">
      <c r="A15858" t="s">
        <v>15871</v>
      </c>
      <c r="B15858" s="2">
        <v>43887</v>
      </c>
      <c r="C15858" s="5" t="str">
        <f t="shared" si="494"/>
        <v>Jan</v>
      </c>
      <c r="D15858" s="5" t="str">
        <f t="shared" si="495"/>
        <v>1</v>
      </c>
      <c r="E15858" t="s">
        <v>16</v>
      </c>
      <c r="F15858" s="3" t="s">
        <v>12</v>
      </c>
      <c r="G15858">
        <v>23</v>
      </c>
      <c r="H15858">
        <v>349</v>
      </c>
      <c r="I15858">
        <v>47</v>
      </c>
      <c r="J15858">
        <v>5</v>
      </c>
      <c r="K15858" s="3">
        <v>617.58256262540795</v>
      </c>
      <c r="L15858" s="3">
        <v>441.13040187529202</v>
      </c>
      <c r="M15858" s="7">
        <f>Sales_Table[[#This Row],[Order qty]]*Sales_Table[[#This Row],[unit price]]</f>
        <v>3087.91281312704</v>
      </c>
      <c r="N15858" s="8">
        <f>Sales_Table[[#This Row],[Revenue]]-Sales_Table[[#This Row],[unit cost]]</f>
        <v>2646.7824112517478</v>
      </c>
    </row>
    <row r="15859" spans="1:14" ht="14.25" customHeight="1">
      <c r="A15859" t="s">
        <v>15872</v>
      </c>
      <c r="B15859" s="2">
        <v>43855</v>
      </c>
      <c r="C15859" s="5" t="str">
        <f t="shared" si="494"/>
        <v>Jan</v>
      </c>
      <c r="D15859" s="5" t="str">
        <f t="shared" si="495"/>
        <v>1</v>
      </c>
      <c r="E15859" t="s">
        <v>14</v>
      </c>
      <c r="F15859" s="3" t="s">
        <v>12</v>
      </c>
      <c r="G15859">
        <v>7</v>
      </c>
      <c r="H15859">
        <v>326</v>
      </c>
      <c r="I15859">
        <v>42</v>
      </c>
      <c r="J15859">
        <v>10</v>
      </c>
      <c r="K15859" s="3">
        <v>584.86461102962505</v>
      </c>
      <c r="L15859" s="3">
        <v>417.76043644973203</v>
      </c>
      <c r="M15859" s="7">
        <f>Sales_Table[[#This Row],[Order qty]]*Sales_Table[[#This Row],[unit price]]</f>
        <v>5848.6461102962503</v>
      </c>
      <c r="N15859" s="8">
        <f>Sales_Table[[#This Row],[Revenue]]-Sales_Table[[#This Row],[unit cost]]</f>
        <v>5430.8856738465183</v>
      </c>
    </row>
    <row r="15860" spans="1:14" ht="14.25" customHeight="1">
      <c r="A15860" t="s">
        <v>15873</v>
      </c>
      <c r="B15860" s="2">
        <v>43839</v>
      </c>
      <c r="C15860" s="5" t="str">
        <f t="shared" si="494"/>
        <v>Jan</v>
      </c>
      <c r="D15860" s="5" t="str">
        <f t="shared" si="495"/>
        <v>5</v>
      </c>
      <c r="E15860" t="s">
        <v>16</v>
      </c>
      <c r="F15860" s="3" t="s">
        <v>12</v>
      </c>
      <c r="G15860">
        <v>1</v>
      </c>
      <c r="H15860">
        <v>187</v>
      </c>
      <c r="I15860">
        <v>12</v>
      </c>
      <c r="J15860">
        <v>9</v>
      </c>
      <c r="K15860" s="3">
        <v>536.94443017244305</v>
      </c>
      <c r="L15860" s="3">
        <v>383.53173583746002</v>
      </c>
      <c r="M15860" s="7">
        <f>Sales_Table[[#This Row],[Order qty]]*Sales_Table[[#This Row],[unit price]]</f>
        <v>4832.4998715519878</v>
      </c>
      <c r="N15860" s="8">
        <f>Sales_Table[[#This Row],[Revenue]]-Sales_Table[[#This Row],[unit cost]]</f>
        <v>4448.9681357145273</v>
      </c>
    </row>
    <row r="15861" spans="1:14" ht="14.25" customHeight="1">
      <c r="A15861" t="s">
        <v>15874</v>
      </c>
      <c r="B15861" s="2">
        <v>43834</v>
      </c>
      <c r="C15861" s="5" t="str">
        <f t="shared" si="494"/>
        <v>May</v>
      </c>
      <c r="D15861" s="5" t="str">
        <f t="shared" si="495"/>
        <v>1</v>
      </c>
      <c r="E15861" t="s">
        <v>14</v>
      </c>
      <c r="F15861" s="3" t="s">
        <v>12</v>
      </c>
      <c r="G15861">
        <v>17</v>
      </c>
      <c r="H15861">
        <v>287</v>
      </c>
      <c r="I15861">
        <v>25</v>
      </c>
      <c r="J15861">
        <v>9</v>
      </c>
      <c r="K15861" s="3">
        <v>336.11457967758201</v>
      </c>
      <c r="L15861" s="3">
        <v>240.08184262684401</v>
      </c>
      <c r="M15861" s="7">
        <f>Sales_Table[[#This Row],[Order qty]]*Sales_Table[[#This Row],[unit price]]</f>
        <v>3025.0312170982379</v>
      </c>
      <c r="N15861" s="8">
        <f>Sales_Table[[#This Row],[Revenue]]-Sales_Table[[#This Row],[unit cost]]</f>
        <v>2784.9493744713941</v>
      </c>
    </row>
    <row r="15862" spans="1:14" ht="14.25" customHeight="1">
      <c r="A15862" t="s">
        <v>15875</v>
      </c>
      <c r="B15862" s="2">
        <v>43963</v>
      </c>
      <c r="C15862" s="5" t="str">
        <f t="shared" si="494"/>
        <v>Jan</v>
      </c>
      <c r="D15862" s="5" t="str">
        <f t="shared" si="495"/>
        <v>4</v>
      </c>
      <c r="E15862" t="s">
        <v>20</v>
      </c>
      <c r="F15862" s="3" t="s">
        <v>12</v>
      </c>
      <c r="G15862">
        <v>21</v>
      </c>
      <c r="H15862">
        <v>94</v>
      </c>
      <c r="I15862">
        <v>11</v>
      </c>
      <c r="J15862">
        <v>6</v>
      </c>
      <c r="K15862" s="3">
        <v>312.812810361385</v>
      </c>
      <c r="L15862" s="3">
        <v>223.43772168670401</v>
      </c>
      <c r="M15862" s="7">
        <f>Sales_Table[[#This Row],[Order qty]]*Sales_Table[[#This Row],[unit price]]</f>
        <v>1876.87686216831</v>
      </c>
      <c r="N15862" s="8">
        <f>Sales_Table[[#This Row],[Revenue]]-Sales_Table[[#This Row],[unit cost]]</f>
        <v>1653.439140481606</v>
      </c>
    </row>
    <row r="15863" spans="1:14" ht="14.25" customHeight="1">
      <c r="A15863" t="s">
        <v>15876</v>
      </c>
      <c r="B15863" s="2">
        <v>43834</v>
      </c>
      <c r="C15863" s="5" t="str">
        <f t="shared" si="494"/>
        <v>Apr</v>
      </c>
      <c r="D15863" s="5" t="str">
        <f t="shared" si="495"/>
        <v>1</v>
      </c>
      <c r="E15863" t="s">
        <v>16</v>
      </c>
      <c r="F15863" s="3" t="s">
        <v>12</v>
      </c>
      <c r="G15863">
        <v>6</v>
      </c>
      <c r="H15863">
        <v>329</v>
      </c>
      <c r="I15863">
        <v>18</v>
      </c>
      <c r="J15863">
        <v>10</v>
      </c>
      <c r="K15863" s="3">
        <v>224.77958071231799</v>
      </c>
      <c r="L15863" s="3">
        <v>160.556843365942</v>
      </c>
      <c r="M15863" s="7">
        <f>Sales_Table[[#This Row],[Order qty]]*Sales_Table[[#This Row],[unit price]]</f>
        <v>2247.7958071231801</v>
      </c>
      <c r="N15863" s="8">
        <f>Sales_Table[[#This Row],[Revenue]]-Sales_Table[[#This Row],[unit cost]]</f>
        <v>2087.2389637572383</v>
      </c>
    </row>
    <row r="15864" spans="1:14" ht="14.25" customHeight="1">
      <c r="A15864" t="s">
        <v>15877</v>
      </c>
      <c r="B15864" s="2">
        <v>43928</v>
      </c>
      <c r="C15864" s="5" t="str">
        <f t="shared" si="494"/>
        <v>Jan</v>
      </c>
      <c r="D15864" s="5" t="str">
        <f t="shared" si="495"/>
        <v>5</v>
      </c>
      <c r="E15864" t="s">
        <v>11</v>
      </c>
      <c r="F15864" s="3" t="s">
        <v>12</v>
      </c>
      <c r="G15864">
        <v>12</v>
      </c>
      <c r="H15864">
        <v>353</v>
      </c>
      <c r="I15864">
        <v>19</v>
      </c>
      <c r="J15864">
        <v>9</v>
      </c>
      <c r="K15864" s="3">
        <v>555.63238245248795</v>
      </c>
      <c r="L15864" s="3">
        <v>396.88027318034898</v>
      </c>
      <c r="M15864" s="7">
        <f>Sales_Table[[#This Row],[Order qty]]*Sales_Table[[#This Row],[unit price]]</f>
        <v>5000.6914420723915</v>
      </c>
      <c r="N15864" s="8">
        <f>Sales_Table[[#This Row],[Revenue]]-Sales_Table[[#This Row],[unit cost]]</f>
        <v>4603.8111688920426</v>
      </c>
    </row>
    <row r="15865" spans="1:14" ht="14.25" customHeight="1">
      <c r="A15865" t="s">
        <v>15878</v>
      </c>
      <c r="B15865" s="2">
        <v>43833</v>
      </c>
      <c r="C15865" s="5" t="str">
        <f t="shared" si="494"/>
        <v>May</v>
      </c>
      <c r="D15865" s="5" t="str">
        <f t="shared" si="495"/>
        <v>3</v>
      </c>
      <c r="E15865" t="s">
        <v>14</v>
      </c>
      <c r="F15865" s="3" t="s">
        <v>12</v>
      </c>
      <c r="G15865">
        <v>17</v>
      </c>
      <c r="H15865">
        <v>93</v>
      </c>
      <c r="I15865">
        <v>21</v>
      </c>
      <c r="J15865">
        <v>8</v>
      </c>
      <c r="K15865" s="3">
        <v>584.00213885307301</v>
      </c>
      <c r="L15865" s="3">
        <v>417.14438489505199</v>
      </c>
      <c r="M15865" s="7">
        <f>Sales_Table[[#This Row],[Order qty]]*Sales_Table[[#This Row],[unit price]]</f>
        <v>4672.0171108245841</v>
      </c>
      <c r="N15865" s="8">
        <f>Sales_Table[[#This Row],[Revenue]]-Sales_Table[[#This Row],[unit cost]]</f>
        <v>4254.872725929532</v>
      </c>
    </row>
    <row r="15866" spans="1:14" ht="14.25" customHeight="1">
      <c r="A15866" t="s">
        <v>15879</v>
      </c>
      <c r="B15866" s="2">
        <v>43958</v>
      </c>
      <c r="C15866" s="5" t="str">
        <f t="shared" si="494"/>
        <v>Mar</v>
      </c>
      <c r="D15866" s="5" t="str">
        <f t="shared" si="495"/>
        <v>2</v>
      </c>
      <c r="E15866" t="s">
        <v>11</v>
      </c>
      <c r="F15866" s="3" t="s">
        <v>12</v>
      </c>
      <c r="G15866">
        <v>4</v>
      </c>
      <c r="H15866">
        <v>225</v>
      </c>
      <c r="I15866">
        <v>31</v>
      </c>
      <c r="J15866">
        <v>7</v>
      </c>
      <c r="K15866" s="3">
        <v>285.54588478803601</v>
      </c>
      <c r="L15866" s="3">
        <v>203.96134627716901</v>
      </c>
      <c r="M15866" s="7">
        <f>Sales_Table[[#This Row],[Order qty]]*Sales_Table[[#This Row],[unit price]]</f>
        <v>1998.8211935162522</v>
      </c>
      <c r="N15866" s="8">
        <f>Sales_Table[[#This Row],[Revenue]]-Sales_Table[[#This Row],[unit cost]]</f>
        <v>1794.8598472390831</v>
      </c>
    </row>
    <row r="15867" spans="1:14" ht="14.25" customHeight="1">
      <c r="A15867" t="s">
        <v>15880</v>
      </c>
      <c r="B15867" s="2">
        <v>43907</v>
      </c>
      <c r="C15867" s="5" t="str">
        <f t="shared" si="494"/>
        <v>Feb</v>
      </c>
      <c r="D15867" s="5" t="str">
        <f t="shared" si="495"/>
        <v>4</v>
      </c>
      <c r="E15867" t="s">
        <v>20</v>
      </c>
      <c r="F15867" s="3" t="s">
        <v>12</v>
      </c>
      <c r="G15867">
        <v>7</v>
      </c>
      <c r="H15867">
        <v>277</v>
      </c>
      <c r="I15867">
        <v>38</v>
      </c>
      <c r="J15867">
        <v>2</v>
      </c>
      <c r="K15867" s="3">
        <v>286.64310157299002</v>
      </c>
      <c r="L15867" s="3">
        <v>204.74507255213601</v>
      </c>
      <c r="M15867" s="7">
        <f>Sales_Table[[#This Row],[Order qty]]*Sales_Table[[#This Row],[unit price]]</f>
        <v>573.28620314598004</v>
      </c>
      <c r="N15867" s="8">
        <f>Sales_Table[[#This Row],[Revenue]]-Sales_Table[[#This Row],[unit cost]]</f>
        <v>368.54113059384406</v>
      </c>
    </row>
    <row r="15868" spans="1:14" ht="14.25" customHeight="1">
      <c r="A15868" t="s">
        <v>15881</v>
      </c>
      <c r="B15868" s="2">
        <v>43884</v>
      </c>
      <c r="C15868" s="5" t="str">
        <f t="shared" si="494"/>
        <v>Apr</v>
      </c>
      <c r="D15868" s="5" t="str">
        <f t="shared" si="495"/>
        <v>4</v>
      </c>
      <c r="E15868" t="s">
        <v>14</v>
      </c>
      <c r="F15868" s="3" t="s">
        <v>12</v>
      </c>
      <c r="G15868">
        <v>3</v>
      </c>
      <c r="H15868">
        <v>312</v>
      </c>
      <c r="I15868">
        <v>11</v>
      </c>
      <c r="J15868">
        <v>9</v>
      </c>
      <c r="K15868" s="3">
        <v>555.10358744859695</v>
      </c>
      <c r="L15868" s="3">
        <v>396.50256246328399</v>
      </c>
      <c r="M15868" s="7">
        <f>Sales_Table[[#This Row],[Order qty]]*Sales_Table[[#This Row],[unit price]]</f>
        <v>4995.9322870373726</v>
      </c>
      <c r="N15868" s="8">
        <f>Sales_Table[[#This Row],[Revenue]]-Sales_Table[[#This Row],[unit cost]]</f>
        <v>4599.4297245740891</v>
      </c>
    </row>
    <row r="15869" spans="1:14" ht="14.25" customHeight="1">
      <c r="A15869" t="s">
        <v>15882</v>
      </c>
      <c r="B15869" s="2">
        <v>43935</v>
      </c>
      <c r="C15869" s="5" t="str">
        <f t="shared" si="494"/>
        <v>Apr</v>
      </c>
      <c r="D15869" s="5" t="str">
        <f t="shared" si="495"/>
        <v>4</v>
      </c>
      <c r="E15869" t="s">
        <v>11</v>
      </c>
      <c r="F15869" s="3" t="s">
        <v>12</v>
      </c>
      <c r="G15869">
        <v>11</v>
      </c>
      <c r="H15869">
        <v>162</v>
      </c>
      <c r="I15869">
        <v>39</v>
      </c>
      <c r="J15869">
        <v>6</v>
      </c>
      <c r="K15869" s="3">
        <v>155.65322113037101</v>
      </c>
      <c r="L15869" s="3">
        <v>111.180872235979</v>
      </c>
      <c r="M15869" s="7">
        <f>Sales_Table[[#This Row],[Order qty]]*Sales_Table[[#This Row],[unit price]]</f>
        <v>933.91932678222611</v>
      </c>
      <c r="N15869" s="8">
        <f>Sales_Table[[#This Row],[Revenue]]-Sales_Table[[#This Row],[unit cost]]</f>
        <v>822.73845454624711</v>
      </c>
    </row>
    <row r="15870" spans="1:14" ht="14.25" customHeight="1">
      <c r="A15870" t="s">
        <v>15883</v>
      </c>
      <c r="B15870" s="2">
        <v>43935</v>
      </c>
      <c r="C15870" s="5" t="str">
        <f t="shared" si="494"/>
        <v>Apr</v>
      </c>
      <c r="D15870" s="5" t="str">
        <f t="shared" si="495"/>
        <v>1</v>
      </c>
      <c r="E15870" t="s">
        <v>16</v>
      </c>
      <c r="F15870" s="3" t="s">
        <v>12</v>
      </c>
      <c r="G15870">
        <v>15</v>
      </c>
      <c r="H15870">
        <v>263</v>
      </c>
      <c r="I15870">
        <v>5</v>
      </c>
      <c r="J15870">
        <v>7</v>
      </c>
      <c r="K15870" s="3">
        <v>480.64854615926703</v>
      </c>
      <c r="L15870" s="3">
        <v>343.32039011376202</v>
      </c>
      <c r="M15870" s="7">
        <f>Sales_Table[[#This Row],[Order qty]]*Sales_Table[[#This Row],[unit price]]</f>
        <v>3364.5398231148693</v>
      </c>
      <c r="N15870" s="8">
        <f>Sales_Table[[#This Row],[Revenue]]-Sales_Table[[#This Row],[unit cost]]</f>
        <v>3021.2194330011071</v>
      </c>
    </row>
    <row r="15871" spans="1:14" ht="14.25" customHeight="1">
      <c r="A15871" t="s">
        <v>15884</v>
      </c>
      <c r="B15871" s="2">
        <v>43926</v>
      </c>
      <c r="C15871" s="5" t="str">
        <f t="shared" si="494"/>
        <v>Jan</v>
      </c>
      <c r="D15871" s="5" t="str">
        <f t="shared" si="495"/>
        <v>5</v>
      </c>
      <c r="E15871" t="s">
        <v>11</v>
      </c>
      <c r="F15871" s="3" t="s">
        <v>12</v>
      </c>
      <c r="G15871">
        <v>26</v>
      </c>
      <c r="H15871">
        <v>253</v>
      </c>
      <c r="I15871">
        <v>47</v>
      </c>
      <c r="J15871">
        <v>2</v>
      </c>
      <c r="K15871" s="3">
        <v>591.41739284992195</v>
      </c>
      <c r="L15871" s="3">
        <v>422.440994892802</v>
      </c>
      <c r="M15871" s="7">
        <f>Sales_Table[[#This Row],[Order qty]]*Sales_Table[[#This Row],[unit price]]</f>
        <v>1182.8347856998439</v>
      </c>
      <c r="N15871" s="8">
        <f>Sales_Table[[#This Row],[Revenue]]-Sales_Table[[#This Row],[unit cost]]</f>
        <v>760.39379080704191</v>
      </c>
    </row>
    <row r="15872" spans="1:14" ht="14.25" customHeight="1">
      <c r="A15872" t="s">
        <v>15885</v>
      </c>
      <c r="B15872" s="2">
        <v>43857</v>
      </c>
      <c r="C15872" s="5" t="str">
        <f t="shared" si="494"/>
        <v>May</v>
      </c>
      <c r="D15872" s="5" t="str">
        <f t="shared" si="495"/>
        <v>3</v>
      </c>
      <c r="E15872" t="s">
        <v>16</v>
      </c>
      <c r="F15872" s="3" t="s">
        <v>12</v>
      </c>
      <c r="G15872">
        <v>6</v>
      </c>
      <c r="H15872">
        <v>205</v>
      </c>
      <c r="I15872">
        <v>16</v>
      </c>
      <c r="J15872">
        <v>7</v>
      </c>
      <c r="K15872" s="3">
        <v>602.78388744592701</v>
      </c>
      <c r="L15872" s="3">
        <v>430.55991960423302</v>
      </c>
      <c r="M15872" s="7">
        <f>Sales_Table[[#This Row],[Order qty]]*Sales_Table[[#This Row],[unit price]]</f>
        <v>4219.4872121214894</v>
      </c>
      <c r="N15872" s="8">
        <f>Sales_Table[[#This Row],[Revenue]]-Sales_Table[[#This Row],[unit cost]]</f>
        <v>3788.9272925172563</v>
      </c>
    </row>
    <row r="15873" spans="1:14" ht="14.25" customHeight="1">
      <c r="A15873" t="s">
        <v>15886</v>
      </c>
      <c r="B15873" s="2">
        <v>43964</v>
      </c>
      <c r="C15873" s="5" t="str">
        <f t="shared" si="494"/>
        <v>Mar</v>
      </c>
      <c r="D15873" s="5" t="str">
        <f t="shared" si="495"/>
        <v>4</v>
      </c>
      <c r="E15873" t="s">
        <v>11</v>
      </c>
      <c r="F15873" s="3" t="s">
        <v>12</v>
      </c>
      <c r="G15873">
        <v>7</v>
      </c>
      <c r="H15873">
        <v>10</v>
      </c>
      <c r="I15873">
        <v>36</v>
      </c>
      <c r="J15873">
        <v>10</v>
      </c>
      <c r="K15873" s="3">
        <v>257.85279965400701</v>
      </c>
      <c r="L15873" s="3">
        <v>184.180571181434</v>
      </c>
      <c r="M15873" s="7">
        <f>Sales_Table[[#This Row],[Order qty]]*Sales_Table[[#This Row],[unit price]]</f>
        <v>2578.52799654007</v>
      </c>
      <c r="N15873" s="8">
        <f>Sales_Table[[#This Row],[Revenue]]-Sales_Table[[#This Row],[unit cost]]</f>
        <v>2394.347425358636</v>
      </c>
    </row>
    <row r="15874" spans="1:14" ht="14.25" customHeight="1">
      <c r="A15874" t="s">
        <v>15887</v>
      </c>
      <c r="B15874" s="2">
        <v>43896</v>
      </c>
      <c r="C15874" s="5" t="str">
        <f t="shared" ref="C15874:C15937" si="496">TEXT(B15875,"mmm")</f>
        <v>Apr</v>
      </c>
      <c r="D15874" s="5" t="str">
        <f t="shared" ref="D15874:D15937" si="497">TEXT(B15876, "m")</f>
        <v>2</v>
      </c>
      <c r="E15874" t="s">
        <v>20</v>
      </c>
      <c r="F15874" s="3" t="s">
        <v>12</v>
      </c>
      <c r="G15874">
        <v>20</v>
      </c>
      <c r="H15874">
        <v>30</v>
      </c>
      <c r="I15874">
        <v>40</v>
      </c>
      <c r="J15874">
        <v>5</v>
      </c>
      <c r="K15874" s="3">
        <v>565.57837504148495</v>
      </c>
      <c r="L15874" s="3">
        <v>403.98455360106101</v>
      </c>
      <c r="M15874" s="7">
        <f>Sales_Table[[#This Row],[Order qty]]*Sales_Table[[#This Row],[unit price]]</f>
        <v>2827.8918752074246</v>
      </c>
      <c r="N15874" s="8">
        <f>Sales_Table[[#This Row],[Revenue]]-Sales_Table[[#This Row],[unit cost]]</f>
        <v>2423.9073216063634</v>
      </c>
    </row>
    <row r="15875" spans="1:14" ht="14.25" customHeight="1">
      <c r="A15875" t="s">
        <v>15888</v>
      </c>
      <c r="B15875" s="2">
        <v>43939</v>
      </c>
      <c r="C15875" s="5" t="str">
        <f t="shared" si="496"/>
        <v>Feb</v>
      </c>
      <c r="D15875" s="5" t="str">
        <f t="shared" si="497"/>
        <v>1</v>
      </c>
      <c r="E15875" t="s">
        <v>11</v>
      </c>
      <c r="F15875" s="3" t="s">
        <v>12</v>
      </c>
      <c r="G15875">
        <v>13</v>
      </c>
      <c r="H15875">
        <v>172</v>
      </c>
      <c r="I15875">
        <v>21</v>
      </c>
      <c r="J15875">
        <v>2</v>
      </c>
      <c r="K15875" s="3">
        <v>289.29221284389502</v>
      </c>
      <c r="L15875" s="3">
        <v>206.637294888496</v>
      </c>
      <c r="M15875" s="7">
        <f>Sales_Table[[#This Row],[Order qty]]*Sales_Table[[#This Row],[unit price]]</f>
        <v>578.58442568779003</v>
      </c>
      <c r="N15875" s="8">
        <f>Sales_Table[[#This Row],[Revenue]]-Sales_Table[[#This Row],[unit cost]]</f>
        <v>371.94713079929403</v>
      </c>
    </row>
    <row r="15876" spans="1:14" ht="14.25" customHeight="1">
      <c r="A15876" t="s">
        <v>15889</v>
      </c>
      <c r="B15876" s="2">
        <v>43865</v>
      </c>
      <c r="C15876" s="5" t="str">
        <f t="shared" si="496"/>
        <v>Jan</v>
      </c>
      <c r="D15876" s="5" t="str">
        <f t="shared" si="497"/>
        <v>2</v>
      </c>
      <c r="E15876" t="s">
        <v>20</v>
      </c>
      <c r="F15876" s="3" t="s">
        <v>12</v>
      </c>
      <c r="G15876">
        <v>19</v>
      </c>
      <c r="H15876">
        <v>312</v>
      </c>
      <c r="I15876">
        <v>14</v>
      </c>
      <c r="J15876">
        <v>7</v>
      </c>
      <c r="K15876" s="3">
        <v>273.41650754213299</v>
      </c>
      <c r="L15876" s="3">
        <v>195.297505387238</v>
      </c>
      <c r="M15876" s="7">
        <f>Sales_Table[[#This Row],[Order qty]]*Sales_Table[[#This Row],[unit price]]</f>
        <v>1913.915552794931</v>
      </c>
      <c r="N15876" s="8">
        <f>Sales_Table[[#This Row],[Revenue]]-Sales_Table[[#This Row],[unit cost]]</f>
        <v>1718.618047407693</v>
      </c>
    </row>
    <row r="15877" spans="1:14" ht="14.25" customHeight="1">
      <c r="A15877" t="s">
        <v>15890</v>
      </c>
      <c r="B15877" s="2">
        <v>43834</v>
      </c>
      <c r="C15877" s="5" t="str">
        <f t="shared" si="496"/>
        <v>Feb</v>
      </c>
      <c r="D15877" s="5" t="str">
        <f t="shared" si="497"/>
        <v>2</v>
      </c>
      <c r="E15877" t="s">
        <v>16</v>
      </c>
      <c r="F15877" s="3" t="s">
        <v>12</v>
      </c>
      <c r="G15877">
        <v>3</v>
      </c>
      <c r="H15877">
        <v>191</v>
      </c>
      <c r="I15877">
        <v>14</v>
      </c>
      <c r="J15877">
        <v>5</v>
      </c>
      <c r="K15877" s="3">
        <v>569.43369913101196</v>
      </c>
      <c r="L15877" s="3">
        <v>406.73835652215098</v>
      </c>
      <c r="M15877" s="7">
        <f>Sales_Table[[#This Row],[Order qty]]*Sales_Table[[#This Row],[unit price]]</f>
        <v>2847.1684956550598</v>
      </c>
      <c r="N15877" s="8">
        <f>Sales_Table[[#This Row],[Revenue]]-Sales_Table[[#This Row],[unit cost]]</f>
        <v>2440.4301391329091</v>
      </c>
    </row>
    <row r="15878" spans="1:14" ht="14.25" customHeight="1">
      <c r="A15878" t="s">
        <v>15891</v>
      </c>
      <c r="B15878" s="2">
        <v>43882</v>
      </c>
      <c r="C15878" s="5" t="str">
        <f t="shared" si="496"/>
        <v>Feb</v>
      </c>
      <c r="D15878" s="5" t="str">
        <f t="shared" si="497"/>
        <v>1</v>
      </c>
      <c r="E15878" t="s">
        <v>20</v>
      </c>
      <c r="F15878" s="3" t="s">
        <v>12</v>
      </c>
      <c r="G15878">
        <v>11</v>
      </c>
      <c r="H15878">
        <v>275</v>
      </c>
      <c r="I15878">
        <v>14</v>
      </c>
      <c r="J15878">
        <v>10</v>
      </c>
      <c r="K15878" s="3">
        <v>282.64939731359499</v>
      </c>
      <c r="L15878" s="3">
        <v>201.89242665256799</v>
      </c>
      <c r="M15878" s="7">
        <f>Sales_Table[[#This Row],[Order qty]]*Sales_Table[[#This Row],[unit price]]</f>
        <v>2826.49397313595</v>
      </c>
      <c r="N15878" s="8">
        <f>Sales_Table[[#This Row],[Revenue]]-Sales_Table[[#This Row],[unit cost]]</f>
        <v>2624.6015464833822</v>
      </c>
    </row>
    <row r="15879" spans="1:14" ht="14.25" customHeight="1">
      <c r="A15879" t="s">
        <v>15892</v>
      </c>
      <c r="B15879" s="2">
        <v>43868</v>
      </c>
      <c r="C15879" s="5" t="str">
        <f t="shared" si="496"/>
        <v>Jan</v>
      </c>
      <c r="D15879" s="5" t="str">
        <f t="shared" si="497"/>
        <v>1</v>
      </c>
      <c r="E15879" t="s">
        <v>20</v>
      </c>
      <c r="F15879" s="3" t="s">
        <v>12</v>
      </c>
      <c r="G15879">
        <v>2</v>
      </c>
      <c r="H15879">
        <v>103</v>
      </c>
      <c r="I15879">
        <v>8</v>
      </c>
      <c r="J15879">
        <v>1</v>
      </c>
      <c r="K15879" s="3">
        <v>309.88798391819</v>
      </c>
      <c r="L15879" s="3">
        <v>221.34855994156399</v>
      </c>
      <c r="M15879" s="7">
        <f>Sales_Table[[#This Row],[Order qty]]*Sales_Table[[#This Row],[unit price]]</f>
        <v>309.88798391819</v>
      </c>
      <c r="N15879" s="8">
        <f>Sales_Table[[#This Row],[Revenue]]-Sales_Table[[#This Row],[unit cost]]</f>
        <v>88.539423976626011</v>
      </c>
    </row>
    <row r="15880" spans="1:14" ht="14.25" customHeight="1">
      <c r="A15880" t="s">
        <v>15893</v>
      </c>
      <c r="B15880" s="2">
        <v>43848</v>
      </c>
      <c r="C15880" s="5" t="str">
        <f t="shared" si="496"/>
        <v>Jan</v>
      </c>
      <c r="D15880" s="5" t="str">
        <f t="shared" si="497"/>
        <v>5</v>
      </c>
      <c r="E15880" t="s">
        <v>20</v>
      </c>
      <c r="F15880" s="3" t="s">
        <v>12</v>
      </c>
      <c r="G15880">
        <v>17</v>
      </c>
      <c r="H15880">
        <v>79</v>
      </c>
      <c r="I15880">
        <v>2</v>
      </c>
      <c r="J15880">
        <v>3</v>
      </c>
      <c r="K15880" s="3">
        <v>316.45268064737297</v>
      </c>
      <c r="L15880" s="3">
        <v>226.03762903383799</v>
      </c>
      <c r="M15880" s="7">
        <f>Sales_Table[[#This Row],[Order qty]]*Sales_Table[[#This Row],[unit price]]</f>
        <v>949.35804194211892</v>
      </c>
      <c r="N15880" s="8">
        <f>Sales_Table[[#This Row],[Revenue]]-Sales_Table[[#This Row],[unit cost]]</f>
        <v>723.3204129082809</v>
      </c>
    </row>
    <row r="15881" spans="1:14" ht="14.25" customHeight="1">
      <c r="A15881" t="s">
        <v>15894</v>
      </c>
      <c r="B15881" s="2">
        <v>43851</v>
      </c>
      <c r="C15881" s="5" t="str">
        <f t="shared" si="496"/>
        <v>May</v>
      </c>
      <c r="D15881" s="5" t="str">
        <f t="shared" si="497"/>
        <v>1</v>
      </c>
      <c r="E15881" t="s">
        <v>16</v>
      </c>
      <c r="F15881" s="3" t="s">
        <v>12</v>
      </c>
      <c r="G15881">
        <v>18</v>
      </c>
      <c r="H15881">
        <v>98</v>
      </c>
      <c r="I15881">
        <v>21</v>
      </c>
      <c r="J15881">
        <v>7</v>
      </c>
      <c r="K15881" s="3">
        <v>251.10472083091699</v>
      </c>
      <c r="L15881" s="3">
        <v>179.360514879227</v>
      </c>
      <c r="M15881" s="7">
        <f>Sales_Table[[#This Row],[Order qty]]*Sales_Table[[#This Row],[unit price]]</f>
        <v>1757.733045816419</v>
      </c>
      <c r="N15881" s="8">
        <f>Sales_Table[[#This Row],[Revenue]]-Sales_Table[[#This Row],[unit cost]]</f>
        <v>1578.3725309371921</v>
      </c>
    </row>
    <row r="15882" spans="1:14" ht="14.25" customHeight="1">
      <c r="A15882" t="s">
        <v>15895</v>
      </c>
      <c r="B15882" s="2">
        <v>43969</v>
      </c>
      <c r="C15882" s="5" t="str">
        <f t="shared" si="496"/>
        <v>Jan</v>
      </c>
      <c r="D15882" s="5" t="str">
        <f t="shared" si="497"/>
        <v>3</v>
      </c>
      <c r="E15882" t="s">
        <v>20</v>
      </c>
      <c r="F15882" s="3" t="s">
        <v>12</v>
      </c>
      <c r="G15882">
        <v>1</v>
      </c>
      <c r="H15882">
        <v>87</v>
      </c>
      <c r="I15882">
        <v>47</v>
      </c>
      <c r="J15882">
        <v>7</v>
      </c>
      <c r="K15882" s="3">
        <v>427.54770916700397</v>
      </c>
      <c r="L15882" s="3">
        <v>305.39122083357398</v>
      </c>
      <c r="M15882" s="7">
        <f>Sales_Table[[#This Row],[Order qty]]*Sales_Table[[#This Row],[unit price]]</f>
        <v>2992.8339641690277</v>
      </c>
      <c r="N15882" s="8">
        <f>Sales_Table[[#This Row],[Revenue]]-Sales_Table[[#This Row],[unit cost]]</f>
        <v>2687.4427433354535</v>
      </c>
    </row>
    <row r="15883" spans="1:14" ht="14.25" customHeight="1">
      <c r="A15883" t="s">
        <v>15896</v>
      </c>
      <c r="B15883" s="2">
        <v>43836</v>
      </c>
      <c r="C15883" s="5" t="str">
        <f t="shared" si="496"/>
        <v>Mar</v>
      </c>
      <c r="D15883" s="5" t="str">
        <f t="shared" si="497"/>
        <v>1</v>
      </c>
      <c r="E15883" t="s">
        <v>20</v>
      </c>
      <c r="F15883" s="3" t="s">
        <v>12</v>
      </c>
      <c r="G15883">
        <v>14</v>
      </c>
      <c r="H15883">
        <v>326</v>
      </c>
      <c r="I15883">
        <v>45</v>
      </c>
      <c r="J15883">
        <v>5</v>
      </c>
      <c r="K15883" s="3">
        <v>426.70891749858902</v>
      </c>
      <c r="L15883" s="3">
        <v>304.792083927563</v>
      </c>
      <c r="M15883" s="7">
        <f>Sales_Table[[#This Row],[Order qty]]*Sales_Table[[#This Row],[unit price]]</f>
        <v>2133.5445874929451</v>
      </c>
      <c r="N15883" s="8">
        <f>Sales_Table[[#This Row],[Revenue]]-Sales_Table[[#This Row],[unit cost]]</f>
        <v>1828.7525035653821</v>
      </c>
    </row>
    <row r="15884" spans="1:14" ht="14.25" customHeight="1">
      <c r="A15884" t="s">
        <v>15897</v>
      </c>
      <c r="B15884" s="2">
        <v>43904</v>
      </c>
      <c r="C15884" s="5" t="str">
        <f t="shared" si="496"/>
        <v>Jan</v>
      </c>
      <c r="D15884" s="5" t="str">
        <f t="shared" si="497"/>
        <v>1</v>
      </c>
      <c r="E15884" t="s">
        <v>16</v>
      </c>
      <c r="F15884" s="3" t="s">
        <v>12</v>
      </c>
      <c r="G15884">
        <v>18</v>
      </c>
      <c r="H15884">
        <v>161</v>
      </c>
      <c r="I15884">
        <v>20</v>
      </c>
      <c r="J15884">
        <v>3</v>
      </c>
      <c r="K15884" s="3">
        <v>440.69227248430298</v>
      </c>
      <c r="L15884" s="3">
        <v>314.78019463164497</v>
      </c>
      <c r="M15884" s="7">
        <f>Sales_Table[[#This Row],[Order qty]]*Sales_Table[[#This Row],[unit price]]</f>
        <v>1322.0768174529089</v>
      </c>
      <c r="N15884" s="8">
        <f>Sales_Table[[#This Row],[Revenue]]-Sales_Table[[#This Row],[unit cost]]</f>
        <v>1007.296622821264</v>
      </c>
    </row>
    <row r="15885" spans="1:14" ht="14.25" customHeight="1">
      <c r="A15885" t="s">
        <v>15898</v>
      </c>
      <c r="B15885" s="2">
        <v>43845</v>
      </c>
      <c r="C15885" s="5" t="str">
        <f t="shared" si="496"/>
        <v>Jan</v>
      </c>
      <c r="D15885" s="5" t="str">
        <f t="shared" si="497"/>
        <v>3</v>
      </c>
      <c r="E15885" t="s">
        <v>16</v>
      </c>
      <c r="F15885" s="3" t="s">
        <v>12</v>
      </c>
      <c r="G15885">
        <v>17</v>
      </c>
      <c r="H15885">
        <v>265</v>
      </c>
      <c r="I15885">
        <v>21</v>
      </c>
      <c r="J15885">
        <v>8</v>
      </c>
      <c r="K15885" s="3">
        <v>583.52876758575405</v>
      </c>
      <c r="L15885" s="3">
        <v>416.80626256125299</v>
      </c>
      <c r="M15885" s="7">
        <f>Sales_Table[[#This Row],[Order qty]]*Sales_Table[[#This Row],[unit price]]</f>
        <v>4668.2301406860324</v>
      </c>
      <c r="N15885" s="8">
        <f>Sales_Table[[#This Row],[Revenue]]-Sales_Table[[#This Row],[unit cost]]</f>
        <v>4251.4238781247795</v>
      </c>
    </row>
    <row r="15886" spans="1:14" ht="14.25" customHeight="1">
      <c r="A15886" t="s">
        <v>15899</v>
      </c>
      <c r="B15886" s="2">
        <v>43843</v>
      </c>
      <c r="C15886" s="5" t="str">
        <f t="shared" si="496"/>
        <v>Mar</v>
      </c>
      <c r="D15886" s="5" t="str">
        <f t="shared" si="497"/>
        <v>5</v>
      </c>
      <c r="E15886" t="s">
        <v>20</v>
      </c>
      <c r="F15886" s="3" t="s">
        <v>12</v>
      </c>
      <c r="G15886">
        <v>5</v>
      </c>
      <c r="H15886">
        <v>273</v>
      </c>
      <c r="I15886">
        <v>36</v>
      </c>
      <c r="J15886">
        <v>1</v>
      </c>
      <c r="K15886" s="3">
        <v>446.09710210561798</v>
      </c>
      <c r="L15886" s="3">
        <v>318.64078721829799</v>
      </c>
      <c r="M15886" s="7">
        <f>Sales_Table[[#This Row],[Order qty]]*Sales_Table[[#This Row],[unit price]]</f>
        <v>446.09710210561798</v>
      </c>
      <c r="N15886" s="8">
        <f>Sales_Table[[#This Row],[Revenue]]-Sales_Table[[#This Row],[unit cost]]</f>
        <v>127.45631488731999</v>
      </c>
    </row>
    <row r="15887" spans="1:14" ht="14.25" customHeight="1">
      <c r="A15887" t="s">
        <v>15900</v>
      </c>
      <c r="B15887" s="2">
        <v>43920</v>
      </c>
      <c r="C15887" s="5" t="str">
        <f t="shared" si="496"/>
        <v>May</v>
      </c>
      <c r="D15887" s="5" t="str">
        <f t="shared" si="497"/>
        <v>1</v>
      </c>
      <c r="E15887" t="s">
        <v>16</v>
      </c>
      <c r="F15887" s="3" t="s">
        <v>12</v>
      </c>
      <c r="G15887">
        <v>12</v>
      </c>
      <c r="H15887">
        <v>1</v>
      </c>
      <c r="I15887">
        <v>27</v>
      </c>
      <c r="J15887">
        <v>4</v>
      </c>
      <c r="K15887" s="3">
        <v>454.846139073372</v>
      </c>
      <c r="L15887" s="3">
        <v>324.89009933812298</v>
      </c>
      <c r="M15887" s="7">
        <f>Sales_Table[[#This Row],[Order qty]]*Sales_Table[[#This Row],[unit price]]</f>
        <v>1819.384556293488</v>
      </c>
      <c r="N15887" s="8">
        <f>Sales_Table[[#This Row],[Revenue]]-Sales_Table[[#This Row],[unit cost]]</f>
        <v>1494.494456955365</v>
      </c>
    </row>
    <row r="15888" spans="1:14" ht="14.25" customHeight="1">
      <c r="A15888" t="s">
        <v>15901</v>
      </c>
      <c r="B15888" s="2">
        <v>43960</v>
      </c>
      <c r="C15888" s="5" t="str">
        <f t="shared" si="496"/>
        <v>Jan</v>
      </c>
      <c r="D15888" s="5" t="str">
        <f t="shared" si="497"/>
        <v>4</v>
      </c>
      <c r="E15888" t="s">
        <v>20</v>
      </c>
      <c r="F15888" s="3" t="s">
        <v>12</v>
      </c>
      <c r="G15888">
        <v>3</v>
      </c>
      <c r="H15888">
        <v>159</v>
      </c>
      <c r="I15888">
        <v>2</v>
      </c>
      <c r="J15888">
        <v>1</v>
      </c>
      <c r="K15888" s="3">
        <v>230.174406588078</v>
      </c>
      <c r="L15888" s="3">
        <v>164.41029042005499</v>
      </c>
      <c r="M15888" s="7">
        <f>Sales_Table[[#This Row],[Order qty]]*Sales_Table[[#This Row],[unit price]]</f>
        <v>230.174406588078</v>
      </c>
      <c r="N15888" s="8">
        <f>Sales_Table[[#This Row],[Revenue]]-Sales_Table[[#This Row],[unit cost]]</f>
        <v>65.764116168023008</v>
      </c>
    </row>
    <row r="15889" spans="1:14" ht="14.25" customHeight="1">
      <c r="A15889" t="s">
        <v>15902</v>
      </c>
      <c r="B15889" s="2">
        <v>43854</v>
      </c>
      <c r="C15889" s="5" t="str">
        <f t="shared" si="496"/>
        <v>Apr</v>
      </c>
      <c r="D15889" s="5" t="str">
        <f t="shared" si="497"/>
        <v>4</v>
      </c>
      <c r="E15889" t="s">
        <v>20</v>
      </c>
      <c r="F15889" s="3" t="s">
        <v>12</v>
      </c>
      <c r="G15889">
        <v>3</v>
      </c>
      <c r="H15889">
        <v>353</v>
      </c>
      <c r="I15889">
        <v>14</v>
      </c>
      <c r="J15889">
        <v>6</v>
      </c>
      <c r="K15889" s="3">
        <v>215.65096879005401</v>
      </c>
      <c r="L15889" s="3">
        <v>154.03640627861</v>
      </c>
      <c r="M15889" s="7">
        <f>Sales_Table[[#This Row],[Order qty]]*Sales_Table[[#This Row],[unit price]]</f>
        <v>1293.9058127403241</v>
      </c>
      <c r="N15889" s="8">
        <f>Sales_Table[[#This Row],[Revenue]]-Sales_Table[[#This Row],[unit cost]]</f>
        <v>1139.8694064617141</v>
      </c>
    </row>
    <row r="15890" spans="1:14" ht="14.25" customHeight="1">
      <c r="A15890" t="s">
        <v>15903</v>
      </c>
      <c r="B15890" s="2">
        <v>43933</v>
      </c>
      <c r="C15890" s="5" t="str">
        <f t="shared" si="496"/>
        <v>Apr</v>
      </c>
      <c r="D15890" s="5" t="str">
        <f t="shared" si="497"/>
        <v>4</v>
      </c>
      <c r="E15890" t="s">
        <v>20</v>
      </c>
      <c r="F15890" s="3" t="s">
        <v>12</v>
      </c>
      <c r="G15890">
        <v>24</v>
      </c>
      <c r="H15890">
        <v>221</v>
      </c>
      <c r="I15890">
        <v>9</v>
      </c>
      <c r="J15890">
        <v>1</v>
      </c>
      <c r="K15890" s="3">
        <v>164.274687945843</v>
      </c>
      <c r="L15890" s="3">
        <v>117.339062818459</v>
      </c>
      <c r="M15890" s="7">
        <f>Sales_Table[[#This Row],[Order qty]]*Sales_Table[[#This Row],[unit price]]</f>
        <v>164.274687945843</v>
      </c>
      <c r="N15890" s="8">
        <f>Sales_Table[[#This Row],[Revenue]]-Sales_Table[[#This Row],[unit cost]]</f>
        <v>46.935625127384</v>
      </c>
    </row>
    <row r="15891" spans="1:14" ht="14.25" customHeight="1">
      <c r="A15891" t="s">
        <v>15904</v>
      </c>
      <c r="B15891" s="2">
        <v>43948</v>
      </c>
      <c r="C15891" s="5" t="str">
        <f t="shared" si="496"/>
        <v>Apr</v>
      </c>
      <c r="D15891" s="5" t="str">
        <f t="shared" si="497"/>
        <v>4</v>
      </c>
      <c r="E15891" t="s">
        <v>20</v>
      </c>
      <c r="F15891" s="3" t="s">
        <v>12</v>
      </c>
      <c r="G15891">
        <v>25</v>
      </c>
      <c r="H15891">
        <v>346</v>
      </c>
      <c r="I15891">
        <v>27</v>
      </c>
      <c r="J15891">
        <v>7</v>
      </c>
      <c r="K15891" s="3">
        <v>571.930813193321</v>
      </c>
      <c r="L15891" s="3">
        <v>408.52200942380102</v>
      </c>
      <c r="M15891" s="7">
        <f>Sales_Table[[#This Row],[Order qty]]*Sales_Table[[#This Row],[unit price]]</f>
        <v>4003.5156923532468</v>
      </c>
      <c r="N15891" s="8">
        <f>Sales_Table[[#This Row],[Revenue]]-Sales_Table[[#This Row],[unit cost]]</f>
        <v>3594.9936829294456</v>
      </c>
    </row>
    <row r="15892" spans="1:14" ht="14.25" customHeight="1">
      <c r="A15892" t="s">
        <v>15905</v>
      </c>
      <c r="B15892" s="2">
        <v>43936</v>
      </c>
      <c r="C15892" s="5" t="str">
        <f t="shared" si="496"/>
        <v>Apr</v>
      </c>
      <c r="D15892" s="5" t="str">
        <f t="shared" si="497"/>
        <v>1</v>
      </c>
      <c r="E15892" t="s">
        <v>14</v>
      </c>
      <c r="F15892" s="3" t="s">
        <v>12</v>
      </c>
      <c r="G15892">
        <v>17</v>
      </c>
      <c r="H15892">
        <v>116</v>
      </c>
      <c r="I15892">
        <v>17</v>
      </c>
      <c r="J15892">
        <v>5</v>
      </c>
      <c r="K15892" s="3">
        <v>185.31808930635501</v>
      </c>
      <c r="L15892" s="3">
        <v>132.370063790253</v>
      </c>
      <c r="M15892" s="7">
        <f>Sales_Table[[#This Row],[Order qty]]*Sales_Table[[#This Row],[unit price]]</f>
        <v>926.590446531775</v>
      </c>
      <c r="N15892" s="8">
        <f>Sales_Table[[#This Row],[Revenue]]-Sales_Table[[#This Row],[unit cost]]</f>
        <v>794.22038274152203</v>
      </c>
    </row>
    <row r="15893" spans="1:14" ht="14.25" customHeight="1">
      <c r="A15893" t="s">
        <v>15906</v>
      </c>
      <c r="B15893" s="2">
        <v>43936</v>
      </c>
      <c r="C15893" s="5" t="str">
        <f t="shared" si="496"/>
        <v>Jan</v>
      </c>
      <c r="D15893" s="5" t="str">
        <f t="shared" si="497"/>
        <v>4</v>
      </c>
      <c r="E15893" t="s">
        <v>14</v>
      </c>
      <c r="F15893" s="3" t="s">
        <v>12</v>
      </c>
      <c r="G15893">
        <v>14</v>
      </c>
      <c r="H15893">
        <v>166</v>
      </c>
      <c r="I15893">
        <v>23</v>
      </c>
      <c r="J15893">
        <v>7</v>
      </c>
      <c r="K15893" s="3">
        <v>558.27680540084805</v>
      </c>
      <c r="L15893" s="3">
        <v>398.76914671489197</v>
      </c>
      <c r="M15893" s="7">
        <f>Sales_Table[[#This Row],[Order qty]]*Sales_Table[[#This Row],[unit price]]</f>
        <v>3907.9376378059364</v>
      </c>
      <c r="N15893" s="8">
        <f>Sales_Table[[#This Row],[Revenue]]-Sales_Table[[#This Row],[unit cost]]</f>
        <v>3509.1684910910444</v>
      </c>
    </row>
    <row r="15894" spans="1:14" ht="14.25" customHeight="1">
      <c r="A15894" t="s">
        <v>15907</v>
      </c>
      <c r="B15894" s="2">
        <v>43843</v>
      </c>
      <c r="C15894" s="5" t="str">
        <f t="shared" si="496"/>
        <v>Apr</v>
      </c>
      <c r="D15894" s="5" t="str">
        <f t="shared" si="497"/>
        <v>4</v>
      </c>
      <c r="E15894" t="s">
        <v>20</v>
      </c>
      <c r="F15894" s="3" t="s">
        <v>12</v>
      </c>
      <c r="G15894">
        <v>14</v>
      </c>
      <c r="H15894">
        <v>360</v>
      </c>
      <c r="I15894">
        <v>15</v>
      </c>
      <c r="J15894">
        <v>5</v>
      </c>
      <c r="K15894" s="3">
        <v>641.476523816586</v>
      </c>
      <c r="L15894" s="3">
        <v>458.19751701184703</v>
      </c>
      <c r="M15894" s="7">
        <f>Sales_Table[[#This Row],[Order qty]]*Sales_Table[[#This Row],[unit price]]</f>
        <v>3207.38261908293</v>
      </c>
      <c r="N15894" s="8">
        <f>Sales_Table[[#This Row],[Revenue]]-Sales_Table[[#This Row],[unit cost]]</f>
        <v>2749.1851020710828</v>
      </c>
    </row>
    <row r="15895" spans="1:14" ht="14.25" customHeight="1">
      <c r="A15895" t="s">
        <v>15908</v>
      </c>
      <c r="B15895" s="2">
        <v>43935</v>
      </c>
      <c r="C15895" s="5" t="str">
        <f t="shared" si="496"/>
        <v>Apr</v>
      </c>
      <c r="D15895" s="5" t="str">
        <f t="shared" si="497"/>
        <v>2</v>
      </c>
      <c r="E15895" t="s">
        <v>14</v>
      </c>
      <c r="F15895" s="3" t="s">
        <v>12</v>
      </c>
      <c r="G15895">
        <v>12</v>
      </c>
      <c r="H15895">
        <v>189</v>
      </c>
      <c r="I15895">
        <v>7</v>
      </c>
      <c r="J15895">
        <v>7</v>
      </c>
      <c r="K15895" s="3">
        <v>261.33726847171801</v>
      </c>
      <c r="L15895" s="3">
        <v>186.66947747979799</v>
      </c>
      <c r="M15895" s="7">
        <f>Sales_Table[[#This Row],[Order qty]]*Sales_Table[[#This Row],[unit price]]</f>
        <v>1829.360879302026</v>
      </c>
      <c r="N15895" s="8">
        <f>Sales_Table[[#This Row],[Revenue]]-Sales_Table[[#This Row],[unit cost]]</f>
        <v>1642.691401822228</v>
      </c>
    </row>
    <row r="15896" spans="1:14" ht="14.25" customHeight="1">
      <c r="A15896" t="s">
        <v>15909</v>
      </c>
      <c r="B15896" s="2">
        <v>43948</v>
      </c>
      <c r="C15896" s="5" t="str">
        <f t="shared" si="496"/>
        <v>Feb</v>
      </c>
      <c r="D15896" s="5" t="str">
        <f t="shared" si="497"/>
        <v>2</v>
      </c>
      <c r="E15896" t="s">
        <v>20</v>
      </c>
      <c r="F15896" s="3" t="s">
        <v>12</v>
      </c>
      <c r="G15896">
        <v>2</v>
      </c>
      <c r="H15896">
        <v>269</v>
      </c>
      <c r="I15896">
        <v>46</v>
      </c>
      <c r="J15896">
        <v>10</v>
      </c>
      <c r="K15896" s="3">
        <v>384.31283479928999</v>
      </c>
      <c r="L15896" s="3">
        <v>274.50916771377803</v>
      </c>
      <c r="M15896" s="7">
        <f>Sales_Table[[#This Row],[Order qty]]*Sales_Table[[#This Row],[unit price]]</f>
        <v>3843.1283479928998</v>
      </c>
      <c r="N15896" s="8">
        <f>Sales_Table[[#This Row],[Revenue]]-Sales_Table[[#This Row],[unit cost]]</f>
        <v>3568.6191802791218</v>
      </c>
    </row>
    <row r="15897" spans="1:14" ht="14.25" customHeight="1">
      <c r="A15897" t="s">
        <v>15910</v>
      </c>
      <c r="B15897" s="2">
        <v>43870</v>
      </c>
      <c r="C15897" s="5" t="str">
        <f t="shared" si="496"/>
        <v>Feb</v>
      </c>
      <c r="D15897" s="5" t="str">
        <f t="shared" si="497"/>
        <v>5</v>
      </c>
      <c r="E15897" t="s">
        <v>11</v>
      </c>
      <c r="F15897" s="3" t="s">
        <v>12</v>
      </c>
      <c r="G15897">
        <v>17</v>
      </c>
      <c r="H15897">
        <v>22</v>
      </c>
      <c r="I15897">
        <v>4</v>
      </c>
      <c r="J15897">
        <v>3</v>
      </c>
      <c r="K15897" s="3">
        <v>280.90023493766802</v>
      </c>
      <c r="L15897" s="3">
        <v>200.64302495547699</v>
      </c>
      <c r="M15897" s="7">
        <f>Sales_Table[[#This Row],[Order qty]]*Sales_Table[[#This Row],[unit price]]</f>
        <v>842.70070481300399</v>
      </c>
      <c r="N15897" s="8">
        <f>Sales_Table[[#This Row],[Revenue]]-Sales_Table[[#This Row],[unit cost]]</f>
        <v>642.05767985752698</v>
      </c>
    </row>
    <row r="15898" spans="1:14" ht="14.25" customHeight="1">
      <c r="A15898" t="s">
        <v>15911</v>
      </c>
      <c r="B15898" s="2">
        <v>43869</v>
      </c>
      <c r="C15898" s="5" t="str">
        <f t="shared" si="496"/>
        <v>May</v>
      </c>
      <c r="D15898" s="5" t="str">
        <f t="shared" si="497"/>
        <v>4</v>
      </c>
      <c r="E15898" t="s">
        <v>20</v>
      </c>
      <c r="F15898" s="3" t="s">
        <v>12</v>
      </c>
      <c r="G15898">
        <v>14</v>
      </c>
      <c r="H15898">
        <v>308</v>
      </c>
      <c r="I15898">
        <v>31</v>
      </c>
      <c r="J15898">
        <v>4</v>
      </c>
      <c r="K15898" s="3">
        <v>640.03323715925205</v>
      </c>
      <c r="L15898" s="3">
        <v>457.16659797089397</v>
      </c>
      <c r="M15898" s="7">
        <f>Sales_Table[[#This Row],[Order qty]]*Sales_Table[[#This Row],[unit price]]</f>
        <v>2560.1329486370082</v>
      </c>
      <c r="N15898" s="8">
        <f>Sales_Table[[#This Row],[Revenue]]-Sales_Table[[#This Row],[unit cost]]</f>
        <v>2102.9663506661141</v>
      </c>
    </row>
    <row r="15899" spans="1:14" ht="14.25" customHeight="1">
      <c r="A15899" t="s">
        <v>15912</v>
      </c>
      <c r="B15899" s="2">
        <v>43954</v>
      </c>
      <c r="C15899" s="5" t="str">
        <f t="shared" si="496"/>
        <v>Apr</v>
      </c>
      <c r="D15899" s="5" t="str">
        <f t="shared" si="497"/>
        <v>5</v>
      </c>
      <c r="E15899" t="s">
        <v>14</v>
      </c>
      <c r="F15899" s="3" t="s">
        <v>12</v>
      </c>
      <c r="G15899">
        <v>26</v>
      </c>
      <c r="H15899">
        <v>56</v>
      </c>
      <c r="I15899">
        <v>8</v>
      </c>
      <c r="J15899">
        <v>8</v>
      </c>
      <c r="K15899" s="3">
        <v>386.63612258434301</v>
      </c>
      <c r="L15899" s="3">
        <v>276.16865898881599</v>
      </c>
      <c r="M15899" s="7">
        <f>Sales_Table[[#This Row],[Order qty]]*Sales_Table[[#This Row],[unit price]]</f>
        <v>3093.0889806747441</v>
      </c>
      <c r="N15899" s="8">
        <f>Sales_Table[[#This Row],[Revenue]]-Sales_Table[[#This Row],[unit cost]]</f>
        <v>2816.9203216859282</v>
      </c>
    </row>
    <row r="15900" spans="1:14" ht="14.25" customHeight="1">
      <c r="A15900" t="s">
        <v>15913</v>
      </c>
      <c r="B15900" s="2">
        <v>43937</v>
      </c>
      <c r="C15900" s="5" t="str">
        <f t="shared" si="496"/>
        <v>May</v>
      </c>
      <c r="D15900" s="5" t="str">
        <f t="shared" si="497"/>
        <v>5</v>
      </c>
      <c r="E15900" t="s">
        <v>11</v>
      </c>
      <c r="F15900" s="3" t="s">
        <v>12</v>
      </c>
      <c r="G15900">
        <v>14</v>
      </c>
      <c r="H15900">
        <v>162</v>
      </c>
      <c r="I15900">
        <v>8</v>
      </c>
      <c r="J15900">
        <v>4</v>
      </c>
      <c r="K15900" s="3">
        <v>271.759290039539</v>
      </c>
      <c r="L15900" s="3">
        <v>194.11377859967101</v>
      </c>
      <c r="M15900" s="7">
        <f>Sales_Table[[#This Row],[Order qty]]*Sales_Table[[#This Row],[unit price]]</f>
        <v>1087.037160158156</v>
      </c>
      <c r="N15900" s="8">
        <f>Sales_Table[[#This Row],[Revenue]]-Sales_Table[[#This Row],[unit cost]]</f>
        <v>892.92338155848495</v>
      </c>
    </row>
    <row r="15901" spans="1:14" ht="14.25" customHeight="1">
      <c r="A15901" t="s">
        <v>15914</v>
      </c>
      <c r="B15901" s="2">
        <v>43953</v>
      </c>
      <c r="C15901" s="5" t="str">
        <f t="shared" si="496"/>
        <v>May</v>
      </c>
      <c r="D15901" s="5" t="str">
        <f t="shared" si="497"/>
        <v>3</v>
      </c>
      <c r="E15901" t="s">
        <v>14</v>
      </c>
      <c r="F15901" s="3" t="s">
        <v>12</v>
      </c>
      <c r="G15901">
        <v>17</v>
      </c>
      <c r="H15901">
        <v>118</v>
      </c>
      <c r="I15901">
        <v>42</v>
      </c>
      <c r="J15901">
        <v>4</v>
      </c>
      <c r="K15901" s="3">
        <v>454.781816482544</v>
      </c>
      <c r="L15901" s="3">
        <v>324.84415463038903</v>
      </c>
      <c r="M15901" s="7">
        <f>Sales_Table[[#This Row],[Order qty]]*Sales_Table[[#This Row],[unit price]]</f>
        <v>1819.127265930176</v>
      </c>
      <c r="N15901" s="8">
        <f>Sales_Table[[#This Row],[Revenue]]-Sales_Table[[#This Row],[unit cost]]</f>
        <v>1494.2831112997869</v>
      </c>
    </row>
    <row r="15902" spans="1:14" ht="14.25" customHeight="1">
      <c r="A15902" t="s">
        <v>15915</v>
      </c>
      <c r="B15902" s="2">
        <v>43964</v>
      </c>
      <c r="C15902" s="5" t="str">
        <f t="shared" si="496"/>
        <v>Mar</v>
      </c>
      <c r="D15902" s="5" t="str">
        <f t="shared" si="497"/>
        <v>4</v>
      </c>
      <c r="E15902" t="s">
        <v>14</v>
      </c>
      <c r="F15902" s="3" t="s">
        <v>12</v>
      </c>
      <c r="G15902">
        <v>17</v>
      </c>
      <c r="H15902">
        <v>47</v>
      </c>
      <c r="I15902">
        <v>11</v>
      </c>
      <c r="J15902">
        <v>9</v>
      </c>
      <c r="K15902" s="3">
        <v>233.97565072774901</v>
      </c>
      <c r="L15902" s="3">
        <v>167.12546480553499</v>
      </c>
      <c r="M15902" s="7">
        <f>Sales_Table[[#This Row],[Order qty]]*Sales_Table[[#This Row],[unit price]]</f>
        <v>2105.7808565497412</v>
      </c>
      <c r="N15902" s="8">
        <f>Sales_Table[[#This Row],[Revenue]]-Sales_Table[[#This Row],[unit cost]]</f>
        <v>1938.6553917442061</v>
      </c>
    </row>
    <row r="15903" spans="1:14" ht="14.25" customHeight="1">
      <c r="A15903" t="s">
        <v>15916</v>
      </c>
      <c r="B15903" s="2">
        <v>43892</v>
      </c>
      <c r="C15903" s="5" t="str">
        <f t="shared" si="496"/>
        <v>Apr</v>
      </c>
      <c r="D15903" s="5" t="str">
        <f t="shared" si="497"/>
        <v>2</v>
      </c>
      <c r="E15903" t="s">
        <v>11</v>
      </c>
      <c r="F15903" s="3" t="s">
        <v>12</v>
      </c>
      <c r="G15903">
        <v>8</v>
      </c>
      <c r="H15903">
        <v>113</v>
      </c>
      <c r="I15903">
        <v>33</v>
      </c>
      <c r="J15903">
        <v>8</v>
      </c>
      <c r="K15903" s="3">
        <v>381.29740726947801</v>
      </c>
      <c r="L15903" s="3">
        <v>272.35529090676999</v>
      </c>
      <c r="M15903" s="7">
        <f>Sales_Table[[#This Row],[Order qty]]*Sales_Table[[#This Row],[unit price]]</f>
        <v>3050.3792581558241</v>
      </c>
      <c r="N15903" s="8">
        <f>Sales_Table[[#This Row],[Revenue]]-Sales_Table[[#This Row],[unit cost]]</f>
        <v>2778.0239672490543</v>
      </c>
    </row>
    <row r="15904" spans="1:14" ht="14.25" customHeight="1">
      <c r="A15904" t="s">
        <v>15917</v>
      </c>
      <c r="B15904" s="2">
        <v>43950</v>
      </c>
      <c r="C15904" s="5" t="str">
        <f t="shared" si="496"/>
        <v>Feb</v>
      </c>
      <c r="D15904" s="5" t="str">
        <f t="shared" si="497"/>
        <v>5</v>
      </c>
      <c r="E15904" t="s">
        <v>14</v>
      </c>
      <c r="F15904" s="3" t="s">
        <v>12</v>
      </c>
      <c r="G15904">
        <v>13</v>
      </c>
      <c r="H15904">
        <v>52</v>
      </c>
      <c r="I15904">
        <v>42</v>
      </c>
      <c r="J15904">
        <v>9</v>
      </c>
      <c r="K15904" s="3">
        <v>576.55985981226002</v>
      </c>
      <c r="L15904" s="3">
        <v>411.828471294471</v>
      </c>
      <c r="M15904" s="7">
        <f>Sales_Table[[#This Row],[Order qty]]*Sales_Table[[#This Row],[unit price]]</f>
        <v>5189.0387383103398</v>
      </c>
      <c r="N15904" s="8">
        <f>Sales_Table[[#This Row],[Revenue]]-Sales_Table[[#This Row],[unit cost]]</f>
        <v>4777.2102670158692</v>
      </c>
    </row>
    <row r="15905" spans="1:14" ht="14.25" customHeight="1">
      <c r="A15905" t="s">
        <v>15918</v>
      </c>
      <c r="B15905" s="2">
        <v>43865</v>
      </c>
      <c r="C15905" s="5" t="str">
        <f t="shared" si="496"/>
        <v>May</v>
      </c>
      <c r="D15905" s="5" t="str">
        <f t="shared" si="497"/>
        <v>1</v>
      </c>
      <c r="E15905" t="s">
        <v>11</v>
      </c>
      <c r="F15905" s="3" t="s">
        <v>12</v>
      </c>
      <c r="G15905">
        <v>23</v>
      </c>
      <c r="H15905">
        <v>351</v>
      </c>
      <c r="I15905">
        <v>1</v>
      </c>
      <c r="J15905">
        <v>6</v>
      </c>
      <c r="K15905" s="3">
        <v>302.27683568000799</v>
      </c>
      <c r="L15905" s="3">
        <v>215.91202548571999</v>
      </c>
      <c r="M15905" s="7">
        <f>Sales_Table[[#This Row],[Order qty]]*Sales_Table[[#This Row],[unit price]]</f>
        <v>1813.6610140800481</v>
      </c>
      <c r="N15905" s="8">
        <f>Sales_Table[[#This Row],[Revenue]]-Sales_Table[[#This Row],[unit cost]]</f>
        <v>1597.748988594328</v>
      </c>
    </row>
    <row r="15906" spans="1:14" ht="14.25" customHeight="1">
      <c r="A15906" t="s">
        <v>15919</v>
      </c>
      <c r="B15906" s="2">
        <v>43958</v>
      </c>
      <c r="C15906" s="5" t="str">
        <f t="shared" si="496"/>
        <v>Jan</v>
      </c>
      <c r="D15906" s="5" t="str">
        <f t="shared" si="497"/>
        <v>1</v>
      </c>
      <c r="E15906" t="s">
        <v>20</v>
      </c>
      <c r="F15906" s="3" t="s">
        <v>12</v>
      </c>
      <c r="G15906">
        <v>16</v>
      </c>
      <c r="H15906">
        <v>92</v>
      </c>
      <c r="I15906">
        <v>12</v>
      </c>
      <c r="J15906">
        <v>10</v>
      </c>
      <c r="K15906" s="3">
        <v>535.05040758848202</v>
      </c>
      <c r="L15906" s="3">
        <v>382.17886256320099</v>
      </c>
      <c r="M15906" s="7">
        <f>Sales_Table[[#This Row],[Order qty]]*Sales_Table[[#This Row],[unit price]]</f>
        <v>5350.5040758848199</v>
      </c>
      <c r="N15906" s="8">
        <f>Sales_Table[[#This Row],[Revenue]]-Sales_Table[[#This Row],[unit cost]]</f>
        <v>4968.3252133216192</v>
      </c>
    </row>
    <row r="15907" spans="1:14" ht="14.25" customHeight="1">
      <c r="A15907" t="s">
        <v>15920</v>
      </c>
      <c r="B15907" s="2">
        <v>43849</v>
      </c>
      <c r="C15907" s="5" t="str">
        <f t="shared" si="496"/>
        <v>Jan</v>
      </c>
      <c r="D15907" s="5" t="str">
        <f t="shared" si="497"/>
        <v>1</v>
      </c>
      <c r="E15907" t="s">
        <v>16</v>
      </c>
      <c r="F15907" s="3" t="s">
        <v>12</v>
      </c>
      <c r="G15907">
        <v>23</v>
      </c>
      <c r="H15907">
        <v>37</v>
      </c>
      <c r="I15907">
        <v>28</v>
      </c>
      <c r="J15907">
        <v>2</v>
      </c>
      <c r="K15907" s="3">
        <v>573.64369332790397</v>
      </c>
      <c r="L15907" s="3">
        <v>409.745495234217</v>
      </c>
      <c r="M15907" s="7">
        <f>Sales_Table[[#This Row],[Order qty]]*Sales_Table[[#This Row],[unit price]]</f>
        <v>1147.2873866558079</v>
      </c>
      <c r="N15907" s="8">
        <f>Sales_Table[[#This Row],[Revenue]]-Sales_Table[[#This Row],[unit cost]]</f>
        <v>737.54189142159089</v>
      </c>
    </row>
    <row r="15908" spans="1:14" ht="14.25" customHeight="1">
      <c r="A15908" t="s">
        <v>15921</v>
      </c>
      <c r="B15908" s="2">
        <v>43846</v>
      </c>
      <c r="C15908" s="5" t="str">
        <f t="shared" si="496"/>
        <v>Jan</v>
      </c>
      <c r="D15908" s="5" t="str">
        <f t="shared" si="497"/>
        <v>5</v>
      </c>
      <c r="E15908" t="s">
        <v>11</v>
      </c>
      <c r="F15908" s="3" t="s">
        <v>12</v>
      </c>
      <c r="G15908">
        <v>25</v>
      </c>
      <c r="H15908">
        <v>201</v>
      </c>
      <c r="I15908">
        <v>30</v>
      </c>
      <c r="J15908">
        <v>9</v>
      </c>
      <c r="K15908" s="3">
        <v>345.05933171510702</v>
      </c>
      <c r="L15908" s="3">
        <v>246.47095122507599</v>
      </c>
      <c r="M15908" s="7">
        <f>Sales_Table[[#This Row],[Order qty]]*Sales_Table[[#This Row],[unit price]]</f>
        <v>3105.5339854359631</v>
      </c>
      <c r="N15908" s="8">
        <f>Sales_Table[[#This Row],[Revenue]]-Sales_Table[[#This Row],[unit cost]]</f>
        <v>2859.0630342108871</v>
      </c>
    </row>
    <row r="15909" spans="1:14" ht="14.25" customHeight="1">
      <c r="A15909" t="s">
        <v>15922</v>
      </c>
      <c r="B15909" s="2">
        <v>43848</v>
      </c>
      <c r="C15909" s="5" t="str">
        <f t="shared" si="496"/>
        <v>May</v>
      </c>
      <c r="D15909" s="5" t="str">
        <f t="shared" si="497"/>
        <v>5</v>
      </c>
      <c r="E15909" t="s">
        <v>20</v>
      </c>
      <c r="F15909" s="3" t="s">
        <v>12</v>
      </c>
      <c r="G15909">
        <v>12</v>
      </c>
      <c r="H15909">
        <v>235</v>
      </c>
      <c r="I15909">
        <v>34</v>
      </c>
      <c r="J15909">
        <v>8</v>
      </c>
      <c r="K15909" s="3">
        <v>586.41342973709095</v>
      </c>
      <c r="L15909" s="3">
        <v>418.86673552649398</v>
      </c>
      <c r="M15909" s="7">
        <f>Sales_Table[[#This Row],[Order qty]]*Sales_Table[[#This Row],[unit price]]</f>
        <v>4691.3074378967276</v>
      </c>
      <c r="N15909" s="8">
        <f>Sales_Table[[#This Row],[Revenue]]-Sales_Table[[#This Row],[unit cost]]</f>
        <v>4272.4407023702333</v>
      </c>
    </row>
    <row r="15910" spans="1:14" ht="14.25" customHeight="1">
      <c r="A15910" t="s">
        <v>15923</v>
      </c>
      <c r="B15910" s="2">
        <v>43969</v>
      </c>
      <c r="C15910" s="5" t="str">
        <f t="shared" si="496"/>
        <v>May</v>
      </c>
      <c r="D15910" s="5" t="str">
        <f t="shared" si="497"/>
        <v>5</v>
      </c>
      <c r="E15910" t="s">
        <v>16</v>
      </c>
      <c r="F15910" s="3" t="s">
        <v>12</v>
      </c>
      <c r="G15910">
        <v>13</v>
      </c>
      <c r="H15910">
        <v>275</v>
      </c>
      <c r="I15910">
        <v>29</v>
      </c>
      <c r="J15910">
        <v>10</v>
      </c>
      <c r="K15910" s="3">
        <v>537.98559612035797</v>
      </c>
      <c r="L15910" s="3">
        <v>384.27542580025499</v>
      </c>
      <c r="M15910" s="7">
        <f>Sales_Table[[#This Row],[Order qty]]*Sales_Table[[#This Row],[unit price]]</f>
        <v>5379.8559612035797</v>
      </c>
      <c r="N15910" s="8">
        <f>Sales_Table[[#This Row],[Revenue]]-Sales_Table[[#This Row],[unit cost]]</f>
        <v>4995.5805354033246</v>
      </c>
    </row>
    <row r="15911" spans="1:14" ht="14.25" customHeight="1">
      <c r="A15911" t="s">
        <v>15924</v>
      </c>
      <c r="B15911" s="2">
        <v>43972</v>
      </c>
      <c r="C15911" s="5" t="str">
        <f t="shared" si="496"/>
        <v>May</v>
      </c>
      <c r="D15911" s="5" t="str">
        <f t="shared" si="497"/>
        <v>4</v>
      </c>
      <c r="E15911" t="s">
        <v>11</v>
      </c>
      <c r="F15911" s="3" t="s">
        <v>12</v>
      </c>
      <c r="G15911">
        <v>13</v>
      </c>
      <c r="H15911">
        <v>73</v>
      </c>
      <c r="I15911">
        <v>18</v>
      </c>
      <c r="J15911">
        <v>3</v>
      </c>
      <c r="K15911" s="3">
        <v>629.05321562290203</v>
      </c>
      <c r="L15911" s="3">
        <v>449.32372544493001</v>
      </c>
      <c r="M15911" s="7">
        <f>Sales_Table[[#This Row],[Order qty]]*Sales_Table[[#This Row],[unit price]]</f>
        <v>1887.1596468687062</v>
      </c>
      <c r="N15911" s="8">
        <f>Sales_Table[[#This Row],[Revenue]]-Sales_Table[[#This Row],[unit cost]]</f>
        <v>1437.8359214237762</v>
      </c>
    </row>
    <row r="15912" spans="1:14" ht="14.25" customHeight="1">
      <c r="A15912" t="s">
        <v>15925</v>
      </c>
      <c r="B15912" s="2">
        <v>43954</v>
      </c>
      <c r="C15912" s="5" t="str">
        <f t="shared" si="496"/>
        <v>Apr</v>
      </c>
      <c r="D15912" s="5" t="str">
        <f t="shared" si="497"/>
        <v>4</v>
      </c>
      <c r="E15912" t="s">
        <v>14</v>
      </c>
      <c r="F15912" s="3" t="s">
        <v>12</v>
      </c>
      <c r="G15912">
        <v>11</v>
      </c>
      <c r="H15912">
        <v>263</v>
      </c>
      <c r="I15912">
        <v>43</v>
      </c>
      <c r="J15912">
        <v>2</v>
      </c>
      <c r="K15912" s="3">
        <v>612.435501158237</v>
      </c>
      <c r="L15912" s="3">
        <v>437.45392939874102</v>
      </c>
      <c r="M15912" s="7">
        <f>Sales_Table[[#This Row],[Order qty]]*Sales_Table[[#This Row],[unit price]]</f>
        <v>1224.871002316474</v>
      </c>
      <c r="N15912" s="8">
        <f>Sales_Table[[#This Row],[Revenue]]-Sales_Table[[#This Row],[unit cost]]</f>
        <v>787.41707291773298</v>
      </c>
    </row>
    <row r="15913" spans="1:14" ht="14.25" customHeight="1">
      <c r="A15913" t="s">
        <v>15926</v>
      </c>
      <c r="B15913" s="2">
        <v>43949</v>
      </c>
      <c r="C15913" s="5" t="str">
        <f t="shared" si="496"/>
        <v>Apr</v>
      </c>
      <c r="D15913" s="5" t="str">
        <f t="shared" si="497"/>
        <v>2</v>
      </c>
      <c r="E15913" t="s">
        <v>20</v>
      </c>
      <c r="F15913" s="3" t="s">
        <v>12</v>
      </c>
      <c r="G15913">
        <v>10</v>
      </c>
      <c r="H15913">
        <v>3</v>
      </c>
      <c r="I15913">
        <v>13</v>
      </c>
      <c r="J15913">
        <v>7</v>
      </c>
      <c r="K15913" s="3">
        <v>612.72071242332504</v>
      </c>
      <c r="L15913" s="3">
        <v>437.65765173094599</v>
      </c>
      <c r="M15913" s="7">
        <f>Sales_Table[[#This Row],[Order qty]]*Sales_Table[[#This Row],[unit price]]</f>
        <v>4289.0449869632757</v>
      </c>
      <c r="N15913" s="8">
        <f>Sales_Table[[#This Row],[Revenue]]-Sales_Table[[#This Row],[unit cost]]</f>
        <v>3851.3873352323299</v>
      </c>
    </row>
    <row r="15914" spans="1:14" ht="14.25" customHeight="1">
      <c r="A15914" t="s">
        <v>15927</v>
      </c>
      <c r="B15914" s="2">
        <v>43943</v>
      </c>
      <c r="C15914" s="5" t="str">
        <f t="shared" si="496"/>
        <v>Feb</v>
      </c>
      <c r="D15914" s="5" t="str">
        <f t="shared" si="497"/>
        <v>4</v>
      </c>
      <c r="E15914" t="s">
        <v>16</v>
      </c>
      <c r="F15914" s="3" t="s">
        <v>12</v>
      </c>
      <c r="G15914">
        <v>26</v>
      </c>
      <c r="H15914">
        <v>103</v>
      </c>
      <c r="I15914">
        <v>47</v>
      </c>
      <c r="J15914">
        <v>6</v>
      </c>
      <c r="K15914" s="3">
        <v>604.00637501478195</v>
      </c>
      <c r="L15914" s="3">
        <v>431.43312501055902</v>
      </c>
      <c r="M15914" s="7">
        <f>Sales_Table[[#This Row],[Order qty]]*Sales_Table[[#This Row],[unit price]]</f>
        <v>3624.0382500886917</v>
      </c>
      <c r="N15914" s="8">
        <f>Sales_Table[[#This Row],[Revenue]]-Sales_Table[[#This Row],[unit cost]]</f>
        <v>3192.6051250781329</v>
      </c>
    </row>
    <row r="15915" spans="1:14" ht="14.25" customHeight="1">
      <c r="A15915" t="s">
        <v>15928</v>
      </c>
      <c r="B15915" s="2">
        <v>43867</v>
      </c>
      <c r="C15915" s="5" t="str">
        <f t="shared" si="496"/>
        <v>Apr</v>
      </c>
      <c r="D15915" s="5" t="str">
        <f t="shared" si="497"/>
        <v>3</v>
      </c>
      <c r="E15915" t="s">
        <v>11</v>
      </c>
      <c r="F15915" s="3" t="s">
        <v>12</v>
      </c>
      <c r="G15915">
        <v>14</v>
      </c>
      <c r="H15915">
        <v>352</v>
      </c>
      <c r="I15915">
        <v>18</v>
      </c>
      <c r="J15915">
        <v>6</v>
      </c>
      <c r="K15915" s="3">
        <v>622.41299808025406</v>
      </c>
      <c r="L15915" s="3">
        <v>444.58071291446697</v>
      </c>
      <c r="M15915" s="7">
        <f>Sales_Table[[#This Row],[Order qty]]*Sales_Table[[#This Row],[unit price]]</f>
        <v>3734.4779884815243</v>
      </c>
      <c r="N15915" s="8">
        <f>Sales_Table[[#This Row],[Revenue]]-Sales_Table[[#This Row],[unit cost]]</f>
        <v>3289.8972755670575</v>
      </c>
    </row>
    <row r="15916" spans="1:14" ht="14.25" customHeight="1">
      <c r="A15916" t="s">
        <v>15929</v>
      </c>
      <c r="B15916" s="2">
        <v>43947</v>
      </c>
      <c r="C15916" s="5" t="str">
        <f t="shared" si="496"/>
        <v>Mar</v>
      </c>
      <c r="D15916" s="5" t="str">
        <f t="shared" si="497"/>
        <v>1</v>
      </c>
      <c r="E15916" t="s">
        <v>14</v>
      </c>
      <c r="F15916" s="3" t="s">
        <v>12</v>
      </c>
      <c r="G15916">
        <v>22</v>
      </c>
      <c r="H15916">
        <v>231</v>
      </c>
      <c r="I15916">
        <v>37</v>
      </c>
      <c r="J15916">
        <v>10</v>
      </c>
      <c r="K15916" s="3">
        <v>183.33979636430701</v>
      </c>
      <c r="L15916" s="3">
        <v>130.956997403077</v>
      </c>
      <c r="M15916" s="7">
        <f>Sales_Table[[#This Row],[Order qty]]*Sales_Table[[#This Row],[unit price]]</f>
        <v>1833.3979636430699</v>
      </c>
      <c r="N15916" s="8">
        <f>Sales_Table[[#This Row],[Revenue]]-Sales_Table[[#This Row],[unit cost]]</f>
        <v>1702.440966239993</v>
      </c>
    </row>
    <row r="15917" spans="1:14" ht="14.25" customHeight="1">
      <c r="A15917" t="s">
        <v>15930</v>
      </c>
      <c r="B15917" s="2">
        <v>43908</v>
      </c>
      <c r="C15917" s="5" t="str">
        <f t="shared" si="496"/>
        <v>Jan</v>
      </c>
      <c r="D15917" s="5" t="str">
        <f t="shared" si="497"/>
        <v>2</v>
      </c>
      <c r="E15917" t="s">
        <v>11</v>
      </c>
      <c r="F15917" s="3" t="s">
        <v>12</v>
      </c>
      <c r="G15917">
        <v>18</v>
      </c>
      <c r="H15917">
        <v>341</v>
      </c>
      <c r="I15917">
        <v>16</v>
      </c>
      <c r="J15917">
        <v>10</v>
      </c>
      <c r="K15917" s="3">
        <v>366.30689907073997</v>
      </c>
      <c r="L15917" s="3">
        <v>261.647785050528</v>
      </c>
      <c r="M15917" s="7">
        <f>Sales_Table[[#This Row],[Order qty]]*Sales_Table[[#This Row],[unit price]]</f>
        <v>3663.0689907073997</v>
      </c>
      <c r="N15917" s="8">
        <f>Sales_Table[[#This Row],[Revenue]]-Sales_Table[[#This Row],[unit cost]]</f>
        <v>3401.4212056568717</v>
      </c>
    </row>
    <row r="15918" spans="1:14" ht="14.25" customHeight="1">
      <c r="A15918" t="s">
        <v>15931</v>
      </c>
      <c r="B15918" s="2">
        <v>43832</v>
      </c>
      <c r="C15918" s="5" t="str">
        <f t="shared" si="496"/>
        <v>Feb</v>
      </c>
      <c r="D15918" s="5" t="str">
        <f t="shared" si="497"/>
        <v>2</v>
      </c>
      <c r="E15918" t="s">
        <v>20</v>
      </c>
      <c r="F15918" s="3" t="s">
        <v>12</v>
      </c>
      <c r="G15918">
        <v>12</v>
      </c>
      <c r="H15918">
        <v>292</v>
      </c>
      <c r="I15918">
        <v>46</v>
      </c>
      <c r="J15918">
        <v>9</v>
      </c>
      <c r="K15918" s="3">
        <v>558.60059827566101</v>
      </c>
      <c r="L15918" s="3">
        <v>399.00042733975801</v>
      </c>
      <c r="M15918" s="7">
        <f>Sales_Table[[#This Row],[Order qty]]*Sales_Table[[#This Row],[unit price]]</f>
        <v>5027.4053844809496</v>
      </c>
      <c r="N15918" s="8">
        <f>Sales_Table[[#This Row],[Revenue]]-Sales_Table[[#This Row],[unit cost]]</f>
        <v>4628.4049571411915</v>
      </c>
    </row>
    <row r="15919" spans="1:14" ht="14.25" customHeight="1">
      <c r="A15919" t="s">
        <v>15932</v>
      </c>
      <c r="B15919" s="2">
        <v>43875</v>
      </c>
      <c r="C15919" s="5" t="str">
        <f t="shared" si="496"/>
        <v>Feb</v>
      </c>
      <c r="D15919" s="5" t="str">
        <f t="shared" si="497"/>
        <v>1</v>
      </c>
      <c r="E15919" t="s">
        <v>11</v>
      </c>
      <c r="F15919" s="3" t="s">
        <v>12</v>
      </c>
      <c r="G15919">
        <v>9</v>
      </c>
      <c r="H15919">
        <v>305</v>
      </c>
      <c r="I15919">
        <v>6</v>
      </c>
      <c r="J15919">
        <v>5</v>
      </c>
      <c r="K15919" s="3">
        <v>231.82197868823999</v>
      </c>
      <c r="L15919" s="3">
        <v>165.587127634457</v>
      </c>
      <c r="M15919" s="7">
        <f>Sales_Table[[#This Row],[Order qty]]*Sales_Table[[#This Row],[unit price]]</f>
        <v>1159.1098934412</v>
      </c>
      <c r="N15919" s="8">
        <f>Sales_Table[[#This Row],[Revenue]]-Sales_Table[[#This Row],[unit cost]]</f>
        <v>993.522765806743</v>
      </c>
    </row>
    <row r="15920" spans="1:14" ht="14.25" customHeight="1">
      <c r="A15920" t="s">
        <v>15933</v>
      </c>
      <c r="B15920" s="2">
        <v>43877</v>
      </c>
      <c r="C15920" s="5" t="str">
        <f t="shared" si="496"/>
        <v>Jan</v>
      </c>
      <c r="D15920" s="5" t="str">
        <f t="shared" si="497"/>
        <v>5</v>
      </c>
      <c r="E15920" t="s">
        <v>14</v>
      </c>
      <c r="F15920" s="3" t="s">
        <v>12</v>
      </c>
      <c r="G15920">
        <v>8</v>
      </c>
      <c r="H15920">
        <v>6</v>
      </c>
      <c r="I15920">
        <v>32</v>
      </c>
      <c r="J15920">
        <v>5</v>
      </c>
      <c r="K15920" s="3">
        <v>555.78790336847305</v>
      </c>
      <c r="L15920" s="3">
        <v>396.99135954890897</v>
      </c>
      <c r="M15920" s="7">
        <f>Sales_Table[[#This Row],[Order qty]]*Sales_Table[[#This Row],[unit price]]</f>
        <v>2778.9395168423653</v>
      </c>
      <c r="N15920" s="8">
        <f>Sales_Table[[#This Row],[Revenue]]-Sales_Table[[#This Row],[unit cost]]</f>
        <v>2381.9481572934565</v>
      </c>
    </row>
    <row r="15921" spans="1:14" ht="14.25" customHeight="1">
      <c r="A15921" t="s">
        <v>15934</v>
      </c>
      <c r="B15921" s="2">
        <v>43846</v>
      </c>
      <c r="C15921" s="5" t="str">
        <f t="shared" si="496"/>
        <v>May</v>
      </c>
      <c r="D15921" s="5" t="str">
        <f t="shared" si="497"/>
        <v>5</v>
      </c>
      <c r="E15921" t="s">
        <v>20</v>
      </c>
      <c r="F15921" s="3" t="s">
        <v>12</v>
      </c>
      <c r="G15921">
        <v>3</v>
      </c>
      <c r="H15921">
        <v>7</v>
      </c>
      <c r="I15921">
        <v>21</v>
      </c>
      <c r="J15921">
        <v>9</v>
      </c>
      <c r="K15921" s="3">
        <v>269.18743157386803</v>
      </c>
      <c r="L15921" s="3">
        <v>192.27673683847701</v>
      </c>
      <c r="M15921" s="7">
        <f>Sales_Table[[#This Row],[Order qty]]*Sales_Table[[#This Row],[unit price]]</f>
        <v>2422.686884164812</v>
      </c>
      <c r="N15921" s="8">
        <f>Sales_Table[[#This Row],[Revenue]]-Sales_Table[[#This Row],[unit cost]]</f>
        <v>2230.4101473263349</v>
      </c>
    </row>
    <row r="15922" spans="1:14" ht="14.25" customHeight="1">
      <c r="A15922" t="s">
        <v>15935</v>
      </c>
      <c r="B15922" s="2">
        <v>43970</v>
      </c>
      <c r="C15922" s="5" t="str">
        <f t="shared" si="496"/>
        <v>May</v>
      </c>
      <c r="D15922" s="5" t="str">
        <f t="shared" si="497"/>
        <v>2</v>
      </c>
      <c r="E15922" t="s">
        <v>20</v>
      </c>
      <c r="F15922" s="3" t="s">
        <v>12</v>
      </c>
      <c r="G15922">
        <v>8</v>
      </c>
      <c r="H15922">
        <v>4</v>
      </c>
      <c r="I15922">
        <v>25</v>
      </c>
      <c r="J15922">
        <v>3</v>
      </c>
      <c r="K15922" s="3">
        <v>419.53444021940197</v>
      </c>
      <c r="L15922" s="3">
        <v>299.66745729957302</v>
      </c>
      <c r="M15922" s="7">
        <f>Sales_Table[[#This Row],[Order qty]]*Sales_Table[[#This Row],[unit price]]</f>
        <v>1258.603320658206</v>
      </c>
      <c r="N15922" s="8">
        <f>Sales_Table[[#This Row],[Revenue]]-Sales_Table[[#This Row],[unit cost]]</f>
        <v>958.93586335863301</v>
      </c>
    </row>
    <row r="15923" spans="1:14" ht="14.25" customHeight="1">
      <c r="A15923" t="s">
        <v>15936</v>
      </c>
      <c r="B15923" s="2">
        <v>43952</v>
      </c>
      <c r="C15923" s="5" t="str">
        <f t="shared" si="496"/>
        <v>Feb</v>
      </c>
      <c r="D15923" s="5" t="str">
        <f t="shared" si="497"/>
        <v>3</v>
      </c>
      <c r="E15923" t="s">
        <v>16</v>
      </c>
      <c r="F15923" s="3" t="s">
        <v>12</v>
      </c>
      <c r="G15923">
        <v>22</v>
      </c>
      <c r="H15923">
        <v>358</v>
      </c>
      <c r="I15923">
        <v>2</v>
      </c>
      <c r="J15923">
        <v>8</v>
      </c>
      <c r="K15923" s="3">
        <v>562.54413449764297</v>
      </c>
      <c r="L15923" s="3">
        <v>401.81723892688802</v>
      </c>
      <c r="M15923" s="7">
        <f>Sales_Table[[#This Row],[Order qty]]*Sales_Table[[#This Row],[unit price]]</f>
        <v>4500.3530759811438</v>
      </c>
      <c r="N15923" s="8">
        <f>Sales_Table[[#This Row],[Revenue]]-Sales_Table[[#This Row],[unit cost]]</f>
        <v>4098.5358370542554</v>
      </c>
    </row>
    <row r="15924" spans="1:14" ht="14.25" customHeight="1">
      <c r="A15924" t="s">
        <v>15937</v>
      </c>
      <c r="B15924" s="2">
        <v>43882</v>
      </c>
      <c r="C15924" s="5" t="str">
        <f t="shared" si="496"/>
        <v>Mar</v>
      </c>
      <c r="D15924" s="5" t="str">
        <f t="shared" si="497"/>
        <v>5</v>
      </c>
      <c r="E15924" t="s">
        <v>14</v>
      </c>
      <c r="F15924" s="3" t="s">
        <v>12</v>
      </c>
      <c r="G15924">
        <v>25</v>
      </c>
      <c r="H15924">
        <v>163</v>
      </c>
      <c r="I15924">
        <v>22</v>
      </c>
      <c r="J15924">
        <v>7</v>
      </c>
      <c r="K15924" s="3">
        <v>449.300391018391</v>
      </c>
      <c r="L15924" s="3">
        <v>320.928850727422</v>
      </c>
      <c r="M15924" s="7">
        <f>Sales_Table[[#This Row],[Order qty]]*Sales_Table[[#This Row],[unit price]]</f>
        <v>3145.1027371287369</v>
      </c>
      <c r="N15924" s="8">
        <f>Sales_Table[[#This Row],[Revenue]]-Sales_Table[[#This Row],[unit cost]]</f>
        <v>2824.173886401315</v>
      </c>
    </row>
    <row r="15925" spans="1:14" ht="14.25" customHeight="1">
      <c r="A15925" t="s">
        <v>15938</v>
      </c>
      <c r="B15925" s="2">
        <v>43920</v>
      </c>
      <c r="C15925" s="5" t="str">
        <f t="shared" si="496"/>
        <v>May</v>
      </c>
      <c r="D15925" s="5" t="str">
        <f t="shared" si="497"/>
        <v>5</v>
      </c>
      <c r="E15925" t="s">
        <v>16</v>
      </c>
      <c r="F15925" s="3" t="s">
        <v>12</v>
      </c>
      <c r="G15925">
        <v>18</v>
      </c>
      <c r="H15925">
        <v>149</v>
      </c>
      <c r="I15925">
        <v>37</v>
      </c>
      <c r="J15925">
        <v>9</v>
      </c>
      <c r="K15925" s="3">
        <v>561.86310338973999</v>
      </c>
      <c r="L15925" s="3">
        <v>401.33078813552902</v>
      </c>
      <c r="M15925" s="7">
        <f>Sales_Table[[#This Row],[Order qty]]*Sales_Table[[#This Row],[unit price]]</f>
        <v>5056.7679305076599</v>
      </c>
      <c r="N15925" s="8">
        <f>Sales_Table[[#This Row],[Revenue]]-Sales_Table[[#This Row],[unit cost]]</f>
        <v>4655.4371423721313</v>
      </c>
    </row>
    <row r="15926" spans="1:14" ht="14.25" customHeight="1">
      <c r="A15926" t="s">
        <v>15939</v>
      </c>
      <c r="B15926" s="2">
        <v>43964</v>
      </c>
      <c r="C15926" s="5" t="str">
        <f t="shared" si="496"/>
        <v>May</v>
      </c>
      <c r="D15926" s="5" t="str">
        <f t="shared" si="497"/>
        <v>4</v>
      </c>
      <c r="E15926" t="s">
        <v>11</v>
      </c>
      <c r="F15926" s="3" t="s">
        <v>12</v>
      </c>
      <c r="G15926">
        <v>21</v>
      </c>
      <c r="H15926">
        <v>39</v>
      </c>
      <c r="I15926">
        <v>34</v>
      </c>
      <c r="J15926">
        <v>6</v>
      </c>
      <c r="K15926" s="3">
        <v>248.11802047491099</v>
      </c>
      <c r="L15926" s="3">
        <v>177.22715748207901</v>
      </c>
      <c r="M15926" s="7">
        <f>Sales_Table[[#This Row],[Order qty]]*Sales_Table[[#This Row],[unit price]]</f>
        <v>1488.708122849466</v>
      </c>
      <c r="N15926" s="8">
        <f>Sales_Table[[#This Row],[Revenue]]-Sales_Table[[#This Row],[unit cost]]</f>
        <v>1311.4809653673869</v>
      </c>
    </row>
    <row r="15927" spans="1:14" ht="14.25" customHeight="1">
      <c r="A15927" t="s">
        <v>15940</v>
      </c>
      <c r="B15927" s="2">
        <v>43957</v>
      </c>
      <c r="C15927" s="5" t="str">
        <f t="shared" si="496"/>
        <v>Apr</v>
      </c>
      <c r="D15927" s="5" t="str">
        <f t="shared" si="497"/>
        <v>2</v>
      </c>
      <c r="E15927" t="s">
        <v>14</v>
      </c>
      <c r="F15927" s="3" t="s">
        <v>12</v>
      </c>
      <c r="G15927">
        <v>13</v>
      </c>
      <c r="H15927">
        <v>65</v>
      </c>
      <c r="I15927">
        <v>11</v>
      </c>
      <c r="J15927">
        <v>10</v>
      </c>
      <c r="K15927" s="3">
        <v>585.21160662174202</v>
      </c>
      <c r="L15927" s="3">
        <v>418.00829044410199</v>
      </c>
      <c r="M15927" s="7">
        <f>Sales_Table[[#This Row],[Order qty]]*Sales_Table[[#This Row],[unit price]]</f>
        <v>5852.1160662174207</v>
      </c>
      <c r="N15927" s="8">
        <f>Sales_Table[[#This Row],[Revenue]]-Sales_Table[[#This Row],[unit cost]]</f>
        <v>5434.1077757733183</v>
      </c>
    </row>
    <row r="15928" spans="1:14" ht="14.25" customHeight="1">
      <c r="A15928" t="s">
        <v>15941</v>
      </c>
      <c r="B15928" s="2">
        <v>43938</v>
      </c>
      <c r="C15928" s="5" t="str">
        <f t="shared" si="496"/>
        <v>Feb</v>
      </c>
      <c r="D15928" s="5" t="str">
        <f t="shared" si="497"/>
        <v>3</v>
      </c>
      <c r="E15928" t="s">
        <v>20</v>
      </c>
      <c r="F15928" s="3" t="s">
        <v>12</v>
      </c>
      <c r="G15928">
        <v>17</v>
      </c>
      <c r="H15928">
        <v>230</v>
      </c>
      <c r="I15928">
        <v>39</v>
      </c>
      <c r="J15928">
        <v>4</v>
      </c>
      <c r="K15928" s="3">
        <v>478.29333597421601</v>
      </c>
      <c r="L15928" s="3">
        <v>341.63809712443998</v>
      </c>
      <c r="M15928" s="7">
        <f>Sales_Table[[#This Row],[Order qty]]*Sales_Table[[#This Row],[unit price]]</f>
        <v>1913.173343896864</v>
      </c>
      <c r="N15928" s="8">
        <f>Sales_Table[[#This Row],[Revenue]]-Sales_Table[[#This Row],[unit cost]]</f>
        <v>1571.535246772424</v>
      </c>
    </row>
    <row r="15929" spans="1:14" ht="14.25" customHeight="1">
      <c r="A15929" t="s">
        <v>15942</v>
      </c>
      <c r="B15929" s="2">
        <v>43879</v>
      </c>
      <c r="C15929" s="5" t="str">
        <f t="shared" si="496"/>
        <v>Mar</v>
      </c>
      <c r="D15929" s="5" t="str">
        <f t="shared" si="497"/>
        <v>5</v>
      </c>
      <c r="E15929" t="s">
        <v>16</v>
      </c>
      <c r="F15929" s="3" t="s">
        <v>12</v>
      </c>
      <c r="G15929">
        <v>26</v>
      </c>
      <c r="H15929">
        <v>273</v>
      </c>
      <c r="I15929">
        <v>6</v>
      </c>
      <c r="J15929">
        <v>7</v>
      </c>
      <c r="K15929" s="3">
        <v>309.14818453788803</v>
      </c>
      <c r="L15929" s="3">
        <v>220.82013181277699</v>
      </c>
      <c r="M15929" s="7">
        <f>Sales_Table[[#This Row],[Order qty]]*Sales_Table[[#This Row],[unit price]]</f>
        <v>2164.0372917652162</v>
      </c>
      <c r="N15929" s="8">
        <f>Sales_Table[[#This Row],[Revenue]]-Sales_Table[[#This Row],[unit cost]]</f>
        <v>1943.2171599524393</v>
      </c>
    </row>
    <row r="15930" spans="1:14" ht="14.25" customHeight="1">
      <c r="A15930" t="s">
        <v>15943</v>
      </c>
      <c r="B15930" s="2">
        <v>43902</v>
      </c>
      <c r="C15930" s="5" t="str">
        <f t="shared" si="496"/>
        <v>May</v>
      </c>
      <c r="D15930" s="5" t="str">
        <f t="shared" si="497"/>
        <v>4</v>
      </c>
      <c r="E15930" t="s">
        <v>11</v>
      </c>
      <c r="F15930" s="3" t="s">
        <v>12</v>
      </c>
      <c r="G15930">
        <v>3</v>
      </c>
      <c r="H15930">
        <v>247</v>
      </c>
      <c r="I15930">
        <v>31</v>
      </c>
      <c r="J15930">
        <v>5</v>
      </c>
      <c r="K15930" s="3">
        <v>626.72102898359299</v>
      </c>
      <c r="L15930" s="3">
        <v>447.65787784542403</v>
      </c>
      <c r="M15930" s="7">
        <f>Sales_Table[[#This Row],[Order qty]]*Sales_Table[[#This Row],[unit price]]</f>
        <v>3133.6051449179649</v>
      </c>
      <c r="N15930" s="8">
        <f>Sales_Table[[#This Row],[Revenue]]-Sales_Table[[#This Row],[unit cost]]</f>
        <v>2685.9472670725409</v>
      </c>
    </row>
    <row r="15931" spans="1:14" ht="14.25" customHeight="1">
      <c r="A15931" t="s">
        <v>15944</v>
      </c>
      <c r="B15931" s="2">
        <v>43980</v>
      </c>
      <c r="C15931" s="5" t="str">
        <f t="shared" si="496"/>
        <v>Apr</v>
      </c>
      <c r="D15931" s="5" t="str">
        <f t="shared" si="497"/>
        <v>1</v>
      </c>
      <c r="E15931" t="s">
        <v>16</v>
      </c>
      <c r="F15931" s="3" t="s">
        <v>12</v>
      </c>
      <c r="G15931">
        <v>9</v>
      </c>
      <c r="H15931">
        <v>356</v>
      </c>
      <c r="I15931">
        <v>34</v>
      </c>
      <c r="J15931">
        <v>4</v>
      </c>
      <c r="K15931" s="3">
        <v>212.27782523632001</v>
      </c>
      <c r="L15931" s="3">
        <v>151.62701802594299</v>
      </c>
      <c r="M15931" s="7">
        <f>Sales_Table[[#This Row],[Order qty]]*Sales_Table[[#This Row],[unit price]]</f>
        <v>849.11130094528005</v>
      </c>
      <c r="N15931" s="8">
        <f>Sales_Table[[#This Row],[Revenue]]-Sales_Table[[#This Row],[unit cost]]</f>
        <v>697.48428291933703</v>
      </c>
    </row>
    <row r="15932" spans="1:14" ht="14.25" customHeight="1">
      <c r="A15932" t="s">
        <v>15945</v>
      </c>
      <c r="B15932" s="2">
        <v>43939</v>
      </c>
      <c r="C15932" s="5" t="str">
        <f t="shared" si="496"/>
        <v>Jan</v>
      </c>
      <c r="D15932" s="5" t="str">
        <f t="shared" si="497"/>
        <v>4</v>
      </c>
      <c r="E15932" t="s">
        <v>14</v>
      </c>
      <c r="F15932" s="3" t="s">
        <v>12</v>
      </c>
      <c r="G15932">
        <v>6</v>
      </c>
      <c r="H15932">
        <v>7</v>
      </c>
      <c r="I15932">
        <v>36</v>
      </c>
      <c r="J15932">
        <v>2</v>
      </c>
      <c r="K15932" s="3">
        <v>435.718947708607</v>
      </c>
      <c r="L15932" s="3">
        <v>311.22781979186198</v>
      </c>
      <c r="M15932" s="7">
        <f>Sales_Table[[#This Row],[Order qty]]*Sales_Table[[#This Row],[unit price]]</f>
        <v>871.43789541721401</v>
      </c>
      <c r="N15932" s="8">
        <f>Sales_Table[[#This Row],[Revenue]]-Sales_Table[[#This Row],[unit cost]]</f>
        <v>560.21007562535203</v>
      </c>
    </row>
    <row r="15933" spans="1:14" ht="14.25" customHeight="1">
      <c r="A15933" t="s">
        <v>15946</v>
      </c>
      <c r="B15933" s="2">
        <v>43854</v>
      </c>
      <c r="C15933" s="5" t="str">
        <f t="shared" si="496"/>
        <v>Apr</v>
      </c>
      <c r="D15933" s="5" t="str">
        <f t="shared" si="497"/>
        <v>4</v>
      </c>
      <c r="E15933" t="s">
        <v>20</v>
      </c>
      <c r="F15933" s="3" t="s">
        <v>12</v>
      </c>
      <c r="G15933">
        <v>4</v>
      </c>
      <c r="H15933">
        <v>180</v>
      </c>
      <c r="I15933">
        <v>12</v>
      </c>
      <c r="J15933">
        <v>5</v>
      </c>
      <c r="K15933" s="3">
        <v>539.24854660034202</v>
      </c>
      <c r="L15933" s="3">
        <v>385.17753328595802</v>
      </c>
      <c r="M15933" s="7">
        <f>Sales_Table[[#This Row],[Order qty]]*Sales_Table[[#This Row],[unit price]]</f>
        <v>2696.2427330017099</v>
      </c>
      <c r="N15933" s="8">
        <f>Sales_Table[[#This Row],[Revenue]]-Sales_Table[[#This Row],[unit cost]]</f>
        <v>2311.065199715752</v>
      </c>
    </row>
    <row r="15934" spans="1:14" ht="14.25" customHeight="1">
      <c r="A15934" t="s">
        <v>15947</v>
      </c>
      <c r="B15934" s="2">
        <v>43928</v>
      </c>
      <c r="C15934" s="5" t="str">
        <f t="shared" si="496"/>
        <v>Apr</v>
      </c>
      <c r="D15934" s="5" t="str">
        <f t="shared" si="497"/>
        <v>5</v>
      </c>
      <c r="E15934" t="s">
        <v>11</v>
      </c>
      <c r="F15934" s="3" t="s">
        <v>12</v>
      </c>
      <c r="G15934">
        <v>6</v>
      </c>
      <c r="H15934">
        <v>337</v>
      </c>
      <c r="I15934">
        <v>31</v>
      </c>
      <c r="J15934">
        <v>4</v>
      </c>
      <c r="K15934" s="3">
        <v>255.538350999355</v>
      </c>
      <c r="L15934" s="3">
        <v>182.527393570968</v>
      </c>
      <c r="M15934" s="7">
        <f>Sales_Table[[#This Row],[Order qty]]*Sales_Table[[#This Row],[unit price]]</f>
        <v>1022.15340399742</v>
      </c>
      <c r="N15934" s="8">
        <f>Sales_Table[[#This Row],[Revenue]]-Sales_Table[[#This Row],[unit cost]]</f>
        <v>839.62601042645201</v>
      </c>
    </row>
    <row r="15935" spans="1:14" ht="14.25" customHeight="1">
      <c r="A15935" t="s">
        <v>15948</v>
      </c>
      <c r="B15935" s="2">
        <v>43941</v>
      </c>
      <c r="C15935" s="5" t="str">
        <f t="shared" si="496"/>
        <v>May</v>
      </c>
      <c r="D15935" s="5" t="str">
        <f t="shared" si="497"/>
        <v>1</v>
      </c>
      <c r="E15935" t="s">
        <v>20</v>
      </c>
      <c r="F15935" s="3" t="s">
        <v>12</v>
      </c>
      <c r="G15935">
        <v>12</v>
      </c>
      <c r="H15935">
        <v>14</v>
      </c>
      <c r="I15935">
        <v>38</v>
      </c>
      <c r="J15935">
        <v>1</v>
      </c>
      <c r="K15935" s="3">
        <v>493.72063457965902</v>
      </c>
      <c r="L15935" s="3">
        <v>352.65759612832801</v>
      </c>
      <c r="M15935" s="7">
        <f>Sales_Table[[#This Row],[Order qty]]*Sales_Table[[#This Row],[unit price]]</f>
        <v>493.72063457965902</v>
      </c>
      <c r="N15935" s="8">
        <f>Sales_Table[[#This Row],[Revenue]]-Sales_Table[[#This Row],[unit cost]]</f>
        <v>141.06303845133101</v>
      </c>
    </row>
    <row r="15936" spans="1:14" ht="14.25" customHeight="1">
      <c r="A15936" t="s">
        <v>15949</v>
      </c>
      <c r="B15936" s="2">
        <v>43982</v>
      </c>
      <c r="C15936" s="5" t="str">
        <f t="shared" si="496"/>
        <v>Jan</v>
      </c>
      <c r="D15936" s="5" t="str">
        <f t="shared" si="497"/>
        <v>1</v>
      </c>
      <c r="E15936" t="s">
        <v>14</v>
      </c>
      <c r="F15936" s="3" t="s">
        <v>12</v>
      </c>
      <c r="G15936">
        <v>14</v>
      </c>
      <c r="H15936">
        <v>235</v>
      </c>
      <c r="I15936">
        <v>24</v>
      </c>
      <c r="J15936">
        <v>3</v>
      </c>
      <c r="K15936" s="3">
        <v>208.95619350671799</v>
      </c>
      <c r="L15936" s="3">
        <v>149.25442393336999</v>
      </c>
      <c r="M15936" s="7">
        <f>Sales_Table[[#This Row],[Order qty]]*Sales_Table[[#This Row],[unit price]]</f>
        <v>626.86858052015396</v>
      </c>
      <c r="N15936" s="8">
        <f>Sales_Table[[#This Row],[Revenue]]-Sales_Table[[#This Row],[unit cost]]</f>
        <v>477.61415658678396</v>
      </c>
    </row>
    <row r="15937" spans="1:14" ht="14.25" customHeight="1">
      <c r="A15937" t="s">
        <v>15950</v>
      </c>
      <c r="B15937" s="2">
        <v>43834</v>
      </c>
      <c r="C15937" s="5" t="str">
        <f t="shared" si="496"/>
        <v>Jan</v>
      </c>
      <c r="D15937" s="5" t="str">
        <f t="shared" si="497"/>
        <v>1</v>
      </c>
      <c r="E15937" t="s">
        <v>20</v>
      </c>
      <c r="F15937" s="3" t="s">
        <v>12</v>
      </c>
      <c r="G15937">
        <v>13</v>
      </c>
      <c r="H15937">
        <v>147</v>
      </c>
      <c r="I15937">
        <v>16</v>
      </c>
      <c r="J15937">
        <v>8</v>
      </c>
      <c r="K15937" s="3">
        <v>494.08978772163402</v>
      </c>
      <c r="L15937" s="3">
        <v>352.92127694402399</v>
      </c>
      <c r="M15937" s="7">
        <f>Sales_Table[[#This Row],[Order qty]]*Sales_Table[[#This Row],[unit price]]</f>
        <v>3952.7183017730722</v>
      </c>
      <c r="N15937" s="8">
        <f>Sales_Table[[#This Row],[Revenue]]-Sales_Table[[#This Row],[unit cost]]</f>
        <v>3599.797024829048</v>
      </c>
    </row>
    <row r="15938" spans="1:14" ht="14.25" customHeight="1">
      <c r="A15938" t="s">
        <v>15951</v>
      </c>
      <c r="B15938" s="2">
        <v>43853</v>
      </c>
      <c r="C15938" s="5" t="str">
        <f t="shared" ref="C15938:C16001" si="498">TEXT(B15939,"mmm")</f>
        <v>Jan</v>
      </c>
      <c r="D15938" s="5" t="str">
        <f t="shared" ref="D15938:D16001" si="499">TEXT(B15940, "m")</f>
        <v>3</v>
      </c>
      <c r="E15938" t="s">
        <v>14</v>
      </c>
      <c r="F15938" s="3" t="s">
        <v>12</v>
      </c>
      <c r="G15938">
        <v>19</v>
      </c>
      <c r="H15938">
        <v>47</v>
      </c>
      <c r="I15938">
        <v>36</v>
      </c>
      <c r="J15938">
        <v>1</v>
      </c>
      <c r="K15938" s="3">
        <v>187.605692088604</v>
      </c>
      <c r="L15938" s="3">
        <v>134.004065777574</v>
      </c>
      <c r="M15938" s="7">
        <f>Sales_Table[[#This Row],[Order qty]]*Sales_Table[[#This Row],[unit price]]</f>
        <v>187.605692088604</v>
      </c>
      <c r="N15938" s="8">
        <f>Sales_Table[[#This Row],[Revenue]]-Sales_Table[[#This Row],[unit cost]]</f>
        <v>53.601626311030003</v>
      </c>
    </row>
    <row r="15939" spans="1:14" ht="14.25" customHeight="1">
      <c r="A15939" t="s">
        <v>15952</v>
      </c>
      <c r="B15939" s="2">
        <v>43843</v>
      </c>
      <c r="C15939" s="5" t="str">
        <f t="shared" si="498"/>
        <v>Mar</v>
      </c>
      <c r="D15939" s="5" t="str">
        <f t="shared" si="499"/>
        <v>4</v>
      </c>
      <c r="E15939" t="s">
        <v>20</v>
      </c>
      <c r="F15939" s="3" t="s">
        <v>12</v>
      </c>
      <c r="G15939">
        <v>16</v>
      </c>
      <c r="H15939">
        <v>312</v>
      </c>
      <c r="I15939">
        <v>32</v>
      </c>
      <c r="J15939">
        <v>8</v>
      </c>
      <c r="K15939" s="3">
        <v>430.99541795253799</v>
      </c>
      <c r="L15939" s="3">
        <v>307.85386996609799</v>
      </c>
      <c r="M15939" s="7">
        <f>Sales_Table[[#This Row],[Order qty]]*Sales_Table[[#This Row],[unit price]]</f>
        <v>3447.9633436203039</v>
      </c>
      <c r="N15939" s="8">
        <f>Sales_Table[[#This Row],[Revenue]]-Sales_Table[[#This Row],[unit cost]]</f>
        <v>3140.1094736542059</v>
      </c>
    </row>
    <row r="15940" spans="1:14" ht="14.25" customHeight="1">
      <c r="A15940" t="s">
        <v>15953</v>
      </c>
      <c r="B15940" s="2">
        <v>43916</v>
      </c>
      <c r="C15940" s="5" t="str">
        <f t="shared" si="498"/>
        <v>Apr</v>
      </c>
      <c r="D15940" s="5" t="str">
        <f t="shared" si="499"/>
        <v>2</v>
      </c>
      <c r="E15940" t="s">
        <v>16</v>
      </c>
      <c r="F15940" s="3" t="s">
        <v>12</v>
      </c>
      <c r="G15940">
        <v>10</v>
      </c>
      <c r="H15940">
        <v>54</v>
      </c>
      <c r="I15940">
        <v>25</v>
      </c>
      <c r="J15940">
        <v>2</v>
      </c>
      <c r="K15940" s="3">
        <v>319.95142346620599</v>
      </c>
      <c r="L15940" s="3">
        <v>228.53673104729</v>
      </c>
      <c r="M15940" s="7">
        <f>Sales_Table[[#This Row],[Order qty]]*Sales_Table[[#This Row],[unit price]]</f>
        <v>639.90284693241199</v>
      </c>
      <c r="N15940" s="8">
        <f>Sales_Table[[#This Row],[Revenue]]-Sales_Table[[#This Row],[unit cost]]</f>
        <v>411.36611588512199</v>
      </c>
    </row>
    <row r="15941" spans="1:14" ht="14.25" customHeight="1">
      <c r="A15941" t="s">
        <v>15954</v>
      </c>
      <c r="B15941" s="2">
        <v>43936</v>
      </c>
      <c r="C15941" s="5" t="str">
        <f t="shared" si="498"/>
        <v>Feb</v>
      </c>
      <c r="D15941" s="5" t="str">
        <f t="shared" si="499"/>
        <v>3</v>
      </c>
      <c r="E15941" t="s">
        <v>11</v>
      </c>
      <c r="F15941" s="3" t="s">
        <v>12</v>
      </c>
      <c r="G15941">
        <v>9</v>
      </c>
      <c r="H15941">
        <v>114</v>
      </c>
      <c r="I15941">
        <v>34</v>
      </c>
      <c r="J15941">
        <v>6</v>
      </c>
      <c r="K15941" s="3">
        <v>517.89535760879505</v>
      </c>
      <c r="L15941" s="3">
        <v>369.92525543485402</v>
      </c>
      <c r="M15941" s="7">
        <f>Sales_Table[[#This Row],[Order qty]]*Sales_Table[[#This Row],[unit price]]</f>
        <v>3107.3721456527701</v>
      </c>
      <c r="N15941" s="8">
        <f>Sales_Table[[#This Row],[Revenue]]-Sales_Table[[#This Row],[unit cost]]</f>
        <v>2737.446890217916</v>
      </c>
    </row>
    <row r="15942" spans="1:14" ht="14.25" customHeight="1">
      <c r="A15942" t="s">
        <v>15955</v>
      </c>
      <c r="B15942" s="2">
        <v>43874</v>
      </c>
      <c r="C15942" s="5" t="str">
        <f t="shared" si="498"/>
        <v>Mar</v>
      </c>
      <c r="D15942" s="5" t="str">
        <f t="shared" si="499"/>
        <v>1</v>
      </c>
      <c r="E15942" t="s">
        <v>11</v>
      </c>
      <c r="F15942" s="3" t="s">
        <v>12</v>
      </c>
      <c r="G15942">
        <v>8</v>
      </c>
      <c r="H15942">
        <v>130</v>
      </c>
      <c r="I15942">
        <v>21</v>
      </c>
      <c r="J15942">
        <v>5</v>
      </c>
      <c r="K15942" s="3">
        <v>173.06520313024501</v>
      </c>
      <c r="L15942" s="3">
        <v>123.61800223588899</v>
      </c>
      <c r="M15942" s="7">
        <f>Sales_Table[[#This Row],[Order qty]]*Sales_Table[[#This Row],[unit price]]</f>
        <v>865.32601565122502</v>
      </c>
      <c r="N15942" s="8">
        <f>Sales_Table[[#This Row],[Revenue]]-Sales_Table[[#This Row],[unit cost]]</f>
        <v>741.70801341533604</v>
      </c>
    </row>
    <row r="15943" spans="1:14" ht="14.25" customHeight="1">
      <c r="A15943" t="s">
        <v>15956</v>
      </c>
      <c r="B15943" s="2">
        <v>43905</v>
      </c>
      <c r="C15943" s="5" t="str">
        <f t="shared" si="498"/>
        <v>Jan</v>
      </c>
      <c r="D15943" s="5" t="str">
        <f t="shared" si="499"/>
        <v>4</v>
      </c>
      <c r="E15943" t="s">
        <v>20</v>
      </c>
      <c r="F15943" s="3" t="s">
        <v>12</v>
      </c>
      <c r="G15943">
        <v>2</v>
      </c>
      <c r="H15943">
        <v>201</v>
      </c>
      <c r="I15943">
        <v>14</v>
      </c>
      <c r="J15943">
        <v>6</v>
      </c>
      <c r="K15943" s="3">
        <v>429.238222718239</v>
      </c>
      <c r="L15943" s="3">
        <v>306.59873051302799</v>
      </c>
      <c r="M15943" s="7">
        <f>Sales_Table[[#This Row],[Order qty]]*Sales_Table[[#This Row],[unit price]]</f>
        <v>2575.4293363094339</v>
      </c>
      <c r="N15943" s="8">
        <f>Sales_Table[[#This Row],[Revenue]]-Sales_Table[[#This Row],[unit cost]]</f>
        <v>2268.830605796406</v>
      </c>
    </row>
    <row r="15944" spans="1:14" ht="14.25" customHeight="1">
      <c r="A15944" t="s">
        <v>15957</v>
      </c>
      <c r="B15944" s="2">
        <v>43854</v>
      </c>
      <c r="C15944" s="5" t="str">
        <f t="shared" si="498"/>
        <v>Apr</v>
      </c>
      <c r="D15944" s="5" t="str">
        <f t="shared" si="499"/>
        <v>5</v>
      </c>
      <c r="E15944" t="s">
        <v>20</v>
      </c>
      <c r="F15944" s="3" t="s">
        <v>12</v>
      </c>
      <c r="G15944">
        <v>26</v>
      </c>
      <c r="H15944">
        <v>62</v>
      </c>
      <c r="I15944">
        <v>43</v>
      </c>
      <c r="J15944">
        <v>4</v>
      </c>
      <c r="K15944" s="3">
        <v>586.60899549722706</v>
      </c>
      <c r="L15944" s="3">
        <v>419.00642535516198</v>
      </c>
      <c r="M15944" s="7">
        <f>Sales_Table[[#This Row],[Order qty]]*Sales_Table[[#This Row],[unit price]]</f>
        <v>2346.4359819889082</v>
      </c>
      <c r="N15944" s="8">
        <f>Sales_Table[[#This Row],[Revenue]]-Sales_Table[[#This Row],[unit cost]]</f>
        <v>1927.4295566337462</v>
      </c>
    </row>
    <row r="15945" spans="1:14" ht="14.25" customHeight="1">
      <c r="A15945" t="s">
        <v>15958</v>
      </c>
      <c r="B15945" s="2">
        <v>43946</v>
      </c>
      <c r="C15945" s="5" t="str">
        <f t="shared" si="498"/>
        <v>May</v>
      </c>
      <c r="D15945" s="5" t="str">
        <f t="shared" si="499"/>
        <v>5</v>
      </c>
      <c r="E15945" t="s">
        <v>16</v>
      </c>
      <c r="F15945" s="3" t="s">
        <v>12</v>
      </c>
      <c r="G15945">
        <v>24</v>
      </c>
      <c r="H15945">
        <v>54</v>
      </c>
      <c r="I15945">
        <v>2</v>
      </c>
      <c r="J15945">
        <v>1</v>
      </c>
      <c r="K15945" s="3">
        <v>562.01468253135704</v>
      </c>
      <c r="L15945" s="3">
        <v>401.43905895096901</v>
      </c>
      <c r="M15945" s="7">
        <f>Sales_Table[[#This Row],[Order qty]]*Sales_Table[[#This Row],[unit price]]</f>
        <v>562.01468253135704</v>
      </c>
      <c r="N15945" s="8">
        <f>Sales_Table[[#This Row],[Revenue]]-Sales_Table[[#This Row],[unit cost]]</f>
        <v>160.57562358038803</v>
      </c>
    </row>
    <row r="15946" spans="1:14" ht="14.25" customHeight="1">
      <c r="A15946" t="s">
        <v>15959</v>
      </c>
      <c r="B15946" s="2">
        <v>43955</v>
      </c>
      <c r="C15946" s="5" t="str">
        <f t="shared" si="498"/>
        <v>May</v>
      </c>
      <c r="D15946" s="5" t="str">
        <f t="shared" si="499"/>
        <v>5</v>
      </c>
      <c r="E15946" t="s">
        <v>20</v>
      </c>
      <c r="F15946" s="3" t="s">
        <v>12</v>
      </c>
      <c r="G15946">
        <v>17</v>
      </c>
      <c r="H15946">
        <v>141</v>
      </c>
      <c r="I15946">
        <v>22</v>
      </c>
      <c r="J15946">
        <v>3</v>
      </c>
      <c r="K15946" s="3">
        <v>639.68110531568504</v>
      </c>
      <c r="L15946" s="3">
        <v>456.91507522548898</v>
      </c>
      <c r="M15946" s="7">
        <f>Sales_Table[[#This Row],[Order qty]]*Sales_Table[[#This Row],[unit price]]</f>
        <v>1919.0433159470551</v>
      </c>
      <c r="N15946" s="8">
        <f>Sales_Table[[#This Row],[Revenue]]-Sales_Table[[#This Row],[unit cost]]</f>
        <v>1462.1282407215663</v>
      </c>
    </row>
    <row r="15947" spans="1:14" ht="14.25" customHeight="1">
      <c r="A15947" t="s">
        <v>15960</v>
      </c>
      <c r="B15947" s="2">
        <v>43975</v>
      </c>
      <c r="C15947" s="5" t="str">
        <f t="shared" si="498"/>
        <v>May</v>
      </c>
      <c r="D15947" s="5" t="str">
        <f t="shared" si="499"/>
        <v>5</v>
      </c>
      <c r="E15947" t="s">
        <v>14</v>
      </c>
      <c r="F15947" s="3" t="s">
        <v>12</v>
      </c>
      <c r="G15947">
        <v>21</v>
      </c>
      <c r="H15947">
        <v>35</v>
      </c>
      <c r="I15947">
        <v>30</v>
      </c>
      <c r="J15947">
        <v>3</v>
      </c>
      <c r="K15947" s="3">
        <v>363.71888530254398</v>
      </c>
      <c r="L15947" s="3">
        <v>259.79920378753098</v>
      </c>
      <c r="M15947" s="7">
        <f>Sales_Table[[#This Row],[Order qty]]*Sales_Table[[#This Row],[unit price]]</f>
        <v>1091.1566559076318</v>
      </c>
      <c r="N15947" s="8">
        <f>Sales_Table[[#This Row],[Revenue]]-Sales_Table[[#This Row],[unit cost]]</f>
        <v>831.35745212010079</v>
      </c>
    </row>
    <row r="15948" spans="1:14" ht="14.25" customHeight="1">
      <c r="A15948" t="s">
        <v>15961</v>
      </c>
      <c r="B15948" s="2">
        <v>43953</v>
      </c>
      <c r="C15948" s="5" t="str">
        <f t="shared" si="498"/>
        <v>May</v>
      </c>
      <c r="D15948" s="5" t="str">
        <f t="shared" si="499"/>
        <v>1</v>
      </c>
      <c r="E15948" t="s">
        <v>11</v>
      </c>
      <c r="F15948" s="3" t="s">
        <v>12</v>
      </c>
      <c r="G15948">
        <v>11</v>
      </c>
      <c r="H15948">
        <v>324</v>
      </c>
      <c r="I15948">
        <v>42</v>
      </c>
      <c r="J15948">
        <v>1</v>
      </c>
      <c r="K15948" s="3">
        <v>412.431900322437</v>
      </c>
      <c r="L15948" s="3">
        <v>294.59421451602702</v>
      </c>
      <c r="M15948" s="7">
        <f>Sales_Table[[#This Row],[Order qty]]*Sales_Table[[#This Row],[unit price]]</f>
        <v>412.431900322437</v>
      </c>
      <c r="N15948" s="8">
        <f>Sales_Table[[#This Row],[Revenue]]-Sales_Table[[#This Row],[unit cost]]</f>
        <v>117.83768580640998</v>
      </c>
    </row>
    <row r="15949" spans="1:14" ht="14.25" customHeight="1">
      <c r="A15949" t="s">
        <v>15962</v>
      </c>
      <c r="B15949" s="2">
        <v>43971</v>
      </c>
      <c r="C15949" s="5" t="str">
        <f t="shared" si="498"/>
        <v>Jan</v>
      </c>
      <c r="D15949" s="5" t="str">
        <f t="shared" si="499"/>
        <v>3</v>
      </c>
      <c r="E15949" t="s">
        <v>20</v>
      </c>
      <c r="F15949" s="3" t="s">
        <v>12</v>
      </c>
      <c r="G15949">
        <v>20</v>
      </c>
      <c r="H15949">
        <v>71</v>
      </c>
      <c r="I15949">
        <v>16</v>
      </c>
      <c r="J15949">
        <v>2</v>
      </c>
      <c r="K15949" s="3">
        <v>318.00129032134998</v>
      </c>
      <c r="L15949" s="3">
        <v>227.14377880096399</v>
      </c>
      <c r="M15949" s="7">
        <f>Sales_Table[[#This Row],[Order qty]]*Sales_Table[[#This Row],[unit price]]</f>
        <v>636.00258064269997</v>
      </c>
      <c r="N15949" s="8">
        <f>Sales_Table[[#This Row],[Revenue]]-Sales_Table[[#This Row],[unit cost]]</f>
        <v>408.85880184173595</v>
      </c>
    </row>
    <row r="15950" spans="1:14" ht="14.25" customHeight="1">
      <c r="A15950" t="s">
        <v>15963</v>
      </c>
      <c r="B15950" s="2">
        <v>43861</v>
      </c>
      <c r="C15950" s="5" t="str">
        <f t="shared" si="498"/>
        <v>Mar</v>
      </c>
      <c r="D15950" s="5" t="str">
        <f t="shared" si="499"/>
        <v>4</v>
      </c>
      <c r="E15950" t="s">
        <v>14</v>
      </c>
      <c r="F15950" s="3" t="s">
        <v>12</v>
      </c>
      <c r="G15950">
        <v>24</v>
      </c>
      <c r="H15950">
        <v>341</v>
      </c>
      <c r="I15950">
        <v>9</v>
      </c>
      <c r="J15950">
        <v>6</v>
      </c>
      <c r="K15950" s="3">
        <v>289.60531514883002</v>
      </c>
      <c r="L15950" s="3">
        <v>206.860939392022</v>
      </c>
      <c r="M15950" s="7">
        <f>Sales_Table[[#This Row],[Order qty]]*Sales_Table[[#This Row],[unit price]]</f>
        <v>1737.6318908929802</v>
      </c>
      <c r="N15950" s="8">
        <f>Sales_Table[[#This Row],[Revenue]]-Sales_Table[[#This Row],[unit cost]]</f>
        <v>1530.7709515009583</v>
      </c>
    </row>
    <row r="15951" spans="1:14" ht="14.25" customHeight="1">
      <c r="A15951" t="s">
        <v>15964</v>
      </c>
      <c r="B15951" s="2">
        <v>43897</v>
      </c>
      <c r="C15951" s="5" t="str">
        <f t="shared" si="498"/>
        <v>Apr</v>
      </c>
      <c r="D15951" s="5" t="str">
        <f t="shared" si="499"/>
        <v>3</v>
      </c>
      <c r="E15951" t="s">
        <v>14</v>
      </c>
      <c r="F15951" s="3" t="s">
        <v>12</v>
      </c>
      <c r="G15951">
        <v>24</v>
      </c>
      <c r="H15951">
        <v>242</v>
      </c>
      <c r="I15951">
        <v>46</v>
      </c>
      <c r="J15951">
        <v>2</v>
      </c>
      <c r="K15951" s="3">
        <v>276.54415619373299</v>
      </c>
      <c r="L15951" s="3">
        <v>197.53154013838099</v>
      </c>
      <c r="M15951" s="7">
        <f>Sales_Table[[#This Row],[Order qty]]*Sales_Table[[#This Row],[unit price]]</f>
        <v>553.08831238746598</v>
      </c>
      <c r="N15951" s="8">
        <f>Sales_Table[[#This Row],[Revenue]]-Sales_Table[[#This Row],[unit cost]]</f>
        <v>355.55677224908499</v>
      </c>
    </row>
    <row r="15952" spans="1:14" ht="14.25" customHeight="1">
      <c r="A15952" t="s">
        <v>15965</v>
      </c>
      <c r="B15952" s="2">
        <v>43935</v>
      </c>
      <c r="C15952" s="5" t="str">
        <f t="shared" si="498"/>
        <v>Mar</v>
      </c>
      <c r="D15952" s="5" t="str">
        <f t="shared" si="499"/>
        <v>1</v>
      </c>
      <c r="E15952" t="s">
        <v>16</v>
      </c>
      <c r="F15952" s="3" t="s">
        <v>12</v>
      </c>
      <c r="G15952">
        <v>15</v>
      </c>
      <c r="H15952">
        <v>309</v>
      </c>
      <c r="I15952">
        <v>34</v>
      </c>
      <c r="J15952">
        <v>3</v>
      </c>
      <c r="K15952" s="3">
        <v>203.41238647699399</v>
      </c>
      <c r="L15952" s="3">
        <v>145.29456176928099</v>
      </c>
      <c r="M15952" s="7">
        <f>Sales_Table[[#This Row],[Order qty]]*Sales_Table[[#This Row],[unit price]]</f>
        <v>610.23715943098193</v>
      </c>
      <c r="N15952" s="8">
        <f>Sales_Table[[#This Row],[Revenue]]-Sales_Table[[#This Row],[unit cost]]</f>
        <v>464.94259766170092</v>
      </c>
    </row>
    <row r="15953" spans="1:14" ht="14.25" customHeight="1">
      <c r="A15953" t="s">
        <v>15966</v>
      </c>
      <c r="B15953" s="2">
        <v>43908</v>
      </c>
      <c r="C15953" s="5" t="str">
        <f t="shared" si="498"/>
        <v>Jan</v>
      </c>
      <c r="D15953" s="5" t="str">
        <f t="shared" si="499"/>
        <v>3</v>
      </c>
      <c r="E15953" t="s">
        <v>11</v>
      </c>
      <c r="F15953" s="3" t="s">
        <v>12</v>
      </c>
      <c r="G15953">
        <v>2</v>
      </c>
      <c r="H15953">
        <v>222</v>
      </c>
      <c r="I15953">
        <v>32</v>
      </c>
      <c r="J15953">
        <v>8</v>
      </c>
      <c r="K15953" s="3">
        <v>477.94093537330599</v>
      </c>
      <c r="L15953" s="3">
        <v>341.38638240950502</v>
      </c>
      <c r="M15953" s="7">
        <f>Sales_Table[[#This Row],[Order qty]]*Sales_Table[[#This Row],[unit price]]</f>
        <v>3823.5274829864479</v>
      </c>
      <c r="N15953" s="8">
        <f>Sales_Table[[#This Row],[Revenue]]-Sales_Table[[#This Row],[unit cost]]</f>
        <v>3482.1411005769428</v>
      </c>
    </row>
    <row r="15954" spans="1:14" ht="14.25" customHeight="1">
      <c r="A15954" t="s">
        <v>15967</v>
      </c>
      <c r="B15954" s="2">
        <v>43833</v>
      </c>
      <c r="C15954" s="5" t="str">
        <f t="shared" si="498"/>
        <v>Mar</v>
      </c>
      <c r="D15954" s="5" t="str">
        <f t="shared" si="499"/>
        <v>1</v>
      </c>
      <c r="E15954" t="s">
        <v>14</v>
      </c>
      <c r="F15954" s="3" t="s">
        <v>12</v>
      </c>
      <c r="G15954">
        <v>24</v>
      </c>
      <c r="H15954">
        <v>32</v>
      </c>
      <c r="I15954">
        <v>45</v>
      </c>
      <c r="J15954">
        <v>10</v>
      </c>
      <c r="K15954" s="3">
        <v>334.393069446087</v>
      </c>
      <c r="L15954" s="3">
        <v>238.852192461491</v>
      </c>
      <c r="M15954" s="7">
        <f>Sales_Table[[#This Row],[Order qty]]*Sales_Table[[#This Row],[unit price]]</f>
        <v>3343.9306944608697</v>
      </c>
      <c r="N15954" s="8">
        <f>Sales_Table[[#This Row],[Revenue]]-Sales_Table[[#This Row],[unit cost]]</f>
        <v>3105.0785019993787</v>
      </c>
    </row>
    <row r="15955" spans="1:14" ht="14.25" customHeight="1">
      <c r="A15955" t="s">
        <v>15968</v>
      </c>
      <c r="B15955" s="2">
        <v>43909</v>
      </c>
      <c r="C15955" s="5" t="str">
        <f t="shared" si="498"/>
        <v>Jan</v>
      </c>
      <c r="D15955" s="5" t="str">
        <f t="shared" si="499"/>
        <v>2</v>
      </c>
      <c r="E15955" t="s">
        <v>11</v>
      </c>
      <c r="F15955" s="3" t="s">
        <v>12</v>
      </c>
      <c r="G15955">
        <v>5</v>
      </c>
      <c r="H15955">
        <v>96</v>
      </c>
      <c r="I15955">
        <v>25</v>
      </c>
      <c r="J15955">
        <v>8</v>
      </c>
      <c r="K15955" s="3">
        <v>196.61082494258901</v>
      </c>
      <c r="L15955" s="3">
        <v>140.43630353042099</v>
      </c>
      <c r="M15955" s="7">
        <f>Sales_Table[[#This Row],[Order qty]]*Sales_Table[[#This Row],[unit price]]</f>
        <v>1572.886599540712</v>
      </c>
      <c r="N15955" s="8">
        <f>Sales_Table[[#This Row],[Revenue]]-Sales_Table[[#This Row],[unit cost]]</f>
        <v>1432.4502960102911</v>
      </c>
    </row>
    <row r="15956" spans="1:14" ht="14.25" customHeight="1">
      <c r="A15956" t="s">
        <v>15969</v>
      </c>
      <c r="B15956" s="2">
        <v>43854</v>
      </c>
      <c r="C15956" s="5" t="str">
        <f t="shared" si="498"/>
        <v>Feb</v>
      </c>
      <c r="D15956" s="5" t="str">
        <f t="shared" si="499"/>
        <v>4</v>
      </c>
      <c r="E15956" t="s">
        <v>20</v>
      </c>
      <c r="F15956" s="3" t="s">
        <v>12</v>
      </c>
      <c r="G15956">
        <v>3</v>
      </c>
      <c r="H15956">
        <v>18</v>
      </c>
      <c r="I15956">
        <v>34</v>
      </c>
      <c r="J15956">
        <v>8</v>
      </c>
      <c r="K15956" s="3">
        <v>405.17258530855202</v>
      </c>
      <c r="L15956" s="3">
        <v>289.40898950610801</v>
      </c>
      <c r="M15956" s="7">
        <f>Sales_Table[[#This Row],[Order qty]]*Sales_Table[[#This Row],[unit price]]</f>
        <v>3241.3806824684161</v>
      </c>
      <c r="N15956" s="8">
        <f>Sales_Table[[#This Row],[Revenue]]-Sales_Table[[#This Row],[unit cost]]</f>
        <v>2951.9716929623082</v>
      </c>
    </row>
    <row r="15957" spans="1:14" ht="14.25" customHeight="1">
      <c r="A15957" t="s">
        <v>15970</v>
      </c>
      <c r="B15957" s="2">
        <v>43867</v>
      </c>
      <c r="C15957" s="5" t="str">
        <f t="shared" si="498"/>
        <v>Apr</v>
      </c>
      <c r="D15957" s="5" t="str">
        <f t="shared" si="499"/>
        <v>2</v>
      </c>
      <c r="E15957" t="s">
        <v>14</v>
      </c>
      <c r="F15957" s="3" t="s">
        <v>12</v>
      </c>
      <c r="G15957">
        <v>17</v>
      </c>
      <c r="H15957">
        <v>63</v>
      </c>
      <c r="I15957">
        <v>42</v>
      </c>
      <c r="J15957">
        <v>9</v>
      </c>
      <c r="K15957" s="3">
        <v>613.02972364425705</v>
      </c>
      <c r="L15957" s="3">
        <v>437.878374031612</v>
      </c>
      <c r="M15957" s="7">
        <f>Sales_Table[[#This Row],[Order qty]]*Sales_Table[[#This Row],[unit price]]</f>
        <v>5517.267512798313</v>
      </c>
      <c r="N15957" s="8">
        <f>Sales_Table[[#This Row],[Revenue]]-Sales_Table[[#This Row],[unit cost]]</f>
        <v>5079.3891387667009</v>
      </c>
    </row>
    <row r="15958" spans="1:14" ht="14.25" customHeight="1">
      <c r="A15958" t="s">
        <v>15971</v>
      </c>
      <c r="B15958" s="2">
        <v>43933</v>
      </c>
      <c r="C15958" s="5" t="str">
        <f t="shared" si="498"/>
        <v>Feb</v>
      </c>
      <c r="D15958" s="5" t="str">
        <f t="shared" si="499"/>
        <v>1</v>
      </c>
      <c r="E15958" t="s">
        <v>11</v>
      </c>
      <c r="F15958" s="3" t="s">
        <v>12</v>
      </c>
      <c r="G15958">
        <v>25</v>
      </c>
      <c r="H15958">
        <v>16</v>
      </c>
      <c r="I15958">
        <v>40</v>
      </c>
      <c r="J15958">
        <v>3</v>
      </c>
      <c r="K15958" s="3">
        <v>338.26855033636099</v>
      </c>
      <c r="L15958" s="3">
        <v>241.62039309740101</v>
      </c>
      <c r="M15958" s="7">
        <f>Sales_Table[[#This Row],[Order qty]]*Sales_Table[[#This Row],[unit price]]</f>
        <v>1014.805651009083</v>
      </c>
      <c r="N15958" s="8">
        <f>Sales_Table[[#This Row],[Revenue]]-Sales_Table[[#This Row],[unit cost]]</f>
        <v>773.18525791168202</v>
      </c>
    </row>
    <row r="15959" spans="1:14" ht="14.25" customHeight="1">
      <c r="A15959" t="s">
        <v>15972</v>
      </c>
      <c r="B15959" s="2">
        <v>43867</v>
      </c>
      <c r="C15959" s="5" t="str">
        <f t="shared" si="498"/>
        <v>Jan</v>
      </c>
      <c r="D15959" s="5" t="str">
        <f t="shared" si="499"/>
        <v>2</v>
      </c>
      <c r="E15959" t="s">
        <v>16</v>
      </c>
      <c r="F15959" s="3" t="s">
        <v>12</v>
      </c>
      <c r="G15959">
        <v>1</v>
      </c>
      <c r="H15959">
        <v>243</v>
      </c>
      <c r="I15959">
        <v>20</v>
      </c>
      <c r="J15959">
        <v>6</v>
      </c>
      <c r="K15959" s="3">
        <v>585.808845162392</v>
      </c>
      <c r="L15959" s="3">
        <v>418.43488940170801</v>
      </c>
      <c r="M15959" s="7">
        <f>Sales_Table[[#This Row],[Order qty]]*Sales_Table[[#This Row],[unit price]]</f>
        <v>3514.8530709743518</v>
      </c>
      <c r="N15959" s="8">
        <f>Sales_Table[[#This Row],[Revenue]]-Sales_Table[[#This Row],[unit cost]]</f>
        <v>3096.4181815726438</v>
      </c>
    </row>
    <row r="15960" spans="1:14" ht="14.25" customHeight="1">
      <c r="A15960" t="s">
        <v>15973</v>
      </c>
      <c r="B15960" s="2">
        <v>43847</v>
      </c>
      <c r="C15960" s="5" t="str">
        <f t="shared" si="498"/>
        <v>Feb</v>
      </c>
      <c r="D15960" s="5" t="str">
        <f t="shared" si="499"/>
        <v>2</v>
      </c>
      <c r="E15960" t="s">
        <v>14</v>
      </c>
      <c r="F15960" s="3" t="s">
        <v>12</v>
      </c>
      <c r="G15960">
        <v>23</v>
      </c>
      <c r="H15960">
        <v>110</v>
      </c>
      <c r="I15960">
        <v>29</v>
      </c>
      <c r="J15960">
        <v>10</v>
      </c>
      <c r="K15960" s="3">
        <v>164.35513597726799</v>
      </c>
      <c r="L15960" s="3">
        <v>117.396525698049</v>
      </c>
      <c r="M15960" s="7">
        <f>Sales_Table[[#This Row],[Order qty]]*Sales_Table[[#This Row],[unit price]]</f>
        <v>1643.5513597726799</v>
      </c>
      <c r="N15960" s="8">
        <f>Sales_Table[[#This Row],[Revenue]]-Sales_Table[[#This Row],[unit cost]]</f>
        <v>1526.1548340746308</v>
      </c>
    </row>
    <row r="15961" spans="1:14" ht="14.25" customHeight="1">
      <c r="A15961" t="s">
        <v>15974</v>
      </c>
      <c r="B15961" s="2">
        <v>43865</v>
      </c>
      <c r="C15961" s="5" t="str">
        <f t="shared" si="498"/>
        <v>Feb</v>
      </c>
      <c r="D15961" s="5" t="str">
        <f t="shared" si="499"/>
        <v>2</v>
      </c>
      <c r="E15961" t="s">
        <v>11</v>
      </c>
      <c r="F15961" s="3" t="s">
        <v>12</v>
      </c>
      <c r="G15961">
        <v>19</v>
      </c>
      <c r="H15961">
        <v>126</v>
      </c>
      <c r="I15961">
        <v>29</v>
      </c>
      <c r="J15961">
        <v>1</v>
      </c>
      <c r="K15961" s="3">
        <v>183.40223765373199</v>
      </c>
      <c r="L15961" s="3">
        <v>131.001598324095</v>
      </c>
      <c r="M15961" s="7">
        <f>Sales_Table[[#This Row],[Order qty]]*Sales_Table[[#This Row],[unit price]]</f>
        <v>183.40223765373199</v>
      </c>
      <c r="N15961" s="8">
        <f>Sales_Table[[#This Row],[Revenue]]-Sales_Table[[#This Row],[unit cost]]</f>
        <v>52.400639329636988</v>
      </c>
    </row>
    <row r="15962" spans="1:14" ht="14.25" customHeight="1">
      <c r="A15962" t="s">
        <v>15975</v>
      </c>
      <c r="B15962" s="2">
        <v>43890</v>
      </c>
      <c r="C15962" s="5" t="str">
        <f t="shared" si="498"/>
        <v>Feb</v>
      </c>
      <c r="D15962" s="5" t="str">
        <f t="shared" si="499"/>
        <v>3</v>
      </c>
      <c r="E15962" t="s">
        <v>11</v>
      </c>
      <c r="F15962" s="3" t="s">
        <v>12</v>
      </c>
      <c r="G15962">
        <v>20</v>
      </c>
      <c r="H15962">
        <v>9</v>
      </c>
      <c r="I15962">
        <v>27</v>
      </c>
      <c r="J15962">
        <v>9</v>
      </c>
      <c r="K15962" s="3">
        <v>198.64051026105901</v>
      </c>
      <c r="L15962" s="3">
        <v>141.88607875789901</v>
      </c>
      <c r="M15962" s="7">
        <f>Sales_Table[[#This Row],[Order qty]]*Sales_Table[[#This Row],[unit price]]</f>
        <v>1787.7645923495311</v>
      </c>
      <c r="N15962" s="8">
        <f>Sales_Table[[#This Row],[Revenue]]-Sales_Table[[#This Row],[unit cost]]</f>
        <v>1645.8785135916321</v>
      </c>
    </row>
    <row r="15963" spans="1:14" ht="14.25" customHeight="1">
      <c r="A15963" t="s">
        <v>15976</v>
      </c>
      <c r="B15963" s="2">
        <v>43876</v>
      </c>
      <c r="C15963" s="5" t="str">
        <f t="shared" si="498"/>
        <v>Mar</v>
      </c>
      <c r="D15963" s="5" t="str">
        <f t="shared" si="499"/>
        <v>2</v>
      </c>
      <c r="E15963" t="s">
        <v>14</v>
      </c>
      <c r="F15963" s="3" t="s">
        <v>12</v>
      </c>
      <c r="G15963">
        <v>16</v>
      </c>
      <c r="H15963">
        <v>181</v>
      </c>
      <c r="I15963">
        <v>37</v>
      </c>
      <c r="J15963">
        <v>3</v>
      </c>
      <c r="K15963" s="3">
        <v>405.47445952892298</v>
      </c>
      <c r="L15963" s="3">
        <v>289.62461394923099</v>
      </c>
      <c r="M15963" s="7">
        <f>Sales_Table[[#This Row],[Order qty]]*Sales_Table[[#This Row],[unit price]]</f>
        <v>1216.4233785867689</v>
      </c>
      <c r="N15963" s="8">
        <f>Sales_Table[[#This Row],[Revenue]]-Sales_Table[[#This Row],[unit cost]]</f>
        <v>926.79876463753794</v>
      </c>
    </row>
    <row r="15964" spans="1:14" ht="14.25" customHeight="1">
      <c r="A15964" t="s">
        <v>15977</v>
      </c>
      <c r="B15964" s="2">
        <v>43916</v>
      </c>
      <c r="C15964" s="5" t="str">
        <f t="shared" si="498"/>
        <v>Feb</v>
      </c>
      <c r="D15964" s="5" t="str">
        <f t="shared" si="499"/>
        <v>2</v>
      </c>
      <c r="E15964" t="s">
        <v>11</v>
      </c>
      <c r="F15964" s="3" t="s">
        <v>12</v>
      </c>
      <c r="G15964">
        <v>12</v>
      </c>
      <c r="H15964">
        <v>271</v>
      </c>
      <c r="I15964">
        <v>8</v>
      </c>
      <c r="J15964">
        <v>4</v>
      </c>
      <c r="K15964" s="3">
        <v>624.26381045579899</v>
      </c>
      <c r="L15964" s="3">
        <v>445.90272175414202</v>
      </c>
      <c r="M15964" s="7">
        <f>Sales_Table[[#This Row],[Order qty]]*Sales_Table[[#This Row],[unit price]]</f>
        <v>2497.055241823196</v>
      </c>
      <c r="N15964" s="8">
        <f>Sales_Table[[#This Row],[Revenue]]-Sales_Table[[#This Row],[unit cost]]</f>
        <v>2051.1525200690539</v>
      </c>
    </row>
    <row r="15965" spans="1:14" ht="14.25" customHeight="1">
      <c r="A15965" t="s">
        <v>15978</v>
      </c>
      <c r="B15965" s="2">
        <v>43870</v>
      </c>
      <c r="C15965" s="5" t="str">
        <f t="shared" si="498"/>
        <v>Feb</v>
      </c>
      <c r="D15965" s="5" t="str">
        <f t="shared" si="499"/>
        <v>2</v>
      </c>
      <c r="E15965" t="s">
        <v>14</v>
      </c>
      <c r="F15965" s="3" t="s">
        <v>12</v>
      </c>
      <c r="G15965">
        <v>11</v>
      </c>
      <c r="H15965">
        <v>176</v>
      </c>
      <c r="I15965">
        <v>23</v>
      </c>
      <c r="J15965">
        <v>5</v>
      </c>
      <c r="K15965" s="3">
        <v>174.20966148376499</v>
      </c>
      <c r="L15965" s="3">
        <v>124.43547248840299</v>
      </c>
      <c r="M15965" s="7">
        <f>Sales_Table[[#This Row],[Order qty]]*Sales_Table[[#This Row],[unit price]]</f>
        <v>871.04830741882495</v>
      </c>
      <c r="N15965" s="8">
        <f>Sales_Table[[#This Row],[Revenue]]-Sales_Table[[#This Row],[unit cost]]</f>
        <v>746.61283493042197</v>
      </c>
    </row>
    <row r="15966" spans="1:14" ht="14.25" customHeight="1">
      <c r="A15966" t="s">
        <v>15979</v>
      </c>
      <c r="B15966" s="2">
        <v>43887</v>
      </c>
      <c r="C15966" s="5" t="str">
        <f t="shared" si="498"/>
        <v>Feb</v>
      </c>
      <c r="D15966" s="5" t="str">
        <f t="shared" si="499"/>
        <v>3</v>
      </c>
      <c r="E15966" t="s">
        <v>20</v>
      </c>
      <c r="F15966" s="3" t="s">
        <v>12</v>
      </c>
      <c r="G15966">
        <v>18</v>
      </c>
      <c r="H15966">
        <v>182</v>
      </c>
      <c r="I15966">
        <v>36</v>
      </c>
      <c r="J15966">
        <v>4</v>
      </c>
      <c r="K15966" s="3">
        <v>247.86789697408699</v>
      </c>
      <c r="L15966" s="3">
        <v>177.04849783863301</v>
      </c>
      <c r="M15966" s="7">
        <f>Sales_Table[[#This Row],[Order qty]]*Sales_Table[[#This Row],[unit price]]</f>
        <v>991.47158789634796</v>
      </c>
      <c r="N15966" s="8">
        <f>Sales_Table[[#This Row],[Revenue]]-Sales_Table[[#This Row],[unit cost]]</f>
        <v>814.42309005771494</v>
      </c>
    </row>
    <row r="15967" spans="1:14" ht="14.25" customHeight="1">
      <c r="A15967" t="s">
        <v>15980</v>
      </c>
      <c r="B15967" s="2">
        <v>43889</v>
      </c>
      <c r="C15967" s="5" t="str">
        <f t="shared" si="498"/>
        <v>Mar</v>
      </c>
      <c r="D15967" s="5" t="str">
        <f t="shared" si="499"/>
        <v>2</v>
      </c>
      <c r="E15967" t="s">
        <v>14</v>
      </c>
      <c r="F15967" s="3" t="s">
        <v>12</v>
      </c>
      <c r="G15967">
        <v>5</v>
      </c>
      <c r="H15967">
        <v>244</v>
      </c>
      <c r="I15967">
        <v>4</v>
      </c>
      <c r="J15967">
        <v>8</v>
      </c>
      <c r="K15967" s="3">
        <v>318.093324780464</v>
      </c>
      <c r="L15967" s="3">
        <v>227.20951770033199</v>
      </c>
      <c r="M15967" s="7">
        <f>Sales_Table[[#This Row],[Order qty]]*Sales_Table[[#This Row],[unit price]]</f>
        <v>2544.746598243712</v>
      </c>
      <c r="N15967" s="8">
        <f>Sales_Table[[#This Row],[Revenue]]-Sales_Table[[#This Row],[unit cost]]</f>
        <v>2317.5370805433799</v>
      </c>
    </row>
    <row r="15968" spans="1:14" ht="14.25" customHeight="1">
      <c r="A15968" t="s">
        <v>15981</v>
      </c>
      <c r="B15968" s="2">
        <v>43901</v>
      </c>
      <c r="C15968" s="5" t="str">
        <f t="shared" si="498"/>
        <v>Feb</v>
      </c>
      <c r="D15968" s="5" t="str">
        <f t="shared" si="499"/>
        <v>2</v>
      </c>
      <c r="E15968" t="s">
        <v>16</v>
      </c>
      <c r="F15968" s="3" t="s">
        <v>12</v>
      </c>
      <c r="G15968">
        <v>25</v>
      </c>
      <c r="H15968">
        <v>258</v>
      </c>
      <c r="I15968">
        <v>41</v>
      </c>
      <c r="J15968">
        <v>6</v>
      </c>
      <c r="K15968" s="3">
        <v>329.75413852930097</v>
      </c>
      <c r="L15968" s="3">
        <v>235.538670378072</v>
      </c>
      <c r="M15968" s="7">
        <f>Sales_Table[[#This Row],[Order qty]]*Sales_Table[[#This Row],[unit price]]</f>
        <v>1978.524831175806</v>
      </c>
      <c r="N15968" s="8">
        <f>Sales_Table[[#This Row],[Revenue]]-Sales_Table[[#This Row],[unit cost]]</f>
        <v>1742.9861607977339</v>
      </c>
    </row>
    <row r="15969" spans="1:14" ht="14.25" customHeight="1">
      <c r="A15969" t="s">
        <v>15982</v>
      </c>
      <c r="B15969" s="2">
        <v>43877</v>
      </c>
      <c r="C15969" s="5" t="str">
        <f t="shared" si="498"/>
        <v>Feb</v>
      </c>
      <c r="D15969" s="5" t="str">
        <f t="shared" si="499"/>
        <v>5</v>
      </c>
      <c r="E15969" t="s">
        <v>11</v>
      </c>
      <c r="F15969" s="3" t="s">
        <v>12</v>
      </c>
      <c r="G15969">
        <v>3</v>
      </c>
      <c r="H15969">
        <v>142</v>
      </c>
      <c r="I15969">
        <v>34</v>
      </c>
      <c r="J15969">
        <v>7</v>
      </c>
      <c r="K15969" s="3">
        <v>347.947905778885</v>
      </c>
      <c r="L15969" s="3">
        <v>248.53421841348899</v>
      </c>
      <c r="M15969" s="7">
        <f>Sales_Table[[#This Row],[Order qty]]*Sales_Table[[#This Row],[unit price]]</f>
        <v>2435.6353404521951</v>
      </c>
      <c r="N15969" s="8">
        <f>Sales_Table[[#This Row],[Revenue]]-Sales_Table[[#This Row],[unit cost]]</f>
        <v>2187.1011220387063</v>
      </c>
    </row>
    <row r="15970" spans="1:14" ht="14.25" customHeight="1">
      <c r="A15970" t="s">
        <v>15983</v>
      </c>
      <c r="B15970" s="2">
        <v>43870</v>
      </c>
      <c r="C15970" s="5" t="str">
        <f t="shared" si="498"/>
        <v>May</v>
      </c>
      <c r="D15970" s="5" t="str">
        <f t="shared" si="499"/>
        <v>4</v>
      </c>
      <c r="E15970" t="s">
        <v>14</v>
      </c>
      <c r="F15970" s="3" t="s">
        <v>12</v>
      </c>
      <c r="G15970">
        <v>2</v>
      </c>
      <c r="H15970">
        <v>229</v>
      </c>
      <c r="I15970">
        <v>15</v>
      </c>
      <c r="J15970">
        <v>6</v>
      </c>
      <c r="K15970" s="3">
        <v>478.27547854185099</v>
      </c>
      <c r="L15970" s="3">
        <v>341.62534181560801</v>
      </c>
      <c r="M15970" s="7">
        <f>Sales_Table[[#This Row],[Order qty]]*Sales_Table[[#This Row],[unit price]]</f>
        <v>2869.6528712511058</v>
      </c>
      <c r="N15970" s="8">
        <f>Sales_Table[[#This Row],[Revenue]]-Sales_Table[[#This Row],[unit cost]]</f>
        <v>2528.0275294354979</v>
      </c>
    </row>
    <row r="15971" spans="1:14" ht="14.25" customHeight="1">
      <c r="A15971" t="s">
        <v>15984</v>
      </c>
      <c r="B15971" s="2">
        <v>43964</v>
      </c>
      <c r="C15971" s="5" t="str">
        <f t="shared" si="498"/>
        <v>Apr</v>
      </c>
      <c r="D15971" s="5" t="str">
        <f t="shared" si="499"/>
        <v>2</v>
      </c>
      <c r="E15971" t="s">
        <v>16</v>
      </c>
      <c r="F15971" s="3" t="s">
        <v>12</v>
      </c>
      <c r="G15971">
        <v>24</v>
      </c>
      <c r="H15971">
        <v>366</v>
      </c>
      <c r="I15971">
        <v>43</v>
      </c>
      <c r="J15971">
        <v>5</v>
      </c>
      <c r="K15971" s="3">
        <v>503.25363671779598</v>
      </c>
      <c r="L15971" s="3">
        <v>359.466883369855</v>
      </c>
      <c r="M15971" s="7">
        <f>Sales_Table[[#This Row],[Order qty]]*Sales_Table[[#This Row],[unit price]]</f>
        <v>2516.2681835889798</v>
      </c>
      <c r="N15971" s="8">
        <f>Sales_Table[[#This Row],[Revenue]]-Sales_Table[[#This Row],[unit cost]]</f>
        <v>2156.8013002191246</v>
      </c>
    </row>
    <row r="15972" spans="1:14" ht="14.25" customHeight="1">
      <c r="A15972" t="s">
        <v>15985</v>
      </c>
      <c r="B15972" s="2">
        <v>43947</v>
      </c>
      <c r="C15972" s="5" t="str">
        <f t="shared" si="498"/>
        <v>Feb</v>
      </c>
      <c r="D15972" s="5" t="str">
        <f t="shared" si="499"/>
        <v>5</v>
      </c>
      <c r="E15972" t="s">
        <v>14</v>
      </c>
      <c r="F15972" s="3" t="s">
        <v>12</v>
      </c>
      <c r="G15972">
        <v>6</v>
      </c>
      <c r="H15972">
        <v>294</v>
      </c>
      <c r="I15972">
        <v>7</v>
      </c>
      <c r="J15972">
        <v>10</v>
      </c>
      <c r="K15972" s="3">
        <v>276.374032795429</v>
      </c>
      <c r="L15972" s="3">
        <v>197.410023425307</v>
      </c>
      <c r="M15972" s="7">
        <f>Sales_Table[[#This Row],[Order qty]]*Sales_Table[[#This Row],[unit price]]</f>
        <v>2763.74032795429</v>
      </c>
      <c r="N15972" s="8">
        <f>Sales_Table[[#This Row],[Revenue]]-Sales_Table[[#This Row],[unit cost]]</f>
        <v>2566.3303045289831</v>
      </c>
    </row>
    <row r="15973" spans="1:14" ht="14.25" customHeight="1">
      <c r="A15973" t="s">
        <v>15986</v>
      </c>
      <c r="B15973" s="2">
        <v>43875</v>
      </c>
      <c r="C15973" s="5" t="str">
        <f t="shared" si="498"/>
        <v>May</v>
      </c>
      <c r="D15973" s="5" t="str">
        <f t="shared" si="499"/>
        <v>4</v>
      </c>
      <c r="E15973" t="s">
        <v>11</v>
      </c>
      <c r="F15973" s="3" t="s">
        <v>12</v>
      </c>
      <c r="G15973">
        <v>6</v>
      </c>
      <c r="H15973">
        <v>21</v>
      </c>
      <c r="I15973">
        <v>40</v>
      </c>
      <c r="J15973">
        <v>7</v>
      </c>
      <c r="K15973" s="3">
        <v>630.03573274612404</v>
      </c>
      <c r="L15973" s="3">
        <v>450.02552339008901</v>
      </c>
      <c r="M15973" s="7">
        <f>Sales_Table[[#This Row],[Order qty]]*Sales_Table[[#This Row],[unit price]]</f>
        <v>4410.2501292228681</v>
      </c>
      <c r="N15973" s="8">
        <f>Sales_Table[[#This Row],[Revenue]]-Sales_Table[[#This Row],[unit cost]]</f>
        <v>3960.2246058327792</v>
      </c>
    </row>
    <row r="15974" spans="1:14" ht="14.25" customHeight="1">
      <c r="A15974" t="s">
        <v>15987</v>
      </c>
      <c r="B15974" s="2">
        <v>43960</v>
      </c>
      <c r="C15974" s="5" t="str">
        <f t="shared" si="498"/>
        <v>Apr</v>
      </c>
      <c r="D15974" s="5" t="str">
        <f t="shared" si="499"/>
        <v>4</v>
      </c>
      <c r="E15974" t="s">
        <v>16</v>
      </c>
      <c r="F15974" s="3" t="s">
        <v>12</v>
      </c>
      <c r="G15974">
        <v>5</v>
      </c>
      <c r="H15974">
        <v>357</v>
      </c>
      <c r="I15974">
        <v>10</v>
      </c>
      <c r="J15974">
        <v>8</v>
      </c>
      <c r="K15974" s="3">
        <v>393.41946834325802</v>
      </c>
      <c r="L15974" s="3">
        <v>281.01390595946998</v>
      </c>
      <c r="M15974" s="7">
        <f>Sales_Table[[#This Row],[Order qty]]*Sales_Table[[#This Row],[unit price]]</f>
        <v>3147.3557467460641</v>
      </c>
      <c r="N15974" s="8">
        <f>Sales_Table[[#This Row],[Revenue]]-Sales_Table[[#This Row],[unit cost]]</f>
        <v>2866.3418407865943</v>
      </c>
    </row>
    <row r="15975" spans="1:14" ht="14.25" customHeight="1">
      <c r="A15975" t="s">
        <v>15988</v>
      </c>
      <c r="B15975" s="2">
        <v>43936</v>
      </c>
      <c r="C15975" s="5" t="str">
        <f t="shared" si="498"/>
        <v>Apr</v>
      </c>
      <c r="D15975" s="5" t="str">
        <f t="shared" si="499"/>
        <v>1</v>
      </c>
      <c r="E15975" t="s">
        <v>11</v>
      </c>
      <c r="F15975" s="3" t="s">
        <v>12</v>
      </c>
      <c r="G15975">
        <v>14</v>
      </c>
      <c r="H15975">
        <v>41</v>
      </c>
      <c r="I15975">
        <v>34</v>
      </c>
      <c r="J15975">
        <v>7</v>
      </c>
      <c r="K15975" s="3">
        <v>602.84925520420097</v>
      </c>
      <c r="L15975" s="3">
        <v>430.60661086014301</v>
      </c>
      <c r="M15975" s="7">
        <f>Sales_Table[[#This Row],[Order qty]]*Sales_Table[[#This Row],[unit price]]</f>
        <v>4219.944786429407</v>
      </c>
      <c r="N15975" s="8">
        <f>Sales_Table[[#This Row],[Revenue]]-Sales_Table[[#This Row],[unit cost]]</f>
        <v>3789.338175569264</v>
      </c>
    </row>
    <row r="15976" spans="1:14" ht="14.25" customHeight="1">
      <c r="A15976" t="s">
        <v>15989</v>
      </c>
      <c r="B15976" s="2">
        <v>43950</v>
      </c>
      <c r="C15976" s="5" t="str">
        <f t="shared" si="498"/>
        <v>Jan</v>
      </c>
      <c r="D15976" s="5" t="str">
        <f t="shared" si="499"/>
        <v>1</v>
      </c>
      <c r="E15976" t="s">
        <v>11</v>
      </c>
      <c r="F15976" s="3" t="s">
        <v>12</v>
      </c>
      <c r="G15976">
        <v>26</v>
      </c>
      <c r="H15976">
        <v>84</v>
      </c>
      <c r="I15976">
        <v>31</v>
      </c>
      <c r="J15976">
        <v>5</v>
      </c>
      <c r="K15976" s="3">
        <v>567.75441366434097</v>
      </c>
      <c r="L15976" s="3">
        <v>405.538866903101</v>
      </c>
      <c r="M15976" s="7">
        <f>Sales_Table[[#This Row],[Order qty]]*Sales_Table[[#This Row],[unit price]]</f>
        <v>2838.7720683217049</v>
      </c>
      <c r="N15976" s="8">
        <f>Sales_Table[[#This Row],[Revenue]]-Sales_Table[[#This Row],[unit cost]]</f>
        <v>2433.233201418604</v>
      </c>
    </row>
    <row r="15977" spans="1:14" ht="14.25" customHeight="1">
      <c r="A15977" t="s">
        <v>15990</v>
      </c>
      <c r="B15977" s="2">
        <v>43846</v>
      </c>
      <c r="C15977" s="5" t="str">
        <f t="shared" si="498"/>
        <v>Jan</v>
      </c>
      <c r="D15977" s="5" t="str">
        <f t="shared" si="499"/>
        <v>3</v>
      </c>
      <c r="E15977" t="s">
        <v>11</v>
      </c>
      <c r="F15977" s="3" t="s">
        <v>12</v>
      </c>
      <c r="G15977">
        <v>9</v>
      </c>
      <c r="H15977">
        <v>261</v>
      </c>
      <c r="I15977">
        <v>36</v>
      </c>
      <c r="J15977">
        <v>10</v>
      </c>
      <c r="K15977" s="3">
        <v>615.64288115501404</v>
      </c>
      <c r="L15977" s="3">
        <v>439.74491511072398</v>
      </c>
      <c r="M15977" s="7">
        <f>Sales_Table[[#This Row],[Order qty]]*Sales_Table[[#This Row],[unit price]]</f>
        <v>6156.4288115501404</v>
      </c>
      <c r="N15977" s="8">
        <f>Sales_Table[[#This Row],[Revenue]]-Sales_Table[[#This Row],[unit cost]]</f>
        <v>5716.6838964394165</v>
      </c>
    </row>
    <row r="15978" spans="1:14" ht="14.25" customHeight="1">
      <c r="A15978" t="s">
        <v>15991</v>
      </c>
      <c r="B15978" s="2">
        <v>43839</v>
      </c>
      <c r="C15978" s="5" t="str">
        <f t="shared" si="498"/>
        <v>Mar</v>
      </c>
      <c r="D15978" s="5" t="str">
        <f t="shared" si="499"/>
        <v>4</v>
      </c>
      <c r="E15978" t="s">
        <v>20</v>
      </c>
      <c r="F15978" s="3" t="s">
        <v>12</v>
      </c>
      <c r="G15978">
        <v>22</v>
      </c>
      <c r="H15978">
        <v>168</v>
      </c>
      <c r="I15978">
        <v>15</v>
      </c>
      <c r="J15978">
        <v>9</v>
      </c>
      <c r="K15978" s="3">
        <v>487.60315006971399</v>
      </c>
      <c r="L15978" s="3">
        <v>348.28796433551003</v>
      </c>
      <c r="M15978" s="7">
        <f>Sales_Table[[#This Row],[Order qty]]*Sales_Table[[#This Row],[unit price]]</f>
        <v>4388.428350627426</v>
      </c>
      <c r="N15978" s="8">
        <f>Sales_Table[[#This Row],[Revenue]]-Sales_Table[[#This Row],[unit cost]]</f>
        <v>4040.140386291916</v>
      </c>
    </row>
    <row r="15979" spans="1:14" ht="14.25" customHeight="1">
      <c r="A15979" t="s">
        <v>15992</v>
      </c>
      <c r="B15979" s="2">
        <v>43897</v>
      </c>
      <c r="C15979" s="5" t="str">
        <f t="shared" si="498"/>
        <v>Apr</v>
      </c>
      <c r="D15979" s="5" t="str">
        <f t="shared" si="499"/>
        <v>5</v>
      </c>
      <c r="E15979" t="s">
        <v>16</v>
      </c>
      <c r="F15979" s="3" t="s">
        <v>12</v>
      </c>
      <c r="G15979">
        <v>17</v>
      </c>
      <c r="H15979">
        <v>210</v>
      </c>
      <c r="I15979">
        <v>2</v>
      </c>
      <c r="J15979">
        <v>8</v>
      </c>
      <c r="K15979" s="3">
        <v>292.53282916545902</v>
      </c>
      <c r="L15979" s="3">
        <v>208.95202083247099</v>
      </c>
      <c r="M15979" s="7">
        <f>Sales_Table[[#This Row],[Order qty]]*Sales_Table[[#This Row],[unit price]]</f>
        <v>2340.2626333236722</v>
      </c>
      <c r="N15979" s="8">
        <f>Sales_Table[[#This Row],[Revenue]]-Sales_Table[[#This Row],[unit cost]]</f>
        <v>2131.310612491201</v>
      </c>
    </row>
    <row r="15980" spans="1:14" ht="14.25" customHeight="1">
      <c r="A15980" t="s">
        <v>15993</v>
      </c>
      <c r="B15980" s="2">
        <v>43945</v>
      </c>
      <c r="C15980" s="5" t="str">
        <f t="shared" si="498"/>
        <v>May</v>
      </c>
      <c r="D15980" s="5" t="str">
        <f t="shared" si="499"/>
        <v>1</v>
      </c>
      <c r="E15980" t="s">
        <v>11</v>
      </c>
      <c r="F15980" s="3" t="s">
        <v>12</v>
      </c>
      <c r="G15980">
        <v>15</v>
      </c>
      <c r="H15980">
        <v>131</v>
      </c>
      <c r="I15980">
        <v>40</v>
      </c>
      <c r="J15980">
        <v>7</v>
      </c>
      <c r="K15980" s="3">
        <v>204.249834358692</v>
      </c>
      <c r="L15980" s="3">
        <v>145.892738827637</v>
      </c>
      <c r="M15980" s="7">
        <f>Sales_Table[[#This Row],[Order qty]]*Sales_Table[[#This Row],[unit price]]</f>
        <v>1429.748840510844</v>
      </c>
      <c r="N15980" s="8">
        <f>Sales_Table[[#This Row],[Revenue]]-Sales_Table[[#This Row],[unit cost]]</f>
        <v>1283.856101683207</v>
      </c>
    </row>
    <row r="15981" spans="1:14" ht="14.25" customHeight="1">
      <c r="A15981" t="s">
        <v>15994</v>
      </c>
      <c r="B15981" s="2">
        <v>43961</v>
      </c>
      <c r="C15981" s="5" t="str">
        <f t="shared" si="498"/>
        <v>Jan</v>
      </c>
      <c r="D15981" s="5" t="str">
        <f t="shared" si="499"/>
        <v>5</v>
      </c>
      <c r="E15981" t="s">
        <v>11</v>
      </c>
      <c r="F15981" s="3" t="s">
        <v>12</v>
      </c>
      <c r="G15981">
        <v>10</v>
      </c>
      <c r="H15981">
        <v>16</v>
      </c>
      <c r="I15981">
        <v>44</v>
      </c>
      <c r="J15981">
        <v>1</v>
      </c>
      <c r="K15981" s="3">
        <v>203.76819133758499</v>
      </c>
      <c r="L15981" s="3">
        <v>145.548708098275</v>
      </c>
      <c r="M15981" s="7">
        <f>Sales_Table[[#This Row],[Order qty]]*Sales_Table[[#This Row],[unit price]]</f>
        <v>203.76819133758499</v>
      </c>
      <c r="N15981" s="8">
        <f>Sales_Table[[#This Row],[Revenue]]-Sales_Table[[#This Row],[unit cost]]</f>
        <v>58.219483239309994</v>
      </c>
    </row>
    <row r="15982" spans="1:14" ht="14.25" customHeight="1">
      <c r="A15982" t="s">
        <v>15995</v>
      </c>
      <c r="B15982" s="2">
        <v>43842</v>
      </c>
      <c r="C15982" s="5" t="str">
        <f t="shared" si="498"/>
        <v>May</v>
      </c>
      <c r="D15982" s="5" t="str">
        <f t="shared" si="499"/>
        <v>4</v>
      </c>
      <c r="E15982" t="s">
        <v>16</v>
      </c>
      <c r="F15982" s="3" t="s">
        <v>12</v>
      </c>
      <c r="G15982">
        <v>25</v>
      </c>
      <c r="H15982">
        <v>202</v>
      </c>
      <c r="I15982">
        <v>38</v>
      </c>
      <c r="J15982">
        <v>6</v>
      </c>
      <c r="K15982" s="3">
        <v>343.64250272512402</v>
      </c>
      <c r="L15982" s="3">
        <v>245.45893051794599</v>
      </c>
      <c r="M15982" s="7">
        <f>Sales_Table[[#This Row],[Order qty]]*Sales_Table[[#This Row],[unit price]]</f>
        <v>2061.8550163507443</v>
      </c>
      <c r="N15982" s="8">
        <f>Sales_Table[[#This Row],[Revenue]]-Sales_Table[[#This Row],[unit cost]]</f>
        <v>1816.3960858327982</v>
      </c>
    </row>
    <row r="15983" spans="1:14" ht="14.25" customHeight="1">
      <c r="A15983" t="s">
        <v>15996</v>
      </c>
      <c r="B15983" s="2">
        <v>43953</v>
      </c>
      <c r="C15983" s="5" t="str">
        <f t="shared" si="498"/>
        <v>Apr</v>
      </c>
      <c r="D15983" s="5" t="str">
        <f t="shared" si="499"/>
        <v>3</v>
      </c>
      <c r="E15983" t="s">
        <v>11</v>
      </c>
      <c r="F15983" s="3" t="s">
        <v>12</v>
      </c>
      <c r="G15983">
        <v>1</v>
      </c>
      <c r="H15983">
        <v>101</v>
      </c>
      <c r="I15983">
        <v>42</v>
      </c>
      <c r="J15983">
        <v>1</v>
      </c>
      <c r="K15983" s="3">
        <v>479.41892158985098</v>
      </c>
      <c r="L15983" s="3">
        <v>342.442086849894</v>
      </c>
      <c r="M15983" s="7">
        <f>Sales_Table[[#This Row],[Order qty]]*Sales_Table[[#This Row],[unit price]]</f>
        <v>479.41892158985098</v>
      </c>
      <c r="N15983" s="8">
        <f>Sales_Table[[#This Row],[Revenue]]-Sales_Table[[#This Row],[unit cost]]</f>
        <v>136.97683473995698</v>
      </c>
    </row>
    <row r="15984" spans="1:14" ht="14.25" customHeight="1">
      <c r="A15984" t="s">
        <v>15997</v>
      </c>
      <c r="B15984" s="2">
        <v>43930</v>
      </c>
      <c r="C15984" s="5" t="str">
        <f t="shared" si="498"/>
        <v>Mar</v>
      </c>
      <c r="D15984" s="5" t="str">
        <f t="shared" si="499"/>
        <v>5</v>
      </c>
      <c r="E15984" t="s">
        <v>20</v>
      </c>
      <c r="F15984" s="3" t="s">
        <v>12</v>
      </c>
      <c r="G15984">
        <v>15</v>
      </c>
      <c r="H15984">
        <v>206</v>
      </c>
      <c r="I15984">
        <v>37</v>
      </c>
      <c r="J15984">
        <v>4</v>
      </c>
      <c r="K15984" s="3">
        <v>503.82910591363901</v>
      </c>
      <c r="L15984" s="3">
        <v>359.87793279545701</v>
      </c>
      <c r="M15984" s="7">
        <f>Sales_Table[[#This Row],[Order qty]]*Sales_Table[[#This Row],[unit price]]</f>
        <v>2015.316423654556</v>
      </c>
      <c r="N15984" s="8">
        <f>Sales_Table[[#This Row],[Revenue]]-Sales_Table[[#This Row],[unit cost]]</f>
        <v>1655.4384908590991</v>
      </c>
    </row>
    <row r="15985" spans="1:14" ht="14.25" customHeight="1">
      <c r="A15985" t="s">
        <v>15998</v>
      </c>
      <c r="B15985" s="2">
        <v>43894</v>
      </c>
      <c r="C15985" s="5" t="str">
        <f t="shared" si="498"/>
        <v>May</v>
      </c>
      <c r="D15985" s="5" t="str">
        <f t="shared" si="499"/>
        <v>2</v>
      </c>
      <c r="E15985" t="s">
        <v>11</v>
      </c>
      <c r="F15985" s="3" t="s">
        <v>12</v>
      </c>
      <c r="G15985">
        <v>2</v>
      </c>
      <c r="H15985">
        <v>275</v>
      </c>
      <c r="I15985">
        <v>46</v>
      </c>
      <c r="J15985">
        <v>3</v>
      </c>
      <c r="K15985" s="3">
        <v>356.56773018836998</v>
      </c>
      <c r="L15985" s="3">
        <v>254.69123584883599</v>
      </c>
      <c r="M15985" s="7">
        <f>Sales_Table[[#This Row],[Order qty]]*Sales_Table[[#This Row],[unit price]]</f>
        <v>1069.7031905651099</v>
      </c>
      <c r="N15985" s="8">
        <f>Sales_Table[[#This Row],[Revenue]]-Sales_Table[[#This Row],[unit cost]]</f>
        <v>815.01195471627398</v>
      </c>
    </row>
    <row r="15986" spans="1:14" ht="14.25" customHeight="1">
      <c r="A15986" t="s">
        <v>15999</v>
      </c>
      <c r="B15986" s="2">
        <v>43963</v>
      </c>
      <c r="C15986" s="5" t="str">
        <f t="shared" si="498"/>
        <v>Feb</v>
      </c>
      <c r="D15986" s="5" t="str">
        <f t="shared" si="499"/>
        <v>2</v>
      </c>
      <c r="E15986" t="s">
        <v>14</v>
      </c>
      <c r="F15986" s="3" t="s">
        <v>12</v>
      </c>
      <c r="G15986">
        <v>19</v>
      </c>
      <c r="H15986">
        <v>268</v>
      </c>
      <c r="I15986">
        <v>17</v>
      </c>
      <c r="J15986">
        <v>10</v>
      </c>
      <c r="K15986" s="3">
        <v>362.881825625896</v>
      </c>
      <c r="L15986" s="3">
        <v>259.20130401849701</v>
      </c>
      <c r="M15986" s="7">
        <f>Sales_Table[[#This Row],[Order qty]]*Sales_Table[[#This Row],[unit price]]</f>
        <v>3628.81825625896</v>
      </c>
      <c r="N15986" s="8">
        <f>Sales_Table[[#This Row],[Revenue]]-Sales_Table[[#This Row],[unit cost]]</f>
        <v>3369.616952240463</v>
      </c>
    </row>
    <row r="15987" spans="1:14" ht="14.25" customHeight="1">
      <c r="A15987" t="s">
        <v>16000</v>
      </c>
      <c r="B15987" s="2">
        <v>43863</v>
      </c>
      <c r="C15987" s="5" t="str">
        <f t="shared" si="498"/>
        <v>Feb</v>
      </c>
      <c r="D15987" s="5" t="str">
        <f t="shared" si="499"/>
        <v>1</v>
      </c>
      <c r="E15987" t="s">
        <v>16</v>
      </c>
      <c r="F15987" s="3" t="s">
        <v>12</v>
      </c>
      <c r="G15987">
        <v>8</v>
      </c>
      <c r="H15987">
        <v>33</v>
      </c>
      <c r="I15987">
        <v>16</v>
      </c>
      <c r="J15987">
        <v>9</v>
      </c>
      <c r="K15987" s="3">
        <v>617.03713452815998</v>
      </c>
      <c r="L15987" s="3">
        <v>440.74081037725699</v>
      </c>
      <c r="M15987" s="7">
        <f>Sales_Table[[#This Row],[Order qty]]*Sales_Table[[#This Row],[unit price]]</f>
        <v>5553.3342107534399</v>
      </c>
      <c r="N15987" s="8">
        <f>Sales_Table[[#This Row],[Revenue]]-Sales_Table[[#This Row],[unit cost]]</f>
        <v>5112.5934003761831</v>
      </c>
    </row>
    <row r="15988" spans="1:14" ht="14.25" customHeight="1">
      <c r="A15988" t="s">
        <v>16001</v>
      </c>
      <c r="B15988" s="2">
        <v>43875</v>
      </c>
      <c r="C15988" s="5" t="str">
        <f t="shared" si="498"/>
        <v>Jan</v>
      </c>
      <c r="D15988" s="5" t="str">
        <f t="shared" si="499"/>
        <v>5</v>
      </c>
      <c r="E15988" t="s">
        <v>14</v>
      </c>
      <c r="F15988" s="3" t="s">
        <v>12</v>
      </c>
      <c r="G15988">
        <v>6</v>
      </c>
      <c r="H15988">
        <v>107</v>
      </c>
      <c r="I15988">
        <v>11</v>
      </c>
      <c r="J15988">
        <v>7</v>
      </c>
      <c r="K15988" s="3">
        <v>632.21592217683803</v>
      </c>
      <c r="L15988" s="3">
        <v>451.58280155488399</v>
      </c>
      <c r="M15988" s="7">
        <f>Sales_Table[[#This Row],[Order qty]]*Sales_Table[[#This Row],[unit price]]</f>
        <v>4425.5114552378664</v>
      </c>
      <c r="N15988" s="8">
        <f>Sales_Table[[#This Row],[Revenue]]-Sales_Table[[#This Row],[unit cost]]</f>
        <v>3973.9286536829823</v>
      </c>
    </row>
    <row r="15989" spans="1:14" ht="14.25" customHeight="1">
      <c r="A15989" t="s">
        <v>16002</v>
      </c>
      <c r="B15989" s="2">
        <v>43856</v>
      </c>
      <c r="C15989" s="5" t="str">
        <f t="shared" si="498"/>
        <v>May</v>
      </c>
      <c r="D15989" s="5" t="str">
        <f t="shared" si="499"/>
        <v>4</v>
      </c>
      <c r="E15989" t="s">
        <v>16</v>
      </c>
      <c r="F15989" s="3" t="s">
        <v>12</v>
      </c>
      <c r="G15989">
        <v>24</v>
      </c>
      <c r="H15989">
        <v>104</v>
      </c>
      <c r="I15989">
        <v>19</v>
      </c>
      <c r="J15989">
        <v>3</v>
      </c>
      <c r="K15989" s="3">
        <v>476.93291616439802</v>
      </c>
      <c r="L15989" s="3">
        <v>340.66636868885598</v>
      </c>
      <c r="M15989" s="7">
        <f>Sales_Table[[#This Row],[Order qty]]*Sales_Table[[#This Row],[unit price]]</f>
        <v>1430.7987484931941</v>
      </c>
      <c r="N15989" s="8">
        <f>Sales_Table[[#This Row],[Revenue]]-Sales_Table[[#This Row],[unit cost]]</f>
        <v>1090.1323798043381</v>
      </c>
    </row>
    <row r="15990" spans="1:14" ht="14.25" customHeight="1">
      <c r="A15990" t="s">
        <v>16003</v>
      </c>
      <c r="B15990" s="2">
        <v>43963</v>
      </c>
      <c r="C15990" s="5" t="str">
        <f t="shared" si="498"/>
        <v>Apr</v>
      </c>
      <c r="D15990" s="5" t="str">
        <f t="shared" si="499"/>
        <v>4</v>
      </c>
      <c r="E15990" t="s">
        <v>20</v>
      </c>
      <c r="F15990" s="3" t="s">
        <v>12</v>
      </c>
      <c r="G15990">
        <v>12</v>
      </c>
      <c r="H15990">
        <v>71</v>
      </c>
      <c r="I15990">
        <v>4</v>
      </c>
      <c r="J15990">
        <v>10</v>
      </c>
      <c r="K15990" s="3">
        <v>614.45936340093601</v>
      </c>
      <c r="L15990" s="3">
        <v>438.89954528638299</v>
      </c>
      <c r="M15990" s="7">
        <f>Sales_Table[[#This Row],[Order qty]]*Sales_Table[[#This Row],[unit price]]</f>
        <v>6144.5936340093604</v>
      </c>
      <c r="N15990" s="8">
        <f>Sales_Table[[#This Row],[Revenue]]-Sales_Table[[#This Row],[unit cost]]</f>
        <v>5705.6940887229775</v>
      </c>
    </row>
    <row r="15991" spans="1:14" ht="14.25" customHeight="1">
      <c r="A15991" t="s">
        <v>16004</v>
      </c>
      <c r="B15991" s="2">
        <v>43936</v>
      </c>
      <c r="C15991" s="5" t="str">
        <f t="shared" si="498"/>
        <v>Apr</v>
      </c>
      <c r="D15991" s="5" t="str">
        <f t="shared" si="499"/>
        <v>1</v>
      </c>
      <c r="E15991" t="s">
        <v>14</v>
      </c>
      <c r="F15991" s="3" t="s">
        <v>12</v>
      </c>
      <c r="G15991">
        <v>24</v>
      </c>
      <c r="H15991">
        <v>275</v>
      </c>
      <c r="I15991">
        <v>24</v>
      </c>
      <c r="J15991">
        <v>5</v>
      </c>
      <c r="K15991" s="3">
        <v>153.53523409366599</v>
      </c>
      <c r="L15991" s="3">
        <v>109.668024352619</v>
      </c>
      <c r="M15991" s="7">
        <f>Sales_Table[[#This Row],[Order qty]]*Sales_Table[[#This Row],[unit price]]</f>
        <v>767.67617046832993</v>
      </c>
      <c r="N15991" s="8">
        <f>Sales_Table[[#This Row],[Revenue]]-Sales_Table[[#This Row],[unit cost]]</f>
        <v>658.00814611571093</v>
      </c>
    </row>
    <row r="15992" spans="1:14" ht="14.25" customHeight="1">
      <c r="A15992" t="s">
        <v>16005</v>
      </c>
      <c r="B15992" s="2">
        <v>43928</v>
      </c>
      <c r="C15992" s="5" t="str">
        <f t="shared" si="498"/>
        <v>Jan</v>
      </c>
      <c r="D15992" s="5" t="str">
        <f t="shared" si="499"/>
        <v>5</v>
      </c>
      <c r="E15992" t="s">
        <v>16</v>
      </c>
      <c r="F15992" s="3" t="s">
        <v>12</v>
      </c>
      <c r="G15992">
        <v>9</v>
      </c>
      <c r="H15992">
        <v>150</v>
      </c>
      <c r="I15992">
        <v>47</v>
      </c>
      <c r="J15992">
        <v>3</v>
      </c>
      <c r="K15992" s="3">
        <v>272.27948480844498</v>
      </c>
      <c r="L15992" s="3">
        <v>194.485346291746</v>
      </c>
      <c r="M15992" s="7">
        <f>Sales_Table[[#This Row],[Order qty]]*Sales_Table[[#This Row],[unit price]]</f>
        <v>816.83845442533493</v>
      </c>
      <c r="N15992" s="8">
        <f>Sales_Table[[#This Row],[Revenue]]-Sales_Table[[#This Row],[unit cost]]</f>
        <v>622.35310813358888</v>
      </c>
    </row>
    <row r="15993" spans="1:14" ht="14.25" customHeight="1">
      <c r="A15993" t="s">
        <v>16006</v>
      </c>
      <c r="B15993" s="2">
        <v>43833</v>
      </c>
      <c r="C15993" s="5" t="str">
        <f t="shared" si="498"/>
        <v>May</v>
      </c>
      <c r="D15993" s="5" t="str">
        <f t="shared" si="499"/>
        <v>1</v>
      </c>
      <c r="E15993" t="s">
        <v>14</v>
      </c>
      <c r="F15993" s="3" t="s">
        <v>12</v>
      </c>
      <c r="G15993">
        <v>23</v>
      </c>
      <c r="H15993">
        <v>324</v>
      </c>
      <c r="I15993">
        <v>28</v>
      </c>
      <c r="J15993">
        <v>5</v>
      </c>
      <c r="K15993" s="3">
        <v>420.31864428520203</v>
      </c>
      <c r="L15993" s="3">
        <v>300.227603060859</v>
      </c>
      <c r="M15993" s="7">
        <f>Sales_Table[[#This Row],[Order qty]]*Sales_Table[[#This Row],[unit price]]</f>
        <v>2101.5932214260101</v>
      </c>
      <c r="N15993" s="8">
        <f>Sales_Table[[#This Row],[Revenue]]-Sales_Table[[#This Row],[unit cost]]</f>
        <v>1801.365618365151</v>
      </c>
    </row>
    <row r="15994" spans="1:14" ht="14.25" customHeight="1">
      <c r="A15994" t="s">
        <v>16007</v>
      </c>
      <c r="B15994" s="2">
        <v>43971</v>
      </c>
      <c r="C15994" s="5" t="str">
        <f t="shared" si="498"/>
        <v>Jan</v>
      </c>
      <c r="D15994" s="5" t="str">
        <f t="shared" si="499"/>
        <v>3</v>
      </c>
      <c r="E15994" t="s">
        <v>14</v>
      </c>
      <c r="F15994" s="3" t="s">
        <v>12</v>
      </c>
      <c r="G15994">
        <v>13</v>
      </c>
      <c r="H15994">
        <v>292</v>
      </c>
      <c r="I15994">
        <v>16</v>
      </c>
      <c r="J15994">
        <v>5</v>
      </c>
      <c r="K15994" s="3">
        <v>310.82293099165003</v>
      </c>
      <c r="L15994" s="3">
        <v>222.01637927975</v>
      </c>
      <c r="M15994" s="7">
        <f>Sales_Table[[#This Row],[Order qty]]*Sales_Table[[#This Row],[unit price]]</f>
        <v>1554.1146549582502</v>
      </c>
      <c r="N15994" s="8">
        <f>Sales_Table[[#This Row],[Revenue]]-Sales_Table[[#This Row],[unit cost]]</f>
        <v>1332.0982756785002</v>
      </c>
    </row>
    <row r="15995" spans="1:14" ht="14.25" customHeight="1">
      <c r="A15995" t="s">
        <v>16008</v>
      </c>
      <c r="B15995" s="2">
        <v>43835</v>
      </c>
      <c r="C15995" s="5" t="str">
        <f t="shared" si="498"/>
        <v>Mar</v>
      </c>
      <c r="D15995" s="5" t="str">
        <f t="shared" si="499"/>
        <v>4</v>
      </c>
      <c r="E15995" t="s">
        <v>16</v>
      </c>
      <c r="F15995" s="3" t="s">
        <v>12</v>
      </c>
      <c r="G15995">
        <v>2</v>
      </c>
      <c r="H15995">
        <v>366</v>
      </c>
      <c r="I15995">
        <v>28</v>
      </c>
      <c r="J15995">
        <v>7</v>
      </c>
      <c r="K15995" s="3">
        <v>606.13227546215103</v>
      </c>
      <c r="L15995" s="3">
        <v>432.95162533010802</v>
      </c>
      <c r="M15995" s="7">
        <f>Sales_Table[[#This Row],[Order qty]]*Sales_Table[[#This Row],[unit price]]</f>
        <v>4242.9259282350577</v>
      </c>
      <c r="N15995" s="8">
        <f>Sales_Table[[#This Row],[Revenue]]-Sales_Table[[#This Row],[unit cost]]</f>
        <v>3809.9743029049496</v>
      </c>
    </row>
    <row r="15996" spans="1:14" ht="14.25" customHeight="1">
      <c r="A15996" t="s">
        <v>16009</v>
      </c>
      <c r="B15996" s="2">
        <v>43891</v>
      </c>
      <c r="C15996" s="5" t="str">
        <f t="shared" si="498"/>
        <v>Apr</v>
      </c>
      <c r="D15996" s="5" t="str">
        <f t="shared" si="499"/>
        <v>3</v>
      </c>
      <c r="E15996" t="s">
        <v>11</v>
      </c>
      <c r="F15996" s="3" t="s">
        <v>12</v>
      </c>
      <c r="G15996">
        <v>8</v>
      </c>
      <c r="H15996">
        <v>278</v>
      </c>
      <c r="I15996">
        <v>24</v>
      </c>
      <c r="J15996">
        <v>2</v>
      </c>
      <c r="K15996" s="3">
        <v>414.67512828111597</v>
      </c>
      <c r="L15996" s="3">
        <v>296.19652020079798</v>
      </c>
      <c r="M15996" s="7">
        <f>Sales_Table[[#This Row],[Order qty]]*Sales_Table[[#This Row],[unit price]]</f>
        <v>829.35025656223195</v>
      </c>
      <c r="N15996" s="8">
        <f>Sales_Table[[#This Row],[Revenue]]-Sales_Table[[#This Row],[unit cost]]</f>
        <v>533.15373636143397</v>
      </c>
    </row>
    <row r="15997" spans="1:14" ht="14.25" customHeight="1">
      <c r="A15997" t="s">
        <v>16010</v>
      </c>
      <c r="B15997" s="2">
        <v>43930</v>
      </c>
      <c r="C15997" s="5" t="str">
        <f t="shared" si="498"/>
        <v>Mar</v>
      </c>
      <c r="D15997" s="5" t="str">
        <f t="shared" si="499"/>
        <v>1</v>
      </c>
      <c r="E15997" t="s">
        <v>20</v>
      </c>
      <c r="F15997" s="3" t="s">
        <v>12</v>
      </c>
      <c r="G15997">
        <v>1</v>
      </c>
      <c r="H15997">
        <v>302</v>
      </c>
      <c r="I15997">
        <v>5</v>
      </c>
      <c r="J15997">
        <v>9</v>
      </c>
      <c r="K15997" s="3">
        <v>627.82141113281295</v>
      </c>
      <c r="L15997" s="3">
        <v>448.443865094866</v>
      </c>
      <c r="M15997" s="7">
        <f>Sales_Table[[#This Row],[Order qty]]*Sales_Table[[#This Row],[unit price]]</f>
        <v>5650.3927001953161</v>
      </c>
      <c r="N15997" s="8">
        <f>Sales_Table[[#This Row],[Revenue]]-Sales_Table[[#This Row],[unit cost]]</f>
        <v>5201.9488351004502</v>
      </c>
    </row>
    <row r="15998" spans="1:14" ht="14.25" customHeight="1">
      <c r="A15998" t="s">
        <v>16011</v>
      </c>
      <c r="B15998" s="2">
        <v>43904</v>
      </c>
      <c r="C15998" s="5" t="str">
        <f t="shared" si="498"/>
        <v>Jan</v>
      </c>
      <c r="D15998" s="5" t="str">
        <f t="shared" si="499"/>
        <v>5</v>
      </c>
      <c r="E15998" t="s">
        <v>20</v>
      </c>
      <c r="F15998" s="3" t="s">
        <v>12</v>
      </c>
      <c r="G15998">
        <v>11</v>
      </c>
      <c r="H15998">
        <v>97</v>
      </c>
      <c r="I15998">
        <v>46</v>
      </c>
      <c r="J15998">
        <v>5</v>
      </c>
      <c r="K15998" s="3">
        <v>414.49553865194298</v>
      </c>
      <c r="L15998" s="3">
        <v>296.06824189424498</v>
      </c>
      <c r="M15998" s="7">
        <f>Sales_Table[[#This Row],[Order qty]]*Sales_Table[[#This Row],[unit price]]</f>
        <v>2072.4776932597151</v>
      </c>
      <c r="N15998" s="8">
        <f>Sales_Table[[#This Row],[Revenue]]-Sales_Table[[#This Row],[unit cost]]</f>
        <v>1776.4094513654702</v>
      </c>
    </row>
    <row r="15999" spans="1:14" ht="14.25" customHeight="1">
      <c r="A15999" t="s">
        <v>16012</v>
      </c>
      <c r="B15999" s="2">
        <v>43854</v>
      </c>
      <c r="C15999" s="5" t="str">
        <f t="shared" si="498"/>
        <v>May</v>
      </c>
      <c r="D15999" s="5" t="str">
        <f t="shared" si="499"/>
        <v>1</v>
      </c>
      <c r="E15999" t="s">
        <v>16</v>
      </c>
      <c r="F15999" s="3" t="s">
        <v>12</v>
      </c>
      <c r="G15999">
        <v>9</v>
      </c>
      <c r="H15999">
        <v>354</v>
      </c>
      <c r="I15999">
        <v>16</v>
      </c>
      <c r="J15999">
        <v>7</v>
      </c>
      <c r="K15999" s="3">
        <v>245.82172787189501</v>
      </c>
      <c r="L15999" s="3">
        <v>175.58694847992501</v>
      </c>
      <c r="M15999" s="7">
        <f>Sales_Table[[#This Row],[Order qty]]*Sales_Table[[#This Row],[unit price]]</f>
        <v>1720.752095103265</v>
      </c>
      <c r="N15999" s="8">
        <f>Sales_Table[[#This Row],[Revenue]]-Sales_Table[[#This Row],[unit cost]]</f>
        <v>1545.16514662334</v>
      </c>
    </row>
    <row r="16000" spans="1:14" ht="14.25" customHeight="1">
      <c r="A16000" t="s">
        <v>16013</v>
      </c>
      <c r="B16000" s="2">
        <v>43958</v>
      </c>
      <c r="C16000" s="5" t="str">
        <f t="shared" si="498"/>
        <v>Jan</v>
      </c>
      <c r="D16000" s="5" t="str">
        <f t="shared" si="499"/>
        <v>1</v>
      </c>
      <c r="E16000" t="s">
        <v>14</v>
      </c>
      <c r="F16000" s="3" t="s">
        <v>12</v>
      </c>
      <c r="G16000">
        <v>13</v>
      </c>
      <c r="H16000">
        <v>365</v>
      </c>
      <c r="I16000">
        <v>28</v>
      </c>
      <c r="J16000">
        <v>4</v>
      </c>
      <c r="K16000" s="3">
        <v>265.73494488000898</v>
      </c>
      <c r="L16000" s="3">
        <v>189.81067491429201</v>
      </c>
      <c r="M16000" s="7">
        <f>Sales_Table[[#This Row],[Order qty]]*Sales_Table[[#This Row],[unit price]]</f>
        <v>1062.9397795200359</v>
      </c>
      <c r="N16000" s="8">
        <f>Sales_Table[[#This Row],[Revenue]]-Sales_Table[[#This Row],[unit cost]]</f>
        <v>873.12910460574392</v>
      </c>
    </row>
    <row r="16001" spans="1:14" ht="14.25" customHeight="1">
      <c r="A16001" t="s">
        <v>16014</v>
      </c>
      <c r="B16001" s="2">
        <v>43846</v>
      </c>
      <c r="C16001" s="5" t="str">
        <f t="shared" si="498"/>
        <v>Jan</v>
      </c>
      <c r="D16001" s="5" t="str">
        <f t="shared" si="499"/>
        <v>4</v>
      </c>
      <c r="E16001" t="s">
        <v>11</v>
      </c>
      <c r="F16001" s="3" t="s">
        <v>12</v>
      </c>
      <c r="G16001">
        <v>20</v>
      </c>
      <c r="H16001">
        <v>348</v>
      </c>
      <c r="I16001">
        <v>10</v>
      </c>
      <c r="J16001">
        <v>1</v>
      </c>
      <c r="K16001" s="3">
        <v>380.50743985176098</v>
      </c>
      <c r="L16001" s="3">
        <v>271.79102846554298</v>
      </c>
      <c r="M16001" s="7">
        <f>Sales_Table[[#This Row],[Order qty]]*Sales_Table[[#This Row],[unit price]]</f>
        <v>380.50743985176098</v>
      </c>
      <c r="N16001" s="8">
        <f>Sales_Table[[#This Row],[Revenue]]-Sales_Table[[#This Row],[unit cost]]</f>
        <v>108.716411386218</v>
      </c>
    </row>
    <row r="16002" spans="1:14" ht="14.25" customHeight="1">
      <c r="A16002" t="s">
        <v>16015</v>
      </c>
      <c r="B16002" s="2">
        <v>43843</v>
      </c>
      <c r="C16002" s="5" t="str">
        <f t="shared" ref="C16002:C16065" si="500">TEXT(B16003,"mmm")</f>
        <v>Apr</v>
      </c>
      <c r="D16002" s="5" t="str">
        <f t="shared" ref="D16002:D16065" si="501">TEXT(B16004, "m")</f>
        <v>5</v>
      </c>
      <c r="E16002" t="s">
        <v>14</v>
      </c>
      <c r="F16002" s="3" t="s">
        <v>12</v>
      </c>
      <c r="G16002">
        <v>15</v>
      </c>
      <c r="H16002">
        <v>236</v>
      </c>
      <c r="I16002">
        <v>38</v>
      </c>
      <c r="J16002">
        <v>4</v>
      </c>
      <c r="K16002" s="3">
        <v>358.091016948223</v>
      </c>
      <c r="L16002" s="3">
        <v>255.779297820159</v>
      </c>
      <c r="M16002" s="7">
        <f>Sales_Table[[#This Row],[Order qty]]*Sales_Table[[#This Row],[unit price]]</f>
        <v>1432.364067792892</v>
      </c>
      <c r="N16002" s="8">
        <f>Sales_Table[[#This Row],[Revenue]]-Sales_Table[[#This Row],[unit cost]]</f>
        <v>1176.5847699727331</v>
      </c>
    </row>
    <row r="16003" spans="1:14" ht="14.25" customHeight="1">
      <c r="A16003" t="s">
        <v>16016</v>
      </c>
      <c r="B16003" s="2">
        <v>43951</v>
      </c>
      <c r="C16003" s="5" t="str">
        <f t="shared" si="500"/>
        <v>May</v>
      </c>
      <c r="D16003" s="5" t="str">
        <f t="shared" si="501"/>
        <v>3</v>
      </c>
      <c r="E16003" t="s">
        <v>14</v>
      </c>
      <c r="F16003" s="3" t="s">
        <v>12</v>
      </c>
      <c r="G16003">
        <v>4</v>
      </c>
      <c r="H16003">
        <v>302</v>
      </c>
      <c r="I16003">
        <v>29</v>
      </c>
      <c r="J16003">
        <v>3</v>
      </c>
      <c r="K16003" s="3">
        <v>430.32459962368</v>
      </c>
      <c r="L16003" s="3">
        <v>307.37471401691403</v>
      </c>
      <c r="M16003" s="7">
        <f>Sales_Table[[#This Row],[Order qty]]*Sales_Table[[#This Row],[unit price]]</f>
        <v>1290.9737988710399</v>
      </c>
      <c r="N16003" s="8">
        <f>Sales_Table[[#This Row],[Revenue]]-Sales_Table[[#This Row],[unit cost]]</f>
        <v>983.59908485412586</v>
      </c>
    </row>
    <row r="16004" spans="1:14" ht="14.25" customHeight="1">
      <c r="A16004" t="s">
        <v>16017</v>
      </c>
      <c r="B16004" s="2">
        <v>43963</v>
      </c>
      <c r="C16004" s="5" t="str">
        <f t="shared" si="500"/>
        <v>Mar</v>
      </c>
      <c r="D16004" s="5" t="str">
        <f t="shared" si="501"/>
        <v>1</v>
      </c>
      <c r="E16004" t="s">
        <v>20</v>
      </c>
      <c r="F16004" s="3" t="s">
        <v>12</v>
      </c>
      <c r="G16004">
        <v>17</v>
      </c>
      <c r="H16004">
        <v>246</v>
      </c>
      <c r="I16004">
        <v>30</v>
      </c>
      <c r="J16004">
        <v>2</v>
      </c>
      <c r="K16004" s="3">
        <v>292.60840970277798</v>
      </c>
      <c r="L16004" s="3">
        <v>209.006006930556</v>
      </c>
      <c r="M16004" s="7">
        <f>Sales_Table[[#This Row],[Order qty]]*Sales_Table[[#This Row],[unit price]]</f>
        <v>585.21681940555595</v>
      </c>
      <c r="N16004" s="8">
        <f>Sales_Table[[#This Row],[Revenue]]-Sales_Table[[#This Row],[unit cost]]</f>
        <v>376.21081247499995</v>
      </c>
    </row>
    <row r="16005" spans="1:14" ht="14.25" customHeight="1">
      <c r="A16005" t="s">
        <v>16018</v>
      </c>
      <c r="B16005" s="2">
        <v>43897</v>
      </c>
      <c r="C16005" s="5" t="str">
        <f t="shared" si="500"/>
        <v>Jan</v>
      </c>
      <c r="D16005" s="5" t="str">
        <f t="shared" si="501"/>
        <v>2</v>
      </c>
      <c r="E16005" t="s">
        <v>20</v>
      </c>
      <c r="F16005" s="3" t="s">
        <v>12</v>
      </c>
      <c r="G16005">
        <v>19</v>
      </c>
      <c r="H16005">
        <v>153</v>
      </c>
      <c r="I16005">
        <v>29</v>
      </c>
      <c r="J16005">
        <v>4</v>
      </c>
      <c r="K16005" s="3">
        <v>186.990805149078</v>
      </c>
      <c r="L16005" s="3">
        <v>133.56486082077001</v>
      </c>
      <c r="M16005" s="7">
        <f>Sales_Table[[#This Row],[Order qty]]*Sales_Table[[#This Row],[unit price]]</f>
        <v>747.963220596312</v>
      </c>
      <c r="N16005" s="8">
        <f>Sales_Table[[#This Row],[Revenue]]-Sales_Table[[#This Row],[unit cost]]</f>
        <v>614.39835977554196</v>
      </c>
    </row>
    <row r="16006" spans="1:14" ht="14.25" customHeight="1">
      <c r="A16006" t="s">
        <v>16019</v>
      </c>
      <c r="B16006" s="2">
        <v>43835</v>
      </c>
      <c r="C16006" s="5" t="str">
        <f t="shared" si="500"/>
        <v>Feb</v>
      </c>
      <c r="D16006" s="5" t="str">
        <f t="shared" si="501"/>
        <v>2</v>
      </c>
      <c r="E16006" t="s">
        <v>11</v>
      </c>
      <c r="F16006" s="3" t="s">
        <v>12</v>
      </c>
      <c r="G16006">
        <v>15</v>
      </c>
      <c r="H16006">
        <v>3</v>
      </c>
      <c r="I16006">
        <v>13</v>
      </c>
      <c r="J16006">
        <v>3</v>
      </c>
      <c r="K16006" s="3">
        <v>400.579641759396</v>
      </c>
      <c r="L16006" s="3">
        <v>286.12831554242501</v>
      </c>
      <c r="M16006" s="7">
        <f>Sales_Table[[#This Row],[Order qty]]*Sales_Table[[#This Row],[unit price]]</f>
        <v>1201.7389252781879</v>
      </c>
      <c r="N16006" s="8">
        <f>Sales_Table[[#This Row],[Revenue]]-Sales_Table[[#This Row],[unit cost]]</f>
        <v>915.61060973576286</v>
      </c>
    </row>
    <row r="16007" spans="1:14" ht="14.25" customHeight="1">
      <c r="A16007" t="s">
        <v>16020</v>
      </c>
      <c r="B16007" s="2">
        <v>43881</v>
      </c>
      <c r="C16007" s="5" t="str">
        <f t="shared" si="500"/>
        <v>Feb</v>
      </c>
      <c r="D16007" s="5" t="str">
        <f t="shared" si="501"/>
        <v>5</v>
      </c>
      <c r="E16007" t="s">
        <v>16</v>
      </c>
      <c r="F16007" s="3" t="s">
        <v>12</v>
      </c>
      <c r="G16007">
        <v>20</v>
      </c>
      <c r="H16007">
        <v>246</v>
      </c>
      <c r="I16007">
        <v>19</v>
      </c>
      <c r="J16007">
        <v>3</v>
      </c>
      <c r="K16007" s="3">
        <v>539.292563080788</v>
      </c>
      <c r="L16007" s="3">
        <v>385.20897362913399</v>
      </c>
      <c r="M16007" s="7">
        <f>Sales_Table[[#This Row],[Order qty]]*Sales_Table[[#This Row],[unit price]]</f>
        <v>1617.8776892423639</v>
      </c>
      <c r="N16007" s="8">
        <f>Sales_Table[[#This Row],[Revenue]]-Sales_Table[[#This Row],[unit cost]]</f>
        <v>1232.6687156132298</v>
      </c>
    </row>
    <row r="16008" spans="1:14" ht="14.25" customHeight="1">
      <c r="A16008" t="s">
        <v>16021</v>
      </c>
      <c r="B16008" s="2">
        <v>43887</v>
      </c>
      <c r="C16008" s="5" t="str">
        <f t="shared" si="500"/>
        <v>May</v>
      </c>
      <c r="D16008" s="5" t="str">
        <f t="shared" si="501"/>
        <v>2</v>
      </c>
      <c r="E16008" t="s">
        <v>16</v>
      </c>
      <c r="F16008" s="3" t="s">
        <v>12</v>
      </c>
      <c r="G16008">
        <v>3</v>
      </c>
      <c r="H16008">
        <v>202</v>
      </c>
      <c r="I16008">
        <v>40</v>
      </c>
      <c r="J16008">
        <v>2</v>
      </c>
      <c r="K16008" s="3">
        <v>383.65300565958</v>
      </c>
      <c r="L16008" s="3">
        <v>274.03786118541399</v>
      </c>
      <c r="M16008" s="7">
        <f>Sales_Table[[#This Row],[Order qty]]*Sales_Table[[#This Row],[unit price]]</f>
        <v>767.30601131916001</v>
      </c>
      <c r="N16008" s="8">
        <f>Sales_Table[[#This Row],[Revenue]]-Sales_Table[[#This Row],[unit cost]]</f>
        <v>493.26815013374602</v>
      </c>
    </row>
    <row r="16009" spans="1:14" ht="14.25" customHeight="1">
      <c r="A16009" t="s">
        <v>16022</v>
      </c>
      <c r="B16009" s="2">
        <v>43958</v>
      </c>
      <c r="C16009" s="5" t="str">
        <f t="shared" si="500"/>
        <v>Feb</v>
      </c>
      <c r="D16009" s="5" t="str">
        <f t="shared" si="501"/>
        <v>5</v>
      </c>
      <c r="E16009" t="s">
        <v>20</v>
      </c>
      <c r="F16009" s="3" t="s">
        <v>12</v>
      </c>
      <c r="G16009">
        <v>19</v>
      </c>
      <c r="H16009">
        <v>270</v>
      </c>
      <c r="I16009">
        <v>22</v>
      </c>
      <c r="J16009">
        <v>5</v>
      </c>
      <c r="K16009" s="3">
        <v>288.26155829429598</v>
      </c>
      <c r="L16009" s="3">
        <v>205.901113067354</v>
      </c>
      <c r="M16009" s="7">
        <f>Sales_Table[[#This Row],[Order qty]]*Sales_Table[[#This Row],[unit price]]</f>
        <v>1441.30779147148</v>
      </c>
      <c r="N16009" s="8">
        <f>Sales_Table[[#This Row],[Revenue]]-Sales_Table[[#This Row],[unit cost]]</f>
        <v>1235.4066784041261</v>
      </c>
    </row>
    <row r="16010" spans="1:14" ht="14.25" customHeight="1">
      <c r="A16010" t="s">
        <v>16023</v>
      </c>
      <c r="B16010" s="2">
        <v>43885</v>
      </c>
      <c r="C16010" s="5" t="str">
        <f t="shared" si="500"/>
        <v>May</v>
      </c>
      <c r="D16010" s="5" t="str">
        <f t="shared" si="501"/>
        <v>4</v>
      </c>
      <c r="E16010" t="s">
        <v>20</v>
      </c>
      <c r="F16010" s="3" t="s">
        <v>12</v>
      </c>
      <c r="G16010">
        <v>14</v>
      </c>
      <c r="H16010">
        <v>149</v>
      </c>
      <c r="I16010">
        <v>22</v>
      </c>
      <c r="J16010">
        <v>1</v>
      </c>
      <c r="K16010" s="3">
        <v>601.80375927686703</v>
      </c>
      <c r="L16010" s="3">
        <v>429.85982805490499</v>
      </c>
      <c r="M16010" s="7">
        <f>Sales_Table[[#This Row],[Order qty]]*Sales_Table[[#This Row],[unit price]]</f>
        <v>601.80375927686703</v>
      </c>
      <c r="N16010" s="8">
        <f>Sales_Table[[#This Row],[Revenue]]-Sales_Table[[#This Row],[unit cost]]</f>
        <v>171.94393122196203</v>
      </c>
    </row>
    <row r="16011" spans="1:14" ht="14.25" customHeight="1">
      <c r="A16011" t="s">
        <v>16024</v>
      </c>
      <c r="B16011" s="2">
        <v>43980</v>
      </c>
      <c r="C16011" s="5" t="str">
        <f t="shared" si="500"/>
        <v>Apr</v>
      </c>
      <c r="D16011" s="5" t="str">
        <f t="shared" si="501"/>
        <v>5</v>
      </c>
      <c r="E16011" t="s">
        <v>14</v>
      </c>
      <c r="F16011" s="3" t="s">
        <v>12</v>
      </c>
      <c r="G16011">
        <v>9</v>
      </c>
      <c r="H16011">
        <v>248</v>
      </c>
      <c r="I16011">
        <v>40</v>
      </c>
      <c r="J16011">
        <v>6</v>
      </c>
      <c r="K16011" s="3">
        <v>549.76107966899895</v>
      </c>
      <c r="L16011" s="3">
        <v>392.68648547785602</v>
      </c>
      <c r="M16011" s="7">
        <f>Sales_Table[[#This Row],[Order qty]]*Sales_Table[[#This Row],[unit price]]</f>
        <v>3298.5664780139937</v>
      </c>
      <c r="N16011" s="8">
        <f>Sales_Table[[#This Row],[Revenue]]-Sales_Table[[#This Row],[unit cost]]</f>
        <v>2905.8799925361377</v>
      </c>
    </row>
    <row r="16012" spans="1:14" ht="14.25" customHeight="1">
      <c r="A16012" t="s">
        <v>16025</v>
      </c>
      <c r="B16012" s="2">
        <v>43947</v>
      </c>
      <c r="C16012" s="5" t="str">
        <f t="shared" si="500"/>
        <v>May</v>
      </c>
      <c r="D16012" s="5" t="str">
        <f t="shared" si="501"/>
        <v>1</v>
      </c>
      <c r="E16012" t="s">
        <v>20</v>
      </c>
      <c r="F16012" s="3" t="s">
        <v>12</v>
      </c>
      <c r="G16012">
        <v>11</v>
      </c>
      <c r="H16012">
        <v>77</v>
      </c>
      <c r="I16012">
        <v>41</v>
      </c>
      <c r="J16012">
        <v>1</v>
      </c>
      <c r="K16012" s="3">
        <v>639.07484847307205</v>
      </c>
      <c r="L16012" s="3">
        <v>456.48203462362301</v>
      </c>
      <c r="M16012" s="7">
        <f>Sales_Table[[#This Row],[Order qty]]*Sales_Table[[#This Row],[unit price]]</f>
        <v>639.07484847307205</v>
      </c>
      <c r="N16012" s="8">
        <f>Sales_Table[[#This Row],[Revenue]]-Sales_Table[[#This Row],[unit cost]]</f>
        <v>182.59281384944904</v>
      </c>
    </row>
    <row r="16013" spans="1:14" ht="14.25" customHeight="1">
      <c r="A16013" t="s">
        <v>16026</v>
      </c>
      <c r="B16013" s="2">
        <v>43959</v>
      </c>
      <c r="C16013" s="5" t="str">
        <f t="shared" si="500"/>
        <v>Jan</v>
      </c>
      <c r="D16013" s="5" t="str">
        <f t="shared" si="501"/>
        <v>1</v>
      </c>
      <c r="E16013" t="s">
        <v>11</v>
      </c>
      <c r="F16013" s="3" t="s">
        <v>12</v>
      </c>
      <c r="G16013">
        <v>2</v>
      </c>
      <c r="H16013">
        <v>5</v>
      </c>
      <c r="I16013">
        <v>33</v>
      </c>
      <c r="J16013">
        <v>2</v>
      </c>
      <c r="K16013" s="3">
        <v>289.76385211944603</v>
      </c>
      <c r="L16013" s="3">
        <v>206.97418008531801</v>
      </c>
      <c r="M16013" s="7">
        <f>Sales_Table[[#This Row],[Order qty]]*Sales_Table[[#This Row],[unit price]]</f>
        <v>579.52770423889206</v>
      </c>
      <c r="N16013" s="8">
        <f>Sales_Table[[#This Row],[Revenue]]-Sales_Table[[#This Row],[unit cost]]</f>
        <v>372.55352415357402</v>
      </c>
    </row>
    <row r="16014" spans="1:14" ht="14.25" customHeight="1">
      <c r="A16014" t="s">
        <v>16027</v>
      </c>
      <c r="B16014" s="2">
        <v>43834</v>
      </c>
      <c r="C16014" s="5" t="str">
        <f t="shared" si="500"/>
        <v>Jan</v>
      </c>
      <c r="D16014" s="5" t="str">
        <f t="shared" si="501"/>
        <v>5</v>
      </c>
      <c r="E16014" t="s">
        <v>11</v>
      </c>
      <c r="F16014" s="3" t="s">
        <v>12</v>
      </c>
      <c r="G16014">
        <v>26</v>
      </c>
      <c r="H16014">
        <v>24</v>
      </c>
      <c r="I16014">
        <v>10</v>
      </c>
      <c r="J16014">
        <v>3</v>
      </c>
      <c r="K16014" s="3">
        <v>423.24341100454302</v>
      </c>
      <c r="L16014" s="3">
        <v>302.31672214610199</v>
      </c>
      <c r="M16014" s="7">
        <f>Sales_Table[[#This Row],[Order qty]]*Sales_Table[[#This Row],[unit price]]</f>
        <v>1269.730233013629</v>
      </c>
      <c r="N16014" s="8">
        <f>Sales_Table[[#This Row],[Revenue]]-Sales_Table[[#This Row],[unit cost]]</f>
        <v>967.41351086752707</v>
      </c>
    </row>
    <row r="16015" spans="1:14" ht="14.25" customHeight="1">
      <c r="A16015" t="s">
        <v>16028</v>
      </c>
      <c r="B16015" s="2">
        <v>43857</v>
      </c>
      <c r="C16015" s="5" t="str">
        <f t="shared" si="500"/>
        <v>May</v>
      </c>
      <c r="D16015" s="5" t="str">
        <f t="shared" si="501"/>
        <v>5</v>
      </c>
      <c r="E16015" t="s">
        <v>20</v>
      </c>
      <c r="F16015" s="3" t="s">
        <v>12</v>
      </c>
      <c r="G16015">
        <v>11</v>
      </c>
      <c r="H16015">
        <v>167</v>
      </c>
      <c r="I16015">
        <v>30</v>
      </c>
      <c r="J16015">
        <v>3</v>
      </c>
      <c r="K16015" s="3">
        <v>229.852524876595</v>
      </c>
      <c r="L16015" s="3">
        <v>164.18037491185299</v>
      </c>
      <c r="M16015" s="7">
        <f>Sales_Table[[#This Row],[Order qty]]*Sales_Table[[#This Row],[unit price]]</f>
        <v>689.55757462978499</v>
      </c>
      <c r="N16015" s="8">
        <f>Sales_Table[[#This Row],[Revenue]]-Sales_Table[[#This Row],[unit cost]]</f>
        <v>525.37719971793194</v>
      </c>
    </row>
    <row r="16016" spans="1:14" ht="14.25" customHeight="1">
      <c r="A16016" t="s">
        <v>16029</v>
      </c>
      <c r="B16016" s="2">
        <v>43961</v>
      </c>
      <c r="C16016" s="5" t="str">
        <f t="shared" si="500"/>
        <v>May</v>
      </c>
      <c r="D16016" s="5" t="str">
        <f t="shared" si="501"/>
        <v>2</v>
      </c>
      <c r="E16016" t="s">
        <v>11</v>
      </c>
      <c r="F16016" s="3" t="s">
        <v>12</v>
      </c>
      <c r="G16016">
        <v>26</v>
      </c>
      <c r="H16016">
        <v>306</v>
      </c>
      <c r="I16016">
        <v>28</v>
      </c>
      <c r="J16016">
        <v>4</v>
      </c>
      <c r="K16016" s="3">
        <v>282.81931167840997</v>
      </c>
      <c r="L16016" s="3">
        <v>202.01379405600699</v>
      </c>
      <c r="M16016" s="7">
        <f>Sales_Table[[#This Row],[Order qty]]*Sales_Table[[#This Row],[unit price]]</f>
        <v>1131.2772467136399</v>
      </c>
      <c r="N16016" s="8">
        <f>Sales_Table[[#This Row],[Revenue]]-Sales_Table[[#This Row],[unit cost]]</f>
        <v>929.26345265763291</v>
      </c>
    </row>
    <row r="16017" spans="1:14" ht="14.25" customHeight="1">
      <c r="A16017" t="s">
        <v>16030</v>
      </c>
      <c r="B16017" s="2">
        <v>43961</v>
      </c>
      <c r="C16017" s="5" t="str">
        <f t="shared" si="500"/>
        <v>Feb</v>
      </c>
      <c r="D16017" s="5" t="str">
        <f t="shared" si="501"/>
        <v>1</v>
      </c>
      <c r="E16017" t="s">
        <v>16</v>
      </c>
      <c r="F16017" s="3" t="s">
        <v>12</v>
      </c>
      <c r="G16017">
        <v>4</v>
      </c>
      <c r="H16017">
        <v>178</v>
      </c>
      <c r="I16017">
        <v>20</v>
      </c>
      <c r="J16017">
        <v>5</v>
      </c>
      <c r="K16017" s="3">
        <v>421.724066019058</v>
      </c>
      <c r="L16017" s="3">
        <v>301.23147572789901</v>
      </c>
      <c r="M16017" s="7">
        <f>Sales_Table[[#This Row],[Order qty]]*Sales_Table[[#This Row],[unit price]]</f>
        <v>2108.6203300952902</v>
      </c>
      <c r="N16017" s="8">
        <f>Sales_Table[[#This Row],[Revenue]]-Sales_Table[[#This Row],[unit cost]]</f>
        <v>1807.3888543673911</v>
      </c>
    </row>
    <row r="16018" spans="1:14" ht="14.25" customHeight="1">
      <c r="A16018" t="s">
        <v>16031</v>
      </c>
      <c r="B16018" s="2">
        <v>43890</v>
      </c>
      <c r="C16018" s="5" t="str">
        <f t="shared" si="500"/>
        <v>Jan</v>
      </c>
      <c r="D16018" s="5" t="str">
        <f t="shared" si="501"/>
        <v>5</v>
      </c>
      <c r="E16018" t="s">
        <v>14</v>
      </c>
      <c r="F16018" s="3" t="s">
        <v>12</v>
      </c>
      <c r="G16018">
        <v>15</v>
      </c>
      <c r="H16018">
        <v>313</v>
      </c>
      <c r="I16018">
        <v>30</v>
      </c>
      <c r="J16018">
        <v>4</v>
      </c>
      <c r="K16018" s="3">
        <v>458.03195875883102</v>
      </c>
      <c r="L16018" s="3">
        <v>327.16568482773602</v>
      </c>
      <c r="M16018" s="7">
        <f>Sales_Table[[#This Row],[Order qty]]*Sales_Table[[#This Row],[unit price]]</f>
        <v>1832.1278350353241</v>
      </c>
      <c r="N16018" s="8">
        <f>Sales_Table[[#This Row],[Revenue]]-Sales_Table[[#This Row],[unit cost]]</f>
        <v>1504.9621502075881</v>
      </c>
    </row>
    <row r="16019" spans="1:14" ht="14.25" customHeight="1">
      <c r="A16019" t="s">
        <v>16032</v>
      </c>
      <c r="B16019" s="2">
        <v>43855</v>
      </c>
      <c r="C16019" s="5" t="str">
        <f t="shared" si="500"/>
        <v>May</v>
      </c>
      <c r="D16019" s="5" t="str">
        <f t="shared" si="501"/>
        <v>5</v>
      </c>
      <c r="E16019" t="s">
        <v>16</v>
      </c>
      <c r="F16019" s="3" t="s">
        <v>12</v>
      </c>
      <c r="G16019">
        <v>13</v>
      </c>
      <c r="H16019">
        <v>270</v>
      </c>
      <c r="I16019">
        <v>36</v>
      </c>
      <c r="J16019">
        <v>4</v>
      </c>
      <c r="K16019" s="3">
        <v>461.72931325435599</v>
      </c>
      <c r="L16019" s="3">
        <v>329.80665232453998</v>
      </c>
      <c r="M16019" s="7">
        <f>Sales_Table[[#This Row],[Order qty]]*Sales_Table[[#This Row],[unit price]]</f>
        <v>1846.9172530174239</v>
      </c>
      <c r="N16019" s="8">
        <f>Sales_Table[[#This Row],[Revenue]]-Sales_Table[[#This Row],[unit cost]]</f>
        <v>1517.110600692884</v>
      </c>
    </row>
    <row r="16020" spans="1:14" ht="14.25" customHeight="1">
      <c r="A16020" t="s">
        <v>16033</v>
      </c>
      <c r="B16020" s="2">
        <v>43968</v>
      </c>
      <c r="C16020" s="5" t="str">
        <f t="shared" si="500"/>
        <v>May</v>
      </c>
      <c r="D16020" s="5" t="str">
        <f t="shared" si="501"/>
        <v>5</v>
      </c>
      <c r="E16020" t="s">
        <v>16</v>
      </c>
      <c r="F16020" s="3" t="s">
        <v>12</v>
      </c>
      <c r="G16020">
        <v>12</v>
      </c>
      <c r="H16020">
        <v>120</v>
      </c>
      <c r="I16020">
        <v>10</v>
      </c>
      <c r="J16020">
        <v>8</v>
      </c>
      <c r="K16020" s="3">
        <v>206.711651623249</v>
      </c>
      <c r="L16020" s="3">
        <v>147.65117973089201</v>
      </c>
      <c r="M16020" s="7">
        <f>Sales_Table[[#This Row],[Order qty]]*Sales_Table[[#This Row],[unit price]]</f>
        <v>1653.693212985992</v>
      </c>
      <c r="N16020" s="8">
        <f>Sales_Table[[#This Row],[Revenue]]-Sales_Table[[#This Row],[unit cost]]</f>
        <v>1506.0420332551</v>
      </c>
    </row>
    <row r="16021" spans="1:14" ht="14.25" customHeight="1">
      <c r="A16021" t="s">
        <v>16034</v>
      </c>
      <c r="B16021" s="2">
        <v>43969</v>
      </c>
      <c r="C16021" s="5" t="str">
        <f t="shared" si="500"/>
        <v>May</v>
      </c>
      <c r="D16021" s="5" t="str">
        <f t="shared" si="501"/>
        <v>5</v>
      </c>
      <c r="E16021" t="s">
        <v>16</v>
      </c>
      <c r="F16021" s="3" t="s">
        <v>12</v>
      </c>
      <c r="G16021">
        <v>26</v>
      </c>
      <c r="H16021">
        <v>100</v>
      </c>
      <c r="I16021">
        <v>38</v>
      </c>
      <c r="J16021">
        <v>7</v>
      </c>
      <c r="K16021" s="3">
        <v>419.72893095016502</v>
      </c>
      <c r="L16021" s="3">
        <v>299.80637925011803</v>
      </c>
      <c r="M16021" s="7">
        <f>Sales_Table[[#This Row],[Order qty]]*Sales_Table[[#This Row],[unit price]]</f>
        <v>2938.1025166511554</v>
      </c>
      <c r="N16021" s="8">
        <f>Sales_Table[[#This Row],[Revenue]]-Sales_Table[[#This Row],[unit cost]]</f>
        <v>2638.2961374010374</v>
      </c>
    </row>
    <row r="16022" spans="1:14" ht="14.25" customHeight="1">
      <c r="A16022" t="s">
        <v>16035</v>
      </c>
      <c r="B16022" s="2">
        <v>43964</v>
      </c>
      <c r="C16022" s="5" t="str">
        <f t="shared" si="500"/>
        <v>May</v>
      </c>
      <c r="D16022" s="5" t="str">
        <f t="shared" si="501"/>
        <v>5</v>
      </c>
      <c r="E16022" t="s">
        <v>14</v>
      </c>
      <c r="F16022" s="3" t="s">
        <v>12</v>
      </c>
      <c r="G16022">
        <v>16</v>
      </c>
      <c r="H16022">
        <v>354</v>
      </c>
      <c r="I16022">
        <v>40</v>
      </c>
      <c r="J16022">
        <v>2</v>
      </c>
      <c r="K16022" s="3">
        <v>278.22170966863598</v>
      </c>
      <c r="L16022" s="3">
        <v>198.72979262045499</v>
      </c>
      <c r="M16022" s="7">
        <f>Sales_Table[[#This Row],[Order qty]]*Sales_Table[[#This Row],[unit price]]</f>
        <v>556.44341933727196</v>
      </c>
      <c r="N16022" s="8">
        <f>Sales_Table[[#This Row],[Revenue]]-Sales_Table[[#This Row],[unit cost]]</f>
        <v>357.71362671681698</v>
      </c>
    </row>
    <row r="16023" spans="1:14" ht="14.25" customHeight="1">
      <c r="A16023" t="s">
        <v>16036</v>
      </c>
      <c r="B16023" s="2">
        <v>43977</v>
      </c>
      <c r="C16023" s="5" t="str">
        <f t="shared" si="500"/>
        <v>May</v>
      </c>
      <c r="D16023" s="5" t="str">
        <f t="shared" si="501"/>
        <v>4</v>
      </c>
      <c r="E16023" t="s">
        <v>16</v>
      </c>
      <c r="F16023" s="3" t="s">
        <v>12</v>
      </c>
      <c r="G16023">
        <v>24</v>
      </c>
      <c r="H16023">
        <v>83</v>
      </c>
      <c r="I16023">
        <v>12</v>
      </c>
      <c r="J16023">
        <v>3</v>
      </c>
      <c r="K16023" s="3">
        <v>180.79702341556501</v>
      </c>
      <c r="L16023" s="3">
        <v>129.14073101111799</v>
      </c>
      <c r="M16023" s="7">
        <f>Sales_Table[[#This Row],[Order qty]]*Sales_Table[[#This Row],[unit price]]</f>
        <v>542.39107024669499</v>
      </c>
      <c r="N16023" s="8">
        <f>Sales_Table[[#This Row],[Revenue]]-Sales_Table[[#This Row],[unit cost]]</f>
        <v>413.25033923557703</v>
      </c>
    </row>
    <row r="16024" spans="1:14" ht="14.25" customHeight="1">
      <c r="A16024" t="s">
        <v>16037</v>
      </c>
      <c r="B16024" s="2">
        <v>43974</v>
      </c>
      <c r="C16024" s="5" t="str">
        <f t="shared" si="500"/>
        <v>Apr</v>
      </c>
      <c r="D16024" s="5" t="str">
        <f t="shared" si="501"/>
        <v>5</v>
      </c>
      <c r="E16024" t="s">
        <v>14</v>
      </c>
      <c r="F16024" s="3" t="s">
        <v>12</v>
      </c>
      <c r="G16024">
        <v>20</v>
      </c>
      <c r="H16024">
        <v>224</v>
      </c>
      <c r="I16024">
        <v>30</v>
      </c>
      <c r="J16024">
        <v>10</v>
      </c>
      <c r="K16024" s="3">
        <v>629.84763246774696</v>
      </c>
      <c r="L16024" s="3">
        <v>449.89116604839103</v>
      </c>
      <c r="M16024" s="7">
        <f>Sales_Table[[#This Row],[Order qty]]*Sales_Table[[#This Row],[unit price]]</f>
        <v>6298.4763246774692</v>
      </c>
      <c r="N16024" s="8">
        <f>Sales_Table[[#This Row],[Revenue]]-Sales_Table[[#This Row],[unit cost]]</f>
        <v>5848.5851586290783</v>
      </c>
    </row>
    <row r="16025" spans="1:14" ht="14.25" customHeight="1">
      <c r="A16025" t="s">
        <v>16038</v>
      </c>
      <c r="B16025" s="2">
        <v>43939</v>
      </c>
      <c r="C16025" s="5" t="str">
        <f t="shared" si="500"/>
        <v>May</v>
      </c>
      <c r="D16025" s="5" t="str">
        <f t="shared" si="501"/>
        <v>3</v>
      </c>
      <c r="E16025" t="s">
        <v>20</v>
      </c>
      <c r="F16025" s="3" t="s">
        <v>12</v>
      </c>
      <c r="G16025">
        <v>13</v>
      </c>
      <c r="H16025">
        <v>145</v>
      </c>
      <c r="I16025">
        <v>3</v>
      </c>
      <c r="J16025">
        <v>10</v>
      </c>
      <c r="K16025" s="3">
        <v>534.55365443229698</v>
      </c>
      <c r="L16025" s="3">
        <v>381.82403888021202</v>
      </c>
      <c r="M16025" s="7">
        <f>Sales_Table[[#This Row],[Order qty]]*Sales_Table[[#This Row],[unit price]]</f>
        <v>5345.5365443229693</v>
      </c>
      <c r="N16025" s="8">
        <f>Sales_Table[[#This Row],[Revenue]]-Sales_Table[[#This Row],[unit cost]]</f>
        <v>4963.712505442757</v>
      </c>
    </row>
    <row r="16026" spans="1:14" ht="14.25" customHeight="1">
      <c r="A16026" t="s">
        <v>16039</v>
      </c>
      <c r="B16026" s="2">
        <v>43978</v>
      </c>
      <c r="C16026" s="5" t="str">
        <f t="shared" si="500"/>
        <v>Mar</v>
      </c>
      <c r="D16026" s="5" t="str">
        <f t="shared" si="501"/>
        <v>2</v>
      </c>
      <c r="E16026" t="s">
        <v>16</v>
      </c>
      <c r="F16026" s="3" t="s">
        <v>12</v>
      </c>
      <c r="G16026">
        <v>3</v>
      </c>
      <c r="H16026">
        <v>329</v>
      </c>
      <c r="I16026">
        <v>39</v>
      </c>
      <c r="J16026">
        <v>3</v>
      </c>
      <c r="K16026" s="3">
        <v>415.29954117536499</v>
      </c>
      <c r="L16026" s="3">
        <v>296.64252941097499</v>
      </c>
      <c r="M16026" s="7">
        <f>Sales_Table[[#This Row],[Order qty]]*Sales_Table[[#This Row],[unit price]]</f>
        <v>1245.898623526095</v>
      </c>
      <c r="N16026" s="8">
        <f>Sales_Table[[#This Row],[Revenue]]-Sales_Table[[#This Row],[unit cost]]</f>
        <v>949.25609411512005</v>
      </c>
    </row>
    <row r="16027" spans="1:14" ht="14.25" customHeight="1">
      <c r="A16027" t="s">
        <v>16040</v>
      </c>
      <c r="B16027" s="2">
        <v>43901</v>
      </c>
      <c r="C16027" s="5" t="str">
        <f t="shared" si="500"/>
        <v>Feb</v>
      </c>
      <c r="D16027" s="5" t="str">
        <f t="shared" si="501"/>
        <v>5</v>
      </c>
      <c r="E16027" t="s">
        <v>11</v>
      </c>
      <c r="F16027" s="3" t="s">
        <v>12</v>
      </c>
      <c r="G16027">
        <v>1</v>
      </c>
      <c r="H16027">
        <v>281</v>
      </c>
      <c r="I16027">
        <v>21</v>
      </c>
      <c r="J16027">
        <v>9</v>
      </c>
      <c r="K16027" s="3">
        <v>454.157523036003</v>
      </c>
      <c r="L16027" s="3">
        <v>324.39823074000202</v>
      </c>
      <c r="M16027" s="7">
        <f>Sales_Table[[#This Row],[Order qty]]*Sales_Table[[#This Row],[unit price]]</f>
        <v>4087.4177073240271</v>
      </c>
      <c r="N16027" s="8">
        <f>Sales_Table[[#This Row],[Revenue]]-Sales_Table[[#This Row],[unit cost]]</f>
        <v>3763.0194765840251</v>
      </c>
    </row>
    <row r="16028" spans="1:14" ht="14.25" customHeight="1">
      <c r="A16028" t="s">
        <v>16041</v>
      </c>
      <c r="B16028" s="2">
        <v>43888</v>
      </c>
      <c r="C16028" s="5" t="str">
        <f t="shared" si="500"/>
        <v>May</v>
      </c>
      <c r="D16028" s="5" t="str">
        <f t="shared" si="501"/>
        <v>2</v>
      </c>
      <c r="E16028" t="s">
        <v>14</v>
      </c>
      <c r="F16028" s="3" t="s">
        <v>12</v>
      </c>
      <c r="G16028">
        <v>25</v>
      </c>
      <c r="H16028">
        <v>85</v>
      </c>
      <c r="I16028">
        <v>45</v>
      </c>
      <c r="J16028">
        <v>8</v>
      </c>
      <c r="K16028" s="3">
        <v>386.23415118455898</v>
      </c>
      <c r="L16028" s="3">
        <v>275.88153656039901</v>
      </c>
      <c r="M16028" s="7">
        <f>Sales_Table[[#This Row],[Order qty]]*Sales_Table[[#This Row],[unit price]]</f>
        <v>3089.8732094764719</v>
      </c>
      <c r="N16028" s="8">
        <f>Sales_Table[[#This Row],[Revenue]]-Sales_Table[[#This Row],[unit cost]]</f>
        <v>2813.9916729160727</v>
      </c>
    </row>
    <row r="16029" spans="1:14" ht="14.25" customHeight="1">
      <c r="A16029" t="s">
        <v>16042</v>
      </c>
      <c r="B16029" s="2">
        <v>43963</v>
      </c>
      <c r="C16029" s="5" t="str">
        <f t="shared" si="500"/>
        <v>Feb</v>
      </c>
      <c r="D16029" s="5" t="str">
        <f t="shared" si="501"/>
        <v>5</v>
      </c>
      <c r="E16029" t="s">
        <v>16</v>
      </c>
      <c r="F16029" s="3" t="s">
        <v>12</v>
      </c>
      <c r="G16029">
        <v>13</v>
      </c>
      <c r="H16029">
        <v>19</v>
      </c>
      <c r="I16029">
        <v>30</v>
      </c>
      <c r="J16029">
        <v>3</v>
      </c>
      <c r="K16029" s="3">
        <v>162.24004554748501</v>
      </c>
      <c r="L16029" s="3">
        <v>115.885746819632</v>
      </c>
      <c r="M16029" s="7">
        <f>Sales_Table[[#This Row],[Order qty]]*Sales_Table[[#This Row],[unit price]]</f>
        <v>486.72013664245503</v>
      </c>
      <c r="N16029" s="8">
        <f>Sales_Table[[#This Row],[Revenue]]-Sales_Table[[#This Row],[unit cost]]</f>
        <v>370.83438982282303</v>
      </c>
    </row>
    <row r="16030" spans="1:14" ht="14.25" customHeight="1">
      <c r="A16030" t="s">
        <v>16043</v>
      </c>
      <c r="B16030" s="2">
        <v>43888</v>
      </c>
      <c r="C16030" s="5" t="str">
        <f t="shared" si="500"/>
        <v>May</v>
      </c>
      <c r="D16030" s="5" t="str">
        <f t="shared" si="501"/>
        <v>4</v>
      </c>
      <c r="E16030" t="s">
        <v>11</v>
      </c>
      <c r="F16030" s="3" t="s">
        <v>12</v>
      </c>
      <c r="G16030">
        <v>22</v>
      </c>
      <c r="H16030">
        <v>231</v>
      </c>
      <c r="I16030">
        <v>32</v>
      </c>
      <c r="J16030">
        <v>9</v>
      </c>
      <c r="K16030" s="3">
        <v>457.95252603292499</v>
      </c>
      <c r="L16030" s="3">
        <v>327.108947166375</v>
      </c>
      <c r="M16030" s="7">
        <f>Sales_Table[[#This Row],[Order qty]]*Sales_Table[[#This Row],[unit price]]</f>
        <v>4121.5727342963246</v>
      </c>
      <c r="N16030" s="8">
        <f>Sales_Table[[#This Row],[Revenue]]-Sales_Table[[#This Row],[unit cost]]</f>
        <v>3794.4637871299497</v>
      </c>
    </row>
    <row r="16031" spans="1:14" ht="14.25" customHeight="1">
      <c r="A16031" t="s">
        <v>16044</v>
      </c>
      <c r="B16031" s="2">
        <v>43955</v>
      </c>
      <c r="C16031" s="5" t="str">
        <f t="shared" si="500"/>
        <v>Apr</v>
      </c>
      <c r="D16031" s="5" t="str">
        <f t="shared" si="501"/>
        <v>3</v>
      </c>
      <c r="E16031" t="s">
        <v>14</v>
      </c>
      <c r="F16031" s="3" t="s">
        <v>12</v>
      </c>
      <c r="G16031">
        <v>18</v>
      </c>
      <c r="H16031">
        <v>264</v>
      </c>
      <c r="I16031">
        <v>14</v>
      </c>
      <c r="J16031">
        <v>7</v>
      </c>
      <c r="K16031" s="3">
        <v>167.31209385395101</v>
      </c>
      <c r="L16031" s="3">
        <v>119.508638467108</v>
      </c>
      <c r="M16031" s="7">
        <f>Sales_Table[[#This Row],[Order qty]]*Sales_Table[[#This Row],[unit price]]</f>
        <v>1171.1846569776571</v>
      </c>
      <c r="N16031" s="8">
        <f>Sales_Table[[#This Row],[Revenue]]-Sales_Table[[#This Row],[unit cost]]</f>
        <v>1051.6760185105491</v>
      </c>
    </row>
    <row r="16032" spans="1:14" ht="14.25" customHeight="1">
      <c r="A16032" t="s">
        <v>16045</v>
      </c>
      <c r="B16032" s="2">
        <v>43950</v>
      </c>
      <c r="C16032" s="5" t="str">
        <f t="shared" si="500"/>
        <v>Mar</v>
      </c>
      <c r="D16032" s="5" t="str">
        <f t="shared" si="501"/>
        <v>3</v>
      </c>
      <c r="E16032" t="s">
        <v>11</v>
      </c>
      <c r="F16032" s="3" t="s">
        <v>12</v>
      </c>
      <c r="G16032">
        <v>19</v>
      </c>
      <c r="H16032">
        <v>61</v>
      </c>
      <c r="I16032">
        <v>17</v>
      </c>
      <c r="J16032">
        <v>5</v>
      </c>
      <c r="K16032" s="3">
        <v>345.67986255884199</v>
      </c>
      <c r="L16032" s="3">
        <v>246.91418754202999</v>
      </c>
      <c r="M16032" s="7">
        <f>Sales_Table[[#This Row],[Order qty]]*Sales_Table[[#This Row],[unit price]]</f>
        <v>1728.3993127942099</v>
      </c>
      <c r="N16032" s="8">
        <f>Sales_Table[[#This Row],[Revenue]]-Sales_Table[[#This Row],[unit cost]]</f>
        <v>1481.4851252521798</v>
      </c>
    </row>
    <row r="16033" spans="1:14" ht="14.25" customHeight="1">
      <c r="A16033" t="s">
        <v>16046</v>
      </c>
      <c r="B16033" s="2">
        <v>43897</v>
      </c>
      <c r="C16033" s="5" t="str">
        <f t="shared" si="500"/>
        <v>Mar</v>
      </c>
      <c r="D16033" s="5" t="str">
        <f t="shared" si="501"/>
        <v>1</v>
      </c>
      <c r="E16033" t="s">
        <v>11</v>
      </c>
      <c r="F16033" s="3" t="s">
        <v>12</v>
      </c>
      <c r="G16033">
        <v>13</v>
      </c>
      <c r="H16033">
        <v>43</v>
      </c>
      <c r="I16033">
        <v>40</v>
      </c>
      <c r="J16033">
        <v>2</v>
      </c>
      <c r="K16033" s="3">
        <v>607.42463994026195</v>
      </c>
      <c r="L16033" s="3">
        <v>433.874742814473</v>
      </c>
      <c r="M16033" s="7">
        <f>Sales_Table[[#This Row],[Order qty]]*Sales_Table[[#This Row],[unit price]]</f>
        <v>1214.8492798805239</v>
      </c>
      <c r="N16033" s="8">
        <f>Sales_Table[[#This Row],[Revenue]]-Sales_Table[[#This Row],[unit cost]]</f>
        <v>780.97453706605097</v>
      </c>
    </row>
    <row r="16034" spans="1:14" ht="14.25" customHeight="1">
      <c r="A16034" t="s">
        <v>16047</v>
      </c>
      <c r="B16034" s="2">
        <v>43910</v>
      </c>
      <c r="C16034" s="5" t="str">
        <f t="shared" si="500"/>
        <v>Jan</v>
      </c>
      <c r="D16034" s="5" t="str">
        <f t="shared" si="501"/>
        <v>1</v>
      </c>
      <c r="E16034" t="s">
        <v>16</v>
      </c>
      <c r="F16034" s="3" t="s">
        <v>12</v>
      </c>
      <c r="G16034">
        <v>1</v>
      </c>
      <c r="H16034">
        <v>34</v>
      </c>
      <c r="I16034">
        <v>5</v>
      </c>
      <c r="J16034">
        <v>5</v>
      </c>
      <c r="K16034" s="3">
        <v>281.08355730772001</v>
      </c>
      <c r="L16034" s="3">
        <v>200.773969505514</v>
      </c>
      <c r="M16034" s="7">
        <f>Sales_Table[[#This Row],[Order qty]]*Sales_Table[[#This Row],[unit price]]</f>
        <v>1405.4177865386</v>
      </c>
      <c r="N16034" s="8">
        <f>Sales_Table[[#This Row],[Revenue]]-Sales_Table[[#This Row],[unit cost]]</f>
        <v>1204.643817033086</v>
      </c>
    </row>
    <row r="16035" spans="1:14" ht="14.25" customHeight="1">
      <c r="A16035" t="s">
        <v>16048</v>
      </c>
      <c r="B16035" s="2">
        <v>43846</v>
      </c>
      <c r="C16035" s="5" t="str">
        <f t="shared" si="500"/>
        <v>Jan</v>
      </c>
      <c r="D16035" s="5" t="str">
        <f t="shared" si="501"/>
        <v>4</v>
      </c>
      <c r="E16035" t="s">
        <v>11</v>
      </c>
      <c r="F16035" s="3" t="s">
        <v>12</v>
      </c>
      <c r="G16035">
        <v>15</v>
      </c>
      <c r="H16035">
        <v>224</v>
      </c>
      <c r="I16035">
        <v>3</v>
      </c>
      <c r="J16035">
        <v>7</v>
      </c>
      <c r="K16035" s="3">
        <v>353.11455667018902</v>
      </c>
      <c r="L16035" s="3">
        <v>252.22468333584899</v>
      </c>
      <c r="M16035" s="7">
        <f>Sales_Table[[#This Row],[Order qty]]*Sales_Table[[#This Row],[unit price]]</f>
        <v>2471.8018966913232</v>
      </c>
      <c r="N16035" s="8">
        <f>Sales_Table[[#This Row],[Revenue]]-Sales_Table[[#This Row],[unit cost]]</f>
        <v>2219.5772133554742</v>
      </c>
    </row>
    <row r="16036" spans="1:14" ht="14.25" customHeight="1">
      <c r="A16036" t="s">
        <v>16049</v>
      </c>
      <c r="B16036" s="2">
        <v>43836</v>
      </c>
      <c r="C16036" s="5" t="str">
        <f t="shared" si="500"/>
        <v>Apr</v>
      </c>
      <c r="D16036" s="5" t="str">
        <f t="shared" si="501"/>
        <v>2</v>
      </c>
      <c r="E16036" t="s">
        <v>16</v>
      </c>
      <c r="F16036" s="3" t="s">
        <v>12</v>
      </c>
      <c r="G16036">
        <v>20</v>
      </c>
      <c r="H16036">
        <v>333</v>
      </c>
      <c r="I16036">
        <v>7</v>
      </c>
      <c r="J16036">
        <v>1</v>
      </c>
      <c r="K16036" s="3">
        <v>446.93580418825098</v>
      </c>
      <c r="L16036" s="3">
        <v>319.239860134465</v>
      </c>
      <c r="M16036" s="7">
        <f>Sales_Table[[#This Row],[Order qty]]*Sales_Table[[#This Row],[unit price]]</f>
        <v>446.93580418825098</v>
      </c>
      <c r="N16036" s="8">
        <f>Sales_Table[[#This Row],[Revenue]]-Sales_Table[[#This Row],[unit cost]]</f>
        <v>127.69594405378598</v>
      </c>
    </row>
    <row r="16037" spans="1:14" ht="14.25" customHeight="1">
      <c r="A16037" t="s">
        <v>16050</v>
      </c>
      <c r="B16037" s="2">
        <v>43931</v>
      </c>
      <c r="C16037" s="5" t="str">
        <f t="shared" si="500"/>
        <v>Feb</v>
      </c>
      <c r="D16037" s="5" t="str">
        <f t="shared" si="501"/>
        <v>1</v>
      </c>
      <c r="E16037" t="s">
        <v>14</v>
      </c>
      <c r="F16037" s="3" t="s">
        <v>12</v>
      </c>
      <c r="G16037">
        <v>8</v>
      </c>
      <c r="H16037">
        <v>336</v>
      </c>
      <c r="I16037">
        <v>26</v>
      </c>
      <c r="J16037">
        <v>3</v>
      </c>
      <c r="K16037" s="3">
        <v>456.91682481765702</v>
      </c>
      <c r="L16037" s="3">
        <v>326.36916058404103</v>
      </c>
      <c r="M16037" s="7">
        <f>Sales_Table[[#This Row],[Order qty]]*Sales_Table[[#This Row],[unit price]]</f>
        <v>1370.750474452971</v>
      </c>
      <c r="N16037" s="8">
        <f>Sales_Table[[#This Row],[Revenue]]-Sales_Table[[#This Row],[unit cost]]</f>
        <v>1044.38131386893</v>
      </c>
    </row>
    <row r="16038" spans="1:14" ht="14.25" customHeight="1">
      <c r="A16038" t="s">
        <v>16051</v>
      </c>
      <c r="B16038" s="2">
        <v>43863</v>
      </c>
      <c r="C16038" s="5" t="str">
        <f t="shared" si="500"/>
        <v>Jan</v>
      </c>
      <c r="D16038" s="5" t="str">
        <f t="shared" si="501"/>
        <v>3</v>
      </c>
      <c r="E16038" t="s">
        <v>14</v>
      </c>
      <c r="F16038" s="3" t="s">
        <v>12</v>
      </c>
      <c r="G16038">
        <v>23</v>
      </c>
      <c r="H16038">
        <v>318</v>
      </c>
      <c r="I16038">
        <v>4</v>
      </c>
      <c r="J16038">
        <v>5</v>
      </c>
      <c r="K16038" s="3">
        <v>398.07697337865801</v>
      </c>
      <c r="L16038" s="3">
        <v>284.34069527047001</v>
      </c>
      <c r="M16038" s="7">
        <f>Sales_Table[[#This Row],[Order qty]]*Sales_Table[[#This Row],[unit price]]</f>
        <v>1990.3848668932901</v>
      </c>
      <c r="N16038" s="8">
        <f>Sales_Table[[#This Row],[Revenue]]-Sales_Table[[#This Row],[unit cost]]</f>
        <v>1706.0441716228202</v>
      </c>
    </row>
    <row r="16039" spans="1:14" ht="14.25" customHeight="1">
      <c r="A16039" t="s">
        <v>16052</v>
      </c>
      <c r="B16039" s="2">
        <v>43859</v>
      </c>
      <c r="C16039" s="5" t="str">
        <f t="shared" si="500"/>
        <v>Mar</v>
      </c>
      <c r="D16039" s="5" t="str">
        <f t="shared" si="501"/>
        <v>1</v>
      </c>
      <c r="E16039" t="s">
        <v>14</v>
      </c>
      <c r="F16039" s="3" t="s">
        <v>12</v>
      </c>
      <c r="G16039">
        <v>12</v>
      </c>
      <c r="H16039">
        <v>3</v>
      </c>
      <c r="I16039">
        <v>7</v>
      </c>
      <c r="J16039">
        <v>2</v>
      </c>
      <c r="K16039" s="3">
        <v>629.97439634800003</v>
      </c>
      <c r="L16039" s="3">
        <v>449.98171167714298</v>
      </c>
      <c r="M16039" s="7">
        <f>Sales_Table[[#This Row],[Order qty]]*Sales_Table[[#This Row],[unit price]]</f>
        <v>1259.9487926960001</v>
      </c>
      <c r="N16039" s="8">
        <f>Sales_Table[[#This Row],[Revenue]]-Sales_Table[[#This Row],[unit cost]]</f>
        <v>809.96708101885702</v>
      </c>
    </row>
    <row r="16040" spans="1:14" ht="14.25" customHeight="1">
      <c r="A16040" t="s">
        <v>16053</v>
      </c>
      <c r="B16040" s="2">
        <v>43916</v>
      </c>
      <c r="C16040" s="5" t="str">
        <f t="shared" si="500"/>
        <v>Jan</v>
      </c>
      <c r="D16040" s="5" t="str">
        <f t="shared" si="501"/>
        <v>4</v>
      </c>
      <c r="E16040" t="s">
        <v>11</v>
      </c>
      <c r="F16040" s="3" t="s">
        <v>12</v>
      </c>
      <c r="G16040">
        <v>1</v>
      </c>
      <c r="H16040">
        <v>292</v>
      </c>
      <c r="I16040">
        <v>5</v>
      </c>
      <c r="J16040">
        <v>1</v>
      </c>
      <c r="K16040" s="3">
        <v>363.08602148294398</v>
      </c>
      <c r="L16040" s="3">
        <v>259.347158202103</v>
      </c>
      <c r="M16040" s="7">
        <f>Sales_Table[[#This Row],[Order qty]]*Sales_Table[[#This Row],[unit price]]</f>
        <v>363.08602148294398</v>
      </c>
      <c r="N16040" s="8">
        <f>Sales_Table[[#This Row],[Revenue]]-Sales_Table[[#This Row],[unit cost]]</f>
        <v>103.73886328084097</v>
      </c>
    </row>
    <row r="16041" spans="1:14" ht="14.25" customHeight="1">
      <c r="A16041" t="s">
        <v>16054</v>
      </c>
      <c r="B16041" s="2">
        <v>43832</v>
      </c>
      <c r="C16041" s="5" t="str">
        <f t="shared" si="500"/>
        <v>Apr</v>
      </c>
      <c r="D16041" s="5" t="str">
        <f t="shared" si="501"/>
        <v>5</v>
      </c>
      <c r="E16041" t="s">
        <v>20</v>
      </c>
      <c r="F16041" s="3" t="s">
        <v>12</v>
      </c>
      <c r="G16041">
        <v>1</v>
      </c>
      <c r="H16041">
        <v>91</v>
      </c>
      <c r="I16041">
        <v>10</v>
      </c>
      <c r="J16041">
        <v>5</v>
      </c>
      <c r="K16041" s="3">
        <v>597.52696394920304</v>
      </c>
      <c r="L16041" s="3">
        <v>426.80497424943098</v>
      </c>
      <c r="M16041" s="7">
        <f>Sales_Table[[#This Row],[Order qty]]*Sales_Table[[#This Row],[unit price]]</f>
        <v>2987.6348197460152</v>
      </c>
      <c r="N16041" s="8">
        <f>Sales_Table[[#This Row],[Revenue]]-Sales_Table[[#This Row],[unit cost]]</f>
        <v>2560.8298454965843</v>
      </c>
    </row>
    <row r="16042" spans="1:14" ht="14.25" customHeight="1">
      <c r="A16042" t="s">
        <v>16055</v>
      </c>
      <c r="B16042" s="2">
        <v>43925</v>
      </c>
      <c r="C16042" s="5" t="str">
        <f t="shared" si="500"/>
        <v>May</v>
      </c>
      <c r="D16042" s="5" t="str">
        <f t="shared" si="501"/>
        <v>5</v>
      </c>
      <c r="E16042" t="s">
        <v>14</v>
      </c>
      <c r="F16042" s="3" t="s">
        <v>12</v>
      </c>
      <c r="G16042">
        <v>15</v>
      </c>
      <c r="H16042">
        <v>50</v>
      </c>
      <c r="I16042">
        <v>37</v>
      </c>
      <c r="J16042">
        <v>9</v>
      </c>
      <c r="K16042" s="3">
        <v>434.31418293714501</v>
      </c>
      <c r="L16042" s="3">
        <v>310.22441638367502</v>
      </c>
      <c r="M16042" s="7">
        <f>Sales_Table[[#This Row],[Order qty]]*Sales_Table[[#This Row],[unit price]]</f>
        <v>3908.8276464343053</v>
      </c>
      <c r="N16042" s="8">
        <f>Sales_Table[[#This Row],[Revenue]]-Sales_Table[[#This Row],[unit cost]]</f>
        <v>3598.6032300506304</v>
      </c>
    </row>
    <row r="16043" spans="1:14" ht="14.25" customHeight="1">
      <c r="A16043" t="s">
        <v>16056</v>
      </c>
      <c r="B16043" s="2">
        <v>43964</v>
      </c>
      <c r="C16043" s="5" t="str">
        <f t="shared" si="500"/>
        <v>May</v>
      </c>
      <c r="D16043" s="5" t="str">
        <f t="shared" si="501"/>
        <v>3</v>
      </c>
      <c r="E16043" t="s">
        <v>16</v>
      </c>
      <c r="F16043" s="3" t="s">
        <v>12</v>
      </c>
      <c r="G16043">
        <v>4</v>
      </c>
      <c r="H16043">
        <v>250</v>
      </c>
      <c r="I16043">
        <v>16</v>
      </c>
      <c r="J16043">
        <v>9</v>
      </c>
      <c r="K16043" s="3">
        <v>274.30988681316398</v>
      </c>
      <c r="L16043" s="3">
        <v>195.93563343797399</v>
      </c>
      <c r="M16043" s="7">
        <f>Sales_Table[[#This Row],[Order qty]]*Sales_Table[[#This Row],[unit price]]</f>
        <v>2468.7889813184756</v>
      </c>
      <c r="N16043" s="8">
        <f>Sales_Table[[#This Row],[Revenue]]-Sales_Table[[#This Row],[unit cost]]</f>
        <v>2272.8533478805016</v>
      </c>
    </row>
    <row r="16044" spans="1:14" ht="14.25" customHeight="1">
      <c r="A16044" t="s">
        <v>16057</v>
      </c>
      <c r="B16044" s="2">
        <v>43982</v>
      </c>
      <c r="C16044" s="5" t="str">
        <f t="shared" si="500"/>
        <v>Mar</v>
      </c>
      <c r="D16044" s="5" t="str">
        <f t="shared" si="501"/>
        <v>3</v>
      </c>
      <c r="E16044" t="s">
        <v>20</v>
      </c>
      <c r="F16044" s="3" t="s">
        <v>12</v>
      </c>
      <c r="G16044">
        <v>4</v>
      </c>
      <c r="H16044">
        <v>218</v>
      </c>
      <c r="I16044">
        <v>3</v>
      </c>
      <c r="J16044">
        <v>2</v>
      </c>
      <c r="K16044" s="3">
        <v>292.18819266557699</v>
      </c>
      <c r="L16044" s="3">
        <v>208.70585190398401</v>
      </c>
      <c r="M16044" s="7">
        <f>Sales_Table[[#This Row],[Order qty]]*Sales_Table[[#This Row],[unit price]]</f>
        <v>584.37638533115398</v>
      </c>
      <c r="N16044" s="8">
        <f>Sales_Table[[#This Row],[Revenue]]-Sales_Table[[#This Row],[unit cost]]</f>
        <v>375.67053342716997</v>
      </c>
    </row>
    <row r="16045" spans="1:14" ht="14.25" customHeight="1">
      <c r="A16045" t="s">
        <v>16058</v>
      </c>
      <c r="B16045" s="2">
        <v>43895</v>
      </c>
      <c r="C16045" s="5" t="str">
        <f t="shared" si="500"/>
        <v>Mar</v>
      </c>
      <c r="D16045" s="5" t="str">
        <f t="shared" si="501"/>
        <v>2</v>
      </c>
      <c r="E16045" t="s">
        <v>20</v>
      </c>
      <c r="F16045" s="3" t="s">
        <v>12</v>
      </c>
      <c r="G16045">
        <v>11</v>
      </c>
      <c r="H16045">
        <v>232</v>
      </c>
      <c r="I16045">
        <v>6</v>
      </c>
      <c r="J16045">
        <v>10</v>
      </c>
      <c r="K16045" s="3">
        <v>341.14452266693098</v>
      </c>
      <c r="L16045" s="3">
        <v>243.67465904780801</v>
      </c>
      <c r="M16045" s="7">
        <f>Sales_Table[[#This Row],[Order qty]]*Sales_Table[[#This Row],[unit price]]</f>
        <v>3411.4452266693097</v>
      </c>
      <c r="N16045" s="8">
        <f>Sales_Table[[#This Row],[Revenue]]-Sales_Table[[#This Row],[unit cost]]</f>
        <v>3167.7705676215019</v>
      </c>
    </row>
    <row r="16046" spans="1:14" ht="14.25" customHeight="1">
      <c r="A16046" t="s">
        <v>16059</v>
      </c>
      <c r="B16046" s="2">
        <v>43902</v>
      </c>
      <c r="C16046" s="5" t="str">
        <f t="shared" si="500"/>
        <v>Feb</v>
      </c>
      <c r="D16046" s="5" t="str">
        <f t="shared" si="501"/>
        <v>5</v>
      </c>
      <c r="E16046" t="s">
        <v>16</v>
      </c>
      <c r="F16046" s="3" t="s">
        <v>12</v>
      </c>
      <c r="G16046">
        <v>11</v>
      </c>
      <c r="H16046">
        <v>324</v>
      </c>
      <c r="I16046">
        <v>39</v>
      </c>
      <c r="J16046">
        <v>1</v>
      </c>
      <c r="K16046" s="3">
        <v>230.93928998708699</v>
      </c>
      <c r="L16046" s="3">
        <v>164.95663570506201</v>
      </c>
      <c r="M16046" s="7">
        <f>Sales_Table[[#This Row],[Order qty]]*Sales_Table[[#This Row],[unit price]]</f>
        <v>230.93928998708699</v>
      </c>
      <c r="N16046" s="8">
        <f>Sales_Table[[#This Row],[Revenue]]-Sales_Table[[#This Row],[unit cost]]</f>
        <v>65.982654282024981</v>
      </c>
    </row>
    <row r="16047" spans="1:14" ht="14.25" customHeight="1">
      <c r="A16047" t="s">
        <v>16060</v>
      </c>
      <c r="B16047" s="2">
        <v>43880</v>
      </c>
      <c r="C16047" s="5" t="str">
        <f t="shared" si="500"/>
        <v>May</v>
      </c>
      <c r="D16047" s="5" t="str">
        <f t="shared" si="501"/>
        <v>5</v>
      </c>
      <c r="E16047" t="s">
        <v>16</v>
      </c>
      <c r="F16047" s="3" t="s">
        <v>12</v>
      </c>
      <c r="G16047">
        <v>22</v>
      </c>
      <c r="H16047">
        <v>361</v>
      </c>
      <c r="I16047">
        <v>1</v>
      </c>
      <c r="J16047">
        <v>3</v>
      </c>
      <c r="K16047" s="3">
        <v>420.25121605396299</v>
      </c>
      <c r="L16047" s="3">
        <v>300.17944003854501</v>
      </c>
      <c r="M16047" s="7">
        <f>Sales_Table[[#This Row],[Order qty]]*Sales_Table[[#This Row],[unit price]]</f>
        <v>1260.753648161889</v>
      </c>
      <c r="N16047" s="8">
        <f>Sales_Table[[#This Row],[Revenue]]-Sales_Table[[#This Row],[unit cost]]</f>
        <v>960.57420812334408</v>
      </c>
    </row>
    <row r="16048" spans="1:14" ht="14.25" customHeight="1">
      <c r="A16048" t="s">
        <v>16061</v>
      </c>
      <c r="B16048" s="2">
        <v>43977</v>
      </c>
      <c r="C16048" s="5" t="str">
        <f t="shared" si="500"/>
        <v>May</v>
      </c>
      <c r="D16048" s="5" t="str">
        <f t="shared" si="501"/>
        <v>3</v>
      </c>
      <c r="E16048" t="s">
        <v>20</v>
      </c>
      <c r="F16048" s="3" t="s">
        <v>12</v>
      </c>
      <c r="G16048">
        <v>12</v>
      </c>
      <c r="H16048">
        <v>117</v>
      </c>
      <c r="I16048">
        <v>35</v>
      </c>
      <c r="J16048">
        <v>9</v>
      </c>
      <c r="K16048" s="3">
        <v>370.16425377130503</v>
      </c>
      <c r="L16048" s="3">
        <v>264.40303840807502</v>
      </c>
      <c r="M16048" s="7">
        <f>Sales_Table[[#This Row],[Order qty]]*Sales_Table[[#This Row],[unit price]]</f>
        <v>3331.4782839417453</v>
      </c>
      <c r="N16048" s="8">
        <f>Sales_Table[[#This Row],[Revenue]]-Sales_Table[[#This Row],[unit cost]]</f>
        <v>3067.0752455336701</v>
      </c>
    </row>
    <row r="16049" spans="1:14" ht="14.25" customHeight="1">
      <c r="A16049" t="s">
        <v>16062</v>
      </c>
      <c r="B16049" s="2">
        <v>43960</v>
      </c>
      <c r="C16049" s="5" t="str">
        <f t="shared" si="500"/>
        <v>Mar</v>
      </c>
      <c r="D16049" s="5" t="str">
        <f t="shared" si="501"/>
        <v>4</v>
      </c>
      <c r="E16049" t="s">
        <v>14</v>
      </c>
      <c r="F16049" s="3" t="s">
        <v>12</v>
      </c>
      <c r="G16049">
        <v>8</v>
      </c>
      <c r="H16049">
        <v>310</v>
      </c>
      <c r="I16049">
        <v>47</v>
      </c>
      <c r="J16049">
        <v>3</v>
      </c>
      <c r="K16049" s="3">
        <v>188.06619286537199</v>
      </c>
      <c r="L16049" s="3">
        <v>134.332994903837</v>
      </c>
      <c r="M16049" s="7">
        <f>Sales_Table[[#This Row],[Order qty]]*Sales_Table[[#This Row],[unit price]]</f>
        <v>564.19857859611602</v>
      </c>
      <c r="N16049" s="8">
        <f>Sales_Table[[#This Row],[Revenue]]-Sales_Table[[#This Row],[unit cost]]</f>
        <v>429.86558369227902</v>
      </c>
    </row>
    <row r="16050" spans="1:14" ht="14.25" customHeight="1">
      <c r="A16050" t="s">
        <v>16063</v>
      </c>
      <c r="B16050" s="2">
        <v>43903</v>
      </c>
      <c r="C16050" s="5" t="str">
        <f t="shared" si="500"/>
        <v>Apr</v>
      </c>
      <c r="D16050" s="5" t="str">
        <f t="shared" si="501"/>
        <v>1</v>
      </c>
      <c r="E16050" t="s">
        <v>16</v>
      </c>
      <c r="F16050" s="3" t="s">
        <v>12</v>
      </c>
      <c r="G16050">
        <v>11</v>
      </c>
      <c r="H16050">
        <v>131</v>
      </c>
      <c r="I16050">
        <v>33</v>
      </c>
      <c r="J16050">
        <v>9</v>
      </c>
      <c r="K16050" s="3">
        <v>572.87471884489105</v>
      </c>
      <c r="L16050" s="3">
        <v>409.19622774635002</v>
      </c>
      <c r="M16050" s="7">
        <f>Sales_Table[[#This Row],[Order qty]]*Sales_Table[[#This Row],[unit price]]</f>
        <v>5155.872469604019</v>
      </c>
      <c r="N16050" s="8">
        <f>Sales_Table[[#This Row],[Revenue]]-Sales_Table[[#This Row],[unit cost]]</f>
        <v>4746.6762418576691</v>
      </c>
    </row>
    <row r="16051" spans="1:14" ht="14.25" customHeight="1">
      <c r="A16051" t="s">
        <v>16064</v>
      </c>
      <c r="B16051" s="2">
        <v>43930</v>
      </c>
      <c r="C16051" s="5" t="str">
        <f t="shared" si="500"/>
        <v>Jan</v>
      </c>
      <c r="D16051" s="5" t="str">
        <f t="shared" si="501"/>
        <v>1</v>
      </c>
      <c r="E16051" t="s">
        <v>14</v>
      </c>
      <c r="F16051" s="3" t="s">
        <v>12</v>
      </c>
      <c r="G16051">
        <v>25</v>
      </c>
      <c r="H16051">
        <v>177</v>
      </c>
      <c r="I16051">
        <v>3</v>
      </c>
      <c r="J16051">
        <v>5</v>
      </c>
      <c r="K16051" s="3">
        <v>372.59361112117801</v>
      </c>
      <c r="L16051" s="3">
        <v>266.13829365798398</v>
      </c>
      <c r="M16051" s="7">
        <f>Sales_Table[[#This Row],[Order qty]]*Sales_Table[[#This Row],[unit price]]</f>
        <v>1862.9680556058902</v>
      </c>
      <c r="N16051" s="8">
        <f>Sales_Table[[#This Row],[Revenue]]-Sales_Table[[#This Row],[unit cost]]</f>
        <v>1596.8297619479063</v>
      </c>
    </row>
    <row r="16052" spans="1:14" ht="14.25" customHeight="1">
      <c r="A16052" t="s">
        <v>16065</v>
      </c>
      <c r="B16052" s="2">
        <v>43854</v>
      </c>
      <c r="C16052" s="5" t="str">
        <f t="shared" si="500"/>
        <v>Jan</v>
      </c>
      <c r="D16052" s="5" t="str">
        <f t="shared" si="501"/>
        <v>1</v>
      </c>
      <c r="E16052" t="s">
        <v>16</v>
      </c>
      <c r="F16052" s="3" t="s">
        <v>12</v>
      </c>
      <c r="G16052">
        <v>26</v>
      </c>
      <c r="H16052">
        <v>112</v>
      </c>
      <c r="I16052">
        <v>38</v>
      </c>
      <c r="J16052">
        <v>1</v>
      </c>
      <c r="K16052" s="3">
        <v>208.94102364778499</v>
      </c>
      <c r="L16052" s="3">
        <v>149.24358831984699</v>
      </c>
      <c r="M16052" s="7">
        <f>Sales_Table[[#This Row],[Order qty]]*Sales_Table[[#This Row],[unit price]]</f>
        <v>208.94102364778499</v>
      </c>
      <c r="N16052" s="8">
        <f>Sales_Table[[#This Row],[Revenue]]-Sales_Table[[#This Row],[unit cost]]</f>
        <v>59.697435327937995</v>
      </c>
    </row>
    <row r="16053" spans="1:14" ht="14.25" customHeight="1">
      <c r="A16053" t="s">
        <v>16066</v>
      </c>
      <c r="B16053" s="2">
        <v>43831</v>
      </c>
      <c r="C16053" s="5" t="str">
        <f t="shared" si="500"/>
        <v>Jan</v>
      </c>
      <c r="D16053" s="5" t="str">
        <f t="shared" si="501"/>
        <v>5</v>
      </c>
      <c r="E16053" t="s">
        <v>11</v>
      </c>
      <c r="F16053" s="3" t="s">
        <v>12</v>
      </c>
      <c r="G16053">
        <v>13</v>
      </c>
      <c r="H16053">
        <v>245</v>
      </c>
      <c r="I16053">
        <v>31</v>
      </c>
      <c r="J16053">
        <v>5</v>
      </c>
      <c r="K16053" s="3">
        <v>206.574018001556</v>
      </c>
      <c r="L16053" s="3">
        <v>147.55287000111201</v>
      </c>
      <c r="M16053" s="7">
        <f>Sales_Table[[#This Row],[Order qty]]*Sales_Table[[#This Row],[unit price]]</f>
        <v>1032.8700900077799</v>
      </c>
      <c r="N16053" s="8">
        <f>Sales_Table[[#This Row],[Revenue]]-Sales_Table[[#This Row],[unit cost]]</f>
        <v>885.31722000666787</v>
      </c>
    </row>
    <row r="16054" spans="1:14" ht="14.25" customHeight="1">
      <c r="A16054" t="s">
        <v>16067</v>
      </c>
      <c r="B16054" s="2">
        <v>43845</v>
      </c>
      <c r="C16054" s="5" t="str">
        <f t="shared" si="500"/>
        <v>May</v>
      </c>
      <c r="D16054" s="5" t="str">
        <f t="shared" si="501"/>
        <v>4</v>
      </c>
      <c r="E16054" t="s">
        <v>11</v>
      </c>
      <c r="F16054" s="3" t="s">
        <v>12</v>
      </c>
      <c r="G16054">
        <v>24</v>
      </c>
      <c r="H16054">
        <v>281</v>
      </c>
      <c r="I16054">
        <v>26</v>
      </c>
      <c r="J16054">
        <v>2</v>
      </c>
      <c r="K16054" s="3">
        <v>535.08683913946197</v>
      </c>
      <c r="L16054" s="3">
        <v>382.20488509961501</v>
      </c>
      <c r="M16054" s="7">
        <f>Sales_Table[[#This Row],[Order qty]]*Sales_Table[[#This Row],[unit price]]</f>
        <v>1070.1736782789239</v>
      </c>
      <c r="N16054" s="8">
        <f>Sales_Table[[#This Row],[Revenue]]-Sales_Table[[#This Row],[unit cost]]</f>
        <v>687.96879317930893</v>
      </c>
    </row>
    <row r="16055" spans="1:14" ht="14.25" customHeight="1">
      <c r="A16055" t="s">
        <v>16068</v>
      </c>
      <c r="B16055" s="2">
        <v>43959</v>
      </c>
      <c r="C16055" s="5" t="str">
        <f t="shared" si="500"/>
        <v>Apr</v>
      </c>
      <c r="D16055" s="5" t="str">
        <f t="shared" si="501"/>
        <v>2</v>
      </c>
      <c r="E16055" t="s">
        <v>14</v>
      </c>
      <c r="F16055" s="3" t="s">
        <v>12</v>
      </c>
      <c r="G16055">
        <v>20</v>
      </c>
      <c r="H16055">
        <v>318</v>
      </c>
      <c r="I16055">
        <v>21</v>
      </c>
      <c r="J16055">
        <v>8</v>
      </c>
      <c r="K16055" s="3">
        <v>558.00046312809002</v>
      </c>
      <c r="L16055" s="3">
        <v>398.571759377207</v>
      </c>
      <c r="M16055" s="7">
        <f>Sales_Table[[#This Row],[Order qty]]*Sales_Table[[#This Row],[unit price]]</f>
        <v>4464.0037050247201</v>
      </c>
      <c r="N16055" s="8">
        <f>Sales_Table[[#This Row],[Revenue]]-Sales_Table[[#This Row],[unit cost]]</f>
        <v>4065.4319456475132</v>
      </c>
    </row>
    <row r="16056" spans="1:14" ht="14.25" customHeight="1">
      <c r="A16056" t="s">
        <v>16069</v>
      </c>
      <c r="B16056" s="2">
        <v>43935</v>
      </c>
      <c r="C16056" s="5" t="str">
        <f t="shared" si="500"/>
        <v>Feb</v>
      </c>
      <c r="D16056" s="5" t="str">
        <f t="shared" si="501"/>
        <v>3</v>
      </c>
      <c r="E16056" t="s">
        <v>16</v>
      </c>
      <c r="F16056" s="3" t="s">
        <v>12</v>
      </c>
      <c r="G16056">
        <v>21</v>
      </c>
      <c r="H16056">
        <v>206</v>
      </c>
      <c r="I16056">
        <v>8</v>
      </c>
      <c r="J16056">
        <v>8</v>
      </c>
      <c r="K16056" s="3">
        <v>563.84082895517304</v>
      </c>
      <c r="L16056" s="3">
        <v>402.74344925369502</v>
      </c>
      <c r="M16056" s="7">
        <f>Sales_Table[[#This Row],[Order qty]]*Sales_Table[[#This Row],[unit price]]</f>
        <v>4510.7266316413843</v>
      </c>
      <c r="N16056" s="8">
        <f>Sales_Table[[#This Row],[Revenue]]-Sales_Table[[#This Row],[unit cost]]</f>
        <v>4107.9831823876893</v>
      </c>
    </row>
    <row r="16057" spans="1:14" ht="14.25" customHeight="1">
      <c r="A16057" t="s">
        <v>16070</v>
      </c>
      <c r="B16057" s="2">
        <v>43884</v>
      </c>
      <c r="C16057" s="5" t="str">
        <f t="shared" si="500"/>
        <v>Mar</v>
      </c>
      <c r="D16057" s="5" t="str">
        <f t="shared" si="501"/>
        <v>5</v>
      </c>
      <c r="E16057" t="s">
        <v>14</v>
      </c>
      <c r="F16057" s="3" t="s">
        <v>12</v>
      </c>
      <c r="G16057">
        <v>14</v>
      </c>
      <c r="H16057">
        <v>336</v>
      </c>
      <c r="I16057">
        <v>3</v>
      </c>
      <c r="J16057">
        <v>5</v>
      </c>
      <c r="K16057" s="3">
        <v>541.76351809501602</v>
      </c>
      <c r="L16057" s="3">
        <v>386.97394149643998</v>
      </c>
      <c r="M16057" s="7">
        <f>Sales_Table[[#This Row],[Order qty]]*Sales_Table[[#This Row],[unit price]]</f>
        <v>2708.8175904750801</v>
      </c>
      <c r="N16057" s="8">
        <f>Sales_Table[[#This Row],[Revenue]]-Sales_Table[[#This Row],[unit cost]]</f>
        <v>2321.84364897864</v>
      </c>
    </row>
    <row r="16058" spans="1:14" ht="14.25" customHeight="1">
      <c r="A16058" t="s">
        <v>16071</v>
      </c>
      <c r="B16058" s="2">
        <v>43897</v>
      </c>
      <c r="C16058" s="5" t="str">
        <f t="shared" si="500"/>
        <v>May</v>
      </c>
      <c r="D16058" s="5" t="str">
        <f t="shared" si="501"/>
        <v>4</v>
      </c>
      <c r="E16058" t="s">
        <v>20</v>
      </c>
      <c r="F16058" s="3" t="s">
        <v>12</v>
      </c>
      <c r="G16058">
        <v>14</v>
      </c>
      <c r="H16058">
        <v>85</v>
      </c>
      <c r="I16058">
        <v>45</v>
      </c>
      <c r="J16058">
        <v>1</v>
      </c>
      <c r="K16058" s="3">
        <v>465.10159081220598</v>
      </c>
      <c r="L16058" s="3">
        <v>332.21542200871897</v>
      </c>
      <c r="M16058" s="7">
        <f>Sales_Table[[#This Row],[Order qty]]*Sales_Table[[#This Row],[unit price]]</f>
        <v>465.10159081220598</v>
      </c>
      <c r="N16058" s="8">
        <f>Sales_Table[[#This Row],[Revenue]]-Sales_Table[[#This Row],[unit cost]]</f>
        <v>132.88616880348701</v>
      </c>
    </row>
    <row r="16059" spans="1:14" ht="14.25" customHeight="1">
      <c r="A16059" t="s">
        <v>16072</v>
      </c>
      <c r="B16059" s="2">
        <v>43965</v>
      </c>
      <c r="C16059" s="5" t="str">
        <f t="shared" si="500"/>
        <v>Apr</v>
      </c>
      <c r="D16059" s="5" t="str">
        <f t="shared" si="501"/>
        <v>3</v>
      </c>
      <c r="E16059" t="s">
        <v>20</v>
      </c>
      <c r="F16059" s="3" t="s">
        <v>12</v>
      </c>
      <c r="G16059">
        <v>20</v>
      </c>
      <c r="H16059">
        <v>30</v>
      </c>
      <c r="I16059">
        <v>30</v>
      </c>
      <c r="J16059">
        <v>2</v>
      </c>
      <c r="K16059" s="3">
        <v>591.45645225048099</v>
      </c>
      <c r="L16059" s="3">
        <v>422.46889446462899</v>
      </c>
      <c r="M16059" s="7">
        <f>Sales_Table[[#This Row],[Order qty]]*Sales_Table[[#This Row],[unit price]]</f>
        <v>1182.912904500962</v>
      </c>
      <c r="N16059" s="8">
        <f>Sales_Table[[#This Row],[Revenue]]-Sales_Table[[#This Row],[unit cost]]</f>
        <v>760.444010036333</v>
      </c>
    </row>
    <row r="16060" spans="1:14" ht="14.25" customHeight="1">
      <c r="A16060" t="s">
        <v>16073</v>
      </c>
      <c r="B16060" s="2">
        <v>43930</v>
      </c>
      <c r="C16060" s="5" t="str">
        <f t="shared" si="500"/>
        <v>Mar</v>
      </c>
      <c r="D16060" s="5" t="str">
        <f t="shared" si="501"/>
        <v>3</v>
      </c>
      <c r="E16060" t="s">
        <v>16</v>
      </c>
      <c r="F16060" s="3" t="s">
        <v>12</v>
      </c>
      <c r="G16060">
        <v>14</v>
      </c>
      <c r="H16060">
        <v>117</v>
      </c>
      <c r="I16060">
        <v>32</v>
      </c>
      <c r="J16060">
        <v>3</v>
      </c>
      <c r="K16060" s="3">
        <v>617.22212916612602</v>
      </c>
      <c r="L16060" s="3">
        <v>440.87294940437602</v>
      </c>
      <c r="M16060" s="7">
        <f>Sales_Table[[#This Row],[Order qty]]*Sales_Table[[#This Row],[unit price]]</f>
        <v>1851.6663874983781</v>
      </c>
      <c r="N16060" s="8">
        <f>Sales_Table[[#This Row],[Revenue]]-Sales_Table[[#This Row],[unit cost]]</f>
        <v>1410.7934380940021</v>
      </c>
    </row>
    <row r="16061" spans="1:14" ht="14.25" customHeight="1">
      <c r="A16061" t="s">
        <v>16074</v>
      </c>
      <c r="B16061" s="2">
        <v>43898</v>
      </c>
      <c r="C16061" s="5" t="str">
        <f t="shared" si="500"/>
        <v>Mar</v>
      </c>
      <c r="D16061" s="5" t="str">
        <f t="shared" si="501"/>
        <v>1</v>
      </c>
      <c r="E16061" t="s">
        <v>16</v>
      </c>
      <c r="F16061" s="3" t="s">
        <v>12</v>
      </c>
      <c r="G16061">
        <v>9</v>
      </c>
      <c r="H16061">
        <v>255</v>
      </c>
      <c r="I16061">
        <v>29</v>
      </c>
      <c r="J16061">
        <v>1</v>
      </c>
      <c r="K16061" s="3">
        <v>546.62181472778298</v>
      </c>
      <c r="L16061" s="3">
        <v>390.44415337698803</v>
      </c>
      <c r="M16061" s="7">
        <f>Sales_Table[[#This Row],[Order qty]]*Sales_Table[[#This Row],[unit price]]</f>
        <v>546.62181472778298</v>
      </c>
      <c r="N16061" s="8">
        <f>Sales_Table[[#This Row],[Revenue]]-Sales_Table[[#This Row],[unit cost]]</f>
        <v>156.17766135079495</v>
      </c>
    </row>
    <row r="16062" spans="1:14" ht="14.25" customHeight="1">
      <c r="A16062" t="s">
        <v>16075</v>
      </c>
      <c r="B16062" s="2">
        <v>43902</v>
      </c>
      <c r="C16062" s="5" t="str">
        <f t="shared" si="500"/>
        <v>Jan</v>
      </c>
      <c r="D16062" s="5" t="str">
        <f t="shared" si="501"/>
        <v>5</v>
      </c>
      <c r="E16062" t="s">
        <v>11</v>
      </c>
      <c r="F16062" s="3" t="s">
        <v>12</v>
      </c>
      <c r="G16062">
        <v>10</v>
      </c>
      <c r="H16062">
        <v>367</v>
      </c>
      <c r="I16062">
        <v>14</v>
      </c>
      <c r="J16062">
        <v>2</v>
      </c>
      <c r="K16062" s="3">
        <v>581.77010911703098</v>
      </c>
      <c r="L16062" s="3">
        <v>415.55007794073703</v>
      </c>
      <c r="M16062" s="7">
        <f>Sales_Table[[#This Row],[Order qty]]*Sales_Table[[#This Row],[unit price]]</f>
        <v>1163.540218234062</v>
      </c>
      <c r="N16062" s="8">
        <f>Sales_Table[[#This Row],[Revenue]]-Sales_Table[[#This Row],[unit cost]]</f>
        <v>747.99014029332488</v>
      </c>
    </row>
    <row r="16063" spans="1:14" ht="14.25" customHeight="1">
      <c r="A16063" t="s">
        <v>16076</v>
      </c>
      <c r="B16063" s="2">
        <v>43855</v>
      </c>
      <c r="C16063" s="5" t="str">
        <f t="shared" si="500"/>
        <v>May</v>
      </c>
      <c r="D16063" s="5" t="str">
        <f t="shared" si="501"/>
        <v>2</v>
      </c>
      <c r="E16063" t="s">
        <v>16</v>
      </c>
      <c r="F16063" s="3" t="s">
        <v>12</v>
      </c>
      <c r="G16063">
        <v>25</v>
      </c>
      <c r="H16063">
        <v>262</v>
      </c>
      <c r="I16063">
        <v>37</v>
      </c>
      <c r="J16063">
        <v>5</v>
      </c>
      <c r="K16063" s="3">
        <v>473.97067272663099</v>
      </c>
      <c r="L16063" s="3">
        <v>338.55048051902202</v>
      </c>
      <c r="M16063" s="7">
        <f>Sales_Table[[#This Row],[Order qty]]*Sales_Table[[#This Row],[unit price]]</f>
        <v>2369.8533636331549</v>
      </c>
      <c r="N16063" s="8">
        <f>Sales_Table[[#This Row],[Revenue]]-Sales_Table[[#This Row],[unit cost]]</f>
        <v>2031.3028831141328</v>
      </c>
    </row>
    <row r="16064" spans="1:14" ht="14.25" customHeight="1">
      <c r="A16064" t="s">
        <v>16077</v>
      </c>
      <c r="B16064" s="2">
        <v>43977</v>
      </c>
      <c r="C16064" s="5" t="str">
        <f t="shared" si="500"/>
        <v>Feb</v>
      </c>
      <c r="D16064" s="5" t="str">
        <f t="shared" si="501"/>
        <v>3</v>
      </c>
      <c r="E16064" t="s">
        <v>20</v>
      </c>
      <c r="F16064" s="3" t="s">
        <v>12</v>
      </c>
      <c r="G16064">
        <v>9</v>
      </c>
      <c r="H16064">
        <v>321</v>
      </c>
      <c r="I16064">
        <v>39</v>
      </c>
      <c r="J16064">
        <v>3</v>
      </c>
      <c r="K16064" s="3">
        <v>397.3701415658</v>
      </c>
      <c r="L16064" s="3">
        <v>283.83581540414298</v>
      </c>
      <c r="M16064" s="7">
        <f>Sales_Table[[#This Row],[Order qty]]*Sales_Table[[#This Row],[unit price]]</f>
        <v>1192.1104246974</v>
      </c>
      <c r="N16064" s="8">
        <f>Sales_Table[[#This Row],[Revenue]]-Sales_Table[[#This Row],[unit cost]]</f>
        <v>908.27460929325707</v>
      </c>
    </row>
    <row r="16065" spans="1:14" ht="14.25" customHeight="1">
      <c r="A16065" t="s">
        <v>16078</v>
      </c>
      <c r="B16065" s="2">
        <v>43884</v>
      </c>
      <c r="C16065" s="5" t="str">
        <f t="shared" si="500"/>
        <v>Mar</v>
      </c>
      <c r="D16065" s="5" t="str">
        <f t="shared" si="501"/>
        <v>1</v>
      </c>
      <c r="E16065" t="s">
        <v>11</v>
      </c>
      <c r="F16065" s="3" t="s">
        <v>12</v>
      </c>
      <c r="G16065">
        <v>9</v>
      </c>
      <c r="H16065">
        <v>339</v>
      </c>
      <c r="I16065">
        <v>30</v>
      </c>
      <c r="J16065">
        <v>1</v>
      </c>
      <c r="K16065" s="3">
        <v>543.35575604438804</v>
      </c>
      <c r="L16065" s="3">
        <v>388.11125431741999</v>
      </c>
      <c r="M16065" s="7">
        <f>Sales_Table[[#This Row],[Order qty]]*Sales_Table[[#This Row],[unit price]]</f>
        <v>543.35575604438804</v>
      </c>
      <c r="N16065" s="8">
        <f>Sales_Table[[#This Row],[Revenue]]-Sales_Table[[#This Row],[unit cost]]</f>
        <v>155.24450172696805</v>
      </c>
    </row>
    <row r="16066" spans="1:14" ht="14.25" customHeight="1">
      <c r="A16066" t="s">
        <v>16079</v>
      </c>
      <c r="B16066" s="2">
        <v>43905</v>
      </c>
      <c r="C16066" s="5" t="str">
        <f t="shared" ref="C16066:C16129" si="502">TEXT(B16067,"mmm")</f>
        <v>Jan</v>
      </c>
      <c r="D16066" s="5" t="str">
        <f t="shared" ref="D16066:D16129" si="503">TEXT(B16068, "m")</f>
        <v>3</v>
      </c>
      <c r="E16066" t="s">
        <v>20</v>
      </c>
      <c r="F16066" s="3" t="s">
        <v>12</v>
      </c>
      <c r="G16066">
        <v>12</v>
      </c>
      <c r="H16066">
        <v>323</v>
      </c>
      <c r="I16066">
        <v>8</v>
      </c>
      <c r="J16066">
        <v>8</v>
      </c>
      <c r="K16066" s="3">
        <v>200.284349620342</v>
      </c>
      <c r="L16066" s="3">
        <v>143.06024972881599</v>
      </c>
      <c r="M16066" s="7">
        <f>Sales_Table[[#This Row],[Order qty]]*Sales_Table[[#This Row],[unit price]]</f>
        <v>1602.274796962736</v>
      </c>
      <c r="N16066" s="8">
        <f>Sales_Table[[#This Row],[Revenue]]-Sales_Table[[#This Row],[unit cost]]</f>
        <v>1459.21454723392</v>
      </c>
    </row>
    <row r="16067" spans="1:14" ht="14.25" customHeight="1">
      <c r="A16067" t="s">
        <v>16080</v>
      </c>
      <c r="B16067" s="2">
        <v>43845</v>
      </c>
      <c r="C16067" s="5" t="str">
        <f t="shared" si="502"/>
        <v>Mar</v>
      </c>
      <c r="D16067" s="5" t="str">
        <f t="shared" si="503"/>
        <v>3</v>
      </c>
      <c r="E16067" t="s">
        <v>14</v>
      </c>
      <c r="F16067" s="3" t="s">
        <v>12</v>
      </c>
      <c r="G16067">
        <v>11</v>
      </c>
      <c r="H16067">
        <v>234</v>
      </c>
      <c r="I16067">
        <v>25</v>
      </c>
      <c r="J16067">
        <v>9</v>
      </c>
      <c r="K16067" s="3">
        <v>412.52975785732298</v>
      </c>
      <c r="L16067" s="3">
        <v>294.66411275523097</v>
      </c>
      <c r="M16067" s="7">
        <f>Sales_Table[[#This Row],[Order qty]]*Sales_Table[[#This Row],[unit price]]</f>
        <v>3712.767820715907</v>
      </c>
      <c r="N16067" s="8">
        <f>Sales_Table[[#This Row],[Revenue]]-Sales_Table[[#This Row],[unit cost]]</f>
        <v>3418.1037079606758</v>
      </c>
    </row>
    <row r="16068" spans="1:14" ht="14.25" customHeight="1">
      <c r="A16068" t="s">
        <v>16081</v>
      </c>
      <c r="B16068" s="2">
        <v>43893</v>
      </c>
      <c r="C16068" s="5" t="str">
        <f t="shared" si="502"/>
        <v>Mar</v>
      </c>
      <c r="D16068" s="5" t="str">
        <f t="shared" si="503"/>
        <v>5</v>
      </c>
      <c r="E16068" t="s">
        <v>14</v>
      </c>
      <c r="F16068" s="3" t="s">
        <v>12</v>
      </c>
      <c r="G16068">
        <v>20</v>
      </c>
      <c r="H16068">
        <v>246</v>
      </c>
      <c r="I16068">
        <v>39</v>
      </c>
      <c r="J16068">
        <v>9</v>
      </c>
      <c r="K16068" s="3">
        <v>316.63746625185001</v>
      </c>
      <c r="L16068" s="3">
        <v>226.16961875132199</v>
      </c>
      <c r="M16068" s="7">
        <f>Sales_Table[[#This Row],[Order qty]]*Sales_Table[[#This Row],[unit price]]</f>
        <v>2849.7371962666502</v>
      </c>
      <c r="N16068" s="8">
        <f>Sales_Table[[#This Row],[Revenue]]-Sales_Table[[#This Row],[unit cost]]</f>
        <v>2623.5675775153281</v>
      </c>
    </row>
    <row r="16069" spans="1:14" ht="14.25" customHeight="1">
      <c r="A16069" t="s">
        <v>16082</v>
      </c>
      <c r="B16069" s="2">
        <v>43906</v>
      </c>
      <c r="C16069" s="5" t="str">
        <f t="shared" si="502"/>
        <v>May</v>
      </c>
      <c r="D16069" s="5" t="str">
        <f t="shared" si="503"/>
        <v>1</v>
      </c>
      <c r="E16069" t="s">
        <v>14</v>
      </c>
      <c r="F16069" s="3" t="s">
        <v>12</v>
      </c>
      <c r="G16069">
        <v>14</v>
      </c>
      <c r="H16069">
        <v>33</v>
      </c>
      <c r="I16069">
        <v>9</v>
      </c>
      <c r="J16069">
        <v>9</v>
      </c>
      <c r="K16069" s="3">
        <v>202.970041751862</v>
      </c>
      <c r="L16069" s="3">
        <v>144.97860125132999</v>
      </c>
      <c r="M16069" s="7">
        <f>Sales_Table[[#This Row],[Order qty]]*Sales_Table[[#This Row],[unit price]]</f>
        <v>1826.730375766758</v>
      </c>
      <c r="N16069" s="8">
        <f>Sales_Table[[#This Row],[Revenue]]-Sales_Table[[#This Row],[unit cost]]</f>
        <v>1681.751774515428</v>
      </c>
    </row>
    <row r="16070" spans="1:14" ht="14.25" customHeight="1">
      <c r="A16070" t="s">
        <v>16083</v>
      </c>
      <c r="B16070" s="2">
        <v>43956</v>
      </c>
      <c r="C16070" s="5" t="str">
        <f t="shared" si="502"/>
        <v>Jan</v>
      </c>
      <c r="D16070" s="5" t="str">
        <f t="shared" si="503"/>
        <v>1</v>
      </c>
      <c r="E16070" t="s">
        <v>14</v>
      </c>
      <c r="F16070" s="3" t="s">
        <v>12</v>
      </c>
      <c r="G16070">
        <v>14</v>
      </c>
      <c r="H16070">
        <v>352</v>
      </c>
      <c r="I16070">
        <v>1</v>
      </c>
      <c r="J16070">
        <v>7</v>
      </c>
      <c r="K16070" s="3">
        <v>589.44271320104599</v>
      </c>
      <c r="L16070" s="3">
        <v>421.03050942931901</v>
      </c>
      <c r="M16070" s="7">
        <f>Sales_Table[[#This Row],[Order qty]]*Sales_Table[[#This Row],[unit price]]</f>
        <v>4126.0989924073219</v>
      </c>
      <c r="N16070" s="8">
        <f>Sales_Table[[#This Row],[Revenue]]-Sales_Table[[#This Row],[unit cost]]</f>
        <v>3705.068482978003</v>
      </c>
    </row>
    <row r="16071" spans="1:14" ht="14.25" customHeight="1">
      <c r="A16071" t="s">
        <v>16084</v>
      </c>
      <c r="B16071" s="2">
        <v>43836</v>
      </c>
      <c r="C16071" s="5" t="str">
        <f t="shared" si="502"/>
        <v>Jan</v>
      </c>
      <c r="D16071" s="5" t="str">
        <f t="shared" si="503"/>
        <v>4</v>
      </c>
      <c r="E16071" t="s">
        <v>11</v>
      </c>
      <c r="F16071" s="3" t="s">
        <v>12</v>
      </c>
      <c r="G16071">
        <v>12</v>
      </c>
      <c r="H16071">
        <v>331</v>
      </c>
      <c r="I16071">
        <v>35</v>
      </c>
      <c r="J16071">
        <v>3</v>
      </c>
      <c r="K16071" s="3">
        <v>264.30100500583598</v>
      </c>
      <c r="L16071" s="3">
        <v>188.78643214702601</v>
      </c>
      <c r="M16071" s="7">
        <f>Sales_Table[[#This Row],[Order qty]]*Sales_Table[[#This Row],[unit price]]</f>
        <v>792.90301501750787</v>
      </c>
      <c r="N16071" s="8">
        <f>Sales_Table[[#This Row],[Revenue]]-Sales_Table[[#This Row],[unit cost]]</f>
        <v>604.11658287048181</v>
      </c>
    </row>
    <row r="16072" spans="1:14" ht="14.25" customHeight="1">
      <c r="A16072" t="s">
        <v>16085</v>
      </c>
      <c r="B16072" s="2">
        <v>43834</v>
      </c>
      <c r="C16072" s="5" t="str">
        <f t="shared" si="502"/>
        <v>Apr</v>
      </c>
      <c r="D16072" s="5" t="str">
        <f t="shared" si="503"/>
        <v>4</v>
      </c>
      <c r="E16072" t="s">
        <v>20</v>
      </c>
      <c r="F16072" s="3" t="s">
        <v>12</v>
      </c>
      <c r="G16072">
        <v>9</v>
      </c>
      <c r="H16072">
        <v>226</v>
      </c>
      <c r="I16072">
        <v>4</v>
      </c>
      <c r="J16072">
        <v>9</v>
      </c>
      <c r="K16072" s="3">
        <v>333.83471113443397</v>
      </c>
      <c r="L16072" s="3">
        <v>238.45336509602399</v>
      </c>
      <c r="M16072" s="7">
        <f>Sales_Table[[#This Row],[Order qty]]*Sales_Table[[#This Row],[unit price]]</f>
        <v>3004.5124002099055</v>
      </c>
      <c r="N16072" s="8">
        <f>Sales_Table[[#This Row],[Revenue]]-Sales_Table[[#This Row],[unit cost]]</f>
        <v>2766.0590351138817</v>
      </c>
    </row>
    <row r="16073" spans="1:14" ht="14.25" customHeight="1">
      <c r="A16073" t="s">
        <v>16086</v>
      </c>
      <c r="B16073" s="2">
        <v>43927</v>
      </c>
      <c r="C16073" s="5" t="str">
        <f t="shared" si="502"/>
        <v>Apr</v>
      </c>
      <c r="D16073" s="5" t="str">
        <f t="shared" si="503"/>
        <v>2</v>
      </c>
      <c r="E16073" t="s">
        <v>20</v>
      </c>
      <c r="F16073" s="3" t="s">
        <v>12</v>
      </c>
      <c r="G16073">
        <v>9</v>
      </c>
      <c r="H16073">
        <v>103</v>
      </c>
      <c r="I16073">
        <v>47</v>
      </c>
      <c r="J16073">
        <v>10</v>
      </c>
      <c r="K16073" s="3">
        <v>557.09534811973595</v>
      </c>
      <c r="L16073" s="3">
        <v>397.92524865695401</v>
      </c>
      <c r="M16073" s="7">
        <f>Sales_Table[[#This Row],[Order qty]]*Sales_Table[[#This Row],[unit price]]</f>
        <v>5570.953481197359</v>
      </c>
      <c r="N16073" s="8">
        <f>Sales_Table[[#This Row],[Revenue]]-Sales_Table[[#This Row],[unit cost]]</f>
        <v>5173.028232540405</v>
      </c>
    </row>
    <row r="16074" spans="1:14" ht="14.25" customHeight="1">
      <c r="A16074" t="s">
        <v>16087</v>
      </c>
      <c r="B16074" s="2">
        <v>43947</v>
      </c>
      <c r="C16074" s="5" t="str">
        <f t="shared" si="502"/>
        <v>Feb</v>
      </c>
      <c r="D16074" s="5" t="str">
        <f t="shared" si="503"/>
        <v>4</v>
      </c>
      <c r="E16074" t="s">
        <v>14</v>
      </c>
      <c r="F16074" s="3" t="s">
        <v>12</v>
      </c>
      <c r="G16074">
        <v>23</v>
      </c>
      <c r="H16074">
        <v>203</v>
      </c>
      <c r="I16074">
        <v>9</v>
      </c>
      <c r="J16074">
        <v>2</v>
      </c>
      <c r="K16074" s="3">
        <v>439.16567105054901</v>
      </c>
      <c r="L16074" s="3">
        <v>313.689765036106</v>
      </c>
      <c r="M16074" s="7">
        <f>Sales_Table[[#This Row],[Order qty]]*Sales_Table[[#This Row],[unit price]]</f>
        <v>878.33134210109802</v>
      </c>
      <c r="N16074" s="8">
        <f>Sales_Table[[#This Row],[Revenue]]-Sales_Table[[#This Row],[unit cost]]</f>
        <v>564.64157706499202</v>
      </c>
    </row>
    <row r="16075" spans="1:14" ht="14.25" customHeight="1">
      <c r="A16075" t="s">
        <v>16088</v>
      </c>
      <c r="B16075" s="2">
        <v>43890</v>
      </c>
      <c r="C16075" s="5" t="str">
        <f t="shared" si="502"/>
        <v>Apr</v>
      </c>
      <c r="D16075" s="5" t="str">
        <f t="shared" si="503"/>
        <v>1</v>
      </c>
      <c r="E16075" t="s">
        <v>16</v>
      </c>
      <c r="F16075" s="3" t="s">
        <v>12</v>
      </c>
      <c r="G16075">
        <v>9</v>
      </c>
      <c r="H16075">
        <v>322</v>
      </c>
      <c r="I16075">
        <v>37</v>
      </c>
      <c r="J16075">
        <v>9</v>
      </c>
      <c r="K16075" s="3">
        <v>609.08550059795402</v>
      </c>
      <c r="L16075" s="3">
        <v>435.06107185568101</v>
      </c>
      <c r="M16075" s="7">
        <f>Sales_Table[[#This Row],[Order qty]]*Sales_Table[[#This Row],[unit price]]</f>
        <v>5481.769505381586</v>
      </c>
      <c r="N16075" s="8">
        <f>Sales_Table[[#This Row],[Revenue]]-Sales_Table[[#This Row],[unit cost]]</f>
        <v>5046.7084335259051</v>
      </c>
    </row>
    <row r="16076" spans="1:14" ht="14.25" customHeight="1">
      <c r="A16076" t="s">
        <v>16089</v>
      </c>
      <c r="B16076" s="2">
        <v>43923</v>
      </c>
      <c r="C16076" s="5" t="str">
        <f t="shared" si="502"/>
        <v>Jan</v>
      </c>
      <c r="D16076" s="5" t="str">
        <f t="shared" si="503"/>
        <v>5</v>
      </c>
      <c r="E16076" t="s">
        <v>16</v>
      </c>
      <c r="F16076" s="3" t="s">
        <v>12</v>
      </c>
      <c r="G16076">
        <v>24</v>
      </c>
      <c r="H16076">
        <v>246</v>
      </c>
      <c r="I16076">
        <v>29</v>
      </c>
      <c r="J16076">
        <v>4</v>
      </c>
      <c r="K16076" s="3">
        <v>243.87111693620699</v>
      </c>
      <c r="L16076" s="3">
        <v>174.19365495443299</v>
      </c>
      <c r="M16076" s="7">
        <f>Sales_Table[[#This Row],[Order qty]]*Sales_Table[[#This Row],[unit price]]</f>
        <v>975.48446774482795</v>
      </c>
      <c r="N16076" s="8">
        <f>Sales_Table[[#This Row],[Revenue]]-Sales_Table[[#This Row],[unit cost]]</f>
        <v>801.29081279039497</v>
      </c>
    </row>
    <row r="16077" spans="1:14" ht="14.25" customHeight="1">
      <c r="A16077" t="s">
        <v>16090</v>
      </c>
      <c r="B16077" s="2">
        <v>43849</v>
      </c>
      <c r="C16077" s="5" t="str">
        <f t="shared" si="502"/>
        <v>May</v>
      </c>
      <c r="D16077" s="5" t="str">
        <f t="shared" si="503"/>
        <v>1</v>
      </c>
      <c r="E16077" t="s">
        <v>16</v>
      </c>
      <c r="F16077" s="3" t="s">
        <v>12</v>
      </c>
      <c r="G16077">
        <v>24</v>
      </c>
      <c r="H16077">
        <v>158</v>
      </c>
      <c r="I16077">
        <v>37</v>
      </c>
      <c r="J16077">
        <v>10</v>
      </c>
      <c r="K16077" s="3">
        <v>624.06645298004196</v>
      </c>
      <c r="L16077" s="3">
        <v>445.76175212860102</v>
      </c>
      <c r="M16077" s="7">
        <f>Sales_Table[[#This Row],[Order qty]]*Sales_Table[[#This Row],[unit price]]</f>
        <v>6240.6645298004196</v>
      </c>
      <c r="N16077" s="8">
        <f>Sales_Table[[#This Row],[Revenue]]-Sales_Table[[#This Row],[unit cost]]</f>
        <v>5794.9027776718185</v>
      </c>
    </row>
    <row r="16078" spans="1:14" ht="14.25" customHeight="1">
      <c r="A16078" t="s">
        <v>16091</v>
      </c>
      <c r="B16078" s="2">
        <v>43953</v>
      </c>
      <c r="C16078" s="5" t="str">
        <f t="shared" si="502"/>
        <v>Jan</v>
      </c>
      <c r="D16078" s="5" t="str">
        <f t="shared" si="503"/>
        <v>4</v>
      </c>
      <c r="E16078" t="s">
        <v>16</v>
      </c>
      <c r="F16078" s="3" t="s">
        <v>12</v>
      </c>
      <c r="G16078">
        <v>17</v>
      </c>
      <c r="H16078">
        <v>149</v>
      </c>
      <c r="I16078">
        <v>2</v>
      </c>
      <c r="J16078">
        <v>5</v>
      </c>
      <c r="K16078" s="3">
        <v>471.26138967275602</v>
      </c>
      <c r="L16078" s="3">
        <v>336.61527833768298</v>
      </c>
      <c r="M16078" s="7">
        <f>Sales_Table[[#This Row],[Order qty]]*Sales_Table[[#This Row],[unit price]]</f>
        <v>2356.3069483637801</v>
      </c>
      <c r="N16078" s="8">
        <f>Sales_Table[[#This Row],[Revenue]]-Sales_Table[[#This Row],[unit cost]]</f>
        <v>2019.6916700260972</v>
      </c>
    </row>
    <row r="16079" spans="1:14" ht="14.25" customHeight="1">
      <c r="A16079" t="s">
        <v>16092</v>
      </c>
      <c r="B16079" s="2">
        <v>43837</v>
      </c>
      <c r="C16079" s="5" t="str">
        <f t="shared" si="502"/>
        <v>Apr</v>
      </c>
      <c r="D16079" s="5" t="str">
        <f t="shared" si="503"/>
        <v>3</v>
      </c>
      <c r="E16079" t="s">
        <v>16</v>
      </c>
      <c r="F16079" s="3" t="s">
        <v>12</v>
      </c>
      <c r="G16079">
        <v>4</v>
      </c>
      <c r="H16079">
        <v>234</v>
      </c>
      <c r="I16079">
        <v>39</v>
      </c>
      <c r="J16079">
        <v>10</v>
      </c>
      <c r="K16079" s="3">
        <v>440.02124512195599</v>
      </c>
      <c r="L16079" s="3">
        <v>314.30088937282602</v>
      </c>
      <c r="M16079" s="7">
        <f>Sales_Table[[#This Row],[Order qty]]*Sales_Table[[#This Row],[unit price]]</f>
        <v>4400.2124512195596</v>
      </c>
      <c r="N16079" s="8">
        <f>Sales_Table[[#This Row],[Revenue]]-Sales_Table[[#This Row],[unit cost]]</f>
        <v>4085.9115618467335</v>
      </c>
    </row>
    <row r="16080" spans="1:14" ht="14.25" customHeight="1">
      <c r="A16080" t="s">
        <v>16093</v>
      </c>
      <c r="B16080" s="2">
        <v>43925</v>
      </c>
      <c r="C16080" s="5" t="str">
        <f t="shared" si="502"/>
        <v>Mar</v>
      </c>
      <c r="D16080" s="5" t="str">
        <f t="shared" si="503"/>
        <v>1</v>
      </c>
      <c r="E16080" t="s">
        <v>20</v>
      </c>
      <c r="F16080" s="3" t="s">
        <v>12</v>
      </c>
      <c r="G16080">
        <v>17</v>
      </c>
      <c r="H16080">
        <v>244</v>
      </c>
      <c r="I16080">
        <v>43</v>
      </c>
      <c r="J16080">
        <v>6</v>
      </c>
      <c r="K16080" s="3">
        <v>593.64518219232605</v>
      </c>
      <c r="L16080" s="3">
        <v>424.032272994518</v>
      </c>
      <c r="M16080" s="7">
        <f>Sales_Table[[#This Row],[Order qty]]*Sales_Table[[#This Row],[unit price]]</f>
        <v>3561.8710931539563</v>
      </c>
      <c r="N16080" s="8">
        <f>Sales_Table[[#This Row],[Revenue]]-Sales_Table[[#This Row],[unit cost]]</f>
        <v>3137.8388201594385</v>
      </c>
    </row>
    <row r="16081" spans="1:14" ht="14.25" customHeight="1">
      <c r="A16081" t="s">
        <v>16094</v>
      </c>
      <c r="B16081" s="2">
        <v>43897</v>
      </c>
      <c r="C16081" s="5" t="str">
        <f t="shared" si="502"/>
        <v>Jan</v>
      </c>
      <c r="D16081" s="5" t="str">
        <f t="shared" si="503"/>
        <v>5</v>
      </c>
      <c r="E16081" t="s">
        <v>14</v>
      </c>
      <c r="F16081" s="3" t="s">
        <v>12</v>
      </c>
      <c r="G16081">
        <v>16</v>
      </c>
      <c r="H16081">
        <v>314</v>
      </c>
      <c r="I16081">
        <v>36</v>
      </c>
      <c r="J16081">
        <v>9</v>
      </c>
      <c r="K16081" s="3">
        <v>172.25036072731001</v>
      </c>
      <c r="L16081" s="3">
        <v>123.03597194807899</v>
      </c>
      <c r="M16081" s="7">
        <f>Sales_Table[[#This Row],[Order qty]]*Sales_Table[[#This Row],[unit price]]</f>
        <v>1550.25324654579</v>
      </c>
      <c r="N16081" s="8">
        <f>Sales_Table[[#This Row],[Revenue]]-Sales_Table[[#This Row],[unit cost]]</f>
        <v>1427.2172745977111</v>
      </c>
    </row>
    <row r="16082" spans="1:14" ht="14.25" customHeight="1">
      <c r="A16082" t="s">
        <v>16095</v>
      </c>
      <c r="B16082" s="2">
        <v>43837</v>
      </c>
      <c r="C16082" s="5" t="str">
        <f t="shared" si="502"/>
        <v>May</v>
      </c>
      <c r="D16082" s="5" t="str">
        <f t="shared" si="503"/>
        <v>1</v>
      </c>
      <c r="E16082" t="s">
        <v>11</v>
      </c>
      <c r="F16082" s="3" t="s">
        <v>12</v>
      </c>
      <c r="G16082">
        <v>4</v>
      </c>
      <c r="H16082">
        <v>55</v>
      </c>
      <c r="I16082">
        <v>22</v>
      </c>
      <c r="J16082">
        <v>6</v>
      </c>
      <c r="K16082" s="3">
        <v>159.44135588407499</v>
      </c>
      <c r="L16082" s="3">
        <v>113.88668277433899</v>
      </c>
      <c r="M16082" s="7">
        <f>Sales_Table[[#This Row],[Order qty]]*Sales_Table[[#This Row],[unit price]]</f>
        <v>956.64813530444997</v>
      </c>
      <c r="N16082" s="8">
        <f>Sales_Table[[#This Row],[Revenue]]-Sales_Table[[#This Row],[unit cost]]</f>
        <v>842.761452530111</v>
      </c>
    </row>
    <row r="16083" spans="1:14" ht="14.25" customHeight="1">
      <c r="A16083" t="s">
        <v>16096</v>
      </c>
      <c r="B16083" s="2">
        <v>43977</v>
      </c>
      <c r="C16083" s="5" t="str">
        <f t="shared" si="502"/>
        <v>Jan</v>
      </c>
      <c r="D16083" s="5" t="str">
        <f t="shared" si="503"/>
        <v>5</v>
      </c>
      <c r="E16083" t="s">
        <v>20</v>
      </c>
      <c r="F16083" s="3" t="s">
        <v>12</v>
      </c>
      <c r="G16083">
        <v>1</v>
      </c>
      <c r="H16083">
        <v>224</v>
      </c>
      <c r="I16083">
        <v>24</v>
      </c>
      <c r="J16083">
        <v>6</v>
      </c>
      <c r="K16083" s="3">
        <v>490.53627812862402</v>
      </c>
      <c r="L16083" s="3">
        <v>350.38305580615997</v>
      </c>
      <c r="M16083" s="7">
        <f>Sales_Table[[#This Row],[Order qty]]*Sales_Table[[#This Row],[unit price]]</f>
        <v>2943.2176687717442</v>
      </c>
      <c r="N16083" s="8">
        <f>Sales_Table[[#This Row],[Revenue]]-Sales_Table[[#This Row],[unit cost]]</f>
        <v>2592.8346129655843</v>
      </c>
    </row>
    <row r="16084" spans="1:14" ht="14.25" customHeight="1">
      <c r="A16084" t="s">
        <v>16097</v>
      </c>
      <c r="B16084" s="2">
        <v>43860</v>
      </c>
      <c r="C16084" s="5" t="str">
        <f t="shared" si="502"/>
        <v>May</v>
      </c>
      <c r="D16084" s="5" t="str">
        <f t="shared" si="503"/>
        <v>5</v>
      </c>
      <c r="E16084" t="s">
        <v>11</v>
      </c>
      <c r="F16084" s="3" t="s">
        <v>12</v>
      </c>
      <c r="G16084">
        <v>26</v>
      </c>
      <c r="H16084">
        <v>143</v>
      </c>
      <c r="I16084">
        <v>7</v>
      </c>
      <c r="J16084">
        <v>9</v>
      </c>
      <c r="K16084" s="3">
        <v>216.18528825044601</v>
      </c>
      <c r="L16084" s="3">
        <v>154.418063036033</v>
      </c>
      <c r="M16084" s="7">
        <f>Sales_Table[[#This Row],[Order qty]]*Sales_Table[[#This Row],[unit price]]</f>
        <v>1945.6675942540141</v>
      </c>
      <c r="N16084" s="8">
        <f>Sales_Table[[#This Row],[Revenue]]-Sales_Table[[#This Row],[unit cost]]</f>
        <v>1791.2495312179813</v>
      </c>
    </row>
    <row r="16085" spans="1:14" ht="14.25" customHeight="1">
      <c r="A16085" t="s">
        <v>16098</v>
      </c>
      <c r="B16085" s="2">
        <v>43977</v>
      </c>
      <c r="C16085" s="5" t="str">
        <f t="shared" si="502"/>
        <v>May</v>
      </c>
      <c r="D16085" s="5" t="str">
        <f t="shared" si="503"/>
        <v>1</v>
      </c>
      <c r="E16085" t="s">
        <v>11</v>
      </c>
      <c r="F16085" s="3" t="s">
        <v>12</v>
      </c>
      <c r="G16085">
        <v>22</v>
      </c>
      <c r="H16085">
        <v>1</v>
      </c>
      <c r="I16085">
        <v>22</v>
      </c>
      <c r="J16085">
        <v>3</v>
      </c>
      <c r="K16085" s="3">
        <v>604.624427318573</v>
      </c>
      <c r="L16085" s="3">
        <v>431.87459094183799</v>
      </c>
      <c r="M16085" s="7">
        <f>Sales_Table[[#This Row],[Order qty]]*Sales_Table[[#This Row],[unit price]]</f>
        <v>1813.873281955719</v>
      </c>
      <c r="N16085" s="8">
        <f>Sales_Table[[#This Row],[Revenue]]-Sales_Table[[#This Row],[unit cost]]</f>
        <v>1381.9986910138809</v>
      </c>
    </row>
    <row r="16086" spans="1:14" ht="14.25" customHeight="1">
      <c r="A16086" t="s">
        <v>16099</v>
      </c>
      <c r="B16086" s="2">
        <v>43973</v>
      </c>
      <c r="C16086" s="5" t="str">
        <f t="shared" si="502"/>
        <v>Jan</v>
      </c>
      <c r="D16086" s="5" t="str">
        <f t="shared" si="503"/>
        <v>3</v>
      </c>
      <c r="E16086" t="s">
        <v>20</v>
      </c>
      <c r="F16086" s="3" t="s">
        <v>12</v>
      </c>
      <c r="G16086">
        <v>20</v>
      </c>
      <c r="H16086">
        <v>366</v>
      </c>
      <c r="I16086">
        <v>27</v>
      </c>
      <c r="J16086">
        <v>4</v>
      </c>
      <c r="K16086" s="3">
        <v>586.58600181341205</v>
      </c>
      <c r="L16086" s="3">
        <v>418.99000129529401</v>
      </c>
      <c r="M16086" s="7">
        <f>Sales_Table[[#This Row],[Order qty]]*Sales_Table[[#This Row],[unit price]]</f>
        <v>2346.3440072536482</v>
      </c>
      <c r="N16086" s="8">
        <f>Sales_Table[[#This Row],[Revenue]]-Sales_Table[[#This Row],[unit cost]]</f>
        <v>1927.3540059583543</v>
      </c>
    </row>
    <row r="16087" spans="1:14" ht="14.25" customHeight="1">
      <c r="A16087" t="s">
        <v>16100</v>
      </c>
      <c r="B16087" s="2">
        <v>43847</v>
      </c>
      <c r="C16087" s="5" t="str">
        <f t="shared" si="502"/>
        <v>Mar</v>
      </c>
      <c r="D16087" s="5" t="str">
        <f t="shared" si="503"/>
        <v>5</v>
      </c>
      <c r="E16087" t="s">
        <v>20</v>
      </c>
      <c r="F16087" s="3" t="s">
        <v>12</v>
      </c>
      <c r="G16087">
        <v>8</v>
      </c>
      <c r="H16087">
        <v>168</v>
      </c>
      <c r="I16087">
        <v>41</v>
      </c>
      <c r="J16087">
        <v>9</v>
      </c>
      <c r="K16087" s="3">
        <v>173.55180323123901</v>
      </c>
      <c r="L16087" s="3">
        <v>123.96557373660001</v>
      </c>
      <c r="M16087" s="7">
        <f>Sales_Table[[#This Row],[Order qty]]*Sales_Table[[#This Row],[unit price]]</f>
        <v>1561.9662290811511</v>
      </c>
      <c r="N16087" s="8">
        <f>Sales_Table[[#This Row],[Revenue]]-Sales_Table[[#This Row],[unit cost]]</f>
        <v>1438.0006553445512</v>
      </c>
    </row>
    <row r="16088" spans="1:14" ht="14.25" customHeight="1">
      <c r="A16088" t="s">
        <v>16101</v>
      </c>
      <c r="B16088" s="2">
        <v>43910</v>
      </c>
      <c r="C16088" s="5" t="str">
        <f t="shared" si="502"/>
        <v>May</v>
      </c>
      <c r="D16088" s="5" t="str">
        <f t="shared" si="503"/>
        <v>2</v>
      </c>
      <c r="E16088" t="s">
        <v>16</v>
      </c>
      <c r="F16088" s="3" t="s">
        <v>12</v>
      </c>
      <c r="G16088">
        <v>2</v>
      </c>
      <c r="H16088">
        <v>336</v>
      </c>
      <c r="I16088">
        <v>13</v>
      </c>
      <c r="J16088">
        <v>3</v>
      </c>
      <c r="K16088" s="3">
        <v>403.04032427072502</v>
      </c>
      <c r="L16088" s="3">
        <v>287.88594590766098</v>
      </c>
      <c r="M16088" s="7">
        <f>Sales_Table[[#This Row],[Order qty]]*Sales_Table[[#This Row],[unit price]]</f>
        <v>1209.1209728121751</v>
      </c>
      <c r="N16088" s="8">
        <f>Sales_Table[[#This Row],[Revenue]]-Sales_Table[[#This Row],[unit cost]]</f>
        <v>921.23502690451414</v>
      </c>
    </row>
    <row r="16089" spans="1:14" ht="14.25" customHeight="1">
      <c r="A16089" t="s">
        <v>16102</v>
      </c>
      <c r="B16089" s="2">
        <v>43978</v>
      </c>
      <c r="C16089" s="5" t="str">
        <f t="shared" si="502"/>
        <v>Feb</v>
      </c>
      <c r="D16089" s="5" t="str">
        <f t="shared" si="503"/>
        <v>3</v>
      </c>
      <c r="E16089" t="s">
        <v>20</v>
      </c>
      <c r="F16089" s="3" t="s">
        <v>12</v>
      </c>
      <c r="G16089">
        <v>3</v>
      </c>
      <c r="H16089">
        <v>173</v>
      </c>
      <c r="I16089">
        <v>30</v>
      </c>
      <c r="J16089">
        <v>1</v>
      </c>
      <c r="K16089" s="3">
        <v>457.60448527336098</v>
      </c>
      <c r="L16089" s="3">
        <v>326.860346623829</v>
      </c>
      <c r="M16089" s="7">
        <f>Sales_Table[[#This Row],[Order qty]]*Sales_Table[[#This Row],[unit price]]</f>
        <v>457.60448527336098</v>
      </c>
      <c r="N16089" s="8">
        <f>Sales_Table[[#This Row],[Revenue]]-Sales_Table[[#This Row],[unit cost]]</f>
        <v>130.74413864953198</v>
      </c>
    </row>
    <row r="16090" spans="1:14" ht="14.25" customHeight="1">
      <c r="A16090" t="s">
        <v>16103</v>
      </c>
      <c r="B16090" s="2">
        <v>43866</v>
      </c>
      <c r="C16090" s="5" t="str">
        <f t="shared" si="502"/>
        <v>Mar</v>
      </c>
      <c r="D16090" s="5" t="str">
        <f t="shared" si="503"/>
        <v>2</v>
      </c>
      <c r="E16090" t="s">
        <v>14</v>
      </c>
      <c r="F16090" s="3" t="s">
        <v>12</v>
      </c>
      <c r="G16090">
        <v>19</v>
      </c>
      <c r="H16090">
        <v>260</v>
      </c>
      <c r="I16090">
        <v>29</v>
      </c>
      <c r="J16090">
        <v>9</v>
      </c>
      <c r="K16090" s="3">
        <v>413.26032990217197</v>
      </c>
      <c r="L16090" s="3">
        <v>295.185949930123</v>
      </c>
      <c r="M16090" s="7">
        <f>Sales_Table[[#This Row],[Order qty]]*Sales_Table[[#This Row],[unit price]]</f>
        <v>3719.3429691195479</v>
      </c>
      <c r="N16090" s="8">
        <f>Sales_Table[[#This Row],[Revenue]]-Sales_Table[[#This Row],[unit cost]]</f>
        <v>3424.1570191894248</v>
      </c>
    </row>
    <row r="16091" spans="1:14" ht="14.25" customHeight="1">
      <c r="A16091" t="s">
        <v>16104</v>
      </c>
      <c r="B16091" s="2">
        <v>43917</v>
      </c>
      <c r="C16091" s="5" t="str">
        <f t="shared" si="502"/>
        <v>Feb</v>
      </c>
      <c r="D16091" s="5" t="str">
        <f t="shared" si="503"/>
        <v>5</v>
      </c>
      <c r="E16091" t="s">
        <v>20</v>
      </c>
      <c r="F16091" s="3" t="s">
        <v>12</v>
      </c>
      <c r="G16091">
        <v>14</v>
      </c>
      <c r="H16091">
        <v>83</v>
      </c>
      <c r="I16091">
        <v>20</v>
      </c>
      <c r="J16091">
        <v>10</v>
      </c>
      <c r="K16091" s="3">
        <v>156.93531310558299</v>
      </c>
      <c r="L16091" s="3">
        <v>112.096652218274</v>
      </c>
      <c r="M16091" s="7">
        <f>Sales_Table[[#This Row],[Order qty]]*Sales_Table[[#This Row],[unit price]]</f>
        <v>1569.3531310558299</v>
      </c>
      <c r="N16091" s="8">
        <f>Sales_Table[[#This Row],[Revenue]]-Sales_Table[[#This Row],[unit cost]]</f>
        <v>1457.256478837556</v>
      </c>
    </row>
    <row r="16092" spans="1:14" ht="14.25" customHeight="1">
      <c r="A16092" t="s">
        <v>16105</v>
      </c>
      <c r="B16092" s="2">
        <v>43889</v>
      </c>
      <c r="C16092" s="5" t="str">
        <f t="shared" si="502"/>
        <v>May</v>
      </c>
      <c r="D16092" s="5" t="str">
        <f t="shared" si="503"/>
        <v>1</v>
      </c>
      <c r="E16092" t="s">
        <v>14</v>
      </c>
      <c r="F16092" s="3" t="s">
        <v>12</v>
      </c>
      <c r="G16092">
        <v>7</v>
      </c>
      <c r="H16092">
        <v>63</v>
      </c>
      <c r="I16092">
        <v>39</v>
      </c>
      <c r="J16092">
        <v>9</v>
      </c>
      <c r="K16092" s="3">
        <v>183.920312225819</v>
      </c>
      <c r="L16092" s="3">
        <v>131.37165158987</v>
      </c>
      <c r="M16092" s="7">
        <f>Sales_Table[[#This Row],[Order qty]]*Sales_Table[[#This Row],[unit price]]</f>
        <v>1655.2828100323711</v>
      </c>
      <c r="N16092" s="8">
        <f>Sales_Table[[#This Row],[Revenue]]-Sales_Table[[#This Row],[unit cost]]</f>
        <v>1523.9111584425011</v>
      </c>
    </row>
    <row r="16093" spans="1:14" ht="14.25" customHeight="1">
      <c r="A16093" t="s">
        <v>16106</v>
      </c>
      <c r="B16093" s="2">
        <v>43967</v>
      </c>
      <c r="C16093" s="5" t="str">
        <f t="shared" si="502"/>
        <v>Jan</v>
      </c>
      <c r="D16093" s="5" t="str">
        <f t="shared" si="503"/>
        <v>5</v>
      </c>
      <c r="E16093" t="s">
        <v>20</v>
      </c>
      <c r="F16093" s="3" t="s">
        <v>12</v>
      </c>
      <c r="G16093">
        <v>2</v>
      </c>
      <c r="H16093">
        <v>104</v>
      </c>
      <c r="I16093">
        <v>27</v>
      </c>
      <c r="J16093">
        <v>10</v>
      </c>
      <c r="K16093" s="3">
        <v>544.12296867370605</v>
      </c>
      <c r="L16093" s="3">
        <v>388.65926333836097</v>
      </c>
      <c r="M16093" s="7">
        <f>Sales_Table[[#This Row],[Order qty]]*Sales_Table[[#This Row],[unit price]]</f>
        <v>5441.2296867370605</v>
      </c>
      <c r="N16093" s="8">
        <f>Sales_Table[[#This Row],[Revenue]]-Sales_Table[[#This Row],[unit cost]]</f>
        <v>5052.5704233986999</v>
      </c>
    </row>
    <row r="16094" spans="1:14" ht="14.25" customHeight="1">
      <c r="A16094" t="s">
        <v>16107</v>
      </c>
      <c r="B16094" s="2">
        <v>43854</v>
      </c>
      <c r="C16094" s="5" t="str">
        <f t="shared" si="502"/>
        <v>May</v>
      </c>
      <c r="D16094" s="5" t="str">
        <f t="shared" si="503"/>
        <v>1</v>
      </c>
      <c r="E16094" t="s">
        <v>16</v>
      </c>
      <c r="F16094" s="3" t="s">
        <v>12</v>
      </c>
      <c r="G16094">
        <v>11</v>
      </c>
      <c r="H16094">
        <v>286</v>
      </c>
      <c r="I16094">
        <v>11</v>
      </c>
      <c r="J16094">
        <v>7</v>
      </c>
      <c r="K16094" s="3">
        <v>488.479537904263</v>
      </c>
      <c r="L16094" s="3">
        <v>348.91395564590198</v>
      </c>
      <c r="M16094" s="7">
        <f>Sales_Table[[#This Row],[Order qty]]*Sales_Table[[#This Row],[unit price]]</f>
        <v>3419.356765329841</v>
      </c>
      <c r="N16094" s="8">
        <f>Sales_Table[[#This Row],[Revenue]]-Sales_Table[[#This Row],[unit cost]]</f>
        <v>3070.4428096839392</v>
      </c>
    </row>
    <row r="16095" spans="1:14" ht="14.25" customHeight="1">
      <c r="A16095" t="s">
        <v>16108</v>
      </c>
      <c r="B16095" s="2">
        <v>43976</v>
      </c>
      <c r="C16095" s="5" t="str">
        <f t="shared" si="502"/>
        <v>Jan</v>
      </c>
      <c r="D16095" s="5" t="str">
        <f t="shared" si="503"/>
        <v>5</v>
      </c>
      <c r="E16095" t="s">
        <v>11</v>
      </c>
      <c r="F16095" s="3" t="s">
        <v>12</v>
      </c>
      <c r="G16095">
        <v>25</v>
      </c>
      <c r="H16095">
        <v>267</v>
      </c>
      <c r="I16095">
        <v>28</v>
      </c>
      <c r="J16095">
        <v>8</v>
      </c>
      <c r="K16095" s="3">
        <v>555.20371448993706</v>
      </c>
      <c r="L16095" s="3">
        <v>396.57408177852602</v>
      </c>
      <c r="M16095" s="7">
        <f>Sales_Table[[#This Row],[Order qty]]*Sales_Table[[#This Row],[unit price]]</f>
        <v>4441.6297159194964</v>
      </c>
      <c r="N16095" s="8">
        <f>Sales_Table[[#This Row],[Revenue]]-Sales_Table[[#This Row],[unit cost]]</f>
        <v>4045.0556341409706</v>
      </c>
    </row>
    <row r="16096" spans="1:14" ht="14.25" customHeight="1">
      <c r="A16096" t="s">
        <v>16109</v>
      </c>
      <c r="B16096" s="2">
        <v>43833</v>
      </c>
      <c r="C16096" s="5" t="str">
        <f t="shared" si="502"/>
        <v>May</v>
      </c>
      <c r="D16096" s="5" t="str">
        <f t="shared" si="503"/>
        <v>5</v>
      </c>
      <c r="E16096" t="s">
        <v>14</v>
      </c>
      <c r="F16096" s="3" t="s">
        <v>12</v>
      </c>
      <c r="G16096">
        <v>25</v>
      </c>
      <c r="H16096">
        <v>285</v>
      </c>
      <c r="I16096">
        <v>30</v>
      </c>
      <c r="J16096">
        <v>7</v>
      </c>
      <c r="K16096" s="3">
        <v>248.58703190088301</v>
      </c>
      <c r="L16096" s="3">
        <v>177.56216564348799</v>
      </c>
      <c r="M16096" s="7">
        <f>Sales_Table[[#This Row],[Order qty]]*Sales_Table[[#This Row],[unit price]]</f>
        <v>1740.1092233061811</v>
      </c>
      <c r="N16096" s="8">
        <f>Sales_Table[[#This Row],[Revenue]]-Sales_Table[[#This Row],[unit cost]]</f>
        <v>1562.5470576626931</v>
      </c>
    </row>
    <row r="16097" spans="1:14" ht="14.25" customHeight="1">
      <c r="A16097" t="s">
        <v>16110</v>
      </c>
      <c r="B16097" s="2">
        <v>43963</v>
      </c>
      <c r="C16097" s="5" t="str">
        <f t="shared" si="502"/>
        <v>May</v>
      </c>
      <c r="D16097" s="5" t="str">
        <f t="shared" si="503"/>
        <v>1</v>
      </c>
      <c r="E16097" t="s">
        <v>20</v>
      </c>
      <c r="F16097" s="3" t="s">
        <v>12</v>
      </c>
      <c r="G16097">
        <v>9</v>
      </c>
      <c r="H16097">
        <v>146</v>
      </c>
      <c r="I16097">
        <v>30</v>
      </c>
      <c r="J16097">
        <v>6</v>
      </c>
      <c r="K16097" s="3">
        <v>203.95703816413899</v>
      </c>
      <c r="L16097" s="3">
        <v>145.683598688671</v>
      </c>
      <c r="M16097" s="7">
        <f>Sales_Table[[#This Row],[Order qty]]*Sales_Table[[#This Row],[unit price]]</f>
        <v>1223.7422289848339</v>
      </c>
      <c r="N16097" s="8">
        <f>Sales_Table[[#This Row],[Revenue]]-Sales_Table[[#This Row],[unit cost]]</f>
        <v>1078.0586302961628</v>
      </c>
    </row>
    <row r="16098" spans="1:14" ht="14.25" customHeight="1">
      <c r="A16098" t="s">
        <v>16111</v>
      </c>
      <c r="B16098" s="2">
        <v>43965</v>
      </c>
      <c r="C16098" s="5" t="str">
        <f t="shared" si="502"/>
        <v>Jan</v>
      </c>
      <c r="D16098" s="5" t="str">
        <f t="shared" si="503"/>
        <v>1</v>
      </c>
      <c r="E16098" t="s">
        <v>16</v>
      </c>
      <c r="F16098" s="3" t="s">
        <v>12</v>
      </c>
      <c r="G16098">
        <v>19</v>
      </c>
      <c r="H16098">
        <v>333</v>
      </c>
      <c r="I16098">
        <v>41</v>
      </c>
      <c r="J16098">
        <v>10</v>
      </c>
      <c r="K16098" s="3">
        <v>569.72464388608898</v>
      </c>
      <c r="L16098" s="3">
        <v>406.94617420434997</v>
      </c>
      <c r="M16098" s="7">
        <f>Sales_Table[[#This Row],[Order qty]]*Sales_Table[[#This Row],[unit price]]</f>
        <v>5697.2464388608896</v>
      </c>
      <c r="N16098" s="8">
        <f>Sales_Table[[#This Row],[Revenue]]-Sales_Table[[#This Row],[unit cost]]</f>
        <v>5290.3002646565401</v>
      </c>
    </row>
    <row r="16099" spans="1:14" ht="14.25" customHeight="1">
      <c r="A16099" t="s">
        <v>16112</v>
      </c>
      <c r="B16099" s="2">
        <v>43837</v>
      </c>
      <c r="C16099" s="5" t="str">
        <f t="shared" si="502"/>
        <v>Jan</v>
      </c>
      <c r="D16099" s="5" t="str">
        <f t="shared" si="503"/>
        <v>3</v>
      </c>
      <c r="E16099" t="s">
        <v>11</v>
      </c>
      <c r="F16099" s="3" t="s">
        <v>12</v>
      </c>
      <c r="G16099">
        <v>1</v>
      </c>
      <c r="H16099">
        <v>69</v>
      </c>
      <c r="I16099">
        <v>14</v>
      </c>
      <c r="J16099">
        <v>2</v>
      </c>
      <c r="K16099" s="3">
        <v>248.476453185081</v>
      </c>
      <c r="L16099" s="3">
        <v>177.48318084648699</v>
      </c>
      <c r="M16099" s="7">
        <f>Sales_Table[[#This Row],[Order qty]]*Sales_Table[[#This Row],[unit price]]</f>
        <v>496.952906370162</v>
      </c>
      <c r="N16099" s="8">
        <f>Sales_Table[[#This Row],[Revenue]]-Sales_Table[[#This Row],[unit cost]]</f>
        <v>319.46972552367504</v>
      </c>
    </row>
    <row r="16100" spans="1:14" ht="14.25" customHeight="1">
      <c r="A16100" t="s">
        <v>16113</v>
      </c>
      <c r="B16100" s="2">
        <v>43854</v>
      </c>
      <c r="C16100" s="5" t="str">
        <f t="shared" si="502"/>
        <v>Mar</v>
      </c>
      <c r="D16100" s="5" t="str">
        <f t="shared" si="503"/>
        <v>2</v>
      </c>
      <c r="E16100" t="s">
        <v>20</v>
      </c>
      <c r="F16100" s="3" t="s">
        <v>12</v>
      </c>
      <c r="G16100">
        <v>20</v>
      </c>
      <c r="H16100">
        <v>42</v>
      </c>
      <c r="I16100">
        <v>41</v>
      </c>
      <c r="J16100">
        <v>7</v>
      </c>
      <c r="K16100" s="3">
        <v>480.99464589357399</v>
      </c>
      <c r="L16100" s="3">
        <v>343.56760420969601</v>
      </c>
      <c r="M16100" s="7">
        <f>Sales_Table[[#This Row],[Order qty]]*Sales_Table[[#This Row],[unit price]]</f>
        <v>3366.9625212550181</v>
      </c>
      <c r="N16100" s="8">
        <f>Sales_Table[[#This Row],[Revenue]]-Sales_Table[[#This Row],[unit cost]]</f>
        <v>3023.394917045322</v>
      </c>
    </row>
    <row r="16101" spans="1:14" ht="14.25" customHeight="1">
      <c r="A16101" t="s">
        <v>16114</v>
      </c>
      <c r="B16101" s="2">
        <v>43903</v>
      </c>
      <c r="C16101" s="5" t="str">
        <f t="shared" si="502"/>
        <v>Feb</v>
      </c>
      <c r="D16101" s="5" t="str">
        <f t="shared" si="503"/>
        <v>4</v>
      </c>
      <c r="E16101" t="s">
        <v>16</v>
      </c>
      <c r="F16101" s="3" t="s">
        <v>12</v>
      </c>
      <c r="G16101">
        <v>25</v>
      </c>
      <c r="H16101">
        <v>172</v>
      </c>
      <c r="I16101">
        <v>3</v>
      </c>
      <c r="J16101">
        <v>8</v>
      </c>
      <c r="K16101" s="3">
        <v>192.30670595169099</v>
      </c>
      <c r="L16101" s="3">
        <v>137.36193282263599</v>
      </c>
      <c r="M16101" s="7">
        <f>Sales_Table[[#This Row],[Order qty]]*Sales_Table[[#This Row],[unit price]]</f>
        <v>1538.4536476135279</v>
      </c>
      <c r="N16101" s="8">
        <f>Sales_Table[[#This Row],[Revenue]]-Sales_Table[[#This Row],[unit cost]]</f>
        <v>1401.091714790892</v>
      </c>
    </row>
    <row r="16102" spans="1:14" ht="14.25" customHeight="1">
      <c r="A16102" t="s">
        <v>16115</v>
      </c>
      <c r="B16102" s="2">
        <v>43869</v>
      </c>
      <c r="C16102" s="5" t="str">
        <f t="shared" si="502"/>
        <v>Apr</v>
      </c>
      <c r="D16102" s="5" t="str">
        <f t="shared" si="503"/>
        <v>3</v>
      </c>
      <c r="E16102" t="s">
        <v>14</v>
      </c>
      <c r="F16102" s="3" t="s">
        <v>12</v>
      </c>
      <c r="G16102">
        <v>24</v>
      </c>
      <c r="H16102">
        <v>252</v>
      </c>
      <c r="I16102">
        <v>24</v>
      </c>
      <c r="J16102">
        <v>3</v>
      </c>
      <c r="K16102" s="3">
        <v>176.208111226559</v>
      </c>
      <c r="L16102" s="3">
        <v>125.862936590399</v>
      </c>
      <c r="M16102" s="7">
        <f>Sales_Table[[#This Row],[Order qty]]*Sales_Table[[#This Row],[unit price]]</f>
        <v>528.62433367967697</v>
      </c>
      <c r="N16102" s="8">
        <f>Sales_Table[[#This Row],[Revenue]]-Sales_Table[[#This Row],[unit cost]]</f>
        <v>402.76139708927798</v>
      </c>
    </row>
    <row r="16103" spans="1:14" ht="14.25" customHeight="1">
      <c r="A16103" t="s">
        <v>16116</v>
      </c>
      <c r="B16103" s="2">
        <v>43931</v>
      </c>
      <c r="C16103" s="5" t="str">
        <f t="shared" si="502"/>
        <v>Mar</v>
      </c>
      <c r="D16103" s="5" t="str">
        <f t="shared" si="503"/>
        <v>4</v>
      </c>
      <c r="E16103" t="s">
        <v>11</v>
      </c>
      <c r="F16103" s="3" t="s">
        <v>12</v>
      </c>
      <c r="G16103">
        <v>13</v>
      </c>
      <c r="H16103">
        <v>49</v>
      </c>
      <c r="I16103">
        <v>45</v>
      </c>
      <c r="J16103">
        <v>2</v>
      </c>
      <c r="K16103" s="3">
        <v>334.678639054298</v>
      </c>
      <c r="L16103" s="3">
        <v>239.05617075307001</v>
      </c>
      <c r="M16103" s="7">
        <f>Sales_Table[[#This Row],[Order qty]]*Sales_Table[[#This Row],[unit price]]</f>
        <v>669.35727810859601</v>
      </c>
      <c r="N16103" s="8">
        <f>Sales_Table[[#This Row],[Revenue]]-Sales_Table[[#This Row],[unit cost]]</f>
        <v>430.30110735552603</v>
      </c>
    </row>
    <row r="16104" spans="1:14" ht="14.25" customHeight="1">
      <c r="A16104" t="s">
        <v>16117</v>
      </c>
      <c r="B16104" s="2">
        <v>43891</v>
      </c>
      <c r="C16104" s="5" t="str">
        <f t="shared" si="502"/>
        <v>Apr</v>
      </c>
      <c r="D16104" s="5" t="str">
        <f t="shared" si="503"/>
        <v>4</v>
      </c>
      <c r="E16104" t="s">
        <v>20</v>
      </c>
      <c r="F16104" s="3" t="s">
        <v>12</v>
      </c>
      <c r="G16104">
        <v>19</v>
      </c>
      <c r="H16104">
        <v>245</v>
      </c>
      <c r="I16104">
        <v>22</v>
      </c>
      <c r="J16104">
        <v>3</v>
      </c>
      <c r="K16104" s="3">
        <v>624.680324614048</v>
      </c>
      <c r="L16104" s="3">
        <v>446.20023186717702</v>
      </c>
      <c r="M16104" s="7">
        <f>Sales_Table[[#This Row],[Order qty]]*Sales_Table[[#This Row],[unit price]]</f>
        <v>1874.040973842144</v>
      </c>
      <c r="N16104" s="8">
        <f>Sales_Table[[#This Row],[Revenue]]-Sales_Table[[#This Row],[unit cost]]</f>
        <v>1427.8407419749669</v>
      </c>
    </row>
    <row r="16105" spans="1:14" ht="14.25" customHeight="1">
      <c r="A16105" t="s">
        <v>16118</v>
      </c>
      <c r="B16105" s="2">
        <v>43944</v>
      </c>
      <c r="C16105" s="5" t="str">
        <f t="shared" si="502"/>
        <v>Apr</v>
      </c>
      <c r="D16105" s="5" t="str">
        <f t="shared" si="503"/>
        <v>5</v>
      </c>
      <c r="E16105" t="s">
        <v>20</v>
      </c>
      <c r="F16105" s="3" t="s">
        <v>12</v>
      </c>
      <c r="G16105">
        <v>18</v>
      </c>
      <c r="H16105">
        <v>318</v>
      </c>
      <c r="I16105">
        <v>40</v>
      </c>
      <c r="J16105">
        <v>2</v>
      </c>
      <c r="K16105" s="3">
        <v>182.622960805893</v>
      </c>
      <c r="L16105" s="3">
        <v>130.44497200420901</v>
      </c>
      <c r="M16105" s="7">
        <f>Sales_Table[[#This Row],[Order qty]]*Sales_Table[[#This Row],[unit price]]</f>
        <v>365.245921611786</v>
      </c>
      <c r="N16105" s="8">
        <f>Sales_Table[[#This Row],[Revenue]]-Sales_Table[[#This Row],[unit cost]]</f>
        <v>234.800949607577</v>
      </c>
    </row>
    <row r="16106" spans="1:14" ht="14.25" customHeight="1">
      <c r="A16106" t="s">
        <v>16119</v>
      </c>
      <c r="B16106" s="2">
        <v>43936</v>
      </c>
      <c r="C16106" s="5" t="str">
        <f t="shared" si="502"/>
        <v>May</v>
      </c>
      <c r="D16106" s="5" t="str">
        <f t="shared" si="503"/>
        <v>4</v>
      </c>
      <c r="E16106" t="s">
        <v>16</v>
      </c>
      <c r="F16106" s="3" t="s">
        <v>12</v>
      </c>
      <c r="G16106">
        <v>11</v>
      </c>
      <c r="H16106">
        <v>207</v>
      </c>
      <c r="I16106">
        <v>29</v>
      </c>
      <c r="J16106">
        <v>10</v>
      </c>
      <c r="K16106" s="3">
        <v>569.38947361707699</v>
      </c>
      <c r="L16106" s="3">
        <v>406.70676686934098</v>
      </c>
      <c r="M16106" s="7">
        <f>Sales_Table[[#This Row],[Order qty]]*Sales_Table[[#This Row],[unit price]]</f>
        <v>5693.8947361707696</v>
      </c>
      <c r="N16106" s="8">
        <f>Sales_Table[[#This Row],[Revenue]]-Sales_Table[[#This Row],[unit cost]]</f>
        <v>5287.1879693014289</v>
      </c>
    </row>
    <row r="16107" spans="1:14" ht="14.25" customHeight="1">
      <c r="A16107" t="s">
        <v>16120</v>
      </c>
      <c r="B16107" s="2">
        <v>43954</v>
      </c>
      <c r="C16107" s="5" t="str">
        <f t="shared" si="502"/>
        <v>Apr</v>
      </c>
      <c r="D16107" s="5" t="str">
        <f t="shared" si="503"/>
        <v>3</v>
      </c>
      <c r="E16107" t="s">
        <v>11</v>
      </c>
      <c r="F16107" s="3" t="s">
        <v>12</v>
      </c>
      <c r="G16107">
        <v>7</v>
      </c>
      <c r="H16107">
        <v>198</v>
      </c>
      <c r="I16107">
        <v>23</v>
      </c>
      <c r="J16107">
        <v>9</v>
      </c>
      <c r="K16107" s="3">
        <v>191.99417102336901</v>
      </c>
      <c r="L16107" s="3">
        <v>137.13869358812099</v>
      </c>
      <c r="M16107" s="7">
        <f>Sales_Table[[#This Row],[Order qty]]*Sales_Table[[#This Row],[unit price]]</f>
        <v>1727.9475392103211</v>
      </c>
      <c r="N16107" s="8">
        <f>Sales_Table[[#This Row],[Revenue]]-Sales_Table[[#This Row],[unit cost]]</f>
        <v>1590.8088456222001</v>
      </c>
    </row>
    <row r="16108" spans="1:14" ht="14.25" customHeight="1">
      <c r="A16108" t="s">
        <v>16121</v>
      </c>
      <c r="B16108" s="2">
        <v>43945</v>
      </c>
      <c r="C16108" s="5" t="str">
        <f t="shared" si="502"/>
        <v>Mar</v>
      </c>
      <c r="D16108" s="5" t="str">
        <f t="shared" si="503"/>
        <v>3</v>
      </c>
      <c r="E16108" t="s">
        <v>20</v>
      </c>
      <c r="F16108" s="3" t="s">
        <v>12</v>
      </c>
      <c r="G16108">
        <v>22</v>
      </c>
      <c r="H16108">
        <v>217</v>
      </c>
      <c r="I16108">
        <v>31</v>
      </c>
      <c r="J16108">
        <v>7</v>
      </c>
      <c r="K16108" s="3">
        <v>572.40487128496204</v>
      </c>
      <c r="L16108" s="3">
        <v>408.86062234640099</v>
      </c>
      <c r="M16108" s="7">
        <f>Sales_Table[[#This Row],[Order qty]]*Sales_Table[[#This Row],[unit price]]</f>
        <v>4006.8340989947342</v>
      </c>
      <c r="N16108" s="8">
        <f>Sales_Table[[#This Row],[Revenue]]-Sales_Table[[#This Row],[unit cost]]</f>
        <v>3597.9734766483334</v>
      </c>
    </row>
    <row r="16109" spans="1:14" ht="14.25" customHeight="1">
      <c r="A16109" t="s">
        <v>16122</v>
      </c>
      <c r="B16109" s="2">
        <v>43901</v>
      </c>
      <c r="C16109" s="5" t="str">
        <f t="shared" si="502"/>
        <v>Mar</v>
      </c>
      <c r="D16109" s="5" t="str">
        <f t="shared" si="503"/>
        <v>1</v>
      </c>
      <c r="E16109" t="s">
        <v>16</v>
      </c>
      <c r="F16109" s="3" t="s">
        <v>12</v>
      </c>
      <c r="G16109">
        <v>2</v>
      </c>
      <c r="H16109">
        <v>346</v>
      </c>
      <c r="I16109">
        <v>8</v>
      </c>
      <c r="J16109">
        <v>8</v>
      </c>
      <c r="K16109" s="3">
        <v>402.68589305877703</v>
      </c>
      <c r="L16109" s="3">
        <v>287.63278075626903</v>
      </c>
      <c r="M16109" s="7">
        <f>Sales_Table[[#This Row],[Order qty]]*Sales_Table[[#This Row],[unit price]]</f>
        <v>3221.4871444702162</v>
      </c>
      <c r="N16109" s="8">
        <f>Sales_Table[[#This Row],[Revenue]]-Sales_Table[[#This Row],[unit cost]]</f>
        <v>2933.8543637139474</v>
      </c>
    </row>
    <row r="16110" spans="1:14" ht="14.25" customHeight="1">
      <c r="A16110" t="s">
        <v>16123</v>
      </c>
      <c r="B16110" s="2">
        <v>43898</v>
      </c>
      <c r="C16110" s="5" t="str">
        <f t="shared" si="502"/>
        <v>Jan</v>
      </c>
      <c r="D16110" s="5" t="str">
        <f t="shared" si="503"/>
        <v>3</v>
      </c>
      <c r="E16110" t="s">
        <v>11</v>
      </c>
      <c r="F16110" s="3" t="s">
        <v>12</v>
      </c>
      <c r="G16110">
        <v>2</v>
      </c>
      <c r="H16110">
        <v>16</v>
      </c>
      <c r="I16110">
        <v>14</v>
      </c>
      <c r="J16110">
        <v>7</v>
      </c>
      <c r="K16110" s="3">
        <v>345.74096006155003</v>
      </c>
      <c r="L16110" s="3">
        <v>246.957828615393</v>
      </c>
      <c r="M16110" s="7">
        <f>Sales_Table[[#This Row],[Order qty]]*Sales_Table[[#This Row],[unit price]]</f>
        <v>2420.1867204308501</v>
      </c>
      <c r="N16110" s="8">
        <f>Sales_Table[[#This Row],[Revenue]]-Sales_Table[[#This Row],[unit cost]]</f>
        <v>2173.2288918154572</v>
      </c>
    </row>
    <row r="16111" spans="1:14" ht="14.25" customHeight="1">
      <c r="A16111" t="s">
        <v>16124</v>
      </c>
      <c r="B16111" s="2">
        <v>43848</v>
      </c>
      <c r="C16111" s="5" t="str">
        <f t="shared" si="502"/>
        <v>Mar</v>
      </c>
      <c r="D16111" s="5" t="str">
        <f t="shared" si="503"/>
        <v>4</v>
      </c>
      <c r="E16111" t="s">
        <v>16</v>
      </c>
      <c r="F16111" s="3" t="s">
        <v>12</v>
      </c>
      <c r="G16111">
        <v>2</v>
      </c>
      <c r="H16111">
        <v>74</v>
      </c>
      <c r="I16111">
        <v>38</v>
      </c>
      <c r="J16111">
        <v>2</v>
      </c>
      <c r="K16111" s="3">
        <v>179.56886208057401</v>
      </c>
      <c r="L16111" s="3">
        <v>128.263472914696</v>
      </c>
      <c r="M16111" s="7">
        <f>Sales_Table[[#This Row],[Order qty]]*Sales_Table[[#This Row],[unit price]]</f>
        <v>359.13772416114801</v>
      </c>
      <c r="N16111" s="8">
        <f>Sales_Table[[#This Row],[Revenue]]-Sales_Table[[#This Row],[unit cost]]</f>
        <v>230.87425124645202</v>
      </c>
    </row>
    <row r="16112" spans="1:14" ht="14.25" customHeight="1">
      <c r="A16112" t="s">
        <v>16125</v>
      </c>
      <c r="B16112" s="2">
        <v>43904</v>
      </c>
      <c r="C16112" s="5" t="str">
        <f t="shared" si="502"/>
        <v>Apr</v>
      </c>
      <c r="D16112" s="5" t="str">
        <f t="shared" si="503"/>
        <v>5</v>
      </c>
      <c r="E16112" t="s">
        <v>11</v>
      </c>
      <c r="F16112" s="3" t="s">
        <v>12</v>
      </c>
      <c r="G16112">
        <v>5</v>
      </c>
      <c r="H16112">
        <v>197</v>
      </c>
      <c r="I16112">
        <v>37</v>
      </c>
      <c r="J16112">
        <v>1</v>
      </c>
      <c r="K16112" s="3">
        <v>280.04334694147099</v>
      </c>
      <c r="L16112" s="3">
        <v>200.03096210105099</v>
      </c>
      <c r="M16112" s="7">
        <f>Sales_Table[[#This Row],[Order qty]]*Sales_Table[[#This Row],[unit price]]</f>
        <v>280.04334694147099</v>
      </c>
      <c r="N16112" s="8">
        <f>Sales_Table[[#This Row],[Revenue]]-Sales_Table[[#This Row],[unit cost]]</f>
        <v>80.012384840419998</v>
      </c>
    </row>
    <row r="16113" spans="1:14" ht="14.25" customHeight="1">
      <c r="A16113" t="s">
        <v>16126</v>
      </c>
      <c r="B16113" s="2">
        <v>43929</v>
      </c>
      <c r="C16113" s="5" t="str">
        <f t="shared" si="502"/>
        <v>May</v>
      </c>
      <c r="D16113" s="5" t="str">
        <f t="shared" si="503"/>
        <v>2</v>
      </c>
      <c r="E16113" t="s">
        <v>14</v>
      </c>
      <c r="F16113" s="3" t="s">
        <v>12</v>
      </c>
      <c r="G16113">
        <v>1</v>
      </c>
      <c r="H16113">
        <v>203</v>
      </c>
      <c r="I16113">
        <v>36</v>
      </c>
      <c r="J16113">
        <v>2</v>
      </c>
      <c r="K16113" s="3">
        <v>389.932819604874</v>
      </c>
      <c r="L16113" s="3">
        <v>278.52344257491001</v>
      </c>
      <c r="M16113" s="7">
        <f>Sales_Table[[#This Row],[Order qty]]*Sales_Table[[#This Row],[unit price]]</f>
        <v>779.865639209748</v>
      </c>
      <c r="N16113" s="8">
        <f>Sales_Table[[#This Row],[Revenue]]-Sales_Table[[#This Row],[unit cost]]</f>
        <v>501.34219663483799</v>
      </c>
    </row>
    <row r="16114" spans="1:14" ht="14.25" customHeight="1">
      <c r="A16114" t="s">
        <v>16127</v>
      </c>
      <c r="B16114" s="2">
        <v>43982</v>
      </c>
      <c r="C16114" s="5" t="str">
        <f t="shared" si="502"/>
        <v>Feb</v>
      </c>
      <c r="D16114" s="5" t="str">
        <f t="shared" si="503"/>
        <v>1</v>
      </c>
      <c r="E16114" t="s">
        <v>20</v>
      </c>
      <c r="F16114" s="3" t="s">
        <v>12</v>
      </c>
      <c r="G16114">
        <v>18</v>
      </c>
      <c r="H16114">
        <v>51</v>
      </c>
      <c r="I16114">
        <v>40</v>
      </c>
      <c r="J16114">
        <v>2</v>
      </c>
      <c r="K16114" s="3">
        <v>172.76311987638499</v>
      </c>
      <c r="L16114" s="3">
        <v>123.40222848313201</v>
      </c>
      <c r="M16114" s="7">
        <f>Sales_Table[[#This Row],[Order qty]]*Sales_Table[[#This Row],[unit price]]</f>
        <v>345.52623975276998</v>
      </c>
      <c r="N16114" s="8">
        <f>Sales_Table[[#This Row],[Revenue]]-Sales_Table[[#This Row],[unit cost]]</f>
        <v>222.12401126963798</v>
      </c>
    </row>
    <row r="16115" spans="1:14" ht="14.25" customHeight="1">
      <c r="A16115" t="s">
        <v>16128</v>
      </c>
      <c r="B16115" s="2">
        <v>43887</v>
      </c>
      <c r="C16115" s="5" t="str">
        <f t="shared" si="502"/>
        <v>Jan</v>
      </c>
      <c r="D16115" s="5" t="str">
        <f t="shared" si="503"/>
        <v>2</v>
      </c>
      <c r="E16115" t="s">
        <v>14</v>
      </c>
      <c r="F16115" s="3" t="s">
        <v>12</v>
      </c>
      <c r="G16115">
        <v>26</v>
      </c>
      <c r="H16115">
        <v>148</v>
      </c>
      <c r="I16115">
        <v>20</v>
      </c>
      <c r="J16115">
        <v>8</v>
      </c>
      <c r="K16115" s="3">
        <v>455.46356427669502</v>
      </c>
      <c r="L16115" s="3">
        <v>325.33111734049697</v>
      </c>
      <c r="M16115" s="7">
        <f>Sales_Table[[#This Row],[Order qty]]*Sales_Table[[#This Row],[unit price]]</f>
        <v>3643.7085142135602</v>
      </c>
      <c r="N16115" s="8">
        <f>Sales_Table[[#This Row],[Revenue]]-Sales_Table[[#This Row],[unit cost]]</f>
        <v>3318.3773968730634</v>
      </c>
    </row>
    <row r="16116" spans="1:14" ht="14.25" customHeight="1">
      <c r="A16116" t="s">
        <v>16129</v>
      </c>
      <c r="B16116" s="2">
        <v>43859</v>
      </c>
      <c r="C16116" s="5" t="str">
        <f t="shared" si="502"/>
        <v>Feb</v>
      </c>
      <c r="D16116" s="5" t="str">
        <f t="shared" si="503"/>
        <v>5</v>
      </c>
      <c r="E16116" t="s">
        <v>14</v>
      </c>
      <c r="F16116" s="3" t="s">
        <v>12</v>
      </c>
      <c r="G16116">
        <v>15</v>
      </c>
      <c r="H16116">
        <v>270</v>
      </c>
      <c r="I16116">
        <v>19</v>
      </c>
      <c r="J16116">
        <v>2</v>
      </c>
      <c r="K16116" s="3">
        <v>306.725695431232</v>
      </c>
      <c r="L16116" s="3">
        <v>219.08978245087999</v>
      </c>
      <c r="M16116" s="7">
        <f>Sales_Table[[#This Row],[Order qty]]*Sales_Table[[#This Row],[unit price]]</f>
        <v>613.451390862464</v>
      </c>
      <c r="N16116" s="8">
        <f>Sales_Table[[#This Row],[Revenue]]-Sales_Table[[#This Row],[unit cost]]</f>
        <v>394.36160841158403</v>
      </c>
    </row>
    <row r="16117" spans="1:14" ht="14.25" customHeight="1">
      <c r="A16117" t="s">
        <v>16130</v>
      </c>
      <c r="B16117" s="2">
        <v>43882</v>
      </c>
      <c r="C16117" s="5" t="str">
        <f t="shared" si="502"/>
        <v>May</v>
      </c>
      <c r="D16117" s="5" t="str">
        <f t="shared" si="503"/>
        <v>3</v>
      </c>
      <c r="E16117" t="s">
        <v>14</v>
      </c>
      <c r="F16117" s="3" t="s">
        <v>12</v>
      </c>
      <c r="G16117">
        <v>18</v>
      </c>
      <c r="H16117">
        <v>296</v>
      </c>
      <c r="I16117">
        <v>37</v>
      </c>
      <c r="J16117">
        <v>7</v>
      </c>
      <c r="K16117" s="3">
        <v>377.036408901215</v>
      </c>
      <c r="L16117" s="3">
        <v>269.31172064372498</v>
      </c>
      <c r="M16117" s="7">
        <f>Sales_Table[[#This Row],[Order qty]]*Sales_Table[[#This Row],[unit price]]</f>
        <v>2639.2548623085049</v>
      </c>
      <c r="N16117" s="8">
        <f>Sales_Table[[#This Row],[Revenue]]-Sales_Table[[#This Row],[unit cost]]</f>
        <v>2369.9431416647799</v>
      </c>
    </row>
    <row r="16118" spans="1:14" ht="14.25" customHeight="1">
      <c r="A16118" t="s">
        <v>16131</v>
      </c>
      <c r="B16118" s="2">
        <v>43954</v>
      </c>
      <c r="C16118" s="5" t="str">
        <f t="shared" si="502"/>
        <v>Mar</v>
      </c>
      <c r="D16118" s="5" t="str">
        <f t="shared" si="503"/>
        <v>1</v>
      </c>
      <c r="E16118" t="s">
        <v>16</v>
      </c>
      <c r="F16118" s="3" t="s">
        <v>12</v>
      </c>
      <c r="G16118">
        <v>14</v>
      </c>
      <c r="H16118">
        <v>26</v>
      </c>
      <c r="I16118">
        <v>17</v>
      </c>
      <c r="J16118">
        <v>3</v>
      </c>
      <c r="K16118" s="3">
        <v>636.25044769048702</v>
      </c>
      <c r="L16118" s="3">
        <v>454.464605493205</v>
      </c>
      <c r="M16118" s="7">
        <f>Sales_Table[[#This Row],[Order qty]]*Sales_Table[[#This Row],[unit price]]</f>
        <v>1908.7513430714612</v>
      </c>
      <c r="N16118" s="8">
        <f>Sales_Table[[#This Row],[Revenue]]-Sales_Table[[#This Row],[unit cost]]</f>
        <v>1454.2867375782562</v>
      </c>
    </row>
    <row r="16119" spans="1:14" ht="14.25" customHeight="1">
      <c r="A16119" t="s">
        <v>16132</v>
      </c>
      <c r="B16119" s="2">
        <v>43912</v>
      </c>
      <c r="C16119" s="5" t="str">
        <f t="shared" si="502"/>
        <v>Jan</v>
      </c>
      <c r="D16119" s="5" t="str">
        <f t="shared" si="503"/>
        <v>3</v>
      </c>
      <c r="E16119" t="s">
        <v>11</v>
      </c>
      <c r="F16119" s="3" t="s">
        <v>12</v>
      </c>
      <c r="G16119">
        <v>8</v>
      </c>
      <c r="H16119">
        <v>286</v>
      </c>
      <c r="I16119">
        <v>15</v>
      </c>
      <c r="J16119">
        <v>2</v>
      </c>
      <c r="K16119" s="3">
        <v>420.85729372501402</v>
      </c>
      <c r="L16119" s="3">
        <v>300.61235266072401</v>
      </c>
      <c r="M16119" s="7">
        <f>Sales_Table[[#This Row],[Order qty]]*Sales_Table[[#This Row],[unit price]]</f>
        <v>841.71458745002803</v>
      </c>
      <c r="N16119" s="8">
        <f>Sales_Table[[#This Row],[Revenue]]-Sales_Table[[#This Row],[unit cost]]</f>
        <v>541.10223478930402</v>
      </c>
    </row>
    <row r="16120" spans="1:14" ht="14.25" customHeight="1">
      <c r="A16120" t="s">
        <v>16133</v>
      </c>
      <c r="B16120" s="2">
        <v>43846</v>
      </c>
      <c r="C16120" s="5" t="str">
        <f t="shared" si="502"/>
        <v>Mar</v>
      </c>
      <c r="D16120" s="5" t="str">
        <f t="shared" si="503"/>
        <v>2</v>
      </c>
      <c r="E16120" t="s">
        <v>14</v>
      </c>
      <c r="F16120" s="3" t="s">
        <v>12</v>
      </c>
      <c r="G16120">
        <v>6</v>
      </c>
      <c r="H16120">
        <v>122</v>
      </c>
      <c r="I16120">
        <v>28</v>
      </c>
      <c r="J16120">
        <v>2</v>
      </c>
      <c r="K16120" s="3">
        <v>476.22736841440201</v>
      </c>
      <c r="L16120" s="3">
        <v>340.16240601028699</v>
      </c>
      <c r="M16120" s="7">
        <f>Sales_Table[[#This Row],[Order qty]]*Sales_Table[[#This Row],[unit price]]</f>
        <v>952.45473682880402</v>
      </c>
      <c r="N16120" s="8">
        <f>Sales_Table[[#This Row],[Revenue]]-Sales_Table[[#This Row],[unit cost]]</f>
        <v>612.29233081851703</v>
      </c>
    </row>
    <row r="16121" spans="1:14" ht="14.25" customHeight="1">
      <c r="A16121" t="s">
        <v>16134</v>
      </c>
      <c r="B16121" s="2">
        <v>43920</v>
      </c>
      <c r="C16121" s="5" t="str">
        <f t="shared" si="502"/>
        <v>Feb</v>
      </c>
      <c r="D16121" s="5" t="str">
        <f t="shared" si="503"/>
        <v>5</v>
      </c>
      <c r="E16121" t="s">
        <v>20</v>
      </c>
      <c r="F16121" s="3" t="s">
        <v>12</v>
      </c>
      <c r="G16121">
        <v>6</v>
      </c>
      <c r="H16121">
        <v>34</v>
      </c>
      <c r="I16121">
        <v>38</v>
      </c>
      <c r="J16121">
        <v>9</v>
      </c>
      <c r="K16121" s="3">
        <v>297.73280596733099</v>
      </c>
      <c r="L16121" s="3">
        <v>212.66628997666501</v>
      </c>
      <c r="M16121" s="7">
        <f>Sales_Table[[#This Row],[Order qty]]*Sales_Table[[#This Row],[unit price]]</f>
        <v>2679.5952537059788</v>
      </c>
      <c r="N16121" s="8">
        <f>Sales_Table[[#This Row],[Revenue]]-Sales_Table[[#This Row],[unit cost]]</f>
        <v>2466.9289637293136</v>
      </c>
    </row>
    <row r="16122" spans="1:14" ht="14.25" customHeight="1">
      <c r="A16122" t="s">
        <v>16135</v>
      </c>
      <c r="B16122" s="2">
        <v>43870</v>
      </c>
      <c r="C16122" s="5" t="str">
        <f t="shared" si="502"/>
        <v>May</v>
      </c>
      <c r="D16122" s="5" t="str">
        <f t="shared" si="503"/>
        <v>4</v>
      </c>
      <c r="E16122" t="s">
        <v>14</v>
      </c>
      <c r="F16122" s="3" t="s">
        <v>12</v>
      </c>
      <c r="G16122">
        <v>15</v>
      </c>
      <c r="H16122">
        <v>85</v>
      </c>
      <c r="I16122">
        <v>35</v>
      </c>
      <c r="J16122">
        <v>5</v>
      </c>
      <c r="K16122" s="3">
        <v>212.80700844526299</v>
      </c>
      <c r="L16122" s="3">
        <v>152.00500603233101</v>
      </c>
      <c r="M16122" s="7">
        <f>Sales_Table[[#This Row],[Order qty]]*Sales_Table[[#This Row],[unit price]]</f>
        <v>1064.035042226315</v>
      </c>
      <c r="N16122" s="8">
        <f>Sales_Table[[#This Row],[Revenue]]-Sales_Table[[#This Row],[unit cost]]</f>
        <v>912.03003619398396</v>
      </c>
    </row>
    <row r="16123" spans="1:14" ht="14.25" customHeight="1">
      <c r="A16123" t="s">
        <v>16136</v>
      </c>
      <c r="B16123" s="2">
        <v>43952</v>
      </c>
      <c r="C16123" s="5" t="str">
        <f t="shared" si="502"/>
        <v>Apr</v>
      </c>
      <c r="D16123" s="5" t="str">
        <f t="shared" si="503"/>
        <v>4</v>
      </c>
      <c r="E16123" t="s">
        <v>16</v>
      </c>
      <c r="F16123" s="3" t="s">
        <v>12</v>
      </c>
      <c r="G16123">
        <v>17</v>
      </c>
      <c r="H16123">
        <v>175</v>
      </c>
      <c r="I16123">
        <v>6</v>
      </c>
      <c r="J16123">
        <v>4</v>
      </c>
      <c r="K16123" s="3">
        <v>293.50035560131101</v>
      </c>
      <c r="L16123" s="3">
        <v>209.64311114379299</v>
      </c>
      <c r="M16123" s="7">
        <f>Sales_Table[[#This Row],[Order qty]]*Sales_Table[[#This Row],[unit price]]</f>
        <v>1174.0014224052441</v>
      </c>
      <c r="N16123" s="8">
        <f>Sales_Table[[#This Row],[Revenue]]-Sales_Table[[#This Row],[unit cost]]</f>
        <v>964.35831126145104</v>
      </c>
    </row>
    <row r="16124" spans="1:14" ht="14.25" customHeight="1">
      <c r="A16124" t="s">
        <v>16137</v>
      </c>
      <c r="B16124" s="2">
        <v>43941</v>
      </c>
      <c r="C16124" s="5" t="str">
        <f t="shared" si="502"/>
        <v>Apr</v>
      </c>
      <c r="D16124" s="5" t="str">
        <f t="shared" si="503"/>
        <v>5</v>
      </c>
      <c r="E16124" t="s">
        <v>14</v>
      </c>
      <c r="F16124" s="3" t="s">
        <v>12</v>
      </c>
      <c r="G16124">
        <v>6</v>
      </c>
      <c r="H16124">
        <v>348</v>
      </c>
      <c r="I16124">
        <v>27</v>
      </c>
      <c r="J16124">
        <v>8</v>
      </c>
      <c r="K16124" s="3">
        <v>166.60995036363599</v>
      </c>
      <c r="L16124" s="3">
        <v>119.007107402597</v>
      </c>
      <c r="M16124" s="7">
        <f>Sales_Table[[#This Row],[Order qty]]*Sales_Table[[#This Row],[unit price]]</f>
        <v>1332.8796029090879</v>
      </c>
      <c r="N16124" s="8">
        <f>Sales_Table[[#This Row],[Revenue]]-Sales_Table[[#This Row],[unit cost]]</f>
        <v>1213.8724955064908</v>
      </c>
    </row>
    <row r="16125" spans="1:14" ht="14.25" customHeight="1">
      <c r="A16125" t="s">
        <v>16138</v>
      </c>
      <c r="B16125" s="2">
        <v>43947</v>
      </c>
      <c r="C16125" s="5" t="str">
        <f t="shared" si="502"/>
        <v>May</v>
      </c>
      <c r="D16125" s="5" t="str">
        <f t="shared" si="503"/>
        <v>5</v>
      </c>
      <c r="E16125" t="s">
        <v>14</v>
      </c>
      <c r="F16125" s="3" t="s">
        <v>12</v>
      </c>
      <c r="G16125">
        <v>8</v>
      </c>
      <c r="H16125">
        <v>129</v>
      </c>
      <c r="I16125">
        <v>1</v>
      </c>
      <c r="J16125">
        <v>4</v>
      </c>
      <c r="K16125" s="3">
        <v>420.89975738525402</v>
      </c>
      <c r="L16125" s="3">
        <v>300.64268384661</v>
      </c>
      <c r="M16125" s="7">
        <f>Sales_Table[[#This Row],[Order qty]]*Sales_Table[[#This Row],[unit price]]</f>
        <v>1683.5990295410161</v>
      </c>
      <c r="N16125" s="8">
        <f>Sales_Table[[#This Row],[Revenue]]-Sales_Table[[#This Row],[unit cost]]</f>
        <v>1382.9563456944061</v>
      </c>
    </row>
    <row r="16126" spans="1:14" ht="14.25" customHeight="1">
      <c r="A16126" t="s">
        <v>16139</v>
      </c>
      <c r="B16126" s="2">
        <v>43959</v>
      </c>
      <c r="C16126" s="5" t="str">
        <f t="shared" si="502"/>
        <v>May</v>
      </c>
      <c r="D16126" s="5" t="str">
        <f t="shared" si="503"/>
        <v>4</v>
      </c>
      <c r="E16126" t="s">
        <v>16</v>
      </c>
      <c r="F16126" s="3" t="s">
        <v>12</v>
      </c>
      <c r="G16126">
        <v>9</v>
      </c>
      <c r="H16126">
        <v>138</v>
      </c>
      <c r="I16126">
        <v>42</v>
      </c>
      <c r="J16126">
        <v>8</v>
      </c>
      <c r="K16126" s="3">
        <v>381.61206239461899</v>
      </c>
      <c r="L16126" s="3">
        <v>272.58004456758499</v>
      </c>
      <c r="M16126" s="7">
        <f>Sales_Table[[#This Row],[Order qty]]*Sales_Table[[#This Row],[unit price]]</f>
        <v>3052.8964991569519</v>
      </c>
      <c r="N16126" s="8">
        <f>Sales_Table[[#This Row],[Revenue]]-Sales_Table[[#This Row],[unit cost]]</f>
        <v>2780.3164545893669</v>
      </c>
    </row>
    <row r="16127" spans="1:14" ht="14.25" customHeight="1">
      <c r="A16127" t="s">
        <v>16140</v>
      </c>
      <c r="B16127" s="2">
        <v>43981</v>
      </c>
      <c r="C16127" s="5" t="str">
        <f t="shared" si="502"/>
        <v>Apr</v>
      </c>
      <c r="D16127" s="5" t="str">
        <f t="shared" si="503"/>
        <v>1</v>
      </c>
      <c r="E16127" t="s">
        <v>14</v>
      </c>
      <c r="F16127" s="3" t="s">
        <v>12</v>
      </c>
      <c r="G16127">
        <v>13</v>
      </c>
      <c r="H16127">
        <v>198</v>
      </c>
      <c r="I16127">
        <v>22</v>
      </c>
      <c r="J16127">
        <v>6</v>
      </c>
      <c r="K16127" s="3">
        <v>301.41746914386698</v>
      </c>
      <c r="L16127" s="3">
        <v>215.29819224561999</v>
      </c>
      <c r="M16127" s="7">
        <f>Sales_Table[[#This Row],[Order qty]]*Sales_Table[[#This Row],[unit price]]</f>
        <v>1808.5048148632018</v>
      </c>
      <c r="N16127" s="8">
        <f>Sales_Table[[#This Row],[Revenue]]-Sales_Table[[#This Row],[unit cost]]</f>
        <v>1593.2066226175818</v>
      </c>
    </row>
    <row r="16128" spans="1:14" ht="14.25" customHeight="1">
      <c r="A16128" t="s">
        <v>16141</v>
      </c>
      <c r="B16128" s="2">
        <v>43923</v>
      </c>
      <c r="C16128" s="5" t="str">
        <f t="shared" si="502"/>
        <v>Jan</v>
      </c>
      <c r="D16128" s="5" t="str">
        <f t="shared" si="503"/>
        <v>4</v>
      </c>
      <c r="E16128" t="s">
        <v>11</v>
      </c>
      <c r="F16128" s="3" t="s">
        <v>12</v>
      </c>
      <c r="G16128">
        <v>8</v>
      </c>
      <c r="H16128">
        <v>194</v>
      </c>
      <c r="I16128">
        <v>21</v>
      </c>
      <c r="J16128">
        <v>2</v>
      </c>
      <c r="K16128" s="3">
        <v>228.11178356409101</v>
      </c>
      <c r="L16128" s="3">
        <v>162.93698826006499</v>
      </c>
      <c r="M16128" s="7">
        <f>Sales_Table[[#This Row],[Order qty]]*Sales_Table[[#This Row],[unit price]]</f>
        <v>456.22356712818203</v>
      </c>
      <c r="N16128" s="8">
        <f>Sales_Table[[#This Row],[Revenue]]-Sales_Table[[#This Row],[unit cost]]</f>
        <v>293.28657886811703</v>
      </c>
    </row>
    <row r="16129" spans="1:14" ht="14.25" customHeight="1">
      <c r="A16129" t="s">
        <v>16142</v>
      </c>
      <c r="B16129" s="2">
        <v>43835</v>
      </c>
      <c r="C16129" s="5" t="str">
        <f t="shared" si="502"/>
        <v>Apr</v>
      </c>
      <c r="D16129" s="5" t="str">
        <f t="shared" si="503"/>
        <v>2</v>
      </c>
      <c r="E16129" t="s">
        <v>20</v>
      </c>
      <c r="F16129" s="3" t="s">
        <v>12</v>
      </c>
      <c r="G16129">
        <v>13</v>
      </c>
      <c r="H16129">
        <v>211</v>
      </c>
      <c r="I16129">
        <v>41</v>
      </c>
      <c r="J16129">
        <v>9</v>
      </c>
      <c r="K16129" s="3">
        <v>606.884736299515</v>
      </c>
      <c r="L16129" s="3">
        <v>433.48909735679598</v>
      </c>
      <c r="M16129" s="7">
        <f>Sales_Table[[#This Row],[Order qty]]*Sales_Table[[#This Row],[unit price]]</f>
        <v>5461.9626266956348</v>
      </c>
      <c r="N16129" s="8">
        <f>Sales_Table[[#This Row],[Revenue]]-Sales_Table[[#This Row],[unit cost]]</f>
        <v>5028.4735293388385</v>
      </c>
    </row>
    <row r="16130" spans="1:14" ht="14.25" customHeight="1">
      <c r="A16130" t="s">
        <v>16143</v>
      </c>
      <c r="B16130" s="2">
        <v>43924</v>
      </c>
      <c r="C16130" s="5" t="str">
        <f t="shared" ref="C16130:C16193" si="504">TEXT(B16131,"mmm")</f>
        <v>Feb</v>
      </c>
      <c r="D16130" s="5" t="str">
        <f t="shared" ref="D16130:D16193" si="505">TEXT(B16132, "m")</f>
        <v>3</v>
      </c>
      <c r="E16130" t="s">
        <v>11</v>
      </c>
      <c r="F16130" s="3" t="s">
        <v>12</v>
      </c>
      <c r="G16130">
        <v>19</v>
      </c>
      <c r="H16130">
        <v>31</v>
      </c>
      <c r="I16130">
        <v>6</v>
      </c>
      <c r="J16130">
        <v>3</v>
      </c>
      <c r="K16130" s="3">
        <v>340.435690104961</v>
      </c>
      <c r="L16130" s="3">
        <v>243.16835007497201</v>
      </c>
      <c r="M16130" s="7">
        <f>Sales_Table[[#This Row],[Order qty]]*Sales_Table[[#This Row],[unit price]]</f>
        <v>1021.307070314883</v>
      </c>
      <c r="N16130" s="8">
        <f>Sales_Table[[#This Row],[Revenue]]-Sales_Table[[#This Row],[unit cost]]</f>
        <v>778.13872023991098</v>
      </c>
    </row>
    <row r="16131" spans="1:14" ht="14.25" customHeight="1">
      <c r="A16131" t="s">
        <v>16144</v>
      </c>
      <c r="B16131" s="2">
        <v>43866</v>
      </c>
      <c r="C16131" s="5" t="str">
        <f t="shared" si="504"/>
        <v>Mar</v>
      </c>
      <c r="D16131" s="5" t="str">
        <f t="shared" si="505"/>
        <v>1</v>
      </c>
      <c r="E16131" t="s">
        <v>11</v>
      </c>
      <c r="F16131" s="3" t="s">
        <v>12</v>
      </c>
      <c r="G16131">
        <v>18</v>
      </c>
      <c r="H16131">
        <v>199</v>
      </c>
      <c r="I16131">
        <v>31</v>
      </c>
      <c r="J16131">
        <v>8</v>
      </c>
      <c r="K16131" s="3">
        <v>502.86089265346499</v>
      </c>
      <c r="L16131" s="3">
        <v>359.186351895332</v>
      </c>
      <c r="M16131" s="7">
        <f>Sales_Table[[#This Row],[Order qty]]*Sales_Table[[#This Row],[unit price]]</f>
        <v>4022.8871412277199</v>
      </c>
      <c r="N16131" s="8">
        <f>Sales_Table[[#This Row],[Revenue]]-Sales_Table[[#This Row],[unit cost]]</f>
        <v>3663.700789332388</v>
      </c>
    </row>
    <row r="16132" spans="1:14" ht="14.25" customHeight="1">
      <c r="A16132" t="s">
        <v>16145</v>
      </c>
      <c r="B16132" s="2">
        <v>43895</v>
      </c>
      <c r="C16132" s="5" t="str">
        <f t="shared" si="504"/>
        <v>Jan</v>
      </c>
      <c r="D16132" s="5" t="str">
        <f t="shared" si="505"/>
        <v>5</v>
      </c>
      <c r="E16132" t="s">
        <v>16</v>
      </c>
      <c r="F16132" s="3" t="s">
        <v>12</v>
      </c>
      <c r="G16132">
        <v>26</v>
      </c>
      <c r="H16132">
        <v>146</v>
      </c>
      <c r="I16132">
        <v>18</v>
      </c>
      <c r="J16132">
        <v>6</v>
      </c>
      <c r="K16132" s="3">
        <v>517.28859311342205</v>
      </c>
      <c r="L16132" s="3">
        <v>369.49185222387302</v>
      </c>
      <c r="M16132" s="7">
        <f>Sales_Table[[#This Row],[Order qty]]*Sales_Table[[#This Row],[unit price]]</f>
        <v>3103.7315586805325</v>
      </c>
      <c r="N16132" s="8">
        <f>Sales_Table[[#This Row],[Revenue]]-Sales_Table[[#This Row],[unit cost]]</f>
        <v>2734.2397064566594</v>
      </c>
    </row>
    <row r="16133" spans="1:14" ht="14.25" customHeight="1">
      <c r="A16133" t="s">
        <v>16146</v>
      </c>
      <c r="B16133" s="2">
        <v>43849</v>
      </c>
      <c r="C16133" s="5" t="str">
        <f t="shared" si="504"/>
        <v>May</v>
      </c>
      <c r="D16133" s="5" t="str">
        <f t="shared" si="505"/>
        <v>5</v>
      </c>
      <c r="E16133" t="s">
        <v>20</v>
      </c>
      <c r="F16133" s="3" t="s">
        <v>12</v>
      </c>
      <c r="G16133">
        <v>2</v>
      </c>
      <c r="H16133">
        <v>213</v>
      </c>
      <c r="I16133">
        <v>33</v>
      </c>
      <c r="J16133">
        <v>5</v>
      </c>
      <c r="K16133" s="3">
        <v>190.083067417145</v>
      </c>
      <c r="L16133" s="3">
        <v>135.77361958367501</v>
      </c>
      <c r="M16133" s="7">
        <f>Sales_Table[[#This Row],[Order qty]]*Sales_Table[[#This Row],[unit price]]</f>
        <v>950.41533708572501</v>
      </c>
      <c r="N16133" s="8">
        <f>Sales_Table[[#This Row],[Revenue]]-Sales_Table[[#This Row],[unit cost]]</f>
        <v>814.64171750205003</v>
      </c>
    </row>
    <row r="16134" spans="1:14" ht="14.25" customHeight="1">
      <c r="A16134" t="s">
        <v>16147</v>
      </c>
      <c r="B16134" s="2">
        <v>43969</v>
      </c>
      <c r="C16134" s="5" t="str">
        <f t="shared" si="504"/>
        <v>May</v>
      </c>
      <c r="D16134" s="5" t="str">
        <f t="shared" si="505"/>
        <v>2</v>
      </c>
      <c r="E16134" t="s">
        <v>16</v>
      </c>
      <c r="F16134" s="3" t="s">
        <v>12</v>
      </c>
      <c r="G16134">
        <v>11</v>
      </c>
      <c r="H16134">
        <v>168</v>
      </c>
      <c r="I16134">
        <v>44</v>
      </c>
      <c r="J16134">
        <v>8</v>
      </c>
      <c r="K16134" s="3">
        <v>363.90441745519598</v>
      </c>
      <c r="L16134" s="3">
        <v>259.93172675371198</v>
      </c>
      <c r="M16134" s="7">
        <f>Sales_Table[[#This Row],[Order qty]]*Sales_Table[[#This Row],[unit price]]</f>
        <v>2911.2353396415679</v>
      </c>
      <c r="N16134" s="8">
        <f>Sales_Table[[#This Row],[Revenue]]-Sales_Table[[#This Row],[unit cost]]</f>
        <v>2651.3036128878557</v>
      </c>
    </row>
    <row r="16135" spans="1:14" ht="14.25" customHeight="1">
      <c r="A16135" t="s">
        <v>16148</v>
      </c>
      <c r="B16135" s="2">
        <v>43959</v>
      </c>
      <c r="C16135" s="5" t="str">
        <f t="shared" si="504"/>
        <v>Feb</v>
      </c>
      <c r="D16135" s="5" t="str">
        <f t="shared" si="505"/>
        <v>2</v>
      </c>
      <c r="E16135" t="s">
        <v>20</v>
      </c>
      <c r="F16135" s="3" t="s">
        <v>12</v>
      </c>
      <c r="G16135">
        <v>9</v>
      </c>
      <c r="H16135">
        <v>179</v>
      </c>
      <c r="I16135">
        <v>27</v>
      </c>
      <c r="J16135">
        <v>9</v>
      </c>
      <c r="K16135" s="3">
        <v>230.513548493385</v>
      </c>
      <c r="L16135" s="3">
        <v>164.65253463813201</v>
      </c>
      <c r="M16135" s="7">
        <f>Sales_Table[[#This Row],[Order qty]]*Sales_Table[[#This Row],[unit price]]</f>
        <v>2074.6219364404651</v>
      </c>
      <c r="N16135" s="8">
        <f>Sales_Table[[#This Row],[Revenue]]-Sales_Table[[#This Row],[unit cost]]</f>
        <v>1909.9694018023331</v>
      </c>
    </row>
    <row r="16136" spans="1:14" ht="14.25" customHeight="1">
      <c r="A16136" t="s">
        <v>16149</v>
      </c>
      <c r="B16136" s="2">
        <v>43884</v>
      </c>
      <c r="C16136" s="5" t="str">
        <f t="shared" si="504"/>
        <v>Feb</v>
      </c>
      <c r="D16136" s="5" t="str">
        <f t="shared" si="505"/>
        <v>2</v>
      </c>
      <c r="E16136" t="s">
        <v>16</v>
      </c>
      <c r="F16136" s="3" t="s">
        <v>12</v>
      </c>
      <c r="G16136">
        <v>22</v>
      </c>
      <c r="H16136">
        <v>224</v>
      </c>
      <c r="I16136">
        <v>42</v>
      </c>
      <c r="J16136">
        <v>8</v>
      </c>
      <c r="K16136" s="3">
        <v>562.40411192178703</v>
      </c>
      <c r="L16136" s="3">
        <v>401.71722280127699</v>
      </c>
      <c r="M16136" s="7">
        <f>Sales_Table[[#This Row],[Order qty]]*Sales_Table[[#This Row],[unit price]]</f>
        <v>4499.2328953742963</v>
      </c>
      <c r="N16136" s="8">
        <f>Sales_Table[[#This Row],[Revenue]]-Sales_Table[[#This Row],[unit cost]]</f>
        <v>4097.5156725730194</v>
      </c>
    </row>
    <row r="16137" spans="1:14" ht="14.25" customHeight="1">
      <c r="A16137" t="s">
        <v>16150</v>
      </c>
      <c r="B16137" s="2">
        <v>43888</v>
      </c>
      <c r="C16137" s="5" t="str">
        <f t="shared" si="504"/>
        <v>Feb</v>
      </c>
      <c r="D16137" s="5" t="str">
        <f t="shared" si="505"/>
        <v>3</v>
      </c>
      <c r="E16137" t="s">
        <v>11</v>
      </c>
      <c r="F16137" s="3" t="s">
        <v>12</v>
      </c>
      <c r="G16137">
        <v>2</v>
      </c>
      <c r="H16137">
        <v>13</v>
      </c>
      <c r="I16137">
        <v>40</v>
      </c>
      <c r="J16137">
        <v>10</v>
      </c>
      <c r="K16137" s="3">
        <v>491.766052007675</v>
      </c>
      <c r="L16137" s="3">
        <v>351.26146571976801</v>
      </c>
      <c r="M16137" s="7">
        <f>Sales_Table[[#This Row],[Order qty]]*Sales_Table[[#This Row],[unit price]]</f>
        <v>4917.6605200767499</v>
      </c>
      <c r="N16137" s="8">
        <f>Sales_Table[[#This Row],[Revenue]]-Sales_Table[[#This Row],[unit cost]]</f>
        <v>4566.3990543569817</v>
      </c>
    </row>
    <row r="16138" spans="1:14" ht="14.25" customHeight="1">
      <c r="A16138" t="s">
        <v>16151</v>
      </c>
      <c r="B16138" s="2">
        <v>43877</v>
      </c>
      <c r="C16138" s="5" t="str">
        <f t="shared" si="504"/>
        <v>Mar</v>
      </c>
      <c r="D16138" s="5" t="str">
        <f t="shared" si="505"/>
        <v>3</v>
      </c>
      <c r="E16138" t="s">
        <v>20</v>
      </c>
      <c r="F16138" s="3" t="s">
        <v>12</v>
      </c>
      <c r="G16138">
        <v>1</v>
      </c>
      <c r="H16138">
        <v>28</v>
      </c>
      <c r="I16138">
        <v>44</v>
      </c>
      <c r="J16138">
        <v>10</v>
      </c>
      <c r="K16138" s="3">
        <v>277.01684063673002</v>
      </c>
      <c r="L16138" s="3">
        <v>197.86917188337901</v>
      </c>
      <c r="M16138" s="7">
        <f>Sales_Table[[#This Row],[Order qty]]*Sales_Table[[#This Row],[unit price]]</f>
        <v>2770.1684063673001</v>
      </c>
      <c r="N16138" s="8">
        <f>Sales_Table[[#This Row],[Revenue]]-Sales_Table[[#This Row],[unit cost]]</f>
        <v>2572.2992344839213</v>
      </c>
    </row>
    <row r="16139" spans="1:14" ht="14.25" customHeight="1">
      <c r="A16139" t="s">
        <v>16152</v>
      </c>
      <c r="B16139" s="2">
        <v>43895</v>
      </c>
      <c r="C16139" s="5" t="str">
        <f t="shared" si="504"/>
        <v>Mar</v>
      </c>
      <c r="D16139" s="5" t="str">
        <f t="shared" si="505"/>
        <v>5</v>
      </c>
      <c r="E16139" t="s">
        <v>16</v>
      </c>
      <c r="F16139" s="3" t="s">
        <v>12</v>
      </c>
      <c r="G16139">
        <v>3</v>
      </c>
      <c r="H16139">
        <v>349</v>
      </c>
      <c r="I16139">
        <v>34</v>
      </c>
      <c r="J16139">
        <v>2</v>
      </c>
      <c r="K16139" s="3">
        <v>165.94214808940899</v>
      </c>
      <c r="L16139" s="3">
        <v>118.53010577814899</v>
      </c>
      <c r="M16139" s="7">
        <f>Sales_Table[[#This Row],[Order qty]]*Sales_Table[[#This Row],[unit price]]</f>
        <v>331.88429617881798</v>
      </c>
      <c r="N16139" s="8">
        <f>Sales_Table[[#This Row],[Revenue]]-Sales_Table[[#This Row],[unit cost]]</f>
        <v>213.35419040066898</v>
      </c>
    </row>
    <row r="16140" spans="1:14" ht="14.25" customHeight="1">
      <c r="A16140" t="s">
        <v>16153</v>
      </c>
      <c r="B16140" s="2">
        <v>43920</v>
      </c>
      <c r="C16140" s="5" t="str">
        <f t="shared" si="504"/>
        <v>May</v>
      </c>
      <c r="D16140" s="5" t="str">
        <f t="shared" si="505"/>
        <v>4</v>
      </c>
      <c r="E16140" t="s">
        <v>16</v>
      </c>
      <c r="F16140" s="3" t="s">
        <v>12</v>
      </c>
      <c r="G16140">
        <v>4</v>
      </c>
      <c r="H16140">
        <v>189</v>
      </c>
      <c r="I16140">
        <v>17</v>
      </c>
      <c r="J16140">
        <v>3</v>
      </c>
      <c r="K16140" s="3">
        <v>354.07070571184198</v>
      </c>
      <c r="L16140" s="3">
        <v>252.90764693702999</v>
      </c>
      <c r="M16140" s="7">
        <f>Sales_Table[[#This Row],[Order qty]]*Sales_Table[[#This Row],[unit price]]</f>
        <v>1062.2121171355259</v>
      </c>
      <c r="N16140" s="8">
        <f>Sales_Table[[#This Row],[Revenue]]-Sales_Table[[#This Row],[unit cost]]</f>
        <v>809.30447019849589</v>
      </c>
    </row>
    <row r="16141" spans="1:14" ht="14.25" customHeight="1">
      <c r="A16141" t="s">
        <v>16154</v>
      </c>
      <c r="B16141" s="2">
        <v>43981</v>
      </c>
      <c r="C16141" s="5" t="str">
        <f t="shared" si="504"/>
        <v>Apr</v>
      </c>
      <c r="D16141" s="5" t="str">
        <f t="shared" si="505"/>
        <v>2</v>
      </c>
      <c r="E16141" t="s">
        <v>11</v>
      </c>
      <c r="F16141" s="3" t="s">
        <v>12</v>
      </c>
      <c r="G16141">
        <v>12</v>
      </c>
      <c r="H16141">
        <v>257</v>
      </c>
      <c r="I16141">
        <v>39</v>
      </c>
      <c r="J16141">
        <v>9</v>
      </c>
      <c r="K16141" s="3">
        <v>444.15909290313698</v>
      </c>
      <c r="L16141" s="3">
        <v>317.25649493081198</v>
      </c>
      <c r="M16141" s="7">
        <f>Sales_Table[[#This Row],[Order qty]]*Sales_Table[[#This Row],[unit price]]</f>
        <v>3997.431836128233</v>
      </c>
      <c r="N16141" s="8">
        <f>Sales_Table[[#This Row],[Revenue]]-Sales_Table[[#This Row],[unit cost]]</f>
        <v>3680.1753411974209</v>
      </c>
    </row>
    <row r="16142" spans="1:14" ht="14.25" customHeight="1">
      <c r="A16142" t="s">
        <v>16155</v>
      </c>
      <c r="B16142" s="2">
        <v>43950</v>
      </c>
      <c r="C16142" s="5" t="str">
        <f t="shared" si="504"/>
        <v>Feb</v>
      </c>
      <c r="D16142" s="5" t="str">
        <f t="shared" si="505"/>
        <v>2</v>
      </c>
      <c r="E16142" t="s">
        <v>11</v>
      </c>
      <c r="F16142" s="3" t="s">
        <v>12</v>
      </c>
      <c r="G16142">
        <v>3</v>
      </c>
      <c r="H16142">
        <v>74</v>
      </c>
      <c r="I16142">
        <v>46</v>
      </c>
      <c r="J16142">
        <v>3</v>
      </c>
      <c r="K16142" s="3">
        <v>558.90925115346897</v>
      </c>
      <c r="L16142" s="3">
        <v>399.22089368104901</v>
      </c>
      <c r="M16142" s="7">
        <f>Sales_Table[[#This Row],[Order qty]]*Sales_Table[[#This Row],[unit price]]</f>
        <v>1676.7277534604068</v>
      </c>
      <c r="N16142" s="8">
        <f>Sales_Table[[#This Row],[Revenue]]-Sales_Table[[#This Row],[unit cost]]</f>
        <v>1277.5068597793579</v>
      </c>
    </row>
    <row r="16143" spans="1:14" ht="14.25" customHeight="1">
      <c r="A16143" t="s">
        <v>16156</v>
      </c>
      <c r="B16143" s="2">
        <v>43877</v>
      </c>
      <c r="C16143" s="5" t="str">
        <f t="shared" si="504"/>
        <v>Feb</v>
      </c>
      <c r="D16143" s="5" t="str">
        <f t="shared" si="505"/>
        <v>3</v>
      </c>
      <c r="E16143" t="s">
        <v>14</v>
      </c>
      <c r="F16143" s="3" t="s">
        <v>12</v>
      </c>
      <c r="G16143">
        <v>11</v>
      </c>
      <c r="H16143">
        <v>168</v>
      </c>
      <c r="I16143">
        <v>36</v>
      </c>
      <c r="J16143">
        <v>6</v>
      </c>
      <c r="K16143" s="3">
        <v>531.30031692981697</v>
      </c>
      <c r="L16143" s="3">
        <v>379.50022637844103</v>
      </c>
      <c r="M16143" s="7">
        <f>Sales_Table[[#This Row],[Order qty]]*Sales_Table[[#This Row],[unit price]]</f>
        <v>3187.8019015789018</v>
      </c>
      <c r="N16143" s="8">
        <f>Sales_Table[[#This Row],[Revenue]]-Sales_Table[[#This Row],[unit cost]]</f>
        <v>2808.301675200461</v>
      </c>
    </row>
    <row r="16144" spans="1:14" ht="14.25" customHeight="1">
      <c r="A16144" t="s">
        <v>16157</v>
      </c>
      <c r="B16144" s="2">
        <v>43863</v>
      </c>
      <c r="C16144" s="5" t="str">
        <f t="shared" si="504"/>
        <v>Mar</v>
      </c>
      <c r="D16144" s="5" t="str">
        <f t="shared" si="505"/>
        <v>2</v>
      </c>
      <c r="E16144" t="s">
        <v>14</v>
      </c>
      <c r="F16144" s="3" t="s">
        <v>12</v>
      </c>
      <c r="G16144">
        <v>19</v>
      </c>
      <c r="H16144">
        <v>214</v>
      </c>
      <c r="I16144">
        <v>46</v>
      </c>
      <c r="J16144">
        <v>1</v>
      </c>
      <c r="K16144" s="3">
        <v>259.13999801874201</v>
      </c>
      <c r="L16144" s="3">
        <v>185.09999858481501</v>
      </c>
      <c r="M16144" s="7">
        <f>Sales_Table[[#This Row],[Order qty]]*Sales_Table[[#This Row],[unit price]]</f>
        <v>259.13999801874201</v>
      </c>
      <c r="N16144" s="8">
        <f>Sales_Table[[#This Row],[Revenue]]-Sales_Table[[#This Row],[unit cost]]</f>
        <v>74.039999433926994</v>
      </c>
    </row>
    <row r="16145" spans="1:14" ht="14.25" customHeight="1">
      <c r="A16145" t="s">
        <v>16158</v>
      </c>
      <c r="B16145" s="2">
        <v>43909</v>
      </c>
      <c r="C16145" s="5" t="str">
        <f t="shared" si="504"/>
        <v>Feb</v>
      </c>
      <c r="D16145" s="5" t="str">
        <f t="shared" si="505"/>
        <v>1</v>
      </c>
      <c r="E16145" t="s">
        <v>16</v>
      </c>
      <c r="F16145" s="3" t="s">
        <v>12</v>
      </c>
      <c r="G16145">
        <v>17</v>
      </c>
      <c r="H16145">
        <v>355</v>
      </c>
      <c r="I16145">
        <v>47</v>
      </c>
      <c r="J16145">
        <v>3</v>
      </c>
      <c r="K16145" s="3">
        <v>355.76981949806202</v>
      </c>
      <c r="L16145" s="3">
        <v>254.121299641473</v>
      </c>
      <c r="M16145" s="7">
        <f>Sales_Table[[#This Row],[Order qty]]*Sales_Table[[#This Row],[unit price]]</f>
        <v>1067.3094584941859</v>
      </c>
      <c r="N16145" s="8">
        <f>Sales_Table[[#This Row],[Revenue]]-Sales_Table[[#This Row],[unit cost]]</f>
        <v>813.18815885271295</v>
      </c>
    </row>
    <row r="16146" spans="1:14" ht="14.25" customHeight="1">
      <c r="A16146" t="s">
        <v>16159</v>
      </c>
      <c r="B16146" s="2">
        <v>43866</v>
      </c>
      <c r="C16146" s="5" t="str">
        <f t="shared" si="504"/>
        <v>Jan</v>
      </c>
      <c r="D16146" s="5" t="str">
        <f t="shared" si="505"/>
        <v>2</v>
      </c>
      <c r="E16146" t="s">
        <v>14</v>
      </c>
      <c r="F16146" s="3" t="s">
        <v>12</v>
      </c>
      <c r="G16146">
        <v>23</v>
      </c>
      <c r="H16146">
        <v>84</v>
      </c>
      <c r="I16146">
        <v>34</v>
      </c>
      <c r="J16146">
        <v>8</v>
      </c>
      <c r="K16146" s="3">
        <v>565.87126082181896</v>
      </c>
      <c r="L16146" s="3">
        <v>404.19375772987098</v>
      </c>
      <c r="M16146" s="7">
        <f>Sales_Table[[#This Row],[Order qty]]*Sales_Table[[#This Row],[unit price]]</f>
        <v>4526.9700865745517</v>
      </c>
      <c r="N16146" s="8">
        <f>Sales_Table[[#This Row],[Revenue]]-Sales_Table[[#This Row],[unit cost]]</f>
        <v>4122.7763288446804</v>
      </c>
    </row>
    <row r="16147" spans="1:14" ht="14.25" customHeight="1">
      <c r="A16147" t="s">
        <v>16160</v>
      </c>
      <c r="B16147" s="2">
        <v>43856</v>
      </c>
      <c r="C16147" s="5" t="str">
        <f t="shared" si="504"/>
        <v>Feb</v>
      </c>
      <c r="D16147" s="5" t="str">
        <f t="shared" si="505"/>
        <v>4</v>
      </c>
      <c r="E16147" t="s">
        <v>20</v>
      </c>
      <c r="F16147" s="3" t="s">
        <v>12</v>
      </c>
      <c r="G16147">
        <v>3</v>
      </c>
      <c r="H16147">
        <v>51</v>
      </c>
      <c r="I16147">
        <v>3</v>
      </c>
      <c r="J16147">
        <v>7</v>
      </c>
      <c r="K16147" s="3">
        <v>408.281719565392</v>
      </c>
      <c r="L16147" s="3">
        <v>291.629799689565</v>
      </c>
      <c r="M16147" s="7">
        <f>Sales_Table[[#This Row],[Order qty]]*Sales_Table[[#This Row],[unit price]]</f>
        <v>2857.972036957744</v>
      </c>
      <c r="N16147" s="8">
        <f>Sales_Table[[#This Row],[Revenue]]-Sales_Table[[#This Row],[unit cost]]</f>
        <v>2566.3422372681789</v>
      </c>
    </row>
    <row r="16148" spans="1:14" ht="14.25" customHeight="1">
      <c r="A16148" t="s">
        <v>16161</v>
      </c>
      <c r="B16148" s="2">
        <v>43873</v>
      </c>
      <c r="C16148" s="5" t="str">
        <f t="shared" si="504"/>
        <v>Apr</v>
      </c>
      <c r="D16148" s="5" t="str">
        <f t="shared" si="505"/>
        <v>1</v>
      </c>
      <c r="E16148" t="s">
        <v>14</v>
      </c>
      <c r="F16148" s="3" t="s">
        <v>12</v>
      </c>
      <c r="G16148">
        <v>24</v>
      </c>
      <c r="H16148">
        <v>182</v>
      </c>
      <c r="I16148">
        <v>34</v>
      </c>
      <c r="J16148">
        <v>3</v>
      </c>
      <c r="K16148" s="3">
        <v>558.84349519014404</v>
      </c>
      <c r="L16148" s="3">
        <v>399.173925135817</v>
      </c>
      <c r="M16148" s="7">
        <f>Sales_Table[[#This Row],[Order qty]]*Sales_Table[[#This Row],[unit price]]</f>
        <v>1676.5304855704321</v>
      </c>
      <c r="N16148" s="8">
        <f>Sales_Table[[#This Row],[Revenue]]-Sales_Table[[#This Row],[unit cost]]</f>
        <v>1277.3565604346152</v>
      </c>
    </row>
    <row r="16149" spans="1:14" ht="14.25" customHeight="1">
      <c r="A16149" t="s">
        <v>16162</v>
      </c>
      <c r="B16149" s="2">
        <v>43929</v>
      </c>
      <c r="C16149" s="5" t="str">
        <f t="shared" si="504"/>
        <v>Jan</v>
      </c>
      <c r="D16149" s="5" t="str">
        <f t="shared" si="505"/>
        <v>5</v>
      </c>
      <c r="E16149" t="s">
        <v>16</v>
      </c>
      <c r="F16149" s="3" t="s">
        <v>12</v>
      </c>
      <c r="G16149">
        <v>12</v>
      </c>
      <c r="H16149">
        <v>224</v>
      </c>
      <c r="I16149">
        <v>7</v>
      </c>
      <c r="J16149">
        <v>1</v>
      </c>
      <c r="K16149" s="3">
        <v>290.96621274948097</v>
      </c>
      <c r="L16149" s="3">
        <v>207.83300910677201</v>
      </c>
      <c r="M16149" s="7">
        <f>Sales_Table[[#This Row],[Order qty]]*Sales_Table[[#This Row],[unit price]]</f>
        <v>290.96621274948097</v>
      </c>
      <c r="N16149" s="8">
        <f>Sales_Table[[#This Row],[Revenue]]-Sales_Table[[#This Row],[unit cost]]</f>
        <v>83.133203642708963</v>
      </c>
    </row>
    <row r="16150" spans="1:14" ht="14.25" customHeight="1">
      <c r="A16150" t="s">
        <v>16163</v>
      </c>
      <c r="B16150" s="2">
        <v>43848</v>
      </c>
      <c r="C16150" s="5" t="str">
        <f t="shared" si="504"/>
        <v>May</v>
      </c>
      <c r="D16150" s="5" t="str">
        <f t="shared" si="505"/>
        <v>1</v>
      </c>
      <c r="E16150" t="s">
        <v>14</v>
      </c>
      <c r="F16150" s="3" t="s">
        <v>12</v>
      </c>
      <c r="G16150">
        <v>17</v>
      </c>
      <c r="H16150">
        <v>144</v>
      </c>
      <c r="I16150">
        <v>14</v>
      </c>
      <c r="J16150">
        <v>3</v>
      </c>
      <c r="K16150" s="3">
        <v>386.61142677068699</v>
      </c>
      <c r="L16150" s="3">
        <v>276.15101912191898</v>
      </c>
      <c r="M16150" s="7">
        <f>Sales_Table[[#This Row],[Order qty]]*Sales_Table[[#This Row],[unit price]]</f>
        <v>1159.8342803120609</v>
      </c>
      <c r="N16150" s="8">
        <f>Sales_Table[[#This Row],[Revenue]]-Sales_Table[[#This Row],[unit cost]]</f>
        <v>883.68326119014182</v>
      </c>
    </row>
    <row r="16151" spans="1:14" ht="14.25" customHeight="1">
      <c r="A16151" t="s">
        <v>16164</v>
      </c>
      <c r="B16151" s="2">
        <v>43970</v>
      </c>
      <c r="C16151" s="5" t="str">
        <f t="shared" si="504"/>
        <v>Jan</v>
      </c>
      <c r="D16151" s="5" t="str">
        <f t="shared" si="505"/>
        <v>2</v>
      </c>
      <c r="E16151" t="s">
        <v>20</v>
      </c>
      <c r="F16151" s="3" t="s">
        <v>12</v>
      </c>
      <c r="G16151">
        <v>13</v>
      </c>
      <c r="H16151">
        <v>224</v>
      </c>
      <c r="I16151">
        <v>26</v>
      </c>
      <c r="J16151">
        <v>6</v>
      </c>
      <c r="K16151" s="3">
        <v>188.323184609413</v>
      </c>
      <c r="L16151" s="3">
        <v>134.51656043529499</v>
      </c>
      <c r="M16151" s="7">
        <f>Sales_Table[[#This Row],[Order qty]]*Sales_Table[[#This Row],[unit price]]</f>
        <v>1129.939107656478</v>
      </c>
      <c r="N16151" s="8">
        <f>Sales_Table[[#This Row],[Revenue]]-Sales_Table[[#This Row],[unit cost]]</f>
        <v>995.42254722118298</v>
      </c>
    </row>
    <row r="16152" spans="1:14" ht="14.25" customHeight="1">
      <c r="A16152" t="s">
        <v>16165</v>
      </c>
      <c r="B16152" s="2">
        <v>43845</v>
      </c>
      <c r="C16152" s="5" t="str">
        <f t="shared" si="504"/>
        <v>Feb</v>
      </c>
      <c r="D16152" s="5" t="str">
        <f t="shared" si="505"/>
        <v>3</v>
      </c>
      <c r="E16152" t="s">
        <v>20</v>
      </c>
      <c r="F16152" s="3" t="s">
        <v>12</v>
      </c>
      <c r="G16152">
        <v>25</v>
      </c>
      <c r="H16152">
        <v>170</v>
      </c>
      <c r="I16152">
        <v>37</v>
      </c>
      <c r="J16152">
        <v>1</v>
      </c>
      <c r="K16152" s="3">
        <v>611.18321138620399</v>
      </c>
      <c r="L16152" s="3">
        <v>436.55943670443099</v>
      </c>
      <c r="M16152" s="7">
        <f>Sales_Table[[#This Row],[Order qty]]*Sales_Table[[#This Row],[unit price]]</f>
        <v>611.18321138620399</v>
      </c>
      <c r="N16152" s="8">
        <f>Sales_Table[[#This Row],[Revenue]]-Sales_Table[[#This Row],[unit cost]]</f>
        <v>174.623774681773</v>
      </c>
    </row>
    <row r="16153" spans="1:14" ht="14.25" customHeight="1">
      <c r="A16153" t="s">
        <v>16166</v>
      </c>
      <c r="B16153" s="2">
        <v>43868</v>
      </c>
      <c r="C16153" s="5" t="str">
        <f t="shared" si="504"/>
        <v>Mar</v>
      </c>
      <c r="D16153" s="5" t="str">
        <f t="shared" si="505"/>
        <v>5</v>
      </c>
      <c r="E16153" t="s">
        <v>11</v>
      </c>
      <c r="F16153" s="3" t="s">
        <v>12</v>
      </c>
      <c r="G16153">
        <v>23</v>
      </c>
      <c r="H16153">
        <v>299</v>
      </c>
      <c r="I16153">
        <v>28</v>
      </c>
      <c r="J16153">
        <v>8</v>
      </c>
      <c r="K16153" s="3">
        <v>578.804730176926</v>
      </c>
      <c r="L16153" s="3">
        <v>413.43195012637602</v>
      </c>
      <c r="M16153" s="7">
        <f>Sales_Table[[#This Row],[Order qty]]*Sales_Table[[#This Row],[unit price]]</f>
        <v>4630.437841415408</v>
      </c>
      <c r="N16153" s="8">
        <f>Sales_Table[[#This Row],[Revenue]]-Sales_Table[[#This Row],[unit cost]]</f>
        <v>4217.0058912890318</v>
      </c>
    </row>
    <row r="16154" spans="1:14" ht="14.25" customHeight="1">
      <c r="A16154" t="s">
        <v>16167</v>
      </c>
      <c r="B16154" s="2">
        <v>43897</v>
      </c>
      <c r="C16154" s="5" t="str">
        <f t="shared" si="504"/>
        <v>May</v>
      </c>
      <c r="D16154" s="5" t="str">
        <f t="shared" si="505"/>
        <v>5</v>
      </c>
      <c r="E16154" t="s">
        <v>14</v>
      </c>
      <c r="F16154" s="3" t="s">
        <v>12</v>
      </c>
      <c r="G16154">
        <v>24</v>
      </c>
      <c r="H16154">
        <v>260</v>
      </c>
      <c r="I16154">
        <v>11</v>
      </c>
      <c r="J16154">
        <v>9</v>
      </c>
      <c r="K16154" s="3">
        <v>317.77287644147901</v>
      </c>
      <c r="L16154" s="3">
        <v>226.98062602962801</v>
      </c>
      <c r="M16154" s="7">
        <f>Sales_Table[[#This Row],[Order qty]]*Sales_Table[[#This Row],[unit price]]</f>
        <v>2859.9558879733113</v>
      </c>
      <c r="N16154" s="8">
        <f>Sales_Table[[#This Row],[Revenue]]-Sales_Table[[#This Row],[unit cost]]</f>
        <v>2632.9752619436831</v>
      </c>
    </row>
    <row r="16155" spans="1:14" ht="14.25" customHeight="1">
      <c r="A16155" t="s">
        <v>16168</v>
      </c>
      <c r="B16155" s="2">
        <v>43960</v>
      </c>
      <c r="C16155" s="5" t="str">
        <f t="shared" si="504"/>
        <v>May</v>
      </c>
      <c r="D16155" s="5" t="str">
        <f t="shared" si="505"/>
        <v>3</v>
      </c>
      <c r="E16155" t="s">
        <v>14</v>
      </c>
      <c r="F16155" s="3" t="s">
        <v>12</v>
      </c>
      <c r="G16155">
        <v>9</v>
      </c>
      <c r="H16155">
        <v>44</v>
      </c>
      <c r="I16155">
        <v>46</v>
      </c>
      <c r="J16155">
        <v>7</v>
      </c>
      <c r="K16155" s="3">
        <v>641.05782973766304</v>
      </c>
      <c r="L16155" s="3">
        <v>457.898449812617</v>
      </c>
      <c r="M16155" s="7">
        <f>Sales_Table[[#This Row],[Order qty]]*Sales_Table[[#This Row],[unit price]]</f>
        <v>4487.4048081636411</v>
      </c>
      <c r="N16155" s="8">
        <f>Sales_Table[[#This Row],[Revenue]]-Sales_Table[[#This Row],[unit cost]]</f>
        <v>4029.5063583510241</v>
      </c>
    </row>
    <row r="16156" spans="1:14" ht="14.25" customHeight="1">
      <c r="A16156" t="s">
        <v>16169</v>
      </c>
      <c r="B16156" s="2">
        <v>43958</v>
      </c>
      <c r="C16156" s="5" t="str">
        <f t="shared" si="504"/>
        <v>Mar</v>
      </c>
      <c r="D16156" s="5" t="str">
        <f t="shared" si="505"/>
        <v>5</v>
      </c>
      <c r="E16156" t="s">
        <v>14</v>
      </c>
      <c r="F16156" s="3" t="s">
        <v>12</v>
      </c>
      <c r="G16156">
        <v>17</v>
      </c>
      <c r="H16156">
        <v>296</v>
      </c>
      <c r="I16156">
        <v>2</v>
      </c>
      <c r="J16156">
        <v>10</v>
      </c>
      <c r="K16156" s="3">
        <v>643.57229357957794</v>
      </c>
      <c r="L16156" s="3">
        <v>459.69449541398501</v>
      </c>
      <c r="M16156" s="7">
        <f>Sales_Table[[#This Row],[Order qty]]*Sales_Table[[#This Row],[unit price]]</f>
        <v>6435.7229357957794</v>
      </c>
      <c r="N16156" s="8">
        <f>Sales_Table[[#This Row],[Revenue]]-Sales_Table[[#This Row],[unit cost]]</f>
        <v>5976.0284403817941</v>
      </c>
    </row>
    <row r="16157" spans="1:14" ht="14.25" customHeight="1">
      <c r="A16157" t="s">
        <v>16170</v>
      </c>
      <c r="B16157" s="2">
        <v>43919</v>
      </c>
      <c r="C16157" s="5" t="str">
        <f t="shared" si="504"/>
        <v>May</v>
      </c>
      <c r="D16157" s="5" t="str">
        <f t="shared" si="505"/>
        <v>1</v>
      </c>
      <c r="E16157" t="s">
        <v>14</v>
      </c>
      <c r="F16157" s="3" t="s">
        <v>12</v>
      </c>
      <c r="G16157">
        <v>12</v>
      </c>
      <c r="H16157">
        <v>157</v>
      </c>
      <c r="I16157">
        <v>25</v>
      </c>
      <c r="J16157">
        <v>8</v>
      </c>
      <c r="K16157" s="3">
        <v>443.10843086242699</v>
      </c>
      <c r="L16157" s="3">
        <v>316.50602204459102</v>
      </c>
      <c r="M16157" s="7">
        <f>Sales_Table[[#This Row],[Order qty]]*Sales_Table[[#This Row],[unit price]]</f>
        <v>3544.8674468994159</v>
      </c>
      <c r="N16157" s="8">
        <f>Sales_Table[[#This Row],[Revenue]]-Sales_Table[[#This Row],[unit cost]]</f>
        <v>3228.3614248548247</v>
      </c>
    </row>
    <row r="16158" spans="1:14" ht="14.25" customHeight="1">
      <c r="A16158" t="s">
        <v>16171</v>
      </c>
      <c r="B16158" s="2">
        <v>43974</v>
      </c>
      <c r="C16158" s="5" t="str">
        <f t="shared" si="504"/>
        <v>Jan</v>
      </c>
      <c r="D16158" s="5" t="str">
        <f t="shared" si="505"/>
        <v>2</v>
      </c>
      <c r="E16158" t="s">
        <v>11</v>
      </c>
      <c r="F16158" s="3" t="s">
        <v>12</v>
      </c>
      <c r="G16158">
        <v>16</v>
      </c>
      <c r="H16158">
        <v>72</v>
      </c>
      <c r="I16158">
        <v>32</v>
      </c>
      <c r="J16158">
        <v>10</v>
      </c>
      <c r="K16158" s="3">
        <v>464.69893258809998</v>
      </c>
      <c r="L16158" s="3">
        <v>331.9278089915</v>
      </c>
      <c r="M16158" s="7">
        <f>Sales_Table[[#This Row],[Order qty]]*Sales_Table[[#This Row],[unit price]]</f>
        <v>4646.9893258809998</v>
      </c>
      <c r="N16158" s="8">
        <f>Sales_Table[[#This Row],[Revenue]]-Sales_Table[[#This Row],[unit cost]]</f>
        <v>4315.0615168895001</v>
      </c>
    </row>
    <row r="16159" spans="1:14" ht="14.25" customHeight="1">
      <c r="A16159" t="s">
        <v>16172</v>
      </c>
      <c r="B16159" s="2">
        <v>43837</v>
      </c>
      <c r="C16159" s="5" t="str">
        <f t="shared" si="504"/>
        <v>Feb</v>
      </c>
      <c r="D16159" s="5" t="str">
        <f t="shared" si="505"/>
        <v>5</v>
      </c>
      <c r="E16159" t="s">
        <v>14</v>
      </c>
      <c r="F16159" s="3" t="s">
        <v>12</v>
      </c>
      <c r="G16159">
        <v>9</v>
      </c>
      <c r="H16159">
        <v>342</v>
      </c>
      <c r="I16159">
        <v>9</v>
      </c>
      <c r="J16159">
        <v>4</v>
      </c>
      <c r="K16159" s="3">
        <v>605.01818668842304</v>
      </c>
      <c r="L16159" s="3">
        <v>432.15584763458799</v>
      </c>
      <c r="M16159" s="7">
        <f>Sales_Table[[#This Row],[Order qty]]*Sales_Table[[#This Row],[unit price]]</f>
        <v>2420.0727467536922</v>
      </c>
      <c r="N16159" s="8">
        <f>Sales_Table[[#This Row],[Revenue]]-Sales_Table[[#This Row],[unit cost]]</f>
        <v>1987.9168991191041</v>
      </c>
    </row>
    <row r="16160" spans="1:14" ht="14.25" customHeight="1">
      <c r="A16160" t="s">
        <v>16173</v>
      </c>
      <c r="B16160" s="2">
        <v>43890</v>
      </c>
      <c r="C16160" s="5" t="str">
        <f t="shared" si="504"/>
        <v>May</v>
      </c>
      <c r="D16160" s="5" t="str">
        <f t="shared" si="505"/>
        <v>3</v>
      </c>
      <c r="E16160" t="s">
        <v>14</v>
      </c>
      <c r="F16160" s="3" t="s">
        <v>12</v>
      </c>
      <c r="G16160">
        <v>26</v>
      </c>
      <c r="H16160">
        <v>288</v>
      </c>
      <c r="I16160">
        <v>44</v>
      </c>
      <c r="J16160">
        <v>6</v>
      </c>
      <c r="K16160" s="3">
        <v>163.72564655542399</v>
      </c>
      <c r="L16160" s="3">
        <v>116.94689039673101</v>
      </c>
      <c r="M16160" s="7">
        <f>Sales_Table[[#This Row],[Order qty]]*Sales_Table[[#This Row],[unit price]]</f>
        <v>982.35387933254401</v>
      </c>
      <c r="N16160" s="8">
        <f>Sales_Table[[#This Row],[Revenue]]-Sales_Table[[#This Row],[unit cost]]</f>
        <v>865.40698893581305</v>
      </c>
    </row>
    <row r="16161" spans="1:14" ht="14.25" customHeight="1">
      <c r="A16161" t="s">
        <v>16174</v>
      </c>
      <c r="B16161" s="2">
        <v>43961</v>
      </c>
      <c r="C16161" s="5" t="str">
        <f t="shared" si="504"/>
        <v>Mar</v>
      </c>
      <c r="D16161" s="5" t="str">
        <f t="shared" si="505"/>
        <v>5</v>
      </c>
      <c r="E16161" t="s">
        <v>16</v>
      </c>
      <c r="F16161" s="3" t="s">
        <v>12</v>
      </c>
      <c r="G16161">
        <v>22</v>
      </c>
      <c r="H16161">
        <v>177</v>
      </c>
      <c r="I16161">
        <v>18</v>
      </c>
      <c r="J16161">
        <v>1</v>
      </c>
      <c r="K16161" s="3">
        <v>264.79510045051597</v>
      </c>
      <c r="L16161" s="3">
        <v>189.13935746465401</v>
      </c>
      <c r="M16161" s="7">
        <f>Sales_Table[[#This Row],[Order qty]]*Sales_Table[[#This Row],[unit price]]</f>
        <v>264.79510045051597</v>
      </c>
      <c r="N16161" s="8">
        <f>Sales_Table[[#This Row],[Revenue]]-Sales_Table[[#This Row],[unit cost]]</f>
        <v>75.655742985861963</v>
      </c>
    </row>
    <row r="16162" spans="1:14" ht="14.25" customHeight="1">
      <c r="A16162" t="s">
        <v>16175</v>
      </c>
      <c r="B16162" s="2">
        <v>43920</v>
      </c>
      <c r="C16162" s="5" t="str">
        <f t="shared" si="504"/>
        <v>May</v>
      </c>
      <c r="D16162" s="5" t="str">
        <f t="shared" si="505"/>
        <v>2</v>
      </c>
      <c r="E16162" t="s">
        <v>20</v>
      </c>
      <c r="F16162" s="3" t="s">
        <v>12</v>
      </c>
      <c r="G16162">
        <v>10</v>
      </c>
      <c r="H16162">
        <v>116</v>
      </c>
      <c r="I16162">
        <v>40</v>
      </c>
      <c r="J16162">
        <v>4</v>
      </c>
      <c r="K16162" s="3">
        <v>467.44873827695801</v>
      </c>
      <c r="L16162" s="3">
        <v>333.89195591211302</v>
      </c>
      <c r="M16162" s="7">
        <f>Sales_Table[[#This Row],[Order qty]]*Sales_Table[[#This Row],[unit price]]</f>
        <v>1869.794953107832</v>
      </c>
      <c r="N16162" s="8">
        <f>Sales_Table[[#This Row],[Revenue]]-Sales_Table[[#This Row],[unit cost]]</f>
        <v>1535.9029971957191</v>
      </c>
    </row>
    <row r="16163" spans="1:14" ht="14.25" customHeight="1">
      <c r="A16163" t="s">
        <v>16176</v>
      </c>
      <c r="B16163" s="2">
        <v>43975</v>
      </c>
      <c r="C16163" s="5" t="str">
        <f t="shared" si="504"/>
        <v>Feb</v>
      </c>
      <c r="D16163" s="5" t="str">
        <f t="shared" si="505"/>
        <v>5</v>
      </c>
      <c r="E16163" t="s">
        <v>11</v>
      </c>
      <c r="F16163" s="3" t="s">
        <v>12</v>
      </c>
      <c r="G16163">
        <v>16</v>
      </c>
      <c r="H16163">
        <v>360</v>
      </c>
      <c r="I16163">
        <v>42</v>
      </c>
      <c r="J16163">
        <v>1</v>
      </c>
      <c r="K16163" s="3">
        <v>314.589326262474</v>
      </c>
      <c r="L16163" s="3">
        <v>224.706661616053</v>
      </c>
      <c r="M16163" s="7">
        <f>Sales_Table[[#This Row],[Order qty]]*Sales_Table[[#This Row],[unit price]]</f>
        <v>314.589326262474</v>
      </c>
      <c r="N16163" s="8">
        <f>Sales_Table[[#This Row],[Revenue]]-Sales_Table[[#This Row],[unit cost]]</f>
        <v>89.882664646421006</v>
      </c>
    </row>
    <row r="16164" spans="1:14" ht="14.25" customHeight="1">
      <c r="A16164" t="s">
        <v>16177</v>
      </c>
      <c r="B16164" s="2">
        <v>43888</v>
      </c>
      <c r="C16164" s="5" t="str">
        <f t="shared" si="504"/>
        <v>May</v>
      </c>
      <c r="D16164" s="5" t="str">
        <f t="shared" si="505"/>
        <v>2</v>
      </c>
      <c r="E16164" t="s">
        <v>20</v>
      </c>
      <c r="F16164" s="3" t="s">
        <v>12</v>
      </c>
      <c r="G16164">
        <v>14</v>
      </c>
      <c r="H16164">
        <v>248</v>
      </c>
      <c r="I16164">
        <v>26</v>
      </c>
      <c r="J16164">
        <v>8</v>
      </c>
      <c r="K16164" s="3">
        <v>503.80055791139603</v>
      </c>
      <c r="L16164" s="3">
        <v>359.857541365283</v>
      </c>
      <c r="M16164" s="7">
        <f>Sales_Table[[#This Row],[Order qty]]*Sales_Table[[#This Row],[unit price]]</f>
        <v>4030.4044632911682</v>
      </c>
      <c r="N16164" s="8">
        <f>Sales_Table[[#This Row],[Revenue]]-Sales_Table[[#This Row],[unit cost]]</f>
        <v>3670.5469219258853</v>
      </c>
    </row>
    <row r="16165" spans="1:14" ht="14.25" customHeight="1">
      <c r="A16165" t="s">
        <v>16178</v>
      </c>
      <c r="B16165" s="2">
        <v>43979</v>
      </c>
      <c r="C16165" s="5" t="str">
        <f t="shared" si="504"/>
        <v>Feb</v>
      </c>
      <c r="D16165" s="5" t="str">
        <f t="shared" si="505"/>
        <v>2</v>
      </c>
      <c r="E16165" t="s">
        <v>20</v>
      </c>
      <c r="F16165" s="3" t="s">
        <v>12</v>
      </c>
      <c r="G16165">
        <v>11</v>
      </c>
      <c r="H16165">
        <v>353</v>
      </c>
      <c r="I16165">
        <v>30</v>
      </c>
      <c r="J16165">
        <v>5</v>
      </c>
      <c r="K16165" s="3">
        <v>462.45537614822399</v>
      </c>
      <c r="L16165" s="3">
        <v>330.32526867730297</v>
      </c>
      <c r="M16165" s="7">
        <f>Sales_Table[[#This Row],[Order qty]]*Sales_Table[[#This Row],[unit price]]</f>
        <v>2312.2768807411198</v>
      </c>
      <c r="N16165" s="8">
        <f>Sales_Table[[#This Row],[Revenue]]-Sales_Table[[#This Row],[unit cost]]</f>
        <v>1981.9516120638168</v>
      </c>
    </row>
    <row r="16166" spans="1:14" ht="14.25" customHeight="1">
      <c r="A16166" t="s">
        <v>16179</v>
      </c>
      <c r="B16166" s="2">
        <v>43863</v>
      </c>
      <c r="C16166" s="5" t="str">
        <f t="shared" si="504"/>
        <v>Feb</v>
      </c>
      <c r="D16166" s="5" t="str">
        <f t="shared" si="505"/>
        <v>3</v>
      </c>
      <c r="E16166" t="s">
        <v>14</v>
      </c>
      <c r="F16166" s="3" t="s">
        <v>12</v>
      </c>
      <c r="G16166">
        <v>13</v>
      </c>
      <c r="H16166">
        <v>249</v>
      </c>
      <c r="I16166">
        <v>35</v>
      </c>
      <c r="J16166">
        <v>6</v>
      </c>
      <c r="K16166" s="3">
        <v>354.06288188695902</v>
      </c>
      <c r="L16166" s="3">
        <v>252.90205849068499</v>
      </c>
      <c r="M16166" s="7">
        <f>Sales_Table[[#This Row],[Order qty]]*Sales_Table[[#This Row],[unit price]]</f>
        <v>2124.377291321754</v>
      </c>
      <c r="N16166" s="8">
        <f>Sales_Table[[#This Row],[Revenue]]-Sales_Table[[#This Row],[unit cost]]</f>
        <v>1871.475232831069</v>
      </c>
    </row>
    <row r="16167" spans="1:14" ht="14.25" customHeight="1">
      <c r="A16167" t="s">
        <v>16180</v>
      </c>
      <c r="B16167" s="2">
        <v>43886</v>
      </c>
      <c r="C16167" s="5" t="str">
        <f t="shared" si="504"/>
        <v>Mar</v>
      </c>
      <c r="D16167" s="5" t="str">
        <f t="shared" si="505"/>
        <v>3</v>
      </c>
      <c r="E16167" t="s">
        <v>16</v>
      </c>
      <c r="F16167" s="3" t="s">
        <v>12</v>
      </c>
      <c r="G16167">
        <v>22</v>
      </c>
      <c r="H16167">
        <v>273</v>
      </c>
      <c r="I16167">
        <v>17</v>
      </c>
      <c r="J16167">
        <v>10</v>
      </c>
      <c r="K16167" s="3">
        <v>343.211983323097</v>
      </c>
      <c r="L16167" s="3">
        <v>245.15141665935499</v>
      </c>
      <c r="M16167" s="7">
        <f>Sales_Table[[#This Row],[Order qty]]*Sales_Table[[#This Row],[unit price]]</f>
        <v>3432.11983323097</v>
      </c>
      <c r="N16167" s="8">
        <f>Sales_Table[[#This Row],[Revenue]]-Sales_Table[[#This Row],[unit cost]]</f>
        <v>3186.9684165716149</v>
      </c>
    </row>
    <row r="16168" spans="1:14" ht="14.25" customHeight="1">
      <c r="A16168" t="s">
        <v>16181</v>
      </c>
      <c r="B16168" s="2">
        <v>43912</v>
      </c>
      <c r="C16168" s="5" t="str">
        <f t="shared" si="504"/>
        <v>Mar</v>
      </c>
      <c r="D16168" s="5" t="str">
        <f t="shared" si="505"/>
        <v>3</v>
      </c>
      <c r="E16168" t="s">
        <v>20</v>
      </c>
      <c r="F16168" s="3" t="s">
        <v>12</v>
      </c>
      <c r="G16168">
        <v>9</v>
      </c>
      <c r="H16168">
        <v>36</v>
      </c>
      <c r="I16168">
        <v>47</v>
      </c>
      <c r="J16168">
        <v>2</v>
      </c>
      <c r="K16168" s="3">
        <v>475.78732305765197</v>
      </c>
      <c r="L16168" s="3">
        <v>339.848087898323</v>
      </c>
      <c r="M16168" s="7">
        <f>Sales_Table[[#This Row],[Order qty]]*Sales_Table[[#This Row],[unit price]]</f>
        <v>951.57464611530395</v>
      </c>
      <c r="N16168" s="8">
        <f>Sales_Table[[#This Row],[Revenue]]-Sales_Table[[#This Row],[unit cost]]</f>
        <v>611.72655821698095</v>
      </c>
    </row>
    <row r="16169" spans="1:14" ht="14.25" customHeight="1">
      <c r="A16169" t="s">
        <v>16182</v>
      </c>
      <c r="B16169" s="2">
        <v>43917</v>
      </c>
      <c r="C16169" s="5" t="str">
        <f t="shared" si="504"/>
        <v>Mar</v>
      </c>
      <c r="D16169" s="5" t="str">
        <f t="shared" si="505"/>
        <v>3</v>
      </c>
      <c r="E16169" t="s">
        <v>11</v>
      </c>
      <c r="F16169" s="3" t="s">
        <v>12</v>
      </c>
      <c r="G16169">
        <v>14</v>
      </c>
      <c r="H16169">
        <v>300</v>
      </c>
      <c r="I16169">
        <v>46</v>
      </c>
      <c r="J16169">
        <v>5</v>
      </c>
      <c r="K16169" s="3">
        <v>498.180871725082</v>
      </c>
      <c r="L16169" s="3">
        <v>355.84347980362998</v>
      </c>
      <c r="M16169" s="7">
        <f>Sales_Table[[#This Row],[Order qty]]*Sales_Table[[#This Row],[unit price]]</f>
        <v>2490.9043586254102</v>
      </c>
      <c r="N16169" s="8">
        <f>Sales_Table[[#This Row],[Revenue]]-Sales_Table[[#This Row],[unit cost]]</f>
        <v>2135.0608788217801</v>
      </c>
    </row>
    <row r="16170" spans="1:14" ht="14.25" customHeight="1">
      <c r="A16170" t="s">
        <v>16183</v>
      </c>
      <c r="B16170" s="2">
        <v>43908</v>
      </c>
      <c r="C16170" s="5" t="str">
        <f t="shared" si="504"/>
        <v>Mar</v>
      </c>
      <c r="D16170" s="5" t="str">
        <f t="shared" si="505"/>
        <v>2</v>
      </c>
      <c r="E16170" t="s">
        <v>11</v>
      </c>
      <c r="F16170" s="3" t="s">
        <v>12</v>
      </c>
      <c r="G16170">
        <v>17</v>
      </c>
      <c r="H16170">
        <v>365</v>
      </c>
      <c r="I16170">
        <v>3</v>
      </c>
      <c r="J16170">
        <v>2</v>
      </c>
      <c r="K16170" s="3">
        <v>517.07902210950897</v>
      </c>
      <c r="L16170" s="3">
        <v>369.34215864964898</v>
      </c>
      <c r="M16170" s="7">
        <f>Sales_Table[[#This Row],[Order qty]]*Sales_Table[[#This Row],[unit price]]</f>
        <v>1034.1580442190179</v>
      </c>
      <c r="N16170" s="8">
        <f>Sales_Table[[#This Row],[Revenue]]-Sales_Table[[#This Row],[unit cost]]</f>
        <v>664.8158855693689</v>
      </c>
    </row>
    <row r="16171" spans="1:14" ht="14.25" customHeight="1">
      <c r="A16171" t="s">
        <v>16184</v>
      </c>
      <c r="B16171" s="2">
        <v>43906</v>
      </c>
      <c r="C16171" s="5" t="str">
        <f t="shared" si="504"/>
        <v>Feb</v>
      </c>
      <c r="D16171" s="5" t="str">
        <f t="shared" si="505"/>
        <v>2</v>
      </c>
      <c r="E16171" t="s">
        <v>11</v>
      </c>
      <c r="F16171" s="3" t="s">
        <v>12</v>
      </c>
      <c r="G16171">
        <v>7</v>
      </c>
      <c r="H16171">
        <v>144</v>
      </c>
      <c r="I16171">
        <v>36</v>
      </c>
      <c r="J16171">
        <v>2</v>
      </c>
      <c r="K16171" s="3">
        <v>170.835681796074</v>
      </c>
      <c r="L16171" s="3">
        <v>122.025486997196</v>
      </c>
      <c r="M16171" s="7">
        <f>Sales_Table[[#This Row],[Order qty]]*Sales_Table[[#This Row],[unit price]]</f>
        <v>341.671363592148</v>
      </c>
      <c r="N16171" s="8">
        <f>Sales_Table[[#This Row],[Revenue]]-Sales_Table[[#This Row],[unit cost]]</f>
        <v>219.645876594952</v>
      </c>
    </row>
    <row r="16172" spans="1:14" ht="14.25" customHeight="1">
      <c r="A16172" t="s">
        <v>16185</v>
      </c>
      <c r="B16172" s="2">
        <v>43871</v>
      </c>
      <c r="C16172" s="5" t="str">
        <f t="shared" si="504"/>
        <v>Feb</v>
      </c>
      <c r="D16172" s="5" t="str">
        <f t="shared" si="505"/>
        <v>2</v>
      </c>
      <c r="E16172" t="s">
        <v>14</v>
      </c>
      <c r="F16172" s="3" t="s">
        <v>12</v>
      </c>
      <c r="G16172">
        <v>25</v>
      </c>
      <c r="H16172">
        <v>219</v>
      </c>
      <c r="I16172">
        <v>41</v>
      </c>
      <c r="J16172">
        <v>5</v>
      </c>
      <c r="K16172" s="3">
        <v>168.14987021684601</v>
      </c>
      <c r="L16172" s="3">
        <v>120.10705015489</v>
      </c>
      <c r="M16172" s="7">
        <f>Sales_Table[[#This Row],[Order qty]]*Sales_Table[[#This Row],[unit price]]</f>
        <v>840.74935108423006</v>
      </c>
      <c r="N16172" s="8">
        <f>Sales_Table[[#This Row],[Revenue]]-Sales_Table[[#This Row],[unit cost]]</f>
        <v>720.64230092934008</v>
      </c>
    </row>
    <row r="16173" spans="1:14" ht="14.25" customHeight="1">
      <c r="A16173" t="s">
        <v>16186</v>
      </c>
      <c r="B16173" s="2">
        <v>43865</v>
      </c>
      <c r="C16173" s="5" t="str">
        <f t="shared" si="504"/>
        <v>Feb</v>
      </c>
      <c r="D16173" s="5" t="str">
        <f t="shared" si="505"/>
        <v>3</v>
      </c>
      <c r="E16173" t="s">
        <v>16</v>
      </c>
      <c r="F16173" s="3" t="s">
        <v>12</v>
      </c>
      <c r="G16173">
        <v>15</v>
      </c>
      <c r="H16173">
        <v>84</v>
      </c>
      <c r="I16173">
        <v>15</v>
      </c>
      <c r="J16173">
        <v>8</v>
      </c>
      <c r="K16173" s="3">
        <v>513.64230251312301</v>
      </c>
      <c r="L16173" s="3">
        <v>366.88735893794501</v>
      </c>
      <c r="M16173" s="7">
        <f>Sales_Table[[#This Row],[Order qty]]*Sales_Table[[#This Row],[unit price]]</f>
        <v>4109.1384201049841</v>
      </c>
      <c r="N16173" s="8">
        <f>Sales_Table[[#This Row],[Revenue]]-Sales_Table[[#This Row],[unit cost]]</f>
        <v>3742.2510611670391</v>
      </c>
    </row>
    <row r="16174" spans="1:14" ht="14.25" customHeight="1">
      <c r="A16174" t="s">
        <v>16187</v>
      </c>
      <c r="B16174" s="2">
        <v>43868</v>
      </c>
      <c r="C16174" s="5" t="str">
        <f t="shared" si="504"/>
        <v>Mar</v>
      </c>
      <c r="D16174" s="5" t="str">
        <f t="shared" si="505"/>
        <v>3</v>
      </c>
      <c r="E16174" t="s">
        <v>20</v>
      </c>
      <c r="F16174" s="3" t="s">
        <v>12</v>
      </c>
      <c r="G16174">
        <v>5</v>
      </c>
      <c r="H16174">
        <v>105</v>
      </c>
      <c r="I16174">
        <v>22</v>
      </c>
      <c r="J16174">
        <v>7</v>
      </c>
      <c r="K16174" s="3">
        <v>312.29751294851297</v>
      </c>
      <c r="L16174" s="3">
        <v>223.06965210608101</v>
      </c>
      <c r="M16174" s="7">
        <f>Sales_Table[[#This Row],[Order qty]]*Sales_Table[[#This Row],[unit price]]</f>
        <v>2186.0825906395908</v>
      </c>
      <c r="N16174" s="8">
        <f>Sales_Table[[#This Row],[Revenue]]-Sales_Table[[#This Row],[unit cost]]</f>
        <v>1963.0129385335097</v>
      </c>
    </row>
    <row r="16175" spans="1:14" ht="14.25" customHeight="1">
      <c r="A16175" t="s">
        <v>16188</v>
      </c>
      <c r="B16175" s="2">
        <v>43893</v>
      </c>
      <c r="C16175" s="5" t="str">
        <f t="shared" si="504"/>
        <v>Mar</v>
      </c>
      <c r="D16175" s="5" t="str">
        <f t="shared" si="505"/>
        <v>1</v>
      </c>
      <c r="E16175" t="s">
        <v>11</v>
      </c>
      <c r="F16175" s="3" t="s">
        <v>12</v>
      </c>
      <c r="G16175">
        <v>25</v>
      </c>
      <c r="H16175">
        <v>68</v>
      </c>
      <c r="I16175">
        <v>23</v>
      </c>
      <c r="J16175">
        <v>1</v>
      </c>
      <c r="K16175" s="3">
        <v>383.62185966968502</v>
      </c>
      <c r="L16175" s="3">
        <v>274.01561404977502</v>
      </c>
      <c r="M16175" s="7">
        <f>Sales_Table[[#This Row],[Order qty]]*Sales_Table[[#This Row],[unit price]]</f>
        <v>383.62185966968502</v>
      </c>
      <c r="N16175" s="8">
        <f>Sales_Table[[#This Row],[Revenue]]-Sales_Table[[#This Row],[unit cost]]</f>
        <v>109.60624561991</v>
      </c>
    </row>
    <row r="16176" spans="1:14" ht="14.25" customHeight="1">
      <c r="A16176" t="s">
        <v>16189</v>
      </c>
      <c r="B16176" s="2">
        <v>43902</v>
      </c>
      <c r="C16176" s="5" t="str">
        <f t="shared" si="504"/>
        <v>Jan</v>
      </c>
      <c r="D16176" s="5" t="str">
        <f t="shared" si="505"/>
        <v>4</v>
      </c>
      <c r="E16176" t="s">
        <v>14</v>
      </c>
      <c r="F16176" s="3" t="s">
        <v>12</v>
      </c>
      <c r="G16176">
        <v>25</v>
      </c>
      <c r="H16176">
        <v>171</v>
      </c>
      <c r="I16176">
        <v>7</v>
      </c>
      <c r="J16176">
        <v>2</v>
      </c>
      <c r="K16176" s="3">
        <v>358.716385424137</v>
      </c>
      <c r="L16176" s="3">
        <v>256.22598958866899</v>
      </c>
      <c r="M16176" s="7">
        <f>Sales_Table[[#This Row],[Order qty]]*Sales_Table[[#This Row],[unit price]]</f>
        <v>717.432770848274</v>
      </c>
      <c r="N16176" s="8">
        <f>Sales_Table[[#This Row],[Revenue]]-Sales_Table[[#This Row],[unit cost]]</f>
        <v>461.20678125960501</v>
      </c>
    </row>
    <row r="16177" spans="1:14" ht="14.25" customHeight="1">
      <c r="A16177" t="s">
        <v>16190</v>
      </c>
      <c r="B16177" s="2">
        <v>43840</v>
      </c>
      <c r="C16177" s="5" t="str">
        <f t="shared" si="504"/>
        <v>Apr</v>
      </c>
      <c r="D16177" s="5" t="str">
        <f t="shared" si="505"/>
        <v>4</v>
      </c>
      <c r="E16177" t="s">
        <v>11</v>
      </c>
      <c r="F16177" s="3" t="s">
        <v>12</v>
      </c>
      <c r="G16177">
        <v>13</v>
      </c>
      <c r="H16177">
        <v>46</v>
      </c>
      <c r="I16177">
        <v>24</v>
      </c>
      <c r="J16177">
        <v>2</v>
      </c>
      <c r="K16177" s="3">
        <v>586.41761040687595</v>
      </c>
      <c r="L16177" s="3">
        <v>418.869721719197</v>
      </c>
      <c r="M16177" s="7">
        <f>Sales_Table[[#This Row],[Order qty]]*Sales_Table[[#This Row],[unit price]]</f>
        <v>1172.8352208137519</v>
      </c>
      <c r="N16177" s="8">
        <f>Sales_Table[[#This Row],[Revenue]]-Sales_Table[[#This Row],[unit cost]]</f>
        <v>753.96549909455484</v>
      </c>
    </row>
    <row r="16178" spans="1:14" ht="14.25" customHeight="1">
      <c r="A16178" t="s">
        <v>16191</v>
      </c>
      <c r="B16178" s="2">
        <v>43932</v>
      </c>
      <c r="C16178" s="5" t="str">
        <f t="shared" si="504"/>
        <v>Apr</v>
      </c>
      <c r="D16178" s="5" t="str">
        <f t="shared" si="505"/>
        <v>4</v>
      </c>
      <c r="E16178" t="s">
        <v>14</v>
      </c>
      <c r="F16178" s="3" t="s">
        <v>12</v>
      </c>
      <c r="G16178">
        <v>18</v>
      </c>
      <c r="H16178">
        <v>121</v>
      </c>
      <c r="I16178">
        <v>1</v>
      </c>
      <c r="J16178">
        <v>2</v>
      </c>
      <c r="K16178" s="3">
        <v>289.79702872037899</v>
      </c>
      <c r="L16178" s="3">
        <v>206.997877657413</v>
      </c>
      <c r="M16178" s="7">
        <f>Sales_Table[[#This Row],[Order qty]]*Sales_Table[[#This Row],[unit price]]</f>
        <v>579.59405744075798</v>
      </c>
      <c r="N16178" s="8">
        <f>Sales_Table[[#This Row],[Revenue]]-Sales_Table[[#This Row],[unit cost]]</f>
        <v>372.59617978334495</v>
      </c>
    </row>
    <row r="16179" spans="1:14" ht="14.25" customHeight="1">
      <c r="A16179" t="s">
        <v>16192</v>
      </c>
      <c r="B16179" s="2">
        <v>43925</v>
      </c>
      <c r="C16179" s="5" t="str">
        <f t="shared" si="504"/>
        <v>Apr</v>
      </c>
      <c r="D16179" s="5" t="str">
        <f t="shared" si="505"/>
        <v>3</v>
      </c>
      <c r="E16179" t="s">
        <v>16</v>
      </c>
      <c r="F16179" s="3" t="s">
        <v>12</v>
      </c>
      <c r="G16179">
        <v>18</v>
      </c>
      <c r="H16179">
        <v>37</v>
      </c>
      <c r="I16179">
        <v>33</v>
      </c>
      <c r="J16179">
        <v>2</v>
      </c>
      <c r="K16179" s="3">
        <v>489.896993994713</v>
      </c>
      <c r="L16179" s="3">
        <v>349.92642428193801</v>
      </c>
      <c r="M16179" s="7">
        <f>Sales_Table[[#This Row],[Order qty]]*Sales_Table[[#This Row],[unit price]]</f>
        <v>979.793987989426</v>
      </c>
      <c r="N16179" s="8">
        <f>Sales_Table[[#This Row],[Revenue]]-Sales_Table[[#This Row],[unit cost]]</f>
        <v>629.86756370748799</v>
      </c>
    </row>
    <row r="16180" spans="1:14" ht="14.25" customHeight="1">
      <c r="A16180" t="s">
        <v>16193</v>
      </c>
      <c r="B16180" s="2">
        <v>43926</v>
      </c>
      <c r="C16180" s="5" t="str">
        <f t="shared" si="504"/>
        <v>Mar</v>
      </c>
      <c r="D16180" s="5" t="str">
        <f t="shared" si="505"/>
        <v>2</v>
      </c>
      <c r="E16180" t="s">
        <v>20</v>
      </c>
      <c r="F16180" s="3" t="s">
        <v>12</v>
      </c>
      <c r="G16180">
        <v>5</v>
      </c>
      <c r="H16180">
        <v>304</v>
      </c>
      <c r="I16180">
        <v>13</v>
      </c>
      <c r="J16180">
        <v>2</v>
      </c>
      <c r="K16180" s="3">
        <v>549.81993752717995</v>
      </c>
      <c r="L16180" s="3">
        <v>392.72852680512801</v>
      </c>
      <c r="M16180" s="7">
        <f>Sales_Table[[#This Row],[Order qty]]*Sales_Table[[#This Row],[unit price]]</f>
        <v>1099.6398750543599</v>
      </c>
      <c r="N16180" s="8">
        <f>Sales_Table[[#This Row],[Revenue]]-Sales_Table[[#This Row],[unit cost]]</f>
        <v>706.91134824923188</v>
      </c>
    </row>
    <row r="16181" spans="1:14" ht="14.25" customHeight="1">
      <c r="A16181" t="s">
        <v>16194</v>
      </c>
      <c r="B16181" s="2">
        <v>43896</v>
      </c>
      <c r="C16181" s="5" t="str">
        <f t="shared" si="504"/>
        <v>Feb</v>
      </c>
      <c r="D16181" s="5" t="str">
        <f t="shared" si="505"/>
        <v>1</v>
      </c>
      <c r="E16181" t="s">
        <v>14</v>
      </c>
      <c r="F16181" s="3" t="s">
        <v>12</v>
      </c>
      <c r="G16181">
        <v>20</v>
      </c>
      <c r="H16181">
        <v>348</v>
      </c>
      <c r="I16181">
        <v>2</v>
      </c>
      <c r="J16181">
        <v>1</v>
      </c>
      <c r="K16181" s="3">
        <v>612.57008886337303</v>
      </c>
      <c r="L16181" s="3">
        <v>437.55006347383801</v>
      </c>
      <c r="M16181" s="7">
        <f>Sales_Table[[#This Row],[Order qty]]*Sales_Table[[#This Row],[unit price]]</f>
        <v>612.57008886337303</v>
      </c>
      <c r="N16181" s="8">
        <f>Sales_Table[[#This Row],[Revenue]]-Sales_Table[[#This Row],[unit cost]]</f>
        <v>175.02002538953502</v>
      </c>
    </row>
    <row r="16182" spans="1:14" ht="14.25" customHeight="1">
      <c r="A16182" t="s">
        <v>16195</v>
      </c>
      <c r="B16182" s="2">
        <v>43870</v>
      </c>
      <c r="C16182" s="5" t="str">
        <f t="shared" si="504"/>
        <v>Jan</v>
      </c>
      <c r="D16182" s="5" t="str">
        <f t="shared" si="505"/>
        <v>1</v>
      </c>
      <c r="E16182" t="s">
        <v>14</v>
      </c>
      <c r="F16182" s="3" t="s">
        <v>12</v>
      </c>
      <c r="G16182">
        <v>13</v>
      </c>
      <c r="H16182">
        <v>134</v>
      </c>
      <c r="I16182">
        <v>38</v>
      </c>
      <c r="J16182">
        <v>7</v>
      </c>
      <c r="K16182" s="3">
        <v>542.20018905401196</v>
      </c>
      <c r="L16182" s="3">
        <v>387.28584932429499</v>
      </c>
      <c r="M16182" s="7">
        <f>Sales_Table[[#This Row],[Order qty]]*Sales_Table[[#This Row],[unit price]]</f>
        <v>3795.4013233780838</v>
      </c>
      <c r="N16182" s="8">
        <f>Sales_Table[[#This Row],[Revenue]]-Sales_Table[[#This Row],[unit cost]]</f>
        <v>3408.1154740537886</v>
      </c>
    </row>
    <row r="16183" spans="1:14" ht="14.25" customHeight="1">
      <c r="A16183" t="s">
        <v>16196</v>
      </c>
      <c r="B16183" s="2">
        <v>43835</v>
      </c>
      <c r="C16183" s="5" t="str">
        <f t="shared" si="504"/>
        <v>Jan</v>
      </c>
      <c r="D16183" s="5" t="str">
        <f t="shared" si="505"/>
        <v>5</v>
      </c>
      <c r="E16183" t="s">
        <v>11</v>
      </c>
      <c r="F16183" s="3" t="s">
        <v>12</v>
      </c>
      <c r="G16183">
        <v>19</v>
      </c>
      <c r="H16183">
        <v>269</v>
      </c>
      <c r="I16183">
        <v>16</v>
      </c>
      <c r="J16183">
        <v>9</v>
      </c>
      <c r="K16183" s="3">
        <v>368.35572588443802</v>
      </c>
      <c r="L16183" s="3">
        <v>263.11123277459802</v>
      </c>
      <c r="M16183" s="7">
        <f>Sales_Table[[#This Row],[Order qty]]*Sales_Table[[#This Row],[unit price]]</f>
        <v>3315.2015329599421</v>
      </c>
      <c r="N16183" s="8">
        <f>Sales_Table[[#This Row],[Revenue]]-Sales_Table[[#This Row],[unit cost]]</f>
        <v>3052.0903001853439</v>
      </c>
    </row>
    <row r="16184" spans="1:14" ht="14.25" customHeight="1">
      <c r="A16184" t="s">
        <v>16197</v>
      </c>
      <c r="B16184" s="2">
        <v>43852</v>
      </c>
      <c r="C16184" s="5" t="str">
        <f t="shared" si="504"/>
        <v>May</v>
      </c>
      <c r="D16184" s="5" t="str">
        <f t="shared" si="505"/>
        <v>4</v>
      </c>
      <c r="E16184" t="s">
        <v>20</v>
      </c>
      <c r="F16184" s="3" t="s">
        <v>12</v>
      </c>
      <c r="G16184">
        <v>24</v>
      </c>
      <c r="H16184">
        <v>356</v>
      </c>
      <c r="I16184">
        <v>24</v>
      </c>
      <c r="J16184">
        <v>7</v>
      </c>
      <c r="K16184" s="3">
        <v>635.68910318613098</v>
      </c>
      <c r="L16184" s="3">
        <v>454.06364513295</v>
      </c>
      <c r="M16184" s="7">
        <f>Sales_Table[[#This Row],[Order qty]]*Sales_Table[[#This Row],[unit price]]</f>
        <v>4449.8237223029173</v>
      </c>
      <c r="N16184" s="8">
        <f>Sales_Table[[#This Row],[Revenue]]-Sales_Table[[#This Row],[unit cost]]</f>
        <v>3995.7600771699672</v>
      </c>
    </row>
    <row r="16185" spans="1:14" ht="14.25" customHeight="1">
      <c r="A16185" t="s">
        <v>16198</v>
      </c>
      <c r="B16185" s="2">
        <v>43978</v>
      </c>
      <c r="C16185" s="5" t="str">
        <f t="shared" si="504"/>
        <v>Apr</v>
      </c>
      <c r="D16185" s="5" t="str">
        <f t="shared" si="505"/>
        <v>1</v>
      </c>
      <c r="E16185" t="s">
        <v>20</v>
      </c>
      <c r="F16185" s="3" t="s">
        <v>12</v>
      </c>
      <c r="G16185">
        <v>4</v>
      </c>
      <c r="H16185">
        <v>245</v>
      </c>
      <c r="I16185">
        <v>3</v>
      </c>
      <c r="J16185">
        <v>9</v>
      </c>
      <c r="K16185" s="3">
        <v>314.47650790214499</v>
      </c>
      <c r="L16185" s="3">
        <v>224.62607707296101</v>
      </c>
      <c r="M16185" s="7">
        <f>Sales_Table[[#This Row],[Order qty]]*Sales_Table[[#This Row],[unit price]]</f>
        <v>2830.2885711193048</v>
      </c>
      <c r="N16185" s="8">
        <f>Sales_Table[[#This Row],[Revenue]]-Sales_Table[[#This Row],[unit cost]]</f>
        <v>2605.6624940463439</v>
      </c>
    </row>
    <row r="16186" spans="1:14" ht="14.25" customHeight="1">
      <c r="A16186" t="s">
        <v>16199</v>
      </c>
      <c r="B16186" s="2">
        <v>43930</v>
      </c>
      <c r="C16186" s="5" t="str">
        <f t="shared" si="504"/>
        <v>Jan</v>
      </c>
      <c r="D16186" s="5" t="str">
        <f t="shared" si="505"/>
        <v>5</v>
      </c>
      <c r="E16186" t="s">
        <v>11</v>
      </c>
      <c r="F16186" s="3" t="s">
        <v>12</v>
      </c>
      <c r="G16186">
        <v>20</v>
      </c>
      <c r="H16186">
        <v>17</v>
      </c>
      <c r="I16186">
        <v>47</v>
      </c>
      <c r="J16186">
        <v>10</v>
      </c>
      <c r="K16186" s="3">
        <v>180.18918389082</v>
      </c>
      <c r="L16186" s="3">
        <v>128.70655992201401</v>
      </c>
      <c r="M16186" s="7">
        <f>Sales_Table[[#This Row],[Order qty]]*Sales_Table[[#This Row],[unit price]]</f>
        <v>1801.8918389082</v>
      </c>
      <c r="N16186" s="8">
        <f>Sales_Table[[#This Row],[Revenue]]-Sales_Table[[#This Row],[unit cost]]</f>
        <v>1673.1852789861859</v>
      </c>
    </row>
    <row r="16187" spans="1:14" ht="14.25" customHeight="1">
      <c r="A16187" t="s">
        <v>16200</v>
      </c>
      <c r="B16187" s="2">
        <v>43834</v>
      </c>
      <c r="C16187" s="5" t="str">
        <f t="shared" si="504"/>
        <v>May</v>
      </c>
      <c r="D16187" s="5" t="str">
        <f t="shared" si="505"/>
        <v>5</v>
      </c>
      <c r="E16187" t="s">
        <v>14</v>
      </c>
      <c r="F16187" s="3" t="s">
        <v>12</v>
      </c>
      <c r="G16187">
        <v>25</v>
      </c>
      <c r="H16187">
        <v>158</v>
      </c>
      <c r="I16187">
        <v>13</v>
      </c>
      <c r="J16187">
        <v>3</v>
      </c>
      <c r="K16187" s="3">
        <v>338.51398551464098</v>
      </c>
      <c r="L16187" s="3">
        <v>241.79570393902901</v>
      </c>
      <c r="M16187" s="7">
        <f>Sales_Table[[#This Row],[Order qty]]*Sales_Table[[#This Row],[unit price]]</f>
        <v>1015.5419565439229</v>
      </c>
      <c r="N16187" s="8">
        <f>Sales_Table[[#This Row],[Revenue]]-Sales_Table[[#This Row],[unit cost]]</f>
        <v>773.74625260489393</v>
      </c>
    </row>
    <row r="16188" spans="1:14" ht="14.25" customHeight="1">
      <c r="A16188" t="s">
        <v>16201</v>
      </c>
      <c r="B16188" s="2">
        <v>43964</v>
      </c>
      <c r="C16188" s="5" t="str">
        <f t="shared" si="504"/>
        <v>May</v>
      </c>
      <c r="D16188" s="5" t="str">
        <f t="shared" si="505"/>
        <v>5</v>
      </c>
      <c r="E16188" t="s">
        <v>16</v>
      </c>
      <c r="F16188" s="3" t="s">
        <v>12</v>
      </c>
      <c r="G16188">
        <v>17</v>
      </c>
      <c r="H16188">
        <v>331</v>
      </c>
      <c r="I16188">
        <v>18</v>
      </c>
      <c r="J16188">
        <v>8</v>
      </c>
      <c r="K16188" s="3">
        <v>190.08859187364601</v>
      </c>
      <c r="L16188" s="3">
        <v>135.777565624033</v>
      </c>
      <c r="M16188" s="7">
        <f>Sales_Table[[#This Row],[Order qty]]*Sales_Table[[#This Row],[unit price]]</f>
        <v>1520.7087349891681</v>
      </c>
      <c r="N16188" s="8">
        <f>Sales_Table[[#This Row],[Revenue]]-Sales_Table[[#This Row],[unit cost]]</f>
        <v>1384.931169365135</v>
      </c>
    </row>
    <row r="16189" spans="1:14" ht="14.25" customHeight="1">
      <c r="A16189" t="s">
        <v>16202</v>
      </c>
      <c r="B16189" s="2">
        <v>43964</v>
      </c>
      <c r="C16189" s="5" t="str">
        <f t="shared" si="504"/>
        <v>May</v>
      </c>
      <c r="D16189" s="5" t="str">
        <f t="shared" si="505"/>
        <v>5</v>
      </c>
      <c r="E16189" t="s">
        <v>16</v>
      </c>
      <c r="F16189" s="3" t="s">
        <v>12</v>
      </c>
      <c r="G16189">
        <v>4</v>
      </c>
      <c r="H16189">
        <v>16</v>
      </c>
      <c r="I16189">
        <v>29</v>
      </c>
      <c r="J16189">
        <v>9</v>
      </c>
      <c r="K16189" s="3">
        <v>375.90523910522501</v>
      </c>
      <c r="L16189" s="3">
        <v>268.50374221801798</v>
      </c>
      <c r="M16189" s="7">
        <f>Sales_Table[[#This Row],[Order qty]]*Sales_Table[[#This Row],[unit price]]</f>
        <v>3383.1471519470251</v>
      </c>
      <c r="N16189" s="8">
        <f>Sales_Table[[#This Row],[Revenue]]-Sales_Table[[#This Row],[unit cost]]</f>
        <v>3114.6434097290071</v>
      </c>
    </row>
    <row r="16190" spans="1:14" ht="14.25" customHeight="1">
      <c r="A16190" t="s">
        <v>16203</v>
      </c>
      <c r="B16190" s="2">
        <v>43961</v>
      </c>
      <c r="C16190" s="5" t="str">
        <f t="shared" si="504"/>
        <v>May</v>
      </c>
      <c r="D16190" s="5" t="str">
        <f t="shared" si="505"/>
        <v>1</v>
      </c>
      <c r="E16190" t="s">
        <v>20</v>
      </c>
      <c r="F16190" s="3" t="s">
        <v>12</v>
      </c>
      <c r="G16190">
        <v>15</v>
      </c>
      <c r="H16190">
        <v>237</v>
      </c>
      <c r="I16190">
        <v>47</v>
      </c>
      <c r="J16190">
        <v>6</v>
      </c>
      <c r="K16190" s="3">
        <v>440.27139848470699</v>
      </c>
      <c r="L16190" s="3">
        <v>314.47957034621902</v>
      </c>
      <c r="M16190" s="7">
        <f>Sales_Table[[#This Row],[Order qty]]*Sales_Table[[#This Row],[unit price]]</f>
        <v>2641.6283909082422</v>
      </c>
      <c r="N16190" s="8">
        <f>Sales_Table[[#This Row],[Revenue]]-Sales_Table[[#This Row],[unit cost]]</f>
        <v>2327.148820562023</v>
      </c>
    </row>
    <row r="16191" spans="1:14" ht="14.25" customHeight="1">
      <c r="A16191" t="s">
        <v>16204</v>
      </c>
      <c r="B16191" s="2">
        <v>43966</v>
      </c>
      <c r="C16191" s="5" t="str">
        <f t="shared" si="504"/>
        <v>Jan</v>
      </c>
      <c r="D16191" s="5" t="str">
        <f t="shared" si="505"/>
        <v>2</v>
      </c>
      <c r="E16191" t="s">
        <v>11</v>
      </c>
      <c r="F16191" s="3" t="s">
        <v>12</v>
      </c>
      <c r="G16191">
        <v>6</v>
      </c>
      <c r="H16191">
        <v>253</v>
      </c>
      <c r="I16191">
        <v>27</v>
      </c>
      <c r="J16191">
        <v>2</v>
      </c>
      <c r="K16191" s="3">
        <v>354.41211712360399</v>
      </c>
      <c r="L16191" s="3">
        <v>253.151512231146</v>
      </c>
      <c r="M16191" s="7">
        <f>Sales_Table[[#This Row],[Order qty]]*Sales_Table[[#This Row],[unit price]]</f>
        <v>708.82423424720798</v>
      </c>
      <c r="N16191" s="8">
        <f>Sales_Table[[#This Row],[Revenue]]-Sales_Table[[#This Row],[unit cost]]</f>
        <v>455.67272201606198</v>
      </c>
    </row>
    <row r="16192" spans="1:14" ht="14.25" customHeight="1">
      <c r="A16192" t="s">
        <v>16205</v>
      </c>
      <c r="B16192" s="2">
        <v>43835</v>
      </c>
      <c r="C16192" s="5" t="str">
        <f t="shared" si="504"/>
        <v>Feb</v>
      </c>
      <c r="D16192" s="5" t="str">
        <f t="shared" si="505"/>
        <v>4</v>
      </c>
      <c r="E16192" t="s">
        <v>16</v>
      </c>
      <c r="F16192" s="3" t="s">
        <v>12</v>
      </c>
      <c r="G16192">
        <v>19</v>
      </c>
      <c r="H16192">
        <v>75</v>
      </c>
      <c r="I16192">
        <v>34</v>
      </c>
      <c r="J16192">
        <v>4</v>
      </c>
      <c r="K16192" s="3">
        <v>384.20987087488197</v>
      </c>
      <c r="L16192" s="3">
        <v>274.43562205348701</v>
      </c>
      <c r="M16192" s="7">
        <f>Sales_Table[[#This Row],[Order qty]]*Sales_Table[[#This Row],[unit price]]</f>
        <v>1536.8394834995279</v>
      </c>
      <c r="N16192" s="8">
        <f>Sales_Table[[#This Row],[Revenue]]-Sales_Table[[#This Row],[unit cost]]</f>
        <v>1262.403861446041</v>
      </c>
    </row>
    <row r="16193" spans="1:14" ht="14.25" customHeight="1">
      <c r="A16193" t="s">
        <v>16206</v>
      </c>
      <c r="B16193" s="2">
        <v>43889</v>
      </c>
      <c r="C16193" s="5" t="str">
        <f t="shared" si="504"/>
        <v>Apr</v>
      </c>
      <c r="D16193" s="5" t="str">
        <f t="shared" si="505"/>
        <v>3</v>
      </c>
      <c r="E16193" t="s">
        <v>20</v>
      </c>
      <c r="F16193" s="3" t="s">
        <v>12</v>
      </c>
      <c r="G16193">
        <v>11</v>
      </c>
      <c r="H16193">
        <v>56</v>
      </c>
      <c r="I16193">
        <v>8</v>
      </c>
      <c r="J16193">
        <v>10</v>
      </c>
      <c r="K16193" s="3">
        <v>195.34438061714201</v>
      </c>
      <c r="L16193" s="3">
        <v>139.531700440816</v>
      </c>
      <c r="M16193" s="7">
        <f>Sales_Table[[#This Row],[Order qty]]*Sales_Table[[#This Row],[unit price]]</f>
        <v>1953.44380617142</v>
      </c>
      <c r="N16193" s="8">
        <f>Sales_Table[[#This Row],[Revenue]]-Sales_Table[[#This Row],[unit cost]]</f>
        <v>1813.912105730604</v>
      </c>
    </row>
    <row r="16194" spans="1:14" ht="14.25" customHeight="1">
      <c r="A16194" t="s">
        <v>16207</v>
      </c>
      <c r="B16194" s="2">
        <v>43938</v>
      </c>
      <c r="C16194" s="5" t="str">
        <f t="shared" ref="C16194:C16257" si="506">TEXT(B16195,"mmm")</f>
        <v>Mar</v>
      </c>
      <c r="D16194" s="5" t="str">
        <f t="shared" ref="D16194:D16257" si="507">TEXT(B16196, "m")</f>
        <v>1</v>
      </c>
      <c r="E16194" t="s">
        <v>20</v>
      </c>
      <c r="F16194" s="3" t="s">
        <v>12</v>
      </c>
      <c r="G16194">
        <v>15</v>
      </c>
      <c r="H16194">
        <v>187</v>
      </c>
      <c r="I16194">
        <v>44</v>
      </c>
      <c r="J16194">
        <v>3</v>
      </c>
      <c r="K16194" s="3">
        <v>402.79503840208099</v>
      </c>
      <c r="L16194" s="3">
        <v>287.71074171577197</v>
      </c>
      <c r="M16194" s="7">
        <f>Sales_Table[[#This Row],[Order qty]]*Sales_Table[[#This Row],[unit price]]</f>
        <v>1208.385115206243</v>
      </c>
      <c r="N16194" s="8">
        <f>Sales_Table[[#This Row],[Revenue]]-Sales_Table[[#This Row],[unit cost]]</f>
        <v>920.674373490471</v>
      </c>
    </row>
    <row r="16195" spans="1:14" ht="14.25" customHeight="1">
      <c r="A16195" t="s">
        <v>16208</v>
      </c>
      <c r="B16195" s="2">
        <v>43902</v>
      </c>
      <c r="C16195" s="5" t="str">
        <f t="shared" si="506"/>
        <v>Jan</v>
      </c>
      <c r="D16195" s="5" t="str">
        <f t="shared" si="507"/>
        <v>3</v>
      </c>
      <c r="E16195" t="s">
        <v>16</v>
      </c>
      <c r="F16195" s="3" t="s">
        <v>12</v>
      </c>
      <c r="G16195">
        <v>4</v>
      </c>
      <c r="H16195">
        <v>289</v>
      </c>
      <c r="I16195">
        <v>12</v>
      </c>
      <c r="J16195">
        <v>3</v>
      </c>
      <c r="K16195" s="3">
        <v>325.56800401210802</v>
      </c>
      <c r="L16195" s="3">
        <v>232.54857429436299</v>
      </c>
      <c r="M16195" s="7">
        <f>Sales_Table[[#This Row],[Order qty]]*Sales_Table[[#This Row],[unit price]]</f>
        <v>976.704012036324</v>
      </c>
      <c r="N16195" s="8">
        <f>Sales_Table[[#This Row],[Revenue]]-Sales_Table[[#This Row],[unit cost]]</f>
        <v>744.15543774196101</v>
      </c>
    </row>
    <row r="16196" spans="1:14" ht="14.25" customHeight="1">
      <c r="A16196" t="s">
        <v>16209</v>
      </c>
      <c r="B16196" s="2">
        <v>43857</v>
      </c>
      <c r="C16196" s="5" t="str">
        <f t="shared" si="506"/>
        <v>Mar</v>
      </c>
      <c r="D16196" s="5" t="str">
        <f t="shared" si="507"/>
        <v>3</v>
      </c>
      <c r="E16196" t="s">
        <v>11</v>
      </c>
      <c r="F16196" s="3" t="s">
        <v>12</v>
      </c>
      <c r="G16196">
        <v>14</v>
      </c>
      <c r="H16196">
        <v>38</v>
      </c>
      <c r="I16196">
        <v>25</v>
      </c>
      <c r="J16196">
        <v>5</v>
      </c>
      <c r="K16196" s="3">
        <v>518.811790287495</v>
      </c>
      <c r="L16196" s="3">
        <v>370.57985020535301</v>
      </c>
      <c r="M16196" s="7">
        <f>Sales_Table[[#This Row],[Order qty]]*Sales_Table[[#This Row],[unit price]]</f>
        <v>2594.0589514374751</v>
      </c>
      <c r="N16196" s="8">
        <f>Sales_Table[[#This Row],[Revenue]]-Sales_Table[[#This Row],[unit cost]]</f>
        <v>2223.479101232122</v>
      </c>
    </row>
    <row r="16197" spans="1:14" ht="14.25" customHeight="1">
      <c r="A16197" t="s">
        <v>16210</v>
      </c>
      <c r="B16197" s="2">
        <v>43917</v>
      </c>
      <c r="C16197" s="5" t="str">
        <f t="shared" si="506"/>
        <v>Mar</v>
      </c>
      <c r="D16197" s="5" t="str">
        <f t="shared" si="507"/>
        <v>1</v>
      </c>
      <c r="E16197" t="s">
        <v>16</v>
      </c>
      <c r="F16197" s="3" t="s">
        <v>12</v>
      </c>
      <c r="G16197">
        <v>14</v>
      </c>
      <c r="H16197">
        <v>51</v>
      </c>
      <c r="I16197">
        <v>20</v>
      </c>
      <c r="J16197">
        <v>4</v>
      </c>
      <c r="K16197" s="3">
        <v>273.57988214492798</v>
      </c>
      <c r="L16197" s="3">
        <v>195.414201532091</v>
      </c>
      <c r="M16197" s="7">
        <f>Sales_Table[[#This Row],[Order qty]]*Sales_Table[[#This Row],[unit price]]</f>
        <v>1094.3195285797119</v>
      </c>
      <c r="N16197" s="8">
        <f>Sales_Table[[#This Row],[Revenue]]-Sales_Table[[#This Row],[unit cost]]</f>
        <v>898.90532704762086</v>
      </c>
    </row>
    <row r="16198" spans="1:14" ht="14.25" customHeight="1">
      <c r="A16198" t="s">
        <v>16211</v>
      </c>
      <c r="B16198" s="2">
        <v>43915</v>
      </c>
      <c r="C16198" s="5" t="str">
        <f t="shared" si="506"/>
        <v>Jan</v>
      </c>
      <c r="D16198" s="5" t="str">
        <f t="shared" si="507"/>
        <v>4</v>
      </c>
      <c r="E16198" t="s">
        <v>16</v>
      </c>
      <c r="F16198" s="3" t="s">
        <v>12</v>
      </c>
      <c r="G16198">
        <v>13</v>
      </c>
      <c r="H16198">
        <v>277</v>
      </c>
      <c r="I16198">
        <v>14</v>
      </c>
      <c r="J16198">
        <v>10</v>
      </c>
      <c r="K16198" s="3">
        <v>350.214754521847</v>
      </c>
      <c r="L16198" s="3">
        <v>250.153396087033</v>
      </c>
      <c r="M16198" s="7">
        <f>Sales_Table[[#This Row],[Order qty]]*Sales_Table[[#This Row],[unit price]]</f>
        <v>3502.14754521847</v>
      </c>
      <c r="N16198" s="8">
        <f>Sales_Table[[#This Row],[Revenue]]-Sales_Table[[#This Row],[unit cost]]</f>
        <v>3251.9941491314371</v>
      </c>
    </row>
    <row r="16199" spans="1:14" ht="14.25" customHeight="1">
      <c r="A16199" t="s">
        <v>16212</v>
      </c>
      <c r="B16199" s="2">
        <v>43832</v>
      </c>
      <c r="C16199" s="5" t="str">
        <f t="shared" si="506"/>
        <v>Apr</v>
      </c>
      <c r="D16199" s="5" t="str">
        <f t="shared" si="507"/>
        <v>2</v>
      </c>
      <c r="E16199" t="s">
        <v>16</v>
      </c>
      <c r="F16199" s="3" t="s">
        <v>12</v>
      </c>
      <c r="G16199">
        <v>20</v>
      </c>
      <c r="H16199">
        <v>250</v>
      </c>
      <c r="I16199">
        <v>6</v>
      </c>
      <c r="J16199">
        <v>4</v>
      </c>
      <c r="K16199" s="3">
        <v>563.18019354343403</v>
      </c>
      <c r="L16199" s="3">
        <v>402.27156681673898</v>
      </c>
      <c r="M16199" s="7">
        <f>Sales_Table[[#This Row],[Order qty]]*Sales_Table[[#This Row],[unit price]]</f>
        <v>2252.7207741737361</v>
      </c>
      <c r="N16199" s="8">
        <f>Sales_Table[[#This Row],[Revenue]]-Sales_Table[[#This Row],[unit cost]]</f>
        <v>1850.4492073569972</v>
      </c>
    </row>
    <row r="16200" spans="1:14" ht="14.25" customHeight="1">
      <c r="A16200" t="s">
        <v>16213</v>
      </c>
      <c r="B16200" s="2">
        <v>43923</v>
      </c>
      <c r="C16200" s="5" t="str">
        <f t="shared" si="506"/>
        <v>Feb</v>
      </c>
      <c r="D16200" s="5" t="str">
        <f t="shared" si="507"/>
        <v>2</v>
      </c>
      <c r="E16200" t="s">
        <v>14</v>
      </c>
      <c r="F16200" s="3" t="s">
        <v>12</v>
      </c>
      <c r="G16200">
        <v>23</v>
      </c>
      <c r="H16200">
        <v>289</v>
      </c>
      <c r="I16200">
        <v>23</v>
      </c>
      <c r="J16200">
        <v>2</v>
      </c>
      <c r="K16200" s="3">
        <v>192.611208021641</v>
      </c>
      <c r="L16200" s="3">
        <v>137.579434301172</v>
      </c>
      <c r="M16200" s="7">
        <f>Sales_Table[[#This Row],[Order qty]]*Sales_Table[[#This Row],[unit price]]</f>
        <v>385.22241604328201</v>
      </c>
      <c r="N16200" s="8">
        <f>Sales_Table[[#This Row],[Revenue]]-Sales_Table[[#This Row],[unit cost]]</f>
        <v>247.64298174211001</v>
      </c>
    </row>
    <row r="16201" spans="1:14" ht="14.25" customHeight="1">
      <c r="A16201" t="s">
        <v>16214</v>
      </c>
      <c r="B16201" s="2">
        <v>43882</v>
      </c>
      <c r="C16201" s="5" t="str">
        <f t="shared" si="506"/>
        <v>Feb</v>
      </c>
      <c r="D16201" s="5" t="str">
        <f t="shared" si="507"/>
        <v>2</v>
      </c>
      <c r="E16201" t="s">
        <v>11</v>
      </c>
      <c r="F16201" s="3" t="s">
        <v>12</v>
      </c>
      <c r="G16201">
        <v>3</v>
      </c>
      <c r="H16201">
        <v>90</v>
      </c>
      <c r="I16201">
        <v>13</v>
      </c>
      <c r="J16201">
        <v>8</v>
      </c>
      <c r="K16201" s="3">
        <v>217.52366995811499</v>
      </c>
      <c r="L16201" s="3">
        <v>155.37404997008201</v>
      </c>
      <c r="M16201" s="7">
        <f>Sales_Table[[#This Row],[Order qty]]*Sales_Table[[#This Row],[unit price]]</f>
        <v>1740.1893596649199</v>
      </c>
      <c r="N16201" s="8">
        <f>Sales_Table[[#This Row],[Revenue]]-Sales_Table[[#This Row],[unit cost]]</f>
        <v>1584.8153096948379</v>
      </c>
    </row>
    <row r="16202" spans="1:14" ht="14.25" customHeight="1">
      <c r="A16202" t="s">
        <v>16215</v>
      </c>
      <c r="B16202" s="2">
        <v>43864</v>
      </c>
      <c r="C16202" s="5" t="str">
        <f t="shared" si="506"/>
        <v>Feb</v>
      </c>
      <c r="D16202" s="5" t="str">
        <f t="shared" si="507"/>
        <v>5</v>
      </c>
      <c r="E16202" t="s">
        <v>16</v>
      </c>
      <c r="F16202" s="3" t="s">
        <v>12</v>
      </c>
      <c r="G16202">
        <v>4</v>
      </c>
      <c r="H16202">
        <v>83</v>
      </c>
      <c r="I16202">
        <v>43</v>
      </c>
      <c r="J16202">
        <v>6</v>
      </c>
      <c r="K16202" s="3">
        <v>240.60726803541201</v>
      </c>
      <c r="L16202" s="3">
        <v>171.862334311008</v>
      </c>
      <c r="M16202" s="7">
        <f>Sales_Table[[#This Row],[Order qty]]*Sales_Table[[#This Row],[unit price]]</f>
        <v>1443.6436082124719</v>
      </c>
      <c r="N16202" s="8">
        <f>Sales_Table[[#This Row],[Revenue]]-Sales_Table[[#This Row],[unit cost]]</f>
        <v>1271.7812739014639</v>
      </c>
    </row>
    <row r="16203" spans="1:14" ht="14.25" customHeight="1">
      <c r="A16203" t="s">
        <v>16216</v>
      </c>
      <c r="B16203" s="2">
        <v>43880</v>
      </c>
      <c r="C16203" s="5" t="str">
        <f t="shared" si="506"/>
        <v>May</v>
      </c>
      <c r="D16203" s="5" t="str">
        <f t="shared" si="507"/>
        <v>4</v>
      </c>
      <c r="E16203" t="s">
        <v>20</v>
      </c>
      <c r="F16203" s="3" t="s">
        <v>12</v>
      </c>
      <c r="G16203">
        <v>23</v>
      </c>
      <c r="H16203">
        <v>54</v>
      </c>
      <c r="I16203">
        <v>43</v>
      </c>
      <c r="J16203">
        <v>10</v>
      </c>
      <c r="K16203" s="3">
        <v>347.58102214336401</v>
      </c>
      <c r="L16203" s="3">
        <v>248.272158673831</v>
      </c>
      <c r="M16203" s="7">
        <f>Sales_Table[[#This Row],[Order qty]]*Sales_Table[[#This Row],[unit price]]</f>
        <v>3475.81022143364</v>
      </c>
      <c r="N16203" s="8">
        <f>Sales_Table[[#This Row],[Revenue]]-Sales_Table[[#This Row],[unit cost]]</f>
        <v>3227.5380627598088</v>
      </c>
    </row>
    <row r="16204" spans="1:14" ht="14.25" customHeight="1">
      <c r="A16204" t="s">
        <v>16217</v>
      </c>
      <c r="B16204" s="2">
        <v>43974</v>
      </c>
      <c r="C16204" s="5" t="str">
        <f t="shared" si="506"/>
        <v>Apr</v>
      </c>
      <c r="D16204" s="5" t="str">
        <f t="shared" si="507"/>
        <v>2</v>
      </c>
      <c r="E16204" t="s">
        <v>14</v>
      </c>
      <c r="F16204" s="3" t="s">
        <v>12</v>
      </c>
      <c r="G16204">
        <v>11</v>
      </c>
      <c r="H16204">
        <v>364</v>
      </c>
      <c r="I16204">
        <v>17</v>
      </c>
      <c r="J16204">
        <v>2</v>
      </c>
      <c r="K16204" s="3">
        <v>593.92361479997601</v>
      </c>
      <c r="L16204" s="3">
        <v>424.23115342855499</v>
      </c>
      <c r="M16204" s="7">
        <f>Sales_Table[[#This Row],[Order qty]]*Sales_Table[[#This Row],[unit price]]</f>
        <v>1187.847229599952</v>
      </c>
      <c r="N16204" s="8">
        <f>Sales_Table[[#This Row],[Revenue]]-Sales_Table[[#This Row],[unit cost]]</f>
        <v>763.61607617139703</v>
      </c>
    </row>
    <row r="16205" spans="1:14" ht="14.25" customHeight="1">
      <c r="A16205" t="s">
        <v>16218</v>
      </c>
      <c r="B16205" s="2">
        <v>43939</v>
      </c>
      <c r="C16205" s="5" t="str">
        <f t="shared" si="506"/>
        <v>Feb</v>
      </c>
      <c r="D16205" s="5" t="str">
        <f t="shared" si="507"/>
        <v>2</v>
      </c>
      <c r="E16205" t="s">
        <v>11</v>
      </c>
      <c r="F16205" s="3" t="s">
        <v>12</v>
      </c>
      <c r="G16205">
        <v>25</v>
      </c>
      <c r="H16205">
        <v>24</v>
      </c>
      <c r="I16205">
        <v>6</v>
      </c>
      <c r="J16205">
        <v>2</v>
      </c>
      <c r="K16205" s="3">
        <v>376.29177188873302</v>
      </c>
      <c r="L16205" s="3">
        <v>268.77983706338102</v>
      </c>
      <c r="M16205" s="7">
        <f>Sales_Table[[#This Row],[Order qty]]*Sales_Table[[#This Row],[unit price]]</f>
        <v>752.58354377746605</v>
      </c>
      <c r="N16205" s="8">
        <f>Sales_Table[[#This Row],[Revenue]]-Sales_Table[[#This Row],[unit cost]]</f>
        <v>483.80370671408502</v>
      </c>
    </row>
    <row r="16206" spans="1:14" ht="14.25" customHeight="1">
      <c r="A16206" t="s">
        <v>16219</v>
      </c>
      <c r="B16206" s="2">
        <v>43864</v>
      </c>
      <c r="C16206" s="5" t="str">
        <f t="shared" si="506"/>
        <v>Feb</v>
      </c>
      <c r="D16206" s="5" t="str">
        <f t="shared" si="507"/>
        <v>5</v>
      </c>
      <c r="E16206" t="s">
        <v>11</v>
      </c>
      <c r="F16206" s="3" t="s">
        <v>12</v>
      </c>
      <c r="G16206">
        <v>18</v>
      </c>
      <c r="H16206">
        <v>258</v>
      </c>
      <c r="I16206">
        <v>10</v>
      </c>
      <c r="J16206">
        <v>2</v>
      </c>
      <c r="K16206" s="3">
        <v>310.43699544668198</v>
      </c>
      <c r="L16206" s="3">
        <v>221.74071103334401</v>
      </c>
      <c r="M16206" s="7">
        <f>Sales_Table[[#This Row],[Order qty]]*Sales_Table[[#This Row],[unit price]]</f>
        <v>620.87399089336395</v>
      </c>
      <c r="N16206" s="8">
        <f>Sales_Table[[#This Row],[Revenue]]-Sales_Table[[#This Row],[unit cost]]</f>
        <v>399.13327986001991</v>
      </c>
    </row>
    <row r="16207" spans="1:14" ht="14.25" customHeight="1">
      <c r="A16207" t="s">
        <v>16220</v>
      </c>
      <c r="B16207" s="2">
        <v>43862</v>
      </c>
      <c r="C16207" s="5" t="str">
        <f t="shared" si="506"/>
        <v>May</v>
      </c>
      <c r="D16207" s="5" t="str">
        <f t="shared" si="507"/>
        <v>2</v>
      </c>
      <c r="E16207" t="s">
        <v>16</v>
      </c>
      <c r="F16207" s="3" t="s">
        <v>12</v>
      </c>
      <c r="G16207">
        <v>11</v>
      </c>
      <c r="H16207">
        <v>61</v>
      </c>
      <c r="I16207">
        <v>34</v>
      </c>
      <c r="J16207">
        <v>4</v>
      </c>
      <c r="K16207" s="3">
        <v>628.93974030017898</v>
      </c>
      <c r="L16207" s="3">
        <v>449.24267164298499</v>
      </c>
      <c r="M16207" s="7">
        <f>Sales_Table[[#This Row],[Order qty]]*Sales_Table[[#This Row],[unit price]]</f>
        <v>2515.7589612007159</v>
      </c>
      <c r="N16207" s="8">
        <f>Sales_Table[[#This Row],[Revenue]]-Sales_Table[[#This Row],[unit cost]]</f>
        <v>2066.5162895577309</v>
      </c>
    </row>
    <row r="16208" spans="1:14" ht="14.25" customHeight="1">
      <c r="A16208" t="s">
        <v>16221</v>
      </c>
      <c r="B16208" s="2">
        <v>43967</v>
      </c>
      <c r="C16208" s="5" t="str">
        <f t="shared" si="506"/>
        <v>Feb</v>
      </c>
      <c r="D16208" s="5" t="str">
        <f t="shared" si="507"/>
        <v>2</v>
      </c>
      <c r="E16208" t="s">
        <v>14</v>
      </c>
      <c r="F16208" s="3" t="s">
        <v>12</v>
      </c>
      <c r="G16208">
        <v>14</v>
      </c>
      <c r="H16208">
        <v>308</v>
      </c>
      <c r="I16208">
        <v>46</v>
      </c>
      <c r="J16208">
        <v>1</v>
      </c>
      <c r="K16208" s="3">
        <v>406.55375915765802</v>
      </c>
      <c r="L16208" s="3">
        <v>290.39554225546999</v>
      </c>
      <c r="M16208" s="7">
        <f>Sales_Table[[#This Row],[Order qty]]*Sales_Table[[#This Row],[unit price]]</f>
        <v>406.55375915765802</v>
      </c>
      <c r="N16208" s="8">
        <f>Sales_Table[[#This Row],[Revenue]]-Sales_Table[[#This Row],[unit cost]]</f>
        <v>116.15821690218803</v>
      </c>
    </row>
    <row r="16209" spans="1:14" ht="14.25" customHeight="1">
      <c r="A16209" t="s">
        <v>16222</v>
      </c>
      <c r="B16209" s="2">
        <v>43880</v>
      </c>
      <c r="C16209" s="5" t="str">
        <f t="shared" si="506"/>
        <v>Feb</v>
      </c>
      <c r="D16209" s="5" t="str">
        <f t="shared" si="507"/>
        <v>1</v>
      </c>
      <c r="E16209" t="s">
        <v>14</v>
      </c>
      <c r="F16209" s="3" t="s">
        <v>12</v>
      </c>
      <c r="G16209">
        <v>15</v>
      </c>
      <c r="H16209">
        <v>24</v>
      </c>
      <c r="I16209">
        <v>16</v>
      </c>
      <c r="J16209">
        <v>9</v>
      </c>
      <c r="K16209" s="3">
        <v>596.53244233131397</v>
      </c>
      <c r="L16209" s="3">
        <v>426.09460166522399</v>
      </c>
      <c r="M16209" s="7">
        <f>Sales_Table[[#This Row],[Order qty]]*Sales_Table[[#This Row],[unit price]]</f>
        <v>5368.7919809818259</v>
      </c>
      <c r="N16209" s="8">
        <f>Sales_Table[[#This Row],[Revenue]]-Sales_Table[[#This Row],[unit cost]]</f>
        <v>4942.6973793166017</v>
      </c>
    </row>
    <row r="16210" spans="1:14" ht="14.25" customHeight="1">
      <c r="A16210" t="s">
        <v>16223</v>
      </c>
      <c r="B16210" s="2">
        <v>43862</v>
      </c>
      <c r="C16210" s="5" t="str">
        <f t="shared" si="506"/>
        <v>Jan</v>
      </c>
      <c r="D16210" s="5" t="str">
        <f t="shared" si="507"/>
        <v>3</v>
      </c>
      <c r="E16210" t="s">
        <v>20</v>
      </c>
      <c r="F16210" s="3" t="s">
        <v>12</v>
      </c>
      <c r="G16210">
        <v>1</v>
      </c>
      <c r="H16210">
        <v>126</v>
      </c>
      <c r="I16210">
        <v>29</v>
      </c>
      <c r="J16210">
        <v>3</v>
      </c>
      <c r="K16210" s="3">
        <v>299.57167357206299</v>
      </c>
      <c r="L16210" s="3">
        <v>213.97976683718801</v>
      </c>
      <c r="M16210" s="7">
        <f>Sales_Table[[#This Row],[Order qty]]*Sales_Table[[#This Row],[unit price]]</f>
        <v>898.71502071618897</v>
      </c>
      <c r="N16210" s="8">
        <f>Sales_Table[[#This Row],[Revenue]]-Sales_Table[[#This Row],[unit cost]]</f>
        <v>684.73525387900099</v>
      </c>
    </row>
    <row r="16211" spans="1:14" ht="14.25" customHeight="1">
      <c r="A16211" t="s">
        <v>16224</v>
      </c>
      <c r="B16211" s="2">
        <v>43834</v>
      </c>
      <c r="C16211" s="5" t="str">
        <f t="shared" si="506"/>
        <v>Mar</v>
      </c>
      <c r="D16211" s="5" t="str">
        <f t="shared" si="507"/>
        <v>2</v>
      </c>
      <c r="E16211" t="s">
        <v>14</v>
      </c>
      <c r="F16211" s="3" t="s">
        <v>12</v>
      </c>
      <c r="G16211">
        <v>26</v>
      </c>
      <c r="H16211">
        <v>210</v>
      </c>
      <c r="I16211">
        <v>29</v>
      </c>
      <c r="J16211">
        <v>9</v>
      </c>
      <c r="K16211" s="3">
        <v>340.215637564659</v>
      </c>
      <c r="L16211" s="3">
        <v>243.01116968904199</v>
      </c>
      <c r="M16211" s="7">
        <f>Sales_Table[[#This Row],[Order qty]]*Sales_Table[[#This Row],[unit price]]</f>
        <v>3061.9407380819312</v>
      </c>
      <c r="N16211" s="8">
        <f>Sales_Table[[#This Row],[Revenue]]-Sales_Table[[#This Row],[unit cost]]</f>
        <v>2818.929568392889</v>
      </c>
    </row>
    <row r="16212" spans="1:14" ht="14.25" customHeight="1">
      <c r="A16212" t="s">
        <v>16225</v>
      </c>
      <c r="B16212" s="2">
        <v>43891</v>
      </c>
      <c r="C16212" s="5" t="str">
        <f t="shared" si="506"/>
        <v>Feb</v>
      </c>
      <c r="D16212" s="5" t="str">
        <f t="shared" si="507"/>
        <v>4</v>
      </c>
      <c r="E16212" t="s">
        <v>14</v>
      </c>
      <c r="F16212" s="3" t="s">
        <v>12</v>
      </c>
      <c r="G16212">
        <v>14</v>
      </c>
      <c r="H16212">
        <v>327</v>
      </c>
      <c r="I16212">
        <v>11</v>
      </c>
      <c r="J16212">
        <v>2</v>
      </c>
      <c r="K16212" s="3">
        <v>357.93627244234102</v>
      </c>
      <c r="L16212" s="3">
        <v>255.66876603024301</v>
      </c>
      <c r="M16212" s="7">
        <f>Sales_Table[[#This Row],[Order qty]]*Sales_Table[[#This Row],[unit price]]</f>
        <v>715.87254488468204</v>
      </c>
      <c r="N16212" s="8">
        <f>Sales_Table[[#This Row],[Revenue]]-Sales_Table[[#This Row],[unit cost]]</f>
        <v>460.20377885443907</v>
      </c>
    </row>
    <row r="16213" spans="1:14" ht="14.25" customHeight="1">
      <c r="A16213" t="s">
        <v>16226</v>
      </c>
      <c r="B16213" s="2">
        <v>43863</v>
      </c>
      <c r="C16213" s="5" t="str">
        <f t="shared" si="506"/>
        <v>Apr</v>
      </c>
      <c r="D16213" s="5" t="str">
        <f t="shared" si="507"/>
        <v>4</v>
      </c>
      <c r="E16213" t="s">
        <v>20</v>
      </c>
      <c r="F16213" s="3" t="s">
        <v>12</v>
      </c>
      <c r="G16213">
        <v>3</v>
      </c>
      <c r="H16213">
        <v>129</v>
      </c>
      <c r="I16213">
        <v>3</v>
      </c>
      <c r="J16213">
        <v>3</v>
      </c>
      <c r="K16213" s="3">
        <v>606.00428724288895</v>
      </c>
      <c r="L16213" s="3">
        <v>432.86020517349198</v>
      </c>
      <c r="M16213" s="7">
        <f>Sales_Table[[#This Row],[Order qty]]*Sales_Table[[#This Row],[unit price]]</f>
        <v>1818.0128617286668</v>
      </c>
      <c r="N16213" s="8">
        <f>Sales_Table[[#This Row],[Revenue]]-Sales_Table[[#This Row],[unit cost]]</f>
        <v>1385.1526565551749</v>
      </c>
    </row>
    <row r="16214" spans="1:14" ht="14.25" customHeight="1">
      <c r="A16214" t="s">
        <v>16227</v>
      </c>
      <c r="B16214" s="2">
        <v>43929</v>
      </c>
      <c r="C16214" s="5" t="str">
        <f t="shared" si="506"/>
        <v>Apr</v>
      </c>
      <c r="D16214" s="5" t="str">
        <f t="shared" si="507"/>
        <v>5</v>
      </c>
      <c r="E16214" t="s">
        <v>14</v>
      </c>
      <c r="F16214" s="3" t="s">
        <v>12</v>
      </c>
      <c r="G16214">
        <v>13</v>
      </c>
      <c r="H16214">
        <v>145</v>
      </c>
      <c r="I16214">
        <v>12</v>
      </c>
      <c r="J16214">
        <v>10</v>
      </c>
      <c r="K16214" s="3">
        <v>304.54798454046198</v>
      </c>
      <c r="L16214" s="3">
        <v>217.53427467175899</v>
      </c>
      <c r="M16214" s="7">
        <f>Sales_Table[[#This Row],[Order qty]]*Sales_Table[[#This Row],[unit price]]</f>
        <v>3045.4798454046199</v>
      </c>
      <c r="N16214" s="8">
        <f>Sales_Table[[#This Row],[Revenue]]-Sales_Table[[#This Row],[unit cost]]</f>
        <v>2827.9455707328611</v>
      </c>
    </row>
    <row r="16215" spans="1:14" ht="14.25" customHeight="1">
      <c r="A16215" t="s">
        <v>16228</v>
      </c>
      <c r="B16215" s="2">
        <v>43929</v>
      </c>
      <c r="C16215" s="5" t="str">
        <f t="shared" si="506"/>
        <v>May</v>
      </c>
      <c r="D16215" s="5" t="str">
        <f t="shared" si="507"/>
        <v>4</v>
      </c>
      <c r="E16215" t="s">
        <v>11</v>
      </c>
      <c r="F16215" s="3" t="s">
        <v>12</v>
      </c>
      <c r="G16215">
        <v>20</v>
      </c>
      <c r="H16215">
        <v>342</v>
      </c>
      <c r="I16215">
        <v>24</v>
      </c>
      <c r="J16215">
        <v>8</v>
      </c>
      <c r="K16215" s="3">
        <v>350.36116755008698</v>
      </c>
      <c r="L16215" s="3">
        <v>250.25797682149101</v>
      </c>
      <c r="M16215" s="7">
        <f>Sales_Table[[#This Row],[Order qty]]*Sales_Table[[#This Row],[unit price]]</f>
        <v>2802.8893404006958</v>
      </c>
      <c r="N16215" s="8">
        <f>Sales_Table[[#This Row],[Revenue]]-Sales_Table[[#This Row],[unit cost]]</f>
        <v>2552.6313635792048</v>
      </c>
    </row>
    <row r="16216" spans="1:14" ht="14.25" customHeight="1">
      <c r="A16216" t="s">
        <v>16229</v>
      </c>
      <c r="B16216" s="2">
        <v>43968</v>
      </c>
      <c r="C16216" s="5" t="str">
        <f t="shared" si="506"/>
        <v>Apr</v>
      </c>
      <c r="D16216" s="5" t="str">
        <f t="shared" si="507"/>
        <v>5</v>
      </c>
      <c r="E16216" t="s">
        <v>14</v>
      </c>
      <c r="F16216" s="3" t="s">
        <v>12</v>
      </c>
      <c r="G16216">
        <v>19</v>
      </c>
      <c r="H16216">
        <v>185</v>
      </c>
      <c r="I16216">
        <v>19</v>
      </c>
      <c r="J16216">
        <v>6</v>
      </c>
      <c r="K16216" s="3">
        <v>377.526293814182</v>
      </c>
      <c r="L16216" s="3">
        <v>269.66163843870203</v>
      </c>
      <c r="M16216" s="7">
        <f>Sales_Table[[#This Row],[Order qty]]*Sales_Table[[#This Row],[unit price]]</f>
        <v>2265.1577628850919</v>
      </c>
      <c r="N16216" s="8">
        <f>Sales_Table[[#This Row],[Revenue]]-Sales_Table[[#This Row],[unit cost]]</f>
        <v>1995.4961244463898</v>
      </c>
    </row>
    <row r="16217" spans="1:14" ht="14.25" customHeight="1">
      <c r="A16217" t="s">
        <v>16230</v>
      </c>
      <c r="B16217" s="2">
        <v>43951</v>
      </c>
      <c r="C16217" s="5" t="str">
        <f t="shared" si="506"/>
        <v>May</v>
      </c>
      <c r="D16217" s="5" t="str">
        <f t="shared" si="507"/>
        <v>3</v>
      </c>
      <c r="E16217" t="s">
        <v>11</v>
      </c>
      <c r="F16217" s="3" t="s">
        <v>12</v>
      </c>
      <c r="G16217">
        <v>2</v>
      </c>
      <c r="H16217">
        <v>250</v>
      </c>
      <c r="I16217">
        <v>10</v>
      </c>
      <c r="J16217">
        <v>2</v>
      </c>
      <c r="K16217" s="3">
        <v>522.40438914299</v>
      </c>
      <c r="L16217" s="3">
        <v>373.14599224499301</v>
      </c>
      <c r="M16217" s="7">
        <f>Sales_Table[[#This Row],[Order qty]]*Sales_Table[[#This Row],[unit price]]</f>
        <v>1044.80877828598</v>
      </c>
      <c r="N16217" s="8">
        <f>Sales_Table[[#This Row],[Revenue]]-Sales_Table[[#This Row],[unit cost]]</f>
        <v>671.66278604098693</v>
      </c>
    </row>
    <row r="16218" spans="1:14" ht="14.25" customHeight="1">
      <c r="A16218" t="s">
        <v>16231</v>
      </c>
      <c r="B16218" s="2">
        <v>43956</v>
      </c>
      <c r="C16218" s="5" t="str">
        <f t="shared" si="506"/>
        <v>Mar</v>
      </c>
      <c r="D16218" s="5" t="str">
        <f t="shared" si="507"/>
        <v>5</v>
      </c>
      <c r="E16218" t="s">
        <v>11</v>
      </c>
      <c r="F16218" s="3" t="s">
        <v>12</v>
      </c>
      <c r="G16218">
        <v>24</v>
      </c>
      <c r="H16218">
        <v>54</v>
      </c>
      <c r="I16218">
        <v>43</v>
      </c>
      <c r="J16218">
        <v>7</v>
      </c>
      <c r="K16218" s="3">
        <v>254.087180793285</v>
      </c>
      <c r="L16218" s="3">
        <v>181.490843423775</v>
      </c>
      <c r="M16218" s="7">
        <f>Sales_Table[[#This Row],[Order qty]]*Sales_Table[[#This Row],[unit price]]</f>
        <v>1778.6102655529951</v>
      </c>
      <c r="N16218" s="8">
        <f>Sales_Table[[#This Row],[Revenue]]-Sales_Table[[#This Row],[unit cost]]</f>
        <v>1597.1194221292201</v>
      </c>
    </row>
    <row r="16219" spans="1:14" ht="14.25" customHeight="1">
      <c r="A16219" t="s">
        <v>16232</v>
      </c>
      <c r="B16219" s="2">
        <v>43918</v>
      </c>
      <c r="C16219" s="5" t="str">
        <f t="shared" si="506"/>
        <v>May</v>
      </c>
      <c r="D16219" s="5" t="str">
        <f t="shared" si="507"/>
        <v>1</v>
      </c>
      <c r="E16219" t="s">
        <v>20</v>
      </c>
      <c r="F16219" s="3" t="s">
        <v>12</v>
      </c>
      <c r="G16219">
        <v>19</v>
      </c>
      <c r="H16219">
        <v>256</v>
      </c>
      <c r="I16219">
        <v>15</v>
      </c>
      <c r="J16219">
        <v>4</v>
      </c>
      <c r="K16219" s="3">
        <v>528.77507293224301</v>
      </c>
      <c r="L16219" s="3">
        <v>377.69648066588798</v>
      </c>
      <c r="M16219" s="7">
        <f>Sales_Table[[#This Row],[Order qty]]*Sales_Table[[#This Row],[unit price]]</f>
        <v>2115.100291728972</v>
      </c>
      <c r="N16219" s="8">
        <f>Sales_Table[[#This Row],[Revenue]]-Sales_Table[[#This Row],[unit cost]]</f>
        <v>1737.403811063084</v>
      </c>
    </row>
    <row r="16220" spans="1:14" ht="14.25" customHeight="1">
      <c r="A16220" t="s">
        <v>16233</v>
      </c>
      <c r="B16220" s="2">
        <v>43981</v>
      </c>
      <c r="C16220" s="5" t="str">
        <f t="shared" si="506"/>
        <v>Jan</v>
      </c>
      <c r="D16220" s="5" t="str">
        <f t="shared" si="507"/>
        <v>1</v>
      </c>
      <c r="E16220" t="s">
        <v>20</v>
      </c>
      <c r="F16220" s="3" t="s">
        <v>12</v>
      </c>
      <c r="G16220">
        <v>9</v>
      </c>
      <c r="H16220">
        <v>143</v>
      </c>
      <c r="I16220">
        <v>38</v>
      </c>
      <c r="J16220">
        <v>2</v>
      </c>
      <c r="K16220" s="3">
        <v>387.44009524583799</v>
      </c>
      <c r="L16220" s="3">
        <v>276.742925175599</v>
      </c>
      <c r="M16220" s="7">
        <f>Sales_Table[[#This Row],[Order qty]]*Sales_Table[[#This Row],[unit price]]</f>
        <v>774.88019049167599</v>
      </c>
      <c r="N16220" s="8">
        <f>Sales_Table[[#This Row],[Revenue]]-Sales_Table[[#This Row],[unit cost]]</f>
        <v>498.13726531607699</v>
      </c>
    </row>
    <row r="16221" spans="1:14" ht="14.25" customHeight="1">
      <c r="A16221" t="s">
        <v>16234</v>
      </c>
      <c r="B16221" s="2">
        <v>43858</v>
      </c>
      <c r="C16221" s="5" t="str">
        <f t="shared" si="506"/>
        <v>Jan</v>
      </c>
      <c r="D16221" s="5" t="str">
        <f t="shared" si="507"/>
        <v>2</v>
      </c>
      <c r="E16221" t="s">
        <v>20</v>
      </c>
      <c r="F16221" s="3" t="s">
        <v>12</v>
      </c>
      <c r="G16221">
        <v>23</v>
      </c>
      <c r="H16221">
        <v>269</v>
      </c>
      <c r="I16221">
        <v>37</v>
      </c>
      <c r="J16221">
        <v>1</v>
      </c>
      <c r="K16221" s="3">
        <v>485.44643211364701</v>
      </c>
      <c r="L16221" s="3">
        <v>346.74745150974798</v>
      </c>
      <c r="M16221" s="7">
        <f>Sales_Table[[#This Row],[Order qty]]*Sales_Table[[#This Row],[unit price]]</f>
        <v>485.44643211364701</v>
      </c>
      <c r="N16221" s="8">
        <f>Sales_Table[[#This Row],[Revenue]]-Sales_Table[[#This Row],[unit cost]]</f>
        <v>138.69898060389903</v>
      </c>
    </row>
    <row r="16222" spans="1:14" ht="14.25" customHeight="1">
      <c r="A16222" t="s">
        <v>16235</v>
      </c>
      <c r="B16222" s="2">
        <v>43831</v>
      </c>
      <c r="C16222" s="5" t="str">
        <f t="shared" si="506"/>
        <v>Feb</v>
      </c>
      <c r="D16222" s="5" t="str">
        <f t="shared" si="507"/>
        <v>1</v>
      </c>
      <c r="E16222" t="s">
        <v>16</v>
      </c>
      <c r="F16222" s="3" t="s">
        <v>12</v>
      </c>
      <c r="G16222">
        <v>18</v>
      </c>
      <c r="H16222">
        <v>48</v>
      </c>
      <c r="I16222">
        <v>13</v>
      </c>
      <c r="J16222">
        <v>10</v>
      </c>
      <c r="K16222" s="3">
        <v>511.86071008443798</v>
      </c>
      <c r="L16222" s="3">
        <v>365.61479291745599</v>
      </c>
      <c r="M16222" s="7">
        <f>Sales_Table[[#This Row],[Order qty]]*Sales_Table[[#This Row],[unit price]]</f>
        <v>5118.6071008443796</v>
      </c>
      <c r="N16222" s="8">
        <f>Sales_Table[[#This Row],[Revenue]]-Sales_Table[[#This Row],[unit cost]]</f>
        <v>4752.9923079269238</v>
      </c>
    </row>
    <row r="16223" spans="1:14" ht="14.25" customHeight="1">
      <c r="A16223" t="s">
        <v>16236</v>
      </c>
      <c r="B16223" s="2">
        <v>43880</v>
      </c>
      <c r="C16223" s="5" t="str">
        <f t="shared" si="506"/>
        <v>Jan</v>
      </c>
      <c r="D16223" s="5" t="str">
        <f t="shared" si="507"/>
        <v>4</v>
      </c>
      <c r="E16223" t="s">
        <v>11</v>
      </c>
      <c r="F16223" s="3" t="s">
        <v>12</v>
      </c>
      <c r="G16223">
        <v>26</v>
      </c>
      <c r="H16223">
        <v>216</v>
      </c>
      <c r="I16223">
        <v>18</v>
      </c>
      <c r="J16223">
        <v>7</v>
      </c>
      <c r="K16223" s="3">
        <v>442.00551044940897</v>
      </c>
      <c r="L16223" s="3">
        <v>315.71822174957799</v>
      </c>
      <c r="M16223" s="7">
        <f>Sales_Table[[#This Row],[Order qty]]*Sales_Table[[#This Row],[unit price]]</f>
        <v>3094.0385731458628</v>
      </c>
      <c r="N16223" s="8">
        <f>Sales_Table[[#This Row],[Revenue]]-Sales_Table[[#This Row],[unit cost]]</f>
        <v>2778.3203513962849</v>
      </c>
    </row>
    <row r="16224" spans="1:14" ht="14.25" customHeight="1">
      <c r="A16224" t="s">
        <v>16237</v>
      </c>
      <c r="B16224" s="2">
        <v>43856</v>
      </c>
      <c r="C16224" s="5" t="str">
        <f t="shared" si="506"/>
        <v>Apr</v>
      </c>
      <c r="D16224" s="5" t="str">
        <f t="shared" si="507"/>
        <v>5</v>
      </c>
      <c r="E16224" t="s">
        <v>20</v>
      </c>
      <c r="F16224" s="3" t="s">
        <v>12</v>
      </c>
      <c r="G16224">
        <v>2</v>
      </c>
      <c r="H16224">
        <v>163</v>
      </c>
      <c r="I16224">
        <v>23</v>
      </c>
      <c r="J16224">
        <v>4</v>
      </c>
      <c r="K16224" s="3">
        <v>216.34570652246501</v>
      </c>
      <c r="L16224" s="3">
        <v>154.53264751604601</v>
      </c>
      <c r="M16224" s="7">
        <f>Sales_Table[[#This Row],[Order qty]]*Sales_Table[[#This Row],[unit price]]</f>
        <v>865.38282608986003</v>
      </c>
      <c r="N16224" s="8">
        <f>Sales_Table[[#This Row],[Revenue]]-Sales_Table[[#This Row],[unit cost]]</f>
        <v>710.85017857381399</v>
      </c>
    </row>
    <row r="16225" spans="1:14" ht="14.25" customHeight="1">
      <c r="A16225" t="s">
        <v>16238</v>
      </c>
      <c r="B16225" s="2">
        <v>43928</v>
      </c>
      <c r="C16225" s="5" t="str">
        <f t="shared" si="506"/>
        <v>May</v>
      </c>
      <c r="D16225" s="5" t="str">
        <f t="shared" si="507"/>
        <v>1</v>
      </c>
      <c r="E16225" t="s">
        <v>11</v>
      </c>
      <c r="F16225" s="3" t="s">
        <v>12</v>
      </c>
      <c r="G16225">
        <v>7</v>
      </c>
      <c r="H16225">
        <v>227</v>
      </c>
      <c r="I16225">
        <v>13</v>
      </c>
      <c r="J16225">
        <v>8</v>
      </c>
      <c r="K16225" s="3">
        <v>414.18882679939298</v>
      </c>
      <c r="L16225" s="3">
        <v>295.84916199956598</v>
      </c>
      <c r="M16225" s="7">
        <f>Sales_Table[[#This Row],[Order qty]]*Sales_Table[[#This Row],[unit price]]</f>
        <v>3313.5106143951439</v>
      </c>
      <c r="N16225" s="8">
        <f>Sales_Table[[#This Row],[Revenue]]-Sales_Table[[#This Row],[unit cost]]</f>
        <v>3017.6614523955777</v>
      </c>
    </row>
    <row r="16226" spans="1:14" ht="14.25" customHeight="1">
      <c r="A16226" t="s">
        <v>16239</v>
      </c>
      <c r="B16226" s="2">
        <v>43965</v>
      </c>
      <c r="C16226" s="5" t="str">
        <f t="shared" si="506"/>
        <v>Jan</v>
      </c>
      <c r="D16226" s="5" t="str">
        <f t="shared" si="507"/>
        <v>5</v>
      </c>
      <c r="E16226" t="s">
        <v>16</v>
      </c>
      <c r="F16226" s="3" t="s">
        <v>12</v>
      </c>
      <c r="G16226">
        <v>7</v>
      </c>
      <c r="H16226">
        <v>209</v>
      </c>
      <c r="I16226">
        <v>14</v>
      </c>
      <c r="J16226">
        <v>9</v>
      </c>
      <c r="K16226" s="3">
        <v>600.50584048032795</v>
      </c>
      <c r="L16226" s="3">
        <v>428.93274320023397</v>
      </c>
      <c r="M16226" s="7">
        <f>Sales_Table[[#This Row],[Order qty]]*Sales_Table[[#This Row],[unit price]]</f>
        <v>5404.5525643229512</v>
      </c>
      <c r="N16226" s="8">
        <f>Sales_Table[[#This Row],[Revenue]]-Sales_Table[[#This Row],[unit cost]]</f>
        <v>4975.6198211227174</v>
      </c>
    </row>
    <row r="16227" spans="1:14" ht="14.25" customHeight="1">
      <c r="A16227" t="s">
        <v>16240</v>
      </c>
      <c r="B16227" s="2">
        <v>43842</v>
      </c>
      <c r="C16227" s="5" t="str">
        <f t="shared" si="506"/>
        <v>May</v>
      </c>
      <c r="D16227" s="5" t="str">
        <f t="shared" si="507"/>
        <v>3</v>
      </c>
      <c r="E16227" t="s">
        <v>16</v>
      </c>
      <c r="F16227" s="3" t="s">
        <v>12</v>
      </c>
      <c r="G16227">
        <v>14</v>
      </c>
      <c r="H16227">
        <v>88</v>
      </c>
      <c r="I16227">
        <v>3</v>
      </c>
      <c r="J16227">
        <v>8</v>
      </c>
      <c r="K16227" s="3">
        <v>175.70317590236701</v>
      </c>
      <c r="L16227" s="3">
        <v>125.50226850169</v>
      </c>
      <c r="M16227" s="7">
        <f>Sales_Table[[#This Row],[Order qty]]*Sales_Table[[#This Row],[unit price]]</f>
        <v>1405.6254072189361</v>
      </c>
      <c r="N16227" s="8">
        <f>Sales_Table[[#This Row],[Revenue]]-Sales_Table[[#This Row],[unit cost]]</f>
        <v>1280.1231387172461</v>
      </c>
    </row>
    <row r="16228" spans="1:14" ht="14.25" customHeight="1">
      <c r="A16228" t="s">
        <v>16241</v>
      </c>
      <c r="B16228" s="2">
        <v>43976</v>
      </c>
      <c r="C16228" s="5" t="str">
        <f t="shared" si="506"/>
        <v>Mar</v>
      </c>
      <c r="D16228" s="5" t="str">
        <f t="shared" si="507"/>
        <v>2</v>
      </c>
      <c r="E16228" t="s">
        <v>11</v>
      </c>
      <c r="F16228" s="3" t="s">
        <v>12</v>
      </c>
      <c r="G16228">
        <v>6</v>
      </c>
      <c r="H16228">
        <v>308</v>
      </c>
      <c r="I16228">
        <v>23</v>
      </c>
      <c r="J16228">
        <v>8</v>
      </c>
      <c r="K16228" s="3">
        <v>640.60354024171795</v>
      </c>
      <c r="L16228" s="3">
        <v>457.57395731551298</v>
      </c>
      <c r="M16228" s="7">
        <f>Sales_Table[[#This Row],[Order qty]]*Sales_Table[[#This Row],[unit price]]</f>
        <v>5124.8283219337436</v>
      </c>
      <c r="N16228" s="8">
        <f>Sales_Table[[#This Row],[Revenue]]-Sales_Table[[#This Row],[unit cost]]</f>
        <v>4667.2543646182303</v>
      </c>
    </row>
    <row r="16229" spans="1:14" ht="14.25" customHeight="1">
      <c r="A16229" t="s">
        <v>16242</v>
      </c>
      <c r="B16229" s="2">
        <v>43895</v>
      </c>
      <c r="C16229" s="5" t="str">
        <f t="shared" si="506"/>
        <v>Feb</v>
      </c>
      <c r="D16229" s="5" t="str">
        <f t="shared" si="507"/>
        <v>3</v>
      </c>
      <c r="E16229" t="s">
        <v>16</v>
      </c>
      <c r="F16229" s="3" t="s">
        <v>12</v>
      </c>
      <c r="G16229">
        <v>25</v>
      </c>
      <c r="H16229">
        <v>238</v>
      </c>
      <c r="I16229">
        <v>26</v>
      </c>
      <c r="J16229">
        <v>7</v>
      </c>
      <c r="K16229" s="3">
        <v>390.61283540725702</v>
      </c>
      <c r="L16229" s="3">
        <v>279.009168148041</v>
      </c>
      <c r="M16229" s="7">
        <f>Sales_Table[[#This Row],[Order qty]]*Sales_Table[[#This Row],[unit price]]</f>
        <v>2734.2898478507991</v>
      </c>
      <c r="N16229" s="8">
        <f>Sales_Table[[#This Row],[Revenue]]-Sales_Table[[#This Row],[unit cost]]</f>
        <v>2455.2806797027579</v>
      </c>
    </row>
    <row r="16230" spans="1:14" ht="14.25" customHeight="1">
      <c r="A16230" t="s">
        <v>16243</v>
      </c>
      <c r="B16230" s="2">
        <v>43883</v>
      </c>
      <c r="C16230" s="5" t="str">
        <f t="shared" si="506"/>
        <v>Mar</v>
      </c>
      <c r="D16230" s="5" t="str">
        <f t="shared" si="507"/>
        <v>2</v>
      </c>
      <c r="E16230" t="s">
        <v>20</v>
      </c>
      <c r="F16230" s="3" t="s">
        <v>12</v>
      </c>
      <c r="G16230">
        <v>22</v>
      </c>
      <c r="H16230">
        <v>34</v>
      </c>
      <c r="I16230">
        <v>1</v>
      </c>
      <c r="J16230">
        <v>5</v>
      </c>
      <c r="K16230" s="3">
        <v>555.89128535985901</v>
      </c>
      <c r="L16230" s="3">
        <v>397.065203828471</v>
      </c>
      <c r="M16230" s="7">
        <f>Sales_Table[[#This Row],[Order qty]]*Sales_Table[[#This Row],[unit price]]</f>
        <v>2779.4564267992951</v>
      </c>
      <c r="N16230" s="8">
        <f>Sales_Table[[#This Row],[Revenue]]-Sales_Table[[#This Row],[unit cost]]</f>
        <v>2382.3912229708239</v>
      </c>
    </row>
    <row r="16231" spans="1:14" ht="14.25" customHeight="1">
      <c r="A16231" t="s">
        <v>16244</v>
      </c>
      <c r="B16231" s="2">
        <v>43914</v>
      </c>
      <c r="C16231" s="5" t="str">
        <f t="shared" si="506"/>
        <v>Feb</v>
      </c>
      <c r="D16231" s="5" t="str">
        <f t="shared" si="507"/>
        <v>4</v>
      </c>
      <c r="E16231" t="s">
        <v>14</v>
      </c>
      <c r="F16231" s="3" t="s">
        <v>12</v>
      </c>
      <c r="G16231">
        <v>22</v>
      </c>
      <c r="H16231">
        <v>30</v>
      </c>
      <c r="I16231">
        <v>29</v>
      </c>
      <c r="J16231">
        <v>7</v>
      </c>
      <c r="K16231" s="3">
        <v>279.824429154396</v>
      </c>
      <c r="L16231" s="3">
        <v>199.87459225314001</v>
      </c>
      <c r="M16231" s="7">
        <f>Sales_Table[[#This Row],[Order qty]]*Sales_Table[[#This Row],[unit price]]</f>
        <v>1958.7710040807719</v>
      </c>
      <c r="N16231" s="8">
        <f>Sales_Table[[#This Row],[Revenue]]-Sales_Table[[#This Row],[unit cost]]</f>
        <v>1758.8964118276319</v>
      </c>
    </row>
    <row r="16232" spans="1:14" ht="14.25" customHeight="1">
      <c r="A16232" t="s">
        <v>16245</v>
      </c>
      <c r="B16232" s="2">
        <v>43866</v>
      </c>
      <c r="C16232" s="5" t="str">
        <f t="shared" si="506"/>
        <v>Apr</v>
      </c>
      <c r="D16232" s="5" t="str">
        <f t="shared" si="507"/>
        <v>2</v>
      </c>
      <c r="E16232" t="s">
        <v>11</v>
      </c>
      <c r="F16232" s="3" t="s">
        <v>12</v>
      </c>
      <c r="G16232">
        <v>4</v>
      </c>
      <c r="H16232">
        <v>122</v>
      </c>
      <c r="I16232">
        <v>46</v>
      </c>
      <c r="J16232">
        <v>3</v>
      </c>
      <c r="K16232" s="3">
        <v>542.65701681375504</v>
      </c>
      <c r="L16232" s="3">
        <v>387.61215486696801</v>
      </c>
      <c r="M16232" s="7">
        <f>Sales_Table[[#This Row],[Order qty]]*Sales_Table[[#This Row],[unit price]]</f>
        <v>1627.9710504412651</v>
      </c>
      <c r="N16232" s="8">
        <f>Sales_Table[[#This Row],[Revenue]]-Sales_Table[[#This Row],[unit cost]]</f>
        <v>1240.3588955742971</v>
      </c>
    </row>
    <row r="16233" spans="1:14" ht="14.25" customHeight="1">
      <c r="A16233" t="s">
        <v>16246</v>
      </c>
      <c r="B16233" s="2">
        <v>43940</v>
      </c>
      <c r="C16233" s="5" t="str">
        <f t="shared" si="506"/>
        <v>Feb</v>
      </c>
      <c r="D16233" s="5" t="str">
        <f t="shared" si="507"/>
        <v>1</v>
      </c>
      <c r="E16233" t="s">
        <v>11</v>
      </c>
      <c r="F16233" s="3" t="s">
        <v>12</v>
      </c>
      <c r="G16233">
        <v>22</v>
      </c>
      <c r="H16233">
        <v>129</v>
      </c>
      <c r="I16233">
        <v>37</v>
      </c>
      <c r="J16233">
        <v>7</v>
      </c>
      <c r="K16233" s="3">
        <v>166.45069670677199</v>
      </c>
      <c r="L16233" s="3">
        <v>118.893354790551</v>
      </c>
      <c r="M16233" s="7">
        <f>Sales_Table[[#This Row],[Order qty]]*Sales_Table[[#This Row],[unit price]]</f>
        <v>1165.1548769474039</v>
      </c>
      <c r="N16233" s="8">
        <f>Sales_Table[[#This Row],[Revenue]]-Sales_Table[[#This Row],[unit cost]]</f>
        <v>1046.2615221568528</v>
      </c>
    </row>
    <row r="16234" spans="1:14" ht="14.25" customHeight="1">
      <c r="A16234" t="s">
        <v>16247</v>
      </c>
      <c r="B16234" s="2">
        <v>43881</v>
      </c>
      <c r="C16234" s="5" t="str">
        <f t="shared" si="506"/>
        <v>Jan</v>
      </c>
      <c r="D16234" s="5" t="str">
        <f t="shared" si="507"/>
        <v>4</v>
      </c>
      <c r="E16234" t="s">
        <v>14</v>
      </c>
      <c r="F16234" s="3" t="s">
        <v>12</v>
      </c>
      <c r="G16234">
        <v>12</v>
      </c>
      <c r="H16234">
        <v>248</v>
      </c>
      <c r="I16234">
        <v>18</v>
      </c>
      <c r="J16234">
        <v>10</v>
      </c>
      <c r="K16234" s="3">
        <v>402.63282841443998</v>
      </c>
      <c r="L16234" s="3">
        <v>287.59487743888599</v>
      </c>
      <c r="M16234" s="7">
        <f>Sales_Table[[#This Row],[Order qty]]*Sales_Table[[#This Row],[unit price]]</f>
        <v>4026.3282841443997</v>
      </c>
      <c r="N16234" s="8">
        <f>Sales_Table[[#This Row],[Revenue]]-Sales_Table[[#This Row],[unit cost]]</f>
        <v>3738.7334067055135</v>
      </c>
    </row>
    <row r="16235" spans="1:14" ht="14.25" customHeight="1">
      <c r="A16235" t="s">
        <v>16248</v>
      </c>
      <c r="B16235" s="2">
        <v>43858</v>
      </c>
      <c r="C16235" s="5" t="str">
        <f t="shared" si="506"/>
        <v>Apr</v>
      </c>
      <c r="D16235" s="5" t="str">
        <f t="shared" si="507"/>
        <v>5</v>
      </c>
      <c r="E16235" t="s">
        <v>16</v>
      </c>
      <c r="F16235" s="3" t="s">
        <v>12</v>
      </c>
      <c r="G16235">
        <v>9</v>
      </c>
      <c r="H16235">
        <v>181</v>
      </c>
      <c r="I16235">
        <v>20</v>
      </c>
      <c r="J16235">
        <v>9</v>
      </c>
      <c r="K16235" s="3">
        <v>336.08441913127899</v>
      </c>
      <c r="L16235" s="3">
        <v>240.060299379485</v>
      </c>
      <c r="M16235" s="7">
        <f>Sales_Table[[#This Row],[Order qty]]*Sales_Table[[#This Row],[unit price]]</f>
        <v>3024.7597721815109</v>
      </c>
      <c r="N16235" s="8">
        <f>Sales_Table[[#This Row],[Revenue]]-Sales_Table[[#This Row],[unit cost]]</f>
        <v>2784.6994728020259</v>
      </c>
    </row>
    <row r="16236" spans="1:14" ht="14.25" customHeight="1">
      <c r="A16236" t="s">
        <v>16249</v>
      </c>
      <c r="B16236" s="2">
        <v>43950</v>
      </c>
      <c r="C16236" s="5" t="str">
        <f t="shared" si="506"/>
        <v>May</v>
      </c>
      <c r="D16236" s="5" t="str">
        <f t="shared" si="507"/>
        <v>1</v>
      </c>
      <c r="E16236" t="s">
        <v>20</v>
      </c>
      <c r="F16236" s="3" t="s">
        <v>12</v>
      </c>
      <c r="G16236">
        <v>18</v>
      </c>
      <c r="H16236">
        <v>316</v>
      </c>
      <c r="I16236">
        <v>46</v>
      </c>
      <c r="J16236">
        <v>7</v>
      </c>
      <c r="K16236" s="3">
        <v>206.673189461231</v>
      </c>
      <c r="L16236" s="3">
        <v>147.623706758022</v>
      </c>
      <c r="M16236" s="7">
        <f>Sales_Table[[#This Row],[Order qty]]*Sales_Table[[#This Row],[unit price]]</f>
        <v>1446.712326228617</v>
      </c>
      <c r="N16236" s="8">
        <f>Sales_Table[[#This Row],[Revenue]]-Sales_Table[[#This Row],[unit cost]]</f>
        <v>1299.0886194705949</v>
      </c>
    </row>
    <row r="16237" spans="1:14" ht="14.25" customHeight="1">
      <c r="A16237" t="s">
        <v>16250</v>
      </c>
      <c r="B16237" s="2">
        <v>43978</v>
      </c>
      <c r="C16237" s="5" t="str">
        <f t="shared" si="506"/>
        <v>Jan</v>
      </c>
      <c r="D16237" s="5" t="str">
        <f t="shared" si="507"/>
        <v>3</v>
      </c>
      <c r="E16237" t="s">
        <v>16</v>
      </c>
      <c r="F16237" s="3" t="s">
        <v>12</v>
      </c>
      <c r="G16237">
        <v>4</v>
      </c>
      <c r="H16237">
        <v>271</v>
      </c>
      <c r="I16237">
        <v>38</v>
      </c>
      <c r="J16237">
        <v>4</v>
      </c>
      <c r="K16237" s="3">
        <v>298.26375102996798</v>
      </c>
      <c r="L16237" s="3">
        <v>213.04553644997699</v>
      </c>
      <c r="M16237" s="7">
        <f>Sales_Table[[#This Row],[Order qty]]*Sales_Table[[#This Row],[unit price]]</f>
        <v>1193.0550041198719</v>
      </c>
      <c r="N16237" s="8">
        <f>Sales_Table[[#This Row],[Revenue]]-Sales_Table[[#This Row],[unit cost]]</f>
        <v>980.00946766989489</v>
      </c>
    </row>
    <row r="16238" spans="1:14" ht="14.25" customHeight="1">
      <c r="A16238" t="s">
        <v>16251</v>
      </c>
      <c r="B16238" s="2">
        <v>43850</v>
      </c>
      <c r="C16238" s="5" t="str">
        <f t="shared" si="506"/>
        <v>Mar</v>
      </c>
      <c r="D16238" s="5" t="str">
        <f t="shared" si="507"/>
        <v>1</v>
      </c>
      <c r="E16238" t="s">
        <v>11</v>
      </c>
      <c r="F16238" s="3" t="s">
        <v>12</v>
      </c>
      <c r="G16238">
        <v>1</v>
      </c>
      <c r="H16238">
        <v>314</v>
      </c>
      <c r="I16238">
        <v>29</v>
      </c>
      <c r="J16238">
        <v>2</v>
      </c>
      <c r="K16238" s="3">
        <v>255.85894864797601</v>
      </c>
      <c r="L16238" s="3">
        <v>182.756391891411</v>
      </c>
      <c r="M16238" s="7">
        <f>Sales_Table[[#This Row],[Order qty]]*Sales_Table[[#This Row],[unit price]]</f>
        <v>511.71789729595201</v>
      </c>
      <c r="N16238" s="8">
        <f>Sales_Table[[#This Row],[Revenue]]-Sales_Table[[#This Row],[unit cost]]</f>
        <v>328.96150540454101</v>
      </c>
    </row>
    <row r="16239" spans="1:14" ht="14.25" customHeight="1">
      <c r="A16239" t="s">
        <v>16252</v>
      </c>
      <c r="B16239" s="2">
        <v>43902</v>
      </c>
      <c r="C16239" s="5" t="str">
        <f t="shared" si="506"/>
        <v>Jan</v>
      </c>
      <c r="D16239" s="5" t="str">
        <f t="shared" si="507"/>
        <v>2</v>
      </c>
      <c r="E16239" t="s">
        <v>11</v>
      </c>
      <c r="F16239" s="3" t="s">
        <v>12</v>
      </c>
      <c r="G16239">
        <v>18</v>
      </c>
      <c r="H16239">
        <v>67</v>
      </c>
      <c r="I16239">
        <v>14</v>
      </c>
      <c r="J16239">
        <v>3</v>
      </c>
      <c r="K16239" s="3">
        <v>155.660208821297</v>
      </c>
      <c r="L16239" s="3">
        <v>111.18586344378301</v>
      </c>
      <c r="M16239" s="7">
        <f>Sales_Table[[#This Row],[Order qty]]*Sales_Table[[#This Row],[unit price]]</f>
        <v>466.98062646389099</v>
      </c>
      <c r="N16239" s="8">
        <f>Sales_Table[[#This Row],[Revenue]]-Sales_Table[[#This Row],[unit cost]]</f>
        <v>355.79476302010801</v>
      </c>
    </row>
    <row r="16240" spans="1:14" ht="14.25" customHeight="1">
      <c r="A16240" t="s">
        <v>16253</v>
      </c>
      <c r="B16240" s="2">
        <v>43855</v>
      </c>
      <c r="C16240" s="5" t="str">
        <f t="shared" si="506"/>
        <v>Feb</v>
      </c>
      <c r="D16240" s="5" t="str">
        <f t="shared" si="507"/>
        <v>4</v>
      </c>
      <c r="E16240" t="s">
        <v>11</v>
      </c>
      <c r="F16240" s="3" t="s">
        <v>12</v>
      </c>
      <c r="G16240">
        <v>3</v>
      </c>
      <c r="H16240">
        <v>131</v>
      </c>
      <c r="I16240">
        <v>5</v>
      </c>
      <c r="J16240">
        <v>5</v>
      </c>
      <c r="K16240" s="3">
        <v>230.43336921930299</v>
      </c>
      <c r="L16240" s="3">
        <v>164.595263728074</v>
      </c>
      <c r="M16240" s="7">
        <f>Sales_Table[[#This Row],[Order qty]]*Sales_Table[[#This Row],[unit price]]</f>
        <v>1152.166846096515</v>
      </c>
      <c r="N16240" s="8">
        <f>Sales_Table[[#This Row],[Revenue]]-Sales_Table[[#This Row],[unit cost]]</f>
        <v>987.571582368441</v>
      </c>
    </row>
    <row r="16241" spans="1:14" ht="14.25" customHeight="1">
      <c r="A16241" t="s">
        <v>16254</v>
      </c>
      <c r="B16241" s="2">
        <v>43882</v>
      </c>
      <c r="C16241" s="5" t="str">
        <f t="shared" si="506"/>
        <v>Apr</v>
      </c>
      <c r="D16241" s="5" t="str">
        <f t="shared" si="507"/>
        <v>4</v>
      </c>
      <c r="E16241" t="s">
        <v>11</v>
      </c>
      <c r="F16241" s="3" t="s">
        <v>12</v>
      </c>
      <c r="G16241">
        <v>25</v>
      </c>
      <c r="H16241">
        <v>299</v>
      </c>
      <c r="I16241">
        <v>23</v>
      </c>
      <c r="J16241">
        <v>5</v>
      </c>
      <c r="K16241" s="3">
        <v>401.77056527137802</v>
      </c>
      <c r="L16241" s="3">
        <v>286.97897519384099</v>
      </c>
      <c r="M16241" s="7">
        <f>Sales_Table[[#This Row],[Order qty]]*Sales_Table[[#This Row],[unit price]]</f>
        <v>2008.8528263568901</v>
      </c>
      <c r="N16241" s="8">
        <f>Sales_Table[[#This Row],[Revenue]]-Sales_Table[[#This Row],[unit cost]]</f>
        <v>1721.873851163049</v>
      </c>
    </row>
    <row r="16242" spans="1:14" ht="14.25" customHeight="1">
      <c r="A16242" t="s">
        <v>16255</v>
      </c>
      <c r="B16242" s="2">
        <v>43944</v>
      </c>
      <c r="C16242" s="5" t="str">
        <f t="shared" si="506"/>
        <v>Apr</v>
      </c>
      <c r="D16242" s="5" t="str">
        <f t="shared" si="507"/>
        <v>4</v>
      </c>
      <c r="E16242" t="s">
        <v>14</v>
      </c>
      <c r="F16242" s="3" t="s">
        <v>12</v>
      </c>
      <c r="G16242">
        <v>20</v>
      </c>
      <c r="H16242">
        <v>65</v>
      </c>
      <c r="I16242">
        <v>22</v>
      </c>
      <c r="J16242">
        <v>10</v>
      </c>
      <c r="K16242" s="3">
        <v>548.22644537687302</v>
      </c>
      <c r="L16242" s="3">
        <v>391.59031812633799</v>
      </c>
      <c r="M16242" s="7">
        <f>Sales_Table[[#This Row],[Order qty]]*Sales_Table[[#This Row],[unit price]]</f>
        <v>5482.2644537687302</v>
      </c>
      <c r="N16242" s="8">
        <f>Sales_Table[[#This Row],[Revenue]]-Sales_Table[[#This Row],[unit cost]]</f>
        <v>5090.6741356423918</v>
      </c>
    </row>
    <row r="16243" spans="1:14" ht="14.25" customHeight="1">
      <c r="A16243" t="s">
        <v>16256</v>
      </c>
      <c r="B16243" s="2">
        <v>43929</v>
      </c>
      <c r="C16243" s="5" t="str">
        <f t="shared" si="506"/>
        <v>Apr</v>
      </c>
      <c r="D16243" s="5" t="str">
        <f t="shared" si="507"/>
        <v>3</v>
      </c>
      <c r="E16243" t="s">
        <v>16</v>
      </c>
      <c r="F16243" s="3" t="s">
        <v>12</v>
      </c>
      <c r="G16243">
        <v>8</v>
      </c>
      <c r="H16243">
        <v>304</v>
      </c>
      <c r="I16243">
        <v>5</v>
      </c>
      <c r="J16243">
        <v>9</v>
      </c>
      <c r="K16243" s="3">
        <v>601.14390027522995</v>
      </c>
      <c r="L16243" s="3">
        <v>429.38850019659299</v>
      </c>
      <c r="M16243" s="7">
        <f>Sales_Table[[#This Row],[Order qty]]*Sales_Table[[#This Row],[unit price]]</f>
        <v>5410.29510247707</v>
      </c>
      <c r="N16243" s="8">
        <f>Sales_Table[[#This Row],[Revenue]]-Sales_Table[[#This Row],[unit cost]]</f>
        <v>4980.9066022804773</v>
      </c>
    </row>
    <row r="16244" spans="1:14" ht="14.25" customHeight="1">
      <c r="A16244" t="s">
        <v>16257</v>
      </c>
      <c r="B16244" s="2">
        <v>43943</v>
      </c>
      <c r="C16244" s="5" t="str">
        <f t="shared" si="506"/>
        <v>Mar</v>
      </c>
      <c r="D16244" s="5" t="str">
        <f t="shared" si="507"/>
        <v>4</v>
      </c>
      <c r="E16244" t="s">
        <v>16</v>
      </c>
      <c r="F16244" s="3" t="s">
        <v>12</v>
      </c>
      <c r="G16244">
        <v>2</v>
      </c>
      <c r="H16244">
        <v>308</v>
      </c>
      <c r="I16244">
        <v>33</v>
      </c>
      <c r="J16244">
        <v>4</v>
      </c>
      <c r="K16244" s="3">
        <v>562.47374993562698</v>
      </c>
      <c r="L16244" s="3">
        <v>401.76696423973402</v>
      </c>
      <c r="M16244" s="7">
        <f>Sales_Table[[#This Row],[Order qty]]*Sales_Table[[#This Row],[unit price]]</f>
        <v>2249.8949997425079</v>
      </c>
      <c r="N16244" s="8">
        <f>Sales_Table[[#This Row],[Revenue]]-Sales_Table[[#This Row],[unit cost]]</f>
        <v>1848.1280355027739</v>
      </c>
    </row>
    <row r="16245" spans="1:14" ht="14.25" customHeight="1">
      <c r="A16245" t="s">
        <v>16258</v>
      </c>
      <c r="B16245" s="2">
        <v>43910</v>
      </c>
      <c r="C16245" s="5" t="str">
        <f t="shared" si="506"/>
        <v>Apr</v>
      </c>
      <c r="D16245" s="5" t="str">
        <f t="shared" si="507"/>
        <v>3</v>
      </c>
      <c r="E16245" t="s">
        <v>14</v>
      </c>
      <c r="F16245" s="3" t="s">
        <v>12</v>
      </c>
      <c r="G16245">
        <v>26</v>
      </c>
      <c r="H16245">
        <v>128</v>
      </c>
      <c r="I16245">
        <v>33</v>
      </c>
      <c r="J16245">
        <v>1</v>
      </c>
      <c r="K16245" s="3">
        <v>537.42505788803101</v>
      </c>
      <c r="L16245" s="3">
        <v>383.87504134859398</v>
      </c>
      <c r="M16245" s="7">
        <f>Sales_Table[[#This Row],[Order qty]]*Sales_Table[[#This Row],[unit price]]</f>
        <v>537.42505788803101</v>
      </c>
      <c r="N16245" s="8">
        <f>Sales_Table[[#This Row],[Revenue]]-Sales_Table[[#This Row],[unit cost]]</f>
        <v>153.55001653943702</v>
      </c>
    </row>
    <row r="16246" spans="1:14" ht="14.25" customHeight="1">
      <c r="A16246" t="s">
        <v>16259</v>
      </c>
      <c r="B16246" s="2">
        <v>43936</v>
      </c>
      <c r="C16246" s="5" t="str">
        <f t="shared" si="506"/>
        <v>Mar</v>
      </c>
      <c r="D16246" s="5" t="str">
        <f t="shared" si="507"/>
        <v>1</v>
      </c>
      <c r="E16246" t="s">
        <v>14</v>
      </c>
      <c r="F16246" s="3" t="s">
        <v>12</v>
      </c>
      <c r="G16246">
        <v>2</v>
      </c>
      <c r="H16246">
        <v>327</v>
      </c>
      <c r="I16246">
        <v>4</v>
      </c>
      <c r="J16246">
        <v>6</v>
      </c>
      <c r="K16246" s="3">
        <v>378.18606323003797</v>
      </c>
      <c r="L16246" s="3">
        <v>270.13290230717001</v>
      </c>
      <c r="M16246" s="7">
        <f>Sales_Table[[#This Row],[Order qty]]*Sales_Table[[#This Row],[unit price]]</f>
        <v>2269.116379380228</v>
      </c>
      <c r="N16246" s="8">
        <f>Sales_Table[[#This Row],[Revenue]]-Sales_Table[[#This Row],[unit cost]]</f>
        <v>1998.9834770730579</v>
      </c>
    </row>
    <row r="16247" spans="1:14" ht="14.25" customHeight="1">
      <c r="A16247" t="s">
        <v>16260</v>
      </c>
      <c r="B16247" s="2">
        <v>43916</v>
      </c>
      <c r="C16247" s="5" t="str">
        <f t="shared" si="506"/>
        <v>Jan</v>
      </c>
      <c r="D16247" s="5" t="str">
        <f t="shared" si="507"/>
        <v>4</v>
      </c>
      <c r="E16247" t="s">
        <v>11</v>
      </c>
      <c r="F16247" s="3" t="s">
        <v>12</v>
      </c>
      <c r="G16247">
        <v>9</v>
      </c>
      <c r="H16247">
        <v>361</v>
      </c>
      <c r="I16247">
        <v>38</v>
      </c>
      <c r="J16247">
        <v>1</v>
      </c>
      <c r="K16247" s="3">
        <v>525.74575960636105</v>
      </c>
      <c r="L16247" s="3">
        <v>375.53268543311498</v>
      </c>
      <c r="M16247" s="7">
        <f>Sales_Table[[#This Row],[Order qty]]*Sales_Table[[#This Row],[unit price]]</f>
        <v>525.74575960636105</v>
      </c>
      <c r="N16247" s="8">
        <f>Sales_Table[[#This Row],[Revenue]]-Sales_Table[[#This Row],[unit cost]]</f>
        <v>150.21307417324607</v>
      </c>
    </row>
    <row r="16248" spans="1:14" ht="14.25" customHeight="1">
      <c r="A16248" t="s">
        <v>16261</v>
      </c>
      <c r="B16248" s="2">
        <v>43837</v>
      </c>
      <c r="C16248" s="5" t="str">
        <f t="shared" si="506"/>
        <v>Apr</v>
      </c>
      <c r="D16248" s="5" t="str">
        <f t="shared" si="507"/>
        <v>5</v>
      </c>
      <c r="E16248" t="s">
        <v>11</v>
      </c>
      <c r="F16248" s="3" t="s">
        <v>12</v>
      </c>
      <c r="G16248">
        <v>2</v>
      </c>
      <c r="H16248">
        <v>266</v>
      </c>
      <c r="I16248">
        <v>7</v>
      </c>
      <c r="J16248">
        <v>5</v>
      </c>
      <c r="K16248" s="3">
        <v>165.47603327035901</v>
      </c>
      <c r="L16248" s="3">
        <v>118.197166621685</v>
      </c>
      <c r="M16248" s="7">
        <f>Sales_Table[[#This Row],[Order qty]]*Sales_Table[[#This Row],[unit price]]</f>
        <v>827.38016635179508</v>
      </c>
      <c r="N16248" s="8">
        <f>Sales_Table[[#This Row],[Revenue]]-Sales_Table[[#This Row],[unit cost]]</f>
        <v>709.18299973011005</v>
      </c>
    </row>
    <row r="16249" spans="1:14" ht="14.25" customHeight="1">
      <c r="A16249" t="s">
        <v>16262</v>
      </c>
      <c r="B16249" s="2">
        <v>43944</v>
      </c>
      <c r="C16249" s="5" t="str">
        <f t="shared" si="506"/>
        <v>May</v>
      </c>
      <c r="D16249" s="5" t="str">
        <f t="shared" si="507"/>
        <v>5</v>
      </c>
      <c r="E16249" t="s">
        <v>14</v>
      </c>
      <c r="F16249" s="3" t="s">
        <v>12</v>
      </c>
      <c r="G16249">
        <v>17</v>
      </c>
      <c r="H16249">
        <v>326</v>
      </c>
      <c r="I16249">
        <v>5</v>
      </c>
      <c r="J16249">
        <v>8</v>
      </c>
      <c r="K16249" s="3">
        <v>216.24462389946001</v>
      </c>
      <c r="L16249" s="3">
        <v>154.460445642471</v>
      </c>
      <c r="M16249" s="7">
        <f>Sales_Table[[#This Row],[Order qty]]*Sales_Table[[#This Row],[unit price]]</f>
        <v>1729.9569911956801</v>
      </c>
      <c r="N16249" s="8">
        <f>Sales_Table[[#This Row],[Revenue]]-Sales_Table[[#This Row],[unit cost]]</f>
        <v>1575.496545553209</v>
      </c>
    </row>
    <row r="16250" spans="1:14" ht="14.25" customHeight="1">
      <c r="A16250" t="s">
        <v>16263</v>
      </c>
      <c r="B16250" s="2">
        <v>43961</v>
      </c>
      <c r="C16250" s="5" t="str">
        <f t="shared" si="506"/>
        <v>May</v>
      </c>
      <c r="D16250" s="5" t="str">
        <f t="shared" si="507"/>
        <v>2</v>
      </c>
      <c r="E16250" t="s">
        <v>14</v>
      </c>
      <c r="F16250" s="3" t="s">
        <v>12</v>
      </c>
      <c r="G16250">
        <v>10</v>
      </c>
      <c r="H16250">
        <v>338</v>
      </c>
      <c r="I16250">
        <v>44</v>
      </c>
      <c r="J16250">
        <v>8</v>
      </c>
      <c r="K16250" s="3">
        <v>492.49811714887602</v>
      </c>
      <c r="L16250" s="3">
        <v>351.78436939205397</v>
      </c>
      <c r="M16250" s="7">
        <f>Sales_Table[[#This Row],[Order qty]]*Sales_Table[[#This Row],[unit price]]</f>
        <v>3939.9849371910082</v>
      </c>
      <c r="N16250" s="8">
        <f>Sales_Table[[#This Row],[Revenue]]-Sales_Table[[#This Row],[unit cost]]</f>
        <v>3588.2005677989541</v>
      </c>
    </row>
    <row r="16251" spans="1:14" ht="14.25" customHeight="1">
      <c r="A16251" t="s">
        <v>16264</v>
      </c>
      <c r="B16251" s="2">
        <v>43953</v>
      </c>
      <c r="C16251" s="5" t="str">
        <f t="shared" si="506"/>
        <v>Feb</v>
      </c>
      <c r="D16251" s="5" t="str">
        <f t="shared" si="507"/>
        <v>1</v>
      </c>
      <c r="E16251" t="s">
        <v>16</v>
      </c>
      <c r="F16251" s="3" t="s">
        <v>12</v>
      </c>
      <c r="G16251">
        <v>25</v>
      </c>
      <c r="H16251">
        <v>72</v>
      </c>
      <c r="I16251">
        <v>18</v>
      </c>
      <c r="J16251">
        <v>3</v>
      </c>
      <c r="K16251" s="3">
        <v>350.747341990471</v>
      </c>
      <c r="L16251" s="3">
        <v>250.53381570747899</v>
      </c>
      <c r="M16251" s="7">
        <f>Sales_Table[[#This Row],[Order qty]]*Sales_Table[[#This Row],[unit price]]</f>
        <v>1052.2420259714131</v>
      </c>
      <c r="N16251" s="8">
        <f>Sales_Table[[#This Row],[Revenue]]-Sales_Table[[#This Row],[unit cost]]</f>
        <v>801.70821026393412</v>
      </c>
    </row>
    <row r="16252" spans="1:14" ht="14.25" customHeight="1">
      <c r="A16252" t="s">
        <v>16265</v>
      </c>
      <c r="B16252" s="2">
        <v>43883</v>
      </c>
      <c r="C16252" s="5" t="str">
        <f t="shared" si="506"/>
        <v>Jan</v>
      </c>
      <c r="D16252" s="5" t="str">
        <f t="shared" si="507"/>
        <v>4</v>
      </c>
      <c r="E16252" t="s">
        <v>14</v>
      </c>
      <c r="F16252" s="3" t="s">
        <v>12</v>
      </c>
      <c r="G16252">
        <v>25</v>
      </c>
      <c r="H16252">
        <v>156</v>
      </c>
      <c r="I16252">
        <v>19</v>
      </c>
      <c r="J16252">
        <v>6</v>
      </c>
      <c r="K16252" s="3">
        <v>311.908053696156</v>
      </c>
      <c r="L16252" s="3">
        <v>222.79146692582501</v>
      </c>
      <c r="M16252" s="7">
        <f>Sales_Table[[#This Row],[Order qty]]*Sales_Table[[#This Row],[unit price]]</f>
        <v>1871.448322176936</v>
      </c>
      <c r="N16252" s="8">
        <f>Sales_Table[[#This Row],[Revenue]]-Sales_Table[[#This Row],[unit cost]]</f>
        <v>1648.656855251111</v>
      </c>
    </row>
    <row r="16253" spans="1:14" ht="14.25" customHeight="1">
      <c r="A16253" t="s">
        <v>16266</v>
      </c>
      <c r="B16253" s="2">
        <v>43834</v>
      </c>
      <c r="C16253" s="5" t="str">
        <f t="shared" si="506"/>
        <v>Apr</v>
      </c>
      <c r="D16253" s="5" t="str">
        <f t="shared" si="507"/>
        <v>1</v>
      </c>
      <c r="E16253" t="s">
        <v>20</v>
      </c>
      <c r="F16253" s="3" t="s">
        <v>12</v>
      </c>
      <c r="G16253">
        <v>5</v>
      </c>
      <c r="H16253">
        <v>9</v>
      </c>
      <c r="I16253">
        <v>28</v>
      </c>
      <c r="J16253">
        <v>10</v>
      </c>
      <c r="K16253" s="3">
        <v>536.88825988769497</v>
      </c>
      <c r="L16253" s="3">
        <v>383.491614205497</v>
      </c>
      <c r="M16253" s="7">
        <f>Sales_Table[[#This Row],[Order qty]]*Sales_Table[[#This Row],[unit price]]</f>
        <v>5368.8825988769495</v>
      </c>
      <c r="N16253" s="8">
        <f>Sales_Table[[#This Row],[Revenue]]-Sales_Table[[#This Row],[unit cost]]</f>
        <v>4985.3909846714523</v>
      </c>
    </row>
    <row r="16254" spans="1:14" ht="14.25" customHeight="1">
      <c r="A16254" t="s">
        <v>16267</v>
      </c>
      <c r="B16254" s="2">
        <v>43948</v>
      </c>
      <c r="C16254" s="5" t="str">
        <f t="shared" si="506"/>
        <v>Jan</v>
      </c>
      <c r="D16254" s="5" t="str">
        <f t="shared" si="507"/>
        <v>3</v>
      </c>
      <c r="E16254" t="s">
        <v>11</v>
      </c>
      <c r="F16254" s="3" t="s">
        <v>12</v>
      </c>
      <c r="G16254">
        <v>9</v>
      </c>
      <c r="H16254">
        <v>21</v>
      </c>
      <c r="I16254">
        <v>42</v>
      </c>
      <c r="J16254">
        <v>7</v>
      </c>
      <c r="K16254" s="3">
        <v>381.998117387295</v>
      </c>
      <c r="L16254" s="3">
        <v>272.855798133782</v>
      </c>
      <c r="M16254" s="7">
        <f>Sales_Table[[#This Row],[Order qty]]*Sales_Table[[#This Row],[unit price]]</f>
        <v>2673.9868217110652</v>
      </c>
      <c r="N16254" s="8">
        <f>Sales_Table[[#This Row],[Revenue]]-Sales_Table[[#This Row],[unit cost]]</f>
        <v>2401.131023577283</v>
      </c>
    </row>
    <row r="16255" spans="1:14" ht="14.25" customHeight="1">
      <c r="A16255" t="s">
        <v>16268</v>
      </c>
      <c r="B16255" s="2">
        <v>43849</v>
      </c>
      <c r="C16255" s="5" t="str">
        <f t="shared" si="506"/>
        <v>Mar</v>
      </c>
      <c r="D16255" s="5" t="str">
        <f t="shared" si="507"/>
        <v>4</v>
      </c>
      <c r="E16255" t="s">
        <v>16</v>
      </c>
      <c r="F16255" s="3" t="s">
        <v>12</v>
      </c>
      <c r="G16255">
        <v>11</v>
      </c>
      <c r="H16255">
        <v>152</v>
      </c>
      <c r="I16255">
        <v>19</v>
      </c>
      <c r="J16255">
        <v>7</v>
      </c>
      <c r="K16255" s="3">
        <v>257.20461666583998</v>
      </c>
      <c r="L16255" s="3">
        <v>183.717583332743</v>
      </c>
      <c r="M16255" s="7">
        <f>Sales_Table[[#This Row],[Order qty]]*Sales_Table[[#This Row],[unit price]]</f>
        <v>1800.4323166608799</v>
      </c>
      <c r="N16255" s="8">
        <f>Sales_Table[[#This Row],[Revenue]]-Sales_Table[[#This Row],[unit cost]]</f>
        <v>1616.7147333281368</v>
      </c>
    </row>
    <row r="16256" spans="1:14" ht="14.25" customHeight="1">
      <c r="A16256" t="s">
        <v>16269</v>
      </c>
      <c r="B16256" s="2">
        <v>43902</v>
      </c>
      <c r="C16256" s="5" t="str">
        <f t="shared" si="506"/>
        <v>Apr</v>
      </c>
      <c r="D16256" s="5" t="str">
        <f t="shared" si="507"/>
        <v>1</v>
      </c>
      <c r="E16256" t="s">
        <v>16</v>
      </c>
      <c r="F16256" s="3" t="s">
        <v>12</v>
      </c>
      <c r="G16256">
        <v>20</v>
      </c>
      <c r="H16256">
        <v>58</v>
      </c>
      <c r="I16256">
        <v>42</v>
      </c>
      <c r="J16256">
        <v>1</v>
      </c>
      <c r="K16256" s="3">
        <v>489.91440349817299</v>
      </c>
      <c r="L16256" s="3">
        <v>349.93885964155203</v>
      </c>
      <c r="M16256" s="7">
        <f>Sales_Table[[#This Row],[Order qty]]*Sales_Table[[#This Row],[unit price]]</f>
        <v>489.91440349817299</v>
      </c>
      <c r="N16256" s="8">
        <f>Sales_Table[[#This Row],[Revenue]]-Sales_Table[[#This Row],[unit cost]]</f>
        <v>139.97554385662096</v>
      </c>
    </row>
    <row r="16257" spans="1:14" ht="14.25" customHeight="1">
      <c r="A16257" t="s">
        <v>16270</v>
      </c>
      <c r="B16257" s="2">
        <v>43932</v>
      </c>
      <c r="C16257" s="5" t="str">
        <f t="shared" si="506"/>
        <v>Jan</v>
      </c>
      <c r="D16257" s="5" t="str">
        <f t="shared" si="507"/>
        <v>1</v>
      </c>
      <c r="E16257" t="s">
        <v>16</v>
      </c>
      <c r="F16257" s="3" t="s">
        <v>12</v>
      </c>
      <c r="G16257">
        <v>11</v>
      </c>
      <c r="H16257">
        <v>333</v>
      </c>
      <c r="I16257">
        <v>35</v>
      </c>
      <c r="J16257">
        <v>5</v>
      </c>
      <c r="K16257" s="3">
        <v>435.98468899726902</v>
      </c>
      <c r="L16257" s="3">
        <v>311.41763499804898</v>
      </c>
      <c r="M16257" s="7">
        <f>Sales_Table[[#This Row],[Order qty]]*Sales_Table[[#This Row],[unit price]]</f>
        <v>2179.9234449863452</v>
      </c>
      <c r="N16257" s="8">
        <f>Sales_Table[[#This Row],[Revenue]]-Sales_Table[[#This Row],[unit cost]]</f>
        <v>1868.5058099882963</v>
      </c>
    </row>
    <row r="16258" spans="1:14" ht="14.25" customHeight="1">
      <c r="A16258" t="s">
        <v>16271</v>
      </c>
      <c r="B16258" s="2">
        <v>43834</v>
      </c>
      <c r="C16258" s="5" t="str">
        <f t="shared" ref="C16258:C16321" si="508">TEXT(B16259,"mmm")</f>
        <v>Jan</v>
      </c>
      <c r="D16258" s="5" t="str">
        <f t="shared" ref="D16258:D16321" si="509">TEXT(B16260, "m")</f>
        <v>5</v>
      </c>
      <c r="E16258" t="s">
        <v>11</v>
      </c>
      <c r="F16258" s="3" t="s">
        <v>12</v>
      </c>
      <c r="G16258">
        <v>7</v>
      </c>
      <c r="H16258">
        <v>148</v>
      </c>
      <c r="I16258">
        <v>40</v>
      </c>
      <c r="J16258">
        <v>10</v>
      </c>
      <c r="K16258" s="3">
        <v>512.61239451170002</v>
      </c>
      <c r="L16258" s="3">
        <v>366.15171036549998</v>
      </c>
      <c r="M16258" s="7">
        <f>Sales_Table[[#This Row],[Order qty]]*Sales_Table[[#This Row],[unit price]]</f>
        <v>5126.1239451170004</v>
      </c>
      <c r="N16258" s="8">
        <f>Sales_Table[[#This Row],[Revenue]]-Sales_Table[[#This Row],[unit cost]]</f>
        <v>4759.9722347515008</v>
      </c>
    </row>
    <row r="16259" spans="1:14" ht="14.25" customHeight="1">
      <c r="A16259" t="s">
        <v>16272</v>
      </c>
      <c r="B16259" s="2">
        <v>43837</v>
      </c>
      <c r="C16259" s="5" t="str">
        <f t="shared" si="508"/>
        <v>May</v>
      </c>
      <c r="D16259" s="5" t="str">
        <f t="shared" si="509"/>
        <v>1</v>
      </c>
      <c r="E16259" t="s">
        <v>14</v>
      </c>
      <c r="F16259" s="3" t="s">
        <v>12</v>
      </c>
      <c r="G16259">
        <v>2</v>
      </c>
      <c r="H16259">
        <v>228</v>
      </c>
      <c r="I16259">
        <v>27</v>
      </c>
      <c r="J16259">
        <v>7</v>
      </c>
      <c r="K16259" s="3">
        <v>506.90109193324997</v>
      </c>
      <c r="L16259" s="3">
        <v>362.07220852375002</v>
      </c>
      <c r="M16259" s="7">
        <f>Sales_Table[[#This Row],[Order qty]]*Sales_Table[[#This Row],[unit price]]</f>
        <v>3548.3076435327498</v>
      </c>
      <c r="N16259" s="8">
        <f>Sales_Table[[#This Row],[Revenue]]-Sales_Table[[#This Row],[unit cost]]</f>
        <v>3186.235435009</v>
      </c>
    </row>
    <row r="16260" spans="1:14" ht="14.25" customHeight="1">
      <c r="A16260" t="s">
        <v>16273</v>
      </c>
      <c r="B16260" s="2">
        <v>43966</v>
      </c>
      <c r="C16260" s="5" t="str">
        <f t="shared" si="508"/>
        <v>Jan</v>
      </c>
      <c r="D16260" s="5" t="str">
        <f t="shared" si="509"/>
        <v>5</v>
      </c>
      <c r="E16260" t="s">
        <v>14</v>
      </c>
      <c r="F16260" s="3" t="s">
        <v>12</v>
      </c>
      <c r="G16260">
        <v>19</v>
      </c>
      <c r="H16260">
        <v>13</v>
      </c>
      <c r="I16260">
        <v>26</v>
      </c>
      <c r="J16260">
        <v>9</v>
      </c>
      <c r="K16260" s="3">
        <v>446.45705777406698</v>
      </c>
      <c r="L16260" s="3">
        <v>318.89789841004801</v>
      </c>
      <c r="M16260" s="7">
        <f>Sales_Table[[#This Row],[Order qty]]*Sales_Table[[#This Row],[unit price]]</f>
        <v>4018.1135199666028</v>
      </c>
      <c r="N16260" s="8">
        <f>Sales_Table[[#This Row],[Revenue]]-Sales_Table[[#This Row],[unit cost]]</f>
        <v>3699.2156215565547</v>
      </c>
    </row>
    <row r="16261" spans="1:14" ht="14.25" customHeight="1">
      <c r="A16261" t="s">
        <v>16274</v>
      </c>
      <c r="B16261" s="2">
        <v>43843</v>
      </c>
      <c r="C16261" s="5" t="str">
        <f t="shared" si="508"/>
        <v>May</v>
      </c>
      <c r="D16261" s="5" t="str">
        <f t="shared" si="509"/>
        <v>4</v>
      </c>
      <c r="E16261" t="s">
        <v>20</v>
      </c>
      <c r="F16261" s="3" t="s">
        <v>12</v>
      </c>
      <c r="G16261">
        <v>6</v>
      </c>
      <c r="H16261">
        <v>6</v>
      </c>
      <c r="I16261">
        <v>27</v>
      </c>
      <c r="J16261">
        <v>9</v>
      </c>
      <c r="K16261" s="3">
        <v>578.71048593521095</v>
      </c>
      <c r="L16261" s="3">
        <v>413.36463281086498</v>
      </c>
      <c r="M16261" s="7">
        <f>Sales_Table[[#This Row],[Order qty]]*Sales_Table[[#This Row],[unit price]]</f>
        <v>5208.3943734168988</v>
      </c>
      <c r="N16261" s="8">
        <f>Sales_Table[[#This Row],[Revenue]]-Sales_Table[[#This Row],[unit cost]]</f>
        <v>4795.0297406060336</v>
      </c>
    </row>
    <row r="16262" spans="1:14" ht="14.25" customHeight="1">
      <c r="A16262" t="s">
        <v>16275</v>
      </c>
      <c r="B16262" s="2">
        <v>43981</v>
      </c>
      <c r="C16262" s="5" t="str">
        <f t="shared" si="508"/>
        <v>Apr</v>
      </c>
      <c r="D16262" s="5" t="str">
        <f t="shared" si="509"/>
        <v>1</v>
      </c>
      <c r="E16262" t="s">
        <v>11</v>
      </c>
      <c r="F16262" s="3" t="s">
        <v>12</v>
      </c>
      <c r="G16262">
        <v>26</v>
      </c>
      <c r="H16262">
        <v>36</v>
      </c>
      <c r="I16262">
        <v>14</v>
      </c>
      <c r="J16262">
        <v>5</v>
      </c>
      <c r="K16262" s="3">
        <v>172.62372440099699</v>
      </c>
      <c r="L16262" s="3">
        <v>123.302660286427</v>
      </c>
      <c r="M16262" s="7">
        <f>Sales_Table[[#This Row],[Order qty]]*Sales_Table[[#This Row],[unit price]]</f>
        <v>863.1186220049849</v>
      </c>
      <c r="N16262" s="8">
        <f>Sales_Table[[#This Row],[Revenue]]-Sales_Table[[#This Row],[unit cost]]</f>
        <v>739.8159617185579</v>
      </c>
    </row>
    <row r="16263" spans="1:14" ht="14.25" customHeight="1">
      <c r="A16263" t="s">
        <v>16276</v>
      </c>
      <c r="B16263" s="2">
        <v>43949</v>
      </c>
      <c r="C16263" s="5" t="str">
        <f t="shared" si="508"/>
        <v>Jan</v>
      </c>
      <c r="D16263" s="5" t="str">
        <f t="shared" si="509"/>
        <v>4</v>
      </c>
      <c r="E16263" t="s">
        <v>16</v>
      </c>
      <c r="F16263" s="3" t="s">
        <v>12</v>
      </c>
      <c r="G16263">
        <v>23</v>
      </c>
      <c r="H16263">
        <v>268</v>
      </c>
      <c r="I16263">
        <v>31</v>
      </c>
      <c r="J16263">
        <v>9</v>
      </c>
      <c r="K16263" s="3">
        <v>385.55094015598303</v>
      </c>
      <c r="L16263" s="3">
        <v>275.39352868284499</v>
      </c>
      <c r="M16263" s="7">
        <f>Sales_Table[[#This Row],[Order qty]]*Sales_Table[[#This Row],[unit price]]</f>
        <v>3469.9584614038472</v>
      </c>
      <c r="N16263" s="8">
        <f>Sales_Table[[#This Row],[Revenue]]-Sales_Table[[#This Row],[unit cost]]</f>
        <v>3194.5649327210022</v>
      </c>
    </row>
    <row r="16264" spans="1:14" ht="14.25" customHeight="1">
      <c r="A16264" t="s">
        <v>16277</v>
      </c>
      <c r="B16264" s="2">
        <v>43839</v>
      </c>
      <c r="C16264" s="5" t="str">
        <f t="shared" si="508"/>
        <v>Apr</v>
      </c>
      <c r="D16264" s="5" t="str">
        <f t="shared" si="509"/>
        <v>4</v>
      </c>
      <c r="E16264" t="s">
        <v>16</v>
      </c>
      <c r="F16264" s="3" t="s">
        <v>12</v>
      </c>
      <c r="G16264">
        <v>20</v>
      </c>
      <c r="H16264">
        <v>144</v>
      </c>
      <c r="I16264">
        <v>7</v>
      </c>
      <c r="J16264">
        <v>2</v>
      </c>
      <c r="K16264" s="3">
        <v>351.70599943399401</v>
      </c>
      <c r="L16264" s="3">
        <v>251.218571024282</v>
      </c>
      <c r="M16264" s="7">
        <f>Sales_Table[[#This Row],[Order qty]]*Sales_Table[[#This Row],[unit price]]</f>
        <v>703.41199886798802</v>
      </c>
      <c r="N16264" s="8">
        <f>Sales_Table[[#This Row],[Revenue]]-Sales_Table[[#This Row],[unit cost]]</f>
        <v>452.19342784370599</v>
      </c>
    </row>
    <row r="16265" spans="1:14" ht="14.25" customHeight="1">
      <c r="A16265" t="s">
        <v>16278</v>
      </c>
      <c r="B16265" s="2">
        <v>43945</v>
      </c>
      <c r="C16265" s="5" t="str">
        <f t="shared" si="508"/>
        <v>Apr</v>
      </c>
      <c r="D16265" s="5" t="str">
        <f t="shared" si="509"/>
        <v>2</v>
      </c>
      <c r="E16265" t="s">
        <v>20</v>
      </c>
      <c r="F16265" s="3" t="s">
        <v>12</v>
      </c>
      <c r="G16265">
        <v>20</v>
      </c>
      <c r="H16265">
        <v>61</v>
      </c>
      <c r="I16265">
        <v>25</v>
      </c>
      <c r="J16265">
        <v>4</v>
      </c>
      <c r="K16265" s="3">
        <v>360.61820197105402</v>
      </c>
      <c r="L16265" s="3">
        <v>257.584429979324</v>
      </c>
      <c r="M16265" s="7">
        <f>Sales_Table[[#This Row],[Order qty]]*Sales_Table[[#This Row],[unit price]]</f>
        <v>1442.4728078842161</v>
      </c>
      <c r="N16265" s="8">
        <f>Sales_Table[[#This Row],[Revenue]]-Sales_Table[[#This Row],[unit cost]]</f>
        <v>1184.888377904892</v>
      </c>
    </row>
    <row r="16266" spans="1:14" ht="14.25" customHeight="1">
      <c r="A16266" t="s">
        <v>16279</v>
      </c>
      <c r="B16266" s="2">
        <v>43946</v>
      </c>
      <c r="C16266" s="5" t="str">
        <f t="shared" si="508"/>
        <v>Feb</v>
      </c>
      <c r="D16266" s="5" t="str">
        <f t="shared" si="509"/>
        <v>5</v>
      </c>
      <c r="E16266" t="s">
        <v>20</v>
      </c>
      <c r="F16266" s="3" t="s">
        <v>12</v>
      </c>
      <c r="G16266">
        <v>14</v>
      </c>
      <c r="H16266">
        <v>92</v>
      </c>
      <c r="I16266">
        <v>19</v>
      </c>
      <c r="J16266">
        <v>4</v>
      </c>
      <c r="K16266" s="3">
        <v>455.18695324659302</v>
      </c>
      <c r="L16266" s="3">
        <v>325.13353803328101</v>
      </c>
      <c r="M16266" s="7">
        <f>Sales_Table[[#This Row],[Order qty]]*Sales_Table[[#This Row],[unit price]]</f>
        <v>1820.7478129863721</v>
      </c>
      <c r="N16266" s="8">
        <f>Sales_Table[[#This Row],[Revenue]]-Sales_Table[[#This Row],[unit cost]]</f>
        <v>1495.6142749530911</v>
      </c>
    </row>
    <row r="16267" spans="1:14" ht="14.25" customHeight="1">
      <c r="A16267" t="s">
        <v>16280</v>
      </c>
      <c r="B16267" s="2">
        <v>43884</v>
      </c>
      <c r="C16267" s="5" t="str">
        <f t="shared" si="508"/>
        <v>May</v>
      </c>
      <c r="D16267" s="5" t="str">
        <f t="shared" si="509"/>
        <v>3</v>
      </c>
      <c r="E16267" t="s">
        <v>11</v>
      </c>
      <c r="F16267" s="3" t="s">
        <v>12</v>
      </c>
      <c r="G16267">
        <v>24</v>
      </c>
      <c r="H16267">
        <v>262</v>
      </c>
      <c r="I16267">
        <v>28</v>
      </c>
      <c r="J16267">
        <v>3</v>
      </c>
      <c r="K16267" s="3">
        <v>277.25212275981897</v>
      </c>
      <c r="L16267" s="3">
        <v>198.037230542728</v>
      </c>
      <c r="M16267" s="7">
        <f>Sales_Table[[#This Row],[Order qty]]*Sales_Table[[#This Row],[unit price]]</f>
        <v>831.75636827945686</v>
      </c>
      <c r="N16267" s="8">
        <f>Sales_Table[[#This Row],[Revenue]]-Sales_Table[[#This Row],[unit cost]]</f>
        <v>633.71913773672884</v>
      </c>
    </row>
    <row r="16268" spans="1:14" ht="14.25" customHeight="1">
      <c r="A16268" t="s">
        <v>16281</v>
      </c>
      <c r="B16268" s="2">
        <v>43973</v>
      </c>
      <c r="C16268" s="5" t="str">
        <f t="shared" si="508"/>
        <v>Mar</v>
      </c>
      <c r="D16268" s="5" t="str">
        <f t="shared" si="509"/>
        <v>2</v>
      </c>
      <c r="E16268" t="s">
        <v>20</v>
      </c>
      <c r="F16268" s="3" t="s">
        <v>12</v>
      </c>
      <c r="G16268">
        <v>25</v>
      </c>
      <c r="H16268">
        <v>130</v>
      </c>
      <c r="I16268">
        <v>41</v>
      </c>
      <c r="J16268">
        <v>2</v>
      </c>
      <c r="K16268" s="3">
        <v>587.679844200611</v>
      </c>
      <c r="L16268" s="3">
        <v>419.77131728615097</v>
      </c>
      <c r="M16268" s="7">
        <f>Sales_Table[[#This Row],[Order qty]]*Sales_Table[[#This Row],[unit price]]</f>
        <v>1175.359688401222</v>
      </c>
      <c r="N16268" s="8">
        <f>Sales_Table[[#This Row],[Revenue]]-Sales_Table[[#This Row],[unit cost]]</f>
        <v>755.58837111507103</v>
      </c>
    </row>
    <row r="16269" spans="1:14" ht="14.25" customHeight="1">
      <c r="A16269" t="s">
        <v>16282</v>
      </c>
      <c r="B16269" s="2">
        <v>43911</v>
      </c>
      <c r="C16269" s="5" t="str">
        <f t="shared" si="508"/>
        <v>Feb</v>
      </c>
      <c r="D16269" s="5" t="str">
        <f t="shared" si="509"/>
        <v>5</v>
      </c>
      <c r="E16269" t="s">
        <v>11</v>
      </c>
      <c r="F16269" s="3" t="s">
        <v>12</v>
      </c>
      <c r="G16269">
        <v>18</v>
      </c>
      <c r="H16269">
        <v>286</v>
      </c>
      <c r="I16269">
        <v>41</v>
      </c>
      <c r="J16269">
        <v>10</v>
      </c>
      <c r="K16269" s="3">
        <v>545.71448993682895</v>
      </c>
      <c r="L16269" s="3">
        <v>389.79606424059199</v>
      </c>
      <c r="M16269" s="7">
        <f>Sales_Table[[#This Row],[Order qty]]*Sales_Table[[#This Row],[unit price]]</f>
        <v>5457.1448993682898</v>
      </c>
      <c r="N16269" s="8">
        <f>Sales_Table[[#This Row],[Revenue]]-Sales_Table[[#This Row],[unit cost]]</f>
        <v>5067.3488351276974</v>
      </c>
    </row>
    <row r="16270" spans="1:14" ht="14.25" customHeight="1">
      <c r="A16270" t="s">
        <v>16283</v>
      </c>
      <c r="B16270" s="2">
        <v>43886</v>
      </c>
      <c r="C16270" s="5" t="str">
        <f t="shared" si="508"/>
        <v>May</v>
      </c>
      <c r="D16270" s="5" t="str">
        <f t="shared" si="509"/>
        <v>5</v>
      </c>
      <c r="E16270" t="s">
        <v>20</v>
      </c>
      <c r="F16270" s="3" t="s">
        <v>12</v>
      </c>
      <c r="G16270">
        <v>15</v>
      </c>
      <c r="H16270">
        <v>57</v>
      </c>
      <c r="I16270">
        <v>2</v>
      </c>
      <c r="J16270">
        <v>2</v>
      </c>
      <c r="K16270" s="3">
        <v>352.09462255239498</v>
      </c>
      <c r="L16270" s="3">
        <v>251.49615896599599</v>
      </c>
      <c r="M16270" s="7">
        <f>Sales_Table[[#This Row],[Order qty]]*Sales_Table[[#This Row],[unit price]]</f>
        <v>704.18924510478996</v>
      </c>
      <c r="N16270" s="8">
        <f>Sales_Table[[#This Row],[Revenue]]-Sales_Table[[#This Row],[unit cost]]</f>
        <v>452.693086138794</v>
      </c>
    </row>
    <row r="16271" spans="1:14" ht="14.25" customHeight="1">
      <c r="A16271" t="s">
        <v>16284</v>
      </c>
      <c r="B16271" s="2">
        <v>43981</v>
      </c>
      <c r="C16271" s="5" t="str">
        <f t="shared" si="508"/>
        <v>May</v>
      </c>
      <c r="D16271" s="5" t="str">
        <f t="shared" si="509"/>
        <v>1</v>
      </c>
      <c r="E16271" t="s">
        <v>11</v>
      </c>
      <c r="F16271" s="3" t="s">
        <v>12</v>
      </c>
      <c r="G16271">
        <v>12</v>
      </c>
      <c r="H16271">
        <v>4</v>
      </c>
      <c r="I16271">
        <v>44</v>
      </c>
      <c r="J16271">
        <v>6</v>
      </c>
      <c r="K16271" s="3">
        <v>357.18951523304003</v>
      </c>
      <c r="L16271" s="3">
        <v>255.13536802359999</v>
      </c>
      <c r="M16271" s="7">
        <f>Sales_Table[[#This Row],[Order qty]]*Sales_Table[[#This Row],[unit price]]</f>
        <v>2143.13709139824</v>
      </c>
      <c r="N16271" s="8">
        <f>Sales_Table[[#This Row],[Revenue]]-Sales_Table[[#This Row],[unit cost]]</f>
        <v>1888.0017233746401</v>
      </c>
    </row>
    <row r="16272" spans="1:14" ht="14.25" customHeight="1">
      <c r="A16272" t="s">
        <v>16285</v>
      </c>
      <c r="B16272" s="2">
        <v>43970</v>
      </c>
      <c r="C16272" s="5" t="str">
        <f t="shared" si="508"/>
        <v>Jan</v>
      </c>
      <c r="D16272" s="5" t="str">
        <f t="shared" si="509"/>
        <v>2</v>
      </c>
      <c r="E16272" t="s">
        <v>11</v>
      </c>
      <c r="F16272" s="3" t="s">
        <v>12</v>
      </c>
      <c r="G16272">
        <v>8</v>
      </c>
      <c r="H16272">
        <v>249</v>
      </c>
      <c r="I16272">
        <v>9</v>
      </c>
      <c r="J16272">
        <v>10</v>
      </c>
      <c r="K16272" s="3">
        <v>159.13646560907401</v>
      </c>
      <c r="L16272" s="3">
        <v>113.668904006481</v>
      </c>
      <c r="M16272" s="7">
        <f>Sales_Table[[#This Row],[Order qty]]*Sales_Table[[#This Row],[unit price]]</f>
        <v>1591.36465609074</v>
      </c>
      <c r="N16272" s="8">
        <f>Sales_Table[[#This Row],[Revenue]]-Sales_Table[[#This Row],[unit cost]]</f>
        <v>1477.6957520842591</v>
      </c>
    </row>
    <row r="16273" spans="1:14" ht="14.25" customHeight="1">
      <c r="A16273" t="s">
        <v>16286</v>
      </c>
      <c r="B16273" s="2">
        <v>43850</v>
      </c>
      <c r="C16273" s="5" t="str">
        <f t="shared" si="508"/>
        <v>Feb</v>
      </c>
      <c r="D16273" s="5" t="str">
        <f t="shared" si="509"/>
        <v>4</v>
      </c>
      <c r="E16273" t="s">
        <v>11</v>
      </c>
      <c r="F16273" s="3" t="s">
        <v>12</v>
      </c>
      <c r="G16273">
        <v>16</v>
      </c>
      <c r="H16273">
        <v>148</v>
      </c>
      <c r="I16273">
        <v>2</v>
      </c>
      <c r="J16273">
        <v>1</v>
      </c>
      <c r="K16273" s="3">
        <v>518.78822922706604</v>
      </c>
      <c r="L16273" s="3">
        <v>370.563020876476</v>
      </c>
      <c r="M16273" s="7">
        <f>Sales_Table[[#This Row],[Order qty]]*Sales_Table[[#This Row],[unit price]]</f>
        <v>518.78822922706604</v>
      </c>
      <c r="N16273" s="8">
        <f>Sales_Table[[#This Row],[Revenue]]-Sales_Table[[#This Row],[unit cost]]</f>
        <v>148.22520835059004</v>
      </c>
    </row>
    <row r="16274" spans="1:14" ht="14.25" customHeight="1">
      <c r="A16274" t="s">
        <v>16287</v>
      </c>
      <c r="B16274" s="2">
        <v>43862</v>
      </c>
      <c r="C16274" s="5" t="str">
        <f t="shared" si="508"/>
        <v>Apr</v>
      </c>
      <c r="D16274" s="5" t="str">
        <f t="shared" si="509"/>
        <v>5</v>
      </c>
      <c r="E16274" t="s">
        <v>20</v>
      </c>
      <c r="F16274" s="3" t="s">
        <v>12</v>
      </c>
      <c r="G16274">
        <v>21</v>
      </c>
      <c r="H16274">
        <v>271</v>
      </c>
      <c r="I16274">
        <v>20</v>
      </c>
      <c r="J16274">
        <v>3</v>
      </c>
      <c r="K16274" s="3">
        <v>487.79259413480798</v>
      </c>
      <c r="L16274" s="3">
        <v>348.423281524863</v>
      </c>
      <c r="M16274" s="7">
        <f>Sales_Table[[#This Row],[Order qty]]*Sales_Table[[#This Row],[unit price]]</f>
        <v>1463.3777824044239</v>
      </c>
      <c r="N16274" s="8">
        <f>Sales_Table[[#This Row],[Revenue]]-Sales_Table[[#This Row],[unit cost]]</f>
        <v>1114.9545008795608</v>
      </c>
    </row>
    <row r="16275" spans="1:14" ht="14.25" customHeight="1">
      <c r="A16275" t="s">
        <v>16288</v>
      </c>
      <c r="B16275" s="2">
        <v>43950</v>
      </c>
      <c r="C16275" s="5" t="str">
        <f t="shared" si="508"/>
        <v>May</v>
      </c>
      <c r="D16275" s="5" t="str">
        <f t="shared" si="509"/>
        <v>5</v>
      </c>
      <c r="E16275" t="s">
        <v>16</v>
      </c>
      <c r="F16275" s="3" t="s">
        <v>12</v>
      </c>
      <c r="G16275">
        <v>23</v>
      </c>
      <c r="H16275">
        <v>57</v>
      </c>
      <c r="I16275">
        <v>22</v>
      </c>
      <c r="J16275">
        <v>6</v>
      </c>
      <c r="K16275" s="3">
        <v>411.58803212642698</v>
      </c>
      <c r="L16275" s="3">
        <v>293.99145151887598</v>
      </c>
      <c r="M16275" s="7">
        <f>Sales_Table[[#This Row],[Order qty]]*Sales_Table[[#This Row],[unit price]]</f>
        <v>2469.528192758562</v>
      </c>
      <c r="N16275" s="8">
        <f>Sales_Table[[#This Row],[Revenue]]-Sales_Table[[#This Row],[unit cost]]</f>
        <v>2175.5367412396859</v>
      </c>
    </row>
    <row r="16276" spans="1:14" ht="14.25" customHeight="1">
      <c r="A16276" t="s">
        <v>16289</v>
      </c>
      <c r="B16276" s="2">
        <v>43954</v>
      </c>
      <c r="C16276" s="5" t="str">
        <f t="shared" si="508"/>
        <v>May</v>
      </c>
      <c r="D16276" s="5" t="str">
        <f t="shared" si="509"/>
        <v>4</v>
      </c>
      <c r="E16276" t="s">
        <v>20</v>
      </c>
      <c r="F16276" s="3" t="s">
        <v>12</v>
      </c>
      <c r="G16276">
        <v>1</v>
      </c>
      <c r="H16276">
        <v>304</v>
      </c>
      <c r="I16276">
        <v>42</v>
      </c>
      <c r="J16276">
        <v>9</v>
      </c>
      <c r="K16276" s="3">
        <v>239.713620007038</v>
      </c>
      <c r="L16276" s="3">
        <v>171.22401429074199</v>
      </c>
      <c r="M16276" s="7">
        <f>Sales_Table[[#This Row],[Order qty]]*Sales_Table[[#This Row],[unit price]]</f>
        <v>2157.4225800633421</v>
      </c>
      <c r="N16276" s="8">
        <f>Sales_Table[[#This Row],[Revenue]]-Sales_Table[[#This Row],[unit cost]]</f>
        <v>1986.1985657726002</v>
      </c>
    </row>
    <row r="16277" spans="1:14" ht="14.25" customHeight="1">
      <c r="A16277" t="s">
        <v>16290</v>
      </c>
      <c r="B16277" s="2">
        <v>43968</v>
      </c>
      <c r="C16277" s="5" t="str">
        <f t="shared" si="508"/>
        <v>Apr</v>
      </c>
      <c r="D16277" s="5" t="str">
        <f t="shared" si="509"/>
        <v>3</v>
      </c>
      <c r="E16277" t="s">
        <v>11</v>
      </c>
      <c r="F16277" s="3" t="s">
        <v>12</v>
      </c>
      <c r="G16277">
        <v>25</v>
      </c>
      <c r="H16277">
        <v>173</v>
      </c>
      <c r="I16277">
        <v>23</v>
      </c>
      <c r="J16277">
        <v>1</v>
      </c>
      <c r="K16277" s="3">
        <v>171.98865079879801</v>
      </c>
      <c r="L16277" s="3">
        <v>122.849036284855</v>
      </c>
      <c r="M16277" s="7">
        <f>Sales_Table[[#This Row],[Order qty]]*Sales_Table[[#This Row],[unit price]]</f>
        <v>171.98865079879801</v>
      </c>
      <c r="N16277" s="8">
        <f>Sales_Table[[#This Row],[Revenue]]-Sales_Table[[#This Row],[unit cost]]</f>
        <v>49.139614513943002</v>
      </c>
    </row>
    <row r="16278" spans="1:14" ht="14.25" customHeight="1">
      <c r="A16278" t="s">
        <v>16291</v>
      </c>
      <c r="B16278" s="2">
        <v>43951</v>
      </c>
      <c r="C16278" s="5" t="str">
        <f t="shared" si="508"/>
        <v>Mar</v>
      </c>
      <c r="D16278" s="5" t="str">
        <f t="shared" si="509"/>
        <v>2</v>
      </c>
      <c r="E16278" t="s">
        <v>14</v>
      </c>
      <c r="F16278" s="3" t="s">
        <v>12</v>
      </c>
      <c r="G16278">
        <v>16</v>
      </c>
      <c r="H16278">
        <v>95</v>
      </c>
      <c r="I16278">
        <v>33</v>
      </c>
      <c r="J16278">
        <v>9</v>
      </c>
      <c r="K16278" s="3">
        <v>465.645675122738</v>
      </c>
      <c r="L16278" s="3">
        <v>332.60405365909799</v>
      </c>
      <c r="M16278" s="7">
        <f>Sales_Table[[#This Row],[Order qty]]*Sales_Table[[#This Row],[unit price]]</f>
        <v>4190.8110761046419</v>
      </c>
      <c r="N16278" s="8">
        <f>Sales_Table[[#This Row],[Revenue]]-Sales_Table[[#This Row],[unit cost]]</f>
        <v>3858.2070224455438</v>
      </c>
    </row>
    <row r="16279" spans="1:14" ht="14.25" customHeight="1">
      <c r="A16279" t="s">
        <v>16292</v>
      </c>
      <c r="B16279" s="2">
        <v>43914</v>
      </c>
      <c r="C16279" s="5" t="str">
        <f t="shared" si="508"/>
        <v>Feb</v>
      </c>
      <c r="D16279" s="5" t="str">
        <f t="shared" si="509"/>
        <v>5</v>
      </c>
      <c r="E16279" t="s">
        <v>16</v>
      </c>
      <c r="F16279" s="3" t="s">
        <v>12</v>
      </c>
      <c r="G16279">
        <v>8</v>
      </c>
      <c r="H16279">
        <v>246</v>
      </c>
      <c r="I16279">
        <v>1</v>
      </c>
      <c r="J16279">
        <v>6</v>
      </c>
      <c r="K16279" s="3">
        <v>283.91575205326097</v>
      </c>
      <c r="L16279" s="3">
        <v>202.79696575232899</v>
      </c>
      <c r="M16279" s="7">
        <f>Sales_Table[[#This Row],[Order qty]]*Sales_Table[[#This Row],[unit price]]</f>
        <v>1703.4945123195657</v>
      </c>
      <c r="N16279" s="8">
        <f>Sales_Table[[#This Row],[Revenue]]-Sales_Table[[#This Row],[unit cost]]</f>
        <v>1500.6975465672367</v>
      </c>
    </row>
    <row r="16280" spans="1:14" ht="14.25" customHeight="1">
      <c r="A16280" t="s">
        <v>16293</v>
      </c>
      <c r="B16280" s="2">
        <v>43863</v>
      </c>
      <c r="C16280" s="5" t="str">
        <f t="shared" si="508"/>
        <v>May</v>
      </c>
      <c r="D16280" s="5" t="str">
        <f t="shared" si="509"/>
        <v>4</v>
      </c>
      <c r="E16280" t="s">
        <v>14</v>
      </c>
      <c r="F16280" s="3" t="s">
        <v>12</v>
      </c>
      <c r="G16280">
        <v>16</v>
      </c>
      <c r="H16280">
        <v>106</v>
      </c>
      <c r="I16280">
        <v>19</v>
      </c>
      <c r="J16280">
        <v>1</v>
      </c>
      <c r="K16280" s="3">
        <v>328.31957155466102</v>
      </c>
      <c r="L16280" s="3">
        <v>234.51397968190099</v>
      </c>
      <c r="M16280" s="7">
        <f>Sales_Table[[#This Row],[Order qty]]*Sales_Table[[#This Row],[unit price]]</f>
        <v>328.31957155466102</v>
      </c>
      <c r="N16280" s="8">
        <f>Sales_Table[[#This Row],[Revenue]]-Sales_Table[[#This Row],[unit cost]]</f>
        <v>93.805591872760033</v>
      </c>
    </row>
    <row r="16281" spans="1:14" ht="14.25" customHeight="1">
      <c r="A16281" t="s">
        <v>16294</v>
      </c>
      <c r="B16281" s="2">
        <v>43962</v>
      </c>
      <c r="C16281" s="5" t="str">
        <f t="shared" si="508"/>
        <v>Apr</v>
      </c>
      <c r="D16281" s="5" t="str">
        <f t="shared" si="509"/>
        <v>5</v>
      </c>
      <c r="E16281" t="s">
        <v>14</v>
      </c>
      <c r="F16281" s="3" t="s">
        <v>12</v>
      </c>
      <c r="G16281">
        <v>23</v>
      </c>
      <c r="H16281">
        <v>116</v>
      </c>
      <c r="I16281">
        <v>35</v>
      </c>
      <c r="J16281">
        <v>7</v>
      </c>
      <c r="K16281" s="3">
        <v>413.65346217155502</v>
      </c>
      <c r="L16281" s="3">
        <v>295.46675869396802</v>
      </c>
      <c r="M16281" s="7">
        <f>Sales_Table[[#This Row],[Order qty]]*Sales_Table[[#This Row],[unit price]]</f>
        <v>2895.5742352008851</v>
      </c>
      <c r="N16281" s="8">
        <f>Sales_Table[[#This Row],[Revenue]]-Sales_Table[[#This Row],[unit cost]]</f>
        <v>2600.107476506917</v>
      </c>
    </row>
    <row r="16282" spans="1:14" ht="14.25" customHeight="1">
      <c r="A16282" t="s">
        <v>16295</v>
      </c>
      <c r="B16282" s="2">
        <v>43930</v>
      </c>
      <c r="C16282" s="5" t="str">
        <f t="shared" si="508"/>
        <v>May</v>
      </c>
      <c r="D16282" s="5" t="str">
        <f t="shared" si="509"/>
        <v>1</v>
      </c>
      <c r="E16282" t="s">
        <v>14</v>
      </c>
      <c r="F16282" s="3" t="s">
        <v>12</v>
      </c>
      <c r="G16282">
        <v>26</v>
      </c>
      <c r="H16282">
        <v>101</v>
      </c>
      <c r="I16282">
        <v>43</v>
      </c>
      <c r="J16282">
        <v>3</v>
      </c>
      <c r="K16282" s="3">
        <v>347.45324295759201</v>
      </c>
      <c r="L16282" s="3">
        <v>248.18088782685101</v>
      </c>
      <c r="M16282" s="7">
        <f>Sales_Table[[#This Row],[Order qty]]*Sales_Table[[#This Row],[unit price]]</f>
        <v>1042.359728872776</v>
      </c>
      <c r="N16282" s="8">
        <f>Sales_Table[[#This Row],[Revenue]]-Sales_Table[[#This Row],[unit cost]]</f>
        <v>794.17884104592508</v>
      </c>
    </row>
    <row r="16283" spans="1:14" ht="14.25" customHeight="1">
      <c r="A16283" t="s">
        <v>16296</v>
      </c>
      <c r="B16283" s="2">
        <v>43980</v>
      </c>
      <c r="C16283" s="5" t="str">
        <f t="shared" si="508"/>
        <v>Jan</v>
      </c>
      <c r="D16283" s="5" t="str">
        <f t="shared" si="509"/>
        <v>5</v>
      </c>
      <c r="E16283" t="s">
        <v>20</v>
      </c>
      <c r="F16283" s="3" t="s">
        <v>12</v>
      </c>
      <c r="G16283">
        <v>24</v>
      </c>
      <c r="H16283">
        <v>77</v>
      </c>
      <c r="I16283">
        <v>34</v>
      </c>
      <c r="J16283">
        <v>3</v>
      </c>
      <c r="K16283" s="3">
        <v>446.33704268932303</v>
      </c>
      <c r="L16283" s="3">
        <v>318.81217334951702</v>
      </c>
      <c r="M16283" s="7">
        <f>Sales_Table[[#This Row],[Order qty]]*Sales_Table[[#This Row],[unit price]]</f>
        <v>1339.0111280679691</v>
      </c>
      <c r="N16283" s="8">
        <f>Sales_Table[[#This Row],[Revenue]]-Sales_Table[[#This Row],[unit cost]]</f>
        <v>1020.1989547184521</v>
      </c>
    </row>
    <row r="16284" spans="1:14" ht="14.25" customHeight="1">
      <c r="A16284" t="s">
        <v>16297</v>
      </c>
      <c r="B16284" s="2">
        <v>43844</v>
      </c>
      <c r="C16284" s="5" t="str">
        <f t="shared" si="508"/>
        <v>May</v>
      </c>
      <c r="D16284" s="5" t="str">
        <f t="shared" si="509"/>
        <v>3</v>
      </c>
      <c r="E16284" t="s">
        <v>14</v>
      </c>
      <c r="F16284" s="3" t="s">
        <v>12</v>
      </c>
      <c r="G16284">
        <v>17</v>
      </c>
      <c r="H16284">
        <v>61</v>
      </c>
      <c r="I16284">
        <v>18</v>
      </c>
      <c r="J16284">
        <v>10</v>
      </c>
      <c r="K16284" s="3">
        <v>542.77371722459804</v>
      </c>
      <c r="L16284" s="3">
        <v>387.69551230328398</v>
      </c>
      <c r="M16284" s="7">
        <f>Sales_Table[[#This Row],[Order qty]]*Sales_Table[[#This Row],[unit price]]</f>
        <v>5427.7371722459802</v>
      </c>
      <c r="N16284" s="8">
        <f>Sales_Table[[#This Row],[Revenue]]-Sales_Table[[#This Row],[unit cost]]</f>
        <v>5040.0416599426962</v>
      </c>
    </row>
    <row r="16285" spans="1:14" ht="14.25" customHeight="1">
      <c r="A16285" t="s">
        <v>16298</v>
      </c>
      <c r="B16285" s="2">
        <v>43973</v>
      </c>
      <c r="C16285" s="5" t="str">
        <f t="shared" si="508"/>
        <v>Mar</v>
      </c>
      <c r="D16285" s="5" t="str">
        <f t="shared" si="509"/>
        <v>1</v>
      </c>
      <c r="E16285" t="s">
        <v>11</v>
      </c>
      <c r="F16285" s="3" t="s">
        <v>12</v>
      </c>
      <c r="G16285">
        <v>16</v>
      </c>
      <c r="H16285">
        <v>165</v>
      </c>
      <c r="I16285">
        <v>27</v>
      </c>
      <c r="J16285">
        <v>10</v>
      </c>
      <c r="K16285" s="3">
        <v>295.38697242736799</v>
      </c>
      <c r="L16285" s="3">
        <v>210.990694590977</v>
      </c>
      <c r="M16285" s="7">
        <f>Sales_Table[[#This Row],[Order qty]]*Sales_Table[[#This Row],[unit price]]</f>
        <v>2953.8697242736798</v>
      </c>
      <c r="N16285" s="8">
        <f>Sales_Table[[#This Row],[Revenue]]-Sales_Table[[#This Row],[unit cost]]</f>
        <v>2742.8790296827028</v>
      </c>
    </row>
    <row r="16286" spans="1:14" ht="14.25" customHeight="1">
      <c r="A16286" t="s">
        <v>16299</v>
      </c>
      <c r="B16286" s="2">
        <v>43918</v>
      </c>
      <c r="C16286" s="5" t="str">
        <f t="shared" si="508"/>
        <v>Jan</v>
      </c>
      <c r="D16286" s="5" t="str">
        <f t="shared" si="509"/>
        <v>3</v>
      </c>
      <c r="E16286" t="s">
        <v>14</v>
      </c>
      <c r="F16286" s="3" t="s">
        <v>12</v>
      </c>
      <c r="G16286">
        <v>24</v>
      </c>
      <c r="H16286">
        <v>305</v>
      </c>
      <c r="I16286">
        <v>12</v>
      </c>
      <c r="J16286">
        <v>1</v>
      </c>
      <c r="K16286" s="3">
        <v>254.21487039327599</v>
      </c>
      <c r="L16286" s="3">
        <v>181.582050280912</v>
      </c>
      <c r="M16286" s="7">
        <f>Sales_Table[[#This Row],[Order qty]]*Sales_Table[[#This Row],[unit price]]</f>
        <v>254.21487039327599</v>
      </c>
      <c r="N16286" s="8">
        <f>Sales_Table[[#This Row],[Revenue]]-Sales_Table[[#This Row],[unit cost]]</f>
        <v>72.632820112363987</v>
      </c>
    </row>
    <row r="16287" spans="1:14" ht="14.25" customHeight="1">
      <c r="A16287" t="s">
        <v>16300</v>
      </c>
      <c r="B16287" s="2">
        <v>43839</v>
      </c>
      <c r="C16287" s="5" t="str">
        <f t="shared" si="508"/>
        <v>Mar</v>
      </c>
      <c r="D16287" s="5" t="str">
        <f t="shared" si="509"/>
        <v>3</v>
      </c>
      <c r="E16287" t="s">
        <v>16</v>
      </c>
      <c r="F16287" s="3" t="s">
        <v>12</v>
      </c>
      <c r="G16287">
        <v>7</v>
      </c>
      <c r="H16287">
        <v>347</v>
      </c>
      <c r="I16287">
        <v>19</v>
      </c>
      <c r="J16287">
        <v>9</v>
      </c>
      <c r="K16287" s="3">
        <v>191.41568577289601</v>
      </c>
      <c r="L16287" s="3">
        <v>136.72548983778299</v>
      </c>
      <c r="M16287" s="7">
        <f>Sales_Table[[#This Row],[Order qty]]*Sales_Table[[#This Row],[unit price]]</f>
        <v>1722.7411719560641</v>
      </c>
      <c r="N16287" s="8">
        <f>Sales_Table[[#This Row],[Revenue]]-Sales_Table[[#This Row],[unit cost]]</f>
        <v>1586.0156821182811</v>
      </c>
    </row>
    <row r="16288" spans="1:14" ht="14.25" customHeight="1">
      <c r="A16288" t="s">
        <v>16301</v>
      </c>
      <c r="B16288" s="2">
        <v>43920</v>
      </c>
      <c r="C16288" s="5" t="str">
        <f t="shared" si="508"/>
        <v>Mar</v>
      </c>
      <c r="D16288" s="5" t="str">
        <f t="shared" si="509"/>
        <v>1</v>
      </c>
      <c r="E16288" t="s">
        <v>11</v>
      </c>
      <c r="F16288" s="3" t="s">
        <v>12</v>
      </c>
      <c r="G16288">
        <v>11</v>
      </c>
      <c r="H16288">
        <v>1</v>
      </c>
      <c r="I16288">
        <v>28</v>
      </c>
      <c r="J16288">
        <v>3</v>
      </c>
      <c r="K16288" s="3">
        <v>531.697211802006</v>
      </c>
      <c r="L16288" s="3">
        <v>379.783722715718</v>
      </c>
      <c r="M16288" s="7">
        <f>Sales_Table[[#This Row],[Order qty]]*Sales_Table[[#This Row],[unit price]]</f>
        <v>1595.091635406018</v>
      </c>
      <c r="N16288" s="8">
        <f>Sales_Table[[#This Row],[Revenue]]-Sales_Table[[#This Row],[unit cost]]</f>
        <v>1215.3079126902999</v>
      </c>
    </row>
    <row r="16289" spans="1:14" ht="14.25" customHeight="1">
      <c r="A16289" t="s">
        <v>16302</v>
      </c>
      <c r="B16289" s="2">
        <v>43904</v>
      </c>
      <c r="C16289" s="5" t="str">
        <f t="shared" si="508"/>
        <v>Jan</v>
      </c>
      <c r="D16289" s="5" t="str">
        <f t="shared" si="509"/>
        <v>4</v>
      </c>
      <c r="E16289" t="s">
        <v>11</v>
      </c>
      <c r="F16289" s="3" t="s">
        <v>12</v>
      </c>
      <c r="G16289">
        <v>23</v>
      </c>
      <c r="H16289">
        <v>20</v>
      </c>
      <c r="I16289">
        <v>29</v>
      </c>
      <c r="J16289">
        <v>1</v>
      </c>
      <c r="K16289" s="3">
        <v>276.38821721076999</v>
      </c>
      <c r="L16289" s="3">
        <v>197.42015515054999</v>
      </c>
      <c r="M16289" s="7">
        <f>Sales_Table[[#This Row],[Order qty]]*Sales_Table[[#This Row],[unit price]]</f>
        <v>276.38821721076999</v>
      </c>
      <c r="N16289" s="8">
        <f>Sales_Table[[#This Row],[Revenue]]-Sales_Table[[#This Row],[unit cost]]</f>
        <v>78.968062060220007</v>
      </c>
    </row>
    <row r="16290" spans="1:14" ht="14.25" customHeight="1">
      <c r="A16290" t="s">
        <v>16303</v>
      </c>
      <c r="B16290" s="2">
        <v>43835</v>
      </c>
      <c r="C16290" s="5" t="str">
        <f t="shared" si="508"/>
        <v>Apr</v>
      </c>
      <c r="D16290" s="5" t="str">
        <f t="shared" si="509"/>
        <v>1</v>
      </c>
      <c r="E16290" t="s">
        <v>14</v>
      </c>
      <c r="F16290" s="3" t="s">
        <v>12</v>
      </c>
      <c r="G16290">
        <v>15</v>
      </c>
      <c r="H16290">
        <v>337</v>
      </c>
      <c r="I16290">
        <v>22</v>
      </c>
      <c r="J16290">
        <v>7</v>
      </c>
      <c r="K16290" s="3">
        <v>593.14595049619697</v>
      </c>
      <c r="L16290" s="3">
        <v>423.67567892585498</v>
      </c>
      <c r="M16290" s="7">
        <f>Sales_Table[[#This Row],[Order qty]]*Sales_Table[[#This Row],[unit price]]</f>
        <v>4152.021653473379</v>
      </c>
      <c r="N16290" s="8">
        <f>Sales_Table[[#This Row],[Revenue]]-Sales_Table[[#This Row],[unit cost]]</f>
        <v>3728.3459745475238</v>
      </c>
    </row>
    <row r="16291" spans="1:14" ht="14.25" customHeight="1">
      <c r="A16291" t="s">
        <v>16304</v>
      </c>
      <c r="B16291" s="2">
        <v>43931</v>
      </c>
      <c r="C16291" s="5" t="str">
        <f t="shared" si="508"/>
        <v>Jan</v>
      </c>
      <c r="D16291" s="5" t="str">
        <f t="shared" si="509"/>
        <v>1</v>
      </c>
      <c r="E16291" t="s">
        <v>11</v>
      </c>
      <c r="F16291" s="3" t="s">
        <v>12</v>
      </c>
      <c r="G16291">
        <v>1</v>
      </c>
      <c r="H16291">
        <v>79</v>
      </c>
      <c r="I16291">
        <v>3</v>
      </c>
      <c r="J16291">
        <v>4</v>
      </c>
      <c r="K16291" s="3">
        <v>458.06800210475899</v>
      </c>
      <c r="L16291" s="3">
        <v>327.19143007482802</v>
      </c>
      <c r="M16291" s="7">
        <f>Sales_Table[[#This Row],[Order qty]]*Sales_Table[[#This Row],[unit price]]</f>
        <v>1832.272008419036</v>
      </c>
      <c r="N16291" s="8">
        <f>Sales_Table[[#This Row],[Revenue]]-Sales_Table[[#This Row],[unit cost]]</f>
        <v>1505.0805783442079</v>
      </c>
    </row>
    <row r="16292" spans="1:14" ht="14.25" customHeight="1">
      <c r="A16292" t="s">
        <v>16305</v>
      </c>
      <c r="B16292" s="2">
        <v>43851</v>
      </c>
      <c r="C16292" s="5" t="str">
        <f t="shared" si="508"/>
        <v>Jan</v>
      </c>
      <c r="D16292" s="5" t="str">
        <f t="shared" si="509"/>
        <v>5</v>
      </c>
      <c r="E16292" t="s">
        <v>16</v>
      </c>
      <c r="F16292" s="3" t="s">
        <v>12</v>
      </c>
      <c r="G16292">
        <v>5</v>
      </c>
      <c r="H16292">
        <v>314</v>
      </c>
      <c r="I16292">
        <v>42</v>
      </c>
      <c r="J16292">
        <v>9</v>
      </c>
      <c r="K16292" s="3">
        <v>515.65359288454101</v>
      </c>
      <c r="L16292" s="3">
        <v>368.32399491752898</v>
      </c>
      <c r="M16292" s="7">
        <f>Sales_Table[[#This Row],[Order qty]]*Sales_Table[[#This Row],[unit price]]</f>
        <v>4640.8823359608687</v>
      </c>
      <c r="N16292" s="8">
        <f>Sales_Table[[#This Row],[Revenue]]-Sales_Table[[#This Row],[unit cost]]</f>
        <v>4272.5583410433401</v>
      </c>
    </row>
    <row r="16293" spans="1:14" ht="14.25" customHeight="1">
      <c r="A16293" t="s">
        <v>16306</v>
      </c>
      <c r="B16293" s="2">
        <v>43840</v>
      </c>
      <c r="C16293" s="5" t="str">
        <f t="shared" si="508"/>
        <v>May</v>
      </c>
      <c r="D16293" s="5" t="str">
        <f t="shared" si="509"/>
        <v>3</v>
      </c>
      <c r="E16293" t="s">
        <v>20</v>
      </c>
      <c r="F16293" s="3" t="s">
        <v>12</v>
      </c>
      <c r="G16293">
        <v>21</v>
      </c>
      <c r="H16293">
        <v>285</v>
      </c>
      <c r="I16293">
        <v>1</v>
      </c>
      <c r="J16293">
        <v>6</v>
      </c>
      <c r="K16293" s="3">
        <v>603.02908372879006</v>
      </c>
      <c r="L16293" s="3">
        <v>430.73505980627903</v>
      </c>
      <c r="M16293" s="7">
        <f>Sales_Table[[#This Row],[Order qty]]*Sales_Table[[#This Row],[unit price]]</f>
        <v>3618.1745023727403</v>
      </c>
      <c r="N16293" s="8">
        <f>Sales_Table[[#This Row],[Revenue]]-Sales_Table[[#This Row],[unit cost]]</f>
        <v>3187.4394425664614</v>
      </c>
    </row>
    <row r="16294" spans="1:14" ht="14.25" customHeight="1">
      <c r="A16294" t="s">
        <v>16307</v>
      </c>
      <c r="B16294" s="2">
        <v>43967</v>
      </c>
      <c r="C16294" s="5" t="str">
        <f t="shared" si="508"/>
        <v>Mar</v>
      </c>
      <c r="D16294" s="5" t="str">
        <f t="shared" si="509"/>
        <v>4</v>
      </c>
      <c r="E16294" t="s">
        <v>16</v>
      </c>
      <c r="F16294" s="3" t="s">
        <v>12</v>
      </c>
      <c r="G16294">
        <v>7</v>
      </c>
      <c r="H16294">
        <v>65</v>
      </c>
      <c r="I16294">
        <v>27</v>
      </c>
      <c r="J16294">
        <v>4</v>
      </c>
      <c r="K16294" s="3">
        <v>405.94332164526003</v>
      </c>
      <c r="L16294" s="3">
        <v>289.95951546089998</v>
      </c>
      <c r="M16294" s="7">
        <f>Sales_Table[[#This Row],[Order qty]]*Sales_Table[[#This Row],[unit price]]</f>
        <v>1623.7732865810401</v>
      </c>
      <c r="N16294" s="8">
        <f>Sales_Table[[#This Row],[Revenue]]-Sales_Table[[#This Row],[unit cost]]</f>
        <v>1333.8137711201402</v>
      </c>
    </row>
    <row r="16295" spans="1:14" ht="14.25" customHeight="1">
      <c r="A16295" t="s">
        <v>16308</v>
      </c>
      <c r="B16295" s="2">
        <v>43902</v>
      </c>
      <c r="C16295" s="5" t="str">
        <f t="shared" si="508"/>
        <v>Apr</v>
      </c>
      <c r="D16295" s="5" t="str">
        <f t="shared" si="509"/>
        <v>3</v>
      </c>
      <c r="E16295" t="s">
        <v>20</v>
      </c>
      <c r="F16295" s="3" t="s">
        <v>12</v>
      </c>
      <c r="G16295">
        <v>18</v>
      </c>
      <c r="H16295">
        <v>148</v>
      </c>
      <c r="I16295">
        <v>46</v>
      </c>
      <c r="J16295">
        <v>7</v>
      </c>
      <c r="K16295" s="3">
        <v>269.765976548195</v>
      </c>
      <c r="L16295" s="3">
        <v>192.689983248711</v>
      </c>
      <c r="M16295" s="7">
        <f>Sales_Table[[#This Row],[Order qty]]*Sales_Table[[#This Row],[unit price]]</f>
        <v>1888.3618358373651</v>
      </c>
      <c r="N16295" s="8">
        <f>Sales_Table[[#This Row],[Revenue]]-Sales_Table[[#This Row],[unit cost]]</f>
        <v>1695.671852588654</v>
      </c>
    </row>
    <row r="16296" spans="1:14" ht="14.25" customHeight="1">
      <c r="A16296" t="s">
        <v>16309</v>
      </c>
      <c r="B16296" s="2">
        <v>43942</v>
      </c>
      <c r="C16296" s="5" t="str">
        <f t="shared" si="508"/>
        <v>Mar</v>
      </c>
      <c r="D16296" s="5" t="str">
        <f t="shared" si="509"/>
        <v>3</v>
      </c>
      <c r="E16296" t="s">
        <v>20</v>
      </c>
      <c r="F16296" s="3" t="s">
        <v>12</v>
      </c>
      <c r="G16296">
        <v>10</v>
      </c>
      <c r="H16296">
        <v>228</v>
      </c>
      <c r="I16296">
        <v>30</v>
      </c>
      <c r="J16296">
        <v>6</v>
      </c>
      <c r="K16296" s="3">
        <v>449.53940588235901</v>
      </c>
      <c r="L16296" s="3">
        <v>321.09957563025603</v>
      </c>
      <c r="M16296" s="7">
        <f>Sales_Table[[#This Row],[Order qty]]*Sales_Table[[#This Row],[unit price]]</f>
        <v>2697.236435294154</v>
      </c>
      <c r="N16296" s="8">
        <f>Sales_Table[[#This Row],[Revenue]]-Sales_Table[[#This Row],[unit cost]]</f>
        <v>2376.1368596638981</v>
      </c>
    </row>
    <row r="16297" spans="1:14" ht="14.25" customHeight="1">
      <c r="A16297" t="s">
        <v>16310</v>
      </c>
      <c r="B16297" s="2">
        <v>43901</v>
      </c>
      <c r="C16297" s="5" t="str">
        <f t="shared" si="508"/>
        <v>Mar</v>
      </c>
      <c r="D16297" s="5" t="str">
        <f t="shared" si="509"/>
        <v>1</v>
      </c>
      <c r="E16297" t="s">
        <v>14</v>
      </c>
      <c r="F16297" s="3" t="s">
        <v>12</v>
      </c>
      <c r="G16297">
        <v>23</v>
      </c>
      <c r="H16297">
        <v>264</v>
      </c>
      <c r="I16297">
        <v>27</v>
      </c>
      <c r="J16297">
        <v>10</v>
      </c>
      <c r="K16297" s="3">
        <v>314.68243575096102</v>
      </c>
      <c r="L16297" s="3">
        <v>224.77316839354401</v>
      </c>
      <c r="M16297" s="7">
        <f>Sales_Table[[#This Row],[Order qty]]*Sales_Table[[#This Row],[unit price]]</f>
        <v>3146.8243575096103</v>
      </c>
      <c r="N16297" s="8">
        <f>Sales_Table[[#This Row],[Revenue]]-Sales_Table[[#This Row],[unit cost]]</f>
        <v>2922.0511891160663</v>
      </c>
    </row>
    <row r="16298" spans="1:14" ht="14.25" customHeight="1">
      <c r="A16298" t="s">
        <v>16311</v>
      </c>
      <c r="B16298" s="2">
        <v>43892</v>
      </c>
      <c r="C16298" s="5" t="str">
        <f t="shared" si="508"/>
        <v>Jan</v>
      </c>
      <c r="D16298" s="5" t="str">
        <f t="shared" si="509"/>
        <v>3</v>
      </c>
      <c r="E16298" t="s">
        <v>16</v>
      </c>
      <c r="F16298" s="3" t="s">
        <v>12</v>
      </c>
      <c r="G16298">
        <v>5</v>
      </c>
      <c r="H16298">
        <v>315</v>
      </c>
      <c r="I16298">
        <v>40</v>
      </c>
      <c r="J16298">
        <v>6</v>
      </c>
      <c r="K16298" s="3">
        <v>351.30089253187202</v>
      </c>
      <c r="L16298" s="3">
        <v>250.92920895133699</v>
      </c>
      <c r="M16298" s="7">
        <f>Sales_Table[[#This Row],[Order qty]]*Sales_Table[[#This Row],[unit price]]</f>
        <v>2107.8053551912321</v>
      </c>
      <c r="N16298" s="8">
        <f>Sales_Table[[#This Row],[Revenue]]-Sales_Table[[#This Row],[unit cost]]</f>
        <v>1856.8761462398952</v>
      </c>
    </row>
    <row r="16299" spans="1:14" ht="14.25" customHeight="1">
      <c r="A16299" t="s">
        <v>16312</v>
      </c>
      <c r="B16299" s="2">
        <v>43847</v>
      </c>
      <c r="C16299" s="5" t="str">
        <f t="shared" si="508"/>
        <v>Mar</v>
      </c>
      <c r="D16299" s="5" t="str">
        <f t="shared" si="509"/>
        <v>5</v>
      </c>
      <c r="E16299" t="s">
        <v>16</v>
      </c>
      <c r="F16299" s="3" t="s">
        <v>12</v>
      </c>
      <c r="G16299">
        <v>22</v>
      </c>
      <c r="H16299">
        <v>34</v>
      </c>
      <c r="I16299">
        <v>33</v>
      </c>
      <c r="J16299">
        <v>5</v>
      </c>
      <c r="K16299" s="3">
        <v>311.99038302898401</v>
      </c>
      <c r="L16299" s="3">
        <v>222.850273592131</v>
      </c>
      <c r="M16299" s="7">
        <f>Sales_Table[[#This Row],[Order qty]]*Sales_Table[[#This Row],[unit price]]</f>
        <v>1559.9519151449201</v>
      </c>
      <c r="N16299" s="8">
        <f>Sales_Table[[#This Row],[Revenue]]-Sales_Table[[#This Row],[unit cost]]</f>
        <v>1337.101641552789</v>
      </c>
    </row>
    <row r="16300" spans="1:14" ht="14.25" customHeight="1">
      <c r="A16300" t="s">
        <v>16313</v>
      </c>
      <c r="B16300" s="2">
        <v>43916</v>
      </c>
      <c r="C16300" s="5" t="str">
        <f t="shared" si="508"/>
        <v>May</v>
      </c>
      <c r="D16300" s="5" t="str">
        <f t="shared" si="509"/>
        <v>2</v>
      </c>
      <c r="E16300" t="s">
        <v>14</v>
      </c>
      <c r="F16300" s="3" t="s">
        <v>12</v>
      </c>
      <c r="G16300">
        <v>8</v>
      </c>
      <c r="H16300">
        <v>232</v>
      </c>
      <c r="I16300">
        <v>10</v>
      </c>
      <c r="J16300">
        <v>7</v>
      </c>
      <c r="K16300" s="3">
        <v>312.224829018116</v>
      </c>
      <c r="L16300" s="3">
        <v>223.01773501293999</v>
      </c>
      <c r="M16300" s="7">
        <f>Sales_Table[[#This Row],[Order qty]]*Sales_Table[[#This Row],[unit price]]</f>
        <v>2185.573803126812</v>
      </c>
      <c r="N16300" s="8">
        <f>Sales_Table[[#This Row],[Revenue]]-Sales_Table[[#This Row],[unit cost]]</f>
        <v>1962.556068113872</v>
      </c>
    </row>
    <row r="16301" spans="1:14" ht="14.25" customHeight="1">
      <c r="A16301" t="s">
        <v>16314</v>
      </c>
      <c r="B16301" s="2">
        <v>43972</v>
      </c>
      <c r="C16301" s="5" t="str">
        <f t="shared" si="508"/>
        <v>Feb</v>
      </c>
      <c r="D16301" s="5" t="str">
        <f t="shared" si="509"/>
        <v>3</v>
      </c>
      <c r="E16301" t="s">
        <v>16</v>
      </c>
      <c r="F16301" s="3" t="s">
        <v>12</v>
      </c>
      <c r="G16301">
        <v>3</v>
      </c>
      <c r="H16301">
        <v>265</v>
      </c>
      <c r="I16301">
        <v>42</v>
      </c>
      <c r="J16301">
        <v>6</v>
      </c>
      <c r="K16301" s="3">
        <v>382.80023860931402</v>
      </c>
      <c r="L16301" s="3">
        <v>273.42874186379601</v>
      </c>
      <c r="M16301" s="7">
        <f>Sales_Table[[#This Row],[Order qty]]*Sales_Table[[#This Row],[unit price]]</f>
        <v>2296.8014316558842</v>
      </c>
      <c r="N16301" s="8">
        <f>Sales_Table[[#This Row],[Revenue]]-Sales_Table[[#This Row],[unit cost]]</f>
        <v>2023.3726897920883</v>
      </c>
    </row>
    <row r="16302" spans="1:14" ht="14.25" customHeight="1">
      <c r="A16302" t="s">
        <v>16315</v>
      </c>
      <c r="B16302" s="2">
        <v>43882</v>
      </c>
      <c r="C16302" s="5" t="str">
        <f t="shared" si="508"/>
        <v>Mar</v>
      </c>
      <c r="D16302" s="5" t="str">
        <f t="shared" si="509"/>
        <v>5</v>
      </c>
      <c r="E16302" t="s">
        <v>14</v>
      </c>
      <c r="F16302" s="3" t="s">
        <v>12</v>
      </c>
      <c r="G16302">
        <v>21</v>
      </c>
      <c r="H16302">
        <v>2</v>
      </c>
      <c r="I16302">
        <v>44</v>
      </c>
      <c r="J16302">
        <v>5</v>
      </c>
      <c r="K16302" s="3">
        <v>301.67526715993898</v>
      </c>
      <c r="L16302" s="3">
        <v>215.48233368567099</v>
      </c>
      <c r="M16302" s="7">
        <f>Sales_Table[[#This Row],[Order qty]]*Sales_Table[[#This Row],[unit price]]</f>
        <v>1508.376335799695</v>
      </c>
      <c r="N16302" s="8">
        <f>Sales_Table[[#This Row],[Revenue]]-Sales_Table[[#This Row],[unit cost]]</f>
        <v>1292.894002114024</v>
      </c>
    </row>
    <row r="16303" spans="1:14" ht="14.25" customHeight="1">
      <c r="A16303" t="s">
        <v>16316</v>
      </c>
      <c r="B16303" s="2">
        <v>43913</v>
      </c>
      <c r="C16303" s="5" t="str">
        <f t="shared" si="508"/>
        <v>May</v>
      </c>
      <c r="D16303" s="5" t="str">
        <f t="shared" si="509"/>
        <v>4</v>
      </c>
      <c r="E16303" t="s">
        <v>16</v>
      </c>
      <c r="F16303" s="3" t="s">
        <v>12</v>
      </c>
      <c r="G16303">
        <v>15</v>
      </c>
      <c r="H16303">
        <v>161</v>
      </c>
      <c r="I16303">
        <v>23</v>
      </c>
      <c r="J16303">
        <v>10</v>
      </c>
      <c r="K16303" s="3">
        <v>622.93390953540802</v>
      </c>
      <c r="L16303" s="3">
        <v>444.95279252529099</v>
      </c>
      <c r="M16303" s="7">
        <f>Sales_Table[[#This Row],[Order qty]]*Sales_Table[[#This Row],[unit price]]</f>
        <v>6229.3390953540802</v>
      </c>
      <c r="N16303" s="8">
        <f>Sales_Table[[#This Row],[Revenue]]-Sales_Table[[#This Row],[unit cost]]</f>
        <v>5784.3863028287888</v>
      </c>
    </row>
    <row r="16304" spans="1:14" ht="14.25" customHeight="1">
      <c r="A16304" t="s">
        <v>16317</v>
      </c>
      <c r="B16304" s="2">
        <v>43955</v>
      </c>
      <c r="C16304" s="5" t="str">
        <f t="shared" si="508"/>
        <v>Apr</v>
      </c>
      <c r="D16304" s="5" t="str">
        <f t="shared" si="509"/>
        <v>3</v>
      </c>
      <c r="E16304" t="s">
        <v>11</v>
      </c>
      <c r="F16304" s="3" t="s">
        <v>12</v>
      </c>
      <c r="G16304">
        <v>22</v>
      </c>
      <c r="H16304">
        <v>169</v>
      </c>
      <c r="I16304">
        <v>43</v>
      </c>
      <c r="J16304">
        <v>3</v>
      </c>
      <c r="K16304" s="3">
        <v>521.44429832696903</v>
      </c>
      <c r="L16304" s="3">
        <v>372.46021309069198</v>
      </c>
      <c r="M16304" s="7">
        <f>Sales_Table[[#This Row],[Order qty]]*Sales_Table[[#This Row],[unit price]]</f>
        <v>1564.332894980907</v>
      </c>
      <c r="N16304" s="8">
        <f>Sales_Table[[#This Row],[Revenue]]-Sales_Table[[#This Row],[unit cost]]</f>
        <v>1191.8726818902151</v>
      </c>
    </row>
    <row r="16305" spans="1:14" ht="14.25" customHeight="1">
      <c r="A16305" t="s">
        <v>16318</v>
      </c>
      <c r="B16305" s="2">
        <v>43941</v>
      </c>
      <c r="C16305" s="5" t="str">
        <f t="shared" si="508"/>
        <v>Mar</v>
      </c>
      <c r="D16305" s="5" t="str">
        <f t="shared" si="509"/>
        <v>4</v>
      </c>
      <c r="E16305" t="s">
        <v>20</v>
      </c>
      <c r="F16305" s="3" t="s">
        <v>12</v>
      </c>
      <c r="G16305">
        <v>17</v>
      </c>
      <c r="H16305">
        <v>318</v>
      </c>
      <c r="I16305">
        <v>46</v>
      </c>
      <c r="J16305">
        <v>5</v>
      </c>
      <c r="K16305" s="3">
        <v>462.24168419838003</v>
      </c>
      <c r="L16305" s="3">
        <v>330.17263157027099</v>
      </c>
      <c r="M16305" s="7">
        <f>Sales_Table[[#This Row],[Order qty]]*Sales_Table[[#This Row],[unit price]]</f>
        <v>2311.2084209919003</v>
      </c>
      <c r="N16305" s="8">
        <f>Sales_Table[[#This Row],[Revenue]]-Sales_Table[[#This Row],[unit cost]]</f>
        <v>1981.0357894216293</v>
      </c>
    </row>
    <row r="16306" spans="1:14" ht="14.25" customHeight="1">
      <c r="A16306" t="s">
        <v>16319</v>
      </c>
      <c r="B16306" s="2">
        <v>43904</v>
      </c>
      <c r="C16306" s="5" t="str">
        <f t="shared" si="508"/>
        <v>Apr</v>
      </c>
      <c r="D16306" s="5" t="str">
        <f t="shared" si="509"/>
        <v>4</v>
      </c>
      <c r="E16306" t="s">
        <v>20</v>
      </c>
      <c r="F16306" s="3" t="s">
        <v>12</v>
      </c>
      <c r="G16306">
        <v>3</v>
      </c>
      <c r="H16306">
        <v>342</v>
      </c>
      <c r="I16306">
        <v>21</v>
      </c>
      <c r="J16306">
        <v>10</v>
      </c>
      <c r="K16306" s="3">
        <v>572.30136984586704</v>
      </c>
      <c r="L16306" s="3">
        <v>408.78669274704799</v>
      </c>
      <c r="M16306" s="7">
        <f>Sales_Table[[#This Row],[Order qty]]*Sales_Table[[#This Row],[unit price]]</f>
        <v>5723.0136984586707</v>
      </c>
      <c r="N16306" s="8">
        <f>Sales_Table[[#This Row],[Revenue]]-Sales_Table[[#This Row],[unit cost]]</f>
        <v>5314.227005711623</v>
      </c>
    </row>
    <row r="16307" spans="1:14" ht="14.25" customHeight="1">
      <c r="A16307" t="s">
        <v>16320</v>
      </c>
      <c r="B16307" s="2">
        <v>43938</v>
      </c>
      <c r="C16307" s="5" t="str">
        <f t="shared" si="508"/>
        <v>Apr</v>
      </c>
      <c r="D16307" s="5" t="str">
        <f t="shared" si="509"/>
        <v>5</v>
      </c>
      <c r="E16307" t="s">
        <v>16</v>
      </c>
      <c r="F16307" s="3" t="s">
        <v>12</v>
      </c>
      <c r="G16307">
        <v>1</v>
      </c>
      <c r="H16307">
        <v>306</v>
      </c>
      <c r="I16307">
        <v>44</v>
      </c>
      <c r="J16307">
        <v>1</v>
      </c>
      <c r="K16307" s="3">
        <v>413.45428311824799</v>
      </c>
      <c r="L16307" s="3">
        <v>295.32448794160598</v>
      </c>
      <c r="M16307" s="7">
        <f>Sales_Table[[#This Row],[Order qty]]*Sales_Table[[#This Row],[unit price]]</f>
        <v>413.45428311824799</v>
      </c>
      <c r="N16307" s="8">
        <f>Sales_Table[[#This Row],[Revenue]]-Sales_Table[[#This Row],[unit cost]]</f>
        <v>118.12979517664201</v>
      </c>
    </row>
    <row r="16308" spans="1:14" ht="14.25" customHeight="1">
      <c r="A16308" t="s">
        <v>16321</v>
      </c>
      <c r="B16308" s="2">
        <v>43947</v>
      </c>
      <c r="C16308" s="5" t="str">
        <f t="shared" si="508"/>
        <v>May</v>
      </c>
      <c r="D16308" s="5" t="str">
        <f t="shared" si="509"/>
        <v>2</v>
      </c>
      <c r="E16308" t="s">
        <v>16</v>
      </c>
      <c r="F16308" s="3" t="s">
        <v>12</v>
      </c>
      <c r="G16308">
        <v>14</v>
      </c>
      <c r="H16308">
        <v>5</v>
      </c>
      <c r="I16308">
        <v>44</v>
      </c>
      <c r="J16308">
        <v>9</v>
      </c>
      <c r="K16308" s="3">
        <v>469.93713265657402</v>
      </c>
      <c r="L16308" s="3">
        <v>335.66938046898201</v>
      </c>
      <c r="M16308" s="7">
        <f>Sales_Table[[#This Row],[Order qty]]*Sales_Table[[#This Row],[unit price]]</f>
        <v>4229.4341939091664</v>
      </c>
      <c r="N16308" s="8">
        <f>Sales_Table[[#This Row],[Revenue]]-Sales_Table[[#This Row],[unit cost]]</f>
        <v>3893.7648134401843</v>
      </c>
    </row>
    <row r="16309" spans="1:14" ht="14.25" customHeight="1">
      <c r="A16309" t="s">
        <v>16322</v>
      </c>
      <c r="B16309" s="2">
        <v>43964</v>
      </c>
      <c r="C16309" s="5" t="str">
        <f t="shared" si="508"/>
        <v>Feb</v>
      </c>
      <c r="D16309" s="5" t="str">
        <f t="shared" si="509"/>
        <v>2</v>
      </c>
      <c r="E16309" t="s">
        <v>16</v>
      </c>
      <c r="F16309" s="3" t="s">
        <v>12</v>
      </c>
      <c r="G16309">
        <v>15</v>
      </c>
      <c r="H16309">
        <v>92</v>
      </c>
      <c r="I16309">
        <v>45</v>
      </c>
      <c r="J16309">
        <v>8</v>
      </c>
      <c r="K16309" s="3">
        <v>276.85131597518898</v>
      </c>
      <c r="L16309" s="3">
        <v>197.750939982278</v>
      </c>
      <c r="M16309" s="7">
        <f>Sales_Table[[#This Row],[Order qty]]*Sales_Table[[#This Row],[unit price]]</f>
        <v>2214.8105278015119</v>
      </c>
      <c r="N16309" s="8">
        <f>Sales_Table[[#This Row],[Revenue]]-Sales_Table[[#This Row],[unit cost]]</f>
        <v>2017.0595878192339</v>
      </c>
    </row>
    <row r="16310" spans="1:14" ht="14.25" customHeight="1">
      <c r="A16310" t="s">
        <v>16323</v>
      </c>
      <c r="B16310" s="2">
        <v>43885</v>
      </c>
      <c r="C16310" s="5" t="str">
        <f t="shared" si="508"/>
        <v>Feb</v>
      </c>
      <c r="D16310" s="5" t="str">
        <f t="shared" si="509"/>
        <v>1</v>
      </c>
      <c r="E16310" t="s">
        <v>20</v>
      </c>
      <c r="F16310" s="3" t="s">
        <v>12</v>
      </c>
      <c r="G16310">
        <v>13</v>
      </c>
      <c r="H16310">
        <v>332</v>
      </c>
      <c r="I16310">
        <v>23</v>
      </c>
      <c r="J16310">
        <v>2</v>
      </c>
      <c r="K16310" s="3">
        <v>269.45807021856302</v>
      </c>
      <c r="L16310" s="3">
        <v>192.470050156116</v>
      </c>
      <c r="M16310" s="7">
        <f>Sales_Table[[#This Row],[Order qty]]*Sales_Table[[#This Row],[unit price]]</f>
        <v>538.91614043712605</v>
      </c>
      <c r="N16310" s="8">
        <f>Sales_Table[[#This Row],[Revenue]]-Sales_Table[[#This Row],[unit cost]]</f>
        <v>346.44609028101002</v>
      </c>
    </row>
    <row r="16311" spans="1:14" ht="14.25" customHeight="1">
      <c r="A16311" t="s">
        <v>16324</v>
      </c>
      <c r="B16311" s="2">
        <v>43890</v>
      </c>
      <c r="C16311" s="5" t="str">
        <f t="shared" si="508"/>
        <v>Jan</v>
      </c>
      <c r="D16311" s="5" t="str">
        <f t="shared" si="509"/>
        <v>1</v>
      </c>
      <c r="E16311" t="s">
        <v>20</v>
      </c>
      <c r="F16311" s="3" t="s">
        <v>12</v>
      </c>
      <c r="G16311">
        <v>10</v>
      </c>
      <c r="H16311">
        <v>285</v>
      </c>
      <c r="I16311">
        <v>43</v>
      </c>
      <c r="J16311">
        <v>1</v>
      </c>
      <c r="K16311" s="3">
        <v>517.27739489078499</v>
      </c>
      <c r="L16311" s="3">
        <v>369.483853493418</v>
      </c>
      <c r="M16311" s="7">
        <f>Sales_Table[[#This Row],[Order qty]]*Sales_Table[[#This Row],[unit price]]</f>
        <v>517.27739489078499</v>
      </c>
      <c r="N16311" s="8">
        <f>Sales_Table[[#This Row],[Revenue]]-Sales_Table[[#This Row],[unit cost]]</f>
        <v>147.79354139736699</v>
      </c>
    </row>
    <row r="16312" spans="1:14" ht="14.25" customHeight="1">
      <c r="A16312" t="s">
        <v>16325</v>
      </c>
      <c r="B16312" s="2">
        <v>43841</v>
      </c>
      <c r="C16312" s="5" t="str">
        <f t="shared" si="508"/>
        <v>Jan</v>
      </c>
      <c r="D16312" s="5" t="str">
        <f t="shared" si="509"/>
        <v>1</v>
      </c>
      <c r="E16312" t="s">
        <v>14</v>
      </c>
      <c r="F16312" s="3" t="s">
        <v>12</v>
      </c>
      <c r="G16312">
        <v>26</v>
      </c>
      <c r="H16312">
        <v>312</v>
      </c>
      <c r="I16312">
        <v>38</v>
      </c>
      <c r="J16312">
        <v>10</v>
      </c>
      <c r="K16312" s="3">
        <v>192.83815866708801</v>
      </c>
      <c r="L16312" s="3">
        <v>137.741541905063</v>
      </c>
      <c r="M16312" s="7">
        <f>Sales_Table[[#This Row],[Order qty]]*Sales_Table[[#This Row],[unit price]]</f>
        <v>1928.3815866708801</v>
      </c>
      <c r="N16312" s="8">
        <f>Sales_Table[[#This Row],[Revenue]]-Sales_Table[[#This Row],[unit cost]]</f>
        <v>1790.640044765817</v>
      </c>
    </row>
    <row r="16313" spans="1:14" ht="14.25" customHeight="1">
      <c r="A16313" t="s">
        <v>16326</v>
      </c>
      <c r="B16313" s="2">
        <v>43857</v>
      </c>
      <c r="C16313" s="5" t="str">
        <f t="shared" si="508"/>
        <v>Jan</v>
      </c>
      <c r="D16313" s="5" t="str">
        <f t="shared" si="509"/>
        <v>3</v>
      </c>
      <c r="E16313" t="s">
        <v>11</v>
      </c>
      <c r="F16313" s="3" t="s">
        <v>12</v>
      </c>
      <c r="G16313">
        <v>23</v>
      </c>
      <c r="H16313">
        <v>1</v>
      </c>
      <c r="I16313">
        <v>7</v>
      </c>
      <c r="J16313">
        <v>9</v>
      </c>
      <c r="K16313" s="3">
        <v>629.28715395927395</v>
      </c>
      <c r="L16313" s="3">
        <v>449.49082425662499</v>
      </c>
      <c r="M16313" s="7">
        <f>Sales_Table[[#This Row],[Order qty]]*Sales_Table[[#This Row],[unit price]]</f>
        <v>5663.5843856334659</v>
      </c>
      <c r="N16313" s="8">
        <f>Sales_Table[[#This Row],[Revenue]]-Sales_Table[[#This Row],[unit cost]]</f>
        <v>5214.0935613768406</v>
      </c>
    </row>
    <row r="16314" spans="1:14" ht="14.25" customHeight="1">
      <c r="A16314" t="s">
        <v>16327</v>
      </c>
      <c r="B16314" s="2">
        <v>43849</v>
      </c>
      <c r="C16314" s="5" t="str">
        <f t="shared" si="508"/>
        <v>Mar</v>
      </c>
      <c r="D16314" s="5" t="str">
        <f t="shared" si="509"/>
        <v>2</v>
      </c>
      <c r="E16314" t="s">
        <v>16</v>
      </c>
      <c r="F16314" s="3" t="s">
        <v>12</v>
      </c>
      <c r="G16314">
        <v>18</v>
      </c>
      <c r="H16314">
        <v>41</v>
      </c>
      <c r="I16314">
        <v>38</v>
      </c>
      <c r="J16314">
        <v>2</v>
      </c>
      <c r="K16314" s="3">
        <v>272.983808219433</v>
      </c>
      <c r="L16314" s="3">
        <v>194.98843444245199</v>
      </c>
      <c r="M16314" s="7">
        <f>Sales_Table[[#This Row],[Order qty]]*Sales_Table[[#This Row],[unit price]]</f>
        <v>545.967616438866</v>
      </c>
      <c r="N16314" s="8">
        <f>Sales_Table[[#This Row],[Revenue]]-Sales_Table[[#This Row],[unit cost]]</f>
        <v>350.97918199641401</v>
      </c>
    </row>
    <row r="16315" spans="1:14" ht="14.25" customHeight="1">
      <c r="A16315" t="s">
        <v>16328</v>
      </c>
      <c r="B16315" s="2">
        <v>43891</v>
      </c>
      <c r="C16315" s="5" t="str">
        <f t="shared" si="508"/>
        <v>Feb</v>
      </c>
      <c r="D16315" s="5" t="str">
        <f t="shared" si="509"/>
        <v>3</v>
      </c>
      <c r="E16315" t="s">
        <v>14</v>
      </c>
      <c r="F16315" s="3" t="s">
        <v>12</v>
      </c>
      <c r="G16315">
        <v>23</v>
      </c>
      <c r="H16315">
        <v>7</v>
      </c>
      <c r="I16315">
        <v>31</v>
      </c>
      <c r="J16315">
        <v>6</v>
      </c>
      <c r="K16315" s="3">
        <v>455.45042502880102</v>
      </c>
      <c r="L16315" s="3">
        <v>325.32173216342898</v>
      </c>
      <c r="M16315" s="7">
        <f>Sales_Table[[#This Row],[Order qty]]*Sales_Table[[#This Row],[unit price]]</f>
        <v>2732.7025501728062</v>
      </c>
      <c r="N16315" s="8">
        <f>Sales_Table[[#This Row],[Revenue]]-Sales_Table[[#This Row],[unit cost]]</f>
        <v>2407.3808180093774</v>
      </c>
    </row>
    <row r="16316" spans="1:14" ht="14.25" customHeight="1">
      <c r="A16316" t="s">
        <v>16329</v>
      </c>
      <c r="B16316" s="2">
        <v>43889</v>
      </c>
      <c r="C16316" s="5" t="str">
        <f t="shared" si="508"/>
        <v>Mar</v>
      </c>
      <c r="D16316" s="5" t="str">
        <f t="shared" si="509"/>
        <v>5</v>
      </c>
      <c r="E16316" t="s">
        <v>14</v>
      </c>
      <c r="F16316" s="3" t="s">
        <v>12</v>
      </c>
      <c r="G16316">
        <v>13</v>
      </c>
      <c r="H16316">
        <v>283</v>
      </c>
      <c r="I16316">
        <v>41</v>
      </c>
      <c r="J16316">
        <v>5</v>
      </c>
      <c r="K16316" s="3">
        <v>156.318335831165</v>
      </c>
      <c r="L16316" s="3">
        <v>111.655954165118</v>
      </c>
      <c r="M16316" s="7">
        <f>Sales_Table[[#This Row],[Order qty]]*Sales_Table[[#This Row],[unit price]]</f>
        <v>781.59167915582498</v>
      </c>
      <c r="N16316" s="8">
        <f>Sales_Table[[#This Row],[Revenue]]-Sales_Table[[#This Row],[unit cost]]</f>
        <v>669.93572499070694</v>
      </c>
    </row>
    <row r="16317" spans="1:14" ht="14.25" customHeight="1">
      <c r="A16317" t="s">
        <v>16330</v>
      </c>
      <c r="B16317" s="2">
        <v>43899</v>
      </c>
      <c r="C16317" s="5" t="str">
        <f t="shared" si="508"/>
        <v>May</v>
      </c>
      <c r="D16317" s="5" t="str">
        <f t="shared" si="509"/>
        <v>5</v>
      </c>
      <c r="E16317" t="s">
        <v>16</v>
      </c>
      <c r="F16317" s="3" t="s">
        <v>12</v>
      </c>
      <c r="G16317">
        <v>17</v>
      </c>
      <c r="H16317">
        <v>198</v>
      </c>
      <c r="I16317">
        <v>12</v>
      </c>
      <c r="J16317">
        <v>8</v>
      </c>
      <c r="K16317" s="3">
        <v>528.09881973266602</v>
      </c>
      <c r="L16317" s="3">
        <v>377.21344266619002</v>
      </c>
      <c r="M16317" s="7">
        <f>Sales_Table[[#This Row],[Order qty]]*Sales_Table[[#This Row],[unit price]]</f>
        <v>4224.7905578613281</v>
      </c>
      <c r="N16317" s="8">
        <f>Sales_Table[[#This Row],[Revenue]]-Sales_Table[[#This Row],[unit cost]]</f>
        <v>3847.577115195138</v>
      </c>
    </row>
    <row r="16318" spans="1:14" ht="14.25" customHeight="1">
      <c r="A16318" t="s">
        <v>16331</v>
      </c>
      <c r="B16318" s="2">
        <v>43955</v>
      </c>
      <c r="C16318" s="5" t="str">
        <f t="shared" si="508"/>
        <v>May</v>
      </c>
      <c r="D16318" s="5" t="str">
        <f t="shared" si="509"/>
        <v>1</v>
      </c>
      <c r="E16318" t="s">
        <v>14</v>
      </c>
      <c r="F16318" s="3" t="s">
        <v>12</v>
      </c>
      <c r="G16318">
        <v>22</v>
      </c>
      <c r="H16318">
        <v>315</v>
      </c>
      <c r="I16318">
        <v>37</v>
      </c>
      <c r="J16318">
        <v>6</v>
      </c>
      <c r="K16318" s="3">
        <v>332.042219102383</v>
      </c>
      <c r="L16318" s="3">
        <v>237.17301364455901</v>
      </c>
      <c r="M16318" s="7">
        <f>Sales_Table[[#This Row],[Order qty]]*Sales_Table[[#This Row],[unit price]]</f>
        <v>1992.253314614298</v>
      </c>
      <c r="N16318" s="8">
        <f>Sales_Table[[#This Row],[Revenue]]-Sales_Table[[#This Row],[unit cost]]</f>
        <v>1755.080300969739</v>
      </c>
    </row>
    <row r="16319" spans="1:14" ht="14.25" customHeight="1">
      <c r="A16319" t="s">
        <v>16332</v>
      </c>
      <c r="B16319" s="2">
        <v>43971</v>
      </c>
      <c r="C16319" s="5" t="str">
        <f t="shared" si="508"/>
        <v>Jan</v>
      </c>
      <c r="D16319" s="5" t="str">
        <f t="shared" si="509"/>
        <v>1</v>
      </c>
      <c r="E16319" t="s">
        <v>20</v>
      </c>
      <c r="F16319" s="3" t="s">
        <v>12</v>
      </c>
      <c r="G16319">
        <v>9</v>
      </c>
      <c r="H16319">
        <v>354</v>
      </c>
      <c r="I16319">
        <v>8</v>
      </c>
      <c r="J16319">
        <v>2</v>
      </c>
      <c r="K16319" s="3">
        <v>636.04496777057602</v>
      </c>
      <c r="L16319" s="3">
        <v>454.31783412184001</v>
      </c>
      <c r="M16319" s="7">
        <f>Sales_Table[[#This Row],[Order qty]]*Sales_Table[[#This Row],[unit price]]</f>
        <v>1272.089935541152</v>
      </c>
      <c r="N16319" s="8">
        <f>Sales_Table[[#This Row],[Revenue]]-Sales_Table[[#This Row],[unit cost]]</f>
        <v>817.77210141931209</v>
      </c>
    </row>
    <row r="16320" spans="1:14" ht="14.25" customHeight="1">
      <c r="A16320" t="s">
        <v>16333</v>
      </c>
      <c r="B16320" s="2">
        <v>43859</v>
      </c>
      <c r="C16320" s="5" t="str">
        <f t="shared" si="508"/>
        <v>Jan</v>
      </c>
      <c r="D16320" s="5" t="str">
        <f t="shared" si="509"/>
        <v>5</v>
      </c>
      <c r="E16320" t="s">
        <v>16</v>
      </c>
      <c r="F16320" s="3" t="s">
        <v>12</v>
      </c>
      <c r="G16320">
        <v>18</v>
      </c>
      <c r="H16320">
        <v>233</v>
      </c>
      <c r="I16320">
        <v>11</v>
      </c>
      <c r="J16320">
        <v>6</v>
      </c>
      <c r="K16320" s="3">
        <v>169.475381433964</v>
      </c>
      <c r="L16320" s="3">
        <v>121.053843881403</v>
      </c>
      <c r="M16320" s="7">
        <f>Sales_Table[[#This Row],[Order qty]]*Sales_Table[[#This Row],[unit price]]</f>
        <v>1016.852288603784</v>
      </c>
      <c r="N16320" s="8">
        <f>Sales_Table[[#This Row],[Revenue]]-Sales_Table[[#This Row],[unit cost]]</f>
        <v>895.79844472238096</v>
      </c>
    </row>
    <row r="16321" spans="1:14" ht="14.25" customHeight="1">
      <c r="A16321" t="s">
        <v>16334</v>
      </c>
      <c r="B16321" s="2">
        <v>43849</v>
      </c>
      <c r="C16321" s="5" t="str">
        <f t="shared" si="508"/>
        <v>May</v>
      </c>
      <c r="D16321" s="5" t="str">
        <f t="shared" si="509"/>
        <v>2</v>
      </c>
      <c r="E16321" t="s">
        <v>14</v>
      </c>
      <c r="F16321" s="3" t="s">
        <v>12</v>
      </c>
      <c r="G16321">
        <v>18</v>
      </c>
      <c r="H16321">
        <v>33</v>
      </c>
      <c r="I16321">
        <v>42</v>
      </c>
      <c r="J16321">
        <v>6</v>
      </c>
      <c r="K16321" s="3">
        <v>452.05566143989603</v>
      </c>
      <c r="L16321" s="3">
        <v>322.89690102849698</v>
      </c>
      <c r="M16321" s="7">
        <f>Sales_Table[[#This Row],[Order qty]]*Sales_Table[[#This Row],[unit price]]</f>
        <v>2712.3339686393761</v>
      </c>
      <c r="N16321" s="8">
        <f>Sales_Table[[#This Row],[Revenue]]-Sales_Table[[#This Row],[unit cost]]</f>
        <v>2389.4370676108792</v>
      </c>
    </row>
    <row r="16322" spans="1:14" ht="14.25" customHeight="1">
      <c r="A16322" t="s">
        <v>16335</v>
      </c>
      <c r="B16322" s="2">
        <v>43954</v>
      </c>
      <c r="C16322" s="5" t="str">
        <f t="shared" ref="C16322:C16385" si="510">TEXT(B16323,"mmm")</f>
        <v>Feb</v>
      </c>
      <c r="D16322" s="5" t="str">
        <f t="shared" ref="D16322:D16385" si="511">TEXT(B16324, "m")</f>
        <v>5</v>
      </c>
      <c r="E16322" t="s">
        <v>14</v>
      </c>
      <c r="F16322" s="3" t="s">
        <v>12</v>
      </c>
      <c r="G16322">
        <v>2</v>
      </c>
      <c r="H16322">
        <v>6</v>
      </c>
      <c r="I16322">
        <v>4</v>
      </c>
      <c r="J16322">
        <v>7</v>
      </c>
      <c r="K16322" s="3">
        <v>294.13775843381899</v>
      </c>
      <c r="L16322" s="3">
        <v>210.098398881299</v>
      </c>
      <c r="M16322" s="7">
        <f>Sales_Table[[#This Row],[Order qty]]*Sales_Table[[#This Row],[unit price]]</f>
        <v>2058.9643090367331</v>
      </c>
      <c r="N16322" s="8">
        <f>Sales_Table[[#This Row],[Revenue]]-Sales_Table[[#This Row],[unit cost]]</f>
        <v>1848.865910155434</v>
      </c>
    </row>
    <row r="16323" spans="1:14" ht="14.25" customHeight="1">
      <c r="A16323" t="s">
        <v>16336</v>
      </c>
      <c r="B16323" s="2">
        <v>43862</v>
      </c>
      <c r="C16323" s="5" t="str">
        <f t="shared" si="510"/>
        <v>May</v>
      </c>
      <c r="D16323" s="5" t="str">
        <f t="shared" si="511"/>
        <v>5</v>
      </c>
      <c r="E16323" t="s">
        <v>16</v>
      </c>
      <c r="F16323" s="3" t="s">
        <v>12</v>
      </c>
      <c r="G16323">
        <v>18</v>
      </c>
      <c r="H16323">
        <v>110</v>
      </c>
      <c r="I16323">
        <v>40</v>
      </c>
      <c r="J16323">
        <v>1</v>
      </c>
      <c r="K16323" s="3">
        <v>170.11015641689301</v>
      </c>
      <c r="L16323" s="3">
        <v>121.507254583495</v>
      </c>
      <c r="M16323" s="7">
        <f>Sales_Table[[#This Row],[Order qty]]*Sales_Table[[#This Row],[unit price]]</f>
        <v>170.11015641689301</v>
      </c>
      <c r="N16323" s="8">
        <f>Sales_Table[[#This Row],[Revenue]]-Sales_Table[[#This Row],[unit cost]]</f>
        <v>48.602901833398008</v>
      </c>
    </row>
    <row r="16324" spans="1:14" ht="14.25" customHeight="1">
      <c r="A16324" t="s">
        <v>16337</v>
      </c>
      <c r="B16324" s="2">
        <v>43958</v>
      </c>
      <c r="C16324" s="5" t="str">
        <f t="shared" si="510"/>
        <v>May</v>
      </c>
      <c r="D16324" s="5" t="str">
        <f t="shared" si="511"/>
        <v>3</v>
      </c>
      <c r="E16324" t="s">
        <v>16</v>
      </c>
      <c r="F16324" s="3" t="s">
        <v>12</v>
      </c>
      <c r="G16324">
        <v>19</v>
      </c>
      <c r="H16324">
        <v>164</v>
      </c>
      <c r="I16324">
        <v>31</v>
      </c>
      <c r="J16324">
        <v>10</v>
      </c>
      <c r="K16324" s="3">
        <v>425.47439557313902</v>
      </c>
      <c r="L16324" s="3">
        <v>303.91028255224199</v>
      </c>
      <c r="M16324" s="7">
        <f>Sales_Table[[#This Row],[Order qty]]*Sales_Table[[#This Row],[unit price]]</f>
        <v>4254.7439557313901</v>
      </c>
      <c r="N16324" s="8">
        <f>Sales_Table[[#This Row],[Revenue]]-Sales_Table[[#This Row],[unit cost]]</f>
        <v>3950.8336731791483</v>
      </c>
    </row>
    <row r="16325" spans="1:14" ht="14.25" customHeight="1">
      <c r="A16325" t="s">
        <v>16338</v>
      </c>
      <c r="B16325" s="2">
        <v>43969</v>
      </c>
      <c r="C16325" s="5" t="str">
        <f t="shared" si="510"/>
        <v>Mar</v>
      </c>
      <c r="D16325" s="5" t="str">
        <f t="shared" si="511"/>
        <v>3</v>
      </c>
      <c r="E16325" t="s">
        <v>16</v>
      </c>
      <c r="F16325" s="3" t="s">
        <v>12</v>
      </c>
      <c r="G16325">
        <v>8</v>
      </c>
      <c r="H16325">
        <v>169</v>
      </c>
      <c r="I16325">
        <v>19</v>
      </c>
      <c r="J16325">
        <v>2</v>
      </c>
      <c r="K16325" s="3">
        <v>228.72487878799399</v>
      </c>
      <c r="L16325" s="3">
        <v>163.37491341999601</v>
      </c>
      <c r="M16325" s="7">
        <f>Sales_Table[[#This Row],[Order qty]]*Sales_Table[[#This Row],[unit price]]</f>
        <v>457.44975757598797</v>
      </c>
      <c r="N16325" s="8">
        <f>Sales_Table[[#This Row],[Revenue]]-Sales_Table[[#This Row],[unit cost]]</f>
        <v>294.07484415599197</v>
      </c>
    </row>
    <row r="16326" spans="1:14" ht="14.25" customHeight="1">
      <c r="A16326" t="s">
        <v>16339</v>
      </c>
      <c r="B16326" s="2">
        <v>43903</v>
      </c>
      <c r="C16326" s="5" t="str">
        <f t="shared" si="510"/>
        <v>Mar</v>
      </c>
      <c r="D16326" s="5" t="str">
        <f t="shared" si="511"/>
        <v>5</v>
      </c>
      <c r="E16326" t="s">
        <v>14</v>
      </c>
      <c r="F16326" s="3" t="s">
        <v>12</v>
      </c>
      <c r="G16326">
        <v>4</v>
      </c>
      <c r="H16326">
        <v>272</v>
      </c>
      <c r="I16326">
        <v>12</v>
      </c>
      <c r="J16326">
        <v>6</v>
      </c>
      <c r="K16326" s="3">
        <v>457.38132709264801</v>
      </c>
      <c r="L16326" s="3">
        <v>326.70094792331997</v>
      </c>
      <c r="M16326" s="7">
        <f>Sales_Table[[#This Row],[Order qty]]*Sales_Table[[#This Row],[unit price]]</f>
        <v>2744.287962555888</v>
      </c>
      <c r="N16326" s="8">
        <f>Sales_Table[[#This Row],[Revenue]]-Sales_Table[[#This Row],[unit cost]]</f>
        <v>2417.5870146325678</v>
      </c>
    </row>
    <row r="16327" spans="1:14" ht="14.25" customHeight="1">
      <c r="A16327" t="s">
        <v>16340</v>
      </c>
      <c r="B16327" s="2">
        <v>43892</v>
      </c>
      <c r="C16327" s="5" t="str">
        <f t="shared" si="510"/>
        <v>May</v>
      </c>
      <c r="D16327" s="5" t="str">
        <f t="shared" si="511"/>
        <v>5</v>
      </c>
      <c r="E16327" t="s">
        <v>14</v>
      </c>
      <c r="F16327" s="3" t="s">
        <v>12</v>
      </c>
      <c r="G16327">
        <v>26</v>
      </c>
      <c r="H16327">
        <v>325</v>
      </c>
      <c r="I16327">
        <v>19</v>
      </c>
      <c r="J16327">
        <v>9</v>
      </c>
      <c r="K16327" s="3">
        <v>323.87578833103203</v>
      </c>
      <c r="L16327" s="3">
        <v>231.33984880788</v>
      </c>
      <c r="M16327" s="7">
        <f>Sales_Table[[#This Row],[Order qty]]*Sales_Table[[#This Row],[unit price]]</f>
        <v>2914.882094979288</v>
      </c>
      <c r="N16327" s="8">
        <f>Sales_Table[[#This Row],[Revenue]]-Sales_Table[[#This Row],[unit cost]]</f>
        <v>2683.5422461714079</v>
      </c>
    </row>
    <row r="16328" spans="1:14" ht="14.25" customHeight="1">
      <c r="A16328" t="s">
        <v>16341</v>
      </c>
      <c r="B16328" s="2">
        <v>43971</v>
      </c>
      <c r="C16328" s="5" t="str">
        <f t="shared" si="510"/>
        <v>May</v>
      </c>
      <c r="D16328" s="5" t="str">
        <f t="shared" si="511"/>
        <v>1</v>
      </c>
      <c r="E16328" t="s">
        <v>11</v>
      </c>
      <c r="F16328" s="3" t="s">
        <v>12</v>
      </c>
      <c r="G16328">
        <v>18</v>
      </c>
      <c r="H16328">
        <v>249</v>
      </c>
      <c r="I16328">
        <v>5</v>
      </c>
      <c r="J16328">
        <v>1</v>
      </c>
      <c r="K16328" s="3">
        <v>162.93848615884801</v>
      </c>
      <c r="L16328" s="3">
        <v>116.38463297060601</v>
      </c>
      <c r="M16328" s="7">
        <f>Sales_Table[[#This Row],[Order qty]]*Sales_Table[[#This Row],[unit price]]</f>
        <v>162.93848615884801</v>
      </c>
      <c r="N16328" s="8">
        <f>Sales_Table[[#This Row],[Revenue]]-Sales_Table[[#This Row],[unit cost]]</f>
        <v>46.553853188242002</v>
      </c>
    </row>
    <row r="16329" spans="1:14" ht="14.25" customHeight="1">
      <c r="A16329" t="s">
        <v>16342</v>
      </c>
      <c r="B16329" s="2">
        <v>43964</v>
      </c>
      <c r="C16329" s="5" t="str">
        <f t="shared" si="510"/>
        <v>Jan</v>
      </c>
      <c r="D16329" s="5" t="str">
        <f t="shared" si="511"/>
        <v>4</v>
      </c>
      <c r="E16329" t="s">
        <v>11</v>
      </c>
      <c r="F16329" s="3" t="s">
        <v>12</v>
      </c>
      <c r="G16329">
        <v>6</v>
      </c>
      <c r="H16329">
        <v>16</v>
      </c>
      <c r="I16329">
        <v>42</v>
      </c>
      <c r="J16329">
        <v>3</v>
      </c>
      <c r="K16329" s="3">
        <v>545.29964804649399</v>
      </c>
      <c r="L16329" s="3">
        <v>389.499748604638</v>
      </c>
      <c r="M16329" s="7">
        <f>Sales_Table[[#This Row],[Order qty]]*Sales_Table[[#This Row],[unit price]]</f>
        <v>1635.898944139482</v>
      </c>
      <c r="N16329" s="8">
        <f>Sales_Table[[#This Row],[Revenue]]-Sales_Table[[#This Row],[unit cost]]</f>
        <v>1246.399195534844</v>
      </c>
    </row>
    <row r="16330" spans="1:14" ht="14.25" customHeight="1">
      <c r="A16330" t="s">
        <v>16343</v>
      </c>
      <c r="B16330" s="2">
        <v>43857</v>
      </c>
      <c r="C16330" s="5" t="str">
        <f t="shared" si="510"/>
        <v>Apr</v>
      </c>
      <c r="D16330" s="5" t="str">
        <f t="shared" si="511"/>
        <v>5</v>
      </c>
      <c r="E16330" t="s">
        <v>11</v>
      </c>
      <c r="F16330" s="3" t="s">
        <v>12</v>
      </c>
      <c r="G16330">
        <v>11</v>
      </c>
      <c r="H16330">
        <v>148</v>
      </c>
      <c r="I16330">
        <v>30</v>
      </c>
      <c r="J16330">
        <v>5</v>
      </c>
      <c r="K16330" s="3">
        <v>545.005896270275</v>
      </c>
      <c r="L16330" s="3">
        <v>389.28992590733901</v>
      </c>
      <c r="M16330" s="7">
        <f>Sales_Table[[#This Row],[Order qty]]*Sales_Table[[#This Row],[unit price]]</f>
        <v>2725.0294813513751</v>
      </c>
      <c r="N16330" s="8">
        <f>Sales_Table[[#This Row],[Revenue]]-Sales_Table[[#This Row],[unit cost]]</f>
        <v>2335.7395554440363</v>
      </c>
    </row>
    <row r="16331" spans="1:14" ht="14.25" customHeight="1">
      <c r="A16331" t="s">
        <v>16344</v>
      </c>
      <c r="B16331" s="2">
        <v>43944</v>
      </c>
      <c r="C16331" s="5" t="str">
        <f t="shared" si="510"/>
        <v>May</v>
      </c>
      <c r="D16331" s="5" t="str">
        <f t="shared" si="511"/>
        <v>4</v>
      </c>
      <c r="E16331" t="s">
        <v>16</v>
      </c>
      <c r="F16331" s="3" t="s">
        <v>12</v>
      </c>
      <c r="G16331">
        <v>11</v>
      </c>
      <c r="H16331">
        <v>332</v>
      </c>
      <c r="I16331">
        <v>1</v>
      </c>
      <c r="J16331">
        <v>6</v>
      </c>
      <c r="K16331" s="3">
        <v>581.205449938774</v>
      </c>
      <c r="L16331" s="3">
        <v>415.146749956267</v>
      </c>
      <c r="M16331" s="7">
        <f>Sales_Table[[#This Row],[Order qty]]*Sales_Table[[#This Row],[unit price]]</f>
        <v>3487.2326996326437</v>
      </c>
      <c r="N16331" s="8">
        <f>Sales_Table[[#This Row],[Revenue]]-Sales_Table[[#This Row],[unit cost]]</f>
        <v>3072.0859496763769</v>
      </c>
    </row>
    <row r="16332" spans="1:14" ht="14.25" customHeight="1">
      <c r="A16332" t="s">
        <v>16345</v>
      </c>
      <c r="B16332" s="2">
        <v>43955</v>
      </c>
      <c r="C16332" s="5" t="str">
        <f t="shared" si="510"/>
        <v>Apr</v>
      </c>
      <c r="D16332" s="5" t="str">
        <f t="shared" si="511"/>
        <v>3</v>
      </c>
      <c r="E16332" t="s">
        <v>14</v>
      </c>
      <c r="F16332" s="3" t="s">
        <v>12</v>
      </c>
      <c r="G16332">
        <v>25</v>
      </c>
      <c r="H16332">
        <v>312</v>
      </c>
      <c r="I16332">
        <v>7</v>
      </c>
      <c r="J16332">
        <v>5</v>
      </c>
      <c r="K16332" s="3">
        <v>460.58939391374599</v>
      </c>
      <c r="L16332" s="3">
        <v>328.99242422410401</v>
      </c>
      <c r="M16332" s="7">
        <f>Sales_Table[[#This Row],[Order qty]]*Sales_Table[[#This Row],[unit price]]</f>
        <v>2302.9469695687299</v>
      </c>
      <c r="N16332" s="8">
        <f>Sales_Table[[#This Row],[Revenue]]-Sales_Table[[#This Row],[unit cost]]</f>
        <v>1973.9545453446258</v>
      </c>
    </row>
    <row r="16333" spans="1:14" ht="14.25" customHeight="1">
      <c r="A16333" t="s">
        <v>16346</v>
      </c>
      <c r="B16333" s="2">
        <v>43937</v>
      </c>
      <c r="C16333" s="5" t="str">
        <f t="shared" si="510"/>
        <v>Mar</v>
      </c>
      <c r="D16333" s="5" t="str">
        <f t="shared" si="511"/>
        <v>5</v>
      </c>
      <c r="E16333" t="s">
        <v>11</v>
      </c>
      <c r="F16333" s="3" t="s">
        <v>12</v>
      </c>
      <c r="G16333">
        <v>24</v>
      </c>
      <c r="H16333">
        <v>34</v>
      </c>
      <c r="I16333">
        <v>17</v>
      </c>
      <c r="J16333">
        <v>7</v>
      </c>
      <c r="K16333" s="3">
        <v>576.67724704742398</v>
      </c>
      <c r="L16333" s="3">
        <v>411.91231931958902</v>
      </c>
      <c r="M16333" s="7">
        <f>Sales_Table[[#This Row],[Order qty]]*Sales_Table[[#This Row],[unit price]]</f>
        <v>4036.7407293319679</v>
      </c>
      <c r="N16333" s="8">
        <f>Sales_Table[[#This Row],[Revenue]]-Sales_Table[[#This Row],[unit cost]]</f>
        <v>3624.8284100123788</v>
      </c>
    </row>
    <row r="16334" spans="1:14" ht="14.25" customHeight="1">
      <c r="A16334" t="s">
        <v>16347</v>
      </c>
      <c r="B16334" s="2">
        <v>43900</v>
      </c>
      <c r="C16334" s="5" t="str">
        <f t="shared" si="510"/>
        <v>May</v>
      </c>
      <c r="D16334" s="5" t="str">
        <f t="shared" si="511"/>
        <v>3</v>
      </c>
      <c r="E16334" t="s">
        <v>16</v>
      </c>
      <c r="F16334" s="3" t="s">
        <v>12</v>
      </c>
      <c r="G16334">
        <v>1</v>
      </c>
      <c r="H16334">
        <v>299</v>
      </c>
      <c r="I16334">
        <v>33</v>
      </c>
      <c r="J16334">
        <v>6</v>
      </c>
      <c r="K16334" s="3">
        <v>308.13213247060798</v>
      </c>
      <c r="L16334" s="3">
        <v>220.09438033614799</v>
      </c>
      <c r="M16334" s="7">
        <f>Sales_Table[[#This Row],[Order qty]]*Sales_Table[[#This Row],[unit price]]</f>
        <v>1848.7927948236479</v>
      </c>
      <c r="N16334" s="8">
        <f>Sales_Table[[#This Row],[Revenue]]-Sales_Table[[#This Row],[unit cost]]</f>
        <v>1628.6984144875</v>
      </c>
    </row>
    <row r="16335" spans="1:14" ht="14.25" customHeight="1">
      <c r="A16335" t="s">
        <v>16348</v>
      </c>
      <c r="B16335" s="2">
        <v>43970</v>
      </c>
      <c r="C16335" s="5" t="str">
        <f t="shared" si="510"/>
        <v>Mar</v>
      </c>
      <c r="D16335" s="5" t="str">
        <f t="shared" si="511"/>
        <v>1</v>
      </c>
      <c r="E16335" t="s">
        <v>11</v>
      </c>
      <c r="F16335" s="3" t="s">
        <v>12</v>
      </c>
      <c r="G16335">
        <v>20</v>
      </c>
      <c r="H16335">
        <v>90</v>
      </c>
      <c r="I16335">
        <v>32</v>
      </c>
      <c r="J16335">
        <v>4</v>
      </c>
      <c r="K16335" s="3">
        <v>342.29964172840101</v>
      </c>
      <c r="L16335" s="3">
        <v>244.499744091715</v>
      </c>
      <c r="M16335" s="7">
        <f>Sales_Table[[#This Row],[Order qty]]*Sales_Table[[#This Row],[unit price]]</f>
        <v>1369.1985669136041</v>
      </c>
      <c r="N16335" s="8">
        <f>Sales_Table[[#This Row],[Revenue]]-Sales_Table[[#This Row],[unit cost]]</f>
        <v>1124.6988228218891</v>
      </c>
    </row>
    <row r="16336" spans="1:14" ht="14.25" customHeight="1">
      <c r="A16336" t="s">
        <v>16349</v>
      </c>
      <c r="B16336" s="2">
        <v>43910</v>
      </c>
      <c r="C16336" s="5" t="str">
        <f t="shared" si="510"/>
        <v>Jan</v>
      </c>
      <c r="D16336" s="5" t="str">
        <f t="shared" si="511"/>
        <v>3</v>
      </c>
      <c r="E16336" t="s">
        <v>14</v>
      </c>
      <c r="F16336" s="3" t="s">
        <v>12</v>
      </c>
      <c r="G16336">
        <v>8</v>
      </c>
      <c r="H16336">
        <v>131</v>
      </c>
      <c r="I16336">
        <v>41</v>
      </c>
      <c r="J16336">
        <v>10</v>
      </c>
      <c r="K16336" s="3">
        <v>644.13811737299</v>
      </c>
      <c r="L16336" s="3">
        <v>460.09865526642102</v>
      </c>
      <c r="M16336" s="7">
        <f>Sales_Table[[#This Row],[Order qty]]*Sales_Table[[#This Row],[unit price]]</f>
        <v>6441.3811737299002</v>
      </c>
      <c r="N16336" s="8">
        <f>Sales_Table[[#This Row],[Revenue]]-Sales_Table[[#This Row],[unit cost]]</f>
        <v>5981.2825184634794</v>
      </c>
    </row>
    <row r="16337" spans="1:14" ht="14.25" customHeight="1">
      <c r="A16337" t="s">
        <v>16350</v>
      </c>
      <c r="B16337" s="2">
        <v>43856</v>
      </c>
      <c r="C16337" s="5" t="str">
        <f t="shared" si="510"/>
        <v>Mar</v>
      </c>
      <c r="D16337" s="5" t="str">
        <f t="shared" si="511"/>
        <v>4</v>
      </c>
      <c r="E16337" t="s">
        <v>16</v>
      </c>
      <c r="F16337" s="3" t="s">
        <v>12</v>
      </c>
      <c r="G16337">
        <v>1</v>
      </c>
      <c r="H16337">
        <v>85</v>
      </c>
      <c r="I16337">
        <v>16</v>
      </c>
      <c r="J16337">
        <v>9</v>
      </c>
      <c r="K16337" s="3">
        <v>247.78718018531799</v>
      </c>
      <c r="L16337" s="3">
        <v>176.990842989513</v>
      </c>
      <c r="M16337" s="7">
        <f>Sales_Table[[#This Row],[Order qty]]*Sales_Table[[#This Row],[unit price]]</f>
        <v>2230.0846216678619</v>
      </c>
      <c r="N16337" s="8">
        <f>Sales_Table[[#This Row],[Revenue]]-Sales_Table[[#This Row],[unit cost]]</f>
        <v>2053.0937786783488</v>
      </c>
    </row>
    <row r="16338" spans="1:14" ht="14.25" customHeight="1">
      <c r="A16338" t="s">
        <v>16351</v>
      </c>
      <c r="B16338" s="2">
        <v>43905</v>
      </c>
      <c r="C16338" s="5" t="str">
        <f t="shared" si="510"/>
        <v>Apr</v>
      </c>
      <c r="D16338" s="5" t="str">
        <f t="shared" si="511"/>
        <v>4</v>
      </c>
      <c r="E16338" t="s">
        <v>16</v>
      </c>
      <c r="F16338" s="3" t="s">
        <v>12</v>
      </c>
      <c r="G16338">
        <v>13</v>
      </c>
      <c r="H16338">
        <v>244</v>
      </c>
      <c r="I16338">
        <v>19</v>
      </c>
      <c r="J16338">
        <v>1</v>
      </c>
      <c r="K16338" s="3">
        <v>253.78402251005201</v>
      </c>
      <c r="L16338" s="3">
        <v>181.27430179289399</v>
      </c>
      <c r="M16338" s="7">
        <f>Sales_Table[[#This Row],[Order qty]]*Sales_Table[[#This Row],[unit price]]</f>
        <v>253.78402251005201</v>
      </c>
      <c r="N16338" s="8">
        <f>Sales_Table[[#This Row],[Revenue]]-Sales_Table[[#This Row],[unit cost]]</f>
        <v>72.509720717158018</v>
      </c>
    </row>
    <row r="16339" spans="1:14" ht="14.25" customHeight="1">
      <c r="A16339" t="s">
        <v>16352</v>
      </c>
      <c r="B16339" s="2">
        <v>43937</v>
      </c>
      <c r="C16339" s="5" t="str">
        <f t="shared" si="510"/>
        <v>Apr</v>
      </c>
      <c r="D16339" s="5" t="str">
        <f t="shared" si="511"/>
        <v>5</v>
      </c>
      <c r="E16339" t="s">
        <v>11</v>
      </c>
      <c r="F16339" s="3" t="s">
        <v>12</v>
      </c>
      <c r="G16339">
        <v>1</v>
      </c>
      <c r="H16339">
        <v>53</v>
      </c>
      <c r="I16339">
        <v>39</v>
      </c>
      <c r="J16339">
        <v>9</v>
      </c>
      <c r="K16339" s="3">
        <v>246.64890325069399</v>
      </c>
      <c r="L16339" s="3">
        <v>176.17778803620999</v>
      </c>
      <c r="M16339" s="7">
        <f>Sales_Table[[#This Row],[Order qty]]*Sales_Table[[#This Row],[unit price]]</f>
        <v>2219.8401292562457</v>
      </c>
      <c r="N16339" s="8">
        <f>Sales_Table[[#This Row],[Revenue]]-Sales_Table[[#This Row],[unit cost]]</f>
        <v>2043.6623412200358</v>
      </c>
    </row>
    <row r="16340" spans="1:14" ht="14.25" customHeight="1">
      <c r="A16340" t="s">
        <v>16353</v>
      </c>
      <c r="B16340" s="2">
        <v>43946</v>
      </c>
      <c r="C16340" s="5" t="str">
        <f t="shared" si="510"/>
        <v>May</v>
      </c>
      <c r="D16340" s="5" t="str">
        <f t="shared" si="511"/>
        <v>5</v>
      </c>
      <c r="E16340" t="s">
        <v>16</v>
      </c>
      <c r="F16340" s="3" t="s">
        <v>12</v>
      </c>
      <c r="G16340">
        <v>19</v>
      </c>
      <c r="H16340">
        <v>203</v>
      </c>
      <c r="I16340">
        <v>46</v>
      </c>
      <c r="J16340">
        <v>7</v>
      </c>
      <c r="K16340" s="3">
        <v>329.42553788423498</v>
      </c>
      <c r="L16340" s="3">
        <v>235.30395563159701</v>
      </c>
      <c r="M16340" s="7">
        <f>Sales_Table[[#This Row],[Order qty]]*Sales_Table[[#This Row],[unit price]]</f>
        <v>2305.9787651896449</v>
      </c>
      <c r="N16340" s="8">
        <f>Sales_Table[[#This Row],[Revenue]]-Sales_Table[[#This Row],[unit cost]]</f>
        <v>2070.6748095580479</v>
      </c>
    </row>
    <row r="16341" spans="1:14" ht="14.25" customHeight="1">
      <c r="A16341" t="s">
        <v>16354</v>
      </c>
      <c r="B16341" s="2">
        <v>43979</v>
      </c>
      <c r="C16341" s="5" t="str">
        <f t="shared" si="510"/>
        <v>May</v>
      </c>
      <c r="D16341" s="5" t="str">
        <f t="shared" si="511"/>
        <v>5</v>
      </c>
      <c r="E16341" t="s">
        <v>16</v>
      </c>
      <c r="F16341" s="3" t="s">
        <v>12</v>
      </c>
      <c r="G16341">
        <v>9</v>
      </c>
      <c r="H16341">
        <v>81</v>
      </c>
      <c r="I16341">
        <v>31</v>
      </c>
      <c r="J16341">
        <v>7</v>
      </c>
      <c r="K16341" s="3">
        <v>617.16930341720604</v>
      </c>
      <c r="L16341" s="3">
        <v>440.83521672657599</v>
      </c>
      <c r="M16341" s="7">
        <f>Sales_Table[[#This Row],[Order qty]]*Sales_Table[[#This Row],[unit price]]</f>
        <v>4320.1851239204425</v>
      </c>
      <c r="N16341" s="8">
        <f>Sales_Table[[#This Row],[Revenue]]-Sales_Table[[#This Row],[unit cost]]</f>
        <v>3879.3499071938663</v>
      </c>
    </row>
    <row r="16342" spans="1:14" ht="14.25" customHeight="1">
      <c r="A16342" t="s">
        <v>16355</v>
      </c>
      <c r="B16342" s="2">
        <v>43952</v>
      </c>
      <c r="C16342" s="5" t="str">
        <f t="shared" si="510"/>
        <v>May</v>
      </c>
      <c r="D16342" s="5" t="str">
        <f t="shared" si="511"/>
        <v>2</v>
      </c>
      <c r="E16342" t="s">
        <v>16</v>
      </c>
      <c r="F16342" s="3" t="s">
        <v>12</v>
      </c>
      <c r="G16342">
        <v>5</v>
      </c>
      <c r="H16342">
        <v>86</v>
      </c>
      <c r="I16342">
        <v>41</v>
      </c>
      <c r="J16342">
        <v>10</v>
      </c>
      <c r="K16342" s="3">
        <v>494.15449851751299</v>
      </c>
      <c r="L16342" s="3">
        <v>352.96749894108098</v>
      </c>
      <c r="M16342" s="7">
        <f>Sales_Table[[#This Row],[Order qty]]*Sales_Table[[#This Row],[unit price]]</f>
        <v>4941.54498517513</v>
      </c>
      <c r="N16342" s="8">
        <f>Sales_Table[[#This Row],[Revenue]]-Sales_Table[[#This Row],[unit cost]]</f>
        <v>4588.5774862340495</v>
      </c>
    </row>
    <row r="16343" spans="1:14" ht="14.25" customHeight="1">
      <c r="A16343" t="s">
        <v>16356</v>
      </c>
      <c r="B16343" s="2">
        <v>43962</v>
      </c>
      <c r="C16343" s="5" t="str">
        <f t="shared" si="510"/>
        <v>Feb</v>
      </c>
      <c r="D16343" s="5" t="str">
        <f t="shared" si="511"/>
        <v>4</v>
      </c>
      <c r="E16343" t="s">
        <v>11</v>
      </c>
      <c r="F16343" s="3" t="s">
        <v>12</v>
      </c>
      <c r="G16343">
        <v>10</v>
      </c>
      <c r="H16343">
        <v>29</v>
      </c>
      <c r="I16343">
        <v>15</v>
      </c>
      <c r="J16343">
        <v>4</v>
      </c>
      <c r="K16343" s="3">
        <v>615.23693811893497</v>
      </c>
      <c r="L16343" s="3">
        <v>439.45495579923897</v>
      </c>
      <c r="M16343" s="7">
        <f>Sales_Table[[#This Row],[Order qty]]*Sales_Table[[#This Row],[unit price]]</f>
        <v>2460.9477524757399</v>
      </c>
      <c r="N16343" s="8">
        <f>Sales_Table[[#This Row],[Revenue]]-Sales_Table[[#This Row],[unit cost]]</f>
        <v>2021.4927966765008</v>
      </c>
    </row>
    <row r="16344" spans="1:14" ht="14.25" customHeight="1">
      <c r="A16344" t="s">
        <v>16357</v>
      </c>
      <c r="B16344" s="2">
        <v>43870</v>
      </c>
      <c r="C16344" s="5" t="str">
        <f t="shared" si="510"/>
        <v>Apr</v>
      </c>
      <c r="D16344" s="5" t="str">
        <f t="shared" si="511"/>
        <v>1</v>
      </c>
      <c r="E16344" t="s">
        <v>16</v>
      </c>
      <c r="F16344" s="3" t="s">
        <v>12</v>
      </c>
      <c r="G16344">
        <v>23</v>
      </c>
      <c r="H16344">
        <v>24</v>
      </c>
      <c r="I16344">
        <v>47</v>
      </c>
      <c r="J16344">
        <v>9</v>
      </c>
      <c r="K16344" s="3">
        <v>588.81304460763897</v>
      </c>
      <c r="L16344" s="3">
        <v>420.58074614831401</v>
      </c>
      <c r="M16344" s="7">
        <f>Sales_Table[[#This Row],[Order qty]]*Sales_Table[[#This Row],[unit price]]</f>
        <v>5299.3174014687511</v>
      </c>
      <c r="N16344" s="8">
        <f>Sales_Table[[#This Row],[Revenue]]-Sales_Table[[#This Row],[unit cost]]</f>
        <v>4878.7366553204374</v>
      </c>
    </row>
    <row r="16345" spans="1:14" ht="14.25" customHeight="1">
      <c r="A16345" t="s">
        <v>16358</v>
      </c>
      <c r="B16345" s="2">
        <v>43937</v>
      </c>
      <c r="C16345" s="5" t="str">
        <f t="shared" si="510"/>
        <v>Jan</v>
      </c>
      <c r="D16345" s="5" t="str">
        <f t="shared" si="511"/>
        <v>2</v>
      </c>
      <c r="E16345" t="s">
        <v>14</v>
      </c>
      <c r="F16345" s="3" t="s">
        <v>12</v>
      </c>
      <c r="G16345">
        <v>16</v>
      </c>
      <c r="H16345">
        <v>357</v>
      </c>
      <c r="I16345">
        <v>19</v>
      </c>
      <c r="J16345">
        <v>4</v>
      </c>
      <c r="K16345" s="3">
        <v>377.80194926261902</v>
      </c>
      <c r="L16345" s="3">
        <v>269.85853518758501</v>
      </c>
      <c r="M16345" s="7">
        <f>Sales_Table[[#This Row],[Order qty]]*Sales_Table[[#This Row],[unit price]]</f>
        <v>1511.2077970504761</v>
      </c>
      <c r="N16345" s="8">
        <f>Sales_Table[[#This Row],[Revenue]]-Sales_Table[[#This Row],[unit cost]]</f>
        <v>1241.3492618628911</v>
      </c>
    </row>
    <row r="16346" spans="1:14" ht="14.25" customHeight="1">
      <c r="A16346" t="s">
        <v>16359</v>
      </c>
      <c r="B16346" s="2">
        <v>43857</v>
      </c>
      <c r="C16346" s="5" t="str">
        <f t="shared" si="510"/>
        <v>Feb</v>
      </c>
      <c r="D16346" s="5" t="str">
        <f t="shared" si="511"/>
        <v>2</v>
      </c>
      <c r="E16346" t="s">
        <v>11</v>
      </c>
      <c r="F16346" s="3" t="s">
        <v>12</v>
      </c>
      <c r="G16346">
        <v>10</v>
      </c>
      <c r="H16346">
        <v>125</v>
      </c>
      <c r="I16346">
        <v>22</v>
      </c>
      <c r="J16346">
        <v>2</v>
      </c>
      <c r="K16346" s="3">
        <v>222.12106293439899</v>
      </c>
      <c r="L16346" s="3">
        <v>158.65790209599899</v>
      </c>
      <c r="M16346" s="7">
        <f>Sales_Table[[#This Row],[Order qty]]*Sales_Table[[#This Row],[unit price]]</f>
        <v>444.24212586879798</v>
      </c>
      <c r="N16346" s="8">
        <f>Sales_Table[[#This Row],[Revenue]]-Sales_Table[[#This Row],[unit cost]]</f>
        <v>285.58422377279896</v>
      </c>
    </row>
    <row r="16347" spans="1:14" ht="14.25" customHeight="1">
      <c r="A16347" t="s">
        <v>16360</v>
      </c>
      <c r="B16347" s="2">
        <v>43880</v>
      </c>
      <c r="C16347" s="5" t="str">
        <f t="shared" si="510"/>
        <v>Feb</v>
      </c>
      <c r="D16347" s="5" t="str">
        <f t="shared" si="511"/>
        <v>1</v>
      </c>
      <c r="E16347" t="s">
        <v>20</v>
      </c>
      <c r="F16347" s="3" t="s">
        <v>12</v>
      </c>
      <c r="G16347">
        <v>4</v>
      </c>
      <c r="H16347">
        <v>333</v>
      </c>
      <c r="I16347">
        <v>21</v>
      </c>
      <c r="J16347">
        <v>6</v>
      </c>
      <c r="K16347" s="3">
        <v>518.99373900890396</v>
      </c>
      <c r="L16347" s="3">
        <v>370.709813577788</v>
      </c>
      <c r="M16347" s="7">
        <f>Sales_Table[[#This Row],[Order qty]]*Sales_Table[[#This Row],[unit price]]</f>
        <v>3113.9624340534237</v>
      </c>
      <c r="N16347" s="8">
        <f>Sales_Table[[#This Row],[Revenue]]-Sales_Table[[#This Row],[unit cost]]</f>
        <v>2743.2526204756359</v>
      </c>
    </row>
    <row r="16348" spans="1:14" ht="14.25" customHeight="1">
      <c r="A16348" t="s">
        <v>16361</v>
      </c>
      <c r="B16348" s="2">
        <v>43889</v>
      </c>
      <c r="C16348" s="5" t="str">
        <f t="shared" si="510"/>
        <v>Jan</v>
      </c>
      <c r="D16348" s="5" t="str">
        <f t="shared" si="511"/>
        <v>5</v>
      </c>
      <c r="E16348" t="s">
        <v>20</v>
      </c>
      <c r="F16348" s="3" t="s">
        <v>12</v>
      </c>
      <c r="G16348">
        <v>19</v>
      </c>
      <c r="H16348">
        <v>144</v>
      </c>
      <c r="I16348">
        <v>2</v>
      </c>
      <c r="J16348">
        <v>4</v>
      </c>
      <c r="K16348" s="3">
        <v>232.82315951585801</v>
      </c>
      <c r="L16348" s="3">
        <v>166.302256797041</v>
      </c>
      <c r="M16348" s="7">
        <f>Sales_Table[[#This Row],[Order qty]]*Sales_Table[[#This Row],[unit price]]</f>
        <v>931.29263806343204</v>
      </c>
      <c r="N16348" s="8">
        <f>Sales_Table[[#This Row],[Revenue]]-Sales_Table[[#This Row],[unit cost]]</f>
        <v>764.99038126639107</v>
      </c>
    </row>
    <row r="16349" spans="1:14" ht="14.25" customHeight="1">
      <c r="A16349" t="s">
        <v>16362</v>
      </c>
      <c r="B16349" s="2">
        <v>43847</v>
      </c>
      <c r="C16349" s="5" t="str">
        <f t="shared" si="510"/>
        <v>May</v>
      </c>
      <c r="D16349" s="5" t="str">
        <f t="shared" si="511"/>
        <v>3</v>
      </c>
      <c r="E16349" t="s">
        <v>20</v>
      </c>
      <c r="F16349" s="3" t="s">
        <v>12</v>
      </c>
      <c r="G16349">
        <v>22</v>
      </c>
      <c r="H16349">
        <v>303</v>
      </c>
      <c r="I16349">
        <v>7</v>
      </c>
      <c r="J16349">
        <v>8</v>
      </c>
      <c r="K16349" s="3">
        <v>499.18005180358898</v>
      </c>
      <c r="L16349" s="3">
        <v>356.55717985970603</v>
      </c>
      <c r="M16349" s="7">
        <f>Sales_Table[[#This Row],[Order qty]]*Sales_Table[[#This Row],[unit price]]</f>
        <v>3993.4404144287118</v>
      </c>
      <c r="N16349" s="8">
        <f>Sales_Table[[#This Row],[Revenue]]-Sales_Table[[#This Row],[unit cost]]</f>
        <v>3636.8832345690057</v>
      </c>
    </row>
    <row r="16350" spans="1:14" ht="14.25" customHeight="1">
      <c r="A16350" t="s">
        <v>16363</v>
      </c>
      <c r="B16350" s="2">
        <v>43970</v>
      </c>
      <c r="C16350" s="5" t="str">
        <f t="shared" si="510"/>
        <v>Mar</v>
      </c>
      <c r="D16350" s="5" t="str">
        <f t="shared" si="511"/>
        <v>5</v>
      </c>
      <c r="E16350" t="s">
        <v>14</v>
      </c>
      <c r="F16350" s="3" t="s">
        <v>12</v>
      </c>
      <c r="G16350">
        <v>14</v>
      </c>
      <c r="H16350">
        <v>201</v>
      </c>
      <c r="I16350">
        <v>41</v>
      </c>
      <c r="J16350">
        <v>5</v>
      </c>
      <c r="K16350" s="3">
        <v>318.01141351461399</v>
      </c>
      <c r="L16350" s="3">
        <v>227.151009653296</v>
      </c>
      <c r="M16350" s="7">
        <f>Sales_Table[[#This Row],[Order qty]]*Sales_Table[[#This Row],[unit price]]</f>
        <v>1590.0570675730701</v>
      </c>
      <c r="N16350" s="8">
        <f>Sales_Table[[#This Row],[Revenue]]-Sales_Table[[#This Row],[unit cost]]</f>
        <v>1362.906057919774</v>
      </c>
    </row>
    <row r="16351" spans="1:14" ht="14.25" customHeight="1">
      <c r="A16351" t="s">
        <v>16364</v>
      </c>
      <c r="B16351" s="2">
        <v>43906</v>
      </c>
      <c r="C16351" s="5" t="str">
        <f t="shared" si="510"/>
        <v>May</v>
      </c>
      <c r="D16351" s="5" t="str">
        <f t="shared" si="511"/>
        <v>4</v>
      </c>
      <c r="E16351" t="s">
        <v>11</v>
      </c>
      <c r="F16351" s="3" t="s">
        <v>12</v>
      </c>
      <c r="G16351">
        <v>10</v>
      </c>
      <c r="H16351">
        <v>93</v>
      </c>
      <c r="I16351">
        <v>23</v>
      </c>
      <c r="J16351">
        <v>4</v>
      </c>
      <c r="K16351" s="3">
        <v>479.49871265888203</v>
      </c>
      <c r="L16351" s="3">
        <v>342.49908047063002</v>
      </c>
      <c r="M16351" s="7">
        <f>Sales_Table[[#This Row],[Order qty]]*Sales_Table[[#This Row],[unit price]]</f>
        <v>1917.9948506355281</v>
      </c>
      <c r="N16351" s="8">
        <f>Sales_Table[[#This Row],[Revenue]]-Sales_Table[[#This Row],[unit cost]]</f>
        <v>1575.4957701648982</v>
      </c>
    </row>
    <row r="16352" spans="1:14" ht="14.25" customHeight="1">
      <c r="A16352" t="s">
        <v>16365</v>
      </c>
      <c r="B16352" s="2">
        <v>43970</v>
      </c>
      <c r="C16352" s="5" t="str">
        <f t="shared" si="510"/>
        <v>Apr</v>
      </c>
      <c r="D16352" s="5" t="str">
        <f t="shared" si="511"/>
        <v>2</v>
      </c>
      <c r="E16352" t="s">
        <v>20</v>
      </c>
      <c r="F16352" s="3" t="s">
        <v>12</v>
      </c>
      <c r="G16352">
        <v>7</v>
      </c>
      <c r="H16352">
        <v>261</v>
      </c>
      <c r="I16352">
        <v>22</v>
      </c>
      <c r="J16352">
        <v>7</v>
      </c>
      <c r="K16352" s="3">
        <v>233.03016239404701</v>
      </c>
      <c r="L16352" s="3">
        <v>166.45011599574801</v>
      </c>
      <c r="M16352" s="7">
        <f>Sales_Table[[#This Row],[Order qty]]*Sales_Table[[#This Row],[unit price]]</f>
        <v>1631.2111367583291</v>
      </c>
      <c r="N16352" s="8">
        <f>Sales_Table[[#This Row],[Revenue]]-Sales_Table[[#This Row],[unit cost]]</f>
        <v>1464.761020762581</v>
      </c>
    </row>
    <row r="16353" spans="1:14" ht="14.25" customHeight="1">
      <c r="A16353" t="s">
        <v>16366</v>
      </c>
      <c r="B16353" s="2">
        <v>43925</v>
      </c>
      <c r="C16353" s="5" t="str">
        <f t="shared" si="510"/>
        <v>Feb</v>
      </c>
      <c r="D16353" s="5" t="str">
        <f t="shared" si="511"/>
        <v>5</v>
      </c>
      <c r="E16353" t="s">
        <v>20</v>
      </c>
      <c r="F16353" s="3" t="s">
        <v>12</v>
      </c>
      <c r="G16353">
        <v>24</v>
      </c>
      <c r="H16353">
        <v>16</v>
      </c>
      <c r="I16353">
        <v>29</v>
      </c>
      <c r="J16353">
        <v>2</v>
      </c>
      <c r="K16353" s="3">
        <v>477.643271684647</v>
      </c>
      <c r="L16353" s="3">
        <v>341.17376548903297</v>
      </c>
      <c r="M16353" s="7">
        <f>Sales_Table[[#This Row],[Order qty]]*Sales_Table[[#This Row],[unit price]]</f>
        <v>955.28654336929401</v>
      </c>
      <c r="N16353" s="8">
        <f>Sales_Table[[#This Row],[Revenue]]-Sales_Table[[#This Row],[unit cost]]</f>
        <v>614.11277788026109</v>
      </c>
    </row>
    <row r="16354" spans="1:14" ht="14.25" customHeight="1">
      <c r="A16354" t="s">
        <v>16367</v>
      </c>
      <c r="B16354" s="2">
        <v>43872</v>
      </c>
      <c r="C16354" s="5" t="str">
        <f t="shared" si="510"/>
        <v>May</v>
      </c>
      <c r="D16354" s="5" t="str">
        <f t="shared" si="511"/>
        <v>1</v>
      </c>
      <c r="E16354" t="s">
        <v>16</v>
      </c>
      <c r="F16354" s="3" t="s">
        <v>12</v>
      </c>
      <c r="G16354">
        <v>17</v>
      </c>
      <c r="H16354">
        <v>224</v>
      </c>
      <c r="I16354">
        <v>29</v>
      </c>
      <c r="J16354">
        <v>1</v>
      </c>
      <c r="K16354" s="3">
        <v>570.619068324566</v>
      </c>
      <c r="L16354" s="3">
        <v>407.58504880326097</v>
      </c>
      <c r="M16354" s="7">
        <f>Sales_Table[[#This Row],[Order qty]]*Sales_Table[[#This Row],[unit price]]</f>
        <v>570.619068324566</v>
      </c>
      <c r="N16354" s="8">
        <f>Sales_Table[[#This Row],[Revenue]]-Sales_Table[[#This Row],[unit cost]]</f>
        <v>163.03401952130503</v>
      </c>
    </row>
    <row r="16355" spans="1:14" ht="14.25" customHeight="1">
      <c r="A16355" t="s">
        <v>16368</v>
      </c>
      <c r="B16355" s="2">
        <v>43977</v>
      </c>
      <c r="C16355" s="5" t="str">
        <f t="shared" si="510"/>
        <v>Jan</v>
      </c>
      <c r="D16355" s="5" t="str">
        <f t="shared" si="511"/>
        <v>1</v>
      </c>
      <c r="E16355" t="s">
        <v>16</v>
      </c>
      <c r="F16355" s="3" t="s">
        <v>12</v>
      </c>
      <c r="G16355">
        <v>10</v>
      </c>
      <c r="H16355">
        <v>57</v>
      </c>
      <c r="I16355">
        <v>8</v>
      </c>
      <c r="J16355">
        <v>2</v>
      </c>
      <c r="K16355" s="3">
        <v>284.93380486965202</v>
      </c>
      <c r="L16355" s="3">
        <v>203.52414633546601</v>
      </c>
      <c r="M16355" s="7">
        <f>Sales_Table[[#This Row],[Order qty]]*Sales_Table[[#This Row],[unit price]]</f>
        <v>569.86760973930404</v>
      </c>
      <c r="N16355" s="8">
        <f>Sales_Table[[#This Row],[Revenue]]-Sales_Table[[#This Row],[unit cost]]</f>
        <v>366.34346340383803</v>
      </c>
    </row>
    <row r="16356" spans="1:14" ht="14.25" customHeight="1">
      <c r="A16356" t="s">
        <v>16369</v>
      </c>
      <c r="B16356" s="2">
        <v>43856</v>
      </c>
      <c r="C16356" s="5" t="str">
        <f t="shared" si="510"/>
        <v>Jan</v>
      </c>
      <c r="D16356" s="5" t="str">
        <f t="shared" si="511"/>
        <v>1</v>
      </c>
      <c r="E16356" t="s">
        <v>16</v>
      </c>
      <c r="F16356" s="3" t="s">
        <v>12</v>
      </c>
      <c r="G16356">
        <v>15</v>
      </c>
      <c r="H16356">
        <v>357</v>
      </c>
      <c r="I16356">
        <v>1</v>
      </c>
      <c r="J16356">
        <v>4</v>
      </c>
      <c r="K16356" s="3">
        <v>254.20071583986299</v>
      </c>
      <c r="L16356" s="3">
        <v>181.57193988561599</v>
      </c>
      <c r="M16356" s="7">
        <f>Sales_Table[[#This Row],[Order qty]]*Sales_Table[[#This Row],[unit price]]</f>
        <v>1016.802863359452</v>
      </c>
      <c r="N16356" s="8">
        <f>Sales_Table[[#This Row],[Revenue]]-Sales_Table[[#This Row],[unit cost]]</f>
        <v>835.23092347383601</v>
      </c>
    </row>
    <row r="16357" spans="1:14" ht="14.25" customHeight="1">
      <c r="A16357" t="s">
        <v>16370</v>
      </c>
      <c r="B16357" s="2">
        <v>43853</v>
      </c>
      <c r="C16357" s="5" t="str">
        <f t="shared" si="510"/>
        <v>Jan</v>
      </c>
      <c r="D16357" s="5" t="str">
        <f t="shared" si="511"/>
        <v>2</v>
      </c>
      <c r="E16357" t="s">
        <v>11</v>
      </c>
      <c r="F16357" s="3" t="s">
        <v>12</v>
      </c>
      <c r="G16357">
        <v>6</v>
      </c>
      <c r="H16357">
        <v>219</v>
      </c>
      <c r="I16357">
        <v>14</v>
      </c>
      <c r="J16357">
        <v>4</v>
      </c>
      <c r="K16357" s="3">
        <v>222.954121112823</v>
      </c>
      <c r="L16357" s="3">
        <v>159.252943652017</v>
      </c>
      <c r="M16357" s="7">
        <f>Sales_Table[[#This Row],[Order qty]]*Sales_Table[[#This Row],[unit price]]</f>
        <v>891.81648445129201</v>
      </c>
      <c r="N16357" s="8">
        <f>Sales_Table[[#This Row],[Revenue]]-Sales_Table[[#This Row],[unit cost]]</f>
        <v>732.56354079927496</v>
      </c>
    </row>
    <row r="16358" spans="1:14" ht="14.25" customHeight="1">
      <c r="A16358" t="s">
        <v>16371</v>
      </c>
      <c r="B16358" s="2">
        <v>43850</v>
      </c>
      <c r="C16358" s="5" t="str">
        <f t="shared" si="510"/>
        <v>Feb</v>
      </c>
      <c r="D16358" s="5" t="str">
        <f t="shared" si="511"/>
        <v>2</v>
      </c>
      <c r="E16358" t="s">
        <v>14</v>
      </c>
      <c r="F16358" s="3" t="s">
        <v>12</v>
      </c>
      <c r="G16358">
        <v>26</v>
      </c>
      <c r="H16358">
        <v>69</v>
      </c>
      <c r="I16358">
        <v>33</v>
      </c>
      <c r="J16358">
        <v>4</v>
      </c>
      <c r="K16358" s="3">
        <v>530.46899074316002</v>
      </c>
      <c r="L16358" s="3">
        <v>378.90642195940001</v>
      </c>
      <c r="M16358" s="7">
        <f>Sales_Table[[#This Row],[Order qty]]*Sales_Table[[#This Row],[unit price]]</f>
        <v>2121.8759629726401</v>
      </c>
      <c r="N16358" s="8">
        <f>Sales_Table[[#This Row],[Revenue]]-Sales_Table[[#This Row],[unit cost]]</f>
        <v>1742.9695410132401</v>
      </c>
    </row>
    <row r="16359" spans="1:14" ht="14.25" customHeight="1">
      <c r="A16359" t="s">
        <v>16372</v>
      </c>
      <c r="B16359" s="2">
        <v>43886</v>
      </c>
      <c r="C16359" s="5" t="str">
        <f t="shared" si="510"/>
        <v>Feb</v>
      </c>
      <c r="D16359" s="5" t="str">
        <f t="shared" si="511"/>
        <v>1</v>
      </c>
      <c r="E16359" t="s">
        <v>14</v>
      </c>
      <c r="F16359" s="3" t="s">
        <v>12</v>
      </c>
      <c r="G16359">
        <v>16</v>
      </c>
      <c r="H16359">
        <v>351</v>
      </c>
      <c r="I16359">
        <v>33</v>
      </c>
      <c r="J16359">
        <v>2</v>
      </c>
      <c r="K16359" s="3">
        <v>438.286625504494</v>
      </c>
      <c r="L16359" s="3">
        <v>313.06187536035299</v>
      </c>
      <c r="M16359" s="7">
        <f>Sales_Table[[#This Row],[Order qty]]*Sales_Table[[#This Row],[unit price]]</f>
        <v>876.573251008988</v>
      </c>
      <c r="N16359" s="8">
        <f>Sales_Table[[#This Row],[Revenue]]-Sales_Table[[#This Row],[unit cost]]</f>
        <v>563.51137564863507</v>
      </c>
    </row>
    <row r="16360" spans="1:14" ht="14.25" customHeight="1">
      <c r="A16360" t="s">
        <v>16373</v>
      </c>
      <c r="B16360" s="2">
        <v>43874</v>
      </c>
      <c r="C16360" s="5" t="str">
        <f t="shared" si="510"/>
        <v>Jan</v>
      </c>
      <c r="D16360" s="5" t="str">
        <f t="shared" si="511"/>
        <v>5</v>
      </c>
      <c r="E16360" t="s">
        <v>16</v>
      </c>
      <c r="F16360" s="3" t="s">
        <v>12</v>
      </c>
      <c r="G16360">
        <v>8</v>
      </c>
      <c r="H16360">
        <v>80</v>
      </c>
      <c r="I16360">
        <v>10</v>
      </c>
      <c r="J16360">
        <v>5</v>
      </c>
      <c r="K16360" s="3">
        <v>321.68449026346201</v>
      </c>
      <c r="L16360" s="3">
        <v>229.77463590247299</v>
      </c>
      <c r="M16360" s="7">
        <f>Sales_Table[[#This Row],[Order qty]]*Sales_Table[[#This Row],[unit price]]</f>
        <v>1608.4224513173101</v>
      </c>
      <c r="N16360" s="8">
        <f>Sales_Table[[#This Row],[Revenue]]-Sales_Table[[#This Row],[unit cost]]</f>
        <v>1378.6478154148372</v>
      </c>
    </row>
    <row r="16361" spans="1:14" ht="14.25" customHeight="1">
      <c r="A16361" t="s">
        <v>16374</v>
      </c>
      <c r="B16361" s="2">
        <v>43835</v>
      </c>
      <c r="C16361" s="5" t="str">
        <f t="shared" si="510"/>
        <v>May</v>
      </c>
      <c r="D16361" s="5" t="str">
        <f t="shared" si="511"/>
        <v>3</v>
      </c>
      <c r="E16361" t="s">
        <v>16</v>
      </c>
      <c r="F16361" s="3" t="s">
        <v>12</v>
      </c>
      <c r="G16361">
        <v>22</v>
      </c>
      <c r="H16361">
        <v>62</v>
      </c>
      <c r="I16361">
        <v>26</v>
      </c>
      <c r="J16361">
        <v>5</v>
      </c>
      <c r="K16361" s="3">
        <v>567.12608885765098</v>
      </c>
      <c r="L16361" s="3">
        <v>405.09006346975099</v>
      </c>
      <c r="M16361" s="7">
        <f>Sales_Table[[#This Row],[Order qty]]*Sales_Table[[#This Row],[unit price]]</f>
        <v>2835.6304442882547</v>
      </c>
      <c r="N16361" s="8">
        <f>Sales_Table[[#This Row],[Revenue]]-Sales_Table[[#This Row],[unit cost]]</f>
        <v>2430.5403808185038</v>
      </c>
    </row>
    <row r="16362" spans="1:14" ht="14.25" customHeight="1">
      <c r="A16362" t="s">
        <v>16375</v>
      </c>
      <c r="B16362" s="2">
        <v>43979</v>
      </c>
      <c r="C16362" s="5" t="str">
        <f t="shared" si="510"/>
        <v>Mar</v>
      </c>
      <c r="D16362" s="5" t="str">
        <f t="shared" si="511"/>
        <v>5</v>
      </c>
      <c r="E16362" t="s">
        <v>16</v>
      </c>
      <c r="F16362" s="3" t="s">
        <v>12</v>
      </c>
      <c r="G16362">
        <v>1</v>
      </c>
      <c r="H16362">
        <v>290</v>
      </c>
      <c r="I16362">
        <v>32</v>
      </c>
      <c r="J16362">
        <v>1</v>
      </c>
      <c r="K16362" s="3">
        <v>488.33321446180298</v>
      </c>
      <c r="L16362" s="3">
        <v>348.80943890128799</v>
      </c>
      <c r="M16362" s="7">
        <f>Sales_Table[[#This Row],[Order qty]]*Sales_Table[[#This Row],[unit price]]</f>
        <v>488.33321446180298</v>
      </c>
      <c r="N16362" s="8">
        <f>Sales_Table[[#This Row],[Revenue]]-Sales_Table[[#This Row],[unit cost]]</f>
        <v>139.52377556051499</v>
      </c>
    </row>
    <row r="16363" spans="1:14" ht="14.25" customHeight="1">
      <c r="A16363" t="s">
        <v>16376</v>
      </c>
      <c r="B16363" s="2">
        <v>43912</v>
      </c>
      <c r="C16363" s="5" t="str">
        <f t="shared" si="510"/>
        <v>May</v>
      </c>
      <c r="D16363" s="5" t="str">
        <f t="shared" si="511"/>
        <v>2</v>
      </c>
      <c r="E16363" t="s">
        <v>11</v>
      </c>
      <c r="F16363" s="3" t="s">
        <v>12</v>
      </c>
      <c r="G16363">
        <v>25</v>
      </c>
      <c r="H16363">
        <v>160</v>
      </c>
      <c r="I16363">
        <v>40</v>
      </c>
      <c r="J16363">
        <v>10</v>
      </c>
      <c r="K16363" s="3">
        <v>223.80357348918901</v>
      </c>
      <c r="L16363" s="3">
        <v>159.859695349421</v>
      </c>
      <c r="M16363" s="7">
        <f>Sales_Table[[#This Row],[Order qty]]*Sales_Table[[#This Row],[unit price]]</f>
        <v>2238.0357348918901</v>
      </c>
      <c r="N16363" s="8">
        <f>Sales_Table[[#This Row],[Revenue]]-Sales_Table[[#This Row],[unit cost]]</f>
        <v>2078.176039542469</v>
      </c>
    </row>
    <row r="16364" spans="1:14" ht="14.25" customHeight="1">
      <c r="A16364" t="s">
        <v>16377</v>
      </c>
      <c r="B16364" s="2">
        <v>43960</v>
      </c>
      <c r="C16364" s="5" t="str">
        <f t="shared" si="510"/>
        <v>Feb</v>
      </c>
      <c r="D16364" s="5" t="str">
        <f t="shared" si="511"/>
        <v>1</v>
      </c>
      <c r="E16364" t="s">
        <v>14</v>
      </c>
      <c r="F16364" s="3" t="s">
        <v>12</v>
      </c>
      <c r="G16364">
        <v>2</v>
      </c>
      <c r="H16364">
        <v>60</v>
      </c>
      <c r="I16364">
        <v>39</v>
      </c>
      <c r="J16364">
        <v>7</v>
      </c>
      <c r="K16364" s="3">
        <v>610.05478888750099</v>
      </c>
      <c r="L16364" s="3">
        <v>435.75342063392901</v>
      </c>
      <c r="M16364" s="7">
        <f>Sales_Table[[#This Row],[Order qty]]*Sales_Table[[#This Row],[unit price]]</f>
        <v>4270.3835222125072</v>
      </c>
      <c r="N16364" s="8">
        <f>Sales_Table[[#This Row],[Revenue]]-Sales_Table[[#This Row],[unit cost]]</f>
        <v>3834.630101578578</v>
      </c>
    </row>
    <row r="16365" spans="1:14" ht="14.25" customHeight="1">
      <c r="A16365" t="s">
        <v>16378</v>
      </c>
      <c r="B16365" s="2">
        <v>43886</v>
      </c>
      <c r="C16365" s="5" t="str">
        <f t="shared" si="510"/>
        <v>Jan</v>
      </c>
      <c r="D16365" s="5" t="str">
        <f t="shared" si="511"/>
        <v>5</v>
      </c>
      <c r="E16365" t="s">
        <v>20</v>
      </c>
      <c r="F16365" s="3" t="s">
        <v>12</v>
      </c>
      <c r="G16365">
        <v>17</v>
      </c>
      <c r="H16365">
        <v>157</v>
      </c>
      <c r="I16365">
        <v>39</v>
      </c>
      <c r="J16365">
        <v>9</v>
      </c>
      <c r="K16365" s="3">
        <v>391.50176525116001</v>
      </c>
      <c r="L16365" s="3">
        <v>279.64411803654298</v>
      </c>
      <c r="M16365" s="7">
        <f>Sales_Table[[#This Row],[Order qty]]*Sales_Table[[#This Row],[unit price]]</f>
        <v>3523.5158872604402</v>
      </c>
      <c r="N16365" s="8">
        <f>Sales_Table[[#This Row],[Revenue]]-Sales_Table[[#This Row],[unit cost]]</f>
        <v>3243.871769223897</v>
      </c>
    </row>
    <row r="16366" spans="1:14" ht="14.25" customHeight="1">
      <c r="A16366" t="s">
        <v>16379</v>
      </c>
      <c r="B16366" s="2">
        <v>43850</v>
      </c>
      <c r="C16366" s="5" t="str">
        <f t="shared" si="510"/>
        <v>May</v>
      </c>
      <c r="D16366" s="5" t="str">
        <f t="shared" si="511"/>
        <v>4</v>
      </c>
      <c r="E16366" t="s">
        <v>16</v>
      </c>
      <c r="F16366" s="3" t="s">
        <v>12</v>
      </c>
      <c r="G16366">
        <v>20</v>
      </c>
      <c r="H16366">
        <v>361</v>
      </c>
      <c r="I16366">
        <v>35</v>
      </c>
      <c r="J16366">
        <v>9</v>
      </c>
      <c r="K16366" s="3">
        <v>574.99646848440204</v>
      </c>
      <c r="L16366" s="3">
        <v>410.71176320314402</v>
      </c>
      <c r="M16366" s="7">
        <f>Sales_Table[[#This Row],[Order qty]]*Sales_Table[[#This Row],[unit price]]</f>
        <v>5174.9682163596181</v>
      </c>
      <c r="N16366" s="8">
        <f>Sales_Table[[#This Row],[Revenue]]-Sales_Table[[#This Row],[unit cost]]</f>
        <v>4764.256453156474</v>
      </c>
    </row>
    <row r="16367" spans="1:14" ht="14.25" customHeight="1">
      <c r="A16367" t="s">
        <v>16380</v>
      </c>
      <c r="B16367" s="2">
        <v>43965</v>
      </c>
      <c r="C16367" s="5" t="str">
        <f t="shared" si="510"/>
        <v>Apr</v>
      </c>
      <c r="D16367" s="5" t="str">
        <f t="shared" si="511"/>
        <v>3</v>
      </c>
      <c r="E16367" t="s">
        <v>16</v>
      </c>
      <c r="F16367" s="3" t="s">
        <v>12</v>
      </c>
      <c r="G16367">
        <v>22</v>
      </c>
      <c r="H16367">
        <v>77</v>
      </c>
      <c r="I16367">
        <v>15</v>
      </c>
      <c r="J16367">
        <v>4</v>
      </c>
      <c r="K16367" s="3">
        <v>407.69296181201901</v>
      </c>
      <c r="L16367" s="3">
        <v>291.20925843715702</v>
      </c>
      <c r="M16367" s="7">
        <f>Sales_Table[[#This Row],[Order qty]]*Sales_Table[[#This Row],[unit price]]</f>
        <v>1630.771847248076</v>
      </c>
      <c r="N16367" s="8">
        <f>Sales_Table[[#This Row],[Revenue]]-Sales_Table[[#This Row],[unit cost]]</f>
        <v>1339.5625888109189</v>
      </c>
    </row>
    <row r="16368" spans="1:14" ht="14.25" customHeight="1">
      <c r="A16368" t="s">
        <v>16381</v>
      </c>
      <c r="B16368" s="2">
        <v>43935</v>
      </c>
      <c r="C16368" s="5" t="str">
        <f t="shared" si="510"/>
        <v>Mar</v>
      </c>
      <c r="D16368" s="5" t="str">
        <f t="shared" si="511"/>
        <v>1</v>
      </c>
      <c r="E16368" t="s">
        <v>14</v>
      </c>
      <c r="F16368" s="3" t="s">
        <v>12</v>
      </c>
      <c r="G16368">
        <v>10</v>
      </c>
      <c r="H16368">
        <v>10</v>
      </c>
      <c r="I16368">
        <v>37</v>
      </c>
      <c r="J16368">
        <v>8</v>
      </c>
      <c r="K16368" s="3">
        <v>354.99917274713499</v>
      </c>
      <c r="L16368" s="3">
        <v>253.570837676525</v>
      </c>
      <c r="M16368" s="7">
        <f>Sales_Table[[#This Row],[Order qty]]*Sales_Table[[#This Row],[unit price]]</f>
        <v>2839.9933819770799</v>
      </c>
      <c r="N16368" s="8">
        <f>Sales_Table[[#This Row],[Revenue]]-Sales_Table[[#This Row],[unit cost]]</f>
        <v>2586.4225443005548</v>
      </c>
    </row>
    <row r="16369" spans="1:14" ht="14.25" customHeight="1">
      <c r="A16369" t="s">
        <v>16382</v>
      </c>
      <c r="B16369" s="2">
        <v>43904</v>
      </c>
      <c r="C16369" s="5" t="str">
        <f t="shared" si="510"/>
        <v>Jan</v>
      </c>
      <c r="D16369" s="5" t="str">
        <f t="shared" si="511"/>
        <v>1</v>
      </c>
      <c r="E16369" t="s">
        <v>16</v>
      </c>
      <c r="F16369" s="3" t="s">
        <v>12</v>
      </c>
      <c r="G16369">
        <v>22</v>
      </c>
      <c r="H16369">
        <v>195</v>
      </c>
      <c r="I16369">
        <v>9</v>
      </c>
      <c r="J16369">
        <v>3</v>
      </c>
      <c r="K16369" s="3">
        <v>392.08096718788101</v>
      </c>
      <c r="L16369" s="3">
        <v>280.05783370563</v>
      </c>
      <c r="M16369" s="7">
        <f>Sales_Table[[#This Row],[Order qty]]*Sales_Table[[#This Row],[unit price]]</f>
        <v>1176.242901563643</v>
      </c>
      <c r="N16369" s="8">
        <f>Sales_Table[[#This Row],[Revenue]]-Sales_Table[[#This Row],[unit cost]]</f>
        <v>896.1850678580131</v>
      </c>
    </row>
    <row r="16370" spans="1:14" ht="14.25" customHeight="1">
      <c r="A16370" t="s">
        <v>16383</v>
      </c>
      <c r="B16370" s="2">
        <v>43851</v>
      </c>
      <c r="C16370" s="5" t="str">
        <f t="shared" si="510"/>
        <v>Jan</v>
      </c>
      <c r="D16370" s="5" t="str">
        <f t="shared" si="511"/>
        <v>5</v>
      </c>
      <c r="E16370" t="s">
        <v>14</v>
      </c>
      <c r="F16370" s="3" t="s">
        <v>12</v>
      </c>
      <c r="G16370">
        <v>25</v>
      </c>
      <c r="H16370">
        <v>309</v>
      </c>
      <c r="I16370">
        <v>10</v>
      </c>
      <c r="J16370">
        <v>5</v>
      </c>
      <c r="K16370" s="3">
        <v>487.27180212736101</v>
      </c>
      <c r="L16370" s="3">
        <v>348.05128723382899</v>
      </c>
      <c r="M16370" s="7">
        <f>Sales_Table[[#This Row],[Order qty]]*Sales_Table[[#This Row],[unit price]]</f>
        <v>2436.3590106368051</v>
      </c>
      <c r="N16370" s="8">
        <f>Sales_Table[[#This Row],[Revenue]]-Sales_Table[[#This Row],[unit cost]]</f>
        <v>2088.3077234029761</v>
      </c>
    </row>
    <row r="16371" spans="1:14" ht="14.25" customHeight="1">
      <c r="A16371" t="s">
        <v>16384</v>
      </c>
      <c r="B16371" s="2">
        <v>43837</v>
      </c>
      <c r="C16371" s="5" t="str">
        <f t="shared" si="510"/>
        <v>May</v>
      </c>
      <c r="D16371" s="5" t="str">
        <f t="shared" si="511"/>
        <v>4</v>
      </c>
      <c r="E16371" t="s">
        <v>16</v>
      </c>
      <c r="F16371" s="3" t="s">
        <v>12</v>
      </c>
      <c r="G16371">
        <v>5</v>
      </c>
      <c r="H16371">
        <v>135</v>
      </c>
      <c r="I16371">
        <v>20</v>
      </c>
      <c r="J16371">
        <v>1</v>
      </c>
      <c r="K16371" s="3">
        <v>553.07814252376602</v>
      </c>
      <c r="L16371" s="3">
        <v>395.05581608840401</v>
      </c>
      <c r="M16371" s="7">
        <f>Sales_Table[[#This Row],[Order qty]]*Sales_Table[[#This Row],[unit price]]</f>
        <v>553.07814252376602</v>
      </c>
      <c r="N16371" s="8">
        <f>Sales_Table[[#This Row],[Revenue]]-Sales_Table[[#This Row],[unit cost]]</f>
        <v>158.022326435362</v>
      </c>
    </row>
    <row r="16372" spans="1:14" ht="14.25" customHeight="1">
      <c r="A16372" t="s">
        <v>16385</v>
      </c>
      <c r="B16372" s="2">
        <v>43976</v>
      </c>
      <c r="C16372" s="5" t="str">
        <f t="shared" si="510"/>
        <v>Apr</v>
      </c>
      <c r="D16372" s="5" t="str">
        <f t="shared" si="511"/>
        <v>3</v>
      </c>
      <c r="E16372" t="s">
        <v>20</v>
      </c>
      <c r="F16372" s="3" t="s">
        <v>12</v>
      </c>
      <c r="G16372">
        <v>20</v>
      </c>
      <c r="H16372">
        <v>221</v>
      </c>
      <c r="I16372">
        <v>9</v>
      </c>
      <c r="J16372">
        <v>2</v>
      </c>
      <c r="K16372" s="3">
        <v>397.46008569002203</v>
      </c>
      <c r="L16372" s="3">
        <v>283.90006120715799</v>
      </c>
      <c r="M16372" s="7">
        <f>Sales_Table[[#This Row],[Order qty]]*Sales_Table[[#This Row],[unit price]]</f>
        <v>794.92017138004405</v>
      </c>
      <c r="N16372" s="8">
        <f>Sales_Table[[#This Row],[Revenue]]-Sales_Table[[#This Row],[unit cost]]</f>
        <v>511.02011017288606</v>
      </c>
    </row>
    <row r="16373" spans="1:14" ht="14.25" customHeight="1">
      <c r="A16373" t="s">
        <v>16386</v>
      </c>
      <c r="B16373" s="2">
        <v>43942</v>
      </c>
      <c r="C16373" s="5" t="str">
        <f t="shared" si="510"/>
        <v>Mar</v>
      </c>
      <c r="D16373" s="5" t="str">
        <f t="shared" si="511"/>
        <v>4</v>
      </c>
      <c r="E16373" t="s">
        <v>20</v>
      </c>
      <c r="F16373" s="3" t="s">
        <v>12</v>
      </c>
      <c r="G16373">
        <v>21</v>
      </c>
      <c r="H16373">
        <v>334</v>
      </c>
      <c r="I16373">
        <v>6</v>
      </c>
      <c r="J16373">
        <v>5</v>
      </c>
      <c r="K16373" s="3">
        <v>457.09886312484701</v>
      </c>
      <c r="L16373" s="3">
        <v>326.49918794631998</v>
      </c>
      <c r="M16373" s="7">
        <f>Sales_Table[[#This Row],[Order qty]]*Sales_Table[[#This Row],[unit price]]</f>
        <v>2285.4943156242352</v>
      </c>
      <c r="N16373" s="8">
        <f>Sales_Table[[#This Row],[Revenue]]-Sales_Table[[#This Row],[unit cost]]</f>
        <v>1958.9951276779152</v>
      </c>
    </row>
    <row r="16374" spans="1:14" ht="14.25" customHeight="1">
      <c r="A16374" t="s">
        <v>16387</v>
      </c>
      <c r="B16374" s="2">
        <v>43908</v>
      </c>
      <c r="C16374" s="5" t="str">
        <f t="shared" si="510"/>
        <v>Apr</v>
      </c>
      <c r="D16374" s="5" t="str">
        <f t="shared" si="511"/>
        <v>3</v>
      </c>
      <c r="E16374" t="s">
        <v>16</v>
      </c>
      <c r="F16374" s="3" t="s">
        <v>12</v>
      </c>
      <c r="G16374">
        <v>2</v>
      </c>
      <c r="H16374">
        <v>240</v>
      </c>
      <c r="I16374">
        <v>12</v>
      </c>
      <c r="J16374">
        <v>8</v>
      </c>
      <c r="K16374" s="3">
        <v>341.26621001958802</v>
      </c>
      <c r="L16374" s="3">
        <v>243.76157858542001</v>
      </c>
      <c r="M16374" s="7">
        <f>Sales_Table[[#This Row],[Order qty]]*Sales_Table[[#This Row],[unit price]]</f>
        <v>2730.1296801567041</v>
      </c>
      <c r="N16374" s="8">
        <f>Sales_Table[[#This Row],[Revenue]]-Sales_Table[[#This Row],[unit cost]]</f>
        <v>2486.3681015712841</v>
      </c>
    </row>
    <row r="16375" spans="1:14" ht="14.25" customHeight="1">
      <c r="A16375" t="s">
        <v>16388</v>
      </c>
      <c r="B16375" s="2">
        <v>43946</v>
      </c>
      <c r="C16375" s="5" t="str">
        <f t="shared" si="510"/>
        <v>Mar</v>
      </c>
      <c r="D16375" s="5" t="str">
        <f t="shared" si="511"/>
        <v>3</v>
      </c>
      <c r="E16375" t="s">
        <v>16</v>
      </c>
      <c r="F16375" s="3" t="s">
        <v>12</v>
      </c>
      <c r="G16375">
        <v>2</v>
      </c>
      <c r="H16375">
        <v>133</v>
      </c>
      <c r="I16375">
        <v>45</v>
      </c>
      <c r="J16375">
        <v>2</v>
      </c>
      <c r="K16375" s="3">
        <v>468.20063173770899</v>
      </c>
      <c r="L16375" s="3">
        <v>334.429022669792</v>
      </c>
      <c r="M16375" s="7">
        <f>Sales_Table[[#This Row],[Order qty]]*Sales_Table[[#This Row],[unit price]]</f>
        <v>936.40126347541798</v>
      </c>
      <c r="N16375" s="8">
        <f>Sales_Table[[#This Row],[Revenue]]-Sales_Table[[#This Row],[unit cost]]</f>
        <v>601.97224080562592</v>
      </c>
    </row>
    <row r="16376" spans="1:14" ht="14.25" customHeight="1">
      <c r="A16376" t="s">
        <v>16389</v>
      </c>
      <c r="B16376" s="2">
        <v>43900</v>
      </c>
      <c r="C16376" s="5" t="str">
        <f t="shared" si="510"/>
        <v>Mar</v>
      </c>
      <c r="D16376" s="5" t="str">
        <f t="shared" si="511"/>
        <v>4</v>
      </c>
      <c r="E16376" t="s">
        <v>16</v>
      </c>
      <c r="F16376" s="3" t="s">
        <v>12</v>
      </c>
      <c r="G16376">
        <v>24</v>
      </c>
      <c r="H16376">
        <v>218</v>
      </c>
      <c r="I16376">
        <v>32</v>
      </c>
      <c r="J16376">
        <v>4</v>
      </c>
      <c r="K16376" s="3">
        <v>342.02547937631601</v>
      </c>
      <c r="L16376" s="3">
        <v>244.30391384022599</v>
      </c>
      <c r="M16376" s="7">
        <f>Sales_Table[[#This Row],[Order qty]]*Sales_Table[[#This Row],[unit price]]</f>
        <v>1368.1019175052641</v>
      </c>
      <c r="N16376" s="8">
        <f>Sales_Table[[#This Row],[Revenue]]-Sales_Table[[#This Row],[unit cost]]</f>
        <v>1123.7980036650381</v>
      </c>
    </row>
    <row r="16377" spans="1:14" ht="14.25" customHeight="1">
      <c r="A16377" t="s">
        <v>16390</v>
      </c>
      <c r="B16377" s="2">
        <v>43905</v>
      </c>
      <c r="C16377" s="5" t="str">
        <f t="shared" si="510"/>
        <v>Apr</v>
      </c>
      <c r="D16377" s="5" t="str">
        <f t="shared" si="511"/>
        <v>1</v>
      </c>
      <c r="E16377" t="s">
        <v>14</v>
      </c>
      <c r="F16377" s="3" t="s">
        <v>12</v>
      </c>
      <c r="G16377">
        <v>3</v>
      </c>
      <c r="H16377">
        <v>96</v>
      </c>
      <c r="I16377">
        <v>23</v>
      </c>
      <c r="J16377">
        <v>3</v>
      </c>
      <c r="K16377" s="3">
        <v>175.854098081589</v>
      </c>
      <c r="L16377" s="3">
        <v>125.610070058278</v>
      </c>
      <c r="M16377" s="7">
        <f>Sales_Table[[#This Row],[Order qty]]*Sales_Table[[#This Row],[unit price]]</f>
        <v>527.56229424476703</v>
      </c>
      <c r="N16377" s="8">
        <f>Sales_Table[[#This Row],[Revenue]]-Sales_Table[[#This Row],[unit cost]]</f>
        <v>401.95222418648905</v>
      </c>
    </row>
    <row r="16378" spans="1:14" ht="14.25" customHeight="1">
      <c r="A16378" t="s">
        <v>16391</v>
      </c>
      <c r="B16378" s="2">
        <v>43938</v>
      </c>
      <c r="C16378" s="5" t="str">
        <f t="shared" si="510"/>
        <v>Jan</v>
      </c>
      <c r="D16378" s="5" t="str">
        <f t="shared" si="511"/>
        <v>2</v>
      </c>
      <c r="E16378" t="s">
        <v>20</v>
      </c>
      <c r="F16378" s="3" t="s">
        <v>12</v>
      </c>
      <c r="G16378">
        <v>25</v>
      </c>
      <c r="H16378">
        <v>318</v>
      </c>
      <c r="I16378">
        <v>40</v>
      </c>
      <c r="J16378">
        <v>4</v>
      </c>
      <c r="K16378" s="3">
        <v>648.89625710248902</v>
      </c>
      <c r="L16378" s="3">
        <v>463.49732650177799</v>
      </c>
      <c r="M16378" s="7">
        <f>Sales_Table[[#This Row],[Order qty]]*Sales_Table[[#This Row],[unit price]]</f>
        <v>2595.5850284099561</v>
      </c>
      <c r="N16378" s="8">
        <f>Sales_Table[[#This Row],[Revenue]]-Sales_Table[[#This Row],[unit cost]]</f>
        <v>2132.0877019081781</v>
      </c>
    </row>
    <row r="16379" spans="1:14" ht="14.25" customHeight="1">
      <c r="A16379" t="s">
        <v>16392</v>
      </c>
      <c r="B16379" s="2">
        <v>43838</v>
      </c>
      <c r="C16379" s="5" t="str">
        <f t="shared" si="510"/>
        <v>Feb</v>
      </c>
      <c r="D16379" s="5" t="str">
        <f t="shared" si="511"/>
        <v>3</v>
      </c>
      <c r="E16379" t="s">
        <v>20</v>
      </c>
      <c r="F16379" s="3" t="s">
        <v>12</v>
      </c>
      <c r="G16379">
        <v>26</v>
      </c>
      <c r="H16379">
        <v>56</v>
      </c>
      <c r="I16379">
        <v>18</v>
      </c>
      <c r="J16379">
        <v>5</v>
      </c>
      <c r="K16379" s="3">
        <v>276.87323462963099</v>
      </c>
      <c r="L16379" s="3">
        <v>197.76659616402199</v>
      </c>
      <c r="M16379" s="7">
        <f>Sales_Table[[#This Row],[Order qty]]*Sales_Table[[#This Row],[unit price]]</f>
        <v>1384.366173148155</v>
      </c>
      <c r="N16379" s="8">
        <f>Sales_Table[[#This Row],[Revenue]]-Sales_Table[[#This Row],[unit cost]]</f>
        <v>1186.5995769841329</v>
      </c>
    </row>
    <row r="16380" spans="1:14" ht="14.25" customHeight="1">
      <c r="A16380" t="s">
        <v>16393</v>
      </c>
      <c r="B16380" s="2">
        <v>43868</v>
      </c>
      <c r="C16380" s="5" t="str">
        <f t="shared" si="510"/>
        <v>Mar</v>
      </c>
      <c r="D16380" s="5" t="str">
        <f t="shared" si="511"/>
        <v>2</v>
      </c>
      <c r="E16380" t="s">
        <v>14</v>
      </c>
      <c r="F16380" s="3" t="s">
        <v>12</v>
      </c>
      <c r="G16380">
        <v>13</v>
      </c>
      <c r="H16380">
        <v>69</v>
      </c>
      <c r="I16380">
        <v>2</v>
      </c>
      <c r="J16380">
        <v>7</v>
      </c>
      <c r="K16380" s="3">
        <v>349.56943827867502</v>
      </c>
      <c r="L16380" s="3">
        <v>249.69245591333899</v>
      </c>
      <c r="M16380" s="7">
        <f>Sales_Table[[#This Row],[Order qty]]*Sales_Table[[#This Row],[unit price]]</f>
        <v>2446.9860679507251</v>
      </c>
      <c r="N16380" s="8">
        <f>Sales_Table[[#This Row],[Revenue]]-Sales_Table[[#This Row],[unit cost]]</f>
        <v>2197.2936120373861</v>
      </c>
    </row>
    <row r="16381" spans="1:14" ht="14.25" customHeight="1">
      <c r="A16381" t="s">
        <v>16394</v>
      </c>
      <c r="B16381" s="2">
        <v>43895</v>
      </c>
      <c r="C16381" s="5" t="str">
        <f t="shared" si="510"/>
        <v>Feb</v>
      </c>
      <c r="D16381" s="5" t="str">
        <f t="shared" si="511"/>
        <v>3</v>
      </c>
      <c r="E16381" t="s">
        <v>14</v>
      </c>
      <c r="F16381" s="3" t="s">
        <v>12</v>
      </c>
      <c r="G16381">
        <v>19</v>
      </c>
      <c r="H16381">
        <v>308</v>
      </c>
      <c r="I16381">
        <v>38</v>
      </c>
      <c r="J16381">
        <v>7</v>
      </c>
      <c r="K16381" s="3">
        <v>474.786918640137</v>
      </c>
      <c r="L16381" s="3">
        <v>339.13351331438298</v>
      </c>
      <c r="M16381" s="7">
        <f>Sales_Table[[#This Row],[Order qty]]*Sales_Table[[#This Row],[unit price]]</f>
        <v>3323.5084304809589</v>
      </c>
      <c r="N16381" s="8">
        <f>Sales_Table[[#This Row],[Revenue]]-Sales_Table[[#This Row],[unit cost]]</f>
        <v>2984.3749171665759</v>
      </c>
    </row>
    <row r="16382" spans="1:14" ht="14.25" customHeight="1">
      <c r="A16382" t="s">
        <v>16395</v>
      </c>
      <c r="B16382" s="2">
        <v>43871</v>
      </c>
      <c r="C16382" s="5" t="str">
        <f t="shared" si="510"/>
        <v>Mar</v>
      </c>
      <c r="D16382" s="5" t="str">
        <f t="shared" si="511"/>
        <v>3</v>
      </c>
      <c r="E16382" t="s">
        <v>16</v>
      </c>
      <c r="F16382" s="3" t="s">
        <v>12</v>
      </c>
      <c r="G16382">
        <v>10</v>
      </c>
      <c r="H16382">
        <v>111</v>
      </c>
      <c r="I16382">
        <v>45</v>
      </c>
      <c r="J16382">
        <v>2</v>
      </c>
      <c r="K16382" s="3">
        <v>415.65370362997101</v>
      </c>
      <c r="L16382" s="3">
        <v>296.89550259283601</v>
      </c>
      <c r="M16382" s="7">
        <f>Sales_Table[[#This Row],[Order qty]]*Sales_Table[[#This Row],[unit price]]</f>
        <v>831.30740725994201</v>
      </c>
      <c r="N16382" s="8">
        <f>Sales_Table[[#This Row],[Revenue]]-Sales_Table[[#This Row],[unit cost]]</f>
        <v>534.411904667106</v>
      </c>
    </row>
    <row r="16383" spans="1:14" ht="14.25" customHeight="1">
      <c r="A16383" t="s">
        <v>16396</v>
      </c>
      <c r="B16383" s="2">
        <v>43914</v>
      </c>
      <c r="C16383" s="5" t="str">
        <f t="shared" si="510"/>
        <v>Mar</v>
      </c>
      <c r="D16383" s="5" t="str">
        <f t="shared" si="511"/>
        <v>1</v>
      </c>
      <c r="E16383" t="s">
        <v>11</v>
      </c>
      <c r="F16383" s="3" t="s">
        <v>12</v>
      </c>
      <c r="G16383">
        <v>5</v>
      </c>
      <c r="H16383">
        <v>217</v>
      </c>
      <c r="I16383">
        <v>6</v>
      </c>
      <c r="J16383">
        <v>1</v>
      </c>
      <c r="K16383" s="3">
        <v>614.18317043781303</v>
      </c>
      <c r="L16383" s="3">
        <v>438.70226459843798</v>
      </c>
      <c r="M16383" s="7">
        <f>Sales_Table[[#This Row],[Order qty]]*Sales_Table[[#This Row],[unit price]]</f>
        <v>614.18317043781303</v>
      </c>
      <c r="N16383" s="8">
        <f>Sales_Table[[#This Row],[Revenue]]-Sales_Table[[#This Row],[unit cost]]</f>
        <v>175.48090583937505</v>
      </c>
    </row>
    <row r="16384" spans="1:14" ht="14.25" customHeight="1">
      <c r="A16384" t="s">
        <v>16397</v>
      </c>
      <c r="B16384" s="2">
        <v>43896</v>
      </c>
      <c r="C16384" s="5" t="str">
        <f t="shared" si="510"/>
        <v>Jan</v>
      </c>
      <c r="D16384" s="5" t="str">
        <f t="shared" si="511"/>
        <v>2</v>
      </c>
      <c r="E16384" t="s">
        <v>20</v>
      </c>
      <c r="F16384" s="3" t="s">
        <v>12</v>
      </c>
      <c r="G16384">
        <v>20</v>
      </c>
      <c r="H16384">
        <v>326</v>
      </c>
      <c r="I16384">
        <v>45</v>
      </c>
      <c r="J16384">
        <v>1</v>
      </c>
      <c r="K16384" s="3">
        <v>550.14280468225502</v>
      </c>
      <c r="L16384" s="3">
        <v>392.95914620161102</v>
      </c>
      <c r="M16384" s="7">
        <f>Sales_Table[[#This Row],[Order qty]]*Sales_Table[[#This Row],[unit price]]</f>
        <v>550.14280468225502</v>
      </c>
      <c r="N16384" s="8">
        <f>Sales_Table[[#This Row],[Revenue]]-Sales_Table[[#This Row],[unit cost]]</f>
        <v>157.183658480644</v>
      </c>
    </row>
    <row r="16385" spans="1:14" ht="14.25" customHeight="1">
      <c r="A16385" t="s">
        <v>16398</v>
      </c>
      <c r="B16385" s="2">
        <v>43832</v>
      </c>
      <c r="C16385" s="5" t="str">
        <f t="shared" si="510"/>
        <v>Feb</v>
      </c>
      <c r="D16385" s="5" t="str">
        <f t="shared" si="511"/>
        <v>2</v>
      </c>
      <c r="E16385" t="s">
        <v>14</v>
      </c>
      <c r="F16385" s="3" t="s">
        <v>12</v>
      </c>
      <c r="G16385">
        <v>14</v>
      </c>
      <c r="H16385">
        <v>348</v>
      </c>
      <c r="I16385">
        <v>39</v>
      </c>
      <c r="J16385">
        <v>7</v>
      </c>
      <c r="K16385" s="3">
        <v>368.80729794502298</v>
      </c>
      <c r="L16385" s="3">
        <v>263.43378424644499</v>
      </c>
      <c r="M16385" s="7">
        <f>Sales_Table[[#This Row],[Order qty]]*Sales_Table[[#This Row],[unit price]]</f>
        <v>2581.6510856151608</v>
      </c>
      <c r="N16385" s="8">
        <f>Sales_Table[[#This Row],[Revenue]]-Sales_Table[[#This Row],[unit cost]]</f>
        <v>2318.2173013687157</v>
      </c>
    </row>
    <row r="16386" spans="1:14" ht="14.25" customHeight="1">
      <c r="A16386" t="s">
        <v>16399</v>
      </c>
      <c r="B16386" s="2">
        <v>43879</v>
      </c>
      <c r="C16386" s="5" t="str">
        <f t="shared" ref="C16386:C16449" si="512">TEXT(B16387,"mmm")</f>
        <v>Feb</v>
      </c>
      <c r="D16386" s="5" t="str">
        <f t="shared" ref="D16386:D16449" si="513">TEXT(B16388, "m")</f>
        <v>2</v>
      </c>
      <c r="E16386" t="s">
        <v>20</v>
      </c>
      <c r="F16386" s="3" t="s">
        <v>12</v>
      </c>
      <c r="G16386">
        <v>6</v>
      </c>
      <c r="H16386">
        <v>221</v>
      </c>
      <c r="I16386">
        <v>44</v>
      </c>
      <c r="J16386">
        <v>6</v>
      </c>
      <c r="K16386" s="3">
        <v>373.62113016843801</v>
      </c>
      <c r="L16386" s="3">
        <v>266.872235834599</v>
      </c>
      <c r="M16386" s="7">
        <f>Sales_Table[[#This Row],[Order qty]]*Sales_Table[[#This Row],[unit price]]</f>
        <v>2241.7267810106282</v>
      </c>
      <c r="N16386" s="8">
        <f>Sales_Table[[#This Row],[Revenue]]-Sales_Table[[#This Row],[unit cost]]</f>
        <v>1974.8545451760292</v>
      </c>
    </row>
    <row r="16387" spans="1:14" ht="14.25" customHeight="1">
      <c r="A16387" t="s">
        <v>16400</v>
      </c>
      <c r="B16387" s="2">
        <v>43863</v>
      </c>
      <c r="C16387" s="5" t="str">
        <f t="shared" si="512"/>
        <v>Feb</v>
      </c>
      <c r="D16387" s="5" t="str">
        <f t="shared" si="513"/>
        <v>2</v>
      </c>
      <c r="E16387" t="s">
        <v>16</v>
      </c>
      <c r="F16387" s="3" t="s">
        <v>12</v>
      </c>
      <c r="G16387">
        <v>8</v>
      </c>
      <c r="H16387">
        <v>25</v>
      </c>
      <c r="I16387">
        <v>16</v>
      </c>
      <c r="J16387">
        <v>9</v>
      </c>
      <c r="K16387" s="3">
        <v>442.44519746303598</v>
      </c>
      <c r="L16387" s="3">
        <v>316.03228390216799</v>
      </c>
      <c r="M16387" s="7">
        <f>Sales_Table[[#This Row],[Order qty]]*Sales_Table[[#This Row],[unit price]]</f>
        <v>3982.0067771673239</v>
      </c>
      <c r="N16387" s="8">
        <f>Sales_Table[[#This Row],[Revenue]]-Sales_Table[[#This Row],[unit cost]]</f>
        <v>3665.9744932651561</v>
      </c>
    </row>
    <row r="16388" spans="1:14" ht="14.25" customHeight="1">
      <c r="A16388" t="s">
        <v>16401</v>
      </c>
      <c r="B16388" s="2">
        <v>43871</v>
      </c>
      <c r="C16388" s="5" t="str">
        <f t="shared" si="512"/>
        <v>Feb</v>
      </c>
      <c r="D16388" s="5" t="str">
        <f t="shared" si="513"/>
        <v>2</v>
      </c>
      <c r="E16388" t="s">
        <v>16</v>
      </c>
      <c r="F16388" s="3" t="s">
        <v>12</v>
      </c>
      <c r="G16388">
        <v>23</v>
      </c>
      <c r="H16388">
        <v>215</v>
      </c>
      <c r="I16388">
        <v>6</v>
      </c>
      <c r="J16388">
        <v>1</v>
      </c>
      <c r="K16388" s="3">
        <v>581.113803684711</v>
      </c>
      <c r="L16388" s="3">
        <v>415.08128834622198</v>
      </c>
      <c r="M16388" s="7">
        <f>Sales_Table[[#This Row],[Order qty]]*Sales_Table[[#This Row],[unit price]]</f>
        <v>581.113803684711</v>
      </c>
      <c r="N16388" s="8">
        <f>Sales_Table[[#This Row],[Revenue]]-Sales_Table[[#This Row],[unit cost]]</f>
        <v>166.03251533848902</v>
      </c>
    </row>
    <row r="16389" spans="1:14" ht="14.25" customHeight="1">
      <c r="A16389" t="s">
        <v>16402</v>
      </c>
      <c r="B16389" s="2">
        <v>43877</v>
      </c>
      <c r="C16389" s="5" t="str">
        <f t="shared" si="512"/>
        <v>Feb</v>
      </c>
      <c r="D16389" s="5" t="str">
        <f t="shared" si="513"/>
        <v>1</v>
      </c>
      <c r="E16389" t="s">
        <v>11</v>
      </c>
      <c r="F16389" s="3" t="s">
        <v>12</v>
      </c>
      <c r="G16389">
        <v>3</v>
      </c>
      <c r="H16389">
        <v>265</v>
      </c>
      <c r="I16389">
        <v>9</v>
      </c>
      <c r="J16389">
        <v>6</v>
      </c>
      <c r="K16389" s="3">
        <v>350.87306070327799</v>
      </c>
      <c r="L16389" s="3">
        <v>250.62361478805499</v>
      </c>
      <c r="M16389" s="7">
        <f>Sales_Table[[#This Row],[Order qty]]*Sales_Table[[#This Row],[unit price]]</f>
        <v>2105.2383642196678</v>
      </c>
      <c r="N16389" s="8">
        <f>Sales_Table[[#This Row],[Revenue]]-Sales_Table[[#This Row],[unit cost]]</f>
        <v>1854.6147494316128</v>
      </c>
    </row>
    <row r="16390" spans="1:14" ht="14.25" customHeight="1">
      <c r="A16390" t="s">
        <v>16403</v>
      </c>
      <c r="B16390" s="2">
        <v>43870</v>
      </c>
      <c r="C16390" s="5" t="str">
        <f t="shared" si="512"/>
        <v>Jan</v>
      </c>
      <c r="D16390" s="5" t="str">
        <f t="shared" si="513"/>
        <v>3</v>
      </c>
      <c r="E16390" t="s">
        <v>16</v>
      </c>
      <c r="F16390" s="3" t="s">
        <v>12</v>
      </c>
      <c r="G16390">
        <v>6</v>
      </c>
      <c r="H16390">
        <v>341</v>
      </c>
      <c r="I16390">
        <v>17</v>
      </c>
      <c r="J16390">
        <v>4</v>
      </c>
      <c r="K16390" s="3">
        <v>327.737562596798</v>
      </c>
      <c r="L16390" s="3">
        <v>234.098258997713</v>
      </c>
      <c r="M16390" s="7">
        <f>Sales_Table[[#This Row],[Order qty]]*Sales_Table[[#This Row],[unit price]]</f>
        <v>1310.950250387192</v>
      </c>
      <c r="N16390" s="8">
        <f>Sales_Table[[#This Row],[Revenue]]-Sales_Table[[#This Row],[unit cost]]</f>
        <v>1076.8519913894791</v>
      </c>
    </row>
    <row r="16391" spans="1:14" ht="14.25" customHeight="1">
      <c r="A16391" t="s">
        <v>16404</v>
      </c>
      <c r="B16391" s="2">
        <v>43852</v>
      </c>
      <c r="C16391" s="5" t="str">
        <f t="shared" si="512"/>
        <v>Mar</v>
      </c>
      <c r="D16391" s="5" t="str">
        <f t="shared" si="513"/>
        <v>5</v>
      </c>
      <c r="E16391" t="s">
        <v>20</v>
      </c>
      <c r="F16391" s="3" t="s">
        <v>12</v>
      </c>
      <c r="G16391">
        <v>9</v>
      </c>
      <c r="H16391">
        <v>146</v>
      </c>
      <c r="I16391">
        <v>31</v>
      </c>
      <c r="J16391">
        <v>4</v>
      </c>
      <c r="K16391" s="3">
        <v>503.40473806858103</v>
      </c>
      <c r="L16391" s="3">
        <v>359.57481290612901</v>
      </c>
      <c r="M16391" s="7">
        <f>Sales_Table[[#This Row],[Order qty]]*Sales_Table[[#This Row],[unit price]]</f>
        <v>2013.6189522743241</v>
      </c>
      <c r="N16391" s="8">
        <f>Sales_Table[[#This Row],[Revenue]]-Sales_Table[[#This Row],[unit cost]]</f>
        <v>1654.0441393681951</v>
      </c>
    </row>
    <row r="16392" spans="1:14" ht="14.25" customHeight="1">
      <c r="A16392" t="s">
        <v>16405</v>
      </c>
      <c r="B16392" s="2">
        <v>43903</v>
      </c>
      <c r="C16392" s="5" t="str">
        <f t="shared" si="512"/>
        <v>May</v>
      </c>
      <c r="D16392" s="5" t="str">
        <f t="shared" si="513"/>
        <v>4</v>
      </c>
      <c r="E16392" t="s">
        <v>11</v>
      </c>
      <c r="F16392" s="3" t="s">
        <v>12</v>
      </c>
      <c r="G16392">
        <v>24</v>
      </c>
      <c r="H16392">
        <v>329</v>
      </c>
      <c r="I16392">
        <v>29</v>
      </c>
      <c r="J16392">
        <v>3</v>
      </c>
      <c r="K16392" s="3">
        <v>252.55866819620101</v>
      </c>
      <c r="L16392" s="3">
        <v>180.39904871157199</v>
      </c>
      <c r="M16392" s="7">
        <f>Sales_Table[[#This Row],[Order qty]]*Sales_Table[[#This Row],[unit price]]</f>
        <v>757.67600458860306</v>
      </c>
      <c r="N16392" s="8">
        <f>Sales_Table[[#This Row],[Revenue]]-Sales_Table[[#This Row],[unit cost]]</f>
        <v>577.27695587703101</v>
      </c>
    </row>
    <row r="16393" spans="1:14" ht="14.25" customHeight="1">
      <c r="A16393" t="s">
        <v>16406</v>
      </c>
      <c r="B16393" s="2">
        <v>43976</v>
      </c>
      <c r="C16393" s="5" t="str">
        <f t="shared" si="512"/>
        <v>Apr</v>
      </c>
      <c r="D16393" s="5" t="str">
        <f t="shared" si="513"/>
        <v>4</v>
      </c>
      <c r="E16393" t="s">
        <v>16</v>
      </c>
      <c r="F16393" s="3" t="s">
        <v>12</v>
      </c>
      <c r="G16393">
        <v>21</v>
      </c>
      <c r="H16393">
        <v>48</v>
      </c>
      <c r="I16393">
        <v>27</v>
      </c>
      <c r="J16393">
        <v>7</v>
      </c>
      <c r="K16393" s="3">
        <v>395.81800818443298</v>
      </c>
      <c r="L16393" s="3">
        <v>282.72714870316599</v>
      </c>
      <c r="M16393" s="7">
        <f>Sales_Table[[#This Row],[Order qty]]*Sales_Table[[#This Row],[unit price]]</f>
        <v>2770.7260572910309</v>
      </c>
      <c r="N16393" s="8">
        <f>Sales_Table[[#This Row],[Revenue]]-Sales_Table[[#This Row],[unit cost]]</f>
        <v>2487.9989085878651</v>
      </c>
    </row>
    <row r="16394" spans="1:14" ht="14.25" customHeight="1">
      <c r="A16394" t="s">
        <v>16407</v>
      </c>
      <c r="B16394" s="2">
        <v>43940</v>
      </c>
      <c r="C16394" s="5" t="str">
        <f t="shared" si="512"/>
        <v>Apr</v>
      </c>
      <c r="D16394" s="5" t="str">
        <f t="shared" si="513"/>
        <v>5</v>
      </c>
      <c r="E16394" t="s">
        <v>20</v>
      </c>
      <c r="F16394" s="3" t="s">
        <v>12</v>
      </c>
      <c r="G16394">
        <v>1</v>
      </c>
      <c r="H16394">
        <v>341</v>
      </c>
      <c r="I16394">
        <v>41</v>
      </c>
      <c r="J16394">
        <v>3</v>
      </c>
      <c r="K16394" s="3">
        <v>635.31409710645698</v>
      </c>
      <c r="L16394" s="3">
        <v>453.79578364746902</v>
      </c>
      <c r="M16394" s="7">
        <f>Sales_Table[[#This Row],[Order qty]]*Sales_Table[[#This Row],[unit price]]</f>
        <v>1905.942291319371</v>
      </c>
      <c r="N16394" s="8">
        <f>Sales_Table[[#This Row],[Revenue]]-Sales_Table[[#This Row],[unit cost]]</f>
        <v>1452.1465076719019</v>
      </c>
    </row>
    <row r="16395" spans="1:14" ht="14.25" customHeight="1">
      <c r="A16395" t="s">
        <v>16408</v>
      </c>
      <c r="B16395" s="2">
        <v>43947</v>
      </c>
      <c r="C16395" s="5" t="str">
        <f t="shared" si="512"/>
        <v>May</v>
      </c>
      <c r="D16395" s="5" t="str">
        <f t="shared" si="513"/>
        <v>3</v>
      </c>
      <c r="E16395" t="s">
        <v>11</v>
      </c>
      <c r="F16395" s="3" t="s">
        <v>12</v>
      </c>
      <c r="G16395">
        <v>18</v>
      </c>
      <c r="H16395">
        <v>355</v>
      </c>
      <c r="I16395">
        <v>21</v>
      </c>
      <c r="J16395">
        <v>9</v>
      </c>
      <c r="K16395" s="3">
        <v>382.69100368022902</v>
      </c>
      <c r="L16395" s="3">
        <v>273.35071691444898</v>
      </c>
      <c r="M16395" s="7">
        <f>Sales_Table[[#This Row],[Order qty]]*Sales_Table[[#This Row],[unit price]]</f>
        <v>3444.2190331220613</v>
      </c>
      <c r="N16395" s="8">
        <f>Sales_Table[[#This Row],[Revenue]]-Sales_Table[[#This Row],[unit cost]]</f>
        <v>3170.8683162076122</v>
      </c>
    </row>
    <row r="16396" spans="1:14" ht="14.25" customHeight="1">
      <c r="A16396" t="s">
        <v>16409</v>
      </c>
      <c r="B16396" s="2">
        <v>43956</v>
      </c>
      <c r="C16396" s="5" t="str">
        <f t="shared" si="512"/>
        <v>Mar</v>
      </c>
      <c r="D16396" s="5" t="str">
        <f t="shared" si="513"/>
        <v>4</v>
      </c>
      <c r="E16396" t="s">
        <v>11</v>
      </c>
      <c r="F16396" s="3" t="s">
        <v>12</v>
      </c>
      <c r="G16396">
        <v>20</v>
      </c>
      <c r="H16396">
        <v>268</v>
      </c>
      <c r="I16396">
        <v>20</v>
      </c>
      <c r="J16396">
        <v>5</v>
      </c>
      <c r="K16396" s="3">
        <v>337.90226393938099</v>
      </c>
      <c r="L16396" s="3">
        <v>241.3587599567</v>
      </c>
      <c r="M16396" s="7">
        <f>Sales_Table[[#This Row],[Order qty]]*Sales_Table[[#This Row],[unit price]]</f>
        <v>1689.511319696905</v>
      </c>
      <c r="N16396" s="8">
        <f>Sales_Table[[#This Row],[Revenue]]-Sales_Table[[#This Row],[unit cost]]</f>
        <v>1448.1525597402051</v>
      </c>
    </row>
    <row r="16397" spans="1:14" ht="14.25" customHeight="1">
      <c r="A16397" t="s">
        <v>16410</v>
      </c>
      <c r="B16397" s="2">
        <v>43901</v>
      </c>
      <c r="C16397" s="5" t="str">
        <f t="shared" si="512"/>
        <v>Apr</v>
      </c>
      <c r="D16397" s="5" t="str">
        <f t="shared" si="513"/>
        <v>2</v>
      </c>
      <c r="E16397" t="s">
        <v>16</v>
      </c>
      <c r="F16397" s="3" t="s">
        <v>12</v>
      </c>
      <c r="G16397">
        <v>22</v>
      </c>
      <c r="H16397">
        <v>94</v>
      </c>
      <c r="I16397">
        <v>38</v>
      </c>
      <c r="J16397">
        <v>5</v>
      </c>
      <c r="K16397" s="3">
        <v>594.43004322052002</v>
      </c>
      <c r="L16397" s="3">
        <v>424.59288801465698</v>
      </c>
      <c r="M16397" s="7">
        <f>Sales_Table[[#This Row],[Order qty]]*Sales_Table[[#This Row],[unit price]]</f>
        <v>2972.1502161026001</v>
      </c>
      <c r="N16397" s="8">
        <f>Sales_Table[[#This Row],[Revenue]]-Sales_Table[[#This Row],[unit cost]]</f>
        <v>2547.557328087943</v>
      </c>
    </row>
    <row r="16398" spans="1:14" ht="14.25" customHeight="1">
      <c r="A16398" t="s">
        <v>16411</v>
      </c>
      <c r="B16398" s="2">
        <v>43945</v>
      </c>
      <c r="C16398" s="5" t="str">
        <f t="shared" si="512"/>
        <v>Feb</v>
      </c>
      <c r="D16398" s="5" t="str">
        <f t="shared" si="513"/>
        <v>5</v>
      </c>
      <c r="E16398" t="s">
        <v>11</v>
      </c>
      <c r="F16398" s="3" t="s">
        <v>12</v>
      </c>
      <c r="G16398">
        <v>9</v>
      </c>
      <c r="H16398">
        <v>340</v>
      </c>
      <c r="I16398">
        <v>21</v>
      </c>
      <c r="J16398">
        <v>8</v>
      </c>
      <c r="K16398" s="3">
        <v>303.79952520132099</v>
      </c>
      <c r="L16398" s="3">
        <v>216.999660858086</v>
      </c>
      <c r="M16398" s="7">
        <f>Sales_Table[[#This Row],[Order qty]]*Sales_Table[[#This Row],[unit price]]</f>
        <v>2430.3962016105679</v>
      </c>
      <c r="N16398" s="8">
        <f>Sales_Table[[#This Row],[Revenue]]-Sales_Table[[#This Row],[unit cost]]</f>
        <v>2213.396540752482</v>
      </c>
    </row>
    <row r="16399" spans="1:14" ht="14.25" customHeight="1">
      <c r="A16399" t="s">
        <v>16412</v>
      </c>
      <c r="B16399" s="2">
        <v>43865</v>
      </c>
      <c r="C16399" s="5" t="str">
        <f t="shared" si="512"/>
        <v>May</v>
      </c>
      <c r="D16399" s="5" t="str">
        <f t="shared" si="513"/>
        <v>4</v>
      </c>
      <c r="E16399" t="s">
        <v>14</v>
      </c>
      <c r="F16399" s="3" t="s">
        <v>12</v>
      </c>
      <c r="G16399">
        <v>15</v>
      </c>
      <c r="H16399">
        <v>43</v>
      </c>
      <c r="I16399">
        <v>8</v>
      </c>
      <c r="J16399">
        <v>10</v>
      </c>
      <c r="K16399" s="3">
        <v>208.520119786263</v>
      </c>
      <c r="L16399" s="3">
        <v>148.94294270447301</v>
      </c>
      <c r="M16399" s="7">
        <f>Sales_Table[[#This Row],[Order qty]]*Sales_Table[[#This Row],[unit price]]</f>
        <v>2085.2011978626301</v>
      </c>
      <c r="N16399" s="8">
        <f>Sales_Table[[#This Row],[Revenue]]-Sales_Table[[#This Row],[unit cost]]</f>
        <v>1936.2582551581572</v>
      </c>
    </row>
    <row r="16400" spans="1:14" ht="14.25" customHeight="1">
      <c r="A16400" t="s">
        <v>16413</v>
      </c>
      <c r="B16400" s="2">
        <v>43978</v>
      </c>
      <c r="C16400" s="5" t="str">
        <f t="shared" si="512"/>
        <v>Apr</v>
      </c>
      <c r="D16400" s="5" t="str">
        <f t="shared" si="513"/>
        <v>2</v>
      </c>
      <c r="E16400" t="s">
        <v>20</v>
      </c>
      <c r="F16400" s="3" t="s">
        <v>12</v>
      </c>
      <c r="G16400">
        <v>20</v>
      </c>
      <c r="H16400">
        <v>45</v>
      </c>
      <c r="I16400">
        <v>13</v>
      </c>
      <c r="J16400">
        <v>4</v>
      </c>
      <c r="K16400" s="3">
        <v>483.80871444940601</v>
      </c>
      <c r="L16400" s="3">
        <v>345.57765317814699</v>
      </c>
      <c r="M16400" s="7">
        <f>Sales_Table[[#This Row],[Order qty]]*Sales_Table[[#This Row],[unit price]]</f>
        <v>1935.234857797624</v>
      </c>
      <c r="N16400" s="8">
        <f>Sales_Table[[#This Row],[Revenue]]-Sales_Table[[#This Row],[unit cost]]</f>
        <v>1589.6572046194769</v>
      </c>
    </row>
    <row r="16401" spans="1:14" ht="14.25" customHeight="1">
      <c r="A16401" t="s">
        <v>16414</v>
      </c>
      <c r="B16401" s="2">
        <v>43937</v>
      </c>
      <c r="C16401" s="5" t="str">
        <f t="shared" si="512"/>
        <v>Feb</v>
      </c>
      <c r="D16401" s="5" t="str">
        <f t="shared" si="513"/>
        <v>1</v>
      </c>
      <c r="E16401" t="s">
        <v>11</v>
      </c>
      <c r="F16401" s="3" t="s">
        <v>12</v>
      </c>
      <c r="G16401">
        <v>1</v>
      </c>
      <c r="H16401">
        <v>293</v>
      </c>
      <c r="I16401">
        <v>25</v>
      </c>
      <c r="J16401">
        <v>8</v>
      </c>
      <c r="K16401" s="3">
        <v>409.77929520607</v>
      </c>
      <c r="L16401" s="3">
        <v>292.69949657576399</v>
      </c>
      <c r="M16401" s="7">
        <f>Sales_Table[[#This Row],[Order qty]]*Sales_Table[[#This Row],[unit price]]</f>
        <v>3278.23436164856</v>
      </c>
      <c r="N16401" s="8">
        <f>Sales_Table[[#This Row],[Revenue]]-Sales_Table[[#This Row],[unit cost]]</f>
        <v>2985.534865072796</v>
      </c>
    </row>
    <row r="16402" spans="1:14" ht="14.25" customHeight="1">
      <c r="A16402" t="s">
        <v>16415</v>
      </c>
      <c r="B16402" s="2">
        <v>43878</v>
      </c>
      <c r="C16402" s="5" t="str">
        <f t="shared" si="512"/>
        <v>Jan</v>
      </c>
      <c r="D16402" s="5" t="str">
        <f t="shared" si="513"/>
        <v>3</v>
      </c>
      <c r="E16402" t="s">
        <v>14</v>
      </c>
      <c r="F16402" s="3" t="s">
        <v>12</v>
      </c>
      <c r="G16402">
        <v>10</v>
      </c>
      <c r="H16402">
        <v>137</v>
      </c>
      <c r="I16402">
        <v>36</v>
      </c>
      <c r="J16402">
        <v>10</v>
      </c>
      <c r="K16402" s="3">
        <v>223.79595869779601</v>
      </c>
      <c r="L16402" s="3">
        <v>159.85425621271099</v>
      </c>
      <c r="M16402" s="7">
        <f>Sales_Table[[#This Row],[Order qty]]*Sales_Table[[#This Row],[unit price]]</f>
        <v>2237.95958697796</v>
      </c>
      <c r="N16402" s="8">
        <f>Sales_Table[[#This Row],[Revenue]]-Sales_Table[[#This Row],[unit cost]]</f>
        <v>2078.1053307652492</v>
      </c>
    </row>
    <row r="16403" spans="1:14" ht="14.25" customHeight="1">
      <c r="A16403" t="s">
        <v>16416</v>
      </c>
      <c r="B16403" s="2">
        <v>43833</v>
      </c>
      <c r="C16403" s="5" t="str">
        <f t="shared" si="512"/>
        <v>Mar</v>
      </c>
      <c r="D16403" s="5" t="str">
        <f t="shared" si="513"/>
        <v>4</v>
      </c>
      <c r="E16403" t="s">
        <v>14</v>
      </c>
      <c r="F16403" s="3" t="s">
        <v>12</v>
      </c>
      <c r="G16403">
        <v>19</v>
      </c>
      <c r="H16403">
        <v>289</v>
      </c>
      <c r="I16403">
        <v>46</v>
      </c>
      <c r="J16403">
        <v>1</v>
      </c>
      <c r="K16403" s="3">
        <v>471.64825093746202</v>
      </c>
      <c r="L16403" s="3">
        <v>336.89160781247301</v>
      </c>
      <c r="M16403" s="7">
        <f>Sales_Table[[#This Row],[Order qty]]*Sales_Table[[#This Row],[unit price]]</f>
        <v>471.64825093746202</v>
      </c>
      <c r="N16403" s="8">
        <f>Sales_Table[[#This Row],[Revenue]]-Sales_Table[[#This Row],[unit cost]]</f>
        <v>134.75664312498901</v>
      </c>
    </row>
    <row r="16404" spans="1:14" ht="14.25" customHeight="1">
      <c r="A16404" t="s">
        <v>16417</v>
      </c>
      <c r="B16404" s="2">
        <v>43907</v>
      </c>
      <c r="C16404" s="5" t="str">
        <f t="shared" si="512"/>
        <v>Apr</v>
      </c>
      <c r="D16404" s="5" t="str">
        <f t="shared" si="513"/>
        <v>5</v>
      </c>
      <c r="E16404" t="s">
        <v>14</v>
      </c>
      <c r="F16404" s="3" t="s">
        <v>12</v>
      </c>
      <c r="G16404">
        <v>21</v>
      </c>
      <c r="H16404">
        <v>117</v>
      </c>
      <c r="I16404">
        <v>34</v>
      </c>
      <c r="J16404">
        <v>7</v>
      </c>
      <c r="K16404" s="3">
        <v>251.32202607393299</v>
      </c>
      <c r="L16404" s="3">
        <v>179.51573290995199</v>
      </c>
      <c r="M16404" s="7">
        <f>Sales_Table[[#This Row],[Order qty]]*Sales_Table[[#This Row],[unit price]]</f>
        <v>1759.2541825175308</v>
      </c>
      <c r="N16404" s="8">
        <f>Sales_Table[[#This Row],[Revenue]]-Sales_Table[[#This Row],[unit cost]]</f>
        <v>1579.7384496075788</v>
      </c>
    </row>
    <row r="16405" spans="1:14" ht="14.25" customHeight="1">
      <c r="A16405" t="s">
        <v>16418</v>
      </c>
      <c r="B16405" s="2">
        <v>43934</v>
      </c>
      <c r="C16405" s="5" t="str">
        <f t="shared" si="512"/>
        <v>May</v>
      </c>
      <c r="D16405" s="5" t="str">
        <f t="shared" si="513"/>
        <v>5</v>
      </c>
      <c r="E16405" t="s">
        <v>11</v>
      </c>
      <c r="F16405" s="3" t="s">
        <v>12</v>
      </c>
      <c r="G16405">
        <v>13</v>
      </c>
      <c r="H16405">
        <v>312</v>
      </c>
      <c r="I16405">
        <v>40</v>
      </c>
      <c r="J16405">
        <v>5</v>
      </c>
      <c r="K16405" s="3">
        <v>563.79624509811401</v>
      </c>
      <c r="L16405" s="3">
        <v>402.71160364151001</v>
      </c>
      <c r="M16405" s="7">
        <f>Sales_Table[[#This Row],[Order qty]]*Sales_Table[[#This Row],[unit price]]</f>
        <v>2818.9812254905701</v>
      </c>
      <c r="N16405" s="8">
        <f>Sales_Table[[#This Row],[Revenue]]-Sales_Table[[#This Row],[unit cost]]</f>
        <v>2416.2696218490601</v>
      </c>
    </row>
    <row r="16406" spans="1:14" ht="14.25" customHeight="1">
      <c r="A16406" t="s">
        <v>16419</v>
      </c>
      <c r="B16406" s="2">
        <v>43969</v>
      </c>
      <c r="C16406" s="5" t="str">
        <f t="shared" si="512"/>
        <v>May</v>
      </c>
      <c r="D16406" s="5" t="str">
        <f t="shared" si="513"/>
        <v>2</v>
      </c>
      <c r="E16406" t="s">
        <v>14</v>
      </c>
      <c r="F16406" s="3" t="s">
        <v>12</v>
      </c>
      <c r="G16406">
        <v>13</v>
      </c>
      <c r="H16406">
        <v>209</v>
      </c>
      <c r="I16406">
        <v>2</v>
      </c>
      <c r="J16406">
        <v>9</v>
      </c>
      <c r="K16406" s="3">
        <v>515.32445472478901</v>
      </c>
      <c r="L16406" s="3">
        <v>368.08889623199201</v>
      </c>
      <c r="M16406" s="7">
        <f>Sales_Table[[#This Row],[Order qty]]*Sales_Table[[#This Row],[unit price]]</f>
        <v>4637.9200925231007</v>
      </c>
      <c r="N16406" s="8">
        <f>Sales_Table[[#This Row],[Revenue]]-Sales_Table[[#This Row],[unit cost]]</f>
        <v>4269.8311962911084</v>
      </c>
    </row>
    <row r="16407" spans="1:14" ht="14.25" customHeight="1">
      <c r="A16407" t="s">
        <v>16420</v>
      </c>
      <c r="B16407" s="2">
        <v>43960</v>
      </c>
      <c r="C16407" s="5" t="str">
        <f t="shared" si="512"/>
        <v>Feb</v>
      </c>
      <c r="D16407" s="5" t="str">
        <f t="shared" si="513"/>
        <v>3</v>
      </c>
      <c r="E16407" t="s">
        <v>14</v>
      </c>
      <c r="F16407" s="3" t="s">
        <v>12</v>
      </c>
      <c r="G16407">
        <v>7</v>
      </c>
      <c r="H16407">
        <v>150</v>
      </c>
      <c r="I16407">
        <v>31</v>
      </c>
      <c r="J16407">
        <v>3</v>
      </c>
      <c r="K16407" s="3">
        <v>467.574725747108</v>
      </c>
      <c r="L16407" s="3">
        <v>333.98194696221998</v>
      </c>
      <c r="M16407" s="7">
        <f>Sales_Table[[#This Row],[Order qty]]*Sales_Table[[#This Row],[unit price]]</f>
        <v>1402.724177241324</v>
      </c>
      <c r="N16407" s="8">
        <f>Sales_Table[[#This Row],[Revenue]]-Sales_Table[[#This Row],[unit cost]]</f>
        <v>1068.742230279104</v>
      </c>
    </row>
    <row r="16408" spans="1:14" ht="14.25" customHeight="1">
      <c r="A16408" t="s">
        <v>16421</v>
      </c>
      <c r="B16408" s="2">
        <v>43877</v>
      </c>
      <c r="C16408" s="5" t="str">
        <f t="shared" si="512"/>
        <v>Mar</v>
      </c>
      <c r="D16408" s="5" t="str">
        <f t="shared" si="513"/>
        <v>4</v>
      </c>
      <c r="E16408" t="s">
        <v>20</v>
      </c>
      <c r="F16408" s="3" t="s">
        <v>12</v>
      </c>
      <c r="G16408">
        <v>20</v>
      </c>
      <c r="H16408">
        <v>32</v>
      </c>
      <c r="I16408">
        <v>23</v>
      </c>
      <c r="J16408">
        <v>1</v>
      </c>
      <c r="K16408" s="3">
        <v>282.256712973118</v>
      </c>
      <c r="L16408" s="3">
        <v>201.61193783794101</v>
      </c>
      <c r="M16408" s="7">
        <f>Sales_Table[[#This Row],[Order qty]]*Sales_Table[[#This Row],[unit price]]</f>
        <v>282.256712973118</v>
      </c>
      <c r="N16408" s="8">
        <f>Sales_Table[[#This Row],[Revenue]]-Sales_Table[[#This Row],[unit cost]]</f>
        <v>80.644775135176985</v>
      </c>
    </row>
    <row r="16409" spans="1:14" ht="14.25" customHeight="1">
      <c r="A16409" t="s">
        <v>16422</v>
      </c>
      <c r="B16409" s="2">
        <v>43916</v>
      </c>
      <c r="C16409" s="5" t="str">
        <f t="shared" si="512"/>
        <v>Apr</v>
      </c>
      <c r="D16409" s="5" t="str">
        <f t="shared" si="513"/>
        <v>5</v>
      </c>
      <c r="E16409" t="s">
        <v>20</v>
      </c>
      <c r="F16409" s="3" t="s">
        <v>12</v>
      </c>
      <c r="G16409">
        <v>12</v>
      </c>
      <c r="H16409">
        <v>330</v>
      </c>
      <c r="I16409">
        <v>21</v>
      </c>
      <c r="J16409">
        <v>6</v>
      </c>
      <c r="K16409" s="3">
        <v>540.09985041618302</v>
      </c>
      <c r="L16409" s="3">
        <v>385.785607440131</v>
      </c>
      <c r="M16409" s="7">
        <f>Sales_Table[[#This Row],[Order qty]]*Sales_Table[[#This Row],[unit price]]</f>
        <v>3240.5991024970981</v>
      </c>
      <c r="N16409" s="8">
        <f>Sales_Table[[#This Row],[Revenue]]-Sales_Table[[#This Row],[unit cost]]</f>
        <v>2854.813495056967</v>
      </c>
    </row>
    <row r="16410" spans="1:14" ht="14.25" customHeight="1">
      <c r="A16410" t="s">
        <v>16423</v>
      </c>
      <c r="B16410" s="2">
        <v>43926</v>
      </c>
      <c r="C16410" s="5" t="str">
        <f t="shared" si="512"/>
        <v>May</v>
      </c>
      <c r="D16410" s="5" t="str">
        <f t="shared" si="513"/>
        <v>1</v>
      </c>
      <c r="E16410" t="s">
        <v>16</v>
      </c>
      <c r="F16410" s="3" t="s">
        <v>12</v>
      </c>
      <c r="G16410">
        <v>9</v>
      </c>
      <c r="H16410">
        <v>218</v>
      </c>
      <c r="I16410">
        <v>40</v>
      </c>
      <c r="J16410">
        <v>5</v>
      </c>
      <c r="K16410" s="3">
        <v>504.34064072370501</v>
      </c>
      <c r="L16410" s="3">
        <v>360.24331480264698</v>
      </c>
      <c r="M16410" s="7">
        <f>Sales_Table[[#This Row],[Order qty]]*Sales_Table[[#This Row],[unit price]]</f>
        <v>2521.7032036185251</v>
      </c>
      <c r="N16410" s="8">
        <f>Sales_Table[[#This Row],[Revenue]]-Sales_Table[[#This Row],[unit cost]]</f>
        <v>2161.459888815878</v>
      </c>
    </row>
    <row r="16411" spans="1:14" ht="14.25" customHeight="1">
      <c r="A16411" t="s">
        <v>16424</v>
      </c>
      <c r="B16411" s="2">
        <v>43959</v>
      </c>
      <c r="C16411" s="5" t="str">
        <f t="shared" si="512"/>
        <v>Jan</v>
      </c>
      <c r="D16411" s="5" t="str">
        <f t="shared" si="513"/>
        <v>5</v>
      </c>
      <c r="E16411" t="s">
        <v>14</v>
      </c>
      <c r="F16411" s="3" t="s">
        <v>12</v>
      </c>
      <c r="G16411">
        <v>18</v>
      </c>
      <c r="H16411">
        <v>14</v>
      </c>
      <c r="I16411">
        <v>34</v>
      </c>
      <c r="J16411">
        <v>6</v>
      </c>
      <c r="K16411" s="3">
        <v>370.99516189098398</v>
      </c>
      <c r="L16411" s="3">
        <v>264.99654420784498</v>
      </c>
      <c r="M16411" s="7">
        <f>Sales_Table[[#This Row],[Order qty]]*Sales_Table[[#This Row],[unit price]]</f>
        <v>2225.9709713459038</v>
      </c>
      <c r="N16411" s="8">
        <f>Sales_Table[[#This Row],[Revenue]]-Sales_Table[[#This Row],[unit cost]]</f>
        <v>1960.9744271380587</v>
      </c>
    </row>
    <row r="16412" spans="1:14" ht="14.25" customHeight="1">
      <c r="A16412" t="s">
        <v>16425</v>
      </c>
      <c r="B16412" s="2">
        <v>43849</v>
      </c>
      <c r="C16412" s="5" t="str">
        <f t="shared" si="512"/>
        <v>May</v>
      </c>
      <c r="D16412" s="5" t="str">
        <f t="shared" si="513"/>
        <v>2</v>
      </c>
      <c r="E16412" t="s">
        <v>11</v>
      </c>
      <c r="F16412" s="3" t="s">
        <v>12</v>
      </c>
      <c r="G16412">
        <v>24</v>
      </c>
      <c r="H16412">
        <v>115</v>
      </c>
      <c r="I16412">
        <v>1</v>
      </c>
      <c r="J16412">
        <v>7</v>
      </c>
      <c r="K16412" s="3">
        <v>584.83842211961701</v>
      </c>
      <c r="L16412" s="3">
        <v>417.74173008544102</v>
      </c>
      <c r="M16412" s="7">
        <f>Sales_Table[[#This Row],[Order qty]]*Sales_Table[[#This Row],[unit price]]</f>
        <v>4093.8689548373191</v>
      </c>
      <c r="N16412" s="8">
        <f>Sales_Table[[#This Row],[Revenue]]-Sales_Table[[#This Row],[unit cost]]</f>
        <v>3676.1272247518782</v>
      </c>
    </row>
    <row r="16413" spans="1:14" ht="14.25" customHeight="1">
      <c r="A16413" t="s">
        <v>16426</v>
      </c>
      <c r="B16413" s="2">
        <v>43973</v>
      </c>
      <c r="C16413" s="5" t="str">
        <f t="shared" si="512"/>
        <v>Feb</v>
      </c>
      <c r="D16413" s="5" t="str">
        <f t="shared" si="513"/>
        <v>5</v>
      </c>
      <c r="E16413" t="s">
        <v>11</v>
      </c>
      <c r="F16413" s="3" t="s">
        <v>12</v>
      </c>
      <c r="G16413">
        <v>23</v>
      </c>
      <c r="H16413">
        <v>42</v>
      </c>
      <c r="I16413">
        <v>36</v>
      </c>
      <c r="J16413">
        <v>8</v>
      </c>
      <c r="K16413" s="3">
        <v>220.07567024231</v>
      </c>
      <c r="L16413" s="3">
        <v>157.19690731593499</v>
      </c>
      <c r="M16413" s="7">
        <f>Sales_Table[[#This Row],[Order qty]]*Sales_Table[[#This Row],[unit price]]</f>
        <v>1760.60536193848</v>
      </c>
      <c r="N16413" s="8">
        <f>Sales_Table[[#This Row],[Revenue]]-Sales_Table[[#This Row],[unit cost]]</f>
        <v>1603.4084546225449</v>
      </c>
    </row>
    <row r="16414" spans="1:14" ht="14.25" customHeight="1">
      <c r="A16414" t="s">
        <v>16427</v>
      </c>
      <c r="B16414" s="2">
        <v>43872</v>
      </c>
      <c r="C16414" s="5" t="str">
        <f t="shared" si="512"/>
        <v>May</v>
      </c>
      <c r="D16414" s="5" t="str">
        <f t="shared" si="513"/>
        <v>2</v>
      </c>
      <c r="E16414" t="s">
        <v>16</v>
      </c>
      <c r="F16414" s="3" t="s">
        <v>12</v>
      </c>
      <c r="G16414">
        <v>21</v>
      </c>
      <c r="H16414">
        <v>195</v>
      </c>
      <c r="I16414">
        <v>19</v>
      </c>
      <c r="J16414">
        <v>3</v>
      </c>
      <c r="K16414" s="3">
        <v>327.500339448452</v>
      </c>
      <c r="L16414" s="3">
        <v>233.92881389175099</v>
      </c>
      <c r="M16414" s="7">
        <f>Sales_Table[[#This Row],[Order qty]]*Sales_Table[[#This Row],[unit price]]</f>
        <v>982.50101834535599</v>
      </c>
      <c r="N16414" s="8">
        <f>Sales_Table[[#This Row],[Revenue]]-Sales_Table[[#This Row],[unit cost]]</f>
        <v>748.57220445360497</v>
      </c>
    </row>
    <row r="16415" spans="1:14" ht="14.25" customHeight="1">
      <c r="A16415" t="s">
        <v>16428</v>
      </c>
      <c r="B16415" s="2">
        <v>43964</v>
      </c>
      <c r="C16415" s="5" t="str">
        <f t="shared" si="512"/>
        <v>Feb</v>
      </c>
      <c r="D16415" s="5" t="str">
        <f t="shared" si="513"/>
        <v>2</v>
      </c>
      <c r="E16415" t="s">
        <v>20</v>
      </c>
      <c r="F16415" s="3" t="s">
        <v>12</v>
      </c>
      <c r="G16415">
        <v>14</v>
      </c>
      <c r="H16415">
        <v>279</v>
      </c>
      <c r="I16415">
        <v>42</v>
      </c>
      <c r="J16415">
        <v>2</v>
      </c>
      <c r="K16415" s="3">
        <v>429.50459110736801</v>
      </c>
      <c r="L16415" s="3">
        <v>306.78899364812003</v>
      </c>
      <c r="M16415" s="7">
        <f>Sales_Table[[#This Row],[Order qty]]*Sales_Table[[#This Row],[unit price]]</f>
        <v>859.00918221473603</v>
      </c>
      <c r="N16415" s="8">
        <f>Sales_Table[[#This Row],[Revenue]]-Sales_Table[[#This Row],[unit cost]]</f>
        <v>552.220188566616</v>
      </c>
    </row>
    <row r="16416" spans="1:14" ht="14.25" customHeight="1">
      <c r="A16416" t="s">
        <v>16429</v>
      </c>
      <c r="B16416" s="2">
        <v>43890</v>
      </c>
      <c r="C16416" s="5" t="str">
        <f t="shared" si="512"/>
        <v>Feb</v>
      </c>
      <c r="D16416" s="5" t="str">
        <f t="shared" si="513"/>
        <v>5</v>
      </c>
      <c r="E16416" t="s">
        <v>16</v>
      </c>
      <c r="F16416" s="3" t="s">
        <v>12</v>
      </c>
      <c r="G16416">
        <v>24</v>
      </c>
      <c r="H16416">
        <v>301</v>
      </c>
      <c r="I16416">
        <v>17</v>
      </c>
      <c r="J16416">
        <v>7</v>
      </c>
      <c r="K16416" s="3">
        <v>447.59455829858803</v>
      </c>
      <c r="L16416" s="3">
        <v>319.710398784706</v>
      </c>
      <c r="M16416" s="7">
        <f>Sales_Table[[#This Row],[Order qty]]*Sales_Table[[#This Row],[unit price]]</f>
        <v>3133.1619080901164</v>
      </c>
      <c r="N16416" s="8">
        <f>Sales_Table[[#This Row],[Revenue]]-Sales_Table[[#This Row],[unit cost]]</f>
        <v>2813.4515093054106</v>
      </c>
    </row>
    <row r="16417" spans="1:14" ht="14.25" customHeight="1">
      <c r="A16417" t="s">
        <v>16430</v>
      </c>
      <c r="B16417" s="2">
        <v>43878</v>
      </c>
      <c r="C16417" s="5" t="str">
        <f t="shared" si="512"/>
        <v>May</v>
      </c>
      <c r="D16417" s="5" t="str">
        <f t="shared" si="513"/>
        <v>2</v>
      </c>
      <c r="E16417" t="s">
        <v>11</v>
      </c>
      <c r="F16417" s="3" t="s">
        <v>12</v>
      </c>
      <c r="G16417">
        <v>16</v>
      </c>
      <c r="H16417">
        <v>306</v>
      </c>
      <c r="I16417">
        <v>26</v>
      </c>
      <c r="J16417">
        <v>3</v>
      </c>
      <c r="K16417" s="3">
        <v>642.20399022102401</v>
      </c>
      <c r="L16417" s="3">
        <v>458.71713587215999</v>
      </c>
      <c r="M16417" s="7">
        <f>Sales_Table[[#This Row],[Order qty]]*Sales_Table[[#This Row],[unit price]]</f>
        <v>1926.611970663072</v>
      </c>
      <c r="N16417" s="8">
        <f>Sales_Table[[#This Row],[Revenue]]-Sales_Table[[#This Row],[unit cost]]</f>
        <v>1467.894834790912</v>
      </c>
    </row>
    <row r="16418" spans="1:14" ht="14.25" customHeight="1">
      <c r="A16418" t="s">
        <v>16431</v>
      </c>
      <c r="B16418" s="2">
        <v>43960</v>
      </c>
      <c r="C16418" s="5" t="str">
        <f t="shared" si="512"/>
        <v>Feb</v>
      </c>
      <c r="D16418" s="5" t="str">
        <f t="shared" si="513"/>
        <v>2</v>
      </c>
      <c r="E16418" t="s">
        <v>16</v>
      </c>
      <c r="F16418" s="3" t="s">
        <v>12</v>
      </c>
      <c r="G16418">
        <v>18</v>
      </c>
      <c r="H16418">
        <v>329</v>
      </c>
      <c r="I16418">
        <v>45</v>
      </c>
      <c r="J16418">
        <v>3</v>
      </c>
      <c r="K16418" s="3">
        <v>157.175193965435</v>
      </c>
      <c r="L16418" s="3">
        <v>112.26799568959601</v>
      </c>
      <c r="M16418" s="7">
        <f>Sales_Table[[#This Row],[Order qty]]*Sales_Table[[#This Row],[unit price]]</f>
        <v>471.52558189630497</v>
      </c>
      <c r="N16418" s="8">
        <f>Sales_Table[[#This Row],[Revenue]]-Sales_Table[[#This Row],[unit cost]]</f>
        <v>359.25758620670899</v>
      </c>
    </row>
    <row r="16419" spans="1:14" ht="14.25" customHeight="1">
      <c r="A16419" t="s">
        <v>16432</v>
      </c>
      <c r="B16419" s="2">
        <v>43866</v>
      </c>
      <c r="C16419" s="5" t="str">
        <f t="shared" si="512"/>
        <v>Feb</v>
      </c>
      <c r="D16419" s="5" t="str">
        <f t="shared" si="513"/>
        <v>5</v>
      </c>
      <c r="E16419" t="s">
        <v>14</v>
      </c>
      <c r="F16419" s="3" t="s">
        <v>12</v>
      </c>
      <c r="G16419">
        <v>21</v>
      </c>
      <c r="H16419">
        <v>115</v>
      </c>
      <c r="I16419">
        <v>29</v>
      </c>
      <c r="J16419">
        <v>5</v>
      </c>
      <c r="K16419" s="3">
        <v>282.55058419704397</v>
      </c>
      <c r="L16419" s="3">
        <v>201.821845855032</v>
      </c>
      <c r="M16419" s="7">
        <f>Sales_Table[[#This Row],[Order qty]]*Sales_Table[[#This Row],[unit price]]</f>
        <v>1412.7529209852198</v>
      </c>
      <c r="N16419" s="8">
        <f>Sales_Table[[#This Row],[Revenue]]-Sales_Table[[#This Row],[unit cost]]</f>
        <v>1210.9310751301878</v>
      </c>
    </row>
    <row r="16420" spans="1:14" ht="14.25" customHeight="1">
      <c r="A16420" t="s">
        <v>16433</v>
      </c>
      <c r="B16420" s="2">
        <v>43876</v>
      </c>
      <c r="C16420" s="5" t="str">
        <f t="shared" si="512"/>
        <v>May</v>
      </c>
      <c r="D16420" s="5" t="str">
        <f t="shared" si="513"/>
        <v>2</v>
      </c>
      <c r="E16420" t="s">
        <v>20</v>
      </c>
      <c r="F16420" s="3" t="s">
        <v>12</v>
      </c>
      <c r="G16420">
        <v>19</v>
      </c>
      <c r="H16420">
        <v>163</v>
      </c>
      <c r="I16420">
        <v>6</v>
      </c>
      <c r="J16420">
        <v>5</v>
      </c>
      <c r="K16420" s="3">
        <v>482.49490910768498</v>
      </c>
      <c r="L16420" s="3">
        <v>344.63922079120402</v>
      </c>
      <c r="M16420" s="7">
        <f>Sales_Table[[#This Row],[Order qty]]*Sales_Table[[#This Row],[unit price]]</f>
        <v>2412.474545538425</v>
      </c>
      <c r="N16420" s="8">
        <f>Sales_Table[[#This Row],[Revenue]]-Sales_Table[[#This Row],[unit cost]]</f>
        <v>2067.835324747221</v>
      </c>
    </row>
    <row r="16421" spans="1:14" ht="14.25" customHeight="1">
      <c r="A16421" t="s">
        <v>16434</v>
      </c>
      <c r="B16421" s="2">
        <v>43970</v>
      </c>
      <c r="C16421" s="5" t="str">
        <f t="shared" si="512"/>
        <v>Feb</v>
      </c>
      <c r="D16421" s="5" t="str">
        <f t="shared" si="513"/>
        <v>3</v>
      </c>
      <c r="E16421" t="s">
        <v>20</v>
      </c>
      <c r="F16421" s="3" t="s">
        <v>12</v>
      </c>
      <c r="G16421">
        <v>13</v>
      </c>
      <c r="H16421">
        <v>132</v>
      </c>
      <c r="I16421">
        <v>31</v>
      </c>
      <c r="J16421">
        <v>4</v>
      </c>
      <c r="K16421" s="3">
        <v>377.63794755935697</v>
      </c>
      <c r="L16421" s="3">
        <v>269.74139111382601</v>
      </c>
      <c r="M16421" s="7">
        <f>Sales_Table[[#This Row],[Order qty]]*Sales_Table[[#This Row],[unit price]]</f>
        <v>1510.5517902374279</v>
      </c>
      <c r="N16421" s="8">
        <f>Sales_Table[[#This Row],[Revenue]]-Sales_Table[[#This Row],[unit cost]]</f>
        <v>1240.8103991236019</v>
      </c>
    </row>
    <row r="16422" spans="1:14" ht="14.25" customHeight="1">
      <c r="A16422" t="s">
        <v>16435</v>
      </c>
      <c r="B16422" s="2">
        <v>43873</v>
      </c>
      <c r="C16422" s="5" t="str">
        <f t="shared" si="512"/>
        <v>Mar</v>
      </c>
      <c r="D16422" s="5" t="str">
        <f t="shared" si="513"/>
        <v>1</v>
      </c>
      <c r="E16422" t="s">
        <v>20</v>
      </c>
      <c r="F16422" s="3" t="s">
        <v>12</v>
      </c>
      <c r="G16422">
        <v>6</v>
      </c>
      <c r="H16422">
        <v>136</v>
      </c>
      <c r="I16422">
        <v>29</v>
      </c>
      <c r="J16422">
        <v>9</v>
      </c>
      <c r="K16422" s="3">
        <v>553.71829265356098</v>
      </c>
      <c r="L16422" s="3">
        <v>395.51306618111499</v>
      </c>
      <c r="M16422" s="7">
        <f>Sales_Table[[#This Row],[Order qty]]*Sales_Table[[#This Row],[unit price]]</f>
        <v>4983.4646338820485</v>
      </c>
      <c r="N16422" s="8">
        <f>Sales_Table[[#This Row],[Revenue]]-Sales_Table[[#This Row],[unit cost]]</f>
        <v>4587.9515677009331</v>
      </c>
    </row>
    <row r="16423" spans="1:14" ht="14.25" customHeight="1">
      <c r="A16423" t="s">
        <v>16436</v>
      </c>
      <c r="B16423" s="2">
        <v>43906</v>
      </c>
      <c r="C16423" s="5" t="str">
        <f t="shared" si="512"/>
        <v>Jan</v>
      </c>
      <c r="D16423" s="5" t="str">
        <f t="shared" si="513"/>
        <v>4</v>
      </c>
      <c r="E16423" t="s">
        <v>11</v>
      </c>
      <c r="F16423" s="3" t="s">
        <v>12</v>
      </c>
      <c r="G16423">
        <v>24</v>
      </c>
      <c r="H16423">
        <v>364</v>
      </c>
      <c r="I16423">
        <v>2</v>
      </c>
      <c r="J16423">
        <v>4</v>
      </c>
      <c r="K16423" s="3">
        <v>409.636376023293</v>
      </c>
      <c r="L16423" s="3">
        <v>292.59741144520899</v>
      </c>
      <c r="M16423" s="7">
        <f>Sales_Table[[#This Row],[Order qty]]*Sales_Table[[#This Row],[unit price]]</f>
        <v>1638.545504093172</v>
      </c>
      <c r="N16423" s="8">
        <f>Sales_Table[[#This Row],[Revenue]]-Sales_Table[[#This Row],[unit cost]]</f>
        <v>1345.948092647963</v>
      </c>
    </row>
    <row r="16424" spans="1:14" ht="14.25" customHeight="1">
      <c r="A16424" t="s">
        <v>16437</v>
      </c>
      <c r="B16424" s="2">
        <v>43853</v>
      </c>
      <c r="C16424" s="5" t="str">
        <f t="shared" si="512"/>
        <v>Apr</v>
      </c>
      <c r="D16424" s="5" t="str">
        <f t="shared" si="513"/>
        <v>2</v>
      </c>
      <c r="E16424" t="s">
        <v>16</v>
      </c>
      <c r="F16424" s="3" t="s">
        <v>12</v>
      </c>
      <c r="G16424">
        <v>4</v>
      </c>
      <c r="H16424">
        <v>136</v>
      </c>
      <c r="I16424">
        <v>46</v>
      </c>
      <c r="J16424">
        <v>2</v>
      </c>
      <c r="K16424" s="3">
        <v>284.34226995706598</v>
      </c>
      <c r="L16424" s="3">
        <v>203.10162139790401</v>
      </c>
      <c r="M16424" s="7">
        <f>Sales_Table[[#This Row],[Order qty]]*Sales_Table[[#This Row],[unit price]]</f>
        <v>568.68453991413196</v>
      </c>
      <c r="N16424" s="8">
        <f>Sales_Table[[#This Row],[Revenue]]-Sales_Table[[#This Row],[unit cost]]</f>
        <v>365.58291851622795</v>
      </c>
    </row>
    <row r="16425" spans="1:14" ht="14.25" customHeight="1">
      <c r="A16425" t="s">
        <v>16438</v>
      </c>
      <c r="B16425" s="2">
        <v>43935</v>
      </c>
      <c r="C16425" s="5" t="str">
        <f t="shared" si="512"/>
        <v>Feb</v>
      </c>
      <c r="D16425" s="5" t="str">
        <f t="shared" si="513"/>
        <v>4</v>
      </c>
      <c r="E16425" t="s">
        <v>11</v>
      </c>
      <c r="F16425" s="3" t="s">
        <v>12</v>
      </c>
      <c r="G16425">
        <v>1</v>
      </c>
      <c r="H16425">
        <v>350</v>
      </c>
      <c r="I16425">
        <v>47</v>
      </c>
      <c r="J16425">
        <v>7</v>
      </c>
      <c r="K16425" s="3">
        <v>548.03165602683998</v>
      </c>
      <c r="L16425" s="3">
        <v>391.45118287631402</v>
      </c>
      <c r="M16425" s="7">
        <f>Sales_Table[[#This Row],[Order qty]]*Sales_Table[[#This Row],[unit price]]</f>
        <v>3836.2215921878797</v>
      </c>
      <c r="N16425" s="8">
        <f>Sales_Table[[#This Row],[Revenue]]-Sales_Table[[#This Row],[unit cost]]</f>
        <v>3444.7704093115658</v>
      </c>
    </row>
    <row r="16426" spans="1:14" ht="14.25" customHeight="1">
      <c r="A16426" t="s">
        <v>16439</v>
      </c>
      <c r="B16426" s="2">
        <v>43876</v>
      </c>
      <c r="C16426" s="5" t="str">
        <f t="shared" si="512"/>
        <v>Apr</v>
      </c>
      <c r="D16426" s="5" t="str">
        <f t="shared" si="513"/>
        <v>5</v>
      </c>
      <c r="E16426" t="s">
        <v>11</v>
      </c>
      <c r="F16426" s="3" t="s">
        <v>12</v>
      </c>
      <c r="G16426">
        <v>7</v>
      </c>
      <c r="H16426">
        <v>266</v>
      </c>
      <c r="I16426">
        <v>6</v>
      </c>
      <c r="J16426">
        <v>9</v>
      </c>
      <c r="K16426" s="3">
        <v>437.97979420423502</v>
      </c>
      <c r="L16426" s="3">
        <v>312.84271014588199</v>
      </c>
      <c r="M16426" s="7">
        <f>Sales_Table[[#This Row],[Order qty]]*Sales_Table[[#This Row],[unit price]]</f>
        <v>3941.8181478381152</v>
      </c>
      <c r="N16426" s="8">
        <f>Sales_Table[[#This Row],[Revenue]]-Sales_Table[[#This Row],[unit cost]]</f>
        <v>3628.9754376922333</v>
      </c>
    </row>
    <row r="16427" spans="1:14" ht="14.25" customHeight="1">
      <c r="A16427" t="s">
        <v>16440</v>
      </c>
      <c r="B16427" s="2">
        <v>43938</v>
      </c>
      <c r="C16427" s="5" t="str">
        <f t="shared" si="512"/>
        <v>May</v>
      </c>
      <c r="D16427" s="5" t="str">
        <f t="shared" si="513"/>
        <v>3</v>
      </c>
      <c r="E16427" t="s">
        <v>11</v>
      </c>
      <c r="F16427" s="3" t="s">
        <v>12</v>
      </c>
      <c r="G16427">
        <v>24</v>
      </c>
      <c r="H16427">
        <v>286</v>
      </c>
      <c r="I16427">
        <v>6</v>
      </c>
      <c r="J16427">
        <v>7</v>
      </c>
      <c r="K16427" s="3">
        <v>196.773990511894</v>
      </c>
      <c r="L16427" s="3">
        <v>140.55285036563899</v>
      </c>
      <c r="M16427" s="7">
        <f>Sales_Table[[#This Row],[Order qty]]*Sales_Table[[#This Row],[unit price]]</f>
        <v>1377.417933583258</v>
      </c>
      <c r="N16427" s="8">
        <f>Sales_Table[[#This Row],[Revenue]]-Sales_Table[[#This Row],[unit cost]]</f>
        <v>1236.865083217619</v>
      </c>
    </row>
    <row r="16428" spans="1:14" ht="14.25" customHeight="1">
      <c r="A16428" t="s">
        <v>16441</v>
      </c>
      <c r="B16428" s="2">
        <v>43967</v>
      </c>
      <c r="C16428" s="5" t="str">
        <f t="shared" si="512"/>
        <v>Mar</v>
      </c>
      <c r="D16428" s="5" t="str">
        <f t="shared" si="513"/>
        <v>4</v>
      </c>
      <c r="E16428" t="s">
        <v>16</v>
      </c>
      <c r="F16428" s="3" t="s">
        <v>12</v>
      </c>
      <c r="G16428">
        <v>6</v>
      </c>
      <c r="H16428">
        <v>259</v>
      </c>
      <c r="I16428">
        <v>4</v>
      </c>
      <c r="J16428">
        <v>10</v>
      </c>
      <c r="K16428" s="3">
        <v>223.41306906938601</v>
      </c>
      <c r="L16428" s="3">
        <v>159.58076362099001</v>
      </c>
      <c r="M16428" s="7">
        <f>Sales_Table[[#This Row],[Order qty]]*Sales_Table[[#This Row],[unit price]]</f>
        <v>2234.1306906938603</v>
      </c>
      <c r="N16428" s="8">
        <f>Sales_Table[[#This Row],[Revenue]]-Sales_Table[[#This Row],[unit cost]]</f>
        <v>2074.5499270728701</v>
      </c>
    </row>
    <row r="16429" spans="1:14" ht="14.25" customHeight="1">
      <c r="A16429" t="s">
        <v>16442</v>
      </c>
      <c r="B16429" s="2">
        <v>43910</v>
      </c>
      <c r="C16429" s="5" t="str">
        <f t="shared" si="512"/>
        <v>Apr</v>
      </c>
      <c r="D16429" s="5" t="str">
        <f t="shared" si="513"/>
        <v>4</v>
      </c>
      <c r="E16429" t="s">
        <v>20</v>
      </c>
      <c r="F16429" s="3" t="s">
        <v>12</v>
      </c>
      <c r="G16429">
        <v>1</v>
      </c>
      <c r="H16429">
        <v>39</v>
      </c>
      <c r="I16429">
        <v>40</v>
      </c>
      <c r="J16429">
        <v>3</v>
      </c>
      <c r="K16429" s="3">
        <v>449.61833095550497</v>
      </c>
      <c r="L16429" s="3">
        <v>321.155950682504</v>
      </c>
      <c r="M16429" s="7">
        <f>Sales_Table[[#This Row],[Order qty]]*Sales_Table[[#This Row],[unit price]]</f>
        <v>1348.854992866515</v>
      </c>
      <c r="N16429" s="8">
        <f>Sales_Table[[#This Row],[Revenue]]-Sales_Table[[#This Row],[unit cost]]</f>
        <v>1027.699042184011</v>
      </c>
    </row>
    <row r="16430" spans="1:14" ht="14.25" customHeight="1">
      <c r="A16430" t="s">
        <v>16443</v>
      </c>
      <c r="B16430" s="2">
        <v>43944</v>
      </c>
      <c r="C16430" s="5" t="str">
        <f t="shared" si="512"/>
        <v>Apr</v>
      </c>
      <c r="D16430" s="5" t="str">
        <f t="shared" si="513"/>
        <v>1</v>
      </c>
      <c r="E16430" t="s">
        <v>14</v>
      </c>
      <c r="F16430" s="3" t="s">
        <v>12</v>
      </c>
      <c r="G16430">
        <v>5</v>
      </c>
      <c r="H16430">
        <v>16</v>
      </c>
      <c r="I16430">
        <v>11</v>
      </c>
      <c r="J16430">
        <v>7</v>
      </c>
      <c r="K16430" s="3">
        <v>199.07255262136499</v>
      </c>
      <c r="L16430" s="3">
        <v>142.194680443832</v>
      </c>
      <c r="M16430" s="7">
        <f>Sales_Table[[#This Row],[Order qty]]*Sales_Table[[#This Row],[unit price]]</f>
        <v>1393.5078683495549</v>
      </c>
      <c r="N16430" s="8">
        <f>Sales_Table[[#This Row],[Revenue]]-Sales_Table[[#This Row],[unit cost]]</f>
        <v>1251.3131879057228</v>
      </c>
    </row>
    <row r="16431" spans="1:14" ht="14.25" customHeight="1">
      <c r="A16431" t="s">
        <v>16444</v>
      </c>
      <c r="B16431" s="2">
        <v>43942</v>
      </c>
      <c r="C16431" s="5" t="str">
        <f t="shared" si="512"/>
        <v>Jan</v>
      </c>
      <c r="D16431" s="5" t="str">
        <f t="shared" si="513"/>
        <v>5</v>
      </c>
      <c r="E16431" t="s">
        <v>11</v>
      </c>
      <c r="F16431" s="3" t="s">
        <v>12</v>
      </c>
      <c r="G16431">
        <v>20</v>
      </c>
      <c r="H16431">
        <v>273</v>
      </c>
      <c r="I16431">
        <v>2</v>
      </c>
      <c r="J16431">
        <v>9</v>
      </c>
      <c r="K16431" s="3">
        <v>637.18736565113102</v>
      </c>
      <c r="L16431" s="3">
        <v>455.13383260795098</v>
      </c>
      <c r="M16431" s="7">
        <f>Sales_Table[[#This Row],[Order qty]]*Sales_Table[[#This Row],[unit price]]</f>
        <v>5734.6862908601788</v>
      </c>
      <c r="N16431" s="8">
        <f>Sales_Table[[#This Row],[Revenue]]-Sales_Table[[#This Row],[unit cost]]</f>
        <v>5279.5524582522276</v>
      </c>
    </row>
    <row r="16432" spans="1:14" ht="14.25" customHeight="1">
      <c r="A16432" t="s">
        <v>16445</v>
      </c>
      <c r="B16432" s="2">
        <v>43834</v>
      </c>
      <c r="C16432" s="5" t="str">
        <f t="shared" si="512"/>
        <v>May</v>
      </c>
      <c r="D16432" s="5" t="str">
        <f t="shared" si="513"/>
        <v>5</v>
      </c>
      <c r="E16432" t="s">
        <v>16</v>
      </c>
      <c r="F16432" s="3" t="s">
        <v>12</v>
      </c>
      <c r="G16432">
        <v>1</v>
      </c>
      <c r="H16432">
        <v>112</v>
      </c>
      <c r="I16432">
        <v>47</v>
      </c>
      <c r="J16432">
        <v>3</v>
      </c>
      <c r="K16432" s="3">
        <v>357.34799247980101</v>
      </c>
      <c r="L16432" s="3">
        <v>255.248566057001</v>
      </c>
      <c r="M16432" s="7">
        <f>Sales_Table[[#This Row],[Order qty]]*Sales_Table[[#This Row],[unit price]]</f>
        <v>1072.0439774394031</v>
      </c>
      <c r="N16432" s="8">
        <f>Sales_Table[[#This Row],[Revenue]]-Sales_Table[[#This Row],[unit cost]]</f>
        <v>816.79541138240211</v>
      </c>
    </row>
    <row r="16433" spans="1:14" ht="14.25" customHeight="1">
      <c r="A16433" t="s">
        <v>16446</v>
      </c>
      <c r="B16433" s="2">
        <v>43960</v>
      </c>
      <c r="C16433" s="5" t="str">
        <f t="shared" si="512"/>
        <v>May</v>
      </c>
      <c r="D16433" s="5" t="str">
        <f t="shared" si="513"/>
        <v>5</v>
      </c>
      <c r="E16433" t="s">
        <v>14</v>
      </c>
      <c r="F16433" s="3" t="s">
        <v>12</v>
      </c>
      <c r="G16433">
        <v>19</v>
      </c>
      <c r="H16433">
        <v>23</v>
      </c>
      <c r="I16433">
        <v>19</v>
      </c>
      <c r="J16433">
        <v>3</v>
      </c>
      <c r="K16433" s="3">
        <v>316.53841423988302</v>
      </c>
      <c r="L16433" s="3">
        <v>226.09886731420201</v>
      </c>
      <c r="M16433" s="7">
        <f>Sales_Table[[#This Row],[Order qty]]*Sales_Table[[#This Row],[unit price]]</f>
        <v>949.61524271964913</v>
      </c>
      <c r="N16433" s="8">
        <f>Sales_Table[[#This Row],[Revenue]]-Sales_Table[[#This Row],[unit cost]]</f>
        <v>723.51637540544709</v>
      </c>
    </row>
    <row r="16434" spans="1:14" ht="14.25" customHeight="1">
      <c r="A16434" t="s">
        <v>16447</v>
      </c>
      <c r="B16434" s="2">
        <v>43973</v>
      </c>
      <c r="C16434" s="5" t="str">
        <f t="shared" si="512"/>
        <v>May</v>
      </c>
      <c r="D16434" s="5" t="str">
        <f t="shared" si="513"/>
        <v>3</v>
      </c>
      <c r="E16434" t="s">
        <v>20</v>
      </c>
      <c r="F16434" s="3" t="s">
        <v>12</v>
      </c>
      <c r="G16434">
        <v>16</v>
      </c>
      <c r="H16434">
        <v>60</v>
      </c>
      <c r="I16434">
        <v>47</v>
      </c>
      <c r="J16434">
        <v>6</v>
      </c>
      <c r="K16434" s="3">
        <v>418.38774222135498</v>
      </c>
      <c r="L16434" s="3">
        <v>298.848387300968</v>
      </c>
      <c r="M16434" s="7">
        <f>Sales_Table[[#This Row],[Order qty]]*Sales_Table[[#This Row],[unit price]]</f>
        <v>2510.3264533281299</v>
      </c>
      <c r="N16434" s="8">
        <f>Sales_Table[[#This Row],[Revenue]]-Sales_Table[[#This Row],[unit cost]]</f>
        <v>2211.4780660271617</v>
      </c>
    </row>
    <row r="16435" spans="1:14" ht="14.25" customHeight="1">
      <c r="A16435" t="s">
        <v>16448</v>
      </c>
      <c r="B16435" s="2">
        <v>43968</v>
      </c>
      <c r="C16435" s="5" t="str">
        <f t="shared" si="512"/>
        <v>Mar</v>
      </c>
      <c r="D16435" s="5" t="str">
        <f t="shared" si="513"/>
        <v>2</v>
      </c>
      <c r="E16435" t="s">
        <v>20</v>
      </c>
      <c r="F16435" s="3" t="s">
        <v>12</v>
      </c>
      <c r="G16435">
        <v>26</v>
      </c>
      <c r="H16435">
        <v>250</v>
      </c>
      <c r="I16435">
        <v>37</v>
      </c>
      <c r="J16435">
        <v>1</v>
      </c>
      <c r="K16435" s="3">
        <v>644.26547849178303</v>
      </c>
      <c r="L16435" s="3">
        <v>460.189627494131</v>
      </c>
      <c r="M16435" s="7">
        <f>Sales_Table[[#This Row],[Order qty]]*Sales_Table[[#This Row],[unit price]]</f>
        <v>644.26547849178303</v>
      </c>
      <c r="N16435" s="8">
        <f>Sales_Table[[#This Row],[Revenue]]-Sales_Table[[#This Row],[unit cost]]</f>
        <v>184.07585099765203</v>
      </c>
    </row>
    <row r="16436" spans="1:14" ht="14.25" customHeight="1">
      <c r="A16436" t="s">
        <v>16449</v>
      </c>
      <c r="B16436" s="2">
        <v>43915</v>
      </c>
      <c r="C16436" s="5" t="str">
        <f t="shared" si="512"/>
        <v>Feb</v>
      </c>
      <c r="D16436" s="5" t="str">
        <f t="shared" si="513"/>
        <v>3</v>
      </c>
      <c r="E16436" t="s">
        <v>14</v>
      </c>
      <c r="F16436" s="3" t="s">
        <v>12</v>
      </c>
      <c r="G16436">
        <v>1</v>
      </c>
      <c r="H16436">
        <v>314</v>
      </c>
      <c r="I16436">
        <v>35</v>
      </c>
      <c r="J16436">
        <v>3</v>
      </c>
      <c r="K16436" s="3">
        <v>470.29260903596901</v>
      </c>
      <c r="L16436" s="3">
        <v>335.92329216854898</v>
      </c>
      <c r="M16436" s="7">
        <f>Sales_Table[[#This Row],[Order qty]]*Sales_Table[[#This Row],[unit price]]</f>
        <v>1410.877827107907</v>
      </c>
      <c r="N16436" s="8">
        <f>Sales_Table[[#This Row],[Revenue]]-Sales_Table[[#This Row],[unit cost]]</f>
        <v>1074.9545349393579</v>
      </c>
    </row>
    <row r="16437" spans="1:14" ht="14.25" customHeight="1">
      <c r="A16437" t="s">
        <v>16450</v>
      </c>
      <c r="B16437" s="2">
        <v>43883</v>
      </c>
      <c r="C16437" s="5" t="str">
        <f t="shared" si="512"/>
        <v>Mar</v>
      </c>
      <c r="D16437" s="5" t="str">
        <f t="shared" si="513"/>
        <v>5</v>
      </c>
      <c r="E16437" t="s">
        <v>14</v>
      </c>
      <c r="F16437" s="3" t="s">
        <v>12</v>
      </c>
      <c r="G16437">
        <v>24</v>
      </c>
      <c r="H16437">
        <v>210</v>
      </c>
      <c r="I16437">
        <v>19</v>
      </c>
      <c r="J16437">
        <v>4</v>
      </c>
      <c r="K16437" s="3">
        <v>201.41769933700601</v>
      </c>
      <c r="L16437" s="3">
        <v>143.86978524071799</v>
      </c>
      <c r="M16437" s="7">
        <f>Sales_Table[[#This Row],[Order qty]]*Sales_Table[[#This Row],[unit price]]</f>
        <v>805.67079734802405</v>
      </c>
      <c r="N16437" s="8">
        <f>Sales_Table[[#This Row],[Revenue]]-Sales_Table[[#This Row],[unit cost]]</f>
        <v>661.80101210730606</v>
      </c>
    </row>
    <row r="16438" spans="1:14" ht="14.25" customHeight="1">
      <c r="A16438" t="s">
        <v>16451</v>
      </c>
      <c r="B16438" s="2">
        <v>43892</v>
      </c>
      <c r="C16438" s="5" t="str">
        <f t="shared" si="512"/>
        <v>May</v>
      </c>
      <c r="D16438" s="5" t="str">
        <f t="shared" si="513"/>
        <v>3</v>
      </c>
      <c r="E16438" t="s">
        <v>14</v>
      </c>
      <c r="F16438" s="3" t="s">
        <v>12</v>
      </c>
      <c r="G16438">
        <v>25</v>
      </c>
      <c r="H16438">
        <v>142</v>
      </c>
      <c r="I16438">
        <v>30</v>
      </c>
      <c r="J16438">
        <v>6</v>
      </c>
      <c r="K16438" s="3">
        <v>217.860482633114</v>
      </c>
      <c r="L16438" s="3">
        <v>155.61463045222399</v>
      </c>
      <c r="M16438" s="7">
        <f>Sales_Table[[#This Row],[Order qty]]*Sales_Table[[#This Row],[unit price]]</f>
        <v>1307.1628957986841</v>
      </c>
      <c r="N16438" s="8">
        <f>Sales_Table[[#This Row],[Revenue]]-Sales_Table[[#This Row],[unit cost]]</f>
        <v>1151.5482653464601</v>
      </c>
    </row>
    <row r="16439" spans="1:14" ht="14.25" customHeight="1">
      <c r="A16439" t="s">
        <v>16452</v>
      </c>
      <c r="B16439" s="2">
        <v>43971</v>
      </c>
      <c r="C16439" s="5" t="str">
        <f t="shared" si="512"/>
        <v>Mar</v>
      </c>
      <c r="D16439" s="5" t="str">
        <f t="shared" si="513"/>
        <v>5</v>
      </c>
      <c r="E16439" t="s">
        <v>11</v>
      </c>
      <c r="F16439" s="3" t="s">
        <v>12</v>
      </c>
      <c r="G16439">
        <v>18</v>
      </c>
      <c r="H16439">
        <v>365</v>
      </c>
      <c r="I16439">
        <v>8</v>
      </c>
      <c r="J16439">
        <v>5</v>
      </c>
      <c r="K16439" s="3">
        <v>503.76547014713299</v>
      </c>
      <c r="L16439" s="3">
        <v>359.83247867652398</v>
      </c>
      <c r="M16439" s="7">
        <f>Sales_Table[[#This Row],[Order qty]]*Sales_Table[[#This Row],[unit price]]</f>
        <v>2518.8273507356648</v>
      </c>
      <c r="N16439" s="8">
        <f>Sales_Table[[#This Row],[Revenue]]-Sales_Table[[#This Row],[unit cost]]</f>
        <v>2158.994872059141</v>
      </c>
    </row>
    <row r="16440" spans="1:14" ht="14.25" customHeight="1">
      <c r="A16440" t="s">
        <v>16453</v>
      </c>
      <c r="B16440" s="2">
        <v>43901</v>
      </c>
      <c r="C16440" s="5" t="str">
        <f t="shared" si="512"/>
        <v>May</v>
      </c>
      <c r="D16440" s="5" t="str">
        <f t="shared" si="513"/>
        <v>5</v>
      </c>
      <c r="E16440" t="s">
        <v>11</v>
      </c>
      <c r="F16440" s="3" t="s">
        <v>12</v>
      </c>
      <c r="G16440">
        <v>2</v>
      </c>
      <c r="H16440">
        <v>75</v>
      </c>
      <c r="I16440">
        <v>3</v>
      </c>
      <c r="J16440">
        <v>8</v>
      </c>
      <c r="K16440" s="3">
        <v>237.28799539804501</v>
      </c>
      <c r="L16440" s="3">
        <v>169.49142528431801</v>
      </c>
      <c r="M16440" s="7">
        <f>Sales_Table[[#This Row],[Order qty]]*Sales_Table[[#This Row],[unit price]]</f>
        <v>1898.3039631843601</v>
      </c>
      <c r="N16440" s="8">
        <f>Sales_Table[[#This Row],[Revenue]]-Sales_Table[[#This Row],[unit cost]]</f>
        <v>1728.8125379000421</v>
      </c>
    </row>
    <row r="16441" spans="1:14" ht="14.25" customHeight="1">
      <c r="A16441" t="s">
        <v>16454</v>
      </c>
      <c r="B16441" s="2">
        <v>43975</v>
      </c>
      <c r="C16441" s="5" t="str">
        <f t="shared" si="512"/>
        <v>May</v>
      </c>
      <c r="D16441" s="5" t="str">
        <f t="shared" si="513"/>
        <v>1</v>
      </c>
      <c r="E16441" t="s">
        <v>11</v>
      </c>
      <c r="F16441" s="3" t="s">
        <v>12</v>
      </c>
      <c r="G16441">
        <v>17</v>
      </c>
      <c r="H16441">
        <v>337</v>
      </c>
      <c r="I16441">
        <v>15</v>
      </c>
      <c r="J16441">
        <v>4</v>
      </c>
      <c r="K16441" s="3">
        <v>484.19545626640303</v>
      </c>
      <c r="L16441" s="3">
        <v>345.85389733314503</v>
      </c>
      <c r="M16441" s="7">
        <f>Sales_Table[[#This Row],[Order qty]]*Sales_Table[[#This Row],[unit price]]</f>
        <v>1936.7818250656121</v>
      </c>
      <c r="N16441" s="8">
        <f>Sales_Table[[#This Row],[Revenue]]-Sales_Table[[#This Row],[unit cost]]</f>
        <v>1590.9279277324672</v>
      </c>
    </row>
    <row r="16442" spans="1:14" ht="14.25" customHeight="1">
      <c r="A16442" t="s">
        <v>16455</v>
      </c>
      <c r="B16442" s="2">
        <v>43960</v>
      </c>
      <c r="C16442" s="5" t="str">
        <f t="shared" si="512"/>
        <v>Jan</v>
      </c>
      <c r="D16442" s="5" t="str">
        <f t="shared" si="513"/>
        <v>1</v>
      </c>
      <c r="E16442" t="s">
        <v>11</v>
      </c>
      <c r="F16442" s="3" t="s">
        <v>12</v>
      </c>
      <c r="G16442">
        <v>11</v>
      </c>
      <c r="H16442">
        <v>159</v>
      </c>
      <c r="I16442">
        <v>17</v>
      </c>
      <c r="J16442">
        <v>6</v>
      </c>
      <c r="K16442" s="3">
        <v>242.485463798046</v>
      </c>
      <c r="L16442" s="3">
        <v>173.20390271289</v>
      </c>
      <c r="M16442" s="7">
        <f>Sales_Table[[#This Row],[Order qty]]*Sales_Table[[#This Row],[unit price]]</f>
        <v>1454.912782788276</v>
      </c>
      <c r="N16442" s="8">
        <f>Sales_Table[[#This Row],[Revenue]]-Sales_Table[[#This Row],[unit cost]]</f>
        <v>1281.7088800753859</v>
      </c>
    </row>
    <row r="16443" spans="1:14" ht="14.25" customHeight="1">
      <c r="A16443" t="s">
        <v>16456</v>
      </c>
      <c r="B16443" s="2">
        <v>43832</v>
      </c>
      <c r="C16443" s="5" t="str">
        <f t="shared" si="512"/>
        <v>Jan</v>
      </c>
      <c r="D16443" s="5" t="str">
        <f t="shared" si="513"/>
        <v>1</v>
      </c>
      <c r="E16443" t="s">
        <v>20</v>
      </c>
      <c r="F16443" s="3" t="s">
        <v>12</v>
      </c>
      <c r="G16443">
        <v>14</v>
      </c>
      <c r="H16443">
        <v>310</v>
      </c>
      <c r="I16443">
        <v>37</v>
      </c>
      <c r="J16443">
        <v>1</v>
      </c>
      <c r="K16443" s="3">
        <v>441.26577079296101</v>
      </c>
      <c r="L16443" s="3">
        <v>315.18983628068702</v>
      </c>
      <c r="M16443" s="7">
        <f>Sales_Table[[#This Row],[Order qty]]*Sales_Table[[#This Row],[unit price]]</f>
        <v>441.26577079296101</v>
      </c>
      <c r="N16443" s="8">
        <f>Sales_Table[[#This Row],[Revenue]]-Sales_Table[[#This Row],[unit cost]]</f>
        <v>126.07593451227399</v>
      </c>
    </row>
    <row r="16444" spans="1:14" ht="14.25" customHeight="1">
      <c r="A16444" t="s">
        <v>16457</v>
      </c>
      <c r="B16444" s="2">
        <v>43857</v>
      </c>
      <c r="C16444" s="5" t="str">
        <f t="shared" si="512"/>
        <v>Jan</v>
      </c>
      <c r="D16444" s="5" t="str">
        <f t="shared" si="513"/>
        <v>2</v>
      </c>
      <c r="E16444" t="s">
        <v>11</v>
      </c>
      <c r="F16444" s="3" t="s">
        <v>12</v>
      </c>
      <c r="G16444">
        <v>5</v>
      </c>
      <c r="H16444">
        <v>339</v>
      </c>
      <c r="I16444">
        <v>7</v>
      </c>
      <c r="J16444">
        <v>5</v>
      </c>
      <c r="K16444" s="3">
        <v>515.91136103868496</v>
      </c>
      <c r="L16444" s="3">
        <v>368.50811502763202</v>
      </c>
      <c r="M16444" s="7">
        <f>Sales_Table[[#This Row],[Order qty]]*Sales_Table[[#This Row],[unit price]]</f>
        <v>2579.5568051934247</v>
      </c>
      <c r="N16444" s="8">
        <f>Sales_Table[[#This Row],[Revenue]]-Sales_Table[[#This Row],[unit cost]]</f>
        <v>2211.0486901657928</v>
      </c>
    </row>
    <row r="16445" spans="1:14" ht="14.25" customHeight="1">
      <c r="A16445" t="s">
        <v>16458</v>
      </c>
      <c r="B16445" s="2">
        <v>43857</v>
      </c>
      <c r="C16445" s="5" t="str">
        <f t="shared" si="512"/>
        <v>Feb</v>
      </c>
      <c r="D16445" s="5" t="str">
        <f t="shared" si="513"/>
        <v>2</v>
      </c>
      <c r="E16445" t="s">
        <v>11</v>
      </c>
      <c r="F16445" s="3" t="s">
        <v>12</v>
      </c>
      <c r="G16445">
        <v>20</v>
      </c>
      <c r="H16445">
        <v>65</v>
      </c>
      <c r="I16445">
        <v>25</v>
      </c>
      <c r="J16445">
        <v>9</v>
      </c>
      <c r="K16445" s="3">
        <v>502.20255661010702</v>
      </c>
      <c r="L16445" s="3">
        <v>358.71611186436201</v>
      </c>
      <c r="M16445" s="7">
        <f>Sales_Table[[#This Row],[Order qty]]*Sales_Table[[#This Row],[unit price]]</f>
        <v>4519.8230094909632</v>
      </c>
      <c r="N16445" s="8">
        <f>Sales_Table[[#This Row],[Revenue]]-Sales_Table[[#This Row],[unit cost]]</f>
        <v>4161.1068976266015</v>
      </c>
    </row>
    <row r="16446" spans="1:14" ht="14.25" customHeight="1">
      <c r="A16446" t="s">
        <v>16459</v>
      </c>
      <c r="B16446" s="2">
        <v>43884</v>
      </c>
      <c r="C16446" s="5" t="str">
        <f t="shared" si="512"/>
        <v>Feb</v>
      </c>
      <c r="D16446" s="5" t="str">
        <f t="shared" si="513"/>
        <v>3</v>
      </c>
      <c r="E16446" t="s">
        <v>16</v>
      </c>
      <c r="F16446" s="3" t="s">
        <v>12</v>
      </c>
      <c r="G16446">
        <v>5</v>
      </c>
      <c r="H16446">
        <v>234</v>
      </c>
      <c r="I16446">
        <v>30</v>
      </c>
      <c r="J16446">
        <v>1</v>
      </c>
      <c r="K16446" s="3">
        <v>257.08257097005799</v>
      </c>
      <c r="L16446" s="3">
        <v>183.63040783575599</v>
      </c>
      <c r="M16446" s="7">
        <f>Sales_Table[[#This Row],[Order qty]]*Sales_Table[[#This Row],[unit price]]</f>
        <v>257.08257097005799</v>
      </c>
      <c r="N16446" s="8">
        <f>Sales_Table[[#This Row],[Revenue]]-Sales_Table[[#This Row],[unit cost]]</f>
        <v>73.452163134301998</v>
      </c>
    </row>
    <row r="16447" spans="1:14" ht="14.25" customHeight="1">
      <c r="A16447" t="s">
        <v>16460</v>
      </c>
      <c r="B16447" s="2">
        <v>43869</v>
      </c>
      <c r="C16447" s="5" t="str">
        <f t="shared" si="512"/>
        <v>Mar</v>
      </c>
      <c r="D16447" s="5" t="str">
        <f t="shared" si="513"/>
        <v>3</v>
      </c>
      <c r="E16447" t="s">
        <v>11</v>
      </c>
      <c r="F16447" s="3" t="s">
        <v>12</v>
      </c>
      <c r="G16447">
        <v>6</v>
      </c>
      <c r="H16447">
        <v>199</v>
      </c>
      <c r="I16447">
        <v>26</v>
      </c>
      <c r="J16447">
        <v>5</v>
      </c>
      <c r="K16447" s="3">
        <v>316.86922466754902</v>
      </c>
      <c r="L16447" s="3">
        <v>226.33516047682099</v>
      </c>
      <c r="M16447" s="7">
        <f>Sales_Table[[#This Row],[Order qty]]*Sales_Table[[#This Row],[unit price]]</f>
        <v>1584.3461233377452</v>
      </c>
      <c r="N16447" s="8">
        <f>Sales_Table[[#This Row],[Revenue]]-Sales_Table[[#This Row],[unit cost]]</f>
        <v>1358.0109628609243</v>
      </c>
    </row>
    <row r="16448" spans="1:14" ht="14.25" customHeight="1">
      <c r="A16448" t="s">
        <v>16461</v>
      </c>
      <c r="B16448" s="2">
        <v>43899</v>
      </c>
      <c r="C16448" s="5" t="str">
        <f t="shared" si="512"/>
        <v>Mar</v>
      </c>
      <c r="D16448" s="5" t="str">
        <f t="shared" si="513"/>
        <v>4</v>
      </c>
      <c r="E16448" t="s">
        <v>20</v>
      </c>
      <c r="F16448" s="3" t="s">
        <v>12</v>
      </c>
      <c r="G16448">
        <v>7</v>
      </c>
      <c r="H16448">
        <v>60</v>
      </c>
      <c r="I16448">
        <v>15</v>
      </c>
      <c r="J16448">
        <v>9</v>
      </c>
      <c r="K16448" s="3">
        <v>254.16667324304601</v>
      </c>
      <c r="L16448" s="3">
        <v>181.54762374503301</v>
      </c>
      <c r="M16448" s="7">
        <f>Sales_Table[[#This Row],[Order qty]]*Sales_Table[[#This Row],[unit price]]</f>
        <v>2287.5000591874141</v>
      </c>
      <c r="N16448" s="8">
        <f>Sales_Table[[#This Row],[Revenue]]-Sales_Table[[#This Row],[unit cost]]</f>
        <v>2105.9524354423811</v>
      </c>
    </row>
    <row r="16449" spans="1:14" ht="14.25" customHeight="1">
      <c r="A16449" t="s">
        <v>16462</v>
      </c>
      <c r="B16449" s="2">
        <v>43917</v>
      </c>
      <c r="C16449" s="5" t="str">
        <f t="shared" si="512"/>
        <v>Apr</v>
      </c>
      <c r="D16449" s="5" t="str">
        <f t="shared" si="513"/>
        <v>2</v>
      </c>
      <c r="E16449" t="s">
        <v>11</v>
      </c>
      <c r="F16449" s="3" t="s">
        <v>12</v>
      </c>
      <c r="G16449">
        <v>5</v>
      </c>
      <c r="H16449">
        <v>269</v>
      </c>
      <c r="I16449">
        <v>38</v>
      </c>
      <c r="J16449">
        <v>10</v>
      </c>
      <c r="K16449" s="3">
        <v>311.48959851264999</v>
      </c>
      <c r="L16449" s="3">
        <v>222.492570366178</v>
      </c>
      <c r="M16449" s="7">
        <f>Sales_Table[[#This Row],[Order qty]]*Sales_Table[[#This Row],[unit price]]</f>
        <v>3114.8959851264999</v>
      </c>
      <c r="N16449" s="8">
        <f>Sales_Table[[#This Row],[Revenue]]-Sales_Table[[#This Row],[unit cost]]</f>
        <v>2892.403414760322</v>
      </c>
    </row>
    <row r="16450" spans="1:14" ht="14.25" customHeight="1">
      <c r="A16450" t="s">
        <v>16463</v>
      </c>
      <c r="B16450" s="2">
        <v>43951</v>
      </c>
      <c r="C16450" s="5" t="str">
        <f t="shared" ref="C16450:C16513" si="514">TEXT(B16451,"mmm")</f>
        <v>Feb</v>
      </c>
      <c r="D16450" s="5" t="str">
        <f t="shared" ref="D16450:D16513" si="515">TEXT(B16452, "m")</f>
        <v>3</v>
      </c>
      <c r="E16450" t="s">
        <v>20</v>
      </c>
      <c r="F16450" s="3" t="s">
        <v>12</v>
      </c>
      <c r="G16450">
        <v>25</v>
      </c>
      <c r="H16450">
        <v>149</v>
      </c>
      <c r="I16450">
        <v>29</v>
      </c>
      <c r="J16450">
        <v>10</v>
      </c>
      <c r="K16450" s="3">
        <v>375.31250971555698</v>
      </c>
      <c r="L16450" s="3">
        <v>268.080364082541</v>
      </c>
      <c r="M16450" s="7">
        <f>Sales_Table[[#This Row],[Order qty]]*Sales_Table[[#This Row],[unit price]]</f>
        <v>3753.1250971555701</v>
      </c>
      <c r="N16450" s="8">
        <f>Sales_Table[[#This Row],[Revenue]]-Sales_Table[[#This Row],[unit cost]]</f>
        <v>3485.044733073029</v>
      </c>
    </row>
    <row r="16451" spans="1:14" ht="14.25" customHeight="1">
      <c r="A16451" t="s">
        <v>16464</v>
      </c>
      <c r="B16451" s="2">
        <v>43877</v>
      </c>
      <c r="C16451" s="5" t="str">
        <f t="shared" si="514"/>
        <v>Mar</v>
      </c>
      <c r="D16451" s="5" t="str">
        <f t="shared" si="515"/>
        <v>3</v>
      </c>
      <c r="E16451" t="s">
        <v>14</v>
      </c>
      <c r="F16451" s="3" t="s">
        <v>12</v>
      </c>
      <c r="G16451">
        <v>3</v>
      </c>
      <c r="H16451">
        <v>64</v>
      </c>
      <c r="I16451">
        <v>14</v>
      </c>
      <c r="J16451">
        <v>3</v>
      </c>
      <c r="K16451" s="3">
        <v>447.15621507167799</v>
      </c>
      <c r="L16451" s="3">
        <v>319.39729647976998</v>
      </c>
      <c r="M16451" s="7">
        <f>Sales_Table[[#This Row],[Order qty]]*Sales_Table[[#This Row],[unit price]]</f>
        <v>1341.468645215034</v>
      </c>
      <c r="N16451" s="8">
        <f>Sales_Table[[#This Row],[Revenue]]-Sales_Table[[#This Row],[unit cost]]</f>
        <v>1022.0713487352641</v>
      </c>
    </row>
    <row r="16452" spans="1:14" ht="14.25" customHeight="1">
      <c r="A16452" t="s">
        <v>16465</v>
      </c>
      <c r="B16452" s="2">
        <v>43895</v>
      </c>
      <c r="C16452" s="5" t="str">
        <f t="shared" si="514"/>
        <v>Mar</v>
      </c>
      <c r="D16452" s="5" t="str">
        <f t="shared" si="515"/>
        <v>3</v>
      </c>
      <c r="E16452" t="s">
        <v>11</v>
      </c>
      <c r="F16452" s="3" t="s">
        <v>12</v>
      </c>
      <c r="G16452">
        <v>9</v>
      </c>
      <c r="H16452">
        <v>257</v>
      </c>
      <c r="I16452">
        <v>9</v>
      </c>
      <c r="J16452">
        <v>5</v>
      </c>
      <c r="K16452" s="3">
        <v>537.62528210878395</v>
      </c>
      <c r="L16452" s="3">
        <v>384.01805864913098</v>
      </c>
      <c r="M16452" s="7">
        <f>Sales_Table[[#This Row],[Order qty]]*Sales_Table[[#This Row],[unit price]]</f>
        <v>2688.1264105439195</v>
      </c>
      <c r="N16452" s="8">
        <f>Sales_Table[[#This Row],[Revenue]]-Sales_Table[[#This Row],[unit cost]]</f>
        <v>2304.1083518947885</v>
      </c>
    </row>
    <row r="16453" spans="1:14" ht="14.25" customHeight="1">
      <c r="A16453" t="s">
        <v>16466</v>
      </c>
      <c r="B16453" s="2">
        <v>43910</v>
      </c>
      <c r="C16453" s="5" t="str">
        <f t="shared" si="514"/>
        <v>Mar</v>
      </c>
      <c r="D16453" s="5" t="str">
        <f t="shared" si="515"/>
        <v>2</v>
      </c>
      <c r="E16453" t="s">
        <v>16</v>
      </c>
      <c r="F16453" s="3" t="s">
        <v>12</v>
      </c>
      <c r="G16453">
        <v>22</v>
      </c>
      <c r="H16453">
        <v>18</v>
      </c>
      <c r="I16453">
        <v>8</v>
      </c>
      <c r="J16453">
        <v>3</v>
      </c>
      <c r="K16453" s="3">
        <v>569.40503168106102</v>
      </c>
      <c r="L16453" s="3">
        <v>406.717879772186</v>
      </c>
      <c r="M16453" s="7">
        <f>Sales_Table[[#This Row],[Order qty]]*Sales_Table[[#This Row],[unit price]]</f>
        <v>1708.2150950431831</v>
      </c>
      <c r="N16453" s="8">
        <f>Sales_Table[[#This Row],[Revenue]]-Sales_Table[[#This Row],[unit cost]]</f>
        <v>1301.497215270997</v>
      </c>
    </row>
    <row r="16454" spans="1:14" ht="14.25" customHeight="1">
      <c r="A16454" t="s">
        <v>16467</v>
      </c>
      <c r="B16454" s="2">
        <v>43920</v>
      </c>
      <c r="C16454" s="5" t="str">
        <f t="shared" si="514"/>
        <v>Feb</v>
      </c>
      <c r="D16454" s="5" t="str">
        <f t="shared" si="515"/>
        <v>5</v>
      </c>
      <c r="E16454" t="s">
        <v>11</v>
      </c>
      <c r="F16454" s="3" t="s">
        <v>12</v>
      </c>
      <c r="G16454">
        <v>12</v>
      </c>
      <c r="H16454">
        <v>337</v>
      </c>
      <c r="I16454">
        <v>42</v>
      </c>
      <c r="J16454">
        <v>3</v>
      </c>
      <c r="K16454" s="3">
        <v>409.94243091344799</v>
      </c>
      <c r="L16454" s="3">
        <v>292.81602208103499</v>
      </c>
      <c r="M16454" s="7">
        <f>Sales_Table[[#This Row],[Order qty]]*Sales_Table[[#This Row],[unit price]]</f>
        <v>1229.8272927403441</v>
      </c>
      <c r="N16454" s="8">
        <f>Sales_Table[[#This Row],[Revenue]]-Sales_Table[[#This Row],[unit cost]]</f>
        <v>937.01127065930905</v>
      </c>
    </row>
    <row r="16455" spans="1:14" ht="14.25" customHeight="1">
      <c r="A16455" t="s">
        <v>16468</v>
      </c>
      <c r="B16455" s="2">
        <v>43865</v>
      </c>
      <c r="C16455" s="5" t="str">
        <f t="shared" si="514"/>
        <v>May</v>
      </c>
      <c r="D16455" s="5" t="str">
        <f t="shared" si="515"/>
        <v>2</v>
      </c>
      <c r="E16455" t="s">
        <v>11</v>
      </c>
      <c r="F16455" s="3" t="s">
        <v>12</v>
      </c>
      <c r="G16455">
        <v>4</v>
      </c>
      <c r="H16455">
        <v>190</v>
      </c>
      <c r="I16455">
        <v>30</v>
      </c>
      <c r="J16455">
        <v>8</v>
      </c>
      <c r="K16455" s="3">
        <v>548.387789368629</v>
      </c>
      <c r="L16455" s="3">
        <v>391.70556383473502</v>
      </c>
      <c r="M16455" s="7">
        <f>Sales_Table[[#This Row],[Order qty]]*Sales_Table[[#This Row],[unit price]]</f>
        <v>4387.102314949032</v>
      </c>
      <c r="N16455" s="8">
        <f>Sales_Table[[#This Row],[Revenue]]-Sales_Table[[#This Row],[unit cost]]</f>
        <v>3995.3967511142969</v>
      </c>
    </row>
    <row r="16456" spans="1:14" ht="14.25" customHeight="1">
      <c r="A16456" t="s">
        <v>16469</v>
      </c>
      <c r="B16456" s="2">
        <v>43976</v>
      </c>
      <c r="C16456" s="5" t="str">
        <f t="shared" si="514"/>
        <v>Feb</v>
      </c>
      <c r="D16456" s="5" t="str">
        <f t="shared" si="515"/>
        <v>4</v>
      </c>
      <c r="E16456" t="s">
        <v>14</v>
      </c>
      <c r="F16456" s="3" t="s">
        <v>12</v>
      </c>
      <c r="G16456">
        <v>18</v>
      </c>
      <c r="H16456">
        <v>108</v>
      </c>
      <c r="I16456">
        <v>45</v>
      </c>
      <c r="J16456">
        <v>8</v>
      </c>
      <c r="K16456" s="3">
        <v>244.81654554605501</v>
      </c>
      <c r="L16456" s="3">
        <v>174.868961104325</v>
      </c>
      <c r="M16456" s="7">
        <f>Sales_Table[[#This Row],[Order qty]]*Sales_Table[[#This Row],[unit price]]</f>
        <v>1958.5323643684401</v>
      </c>
      <c r="N16456" s="8">
        <f>Sales_Table[[#This Row],[Revenue]]-Sales_Table[[#This Row],[unit cost]]</f>
        <v>1783.663403264115</v>
      </c>
    </row>
    <row r="16457" spans="1:14" ht="14.25" customHeight="1">
      <c r="A16457" t="s">
        <v>16470</v>
      </c>
      <c r="B16457" s="2">
        <v>43868</v>
      </c>
      <c r="C16457" s="5" t="str">
        <f t="shared" si="514"/>
        <v>Apr</v>
      </c>
      <c r="D16457" s="5" t="str">
        <f t="shared" si="515"/>
        <v>4</v>
      </c>
      <c r="E16457" t="s">
        <v>14</v>
      </c>
      <c r="F16457" s="3" t="s">
        <v>12</v>
      </c>
      <c r="G16457">
        <v>18</v>
      </c>
      <c r="H16457">
        <v>247</v>
      </c>
      <c r="I16457">
        <v>39</v>
      </c>
      <c r="J16457">
        <v>7</v>
      </c>
      <c r="K16457" s="3">
        <v>538.42328238487198</v>
      </c>
      <c r="L16457" s="3">
        <v>384.58805884633801</v>
      </c>
      <c r="M16457" s="7">
        <f>Sales_Table[[#This Row],[Order qty]]*Sales_Table[[#This Row],[unit price]]</f>
        <v>3768.9629766941039</v>
      </c>
      <c r="N16457" s="8">
        <f>Sales_Table[[#This Row],[Revenue]]-Sales_Table[[#This Row],[unit cost]]</f>
        <v>3384.374917847766</v>
      </c>
    </row>
    <row r="16458" spans="1:14" ht="14.25" customHeight="1">
      <c r="A16458" t="s">
        <v>16471</v>
      </c>
      <c r="B16458" s="2">
        <v>43927</v>
      </c>
      <c r="C16458" s="5" t="str">
        <f t="shared" si="514"/>
        <v>Apr</v>
      </c>
      <c r="D16458" s="5" t="str">
        <f t="shared" si="515"/>
        <v>2</v>
      </c>
      <c r="E16458" t="s">
        <v>20</v>
      </c>
      <c r="F16458" s="3" t="s">
        <v>12</v>
      </c>
      <c r="G16458">
        <v>17</v>
      </c>
      <c r="H16458">
        <v>31</v>
      </c>
      <c r="I16458">
        <v>17</v>
      </c>
      <c r="J16458">
        <v>9</v>
      </c>
      <c r="K16458" s="3">
        <v>350.361555755138</v>
      </c>
      <c r="L16458" s="3">
        <v>250.258254110813</v>
      </c>
      <c r="M16458" s="7">
        <f>Sales_Table[[#This Row],[Order qty]]*Sales_Table[[#This Row],[unit price]]</f>
        <v>3153.2540017962419</v>
      </c>
      <c r="N16458" s="8">
        <f>Sales_Table[[#This Row],[Revenue]]-Sales_Table[[#This Row],[unit cost]]</f>
        <v>2902.9957476854288</v>
      </c>
    </row>
    <row r="16459" spans="1:14" ht="14.25" customHeight="1">
      <c r="A16459" t="s">
        <v>16472</v>
      </c>
      <c r="B16459" s="2">
        <v>43930</v>
      </c>
      <c r="C16459" s="5" t="str">
        <f t="shared" si="514"/>
        <v>Feb</v>
      </c>
      <c r="D16459" s="5" t="str">
        <f t="shared" si="515"/>
        <v>1</v>
      </c>
      <c r="E16459" t="s">
        <v>20</v>
      </c>
      <c r="F16459" s="3" t="s">
        <v>12</v>
      </c>
      <c r="G16459">
        <v>24</v>
      </c>
      <c r="H16459">
        <v>56</v>
      </c>
      <c r="I16459">
        <v>6</v>
      </c>
      <c r="J16459">
        <v>7</v>
      </c>
      <c r="K16459" s="3">
        <v>307.95878398418398</v>
      </c>
      <c r="L16459" s="3">
        <v>219.970559988703</v>
      </c>
      <c r="M16459" s="7">
        <f>Sales_Table[[#This Row],[Order qty]]*Sales_Table[[#This Row],[unit price]]</f>
        <v>2155.711487889288</v>
      </c>
      <c r="N16459" s="8">
        <f>Sales_Table[[#This Row],[Revenue]]-Sales_Table[[#This Row],[unit cost]]</f>
        <v>1935.7409279005851</v>
      </c>
    </row>
    <row r="16460" spans="1:14" ht="14.25" customHeight="1">
      <c r="A16460" t="s">
        <v>16473</v>
      </c>
      <c r="B16460" s="2">
        <v>43865</v>
      </c>
      <c r="C16460" s="5" t="str">
        <f t="shared" si="514"/>
        <v>Jan</v>
      </c>
      <c r="D16460" s="5" t="str">
        <f t="shared" si="515"/>
        <v>3</v>
      </c>
      <c r="E16460" t="s">
        <v>20</v>
      </c>
      <c r="F16460" s="3" t="s">
        <v>12</v>
      </c>
      <c r="G16460">
        <v>15</v>
      </c>
      <c r="H16460">
        <v>89</v>
      </c>
      <c r="I16460">
        <v>46</v>
      </c>
      <c r="J16460">
        <v>4</v>
      </c>
      <c r="K16460" s="3">
        <v>344.86845427751501</v>
      </c>
      <c r="L16460" s="3">
        <v>246.33461019822499</v>
      </c>
      <c r="M16460" s="7">
        <f>Sales_Table[[#This Row],[Order qty]]*Sales_Table[[#This Row],[unit price]]</f>
        <v>1379.4738171100601</v>
      </c>
      <c r="N16460" s="8">
        <f>Sales_Table[[#This Row],[Revenue]]-Sales_Table[[#This Row],[unit cost]]</f>
        <v>1133.1392069118351</v>
      </c>
    </row>
    <row r="16461" spans="1:14" ht="14.25" customHeight="1">
      <c r="A16461" t="s">
        <v>16474</v>
      </c>
      <c r="B16461" s="2">
        <v>43843</v>
      </c>
      <c r="C16461" s="5" t="str">
        <f t="shared" si="514"/>
        <v>Mar</v>
      </c>
      <c r="D16461" s="5" t="str">
        <f t="shared" si="515"/>
        <v>1</v>
      </c>
      <c r="E16461" t="s">
        <v>20</v>
      </c>
      <c r="F16461" s="3" t="s">
        <v>12</v>
      </c>
      <c r="G16461">
        <v>19</v>
      </c>
      <c r="H16461">
        <v>189</v>
      </c>
      <c r="I16461">
        <v>23</v>
      </c>
      <c r="J16461">
        <v>7</v>
      </c>
      <c r="K16461" s="3">
        <v>223.22287845611601</v>
      </c>
      <c r="L16461" s="3">
        <v>159.44491318294001</v>
      </c>
      <c r="M16461" s="7">
        <f>Sales_Table[[#This Row],[Order qty]]*Sales_Table[[#This Row],[unit price]]</f>
        <v>1562.5601491928121</v>
      </c>
      <c r="N16461" s="8">
        <f>Sales_Table[[#This Row],[Revenue]]-Sales_Table[[#This Row],[unit cost]]</f>
        <v>1403.1152360098722</v>
      </c>
    </row>
    <row r="16462" spans="1:14" ht="14.25" customHeight="1">
      <c r="A16462" t="s">
        <v>16475</v>
      </c>
      <c r="B16462" s="2">
        <v>43908</v>
      </c>
      <c r="C16462" s="5" t="str">
        <f t="shared" si="514"/>
        <v>Jan</v>
      </c>
      <c r="D16462" s="5" t="str">
        <f t="shared" si="515"/>
        <v>3</v>
      </c>
      <c r="E16462" t="s">
        <v>16</v>
      </c>
      <c r="F16462" s="3" t="s">
        <v>12</v>
      </c>
      <c r="G16462">
        <v>19</v>
      </c>
      <c r="H16462">
        <v>272</v>
      </c>
      <c r="I16462">
        <v>24</v>
      </c>
      <c r="J16462">
        <v>9</v>
      </c>
      <c r="K16462" s="3">
        <v>464.34680074453399</v>
      </c>
      <c r="L16462" s="3">
        <v>331.676286246095</v>
      </c>
      <c r="M16462" s="7">
        <f>Sales_Table[[#This Row],[Order qty]]*Sales_Table[[#This Row],[unit price]]</f>
        <v>4179.1212067008055</v>
      </c>
      <c r="N16462" s="8">
        <f>Sales_Table[[#This Row],[Revenue]]-Sales_Table[[#This Row],[unit cost]]</f>
        <v>3847.4449204547104</v>
      </c>
    </row>
    <row r="16463" spans="1:14" ht="14.25" customHeight="1">
      <c r="A16463" t="s">
        <v>16476</v>
      </c>
      <c r="B16463" s="2">
        <v>43857</v>
      </c>
      <c r="C16463" s="5" t="str">
        <f t="shared" si="514"/>
        <v>Mar</v>
      </c>
      <c r="D16463" s="5" t="str">
        <f t="shared" si="515"/>
        <v>5</v>
      </c>
      <c r="E16463" t="s">
        <v>20</v>
      </c>
      <c r="F16463" s="3" t="s">
        <v>12</v>
      </c>
      <c r="G16463">
        <v>4</v>
      </c>
      <c r="H16463">
        <v>321</v>
      </c>
      <c r="I16463">
        <v>32</v>
      </c>
      <c r="J16463">
        <v>9</v>
      </c>
      <c r="K16463" s="3">
        <v>582.10094940662395</v>
      </c>
      <c r="L16463" s="3">
        <v>415.78639243330298</v>
      </c>
      <c r="M16463" s="7">
        <f>Sales_Table[[#This Row],[Order qty]]*Sales_Table[[#This Row],[unit price]]</f>
        <v>5238.9085446596155</v>
      </c>
      <c r="N16463" s="8">
        <f>Sales_Table[[#This Row],[Revenue]]-Sales_Table[[#This Row],[unit cost]]</f>
        <v>4823.1221522263122</v>
      </c>
    </row>
    <row r="16464" spans="1:14" ht="14.25" customHeight="1">
      <c r="A16464" t="s">
        <v>16477</v>
      </c>
      <c r="B16464" s="2">
        <v>43907</v>
      </c>
      <c r="C16464" s="5" t="str">
        <f t="shared" si="514"/>
        <v>May</v>
      </c>
      <c r="D16464" s="5" t="str">
        <f t="shared" si="515"/>
        <v>5</v>
      </c>
      <c r="E16464" t="s">
        <v>14</v>
      </c>
      <c r="F16464" s="3" t="s">
        <v>12</v>
      </c>
      <c r="G16464">
        <v>24</v>
      </c>
      <c r="H16464">
        <v>83</v>
      </c>
      <c r="I16464">
        <v>30</v>
      </c>
      <c r="J16464">
        <v>3</v>
      </c>
      <c r="K16464" s="3">
        <v>304.39825683832203</v>
      </c>
      <c r="L16464" s="3">
        <v>217.42732631308701</v>
      </c>
      <c r="M16464" s="7">
        <f>Sales_Table[[#This Row],[Order qty]]*Sales_Table[[#This Row],[unit price]]</f>
        <v>913.19477051496608</v>
      </c>
      <c r="N16464" s="8">
        <f>Sales_Table[[#This Row],[Revenue]]-Sales_Table[[#This Row],[unit cost]]</f>
        <v>695.76744420187902</v>
      </c>
    </row>
    <row r="16465" spans="1:14" ht="14.25" customHeight="1">
      <c r="A16465" t="s">
        <v>16478</v>
      </c>
      <c r="B16465" s="2">
        <v>43978</v>
      </c>
      <c r="C16465" s="5" t="str">
        <f t="shared" si="514"/>
        <v>May</v>
      </c>
      <c r="D16465" s="5" t="str">
        <f t="shared" si="515"/>
        <v>5</v>
      </c>
      <c r="E16465" t="s">
        <v>14</v>
      </c>
      <c r="F16465" s="3" t="s">
        <v>12</v>
      </c>
      <c r="G16465">
        <v>24</v>
      </c>
      <c r="H16465">
        <v>130</v>
      </c>
      <c r="I16465">
        <v>39</v>
      </c>
      <c r="J16465">
        <v>9</v>
      </c>
      <c r="K16465" s="3">
        <v>629.01457428932201</v>
      </c>
      <c r="L16465" s="3">
        <v>449.296124492373</v>
      </c>
      <c r="M16465" s="7">
        <f>Sales_Table[[#This Row],[Order qty]]*Sales_Table[[#This Row],[unit price]]</f>
        <v>5661.131168603898</v>
      </c>
      <c r="N16465" s="8">
        <f>Sales_Table[[#This Row],[Revenue]]-Sales_Table[[#This Row],[unit cost]]</f>
        <v>5211.8350441115253</v>
      </c>
    </row>
    <row r="16466" spans="1:14" ht="14.25" customHeight="1">
      <c r="A16466" t="s">
        <v>16479</v>
      </c>
      <c r="B16466" s="2">
        <v>43969</v>
      </c>
      <c r="C16466" s="5" t="str">
        <f t="shared" si="514"/>
        <v>May</v>
      </c>
      <c r="D16466" s="5" t="str">
        <f t="shared" si="515"/>
        <v>2</v>
      </c>
      <c r="E16466" t="s">
        <v>20</v>
      </c>
      <c r="F16466" s="3" t="s">
        <v>12</v>
      </c>
      <c r="G16466">
        <v>17</v>
      </c>
      <c r="H16466">
        <v>42</v>
      </c>
      <c r="I16466">
        <v>38</v>
      </c>
      <c r="J16466">
        <v>1</v>
      </c>
      <c r="K16466" s="3">
        <v>523.07840269804001</v>
      </c>
      <c r="L16466" s="3">
        <v>373.62743049860001</v>
      </c>
      <c r="M16466" s="7">
        <f>Sales_Table[[#This Row],[Order qty]]*Sales_Table[[#This Row],[unit price]]</f>
        <v>523.07840269804001</v>
      </c>
      <c r="N16466" s="8">
        <f>Sales_Table[[#This Row],[Revenue]]-Sales_Table[[#This Row],[unit cost]]</f>
        <v>149.45097219944</v>
      </c>
    </row>
    <row r="16467" spans="1:14" ht="14.25" customHeight="1">
      <c r="A16467" t="s">
        <v>16480</v>
      </c>
      <c r="B16467" s="2">
        <v>43980</v>
      </c>
      <c r="C16467" s="5" t="str">
        <f t="shared" si="514"/>
        <v>Feb</v>
      </c>
      <c r="D16467" s="5" t="str">
        <f t="shared" si="515"/>
        <v>2</v>
      </c>
      <c r="E16467" t="s">
        <v>14</v>
      </c>
      <c r="F16467" s="3" t="s">
        <v>12</v>
      </c>
      <c r="G16467">
        <v>6</v>
      </c>
      <c r="H16467">
        <v>122</v>
      </c>
      <c r="I16467">
        <v>7</v>
      </c>
      <c r="J16467">
        <v>5</v>
      </c>
      <c r="K16467" s="3">
        <v>209.836075186729</v>
      </c>
      <c r="L16467" s="3">
        <v>149.88291084766399</v>
      </c>
      <c r="M16467" s="7">
        <f>Sales_Table[[#This Row],[Order qty]]*Sales_Table[[#This Row],[unit price]]</f>
        <v>1049.1803759336451</v>
      </c>
      <c r="N16467" s="8">
        <f>Sales_Table[[#This Row],[Revenue]]-Sales_Table[[#This Row],[unit cost]]</f>
        <v>899.29746508598112</v>
      </c>
    </row>
    <row r="16468" spans="1:14" ht="14.25" customHeight="1">
      <c r="A16468" t="s">
        <v>16481</v>
      </c>
      <c r="B16468" s="2">
        <v>43873</v>
      </c>
      <c r="C16468" s="5" t="str">
        <f t="shared" si="514"/>
        <v>Feb</v>
      </c>
      <c r="D16468" s="5" t="str">
        <f t="shared" si="515"/>
        <v>2</v>
      </c>
      <c r="E16468" t="s">
        <v>14</v>
      </c>
      <c r="F16468" s="3" t="s">
        <v>12</v>
      </c>
      <c r="G16468">
        <v>15</v>
      </c>
      <c r="H16468">
        <v>137</v>
      </c>
      <c r="I16468">
        <v>18</v>
      </c>
      <c r="J16468">
        <v>3</v>
      </c>
      <c r="K16468" s="3">
        <v>631.65308457613003</v>
      </c>
      <c r="L16468" s="3">
        <v>451.18077469723602</v>
      </c>
      <c r="M16468" s="7">
        <f>Sales_Table[[#This Row],[Order qty]]*Sales_Table[[#This Row],[unit price]]</f>
        <v>1894.9592537283902</v>
      </c>
      <c r="N16468" s="8">
        <f>Sales_Table[[#This Row],[Revenue]]-Sales_Table[[#This Row],[unit cost]]</f>
        <v>1443.7784790311541</v>
      </c>
    </row>
    <row r="16469" spans="1:14" ht="14.25" customHeight="1">
      <c r="A16469" t="s">
        <v>16482</v>
      </c>
      <c r="B16469" s="2">
        <v>43870</v>
      </c>
      <c r="C16469" s="5" t="str">
        <f t="shared" si="514"/>
        <v>Feb</v>
      </c>
      <c r="D16469" s="5" t="str">
        <f t="shared" si="515"/>
        <v>4</v>
      </c>
      <c r="E16469" t="s">
        <v>20</v>
      </c>
      <c r="F16469" s="3" t="s">
        <v>12</v>
      </c>
      <c r="G16469">
        <v>16</v>
      </c>
      <c r="H16469">
        <v>223</v>
      </c>
      <c r="I16469">
        <v>14</v>
      </c>
      <c r="J16469">
        <v>7</v>
      </c>
      <c r="K16469" s="3">
        <v>638.11947584152199</v>
      </c>
      <c r="L16469" s="3">
        <v>455.79962560108697</v>
      </c>
      <c r="M16469" s="7">
        <f>Sales_Table[[#This Row],[Order qty]]*Sales_Table[[#This Row],[unit price]]</f>
        <v>4466.8363308906537</v>
      </c>
      <c r="N16469" s="8">
        <f>Sales_Table[[#This Row],[Revenue]]-Sales_Table[[#This Row],[unit cost]]</f>
        <v>4011.0367052895667</v>
      </c>
    </row>
    <row r="16470" spans="1:14" ht="14.25" customHeight="1">
      <c r="A16470" t="s">
        <v>16483</v>
      </c>
      <c r="B16470" s="2">
        <v>43889</v>
      </c>
      <c r="C16470" s="5" t="str">
        <f t="shared" si="514"/>
        <v>Apr</v>
      </c>
      <c r="D16470" s="5" t="str">
        <f t="shared" si="515"/>
        <v>3</v>
      </c>
      <c r="E16470" t="s">
        <v>11</v>
      </c>
      <c r="F16470" s="3" t="s">
        <v>12</v>
      </c>
      <c r="G16470">
        <v>21</v>
      </c>
      <c r="H16470">
        <v>189</v>
      </c>
      <c r="I16470">
        <v>21</v>
      </c>
      <c r="J16470">
        <v>5</v>
      </c>
      <c r="K16470" s="3">
        <v>153.405543744564</v>
      </c>
      <c r="L16470" s="3">
        <v>109.57538838897401</v>
      </c>
      <c r="M16470" s="7">
        <f>Sales_Table[[#This Row],[Order qty]]*Sales_Table[[#This Row],[unit price]]</f>
        <v>767.02771872282005</v>
      </c>
      <c r="N16470" s="8">
        <f>Sales_Table[[#This Row],[Revenue]]-Sales_Table[[#This Row],[unit cost]]</f>
        <v>657.45233033384602</v>
      </c>
    </row>
    <row r="16471" spans="1:14" ht="14.25" customHeight="1">
      <c r="A16471" t="s">
        <v>16484</v>
      </c>
      <c r="B16471" s="2">
        <v>43946</v>
      </c>
      <c r="C16471" s="5" t="str">
        <f t="shared" si="514"/>
        <v>Mar</v>
      </c>
      <c r="D16471" s="5" t="str">
        <f t="shared" si="515"/>
        <v>4</v>
      </c>
      <c r="E16471" t="s">
        <v>11</v>
      </c>
      <c r="F16471" s="3" t="s">
        <v>12</v>
      </c>
      <c r="G16471">
        <v>5</v>
      </c>
      <c r="H16471">
        <v>332</v>
      </c>
      <c r="I16471">
        <v>14</v>
      </c>
      <c r="J16471">
        <v>6</v>
      </c>
      <c r="K16471" s="3">
        <v>467.179114937782</v>
      </c>
      <c r="L16471" s="3">
        <v>333.69936781270201</v>
      </c>
      <c r="M16471" s="7">
        <f>Sales_Table[[#This Row],[Order qty]]*Sales_Table[[#This Row],[unit price]]</f>
        <v>2803.0746896266919</v>
      </c>
      <c r="N16471" s="8">
        <f>Sales_Table[[#This Row],[Revenue]]-Sales_Table[[#This Row],[unit cost]]</f>
        <v>2469.37532181399</v>
      </c>
    </row>
    <row r="16472" spans="1:14" ht="14.25" customHeight="1">
      <c r="A16472" t="s">
        <v>16485</v>
      </c>
      <c r="B16472" s="2">
        <v>43920</v>
      </c>
      <c r="C16472" s="5" t="str">
        <f t="shared" si="514"/>
        <v>Apr</v>
      </c>
      <c r="D16472" s="5" t="str">
        <f t="shared" si="515"/>
        <v>2</v>
      </c>
      <c r="E16472" t="s">
        <v>20</v>
      </c>
      <c r="F16472" s="3" t="s">
        <v>12</v>
      </c>
      <c r="G16472">
        <v>13</v>
      </c>
      <c r="H16472">
        <v>220</v>
      </c>
      <c r="I16472">
        <v>4</v>
      </c>
      <c r="J16472">
        <v>1</v>
      </c>
      <c r="K16472" s="3">
        <v>535.900576651096</v>
      </c>
      <c r="L16472" s="3">
        <v>382.78612617935499</v>
      </c>
      <c r="M16472" s="7">
        <f>Sales_Table[[#This Row],[Order qty]]*Sales_Table[[#This Row],[unit price]]</f>
        <v>535.900576651096</v>
      </c>
      <c r="N16472" s="8">
        <f>Sales_Table[[#This Row],[Revenue]]-Sales_Table[[#This Row],[unit cost]]</f>
        <v>153.11445047174101</v>
      </c>
    </row>
    <row r="16473" spans="1:14" ht="14.25" customHeight="1">
      <c r="A16473" t="s">
        <v>16486</v>
      </c>
      <c r="B16473" s="2">
        <v>43936</v>
      </c>
      <c r="C16473" s="5" t="str">
        <f t="shared" si="514"/>
        <v>Feb</v>
      </c>
      <c r="D16473" s="5" t="str">
        <f t="shared" si="515"/>
        <v>5</v>
      </c>
      <c r="E16473" t="s">
        <v>14</v>
      </c>
      <c r="F16473" s="3" t="s">
        <v>12</v>
      </c>
      <c r="G16473">
        <v>19</v>
      </c>
      <c r="H16473">
        <v>128</v>
      </c>
      <c r="I16473">
        <v>7</v>
      </c>
      <c r="J16473">
        <v>7</v>
      </c>
      <c r="K16473" s="3">
        <v>524.79716563224804</v>
      </c>
      <c r="L16473" s="3">
        <v>374.85511830874901</v>
      </c>
      <c r="M16473" s="7">
        <f>Sales_Table[[#This Row],[Order qty]]*Sales_Table[[#This Row],[unit price]]</f>
        <v>3673.5801594257364</v>
      </c>
      <c r="N16473" s="8">
        <f>Sales_Table[[#This Row],[Revenue]]-Sales_Table[[#This Row],[unit cost]]</f>
        <v>3298.7250411169875</v>
      </c>
    </row>
    <row r="16474" spans="1:14" ht="14.25" customHeight="1">
      <c r="A16474" t="s">
        <v>16487</v>
      </c>
      <c r="B16474" s="2">
        <v>43872</v>
      </c>
      <c r="C16474" s="5" t="str">
        <f t="shared" si="514"/>
        <v>May</v>
      </c>
      <c r="D16474" s="5" t="str">
        <f t="shared" si="515"/>
        <v>3</v>
      </c>
      <c r="E16474" t="s">
        <v>11</v>
      </c>
      <c r="F16474" s="3" t="s">
        <v>12</v>
      </c>
      <c r="G16474">
        <v>3</v>
      </c>
      <c r="H16474">
        <v>106</v>
      </c>
      <c r="I16474">
        <v>13</v>
      </c>
      <c r="J16474">
        <v>5</v>
      </c>
      <c r="K16474" s="3">
        <v>317.36197632551199</v>
      </c>
      <c r="L16474" s="3">
        <v>226.687125946794</v>
      </c>
      <c r="M16474" s="7">
        <f>Sales_Table[[#This Row],[Order qty]]*Sales_Table[[#This Row],[unit price]]</f>
        <v>1586.8098816275599</v>
      </c>
      <c r="N16474" s="8">
        <f>Sales_Table[[#This Row],[Revenue]]-Sales_Table[[#This Row],[unit cost]]</f>
        <v>1360.122755680766</v>
      </c>
    </row>
    <row r="16475" spans="1:14" ht="14.25" customHeight="1">
      <c r="A16475" t="s">
        <v>16488</v>
      </c>
      <c r="B16475" s="2">
        <v>43953</v>
      </c>
      <c r="C16475" s="5" t="str">
        <f t="shared" si="514"/>
        <v>Mar</v>
      </c>
      <c r="D16475" s="5" t="str">
        <f t="shared" si="515"/>
        <v>4</v>
      </c>
      <c r="E16475" t="s">
        <v>16</v>
      </c>
      <c r="F16475" s="3" t="s">
        <v>12</v>
      </c>
      <c r="G16475">
        <v>21</v>
      </c>
      <c r="H16475">
        <v>314</v>
      </c>
      <c r="I16475">
        <v>39</v>
      </c>
      <c r="J16475">
        <v>5</v>
      </c>
      <c r="K16475" s="3">
        <v>628.591311335564</v>
      </c>
      <c r="L16475" s="3">
        <v>448.99379381111697</v>
      </c>
      <c r="M16475" s="7">
        <f>Sales_Table[[#This Row],[Order qty]]*Sales_Table[[#This Row],[unit price]]</f>
        <v>3142.9565566778201</v>
      </c>
      <c r="N16475" s="8">
        <f>Sales_Table[[#This Row],[Revenue]]-Sales_Table[[#This Row],[unit cost]]</f>
        <v>2693.9627628667031</v>
      </c>
    </row>
    <row r="16476" spans="1:14" ht="14.25" customHeight="1">
      <c r="A16476" t="s">
        <v>16489</v>
      </c>
      <c r="B16476" s="2">
        <v>43916</v>
      </c>
      <c r="C16476" s="5" t="str">
        <f t="shared" si="514"/>
        <v>Apr</v>
      </c>
      <c r="D16476" s="5" t="str">
        <f t="shared" si="515"/>
        <v>5</v>
      </c>
      <c r="E16476" t="s">
        <v>16</v>
      </c>
      <c r="F16476" s="3" t="s">
        <v>12</v>
      </c>
      <c r="G16476">
        <v>11</v>
      </c>
      <c r="H16476">
        <v>66</v>
      </c>
      <c r="I16476">
        <v>27</v>
      </c>
      <c r="J16476">
        <v>3</v>
      </c>
      <c r="K16476" s="3">
        <v>221.069505035877</v>
      </c>
      <c r="L16476" s="3">
        <v>157.90678931134099</v>
      </c>
      <c r="M16476" s="7">
        <f>Sales_Table[[#This Row],[Order qty]]*Sales_Table[[#This Row],[unit price]]</f>
        <v>663.208515107631</v>
      </c>
      <c r="N16476" s="8">
        <f>Sales_Table[[#This Row],[Revenue]]-Sales_Table[[#This Row],[unit cost]]</f>
        <v>505.30172579629004</v>
      </c>
    </row>
    <row r="16477" spans="1:14" ht="14.25" customHeight="1">
      <c r="A16477" t="s">
        <v>16490</v>
      </c>
      <c r="B16477" s="2">
        <v>43933</v>
      </c>
      <c r="C16477" s="5" t="str">
        <f t="shared" si="514"/>
        <v>May</v>
      </c>
      <c r="D16477" s="5" t="str">
        <f t="shared" si="515"/>
        <v>3</v>
      </c>
      <c r="E16477" t="s">
        <v>14</v>
      </c>
      <c r="F16477" s="3" t="s">
        <v>12</v>
      </c>
      <c r="G16477">
        <v>24</v>
      </c>
      <c r="H16477">
        <v>207</v>
      </c>
      <c r="I16477">
        <v>31</v>
      </c>
      <c r="J16477">
        <v>3</v>
      </c>
      <c r="K16477" s="3">
        <v>585.32382774353005</v>
      </c>
      <c r="L16477" s="3">
        <v>418.08844838823597</v>
      </c>
      <c r="M16477" s="7">
        <f>Sales_Table[[#This Row],[Order qty]]*Sales_Table[[#This Row],[unit price]]</f>
        <v>1755.9714832305901</v>
      </c>
      <c r="N16477" s="8">
        <f>Sales_Table[[#This Row],[Revenue]]-Sales_Table[[#This Row],[unit cost]]</f>
        <v>1337.8830348423542</v>
      </c>
    </row>
    <row r="16478" spans="1:14" ht="14.25" customHeight="1">
      <c r="A16478" t="s">
        <v>16491</v>
      </c>
      <c r="B16478" s="2">
        <v>43967</v>
      </c>
      <c r="C16478" s="5" t="str">
        <f t="shared" si="514"/>
        <v>Mar</v>
      </c>
      <c r="D16478" s="5" t="str">
        <f t="shared" si="515"/>
        <v>2</v>
      </c>
      <c r="E16478" t="s">
        <v>14</v>
      </c>
      <c r="F16478" s="3" t="s">
        <v>12</v>
      </c>
      <c r="G16478">
        <v>25</v>
      </c>
      <c r="H16478">
        <v>11</v>
      </c>
      <c r="I16478">
        <v>2</v>
      </c>
      <c r="J16478">
        <v>9</v>
      </c>
      <c r="K16478" s="3">
        <v>407.93164819479</v>
      </c>
      <c r="L16478" s="3">
        <v>291.379748710564</v>
      </c>
      <c r="M16478" s="7">
        <f>Sales_Table[[#This Row],[Order qty]]*Sales_Table[[#This Row],[unit price]]</f>
        <v>3671.3848337531099</v>
      </c>
      <c r="N16478" s="8">
        <f>Sales_Table[[#This Row],[Revenue]]-Sales_Table[[#This Row],[unit cost]]</f>
        <v>3380.0050850425459</v>
      </c>
    </row>
    <row r="16479" spans="1:14" ht="14.25" customHeight="1">
      <c r="A16479" t="s">
        <v>16492</v>
      </c>
      <c r="B16479" s="2">
        <v>43901</v>
      </c>
      <c r="C16479" s="5" t="str">
        <f t="shared" si="514"/>
        <v>Feb</v>
      </c>
      <c r="D16479" s="5" t="str">
        <f t="shared" si="515"/>
        <v>5</v>
      </c>
      <c r="E16479" t="s">
        <v>14</v>
      </c>
      <c r="F16479" s="3" t="s">
        <v>12</v>
      </c>
      <c r="G16479">
        <v>1</v>
      </c>
      <c r="H16479">
        <v>263</v>
      </c>
      <c r="I16479">
        <v>42</v>
      </c>
      <c r="J16479">
        <v>8</v>
      </c>
      <c r="K16479" s="3">
        <v>166.683321118355</v>
      </c>
      <c r="L16479" s="3">
        <v>119.059515084539</v>
      </c>
      <c r="M16479" s="7">
        <f>Sales_Table[[#This Row],[Order qty]]*Sales_Table[[#This Row],[unit price]]</f>
        <v>1333.46656894684</v>
      </c>
      <c r="N16479" s="8">
        <f>Sales_Table[[#This Row],[Revenue]]-Sales_Table[[#This Row],[unit cost]]</f>
        <v>1214.4070538623009</v>
      </c>
    </row>
    <row r="16480" spans="1:14" ht="14.25" customHeight="1">
      <c r="A16480" t="s">
        <v>16493</v>
      </c>
      <c r="B16480" s="2">
        <v>43870</v>
      </c>
      <c r="C16480" s="5" t="str">
        <f t="shared" si="514"/>
        <v>May</v>
      </c>
      <c r="D16480" s="5" t="str">
        <f t="shared" si="515"/>
        <v>1</v>
      </c>
      <c r="E16480" t="s">
        <v>20</v>
      </c>
      <c r="F16480" s="3" t="s">
        <v>12</v>
      </c>
      <c r="G16480">
        <v>15</v>
      </c>
      <c r="H16480">
        <v>211</v>
      </c>
      <c r="I16480">
        <v>24</v>
      </c>
      <c r="J16480">
        <v>6</v>
      </c>
      <c r="K16480" s="3">
        <v>298.64039951562899</v>
      </c>
      <c r="L16480" s="3">
        <v>213.31457108259201</v>
      </c>
      <c r="M16480" s="7">
        <f>Sales_Table[[#This Row],[Order qty]]*Sales_Table[[#This Row],[unit price]]</f>
        <v>1791.8423970937738</v>
      </c>
      <c r="N16480" s="8">
        <f>Sales_Table[[#This Row],[Revenue]]-Sales_Table[[#This Row],[unit cost]]</f>
        <v>1578.5278260111818</v>
      </c>
    </row>
    <row r="16481" spans="1:14" ht="14.25" customHeight="1">
      <c r="A16481" t="s">
        <v>16494</v>
      </c>
      <c r="B16481" s="2">
        <v>43954</v>
      </c>
      <c r="C16481" s="5" t="str">
        <f t="shared" si="514"/>
        <v>Jan</v>
      </c>
      <c r="D16481" s="5" t="str">
        <f t="shared" si="515"/>
        <v>4</v>
      </c>
      <c r="E16481" t="s">
        <v>14</v>
      </c>
      <c r="F16481" s="3" t="s">
        <v>12</v>
      </c>
      <c r="G16481">
        <v>7</v>
      </c>
      <c r="H16481">
        <v>249</v>
      </c>
      <c r="I16481">
        <v>31</v>
      </c>
      <c r="J16481">
        <v>7</v>
      </c>
      <c r="K16481" s="3">
        <v>394.32037281990102</v>
      </c>
      <c r="L16481" s="3">
        <v>281.65740915707198</v>
      </c>
      <c r="M16481" s="7">
        <f>Sales_Table[[#This Row],[Order qty]]*Sales_Table[[#This Row],[unit price]]</f>
        <v>2760.2426097393072</v>
      </c>
      <c r="N16481" s="8">
        <f>Sales_Table[[#This Row],[Revenue]]-Sales_Table[[#This Row],[unit cost]]</f>
        <v>2478.5852005822353</v>
      </c>
    </row>
    <row r="16482" spans="1:14" ht="14.25" customHeight="1">
      <c r="A16482" t="s">
        <v>16495</v>
      </c>
      <c r="B16482" s="2">
        <v>43835</v>
      </c>
      <c r="C16482" s="5" t="str">
        <f t="shared" si="514"/>
        <v>Apr</v>
      </c>
      <c r="D16482" s="5" t="str">
        <f t="shared" si="515"/>
        <v>4</v>
      </c>
      <c r="E16482" t="s">
        <v>14</v>
      </c>
      <c r="F16482" s="3" t="s">
        <v>12</v>
      </c>
      <c r="G16482">
        <v>24</v>
      </c>
      <c r="H16482">
        <v>11</v>
      </c>
      <c r="I16482">
        <v>37</v>
      </c>
      <c r="J16482">
        <v>6</v>
      </c>
      <c r="K16482" s="3">
        <v>480.064327418804</v>
      </c>
      <c r="L16482" s="3">
        <v>342.903091013432</v>
      </c>
      <c r="M16482" s="7">
        <f>Sales_Table[[#This Row],[Order qty]]*Sales_Table[[#This Row],[unit price]]</f>
        <v>2880.3859645128241</v>
      </c>
      <c r="N16482" s="8">
        <f>Sales_Table[[#This Row],[Revenue]]-Sales_Table[[#This Row],[unit cost]]</f>
        <v>2537.4828734993921</v>
      </c>
    </row>
    <row r="16483" spans="1:14" ht="14.25" customHeight="1">
      <c r="A16483" t="s">
        <v>16496</v>
      </c>
      <c r="B16483" s="2">
        <v>43940</v>
      </c>
      <c r="C16483" s="5" t="str">
        <f t="shared" si="514"/>
        <v>Apr</v>
      </c>
      <c r="D16483" s="5" t="str">
        <f t="shared" si="515"/>
        <v>4</v>
      </c>
      <c r="E16483" t="s">
        <v>20</v>
      </c>
      <c r="F16483" s="3" t="s">
        <v>12</v>
      </c>
      <c r="G16483">
        <v>15</v>
      </c>
      <c r="H16483">
        <v>343</v>
      </c>
      <c r="I16483">
        <v>31</v>
      </c>
      <c r="J16483">
        <v>5</v>
      </c>
      <c r="K16483" s="3">
        <v>576.16834008693695</v>
      </c>
      <c r="L16483" s="3">
        <v>411.54881434781203</v>
      </c>
      <c r="M16483" s="7">
        <f>Sales_Table[[#This Row],[Order qty]]*Sales_Table[[#This Row],[unit price]]</f>
        <v>2880.8417004346848</v>
      </c>
      <c r="N16483" s="8">
        <f>Sales_Table[[#This Row],[Revenue]]-Sales_Table[[#This Row],[unit cost]]</f>
        <v>2469.2928860868728</v>
      </c>
    </row>
    <row r="16484" spans="1:14" ht="14.25" customHeight="1">
      <c r="A16484" t="s">
        <v>16497</v>
      </c>
      <c r="B16484" s="2">
        <v>43950</v>
      </c>
      <c r="C16484" s="5" t="str">
        <f t="shared" si="514"/>
        <v>Apr</v>
      </c>
      <c r="D16484" s="5" t="str">
        <f t="shared" si="515"/>
        <v>4</v>
      </c>
      <c r="E16484" t="s">
        <v>20</v>
      </c>
      <c r="F16484" s="3" t="s">
        <v>12</v>
      </c>
      <c r="G16484">
        <v>22</v>
      </c>
      <c r="H16484">
        <v>190</v>
      </c>
      <c r="I16484">
        <v>22</v>
      </c>
      <c r="J16484">
        <v>4</v>
      </c>
      <c r="K16484" s="3">
        <v>323.78617268800701</v>
      </c>
      <c r="L16484" s="3">
        <v>231.27583763429101</v>
      </c>
      <c r="M16484" s="7">
        <f>Sales_Table[[#This Row],[Order qty]]*Sales_Table[[#This Row],[unit price]]</f>
        <v>1295.1446907520281</v>
      </c>
      <c r="N16484" s="8">
        <f>Sales_Table[[#This Row],[Revenue]]-Sales_Table[[#This Row],[unit cost]]</f>
        <v>1063.868853117737</v>
      </c>
    </row>
    <row r="16485" spans="1:14" ht="14.25" customHeight="1">
      <c r="A16485" t="s">
        <v>16498</v>
      </c>
      <c r="B16485" s="2">
        <v>43927</v>
      </c>
      <c r="C16485" s="5" t="str">
        <f t="shared" si="514"/>
        <v>Apr</v>
      </c>
      <c r="D16485" s="5" t="str">
        <f t="shared" si="515"/>
        <v>1</v>
      </c>
      <c r="E16485" t="s">
        <v>14</v>
      </c>
      <c r="F16485" s="3" t="s">
        <v>12</v>
      </c>
      <c r="G16485">
        <v>20</v>
      </c>
      <c r="H16485">
        <v>116</v>
      </c>
      <c r="I16485">
        <v>15</v>
      </c>
      <c r="J16485">
        <v>8</v>
      </c>
      <c r="K16485" s="3">
        <v>190.33056306839001</v>
      </c>
      <c r="L16485" s="3">
        <v>135.95040219170701</v>
      </c>
      <c r="M16485" s="7">
        <f>Sales_Table[[#This Row],[Order qty]]*Sales_Table[[#This Row],[unit price]]</f>
        <v>1522.6445045471201</v>
      </c>
      <c r="N16485" s="8">
        <f>Sales_Table[[#This Row],[Revenue]]-Sales_Table[[#This Row],[unit cost]]</f>
        <v>1386.694102355413</v>
      </c>
    </row>
    <row r="16486" spans="1:14" ht="14.25" customHeight="1">
      <c r="A16486" t="s">
        <v>16499</v>
      </c>
      <c r="B16486" s="2">
        <v>43922</v>
      </c>
      <c r="C16486" s="5" t="str">
        <f t="shared" si="514"/>
        <v>Jan</v>
      </c>
      <c r="D16486" s="5" t="str">
        <f t="shared" si="515"/>
        <v>3</v>
      </c>
      <c r="E16486" t="s">
        <v>16</v>
      </c>
      <c r="F16486" s="3" t="s">
        <v>12</v>
      </c>
      <c r="G16486">
        <v>8</v>
      </c>
      <c r="H16486">
        <v>358</v>
      </c>
      <c r="I16486">
        <v>28</v>
      </c>
      <c r="J16486">
        <v>10</v>
      </c>
      <c r="K16486" s="3">
        <v>600.94122737646103</v>
      </c>
      <c r="L16486" s="3">
        <v>429.24373384032901</v>
      </c>
      <c r="M16486" s="7">
        <f>Sales_Table[[#This Row],[Order qty]]*Sales_Table[[#This Row],[unit price]]</f>
        <v>6009.4122737646103</v>
      </c>
      <c r="N16486" s="8">
        <f>Sales_Table[[#This Row],[Revenue]]-Sales_Table[[#This Row],[unit cost]]</f>
        <v>5580.1685399242815</v>
      </c>
    </row>
    <row r="16487" spans="1:14" ht="14.25" customHeight="1">
      <c r="A16487" t="s">
        <v>16500</v>
      </c>
      <c r="B16487" s="2">
        <v>43847</v>
      </c>
      <c r="C16487" s="5" t="str">
        <f t="shared" si="514"/>
        <v>Mar</v>
      </c>
      <c r="D16487" s="5" t="str">
        <f t="shared" si="515"/>
        <v>4</v>
      </c>
      <c r="E16487" t="s">
        <v>11</v>
      </c>
      <c r="F16487" s="3" t="s">
        <v>12</v>
      </c>
      <c r="G16487">
        <v>22</v>
      </c>
      <c r="H16487">
        <v>278</v>
      </c>
      <c r="I16487">
        <v>11</v>
      </c>
      <c r="J16487">
        <v>5</v>
      </c>
      <c r="K16487" s="3">
        <v>309.06522810459097</v>
      </c>
      <c r="L16487" s="3">
        <v>220.760877217565</v>
      </c>
      <c r="M16487" s="7">
        <f>Sales_Table[[#This Row],[Order qty]]*Sales_Table[[#This Row],[unit price]]</f>
        <v>1545.3261405229548</v>
      </c>
      <c r="N16487" s="8">
        <f>Sales_Table[[#This Row],[Revenue]]-Sales_Table[[#This Row],[unit cost]]</f>
        <v>1324.5652633053899</v>
      </c>
    </row>
    <row r="16488" spans="1:14" ht="14.25" customHeight="1">
      <c r="A16488" t="s">
        <v>16501</v>
      </c>
      <c r="B16488" s="2">
        <v>43917</v>
      </c>
      <c r="C16488" s="5" t="str">
        <f t="shared" si="514"/>
        <v>Apr</v>
      </c>
      <c r="D16488" s="5" t="str">
        <f t="shared" si="515"/>
        <v>4</v>
      </c>
      <c r="E16488" t="s">
        <v>11</v>
      </c>
      <c r="F16488" s="3" t="s">
        <v>12</v>
      </c>
      <c r="G16488">
        <v>5</v>
      </c>
      <c r="H16488">
        <v>120</v>
      </c>
      <c r="I16488">
        <v>8</v>
      </c>
      <c r="J16488">
        <v>9</v>
      </c>
      <c r="K16488" s="3">
        <v>462.76274496316898</v>
      </c>
      <c r="L16488" s="3">
        <v>330.54481783083497</v>
      </c>
      <c r="M16488" s="7">
        <f>Sales_Table[[#This Row],[Order qty]]*Sales_Table[[#This Row],[unit price]]</f>
        <v>4164.864704668521</v>
      </c>
      <c r="N16488" s="8">
        <f>Sales_Table[[#This Row],[Revenue]]-Sales_Table[[#This Row],[unit cost]]</f>
        <v>3834.3198868376858</v>
      </c>
    </row>
    <row r="16489" spans="1:14" ht="14.25" customHeight="1">
      <c r="A16489" t="s">
        <v>16502</v>
      </c>
      <c r="B16489" s="2">
        <v>43933</v>
      </c>
      <c r="C16489" s="5" t="str">
        <f t="shared" si="514"/>
        <v>Apr</v>
      </c>
      <c r="D16489" s="5" t="str">
        <f t="shared" si="515"/>
        <v>5</v>
      </c>
      <c r="E16489" t="s">
        <v>14</v>
      </c>
      <c r="F16489" s="3" t="s">
        <v>12</v>
      </c>
      <c r="G16489">
        <v>18</v>
      </c>
      <c r="H16489">
        <v>118</v>
      </c>
      <c r="I16489">
        <v>7</v>
      </c>
      <c r="J16489">
        <v>7</v>
      </c>
      <c r="K16489" s="3">
        <v>382.64913725853</v>
      </c>
      <c r="L16489" s="3">
        <v>273.32081232752103</v>
      </c>
      <c r="M16489" s="7">
        <f>Sales_Table[[#This Row],[Order qty]]*Sales_Table[[#This Row],[unit price]]</f>
        <v>2678.5439608097099</v>
      </c>
      <c r="N16489" s="8">
        <f>Sales_Table[[#This Row],[Revenue]]-Sales_Table[[#This Row],[unit cost]]</f>
        <v>2405.2231484821887</v>
      </c>
    </row>
    <row r="16490" spans="1:14" ht="14.25" customHeight="1">
      <c r="A16490" t="s">
        <v>16503</v>
      </c>
      <c r="B16490" s="2">
        <v>43926</v>
      </c>
      <c r="C16490" s="5" t="str">
        <f t="shared" si="514"/>
        <v>May</v>
      </c>
      <c r="D16490" s="5" t="str">
        <f t="shared" si="515"/>
        <v>5</v>
      </c>
      <c r="E16490" t="s">
        <v>16</v>
      </c>
      <c r="F16490" s="3" t="s">
        <v>12</v>
      </c>
      <c r="G16490">
        <v>3</v>
      </c>
      <c r="H16490">
        <v>334</v>
      </c>
      <c r="I16490">
        <v>22</v>
      </c>
      <c r="J16490">
        <v>2</v>
      </c>
      <c r="K16490" s="3">
        <v>325.490631759167</v>
      </c>
      <c r="L16490" s="3">
        <v>232.49330839940501</v>
      </c>
      <c r="M16490" s="7">
        <f>Sales_Table[[#This Row],[Order qty]]*Sales_Table[[#This Row],[unit price]]</f>
        <v>650.981263518334</v>
      </c>
      <c r="N16490" s="8">
        <f>Sales_Table[[#This Row],[Revenue]]-Sales_Table[[#This Row],[unit cost]]</f>
        <v>418.48795511892899</v>
      </c>
    </row>
    <row r="16491" spans="1:14" ht="14.25" customHeight="1">
      <c r="A16491" t="s">
        <v>16504</v>
      </c>
      <c r="B16491" s="2">
        <v>43964</v>
      </c>
      <c r="C16491" s="5" t="str">
        <f t="shared" si="514"/>
        <v>May</v>
      </c>
      <c r="D16491" s="5" t="str">
        <f t="shared" si="515"/>
        <v>4</v>
      </c>
      <c r="E16491" t="s">
        <v>16</v>
      </c>
      <c r="F16491" s="3" t="s">
        <v>12</v>
      </c>
      <c r="G16491">
        <v>1</v>
      </c>
      <c r="H16491">
        <v>135</v>
      </c>
      <c r="I16491">
        <v>36</v>
      </c>
      <c r="J16491">
        <v>10</v>
      </c>
      <c r="K16491" s="3">
        <v>356.15163409709902</v>
      </c>
      <c r="L16491" s="3">
        <v>254.394024355071</v>
      </c>
      <c r="M16491" s="7">
        <f>Sales_Table[[#This Row],[Order qty]]*Sales_Table[[#This Row],[unit price]]</f>
        <v>3561.5163409709903</v>
      </c>
      <c r="N16491" s="8">
        <f>Sales_Table[[#This Row],[Revenue]]-Sales_Table[[#This Row],[unit cost]]</f>
        <v>3307.1223166159193</v>
      </c>
    </row>
    <row r="16492" spans="1:14" ht="14.25" customHeight="1">
      <c r="A16492" t="s">
        <v>16505</v>
      </c>
      <c r="B16492" s="2">
        <v>43976</v>
      </c>
      <c r="C16492" s="5" t="str">
        <f t="shared" si="514"/>
        <v>Apr</v>
      </c>
      <c r="D16492" s="5" t="str">
        <f t="shared" si="515"/>
        <v>3</v>
      </c>
      <c r="E16492" t="s">
        <v>14</v>
      </c>
      <c r="F16492" s="3" t="s">
        <v>12</v>
      </c>
      <c r="G16492">
        <v>26</v>
      </c>
      <c r="H16492">
        <v>185</v>
      </c>
      <c r="I16492">
        <v>11</v>
      </c>
      <c r="J16492">
        <v>8</v>
      </c>
      <c r="K16492" s="3">
        <v>279.54966956377001</v>
      </c>
      <c r="L16492" s="3">
        <v>199.67833540269299</v>
      </c>
      <c r="M16492" s="7">
        <f>Sales_Table[[#This Row],[Order qty]]*Sales_Table[[#This Row],[unit price]]</f>
        <v>2236.3973565101601</v>
      </c>
      <c r="N16492" s="8">
        <f>Sales_Table[[#This Row],[Revenue]]-Sales_Table[[#This Row],[unit cost]]</f>
        <v>2036.7190211074671</v>
      </c>
    </row>
    <row r="16493" spans="1:14" ht="14.25" customHeight="1">
      <c r="A16493" t="s">
        <v>16506</v>
      </c>
      <c r="B16493" s="2">
        <v>43931</v>
      </c>
      <c r="C16493" s="5" t="str">
        <f t="shared" si="514"/>
        <v>Mar</v>
      </c>
      <c r="D16493" s="5" t="str">
        <f t="shared" si="515"/>
        <v>2</v>
      </c>
      <c r="E16493" t="s">
        <v>11</v>
      </c>
      <c r="F16493" s="3" t="s">
        <v>12</v>
      </c>
      <c r="G16493">
        <v>13</v>
      </c>
      <c r="H16493">
        <v>4</v>
      </c>
      <c r="I16493">
        <v>11</v>
      </c>
      <c r="J16493">
        <v>2</v>
      </c>
      <c r="K16493" s="3">
        <v>181.39993572235099</v>
      </c>
      <c r="L16493" s="3">
        <v>129.57138265882199</v>
      </c>
      <c r="M16493" s="7">
        <f>Sales_Table[[#This Row],[Order qty]]*Sales_Table[[#This Row],[unit price]]</f>
        <v>362.79987144470198</v>
      </c>
      <c r="N16493" s="8">
        <f>Sales_Table[[#This Row],[Revenue]]-Sales_Table[[#This Row],[unit cost]]</f>
        <v>233.22848878587999</v>
      </c>
    </row>
    <row r="16494" spans="1:14" ht="14.25" customHeight="1">
      <c r="A16494" t="s">
        <v>16507</v>
      </c>
      <c r="B16494" s="2">
        <v>43898</v>
      </c>
      <c r="C16494" s="5" t="str">
        <f t="shared" si="514"/>
        <v>Feb</v>
      </c>
      <c r="D16494" s="5" t="str">
        <f t="shared" si="515"/>
        <v>1</v>
      </c>
      <c r="E16494" t="s">
        <v>14</v>
      </c>
      <c r="F16494" s="3" t="s">
        <v>12</v>
      </c>
      <c r="G16494">
        <v>9</v>
      </c>
      <c r="H16494">
        <v>158</v>
      </c>
      <c r="I16494">
        <v>32</v>
      </c>
      <c r="J16494">
        <v>10</v>
      </c>
      <c r="K16494" s="3">
        <v>301.15351957082697</v>
      </c>
      <c r="L16494" s="3">
        <v>215.10965683630499</v>
      </c>
      <c r="M16494" s="7">
        <f>Sales_Table[[#This Row],[Order qty]]*Sales_Table[[#This Row],[unit price]]</f>
        <v>3011.5351957082698</v>
      </c>
      <c r="N16494" s="8">
        <f>Sales_Table[[#This Row],[Revenue]]-Sales_Table[[#This Row],[unit cost]]</f>
        <v>2796.4255388719648</v>
      </c>
    </row>
    <row r="16495" spans="1:14" ht="14.25" customHeight="1">
      <c r="A16495" t="s">
        <v>16508</v>
      </c>
      <c r="B16495" s="2">
        <v>43883</v>
      </c>
      <c r="C16495" s="5" t="str">
        <f t="shared" si="514"/>
        <v>Jan</v>
      </c>
      <c r="D16495" s="5" t="str">
        <f t="shared" si="515"/>
        <v>1</v>
      </c>
      <c r="E16495" t="s">
        <v>11</v>
      </c>
      <c r="F16495" s="3" t="s">
        <v>12</v>
      </c>
      <c r="G16495">
        <v>14</v>
      </c>
      <c r="H16495">
        <v>107</v>
      </c>
      <c r="I16495">
        <v>42</v>
      </c>
      <c r="J16495">
        <v>6</v>
      </c>
      <c r="K16495" s="3">
        <v>434.667121052742</v>
      </c>
      <c r="L16495" s="3">
        <v>310.47651503767298</v>
      </c>
      <c r="M16495" s="7">
        <f>Sales_Table[[#This Row],[Order qty]]*Sales_Table[[#This Row],[unit price]]</f>
        <v>2608.002726316452</v>
      </c>
      <c r="N16495" s="8">
        <f>Sales_Table[[#This Row],[Revenue]]-Sales_Table[[#This Row],[unit cost]]</f>
        <v>2297.5262112787791</v>
      </c>
    </row>
    <row r="16496" spans="1:14" ht="14.25" customHeight="1">
      <c r="A16496" t="s">
        <v>16509</v>
      </c>
      <c r="B16496" s="2">
        <v>43840</v>
      </c>
      <c r="C16496" s="5" t="str">
        <f t="shared" si="514"/>
        <v>Jan</v>
      </c>
      <c r="D16496" s="5" t="str">
        <f t="shared" si="515"/>
        <v>1</v>
      </c>
      <c r="E16496" t="s">
        <v>20</v>
      </c>
      <c r="F16496" s="3" t="s">
        <v>12</v>
      </c>
      <c r="G16496">
        <v>1</v>
      </c>
      <c r="H16496">
        <v>200</v>
      </c>
      <c r="I16496">
        <v>38</v>
      </c>
      <c r="J16496">
        <v>10</v>
      </c>
      <c r="K16496" s="3">
        <v>152.74075752496699</v>
      </c>
      <c r="L16496" s="3">
        <v>109.10054108926199</v>
      </c>
      <c r="M16496" s="7">
        <f>Sales_Table[[#This Row],[Order qty]]*Sales_Table[[#This Row],[unit price]]</f>
        <v>1527.4075752496699</v>
      </c>
      <c r="N16496" s="8">
        <f>Sales_Table[[#This Row],[Revenue]]-Sales_Table[[#This Row],[unit cost]]</f>
        <v>1418.307034160408</v>
      </c>
    </row>
    <row r="16497" spans="1:14" ht="14.25" customHeight="1">
      <c r="A16497" t="s">
        <v>16510</v>
      </c>
      <c r="B16497" s="2">
        <v>43844</v>
      </c>
      <c r="C16497" s="5" t="str">
        <f t="shared" si="514"/>
        <v>Jan</v>
      </c>
      <c r="D16497" s="5" t="str">
        <f t="shared" si="515"/>
        <v>3</v>
      </c>
      <c r="E16497" t="s">
        <v>20</v>
      </c>
      <c r="F16497" s="3" t="s">
        <v>12</v>
      </c>
      <c r="G16497">
        <v>17</v>
      </c>
      <c r="H16497">
        <v>259</v>
      </c>
      <c r="I16497">
        <v>39</v>
      </c>
      <c r="J16497">
        <v>6</v>
      </c>
      <c r="K16497" s="3">
        <v>360.86402535438498</v>
      </c>
      <c r="L16497" s="3">
        <v>257.76001811027498</v>
      </c>
      <c r="M16497" s="7">
        <f>Sales_Table[[#This Row],[Order qty]]*Sales_Table[[#This Row],[unit price]]</f>
        <v>2165.18415212631</v>
      </c>
      <c r="N16497" s="8">
        <f>Sales_Table[[#This Row],[Revenue]]-Sales_Table[[#This Row],[unit cost]]</f>
        <v>1907.4241340160349</v>
      </c>
    </row>
    <row r="16498" spans="1:14" ht="14.25" customHeight="1">
      <c r="A16498" t="s">
        <v>16511</v>
      </c>
      <c r="B16498" s="2">
        <v>43852</v>
      </c>
      <c r="C16498" s="5" t="str">
        <f t="shared" si="514"/>
        <v>Mar</v>
      </c>
      <c r="D16498" s="5" t="str">
        <f t="shared" si="515"/>
        <v>5</v>
      </c>
      <c r="E16498" t="s">
        <v>11</v>
      </c>
      <c r="F16498" s="3" t="s">
        <v>12</v>
      </c>
      <c r="G16498">
        <v>8</v>
      </c>
      <c r="H16498">
        <v>51</v>
      </c>
      <c r="I16498">
        <v>4</v>
      </c>
      <c r="J16498">
        <v>6</v>
      </c>
      <c r="K16498" s="3">
        <v>490.89919012784998</v>
      </c>
      <c r="L16498" s="3">
        <v>350.64227866275002</v>
      </c>
      <c r="M16498" s="7">
        <f>Sales_Table[[#This Row],[Order qty]]*Sales_Table[[#This Row],[unit price]]</f>
        <v>2945.3951407670997</v>
      </c>
      <c r="N16498" s="8">
        <f>Sales_Table[[#This Row],[Revenue]]-Sales_Table[[#This Row],[unit cost]]</f>
        <v>2594.7528621043498</v>
      </c>
    </row>
    <row r="16499" spans="1:14" ht="14.25" customHeight="1">
      <c r="A16499" t="s">
        <v>16512</v>
      </c>
      <c r="B16499" s="2">
        <v>43913</v>
      </c>
      <c r="C16499" s="5" t="str">
        <f t="shared" si="514"/>
        <v>May</v>
      </c>
      <c r="D16499" s="5" t="str">
        <f t="shared" si="515"/>
        <v>5</v>
      </c>
      <c r="E16499" t="s">
        <v>14</v>
      </c>
      <c r="F16499" s="3" t="s">
        <v>12</v>
      </c>
      <c r="G16499">
        <v>18</v>
      </c>
      <c r="H16499">
        <v>8</v>
      </c>
      <c r="I16499">
        <v>16</v>
      </c>
      <c r="J16499">
        <v>4</v>
      </c>
      <c r="K16499" s="3">
        <v>311.266291022301</v>
      </c>
      <c r="L16499" s="3">
        <v>222.33306501592901</v>
      </c>
      <c r="M16499" s="7">
        <f>Sales_Table[[#This Row],[Order qty]]*Sales_Table[[#This Row],[unit price]]</f>
        <v>1245.065164089204</v>
      </c>
      <c r="N16499" s="8">
        <f>Sales_Table[[#This Row],[Revenue]]-Sales_Table[[#This Row],[unit cost]]</f>
        <v>1022.732099073275</v>
      </c>
    </row>
    <row r="16500" spans="1:14" ht="14.25" customHeight="1">
      <c r="A16500" t="s">
        <v>16513</v>
      </c>
      <c r="B16500" s="2">
        <v>43957</v>
      </c>
      <c r="C16500" s="5" t="str">
        <f t="shared" si="514"/>
        <v>May</v>
      </c>
      <c r="D16500" s="5" t="str">
        <f t="shared" si="515"/>
        <v>2</v>
      </c>
      <c r="E16500" t="s">
        <v>16</v>
      </c>
      <c r="F16500" s="3" t="s">
        <v>12</v>
      </c>
      <c r="G16500">
        <v>16</v>
      </c>
      <c r="H16500">
        <v>9</v>
      </c>
      <c r="I16500">
        <v>39</v>
      </c>
      <c r="J16500">
        <v>7</v>
      </c>
      <c r="K16500" s="3">
        <v>312.68470269441599</v>
      </c>
      <c r="L16500" s="3">
        <v>223.346216210297</v>
      </c>
      <c r="M16500" s="7">
        <f>Sales_Table[[#This Row],[Order qty]]*Sales_Table[[#This Row],[unit price]]</f>
        <v>2188.7929188609119</v>
      </c>
      <c r="N16500" s="8">
        <f>Sales_Table[[#This Row],[Revenue]]-Sales_Table[[#This Row],[unit cost]]</f>
        <v>1965.446702650615</v>
      </c>
    </row>
    <row r="16501" spans="1:14" ht="14.25" customHeight="1">
      <c r="A16501" t="s">
        <v>16514</v>
      </c>
      <c r="B16501" s="2">
        <v>43977</v>
      </c>
      <c r="C16501" s="5" t="str">
        <f t="shared" si="514"/>
        <v>Feb</v>
      </c>
      <c r="D16501" s="5" t="str">
        <f t="shared" si="515"/>
        <v>1</v>
      </c>
      <c r="E16501" t="s">
        <v>14</v>
      </c>
      <c r="F16501" s="3" t="s">
        <v>12</v>
      </c>
      <c r="G16501">
        <v>4</v>
      </c>
      <c r="H16501">
        <v>180</v>
      </c>
      <c r="I16501">
        <v>3</v>
      </c>
      <c r="J16501">
        <v>9</v>
      </c>
      <c r="K16501" s="3">
        <v>637.05782461166405</v>
      </c>
      <c r="L16501" s="3">
        <v>455.04130329404597</v>
      </c>
      <c r="M16501" s="7">
        <f>Sales_Table[[#This Row],[Order qty]]*Sales_Table[[#This Row],[unit price]]</f>
        <v>5733.5204215049762</v>
      </c>
      <c r="N16501" s="8">
        <f>Sales_Table[[#This Row],[Revenue]]-Sales_Table[[#This Row],[unit cost]]</f>
        <v>5278.4791182109302</v>
      </c>
    </row>
    <row r="16502" spans="1:14" ht="14.25" customHeight="1">
      <c r="A16502" t="s">
        <v>16515</v>
      </c>
      <c r="B16502" s="2">
        <v>43872</v>
      </c>
      <c r="C16502" s="5" t="str">
        <f t="shared" si="514"/>
        <v>Jan</v>
      </c>
      <c r="D16502" s="5" t="str">
        <f t="shared" si="515"/>
        <v>2</v>
      </c>
      <c r="E16502" t="s">
        <v>14</v>
      </c>
      <c r="F16502" s="3" t="s">
        <v>12</v>
      </c>
      <c r="G16502">
        <v>13</v>
      </c>
      <c r="H16502">
        <v>131</v>
      </c>
      <c r="I16502">
        <v>41</v>
      </c>
      <c r="J16502">
        <v>9</v>
      </c>
      <c r="K16502" s="3">
        <v>525.49088805913902</v>
      </c>
      <c r="L16502" s="3">
        <v>375.35063432795698</v>
      </c>
      <c r="M16502" s="7">
        <f>Sales_Table[[#This Row],[Order qty]]*Sales_Table[[#This Row],[unit price]]</f>
        <v>4729.4179925322514</v>
      </c>
      <c r="N16502" s="8">
        <f>Sales_Table[[#This Row],[Revenue]]-Sales_Table[[#This Row],[unit cost]]</f>
        <v>4354.0673582042946</v>
      </c>
    </row>
    <row r="16503" spans="1:14" ht="14.25" customHeight="1">
      <c r="A16503" t="s">
        <v>16516</v>
      </c>
      <c r="B16503" s="2">
        <v>43851</v>
      </c>
      <c r="C16503" s="5" t="str">
        <f t="shared" si="514"/>
        <v>Feb</v>
      </c>
      <c r="D16503" s="5" t="str">
        <f t="shared" si="515"/>
        <v>5</v>
      </c>
      <c r="E16503" t="s">
        <v>20</v>
      </c>
      <c r="F16503" s="3" t="s">
        <v>12</v>
      </c>
      <c r="G16503">
        <v>13</v>
      </c>
      <c r="H16503">
        <v>337</v>
      </c>
      <c r="I16503">
        <v>37</v>
      </c>
      <c r="J16503">
        <v>4</v>
      </c>
      <c r="K16503" s="3">
        <v>248.22191011905699</v>
      </c>
      <c r="L16503" s="3">
        <v>177.30136437075501</v>
      </c>
      <c r="M16503" s="7">
        <f>Sales_Table[[#This Row],[Order qty]]*Sales_Table[[#This Row],[unit price]]</f>
        <v>992.88764047622794</v>
      </c>
      <c r="N16503" s="8">
        <f>Sales_Table[[#This Row],[Revenue]]-Sales_Table[[#This Row],[unit cost]]</f>
        <v>815.58627610547296</v>
      </c>
    </row>
    <row r="16504" spans="1:14" ht="14.25" customHeight="1">
      <c r="A16504" t="s">
        <v>16517</v>
      </c>
      <c r="B16504" s="2">
        <v>43882</v>
      </c>
      <c r="C16504" s="5" t="str">
        <f t="shared" si="514"/>
        <v>May</v>
      </c>
      <c r="D16504" s="5" t="str">
        <f t="shared" si="515"/>
        <v>5</v>
      </c>
      <c r="E16504" t="s">
        <v>20</v>
      </c>
      <c r="F16504" s="3" t="s">
        <v>12</v>
      </c>
      <c r="G16504">
        <v>19</v>
      </c>
      <c r="H16504">
        <v>342</v>
      </c>
      <c r="I16504">
        <v>9</v>
      </c>
      <c r="J16504">
        <v>7</v>
      </c>
      <c r="K16504" s="3">
        <v>504.87570673227299</v>
      </c>
      <c r="L16504" s="3">
        <v>360.625504808767</v>
      </c>
      <c r="M16504" s="7">
        <f>Sales_Table[[#This Row],[Order qty]]*Sales_Table[[#This Row],[unit price]]</f>
        <v>3534.1299471259108</v>
      </c>
      <c r="N16504" s="8">
        <f>Sales_Table[[#This Row],[Revenue]]-Sales_Table[[#This Row],[unit cost]]</f>
        <v>3173.5044423171439</v>
      </c>
    </row>
    <row r="16505" spans="1:14" ht="14.25" customHeight="1">
      <c r="A16505" t="s">
        <v>16518</v>
      </c>
      <c r="B16505" s="2">
        <v>43954</v>
      </c>
      <c r="C16505" s="5" t="str">
        <f t="shared" si="514"/>
        <v>May</v>
      </c>
      <c r="D16505" s="5" t="str">
        <f t="shared" si="515"/>
        <v>3</v>
      </c>
      <c r="E16505" t="s">
        <v>16</v>
      </c>
      <c r="F16505" s="3" t="s">
        <v>12</v>
      </c>
      <c r="G16505">
        <v>18</v>
      </c>
      <c r="H16505">
        <v>81</v>
      </c>
      <c r="I16505">
        <v>44</v>
      </c>
      <c r="J16505">
        <v>4</v>
      </c>
      <c r="K16505" s="3">
        <v>176.56122851371799</v>
      </c>
      <c r="L16505" s="3">
        <v>126.115163224084</v>
      </c>
      <c r="M16505" s="7">
        <f>Sales_Table[[#This Row],[Order qty]]*Sales_Table[[#This Row],[unit price]]</f>
        <v>706.24491405487197</v>
      </c>
      <c r="N16505" s="8">
        <f>Sales_Table[[#This Row],[Revenue]]-Sales_Table[[#This Row],[unit cost]]</f>
        <v>580.129750830788</v>
      </c>
    </row>
    <row r="16506" spans="1:14" ht="14.25" customHeight="1">
      <c r="A16506" t="s">
        <v>16519</v>
      </c>
      <c r="B16506" s="2">
        <v>43953</v>
      </c>
      <c r="C16506" s="5" t="str">
        <f t="shared" si="514"/>
        <v>Mar</v>
      </c>
      <c r="D16506" s="5" t="str">
        <f t="shared" si="515"/>
        <v>3</v>
      </c>
      <c r="E16506" t="s">
        <v>16</v>
      </c>
      <c r="F16506" s="3" t="s">
        <v>12</v>
      </c>
      <c r="G16506">
        <v>8</v>
      </c>
      <c r="H16506">
        <v>24</v>
      </c>
      <c r="I16506">
        <v>25</v>
      </c>
      <c r="J16506">
        <v>2</v>
      </c>
      <c r="K16506" s="3">
        <v>181.00142830610301</v>
      </c>
      <c r="L16506" s="3">
        <v>129.286734504359</v>
      </c>
      <c r="M16506" s="7">
        <f>Sales_Table[[#This Row],[Order qty]]*Sales_Table[[#This Row],[unit price]]</f>
        <v>362.00285661220602</v>
      </c>
      <c r="N16506" s="8">
        <f>Sales_Table[[#This Row],[Revenue]]-Sales_Table[[#This Row],[unit cost]]</f>
        <v>232.71612210784701</v>
      </c>
    </row>
    <row r="16507" spans="1:14" ht="14.25" customHeight="1">
      <c r="A16507" t="s">
        <v>16520</v>
      </c>
      <c r="B16507" s="2">
        <v>43911</v>
      </c>
      <c r="C16507" s="5" t="str">
        <f t="shared" si="514"/>
        <v>Mar</v>
      </c>
      <c r="D16507" s="5" t="str">
        <f t="shared" si="515"/>
        <v>5</v>
      </c>
      <c r="E16507" t="s">
        <v>14</v>
      </c>
      <c r="F16507" s="3" t="s">
        <v>12</v>
      </c>
      <c r="G16507">
        <v>20</v>
      </c>
      <c r="H16507">
        <v>128</v>
      </c>
      <c r="I16507">
        <v>6</v>
      </c>
      <c r="J16507">
        <v>9</v>
      </c>
      <c r="K16507" s="3">
        <v>572.87803351879097</v>
      </c>
      <c r="L16507" s="3">
        <v>409.19859537056499</v>
      </c>
      <c r="M16507" s="7">
        <f>Sales_Table[[#This Row],[Order qty]]*Sales_Table[[#This Row],[unit price]]</f>
        <v>5155.902301669119</v>
      </c>
      <c r="N16507" s="8">
        <f>Sales_Table[[#This Row],[Revenue]]-Sales_Table[[#This Row],[unit cost]]</f>
        <v>4746.7037062985537</v>
      </c>
    </row>
    <row r="16508" spans="1:14" ht="14.25" customHeight="1">
      <c r="A16508" t="s">
        <v>16521</v>
      </c>
      <c r="B16508" s="2">
        <v>43896</v>
      </c>
      <c r="C16508" s="5" t="str">
        <f t="shared" si="514"/>
        <v>May</v>
      </c>
      <c r="D16508" s="5" t="str">
        <f t="shared" si="515"/>
        <v>2</v>
      </c>
      <c r="E16508" t="s">
        <v>20</v>
      </c>
      <c r="F16508" s="3" t="s">
        <v>12</v>
      </c>
      <c r="G16508">
        <v>21</v>
      </c>
      <c r="H16508">
        <v>86</v>
      </c>
      <c r="I16508">
        <v>21</v>
      </c>
      <c r="J16508">
        <v>1</v>
      </c>
      <c r="K16508" s="3">
        <v>279.59410411119501</v>
      </c>
      <c r="L16508" s="3">
        <v>199.71007436513901</v>
      </c>
      <c r="M16508" s="7">
        <f>Sales_Table[[#This Row],[Order qty]]*Sales_Table[[#This Row],[unit price]]</f>
        <v>279.59410411119501</v>
      </c>
      <c r="N16508" s="8">
        <f>Sales_Table[[#This Row],[Revenue]]-Sales_Table[[#This Row],[unit cost]]</f>
        <v>79.884029746056001</v>
      </c>
    </row>
    <row r="16509" spans="1:14" ht="14.25" customHeight="1">
      <c r="A16509" t="s">
        <v>16522</v>
      </c>
      <c r="B16509" s="2">
        <v>43978</v>
      </c>
      <c r="C16509" s="5" t="str">
        <f t="shared" si="514"/>
        <v>Feb</v>
      </c>
      <c r="D16509" s="5" t="str">
        <f t="shared" si="515"/>
        <v>2</v>
      </c>
      <c r="E16509" t="s">
        <v>14</v>
      </c>
      <c r="F16509" s="3" t="s">
        <v>12</v>
      </c>
      <c r="G16509">
        <v>24</v>
      </c>
      <c r="H16509">
        <v>294</v>
      </c>
      <c r="I16509">
        <v>31</v>
      </c>
      <c r="J16509">
        <v>6</v>
      </c>
      <c r="K16509" s="3">
        <v>234.59573364257801</v>
      </c>
      <c r="L16509" s="3">
        <v>167.56838117327001</v>
      </c>
      <c r="M16509" s="7">
        <f>Sales_Table[[#This Row],[Order qty]]*Sales_Table[[#This Row],[unit price]]</f>
        <v>1407.5744018554681</v>
      </c>
      <c r="N16509" s="8">
        <f>Sales_Table[[#This Row],[Revenue]]-Sales_Table[[#This Row],[unit cost]]</f>
        <v>1240.0060206821981</v>
      </c>
    </row>
    <row r="16510" spans="1:14" ht="14.25" customHeight="1">
      <c r="A16510" t="s">
        <v>16523</v>
      </c>
      <c r="B16510" s="2">
        <v>43880</v>
      </c>
      <c r="C16510" s="5" t="str">
        <f t="shared" si="514"/>
        <v>Feb</v>
      </c>
      <c r="D16510" s="5" t="str">
        <f t="shared" si="515"/>
        <v>3</v>
      </c>
      <c r="E16510" t="s">
        <v>20</v>
      </c>
      <c r="F16510" s="3" t="s">
        <v>12</v>
      </c>
      <c r="G16510">
        <v>14</v>
      </c>
      <c r="H16510">
        <v>42</v>
      </c>
      <c r="I16510">
        <v>4</v>
      </c>
      <c r="J16510">
        <v>3</v>
      </c>
      <c r="K16510" s="3">
        <v>482.57882112264599</v>
      </c>
      <c r="L16510" s="3">
        <v>344.69915794474701</v>
      </c>
      <c r="M16510" s="7">
        <f>Sales_Table[[#This Row],[Order qty]]*Sales_Table[[#This Row],[unit price]]</f>
        <v>1447.7364633679381</v>
      </c>
      <c r="N16510" s="8">
        <f>Sales_Table[[#This Row],[Revenue]]-Sales_Table[[#This Row],[unit cost]]</f>
        <v>1103.0373054231911</v>
      </c>
    </row>
    <row r="16511" spans="1:14" ht="14.25" customHeight="1">
      <c r="A16511" t="s">
        <v>16524</v>
      </c>
      <c r="B16511" s="2">
        <v>43874</v>
      </c>
      <c r="C16511" s="5" t="str">
        <f t="shared" si="514"/>
        <v>Mar</v>
      </c>
      <c r="D16511" s="5" t="str">
        <f t="shared" si="515"/>
        <v>1</v>
      </c>
      <c r="E16511" t="s">
        <v>20</v>
      </c>
      <c r="F16511" s="3" t="s">
        <v>12</v>
      </c>
      <c r="G16511">
        <v>19</v>
      </c>
      <c r="H16511">
        <v>25</v>
      </c>
      <c r="I16511">
        <v>32</v>
      </c>
      <c r="J16511">
        <v>8</v>
      </c>
      <c r="K16511" s="3">
        <v>370.35313045978501</v>
      </c>
      <c r="L16511" s="3">
        <v>264.53795032841799</v>
      </c>
      <c r="M16511" s="7">
        <f>Sales_Table[[#This Row],[Order qty]]*Sales_Table[[#This Row],[unit price]]</f>
        <v>2962.8250436782801</v>
      </c>
      <c r="N16511" s="8">
        <f>Sales_Table[[#This Row],[Revenue]]-Sales_Table[[#This Row],[unit cost]]</f>
        <v>2698.2870933498621</v>
      </c>
    </row>
    <row r="16512" spans="1:14" ht="14.25" customHeight="1">
      <c r="A16512" t="s">
        <v>16525</v>
      </c>
      <c r="B16512" s="2">
        <v>43905</v>
      </c>
      <c r="C16512" s="5" t="str">
        <f t="shared" si="514"/>
        <v>Jan</v>
      </c>
      <c r="D16512" s="5" t="str">
        <f t="shared" si="515"/>
        <v>3</v>
      </c>
      <c r="E16512" t="s">
        <v>14</v>
      </c>
      <c r="F16512" s="3" t="s">
        <v>12</v>
      </c>
      <c r="G16512">
        <v>11</v>
      </c>
      <c r="H16512">
        <v>262</v>
      </c>
      <c r="I16512">
        <v>28</v>
      </c>
      <c r="J16512">
        <v>2</v>
      </c>
      <c r="K16512" s="3">
        <v>408.79698711633699</v>
      </c>
      <c r="L16512" s="3">
        <v>291.997847940241</v>
      </c>
      <c r="M16512" s="7">
        <f>Sales_Table[[#This Row],[Order qty]]*Sales_Table[[#This Row],[unit price]]</f>
        <v>817.59397423267399</v>
      </c>
      <c r="N16512" s="8">
        <f>Sales_Table[[#This Row],[Revenue]]-Sales_Table[[#This Row],[unit cost]]</f>
        <v>525.59612629243293</v>
      </c>
    </row>
    <row r="16513" spans="1:14" ht="14.25" customHeight="1">
      <c r="A16513" t="s">
        <v>16526</v>
      </c>
      <c r="B16513" s="2">
        <v>43840</v>
      </c>
      <c r="C16513" s="5" t="str">
        <f t="shared" si="514"/>
        <v>Mar</v>
      </c>
      <c r="D16513" s="5" t="str">
        <f t="shared" si="515"/>
        <v>4</v>
      </c>
      <c r="E16513" t="s">
        <v>14</v>
      </c>
      <c r="F16513" s="3" t="s">
        <v>12</v>
      </c>
      <c r="G16513">
        <v>23</v>
      </c>
      <c r="H16513">
        <v>256</v>
      </c>
      <c r="I16513">
        <v>5</v>
      </c>
      <c r="J16513">
        <v>7</v>
      </c>
      <c r="K16513" s="3">
        <v>405.35256314277598</v>
      </c>
      <c r="L16513" s="3">
        <v>289.53754510198303</v>
      </c>
      <c r="M16513" s="7">
        <f>Sales_Table[[#This Row],[Order qty]]*Sales_Table[[#This Row],[unit price]]</f>
        <v>2837.4679419994318</v>
      </c>
      <c r="N16513" s="8">
        <f>Sales_Table[[#This Row],[Revenue]]-Sales_Table[[#This Row],[unit cost]]</f>
        <v>2547.9303968974486</v>
      </c>
    </row>
    <row r="16514" spans="1:14" ht="14.25" customHeight="1">
      <c r="A16514" t="s">
        <v>16527</v>
      </c>
      <c r="B16514" s="2">
        <v>43904</v>
      </c>
      <c r="C16514" s="5" t="str">
        <f t="shared" ref="C16514:C16577" si="516">TEXT(B16515,"mmm")</f>
        <v>Apr</v>
      </c>
      <c r="D16514" s="5" t="str">
        <f t="shared" ref="D16514:D16577" si="517">TEXT(B16516, "m")</f>
        <v>3</v>
      </c>
      <c r="E16514" t="s">
        <v>16</v>
      </c>
      <c r="F16514" s="3" t="s">
        <v>12</v>
      </c>
      <c r="G16514">
        <v>14</v>
      </c>
      <c r="H16514">
        <v>249</v>
      </c>
      <c r="I16514">
        <v>19</v>
      </c>
      <c r="J16514">
        <v>1</v>
      </c>
      <c r="K16514" s="3">
        <v>424.46189707517601</v>
      </c>
      <c r="L16514" s="3">
        <v>303.18706933941201</v>
      </c>
      <c r="M16514" s="7">
        <f>Sales_Table[[#This Row],[Order qty]]*Sales_Table[[#This Row],[unit price]]</f>
        <v>424.46189707517601</v>
      </c>
      <c r="N16514" s="8">
        <f>Sales_Table[[#This Row],[Revenue]]-Sales_Table[[#This Row],[unit cost]]</f>
        <v>121.27482773576401</v>
      </c>
    </row>
    <row r="16515" spans="1:14" ht="14.25" customHeight="1">
      <c r="A16515" t="s">
        <v>16528</v>
      </c>
      <c r="B16515" s="2">
        <v>43944</v>
      </c>
      <c r="C16515" s="5" t="str">
        <f t="shared" si="516"/>
        <v>Mar</v>
      </c>
      <c r="D16515" s="5" t="str">
        <f t="shared" si="517"/>
        <v>5</v>
      </c>
      <c r="E16515" t="s">
        <v>16</v>
      </c>
      <c r="F16515" s="3" t="s">
        <v>12</v>
      </c>
      <c r="G16515">
        <v>11</v>
      </c>
      <c r="H16515">
        <v>321</v>
      </c>
      <c r="I16515">
        <v>46</v>
      </c>
      <c r="J16515">
        <v>5</v>
      </c>
      <c r="K16515" s="3">
        <v>309.49320924282102</v>
      </c>
      <c r="L16515" s="3">
        <v>221.06657803058599</v>
      </c>
      <c r="M16515" s="7">
        <f>Sales_Table[[#This Row],[Order qty]]*Sales_Table[[#This Row],[unit price]]</f>
        <v>1547.4660462141051</v>
      </c>
      <c r="N16515" s="8">
        <f>Sales_Table[[#This Row],[Revenue]]-Sales_Table[[#This Row],[unit cost]]</f>
        <v>1326.399468183519</v>
      </c>
    </row>
    <row r="16516" spans="1:14" ht="14.25" customHeight="1">
      <c r="A16516" t="s">
        <v>16529</v>
      </c>
      <c r="B16516" s="2">
        <v>43915</v>
      </c>
      <c r="C16516" s="5" t="str">
        <f t="shared" si="516"/>
        <v>May</v>
      </c>
      <c r="D16516" s="5" t="str">
        <f t="shared" si="517"/>
        <v>4</v>
      </c>
      <c r="E16516" t="s">
        <v>14</v>
      </c>
      <c r="F16516" s="3" t="s">
        <v>12</v>
      </c>
      <c r="G16516">
        <v>11</v>
      </c>
      <c r="H16516">
        <v>17</v>
      </c>
      <c r="I16516">
        <v>5</v>
      </c>
      <c r="J16516">
        <v>3</v>
      </c>
      <c r="K16516" s="3">
        <v>420.25883084535599</v>
      </c>
      <c r="L16516" s="3">
        <v>300.18487917525403</v>
      </c>
      <c r="M16516" s="7">
        <f>Sales_Table[[#This Row],[Order qty]]*Sales_Table[[#This Row],[unit price]]</f>
        <v>1260.776492536068</v>
      </c>
      <c r="N16516" s="8">
        <f>Sales_Table[[#This Row],[Revenue]]-Sales_Table[[#This Row],[unit cost]]</f>
        <v>960.59161336081388</v>
      </c>
    </row>
    <row r="16517" spans="1:14" ht="14.25" customHeight="1">
      <c r="A16517" t="s">
        <v>16530</v>
      </c>
      <c r="B16517" s="2">
        <v>43952</v>
      </c>
      <c r="C16517" s="5" t="str">
        <f t="shared" si="516"/>
        <v>Apr</v>
      </c>
      <c r="D16517" s="5" t="str">
        <f t="shared" si="517"/>
        <v>5</v>
      </c>
      <c r="E16517" t="s">
        <v>20</v>
      </c>
      <c r="F16517" s="3" t="s">
        <v>12</v>
      </c>
      <c r="G16517">
        <v>21</v>
      </c>
      <c r="H16517">
        <v>255</v>
      </c>
      <c r="I16517">
        <v>28</v>
      </c>
      <c r="J16517">
        <v>5</v>
      </c>
      <c r="K16517" s="3">
        <v>508.57079172134399</v>
      </c>
      <c r="L16517" s="3">
        <v>363.26485122953102</v>
      </c>
      <c r="M16517" s="7">
        <f>Sales_Table[[#This Row],[Order qty]]*Sales_Table[[#This Row],[unit price]]</f>
        <v>2542.85395860672</v>
      </c>
      <c r="N16517" s="8">
        <f>Sales_Table[[#This Row],[Revenue]]-Sales_Table[[#This Row],[unit cost]]</f>
        <v>2179.5891073771891</v>
      </c>
    </row>
    <row r="16518" spans="1:14" ht="14.25" customHeight="1">
      <c r="A16518" t="s">
        <v>16531</v>
      </c>
      <c r="B16518" s="2">
        <v>43939</v>
      </c>
      <c r="C16518" s="5" t="str">
        <f t="shared" si="516"/>
        <v>May</v>
      </c>
      <c r="D16518" s="5" t="str">
        <f t="shared" si="517"/>
        <v>4</v>
      </c>
      <c r="E16518" t="s">
        <v>14</v>
      </c>
      <c r="F16518" s="3" t="s">
        <v>12</v>
      </c>
      <c r="G16518">
        <v>4</v>
      </c>
      <c r="H16518">
        <v>350</v>
      </c>
      <c r="I16518">
        <v>5</v>
      </c>
      <c r="J16518">
        <v>5</v>
      </c>
      <c r="K16518" s="3">
        <v>328.24593204259901</v>
      </c>
      <c r="L16518" s="3">
        <v>234.46138003042799</v>
      </c>
      <c r="M16518" s="7">
        <f>Sales_Table[[#This Row],[Order qty]]*Sales_Table[[#This Row],[unit price]]</f>
        <v>1641.229660212995</v>
      </c>
      <c r="N16518" s="8">
        <f>Sales_Table[[#This Row],[Revenue]]-Sales_Table[[#This Row],[unit cost]]</f>
        <v>1406.768280182567</v>
      </c>
    </row>
    <row r="16519" spans="1:14" ht="14.25" customHeight="1">
      <c r="A16519" t="s">
        <v>16532</v>
      </c>
      <c r="B16519" s="2">
        <v>43971</v>
      </c>
      <c r="C16519" s="5" t="str">
        <f t="shared" si="516"/>
        <v>Apr</v>
      </c>
      <c r="D16519" s="5" t="str">
        <f t="shared" si="517"/>
        <v>5</v>
      </c>
      <c r="E16519" t="s">
        <v>14</v>
      </c>
      <c r="F16519" s="3" t="s">
        <v>12</v>
      </c>
      <c r="G16519">
        <v>19</v>
      </c>
      <c r="H16519">
        <v>180</v>
      </c>
      <c r="I16519">
        <v>28</v>
      </c>
      <c r="J16519">
        <v>3</v>
      </c>
      <c r="K16519" s="3">
        <v>584.07494223117806</v>
      </c>
      <c r="L16519" s="3">
        <v>417.19638730798499</v>
      </c>
      <c r="M16519" s="7">
        <f>Sales_Table[[#This Row],[Order qty]]*Sales_Table[[#This Row],[unit price]]</f>
        <v>1752.2248266935342</v>
      </c>
      <c r="N16519" s="8">
        <f>Sales_Table[[#This Row],[Revenue]]-Sales_Table[[#This Row],[unit cost]]</f>
        <v>1335.0284393855491</v>
      </c>
    </row>
    <row r="16520" spans="1:14" ht="14.25" customHeight="1">
      <c r="A16520" t="s">
        <v>16533</v>
      </c>
      <c r="B16520" s="2">
        <v>43925</v>
      </c>
      <c r="C16520" s="5" t="str">
        <f t="shared" si="516"/>
        <v>May</v>
      </c>
      <c r="D16520" s="5" t="str">
        <f t="shared" si="517"/>
        <v>1</v>
      </c>
      <c r="E16520" t="s">
        <v>16</v>
      </c>
      <c r="F16520" s="3" t="s">
        <v>12</v>
      </c>
      <c r="G16520">
        <v>8</v>
      </c>
      <c r="H16520">
        <v>45</v>
      </c>
      <c r="I16520">
        <v>15</v>
      </c>
      <c r="J16520">
        <v>1</v>
      </c>
      <c r="K16520" s="3">
        <v>264.96211820840801</v>
      </c>
      <c r="L16520" s="3">
        <v>189.25865586314899</v>
      </c>
      <c r="M16520" s="7">
        <f>Sales_Table[[#This Row],[Order qty]]*Sales_Table[[#This Row],[unit price]]</f>
        <v>264.96211820840801</v>
      </c>
      <c r="N16520" s="8">
        <f>Sales_Table[[#This Row],[Revenue]]-Sales_Table[[#This Row],[unit cost]]</f>
        <v>75.703462345259027</v>
      </c>
    </row>
    <row r="16521" spans="1:14" ht="14.25" customHeight="1">
      <c r="A16521" t="s">
        <v>16534</v>
      </c>
      <c r="B16521" s="2">
        <v>43982</v>
      </c>
      <c r="C16521" s="5" t="str">
        <f t="shared" si="516"/>
        <v>Jan</v>
      </c>
      <c r="D16521" s="5" t="str">
        <f t="shared" si="517"/>
        <v>4</v>
      </c>
      <c r="E16521" t="s">
        <v>16</v>
      </c>
      <c r="F16521" s="3" t="s">
        <v>12</v>
      </c>
      <c r="G16521">
        <v>4</v>
      </c>
      <c r="H16521">
        <v>340</v>
      </c>
      <c r="I16521">
        <v>44</v>
      </c>
      <c r="J16521">
        <v>7</v>
      </c>
      <c r="K16521" s="3">
        <v>597.365470647812</v>
      </c>
      <c r="L16521" s="3">
        <v>426.689621891294</v>
      </c>
      <c r="M16521" s="7">
        <f>Sales_Table[[#This Row],[Order qty]]*Sales_Table[[#This Row],[unit price]]</f>
        <v>4181.5582945346841</v>
      </c>
      <c r="N16521" s="8">
        <f>Sales_Table[[#This Row],[Revenue]]-Sales_Table[[#This Row],[unit cost]]</f>
        <v>3754.8686726433903</v>
      </c>
    </row>
    <row r="16522" spans="1:14" ht="14.25" customHeight="1">
      <c r="A16522" t="s">
        <v>16535</v>
      </c>
      <c r="B16522" s="2">
        <v>43858</v>
      </c>
      <c r="C16522" s="5" t="str">
        <f t="shared" si="516"/>
        <v>Apr</v>
      </c>
      <c r="D16522" s="5" t="str">
        <f t="shared" si="517"/>
        <v>2</v>
      </c>
      <c r="E16522" t="s">
        <v>20</v>
      </c>
      <c r="F16522" s="3" t="s">
        <v>12</v>
      </c>
      <c r="G16522">
        <v>14</v>
      </c>
      <c r="H16522">
        <v>41</v>
      </c>
      <c r="I16522">
        <v>17</v>
      </c>
      <c r="J16522">
        <v>7</v>
      </c>
      <c r="K16522" s="3">
        <v>316.39827221631998</v>
      </c>
      <c r="L16522" s="3">
        <v>225.99876586880001</v>
      </c>
      <c r="M16522" s="7">
        <f>Sales_Table[[#This Row],[Order qty]]*Sales_Table[[#This Row],[unit price]]</f>
        <v>2214.7879055142398</v>
      </c>
      <c r="N16522" s="8">
        <f>Sales_Table[[#This Row],[Revenue]]-Sales_Table[[#This Row],[unit cost]]</f>
        <v>1988.7891396454397</v>
      </c>
    </row>
    <row r="16523" spans="1:14" ht="14.25" customHeight="1">
      <c r="A16523" t="s">
        <v>16536</v>
      </c>
      <c r="B16523" s="2">
        <v>43932</v>
      </c>
      <c r="C16523" s="5" t="str">
        <f t="shared" si="516"/>
        <v>Feb</v>
      </c>
      <c r="D16523" s="5" t="str">
        <f t="shared" si="517"/>
        <v>4</v>
      </c>
      <c r="E16523" t="s">
        <v>20</v>
      </c>
      <c r="F16523" s="3" t="s">
        <v>12</v>
      </c>
      <c r="G16523">
        <v>12</v>
      </c>
      <c r="H16523">
        <v>260</v>
      </c>
      <c r="I16523">
        <v>14</v>
      </c>
      <c r="J16523">
        <v>10</v>
      </c>
      <c r="K16523" s="3">
        <v>482.258790850639</v>
      </c>
      <c r="L16523" s="3">
        <v>344.47056489331402</v>
      </c>
      <c r="M16523" s="7">
        <f>Sales_Table[[#This Row],[Order qty]]*Sales_Table[[#This Row],[unit price]]</f>
        <v>4822.5879085063898</v>
      </c>
      <c r="N16523" s="8">
        <f>Sales_Table[[#This Row],[Revenue]]-Sales_Table[[#This Row],[unit cost]]</f>
        <v>4478.1173436130757</v>
      </c>
    </row>
    <row r="16524" spans="1:14" ht="14.25" customHeight="1">
      <c r="A16524" t="s">
        <v>16537</v>
      </c>
      <c r="B16524" s="2">
        <v>43869</v>
      </c>
      <c r="C16524" s="5" t="str">
        <f t="shared" si="516"/>
        <v>Apr</v>
      </c>
      <c r="D16524" s="5" t="str">
        <f t="shared" si="517"/>
        <v>5</v>
      </c>
      <c r="E16524" t="s">
        <v>14</v>
      </c>
      <c r="F16524" s="3" t="s">
        <v>12</v>
      </c>
      <c r="G16524">
        <v>16</v>
      </c>
      <c r="H16524">
        <v>235</v>
      </c>
      <c r="I16524">
        <v>1</v>
      </c>
      <c r="J16524">
        <v>4</v>
      </c>
      <c r="K16524" s="3">
        <v>606.73796492814995</v>
      </c>
      <c r="L16524" s="3">
        <v>433.38426066296398</v>
      </c>
      <c r="M16524" s="7">
        <f>Sales_Table[[#This Row],[Order qty]]*Sales_Table[[#This Row],[unit price]]</f>
        <v>2426.9518597125998</v>
      </c>
      <c r="N16524" s="8">
        <f>Sales_Table[[#This Row],[Revenue]]-Sales_Table[[#This Row],[unit cost]]</f>
        <v>1993.5675990496359</v>
      </c>
    </row>
    <row r="16525" spans="1:14" ht="14.25" customHeight="1">
      <c r="A16525" t="s">
        <v>16538</v>
      </c>
      <c r="B16525" s="2">
        <v>43951</v>
      </c>
      <c r="C16525" s="5" t="str">
        <f t="shared" si="516"/>
        <v>May</v>
      </c>
      <c r="D16525" s="5" t="str">
        <f t="shared" si="517"/>
        <v>1</v>
      </c>
      <c r="E16525" t="s">
        <v>14</v>
      </c>
      <c r="F16525" s="3" t="s">
        <v>12</v>
      </c>
      <c r="G16525">
        <v>23</v>
      </c>
      <c r="H16525">
        <v>46</v>
      </c>
      <c r="I16525">
        <v>30</v>
      </c>
      <c r="J16525">
        <v>4</v>
      </c>
      <c r="K16525" s="3">
        <v>590.30575275421097</v>
      </c>
      <c r="L16525" s="3">
        <v>421.64696625300797</v>
      </c>
      <c r="M16525" s="7">
        <f>Sales_Table[[#This Row],[Order qty]]*Sales_Table[[#This Row],[unit price]]</f>
        <v>2361.2230110168439</v>
      </c>
      <c r="N16525" s="8">
        <f>Sales_Table[[#This Row],[Revenue]]-Sales_Table[[#This Row],[unit cost]]</f>
        <v>1939.5760447638359</v>
      </c>
    </row>
    <row r="16526" spans="1:14" ht="14.25" customHeight="1">
      <c r="A16526" t="s">
        <v>16539</v>
      </c>
      <c r="B16526" s="2">
        <v>43977</v>
      </c>
      <c r="C16526" s="5" t="str">
        <f t="shared" si="516"/>
        <v>Jan</v>
      </c>
      <c r="D16526" s="5" t="str">
        <f t="shared" si="517"/>
        <v>2</v>
      </c>
      <c r="E16526" t="s">
        <v>16</v>
      </c>
      <c r="F16526" s="3" t="s">
        <v>12</v>
      </c>
      <c r="G16526">
        <v>11</v>
      </c>
      <c r="H16526">
        <v>188</v>
      </c>
      <c r="I16526">
        <v>7</v>
      </c>
      <c r="J16526">
        <v>3</v>
      </c>
      <c r="K16526" s="3">
        <v>414.02395910024597</v>
      </c>
      <c r="L16526" s="3">
        <v>295.73139935731899</v>
      </c>
      <c r="M16526" s="7">
        <f>Sales_Table[[#This Row],[Order qty]]*Sales_Table[[#This Row],[unit price]]</f>
        <v>1242.0718773007379</v>
      </c>
      <c r="N16526" s="8">
        <f>Sales_Table[[#This Row],[Revenue]]-Sales_Table[[#This Row],[unit cost]]</f>
        <v>946.34047794341893</v>
      </c>
    </row>
    <row r="16527" spans="1:14" ht="14.25" customHeight="1">
      <c r="A16527" t="s">
        <v>16540</v>
      </c>
      <c r="B16527" s="2">
        <v>43833</v>
      </c>
      <c r="C16527" s="5" t="str">
        <f t="shared" si="516"/>
        <v>Feb</v>
      </c>
      <c r="D16527" s="5" t="str">
        <f t="shared" si="517"/>
        <v>2</v>
      </c>
      <c r="E16527" t="s">
        <v>11</v>
      </c>
      <c r="F16527" s="3" t="s">
        <v>12</v>
      </c>
      <c r="G16527">
        <v>19</v>
      </c>
      <c r="H16527">
        <v>283</v>
      </c>
      <c r="I16527">
        <v>21</v>
      </c>
      <c r="J16527">
        <v>1</v>
      </c>
      <c r="K16527" s="3">
        <v>586.29213058948505</v>
      </c>
      <c r="L16527" s="3">
        <v>418.78009327820399</v>
      </c>
      <c r="M16527" s="7">
        <f>Sales_Table[[#This Row],[Order qty]]*Sales_Table[[#This Row],[unit price]]</f>
        <v>586.29213058948505</v>
      </c>
      <c r="N16527" s="8">
        <f>Sales_Table[[#This Row],[Revenue]]-Sales_Table[[#This Row],[unit cost]]</f>
        <v>167.51203731128106</v>
      </c>
    </row>
    <row r="16528" spans="1:14" ht="14.25" customHeight="1">
      <c r="A16528" t="s">
        <v>16541</v>
      </c>
      <c r="B16528" s="2">
        <v>43887</v>
      </c>
      <c r="C16528" s="5" t="str">
        <f t="shared" si="516"/>
        <v>Feb</v>
      </c>
      <c r="D16528" s="5" t="str">
        <f t="shared" si="517"/>
        <v>3</v>
      </c>
      <c r="E16528" t="s">
        <v>14</v>
      </c>
      <c r="F16528" s="3" t="s">
        <v>12</v>
      </c>
      <c r="G16528">
        <v>1</v>
      </c>
      <c r="H16528">
        <v>336</v>
      </c>
      <c r="I16528">
        <v>9</v>
      </c>
      <c r="J16528">
        <v>1</v>
      </c>
      <c r="K16528" s="3">
        <v>231.15674453973801</v>
      </c>
      <c r="L16528" s="3">
        <v>165.111960385527</v>
      </c>
      <c r="M16528" s="7">
        <f>Sales_Table[[#This Row],[Order qty]]*Sales_Table[[#This Row],[unit price]]</f>
        <v>231.15674453973801</v>
      </c>
      <c r="N16528" s="8">
        <f>Sales_Table[[#This Row],[Revenue]]-Sales_Table[[#This Row],[unit cost]]</f>
        <v>66.044784154211015</v>
      </c>
    </row>
    <row r="16529" spans="1:14" ht="14.25" customHeight="1">
      <c r="A16529" t="s">
        <v>16542</v>
      </c>
      <c r="B16529" s="2">
        <v>43866</v>
      </c>
      <c r="C16529" s="5" t="str">
        <f t="shared" si="516"/>
        <v>Mar</v>
      </c>
      <c r="D16529" s="5" t="str">
        <f t="shared" si="517"/>
        <v>5</v>
      </c>
      <c r="E16529" t="s">
        <v>20</v>
      </c>
      <c r="F16529" s="3" t="s">
        <v>12</v>
      </c>
      <c r="G16529">
        <v>24</v>
      </c>
      <c r="H16529">
        <v>55</v>
      </c>
      <c r="I16529">
        <v>22</v>
      </c>
      <c r="J16529">
        <v>4</v>
      </c>
      <c r="K16529" s="3">
        <v>529.74301743507397</v>
      </c>
      <c r="L16529" s="3">
        <v>378.38786959648098</v>
      </c>
      <c r="M16529" s="7">
        <f>Sales_Table[[#This Row],[Order qty]]*Sales_Table[[#This Row],[unit price]]</f>
        <v>2118.9720697402959</v>
      </c>
      <c r="N16529" s="8">
        <f>Sales_Table[[#This Row],[Revenue]]-Sales_Table[[#This Row],[unit cost]]</f>
        <v>1740.584200143815</v>
      </c>
    </row>
    <row r="16530" spans="1:14" ht="14.25" customHeight="1">
      <c r="A16530" t="s">
        <v>16543</v>
      </c>
      <c r="B16530" s="2">
        <v>43913</v>
      </c>
      <c r="C16530" s="5" t="str">
        <f t="shared" si="516"/>
        <v>May</v>
      </c>
      <c r="D16530" s="5" t="str">
        <f t="shared" si="517"/>
        <v>2</v>
      </c>
      <c r="E16530" t="s">
        <v>20</v>
      </c>
      <c r="F16530" s="3" t="s">
        <v>12</v>
      </c>
      <c r="G16530">
        <v>15</v>
      </c>
      <c r="H16530">
        <v>51</v>
      </c>
      <c r="I16530">
        <v>35</v>
      </c>
      <c r="J16530">
        <v>8</v>
      </c>
      <c r="K16530" s="3">
        <v>274.88135451078398</v>
      </c>
      <c r="L16530" s="3">
        <v>196.34382465056001</v>
      </c>
      <c r="M16530" s="7">
        <f>Sales_Table[[#This Row],[Order qty]]*Sales_Table[[#This Row],[unit price]]</f>
        <v>2199.0508360862718</v>
      </c>
      <c r="N16530" s="8">
        <f>Sales_Table[[#This Row],[Revenue]]-Sales_Table[[#This Row],[unit cost]]</f>
        <v>2002.7070114357118</v>
      </c>
    </row>
    <row r="16531" spans="1:14" ht="14.25" customHeight="1">
      <c r="A16531" t="s">
        <v>16544</v>
      </c>
      <c r="B16531" s="2">
        <v>43961</v>
      </c>
      <c r="C16531" s="5" t="str">
        <f t="shared" si="516"/>
        <v>Feb</v>
      </c>
      <c r="D16531" s="5" t="str">
        <f t="shared" si="517"/>
        <v>5</v>
      </c>
      <c r="E16531" t="s">
        <v>20</v>
      </c>
      <c r="F16531" s="3" t="s">
        <v>12</v>
      </c>
      <c r="G16531">
        <v>19</v>
      </c>
      <c r="H16531">
        <v>11</v>
      </c>
      <c r="I16531">
        <v>29</v>
      </c>
      <c r="J16531">
        <v>2</v>
      </c>
      <c r="K16531" s="3">
        <v>588.46237599849701</v>
      </c>
      <c r="L16531" s="3">
        <v>420.33026857035497</v>
      </c>
      <c r="M16531" s="7">
        <f>Sales_Table[[#This Row],[Order qty]]*Sales_Table[[#This Row],[unit price]]</f>
        <v>1176.924751996994</v>
      </c>
      <c r="N16531" s="8">
        <f>Sales_Table[[#This Row],[Revenue]]-Sales_Table[[#This Row],[unit cost]]</f>
        <v>756.59448342663904</v>
      </c>
    </row>
    <row r="16532" spans="1:14" ht="14.25" customHeight="1">
      <c r="A16532" t="s">
        <v>16545</v>
      </c>
      <c r="B16532" s="2">
        <v>43884</v>
      </c>
      <c r="C16532" s="5" t="str">
        <f t="shared" si="516"/>
        <v>May</v>
      </c>
      <c r="D16532" s="5" t="str">
        <f t="shared" si="517"/>
        <v>3</v>
      </c>
      <c r="E16532" t="s">
        <v>20</v>
      </c>
      <c r="F16532" s="3" t="s">
        <v>12</v>
      </c>
      <c r="G16532">
        <v>7</v>
      </c>
      <c r="H16532">
        <v>356</v>
      </c>
      <c r="I16532">
        <v>10</v>
      </c>
      <c r="J16532">
        <v>6</v>
      </c>
      <c r="K16532" s="3">
        <v>593.66871339082695</v>
      </c>
      <c r="L16532" s="3">
        <v>424.049080993448</v>
      </c>
      <c r="M16532" s="7">
        <f>Sales_Table[[#This Row],[Order qty]]*Sales_Table[[#This Row],[unit price]]</f>
        <v>3562.0122803449617</v>
      </c>
      <c r="N16532" s="8">
        <f>Sales_Table[[#This Row],[Revenue]]-Sales_Table[[#This Row],[unit cost]]</f>
        <v>3137.9631993515136</v>
      </c>
    </row>
    <row r="16533" spans="1:14" ht="14.25" customHeight="1">
      <c r="A16533" t="s">
        <v>16546</v>
      </c>
      <c r="B16533" s="2">
        <v>43979</v>
      </c>
      <c r="C16533" s="5" t="str">
        <f t="shared" si="516"/>
        <v>Mar</v>
      </c>
      <c r="D16533" s="5" t="str">
        <f t="shared" si="517"/>
        <v>5</v>
      </c>
      <c r="E16533" t="s">
        <v>20</v>
      </c>
      <c r="F16533" s="3" t="s">
        <v>12</v>
      </c>
      <c r="G16533">
        <v>1</v>
      </c>
      <c r="H16533">
        <v>274</v>
      </c>
      <c r="I16533">
        <v>11</v>
      </c>
      <c r="J16533">
        <v>5</v>
      </c>
      <c r="K16533" s="3">
        <v>464.38899564743002</v>
      </c>
      <c r="L16533" s="3">
        <v>331.70642546245</v>
      </c>
      <c r="M16533" s="7">
        <f>Sales_Table[[#This Row],[Order qty]]*Sales_Table[[#This Row],[unit price]]</f>
        <v>2321.9449782371503</v>
      </c>
      <c r="N16533" s="8">
        <f>Sales_Table[[#This Row],[Revenue]]-Sales_Table[[#This Row],[unit cost]]</f>
        <v>1990.2385527747003</v>
      </c>
    </row>
    <row r="16534" spans="1:14" ht="14.25" customHeight="1">
      <c r="A16534" t="s">
        <v>16547</v>
      </c>
      <c r="B16534" s="2">
        <v>43902</v>
      </c>
      <c r="C16534" s="5" t="str">
        <f t="shared" si="516"/>
        <v>May</v>
      </c>
      <c r="D16534" s="5" t="str">
        <f t="shared" si="517"/>
        <v>2</v>
      </c>
      <c r="E16534" t="s">
        <v>14</v>
      </c>
      <c r="F16534" s="3" t="s">
        <v>12</v>
      </c>
      <c r="G16534">
        <v>9</v>
      </c>
      <c r="H16534">
        <v>117</v>
      </c>
      <c r="I16534">
        <v>15</v>
      </c>
      <c r="J16534">
        <v>3</v>
      </c>
      <c r="K16534" s="3">
        <v>535.64776557683899</v>
      </c>
      <c r="L16534" s="3">
        <v>382.60554684060003</v>
      </c>
      <c r="M16534" s="7">
        <f>Sales_Table[[#This Row],[Order qty]]*Sales_Table[[#This Row],[unit price]]</f>
        <v>1606.943296730517</v>
      </c>
      <c r="N16534" s="8">
        <f>Sales_Table[[#This Row],[Revenue]]-Sales_Table[[#This Row],[unit cost]]</f>
        <v>1224.3377498899169</v>
      </c>
    </row>
    <row r="16535" spans="1:14" ht="14.25" customHeight="1">
      <c r="A16535" t="s">
        <v>16548</v>
      </c>
      <c r="B16535" s="2">
        <v>43957</v>
      </c>
      <c r="C16535" s="5" t="str">
        <f t="shared" si="516"/>
        <v>Feb</v>
      </c>
      <c r="D16535" s="5" t="str">
        <f t="shared" si="517"/>
        <v>2</v>
      </c>
      <c r="E16535" t="s">
        <v>14</v>
      </c>
      <c r="F16535" s="3" t="s">
        <v>12</v>
      </c>
      <c r="G16535">
        <v>10</v>
      </c>
      <c r="H16535">
        <v>301</v>
      </c>
      <c r="I16535">
        <v>22</v>
      </c>
      <c r="J16535">
        <v>6</v>
      </c>
      <c r="K16535" s="3">
        <v>238.300105690956</v>
      </c>
      <c r="L16535" s="3">
        <v>170.21436120782599</v>
      </c>
      <c r="M16535" s="7">
        <f>Sales_Table[[#This Row],[Order qty]]*Sales_Table[[#This Row],[unit price]]</f>
        <v>1429.800634145736</v>
      </c>
      <c r="N16535" s="8">
        <f>Sales_Table[[#This Row],[Revenue]]-Sales_Table[[#This Row],[unit cost]]</f>
        <v>1259.5862729379101</v>
      </c>
    </row>
    <row r="16536" spans="1:14" ht="14.25" customHeight="1">
      <c r="A16536" t="s">
        <v>16549</v>
      </c>
      <c r="B16536" s="2">
        <v>43887</v>
      </c>
      <c r="C16536" s="5" t="str">
        <f t="shared" si="516"/>
        <v>Feb</v>
      </c>
      <c r="D16536" s="5" t="str">
        <f t="shared" si="517"/>
        <v>2</v>
      </c>
      <c r="E16536" t="s">
        <v>14</v>
      </c>
      <c r="F16536" s="3" t="s">
        <v>12</v>
      </c>
      <c r="G16536">
        <v>10</v>
      </c>
      <c r="H16536">
        <v>314</v>
      </c>
      <c r="I16536">
        <v>2</v>
      </c>
      <c r="J16536">
        <v>1</v>
      </c>
      <c r="K16536" s="3">
        <v>472.99463564157497</v>
      </c>
      <c r="L16536" s="3">
        <v>337.85331117255402</v>
      </c>
      <c r="M16536" s="7">
        <f>Sales_Table[[#This Row],[Order qty]]*Sales_Table[[#This Row],[unit price]]</f>
        <v>472.99463564157497</v>
      </c>
      <c r="N16536" s="8">
        <f>Sales_Table[[#This Row],[Revenue]]-Sales_Table[[#This Row],[unit cost]]</f>
        <v>135.14132446902096</v>
      </c>
    </row>
    <row r="16537" spans="1:14" ht="14.25" customHeight="1">
      <c r="A16537" t="s">
        <v>16550</v>
      </c>
      <c r="B16537" s="2">
        <v>43883</v>
      </c>
      <c r="C16537" s="5" t="str">
        <f t="shared" si="516"/>
        <v>Feb</v>
      </c>
      <c r="D16537" s="5" t="str">
        <f t="shared" si="517"/>
        <v>3</v>
      </c>
      <c r="E16537" t="s">
        <v>16</v>
      </c>
      <c r="F16537" s="3" t="s">
        <v>12</v>
      </c>
      <c r="G16537">
        <v>16</v>
      </c>
      <c r="H16537">
        <v>208</v>
      </c>
      <c r="I16537">
        <v>35</v>
      </c>
      <c r="J16537">
        <v>7</v>
      </c>
      <c r="K16537" s="3">
        <v>457.14389491081198</v>
      </c>
      <c r="L16537" s="3">
        <v>326.531353507723</v>
      </c>
      <c r="M16537" s="7">
        <f>Sales_Table[[#This Row],[Order qty]]*Sales_Table[[#This Row],[unit price]]</f>
        <v>3200.0072643756839</v>
      </c>
      <c r="N16537" s="8">
        <f>Sales_Table[[#This Row],[Revenue]]-Sales_Table[[#This Row],[unit cost]]</f>
        <v>2873.4759108679609</v>
      </c>
    </row>
    <row r="16538" spans="1:14" ht="14.25" customHeight="1">
      <c r="A16538" t="s">
        <v>16551</v>
      </c>
      <c r="B16538" s="2">
        <v>43885</v>
      </c>
      <c r="C16538" s="5" t="str">
        <f t="shared" si="516"/>
        <v>Mar</v>
      </c>
      <c r="D16538" s="5" t="str">
        <f t="shared" si="517"/>
        <v>5</v>
      </c>
      <c r="E16538" t="s">
        <v>20</v>
      </c>
      <c r="F16538" s="3" t="s">
        <v>12</v>
      </c>
      <c r="G16538">
        <v>24</v>
      </c>
      <c r="H16538">
        <v>246</v>
      </c>
      <c r="I16538">
        <v>2</v>
      </c>
      <c r="J16538">
        <v>4</v>
      </c>
      <c r="K16538" s="3">
        <v>287.43506973981903</v>
      </c>
      <c r="L16538" s="3">
        <v>205.31076409987</v>
      </c>
      <c r="M16538" s="7">
        <f>Sales_Table[[#This Row],[Order qty]]*Sales_Table[[#This Row],[unit price]]</f>
        <v>1149.7402789592761</v>
      </c>
      <c r="N16538" s="8">
        <f>Sales_Table[[#This Row],[Revenue]]-Sales_Table[[#This Row],[unit cost]]</f>
        <v>944.42951485940614</v>
      </c>
    </row>
    <row r="16539" spans="1:14" ht="14.25" customHeight="1">
      <c r="A16539" t="s">
        <v>16552</v>
      </c>
      <c r="B16539" s="2">
        <v>43899</v>
      </c>
      <c r="C16539" s="5" t="str">
        <f t="shared" si="516"/>
        <v>May</v>
      </c>
      <c r="D16539" s="5" t="str">
        <f t="shared" si="517"/>
        <v>3</v>
      </c>
      <c r="E16539" t="s">
        <v>16</v>
      </c>
      <c r="F16539" s="3" t="s">
        <v>12</v>
      </c>
      <c r="G16539">
        <v>19</v>
      </c>
      <c r="H16539">
        <v>222</v>
      </c>
      <c r="I16539">
        <v>45</v>
      </c>
      <c r="J16539">
        <v>6</v>
      </c>
      <c r="K16539" s="3">
        <v>415.03218734264402</v>
      </c>
      <c r="L16539" s="3">
        <v>296.45156238760302</v>
      </c>
      <c r="M16539" s="7">
        <f>Sales_Table[[#This Row],[Order qty]]*Sales_Table[[#This Row],[unit price]]</f>
        <v>2490.1931240558642</v>
      </c>
      <c r="N16539" s="8">
        <f>Sales_Table[[#This Row],[Revenue]]-Sales_Table[[#This Row],[unit cost]]</f>
        <v>2193.7415616682611</v>
      </c>
    </row>
    <row r="16540" spans="1:14" ht="14.25" customHeight="1">
      <c r="A16540" t="s">
        <v>16553</v>
      </c>
      <c r="B16540" s="2">
        <v>43974</v>
      </c>
      <c r="C16540" s="5" t="str">
        <f t="shared" si="516"/>
        <v>Mar</v>
      </c>
      <c r="D16540" s="5" t="str">
        <f t="shared" si="517"/>
        <v>1</v>
      </c>
      <c r="E16540" t="s">
        <v>16</v>
      </c>
      <c r="F16540" s="3" t="s">
        <v>12</v>
      </c>
      <c r="G16540">
        <v>13</v>
      </c>
      <c r="H16540">
        <v>89</v>
      </c>
      <c r="I16540">
        <v>45</v>
      </c>
      <c r="J16540">
        <v>3</v>
      </c>
      <c r="K16540" s="3">
        <v>268.76640826463699</v>
      </c>
      <c r="L16540" s="3">
        <v>191.976005903312</v>
      </c>
      <c r="M16540" s="7">
        <f>Sales_Table[[#This Row],[Order qty]]*Sales_Table[[#This Row],[unit price]]</f>
        <v>806.29922479391098</v>
      </c>
      <c r="N16540" s="8">
        <f>Sales_Table[[#This Row],[Revenue]]-Sales_Table[[#This Row],[unit cost]]</f>
        <v>614.32321889059904</v>
      </c>
    </row>
    <row r="16541" spans="1:14" ht="14.25" customHeight="1">
      <c r="A16541" t="s">
        <v>16554</v>
      </c>
      <c r="B16541" s="2">
        <v>43919</v>
      </c>
      <c r="C16541" s="5" t="str">
        <f t="shared" si="516"/>
        <v>Jan</v>
      </c>
      <c r="D16541" s="5" t="str">
        <f t="shared" si="517"/>
        <v>3</v>
      </c>
      <c r="E16541" t="s">
        <v>11</v>
      </c>
      <c r="F16541" s="3" t="s">
        <v>12</v>
      </c>
      <c r="G16541">
        <v>7</v>
      </c>
      <c r="H16541">
        <v>155</v>
      </c>
      <c r="I16541">
        <v>4</v>
      </c>
      <c r="J16541">
        <v>3</v>
      </c>
      <c r="K16541" s="3">
        <v>217.174524307251</v>
      </c>
      <c r="L16541" s="3">
        <v>155.124660219465</v>
      </c>
      <c r="M16541" s="7">
        <f>Sales_Table[[#This Row],[Order qty]]*Sales_Table[[#This Row],[unit price]]</f>
        <v>651.52357292175304</v>
      </c>
      <c r="N16541" s="8">
        <f>Sales_Table[[#This Row],[Revenue]]-Sales_Table[[#This Row],[unit cost]]</f>
        <v>496.39891270228804</v>
      </c>
    </row>
    <row r="16542" spans="1:14" ht="14.25" customHeight="1">
      <c r="A16542" t="s">
        <v>16555</v>
      </c>
      <c r="B16542" s="2">
        <v>43836</v>
      </c>
      <c r="C16542" s="5" t="str">
        <f t="shared" si="516"/>
        <v>Mar</v>
      </c>
      <c r="D16542" s="5" t="str">
        <f t="shared" si="517"/>
        <v>4</v>
      </c>
      <c r="E16542" t="s">
        <v>14</v>
      </c>
      <c r="F16542" s="3" t="s">
        <v>12</v>
      </c>
      <c r="G16542">
        <v>7</v>
      </c>
      <c r="H16542">
        <v>109</v>
      </c>
      <c r="I16542">
        <v>5</v>
      </c>
      <c r="J16542">
        <v>6</v>
      </c>
      <c r="K16542" s="3">
        <v>183.555339753628</v>
      </c>
      <c r="L16542" s="3">
        <v>131.11095696687701</v>
      </c>
      <c r="M16542" s="7">
        <f>Sales_Table[[#This Row],[Order qty]]*Sales_Table[[#This Row],[unit price]]</f>
        <v>1101.332038521768</v>
      </c>
      <c r="N16542" s="8">
        <f>Sales_Table[[#This Row],[Revenue]]-Sales_Table[[#This Row],[unit cost]]</f>
        <v>970.22108155489104</v>
      </c>
    </row>
    <row r="16543" spans="1:14" ht="14.25" customHeight="1">
      <c r="A16543" t="s">
        <v>16556</v>
      </c>
      <c r="B16543" s="2">
        <v>43906</v>
      </c>
      <c r="C16543" s="5" t="str">
        <f t="shared" si="516"/>
        <v>Apr</v>
      </c>
      <c r="D16543" s="5" t="str">
        <f t="shared" si="517"/>
        <v>2</v>
      </c>
      <c r="E16543" t="s">
        <v>11</v>
      </c>
      <c r="F16543" s="3" t="s">
        <v>12</v>
      </c>
      <c r="G16543">
        <v>2</v>
      </c>
      <c r="H16543">
        <v>138</v>
      </c>
      <c r="I16543">
        <v>33</v>
      </c>
      <c r="J16543">
        <v>3</v>
      </c>
      <c r="K16543" s="3">
        <v>317.28490269184101</v>
      </c>
      <c r="L16543" s="3">
        <v>226.632073351315</v>
      </c>
      <c r="M16543" s="7">
        <f>Sales_Table[[#This Row],[Order qty]]*Sales_Table[[#This Row],[unit price]]</f>
        <v>951.85470807552304</v>
      </c>
      <c r="N16543" s="8">
        <f>Sales_Table[[#This Row],[Revenue]]-Sales_Table[[#This Row],[unit cost]]</f>
        <v>725.22263472420809</v>
      </c>
    </row>
    <row r="16544" spans="1:14" ht="14.25" customHeight="1">
      <c r="A16544" t="s">
        <v>16557</v>
      </c>
      <c r="B16544" s="2">
        <v>43950</v>
      </c>
      <c r="C16544" s="5" t="str">
        <f t="shared" si="516"/>
        <v>Feb</v>
      </c>
      <c r="D16544" s="5" t="str">
        <f t="shared" si="517"/>
        <v>1</v>
      </c>
      <c r="E16544" t="s">
        <v>14</v>
      </c>
      <c r="F16544" s="3" t="s">
        <v>12</v>
      </c>
      <c r="G16544">
        <v>13</v>
      </c>
      <c r="H16544">
        <v>85</v>
      </c>
      <c r="I16544">
        <v>10</v>
      </c>
      <c r="J16544">
        <v>6</v>
      </c>
      <c r="K16544" s="3">
        <v>412.41768604517</v>
      </c>
      <c r="L16544" s="3">
        <v>294.58406146083598</v>
      </c>
      <c r="M16544" s="7">
        <f>Sales_Table[[#This Row],[Order qty]]*Sales_Table[[#This Row],[unit price]]</f>
        <v>2474.5061162710199</v>
      </c>
      <c r="N16544" s="8">
        <f>Sales_Table[[#This Row],[Revenue]]-Sales_Table[[#This Row],[unit cost]]</f>
        <v>2179.9220548101839</v>
      </c>
    </row>
    <row r="16545" spans="1:14" ht="14.25" customHeight="1">
      <c r="A16545" t="s">
        <v>16558</v>
      </c>
      <c r="B16545" s="2">
        <v>43884</v>
      </c>
      <c r="C16545" s="5" t="str">
        <f t="shared" si="516"/>
        <v>Jan</v>
      </c>
      <c r="D16545" s="5" t="str">
        <f t="shared" si="517"/>
        <v>4</v>
      </c>
      <c r="E16545" t="s">
        <v>16</v>
      </c>
      <c r="F16545" s="3" t="s">
        <v>12</v>
      </c>
      <c r="G16545">
        <v>2</v>
      </c>
      <c r="H16545">
        <v>302</v>
      </c>
      <c r="I16545">
        <v>9</v>
      </c>
      <c r="J16545">
        <v>7</v>
      </c>
      <c r="K16545" s="3">
        <v>360.24241948127701</v>
      </c>
      <c r="L16545" s="3">
        <v>257.31601391519803</v>
      </c>
      <c r="M16545" s="7">
        <f>Sales_Table[[#This Row],[Order qty]]*Sales_Table[[#This Row],[unit price]]</f>
        <v>2521.6969363689391</v>
      </c>
      <c r="N16545" s="8">
        <f>Sales_Table[[#This Row],[Revenue]]-Sales_Table[[#This Row],[unit cost]]</f>
        <v>2264.3809224537408</v>
      </c>
    </row>
    <row r="16546" spans="1:14" ht="14.25" customHeight="1">
      <c r="A16546" t="s">
        <v>16559</v>
      </c>
      <c r="B16546" s="2">
        <v>43839</v>
      </c>
      <c r="C16546" s="5" t="str">
        <f t="shared" si="516"/>
        <v>Apr</v>
      </c>
      <c r="D16546" s="5" t="str">
        <f t="shared" si="517"/>
        <v>5</v>
      </c>
      <c r="E16546" t="s">
        <v>16</v>
      </c>
      <c r="F16546" s="3" t="s">
        <v>12</v>
      </c>
      <c r="G16546">
        <v>17</v>
      </c>
      <c r="H16546">
        <v>94</v>
      </c>
      <c r="I16546">
        <v>16</v>
      </c>
      <c r="J16546">
        <v>3</v>
      </c>
      <c r="K16546" s="3">
        <v>161.536468684673</v>
      </c>
      <c r="L16546" s="3">
        <v>115.383191917624</v>
      </c>
      <c r="M16546" s="7">
        <f>Sales_Table[[#This Row],[Order qty]]*Sales_Table[[#This Row],[unit price]]</f>
        <v>484.60940605401902</v>
      </c>
      <c r="N16546" s="8">
        <f>Sales_Table[[#This Row],[Revenue]]-Sales_Table[[#This Row],[unit cost]]</f>
        <v>369.22621413639501</v>
      </c>
    </row>
    <row r="16547" spans="1:14" ht="14.25" customHeight="1">
      <c r="A16547" t="s">
        <v>16560</v>
      </c>
      <c r="B16547" s="2">
        <v>43932</v>
      </c>
      <c r="C16547" s="5" t="str">
        <f t="shared" si="516"/>
        <v>May</v>
      </c>
      <c r="D16547" s="5" t="str">
        <f t="shared" si="517"/>
        <v>3</v>
      </c>
      <c r="E16547" t="s">
        <v>20</v>
      </c>
      <c r="F16547" s="3" t="s">
        <v>12</v>
      </c>
      <c r="G16547">
        <v>24</v>
      </c>
      <c r="H16547">
        <v>101</v>
      </c>
      <c r="I16547">
        <v>25</v>
      </c>
      <c r="J16547">
        <v>5</v>
      </c>
      <c r="K16547" s="3">
        <v>289.03707253932998</v>
      </c>
      <c r="L16547" s="3">
        <v>206.45505181380699</v>
      </c>
      <c r="M16547" s="7">
        <f>Sales_Table[[#This Row],[Order qty]]*Sales_Table[[#This Row],[unit price]]</f>
        <v>1445.1853626966499</v>
      </c>
      <c r="N16547" s="8">
        <f>Sales_Table[[#This Row],[Revenue]]-Sales_Table[[#This Row],[unit cost]]</f>
        <v>1238.730310882843</v>
      </c>
    </row>
    <row r="16548" spans="1:14" ht="14.25" customHeight="1">
      <c r="A16548" t="s">
        <v>16561</v>
      </c>
      <c r="B16548" s="2">
        <v>43964</v>
      </c>
      <c r="C16548" s="5" t="str">
        <f t="shared" si="516"/>
        <v>Mar</v>
      </c>
      <c r="D16548" s="5" t="str">
        <f t="shared" si="517"/>
        <v>2</v>
      </c>
      <c r="E16548" t="s">
        <v>14</v>
      </c>
      <c r="F16548" s="3" t="s">
        <v>12</v>
      </c>
      <c r="G16548">
        <v>6</v>
      </c>
      <c r="H16548">
        <v>162</v>
      </c>
      <c r="I16548">
        <v>13</v>
      </c>
      <c r="J16548">
        <v>4</v>
      </c>
      <c r="K16548" s="3">
        <v>404.32450658083002</v>
      </c>
      <c r="L16548" s="3">
        <v>288.803218986307</v>
      </c>
      <c r="M16548" s="7">
        <f>Sales_Table[[#This Row],[Order qty]]*Sales_Table[[#This Row],[unit price]]</f>
        <v>1617.2980263233201</v>
      </c>
      <c r="N16548" s="8">
        <f>Sales_Table[[#This Row],[Revenue]]-Sales_Table[[#This Row],[unit cost]]</f>
        <v>1328.4948073370131</v>
      </c>
    </row>
    <row r="16549" spans="1:14" ht="14.25" customHeight="1">
      <c r="A16549" t="s">
        <v>16562</v>
      </c>
      <c r="B16549" s="2">
        <v>43913</v>
      </c>
      <c r="C16549" s="5" t="str">
        <f t="shared" si="516"/>
        <v>Feb</v>
      </c>
      <c r="D16549" s="5" t="str">
        <f t="shared" si="517"/>
        <v>3</v>
      </c>
      <c r="E16549" t="s">
        <v>16</v>
      </c>
      <c r="F16549" s="3" t="s">
        <v>12</v>
      </c>
      <c r="G16549">
        <v>11</v>
      </c>
      <c r="H16549">
        <v>262</v>
      </c>
      <c r="I16549">
        <v>26</v>
      </c>
      <c r="J16549">
        <v>10</v>
      </c>
      <c r="K16549" s="3">
        <v>287.28196763992298</v>
      </c>
      <c r="L16549" s="3">
        <v>205.20140545708799</v>
      </c>
      <c r="M16549" s="7">
        <f>Sales_Table[[#This Row],[Order qty]]*Sales_Table[[#This Row],[unit price]]</f>
        <v>2872.81967639923</v>
      </c>
      <c r="N16549" s="8">
        <f>Sales_Table[[#This Row],[Revenue]]-Sales_Table[[#This Row],[unit cost]]</f>
        <v>2667.6182709421419</v>
      </c>
    </row>
    <row r="16550" spans="1:14" ht="14.25" customHeight="1">
      <c r="A16550" t="s">
        <v>16563</v>
      </c>
      <c r="B16550" s="2">
        <v>43883</v>
      </c>
      <c r="C16550" s="5" t="str">
        <f t="shared" si="516"/>
        <v>Mar</v>
      </c>
      <c r="D16550" s="5" t="str">
        <f t="shared" si="517"/>
        <v>4</v>
      </c>
      <c r="E16550" t="s">
        <v>16</v>
      </c>
      <c r="F16550" s="3" t="s">
        <v>12</v>
      </c>
      <c r="G16550">
        <v>11</v>
      </c>
      <c r="H16550">
        <v>93</v>
      </c>
      <c r="I16550">
        <v>40</v>
      </c>
      <c r="J16550">
        <v>1</v>
      </c>
      <c r="K16550" s="3">
        <v>296.38779491186102</v>
      </c>
      <c r="L16550" s="3">
        <v>211.705567794187</v>
      </c>
      <c r="M16550" s="7">
        <f>Sales_Table[[#This Row],[Order qty]]*Sales_Table[[#This Row],[unit price]]</f>
        <v>296.38779491186102</v>
      </c>
      <c r="N16550" s="8">
        <f>Sales_Table[[#This Row],[Revenue]]-Sales_Table[[#This Row],[unit cost]]</f>
        <v>84.682227117674017</v>
      </c>
    </row>
    <row r="16551" spans="1:14" ht="14.25" customHeight="1">
      <c r="A16551" t="s">
        <v>16564</v>
      </c>
      <c r="B16551" s="2">
        <v>43900</v>
      </c>
      <c r="C16551" s="5" t="str">
        <f t="shared" si="516"/>
        <v>Apr</v>
      </c>
      <c r="D16551" s="5" t="str">
        <f t="shared" si="517"/>
        <v>2</v>
      </c>
      <c r="E16551" t="s">
        <v>14</v>
      </c>
      <c r="F16551" s="3" t="s">
        <v>12</v>
      </c>
      <c r="G16551">
        <v>16</v>
      </c>
      <c r="H16551">
        <v>185</v>
      </c>
      <c r="I16551">
        <v>24</v>
      </c>
      <c r="J16551">
        <v>9</v>
      </c>
      <c r="K16551" s="3">
        <v>261.82318174839003</v>
      </c>
      <c r="L16551" s="3">
        <v>187.01655839170701</v>
      </c>
      <c r="M16551" s="7">
        <f>Sales_Table[[#This Row],[Order qty]]*Sales_Table[[#This Row],[unit price]]</f>
        <v>2356.4086357355104</v>
      </c>
      <c r="N16551" s="8">
        <f>Sales_Table[[#This Row],[Revenue]]-Sales_Table[[#This Row],[unit cost]]</f>
        <v>2169.3920773438035</v>
      </c>
    </row>
    <row r="16552" spans="1:14" ht="14.25" customHeight="1">
      <c r="A16552" t="s">
        <v>16565</v>
      </c>
      <c r="B16552" s="2">
        <v>43950</v>
      </c>
      <c r="C16552" s="5" t="str">
        <f t="shared" si="516"/>
        <v>Feb</v>
      </c>
      <c r="D16552" s="5" t="str">
        <f t="shared" si="517"/>
        <v>1</v>
      </c>
      <c r="E16552" t="s">
        <v>20</v>
      </c>
      <c r="F16552" s="3" t="s">
        <v>12</v>
      </c>
      <c r="G16552">
        <v>17</v>
      </c>
      <c r="H16552">
        <v>125</v>
      </c>
      <c r="I16552">
        <v>3</v>
      </c>
      <c r="J16552">
        <v>10</v>
      </c>
      <c r="K16552" s="3">
        <v>481.19591528177301</v>
      </c>
      <c r="L16552" s="3">
        <v>343.71136805840899</v>
      </c>
      <c r="M16552" s="7">
        <f>Sales_Table[[#This Row],[Order qty]]*Sales_Table[[#This Row],[unit price]]</f>
        <v>4811.9591528177298</v>
      </c>
      <c r="N16552" s="8">
        <f>Sales_Table[[#This Row],[Revenue]]-Sales_Table[[#This Row],[unit cost]]</f>
        <v>4468.2477847593209</v>
      </c>
    </row>
    <row r="16553" spans="1:14" ht="14.25" customHeight="1">
      <c r="A16553" t="s">
        <v>16566</v>
      </c>
      <c r="B16553" s="2">
        <v>43867</v>
      </c>
      <c r="C16553" s="5" t="str">
        <f t="shared" si="516"/>
        <v>Jan</v>
      </c>
      <c r="D16553" s="5" t="str">
        <f t="shared" si="517"/>
        <v>2</v>
      </c>
      <c r="E16553" t="s">
        <v>20</v>
      </c>
      <c r="F16553" s="3" t="s">
        <v>12</v>
      </c>
      <c r="G16553">
        <v>1</v>
      </c>
      <c r="H16553">
        <v>191</v>
      </c>
      <c r="I16553">
        <v>12</v>
      </c>
      <c r="J16553">
        <v>8</v>
      </c>
      <c r="K16553" s="3">
        <v>196.228532552719</v>
      </c>
      <c r="L16553" s="3">
        <v>140.16323753765701</v>
      </c>
      <c r="M16553" s="7">
        <f>Sales_Table[[#This Row],[Order qty]]*Sales_Table[[#This Row],[unit price]]</f>
        <v>1569.828260421752</v>
      </c>
      <c r="N16553" s="8">
        <f>Sales_Table[[#This Row],[Revenue]]-Sales_Table[[#This Row],[unit cost]]</f>
        <v>1429.6650228840949</v>
      </c>
    </row>
    <row r="16554" spans="1:14" ht="14.25" customHeight="1">
      <c r="A16554" t="s">
        <v>16567</v>
      </c>
      <c r="B16554" s="2">
        <v>43861</v>
      </c>
      <c r="C16554" s="5" t="str">
        <f t="shared" si="516"/>
        <v>Feb</v>
      </c>
      <c r="D16554" s="5" t="str">
        <f t="shared" si="517"/>
        <v>2</v>
      </c>
      <c r="E16554" t="s">
        <v>11</v>
      </c>
      <c r="F16554" s="3" t="s">
        <v>12</v>
      </c>
      <c r="G16554">
        <v>22</v>
      </c>
      <c r="H16554">
        <v>219</v>
      </c>
      <c r="I16554">
        <v>44</v>
      </c>
      <c r="J16554">
        <v>3</v>
      </c>
      <c r="K16554" s="3">
        <v>276.11572712659802</v>
      </c>
      <c r="L16554" s="3">
        <v>197.22551937614199</v>
      </c>
      <c r="M16554" s="7">
        <f>Sales_Table[[#This Row],[Order qty]]*Sales_Table[[#This Row],[unit price]]</f>
        <v>828.34718137979405</v>
      </c>
      <c r="N16554" s="8">
        <f>Sales_Table[[#This Row],[Revenue]]-Sales_Table[[#This Row],[unit cost]]</f>
        <v>631.12166200365209</v>
      </c>
    </row>
    <row r="16555" spans="1:14" ht="14.25" customHeight="1">
      <c r="A16555" t="s">
        <v>16568</v>
      </c>
      <c r="B16555" s="2">
        <v>43876</v>
      </c>
      <c r="C16555" s="5" t="str">
        <f t="shared" si="516"/>
        <v>Feb</v>
      </c>
      <c r="D16555" s="5" t="str">
        <f t="shared" si="517"/>
        <v>1</v>
      </c>
      <c r="E16555" t="s">
        <v>16</v>
      </c>
      <c r="F16555" s="3" t="s">
        <v>12</v>
      </c>
      <c r="G16555">
        <v>13</v>
      </c>
      <c r="H16555">
        <v>166</v>
      </c>
      <c r="I16555">
        <v>1</v>
      </c>
      <c r="J16555">
        <v>10</v>
      </c>
      <c r="K16555" s="3">
        <v>326.18650424480398</v>
      </c>
      <c r="L16555" s="3">
        <v>232.99036017486</v>
      </c>
      <c r="M16555" s="7">
        <f>Sales_Table[[#This Row],[Order qty]]*Sales_Table[[#This Row],[unit price]]</f>
        <v>3261.8650424480397</v>
      </c>
      <c r="N16555" s="8">
        <f>Sales_Table[[#This Row],[Revenue]]-Sales_Table[[#This Row],[unit cost]]</f>
        <v>3028.8746822731796</v>
      </c>
    </row>
    <row r="16556" spans="1:14" ht="14.25" customHeight="1">
      <c r="A16556" t="s">
        <v>16569</v>
      </c>
      <c r="B16556" s="2">
        <v>43872</v>
      </c>
      <c r="C16556" s="5" t="str">
        <f t="shared" si="516"/>
        <v>Jan</v>
      </c>
      <c r="D16556" s="5" t="str">
        <f t="shared" si="517"/>
        <v>3</v>
      </c>
      <c r="E16556" t="s">
        <v>16</v>
      </c>
      <c r="F16556" s="3" t="s">
        <v>12</v>
      </c>
      <c r="G16556">
        <v>17</v>
      </c>
      <c r="H16556">
        <v>298</v>
      </c>
      <c r="I16556">
        <v>24</v>
      </c>
      <c r="J16556">
        <v>4</v>
      </c>
      <c r="K16556" s="3">
        <v>402.714590370655</v>
      </c>
      <c r="L16556" s="3">
        <v>287.65327883618198</v>
      </c>
      <c r="M16556" s="7">
        <f>Sales_Table[[#This Row],[Order qty]]*Sales_Table[[#This Row],[unit price]]</f>
        <v>1610.85836148262</v>
      </c>
      <c r="N16556" s="8">
        <f>Sales_Table[[#This Row],[Revenue]]-Sales_Table[[#This Row],[unit cost]]</f>
        <v>1323.2050826464381</v>
      </c>
    </row>
    <row r="16557" spans="1:14" ht="14.25" customHeight="1">
      <c r="A16557" t="s">
        <v>16570</v>
      </c>
      <c r="B16557" s="2">
        <v>43833</v>
      </c>
      <c r="C16557" s="5" t="str">
        <f t="shared" si="516"/>
        <v>Mar</v>
      </c>
      <c r="D16557" s="5" t="str">
        <f t="shared" si="517"/>
        <v>5</v>
      </c>
      <c r="E16557" t="s">
        <v>11</v>
      </c>
      <c r="F16557" s="3" t="s">
        <v>12</v>
      </c>
      <c r="G16557">
        <v>9</v>
      </c>
      <c r="H16557">
        <v>142</v>
      </c>
      <c r="I16557">
        <v>10</v>
      </c>
      <c r="J16557">
        <v>9</v>
      </c>
      <c r="K16557" s="3">
        <v>213.096579551697</v>
      </c>
      <c r="L16557" s="3">
        <v>152.21184253692601</v>
      </c>
      <c r="M16557" s="7">
        <f>Sales_Table[[#This Row],[Order qty]]*Sales_Table[[#This Row],[unit price]]</f>
        <v>1917.869215965273</v>
      </c>
      <c r="N16557" s="8">
        <f>Sales_Table[[#This Row],[Revenue]]-Sales_Table[[#This Row],[unit cost]]</f>
        <v>1765.657373428347</v>
      </c>
    </row>
    <row r="16558" spans="1:14" ht="14.25" customHeight="1">
      <c r="A16558" t="s">
        <v>16571</v>
      </c>
      <c r="B16558" s="2">
        <v>43902</v>
      </c>
      <c r="C16558" s="5" t="str">
        <f t="shared" si="516"/>
        <v>May</v>
      </c>
      <c r="D16558" s="5" t="str">
        <f t="shared" si="517"/>
        <v>1</v>
      </c>
      <c r="E16558" t="s">
        <v>20</v>
      </c>
      <c r="F16558" s="3" t="s">
        <v>12</v>
      </c>
      <c r="G16558">
        <v>11</v>
      </c>
      <c r="H16558">
        <v>145</v>
      </c>
      <c r="I16558">
        <v>16</v>
      </c>
      <c r="J16558">
        <v>2</v>
      </c>
      <c r="K16558" s="3">
        <v>505.48936933278998</v>
      </c>
      <c r="L16558" s="3">
        <v>361.063835237707</v>
      </c>
      <c r="M16558" s="7">
        <f>Sales_Table[[#This Row],[Order qty]]*Sales_Table[[#This Row],[unit price]]</f>
        <v>1010.97873866558</v>
      </c>
      <c r="N16558" s="8">
        <f>Sales_Table[[#This Row],[Revenue]]-Sales_Table[[#This Row],[unit cost]]</f>
        <v>649.91490342787301</v>
      </c>
    </row>
    <row r="16559" spans="1:14" ht="14.25" customHeight="1">
      <c r="A16559" t="s">
        <v>16572</v>
      </c>
      <c r="B16559" s="2">
        <v>43978</v>
      </c>
      <c r="C16559" s="5" t="str">
        <f t="shared" si="516"/>
        <v>Jan</v>
      </c>
      <c r="D16559" s="5" t="str">
        <f t="shared" si="517"/>
        <v>3</v>
      </c>
      <c r="E16559" t="s">
        <v>11</v>
      </c>
      <c r="F16559" s="3" t="s">
        <v>12</v>
      </c>
      <c r="G16559">
        <v>13</v>
      </c>
      <c r="H16559">
        <v>37</v>
      </c>
      <c r="I16559">
        <v>6</v>
      </c>
      <c r="J16559">
        <v>9</v>
      </c>
      <c r="K16559" s="3">
        <v>426.38222801685299</v>
      </c>
      <c r="L16559" s="3">
        <v>304.55873429775198</v>
      </c>
      <c r="M16559" s="7">
        <f>Sales_Table[[#This Row],[Order qty]]*Sales_Table[[#This Row],[unit price]]</f>
        <v>3837.4400521516768</v>
      </c>
      <c r="N16559" s="8">
        <f>Sales_Table[[#This Row],[Revenue]]-Sales_Table[[#This Row],[unit cost]]</f>
        <v>3532.8813178539249</v>
      </c>
    </row>
    <row r="16560" spans="1:14" ht="14.25" customHeight="1">
      <c r="A16560" t="s">
        <v>16573</v>
      </c>
      <c r="B16560" s="2">
        <v>43841</v>
      </c>
      <c r="C16560" s="5" t="str">
        <f t="shared" si="516"/>
        <v>Mar</v>
      </c>
      <c r="D16560" s="5" t="str">
        <f t="shared" si="517"/>
        <v>1</v>
      </c>
      <c r="E16560" t="s">
        <v>11</v>
      </c>
      <c r="F16560" s="3" t="s">
        <v>12</v>
      </c>
      <c r="G16560">
        <v>16</v>
      </c>
      <c r="H16560">
        <v>365</v>
      </c>
      <c r="I16560">
        <v>21</v>
      </c>
      <c r="J16560">
        <v>1</v>
      </c>
      <c r="K16560" s="3">
        <v>367.42746788263298</v>
      </c>
      <c r="L16560" s="3">
        <v>262.44819134473801</v>
      </c>
      <c r="M16560" s="7">
        <f>Sales_Table[[#This Row],[Order qty]]*Sales_Table[[#This Row],[unit price]]</f>
        <v>367.42746788263298</v>
      </c>
      <c r="N16560" s="8">
        <f>Sales_Table[[#This Row],[Revenue]]-Sales_Table[[#This Row],[unit cost]]</f>
        <v>104.97927653789498</v>
      </c>
    </row>
    <row r="16561" spans="1:14" ht="14.25" customHeight="1">
      <c r="A16561" t="s">
        <v>16574</v>
      </c>
      <c r="B16561" s="2">
        <v>43897</v>
      </c>
      <c r="C16561" s="5" t="str">
        <f t="shared" si="516"/>
        <v>Jan</v>
      </c>
      <c r="D16561" s="5" t="str">
        <f t="shared" si="517"/>
        <v>2</v>
      </c>
      <c r="E16561" t="s">
        <v>16</v>
      </c>
      <c r="F16561" s="3" t="s">
        <v>12</v>
      </c>
      <c r="G16561">
        <v>21</v>
      </c>
      <c r="H16561">
        <v>263</v>
      </c>
      <c r="I16561">
        <v>36</v>
      </c>
      <c r="J16561">
        <v>5</v>
      </c>
      <c r="K16561" s="3">
        <v>650.30780053138699</v>
      </c>
      <c r="L16561" s="3">
        <v>464.50557180813399</v>
      </c>
      <c r="M16561" s="7">
        <f>Sales_Table[[#This Row],[Order qty]]*Sales_Table[[#This Row],[unit price]]</f>
        <v>3251.5390026569348</v>
      </c>
      <c r="N16561" s="8">
        <f>Sales_Table[[#This Row],[Revenue]]-Sales_Table[[#This Row],[unit cost]]</f>
        <v>2787.0334308488009</v>
      </c>
    </row>
    <row r="16562" spans="1:14" ht="14.25" customHeight="1">
      <c r="A16562" t="s">
        <v>16575</v>
      </c>
      <c r="B16562" s="2">
        <v>43832</v>
      </c>
      <c r="C16562" s="5" t="str">
        <f t="shared" si="516"/>
        <v>Feb</v>
      </c>
      <c r="D16562" s="5" t="str">
        <f t="shared" si="517"/>
        <v>1</v>
      </c>
      <c r="E16562" t="s">
        <v>14</v>
      </c>
      <c r="F16562" s="3" t="s">
        <v>12</v>
      </c>
      <c r="G16562">
        <v>7</v>
      </c>
      <c r="H16562">
        <v>8</v>
      </c>
      <c r="I16562">
        <v>33</v>
      </c>
      <c r="J16562">
        <v>7</v>
      </c>
      <c r="K16562" s="3">
        <v>329.056145846844</v>
      </c>
      <c r="L16562" s="3">
        <v>235.04010417631699</v>
      </c>
      <c r="M16562" s="7">
        <f>Sales_Table[[#This Row],[Order qty]]*Sales_Table[[#This Row],[unit price]]</f>
        <v>2303.3930209279079</v>
      </c>
      <c r="N16562" s="8">
        <f>Sales_Table[[#This Row],[Revenue]]-Sales_Table[[#This Row],[unit cost]]</f>
        <v>2068.3529167515908</v>
      </c>
    </row>
    <row r="16563" spans="1:14" ht="14.25" customHeight="1">
      <c r="A16563" t="s">
        <v>16576</v>
      </c>
      <c r="B16563" s="2">
        <v>43863</v>
      </c>
      <c r="C16563" s="5" t="str">
        <f t="shared" si="516"/>
        <v>Jan</v>
      </c>
      <c r="D16563" s="5" t="str">
        <f t="shared" si="517"/>
        <v>5</v>
      </c>
      <c r="E16563" t="s">
        <v>14</v>
      </c>
      <c r="F16563" s="3" t="s">
        <v>12</v>
      </c>
      <c r="G16563">
        <v>15</v>
      </c>
      <c r="H16563">
        <v>235</v>
      </c>
      <c r="I16563">
        <v>13</v>
      </c>
      <c r="J16563">
        <v>2</v>
      </c>
      <c r="K16563" s="3">
        <v>180.33058011531801</v>
      </c>
      <c r="L16563" s="3">
        <v>128.80755722522699</v>
      </c>
      <c r="M16563" s="7">
        <f>Sales_Table[[#This Row],[Order qty]]*Sales_Table[[#This Row],[unit price]]</f>
        <v>360.66116023063603</v>
      </c>
      <c r="N16563" s="8">
        <f>Sales_Table[[#This Row],[Revenue]]-Sales_Table[[#This Row],[unit cost]]</f>
        <v>231.85360300540904</v>
      </c>
    </row>
    <row r="16564" spans="1:14" ht="14.25" customHeight="1">
      <c r="A16564" t="s">
        <v>16577</v>
      </c>
      <c r="B16564" s="2">
        <v>43833</v>
      </c>
      <c r="C16564" s="5" t="str">
        <f t="shared" si="516"/>
        <v>May</v>
      </c>
      <c r="D16564" s="5" t="str">
        <f t="shared" si="517"/>
        <v>2</v>
      </c>
      <c r="E16564" t="s">
        <v>20</v>
      </c>
      <c r="F16564" s="3" t="s">
        <v>12</v>
      </c>
      <c r="G16564">
        <v>18</v>
      </c>
      <c r="H16564">
        <v>132</v>
      </c>
      <c r="I16564">
        <v>33</v>
      </c>
      <c r="J16564">
        <v>4</v>
      </c>
      <c r="K16564" s="3">
        <v>550.88636666536297</v>
      </c>
      <c r="L16564" s="3">
        <v>393.49026190383103</v>
      </c>
      <c r="M16564" s="7">
        <f>Sales_Table[[#This Row],[Order qty]]*Sales_Table[[#This Row],[unit price]]</f>
        <v>2203.5454666614519</v>
      </c>
      <c r="N16564" s="8">
        <f>Sales_Table[[#This Row],[Revenue]]-Sales_Table[[#This Row],[unit cost]]</f>
        <v>1810.0552047576209</v>
      </c>
    </row>
    <row r="16565" spans="1:14" ht="14.25" customHeight="1">
      <c r="A16565" t="s">
        <v>16578</v>
      </c>
      <c r="B16565" s="2">
        <v>43957</v>
      </c>
      <c r="C16565" s="5" t="str">
        <f t="shared" si="516"/>
        <v>Feb</v>
      </c>
      <c r="D16565" s="5" t="str">
        <f t="shared" si="517"/>
        <v>4</v>
      </c>
      <c r="E16565" t="s">
        <v>16</v>
      </c>
      <c r="F16565" s="3" t="s">
        <v>12</v>
      </c>
      <c r="G16565">
        <v>20</v>
      </c>
      <c r="H16565">
        <v>335</v>
      </c>
      <c r="I16565">
        <v>17</v>
      </c>
      <c r="J16565">
        <v>1</v>
      </c>
      <c r="K16565" s="3">
        <v>386.26923894882202</v>
      </c>
      <c r="L16565" s="3">
        <v>275.906599249159</v>
      </c>
      <c r="M16565" s="7">
        <f>Sales_Table[[#This Row],[Order qty]]*Sales_Table[[#This Row],[unit price]]</f>
        <v>386.26923894882202</v>
      </c>
      <c r="N16565" s="8">
        <f>Sales_Table[[#This Row],[Revenue]]-Sales_Table[[#This Row],[unit cost]]</f>
        <v>110.36263969966302</v>
      </c>
    </row>
    <row r="16566" spans="1:14" ht="14.25" customHeight="1">
      <c r="A16566" t="s">
        <v>16579</v>
      </c>
      <c r="B16566" s="2">
        <v>43889</v>
      </c>
      <c r="C16566" s="5" t="str">
        <f t="shared" si="516"/>
        <v>Apr</v>
      </c>
      <c r="D16566" s="5" t="str">
        <f t="shared" si="517"/>
        <v>2</v>
      </c>
      <c r="E16566" t="s">
        <v>20</v>
      </c>
      <c r="F16566" s="3" t="s">
        <v>12</v>
      </c>
      <c r="G16566">
        <v>22</v>
      </c>
      <c r="H16566">
        <v>297</v>
      </c>
      <c r="I16566">
        <v>10</v>
      </c>
      <c r="J16566">
        <v>10</v>
      </c>
      <c r="K16566" s="3">
        <v>387.40742629766498</v>
      </c>
      <c r="L16566" s="3">
        <v>276.71959021261802</v>
      </c>
      <c r="M16566" s="7">
        <f>Sales_Table[[#This Row],[Order qty]]*Sales_Table[[#This Row],[unit price]]</f>
        <v>3874.0742629766501</v>
      </c>
      <c r="N16566" s="8">
        <f>Sales_Table[[#This Row],[Revenue]]-Sales_Table[[#This Row],[unit cost]]</f>
        <v>3597.3546727640319</v>
      </c>
    </row>
    <row r="16567" spans="1:14" ht="14.25" customHeight="1">
      <c r="A16567" t="s">
        <v>16580</v>
      </c>
      <c r="B16567" s="2">
        <v>43927</v>
      </c>
      <c r="C16567" s="5" t="str">
        <f t="shared" si="516"/>
        <v>Feb</v>
      </c>
      <c r="D16567" s="5" t="str">
        <f t="shared" si="517"/>
        <v>2</v>
      </c>
      <c r="E16567" t="s">
        <v>16</v>
      </c>
      <c r="F16567" s="3" t="s">
        <v>12</v>
      </c>
      <c r="G16567">
        <v>18</v>
      </c>
      <c r="H16567">
        <v>143</v>
      </c>
      <c r="I16567">
        <v>4</v>
      </c>
      <c r="J16567">
        <v>1</v>
      </c>
      <c r="K16567" s="3">
        <v>327.81995165348098</v>
      </c>
      <c r="L16567" s="3">
        <v>234.157108323915</v>
      </c>
      <c r="M16567" s="7">
        <f>Sales_Table[[#This Row],[Order qty]]*Sales_Table[[#This Row],[unit price]]</f>
        <v>327.81995165348098</v>
      </c>
      <c r="N16567" s="8">
        <f>Sales_Table[[#This Row],[Revenue]]-Sales_Table[[#This Row],[unit cost]]</f>
        <v>93.662843329565987</v>
      </c>
    </row>
    <row r="16568" spans="1:14" ht="14.25" customHeight="1">
      <c r="A16568" t="s">
        <v>16581</v>
      </c>
      <c r="B16568" s="2">
        <v>43882</v>
      </c>
      <c r="C16568" s="5" t="str">
        <f t="shared" si="516"/>
        <v>Feb</v>
      </c>
      <c r="D16568" s="5" t="str">
        <f t="shared" si="517"/>
        <v>5</v>
      </c>
      <c r="E16568" t="s">
        <v>20</v>
      </c>
      <c r="F16568" s="3" t="s">
        <v>12</v>
      </c>
      <c r="G16568">
        <v>3</v>
      </c>
      <c r="H16568">
        <v>11</v>
      </c>
      <c r="I16568">
        <v>14</v>
      </c>
      <c r="J16568">
        <v>1</v>
      </c>
      <c r="K16568" s="3">
        <v>268.03861337900202</v>
      </c>
      <c r="L16568" s="3">
        <v>191.45615241357299</v>
      </c>
      <c r="M16568" s="7">
        <f>Sales_Table[[#This Row],[Order qty]]*Sales_Table[[#This Row],[unit price]]</f>
        <v>268.03861337900202</v>
      </c>
      <c r="N16568" s="8">
        <f>Sales_Table[[#This Row],[Revenue]]-Sales_Table[[#This Row],[unit cost]]</f>
        <v>76.582460965429021</v>
      </c>
    </row>
    <row r="16569" spans="1:14" ht="14.25" customHeight="1">
      <c r="A16569" t="s">
        <v>16582</v>
      </c>
      <c r="B16569" s="2">
        <v>43879</v>
      </c>
      <c r="C16569" s="5" t="str">
        <f t="shared" si="516"/>
        <v>May</v>
      </c>
      <c r="D16569" s="5" t="str">
        <f t="shared" si="517"/>
        <v>5</v>
      </c>
      <c r="E16569" t="s">
        <v>11</v>
      </c>
      <c r="F16569" s="3" t="s">
        <v>12</v>
      </c>
      <c r="G16569">
        <v>14</v>
      </c>
      <c r="H16569">
        <v>153</v>
      </c>
      <c r="I16569">
        <v>27</v>
      </c>
      <c r="J16569">
        <v>6</v>
      </c>
      <c r="K16569" s="3">
        <v>380.20141482353199</v>
      </c>
      <c r="L16569" s="3">
        <v>271.57243915966598</v>
      </c>
      <c r="M16569" s="7">
        <f>Sales_Table[[#This Row],[Order qty]]*Sales_Table[[#This Row],[unit price]]</f>
        <v>2281.2084889411917</v>
      </c>
      <c r="N16569" s="8">
        <f>Sales_Table[[#This Row],[Revenue]]-Sales_Table[[#This Row],[unit cost]]</f>
        <v>2009.6360497815258</v>
      </c>
    </row>
    <row r="16570" spans="1:14" ht="14.25" customHeight="1">
      <c r="A16570" t="s">
        <v>16583</v>
      </c>
      <c r="B16570" s="2">
        <v>43957</v>
      </c>
      <c r="C16570" s="5" t="str">
        <f t="shared" si="516"/>
        <v>May</v>
      </c>
      <c r="D16570" s="5" t="str">
        <f t="shared" si="517"/>
        <v>2</v>
      </c>
      <c r="E16570" t="s">
        <v>11</v>
      </c>
      <c r="F16570" s="3" t="s">
        <v>12</v>
      </c>
      <c r="G16570">
        <v>23</v>
      </c>
      <c r="H16570">
        <v>3</v>
      </c>
      <c r="I16570">
        <v>31</v>
      </c>
      <c r="J16570">
        <v>3</v>
      </c>
      <c r="K16570" s="3">
        <v>589.69415062665905</v>
      </c>
      <c r="L16570" s="3">
        <v>421.21010759047101</v>
      </c>
      <c r="M16570" s="7">
        <f>Sales_Table[[#This Row],[Order qty]]*Sales_Table[[#This Row],[unit price]]</f>
        <v>1769.0824518799773</v>
      </c>
      <c r="N16570" s="8">
        <f>Sales_Table[[#This Row],[Revenue]]-Sales_Table[[#This Row],[unit cost]]</f>
        <v>1347.8723442895061</v>
      </c>
    </row>
    <row r="16571" spans="1:14" ht="14.25" customHeight="1">
      <c r="A16571" t="s">
        <v>16584</v>
      </c>
      <c r="B16571" s="2">
        <v>43961</v>
      </c>
      <c r="C16571" s="5" t="str">
        <f t="shared" si="516"/>
        <v>Feb</v>
      </c>
      <c r="D16571" s="5" t="str">
        <f t="shared" si="517"/>
        <v>1</v>
      </c>
      <c r="E16571" t="s">
        <v>14</v>
      </c>
      <c r="F16571" s="3" t="s">
        <v>12</v>
      </c>
      <c r="G16571">
        <v>24</v>
      </c>
      <c r="H16571">
        <v>334</v>
      </c>
      <c r="I16571">
        <v>30</v>
      </c>
      <c r="J16571">
        <v>9</v>
      </c>
      <c r="K16571" s="3">
        <v>295.96002280712099</v>
      </c>
      <c r="L16571" s="3">
        <v>211.40001629080101</v>
      </c>
      <c r="M16571" s="7">
        <f>Sales_Table[[#This Row],[Order qty]]*Sales_Table[[#This Row],[unit price]]</f>
        <v>2663.6402052640888</v>
      </c>
      <c r="N16571" s="8">
        <f>Sales_Table[[#This Row],[Revenue]]-Sales_Table[[#This Row],[unit cost]]</f>
        <v>2452.2401889732878</v>
      </c>
    </row>
    <row r="16572" spans="1:14" ht="14.25" customHeight="1">
      <c r="A16572" t="s">
        <v>16585</v>
      </c>
      <c r="B16572" s="2">
        <v>43869</v>
      </c>
      <c r="C16572" s="5" t="str">
        <f t="shared" si="516"/>
        <v>Jan</v>
      </c>
      <c r="D16572" s="5" t="str">
        <f t="shared" si="517"/>
        <v>3</v>
      </c>
      <c r="E16572" t="s">
        <v>20</v>
      </c>
      <c r="F16572" s="3" t="s">
        <v>12</v>
      </c>
      <c r="G16572">
        <v>16</v>
      </c>
      <c r="H16572">
        <v>134</v>
      </c>
      <c r="I16572">
        <v>10</v>
      </c>
      <c r="J16572">
        <v>8</v>
      </c>
      <c r="K16572" s="3">
        <v>266.86766749620398</v>
      </c>
      <c r="L16572" s="3">
        <v>190.619762497289</v>
      </c>
      <c r="M16572" s="7">
        <f>Sales_Table[[#This Row],[Order qty]]*Sales_Table[[#This Row],[unit price]]</f>
        <v>2134.9413399696318</v>
      </c>
      <c r="N16572" s="8">
        <f>Sales_Table[[#This Row],[Revenue]]-Sales_Table[[#This Row],[unit cost]]</f>
        <v>1944.3215774723428</v>
      </c>
    </row>
    <row r="16573" spans="1:14" ht="14.25" customHeight="1">
      <c r="A16573" t="s">
        <v>16586</v>
      </c>
      <c r="B16573" s="2">
        <v>43837</v>
      </c>
      <c r="C16573" s="5" t="str">
        <f t="shared" si="516"/>
        <v>Mar</v>
      </c>
      <c r="D16573" s="5" t="str">
        <f t="shared" si="517"/>
        <v>5</v>
      </c>
      <c r="E16573" t="s">
        <v>20</v>
      </c>
      <c r="F16573" s="3" t="s">
        <v>12</v>
      </c>
      <c r="G16573">
        <v>14</v>
      </c>
      <c r="H16573">
        <v>353</v>
      </c>
      <c r="I16573">
        <v>22</v>
      </c>
      <c r="J16573">
        <v>1</v>
      </c>
      <c r="K16573" s="3">
        <v>298.216449737549</v>
      </c>
      <c r="L16573" s="3">
        <v>213.01174981253499</v>
      </c>
      <c r="M16573" s="7">
        <f>Sales_Table[[#This Row],[Order qty]]*Sales_Table[[#This Row],[unit price]]</f>
        <v>298.216449737549</v>
      </c>
      <c r="N16573" s="8">
        <f>Sales_Table[[#This Row],[Revenue]]-Sales_Table[[#This Row],[unit cost]]</f>
        <v>85.204699925014012</v>
      </c>
    </row>
    <row r="16574" spans="1:14" ht="14.25" customHeight="1">
      <c r="A16574" t="s">
        <v>16587</v>
      </c>
      <c r="B16574" s="2">
        <v>43898</v>
      </c>
      <c r="C16574" s="5" t="str">
        <f t="shared" si="516"/>
        <v>May</v>
      </c>
      <c r="D16574" s="5" t="str">
        <f t="shared" si="517"/>
        <v>5</v>
      </c>
      <c r="E16574" t="s">
        <v>20</v>
      </c>
      <c r="F16574" s="3" t="s">
        <v>12</v>
      </c>
      <c r="G16574">
        <v>16</v>
      </c>
      <c r="H16574">
        <v>361</v>
      </c>
      <c r="I16574">
        <v>25</v>
      </c>
      <c r="J16574">
        <v>2</v>
      </c>
      <c r="K16574" s="3">
        <v>215.392454087734</v>
      </c>
      <c r="L16574" s="3">
        <v>153.85175291981</v>
      </c>
      <c r="M16574" s="7">
        <f>Sales_Table[[#This Row],[Order qty]]*Sales_Table[[#This Row],[unit price]]</f>
        <v>430.78490817546799</v>
      </c>
      <c r="N16574" s="8">
        <f>Sales_Table[[#This Row],[Revenue]]-Sales_Table[[#This Row],[unit cost]]</f>
        <v>276.93315525565799</v>
      </c>
    </row>
    <row r="16575" spans="1:14" ht="14.25" customHeight="1">
      <c r="A16575" t="s">
        <v>16588</v>
      </c>
      <c r="B16575" s="2">
        <v>43966</v>
      </c>
      <c r="C16575" s="5" t="str">
        <f t="shared" si="516"/>
        <v>May</v>
      </c>
      <c r="D16575" s="5" t="str">
        <f t="shared" si="517"/>
        <v>4</v>
      </c>
      <c r="E16575" t="s">
        <v>16</v>
      </c>
      <c r="F16575" s="3" t="s">
        <v>12</v>
      </c>
      <c r="G16575">
        <v>24</v>
      </c>
      <c r="H16575">
        <v>154</v>
      </c>
      <c r="I16575">
        <v>35</v>
      </c>
      <c r="J16575">
        <v>2</v>
      </c>
      <c r="K16575" s="3">
        <v>398.88488781452202</v>
      </c>
      <c r="L16575" s="3">
        <v>284.91777701037302</v>
      </c>
      <c r="M16575" s="7">
        <f>Sales_Table[[#This Row],[Order qty]]*Sales_Table[[#This Row],[unit price]]</f>
        <v>797.76977562904403</v>
      </c>
      <c r="N16575" s="8">
        <f>Sales_Table[[#This Row],[Revenue]]-Sales_Table[[#This Row],[unit cost]]</f>
        <v>512.85199861867102</v>
      </c>
    </row>
    <row r="16576" spans="1:14" ht="14.25" customHeight="1">
      <c r="A16576" t="s">
        <v>16589</v>
      </c>
      <c r="B16576" s="2">
        <v>43953</v>
      </c>
      <c r="C16576" s="5" t="str">
        <f t="shared" si="516"/>
        <v>Apr</v>
      </c>
      <c r="D16576" s="5" t="str">
        <f t="shared" si="517"/>
        <v>4</v>
      </c>
      <c r="E16576" t="s">
        <v>20</v>
      </c>
      <c r="F16576" s="3" t="s">
        <v>12</v>
      </c>
      <c r="G16576">
        <v>12</v>
      </c>
      <c r="H16576">
        <v>289</v>
      </c>
      <c r="I16576">
        <v>1</v>
      </c>
      <c r="J16576">
        <v>3</v>
      </c>
      <c r="K16576" s="3">
        <v>638.28374630212795</v>
      </c>
      <c r="L16576" s="3">
        <v>455.91696164437701</v>
      </c>
      <c r="M16576" s="7">
        <f>Sales_Table[[#This Row],[Order qty]]*Sales_Table[[#This Row],[unit price]]</f>
        <v>1914.851238906384</v>
      </c>
      <c r="N16576" s="8">
        <f>Sales_Table[[#This Row],[Revenue]]-Sales_Table[[#This Row],[unit cost]]</f>
        <v>1458.9342772620071</v>
      </c>
    </row>
    <row r="16577" spans="1:14" ht="14.25" customHeight="1">
      <c r="A16577" t="s">
        <v>16590</v>
      </c>
      <c r="B16577" s="2">
        <v>43941</v>
      </c>
      <c r="C16577" s="5" t="str">
        <f t="shared" si="516"/>
        <v>Apr</v>
      </c>
      <c r="D16577" s="5" t="str">
        <f t="shared" si="517"/>
        <v>4</v>
      </c>
      <c r="E16577" t="s">
        <v>16</v>
      </c>
      <c r="F16577" s="3" t="s">
        <v>12</v>
      </c>
      <c r="G16577">
        <v>23</v>
      </c>
      <c r="H16577">
        <v>31</v>
      </c>
      <c r="I16577">
        <v>45</v>
      </c>
      <c r="J16577">
        <v>10</v>
      </c>
      <c r="K16577" s="3">
        <v>274.64619183540299</v>
      </c>
      <c r="L16577" s="3">
        <v>196.17585131100199</v>
      </c>
      <c r="M16577" s="7">
        <f>Sales_Table[[#This Row],[Order qty]]*Sales_Table[[#This Row],[unit price]]</f>
        <v>2746.4619183540299</v>
      </c>
      <c r="N16577" s="8">
        <f>Sales_Table[[#This Row],[Revenue]]-Sales_Table[[#This Row],[unit cost]]</f>
        <v>2550.2860670430277</v>
      </c>
    </row>
    <row r="16578" spans="1:14" ht="14.25" customHeight="1">
      <c r="A16578" t="s">
        <v>16591</v>
      </c>
      <c r="B16578" s="2">
        <v>43929</v>
      </c>
      <c r="C16578" s="5" t="str">
        <f t="shared" ref="C16578:C16641" si="518">TEXT(B16579,"mmm")</f>
        <v>Apr</v>
      </c>
      <c r="D16578" s="5" t="str">
        <f t="shared" ref="D16578:D16641" si="519">TEXT(B16580, "m")</f>
        <v>5</v>
      </c>
      <c r="E16578" t="s">
        <v>20</v>
      </c>
      <c r="F16578" s="3" t="s">
        <v>12</v>
      </c>
      <c r="G16578">
        <v>5</v>
      </c>
      <c r="H16578">
        <v>247</v>
      </c>
      <c r="I16578">
        <v>25</v>
      </c>
      <c r="J16578">
        <v>2</v>
      </c>
      <c r="K16578" s="3">
        <v>646.31929224729504</v>
      </c>
      <c r="L16578" s="3">
        <v>461.65663731949701</v>
      </c>
      <c r="M16578" s="7">
        <f>Sales_Table[[#This Row],[Order qty]]*Sales_Table[[#This Row],[unit price]]</f>
        <v>1292.6385844945901</v>
      </c>
      <c r="N16578" s="8">
        <f>Sales_Table[[#This Row],[Revenue]]-Sales_Table[[#This Row],[unit cost]]</f>
        <v>830.98194717509307</v>
      </c>
    </row>
    <row r="16579" spans="1:14" ht="14.25" customHeight="1">
      <c r="A16579" t="s">
        <v>16592</v>
      </c>
      <c r="B16579" s="2">
        <v>43948</v>
      </c>
      <c r="C16579" s="5" t="str">
        <f t="shared" si="518"/>
        <v>May</v>
      </c>
      <c r="D16579" s="5" t="str">
        <f t="shared" si="519"/>
        <v>3</v>
      </c>
      <c r="E16579" t="s">
        <v>14</v>
      </c>
      <c r="F16579" s="3" t="s">
        <v>12</v>
      </c>
      <c r="G16579">
        <v>11</v>
      </c>
      <c r="H16579">
        <v>152</v>
      </c>
      <c r="I16579">
        <v>29</v>
      </c>
      <c r="J16579">
        <v>8</v>
      </c>
      <c r="K16579" s="3">
        <v>154.70617997646301</v>
      </c>
      <c r="L16579" s="3">
        <v>110.504414268902</v>
      </c>
      <c r="M16579" s="7">
        <f>Sales_Table[[#This Row],[Order qty]]*Sales_Table[[#This Row],[unit price]]</f>
        <v>1237.649439811704</v>
      </c>
      <c r="N16579" s="8">
        <f>Sales_Table[[#This Row],[Revenue]]-Sales_Table[[#This Row],[unit cost]]</f>
        <v>1127.1450255428022</v>
      </c>
    </row>
    <row r="16580" spans="1:14" ht="14.25" customHeight="1">
      <c r="A16580" t="s">
        <v>16593</v>
      </c>
      <c r="B16580" s="2">
        <v>43969</v>
      </c>
      <c r="C16580" s="5" t="str">
        <f t="shared" si="518"/>
        <v>Mar</v>
      </c>
      <c r="D16580" s="5" t="str">
        <f t="shared" si="519"/>
        <v>5</v>
      </c>
      <c r="E16580" t="s">
        <v>14</v>
      </c>
      <c r="F16580" s="3" t="s">
        <v>12</v>
      </c>
      <c r="G16580">
        <v>10</v>
      </c>
      <c r="H16580">
        <v>318</v>
      </c>
      <c r="I16580">
        <v>6</v>
      </c>
      <c r="J16580">
        <v>8</v>
      </c>
      <c r="K16580" s="3">
        <v>354.26444989442803</v>
      </c>
      <c r="L16580" s="3">
        <v>253.04603563887699</v>
      </c>
      <c r="M16580" s="7">
        <f>Sales_Table[[#This Row],[Order qty]]*Sales_Table[[#This Row],[unit price]]</f>
        <v>2834.1155991554242</v>
      </c>
      <c r="N16580" s="8">
        <f>Sales_Table[[#This Row],[Revenue]]-Sales_Table[[#This Row],[unit cost]]</f>
        <v>2581.0695635165471</v>
      </c>
    </row>
    <row r="16581" spans="1:14" ht="14.25" customHeight="1">
      <c r="A16581" t="s">
        <v>16594</v>
      </c>
      <c r="B16581" s="2">
        <v>43891</v>
      </c>
      <c r="C16581" s="5" t="str">
        <f t="shared" si="518"/>
        <v>May</v>
      </c>
      <c r="D16581" s="5" t="str">
        <f t="shared" si="519"/>
        <v>3</v>
      </c>
      <c r="E16581" t="s">
        <v>20</v>
      </c>
      <c r="F16581" s="3" t="s">
        <v>12</v>
      </c>
      <c r="G16581">
        <v>4</v>
      </c>
      <c r="H16581">
        <v>333</v>
      </c>
      <c r="I16581">
        <v>34</v>
      </c>
      <c r="J16581">
        <v>6</v>
      </c>
      <c r="K16581" s="3">
        <v>293.62034082412703</v>
      </c>
      <c r="L16581" s="3">
        <v>209.72881487437701</v>
      </c>
      <c r="M16581" s="7">
        <f>Sales_Table[[#This Row],[Order qty]]*Sales_Table[[#This Row],[unit price]]</f>
        <v>1761.7220449447623</v>
      </c>
      <c r="N16581" s="8">
        <f>Sales_Table[[#This Row],[Revenue]]-Sales_Table[[#This Row],[unit cost]]</f>
        <v>1551.9932300703854</v>
      </c>
    </row>
    <row r="16582" spans="1:14" ht="14.25" customHeight="1">
      <c r="A16582" t="s">
        <v>16595</v>
      </c>
      <c r="B16582" s="2">
        <v>43966</v>
      </c>
      <c r="C16582" s="5" t="str">
        <f t="shared" si="518"/>
        <v>Mar</v>
      </c>
      <c r="D16582" s="5" t="str">
        <f t="shared" si="519"/>
        <v>4</v>
      </c>
      <c r="E16582" t="s">
        <v>20</v>
      </c>
      <c r="F16582" s="3" t="s">
        <v>12</v>
      </c>
      <c r="G16582">
        <v>13</v>
      </c>
      <c r="H16582">
        <v>105</v>
      </c>
      <c r="I16582">
        <v>11</v>
      </c>
      <c r="J16582">
        <v>2</v>
      </c>
      <c r="K16582" s="3">
        <v>207.898065984249</v>
      </c>
      <c r="L16582" s="3">
        <v>148.49861856017799</v>
      </c>
      <c r="M16582" s="7">
        <f>Sales_Table[[#This Row],[Order qty]]*Sales_Table[[#This Row],[unit price]]</f>
        <v>415.796131968498</v>
      </c>
      <c r="N16582" s="8">
        <f>Sales_Table[[#This Row],[Revenue]]-Sales_Table[[#This Row],[unit cost]]</f>
        <v>267.29751340832001</v>
      </c>
    </row>
    <row r="16583" spans="1:14" ht="14.25" customHeight="1">
      <c r="A16583" t="s">
        <v>16596</v>
      </c>
      <c r="B16583" s="2">
        <v>43903</v>
      </c>
      <c r="C16583" s="5" t="str">
        <f t="shared" si="518"/>
        <v>Apr</v>
      </c>
      <c r="D16583" s="5" t="str">
        <f t="shared" si="519"/>
        <v>3</v>
      </c>
      <c r="E16583" t="s">
        <v>16</v>
      </c>
      <c r="F16583" s="3" t="s">
        <v>12</v>
      </c>
      <c r="G16583">
        <v>7</v>
      </c>
      <c r="H16583">
        <v>210</v>
      </c>
      <c r="I16583">
        <v>37</v>
      </c>
      <c r="J16583">
        <v>2</v>
      </c>
      <c r="K16583" s="3">
        <v>234.716196656227</v>
      </c>
      <c r="L16583" s="3">
        <v>167.65442618301901</v>
      </c>
      <c r="M16583" s="7">
        <f>Sales_Table[[#This Row],[Order qty]]*Sales_Table[[#This Row],[unit price]]</f>
        <v>469.432393312454</v>
      </c>
      <c r="N16583" s="8">
        <f>Sales_Table[[#This Row],[Revenue]]-Sales_Table[[#This Row],[unit cost]]</f>
        <v>301.77796712943496</v>
      </c>
    </row>
    <row r="16584" spans="1:14" ht="14.25" customHeight="1">
      <c r="A16584" t="s">
        <v>16597</v>
      </c>
      <c r="B16584" s="2">
        <v>43940</v>
      </c>
      <c r="C16584" s="5" t="str">
        <f t="shared" si="518"/>
        <v>Mar</v>
      </c>
      <c r="D16584" s="5" t="str">
        <f t="shared" si="519"/>
        <v>4</v>
      </c>
      <c r="E16584" t="s">
        <v>14</v>
      </c>
      <c r="F16584" s="3" t="s">
        <v>12</v>
      </c>
      <c r="G16584">
        <v>24</v>
      </c>
      <c r="H16584">
        <v>232</v>
      </c>
      <c r="I16584">
        <v>1</v>
      </c>
      <c r="J16584">
        <v>2</v>
      </c>
      <c r="K16584" s="3">
        <v>438.24538618326199</v>
      </c>
      <c r="L16584" s="3">
        <v>313.03241870233001</v>
      </c>
      <c r="M16584" s="7">
        <f>Sales_Table[[#This Row],[Order qty]]*Sales_Table[[#This Row],[unit price]]</f>
        <v>876.49077236652397</v>
      </c>
      <c r="N16584" s="8">
        <f>Sales_Table[[#This Row],[Revenue]]-Sales_Table[[#This Row],[unit cost]]</f>
        <v>563.45835366419396</v>
      </c>
    </row>
    <row r="16585" spans="1:14" ht="14.25" customHeight="1">
      <c r="A16585" t="s">
        <v>16598</v>
      </c>
      <c r="B16585" s="2">
        <v>43899</v>
      </c>
      <c r="C16585" s="5" t="str">
        <f t="shared" si="518"/>
        <v>Apr</v>
      </c>
      <c r="D16585" s="5" t="str">
        <f t="shared" si="519"/>
        <v>1</v>
      </c>
      <c r="E16585" t="s">
        <v>20</v>
      </c>
      <c r="F16585" s="3" t="s">
        <v>12</v>
      </c>
      <c r="G16585">
        <v>12</v>
      </c>
      <c r="H16585">
        <v>50</v>
      </c>
      <c r="I16585">
        <v>5</v>
      </c>
      <c r="J16585">
        <v>9</v>
      </c>
      <c r="K16585" s="3">
        <v>196.894572973251</v>
      </c>
      <c r="L16585" s="3">
        <v>140.63898069518001</v>
      </c>
      <c r="M16585" s="7">
        <f>Sales_Table[[#This Row],[Order qty]]*Sales_Table[[#This Row],[unit price]]</f>
        <v>1772.0511567592589</v>
      </c>
      <c r="N16585" s="8">
        <f>Sales_Table[[#This Row],[Revenue]]-Sales_Table[[#This Row],[unit cost]]</f>
        <v>1631.4121760640789</v>
      </c>
    </row>
    <row r="16586" spans="1:14" ht="14.25" customHeight="1">
      <c r="A16586" t="s">
        <v>16599</v>
      </c>
      <c r="B16586" s="2">
        <v>43922</v>
      </c>
      <c r="C16586" s="5" t="str">
        <f t="shared" si="518"/>
        <v>Jan</v>
      </c>
      <c r="D16586" s="5" t="str">
        <f t="shared" si="519"/>
        <v>1</v>
      </c>
      <c r="E16586" t="s">
        <v>14</v>
      </c>
      <c r="F16586" s="3" t="s">
        <v>12</v>
      </c>
      <c r="G16586">
        <v>24</v>
      </c>
      <c r="H16586">
        <v>98</v>
      </c>
      <c r="I16586">
        <v>5</v>
      </c>
      <c r="J16586">
        <v>8</v>
      </c>
      <c r="K16586" s="3">
        <v>157.67424649000199</v>
      </c>
      <c r="L16586" s="3">
        <v>112.62446177857299</v>
      </c>
      <c r="M16586" s="7">
        <f>Sales_Table[[#This Row],[Order qty]]*Sales_Table[[#This Row],[unit price]]</f>
        <v>1261.3939719200159</v>
      </c>
      <c r="N16586" s="8">
        <f>Sales_Table[[#This Row],[Revenue]]-Sales_Table[[#This Row],[unit cost]]</f>
        <v>1148.7695101414429</v>
      </c>
    </row>
    <row r="16587" spans="1:14" ht="14.25" customHeight="1">
      <c r="A16587" t="s">
        <v>16600</v>
      </c>
      <c r="B16587" s="2">
        <v>43838</v>
      </c>
      <c r="C16587" s="5" t="str">
        <f t="shared" si="518"/>
        <v>Jan</v>
      </c>
      <c r="D16587" s="5" t="str">
        <f t="shared" si="519"/>
        <v>5</v>
      </c>
      <c r="E16587" t="s">
        <v>14</v>
      </c>
      <c r="F16587" s="3" t="s">
        <v>12</v>
      </c>
      <c r="G16587">
        <v>12</v>
      </c>
      <c r="H16587">
        <v>325</v>
      </c>
      <c r="I16587">
        <v>10</v>
      </c>
      <c r="J16587">
        <v>2</v>
      </c>
      <c r="K16587" s="3">
        <v>529.84102427959397</v>
      </c>
      <c r="L16587" s="3">
        <v>378.45787448542501</v>
      </c>
      <c r="M16587" s="7">
        <f>Sales_Table[[#This Row],[Order qty]]*Sales_Table[[#This Row],[unit price]]</f>
        <v>1059.6820485591879</v>
      </c>
      <c r="N16587" s="8">
        <f>Sales_Table[[#This Row],[Revenue]]-Sales_Table[[#This Row],[unit cost]]</f>
        <v>681.22417407376292</v>
      </c>
    </row>
    <row r="16588" spans="1:14" ht="14.25" customHeight="1">
      <c r="A16588" t="s">
        <v>16601</v>
      </c>
      <c r="B16588" s="2">
        <v>43856</v>
      </c>
      <c r="C16588" s="5" t="str">
        <f t="shared" si="518"/>
        <v>May</v>
      </c>
      <c r="D16588" s="5" t="str">
        <f t="shared" si="519"/>
        <v>2</v>
      </c>
      <c r="E16588" t="s">
        <v>11</v>
      </c>
      <c r="F16588" s="3" t="s">
        <v>12</v>
      </c>
      <c r="G16588">
        <v>5</v>
      </c>
      <c r="H16588">
        <v>63</v>
      </c>
      <c r="I16588">
        <v>39</v>
      </c>
      <c r="J16588">
        <v>8</v>
      </c>
      <c r="K16588" s="3">
        <v>246.760795891285</v>
      </c>
      <c r="L16588" s="3">
        <v>176.25771135091799</v>
      </c>
      <c r="M16588" s="7">
        <f>Sales_Table[[#This Row],[Order qty]]*Sales_Table[[#This Row],[unit price]]</f>
        <v>1974.08636713028</v>
      </c>
      <c r="N16588" s="8">
        <f>Sales_Table[[#This Row],[Revenue]]-Sales_Table[[#This Row],[unit cost]]</f>
        <v>1797.828655779362</v>
      </c>
    </row>
    <row r="16589" spans="1:14" ht="14.25" customHeight="1">
      <c r="A16589" t="s">
        <v>16602</v>
      </c>
      <c r="B16589" s="2">
        <v>43961</v>
      </c>
      <c r="C16589" s="5" t="str">
        <f t="shared" si="518"/>
        <v>Feb</v>
      </c>
      <c r="D16589" s="5" t="str">
        <f t="shared" si="519"/>
        <v>5</v>
      </c>
      <c r="E16589" t="s">
        <v>11</v>
      </c>
      <c r="F16589" s="3" t="s">
        <v>12</v>
      </c>
      <c r="G16589">
        <v>12</v>
      </c>
      <c r="H16589">
        <v>122</v>
      </c>
      <c r="I16589">
        <v>24</v>
      </c>
      <c r="J16589">
        <v>10</v>
      </c>
      <c r="K16589" s="3">
        <v>317.92866611480702</v>
      </c>
      <c r="L16589" s="3">
        <v>227.091904367719</v>
      </c>
      <c r="M16589" s="7">
        <f>Sales_Table[[#This Row],[Order qty]]*Sales_Table[[#This Row],[unit price]]</f>
        <v>3179.2866611480704</v>
      </c>
      <c r="N16589" s="8">
        <f>Sales_Table[[#This Row],[Revenue]]-Sales_Table[[#This Row],[unit cost]]</f>
        <v>2952.1947567803513</v>
      </c>
    </row>
    <row r="16590" spans="1:14" ht="14.25" customHeight="1">
      <c r="A16590" t="s">
        <v>16603</v>
      </c>
      <c r="B16590" s="2">
        <v>43888</v>
      </c>
      <c r="C16590" s="5" t="str">
        <f t="shared" si="518"/>
        <v>May</v>
      </c>
      <c r="D16590" s="5" t="str">
        <f t="shared" si="519"/>
        <v>5</v>
      </c>
      <c r="E16590" t="s">
        <v>20</v>
      </c>
      <c r="F16590" s="3" t="s">
        <v>12</v>
      </c>
      <c r="G16590">
        <v>19</v>
      </c>
      <c r="H16590">
        <v>178</v>
      </c>
      <c r="I16590">
        <v>30</v>
      </c>
      <c r="J16590">
        <v>1</v>
      </c>
      <c r="K16590" s="3">
        <v>278.08100026845898</v>
      </c>
      <c r="L16590" s="3">
        <v>198.62928590604201</v>
      </c>
      <c r="M16590" s="7">
        <f>Sales_Table[[#This Row],[Order qty]]*Sales_Table[[#This Row],[unit price]]</f>
        <v>278.08100026845898</v>
      </c>
      <c r="N16590" s="8">
        <f>Sales_Table[[#This Row],[Revenue]]-Sales_Table[[#This Row],[unit cost]]</f>
        <v>79.451714362416965</v>
      </c>
    </row>
    <row r="16591" spans="1:14" ht="14.25" customHeight="1">
      <c r="A16591" t="s">
        <v>16604</v>
      </c>
      <c r="B16591" s="2">
        <v>43981</v>
      </c>
      <c r="C16591" s="5" t="str">
        <f t="shared" si="518"/>
        <v>May</v>
      </c>
      <c r="D16591" s="5" t="str">
        <f t="shared" si="519"/>
        <v>4</v>
      </c>
      <c r="E16591" t="s">
        <v>16</v>
      </c>
      <c r="F16591" s="3" t="s">
        <v>12</v>
      </c>
      <c r="G16591">
        <v>15</v>
      </c>
      <c r="H16591">
        <v>21</v>
      </c>
      <c r="I16591">
        <v>34</v>
      </c>
      <c r="J16591">
        <v>9</v>
      </c>
      <c r="K16591" s="3">
        <v>346.34366333484598</v>
      </c>
      <c r="L16591" s="3">
        <v>247.388330953462</v>
      </c>
      <c r="M16591" s="7">
        <f>Sales_Table[[#This Row],[Order qty]]*Sales_Table[[#This Row],[unit price]]</f>
        <v>3117.0929700136139</v>
      </c>
      <c r="N16591" s="8">
        <f>Sales_Table[[#This Row],[Revenue]]-Sales_Table[[#This Row],[unit cost]]</f>
        <v>2869.7046390601517</v>
      </c>
    </row>
    <row r="16592" spans="1:14" ht="14.25" customHeight="1">
      <c r="A16592" t="s">
        <v>16605</v>
      </c>
      <c r="B16592" s="2">
        <v>43956</v>
      </c>
      <c r="C16592" s="5" t="str">
        <f t="shared" si="518"/>
        <v>Apr</v>
      </c>
      <c r="D16592" s="5" t="str">
        <f t="shared" si="519"/>
        <v>3</v>
      </c>
      <c r="E16592" t="s">
        <v>20</v>
      </c>
      <c r="F16592" s="3" t="s">
        <v>12</v>
      </c>
      <c r="G16592">
        <v>10</v>
      </c>
      <c r="H16592">
        <v>162</v>
      </c>
      <c r="I16592">
        <v>11</v>
      </c>
      <c r="J16592">
        <v>9</v>
      </c>
      <c r="K16592" s="3">
        <v>389.334177553654</v>
      </c>
      <c r="L16592" s="3">
        <v>278.095841109753</v>
      </c>
      <c r="M16592" s="7">
        <f>Sales_Table[[#This Row],[Order qty]]*Sales_Table[[#This Row],[unit price]]</f>
        <v>3504.0075979828862</v>
      </c>
      <c r="N16592" s="8">
        <f>Sales_Table[[#This Row],[Revenue]]-Sales_Table[[#This Row],[unit cost]]</f>
        <v>3225.9117568731331</v>
      </c>
    </row>
    <row r="16593" spans="1:14" ht="14.25" customHeight="1">
      <c r="A16593" t="s">
        <v>16606</v>
      </c>
      <c r="B16593" s="2">
        <v>43941</v>
      </c>
      <c r="C16593" s="5" t="str">
        <f t="shared" si="518"/>
        <v>Mar</v>
      </c>
      <c r="D16593" s="5" t="str">
        <f t="shared" si="519"/>
        <v>5</v>
      </c>
      <c r="E16593" t="s">
        <v>11</v>
      </c>
      <c r="F16593" s="3" t="s">
        <v>12</v>
      </c>
      <c r="G16593">
        <v>8</v>
      </c>
      <c r="H16593">
        <v>160</v>
      </c>
      <c r="I16593">
        <v>35</v>
      </c>
      <c r="J16593">
        <v>8</v>
      </c>
      <c r="K16593" s="3">
        <v>237.214624643326</v>
      </c>
      <c r="L16593" s="3">
        <v>169.439017602376</v>
      </c>
      <c r="M16593" s="7">
        <f>Sales_Table[[#This Row],[Order qty]]*Sales_Table[[#This Row],[unit price]]</f>
        <v>1897.716997146608</v>
      </c>
      <c r="N16593" s="8">
        <f>Sales_Table[[#This Row],[Revenue]]-Sales_Table[[#This Row],[unit cost]]</f>
        <v>1728.277979544232</v>
      </c>
    </row>
    <row r="16594" spans="1:14" ht="14.25" customHeight="1">
      <c r="A16594" t="s">
        <v>16607</v>
      </c>
      <c r="B16594" s="2">
        <v>43900</v>
      </c>
      <c r="C16594" s="5" t="str">
        <f t="shared" si="518"/>
        <v>May</v>
      </c>
      <c r="D16594" s="5" t="str">
        <f t="shared" si="519"/>
        <v>5</v>
      </c>
      <c r="E16594" t="s">
        <v>20</v>
      </c>
      <c r="F16594" s="3" t="s">
        <v>12</v>
      </c>
      <c r="G16594">
        <v>10</v>
      </c>
      <c r="H16594">
        <v>255</v>
      </c>
      <c r="I16594">
        <v>39</v>
      </c>
      <c r="J16594">
        <v>2</v>
      </c>
      <c r="K16594" s="3">
        <v>606.45481413602795</v>
      </c>
      <c r="L16594" s="3">
        <v>433.18201009716302</v>
      </c>
      <c r="M16594" s="7">
        <f>Sales_Table[[#This Row],[Order qty]]*Sales_Table[[#This Row],[unit price]]</f>
        <v>1212.9096282720559</v>
      </c>
      <c r="N16594" s="8">
        <f>Sales_Table[[#This Row],[Revenue]]-Sales_Table[[#This Row],[unit cost]]</f>
        <v>779.72761817489288</v>
      </c>
    </row>
    <row r="16595" spans="1:14" ht="14.25" customHeight="1">
      <c r="A16595" t="s">
        <v>16608</v>
      </c>
      <c r="B16595" s="2">
        <v>43965</v>
      </c>
      <c r="C16595" s="5" t="str">
        <f t="shared" si="518"/>
        <v>May</v>
      </c>
      <c r="D16595" s="5" t="str">
        <f t="shared" si="519"/>
        <v>1</v>
      </c>
      <c r="E16595" t="s">
        <v>20</v>
      </c>
      <c r="F16595" s="3" t="s">
        <v>12</v>
      </c>
      <c r="G16595">
        <v>13</v>
      </c>
      <c r="H16595">
        <v>49</v>
      </c>
      <c r="I16595">
        <v>28</v>
      </c>
      <c r="J16595">
        <v>7</v>
      </c>
      <c r="K16595" s="3">
        <v>229.77715337276501</v>
      </c>
      <c r="L16595" s="3">
        <v>164.12653812340301</v>
      </c>
      <c r="M16595" s="7">
        <f>Sales_Table[[#This Row],[Order qty]]*Sales_Table[[#This Row],[unit price]]</f>
        <v>1608.4400736093551</v>
      </c>
      <c r="N16595" s="8">
        <f>Sales_Table[[#This Row],[Revenue]]-Sales_Table[[#This Row],[unit cost]]</f>
        <v>1444.3135354859521</v>
      </c>
    </row>
    <row r="16596" spans="1:14" ht="14.25" customHeight="1">
      <c r="A16596" t="s">
        <v>16609</v>
      </c>
      <c r="B16596" s="2">
        <v>43977</v>
      </c>
      <c r="C16596" s="5" t="str">
        <f t="shared" si="518"/>
        <v>Jan</v>
      </c>
      <c r="D16596" s="5" t="str">
        <f t="shared" si="519"/>
        <v>3</v>
      </c>
      <c r="E16596" t="s">
        <v>11</v>
      </c>
      <c r="F16596" s="3" t="s">
        <v>12</v>
      </c>
      <c r="G16596">
        <v>3</v>
      </c>
      <c r="H16596">
        <v>130</v>
      </c>
      <c r="I16596">
        <v>21</v>
      </c>
      <c r="J16596">
        <v>1</v>
      </c>
      <c r="K16596" s="3">
        <v>262.61891251802399</v>
      </c>
      <c r="L16596" s="3">
        <v>187.584937512875</v>
      </c>
      <c r="M16596" s="7">
        <f>Sales_Table[[#This Row],[Order qty]]*Sales_Table[[#This Row],[unit price]]</f>
        <v>262.61891251802399</v>
      </c>
      <c r="N16596" s="8">
        <f>Sales_Table[[#This Row],[Revenue]]-Sales_Table[[#This Row],[unit cost]]</f>
        <v>75.033975005148989</v>
      </c>
    </row>
    <row r="16597" spans="1:14" ht="14.25" customHeight="1">
      <c r="A16597" t="s">
        <v>16610</v>
      </c>
      <c r="B16597" s="2">
        <v>43841</v>
      </c>
      <c r="C16597" s="5" t="str">
        <f t="shared" si="518"/>
        <v>Mar</v>
      </c>
      <c r="D16597" s="5" t="str">
        <f t="shared" si="519"/>
        <v>2</v>
      </c>
      <c r="E16597" t="s">
        <v>14</v>
      </c>
      <c r="F16597" s="3" t="s">
        <v>12</v>
      </c>
      <c r="G16597">
        <v>24</v>
      </c>
      <c r="H16597">
        <v>190</v>
      </c>
      <c r="I16597">
        <v>44</v>
      </c>
      <c r="J16597">
        <v>2</v>
      </c>
      <c r="K16597" s="3">
        <v>167.85480451583899</v>
      </c>
      <c r="L16597" s="3">
        <v>119.896288939885</v>
      </c>
      <c r="M16597" s="7">
        <f>Sales_Table[[#This Row],[Order qty]]*Sales_Table[[#This Row],[unit price]]</f>
        <v>335.70960903167799</v>
      </c>
      <c r="N16597" s="8">
        <f>Sales_Table[[#This Row],[Revenue]]-Sales_Table[[#This Row],[unit cost]]</f>
        <v>215.813320091793</v>
      </c>
    </row>
    <row r="16598" spans="1:14" ht="14.25" customHeight="1">
      <c r="A16598" t="s">
        <v>16611</v>
      </c>
      <c r="B16598" s="2">
        <v>43894</v>
      </c>
      <c r="C16598" s="5" t="str">
        <f t="shared" si="518"/>
        <v>Feb</v>
      </c>
      <c r="D16598" s="5" t="str">
        <f t="shared" si="519"/>
        <v>5</v>
      </c>
      <c r="E16598" t="s">
        <v>11</v>
      </c>
      <c r="F16598" s="3" t="s">
        <v>12</v>
      </c>
      <c r="G16598">
        <v>10</v>
      </c>
      <c r="H16598">
        <v>86</v>
      </c>
      <c r="I16598">
        <v>45</v>
      </c>
      <c r="J16598">
        <v>4</v>
      </c>
      <c r="K16598" s="3">
        <v>284.30112022161501</v>
      </c>
      <c r="L16598" s="3">
        <v>203.072228729725</v>
      </c>
      <c r="M16598" s="7">
        <f>Sales_Table[[#This Row],[Order qty]]*Sales_Table[[#This Row],[unit price]]</f>
        <v>1137.20448088646</v>
      </c>
      <c r="N16598" s="8">
        <f>Sales_Table[[#This Row],[Revenue]]-Sales_Table[[#This Row],[unit cost]]</f>
        <v>934.13225215673503</v>
      </c>
    </row>
    <row r="16599" spans="1:14" ht="14.25" customHeight="1">
      <c r="A16599" t="s">
        <v>16612</v>
      </c>
      <c r="B16599" s="2">
        <v>43880</v>
      </c>
      <c r="C16599" s="5" t="str">
        <f t="shared" si="518"/>
        <v>May</v>
      </c>
      <c r="D16599" s="5" t="str">
        <f t="shared" si="519"/>
        <v>4</v>
      </c>
      <c r="E16599" t="s">
        <v>20</v>
      </c>
      <c r="F16599" s="3" t="s">
        <v>12</v>
      </c>
      <c r="G16599">
        <v>4</v>
      </c>
      <c r="H16599">
        <v>149</v>
      </c>
      <c r="I16599">
        <v>21</v>
      </c>
      <c r="J16599">
        <v>5</v>
      </c>
      <c r="K16599" s="3">
        <v>407.18769800663</v>
      </c>
      <c r="L16599" s="3">
        <v>290.84835571902101</v>
      </c>
      <c r="M16599" s="7">
        <f>Sales_Table[[#This Row],[Order qty]]*Sales_Table[[#This Row],[unit price]]</f>
        <v>2035.9384900331499</v>
      </c>
      <c r="N16599" s="8">
        <f>Sales_Table[[#This Row],[Revenue]]-Sales_Table[[#This Row],[unit cost]]</f>
        <v>1745.090134314129</v>
      </c>
    </row>
    <row r="16600" spans="1:14" ht="14.25" customHeight="1">
      <c r="A16600" t="s">
        <v>16613</v>
      </c>
      <c r="B16600" s="2">
        <v>43966</v>
      </c>
      <c r="C16600" s="5" t="str">
        <f t="shared" si="518"/>
        <v>Apr</v>
      </c>
      <c r="D16600" s="5" t="str">
        <f t="shared" si="519"/>
        <v>1</v>
      </c>
      <c r="E16600" t="s">
        <v>14</v>
      </c>
      <c r="F16600" s="3" t="s">
        <v>12</v>
      </c>
      <c r="G16600">
        <v>16</v>
      </c>
      <c r="H16600">
        <v>39</v>
      </c>
      <c r="I16600">
        <v>30</v>
      </c>
      <c r="J16600">
        <v>3</v>
      </c>
      <c r="K16600" s="3">
        <v>218.78888994455301</v>
      </c>
      <c r="L16600" s="3">
        <v>156.277778531824</v>
      </c>
      <c r="M16600" s="7">
        <f>Sales_Table[[#This Row],[Order qty]]*Sales_Table[[#This Row],[unit price]]</f>
        <v>656.36666983365899</v>
      </c>
      <c r="N16600" s="8">
        <f>Sales_Table[[#This Row],[Revenue]]-Sales_Table[[#This Row],[unit cost]]</f>
        <v>500.08889130183502</v>
      </c>
    </row>
    <row r="16601" spans="1:14" ht="14.25" customHeight="1">
      <c r="A16601" t="s">
        <v>16614</v>
      </c>
      <c r="B16601" s="2">
        <v>43947</v>
      </c>
      <c r="C16601" s="5" t="str">
        <f t="shared" si="518"/>
        <v>Jan</v>
      </c>
      <c r="D16601" s="5" t="str">
        <f t="shared" si="519"/>
        <v>1</v>
      </c>
      <c r="E16601" t="s">
        <v>11</v>
      </c>
      <c r="F16601" s="3" t="s">
        <v>12</v>
      </c>
      <c r="G16601">
        <v>11</v>
      </c>
      <c r="H16601">
        <v>295</v>
      </c>
      <c r="I16601">
        <v>23</v>
      </c>
      <c r="J16601">
        <v>10</v>
      </c>
      <c r="K16601" s="3">
        <v>462.390038251877</v>
      </c>
      <c r="L16601" s="3">
        <v>330.27859875134101</v>
      </c>
      <c r="M16601" s="7">
        <f>Sales_Table[[#This Row],[Order qty]]*Sales_Table[[#This Row],[unit price]]</f>
        <v>4623.9003825187701</v>
      </c>
      <c r="N16601" s="8">
        <f>Sales_Table[[#This Row],[Revenue]]-Sales_Table[[#This Row],[unit cost]]</f>
        <v>4293.6217837674294</v>
      </c>
    </row>
    <row r="16602" spans="1:14" ht="14.25" customHeight="1">
      <c r="A16602" t="s">
        <v>16615</v>
      </c>
      <c r="B16602" s="2">
        <v>43850</v>
      </c>
      <c r="C16602" s="5" t="str">
        <f t="shared" si="518"/>
        <v>Jan</v>
      </c>
      <c r="D16602" s="5" t="str">
        <f t="shared" si="519"/>
        <v>3</v>
      </c>
      <c r="E16602" t="s">
        <v>14</v>
      </c>
      <c r="F16602" s="3" t="s">
        <v>12</v>
      </c>
      <c r="G16602">
        <v>2</v>
      </c>
      <c r="H16602">
        <v>363</v>
      </c>
      <c r="I16602">
        <v>16</v>
      </c>
      <c r="J16602">
        <v>6</v>
      </c>
      <c r="K16602" s="3">
        <v>539.80992096662499</v>
      </c>
      <c r="L16602" s="3">
        <v>385.57851497616099</v>
      </c>
      <c r="M16602" s="7">
        <f>Sales_Table[[#This Row],[Order qty]]*Sales_Table[[#This Row],[unit price]]</f>
        <v>3238.8595257997499</v>
      </c>
      <c r="N16602" s="8">
        <f>Sales_Table[[#This Row],[Revenue]]-Sales_Table[[#This Row],[unit cost]]</f>
        <v>2853.281010823589</v>
      </c>
    </row>
    <row r="16603" spans="1:14" ht="14.25" customHeight="1">
      <c r="A16603" t="s">
        <v>16616</v>
      </c>
      <c r="B16603" s="2">
        <v>43835</v>
      </c>
      <c r="C16603" s="5" t="str">
        <f t="shared" si="518"/>
        <v>Mar</v>
      </c>
      <c r="D16603" s="5" t="str">
        <f t="shared" si="519"/>
        <v>5</v>
      </c>
      <c r="E16603" t="s">
        <v>14</v>
      </c>
      <c r="F16603" s="3" t="s">
        <v>12</v>
      </c>
      <c r="G16603">
        <v>18</v>
      </c>
      <c r="H16603">
        <v>199</v>
      </c>
      <c r="I16603">
        <v>20</v>
      </c>
      <c r="J16603">
        <v>1</v>
      </c>
      <c r="K16603" s="3">
        <v>356.56778991222399</v>
      </c>
      <c r="L16603" s="3">
        <v>254.69127850873099</v>
      </c>
      <c r="M16603" s="7">
        <f>Sales_Table[[#This Row],[Order qty]]*Sales_Table[[#This Row],[unit price]]</f>
        <v>356.56778991222399</v>
      </c>
      <c r="N16603" s="8">
        <f>Sales_Table[[#This Row],[Revenue]]-Sales_Table[[#This Row],[unit cost]]</f>
        <v>101.876511403493</v>
      </c>
    </row>
    <row r="16604" spans="1:14" ht="14.25" customHeight="1">
      <c r="A16604" t="s">
        <v>16617</v>
      </c>
      <c r="B16604" s="2">
        <v>43910</v>
      </c>
      <c r="C16604" s="5" t="str">
        <f t="shared" si="518"/>
        <v>May</v>
      </c>
      <c r="D16604" s="5" t="str">
        <f t="shared" si="519"/>
        <v>5</v>
      </c>
      <c r="E16604" t="s">
        <v>20</v>
      </c>
      <c r="F16604" s="3" t="s">
        <v>12</v>
      </c>
      <c r="G16604">
        <v>10</v>
      </c>
      <c r="H16604">
        <v>276</v>
      </c>
      <c r="I16604">
        <v>18</v>
      </c>
      <c r="J16604">
        <v>9</v>
      </c>
      <c r="K16604" s="3">
        <v>352.17913180589699</v>
      </c>
      <c r="L16604" s="3">
        <v>251.556522718498</v>
      </c>
      <c r="M16604" s="7">
        <f>Sales_Table[[#This Row],[Order qty]]*Sales_Table[[#This Row],[unit price]]</f>
        <v>3169.6121862530727</v>
      </c>
      <c r="N16604" s="8">
        <f>Sales_Table[[#This Row],[Revenue]]-Sales_Table[[#This Row],[unit cost]]</f>
        <v>2918.0556635345747</v>
      </c>
    </row>
    <row r="16605" spans="1:14" ht="14.25" customHeight="1">
      <c r="A16605" t="s">
        <v>16618</v>
      </c>
      <c r="B16605" s="2">
        <v>43966</v>
      </c>
      <c r="C16605" s="5" t="str">
        <f t="shared" si="518"/>
        <v>May</v>
      </c>
      <c r="D16605" s="5" t="str">
        <f t="shared" si="519"/>
        <v>2</v>
      </c>
      <c r="E16605" t="s">
        <v>16</v>
      </c>
      <c r="F16605" s="3" t="s">
        <v>12</v>
      </c>
      <c r="G16605">
        <v>4</v>
      </c>
      <c r="H16605">
        <v>347</v>
      </c>
      <c r="I16605">
        <v>15</v>
      </c>
      <c r="J16605">
        <v>3</v>
      </c>
      <c r="K16605" s="3">
        <v>242.87775993347199</v>
      </c>
      <c r="L16605" s="3">
        <v>173.484114238194</v>
      </c>
      <c r="M16605" s="7">
        <f>Sales_Table[[#This Row],[Order qty]]*Sales_Table[[#This Row],[unit price]]</f>
        <v>728.63327980041595</v>
      </c>
      <c r="N16605" s="8">
        <f>Sales_Table[[#This Row],[Revenue]]-Sales_Table[[#This Row],[unit cost]]</f>
        <v>555.14916556222192</v>
      </c>
    </row>
    <row r="16606" spans="1:14" ht="14.25" customHeight="1">
      <c r="A16606" t="s">
        <v>16619</v>
      </c>
      <c r="B16606" s="2">
        <v>43974</v>
      </c>
      <c r="C16606" s="5" t="str">
        <f t="shared" si="518"/>
        <v>Feb</v>
      </c>
      <c r="D16606" s="5" t="str">
        <f t="shared" si="519"/>
        <v>2</v>
      </c>
      <c r="E16606" t="s">
        <v>20</v>
      </c>
      <c r="F16606" s="3" t="s">
        <v>12</v>
      </c>
      <c r="G16606">
        <v>25</v>
      </c>
      <c r="H16606">
        <v>213</v>
      </c>
      <c r="I16606">
        <v>37</v>
      </c>
      <c r="J16606">
        <v>5</v>
      </c>
      <c r="K16606" s="3">
        <v>280.62141412496601</v>
      </c>
      <c r="L16606" s="3">
        <v>200.44386723211801</v>
      </c>
      <c r="M16606" s="7">
        <f>Sales_Table[[#This Row],[Order qty]]*Sales_Table[[#This Row],[unit price]]</f>
        <v>1403.1070706248302</v>
      </c>
      <c r="N16606" s="8">
        <f>Sales_Table[[#This Row],[Revenue]]-Sales_Table[[#This Row],[unit cost]]</f>
        <v>1202.6632033927121</v>
      </c>
    </row>
    <row r="16607" spans="1:14" ht="14.25" customHeight="1">
      <c r="A16607" t="s">
        <v>16620</v>
      </c>
      <c r="B16607" s="2">
        <v>43866</v>
      </c>
      <c r="C16607" s="5" t="str">
        <f t="shared" si="518"/>
        <v>Feb</v>
      </c>
      <c r="D16607" s="5" t="str">
        <f t="shared" si="519"/>
        <v>1</v>
      </c>
      <c r="E16607" t="s">
        <v>20</v>
      </c>
      <c r="F16607" s="3" t="s">
        <v>12</v>
      </c>
      <c r="G16607">
        <v>26</v>
      </c>
      <c r="H16607">
        <v>361</v>
      </c>
      <c r="I16607">
        <v>27</v>
      </c>
      <c r="J16607">
        <v>1</v>
      </c>
      <c r="K16607" s="3">
        <v>505.559335827827</v>
      </c>
      <c r="L16607" s="3">
        <v>361.11381130559101</v>
      </c>
      <c r="M16607" s="7">
        <f>Sales_Table[[#This Row],[Order qty]]*Sales_Table[[#This Row],[unit price]]</f>
        <v>505.559335827827</v>
      </c>
      <c r="N16607" s="8">
        <f>Sales_Table[[#This Row],[Revenue]]-Sales_Table[[#This Row],[unit cost]]</f>
        <v>144.44552452223598</v>
      </c>
    </row>
    <row r="16608" spans="1:14" ht="14.25" customHeight="1">
      <c r="A16608" t="s">
        <v>16621</v>
      </c>
      <c r="B16608" s="2">
        <v>43862</v>
      </c>
      <c r="C16608" s="5" t="str">
        <f t="shared" si="518"/>
        <v>Jan</v>
      </c>
      <c r="D16608" s="5" t="str">
        <f t="shared" si="519"/>
        <v>1</v>
      </c>
      <c r="E16608" t="s">
        <v>20</v>
      </c>
      <c r="F16608" s="3" t="s">
        <v>12</v>
      </c>
      <c r="G16608">
        <v>25</v>
      </c>
      <c r="H16608">
        <v>14</v>
      </c>
      <c r="I16608">
        <v>32</v>
      </c>
      <c r="J16608">
        <v>10</v>
      </c>
      <c r="K16608" s="3">
        <v>413.17641788721102</v>
      </c>
      <c r="L16608" s="3">
        <v>295.12601277657899</v>
      </c>
      <c r="M16608" s="7">
        <f>Sales_Table[[#This Row],[Order qty]]*Sales_Table[[#This Row],[unit price]]</f>
        <v>4131.7641788721103</v>
      </c>
      <c r="N16608" s="8">
        <f>Sales_Table[[#This Row],[Revenue]]-Sales_Table[[#This Row],[unit cost]]</f>
        <v>3836.6381660955312</v>
      </c>
    </row>
    <row r="16609" spans="1:14" ht="14.25" customHeight="1">
      <c r="A16609" t="s">
        <v>16622</v>
      </c>
      <c r="B16609" s="2">
        <v>43861</v>
      </c>
      <c r="C16609" s="5" t="str">
        <f t="shared" si="518"/>
        <v>Jan</v>
      </c>
      <c r="D16609" s="5" t="str">
        <f t="shared" si="519"/>
        <v>2</v>
      </c>
      <c r="E16609" t="s">
        <v>20</v>
      </c>
      <c r="F16609" s="3" t="s">
        <v>12</v>
      </c>
      <c r="G16609">
        <v>8</v>
      </c>
      <c r="H16609">
        <v>190</v>
      </c>
      <c r="I16609">
        <v>19</v>
      </c>
      <c r="J16609">
        <v>5</v>
      </c>
      <c r="K16609" s="3">
        <v>164.22013020515399</v>
      </c>
      <c r="L16609" s="3">
        <v>117.30009300368199</v>
      </c>
      <c r="M16609" s="7">
        <f>Sales_Table[[#This Row],[Order qty]]*Sales_Table[[#This Row],[unit price]]</f>
        <v>821.10065102576993</v>
      </c>
      <c r="N16609" s="8">
        <f>Sales_Table[[#This Row],[Revenue]]-Sales_Table[[#This Row],[unit cost]]</f>
        <v>703.8005580220879</v>
      </c>
    </row>
    <row r="16610" spans="1:14" ht="14.25" customHeight="1">
      <c r="A16610" t="s">
        <v>16623</v>
      </c>
      <c r="B16610" s="2">
        <v>43857</v>
      </c>
      <c r="C16610" s="5" t="str">
        <f t="shared" si="518"/>
        <v>Feb</v>
      </c>
      <c r="D16610" s="5" t="str">
        <f t="shared" si="519"/>
        <v>5</v>
      </c>
      <c r="E16610" t="s">
        <v>20</v>
      </c>
      <c r="F16610" s="3" t="s">
        <v>12</v>
      </c>
      <c r="G16610">
        <v>2</v>
      </c>
      <c r="H16610">
        <v>304</v>
      </c>
      <c r="I16610">
        <v>40</v>
      </c>
      <c r="J16610">
        <v>6</v>
      </c>
      <c r="K16610" s="3">
        <v>328.841617763042</v>
      </c>
      <c r="L16610" s="3">
        <v>234.88686983074501</v>
      </c>
      <c r="M16610" s="7">
        <f>Sales_Table[[#This Row],[Order qty]]*Sales_Table[[#This Row],[unit price]]</f>
        <v>1973.049706578252</v>
      </c>
      <c r="N16610" s="8">
        <f>Sales_Table[[#This Row],[Revenue]]-Sales_Table[[#This Row],[unit cost]]</f>
        <v>1738.1628367475068</v>
      </c>
    </row>
    <row r="16611" spans="1:14" ht="14.25" customHeight="1">
      <c r="A16611" t="s">
        <v>16624</v>
      </c>
      <c r="B16611" s="2">
        <v>43881</v>
      </c>
      <c r="C16611" s="5" t="str">
        <f t="shared" si="518"/>
        <v>May</v>
      </c>
      <c r="D16611" s="5" t="str">
        <f t="shared" si="519"/>
        <v>5</v>
      </c>
      <c r="E16611" t="s">
        <v>11</v>
      </c>
      <c r="F16611" s="3" t="s">
        <v>12</v>
      </c>
      <c r="G16611">
        <v>4</v>
      </c>
      <c r="H16611">
        <v>212</v>
      </c>
      <c r="I16611">
        <v>23</v>
      </c>
      <c r="J16611">
        <v>7</v>
      </c>
      <c r="K16611" s="3">
        <v>548.40678155422199</v>
      </c>
      <c r="L16611" s="3">
        <v>391.71912968158699</v>
      </c>
      <c r="M16611" s="7">
        <f>Sales_Table[[#This Row],[Order qty]]*Sales_Table[[#This Row],[unit price]]</f>
        <v>3838.8474708795538</v>
      </c>
      <c r="N16611" s="8">
        <f>Sales_Table[[#This Row],[Revenue]]-Sales_Table[[#This Row],[unit cost]]</f>
        <v>3447.1283411979666</v>
      </c>
    </row>
    <row r="16612" spans="1:14" ht="14.25" customHeight="1">
      <c r="A16612" t="s">
        <v>16625</v>
      </c>
      <c r="B16612" s="2">
        <v>43955</v>
      </c>
      <c r="C16612" s="5" t="str">
        <f t="shared" si="518"/>
        <v>May</v>
      </c>
      <c r="D16612" s="5" t="str">
        <f t="shared" si="519"/>
        <v>4</v>
      </c>
      <c r="E16612" t="s">
        <v>16</v>
      </c>
      <c r="F16612" s="3" t="s">
        <v>12</v>
      </c>
      <c r="G16612">
        <v>1</v>
      </c>
      <c r="H16612">
        <v>173</v>
      </c>
      <c r="I16612">
        <v>38</v>
      </c>
      <c r="J16612">
        <v>7</v>
      </c>
      <c r="K16612" s="3">
        <v>348.359910786152</v>
      </c>
      <c r="L16612" s="3">
        <v>248.82850770439401</v>
      </c>
      <c r="M16612" s="7">
        <f>Sales_Table[[#This Row],[Order qty]]*Sales_Table[[#This Row],[unit price]]</f>
        <v>2438.5193755030641</v>
      </c>
      <c r="N16612" s="8">
        <f>Sales_Table[[#This Row],[Revenue]]-Sales_Table[[#This Row],[unit cost]]</f>
        <v>2189.6908677986703</v>
      </c>
    </row>
    <row r="16613" spans="1:14" ht="14.25" customHeight="1">
      <c r="A16613" t="s">
        <v>16626</v>
      </c>
      <c r="B16613" s="2">
        <v>43967</v>
      </c>
      <c r="C16613" s="5" t="str">
        <f t="shared" si="518"/>
        <v>Apr</v>
      </c>
      <c r="D16613" s="5" t="str">
        <f t="shared" si="519"/>
        <v>4</v>
      </c>
      <c r="E16613" t="s">
        <v>20</v>
      </c>
      <c r="F16613" s="3" t="s">
        <v>12</v>
      </c>
      <c r="G16613">
        <v>16</v>
      </c>
      <c r="H16613">
        <v>296</v>
      </c>
      <c r="I16613">
        <v>29</v>
      </c>
      <c r="J16613">
        <v>10</v>
      </c>
      <c r="K16613" s="3">
        <v>292.74216127395601</v>
      </c>
      <c r="L16613" s="3">
        <v>209.10154376711199</v>
      </c>
      <c r="M16613" s="7">
        <f>Sales_Table[[#This Row],[Order qty]]*Sales_Table[[#This Row],[unit price]]</f>
        <v>2927.4216127395603</v>
      </c>
      <c r="N16613" s="8">
        <f>Sales_Table[[#This Row],[Revenue]]-Sales_Table[[#This Row],[unit cost]]</f>
        <v>2718.3200689724481</v>
      </c>
    </row>
    <row r="16614" spans="1:14" ht="14.25" customHeight="1">
      <c r="A16614" t="s">
        <v>16627</v>
      </c>
      <c r="B16614" s="2">
        <v>43947</v>
      </c>
      <c r="C16614" s="5" t="str">
        <f t="shared" si="518"/>
        <v>Apr</v>
      </c>
      <c r="D16614" s="5" t="str">
        <f t="shared" si="519"/>
        <v>1</v>
      </c>
      <c r="E16614" t="s">
        <v>11</v>
      </c>
      <c r="F16614" s="3" t="s">
        <v>12</v>
      </c>
      <c r="G16614">
        <v>21</v>
      </c>
      <c r="H16614">
        <v>167</v>
      </c>
      <c r="I16614">
        <v>31</v>
      </c>
      <c r="J16614">
        <v>3</v>
      </c>
      <c r="K16614" s="3">
        <v>266.30799525976198</v>
      </c>
      <c r="L16614" s="3">
        <v>190.21999661411601</v>
      </c>
      <c r="M16614" s="7">
        <f>Sales_Table[[#This Row],[Order qty]]*Sales_Table[[#This Row],[unit price]]</f>
        <v>798.92398577928589</v>
      </c>
      <c r="N16614" s="8">
        <f>Sales_Table[[#This Row],[Revenue]]-Sales_Table[[#This Row],[unit cost]]</f>
        <v>608.7039891651699</v>
      </c>
    </row>
    <row r="16615" spans="1:14" ht="14.25" customHeight="1">
      <c r="A16615" t="s">
        <v>16628</v>
      </c>
      <c r="B16615" s="2">
        <v>43949</v>
      </c>
      <c r="C16615" s="5" t="str">
        <f t="shared" si="518"/>
        <v>Jan</v>
      </c>
      <c r="D16615" s="5" t="str">
        <f t="shared" si="519"/>
        <v>4</v>
      </c>
      <c r="E16615" t="s">
        <v>16</v>
      </c>
      <c r="F16615" s="3" t="s">
        <v>12</v>
      </c>
      <c r="G16615">
        <v>12</v>
      </c>
      <c r="H16615">
        <v>177</v>
      </c>
      <c r="I16615">
        <v>8</v>
      </c>
      <c r="J16615">
        <v>8</v>
      </c>
      <c r="K16615" s="3">
        <v>393.16023695468903</v>
      </c>
      <c r="L16615" s="3">
        <v>280.82874068192098</v>
      </c>
      <c r="M16615" s="7">
        <f>Sales_Table[[#This Row],[Order qty]]*Sales_Table[[#This Row],[unit price]]</f>
        <v>3145.2818956375122</v>
      </c>
      <c r="N16615" s="8">
        <f>Sales_Table[[#This Row],[Revenue]]-Sales_Table[[#This Row],[unit cost]]</f>
        <v>2864.4531549555913</v>
      </c>
    </row>
    <row r="16616" spans="1:14" ht="14.25" customHeight="1">
      <c r="A16616" t="s">
        <v>16629</v>
      </c>
      <c r="B16616" s="2">
        <v>43841</v>
      </c>
      <c r="C16616" s="5" t="str">
        <f t="shared" si="518"/>
        <v>Apr</v>
      </c>
      <c r="D16616" s="5" t="str">
        <f t="shared" si="519"/>
        <v>2</v>
      </c>
      <c r="E16616" t="s">
        <v>11</v>
      </c>
      <c r="F16616" s="3" t="s">
        <v>12</v>
      </c>
      <c r="G16616">
        <v>21</v>
      </c>
      <c r="H16616">
        <v>242</v>
      </c>
      <c r="I16616">
        <v>41</v>
      </c>
      <c r="J16616">
        <v>6</v>
      </c>
      <c r="K16616" s="3">
        <v>464.89178091287602</v>
      </c>
      <c r="L16616" s="3">
        <v>332.06555779491202</v>
      </c>
      <c r="M16616" s="7">
        <f>Sales_Table[[#This Row],[Order qty]]*Sales_Table[[#This Row],[unit price]]</f>
        <v>2789.3506854772559</v>
      </c>
      <c r="N16616" s="8">
        <f>Sales_Table[[#This Row],[Revenue]]-Sales_Table[[#This Row],[unit cost]]</f>
        <v>2457.285127682344</v>
      </c>
    </row>
    <row r="16617" spans="1:14" ht="14.25" customHeight="1">
      <c r="A16617" t="s">
        <v>16630</v>
      </c>
      <c r="B16617" s="2">
        <v>43929</v>
      </c>
      <c r="C16617" s="5" t="str">
        <f t="shared" si="518"/>
        <v>Feb</v>
      </c>
      <c r="D16617" s="5" t="str">
        <f t="shared" si="519"/>
        <v>2</v>
      </c>
      <c r="E16617" t="s">
        <v>16</v>
      </c>
      <c r="F16617" s="3" t="s">
        <v>12</v>
      </c>
      <c r="G16617">
        <v>9</v>
      </c>
      <c r="H16617">
        <v>295</v>
      </c>
      <c r="I16617">
        <v>27</v>
      </c>
      <c r="J16617">
        <v>2</v>
      </c>
      <c r="K16617" s="3">
        <v>615.01984190940902</v>
      </c>
      <c r="L16617" s="3">
        <v>439.29988707814903</v>
      </c>
      <c r="M16617" s="7">
        <f>Sales_Table[[#This Row],[Order qty]]*Sales_Table[[#This Row],[unit price]]</f>
        <v>1230.039683818818</v>
      </c>
      <c r="N16617" s="8">
        <f>Sales_Table[[#This Row],[Revenue]]-Sales_Table[[#This Row],[unit cost]]</f>
        <v>790.73979674066902</v>
      </c>
    </row>
    <row r="16618" spans="1:14" ht="14.25" customHeight="1">
      <c r="A16618" t="s">
        <v>16631</v>
      </c>
      <c r="B16618" s="2">
        <v>43873</v>
      </c>
      <c r="C16618" s="5" t="str">
        <f t="shared" si="518"/>
        <v>Feb</v>
      </c>
      <c r="D16618" s="5" t="str">
        <f t="shared" si="519"/>
        <v>1</v>
      </c>
      <c r="E16618" t="s">
        <v>11</v>
      </c>
      <c r="F16618" s="3" t="s">
        <v>12</v>
      </c>
      <c r="G16618">
        <v>18</v>
      </c>
      <c r="H16618">
        <v>12</v>
      </c>
      <c r="I16618">
        <v>36</v>
      </c>
      <c r="J16618">
        <v>3</v>
      </c>
      <c r="K16618" s="3">
        <v>415.10508030653</v>
      </c>
      <c r="L16618" s="3">
        <v>296.50362879037903</v>
      </c>
      <c r="M16618" s="7">
        <f>Sales_Table[[#This Row],[Order qty]]*Sales_Table[[#This Row],[unit price]]</f>
        <v>1245.31524091959</v>
      </c>
      <c r="N16618" s="8">
        <f>Sales_Table[[#This Row],[Revenue]]-Sales_Table[[#This Row],[unit cost]]</f>
        <v>948.81161212921097</v>
      </c>
    </row>
    <row r="16619" spans="1:14" ht="14.25" customHeight="1">
      <c r="A16619" t="s">
        <v>16632</v>
      </c>
      <c r="B16619" s="2">
        <v>43863</v>
      </c>
      <c r="C16619" s="5" t="str">
        <f t="shared" si="518"/>
        <v>Jan</v>
      </c>
      <c r="D16619" s="5" t="str">
        <f t="shared" si="519"/>
        <v>5</v>
      </c>
      <c r="E16619" t="s">
        <v>11</v>
      </c>
      <c r="F16619" s="3" t="s">
        <v>12</v>
      </c>
      <c r="G16619">
        <v>15</v>
      </c>
      <c r="H16619">
        <v>105</v>
      </c>
      <c r="I16619">
        <v>8</v>
      </c>
      <c r="J16619">
        <v>10</v>
      </c>
      <c r="K16619" s="3">
        <v>232.12860095500901</v>
      </c>
      <c r="L16619" s="3">
        <v>165.80614353929201</v>
      </c>
      <c r="M16619" s="7">
        <f>Sales_Table[[#This Row],[Order qty]]*Sales_Table[[#This Row],[unit price]]</f>
        <v>2321.2860095500901</v>
      </c>
      <c r="N16619" s="8">
        <f>Sales_Table[[#This Row],[Revenue]]-Sales_Table[[#This Row],[unit cost]]</f>
        <v>2155.4798660107981</v>
      </c>
    </row>
    <row r="16620" spans="1:14" ht="14.25" customHeight="1">
      <c r="A16620" t="s">
        <v>16633</v>
      </c>
      <c r="B16620" s="2">
        <v>43845</v>
      </c>
      <c r="C16620" s="5" t="str">
        <f t="shared" si="518"/>
        <v>May</v>
      </c>
      <c r="D16620" s="5" t="str">
        <f t="shared" si="519"/>
        <v>1</v>
      </c>
      <c r="E16620" t="s">
        <v>11</v>
      </c>
      <c r="F16620" s="3" t="s">
        <v>12</v>
      </c>
      <c r="G16620">
        <v>11</v>
      </c>
      <c r="H16620">
        <v>322</v>
      </c>
      <c r="I16620">
        <v>8</v>
      </c>
      <c r="J16620">
        <v>9</v>
      </c>
      <c r="K16620" s="3">
        <v>217.15783149004</v>
      </c>
      <c r="L16620" s="3">
        <v>155.11273677860001</v>
      </c>
      <c r="M16620" s="7">
        <f>Sales_Table[[#This Row],[Order qty]]*Sales_Table[[#This Row],[unit price]]</f>
        <v>1954.42048341036</v>
      </c>
      <c r="N16620" s="8">
        <f>Sales_Table[[#This Row],[Revenue]]-Sales_Table[[#This Row],[unit cost]]</f>
        <v>1799.30774663176</v>
      </c>
    </row>
    <row r="16621" spans="1:14" ht="14.25" customHeight="1">
      <c r="A16621" t="s">
        <v>16634</v>
      </c>
      <c r="B16621" s="2">
        <v>43959</v>
      </c>
      <c r="C16621" s="5" t="str">
        <f t="shared" si="518"/>
        <v>Jan</v>
      </c>
      <c r="D16621" s="5" t="str">
        <f t="shared" si="519"/>
        <v>5</v>
      </c>
      <c r="E16621" t="s">
        <v>20</v>
      </c>
      <c r="F16621" s="3" t="s">
        <v>12</v>
      </c>
      <c r="G16621">
        <v>20</v>
      </c>
      <c r="H16621">
        <v>179</v>
      </c>
      <c r="I16621">
        <v>2</v>
      </c>
      <c r="J16621">
        <v>5</v>
      </c>
      <c r="K16621" s="3">
        <v>168.958262443542</v>
      </c>
      <c r="L16621" s="3">
        <v>120.68447317395901</v>
      </c>
      <c r="M16621" s="7">
        <f>Sales_Table[[#This Row],[Order qty]]*Sales_Table[[#This Row],[unit price]]</f>
        <v>844.79131221771001</v>
      </c>
      <c r="N16621" s="8">
        <f>Sales_Table[[#This Row],[Revenue]]-Sales_Table[[#This Row],[unit cost]]</f>
        <v>724.10683904375105</v>
      </c>
    </row>
    <row r="16622" spans="1:14" ht="14.25" customHeight="1">
      <c r="A16622" t="s">
        <v>16635</v>
      </c>
      <c r="B16622" s="2">
        <v>43843</v>
      </c>
      <c r="C16622" s="5" t="str">
        <f t="shared" si="518"/>
        <v>May</v>
      </c>
      <c r="D16622" s="5" t="str">
        <f t="shared" si="519"/>
        <v>2</v>
      </c>
      <c r="E16622" t="s">
        <v>11</v>
      </c>
      <c r="F16622" s="3" t="s">
        <v>12</v>
      </c>
      <c r="G16622">
        <v>19</v>
      </c>
      <c r="H16622">
        <v>70</v>
      </c>
      <c r="I16622">
        <v>21</v>
      </c>
      <c r="J16622">
        <v>4</v>
      </c>
      <c r="K16622" s="3">
        <v>436.33010190725298</v>
      </c>
      <c r="L16622" s="3">
        <v>311.66435850518099</v>
      </c>
      <c r="M16622" s="7">
        <f>Sales_Table[[#This Row],[Order qty]]*Sales_Table[[#This Row],[unit price]]</f>
        <v>1745.3204076290119</v>
      </c>
      <c r="N16622" s="8">
        <f>Sales_Table[[#This Row],[Revenue]]-Sales_Table[[#This Row],[unit cost]]</f>
        <v>1433.6560491238311</v>
      </c>
    </row>
    <row r="16623" spans="1:14" ht="14.25" customHeight="1">
      <c r="A16623" t="s">
        <v>16636</v>
      </c>
      <c r="B16623" s="2">
        <v>43960</v>
      </c>
      <c r="C16623" s="5" t="str">
        <f t="shared" si="518"/>
        <v>Feb</v>
      </c>
      <c r="D16623" s="5" t="str">
        <f t="shared" si="519"/>
        <v>1</v>
      </c>
      <c r="E16623" t="s">
        <v>11</v>
      </c>
      <c r="F16623" s="3" t="s">
        <v>12</v>
      </c>
      <c r="G16623">
        <v>21</v>
      </c>
      <c r="H16623">
        <v>155</v>
      </c>
      <c r="I16623">
        <v>1</v>
      </c>
      <c r="J16623">
        <v>9</v>
      </c>
      <c r="K16623" s="3">
        <v>236.582686543465</v>
      </c>
      <c r="L16623" s="3">
        <v>168.98763324533201</v>
      </c>
      <c r="M16623" s="7">
        <f>Sales_Table[[#This Row],[Order qty]]*Sales_Table[[#This Row],[unit price]]</f>
        <v>2129.2441788911851</v>
      </c>
      <c r="N16623" s="8">
        <f>Sales_Table[[#This Row],[Revenue]]-Sales_Table[[#This Row],[unit cost]]</f>
        <v>1960.2565456458531</v>
      </c>
    </row>
    <row r="16624" spans="1:14" ht="14.25" customHeight="1">
      <c r="A16624" t="s">
        <v>16637</v>
      </c>
      <c r="B16624" s="2">
        <v>43874</v>
      </c>
      <c r="C16624" s="5" t="str">
        <f t="shared" si="518"/>
        <v>Jan</v>
      </c>
      <c r="D16624" s="5" t="str">
        <f t="shared" si="519"/>
        <v>4</v>
      </c>
      <c r="E16624" t="s">
        <v>20</v>
      </c>
      <c r="F16624" s="3" t="s">
        <v>12</v>
      </c>
      <c r="G16624">
        <v>26</v>
      </c>
      <c r="H16624">
        <v>334</v>
      </c>
      <c r="I16624">
        <v>9</v>
      </c>
      <c r="J16624">
        <v>10</v>
      </c>
      <c r="K16624" s="3">
        <v>625.658123552799</v>
      </c>
      <c r="L16624" s="3">
        <v>446.89865968057097</v>
      </c>
      <c r="M16624" s="7">
        <f>Sales_Table[[#This Row],[Order qty]]*Sales_Table[[#This Row],[unit price]]</f>
        <v>6256.5812355279904</v>
      </c>
      <c r="N16624" s="8">
        <f>Sales_Table[[#This Row],[Revenue]]-Sales_Table[[#This Row],[unit cost]]</f>
        <v>5809.6825758474197</v>
      </c>
    </row>
    <row r="16625" spans="1:14" ht="14.25" customHeight="1">
      <c r="A16625" t="s">
        <v>16638</v>
      </c>
      <c r="B16625" s="2">
        <v>43853</v>
      </c>
      <c r="C16625" s="5" t="str">
        <f t="shared" si="518"/>
        <v>Apr</v>
      </c>
      <c r="D16625" s="5" t="str">
        <f t="shared" si="519"/>
        <v>1</v>
      </c>
      <c r="E16625" t="s">
        <v>14</v>
      </c>
      <c r="F16625" s="3" t="s">
        <v>12</v>
      </c>
      <c r="G16625">
        <v>11</v>
      </c>
      <c r="H16625">
        <v>124</v>
      </c>
      <c r="I16625">
        <v>21</v>
      </c>
      <c r="J16625">
        <v>3</v>
      </c>
      <c r="K16625" s="3">
        <v>308.119739770889</v>
      </c>
      <c r="L16625" s="3">
        <v>220.08552840777801</v>
      </c>
      <c r="M16625" s="7">
        <f>Sales_Table[[#This Row],[Order qty]]*Sales_Table[[#This Row],[unit price]]</f>
        <v>924.35921931266694</v>
      </c>
      <c r="N16625" s="8">
        <f>Sales_Table[[#This Row],[Revenue]]-Sales_Table[[#This Row],[unit cost]]</f>
        <v>704.27369090488889</v>
      </c>
    </row>
    <row r="16626" spans="1:14" ht="14.25" customHeight="1">
      <c r="A16626" t="s">
        <v>16639</v>
      </c>
      <c r="B16626" s="2">
        <v>43950</v>
      </c>
      <c r="C16626" s="5" t="str">
        <f t="shared" si="518"/>
        <v>Jan</v>
      </c>
      <c r="D16626" s="5" t="str">
        <f t="shared" si="519"/>
        <v>2</v>
      </c>
      <c r="E16626" t="s">
        <v>20</v>
      </c>
      <c r="F16626" s="3" t="s">
        <v>12</v>
      </c>
      <c r="G16626">
        <v>20</v>
      </c>
      <c r="H16626">
        <v>23</v>
      </c>
      <c r="I16626">
        <v>4</v>
      </c>
      <c r="J16626">
        <v>3</v>
      </c>
      <c r="K16626" s="3">
        <v>559.10860937833797</v>
      </c>
      <c r="L16626" s="3">
        <v>399.36329241309897</v>
      </c>
      <c r="M16626" s="7">
        <f>Sales_Table[[#This Row],[Order qty]]*Sales_Table[[#This Row],[unit price]]</f>
        <v>1677.325828135014</v>
      </c>
      <c r="N16626" s="8">
        <f>Sales_Table[[#This Row],[Revenue]]-Sales_Table[[#This Row],[unit cost]]</f>
        <v>1277.9625357219152</v>
      </c>
    </row>
    <row r="16627" spans="1:14" ht="14.25" customHeight="1">
      <c r="A16627" t="s">
        <v>16640</v>
      </c>
      <c r="B16627" s="2">
        <v>43855</v>
      </c>
      <c r="C16627" s="5" t="str">
        <f t="shared" si="518"/>
        <v>Feb</v>
      </c>
      <c r="D16627" s="5" t="str">
        <f t="shared" si="519"/>
        <v>2</v>
      </c>
      <c r="E16627" t="s">
        <v>16</v>
      </c>
      <c r="F16627" s="3" t="s">
        <v>12</v>
      </c>
      <c r="G16627">
        <v>22</v>
      </c>
      <c r="H16627">
        <v>289</v>
      </c>
      <c r="I16627">
        <v>40</v>
      </c>
      <c r="J16627">
        <v>8</v>
      </c>
      <c r="K16627" s="3">
        <v>376.70834577083599</v>
      </c>
      <c r="L16627" s="3">
        <v>269.077389836311</v>
      </c>
      <c r="M16627" s="7">
        <f>Sales_Table[[#This Row],[Order qty]]*Sales_Table[[#This Row],[unit price]]</f>
        <v>3013.6667661666879</v>
      </c>
      <c r="N16627" s="8">
        <f>Sales_Table[[#This Row],[Revenue]]-Sales_Table[[#This Row],[unit cost]]</f>
        <v>2744.589376330377</v>
      </c>
    </row>
    <row r="16628" spans="1:14" ht="14.25" customHeight="1">
      <c r="A16628" t="s">
        <v>16641</v>
      </c>
      <c r="B16628" s="2">
        <v>43886</v>
      </c>
      <c r="C16628" s="5" t="str">
        <f t="shared" si="518"/>
        <v>Feb</v>
      </c>
      <c r="D16628" s="5" t="str">
        <f t="shared" si="519"/>
        <v>5</v>
      </c>
      <c r="E16628" t="s">
        <v>14</v>
      </c>
      <c r="F16628" s="3" t="s">
        <v>12</v>
      </c>
      <c r="G16628">
        <v>16</v>
      </c>
      <c r="H16628">
        <v>40</v>
      </c>
      <c r="I16628">
        <v>29</v>
      </c>
      <c r="J16628">
        <v>8</v>
      </c>
      <c r="K16628" s="3">
        <v>308.14760094881098</v>
      </c>
      <c r="L16628" s="3">
        <v>220.10542924915001</v>
      </c>
      <c r="M16628" s="7">
        <f>Sales_Table[[#This Row],[Order qty]]*Sales_Table[[#This Row],[unit price]]</f>
        <v>2465.1808075904878</v>
      </c>
      <c r="N16628" s="8">
        <f>Sales_Table[[#This Row],[Revenue]]-Sales_Table[[#This Row],[unit cost]]</f>
        <v>2245.0753783413379</v>
      </c>
    </row>
    <row r="16629" spans="1:14" ht="14.25" customHeight="1">
      <c r="A16629" t="s">
        <v>16642</v>
      </c>
      <c r="B16629" s="2">
        <v>43862</v>
      </c>
      <c r="C16629" s="5" t="str">
        <f t="shared" si="518"/>
        <v>May</v>
      </c>
      <c r="D16629" s="5" t="str">
        <f t="shared" si="519"/>
        <v>4</v>
      </c>
      <c r="E16629" t="s">
        <v>20</v>
      </c>
      <c r="F16629" s="3" t="s">
        <v>12</v>
      </c>
      <c r="G16629">
        <v>26</v>
      </c>
      <c r="H16629">
        <v>33</v>
      </c>
      <c r="I16629">
        <v>25</v>
      </c>
      <c r="J16629">
        <v>4</v>
      </c>
      <c r="K16629" s="3">
        <v>576.30194234848</v>
      </c>
      <c r="L16629" s="3">
        <v>411.64424453462902</v>
      </c>
      <c r="M16629" s="7">
        <f>Sales_Table[[#This Row],[Order qty]]*Sales_Table[[#This Row],[unit price]]</f>
        <v>2305.20776939392</v>
      </c>
      <c r="N16629" s="8">
        <f>Sales_Table[[#This Row],[Revenue]]-Sales_Table[[#This Row],[unit cost]]</f>
        <v>1893.563524859291</v>
      </c>
    </row>
    <row r="16630" spans="1:14" ht="14.25" customHeight="1">
      <c r="A16630" t="s">
        <v>16643</v>
      </c>
      <c r="B16630" s="2">
        <v>43980</v>
      </c>
      <c r="C16630" s="5" t="str">
        <f t="shared" si="518"/>
        <v>Apr</v>
      </c>
      <c r="D16630" s="5" t="str">
        <f t="shared" si="519"/>
        <v>4</v>
      </c>
      <c r="E16630" t="s">
        <v>16</v>
      </c>
      <c r="F16630" s="3" t="s">
        <v>12</v>
      </c>
      <c r="G16630">
        <v>9</v>
      </c>
      <c r="H16630">
        <v>367</v>
      </c>
      <c r="I16630">
        <v>43</v>
      </c>
      <c r="J16630">
        <v>10</v>
      </c>
      <c r="K16630" s="3">
        <v>429.86009734868998</v>
      </c>
      <c r="L16630" s="3">
        <v>307.04292667763599</v>
      </c>
      <c r="M16630" s="7">
        <f>Sales_Table[[#This Row],[Order qty]]*Sales_Table[[#This Row],[unit price]]</f>
        <v>4298.6009734868994</v>
      </c>
      <c r="N16630" s="8">
        <f>Sales_Table[[#This Row],[Revenue]]-Sales_Table[[#This Row],[unit cost]]</f>
        <v>3991.5580468092635</v>
      </c>
    </row>
    <row r="16631" spans="1:14" ht="14.25" customHeight="1">
      <c r="A16631" t="s">
        <v>16644</v>
      </c>
      <c r="B16631" s="2">
        <v>43935</v>
      </c>
      <c r="C16631" s="5" t="str">
        <f t="shared" si="518"/>
        <v>Apr</v>
      </c>
      <c r="D16631" s="5" t="str">
        <f t="shared" si="519"/>
        <v>4</v>
      </c>
      <c r="E16631" t="s">
        <v>14</v>
      </c>
      <c r="F16631" s="3" t="s">
        <v>12</v>
      </c>
      <c r="G16631">
        <v>15</v>
      </c>
      <c r="H16631">
        <v>239</v>
      </c>
      <c r="I16631">
        <v>14</v>
      </c>
      <c r="J16631">
        <v>8</v>
      </c>
      <c r="K16631" s="3">
        <v>366.80959475040402</v>
      </c>
      <c r="L16631" s="3">
        <v>262.006853393146</v>
      </c>
      <c r="M16631" s="7">
        <f>Sales_Table[[#This Row],[Order qty]]*Sales_Table[[#This Row],[unit price]]</f>
        <v>2934.4767580032321</v>
      </c>
      <c r="N16631" s="8">
        <f>Sales_Table[[#This Row],[Revenue]]-Sales_Table[[#This Row],[unit cost]]</f>
        <v>2672.4699046100859</v>
      </c>
    </row>
    <row r="16632" spans="1:14" ht="14.25" customHeight="1">
      <c r="A16632" t="s">
        <v>16645</v>
      </c>
      <c r="B16632" s="2">
        <v>43937</v>
      </c>
      <c r="C16632" s="5" t="str">
        <f t="shared" si="518"/>
        <v>Apr</v>
      </c>
      <c r="D16632" s="5" t="str">
        <f t="shared" si="519"/>
        <v>1</v>
      </c>
      <c r="E16632" t="s">
        <v>11</v>
      </c>
      <c r="F16632" s="3" t="s">
        <v>12</v>
      </c>
      <c r="G16632">
        <v>13</v>
      </c>
      <c r="H16632">
        <v>273</v>
      </c>
      <c r="I16632">
        <v>31</v>
      </c>
      <c r="J16632">
        <v>4</v>
      </c>
      <c r="K16632" s="3">
        <v>153.02671533822999</v>
      </c>
      <c r="L16632" s="3">
        <v>109.304796670164</v>
      </c>
      <c r="M16632" s="7">
        <f>Sales_Table[[#This Row],[Order qty]]*Sales_Table[[#This Row],[unit price]]</f>
        <v>612.10686135291996</v>
      </c>
      <c r="N16632" s="8">
        <f>Sales_Table[[#This Row],[Revenue]]-Sales_Table[[#This Row],[unit cost]]</f>
        <v>502.80206468275594</v>
      </c>
    </row>
    <row r="16633" spans="1:14" ht="14.25" customHeight="1">
      <c r="A16633" t="s">
        <v>16646</v>
      </c>
      <c r="B16633" s="2">
        <v>43940</v>
      </c>
      <c r="C16633" s="5" t="str">
        <f t="shared" si="518"/>
        <v>Jan</v>
      </c>
      <c r="D16633" s="5" t="str">
        <f t="shared" si="519"/>
        <v>2</v>
      </c>
      <c r="E16633" t="s">
        <v>11</v>
      </c>
      <c r="F16633" s="3" t="s">
        <v>12</v>
      </c>
      <c r="G16633">
        <v>10</v>
      </c>
      <c r="H16633">
        <v>279</v>
      </c>
      <c r="I16633">
        <v>23</v>
      </c>
      <c r="J16633">
        <v>1</v>
      </c>
      <c r="K16633" s="3">
        <v>218.36601519584701</v>
      </c>
      <c r="L16633" s="3">
        <v>155.97572513988999</v>
      </c>
      <c r="M16633" s="7">
        <f>Sales_Table[[#This Row],[Order qty]]*Sales_Table[[#This Row],[unit price]]</f>
        <v>218.36601519584701</v>
      </c>
      <c r="N16633" s="8">
        <f>Sales_Table[[#This Row],[Revenue]]-Sales_Table[[#This Row],[unit cost]]</f>
        <v>62.390290055957024</v>
      </c>
    </row>
    <row r="16634" spans="1:14" ht="14.25" customHeight="1">
      <c r="A16634" t="s">
        <v>16647</v>
      </c>
      <c r="B16634" s="2">
        <v>43855</v>
      </c>
      <c r="C16634" s="5" t="str">
        <f t="shared" si="518"/>
        <v>Feb</v>
      </c>
      <c r="D16634" s="5" t="str">
        <f t="shared" si="519"/>
        <v>5</v>
      </c>
      <c r="E16634" t="s">
        <v>11</v>
      </c>
      <c r="F16634" s="3" t="s">
        <v>12</v>
      </c>
      <c r="G16634">
        <v>10</v>
      </c>
      <c r="H16634">
        <v>189</v>
      </c>
      <c r="I16634">
        <v>46</v>
      </c>
      <c r="J16634">
        <v>2</v>
      </c>
      <c r="K16634" s="3">
        <v>591.81363075971603</v>
      </c>
      <c r="L16634" s="3">
        <v>422.72402197122602</v>
      </c>
      <c r="M16634" s="7">
        <f>Sales_Table[[#This Row],[Order qty]]*Sales_Table[[#This Row],[unit price]]</f>
        <v>1183.6272615194321</v>
      </c>
      <c r="N16634" s="8">
        <f>Sales_Table[[#This Row],[Revenue]]-Sales_Table[[#This Row],[unit cost]]</f>
        <v>760.9032395482061</v>
      </c>
    </row>
    <row r="16635" spans="1:14" ht="14.25" customHeight="1">
      <c r="A16635" t="s">
        <v>16648</v>
      </c>
      <c r="B16635" s="2">
        <v>43869</v>
      </c>
      <c r="C16635" s="5" t="str">
        <f t="shared" si="518"/>
        <v>May</v>
      </c>
      <c r="D16635" s="5" t="str">
        <f t="shared" si="519"/>
        <v>4</v>
      </c>
      <c r="E16635" t="s">
        <v>14</v>
      </c>
      <c r="F16635" s="3" t="s">
        <v>12</v>
      </c>
      <c r="G16635">
        <v>7</v>
      </c>
      <c r="H16635">
        <v>287</v>
      </c>
      <c r="I16635">
        <v>28</v>
      </c>
      <c r="J16635">
        <v>5</v>
      </c>
      <c r="K16635" s="3">
        <v>236.76173865795101</v>
      </c>
      <c r="L16635" s="3">
        <v>169.11552761282201</v>
      </c>
      <c r="M16635" s="7">
        <f>Sales_Table[[#This Row],[Order qty]]*Sales_Table[[#This Row],[unit price]]</f>
        <v>1183.808693289755</v>
      </c>
      <c r="N16635" s="8">
        <f>Sales_Table[[#This Row],[Revenue]]-Sales_Table[[#This Row],[unit cost]]</f>
        <v>1014.6931656769329</v>
      </c>
    </row>
    <row r="16636" spans="1:14" ht="14.25" customHeight="1">
      <c r="A16636" t="s">
        <v>16649</v>
      </c>
      <c r="B16636" s="2">
        <v>43968</v>
      </c>
      <c r="C16636" s="5" t="str">
        <f t="shared" si="518"/>
        <v>Apr</v>
      </c>
      <c r="D16636" s="5" t="str">
        <f t="shared" si="519"/>
        <v>5</v>
      </c>
      <c r="E16636" t="s">
        <v>16</v>
      </c>
      <c r="F16636" s="3" t="s">
        <v>12</v>
      </c>
      <c r="G16636">
        <v>23</v>
      </c>
      <c r="H16636">
        <v>208</v>
      </c>
      <c r="I16636">
        <v>31</v>
      </c>
      <c r="J16636">
        <v>8</v>
      </c>
      <c r="K16636" s="3">
        <v>602.98205119371403</v>
      </c>
      <c r="L16636" s="3">
        <v>430.70146513836698</v>
      </c>
      <c r="M16636" s="7">
        <f>Sales_Table[[#This Row],[Order qty]]*Sales_Table[[#This Row],[unit price]]</f>
        <v>4823.8564095497122</v>
      </c>
      <c r="N16636" s="8">
        <f>Sales_Table[[#This Row],[Revenue]]-Sales_Table[[#This Row],[unit cost]]</f>
        <v>4393.1549444113452</v>
      </c>
    </row>
    <row r="16637" spans="1:14" ht="14.25" customHeight="1">
      <c r="A16637" t="s">
        <v>16650</v>
      </c>
      <c r="B16637" s="2">
        <v>43930</v>
      </c>
      <c r="C16637" s="5" t="str">
        <f t="shared" si="518"/>
        <v>May</v>
      </c>
      <c r="D16637" s="5" t="str">
        <f t="shared" si="519"/>
        <v>2</v>
      </c>
      <c r="E16637" t="s">
        <v>20</v>
      </c>
      <c r="F16637" s="3" t="s">
        <v>12</v>
      </c>
      <c r="G16637">
        <v>20</v>
      </c>
      <c r="H16637">
        <v>333</v>
      </c>
      <c r="I16637">
        <v>8</v>
      </c>
      <c r="J16637">
        <v>6</v>
      </c>
      <c r="K16637" s="3">
        <v>317.31470489501999</v>
      </c>
      <c r="L16637" s="3">
        <v>226.65336063929999</v>
      </c>
      <c r="M16637" s="7">
        <f>Sales_Table[[#This Row],[Order qty]]*Sales_Table[[#This Row],[unit price]]</f>
        <v>1903.8882293701199</v>
      </c>
      <c r="N16637" s="8">
        <f>Sales_Table[[#This Row],[Revenue]]-Sales_Table[[#This Row],[unit cost]]</f>
        <v>1677.2348687308199</v>
      </c>
    </row>
    <row r="16638" spans="1:14" ht="14.25" customHeight="1">
      <c r="A16638" t="s">
        <v>16651</v>
      </c>
      <c r="B16638" s="2">
        <v>43975</v>
      </c>
      <c r="C16638" s="5" t="str">
        <f t="shared" si="518"/>
        <v>Feb</v>
      </c>
      <c r="D16638" s="5" t="str">
        <f t="shared" si="519"/>
        <v>4</v>
      </c>
      <c r="E16638" t="s">
        <v>11</v>
      </c>
      <c r="F16638" s="3" t="s">
        <v>12</v>
      </c>
      <c r="G16638">
        <v>19</v>
      </c>
      <c r="H16638">
        <v>181</v>
      </c>
      <c r="I16638">
        <v>13</v>
      </c>
      <c r="J16638">
        <v>9</v>
      </c>
      <c r="K16638" s="3">
        <v>582.773469865322</v>
      </c>
      <c r="L16638" s="3">
        <v>416.26676418951598</v>
      </c>
      <c r="M16638" s="7">
        <f>Sales_Table[[#This Row],[Order qty]]*Sales_Table[[#This Row],[unit price]]</f>
        <v>5244.9612287878981</v>
      </c>
      <c r="N16638" s="8">
        <f>Sales_Table[[#This Row],[Revenue]]-Sales_Table[[#This Row],[unit cost]]</f>
        <v>4828.6944645983822</v>
      </c>
    </row>
    <row r="16639" spans="1:14" ht="14.25" customHeight="1">
      <c r="A16639" t="s">
        <v>16652</v>
      </c>
      <c r="B16639" s="2">
        <v>43879</v>
      </c>
      <c r="C16639" s="5" t="str">
        <f t="shared" si="518"/>
        <v>Apr</v>
      </c>
      <c r="D16639" s="5" t="str">
        <f t="shared" si="519"/>
        <v>5</v>
      </c>
      <c r="E16639" t="s">
        <v>11</v>
      </c>
      <c r="F16639" s="3" t="s">
        <v>12</v>
      </c>
      <c r="G16639">
        <v>2</v>
      </c>
      <c r="H16639">
        <v>311</v>
      </c>
      <c r="I16639">
        <v>47</v>
      </c>
      <c r="J16639">
        <v>8</v>
      </c>
      <c r="K16639" s="3">
        <v>527.714496731758</v>
      </c>
      <c r="L16639" s="3">
        <v>376.93892623697002</v>
      </c>
      <c r="M16639" s="7">
        <f>Sales_Table[[#This Row],[Order qty]]*Sales_Table[[#This Row],[unit price]]</f>
        <v>4221.715973854064</v>
      </c>
      <c r="N16639" s="8">
        <f>Sales_Table[[#This Row],[Revenue]]-Sales_Table[[#This Row],[unit cost]]</f>
        <v>3844.777047617094</v>
      </c>
    </row>
    <row r="16640" spans="1:14" ht="14.25" customHeight="1">
      <c r="A16640" t="s">
        <v>16653</v>
      </c>
      <c r="B16640" s="2">
        <v>43929</v>
      </c>
      <c r="C16640" s="5" t="str">
        <f t="shared" si="518"/>
        <v>May</v>
      </c>
      <c r="D16640" s="5" t="str">
        <f t="shared" si="519"/>
        <v>3</v>
      </c>
      <c r="E16640" t="s">
        <v>20</v>
      </c>
      <c r="F16640" s="3" t="s">
        <v>12</v>
      </c>
      <c r="G16640">
        <v>17</v>
      </c>
      <c r="H16640">
        <v>234</v>
      </c>
      <c r="I16640">
        <v>40</v>
      </c>
      <c r="J16640">
        <v>4</v>
      </c>
      <c r="K16640" s="3">
        <v>566.87695080041897</v>
      </c>
      <c r="L16640" s="3">
        <v>404.91210771458498</v>
      </c>
      <c r="M16640" s="7">
        <f>Sales_Table[[#This Row],[Order qty]]*Sales_Table[[#This Row],[unit price]]</f>
        <v>2267.5078032016759</v>
      </c>
      <c r="N16640" s="8">
        <f>Sales_Table[[#This Row],[Revenue]]-Sales_Table[[#This Row],[unit cost]]</f>
        <v>1862.5956954870908</v>
      </c>
    </row>
    <row r="16641" spans="1:14" ht="14.25" customHeight="1">
      <c r="A16641" t="s">
        <v>16654</v>
      </c>
      <c r="B16641" s="2">
        <v>43955</v>
      </c>
      <c r="C16641" s="5" t="str">
        <f t="shared" si="518"/>
        <v>Mar</v>
      </c>
      <c r="D16641" s="5" t="str">
        <f t="shared" si="519"/>
        <v>4</v>
      </c>
      <c r="E16641" t="s">
        <v>14</v>
      </c>
      <c r="F16641" s="3" t="s">
        <v>12</v>
      </c>
      <c r="G16641">
        <v>11</v>
      </c>
      <c r="H16641">
        <v>55</v>
      </c>
      <c r="I16641">
        <v>28</v>
      </c>
      <c r="J16641">
        <v>3</v>
      </c>
      <c r="K16641" s="3">
        <v>545.62048459053005</v>
      </c>
      <c r="L16641" s="3">
        <v>389.72891756466498</v>
      </c>
      <c r="M16641" s="7">
        <f>Sales_Table[[#This Row],[Order qty]]*Sales_Table[[#This Row],[unit price]]</f>
        <v>1636.8614537715903</v>
      </c>
      <c r="N16641" s="8">
        <f>Sales_Table[[#This Row],[Revenue]]-Sales_Table[[#This Row],[unit cost]]</f>
        <v>1247.1325362069254</v>
      </c>
    </row>
    <row r="16642" spans="1:14" ht="14.25" customHeight="1">
      <c r="A16642" t="s">
        <v>16655</v>
      </c>
      <c r="B16642" s="2">
        <v>43911</v>
      </c>
      <c r="C16642" s="5" t="str">
        <f t="shared" ref="C16642:C16705" si="520">TEXT(B16643,"mmm")</f>
        <v>Apr</v>
      </c>
      <c r="D16642" s="5" t="str">
        <f t="shared" ref="D16642:D16705" si="521">TEXT(B16644, "m")</f>
        <v>4</v>
      </c>
      <c r="E16642" t="s">
        <v>16</v>
      </c>
      <c r="F16642" s="3" t="s">
        <v>12</v>
      </c>
      <c r="G16642">
        <v>6</v>
      </c>
      <c r="H16642">
        <v>233</v>
      </c>
      <c r="I16642">
        <v>12</v>
      </c>
      <c r="J16642">
        <v>5</v>
      </c>
      <c r="K16642" s="3">
        <v>164.134695231915</v>
      </c>
      <c r="L16642" s="3">
        <v>117.239068022796</v>
      </c>
      <c r="M16642" s="7">
        <f>Sales_Table[[#This Row],[Order qty]]*Sales_Table[[#This Row],[unit price]]</f>
        <v>820.67347615957499</v>
      </c>
      <c r="N16642" s="8">
        <f>Sales_Table[[#This Row],[Revenue]]-Sales_Table[[#This Row],[unit cost]]</f>
        <v>703.43440813677898</v>
      </c>
    </row>
    <row r="16643" spans="1:14" ht="14.25" customHeight="1">
      <c r="A16643" t="s">
        <v>16656</v>
      </c>
      <c r="B16643" s="2">
        <v>43928</v>
      </c>
      <c r="C16643" s="5" t="str">
        <f t="shared" si="520"/>
        <v>Apr</v>
      </c>
      <c r="D16643" s="5" t="str">
        <f t="shared" si="521"/>
        <v>3</v>
      </c>
      <c r="E16643" t="s">
        <v>16</v>
      </c>
      <c r="F16643" s="3" t="s">
        <v>12</v>
      </c>
      <c r="G16643">
        <v>10</v>
      </c>
      <c r="H16643">
        <v>17</v>
      </c>
      <c r="I16643">
        <v>22</v>
      </c>
      <c r="J16643">
        <v>4</v>
      </c>
      <c r="K16643" s="3">
        <v>609.04512727260601</v>
      </c>
      <c r="L16643" s="3">
        <v>435.03223376614699</v>
      </c>
      <c r="M16643" s="7">
        <f>Sales_Table[[#This Row],[Order qty]]*Sales_Table[[#This Row],[unit price]]</f>
        <v>2436.180509090424</v>
      </c>
      <c r="N16643" s="8">
        <f>Sales_Table[[#This Row],[Revenue]]-Sales_Table[[#This Row],[unit cost]]</f>
        <v>2001.1482753242772</v>
      </c>
    </row>
    <row r="16644" spans="1:14" ht="14.25" customHeight="1">
      <c r="A16644" t="s">
        <v>16657</v>
      </c>
      <c r="B16644" s="2">
        <v>43944</v>
      </c>
      <c r="C16644" s="5" t="str">
        <f t="shared" si="520"/>
        <v>Mar</v>
      </c>
      <c r="D16644" s="5" t="str">
        <f t="shared" si="521"/>
        <v>2</v>
      </c>
      <c r="E16644" t="s">
        <v>14</v>
      </c>
      <c r="F16644" s="3" t="s">
        <v>12</v>
      </c>
      <c r="G16644">
        <v>10</v>
      </c>
      <c r="H16644">
        <v>152</v>
      </c>
      <c r="I16644">
        <v>24</v>
      </c>
      <c r="J16644">
        <v>3</v>
      </c>
      <c r="K16644" s="3">
        <v>464.89213925600097</v>
      </c>
      <c r="L16644" s="3">
        <v>332.06581375428601</v>
      </c>
      <c r="M16644" s="7">
        <f>Sales_Table[[#This Row],[Order qty]]*Sales_Table[[#This Row],[unit price]]</f>
        <v>1394.6764177680029</v>
      </c>
      <c r="N16644" s="8">
        <f>Sales_Table[[#This Row],[Revenue]]-Sales_Table[[#This Row],[unit cost]]</f>
        <v>1062.610604013717</v>
      </c>
    </row>
    <row r="16645" spans="1:14" ht="14.25" customHeight="1">
      <c r="A16645" t="s">
        <v>16658</v>
      </c>
      <c r="B16645" s="2">
        <v>43917</v>
      </c>
      <c r="C16645" s="5" t="str">
        <f t="shared" si="520"/>
        <v>Feb</v>
      </c>
      <c r="D16645" s="5" t="str">
        <f t="shared" si="521"/>
        <v>1</v>
      </c>
      <c r="E16645" t="s">
        <v>14</v>
      </c>
      <c r="F16645" s="3" t="s">
        <v>12</v>
      </c>
      <c r="G16645">
        <v>6</v>
      </c>
      <c r="H16645">
        <v>344</v>
      </c>
      <c r="I16645">
        <v>36</v>
      </c>
      <c r="J16645">
        <v>8</v>
      </c>
      <c r="K16645" s="3">
        <v>550.80367898940995</v>
      </c>
      <c r="L16645" s="3">
        <v>393.43119927815002</v>
      </c>
      <c r="M16645" s="7">
        <f>Sales_Table[[#This Row],[Order qty]]*Sales_Table[[#This Row],[unit price]]</f>
        <v>4406.4294319152796</v>
      </c>
      <c r="N16645" s="8">
        <f>Sales_Table[[#This Row],[Revenue]]-Sales_Table[[#This Row],[unit cost]]</f>
        <v>4012.9982326371296</v>
      </c>
    </row>
    <row r="16646" spans="1:14" ht="14.25" customHeight="1">
      <c r="A16646" t="s">
        <v>16659</v>
      </c>
      <c r="B16646" s="2">
        <v>43886</v>
      </c>
      <c r="C16646" s="5" t="str">
        <f t="shared" si="520"/>
        <v>Jan</v>
      </c>
      <c r="D16646" s="5" t="str">
        <f t="shared" si="521"/>
        <v>3</v>
      </c>
      <c r="E16646" t="s">
        <v>16</v>
      </c>
      <c r="F16646" s="3" t="s">
        <v>12</v>
      </c>
      <c r="G16646">
        <v>20</v>
      </c>
      <c r="H16646">
        <v>62</v>
      </c>
      <c r="I16646">
        <v>25</v>
      </c>
      <c r="J16646">
        <v>8</v>
      </c>
      <c r="K16646" s="3">
        <v>174.14883273839999</v>
      </c>
      <c r="L16646" s="3">
        <v>124.392023384571</v>
      </c>
      <c r="M16646" s="7">
        <f>Sales_Table[[#This Row],[Order qty]]*Sales_Table[[#This Row],[unit price]]</f>
        <v>1393.1906619071999</v>
      </c>
      <c r="N16646" s="8">
        <f>Sales_Table[[#This Row],[Revenue]]-Sales_Table[[#This Row],[unit cost]]</f>
        <v>1268.7986385226288</v>
      </c>
    </row>
    <row r="16647" spans="1:14" ht="14.25" customHeight="1">
      <c r="A16647" t="s">
        <v>16660</v>
      </c>
      <c r="B16647" s="2">
        <v>43852</v>
      </c>
      <c r="C16647" s="5" t="str">
        <f t="shared" si="520"/>
        <v>Mar</v>
      </c>
      <c r="D16647" s="5" t="str">
        <f t="shared" si="521"/>
        <v>5</v>
      </c>
      <c r="E16647" t="s">
        <v>16</v>
      </c>
      <c r="F16647" s="3" t="s">
        <v>12</v>
      </c>
      <c r="G16647">
        <v>1</v>
      </c>
      <c r="H16647">
        <v>4</v>
      </c>
      <c r="I16647">
        <v>21</v>
      </c>
      <c r="J16647">
        <v>6</v>
      </c>
      <c r="K16647" s="3">
        <v>627.56155264377605</v>
      </c>
      <c r="L16647" s="3">
        <v>448.258251888411</v>
      </c>
      <c r="M16647" s="7">
        <f>Sales_Table[[#This Row],[Order qty]]*Sales_Table[[#This Row],[unit price]]</f>
        <v>3765.3693158626565</v>
      </c>
      <c r="N16647" s="8">
        <f>Sales_Table[[#This Row],[Revenue]]-Sales_Table[[#This Row],[unit cost]]</f>
        <v>3317.1110639742456</v>
      </c>
    </row>
    <row r="16648" spans="1:14" ht="14.25" customHeight="1">
      <c r="A16648" t="s">
        <v>16661</v>
      </c>
      <c r="B16648" s="2">
        <v>43905</v>
      </c>
      <c r="C16648" s="5" t="str">
        <f t="shared" si="520"/>
        <v>May</v>
      </c>
      <c r="D16648" s="5" t="str">
        <f t="shared" si="521"/>
        <v>1</v>
      </c>
      <c r="E16648" t="s">
        <v>14</v>
      </c>
      <c r="F16648" s="3" t="s">
        <v>12</v>
      </c>
      <c r="G16648">
        <v>23</v>
      </c>
      <c r="H16648">
        <v>27</v>
      </c>
      <c r="I16648">
        <v>12</v>
      </c>
      <c r="J16648">
        <v>6</v>
      </c>
      <c r="K16648" s="3">
        <v>388.91634947061499</v>
      </c>
      <c r="L16648" s="3">
        <v>277.79739247901102</v>
      </c>
      <c r="M16648" s="7">
        <f>Sales_Table[[#This Row],[Order qty]]*Sales_Table[[#This Row],[unit price]]</f>
        <v>2333.49809682369</v>
      </c>
      <c r="N16648" s="8">
        <f>Sales_Table[[#This Row],[Revenue]]-Sales_Table[[#This Row],[unit cost]]</f>
        <v>2055.7007043446793</v>
      </c>
    </row>
    <row r="16649" spans="1:14" ht="14.25" customHeight="1">
      <c r="A16649" t="s">
        <v>16662</v>
      </c>
      <c r="B16649" s="2">
        <v>43961</v>
      </c>
      <c r="C16649" s="5" t="str">
        <f t="shared" si="520"/>
        <v>Jan</v>
      </c>
      <c r="D16649" s="5" t="str">
        <f t="shared" si="521"/>
        <v>1</v>
      </c>
      <c r="E16649" t="s">
        <v>16</v>
      </c>
      <c r="F16649" s="3" t="s">
        <v>12</v>
      </c>
      <c r="G16649">
        <v>22</v>
      </c>
      <c r="H16649">
        <v>203</v>
      </c>
      <c r="I16649">
        <v>30</v>
      </c>
      <c r="J16649">
        <v>6</v>
      </c>
      <c r="K16649" s="3">
        <v>464.26058936119102</v>
      </c>
      <c r="L16649" s="3">
        <v>331.614706686565</v>
      </c>
      <c r="M16649" s="7">
        <f>Sales_Table[[#This Row],[Order qty]]*Sales_Table[[#This Row],[unit price]]</f>
        <v>2785.5635361671461</v>
      </c>
      <c r="N16649" s="8">
        <f>Sales_Table[[#This Row],[Revenue]]-Sales_Table[[#This Row],[unit cost]]</f>
        <v>2453.948829480581</v>
      </c>
    </row>
    <row r="16650" spans="1:14" ht="14.25" customHeight="1">
      <c r="A16650" t="s">
        <v>16663</v>
      </c>
      <c r="B16650" s="2">
        <v>43853</v>
      </c>
      <c r="C16650" s="5" t="str">
        <f t="shared" si="520"/>
        <v>Jan</v>
      </c>
      <c r="D16650" s="5" t="str">
        <f t="shared" si="521"/>
        <v>2</v>
      </c>
      <c r="E16650" t="s">
        <v>20</v>
      </c>
      <c r="F16650" s="3" t="s">
        <v>12</v>
      </c>
      <c r="G16650">
        <v>2</v>
      </c>
      <c r="H16650">
        <v>293</v>
      </c>
      <c r="I16650">
        <v>40</v>
      </c>
      <c r="J16650">
        <v>6</v>
      </c>
      <c r="K16650" s="3">
        <v>500.43947857618298</v>
      </c>
      <c r="L16650" s="3">
        <v>357.45677041156</v>
      </c>
      <c r="M16650" s="7">
        <f>Sales_Table[[#This Row],[Order qty]]*Sales_Table[[#This Row],[unit price]]</f>
        <v>3002.6368714570981</v>
      </c>
      <c r="N16650" s="8">
        <f>Sales_Table[[#This Row],[Revenue]]-Sales_Table[[#This Row],[unit cost]]</f>
        <v>2645.1801010455383</v>
      </c>
    </row>
    <row r="16651" spans="1:14" ht="14.25" customHeight="1">
      <c r="A16651" t="s">
        <v>16664</v>
      </c>
      <c r="B16651" s="2">
        <v>43839</v>
      </c>
      <c r="C16651" s="5" t="str">
        <f t="shared" si="520"/>
        <v>Feb</v>
      </c>
      <c r="D16651" s="5" t="str">
        <f t="shared" si="521"/>
        <v>3</v>
      </c>
      <c r="E16651" t="s">
        <v>14</v>
      </c>
      <c r="F16651" s="3" t="s">
        <v>12</v>
      </c>
      <c r="G16651">
        <v>5</v>
      </c>
      <c r="H16651">
        <v>344</v>
      </c>
      <c r="I16651">
        <v>6</v>
      </c>
      <c r="J16651">
        <v>6</v>
      </c>
      <c r="K16651" s="3">
        <v>575.95548427104995</v>
      </c>
      <c r="L16651" s="3">
        <v>411.39677447932098</v>
      </c>
      <c r="M16651" s="7">
        <f>Sales_Table[[#This Row],[Order qty]]*Sales_Table[[#This Row],[unit price]]</f>
        <v>3455.7329056262997</v>
      </c>
      <c r="N16651" s="8">
        <f>Sales_Table[[#This Row],[Revenue]]-Sales_Table[[#This Row],[unit cost]]</f>
        <v>3044.3361311469789</v>
      </c>
    </row>
    <row r="16652" spans="1:14" ht="14.25" customHeight="1">
      <c r="A16652" t="s">
        <v>16665</v>
      </c>
      <c r="B16652" s="2">
        <v>43863</v>
      </c>
      <c r="C16652" s="5" t="str">
        <f t="shared" si="520"/>
        <v>Mar</v>
      </c>
      <c r="D16652" s="5" t="str">
        <f t="shared" si="521"/>
        <v>5</v>
      </c>
      <c r="E16652" t="s">
        <v>20</v>
      </c>
      <c r="F16652" s="3" t="s">
        <v>12</v>
      </c>
      <c r="G16652">
        <v>13</v>
      </c>
      <c r="H16652">
        <v>32</v>
      </c>
      <c r="I16652">
        <v>30</v>
      </c>
      <c r="J16652">
        <v>9</v>
      </c>
      <c r="K16652" s="3">
        <v>392.18694716691999</v>
      </c>
      <c r="L16652" s="3">
        <v>280.13353369065698</v>
      </c>
      <c r="M16652" s="7">
        <f>Sales_Table[[#This Row],[Order qty]]*Sales_Table[[#This Row],[unit price]]</f>
        <v>3529.6825245022801</v>
      </c>
      <c r="N16652" s="8">
        <f>Sales_Table[[#This Row],[Revenue]]-Sales_Table[[#This Row],[unit cost]]</f>
        <v>3249.5489908116233</v>
      </c>
    </row>
    <row r="16653" spans="1:14" ht="14.25" customHeight="1">
      <c r="A16653" t="s">
        <v>16666</v>
      </c>
      <c r="B16653" s="2">
        <v>43909</v>
      </c>
      <c r="C16653" s="5" t="str">
        <f t="shared" si="520"/>
        <v>May</v>
      </c>
      <c r="D16653" s="5" t="str">
        <f t="shared" si="521"/>
        <v>2</v>
      </c>
      <c r="E16653" t="s">
        <v>20</v>
      </c>
      <c r="F16653" s="3" t="s">
        <v>12</v>
      </c>
      <c r="G16653">
        <v>21</v>
      </c>
      <c r="H16653">
        <v>143</v>
      </c>
      <c r="I16653">
        <v>17</v>
      </c>
      <c r="J16653">
        <v>8</v>
      </c>
      <c r="K16653" s="3">
        <v>533.34161853790295</v>
      </c>
      <c r="L16653" s="3">
        <v>380.95829895564498</v>
      </c>
      <c r="M16653" s="7">
        <f>Sales_Table[[#This Row],[Order qty]]*Sales_Table[[#This Row],[unit price]]</f>
        <v>4266.7329483032236</v>
      </c>
      <c r="N16653" s="8">
        <f>Sales_Table[[#This Row],[Revenue]]-Sales_Table[[#This Row],[unit cost]]</f>
        <v>3885.7746493475788</v>
      </c>
    </row>
    <row r="16654" spans="1:14" ht="14.25" customHeight="1">
      <c r="A16654" t="s">
        <v>16667</v>
      </c>
      <c r="B16654" s="2">
        <v>43981</v>
      </c>
      <c r="C16654" s="5" t="str">
        <f t="shared" si="520"/>
        <v>Feb</v>
      </c>
      <c r="D16654" s="5" t="str">
        <f t="shared" si="521"/>
        <v>1</v>
      </c>
      <c r="E16654" t="s">
        <v>20</v>
      </c>
      <c r="F16654" s="3" t="s">
        <v>12</v>
      </c>
      <c r="G16654">
        <v>22</v>
      </c>
      <c r="H16654">
        <v>336</v>
      </c>
      <c r="I16654">
        <v>9</v>
      </c>
      <c r="J16654">
        <v>6</v>
      </c>
      <c r="K16654" s="3">
        <v>181.76792424917201</v>
      </c>
      <c r="L16654" s="3">
        <v>129.83423160655201</v>
      </c>
      <c r="M16654" s="7">
        <f>Sales_Table[[#This Row],[Order qty]]*Sales_Table[[#This Row],[unit price]]</f>
        <v>1090.6075454950321</v>
      </c>
      <c r="N16654" s="8">
        <f>Sales_Table[[#This Row],[Revenue]]-Sales_Table[[#This Row],[unit cost]]</f>
        <v>960.77331388848006</v>
      </c>
    </row>
    <row r="16655" spans="1:14" ht="14.25" customHeight="1">
      <c r="A16655" t="s">
        <v>16668</v>
      </c>
      <c r="B16655" s="2">
        <v>43884</v>
      </c>
      <c r="C16655" s="5" t="str">
        <f t="shared" si="520"/>
        <v>Jan</v>
      </c>
      <c r="D16655" s="5" t="str">
        <f t="shared" si="521"/>
        <v>4</v>
      </c>
      <c r="E16655" t="s">
        <v>14</v>
      </c>
      <c r="F16655" s="3" t="s">
        <v>12</v>
      </c>
      <c r="G16655">
        <v>25</v>
      </c>
      <c r="H16655">
        <v>359</v>
      </c>
      <c r="I16655">
        <v>37</v>
      </c>
      <c r="J16655">
        <v>6</v>
      </c>
      <c r="K16655" s="3">
        <v>488.505547642708</v>
      </c>
      <c r="L16655" s="3">
        <v>348.93253403050602</v>
      </c>
      <c r="M16655" s="7">
        <f>Sales_Table[[#This Row],[Order qty]]*Sales_Table[[#This Row],[unit price]]</f>
        <v>2931.0332858562479</v>
      </c>
      <c r="N16655" s="8">
        <f>Sales_Table[[#This Row],[Revenue]]-Sales_Table[[#This Row],[unit cost]]</f>
        <v>2582.100751825742</v>
      </c>
    </row>
    <row r="16656" spans="1:14" ht="14.25" customHeight="1">
      <c r="A16656" t="s">
        <v>16669</v>
      </c>
      <c r="B16656" s="2">
        <v>43848</v>
      </c>
      <c r="C16656" s="5" t="str">
        <f t="shared" si="520"/>
        <v>Apr</v>
      </c>
      <c r="D16656" s="5" t="str">
        <f t="shared" si="521"/>
        <v>5</v>
      </c>
      <c r="E16656" t="s">
        <v>14</v>
      </c>
      <c r="F16656" s="3" t="s">
        <v>12</v>
      </c>
      <c r="G16656">
        <v>5</v>
      </c>
      <c r="H16656">
        <v>20</v>
      </c>
      <c r="I16656">
        <v>46</v>
      </c>
      <c r="J16656">
        <v>1</v>
      </c>
      <c r="K16656" s="3">
        <v>403.18055588007002</v>
      </c>
      <c r="L16656" s="3">
        <v>287.98611134290701</v>
      </c>
      <c r="M16656" s="7">
        <f>Sales_Table[[#This Row],[Order qty]]*Sales_Table[[#This Row],[unit price]]</f>
        <v>403.18055588007002</v>
      </c>
      <c r="N16656" s="8">
        <f>Sales_Table[[#This Row],[Revenue]]-Sales_Table[[#This Row],[unit cost]]</f>
        <v>115.19444453716301</v>
      </c>
    </row>
    <row r="16657" spans="1:14" ht="14.25" customHeight="1">
      <c r="A16657" t="s">
        <v>16670</v>
      </c>
      <c r="B16657" s="2">
        <v>43940</v>
      </c>
      <c r="C16657" s="5" t="str">
        <f t="shared" si="520"/>
        <v>May</v>
      </c>
      <c r="D16657" s="5" t="str">
        <f t="shared" si="521"/>
        <v>2</v>
      </c>
      <c r="E16657" t="s">
        <v>11</v>
      </c>
      <c r="F16657" s="3" t="s">
        <v>12</v>
      </c>
      <c r="G16657">
        <v>7</v>
      </c>
      <c r="H16657">
        <v>168</v>
      </c>
      <c r="I16657">
        <v>42</v>
      </c>
      <c r="J16657">
        <v>1</v>
      </c>
      <c r="K16657" s="3">
        <v>377.67939591407799</v>
      </c>
      <c r="L16657" s="3">
        <v>269.77099708148398</v>
      </c>
      <c r="M16657" s="7">
        <f>Sales_Table[[#This Row],[Order qty]]*Sales_Table[[#This Row],[unit price]]</f>
        <v>377.67939591407799</v>
      </c>
      <c r="N16657" s="8">
        <f>Sales_Table[[#This Row],[Revenue]]-Sales_Table[[#This Row],[unit cost]]</f>
        <v>107.908398832594</v>
      </c>
    </row>
    <row r="16658" spans="1:14" ht="14.25" customHeight="1">
      <c r="A16658" t="s">
        <v>16671</v>
      </c>
      <c r="B16658" s="2">
        <v>43968</v>
      </c>
      <c r="C16658" s="5" t="str">
        <f t="shared" si="520"/>
        <v>Feb</v>
      </c>
      <c r="D16658" s="5" t="str">
        <f t="shared" si="521"/>
        <v>2</v>
      </c>
      <c r="E16658" t="s">
        <v>11</v>
      </c>
      <c r="F16658" s="3" t="s">
        <v>12</v>
      </c>
      <c r="G16658">
        <v>10</v>
      </c>
      <c r="H16658">
        <v>12</v>
      </c>
      <c r="I16658">
        <v>16</v>
      </c>
      <c r="J16658">
        <v>7</v>
      </c>
      <c r="K16658" s="3">
        <v>641.04878157377198</v>
      </c>
      <c r="L16658" s="3">
        <v>457.89198683840903</v>
      </c>
      <c r="M16658" s="7">
        <f>Sales_Table[[#This Row],[Order qty]]*Sales_Table[[#This Row],[unit price]]</f>
        <v>4487.3414710164034</v>
      </c>
      <c r="N16658" s="8">
        <f>Sales_Table[[#This Row],[Revenue]]-Sales_Table[[#This Row],[unit cost]]</f>
        <v>4029.4494841779942</v>
      </c>
    </row>
    <row r="16659" spans="1:14" ht="14.25" customHeight="1">
      <c r="A16659" t="s">
        <v>16672</v>
      </c>
      <c r="B16659" s="2">
        <v>43878</v>
      </c>
      <c r="C16659" s="5" t="str">
        <f t="shared" si="520"/>
        <v>Feb</v>
      </c>
      <c r="D16659" s="5" t="str">
        <f t="shared" si="521"/>
        <v>4</v>
      </c>
      <c r="E16659" t="s">
        <v>20</v>
      </c>
      <c r="F16659" s="3" t="s">
        <v>12</v>
      </c>
      <c r="G16659">
        <v>21</v>
      </c>
      <c r="H16659">
        <v>326</v>
      </c>
      <c r="I16659">
        <v>17</v>
      </c>
      <c r="J16659">
        <v>10</v>
      </c>
      <c r="K16659" s="3">
        <v>261.03040730953199</v>
      </c>
      <c r="L16659" s="3">
        <v>186.45029093538</v>
      </c>
      <c r="M16659" s="7">
        <f>Sales_Table[[#This Row],[Order qty]]*Sales_Table[[#This Row],[unit price]]</f>
        <v>2610.3040730953198</v>
      </c>
      <c r="N16659" s="8">
        <f>Sales_Table[[#This Row],[Revenue]]-Sales_Table[[#This Row],[unit cost]]</f>
        <v>2423.8537821599398</v>
      </c>
    </row>
    <row r="16660" spans="1:14" ht="14.25" customHeight="1">
      <c r="A16660" t="s">
        <v>16673</v>
      </c>
      <c r="B16660" s="2">
        <v>43886</v>
      </c>
      <c r="C16660" s="5" t="str">
        <f t="shared" si="520"/>
        <v>Apr</v>
      </c>
      <c r="D16660" s="5" t="str">
        <f t="shared" si="521"/>
        <v>3</v>
      </c>
      <c r="E16660" t="s">
        <v>16</v>
      </c>
      <c r="F16660" s="3" t="s">
        <v>12</v>
      </c>
      <c r="G16660">
        <v>9</v>
      </c>
      <c r="H16660">
        <v>286</v>
      </c>
      <c r="I16660">
        <v>17</v>
      </c>
      <c r="J16660">
        <v>8</v>
      </c>
      <c r="K16660" s="3">
        <v>264.75368195772199</v>
      </c>
      <c r="L16660" s="3">
        <v>189.10977282694401</v>
      </c>
      <c r="M16660" s="7">
        <f>Sales_Table[[#This Row],[Order qty]]*Sales_Table[[#This Row],[unit price]]</f>
        <v>2118.029455661776</v>
      </c>
      <c r="N16660" s="8">
        <f>Sales_Table[[#This Row],[Revenue]]-Sales_Table[[#This Row],[unit cost]]</f>
        <v>1928.919682834832</v>
      </c>
    </row>
    <row r="16661" spans="1:14" ht="14.25" customHeight="1">
      <c r="A16661" t="s">
        <v>16674</v>
      </c>
      <c r="B16661" s="2">
        <v>43950</v>
      </c>
      <c r="C16661" s="5" t="str">
        <f t="shared" si="520"/>
        <v>Mar</v>
      </c>
      <c r="D16661" s="5" t="str">
        <f t="shared" si="521"/>
        <v>3</v>
      </c>
      <c r="E16661" t="s">
        <v>14</v>
      </c>
      <c r="F16661" s="3" t="s">
        <v>12</v>
      </c>
      <c r="G16661">
        <v>15</v>
      </c>
      <c r="H16661">
        <v>61</v>
      </c>
      <c r="I16661">
        <v>31</v>
      </c>
      <c r="J16661">
        <v>1</v>
      </c>
      <c r="K16661" s="3">
        <v>374.766902446747</v>
      </c>
      <c r="L16661" s="3">
        <v>267.690644604819</v>
      </c>
      <c r="M16661" s="7">
        <f>Sales_Table[[#This Row],[Order qty]]*Sales_Table[[#This Row],[unit price]]</f>
        <v>374.766902446747</v>
      </c>
      <c r="N16661" s="8">
        <f>Sales_Table[[#This Row],[Revenue]]-Sales_Table[[#This Row],[unit cost]]</f>
        <v>107.076257841928</v>
      </c>
    </row>
    <row r="16662" spans="1:14" ht="14.25" customHeight="1">
      <c r="A16662" t="s">
        <v>16675</v>
      </c>
      <c r="B16662" s="2">
        <v>43903</v>
      </c>
      <c r="C16662" s="5" t="str">
        <f t="shared" si="520"/>
        <v>Mar</v>
      </c>
      <c r="D16662" s="5" t="str">
        <f t="shared" si="521"/>
        <v>3</v>
      </c>
      <c r="E16662" t="s">
        <v>20</v>
      </c>
      <c r="F16662" s="3" t="s">
        <v>12</v>
      </c>
      <c r="G16662">
        <v>4</v>
      </c>
      <c r="H16662">
        <v>188</v>
      </c>
      <c r="I16662">
        <v>26</v>
      </c>
      <c r="J16662">
        <v>2</v>
      </c>
      <c r="K16662" s="3">
        <v>526.61560767889</v>
      </c>
      <c r="L16662" s="3">
        <v>376.15400548492198</v>
      </c>
      <c r="M16662" s="7">
        <f>Sales_Table[[#This Row],[Order qty]]*Sales_Table[[#This Row],[unit price]]</f>
        <v>1053.23121535778</v>
      </c>
      <c r="N16662" s="8">
        <f>Sales_Table[[#This Row],[Revenue]]-Sales_Table[[#This Row],[unit cost]]</f>
        <v>677.07720987285802</v>
      </c>
    </row>
    <row r="16663" spans="1:14" ht="14.25" customHeight="1">
      <c r="A16663" t="s">
        <v>16676</v>
      </c>
      <c r="B16663" s="2">
        <v>43905</v>
      </c>
      <c r="C16663" s="5" t="str">
        <f t="shared" si="520"/>
        <v>Mar</v>
      </c>
      <c r="D16663" s="5" t="str">
        <f t="shared" si="521"/>
        <v>2</v>
      </c>
      <c r="E16663" t="s">
        <v>16</v>
      </c>
      <c r="F16663" s="3" t="s">
        <v>12</v>
      </c>
      <c r="G16663">
        <v>18</v>
      </c>
      <c r="H16663">
        <v>333</v>
      </c>
      <c r="I16663">
        <v>22</v>
      </c>
      <c r="J16663">
        <v>6</v>
      </c>
      <c r="K16663" s="3">
        <v>598.091891884804</v>
      </c>
      <c r="L16663" s="3">
        <v>427.20849420343097</v>
      </c>
      <c r="M16663" s="7">
        <f>Sales_Table[[#This Row],[Order qty]]*Sales_Table[[#This Row],[unit price]]</f>
        <v>3588.551351308824</v>
      </c>
      <c r="N16663" s="8">
        <f>Sales_Table[[#This Row],[Revenue]]-Sales_Table[[#This Row],[unit cost]]</f>
        <v>3161.3428571053928</v>
      </c>
    </row>
    <row r="16664" spans="1:14" ht="14.25" customHeight="1">
      <c r="A16664" t="s">
        <v>16677</v>
      </c>
      <c r="B16664" s="2">
        <v>43893</v>
      </c>
      <c r="C16664" s="5" t="str">
        <f t="shared" si="520"/>
        <v>Feb</v>
      </c>
      <c r="D16664" s="5" t="str">
        <f t="shared" si="521"/>
        <v>5</v>
      </c>
      <c r="E16664" t="s">
        <v>11</v>
      </c>
      <c r="F16664" s="3" t="s">
        <v>12</v>
      </c>
      <c r="G16664">
        <v>12</v>
      </c>
      <c r="H16664">
        <v>220</v>
      </c>
      <c r="I16664">
        <v>4</v>
      </c>
      <c r="J16664">
        <v>1</v>
      </c>
      <c r="K16664" s="3">
        <v>399.533339560032</v>
      </c>
      <c r="L16664" s="3">
        <v>285.38095682859398</v>
      </c>
      <c r="M16664" s="7">
        <f>Sales_Table[[#This Row],[Order qty]]*Sales_Table[[#This Row],[unit price]]</f>
        <v>399.533339560032</v>
      </c>
      <c r="N16664" s="8">
        <f>Sales_Table[[#This Row],[Revenue]]-Sales_Table[[#This Row],[unit cost]]</f>
        <v>114.15238273143802</v>
      </c>
    </row>
    <row r="16665" spans="1:14" ht="14.25" customHeight="1">
      <c r="A16665" t="s">
        <v>16678</v>
      </c>
      <c r="B16665" s="2">
        <v>43862</v>
      </c>
      <c r="C16665" s="5" t="str">
        <f t="shared" si="520"/>
        <v>May</v>
      </c>
      <c r="D16665" s="5" t="str">
        <f t="shared" si="521"/>
        <v>4</v>
      </c>
      <c r="E16665" t="s">
        <v>11</v>
      </c>
      <c r="F16665" s="3" t="s">
        <v>12</v>
      </c>
      <c r="G16665">
        <v>10</v>
      </c>
      <c r="H16665">
        <v>115</v>
      </c>
      <c r="I16665">
        <v>29</v>
      </c>
      <c r="J16665">
        <v>8</v>
      </c>
      <c r="K16665" s="3">
        <v>164.785595655441</v>
      </c>
      <c r="L16665" s="3">
        <v>117.703996896744</v>
      </c>
      <c r="M16665" s="7">
        <f>Sales_Table[[#This Row],[Order qty]]*Sales_Table[[#This Row],[unit price]]</f>
        <v>1318.284765243528</v>
      </c>
      <c r="N16665" s="8">
        <f>Sales_Table[[#This Row],[Revenue]]-Sales_Table[[#This Row],[unit cost]]</f>
        <v>1200.580768346784</v>
      </c>
    </row>
    <row r="16666" spans="1:14" ht="14.25" customHeight="1">
      <c r="A16666" t="s">
        <v>16679</v>
      </c>
      <c r="B16666" s="2">
        <v>43958</v>
      </c>
      <c r="C16666" s="5" t="str">
        <f t="shared" si="520"/>
        <v>Apr</v>
      </c>
      <c r="D16666" s="5" t="str">
        <f t="shared" si="521"/>
        <v>3</v>
      </c>
      <c r="E16666" t="s">
        <v>11</v>
      </c>
      <c r="F16666" s="3" t="s">
        <v>12</v>
      </c>
      <c r="G16666">
        <v>20</v>
      </c>
      <c r="H16666">
        <v>182</v>
      </c>
      <c r="I16666">
        <v>22</v>
      </c>
      <c r="J16666">
        <v>1</v>
      </c>
      <c r="K16666" s="3">
        <v>197.736530005932</v>
      </c>
      <c r="L16666" s="3">
        <v>141.240378575666</v>
      </c>
      <c r="M16666" s="7">
        <f>Sales_Table[[#This Row],[Order qty]]*Sales_Table[[#This Row],[unit price]]</f>
        <v>197.736530005932</v>
      </c>
      <c r="N16666" s="8">
        <f>Sales_Table[[#This Row],[Revenue]]-Sales_Table[[#This Row],[unit cost]]</f>
        <v>56.496151430265996</v>
      </c>
    </row>
    <row r="16667" spans="1:14" ht="14.25" customHeight="1">
      <c r="A16667" t="s">
        <v>16680</v>
      </c>
      <c r="B16667" s="2">
        <v>43951</v>
      </c>
      <c r="C16667" s="5" t="str">
        <f t="shared" si="520"/>
        <v>Mar</v>
      </c>
      <c r="D16667" s="5" t="str">
        <f t="shared" si="521"/>
        <v>5</v>
      </c>
      <c r="E16667" t="s">
        <v>20</v>
      </c>
      <c r="F16667" s="3" t="s">
        <v>12</v>
      </c>
      <c r="G16667">
        <v>25</v>
      </c>
      <c r="H16667">
        <v>335</v>
      </c>
      <c r="I16667">
        <v>21</v>
      </c>
      <c r="J16667">
        <v>4</v>
      </c>
      <c r="K16667" s="3">
        <v>578.44811904430401</v>
      </c>
      <c r="L16667" s="3">
        <v>413.17722788878899</v>
      </c>
      <c r="M16667" s="7">
        <f>Sales_Table[[#This Row],[Order qty]]*Sales_Table[[#This Row],[unit price]]</f>
        <v>2313.792476177216</v>
      </c>
      <c r="N16667" s="8">
        <f>Sales_Table[[#This Row],[Revenue]]-Sales_Table[[#This Row],[unit cost]]</f>
        <v>1900.615248288427</v>
      </c>
    </row>
    <row r="16668" spans="1:14" ht="14.25" customHeight="1">
      <c r="A16668" t="s">
        <v>16681</v>
      </c>
      <c r="B16668" s="2">
        <v>43914</v>
      </c>
      <c r="C16668" s="5" t="str">
        <f t="shared" si="520"/>
        <v>May</v>
      </c>
      <c r="D16668" s="5" t="str">
        <f t="shared" si="521"/>
        <v>5</v>
      </c>
      <c r="E16668" t="s">
        <v>16</v>
      </c>
      <c r="F16668" s="3" t="s">
        <v>12</v>
      </c>
      <c r="G16668">
        <v>9</v>
      </c>
      <c r="H16668">
        <v>352</v>
      </c>
      <c r="I16668">
        <v>7</v>
      </c>
      <c r="J16668">
        <v>6</v>
      </c>
      <c r="K16668" s="3">
        <v>596.55767565965698</v>
      </c>
      <c r="L16668" s="3">
        <v>426.11262547118298</v>
      </c>
      <c r="M16668" s="7">
        <f>Sales_Table[[#This Row],[Order qty]]*Sales_Table[[#This Row],[unit price]]</f>
        <v>3579.3460539579419</v>
      </c>
      <c r="N16668" s="8">
        <f>Sales_Table[[#This Row],[Revenue]]-Sales_Table[[#This Row],[unit cost]]</f>
        <v>3153.2334284867588</v>
      </c>
    </row>
    <row r="16669" spans="1:14" ht="14.25" customHeight="1">
      <c r="A16669" t="s">
        <v>16682</v>
      </c>
      <c r="B16669" s="2">
        <v>43962</v>
      </c>
      <c r="C16669" s="5" t="str">
        <f t="shared" si="520"/>
        <v>May</v>
      </c>
      <c r="D16669" s="5" t="str">
        <f t="shared" si="521"/>
        <v>5</v>
      </c>
      <c r="E16669" t="s">
        <v>11</v>
      </c>
      <c r="F16669" s="3" t="s">
        <v>12</v>
      </c>
      <c r="G16669">
        <v>22</v>
      </c>
      <c r="H16669">
        <v>139</v>
      </c>
      <c r="I16669">
        <v>27</v>
      </c>
      <c r="J16669">
        <v>4</v>
      </c>
      <c r="K16669" s="3">
        <v>286.68353462219198</v>
      </c>
      <c r="L16669" s="3">
        <v>204.773953301566</v>
      </c>
      <c r="M16669" s="7">
        <f>Sales_Table[[#This Row],[Order qty]]*Sales_Table[[#This Row],[unit price]]</f>
        <v>1146.7341384887679</v>
      </c>
      <c r="N16669" s="8">
        <f>Sales_Table[[#This Row],[Revenue]]-Sales_Table[[#This Row],[unit cost]]</f>
        <v>941.96018518720189</v>
      </c>
    </row>
    <row r="16670" spans="1:14" ht="14.25" customHeight="1">
      <c r="A16670" t="s">
        <v>16683</v>
      </c>
      <c r="B16670" s="2">
        <v>43963</v>
      </c>
      <c r="C16670" s="5" t="str">
        <f t="shared" si="520"/>
        <v>May</v>
      </c>
      <c r="D16670" s="5" t="str">
        <f t="shared" si="521"/>
        <v>4</v>
      </c>
      <c r="E16670" t="s">
        <v>16</v>
      </c>
      <c r="F16670" s="3" t="s">
        <v>12</v>
      </c>
      <c r="G16670">
        <v>7</v>
      </c>
      <c r="H16670">
        <v>47</v>
      </c>
      <c r="I16670">
        <v>17</v>
      </c>
      <c r="J16670">
        <v>9</v>
      </c>
      <c r="K16670" s="3">
        <v>323.37987130880401</v>
      </c>
      <c r="L16670" s="3">
        <v>230.98562236343099</v>
      </c>
      <c r="M16670" s="7">
        <f>Sales_Table[[#This Row],[Order qty]]*Sales_Table[[#This Row],[unit price]]</f>
        <v>2910.4188417792361</v>
      </c>
      <c r="N16670" s="8">
        <f>Sales_Table[[#This Row],[Revenue]]-Sales_Table[[#This Row],[unit cost]]</f>
        <v>2679.4332194158051</v>
      </c>
    </row>
    <row r="16671" spans="1:14" ht="14.25" customHeight="1">
      <c r="A16671" t="s">
        <v>16684</v>
      </c>
      <c r="B16671" s="2">
        <v>43971</v>
      </c>
      <c r="C16671" s="5" t="str">
        <f t="shared" si="520"/>
        <v>Apr</v>
      </c>
      <c r="D16671" s="5" t="str">
        <f t="shared" si="521"/>
        <v>4</v>
      </c>
      <c r="E16671" t="s">
        <v>11</v>
      </c>
      <c r="F16671" s="3" t="s">
        <v>12</v>
      </c>
      <c r="G16671">
        <v>25</v>
      </c>
      <c r="H16671">
        <v>290</v>
      </c>
      <c r="I16671">
        <v>37</v>
      </c>
      <c r="J16671">
        <v>3</v>
      </c>
      <c r="K16671" s="3">
        <v>355.75662052631401</v>
      </c>
      <c r="L16671" s="3">
        <v>254.11187180451</v>
      </c>
      <c r="M16671" s="7">
        <f>Sales_Table[[#This Row],[Order qty]]*Sales_Table[[#This Row],[unit price]]</f>
        <v>1067.269861578942</v>
      </c>
      <c r="N16671" s="8">
        <f>Sales_Table[[#This Row],[Revenue]]-Sales_Table[[#This Row],[unit cost]]</f>
        <v>813.15798977443205</v>
      </c>
    </row>
    <row r="16672" spans="1:14" ht="14.25" customHeight="1">
      <c r="A16672" t="s">
        <v>16685</v>
      </c>
      <c r="B16672" s="2">
        <v>43949</v>
      </c>
      <c r="C16672" s="5" t="str">
        <f t="shared" si="520"/>
        <v>Apr</v>
      </c>
      <c r="D16672" s="5" t="str">
        <f t="shared" si="521"/>
        <v>4</v>
      </c>
      <c r="E16672" t="s">
        <v>14</v>
      </c>
      <c r="F16672" s="3" t="s">
        <v>12</v>
      </c>
      <c r="G16672">
        <v>5</v>
      </c>
      <c r="H16672">
        <v>89</v>
      </c>
      <c r="I16672">
        <v>8</v>
      </c>
      <c r="J16672">
        <v>1</v>
      </c>
      <c r="K16672" s="3">
        <v>426.16659504175198</v>
      </c>
      <c r="L16672" s="3">
        <v>304.40471074410902</v>
      </c>
      <c r="M16672" s="7">
        <f>Sales_Table[[#This Row],[Order qty]]*Sales_Table[[#This Row],[unit price]]</f>
        <v>426.16659504175198</v>
      </c>
      <c r="N16672" s="8">
        <f>Sales_Table[[#This Row],[Revenue]]-Sales_Table[[#This Row],[unit cost]]</f>
        <v>121.76188429764295</v>
      </c>
    </row>
    <row r="16673" spans="1:14" ht="14.25" customHeight="1">
      <c r="A16673" t="s">
        <v>16686</v>
      </c>
      <c r="B16673" s="2">
        <v>43922</v>
      </c>
      <c r="C16673" s="5" t="str">
        <f t="shared" si="520"/>
        <v>Apr</v>
      </c>
      <c r="D16673" s="5" t="str">
        <f t="shared" si="521"/>
        <v>5</v>
      </c>
      <c r="E16673" t="s">
        <v>20</v>
      </c>
      <c r="F16673" s="3" t="s">
        <v>12</v>
      </c>
      <c r="G16673">
        <v>6</v>
      </c>
      <c r="H16673">
        <v>6</v>
      </c>
      <c r="I16673">
        <v>26</v>
      </c>
      <c r="J16673">
        <v>4</v>
      </c>
      <c r="K16673" s="3">
        <v>432.50350499153097</v>
      </c>
      <c r="L16673" s="3">
        <v>308.93107499395097</v>
      </c>
      <c r="M16673" s="7">
        <f>Sales_Table[[#This Row],[Order qty]]*Sales_Table[[#This Row],[unit price]]</f>
        <v>1730.0140199661239</v>
      </c>
      <c r="N16673" s="8">
        <f>Sales_Table[[#This Row],[Revenue]]-Sales_Table[[#This Row],[unit cost]]</f>
        <v>1421.082944972173</v>
      </c>
    </row>
    <row r="16674" spans="1:14" ht="14.25" customHeight="1">
      <c r="A16674" t="s">
        <v>16687</v>
      </c>
      <c r="B16674" s="2">
        <v>43927</v>
      </c>
      <c r="C16674" s="5" t="str">
        <f t="shared" si="520"/>
        <v>May</v>
      </c>
      <c r="D16674" s="5" t="str">
        <f t="shared" si="521"/>
        <v>5</v>
      </c>
      <c r="E16674" t="s">
        <v>16</v>
      </c>
      <c r="F16674" s="3" t="s">
        <v>12</v>
      </c>
      <c r="G16674">
        <v>13</v>
      </c>
      <c r="H16674">
        <v>365</v>
      </c>
      <c r="I16674">
        <v>28</v>
      </c>
      <c r="J16674">
        <v>7</v>
      </c>
      <c r="K16674" s="3">
        <v>606.22977465391205</v>
      </c>
      <c r="L16674" s="3">
        <v>433.02126760993701</v>
      </c>
      <c r="M16674" s="7">
        <f>Sales_Table[[#This Row],[Order qty]]*Sales_Table[[#This Row],[unit price]]</f>
        <v>4243.6084225773848</v>
      </c>
      <c r="N16674" s="8">
        <f>Sales_Table[[#This Row],[Revenue]]-Sales_Table[[#This Row],[unit cost]]</f>
        <v>3810.5871549674475</v>
      </c>
    </row>
    <row r="16675" spans="1:14" ht="14.25" customHeight="1">
      <c r="A16675" t="s">
        <v>16688</v>
      </c>
      <c r="B16675" s="2">
        <v>43978</v>
      </c>
      <c r="C16675" s="5" t="str">
        <f t="shared" si="520"/>
        <v>May</v>
      </c>
      <c r="D16675" s="5" t="str">
        <f t="shared" si="521"/>
        <v>5</v>
      </c>
      <c r="E16675" t="s">
        <v>14</v>
      </c>
      <c r="F16675" s="3" t="s">
        <v>12</v>
      </c>
      <c r="G16675">
        <v>11</v>
      </c>
      <c r="H16675">
        <v>36</v>
      </c>
      <c r="I16675">
        <v>38</v>
      </c>
      <c r="J16675">
        <v>3</v>
      </c>
      <c r="K16675" s="3">
        <v>477.52746713161503</v>
      </c>
      <c r="L16675" s="3">
        <v>341.09104795115297</v>
      </c>
      <c r="M16675" s="7">
        <f>Sales_Table[[#This Row],[Order qty]]*Sales_Table[[#This Row],[unit price]]</f>
        <v>1432.582401394845</v>
      </c>
      <c r="N16675" s="8">
        <f>Sales_Table[[#This Row],[Revenue]]-Sales_Table[[#This Row],[unit cost]]</f>
        <v>1091.4913534436919</v>
      </c>
    </row>
    <row r="16676" spans="1:14" ht="14.25" customHeight="1">
      <c r="A16676" t="s">
        <v>16689</v>
      </c>
      <c r="B16676" s="2">
        <v>43961</v>
      </c>
      <c r="C16676" s="5" t="str">
        <f t="shared" si="520"/>
        <v>May</v>
      </c>
      <c r="D16676" s="5" t="str">
        <f t="shared" si="521"/>
        <v>1</v>
      </c>
      <c r="E16676" t="s">
        <v>16</v>
      </c>
      <c r="F16676" s="3" t="s">
        <v>12</v>
      </c>
      <c r="G16676">
        <v>16</v>
      </c>
      <c r="H16676">
        <v>313</v>
      </c>
      <c r="I16676">
        <v>16</v>
      </c>
      <c r="J16676">
        <v>7</v>
      </c>
      <c r="K16676" s="3">
        <v>281.14238530397398</v>
      </c>
      <c r="L16676" s="3">
        <v>200.81598950283899</v>
      </c>
      <c r="M16676" s="7">
        <f>Sales_Table[[#This Row],[Order qty]]*Sales_Table[[#This Row],[unit price]]</f>
        <v>1967.9966971278179</v>
      </c>
      <c r="N16676" s="8">
        <f>Sales_Table[[#This Row],[Revenue]]-Sales_Table[[#This Row],[unit cost]]</f>
        <v>1767.1807076249788</v>
      </c>
    </row>
    <row r="16677" spans="1:14" ht="14.25" customHeight="1">
      <c r="A16677" t="s">
        <v>16690</v>
      </c>
      <c r="B16677" s="2">
        <v>43973</v>
      </c>
      <c r="C16677" s="5" t="str">
        <f t="shared" si="520"/>
        <v>Jan</v>
      </c>
      <c r="D16677" s="5" t="str">
        <f t="shared" si="521"/>
        <v>2</v>
      </c>
      <c r="E16677" t="s">
        <v>14</v>
      </c>
      <c r="F16677" s="3" t="s">
        <v>12</v>
      </c>
      <c r="G16677">
        <v>16</v>
      </c>
      <c r="H16677">
        <v>308</v>
      </c>
      <c r="I16677">
        <v>34</v>
      </c>
      <c r="J16677">
        <v>3</v>
      </c>
      <c r="K16677" s="3">
        <v>331.96114397049001</v>
      </c>
      <c r="L16677" s="3">
        <v>237.11510283606401</v>
      </c>
      <c r="M16677" s="7">
        <f>Sales_Table[[#This Row],[Order qty]]*Sales_Table[[#This Row],[unit price]]</f>
        <v>995.8834319114701</v>
      </c>
      <c r="N16677" s="8">
        <f>Sales_Table[[#This Row],[Revenue]]-Sales_Table[[#This Row],[unit cost]]</f>
        <v>758.76832907540609</v>
      </c>
    </row>
    <row r="16678" spans="1:14" ht="14.25" customHeight="1">
      <c r="A16678" t="s">
        <v>16691</v>
      </c>
      <c r="B16678" s="2">
        <v>43847</v>
      </c>
      <c r="C16678" s="5" t="str">
        <f t="shared" si="520"/>
        <v>Feb</v>
      </c>
      <c r="D16678" s="5" t="str">
        <f t="shared" si="521"/>
        <v>4</v>
      </c>
      <c r="E16678" t="s">
        <v>16</v>
      </c>
      <c r="F16678" s="3" t="s">
        <v>12</v>
      </c>
      <c r="G16678">
        <v>20</v>
      </c>
      <c r="H16678">
        <v>305</v>
      </c>
      <c r="I16678">
        <v>13</v>
      </c>
      <c r="J16678">
        <v>10</v>
      </c>
      <c r="K16678" s="3">
        <v>635.95182842016197</v>
      </c>
      <c r="L16678" s="3">
        <v>454.25130601440202</v>
      </c>
      <c r="M16678" s="7">
        <f>Sales_Table[[#This Row],[Order qty]]*Sales_Table[[#This Row],[unit price]]</f>
        <v>6359.5182842016202</v>
      </c>
      <c r="N16678" s="8">
        <f>Sales_Table[[#This Row],[Revenue]]-Sales_Table[[#This Row],[unit cost]]</f>
        <v>5905.2669781872182</v>
      </c>
    </row>
    <row r="16679" spans="1:14" ht="14.25" customHeight="1">
      <c r="A16679" t="s">
        <v>16692</v>
      </c>
      <c r="B16679" s="2">
        <v>43882</v>
      </c>
      <c r="C16679" s="5" t="str">
        <f t="shared" si="520"/>
        <v>Apr</v>
      </c>
      <c r="D16679" s="5" t="str">
        <f t="shared" si="521"/>
        <v>1</v>
      </c>
      <c r="E16679" t="s">
        <v>20</v>
      </c>
      <c r="F16679" s="3" t="s">
        <v>12</v>
      </c>
      <c r="G16679">
        <v>18</v>
      </c>
      <c r="H16679">
        <v>346</v>
      </c>
      <c r="I16679">
        <v>20</v>
      </c>
      <c r="J16679">
        <v>4</v>
      </c>
      <c r="K16679" s="3">
        <v>327.32639372348802</v>
      </c>
      <c r="L16679" s="3">
        <v>233.804566945348</v>
      </c>
      <c r="M16679" s="7">
        <f>Sales_Table[[#This Row],[Order qty]]*Sales_Table[[#This Row],[unit price]]</f>
        <v>1309.3055748939521</v>
      </c>
      <c r="N16679" s="8">
        <f>Sales_Table[[#This Row],[Revenue]]-Sales_Table[[#This Row],[unit cost]]</f>
        <v>1075.5010079486042</v>
      </c>
    </row>
    <row r="16680" spans="1:14" ht="14.25" customHeight="1">
      <c r="A16680" t="s">
        <v>16693</v>
      </c>
      <c r="B16680" s="2">
        <v>43930</v>
      </c>
      <c r="C16680" s="5" t="str">
        <f t="shared" si="520"/>
        <v>Jan</v>
      </c>
      <c r="D16680" s="5" t="str">
        <f t="shared" si="521"/>
        <v>1</v>
      </c>
      <c r="E16680" t="s">
        <v>14</v>
      </c>
      <c r="F16680" s="3" t="s">
        <v>12</v>
      </c>
      <c r="G16680">
        <v>23</v>
      </c>
      <c r="H16680">
        <v>195</v>
      </c>
      <c r="I16680">
        <v>40</v>
      </c>
      <c r="J16680">
        <v>10</v>
      </c>
      <c r="K16680" s="3">
        <v>539.10034185647999</v>
      </c>
      <c r="L16680" s="3">
        <v>385.07167275462803</v>
      </c>
      <c r="M16680" s="7">
        <f>Sales_Table[[#This Row],[Order qty]]*Sales_Table[[#This Row],[unit price]]</f>
        <v>5391.0034185648001</v>
      </c>
      <c r="N16680" s="8">
        <f>Sales_Table[[#This Row],[Revenue]]-Sales_Table[[#This Row],[unit cost]]</f>
        <v>5005.9317458101723</v>
      </c>
    </row>
    <row r="16681" spans="1:14" ht="14.25" customHeight="1">
      <c r="A16681" t="s">
        <v>16694</v>
      </c>
      <c r="B16681" s="2">
        <v>43850</v>
      </c>
      <c r="C16681" s="5" t="str">
        <f t="shared" si="520"/>
        <v>Jan</v>
      </c>
      <c r="D16681" s="5" t="str">
        <f t="shared" si="521"/>
        <v>5</v>
      </c>
      <c r="E16681" t="s">
        <v>20</v>
      </c>
      <c r="F16681" s="3" t="s">
        <v>12</v>
      </c>
      <c r="G16681">
        <v>23</v>
      </c>
      <c r="H16681">
        <v>154</v>
      </c>
      <c r="I16681">
        <v>16</v>
      </c>
      <c r="J16681">
        <v>2</v>
      </c>
      <c r="K16681" s="3">
        <v>261.27306532859802</v>
      </c>
      <c r="L16681" s="3">
        <v>186.623618091856</v>
      </c>
      <c r="M16681" s="7">
        <f>Sales_Table[[#This Row],[Order qty]]*Sales_Table[[#This Row],[unit price]]</f>
        <v>522.54613065719604</v>
      </c>
      <c r="N16681" s="8">
        <f>Sales_Table[[#This Row],[Revenue]]-Sales_Table[[#This Row],[unit cost]]</f>
        <v>335.92251256534007</v>
      </c>
    </row>
    <row r="16682" spans="1:14" ht="14.25" customHeight="1">
      <c r="A16682" t="s">
        <v>16695</v>
      </c>
      <c r="B16682" s="2">
        <v>43847</v>
      </c>
      <c r="C16682" s="5" t="str">
        <f t="shared" si="520"/>
        <v>May</v>
      </c>
      <c r="D16682" s="5" t="str">
        <f t="shared" si="521"/>
        <v>4</v>
      </c>
      <c r="E16682" t="s">
        <v>20</v>
      </c>
      <c r="F16682" s="3" t="s">
        <v>12</v>
      </c>
      <c r="G16682">
        <v>24</v>
      </c>
      <c r="H16682">
        <v>173</v>
      </c>
      <c r="I16682">
        <v>11</v>
      </c>
      <c r="J16682">
        <v>6</v>
      </c>
      <c r="K16682" s="3">
        <v>366.70869129896198</v>
      </c>
      <c r="L16682" s="3">
        <v>261.93477949925801</v>
      </c>
      <c r="M16682" s="7">
        <f>Sales_Table[[#This Row],[Order qty]]*Sales_Table[[#This Row],[unit price]]</f>
        <v>2200.2521477937717</v>
      </c>
      <c r="N16682" s="8">
        <f>Sales_Table[[#This Row],[Revenue]]-Sales_Table[[#This Row],[unit cost]]</f>
        <v>1938.3173682945137</v>
      </c>
    </row>
    <row r="16683" spans="1:14" ht="14.25" customHeight="1">
      <c r="A16683" t="s">
        <v>16696</v>
      </c>
      <c r="B16683" s="2">
        <v>43963</v>
      </c>
      <c r="C16683" s="5" t="str">
        <f t="shared" si="520"/>
        <v>Apr</v>
      </c>
      <c r="D16683" s="5" t="str">
        <f t="shared" si="521"/>
        <v>3</v>
      </c>
      <c r="E16683" t="s">
        <v>11</v>
      </c>
      <c r="F16683" s="3" t="s">
        <v>12</v>
      </c>
      <c r="G16683">
        <v>14</v>
      </c>
      <c r="H16683">
        <v>43</v>
      </c>
      <c r="I16683">
        <v>20</v>
      </c>
      <c r="J16683">
        <v>2</v>
      </c>
      <c r="K16683" s="3">
        <v>199.22792422771499</v>
      </c>
      <c r="L16683" s="3">
        <v>142.305660162653</v>
      </c>
      <c r="M16683" s="7">
        <f>Sales_Table[[#This Row],[Order qty]]*Sales_Table[[#This Row],[unit price]]</f>
        <v>398.45584845542999</v>
      </c>
      <c r="N16683" s="8">
        <f>Sales_Table[[#This Row],[Revenue]]-Sales_Table[[#This Row],[unit cost]]</f>
        <v>256.15018829277699</v>
      </c>
    </row>
    <row r="16684" spans="1:14" ht="14.25" customHeight="1">
      <c r="A16684" t="s">
        <v>16697</v>
      </c>
      <c r="B16684" s="2">
        <v>43933</v>
      </c>
      <c r="C16684" s="5" t="str">
        <f t="shared" si="520"/>
        <v>Mar</v>
      </c>
      <c r="D16684" s="5" t="str">
        <f t="shared" si="521"/>
        <v>3</v>
      </c>
      <c r="E16684" t="s">
        <v>20</v>
      </c>
      <c r="F16684" s="3" t="s">
        <v>12</v>
      </c>
      <c r="G16684">
        <v>16</v>
      </c>
      <c r="H16684">
        <v>350</v>
      </c>
      <c r="I16684">
        <v>21</v>
      </c>
      <c r="J16684">
        <v>8</v>
      </c>
      <c r="K16684" s="3">
        <v>349.12939292192499</v>
      </c>
      <c r="L16684" s="3">
        <v>249.378137801375</v>
      </c>
      <c r="M16684" s="7">
        <f>Sales_Table[[#This Row],[Order qty]]*Sales_Table[[#This Row],[unit price]]</f>
        <v>2793.0351433753999</v>
      </c>
      <c r="N16684" s="8">
        <f>Sales_Table[[#This Row],[Revenue]]-Sales_Table[[#This Row],[unit cost]]</f>
        <v>2543.6570055740249</v>
      </c>
    </row>
    <row r="16685" spans="1:14" ht="14.25" customHeight="1">
      <c r="A16685" t="s">
        <v>16698</v>
      </c>
      <c r="B16685" s="2">
        <v>43891</v>
      </c>
      <c r="C16685" s="5" t="str">
        <f t="shared" si="520"/>
        <v>Mar</v>
      </c>
      <c r="D16685" s="5" t="str">
        <f t="shared" si="521"/>
        <v>2</v>
      </c>
      <c r="E16685" t="s">
        <v>20</v>
      </c>
      <c r="F16685" s="3" t="s">
        <v>12</v>
      </c>
      <c r="G16685">
        <v>2</v>
      </c>
      <c r="H16685">
        <v>207</v>
      </c>
      <c r="I16685">
        <v>46</v>
      </c>
      <c r="J16685">
        <v>3</v>
      </c>
      <c r="K16685" s="3">
        <v>174.23498439788801</v>
      </c>
      <c r="L16685" s="3">
        <v>124.45356028420601</v>
      </c>
      <c r="M16685" s="7">
        <f>Sales_Table[[#This Row],[Order qty]]*Sales_Table[[#This Row],[unit price]]</f>
        <v>522.7049531936641</v>
      </c>
      <c r="N16685" s="8">
        <f>Sales_Table[[#This Row],[Revenue]]-Sales_Table[[#This Row],[unit cost]]</f>
        <v>398.2513929094581</v>
      </c>
    </row>
    <row r="16686" spans="1:14" ht="14.25" customHeight="1">
      <c r="A16686" t="s">
        <v>16699</v>
      </c>
      <c r="B16686" s="2">
        <v>43909</v>
      </c>
      <c r="C16686" s="5" t="str">
        <f t="shared" si="520"/>
        <v>Feb</v>
      </c>
      <c r="D16686" s="5" t="str">
        <f t="shared" si="521"/>
        <v>5</v>
      </c>
      <c r="E16686" t="s">
        <v>11</v>
      </c>
      <c r="F16686" s="3" t="s">
        <v>12</v>
      </c>
      <c r="G16686">
        <v>12</v>
      </c>
      <c r="H16686">
        <v>24</v>
      </c>
      <c r="I16686">
        <v>12</v>
      </c>
      <c r="J16686">
        <v>10</v>
      </c>
      <c r="K16686" s="3">
        <v>218.92571729421601</v>
      </c>
      <c r="L16686" s="3">
        <v>156.375512353012</v>
      </c>
      <c r="M16686" s="7">
        <f>Sales_Table[[#This Row],[Order qty]]*Sales_Table[[#This Row],[unit price]]</f>
        <v>2189.2571729421602</v>
      </c>
      <c r="N16686" s="8">
        <f>Sales_Table[[#This Row],[Revenue]]-Sales_Table[[#This Row],[unit cost]]</f>
        <v>2032.8816605891482</v>
      </c>
    </row>
    <row r="16687" spans="1:14" ht="14.25" customHeight="1">
      <c r="A16687" t="s">
        <v>16700</v>
      </c>
      <c r="B16687" s="2">
        <v>43869</v>
      </c>
      <c r="C16687" s="5" t="str">
        <f t="shared" si="520"/>
        <v>May</v>
      </c>
      <c r="D16687" s="5" t="str">
        <f t="shared" si="521"/>
        <v>3</v>
      </c>
      <c r="E16687" t="s">
        <v>20</v>
      </c>
      <c r="F16687" s="3" t="s">
        <v>12</v>
      </c>
      <c r="G16687">
        <v>20</v>
      </c>
      <c r="H16687">
        <v>186</v>
      </c>
      <c r="I16687">
        <v>37</v>
      </c>
      <c r="J16687">
        <v>9</v>
      </c>
      <c r="K16687" s="3">
        <v>491.51849663257599</v>
      </c>
      <c r="L16687" s="3">
        <v>351.08464045184002</v>
      </c>
      <c r="M16687" s="7">
        <f>Sales_Table[[#This Row],[Order qty]]*Sales_Table[[#This Row],[unit price]]</f>
        <v>4423.6664696931839</v>
      </c>
      <c r="N16687" s="8">
        <f>Sales_Table[[#This Row],[Revenue]]-Sales_Table[[#This Row],[unit cost]]</f>
        <v>4072.5818292413437</v>
      </c>
    </row>
    <row r="16688" spans="1:14" ht="14.25" customHeight="1">
      <c r="A16688" t="s">
        <v>16701</v>
      </c>
      <c r="B16688" s="2">
        <v>43977</v>
      </c>
      <c r="C16688" s="5" t="str">
        <f t="shared" si="520"/>
        <v>Mar</v>
      </c>
      <c r="D16688" s="5" t="str">
        <f t="shared" si="521"/>
        <v>4</v>
      </c>
      <c r="E16688" t="s">
        <v>14</v>
      </c>
      <c r="F16688" s="3" t="s">
        <v>12</v>
      </c>
      <c r="G16688">
        <v>13</v>
      </c>
      <c r="H16688">
        <v>196</v>
      </c>
      <c r="I16688">
        <v>12</v>
      </c>
      <c r="J16688">
        <v>8</v>
      </c>
      <c r="K16688" s="3">
        <v>551.68272453546501</v>
      </c>
      <c r="L16688" s="3">
        <v>394.05908895390399</v>
      </c>
      <c r="M16688" s="7">
        <f>Sales_Table[[#This Row],[Order qty]]*Sales_Table[[#This Row],[unit price]]</f>
        <v>4413.4617962837201</v>
      </c>
      <c r="N16688" s="8">
        <f>Sales_Table[[#This Row],[Revenue]]-Sales_Table[[#This Row],[unit cost]]</f>
        <v>4019.4027073298162</v>
      </c>
    </row>
    <row r="16689" spans="1:14" ht="14.25" customHeight="1">
      <c r="A16689" t="s">
        <v>16702</v>
      </c>
      <c r="B16689" s="2">
        <v>43902</v>
      </c>
      <c r="C16689" s="5" t="str">
        <f t="shared" si="520"/>
        <v>Apr</v>
      </c>
      <c r="D16689" s="5" t="str">
        <f t="shared" si="521"/>
        <v>4</v>
      </c>
      <c r="E16689" t="s">
        <v>11</v>
      </c>
      <c r="F16689" s="3" t="s">
        <v>12</v>
      </c>
      <c r="G16689">
        <v>21</v>
      </c>
      <c r="H16689">
        <v>303</v>
      </c>
      <c r="I16689">
        <v>5</v>
      </c>
      <c r="J16689">
        <v>2</v>
      </c>
      <c r="K16689" s="3">
        <v>461.54984307289101</v>
      </c>
      <c r="L16689" s="3">
        <v>329.67845933777897</v>
      </c>
      <c r="M16689" s="7">
        <f>Sales_Table[[#This Row],[Order qty]]*Sales_Table[[#This Row],[unit price]]</f>
        <v>923.09968614578202</v>
      </c>
      <c r="N16689" s="8">
        <f>Sales_Table[[#This Row],[Revenue]]-Sales_Table[[#This Row],[unit cost]]</f>
        <v>593.42122680800298</v>
      </c>
    </row>
    <row r="16690" spans="1:14" ht="14.25" customHeight="1">
      <c r="A16690" t="s">
        <v>16703</v>
      </c>
      <c r="B16690" s="2">
        <v>43939</v>
      </c>
      <c r="C16690" s="5" t="str">
        <f t="shared" si="520"/>
        <v>Apr</v>
      </c>
      <c r="D16690" s="5" t="str">
        <f t="shared" si="521"/>
        <v>1</v>
      </c>
      <c r="E16690" t="s">
        <v>16</v>
      </c>
      <c r="F16690" s="3" t="s">
        <v>12</v>
      </c>
      <c r="G16690">
        <v>2</v>
      </c>
      <c r="H16690">
        <v>187</v>
      </c>
      <c r="I16690">
        <v>24</v>
      </c>
      <c r="J16690">
        <v>5</v>
      </c>
      <c r="K16690" s="3">
        <v>304.306580722332</v>
      </c>
      <c r="L16690" s="3">
        <v>217.36184337309399</v>
      </c>
      <c r="M16690" s="7">
        <f>Sales_Table[[#This Row],[Order qty]]*Sales_Table[[#This Row],[unit price]]</f>
        <v>1521.53290361166</v>
      </c>
      <c r="N16690" s="8">
        <f>Sales_Table[[#This Row],[Revenue]]-Sales_Table[[#This Row],[unit cost]]</f>
        <v>1304.171060238566</v>
      </c>
    </row>
    <row r="16691" spans="1:14" ht="14.25" customHeight="1">
      <c r="A16691" t="s">
        <v>16704</v>
      </c>
      <c r="B16691" s="2">
        <v>43927</v>
      </c>
      <c r="C16691" s="5" t="str">
        <f t="shared" si="520"/>
        <v>Jan</v>
      </c>
      <c r="D16691" s="5" t="str">
        <f t="shared" si="521"/>
        <v>2</v>
      </c>
      <c r="E16691" t="s">
        <v>20</v>
      </c>
      <c r="F16691" s="3" t="s">
        <v>12</v>
      </c>
      <c r="G16691">
        <v>20</v>
      </c>
      <c r="H16691">
        <v>262</v>
      </c>
      <c r="I16691">
        <v>17</v>
      </c>
      <c r="J16691">
        <v>5</v>
      </c>
      <c r="K16691" s="3">
        <v>524.649587988853</v>
      </c>
      <c r="L16691" s="3">
        <v>374.74970570632399</v>
      </c>
      <c r="M16691" s="7">
        <f>Sales_Table[[#This Row],[Order qty]]*Sales_Table[[#This Row],[unit price]]</f>
        <v>2623.247939944265</v>
      </c>
      <c r="N16691" s="8">
        <f>Sales_Table[[#This Row],[Revenue]]-Sales_Table[[#This Row],[unit cost]]</f>
        <v>2248.4982342379408</v>
      </c>
    </row>
    <row r="16692" spans="1:14" ht="14.25" customHeight="1">
      <c r="A16692" t="s">
        <v>16705</v>
      </c>
      <c r="B16692" s="2">
        <v>43850</v>
      </c>
      <c r="C16692" s="5" t="str">
        <f t="shared" si="520"/>
        <v>Feb</v>
      </c>
      <c r="D16692" s="5" t="str">
        <f t="shared" si="521"/>
        <v>2</v>
      </c>
      <c r="E16692" t="s">
        <v>20</v>
      </c>
      <c r="F16692" s="3" t="s">
        <v>12</v>
      </c>
      <c r="G16692">
        <v>14</v>
      </c>
      <c r="H16692">
        <v>192</v>
      </c>
      <c r="I16692">
        <v>39</v>
      </c>
      <c r="J16692">
        <v>1</v>
      </c>
      <c r="K16692" s="3">
        <v>210.71840554475801</v>
      </c>
      <c r="L16692" s="3">
        <v>150.513146817684</v>
      </c>
      <c r="M16692" s="7">
        <f>Sales_Table[[#This Row],[Order qty]]*Sales_Table[[#This Row],[unit price]]</f>
        <v>210.71840554475801</v>
      </c>
      <c r="N16692" s="8">
        <f>Sales_Table[[#This Row],[Revenue]]-Sales_Table[[#This Row],[unit cost]]</f>
        <v>60.20525872707401</v>
      </c>
    </row>
    <row r="16693" spans="1:14" ht="14.25" customHeight="1">
      <c r="A16693" t="s">
        <v>16706</v>
      </c>
      <c r="B16693" s="2">
        <v>43882</v>
      </c>
      <c r="C16693" s="5" t="str">
        <f t="shared" si="520"/>
        <v>Feb</v>
      </c>
      <c r="D16693" s="5" t="str">
        <f t="shared" si="521"/>
        <v>3</v>
      </c>
      <c r="E16693" t="s">
        <v>14</v>
      </c>
      <c r="F16693" s="3" t="s">
        <v>12</v>
      </c>
      <c r="G16693">
        <v>4</v>
      </c>
      <c r="H16693">
        <v>100</v>
      </c>
      <c r="I16693">
        <v>39</v>
      </c>
      <c r="J16693">
        <v>9</v>
      </c>
      <c r="K16693" s="3">
        <v>330.40593481063797</v>
      </c>
      <c r="L16693" s="3">
        <v>236.00423915045599</v>
      </c>
      <c r="M16693" s="7">
        <f>Sales_Table[[#This Row],[Order qty]]*Sales_Table[[#This Row],[unit price]]</f>
        <v>2973.6534132957418</v>
      </c>
      <c r="N16693" s="8">
        <f>Sales_Table[[#This Row],[Revenue]]-Sales_Table[[#This Row],[unit cost]]</f>
        <v>2737.6491741452855</v>
      </c>
    </row>
    <row r="16694" spans="1:14" ht="14.25" customHeight="1">
      <c r="A16694" t="s">
        <v>16707</v>
      </c>
      <c r="B16694" s="2">
        <v>43878</v>
      </c>
      <c r="C16694" s="5" t="str">
        <f t="shared" si="520"/>
        <v>Mar</v>
      </c>
      <c r="D16694" s="5" t="str">
        <f t="shared" si="521"/>
        <v>4</v>
      </c>
      <c r="E16694" t="s">
        <v>20</v>
      </c>
      <c r="F16694" s="3" t="s">
        <v>12</v>
      </c>
      <c r="G16694">
        <v>5</v>
      </c>
      <c r="H16694">
        <v>64</v>
      </c>
      <c r="I16694">
        <v>11</v>
      </c>
      <c r="J16694">
        <v>3</v>
      </c>
      <c r="K16694" s="3">
        <v>277.09890121221503</v>
      </c>
      <c r="L16694" s="3">
        <v>197.92778658015399</v>
      </c>
      <c r="M16694" s="7">
        <f>Sales_Table[[#This Row],[Order qty]]*Sales_Table[[#This Row],[unit price]]</f>
        <v>831.29670363664513</v>
      </c>
      <c r="N16694" s="8">
        <f>Sales_Table[[#This Row],[Revenue]]-Sales_Table[[#This Row],[unit cost]]</f>
        <v>633.36891705649111</v>
      </c>
    </row>
    <row r="16695" spans="1:14" ht="14.25" customHeight="1">
      <c r="A16695" t="s">
        <v>16708</v>
      </c>
      <c r="B16695" s="2">
        <v>43910</v>
      </c>
      <c r="C16695" s="5" t="str">
        <f t="shared" si="520"/>
        <v>Apr</v>
      </c>
      <c r="D16695" s="5" t="str">
        <f t="shared" si="521"/>
        <v>2</v>
      </c>
      <c r="E16695" t="s">
        <v>11</v>
      </c>
      <c r="F16695" s="3" t="s">
        <v>12</v>
      </c>
      <c r="G16695">
        <v>9</v>
      </c>
      <c r="H16695">
        <v>352</v>
      </c>
      <c r="I16695">
        <v>32</v>
      </c>
      <c r="J16695">
        <v>8</v>
      </c>
      <c r="K16695" s="3">
        <v>490.44083940982802</v>
      </c>
      <c r="L16695" s="3">
        <v>350.314885292734</v>
      </c>
      <c r="M16695" s="7">
        <f>Sales_Table[[#This Row],[Order qty]]*Sales_Table[[#This Row],[unit price]]</f>
        <v>3923.5267152786241</v>
      </c>
      <c r="N16695" s="8">
        <f>Sales_Table[[#This Row],[Revenue]]-Sales_Table[[#This Row],[unit cost]]</f>
        <v>3573.2118299858903</v>
      </c>
    </row>
    <row r="16696" spans="1:14" ht="14.25" customHeight="1">
      <c r="A16696" t="s">
        <v>16709</v>
      </c>
      <c r="B16696" s="2">
        <v>43934</v>
      </c>
      <c r="C16696" s="5" t="str">
        <f t="shared" si="520"/>
        <v>Feb</v>
      </c>
      <c r="D16696" s="5" t="str">
        <f t="shared" si="521"/>
        <v>1</v>
      </c>
      <c r="E16696" t="s">
        <v>14</v>
      </c>
      <c r="F16696" s="3" t="s">
        <v>12</v>
      </c>
      <c r="G16696">
        <v>3</v>
      </c>
      <c r="H16696">
        <v>120</v>
      </c>
      <c r="I16696">
        <v>25</v>
      </c>
      <c r="J16696">
        <v>9</v>
      </c>
      <c r="K16696" s="3">
        <v>285.09001260995899</v>
      </c>
      <c r="L16696" s="3">
        <v>203.635723292828</v>
      </c>
      <c r="M16696" s="7">
        <f>Sales_Table[[#This Row],[Order qty]]*Sales_Table[[#This Row],[unit price]]</f>
        <v>2565.810113489631</v>
      </c>
      <c r="N16696" s="8">
        <f>Sales_Table[[#This Row],[Revenue]]-Sales_Table[[#This Row],[unit cost]]</f>
        <v>2362.174390196803</v>
      </c>
    </row>
    <row r="16697" spans="1:14" ht="14.25" customHeight="1">
      <c r="A16697" t="s">
        <v>16710</v>
      </c>
      <c r="B16697" s="2">
        <v>43870</v>
      </c>
      <c r="C16697" s="5" t="str">
        <f t="shared" si="520"/>
        <v>Jan</v>
      </c>
      <c r="D16697" s="5" t="str">
        <f t="shared" si="521"/>
        <v>5</v>
      </c>
      <c r="E16697" t="s">
        <v>11</v>
      </c>
      <c r="F16697" s="3" t="s">
        <v>12</v>
      </c>
      <c r="G16697">
        <v>12</v>
      </c>
      <c r="H16697">
        <v>183</v>
      </c>
      <c r="I16697">
        <v>43</v>
      </c>
      <c r="J16697">
        <v>3</v>
      </c>
      <c r="K16697" s="3">
        <v>317.30502963066101</v>
      </c>
      <c r="L16697" s="3">
        <v>226.64644973618601</v>
      </c>
      <c r="M16697" s="7">
        <f>Sales_Table[[#This Row],[Order qty]]*Sales_Table[[#This Row],[unit price]]</f>
        <v>951.91508889198303</v>
      </c>
      <c r="N16697" s="8">
        <f>Sales_Table[[#This Row],[Revenue]]-Sales_Table[[#This Row],[unit cost]]</f>
        <v>725.26863915579702</v>
      </c>
    </row>
    <row r="16698" spans="1:14" ht="14.25" customHeight="1">
      <c r="A16698" t="s">
        <v>16711</v>
      </c>
      <c r="B16698" s="2">
        <v>43840</v>
      </c>
      <c r="C16698" s="5" t="str">
        <f t="shared" si="520"/>
        <v>May</v>
      </c>
      <c r="D16698" s="5" t="str">
        <f t="shared" si="521"/>
        <v>4</v>
      </c>
      <c r="E16698" t="s">
        <v>11</v>
      </c>
      <c r="F16698" s="3" t="s">
        <v>12</v>
      </c>
      <c r="G16698">
        <v>3</v>
      </c>
      <c r="H16698">
        <v>307</v>
      </c>
      <c r="I16698">
        <v>34</v>
      </c>
      <c r="J16698">
        <v>2</v>
      </c>
      <c r="K16698" s="3">
        <v>312.60986870527302</v>
      </c>
      <c r="L16698" s="3">
        <v>223.29276336090899</v>
      </c>
      <c r="M16698" s="7">
        <f>Sales_Table[[#This Row],[Order qty]]*Sales_Table[[#This Row],[unit price]]</f>
        <v>625.21973741054603</v>
      </c>
      <c r="N16698" s="8">
        <f>Sales_Table[[#This Row],[Revenue]]-Sales_Table[[#This Row],[unit cost]]</f>
        <v>401.92697404963701</v>
      </c>
    </row>
    <row r="16699" spans="1:14" ht="14.25" customHeight="1">
      <c r="A16699" t="s">
        <v>16712</v>
      </c>
      <c r="B16699" s="2">
        <v>43975</v>
      </c>
      <c r="C16699" s="5" t="str">
        <f t="shared" si="520"/>
        <v>Apr</v>
      </c>
      <c r="D16699" s="5" t="str">
        <f t="shared" si="521"/>
        <v>1</v>
      </c>
      <c r="E16699" t="s">
        <v>16</v>
      </c>
      <c r="F16699" s="3" t="s">
        <v>12</v>
      </c>
      <c r="G16699">
        <v>2</v>
      </c>
      <c r="H16699">
        <v>78</v>
      </c>
      <c r="I16699">
        <v>11</v>
      </c>
      <c r="J16699">
        <v>9</v>
      </c>
      <c r="K16699" s="3">
        <v>520.53318107128098</v>
      </c>
      <c r="L16699" s="3">
        <v>371.80941505091499</v>
      </c>
      <c r="M16699" s="7">
        <f>Sales_Table[[#This Row],[Order qty]]*Sales_Table[[#This Row],[unit price]]</f>
        <v>4684.7986296415293</v>
      </c>
      <c r="N16699" s="8">
        <f>Sales_Table[[#This Row],[Revenue]]-Sales_Table[[#This Row],[unit cost]]</f>
        <v>4312.9892145906142</v>
      </c>
    </row>
    <row r="16700" spans="1:14" ht="14.25" customHeight="1">
      <c r="A16700" t="s">
        <v>16713</v>
      </c>
      <c r="B16700" s="2">
        <v>43925</v>
      </c>
      <c r="C16700" s="5" t="str">
        <f t="shared" si="520"/>
        <v>Jan</v>
      </c>
      <c r="D16700" s="5" t="str">
        <f t="shared" si="521"/>
        <v>1</v>
      </c>
      <c r="E16700" t="s">
        <v>14</v>
      </c>
      <c r="F16700" s="3" t="s">
        <v>12</v>
      </c>
      <c r="G16700">
        <v>22</v>
      </c>
      <c r="H16700">
        <v>33</v>
      </c>
      <c r="I16700">
        <v>2</v>
      </c>
      <c r="J16700">
        <v>4</v>
      </c>
      <c r="K16700" s="3">
        <v>411.18725520372402</v>
      </c>
      <c r="L16700" s="3">
        <v>293.70518228837398</v>
      </c>
      <c r="M16700" s="7">
        <f>Sales_Table[[#This Row],[Order qty]]*Sales_Table[[#This Row],[unit price]]</f>
        <v>1644.7490208148961</v>
      </c>
      <c r="N16700" s="8">
        <f>Sales_Table[[#This Row],[Revenue]]-Sales_Table[[#This Row],[unit cost]]</f>
        <v>1351.043838526522</v>
      </c>
    </row>
    <row r="16701" spans="1:14" ht="14.25" customHeight="1">
      <c r="A16701" t="s">
        <v>16714</v>
      </c>
      <c r="B16701" s="2">
        <v>43839</v>
      </c>
      <c r="C16701" s="5" t="str">
        <f t="shared" si="520"/>
        <v>Jan</v>
      </c>
      <c r="D16701" s="5" t="str">
        <f t="shared" si="521"/>
        <v>5</v>
      </c>
      <c r="E16701" t="s">
        <v>11</v>
      </c>
      <c r="F16701" s="3" t="s">
        <v>12</v>
      </c>
      <c r="G16701">
        <v>24</v>
      </c>
      <c r="H16701">
        <v>326</v>
      </c>
      <c r="I16701">
        <v>2</v>
      </c>
      <c r="J16701">
        <v>4</v>
      </c>
      <c r="K16701" s="3">
        <v>417.14049911499001</v>
      </c>
      <c r="L16701" s="3">
        <v>297.95749936785001</v>
      </c>
      <c r="M16701" s="7">
        <f>Sales_Table[[#This Row],[Order qty]]*Sales_Table[[#This Row],[unit price]]</f>
        <v>1668.56199645996</v>
      </c>
      <c r="N16701" s="8">
        <f>Sales_Table[[#This Row],[Revenue]]-Sales_Table[[#This Row],[unit cost]]</f>
        <v>1370.60449709211</v>
      </c>
    </row>
    <row r="16702" spans="1:14" ht="14.25" customHeight="1">
      <c r="A16702" t="s">
        <v>16715</v>
      </c>
      <c r="B16702" s="2">
        <v>43846</v>
      </c>
      <c r="C16702" s="5" t="str">
        <f t="shared" si="520"/>
        <v>May</v>
      </c>
      <c r="D16702" s="5" t="str">
        <f t="shared" si="521"/>
        <v>2</v>
      </c>
      <c r="E16702" t="s">
        <v>16</v>
      </c>
      <c r="F16702" s="3" t="s">
        <v>12</v>
      </c>
      <c r="G16702">
        <v>2</v>
      </c>
      <c r="H16702">
        <v>328</v>
      </c>
      <c r="I16702">
        <v>24</v>
      </c>
      <c r="J16702">
        <v>8</v>
      </c>
      <c r="K16702" s="3">
        <v>206.97186845541</v>
      </c>
      <c r="L16702" s="3">
        <v>147.837048896721</v>
      </c>
      <c r="M16702" s="7">
        <f>Sales_Table[[#This Row],[Order qty]]*Sales_Table[[#This Row],[unit price]]</f>
        <v>1655.77494764328</v>
      </c>
      <c r="N16702" s="8">
        <f>Sales_Table[[#This Row],[Revenue]]-Sales_Table[[#This Row],[unit cost]]</f>
        <v>1507.9378987465591</v>
      </c>
    </row>
    <row r="16703" spans="1:14" ht="14.25" customHeight="1">
      <c r="A16703" t="s">
        <v>16716</v>
      </c>
      <c r="B16703" s="2">
        <v>43956</v>
      </c>
      <c r="C16703" s="5" t="str">
        <f t="shared" si="520"/>
        <v>Feb</v>
      </c>
      <c r="D16703" s="5" t="str">
        <f t="shared" si="521"/>
        <v>3</v>
      </c>
      <c r="E16703" t="s">
        <v>20</v>
      </c>
      <c r="F16703" s="3" t="s">
        <v>12</v>
      </c>
      <c r="G16703">
        <v>11</v>
      </c>
      <c r="H16703">
        <v>219</v>
      </c>
      <c r="I16703">
        <v>34</v>
      </c>
      <c r="J16703">
        <v>1</v>
      </c>
      <c r="K16703" s="3">
        <v>381.09195721149399</v>
      </c>
      <c r="L16703" s="3">
        <v>272.20854086535297</v>
      </c>
      <c r="M16703" s="7">
        <f>Sales_Table[[#This Row],[Order qty]]*Sales_Table[[#This Row],[unit price]]</f>
        <v>381.09195721149399</v>
      </c>
      <c r="N16703" s="8">
        <f>Sales_Table[[#This Row],[Revenue]]-Sales_Table[[#This Row],[unit cost]]</f>
        <v>108.88341634614102</v>
      </c>
    </row>
    <row r="16704" spans="1:14" ht="14.25" customHeight="1">
      <c r="A16704" t="s">
        <v>16717</v>
      </c>
      <c r="B16704" s="2">
        <v>43870</v>
      </c>
      <c r="C16704" s="5" t="str">
        <f t="shared" si="520"/>
        <v>Mar</v>
      </c>
      <c r="D16704" s="5" t="str">
        <f t="shared" si="521"/>
        <v>2</v>
      </c>
      <c r="E16704" t="s">
        <v>11</v>
      </c>
      <c r="F16704" s="3" t="s">
        <v>12</v>
      </c>
      <c r="G16704">
        <v>6</v>
      </c>
      <c r="H16704">
        <v>187</v>
      </c>
      <c r="I16704">
        <v>15</v>
      </c>
      <c r="J16704">
        <v>8</v>
      </c>
      <c r="K16704" s="3">
        <v>319.82660061120998</v>
      </c>
      <c r="L16704" s="3">
        <v>228.44757186515</v>
      </c>
      <c r="M16704" s="7">
        <f>Sales_Table[[#This Row],[Order qty]]*Sales_Table[[#This Row],[unit price]]</f>
        <v>2558.6128048896799</v>
      </c>
      <c r="N16704" s="8">
        <f>Sales_Table[[#This Row],[Revenue]]-Sales_Table[[#This Row],[unit cost]]</f>
        <v>2330.1652330245297</v>
      </c>
    </row>
    <row r="16705" spans="1:14" ht="14.25" customHeight="1">
      <c r="A16705" t="s">
        <v>16718</v>
      </c>
      <c r="B16705" s="2">
        <v>43920</v>
      </c>
      <c r="C16705" s="5" t="str">
        <f t="shared" si="520"/>
        <v>Feb</v>
      </c>
      <c r="D16705" s="5" t="str">
        <f t="shared" si="521"/>
        <v>4</v>
      </c>
      <c r="E16705" t="s">
        <v>16</v>
      </c>
      <c r="F16705" s="3" t="s">
        <v>12</v>
      </c>
      <c r="G16705">
        <v>20</v>
      </c>
      <c r="H16705">
        <v>53</v>
      </c>
      <c r="I16705">
        <v>14</v>
      </c>
      <c r="J16705">
        <v>8</v>
      </c>
      <c r="K16705" s="3">
        <v>341.52544140815701</v>
      </c>
      <c r="L16705" s="3">
        <v>243.94674386297001</v>
      </c>
      <c r="M16705" s="7">
        <f>Sales_Table[[#This Row],[Order qty]]*Sales_Table[[#This Row],[unit price]]</f>
        <v>2732.2035312652561</v>
      </c>
      <c r="N16705" s="8">
        <f>Sales_Table[[#This Row],[Revenue]]-Sales_Table[[#This Row],[unit cost]]</f>
        <v>2488.2567874022861</v>
      </c>
    </row>
    <row r="16706" spans="1:14" ht="14.25" customHeight="1">
      <c r="A16706" t="s">
        <v>16719</v>
      </c>
      <c r="B16706" s="2">
        <v>43889</v>
      </c>
      <c r="C16706" s="5" t="str">
        <f t="shared" ref="C16706:C16769" si="522">TEXT(B16707,"mmm")</f>
        <v>Apr</v>
      </c>
      <c r="D16706" s="5" t="str">
        <f t="shared" ref="D16706:D16769" si="523">TEXT(B16708, "m")</f>
        <v>2</v>
      </c>
      <c r="E16706" t="s">
        <v>16</v>
      </c>
      <c r="F16706" s="3" t="s">
        <v>12</v>
      </c>
      <c r="G16706">
        <v>22</v>
      </c>
      <c r="H16706">
        <v>300</v>
      </c>
      <c r="I16706">
        <v>38</v>
      </c>
      <c r="J16706">
        <v>2</v>
      </c>
      <c r="K16706" s="3">
        <v>606.158106029034</v>
      </c>
      <c r="L16706" s="3">
        <v>432.97007573502401</v>
      </c>
      <c r="M16706" s="7">
        <f>Sales_Table[[#This Row],[Order qty]]*Sales_Table[[#This Row],[unit price]]</f>
        <v>1212.316212058068</v>
      </c>
      <c r="N16706" s="8">
        <f>Sales_Table[[#This Row],[Revenue]]-Sales_Table[[#This Row],[unit cost]]</f>
        <v>779.34613632304399</v>
      </c>
    </row>
    <row r="16707" spans="1:14" ht="14.25" customHeight="1">
      <c r="A16707" t="s">
        <v>16720</v>
      </c>
      <c r="B16707" s="2">
        <v>43922</v>
      </c>
      <c r="C16707" s="5" t="str">
        <f t="shared" si="522"/>
        <v>Feb</v>
      </c>
      <c r="D16707" s="5" t="str">
        <f t="shared" si="523"/>
        <v>3</v>
      </c>
      <c r="E16707" t="s">
        <v>11</v>
      </c>
      <c r="F16707" s="3" t="s">
        <v>12</v>
      </c>
      <c r="G16707">
        <v>15</v>
      </c>
      <c r="H16707">
        <v>7</v>
      </c>
      <c r="I16707">
        <v>37</v>
      </c>
      <c r="J16707">
        <v>7</v>
      </c>
      <c r="K16707" s="3">
        <v>294.76005113124802</v>
      </c>
      <c r="L16707" s="3">
        <v>210.54289366517801</v>
      </c>
      <c r="M16707" s="7">
        <f>Sales_Table[[#This Row],[Order qty]]*Sales_Table[[#This Row],[unit price]]</f>
        <v>2063.3203579187361</v>
      </c>
      <c r="N16707" s="8">
        <f>Sales_Table[[#This Row],[Revenue]]-Sales_Table[[#This Row],[unit cost]]</f>
        <v>1852.777464253558</v>
      </c>
    </row>
    <row r="16708" spans="1:14" ht="14.25" customHeight="1">
      <c r="A16708" t="s">
        <v>16721</v>
      </c>
      <c r="B16708" s="2">
        <v>43878</v>
      </c>
      <c r="C16708" s="5" t="str">
        <f t="shared" si="522"/>
        <v>Mar</v>
      </c>
      <c r="D16708" s="5" t="str">
        <f t="shared" si="523"/>
        <v>2</v>
      </c>
      <c r="E16708" t="s">
        <v>14</v>
      </c>
      <c r="F16708" s="3" t="s">
        <v>12</v>
      </c>
      <c r="G16708">
        <v>21</v>
      </c>
      <c r="H16708">
        <v>345</v>
      </c>
      <c r="I16708">
        <v>22</v>
      </c>
      <c r="J16708">
        <v>1</v>
      </c>
      <c r="K16708" s="3">
        <v>376.39189893007301</v>
      </c>
      <c r="L16708" s="3">
        <v>268.851356378623</v>
      </c>
      <c r="M16708" s="7">
        <f>Sales_Table[[#This Row],[Order qty]]*Sales_Table[[#This Row],[unit price]]</f>
        <v>376.39189893007301</v>
      </c>
      <c r="N16708" s="8">
        <f>Sales_Table[[#This Row],[Revenue]]-Sales_Table[[#This Row],[unit cost]]</f>
        <v>107.54054255145002</v>
      </c>
    </row>
    <row r="16709" spans="1:14" ht="14.25" customHeight="1">
      <c r="A16709" t="s">
        <v>16722</v>
      </c>
      <c r="B16709" s="2">
        <v>43914</v>
      </c>
      <c r="C16709" s="5" t="str">
        <f t="shared" si="522"/>
        <v>Feb</v>
      </c>
      <c r="D16709" s="5" t="str">
        <f t="shared" si="523"/>
        <v>1</v>
      </c>
      <c r="E16709" t="s">
        <v>14</v>
      </c>
      <c r="F16709" s="3" t="s">
        <v>12</v>
      </c>
      <c r="G16709">
        <v>6</v>
      </c>
      <c r="H16709">
        <v>13</v>
      </c>
      <c r="I16709">
        <v>1</v>
      </c>
      <c r="J16709">
        <v>2</v>
      </c>
      <c r="K16709" s="3">
        <v>403.370806217194</v>
      </c>
      <c r="L16709" s="3">
        <v>288.122004440853</v>
      </c>
      <c r="M16709" s="7">
        <f>Sales_Table[[#This Row],[Order qty]]*Sales_Table[[#This Row],[unit price]]</f>
        <v>806.741612434388</v>
      </c>
      <c r="N16709" s="8">
        <f>Sales_Table[[#This Row],[Revenue]]-Sales_Table[[#This Row],[unit cost]]</f>
        <v>518.61960799353506</v>
      </c>
    </row>
    <row r="16710" spans="1:14" ht="14.25" customHeight="1">
      <c r="A16710" t="s">
        <v>16723</v>
      </c>
      <c r="B16710" s="2">
        <v>43890</v>
      </c>
      <c r="C16710" s="5" t="str">
        <f t="shared" si="522"/>
        <v>Jan</v>
      </c>
      <c r="D16710" s="5" t="str">
        <f t="shared" si="523"/>
        <v>1</v>
      </c>
      <c r="E16710" t="s">
        <v>20</v>
      </c>
      <c r="F16710" s="3" t="s">
        <v>12</v>
      </c>
      <c r="G16710">
        <v>6</v>
      </c>
      <c r="H16710">
        <v>311</v>
      </c>
      <c r="I16710">
        <v>12</v>
      </c>
      <c r="J16710">
        <v>4</v>
      </c>
      <c r="K16710" s="3">
        <v>352.24823230505001</v>
      </c>
      <c r="L16710" s="3">
        <v>251.605880217893</v>
      </c>
      <c r="M16710" s="7">
        <f>Sales_Table[[#This Row],[Order qty]]*Sales_Table[[#This Row],[unit price]]</f>
        <v>1408.9929292202</v>
      </c>
      <c r="N16710" s="8">
        <f>Sales_Table[[#This Row],[Revenue]]-Sales_Table[[#This Row],[unit cost]]</f>
        <v>1157.3870490023071</v>
      </c>
    </row>
    <row r="16711" spans="1:14" ht="14.25" customHeight="1">
      <c r="A16711" t="s">
        <v>16724</v>
      </c>
      <c r="B16711" s="2">
        <v>43854</v>
      </c>
      <c r="C16711" s="5" t="str">
        <f t="shared" si="522"/>
        <v>Jan</v>
      </c>
      <c r="D16711" s="5" t="str">
        <f t="shared" si="523"/>
        <v>3</v>
      </c>
      <c r="E16711" t="s">
        <v>11</v>
      </c>
      <c r="F16711" s="3" t="s">
        <v>12</v>
      </c>
      <c r="G16711">
        <v>7</v>
      </c>
      <c r="H16711">
        <v>20</v>
      </c>
      <c r="I16711">
        <v>40</v>
      </c>
      <c r="J16711">
        <v>10</v>
      </c>
      <c r="K16711" s="3">
        <v>384.861010193825</v>
      </c>
      <c r="L16711" s="3">
        <v>274.90072156701802</v>
      </c>
      <c r="M16711" s="7">
        <f>Sales_Table[[#This Row],[Order qty]]*Sales_Table[[#This Row],[unit price]]</f>
        <v>3848.61010193825</v>
      </c>
      <c r="N16711" s="8">
        <f>Sales_Table[[#This Row],[Revenue]]-Sales_Table[[#This Row],[unit cost]]</f>
        <v>3573.7093803712319</v>
      </c>
    </row>
    <row r="16712" spans="1:14" ht="14.25" customHeight="1">
      <c r="A16712" t="s">
        <v>16725</v>
      </c>
      <c r="B16712" s="2">
        <v>43861</v>
      </c>
      <c r="C16712" s="5" t="str">
        <f t="shared" si="522"/>
        <v>Mar</v>
      </c>
      <c r="D16712" s="5" t="str">
        <f t="shared" si="523"/>
        <v>1</v>
      </c>
      <c r="E16712" t="s">
        <v>14</v>
      </c>
      <c r="F16712" s="3" t="s">
        <v>12</v>
      </c>
      <c r="G16712">
        <v>10</v>
      </c>
      <c r="H16712">
        <v>255</v>
      </c>
      <c r="I16712">
        <v>14</v>
      </c>
      <c r="J16712">
        <v>4</v>
      </c>
      <c r="K16712" s="3">
        <v>242.22500807046899</v>
      </c>
      <c r="L16712" s="3">
        <v>173.01786290747799</v>
      </c>
      <c r="M16712" s="7">
        <f>Sales_Table[[#This Row],[Order qty]]*Sales_Table[[#This Row],[unit price]]</f>
        <v>968.90003228187595</v>
      </c>
      <c r="N16712" s="8">
        <f>Sales_Table[[#This Row],[Revenue]]-Sales_Table[[#This Row],[unit cost]]</f>
        <v>795.88216937439802</v>
      </c>
    </row>
    <row r="16713" spans="1:14" ht="14.25" customHeight="1">
      <c r="A16713" t="s">
        <v>16726</v>
      </c>
      <c r="B16713" s="2">
        <v>43904</v>
      </c>
      <c r="C16713" s="5" t="str">
        <f t="shared" si="522"/>
        <v>Jan</v>
      </c>
      <c r="D16713" s="5" t="str">
        <f t="shared" si="523"/>
        <v>5</v>
      </c>
      <c r="E16713" t="s">
        <v>14</v>
      </c>
      <c r="F16713" s="3" t="s">
        <v>12</v>
      </c>
      <c r="G16713">
        <v>14</v>
      </c>
      <c r="H16713">
        <v>158</v>
      </c>
      <c r="I16713">
        <v>34</v>
      </c>
      <c r="J16713">
        <v>10</v>
      </c>
      <c r="K16713" s="3">
        <v>522.71351981163002</v>
      </c>
      <c r="L16713" s="3">
        <v>373.36679986544999</v>
      </c>
      <c r="M16713" s="7">
        <f>Sales_Table[[#This Row],[Order qty]]*Sales_Table[[#This Row],[unit price]]</f>
        <v>5227.1351981163007</v>
      </c>
      <c r="N16713" s="8">
        <f>Sales_Table[[#This Row],[Revenue]]-Sales_Table[[#This Row],[unit cost]]</f>
        <v>4853.7683982508506</v>
      </c>
    </row>
    <row r="16714" spans="1:14" ht="14.25" customHeight="1">
      <c r="A16714" t="s">
        <v>16727</v>
      </c>
      <c r="B16714" s="2">
        <v>43841</v>
      </c>
      <c r="C16714" s="5" t="str">
        <f t="shared" si="522"/>
        <v>May</v>
      </c>
      <c r="D16714" s="5" t="str">
        <f t="shared" si="523"/>
        <v>4</v>
      </c>
      <c r="E16714" t="s">
        <v>16</v>
      </c>
      <c r="F16714" s="3" t="s">
        <v>12</v>
      </c>
      <c r="G16714">
        <v>5</v>
      </c>
      <c r="H16714">
        <v>351</v>
      </c>
      <c r="I16714">
        <v>39</v>
      </c>
      <c r="J16714">
        <v>2</v>
      </c>
      <c r="K16714" s="3">
        <v>467.94396847486502</v>
      </c>
      <c r="L16714" s="3">
        <v>334.245691767761</v>
      </c>
      <c r="M16714" s="7">
        <f>Sales_Table[[#This Row],[Order qty]]*Sales_Table[[#This Row],[unit price]]</f>
        <v>935.88793694973003</v>
      </c>
      <c r="N16714" s="8">
        <f>Sales_Table[[#This Row],[Revenue]]-Sales_Table[[#This Row],[unit cost]]</f>
        <v>601.64224518196897</v>
      </c>
    </row>
    <row r="16715" spans="1:14" ht="14.25" customHeight="1">
      <c r="A16715" t="s">
        <v>16728</v>
      </c>
      <c r="B16715" s="2">
        <v>43973</v>
      </c>
      <c r="C16715" s="5" t="str">
        <f t="shared" si="522"/>
        <v>Apr</v>
      </c>
      <c r="D16715" s="5" t="str">
        <f t="shared" si="523"/>
        <v>1</v>
      </c>
      <c r="E16715" t="s">
        <v>11</v>
      </c>
      <c r="F16715" s="3" t="s">
        <v>12</v>
      </c>
      <c r="G16715">
        <v>24</v>
      </c>
      <c r="H16715">
        <v>40</v>
      </c>
      <c r="I16715">
        <v>14</v>
      </c>
      <c r="J16715">
        <v>3</v>
      </c>
      <c r="K16715" s="3">
        <v>244.852170825005</v>
      </c>
      <c r="L16715" s="3">
        <v>174.89440773214599</v>
      </c>
      <c r="M16715" s="7">
        <f>Sales_Table[[#This Row],[Order qty]]*Sales_Table[[#This Row],[unit price]]</f>
        <v>734.55651247501498</v>
      </c>
      <c r="N16715" s="8">
        <f>Sales_Table[[#This Row],[Revenue]]-Sales_Table[[#This Row],[unit cost]]</f>
        <v>559.66210474286902</v>
      </c>
    </row>
    <row r="16716" spans="1:14" ht="14.25" customHeight="1">
      <c r="A16716" t="s">
        <v>16729</v>
      </c>
      <c r="B16716" s="2">
        <v>43928</v>
      </c>
      <c r="C16716" s="5" t="str">
        <f t="shared" si="522"/>
        <v>Jan</v>
      </c>
      <c r="D16716" s="5" t="str">
        <f t="shared" si="523"/>
        <v>1</v>
      </c>
      <c r="E16716" t="s">
        <v>11</v>
      </c>
      <c r="F16716" s="3" t="s">
        <v>12</v>
      </c>
      <c r="G16716">
        <v>22</v>
      </c>
      <c r="H16716">
        <v>233</v>
      </c>
      <c r="I16716">
        <v>34</v>
      </c>
      <c r="J16716">
        <v>8</v>
      </c>
      <c r="K16716" s="3">
        <v>166.26641875505399</v>
      </c>
      <c r="L16716" s="3">
        <v>118.761727682182</v>
      </c>
      <c r="M16716" s="7">
        <f>Sales_Table[[#This Row],[Order qty]]*Sales_Table[[#This Row],[unit price]]</f>
        <v>1330.1313500404319</v>
      </c>
      <c r="N16716" s="8">
        <f>Sales_Table[[#This Row],[Revenue]]-Sales_Table[[#This Row],[unit cost]]</f>
        <v>1211.3696223582499</v>
      </c>
    </row>
    <row r="16717" spans="1:14" ht="14.25" customHeight="1">
      <c r="A16717" t="s">
        <v>16730</v>
      </c>
      <c r="B16717" s="2">
        <v>43835</v>
      </c>
      <c r="C16717" s="5" t="str">
        <f t="shared" si="522"/>
        <v>Jan</v>
      </c>
      <c r="D16717" s="5" t="str">
        <f t="shared" si="523"/>
        <v>2</v>
      </c>
      <c r="E16717" t="s">
        <v>11</v>
      </c>
      <c r="F16717" s="3" t="s">
        <v>12</v>
      </c>
      <c r="G16717">
        <v>3</v>
      </c>
      <c r="H16717">
        <v>200</v>
      </c>
      <c r="I16717">
        <v>20</v>
      </c>
      <c r="J16717">
        <v>8</v>
      </c>
      <c r="K16717" s="3">
        <v>359.79461002349899</v>
      </c>
      <c r="L16717" s="3">
        <v>256.99615001678501</v>
      </c>
      <c r="M16717" s="7">
        <f>Sales_Table[[#This Row],[Order qty]]*Sales_Table[[#This Row],[unit price]]</f>
        <v>2878.3568801879919</v>
      </c>
      <c r="N16717" s="8">
        <f>Sales_Table[[#This Row],[Revenue]]-Sales_Table[[#This Row],[unit cost]]</f>
        <v>2621.3607301712068</v>
      </c>
    </row>
    <row r="16718" spans="1:14" ht="14.25" customHeight="1">
      <c r="A16718" t="s">
        <v>16731</v>
      </c>
      <c r="B16718" s="2">
        <v>43839</v>
      </c>
      <c r="C16718" s="5" t="str">
        <f t="shared" si="522"/>
        <v>Feb</v>
      </c>
      <c r="D16718" s="5" t="str">
        <f t="shared" si="523"/>
        <v>3</v>
      </c>
      <c r="E16718" t="s">
        <v>11</v>
      </c>
      <c r="F16718" s="3" t="s">
        <v>12</v>
      </c>
      <c r="G16718">
        <v>1</v>
      </c>
      <c r="H16718">
        <v>17</v>
      </c>
      <c r="I16718">
        <v>3</v>
      </c>
      <c r="J16718">
        <v>10</v>
      </c>
      <c r="K16718" s="3">
        <v>250.33473104238499</v>
      </c>
      <c r="L16718" s="3">
        <v>178.810522173132</v>
      </c>
      <c r="M16718" s="7">
        <f>Sales_Table[[#This Row],[Order qty]]*Sales_Table[[#This Row],[unit price]]</f>
        <v>2503.3473104238501</v>
      </c>
      <c r="N16718" s="8">
        <f>Sales_Table[[#This Row],[Revenue]]-Sales_Table[[#This Row],[unit cost]]</f>
        <v>2324.536788250718</v>
      </c>
    </row>
    <row r="16719" spans="1:14" ht="14.25" customHeight="1">
      <c r="A16719" t="s">
        <v>16732</v>
      </c>
      <c r="B16719" s="2">
        <v>43884</v>
      </c>
      <c r="C16719" s="5" t="str">
        <f t="shared" si="522"/>
        <v>Mar</v>
      </c>
      <c r="D16719" s="5" t="str">
        <f t="shared" si="523"/>
        <v>3</v>
      </c>
      <c r="E16719" t="s">
        <v>11</v>
      </c>
      <c r="F16719" s="3" t="s">
        <v>12</v>
      </c>
      <c r="G16719">
        <v>2</v>
      </c>
      <c r="H16719">
        <v>289</v>
      </c>
      <c r="I16719">
        <v>39</v>
      </c>
      <c r="J16719">
        <v>5</v>
      </c>
      <c r="K16719" s="3">
        <v>637.02778351306904</v>
      </c>
      <c r="L16719" s="3">
        <v>455.01984536647802</v>
      </c>
      <c r="M16719" s="7">
        <f>Sales_Table[[#This Row],[Order qty]]*Sales_Table[[#This Row],[unit price]]</f>
        <v>3185.1389175653453</v>
      </c>
      <c r="N16719" s="8">
        <f>Sales_Table[[#This Row],[Revenue]]-Sales_Table[[#This Row],[unit cost]]</f>
        <v>2730.1190721988673</v>
      </c>
    </row>
    <row r="16720" spans="1:14" ht="14.25" customHeight="1">
      <c r="A16720" t="s">
        <v>16733</v>
      </c>
      <c r="B16720" s="2">
        <v>43906</v>
      </c>
      <c r="C16720" s="5" t="str">
        <f t="shared" si="522"/>
        <v>Mar</v>
      </c>
      <c r="D16720" s="5" t="str">
        <f t="shared" si="523"/>
        <v>1</v>
      </c>
      <c r="E16720" t="s">
        <v>11</v>
      </c>
      <c r="F16720" s="3" t="s">
        <v>12</v>
      </c>
      <c r="G16720">
        <v>18</v>
      </c>
      <c r="H16720">
        <v>2</v>
      </c>
      <c r="I16720">
        <v>32</v>
      </c>
      <c r="J16720">
        <v>9</v>
      </c>
      <c r="K16720" s="3">
        <v>397.94587951898598</v>
      </c>
      <c r="L16720" s="3">
        <v>284.24705679927598</v>
      </c>
      <c r="M16720" s="7">
        <f>Sales_Table[[#This Row],[Order qty]]*Sales_Table[[#This Row],[unit price]]</f>
        <v>3581.5129156708736</v>
      </c>
      <c r="N16720" s="8">
        <f>Sales_Table[[#This Row],[Revenue]]-Sales_Table[[#This Row],[unit cost]]</f>
        <v>3297.2658588715976</v>
      </c>
    </row>
    <row r="16721" spans="1:14" ht="14.25" customHeight="1">
      <c r="A16721" t="s">
        <v>16734</v>
      </c>
      <c r="B16721" s="2">
        <v>43898</v>
      </c>
      <c r="C16721" s="5" t="str">
        <f t="shared" si="522"/>
        <v>Jan</v>
      </c>
      <c r="D16721" s="5" t="str">
        <f t="shared" si="523"/>
        <v>3</v>
      </c>
      <c r="E16721" t="s">
        <v>16</v>
      </c>
      <c r="F16721" s="3" t="s">
        <v>12</v>
      </c>
      <c r="G16721">
        <v>3</v>
      </c>
      <c r="H16721">
        <v>173</v>
      </c>
      <c r="I16721">
        <v>6</v>
      </c>
      <c r="J16721">
        <v>6</v>
      </c>
      <c r="K16721" s="3">
        <v>575.38733124733005</v>
      </c>
      <c r="L16721" s="3">
        <v>410.99095089094999</v>
      </c>
      <c r="M16721" s="7">
        <f>Sales_Table[[#This Row],[Order qty]]*Sales_Table[[#This Row],[unit price]]</f>
        <v>3452.3239874839801</v>
      </c>
      <c r="N16721" s="8">
        <f>Sales_Table[[#This Row],[Revenue]]-Sales_Table[[#This Row],[unit cost]]</f>
        <v>3041.3330365930301</v>
      </c>
    </row>
    <row r="16722" spans="1:14" ht="14.25" customHeight="1">
      <c r="A16722" t="s">
        <v>16735</v>
      </c>
      <c r="B16722" s="2">
        <v>43851</v>
      </c>
      <c r="C16722" s="5" t="str">
        <f t="shared" si="522"/>
        <v>Mar</v>
      </c>
      <c r="D16722" s="5" t="str">
        <f t="shared" si="523"/>
        <v>5</v>
      </c>
      <c r="E16722" t="s">
        <v>16</v>
      </c>
      <c r="F16722" s="3" t="s">
        <v>12</v>
      </c>
      <c r="G16722">
        <v>20</v>
      </c>
      <c r="H16722">
        <v>148</v>
      </c>
      <c r="I16722">
        <v>24</v>
      </c>
      <c r="J16722">
        <v>5</v>
      </c>
      <c r="K16722" s="3">
        <v>503.91325682401703</v>
      </c>
      <c r="L16722" s="3">
        <v>359.93804058858302</v>
      </c>
      <c r="M16722" s="7">
        <f>Sales_Table[[#This Row],[Order qty]]*Sales_Table[[#This Row],[unit price]]</f>
        <v>2519.5662841200851</v>
      </c>
      <c r="N16722" s="8">
        <f>Sales_Table[[#This Row],[Revenue]]-Sales_Table[[#This Row],[unit cost]]</f>
        <v>2159.628243531502</v>
      </c>
    </row>
    <row r="16723" spans="1:14" ht="14.25" customHeight="1">
      <c r="A16723" t="s">
        <v>16736</v>
      </c>
      <c r="B16723" s="2">
        <v>43891</v>
      </c>
      <c r="C16723" s="5" t="str">
        <f t="shared" si="522"/>
        <v>May</v>
      </c>
      <c r="D16723" s="5" t="str">
        <f t="shared" si="523"/>
        <v>2</v>
      </c>
      <c r="E16723" t="s">
        <v>11</v>
      </c>
      <c r="F16723" s="3" t="s">
        <v>12</v>
      </c>
      <c r="G16723">
        <v>24</v>
      </c>
      <c r="H16723">
        <v>201</v>
      </c>
      <c r="I16723">
        <v>7</v>
      </c>
      <c r="J16723">
        <v>5</v>
      </c>
      <c r="K16723" s="3">
        <v>306.47213780880003</v>
      </c>
      <c r="L16723" s="3">
        <v>218.908669863428</v>
      </c>
      <c r="M16723" s="7">
        <f>Sales_Table[[#This Row],[Order qty]]*Sales_Table[[#This Row],[unit price]]</f>
        <v>1532.3606890440001</v>
      </c>
      <c r="N16723" s="8">
        <f>Sales_Table[[#This Row],[Revenue]]-Sales_Table[[#This Row],[unit cost]]</f>
        <v>1313.4520191805721</v>
      </c>
    </row>
    <row r="16724" spans="1:14" ht="14.25" customHeight="1">
      <c r="A16724" t="s">
        <v>16737</v>
      </c>
      <c r="B16724" s="2">
        <v>43953</v>
      </c>
      <c r="C16724" s="5" t="str">
        <f t="shared" si="522"/>
        <v>Feb</v>
      </c>
      <c r="D16724" s="5" t="str">
        <f t="shared" si="523"/>
        <v>5</v>
      </c>
      <c r="E16724" t="s">
        <v>11</v>
      </c>
      <c r="F16724" s="3" t="s">
        <v>12</v>
      </c>
      <c r="G16724">
        <v>7</v>
      </c>
      <c r="H16724">
        <v>182</v>
      </c>
      <c r="I16724">
        <v>8</v>
      </c>
      <c r="J16724">
        <v>10</v>
      </c>
      <c r="K16724" s="3">
        <v>224.323021709919</v>
      </c>
      <c r="L16724" s="3">
        <v>160.230729792799</v>
      </c>
      <c r="M16724" s="7">
        <f>Sales_Table[[#This Row],[Order qty]]*Sales_Table[[#This Row],[unit price]]</f>
        <v>2243.2302170991902</v>
      </c>
      <c r="N16724" s="8">
        <f>Sales_Table[[#This Row],[Revenue]]-Sales_Table[[#This Row],[unit cost]]</f>
        <v>2082.9994873063911</v>
      </c>
    </row>
    <row r="16725" spans="1:14" ht="14.25" customHeight="1">
      <c r="A16725" t="s">
        <v>16738</v>
      </c>
      <c r="B16725" s="2">
        <v>43890</v>
      </c>
      <c r="C16725" s="5" t="str">
        <f t="shared" si="522"/>
        <v>May</v>
      </c>
      <c r="D16725" s="5" t="str">
        <f t="shared" si="523"/>
        <v>3</v>
      </c>
      <c r="E16725" t="s">
        <v>11</v>
      </c>
      <c r="F16725" s="3" t="s">
        <v>12</v>
      </c>
      <c r="G16725">
        <v>6</v>
      </c>
      <c r="H16725">
        <v>346</v>
      </c>
      <c r="I16725">
        <v>29</v>
      </c>
      <c r="J16725">
        <v>3</v>
      </c>
      <c r="K16725" s="3">
        <v>208.375289440155</v>
      </c>
      <c r="L16725" s="3">
        <v>148.83949245725401</v>
      </c>
      <c r="M16725" s="7">
        <f>Sales_Table[[#This Row],[Order qty]]*Sales_Table[[#This Row],[unit price]]</f>
        <v>625.12586832046497</v>
      </c>
      <c r="N16725" s="8">
        <f>Sales_Table[[#This Row],[Revenue]]-Sales_Table[[#This Row],[unit cost]]</f>
        <v>476.28637586321099</v>
      </c>
    </row>
    <row r="16726" spans="1:14" ht="14.25" customHeight="1">
      <c r="A16726" t="s">
        <v>16739</v>
      </c>
      <c r="B16726" s="2">
        <v>43966</v>
      </c>
      <c r="C16726" s="5" t="str">
        <f t="shared" si="522"/>
        <v>Mar</v>
      </c>
      <c r="D16726" s="5" t="str">
        <f t="shared" si="523"/>
        <v>1</v>
      </c>
      <c r="E16726" t="s">
        <v>20</v>
      </c>
      <c r="F16726" s="3" t="s">
        <v>12</v>
      </c>
      <c r="G16726">
        <v>23</v>
      </c>
      <c r="H16726">
        <v>146</v>
      </c>
      <c r="I16726">
        <v>18</v>
      </c>
      <c r="J16726">
        <v>8</v>
      </c>
      <c r="K16726" s="3">
        <v>385.84122794866602</v>
      </c>
      <c r="L16726" s="3">
        <v>275.60087710619001</v>
      </c>
      <c r="M16726" s="7">
        <f>Sales_Table[[#This Row],[Order qty]]*Sales_Table[[#This Row],[unit price]]</f>
        <v>3086.7298235893281</v>
      </c>
      <c r="N16726" s="8">
        <f>Sales_Table[[#This Row],[Revenue]]-Sales_Table[[#This Row],[unit cost]]</f>
        <v>2811.128946483138</v>
      </c>
    </row>
    <row r="16727" spans="1:14" ht="14.25" customHeight="1">
      <c r="A16727" t="s">
        <v>16740</v>
      </c>
      <c r="B16727" s="2">
        <v>43917</v>
      </c>
      <c r="C16727" s="5" t="str">
        <f t="shared" si="522"/>
        <v>Jan</v>
      </c>
      <c r="D16727" s="5" t="str">
        <f t="shared" si="523"/>
        <v>5</v>
      </c>
      <c r="E16727" t="s">
        <v>16</v>
      </c>
      <c r="F16727" s="3" t="s">
        <v>12</v>
      </c>
      <c r="G16727">
        <v>8</v>
      </c>
      <c r="H16727">
        <v>213</v>
      </c>
      <c r="I16727">
        <v>36</v>
      </c>
      <c r="J16727">
        <v>2</v>
      </c>
      <c r="K16727" s="3">
        <v>435.262687325478</v>
      </c>
      <c r="L16727" s="3">
        <v>310.90191951819799</v>
      </c>
      <c r="M16727" s="7">
        <f>Sales_Table[[#This Row],[Order qty]]*Sales_Table[[#This Row],[unit price]]</f>
        <v>870.525374650956</v>
      </c>
      <c r="N16727" s="8">
        <f>Sales_Table[[#This Row],[Revenue]]-Sales_Table[[#This Row],[unit cost]]</f>
        <v>559.62345513275795</v>
      </c>
    </row>
    <row r="16728" spans="1:14" ht="14.25" customHeight="1">
      <c r="A16728" t="s">
        <v>16741</v>
      </c>
      <c r="B16728" s="2">
        <v>43856</v>
      </c>
      <c r="C16728" s="5" t="str">
        <f t="shared" si="522"/>
        <v>May</v>
      </c>
      <c r="D16728" s="5" t="str">
        <f t="shared" si="523"/>
        <v>4</v>
      </c>
      <c r="E16728" t="s">
        <v>11</v>
      </c>
      <c r="F16728" s="3" t="s">
        <v>12</v>
      </c>
      <c r="G16728">
        <v>4</v>
      </c>
      <c r="H16728">
        <v>215</v>
      </c>
      <c r="I16728">
        <v>31</v>
      </c>
      <c r="J16728">
        <v>5</v>
      </c>
      <c r="K16728" s="3">
        <v>639.47798448800995</v>
      </c>
      <c r="L16728" s="3">
        <v>456.76998892000699</v>
      </c>
      <c r="M16728" s="7">
        <f>Sales_Table[[#This Row],[Order qty]]*Sales_Table[[#This Row],[unit price]]</f>
        <v>3197.3899224400498</v>
      </c>
      <c r="N16728" s="8">
        <f>Sales_Table[[#This Row],[Revenue]]-Sales_Table[[#This Row],[unit cost]]</f>
        <v>2740.6199335200427</v>
      </c>
    </row>
    <row r="16729" spans="1:14" ht="14.25" customHeight="1">
      <c r="A16729" t="s">
        <v>16742</v>
      </c>
      <c r="B16729" s="2">
        <v>43970</v>
      </c>
      <c r="C16729" s="5" t="str">
        <f t="shared" si="522"/>
        <v>Apr</v>
      </c>
      <c r="D16729" s="5" t="str">
        <f t="shared" si="523"/>
        <v>5</v>
      </c>
      <c r="E16729" t="s">
        <v>11</v>
      </c>
      <c r="F16729" s="3" t="s">
        <v>12</v>
      </c>
      <c r="G16729">
        <v>19</v>
      </c>
      <c r="H16729">
        <v>126</v>
      </c>
      <c r="I16729">
        <v>19</v>
      </c>
      <c r="J16729">
        <v>4</v>
      </c>
      <c r="K16729" s="3">
        <v>190.58056712150599</v>
      </c>
      <c r="L16729" s="3">
        <v>136.12897651536099</v>
      </c>
      <c r="M16729" s="7">
        <f>Sales_Table[[#This Row],[Order qty]]*Sales_Table[[#This Row],[unit price]]</f>
        <v>762.32226848602397</v>
      </c>
      <c r="N16729" s="8">
        <f>Sales_Table[[#This Row],[Revenue]]-Sales_Table[[#This Row],[unit cost]]</f>
        <v>626.19329197066304</v>
      </c>
    </row>
    <row r="16730" spans="1:14" ht="14.25" customHeight="1">
      <c r="A16730" t="s">
        <v>16743</v>
      </c>
      <c r="B16730" s="2">
        <v>43943</v>
      </c>
      <c r="C16730" s="5" t="str">
        <f t="shared" si="522"/>
        <v>May</v>
      </c>
      <c r="D16730" s="5" t="str">
        <f t="shared" si="523"/>
        <v>2</v>
      </c>
      <c r="E16730" t="s">
        <v>11</v>
      </c>
      <c r="F16730" s="3" t="s">
        <v>12</v>
      </c>
      <c r="G16730">
        <v>8</v>
      </c>
      <c r="H16730">
        <v>163</v>
      </c>
      <c r="I16730">
        <v>31</v>
      </c>
      <c r="J16730">
        <v>4</v>
      </c>
      <c r="K16730" s="3">
        <v>388.46489685773798</v>
      </c>
      <c r="L16730" s="3">
        <v>277.47492632695599</v>
      </c>
      <c r="M16730" s="7">
        <f>Sales_Table[[#This Row],[Order qty]]*Sales_Table[[#This Row],[unit price]]</f>
        <v>1553.8595874309519</v>
      </c>
      <c r="N16730" s="8">
        <f>Sales_Table[[#This Row],[Revenue]]-Sales_Table[[#This Row],[unit cost]]</f>
        <v>1276.384661103996</v>
      </c>
    </row>
    <row r="16731" spans="1:14" ht="14.25" customHeight="1">
      <c r="A16731" t="s">
        <v>16744</v>
      </c>
      <c r="B16731" s="2">
        <v>43982</v>
      </c>
      <c r="C16731" s="5" t="str">
        <f t="shared" si="522"/>
        <v>Feb</v>
      </c>
      <c r="D16731" s="5" t="str">
        <f t="shared" si="523"/>
        <v>4</v>
      </c>
      <c r="E16731" t="s">
        <v>14</v>
      </c>
      <c r="F16731" s="3" t="s">
        <v>12</v>
      </c>
      <c r="G16731">
        <v>21</v>
      </c>
      <c r="H16731">
        <v>355</v>
      </c>
      <c r="I16731">
        <v>13</v>
      </c>
      <c r="J16731">
        <v>5</v>
      </c>
      <c r="K16731" s="3">
        <v>203.923174738884</v>
      </c>
      <c r="L16731" s="3">
        <v>145.65941052777401</v>
      </c>
      <c r="M16731" s="7">
        <f>Sales_Table[[#This Row],[Order qty]]*Sales_Table[[#This Row],[unit price]]</f>
        <v>1019.61587369442</v>
      </c>
      <c r="N16731" s="8">
        <f>Sales_Table[[#This Row],[Revenue]]-Sales_Table[[#This Row],[unit cost]]</f>
        <v>873.95646316664602</v>
      </c>
    </row>
    <row r="16732" spans="1:14" ht="14.25" customHeight="1">
      <c r="A16732" t="s">
        <v>16745</v>
      </c>
      <c r="B16732" s="2">
        <v>43871</v>
      </c>
      <c r="C16732" s="5" t="str">
        <f t="shared" si="522"/>
        <v>Apr</v>
      </c>
      <c r="D16732" s="5" t="str">
        <f t="shared" si="523"/>
        <v>1</v>
      </c>
      <c r="E16732" t="s">
        <v>11</v>
      </c>
      <c r="F16732" s="3" t="s">
        <v>12</v>
      </c>
      <c r="G16732">
        <v>16</v>
      </c>
      <c r="H16732">
        <v>41</v>
      </c>
      <c r="I16732">
        <v>23</v>
      </c>
      <c r="J16732">
        <v>4</v>
      </c>
      <c r="K16732" s="3">
        <v>626.15203982591595</v>
      </c>
      <c r="L16732" s="3">
        <v>447.25145701851199</v>
      </c>
      <c r="M16732" s="7">
        <f>Sales_Table[[#This Row],[Order qty]]*Sales_Table[[#This Row],[unit price]]</f>
        <v>2504.6081593036638</v>
      </c>
      <c r="N16732" s="8">
        <f>Sales_Table[[#This Row],[Revenue]]-Sales_Table[[#This Row],[unit cost]]</f>
        <v>2057.3567022851516</v>
      </c>
    </row>
    <row r="16733" spans="1:14" ht="14.25" customHeight="1">
      <c r="A16733" t="s">
        <v>16746</v>
      </c>
      <c r="B16733" s="2">
        <v>43945</v>
      </c>
      <c r="C16733" s="5" t="str">
        <f t="shared" si="522"/>
        <v>Jan</v>
      </c>
      <c r="D16733" s="5" t="str">
        <f t="shared" si="523"/>
        <v>5</v>
      </c>
      <c r="E16733" t="s">
        <v>20</v>
      </c>
      <c r="F16733" s="3" t="s">
        <v>12</v>
      </c>
      <c r="G16733">
        <v>14</v>
      </c>
      <c r="H16733">
        <v>356</v>
      </c>
      <c r="I16733">
        <v>5</v>
      </c>
      <c r="J16733">
        <v>10</v>
      </c>
      <c r="K16733" s="3">
        <v>473.84184837341297</v>
      </c>
      <c r="L16733" s="3">
        <v>338.45846312386698</v>
      </c>
      <c r="M16733" s="7">
        <f>Sales_Table[[#This Row],[Order qty]]*Sales_Table[[#This Row],[unit price]]</f>
        <v>4738.4184837341299</v>
      </c>
      <c r="N16733" s="8">
        <f>Sales_Table[[#This Row],[Revenue]]-Sales_Table[[#This Row],[unit cost]]</f>
        <v>4399.9600206102632</v>
      </c>
    </row>
    <row r="16734" spans="1:14" ht="14.25" customHeight="1">
      <c r="A16734" t="s">
        <v>16747</v>
      </c>
      <c r="B16734" s="2">
        <v>43840</v>
      </c>
      <c r="C16734" s="5" t="str">
        <f t="shared" si="522"/>
        <v>May</v>
      </c>
      <c r="D16734" s="5" t="str">
        <f t="shared" si="523"/>
        <v>4</v>
      </c>
      <c r="E16734" t="s">
        <v>16</v>
      </c>
      <c r="F16734" s="3" t="s">
        <v>12</v>
      </c>
      <c r="G16734">
        <v>13</v>
      </c>
      <c r="H16734">
        <v>72</v>
      </c>
      <c r="I16734">
        <v>4</v>
      </c>
      <c r="J16734">
        <v>1</v>
      </c>
      <c r="K16734" s="3">
        <v>437.08071130514099</v>
      </c>
      <c r="L16734" s="3">
        <v>312.20050807510103</v>
      </c>
      <c r="M16734" s="7">
        <f>Sales_Table[[#This Row],[Order qty]]*Sales_Table[[#This Row],[unit price]]</f>
        <v>437.08071130514099</v>
      </c>
      <c r="N16734" s="8">
        <f>Sales_Table[[#This Row],[Revenue]]-Sales_Table[[#This Row],[unit cost]]</f>
        <v>124.88020323003997</v>
      </c>
    </row>
    <row r="16735" spans="1:14" ht="14.25" customHeight="1">
      <c r="A16735" t="s">
        <v>16748</v>
      </c>
      <c r="B16735" s="2">
        <v>43953</v>
      </c>
      <c r="C16735" s="5" t="str">
        <f t="shared" si="522"/>
        <v>Apr</v>
      </c>
      <c r="D16735" s="5" t="str">
        <f t="shared" si="523"/>
        <v>5</v>
      </c>
      <c r="E16735" t="s">
        <v>20</v>
      </c>
      <c r="F16735" s="3" t="s">
        <v>12</v>
      </c>
      <c r="G16735">
        <v>6</v>
      </c>
      <c r="H16735">
        <v>18</v>
      </c>
      <c r="I16735">
        <v>28</v>
      </c>
      <c r="J16735">
        <v>1</v>
      </c>
      <c r="K16735" s="3">
        <v>494.1267567873</v>
      </c>
      <c r="L16735" s="3">
        <v>352.94768341949998</v>
      </c>
      <c r="M16735" s="7">
        <f>Sales_Table[[#This Row],[Order qty]]*Sales_Table[[#This Row],[unit price]]</f>
        <v>494.1267567873</v>
      </c>
      <c r="N16735" s="8">
        <f>Sales_Table[[#This Row],[Revenue]]-Sales_Table[[#This Row],[unit cost]]</f>
        <v>141.17907336780002</v>
      </c>
    </row>
    <row r="16736" spans="1:14" ht="14.25" customHeight="1">
      <c r="A16736" t="s">
        <v>16749</v>
      </c>
      <c r="B16736" s="2">
        <v>43944</v>
      </c>
      <c r="C16736" s="5" t="str">
        <f t="shared" si="522"/>
        <v>May</v>
      </c>
      <c r="D16736" s="5" t="str">
        <f t="shared" si="523"/>
        <v>4</v>
      </c>
      <c r="E16736" t="s">
        <v>14</v>
      </c>
      <c r="F16736" s="3" t="s">
        <v>12</v>
      </c>
      <c r="G16736">
        <v>12</v>
      </c>
      <c r="H16736">
        <v>36</v>
      </c>
      <c r="I16736">
        <v>44</v>
      </c>
      <c r="J16736">
        <v>1</v>
      </c>
      <c r="K16736" s="3">
        <v>576.63821750879299</v>
      </c>
      <c r="L16736" s="3">
        <v>411.88444107770903</v>
      </c>
      <c r="M16736" s="7">
        <f>Sales_Table[[#This Row],[Order qty]]*Sales_Table[[#This Row],[unit price]]</f>
        <v>576.63821750879299</v>
      </c>
      <c r="N16736" s="8">
        <f>Sales_Table[[#This Row],[Revenue]]-Sales_Table[[#This Row],[unit cost]]</f>
        <v>164.75377643108396</v>
      </c>
    </row>
    <row r="16737" spans="1:14" ht="14.25" customHeight="1">
      <c r="A16737" t="s">
        <v>16750</v>
      </c>
      <c r="B16737" s="2">
        <v>43953</v>
      </c>
      <c r="C16737" s="5" t="str">
        <f t="shared" si="522"/>
        <v>Apr</v>
      </c>
      <c r="D16737" s="5" t="str">
        <f t="shared" si="523"/>
        <v>5</v>
      </c>
      <c r="E16737" t="s">
        <v>11</v>
      </c>
      <c r="F16737" s="3" t="s">
        <v>12</v>
      </c>
      <c r="G16737">
        <v>2</v>
      </c>
      <c r="H16737">
        <v>208</v>
      </c>
      <c r="I16737">
        <v>41</v>
      </c>
      <c r="J16737">
        <v>5</v>
      </c>
      <c r="K16737" s="3">
        <v>288.34254384040798</v>
      </c>
      <c r="L16737" s="3">
        <v>205.958959886006</v>
      </c>
      <c r="M16737" s="7">
        <f>Sales_Table[[#This Row],[Order qty]]*Sales_Table[[#This Row],[unit price]]</f>
        <v>1441.7127192020398</v>
      </c>
      <c r="N16737" s="8">
        <f>Sales_Table[[#This Row],[Revenue]]-Sales_Table[[#This Row],[unit cost]]</f>
        <v>1235.7537593160339</v>
      </c>
    </row>
    <row r="16738" spans="1:14" ht="14.25" customHeight="1">
      <c r="A16738" t="s">
        <v>16751</v>
      </c>
      <c r="B16738" s="2">
        <v>43936</v>
      </c>
      <c r="C16738" s="5" t="str">
        <f t="shared" si="522"/>
        <v>May</v>
      </c>
      <c r="D16738" s="5" t="str">
        <f t="shared" si="523"/>
        <v>2</v>
      </c>
      <c r="E16738" t="s">
        <v>11</v>
      </c>
      <c r="F16738" s="3" t="s">
        <v>12</v>
      </c>
      <c r="G16738">
        <v>3</v>
      </c>
      <c r="H16738">
        <v>2</v>
      </c>
      <c r="I16738">
        <v>38</v>
      </c>
      <c r="J16738">
        <v>9</v>
      </c>
      <c r="K16738" s="3">
        <v>617.95093935728096</v>
      </c>
      <c r="L16738" s="3">
        <v>441.39352811234301</v>
      </c>
      <c r="M16738" s="7">
        <f>Sales_Table[[#This Row],[Order qty]]*Sales_Table[[#This Row],[unit price]]</f>
        <v>5561.5584542155284</v>
      </c>
      <c r="N16738" s="8">
        <f>Sales_Table[[#This Row],[Revenue]]-Sales_Table[[#This Row],[unit cost]]</f>
        <v>5120.1649261031853</v>
      </c>
    </row>
    <row r="16739" spans="1:14" ht="14.25" customHeight="1">
      <c r="A16739" t="s">
        <v>16752</v>
      </c>
      <c r="B16739" s="2">
        <v>43954</v>
      </c>
      <c r="C16739" s="5" t="str">
        <f t="shared" si="522"/>
        <v>Feb</v>
      </c>
      <c r="D16739" s="5" t="str">
        <f t="shared" si="523"/>
        <v>5</v>
      </c>
      <c r="E16739" t="s">
        <v>20</v>
      </c>
      <c r="F16739" s="3" t="s">
        <v>12</v>
      </c>
      <c r="G16739">
        <v>2</v>
      </c>
      <c r="H16739">
        <v>31</v>
      </c>
      <c r="I16739">
        <v>33</v>
      </c>
      <c r="J16739">
        <v>7</v>
      </c>
      <c r="K16739" s="3">
        <v>201.64912927150701</v>
      </c>
      <c r="L16739" s="3">
        <v>144.035092336791</v>
      </c>
      <c r="M16739" s="7">
        <f>Sales_Table[[#This Row],[Order qty]]*Sales_Table[[#This Row],[unit price]]</f>
        <v>1411.543904900549</v>
      </c>
      <c r="N16739" s="8">
        <f>Sales_Table[[#This Row],[Revenue]]-Sales_Table[[#This Row],[unit cost]]</f>
        <v>1267.5088125637581</v>
      </c>
    </row>
    <row r="16740" spans="1:14" ht="14.25" customHeight="1">
      <c r="A16740" t="s">
        <v>16753</v>
      </c>
      <c r="B16740" s="2">
        <v>43870</v>
      </c>
      <c r="C16740" s="5" t="str">
        <f t="shared" si="522"/>
        <v>May</v>
      </c>
      <c r="D16740" s="5" t="str">
        <f t="shared" si="523"/>
        <v>4</v>
      </c>
      <c r="E16740" t="s">
        <v>20</v>
      </c>
      <c r="F16740" s="3" t="s">
        <v>12</v>
      </c>
      <c r="G16740">
        <v>3</v>
      </c>
      <c r="H16740">
        <v>307</v>
      </c>
      <c r="I16740">
        <v>4</v>
      </c>
      <c r="J16740">
        <v>5</v>
      </c>
      <c r="K16740" s="3">
        <v>327.92193013429602</v>
      </c>
      <c r="L16740" s="3">
        <v>234.229950095926</v>
      </c>
      <c r="M16740" s="7">
        <f>Sales_Table[[#This Row],[Order qty]]*Sales_Table[[#This Row],[unit price]]</f>
        <v>1639.60965067148</v>
      </c>
      <c r="N16740" s="8">
        <f>Sales_Table[[#This Row],[Revenue]]-Sales_Table[[#This Row],[unit cost]]</f>
        <v>1405.3797005755541</v>
      </c>
    </row>
    <row r="16741" spans="1:14" ht="14.25" customHeight="1">
      <c r="A16741" t="s">
        <v>16754</v>
      </c>
      <c r="B16741" s="2">
        <v>43971</v>
      </c>
      <c r="C16741" s="5" t="str">
        <f t="shared" si="522"/>
        <v>Apr</v>
      </c>
      <c r="D16741" s="5" t="str">
        <f t="shared" si="523"/>
        <v>2</v>
      </c>
      <c r="E16741" t="s">
        <v>14</v>
      </c>
      <c r="F16741" s="3" t="s">
        <v>12</v>
      </c>
      <c r="G16741">
        <v>18</v>
      </c>
      <c r="H16741">
        <v>23</v>
      </c>
      <c r="I16741">
        <v>8</v>
      </c>
      <c r="J16741">
        <v>10</v>
      </c>
      <c r="K16741" s="3">
        <v>530.18891572952305</v>
      </c>
      <c r="L16741" s="3">
        <v>378.70636837823099</v>
      </c>
      <c r="M16741" s="7">
        <f>Sales_Table[[#This Row],[Order qty]]*Sales_Table[[#This Row],[unit price]]</f>
        <v>5301.8891572952307</v>
      </c>
      <c r="N16741" s="8">
        <f>Sales_Table[[#This Row],[Revenue]]-Sales_Table[[#This Row],[unit cost]]</f>
        <v>4923.1827889169999</v>
      </c>
    </row>
    <row r="16742" spans="1:14" ht="14.25" customHeight="1">
      <c r="A16742" t="s">
        <v>16755</v>
      </c>
      <c r="B16742" s="2">
        <v>43925</v>
      </c>
      <c r="C16742" s="5" t="str">
        <f t="shared" si="522"/>
        <v>Feb</v>
      </c>
      <c r="D16742" s="5" t="str">
        <f t="shared" si="523"/>
        <v>4</v>
      </c>
      <c r="E16742" t="s">
        <v>16</v>
      </c>
      <c r="F16742" s="3" t="s">
        <v>12</v>
      </c>
      <c r="G16742">
        <v>13</v>
      </c>
      <c r="H16742">
        <v>230</v>
      </c>
      <c r="I16742">
        <v>44</v>
      </c>
      <c r="J16742">
        <v>3</v>
      </c>
      <c r="K16742" s="3">
        <v>528.56929439306305</v>
      </c>
      <c r="L16742" s="3">
        <v>377.54949599504499</v>
      </c>
      <c r="M16742" s="7">
        <f>Sales_Table[[#This Row],[Order qty]]*Sales_Table[[#This Row],[unit price]]</f>
        <v>1585.7078831791891</v>
      </c>
      <c r="N16742" s="8">
        <f>Sales_Table[[#This Row],[Revenue]]-Sales_Table[[#This Row],[unit cost]]</f>
        <v>1208.1583871841442</v>
      </c>
    </row>
    <row r="16743" spans="1:14" ht="14.25" customHeight="1">
      <c r="A16743" t="s">
        <v>16756</v>
      </c>
      <c r="B16743" s="2">
        <v>43887</v>
      </c>
      <c r="C16743" s="5" t="str">
        <f t="shared" si="522"/>
        <v>Apr</v>
      </c>
      <c r="D16743" s="5" t="str">
        <f t="shared" si="523"/>
        <v>5</v>
      </c>
      <c r="E16743" t="s">
        <v>11</v>
      </c>
      <c r="F16743" s="3" t="s">
        <v>12</v>
      </c>
      <c r="G16743">
        <v>14</v>
      </c>
      <c r="H16743">
        <v>49</v>
      </c>
      <c r="I16743">
        <v>25</v>
      </c>
      <c r="J16743">
        <v>10</v>
      </c>
      <c r="K16743" s="3">
        <v>189.57165205478699</v>
      </c>
      <c r="L16743" s="3">
        <v>135.40832289627599</v>
      </c>
      <c r="M16743" s="7">
        <f>Sales_Table[[#This Row],[Order qty]]*Sales_Table[[#This Row],[unit price]]</f>
        <v>1895.71652054787</v>
      </c>
      <c r="N16743" s="8">
        <f>Sales_Table[[#This Row],[Revenue]]-Sales_Table[[#This Row],[unit cost]]</f>
        <v>1760.3081976515941</v>
      </c>
    </row>
    <row r="16744" spans="1:14" ht="14.25" customHeight="1">
      <c r="A16744" t="s">
        <v>16757</v>
      </c>
      <c r="B16744" s="2">
        <v>43951</v>
      </c>
      <c r="C16744" s="5" t="str">
        <f t="shared" si="522"/>
        <v>May</v>
      </c>
      <c r="D16744" s="5" t="str">
        <f t="shared" si="523"/>
        <v>5</v>
      </c>
      <c r="E16744" t="s">
        <v>16</v>
      </c>
      <c r="F16744" s="3" t="s">
        <v>12</v>
      </c>
      <c r="G16744">
        <v>3</v>
      </c>
      <c r="H16744">
        <v>78</v>
      </c>
      <c r="I16744">
        <v>13</v>
      </c>
      <c r="J16744">
        <v>5</v>
      </c>
      <c r="K16744" s="3">
        <v>328.07159811258299</v>
      </c>
      <c r="L16744" s="3">
        <v>234.33685579470199</v>
      </c>
      <c r="M16744" s="7">
        <f>Sales_Table[[#This Row],[Order qty]]*Sales_Table[[#This Row],[unit price]]</f>
        <v>1640.3579905629149</v>
      </c>
      <c r="N16744" s="8">
        <f>Sales_Table[[#This Row],[Revenue]]-Sales_Table[[#This Row],[unit cost]]</f>
        <v>1406.021134768213</v>
      </c>
    </row>
    <row r="16745" spans="1:14" ht="14.25" customHeight="1">
      <c r="A16745" t="s">
        <v>16758</v>
      </c>
      <c r="B16745" s="2">
        <v>43975</v>
      </c>
      <c r="C16745" s="5" t="str">
        <f t="shared" si="522"/>
        <v>May</v>
      </c>
      <c r="D16745" s="5" t="str">
        <f t="shared" si="523"/>
        <v>3</v>
      </c>
      <c r="E16745" t="s">
        <v>11</v>
      </c>
      <c r="F16745" s="3" t="s">
        <v>12</v>
      </c>
      <c r="G16745">
        <v>22</v>
      </c>
      <c r="H16745">
        <v>227</v>
      </c>
      <c r="I16745">
        <v>39</v>
      </c>
      <c r="J16745">
        <v>10</v>
      </c>
      <c r="K16745" s="3">
        <v>262.23820281028702</v>
      </c>
      <c r="L16745" s="3">
        <v>187.31300200734799</v>
      </c>
      <c r="M16745" s="7">
        <f>Sales_Table[[#This Row],[Order qty]]*Sales_Table[[#This Row],[unit price]]</f>
        <v>2622.3820281028702</v>
      </c>
      <c r="N16745" s="8">
        <f>Sales_Table[[#This Row],[Revenue]]-Sales_Table[[#This Row],[unit cost]]</f>
        <v>2435.0690260955221</v>
      </c>
    </row>
    <row r="16746" spans="1:14" ht="14.25" customHeight="1">
      <c r="A16746" t="s">
        <v>16759</v>
      </c>
      <c r="B16746" s="2">
        <v>43973</v>
      </c>
      <c r="C16746" s="5" t="str">
        <f t="shared" si="522"/>
        <v>Mar</v>
      </c>
      <c r="D16746" s="5" t="str">
        <f t="shared" si="523"/>
        <v>2</v>
      </c>
      <c r="E16746" t="s">
        <v>11</v>
      </c>
      <c r="F16746" s="3" t="s">
        <v>12</v>
      </c>
      <c r="G16746">
        <v>20</v>
      </c>
      <c r="H16746">
        <v>59</v>
      </c>
      <c r="I16746">
        <v>27</v>
      </c>
      <c r="J16746">
        <v>4</v>
      </c>
      <c r="K16746" s="3">
        <v>256.176560103893</v>
      </c>
      <c r="L16746" s="3">
        <v>182.98325721706701</v>
      </c>
      <c r="M16746" s="7">
        <f>Sales_Table[[#This Row],[Order qty]]*Sales_Table[[#This Row],[unit price]]</f>
        <v>1024.706240415572</v>
      </c>
      <c r="N16746" s="8">
        <f>Sales_Table[[#This Row],[Revenue]]-Sales_Table[[#This Row],[unit cost]]</f>
        <v>841.72298319850495</v>
      </c>
    </row>
    <row r="16747" spans="1:14" ht="14.25" customHeight="1">
      <c r="A16747" t="s">
        <v>16760</v>
      </c>
      <c r="B16747" s="2">
        <v>43911</v>
      </c>
      <c r="C16747" s="5" t="str">
        <f t="shared" si="522"/>
        <v>Feb</v>
      </c>
      <c r="D16747" s="5" t="str">
        <f t="shared" si="523"/>
        <v>5</v>
      </c>
      <c r="E16747" t="s">
        <v>16</v>
      </c>
      <c r="F16747" s="3" t="s">
        <v>12</v>
      </c>
      <c r="G16747">
        <v>17</v>
      </c>
      <c r="H16747">
        <v>71</v>
      </c>
      <c r="I16747">
        <v>3</v>
      </c>
      <c r="J16747">
        <v>10</v>
      </c>
      <c r="K16747" s="3">
        <v>352.73447406292001</v>
      </c>
      <c r="L16747" s="3">
        <v>251.95319575922801</v>
      </c>
      <c r="M16747" s="7">
        <f>Sales_Table[[#This Row],[Order qty]]*Sales_Table[[#This Row],[unit price]]</f>
        <v>3527.3447406292003</v>
      </c>
      <c r="N16747" s="8">
        <f>Sales_Table[[#This Row],[Revenue]]-Sales_Table[[#This Row],[unit cost]]</f>
        <v>3275.3915448699722</v>
      </c>
    </row>
    <row r="16748" spans="1:14" ht="14.25" customHeight="1">
      <c r="A16748" t="s">
        <v>16761</v>
      </c>
      <c r="B16748" s="2">
        <v>43871</v>
      </c>
      <c r="C16748" s="5" t="str">
        <f t="shared" si="522"/>
        <v>May</v>
      </c>
      <c r="D16748" s="5" t="str">
        <f t="shared" si="523"/>
        <v>1</v>
      </c>
      <c r="E16748" t="s">
        <v>11</v>
      </c>
      <c r="F16748" s="3" t="s">
        <v>12</v>
      </c>
      <c r="G16748">
        <v>11</v>
      </c>
      <c r="H16748">
        <v>106</v>
      </c>
      <c r="I16748">
        <v>29</v>
      </c>
      <c r="J16748">
        <v>1</v>
      </c>
      <c r="K16748" s="3">
        <v>422.87927466630902</v>
      </c>
      <c r="L16748" s="3">
        <v>302.05662476165003</v>
      </c>
      <c r="M16748" s="7">
        <f>Sales_Table[[#This Row],[Order qty]]*Sales_Table[[#This Row],[unit price]]</f>
        <v>422.87927466630902</v>
      </c>
      <c r="N16748" s="8">
        <f>Sales_Table[[#This Row],[Revenue]]-Sales_Table[[#This Row],[unit cost]]</f>
        <v>120.82264990465899</v>
      </c>
    </row>
    <row r="16749" spans="1:14" ht="14.25" customHeight="1">
      <c r="A16749" t="s">
        <v>16762</v>
      </c>
      <c r="B16749" s="2">
        <v>43971</v>
      </c>
      <c r="C16749" s="5" t="str">
        <f t="shared" si="522"/>
        <v>Jan</v>
      </c>
      <c r="D16749" s="5" t="str">
        <f t="shared" si="523"/>
        <v>3</v>
      </c>
      <c r="E16749" t="s">
        <v>11</v>
      </c>
      <c r="F16749" s="3" t="s">
        <v>12</v>
      </c>
      <c r="G16749">
        <v>12</v>
      </c>
      <c r="H16749">
        <v>316</v>
      </c>
      <c r="I16749">
        <v>12</v>
      </c>
      <c r="J16749">
        <v>7</v>
      </c>
      <c r="K16749" s="3">
        <v>354.176745414734</v>
      </c>
      <c r="L16749" s="3">
        <v>252.98338958195299</v>
      </c>
      <c r="M16749" s="7">
        <f>Sales_Table[[#This Row],[Order qty]]*Sales_Table[[#This Row],[unit price]]</f>
        <v>2479.2372179031381</v>
      </c>
      <c r="N16749" s="8">
        <f>Sales_Table[[#This Row],[Revenue]]-Sales_Table[[#This Row],[unit cost]]</f>
        <v>2226.2538283211852</v>
      </c>
    </row>
    <row r="16750" spans="1:14" ht="14.25" customHeight="1">
      <c r="A16750" t="s">
        <v>16763</v>
      </c>
      <c r="B16750" s="2">
        <v>43835</v>
      </c>
      <c r="C16750" s="5" t="str">
        <f t="shared" si="522"/>
        <v>Mar</v>
      </c>
      <c r="D16750" s="5" t="str">
        <f t="shared" si="523"/>
        <v>2</v>
      </c>
      <c r="E16750" t="s">
        <v>20</v>
      </c>
      <c r="F16750" s="3" t="s">
        <v>12</v>
      </c>
      <c r="G16750">
        <v>24</v>
      </c>
      <c r="H16750">
        <v>98</v>
      </c>
      <c r="I16750">
        <v>1</v>
      </c>
      <c r="J16750">
        <v>1</v>
      </c>
      <c r="K16750" s="3">
        <v>479.52621549367899</v>
      </c>
      <c r="L16750" s="3">
        <v>342.518725352628</v>
      </c>
      <c r="M16750" s="7">
        <f>Sales_Table[[#This Row],[Order qty]]*Sales_Table[[#This Row],[unit price]]</f>
        <v>479.52621549367899</v>
      </c>
      <c r="N16750" s="8">
        <f>Sales_Table[[#This Row],[Revenue]]-Sales_Table[[#This Row],[unit cost]]</f>
        <v>137.00749014105099</v>
      </c>
    </row>
    <row r="16751" spans="1:14" ht="14.25" customHeight="1">
      <c r="A16751" t="s">
        <v>16764</v>
      </c>
      <c r="B16751" s="2">
        <v>43894</v>
      </c>
      <c r="C16751" s="5" t="str">
        <f t="shared" si="522"/>
        <v>Feb</v>
      </c>
      <c r="D16751" s="5" t="str">
        <f t="shared" si="523"/>
        <v>4</v>
      </c>
      <c r="E16751" t="s">
        <v>14</v>
      </c>
      <c r="F16751" s="3" t="s">
        <v>12</v>
      </c>
      <c r="G16751">
        <v>16</v>
      </c>
      <c r="H16751">
        <v>222</v>
      </c>
      <c r="I16751">
        <v>33</v>
      </c>
      <c r="J16751">
        <v>2</v>
      </c>
      <c r="K16751" s="3">
        <v>314.43965828418698</v>
      </c>
      <c r="L16751" s="3">
        <v>224.59975591727701</v>
      </c>
      <c r="M16751" s="7">
        <f>Sales_Table[[#This Row],[Order qty]]*Sales_Table[[#This Row],[unit price]]</f>
        <v>628.87931656837395</v>
      </c>
      <c r="N16751" s="8">
        <f>Sales_Table[[#This Row],[Revenue]]-Sales_Table[[#This Row],[unit cost]]</f>
        <v>404.27956065109697</v>
      </c>
    </row>
    <row r="16752" spans="1:14" ht="14.25" customHeight="1">
      <c r="A16752" t="s">
        <v>16765</v>
      </c>
      <c r="B16752" s="2">
        <v>43885</v>
      </c>
      <c r="C16752" s="5" t="str">
        <f t="shared" si="522"/>
        <v>Apr</v>
      </c>
      <c r="D16752" s="5" t="str">
        <f t="shared" si="523"/>
        <v>1</v>
      </c>
      <c r="E16752" t="s">
        <v>16</v>
      </c>
      <c r="F16752" s="3" t="s">
        <v>12</v>
      </c>
      <c r="G16752">
        <v>9</v>
      </c>
      <c r="H16752">
        <v>45</v>
      </c>
      <c r="I16752">
        <v>43</v>
      </c>
      <c r="J16752">
        <v>9</v>
      </c>
      <c r="K16752" s="3">
        <v>270.75127083063097</v>
      </c>
      <c r="L16752" s="3">
        <v>193.393764879022</v>
      </c>
      <c r="M16752" s="7">
        <f>Sales_Table[[#This Row],[Order qty]]*Sales_Table[[#This Row],[unit price]]</f>
        <v>2436.7614374756786</v>
      </c>
      <c r="N16752" s="8">
        <f>Sales_Table[[#This Row],[Revenue]]-Sales_Table[[#This Row],[unit cost]]</f>
        <v>2243.3676725966566</v>
      </c>
    </row>
    <row r="16753" spans="1:14" ht="14.25" customHeight="1">
      <c r="A16753" t="s">
        <v>16766</v>
      </c>
      <c r="B16753" s="2">
        <v>43931</v>
      </c>
      <c r="C16753" s="5" t="str">
        <f t="shared" si="522"/>
        <v>Jan</v>
      </c>
      <c r="D16753" s="5" t="str">
        <f t="shared" si="523"/>
        <v>5</v>
      </c>
      <c r="E16753" t="s">
        <v>11</v>
      </c>
      <c r="F16753" s="3" t="s">
        <v>12</v>
      </c>
      <c r="G16753">
        <v>5</v>
      </c>
      <c r="H16753">
        <v>157</v>
      </c>
      <c r="I16753">
        <v>47</v>
      </c>
      <c r="J16753">
        <v>4</v>
      </c>
      <c r="K16753" s="3">
        <v>233.84811043739299</v>
      </c>
      <c r="L16753" s="3">
        <v>167.03436459813801</v>
      </c>
      <c r="M16753" s="7">
        <f>Sales_Table[[#This Row],[Order qty]]*Sales_Table[[#This Row],[unit price]]</f>
        <v>935.39244174957196</v>
      </c>
      <c r="N16753" s="8">
        <f>Sales_Table[[#This Row],[Revenue]]-Sales_Table[[#This Row],[unit cost]]</f>
        <v>768.35807715143392</v>
      </c>
    </row>
    <row r="16754" spans="1:14" ht="14.25" customHeight="1">
      <c r="A16754" t="s">
        <v>16767</v>
      </c>
      <c r="B16754" s="2">
        <v>43839</v>
      </c>
      <c r="C16754" s="5" t="str">
        <f t="shared" si="522"/>
        <v>May</v>
      </c>
      <c r="D16754" s="5" t="str">
        <f t="shared" si="523"/>
        <v>3</v>
      </c>
      <c r="E16754" t="s">
        <v>11</v>
      </c>
      <c r="F16754" s="3" t="s">
        <v>12</v>
      </c>
      <c r="G16754">
        <v>10</v>
      </c>
      <c r="H16754">
        <v>226</v>
      </c>
      <c r="I16754">
        <v>10</v>
      </c>
      <c r="J16754">
        <v>6</v>
      </c>
      <c r="K16754" s="3">
        <v>190.900059878826</v>
      </c>
      <c r="L16754" s="3">
        <v>136.357185627733</v>
      </c>
      <c r="M16754" s="7">
        <f>Sales_Table[[#This Row],[Order qty]]*Sales_Table[[#This Row],[unit price]]</f>
        <v>1145.4003592729559</v>
      </c>
      <c r="N16754" s="8">
        <f>Sales_Table[[#This Row],[Revenue]]-Sales_Table[[#This Row],[unit cost]]</f>
        <v>1009.043173645223</v>
      </c>
    </row>
    <row r="16755" spans="1:14" ht="14.25" customHeight="1">
      <c r="A16755" t="s">
        <v>16768</v>
      </c>
      <c r="B16755" s="2">
        <v>43965</v>
      </c>
      <c r="C16755" s="5" t="str">
        <f t="shared" si="522"/>
        <v>Mar</v>
      </c>
      <c r="D16755" s="5" t="str">
        <f t="shared" si="523"/>
        <v>3</v>
      </c>
      <c r="E16755" t="s">
        <v>14</v>
      </c>
      <c r="F16755" s="3" t="s">
        <v>12</v>
      </c>
      <c r="G16755">
        <v>15</v>
      </c>
      <c r="H16755">
        <v>245</v>
      </c>
      <c r="I16755">
        <v>47</v>
      </c>
      <c r="J16755">
        <v>4</v>
      </c>
      <c r="K16755" s="3">
        <v>248.404306769371</v>
      </c>
      <c r="L16755" s="3">
        <v>177.43164769240801</v>
      </c>
      <c r="M16755" s="7">
        <f>Sales_Table[[#This Row],[Order qty]]*Sales_Table[[#This Row],[unit price]]</f>
        <v>993.61722707748402</v>
      </c>
      <c r="N16755" s="8">
        <f>Sales_Table[[#This Row],[Revenue]]-Sales_Table[[#This Row],[unit cost]]</f>
        <v>816.18557938507604</v>
      </c>
    </row>
    <row r="16756" spans="1:14" ht="14.25" customHeight="1">
      <c r="A16756" t="s">
        <v>16769</v>
      </c>
      <c r="B16756" s="2">
        <v>43915</v>
      </c>
      <c r="C16756" s="5" t="str">
        <f t="shared" si="522"/>
        <v>Mar</v>
      </c>
      <c r="D16756" s="5" t="str">
        <f t="shared" si="523"/>
        <v>4</v>
      </c>
      <c r="E16756" t="s">
        <v>20</v>
      </c>
      <c r="F16756" s="3" t="s">
        <v>12</v>
      </c>
      <c r="G16756">
        <v>20</v>
      </c>
      <c r="H16756">
        <v>313</v>
      </c>
      <c r="I16756">
        <v>27</v>
      </c>
      <c r="J16756">
        <v>6</v>
      </c>
      <c r="K16756" s="3">
        <v>383.84878045320499</v>
      </c>
      <c r="L16756" s="3">
        <v>274.177700323718</v>
      </c>
      <c r="M16756" s="7">
        <f>Sales_Table[[#This Row],[Order qty]]*Sales_Table[[#This Row],[unit price]]</f>
        <v>2303.0926827192297</v>
      </c>
      <c r="N16756" s="8">
        <f>Sales_Table[[#This Row],[Revenue]]-Sales_Table[[#This Row],[unit cost]]</f>
        <v>2028.9149823955117</v>
      </c>
    </row>
    <row r="16757" spans="1:14" ht="14.25" customHeight="1">
      <c r="A16757" t="s">
        <v>16770</v>
      </c>
      <c r="B16757" s="2">
        <v>43903</v>
      </c>
      <c r="C16757" s="5" t="str">
        <f t="shared" si="522"/>
        <v>Apr</v>
      </c>
      <c r="D16757" s="5" t="str">
        <f t="shared" si="523"/>
        <v>3</v>
      </c>
      <c r="E16757" t="s">
        <v>14</v>
      </c>
      <c r="F16757" s="3" t="s">
        <v>12</v>
      </c>
      <c r="G16757">
        <v>10</v>
      </c>
      <c r="H16757">
        <v>261</v>
      </c>
      <c r="I16757">
        <v>24</v>
      </c>
      <c r="J16757">
        <v>8</v>
      </c>
      <c r="K16757" s="3">
        <v>274.83121633529697</v>
      </c>
      <c r="L16757" s="3">
        <v>196.30801166806901</v>
      </c>
      <c r="M16757" s="7">
        <f>Sales_Table[[#This Row],[Order qty]]*Sales_Table[[#This Row],[unit price]]</f>
        <v>2198.6497306823758</v>
      </c>
      <c r="N16757" s="8">
        <f>Sales_Table[[#This Row],[Revenue]]-Sales_Table[[#This Row],[unit cost]]</f>
        <v>2002.3417190143068</v>
      </c>
    </row>
    <row r="16758" spans="1:14" ht="14.25" customHeight="1">
      <c r="A16758" t="s">
        <v>16771</v>
      </c>
      <c r="B16758" s="2">
        <v>43926</v>
      </c>
      <c r="C16758" s="5" t="str">
        <f t="shared" si="522"/>
        <v>Mar</v>
      </c>
      <c r="D16758" s="5" t="str">
        <f t="shared" si="523"/>
        <v>3</v>
      </c>
      <c r="E16758" t="s">
        <v>20</v>
      </c>
      <c r="F16758" s="3" t="s">
        <v>12</v>
      </c>
      <c r="G16758">
        <v>17</v>
      </c>
      <c r="H16758">
        <v>215</v>
      </c>
      <c r="I16758">
        <v>20</v>
      </c>
      <c r="J16758">
        <v>10</v>
      </c>
      <c r="K16758" s="3">
        <v>555.37383788824104</v>
      </c>
      <c r="L16758" s="3">
        <v>396.695598491601</v>
      </c>
      <c r="M16758" s="7">
        <f>Sales_Table[[#This Row],[Order qty]]*Sales_Table[[#This Row],[unit price]]</f>
        <v>5553.73837888241</v>
      </c>
      <c r="N16758" s="8">
        <f>Sales_Table[[#This Row],[Revenue]]-Sales_Table[[#This Row],[unit cost]]</f>
        <v>5157.0427803908087</v>
      </c>
    </row>
    <row r="16759" spans="1:14" ht="14.25" customHeight="1">
      <c r="A16759" t="s">
        <v>16772</v>
      </c>
      <c r="B16759" s="2">
        <v>43893</v>
      </c>
      <c r="C16759" s="5" t="str">
        <f t="shared" si="522"/>
        <v>Mar</v>
      </c>
      <c r="D16759" s="5" t="str">
        <f t="shared" si="523"/>
        <v>2</v>
      </c>
      <c r="E16759" t="s">
        <v>20</v>
      </c>
      <c r="F16759" s="3" t="s">
        <v>12</v>
      </c>
      <c r="G16759">
        <v>8</v>
      </c>
      <c r="H16759">
        <v>205</v>
      </c>
      <c r="I16759">
        <v>23</v>
      </c>
      <c r="J16759">
        <v>4</v>
      </c>
      <c r="K16759" s="3">
        <v>322.96368563175201</v>
      </c>
      <c r="L16759" s="3">
        <v>230.688346879823</v>
      </c>
      <c r="M16759" s="7">
        <f>Sales_Table[[#This Row],[Order qty]]*Sales_Table[[#This Row],[unit price]]</f>
        <v>1291.8547425270081</v>
      </c>
      <c r="N16759" s="8">
        <f>Sales_Table[[#This Row],[Revenue]]-Sales_Table[[#This Row],[unit cost]]</f>
        <v>1061.166395647185</v>
      </c>
    </row>
    <row r="16760" spans="1:14" ht="14.25" customHeight="1">
      <c r="A16760" t="s">
        <v>16773</v>
      </c>
      <c r="B16760" s="2">
        <v>43911</v>
      </c>
      <c r="C16760" s="5" t="str">
        <f t="shared" si="522"/>
        <v>Feb</v>
      </c>
      <c r="D16760" s="5" t="str">
        <f t="shared" si="523"/>
        <v>4</v>
      </c>
      <c r="E16760" t="s">
        <v>14</v>
      </c>
      <c r="F16760" s="3" t="s">
        <v>12</v>
      </c>
      <c r="G16760">
        <v>6</v>
      </c>
      <c r="H16760">
        <v>11</v>
      </c>
      <c r="I16760">
        <v>6</v>
      </c>
      <c r="J16760">
        <v>7</v>
      </c>
      <c r="K16760" s="3">
        <v>288.47850519418699</v>
      </c>
      <c r="L16760" s="3">
        <v>206.05607513870501</v>
      </c>
      <c r="M16760" s="7">
        <f>Sales_Table[[#This Row],[Order qty]]*Sales_Table[[#This Row],[unit price]]</f>
        <v>2019.349536359309</v>
      </c>
      <c r="N16760" s="8">
        <f>Sales_Table[[#This Row],[Revenue]]-Sales_Table[[#This Row],[unit cost]]</f>
        <v>1813.2934612206041</v>
      </c>
    </row>
    <row r="16761" spans="1:14" ht="14.25" customHeight="1">
      <c r="A16761" t="s">
        <v>16774</v>
      </c>
      <c r="B16761" s="2">
        <v>43862</v>
      </c>
      <c r="C16761" s="5" t="str">
        <f t="shared" si="522"/>
        <v>Apr</v>
      </c>
      <c r="D16761" s="5" t="str">
        <f t="shared" si="523"/>
        <v>2</v>
      </c>
      <c r="E16761" t="s">
        <v>20</v>
      </c>
      <c r="F16761" s="3" t="s">
        <v>12</v>
      </c>
      <c r="G16761">
        <v>3</v>
      </c>
      <c r="H16761">
        <v>323</v>
      </c>
      <c r="I16761">
        <v>5</v>
      </c>
      <c r="J16761">
        <v>3</v>
      </c>
      <c r="K16761" s="3">
        <v>301.26845812797501</v>
      </c>
      <c r="L16761" s="3">
        <v>215.191755805697</v>
      </c>
      <c r="M16761" s="7">
        <f>Sales_Table[[#This Row],[Order qty]]*Sales_Table[[#This Row],[unit price]]</f>
        <v>903.80537438392503</v>
      </c>
      <c r="N16761" s="8">
        <f>Sales_Table[[#This Row],[Revenue]]-Sales_Table[[#This Row],[unit cost]]</f>
        <v>688.61361857822806</v>
      </c>
    </row>
    <row r="16762" spans="1:14" ht="14.25" customHeight="1">
      <c r="A16762" t="s">
        <v>16775</v>
      </c>
      <c r="B16762" s="2">
        <v>43948</v>
      </c>
      <c r="C16762" s="5" t="str">
        <f t="shared" si="522"/>
        <v>Feb</v>
      </c>
      <c r="D16762" s="5" t="str">
        <f t="shared" si="523"/>
        <v>4</v>
      </c>
      <c r="E16762" t="s">
        <v>11</v>
      </c>
      <c r="F16762" s="3" t="s">
        <v>12</v>
      </c>
      <c r="G16762">
        <v>6</v>
      </c>
      <c r="H16762">
        <v>81</v>
      </c>
      <c r="I16762">
        <v>8</v>
      </c>
      <c r="J16762">
        <v>5</v>
      </c>
      <c r="K16762" s="3">
        <v>378.33286446332897</v>
      </c>
      <c r="L16762" s="3">
        <v>270.23776033094998</v>
      </c>
      <c r="M16762" s="7">
        <f>Sales_Table[[#This Row],[Order qty]]*Sales_Table[[#This Row],[unit price]]</f>
        <v>1891.6643223166448</v>
      </c>
      <c r="N16762" s="8">
        <f>Sales_Table[[#This Row],[Revenue]]-Sales_Table[[#This Row],[unit cost]]</f>
        <v>1621.4265619856947</v>
      </c>
    </row>
    <row r="16763" spans="1:14" ht="14.25" customHeight="1">
      <c r="A16763" t="s">
        <v>16776</v>
      </c>
      <c r="B16763" s="2">
        <v>43862</v>
      </c>
      <c r="C16763" s="5" t="str">
        <f t="shared" si="522"/>
        <v>Apr</v>
      </c>
      <c r="D16763" s="5" t="str">
        <f t="shared" si="523"/>
        <v>3</v>
      </c>
      <c r="E16763" t="s">
        <v>14</v>
      </c>
      <c r="F16763" s="3" t="s">
        <v>12</v>
      </c>
      <c r="G16763">
        <v>14</v>
      </c>
      <c r="H16763">
        <v>167</v>
      </c>
      <c r="I16763">
        <v>38</v>
      </c>
      <c r="J16763">
        <v>4</v>
      </c>
      <c r="K16763" s="3">
        <v>270.52435004711202</v>
      </c>
      <c r="L16763" s="3">
        <v>193.23167860507999</v>
      </c>
      <c r="M16763" s="7">
        <f>Sales_Table[[#This Row],[Order qty]]*Sales_Table[[#This Row],[unit price]]</f>
        <v>1082.0974001884481</v>
      </c>
      <c r="N16763" s="8">
        <f>Sales_Table[[#This Row],[Revenue]]-Sales_Table[[#This Row],[unit cost]]</f>
        <v>888.8657215833681</v>
      </c>
    </row>
    <row r="16764" spans="1:14" ht="14.25" customHeight="1">
      <c r="A16764" t="s">
        <v>16777</v>
      </c>
      <c r="B16764" s="2">
        <v>43930</v>
      </c>
      <c r="C16764" s="5" t="str">
        <f t="shared" si="522"/>
        <v>Mar</v>
      </c>
      <c r="D16764" s="5" t="str">
        <f t="shared" si="523"/>
        <v>1</v>
      </c>
      <c r="E16764" t="s">
        <v>11</v>
      </c>
      <c r="F16764" s="3" t="s">
        <v>12</v>
      </c>
      <c r="G16764">
        <v>20</v>
      </c>
      <c r="H16764">
        <v>67</v>
      </c>
      <c r="I16764">
        <v>30</v>
      </c>
      <c r="J16764">
        <v>8</v>
      </c>
      <c r="K16764" s="3">
        <v>317.73327952623401</v>
      </c>
      <c r="L16764" s="3">
        <v>226.95234251873799</v>
      </c>
      <c r="M16764" s="7">
        <f>Sales_Table[[#This Row],[Order qty]]*Sales_Table[[#This Row],[unit price]]</f>
        <v>2541.8662362098721</v>
      </c>
      <c r="N16764" s="8">
        <f>Sales_Table[[#This Row],[Revenue]]-Sales_Table[[#This Row],[unit cost]]</f>
        <v>2314.913893691134</v>
      </c>
    </row>
    <row r="16765" spans="1:14" ht="14.25" customHeight="1">
      <c r="A16765" t="s">
        <v>16778</v>
      </c>
      <c r="B16765" s="2">
        <v>43905</v>
      </c>
      <c r="C16765" s="5" t="str">
        <f t="shared" si="522"/>
        <v>Jan</v>
      </c>
      <c r="D16765" s="5" t="str">
        <f t="shared" si="523"/>
        <v>4</v>
      </c>
      <c r="E16765" t="s">
        <v>14</v>
      </c>
      <c r="F16765" s="3" t="s">
        <v>12</v>
      </c>
      <c r="G16765">
        <v>6</v>
      </c>
      <c r="H16765">
        <v>58</v>
      </c>
      <c r="I16765">
        <v>15</v>
      </c>
      <c r="J16765">
        <v>7</v>
      </c>
      <c r="K16765" s="3">
        <v>221.94383239746099</v>
      </c>
      <c r="L16765" s="3">
        <v>158.531308855329</v>
      </c>
      <c r="M16765" s="7">
        <f>Sales_Table[[#This Row],[Order qty]]*Sales_Table[[#This Row],[unit price]]</f>
        <v>1553.606826782227</v>
      </c>
      <c r="N16765" s="8">
        <f>Sales_Table[[#This Row],[Revenue]]-Sales_Table[[#This Row],[unit cost]]</f>
        <v>1395.0755179268981</v>
      </c>
    </row>
    <row r="16766" spans="1:14" ht="14.25" customHeight="1">
      <c r="A16766" t="s">
        <v>16779</v>
      </c>
      <c r="B16766" s="2">
        <v>43853</v>
      </c>
      <c r="C16766" s="5" t="str">
        <f t="shared" si="522"/>
        <v>Apr</v>
      </c>
      <c r="D16766" s="5" t="str">
        <f t="shared" si="523"/>
        <v>5</v>
      </c>
      <c r="E16766" t="s">
        <v>16</v>
      </c>
      <c r="F16766" s="3" t="s">
        <v>12</v>
      </c>
      <c r="G16766">
        <v>25</v>
      </c>
      <c r="H16766">
        <v>161</v>
      </c>
      <c r="I16766">
        <v>25</v>
      </c>
      <c r="J16766">
        <v>1</v>
      </c>
      <c r="K16766" s="3">
        <v>215.23764985799801</v>
      </c>
      <c r="L16766" s="3">
        <v>153.741178469999</v>
      </c>
      <c r="M16766" s="7">
        <f>Sales_Table[[#This Row],[Order qty]]*Sales_Table[[#This Row],[unit price]]</f>
        <v>215.23764985799801</v>
      </c>
      <c r="N16766" s="8">
        <f>Sales_Table[[#This Row],[Revenue]]-Sales_Table[[#This Row],[unit cost]]</f>
        <v>61.496471387999009</v>
      </c>
    </row>
    <row r="16767" spans="1:14" ht="14.25" customHeight="1">
      <c r="A16767" t="s">
        <v>16780</v>
      </c>
      <c r="B16767" s="2">
        <v>43930</v>
      </c>
      <c r="C16767" s="5" t="str">
        <f t="shared" si="522"/>
        <v>May</v>
      </c>
      <c r="D16767" s="5" t="str">
        <f t="shared" si="523"/>
        <v>2</v>
      </c>
      <c r="E16767" t="s">
        <v>16</v>
      </c>
      <c r="F16767" s="3" t="s">
        <v>12</v>
      </c>
      <c r="G16767">
        <v>5</v>
      </c>
      <c r="H16767">
        <v>339</v>
      </c>
      <c r="I16767">
        <v>7</v>
      </c>
      <c r="J16767">
        <v>2</v>
      </c>
      <c r="K16767" s="3">
        <v>585.267269253731</v>
      </c>
      <c r="L16767" s="3">
        <v>418.048049466951</v>
      </c>
      <c r="M16767" s="7">
        <f>Sales_Table[[#This Row],[Order qty]]*Sales_Table[[#This Row],[unit price]]</f>
        <v>1170.534538507462</v>
      </c>
      <c r="N16767" s="8">
        <f>Sales_Table[[#This Row],[Revenue]]-Sales_Table[[#This Row],[unit cost]]</f>
        <v>752.48648904051106</v>
      </c>
    </row>
    <row r="16768" spans="1:14" ht="14.25" customHeight="1">
      <c r="A16768" t="s">
        <v>16781</v>
      </c>
      <c r="B16768" s="2">
        <v>43967</v>
      </c>
      <c r="C16768" s="5" t="str">
        <f t="shared" si="522"/>
        <v>Feb</v>
      </c>
      <c r="D16768" s="5" t="str">
        <f t="shared" si="523"/>
        <v>3</v>
      </c>
      <c r="E16768" t="s">
        <v>14</v>
      </c>
      <c r="F16768" s="3" t="s">
        <v>12</v>
      </c>
      <c r="G16768">
        <v>12</v>
      </c>
      <c r="H16768">
        <v>242</v>
      </c>
      <c r="I16768">
        <v>32</v>
      </c>
      <c r="J16768">
        <v>7</v>
      </c>
      <c r="K16768" s="3">
        <v>523.382695734501</v>
      </c>
      <c r="L16768" s="3">
        <v>373.84478266750102</v>
      </c>
      <c r="M16768" s="7">
        <f>Sales_Table[[#This Row],[Order qty]]*Sales_Table[[#This Row],[unit price]]</f>
        <v>3663.6788701415071</v>
      </c>
      <c r="N16768" s="8">
        <f>Sales_Table[[#This Row],[Revenue]]-Sales_Table[[#This Row],[unit cost]]</f>
        <v>3289.8340874740061</v>
      </c>
    </row>
    <row r="16769" spans="1:14" ht="14.25" customHeight="1">
      <c r="A16769" t="s">
        <v>16782</v>
      </c>
      <c r="B16769" s="2">
        <v>43873</v>
      </c>
      <c r="C16769" s="5" t="str">
        <f t="shared" si="522"/>
        <v>Mar</v>
      </c>
      <c r="D16769" s="5" t="str">
        <f t="shared" si="523"/>
        <v>5</v>
      </c>
      <c r="E16769" t="s">
        <v>16</v>
      </c>
      <c r="F16769" s="3" t="s">
        <v>12</v>
      </c>
      <c r="G16769">
        <v>4</v>
      </c>
      <c r="H16769">
        <v>115</v>
      </c>
      <c r="I16769">
        <v>14</v>
      </c>
      <c r="J16769">
        <v>7</v>
      </c>
      <c r="K16769" s="3">
        <v>288.61106228828402</v>
      </c>
      <c r="L16769" s="3">
        <v>206.150758777346</v>
      </c>
      <c r="M16769" s="7">
        <f>Sales_Table[[#This Row],[Order qty]]*Sales_Table[[#This Row],[unit price]]</f>
        <v>2020.2774360179881</v>
      </c>
      <c r="N16769" s="8">
        <f>Sales_Table[[#This Row],[Revenue]]-Sales_Table[[#This Row],[unit cost]]</f>
        <v>1814.126677240642</v>
      </c>
    </row>
    <row r="16770" spans="1:14" ht="14.25" customHeight="1">
      <c r="A16770" t="s">
        <v>16783</v>
      </c>
      <c r="B16770" s="2">
        <v>43900</v>
      </c>
      <c r="C16770" s="5" t="str">
        <f t="shared" ref="C16770:C16833" si="524">TEXT(B16771,"mmm")</f>
        <v>May</v>
      </c>
      <c r="D16770" s="5" t="str">
        <f t="shared" ref="D16770:D16833" si="525">TEXT(B16772, "m")</f>
        <v>5</v>
      </c>
      <c r="E16770" t="s">
        <v>20</v>
      </c>
      <c r="F16770" s="3" t="s">
        <v>12</v>
      </c>
      <c r="G16770">
        <v>7</v>
      </c>
      <c r="H16770">
        <v>172</v>
      </c>
      <c r="I16770">
        <v>22</v>
      </c>
      <c r="J16770">
        <v>7</v>
      </c>
      <c r="K16770" s="3">
        <v>594.63952463865303</v>
      </c>
      <c r="L16770" s="3">
        <v>424.74251759903802</v>
      </c>
      <c r="M16770" s="7">
        <f>Sales_Table[[#This Row],[Order qty]]*Sales_Table[[#This Row],[unit price]]</f>
        <v>4162.4766724705714</v>
      </c>
      <c r="N16770" s="8">
        <f>Sales_Table[[#This Row],[Revenue]]-Sales_Table[[#This Row],[unit cost]]</f>
        <v>3737.7341548715335</v>
      </c>
    </row>
    <row r="16771" spans="1:14" ht="14.25" customHeight="1">
      <c r="A16771" t="s">
        <v>16784</v>
      </c>
      <c r="B16771" s="2">
        <v>43967</v>
      </c>
      <c r="C16771" s="5" t="str">
        <f t="shared" si="524"/>
        <v>May</v>
      </c>
      <c r="D16771" s="5" t="str">
        <f t="shared" si="525"/>
        <v>4</v>
      </c>
      <c r="E16771" t="s">
        <v>14</v>
      </c>
      <c r="F16771" s="3" t="s">
        <v>12</v>
      </c>
      <c r="G16771">
        <v>6</v>
      </c>
      <c r="H16771">
        <v>213</v>
      </c>
      <c r="I16771">
        <v>39</v>
      </c>
      <c r="J16771">
        <v>7</v>
      </c>
      <c r="K16771" s="3">
        <v>339.100951552391</v>
      </c>
      <c r="L16771" s="3">
        <v>242.21496539456501</v>
      </c>
      <c r="M16771" s="7">
        <f>Sales_Table[[#This Row],[Order qty]]*Sales_Table[[#This Row],[unit price]]</f>
        <v>2373.7066608667369</v>
      </c>
      <c r="N16771" s="8">
        <f>Sales_Table[[#This Row],[Revenue]]-Sales_Table[[#This Row],[unit cost]]</f>
        <v>2131.4916954721721</v>
      </c>
    </row>
    <row r="16772" spans="1:14" ht="14.25" customHeight="1">
      <c r="A16772" t="s">
        <v>16785</v>
      </c>
      <c r="B16772" s="2">
        <v>43960</v>
      </c>
      <c r="C16772" s="5" t="str">
        <f t="shared" si="524"/>
        <v>Apr</v>
      </c>
      <c r="D16772" s="5" t="str">
        <f t="shared" si="525"/>
        <v>2</v>
      </c>
      <c r="E16772" t="s">
        <v>11</v>
      </c>
      <c r="F16772" s="3" t="s">
        <v>12</v>
      </c>
      <c r="G16772">
        <v>20</v>
      </c>
      <c r="H16772">
        <v>255</v>
      </c>
      <c r="I16772">
        <v>14</v>
      </c>
      <c r="J16772">
        <v>3</v>
      </c>
      <c r="K16772" s="3">
        <v>214.01372891664499</v>
      </c>
      <c r="L16772" s="3">
        <v>152.866949226175</v>
      </c>
      <c r="M16772" s="7">
        <f>Sales_Table[[#This Row],[Order qty]]*Sales_Table[[#This Row],[unit price]]</f>
        <v>642.04118674993492</v>
      </c>
      <c r="N16772" s="8">
        <f>Sales_Table[[#This Row],[Revenue]]-Sales_Table[[#This Row],[unit cost]]</f>
        <v>489.17423752375993</v>
      </c>
    </row>
    <row r="16773" spans="1:14" ht="14.25" customHeight="1">
      <c r="A16773" t="s">
        <v>16786</v>
      </c>
      <c r="B16773" s="2">
        <v>43922</v>
      </c>
      <c r="C16773" s="5" t="str">
        <f t="shared" si="524"/>
        <v>Feb</v>
      </c>
      <c r="D16773" s="5" t="str">
        <f t="shared" si="525"/>
        <v>4</v>
      </c>
      <c r="E16773" t="s">
        <v>14</v>
      </c>
      <c r="F16773" s="3" t="s">
        <v>12</v>
      </c>
      <c r="G16773">
        <v>12</v>
      </c>
      <c r="H16773">
        <v>166</v>
      </c>
      <c r="I16773">
        <v>33</v>
      </c>
      <c r="J16773">
        <v>3</v>
      </c>
      <c r="K16773" s="3">
        <v>477.57172250747698</v>
      </c>
      <c r="L16773" s="3">
        <v>341.12265893391202</v>
      </c>
      <c r="M16773" s="7">
        <f>Sales_Table[[#This Row],[Order qty]]*Sales_Table[[#This Row],[unit price]]</f>
        <v>1432.7151675224309</v>
      </c>
      <c r="N16773" s="8">
        <f>Sales_Table[[#This Row],[Revenue]]-Sales_Table[[#This Row],[unit cost]]</f>
        <v>1091.5925085885187</v>
      </c>
    </row>
    <row r="16774" spans="1:14" ht="14.25" customHeight="1">
      <c r="A16774" t="s">
        <v>16787</v>
      </c>
      <c r="B16774" s="2">
        <v>43862</v>
      </c>
      <c r="C16774" s="5" t="str">
        <f t="shared" si="524"/>
        <v>Apr</v>
      </c>
      <c r="D16774" s="5" t="str">
        <f t="shared" si="525"/>
        <v>1</v>
      </c>
      <c r="E16774" t="s">
        <v>16</v>
      </c>
      <c r="F16774" s="3" t="s">
        <v>12</v>
      </c>
      <c r="G16774">
        <v>2</v>
      </c>
      <c r="H16774">
        <v>211</v>
      </c>
      <c r="I16774">
        <v>31</v>
      </c>
      <c r="J16774">
        <v>3</v>
      </c>
      <c r="K16774" s="3">
        <v>366.4462646842</v>
      </c>
      <c r="L16774" s="3">
        <v>261.74733191728598</v>
      </c>
      <c r="M16774" s="7">
        <f>Sales_Table[[#This Row],[Order qty]]*Sales_Table[[#This Row],[unit price]]</f>
        <v>1099.3387940526</v>
      </c>
      <c r="N16774" s="8">
        <f>Sales_Table[[#This Row],[Revenue]]-Sales_Table[[#This Row],[unit cost]]</f>
        <v>837.59146213531403</v>
      </c>
    </row>
    <row r="16775" spans="1:14" ht="14.25" customHeight="1">
      <c r="A16775" t="s">
        <v>16788</v>
      </c>
      <c r="B16775" s="2">
        <v>43949</v>
      </c>
      <c r="C16775" s="5" t="str">
        <f t="shared" si="524"/>
        <v>Jan</v>
      </c>
      <c r="D16775" s="5" t="str">
        <f t="shared" si="525"/>
        <v>3</v>
      </c>
      <c r="E16775" t="s">
        <v>11</v>
      </c>
      <c r="F16775" s="3" t="s">
        <v>12</v>
      </c>
      <c r="G16775">
        <v>7</v>
      </c>
      <c r="H16775">
        <v>351</v>
      </c>
      <c r="I16775">
        <v>11</v>
      </c>
      <c r="J16775">
        <v>4</v>
      </c>
      <c r="K16775" s="3">
        <v>633.86456930637405</v>
      </c>
      <c r="L16775" s="3">
        <v>452.76040664740998</v>
      </c>
      <c r="M16775" s="7">
        <f>Sales_Table[[#This Row],[Order qty]]*Sales_Table[[#This Row],[unit price]]</f>
        <v>2535.4582772254962</v>
      </c>
      <c r="N16775" s="8">
        <f>Sales_Table[[#This Row],[Revenue]]-Sales_Table[[#This Row],[unit cost]]</f>
        <v>2082.6978705780862</v>
      </c>
    </row>
    <row r="16776" spans="1:14" ht="14.25" customHeight="1">
      <c r="A16776" t="s">
        <v>16789</v>
      </c>
      <c r="B16776" s="2">
        <v>43843</v>
      </c>
      <c r="C16776" s="5" t="str">
        <f t="shared" si="524"/>
        <v>Mar</v>
      </c>
      <c r="D16776" s="5" t="str">
        <f t="shared" si="525"/>
        <v>4</v>
      </c>
      <c r="E16776" t="s">
        <v>14</v>
      </c>
      <c r="F16776" s="3" t="s">
        <v>12</v>
      </c>
      <c r="G16776">
        <v>19</v>
      </c>
      <c r="H16776">
        <v>273</v>
      </c>
      <c r="I16776">
        <v>19</v>
      </c>
      <c r="J16776">
        <v>9</v>
      </c>
      <c r="K16776" s="3">
        <v>624.42136198282196</v>
      </c>
      <c r="L16776" s="3">
        <v>446.01525855915901</v>
      </c>
      <c r="M16776" s="7">
        <f>Sales_Table[[#This Row],[Order qty]]*Sales_Table[[#This Row],[unit price]]</f>
        <v>5619.7922578453981</v>
      </c>
      <c r="N16776" s="8">
        <f>Sales_Table[[#This Row],[Revenue]]-Sales_Table[[#This Row],[unit cost]]</f>
        <v>5173.7769992862395</v>
      </c>
    </row>
    <row r="16777" spans="1:14" ht="14.25" customHeight="1">
      <c r="A16777" t="s">
        <v>16790</v>
      </c>
      <c r="B16777" s="2">
        <v>43916</v>
      </c>
      <c r="C16777" s="5" t="str">
        <f t="shared" si="524"/>
        <v>Apr</v>
      </c>
      <c r="D16777" s="5" t="str">
        <f t="shared" si="525"/>
        <v>5</v>
      </c>
      <c r="E16777" t="s">
        <v>20</v>
      </c>
      <c r="F16777" s="3" t="s">
        <v>12</v>
      </c>
      <c r="G16777">
        <v>22</v>
      </c>
      <c r="H16777">
        <v>5</v>
      </c>
      <c r="I16777">
        <v>31</v>
      </c>
      <c r="J16777">
        <v>3</v>
      </c>
      <c r="K16777" s="3">
        <v>497.50336432456999</v>
      </c>
      <c r="L16777" s="3">
        <v>355.35954594612099</v>
      </c>
      <c r="M16777" s="7">
        <f>Sales_Table[[#This Row],[Order qty]]*Sales_Table[[#This Row],[unit price]]</f>
        <v>1492.51009297371</v>
      </c>
      <c r="N16777" s="8">
        <f>Sales_Table[[#This Row],[Revenue]]-Sales_Table[[#This Row],[unit cost]]</f>
        <v>1137.150547027589</v>
      </c>
    </row>
    <row r="16778" spans="1:14" ht="14.25" customHeight="1">
      <c r="A16778" t="s">
        <v>16791</v>
      </c>
      <c r="B16778" s="2">
        <v>43924</v>
      </c>
      <c r="C16778" s="5" t="str">
        <f t="shared" si="524"/>
        <v>May</v>
      </c>
      <c r="D16778" s="5" t="str">
        <f t="shared" si="525"/>
        <v>4</v>
      </c>
      <c r="E16778" t="s">
        <v>14</v>
      </c>
      <c r="F16778" s="3" t="s">
        <v>12</v>
      </c>
      <c r="G16778">
        <v>15</v>
      </c>
      <c r="H16778">
        <v>363</v>
      </c>
      <c r="I16778">
        <v>16</v>
      </c>
      <c r="J16778">
        <v>10</v>
      </c>
      <c r="K16778" s="3">
        <v>185.437716186047</v>
      </c>
      <c r="L16778" s="3">
        <v>132.455511561462</v>
      </c>
      <c r="M16778" s="7">
        <f>Sales_Table[[#This Row],[Order qty]]*Sales_Table[[#This Row],[unit price]]</f>
        <v>1854.3771618604701</v>
      </c>
      <c r="N16778" s="8">
        <f>Sales_Table[[#This Row],[Revenue]]-Sales_Table[[#This Row],[unit cost]]</f>
        <v>1721.921650299008</v>
      </c>
    </row>
    <row r="16779" spans="1:14" ht="14.25" customHeight="1">
      <c r="A16779" t="s">
        <v>16792</v>
      </c>
      <c r="B16779" s="2">
        <v>43973</v>
      </c>
      <c r="C16779" s="5" t="str">
        <f t="shared" si="524"/>
        <v>Apr</v>
      </c>
      <c r="D16779" s="5" t="str">
        <f t="shared" si="525"/>
        <v>4</v>
      </c>
      <c r="E16779" t="s">
        <v>14</v>
      </c>
      <c r="F16779" s="3" t="s">
        <v>12</v>
      </c>
      <c r="G16779">
        <v>24</v>
      </c>
      <c r="H16779">
        <v>240</v>
      </c>
      <c r="I16779">
        <v>45</v>
      </c>
      <c r="J16779">
        <v>6</v>
      </c>
      <c r="K16779" s="3">
        <v>162.78108394146</v>
      </c>
      <c r="L16779" s="3">
        <v>116.272202815328</v>
      </c>
      <c r="M16779" s="7">
        <f>Sales_Table[[#This Row],[Order qty]]*Sales_Table[[#This Row],[unit price]]</f>
        <v>976.68650364875998</v>
      </c>
      <c r="N16779" s="8">
        <f>Sales_Table[[#This Row],[Revenue]]-Sales_Table[[#This Row],[unit cost]]</f>
        <v>860.41430083343198</v>
      </c>
    </row>
    <row r="16780" spans="1:14" ht="14.25" customHeight="1">
      <c r="A16780" t="s">
        <v>16793</v>
      </c>
      <c r="B16780" s="2">
        <v>43938</v>
      </c>
      <c r="C16780" s="5" t="str">
        <f t="shared" si="524"/>
        <v>Apr</v>
      </c>
      <c r="D16780" s="5" t="str">
        <f t="shared" si="525"/>
        <v>5</v>
      </c>
      <c r="E16780" t="s">
        <v>11</v>
      </c>
      <c r="F16780" s="3" t="s">
        <v>12</v>
      </c>
      <c r="G16780">
        <v>11</v>
      </c>
      <c r="H16780">
        <v>25</v>
      </c>
      <c r="I16780">
        <v>15</v>
      </c>
      <c r="J16780">
        <v>8</v>
      </c>
      <c r="K16780" s="3">
        <v>195.24921065568901</v>
      </c>
      <c r="L16780" s="3">
        <v>139.46372189692099</v>
      </c>
      <c r="M16780" s="7">
        <f>Sales_Table[[#This Row],[Order qty]]*Sales_Table[[#This Row],[unit price]]</f>
        <v>1561.9936852455121</v>
      </c>
      <c r="N16780" s="8">
        <f>Sales_Table[[#This Row],[Revenue]]-Sales_Table[[#This Row],[unit cost]]</f>
        <v>1422.5299633485911</v>
      </c>
    </row>
    <row r="16781" spans="1:14" ht="14.25" customHeight="1">
      <c r="A16781" t="s">
        <v>16794</v>
      </c>
      <c r="B16781" s="2">
        <v>43927</v>
      </c>
      <c r="C16781" s="5" t="str">
        <f t="shared" si="524"/>
        <v>May</v>
      </c>
      <c r="D16781" s="5" t="str">
        <f t="shared" si="525"/>
        <v>2</v>
      </c>
      <c r="E16781" t="s">
        <v>16</v>
      </c>
      <c r="F16781" s="3" t="s">
        <v>12</v>
      </c>
      <c r="G16781">
        <v>16</v>
      </c>
      <c r="H16781">
        <v>18</v>
      </c>
      <c r="I16781">
        <v>46</v>
      </c>
      <c r="J16781">
        <v>5</v>
      </c>
      <c r="K16781" s="3">
        <v>423.53764057159401</v>
      </c>
      <c r="L16781" s="3">
        <v>302.52688612256702</v>
      </c>
      <c r="M16781" s="7">
        <f>Sales_Table[[#This Row],[Order qty]]*Sales_Table[[#This Row],[unit price]]</f>
        <v>2117.6882028579703</v>
      </c>
      <c r="N16781" s="8">
        <f>Sales_Table[[#This Row],[Revenue]]-Sales_Table[[#This Row],[unit cost]]</f>
        <v>1815.1613167354033</v>
      </c>
    </row>
    <row r="16782" spans="1:14" ht="14.25" customHeight="1">
      <c r="A16782" t="s">
        <v>16795</v>
      </c>
      <c r="B16782" s="2">
        <v>43957</v>
      </c>
      <c r="C16782" s="5" t="str">
        <f t="shared" si="524"/>
        <v>Feb</v>
      </c>
      <c r="D16782" s="5" t="str">
        <f t="shared" si="525"/>
        <v>2</v>
      </c>
      <c r="E16782" t="s">
        <v>16</v>
      </c>
      <c r="F16782" s="3" t="s">
        <v>12</v>
      </c>
      <c r="G16782">
        <v>15</v>
      </c>
      <c r="H16782">
        <v>49</v>
      </c>
      <c r="I16782">
        <v>25</v>
      </c>
      <c r="J16782">
        <v>7</v>
      </c>
      <c r="K16782" s="3">
        <v>609.03142064809799</v>
      </c>
      <c r="L16782" s="3">
        <v>435.02244332007001</v>
      </c>
      <c r="M16782" s="7">
        <f>Sales_Table[[#This Row],[Order qty]]*Sales_Table[[#This Row],[unit price]]</f>
        <v>4263.2199445366859</v>
      </c>
      <c r="N16782" s="8">
        <f>Sales_Table[[#This Row],[Revenue]]-Sales_Table[[#This Row],[unit cost]]</f>
        <v>3828.1975012166158</v>
      </c>
    </row>
    <row r="16783" spans="1:14" ht="14.25" customHeight="1">
      <c r="A16783" t="s">
        <v>16796</v>
      </c>
      <c r="B16783" s="2">
        <v>43867</v>
      </c>
      <c r="C16783" s="5" t="str">
        <f t="shared" si="524"/>
        <v>Feb</v>
      </c>
      <c r="D16783" s="5" t="str">
        <f t="shared" si="525"/>
        <v>1</v>
      </c>
      <c r="E16783" t="s">
        <v>20</v>
      </c>
      <c r="F16783" s="3" t="s">
        <v>12</v>
      </c>
      <c r="G16783">
        <v>5</v>
      </c>
      <c r="H16783">
        <v>270</v>
      </c>
      <c r="I16783">
        <v>7</v>
      </c>
      <c r="J16783">
        <v>8</v>
      </c>
      <c r="K16783" s="3">
        <v>416.16037094593003</v>
      </c>
      <c r="L16783" s="3">
        <v>297.25740781852198</v>
      </c>
      <c r="M16783" s="7">
        <f>Sales_Table[[#This Row],[Order qty]]*Sales_Table[[#This Row],[unit price]]</f>
        <v>3329.2829675674402</v>
      </c>
      <c r="N16783" s="8">
        <f>Sales_Table[[#This Row],[Revenue]]-Sales_Table[[#This Row],[unit cost]]</f>
        <v>3032.0255597489181</v>
      </c>
    </row>
    <row r="16784" spans="1:14" ht="14.25" customHeight="1">
      <c r="A16784" t="s">
        <v>16797</v>
      </c>
      <c r="B16784" s="2">
        <v>43862</v>
      </c>
      <c r="C16784" s="5" t="str">
        <f t="shared" si="524"/>
        <v>Jan</v>
      </c>
      <c r="D16784" s="5" t="str">
        <f t="shared" si="525"/>
        <v>2</v>
      </c>
      <c r="E16784" t="s">
        <v>20</v>
      </c>
      <c r="F16784" s="3" t="s">
        <v>12</v>
      </c>
      <c r="G16784">
        <v>4</v>
      </c>
      <c r="H16784">
        <v>199</v>
      </c>
      <c r="I16784">
        <v>28</v>
      </c>
      <c r="J16784">
        <v>5</v>
      </c>
      <c r="K16784" s="3">
        <v>498.88014847040199</v>
      </c>
      <c r="L16784" s="3">
        <v>356.34296319314399</v>
      </c>
      <c r="M16784" s="7">
        <f>Sales_Table[[#This Row],[Order qty]]*Sales_Table[[#This Row],[unit price]]</f>
        <v>2494.4007423520097</v>
      </c>
      <c r="N16784" s="8">
        <f>Sales_Table[[#This Row],[Revenue]]-Sales_Table[[#This Row],[unit cost]]</f>
        <v>2138.0577791588657</v>
      </c>
    </row>
    <row r="16785" spans="1:14" ht="14.25" customHeight="1">
      <c r="A16785" t="s">
        <v>16798</v>
      </c>
      <c r="B16785" s="2">
        <v>43855</v>
      </c>
      <c r="C16785" s="5" t="str">
        <f t="shared" si="524"/>
        <v>Feb</v>
      </c>
      <c r="D16785" s="5" t="str">
        <f t="shared" si="525"/>
        <v>2</v>
      </c>
      <c r="E16785" t="s">
        <v>20</v>
      </c>
      <c r="F16785" s="3" t="s">
        <v>12</v>
      </c>
      <c r="G16785">
        <v>2</v>
      </c>
      <c r="H16785">
        <v>266</v>
      </c>
      <c r="I16785">
        <v>35</v>
      </c>
      <c r="J16785">
        <v>7</v>
      </c>
      <c r="K16785" s="3">
        <v>454.58843064308201</v>
      </c>
      <c r="L16785" s="3">
        <v>324.70602188791503</v>
      </c>
      <c r="M16785" s="7">
        <f>Sales_Table[[#This Row],[Order qty]]*Sales_Table[[#This Row],[unit price]]</f>
        <v>3182.1190145015739</v>
      </c>
      <c r="N16785" s="8">
        <f>Sales_Table[[#This Row],[Revenue]]-Sales_Table[[#This Row],[unit cost]]</f>
        <v>2857.4129926136588</v>
      </c>
    </row>
    <row r="16786" spans="1:14" ht="14.25" customHeight="1">
      <c r="A16786" t="s">
        <v>16799</v>
      </c>
      <c r="B16786" s="2">
        <v>43890</v>
      </c>
      <c r="C16786" s="5" t="str">
        <f t="shared" si="524"/>
        <v>Feb</v>
      </c>
      <c r="D16786" s="5" t="str">
        <f t="shared" si="525"/>
        <v>3</v>
      </c>
      <c r="E16786" t="s">
        <v>11</v>
      </c>
      <c r="F16786" s="3" t="s">
        <v>12</v>
      </c>
      <c r="G16786">
        <v>21</v>
      </c>
      <c r="H16786">
        <v>20</v>
      </c>
      <c r="I16786">
        <v>27</v>
      </c>
      <c r="J16786">
        <v>8</v>
      </c>
      <c r="K16786" s="3">
        <v>320.298239886761</v>
      </c>
      <c r="L16786" s="3">
        <v>228.78445706197201</v>
      </c>
      <c r="M16786" s="7">
        <f>Sales_Table[[#This Row],[Order qty]]*Sales_Table[[#This Row],[unit price]]</f>
        <v>2562.385919094088</v>
      </c>
      <c r="N16786" s="8">
        <f>Sales_Table[[#This Row],[Revenue]]-Sales_Table[[#This Row],[unit cost]]</f>
        <v>2333.6014620321162</v>
      </c>
    </row>
    <row r="16787" spans="1:14" ht="14.25" customHeight="1">
      <c r="A16787" t="s">
        <v>16800</v>
      </c>
      <c r="B16787" s="2">
        <v>43889</v>
      </c>
      <c r="C16787" s="5" t="str">
        <f t="shared" si="524"/>
        <v>Mar</v>
      </c>
      <c r="D16787" s="5" t="str">
        <f t="shared" si="525"/>
        <v>1</v>
      </c>
      <c r="E16787" t="s">
        <v>20</v>
      </c>
      <c r="F16787" s="3" t="s">
        <v>12</v>
      </c>
      <c r="G16787">
        <v>1</v>
      </c>
      <c r="H16787">
        <v>132</v>
      </c>
      <c r="I16787">
        <v>10</v>
      </c>
      <c r="J16787">
        <v>4</v>
      </c>
      <c r="K16787" s="3">
        <v>491.35234487056698</v>
      </c>
      <c r="L16787" s="3">
        <v>350.96596062183397</v>
      </c>
      <c r="M16787" s="7">
        <f>Sales_Table[[#This Row],[Order qty]]*Sales_Table[[#This Row],[unit price]]</f>
        <v>1965.4093794822679</v>
      </c>
      <c r="N16787" s="8">
        <f>Sales_Table[[#This Row],[Revenue]]-Sales_Table[[#This Row],[unit cost]]</f>
        <v>1614.4434188604339</v>
      </c>
    </row>
    <row r="16788" spans="1:14" ht="14.25" customHeight="1">
      <c r="A16788" t="s">
        <v>16801</v>
      </c>
      <c r="B16788" s="2">
        <v>43912</v>
      </c>
      <c r="C16788" s="5" t="str">
        <f t="shared" si="524"/>
        <v>Jan</v>
      </c>
      <c r="D16788" s="5" t="str">
        <f t="shared" si="525"/>
        <v>5</v>
      </c>
      <c r="E16788" t="s">
        <v>11</v>
      </c>
      <c r="F16788" s="3" t="s">
        <v>12</v>
      </c>
      <c r="G16788">
        <v>3</v>
      </c>
      <c r="H16788">
        <v>276</v>
      </c>
      <c r="I16788">
        <v>8</v>
      </c>
      <c r="J16788">
        <v>10</v>
      </c>
      <c r="K16788" s="3">
        <v>266.57693177461601</v>
      </c>
      <c r="L16788" s="3">
        <v>190.412094124726</v>
      </c>
      <c r="M16788" s="7">
        <f>Sales_Table[[#This Row],[Order qty]]*Sales_Table[[#This Row],[unit price]]</f>
        <v>2665.7693177461601</v>
      </c>
      <c r="N16788" s="8">
        <f>Sales_Table[[#This Row],[Revenue]]-Sales_Table[[#This Row],[unit cost]]</f>
        <v>2475.3572236214341</v>
      </c>
    </row>
    <row r="16789" spans="1:14" ht="14.25" customHeight="1">
      <c r="A16789" t="s">
        <v>16802</v>
      </c>
      <c r="B16789" s="2">
        <v>43849</v>
      </c>
      <c r="C16789" s="5" t="str">
        <f t="shared" si="524"/>
        <v>May</v>
      </c>
      <c r="D16789" s="5" t="str">
        <f t="shared" si="525"/>
        <v>5</v>
      </c>
      <c r="E16789" t="s">
        <v>16</v>
      </c>
      <c r="F16789" s="3" t="s">
        <v>12</v>
      </c>
      <c r="G16789">
        <v>4</v>
      </c>
      <c r="H16789">
        <v>38</v>
      </c>
      <c r="I16789">
        <v>4</v>
      </c>
      <c r="J16789">
        <v>1</v>
      </c>
      <c r="K16789" s="3">
        <v>294.92996549606301</v>
      </c>
      <c r="L16789" s="3">
        <v>210.66426106861701</v>
      </c>
      <c r="M16789" s="7">
        <f>Sales_Table[[#This Row],[Order qty]]*Sales_Table[[#This Row],[unit price]]</f>
        <v>294.92996549606301</v>
      </c>
      <c r="N16789" s="8">
        <f>Sales_Table[[#This Row],[Revenue]]-Sales_Table[[#This Row],[unit cost]]</f>
        <v>84.265704427445996</v>
      </c>
    </row>
    <row r="16790" spans="1:14" ht="14.25" customHeight="1">
      <c r="A16790" t="s">
        <v>16803</v>
      </c>
      <c r="B16790" s="2">
        <v>43970</v>
      </c>
      <c r="C16790" s="5" t="str">
        <f t="shared" si="524"/>
        <v>May</v>
      </c>
      <c r="D16790" s="5" t="str">
        <f t="shared" si="525"/>
        <v>3</v>
      </c>
      <c r="E16790" t="s">
        <v>11</v>
      </c>
      <c r="F16790" s="3" t="s">
        <v>12</v>
      </c>
      <c r="G16790">
        <v>23</v>
      </c>
      <c r="H16790">
        <v>53</v>
      </c>
      <c r="I16790">
        <v>34</v>
      </c>
      <c r="J16790">
        <v>5</v>
      </c>
      <c r="K16790" s="3">
        <v>488.22798103094101</v>
      </c>
      <c r="L16790" s="3">
        <v>348.73427216495799</v>
      </c>
      <c r="M16790" s="7">
        <f>Sales_Table[[#This Row],[Order qty]]*Sales_Table[[#This Row],[unit price]]</f>
        <v>2441.139905154705</v>
      </c>
      <c r="N16790" s="8">
        <f>Sales_Table[[#This Row],[Revenue]]-Sales_Table[[#This Row],[unit cost]]</f>
        <v>2092.4056329897471</v>
      </c>
    </row>
    <row r="16791" spans="1:14" ht="14.25" customHeight="1">
      <c r="A16791" t="s">
        <v>16804</v>
      </c>
      <c r="B16791" s="2">
        <v>43956</v>
      </c>
      <c r="C16791" s="5" t="str">
        <f t="shared" si="524"/>
        <v>Mar</v>
      </c>
      <c r="D16791" s="5" t="str">
        <f t="shared" si="525"/>
        <v>1</v>
      </c>
      <c r="E16791" t="s">
        <v>11</v>
      </c>
      <c r="F16791" s="3" t="s">
        <v>12</v>
      </c>
      <c r="G16791">
        <v>5</v>
      </c>
      <c r="H16791">
        <v>247</v>
      </c>
      <c r="I16791">
        <v>29</v>
      </c>
      <c r="J16791">
        <v>3</v>
      </c>
      <c r="K16791" s="3">
        <v>544.95008432865097</v>
      </c>
      <c r="L16791" s="3">
        <v>389.250060234751</v>
      </c>
      <c r="M16791" s="7">
        <f>Sales_Table[[#This Row],[Order qty]]*Sales_Table[[#This Row],[unit price]]</f>
        <v>1634.8502529859529</v>
      </c>
      <c r="N16791" s="8">
        <f>Sales_Table[[#This Row],[Revenue]]-Sales_Table[[#This Row],[unit cost]]</f>
        <v>1245.600192751202</v>
      </c>
    </row>
    <row r="16792" spans="1:14" ht="14.25" customHeight="1">
      <c r="A16792" t="s">
        <v>16805</v>
      </c>
      <c r="B16792" s="2">
        <v>43894</v>
      </c>
      <c r="C16792" s="5" t="str">
        <f t="shared" si="524"/>
        <v>Jan</v>
      </c>
      <c r="D16792" s="5" t="str">
        <f t="shared" si="525"/>
        <v>1</v>
      </c>
      <c r="E16792" t="s">
        <v>11</v>
      </c>
      <c r="F16792" s="3" t="s">
        <v>12</v>
      </c>
      <c r="G16792">
        <v>26</v>
      </c>
      <c r="H16792">
        <v>116</v>
      </c>
      <c r="I16792">
        <v>28</v>
      </c>
      <c r="J16792">
        <v>10</v>
      </c>
      <c r="K16792" s="3">
        <v>562.87282472848904</v>
      </c>
      <c r="L16792" s="3">
        <v>402.05201766320602</v>
      </c>
      <c r="M16792" s="7">
        <f>Sales_Table[[#This Row],[Order qty]]*Sales_Table[[#This Row],[unit price]]</f>
        <v>5628.7282472848901</v>
      </c>
      <c r="N16792" s="8">
        <f>Sales_Table[[#This Row],[Revenue]]-Sales_Table[[#This Row],[unit cost]]</f>
        <v>5226.6762296216839</v>
      </c>
    </row>
    <row r="16793" spans="1:14" ht="14.25" customHeight="1">
      <c r="A16793" t="s">
        <v>16806</v>
      </c>
      <c r="B16793" s="2">
        <v>43853</v>
      </c>
      <c r="C16793" s="5" t="str">
        <f t="shared" si="524"/>
        <v>Jan</v>
      </c>
      <c r="D16793" s="5" t="str">
        <f t="shared" si="525"/>
        <v>5</v>
      </c>
      <c r="E16793" t="s">
        <v>16</v>
      </c>
      <c r="F16793" s="3" t="s">
        <v>12</v>
      </c>
      <c r="G16793">
        <v>18</v>
      </c>
      <c r="H16793">
        <v>52</v>
      </c>
      <c r="I16793">
        <v>4</v>
      </c>
      <c r="J16793">
        <v>10</v>
      </c>
      <c r="K16793" s="3">
        <v>164.02495265006999</v>
      </c>
      <c r="L16793" s="3">
        <v>117.160680464336</v>
      </c>
      <c r="M16793" s="7">
        <f>Sales_Table[[#This Row],[Order qty]]*Sales_Table[[#This Row],[unit price]]</f>
        <v>1640.2495265006999</v>
      </c>
      <c r="N16793" s="8">
        <f>Sales_Table[[#This Row],[Revenue]]-Sales_Table[[#This Row],[unit cost]]</f>
        <v>1523.088846036364</v>
      </c>
    </row>
    <row r="16794" spans="1:14" ht="14.25" customHeight="1">
      <c r="A16794" t="s">
        <v>16807</v>
      </c>
      <c r="B16794" s="2">
        <v>43842</v>
      </c>
      <c r="C16794" s="5" t="str">
        <f t="shared" si="524"/>
        <v>May</v>
      </c>
      <c r="D16794" s="5" t="str">
        <f t="shared" si="525"/>
        <v>5</v>
      </c>
      <c r="E16794" t="s">
        <v>11</v>
      </c>
      <c r="F16794" s="3" t="s">
        <v>12</v>
      </c>
      <c r="G16794">
        <v>23</v>
      </c>
      <c r="H16794">
        <v>29</v>
      </c>
      <c r="I16794">
        <v>8</v>
      </c>
      <c r="J16794">
        <v>5</v>
      </c>
      <c r="K16794" s="3">
        <v>235.24502152204499</v>
      </c>
      <c r="L16794" s="3">
        <v>168.032158230032</v>
      </c>
      <c r="M16794" s="7">
        <f>Sales_Table[[#This Row],[Order qty]]*Sales_Table[[#This Row],[unit price]]</f>
        <v>1176.225107610225</v>
      </c>
      <c r="N16794" s="8">
        <f>Sales_Table[[#This Row],[Revenue]]-Sales_Table[[#This Row],[unit cost]]</f>
        <v>1008.192949380193</v>
      </c>
    </row>
    <row r="16795" spans="1:14" ht="14.25" customHeight="1">
      <c r="A16795" t="s">
        <v>16808</v>
      </c>
      <c r="B16795" s="2">
        <v>43964</v>
      </c>
      <c r="C16795" s="5" t="str">
        <f t="shared" si="524"/>
        <v>May</v>
      </c>
      <c r="D16795" s="5" t="str">
        <f t="shared" si="525"/>
        <v>5</v>
      </c>
      <c r="E16795" t="s">
        <v>11</v>
      </c>
      <c r="F16795" s="3" t="s">
        <v>12</v>
      </c>
      <c r="G16795">
        <v>12</v>
      </c>
      <c r="H16795">
        <v>351</v>
      </c>
      <c r="I16795">
        <v>7</v>
      </c>
      <c r="J16795">
        <v>9</v>
      </c>
      <c r="K16795" s="3">
        <v>360.24295699596399</v>
      </c>
      <c r="L16795" s="3">
        <v>257.31639785426</v>
      </c>
      <c r="M16795" s="7">
        <f>Sales_Table[[#This Row],[Order qty]]*Sales_Table[[#This Row],[unit price]]</f>
        <v>3242.186612963676</v>
      </c>
      <c r="N16795" s="8">
        <f>Sales_Table[[#This Row],[Revenue]]-Sales_Table[[#This Row],[unit cost]]</f>
        <v>2984.8702151094158</v>
      </c>
    </row>
    <row r="16796" spans="1:14" ht="14.25" customHeight="1">
      <c r="A16796" t="s">
        <v>16809</v>
      </c>
      <c r="B16796" s="2">
        <v>43973</v>
      </c>
      <c r="C16796" s="5" t="str">
        <f t="shared" si="524"/>
        <v>May</v>
      </c>
      <c r="D16796" s="5" t="str">
        <f t="shared" si="525"/>
        <v>4</v>
      </c>
      <c r="E16796" t="s">
        <v>11</v>
      </c>
      <c r="F16796" s="3" t="s">
        <v>12</v>
      </c>
      <c r="G16796">
        <v>12</v>
      </c>
      <c r="H16796">
        <v>169</v>
      </c>
      <c r="I16796">
        <v>31</v>
      </c>
      <c r="J16796">
        <v>7</v>
      </c>
      <c r="K16796" s="3">
        <v>566.21222430467606</v>
      </c>
      <c r="L16796" s="3">
        <v>404.43730307476898</v>
      </c>
      <c r="M16796" s="7">
        <f>Sales_Table[[#This Row],[Order qty]]*Sales_Table[[#This Row],[unit price]]</f>
        <v>3963.4855701327324</v>
      </c>
      <c r="N16796" s="8">
        <f>Sales_Table[[#This Row],[Revenue]]-Sales_Table[[#This Row],[unit cost]]</f>
        <v>3559.0482670579636</v>
      </c>
    </row>
    <row r="16797" spans="1:14" ht="14.25" customHeight="1">
      <c r="A16797" t="s">
        <v>16810</v>
      </c>
      <c r="B16797" s="2">
        <v>43952</v>
      </c>
      <c r="C16797" s="5" t="str">
        <f t="shared" si="524"/>
        <v>Apr</v>
      </c>
      <c r="D16797" s="5" t="str">
        <f t="shared" si="525"/>
        <v>1</v>
      </c>
      <c r="E16797" t="s">
        <v>14</v>
      </c>
      <c r="F16797" s="3" t="s">
        <v>12</v>
      </c>
      <c r="G16797">
        <v>14</v>
      </c>
      <c r="H16797">
        <v>358</v>
      </c>
      <c r="I16797">
        <v>9</v>
      </c>
      <c r="J16797">
        <v>2</v>
      </c>
      <c r="K16797" s="3">
        <v>428.60270118713402</v>
      </c>
      <c r="L16797" s="3">
        <v>306.14478656223798</v>
      </c>
      <c r="M16797" s="7">
        <f>Sales_Table[[#This Row],[Order qty]]*Sales_Table[[#This Row],[unit price]]</f>
        <v>857.20540237426803</v>
      </c>
      <c r="N16797" s="8">
        <f>Sales_Table[[#This Row],[Revenue]]-Sales_Table[[#This Row],[unit cost]]</f>
        <v>551.06061581203005</v>
      </c>
    </row>
    <row r="16798" spans="1:14" ht="14.25" customHeight="1">
      <c r="A16798" t="s">
        <v>16811</v>
      </c>
      <c r="B16798" s="2">
        <v>43947</v>
      </c>
      <c r="C16798" s="5" t="str">
        <f t="shared" si="524"/>
        <v>Jan</v>
      </c>
      <c r="D16798" s="5" t="str">
        <f t="shared" si="525"/>
        <v>2</v>
      </c>
      <c r="E16798" t="s">
        <v>14</v>
      </c>
      <c r="F16798" s="3" t="s">
        <v>12</v>
      </c>
      <c r="G16798">
        <v>23</v>
      </c>
      <c r="H16798">
        <v>11</v>
      </c>
      <c r="I16798">
        <v>10</v>
      </c>
      <c r="J16798">
        <v>3</v>
      </c>
      <c r="K16798" s="3">
        <v>245.973934113979</v>
      </c>
      <c r="L16798" s="3">
        <v>175.69566722427101</v>
      </c>
      <c r="M16798" s="7">
        <f>Sales_Table[[#This Row],[Order qty]]*Sales_Table[[#This Row],[unit price]]</f>
        <v>737.921802341937</v>
      </c>
      <c r="N16798" s="8">
        <f>Sales_Table[[#This Row],[Revenue]]-Sales_Table[[#This Row],[unit cost]]</f>
        <v>562.22613511766599</v>
      </c>
    </row>
    <row r="16799" spans="1:14" ht="14.25" customHeight="1">
      <c r="A16799" t="s">
        <v>16812</v>
      </c>
      <c r="B16799" s="2">
        <v>43852</v>
      </c>
      <c r="C16799" s="5" t="str">
        <f t="shared" si="524"/>
        <v>Feb</v>
      </c>
      <c r="D16799" s="5" t="str">
        <f t="shared" si="525"/>
        <v>1</v>
      </c>
      <c r="E16799" t="s">
        <v>14</v>
      </c>
      <c r="F16799" s="3" t="s">
        <v>12</v>
      </c>
      <c r="G16799">
        <v>3</v>
      </c>
      <c r="H16799">
        <v>3</v>
      </c>
      <c r="I16799">
        <v>9</v>
      </c>
      <c r="J16799">
        <v>10</v>
      </c>
      <c r="K16799" s="3">
        <v>544.91974461078598</v>
      </c>
      <c r="L16799" s="3">
        <v>389.228389007705</v>
      </c>
      <c r="M16799" s="7">
        <f>Sales_Table[[#This Row],[Order qty]]*Sales_Table[[#This Row],[unit price]]</f>
        <v>5449.1974461078598</v>
      </c>
      <c r="N16799" s="8">
        <f>Sales_Table[[#This Row],[Revenue]]-Sales_Table[[#This Row],[unit cost]]</f>
        <v>5059.9690571001547</v>
      </c>
    </row>
    <row r="16800" spans="1:14" ht="14.25" customHeight="1">
      <c r="A16800" t="s">
        <v>16813</v>
      </c>
      <c r="B16800" s="2">
        <v>43887</v>
      </c>
      <c r="C16800" s="5" t="str">
        <f t="shared" si="524"/>
        <v>Jan</v>
      </c>
      <c r="D16800" s="5" t="str">
        <f t="shared" si="525"/>
        <v>3</v>
      </c>
      <c r="E16800" t="s">
        <v>14</v>
      </c>
      <c r="F16800" s="3" t="s">
        <v>12</v>
      </c>
      <c r="G16800">
        <v>25</v>
      </c>
      <c r="H16800">
        <v>312</v>
      </c>
      <c r="I16800">
        <v>10</v>
      </c>
      <c r="J16800">
        <v>2</v>
      </c>
      <c r="K16800" s="3">
        <v>488.84128528833401</v>
      </c>
      <c r="L16800" s="3">
        <v>349.17234663452399</v>
      </c>
      <c r="M16800" s="7">
        <f>Sales_Table[[#This Row],[Order qty]]*Sales_Table[[#This Row],[unit price]]</f>
        <v>977.68257057666801</v>
      </c>
      <c r="N16800" s="8">
        <f>Sales_Table[[#This Row],[Revenue]]-Sales_Table[[#This Row],[unit cost]]</f>
        <v>628.51022394214397</v>
      </c>
    </row>
    <row r="16801" spans="1:14" ht="14.25" customHeight="1">
      <c r="A16801" t="s">
        <v>16814</v>
      </c>
      <c r="B16801" s="2">
        <v>43839</v>
      </c>
      <c r="C16801" s="5" t="str">
        <f t="shared" si="524"/>
        <v>Mar</v>
      </c>
      <c r="D16801" s="5" t="str">
        <f t="shared" si="525"/>
        <v>1</v>
      </c>
      <c r="E16801" t="s">
        <v>14</v>
      </c>
      <c r="F16801" s="3" t="s">
        <v>12</v>
      </c>
      <c r="G16801">
        <v>2</v>
      </c>
      <c r="H16801">
        <v>153</v>
      </c>
      <c r="I16801">
        <v>29</v>
      </c>
      <c r="J16801">
        <v>2</v>
      </c>
      <c r="K16801" s="3">
        <v>357.98724675178499</v>
      </c>
      <c r="L16801" s="3">
        <v>255.70517625127499</v>
      </c>
      <c r="M16801" s="7">
        <f>Sales_Table[[#This Row],[Order qty]]*Sales_Table[[#This Row],[unit price]]</f>
        <v>715.97449350356999</v>
      </c>
      <c r="N16801" s="8">
        <f>Sales_Table[[#This Row],[Revenue]]-Sales_Table[[#This Row],[unit cost]]</f>
        <v>460.26931725229497</v>
      </c>
    </row>
    <row r="16802" spans="1:14" ht="14.25" customHeight="1">
      <c r="A16802" t="s">
        <v>16815</v>
      </c>
      <c r="B16802" s="2">
        <v>43921</v>
      </c>
      <c r="C16802" s="5" t="str">
        <f t="shared" si="524"/>
        <v>Jan</v>
      </c>
      <c r="D16802" s="5" t="str">
        <f t="shared" si="525"/>
        <v>2</v>
      </c>
      <c r="E16802" t="s">
        <v>14</v>
      </c>
      <c r="F16802" s="3" t="s">
        <v>12</v>
      </c>
      <c r="G16802">
        <v>6</v>
      </c>
      <c r="H16802">
        <v>41</v>
      </c>
      <c r="I16802">
        <v>34</v>
      </c>
      <c r="J16802">
        <v>5</v>
      </c>
      <c r="K16802" s="3">
        <v>489.25511187314999</v>
      </c>
      <c r="L16802" s="3">
        <v>349.46793705225002</v>
      </c>
      <c r="M16802" s="7">
        <f>Sales_Table[[#This Row],[Order qty]]*Sales_Table[[#This Row],[unit price]]</f>
        <v>2446.2755593657498</v>
      </c>
      <c r="N16802" s="8">
        <f>Sales_Table[[#This Row],[Revenue]]-Sales_Table[[#This Row],[unit cost]]</f>
        <v>2096.8076223134999</v>
      </c>
    </row>
    <row r="16803" spans="1:14" ht="14.25" customHeight="1">
      <c r="A16803" t="s">
        <v>16816</v>
      </c>
      <c r="B16803" s="2">
        <v>43850</v>
      </c>
      <c r="C16803" s="5" t="str">
        <f t="shared" si="524"/>
        <v>Feb</v>
      </c>
      <c r="D16803" s="5" t="str">
        <f t="shared" si="525"/>
        <v>1</v>
      </c>
      <c r="E16803" t="s">
        <v>20</v>
      </c>
      <c r="F16803" s="3" t="s">
        <v>12</v>
      </c>
      <c r="G16803">
        <v>8</v>
      </c>
      <c r="H16803">
        <v>289</v>
      </c>
      <c r="I16803">
        <v>21</v>
      </c>
      <c r="J16803">
        <v>1</v>
      </c>
      <c r="K16803" s="3">
        <v>347.02176797390001</v>
      </c>
      <c r="L16803" s="3">
        <v>247.872691409928</v>
      </c>
      <c r="M16803" s="7">
        <f>Sales_Table[[#This Row],[Order qty]]*Sales_Table[[#This Row],[unit price]]</f>
        <v>347.02176797390001</v>
      </c>
      <c r="N16803" s="8">
        <f>Sales_Table[[#This Row],[Revenue]]-Sales_Table[[#This Row],[unit cost]]</f>
        <v>99.149076563972017</v>
      </c>
    </row>
    <row r="16804" spans="1:14" ht="14.25" customHeight="1">
      <c r="A16804" t="s">
        <v>16817</v>
      </c>
      <c r="B16804" s="2">
        <v>43870</v>
      </c>
      <c r="C16804" s="5" t="str">
        <f t="shared" si="524"/>
        <v>Jan</v>
      </c>
      <c r="D16804" s="5" t="str">
        <f t="shared" si="525"/>
        <v>3</v>
      </c>
      <c r="E16804" t="s">
        <v>16</v>
      </c>
      <c r="F16804" s="3" t="s">
        <v>12</v>
      </c>
      <c r="G16804">
        <v>23</v>
      </c>
      <c r="H16804">
        <v>246</v>
      </c>
      <c r="I16804">
        <v>14</v>
      </c>
      <c r="J16804">
        <v>5</v>
      </c>
      <c r="K16804" s="3">
        <v>613.94854527711902</v>
      </c>
      <c r="L16804" s="3">
        <v>438.53467519794202</v>
      </c>
      <c r="M16804" s="7">
        <f>Sales_Table[[#This Row],[Order qty]]*Sales_Table[[#This Row],[unit price]]</f>
        <v>3069.7427263855952</v>
      </c>
      <c r="N16804" s="8">
        <f>Sales_Table[[#This Row],[Revenue]]-Sales_Table[[#This Row],[unit cost]]</f>
        <v>2631.2080511876534</v>
      </c>
    </row>
    <row r="16805" spans="1:14" ht="14.25" customHeight="1">
      <c r="A16805" t="s">
        <v>16818</v>
      </c>
      <c r="B16805" s="2">
        <v>43846</v>
      </c>
      <c r="C16805" s="5" t="str">
        <f t="shared" si="524"/>
        <v>Mar</v>
      </c>
      <c r="D16805" s="5" t="str">
        <f t="shared" si="525"/>
        <v>1</v>
      </c>
      <c r="E16805" t="s">
        <v>14</v>
      </c>
      <c r="F16805" s="3" t="s">
        <v>12</v>
      </c>
      <c r="G16805">
        <v>2</v>
      </c>
      <c r="H16805">
        <v>268</v>
      </c>
      <c r="I16805">
        <v>8</v>
      </c>
      <c r="J16805">
        <v>4</v>
      </c>
      <c r="K16805" s="3">
        <v>511.67547655105602</v>
      </c>
      <c r="L16805" s="3">
        <v>365.482483250754</v>
      </c>
      <c r="M16805" s="7">
        <f>Sales_Table[[#This Row],[Order qty]]*Sales_Table[[#This Row],[unit price]]</f>
        <v>2046.7019062042241</v>
      </c>
      <c r="N16805" s="8">
        <f>Sales_Table[[#This Row],[Revenue]]-Sales_Table[[#This Row],[unit cost]]</f>
        <v>1681.21942295347</v>
      </c>
    </row>
    <row r="16806" spans="1:14" ht="14.25" customHeight="1">
      <c r="A16806" t="s">
        <v>16819</v>
      </c>
      <c r="B16806" s="2">
        <v>43915</v>
      </c>
      <c r="C16806" s="5" t="str">
        <f t="shared" si="524"/>
        <v>Jan</v>
      </c>
      <c r="D16806" s="5" t="str">
        <f t="shared" si="525"/>
        <v>4</v>
      </c>
      <c r="E16806" t="s">
        <v>14</v>
      </c>
      <c r="F16806" s="3" t="s">
        <v>12</v>
      </c>
      <c r="G16806">
        <v>8</v>
      </c>
      <c r="H16806">
        <v>35</v>
      </c>
      <c r="I16806">
        <v>41</v>
      </c>
      <c r="J16806">
        <v>6</v>
      </c>
      <c r="K16806" s="3">
        <v>570.41039317846298</v>
      </c>
      <c r="L16806" s="3">
        <v>407.43599512747397</v>
      </c>
      <c r="M16806" s="7">
        <f>Sales_Table[[#This Row],[Order qty]]*Sales_Table[[#This Row],[unit price]]</f>
        <v>3422.4623590707779</v>
      </c>
      <c r="N16806" s="8">
        <f>Sales_Table[[#This Row],[Revenue]]-Sales_Table[[#This Row],[unit cost]]</f>
        <v>3015.0263639433037</v>
      </c>
    </row>
    <row r="16807" spans="1:14" ht="14.25" customHeight="1">
      <c r="A16807" t="s">
        <v>16820</v>
      </c>
      <c r="B16807" s="2">
        <v>43852</v>
      </c>
      <c r="C16807" s="5" t="str">
        <f t="shared" si="524"/>
        <v>Apr</v>
      </c>
      <c r="D16807" s="5" t="str">
        <f t="shared" si="525"/>
        <v>2</v>
      </c>
      <c r="E16807" t="s">
        <v>14</v>
      </c>
      <c r="F16807" s="3" t="s">
        <v>12</v>
      </c>
      <c r="G16807">
        <v>6</v>
      </c>
      <c r="H16807">
        <v>112</v>
      </c>
      <c r="I16807">
        <v>35</v>
      </c>
      <c r="J16807">
        <v>8</v>
      </c>
      <c r="K16807" s="3">
        <v>606.14601194858597</v>
      </c>
      <c r="L16807" s="3">
        <v>432.96143710613302</v>
      </c>
      <c r="M16807" s="7">
        <f>Sales_Table[[#This Row],[Order qty]]*Sales_Table[[#This Row],[unit price]]</f>
        <v>4849.1680955886877</v>
      </c>
      <c r="N16807" s="8">
        <f>Sales_Table[[#This Row],[Revenue]]-Sales_Table[[#This Row],[unit cost]]</f>
        <v>4416.2066584825543</v>
      </c>
    </row>
    <row r="16808" spans="1:14" ht="14.25" customHeight="1">
      <c r="A16808" t="s">
        <v>16821</v>
      </c>
      <c r="B16808" s="2">
        <v>43942</v>
      </c>
      <c r="C16808" s="5" t="str">
        <f t="shared" si="524"/>
        <v>Feb</v>
      </c>
      <c r="D16808" s="5" t="str">
        <f t="shared" si="525"/>
        <v>1</v>
      </c>
      <c r="E16808" t="s">
        <v>20</v>
      </c>
      <c r="F16808" s="3" t="s">
        <v>12</v>
      </c>
      <c r="G16808">
        <v>21</v>
      </c>
      <c r="H16808">
        <v>348</v>
      </c>
      <c r="I16808">
        <v>17</v>
      </c>
      <c r="J16808">
        <v>2</v>
      </c>
      <c r="K16808" s="3">
        <v>458.05554968118702</v>
      </c>
      <c r="L16808" s="3">
        <v>327.18253548656202</v>
      </c>
      <c r="M16808" s="7">
        <f>Sales_Table[[#This Row],[Order qty]]*Sales_Table[[#This Row],[unit price]]</f>
        <v>916.11109936237403</v>
      </c>
      <c r="N16808" s="8">
        <f>Sales_Table[[#This Row],[Revenue]]-Sales_Table[[#This Row],[unit cost]]</f>
        <v>588.92856387581196</v>
      </c>
    </row>
    <row r="16809" spans="1:14" ht="14.25" customHeight="1">
      <c r="A16809" t="s">
        <v>16822</v>
      </c>
      <c r="B16809" s="2">
        <v>43884</v>
      </c>
      <c r="C16809" s="5" t="str">
        <f t="shared" si="524"/>
        <v>Jan</v>
      </c>
      <c r="D16809" s="5" t="str">
        <f t="shared" si="525"/>
        <v>3</v>
      </c>
      <c r="E16809" t="s">
        <v>20</v>
      </c>
      <c r="F16809" s="3" t="s">
        <v>12</v>
      </c>
      <c r="G16809">
        <v>14</v>
      </c>
      <c r="H16809">
        <v>238</v>
      </c>
      <c r="I16809">
        <v>12</v>
      </c>
      <c r="J16809">
        <v>9</v>
      </c>
      <c r="K16809" s="3">
        <v>242.16525435447701</v>
      </c>
      <c r="L16809" s="3">
        <v>172.97518168176899</v>
      </c>
      <c r="M16809" s="7">
        <f>Sales_Table[[#This Row],[Order qty]]*Sales_Table[[#This Row],[unit price]]</f>
        <v>2179.4872891902933</v>
      </c>
      <c r="N16809" s="8">
        <f>Sales_Table[[#This Row],[Revenue]]-Sales_Table[[#This Row],[unit cost]]</f>
        <v>2006.5121075085242</v>
      </c>
    </row>
    <row r="16810" spans="1:14" ht="14.25" customHeight="1">
      <c r="A16810" t="s">
        <v>16823</v>
      </c>
      <c r="B16810" s="2">
        <v>43833</v>
      </c>
      <c r="C16810" s="5" t="str">
        <f t="shared" si="524"/>
        <v>Mar</v>
      </c>
      <c r="D16810" s="5" t="str">
        <f t="shared" si="525"/>
        <v>1</v>
      </c>
      <c r="E16810" t="s">
        <v>20</v>
      </c>
      <c r="F16810" s="3" t="s">
        <v>12</v>
      </c>
      <c r="G16810">
        <v>13</v>
      </c>
      <c r="H16810">
        <v>129</v>
      </c>
      <c r="I16810">
        <v>1</v>
      </c>
      <c r="J16810">
        <v>10</v>
      </c>
      <c r="K16810" s="3">
        <v>208.75868672132501</v>
      </c>
      <c r="L16810" s="3">
        <v>149.113347658089</v>
      </c>
      <c r="M16810" s="7">
        <f>Sales_Table[[#This Row],[Order qty]]*Sales_Table[[#This Row],[unit price]]</f>
        <v>2087.5868672132501</v>
      </c>
      <c r="N16810" s="8">
        <f>Sales_Table[[#This Row],[Revenue]]-Sales_Table[[#This Row],[unit cost]]</f>
        <v>1938.4735195551611</v>
      </c>
    </row>
    <row r="16811" spans="1:14" ht="14.25" customHeight="1">
      <c r="A16811" t="s">
        <v>16824</v>
      </c>
      <c r="B16811" s="2">
        <v>43897</v>
      </c>
      <c r="C16811" s="5" t="str">
        <f t="shared" si="524"/>
        <v>Jan</v>
      </c>
      <c r="D16811" s="5" t="str">
        <f t="shared" si="525"/>
        <v>4</v>
      </c>
      <c r="E16811" t="s">
        <v>16</v>
      </c>
      <c r="F16811" s="3" t="s">
        <v>12</v>
      </c>
      <c r="G16811">
        <v>2</v>
      </c>
      <c r="H16811">
        <v>282</v>
      </c>
      <c r="I16811">
        <v>14</v>
      </c>
      <c r="J16811">
        <v>5</v>
      </c>
      <c r="K16811" s="3">
        <v>316.89825046062498</v>
      </c>
      <c r="L16811" s="3">
        <v>226.35589318616101</v>
      </c>
      <c r="M16811" s="7">
        <f>Sales_Table[[#This Row],[Order qty]]*Sales_Table[[#This Row],[unit price]]</f>
        <v>1584.4912523031248</v>
      </c>
      <c r="N16811" s="8">
        <f>Sales_Table[[#This Row],[Revenue]]-Sales_Table[[#This Row],[unit cost]]</f>
        <v>1358.1353591169639</v>
      </c>
    </row>
    <row r="16812" spans="1:14" ht="14.25" customHeight="1">
      <c r="A16812" t="s">
        <v>16825</v>
      </c>
      <c r="B16812" s="2">
        <v>43848</v>
      </c>
      <c r="C16812" s="5" t="str">
        <f t="shared" si="524"/>
        <v>Apr</v>
      </c>
      <c r="D16812" s="5" t="str">
        <f t="shared" si="525"/>
        <v>5</v>
      </c>
      <c r="E16812" t="s">
        <v>20</v>
      </c>
      <c r="F16812" s="3" t="s">
        <v>12</v>
      </c>
      <c r="G16812">
        <v>3</v>
      </c>
      <c r="H16812">
        <v>48</v>
      </c>
      <c r="I16812">
        <v>44</v>
      </c>
      <c r="J16812">
        <v>2</v>
      </c>
      <c r="K16812" s="3">
        <v>563.65747672319401</v>
      </c>
      <c r="L16812" s="3">
        <v>402.61248337371001</v>
      </c>
      <c r="M16812" s="7">
        <f>Sales_Table[[#This Row],[Order qty]]*Sales_Table[[#This Row],[unit price]]</f>
        <v>1127.314953446388</v>
      </c>
      <c r="N16812" s="8">
        <f>Sales_Table[[#This Row],[Revenue]]-Sales_Table[[#This Row],[unit cost]]</f>
        <v>724.70247007267801</v>
      </c>
    </row>
    <row r="16813" spans="1:14" ht="14.25" customHeight="1">
      <c r="A16813" t="s">
        <v>16826</v>
      </c>
      <c r="B16813" s="2">
        <v>43934</v>
      </c>
      <c r="C16813" s="5" t="str">
        <f t="shared" si="524"/>
        <v>May</v>
      </c>
      <c r="D16813" s="5" t="str">
        <f t="shared" si="525"/>
        <v>3</v>
      </c>
      <c r="E16813" t="s">
        <v>16</v>
      </c>
      <c r="F16813" s="3" t="s">
        <v>12</v>
      </c>
      <c r="G16813">
        <v>5</v>
      </c>
      <c r="H16813">
        <v>232</v>
      </c>
      <c r="I16813">
        <v>6</v>
      </c>
      <c r="J16813">
        <v>7</v>
      </c>
      <c r="K16813" s="3">
        <v>333.03354549407999</v>
      </c>
      <c r="L16813" s="3">
        <v>237.88110392434299</v>
      </c>
      <c r="M16813" s="7">
        <f>Sales_Table[[#This Row],[Order qty]]*Sales_Table[[#This Row],[unit price]]</f>
        <v>2331.2348184585599</v>
      </c>
      <c r="N16813" s="8">
        <f>Sales_Table[[#This Row],[Revenue]]-Sales_Table[[#This Row],[unit cost]]</f>
        <v>2093.353714534217</v>
      </c>
    </row>
    <row r="16814" spans="1:14" ht="14.25" customHeight="1">
      <c r="A16814" t="s">
        <v>16827</v>
      </c>
      <c r="B16814" s="2">
        <v>43963</v>
      </c>
      <c r="C16814" s="5" t="str">
        <f t="shared" si="524"/>
        <v>Mar</v>
      </c>
      <c r="D16814" s="5" t="str">
        <f t="shared" si="525"/>
        <v>4</v>
      </c>
      <c r="E16814" t="s">
        <v>14</v>
      </c>
      <c r="F16814" s="3" t="s">
        <v>12</v>
      </c>
      <c r="G16814">
        <v>9</v>
      </c>
      <c r="H16814">
        <v>18</v>
      </c>
      <c r="I16814">
        <v>47</v>
      </c>
      <c r="J16814">
        <v>1</v>
      </c>
      <c r="K16814" s="3">
        <v>341.38159650564199</v>
      </c>
      <c r="L16814" s="3">
        <v>243.84399750403</v>
      </c>
      <c r="M16814" s="7">
        <f>Sales_Table[[#This Row],[Order qty]]*Sales_Table[[#This Row],[unit price]]</f>
        <v>341.38159650564199</v>
      </c>
      <c r="N16814" s="8">
        <f>Sales_Table[[#This Row],[Revenue]]-Sales_Table[[#This Row],[unit cost]]</f>
        <v>97.537599001611994</v>
      </c>
    </row>
    <row r="16815" spans="1:14" ht="14.25" customHeight="1">
      <c r="A16815" t="s">
        <v>16828</v>
      </c>
      <c r="B16815" s="2">
        <v>43921</v>
      </c>
      <c r="C16815" s="5" t="str">
        <f t="shared" si="524"/>
        <v>Apr</v>
      </c>
      <c r="D16815" s="5" t="str">
        <f t="shared" si="525"/>
        <v>5</v>
      </c>
      <c r="E16815" t="s">
        <v>20</v>
      </c>
      <c r="F16815" s="3" t="s">
        <v>12</v>
      </c>
      <c r="G16815">
        <v>16</v>
      </c>
      <c r="H16815">
        <v>354</v>
      </c>
      <c r="I16815">
        <v>47</v>
      </c>
      <c r="J16815">
        <v>10</v>
      </c>
      <c r="K16815" s="3">
        <v>331.59617149829899</v>
      </c>
      <c r="L16815" s="3">
        <v>236.85440821307</v>
      </c>
      <c r="M16815" s="7">
        <f>Sales_Table[[#This Row],[Order qty]]*Sales_Table[[#This Row],[unit price]]</f>
        <v>3315.9617149829901</v>
      </c>
      <c r="N16815" s="8">
        <f>Sales_Table[[#This Row],[Revenue]]-Sales_Table[[#This Row],[unit cost]]</f>
        <v>3079.1073067699199</v>
      </c>
    </row>
    <row r="16816" spans="1:14" ht="14.25" customHeight="1">
      <c r="A16816" t="s">
        <v>16829</v>
      </c>
      <c r="B16816" s="2">
        <v>43938</v>
      </c>
      <c r="C16816" s="5" t="str">
        <f t="shared" si="524"/>
        <v>May</v>
      </c>
      <c r="D16816" s="5" t="str">
        <f t="shared" si="525"/>
        <v>1</v>
      </c>
      <c r="E16816" t="s">
        <v>20</v>
      </c>
      <c r="F16816" s="3" t="s">
        <v>12</v>
      </c>
      <c r="G16816">
        <v>20</v>
      </c>
      <c r="H16816">
        <v>338</v>
      </c>
      <c r="I16816">
        <v>19</v>
      </c>
      <c r="J16816">
        <v>4</v>
      </c>
      <c r="K16816" s="3">
        <v>409.11376243829699</v>
      </c>
      <c r="L16816" s="3">
        <v>292.22411602735502</v>
      </c>
      <c r="M16816" s="7">
        <f>Sales_Table[[#This Row],[Order qty]]*Sales_Table[[#This Row],[unit price]]</f>
        <v>1636.455049753188</v>
      </c>
      <c r="N16816" s="8">
        <f>Sales_Table[[#This Row],[Revenue]]-Sales_Table[[#This Row],[unit cost]]</f>
        <v>1344.230933725833</v>
      </c>
    </row>
    <row r="16817" spans="1:14" ht="14.25" customHeight="1">
      <c r="A16817" t="s">
        <v>16830</v>
      </c>
      <c r="B16817" s="2">
        <v>43978</v>
      </c>
      <c r="C16817" s="5" t="str">
        <f t="shared" si="524"/>
        <v>Jan</v>
      </c>
      <c r="D16817" s="5" t="str">
        <f t="shared" si="525"/>
        <v>1</v>
      </c>
      <c r="E16817" t="s">
        <v>11</v>
      </c>
      <c r="F16817" s="3" t="s">
        <v>12</v>
      </c>
      <c r="G16817">
        <v>20</v>
      </c>
      <c r="H16817">
        <v>145</v>
      </c>
      <c r="I16817">
        <v>19</v>
      </c>
      <c r="J16817">
        <v>3</v>
      </c>
      <c r="K16817" s="3">
        <v>251.264541864395</v>
      </c>
      <c r="L16817" s="3">
        <v>179.474672760282</v>
      </c>
      <c r="M16817" s="7">
        <f>Sales_Table[[#This Row],[Order qty]]*Sales_Table[[#This Row],[unit price]]</f>
        <v>753.79362559318497</v>
      </c>
      <c r="N16817" s="8">
        <f>Sales_Table[[#This Row],[Revenue]]-Sales_Table[[#This Row],[unit cost]]</f>
        <v>574.31895283290294</v>
      </c>
    </row>
    <row r="16818" spans="1:14" ht="14.25" customHeight="1">
      <c r="A16818" t="s">
        <v>16831</v>
      </c>
      <c r="B16818" s="2">
        <v>43838</v>
      </c>
      <c r="C16818" s="5" t="str">
        <f t="shared" si="524"/>
        <v>Jan</v>
      </c>
      <c r="D16818" s="5" t="str">
        <f t="shared" si="525"/>
        <v>5</v>
      </c>
      <c r="E16818" t="s">
        <v>11</v>
      </c>
      <c r="F16818" s="3" t="s">
        <v>12</v>
      </c>
      <c r="G16818">
        <v>26</v>
      </c>
      <c r="H16818">
        <v>231</v>
      </c>
      <c r="I16818">
        <v>21</v>
      </c>
      <c r="J16818">
        <v>9</v>
      </c>
      <c r="K16818" s="3">
        <v>344.13904684782</v>
      </c>
      <c r="L16818" s="3">
        <v>245.8136048913</v>
      </c>
      <c r="M16818" s="7">
        <f>Sales_Table[[#This Row],[Order qty]]*Sales_Table[[#This Row],[unit price]]</f>
        <v>3097.2514216303798</v>
      </c>
      <c r="N16818" s="8">
        <f>Sales_Table[[#This Row],[Revenue]]-Sales_Table[[#This Row],[unit cost]]</f>
        <v>2851.4378167390796</v>
      </c>
    </row>
    <row r="16819" spans="1:14" ht="14.25" customHeight="1">
      <c r="A16819" t="s">
        <v>16832</v>
      </c>
      <c r="B16819" s="2">
        <v>43856</v>
      </c>
      <c r="C16819" s="5" t="str">
        <f t="shared" si="524"/>
        <v>May</v>
      </c>
      <c r="D16819" s="5" t="str">
        <f t="shared" si="525"/>
        <v>5</v>
      </c>
      <c r="E16819" t="s">
        <v>16</v>
      </c>
      <c r="F16819" s="3" t="s">
        <v>12</v>
      </c>
      <c r="G16819">
        <v>14</v>
      </c>
      <c r="H16819">
        <v>330</v>
      </c>
      <c r="I16819">
        <v>3</v>
      </c>
      <c r="J16819">
        <v>8</v>
      </c>
      <c r="K16819" s="3">
        <v>174.22250211238901</v>
      </c>
      <c r="L16819" s="3">
        <v>124.444644365992</v>
      </c>
      <c r="M16819" s="7">
        <f>Sales_Table[[#This Row],[Order qty]]*Sales_Table[[#This Row],[unit price]]</f>
        <v>1393.7800168991121</v>
      </c>
      <c r="N16819" s="8">
        <f>Sales_Table[[#This Row],[Revenue]]-Sales_Table[[#This Row],[unit cost]]</f>
        <v>1269.3353725331201</v>
      </c>
    </row>
    <row r="16820" spans="1:14" ht="14.25" customHeight="1">
      <c r="A16820" t="s">
        <v>16833</v>
      </c>
      <c r="B16820" s="2">
        <v>43968</v>
      </c>
      <c r="C16820" s="5" t="str">
        <f t="shared" si="524"/>
        <v>May</v>
      </c>
      <c r="D16820" s="5" t="str">
        <f t="shared" si="525"/>
        <v>1</v>
      </c>
      <c r="E16820" t="s">
        <v>14</v>
      </c>
      <c r="F16820" s="3" t="s">
        <v>12</v>
      </c>
      <c r="G16820">
        <v>13</v>
      </c>
      <c r="H16820">
        <v>128</v>
      </c>
      <c r="I16820">
        <v>5</v>
      </c>
      <c r="J16820">
        <v>5</v>
      </c>
      <c r="K16820" s="3">
        <v>451.78872567415198</v>
      </c>
      <c r="L16820" s="3">
        <v>322.706232624395</v>
      </c>
      <c r="M16820" s="7">
        <f>Sales_Table[[#This Row],[Order qty]]*Sales_Table[[#This Row],[unit price]]</f>
        <v>2258.9436283707601</v>
      </c>
      <c r="N16820" s="8">
        <f>Sales_Table[[#This Row],[Revenue]]-Sales_Table[[#This Row],[unit cost]]</f>
        <v>1936.2373957463651</v>
      </c>
    </row>
    <row r="16821" spans="1:14" ht="14.25" customHeight="1">
      <c r="A16821" t="s">
        <v>16834</v>
      </c>
      <c r="B16821" s="2">
        <v>43962</v>
      </c>
      <c r="C16821" s="5" t="str">
        <f t="shared" si="524"/>
        <v>Jan</v>
      </c>
      <c r="D16821" s="5" t="str">
        <f t="shared" si="525"/>
        <v>3</v>
      </c>
      <c r="E16821" t="s">
        <v>16</v>
      </c>
      <c r="F16821" s="3" t="s">
        <v>12</v>
      </c>
      <c r="G16821">
        <v>1</v>
      </c>
      <c r="H16821">
        <v>240</v>
      </c>
      <c r="I16821">
        <v>39</v>
      </c>
      <c r="J16821">
        <v>6</v>
      </c>
      <c r="K16821" s="3">
        <v>534.82778692245495</v>
      </c>
      <c r="L16821" s="3">
        <v>382.01984780175297</v>
      </c>
      <c r="M16821" s="7">
        <f>Sales_Table[[#This Row],[Order qty]]*Sales_Table[[#This Row],[unit price]]</f>
        <v>3208.9667215347299</v>
      </c>
      <c r="N16821" s="8">
        <f>Sales_Table[[#This Row],[Revenue]]-Sales_Table[[#This Row],[unit cost]]</f>
        <v>2826.9468737329771</v>
      </c>
    </row>
    <row r="16822" spans="1:14" ht="14.25" customHeight="1">
      <c r="A16822" t="s">
        <v>16835</v>
      </c>
      <c r="B16822" s="2">
        <v>43858</v>
      </c>
      <c r="C16822" s="5" t="str">
        <f t="shared" si="524"/>
        <v>Mar</v>
      </c>
      <c r="D16822" s="5" t="str">
        <f t="shared" si="525"/>
        <v>3</v>
      </c>
      <c r="E16822" t="s">
        <v>11</v>
      </c>
      <c r="F16822" s="3" t="s">
        <v>12</v>
      </c>
      <c r="G16822">
        <v>25</v>
      </c>
      <c r="H16822">
        <v>177</v>
      </c>
      <c r="I16822">
        <v>33</v>
      </c>
      <c r="J16822">
        <v>5</v>
      </c>
      <c r="K16822" s="3">
        <v>387.93490737676598</v>
      </c>
      <c r="L16822" s="3">
        <v>277.09636241197597</v>
      </c>
      <c r="M16822" s="7">
        <f>Sales_Table[[#This Row],[Order qty]]*Sales_Table[[#This Row],[unit price]]</f>
        <v>1939.6745368838299</v>
      </c>
      <c r="N16822" s="8">
        <f>Sales_Table[[#This Row],[Revenue]]-Sales_Table[[#This Row],[unit cost]]</f>
        <v>1662.5781744718538</v>
      </c>
    </row>
    <row r="16823" spans="1:14" ht="14.25" customHeight="1">
      <c r="A16823" t="s">
        <v>16836</v>
      </c>
      <c r="B16823" s="2">
        <v>43920</v>
      </c>
      <c r="C16823" s="5" t="str">
        <f t="shared" si="524"/>
        <v>Mar</v>
      </c>
      <c r="D16823" s="5" t="str">
        <f t="shared" si="525"/>
        <v>4</v>
      </c>
      <c r="E16823" t="s">
        <v>16</v>
      </c>
      <c r="F16823" s="3" t="s">
        <v>12</v>
      </c>
      <c r="G16823">
        <v>18</v>
      </c>
      <c r="H16823">
        <v>258</v>
      </c>
      <c r="I16823">
        <v>45</v>
      </c>
      <c r="J16823">
        <v>8</v>
      </c>
      <c r="K16823" s="3">
        <v>490.62813341617601</v>
      </c>
      <c r="L16823" s="3">
        <v>350.44866672583998</v>
      </c>
      <c r="M16823" s="7">
        <f>Sales_Table[[#This Row],[Order qty]]*Sales_Table[[#This Row],[unit price]]</f>
        <v>3925.0250673294081</v>
      </c>
      <c r="N16823" s="8">
        <f>Sales_Table[[#This Row],[Revenue]]-Sales_Table[[#This Row],[unit cost]]</f>
        <v>3574.5764006035679</v>
      </c>
    </row>
    <row r="16824" spans="1:14" ht="14.25" customHeight="1">
      <c r="A16824" t="s">
        <v>16837</v>
      </c>
      <c r="B16824" s="2">
        <v>43906</v>
      </c>
      <c r="C16824" s="5" t="str">
        <f t="shared" si="524"/>
        <v>Apr</v>
      </c>
      <c r="D16824" s="5" t="str">
        <f t="shared" si="525"/>
        <v>3</v>
      </c>
      <c r="E16824" t="s">
        <v>16</v>
      </c>
      <c r="F16824" s="3" t="s">
        <v>12</v>
      </c>
      <c r="G16824">
        <v>3</v>
      </c>
      <c r="H16824">
        <v>37</v>
      </c>
      <c r="I16824">
        <v>33</v>
      </c>
      <c r="J16824">
        <v>1</v>
      </c>
      <c r="K16824" s="3">
        <v>288.44219309091602</v>
      </c>
      <c r="L16824" s="3">
        <v>206.03013792208299</v>
      </c>
      <c r="M16824" s="7">
        <f>Sales_Table[[#This Row],[Order qty]]*Sales_Table[[#This Row],[unit price]]</f>
        <v>288.44219309091602</v>
      </c>
      <c r="N16824" s="8">
        <f>Sales_Table[[#This Row],[Revenue]]-Sales_Table[[#This Row],[unit cost]]</f>
        <v>82.412055168833035</v>
      </c>
    </row>
    <row r="16825" spans="1:14" ht="14.25" customHeight="1">
      <c r="A16825" t="s">
        <v>16838</v>
      </c>
      <c r="B16825" s="2">
        <v>43951</v>
      </c>
      <c r="C16825" s="5" t="str">
        <f t="shared" si="524"/>
        <v>Mar</v>
      </c>
      <c r="D16825" s="5" t="str">
        <f t="shared" si="525"/>
        <v>2</v>
      </c>
      <c r="E16825" t="s">
        <v>20</v>
      </c>
      <c r="F16825" s="3" t="s">
        <v>12</v>
      </c>
      <c r="G16825">
        <v>13</v>
      </c>
      <c r="H16825">
        <v>59</v>
      </c>
      <c r="I16825">
        <v>16</v>
      </c>
      <c r="J16825">
        <v>6</v>
      </c>
      <c r="K16825" s="3">
        <v>295.50630068778997</v>
      </c>
      <c r="L16825" s="3">
        <v>211.07592906270699</v>
      </c>
      <c r="M16825" s="7">
        <f>Sales_Table[[#This Row],[Order qty]]*Sales_Table[[#This Row],[unit price]]</f>
        <v>1773.03780412674</v>
      </c>
      <c r="N16825" s="8">
        <f>Sales_Table[[#This Row],[Revenue]]-Sales_Table[[#This Row],[unit cost]]</f>
        <v>1561.9618750640329</v>
      </c>
    </row>
    <row r="16826" spans="1:14" ht="14.25" customHeight="1">
      <c r="A16826" t="s">
        <v>16839</v>
      </c>
      <c r="B16826" s="2">
        <v>43914</v>
      </c>
      <c r="C16826" s="5" t="str">
        <f t="shared" si="524"/>
        <v>Feb</v>
      </c>
      <c r="D16826" s="5" t="str">
        <f t="shared" si="525"/>
        <v>2</v>
      </c>
      <c r="E16826" t="s">
        <v>14</v>
      </c>
      <c r="F16826" s="3" t="s">
        <v>12</v>
      </c>
      <c r="G16826">
        <v>2</v>
      </c>
      <c r="H16826">
        <v>338</v>
      </c>
      <c r="I16826">
        <v>26</v>
      </c>
      <c r="J16826">
        <v>4</v>
      </c>
      <c r="K16826" s="3">
        <v>413.23261803388601</v>
      </c>
      <c r="L16826" s="3">
        <v>295.16615573848998</v>
      </c>
      <c r="M16826" s="7">
        <f>Sales_Table[[#This Row],[Order qty]]*Sales_Table[[#This Row],[unit price]]</f>
        <v>1652.9304721355441</v>
      </c>
      <c r="N16826" s="8">
        <f>Sales_Table[[#This Row],[Revenue]]-Sales_Table[[#This Row],[unit cost]]</f>
        <v>1357.764316397054</v>
      </c>
    </row>
    <row r="16827" spans="1:14" ht="14.25" customHeight="1">
      <c r="A16827" t="s">
        <v>16840</v>
      </c>
      <c r="B16827" s="2">
        <v>43873</v>
      </c>
      <c r="C16827" s="5" t="str">
        <f t="shared" si="524"/>
        <v>Feb</v>
      </c>
      <c r="D16827" s="5" t="str">
        <f t="shared" si="525"/>
        <v>2</v>
      </c>
      <c r="E16827" t="s">
        <v>16</v>
      </c>
      <c r="F16827" s="3" t="s">
        <v>12</v>
      </c>
      <c r="G16827">
        <v>24</v>
      </c>
      <c r="H16827">
        <v>277</v>
      </c>
      <c r="I16827">
        <v>27</v>
      </c>
      <c r="J16827">
        <v>2</v>
      </c>
      <c r="K16827" s="3">
        <v>613.98524558544204</v>
      </c>
      <c r="L16827" s="3">
        <v>438.56088970388703</v>
      </c>
      <c r="M16827" s="7">
        <f>Sales_Table[[#This Row],[Order qty]]*Sales_Table[[#This Row],[unit price]]</f>
        <v>1227.9704911708841</v>
      </c>
      <c r="N16827" s="8">
        <f>Sales_Table[[#This Row],[Revenue]]-Sales_Table[[#This Row],[unit cost]]</f>
        <v>789.40960146699706</v>
      </c>
    </row>
    <row r="16828" spans="1:14" ht="14.25" customHeight="1">
      <c r="A16828" t="s">
        <v>16841</v>
      </c>
      <c r="B16828" s="2">
        <v>43871</v>
      </c>
      <c r="C16828" s="5" t="str">
        <f t="shared" si="524"/>
        <v>Feb</v>
      </c>
      <c r="D16828" s="5" t="str">
        <f t="shared" si="525"/>
        <v>2</v>
      </c>
      <c r="E16828" t="s">
        <v>20</v>
      </c>
      <c r="F16828" s="3" t="s">
        <v>12</v>
      </c>
      <c r="G16828">
        <v>23</v>
      </c>
      <c r="H16828">
        <v>36</v>
      </c>
      <c r="I16828">
        <v>32</v>
      </c>
      <c r="J16828">
        <v>3</v>
      </c>
      <c r="K16828" s="3">
        <v>447.87012416124298</v>
      </c>
      <c r="L16828" s="3">
        <v>319.90723154374501</v>
      </c>
      <c r="M16828" s="7">
        <f>Sales_Table[[#This Row],[Order qty]]*Sales_Table[[#This Row],[unit price]]</f>
        <v>1343.610372483729</v>
      </c>
      <c r="N16828" s="8">
        <f>Sales_Table[[#This Row],[Revenue]]-Sales_Table[[#This Row],[unit cost]]</f>
        <v>1023.703140939984</v>
      </c>
    </row>
    <row r="16829" spans="1:14" ht="14.25" customHeight="1">
      <c r="A16829" t="s">
        <v>16842</v>
      </c>
      <c r="B16829" s="2">
        <v>43863</v>
      </c>
      <c r="C16829" s="5" t="str">
        <f t="shared" si="524"/>
        <v>Feb</v>
      </c>
      <c r="D16829" s="5" t="str">
        <f t="shared" si="525"/>
        <v>1</v>
      </c>
      <c r="E16829" t="s">
        <v>20</v>
      </c>
      <c r="F16829" s="3" t="s">
        <v>12</v>
      </c>
      <c r="G16829">
        <v>25</v>
      </c>
      <c r="H16829">
        <v>353</v>
      </c>
      <c r="I16829">
        <v>12</v>
      </c>
      <c r="J16829">
        <v>9</v>
      </c>
      <c r="K16829" s="3">
        <v>357.97470474243198</v>
      </c>
      <c r="L16829" s="3">
        <v>255.69621767316499</v>
      </c>
      <c r="M16829" s="7">
        <f>Sales_Table[[#This Row],[Order qty]]*Sales_Table[[#This Row],[unit price]]</f>
        <v>3221.7723426818879</v>
      </c>
      <c r="N16829" s="8">
        <f>Sales_Table[[#This Row],[Revenue]]-Sales_Table[[#This Row],[unit cost]]</f>
        <v>2966.076125008723</v>
      </c>
    </row>
    <row r="16830" spans="1:14" ht="14.25" customHeight="1">
      <c r="A16830" t="s">
        <v>16843</v>
      </c>
      <c r="B16830" s="2">
        <v>43881</v>
      </c>
      <c r="C16830" s="5" t="str">
        <f t="shared" si="524"/>
        <v>Jan</v>
      </c>
      <c r="D16830" s="5" t="str">
        <f t="shared" si="525"/>
        <v>5</v>
      </c>
      <c r="E16830" t="s">
        <v>20</v>
      </c>
      <c r="F16830" s="3" t="s">
        <v>12</v>
      </c>
      <c r="G16830">
        <v>16</v>
      </c>
      <c r="H16830">
        <v>137</v>
      </c>
      <c r="I16830">
        <v>26</v>
      </c>
      <c r="J16830">
        <v>1</v>
      </c>
      <c r="K16830" s="3">
        <v>231.82081407308601</v>
      </c>
      <c r="L16830" s="3">
        <v>165.58629576649</v>
      </c>
      <c r="M16830" s="7">
        <f>Sales_Table[[#This Row],[Order qty]]*Sales_Table[[#This Row],[unit price]]</f>
        <v>231.82081407308601</v>
      </c>
      <c r="N16830" s="8">
        <f>Sales_Table[[#This Row],[Revenue]]-Sales_Table[[#This Row],[unit cost]]</f>
        <v>66.234518306596016</v>
      </c>
    </row>
    <row r="16831" spans="1:14" ht="14.25" customHeight="1">
      <c r="A16831" t="s">
        <v>16844</v>
      </c>
      <c r="B16831" s="2">
        <v>43839</v>
      </c>
      <c r="C16831" s="5" t="str">
        <f t="shared" si="524"/>
        <v>May</v>
      </c>
      <c r="D16831" s="5" t="str">
        <f t="shared" si="525"/>
        <v>1</v>
      </c>
      <c r="E16831" t="s">
        <v>14</v>
      </c>
      <c r="F16831" s="3" t="s">
        <v>12</v>
      </c>
      <c r="G16831">
        <v>18</v>
      </c>
      <c r="H16831">
        <v>28</v>
      </c>
      <c r="I16831">
        <v>24</v>
      </c>
      <c r="J16831">
        <v>3</v>
      </c>
      <c r="K16831" s="3">
        <v>263.49043285846699</v>
      </c>
      <c r="L16831" s="3">
        <v>188.207452041762</v>
      </c>
      <c r="M16831" s="7">
        <f>Sales_Table[[#This Row],[Order qty]]*Sales_Table[[#This Row],[unit price]]</f>
        <v>790.47129857540097</v>
      </c>
      <c r="N16831" s="8">
        <f>Sales_Table[[#This Row],[Revenue]]-Sales_Table[[#This Row],[unit cost]]</f>
        <v>602.26384653363903</v>
      </c>
    </row>
    <row r="16832" spans="1:14" ht="14.25" customHeight="1">
      <c r="A16832" t="s">
        <v>16845</v>
      </c>
      <c r="B16832" s="2">
        <v>43954</v>
      </c>
      <c r="C16832" s="5" t="str">
        <f t="shared" si="524"/>
        <v>Jan</v>
      </c>
      <c r="D16832" s="5" t="str">
        <f t="shared" si="525"/>
        <v>1</v>
      </c>
      <c r="E16832" t="s">
        <v>14</v>
      </c>
      <c r="F16832" s="3" t="s">
        <v>12</v>
      </c>
      <c r="G16832">
        <v>16</v>
      </c>
      <c r="H16832">
        <v>122</v>
      </c>
      <c r="I16832">
        <v>10</v>
      </c>
      <c r="J16832">
        <v>4</v>
      </c>
      <c r="K16832" s="3">
        <v>300.79523617029201</v>
      </c>
      <c r="L16832" s="3">
        <v>214.853740121637</v>
      </c>
      <c r="M16832" s="7">
        <f>Sales_Table[[#This Row],[Order qty]]*Sales_Table[[#This Row],[unit price]]</f>
        <v>1203.1809446811681</v>
      </c>
      <c r="N16832" s="8">
        <f>Sales_Table[[#This Row],[Revenue]]-Sales_Table[[#This Row],[unit cost]]</f>
        <v>988.32720455953108</v>
      </c>
    </row>
    <row r="16833" spans="1:14" ht="14.25" customHeight="1">
      <c r="A16833" t="s">
        <v>16846</v>
      </c>
      <c r="B16833" s="2">
        <v>43854</v>
      </c>
      <c r="C16833" s="5" t="str">
        <f t="shared" si="524"/>
        <v>Jan</v>
      </c>
      <c r="D16833" s="5" t="str">
        <f t="shared" si="525"/>
        <v>4</v>
      </c>
      <c r="E16833" t="s">
        <v>11</v>
      </c>
      <c r="F16833" s="3" t="s">
        <v>12</v>
      </c>
      <c r="G16833">
        <v>23</v>
      </c>
      <c r="H16833">
        <v>334</v>
      </c>
      <c r="I16833">
        <v>40</v>
      </c>
      <c r="J16833">
        <v>2</v>
      </c>
      <c r="K16833" s="3">
        <v>512.12734723091103</v>
      </c>
      <c r="L16833" s="3">
        <v>365.80524802207901</v>
      </c>
      <c r="M16833" s="7">
        <f>Sales_Table[[#This Row],[Order qty]]*Sales_Table[[#This Row],[unit price]]</f>
        <v>1024.2546944618221</v>
      </c>
      <c r="N16833" s="8">
        <f>Sales_Table[[#This Row],[Revenue]]-Sales_Table[[#This Row],[unit cost]]</f>
        <v>658.44944643974304</v>
      </c>
    </row>
    <row r="16834" spans="1:14" ht="14.25" customHeight="1">
      <c r="A16834" t="s">
        <v>16847</v>
      </c>
      <c r="B16834" s="2">
        <v>43831</v>
      </c>
      <c r="C16834" s="5" t="str">
        <f t="shared" ref="C16834:C16897" si="526">TEXT(B16835,"mmm")</f>
        <v>Apr</v>
      </c>
      <c r="D16834" s="5" t="str">
        <f t="shared" ref="D16834:D16897" si="527">TEXT(B16836, "m")</f>
        <v>4</v>
      </c>
      <c r="E16834" t="s">
        <v>14</v>
      </c>
      <c r="F16834" s="3" t="s">
        <v>12</v>
      </c>
      <c r="G16834">
        <v>22</v>
      </c>
      <c r="H16834">
        <v>309</v>
      </c>
      <c r="I16834">
        <v>23</v>
      </c>
      <c r="J16834">
        <v>2</v>
      </c>
      <c r="K16834" s="3">
        <v>254.828951060772</v>
      </c>
      <c r="L16834" s="3">
        <v>182.020679329123</v>
      </c>
      <c r="M16834" s="7">
        <f>Sales_Table[[#This Row],[Order qty]]*Sales_Table[[#This Row],[unit price]]</f>
        <v>509.657902121544</v>
      </c>
      <c r="N16834" s="8">
        <f>Sales_Table[[#This Row],[Revenue]]-Sales_Table[[#This Row],[unit cost]]</f>
        <v>327.63722279242097</v>
      </c>
    </row>
    <row r="16835" spans="1:14" ht="14.25" customHeight="1">
      <c r="A16835" t="s">
        <v>16848</v>
      </c>
      <c r="B16835" s="2">
        <v>43951</v>
      </c>
      <c r="C16835" s="5" t="str">
        <f t="shared" si="526"/>
        <v>Apr</v>
      </c>
      <c r="D16835" s="5" t="str">
        <f t="shared" si="527"/>
        <v>5</v>
      </c>
      <c r="E16835" t="s">
        <v>14</v>
      </c>
      <c r="F16835" s="3" t="s">
        <v>12</v>
      </c>
      <c r="G16835">
        <v>15</v>
      </c>
      <c r="H16835">
        <v>361</v>
      </c>
      <c r="I16835">
        <v>39</v>
      </c>
      <c r="J16835">
        <v>9</v>
      </c>
      <c r="K16835" s="3">
        <v>366.31782853603403</v>
      </c>
      <c r="L16835" s="3">
        <v>261.65559181145301</v>
      </c>
      <c r="M16835" s="7">
        <f>Sales_Table[[#This Row],[Order qty]]*Sales_Table[[#This Row],[unit price]]</f>
        <v>3296.8604568243063</v>
      </c>
      <c r="N16835" s="8">
        <f>Sales_Table[[#This Row],[Revenue]]-Sales_Table[[#This Row],[unit cost]]</f>
        <v>3035.2048650128531</v>
      </c>
    </row>
    <row r="16836" spans="1:14" ht="14.25" customHeight="1">
      <c r="A16836" t="s">
        <v>16849</v>
      </c>
      <c r="B16836" s="2">
        <v>43925</v>
      </c>
      <c r="C16836" s="5" t="str">
        <f t="shared" si="526"/>
        <v>May</v>
      </c>
      <c r="D16836" s="5" t="str">
        <f t="shared" si="527"/>
        <v>1</v>
      </c>
      <c r="E16836" t="s">
        <v>11</v>
      </c>
      <c r="F16836" s="3" t="s">
        <v>12</v>
      </c>
      <c r="G16836">
        <v>16</v>
      </c>
      <c r="H16836">
        <v>339</v>
      </c>
      <c r="I16836">
        <v>11</v>
      </c>
      <c r="J16836">
        <v>2</v>
      </c>
      <c r="K16836" s="3">
        <v>604.00762921571697</v>
      </c>
      <c r="L16836" s="3">
        <v>431.43402086837</v>
      </c>
      <c r="M16836" s="7">
        <f>Sales_Table[[#This Row],[Order qty]]*Sales_Table[[#This Row],[unit price]]</f>
        <v>1208.0152584314339</v>
      </c>
      <c r="N16836" s="8">
        <f>Sales_Table[[#This Row],[Revenue]]-Sales_Table[[#This Row],[unit cost]]</f>
        <v>776.58123756306395</v>
      </c>
    </row>
    <row r="16837" spans="1:14" ht="14.25" customHeight="1">
      <c r="A16837" t="s">
        <v>16850</v>
      </c>
      <c r="B16837" s="2">
        <v>43978</v>
      </c>
      <c r="C16837" s="5" t="str">
        <f t="shared" si="526"/>
        <v>Jan</v>
      </c>
      <c r="D16837" s="5" t="str">
        <f t="shared" si="527"/>
        <v>2</v>
      </c>
      <c r="E16837" t="s">
        <v>16</v>
      </c>
      <c r="F16837" s="3" t="s">
        <v>12</v>
      </c>
      <c r="G16837">
        <v>2</v>
      </c>
      <c r="H16837">
        <v>159</v>
      </c>
      <c r="I16837">
        <v>4</v>
      </c>
      <c r="J16837">
        <v>1</v>
      </c>
      <c r="K16837" s="3">
        <v>397.65642786026001</v>
      </c>
      <c r="L16837" s="3">
        <v>284.04030561447098</v>
      </c>
      <c r="M16837" s="7">
        <f>Sales_Table[[#This Row],[Order qty]]*Sales_Table[[#This Row],[unit price]]</f>
        <v>397.65642786026001</v>
      </c>
      <c r="N16837" s="8">
        <f>Sales_Table[[#This Row],[Revenue]]-Sales_Table[[#This Row],[unit cost]]</f>
        <v>113.61612224578903</v>
      </c>
    </row>
    <row r="16838" spans="1:14" ht="14.25" customHeight="1">
      <c r="A16838" t="s">
        <v>16851</v>
      </c>
      <c r="B16838" s="2">
        <v>43842</v>
      </c>
      <c r="C16838" s="5" t="str">
        <f t="shared" si="526"/>
        <v>Feb</v>
      </c>
      <c r="D16838" s="5" t="str">
        <f t="shared" si="527"/>
        <v>3</v>
      </c>
      <c r="E16838" t="s">
        <v>16</v>
      </c>
      <c r="F16838" s="3" t="s">
        <v>12</v>
      </c>
      <c r="G16838">
        <v>16</v>
      </c>
      <c r="H16838">
        <v>220</v>
      </c>
      <c r="I16838">
        <v>46</v>
      </c>
      <c r="J16838">
        <v>7</v>
      </c>
      <c r="K16838" s="3">
        <v>341.99292987585102</v>
      </c>
      <c r="L16838" s="3">
        <v>244.280664197036</v>
      </c>
      <c r="M16838" s="7">
        <f>Sales_Table[[#This Row],[Order qty]]*Sales_Table[[#This Row],[unit price]]</f>
        <v>2393.950509130957</v>
      </c>
      <c r="N16838" s="8">
        <f>Sales_Table[[#This Row],[Revenue]]-Sales_Table[[#This Row],[unit cost]]</f>
        <v>2149.669844933921</v>
      </c>
    </row>
    <row r="16839" spans="1:14" ht="14.25" customHeight="1">
      <c r="A16839" t="s">
        <v>16852</v>
      </c>
      <c r="B16839" s="2">
        <v>43869</v>
      </c>
      <c r="C16839" s="5" t="str">
        <f t="shared" si="526"/>
        <v>Mar</v>
      </c>
      <c r="D16839" s="5" t="str">
        <f t="shared" si="527"/>
        <v>2</v>
      </c>
      <c r="E16839" t="s">
        <v>14</v>
      </c>
      <c r="F16839" s="3" t="s">
        <v>12</v>
      </c>
      <c r="G16839">
        <v>6</v>
      </c>
      <c r="H16839">
        <v>354</v>
      </c>
      <c r="I16839">
        <v>40</v>
      </c>
      <c r="J16839">
        <v>2</v>
      </c>
      <c r="K16839" s="3">
        <v>497.82222998142203</v>
      </c>
      <c r="L16839" s="3">
        <v>355.58730712958697</v>
      </c>
      <c r="M16839" s="7">
        <f>Sales_Table[[#This Row],[Order qty]]*Sales_Table[[#This Row],[unit price]]</f>
        <v>995.64445996284405</v>
      </c>
      <c r="N16839" s="8">
        <f>Sales_Table[[#This Row],[Revenue]]-Sales_Table[[#This Row],[unit cost]]</f>
        <v>640.05715283325708</v>
      </c>
    </row>
    <row r="16840" spans="1:14" ht="14.25" customHeight="1">
      <c r="A16840" t="s">
        <v>16853</v>
      </c>
      <c r="B16840" s="2">
        <v>43892</v>
      </c>
      <c r="C16840" s="5" t="str">
        <f t="shared" si="526"/>
        <v>Feb</v>
      </c>
      <c r="D16840" s="5" t="str">
        <f t="shared" si="527"/>
        <v>1</v>
      </c>
      <c r="E16840" t="s">
        <v>11</v>
      </c>
      <c r="F16840" s="3" t="s">
        <v>12</v>
      </c>
      <c r="G16840">
        <v>2</v>
      </c>
      <c r="H16840">
        <v>175</v>
      </c>
      <c r="I16840">
        <v>38</v>
      </c>
      <c r="J16840">
        <v>2</v>
      </c>
      <c r="K16840" s="3">
        <v>157.75541120767599</v>
      </c>
      <c r="L16840" s="3">
        <v>112.682436576911</v>
      </c>
      <c r="M16840" s="7">
        <f>Sales_Table[[#This Row],[Order qty]]*Sales_Table[[#This Row],[unit price]]</f>
        <v>315.51082241535198</v>
      </c>
      <c r="N16840" s="8">
        <f>Sales_Table[[#This Row],[Revenue]]-Sales_Table[[#This Row],[unit cost]]</f>
        <v>202.82838583844097</v>
      </c>
    </row>
    <row r="16841" spans="1:14" ht="14.25" customHeight="1">
      <c r="A16841" t="s">
        <v>16854</v>
      </c>
      <c r="B16841" s="2">
        <v>43884</v>
      </c>
      <c r="C16841" s="5" t="str">
        <f t="shared" si="526"/>
        <v>Jan</v>
      </c>
      <c r="D16841" s="5" t="str">
        <f t="shared" si="527"/>
        <v>2</v>
      </c>
      <c r="E16841" t="s">
        <v>16</v>
      </c>
      <c r="F16841" s="3" t="s">
        <v>12</v>
      </c>
      <c r="G16841">
        <v>25</v>
      </c>
      <c r="H16841">
        <v>204</v>
      </c>
      <c r="I16841">
        <v>32</v>
      </c>
      <c r="J16841">
        <v>9</v>
      </c>
      <c r="K16841" s="3">
        <v>513.88012290000904</v>
      </c>
      <c r="L16841" s="3">
        <v>367.057230642864</v>
      </c>
      <c r="M16841" s="7">
        <f>Sales_Table[[#This Row],[Order qty]]*Sales_Table[[#This Row],[unit price]]</f>
        <v>4624.9211061000815</v>
      </c>
      <c r="N16841" s="8">
        <f>Sales_Table[[#This Row],[Revenue]]-Sales_Table[[#This Row],[unit cost]]</f>
        <v>4257.8638754572175</v>
      </c>
    </row>
    <row r="16842" spans="1:14" ht="14.25" customHeight="1">
      <c r="A16842" t="s">
        <v>16855</v>
      </c>
      <c r="B16842" s="2">
        <v>43837</v>
      </c>
      <c r="C16842" s="5" t="str">
        <f t="shared" si="526"/>
        <v>Feb</v>
      </c>
      <c r="D16842" s="5" t="str">
        <f t="shared" si="527"/>
        <v>4</v>
      </c>
      <c r="E16842" t="s">
        <v>20</v>
      </c>
      <c r="F16842" s="3" t="s">
        <v>12</v>
      </c>
      <c r="G16842">
        <v>12</v>
      </c>
      <c r="H16842">
        <v>55</v>
      </c>
      <c r="I16842">
        <v>27</v>
      </c>
      <c r="J16842">
        <v>2</v>
      </c>
      <c r="K16842" s="3">
        <v>279.17072170972801</v>
      </c>
      <c r="L16842" s="3">
        <v>199.40765836409199</v>
      </c>
      <c r="M16842" s="7">
        <f>Sales_Table[[#This Row],[Order qty]]*Sales_Table[[#This Row],[unit price]]</f>
        <v>558.34144341945603</v>
      </c>
      <c r="N16842" s="8">
        <f>Sales_Table[[#This Row],[Revenue]]-Sales_Table[[#This Row],[unit cost]]</f>
        <v>358.93378505536407</v>
      </c>
    </row>
    <row r="16843" spans="1:14" ht="14.25" customHeight="1">
      <c r="A16843" t="s">
        <v>16856</v>
      </c>
      <c r="B16843" s="2">
        <v>43878</v>
      </c>
      <c r="C16843" s="5" t="str">
        <f t="shared" si="526"/>
        <v>Apr</v>
      </c>
      <c r="D16843" s="5" t="str">
        <f t="shared" si="527"/>
        <v>3</v>
      </c>
      <c r="E16843" t="s">
        <v>14</v>
      </c>
      <c r="F16843" s="3" t="s">
        <v>12</v>
      </c>
      <c r="G16843">
        <v>11</v>
      </c>
      <c r="H16843">
        <v>301</v>
      </c>
      <c r="I16843">
        <v>17</v>
      </c>
      <c r="J16843">
        <v>8</v>
      </c>
      <c r="K16843" s="3">
        <v>454.99222362041502</v>
      </c>
      <c r="L16843" s="3">
        <v>324.99444544315298</v>
      </c>
      <c r="M16843" s="7">
        <f>Sales_Table[[#This Row],[Order qty]]*Sales_Table[[#This Row],[unit price]]</f>
        <v>3639.9377889633201</v>
      </c>
      <c r="N16843" s="8">
        <f>Sales_Table[[#This Row],[Revenue]]-Sales_Table[[#This Row],[unit cost]]</f>
        <v>3314.9433435201672</v>
      </c>
    </row>
    <row r="16844" spans="1:14" ht="14.25" customHeight="1">
      <c r="A16844" t="s">
        <v>16857</v>
      </c>
      <c r="B16844" s="2">
        <v>43930</v>
      </c>
      <c r="C16844" s="5" t="str">
        <f t="shared" si="526"/>
        <v>Mar</v>
      </c>
      <c r="D16844" s="5" t="str">
        <f t="shared" si="527"/>
        <v>3</v>
      </c>
      <c r="E16844" t="s">
        <v>11</v>
      </c>
      <c r="F16844" s="3" t="s">
        <v>12</v>
      </c>
      <c r="G16844">
        <v>14</v>
      </c>
      <c r="H16844">
        <v>233</v>
      </c>
      <c r="I16844">
        <v>31</v>
      </c>
      <c r="J16844">
        <v>3</v>
      </c>
      <c r="K16844" s="3">
        <v>604.38532286882401</v>
      </c>
      <c r="L16844" s="3">
        <v>431.70380204916</v>
      </c>
      <c r="M16844" s="7">
        <f>Sales_Table[[#This Row],[Order qty]]*Sales_Table[[#This Row],[unit price]]</f>
        <v>1813.155968606472</v>
      </c>
      <c r="N16844" s="8">
        <f>Sales_Table[[#This Row],[Revenue]]-Sales_Table[[#This Row],[unit cost]]</f>
        <v>1381.452166557312</v>
      </c>
    </row>
    <row r="16845" spans="1:14" ht="14.25" customHeight="1">
      <c r="A16845" t="s">
        <v>16858</v>
      </c>
      <c r="B16845" s="2">
        <v>43920</v>
      </c>
      <c r="C16845" s="5" t="str">
        <f t="shared" si="526"/>
        <v>Mar</v>
      </c>
      <c r="D16845" s="5" t="str">
        <f t="shared" si="527"/>
        <v>2</v>
      </c>
      <c r="E16845" t="s">
        <v>16</v>
      </c>
      <c r="F16845" s="3" t="s">
        <v>12</v>
      </c>
      <c r="G16845">
        <v>16</v>
      </c>
      <c r="H16845">
        <v>55</v>
      </c>
      <c r="I16845">
        <v>11</v>
      </c>
      <c r="J16845">
        <v>9</v>
      </c>
      <c r="K16845" s="3">
        <v>348.82071018219</v>
      </c>
      <c r="L16845" s="3">
        <v>249.15765013013601</v>
      </c>
      <c r="M16845" s="7">
        <f>Sales_Table[[#This Row],[Order qty]]*Sales_Table[[#This Row],[unit price]]</f>
        <v>3139.3863916397099</v>
      </c>
      <c r="N16845" s="8">
        <f>Sales_Table[[#This Row],[Revenue]]-Sales_Table[[#This Row],[unit cost]]</f>
        <v>2890.2287415095739</v>
      </c>
    </row>
    <row r="16846" spans="1:14" ht="14.25" customHeight="1">
      <c r="A16846" t="s">
        <v>16859</v>
      </c>
      <c r="B16846" s="2">
        <v>43916</v>
      </c>
      <c r="C16846" s="5" t="str">
        <f t="shared" si="526"/>
        <v>Feb</v>
      </c>
      <c r="D16846" s="5" t="str">
        <f t="shared" si="527"/>
        <v>3</v>
      </c>
      <c r="E16846" t="s">
        <v>11</v>
      </c>
      <c r="F16846" s="3" t="s">
        <v>12</v>
      </c>
      <c r="G16846">
        <v>17</v>
      </c>
      <c r="H16846">
        <v>156</v>
      </c>
      <c r="I16846">
        <v>39</v>
      </c>
      <c r="J16846">
        <v>8</v>
      </c>
      <c r="K16846" s="3">
        <v>381.107993066311</v>
      </c>
      <c r="L16846" s="3">
        <v>272.21999504736499</v>
      </c>
      <c r="M16846" s="7">
        <f>Sales_Table[[#This Row],[Order qty]]*Sales_Table[[#This Row],[unit price]]</f>
        <v>3048.863944530488</v>
      </c>
      <c r="N16846" s="8">
        <f>Sales_Table[[#This Row],[Revenue]]-Sales_Table[[#This Row],[unit cost]]</f>
        <v>2776.6439494831229</v>
      </c>
    </row>
    <row r="16847" spans="1:14" ht="14.25" customHeight="1">
      <c r="A16847" t="s">
        <v>16860</v>
      </c>
      <c r="B16847" s="2">
        <v>43871</v>
      </c>
      <c r="C16847" s="5" t="str">
        <f t="shared" si="526"/>
        <v>Mar</v>
      </c>
      <c r="D16847" s="5" t="str">
        <f t="shared" si="527"/>
        <v>1</v>
      </c>
      <c r="E16847" t="s">
        <v>14</v>
      </c>
      <c r="F16847" s="3" t="s">
        <v>12</v>
      </c>
      <c r="G16847">
        <v>16</v>
      </c>
      <c r="H16847">
        <v>26</v>
      </c>
      <c r="I16847">
        <v>47</v>
      </c>
      <c r="J16847">
        <v>7</v>
      </c>
      <c r="K16847" s="3">
        <v>452.15330994129198</v>
      </c>
      <c r="L16847" s="3">
        <v>322.966649958066</v>
      </c>
      <c r="M16847" s="7">
        <f>Sales_Table[[#This Row],[Order qty]]*Sales_Table[[#This Row],[unit price]]</f>
        <v>3165.073169589044</v>
      </c>
      <c r="N16847" s="8">
        <f>Sales_Table[[#This Row],[Revenue]]-Sales_Table[[#This Row],[unit cost]]</f>
        <v>2842.1065196309783</v>
      </c>
    </row>
    <row r="16848" spans="1:14" ht="14.25" customHeight="1">
      <c r="A16848" t="s">
        <v>16861</v>
      </c>
      <c r="B16848" s="2">
        <v>43908</v>
      </c>
      <c r="C16848" s="5" t="str">
        <f t="shared" si="526"/>
        <v>Jan</v>
      </c>
      <c r="D16848" s="5" t="str">
        <f t="shared" si="527"/>
        <v>5</v>
      </c>
      <c r="E16848" t="s">
        <v>14</v>
      </c>
      <c r="F16848" s="3" t="s">
        <v>12</v>
      </c>
      <c r="G16848">
        <v>22</v>
      </c>
      <c r="H16848">
        <v>336</v>
      </c>
      <c r="I16848">
        <v>46</v>
      </c>
      <c r="J16848">
        <v>2</v>
      </c>
      <c r="K16848" s="3">
        <v>330.23336273431801</v>
      </c>
      <c r="L16848" s="3">
        <v>235.88097338165599</v>
      </c>
      <c r="M16848" s="7">
        <f>Sales_Table[[#This Row],[Order qty]]*Sales_Table[[#This Row],[unit price]]</f>
        <v>660.46672546863601</v>
      </c>
      <c r="N16848" s="8">
        <f>Sales_Table[[#This Row],[Revenue]]-Sales_Table[[#This Row],[unit cost]]</f>
        <v>424.58575208698005</v>
      </c>
    </row>
    <row r="16849" spans="1:14" ht="14.25" customHeight="1">
      <c r="A16849" t="s">
        <v>16862</v>
      </c>
      <c r="B16849" s="2">
        <v>43848</v>
      </c>
      <c r="C16849" s="5" t="str">
        <f t="shared" si="526"/>
        <v>May</v>
      </c>
      <c r="D16849" s="5" t="str">
        <f t="shared" si="527"/>
        <v>3</v>
      </c>
      <c r="E16849" t="s">
        <v>16</v>
      </c>
      <c r="F16849" s="3" t="s">
        <v>12</v>
      </c>
      <c r="G16849">
        <v>10</v>
      </c>
      <c r="H16849">
        <v>171</v>
      </c>
      <c r="I16849">
        <v>46</v>
      </c>
      <c r="J16849">
        <v>4</v>
      </c>
      <c r="K16849" s="3">
        <v>641.53269410133396</v>
      </c>
      <c r="L16849" s="3">
        <v>458.23763864380999</v>
      </c>
      <c r="M16849" s="7">
        <f>Sales_Table[[#This Row],[Order qty]]*Sales_Table[[#This Row],[unit price]]</f>
        <v>2566.1307764053358</v>
      </c>
      <c r="N16849" s="8">
        <f>Sales_Table[[#This Row],[Revenue]]-Sales_Table[[#This Row],[unit cost]]</f>
        <v>2107.8931377615258</v>
      </c>
    </row>
    <row r="16850" spans="1:14" ht="14.25" customHeight="1">
      <c r="A16850" t="s">
        <v>16863</v>
      </c>
      <c r="B16850" s="2">
        <v>43973</v>
      </c>
      <c r="C16850" s="5" t="str">
        <f t="shared" si="526"/>
        <v>Mar</v>
      </c>
      <c r="D16850" s="5" t="str">
        <f t="shared" si="527"/>
        <v>5</v>
      </c>
      <c r="E16850" t="s">
        <v>11</v>
      </c>
      <c r="F16850" s="3" t="s">
        <v>12</v>
      </c>
      <c r="G16850">
        <v>20</v>
      </c>
      <c r="H16850">
        <v>88</v>
      </c>
      <c r="I16850">
        <v>37</v>
      </c>
      <c r="J16850">
        <v>8</v>
      </c>
      <c r="K16850" s="3">
        <v>215.45373076200499</v>
      </c>
      <c r="L16850" s="3">
        <v>153.89552197286099</v>
      </c>
      <c r="M16850" s="7">
        <f>Sales_Table[[#This Row],[Order qty]]*Sales_Table[[#This Row],[unit price]]</f>
        <v>1723.62984609604</v>
      </c>
      <c r="N16850" s="8">
        <f>Sales_Table[[#This Row],[Revenue]]-Sales_Table[[#This Row],[unit cost]]</f>
        <v>1569.734324123179</v>
      </c>
    </row>
    <row r="16851" spans="1:14" ht="14.25" customHeight="1">
      <c r="A16851" t="s">
        <v>16864</v>
      </c>
      <c r="B16851" s="2">
        <v>43910</v>
      </c>
      <c r="C16851" s="5" t="str">
        <f t="shared" si="526"/>
        <v>May</v>
      </c>
      <c r="D16851" s="5" t="str">
        <f t="shared" si="527"/>
        <v>2</v>
      </c>
      <c r="E16851" t="s">
        <v>16</v>
      </c>
      <c r="F16851" s="3" t="s">
        <v>12</v>
      </c>
      <c r="G16851">
        <v>11</v>
      </c>
      <c r="H16851">
        <v>211</v>
      </c>
      <c r="I16851">
        <v>38</v>
      </c>
      <c r="J16851">
        <v>9</v>
      </c>
      <c r="K16851" s="3">
        <v>439.92102849483501</v>
      </c>
      <c r="L16851" s="3">
        <v>314.229306067739</v>
      </c>
      <c r="M16851" s="7">
        <f>Sales_Table[[#This Row],[Order qty]]*Sales_Table[[#This Row],[unit price]]</f>
        <v>3959.289256453515</v>
      </c>
      <c r="N16851" s="8">
        <f>Sales_Table[[#This Row],[Revenue]]-Sales_Table[[#This Row],[unit cost]]</f>
        <v>3645.0599503857761</v>
      </c>
    </row>
    <row r="16852" spans="1:14" ht="14.25" customHeight="1">
      <c r="A16852" t="s">
        <v>16865</v>
      </c>
      <c r="B16852" s="2">
        <v>43954</v>
      </c>
      <c r="C16852" s="5" t="str">
        <f t="shared" si="526"/>
        <v>Feb</v>
      </c>
      <c r="D16852" s="5" t="str">
        <f t="shared" si="527"/>
        <v>5</v>
      </c>
      <c r="E16852" t="s">
        <v>11</v>
      </c>
      <c r="F16852" s="3" t="s">
        <v>12</v>
      </c>
      <c r="G16852">
        <v>3</v>
      </c>
      <c r="H16852">
        <v>293</v>
      </c>
      <c r="I16852">
        <v>27</v>
      </c>
      <c r="J16852">
        <v>1</v>
      </c>
      <c r="K16852" s="3">
        <v>516.76541215181396</v>
      </c>
      <c r="L16852" s="3">
        <v>369.11815153701002</v>
      </c>
      <c r="M16852" s="7">
        <f>Sales_Table[[#This Row],[Order qty]]*Sales_Table[[#This Row],[unit price]]</f>
        <v>516.76541215181396</v>
      </c>
      <c r="N16852" s="8">
        <f>Sales_Table[[#This Row],[Revenue]]-Sales_Table[[#This Row],[unit cost]]</f>
        <v>147.64726061480394</v>
      </c>
    </row>
    <row r="16853" spans="1:14" ht="14.25" customHeight="1">
      <c r="A16853" t="s">
        <v>16866</v>
      </c>
      <c r="B16853" s="2">
        <v>43866</v>
      </c>
      <c r="C16853" s="5" t="str">
        <f t="shared" si="526"/>
        <v>May</v>
      </c>
      <c r="D16853" s="5" t="str">
        <f t="shared" si="527"/>
        <v>3</v>
      </c>
      <c r="E16853" t="s">
        <v>14</v>
      </c>
      <c r="F16853" s="3" t="s">
        <v>12</v>
      </c>
      <c r="G16853">
        <v>15</v>
      </c>
      <c r="H16853">
        <v>327</v>
      </c>
      <c r="I16853">
        <v>14</v>
      </c>
      <c r="J16853">
        <v>8</v>
      </c>
      <c r="K16853" s="3">
        <v>258.68093061447098</v>
      </c>
      <c r="L16853" s="3">
        <v>184.772093296051</v>
      </c>
      <c r="M16853" s="7">
        <f>Sales_Table[[#This Row],[Order qty]]*Sales_Table[[#This Row],[unit price]]</f>
        <v>2069.4474449157678</v>
      </c>
      <c r="N16853" s="8">
        <f>Sales_Table[[#This Row],[Revenue]]-Sales_Table[[#This Row],[unit cost]]</f>
        <v>1884.6753516197168</v>
      </c>
    </row>
    <row r="16854" spans="1:14" ht="14.25" customHeight="1">
      <c r="A16854" t="s">
        <v>16867</v>
      </c>
      <c r="B16854" s="2">
        <v>43953</v>
      </c>
      <c r="C16854" s="5" t="str">
        <f t="shared" si="526"/>
        <v>Mar</v>
      </c>
      <c r="D16854" s="5" t="str">
        <f t="shared" si="527"/>
        <v>3</v>
      </c>
      <c r="E16854" t="s">
        <v>20</v>
      </c>
      <c r="F16854" s="3" t="s">
        <v>12</v>
      </c>
      <c r="G16854">
        <v>9</v>
      </c>
      <c r="H16854">
        <v>1</v>
      </c>
      <c r="I16854">
        <v>37</v>
      </c>
      <c r="J16854">
        <v>6</v>
      </c>
      <c r="K16854" s="3">
        <v>458.025866925716</v>
      </c>
      <c r="L16854" s="3">
        <v>327.16133351836902</v>
      </c>
      <c r="M16854" s="7">
        <f>Sales_Table[[#This Row],[Order qty]]*Sales_Table[[#This Row],[unit price]]</f>
        <v>2748.1552015542961</v>
      </c>
      <c r="N16854" s="8">
        <f>Sales_Table[[#This Row],[Revenue]]-Sales_Table[[#This Row],[unit cost]]</f>
        <v>2420.9938680359273</v>
      </c>
    </row>
    <row r="16855" spans="1:14" ht="14.25" customHeight="1">
      <c r="A16855" t="s">
        <v>16868</v>
      </c>
      <c r="B16855" s="2">
        <v>43905</v>
      </c>
      <c r="C16855" s="5" t="str">
        <f t="shared" si="526"/>
        <v>Mar</v>
      </c>
      <c r="D16855" s="5" t="str">
        <f t="shared" si="527"/>
        <v>1</v>
      </c>
      <c r="E16855" t="s">
        <v>14</v>
      </c>
      <c r="F16855" s="3" t="s">
        <v>12</v>
      </c>
      <c r="G16855">
        <v>16</v>
      </c>
      <c r="H16855">
        <v>159</v>
      </c>
      <c r="I16855">
        <v>13</v>
      </c>
      <c r="J16855">
        <v>4</v>
      </c>
      <c r="K16855" s="3">
        <v>551.40408289432503</v>
      </c>
      <c r="L16855" s="3">
        <v>393.86005921023201</v>
      </c>
      <c r="M16855" s="7">
        <f>Sales_Table[[#This Row],[Order qty]]*Sales_Table[[#This Row],[unit price]]</f>
        <v>2205.6163315773001</v>
      </c>
      <c r="N16855" s="8">
        <f>Sales_Table[[#This Row],[Revenue]]-Sales_Table[[#This Row],[unit cost]]</f>
        <v>1811.756272367068</v>
      </c>
    </row>
    <row r="16856" spans="1:14" ht="14.25" customHeight="1">
      <c r="A16856" t="s">
        <v>16869</v>
      </c>
      <c r="B16856" s="2">
        <v>43893</v>
      </c>
      <c r="C16856" s="5" t="str">
        <f t="shared" si="526"/>
        <v>Jan</v>
      </c>
      <c r="D16856" s="5" t="str">
        <f t="shared" si="527"/>
        <v>1</v>
      </c>
      <c r="E16856" t="s">
        <v>20</v>
      </c>
      <c r="F16856" s="3" t="s">
        <v>12</v>
      </c>
      <c r="G16856">
        <v>5</v>
      </c>
      <c r="H16856">
        <v>14</v>
      </c>
      <c r="I16856">
        <v>7</v>
      </c>
      <c r="J16856">
        <v>7</v>
      </c>
      <c r="K16856" s="3">
        <v>294.96786028146698</v>
      </c>
      <c r="L16856" s="3">
        <v>210.69132877247699</v>
      </c>
      <c r="M16856" s="7">
        <f>Sales_Table[[#This Row],[Order qty]]*Sales_Table[[#This Row],[unit price]]</f>
        <v>2064.7750219702689</v>
      </c>
      <c r="N16856" s="8">
        <f>Sales_Table[[#This Row],[Revenue]]-Sales_Table[[#This Row],[unit cost]]</f>
        <v>1854.0836931977919</v>
      </c>
    </row>
    <row r="16857" spans="1:14" ht="14.25" customHeight="1">
      <c r="A16857" t="s">
        <v>16870</v>
      </c>
      <c r="B16857" s="2">
        <v>43854</v>
      </c>
      <c r="C16857" s="5" t="str">
        <f t="shared" si="526"/>
        <v>Jan</v>
      </c>
      <c r="D16857" s="5" t="str">
        <f t="shared" si="527"/>
        <v>4</v>
      </c>
      <c r="E16857" t="s">
        <v>16</v>
      </c>
      <c r="F16857" s="3" t="s">
        <v>12</v>
      </c>
      <c r="G16857">
        <v>15</v>
      </c>
      <c r="H16857">
        <v>354</v>
      </c>
      <c r="I16857">
        <v>42</v>
      </c>
      <c r="J16857">
        <v>9</v>
      </c>
      <c r="K16857" s="3">
        <v>210.36875224113501</v>
      </c>
      <c r="L16857" s="3">
        <v>150.26339445795301</v>
      </c>
      <c r="M16857" s="7">
        <f>Sales_Table[[#This Row],[Order qty]]*Sales_Table[[#This Row],[unit price]]</f>
        <v>1893.3187701702152</v>
      </c>
      <c r="N16857" s="8">
        <f>Sales_Table[[#This Row],[Revenue]]-Sales_Table[[#This Row],[unit cost]]</f>
        <v>1743.0553757122623</v>
      </c>
    </row>
    <row r="16858" spans="1:14" ht="14.25" customHeight="1">
      <c r="A16858" t="s">
        <v>16871</v>
      </c>
      <c r="B16858" s="2">
        <v>43846</v>
      </c>
      <c r="C16858" s="5" t="str">
        <f t="shared" si="526"/>
        <v>Apr</v>
      </c>
      <c r="D16858" s="5" t="str">
        <f t="shared" si="527"/>
        <v>5</v>
      </c>
      <c r="E16858" t="s">
        <v>11</v>
      </c>
      <c r="F16858" s="3" t="s">
        <v>12</v>
      </c>
      <c r="G16858">
        <v>20</v>
      </c>
      <c r="H16858">
        <v>239</v>
      </c>
      <c r="I16858">
        <v>11</v>
      </c>
      <c r="J16858">
        <v>9</v>
      </c>
      <c r="K16858" s="3">
        <v>364.326903998852</v>
      </c>
      <c r="L16858" s="3">
        <v>260.23350285632301</v>
      </c>
      <c r="M16858" s="7">
        <f>Sales_Table[[#This Row],[Order qty]]*Sales_Table[[#This Row],[unit price]]</f>
        <v>3278.9421359896678</v>
      </c>
      <c r="N16858" s="8">
        <f>Sales_Table[[#This Row],[Revenue]]-Sales_Table[[#This Row],[unit cost]]</f>
        <v>3018.7086331333448</v>
      </c>
    </row>
    <row r="16859" spans="1:14" ht="14.25" customHeight="1">
      <c r="A16859" t="s">
        <v>16872</v>
      </c>
      <c r="B16859" s="2">
        <v>43936</v>
      </c>
      <c r="C16859" s="5" t="str">
        <f t="shared" si="526"/>
        <v>May</v>
      </c>
      <c r="D16859" s="5" t="str">
        <f t="shared" si="527"/>
        <v>2</v>
      </c>
      <c r="E16859" t="s">
        <v>14</v>
      </c>
      <c r="F16859" s="3" t="s">
        <v>12</v>
      </c>
      <c r="G16859">
        <v>5</v>
      </c>
      <c r="H16859">
        <v>48</v>
      </c>
      <c r="I16859">
        <v>16</v>
      </c>
      <c r="J16859">
        <v>6</v>
      </c>
      <c r="K16859" s="3">
        <v>170.65746581554399</v>
      </c>
      <c r="L16859" s="3">
        <v>121.89818986824601</v>
      </c>
      <c r="M16859" s="7">
        <f>Sales_Table[[#This Row],[Order qty]]*Sales_Table[[#This Row],[unit price]]</f>
        <v>1023.9447948932639</v>
      </c>
      <c r="N16859" s="8">
        <f>Sales_Table[[#This Row],[Revenue]]-Sales_Table[[#This Row],[unit cost]]</f>
        <v>902.04660502501781</v>
      </c>
    </row>
    <row r="16860" spans="1:14" ht="14.25" customHeight="1">
      <c r="A16860" t="s">
        <v>16873</v>
      </c>
      <c r="B16860" s="2">
        <v>43952</v>
      </c>
      <c r="C16860" s="5" t="str">
        <f t="shared" si="526"/>
        <v>Feb</v>
      </c>
      <c r="D16860" s="5" t="str">
        <f t="shared" si="527"/>
        <v>2</v>
      </c>
      <c r="E16860" t="s">
        <v>20</v>
      </c>
      <c r="F16860" s="3" t="s">
        <v>12</v>
      </c>
      <c r="G16860">
        <v>4</v>
      </c>
      <c r="H16860">
        <v>94</v>
      </c>
      <c r="I16860">
        <v>41</v>
      </c>
      <c r="J16860">
        <v>7</v>
      </c>
      <c r="K16860" s="3">
        <v>541.98822909593605</v>
      </c>
      <c r="L16860" s="3">
        <v>387.13444935424002</v>
      </c>
      <c r="M16860" s="7">
        <f>Sales_Table[[#This Row],[Order qty]]*Sales_Table[[#This Row],[unit price]]</f>
        <v>3793.9176036715526</v>
      </c>
      <c r="N16860" s="8">
        <f>Sales_Table[[#This Row],[Revenue]]-Sales_Table[[#This Row],[unit cost]]</f>
        <v>3406.7831543173124</v>
      </c>
    </row>
    <row r="16861" spans="1:14" ht="14.25" customHeight="1">
      <c r="A16861" t="s">
        <v>16874</v>
      </c>
      <c r="B16861" s="2">
        <v>43870</v>
      </c>
      <c r="C16861" s="5" t="str">
        <f t="shared" si="526"/>
        <v>Feb</v>
      </c>
      <c r="D16861" s="5" t="str">
        <f t="shared" si="527"/>
        <v>1</v>
      </c>
      <c r="E16861" t="s">
        <v>16</v>
      </c>
      <c r="F16861" s="3" t="s">
        <v>12</v>
      </c>
      <c r="G16861">
        <v>2</v>
      </c>
      <c r="H16861">
        <v>236</v>
      </c>
      <c r="I16861">
        <v>2</v>
      </c>
      <c r="J16861">
        <v>3</v>
      </c>
      <c r="K16861" s="3">
        <v>276.21609306335398</v>
      </c>
      <c r="L16861" s="3">
        <v>197.297209330968</v>
      </c>
      <c r="M16861" s="7">
        <f>Sales_Table[[#This Row],[Order qty]]*Sales_Table[[#This Row],[unit price]]</f>
        <v>828.64827919006188</v>
      </c>
      <c r="N16861" s="8">
        <f>Sales_Table[[#This Row],[Revenue]]-Sales_Table[[#This Row],[unit cost]]</f>
        <v>631.35106985909385</v>
      </c>
    </row>
    <row r="16862" spans="1:14" ht="14.25" customHeight="1">
      <c r="A16862" t="s">
        <v>16875</v>
      </c>
      <c r="B16862" s="2">
        <v>43867</v>
      </c>
      <c r="C16862" s="5" t="str">
        <f t="shared" si="526"/>
        <v>Jan</v>
      </c>
      <c r="D16862" s="5" t="str">
        <f t="shared" si="527"/>
        <v>5</v>
      </c>
      <c r="E16862" t="s">
        <v>14</v>
      </c>
      <c r="F16862" s="3" t="s">
        <v>12</v>
      </c>
      <c r="G16862">
        <v>16</v>
      </c>
      <c r="H16862">
        <v>322</v>
      </c>
      <c r="I16862">
        <v>45</v>
      </c>
      <c r="J16862">
        <v>8</v>
      </c>
      <c r="K16862" s="3">
        <v>376.309539735317</v>
      </c>
      <c r="L16862" s="3">
        <v>268.79252838236903</v>
      </c>
      <c r="M16862" s="7">
        <f>Sales_Table[[#This Row],[Order qty]]*Sales_Table[[#This Row],[unit price]]</f>
        <v>3010.476317882536</v>
      </c>
      <c r="N16862" s="8">
        <f>Sales_Table[[#This Row],[Revenue]]-Sales_Table[[#This Row],[unit cost]]</f>
        <v>2741.6837895001672</v>
      </c>
    </row>
    <row r="16863" spans="1:14" ht="14.25" customHeight="1">
      <c r="A16863" t="s">
        <v>16876</v>
      </c>
      <c r="B16863" s="2">
        <v>43858</v>
      </c>
      <c r="C16863" s="5" t="str">
        <f t="shared" si="526"/>
        <v>May</v>
      </c>
      <c r="D16863" s="5" t="str">
        <f t="shared" si="527"/>
        <v>4</v>
      </c>
      <c r="E16863" t="s">
        <v>14</v>
      </c>
      <c r="F16863" s="3" t="s">
        <v>12</v>
      </c>
      <c r="G16863">
        <v>21</v>
      </c>
      <c r="H16863">
        <v>336</v>
      </c>
      <c r="I16863">
        <v>42</v>
      </c>
      <c r="J16863">
        <v>10</v>
      </c>
      <c r="K16863" s="3">
        <v>633.38558399677299</v>
      </c>
      <c r="L16863" s="3">
        <v>452.418274283409</v>
      </c>
      <c r="M16863" s="7">
        <f>Sales_Table[[#This Row],[Order qty]]*Sales_Table[[#This Row],[unit price]]</f>
        <v>6333.8558399677295</v>
      </c>
      <c r="N16863" s="8">
        <f>Sales_Table[[#This Row],[Revenue]]-Sales_Table[[#This Row],[unit cost]]</f>
        <v>5881.4375656843204</v>
      </c>
    </row>
    <row r="16864" spans="1:14" ht="14.25" customHeight="1">
      <c r="A16864" t="s">
        <v>16877</v>
      </c>
      <c r="B16864" s="2">
        <v>43966</v>
      </c>
      <c r="C16864" s="5" t="str">
        <f t="shared" si="526"/>
        <v>Apr</v>
      </c>
      <c r="D16864" s="5" t="str">
        <f t="shared" si="527"/>
        <v>3</v>
      </c>
      <c r="E16864" t="s">
        <v>16</v>
      </c>
      <c r="F16864" s="3" t="s">
        <v>12</v>
      </c>
      <c r="G16864">
        <v>1</v>
      </c>
      <c r="H16864">
        <v>277</v>
      </c>
      <c r="I16864">
        <v>13</v>
      </c>
      <c r="J16864">
        <v>8</v>
      </c>
      <c r="K16864" s="3">
        <v>288.02579838037502</v>
      </c>
      <c r="L16864" s="3">
        <v>205.73271312883901</v>
      </c>
      <c r="M16864" s="7">
        <f>Sales_Table[[#This Row],[Order qty]]*Sales_Table[[#This Row],[unit price]]</f>
        <v>2304.2063870430002</v>
      </c>
      <c r="N16864" s="8">
        <f>Sales_Table[[#This Row],[Revenue]]-Sales_Table[[#This Row],[unit cost]]</f>
        <v>2098.4736739141613</v>
      </c>
    </row>
    <row r="16865" spans="1:14" ht="14.25" customHeight="1">
      <c r="A16865" t="s">
        <v>16878</v>
      </c>
      <c r="B16865" s="2">
        <v>43923</v>
      </c>
      <c r="C16865" s="5" t="str">
        <f t="shared" si="526"/>
        <v>Mar</v>
      </c>
      <c r="D16865" s="5" t="str">
        <f t="shared" si="527"/>
        <v>1</v>
      </c>
      <c r="E16865" t="s">
        <v>20</v>
      </c>
      <c r="F16865" s="3" t="s">
        <v>12</v>
      </c>
      <c r="G16865">
        <v>14</v>
      </c>
      <c r="H16865">
        <v>301</v>
      </c>
      <c r="I16865">
        <v>2</v>
      </c>
      <c r="J16865">
        <v>7</v>
      </c>
      <c r="K16865" s="3">
        <v>265.687613725662</v>
      </c>
      <c r="L16865" s="3">
        <v>189.776866946902</v>
      </c>
      <c r="M16865" s="7">
        <f>Sales_Table[[#This Row],[Order qty]]*Sales_Table[[#This Row],[unit price]]</f>
        <v>1859.813296079634</v>
      </c>
      <c r="N16865" s="8">
        <f>Sales_Table[[#This Row],[Revenue]]-Sales_Table[[#This Row],[unit cost]]</f>
        <v>1670.0364291327321</v>
      </c>
    </row>
    <row r="16866" spans="1:14" ht="14.25" customHeight="1">
      <c r="A16866" t="s">
        <v>16879</v>
      </c>
      <c r="B16866" s="2">
        <v>43920</v>
      </c>
      <c r="C16866" s="5" t="str">
        <f t="shared" si="526"/>
        <v>Jan</v>
      </c>
      <c r="D16866" s="5" t="str">
        <f t="shared" si="527"/>
        <v>1</v>
      </c>
      <c r="E16866" t="s">
        <v>14</v>
      </c>
      <c r="F16866" s="3" t="s">
        <v>12</v>
      </c>
      <c r="G16866">
        <v>1</v>
      </c>
      <c r="H16866">
        <v>207</v>
      </c>
      <c r="I16866">
        <v>30</v>
      </c>
      <c r="J16866">
        <v>6</v>
      </c>
      <c r="K16866" s="3">
        <v>345.39229220151901</v>
      </c>
      <c r="L16866" s="3">
        <v>246.70878014394199</v>
      </c>
      <c r="M16866" s="7">
        <f>Sales_Table[[#This Row],[Order qty]]*Sales_Table[[#This Row],[unit price]]</f>
        <v>2072.3537532091141</v>
      </c>
      <c r="N16866" s="8">
        <f>Sales_Table[[#This Row],[Revenue]]-Sales_Table[[#This Row],[unit cost]]</f>
        <v>1825.6449730651721</v>
      </c>
    </row>
    <row r="16867" spans="1:14" ht="14.25" customHeight="1">
      <c r="A16867" t="s">
        <v>16880</v>
      </c>
      <c r="B16867" s="2">
        <v>43855</v>
      </c>
      <c r="C16867" s="5" t="str">
        <f t="shared" si="526"/>
        <v>Jan</v>
      </c>
      <c r="D16867" s="5" t="str">
        <f t="shared" si="527"/>
        <v>4</v>
      </c>
      <c r="E16867" t="s">
        <v>16</v>
      </c>
      <c r="F16867" s="3" t="s">
        <v>12</v>
      </c>
      <c r="G16867">
        <v>9</v>
      </c>
      <c r="H16867">
        <v>167</v>
      </c>
      <c r="I16867">
        <v>13</v>
      </c>
      <c r="J16867">
        <v>6</v>
      </c>
      <c r="K16867" s="3">
        <v>537.89538323879196</v>
      </c>
      <c r="L16867" s="3">
        <v>384.21098802770899</v>
      </c>
      <c r="M16867" s="7">
        <f>Sales_Table[[#This Row],[Order qty]]*Sales_Table[[#This Row],[unit price]]</f>
        <v>3227.3722994327518</v>
      </c>
      <c r="N16867" s="8">
        <f>Sales_Table[[#This Row],[Revenue]]-Sales_Table[[#This Row],[unit cost]]</f>
        <v>2843.1613114050429</v>
      </c>
    </row>
    <row r="16868" spans="1:14" ht="14.25" customHeight="1">
      <c r="A16868" t="s">
        <v>16881</v>
      </c>
      <c r="B16868" s="2">
        <v>43847</v>
      </c>
      <c r="C16868" s="5" t="str">
        <f t="shared" si="526"/>
        <v>Apr</v>
      </c>
      <c r="D16868" s="5" t="str">
        <f t="shared" si="527"/>
        <v>1</v>
      </c>
      <c r="E16868" t="s">
        <v>14</v>
      </c>
      <c r="F16868" s="3" t="s">
        <v>12</v>
      </c>
      <c r="G16868">
        <v>4</v>
      </c>
      <c r="H16868">
        <v>224</v>
      </c>
      <c r="I16868">
        <v>12</v>
      </c>
      <c r="J16868">
        <v>7</v>
      </c>
      <c r="K16868" s="3">
        <v>262.47223073244101</v>
      </c>
      <c r="L16868" s="3">
        <v>187.480164808886</v>
      </c>
      <c r="M16868" s="7">
        <f>Sales_Table[[#This Row],[Order qty]]*Sales_Table[[#This Row],[unit price]]</f>
        <v>1837.3056151270871</v>
      </c>
      <c r="N16868" s="8">
        <f>Sales_Table[[#This Row],[Revenue]]-Sales_Table[[#This Row],[unit cost]]</f>
        <v>1649.8254503182011</v>
      </c>
    </row>
    <row r="16869" spans="1:14" ht="14.25" customHeight="1">
      <c r="A16869" t="s">
        <v>16882</v>
      </c>
      <c r="B16869" s="2">
        <v>43941</v>
      </c>
      <c r="C16869" s="5" t="str">
        <f t="shared" si="526"/>
        <v>Jan</v>
      </c>
      <c r="D16869" s="5" t="str">
        <f t="shared" si="527"/>
        <v>5</v>
      </c>
      <c r="E16869" t="s">
        <v>16</v>
      </c>
      <c r="F16869" s="3" t="s">
        <v>12</v>
      </c>
      <c r="G16869">
        <v>1</v>
      </c>
      <c r="H16869">
        <v>33</v>
      </c>
      <c r="I16869">
        <v>47</v>
      </c>
      <c r="J16869">
        <v>8</v>
      </c>
      <c r="K16869" s="3">
        <v>401.670826435089</v>
      </c>
      <c r="L16869" s="3">
        <v>286.90773316792098</v>
      </c>
      <c r="M16869" s="7">
        <f>Sales_Table[[#This Row],[Order qty]]*Sales_Table[[#This Row],[unit price]]</f>
        <v>3213.366611480712</v>
      </c>
      <c r="N16869" s="8">
        <f>Sales_Table[[#This Row],[Revenue]]-Sales_Table[[#This Row],[unit cost]]</f>
        <v>2926.4588783127911</v>
      </c>
    </row>
    <row r="16870" spans="1:14" ht="14.25" customHeight="1">
      <c r="A16870" t="s">
        <v>16883</v>
      </c>
      <c r="B16870" s="2">
        <v>43856</v>
      </c>
      <c r="C16870" s="5" t="str">
        <f t="shared" si="526"/>
        <v>May</v>
      </c>
      <c r="D16870" s="5" t="str">
        <f t="shared" si="527"/>
        <v>4</v>
      </c>
      <c r="E16870" t="s">
        <v>14</v>
      </c>
      <c r="F16870" s="3" t="s">
        <v>12</v>
      </c>
      <c r="G16870">
        <v>11</v>
      </c>
      <c r="H16870">
        <v>180</v>
      </c>
      <c r="I16870">
        <v>18</v>
      </c>
      <c r="J16870">
        <v>10</v>
      </c>
      <c r="K16870" s="3">
        <v>385.72512477636297</v>
      </c>
      <c r="L16870" s="3">
        <v>275.517946268831</v>
      </c>
      <c r="M16870" s="7">
        <f>Sales_Table[[#This Row],[Order qty]]*Sales_Table[[#This Row],[unit price]]</f>
        <v>3857.2512477636296</v>
      </c>
      <c r="N16870" s="8">
        <f>Sales_Table[[#This Row],[Revenue]]-Sales_Table[[#This Row],[unit cost]]</f>
        <v>3581.7333014947985</v>
      </c>
    </row>
    <row r="16871" spans="1:14" ht="14.25" customHeight="1">
      <c r="A16871" t="s">
        <v>16884</v>
      </c>
      <c r="B16871" s="2">
        <v>43967</v>
      </c>
      <c r="C16871" s="5" t="str">
        <f t="shared" si="526"/>
        <v>Apr</v>
      </c>
      <c r="D16871" s="5" t="str">
        <f t="shared" si="527"/>
        <v>3</v>
      </c>
      <c r="E16871" t="s">
        <v>16</v>
      </c>
      <c r="F16871" s="3" t="s">
        <v>12</v>
      </c>
      <c r="G16871">
        <v>26</v>
      </c>
      <c r="H16871">
        <v>261</v>
      </c>
      <c r="I16871">
        <v>15</v>
      </c>
      <c r="J16871">
        <v>1</v>
      </c>
      <c r="K16871" s="3">
        <v>199.299473404884</v>
      </c>
      <c r="L16871" s="3">
        <v>142.356766717775</v>
      </c>
      <c r="M16871" s="7">
        <f>Sales_Table[[#This Row],[Order qty]]*Sales_Table[[#This Row],[unit price]]</f>
        <v>199.299473404884</v>
      </c>
      <c r="N16871" s="8">
        <f>Sales_Table[[#This Row],[Revenue]]-Sales_Table[[#This Row],[unit cost]]</f>
        <v>56.942706687108995</v>
      </c>
    </row>
    <row r="16872" spans="1:14" ht="14.25" customHeight="1">
      <c r="A16872" t="s">
        <v>16885</v>
      </c>
      <c r="B16872" s="2">
        <v>43943</v>
      </c>
      <c r="C16872" s="5" t="str">
        <f t="shared" si="526"/>
        <v>Mar</v>
      </c>
      <c r="D16872" s="5" t="str">
        <f t="shared" si="527"/>
        <v>3</v>
      </c>
      <c r="E16872" t="s">
        <v>20</v>
      </c>
      <c r="F16872" s="3" t="s">
        <v>12</v>
      </c>
      <c r="G16872">
        <v>5</v>
      </c>
      <c r="H16872">
        <v>363</v>
      </c>
      <c r="I16872">
        <v>19</v>
      </c>
      <c r="J16872">
        <v>6</v>
      </c>
      <c r="K16872" s="3">
        <v>553.30219656228996</v>
      </c>
      <c r="L16872" s="3">
        <v>395.21585468734997</v>
      </c>
      <c r="M16872" s="7">
        <f>Sales_Table[[#This Row],[Order qty]]*Sales_Table[[#This Row],[unit price]]</f>
        <v>3319.8131793737398</v>
      </c>
      <c r="N16872" s="8">
        <f>Sales_Table[[#This Row],[Revenue]]-Sales_Table[[#This Row],[unit cost]]</f>
        <v>2924.5973246863896</v>
      </c>
    </row>
    <row r="16873" spans="1:14" ht="14.25" customHeight="1">
      <c r="A16873" t="s">
        <v>16886</v>
      </c>
      <c r="B16873" s="2">
        <v>43920</v>
      </c>
      <c r="C16873" s="5" t="str">
        <f t="shared" si="526"/>
        <v>Mar</v>
      </c>
      <c r="D16873" s="5" t="str">
        <f t="shared" si="527"/>
        <v>5</v>
      </c>
      <c r="E16873" t="s">
        <v>11</v>
      </c>
      <c r="F16873" s="3" t="s">
        <v>12</v>
      </c>
      <c r="G16873">
        <v>5</v>
      </c>
      <c r="H16873">
        <v>280</v>
      </c>
      <c r="I16873">
        <v>43</v>
      </c>
      <c r="J16873">
        <v>2</v>
      </c>
      <c r="K16873" s="3">
        <v>326.30421996116598</v>
      </c>
      <c r="L16873" s="3">
        <v>233.074442829405</v>
      </c>
      <c r="M16873" s="7">
        <f>Sales_Table[[#This Row],[Order qty]]*Sales_Table[[#This Row],[unit price]]</f>
        <v>652.60843992233197</v>
      </c>
      <c r="N16873" s="8">
        <f>Sales_Table[[#This Row],[Revenue]]-Sales_Table[[#This Row],[unit cost]]</f>
        <v>419.53399709292694</v>
      </c>
    </row>
    <row r="16874" spans="1:14" ht="14.25" customHeight="1">
      <c r="A16874" t="s">
        <v>16887</v>
      </c>
      <c r="B16874" s="2">
        <v>43921</v>
      </c>
      <c r="C16874" s="5" t="str">
        <f t="shared" si="526"/>
        <v>May</v>
      </c>
      <c r="D16874" s="5" t="str">
        <f t="shared" si="527"/>
        <v>3</v>
      </c>
      <c r="E16874" t="s">
        <v>20</v>
      </c>
      <c r="F16874" s="3" t="s">
        <v>12</v>
      </c>
      <c r="G16874">
        <v>9</v>
      </c>
      <c r="H16874">
        <v>107</v>
      </c>
      <c r="I16874">
        <v>41</v>
      </c>
      <c r="J16874">
        <v>5</v>
      </c>
      <c r="K16874" s="3">
        <v>349.70507115125702</v>
      </c>
      <c r="L16874" s="3">
        <v>249.78933653661201</v>
      </c>
      <c r="M16874" s="7">
        <f>Sales_Table[[#This Row],[Order qty]]*Sales_Table[[#This Row],[unit price]]</f>
        <v>1748.5253557562851</v>
      </c>
      <c r="N16874" s="8">
        <f>Sales_Table[[#This Row],[Revenue]]-Sales_Table[[#This Row],[unit cost]]</f>
        <v>1498.7360192196732</v>
      </c>
    </row>
    <row r="16875" spans="1:14" ht="14.25" customHeight="1">
      <c r="A16875" t="s">
        <v>16888</v>
      </c>
      <c r="B16875" s="2">
        <v>43958</v>
      </c>
      <c r="C16875" s="5" t="str">
        <f t="shared" si="526"/>
        <v>Mar</v>
      </c>
      <c r="D16875" s="5" t="str">
        <f t="shared" si="527"/>
        <v>5</v>
      </c>
      <c r="E16875" t="s">
        <v>11</v>
      </c>
      <c r="F16875" s="3" t="s">
        <v>12</v>
      </c>
      <c r="G16875">
        <v>5</v>
      </c>
      <c r="H16875">
        <v>33</v>
      </c>
      <c r="I16875">
        <v>20</v>
      </c>
      <c r="J16875">
        <v>10</v>
      </c>
      <c r="K16875" s="3">
        <v>216.96925342083</v>
      </c>
      <c r="L16875" s="3">
        <v>154.97803815773599</v>
      </c>
      <c r="M16875" s="7">
        <f>Sales_Table[[#This Row],[Order qty]]*Sales_Table[[#This Row],[unit price]]</f>
        <v>2169.6925342083</v>
      </c>
      <c r="N16875" s="8">
        <f>Sales_Table[[#This Row],[Revenue]]-Sales_Table[[#This Row],[unit cost]]</f>
        <v>2014.7144960505641</v>
      </c>
    </row>
    <row r="16876" spans="1:14" ht="14.25" customHeight="1">
      <c r="A16876" t="s">
        <v>16889</v>
      </c>
      <c r="B16876" s="2">
        <v>43903</v>
      </c>
      <c r="C16876" s="5" t="str">
        <f t="shared" si="526"/>
        <v>May</v>
      </c>
      <c r="D16876" s="5" t="str">
        <f t="shared" si="527"/>
        <v>2</v>
      </c>
      <c r="E16876" t="s">
        <v>14</v>
      </c>
      <c r="F16876" s="3" t="s">
        <v>12</v>
      </c>
      <c r="G16876">
        <v>24</v>
      </c>
      <c r="H16876">
        <v>269</v>
      </c>
      <c r="I16876">
        <v>29</v>
      </c>
      <c r="J16876">
        <v>3</v>
      </c>
      <c r="K16876" s="3">
        <v>395.713999092579</v>
      </c>
      <c r="L16876" s="3">
        <v>282.65285649469899</v>
      </c>
      <c r="M16876" s="7">
        <f>Sales_Table[[#This Row],[Order qty]]*Sales_Table[[#This Row],[unit price]]</f>
        <v>1187.1419972777371</v>
      </c>
      <c r="N16876" s="8">
        <f>Sales_Table[[#This Row],[Revenue]]-Sales_Table[[#This Row],[unit cost]]</f>
        <v>904.48914078303812</v>
      </c>
    </row>
    <row r="16877" spans="1:14" ht="14.25" customHeight="1">
      <c r="A16877" t="s">
        <v>16890</v>
      </c>
      <c r="B16877" s="2">
        <v>43968</v>
      </c>
      <c r="C16877" s="5" t="str">
        <f t="shared" si="526"/>
        <v>Feb</v>
      </c>
      <c r="D16877" s="5" t="str">
        <f t="shared" si="527"/>
        <v>1</v>
      </c>
      <c r="E16877" t="s">
        <v>11</v>
      </c>
      <c r="F16877" s="3" t="s">
        <v>12</v>
      </c>
      <c r="G16877">
        <v>13</v>
      </c>
      <c r="H16877">
        <v>47</v>
      </c>
      <c r="I16877">
        <v>40</v>
      </c>
      <c r="J16877">
        <v>7</v>
      </c>
      <c r="K16877" s="3">
        <v>236.05538463592501</v>
      </c>
      <c r="L16877" s="3">
        <v>168.61098902566101</v>
      </c>
      <c r="M16877" s="7">
        <f>Sales_Table[[#This Row],[Order qty]]*Sales_Table[[#This Row],[unit price]]</f>
        <v>1652.387692451475</v>
      </c>
      <c r="N16877" s="8">
        <f>Sales_Table[[#This Row],[Revenue]]-Sales_Table[[#This Row],[unit cost]]</f>
        <v>1483.776703425814</v>
      </c>
    </row>
    <row r="16878" spans="1:14" ht="14.25" customHeight="1">
      <c r="A16878" t="s">
        <v>16891</v>
      </c>
      <c r="B16878" s="2">
        <v>43876</v>
      </c>
      <c r="C16878" s="5" t="str">
        <f t="shared" si="526"/>
        <v>Jan</v>
      </c>
      <c r="D16878" s="5" t="str">
        <f t="shared" si="527"/>
        <v>2</v>
      </c>
      <c r="E16878" t="s">
        <v>14</v>
      </c>
      <c r="F16878" s="3" t="s">
        <v>12</v>
      </c>
      <c r="G16878">
        <v>25</v>
      </c>
      <c r="H16878">
        <v>243</v>
      </c>
      <c r="I16878">
        <v>20</v>
      </c>
      <c r="J16878">
        <v>1</v>
      </c>
      <c r="K16878" s="3">
        <v>430.741860330105</v>
      </c>
      <c r="L16878" s="3">
        <v>307.672757378646</v>
      </c>
      <c r="M16878" s="7">
        <f>Sales_Table[[#This Row],[Order qty]]*Sales_Table[[#This Row],[unit price]]</f>
        <v>430.741860330105</v>
      </c>
      <c r="N16878" s="8">
        <f>Sales_Table[[#This Row],[Revenue]]-Sales_Table[[#This Row],[unit cost]]</f>
        <v>123.069102951459</v>
      </c>
    </row>
    <row r="16879" spans="1:14" ht="14.25" customHeight="1">
      <c r="A16879" t="s">
        <v>16892</v>
      </c>
      <c r="B16879" s="2">
        <v>43835</v>
      </c>
      <c r="C16879" s="5" t="str">
        <f t="shared" si="526"/>
        <v>Feb</v>
      </c>
      <c r="D16879" s="5" t="str">
        <f t="shared" si="527"/>
        <v>4</v>
      </c>
      <c r="E16879" t="s">
        <v>20</v>
      </c>
      <c r="F16879" s="3" t="s">
        <v>12</v>
      </c>
      <c r="G16879">
        <v>26</v>
      </c>
      <c r="H16879">
        <v>307</v>
      </c>
      <c r="I16879">
        <v>44</v>
      </c>
      <c r="J16879">
        <v>5</v>
      </c>
      <c r="K16879" s="3">
        <v>167.23803627491</v>
      </c>
      <c r="L16879" s="3">
        <v>119.455740196364</v>
      </c>
      <c r="M16879" s="7">
        <f>Sales_Table[[#This Row],[Order qty]]*Sales_Table[[#This Row],[unit price]]</f>
        <v>836.19018137454998</v>
      </c>
      <c r="N16879" s="8">
        <f>Sales_Table[[#This Row],[Revenue]]-Sales_Table[[#This Row],[unit cost]]</f>
        <v>716.73444117818599</v>
      </c>
    </row>
    <row r="16880" spans="1:14" ht="14.25" customHeight="1">
      <c r="A16880" t="s">
        <v>16893</v>
      </c>
      <c r="B16880" s="2">
        <v>43872</v>
      </c>
      <c r="C16880" s="5" t="str">
        <f t="shared" si="526"/>
        <v>Apr</v>
      </c>
      <c r="D16880" s="5" t="str">
        <f t="shared" si="527"/>
        <v>5</v>
      </c>
      <c r="E16880" t="s">
        <v>14</v>
      </c>
      <c r="F16880" s="3" t="s">
        <v>12</v>
      </c>
      <c r="G16880">
        <v>1</v>
      </c>
      <c r="H16880">
        <v>67</v>
      </c>
      <c r="I16880">
        <v>46</v>
      </c>
      <c r="J16880">
        <v>6</v>
      </c>
      <c r="K16880" s="3">
        <v>591.02019935846295</v>
      </c>
      <c r="L16880" s="3">
        <v>422.15728525604499</v>
      </c>
      <c r="M16880" s="7">
        <f>Sales_Table[[#This Row],[Order qty]]*Sales_Table[[#This Row],[unit price]]</f>
        <v>3546.1211961507779</v>
      </c>
      <c r="N16880" s="8">
        <f>Sales_Table[[#This Row],[Revenue]]-Sales_Table[[#This Row],[unit cost]]</f>
        <v>3123.9639108947331</v>
      </c>
    </row>
    <row r="16881" spans="1:14" ht="14.25" customHeight="1">
      <c r="A16881" t="s">
        <v>16894</v>
      </c>
      <c r="B16881" s="2">
        <v>43927</v>
      </c>
      <c r="C16881" s="5" t="str">
        <f t="shared" si="526"/>
        <v>May</v>
      </c>
      <c r="D16881" s="5" t="str">
        <f t="shared" si="527"/>
        <v>4</v>
      </c>
      <c r="E16881" t="s">
        <v>14</v>
      </c>
      <c r="F16881" s="3" t="s">
        <v>12</v>
      </c>
      <c r="G16881">
        <v>23</v>
      </c>
      <c r="H16881">
        <v>357</v>
      </c>
      <c r="I16881">
        <v>25</v>
      </c>
      <c r="J16881">
        <v>1</v>
      </c>
      <c r="K16881" s="3">
        <v>639.04913735389698</v>
      </c>
      <c r="L16881" s="3">
        <v>456.46366953849798</v>
      </c>
      <c r="M16881" s="7">
        <f>Sales_Table[[#This Row],[Order qty]]*Sales_Table[[#This Row],[unit price]]</f>
        <v>639.04913735389698</v>
      </c>
      <c r="N16881" s="8">
        <f>Sales_Table[[#This Row],[Revenue]]-Sales_Table[[#This Row],[unit cost]]</f>
        <v>182.585467815399</v>
      </c>
    </row>
    <row r="16882" spans="1:14" ht="14.25" customHeight="1">
      <c r="A16882" t="s">
        <v>16895</v>
      </c>
      <c r="B16882" s="2">
        <v>43975</v>
      </c>
      <c r="C16882" s="5" t="str">
        <f t="shared" si="526"/>
        <v>Apr</v>
      </c>
      <c r="D16882" s="5" t="str">
        <f t="shared" si="527"/>
        <v>3</v>
      </c>
      <c r="E16882" t="s">
        <v>14</v>
      </c>
      <c r="F16882" s="3" t="s">
        <v>12</v>
      </c>
      <c r="G16882">
        <v>3</v>
      </c>
      <c r="H16882">
        <v>293</v>
      </c>
      <c r="I16882">
        <v>23</v>
      </c>
      <c r="J16882">
        <v>6</v>
      </c>
      <c r="K16882" s="3">
        <v>388.27354162931402</v>
      </c>
      <c r="L16882" s="3">
        <v>277.33824402093899</v>
      </c>
      <c r="M16882" s="7">
        <f>Sales_Table[[#This Row],[Order qty]]*Sales_Table[[#This Row],[unit price]]</f>
        <v>2329.6412497758843</v>
      </c>
      <c r="N16882" s="8">
        <f>Sales_Table[[#This Row],[Revenue]]-Sales_Table[[#This Row],[unit cost]]</f>
        <v>2052.3030057549454</v>
      </c>
    </row>
    <row r="16883" spans="1:14" ht="14.25" customHeight="1">
      <c r="A16883" t="s">
        <v>16896</v>
      </c>
      <c r="B16883" s="2">
        <v>43941</v>
      </c>
      <c r="C16883" s="5" t="str">
        <f t="shared" si="526"/>
        <v>Mar</v>
      </c>
      <c r="D16883" s="5" t="str">
        <f t="shared" si="527"/>
        <v>4</v>
      </c>
      <c r="E16883" t="s">
        <v>11</v>
      </c>
      <c r="F16883" s="3" t="s">
        <v>12</v>
      </c>
      <c r="G16883">
        <v>24</v>
      </c>
      <c r="H16883">
        <v>242</v>
      </c>
      <c r="I16883">
        <v>36</v>
      </c>
      <c r="J16883">
        <v>10</v>
      </c>
      <c r="K16883" s="3">
        <v>427.35417401790602</v>
      </c>
      <c r="L16883" s="3">
        <v>305.25298144136201</v>
      </c>
      <c r="M16883" s="7">
        <f>Sales_Table[[#This Row],[Order qty]]*Sales_Table[[#This Row],[unit price]]</f>
        <v>4273.5417401790601</v>
      </c>
      <c r="N16883" s="8">
        <f>Sales_Table[[#This Row],[Revenue]]-Sales_Table[[#This Row],[unit cost]]</f>
        <v>3968.2887587376981</v>
      </c>
    </row>
    <row r="16884" spans="1:14" ht="14.25" customHeight="1">
      <c r="A16884" t="s">
        <v>16897</v>
      </c>
      <c r="B16884" s="2">
        <v>43893</v>
      </c>
      <c r="C16884" s="5" t="str">
        <f t="shared" si="526"/>
        <v>Apr</v>
      </c>
      <c r="D16884" s="5" t="str">
        <f t="shared" si="527"/>
        <v>2</v>
      </c>
      <c r="E16884" t="s">
        <v>20</v>
      </c>
      <c r="F16884" s="3" t="s">
        <v>12</v>
      </c>
      <c r="G16884">
        <v>2</v>
      </c>
      <c r="H16884">
        <v>94</v>
      </c>
      <c r="I16884">
        <v>32</v>
      </c>
      <c r="J16884">
        <v>10</v>
      </c>
      <c r="K16884" s="3">
        <v>539.78824120759998</v>
      </c>
      <c r="L16884" s="3">
        <v>385.56302943399999</v>
      </c>
      <c r="M16884" s="7">
        <f>Sales_Table[[#This Row],[Order qty]]*Sales_Table[[#This Row],[unit price]]</f>
        <v>5397.882412076</v>
      </c>
      <c r="N16884" s="8">
        <f>Sales_Table[[#This Row],[Revenue]]-Sales_Table[[#This Row],[unit cost]]</f>
        <v>5012.3193826420002</v>
      </c>
    </row>
    <row r="16885" spans="1:14" ht="14.25" customHeight="1">
      <c r="A16885" t="s">
        <v>16898</v>
      </c>
      <c r="B16885" s="2">
        <v>43946</v>
      </c>
      <c r="C16885" s="5" t="str">
        <f t="shared" si="526"/>
        <v>Feb</v>
      </c>
      <c r="D16885" s="5" t="str">
        <f t="shared" si="527"/>
        <v>2</v>
      </c>
      <c r="E16885" t="s">
        <v>14</v>
      </c>
      <c r="F16885" s="3" t="s">
        <v>12</v>
      </c>
      <c r="G16885">
        <v>8</v>
      </c>
      <c r="H16885">
        <v>128</v>
      </c>
      <c r="I16885">
        <v>1</v>
      </c>
      <c r="J16885">
        <v>3</v>
      </c>
      <c r="K16885" s="3">
        <v>233.64564657211301</v>
      </c>
      <c r="L16885" s="3">
        <v>166.889747551509</v>
      </c>
      <c r="M16885" s="7">
        <f>Sales_Table[[#This Row],[Order qty]]*Sales_Table[[#This Row],[unit price]]</f>
        <v>700.936939716339</v>
      </c>
      <c r="N16885" s="8">
        <f>Sales_Table[[#This Row],[Revenue]]-Sales_Table[[#This Row],[unit cost]]</f>
        <v>534.04719216482999</v>
      </c>
    </row>
    <row r="16886" spans="1:14" ht="14.25" customHeight="1">
      <c r="A16886" t="s">
        <v>16899</v>
      </c>
      <c r="B16886" s="2">
        <v>43863</v>
      </c>
      <c r="C16886" s="5" t="str">
        <f t="shared" si="526"/>
        <v>Feb</v>
      </c>
      <c r="D16886" s="5" t="str">
        <f t="shared" si="527"/>
        <v>5</v>
      </c>
      <c r="E16886" t="s">
        <v>20</v>
      </c>
      <c r="F16886" s="3" t="s">
        <v>12</v>
      </c>
      <c r="G16886">
        <v>10</v>
      </c>
      <c r="H16886">
        <v>41</v>
      </c>
      <c r="I16886">
        <v>16</v>
      </c>
      <c r="J16886">
        <v>10</v>
      </c>
      <c r="K16886" s="3">
        <v>401.03210967779199</v>
      </c>
      <c r="L16886" s="3">
        <v>286.451506912708</v>
      </c>
      <c r="M16886" s="7">
        <f>Sales_Table[[#This Row],[Order qty]]*Sales_Table[[#This Row],[unit price]]</f>
        <v>4010.32109677792</v>
      </c>
      <c r="N16886" s="8">
        <f>Sales_Table[[#This Row],[Revenue]]-Sales_Table[[#This Row],[unit cost]]</f>
        <v>3723.8695898652122</v>
      </c>
    </row>
    <row r="16887" spans="1:14" ht="14.25" customHeight="1">
      <c r="A16887" t="s">
        <v>16900</v>
      </c>
      <c r="B16887" s="2">
        <v>43878</v>
      </c>
      <c r="C16887" s="5" t="str">
        <f t="shared" si="526"/>
        <v>May</v>
      </c>
      <c r="D16887" s="5" t="str">
        <f t="shared" si="527"/>
        <v>2</v>
      </c>
      <c r="E16887" t="s">
        <v>16</v>
      </c>
      <c r="F16887" s="3" t="s">
        <v>12</v>
      </c>
      <c r="G16887">
        <v>19</v>
      </c>
      <c r="H16887">
        <v>236</v>
      </c>
      <c r="I16887">
        <v>17</v>
      </c>
      <c r="J16887">
        <v>2</v>
      </c>
      <c r="K16887" s="3">
        <v>617.68418276310001</v>
      </c>
      <c r="L16887" s="3">
        <v>441.20298768792799</v>
      </c>
      <c r="M16887" s="7">
        <f>Sales_Table[[#This Row],[Order qty]]*Sales_Table[[#This Row],[unit price]]</f>
        <v>1235.3683655262</v>
      </c>
      <c r="N16887" s="8">
        <f>Sales_Table[[#This Row],[Revenue]]-Sales_Table[[#This Row],[unit cost]]</f>
        <v>794.16537783827198</v>
      </c>
    </row>
    <row r="16888" spans="1:14" ht="14.25" customHeight="1">
      <c r="A16888" t="s">
        <v>16901</v>
      </c>
      <c r="B16888" s="2">
        <v>43957</v>
      </c>
      <c r="C16888" s="5" t="str">
        <f t="shared" si="526"/>
        <v>Feb</v>
      </c>
      <c r="D16888" s="5" t="str">
        <f t="shared" si="527"/>
        <v>4</v>
      </c>
      <c r="E16888" t="s">
        <v>11</v>
      </c>
      <c r="F16888" s="3" t="s">
        <v>12</v>
      </c>
      <c r="G16888">
        <v>25</v>
      </c>
      <c r="H16888">
        <v>289</v>
      </c>
      <c r="I16888">
        <v>25</v>
      </c>
      <c r="J16888">
        <v>4</v>
      </c>
      <c r="K16888" s="3">
        <v>410.23107630014403</v>
      </c>
      <c r="L16888" s="3">
        <v>293.022197357246</v>
      </c>
      <c r="M16888" s="7">
        <f>Sales_Table[[#This Row],[Order qty]]*Sales_Table[[#This Row],[unit price]]</f>
        <v>1640.9243052005761</v>
      </c>
      <c r="N16888" s="8">
        <f>Sales_Table[[#This Row],[Revenue]]-Sales_Table[[#This Row],[unit cost]]</f>
        <v>1347.9021078433302</v>
      </c>
    </row>
    <row r="16889" spans="1:14" ht="14.25" customHeight="1">
      <c r="A16889" t="s">
        <v>16902</v>
      </c>
      <c r="B16889" s="2">
        <v>43872</v>
      </c>
      <c r="C16889" s="5" t="str">
        <f t="shared" si="526"/>
        <v>Apr</v>
      </c>
      <c r="D16889" s="5" t="str">
        <f t="shared" si="527"/>
        <v>3</v>
      </c>
      <c r="E16889" t="s">
        <v>16</v>
      </c>
      <c r="F16889" s="3" t="s">
        <v>12</v>
      </c>
      <c r="G16889">
        <v>24</v>
      </c>
      <c r="H16889">
        <v>215</v>
      </c>
      <c r="I16889">
        <v>39</v>
      </c>
      <c r="J16889">
        <v>2</v>
      </c>
      <c r="K16889" s="3">
        <v>425.26855731010397</v>
      </c>
      <c r="L16889" s="3">
        <v>303.76325522150302</v>
      </c>
      <c r="M16889" s="7">
        <f>Sales_Table[[#This Row],[Order qty]]*Sales_Table[[#This Row],[unit price]]</f>
        <v>850.53711462020794</v>
      </c>
      <c r="N16889" s="8">
        <f>Sales_Table[[#This Row],[Revenue]]-Sales_Table[[#This Row],[unit cost]]</f>
        <v>546.77385939870487</v>
      </c>
    </row>
    <row r="16890" spans="1:14" ht="14.25" customHeight="1">
      <c r="A16890" t="s">
        <v>16903</v>
      </c>
      <c r="B16890" s="2">
        <v>43927</v>
      </c>
      <c r="C16890" s="5" t="str">
        <f t="shared" si="526"/>
        <v>Mar</v>
      </c>
      <c r="D16890" s="5" t="str">
        <f t="shared" si="527"/>
        <v>4</v>
      </c>
      <c r="E16890" t="s">
        <v>16</v>
      </c>
      <c r="F16890" s="3" t="s">
        <v>12</v>
      </c>
      <c r="G16890">
        <v>22</v>
      </c>
      <c r="H16890">
        <v>67</v>
      </c>
      <c r="I16890">
        <v>5</v>
      </c>
      <c r="J16890">
        <v>1</v>
      </c>
      <c r="K16890" s="3">
        <v>542.55912941694305</v>
      </c>
      <c r="L16890" s="3">
        <v>387.54223529781598</v>
      </c>
      <c r="M16890" s="7">
        <f>Sales_Table[[#This Row],[Order qty]]*Sales_Table[[#This Row],[unit price]]</f>
        <v>542.55912941694305</v>
      </c>
      <c r="N16890" s="8">
        <f>Sales_Table[[#This Row],[Revenue]]-Sales_Table[[#This Row],[unit cost]]</f>
        <v>155.01689411912707</v>
      </c>
    </row>
    <row r="16891" spans="1:14" ht="14.25" customHeight="1">
      <c r="A16891" t="s">
        <v>16904</v>
      </c>
      <c r="B16891" s="2">
        <v>43892</v>
      </c>
      <c r="C16891" s="5" t="str">
        <f t="shared" si="526"/>
        <v>Apr</v>
      </c>
      <c r="D16891" s="5" t="str">
        <f t="shared" si="527"/>
        <v>3</v>
      </c>
      <c r="E16891" t="s">
        <v>11</v>
      </c>
      <c r="F16891" s="3" t="s">
        <v>12</v>
      </c>
      <c r="G16891">
        <v>14</v>
      </c>
      <c r="H16891">
        <v>134</v>
      </c>
      <c r="I16891">
        <v>36</v>
      </c>
      <c r="J16891">
        <v>5</v>
      </c>
      <c r="K16891" s="3">
        <v>173.16586768627201</v>
      </c>
      <c r="L16891" s="3">
        <v>123.68990549019399</v>
      </c>
      <c r="M16891" s="7">
        <f>Sales_Table[[#This Row],[Order qty]]*Sales_Table[[#This Row],[unit price]]</f>
        <v>865.82933843136004</v>
      </c>
      <c r="N16891" s="8">
        <f>Sales_Table[[#This Row],[Revenue]]-Sales_Table[[#This Row],[unit cost]]</f>
        <v>742.13943294116609</v>
      </c>
    </row>
    <row r="16892" spans="1:14" ht="14.25" customHeight="1">
      <c r="A16892" t="s">
        <v>16905</v>
      </c>
      <c r="B16892" s="2">
        <v>43937</v>
      </c>
      <c r="C16892" s="5" t="str">
        <f t="shared" si="526"/>
        <v>Mar</v>
      </c>
      <c r="D16892" s="5" t="str">
        <f t="shared" si="527"/>
        <v>5</v>
      </c>
      <c r="E16892" t="s">
        <v>11</v>
      </c>
      <c r="F16892" s="3" t="s">
        <v>12</v>
      </c>
      <c r="G16892">
        <v>11</v>
      </c>
      <c r="H16892">
        <v>31</v>
      </c>
      <c r="I16892">
        <v>19</v>
      </c>
      <c r="J16892">
        <v>1</v>
      </c>
      <c r="K16892" s="3">
        <v>425.84778910875298</v>
      </c>
      <c r="L16892" s="3">
        <v>304.17699222053801</v>
      </c>
      <c r="M16892" s="7">
        <f>Sales_Table[[#This Row],[Order qty]]*Sales_Table[[#This Row],[unit price]]</f>
        <v>425.84778910875298</v>
      </c>
      <c r="N16892" s="8">
        <f>Sales_Table[[#This Row],[Revenue]]-Sales_Table[[#This Row],[unit cost]]</f>
        <v>121.67079688821497</v>
      </c>
    </row>
    <row r="16893" spans="1:14" ht="14.25" customHeight="1">
      <c r="A16893" t="s">
        <v>16906</v>
      </c>
      <c r="B16893" s="2">
        <v>43902</v>
      </c>
      <c r="C16893" s="5" t="str">
        <f t="shared" si="526"/>
        <v>May</v>
      </c>
      <c r="D16893" s="5" t="str">
        <f t="shared" si="527"/>
        <v>2</v>
      </c>
      <c r="E16893" t="s">
        <v>14</v>
      </c>
      <c r="F16893" s="3" t="s">
        <v>12</v>
      </c>
      <c r="G16893">
        <v>10</v>
      </c>
      <c r="H16893">
        <v>202</v>
      </c>
      <c r="I16893">
        <v>5</v>
      </c>
      <c r="J16893">
        <v>1</v>
      </c>
      <c r="K16893" s="3">
        <v>449.483116149902</v>
      </c>
      <c r="L16893" s="3">
        <v>321.05936867850198</v>
      </c>
      <c r="M16893" s="7">
        <f>Sales_Table[[#This Row],[Order qty]]*Sales_Table[[#This Row],[unit price]]</f>
        <v>449.483116149902</v>
      </c>
      <c r="N16893" s="8">
        <f>Sales_Table[[#This Row],[Revenue]]-Sales_Table[[#This Row],[unit cost]]</f>
        <v>128.42374747140002</v>
      </c>
    </row>
    <row r="16894" spans="1:14" ht="14.25" customHeight="1">
      <c r="A16894" t="s">
        <v>16907</v>
      </c>
      <c r="B16894" s="2">
        <v>43968</v>
      </c>
      <c r="C16894" s="5" t="str">
        <f t="shared" si="526"/>
        <v>Feb</v>
      </c>
      <c r="D16894" s="5" t="str">
        <f t="shared" si="527"/>
        <v>2</v>
      </c>
      <c r="E16894" t="s">
        <v>14</v>
      </c>
      <c r="F16894" s="3" t="s">
        <v>12</v>
      </c>
      <c r="G16894">
        <v>8</v>
      </c>
      <c r="H16894">
        <v>349</v>
      </c>
      <c r="I16894">
        <v>40</v>
      </c>
      <c r="J16894">
        <v>9</v>
      </c>
      <c r="K16894" s="3">
        <v>381.97136110067402</v>
      </c>
      <c r="L16894" s="3">
        <v>272.83668650048099</v>
      </c>
      <c r="M16894" s="7">
        <f>Sales_Table[[#This Row],[Order qty]]*Sales_Table[[#This Row],[unit price]]</f>
        <v>3437.7422499060663</v>
      </c>
      <c r="N16894" s="8">
        <f>Sales_Table[[#This Row],[Revenue]]-Sales_Table[[#This Row],[unit cost]]</f>
        <v>3164.9055634055853</v>
      </c>
    </row>
    <row r="16895" spans="1:14" ht="14.25" customHeight="1">
      <c r="A16895" t="s">
        <v>16908</v>
      </c>
      <c r="B16895" s="2">
        <v>43874</v>
      </c>
      <c r="C16895" s="5" t="str">
        <f t="shared" si="526"/>
        <v>Feb</v>
      </c>
      <c r="D16895" s="5" t="str">
        <f t="shared" si="527"/>
        <v>3</v>
      </c>
      <c r="E16895" t="s">
        <v>11</v>
      </c>
      <c r="F16895" s="3" t="s">
        <v>12</v>
      </c>
      <c r="G16895">
        <v>4</v>
      </c>
      <c r="H16895">
        <v>112</v>
      </c>
      <c r="I16895">
        <v>4</v>
      </c>
      <c r="J16895">
        <v>8</v>
      </c>
      <c r="K16895" s="3">
        <v>543.01144802570298</v>
      </c>
      <c r="L16895" s="3">
        <v>387.86532001836002</v>
      </c>
      <c r="M16895" s="7">
        <f>Sales_Table[[#This Row],[Order qty]]*Sales_Table[[#This Row],[unit price]]</f>
        <v>4344.0915842056238</v>
      </c>
      <c r="N16895" s="8">
        <f>Sales_Table[[#This Row],[Revenue]]-Sales_Table[[#This Row],[unit cost]]</f>
        <v>3956.226264187264</v>
      </c>
    </row>
    <row r="16896" spans="1:14" ht="14.25" customHeight="1">
      <c r="A16896" t="s">
        <v>16909</v>
      </c>
      <c r="B16896" s="2">
        <v>43869</v>
      </c>
      <c r="C16896" s="5" t="str">
        <f t="shared" si="526"/>
        <v>Mar</v>
      </c>
      <c r="D16896" s="5" t="str">
        <f t="shared" si="527"/>
        <v>2</v>
      </c>
      <c r="E16896" t="s">
        <v>14</v>
      </c>
      <c r="F16896" s="3" t="s">
        <v>12</v>
      </c>
      <c r="G16896">
        <v>23</v>
      </c>
      <c r="H16896">
        <v>286</v>
      </c>
      <c r="I16896">
        <v>6</v>
      </c>
      <c r="J16896">
        <v>1</v>
      </c>
      <c r="K16896" s="3">
        <v>278.31422191858297</v>
      </c>
      <c r="L16896" s="3">
        <v>198.795872798988</v>
      </c>
      <c r="M16896" s="7">
        <f>Sales_Table[[#This Row],[Order qty]]*Sales_Table[[#This Row],[unit price]]</f>
        <v>278.31422191858297</v>
      </c>
      <c r="N16896" s="8">
        <f>Sales_Table[[#This Row],[Revenue]]-Sales_Table[[#This Row],[unit cost]]</f>
        <v>79.518349119594973</v>
      </c>
    </row>
    <row r="16897" spans="1:14" ht="14.25" customHeight="1">
      <c r="A16897" t="s">
        <v>16910</v>
      </c>
      <c r="B16897" s="2">
        <v>43899</v>
      </c>
      <c r="C16897" s="5" t="str">
        <f t="shared" si="526"/>
        <v>Feb</v>
      </c>
      <c r="D16897" s="5" t="str">
        <f t="shared" si="527"/>
        <v>3</v>
      </c>
      <c r="E16897" t="s">
        <v>20</v>
      </c>
      <c r="F16897" s="3" t="s">
        <v>12</v>
      </c>
      <c r="G16897">
        <v>3</v>
      </c>
      <c r="H16897">
        <v>67</v>
      </c>
      <c r="I16897">
        <v>10</v>
      </c>
      <c r="J16897">
        <v>7</v>
      </c>
      <c r="K16897" s="3">
        <v>636.32429623603798</v>
      </c>
      <c r="L16897" s="3">
        <v>454.51735445431302</v>
      </c>
      <c r="M16897" s="7">
        <f>Sales_Table[[#This Row],[Order qty]]*Sales_Table[[#This Row],[unit price]]</f>
        <v>4454.2700736522656</v>
      </c>
      <c r="N16897" s="8">
        <f>Sales_Table[[#This Row],[Revenue]]-Sales_Table[[#This Row],[unit cost]]</f>
        <v>3999.7527191979525</v>
      </c>
    </row>
    <row r="16898" spans="1:14" ht="14.25" customHeight="1">
      <c r="A16898" t="s">
        <v>16911</v>
      </c>
      <c r="B16898" s="2">
        <v>43871</v>
      </c>
      <c r="C16898" s="5" t="str">
        <f t="shared" ref="C16898:C16961" si="528">TEXT(B16899,"mmm")</f>
        <v>Mar</v>
      </c>
      <c r="D16898" s="5" t="str">
        <f t="shared" ref="D16898:D16961" si="529">TEXT(B16900, "m")</f>
        <v>5</v>
      </c>
      <c r="E16898" t="s">
        <v>11</v>
      </c>
      <c r="F16898" s="3" t="s">
        <v>12</v>
      </c>
      <c r="G16898">
        <v>19</v>
      </c>
      <c r="H16898">
        <v>67</v>
      </c>
      <c r="I16898">
        <v>4</v>
      </c>
      <c r="J16898">
        <v>8</v>
      </c>
      <c r="K16898" s="3">
        <v>212.976385295391</v>
      </c>
      <c r="L16898" s="3">
        <v>152.125989496708</v>
      </c>
      <c r="M16898" s="7">
        <f>Sales_Table[[#This Row],[Order qty]]*Sales_Table[[#This Row],[unit price]]</f>
        <v>1703.811082363128</v>
      </c>
      <c r="N16898" s="8">
        <f>Sales_Table[[#This Row],[Revenue]]-Sales_Table[[#This Row],[unit cost]]</f>
        <v>1551.6850928664201</v>
      </c>
    </row>
    <row r="16899" spans="1:14" ht="14.25" customHeight="1">
      <c r="A16899" t="s">
        <v>16912</v>
      </c>
      <c r="B16899" s="2">
        <v>43910</v>
      </c>
      <c r="C16899" s="5" t="str">
        <f t="shared" si="528"/>
        <v>May</v>
      </c>
      <c r="D16899" s="5" t="str">
        <f t="shared" si="529"/>
        <v>5</v>
      </c>
      <c r="E16899" t="s">
        <v>20</v>
      </c>
      <c r="F16899" s="3" t="s">
        <v>12</v>
      </c>
      <c r="G16899">
        <v>24</v>
      </c>
      <c r="H16899">
        <v>176</v>
      </c>
      <c r="I16899">
        <v>2</v>
      </c>
      <c r="J16899">
        <v>4</v>
      </c>
      <c r="K16899" s="3">
        <v>501.66068208217598</v>
      </c>
      <c r="L16899" s="3">
        <v>358.32905863012599</v>
      </c>
      <c r="M16899" s="7">
        <f>Sales_Table[[#This Row],[Order qty]]*Sales_Table[[#This Row],[unit price]]</f>
        <v>2006.6427283287039</v>
      </c>
      <c r="N16899" s="8">
        <f>Sales_Table[[#This Row],[Revenue]]-Sales_Table[[#This Row],[unit cost]]</f>
        <v>1648.313669698578</v>
      </c>
    </row>
    <row r="16900" spans="1:14" ht="14.25" customHeight="1">
      <c r="A16900" t="s">
        <v>16913</v>
      </c>
      <c r="B16900" s="2">
        <v>43963</v>
      </c>
      <c r="C16900" s="5" t="str">
        <f t="shared" si="528"/>
        <v>May</v>
      </c>
      <c r="D16900" s="5" t="str">
        <f t="shared" si="529"/>
        <v>2</v>
      </c>
      <c r="E16900" t="s">
        <v>16</v>
      </c>
      <c r="F16900" s="3" t="s">
        <v>12</v>
      </c>
      <c r="G16900">
        <v>15</v>
      </c>
      <c r="H16900">
        <v>324</v>
      </c>
      <c r="I16900">
        <v>24</v>
      </c>
      <c r="J16900">
        <v>1</v>
      </c>
      <c r="K16900" s="3">
        <v>168.62359982729001</v>
      </c>
      <c r="L16900" s="3">
        <v>120.44542844806401</v>
      </c>
      <c r="M16900" s="7">
        <f>Sales_Table[[#This Row],[Order qty]]*Sales_Table[[#This Row],[unit price]]</f>
        <v>168.62359982729001</v>
      </c>
      <c r="N16900" s="8">
        <f>Sales_Table[[#This Row],[Revenue]]-Sales_Table[[#This Row],[unit cost]]</f>
        <v>48.178171379226001</v>
      </c>
    </row>
    <row r="16901" spans="1:14" ht="14.25" customHeight="1">
      <c r="A16901" t="s">
        <v>16914</v>
      </c>
      <c r="B16901" s="2">
        <v>43968</v>
      </c>
      <c r="C16901" s="5" t="str">
        <f t="shared" si="528"/>
        <v>Feb</v>
      </c>
      <c r="D16901" s="5" t="str">
        <f t="shared" si="529"/>
        <v>5</v>
      </c>
      <c r="E16901" t="s">
        <v>20</v>
      </c>
      <c r="F16901" s="3" t="s">
        <v>12</v>
      </c>
      <c r="G16901">
        <v>11</v>
      </c>
      <c r="H16901">
        <v>86</v>
      </c>
      <c r="I16901">
        <v>20</v>
      </c>
      <c r="J16901">
        <v>10</v>
      </c>
      <c r="K16901" s="3">
        <v>288.87492227554299</v>
      </c>
      <c r="L16901" s="3">
        <v>206.339230196817</v>
      </c>
      <c r="M16901" s="7">
        <f>Sales_Table[[#This Row],[Order qty]]*Sales_Table[[#This Row],[unit price]]</f>
        <v>2888.7492227554299</v>
      </c>
      <c r="N16901" s="8">
        <f>Sales_Table[[#This Row],[Revenue]]-Sales_Table[[#This Row],[unit cost]]</f>
        <v>2682.4099925586129</v>
      </c>
    </row>
    <row r="16902" spans="1:14" ht="14.25" customHeight="1">
      <c r="A16902" t="s">
        <v>16915</v>
      </c>
      <c r="B16902" s="2">
        <v>43867</v>
      </c>
      <c r="C16902" s="5" t="str">
        <f t="shared" si="528"/>
        <v>May</v>
      </c>
      <c r="D16902" s="5" t="str">
        <f t="shared" si="529"/>
        <v>3</v>
      </c>
      <c r="E16902" t="s">
        <v>14</v>
      </c>
      <c r="F16902" s="3" t="s">
        <v>12</v>
      </c>
      <c r="G16902">
        <v>2</v>
      </c>
      <c r="H16902">
        <v>63</v>
      </c>
      <c r="I16902">
        <v>23</v>
      </c>
      <c r="J16902">
        <v>9</v>
      </c>
      <c r="K16902" s="3">
        <v>404.13822788000101</v>
      </c>
      <c r="L16902" s="3">
        <v>288.67016277142898</v>
      </c>
      <c r="M16902" s="7">
        <f>Sales_Table[[#This Row],[Order qty]]*Sales_Table[[#This Row],[unit price]]</f>
        <v>3637.2440509200092</v>
      </c>
      <c r="N16902" s="8">
        <f>Sales_Table[[#This Row],[Revenue]]-Sales_Table[[#This Row],[unit cost]]</f>
        <v>3348.5738881485804</v>
      </c>
    </row>
    <row r="16903" spans="1:14" ht="14.25" customHeight="1">
      <c r="A16903" t="s">
        <v>16916</v>
      </c>
      <c r="B16903" s="2">
        <v>43958</v>
      </c>
      <c r="C16903" s="5" t="str">
        <f t="shared" si="528"/>
        <v>Mar</v>
      </c>
      <c r="D16903" s="5" t="str">
        <f t="shared" si="529"/>
        <v>1</v>
      </c>
      <c r="E16903" t="s">
        <v>11</v>
      </c>
      <c r="F16903" s="3" t="s">
        <v>12</v>
      </c>
      <c r="G16903">
        <v>11</v>
      </c>
      <c r="H16903">
        <v>120</v>
      </c>
      <c r="I16903">
        <v>45</v>
      </c>
      <c r="J16903">
        <v>6</v>
      </c>
      <c r="K16903" s="3">
        <v>602.98399221897103</v>
      </c>
      <c r="L16903" s="3">
        <v>430.70285158497899</v>
      </c>
      <c r="M16903" s="7">
        <f>Sales_Table[[#This Row],[Order qty]]*Sales_Table[[#This Row],[unit price]]</f>
        <v>3617.9039533138262</v>
      </c>
      <c r="N16903" s="8">
        <f>Sales_Table[[#This Row],[Revenue]]-Sales_Table[[#This Row],[unit cost]]</f>
        <v>3187.2011017288473</v>
      </c>
    </row>
    <row r="16904" spans="1:14" ht="14.25" customHeight="1">
      <c r="A16904" t="s">
        <v>16917</v>
      </c>
      <c r="B16904" s="2">
        <v>43891</v>
      </c>
      <c r="C16904" s="5" t="str">
        <f t="shared" si="528"/>
        <v>Jan</v>
      </c>
      <c r="D16904" s="5" t="str">
        <f t="shared" si="529"/>
        <v>3</v>
      </c>
      <c r="E16904" t="s">
        <v>14</v>
      </c>
      <c r="F16904" s="3" t="s">
        <v>12</v>
      </c>
      <c r="G16904">
        <v>20</v>
      </c>
      <c r="H16904">
        <v>51</v>
      </c>
      <c r="I16904">
        <v>37</v>
      </c>
      <c r="J16904">
        <v>8</v>
      </c>
      <c r="K16904" s="3">
        <v>470.47715574502899</v>
      </c>
      <c r="L16904" s="3">
        <v>336.05511124645</v>
      </c>
      <c r="M16904" s="7">
        <f>Sales_Table[[#This Row],[Order qty]]*Sales_Table[[#This Row],[unit price]]</f>
        <v>3763.817245960232</v>
      </c>
      <c r="N16904" s="8">
        <f>Sales_Table[[#This Row],[Revenue]]-Sales_Table[[#This Row],[unit cost]]</f>
        <v>3427.762134713782</v>
      </c>
    </row>
    <row r="16905" spans="1:14" ht="14.25" customHeight="1">
      <c r="A16905" t="s">
        <v>16918</v>
      </c>
      <c r="B16905" s="2">
        <v>43845</v>
      </c>
      <c r="C16905" s="5" t="str">
        <f t="shared" si="528"/>
        <v>Mar</v>
      </c>
      <c r="D16905" s="5" t="str">
        <f t="shared" si="529"/>
        <v>2</v>
      </c>
      <c r="E16905" t="s">
        <v>20</v>
      </c>
      <c r="F16905" s="3" t="s">
        <v>12</v>
      </c>
      <c r="G16905">
        <v>5</v>
      </c>
      <c r="H16905">
        <v>112</v>
      </c>
      <c r="I16905">
        <v>1</v>
      </c>
      <c r="J16905">
        <v>9</v>
      </c>
      <c r="K16905" s="3">
        <v>196.09379553794901</v>
      </c>
      <c r="L16905" s="3">
        <v>140.06699681282001</v>
      </c>
      <c r="M16905" s="7">
        <f>Sales_Table[[#This Row],[Order qty]]*Sales_Table[[#This Row],[unit price]]</f>
        <v>1764.8441598415411</v>
      </c>
      <c r="N16905" s="8">
        <f>Sales_Table[[#This Row],[Revenue]]-Sales_Table[[#This Row],[unit cost]]</f>
        <v>1624.7771630287211</v>
      </c>
    </row>
    <row r="16906" spans="1:14" ht="14.25" customHeight="1">
      <c r="A16906" t="s">
        <v>16919</v>
      </c>
      <c r="B16906" s="2">
        <v>43920</v>
      </c>
      <c r="C16906" s="5" t="str">
        <f t="shared" si="528"/>
        <v>Feb</v>
      </c>
      <c r="D16906" s="5" t="str">
        <f t="shared" si="529"/>
        <v>4</v>
      </c>
      <c r="E16906" t="s">
        <v>14</v>
      </c>
      <c r="F16906" s="3" t="s">
        <v>12</v>
      </c>
      <c r="G16906">
        <v>3</v>
      </c>
      <c r="H16906">
        <v>251</v>
      </c>
      <c r="I16906">
        <v>39</v>
      </c>
      <c r="J16906">
        <v>9</v>
      </c>
      <c r="K16906" s="3">
        <v>373.39298504591</v>
      </c>
      <c r="L16906" s="3">
        <v>266.70927503279302</v>
      </c>
      <c r="M16906" s="7">
        <f>Sales_Table[[#This Row],[Order qty]]*Sales_Table[[#This Row],[unit price]]</f>
        <v>3360.5368654131898</v>
      </c>
      <c r="N16906" s="8">
        <f>Sales_Table[[#This Row],[Revenue]]-Sales_Table[[#This Row],[unit cost]]</f>
        <v>3093.8275903803969</v>
      </c>
    </row>
    <row r="16907" spans="1:14" ht="14.25" customHeight="1">
      <c r="A16907" t="s">
        <v>16920</v>
      </c>
      <c r="B16907" s="2">
        <v>43877</v>
      </c>
      <c r="C16907" s="5" t="str">
        <f t="shared" si="528"/>
        <v>Apr</v>
      </c>
      <c r="D16907" s="5" t="str">
        <f t="shared" si="529"/>
        <v>1</v>
      </c>
      <c r="E16907" t="s">
        <v>16</v>
      </c>
      <c r="F16907" s="3" t="s">
        <v>12</v>
      </c>
      <c r="G16907">
        <v>17</v>
      </c>
      <c r="H16907">
        <v>315</v>
      </c>
      <c r="I16907">
        <v>36</v>
      </c>
      <c r="J16907">
        <v>2</v>
      </c>
      <c r="K16907" s="3">
        <v>244.73558986187001</v>
      </c>
      <c r="L16907" s="3">
        <v>174.811135615621</v>
      </c>
      <c r="M16907" s="7">
        <f>Sales_Table[[#This Row],[Order qty]]*Sales_Table[[#This Row],[unit price]]</f>
        <v>489.47117972374002</v>
      </c>
      <c r="N16907" s="8">
        <f>Sales_Table[[#This Row],[Revenue]]-Sales_Table[[#This Row],[unit cost]]</f>
        <v>314.660044108119</v>
      </c>
    </row>
    <row r="16908" spans="1:14" ht="14.25" customHeight="1">
      <c r="A16908" t="s">
        <v>16921</v>
      </c>
      <c r="B16908" s="2">
        <v>43943</v>
      </c>
      <c r="C16908" s="5" t="str">
        <f t="shared" si="528"/>
        <v>Jan</v>
      </c>
      <c r="D16908" s="5" t="str">
        <f t="shared" si="529"/>
        <v>3</v>
      </c>
      <c r="E16908" t="s">
        <v>14</v>
      </c>
      <c r="F16908" s="3" t="s">
        <v>12</v>
      </c>
      <c r="G16908">
        <v>10</v>
      </c>
      <c r="H16908">
        <v>214</v>
      </c>
      <c r="I16908">
        <v>47</v>
      </c>
      <c r="J16908">
        <v>3</v>
      </c>
      <c r="K16908" s="3">
        <v>516.924755394459</v>
      </c>
      <c r="L16908" s="3">
        <v>369.23196813889899</v>
      </c>
      <c r="M16908" s="7">
        <f>Sales_Table[[#This Row],[Order qty]]*Sales_Table[[#This Row],[unit price]]</f>
        <v>1550.774266183377</v>
      </c>
      <c r="N16908" s="8">
        <f>Sales_Table[[#This Row],[Revenue]]-Sales_Table[[#This Row],[unit cost]]</f>
        <v>1181.542298044478</v>
      </c>
    </row>
    <row r="16909" spans="1:14" ht="14.25" customHeight="1">
      <c r="A16909" t="s">
        <v>16922</v>
      </c>
      <c r="B16909" s="2">
        <v>43853</v>
      </c>
      <c r="C16909" s="5" t="str">
        <f t="shared" si="528"/>
        <v>Mar</v>
      </c>
      <c r="D16909" s="5" t="str">
        <f t="shared" si="529"/>
        <v>4</v>
      </c>
      <c r="E16909" t="s">
        <v>20</v>
      </c>
      <c r="F16909" s="3" t="s">
        <v>12</v>
      </c>
      <c r="G16909">
        <v>9</v>
      </c>
      <c r="H16909">
        <v>37</v>
      </c>
      <c r="I16909">
        <v>23</v>
      </c>
      <c r="J16909">
        <v>5</v>
      </c>
      <c r="K16909" s="3">
        <v>260.89381885528599</v>
      </c>
      <c r="L16909" s="3">
        <v>186.35272775377501</v>
      </c>
      <c r="M16909" s="7">
        <f>Sales_Table[[#This Row],[Order qty]]*Sales_Table[[#This Row],[unit price]]</f>
        <v>1304.46909427643</v>
      </c>
      <c r="N16909" s="8">
        <f>Sales_Table[[#This Row],[Revenue]]-Sales_Table[[#This Row],[unit cost]]</f>
        <v>1118.116366522655</v>
      </c>
    </row>
    <row r="16910" spans="1:14" ht="14.25" customHeight="1">
      <c r="A16910" t="s">
        <v>16923</v>
      </c>
      <c r="B16910" s="2">
        <v>43905</v>
      </c>
      <c r="C16910" s="5" t="str">
        <f t="shared" si="528"/>
        <v>Apr</v>
      </c>
      <c r="D16910" s="5" t="str">
        <f t="shared" si="529"/>
        <v>4</v>
      </c>
      <c r="E16910" t="s">
        <v>16</v>
      </c>
      <c r="F16910" s="3" t="s">
        <v>12</v>
      </c>
      <c r="G16910">
        <v>15</v>
      </c>
      <c r="H16910">
        <v>62</v>
      </c>
      <c r="I16910">
        <v>9</v>
      </c>
      <c r="J16910">
        <v>6</v>
      </c>
      <c r="K16910" s="3">
        <v>192.814448297024</v>
      </c>
      <c r="L16910" s="3">
        <v>137.724605926446</v>
      </c>
      <c r="M16910" s="7">
        <f>Sales_Table[[#This Row],[Order qty]]*Sales_Table[[#This Row],[unit price]]</f>
        <v>1156.886689782144</v>
      </c>
      <c r="N16910" s="8">
        <f>Sales_Table[[#This Row],[Revenue]]-Sales_Table[[#This Row],[unit cost]]</f>
        <v>1019.162083855698</v>
      </c>
    </row>
    <row r="16911" spans="1:14" ht="14.25" customHeight="1">
      <c r="A16911" t="s">
        <v>16924</v>
      </c>
      <c r="B16911" s="2">
        <v>43933</v>
      </c>
      <c r="C16911" s="5" t="str">
        <f t="shared" si="528"/>
        <v>Apr</v>
      </c>
      <c r="D16911" s="5" t="str">
        <f t="shared" si="529"/>
        <v>3</v>
      </c>
      <c r="E16911" t="s">
        <v>11</v>
      </c>
      <c r="F16911" s="3" t="s">
        <v>12</v>
      </c>
      <c r="G16911">
        <v>14</v>
      </c>
      <c r="H16911">
        <v>16</v>
      </c>
      <c r="I16911">
        <v>28</v>
      </c>
      <c r="J16911">
        <v>4</v>
      </c>
      <c r="K16911" s="3">
        <v>369.25660049915302</v>
      </c>
      <c r="L16911" s="3">
        <v>263.754714642252</v>
      </c>
      <c r="M16911" s="7">
        <f>Sales_Table[[#This Row],[Order qty]]*Sales_Table[[#This Row],[unit price]]</f>
        <v>1477.0264019966121</v>
      </c>
      <c r="N16911" s="8">
        <f>Sales_Table[[#This Row],[Revenue]]-Sales_Table[[#This Row],[unit cost]]</f>
        <v>1213.27168735436</v>
      </c>
    </row>
    <row r="16912" spans="1:14" ht="14.25" customHeight="1">
      <c r="A16912" t="s">
        <v>16925</v>
      </c>
      <c r="B16912" s="2">
        <v>43930</v>
      </c>
      <c r="C16912" s="5" t="str">
        <f t="shared" si="528"/>
        <v>Mar</v>
      </c>
      <c r="D16912" s="5" t="str">
        <f t="shared" si="529"/>
        <v>1</v>
      </c>
      <c r="E16912" t="s">
        <v>11</v>
      </c>
      <c r="F16912" s="3" t="s">
        <v>12</v>
      </c>
      <c r="G16912">
        <v>25</v>
      </c>
      <c r="H16912">
        <v>138</v>
      </c>
      <c r="I16912">
        <v>3</v>
      </c>
      <c r="J16912">
        <v>2</v>
      </c>
      <c r="K16912" s="3">
        <v>518.25552231073402</v>
      </c>
      <c r="L16912" s="3">
        <v>370.18251593623802</v>
      </c>
      <c r="M16912" s="7">
        <f>Sales_Table[[#This Row],[Order qty]]*Sales_Table[[#This Row],[unit price]]</f>
        <v>1036.511044621468</v>
      </c>
      <c r="N16912" s="8">
        <f>Sales_Table[[#This Row],[Revenue]]-Sales_Table[[#This Row],[unit cost]]</f>
        <v>666.32852868523003</v>
      </c>
    </row>
    <row r="16913" spans="1:14" ht="14.25" customHeight="1">
      <c r="A16913" t="s">
        <v>16926</v>
      </c>
      <c r="B16913" s="2">
        <v>43916</v>
      </c>
      <c r="C16913" s="5" t="str">
        <f t="shared" si="528"/>
        <v>Jan</v>
      </c>
      <c r="D16913" s="5" t="str">
        <f t="shared" si="529"/>
        <v>1</v>
      </c>
      <c r="E16913" t="s">
        <v>16</v>
      </c>
      <c r="F16913" s="3" t="s">
        <v>12</v>
      </c>
      <c r="G16913">
        <v>8</v>
      </c>
      <c r="H16913">
        <v>348</v>
      </c>
      <c r="I16913">
        <v>3</v>
      </c>
      <c r="J16913">
        <v>2</v>
      </c>
      <c r="K16913" s="3">
        <v>259.47012162208603</v>
      </c>
      <c r="L16913" s="3">
        <v>185.33580115863299</v>
      </c>
      <c r="M16913" s="7">
        <f>Sales_Table[[#This Row],[Order qty]]*Sales_Table[[#This Row],[unit price]]</f>
        <v>518.94024324417205</v>
      </c>
      <c r="N16913" s="8">
        <f>Sales_Table[[#This Row],[Revenue]]-Sales_Table[[#This Row],[unit cost]]</f>
        <v>333.60444208553906</v>
      </c>
    </row>
    <row r="16914" spans="1:14" ht="14.25" customHeight="1">
      <c r="A16914" t="s">
        <v>16927</v>
      </c>
      <c r="B16914" s="2">
        <v>43832</v>
      </c>
      <c r="C16914" s="5" t="str">
        <f t="shared" si="528"/>
        <v>Jan</v>
      </c>
      <c r="D16914" s="5" t="str">
        <f t="shared" si="529"/>
        <v>5</v>
      </c>
      <c r="E16914" t="s">
        <v>16</v>
      </c>
      <c r="F16914" s="3" t="s">
        <v>12</v>
      </c>
      <c r="G16914">
        <v>23</v>
      </c>
      <c r="H16914">
        <v>76</v>
      </c>
      <c r="I16914">
        <v>20</v>
      </c>
      <c r="J16914">
        <v>10</v>
      </c>
      <c r="K16914" s="3">
        <v>314.62972944974899</v>
      </c>
      <c r="L16914" s="3">
        <v>224.73552103553499</v>
      </c>
      <c r="M16914" s="7">
        <f>Sales_Table[[#This Row],[Order qty]]*Sales_Table[[#This Row],[unit price]]</f>
        <v>3146.2972944974899</v>
      </c>
      <c r="N16914" s="8">
        <f>Sales_Table[[#This Row],[Revenue]]-Sales_Table[[#This Row],[unit cost]]</f>
        <v>2921.561773461955</v>
      </c>
    </row>
    <row r="16915" spans="1:14" ht="14.25" customHeight="1">
      <c r="A16915" t="s">
        <v>16928</v>
      </c>
      <c r="B16915" s="2">
        <v>43841</v>
      </c>
      <c r="C16915" s="5" t="str">
        <f t="shared" si="528"/>
        <v>May</v>
      </c>
      <c r="D16915" s="5" t="str">
        <f t="shared" si="529"/>
        <v>5</v>
      </c>
      <c r="E16915" t="s">
        <v>14</v>
      </c>
      <c r="F16915" s="3" t="s">
        <v>12</v>
      </c>
      <c r="G16915">
        <v>9</v>
      </c>
      <c r="H16915">
        <v>162</v>
      </c>
      <c r="I16915">
        <v>9</v>
      </c>
      <c r="J16915">
        <v>4</v>
      </c>
      <c r="K16915" s="3">
        <v>277.42818868160202</v>
      </c>
      <c r="L16915" s="3">
        <v>198.16299191543001</v>
      </c>
      <c r="M16915" s="7">
        <f>Sales_Table[[#This Row],[Order qty]]*Sales_Table[[#This Row],[unit price]]</f>
        <v>1109.7127547264081</v>
      </c>
      <c r="N16915" s="8">
        <f>Sales_Table[[#This Row],[Revenue]]-Sales_Table[[#This Row],[unit cost]]</f>
        <v>911.54976281097811</v>
      </c>
    </row>
    <row r="16916" spans="1:14" ht="14.25" customHeight="1">
      <c r="A16916" t="s">
        <v>16929</v>
      </c>
      <c r="B16916" s="2">
        <v>43963</v>
      </c>
      <c r="C16916" s="5" t="str">
        <f t="shared" si="528"/>
        <v>May</v>
      </c>
      <c r="D16916" s="5" t="str">
        <f t="shared" si="529"/>
        <v>5</v>
      </c>
      <c r="E16916" t="s">
        <v>11</v>
      </c>
      <c r="F16916" s="3" t="s">
        <v>12</v>
      </c>
      <c r="G16916">
        <v>14</v>
      </c>
      <c r="H16916">
        <v>324</v>
      </c>
      <c r="I16916">
        <v>30</v>
      </c>
      <c r="J16916">
        <v>5</v>
      </c>
      <c r="K16916" s="3">
        <v>599.138462841511</v>
      </c>
      <c r="L16916" s="3">
        <v>427.95604488679299</v>
      </c>
      <c r="M16916" s="7">
        <f>Sales_Table[[#This Row],[Order qty]]*Sales_Table[[#This Row],[unit price]]</f>
        <v>2995.6923142075548</v>
      </c>
      <c r="N16916" s="8">
        <f>Sales_Table[[#This Row],[Revenue]]-Sales_Table[[#This Row],[unit cost]]</f>
        <v>2567.7362693207619</v>
      </c>
    </row>
    <row r="16917" spans="1:14" ht="14.25" customHeight="1">
      <c r="A16917" t="s">
        <v>16930</v>
      </c>
      <c r="B16917" s="2">
        <v>43979</v>
      </c>
      <c r="C16917" s="5" t="str">
        <f t="shared" si="528"/>
        <v>May</v>
      </c>
      <c r="D16917" s="5" t="str">
        <f t="shared" si="529"/>
        <v>5</v>
      </c>
      <c r="E16917" t="s">
        <v>11</v>
      </c>
      <c r="F16917" s="3" t="s">
        <v>12</v>
      </c>
      <c r="G16917">
        <v>19</v>
      </c>
      <c r="H16917">
        <v>205</v>
      </c>
      <c r="I16917">
        <v>25</v>
      </c>
      <c r="J16917">
        <v>7</v>
      </c>
      <c r="K16917" s="3">
        <v>224.87818479538001</v>
      </c>
      <c r="L16917" s="3">
        <v>160.62727485384301</v>
      </c>
      <c r="M16917" s="7">
        <f>Sales_Table[[#This Row],[Order qty]]*Sales_Table[[#This Row],[unit price]]</f>
        <v>1574.14729356766</v>
      </c>
      <c r="N16917" s="8">
        <f>Sales_Table[[#This Row],[Revenue]]-Sales_Table[[#This Row],[unit cost]]</f>
        <v>1413.5200187138171</v>
      </c>
    </row>
    <row r="16918" spans="1:14" ht="14.25" customHeight="1">
      <c r="A16918" t="s">
        <v>16931</v>
      </c>
      <c r="B16918" s="2">
        <v>43953</v>
      </c>
      <c r="C16918" s="5" t="str">
        <f t="shared" si="528"/>
        <v>May</v>
      </c>
      <c r="D16918" s="5" t="str">
        <f t="shared" si="529"/>
        <v>3</v>
      </c>
      <c r="E16918" t="s">
        <v>16</v>
      </c>
      <c r="F16918" s="3" t="s">
        <v>12</v>
      </c>
      <c r="G16918">
        <v>14</v>
      </c>
      <c r="H16918">
        <v>80</v>
      </c>
      <c r="I16918">
        <v>39</v>
      </c>
      <c r="J16918">
        <v>3</v>
      </c>
      <c r="K16918" s="3">
        <v>420.48488563299202</v>
      </c>
      <c r="L16918" s="3">
        <v>300.34634688070798</v>
      </c>
      <c r="M16918" s="7">
        <f>Sales_Table[[#This Row],[Order qty]]*Sales_Table[[#This Row],[unit price]]</f>
        <v>1261.4546568989761</v>
      </c>
      <c r="N16918" s="8">
        <f>Sales_Table[[#This Row],[Revenue]]-Sales_Table[[#This Row],[unit cost]]</f>
        <v>961.10831001826807</v>
      </c>
    </row>
    <row r="16919" spans="1:14" ht="14.25" customHeight="1">
      <c r="A16919" t="s">
        <v>16932</v>
      </c>
      <c r="B16919" s="2">
        <v>43957</v>
      </c>
      <c r="C16919" s="5" t="str">
        <f t="shared" si="528"/>
        <v>Mar</v>
      </c>
      <c r="D16919" s="5" t="str">
        <f t="shared" si="529"/>
        <v>1</v>
      </c>
      <c r="E16919" t="s">
        <v>14</v>
      </c>
      <c r="F16919" s="3" t="s">
        <v>12</v>
      </c>
      <c r="G16919">
        <v>22</v>
      </c>
      <c r="H16919">
        <v>41</v>
      </c>
      <c r="I16919">
        <v>46</v>
      </c>
      <c r="J16919">
        <v>7</v>
      </c>
      <c r="K16919" s="3">
        <v>579.87468302249897</v>
      </c>
      <c r="L16919" s="3">
        <v>414.19620215892797</v>
      </c>
      <c r="M16919" s="7">
        <f>Sales_Table[[#This Row],[Order qty]]*Sales_Table[[#This Row],[unit price]]</f>
        <v>4059.1227811574927</v>
      </c>
      <c r="N16919" s="8">
        <f>Sales_Table[[#This Row],[Revenue]]-Sales_Table[[#This Row],[unit cost]]</f>
        <v>3644.9265789985648</v>
      </c>
    </row>
    <row r="16920" spans="1:14" ht="14.25" customHeight="1">
      <c r="A16920" t="s">
        <v>16933</v>
      </c>
      <c r="B16920" s="2">
        <v>43892</v>
      </c>
      <c r="C16920" s="5" t="str">
        <f t="shared" si="528"/>
        <v>Jan</v>
      </c>
      <c r="D16920" s="5" t="str">
        <f t="shared" si="529"/>
        <v>1</v>
      </c>
      <c r="E16920" t="s">
        <v>16</v>
      </c>
      <c r="F16920" s="3" t="s">
        <v>12</v>
      </c>
      <c r="G16920">
        <v>1</v>
      </c>
      <c r="H16920">
        <v>1</v>
      </c>
      <c r="I16920">
        <v>27</v>
      </c>
      <c r="J16920">
        <v>9</v>
      </c>
      <c r="K16920" s="3">
        <v>462.01309114694601</v>
      </c>
      <c r="L16920" s="3">
        <v>330.009350819247</v>
      </c>
      <c r="M16920" s="7">
        <f>Sales_Table[[#This Row],[Order qty]]*Sales_Table[[#This Row],[unit price]]</f>
        <v>4158.1178203225145</v>
      </c>
      <c r="N16920" s="8">
        <f>Sales_Table[[#This Row],[Revenue]]-Sales_Table[[#This Row],[unit cost]]</f>
        <v>3828.1084695032673</v>
      </c>
    </row>
    <row r="16921" spans="1:14" ht="14.25" customHeight="1">
      <c r="A16921" t="s">
        <v>16934</v>
      </c>
      <c r="B16921" s="2">
        <v>43858</v>
      </c>
      <c r="C16921" s="5" t="str">
        <f t="shared" si="528"/>
        <v>Jan</v>
      </c>
      <c r="D16921" s="5" t="str">
        <f t="shared" si="529"/>
        <v>4</v>
      </c>
      <c r="E16921" t="s">
        <v>11</v>
      </c>
      <c r="F16921" s="3" t="s">
        <v>12</v>
      </c>
      <c r="G16921">
        <v>16</v>
      </c>
      <c r="H16921">
        <v>20</v>
      </c>
      <c r="I16921">
        <v>6</v>
      </c>
      <c r="J16921">
        <v>3</v>
      </c>
      <c r="K16921" s="3">
        <v>454.86196589469898</v>
      </c>
      <c r="L16921" s="3">
        <v>324.90140421049898</v>
      </c>
      <c r="M16921" s="7">
        <f>Sales_Table[[#This Row],[Order qty]]*Sales_Table[[#This Row],[unit price]]</f>
        <v>1364.5858976840968</v>
      </c>
      <c r="N16921" s="8">
        <f>Sales_Table[[#This Row],[Revenue]]-Sales_Table[[#This Row],[unit cost]]</f>
        <v>1039.6844934735977</v>
      </c>
    </row>
    <row r="16922" spans="1:14" ht="14.25" customHeight="1">
      <c r="A16922" t="s">
        <v>16935</v>
      </c>
      <c r="B16922" s="2">
        <v>43840</v>
      </c>
      <c r="C16922" s="5" t="str">
        <f t="shared" si="528"/>
        <v>Apr</v>
      </c>
      <c r="D16922" s="5" t="str">
        <f t="shared" si="529"/>
        <v>1</v>
      </c>
      <c r="E16922" t="s">
        <v>20</v>
      </c>
      <c r="F16922" s="3" t="s">
        <v>12</v>
      </c>
      <c r="G16922">
        <v>6</v>
      </c>
      <c r="H16922">
        <v>152</v>
      </c>
      <c r="I16922">
        <v>5</v>
      </c>
      <c r="J16922">
        <v>7</v>
      </c>
      <c r="K16922" s="3">
        <v>399.96054428815802</v>
      </c>
      <c r="L16922" s="3">
        <v>285.68610306297001</v>
      </c>
      <c r="M16922" s="7">
        <f>Sales_Table[[#This Row],[Order qty]]*Sales_Table[[#This Row],[unit price]]</f>
        <v>2799.7238100171062</v>
      </c>
      <c r="N16922" s="8">
        <f>Sales_Table[[#This Row],[Revenue]]-Sales_Table[[#This Row],[unit cost]]</f>
        <v>2514.0377069541364</v>
      </c>
    </row>
    <row r="16923" spans="1:14" ht="14.25" customHeight="1">
      <c r="A16923" t="s">
        <v>16936</v>
      </c>
      <c r="B16923" s="2">
        <v>43936</v>
      </c>
      <c r="C16923" s="5" t="str">
        <f t="shared" si="528"/>
        <v>Jan</v>
      </c>
      <c r="D16923" s="5" t="str">
        <f t="shared" si="529"/>
        <v>2</v>
      </c>
      <c r="E16923" t="s">
        <v>11</v>
      </c>
      <c r="F16923" s="3" t="s">
        <v>12</v>
      </c>
      <c r="G16923">
        <v>6</v>
      </c>
      <c r="H16923">
        <v>271</v>
      </c>
      <c r="I16923">
        <v>5</v>
      </c>
      <c r="J16923">
        <v>1</v>
      </c>
      <c r="K16923" s="3">
        <v>261.41670119762398</v>
      </c>
      <c r="L16923" s="3">
        <v>186.72621514116</v>
      </c>
      <c r="M16923" s="7">
        <f>Sales_Table[[#This Row],[Order qty]]*Sales_Table[[#This Row],[unit price]]</f>
        <v>261.41670119762398</v>
      </c>
      <c r="N16923" s="8">
        <f>Sales_Table[[#This Row],[Revenue]]-Sales_Table[[#This Row],[unit cost]]</f>
        <v>74.690486056463982</v>
      </c>
    </row>
    <row r="16924" spans="1:14" ht="14.25" customHeight="1">
      <c r="A16924" t="s">
        <v>16937</v>
      </c>
      <c r="B16924" s="2">
        <v>43848</v>
      </c>
      <c r="C16924" s="5" t="str">
        <f t="shared" si="528"/>
        <v>Feb</v>
      </c>
      <c r="D16924" s="5" t="str">
        <f t="shared" si="529"/>
        <v>4</v>
      </c>
      <c r="E16924" t="s">
        <v>14</v>
      </c>
      <c r="F16924" s="3" t="s">
        <v>12</v>
      </c>
      <c r="G16924">
        <v>23</v>
      </c>
      <c r="H16924">
        <v>274</v>
      </c>
      <c r="I16924">
        <v>20</v>
      </c>
      <c r="J16924">
        <v>6</v>
      </c>
      <c r="K16924" s="3">
        <v>177.73005419969601</v>
      </c>
      <c r="L16924" s="3">
        <v>126.950038714068</v>
      </c>
      <c r="M16924" s="7">
        <f>Sales_Table[[#This Row],[Order qty]]*Sales_Table[[#This Row],[unit price]]</f>
        <v>1066.380325198176</v>
      </c>
      <c r="N16924" s="8">
        <f>Sales_Table[[#This Row],[Revenue]]-Sales_Table[[#This Row],[unit cost]]</f>
        <v>939.43028648410802</v>
      </c>
    </row>
    <row r="16925" spans="1:14" ht="14.25" customHeight="1">
      <c r="A16925" t="s">
        <v>16938</v>
      </c>
      <c r="B16925" s="2">
        <v>43888</v>
      </c>
      <c r="C16925" s="5" t="str">
        <f t="shared" si="528"/>
        <v>Apr</v>
      </c>
      <c r="D16925" s="5" t="str">
        <f t="shared" si="529"/>
        <v>1</v>
      </c>
      <c r="E16925" t="s">
        <v>16</v>
      </c>
      <c r="F16925" s="3" t="s">
        <v>12</v>
      </c>
      <c r="G16925">
        <v>10</v>
      </c>
      <c r="H16925">
        <v>81</v>
      </c>
      <c r="I16925">
        <v>45</v>
      </c>
      <c r="J16925">
        <v>6</v>
      </c>
      <c r="K16925" s="3">
        <v>642.93202400207497</v>
      </c>
      <c r="L16925" s="3">
        <v>459.23716000148198</v>
      </c>
      <c r="M16925" s="7">
        <f>Sales_Table[[#This Row],[Order qty]]*Sales_Table[[#This Row],[unit price]]</f>
        <v>3857.5921440124498</v>
      </c>
      <c r="N16925" s="8">
        <f>Sales_Table[[#This Row],[Revenue]]-Sales_Table[[#This Row],[unit cost]]</f>
        <v>3398.3549840109677</v>
      </c>
    </row>
    <row r="16926" spans="1:14" ht="14.25" customHeight="1">
      <c r="A16926" t="s">
        <v>16939</v>
      </c>
      <c r="B16926" s="2">
        <v>43941</v>
      </c>
      <c r="C16926" s="5" t="str">
        <f t="shared" si="528"/>
        <v>Jan</v>
      </c>
      <c r="D16926" s="5" t="str">
        <f t="shared" si="529"/>
        <v>3</v>
      </c>
      <c r="E16926" t="s">
        <v>11</v>
      </c>
      <c r="F16926" s="3" t="s">
        <v>12</v>
      </c>
      <c r="G16926">
        <v>1</v>
      </c>
      <c r="H16926">
        <v>365</v>
      </c>
      <c r="I16926">
        <v>29</v>
      </c>
      <c r="J16926">
        <v>8</v>
      </c>
      <c r="K16926" s="3">
        <v>452.33752816915501</v>
      </c>
      <c r="L16926" s="3">
        <v>323.09823440653901</v>
      </c>
      <c r="M16926" s="7">
        <f>Sales_Table[[#This Row],[Order qty]]*Sales_Table[[#This Row],[unit price]]</f>
        <v>3618.7002253532401</v>
      </c>
      <c r="N16926" s="8">
        <f>Sales_Table[[#This Row],[Revenue]]-Sales_Table[[#This Row],[unit cost]]</f>
        <v>3295.6019909467009</v>
      </c>
    </row>
    <row r="16927" spans="1:14" ht="14.25" customHeight="1">
      <c r="A16927" t="s">
        <v>16940</v>
      </c>
      <c r="B16927" s="2">
        <v>43856</v>
      </c>
      <c r="C16927" s="5" t="str">
        <f t="shared" si="528"/>
        <v>Mar</v>
      </c>
      <c r="D16927" s="5" t="str">
        <f t="shared" si="529"/>
        <v>4</v>
      </c>
      <c r="E16927" t="s">
        <v>20</v>
      </c>
      <c r="F16927" s="3" t="s">
        <v>12</v>
      </c>
      <c r="G16927">
        <v>15</v>
      </c>
      <c r="H16927">
        <v>9</v>
      </c>
      <c r="I16927">
        <v>42</v>
      </c>
      <c r="J16927">
        <v>5</v>
      </c>
      <c r="K16927" s="3">
        <v>383.77427494525898</v>
      </c>
      <c r="L16927" s="3">
        <v>274.12448210375697</v>
      </c>
      <c r="M16927" s="7">
        <f>Sales_Table[[#This Row],[Order qty]]*Sales_Table[[#This Row],[unit price]]</f>
        <v>1918.871374726295</v>
      </c>
      <c r="N16927" s="8">
        <f>Sales_Table[[#This Row],[Revenue]]-Sales_Table[[#This Row],[unit cost]]</f>
        <v>1644.7468926225381</v>
      </c>
    </row>
    <row r="16928" spans="1:14" ht="14.25" customHeight="1">
      <c r="A16928" t="s">
        <v>16941</v>
      </c>
      <c r="B16928" s="2">
        <v>43915</v>
      </c>
      <c r="C16928" s="5" t="str">
        <f t="shared" si="528"/>
        <v>Apr</v>
      </c>
      <c r="D16928" s="5" t="str">
        <f t="shared" si="529"/>
        <v>5</v>
      </c>
      <c r="E16928" t="s">
        <v>16</v>
      </c>
      <c r="F16928" s="3" t="s">
        <v>12</v>
      </c>
      <c r="G16928">
        <v>22</v>
      </c>
      <c r="H16928">
        <v>21</v>
      </c>
      <c r="I16928">
        <v>18</v>
      </c>
      <c r="J16928">
        <v>10</v>
      </c>
      <c r="K16928" s="3">
        <v>600.44175678491604</v>
      </c>
      <c r="L16928" s="3">
        <v>428.88696913208298</v>
      </c>
      <c r="M16928" s="7">
        <f>Sales_Table[[#This Row],[Order qty]]*Sales_Table[[#This Row],[unit price]]</f>
        <v>6004.4175678491602</v>
      </c>
      <c r="N16928" s="8">
        <f>Sales_Table[[#This Row],[Revenue]]-Sales_Table[[#This Row],[unit cost]]</f>
        <v>5575.5305987170768</v>
      </c>
    </row>
    <row r="16929" spans="1:14" ht="14.25" customHeight="1">
      <c r="A16929" t="s">
        <v>16942</v>
      </c>
      <c r="B16929" s="2">
        <v>43939</v>
      </c>
      <c r="C16929" s="5" t="str">
        <f t="shared" si="528"/>
        <v>May</v>
      </c>
      <c r="D16929" s="5" t="str">
        <f t="shared" si="529"/>
        <v>1</v>
      </c>
      <c r="E16929" t="s">
        <v>20</v>
      </c>
      <c r="F16929" s="3" t="s">
        <v>12</v>
      </c>
      <c r="G16929">
        <v>17</v>
      </c>
      <c r="H16929">
        <v>9</v>
      </c>
      <c r="I16929">
        <v>18</v>
      </c>
      <c r="J16929">
        <v>3</v>
      </c>
      <c r="K16929" s="3">
        <v>637.69364476203896</v>
      </c>
      <c r="L16929" s="3">
        <v>455.49546054431403</v>
      </c>
      <c r="M16929" s="7">
        <f>Sales_Table[[#This Row],[Order qty]]*Sales_Table[[#This Row],[unit price]]</f>
        <v>1913.0809342861169</v>
      </c>
      <c r="N16929" s="8">
        <f>Sales_Table[[#This Row],[Revenue]]-Sales_Table[[#This Row],[unit cost]]</f>
        <v>1457.5854737418028</v>
      </c>
    </row>
    <row r="16930" spans="1:14" ht="14.25" customHeight="1">
      <c r="A16930" t="s">
        <v>16943</v>
      </c>
      <c r="B16930" s="2">
        <v>43972</v>
      </c>
      <c r="C16930" s="5" t="str">
        <f t="shared" si="528"/>
        <v>Jan</v>
      </c>
      <c r="D16930" s="5" t="str">
        <f t="shared" si="529"/>
        <v>1</v>
      </c>
      <c r="E16930" t="s">
        <v>20</v>
      </c>
      <c r="F16930" s="3" t="s">
        <v>12</v>
      </c>
      <c r="G16930">
        <v>22</v>
      </c>
      <c r="H16930">
        <v>223</v>
      </c>
      <c r="I16930">
        <v>35</v>
      </c>
      <c r="J16930">
        <v>6</v>
      </c>
      <c r="K16930" s="3">
        <v>311.61248034238798</v>
      </c>
      <c r="L16930" s="3">
        <v>222.58034310170601</v>
      </c>
      <c r="M16930" s="7">
        <f>Sales_Table[[#This Row],[Order qty]]*Sales_Table[[#This Row],[unit price]]</f>
        <v>1869.674882054328</v>
      </c>
      <c r="N16930" s="8">
        <f>Sales_Table[[#This Row],[Revenue]]-Sales_Table[[#This Row],[unit cost]]</f>
        <v>1647.0945389526221</v>
      </c>
    </row>
    <row r="16931" spans="1:14" ht="14.25" customHeight="1">
      <c r="A16931" t="s">
        <v>16944</v>
      </c>
      <c r="B16931" s="2">
        <v>43854</v>
      </c>
      <c r="C16931" s="5" t="str">
        <f t="shared" si="528"/>
        <v>Jan</v>
      </c>
      <c r="D16931" s="5" t="str">
        <f t="shared" si="529"/>
        <v>1</v>
      </c>
      <c r="E16931" t="s">
        <v>20</v>
      </c>
      <c r="F16931" s="3" t="s">
        <v>12</v>
      </c>
      <c r="G16931">
        <v>14</v>
      </c>
      <c r="H16931">
        <v>124</v>
      </c>
      <c r="I16931">
        <v>21</v>
      </c>
      <c r="J16931">
        <v>6</v>
      </c>
      <c r="K16931" s="3">
        <v>398.519975066185</v>
      </c>
      <c r="L16931" s="3">
        <v>284.65712504727497</v>
      </c>
      <c r="M16931" s="7">
        <f>Sales_Table[[#This Row],[Order qty]]*Sales_Table[[#This Row],[unit price]]</f>
        <v>2391.11985039711</v>
      </c>
      <c r="N16931" s="8">
        <f>Sales_Table[[#This Row],[Revenue]]-Sales_Table[[#This Row],[unit cost]]</f>
        <v>2106.4627253498352</v>
      </c>
    </row>
    <row r="16932" spans="1:14" ht="14.25" customHeight="1">
      <c r="A16932" t="s">
        <v>16945</v>
      </c>
      <c r="B16932" s="2">
        <v>43840</v>
      </c>
      <c r="C16932" s="5" t="str">
        <f t="shared" si="528"/>
        <v>Jan</v>
      </c>
      <c r="D16932" s="5" t="str">
        <f t="shared" si="529"/>
        <v>4</v>
      </c>
      <c r="E16932" t="s">
        <v>16</v>
      </c>
      <c r="F16932" s="3" t="s">
        <v>12</v>
      </c>
      <c r="G16932">
        <v>3</v>
      </c>
      <c r="H16932">
        <v>331</v>
      </c>
      <c r="I16932">
        <v>9</v>
      </c>
      <c r="J16932">
        <v>6</v>
      </c>
      <c r="K16932" s="3">
        <v>400.74298650026299</v>
      </c>
      <c r="L16932" s="3">
        <v>286.24499035733101</v>
      </c>
      <c r="M16932" s="7">
        <f>Sales_Table[[#This Row],[Order qty]]*Sales_Table[[#This Row],[unit price]]</f>
        <v>2404.4579190015779</v>
      </c>
      <c r="N16932" s="8">
        <f>Sales_Table[[#This Row],[Revenue]]-Sales_Table[[#This Row],[unit cost]]</f>
        <v>2118.2129286442469</v>
      </c>
    </row>
    <row r="16933" spans="1:14" ht="14.25" customHeight="1">
      <c r="A16933" t="s">
        <v>16946</v>
      </c>
      <c r="B16933" s="2">
        <v>43836</v>
      </c>
      <c r="C16933" s="5" t="str">
        <f t="shared" si="528"/>
        <v>Apr</v>
      </c>
      <c r="D16933" s="5" t="str">
        <f t="shared" si="529"/>
        <v>5</v>
      </c>
      <c r="E16933" t="s">
        <v>16</v>
      </c>
      <c r="F16933" s="3" t="s">
        <v>12</v>
      </c>
      <c r="G16933">
        <v>21</v>
      </c>
      <c r="H16933">
        <v>144</v>
      </c>
      <c r="I16933">
        <v>42</v>
      </c>
      <c r="J16933">
        <v>3</v>
      </c>
      <c r="K16933" s="3">
        <v>325.42496538162197</v>
      </c>
      <c r="L16933" s="3">
        <v>232.446403844016</v>
      </c>
      <c r="M16933" s="7">
        <f>Sales_Table[[#This Row],[Order qty]]*Sales_Table[[#This Row],[unit price]]</f>
        <v>976.27489614486592</v>
      </c>
      <c r="N16933" s="8">
        <f>Sales_Table[[#This Row],[Revenue]]-Sales_Table[[#This Row],[unit cost]]</f>
        <v>743.82849230084992</v>
      </c>
    </row>
    <row r="16934" spans="1:14" ht="14.25" customHeight="1">
      <c r="A16934" t="s">
        <v>16947</v>
      </c>
      <c r="B16934" s="2">
        <v>43937</v>
      </c>
      <c r="C16934" s="5" t="str">
        <f t="shared" si="528"/>
        <v>May</v>
      </c>
      <c r="D16934" s="5" t="str">
        <f t="shared" si="529"/>
        <v>1</v>
      </c>
      <c r="E16934" t="s">
        <v>16</v>
      </c>
      <c r="F16934" s="3" t="s">
        <v>12</v>
      </c>
      <c r="G16934">
        <v>1</v>
      </c>
      <c r="H16934">
        <v>20</v>
      </c>
      <c r="I16934">
        <v>32</v>
      </c>
      <c r="J16934">
        <v>8</v>
      </c>
      <c r="K16934" s="3">
        <v>600.76348918676399</v>
      </c>
      <c r="L16934" s="3">
        <v>429.11677799054598</v>
      </c>
      <c r="M16934" s="7">
        <f>Sales_Table[[#This Row],[Order qty]]*Sales_Table[[#This Row],[unit price]]</f>
        <v>4806.1079134941119</v>
      </c>
      <c r="N16934" s="8">
        <f>Sales_Table[[#This Row],[Revenue]]-Sales_Table[[#This Row],[unit cost]]</f>
        <v>4376.9911355035656</v>
      </c>
    </row>
    <row r="16935" spans="1:14" ht="14.25" customHeight="1">
      <c r="A16935" t="s">
        <v>16948</v>
      </c>
      <c r="B16935" s="2">
        <v>43964</v>
      </c>
      <c r="C16935" s="5" t="str">
        <f t="shared" si="528"/>
        <v>Jan</v>
      </c>
      <c r="D16935" s="5" t="str">
        <f t="shared" si="529"/>
        <v>5</v>
      </c>
      <c r="E16935" t="s">
        <v>11</v>
      </c>
      <c r="F16935" s="3" t="s">
        <v>12</v>
      </c>
      <c r="G16935">
        <v>4</v>
      </c>
      <c r="H16935">
        <v>219</v>
      </c>
      <c r="I16935">
        <v>24</v>
      </c>
      <c r="J16935">
        <v>2</v>
      </c>
      <c r="K16935" s="3">
        <v>597.28203642368305</v>
      </c>
      <c r="L16935" s="3">
        <v>426.63002601691699</v>
      </c>
      <c r="M16935" s="7">
        <f>Sales_Table[[#This Row],[Order qty]]*Sales_Table[[#This Row],[unit price]]</f>
        <v>1194.5640728473661</v>
      </c>
      <c r="N16935" s="8">
        <f>Sales_Table[[#This Row],[Revenue]]-Sales_Table[[#This Row],[unit cost]]</f>
        <v>767.93404683044912</v>
      </c>
    </row>
    <row r="16936" spans="1:14" ht="14.25" customHeight="1">
      <c r="A16936" t="s">
        <v>16949</v>
      </c>
      <c r="B16936" s="2">
        <v>43837</v>
      </c>
      <c r="C16936" s="5" t="str">
        <f t="shared" si="528"/>
        <v>May</v>
      </c>
      <c r="D16936" s="5" t="str">
        <f t="shared" si="529"/>
        <v>5</v>
      </c>
      <c r="E16936" t="s">
        <v>16</v>
      </c>
      <c r="F16936" s="3" t="s">
        <v>12</v>
      </c>
      <c r="G16936">
        <v>12</v>
      </c>
      <c r="H16936">
        <v>215</v>
      </c>
      <c r="I16936">
        <v>29</v>
      </c>
      <c r="J16936">
        <v>7</v>
      </c>
      <c r="K16936" s="3">
        <v>238.06153875589399</v>
      </c>
      <c r="L16936" s="3">
        <v>170.04395625421</v>
      </c>
      <c r="M16936" s="7">
        <f>Sales_Table[[#This Row],[Order qty]]*Sales_Table[[#This Row],[unit price]]</f>
        <v>1666.430771291258</v>
      </c>
      <c r="N16936" s="8">
        <f>Sales_Table[[#This Row],[Revenue]]-Sales_Table[[#This Row],[unit cost]]</f>
        <v>1496.3868150370481</v>
      </c>
    </row>
    <row r="16937" spans="1:14" ht="14.25" customHeight="1">
      <c r="A16937" t="s">
        <v>16950</v>
      </c>
      <c r="B16937" s="2">
        <v>43968</v>
      </c>
      <c r="C16937" s="5" t="str">
        <f t="shared" si="528"/>
        <v>May</v>
      </c>
      <c r="D16937" s="5" t="str">
        <f t="shared" si="529"/>
        <v>5</v>
      </c>
      <c r="E16937" t="s">
        <v>11</v>
      </c>
      <c r="F16937" s="3" t="s">
        <v>12</v>
      </c>
      <c r="G16937">
        <v>1</v>
      </c>
      <c r="H16937">
        <v>78</v>
      </c>
      <c r="I16937">
        <v>1</v>
      </c>
      <c r="J16937">
        <v>10</v>
      </c>
      <c r="K16937" s="3">
        <v>639.90509963035595</v>
      </c>
      <c r="L16937" s="3">
        <v>457.07507116454002</v>
      </c>
      <c r="M16937" s="7">
        <f>Sales_Table[[#This Row],[Order qty]]*Sales_Table[[#This Row],[unit price]]</f>
        <v>6399.0509963035593</v>
      </c>
      <c r="N16937" s="8">
        <f>Sales_Table[[#This Row],[Revenue]]-Sales_Table[[#This Row],[unit cost]]</f>
        <v>5941.9759251390196</v>
      </c>
    </row>
    <row r="16938" spans="1:14" ht="14.25" customHeight="1">
      <c r="A16938" t="s">
        <v>16951</v>
      </c>
      <c r="B16938" s="2">
        <v>43972</v>
      </c>
      <c r="C16938" s="5" t="str">
        <f t="shared" si="528"/>
        <v>May</v>
      </c>
      <c r="D16938" s="5" t="str">
        <f t="shared" si="529"/>
        <v>3</v>
      </c>
      <c r="E16938" t="s">
        <v>14</v>
      </c>
      <c r="F16938" s="3" t="s">
        <v>12</v>
      </c>
      <c r="G16938">
        <v>15</v>
      </c>
      <c r="H16938">
        <v>86</v>
      </c>
      <c r="I16938">
        <v>16</v>
      </c>
      <c r="J16938">
        <v>3</v>
      </c>
      <c r="K16938" s="3">
        <v>303.26571339368797</v>
      </c>
      <c r="L16938" s="3">
        <v>216.61836670977701</v>
      </c>
      <c r="M16938" s="7">
        <f>Sales_Table[[#This Row],[Order qty]]*Sales_Table[[#This Row],[unit price]]</f>
        <v>909.79714018106392</v>
      </c>
      <c r="N16938" s="8">
        <f>Sales_Table[[#This Row],[Revenue]]-Sales_Table[[#This Row],[unit cost]]</f>
        <v>693.17877347128695</v>
      </c>
    </row>
    <row r="16939" spans="1:14" ht="14.25" customHeight="1">
      <c r="A16939" t="s">
        <v>16952</v>
      </c>
      <c r="B16939" s="2">
        <v>43981</v>
      </c>
      <c r="C16939" s="5" t="str">
        <f t="shared" si="528"/>
        <v>Mar</v>
      </c>
      <c r="D16939" s="5" t="str">
        <f t="shared" si="529"/>
        <v>5</v>
      </c>
      <c r="E16939" t="s">
        <v>11</v>
      </c>
      <c r="F16939" s="3" t="s">
        <v>12</v>
      </c>
      <c r="G16939">
        <v>3</v>
      </c>
      <c r="H16939">
        <v>150</v>
      </c>
      <c r="I16939">
        <v>32</v>
      </c>
      <c r="J16939">
        <v>7</v>
      </c>
      <c r="K16939" s="3">
        <v>178.19748294353499</v>
      </c>
      <c r="L16939" s="3">
        <v>127.28391638823901</v>
      </c>
      <c r="M16939" s="7">
        <f>Sales_Table[[#This Row],[Order qty]]*Sales_Table[[#This Row],[unit price]]</f>
        <v>1247.3823806047449</v>
      </c>
      <c r="N16939" s="8">
        <f>Sales_Table[[#This Row],[Revenue]]-Sales_Table[[#This Row],[unit cost]]</f>
        <v>1120.0984642165058</v>
      </c>
    </row>
    <row r="16940" spans="1:14" ht="14.25" customHeight="1">
      <c r="A16940" t="s">
        <v>16953</v>
      </c>
      <c r="B16940" s="2">
        <v>43921</v>
      </c>
      <c r="C16940" s="5" t="str">
        <f t="shared" si="528"/>
        <v>May</v>
      </c>
      <c r="D16940" s="5" t="str">
        <f t="shared" si="529"/>
        <v>3</v>
      </c>
      <c r="E16940" t="s">
        <v>16</v>
      </c>
      <c r="F16940" s="3" t="s">
        <v>12</v>
      </c>
      <c r="G16940">
        <v>3</v>
      </c>
      <c r="H16940">
        <v>126</v>
      </c>
      <c r="I16940">
        <v>45</v>
      </c>
      <c r="J16940">
        <v>6</v>
      </c>
      <c r="K16940" s="3">
        <v>545.29884177446399</v>
      </c>
      <c r="L16940" s="3">
        <v>389.49917269604498</v>
      </c>
      <c r="M16940" s="7">
        <f>Sales_Table[[#This Row],[Order qty]]*Sales_Table[[#This Row],[unit price]]</f>
        <v>3271.7930506467837</v>
      </c>
      <c r="N16940" s="8">
        <f>Sales_Table[[#This Row],[Revenue]]-Sales_Table[[#This Row],[unit cost]]</f>
        <v>2882.2938779507385</v>
      </c>
    </row>
    <row r="16941" spans="1:14" ht="14.25" customHeight="1">
      <c r="A16941" t="s">
        <v>16954</v>
      </c>
      <c r="B16941" s="2">
        <v>43960</v>
      </c>
      <c r="C16941" s="5" t="str">
        <f t="shared" si="528"/>
        <v>Mar</v>
      </c>
      <c r="D16941" s="5" t="str">
        <f t="shared" si="529"/>
        <v>5</v>
      </c>
      <c r="E16941" t="s">
        <v>16</v>
      </c>
      <c r="F16941" s="3" t="s">
        <v>12</v>
      </c>
      <c r="G16941">
        <v>18</v>
      </c>
      <c r="H16941">
        <v>219</v>
      </c>
      <c r="I16941">
        <v>32</v>
      </c>
      <c r="J16941">
        <v>10</v>
      </c>
      <c r="K16941" s="3">
        <v>188.492262840271</v>
      </c>
      <c r="L16941" s="3">
        <v>134.63733060019399</v>
      </c>
      <c r="M16941" s="7">
        <f>Sales_Table[[#This Row],[Order qty]]*Sales_Table[[#This Row],[unit price]]</f>
        <v>1884.92262840271</v>
      </c>
      <c r="N16941" s="8">
        <f>Sales_Table[[#This Row],[Revenue]]-Sales_Table[[#This Row],[unit cost]]</f>
        <v>1750.285297802516</v>
      </c>
    </row>
    <row r="16942" spans="1:14" ht="14.25" customHeight="1">
      <c r="A16942" t="s">
        <v>16955</v>
      </c>
      <c r="B16942" s="2">
        <v>43914</v>
      </c>
      <c r="C16942" s="5" t="str">
        <f t="shared" si="528"/>
        <v>May</v>
      </c>
      <c r="D16942" s="5" t="str">
        <f t="shared" si="529"/>
        <v>2</v>
      </c>
      <c r="E16942" t="s">
        <v>16</v>
      </c>
      <c r="F16942" s="3" t="s">
        <v>12</v>
      </c>
      <c r="G16942">
        <v>26</v>
      </c>
      <c r="H16942">
        <v>129</v>
      </c>
      <c r="I16942">
        <v>26</v>
      </c>
      <c r="J16942">
        <v>5</v>
      </c>
      <c r="K16942" s="3">
        <v>371.857006967068</v>
      </c>
      <c r="L16942" s="3">
        <v>265.61214783361999</v>
      </c>
      <c r="M16942" s="7">
        <f>Sales_Table[[#This Row],[Order qty]]*Sales_Table[[#This Row],[unit price]]</f>
        <v>1859.28503483534</v>
      </c>
      <c r="N16942" s="8">
        <f>Sales_Table[[#This Row],[Revenue]]-Sales_Table[[#This Row],[unit cost]]</f>
        <v>1593.67288700172</v>
      </c>
    </row>
    <row r="16943" spans="1:14" ht="14.25" customHeight="1">
      <c r="A16943" t="s">
        <v>16956</v>
      </c>
      <c r="B16943" s="2">
        <v>43980</v>
      </c>
      <c r="C16943" s="5" t="str">
        <f t="shared" si="528"/>
        <v>Feb</v>
      </c>
      <c r="D16943" s="5" t="str">
        <f t="shared" si="529"/>
        <v>5</v>
      </c>
      <c r="E16943" t="s">
        <v>16</v>
      </c>
      <c r="F16943" s="3" t="s">
        <v>12</v>
      </c>
      <c r="G16943">
        <v>26</v>
      </c>
      <c r="H16943">
        <v>173</v>
      </c>
      <c r="I16943">
        <v>35</v>
      </c>
      <c r="J16943">
        <v>1</v>
      </c>
      <c r="K16943" s="3">
        <v>447.61525261402102</v>
      </c>
      <c r="L16943" s="3">
        <v>319.72518043858702</v>
      </c>
      <c r="M16943" s="7">
        <f>Sales_Table[[#This Row],[Order qty]]*Sales_Table[[#This Row],[unit price]]</f>
        <v>447.61525261402102</v>
      </c>
      <c r="N16943" s="8">
        <f>Sales_Table[[#This Row],[Revenue]]-Sales_Table[[#This Row],[unit cost]]</f>
        <v>127.890072175434</v>
      </c>
    </row>
    <row r="16944" spans="1:14" ht="14.25" customHeight="1">
      <c r="A16944" t="s">
        <v>16957</v>
      </c>
      <c r="B16944" s="2">
        <v>43876</v>
      </c>
      <c r="C16944" s="5" t="str">
        <f t="shared" si="528"/>
        <v>May</v>
      </c>
      <c r="D16944" s="5" t="str">
        <f t="shared" si="529"/>
        <v>1</v>
      </c>
      <c r="E16944" t="s">
        <v>14</v>
      </c>
      <c r="F16944" s="3" t="s">
        <v>12</v>
      </c>
      <c r="G16944">
        <v>9</v>
      </c>
      <c r="H16944">
        <v>57</v>
      </c>
      <c r="I16944">
        <v>42</v>
      </c>
      <c r="J16944">
        <v>7</v>
      </c>
      <c r="K16944" s="3">
        <v>440.72058159112902</v>
      </c>
      <c r="L16944" s="3">
        <v>314.80041542223501</v>
      </c>
      <c r="M16944" s="7">
        <f>Sales_Table[[#This Row],[Order qty]]*Sales_Table[[#This Row],[unit price]]</f>
        <v>3085.0440711379033</v>
      </c>
      <c r="N16944" s="8">
        <f>Sales_Table[[#This Row],[Revenue]]-Sales_Table[[#This Row],[unit cost]]</f>
        <v>2770.2436557156684</v>
      </c>
    </row>
    <row r="16945" spans="1:14" ht="14.25" customHeight="1">
      <c r="A16945" t="s">
        <v>16958</v>
      </c>
      <c r="B16945" s="2">
        <v>43970</v>
      </c>
      <c r="C16945" s="5" t="str">
        <f t="shared" si="528"/>
        <v>Jan</v>
      </c>
      <c r="D16945" s="5" t="str">
        <f t="shared" si="529"/>
        <v>5</v>
      </c>
      <c r="E16945" t="s">
        <v>20</v>
      </c>
      <c r="F16945" s="3" t="s">
        <v>12</v>
      </c>
      <c r="G16945">
        <v>18</v>
      </c>
      <c r="H16945">
        <v>154</v>
      </c>
      <c r="I16945">
        <v>30</v>
      </c>
      <c r="J16945">
        <v>9</v>
      </c>
      <c r="K16945" s="3">
        <v>520.45189690589905</v>
      </c>
      <c r="L16945" s="3">
        <v>371.75135493278498</v>
      </c>
      <c r="M16945" s="7">
        <f>Sales_Table[[#This Row],[Order qty]]*Sales_Table[[#This Row],[unit price]]</f>
        <v>4684.0670721530914</v>
      </c>
      <c r="N16945" s="8">
        <f>Sales_Table[[#This Row],[Revenue]]-Sales_Table[[#This Row],[unit cost]]</f>
        <v>4312.3157172203064</v>
      </c>
    </row>
    <row r="16946" spans="1:14" ht="14.25" customHeight="1">
      <c r="A16946" t="s">
        <v>16959</v>
      </c>
      <c r="B16946" s="2">
        <v>43833</v>
      </c>
      <c r="C16946" s="5" t="str">
        <f t="shared" si="528"/>
        <v>May</v>
      </c>
      <c r="D16946" s="5" t="str">
        <f t="shared" si="529"/>
        <v>2</v>
      </c>
      <c r="E16946" t="s">
        <v>14</v>
      </c>
      <c r="F16946" s="3" t="s">
        <v>12</v>
      </c>
      <c r="G16946">
        <v>1</v>
      </c>
      <c r="H16946">
        <v>138</v>
      </c>
      <c r="I16946">
        <v>25</v>
      </c>
      <c r="J16946">
        <v>9</v>
      </c>
      <c r="K16946" s="3">
        <v>448.55354422330902</v>
      </c>
      <c r="L16946" s="3">
        <v>320.395388730935</v>
      </c>
      <c r="M16946" s="7">
        <f>Sales_Table[[#This Row],[Order qty]]*Sales_Table[[#This Row],[unit price]]</f>
        <v>4036.9818980097812</v>
      </c>
      <c r="N16946" s="8">
        <f>Sales_Table[[#This Row],[Revenue]]-Sales_Table[[#This Row],[unit cost]]</f>
        <v>3716.5865092788463</v>
      </c>
    </row>
    <row r="16947" spans="1:14" ht="14.25" customHeight="1">
      <c r="A16947" t="s">
        <v>16960</v>
      </c>
      <c r="B16947" s="2">
        <v>43955</v>
      </c>
      <c r="C16947" s="5" t="str">
        <f t="shared" si="528"/>
        <v>Feb</v>
      </c>
      <c r="D16947" s="5" t="str">
        <f t="shared" si="529"/>
        <v>3</v>
      </c>
      <c r="E16947" t="s">
        <v>16</v>
      </c>
      <c r="F16947" s="3" t="s">
        <v>12</v>
      </c>
      <c r="G16947">
        <v>25</v>
      </c>
      <c r="H16947">
        <v>73</v>
      </c>
      <c r="I16947">
        <v>17</v>
      </c>
      <c r="J16947">
        <v>2</v>
      </c>
      <c r="K16947" s="3">
        <v>632.04932248592399</v>
      </c>
      <c r="L16947" s="3">
        <v>451.46380177565999</v>
      </c>
      <c r="M16947" s="7">
        <f>Sales_Table[[#This Row],[Order qty]]*Sales_Table[[#This Row],[unit price]]</f>
        <v>1264.098644971848</v>
      </c>
      <c r="N16947" s="8">
        <f>Sales_Table[[#This Row],[Revenue]]-Sales_Table[[#This Row],[unit cost]]</f>
        <v>812.63484319618806</v>
      </c>
    </row>
    <row r="16948" spans="1:14" ht="14.25" customHeight="1">
      <c r="A16948" t="s">
        <v>16961</v>
      </c>
      <c r="B16948" s="2">
        <v>43882</v>
      </c>
      <c r="C16948" s="5" t="str">
        <f t="shared" si="528"/>
        <v>Mar</v>
      </c>
      <c r="D16948" s="5" t="str">
        <f t="shared" si="529"/>
        <v>5</v>
      </c>
      <c r="E16948" t="s">
        <v>11</v>
      </c>
      <c r="F16948" s="3" t="s">
        <v>12</v>
      </c>
      <c r="G16948">
        <v>17</v>
      </c>
      <c r="H16948">
        <v>305</v>
      </c>
      <c r="I16948">
        <v>26</v>
      </c>
      <c r="J16948">
        <v>5</v>
      </c>
      <c r="K16948" s="3">
        <v>272.09732705354702</v>
      </c>
      <c r="L16948" s="3">
        <v>194.35523360967599</v>
      </c>
      <c r="M16948" s="7">
        <f>Sales_Table[[#This Row],[Order qty]]*Sales_Table[[#This Row],[unit price]]</f>
        <v>1360.486635267735</v>
      </c>
      <c r="N16948" s="8">
        <f>Sales_Table[[#This Row],[Revenue]]-Sales_Table[[#This Row],[unit cost]]</f>
        <v>1166.1314016580591</v>
      </c>
    </row>
    <row r="16949" spans="1:14" ht="14.25" customHeight="1">
      <c r="A16949" t="s">
        <v>16962</v>
      </c>
      <c r="B16949" s="2">
        <v>43893</v>
      </c>
      <c r="C16949" s="5" t="str">
        <f t="shared" si="528"/>
        <v>May</v>
      </c>
      <c r="D16949" s="5" t="str">
        <f t="shared" si="529"/>
        <v>5</v>
      </c>
      <c r="E16949" t="s">
        <v>14</v>
      </c>
      <c r="F16949" s="3" t="s">
        <v>12</v>
      </c>
      <c r="G16949">
        <v>11</v>
      </c>
      <c r="H16949">
        <v>19</v>
      </c>
      <c r="I16949">
        <v>16</v>
      </c>
      <c r="J16949">
        <v>3</v>
      </c>
      <c r="K16949" s="3">
        <v>498.53479528427101</v>
      </c>
      <c r="L16949" s="3">
        <v>356.09628234590798</v>
      </c>
      <c r="M16949" s="7">
        <f>Sales_Table[[#This Row],[Order qty]]*Sales_Table[[#This Row],[unit price]]</f>
        <v>1495.604385852813</v>
      </c>
      <c r="N16949" s="8">
        <f>Sales_Table[[#This Row],[Revenue]]-Sales_Table[[#This Row],[unit cost]]</f>
        <v>1139.5081035069052</v>
      </c>
    </row>
    <row r="16950" spans="1:14" ht="14.25" customHeight="1">
      <c r="A16950" t="s">
        <v>16963</v>
      </c>
      <c r="B16950" s="2">
        <v>43980</v>
      </c>
      <c r="C16950" s="5" t="str">
        <f t="shared" si="528"/>
        <v>May</v>
      </c>
      <c r="D16950" s="5" t="str">
        <f t="shared" si="529"/>
        <v>4</v>
      </c>
      <c r="E16950" t="s">
        <v>11</v>
      </c>
      <c r="F16950" s="3" t="s">
        <v>12</v>
      </c>
      <c r="G16950">
        <v>5</v>
      </c>
      <c r="H16950">
        <v>267</v>
      </c>
      <c r="I16950">
        <v>29</v>
      </c>
      <c r="J16950">
        <v>7</v>
      </c>
      <c r="K16950" s="3">
        <v>218.91544479131699</v>
      </c>
      <c r="L16950" s="3">
        <v>156.36817485094099</v>
      </c>
      <c r="M16950" s="7">
        <f>Sales_Table[[#This Row],[Order qty]]*Sales_Table[[#This Row],[unit price]]</f>
        <v>1532.4081135392189</v>
      </c>
      <c r="N16950" s="8">
        <f>Sales_Table[[#This Row],[Revenue]]-Sales_Table[[#This Row],[unit cost]]</f>
        <v>1376.039938688278</v>
      </c>
    </row>
    <row r="16951" spans="1:14" ht="14.25" customHeight="1">
      <c r="A16951" t="s">
        <v>16964</v>
      </c>
      <c r="B16951" s="2">
        <v>43956</v>
      </c>
      <c r="C16951" s="5" t="str">
        <f t="shared" si="528"/>
        <v>Apr</v>
      </c>
      <c r="D16951" s="5" t="str">
        <f t="shared" si="529"/>
        <v>5</v>
      </c>
      <c r="E16951" t="s">
        <v>20</v>
      </c>
      <c r="F16951" s="3" t="s">
        <v>12</v>
      </c>
      <c r="G16951">
        <v>19</v>
      </c>
      <c r="H16951">
        <v>229</v>
      </c>
      <c r="I16951">
        <v>43</v>
      </c>
      <c r="J16951">
        <v>9</v>
      </c>
      <c r="K16951" s="3">
        <v>328.38183367252299</v>
      </c>
      <c r="L16951" s="3">
        <v>234.55845262323101</v>
      </c>
      <c r="M16951" s="7">
        <f>Sales_Table[[#This Row],[Order qty]]*Sales_Table[[#This Row],[unit price]]</f>
        <v>2955.4365030527069</v>
      </c>
      <c r="N16951" s="8">
        <f>Sales_Table[[#This Row],[Revenue]]-Sales_Table[[#This Row],[unit cost]]</f>
        <v>2720.8780504294759</v>
      </c>
    </row>
    <row r="16952" spans="1:14" ht="14.25" customHeight="1">
      <c r="A16952" t="s">
        <v>16965</v>
      </c>
      <c r="B16952" s="2">
        <v>43950</v>
      </c>
      <c r="C16952" s="5" t="str">
        <f t="shared" si="528"/>
        <v>May</v>
      </c>
      <c r="D16952" s="5" t="str">
        <f t="shared" si="529"/>
        <v>2</v>
      </c>
      <c r="E16952" t="s">
        <v>11</v>
      </c>
      <c r="F16952" s="3" t="s">
        <v>12</v>
      </c>
      <c r="G16952">
        <v>1</v>
      </c>
      <c r="H16952">
        <v>126</v>
      </c>
      <c r="I16952">
        <v>41</v>
      </c>
      <c r="J16952">
        <v>8</v>
      </c>
      <c r="K16952" s="3">
        <v>278.095154821873</v>
      </c>
      <c r="L16952" s="3">
        <v>198.639396301338</v>
      </c>
      <c r="M16952" s="7">
        <f>Sales_Table[[#This Row],[Order qty]]*Sales_Table[[#This Row],[unit price]]</f>
        <v>2224.761238574984</v>
      </c>
      <c r="N16952" s="8">
        <f>Sales_Table[[#This Row],[Revenue]]-Sales_Table[[#This Row],[unit cost]]</f>
        <v>2026.1218422736461</v>
      </c>
    </row>
    <row r="16953" spans="1:14" ht="14.25" customHeight="1">
      <c r="A16953" t="s">
        <v>16966</v>
      </c>
      <c r="B16953" s="2">
        <v>43967</v>
      </c>
      <c r="C16953" s="5" t="str">
        <f t="shared" si="528"/>
        <v>Feb</v>
      </c>
      <c r="D16953" s="5" t="str">
        <f t="shared" si="529"/>
        <v>5</v>
      </c>
      <c r="E16953" t="s">
        <v>14</v>
      </c>
      <c r="F16953" s="3" t="s">
        <v>12</v>
      </c>
      <c r="G16953">
        <v>16</v>
      </c>
      <c r="H16953">
        <v>149</v>
      </c>
      <c r="I16953">
        <v>39</v>
      </c>
      <c r="J16953">
        <v>4</v>
      </c>
      <c r="K16953" s="3">
        <v>314.80522799491899</v>
      </c>
      <c r="L16953" s="3">
        <v>224.86087713922799</v>
      </c>
      <c r="M16953" s="7">
        <f>Sales_Table[[#This Row],[Order qty]]*Sales_Table[[#This Row],[unit price]]</f>
        <v>1259.220911979676</v>
      </c>
      <c r="N16953" s="8">
        <f>Sales_Table[[#This Row],[Revenue]]-Sales_Table[[#This Row],[unit cost]]</f>
        <v>1034.360034840448</v>
      </c>
    </row>
    <row r="16954" spans="1:14" ht="14.25" customHeight="1">
      <c r="A16954" t="s">
        <v>16967</v>
      </c>
      <c r="B16954" s="2">
        <v>43875</v>
      </c>
      <c r="C16954" s="5" t="str">
        <f t="shared" si="528"/>
        <v>May</v>
      </c>
      <c r="D16954" s="5" t="str">
        <f t="shared" si="529"/>
        <v>1</v>
      </c>
      <c r="E16954" t="s">
        <v>11</v>
      </c>
      <c r="F16954" s="3" t="s">
        <v>12</v>
      </c>
      <c r="G16954">
        <v>21</v>
      </c>
      <c r="H16954">
        <v>94</v>
      </c>
      <c r="I16954">
        <v>6</v>
      </c>
      <c r="J16954">
        <v>8</v>
      </c>
      <c r="K16954" s="3">
        <v>390.56239861249901</v>
      </c>
      <c r="L16954" s="3">
        <v>278.97314186607099</v>
      </c>
      <c r="M16954" s="7">
        <f>Sales_Table[[#This Row],[Order qty]]*Sales_Table[[#This Row],[unit price]]</f>
        <v>3124.4991888999921</v>
      </c>
      <c r="N16954" s="8">
        <f>Sales_Table[[#This Row],[Revenue]]-Sales_Table[[#This Row],[unit cost]]</f>
        <v>2845.5260470339213</v>
      </c>
    </row>
    <row r="16955" spans="1:14" ht="14.25" customHeight="1">
      <c r="A16955" t="s">
        <v>16968</v>
      </c>
      <c r="B16955" s="2">
        <v>43959</v>
      </c>
      <c r="C16955" s="5" t="str">
        <f t="shared" si="528"/>
        <v>Jan</v>
      </c>
      <c r="D16955" s="5" t="str">
        <f t="shared" si="529"/>
        <v>3</v>
      </c>
      <c r="E16955" t="s">
        <v>20</v>
      </c>
      <c r="F16955" s="3" t="s">
        <v>12</v>
      </c>
      <c r="G16955">
        <v>14</v>
      </c>
      <c r="H16955">
        <v>196</v>
      </c>
      <c r="I16955">
        <v>30</v>
      </c>
      <c r="J16955">
        <v>7</v>
      </c>
      <c r="K16955" s="3">
        <v>576.31621634960197</v>
      </c>
      <c r="L16955" s="3">
        <v>411.654440249716</v>
      </c>
      <c r="M16955" s="7">
        <f>Sales_Table[[#This Row],[Order qty]]*Sales_Table[[#This Row],[unit price]]</f>
        <v>4034.213514447214</v>
      </c>
      <c r="N16955" s="8">
        <f>Sales_Table[[#This Row],[Revenue]]-Sales_Table[[#This Row],[unit cost]]</f>
        <v>3622.5590741974979</v>
      </c>
    </row>
    <row r="16956" spans="1:14" ht="14.25" customHeight="1">
      <c r="A16956" t="s">
        <v>16969</v>
      </c>
      <c r="B16956" s="2">
        <v>43861</v>
      </c>
      <c r="C16956" s="5" t="str">
        <f t="shared" si="528"/>
        <v>Mar</v>
      </c>
      <c r="D16956" s="5" t="str">
        <f t="shared" si="529"/>
        <v>1</v>
      </c>
      <c r="E16956" t="s">
        <v>11</v>
      </c>
      <c r="F16956" s="3" t="s">
        <v>12</v>
      </c>
      <c r="G16956">
        <v>17</v>
      </c>
      <c r="H16956">
        <v>144</v>
      </c>
      <c r="I16956">
        <v>4</v>
      </c>
      <c r="J16956">
        <v>4</v>
      </c>
      <c r="K16956" s="3">
        <v>376.91627436876303</v>
      </c>
      <c r="L16956" s="3">
        <v>269.225910263402</v>
      </c>
      <c r="M16956" s="7">
        <f>Sales_Table[[#This Row],[Order qty]]*Sales_Table[[#This Row],[unit price]]</f>
        <v>1507.6650974750521</v>
      </c>
      <c r="N16956" s="8">
        <f>Sales_Table[[#This Row],[Revenue]]-Sales_Table[[#This Row],[unit cost]]</f>
        <v>1238.4391872116501</v>
      </c>
    </row>
    <row r="16957" spans="1:14" ht="14.25" customHeight="1">
      <c r="A16957" t="s">
        <v>16970</v>
      </c>
      <c r="B16957" s="2">
        <v>43908</v>
      </c>
      <c r="C16957" s="5" t="str">
        <f t="shared" si="528"/>
        <v>Jan</v>
      </c>
      <c r="D16957" s="5" t="str">
        <f t="shared" si="529"/>
        <v>3</v>
      </c>
      <c r="E16957" t="s">
        <v>20</v>
      </c>
      <c r="F16957" s="3" t="s">
        <v>12</v>
      </c>
      <c r="G16957">
        <v>18</v>
      </c>
      <c r="H16957">
        <v>65</v>
      </c>
      <c r="I16957">
        <v>5</v>
      </c>
      <c r="J16957">
        <v>5</v>
      </c>
      <c r="K16957" s="3">
        <v>621.71906661987305</v>
      </c>
      <c r="L16957" s="3">
        <v>444.08504758562401</v>
      </c>
      <c r="M16957" s="7">
        <f>Sales_Table[[#This Row],[Order qty]]*Sales_Table[[#This Row],[unit price]]</f>
        <v>3108.5953330993652</v>
      </c>
      <c r="N16957" s="8">
        <f>Sales_Table[[#This Row],[Revenue]]-Sales_Table[[#This Row],[unit cost]]</f>
        <v>2664.5102855137411</v>
      </c>
    </row>
    <row r="16958" spans="1:14" ht="14.25" customHeight="1">
      <c r="A16958" t="s">
        <v>16971</v>
      </c>
      <c r="B16958" s="2">
        <v>43849</v>
      </c>
      <c r="C16958" s="5" t="str">
        <f t="shared" si="528"/>
        <v>Mar</v>
      </c>
      <c r="D16958" s="5" t="str">
        <f t="shared" si="529"/>
        <v>3</v>
      </c>
      <c r="E16958" t="s">
        <v>11</v>
      </c>
      <c r="F16958" s="3" t="s">
        <v>12</v>
      </c>
      <c r="G16958">
        <v>6</v>
      </c>
      <c r="H16958">
        <v>153</v>
      </c>
      <c r="I16958">
        <v>31</v>
      </c>
      <c r="J16958">
        <v>9</v>
      </c>
      <c r="K16958" s="3">
        <v>289.93929094076202</v>
      </c>
      <c r="L16958" s="3">
        <v>207.09949352911499</v>
      </c>
      <c r="M16958" s="7">
        <f>Sales_Table[[#This Row],[Order qty]]*Sales_Table[[#This Row],[unit price]]</f>
        <v>2609.4536184668582</v>
      </c>
      <c r="N16958" s="8">
        <f>Sales_Table[[#This Row],[Revenue]]-Sales_Table[[#This Row],[unit cost]]</f>
        <v>2402.3541249377431</v>
      </c>
    </row>
    <row r="16959" spans="1:14" ht="14.25" customHeight="1">
      <c r="A16959" t="s">
        <v>16972</v>
      </c>
      <c r="B16959" s="2">
        <v>43921</v>
      </c>
      <c r="C16959" s="5" t="str">
        <f t="shared" si="528"/>
        <v>Mar</v>
      </c>
      <c r="D16959" s="5" t="str">
        <f t="shared" si="529"/>
        <v>3</v>
      </c>
      <c r="E16959" t="s">
        <v>16</v>
      </c>
      <c r="F16959" s="3" t="s">
        <v>12</v>
      </c>
      <c r="G16959">
        <v>21</v>
      </c>
      <c r="H16959">
        <v>314</v>
      </c>
      <c r="I16959">
        <v>5</v>
      </c>
      <c r="J16959">
        <v>8</v>
      </c>
      <c r="K16959" s="3">
        <v>547.08031475543999</v>
      </c>
      <c r="L16959" s="3">
        <v>390.77165339674298</v>
      </c>
      <c r="M16959" s="7">
        <f>Sales_Table[[#This Row],[Order qty]]*Sales_Table[[#This Row],[unit price]]</f>
        <v>4376.6425180435199</v>
      </c>
      <c r="N16959" s="8">
        <f>Sales_Table[[#This Row],[Revenue]]-Sales_Table[[#This Row],[unit cost]]</f>
        <v>3985.8708646467767</v>
      </c>
    </row>
    <row r="16960" spans="1:14" ht="14.25" customHeight="1">
      <c r="A16960" t="s">
        <v>16973</v>
      </c>
      <c r="B16960" s="2">
        <v>43901</v>
      </c>
      <c r="C16960" s="5" t="str">
        <f t="shared" si="528"/>
        <v>Mar</v>
      </c>
      <c r="D16960" s="5" t="str">
        <f t="shared" si="529"/>
        <v>3</v>
      </c>
      <c r="E16960" t="s">
        <v>14</v>
      </c>
      <c r="F16960" s="3" t="s">
        <v>12</v>
      </c>
      <c r="G16960">
        <v>15</v>
      </c>
      <c r="H16960">
        <v>91</v>
      </c>
      <c r="I16960">
        <v>33</v>
      </c>
      <c r="J16960">
        <v>1</v>
      </c>
      <c r="K16960" s="3">
        <v>581.18965297937405</v>
      </c>
      <c r="L16960" s="3">
        <v>415.13546641383903</v>
      </c>
      <c r="M16960" s="7">
        <f>Sales_Table[[#This Row],[Order qty]]*Sales_Table[[#This Row],[unit price]]</f>
        <v>581.18965297937405</v>
      </c>
      <c r="N16960" s="8">
        <f>Sales_Table[[#This Row],[Revenue]]-Sales_Table[[#This Row],[unit cost]]</f>
        <v>166.05418656553502</v>
      </c>
    </row>
    <row r="16961" spans="1:14" ht="14.25" customHeight="1">
      <c r="A16961" t="s">
        <v>16974</v>
      </c>
      <c r="B16961" s="2">
        <v>43896</v>
      </c>
      <c r="C16961" s="5" t="str">
        <f t="shared" si="528"/>
        <v>Mar</v>
      </c>
      <c r="D16961" s="5" t="str">
        <f t="shared" si="529"/>
        <v>2</v>
      </c>
      <c r="E16961" t="s">
        <v>20</v>
      </c>
      <c r="F16961" s="3" t="s">
        <v>12</v>
      </c>
      <c r="G16961">
        <v>5</v>
      </c>
      <c r="H16961">
        <v>140</v>
      </c>
      <c r="I16961">
        <v>29</v>
      </c>
      <c r="J16961">
        <v>4</v>
      </c>
      <c r="K16961" s="3">
        <v>285.45190930366499</v>
      </c>
      <c r="L16961" s="3">
        <v>203.89422093118901</v>
      </c>
      <c r="M16961" s="7">
        <f>Sales_Table[[#This Row],[Order qty]]*Sales_Table[[#This Row],[unit price]]</f>
        <v>1141.80763721466</v>
      </c>
      <c r="N16961" s="8">
        <f>Sales_Table[[#This Row],[Revenue]]-Sales_Table[[#This Row],[unit cost]]</f>
        <v>937.91341628347095</v>
      </c>
    </row>
    <row r="16962" spans="1:14" ht="14.25" customHeight="1">
      <c r="A16962" t="s">
        <v>16975</v>
      </c>
      <c r="B16962" s="2">
        <v>43906</v>
      </c>
      <c r="C16962" s="5" t="str">
        <f t="shared" ref="C16962:C17025" si="530">TEXT(B16963,"mmm")</f>
        <v>Feb</v>
      </c>
      <c r="D16962" s="5" t="str">
        <f t="shared" ref="D16962:D17025" si="531">TEXT(B16964, "m")</f>
        <v>5</v>
      </c>
      <c r="E16962" t="s">
        <v>16</v>
      </c>
      <c r="F16962" s="3" t="s">
        <v>12</v>
      </c>
      <c r="G16962">
        <v>6</v>
      </c>
      <c r="H16962">
        <v>273</v>
      </c>
      <c r="I16962">
        <v>25</v>
      </c>
      <c r="J16962">
        <v>10</v>
      </c>
      <c r="K16962" s="3">
        <v>594.33182734251</v>
      </c>
      <c r="L16962" s="3">
        <v>424.52273381607898</v>
      </c>
      <c r="M16962" s="7">
        <f>Sales_Table[[#This Row],[Order qty]]*Sales_Table[[#This Row],[unit price]]</f>
        <v>5943.3182734251004</v>
      </c>
      <c r="N16962" s="8">
        <f>Sales_Table[[#This Row],[Revenue]]-Sales_Table[[#This Row],[unit cost]]</f>
        <v>5518.795539609021</v>
      </c>
    </row>
    <row r="16963" spans="1:14" ht="14.25" customHeight="1">
      <c r="A16963" t="s">
        <v>16976</v>
      </c>
      <c r="B16963" s="2">
        <v>43883</v>
      </c>
      <c r="C16963" s="5" t="str">
        <f t="shared" si="530"/>
        <v>May</v>
      </c>
      <c r="D16963" s="5" t="str">
        <f t="shared" si="531"/>
        <v>4</v>
      </c>
      <c r="E16963" t="s">
        <v>16</v>
      </c>
      <c r="F16963" s="3" t="s">
        <v>12</v>
      </c>
      <c r="G16963">
        <v>12</v>
      </c>
      <c r="H16963">
        <v>115</v>
      </c>
      <c r="I16963">
        <v>35</v>
      </c>
      <c r="J16963">
        <v>5</v>
      </c>
      <c r="K16963" s="3">
        <v>369.37951219081901</v>
      </c>
      <c r="L16963" s="3">
        <v>263.84250870772797</v>
      </c>
      <c r="M16963" s="7">
        <f>Sales_Table[[#This Row],[Order qty]]*Sales_Table[[#This Row],[unit price]]</f>
        <v>1846.8975609540951</v>
      </c>
      <c r="N16963" s="8">
        <f>Sales_Table[[#This Row],[Revenue]]-Sales_Table[[#This Row],[unit cost]]</f>
        <v>1583.055052246367</v>
      </c>
    </row>
    <row r="16964" spans="1:14" ht="14.25" customHeight="1">
      <c r="A16964" t="s">
        <v>16977</v>
      </c>
      <c r="B16964" s="2">
        <v>43959</v>
      </c>
      <c r="C16964" s="5" t="str">
        <f t="shared" si="530"/>
        <v>Apr</v>
      </c>
      <c r="D16964" s="5" t="str">
        <f t="shared" si="531"/>
        <v>5</v>
      </c>
      <c r="E16964" t="s">
        <v>16</v>
      </c>
      <c r="F16964" s="3" t="s">
        <v>12</v>
      </c>
      <c r="G16964">
        <v>23</v>
      </c>
      <c r="H16964">
        <v>301</v>
      </c>
      <c r="I16964">
        <v>19</v>
      </c>
      <c r="J16964">
        <v>3</v>
      </c>
      <c r="K16964" s="3">
        <v>536.11164075136196</v>
      </c>
      <c r="L16964" s="3">
        <v>382.93688625097298</v>
      </c>
      <c r="M16964" s="7">
        <f>Sales_Table[[#This Row],[Order qty]]*Sales_Table[[#This Row],[unit price]]</f>
        <v>1608.334922254086</v>
      </c>
      <c r="N16964" s="8">
        <f>Sales_Table[[#This Row],[Revenue]]-Sales_Table[[#This Row],[unit cost]]</f>
        <v>1225.398036003113</v>
      </c>
    </row>
    <row r="16965" spans="1:14" ht="14.25" customHeight="1">
      <c r="A16965" t="s">
        <v>16978</v>
      </c>
      <c r="B16965" s="2">
        <v>43931</v>
      </c>
      <c r="C16965" s="5" t="str">
        <f t="shared" si="530"/>
        <v>May</v>
      </c>
      <c r="D16965" s="5" t="str">
        <f t="shared" si="531"/>
        <v>4</v>
      </c>
      <c r="E16965" t="s">
        <v>14</v>
      </c>
      <c r="F16965" s="3" t="s">
        <v>12</v>
      </c>
      <c r="G16965">
        <v>18</v>
      </c>
      <c r="H16965">
        <v>37</v>
      </c>
      <c r="I16965">
        <v>44</v>
      </c>
      <c r="J16965">
        <v>3</v>
      </c>
      <c r="K16965" s="3">
        <v>276.47720575332602</v>
      </c>
      <c r="L16965" s="3">
        <v>197.48371839523301</v>
      </c>
      <c r="M16965" s="7">
        <f>Sales_Table[[#This Row],[Order qty]]*Sales_Table[[#This Row],[unit price]]</f>
        <v>829.43161725997811</v>
      </c>
      <c r="N16965" s="8">
        <f>Sales_Table[[#This Row],[Revenue]]-Sales_Table[[#This Row],[unit cost]]</f>
        <v>631.94789886474507</v>
      </c>
    </row>
    <row r="16966" spans="1:14" ht="14.25" customHeight="1">
      <c r="A16966" t="s">
        <v>16979</v>
      </c>
      <c r="B16966" s="2">
        <v>43976</v>
      </c>
      <c r="C16966" s="5" t="str">
        <f t="shared" si="530"/>
        <v>Apr</v>
      </c>
      <c r="D16966" s="5" t="str">
        <f t="shared" si="531"/>
        <v>2</v>
      </c>
      <c r="E16966" t="s">
        <v>11</v>
      </c>
      <c r="F16966" s="3" t="s">
        <v>12</v>
      </c>
      <c r="G16966">
        <v>19</v>
      </c>
      <c r="H16966">
        <v>199</v>
      </c>
      <c r="I16966">
        <v>19</v>
      </c>
      <c r="J16966">
        <v>2</v>
      </c>
      <c r="K16966" s="3">
        <v>177.132158696651</v>
      </c>
      <c r="L16966" s="3">
        <v>126.522970497608</v>
      </c>
      <c r="M16966" s="7">
        <f>Sales_Table[[#This Row],[Order qty]]*Sales_Table[[#This Row],[unit price]]</f>
        <v>354.26431739330201</v>
      </c>
      <c r="N16966" s="8">
        <f>Sales_Table[[#This Row],[Revenue]]-Sales_Table[[#This Row],[unit cost]]</f>
        <v>227.74134689569399</v>
      </c>
    </row>
    <row r="16967" spans="1:14" ht="14.25" customHeight="1">
      <c r="A16967" t="s">
        <v>16980</v>
      </c>
      <c r="B16967" s="2">
        <v>43950</v>
      </c>
      <c r="C16967" s="5" t="str">
        <f t="shared" si="530"/>
        <v>Feb</v>
      </c>
      <c r="D16967" s="5" t="str">
        <f t="shared" si="531"/>
        <v>1</v>
      </c>
      <c r="E16967" t="s">
        <v>16</v>
      </c>
      <c r="F16967" s="3" t="s">
        <v>12</v>
      </c>
      <c r="G16967">
        <v>2</v>
      </c>
      <c r="H16967">
        <v>109</v>
      </c>
      <c r="I16967">
        <v>37</v>
      </c>
      <c r="J16967">
        <v>8</v>
      </c>
      <c r="K16967" s="3">
        <v>573.59985601901997</v>
      </c>
      <c r="L16967" s="3">
        <v>409.71418287072902</v>
      </c>
      <c r="M16967" s="7">
        <f>Sales_Table[[#This Row],[Order qty]]*Sales_Table[[#This Row],[unit price]]</f>
        <v>4588.7988481521597</v>
      </c>
      <c r="N16967" s="8">
        <f>Sales_Table[[#This Row],[Revenue]]-Sales_Table[[#This Row],[unit cost]]</f>
        <v>4179.0846652814307</v>
      </c>
    </row>
    <row r="16968" spans="1:14" ht="14.25" customHeight="1">
      <c r="A16968" t="s">
        <v>16981</v>
      </c>
      <c r="B16968" s="2">
        <v>43880</v>
      </c>
      <c r="C16968" s="5" t="str">
        <f t="shared" si="530"/>
        <v>Jan</v>
      </c>
      <c r="D16968" s="5" t="str">
        <f t="shared" si="531"/>
        <v>3</v>
      </c>
      <c r="E16968" t="s">
        <v>14</v>
      </c>
      <c r="F16968" s="3" t="s">
        <v>12</v>
      </c>
      <c r="G16968">
        <v>26</v>
      </c>
      <c r="H16968">
        <v>361</v>
      </c>
      <c r="I16968">
        <v>26</v>
      </c>
      <c r="J16968">
        <v>8</v>
      </c>
      <c r="K16968" s="3">
        <v>184.83659559488299</v>
      </c>
      <c r="L16968" s="3">
        <v>132.02613971063101</v>
      </c>
      <c r="M16968" s="7">
        <f>Sales_Table[[#This Row],[Order qty]]*Sales_Table[[#This Row],[unit price]]</f>
        <v>1478.6927647590639</v>
      </c>
      <c r="N16968" s="8">
        <f>Sales_Table[[#This Row],[Revenue]]-Sales_Table[[#This Row],[unit cost]]</f>
        <v>1346.6666250484329</v>
      </c>
    </row>
    <row r="16969" spans="1:14" ht="14.25" customHeight="1">
      <c r="A16969" t="s">
        <v>16982</v>
      </c>
      <c r="B16969" s="2">
        <v>43838</v>
      </c>
      <c r="C16969" s="5" t="str">
        <f t="shared" si="530"/>
        <v>Mar</v>
      </c>
      <c r="D16969" s="5" t="str">
        <f t="shared" si="531"/>
        <v>1</v>
      </c>
      <c r="E16969" t="s">
        <v>14</v>
      </c>
      <c r="F16969" s="3" t="s">
        <v>12</v>
      </c>
      <c r="G16969">
        <v>19</v>
      </c>
      <c r="H16969">
        <v>188</v>
      </c>
      <c r="I16969">
        <v>44</v>
      </c>
      <c r="J16969">
        <v>6</v>
      </c>
      <c r="K16969" s="3">
        <v>170.394382238388</v>
      </c>
      <c r="L16969" s="3">
        <v>121.71027302742</v>
      </c>
      <c r="M16969" s="7">
        <f>Sales_Table[[#This Row],[Order qty]]*Sales_Table[[#This Row],[unit price]]</f>
        <v>1022.366293430328</v>
      </c>
      <c r="N16969" s="8">
        <f>Sales_Table[[#This Row],[Revenue]]-Sales_Table[[#This Row],[unit cost]]</f>
        <v>900.65602040290798</v>
      </c>
    </row>
    <row r="16970" spans="1:14" ht="14.25" customHeight="1">
      <c r="A16970" t="s">
        <v>16983</v>
      </c>
      <c r="B16970" s="2">
        <v>43909</v>
      </c>
      <c r="C16970" s="5" t="str">
        <f t="shared" si="530"/>
        <v>Jan</v>
      </c>
      <c r="D16970" s="5" t="str">
        <f t="shared" si="531"/>
        <v>1</v>
      </c>
      <c r="E16970" t="s">
        <v>14</v>
      </c>
      <c r="F16970" s="3" t="s">
        <v>12</v>
      </c>
      <c r="G16970">
        <v>19</v>
      </c>
      <c r="H16970">
        <v>310</v>
      </c>
      <c r="I16970">
        <v>15</v>
      </c>
      <c r="J16970">
        <v>6</v>
      </c>
      <c r="K16970" s="3">
        <v>593.35450619459198</v>
      </c>
      <c r="L16970" s="3">
        <v>423.82464728185101</v>
      </c>
      <c r="M16970" s="7">
        <f>Sales_Table[[#This Row],[Order qty]]*Sales_Table[[#This Row],[unit price]]</f>
        <v>3560.1270371675519</v>
      </c>
      <c r="N16970" s="8">
        <f>Sales_Table[[#This Row],[Revenue]]-Sales_Table[[#This Row],[unit cost]]</f>
        <v>3136.3023898857009</v>
      </c>
    </row>
    <row r="16971" spans="1:14" ht="14.25" customHeight="1">
      <c r="A16971" t="s">
        <v>16984</v>
      </c>
      <c r="B16971" s="2">
        <v>43857</v>
      </c>
      <c r="C16971" s="5" t="str">
        <f t="shared" si="530"/>
        <v>Jan</v>
      </c>
      <c r="D16971" s="5" t="str">
        <f t="shared" si="531"/>
        <v>3</v>
      </c>
      <c r="E16971" t="s">
        <v>16</v>
      </c>
      <c r="F16971" s="3" t="s">
        <v>12</v>
      </c>
      <c r="G16971">
        <v>23</v>
      </c>
      <c r="H16971">
        <v>8</v>
      </c>
      <c r="I16971">
        <v>20</v>
      </c>
      <c r="J16971">
        <v>9</v>
      </c>
      <c r="K16971" s="3">
        <v>158.261182665825</v>
      </c>
      <c r="L16971" s="3">
        <v>113.043701904161</v>
      </c>
      <c r="M16971" s="7">
        <f>Sales_Table[[#This Row],[Order qty]]*Sales_Table[[#This Row],[unit price]]</f>
        <v>1424.3506439924249</v>
      </c>
      <c r="N16971" s="8">
        <f>Sales_Table[[#This Row],[Revenue]]-Sales_Table[[#This Row],[unit cost]]</f>
        <v>1311.3069420882639</v>
      </c>
    </row>
    <row r="16972" spans="1:14" ht="14.25" customHeight="1">
      <c r="A16972" t="s">
        <v>16985</v>
      </c>
      <c r="B16972" s="2">
        <v>43861</v>
      </c>
      <c r="C16972" s="5" t="str">
        <f t="shared" si="530"/>
        <v>Mar</v>
      </c>
      <c r="D16972" s="5" t="str">
        <f t="shared" si="531"/>
        <v>5</v>
      </c>
      <c r="E16972" t="s">
        <v>11</v>
      </c>
      <c r="F16972" s="3" t="s">
        <v>12</v>
      </c>
      <c r="G16972">
        <v>7</v>
      </c>
      <c r="H16972">
        <v>61</v>
      </c>
      <c r="I16972">
        <v>29</v>
      </c>
      <c r="J16972">
        <v>3</v>
      </c>
      <c r="K16972" s="3">
        <v>559.11750823259399</v>
      </c>
      <c r="L16972" s="3">
        <v>399.36964873756699</v>
      </c>
      <c r="M16972" s="7">
        <f>Sales_Table[[#This Row],[Order qty]]*Sales_Table[[#This Row],[unit price]]</f>
        <v>1677.352524697782</v>
      </c>
      <c r="N16972" s="8">
        <f>Sales_Table[[#This Row],[Revenue]]-Sales_Table[[#This Row],[unit cost]]</f>
        <v>1277.9828759602151</v>
      </c>
    </row>
    <row r="16973" spans="1:14" ht="14.25" customHeight="1">
      <c r="A16973" t="s">
        <v>16986</v>
      </c>
      <c r="B16973" s="2">
        <v>43914</v>
      </c>
      <c r="C16973" s="5" t="str">
        <f t="shared" si="530"/>
        <v>May</v>
      </c>
      <c r="D16973" s="5" t="str">
        <f t="shared" si="531"/>
        <v>4</v>
      </c>
      <c r="E16973" t="s">
        <v>20</v>
      </c>
      <c r="F16973" s="3" t="s">
        <v>12</v>
      </c>
      <c r="G16973">
        <v>1</v>
      </c>
      <c r="H16973">
        <v>55</v>
      </c>
      <c r="I16973">
        <v>45</v>
      </c>
      <c r="J16973">
        <v>5</v>
      </c>
      <c r="K16973" s="3">
        <v>285.00696659088101</v>
      </c>
      <c r="L16973" s="3">
        <v>203.57640470777201</v>
      </c>
      <c r="M16973" s="7">
        <f>Sales_Table[[#This Row],[Order qty]]*Sales_Table[[#This Row],[unit price]]</f>
        <v>1425.0348329544049</v>
      </c>
      <c r="N16973" s="8">
        <f>Sales_Table[[#This Row],[Revenue]]-Sales_Table[[#This Row],[unit cost]]</f>
        <v>1221.4584282466328</v>
      </c>
    </row>
    <row r="16974" spans="1:14" ht="14.25" customHeight="1">
      <c r="A16974" t="s">
        <v>16987</v>
      </c>
      <c r="B16974" s="2">
        <v>43964</v>
      </c>
      <c r="C16974" s="5" t="str">
        <f t="shared" si="530"/>
        <v>Apr</v>
      </c>
      <c r="D16974" s="5" t="str">
        <f t="shared" si="531"/>
        <v>5</v>
      </c>
      <c r="E16974" t="s">
        <v>20</v>
      </c>
      <c r="F16974" s="3" t="s">
        <v>12</v>
      </c>
      <c r="G16974">
        <v>16</v>
      </c>
      <c r="H16974">
        <v>227</v>
      </c>
      <c r="I16974">
        <v>42</v>
      </c>
      <c r="J16974">
        <v>3</v>
      </c>
      <c r="K16974" s="3">
        <v>169.400786340237</v>
      </c>
      <c r="L16974" s="3">
        <v>121.00056167159801</v>
      </c>
      <c r="M16974" s="7">
        <f>Sales_Table[[#This Row],[Order qty]]*Sales_Table[[#This Row],[unit price]]</f>
        <v>508.20235902071101</v>
      </c>
      <c r="N16974" s="8">
        <f>Sales_Table[[#This Row],[Revenue]]-Sales_Table[[#This Row],[unit cost]]</f>
        <v>387.20179734911301</v>
      </c>
    </row>
    <row r="16975" spans="1:14" ht="14.25" customHeight="1">
      <c r="A16975" t="s">
        <v>16988</v>
      </c>
      <c r="B16975" s="2">
        <v>43941</v>
      </c>
      <c r="C16975" s="5" t="str">
        <f t="shared" si="530"/>
        <v>May</v>
      </c>
      <c r="D16975" s="5" t="str">
        <f t="shared" si="531"/>
        <v>4</v>
      </c>
      <c r="E16975" t="s">
        <v>11</v>
      </c>
      <c r="F16975" s="3" t="s">
        <v>12</v>
      </c>
      <c r="G16975">
        <v>5</v>
      </c>
      <c r="H16975">
        <v>332</v>
      </c>
      <c r="I16975">
        <v>9</v>
      </c>
      <c r="J16975">
        <v>4</v>
      </c>
      <c r="K16975" s="3">
        <v>292.72024261951401</v>
      </c>
      <c r="L16975" s="3">
        <v>209.085887585367</v>
      </c>
      <c r="M16975" s="7">
        <f>Sales_Table[[#This Row],[Order qty]]*Sales_Table[[#This Row],[unit price]]</f>
        <v>1170.880970478056</v>
      </c>
      <c r="N16975" s="8">
        <f>Sales_Table[[#This Row],[Revenue]]-Sales_Table[[#This Row],[unit cost]]</f>
        <v>961.79508289268904</v>
      </c>
    </row>
    <row r="16976" spans="1:14" ht="14.25" customHeight="1">
      <c r="A16976" t="s">
        <v>16989</v>
      </c>
      <c r="B16976" s="2">
        <v>43964</v>
      </c>
      <c r="C16976" s="5" t="str">
        <f t="shared" si="530"/>
        <v>Apr</v>
      </c>
      <c r="D16976" s="5" t="str">
        <f t="shared" si="531"/>
        <v>5</v>
      </c>
      <c r="E16976" t="s">
        <v>16</v>
      </c>
      <c r="F16976" s="3" t="s">
        <v>12</v>
      </c>
      <c r="G16976">
        <v>22</v>
      </c>
      <c r="H16976">
        <v>64</v>
      </c>
      <c r="I16976">
        <v>5</v>
      </c>
      <c r="J16976">
        <v>8</v>
      </c>
      <c r="K16976" s="3">
        <v>186.19662719965001</v>
      </c>
      <c r="L16976" s="3">
        <v>132.997590856893</v>
      </c>
      <c r="M16976" s="7">
        <f>Sales_Table[[#This Row],[Order qty]]*Sales_Table[[#This Row],[unit price]]</f>
        <v>1489.5730175972001</v>
      </c>
      <c r="N16976" s="8">
        <f>Sales_Table[[#This Row],[Revenue]]-Sales_Table[[#This Row],[unit cost]]</f>
        <v>1356.5754267403072</v>
      </c>
    </row>
    <row r="16977" spans="1:14" ht="14.25" customHeight="1">
      <c r="A16977" t="s">
        <v>16990</v>
      </c>
      <c r="B16977" s="2">
        <v>43944</v>
      </c>
      <c r="C16977" s="5" t="str">
        <f t="shared" si="530"/>
        <v>May</v>
      </c>
      <c r="D16977" s="5" t="str">
        <f t="shared" si="531"/>
        <v>2</v>
      </c>
      <c r="E16977" t="s">
        <v>14</v>
      </c>
      <c r="F16977" s="3" t="s">
        <v>12</v>
      </c>
      <c r="G16977">
        <v>3</v>
      </c>
      <c r="H16977">
        <v>153</v>
      </c>
      <c r="I16977">
        <v>13</v>
      </c>
      <c r="J16977">
        <v>2</v>
      </c>
      <c r="K16977" s="3">
        <v>435.65071320533798</v>
      </c>
      <c r="L16977" s="3">
        <v>311.17908086095503</v>
      </c>
      <c r="M16977" s="7">
        <f>Sales_Table[[#This Row],[Order qty]]*Sales_Table[[#This Row],[unit price]]</f>
        <v>871.30142641067596</v>
      </c>
      <c r="N16977" s="8">
        <f>Sales_Table[[#This Row],[Revenue]]-Sales_Table[[#This Row],[unit cost]]</f>
        <v>560.12234554972088</v>
      </c>
    </row>
    <row r="16978" spans="1:14" ht="14.25" customHeight="1">
      <c r="A16978" t="s">
        <v>16991</v>
      </c>
      <c r="B16978" s="2">
        <v>43963</v>
      </c>
      <c r="C16978" s="5" t="str">
        <f t="shared" si="530"/>
        <v>Feb</v>
      </c>
      <c r="D16978" s="5" t="str">
        <f t="shared" si="531"/>
        <v>5</v>
      </c>
      <c r="E16978" t="s">
        <v>16</v>
      </c>
      <c r="F16978" s="3" t="s">
        <v>12</v>
      </c>
      <c r="G16978">
        <v>11</v>
      </c>
      <c r="H16978">
        <v>76</v>
      </c>
      <c r="I16978">
        <v>33</v>
      </c>
      <c r="J16978">
        <v>3</v>
      </c>
      <c r="K16978" s="3">
        <v>242.07623594999299</v>
      </c>
      <c r="L16978" s="3">
        <v>172.91159710713799</v>
      </c>
      <c r="M16978" s="7">
        <f>Sales_Table[[#This Row],[Order qty]]*Sales_Table[[#This Row],[unit price]]</f>
        <v>726.22870784997895</v>
      </c>
      <c r="N16978" s="8">
        <f>Sales_Table[[#This Row],[Revenue]]-Sales_Table[[#This Row],[unit cost]]</f>
        <v>553.3171107428409</v>
      </c>
    </row>
    <row r="16979" spans="1:14" ht="14.25" customHeight="1">
      <c r="A16979" t="s">
        <v>16992</v>
      </c>
      <c r="B16979" s="2">
        <v>43871</v>
      </c>
      <c r="C16979" s="5" t="str">
        <f t="shared" si="530"/>
        <v>May</v>
      </c>
      <c r="D16979" s="5" t="str">
        <f t="shared" si="531"/>
        <v>3</v>
      </c>
      <c r="E16979" t="s">
        <v>16</v>
      </c>
      <c r="F16979" s="3" t="s">
        <v>12</v>
      </c>
      <c r="G16979">
        <v>1</v>
      </c>
      <c r="H16979">
        <v>79</v>
      </c>
      <c r="I16979">
        <v>28</v>
      </c>
      <c r="J16979">
        <v>10</v>
      </c>
      <c r="K16979" s="3">
        <v>630.12382543087006</v>
      </c>
      <c r="L16979" s="3">
        <v>450.08844673633598</v>
      </c>
      <c r="M16979" s="7">
        <f>Sales_Table[[#This Row],[Order qty]]*Sales_Table[[#This Row],[unit price]]</f>
        <v>6301.2382543087006</v>
      </c>
      <c r="N16979" s="8">
        <f>Sales_Table[[#This Row],[Revenue]]-Sales_Table[[#This Row],[unit cost]]</f>
        <v>5851.1498075723648</v>
      </c>
    </row>
    <row r="16980" spans="1:14" ht="14.25" customHeight="1">
      <c r="A16980" t="s">
        <v>16993</v>
      </c>
      <c r="B16980" s="2">
        <v>43978</v>
      </c>
      <c r="C16980" s="5" t="str">
        <f t="shared" si="530"/>
        <v>Mar</v>
      </c>
      <c r="D16980" s="5" t="str">
        <f t="shared" si="531"/>
        <v>1</v>
      </c>
      <c r="E16980" t="s">
        <v>20</v>
      </c>
      <c r="F16980" s="3" t="s">
        <v>12</v>
      </c>
      <c r="G16980">
        <v>16</v>
      </c>
      <c r="H16980">
        <v>95</v>
      </c>
      <c r="I16980">
        <v>29</v>
      </c>
      <c r="J16980">
        <v>4</v>
      </c>
      <c r="K16980" s="3">
        <v>638.94608384370804</v>
      </c>
      <c r="L16980" s="3">
        <v>456.390059888363</v>
      </c>
      <c r="M16980" s="7">
        <f>Sales_Table[[#This Row],[Order qty]]*Sales_Table[[#This Row],[unit price]]</f>
        <v>2555.7843353748322</v>
      </c>
      <c r="N16980" s="8">
        <f>Sales_Table[[#This Row],[Revenue]]-Sales_Table[[#This Row],[unit cost]]</f>
        <v>2099.3942754864693</v>
      </c>
    </row>
    <row r="16981" spans="1:14" ht="14.25" customHeight="1">
      <c r="A16981" t="s">
        <v>16994</v>
      </c>
      <c r="B16981" s="2">
        <v>43921</v>
      </c>
      <c r="C16981" s="5" t="str">
        <f t="shared" si="530"/>
        <v>Jan</v>
      </c>
      <c r="D16981" s="5" t="str">
        <f t="shared" si="531"/>
        <v>1</v>
      </c>
      <c r="E16981" t="s">
        <v>11</v>
      </c>
      <c r="F16981" s="3" t="s">
        <v>12</v>
      </c>
      <c r="G16981">
        <v>24</v>
      </c>
      <c r="H16981">
        <v>131</v>
      </c>
      <c r="I16981">
        <v>47</v>
      </c>
      <c r="J16981">
        <v>9</v>
      </c>
      <c r="K16981" s="3">
        <v>318.77172803878801</v>
      </c>
      <c r="L16981" s="3">
        <v>227.69409145627699</v>
      </c>
      <c r="M16981" s="7">
        <f>Sales_Table[[#This Row],[Order qty]]*Sales_Table[[#This Row],[unit price]]</f>
        <v>2868.9455523490919</v>
      </c>
      <c r="N16981" s="8">
        <f>Sales_Table[[#This Row],[Revenue]]-Sales_Table[[#This Row],[unit cost]]</f>
        <v>2641.251460892815</v>
      </c>
    </row>
    <row r="16982" spans="1:14" ht="14.25" customHeight="1">
      <c r="A16982" t="s">
        <v>16995</v>
      </c>
      <c r="B16982" s="2">
        <v>43855</v>
      </c>
      <c r="C16982" s="5" t="str">
        <f t="shared" si="530"/>
        <v>Jan</v>
      </c>
      <c r="D16982" s="5" t="str">
        <f t="shared" si="531"/>
        <v>4</v>
      </c>
      <c r="E16982" t="s">
        <v>20</v>
      </c>
      <c r="F16982" s="3" t="s">
        <v>12</v>
      </c>
      <c r="G16982">
        <v>19</v>
      </c>
      <c r="H16982">
        <v>17</v>
      </c>
      <c r="I16982">
        <v>5</v>
      </c>
      <c r="J16982">
        <v>8</v>
      </c>
      <c r="K16982" s="3">
        <v>500.85503715276701</v>
      </c>
      <c r="L16982" s="3">
        <v>357.75359796626202</v>
      </c>
      <c r="M16982" s="7">
        <f>Sales_Table[[#This Row],[Order qty]]*Sales_Table[[#This Row],[unit price]]</f>
        <v>4006.8402972221361</v>
      </c>
      <c r="N16982" s="8">
        <f>Sales_Table[[#This Row],[Revenue]]-Sales_Table[[#This Row],[unit cost]]</f>
        <v>3649.086699255874</v>
      </c>
    </row>
    <row r="16983" spans="1:14" ht="14.25" customHeight="1">
      <c r="A16983" t="s">
        <v>16996</v>
      </c>
      <c r="B16983" s="2">
        <v>43844</v>
      </c>
      <c r="C16983" s="5" t="str">
        <f t="shared" si="530"/>
        <v>Apr</v>
      </c>
      <c r="D16983" s="5" t="str">
        <f t="shared" si="531"/>
        <v>3</v>
      </c>
      <c r="E16983" t="s">
        <v>20</v>
      </c>
      <c r="F16983" s="3" t="s">
        <v>12</v>
      </c>
      <c r="G16983">
        <v>3</v>
      </c>
      <c r="H16983">
        <v>353</v>
      </c>
      <c r="I16983">
        <v>45</v>
      </c>
      <c r="J16983">
        <v>4</v>
      </c>
      <c r="K16983" s="3">
        <v>254.611884713173</v>
      </c>
      <c r="L16983" s="3">
        <v>181.86563193798099</v>
      </c>
      <c r="M16983" s="7">
        <f>Sales_Table[[#This Row],[Order qty]]*Sales_Table[[#This Row],[unit price]]</f>
        <v>1018.447538852692</v>
      </c>
      <c r="N16983" s="8">
        <f>Sales_Table[[#This Row],[Revenue]]-Sales_Table[[#This Row],[unit cost]]</f>
        <v>836.581906914711</v>
      </c>
    </row>
    <row r="16984" spans="1:14" ht="14.25" customHeight="1">
      <c r="A16984" t="s">
        <v>16997</v>
      </c>
      <c r="B16984" s="2">
        <v>43927</v>
      </c>
      <c r="C16984" s="5" t="str">
        <f t="shared" si="530"/>
        <v>Mar</v>
      </c>
      <c r="D16984" s="5" t="str">
        <f t="shared" si="531"/>
        <v>2</v>
      </c>
      <c r="E16984" t="s">
        <v>16</v>
      </c>
      <c r="F16984" s="3" t="s">
        <v>12</v>
      </c>
      <c r="G16984">
        <v>19</v>
      </c>
      <c r="H16984">
        <v>170</v>
      </c>
      <c r="I16984">
        <v>5</v>
      </c>
      <c r="J16984">
        <v>8</v>
      </c>
      <c r="K16984" s="3">
        <v>187.25851732492399</v>
      </c>
      <c r="L16984" s="3">
        <v>133.75608380351699</v>
      </c>
      <c r="M16984" s="7">
        <f>Sales_Table[[#This Row],[Order qty]]*Sales_Table[[#This Row],[unit price]]</f>
        <v>1498.0681385993919</v>
      </c>
      <c r="N16984" s="8">
        <f>Sales_Table[[#This Row],[Revenue]]-Sales_Table[[#This Row],[unit cost]]</f>
        <v>1364.3120547958749</v>
      </c>
    </row>
    <row r="16985" spans="1:14" ht="14.25" customHeight="1">
      <c r="A16985" t="s">
        <v>16998</v>
      </c>
      <c r="B16985" s="2">
        <v>43902</v>
      </c>
      <c r="C16985" s="5" t="str">
        <f t="shared" si="530"/>
        <v>Feb</v>
      </c>
      <c r="D16985" s="5" t="str">
        <f t="shared" si="531"/>
        <v>1</v>
      </c>
      <c r="E16985" t="s">
        <v>20</v>
      </c>
      <c r="F16985" s="3" t="s">
        <v>12</v>
      </c>
      <c r="G16985">
        <v>1</v>
      </c>
      <c r="H16985">
        <v>244</v>
      </c>
      <c r="I16985">
        <v>46</v>
      </c>
      <c r="J16985">
        <v>5</v>
      </c>
      <c r="K16985" s="3">
        <v>521.754593610764</v>
      </c>
      <c r="L16985" s="3">
        <v>372.68185257911699</v>
      </c>
      <c r="M16985" s="7">
        <f>Sales_Table[[#This Row],[Order qty]]*Sales_Table[[#This Row],[unit price]]</f>
        <v>2608.77296805382</v>
      </c>
      <c r="N16985" s="8">
        <f>Sales_Table[[#This Row],[Revenue]]-Sales_Table[[#This Row],[unit cost]]</f>
        <v>2236.0911154747032</v>
      </c>
    </row>
    <row r="16986" spans="1:14" ht="14.25" customHeight="1">
      <c r="A16986" t="s">
        <v>16999</v>
      </c>
      <c r="B16986" s="2">
        <v>43864</v>
      </c>
      <c r="C16986" s="5" t="str">
        <f t="shared" si="530"/>
        <v>Jan</v>
      </c>
      <c r="D16986" s="5" t="str">
        <f t="shared" si="531"/>
        <v>1</v>
      </c>
      <c r="E16986" t="s">
        <v>11</v>
      </c>
      <c r="F16986" s="3" t="s">
        <v>12</v>
      </c>
      <c r="G16986">
        <v>13</v>
      </c>
      <c r="H16986">
        <v>226</v>
      </c>
      <c r="I16986">
        <v>2</v>
      </c>
      <c r="J16986">
        <v>2</v>
      </c>
      <c r="K16986" s="3">
        <v>467.395942389965</v>
      </c>
      <c r="L16986" s="3">
        <v>333.85424456426102</v>
      </c>
      <c r="M16986" s="7">
        <f>Sales_Table[[#This Row],[Order qty]]*Sales_Table[[#This Row],[unit price]]</f>
        <v>934.79188477993</v>
      </c>
      <c r="N16986" s="8">
        <f>Sales_Table[[#This Row],[Revenue]]-Sales_Table[[#This Row],[unit cost]]</f>
        <v>600.93764021566903</v>
      </c>
    </row>
    <row r="16987" spans="1:14" ht="14.25" customHeight="1">
      <c r="A16987" t="s">
        <v>17000</v>
      </c>
      <c r="B16987" s="2">
        <v>43851</v>
      </c>
      <c r="C16987" s="5" t="str">
        <f t="shared" si="530"/>
        <v>Jan</v>
      </c>
      <c r="D16987" s="5" t="str">
        <f t="shared" si="531"/>
        <v>3</v>
      </c>
      <c r="E16987" t="s">
        <v>11</v>
      </c>
      <c r="F16987" s="3" t="s">
        <v>12</v>
      </c>
      <c r="G16987">
        <v>21</v>
      </c>
      <c r="H16987">
        <v>11</v>
      </c>
      <c r="I16987">
        <v>32</v>
      </c>
      <c r="J16987">
        <v>5</v>
      </c>
      <c r="K16987" s="3">
        <v>256.770663142204</v>
      </c>
      <c r="L16987" s="3">
        <v>183.40761653014599</v>
      </c>
      <c r="M16987" s="7">
        <f>Sales_Table[[#This Row],[Order qty]]*Sales_Table[[#This Row],[unit price]]</f>
        <v>1283.8533157110201</v>
      </c>
      <c r="N16987" s="8">
        <f>Sales_Table[[#This Row],[Revenue]]-Sales_Table[[#This Row],[unit cost]]</f>
        <v>1100.445699180874</v>
      </c>
    </row>
    <row r="16988" spans="1:14" ht="14.25" customHeight="1">
      <c r="A16988" t="s">
        <v>17001</v>
      </c>
      <c r="B16988" s="2">
        <v>43849</v>
      </c>
      <c r="C16988" s="5" t="str">
        <f t="shared" si="530"/>
        <v>Mar</v>
      </c>
      <c r="D16988" s="5" t="str">
        <f t="shared" si="531"/>
        <v>3</v>
      </c>
      <c r="E16988" t="s">
        <v>16</v>
      </c>
      <c r="F16988" s="3" t="s">
        <v>12</v>
      </c>
      <c r="G16988">
        <v>25</v>
      </c>
      <c r="H16988">
        <v>67</v>
      </c>
      <c r="I16988">
        <v>26</v>
      </c>
      <c r="J16988">
        <v>7</v>
      </c>
      <c r="K16988" s="3">
        <v>600.68769961595501</v>
      </c>
      <c r="L16988" s="3">
        <v>429.06264258282499</v>
      </c>
      <c r="M16988" s="7">
        <f>Sales_Table[[#This Row],[Order qty]]*Sales_Table[[#This Row],[unit price]]</f>
        <v>4204.8138973116847</v>
      </c>
      <c r="N16988" s="8">
        <f>Sales_Table[[#This Row],[Revenue]]-Sales_Table[[#This Row],[unit cost]]</f>
        <v>3775.7512547288597</v>
      </c>
    </row>
    <row r="16989" spans="1:14" ht="14.25" customHeight="1">
      <c r="A16989" t="s">
        <v>17002</v>
      </c>
      <c r="B16989" s="2">
        <v>43892</v>
      </c>
      <c r="C16989" s="5" t="str">
        <f t="shared" si="530"/>
        <v>Mar</v>
      </c>
      <c r="D16989" s="5" t="str">
        <f t="shared" si="531"/>
        <v>2</v>
      </c>
      <c r="E16989" t="s">
        <v>14</v>
      </c>
      <c r="F16989" s="3" t="s">
        <v>12</v>
      </c>
      <c r="G16989">
        <v>19</v>
      </c>
      <c r="H16989">
        <v>351</v>
      </c>
      <c r="I16989">
        <v>6</v>
      </c>
      <c r="J16989">
        <v>3</v>
      </c>
      <c r="K16989" s="3">
        <v>151.00049400329601</v>
      </c>
      <c r="L16989" s="3">
        <v>107.85749571664</v>
      </c>
      <c r="M16989" s="7">
        <f>Sales_Table[[#This Row],[Order qty]]*Sales_Table[[#This Row],[unit price]]</f>
        <v>453.00148200988804</v>
      </c>
      <c r="N16989" s="8">
        <f>Sales_Table[[#This Row],[Revenue]]-Sales_Table[[#This Row],[unit cost]]</f>
        <v>345.14398629324802</v>
      </c>
    </row>
    <row r="16990" spans="1:14" ht="14.25" customHeight="1">
      <c r="A16990" t="s">
        <v>17003</v>
      </c>
      <c r="B16990" s="2">
        <v>43904</v>
      </c>
      <c r="C16990" s="5" t="str">
        <f t="shared" si="530"/>
        <v>Feb</v>
      </c>
      <c r="D16990" s="5" t="str">
        <f t="shared" si="531"/>
        <v>4</v>
      </c>
      <c r="E16990" t="s">
        <v>11</v>
      </c>
      <c r="F16990" s="3" t="s">
        <v>12</v>
      </c>
      <c r="G16990">
        <v>8</v>
      </c>
      <c r="H16990">
        <v>230</v>
      </c>
      <c r="I16990">
        <v>19</v>
      </c>
      <c r="J16990">
        <v>5</v>
      </c>
      <c r="K16990" s="3">
        <v>599.30789941549301</v>
      </c>
      <c r="L16990" s="3">
        <v>428.07707101106598</v>
      </c>
      <c r="M16990" s="7">
        <f>Sales_Table[[#This Row],[Order qty]]*Sales_Table[[#This Row],[unit price]]</f>
        <v>2996.5394970774651</v>
      </c>
      <c r="N16990" s="8">
        <f>Sales_Table[[#This Row],[Revenue]]-Sales_Table[[#This Row],[unit cost]]</f>
        <v>2568.4624260663991</v>
      </c>
    </row>
    <row r="16991" spans="1:14" ht="14.25" customHeight="1">
      <c r="A16991" t="s">
        <v>17004</v>
      </c>
      <c r="B16991" s="2">
        <v>43884</v>
      </c>
      <c r="C16991" s="5" t="str">
        <f t="shared" si="530"/>
        <v>Apr</v>
      </c>
      <c r="D16991" s="5" t="str">
        <f t="shared" si="531"/>
        <v>4</v>
      </c>
      <c r="E16991" t="s">
        <v>11</v>
      </c>
      <c r="F16991" s="3" t="s">
        <v>12</v>
      </c>
      <c r="G16991">
        <v>17</v>
      </c>
      <c r="H16991">
        <v>214</v>
      </c>
      <c r="I16991">
        <v>23</v>
      </c>
      <c r="J16991">
        <v>7</v>
      </c>
      <c r="K16991" s="3">
        <v>422.33581745624502</v>
      </c>
      <c r="L16991" s="3">
        <v>301.66844104017503</v>
      </c>
      <c r="M16991" s="7">
        <f>Sales_Table[[#This Row],[Order qty]]*Sales_Table[[#This Row],[unit price]]</f>
        <v>2956.3507221937152</v>
      </c>
      <c r="N16991" s="8">
        <f>Sales_Table[[#This Row],[Revenue]]-Sales_Table[[#This Row],[unit cost]]</f>
        <v>2654.6822811535403</v>
      </c>
    </row>
    <row r="16992" spans="1:14" ht="14.25" customHeight="1">
      <c r="A16992" t="s">
        <v>17005</v>
      </c>
      <c r="B16992" s="2">
        <v>43926</v>
      </c>
      <c r="C16992" s="5" t="str">
        <f t="shared" si="530"/>
        <v>Apr</v>
      </c>
      <c r="D16992" s="5" t="str">
        <f t="shared" si="531"/>
        <v>5</v>
      </c>
      <c r="E16992" t="s">
        <v>20</v>
      </c>
      <c r="F16992" s="3" t="s">
        <v>12</v>
      </c>
      <c r="G16992">
        <v>19</v>
      </c>
      <c r="H16992">
        <v>4</v>
      </c>
      <c r="I16992">
        <v>35</v>
      </c>
      <c r="J16992">
        <v>1</v>
      </c>
      <c r="K16992" s="3">
        <v>549.33916050195705</v>
      </c>
      <c r="L16992" s="3">
        <v>392.385114644255</v>
      </c>
      <c r="M16992" s="7">
        <f>Sales_Table[[#This Row],[Order qty]]*Sales_Table[[#This Row],[unit price]]</f>
        <v>549.33916050195705</v>
      </c>
      <c r="N16992" s="8">
        <f>Sales_Table[[#This Row],[Revenue]]-Sales_Table[[#This Row],[unit cost]]</f>
        <v>156.95404585770206</v>
      </c>
    </row>
    <row r="16993" spans="1:14" ht="14.25" customHeight="1">
      <c r="A16993" t="s">
        <v>17006</v>
      </c>
      <c r="B16993" s="2">
        <v>43925</v>
      </c>
      <c r="C16993" s="5" t="str">
        <f t="shared" si="530"/>
        <v>May</v>
      </c>
      <c r="D16993" s="5" t="str">
        <f t="shared" si="531"/>
        <v>2</v>
      </c>
      <c r="E16993" t="s">
        <v>20</v>
      </c>
      <c r="F16993" s="3" t="s">
        <v>12</v>
      </c>
      <c r="G16993">
        <v>19</v>
      </c>
      <c r="H16993">
        <v>103</v>
      </c>
      <c r="I16993">
        <v>43</v>
      </c>
      <c r="J16993">
        <v>1</v>
      </c>
      <c r="K16993" s="3">
        <v>597.25533986091602</v>
      </c>
      <c r="L16993" s="3">
        <v>426.61095704351197</v>
      </c>
      <c r="M16993" s="7">
        <f>Sales_Table[[#This Row],[Order qty]]*Sales_Table[[#This Row],[unit price]]</f>
        <v>597.25533986091602</v>
      </c>
      <c r="N16993" s="8">
        <f>Sales_Table[[#This Row],[Revenue]]-Sales_Table[[#This Row],[unit cost]]</f>
        <v>170.64438281740405</v>
      </c>
    </row>
    <row r="16994" spans="1:14" ht="14.25" customHeight="1">
      <c r="A16994" t="s">
        <v>17007</v>
      </c>
      <c r="B16994" s="2">
        <v>43962</v>
      </c>
      <c r="C16994" s="5" t="str">
        <f t="shared" si="530"/>
        <v>Feb</v>
      </c>
      <c r="D16994" s="5" t="str">
        <f t="shared" si="531"/>
        <v>2</v>
      </c>
      <c r="E16994" t="s">
        <v>16</v>
      </c>
      <c r="F16994" s="3" t="s">
        <v>12</v>
      </c>
      <c r="G16994">
        <v>22</v>
      </c>
      <c r="H16994">
        <v>183</v>
      </c>
      <c r="I16994">
        <v>16</v>
      </c>
      <c r="J16994">
        <v>7</v>
      </c>
      <c r="K16994" s="3">
        <v>513.16567629575695</v>
      </c>
      <c r="L16994" s="3">
        <v>366.54691163982699</v>
      </c>
      <c r="M16994" s="7">
        <f>Sales_Table[[#This Row],[Order qty]]*Sales_Table[[#This Row],[unit price]]</f>
        <v>3592.1597340702988</v>
      </c>
      <c r="N16994" s="8">
        <f>Sales_Table[[#This Row],[Revenue]]-Sales_Table[[#This Row],[unit cost]]</f>
        <v>3225.6128224304716</v>
      </c>
    </row>
    <row r="16995" spans="1:14" ht="14.25" customHeight="1">
      <c r="A16995" t="s">
        <v>17008</v>
      </c>
      <c r="B16995" s="2">
        <v>43886</v>
      </c>
      <c r="C16995" s="5" t="str">
        <f t="shared" si="530"/>
        <v>Feb</v>
      </c>
      <c r="D16995" s="5" t="str">
        <f t="shared" si="531"/>
        <v>2</v>
      </c>
      <c r="E16995" t="s">
        <v>14</v>
      </c>
      <c r="F16995" s="3" t="s">
        <v>12</v>
      </c>
      <c r="G16995">
        <v>1</v>
      </c>
      <c r="H16995">
        <v>252</v>
      </c>
      <c r="I16995">
        <v>10</v>
      </c>
      <c r="J16995">
        <v>4</v>
      </c>
      <c r="K16995" s="3">
        <v>555.14554345607803</v>
      </c>
      <c r="L16995" s="3">
        <v>396.53253104005501</v>
      </c>
      <c r="M16995" s="7">
        <f>Sales_Table[[#This Row],[Order qty]]*Sales_Table[[#This Row],[unit price]]</f>
        <v>2220.5821738243121</v>
      </c>
      <c r="N16995" s="8">
        <f>Sales_Table[[#This Row],[Revenue]]-Sales_Table[[#This Row],[unit cost]]</f>
        <v>1824.0496427842572</v>
      </c>
    </row>
    <row r="16996" spans="1:14" ht="14.25" customHeight="1">
      <c r="A16996" t="s">
        <v>17009</v>
      </c>
      <c r="B16996" s="2">
        <v>43887</v>
      </c>
      <c r="C16996" s="5" t="str">
        <f t="shared" si="530"/>
        <v>Feb</v>
      </c>
      <c r="D16996" s="5" t="str">
        <f t="shared" si="531"/>
        <v>3</v>
      </c>
      <c r="E16996" t="s">
        <v>16</v>
      </c>
      <c r="F16996" s="3" t="s">
        <v>12</v>
      </c>
      <c r="G16996">
        <v>1</v>
      </c>
      <c r="H16996">
        <v>292</v>
      </c>
      <c r="I16996">
        <v>16</v>
      </c>
      <c r="J16996">
        <v>3</v>
      </c>
      <c r="K16996" s="3">
        <v>152.010812580585</v>
      </c>
      <c r="L16996" s="3">
        <v>108.579151843275</v>
      </c>
      <c r="M16996" s="7">
        <f>Sales_Table[[#This Row],[Order qty]]*Sales_Table[[#This Row],[unit price]]</f>
        <v>456.03243774175496</v>
      </c>
      <c r="N16996" s="8">
        <f>Sales_Table[[#This Row],[Revenue]]-Sales_Table[[#This Row],[unit cost]]</f>
        <v>347.45328589847998</v>
      </c>
    </row>
    <row r="16997" spans="1:14" ht="14.25" customHeight="1">
      <c r="A16997" t="s">
        <v>17010</v>
      </c>
      <c r="B16997" s="2">
        <v>43875</v>
      </c>
      <c r="C16997" s="5" t="str">
        <f t="shared" si="530"/>
        <v>Mar</v>
      </c>
      <c r="D16997" s="5" t="str">
        <f t="shared" si="531"/>
        <v>2</v>
      </c>
      <c r="E16997" t="s">
        <v>14</v>
      </c>
      <c r="F16997" s="3" t="s">
        <v>12</v>
      </c>
      <c r="G16997">
        <v>17</v>
      </c>
      <c r="H16997">
        <v>326</v>
      </c>
      <c r="I16997">
        <v>5</v>
      </c>
      <c r="J16997">
        <v>3</v>
      </c>
      <c r="K16997" s="3">
        <v>408.18789339065597</v>
      </c>
      <c r="L16997" s="3">
        <v>291.56278099332502</v>
      </c>
      <c r="M16997" s="7">
        <f>Sales_Table[[#This Row],[Order qty]]*Sales_Table[[#This Row],[unit price]]</f>
        <v>1224.5636801719679</v>
      </c>
      <c r="N16997" s="8">
        <f>Sales_Table[[#This Row],[Revenue]]-Sales_Table[[#This Row],[unit cost]]</f>
        <v>933.00089917864284</v>
      </c>
    </row>
    <row r="16998" spans="1:14" ht="14.25" customHeight="1">
      <c r="A16998" t="s">
        <v>17011</v>
      </c>
      <c r="B16998" s="2">
        <v>43893</v>
      </c>
      <c r="C16998" s="5" t="str">
        <f t="shared" si="530"/>
        <v>Feb</v>
      </c>
      <c r="D16998" s="5" t="str">
        <f t="shared" si="531"/>
        <v>5</v>
      </c>
      <c r="E16998" t="s">
        <v>14</v>
      </c>
      <c r="F16998" s="3" t="s">
        <v>12</v>
      </c>
      <c r="G16998">
        <v>13</v>
      </c>
      <c r="H16998">
        <v>16</v>
      </c>
      <c r="I16998">
        <v>1</v>
      </c>
      <c r="J16998">
        <v>4</v>
      </c>
      <c r="K16998" s="3">
        <v>338.77548640966398</v>
      </c>
      <c r="L16998" s="3">
        <v>241.982490292617</v>
      </c>
      <c r="M16998" s="7">
        <f>Sales_Table[[#This Row],[Order qty]]*Sales_Table[[#This Row],[unit price]]</f>
        <v>1355.1019456386559</v>
      </c>
      <c r="N16998" s="8">
        <f>Sales_Table[[#This Row],[Revenue]]-Sales_Table[[#This Row],[unit cost]]</f>
        <v>1113.1194553460389</v>
      </c>
    </row>
    <row r="16999" spans="1:14" ht="14.25" customHeight="1">
      <c r="A16999" t="s">
        <v>17012</v>
      </c>
      <c r="B16999" s="2">
        <v>43882</v>
      </c>
      <c r="C16999" s="5" t="str">
        <f t="shared" si="530"/>
        <v>May</v>
      </c>
      <c r="D16999" s="5" t="str">
        <f t="shared" si="531"/>
        <v>3</v>
      </c>
      <c r="E16999" t="s">
        <v>16</v>
      </c>
      <c r="F16999" s="3" t="s">
        <v>12</v>
      </c>
      <c r="G16999">
        <v>24</v>
      </c>
      <c r="H16999">
        <v>78</v>
      </c>
      <c r="I16999">
        <v>26</v>
      </c>
      <c r="J16999">
        <v>2</v>
      </c>
      <c r="K16999" s="3">
        <v>422.34370100498199</v>
      </c>
      <c r="L16999" s="3">
        <v>301.67407214641599</v>
      </c>
      <c r="M16999" s="7">
        <f>Sales_Table[[#This Row],[Order qty]]*Sales_Table[[#This Row],[unit price]]</f>
        <v>844.68740200996399</v>
      </c>
      <c r="N16999" s="8">
        <f>Sales_Table[[#This Row],[Revenue]]-Sales_Table[[#This Row],[unit cost]]</f>
        <v>543.01332986354805</v>
      </c>
    </row>
    <row r="17000" spans="1:14" ht="14.25" customHeight="1">
      <c r="A17000" t="s">
        <v>17013</v>
      </c>
      <c r="B17000" s="2">
        <v>43968</v>
      </c>
      <c r="C17000" s="5" t="str">
        <f t="shared" si="530"/>
        <v>Mar</v>
      </c>
      <c r="D17000" s="5" t="str">
        <f t="shared" si="531"/>
        <v>2</v>
      </c>
      <c r="E17000" t="s">
        <v>14</v>
      </c>
      <c r="F17000" s="3" t="s">
        <v>12</v>
      </c>
      <c r="G17000">
        <v>25</v>
      </c>
      <c r="H17000">
        <v>363</v>
      </c>
      <c r="I17000">
        <v>12</v>
      </c>
      <c r="J17000">
        <v>9</v>
      </c>
      <c r="K17000" s="3">
        <v>639.583576261997</v>
      </c>
      <c r="L17000" s="3">
        <v>456.84541161571201</v>
      </c>
      <c r="M17000" s="7">
        <f>Sales_Table[[#This Row],[Order qty]]*Sales_Table[[#This Row],[unit price]]</f>
        <v>5756.2521863579732</v>
      </c>
      <c r="N17000" s="8">
        <f>Sales_Table[[#This Row],[Revenue]]-Sales_Table[[#This Row],[unit cost]]</f>
        <v>5299.4067747422614</v>
      </c>
    </row>
    <row r="17001" spans="1:14" ht="14.25" customHeight="1">
      <c r="A17001" t="s">
        <v>17014</v>
      </c>
      <c r="B17001" s="2">
        <v>43915</v>
      </c>
      <c r="C17001" s="5" t="str">
        <f t="shared" si="530"/>
        <v>Feb</v>
      </c>
      <c r="D17001" s="5" t="str">
        <f t="shared" si="531"/>
        <v>1</v>
      </c>
      <c r="E17001" t="s">
        <v>11</v>
      </c>
      <c r="F17001" s="3" t="s">
        <v>12</v>
      </c>
      <c r="G17001">
        <v>9</v>
      </c>
      <c r="H17001">
        <v>89</v>
      </c>
      <c r="I17001">
        <v>39</v>
      </c>
      <c r="J17001">
        <v>7</v>
      </c>
      <c r="K17001" s="3">
        <v>306.217893362045</v>
      </c>
      <c r="L17001" s="3">
        <v>218.72706668717501</v>
      </c>
      <c r="M17001" s="7">
        <f>Sales_Table[[#This Row],[Order qty]]*Sales_Table[[#This Row],[unit price]]</f>
        <v>2143.5252535343152</v>
      </c>
      <c r="N17001" s="8">
        <f>Sales_Table[[#This Row],[Revenue]]-Sales_Table[[#This Row],[unit cost]]</f>
        <v>1924.7981868471402</v>
      </c>
    </row>
    <row r="17002" spans="1:14" ht="14.25" customHeight="1">
      <c r="A17002" t="s">
        <v>17015</v>
      </c>
      <c r="B17002" s="2">
        <v>43870</v>
      </c>
      <c r="C17002" s="5" t="str">
        <f t="shared" si="530"/>
        <v>Jan</v>
      </c>
      <c r="D17002" s="5" t="str">
        <f t="shared" si="531"/>
        <v>4</v>
      </c>
      <c r="E17002" t="s">
        <v>20</v>
      </c>
      <c r="F17002" s="3" t="s">
        <v>12</v>
      </c>
      <c r="G17002">
        <v>12</v>
      </c>
      <c r="H17002">
        <v>157</v>
      </c>
      <c r="I17002">
        <v>32</v>
      </c>
      <c r="J17002">
        <v>6</v>
      </c>
      <c r="K17002" s="3">
        <v>194.69061344862001</v>
      </c>
      <c r="L17002" s="3">
        <v>139.06472389187101</v>
      </c>
      <c r="M17002" s="7">
        <f>Sales_Table[[#This Row],[Order qty]]*Sales_Table[[#This Row],[unit price]]</f>
        <v>1168.14368069172</v>
      </c>
      <c r="N17002" s="8">
        <f>Sales_Table[[#This Row],[Revenue]]-Sales_Table[[#This Row],[unit cost]]</f>
        <v>1029.078956799849</v>
      </c>
    </row>
    <row r="17003" spans="1:14" ht="14.25" customHeight="1">
      <c r="A17003" t="s">
        <v>17016</v>
      </c>
      <c r="B17003" s="2">
        <v>43851</v>
      </c>
      <c r="C17003" s="5" t="str">
        <f t="shared" si="530"/>
        <v>Apr</v>
      </c>
      <c r="D17003" s="5" t="str">
        <f t="shared" si="531"/>
        <v>4</v>
      </c>
      <c r="E17003" t="s">
        <v>16</v>
      </c>
      <c r="F17003" s="3" t="s">
        <v>12</v>
      </c>
      <c r="G17003">
        <v>5</v>
      </c>
      <c r="H17003">
        <v>358</v>
      </c>
      <c r="I17003">
        <v>14</v>
      </c>
      <c r="J17003">
        <v>10</v>
      </c>
      <c r="K17003" s="3">
        <v>325.83293902873999</v>
      </c>
      <c r="L17003" s="3">
        <v>232.73781359195701</v>
      </c>
      <c r="M17003" s="7">
        <f>Sales_Table[[#This Row],[Order qty]]*Sales_Table[[#This Row],[unit price]]</f>
        <v>3258.3293902873997</v>
      </c>
      <c r="N17003" s="8">
        <f>Sales_Table[[#This Row],[Revenue]]-Sales_Table[[#This Row],[unit cost]]</f>
        <v>3025.5915766954427</v>
      </c>
    </row>
    <row r="17004" spans="1:14" ht="14.25" customHeight="1">
      <c r="A17004" t="s">
        <v>17017</v>
      </c>
      <c r="B17004" s="2">
        <v>43940</v>
      </c>
      <c r="C17004" s="5" t="str">
        <f t="shared" si="530"/>
        <v>Apr</v>
      </c>
      <c r="D17004" s="5" t="str">
        <f t="shared" si="531"/>
        <v>5</v>
      </c>
      <c r="E17004" t="s">
        <v>14</v>
      </c>
      <c r="F17004" s="3" t="s">
        <v>12</v>
      </c>
      <c r="G17004">
        <v>25</v>
      </c>
      <c r="H17004">
        <v>78</v>
      </c>
      <c r="I17004">
        <v>8</v>
      </c>
      <c r="J17004">
        <v>5</v>
      </c>
      <c r="K17004" s="3">
        <v>636.66200476884796</v>
      </c>
      <c r="L17004" s="3">
        <v>454.75857483489199</v>
      </c>
      <c r="M17004" s="7">
        <f>Sales_Table[[#This Row],[Order qty]]*Sales_Table[[#This Row],[unit price]]</f>
        <v>3183.3100238442398</v>
      </c>
      <c r="N17004" s="8">
        <f>Sales_Table[[#This Row],[Revenue]]-Sales_Table[[#This Row],[unit cost]]</f>
        <v>2728.5514490093478</v>
      </c>
    </row>
    <row r="17005" spans="1:14" ht="14.25" customHeight="1">
      <c r="A17005" t="s">
        <v>17018</v>
      </c>
      <c r="B17005" s="2">
        <v>43948</v>
      </c>
      <c r="C17005" s="5" t="str">
        <f t="shared" si="530"/>
        <v>May</v>
      </c>
      <c r="D17005" s="5" t="str">
        <f t="shared" si="531"/>
        <v>4</v>
      </c>
      <c r="E17005" t="s">
        <v>20</v>
      </c>
      <c r="F17005" s="3" t="s">
        <v>12</v>
      </c>
      <c r="G17005">
        <v>25</v>
      </c>
      <c r="H17005">
        <v>107</v>
      </c>
      <c r="I17005">
        <v>40</v>
      </c>
      <c r="J17005">
        <v>7</v>
      </c>
      <c r="K17005" s="3">
        <v>315.59418010711698</v>
      </c>
      <c r="L17005" s="3">
        <v>225.424414362226</v>
      </c>
      <c r="M17005" s="7">
        <f>Sales_Table[[#This Row],[Order qty]]*Sales_Table[[#This Row],[unit price]]</f>
        <v>2209.1592607498187</v>
      </c>
      <c r="N17005" s="8">
        <f>Sales_Table[[#This Row],[Revenue]]-Sales_Table[[#This Row],[unit cost]]</f>
        <v>1983.7348463875928</v>
      </c>
    </row>
    <row r="17006" spans="1:14" ht="14.25" customHeight="1">
      <c r="A17006" t="s">
        <v>17019</v>
      </c>
      <c r="B17006" s="2">
        <v>43964</v>
      </c>
      <c r="C17006" s="5" t="str">
        <f t="shared" si="530"/>
        <v>Apr</v>
      </c>
      <c r="D17006" s="5" t="str">
        <f t="shared" si="531"/>
        <v>1</v>
      </c>
      <c r="E17006" t="s">
        <v>14</v>
      </c>
      <c r="F17006" s="3" t="s">
        <v>12</v>
      </c>
      <c r="G17006">
        <v>20</v>
      </c>
      <c r="H17006">
        <v>136</v>
      </c>
      <c r="I17006">
        <v>30</v>
      </c>
      <c r="J17006">
        <v>5</v>
      </c>
      <c r="K17006" s="3">
        <v>289.97703641653101</v>
      </c>
      <c r="L17006" s="3">
        <v>207.12645458323601</v>
      </c>
      <c r="M17006" s="7">
        <f>Sales_Table[[#This Row],[Order qty]]*Sales_Table[[#This Row],[unit price]]</f>
        <v>1449.8851820826551</v>
      </c>
      <c r="N17006" s="8">
        <f>Sales_Table[[#This Row],[Revenue]]-Sales_Table[[#This Row],[unit cost]]</f>
        <v>1242.7587274994191</v>
      </c>
    </row>
    <row r="17007" spans="1:14" ht="14.25" customHeight="1">
      <c r="A17007" t="s">
        <v>17020</v>
      </c>
      <c r="B17007" s="2">
        <v>43936</v>
      </c>
      <c r="C17007" s="5" t="str">
        <f t="shared" si="530"/>
        <v>Jan</v>
      </c>
      <c r="D17007" s="5" t="str">
        <f t="shared" si="531"/>
        <v>1</v>
      </c>
      <c r="E17007" t="s">
        <v>11</v>
      </c>
      <c r="F17007" s="3" t="s">
        <v>12</v>
      </c>
      <c r="G17007">
        <v>23</v>
      </c>
      <c r="H17007">
        <v>44</v>
      </c>
      <c r="I17007">
        <v>33</v>
      </c>
      <c r="J17007">
        <v>9</v>
      </c>
      <c r="K17007" s="3">
        <v>295.97782051563303</v>
      </c>
      <c r="L17007" s="3">
        <v>211.412728939738</v>
      </c>
      <c r="M17007" s="7">
        <f>Sales_Table[[#This Row],[Order qty]]*Sales_Table[[#This Row],[unit price]]</f>
        <v>2663.8003846406973</v>
      </c>
      <c r="N17007" s="8">
        <f>Sales_Table[[#This Row],[Revenue]]-Sales_Table[[#This Row],[unit cost]]</f>
        <v>2452.3876557009594</v>
      </c>
    </row>
    <row r="17008" spans="1:14" ht="14.25" customHeight="1">
      <c r="A17008" t="s">
        <v>17021</v>
      </c>
      <c r="B17008" s="2">
        <v>43837</v>
      </c>
      <c r="C17008" s="5" t="str">
        <f t="shared" si="530"/>
        <v>Jan</v>
      </c>
      <c r="D17008" s="5" t="str">
        <f t="shared" si="531"/>
        <v>3</v>
      </c>
      <c r="E17008" t="s">
        <v>14</v>
      </c>
      <c r="F17008" s="3" t="s">
        <v>12</v>
      </c>
      <c r="G17008">
        <v>1</v>
      </c>
      <c r="H17008">
        <v>33</v>
      </c>
      <c r="I17008">
        <v>18</v>
      </c>
      <c r="J17008">
        <v>1</v>
      </c>
      <c r="K17008" s="3">
        <v>584.46490913629498</v>
      </c>
      <c r="L17008" s="3">
        <v>417.47493509735398</v>
      </c>
      <c r="M17008" s="7">
        <f>Sales_Table[[#This Row],[Order qty]]*Sales_Table[[#This Row],[unit price]]</f>
        <v>584.46490913629498</v>
      </c>
      <c r="N17008" s="8">
        <f>Sales_Table[[#This Row],[Revenue]]-Sales_Table[[#This Row],[unit cost]]</f>
        <v>166.989974038941</v>
      </c>
    </row>
    <row r="17009" spans="1:14" ht="14.25" customHeight="1">
      <c r="A17009" t="s">
        <v>17022</v>
      </c>
      <c r="B17009" s="2">
        <v>43841</v>
      </c>
      <c r="C17009" s="5" t="str">
        <f t="shared" si="530"/>
        <v>Mar</v>
      </c>
      <c r="D17009" s="5" t="str">
        <f t="shared" si="531"/>
        <v>4</v>
      </c>
      <c r="E17009" t="s">
        <v>16</v>
      </c>
      <c r="F17009" s="3" t="s">
        <v>12</v>
      </c>
      <c r="G17009">
        <v>14</v>
      </c>
      <c r="H17009">
        <v>359</v>
      </c>
      <c r="I17009">
        <v>47</v>
      </c>
      <c r="J17009">
        <v>1</v>
      </c>
      <c r="K17009" s="3">
        <v>521.722820520401</v>
      </c>
      <c r="L17009" s="3">
        <v>372.65915751457197</v>
      </c>
      <c r="M17009" s="7">
        <f>Sales_Table[[#This Row],[Order qty]]*Sales_Table[[#This Row],[unit price]]</f>
        <v>521.722820520401</v>
      </c>
      <c r="N17009" s="8">
        <f>Sales_Table[[#This Row],[Revenue]]-Sales_Table[[#This Row],[unit cost]]</f>
        <v>149.06366300582903</v>
      </c>
    </row>
    <row r="17010" spans="1:14" ht="14.25" customHeight="1">
      <c r="A17010" t="s">
        <v>17023</v>
      </c>
      <c r="B17010" s="2">
        <v>43904</v>
      </c>
      <c r="C17010" s="5" t="str">
        <f t="shared" si="530"/>
        <v>Apr</v>
      </c>
      <c r="D17010" s="5" t="str">
        <f t="shared" si="531"/>
        <v>5</v>
      </c>
      <c r="E17010" t="s">
        <v>14</v>
      </c>
      <c r="F17010" s="3" t="s">
        <v>12</v>
      </c>
      <c r="G17010">
        <v>25</v>
      </c>
      <c r="H17010">
        <v>223</v>
      </c>
      <c r="I17010">
        <v>41</v>
      </c>
      <c r="J17010">
        <v>2</v>
      </c>
      <c r="K17010" s="3">
        <v>650.22905462980304</v>
      </c>
      <c r="L17010" s="3">
        <v>464.44932473557299</v>
      </c>
      <c r="M17010" s="7">
        <f>Sales_Table[[#This Row],[Order qty]]*Sales_Table[[#This Row],[unit price]]</f>
        <v>1300.4581092596061</v>
      </c>
      <c r="N17010" s="8">
        <f>Sales_Table[[#This Row],[Revenue]]-Sales_Table[[#This Row],[unit cost]]</f>
        <v>836.0087845240331</v>
      </c>
    </row>
    <row r="17011" spans="1:14" ht="14.25" customHeight="1">
      <c r="A17011" t="s">
        <v>17024</v>
      </c>
      <c r="B17011" s="2">
        <v>43935</v>
      </c>
      <c r="C17011" s="5" t="str">
        <f t="shared" si="530"/>
        <v>May</v>
      </c>
      <c r="D17011" s="5" t="str">
        <f t="shared" si="531"/>
        <v>1</v>
      </c>
      <c r="E17011" t="s">
        <v>11</v>
      </c>
      <c r="F17011" s="3" t="s">
        <v>12</v>
      </c>
      <c r="G17011">
        <v>23</v>
      </c>
      <c r="H17011">
        <v>281</v>
      </c>
      <c r="I17011">
        <v>6</v>
      </c>
      <c r="J17011">
        <v>8</v>
      </c>
      <c r="K17011" s="3">
        <v>412.557947516441</v>
      </c>
      <c r="L17011" s="3">
        <v>294.68424822602998</v>
      </c>
      <c r="M17011" s="7">
        <f>Sales_Table[[#This Row],[Order qty]]*Sales_Table[[#This Row],[unit price]]</f>
        <v>3300.463580131528</v>
      </c>
      <c r="N17011" s="8">
        <f>Sales_Table[[#This Row],[Revenue]]-Sales_Table[[#This Row],[unit cost]]</f>
        <v>3005.7793319054981</v>
      </c>
    </row>
    <row r="17012" spans="1:14" ht="14.25" customHeight="1">
      <c r="A17012" t="s">
        <v>17025</v>
      </c>
      <c r="B17012" s="2">
        <v>43972</v>
      </c>
      <c r="C17012" s="5" t="str">
        <f t="shared" si="530"/>
        <v>Jan</v>
      </c>
      <c r="D17012" s="5" t="str">
        <f t="shared" si="531"/>
        <v>4</v>
      </c>
      <c r="E17012" t="s">
        <v>14</v>
      </c>
      <c r="F17012" s="3" t="s">
        <v>12</v>
      </c>
      <c r="G17012">
        <v>14</v>
      </c>
      <c r="H17012">
        <v>118</v>
      </c>
      <c r="I17012">
        <v>45</v>
      </c>
      <c r="J17012">
        <v>1</v>
      </c>
      <c r="K17012" s="3">
        <v>274.965983211994</v>
      </c>
      <c r="L17012" s="3">
        <v>196.40427372285299</v>
      </c>
      <c r="M17012" s="7">
        <f>Sales_Table[[#This Row],[Order qty]]*Sales_Table[[#This Row],[unit price]]</f>
        <v>274.965983211994</v>
      </c>
      <c r="N17012" s="8">
        <f>Sales_Table[[#This Row],[Revenue]]-Sales_Table[[#This Row],[unit cost]]</f>
        <v>78.561709489141009</v>
      </c>
    </row>
    <row r="17013" spans="1:14" ht="14.25" customHeight="1">
      <c r="A17013" t="s">
        <v>17026</v>
      </c>
      <c r="B17013" s="2">
        <v>43841</v>
      </c>
      <c r="C17013" s="5" t="str">
        <f t="shared" si="530"/>
        <v>Apr</v>
      </c>
      <c r="D17013" s="5" t="str">
        <f t="shared" si="531"/>
        <v>2</v>
      </c>
      <c r="E17013" t="s">
        <v>16</v>
      </c>
      <c r="F17013" s="3" t="s">
        <v>12</v>
      </c>
      <c r="G17013">
        <v>19</v>
      </c>
      <c r="H17013">
        <v>3</v>
      </c>
      <c r="I17013">
        <v>2</v>
      </c>
      <c r="J17013">
        <v>8</v>
      </c>
      <c r="K17013" s="3">
        <v>452.74523305892899</v>
      </c>
      <c r="L17013" s="3">
        <v>323.38945218495002</v>
      </c>
      <c r="M17013" s="7">
        <f>Sales_Table[[#This Row],[Order qty]]*Sales_Table[[#This Row],[unit price]]</f>
        <v>3621.9618644714319</v>
      </c>
      <c r="N17013" s="8">
        <f>Sales_Table[[#This Row],[Revenue]]-Sales_Table[[#This Row],[unit cost]]</f>
        <v>3298.5724122864817</v>
      </c>
    </row>
    <row r="17014" spans="1:14" ht="14.25" customHeight="1">
      <c r="A17014" t="s">
        <v>17027</v>
      </c>
      <c r="B17014" s="2">
        <v>43943</v>
      </c>
      <c r="C17014" s="5" t="str">
        <f t="shared" si="530"/>
        <v>Feb</v>
      </c>
      <c r="D17014" s="5" t="str">
        <f t="shared" si="531"/>
        <v>4</v>
      </c>
      <c r="E17014" t="s">
        <v>16</v>
      </c>
      <c r="F17014" s="3" t="s">
        <v>12</v>
      </c>
      <c r="G17014">
        <v>15</v>
      </c>
      <c r="H17014">
        <v>213</v>
      </c>
      <c r="I17014">
        <v>34</v>
      </c>
      <c r="J17014">
        <v>9</v>
      </c>
      <c r="K17014" s="3">
        <v>467.83491271734198</v>
      </c>
      <c r="L17014" s="3">
        <v>334.16779479810202</v>
      </c>
      <c r="M17014" s="7">
        <f>Sales_Table[[#This Row],[Order qty]]*Sales_Table[[#This Row],[unit price]]</f>
        <v>4210.5142144560778</v>
      </c>
      <c r="N17014" s="8">
        <f>Sales_Table[[#This Row],[Revenue]]-Sales_Table[[#This Row],[unit cost]]</f>
        <v>3876.3464196579757</v>
      </c>
    </row>
    <row r="17015" spans="1:14" ht="14.25" customHeight="1">
      <c r="A17015" t="s">
        <v>17028</v>
      </c>
      <c r="B17015" s="2">
        <v>43890</v>
      </c>
      <c r="C17015" s="5" t="str">
        <f t="shared" si="530"/>
        <v>Apr</v>
      </c>
      <c r="D17015" s="5" t="str">
        <f t="shared" si="531"/>
        <v>5</v>
      </c>
      <c r="E17015" t="s">
        <v>11</v>
      </c>
      <c r="F17015" s="3" t="s">
        <v>12</v>
      </c>
      <c r="G17015">
        <v>22</v>
      </c>
      <c r="H17015">
        <v>331</v>
      </c>
      <c r="I17015">
        <v>42</v>
      </c>
      <c r="J17015">
        <v>1</v>
      </c>
      <c r="K17015" s="3">
        <v>248.97108614444701</v>
      </c>
      <c r="L17015" s="3">
        <v>177.836490103177</v>
      </c>
      <c r="M17015" s="7">
        <f>Sales_Table[[#This Row],[Order qty]]*Sales_Table[[#This Row],[unit price]]</f>
        <v>248.97108614444701</v>
      </c>
      <c r="N17015" s="8">
        <f>Sales_Table[[#This Row],[Revenue]]-Sales_Table[[#This Row],[unit cost]]</f>
        <v>71.134596041270015</v>
      </c>
    </row>
    <row r="17016" spans="1:14" ht="14.25" customHeight="1">
      <c r="A17016" t="s">
        <v>17029</v>
      </c>
      <c r="B17016" s="2">
        <v>43923</v>
      </c>
      <c r="C17016" s="5" t="str">
        <f t="shared" si="530"/>
        <v>May</v>
      </c>
      <c r="D17016" s="5" t="str">
        <f t="shared" si="531"/>
        <v>4</v>
      </c>
      <c r="E17016" t="s">
        <v>14</v>
      </c>
      <c r="F17016" s="3" t="s">
        <v>12</v>
      </c>
      <c r="G17016">
        <v>17</v>
      </c>
      <c r="H17016">
        <v>7</v>
      </c>
      <c r="I17016">
        <v>44</v>
      </c>
      <c r="J17016">
        <v>6</v>
      </c>
      <c r="K17016" s="3">
        <v>518.284428656101</v>
      </c>
      <c r="L17016" s="3">
        <v>370.20316332578699</v>
      </c>
      <c r="M17016" s="7">
        <f>Sales_Table[[#This Row],[Order qty]]*Sales_Table[[#This Row],[unit price]]</f>
        <v>3109.706571936606</v>
      </c>
      <c r="N17016" s="8">
        <f>Sales_Table[[#This Row],[Revenue]]-Sales_Table[[#This Row],[unit cost]]</f>
        <v>2739.503408610819</v>
      </c>
    </row>
    <row r="17017" spans="1:14" ht="14.25" customHeight="1">
      <c r="A17017" t="s">
        <v>17030</v>
      </c>
      <c r="B17017" s="2">
        <v>43971</v>
      </c>
      <c r="C17017" s="5" t="str">
        <f t="shared" si="530"/>
        <v>Apr</v>
      </c>
      <c r="D17017" s="5" t="str">
        <f t="shared" si="531"/>
        <v>5</v>
      </c>
      <c r="E17017" t="s">
        <v>20</v>
      </c>
      <c r="F17017" s="3" t="s">
        <v>12</v>
      </c>
      <c r="G17017">
        <v>22</v>
      </c>
      <c r="H17017">
        <v>319</v>
      </c>
      <c r="I17017">
        <v>29</v>
      </c>
      <c r="J17017">
        <v>6</v>
      </c>
      <c r="K17017" s="3">
        <v>590.36631274223305</v>
      </c>
      <c r="L17017" s="3">
        <v>421.69022338731003</v>
      </c>
      <c r="M17017" s="7">
        <f>Sales_Table[[#This Row],[Order qty]]*Sales_Table[[#This Row],[unit price]]</f>
        <v>3542.1978764533983</v>
      </c>
      <c r="N17017" s="8">
        <f>Sales_Table[[#This Row],[Revenue]]-Sales_Table[[#This Row],[unit cost]]</f>
        <v>3120.5076530660881</v>
      </c>
    </row>
    <row r="17018" spans="1:14" ht="14.25" customHeight="1">
      <c r="A17018" t="s">
        <v>17031</v>
      </c>
      <c r="B17018" s="2">
        <v>43945</v>
      </c>
      <c r="C17018" s="5" t="str">
        <f t="shared" si="530"/>
        <v>May</v>
      </c>
      <c r="D17018" s="5" t="str">
        <f t="shared" si="531"/>
        <v>1</v>
      </c>
      <c r="E17018" t="s">
        <v>20</v>
      </c>
      <c r="F17018" s="3" t="s">
        <v>12</v>
      </c>
      <c r="G17018">
        <v>5</v>
      </c>
      <c r="H17018">
        <v>145</v>
      </c>
      <c r="I17018">
        <v>38</v>
      </c>
      <c r="J17018">
        <v>9</v>
      </c>
      <c r="K17018" s="3">
        <v>583.49242562055599</v>
      </c>
      <c r="L17018" s="3">
        <v>416.780304014683</v>
      </c>
      <c r="M17018" s="7">
        <f>Sales_Table[[#This Row],[Order qty]]*Sales_Table[[#This Row],[unit price]]</f>
        <v>5251.4318305850038</v>
      </c>
      <c r="N17018" s="8">
        <f>Sales_Table[[#This Row],[Revenue]]-Sales_Table[[#This Row],[unit cost]]</f>
        <v>4834.651526570321</v>
      </c>
    </row>
    <row r="17019" spans="1:14" ht="14.25" customHeight="1">
      <c r="A17019" t="s">
        <v>17032</v>
      </c>
      <c r="B17019" s="2">
        <v>43958</v>
      </c>
      <c r="C17019" s="5" t="str">
        <f t="shared" si="530"/>
        <v>Jan</v>
      </c>
      <c r="D17019" s="5" t="str">
        <f t="shared" si="531"/>
        <v>3</v>
      </c>
      <c r="E17019" t="s">
        <v>20</v>
      </c>
      <c r="F17019" s="3" t="s">
        <v>12</v>
      </c>
      <c r="G17019">
        <v>7</v>
      </c>
      <c r="H17019">
        <v>188</v>
      </c>
      <c r="I17019">
        <v>22</v>
      </c>
      <c r="J17019">
        <v>9</v>
      </c>
      <c r="K17019" s="3">
        <v>445.68629157543199</v>
      </c>
      <c r="L17019" s="3">
        <v>318.34735112530802</v>
      </c>
      <c r="M17019" s="7">
        <f>Sales_Table[[#This Row],[Order qty]]*Sales_Table[[#This Row],[unit price]]</f>
        <v>4011.1766241788878</v>
      </c>
      <c r="N17019" s="8">
        <f>Sales_Table[[#This Row],[Revenue]]-Sales_Table[[#This Row],[unit cost]]</f>
        <v>3692.8292730535795</v>
      </c>
    </row>
    <row r="17020" spans="1:14" ht="14.25" customHeight="1">
      <c r="A17020" t="s">
        <v>17033</v>
      </c>
      <c r="B17020" s="2">
        <v>43834</v>
      </c>
      <c r="C17020" s="5" t="str">
        <f t="shared" si="530"/>
        <v>Mar</v>
      </c>
      <c r="D17020" s="5" t="str">
        <f t="shared" si="531"/>
        <v>2</v>
      </c>
      <c r="E17020" t="s">
        <v>16</v>
      </c>
      <c r="F17020" s="3" t="s">
        <v>12</v>
      </c>
      <c r="G17020">
        <v>22</v>
      </c>
      <c r="H17020">
        <v>100</v>
      </c>
      <c r="I17020">
        <v>45</v>
      </c>
      <c r="J17020">
        <v>6</v>
      </c>
      <c r="K17020" s="3">
        <v>426.32557994127302</v>
      </c>
      <c r="L17020" s="3">
        <v>304.51827138662298</v>
      </c>
      <c r="M17020" s="7">
        <f>Sales_Table[[#This Row],[Order qty]]*Sales_Table[[#This Row],[unit price]]</f>
        <v>2557.9534796476382</v>
      </c>
      <c r="N17020" s="8">
        <f>Sales_Table[[#This Row],[Revenue]]-Sales_Table[[#This Row],[unit cost]]</f>
        <v>2253.4352082610153</v>
      </c>
    </row>
    <row r="17021" spans="1:14" ht="14.25" customHeight="1">
      <c r="A17021" t="s">
        <v>17034</v>
      </c>
      <c r="B17021" s="2">
        <v>43921</v>
      </c>
      <c r="C17021" s="5" t="str">
        <f t="shared" si="530"/>
        <v>Feb</v>
      </c>
      <c r="D17021" s="5" t="str">
        <f t="shared" si="531"/>
        <v>2</v>
      </c>
      <c r="E17021" t="s">
        <v>11</v>
      </c>
      <c r="F17021" s="3" t="s">
        <v>12</v>
      </c>
      <c r="G17021">
        <v>4</v>
      </c>
      <c r="H17021">
        <v>33</v>
      </c>
      <c r="I17021">
        <v>25</v>
      </c>
      <c r="J17021">
        <v>5</v>
      </c>
      <c r="K17021" s="3">
        <v>498.93255615234398</v>
      </c>
      <c r="L17021" s="3">
        <v>356.38039725167403</v>
      </c>
      <c r="M17021" s="7">
        <f>Sales_Table[[#This Row],[Order qty]]*Sales_Table[[#This Row],[unit price]]</f>
        <v>2494.6627807617197</v>
      </c>
      <c r="N17021" s="8">
        <f>Sales_Table[[#This Row],[Revenue]]-Sales_Table[[#This Row],[unit cost]]</f>
        <v>2138.2823835100457</v>
      </c>
    </row>
    <row r="17022" spans="1:14" ht="14.25" customHeight="1">
      <c r="A17022" t="s">
        <v>17035</v>
      </c>
      <c r="B17022" s="2">
        <v>43866</v>
      </c>
      <c r="C17022" s="5" t="str">
        <f t="shared" si="530"/>
        <v>Feb</v>
      </c>
      <c r="D17022" s="5" t="str">
        <f t="shared" si="531"/>
        <v>4</v>
      </c>
      <c r="E17022" t="s">
        <v>14</v>
      </c>
      <c r="F17022" s="3" t="s">
        <v>12</v>
      </c>
      <c r="G17022">
        <v>18</v>
      </c>
      <c r="H17022">
        <v>10</v>
      </c>
      <c r="I17022">
        <v>11</v>
      </c>
      <c r="J17022">
        <v>2</v>
      </c>
      <c r="K17022" s="3">
        <v>581.974603593349</v>
      </c>
      <c r="L17022" s="3">
        <v>415.69614542382101</v>
      </c>
      <c r="M17022" s="7">
        <f>Sales_Table[[#This Row],[Order qty]]*Sales_Table[[#This Row],[unit price]]</f>
        <v>1163.949207186698</v>
      </c>
      <c r="N17022" s="8">
        <f>Sales_Table[[#This Row],[Revenue]]-Sales_Table[[#This Row],[unit cost]]</f>
        <v>748.253061762877</v>
      </c>
    </row>
    <row r="17023" spans="1:14" ht="14.25" customHeight="1">
      <c r="A17023" t="s">
        <v>17036</v>
      </c>
      <c r="B17023" s="2">
        <v>43865</v>
      </c>
      <c r="C17023" s="5" t="str">
        <f t="shared" si="530"/>
        <v>Apr</v>
      </c>
      <c r="D17023" s="5" t="str">
        <f t="shared" si="531"/>
        <v>2</v>
      </c>
      <c r="E17023" t="s">
        <v>20</v>
      </c>
      <c r="F17023" s="3" t="s">
        <v>12</v>
      </c>
      <c r="G17023">
        <v>23</v>
      </c>
      <c r="H17023">
        <v>361</v>
      </c>
      <c r="I17023">
        <v>39</v>
      </c>
      <c r="J17023">
        <v>7</v>
      </c>
      <c r="K17023" s="3">
        <v>400.94703304767597</v>
      </c>
      <c r="L17023" s="3">
        <v>286.39073789119698</v>
      </c>
      <c r="M17023" s="7">
        <f>Sales_Table[[#This Row],[Order qty]]*Sales_Table[[#This Row],[unit price]]</f>
        <v>2806.6292313337317</v>
      </c>
      <c r="N17023" s="8">
        <f>Sales_Table[[#This Row],[Revenue]]-Sales_Table[[#This Row],[unit cost]]</f>
        <v>2520.2384934425345</v>
      </c>
    </row>
    <row r="17024" spans="1:14" ht="14.25" customHeight="1">
      <c r="A17024" t="s">
        <v>17037</v>
      </c>
      <c r="B17024" s="2">
        <v>43937</v>
      </c>
      <c r="C17024" s="5" t="str">
        <f t="shared" si="530"/>
        <v>Feb</v>
      </c>
      <c r="D17024" s="5" t="str">
        <f t="shared" si="531"/>
        <v>5</v>
      </c>
      <c r="E17024" t="s">
        <v>11</v>
      </c>
      <c r="F17024" s="3" t="s">
        <v>12</v>
      </c>
      <c r="G17024">
        <v>24</v>
      </c>
      <c r="H17024">
        <v>365</v>
      </c>
      <c r="I17024">
        <v>8</v>
      </c>
      <c r="J17024">
        <v>6</v>
      </c>
      <c r="K17024" s="3">
        <v>332.671529352665</v>
      </c>
      <c r="L17024" s="3">
        <v>237.622520966189</v>
      </c>
      <c r="M17024" s="7">
        <f>Sales_Table[[#This Row],[Order qty]]*Sales_Table[[#This Row],[unit price]]</f>
        <v>1996.0291761159901</v>
      </c>
      <c r="N17024" s="8">
        <f>Sales_Table[[#This Row],[Revenue]]-Sales_Table[[#This Row],[unit cost]]</f>
        <v>1758.4066551498011</v>
      </c>
    </row>
    <row r="17025" spans="1:14" ht="14.25" customHeight="1">
      <c r="A17025" t="s">
        <v>17038</v>
      </c>
      <c r="B17025" s="2">
        <v>43881</v>
      </c>
      <c r="C17025" s="5" t="str">
        <f t="shared" si="530"/>
        <v>May</v>
      </c>
      <c r="D17025" s="5" t="str">
        <f t="shared" si="531"/>
        <v>3</v>
      </c>
      <c r="E17025" t="s">
        <v>11</v>
      </c>
      <c r="F17025" s="3" t="s">
        <v>12</v>
      </c>
      <c r="G17025">
        <v>8</v>
      </c>
      <c r="H17025">
        <v>278</v>
      </c>
      <c r="I17025">
        <v>15</v>
      </c>
      <c r="J17025">
        <v>5</v>
      </c>
      <c r="K17025" s="3">
        <v>586.760186433792</v>
      </c>
      <c r="L17025" s="3">
        <v>419.11441888128002</v>
      </c>
      <c r="M17025" s="7">
        <f>Sales_Table[[#This Row],[Order qty]]*Sales_Table[[#This Row],[unit price]]</f>
        <v>2933.8009321689601</v>
      </c>
      <c r="N17025" s="8">
        <f>Sales_Table[[#This Row],[Revenue]]-Sales_Table[[#This Row],[unit cost]]</f>
        <v>2514.6865132876801</v>
      </c>
    </row>
    <row r="17026" spans="1:14" ht="14.25" customHeight="1">
      <c r="A17026" t="s">
        <v>17039</v>
      </c>
      <c r="B17026" s="2">
        <v>43975</v>
      </c>
      <c r="C17026" s="5" t="str">
        <f t="shared" ref="C17026:C17089" si="532">TEXT(B17027,"mmm")</f>
        <v>Mar</v>
      </c>
      <c r="D17026" s="5" t="str">
        <f t="shared" ref="D17026:D17089" si="533">TEXT(B17028, "m")</f>
        <v>5</v>
      </c>
      <c r="E17026" t="s">
        <v>20</v>
      </c>
      <c r="F17026" s="3" t="s">
        <v>12</v>
      </c>
      <c r="G17026">
        <v>15</v>
      </c>
      <c r="H17026">
        <v>285</v>
      </c>
      <c r="I17026">
        <v>3</v>
      </c>
      <c r="J17026">
        <v>8</v>
      </c>
      <c r="K17026" s="3">
        <v>522.14527720212902</v>
      </c>
      <c r="L17026" s="3">
        <v>372.96091228723498</v>
      </c>
      <c r="M17026" s="7">
        <f>Sales_Table[[#This Row],[Order qty]]*Sales_Table[[#This Row],[unit price]]</f>
        <v>4177.1622176170322</v>
      </c>
      <c r="N17026" s="8">
        <f>Sales_Table[[#This Row],[Revenue]]-Sales_Table[[#This Row],[unit cost]]</f>
        <v>3804.2013053297974</v>
      </c>
    </row>
    <row r="17027" spans="1:14" ht="14.25" customHeight="1">
      <c r="A17027" t="s">
        <v>17040</v>
      </c>
      <c r="B17027" s="2">
        <v>43908</v>
      </c>
      <c r="C17027" s="5" t="str">
        <f t="shared" si="532"/>
        <v>May</v>
      </c>
      <c r="D17027" s="5" t="str">
        <f t="shared" si="533"/>
        <v>3</v>
      </c>
      <c r="E17027" t="s">
        <v>16</v>
      </c>
      <c r="F17027" s="3" t="s">
        <v>12</v>
      </c>
      <c r="G17027">
        <v>12</v>
      </c>
      <c r="H17027">
        <v>271</v>
      </c>
      <c r="I17027">
        <v>6</v>
      </c>
      <c r="J17027">
        <v>5</v>
      </c>
      <c r="K17027" s="3">
        <v>595.72431886196102</v>
      </c>
      <c r="L17027" s="3">
        <v>425.51737061568701</v>
      </c>
      <c r="M17027" s="7">
        <f>Sales_Table[[#This Row],[Order qty]]*Sales_Table[[#This Row],[unit price]]</f>
        <v>2978.621594309805</v>
      </c>
      <c r="N17027" s="8">
        <f>Sales_Table[[#This Row],[Revenue]]-Sales_Table[[#This Row],[unit cost]]</f>
        <v>2553.104223694118</v>
      </c>
    </row>
    <row r="17028" spans="1:14" ht="14.25" customHeight="1">
      <c r="A17028" t="s">
        <v>17041</v>
      </c>
      <c r="B17028" s="2">
        <v>43952</v>
      </c>
      <c r="C17028" s="5" t="str">
        <f t="shared" si="532"/>
        <v>Mar</v>
      </c>
      <c r="D17028" s="5" t="str">
        <f t="shared" si="533"/>
        <v>3</v>
      </c>
      <c r="E17028" t="s">
        <v>11</v>
      </c>
      <c r="F17028" s="3" t="s">
        <v>12</v>
      </c>
      <c r="G17028">
        <v>20</v>
      </c>
      <c r="H17028">
        <v>361</v>
      </c>
      <c r="I17028">
        <v>7</v>
      </c>
      <c r="J17028">
        <v>9</v>
      </c>
      <c r="K17028" s="3">
        <v>328.721751987934</v>
      </c>
      <c r="L17028" s="3">
        <v>234.80125141995299</v>
      </c>
      <c r="M17028" s="7">
        <f>Sales_Table[[#This Row],[Order qty]]*Sales_Table[[#This Row],[unit price]]</f>
        <v>2958.4957678914061</v>
      </c>
      <c r="N17028" s="8">
        <f>Sales_Table[[#This Row],[Revenue]]-Sales_Table[[#This Row],[unit cost]]</f>
        <v>2723.694516471453</v>
      </c>
    </row>
    <row r="17029" spans="1:14" ht="14.25" customHeight="1">
      <c r="A17029" t="s">
        <v>17042</v>
      </c>
      <c r="B17029" s="2">
        <v>43903</v>
      </c>
      <c r="C17029" s="5" t="str">
        <f t="shared" si="532"/>
        <v>Mar</v>
      </c>
      <c r="D17029" s="5" t="str">
        <f t="shared" si="533"/>
        <v>2</v>
      </c>
      <c r="E17029" t="s">
        <v>16</v>
      </c>
      <c r="F17029" s="3" t="s">
        <v>12</v>
      </c>
      <c r="G17029">
        <v>5</v>
      </c>
      <c r="H17029">
        <v>105</v>
      </c>
      <c r="I17029">
        <v>42</v>
      </c>
      <c r="J17029">
        <v>1</v>
      </c>
      <c r="K17029" s="3">
        <v>485.71327829361002</v>
      </c>
      <c r="L17029" s="3">
        <v>346.93805592400702</v>
      </c>
      <c r="M17029" s="7">
        <f>Sales_Table[[#This Row],[Order qty]]*Sales_Table[[#This Row],[unit price]]</f>
        <v>485.71327829361002</v>
      </c>
      <c r="N17029" s="8">
        <f>Sales_Table[[#This Row],[Revenue]]-Sales_Table[[#This Row],[unit cost]]</f>
        <v>138.775222369603</v>
      </c>
    </row>
    <row r="17030" spans="1:14" ht="14.25" customHeight="1">
      <c r="A17030" t="s">
        <v>17043</v>
      </c>
      <c r="B17030" s="2">
        <v>43901</v>
      </c>
      <c r="C17030" s="5" t="str">
        <f t="shared" si="532"/>
        <v>Feb</v>
      </c>
      <c r="D17030" s="5" t="str">
        <f t="shared" si="533"/>
        <v>3</v>
      </c>
      <c r="E17030" t="s">
        <v>16</v>
      </c>
      <c r="F17030" s="3" t="s">
        <v>12</v>
      </c>
      <c r="G17030">
        <v>20</v>
      </c>
      <c r="H17030">
        <v>353</v>
      </c>
      <c r="I17030">
        <v>46</v>
      </c>
      <c r="J17030">
        <v>8</v>
      </c>
      <c r="K17030" s="3">
        <v>287.22472232580202</v>
      </c>
      <c r="L17030" s="3">
        <v>205.16051594700099</v>
      </c>
      <c r="M17030" s="7">
        <f>Sales_Table[[#This Row],[Order qty]]*Sales_Table[[#This Row],[unit price]]</f>
        <v>2297.7977786064162</v>
      </c>
      <c r="N17030" s="8">
        <f>Sales_Table[[#This Row],[Revenue]]-Sales_Table[[#This Row],[unit cost]]</f>
        <v>2092.6372626594152</v>
      </c>
    </row>
    <row r="17031" spans="1:14" ht="14.25" customHeight="1">
      <c r="A17031" t="s">
        <v>17044</v>
      </c>
      <c r="B17031" s="2">
        <v>43881</v>
      </c>
      <c r="C17031" s="5" t="str">
        <f t="shared" si="532"/>
        <v>Mar</v>
      </c>
      <c r="D17031" s="5" t="str">
        <f t="shared" si="533"/>
        <v>3</v>
      </c>
      <c r="E17031" t="s">
        <v>11</v>
      </c>
      <c r="F17031" s="3" t="s">
        <v>12</v>
      </c>
      <c r="G17031">
        <v>13</v>
      </c>
      <c r="H17031">
        <v>45</v>
      </c>
      <c r="I17031">
        <v>28</v>
      </c>
      <c r="J17031">
        <v>2</v>
      </c>
      <c r="K17031" s="3">
        <v>534.91982138156902</v>
      </c>
      <c r="L17031" s="3">
        <v>382.08558670112097</v>
      </c>
      <c r="M17031" s="7">
        <f>Sales_Table[[#This Row],[Order qty]]*Sales_Table[[#This Row],[unit price]]</f>
        <v>1069.839642763138</v>
      </c>
      <c r="N17031" s="8">
        <f>Sales_Table[[#This Row],[Revenue]]-Sales_Table[[#This Row],[unit cost]]</f>
        <v>687.75405606201707</v>
      </c>
    </row>
    <row r="17032" spans="1:14" ht="14.25" customHeight="1">
      <c r="A17032" t="s">
        <v>17045</v>
      </c>
      <c r="B17032" s="2">
        <v>43897</v>
      </c>
      <c r="C17032" s="5" t="str">
        <f t="shared" si="532"/>
        <v>Mar</v>
      </c>
      <c r="D17032" s="5" t="str">
        <f t="shared" si="533"/>
        <v>1</v>
      </c>
      <c r="E17032" t="s">
        <v>11</v>
      </c>
      <c r="F17032" s="3" t="s">
        <v>12</v>
      </c>
      <c r="G17032">
        <v>1</v>
      </c>
      <c r="H17032">
        <v>95</v>
      </c>
      <c r="I17032">
        <v>18</v>
      </c>
      <c r="J17032">
        <v>5</v>
      </c>
      <c r="K17032" s="3">
        <v>428.08373075723603</v>
      </c>
      <c r="L17032" s="3">
        <v>305.77409339802603</v>
      </c>
      <c r="M17032" s="7">
        <f>Sales_Table[[#This Row],[Order qty]]*Sales_Table[[#This Row],[unit price]]</f>
        <v>2140.4186537861801</v>
      </c>
      <c r="N17032" s="8">
        <f>Sales_Table[[#This Row],[Revenue]]-Sales_Table[[#This Row],[unit cost]]</f>
        <v>1834.6445603881541</v>
      </c>
    </row>
    <row r="17033" spans="1:14" ht="14.25" customHeight="1">
      <c r="A17033" t="s">
        <v>17046</v>
      </c>
      <c r="B17033" s="2">
        <v>43900</v>
      </c>
      <c r="C17033" s="5" t="str">
        <f t="shared" si="532"/>
        <v>Jan</v>
      </c>
      <c r="D17033" s="5" t="str">
        <f t="shared" si="533"/>
        <v>1</v>
      </c>
      <c r="E17033" t="s">
        <v>20</v>
      </c>
      <c r="F17033" s="3" t="s">
        <v>12</v>
      </c>
      <c r="G17033">
        <v>23</v>
      </c>
      <c r="H17033">
        <v>158</v>
      </c>
      <c r="I17033">
        <v>33</v>
      </c>
      <c r="J17033">
        <v>2</v>
      </c>
      <c r="K17033" s="3">
        <v>562.03188300132797</v>
      </c>
      <c r="L17033" s="3">
        <v>401.45134500094798</v>
      </c>
      <c r="M17033" s="7">
        <f>Sales_Table[[#This Row],[Order qty]]*Sales_Table[[#This Row],[unit price]]</f>
        <v>1124.0637660026559</v>
      </c>
      <c r="N17033" s="8">
        <f>Sales_Table[[#This Row],[Revenue]]-Sales_Table[[#This Row],[unit cost]]</f>
        <v>722.61242100170796</v>
      </c>
    </row>
    <row r="17034" spans="1:14" ht="14.25" customHeight="1">
      <c r="A17034" t="s">
        <v>17047</v>
      </c>
      <c r="B17034" s="2">
        <v>43841</v>
      </c>
      <c r="C17034" s="5" t="str">
        <f t="shared" si="532"/>
        <v>Jan</v>
      </c>
      <c r="D17034" s="5" t="str">
        <f t="shared" si="533"/>
        <v>2</v>
      </c>
      <c r="E17034" t="s">
        <v>14</v>
      </c>
      <c r="F17034" s="3" t="s">
        <v>12</v>
      </c>
      <c r="G17034">
        <v>16</v>
      </c>
      <c r="H17034">
        <v>324</v>
      </c>
      <c r="I17034">
        <v>15</v>
      </c>
      <c r="J17034">
        <v>3</v>
      </c>
      <c r="K17034" s="3">
        <v>563.30528515577305</v>
      </c>
      <c r="L17034" s="3">
        <v>402.36091796840901</v>
      </c>
      <c r="M17034" s="7">
        <f>Sales_Table[[#This Row],[Order qty]]*Sales_Table[[#This Row],[unit price]]</f>
        <v>1689.915855467319</v>
      </c>
      <c r="N17034" s="8">
        <f>Sales_Table[[#This Row],[Revenue]]-Sales_Table[[#This Row],[unit cost]]</f>
        <v>1287.55493749891</v>
      </c>
    </row>
    <row r="17035" spans="1:14" ht="14.25" customHeight="1">
      <c r="A17035" t="s">
        <v>17048</v>
      </c>
      <c r="B17035" s="2">
        <v>43855</v>
      </c>
      <c r="C17035" s="5" t="str">
        <f t="shared" si="532"/>
        <v>Feb</v>
      </c>
      <c r="D17035" s="5" t="str">
        <f t="shared" si="533"/>
        <v>1</v>
      </c>
      <c r="E17035" t="s">
        <v>16</v>
      </c>
      <c r="F17035" s="3" t="s">
        <v>12</v>
      </c>
      <c r="G17035">
        <v>9</v>
      </c>
      <c r="H17035">
        <v>203</v>
      </c>
      <c r="I17035">
        <v>27</v>
      </c>
      <c r="J17035">
        <v>2</v>
      </c>
      <c r="K17035" s="3">
        <v>320.81900203228003</v>
      </c>
      <c r="L17035" s="3">
        <v>229.156430023057</v>
      </c>
      <c r="M17035" s="7">
        <f>Sales_Table[[#This Row],[Order qty]]*Sales_Table[[#This Row],[unit price]]</f>
        <v>641.63800406456005</v>
      </c>
      <c r="N17035" s="8">
        <f>Sales_Table[[#This Row],[Revenue]]-Sales_Table[[#This Row],[unit cost]]</f>
        <v>412.48157404150305</v>
      </c>
    </row>
    <row r="17036" spans="1:14" ht="14.25" customHeight="1">
      <c r="A17036" t="s">
        <v>17049</v>
      </c>
      <c r="B17036" s="2">
        <v>43876</v>
      </c>
      <c r="C17036" s="5" t="str">
        <f t="shared" si="532"/>
        <v>Jan</v>
      </c>
      <c r="D17036" s="5" t="str">
        <f t="shared" si="533"/>
        <v>5</v>
      </c>
      <c r="E17036" t="s">
        <v>14</v>
      </c>
      <c r="F17036" s="3" t="s">
        <v>12</v>
      </c>
      <c r="G17036">
        <v>10</v>
      </c>
      <c r="H17036">
        <v>233</v>
      </c>
      <c r="I17036">
        <v>35</v>
      </c>
      <c r="J17036">
        <v>4</v>
      </c>
      <c r="K17036" s="3">
        <v>355.21358138322802</v>
      </c>
      <c r="L17036" s="3">
        <v>253.72398670230601</v>
      </c>
      <c r="M17036" s="7">
        <f>Sales_Table[[#This Row],[Order qty]]*Sales_Table[[#This Row],[unit price]]</f>
        <v>1420.8543255329121</v>
      </c>
      <c r="N17036" s="8">
        <f>Sales_Table[[#This Row],[Revenue]]-Sales_Table[[#This Row],[unit cost]]</f>
        <v>1167.130338830606</v>
      </c>
    </row>
    <row r="17037" spans="1:14" ht="14.25" customHeight="1">
      <c r="A17037" t="s">
        <v>17050</v>
      </c>
      <c r="B17037" s="2">
        <v>43839</v>
      </c>
      <c r="C17037" s="5" t="str">
        <f t="shared" si="532"/>
        <v>May</v>
      </c>
      <c r="D17037" s="5" t="str">
        <f t="shared" si="533"/>
        <v>4</v>
      </c>
      <c r="E17037" t="s">
        <v>14</v>
      </c>
      <c r="F17037" s="3" t="s">
        <v>12</v>
      </c>
      <c r="G17037">
        <v>25</v>
      </c>
      <c r="H17037">
        <v>201</v>
      </c>
      <c r="I17037">
        <v>42</v>
      </c>
      <c r="J17037">
        <v>10</v>
      </c>
      <c r="K17037" s="3">
        <v>546.41015338897705</v>
      </c>
      <c r="L17037" s="3">
        <v>390.29296670641202</v>
      </c>
      <c r="M17037" s="7">
        <f>Sales_Table[[#This Row],[Order qty]]*Sales_Table[[#This Row],[unit price]]</f>
        <v>5464.1015338897705</v>
      </c>
      <c r="N17037" s="8">
        <f>Sales_Table[[#This Row],[Revenue]]-Sales_Table[[#This Row],[unit cost]]</f>
        <v>5073.8085671833587</v>
      </c>
    </row>
    <row r="17038" spans="1:14" ht="14.25" customHeight="1">
      <c r="A17038" t="s">
        <v>17051</v>
      </c>
      <c r="B17038" s="2">
        <v>43977</v>
      </c>
      <c r="C17038" s="5" t="str">
        <f t="shared" si="532"/>
        <v>Apr</v>
      </c>
      <c r="D17038" s="5" t="str">
        <f t="shared" si="533"/>
        <v>3</v>
      </c>
      <c r="E17038" t="s">
        <v>16</v>
      </c>
      <c r="F17038" s="3" t="s">
        <v>12</v>
      </c>
      <c r="G17038">
        <v>25</v>
      </c>
      <c r="H17038">
        <v>8</v>
      </c>
      <c r="I17038">
        <v>8</v>
      </c>
      <c r="J17038">
        <v>3</v>
      </c>
      <c r="K17038" s="3">
        <v>436.11700719595001</v>
      </c>
      <c r="L17038" s="3">
        <v>311.51214799710698</v>
      </c>
      <c r="M17038" s="7">
        <f>Sales_Table[[#This Row],[Order qty]]*Sales_Table[[#This Row],[unit price]]</f>
        <v>1308.35102158785</v>
      </c>
      <c r="N17038" s="8">
        <f>Sales_Table[[#This Row],[Revenue]]-Sales_Table[[#This Row],[unit cost]]</f>
        <v>996.83887359074311</v>
      </c>
    </row>
    <row r="17039" spans="1:14" ht="14.25" customHeight="1">
      <c r="A17039" t="s">
        <v>17052</v>
      </c>
      <c r="B17039" s="2">
        <v>43932</v>
      </c>
      <c r="C17039" s="5" t="str">
        <f t="shared" si="532"/>
        <v>Mar</v>
      </c>
      <c r="D17039" s="5" t="str">
        <f t="shared" si="533"/>
        <v>5</v>
      </c>
      <c r="E17039" t="s">
        <v>16</v>
      </c>
      <c r="F17039" s="3" t="s">
        <v>12</v>
      </c>
      <c r="G17039">
        <v>23</v>
      </c>
      <c r="H17039">
        <v>331</v>
      </c>
      <c r="I17039">
        <v>3</v>
      </c>
      <c r="J17039">
        <v>7</v>
      </c>
      <c r="K17039" s="3">
        <v>347.79423630237602</v>
      </c>
      <c r="L17039" s="3">
        <v>248.424454501697</v>
      </c>
      <c r="M17039" s="7">
        <f>Sales_Table[[#This Row],[Order qty]]*Sales_Table[[#This Row],[unit price]]</f>
        <v>2434.5596541166324</v>
      </c>
      <c r="N17039" s="8">
        <f>Sales_Table[[#This Row],[Revenue]]-Sales_Table[[#This Row],[unit cost]]</f>
        <v>2186.1351996149356</v>
      </c>
    </row>
    <row r="17040" spans="1:14" ht="14.25" customHeight="1">
      <c r="A17040" t="s">
        <v>17053</v>
      </c>
      <c r="B17040" s="2">
        <v>43898</v>
      </c>
      <c r="C17040" s="5" t="str">
        <f t="shared" si="532"/>
        <v>May</v>
      </c>
      <c r="D17040" s="5" t="str">
        <f t="shared" si="533"/>
        <v>4</v>
      </c>
      <c r="E17040" t="s">
        <v>14</v>
      </c>
      <c r="F17040" s="3" t="s">
        <v>12</v>
      </c>
      <c r="G17040">
        <v>17</v>
      </c>
      <c r="H17040">
        <v>205</v>
      </c>
      <c r="I17040">
        <v>18</v>
      </c>
      <c r="J17040">
        <v>3</v>
      </c>
      <c r="K17040" s="3">
        <v>461.306677401066</v>
      </c>
      <c r="L17040" s="3">
        <v>329.50476957219001</v>
      </c>
      <c r="M17040" s="7">
        <f>Sales_Table[[#This Row],[Order qty]]*Sales_Table[[#This Row],[unit price]]</f>
        <v>1383.9200322031979</v>
      </c>
      <c r="N17040" s="8">
        <f>Sales_Table[[#This Row],[Revenue]]-Sales_Table[[#This Row],[unit cost]]</f>
        <v>1054.4152626310079</v>
      </c>
    </row>
    <row r="17041" spans="1:14" ht="14.25" customHeight="1">
      <c r="A17041" t="s">
        <v>17054</v>
      </c>
      <c r="B17041" s="2">
        <v>43970</v>
      </c>
      <c r="C17041" s="5" t="str">
        <f t="shared" si="532"/>
        <v>Apr</v>
      </c>
      <c r="D17041" s="5" t="str">
        <f t="shared" si="533"/>
        <v>2</v>
      </c>
      <c r="E17041" t="s">
        <v>11</v>
      </c>
      <c r="F17041" s="3" t="s">
        <v>12</v>
      </c>
      <c r="G17041">
        <v>26</v>
      </c>
      <c r="H17041">
        <v>47</v>
      </c>
      <c r="I17041">
        <v>40</v>
      </c>
      <c r="J17041">
        <v>7</v>
      </c>
      <c r="K17041" s="3">
        <v>293.32446885108902</v>
      </c>
      <c r="L17041" s="3">
        <v>209.517477750778</v>
      </c>
      <c r="M17041" s="7">
        <f>Sales_Table[[#This Row],[Order qty]]*Sales_Table[[#This Row],[unit price]]</f>
        <v>2053.2712819576232</v>
      </c>
      <c r="N17041" s="8">
        <f>Sales_Table[[#This Row],[Revenue]]-Sales_Table[[#This Row],[unit cost]]</f>
        <v>1843.7538042068452</v>
      </c>
    </row>
    <row r="17042" spans="1:14" ht="14.25" customHeight="1">
      <c r="A17042" t="s">
        <v>17055</v>
      </c>
      <c r="B17042" s="2">
        <v>43946</v>
      </c>
      <c r="C17042" s="5" t="str">
        <f t="shared" si="532"/>
        <v>Feb</v>
      </c>
      <c r="D17042" s="5" t="str">
        <f t="shared" si="533"/>
        <v>2</v>
      </c>
      <c r="E17042" t="s">
        <v>20</v>
      </c>
      <c r="F17042" s="3" t="s">
        <v>12</v>
      </c>
      <c r="G17042">
        <v>15</v>
      </c>
      <c r="H17042">
        <v>179</v>
      </c>
      <c r="I17042">
        <v>43</v>
      </c>
      <c r="J17042">
        <v>3</v>
      </c>
      <c r="K17042" s="3">
        <v>624.04325026273705</v>
      </c>
      <c r="L17042" s="3">
        <v>445.745178759098</v>
      </c>
      <c r="M17042" s="7">
        <f>Sales_Table[[#This Row],[Order qty]]*Sales_Table[[#This Row],[unit price]]</f>
        <v>1872.1297507882111</v>
      </c>
      <c r="N17042" s="8">
        <f>Sales_Table[[#This Row],[Revenue]]-Sales_Table[[#This Row],[unit cost]]</f>
        <v>1426.3845720291131</v>
      </c>
    </row>
    <row r="17043" spans="1:14" ht="14.25" customHeight="1">
      <c r="A17043" t="s">
        <v>17056</v>
      </c>
      <c r="B17043" s="2">
        <v>43886</v>
      </c>
      <c r="C17043" s="5" t="str">
        <f t="shared" si="532"/>
        <v>Feb</v>
      </c>
      <c r="D17043" s="5" t="str">
        <f t="shared" si="533"/>
        <v>2</v>
      </c>
      <c r="E17043" t="s">
        <v>16</v>
      </c>
      <c r="F17043" s="3" t="s">
        <v>12</v>
      </c>
      <c r="G17043">
        <v>20</v>
      </c>
      <c r="H17043">
        <v>51</v>
      </c>
      <c r="I17043">
        <v>13</v>
      </c>
      <c r="J17043">
        <v>10</v>
      </c>
      <c r="K17043" s="3">
        <v>621.25793874263798</v>
      </c>
      <c r="L17043" s="3">
        <v>443.75567053045501</v>
      </c>
      <c r="M17043" s="7">
        <f>Sales_Table[[#This Row],[Order qty]]*Sales_Table[[#This Row],[unit price]]</f>
        <v>6212.57938742638</v>
      </c>
      <c r="N17043" s="8">
        <f>Sales_Table[[#This Row],[Revenue]]-Sales_Table[[#This Row],[unit cost]]</f>
        <v>5768.8237168959249</v>
      </c>
    </row>
    <row r="17044" spans="1:14" ht="14.25" customHeight="1">
      <c r="A17044" t="s">
        <v>17057</v>
      </c>
      <c r="B17044" s="2">
        <v>43886</v>
      </c>
      <c r="C17044" s="5" t="str">
        <f t="shared" si="532"/>
        <v>Feb</v>
      </c>
      <c r="D17044" s="5" t="str">
        <f t="shared" si="533"/>
        <v>1</v>
      </c>
      <c r="E17044" t="s">
        <v>14</v>
      </c>
      <c r="F17044" s="3" t="s">
        <v>12</v>
      </c>
      <c r="G17044">
        <v>16</v>
      </c>
      <c r="H17044">
        <v>64</v>
      </c>
      <c r="I17044">
        <v>36</v>
      </c>
      <c r="J17044">
        <v>10</v>
      </c>
      <c r="K17044" s="3">
        <v>260.43827515840502</v>
      </c>
      <c r="L17044" s="3">
        <v>186.02733939886099</v>
      </c>
      <c r="M17044" s="7">
        <f>Sales_Table[[#This Row],[Order qty]]*Sales_Table[[#This Row],[unit price]]</f>
        <v>2604.3827515840503</v>
      </c>
      <c r="N17044" s="8">
        <f>Sales_Table[[#This Row],[Revenue]]-Sales_Table[[#This Row],[unit cost]]</f>
        <v>2418.3554121851894</v>
      </c>
    </row>
    <row r="17045" spans="1:14" ht="14.25" customHeight="1">
      <c r="A17045" t="s">
        <v>17058</v>
      </c>
      <c r="B17045" s="2">
        <v>43884</v>
      </c>
      <c r="C17045" s="5" t="str">
        <f t="shared" si="532"/>
        <v>Jan</v>
      </c>
      <c r="D17045" s="5" t="str">
        <f t="shared" si="533"/>
        <v>3</v>
      </c>
      <c r="E17045" t="s">
        <v>20</v>
      </c>
      <c r="F17045" s="3" t="s">
        <v>12</v>
      </c>
      <c r="G17045">
        <v>9</v>
      </c>
      <c r="H17045">
        <v>197</v>
      </c>
      <c r="I17045">
        <v>46</v>
      </c>
      <c r="J17045">
        <v>7</v>
      </c>
      <c r="K17045" s="3">
        <v>164.61156034469599</v>
      </c>
      <c r="L17045" s="3">
        <v>117.579685960497</v>
      </c>
      <c r="M17045" s="7">
        <f>Sales_Table[[#This Row],[Order qty]]*Sales_Table[[#This Row],[unit price]]</f>
        <v>1152.2809224128719</v>
      </c>
      <c r="N17045" s="8">
        <f>Sales_Table[[#This Row],[Revenue]]-Sales_Table[[#This Row],[unit cost]]</f>
        <v>1034.7012364523748</v>
      </c>
    </row>
    <row r="17046" spans="1:14" ht="14.25" customHeight="1">
      <c r="A17046" t="s">
        <v>17059</v>
      </c>
      <c r="B17046" s="2">
        <v>43851</v>
      </c>
      <c r="C17046" s="5" t="str">
        <f t="shared" si="532"/>
        <v>Mar</v>
      </c>
      <c r="D17046" s="5" t="str">
        <f t="shared" si="533"/>
        <v>2</v>
      </c>
      <c r="E17046" t="s">
        <v>14</v>
      </c>
      <c r="F17046" s="3" t="s">
        <v>12</v>
      </c>
      <c r="G17046">
        <v>4</v>
      </c>
      <c r="H17046">
        <v>270</v>
      </c>
      <c r="I17046">
        <v>41</v>
      </c>
      <c r="J17046">
        <v>5</v>
      </c>
      <c r="K17046" s="3">
        <v>323.38632148504303</v>
      </c>
      <c r="L17046" s="3">
        <v>230.990229632173</v>
      </c>
      <c r="M17046" s="7">
        <f>Sales_Table[[#This Row],[Order qty]]*Sales_Table[[#This Row],[unit price]]</f>
        <v>1616.9316074252151</v>
      </c>
      <c r="N17046" s="8">
        <f>Sales_Table[[#This Row],[Revenue]]-Sales_Table[[#This Row],[unit cost]]</f>
        <v>1385.9413777930422</v>
      </c>
    </row>
    <row r="17047" spans="1:14" ht="14.25" customHeight="1">
      <c r="A17047" t="s">
        <v>17060</v>
      </c>
      <c r="B17047" s="2">
        <v>43909</v>
      </c>
      <c r="C17047" s="5" t="str">
        <f t="shared" si="532"/>
        <v>Feb</v>
      </c>
      <c r="D17047" s="5" t="str">
        <f t="shared" si="533"/>
        <v>2</v>
      </c>
      <c r="E17047" t="s">
        <v>11</v>
      </c>
      <c r="F17047" s="3" t="s">
        <v>12</v>
      </c>
      <c r="G17047">
        <v>18</v>
      </c>
      <c r="H17047">
        <v>84</v>
      </c>
      <c r="I17047">
        <v>23</v>
      </c>
      <c r="J17047">
        <v>8</v>
      </c>
      <c r="K17047" s="3">
        <v>201.865687966347</v>
      </c>
      <c r="L17047" s="3">
        <v>144.18977711881899</v>
      </c>
      <c r="M17047" s="7">
        <f>Sales_Table[[#This Row],[Order qty]]*Sales_Table[[#This Row],[unit price]]</f>
        <v>1614.925503730776</v>
      </c>
      <c r="N17047" s="8">
        <f>Sales_Table[[#This Row],[Revenue]]-Sales_Table[[#This Row],[unit cost]]</f>
        <v>1470.735726611957</v>
      </c>
    </row>
    <row r="17048" spans="1:14" ht="14.25" customHeight="1">
      <c r="A17048" t="s">
        <v>17061</v>
      </c>
      <c r="B17048" s="2">
        <v>43885</v>
      </c>
      <c r="C17048" s="5" t="str">
        <f t="shared" si="532"/>
        <v>Feb</v>
      </c>
      <c r="D17048" s="5" t="str">
        <f t="shared" si="533"/>
        <v>5</v>
      </c>
      <c r="E17048" t="s">
        <v>16</v>
      </c>
      <c r="F17048" s="3" t="s">
        <v>12</v>
      </c>
      <c r="G17048">
        <v>14</v>
      </c>
      <c r="H17048">
        <v>244</v>
      </c>
      <c r="I17048">
        <v>1</v>
      </c>
      <c r="J17048">
        <v>7</v>
      </c>
      <c r="K17048" s="3">
        <v>597.95413881540298</v>
      </c>
      <c r="L17048" s="3">
        <v>427.11009915385898</v>
      </c>
      <c r="M17048" s="7">
        <f>Sales_Table[[#This Row],[Order qty]]*Sales_Table[[#This Row],[unit price]]</f>
        <v>4185.6789717078209</v>
      </c>
      <c r="N17048" s="8">
        <f>Sales_Table[[#This Row],[Revenue]]-Sales_Table[[#This Row],[unit cost]]</f>
        <v>3758.5688725539621</v>
      </c>
    </row>
    <row r="17049" spans="1:14" ht="14.25" customHeight="1">
      <c r="A17049" t="s">
        <v>17062</v>
      </c>
      <c r="B17049" s="2">
        <v>43874</v>
      </c>
      <c r="C17049" s="5" t="str">
        <f t="shared" si="532"/>
        <v>May</v>
      </c>
      <c r="D17049" s="5" t="str">
        <f t="shared" si="533"/>
        <v>2</v>
      </c>
      <c r="E17049" t="s">
        <v>16</v>
      </c>
      <c r="F17049" s="3" t="s">
        <v>12</v>
      </c>
      <c r="G17049">
        <v>2</v>
      </c>
      <c r="H17049">
        <v>18</v>
      </c>
      <c r="I17049">
        <v>35</v>
      </c>
      <c r="J17049">
        <v>7</v>
      </c>
      <c r="K17049" s="3">
        <v>536.296635389328</v>
      </c>
      <c r="L17049" s="3">
        <v>383.06902527809098</v>
      </c>
      <c r="M17049" s="7">
        <f>Sales_Table[[#This Row],[Order qty]]*Sales_Table[[#This Row],[unit price]]</f>
        <v>3754.076447725296</v>
      </c>
      <c r="N17049" s="8">
        <f>Sales_Table[[#This Row],[Revenue]]-Sales_Table[[#This Row],[unit cost]]</f>
        <v>3371.007422447205</v>
      </c>
    </row>
    <row r="17050" spans="1:14" ht="14.25" customHeight="1">
      <c r="A17050" t="s">
        <v>17063</v>
      </c>
      <c r="B17050" s="2">
        <v>43954</v>
      </c>
      <c r="C17050" s="5" t="str">
        <f t="shared" si="532"/>
        <v>Feb</v>
      </c>
      <c r="D17050" s="5" t="str">
        <f t="shared" si="533"/>
        <v>1</v>
      </c>
      <c r="E17050" t="s">
        <v>16</v>
      </c>
      <c r="F17050" s="3" t="s">
        <v>12</v>
      </c>
      <c r="G17050">
        <v>22</v>
      </c>
      <c r="H17050">
        <v>185</v>
      </c>
      <c r="I17050">
        <v>15</v>
      </c>
      <c r="J17050">
        <v>7</v>
      </c>
      <c r="K17050" s="3">
        <v>190.88309830427201</v>
      </c>
      <c r="L17050" s="3">
        <v>136.345070217337</v>
      </c>
      <c r="M17050" s="7">
        <f>Sales_Table[[#This Row],[Order qty]]*Sales_Table[[#This Row],[unit price]]</f>
        <v>1336.1816881299042</v>
      </c>
      <c r="N17050" s="8">
        <f>Sales_Table[[#This Row],[Revenue]]-Sales_Table[[#This Row],[unit cost]]</f>
        <v>1199.8366179125671</v>
      </c>
    </row>
    <row r="17051" spans="1:14" ht="14.25" customHeight="1">
      <c r="A17051" t="s">
        <v>17064</v>
      </c>
      <c r="B17051" s="2">
        <v>43869</v>
      </c>
      <c r="C17051" s="5" t="str">
        <f t="shared" si="532"/>
        <v>Jan</v>
      </c>
      <c r="D17051" s="5" t="str">
        <f t="shared" si="533"/>
        <v>4</v>
      </c>
      <c r="E17051" t="s">
        <v>20</v>
      </c>
      <c r="F17051" s="3" t="s">
        <v>12</v>
      </c>
      <c r="G17051">
        <v>5</v>
      </c>
      <c r="H17051">
        <v>95</v>
      </c>
      <c r="I17051">
        <v>14</v>
      </c>
      <c r="J17051">
        <v>1</v>
      </c>
      <c r="K17051" s="3">
        <v>281.96935164928402</v>
      </c>
      <c r="L17051" s="3">
        <v>201.406679749489</v>
      </c>
      <c r="M17051" s="7">
        <f>Sales_Table[[#This Row],[Order qty]]*Sales_Table[[#This Row],[unit price]]</f>
        <v>281.96935164928402</v>
      </c>
      <c r="N17051" s="8">
        <f>Sales_Table[[#This Row],[Revenue]]-Sales_Table[[#This Row],[unit cost]]</f>
        <v>80.562671899795021</v>
      </c>
    </row>
    <row r="17052" spans="1:14" ht="14.25" customHeight="1">
      <c r="A17052" t="s">
        <v>17065</v>
      </c>
      <c r="B17052" s="2">
        <v>43841</v>
      </c>
      <c r="C17052" s="5" t="str">
        <f t="shared" si="532"/>
        <v>Apr</v>
      </c>
      <c r="D17052" s="5" t="str">
        <f t="shared" si="533"/>
        <v>4</v>
      </c>
      <c r="E17052" t="s">
        <v>20</v>
      </c>
      <c r="F17052" s="3" t="s">
        <v>12</v>
      </c>
      <c r="G17052">
        <v>15</v>
      </c>
      <c r="H17052">
        <v>300</v>
      </c>
      <c r="I17052">
        <v>23</v>
      </c>
      <c r="J17052">
        <v>3</v>
      </c>
      <c r="K17052" s="3">
        <v>433.111165344715</v>
      </c>
      <c r="L17052" s="3">
        <v>309.36511810336799</v>
      </c>
      <c r="M17052" s="7">
        <f>Sales_Table[[#This Row],[Order qty]]*Sales_Table[[#This Row],[unit price]]</f>
        <v>1299.3334960341449</v>
      </c>
      <c r="N17052" s="8">
        <f>Sales_Table[[#This Row],[Revenue]]-Sales_Table[[#This Row],[unit cost]]</f>
        <v>989.96837793077691</v>
      </c>
    </row>
    <row r="17053" spans="1:14" ht="14.25" customHeight="1">
      <c r="A17053" t="s">
        <v>17066</v>
      </c>
      <c r="B17053" s="2">
        <v>43922</v>
      </c>
      <c r="C17053" s="5" t="str">
        <f t="shared" si="532"/>
        <v>Apr</v>
      </c>
      <c r="D17053" s="5" t="str">
        <f t="shared" si="533"/>
        <v>5</v>
      </c>
      <c r="E17053" t="s">
        <v>14</v>
      </c>
      <c r="F17053" s="3" t="s">
        <v>12</v>
      </c>
      <c r="G17053">
        <v>10</v>
      </c>
      <c r="H17053">
        <v>39</v>
      </c>
      <c r="I17053">
        <v>40</v>
      </c>
      <c r="J17053">
        <v>7</v>
      </c>
      <c r="K17053" s="3">
        <v>428.671503067017</v>
      </c>
      <c r="L17053" s="3">
        <v>306.19393076215499</v>
      </c>
      <c r="M17053" s="7">
        <f>Sales_Table[[#This Row],[Order qty]]*Sales_Table[[#This Row],[unit price]]</f>
        <v>3000.7005214691189</v>
      </c>
      <c r="N17053" s="8">
        <f>Sales_Table[[#This Row],[Revenue]]-Sales_Table[[#This Row],[unit cost]]</f>
        <v>2694.5065907069638</v>
      </c>
    </row>
    <row r="17054" spans="1:14" ht="14.25" customHeight="1">
      <c r="A17054" t="s">
        <v>17067</v>
      </c>
      <c r="B17054" s="2">
        <v>43946</v>
      </c>
      <c r="C17054" s="5" t="str">
        <f t="shared" si="532"/>
        <v>May</v>
      </c>
      <c r="D17054" s="5" t="str">
        <f t="shared" si="533"/>
        <v>2</v>
      </c>
      <c r="E17054" t="s">
        <v>16</v>
      </c>
      <c r="F17054" s="3" t="s">
        <v>12</v>
      </c>
      <c r="G17054">
        <v>19</v>
      </c>
      <c r="H17054">
        <v>10</v>
      </c>
      <c r="I17054">
        <v>27</v>
      </c>
      <c r="J17054">
        <v>3</v>
      </c>
      <c r="K17054" s="3">
        <v>441.47065347433102</v>
      </c>
      <c r="L17054" s="3">
        <v>315.33618105309398</v>
      </c>
      <c r="M17054" s="7">
        <f>Sales_Table[[#This Row],[Order qty]]*Sales_Table[[#This Row],[unit price]]</f>
        <v>1324.4119604229932</v>
      </c>
      <c r="N17054" s="8">
        <f>Sales_Table[[#This Row],[Revenue]]-Sales_Table[[#This Row],[unit cost]]</f>
        <v>1009.0757793698992</v>
      </c>
    </row>
    <row r="17055" spans="1:14" ht="14.25" customHeight="1">
      <c r="A17055" t="s">
        <v>17068</v>
      </c>
      <c r="B17055" s="2">
        <v>43981</v>
      </c>
      <c r="C17055" s="5" t="str">
        <f t="shared" si="532"/>
        <v>Feb</v>
      </c>
      <c r="D17055" s="5" t="str">
        <f t="shared" si="533"/>
        <v>3</v>
      </c>
      <c r="E17055" t="s">
        <v>20</v>
      </c>
      <c r="F17055" s="3" t="s">
        <v>12</v>
      </c>
      <c r="G17055">
        <v>8</v>
      </c>
      <c r="H17055">
        <v>309</v>
      </c>
      <c r="I17055">
        <v>42</v>
      </c>
      <c r="J17055">
        <v>8</v>
      </c>
      <c r="K17055" s="3">
        <v>373.32021152973198</v>
      </c>
      <c r="L17055" s="3">
        <v>266.65729394980798</v>
      </c>
      <c r="M17055" s="7">
        <f>Sales_Table[[#This Row],[Order qty]]*Sales_Table[[#This Row],[unit price]]</f>
        <v>2986.5616922378558</v>
      </c>
      <c r="N17055" s="8">
        <f>Sales_Table[[#This Row],[Revenue]]-Sales_Table[[#This Row],[unit cost]]</f>
        <v>2719.904398288048</v>
      </c>
    </row>
    <row r="17056" spans="1:14" ht="14.25" customHeight="1">
      <c r="A17056" t="s">
        <v>17069</v>
      </c>
      <c r="B17056" s="2">
        <v>43883</v>
      </c>
      <c r="C17056" s="5" t="str">
        <f t="shared" si="532"/>
        <v>Mar</v>
      </c>
      <c r="D17056" s="5" t="str">
        <f t="shared" si="533"/>
        <v>4</v>
      </c>
      <c r="E17056" t="s">
        <v>11</v>
      </c>
      <c r="F17056" s="3" t="s">
        <v>12</v>
      </c>
      <c r="G17056">
        <v>22</v>
      </c>
      <c r="H17056">
        <v>316</v>
      </c>
      <c r="I17056">
        <v>29</v>
      </c>
      <c r="J17056">
        <v>3</v>
      </c>
      <c r="K17056" s="3">
        <v>259.96800953149801</v>
      </c>
      <c r="L17056" s="3">
        <v>185.69143537964101</v>
      </c>
      <c r="M17056" s="7">
        <f>Sales_Table[[#This Row],[Order qty]]*Sales_Table[[#This Row],[unit price]]</f>
        <v>779.90402859449409</v>
      </c>
      <c r="N17056" s="8">
        <f>Sales_Table[[#This Row],[Revenue]]-Sales_Table[[#This Row],[unit cost]]</f>
        <v>594.21259321485309</v>
      </c>
    </row>
    <row r="17057" spans="1:14" ht="14.25" customHeight="1">
      <c r="A17057" t="s">
        <v>17070</v>
      </c>
      <c r="B17057" s="2">
        <v>43919</v>
      </c>
      <c r="C17057" s="5" t="str">
        <f t="shared" si="532"/>
        <v>Apr</v>
      </c>
      <c r="D17057" s="5" t="str">
        <f t="shared" si="533"/>
        <v>1</v>
      </c>
      <c r="E17057" t="s">
        <v>11</v>
      </c>
      <c r="F17057" s="3" t="s">
        <v>12</v>
      </c>
      <c r="G17057">
        <v>25</v>
      </c>
      <c r="H17057">
        <v>308</v>
      </c>
      <c r="I17057">
        <v>40</v>
      </c>
      <c r="J17057">
        <v>5</v>
      </c>
      <c r="K17057" s="3">
        <v>269.62269902229298</v>
      </c>
      <c r="L17057" s="3">
        <v>192.58764215878099</v>
      </c>
      <c r="M17057" s="7">
        <f>Sales_Table[[#This Row],[Order qty]]*Sales_Table[[#This Row],[unit price]]</f>
        <v>1348.113495111465</v>
      </c>
      <c r="N17057" s="8">
        <f>Sales_Table[[#This Row],[Revenue]]-Sales_Table[[#This Row],[unit cost]]</f>
        <v>1155.5258529526841</v>
      </c>
    </row>
    <row r="17058" spans="1:14" ht="14.25" customHeight="1">
      <c r="A17058" t="s">
        <v>17071</v>
      </c>
      <c r="B17058" s="2">
        <v>43929</v>
      </c>
      <c r="C17058" s="5" t="str">
        <f t="shared" si="532"/>
        <v>Jan</v>
      </c>
      <c r="D17058" s="5" t="str">
        <f t="shared" si="533"/>
        <v>2</v>
      </c>
      <c r="E17058" t="s">
        <v>16</v>
      </c>
      <c r="F17058" s="3" t="s">
        <v>12</v>
      </c>
      <c r="G17058">
        <v>8</v>
      </c>
      <c r="H17058">
        <v>177</v>
      </c>
      <c r="I17058">
        <v>30</v>
      </c>
      <c r="J17058">
        <v>2</v>
      </c>
      <c r="K17058" s="3">
        <v>574.30188006162598</v>
      </c>
      <c r="L17058" s="3">
        <v>410.21562861544697</v>
      </c>
      <c r="M17058" s="7">
        <f>Sales_Table[[#This Row],[Order qty]]*Sales_Table[[#This Row],[unit price]]</f>
        <v>1148.603760123252</v>
      </c>
      <c r="N17058" s="8">
        <f>Sales_Table[[#This Row],[Revenue]]-Sales_Table[[#This Row],[unit cost]]</f>
        <v>738.38813150780493</v>
      </c>
    </row>
    <row r="17059" spans="1:14" ht="14.25" customHeight="1">
      <c r="A17059" t="s">
        <v>17072</v>
      </c>
      <c r="B17059" s="2">
        <v>43837</v>
      </c>
      <c r="C17059" s="5" t="str">
        <f t="shared" si="532"/>
        <v>Feb</v>
      </c>
      <c r="D17059" s="5" t="str">
        <f t="shared" si="533"/>
        <v>4</v>
      </c>
      <c r="E17059" t="s">
        <v>14</v>
      </c>
      <c r="F17059" s="3" t="s">
        <v>12</v>
      </c>
      <c r="G17059">
        <v>3</v>
      </c>
      <c r="H17059">
        <v>276</v>
      </c>
      <c r="I17059">
        <v>38</v>
      </c>
      <c r="J17059">
        <v>1</v>
      </c>
      <c r="K17059" s="3">
        <v>632.02208840847004</v>
      </c>
      <c r="L17059" s="3">
        <v>451.444348863193</v>
      </c>
      <c r="M17059" s="7">
        <f>Sales_Table[[#This Row],[Order qty]]*Sales_Table[[#This Row],[unit price]]</f>
        <v>632.02208840847004</v>
      </c>
      <c r="N17059" s="8">
        <f>Sales_Table[[#This Row],[Revenue]]-Sales_Table[[#This Row],[unit cost]]</f>
        <v>180.57773954527704</v>
      </c>
    </row>
    <row r="17060" spans="1:14" ht="14.25" customHeight="1">
      <c r="A17060" t="s">
        <v>17073</v>
      </c>
      <c r="B17060" s="2">
        <v>43873</v>
      </c>
      <c r="C17060" s="5" t="str">
        <f t="shared" si="532"/>
        <v>Apr</v>
      </c>
      <c r="D17060" s="5" t="str">
        <f t="shared" si="533"/>
        <v>3</v>
      </c>
      <c r="E17060" t="s">
        <v>16</v>
      </c>
      <c r="F17060" s="3" t="s">
        <v>12</v>
      </c>
      <c r="G17060">
        <v>6</v>
      </c>
      <c r="H17060">
        <v>199</v>
      </c>
      <c r="I17060">
        <v>46</v>
      </c>
      <c r="J17060">
        <v>2</v>
      </c>
      <c r="K17060" s="3">
        <v>643.52570897340797</v>
      </c>
      <c r="L17060" s="3">
        <v>459.66122069529098</v>
      </c>
      <c r="M17060" s="7">
        <f>Sales_Table[[#This Row],[Order qty]]*Sales_Table[[#This Row],[unit price]]</f>
        <v>1287.0514179468159</v>
      </c>
      <c r="N17060" s="8">
        <f>Sales_Table[[#This Row],[Revenue]]-Sales_Table[[#This Row],[unit cost]]</f>
        <v>827.39019725152502</v>
      </c>
    </row>
    <row r="17061" spans="1:14" ht="14.25" customHeight="1">
      <c r="A17061" t="s">
        <v>17074</v>
      </c>
      <c r="B17061" s="2">
        <v>43943</v>
      </c>
      <c r="C17061" s="5" t="str">
        <f t="shared" si="532"/>
        <v>Mar</v>
      </c>
      <c r="D17061" s="5" t="str">
        <f t="shared" si="533"/>
        <v>3</v>
      </c>
      <c r="E17061" t="s">
        <v>20</v>
      </c>
      <c r="F17061" s="3" t="s">
        <v>12</v>
      </c>
      <c r="G17061">
        <v>21</v>
      </c>
      <c r="H17061">
        <v>303</v>
      </c>
      <c r="I17061">
        <v>41</v>
      </c>
      <c r="J17061">
        <v>10</v>
      </c>
      <c r="K17061" s="3">
        <v>274.209610462189</v>
      </c>
      <c r="L17061" s="3">
        <v>195.864007472992</v>
      </c>
      <c r="M17061" s="7">
        <f>Sales_Table[[#This Row],[Order qty]]*Sales_Table[[#This Row],[unit price]]</f>
        <v>2742.0961046218899</v>
      </c>
      <c r="N17061" s="8">
        <f>Sales_Table[[#This Row],[Revenue]]-Sales_Table[[#This Row],[unit cost]]</f>
        <v>2546.232097148898</v>
      </c>
    </row>
    <row r="17062" spans="1:14" ht="14.25" customHeight="1">
      <c r="A17062" t="s">
        <v>17075</v>
      </c>
      <c r="B17062" s="2">
        <v>43912</v>
      </c>
      <c r="C17062" s="5" t="str">
        <f t="shared" si="532"/>
        <v>Mar</v>
      </c>
      <c r="D17062" s="5" t="str">
        <f t="shared" si="533"/>
        <v>3</v>
      </c>
      <c r="E17062" t="s">
        <v>20</v>
      </c>
      <c r="F17062" s="3" t="s">
        <v>12</v>
      </c>
      <c r="G17062">
        <v>26</v>
      </c>
      <c r="H17062">
        <v>258</v>
      </c>
      <c r="I17062">
        <v>32</v>
      </c>
      <c r="J17062">
        <v>8</v>
      </c>
      <c r="K17062" s="3">
        <v>226.011116445065</v>
      </c>
      <c r="L17062" s="3">
        <v>161.43651174647499</v>
      </c>
      <c r="M17062" s="7">
        <f>Sales_Table[[#This Row],[Order qty]]*Sales_Table[[#This Row],[unit price]]</f>
        <v>1808.08893156052</v>
      </c>
      <c r="N17062" s="8">
        <f>Sales_Table[[#This Row],[Revenue]]-Sales_Table[[#This Row],[unit cost]]</f>
        <v>1646.6524198140451</v>
      </c>
    </row>
    <row r="17063" spans="1:14" ht="14.25" customHeight="1">
      <c r="A17063" t="s">
        <v>17076</v>
      </c>
      <c r="B17063" s="2">
        <v>43912</v>
      </c>
      <c r="C17063" s="5" t="str">
        <f t="shared" si="532"/>
        <v>Mar</v>
      </c>
      <c r="D17063" s="5" t="str">
        <f t="shared" si="533"/>
        <v>4</v>
      </c>
      <c r="E17063" t="s">
        <v>20</v>
      </c>
      <c r="F17063" s="3" t="s">
        <v>12</v>
      </c>
      <c r="G17063">
        <v>14</v>
      </c>
      <c r="H17063">
        <v>298</v>
      </c>
      <c r="I17063">
        <v>32</v>
      </c>
      <c r="J17063">
        <v>5</v>
      </c>
      <c r="K17063" s="3">
        <v>300.73446714878099</v>
      </c>
      <c r="L17063" s="3">
        <v>214.81033367770101</v>
      </c>
      <c r="M17063" s="7">
        <f>Sales_Table[[#This Row],[Order qty]]*Sales_Table[[#This Row],[unit price]]</f>
        <v>1503.672335743905</v>
      </c>
      <c r="N17063" s="8">
        <f>Sales_Table[[#This Row],[Revenue]]-Sales_Table[[#This Row],[unit cost]]</f>
        <v>1288.862002066204</v>
      </c>
    </row>
    <row r="17064" spans="1:14" ht="14.25" customHeight="1">
      <c r="A17064" t="s">
        <v>17077</v>
      </c>
      <c r="B17064" s="2">
        <v>43918</v>
      </c>
      <c r="C17064" s="5" t="str">
        <f t="shared" si="532"/>
        <v>Apr</v>
      </c>
      <c r="D17064" s="5" t="str">
        <f t="shared" si="533"/>
        <v>5</v>
      </c>
      <c r="E17064" t="s">
        <v>20</v>
      </c>
      <c r="F17064" s="3" t="s">
        <v>12</v>
      </c>
      <c r="G17064">
        <v>22</v>
      </c>
      <c r="H17064">
        <v>164</v>
      </c>
      <c r="I17064">
        <v>27</v>
      </c>
      <c r="J17064">
        <v>4</v>
      </c>
      <c r="K17064" s="3">
        <v>380.11830908060102</v>
      </c>
      <c r="L17064" s="3">
        <v>271.51307791471498</v>
      </c>
      <c r="M17064" s="7">
        <f>Sales_Table[[#This Row],[Order qty]]*Sales_Table[[#This Row],[unit price]]</f>
        <v>1520.4732363224041</v>
      </c>
      <c r="N17064" s="8">
        <f>Sales_Table[[#This Row],[Revenue]]-Sales_Table[[#This Row],[unit cost]]</f>
        <v>1248.9601584076891</v>
      </c>
    </row>
    <row r="17065" spans="1:14" ht="14.25" customHeight="1">
      <c r="A17065" t="s">
        <v>17078</v>
      </c>
      <c r="B17065" s="2">
        <v>43950</v>
      </c>
      <c r="C17065" s="5" t="str">
        <f t="shared" si="532"/>
        <v>May</v>
      </c>
      <c r="D17065" s="5" t="str">
        <f t="shared" si="533"/>
        <v>3</v>
      </c>
      <c r="E17065" t="s">
        <v>14</v>
      </c>
      <c r="F17065" s="3" t="s">
        <v>12</v>
      </c>
      <c r="G17065">
        <v>10</v>
      </c>
      <c r="H17065">
        <v>39</v>
      </c>
      <c r="I17065">
        <v>28</v>
      </c>
      <c r="J17065">
        <v>4</v>
      </c>
      <c r="K17065" s="3">
        <v>452.49260115623503</v>
      </c>
      <c r="L17065" s="3">
        <v>323.20900082588201</v>
      </c>
      <c r="M17065" s="7">
        <f>Sales_Table[[#This Row],[Order qty]]*Sales_Table[[#This Row],[unit price]]</f>
        <v>1809.9704046249401</v>
      </c>
      <c r="N17065" s="8">
        <f>Sales_Table[[#This Row],[Revenue]]-Sales_Table[[#This Row],[unit cost]]</f>
        <v>1486.7614037990581</v>
      </c>
    </row>
    <row r="17066" spans="1:14" ht="14.25" customHeight="1">
      <c r="A17066" t="s">
        <v>17079</v>
      </c>
      <c r="B17066" s="2">
        <v>43959</v>
      </c>
      <c r="C17066" s="5" t="str">
        <f t="shared" si="532"/>
        <v>Mar</v>
      </c>
      <c r="D17066" s="5" t="str">
        <f t="shared" si="533"/>
        <v>1</v>
      </c>
      <c r="E17066" t="s">
        <v>14</v>
      </c>
      <c r="F17066" s="3" t="s">
        <v>12</v>
      </c>
      <c r="G17066">
        <v>5</v>
      </c>
      <c r="H17066">
        <v>44</v>
      </c>
      <c r="I17066">
        <v>7</v>
      </c>
      <c r="J17066">
        <v>7</v>
      </c>
      <c r="K17066" s="3">
        <v>650.22977131605103</v>
      </c>
      <c r="L17066" s="3">
        <v>464.44983665432198</v>
      </c>
      <c r="M17066" s="7">
        <f>Sales_Table[[#This Row],[Order qty]]*Sales_Table[[#This Row],[unit price]]</f>
        <v>4551.6083992123567</v>
      </c>
      <c r="N17066" s="8">
        <f>Sales_Table[[#This Row],[Revenue]]-Sales_Table[[#This Row],[unit cost]]</f>
        <v>4087.1585625580346</v>
      </c>
    </row>
    <row r="17067" spans="1:14" ht="14.25" customHeight="1">
      <c r="A17067" t="s">
        <v>17080</v>
      </c>
      <c r="B17067" s="2">
        <v>43911</v>
      </c>
      <c r="C17067" s="5" t="str">
        <f t="shared" si="532"/>
        <v>Jan</v>
      </c>
      <c r="D17067" s="5" t="str">
        <f t="shared" si="533"/>
        <v>5</v>
      </c>
      <c r="E17067" t="s">
        <v>14</v>
      </c>
      <c r="F17067" s="3" t="s">
        <v>12</v>
      </c>
      <c r="G17067">
        <v>17</v>
      </c>
      <c r="H17067">
        <v>14</v>
      </c>
      <c r="I17067">
        <v>25</v>
      </c>
      <c r="J17067">
        <v>9</v>
      </c>
      <c r="K17067" s="3">
        <v>284.12562167644501</v>
      </c>
      <c r="L17067" s="3">
        <v>202.94687262603199</v>
      </c>
      <c r="M17067" s="7">
        <f>Sales_Table[[#This Row],[Order qty]]*Sales_Table[[#This Row],[unit price]]</f>
        <v>2557.1305950880051</v>
      </c>
      <c r="N17067" s="8">
        <f>Sales_Table[[#This Row],[Revenue]]-Sales_Table[[#This Row],[unit cost]]</f>
        <v>2354.183722461973</v>
      </c>
    </row>
    <row r="17068" spans="1:14" ht="14.25" customHeight="1">
      <c r="A17068" t="s">
        <v>17081</v>
      </c>
      <c r="B17068" s="2">
        <v>43846</v>
      </c>
      <c r="C17068" s="5" t="str">
        <f t="shared" si="532"/>
        <v>May</v>
      </c>
      <c r="D17068" s="5" t="str">
        <f t="shared" si="533"/>
        <v>3</v>
      </c>
      <c r="E17068" t="s">
        <v>16</v>
      </c>
      <c r="F17068" s="3" t="s">
        <v>12</v>
      </c>
      <c r="G17068">
        <v>18</v>
      </c>
      <c r="H17068">
        <v>217</v>
      </c>
      <c r="I17068">
        <v>24</v>
      </c>
      <c r="J17068">
        <v>1</v>
      </c>
      <c r="K17068" s="3">
        <v>294.05348807573301</v>
      </c>
      <c r="L17068" s="3">
        <v>210.038205768381</v>
      </c>
      <c r="M17068" s="7">
        <f>Sales_Table[[#This Row],[Order qty]]*Sales_Table[[#This Row],[unit price]]</f>
        <v>294.05348807573301</v>
      </c>
      <c r="N17068" s="8">
        <f>Sales_Table[[#This Row],[Revenue]]-Sales_Table[[#This Row],[unit cost]]</f>
        <v>84.01528230735201</v>
      </c>
    </row>
    <row r="17069" spans="1:14" ht="14.25" customHeight="1">
      <c r="A17069" t="s">
        <v>17082</v>
      </c>
      <c r="B17069" s="2">
        <v>43970</v>
      </c>
      <c r="C17069" s="5" t="str">
        <f t="shared" si="532"/>
        <v>Mar</v>
      </c>
      <c r="D17069" s="5" t="str">
        <f t="shared" si="533"/>
        <v>3</v>
      </c>
      <c r="E17069" t="s">
        <v>11</v>
      </c>
      <c r="F17069" s="3" t="s">
        <v>12</v>
      </c>
      <c r="G17069">
        <v>15</v>
      </c>
      <c r="H17069">
        <v>168</v>
      </c>
      <c r="I17069">
        <v>29</v>
      </c>
      <c r="J17069">
        <v>1</v>
      </c>
      <c r="K17069" s="3">
        <v>241.611136436462</v>
      </c>
      <c r="L17069" s="3">
        <v>172.57938316890201</v>
      </c>
      <c r="M17069" s="7">
        <f>Sales_Table[[#This Row],[Order qty]]*Sales_Table[[#This Row],[unit price]]</f>
        <v>241.611136436462</v>
      </c>
      <c r="N17069" s="8">
        <f>Sales_Table[[#This Row],[Revenue]]-Sales_Table[[#This Row],[unit cost]]</f>
        <v>69.031753267559992</v>
      </c>
    </row>
    <row r="17070" spans="1:14" ht="14.25" customHeight="1">
      <c r="A17070" t="s">
        <v>17083</v>
      </c>
      <c r="B17070" s="2">
        <v>43913</v>
      </c>
      <c r="C17070" s="5" t="str">
        <f t="shared" si="532"/>
        <v>Mar</v>
      </c>
      <c r="D17070" s="5" t="str">
        <f t="shared" si="533"/>
        <v>4</v>
      </c>
      <c r="E17070" t="s">
        <v>16</v>
      </c>
      <c r="F17070" s="3" t="s">
        <v>12</v>
      </c>
      <c r="G17070">
        <v>13</v>
      </c>
      <c r="H17070">
        <v>356</v>
      </c>
      <c r="I17070">
        <v>43</v>
      </c>
      <c r="J17070">
        <v>2</v>
      </c>
      <c r="K17070" s="3">
        <v>310.35194867849299</v>
      </c>
      <c r="L17070" s="3">
        <v>221.67996334178099</v>
      </c>
      <c r="M17070" s="7">
        <f>Sales_Table[[#This Row],[Order qty]]*Sales_Table[[#This Row],[unit price]]</f>
        <v>620.70389735698598</v>
      </c>
      <c r="N17070" s="8">
        <f>Sales_Table[[#This Row],[Revenue]]-Sales_Table[[#This Row],[unit cost]]</f>
        <v>399.02393401520499</v>
      </c>
    </row>
    <row r="17071" spans="1:14" ht="14.25" customHeight="1">
      <c r="A17071" t="s">
        <v>17084</v>
      </c>
      <c r="B17071" s="2">
        <v>43895</v>
      </c>
      <c r="C17071" s="5" t="str">
        <f t="shared" si="532"/>
        <v>Apr</v>
      </c>
      <c r="D17071" s="5" t="str">
        <f t="shared" si="533"/>
        <v>2</v>
      </c>
      <c r="E17071" t="s">
        <v>11</v>
      </c>
      <c r="F17071" s="3" t="s">
        <v>12</v>
      </c>
      <c r="G17071">
        <v>24</v>
      </c>
      <c r="H17071">
        <v>11</v>
      </c>
      <c r="I17071">
        <v>3</v>
      </c>
      <c r="J17071">
        <v>3</v>
      </c>
      <c r="K17071" s="3">
        <v>338.57573997974401</v>
      </c>
      <c r="L17071" s="3">
        <v>241.83981427124601</v>
      </c>
      <c r="M17071" s="7">
        <f>Sales_Table[[#This Row],[Order qty]]*Sales_Table[[#This Row],[unit price]]</f>
        <v>1015.7272199392321</v>
      </c>
      <c r="N17071" s="8">
        <f>Sales_Table[[#This Row],[Revenue]]-Sales_Table[[#This Row],[unit cost]]</f>
        <v>773.88740566798606</v>
      </c>
    </row>
    <row r="17072" spans="1:14" ht="14.25" customHeight="1">
      <c r="A17072" t="s">
        <v>17085</v>
      </c>
      <c r="B17072" s="2">
        <v>43943</v>
      </c>
      <c r="C17072" s="5" t="str">
        <f t="shared" si="532"/>
        <v>Feb</v>
      </c>
      <c r="D17072" s="5" t="str">
        <f t="shared" si="533"/>
        <v>4</v>
      </c>
      <c r="E17072" t="s">
        <v>11</v>
      </c>
      <c r="F17072" s="3" t="s">
        <v>12</v>
      </c>
      <c r="G17072">
        <v>8</v>
      </c>
      <c r="H17072">
        <v>87</v>
      </c>
      <c r="I17072">
        <v>34</v>
      </c>
      <c r="J17072">
        <v>10</v>
      </c>
      <c r="K17072" s="3">
        <v>646.50318199396099</v>
      </c>
      <c r="L17072" s="3">
        <v>461.787987138544</v>
      </c>
      <c r="M17072" s="7">
        <f>Sales_Table[[#This Row],[Order qty]]*Sales_Table[[#This Row],[unit price]]</f>
        <v>6465.0318199396097</v>
      </c>
      <c r="N17072" s="8">
        <f>Sales_Table[[#This Row],[Revenue]]-Sales_Table[[#This Row],[unit cost]]</f>
        <v>6003.2438328010658</v>
      </c>
    </row>
    <row r="17073" spans="1:14" ht="14.25" customHeight="1">
      <c r="A17073" t="s">
        <v>17086</v>
      </c>
      <c r="B17073" s="2">
        <v>43881</v>
      </c>
      <c r="C17073" s="5" t="str">
        <f t="shared" si="532"/>
        <v>Apr</v>
      </c>
      <c r="D17073" s="5" t="str">
        <f t="shared" si="533"/>
        <v>3</v>
      </c>
      <c r="E17073" t="s">
        <v>20</v>
      </c>
      <c r="F17073" s="3" t="s">
        <v>12</v>
      </c>
      <c r="G17073">
        <v>15</v>
      </c>
      <c r="H17073">
        <v>330</v>
      </c>
      <c r="I17073">
        <v>40</v>
      </c>
      <c r="J17073">
        <v>10</v>
      </c>
      <c r="K17073" s="3">
        <v>267.11190819740301</v>
      </c>
      <c r="L17073" s="3">
        <v>190.794220141002</v>
      </c>
      <c r="M17073" s="7">
        <f>Sales_Table[[#This Row],[Order qty]]*Sales_Table[[#This Row],[unit price]]</f>
        <v>2671.11908197403</v>
      </c>
      <c r="N17073" s="8">
        <f>Sales_Table[[#This Row],[Revenue]]-Sales_Table[[#This Row],[unit cost]]</f>
        <v>2480.3248618330281</v>
      </c>
    </row>
    <row r="17074" spans="1:14" ht="14.25" customHeight="1">
      <c r="A17074" t="s">
        <v>17087</v>
      </c>
      <c r="B17074" s="2">
        <v>43923</v>
      </c>
      <c r="C17074" s="5" t="str">
        <f t="shared" si="532"/>
        <v>Mar</v>
      </c>
      <c r="D17074" s="5" t="str">
        <f t="shared" si="533"/>
        <v>3</v>
      </c>
      <c r="E17074" t="s">
        <v>20</v>
      </c>
      <c r="F17074" s="3" t="s">
        <v>12</v>
      </c>
      <c r="G17074">
        <v>5</v>
      </c>
      <c r="H17074">
        <v>275</v>
      </c>
      <c r="I17074">
        <v>35</v>
      </c>
      <c r="J17074">
        <v>6</v>
      </c>
      <c r="K17074" s="3">
        <v>617.55007284879696</v>
      </c>
      <c r="L17074" s="3">
        <v>441.10719489199801</v>
      </c>
      <c r="M17074" s="7">
        <f>Sales_Table[[#This Row],[Order qty]]*Sales_Table[[#This Row],[unit price]]</f>
        <v>3705.300437092782</v>
      </c>
      <c r="N17074" s="8">
        <f>Sales_Table[[#This Row],[Revenue]]-Sales_Table[[#This Row],[unit cost]]</f>
        <v>3264.193242200784</v>
      </c>
    </row>
    <row r="17075" spans="1:14" ht="14.25" customHeight="1">
      <c r="A17075" t="s">
        <v>17088</v>
      </c>
      <c r="B17075" s="2">
        <v>43919</v>
      </c>
      <c r="C17075" s="5" t="str">
        <f t="shared" si="532"/>
        <v>Mar</v>
      </c>
      <c r="D17075" s="5" t="str">
        <f t="shared" si="533"/>
        <v>5</v>
      </c>
      <c r="E17075" t="s">
        <v>20</v>
      </c>
      <c r="F17075" s="3" t="s">
        <v>12</v>
      </c>
      <c r="G17075">
        <v>26</v>
      </c>
      <c r="H17075">
        <v>225</v>
      </c>
      <c r="I17075">
        <v>14</v>
      </c>
      <c r="J17075">
        <v>8</v>
      </c>
      <c r="K17075" s="3">
        <v>395.13004910945898</v>
      </c>
      <c r="L17075" s="3">
        <v>282.235749363899</v>
      </c>
      <c r="M17075" s="7">
        <f>Sales_Table[[#This Row],[Order qty]]*Sales_Table[[#This Row],[unit price]]</f>
        <v>3161.0403928756718</v>
      </c>
      <c r="N17075" s="8">
        <f>Sales_Table[[#This Row],[Revenue]]-Sales_Table[[#This Row],[unit cost]]</f>
        <v>2878.8046435117731</v>
      </c>
    </row>
    <row r="17076" spans="1:14" ht="14.25" customHeight="1">
      <c r="A17076" t="s">
        <v>17089</v>
      </c>
      <c r="B17076" s="2">
        <v>43897</v>
      </c>
      <c r="C17076" s="5" t="str">
        <f t="shared" si="532"/>
        <v>May</v>
      </c>
      <c r="D17076" s="5" t="str">
        <f t="shared" si="533"/>
        <v>4</v>
      </c>
      <c r="E17076" t="s">
        <v>14</v>
      </c>
      <c r="F17076" s="3" t="s">
        <v>12</v>
      </c>
      <c r="G17076">
        <v>25</v>
      </c>
      <c r="H17076">
        <v>358</v>
      </c>
      <c r="I17076">
        <v>8</v>
      </c>
      <c r="J17076">
        <v>2</v>
      </c>
      <c r="K17076" s="3">
        <v>172.64420968294101</v>
      </c>
      <c r="L17076" s="3">
        <v>123.317292630672</v>
      </c>
      <c r="M17076" s="7">
        <f>Sales_Table[[#This Row],[Order qty]]*Sales_Table[[#This Row],[unit price]]</f>
        <v>345.28841936588202</v>
      </c>
      <c r="N17076" s="8">
        <f>Sales_Table[[#This Row],[Revenue]]-Sales_Table[[#This Row],[unit cost]]</f>
        <v>221.97112673521002</v>
      </c>
    </row>
    <row r="17077" spans="1:14" ht="14.25" customHeight="1">
      <c r="A17077" t="s">
        <v>17090</v>
      </c>
      <c r="B17077" s="2">
        <v>43979</v>
      </c>
      <c r="C17077" s="5" t="str">
        <f t="shared" si="532"/>
        <v>Apr</v>
      </c>
      <c r="D17077" s="5" t="str">
        <f t="shared" si="533"/>
        <v>2</v>
      </c>
      <c r="E17077" t="s">
        <v>11</v>
      </c>
      <c r="F17077" s="3" t="s">
        <v>12</v>
      </c>
      <c r="G17077">
        <v>10</v>
      </c>
      <c r="H17077">
        <v>173</v>
      </c>
      <c r="I17077">
        <v>18</v>
      </c>
      <c r="J17077">
        <v>1</v>
      </c>
      <c r="K17077" s="3">
        <v>221.52695989608799</v>
      </c>
      <c r="L17077" s="3">
        <v>158.23354278292001</v>
      </c>
      <c r="M17077" s="7">
        <f>Sales_Table[[#This Row],[Order qty]]*Sales_Table[[#This Row],[unit price]]</f>
        <v>221.52695989608799</v>
      </c>
      <c r="N17077" s="8">
        <f>Sales_Table[[#This Row],[Revenue]]-Sales_Table[[#This Row],[unit cost]]</f>
        <v>63.293417113167976</v>
      </c>
    </row>
    <row r="17078" spans="1:14" ht="14.25" customHeight="1">
      <c r="A17078" t="s">
        <v>17091</v>
      </c>
      <c r="B17078" s="2">
        <v>43942</v>
      </c>
      <c r="C17078" s="5" t="str">
        <f t="shared" si="532"/>
        <v>Feb</v>
      </c>
      <c r="D17078" s="5" t="str">
        <f t="shared" si="533"/>
        <v>3</v>
      </c>
      <c r="E17078" t="s">
        <v>14</v>
      </c>
      <c r="F17078" s="3" t="s">
        <v>12</v>
      </c>
      <c r="G17078">
        <v>22</v>
      </c>
      <c r="H17078">
        <v>337</v>
      </c>
      <c r="I17078">
        <v>45</v>
      </c>
      <c r="J17078">
        <v>9</v>
      </c>
      <c r="K17078" s="3">
        <v>271.04051345586799</v>
      </c>
      <c r="L17078" s="3">
        <v>193.60036675419099</v>
      </c>
      <c r="M17078" s="7">
        <f>Sales_Table[[#This Row],[Order qty]]*Sales_Table[[#This Row],[unit price]]</f>
        <v>2439.3646211028117</v>
      </c>
      <c r="N17078" s="8">
        <f>Sales_Table[[#This Row],[Revenue]]-Sales_Table[[#This Row],[unit cost]]</f>
        <v>2245.7642543486209</v>
      </c>
    </row>
    <row r="17079" spans="1:14" ht="14.25" customHeight="1">
      <c r="A17079" t="s">
        <v>17092</v>
      </c>
      <c r="B17079" s="2">
        <v>43868</v>
      </c>
      <c r="C17079" s="5" t="str">
        <f t="shared" si="532"/>
        <v>Mar</v>
      </c>
      <c r="D17079" s="5" t="str">
        <f t="shared" si="533"/>
        <v>3</v>
      </c>
      <c r="E17079" t="s">
        <v>16</v>
      </c>
      <c r="F17079" s="3" t="s">
        <v>12</v>
      </c>
      <c r="G17079">
        <v>11</v>
      </c>
      <c r="H17079">
        <v>265</v>
      </c>
      <c r="I17079">
        <v>25</v>
      </c>
      <c r="J17079">
        <v>1</v>
      </c>
      <c r="K17079" s="3">
        <v>504.70194017887098</v>
      </c>
      <c r="L17079" s="3">
        <v>360.50138584205098</v>
      </c>
      <c r="M17079" s="7">
        <f>Sales_Table[[#This Row],[Order qty]]*Sales_Table[[#This Row],[unit price]]</f>
        <v>504.70194017887098</v>
      </c>
      <c r="N17079" s="8">
        <f>Sales_Table[[#This Row],[Revenue]]-Sales_Table[[#This Row],[unit cost]]</f>
        <v>144.20055433682001</v>
      </c>
    </row>
    <row r="17080" spans="1:14" ht="14.25" customHeight="1">
      <c r="A17080" t="s">
        <v>17093</v>
      </c>
      <c r="B17080" s="2">
        <v>43914</v>
      </c>
      <c r="C17080" s="5" t="str">
        <f t="shared" si="532"/>
        <v>Mar</v>
      </c>
      <c r="D17080" s="5" t="str">
        <f t="shared" si="533"/>
        <v>2</v>
      </c>
      <c r="E17080" t="s">
        <v>20</v>
      </c>
      <c r="F17080" s="3" t="s">
        <v>12</v>
      </c>
      <c r="G17080">
        <v>26</v>
      </c>
      <c r="H17080">
        <v>22</v>
      </c>
      <c r="I17080">
        <v>47</v>
      </c>
      <c r="J17080">
        <v>10</v>
      </c>
      <c r="K17080" s="3">
        <v>254.04889780283</v>
      </c>
      <c r="L17080" s="3">
        <v>181.46349843059301</v>
      </c>
      <c r="M17080" s="7">
        <f>Sales_Table[[#This Row],[Order qty]]*Sales_Table[[#This Row],[unit price]]</f>
        <v>2540.4889780283002</v>
      </c>
      <c r="N17080" s="8">
        <f>Sales_Table[[#This Row],[Revenue]]-Sales_Table[[#This Row],[unit cost]]</f>
        <v>2359.0254795977071</v>
      </c>
    </row>
    <row r="17081" spans="1:14" ht="14.25" customHeight="1">
      <c r="A17081" t="s">
        <v>17094</v>
      </c>
      <c r="B17081" s="2">
        <v>43921</v>
      </c>
      <c r="C17081" s="5" t="str">
        <f t="shared" si="532"/>
        <v>Feb</v>
      </c>
      <c r="D17081" s="5" t="str">
        <f t="shared" si="533"/>
        <v>4</v>
      </c>
      <c r="E17081" t="s">
        <v>16</v>
      </c>
      <c r="F17081" s="3" t="s">
        <v>12</v>
      </c>
      <c r="G17081">
        <v>21</v>
      </c>
      <c r="H17081">
        <v>85</v>
      </c>
      <c r="I17081">
        <v>19</v>
      </c>
      <c r="J17081">
        <v>9</v>
      </c>
      <c r="K17081" s="3">
        <v>375.20181155204801</v>
      </c>
      <c r="L17081" s="3">
        <v>268.001293965748</v>
      </c>
      <c r="M17081" s="7">
        <f>Sales_Table[[#This Row],[Order qty]]*Sales_Table[[#This Row],[unit price]]</f>
        <v>3376.8163039684323</v>
      </c>
      <c r="N17081" s="8">
        <f>Sales_Table[[#This Row],[Revenue]]-Sales_Table[[#This Row],[unit cost]]</f>
        <v>3108.8150100026842</v>
      </c>
    </row>
    <row r="17082" spans="1:14" ht="14.25" customHeight="1">
      <c r="A17082" t="s">
        <v>17095</v>
      </c>
      <c r="B17082" s="2">
        <v>43874</v>
      </c>
      <c r="C17082" s="5" t="str">
        <f t="shared" si="532"/>
        <v>Apr</v>
      </c>
      <c r="D17082" s="5" t="str">
        <f t="shared" si="533"/>
        <v>3</v>
      </c>
      <c r="E17082" t="s">
        <v>20</v>
      </c>
      <c r="F17082" s="3" t="s">
        <v>12</v>
      </c>
      <c r="G17082">
        <v>7</v>
      </c>
      <c r="H17082">
        <v>311</v>
      </c>
      <c r="I17082">
        <v>21</v>
      </c>
      <c r="J17082">
        <v>5</v>
      </c>
      <c r="K17082" s="3">
        <v>244.599210441113</v>
      </c>
      <c r="L17082" s="3">
        <v>174.713721743652</v>
      </c>
      <c r="M17082" s="7">
        <f>Sales_Table[[#This Row],[Order qty]]*Sales_Table[[#This Row],[unit price]]</f>
        <v>1222.9960522055651</v>
      </c>
      <c r="N17082" s="8">
        <f>Sales_Table[[#This Row],[Revenue]]-Sales_Table[[#This Row],[unit cost]]</f>
        <v>1048.282330461913</v>
      </c>
    </row>
    <row r="17083" spans="1:14" ht="14.25" customHeight="1">
      <c r="A17083" t="s">
        <v>17096</v>
      </c>
      <c r="B17083" s="2">
        <v>43929</v>
      </c>
      <c r="C17083" s="5" t="str">
        <f t="shared" si="532"/>
        <v>Mar</v>
      </c>
      <c r="D17083" s="5" t="str">
        <f t="shared" si="533"/>
        <v>5</v>
      </c>
      <c r="E17083" t="s">
        <v>16</v>
      </c>
      <c r="F17083" s="3" t="s">
        <v>12</v>
      </c>
      <c r="G17083">
        <v>23</v>
      </c>
      <c r="H17083">
        <v>202</v>
      </c>
      <c r="I17083">
        <v>22</v>
      </c>
      <c r="J17083">
        <v>4</v>
      </c>
      <c r="K17083" s="3">
        <v>407.52609336376202</v>
      </c>
      <c r="L17083" s="3">
        <v>291.09006668840101</v>
      </c>
      <c r="M17083" s="7">
        <f>Sales_Table[[#This Row],[Order qty]]*Sales_Table[[#This Row],[unit price]]</f>
        <v>1630.1043734550481</v>
      </c>
      <c r="N17083" s="8">
        <f>Sales_Table[[#This Row],[Revenue]]-Sales_Table[[#This Row],[unit cost]]</f>
        <v>1339.014306766647</v>
      </c>
    </row>
    <row r="17084" spans="1:14" ht="14.25" customHeight="1">
      <c r="A17084" t="s">
        <v>17097</v>
      </c>
      <c r="B17084" s="2">
        <v>43894</v>
      </c>
      <c r="C17084" s="5" t="str">
        <f t="shared" si="532"/>
        <v>May</v>
      </c>
      <c r="D17084" s="5" t="str">
        <f t="shared" si="533"/>
        <v>3</v>
      </c>
      <c r="E17084" t="s">
        <v>14</v>
      </c>
      <c r="F17084" s="3" t="s">
        <v>12</v>
      </c>
      <c r="G17084">
        <v>7</v>
      </c>
      <c r="H17084">
        <v>357</v>
      </c>
      <c r="I17084">
        <v>14</v>
      </c>
      <c r="J17084">
        <v>9</v>
      </c>
      <c r="K17084" s="3">
        <v>198.32570582628301</v>
      </c>
      <c r="L17084" s="3">
        <v>141.66121844734499</v>
      </c>
      <c r="M17084" s="7">
        <f>Sales_Table[[#This Row],[Order qty]]*Sales_Table[[#This Row],[unit price]]</f>
        <v>1784.9313524365471</v>
      </c>
      <c r="N17084" s="8">
        <f>Sales_Table[[#This Row],[Revenue]]-Sales_Table[[#This Row],[unit cost]]</f>
        <v>1643.2701339892021</v>
      </c>
    </row>
    <row r="17085" spans="1:14" ht="14.25" customHeight="1">
      <c r="A17085" t="s">
        <v>17098</v>
      </c>
      <c r="B17085" s="2">
        <v>43976</v>
      </c>
      <c r="C17085" s="5" t="str">
        <f t="shared" si="532"/>
        <v>Mar</v>
      </c>
      <c r="D17085" s="5" t="str">
        <f t="shared" si="533"/>
        <v>3</v>
      </c>
      <c r="E17085" t="s">
        <v>11</v>
      </c>
      <c r="F17085" s="3" t="s">
        <v>12</v>
      </c>
      <c r="G17085">
        <v>26</v>
      </c>
      <c r="H17085">
        <v>198</v>
      </c>
      <c r="I17085">
        <v>29</v>
      </c>
      <c r="J17085">
        <v>3</v>
      </c>
      <c r="K17085" s="3">
        <v>206.373584747314</v>
      </c>
      <c r="L17085" s="3">
        <v>147.409703390939</v>
      </c>
      <c r="M17085" s="7">
        <f>Sales_Table[[#This Row],[Order qty]]*Sales_Table[[#This Row],[unit price]]</f>
        <v>619.120754241942</v>
      </c>
      <c r="N17085" s="8">
        <f>Sales_Table[[#This Row],[Revenue]]-Sales_Table[[#This Row],[unit cost]]</f>
        <v>471.71105085100299</v>
      </c>
    </row>
    <row r="17086" spans="1:14" ht="14.25" customHeight="1">
      <c r="A17086" t="s">
        <v>17099</v>
      </c>
      <c r="B17086" s="2">
        <v>43904</v>
      </c>
      <c r="C17086" s="5" t="str">
        <f t="shared" si="532"/>
        <v>Mar</v>
      </c>
      <c r="D17086" s="5" t="str">
        <f t="shared" si="533"/>
        <v>2</v>
      </c>
      <c r="E17086" t="s">
        <v>14</v>
      </c>
      <c r="F17086" s="3" t="s">
        <v>12</v>
      </c>
      <c r="G17086">
        <v>23</v>
      </c>
      <c r="H17086">
        <v>11</v>
      </c>
      <c r="I17086">
        <v>39</v>
      </c>
      <c r="J17086">
        <v>2</v>
      </c>
      <c r="K17086" s="3">
        <v>381.32729905843701</v>
      </c>
      <c r="L17086" s="3">
        <v>272.37664218459798</v>
      </c>
      <c r="M17086" s="7">
        <f>Sales_Table[[#This Row],[Order qty]]*Sales_Table[[#This Row],[unit price]]</f>
        <v>762.65459811687401</v>
      </c>
      <c r="N17086" s="8">
        <f>Sales_Table[[#This Row],[Revenue]]-Sales_Table[[#This Row],[unit cost]]</f>
        <v>490.27795593227603</v>
      </c>
    </row>
    <row r="17087" spans="1:14" ht="14.25" customHeight="1">
      <c r="A17087" t="s">
        <v>17100</v>
      </c>
      <c r="B17087" s="2">
        <v>43896</v>
      </c>
      <c r="C17087" s="5" t="str">
        <f t="shared" si="532"/>
        <v>Feb</v>
      </c>
      <c r="D17087" s="5" t="str">
        <f t="shared" si="533"/>
        <v>3</v>
      </c>
      <c r="E17087" t="s">
        <v>14</v>
      </c>
      <c r="F17087" s="3" t="s">
        <v>12</v>
      </c>
      <c r="G17087">
        <v>18</v>
      </c>
      <c r="H17087">
        <v>344</v>
      </c>
      <c r="I17087">
        <v>23</v>
      </c>
      <c r="J17087">
        <v>7</v>
      </c>
      <c r="K17087" s="3">
        <v>229.86160290241199</v>
      </c>
      <c r="L17087" s="3">
        <v>164.186859216009</v>
      </c>
      <c r="M17087" s="7">
        <f>Sales_Table[[#This Row],[Order qty]]*Sales_Table[[#This Row],[unit price]]</f>
        <v>1609.0312203168839</v>
      </c>
      <c r="N17087" s="8">
        <f>Sales_Table[[#This Row],[Revenue]]-Sales_Table[[#This Row],[unit cost]]</f>
        <v>1444.8443611008749</v>
      </c>
    </row>
    <row r="17088" spans="1:14" ht="14.25" customHeight="1">
      <c r="A17088" t="s">
        <v>17101</v>
      </c>
      <c r="B17088" s="2">
        <v>43863</v>
      </c>
      <c r="C17088" s="5" t="str">
        <f t="shared" si="532"/>
        <v>Mar</v>
      </c>
      <c r="D17088" s="5" t="str">
        <f t="shared" si="533"/>
        <v>5</v>
      </c>
      <c r="E17088" t="s">
        <v>11</v>
      </c>
      <c r="F17088" s="3" t="s">
        <v>12</v>
      </c>
      <c r="G17088">
        <v>4</v>
      </c>
      <c r="H17088">
        <v>97</v>
      </c>
      <c r="I17088">
        <v>37</v>
      </c>
      <c r="J17088">
        <v>9</v>
      </c>
      <c r="K17088" s="3">
        <v>159.00985103845599</v>
      </c>
      <c r="L17088" s="3">
        <v>113.57846502746899</v>
      </c>
      <c r="M17088" s="7">
        <f>Sales_Table[[#This Row],[Order qty]]*Sales_Table[[#This Row],[unit price]]</f>
        <v>1431.0886593461039</v>
      </c>
      <c r="N17088" s="8">
        <f>Sales_Table[[#This Row],[Revenue]]-Sales_Table[[#This Row],[unit cost]]</f>
        <v>1317.5101943186348</v>
      </c>
    </row>
    <row r="17089" spans="1:14" ht="14.25" customHeight="1">
      <c r="A17089" t="s">
        <v>17102</v>
      </c>
      <c r="B17089" s="2">
        <v>43893</v>
      </c>
      <c r="C17089" s="5" t="str">
        <f t="shared" si="532"/>
        <v>May</v>
      </c>
      <c r="D17089" s="5" t="str">
        <f t="shared" si="533"/>
        <v>2</v>
      </c>
      <c r="E17089" t="s">
        <v>16</v>
      </c>
      <c r="F17089" s="3" t="s">
        <v>12</v>
      </c>
      <c r="G17089">
        <v>18</v>
      </c>
      <c r="H17089">
        <v>206</v>
      </c>
      <c r="I17089">
        <v>27</v>
      </c>
      <c r="J17089">
        <v>3</v>
      </c>
      <c r="K17089" s="3">
        <v>162.49912762641901</v>
      </c>
      <c r="L17089" s="3">
        <v>116.070805447442</v>
      </c>
      <c r="M17089" s="7">
        <f>Sales_Table[[#This Row],[Order qty]]*Sales_Table[[#This Row],[unit price]]</f>
        <v>487.49738287925703</v>
      </c>
      <c r="N17089" s="8">
        <f>Sales_Table[[#This Row],[Revenue]]-Sales_Table[[#This Row],[unit cost]]</f>
        <v>371.42657743181502</v>
      </c>
    </row>
    <row r="17090" spans="1:14" ht="14.25" customHeight="1">
      <c r="A17090" t="s">
        <v>17103</v>
      </c>
      <c r="B17090" s="2">
        <v>43963</v>
      </c>
      <c r="C17090" s="5" t="str">
        <f t="shared" ref="C17090:C17153" si="534">TEXT(B17091,"mmm")</f>
        <v>Feb</v>
      </c>
      <c r="D17090" s="5" t="str">
        <f t="shared" ref="D17090:D17153" si="535">TEXT(B17092, "m")</f>
        <v>5</v>
      </c>
      <c r="E17090" t="s">
        <v>14</v>
      </c>
      <c r="F17090" s="3" t="s">
        <v>12</v>
      </c>
      <c r="G17090">
        <v>26</v>
      </c>
      <c r="H17090">
        <v>193</v>
      </c>
      <c r="I17090">
        <v>45</v>
      </c>
      <c r="J17090">
        <v>7</v>
      </c>
      <c r="K17090" s="3">
        <v>622.66673487424896</v>
      </c>
      <c r="L17090" s="3">
        <v>444.76195348160599</v>
      </c>
      <c r="M17090" s="7">
        <f>Sales_Table[[#This Row],[Order qty]]*Sales_Table[[#This Row],[unit price]]</f>
        <v>4358.6671441197432</v>
      </c>
      <c r="N17090" s="8">
        <f>Sales_Table[[#This Row],[Revenue]]-Sales_Table[[#This Row],[unit cost]]</f>
        <v>3913.9051906381374</v>
      </c>
    </row>
    <row r="17091" spans="1:14" ht="14.25" customHeight="1">
      <c r="A17091" t="s">
        <v>17104</v>
      </c>
      <c r="B17091" s="2">
        <v>43870</v>
      </c>
      <c r="C17091" s="5" t="str">
        <f t="shared" si="534"/>
        <v>May</v>
      </c>
      <c r="D17091" s="5" t="str">
        <f t="shared" si="535"/>
        <v>4</v>
      </c>
      <c r="E17091" t="s">
        <v>11</v>
      </c>
      <c r="F17091" s="3" t="s">
        <v>12</v>
      </c>
      <c r="G17091">
        <v>5</v>
      </c>
      <c r="H17091">
        <v>2</v>
      </c>
      <c r="I17091">
        <v>24</v>
      </c>
      <c r="J17091">
        <v>5</v>
      </c>
      <c r="K17091" s="3">
        <v>303.945102095604</v>
      </c>
      <c r="L17091" s="3">
        <v>217.10364435400299</v>
      </c>
      <c r="M17091" s="7">
        <f>Sales_Table[[#This Row],[Order qty]]*Sales_Table[[#This Row],[unit price]]</f>
        <v>1519.7255104780199</v>
      </c>
      <c r="N17091" s="8">
        <f>Sales_Table[[#This Row],[Revenue]]-Sales_Table[[#This Row],[unit cost]]</f>
        <v>1302.6218661240168</v>
      </c>
    </row>
    <row r="17092" spans="1:14" ht="14.25" customHeight="1">
      <c r="A17092" t="s">
        <v>17105</v>
      </c>
      <c r="B17092" s="2">
        <v>43979</v>
      </c>
      <c r="C17092" s="5" t="str">
        <f t="shared" si="534"/>
        <v>Apr</v>
      </c>
      <c r="D17092" s="5" t="str">
        <f t="shared" si="535"/>
        <v>1</v>
      </c>
      <c r="E17092" t="s">
        <v>11</v>
      </c>
      <c r="F17092" s="3" t="s">
        <v>12</v>
      </c>
      <c r="G17092">
        <v>14</v>
      </c>
      <c r="H17092">
        <v>229</v>
      </c>
      <c r="I17092">
        <v>46</v>
      </c>
      <c r="J17092">
        <v>3</v>
      </c>
      <c r="K17092" s="3">
        <v>172.70393353700601</v>
      </c>
      <c r="L17092" s="3">
        <v>123.35995252643301</v>
      </c>
      <c r="M17092" s="7">
        <f>Sales_Table[[#This Row],[Order qty]]*Sales_Table[[#This Row],[unit price]]</f>
        <v>518.111800611018</v>
      </c>
      <c r="N17092" s="8">
        <f>Sales_Table[[#This Row],[Revenue]]-Sales_Table[[#This Row],[unit cost]]</f>
        <v>394.75184808458499</v>
      </c>
    </row>
    <row r="17093" spans="1:14" ht="14.25" customHeight="1">
      <c r="A17093" t="s">
        <v>17106</v>
      </c>
      <c r="B17093" s="2">
        <v>43924</v>
      </c>
      <c r="C17093" s="5" t="str">
        <f t="shared" si="534"/>
        <v>Jan</v>
      </c>
      <c r="D17093" s="5" t="str">
        <f t="shared" si="535"/>
        <v>4</v>
      </c>
      <c r="E17093" t="s">
        <v>20</v>
      </c>
      <c r="F17093" s="3" t="s">
        <v>12</v>
      </c>
      <c r="G17093">
        <v>2</v>
      </c>
      <c r="H17093">
        <v>14</v>
      </c>
      <c r="I17093">
        <v>26</v>
      </c>
      <c r="J17093">
        <v>7</v>
      </c>
      <c r="K17093" s="3">
        <v>540.83313989639305</v>
      </c>
      <c r="L17093" s="3">
        <v>386.30938564028099</v>
      </c>
      <c r="M17093" s="7">
        <f>Sales_Table[[#This Row],[Order qty]]*Sales_Table[[#This Row],[unit price]]</f>
        <v>3785.8319792747516</v>
      </c>
      <c r="N17093" s="8">
        <f>Sales_Table[[#This Row],[Revenue]]-Sales_Table[[#This Row],[unit cost]]</f>
        <v>3399.5225936344705</v>
      </c>
    </row>
    <row r="17094" spans="1:14" ht="14.25" customHeight="1">
      <c r="A17094" t="s">
        <v>17107</v>
      </c>
      <c r="B17094" s="2">
        <v>43834</v>
      </c>
      <c r="C17094" s="5" t="str">
        <f t="shared" si="534"/>
        <v>Apr</v>
      </c>
      <c r="D17094" s="5" t="str">
        <f t="shared" si="535"/>
        <v>5</v>
      </c>
      <c r="E17094" t="s">
        <v>11</v>
      </c>
      <c r="F17094" s="3" t="s">
        <v>12</v>
      </c>
      <c r="G17094">
        <v>13</v>
      </c>
      <c r="H17094">
        <v>249</v>
      </c>
      <c r="I17094">
        <v>24</v>
      </c>
      <c r="J17094">
        <v>9</v>
      </c>
      <c r="K17094" s="3">
        <v>358.66591876745201</v>
      </c>
      <c r="L17094" s="3">
        <v>256.18994197675198</v>
      </c>
      <c r="M17094" s="7">
        <f>Sales_Table[[#This Row],[Order qty]]*Sales_Table[[#This Row],[unit price]]</f>
        <v>3227.9932689070683</v>
      </c>
      <c r="N17094" s="8">
        <f>Sales_Table[[#This Row],[Revenue]]-Sales_Table[[#This Row],[unit cost]]</f>
        <v>2971.8033269303164</v>
      </c>
    </row>
    <row r="17095" spans="1:14" ht="14.25" customHeight="1">
      <c r="A17095" t="s">
        <v>17108</v>
      </c>
      <c r="B17095" s="2">
        <v>43942</v>
      </c>
      <c r="C17095" s="5" t="str">
        <f t="shared" si="534"/>
        <v>May</v>
      </c>
      <c r="D17095" s="5" t="str">
        <f t="shared" si="535"/>
        <v>3</v>
      </c>
      <c r="E17095" t="s">
        <v>11</v>
      </c>
      <c r="F17095" s="3" t="s">
        <v>12</v>
      </c>
      <c r="G17095">
        <v>23</v>
      </c>
      <c r="H17095">
        <v>21</v>
      </c>
      <c r="I17095">
        <v>30</v>
      </c>
      <c r="J17095">
        <v>9</v>
      </c>
      <c r="K17095" s="3">
        <v>612.19388830661796</v>
      </c>
      <c r="L17095" s="3">
        <v>437.28134879044097</v>
      </c>
      <c r="M17095" s="7">
        <f>Sales_Table[[#This Row],[Order qty]]*Sales_Table[[#This Row],[unit price]]</f>
        <v>5509.7449947595615</v>
      </c>
      <c r="N17095" s="8">
        <f>Sales_Table[[#This Row],[Revenue]]-Sales_Table[[#This Row],[unit cost]]</f>
        <v>5072.4636459691201</v>
      </c>
    </row>
    <row r="17096" spans="1:14" ht="14.25" customHeight="1">
      <c r="A17096" t="s">
        <v>17109</v>
      </c>
      <c r="B17096" s="2">
        <v>43979</v>
      </c>
      <c r="C17096" s="5" t="str">
        <f t="shared" si="534"/>
        <v>Mar</v>
      </c>
      <c r="D17096" s="5" t="str">
        <f t="shared" si="535"/>
        <v>3</v>
      </c>
      <c r="E17096" t="s">
        <v>20</v>
      </c>
      <c r="F17096" s="3" t="s">
        <v>12</v>
      </c>
      <c r="G17096">
        <v>3</v>
      </c>
      <c r="H17096">
        <v>78</v>
      </c>
      <c r="I17096">
        <v>24</v>
      </c>
      <c r="J17096">
        <v>1</v>
      </c>
      <c r="K17096" s="3">
        <v>323.46856123209</v>
      </c>
      <c r="L17096" s="3">
        <v>231.048972308636</v>
      </c>
      <c r="M17096" s="7">
        <f>Sales_Table[[#This Row],[Order qty]]*Sales_Table[[#This Row],[unit price]]</f>
        <v>323.46856123209</v>
      </c>
      <c r="N17096" s="8">
        <f>Sales_Table[[#This Row],[Revenue]]-Sales_Table[[#This Row],[unit cost]]</f>
        <v>92.419588923454</v>
      </c>
    </row>
    <row r="17097" spans="1:14" ht="14.25" customHeight="1">
      <c r="A17097" t="s">
        <v>17110</v>
      </c>
      <c r="B17097" s="2">
        <v>43918</v>
      </c>
      <c r="C17097" s="5" t="str">
        <f t="shared" si="534"/>
        <v>Mar</v>
      </c>
      <c r="D17097" s="5" t="str">
        <f t="shared" si="535"/>
        <v>3</v>
      </c>
      <c r="E17097" t="s">
        <v>16</v>
      </c>
      <c r="F17097" s="3" t="s">
        <v>12</v>
      </c>
      <c r="G17097">
        <v>22</v>
      </c>
      <c r="H17097">
        <v>111</v>
      </c>
      <c r="I17097">
        <v>26</v>
      </c>
      <c r="J17097">
        <v>1</v>
      </c>
      <c r="K17097" s="3">
        <v>494.25629782676702</v>
      </c>
      <c r="L17097" s="3">
        <v>353.04021273340499</v>
      </c>
      <c r="M17097" s="7">
        <f>Sales_Table[[#This Row],[Order qty]]*Sales_Table[[#This Row],[unit price]]</f>
        <v>494.25629782676702</v>
      </c>
      <c r="N17097" s="8">
        <f>Sales_Table[[#This Row],[Revenue]]-Sales_Table[[#This Row],[unit cost]]</f>
        <v>141.21608509336204</v>
      </c>
    </row>
    <row r="17098" spans="1:14" ht="14.25" customHeight="1">
      <c r="A17098" t="s">
        <v>17111</v>
      </c>
      <c r="B17098" s="2">
        <v>43906</v>
      </c>
      <c r="C17098" s="5" t="str">
        <f t="shared" si="534"/>
        <v>Mar</v>
      </c>
      <c r="D17098" s="5" t="str">
        <f t="shared" si="535"/>
        <v>2</v>
      </c>
      <c r="E17098" t="s">
        <v>16</v>
      </c>
      <c r="F17098" s="3" t="s">
        <v>12</v>
      </c>
      <c r="G17098">
        <v>26</v>
      </c>
      <c r="H17098">
        <v>17</v>
      </c>
      <c r="I17098">
        <v>3</v>
      </c>
      <c r="J17098">
        <v>5</v>
      </c>
      <c r="K17098" s="3">
        <v>408.49532192945497</v>
      </c>
      <c r="L17098" s="3">
        <v>291.78237280675302</v>
      </c>
      <c r="M17098" s="7">
        <f>Sales_Table[[#This Row],[Order qty]]*Sales_Table[[#This Row],[unit price]]</f>
        <v>2042.4766096472749</v>
      </c>
      <c r="N17098" s="8">
        <f>Sales_Table[[#This Row],[Revenue]]-Sales_Table[[#This Row],[unit cost]]</f>
        <v>1750.6942368405219</v>
      </c>
    </row>
    <row r="17099" spans="1:14" ht="14.25" customHeight="1">
      <c r="A17099" t="s">
        <v>17112</v>
      </c>
      <c r="B17099" s="2">
        <v>43910</v>
      </c>
      <c r="C17099" s="5" t="str">
        <f t="shared" si="534"/>
        <v>Feb</v>
      </c>
      <c r="D17099" s="5" t="str">
        <f t="shared" si="535"/>
        <v>5</v>
      </c>
      <c r="E17099" t="s">
        <v>20</v>
      </c>
      <c r="F17099" s="3" t="s">
        <v>12</v>
      </c>
      <c r="G17099">
        <v>9</v>
      </c>
      <c r="H17099">
        <v>260</v>
      </c>
      <c r="I17099">
        <v>22</v>
      </c>
      <c r="J17099">
        <v>4</v>
      </c>
      <c r="K17099" s="3">
        <v>356.65904796123499</v>
      </c>
      <c r="L17099" s="3">
        <v>254.75646282945399</v>
      </c>
      <c r="M17099" s="7">
        <f>Sales_Table[[#This Row],[Order qty]]*Sales_Table[[#This Row],[unit price]]</f>
        <v>1426.63619184494</v>
      </c>
      <c r="N17099" s="8">
        <f>Sales_Table[[#This Row],[Revenue]]-Sales_Table[[#This Row],[unit cost]]</f>
        <v>1171.879729015486</v>
      </c>
    </row>
    <row r="17100" spans="1:14" ht="14.25" customHeight="1">
      <c r="A17100" t="s">
        <v>17113</v>
      </c>
      <c r="B17100" s="2">
        <v>43874</v>
      </c>
      <c r="C17100" s="5" t="str">
        <f t="shared" si="534"/>
        <v>May</v>
      </c>
      <c r="D17100" s="5" t="str">
        <f t="shared" si="535"/>
        <v>1</v>
      </c>
      <c r="E17100" t="s">
        <v>11</v>
      </c>
      <c r="F17100" s="3" t="s">
        <v>12</v>
      </c>
      <c r="G17100">
        <v>1</v>
      </c>
      <c r="H17100">
        <v>87</v>
      </c>
      <c r="I17100">
        <v>29</v>
      </c>
      <c r="J17100">
        <v>8</v>
      </c>
      <c r="K17100" s="3">
        <v>531.46297484636295</v>
      </c>
      <c r="L17100" s="3">
        <v>379.61641060454502</v>
      </c>
      <c r="M17100" s="7">
        <f>Sales_Table[[#This Row],[Order qty]]*Sales_Table[[#This Row],[unit price]]</f>
        <v>4251.7037987709036</v>
      </c>
      <c r="N17100" s="8">
        <f>Sales_Table[[#This Row],[Revenue]]-Sales_Table[[#This Row],[unit cost]]</f>
        <v>3872.0873881663588</v>
      </c>
    </row>
    <row r="17101" spans="1:14" ht="14.25" customHeight="1">
      <c r="A17101" t="s">
        <v>17114</v>
      </c>
      <c r="B17101" s="2">
        <v>43968</v>
      </c>
      <c r="C17101" s="5" t="str">
        <f t="shared" si="534"/>
        <v>Jan</v>
      </c>
      <c r="D17101" s="5" t="str">
        <f t="shared" si="535"/>
        <v>4</v>
      </c>
      <c r="E17101" t="s">
        <v>16</v>
      </c>
      <c r="F17101" s="3" t="s">
        <v>12</v>
      </c>
      <c r="G17101">
        <v>9</v>
      </c>
      <c r="H17101">
        <v>200</v>
      </c>
      <c r="I17101">
        <v>26</v>
      </c>
      <c r="J17101">
        <v>4</v>
      </c>
      <c r="K17101" s="3">
        <v>168.35337924957301</v>
      </c>
      <c r="L17101" s="3">
        <v>120.25241374969499</v>
      </c>
      <c r="M17101" s="7">
        <f>Sales_Table[[#This Row],[Order qty]]*Sales_Table[[#This Row],[unit price]]</f>
        <v>673.41351699829204</v>
      </c>
      <c r="N17101" s="8">
        <f>Sales_Table[[#This Row],[Revenue]]-Sales_Table[[#This Row],[unit cost]]</f>
        <v>553.1611032485971</v>
      </c>
    </row>
    <row r="17102" spans="1:14" ht="14.25" customHeight="1">
      <c r="A17102" t="s">
        <v>17115</v>
      </c>
      <c r="B17102" s="2">
        <v>43832</v>
      </c>
      <c r="C17102" s="5" t="str">
        <f t="shared" si="534"/>
        <v>Apr</v>
      </c>
      <c r="D17102" s="5" t="str">
        <f t="shared" si="535"/>
        <v>3</v>
      </c>
      <c r="E17102" t="s">
        <v>16</v>
      </c>
      <c r="F17102" s="3" t="s">
        <v>12</v>
      </c>
      <c r="G17102">
        <v>22</v>
      </c>
      <c r="H17102">
        <v>230</v>
      </c>
      <c r="I17102">
        <v>13</v>
      </c>
      <c r="J17102">
        <v>7</v>
      </c>
      <c r="K17102" s="3">
        <v>617.21311086416199</v>
      </c>
      <c r="L17102" s="3">
        <v>440.86650776011601</v>
      </c>
      <c r="M17102" s="7">
        <f>Sales_Table[[#This Row],[Order qty]]*Sales_Table[[#This Row],[unit price]]</f>
        <v>4320.4917760491335</v>
      </c>
      <c r="N17102" s="8">
        <f>Sales_Table[[#This Row],[Revenue]]-Sales_Table[[#This Row],[unit cost]]</f>
        <v>3879.6252682890176</v>
      </c>
    </row>
    <row r="17103" spans="1:14" ht="14.25" customHeight="1">
      <c r="A17103" t="s">
        <v>17116</v>
      </c>
      <c r="B17103" s="2">
        <v>43943</v>
      </c>
      <c r="C17103" s="5" t="str">
        <f t="shared" si="534"/>
        <v>Mar</v>
      </c>
      <c r="D17103" s="5" t="str">
        <f t="shared" si="535"/>
        <v>2</v>
      </c>
      <c r="E17103" t="s">
        <v>14</v>
      </c>
      <c r="F17103" s="3" t="s">
        <v>12</v>
      </c>
      <c r="G17103">
        <v>22</v>
      </c>
      <c r="H17103">
        <v>105</v>
      </c>
      <c r="I17103">
        <v>21</v>
      </c>
      <c r="J17103">
        <v>6</v>
      </c>
      <c r="K17103" s="3">
        <v>158.72858154773701</v>
      </c>
      <c r="L17103" s="3">
        <v>113.37755824838401</v>
      </c>
      <c r="M17103" s="7">
        <f>Sales_Table[[#This Row],[Order qty]]*Sales_Table[[#This Row],[unit price]]</f>
        <v>952.37148928642205</v>
      </c>
      <c r="N17103" s="8">
        <f>Sales_Table[[#This Row],[Revenue]]-Sales_Table[[#This Row],[unit cost]]</f>
        <v>838.993931038038</v>
      </c>
    </row>
    <row r="17104" spans="1:14" ht="14.25" customHeight="1">
      <c r="A17104" t="s">
        <v>17117</v>
      </c>
      <c r="B17104" s="2">
        <v>43921</v>
      </c>
      <c r="C17104" s="5" t="str">
        <f t="shared" si="534"/>
        <v>Feb</v>
      </c>
      <c r="D17104" s="5" t="str">
        <f t="shared" si="535"/>
        <v>5</v>
      </c>
      <c r="E17104" t="s">
        <v>11</v>
      </c>
      <c r="F17104" s="3" t="s">
        <v>12</v>
      </c>
      <c r="G17104">
        <v>18</v>
      </c>
      <c r="H17104">
        <v>286</v>
      </c>
      <c r="I17104">
        <v>5</v>
      </c>
      <c r="J17104">
        <v>8</v>
      </c>
      <c r="K17104" s="3">
        <v>466.83567291498201</v>
      </c>
      <c r="L17104" s="3">
        <v>333.45405208212998</v>
      </c>
      <c r="M17104" s="7">
        <f>Sales_Table[[#This Row],[Order qty]]*Sales_Table[[#This Row],[unit price]]</f>
        <v>3734.6853833198561</v>
      </c>
      <c r="N17104" s="8">
        <f>Sales_Table[[#This Row],[Revenue]]-Sales_Table[[#This Row],[unit cost]]</f>
        <v>3401.231331237726</v>
      </c>
    </row>
    <row r="17105" spans="1:14" ht="14.25" customHeight="1">
      <c r="A17105" t="s">
        <v>17118</v>
      </c>
      <c r="B17105" s="2">
        <v>43881</v>
      </c>
      <c r="C17105" s="5" t="str">
        <f t="shared" si="534"/>
        <v>May</v>
      </c>
      <c r="D17105" s="5" t="str">
        <f t="shared" si="535"/>
        <v>4</v>
      </c>
      <c r="E17105" t="s">
        <v>14</v>
      </c>
      <c r="F17105" s="3" t="s">
        <v>12</v>
      </c>
      <c r="G17105">
        <v>8</v>
      </c>
      <c r="H17105">
        <v>120</v>
      </c>
      <c r="I17105">
        <v>2</v>
      </c>
      <c r="J17105">
        <v>10</v>
      </c>
      <c r="K17105" s="3">
        <v>458.74138855934098</v>
      </c>
      <c r="L17105" s="3">
        <v>327.67242039952998</v>
      </c>
      <c r="M17105" s="7">
        <f>Sales_Table[[#This Row],[Order qty]]*Sales_Table[[#This Row],[unit price]]</f>
        <v>4587.4138855934098</v>
      </c>
      <c r="N17105" s="8">
        <f>Sales_Table[[#This Row],[Revenue]]-Sales_Table[[#This Row],[unit cost]]</f>
        <v>4259.7414651938798</v>
      </c>
    </row>
    <row r="17106" spans="1:14" ht="14.25" customHeight="1">
      <c r="A17106" t="s">
        <v>17119</v>
      </c>
      <c r="B17106" s="2">
        <v>43972</v>
      </c>
      <c r="C17106" s="5" t="str">
        <f t="shared" si="534"/>
        <v>Apr</v>
      </c>
      <c r="D17106" s="5" t="str">
        <f t="shared" si="535"/>
        <v>2</v>
      </c>
      <c r="E17106" t="s">
        <v>20</v>
      </c>
      <c r="F17106" s="3" t="s">
        <v>12</v>
      </c>
      <c r="G17106">
        <v>18</v>
      </c>
      <c r="H17106">
        <v>111</v>
      </c>
      <c r="I17106">
        <v>12</v>
      </c>
      <c r="J17106">
        <v>10</v>
      </c>
      <c r="K17106" s="3">
        <v>583.78077238798096</v>
      </c>
      <c r="L17106" s="3">
        <v>416.986265991415</v>
      </c>
      <c r="M17106" s="7">
        <f>Sales_Table[[#This Row],[Order qty]]*Sales_Table[[#This Row],[unit price]]</f>
        <v>5837.8077238798096</v>
      </c>
      <c r="N17106" s="8">
        <f>Sales_Table[[#This Row],[Revenue]]-Sales_Table[[#This Row],[unit cost]]</f>
        <v>5420.8214578883944</v>
      </c>
    </row>
    <row r="17107" spans="1:14" ht="14.25" customHeight="1">
      <c r="A17107" t="s">
        <v>17120</v>
      </c>
      <c r="B17107" s="2">
        <v>43924</v>
      </c>
      <c r="C17107" s="5" t="str">
        <f t="shared" si="534"/>
        <v>Feb</v>
      </c>
      <c r="D17107" s="5" t="str">
        <f t="shared" si="535"/>
        <v>3</v>
      </c>
      <c r="E17107" t="s">
        <v>16</v>
      </c>
      <c r="F17107" s="3" t="s">
        <v>12</v>
      </c>
      <c r="G17107">
        <v>21</v>
      </c>
      <c r="H17107">
        <v>172</v>
      </c>
      <c r="I17107">
        <v>22</v>
      </c>
      <c r="J17107">
        <v>6</v>
      </c>
      <c r="K17107" s="3">
        <v>376.08052861690499</v>
      </c>
      <c r="L17107" s="3">
        <v>268.628949012075</v>
      </c>
      <c r="M17107" s="7">
        <f>Sales_Table[[#This Row],[Order qty]]*Sales_Table[[#This Row],[unit price]]</f>
        <v>2256.4831717014299</v>
      </c>
      <c r="N17107" s="8">
        <f>Sales_Table[[#This Row],[Revenue]]-Sales_Table[[#This Row],[unit cost]]</f>
        <v>1987.8542226893549</v>
      </c>
    </row>
    <row r="17108" spans="1:14" ht="14.25" customHeight="1">
      <c r="A17108" t="s">
        <v>17121</v>
      </c>
      <c r="B17108" s="2">
        <v>43876</v>
      </c>
      <c r="C17108" s="5" t="str">
        <f t="shared" si="534"/>
        <v>Mar</v>
      </c>
      <c r="D17108" s="5" t="str">
        <f t="shared" si="535"/>
        <v>5</v>
      </c>
      <c r="E17108" t="s">
        <v>14</v>
      </c>
      <c r="F17108" s="3" t="s">
        <v>12</v>
      </c>
      <c r="G17108">
        <v>20</v>
      </c>
      <c r="H17108">
        <v>323</v>
      </c>
      <c r="I17108">
        <v>15</v>
      </c>
      <c r="J17108">
        <v>8</v>
      </c>
      <c r="K17108" s="3">
        <v>590.86503678560302</v>
      </c>
      <c r="L17108" s="3">
        <v>422.04645484685898</v>
      </c>
      <c r="M17108" s="7">
        <f>Sales_Table[[#This Row],[Order qty]]*Sales_Table[[#This Row],[unit price]]</f>
        <v>4726.9202942848242</v>
      </c>
      <c r="N17108" s="8">
        <f>Sales_Table[[#This Row],[Revenue]]-Sales_Table[[#This Row],[unit cost]]</f>
        <v>4304.8738394379652</v>
      </c>
    </row>
    <row r="17109" spans="1:14" ht="14.25" customHeight="1">
      <c r="A17109" t="s">
        <v>17122</v>
      </c>
      <c r="B17109" s="2">
        <v>43903</v>
      </c>
      <c r="C17109" s="5" t="str">
        <f t="shared" si="534"/>
        <v>May</v>
      </c>
      <c r="D17109" s="5" t="str">
        <f t="shared" si="535"/>
        <v>2</v>
      </c>
      <c r="E17109" t="s">
        <v>14</v>
      </c>
      <c r="F17109" s="3" t="s">
        <v>12</v>
      </c>
      <c r="G17109">
        <v>8</v>
      </c>
      <c r="H17109">
        <v>126</v>
      </c>
      <c r="I17109">
        <v>34</v>
      </c>
      <c r="J17109">
        <v>5</v>
      </c>
      <c r="K17109" s="3">
        <v>388.64768171310402</v>
      </c>
      <c r="L17109" s="3">
        <v>277.60548693793203</v>
      </c>
      <c r="M17109" s="7">
        <f>Sales_Table[[#This Row],[Order qty]]*Sales_Table[[#This Row],[unit price]]</f>
        <v>1943.2384085655201</v>
      </c>
      <c r="N17109" s="8">
        <f>Sales_Table[[#This Row],[Revenue]]-Sales_Table[[#This Row],[unit cost]]</f>
        <v>1665.6329216275881</v>
      </c>
    </row>
    <row r="17110" spans="1:14" ht="14.25" customHeight="1">
      <c r="A17110" t="s">
        <v>17123</v>
      </c>
      <c r="B17110" s="2">
        <v>43976</v>
      </c>
      <c r="C17110" s="5" t="str">
        <f t="shared" si="534"/>
        <v>Feb</v>
      </c>
      <c r="D17110" s="5" t="str">
        <f t="shared" si="535"/>
        <v>5</v>
      </c>
      <c r="E17110" t="s">
        <v>11</v>
      </c>
      <c r="F17110" s="3" t="s">
        <v>12</v>
      </c>
      <c r="G17110">
        <v>1</v>
      </c>
      <c r="H17110">
        <v>196</v>
      </c>
      <c r="I17110">
        <v>18</v>
      </c>
      <c r="J17110">
        <v>5</v>
      </c>
      <c r="K17110" s="3">
        <v>514.32873862981796</v>
      </c>
      <c r="L17110" s="3">
        <v>367.37767044986998</v>
      </c>
      <c r="M17110" s="7">
        <f>Sales_Table[[#This Row],[Order qty]]*Sales_Table[[#This Row],[unit price]]</f>
        <v>2571.6436931490898</v>
      </c>
      <c r="N17110" s="8">
        <f>Sales_Table[[#This Row],[Revenue]]-Sales_Table[[#This Row],[unit cost]]</f>
        <v>2204.2660226992198</v>
      </c>
    </row>
    <row r="17111" spans="1:14" ht="14.25" customHeight="1">
      <c r="A17111" t="s">
        <v>17124</v>
      </c>
      <c r="B17111" s="2">
        <v>43885</v>
      </c>
      <c r="C17111" s="5" t="str">
        <f t="shared" si="534"/>
        <v>May</v>
      </c>
      <c r="D17111" s="5" t="str">
        <f t="shared" si="535"/>
        <v>5</v>
      </c>
      <c r="E17111" t="s">
        <v>20</v>
      </c>
      <c r="F17111" s="3" t="s">
        <v>12</v>
      </c>
      <c r="G17111">
        <v>21</v>
      </c>
      <c r="H17111">
        <v>60</v>
      </c>
      <c r="I17111">
        <v>38</v>
      </c>
      <c r="J17111">
        <v>10</v>
      </c>
      <c r="K17111" s="3">
        <v>546.88609278202102</v>
      </c>
      <c r="L17111" s="3">
        <v>390.63292341572901</v>
      </c>
      <c r="M17111" s="7">
        <f>Sales_Table[[#This Row],[Order qty]]*Sales_Table[[#This Row],[unit price]]</f>
        <v>5468.8609278202102</v>
      </c>
      <c r="N17111" s="8">
        <f>Sales_Table[[#This Row],[Revenue]]-Sales_Table[[#This Row],[unit cost]]</f>
        <v>5078.228004404481</v>
      </c>
    </row>
    <row r="17112" spans="1:14" ht="14.25" customHeight="1">
      <c r="A17112" t="s">
        <v>17125</v>
      </c>
      <c r="B17112" s="2">
        <v>43956</v>
      </c>
      <c r="C17112" s="5" t="str">
        <f t="shared" si="534"/>
        <v>May</v>
      </c>
      <c r="D17112" s="5" t="str">
        <f t="shared" si="535"/>
        <v>1</v>
      </c>
      <c r="E17112" t="s">
        <v>16</v>
      </c>
      <c r="F17112" s="3" t="s">
        <v>12</v>
      </c>
      <c r="G17112">
        <v>18</v>
      </c>
      <c r="H17112">
        <v>316</v>
      </c>
      <c r="I17112">
        <v>26</v>
      </c>
      <c r="J17112">
        <v>9</v>
      </c>
      <c r="K17112" s="3">
        <v>316.34995561838201</v>
      </c>
      <c r="L17112" s="3">
        <v>225.96425401312999</v>
      </c>
      <c r="M17112" s="7">
        <f>Sales_Table[[#This Row],[Order qty]]*Sales_Table[[#This Row],[unit price]]</f>
        <v>2847.149600565438</v>
      </c>
      <c r="N17112" s="8">
        <f>Sales_Table[[#This Row],[Revenue]]-Sales_Table[[#This Row],[unit cost]]</f>
        <v>2621.1853465523081</v>
      </c>
    </row>
    <row r="17113" spans="1:14" ht="14.25" customHeight="1">
      <c r="A17113" t="s">
        <v>17126</v>
      </c>
      <c r="B17113" s="2">
        <v>43963</v>
      </c>
      <c r="C17113" s="5" t="str">
        <f t="shared" si="534"/>
        <v>Jan</v>
      </c>
      <c r="D17113" s="5" t="str">
        <f t="shared" si="535"/>
        <v>2</v>
      </c>
      <c r="E17113" t="s">
        <v>11</v>
      </c>
      <c r="F17113" s="3" t="s">
        <v>12</v>
      </c>
      <c r="G17113">
        <v>1</v>
      </c>
      <c r="H17113">
        <v>165</v>
      </c>
      <c r="I17113">
        <v>31</v>
      </c>
      <c r="J17113">
        <v>2</v>
      </c>
      <c r="K17113" s="3">
        <v>623.738091230392</v>
      </c>
      <c r="L17113" s="3">
        <v>445.52720802170899</v>
      </c>
      <c r="M17113" s="7">
        <f>Sales_Table[[#This Row],[Order qty]]*Sales_Table[[#This Row],[unit price]]</f>
        <v>1247.476182460784</v>
      </c>
      <c r="N17113" s="8">
        <f>Sales_Table[[#This Row],[Revenue]]-Sales_Table[[#This Row],[unit cost]]</f>
        <v>801.94897443907507</v>
      </c>
    </row>
    <row r="17114" spans="1:14" ht="14.25" customHeight="1">
      <c r="A17114" t="s">
        <v>17127</v>
      </c>
      <c r="B17114" s="2">
        <v>43844</v>
      </c>
      <c r="C17114" s="5" t="str">
        <f t="shared" si="534"/>
        <v>Feb</v>
      </c>
      <c r="D17114" s="5" t="str">
        <f t="shared" si="535"/>
        <v>2</v>
      </c>
      <c r="E17114" t="s">
        <v>14</v>
      </c>
      <c r="F17114" s="3" t="s">
        <v>12</v>
      </c>
      <c r="G17114">
        <v>12</v>
      </c>
      <c r="H17114">
        <v>122</v>
      </c>
      <c r="I17114">
        <v>6</v>
      </c>
      <c r="J17114">
        <v>3</v>
      </c>
      <c r="K17114" s="3">
        <v>196.672012031078</v>
      </c>
      <c r="L17114" s="3">
        <v>140.48000859362699</v>
      </c>
      <c r="M17114" s="7">
        <f>Sales_Table[[#This Row],[Order qty]]*Sales_Table[[#This Row],[unit price]]</f>
        <v>590.01603609323399</v>
      </c>
      <c r="N17114" s="8">
        <f>Sales_Table[[#This Row],[Revenue]]-Sales_Table[[#This Row],[unit cost]]</f>
        <v>449.53602749960703</v>
      </c>
    </row>
    <row r="17115" spans="1:14" ht="14.25" customHeight="1">
      <c r="A17115" t="s">
        <v>17128</v>
      </c>
      <c r="B17115" s="2">
        <v>43878</v>
      </c>
      <c r="C17115" s="5" t="str">
        <f t="shared" si="534"/>
        <v>Feb</v>
      </c>
      <c r="D17115" s="5" t="str">
        <f t="shared" si="535"/>
        <v>1</v>
      </c>
      <c r="E17115" t="s">
        <v>14</v>
      </c>
      <c r="F17115" s="3" t="s">
        <v>12</v>
      </c>
      <c r="G17115">
        <v>17</v>
      </c>
      <c r="H17115">
        <v>246</v>
      </c>
      <c r="I17115">
        <v>11</v>
      </c>
      <c r="J17115">
        <v>1</v>
      </c>
      <c r="K17115" s="3">
        <v>462.26276671886399</v>
      </c>
      <c r="L17115" s="3">
        <v>330.18769051347499</v>
      </c>
      <c r="M17115" s="7">
        <f>Sales_Table[[#This Row],[Order qty]]*Sales_Table[[#This Row],[unit price]]</f>
        <v>462.26276671886399</v>
      </c>
      <c r="N17115" s="8">
        <f>Sales_Table[[#This Row],[Revenue]]-Sales_Table[[#This Row],[unit cost]]</f>
        <v>132.075076205389</v>
      </c>
    </row>
    <row r="17116" spans="1:14" ht="14.25" customHeight="1">
      <c r="A17116" t="s">
        <v>17129</v>
      </c>
      <c r="B17116" s="2">
        <v>43864</v>
      </c>
      <c r="C17116" s="5" t="str">
        <f t="shared" si="534"/>
        <v>Jan</v>
      </c>
      <c r="D17116" s="5" t="str">
        <f t="shared" si="535"/>
        <v>5</v>
      </c>
      <c r="E17116" t="s">
        <v>14</v>
      </c>
      <c r="F17116" s="3" t="s">
        <v>12</v>
      </c>
      <c r="G17116">
        <v>1</v>
      </c>
      <c r="H17116">
        <v>329</v>
      </c>
      <c r="I17116">
        <v>24</v>
      </c>
      <c r="J17116">
        <v>5</v>
      </c>
      <c r="K17116" s="3">
        <v>301.250451385975</v>
      </c>
      <c r="L17116" s="3">
        <v>215.17889384712501</v>
      </c>
      <c r="M17116" s="7">
        <f>Sales_Table[[#This Row],[Order qty]]*Sales_Table[[#This Row],[unit price]]</f>
        <v>1506.2522569298749</v>
      </c>
      <c r="N17116" s="8">
        <f>Sales_Table[[#This Row],[Revenue]]-Sales_Table[[#This Row],[unit cost]]</f>
        <v>1291.0733630827499</v>
      </c>
    </row>
    <row r="17117" spans="1:14" ht="14.25" customHeight="1">
      <c r="A17117" t="s">
        <v>17130</v>
      </c>
      <c r="B17117" s="2">
        <v>43861</v>
      </c>
      <c r="C17117" s="5" t="str">
        <f t="shared" si="534"/>
        <v>May</v>
      </c>
      <c r="D17117" s="5" t="str">
        <f t="shared" si="535"/>
        <v>2</v>
      </c>
      <c r="E17117" t="s">
        <v>14</v>
      </c>
      <c r="F17117" s="3" t="s">
        <v>12</v>
      </c>
      <c r="G17117">
        <v>15</v>
      </c>
      <c r="H17117">
        <v>337</v>
      </c>
      <c r="I17117">
        <v>17</v>
      </c>
      <c r="J17117">
        <v>9</v>
      </c>
      <c r="K17117" s="3">
        <v>599.19505119323696</v>
      </c>
      <c r="L17117" s="3">
        <v>427.99646513802702</v>
      </c>
      <c r="M17117" s="7">
        <f>Sales_Table[[#This Row],[Order qty]]*Sales_Table[[#This Row],[unit price]]</f>
        <v>5392.755460739133</v>
      </c>
      <c r="N17117" s="8">
        <f>Sales_Table[[#This Row],[Revenue]]-Sales_Table[[#This Row],[unit cost]]</f>
        <v>4964.7589956011061</v>
      </c>
    </row>
    <row r="17118" spans="1:14" ht="14.25" customHeight="1">
      <c r="A17118" t="s">
        <v>17131</v>
      </c>
      <c r="B17118" s="2">
        <v>43952</v>
      </c>
      <c r="C17118" s="5" t="str">
        <f t="shared" si="534"/>
        <v>Feb</v>
      </c>
      <c r="D17118" s="5" t="str">
        <f t="shared" si="535"/>
        <v>5</v>
      </c>
      <c r="E17118" t="s">
        <v>11</v>
      </c>
      <c r="F17118" s="3" t="s">
        <v>12</v>
      </c>
      <c r="G17118">
        <v>15</v>
      </c>
      <c r="H17118">
        <v>162</v>
      </c>
      <c r="I17118">
        <v>19</v>
      </c>
      <c r="J17118">
        <v>4</v>
      </c>
      <c r="K17118" s="3">
        <v>605.07579034566902</v>
      </c>
      <c r="L17118" s="3">
        <v>432.196993104049</v>
      </c>
      <c r="M17118" s="7">
        <f>Sales_Table[[#This Row],[Order qty]]*Sales_Table[[#This Row],[unit price]]</f>
        <v>2420.3031613826761</v>
      </c>
      <c r="N17118" s="8">
        <f>Sales_Table[[#This Row],[Revenue]]-Sales_Table[[#This Row],[unit cost]]</f>
        <v>1988.1061682786271</v>
      </c>
    </row>
    <row r="17119" spans="1:14" ht="14.25" customHeight="1">
      <c r="A17119" t="s">
        <v>17132</v>
      </c>
      <c r="B17119" s="2">
        <v>43880</v>
      </c>
      <c r="C17119" s="5" t="str">
        <f t="shared" si="534"/>
        <v>May</v>
      </c>
      <c r="D17119" s="5" t="str">
        <f t="shared" si="535"/>
        <v>5</v>
      </c>
      <c r="E17119" t="s">
        <v>11</v>
      </c>
      <c r="F17119" s="3" t="s">
        <v>12</v>
      </c>
      <c r="G17119">
        <v>21</v>
      </c>
      <c r="H17119">
        <v>19</v>
      </c>
      <c r="I17119">
        <v>18</v>
      </c>
      <c r="J17119">
        <v>1</v>
      </c>
      <c r="K17119" s="3">
        <v>361.97745716571802</v>
      </c>
      <c r="L17119" s="3">
        <v>258.55532654694201</v>
      </c>
      <c r="M17119" s="7">
        <f>Sales_Table[[#This Row],[Order qty]]*Sales_Table[[#This Row],[unit price]]</f>
        <v>361.97745716571802</v>
      </c>
      <c r="N17119" s="8">
        <f>Sales_Table[[#This Row],[Revenue]]-Sales_Table[[#This Row],[unit cost]]</f>
        <v>103.42213061877601</v>
      </c>
    </row>
    <row r="17120" spans="1:14" ht="14.25" customHeight="1">
      <c r="A17120" t="s">
        <v>17133</v>
      </c>
      <c r="B17120" s="2">
        <v>43977</v>
      </c>
      <c r="C17120" s="5" t="str">
        <f t="shared" si="534"/>
        <v>May</v>
      </c>
      <c r="D17120" s="5" t="str">
        <f t="shared" si="535"/>
        <v>3</v>
      </c>
      <c r="E17120" t="s">
        <v>16</v>
      </c>
      <c r="F17120" s="3" t="s">
        <v>12</v>
      </c>
      <c r="G17120">
        <v>13</v>
      </c>
      <c r="H17120">
        <v>316</v>
      </c>
      <c r="I17120">
        <v>14</v>
      </c>
      <c r="J17120">
        <v>9</v>
      </c>
      <c r="K17120" s="3">
        <v>358.57830387353903</v>
      </c>
      <c r="L17120" s="3">
        <v>256.12735990967099</v>
      </c>
      <c r="M17120" s="7">
        <f>Sales_Table[[#This Row],[Order qty]]*Sales_Table[[#This Row],[unit price]]</f>
        <v>3227.2047348618512</v>
      </c>
      <c r="N17120" s="8">
        <f>Sales_Table[[#This Row],[Revenue]]-Sales_Table[[#This Row],[unit cost]]</f>
        <v>2971.0773749521804</v>
      </c>
    </row>
    <row r="17121" spans="1:14" ht="14.25" customHeight="1">
      <c r="A17121" t="s">
        <v>17134</v>
      </c>
      <c r="B17121" s="2">
        <v>43959</v>
      </c>
      <c r="C17121" s="5" t="str">
        <f t="shared" si="534"/>
        <v>Mar</v>
      </c>
      <c r="D17121" s="5" t="str">
        <f t="shared" si="535"/>
        <v>3</v>
      </c>
      <c r="E17121" t="s">
        <v>16</v>
      </c>
      <c r="F17121" s="3" t="s">
        <v>12</v>
      </c>
      <c r="G17121">
        <v>16</v>
      </c>
      <c r="H17121">
        <v>349</v>
      </c>
      <c r="I17121">
        <v>23</v>
      </c>
      <c r="J17121">
        <v>7</v>
      </c>
      <c r="K17121" s="3">
        <v>281.04572224616999</v>
      </c>
      <c r="L17121" s="3">
        <v>200.74694446154999</v>
      </c>
      <c r="M17121" s="7">
        <f>Sales_Table[[#This Row],[Order qty]]*Sales_Table[[#This Row],[unit price]]</f>
        <v>1967.3200557231899</v>
      </c>
      <c r="N17121" s="8">
        <f>Sales_Table[[#This Row],[Revenue]]-Sales_Table[[#This Row],[unit cost]]</f>
        <v>1766.57311126164</v>
      </c>
    </row>
    <row r="17122" spans="1:14" ht="14.25" customHeight="1">
      <c r="A17122" t="s">
        <v>17135</v>
      </c>
      <c r="B17122" s="2">
        <v>43910</v>
      </c>
      <c r="C17122" s="5" t="str">
        <f t="shared" si="534"/>
        <v>Mar</v>
      </c>
      <c r="D17122" s="5" t="str">
        <f t="shared" si="535"/>
        <v>1</v>
      </c>
      <c r="E17122" t="s">
        <v>20</v>
      </c>
      <c r="F17122" s="3" t="s">
        <v>12</v>
      </c>
      <c r="G17122">
        <v>13</v>
      </c>
      <c r="H17122">
        <v>298</v>
      </c>
      <c r="I17122">
        <v>43</v>
      </c>
      <c r="J17122">
        <v>2</v>
      </c>
      <c r="K17122" s="3">
        <v>620.27109163999603</v>
      </c>
      <c r="L17122" s="3">
        <v>443.05077974285399</v>
      </c>
      <c r="M17122" s="7">
        <f>Sales_Table[[#This Row],[Order qty]]*Sales_Table[[#This Row],[unit price]]</f>
        <v>1240.5421832799921</v>
      </c>
      <c r="N17122" s="8">
        <f>Sales_Table[[#This Row],[Revenue]]-Sales_Table[[#This Row],[unit cost]]</f>
        <v>797.49140353713801</v>
      </c>
    </row>
    <row r="17123" spans="1:14" ht="14.25" customHeight="1">
      <c r="A17123" t="s">
        <v>17136</v>
      </c>
      <c r="B17123" s="2">
        <v>43897</v>
      </c>
      <c r="C17123" s="5" t="str">
        <f t="shared" si="534"/>
        <v>Jan</v>
      </c>
      <c r="D17123" s="5" t="str">
        <f t="shared" si="535"/>
        <v>4</v>
      </c>
      <c r="E17123" t="s">
        <v>16</v>
      </c>
      <c r="F17123" s="3" t="s">
        <v>12</v>
      </c>
      <c r="G17123">
        <v>1</v>
      </c>
      <c r="H17123">
        <v>287</v>
      </c>
      <c r="I17123">
        <v>24</v>
      </c>
      <c r="J17123">
        <v>10</v>
      </c>
      <c r="K17123" s="3">
        <v>253.39960992336299</v>
      </c>
      <c r="L17123" s="3">
        <v>180.99972137383099</v>
      </c>
      <c r="M17123" s="7">
        <f>Sales_Table[[#This Row],[Order qty]]*Sales_Table[[#This Row],[unit price]]</f>
        <v>2533.99609923363</v>
      </c>
      <c r="N17123" s="8">
        <f>Sales_Table[[#This Row],[Revenue]]-Sales_Table[[#This Row],[unit cost]]</f>
        <v>2352.9963778597989</v>
      </c>
    </row>
    <row r="17124" spans="1:14" ht="14.25" customHeight="1">
      <c r="A17124" t="s">
        <v>17137</v>
      </c>
      <c r="B17124" s="2">
        <v>43837</v>
      </c>
      <c r="C17124" s="5" t="str">
        <f t="shared" si="534"/>
        <v>Apr</v>
      </c>
      <c r="D17124" s="5" t="str">
        <f t="shared" si="535"/>
        <v>2</v>
      </c>
      <c r="E17124" t="s">
        <v>11</v>
      </c>
      <c r="F17124" s="3" t="s">
        <v>12</v>
      </c>
      <c r="G17124">
        <v>23</v>
      </c>
      <c r="H17124">
        <v>143</v>
      </c>
      <c r="I17124">
        <v>16</v>
      </c>
      <c r="J17124">
        <v>4</v>
      </c>
      <c r="K17124" s="3">
        <v>497.53767567873001</v>
      </c>
      <c r="L17124" s="3">
        <v>355.38405405623598</v>
      </c>
      <c r="M17124" s="7">
        <f>Sales_Table[[#This Row],[Order qty]]*Sales_Table[[#This Row],[unit price]]</f>
        <v>1990.15070271492</v>
      </c>
      <c r="N17124" s="8">
        <f>Sales_Table[[#This Row],[Revenue]]-Sales_Table[[#This Row],[unit cost]]</f>
        <v>1634.7666486586841</v>
      </c>
    </row>
    <row r="17125" spans="1:14" ht="14.25" customHeight="1">
      <c r="A17125" t="s">
        <v>17138</v>
      </c>
      <c r="B17125" s="2">
        <v>43927</v>
      </c>
      <c r="C17125" s="5" t="str">
        <f t="shared" si="534"/>
        <v>Feb</v>
      </c>
      <c r="D17125" s="5" t="str">
        <f t="shared" si="535"/>
        <v>4</v>
      </c>
      <c r="E17125" t="s">
        <v>14</v>
      </c>
      <c r="F17125" s="3" t="s">
        <v>12</v>
      </c>
      <c r="G17125">
        <v>14</v>
      </c>
      <c r="H17125">
        <v>167</v>
      </c>
      <c r="I17125">
        <v>22</v>
      </c>
      <c r="J17125">
        <v>6</v>
      </c>
      <c r="K17125" s="3">
        <v>549.74011659622204</v>
      </c>
      <c r="L17125" s="3">
        <v>392.67151185444402</v>
      </c>
      <c r="M17125" s="7">
        <f>Sales_Table[[#This Row],[Order qty]]*Sales_Table[[#This Row],[unit price]]</f>
        <v>3298.4406995773325</v>
      </c>
      <c r="N17125" s="8">
        <f>Sales_Table[[#This Row],[Revenue]]-Sales_Table[[#This Row],[unit cost]]</f>
        <v>2905.7691877228885</v>
      </c>
    </row>
    <row r="17126" spans="1:14" ht="14.25" customHeight="1">
      <c r="A17126" t="s">
        <v>17139</v>
      </c>
      <c r="B17126" s="2">
        <v>43882</v>
      </c>
      <c r="C17126" s="5" t="str">
        <f t="shared" si="534"/>
        <v>Apr</v>
      </c>
      <c r="D17126" s="5" t="str">
        <f t="shared" si="535"/>
        <v>2</v>
      </c>
      <c r="E17126" t="s">
        <v>16</v>
      </c>
      <c r="F17126" s="3" t="s">
        <v>12</v>
      </c>
      <c r="G17126">
        <v>20</v>
      </c>
      <c r="H17126">
        <v>106</v>
      </c>
      <c r="I17126">
        <v>41</v>
      </c>
      <c r="J17126">
        <v>4</v>
      </c>
      <c r="K17126" s="3">
        <v>387.72037929296499</v>
      </c>
      <c r="L17126" s="3">
        <v>276.94312806640397</v>
      </c>
      <c r="M17126" s="7">
        <f>Sales_Table[[#This Row],[Order qty]]*Sales_Table[[#This Row],[unit price]]</f>
        <v>1550.88151717186</v>
      </c>
      <c r="N17126" s="8">
        <f>Sales_Table[[#This Row],[Revenue]]-Sales_Table[[#This Row],[unit cost]]</f>
        <v>1273.9383891054561</v>
      </c>
    </row>
    <row r="17127" spans="1:14" ht="14.25" customHeight="1">
      <c r="A17127" t="s">
        <v>17140</v>
      </c>
      <c r="B17127" s="2">
        <v>43939</v>
      </c>
      <c r="C17127" s="5" t="str">
        <f t="shared" si="534"/>
        <v>Feb</v>
      </c>
      <c r="D17127" s="5" t="str">
        <f t="shared" si="535"/>
        <v>5</v>
      </c>
      <c r="E17127" t="s">
        <v>14</v>
      </c>
      <c r="F17127" s="3" t="s">
        <v>12</v>
      </c>
      <c r="G17127">
        <v>7</v>
      </c>
      <c r="H17127">
        <v>235</v>
      </c>
      <c r="I17127">
        <v>9</v>
      </c>
      <c r="J17127">
        <v>2</v>
      </c>
      <c r="K17127" s="3">
        <v>357.70433485507999</v>
      </c>
      <c r="L17127" s="3">
        <v>255.50309632505699</v>
      </c>
      <c r="M17127" s="7">
        <f>Sales_Table[[#This Row],[Order qty]]*Sales_Table[[#This Row],[unit price]]</f>
        <v>715.40866971015998</v>
      </c>
      <c r="N17127" s="8">
        <f>Sales_Table[[#This Row],[Revenue]]-Sales_Table[[#This Row],[unit cost]]</f>
        <v>459.90557338510303</v>
      </c>
    </row>
    <row r="17128" spans="1:14" ht="14.25" customHeight="1">
      <c r="A17128" t="s">
        <v>17141</v>
      </c>
      <c r="B17128" s="2">
        <v>43876</v>
      </c>
      <c r="C17128" s="5" t="str">
        <f t="shared" si="534"/>
        <v>May</v>
      </c>
      <c r="D17128" s="5" t="str">
        <f t="shared" si="535"/>
        <v>5</v>
      </c>
      <c r="E17128" t="s">
        <v>20</v>
      </c>
      <c r="F17128" s="3" t="s">
        <v>12</v>
      </c>
      <c r="G17128">
        <v>11</v>
      </c>
      <c r="H17128">
        <v>77</v>
      </c>
      <c r="I17128">
        <v>39</v>
      </c>
      <c r="J17128">
        <v>4</v>
      </c>
      <c r="K17128" s="3">
        <v>586.91573721170403</v>
      </c>
      <c r="L17128" s="3">
        <v>419.225526579789</v>
      </c>
      <c r="M17128" s="7">
        <f>Sales_Table[[#This Row],[Order qty]]*Sales_Table[[#This Row],[unit price]]</f>
        <v>2347.6629488468161</v>
      </c>
      <c r="N17128" s="8">
        <f>Sales_Table[[#This Row],[Revenue]]-Sales_Table[[#This Row],[unit cost]]</f>
        <v>1928.4374222670272</v>
      </c>
    </row>
    <row r="17129" spans="1:14" ht="14.25" customHeight="1">
      <c r="A17129" t="s">
        <v>17142</v>
      </c>
      <c r="B17129" s="2">
        <v>43961</v>
      </c>
      <c r="C17129" s="5" t="str">
        <f t="shared" si="534"/>
        <v>May</v>
      </c>
      <c r="D17129" s="5" t="str">
        <f t="shared" si="535"/>
        <v>3</v>
      </c>
      <c r="E17129" t="s">
        <v>16</v>
      </c>
      <c r="F17129" s="3" t="s">
        <v>12</v>
      </c>
      <c r="G17129">
        <v>9</v>
      </c>
      <c r="H17129">
        <v>19</v>
      </c>
      <c r="I17129">
        <v>28</v>
      </c>
      <c r="J17129">
        <v>5</v>
      </c>
      <c r="K17129" s="3">
        <v>201.979223012924</v>
      </c>
      <c r="L17129" s="3">
        <v>144.27087358066001</v>
      </c>
      <c r="M17129" s="7">
        <f>Sales_Table[[#This Row],[Order qty]]*Sales_Table[[#This Row],[unit price]]</f>
        <v>1009.8961150646199</v>
      </c>
      <c r="N17129" s="8">
        <f>Sales_Table[[#This Row],[Revenue]]-Sales_Table[[#This Row],[unit cost]]</f>
        <v>865.62524148395994</v>
      </c>
    </row>
    <row r="17130" spans="1:14" ht="14.25" customHeight="1">
      <c r="A17130" t="s">
        <v>17143</v>
      </c>
      <c r="B17130" s="2">
        <v>43972</v>
      </c>
      <c r="C17130" s="5" t="str">
        <f t="shared" si="534"/>
        <v>Mar</v>
      </c>
      <c r="D17130" s="5" t="str">
        <f t="shared" si="535"/>
        <v>5</v>
      </c>
      <c r="E17130" t="s">
        <v>14</v>
      </c>
      <c r="F17130" s="3" t="s">
        <v>12</v>
      </c>
      <c r="G17130">
        <v>1</v>
      </c>
      <c r="H17130">
        <v>208</v>
      </c>
      <c r="I17130">
        <v>47</v>
      </c>
      <c r="J17130">
        <v>7</v>
      </c>
      <c r="K17130" s="3">
        <v>292.13318699598301</v>
      </c>
      <c r="L17130" s="3">
        <v>208.666562139988</v>
      </c>
      <c r="M17130" s="7">
        <f>Sales_Table[[#This Row],[Order qty]]*Sales_Table[[#This Row],[unit price]]</f>
        <v>2044.932308971881</v>
      </c>
      <c r="N17130" s="8">
        <f>Sales_Table[[#This Row],[Revenue]]-Sales_Table[[#This Row],[unit cost]]</f>
        <v>1836.265746831893</v>
      </c>
    </row>
    <row r="17131" spans="1:14" ht="14.25" customHeight="1">
      <c r="A17131" t="s">
        <v>17144</v>
      </c>
      <c r="B17131" s="2">
        <v>43894</v>
      </c>
      <c r="C17131" s="5" t="str">
        <f t="shared" si="534"/>
        <v>May</v>
      </c>
      <c r="D17131" s="5" t="str">
        <f t="shared" si="535"/>
        <v>3</v>
      </c>
      <c r="E17131" t="s">
        <v>16</v>
      </c>
      <c r="F17131" s="3" t="s">
        <v>12</v>
      </c>
      <c r="G17131">
        <v>19</v>
      </c>
      <c r="H17131">
        <v>311</v>
      </c>
      <c r="I17131">
        <v>31</v>
      </c>
      <c r="J17131">
        <v>9</v>
      </c>
      <c r="K17131" s="3">
        <v>178.32553088665</v>
      </c>
      <c r="L17131" s="3">
        <v>127.37537920475</v>
      </c>
      <c r="M17131" s="7">
        <f>Sales_Table[[#This Row],[Order qty]]*Sales_Table[[#This Row],[unit price]]</f>
        <v>1604.9297779798501</v>
      </c>
      <c r="N17131" s="8">
        <f>Sales_Table[[#This Row],[Revenue]]-Sales_Table[[#This Row],[unit cost]]</f>
        <v>1477.5543987751</v>
      </c>
    </row>
    <row r="17132" spans="1:14" ht="14.25" customHeight="1">
      <c r="A17132" t="s">
        <v>17145</v>
      </c>
      <c r="B17132" s="2">
        <v>43982</v>
      </c>
      <c r="C17132" s="5" t="str">
        <f t="shared" si="534"/>
        <v>Mar</v>
      </c>
      <c r="D17132" s="5" t="str">
        <f t="shared" si="535"/>
        <v>4</v>
      </c>
      <c r="E17132" t="s">
        <v>11</v>
      </c>
      <c r="F17132" s="3" t="s">
        <v>12</v>
      </c>
      <c r="G17132">
        <v>14</v>
      </c>
      <c r="H17132">
        <v>267</v>
      </c>
      <c r="I17132">
        <v>11</v>
      </c>
      <c r="J17132">
        <v>7</v>
      </c>
      <c r="K17132" s="3">
        <v>644.72329169511795</v>
      </c>
      <c r="L17132" s="3">
        <v>460.51663692508401</v>
      </c>
      <c r="M17132" s="7">
        <f>Sales_Table[[#This Row],[Order qty]]*Sales_Table[[#This Row],[unit price]]</f>
        <v>4513.0630418658257</v>
      </c>
      <c r="N17132" s="8">
        <f>Sales_Table[[#This Row],[Revenue]]-Sales_Table[[#This Row],[unit cost]]</f>
        <v>4052.5464049407415</v>
      </c>
    </row>
    <row r="17133" spans="1:14" ht="14.25" customHeight="1">
      <c r="A17133" t="s">
        <v>17146</v>
      </c>
      <c r="B17133" s="2">
        <v>43913</v>
      </c>
      <c r="C17133" s="5" t="str">
        <f t="shared" si="534"/>
        <v>Apr</v>
      </c>
      <c r="D17133" s="5" t="str">
        <f t="shared" si="535"/>
        <v>3</v>
      </c>
      <c r="E17133" t="s">
        <v>20</v>
      </c>
      <c r="F17133" s="3" t="s">
        <v>12</v>
      </c>
      <c r="G17133">
        <v>21</v>
      </c>
      <c r="H17133">
        <v>127</v>
      </c>
      <c r="I17133">
        <v>11</v>
      </c>
      <c r="J17133">
        <v>5</v>
      </c>
      <c r="K17133" s="3">
        <v>592.79313182830799</v>
      </c>
      <c r="L17133" s="3">
        <v>423.42366559164901</v>
      </c>
      <c r="M17133" s="7">
        <f>Sales_Table[[#This Row],[Order qty]]*Sales_Table[[#This Row],[unit price]]</f>
        <v>2963.9656591415401</v>
      </c>
      <c r="N17133" s="8">
        <f>Sales_Table[[#This Row],[Revenue]]-Sales_Table[[#This Row],[unit cost]]</f>
        <v>2540.5419935498912</v>
      </c>
    </row>
    <row r="17134" spans="1:14" ht="14.25" customHeight="1">
      <c r="A17134" t="s">
        <v>17147</v>
      </c>
      <c r="B17134" s="2">
        <v>43949</v>
      </c>
      <c r="C17134" s="5" t="str">
        <f t="shared" si="534"/>
        <v>Mar</v>
      </c>
      <c r="D17134" s="5" t="str">
        <f t="shared" si="535"/>
        <v>4</v>
      </c>
      <c r="E17134" t="s">
        <v>20</v>
      </c>
      <c r="F17134" s="3" t="s">
        <v>12</v>
      </c>
      <c r="G17134">
        <v>11</v>
      </c>
      <c r="H17134">
        <v>146</v>
      </c>
      <c r="I17134">
        <v>31</v>
      </c>
      <c r="J17134">
        <v>1</v>
      </c>
      <c r="K17134" s="3">
        <v>558.23174375295605</v>
      </c>
      <c r="L17134" s="3">
        <v>398.73695982354002</v>
      </c>
      <c r="M17134" s="7">
        <f>Sales_Table[[#This Row],[Order qty]]*Sales_Table[[#This Row],[unit price]]</f>
        <v>558.23174375295605</v>
      </c>
      <c r="N17134" s="8">
        <f>Sales_Table[[#This Row],[Revenue]]-Sales_Table[[#This Row],[unit cost]]</f>
        <v>159.49478392941603</v>
      </c>
    </row>
    <row r="17135" spans="1:14" ht="14.25" customHeight="1">
      <c r="A17135" t="s">
        <v>17148</v>
      </c>
      <c r="B17135" s="2">
        <v>43893</v>
      </c>
      <c r="C17135" s="5" t="str">
        <f t="shared" si="534"/>
        <v>Apr</v>
      </c>
      <c r="D17135" s="5" t="str">
        <f t="shared" si="535"/>
        <v>5</v>
      </c>
      <c r="E17135" t="s">
        <v>11</v>
      </c>
      <c r="F17135" s="3" t="s">
        <v>12</v>
      </c>
      <c r="G17135">
        <v>9</v>
      </c>
      <c r="H17135">
        <v>166</v>
      </c>
      <c r="I17135">
        <v>2</v>
      </c>
      <c r="J17135">
        <v>4</v>
      </c>
      <c r="K17135" s="3">
        <v>199.659011006355</v>
      </c>
      <c r="L17135" s="3">
        <v>142.61357929025399</v>
      </c>
      <c r="M17135" s="7">
        <f>Sales_Table[[#This Row],[Order qty]]*Sales_Table[[#This Row],[unit price]]</f>
        <v>798.63604402542001</v>
      </c>
      <c r="N17135" s="8">
        <f>Sales_Table[[#This Row],[Revenue]]-Sales_Table[[#This Row],[unit cost]]</f>
        <v>656.02246473516607</v>
      </c>
    </row>
    <row r="17136" spans="1:14" ht="14.25" customHeight="1">
      <c r="A17136" t="s">
        <v>17149</v>
      </c>
      <c r="B17136" s="2">
        <v>43930</v>
      </c>
      <c r="C17136" s="5" t="str">
        <f t="shared" si="534"/>
        <v>May</v>
      </c>
      <c r="D17136" s="5" t="str">
        <f t="shared" si="535"/>
        <v>4</v>
      </c>
      <c r="E17136" t="s">
        <v>11</v>
      </c>
      <c r="F17136" s="3" t="s">
        <v>12</v>
      </c>
      <c r="G17136">
        <v>11</v>
      </c>
      <c r="H17136">
        <v>310</v>
      </c>
      <c r="I17136">
        <v>7</v>
      </c>
      <c r="J17136">
        <v>5</v>
      </c>
      <c r="K17136" s="3">
        <v>251.08540016412701</v>
      </c>
      <c r="L17136" s="3">
        <v>179.34671440294801</v>
      </c>
      <c r="M17136" s="7">
        <f>Sales_Table[[#This Row],[Order qty]]*Sales_Table[[#This Row],[unit price]]</f>
        <v>1255.4270008206349</v>
      </c>
      <c r="N17136" s="8">
        <f>Sales_Table[[#This Row],[Revenue]]-Sales_Table[[#This Row],[unit cost]]</f>
        <v>1076.0802864176869</v>
      </c>
    </row>
    <row r="17137" spans="1:14" ht="14.25" customHeight="1">
      <c r="A17137" t="s">
        <v>17150</v>
      </c>
      <c r="B17137" s="2">
        <v>43976</v>
      </c>
      <c r="C17137" s="5" t="str">
        <f t="shared" si="534"/>
        <v>Apr</v>
      </c>
      <c r="D17137" s="5" t="str">
        <f t="shared" si="535"/>
        <v>4</v>
      </c>
      <c r="E17137" t="s">
        <v>11</v>
      </c>
      <c r="F17137" s="3" t="s">
        <v>12</v>
      </c>
      <c r="G17137">
        <v>4</v>
      </c>
      <c r="H17137">
        <v>161</v>
      </c>
      <c r="I17137">
        <v>21</v>
      </c>
      <c r="J17137">
        <v>7</v>
      </c>
      <c r="K17137" s="3">
        <v>382.86915993690502</v>
      </c>
      <c r="L17137" s="3">
        <v>273.47797138350398</v>
      </c>
      <c r="M17137" s="7">
        <f>Sales_Table[[#This Row],[Order qty]]*Sales_Table[[#This Row],[unit price]]</f>
        <v>2680.0841195583353</v>
      </c>
      <c r="N17137" s="8">
        <f>Sales_Table[[#This Row],[Revenue]]-Sales_Table[[#This Row],[unit cost]]</f>
        <v>2406.6061481748311</v>
      </c>
    </row>
    <row r="17138" spans="1:14" ht="14.25" customHeight="1">
      <c r="A17138" t="s">
        <v>17151</v>
      </c>
      <c r="B17138" s="2">
        <v>43928</v>
      </c>
      <c r="C17138" s="5" t="str">
        <f t="shared" si="534"/>
        <v>Apr</v>
      </c>
      <c r="D17138" s="5" t="str">
        <f t="shared" si="535"/>
        <v>1</v>
      </c>
      <c r="E17138" t="s">
        <v>20</v>
      </c>
      <c r="F17138" s="3" t="s">
        <v>12</v>
      </c>
      <c r="G17138">
        <v>25</v>
      </c>
      <c r="H17138">
        <v>18</v>
      </c>
      <c r="I17138">
        <v>18</v>
      </c>
      <c r="J17138">
        <v>4</v>
      </c>
      <c r="K17138" s="3">
        <v>475.76659888029099</v>
      </c>
      <c r="L17138" s="3">
        <v>339.83328491449402</v>
      </c>
      <c r="M17138" s="7">
        <f>Sales_Table[[#This Row],[Order qty]]*Sales_Table[[#This Row],[unit price]]</f>
        <v>1903.0663955211639</v>
      </c>
      <c r="N17138" s="8">
        <f>Sales_Table[[#This Row],[Revenue]]-Sales_Table[[#This Row],[unit cost]]</f>
        <v>1563.2331106066699</v>
      </c>
    </row>
    <row r="17139" spans="1:14" ht="14.25" customHeight="1">
      <c r="A17139" t="s">
        <v>17152</v>
      </c>
      <c r="B17139" s="2">
        <v>43945</v>
      </c>
      <c r="C17139" s="5" t="str">
        <f t="shared" si="534"/>
        <v>Jan</v>
      </c>
      <c r="D17139" s="5" t="str">
        <f t="shared" si="535"/>
        <v>2</v>
      </c>
      <c r="E17139" t="s">
        <v>16</v>
      </c>
      <c r="F17139" s="3" t="s">
        <v>12</v>
      </c>
      <c r="G17139">
        <v>13</v>
      </c>
      <c r="H17139">
        <v>362</v>
      </c>
      <c r="I17139">
        <v>5</v>
      </c>
      <c r="J17139">
        <v>6</v>
      </c>
      <c r="K17139" s="3">
        <v>204.01562726497701</v>
      </c>
      <c r="L17139" s="3">
        <v>145.725448046412</v>
      </c>
      <c r="M17139" s="7">
        <f>Sales_Table[[#This Row],[Order qty]]*Sales_Table[[#This Row],[unit price]]</f>
        <v>1224.0937635898622</v>
      </c>
      <c r="N17139" s="8">
        <f>Sales_Table[[#This Row],[Revenue]]-Sales_Table[[#This Row],[unit cost]]</f>
        <v>1078.3683155434501</v>
      </c>
    </row>
    <row r="17140" spans="1:14" ht="14.25" customHeight="1">
      <c r="A17140" t="s">
        <v>17153</v>
      </c>
      <c r="B17140" s="2">
        <v>43846</v>
      </c>
      <c r="C17140" s="5" t="str">
        <f t="shared" si="534"/>
        <v>Feb</v>
      </c>
      <c r="D17140" s="5" t="str">
        <f t="shared" si="535"/>
        <v>2</v>
      </c>
      <c r="E17140" t="s">
        <v>16</v>
      </c>
      <c r="F17140" s="3" t="s">
        <v>12</v>
      </c>
      <c r="G17140">
        <v>5</v>
      </c>
      <c r="H17140">
        <v>17</v>
      </c>
      <c r="I17140">
        <v>19</v>
      </c>
      <c r="J17140">
        <v>9</v>
      </c>
      <c r="K17140" s="3">
        <v>591.38200646638904</v>
      </c>
      <c r="L17140" s="3">
        <v>422.41571890456299</v>
      </c>
      <c r="M17140" s="7">
        <f>Sales_Table[[#This Row],[Order qty]]*Sales_Table[[#This Row],[unit price]]</f>
        <v>5322.4380581975011</v>
      </c>
      <c r="N17140" s="8">
        <f>Sales_Table[[#This Row],[Revenue]]-Sales_Table[[#This Row],[unit cost]]</f>
        <v>4900.0223392929383</v>
      </c>
    </row>
    <row r="17141" spans="1:14" ht="14.25" customHeight="1">
      <c r="A17141" t="s">
        <v>17154</v>
      </c>
      <c r="B17141" s="2">
        <v>43890</v>
      </c>
      <c r="C17141" s="5" t="str">
        <f t="shared" si="534"/>
        <v>Feb</v>
      </c>
      <c r="D17141" s="5" t="str">
        <f t="shared" si="535"/>
        <v>4</v>
      </c>
      <c r="E17141" t="s">
        <v>14</v>
      </c>
      <c r="F17141" s="3" t="s">
        <v>12</v>
      </c>
      <c r="G17141">
        <v>17</v>
      </c>
      <c r="H17141">
        <v>252</v>
      </c>
      <c r="I17141">
        <v>27</v>
      </c>
      <c r="J17141">
        <v>4</v>
      </c>
      <c r="K17141" s="3">
        <v>431.12997579574602</v>
      </c>
      <c r="L17141" s="3">
        <v>307.949982711247</v>
      </c>
      <c r="M17141" s="7">
        <f>Sales_Table[[#This Row],[Order qty]]*Sales_Table[[#This Row],[unit price]]</f>
        <v>1724.5199031829841</v>
      </c>
      <c r="N17141" s="8">
        <f>Sales_Table[[#This Row],[Revenue]]-Sales_Table[[#This Row],[unit cost]]</f>
        <v>1416.5699204717371</v>
      </c>
    </row>
    <row r="17142" spans="1:14" ht="14.25" customHeight="1">
      <c r="A17142" t="s">
        <v>17155</v>
      </c>
      <c r="B17142" s="2">
        <v>43863</v>
      </c>
      <c r="C17142" s="5" t="str">
        <f t="shared" si="534"/>
        <v>Apr</v>
      </c>
      <c r="D17142" s="5" t="str">
        <f t="shared" si="535"/>
        <v>5</v>
      </c>
      <c r="E17142" t="s">
        <v>16</v>
      </c>
      <c r="F17142" s="3" t="s">
        <v>12</v>
      </c>
      <c r="G17142">
        <v>5</v>
      </c>
      <c r="H17142">
        <v>363</v>
      </c>
      <c r="I17142">
        <v>25</v>
      </c>
      <c r="J17142">
        <v>8</v>
      </c>
      <c r="K17142" s="3">
        <v>254.78224700689299</v>
      </c>
      <c r="L17142" s="3">
        <v>181.987319290638</v>
      </c>
      <c r="M17142" s="7">
        <f>Sales_Table[[#This Row],[Order qty]]*Sales_Table[[#This Row],[unit price]]</f>
        <v>2038.2579760551439</v>
      </c>
      <c r="N17142" s="8">
        <f>Sales_Table[[#This Row],[Revenue]]-Sales_Table[[#This Row],[unit cost]]</f>
        <v>1856.2706567645059</v>
      </c>
    </row>
    <row r="17143" spans="1:14" ht="14.25" customHeight="1">
      <c r="A17143" t="s">
        <v>17156</v>
      </c>
      <c r="B17143" s="2">
        <v>43928</v>
      </c>
      <c r="C17143" s="5" t="str">
        <f t="shared" si="534"/>
        <v>May</v>
      </c>
      <c r="D17143" s="5" t="str">
        <f t="shared" si="535"/>
        <v>1</v>
      </c>
      <c r="E17143" t="s">
        <v>16</v>
      </c>
      <c r="F17143" s="3" t="s">
        <v>12</v>
      </c>
      <c r="G17143">
        <v>16</v>
      </c>
      <c r="H17143">
        <v>123</v>
      </c>
      <c r="I17143">
        <v>5</v>
      </c>
      <c r="J17143">
        <v>2</v>
      </c>
      <c r="K17143" s="3">
        <v>218.82439577579501</v>
      </c>
      <c r="L17143" s="3">
        <v>156.303139839854</v>
      </c>
      <c r="M17143" s="7">
        <f>Sales_Table[[#This Row],[Order qty]]*Sales_Table[[#This Row],[unit price]]</f>
        <v>437.64879155159002</v>
      </c>
      <c r="N17143" s="8">
        <f>Sales_Table[[#This Row],[Revenue]]-Sales_Table[[#This Row],[unit cost]]</f>
        <v>281.34565171173602</v>
      </c>
    </row>
    <row r="17144" spans="1:14" ht="14.25" customHeight="1">
      <c r="A17144" t="s">
        <v>17157</v>
      </c>
      <c r="B17144" s="2">
        <v>43960</v>
      </c>
      <c r="C17144" s="5" t="str">
        <f t="shared" si="534"/>
        <v>Jan</v>
      </c>
      <c r="D17144" s="5" t="str">
        <f t="shared" si="535"/>
        <v>1</v>
      </c>
      <c r="E17144" t="s">
        <v>11</v>
      </c>
      <c r="F17144" s="3" t="s">
        <v>12</v>
      </c>
      <c r="G17144">
        <v>8</v>
      </c>
      <c r="H17144">
        <v>265</v>
      </c>
      <c r="I17144">
        <v>14</v>
      </c>
      <c r="J17144">
        <v>2</v>
      </c>
      <c r="K17144" s="3">
        <v>612.63856226205803</v>
      </c>
      <c r="L17144" s="3">
        <v>437.59897304432701</v>
      </c>
      <c r="M17144" s="7">
        <f>Sales_Table[[#This Row],[Order qty]]*Sales_Table[[#This Row],[unit price]]</f>
        <v>1225.2771245241161</v>
      </c>
      <c r="N17144" s="8">
        <f>Sales_Table[[#This Row],[Revenue]]-Sales_Table[[#This Row],[unit cost]]</f>
        <v>787.67815147978899</v>
      </c>
    </row>
    <row r="17145" spans="1:14" ht="14.25" customHeight="1">
      <c r="A17145" t="s">
        <v>17158</v>
      </c>
      <c r="B17145" s="2">
        <v>43854</v>
      </c>
      <c r="C17145" s="5" t="str">
        <f t="shared" si="534"/>
        <v>Jan</v>
      </c>
      <c r="D17145" s="5" t="str">
        <f t="shared" si="535"/>
        <v>3</v>
      </c>
      <c r="E17145" t="s">
        <v>11</v>
      </c>
      <c r="F17145" s="3" t="s">
        <v>12</v>
      </c>
      <c r="G17145">
        <v>21</v>
      </c>
      <c r="H17145">
        <v>271</v>
      </c>
      <c r="I17145">
        <v>23</v>
      </c>
      <c r="J17145">
        <v>6</v>
      </c>
      <c r="K17145" s="3">
        <v>295.56172442436201</v>
      </c>
      <c r="L17145" s="3">
        <v>211.11551744597301</v>
      </c>
      <c r="M17145" s="7">
        <f>Sales_Table[[#This Row],[Order qty]]*Sales_Table[[#This Row],[unit price]]</f>
        <v>1773.3703465461722</v>
      </c>
      <c r="N17145" s="8">
        <f>Sales_Table[[#This Row],[Revenue]]-Sales_Table[[#This Row],[unit cost]]</f>
        <v>1562.2548291001992</v>
      </c>
    </row>
    <row r="17146" spans="1:14" ht="14.25" customHeight="1">
      <c r="A17146" t="s">
        <v>17159</v>
      </c>
      <c r="B17146" s="2">
        <v>43850</v>
      </c>
      <c r="C17146" s="5" t="str">
        <f t="shared" si="534"/>
        <v>Mar</v>
      </c>
      <c r="D17146" s="5" t="str">
        <f t="shared" si="535"/>
        <v>4</v>
      </c>
      <c r="E17146" t="s">
        <v>14</v>
      </c>
      <c r="F17146" s="3" t="s">
        <v>12</v>
      </c>
      <c r="G17146">
        <v>8</v>
      </c>
      <c r="H17146">
        <v>317</v>
      </c>
      <c r="I17146">
        <v>13</v>
      </c>
      <c r="J17146">
        <v>9</v>
      </c>
      <c r="K17146" s="3">
        <v>501.13275307416899</v>
      </c>
      <c r="L17146" s="3">
        <v>357.95196648154899</v>
      </c>
      <c r="M17146" s="7">
        <f>Sales_Table[[#This Row],[Order qty]]*Sales_Table[[#This Row],[unit price]]</f>
        <v>4510.1947776675206</v>
      </c>
      <c r="N17146" s="8">
        <f>Sales_Table[[#This Row],[Revenue]]-Sales_Table[[#This Row],[unit cost]]</f>
        <v>4152.2428111859717</v>
      </c>
    </row>
    <row r="17147" spans="1:14" ht="14.25" customHeight="1">
      <c r="A17147" t="s">
        <v>17160</v>
      </c>
      <c r="B17147" s="2">
        <v>43909</v>
      </c>
      <c r="C17147" s="5" t="str">
        <f t="shared" si="534"/>
        <v>Apr</v>
      </c>
      <c r="D17147" s="5" t="str">
        <f t="shared" si="535"/>
        <v>5</v>
      </c>
      <c r="E17147" t="s">
        <v>20</v>
      </c>
      <c r="F17147" s="3" t="s">
        <v>12</v>
      </c>
      <c r="G17147">
        <v>19</v>
      </c>
      <c r="H17147">
        <v>330</v>
      </c>
      <c r="I17147">
        <v>42</v>
      </c>
      <c r="J17147">
        <v>5</v>
      </c>
      <c r="K17147" s="3">
        <v>587.08562171459198</v>
      </c>
      <c r="L17147" s="3">
        <v>419.34687265328</v>
      </c>
      <c r="M17147" s="7">
        <f>Sales_Table[[#This Row],[Order qty]]*Sales_Table[[#This Row],[unit price]]</f>
        <v>2935.4281085729599</v>
      </c>
      <c r="N17147" s="8">
        <f>Sales_Table[[#This Row],[Revenue]]-Sales_Table[[#This Row],[unit cost]]</f>
        <v>2516.0812359196798</v>
      </c>
    </row>
    <row r="17148" spans="1:14" ht="14.25" customHeight="1">
      <c r="A17148" t="s">
        <v>17161</v>
      </c>
      <c r="B17148" s="2">
        <v>43927</v>
      </c>
      <c r="C17148" s="5" t="str">
        <f t="shared" si="534"/>
        <v>May</v>
      </c>
      <c r="D17148" s="5" t="str">
        <f t="shared" si="535"/>
        <v>1</v>
      </c>
      <c r="E17148" t="s">
        <v>14</v>
      </c>
      <c r="F17148" s="3" t="s">
        <v>12</v>
      </c>
      <c r="G17148">
        <v>2</v>
      </c>
      <c r="H17148">
        <v>274</v>
      </c>
      <c r="I17148">
        <v>15</v>
      </c>
      <c r="J17148">
        <v>4</v>
      </c>
      <c r="K17148" s="3">
        <v>319.16665202379198</v>
      </c>
      <c r="L17148" s="3">
        <v>227.97618001699499</v>
      </c>
      <c r="M17148" s="7">
        <f>Sales_Table[[#This Row],[Order qty]]*Sales_Table[[#This Row],[unit price]]</f>
        <v>1276.6666080951679</v>
      </c>
      <c r="N17148" s="8">
        <f>Sales_Table[[#This Row],[Revenue]]-Sales_Table[[#This Row],[unit cost]]</f>
        <v>1048.690428078173</v>
      </c>
    </row>
    <row r="17149" spans="1:14" ht="14.25" customHeight="1">
      <c r="A17149" t="s">
        <v>17162</v>
      </c>
      <c r="B17149" s="2">
        <v>43961</v>
      </c>
      <c r="C17149" s="5" t="str">
        <f t="shared" si="534"/>
        <v>Jan</v>
      </c>
      <c r="D17149" s="5" t="str">
        <f t="shared" si="535"/>
        <v>3</v>
      </c>
      <c r="E17149" t="s">
        <v>20</v>
      </c>
      <c r="F17149" s="3" t="s">
        <v>12</v>
      </c>
      <c r="G17149">
        <v>14</v>
      </c>
      <c r="H17149">
        <v>284</v>
      </c>
      <c r="I17149">
        <v>29</v>
      </c>
      <c r="J17149">
        <v>1</v>
      </c>
      <c r="K17149" s="3">
        <v>370.29215240478499</v>
      </c>
      <c r="L17149" s="3">
        <v>264.49439457484698</v>
      </c>
      <c r="M17149" s="7">
        <f>Sales_Table[[#This Row],[Order qty]]*Sales_Table[[#This Row],[unit price]]</f>
        <v>370.29215240478499</v>
      </c>
      <c r="N17149" s="8">
        <f>Sales_Table[[#This Row],[Revenue]]-Sales_Table[[#This Row],[unit cost]]</f>
        <v>105.79775782993801</v>
      </c>
    </row>
    <row r="17150" spans="1:14" ht="14.25" customHeight="1">
      <c r="A17150" t="s">
        <v>17163</v>
      </c>
      <c r="B17150" s="2">
        <v>43849</v>
      </c>
      <c r="C17150" s="5" t="str">
        <f t="shared" si="534"/>
        <v>Mar</v>
      </c>
      <c r="D17150" s="5" t="str">
        <f t="shared" si="535"/>
        <v>2</v>
      </c>
      <c r="E17150" t="s">
        <v>14</v>
      </c>
      <c r="F17150" s="3" t="s">
        <v>12</v>
      </c>
      <c r="G17150">
        <v>4</v>
      </c>
      <c r="H17150">
        <v>247</v>
      </c>
      <c r="I17150">
        <v>33</v>
      </c>
      <c r="J17150">
        <v>1</v>
      </c>
      <c r="K17150" s="3">
        <v>314.24737733602501</v>
      </c>
      <c r="L17150" s="3">
        <v>224.46241238287499</v>
      </c>
      <c r="M17150" s="7">
        <f>Sales_Table[[#This Row],[Order qty]]*Sales_Table[[#This Row],[unit price]]</f>
        <v>314.24737733602501</v>
      </c>
      <c r="N17150" s="8">
        <f>Sales_Table[[#This Row],[Revenue]]-Sales_Table[[#This Row],[unit cost]]</f>
        <v>89.784964953150023</v>
      </c>
    </row>
    <row r="17151" spans="1:14" ht="14.25" customHeight="1">
      <c r="A17151" t="s">
        <v>17164</v>
      </c>
      <c r="B17151" s="2">
        <v>43901</v>
      </c>
      <c r="C17151" s="5" t="str">
        <f t="shared" si="534"/>
        <v>Feb</v>
      </c>
      <c r="D17151" s="5" t="str">
        <f t="shared" si="535"/>
        <v>5</v>
      </c>
      <c r="E17151" t="s">
        <v>14</v>
      </c>
      <c r="F17151" s="3" t="s">
        <v>12</v>
      </c>
      <c r="G17151">
        <v>12</v>
      </c>
      <c r="H17151">
        <v>354</v>
      </c>
      <c r="I17151">
        <v>17</v>
      </c>
      <c r="J17151">
        <v>9</v>
      </c>
      <c r="K17151" s="3">
        <v>159.074024319649</v>
      </c>
      <c r="L17151" s="3">
        <v>113.624303085463</v>
      </c>
      <c r="M17151" s="7">
        <f>Sales_Table[[#This Row],[Order qty]]*Sales_Table[[#This Row],[unit price]]</f>
        <v>1431.666218876841</v>
      </c>
      <c r="N17151" s="8">
        <f>Sales_Table[[#This Row],[Revenue]]-Sales_Table[[#This Row],[unit cost]]</f>
        <v>1318.041915791378</v>
      </c>
    </row>
    <row r="17152" spans="1:14" ht="14.25" customHeight="1">
      <c r="A17152" t="s">
        <v>17165</v>
      </c>
      <c r="B17152" s="2">
        <v>43868</v>
      </c>
      <c r="C17152" s="5" t="str">
        <f t="shared" si="534"/>
        <v>May</v>
      </c>
      <c r="D17152" s="5" t="str">
        <f t="shared" si="535"/>
        <v>3</v>
      </c>
      <c r="E17152" t="s">
        <v>11</v>
      </c>
      <c r="F17152" s="3" t="s">
        <v>12</v>
      </c>
      <c r="G17152">
        <v>14</v>
      </c>
      <c r="H17152">
        <v>114</v>
      </c>
      <c r="I17152">
        <v>38</v>
      </c>
      <c r="J17152">
        <v>2</v>
      </c>
      <c r="K17152" s="3">
        <v>185.45461803674701</v>
      </c>
      <c r="L17152" s="3">
        <v>132.46758431196201</v>
      </c>
      <c r="M17152" s="7">
        <f>Sales_Table[[#This Row],[Order qty]]*Sales_Table[[#This Row],[unit price]]</f>
        <v>370.90923607349401</v>
      </c>
      <c r="N17152" s="8">
        <f>Sales_Table[[#This Row],[Revenue]]-Sales_Table[[#This Row],[unit cost]]</f>
        <v>238.441651761532</v>
      </c>
    </row>
    <row r="17153" spans="1:14" ht="14.25" customHeight="1">
      <c r="A17153" t="s">
        <v>17166</v>
      </c>
      <c r="B17153" s="2">
        <v>43970</v>
      </c>
      <c r="C17153" s="5" t="str">
        <f t="shared" si="534"/>
        <v>Mar</v>
      </c>
      <c r="D17153" s="5" t="str">
        <f t="shared" si="535"/>
        <v>5</v>
      </c>
      <c r="E17153" t="s">
        <v>11</v>
      </c>
      <c r="F17153" s="3" t="s">
        <v>12</v>
      </c>
      <c r="G17153">
        <v>17</v>
      </c>
      <c r="H17153">
        <v>15</v>
      </c>
      <c r="I17153">
        <v>30</v>
      </c>
      <c r="J17153">
        <v>10</v>
      </c>
      <c r="K17153" s="3">
        <v>640.91873288154602</v>
      </c>
      <c r="L17153" s="3">
        <v>457.79909491539001</v>
      </c>
      <c r="M17153" s="7">
        <f>Sales_Table[[#This Row],[Order qty]]*Sales_Table[[#This Row],[unit price]]</f>
        <v>6409.1873288154602</v>
      </c>
      <c r="N17153" s="8">
        <f>Sales_Table[[#This Row],[Revenue]]-Sales_Table[[#This Row],[unit cost]]</f>
        <v>5951.3882339000702</v>
      </c>
    </row>
    <row r="17154" spans="1:14" ht="14.25" customHeight="1">
      <c r="A17154" t="s">
        <v>17167</v>
      </c>
      <c r="B17154" s="2">
        <v>43908</v>
      </c>
      <c r="C17154" s="5" t="str">
        <f t="shared" ref="C17154:C17217" si="536">TEXT(B17155,"mmm")</f>
        <v>May</v>
      </c>
      <c r="D17154" s="5" t="str">
        <f t="shared" ref="D17154:D17217" si="537">TEXT(B17156, "m")</f>
        <v>4</v>
      </c>
      <c r="E17154" t="s">
        <v>16</v>
      </c>
      <c r="F17154" s="3" t="s">
        <v>12</v>
      </c>
      <c r="G17154">
        <v>20</v>
      </c>
      <c r="H17154">
        <v>91</v>
      </c>
      <c r="I17154">
        <v>20</v>
      </c>
      <c r="J17154">
        <v>7</v>
      </c>
      <c r="K17154" s="3">
        <v>520.14620035886799</v>
      </c>
      <c r="L17154" s="3">
        <v>371.53300025633399</v>
      </c>
      <c r="M17154" s="7">
        <f>Sales_Table[[#This Row],[Order qty]]*Sales_Table[[#This Row],[unit price]]</f>
        <v>3641.0234025120758</v>
      </c>
      <c r="N17154" s="8">
        <f>Sales_Table[[#This Row],[Revenue]]-Sales_Table[[#This Row],[unit cost]]</f>
        <v>3269.4904022557416</v>
      </c>
    </row>
    <row r="17155" spans="1:14" ht="14.25" customHeight="1">
      <c r="A17155" t="s">
        <v>17168</v>
      </c>
      <c r="B17155" s="2">
        <v>43961</v>
      </c>
      <c r="C17155" s="5" t="str">
        <f t="shared" si="536"/>
        <v>Apr</v>
      </c>
      <c r="D17155" s="5" t="str">
        <f t="shared" si="537"/>
        <v>2</v>
      </c>
      <c r="E17155" t="s">
        <v>11</v>
      </c>
      <c r="F17155" s="3" t="s">
        <v>12</v>
      </c>
      <c r="G17155">
        <v>23</v>
      </c>
      <c r="H17155">
        <v>133</v>
      </c>
      <c r="I17155">
        <v>4</v>
      </c>
      <c r="J17155">
        <v>9</v>
      </c>
      <c r="K17155" s="3">
        <v>621.29186189174698</v>
      </c>
      <c r="L17155" s="3">
        <v>443.77990135124799</v>
      </c>
      <c r="M17155" s="7">
        <f>Sales_Table[[#This Row],[Order qty]]*Sales_Table[[#This Row],[unit price]]</f>
        <v>5591.6267570257223</v>
      </c>
      <c r="N17155" s="8">
        <f>Sales_Table[[#This Row],[Revenue]]-Sales_Table[[#This Row],[unit cost]]</f>
        <v>5147.8468556744747</v>
      </c>
    </row>
    <row r="17156" spans="1:14" ht="14.25" customHeight="1">
      <c r="A17156" t="s">
        <v>17169</v>
      </c>
      <c r="B17156" s="2">
        <v>43927</v>
      </c>
      <c r="C17156" s="5" t="str">
        <f t="shared" si="536"/>
        <v>Feb</v>
      </c>
      <c r="D17156" s="5" t="str">
        <f t="shared" si="537"/>
        <v>5</v>
      </c>
      <c r="E17156" t="s">
        <v>16</v>
      </c>
      <c r="F17156" s="3" t="s">
        <v>12</v>
      </c>
      <c r="G17156">
        <v>10</v>
      </c>
      <c r="H17156">
        <v>365</v>
      </c>
      <c r="I17156">
        <v>8</v>
      </c>
      <c r="J17156">
        <v>6</v>
      </c>
      <c r="K17156" s="3">
        <v>193.30818539857901</v>
      </c>
      <c r="L17156" s="3">
        <v>138.077275284699</v>
      </c>
      <c r="M17156" s="7">
        <f>Sales_Table[[#This Row],[Order qty]]*Sales_Table[[#This Row],[unit price]]</f>
        <v>1159.8491123914741</v>
      </c>
      <c r="N17156" s="8">
        <f>Sales_Table[[#This Row],[Revenue]]-Sales_Table[[#This Row],[unit cost]]</f>
        <v>1021.7718371067751</v>
      </c>
    </row>
    <row r="17157" spans="1:14" ht="14.25" customHeight="1">
      <c r="A17157" t="s">
        <v>17170</v>
      </c>
      <c r="B17157" s="2">
        <v>43879</v>
      </c>
      <c r="C17157" s="5" t="str">
        <f t="shared" si="536"/>
        <v>May</v>
      </c>
      <c r="D17157" s="5" t="str">
        <f t="shared" si="537"/>
        <v>2</v>
      </c>
      <c r="E17157" t="s">
        <v>20</v>
      </c>
      <c r="F17157" s="3" t="s">
        <v>12</v>
      </c>
      <c r="G17157">
        <v>18</v>
      </c>
      <c r="H17157">
        <v>223</v>
      </c>
      <c r="I17157">
        <v>7</v>
      </c>
      <c r="J17157">
        <v>4</v>
      </c>
      <c r="K17157" s="3">
        <v>567.08679056167603</v>
      </c>
      <c r="L17157" s="3">
        <v>405.06199325834001</v>
      </c>
      <c r="M17157" s="7">
        <f>Sales_Table[[#This Row],[Order qty]]*Sales_Table[[#This Row],[unit price]]</f>
        <v>2268.3471622467041</v>
      </c>
      <c r="N17157" s="8">
        <f>Sales_Table[[#This Row],[Revenue]]-Sales_Table[[#This Row],[unit cost]]</f>
        <v>1863.2851689883641</v>
      </c>
    </row>
    <row r="17158" spans="1:14" ht="14.25" customHeight="1">
      <c r="A17158" t="s">
        <v>17171</v>
      </c>
      <c r="B17158" s="2">
        <v>43965</v>
      </c>
      <c r="C17158" s="5" t="str">
        <f t="shared" si="536"/>
        <v>Feb</v>
      </c>
      <c r="D17158" s="5" t="str">
        <f t="shared" si="537"/>
        <v>1</v>
      </c>
      <c r="E17158" t="s">
        <v>11</v>
      </c>
      <c r="F17158" s="3" t="s">
        <v>12</v>
      </c>
      <c r="G17158">
        <v>4</v>
      </c>
      <c r="H17158">
        <v>346</v>
      </c>
      <c r="I17158">
        <v>9</v>
      </c>
      <c r="J17158">
        <v>8</v>
      </c>
      <c r="K17158" s="3">
        <v>516.70574802160297</v>
      </c>
      <c r="L17158" s="3">
        <v>369.07553430114501</v>
      </c>
      <c r="M17158" s="7">
        <f>Sales_Table[[#This Row],[Order qty]]*Sales_Table[[#This Row],[unit price]]</f>
        <v>4133.6459841728238</v>
      </c>
      <c r="N17158" s="8">
        <f>Sales_Table[[#This Row],[Revenue]]-Sales_Table[[#This Row],[unit cost]]</f>
        <v>3764.5704498716786</v>
      </c>
    </row>
    <row r="17159" spans="1:14" ht="14.25" customHeight="1">
      <c r="A17159" t="s">
        <v>17172</v>
      </c>
      <c r="B17159" s="2">
        <v>43868</v>
      </c>
      <c r="C17159" s="5" t="str">
        <f t="shared" si="536"/>
        <v>Jan</v>
      </c>
      <c r="D17159" s="5" t="str">
        <f t="shared" si="537"/>
        <v>4</v>
      </c>
      <c r="E17159" t="s">
        <v>11</v>
      </c>
      <c r="F17159" s="3" t="s">
        <v>12</v>
      </c>
      <c r="G17159">
        <v>13</v>
      </c>
      <c r="H17159">
        <v>127</v>
      </c>
      <c r="I17159">
        <v>7</v>
      </c>
      <c r="J17159">
        <v>2</v>
      </c>
      <c r="K17159" s="3">
        <v>429.67205679416702</v>
      </c>
      <c r="L17159" s="3">
        <v>306.90861199583298</v>
      </c>
      <c r="M17159" s="7">
        <f>Sales_Table[[#This Row],[Order qty]]*Sales_Table[[#This Row],[unit price]]</f>
        <v>859.34411358833404</v>
      </c>
      <c r="N17159" s="8">
        <f>Sales_Table[[#This Row],[Revenue]]-Sales_Table[[#This Row],[unit cost]]</f>
        <v>552.43550159250105</v>
      </c>
    </row>
    <row r="17160" spans="1:14" ht="14.25" customHeight="1">
      <c r="A17160" t="s">
        <v>17173</v>
      </c>
      <c r="B17160" s="2">
        <v>43861</v>
      </c>
      <c r="C17160" s="5" t="str">
        <f t="shared" si="536"/>
        <v>Apr</v>
      </c>
      <c r="D17160" s="5" t="str">
        <f t="shared" si="537"/>
        <v>1</v>
      </c>
      <c r="E17160" t="s">
        <v>16</v>
      </c>
      <c r="F17160" s="3" t="s">
        <v>12</v>
      </c>
      <c r="G17160">
        <v>13</v>
      </c>
      <c r="H17160">
        <v>36</v>
      </c>
      <c r="I17160">
        <v>9</v>
      </c>
      <c r="J17160">
        <v>9</v>
      </c>
      <c r="K17160" s="3">
        <v>497.24108701944402</v>
      </c>
      <c r="L17160" s="3">
        <v>355.172205013888</v>
      </c>
      <c r="M17160" s="7">
        <f>Sales_Table[[#This Row],[Order qty]]*Sales_Table[[#This Row],[unit price]]</f>
        <v>4475.1697831749962</v>
      </c>
      <c r="N17160" s="8">
        <f>Sales_Table[[#This Row],[Revenue]]-Sales_Table[[#This Row],[unit cost]]</f>
        <v>4119.9975781611083</v>
      </c>
    </row>
    <row r="17161" spans="1:14" ht="14.25" customHeight="1">
      <c r="A17161" t="s">
        <v>17174</v>
      </c>
      <c r="B17161" s="2">
        <v>43930</v>
      </c>
      <c r="C17161" s="5" t="str">
        <f t="shared" si="536"/>
        <v>Jan</v>
      </c>
      <c r="D17161" s="5" t="str">
        <f t="shared" si="537"/>
        <v>3</v>
      </c>
      <c r="E17161" t="s">
        <v>16</v>
      </c>
      <c r="F17161" s="3" t="s">
        <v>12</v>
      </c>
      <c r="G17161">
        <v>23</v>
      </c>
      <c r="H17161">
        <v>141</v>
      </c>
      <c r="I17161">
        <v>34</v>
      </c>
      <c r="J17161">
        <v>5</v>
      </c>
      <c r="K17161" s="3">
        <v>593.31762671470597</v>
      </c>
      <c r="L17161" s="3">
        <v>423.79830479621899</v>
      </c>
      <c r="M17161" s="7">
        <f>Sales_Table[[#This Row],[Order qty]]*Sales_Table[[#This Row],[unit price]]</f>
        <v>2966.5881335735298</v>
      </c>
      <c r="N17161" s="8">
        <f>Sales_Table[[#This Row],[Revenue]]-Sales_Table[[#This Row],[unit cost]]</f>
        <v>2542.789828777311</v>
      </c>
    </row>
    <row r="17162" spans="1:14" ht="14.25" customHeight="1">
      <c r="A17162" t="s">
        <v>17175</v>
      </c>
      <c r="B17162" s="2">
        <v>43838</v>
      </c>
      <c r="C17162" s="5" t="str">
        <f t="shared" si="536"/>
        <v>Mar</v>
      </c>
      <c r="D17162" s="5" t="str">
        <f t="shared" si="537"/>
        <v>3</v>
      </c>
      <c r="E17162" t="s">
        <v>14</v>
      </c>
      <c r="F17162" s="3" t="s">
        <v>12</v>
      </c>
      <c r="G17162">
        <v>4</v>
      </c>
      <c r="H17162">
        <v>215</v>
      </c>
      <c r="I17162">
        <v>38</v>
      </c>
      <c r="J17162">
        <v>3</v>
      </c>
      <c r="K17162" s="3">
        <v>254.17461651563599</v>
      </c>
      <c r="L17162" s="3">
        <v>181.55329751116901</v>
      </c>
      <c r="M17162" s="7">
        <f>Sales_Table[[#This Row],[Order qty]]*Sales_Table[[#This Row],[unit price]]</f>
        <v>762.52384954690797</v>
      </c>
      <c r="N17162" s="8">
        <f>Sales_Table[[#This Row],[Revenue]]-Sales_Table[[#This Row],[unit cost]]</f>
        <v>580.97055203573893</v>
      </c>
    </row>
    <row r="17163" spans="1:14" ht="14.25" customHeight="1">
      <c r="A17163" t="s">
        <v>17176</v>
      </c>
      <c r="B17163" s="2">
        <v>43907</v>
      </c>
      <c r="C17163" s="5" t="str">
        <f t="shared" si="536"/>
        <v>Mar</v>
      </c>
      <c r="D17163" s="5" t="str">
        <f t="shared" si="537"/>
        <v>2</v>
      </c>
      <c r="E17163" t="s">
        <v>11</v>
      </c>
      <c r="F17163" s="3" t="s">
        <v>12</v>
      </c>
      <c r="G17163">
        <v>2</v>
      </c>
      <c r="H17163">
        <v>270</v>
      </c>
      <c r="I17163">
        <v>17</v>
      </c>
      <c r="J17163">
        <v>7</v>
      </c>
      <c r="K17163" s="3">
        <v>391.03132045269001</v>
      </c>
      <c r="L17163" s="3">
        <v>279.30808603763597</v>
      </c>
      <c r="M17163" s="7">
        <f>Sales_Table[[#This Row],[Order qty]]*Sales_Table[[#This Row],[unit price]]</f>
        <v>2737.21924316883</v>
      </c>
      <c r="N17163" s="8">
        <f>Sales_Table[[#This Row],[Revenue]]-Sales_Table[[#This Row],[unit cost]]</f>
        <v>2457.9111571311942</v>
      </c>
    </row>
    <row r="17164" spans="1:14" ht="14.25" customHeight="1">
      <c r="A17164" t="s">
        <v>17177</v>
      </c>
      <c r="B17164" s="2">
        <v>43892</v>
      </c>
      <c r="C17164" s="5" t="str">
        <f t="shared" si="536"/>
        <v>Feb</v>
      </c>
      <c r="D17164" s="5" t="str">
        <f t="shared" si="537"/>
        <v>2</v>
      </c>
      <c r="E17164" t="s">
        <v>20</v>
      </c>
      <c r="F17164" s="3" t="s">
        <v>12</v>
      </c>
      <c r="G17164">
        <v>11</v>
      </c>
      <c r="H17164">
        <v>81</v>
      </c>
      <c r="I17164">
        <v>24</v>
      </c>
      <c r="J17164">
        <v>9</v>
      </c>
      <c r="K17164" s="3">
        <v>211.115688621998</v>
      </c>
      <c r="L17164" s="3">
        <v>150.79692044428401</v>
      </c>
      <c r="M17164" s="7">
        <f>Sales_Table[[#This Row],[Order qty]]*Sales_Table[[#This Row],[unit price]]</f>
        <v>1900.0411975979821</v>
      </c>
      <c r="N17164" s="8">
        <f>Sales_Table[[#This Row],[Revenue]]-Sales_Table[[#This Row],[unit cost]]</f>
        <v>1749.244277153698</v>
      </c>
    </row>
    <row r="17165" spans="1:14" ht="14.25" customHeight="1">
      <c r="A17165" t="s">
        <v>17178</v>
      </c>
      <c r="B17165" s="2">
        <v>43884</v>
      </c>
      <c r="C17165" s="5" t="str">
        <f t="shared" si="536"/>
        <v>Feb</v>
      </c>
      <c r="D17165" s="5" t="str">
        <f t="shared" si="537"/>
        <v>2</v>
      </c>
      <c r="E17165" t="s">
        <v>16</v>
      </c>
      <c r="F17165" s="3" t="s">
        <v>12</v>
      </c>
      <c r="G17165">
        <v>12</v>
      </c>
      <c r="H17165">
        <v>144</v>
      </c>
      <c r="I17165">
        <v>9</v>
      </c>
      <c r="J17165">
        <v>9</v>
      </c>
      <c r="K17165" s="3">
        <v>278.086644172668</v>
      </c>
      <c r="L17165" s="3">
        <v>198.63331726619199</v>
      </c>
      <c r="M17165" s="7">
        <f>Sales_Table[[#This Row],[Order qty]]*Sales_Table[[#This Row],[unit price]]</f>
        <v>2502.779797554012</v>
      </c>
      <c r="N17165" s="8">
        <f>Sales_Table[[#This Row],[Revenue]]-Sales_Table[[#This Row],[unit cost]]</f>
        <v>2304.1464802878199</v>
      </c>
    </row>
    <row r="17166" spans="1:14" ht="14.25" customHeight="1">
      <c r="A17166" t="s">
        <v>17179</v>
      </c>
      <c r="B17166" s="2">
        <v>43870</v>
      </c>
      <c r="C17166" s="5" t="str">
        <f t="shared" si="536"/>
        <v>Feb</v>
      </c>
      <c r="D17166" s="5" t="str">
        <f t="shared" si="537"/>
        <v>3</v>
      </c>
      <c r="E17166" t="s">
        <v>14</v>
      </c>
      <c r="F17166" s="3" t="s">
        <v>12</v>
      </c>
      <c r="G17166">
        <v>16</v>
      </c>
      <c r="H17166">
        <v>253</v>
      </c>
      <c r="I17166">
        <v>22</v>
      </c>
      <c r="J17166">
        <v>8</v>
      </c>
      <c r="K17166" s="3">
        <v>336.93909734487499</v>
      </c>
      <c r="L17166" s="3">
        <v>240.67078381776801</v>
      </c>
      <c r="M17166" s="7">
        <f>Sales_Table[[#This Row],[Order qty]]*Sales_Table[[#This Row],[unit price]]</f>
        <v>2695.512778759</v>
      </c>
      <c r="N17166" s="8">
        <f>Sales_Table[[#This Row],[Revenue]]-Sales_Table[[#This Row],[unit cost]]</f>
        <v>2454.8419949412319</v>
      </c>
    </row>
    <row r="17167" spans="1:14" ht="14.25" customHeight="1">
      <c r="A17167" t="s">
        <v>17180</v>
      </c>
      <c r="B17167" s="2">
        <v>43862</v>
      </c>
      <c r="C17167" s="5" t="str">
        <f t="shared" si="536"/>
        <v>Mar</v>
      </c>
      <c r="D17167" s="5" t="str">
        <f t="shared" si="537"/>
        <v>2</v>
      </c>
      <c r="E17167" t="s">
        <v>14</v>
      </c>
      <c r="F17167" s="3" t="s">
        <v>12</v>
      </c>
      <c r="G17167">
        <v>8</v>
      </c>
      <c r="H17167">
        <v>114</v>
      </c>
      <c r="I17167">
        <v>28</v>
      </c>
      <c r="J17167">
        <v>4</v>
      </c>
      <c r="K17167" s="3">
        <v>351.77327835559799</v>
      </c>
      <c r="L17167" s="3">
        <v>251.26662739685599</v>
      </c>
      <c r="M17167" s="7">
        <f>Sales_Table[[#This Row],[Order qty]]*Sales_Table[[#This Row],[unit price]]</f>
        <v>1407.093113422392</v>
      </c>
      <c r="N17167" s="8">
        <f>Sales_Table[[#This Row],[Revenue]]-Sales_Table[[#This Row],[unit cost]]</f>
        <v>1155.826486025536</v>
      </c>
    </row>
    <row r="17168" spans="1:14" ht="14.25" customHeight="1">
      <c r="A17168" t="s">
        <v>17181</v>
      </c>
      <c r="B17168" s="2">
        <v>43919</v>
      </c>
      <c r="C17168" s="5" t="str">
        <f t="shared" si="536"/>
        <v>Feb</v>
      </c>
      <c r="D17168" s="5" t="str">
        <f t="shared" si="537"/>
        <v>4</v>
      </c>
      <c r="E17168" t="s">
        <v>16</v>
      </c>
      <c r="F17168" s="3" t="s">
        <v>12</v>
      </c>
      <c r="G17168">
        <v>5</v>
      </c>
      <c r="H17168">
        <v>32</v>
      </c>
      <c r="I17168">
        <v>26</v>
      </c>
      <c r="J17168">
        <v>7</v>
      </c>
      <c r="K17168" s="3">
        <v>328.03361374139803</v>
      </c>
      <c r="L17168" s="3">
        <v>234.30972410099801</v>
      </c>
      <c r="M17168" s="7">
        <f>Sales_Table[[#This Row],[Order qty]]*Sales_Table[[#This Row],[unit price]]</f>
        <v>2296.2352961897864</v>
      </c>
      <c r="N17168" s="8">
        <f>Sales_Table[[#This Row],[Revenue]]-Sales_Table[[#This Row],[unit cost]]</f>
        <v>2061.9255720887882</v>
      </c>
    </row>
    <row r="17169" spans="1:14" ht="14.25" customHeight="1">
      <c r="A17169" t="s">
        <v>17182</v>
      </c>
      <c r="B17169" s="2">
        <v>43866</v>
      </c>
      <c r="C17169" s="5" t="str">
        <f t="shared" si="536"/>
        <v>Apr</v>
      </c>
      <c r="D17169" s="5" t="str">
        <f t="shared" si="537"/>
        <v>2</v>
      </c>
      <c r="E17169" t="s">
        <v>14</v>
      </c>
      <c r="F17169" s="3" t="s">
        <v>12</v>
      </c>
      <c r="G17169">
        <v>5</v>
      </c>
      <c r="H17169">
        <v>97</v>
      </c>
      <c r="I17169">
        <v>4</v>
      </c>
      <c r="J17169">
        <v>2</v>
      </c>
      <c r="K17169" s="3">
        <v>556.15147233009304</v>
      </c>
      <c r="L17169" s="3">
        <v>397.25105166435202</v>
      </c>
      <c r="M17169" s="7">
        <f>Sales_Table[[#This Row],[Order qty]]*Sales_Table[[#This Row],[unit price]]</f>
        <v>1112.3029446601861</v>
      </c>
      <c r="N17169" s="8">
        <f>Sales_Table[[#This Row],[Revenue]]-Sales_Table[[#This Row],[unit cost]]</f>
        <v>715.05189299583412</v>
      </c>
    </row>
    <row r="17170" spans="1:14" ht="14.25" customHeight="1">
      <c r="A17170" t="s">
        <v>17183</v>
      </c>
      <c r="B17170" s="2">
        <v>43927</v>
      </c>
      <c r="C17170" s="5" t="str">
        <f t="shared" si="536"/>
        <v>Feb</v>
      </c>
      <c r="D17170" s="5" t="str">
        <f t="shared" si="537"/>
        <v>1</v>
      </c>
      <c r="E17170" t="s">
        <v>20</v>
      </c>
      <c r="F17170" s="3" t="s">
        <v>12</v>
      </c>
      <c r="G17170">
        <v>24</v>
      </c>
      <c r="H17170">
        <v>329</v>
      </c>
      <c r="I17170">
        <v>1</v>
      </c>
      <c r="J17170">
        <v>7</v>
      </c>
      <c r="K17170" s="3">
        <v>246.53880232572601</v>
      </c>
      <c r="L17170" s="3">
        <v>176.099144518375</v>
      </c>
      <c r="M17170" s="7">
        <f>Sales_Table[[#This Row],[Order qty]]*Sales_Table[[#This Row],[unit price]]</f>
        <v>1725.7716162800821</v>
      </c>
      <c r="N17170" s="8">
        <f>Sales_Table[[#This Row],[Revenue]]-Sales_Table[[#This Row],[unit cost]]</f>
        <v>1549.6724717617071</v>
      </c>
    </row>
    <row r="17171" spans="1:14" ht="14.25" customHeight="1">
      <c r="A17171" t="s">
        <v>17184</v>
      </c>
      <c r="B17171" s="2">
        <v>43872</v>
      </c>
      <c r="C17171" s="5" t="str">
        <f t="shared" si="536"/>
        <v>Jan</v>
      </c>
      <c r="D17171" s="5" t="str">
        <f t="shared" si="537"/>
        <v>2</v>
      </c>
      <c r="E17171" t="s">
        <v>20</v>
      </c>
      <c r="F17171" s="3" t="s">
        <v>12</v>
      </c>
      <c r="G17171">
        <v>9</v>
      </c>
      <c r="H17171">
        <v>165</v>
      </c>
      <c r="I17171">
        <v>22</v>
      </c>
      <c r="J17171">
        <v>2</v>
      </c>
      <c r="K17171" s="3">
        <v>520.84159505367302</v>
      </c>
      <c r="L17171" s="3">
        <v>372.02971075262298</v>
      </c>
      <c r="M17171" s="7">
        <f>Sales_Table[[#This Row],[Order qty]]*Sales_Table[[#This Row],[unit price]]</f>
        <v>1041.683190107346</v>
      </c>
      <c r="N17171" s="8">
        <f>Sales_Table[[#This Row],[Revenue]]-Sales_Table[[#This Row],[unit cost]]</f>
        <v>669.653479354723</v>
      </c>
    </row>
    <row r="17172" spans="1:14" ht="14.25" customHeight="1">
      <c r="A17172" t="s">
        <v>17185</v>
      </c>
      <c r="B17172" s="2">
        <v>43833</v>
      </c>
      <c r="C17172" s="5" t="str">
        <f t="shared" si="536"/>
        <v>Feb</v>
      </c>
      <c r="D17172" s="5" t="str">
        <f t="shared" si="537"/>
        <v>5</v>
      </c>
      <c r="E17172" t="s">
        <v>16</v>
      </c>
      <c r="F17172" s="3" t="s">
        <v>12</v>
      </c>
      <c r="G17172">
        <v>9</v>
      </c>
      <c r="H17172">
        <v>230</v>
      </c>
      <c r="I17172">
        <v>26</v>
      </c>
      <c r="J17172">
        <v>8</v>
      </c>
      <c r="K17172" s="3">
        <v>252.47636872530001</v>
      </c>
      <c r="L17172" s="3">
        <v>180.34026337521399</v>
      </c>
      <c r="M17172" s="7">
        <f>Sales_Table[[#This Row],[Order qty]]*Sales_Table[[#This Row],[unit price]]</f>
        <v>2019.8109498024</v>
      </c>
      <c r="N17172" s="8">
        <f>Sales_Table[[#This Row],[Revenue]]-Sales_Table[[#This Row],[unit cost]]</f>
        <v>1839.4706864271861</v>
      </c>
    </row>
    <row r="17173" spans="1:14" ht="14.25" customHeight="1">
      <c r="A17173" t="s">
        <v>17186</v>
      </c>
      <c r="B17173" s="2">
        <v>43867</v>
      </c>
      <c r="C17173" s="5" t="str">
        <f t="shared" si="536"/>
        <v>May</v>
      </c>
      <c r="D17173" s="5" t="str">
        <f t="shared" si="537"/>
        <v>5</v>
      </c>
      <c r="E17173" t="s">
        <v>14</v>
      </c>
      <c r="F17173" s="3" t="s">
        <v>12</v>
      </c>
      <c r="G17173">
        <v>26</v>
      </c>
      <c r="H17173">
        <v>12</v>
      </c>
      <c r="I17173">
        <v>22</v>
      </c>
      <c r="J17173">
        <v>3</v>
      </c>
      <c r="K17173" s="3">
        <v>615.130092144012</v>
      </c>
      <c r="L17173" s="3">
        <v>439.37863724572298</v>
      </c>
      <c r="M17173" s="7">
        <f>Sales_Table[[#This Row],[Order qty]]*Sales_Table[[#This Row],[unit price]]</f>
        <v>1845.390276432036</v>
      </c>
      <c r="N17173" s="8">
        <f>Sales_Table[[#This Row],[Revenue]]-Sales_Table[[#This Row],[unit cost]]</f>
        <v>1406.011639186313</v>
      </c>
    </row>
    <row r="17174" spans="1:14" ht="14.25" customHeight="1">
      <c r="A17174" t="s">
        <v>17187</v>
      </c>
      <c r="B17174" s="2">
        <v>43967</v>
      </c>
      <c r="C17174" s="5" t="str">
        <f t="shared" si="536"/>
        <v>May</v>
      </c>
      <c r="D17174" s="5" t="str">
        <f t="shared" si="537"/>
        <v>2</v>
      </c>
      <c r="E17174" t="s">
        <v>11</v>
      </c>
      <c r="F17174" s="3" t="s">
        <v>12</v>
      </c>
      <c r="G17174">
        <v>18</v>
      </c>
      <c r="H17174">
        <v>254</v>
      </c>
      <c r="I17174">
        <v>41</v>
      </c>
      <c r="J17174">
        <v>1</v>
      </c>
      <c r="K17174" s="3">
        <v>196.93228858709301</v>
      </c>
      <c r="L17174" s="3">
        <v>140.66592041935201</v>
      </c>
      <c r="M17174" s="7">
        <f>Sales_Table[[#This Row],[Order qty]]*Sales_Table[[#This Row],[unit price]]</f>
        <v>196.93228858709301</v>
      </c>
      <c r="N17174" s="8">
        <f>Sales_Table[[#This Row],[Revenue]]-Sales_Table[[#This Row],[unit cost]]</f>
        <v>56.266368167741007</v>
      </c>
    </row>
    <row r="17175" spans="1:14" ht="14.25" customHeight="1">
      <c r="A17175" t="s">
        <v>17188</v>
      </c>
      <c r="B17175" s="2">
        <v>43963</v>
      </c>
      <c r="C17175" s="5" t="str">
        <f t="shared" si="536"/>
        <v>Feb</v>
      </c>
      <c r="D17175" s="5" t="str">
        <f t="shared" si="537"/>
        <v>3</v>
      </c>
      <c r="E17175" t="s">
        <v>11</v>
      </c>
      <c r="F17175" s="3" t="s">
        <v>12</v>
      </c>
      <c r="G17175">
        <v>18</v>
      </c>
      <c r="H17175">
        <v>7</v>
      </c>
      <c r="I17175">
        <v>9</v>
      </c>
      <c r="J17175">
        <v>5</v>
      </c>
      <c r="K17175" s="3">
        <v>412.923099160194</v>
      </c>
      <c r="L17175" s="3">
        <v>294.94507082871002</v>
      </c>
      <c r="M17175" s="7">
        <f>Sales_Table[[#This Row],[Order qty]]*Sales_Table[[#This Row],[unit price]]</f>
        <v>2064.6154958009702</v>
      </c>
      <c r="N17175" s="8">
        <f>Sales_Table[[#This Row],[Revenue]]-Sales_Table[[#This Row],[unit cost]]</f>
        <v>1769.6704249722602</v>
      </c>
    </row>
    <row r="17176" spans="1:14" ht="14.25" customHeight="1">
      <c r="A17176" t="s">
        <v>17189</v>
      </c>
      <c r="B17176" s="2">
        <v>43874</v>
      </c>
      <c r="C17176" s="5" t="str">
        <f t="shared" si="536"/>
        <v>Mar</v>
      </c>
      <c r="D17176" s="5" t="str">
        <f t="shared" si="537"/>
        <v>2</v>
      </c>
      <c r="E17176" t="s">
        <v>20</v>
      </c>
      <c r="F17176" s="3" t="s">
        <v>12</v>
      </c>
      <c r="G17176">
        <v>13</v>
      </c>
      <c r="H17176">
        <v>110</v>
      </c>
      <c r="I17176">
        <v>44</v>
      </c>
      <c r="J17176">
        <v>6</v>
      </c>
      <c r="K17176" s="3">
        <v>469.69596773386002</v>
      </c>
      <c r="L17176" s="3">
        <v>335.49711980990003</v>
      </c>
      <c r="M17176" s="7">
        <f>Sales_Table[[#This Row],[Order qty]]*Sales_Table[[#This Row],[unit price]]</f>
        <v>2818.1758064031601</v>
      </c>
      <c r="N17176" s="8">
        <f>Sales_Table[[#This Row],[Revenue]]-Sales_Table[[#This Row],[unit cost]]</f>
        <v>2482.67868659326</v>
      </c>
    </row>
    <row r="17177" spans="1:14" ht="14.25" customHeight="1">
      <c r="A17177" t="s">
        <v>17190</v>
      </c>
      <c r="B17177" s="2">
        <v>43903</v>
      </c>
      <c r="C17177" s="5" t="str">
        <f t="shared" si="536"/>
        <v>Feb</v>
      </c>
      <c r="D17177" s="5" t="str">
        <f t="shared" si="537"/>
        <v>3</v>
      </c>
      <c r="E17177" t="s">
        <v>20</v>
      </c>
      <c r="F17177" s="3" t="s">
        <v>12</v>
      </c>
      <c r="G17177">
        <v>4</v>
      </c>
      <c r="H17177">
        <v>45</v>
      </c>
      <c r="I17177">
        <v>45</v>
      </c>
      <c r="J17177">
        <v>2</v>
      </c>
      <c r="K17177" s="3">
        <v>408.32896113395702</v>
      </c>
      <c r="L17177" s="3">
        <v>291.66354366711198</v>
      </c>
      <c r="M17177" s="7">
        <f>Sales_Table[[#This Row],[Order qty]]*Sales_Table[[#This Row],[unit price]]</f>
        <v>816.65792226791405</v>
      </c>
      <c r="N17177" s="8">
        <f>Sales_Table[[#This Row],[Revenue]]-Sales_Table[[#This Row],[unit cost]]</f>
        <v>524.99437860080207</v>
      </c>
    </row>
    <row r="17178" spans="1:14" ht="14.25" customHeight="1">
      <c r="A17178" t="s">
        <v>17191</v>
      </c>
      <c r="B17178" s="2">
        <v>43877</v>
      </c>
      <c r="C17178" s="5" t="str">
        <f t="shared" si="536"/>
        <v>Mar</v>
      </c>
      <c r="D17178" s="5" t="str">
        <f t="shared" si="537"/>
        <v>5</v>
      </c>
      <c r="E17178" t="s">
        <v>14</v>
      </c>
      <c r="F17178" s="3" t="s">
        <v>12</v>
      </c>
      <c r="G17178">
        <v>18</v>
      </c>
      <c r="H17178">
        <v>127</v>
      </c>
      <c r="I17178">
        <v>36</v>
      </c>
      <c r="J17178">
        <v>3</v>
      </c>
      <c r="K17178" s="3">
        <v>610.01268357038498</v>
      </c>
      <c r="L17178" s="3">
        <v>435.72334540741798</v>
      </c>
      <c r="M17178" s="7">
        <f>Sales_Table[[#This Row],[Order qty]]*Sales_Table[[#This Row],[unit price]]</f>
        <v>1830.0380507111549</v>
      </c>
      <c r="N17178" s="8">
        <f>Sales_Table[[#This Row],[Revenue]]-Sales_Table[[#This Row],[unit cost]]</f>
        <v>1394.3147053037369</v>
      </c>
    </row>
    <row r="17179" spans="1:14" ht="14.25" customHeight="1">
      <c r="A17179" t="s">
        <v>17192</v>
      </c>
      <c r="B17179" s="2">
        <v>43914</v>
      </c>
      <c r="C17179" s="5" t="str">
        <f t="shared" si="536"/>
        <v>May</v>
      </c>
      <c r="D17179" s="5" t="str">
        <f t="shared" si="537"/>
        <v>3</v>
      </c>
      <c r="E17179" t="s">
        <v>16</v>
      </c>
      <c r="F17179" s="3" t="s">
        <v>12</v>
      </c>
      <c r="G17179">
        <v>11</v>
      </c>
      <c r="H17179">
        <v>190</v>
      </c>
      <c r="I17179">
        <v>34</v>
      </c>
      <c r="J17179">
        <v>8</v>
      </c>
      <c r="K17179" s="3">
        <v>421.90090835094497</v>
      </c>
      <c r="L17179" s="3">
        <v>301.35779167924602</v>
      </c>
      <c r="M17179" s="7">
        <f>Sales_Table[[#This Row],[Order qty]]*Sales_Table[[#This Row],[unit price]]</f>
        <v>3375.2072668075598</v>
      </c>
      <c r="N17179" s="8">
        <f>Sales_Table[[#This Row],[Revenue]]-Sales_Table[[#This Row],[unit cost]]</f>
        <v>3073.8494751283138</v>
      </c>
    </row>
    <row r="17180" spans="1:14" ht="14.25" customHeight="1">
      <c r="A17180" t="s">
        <v>17193</v>
      </c>
      <c r="B17180" s="2">
        <v>43955</v>
      </c>
      <c r="C17180" s="5" t="str">
        <f t="shared" si="536"/>
        <v>Mar</v>
      </c>
      <c r="D17180" s="5" t="str">
        <f t="shared" si="537"/>
        <v>5</v>
      </c>
      <c r="E17180" t="s">
        <v>14</v>
      </c>
      <c r="F17180" s="3" t="s">
        <v>12</v>
      </c>
      <c r="G17180">
        <v>15</v>
      </c>
      <c r="H17180">
        <v>247</v>
      </c>
      <c r="I17180">
        <v>40</v>
      </c>
      <c r="J17180">
        <v>7</v>
      </c>
      <c r="K17180" s="3">
        <v>330.35555773973499</v>
      </c>
      <c r="L17180" s="3">
        <v>235.968255528382</v>
      </c>
      <c r="M17180" s="7">
        <f>Sales_Table[[#This Row],[Order qty]]*Sales_Table[[#This Row],[unit price]]</f>
        <v>2312.4889041781448</v>
      </c>
      <c r="N17180" s="8">
        <f>Sales_Table[[#This Row],[Revenue]]-Sales_Table[[#This Row],[unit cost]]</f>
        <v>2076.5206486497627</v>
      </c>
    </row>
    <row r="17181" spans="1:14" ht="14.25" customHeight="1">
      <c r="A17181" t="s">
        <v>17194</v>
      </c>
      <c r="B17181" s="2">
        <v>43901</v>
      </c>
      <c r="C17181" s="5" t="str">
        <f t="shared" si="536"/>
        <v>May</v>
      </c>
      <c r="D17181" s="5" t="str">
        <f t="shared" si="537"/>
        <v>4</v>
      </c>
      <c r="E17181" t="s">
        <v>11</v>
      </c>
      <c r="F17181" s="3" t="s">
        <v>12</v>
      </c>
      <c r="G17181">
        <v>14</v>
      </c>
      <c r="H17181">
        <v>235</v>
      </c>
      <c r="I17181">
        <v>43</v>
      </c>
      <c r="J17181">
        <v>4</v>
      </c>
      <c r="K17181" s="3">
        <v>286.82113838195801</v>
      </c>
      <c r="L17181" s="3">
        <v>204.87224170139899</v>
      </c>
      <c r="M17181" s="7">
        <f>Sales_Table[[#This Row],[Order qty]]*Sales_Table[[#This Row],[unit price]]</f>
        <v>1147.284553527832</v>
      </c>
      <c r="N17181" s="8">
        <f>Sales_Table[[#This Row],[Revenue]]-Sales_Table[[#This Row],[unit cost]]</f>
        <v>942.4123118264331</v>
      </c>
    </row>
    <row r="17182" spans="1:14" ht="14.25" customHeight="1">
      <c r="A17182" t="s">
        <v>17195</v>
      </c>
      <c r="B17182" s="2">
        <v>43961</v>
      </c>
      <c r="C17182" s="5" t="str">
        <f t="shared" si="536"/>
        <v>Apr</v>
      </c>
      <c r="D17182" s="5" t="str">
        <f t="shared" si="537"/>
        <v>4</v>
      </c>
      <c r="E17182" t="s">
        <v>14</v>
      </c>
      <c r="F17182" s="3" t="s">
        <v>12</v>
      </c>
      <c r="G17182">
        <v>1</v>
      </c>
      <c r="H17182">
        <v>46</v>
      </c>
      <c r="I17182">
        <v>6</v>
      </c>
      <c r="J17182">
        <v>9</v>
      </c>
      <c r="K17182" s="3">
        <v>213.373310029507</v>
      </c>
      <c r="L17182" s="3">
        <v>152.409507163933</v>
      </c>
      <c r="M17182" s="7">
        <f>Sales_Table[[#This Row],[Order qty]]*Sales_Table[[#This Row],[unit price]]</f>
        <v>1920.3597902655629</v>
      </c>
      <c r="N17182" s="8">
        <f>Sales_Table[[#This Row],[Revenue]]-Sales_Table[[#This Row],[unit cost]]</f>
        <v>1767.9502831016298</v>
      </c>
    </row>
    <row r="17183" spans="1:14" ht="14.25" customHeight="1">
      <c r="A17183" t="s">
        <v>17196</v>
      </c>
      <c r="B17183" s="2">
        <v>43924</v>
      </c>
      <c r="C17183" s="5" t="str">
        <f t="shared" si="536"/>
        <v>Apr</v>
      </c>
      <c r="D17183" s="5" t="str">
        <f t="shared" si="537"/>
        <v>4</v>
      </c>
      <c r="E17183" t="s">
        <v>14</v>
      </c>
      <c r="F17183" s="3" t="s">
        <v>12</v>
      </c>
      <c r="G17183">
        <v>10</v>
      </c>
      <c r="H17183">
        <v>169</v>
      </c>
      <c r="I17183">
        <v>10</v>
      </c>
      <c r="J17183">
        <v>9</v>
      </c>
      <c r="K17183" s="3">
        <v>513.55755436420395</v>
      </c>
      <c r="L17183" s="3">
        <v>366.82682454586001</v>
      </c>
      <c r="M17183" s="7">
        <f>Sales_Table[[#This Row],[Order qty]]*Sales_Table[[#This Row],[unit price]]</f>
        <v>4622.017989277836</v>
      </c>
      <c r="N17183" s="8">
        <f>Sales_Table[[#This Row],[Revenue]]-Sales_Table[[#This Row],[unit cost]]</f>
        <v>4255.1911647319757</v>
      </c>
    </row>
    <row r="17184" spans="1:14" ht="14.25" customHeight="1">
      <c r="A17184" t="s">
        <v>17197</v>
      </c>
      <c r="B17184" s="2">
        <v>43941</v>
      </c>
      <c r="C17184" s="5" t="str">
        <f t="shared" si="536"/>
        <v>Apr</v>
      </c>
      <c r="D17184" s="5" t="str">
        <f t="shared" si="537"/>
        <v>4</v>
      </c>
      <c r="E17184" t="s">
        <v>20</v>
      </c>
      <c r="F17184" s="3" t="s">
        <v>12</v>
      </c>
      <c r="G17184">
        <v>24</v>
      </c>
      <c r="H17184">
        <v>96</v>
      </c>
      <c r="I17184">
        <v>46</v>
      </c>
      <c r="J17184">
        <v>2</v>
      </c>
      <c r="K17184" s="3">
        <v>469.42004352807999</v>
      </c>
      <c r="L17184" s="3">
        <v>335.30003109148601</v>
      </c>
      <c r="M17184" s="7">
        <f>Sales_Table[[#This Row],[Order qty]]*Sales_Table[[#This Row],[unit price]]</f>
        <v>938.84008705615997</v>
      </c>
      <c r="N17184" s="8">
        <f>Sales_Table[[#This Row],[Revenue]]-Sales_Table[[#This Row],[unit cost]]</f>
        <v>603.54005596467391</v>
      </c>
    </row>
    <row r="17185" spans="1:14" ht="14.25" customHeight="1">
      <c r="A17185" t="s">
        <v>17198</v>
      </c>
      <c r="B17185" s="2">
        <v>43931</v>
      </c>
      <c r="C17185" s="5" t="str">
        <f t="shared" si="536"/>
        <v>Apr</v>
      </c>
      <c r="D17185" s="5" t="str">
        <f t="shared" si="537"/>
        <v>5</v>
      </c>
      <c r="E17185" t="s">
        <v>20</v>
      </c>
      <c r="F17185" s="3" t="s">
        <v>12</v>
      </c>
      <c r="G17185">
        <v>24</v>
      </c>
      <c r="H17185">
        <v>317</v>
      </c>
      <c r="I17185">
        <v>2</v>
      </c>
      <c r="J17185">
        <v>10</v>
      </c>
      <c r="K17185" s="3">
        <v>255.774409532547</v>
      </c>
      <c r="L17185" s="3">
        <v>182.69600680896201</v>
      </c>
      <c r="M17185" s="7">
        <f>Sales_Table[[#This Row],[Order qty]]*Sales_Table[[#This Row],[unit price]]</f>
        <v>2557.74409532547</v>
      </c>
      <c r="N17185" s="8">
        <f>Sales_Table[[#This Row],[Revenue]]-Sales_Table[[#This Row],[unit cost]]</f>
        <v>2375.048088516508</v>
      </c>
    </row>
    <row r="17186" spans="1:14" ht="14.25" customHeight="1">
      <c r="A17186" t="s">
        <v>17199</v>
      </c>
      <c r="B17186" s="2">
        <v>43944</v>
      </c>
      <c r="C17186" s="5" t="str">
        <f t="shared" si="536"/>
        <v>May</v>
      </c>
      <c r="D17186" s="5" t="str">
        <f t="shared" si="537"/>
        <v>5</v>
      </c>
      <c r="E17186" t="s">
        <v>20</v>
      </c>
      <c r="F17186" s="3" t="s">
        <v>12</v>
      </c>
      <c r="G17186">
        <v>17</v>
      </c>
      <c r="H17186">
        <v>271</v>
      </c>
      <c r="I17186">
        <v>19</v>
      </c>
      <c r="J17186">
        <v>1</v>
      </c>
      <c r="K17186" s="3">
        <v>275.323311030865</v>
      </c>
      <c r="L17186" s="3">
        <v>196.65950787918899</v>
      </c>
      <c r="M17186" s="7">
        <f>Sales_Table[[#This Row],[Order qty]]*Sales_Table[[#This Row],[unit price]]</f>
        <v>275.323311030865</v>
      </c>
      <c r="N17186" s="8">
        <f>Sales_Table[[#This Row],[Revenue]]-Sales_Table[[#This Row],[unit cost]]</f>
        <v>78.663803151676007</v>
      </c>
    </row>
    <row r="17187" spans="1:14" ht="14.25" customHeight="1">
      <c r="A17187" t="s">
        <v>17200</v>
      </c>
      <c r="B17187" s="2">
        <v>43952</v>
      </c>
      <c r="C17187" s="5" t="str">
        <f t="shared" si="536"/>
        <v>May</v>
      </c>
      <c r="D17187" s="5" t="str">
        <f t="shared" si="537"/>
        <v>2</v>
      </c>
      <c r="E17187" t="s">
        <v>20</v>
      </c>
      <c r="F17187" s="3" t="s">
        <v>12</v>
      </c>
      <c r="G17187">
        <v>2</v>
      </c>
      <c r="H17187">
        <v>11</v>
      </c>
      <c r="I17187">
        <v>25</v>
      </c>
      <c r="J17187">
        <v>4</v>
      </c>
      <c r="K17187" s="3">
        <v>546.52810800075497</v>
      </c>
      <c r="L17187" s="3">
        <v>390.37722000053998</v>
      </c>
      <c r="M17187" s="7">
        <f>Sales_Table[[#This Row],[Order qty]]*Sales_Table[[#This Row],[unit price]]</f>
        <v>2186.1124320030199</v>
      </c>
      <c r="N17187" s="8">
        <f>Sales_Table[[#This Row],[Revenue]]-Sales_Table[[#This Row],[unit cost]]</f>
        <v>1795.7352120024798</v>
      </c>
    </row>
    <row r="17188" spans="1:14" ht="14.25" customHeight="1">
      <c r="A17188" t="s">
        <v>17201</v>
      </c>
      <c r="B17188" s="2">
        <v>43968</v>
      </c>
      <c r="C17188" s="5" t="str">
        <f t="shared" si="536"/>
        <v>Feb</v>
      </c>
      <c r="D17188" s="5" t="str">
        <f t="shared" si="537"/>
        <v>1</v>
      </c>
      <c r="E17188" t="s">
        <v>14</v>
      </c>
      <c r="F17188" s="3" t="s">
        <v>12</v>
      </c>
      <c r="G17188">
        <v>6</v>
      </c>
      <c r="H17188">
        <v>217</v>
      </c>
      <c r="I17188">
        <v>32</v>
      </c>
      <c r="J17188">
        <v>1</v>
      </c>
      <c r="K17188" s="3">
        <v>340.29671269655199</v>
      </c>
      <c r="L17188" s="3">
        <v>243.06908049753699</v>
      </c>
      <c r="M17188" s="7">
        <f>Sales_Table[[#This Row],[Order qty]]*Sales_Table[[#This Row],[unit price]]</f>
        <v>340.29671269655199</v>
      </c>
      <c r="N17188" s="8">
        <f>Sales_Table[[#This Row],[Revenue]]-Sales_Table[[#This Row],[unit cost]]</f>
        <v>97.227632199015005</v>
      </c>
    </row>
    <row r="17189" spans="1:14" ht="14.25" customHeight="1">
      <c r="A17189" t="s">
        <v>17202</v>
      </c>
      <c r="B17189" s="2">
        <v>43863</v>
      </c>
      <c r="C17189" s="5" t="str">
        <f t="shared" si="536"/>
        <v>Jan</v>
      </c>
      <c r="D17189" s="5" t="str">
        <f t="shared" si="537"/>
        <v>1</v>
      </c>
      <c r="E17189" t="s">
        <v>11</v>
      </c>
      <c r="F17189" s="3" t="s">
        <v>12</v>
      </c>
      <c r="G17189">
        <v>2</v>
      </c>
      <c r="H17189">
        <v>10</v>
      </c>
      <c r="I17189">
        <v>6</v>
      </c>
      <c r="J17189">
        <v>4</v>
      </c>
      <c r="K17189" s="3">
        <v>358.02941179275501</v>
      </c>
      <c r="L17189" s="3">
        <v>255.73529413768199</v>
      </c>
      <c r="M17189" s="7">
        <f>Sales_Table[[#This Row],[Order qty]]*Sales_Table[[#This Row],[unit price]]</f>
        <v>1432.1176471710201</v>
      </c>
      <c r="N17189" s="8">
        <f>Sales_Table[[#This Row],[Revenue]]-Sales_Table[[#This Row],[unit cost]]</f>
        <v>1176.3823530333379</v>
      </c>
    </row>
    <row r="17190" spans="1:14" ht="14.25" customHeight="1">
      <c r="A17190" t="s">
        <v>17203</v>
      </c>
      <c r="B17190" s="2">
        <v>43840</v>
      </c>
      <c r="C17190" s="5" t="str">
        <f t="shared" si="536"/>
        <v>Jan</v>
      </c>
      <c r="D17190" s="5" t="str">
        <f t="shared" si="537"/>
        <v>2</v>
      </c>
      <c r="E17190" t="s">
        <v>16</v>
      </c>
      <c r="F17190" s="3" t="s">
        <v>12</v>
      </c>
      <c r="G17190">
        <v>3</v>
      </c>
      <c r="H17190">
        <v>16</v>
      </c>
      <c r="I17190">
        <v>41</v>
      </c>
      <c r="J17190">
        <v>5</v>
      </c>
      <c r="K17190" s="3">
        <v>448.15327495336498</v>
      </c>
      <c r="L17190" s="3">
        <v>320.109482109547</v>
      </c>
      <c r="M17190" s="7">
        <f>Sales_Table[[#This Row],[Order qty]]*Sales_Table[[#This Row],[unit price]]</f>
        <v>2240.7663747668248</v>
      </c>
      <c r="N17190" s="8">
        <f>Sales_Table[[#This Row],[Revenue]]-Sales_Table[[#This Row],[unit cost]]</f>
        <v>1920.6568926572777</v>
      </c>
    </row>
    <row r="17191" spans="1:14" ht="14.25" customHeight="1">
      <c r="A17191" t="s">
        <v>17204</v>
      </c>
      <c r="B17191" s="2">
        <v>43849</v>
      </c>
      <c r="C17191" s="5" t="str">
        <f t="shared" si="536"/>
        <v>Feb</v>
      </c>
      <c r="D17191" s="5" t="str">
        <f t="shared" si="537"/>
        <v>1</v>
      </c>
      <c r="E17191" t="s">
        <v>16</v>
      </c>
      <c r="F17191" s="3" t="s">
        <v>12</v>
      </c>
      <c r="G17191">
        <v>9</v>
      </c>
      <c r="H17191">
        <v>350</v>
      </c>
      <c r="I17191">
        <v>14</v>
      </c>
      <c r="J17191">
        <v>7</v>
      </c>
      <c r="K17191" s="3">
        <v>217.503304123878</v>
      </c>
      <c r="L17191" s="3">
        <v>155.35950294562701</v>
      </c>
      <c r="M17191" s="7">
        <f>Sales_Table[[#This Row],[Order qty]]*Sales_Table[[#This Row],[unit price]]</f>
        <v>1522.5231288671459</v>
      </c>
      <c r="N17191" s="8">
        <f>Sales_Table[[#This Row],[Revenue]]-Sales_Table[[#This Row],[unit cost]]</f>
        <v>1367.1636259215188</v>
      </c>
    </row>
    <row r="17192" spans="1:14" ht="14.25" customHeight="1">
      <c r="A17192" t="s">
        <v>17205</v>
      </c>
      <c r="B17192" s="2">
        <v>43880</v>
      </c>
      <c r="C17192" s="5" t="str">
        <f t="shared" si="536"/>
        <v>Jan</v>
      </c>
      <c r="D17192" s="5" t="str">
        <f t="shared" si="537"/>
        <v>4</v>
      </c>
      <c r="E17192" t="s">
        <v>20</v>
      </c>
      <c r="F17192" s="3" t="s">
        <v>12</v>
      </c>
      <c r="G17192">
        <v>25</v>
      </c>
      <c r="H17192">
        <v>195</v>
      </c>
      <c r="I17192">
        <v>12</v>
      </c>
      <c r="J17192">
        <v>3</v>
      </c>
      <c r="K17192" s="3">
        <v>383.225860655308</v>
      </c>
      <c r="L17192" s="3">
        <v>273.73275761093402</v>
      </c>
      <c r="M17192" s="7">
        <f>Sales_Table[[#This Row],[Order qty]]*Sales_Table[[#This Row],[unit price]]</f>
        <v>1149.677581965924</v>
      </c>
      <c r="N17192" s="8">
        <f>Sales_Table[[#This Row],[Revenue]]-Sales_Table[[#This Row],[unit cost]]</f>
        <v>875.94482435499003</v>
      </c>
    </row>
    <row r="17193" spans="1:14" ht="14.25" customHeight="1">
      <c r="A17193" t="s">
        <v>17206</v>
      </c>
      <c r="B17193" s="2">
        <v>43831</v>
      </c>
      <c r="C17193" s="5" t="str">
        <f t="shared" si="536"/>
        <v>Apr</v>
      </c>
      <c r="D17193" s="5" t="str">
        <f t="shared" si="537"/>
        <v>1</v>
      </c>
      <c r="E17193" t="s">
        <v>11</v>
      </c>
      <c r="F17193" s="3" t="s">
        <v>12</v>
      </c>
      <c r="G17193">
        <v>14</v>
      </c>
      <c r="H17193">
        <v>122</v>
      </c>
      <c r="I17193">
        <v>1</v>
      </c>
      <c r="J17193">
        <v>1</v>
      </c>
      <c r="K17193" s="3">
        <v>180.92775893211399</v>
      </c>
      <c r="L17193" s="3">
        <v>129.234113522938</v>
      </c>
      <c r="M17193" s="7">
        <f>Sales_Table[[#This Row],[Order qty]]*Sales_Table[[#This Row],[unit price]]</f>
        <v>180.92775893211399</v>
      </c>
      <c r="N17193" s="8">
        <f>Sales_Table[[#This Row],[Revenue]]-Sales_Table[[#This Row],[unit cost]]</f>
        <v>51.693645409175986</v>
      </c>
    </row>
    <row r="17194" spans="1:14" ht="14.25" customHeight="1">
      <c r="A17194" t="s">
        <v>17207</v>
      </c>
      <c r="B17194" s="2">
        <v>43947</v>
      </c>
      <c r="C17194" s="5" t="str">
        <f t="shared" si="536"/>
        <v>Jan</v>
      </c>
      <c r="D17194" s="5" t="str">
        <f t="shared" si="537"/>
        <v>4</v>
      </c>
      <c r="E17194" t="s">
        <v>16</v>
      </c>
      <c r="F17194" s="3" t="s">
        <v>12</v>
      </c>
      <c r="G17194">
        <v>7</v>
      </c>
      <c r="H17194">
        <v>4</v>
      </c>
      <c r="I17194">
        <v>22</v>
      </c>
      <c r="J17194">
        <v>10</v>
      </c>
      <c r="K17194" s="3">
        <v>247.65086048841499</v>
      </c>
      <c r="L17194" s="3">
        <v>176.893471777439</v>
      </c>
      <c r="M17194" s="7">
        <f>Sales_Table[[#This Row],[Order qty]]*Sales_Table[[#This Row],[unit price]]</f>
        <v>2476.5086048841499</v>
      </c>
      <c r="N17194" s="8">
        <f>Sales_Table[[#This Row],[Revenue]]-Sales_Table[[#This Row],[unit cost]]</f>
        <v>2299.6151331067108</v>
      </c>
    </row>
    <row r="17195" spans="1:14" ht="14.25" customHeight="1">
      <c r="A17195" t="s">
        <v>17208</v>
      </c>
      <c r="B17195" s="2">
        <v>43839</v>
      </c>
      <c r="C17195" s="5" t="str">
        <f t="shared" si="536"/>
        <v>Apr</v>
      </c>
      <c r="D17195" s="5" t="str">
        <f t="shared" si="537"/>
        <v>5</v>
      </c>
      <c r="E17195" t="s">
        <v>16</v>
      </c>
      <c r="F17195" s="3" t="s">
        <v>12</v>
      </c>
      <c r="G17195">
        <v>17</v>
      </c>
      <c r="H17195">
        <v>240</v>
      </c>
      <c r="I17195">
        <v>42</v>
      </c>
      <c r="J17195">
        <v>1</v>
      </c>
      <c r="K17195" s="3">
        <v>634.68266665935505</v>
      </c>
      <c r="L17195" s="3">
        <v>453.34476189953898</v>
      </c>
      <c r="M17195" s="7">
        <f>Sales_Table[[#This Row],[Order qty]]*Sales_Table[[#This Row],[unit price]]</f>
        <v>634.68266665935505</v>
      </c>
      <c r="N17195" s="8">
        <f>Sales_Table[[#This Row],[Revenue]]-Sales_Table[[#This Row],[unit cost]]</f>
        <v>181.33790475981607</v>
      </c>
    </row>
    <row r="17196" spans="1:14" ht="14.25" customHeight="1">
      <c r="A17196" t="s">
        <v>17209</v>
      </c>
      <c r="B17196" s="2">
        <v>43929</v>
      </c>
      <c r="C17196" s="5" t="str">
        <f t="shared" si="536"/>
        <v>May</v>
      </c>
      <c r="D17196" s="5" t="str">
        <f t="shared" si="537"/>
        <v>5</v>
      </c>
      <c r="E17196" t="s">
        <v>14</v>
      </c>
      <c r="F17196" s="3" t="s">
        <v>12</v>
      </c>
      <c r="G17196">
        <v>21</v>
      </c>
      <c r="H17196">
        <v>321</v>
      </c>
      <c r="I17196">
        <v>28</v>
      </c>
      <c r="J17196">
        <v>6</v>
      </c>
      <c r="K17196" s="3">
        <v>310.921415627003</v>
      </c>
      <c r="L17196" s="3">
        <v>222.08672544785901</v>
      </c>
      <c r="M17196" s="7">
        <f>Sales_Table[[#This Row],[Order qty]]*Sales_Table[[#This Row],[unit price]]</f>
        <v>1865.5284937620181</v>
      </c>
      <c r="N17196" s="8">
        <f>Sales_Table[[#This Row],[Revenue]]-Sales_Table[[#This Row],[unit cost]]</f>
        <v>1643.4417683141592</v>
      </c>
    </row>
    <row r="17197" spans="1:14" ht="14.25" customHeight="1">
      <c r="A17197" t="s">
        <v>17210</v>
      </c>
      <c r="B17197" s="2">
        <v>43965</v>
      </c>
      <c r="C17197" s="5" t="str">
        <f t="shared" si="536"/>
        <v>May</v>
      </c>
      <c r="D17197" s="5" t="str">
        <f t="shared" si="537"/>
        <v>5</v>
      </c>
      <c r="E17197" t="s">
        <v>16</v>
      </c>
      <c r="F17197" s="3" t="s">
        <v>12</v>
      </c>
      <c r="G17197">
        <v>23</v>
      </c>
      <c r="H17197">
        <v>77</v>
      </c>
      <c r="I17197">
        <v>45</v>
      </c>
      <c r="J17197">
        <v>2</v>
      </c>
      <c r="K17197" s="3">
        <v>492.39016628265398</v>
      </c>
      <c r="L17197" s="3">
        <v>351.70726163046697</v>
      </c>
      <c r="M17197" s="7">
        <f>Sales_Table[[#This Row],[Order qty]]*Sales_Table[[#This Row],[unit price]]</f>
        <v>984.78033256530796</v>
      </c>
      <c r="N17197" s="8">
        <f>Sales_Table[[#This Row],[Revenue]]-Sales_Table[[#This Row],[unit cost]]</f>
        <v>633.07307093484098</v>
      </c>
    </row>
    <row r="17198" spans="1:14" ht="14.25" customHeight="1">
      <c r="A17198" t="s">
        <v>17211</v>
      </c>
      <c r="B17198" s="2">
        <v>43959</v>
      </c>
      <c r="C17198" s="5" t="str">
        <f t="shared" si="536"/>
        <v>May</v>
      </c>
      <c r="D17198" s="5" t="str">
        <f t="shared" si="537"/>
        <v>1</v>
      </c>
      <c r="E17198" t="s">
        <v>16</v>
      </c>
      <c r="F17198" s="3" t="s">
        <v>12</v>
      </c>
      <c r="G17198">
        <v>21</v>
      </c>
      <c r="H17198">
        <v>332</v>
      </c>
      <c r="I17198">
        <v>5</v>
      </c>
      <c r="J17198">
        <v>3</v>
      </c>
      <c r="K17198" s="3">
        <v>156.866421639919</v>
      </c>
      <c r="L17198" s="3">
        <v>112.04744402851399</v>
      </c>
      <c r="M17198" s="7">
        <f>Sales_Table[[#This Row],[Order qty]]*Sales_Table[[#This Row],[unit price]]</f>
        <v>470.59926491975699</v>
      </c>
      <c r="N17198" s="8">
        <f>Sales_Table[[#This Row],[Revenue]]-Sales_Table[[#This Row],[unit cost]]</f>
        <v>358.55182089124298</v>
      </c>
    </row>
    <row r="17199" spans="1:14" ht="14.25" customHeight="1">
      <c r="A17199" t="s">
        <v>17212</v>
      </c>
      <c r="B17199" s="2">
        <v>43969</v>
      </c>
      <c r="C17199" s="5" t="str">
        <f t="shared" si="536"/>
        <v>Jan</v>
      </c>
      <c r="D17199" s="5" t="str">
        <f t="shared" si="537"/>
        <v>1</v>
      </c>
      <c r="E17199" t="s">
        <v>14</v>
      </c>
      <c r="F17199" s="3" t="s">
        <v>12</v>
      </c>
      <c r="G17199">
        <v>11</v>
      </c>
      <c r="H17199">
        <v>235</v>
      </c>
      <c r="I17199">
        <v>43</v>
      </c>
      <c r="J17199">
        <v>5</v>
      </c>
      <c r="K17199" s="3">
        <v>505.47763359546701</v>
      </c>
      <c r="L17199" s="3">
        <v>361.05545256818999</v>
      </c>
      <c r="M17199" s="7">
        <f>Sales_Table[[#This Row],[Order qty]]*Sales_Table[[#This Row],[unit price]]</f>
        <v>2527.3881679773349</v>
      </c>
      <c r="N17199" s="8">
        <f>Sales_Table[[#This Row],[Revenue]]-Sales_Table[[#This Row],[unit cost]]</f>
        <v>2166.3327154091448</v>
      </c>
    </row>
    <row r="17200" spans="1:14" ht="14.25" customHeight="1">
      <c r="A17200" t="s">
        <v>17213</v>
      </c>
      <c r="B17200" s="2">
        <v>43835</v>
      </c>
      <c r="C17200" s="5" t="str">
        <f t="shared" si="536"/>
        <v>Jan</v>
      </c>
      <c r="D17200" s="5" t="str">
        <f t="shared" si="537"/>
        <v>5</v>
      </c>
      <c r="E17200" t="s">
        <v>11</v>
      </c>
      <c r="F17200" s="3" t="s">
        <v>12</v>
      </c>
      <c r="G17200">
        <v>16</v>
      </c>
      <c r="H17200">
        <v>61</v>
      </c>
      <c r="I17200">
        <v>43</v>
      </c>
      <c r="J17200">
        <v>10</v>
      </c>
      <c r="K17200" s="3">
        <v>525.46156364679302</v>
      </c>
      <c r="L17200" s="3">
        <v>375.32968831913797</v>
      </c>
      <c r="M17200" s="7">
        <f>Sales_Table[[#This Row],[Order qty]]*Sales_Table[[#This Row],[unit price]]</f>
        <v>5254.61563646793</v>
      </c>
      <c r="N17200" s="8">
        <f>Sales_Table[[#This Row],[Revenue]]-Sales_Table[[#This Row],[unit cost]]</f>
        <v>4879.2859481487922</v>
      </c>
    </row>
    <row r="17201" spans="1:14" ht="14.25" customHeight="1">
      <c r="A17201" t="s">
        <v>17214</v>
      </c>
      <c r="B17201" s="2">
        <v>43860</v>
      </c>
      <c r="C17201" s="5" t="str">
        <f t="shared" si="536"/>
        <v>May</v>
      </c>
      <c r="D17201" s="5" t="str">
        <f t="shared" si="537"/>
        <v>3</v>
      </c>
      <c r="E17201" t="s">
        <v>20</v>
      </c>
      <c r="F17201" s="3" t="s">
        <v>12</v>
      </c>
      <c r="G17201">
        <v>11</v>
      </c>
      <c r="H17201">
        <v>308</v>
      </c>
      <c r="I17201">
        <v>1</v>
      </c>
      <c r="J17201">
        <v>5</v>
      </c>
      <c r="K17201" s="3">
        <v>493.24457573890697</v>
      </c>
      <c r="L17201" s="3">
        <v>352.31755409921902</v>
      </c>
      <c r="M17201" s="7">
        <f>Sales_Table[[#This Row],[Order qty]]*Sales_Table[[#This Row],[unit price]]</f>
        <v>2466.2228786945348</v>
      </c>
      <c r="N17201" s="8">
        <f>Sales_Table[[#This Row],[Revenue]]-Sales_Table[[#This Row],[unit cost]]</f>
        <v>2113.9053245953155</v>
      </c>
    </row>
    <row r="17202" spans="1:14" ht="14.25" customHeight="1">
      <c r="A17202" t="s">
        <v>17215</v>
      </c>
      <c r="B17202" s="2">
        <v>43956</v>
      </c>
      <c r="C17202" s="5" t="str">
        <f t="shared" si="536"/>
        <v>Mar</v>
      </c>
      <c r="D17202" s="5" t="str">
        <f t="shared" si="537"/>
        <v>1</v>
      </c>
      <c r="E17202" t="s">
        <v>11</v>
      </c>
      <c r="F17202" s="3" t="s">
        <v>12</v>
      </c>
      <c r="G17202">
        <v>13</v>
      </c>
      <c r="H17202">
        <v>277</v>
      </c>
      <c r="I17202">
        <v>3</v>
      </c>
      <c r="J17202">
        <v>9</v>
      </c>
      <c r="K17202" s="3">
        <v>350.12863272428501</v>
      </c>
      <c r="L17202" s="3">
        <v>250.09188051734699</v>
      </c>
      <c r="M17202" s="7">
        <f>Sales_Table[[#This Row],[Order qty]]*Sales_Table[[#This Row],[unit price]]</f>
        <v>3151.1576945185652</v>
      </c>
      <c r="N17202" s="8">
        <f>Sales_Table[[#This Row],[Revenue]]-Sales_Table[[#This Row],[unit cost]]</f>
        <v>2901.0658140012183</v>
      </c>
    </row>
    <row r="17203" spans="1:14" ht="14.25" customHeight="1">
      <c r="A17203" t="s">
        <v>17216</v>
      </c>
      <c r="B17203" s="2">
        <v>43900</v>
      </c>
      <c r="C17203" s="5" t="str">
        <f t="shared" si="536"/>
        <v>Jan</v>
      </c>
      <c r="D17203" s="5" t="str">
        <f t="shared" si="537"/>
        <v>3</v>
      </c>
      <c r="E17203" t="s">
        <v>14</v>
      </c>
      <c r="F17203" s="3" t="s">
        <v>12</v>
      </c>
      <c r="G17203">
        <v>16</v>
      </c>
      <c r="H17203">
        <v>51</v>
      </c>
      <c r="I17203">
        <v>39</v>
      </c>
      <c r="J17203">
        <v>5</v>
      </c>
      <c r="K17203" s="3">
        <v>465.46468198299402</v>
      </c>
      <c r="L17203" s="3">
        <v>332.47477284499598</v>
      </c>
      <c r="M17203" s="7">
        <f>Sales_Table[[#This Row],[Order qty]]*Sales_Table[[#This Row],[unit price]]</f>
        <v>2327.3234099149699</v>
      </c>
      <c r="N17203" s="8">
        <f>Sales_Table[[#This Row],[Revenue]]-Sales_Table[[#This Row],[unit cost]]</f>
        <v>1994.8486370699738</v>
      </c>
    </row>
    <row r="17204" spans="1:14" ht="14.25" customHeight="1">
      <c r="A17204" t="s">
        <v>17217</v>
      </c>
      <c r="B17204" s="2">
        <v>43859</v>
      </c>
      <c r="C17204" s="5" t="str">
        <f t="shared" si="536"/>
        <v>Mar</v>
      </c>
      <c r="D17204" s="5" t="str">
        <f t="shared" si="537"/>
        <v>3</v>
      </c>
      <c r="E17204" t="s">
        <v>11</v>
      </c>
      <c r="F17204" s="3" t="s">
        <v>12</v>
      </c>
      <c r="G17204">
        <v>11</v>
      </c>
      <c r="H17204">
        <v>286</v>
      </c>
      <c r="I17204">
        <v>44</v>
      </c>
      <c r="J17204">
        <v>6</v>
      </c>
      <c r="K17204" s="3">
        <v>153.429373562336</v>
      </c>
      <c r="L17204" s="3">
        <v>109.592409687383</v>
      </c>
      <c r="M17204" s="7">
        <f>Sales_Table[[#This Row],[Order qty]]*Sales_Table[[#This Row],[unit price]]</f>
        <v>920.57624137401604</v>
      </c>
      <c r="N17204" s="8">
        <f>Sales_Table[[#This Row],[Revenue]]-Sales_Table[[#This Row],[unit cost]]</f>
        <v>810.98383168663304</v>
      </c>
    </row>
    <row r="17205" spans="1:14" ht="14.25" customHeight="1">
      <c r="A17205" t="s">
        <v>17218</v>
      </c>
      <c r="B17205" s="2">
        <v>43916</v>
      </c>
      <c r="C17205" s="5" t="str">
        <f t="shared" si="536"/>
        <v>Mar</v>
      </c>
      <c r="D17205" s="5" t="str">
        <f t="shared" si="537"/>
        <v>5</v>
      </c>
      <c r="E17205" t="s">
        <v>16</v>
      </c>
      <c r="F17205" s="3" t="s">
        <v>12</v>
      </c>
      <c r="G17205">
        <v>21</v>
      </c>
      <c r="H17205">
        <v>334</v>
      </c>
      <c r="I17205">
        <v>43</v>
      </c>
      <c r="J17205">
        <v>9</v>
      </c>
      <c r="K17205" s="3">
        <v>204.804280757904</v>
      </c>
      <c r="L17205" s="3">
        <v>146.28877196993099</v>
      </c>
      <c r="M17205" s="7">
        <f>Sales_Table[[#This Row],[Order qty]]*Sales_Table[[#This Row],[unit price]]</f>
        <v>1843.238526821136</v>
      </c>
      <c r="N17205" s="8">
        <f>Sales_Table[[#This Row],[Revenue]]-Sales_Table[[#This Row],[unit cost]]</f>
        <v>1696.9497548512049</v>
      </c>
    </row>
    <row r="17206" spans="1:14" ht="14.25" customHeight="1">
      <c r="A17206" t="s">
        <v>17219</v>
      </c>
      <c r="B17206" s="2">
        <v>43895</v>
      </c>
      <c r="C17206" s="5" t="str">
        <f t="shared" si="536"/>
        <v>May</v>
      </c>
      <c r="D17206" s="5" t="str">
        <f t="shared" si="537"/>
        <v>4</v>
      </c>
      <c r="E17206" t="s">
        <v>20</v>
      </c>
      <c r="F17206" s="3" t="s">
        <v>12</v>
      </c>
      <c r="G17206">
        <v>24</v>
      </c>
      <c r="H17206">
        <v>18</v>
      </c>
      <c r="I17206">
        <v>35</v>
      </c>
      <c r="J17206">
        <v>9</v>
      </c>
      <c r="K17206" s="3">
        <v>544.310113370419</v>
      </c>
      <c r="L17206" s="3">
        <v>388.79293812172801</v>
      </c>
      <c r="M17206" s="7">
        <f>Sales_Table[[#This Row],[Order qty]]*Sales_Table[[#This Row],[unit price]]</f>
        <v>4898.7910203337706</v>
      </c>
      <c r="N17206" s="8">
        <f>Sales_Table[[#This Row],[Revenue]]-Sales_Table[[#This Row],[unit cost]]</f>
        <v>4509.9980822120424</v>
      </c>
    </row>
    <row r="17207" spans="1:14" ht="14.25" customHeight="1">
      <c r="A17207" t="s">
        <v>17220</v>
      </c>
      <c r="B17207" s="2">
        <v>43957</v>
      </c>
      <c r="C17207" s="5" t="str">
        <f t="shared" si="536"/>
        <v>Apr</v>
      </c>
      <c r="D17207" s="5" t="str">
        <f t="shared" si="537"/>
        <v>5</v>
      </c>
      <c r="E17207" t="s">
        <v>14</v>
      </c>
      <c r="F17207" s="3" t="s">
        <v>12</v>
      </c>
      <c r="G17207">
        <v>20</v>
      </c>
      <c r="H17207">
        <v>365</v>
      </c>
      <c r="I17207">
        <v>39</v>
      </c>
      <c r="J17207">
        <v>6</v>
      </c>
      <c r="K17207" s="3">
        <v>518.58845293521904</v>
      </c>
      <c r="L17207" s="3">
        <v>370.42032352515599</v>
      </c>
      <c r="M17207" s="7">
        <f>Sales_Table[[#This Row],[Order qty]]*Sales_Table[[#This Row],[unit price]]</f>
        <v>3111.5307176113142</v>
      </c>
      <c r="N17207" s="8">
        <f>Sales_Table[[#This Row],[Revenue]]-Sales_Table[[#This Row],[unit cost]]</f>
        <v>2741.1103940861581</v>
      </c>
    </row>
    <row r="17208" spans="1:14" ht="14.25" customHeight="1">
      <c r="A17208" t="s">
        <v>17221</v>
      </c>
      <c r="B17208" s="2">
        <v>43949</v>
      </c>
      <c r="C17208" s="5" t="str">
        <f t="shared" si="536"/>
        <v>May</v>
      </c>
      <c r="D17208" s="5" t="str">
        <f t="shared" si="537"/>
        <v>3</v>
      </c>
      <c r="E17208" t="s">
        <v>14</v>
      </c>
      <c r="F17208" s="3" t="s">
        <v>12</v>
      </c>
      <c r="G17208">
        <v>23</v>
      </c>
      <c r="H17208">
        <v>92</v>
      </c>
      <c r="I17208">
        <v>5</v>
      </c>
      <c r="J17208">
        <v>6</v>
      </c>
      <c r="K17208" s="3">
        <v>216.303422033787</v>
      </c>
      <c r="L17208" s="3">
        <v>154.50244430984799</v>
      </c>
      <c r="M17208" s="7">
        <f>Sales_Table[[#This Row],[Order qty]]*Sales_Table[[#This Row],[unit price]]</f>
        <v>1297.820532202722</v>
      </c>
      <c r="N17208" s="8">
        <f>Sales_Table[[#This Row],[Revenue]]-Sales_Table[[#This Row],[unit cost]]</f>
        <v>1143.318087892874</v>
      </c>
    </row>
    <row r="17209" spans="1:14" ht="14.25" customHeight="1">
      <c r="A17209" t="s">
        <v>17222</v>
      </c>
      <c r="B17209" s="2">
        <v>43962</v>
      </c>
      <c r="C17209" s="5" t="str">
        <f t="shared" si="536"/>
        <v>Mar</v>
      </c>
      <c r="D17209" s="5" t="str">
        <f t="shared" si="537"/>
        <v>4</v>
      </c>
      <c r="E17209" t="s">
        <v>11</v>
      </c>
      <c r="F17209" s="3" t="s">
        <v>12</v>
      </c>
      <c r="G17209">
        <v>3</v>
      </c>
      <c r="H17209">
        <v>235</v>
      </c>
      <c r="I17209">
        <v>4</v>
      </c>
      <c r="J17209">
        <v>9</v>
      </c>
      <c r="K17209" s="3">
        <v>476.69605135917698</v>
      </c>
      <c r="L17209" s="3">
        <v>340.49717954226901</v>
      </c>
      <c r="M17209" s="7">
        <f>Sales_Table[[#This Row],[Order qty]]*Sales_Table[[#This Row],[unit price]]</f>
        <v>4290.2644622325925</v>
      </c>
      <c r="N17209" s="8">
        <f>Sales_Table[[#This Row],[Revenue]]-Sales_Table[[#This Row],[unit cost]]</f>
        <v>3949.7672826903236</v>
      </c>
    </row>
    <row r="17210" spans="1:14" ht="14.25" customHeight="1">
      <c r="A17210" t="s">
        <v>17223</v>
      </c>
      <c r="B17210" s="2">
        <v>43912</v>
      </c>
      <c r="C17210" s="5" t="str">
        <f t="shared" si="536"/>
        <v>Apr</v>
      </c>
      <c r="D17210" s="5" t="str">
        <f t="shared" si="537"/>
        <v>5</v>
      </c>
      <c r="E17210" t="s">
        <v>11</v>
      </c>
      <c r="F17210" s="3" t="s">
        <v>12</v>
      </c>
      <c r="G17210">
        <v>13</v>
      </c>
      <c r="H17210">
        <v>254</v>
      </c>
      <c r="I17210">
        <v>25</v>
      </c>
      <c r="J17210">
        <v>4</v>
      </c>
      <c r="K17210" s="3">
        <v>476.34305351972603</v>
      </c>
      <c r="L17210" s="3">
        <v>340.24503822837602</v>
      </c>
      <c r="M17210" s="7">
        <f>Sales_Table[[#This Row],[Order qty]]*Sales_Table[[#This Row],[unit price]]</f>
        <v>1905.3722140789041</v>
      </c>
      <c r="N17210" s="8">
        <f>Sales_Table[[#This Row],[Revenue]]-Sales_Table[[#This Row],[unit cost]]</f>
        <v>1565.1271758505281</v>
      </c>
    </row>
    <row r="17211" spans="1:14" ht="14.25" customHeight="1">
      <c r="A17211" t="s">
        <v>17224</v>
      </c>
      <c r="B17211" s="2">
        <v>43936</v>
      </c>
      <c r="C17211" s="5" t="str">
        <f t="shared" si="536"/>
        <v>May</v>
      </c>
      <c r="D17211" s="5" t="str">
        <f t="shared" si="537"/>
        <v>3</v>
      </c>
      <c r="E17211" t="s">
        <v>16</v>
      </c>
      <c r="F17211" s="3" t="s">
        <v>12</v>
      </c>
      <c r="G17211">
        <v>26</v>
      </c>
      <c r="H17211">
        <v>296</v>
      </c>
      <c r="I17211">
        <v>47</v>
      </c>
      <c r="J17211">
        <v>4</v>
      </c>
      <c r="K17211" s="3">
        <v>608.61487662792194</v>
      </c>
      <c r="L17211" s="3">
        <v>434.72491187708698</v>
      </c>
      <c r="M17211" s="7">
        <f>Sales_Table[[#This Row],[Order qty]]*Sales_Table[[#This Row],[unit price]]</f>
        <v>2434.4595065116878</v>
      </c>
      <c r="N17211" s="8">
        <f>Sales_Table[[#This Row],[Revenue]]-Sales_Table[[#This Row],[unit cost]]</f>
        <v>1999.7345946346009</v>
      </c>
    </row>
    <row r="17212" spans="1:14" ht="14.25" customHeight="1">
      <c r="A17212" t="s">
        <v>17225</v>
      </c>
      <c r="B17212" s="2">
        <v>43971</v>
      </c>
      <c r="C17212" s="5" t="str">
        <f t="shared" si="536"/>
        <v>Mar</v>
      </c>
      <c r="D17212" s="5" t="str">
        <f t="shared" si="537"/>
        <v>3</v>
      </c>
      <c r="E17212" t="s">
        <v>16</v>
      </c>
      <c r="F17212" s="3" t="s">
        <v>12</v>
      </c>
      <c r="G17212">
        <v>16</v>
      </c>
      <c r="H17212">
        <v>308</v>
      </c>
      <c r="I17212">
        <v>13</v>
      </c>
      <c r="J17212">
        <v>6</v>
      </c>
      <c r="K17212" s="3">
        <v>413.09841853380198</v>
      </c>
      <c r="L17212" s="3">
        <v>295.07029895271597</v>
      </c>
      <c r="M17212" s="7">
        <f>Sales_Table[[#This Row],[Order qty]]*Sales_Table[[#This Row],[unit price]]</f>
        <v>2478.5905112028117</v>
      </c>
      <c r="N17212" s="8">
        <f>Sales_Table[[#This Row],[Revenue]]-Sales_Table[[#This Row],[unit cost]]</f>
        <v>2183.5202122500959</v>
      </c>
    </row>
    <row r="17213" spans="1:14" ht="14.25" customHeight="1">
      <c r="A17213" t="s">
        <v>17226</v>
      </c>
      <c r="B17213" s="2">
        <v>43914</v>
      </c>
      <c r="C17213" s="5" t="str">
        <f t="shared" si="536"/>
        <v>Mar</v>
      </c>
      <c r="D17213" s="5" t="str">
        <f t="shared" si="537"/>
        <v>3</v>
      </c>
      <c r="E17213" t="s">
        <v>20</v>
      </c>
      <c r="F17213" s="3" t="s">
        <v>12</v>
      </c>
      <c r="G17213">
        <v>26</v>
      </c>
      <c r="H17213">
        <v>17</v>
      </c>
      <c r="I17213">
        <v>36</v>
      </c>
      <c r="J17213">
        <v>2</v>
      </c>
      <c r="K17213" s="3">
        <v>614.93825912475597</v>
      </c>
      <c r="L17213" s="3">
        <v>439.24161366054</v>
      </c>
      <c r="M17213" s="7">
        <f>Sales_Table[[#This Row],[Order qty]]*Sales_Table[[#This Row],[unit price]]</f>
        <v>1229.8765182495119</v>
      </c>
      <c r="N17213" s="8">
        <f>Sales_Table[[#This Row],[Revenue]]-Sales_Table[[#This Row],[unit cost]]</f>
        <v>790.63490458897195</v>
      </c>
    </row>
    <row r="17214" spans="1:14" ht="14.25" customHeight="1">
      <c r="A17214" t="s">
        <v>17227</v>
      </c>
      <c r="B17214" s="2">
        <v>43892</v>
      </c>
      <c r="C17214" s="5" t="str">
        <f t="shared" si="536"/>
        <v>Mar</v>
      </c>
      <c r="D17214" s="5" t="str">
        <f t="shared" si="537"/>
        <v>1</v>
      </c>
      <c r="E17214" t="s">
        <v>20</v>
      </c>
      <c r="F17214" s="3" t="s">
        <v>12</v>
      </c>
      <c r="G17214">
        <v>17</v>
      </c>
      <c r="H17214">
        <v>76</v>
      </c>
      <c r="I17214">
        <v>4</v>
      </c>
      <c r="J17214">
        <v>2</v>
      </c>
      <c r="K17214" s="3">
        <v>505.98483842611301</v>
      </c>
      <c r="L17214" s="3">
        <v>361.417741732938</v>
      </c>
      <c r="M17214" s="7">
        <f>Sales_Table[[#This Row],[Order qty]]*Sales_Table[[#This Row],[unit price]]</f>
        <v>1011.969676852226</v>
      </c>
      <c r="N17214" s="8">
        <f>Sales_Table[[#This Row],[Revenue]]-Sales_Table[[#This Row],[unit cost]]</f>
        <v>650.55193511928803</v>
      </c>
    </row>
    <row r="17215" spans="1:14" ht="14.25" customHeight="1">
      <c r="A17215" t="s">
        <v>17228</v>
      </c>
      <c r="B17215" s="2">
        <v>43917</v>
      </c>
      <c r="C17215" s="5" t="str">
        <f t="shared" si="536"/>
        <v>Jan</v>
      </c>
      <c r="D17215" s="5" t="str">
        <f t="shared" si="537"/>
        <v>1</v>
      </c>
      <c r="E17215" t="s">
        <v>20</v>
      </c>
      <c r="F17215" s="3" t="s">
        <v>12</v>
      </c>
      <c r="G17215">
        <v>10</v>
      </c>
      <c r="H17215">
        <v>117</v>
      </c>
      <c r="I17215">
        <v>32</v>
      </c>
      <c r="J17215">
        <v>8</v>
      </c>
      <c r="K17215" s="3">
        <v>313.83429729938501</v>
      </c>
      <c r="L17215" s="3">
        <v>224.16735521384601</v>
      </c>
      <c r="M17215" s="7">
        <f>Sales_Table[[#This Row],[Order qty]]*Sales_Table[[#This Row],[unit price]]</f>
        <v>2510.6743783950801</v>
      </c>
      <c r="N17215" s="8">
        <f>Sales_Table[[#This Row],[Revenue]]-Sales_Table[[#This Row],[unit cost]]</f>
        <v>2286.5070231812342</v>
      </c>
    </row>
    <row r="17216" spans="1:14" ht="14.25" customHeight="1">
      <c r="A17216" t="s">
        <v>17229</v>
      </c>
      <c r="B17216" s="2">
        <v>43839</v>
      </c>
      <c r="C17216" s="5" t="str">
        <f t="shared" si="536"/>
        <v>Jan</v>
      </c>
      <c r="D17216" s="5" t="str">
        <f t="shared" si="537"/>
        <v>1</v>
      </c>
      <c r="E17216" t="s">
        <v>20</v>
      </c>
      <c r="F17216" s="3" t="s">
        <v>12</v>
      </c>
      <c r="G17216">
        <v>8</v>
      </c>
      <c r="H17216">
        <v>139</v>
      </c>
      <c r="I17216">
        <v>22</v>
      </c>
      <c r="J17216">
        <v>7</v>
      </c>
      <c r="K17216" s="3">
        <v>537.25583034753799</v>
      </c>
      <c r="L17216" s="3">
        <v>383.75416453395599</v>
      </c>
      <c r="M17216" s="7">
        <f>Sales_Table[[#This Row],[Order qty]]*Sales_Table[[#This Row],[unit price]]</f>
        <v>3760.790812432766</v>
      </c>
      <c r="N17216" s="8">
        <f>Sales_Table[[#This Row],[Revenue]]-Sales_Table[[#This Row],[unit cost]]</f>
        <v>3377.0366478988099</v>
      </c>
    </row>
    <row r="17217" spans="1:14" ht="14.25" customHeight="1">
      <c r="A17217" t="s">
        <v>17230</v>
      </c>
      <c r="B17217" s="2">
        <v>43846</v>
      </c>
      <c r="C17217" s="5" t="str">
        <f t="shared" si="536"/>
        <v>Jan</v>
      </c>
      <c r="D17217" s="5" t="str">
        <f t="shared" si="537"/>
        <v>3</v>
      </c>
      <c r="E17217" t="s">
        <v>14</v>
      </c>
      <c r="F17217" s="3" t="s">
        <v>12</v>
      </c>
      <c r="G17217">
        <v>11</v>
      </c>
      <c r="H17217">
        <v>164</v>
      </c>
      <c r="I17217">
        <v>35</v>
      </c>
      <c r="J17217">
        <v>9</v>
      </c>
      <c r="K17217" s="3">
        <v>644.26900219917297</v>
      </c>
      <c r="L17217" s="3">
        <v>460.19214442798102</v>
      </c>
      <c r="M17217" s="7">
        <f>Sales_Table[[#This Row],[Order qty]]*Sales_Table[[#This Row],[unit price]]</f>
        <v>5798.4210197925568</v>
      </c>
      <c r="N17217" s="8">
        <f>Sales_Table[[#This Row],[Revenue]]-Sales_Table[[#This Row],[unit cost]]</f>
        <v>5338.2288753645753</v>
      </c>
    </row>
    <row r="17218" spans="1:14" ht="14.25" customHeight="1">
      <c r="A17218" t="s">
        <v>17231</v>
      </c>
      <c r="B17218" s="2">
        <v>43849</v>
      </c>
      <c r="C17218" s="5" t="str">
        <f t="shared" ref="C17218:C17281" si="538">TEXT(B17219,"mmm")</f>
        <v>Mar</v>
      </c>
      <c r="D17218" s="5" t="str">
        <f t="shared" ref="D17218:D17281" si="539">TEXT(B17220, "m")</f>
        <v>1</v>
      </c>
      <c r="E17218" t="s">
        <v>14</v>
      </c>
      <c r="F17218" s="3" t="s">
        <v>12</v>
      </c>
      <c r="G17218">
        <v>4</v>
      </c>
      <c r="H17218">
        <v>69</v>
      </c>
      <c r="I17218">
        <v>35</v>
      </c>
      <c r="J17218">
        <v>2</v>
      </c>
      <c r="K17218" s="3">
        <v>339.83367365598701</v>
      </c>
      <c r="L17218" s="3">
        <v>242.738338325705</v>
      </c>
      <c r="M17218" s="7">
        <f>Sales_Table[[#This Row],[Order qty]]*Sales_Table[[#This Row],[unit price]]</f>
        <v>679.66734731197403</v>
      </c>
      <c r="N17218" s="8">
        <f>Sales_Table[[#This Row],[Revenue]]-Sales_Table[[#This Row],[unit cost]]</f>
        <v>436.92900898626903</v>
      </c>
    </row>
    <row r="17219" spans="1:14" ht="14.25" customHeight="1">
      <c r="A17219" t="s">
        <v>17232</v>
      </c>
      <c r="B17219" s="2">
        <v>43913</v>
      </c>
      <c r="C17219" s="5" t="str">
        <f t="shared" si="538"/>
        <v>Jan</v>
      </c>
      <c r="D17219" s="5" t="str">
        <f t="shared" si="539"/>
        <v>5</v>
      </c>
      <c r="E17219" t="s">
        <v>20</v>
      </c>
      <c r="F17219" s="3" t="s">
        <v>12</v>
      </c>
      <c r="G17219">
        <v>21</v>
      </c>
      <c r="H17219">
        <v>23</v>
      </c>
      <c r="I17219">
        <v>6</v>
      </c>
      <c r="J17219">
        <v>8</v>
      </c>
      <c r="K17219" s="3">
        <v>170.01459825038901</v>
      </c>
      <c r="L17219" s="3">
        <v>121.438998750278</v>
      </c>
      <c r="M17219" s="7">
        <f>Sales_Table[[#This Row],[Order qty]]*Sales_Table[[#This Row],[unit price]]</f>
        <v>1360.1167860031121</v>
      </c>
      <c r="N17219" s="8">
        <f>Sales_Table[[#This Row],[Revenue]]-Sales_Table[[#This Row],[unit cost]]</f>
        <v>1238.6777872528342</v>
      </c>
    </row>
    <row r="17220" spans="1:14" ht="14.25" customHeight="1">
      <c r="A17220" t="s">
        <v>17233</v>
      </c>
      <c r="B17220" s="2">
        <v>43833</v>
      </c>
      <c r="C17220" s="5" t="str">
        <f t="shared" si="538"/>
        <v>May</v>
      </c>
      <c r="D17220" s="5" t="str">
        <f t="shared" si="539"/>
        <v>2</v>
      </c>
      <c r="E17220" t="s">
        <v>16</v>
      </c>
      <c r="F17220" s="3" t="s">
        <v>12</v>
      </c>
      <c r="G17220">
        <v>15</v>
      </c>
      <c r="H17220">
        <v>125</v>
      </c>
      <c r="I17220">
        <v>46</v>
      </c>
      <c r="J17220">
        <v>2</v>
      </c>
      <c r="K17220" s="3">
        <v>515.78450757265102</v>
      </c>
      <c r="L17220" s="3">
        <v>368.41750540903598</v>
      </c>
      <c r="M17220" s="7">
        <f>Sales_Table[[#This Row],[Order qty]]*Sales_Table[[#This Row],[unit price]]</f>
        <v>1031.569015145302</v>
      </c>
      <c r="N17220" s="8">
        <f>Sales_Table[[#This Row],[Revenue]]-Sales_Table[[#This Row],[unit cost]]</f>
        <v>663.15150973626601</v>
      </c>
    </row>
    <row r="17221" spans="1:14" ht="14.25" customHeight="1">
      <c r="A17221" t="s">
        <v>17234</v>
      </c>
      <c r="B17221" s="2">
        <v>43959</v>
      </c>
      <c r="C17221" s="5" t="str">
        <f t="shared" si="538"/>
        <v>Feb</v>
      </c>
      <c r="D17221" s="5" t="str">
        <f t="shared" si="539"/>
        <v>1</v>
      </c>
      <c r="E17221" t="s">
        <v>16</v>
      </c>
      <c r="F17221" s="3" t="s">
        <v>12</v>
      </c>
      <c r="G17221">
        <v>6</v>
      </c>
      <c r="H17221">
        <v>90</v>
      </c>
      <c r="I17221">
        <v>44</v>
      </c>
      <c r="J17221">
        <v>4</v>
      </c>
      <c r="K17221" s="3">
        <v>188.724230289459</v>
      </c>
      <c r="L17221" s="3">
        <v>134.80302163532801</v>
      </c>
      <c r="M17221" s="7">
        <f>Sales_Table[[#This Row],[Order qty]]*Sales_Table[[#This Row],[unit price]]</f>
        <v>754.896921157836</v>
      </c>
      <c r="N17221" s="8">
        <f>Sales_Table[[#This Row],[Revenue]]-Sales_Table[[#This Row],[unit cost]]</f>
        <v>620.09389952250797</v>
      </c>
    </row>
    <row r="17222" spans="1:14" ht="14.25" customHeight="1">
      <c r="A17222" t="s">
        <v>17235</v>
      </c>
      <c r="B17222" s="2">
        <v>43874</v>
      </c>
      <c r="C17222" s="5" t="str">
        <f t="shared" si="538"/>
        <v>Jan</v>
      </c>
      <c r="D17222" s="5" t="str">
        <f t="shared" si="539"/>
        <v>2</v>
      </c>
      <c r="E17222" t="s">
        <v>16</v>
      </c>
      <c r="F17222" s="3" t="s">
        <v>12</v>
      </c>
      <c r="G17222">
        <v>26</v>
      </c>
      <c r="H17222">
        <v>1</v>
      </c>
      <c r="I17222">
        <v>14</v>
      </c>
      <c r="J17222">
        <v>8</v>
      </c>
      <c r="K17222" s="3">
        <v>385.59421008825302</v>
      </c>
      <c r="L17222" s="3">
        <v>275.42443577732399</v>
      </c>
      <c r="M17222" s="7">
        <f>Sales_Table[[#This Row],[Order qty]]*Sales_Table[[#This Row],[unit price]]</f>
        <v>3084.7536807060242</v>
      </c>
      <c r="N17222" s="8">
        <f>Sales_Table[[#This Row],[Revenue]]-Sales_Table[[#This Row],[unit cost]]</f>
        <v>2809.3292449287001</v>
      </c>
    </row>
    <row r="17223" spans="1:14" ht="14.25" customHeight="1">
      <c r="A17223" t="s">
        <v>17236</v>
      </c>
      <c r="B17223" s="2">
        <v>43848</v>
      </c>
      <c r="C17223" s="5" t="str">
        <f t="shared" si="538"/>
        <v>Feb</v>
      </c>
      <c r="D17223" s="5" t="str">
        <f t="shared" si="539"/>
        <v>5</v>
      </c>
      <c r="E17223" t="s">
        <v>20</v>
      </c>
      <c r="F17223" s="3" t="s">
        <v>12</v>
      </c>
      <c r="G17223">
        <v>15</v>
      </c>
      <c r="H17223">
        <v>89</v>
      </c>
      <c r="I17223">
        <v>19</v>
      </c>
      <c r="J17223">
        <v>4</v>
      </c>
      <c r="K17223" s="3">
        <v>613.60432684421505</v>
      </c>
      <c r="L17223" s="3">
        <v>438.288804888725</v>
      </c>
      <c r="M17223" s="7">
        <f>Sales_Table[[#This Row],[Order qty]]*Sales_Table[[#This Row],[unit price]]</f>
        <v>2454.4173073768602</v>
      </c>
      <c r="N17223" s="8">
        <f>Sales_Table[[#This Row],[Revenue]]-Sales_Table[[#This Row],[unit cost]]</f>
        <v>2016.1285024881352</v>
      </c>
    </row>
    <row r="17224" spans="1:14" ht="14.25" customHeight="1">
      <c r="A17224" t="s">
        <v>17237</v>
      </c>
      <c r="B17224" s="2">
        <v>43883</v>
      </c>
      <c r="C17224" s="5" t="str">
        <f t="shared" si="538"/>
        <v>May</v>
      </c>
      <c r="D17224" s="5" t="str">
        <f t="shared" si="539"/>
        <v>5</v>
      </c>
      <c r="E17224" t="s">
        <v>20</v>
      </c>
      <c r="F17224" s="3" t="s">
        <v>12</v>
      </c>
      <c r="G17224">
        <v>12</v>
      </c>
      <c r="H17224">
        <v>60</v>
      </c>
      <c r="I17224">
        <v>32</v>
      </c>
      <c r="J17224">
        <v>2</v>
      </c>
      <c r="K17224" s="3">
        <v>573.65130811929703</v>
      </c>
      <c r="L17224" s="3">
        <v>409.75093437092602</v>
      </c>
      <c r="M17224" s="7">
        <f>Sales_Table[[#This Row],[Order qty]]*Sales_Table[[#This Row],[unit price]]</f>
        <v>1147.3026162385941</v>
      </c>
      <c r="N17224" s="8">
        <f>Sales_Table[[#This Row],[Revenue]]-Sales_Table[[#This Row],[unit cost]]</f>
        <v>737.55168186766809</v>
      </c>
    </row>
    <row r="17225" spans="1:14" ht="14.25" customHeight="1">
      <c r="A17225" t="s">
        <v>17238</v>
      </c>
      <c r="B17225" s="2">
        <v>43973</v>
      </c>
      <c r="C17225" s="5" t="str">
        <f t="shared" si="538"/>
        <v>May</v>
      </c>
      <c r="D17225" s="5" t="str">
        <f t="shared" si="539"/>
        <v>2</v>
      </c>
      <c r="E17225" t="s">
        <v>11</v>
      </c>
      <c r="F17225" s="3" t="s">
        <v>12</v>
      </c>
      <c r="G17225">
        <v>7</v>
      </c>
      <c r="H17225">
        <v>340</v>
      </c>
      <c r="I17225">
        <v>23</v>
      </c>
      <c r="J17225">
        <v>5</v>
      </c>
      <c r="K17225" s="3">
        <v>483.46586966514599</v>
      </c>
      <c r="L17225" s="3">
        <v>345.33276404653299</v>
      </c>
      <c r="M17225" s="7">
        <f>Sales_Table[[#This Row],[Order qty]]*Sales_Table[[#This Row],[unit price]]</f>
        <v>2417.3293483257298</v>
      </c>
      <c r="N17225" s="8">
        <f>Sales_Table[[#This Row],[Revenue]]-Sales_Table[[#This Row],[unit cost]]</f>
        <v>2071.9965842791967</v>
      </c>
    </row>
    <row r="17226" spans="1:14" ht="14.25" customHeight="1">
      <c r="A17226" t="s">
        <v>17239</v>
      </c>
      <c r="B17226" s="2">
        <v>43979</v>
      </c>
      <c r="C17226" s="5" t="str">
        <f t="shared" si="538"/>
        <v>Feb</v>
      </c>
      <c r="D17226" s="5" t="str">
        <f t="shared" si="539"/>
        <v>5</v>
      </c>
      <c r="E17226" t="s">
        <v>11</v>
      </c>
      <c r="F17226" s="3" t="s">
        <v>12</v>
      </c>
      <c r="G17226">
        <v>8</v>
      </c>
      <c r="H17226">
        <v>275</v>
      </c>
      <c r="I17226">
        <v>39</v>
      </c>
      <c r="J17226">
        <v>9</v>
      </c>
      <c r="K17226" s="3">
        <v>225.593168914318</v>
      </c>
      <c r="L17226" s="3">
        <v>161.13797779594199</v>
      </c>
      <c r="M17226" s="7">
        <f>Sales_Table[[#This Row],[Order qty]]*Sales_Table[[#This Row],[unit price]]</f>
        <v>2030.3385202288621</v>
      </c>
      <c r="N17226" s="8">
        <f>Sales_Table[[#This Row],[Revenue]]-Sales_Table[[#This Row],[unit cost]]</f>
        <v>1869.20054243292</v>
      </c>
    </row>
    <row r="17227" spans="1:14" ht="14.25" customHeight="1">
      <c r="A17227" t="s">
        <v>17240</v>
      </c>
      <c r="B17227" s="2">
        <v>43885</v>
      </c>
      <c r="C17227" s="5" t="str">
        <f t="shared" si="538"/>
        <v>May</v>
      </c>
      <c r="D17227" s="5" t="str">
        <f t="shared" si="539"/>
        <v>4</v>
      </c>
      <c r="E17227" t="s">
        <v>14</v>
      </c>
      <c r="F17227" s="3" t="s">
        <v>12</v>
      </c>
      <c r="G17227">
        <v>20</v>
      </c>
      <c r="H17227">
        <v>325</v>
      </c>
      <c r="I17227">
        <v>24</v>
      </c>
      <c r="J17227">
        <v>4</v>
      </c>
      <c r="K17227" s="3">
        <v>549.18581950664498</v>
      </c>
      <c r="L17227" s="3">
        <v>392.275585361889</v>
      </c>
      <c r="M17227" s="7">
        <f>Sales_Table[[#This Row],[Order qty]]*Sales_Table[[#This Row],[unit price]]</f>
        <v>2196.7432780265799</v>
      </c>
      <c r="N17227" s="8">
        <f>Sales_Table[[#This Row],[Revenue]]-Sales_Table[[#This Row],[unit cost]]</f>
        <v>1804.467692664691</v>
      </c>
    </row>
    <row r="17228" spans="1:14" ht="14.25" customHeight="1">
      <c r="A17228" t="s">
        <v>17241</v>
      </c>
      <c r="B17228" s="2">
        <v>43968</v>
      </c>
      <c r="C17228" s="5" t="str">
        <f t="shared" si="538"/>
        <v>Apr</v>
      </c>
      <c r="D17228" s="5" t="str">
        <f t="shared" si="539"/>
        <v>5</v>
      </c>
      <c r="E17228" t="s">
        <v>11</v>
      </c>
      <c r="F17228" s="3" t="s">
        <v>12</v>
      </c>
      <c r="G17228">
        <v>22</v>
      </c>
      <c r="H17228">
        <v>308</v>
      </c>
      <c r="I17228">
        <v>31</v>
      </c>
      <c r="J17228">
        <v>9</v>
      </c>
      <c r="K17228" s="3">
        <v>521.42172271013305</v>
      </c>
      <c r="L17228" s="3">
        <v>372.44408765009501</v>
      </c>
      <c r="M17228" s="7">
        <f>Sales_Table[[#This Row],[Order qty]]*Sales_Table[[#This Row],[unit price]]</f>
        <v>4692.795504391197</v>
      </c>
      <c r="N17228" s="8">
        <f>Sales_Table[[#This Row],[Revenue]]-Sales_Table[[#This Row],[unit cost]]</f>
        <v>4320.3514167411022</v>
      </c>
    </row>
    <row r="17229" spans="1:14" ht="14.25" customHeight="1">
      <c r="A17229" t="s">
        <v>17242</v>
      </c>
      <c r="B17229" s="2">
        <v>43930</v>
      </c>
      <c r="C17229" s="5" t="str">
        <f t="shared" si="538"/>
        <v>May</v>
      </c>
      <c r="D17229" s="5" t="str">
        <f t="shared" si="539"/>
        <v>2</v>
      </c>
      <c r="E17229" t="s">
        <v>20</v>
      </c>
      <c r="F17229" s="3" t="s">
        <v>12</v>
      </c>
      <c r="G17229">
        <v>15</v>
      </c>
      <c r="H17229">
        <v>123</v>
      </c>
      <c r="I17229">
        <v>3</v>
      </c>
      <c r="J17229">
        <v>8</v>
      </c>
      <c r="K17229" s="3">
        <v>499.85994815826399</v>
      </c>
      <c r="L17229" s="3">
        <v>357.04282011304599</v>
      </c>
      <c r="M17229" s="7">
        <f>Sales_Table[[#This Row],[Order qty]]*Sales_Table[[#This Row],[unit price]]</f>
        <v>3998.8795852661119</v>
      </c>
      <c r="N17229" s="8">
        <f>Sales_Table[[#This Row],[Revenue]]-Sales_Table[[#This Row],[unit cost]]</f>
        <v>3641.8367651530662</v>
      </c>
    </row>
    <row r="17230" spans="1:14" ht="14.25" customHeight="1">
      <c r="A17230" t="s">
        <v>17243</v>
      </c>
      <c r="B17230" s="2">
        <v>43976</v>
      </c>
      <c r="C17230" s="5" t="str">
        <f t="shared" si="538"/>
        <v>Feb</v>
      </c>
      <c r="D17230" s="5" t="str">
        <f t="shared" si="539"/>
        <v>4</v>
      </c>
      <c r="E17230" t="s">
        <v>16</v>
      </c>
      <c r="F17230" s="3" t="s">
        <v>12</v>
      </c>
      <c r="G17230">
        <v>11</v>
      </c>
      <c r="H17230">
        <v>167</v>
      </c>
      <c r="I17230">
        <v>46</v>
      </c>
      <c r="J17230">
        <v>9</v>
      </c>
      <c r="K17230" s="3">
        <v>221.544966638088</v>
      </c>
      <c r="L17230" s="3">
        <v>158.246404741492</v>
      </c>
      <c r="M17230" s="7">
        <f>Sales_Table[[#This Row],[Order qty]]*Sales_Table[[#This Row],[unit price]]</f>
        <v>1993.904699742792</v>
      </c>
      <c r="N17230" s="8">
        <f>Sales_Table[[#This Row],[Revenue]]-Sales_Table[[#This Row],[unit cost]]</f>
        <v>1835.6582950013001</v>
      </c>
    </row>
    <row r="17231" spans="1:14" ht="14.25" customHeight="1">
      <c r="A17231" t="s">
        <v>17244</v>
      </c>
      <c r="B17231" s="2">
        <v>43877</v>
      </c>
      <c r="C17231" s="5" t="str">
        <f t="shared" si="538"/>
        <v>Apr</v>
      </c>
      <c r="D17231" s="5" t="str">
        <f t="shared" si="539"/>
        <v>5</v>
      </c>
      <c r="E17231" t="s">
        <v>11</v>
      </c>
      <c r="F17231" s="3" t="s">
        <v>12</v>
      </c>
      <c r="G17231">
        <v>14</v>
      </c>
      <c r="H17231">
        <v>81</v>
      </c>
      <c r="I17231">
        <v>36</v>
      </c>
      <c r="J17231">
        <v>4</v>
      </c>
      <c r="K17231" s="3">
        <v>551.17832672596001</v>
      </c>
      <c r="L17231" s="3">
        <v>393.69880480425701</v>
      </c>
      <c r="M17231" s="7">
        <f>Sales_Table[[#This Row],[Order qty]]*Sales_Table[[#This Row],[unit price]]</f>
        <v>2204.71330690384</v>
      </c>
      <c r="N17231" s="8">
        <f>Sales_Table[[#This Row],[Revenue]]-Sales_Table[[#This Row],[unit cost]]</f>
        <v>1811.0145020995831</v>
      </c>
    </row>
    <row r="17232" spans="1:14" ht="14.25" customHeight="1">
      <c r="A17232" t="s">
        <v>17245</v>
      </c>
      <c r="B17232" s="2">
        <v>43930</v>
      </c>
      <c r="C17232" s="5" t="str">
        <f t="shared" si="538"/>
        <v>May</v>
      </c>
      <c r="D17232" s="5" t="str">
        <f t="shared" si="539"/>
        <v>1</v>
      </c>
      <c r="E17232" t="s">
        <v>11</v>
      </c>
      <c r="F17232" s="3" t="s">
        <v>12</v>
      </c>
      <c r="G17232">
        <v>10</v>
      </c>
      <c r="H17232">
        <v>269</v>
      </c>
      <c r="I17232">
        <v>44</v>
      </c>
      <c r="J17232">
        <v>2</v>
      </c>
      <c r="K17232" s="3">
        <v>170.15049988031399</v>
      </c>
      <c r="L17232" s="3">
        <v>121.53607134308101</v>
      </c>
      <c r="M17232" s="7">
        <f>Sales_Table[[#This Row],[Order qty]]*Sales_Table[[#This Row],[unit price]]</f>
        <v>340.30099976062797</v>
      </c>
      <c r="N17232" s="8">
        <f>Sales_Table[[#This Row],[Revenue]]-Sales_Table[[#This Row],[unit cost]]</f>
        <v>218.76492841754697</v>
      </c>
    </row>
    <row r="17233" spans="1:14" ht="14.25" customHeight="1">
      <c r="A17233" t="s">
        <v>17246</v>
      </c>
      <c r="B17233" s="2">
        <v>43964</v>
      </c>
      <c r="C17233" s="5" t="str">
        <f t="shared" si="538"/>
        <v>Jan</v>
      </c>
      <c r="D17233" s="5" t="str">
        <f t="shared" si="539"/>
        <v>3</v>
      </c>
      <c r="E17233" t="s">
        <v>20</v>
      </c>
      <c r="F17233" s="3" t="s">
        <v>12</v>
      </c>
      <c r="G17233">
        <v>24</v>
      </c>
      <c r="H17233">
        <v>70</v>
      </c>
      <c r="I17233">
        <v>12</v>
      </c>
      <c r="J17233">
        <v>6</v>
      </c>
      <c r="K17233" s="3">
        <v>209.804720163345</v>
      </c>
      <c r="L17233" s="3">
        <v>149.86051440239001</v>
      </c>
      <c r="M17233" s="7">
        <f>Sales_Table[[#This Row],[Order qty]]*Sales_Table[[#This Row],[unit price]]</f>
        <v>1258.82832098007</v>
      </c>
      <c r="N17233" s="8">
        <f>Sales_Table[[#This Row],[Revenue]]-Sales_Table[[#This Row],[unit cost]]</f>
        <v>1108.96780657768</v>
      </c>
    </row>
    <row r="17234" spans="1:14" ht="14.25" customHeight="1">
      <c r="A17234" t="s">
        <v>17247</v>
      </c>
      <c r="B17234" s="2">
        <v>43849</v>
      </c>
      <c r="C17234" s="5" t="str">
        <f t="shared" si="538"/>
        <v>Mar</v>
      </c>
      <c r="D17234" s="5" t="str">
        <f t="shared" si="539"/>
        <v>4</v>
      </c>
      <c r="E17234" t="s">
        <v>14</v>
      </c>
      <c r="F17234" s="3" t="s">
        <v>12</v>
      </c>
      <c r="G17234">
        <v>15</v>
      </c>
      <c r="H17234">
        <v>193</v>
      </c>
      <c r="I17234">
        <v>21</v>
      </c>
      <c r="J17234">
        <v>7</v>
      </c>
      <c r="K17234" s="3">
        <v>238.56734007597001</v>
      </c>
      <c r="L17234" s="3">
        <v>170.40524291140699</v>
      </c>
      <c r="M17234" s="7">
        <f>Sales_Table[[#This Row],[Order qty]]*Sales_Table[[#This Row],[unit price]]</f>
        <v>1669.9713805317901</v>
      </c>
      <c r="N17234" s="8">
        <f>Sales_Table[[#This Row],[Revenue]]-Sales_Table[[#This Row],[unit cost]]</f>
        <v>1499.5661376203832</v>
      </c>
    </row>
    <row r="17235" spans="1:14" ht="14.25" customHeight="1">
      <c r="A17235" t="s">
        <v>17248</v>
      </c>
      <c r="B17235" s="2">
        <v>43919</v>
      </c>
      <c r="C17235" s="5" t="str">
        <f t="shared" si="538"/>
        <v>Apr</v>
      </c>
      <c r="D17235" s="5" t="str">
        <f t="shared" si="539"/>
        <v>5</v>
      </c>
      <c r="E17235" t="s">
        <v>11</v>
      </c>
      <c r="F17235" s="3" t="s">
        <v>12</v>
      </c>
      <c r="G17235">
        <v>17</v>
      </c>
      <c r="H17235">
        <v>123</v>
      </c>
      <c r="I17235">
        <v>23</v>
      </c>
      <c r="J17235">
        <v>9</v>
      </c>
      <c r="K17235" s="3">
        <v>178.79113805294</v>
      </c>
      <c r="L17235" s="3">
        <v>127.70795575210001</v>
      </c>
      <c r="M17235" s="7">
        <f>Sales_Table[[#This Row],[Order qty]]*Sales_Table[[#This Row],[unit price]]</f>
        <v>1609.1202424764599</v>
      </c>
      <c r="N17235" s="8">
        <f>Sales_Table[[#This Row],[Revenue]]-Sales_Table[[#This Row],[unit cost]]</f>
        <v>1481.41228672436</v>
      </c>
    </row>
    <row r="17236" spans="1:14" ht="14.25" customHeight="1">
      <c r="A17236" t="s">
        <v>17249</v>
      </c>
      <c r="B17236" s="2">
        <v>43949</v>
      </c>
      <c r="C17236" s="5" t="str">
        <f t="shared" si="538"/>
        <v>May</v>
      </c>
      <c r="D17236" s="5" t="str">
        <f t="shared" si="539"/>
        <v>1</v>
      </c>
      <c r="E17236" t="s">
        <v>20</v>
      </c>
      <c r="F17236" s="3" t="s">
        <v>12</v>
      </c>
      <c r="G17236">
        <v>16</v>
      </c>
      <c r="H17236">
        <v>243</v>
      </c>
      <c r="I17236">
        <v>33</v>
      </c>
      <c r="J17236">
        <v>4</v>
      </c>
      <c r="K17236" s="3">
        <v>372.52227097749699</v>
      </c>
      <c r="L17236" s="3">
        <v>266.08733641249802</v>
      </c>
      <c r="M17236" s="7">
        <f>Sales_Table[[#This Row],[Order qty]]*Sales_Table[[#This Row],[unit price]]</f>
        <v>1490.0890839099879</v>
      </c>
      <c r="N17236" s="8">
        <f>Sales_Table[[#This Row],[Revenue]]-Sales_Table[[#This Row],[unit cost]]</f>
        <v>1224.00174749749</v>
      </c>
    </row>
    <row r="17237" spans="1:14" ht="14.25" customHeight="1">
      <c r="A17237" t="s">
        <v>17250</v>
      </c>
      <c r="B17237" s="2">
        <v>43965</v>
      </c>
      <c r="C17237" s="5" t="str">
        <f t="shared" si="538"/>
        <v>Jan</v>
      </c>
      <c r="D17237" s="5" t="str">
        <f t="shared" si="539"/>
        <v>2</v>
      </c>
      <c r="E17237" t="s">
        <v>11</v>
      </c>
      <c r="F17237" s="3" t="s">
        <v>12</v>
      </c>
      <c r="G17237">
        <v>18</v>
      </c>
      <c r="H17237">
        <v>312</v>
      </c>
      <c r="I17237">
        <v>22</v>
      </c>
      <c r="J17237">
        <v>6</v>
      </c>
      <c r="K17237" s="3">
        <v>468.308791637421</v>
      </c>
      <c r="L17237" s="3">
        <v>334.50627974101502</v>
      </c>
      <c r="M17237" s="7">
        <f>Sales_Table[[#This Row],[Order qty]]*Sales_Table[[#This Row],[unit price]]</f>
        <v>2809.8527498245257</v>
      </c>
      <c r="N17237" s="8">
        <f>Sales_Table[[#This Row],[Revenue]]-Sales_Table[[#This Row],[unit cost]]</f>
        <v>2475.3464700835107</v>
      </c>
    </row>
    <row r="17238" spans="1:14" ht="14.25" customHeight="1">
      <c r="A17238" t="s">
        <v>17251</v>
      </c>
      <c r="B17238" s="2">
        <v>43861</v>
      </c>
      <c r="C17238" s="5" t="str">
        <f t="shared" si="538"/>
        <v>Feb</v>
      </c>
      <c r="D17238" s="5" t="str">
        <f t="shared" si="539"/>
        <v>5</v>
      </c>
      <c r="E17238" t="s">
        <v>16</v>
      </c>
      <c r="F17238" s="3" t="s">
        <v>12</v>
      </c>
      <c r="G17238">
        <v>8</v>
      </c>
      <c r="H17238">
        <v>170</v>
      </c>
      <c r="I17238">
        <v>28</v>
      </c>
      <c r="J17238">
        <v>6</v>
      </c>
      <c r="K17238" s="3">
        <v>498.44697135686903</v>
      </c>
      <c r="L17238" s="3">
        <v>356.03355096919199</v>
      </c>
      <c r="M17238" s="7">
        <f>Sales_Table[[#This Row],[Order qty]]*Sales_Table[[#This Row],[unit price]]</f>
        <v>2990.6818281412143</v>
      </c>
      <c r="N17238" s="8">
        <f>Sales_Table[[#This Row],[Revenue]]-Sales_Table[[#This Row],[unit cost]]</f>
        <v>2634.6482771720221</v>
      </c>
    </row>
    <row r="17239" spans="1:14" ht="14.25" customHeight="1">
      <c r="A17239" t="s">
        <v>17252</v>
      </c>
      <c r="B17239" s="2">
        <v>43877</v>
      </c>
      <c r="C17239" s="5" t="str">
        <f t="shared" si="538"/>
        <v>May</v>
      </c>
      <c r="D17239" s="5" t="str">
        <f t="shared" si="539"/>
        <v>2</v>
      </c>
      <c r="E17239" t="s">
        <v>14</v>
      </c>
      <c r="F17239" s="3" t="s">
        <v>12</v>
      </c>
      <c r="G17239">
        <v>17</v>
      </c>
      <c r="H17239">
        <v>16</v>
      </c>
      <c r="I17239">
        <v>40</v>
      </c>
      <c r="J17239">
        <v>3</v>
      </c>
      <c r="K17239" s="3">
        <v>426.226707100868</v>
      </c>
      <c r="L17239" s="3">
        <v>304.44764792919199</v>
      </c>
      <c r="M17239" s="7">
        <f>Sales_Table[[#This Row],[Order qty]]*Sales_Table[[#This Row],[unit price]]</f>
        <v>1278.680121302604</v>
      </c>
      <c r="N17239" s="8">
        <f>Sales_Table[[#This Row],[Revenue]]-Sales_Table[[#This Row],[unit cost]]</f>
        <v>974.23247337341195</v>
      </c>
    </row>
    <row r="17240" spans="1:14" ht="14.25" customHeight="1">
      <c r="A17240" t="s">
        <v>17253</v>
      </c>
      <c r="B17240" s="2">
        <v>43981</v>
      </c>
      <c r="C17240" s="5" t="str">
        <f t="shared" si="538"/>
        <v>Feb</v>
      </c>
      <c r="D17240" s="5" t="str">
        <f t="shared" si="539"/>
        <v>4</v>
      </c>
      <c r="E17240" t="s">
        <v>20</v>
      </c>
      <c r="F17240" s="3" t="s">
        <v>12</v>
      </c>
      <c r="G17240">
        <v>4</v>
      </c>
      <c r="H17240">
        <v>84</v>
      </c>
      <c r="I17240">
        <v>21</v>
      </c>
      <c r="J17240">
        <v>10</v>
      </c>
      <c r="K17240" s="3">
        <v>181.24217516183899</v>
      </c>
      <c r="L17240" s="3">
        <v>129.45869654417001</v>
      </c>
      <c r="M17240" s="7">
        <f>Sales_Table[[#This Row],[Order qty]]*Sales_Table[[#This Row],[unit price]]</f>
        <v>1812.4217516183899</v>
      </c>
      <c r="N17240" s="8">
        <f>Sales_Table[[#This Row],[Revenue]]-Sales_Table[[#This Row],[unit cost]]</f>
        <v>1682.9630550742199</v>
      </c>
    </row>
    <row r="17241" spans="1:14" ht="14.25" customHeight="1">
      <c r="A17241" t="s">
        <v>17254</v>
      </c>
      <c r="B17241" s="2">
        <v>43884</v>
      </c>
      <c r="C17241" s="5" t="str">
        <f t="shared" si="538"/>
        <v>Apr</v>
      </c>
      <c r="D17241" s="5" t="str">
        <f t="shared" si="539"/>
        <v>2</v>
      </c>
      <c r="E17241" t="s">
        <v>14</v>
      </c>
      <c r="F17241" s="3" t="s">
        <v>12</v>
      </c>
      <c r="G17241">
        <v>17</v>
      </c>
      <c r="H17241">
        <v>116</v>
      </c>
      <c r="I17241">
        <v>42</v>
      </c>
      <c r="J17241">
        <v>9</v>
      </c>
      <c r="K17241" s="3">
        <v>516.31924510002102</v>
      </c>
      <c r="L17241" s="3">
        <v>368.79946078572999</v>
      </c>
      <c r="M17241" s="7">
        <f>Sales_Table[[#This Row],[Order qty]]*Sales_Table[[#This Row],[unit price]]</f>
        <v>4646.8732059001895</v>
      </c>
      <c r="N17241" s="8">
        <f>Sales_Table[[#This Row],[Revenue]]-Sales_Table[[#This Row],[unit cost]]</f>
        <v>4278.0737451144596</v>
      </c>
    </row>
    <row r="17242" spans="1:14" ht="14.25" customHeight="1">
      <c r="A17242" t="s">
        <v>17255</v>
      </c>
      <c r="B17242" s="2">
        <v>43939</v>
      </c>
      <c r="C17242" s="5" t="str">
        <f t="shared" si="538"/>
        <v>Feb</v>
      </c>
      <c r="D17242" s="5" t="str">
        <f t="shared" si="539"/>
        <v>1</v>
      </c>
      <c r="E17242" t="s">
        <v>11</v>
      </c>
      <c r="F17242" s="3" t="s">
        <v>12</v>
      </c>
      <c r="G17242">
        <v>18</v>
      </c>
      <c r="H17242">
        <v>294</v>
      </c>
      <c r="I17242">
        <v>22</v>
      </c>
      <c r="J17242">
        <v>1</v>
      </c>
      <c r="K17242" s="3">
        <v>554.15511292219196</v>
      </c>
      <c r="L17242" s="3">
        <v>395.82508065870798</v>
      </c>
      <c r="M17242" s="7">
        <f>Sales_Table[[#This Row],[Order qty]]*Sales_Table[[#This Row],[unit price]]</f>
        <v>554.15511292219196</v>
      </c>
      <c r="N17242" s="8">
        <f>Sales_Table[[#This Row],[Revenue]]-Sales_Table[[#This Row],[unit cost]]</f>
        <v>158.33003226348399</v>
      </c>
    </row>
    <row r="17243" spans="1:14" ht="14.25" customHeight="1">
      <c r="A17243" t="s">
        <v>17256</v>
      </c>
      <c r="B17243" s="2">
        <v>43865</v>
      </c>
      <c r="C17243" s="5" t="str">
        <f t="shared" si="538"/>
        <v>Jan</v>
      </c>
      <c r="D17243" s="5" t="str">
        <f t="shared" si="539"/>
        <v>4</v>
      </c>
      <c r="E17243" t="s">
        <v>14</v>
      </c>
      <c r="F17243" s="3" t="s">
        <v>12</v>
      </c>
      <c r="G17243">
        <v>19</v>
      </c>
      <c r="H17243">
        <v>18</v>
      </c>
      <c r="I17243">
        <v>1</v>
      </c>
      <c r="J17243">
        <v>4</v>
      </c>
      <c r="K17243" s="3">
        <v>286.133776545525</v>
      </c>
      <c r="L17243" s="3">
        <v>204.38126896108901</v>
      </c>
      <c r="M17243" s="7">
        <f>Sales_Table[[#This Row],[Order qty]]*Sales_Table[[#This Row],[unit price]]</f>
        <v>1144.5351061821</v>
      </c>
      <c r="N17243" s="8">
        <f>Sales_Table[[#This Row],[Revenue]]-Sales_Table[[#This Row],[unit cost]]</f>
        <v>940.15383722101092</v>
      </c>
    </row>
    <row r="17244" spans="1:14" ht="14.25" customHeight="1">
      <c r="A17244" t="s">
        <v>17257</v>
      </c>
      <c r="B17244" s="2">
        <v>43847</v>
      </c>
      <c r="C17244" s="5" t="str">
        <f t="shared" si="538"/>
        <v>Apr</v>
      </c>
      <c r="D17244" s="5" t="str">
        <f t="shared" si="539"/>
        <v>1</v>
      </c>
      <c r="E17244" t="s">
        <v>14</v>
      </c>
      <c r="F17244" s="3" t="s">
        <v>12</v>
      </c>
      <c r="G17244">
        <v>11</v>
      </c>
      <c r="H17244">
        <v>146</v>
      </c>
      <c r="I17244">
        <v>35</v>
      </c>
      <c r="J17244">
        <v>1</v>
      </c>
      <c r="K17244" s="3">
        <v>645.67648440599396</v>
      </c>
      <c r="L17244" s="3">
        <v>461.19748886142497</v>
      </c>
      <c r="M17244" s="7">
        <f>Sales_Table[[#This Row],[Order qty]]*Sales_Table[[#This Row],[unit price]]</f>
        <v>645.67648440599396</v>
      </c>
      <c r="N17244" s="8">
        <f>Sales_Table[[#This Row],[Revenue]]-Sales_Table[[#This Row],[unit cost]]</f>
        <v>184.47899554456899</v>
      </c>
    </row>
    <row r="17245" spans="1:14" ht="14.25" customHeight="1">
      <c r="A17245" t="s">
        <v>17258</v>
      </c>
      <c r="B17245" s="2">
        <v>43928</v>
      </c>
      <c r="C17245" s="5" t="str">
        <f t="shared" si="538"/>
        <v>Jan</v>
      </c>
      <c r="D17245" s="5" t="str">
        <f t="shared" si="539"/>
        <v>1</v>
      </c>
      <c r="E17245" t="s">
        <v>14</v>
      </c>
      <c r="F17245" s="3" t="s">
        <v>12</v>
      </c>
      <c r="G17245">
        <v>14</v>
      </c>
      <c r="H17245">
        <v>192</v>
      </c>
      <c r="I17245">
        <v>35</v>
      </c>
      <c r="J17245">
        <v>2</v>
      </c>
      <c r="K17245" s="3">
        <v>618.79976463317905</v>
      </c>
      <c r="L17245" s="3">
        <v>441.99983188084201</v>
      </c>
      <c r="M17245" s="7">
        <f>Sales_Table[[#This Row],[Order qty]]*Sales_Table[[#This Row],[unit price]]</f>
        <v>1237.5995292663581</v>
      </c>
      <c r="N17245" s="8">
        <f>Sales_Table[[#This Row],[Revenue]]-Sales_Table[[#This Row],[unit cost]]</f>
        <v>795.59969738551604</v>
      </c>
    </row>
    <row r="17246" spans="1:14" ht="14.25" customHeight="1">
      <c r="A17246" t="s">
        <v>17259</v>
      </c>
      <c r="B17246" s="2">
        <v>43858</v>
      </c>
      <c r="C17246" s="5" t="str">
        <f t="shared" si="538"/>
        <v>Jan</v>
      </c>
      <c r="D17246" s="5" t="str">
        <f t="shared" si="539"/>
        <v>5</v>
      </c>
      <c r="E17246" t="s">
        <v>14</v>
      </c>
      <c r="F17246" s="3" t="s">
        <v>12</v>
      </c>
      <c r="G17246">
        <v>10</v>
      </c>
      <c r="H17246">
        <v>119</v>
      </c>
      <c r="I17246">
        <v>46</v>
      </c>
      <c r="J17246">
        <v>3</v>
      </c>
      <c r="K17246" s="3">
        <v>393.61321252584497</v>
      </c>
      <c r="L17246" s="3">
        <v>281.15229466131802</v>
      </c>
      <c r="M17246" s="7">
        <f>Sales_Table[[#This Row],[Order qty]]*Sales_Table[[#This Row],[unit price]]</f>
        <v>1180.8396375775349</v>
      </c>
      <c r="N17246" s="8">
        <f>Sales_Table[[#This Row],[Revenue]]-Sales_Table[[#This Row],[unit cost]]</f>
        <v>899.68734291621683</v>
      </c>
    </row>
    <row r="17247" spans="1:14" ht="14.25" customHeight="1">
      <c r="A17247" t="s">
        <v>17260</v>
      </c>
      <c r="B17247" s="2">
        <v>43846</v>
      </c>
      <c r="C17247" s="5" t="str">
        <f t="shared" si="538"/>
        <v>May</v>
      </c>
      <c r="D17247" s="5" t="str">
        <f t="shared" si="539"/>
        <v>2</v>
      </c>
      <c r="E17247" t="s">
        <v>20</v>
      </c>
      <c r="F17247" s="3" t="s">
        <v>12</v>
      </c>
      <c r="G17247">
        <v>7</v>
      </c>
      <c r="H17247">
        <v>118</v>
      </c>
      <c r="I17247">
        <v>28</v>
      </c>
      <c r="J17247">
        <v>4</v>
      </c>
      <c r="K17247" s="3">
        <v>452.31050312519102</v>
      </c>
      <c r="L17247" s="3">
        <v>323.07893080370798</v>
      </c>
      <c r="M17247" s="7">
        <f>Sales_Table[[#This Row],[Order qty]]*Sales_Table[[#This Row],[unit price]]</f>
        <v>1809.2420125007641</v>
      </c>
      <c r="N17247" s="8">
        <f>Sales_Table[[#This Row],[Revenue]]-Sales_Table[[#This Row],[unit cost]]</f>
        <v>1486.163081697056</v>
      </c>
    </row>
    <row r="17248" spans="1:14" ht="14.25" customHeight="1">
      <c r="A17248" t="s">
        <v>17261</v>
      </c>
      <c r="B17248" s="2">
        <v>43966</v>
      </c>
      <c r="C17248" s="5" t="str">
        <f t="shared" si="538"/>
        <v>Feb</v>
      </c>
      <c r="D17248" s="5" t="str">
        <f t="shared" si="539"/>
        <v>3</v>
      </c>
      <c r="E17248" t="s">
        <v>14</v>
      </c>
      <c r="F17248" s="3" t="s">
        <v>12</v>
      </c>
      <c r="G17248">
        <v>10</v>
      </c>
      <c r="H17248">
        <v>115</v>
      </c>
      <c r="I17248">
        <v>44</v>
      </c>
      <c r="J17248">
        <v>4</v>
      </c>
      <c r="K17248" s="3">
        <v>216.743228495121</v>
      </c>
      <c r="L17248" s="3">
        <v>154.81659178222901</v>
      </c>
      <c r="M17248" s="7">
        <f>Sales_Table[[#This Row],[Order qty]]*Sales_Table[[#This Row],[unit price]]</f>
        <v>866.97291398048401</v>
      </c>
      <c r="N17248" s="8">
        <f>Sales_Table[[#This Row],[Revenue]]-Sales_Table[[#This Row],[unit cost]]</f>
        <v>712.156322198255</v>
      </c>
    </row>
    <row r="17249" spans="1:14" ht="14.25" customHeight="1">
      <c r="A17249" t="s">
        <v>17262</v>
      </c>
      <c r="B17249" s="2">
        <v>43872</v>
      </c>
      <c r="C17249" s="5" t="str">
        <f t="shared" si="538"/>
        <v>Mar</v>
      </c>
      <c r="D17249" s="5" t="str">
        <f t="shared" si="539"/>
        <v>2</v>
      </c>
      <c r="E17249" t="s">
        <v>20</v>
      </c>
      <c r="F17249" s="3" t="s">
        <v>12</v>
      </c>
      <c r="G17249">
        <v>5</v>
      </c>
      <c r="H17249">
        <v>303</v>
      </c>
      <c r="I17249">
        <v>36</v>
      </c>
      <c r="J17249">
        <v>6</v>
      </c>
      <c r="K17249" s="3">
        <v>319.05876088142401</v>
      </c>
      <c r="L17249" s="3">
        <v>227.89911491530299</v>
      </c>
      <c r="M17249" s="7">
        <f>Sales_Table[[#This Row],[Order qty]]*Sales_Table[[#This Row],[unit price]]</f>
        <v>1914.3525652885442</v>
      </c>
      <c r="N17249" s="8">
        <f>Sales_Table[[#This Row],[Revenue]]-Sales_Table[[#This Row],[unit cost]]</f>
        <v>1686.4534503732411</v>
      </c>
    </row>
    <row r="17250" spans="1:14" ht="14.25" customHeight="1">
      <c r="A17250" t="s">
        <v>17263</v>
      </c>
      <c r="B17250" s="2">
        <v>43915</v>
      </c>
      <c r="C17250" s="5" t="str">
        <f t="shared" si="538"/>
        <v>Feb</v>
      </c>
      <c r="D17250" s="5" t="str">
        <f t="shared" si="539"/>
        <v>1</v>
      </c>
      <c r="E17250" t="s">
        <v>20</v>
      </c>
      <c r="F17250" s="3" t="s">
        <v>12</v>
      </c>
      <c r="G17250">
        <v>2</v>
      </c>
      <c r="H17250">
        <v>186</v>
      </c>
      <c r="I17250">
        <v>17</v>
      </c>
      <c r="J17250">
        <v>1</v>
      </c>
      <c r="K17250" s="3">
        <v>165.708538234234</v>
      </c>
      <c r="L17250" s="3">
        <v>118.36324159588099</v>
      </c>
      <c r="M17250" s="7">
        <f>Sales_Table[[#This Row],[Order qty]]*Sales_Table[[#This Row],[unit price]]</f>
        <v>165.708538234234</v>
      </c>
      <c r="N17250" s="8">
        <f>Sales_Table[[#This Row],[Revenue]]-Sales_Table[[#This Row],[unit cost]]</f>
        <v>47.345296638353005</v>
      </c>
    </row>
    <row r="17251" spans="1:14" ht="14.25" customHeight="1">
      <c r="A17251" t="s">
        <v>17264</v>
      </c>
      <c r="B17251" s="2">
        <v>43887</v>
      </c>
      <c r="C17251" s="5" t="str">
        <f t="shared" si="538"/>
        <v>Jan</v>
      </c>
      <c r="D17251" s="5" t="str">
        <f t="shared" si="539"/>
        <v>4</v>
      </c>
      <c r="E17251" t="s">
        <v>14</v>
      </c>
      <c r="F17251" s="3" t="s">
        <v>12</v>
      </c>
      <c r="G17251">
        <v>11</v>
      </c>
      <c r="H17251">
        <v>272</v>
      </c>
      <c r="I17251">
        <v>8</v>
      </c>
      <c r="J17251">
        <v>5</v>
      </c>
      <c r="K17251" s="3">
        <v>634.657582640648</v>
      </c>
      <c r="L17251" s="3">
        <v>453.32684474332001</v>
      </c>
      <c r="M17251" s="7">
        <f>Sales_Table[[#This Row],[Order qty]]*Sales_Table[[#This Row],[unit price]]</f>
        <v>3173.2879132032399</v>
      </c>
      <c r="N17251" s="8">
        <f>Sales_Table[[#This Row],[Revenue]]-Sales_Table[[#This Row],[unit cost]]</f>
        <v>2719.9610684599197</v>
      </c>
    </row>
    <row r="17252" spans="1:14" ht="14.25" customHeight="1">
      <c r="A17252" t="s">
        <v>17265</v>
      </c>
      <c r="B17252" s="2">
        <v>43849</v>
      </c>
      <c r="C17252" s="5" t="str">
        <f t="shared" si="538"/>
        <v>Apr</v>
      </c>
      <c r="D17252" s="5" t="str">
        <f t="shared" si="539"/>
        <v>5</v>
      </c>
      <c r="E17252" t="s">
        <v>11</v>
      </c>
      <c r="F17252" s="3" t="s">
        <v>12</v>
      </c>
      <c r="G17252">
        <v>16</v>
      </c>
      <c r="H17252">
        <v>145</v>
      </c>
      <c r="I17252">
        <v>11</v>
      </c>
      <c r="J17252">
        <v>8</v>
      </c>
      <c r="K17252" s="3">
        <v>297.052820026875</v>
      </c>
      <c r="L17252" s="3">
        <v>212.18058573348199</v>
      </c>
      <c r="M17252" s="7">
        <f>Sales_Table[[#This Row],[Order qty]]*Sales_Table[[#This Row],[unit price]]</f>
        <v>2376.422560215</v>
      </c>
      <c r="N17252" s="8">
        <f>Sales_Table[[#This Row],[Revenue]]-Sales_Table[[#This Row],[unit cost]]</f>
        <v>2164.2419744815179</v>
      </c>
    </row>
    <row r="17253" spans="1:14" ht="14.25" customHeight="1">
      <c r="A17253" t="s">
        <v>17266</v>
      </c>
      <c r="B17253" s="2">
        <v>43943</v>
      </c>
      <c r="C17253" s="5" t="str">
        <f t="shared" si="538"/>
        <v>May</v>
      </c>
      <c r="D17253" s="5" t="str">
        <f t="shared" si="539"/>
        <v>1</v>
      </c>
      <c r="E17253" t="s">
        <v>14</v>
      </c>
      <c r="F17253" s="3" t="s">
        <v>12</v>
      </c>
      <c r="G17253">
        <v>18</v>
      </c>
      <c r="H17253">
        <v>290</v>
      </c>
      <c r="I17253">
        <v>5</v>
      </c>
      <c r="J17253">
        <v>7</v>
      </c>
      <c r="K17253" s="3">
        <v>325.32749605178799</v>
      </c>
      <c r="L17253" s="3">
        <v>232.376782894135</v>
      </c>
      <c r="M17253" s="7">
        <f>Sales_Table[[#This Row],[Order qty]]*Sales_Table[[#This Row],[unit price]]</f>
        <v>2277.292472362516</v>
      </c>
      <c r="N17253" s="8">
        <f>Sales_Table[[#This Row],[Revenue]]-Sales_Table[[#This Row],[unit cost]]</f>
        <v>2044.9156894683811</v>
      </c>
    </row>
    <row r="17254" spans="1:14" ht="14.25" customHeight="1">
      <c r="A17254" t="s">
        <v>17267</v>
      </c>
      <c r="B17254" s="2">
        <v>43977</v>
      </c>
      <c r="C17254" s="5" t="str">
        <f t="shared" si="538"/>
        <v>Jan</v>
      </c>
      <c r="D17254" s="5" t="str">
        <f t="shared" si="539"/>
        <v>5</v>
      </c>
      <c r="E17254" t="s">
        <v>20</v>
      </c>
      <c r="F17254" s="3" t="s">
        <v>12</v>
      </c>
      <c r="G17254">
        <v>6</v>
      </c>
      <c r="H17254">
        <v>82</v>
      </c>
      <c r="I17254">
        <v>42</v>
      </c>
      <c r="J17254">
        <v>2</v>
      </c>
      <c r="K17254" s="3">
        <v>532.55980342626594</v>
      </c>
      <c r="L17254" s="3">
        <v>380.39985959018998</v>
      </c>
      <c r="M17254" s="7">
        <f>Sales_Table[[#This Row],[Order qty]]*Sales_Table[[#This Row],[unit price]]</f>
        <v>1065.1196068525319</v>
      </c>
      <c r="N17254" s="8">
        <f>Sales_Table[[#This Row],[Revenue]]-Sales_Table[[#This Row],[unit cost]]</f>
        <v>684.71974726234191</v>
      </c>
    </row>
    <row r="17255" spans="1:14" ht="14.25" customHeight="1">
      <c r="A17255" t="s">
        <v>17268</v>
      </c>
      <c r="B17255" s="2">
        <v>43832</v>
      </c>
      <c r="C17255" s="5" t="str">
        <f t="shared" si="538"/>
        <v>May</v>
      </c>
      <c r="D17255" s="5" t="str">
        <f t="shared" si="539"/>
        <v>3</v>
      </c>
      <c r="E17255" t="s">
        <v>20</v>
      </c>
      <c r="F17255" s="3" t="s">
        <v>12</v>
      </c>
      <c r="G17255">
        <v>1</v>
      </c>
      <c r="H17255">
        <v>365</v>
      </c>
      <c r="I17255">
        <v>12</v>
      </c>
      <c r="J17255">
        <v>1</v>
      </c>
      <c r="K17255" s="3">
        <v>506.38137495517702</v>
      </c>
      <c r="L17255" s="3">
        <v>361.70098211084098</v>
      </c>
      <c r="M17255" s="7">
        <f>Sales_Table[[#This Row],[Order qty]]*Sales_Table[[#This Row],[unit price]]</f>
        <v>506.38137495517702</v>
      </c>
      <c r="N17255" s="8">
        <f>Sales_Table[[#This Row],[Revenue]]-Sales_Table[[#This Row],[unit cost]]</f>
        <v>144.68039284433604</v>
      </c>
    </row>
    <row r="17256" spans="1:14" ht="14.25" customHeight="1">
      <c r="A17256" t="s">
        <v>17269</v>
      </c>
      <c r="B17256" s="2">
        <v>43969</v>
      </c>
      <c r="C17256" s="5" t="str">
        <f t="shared" si="538"/>
        <v>Mar</v>
      </c>
      <c r="D17256" s="5" t="str">
        <f t="shared" si="539"/>
        <v>4</v>
      </c>
      <c r="E17256" t="s">
        <v>11</v>
      </c>
      <c r="F17256" s="3" t="s">
        <v>12</v>
      </c>
      <c r="G17256">
        <v>17</v>
      </c>
      <c r="H17256">
        <v>240</v>
      </c>
      <c r="I17256">
        <v>6</v>
      </c>
      <c r="J17256">
        <v>2</v>
      </c>
      <c r="K17256" s="3">
        <v>395.298679411411</v>
      </c>
      <c r="L17256" s="3">
        <v>282.35619957957903</v>
      </c>
      <c r="M17256" s="7">
        <f>Sales_Table[[#This Row],[Order qty]]*Sales_Table[[#This Row],[unit price]]</f>
        <v>790.597358822822</v>
      </c>
      <c r="N17256" s="8">
        <f>Sales_Table[[#This Row],[Revenue]]-Sales_Table[[#This Row],[unit cost]]</f>
        <v>508.24115924324298</v>
      </c>
    </row>
    <row r="17257" spans="1:14" ht="14.25" customHeight="1">
      <c r="A17257" t="s">
        <v>17270</v>
      </c>
      <c r="B17257" s="2">
        <v>43905</v>
      </c>
      <c r="C17257" s="5" t="str">
        <f t="shared" si="538"/>
        <v>Apr</v>
      </c>
      <c r="D17257" s="5" t="str">
        <f t="shared" si="539"/>
        <v>4</v>
      </c>
      <c r="E17257" t="s">
        <v>20</v>
      </c>
      <c r="F17257" s="3" t="s">
        <v>12</v>
      </c>
      <c r="G17257">
        <v>4</v>
      </c>
      <c r="H17257">
        <v>72</v>
      </c>
      <c r="I17257">
        <v>8</v>
      </c>
      <c r="J17257">
        <v>6</v>
      </c>
      <c r="K17257" s="3">
        <v>514.58820891380299</v>
      </c>
      <c r="L17257" s="3">
        <v>367.563006367002</v>
      </c>
      <c r="M17257" s="7">
        <f>Sales_Table[[#This Row],[Order qty]]*Sales_Table[[#This Row],[unit price]]</f>
        <v>3087.5292534828177</v>
      </c>
      <c r="N17257" s="8">
        <f>Sales_Table[[#This Row],[Revenue]]-Sales_Table[[#This Row],[unit cost]]</f>
        <v>2719.9662471158158</v>
      </c>
    </row>
    <row r="17258" spans="1:14" ht="14.25" customHeight="1">
      <c r="A17258" t="s">
        <v>17271</v>
      </c>
      <c r="B17258" s="2">
        <v>43922</v>
      </c>
      <c r="C17258" s="5" t="str">
        <f t="shared" si="538"/>
        <v>Apr</v>
      </c>
      <c r="D17258" s="5" t="str">
        <f t="shared" si="539"/>
        <v>2</v>
      </c>
      <c r="E17258" t="s">
        <v>14</v>
      </c>
      <c r="F17258" s="3" t="s">
        <v>12</v>
      </c>
      <c r="G17258">
        <v>3</v>
      </c>
      <c r="H17258">
        <v>260</v>
      </c>
      <c r="I17258">
        <v>38</v>
      </c>
      <c r="J17258">
        <v>8</v>
      </c>
      <c r="K17258" s="3">
        <v>642.03279179334595</v>
      </c>
      <c r="L17258" s="3">
        <v>458.59485128096202</v>
      </c>
      <c r="M17258" s="7">
        <f>Sales_Table[[#This Row],[Order qty]]*Sales_Table[[#This Row],[unit price]]</f>
        <v>5136.2623343467676</v>
      </c>
      <c r="N17258" s="8">
        <f>Sales_Table[[#This Row],[Revenue]]-Sales_Table[[#This Row],[unit cost]]</f>
        <v>4677.6674830658058</v>
      </c>
    </row>
    <row r="17259" spans="1:14" ht="14.25" customHeight="1">
      <c r="A17259" t="s">
        <v>17272</v>
      </c>
      <c r="B17259" s="2">
        <v>43936</v>
      </c>
      <c r="C17259" s="5" t="str">
        <f t="shared" si="538"/>
        <v>Feb</v>
      </c>
      <c r="D17259" s="5" t="str">
        <f t="shared" si="539"/>
        <v>1</v>
      </c>
      <c r="E17259" t="s">
        <v>14</v>
      </c>
      <c r="F17259" s="3" t="s">
        <v>12</v>
      </c>
      <c r="G17259">
        <v>19</v>
      </c>
      <c r="H17259">
        <v>260</v>
      </c>
      <c r="I17259">
        <v>23</v>
      </c>
      <c r="J17259">
        <v>9</v>
      </c>
      <c r="K17259" s="3">
        <v>275.44702899456001</v>
      </c>
      <c r="L17259" s="3">
        <v>196.74787785325699</v>
      </c>
      <c r="M17259" s="7">
        <f>Sales_Table[[#This Row],[Order qty]]*Sales_Table[[#This Row],[unit price]]</f>
        <v>2479.0232609510404</v>
      </c>
      <c r="N17259" s="8">
        <f>Sales_Table[[#This Row],[Revenue]]-Sales_Table[[#This Row],[unit cost]]</f>
        <v>2282.2753830977836</v>
      </c>
    </row>
    <row r="17260" spans="1:14" ht="14.25" customHeight="1">
      <c r="A17260" t="s">
        <v>17273</v>
      </c>
      <c r="B17260" s="2">
        <v>43878</v>
      </c>
      <c r="C17260" s="5" t="str">
        <f t="shared" si="538"/>
        <v>Jan</v>
      </c>
      <c r="D17260" s="5" t="str">
        <f t="shared" si="539"/>
        <v>5</v>
      </c>
      <c r="E17260" t="s">
        <v>20</v>
      </c>
      <c r="F17260" s="3" t="s">
        <v>12</v>
      </c>
      <c r="G17260">
        <v>18</v>
      </c>
      <c r="H17260">
        <v>102</v>
      </c>
      <c r="I17260">
        <v>39</v>
      </c>
      <c r="J17260">
        <v>10</v>
      </c>
      <c r="K17260" s="3">
        <v>419.89785987138703</v>
      </c>
      <c r="L17260" s="3">
        <v>299.92704276527701</v>
      </c>
      <c r="M17260" s="7">
        <f>Sales_Table[[#This Row],[Order qty]]*Sales_Table[[#This Row],[unit price]]</f>
        <v>4198.9785987138703</v>
      </c>
      <c r="N17260" s="8">
        <f>Sales_Table[[#This Row],[Revenue]]-Sales_Table[[#This Row],[unit cost]]</f>
        <v>3899.0515559485934</v>
      </c>
    </row>
    <row r="17261" spans="1:14" ht="14.25" customHeight="1">
      <c r="A17261" t="s">
        <v>17274</v>
      </c>
      <c r="B17261" s="2">
        <v>43861</v>
      </c>
      <c r="C17261" s="5" t="str">
        <f t="shared" si="538"/>
        <v>May</v>
      </c>
      <c r="D17261" s="5" t="str">
        <f t="shared" si="539"/>
        <v>1</v>
      </c>
      <c r="E17261" t="s">
        <v>14</v>
      </c>
      <c r="F17261" s="3" t="s">
        <v>12</v>
      </c>
      <c r="G17261">
        <v>1</v>
      </c>
      <c r="H17261">
        <v>109</v>
      </c>
      <c r="I17261">
        <v>1</v>
      </c>
      <c r="J17261">
        <v>3</v>
      </c>
      <c r="K17261" s="3">
        <v>566.65223979949997</v>
      </c>
      <c r="L17261" s="3">
        <v>404.75159985678499</v>
      </c>
      <c r="M17261" s="7">
        <f>Sales_Table[[#This Row],[Order qty]]*Sales_Table[[#This Row],[unit price]]</f>
        <v>1699.9567193984999</v>
      </c>
      <c r="N17261" s="8">
        <f>Sales_Table[[#This Row],[Revenue]]-Sales_Table[[#This Row],[unit cost]]</f>
        <v>1295.2051195417148</v>
      </c>
    </row>
    <row r="17262" spans="1:14" ht="14.25" customHeight="1">
      <c r="A17262" t="s">
        <v>17275</v>
      </c>
      <c r="B17262" s="2">
        <v>43982</v>
      </c>
      <c r="C17262" s="5" t="str">
        <f t="shared" si="538"/>
        <v>Jan</v>
      </c>
      <c r="D17262" s="5" t="str">
        <f t="shared" si="539"/>
        <v>1</v>
      </c>
      <c r="E17262" t="s">
        <v>16</v>
      </c>
      <c r="F17262" s="3" t="s">
        <v>12</v>
      </c>
      <c r="G17262">
        <v>23</v>
      </c>
      <c r="H17262">
        <v>272</v>
      </c>
      <c r="I17262">
        <v>24</v>
      </c>
      <c r="J17262">
        <v>1</v>
      </c>
      <c r="K17262" s="3">
        <v>233.505982339382</v>
      </c>
      <c r="L17262" s="3">
        <v>166.78998738527301</v>
      </c>
      <c r="M17262" s="7">
        <f>Sales_Table[[#This Row],[Order qty]]*Sales_Table[[#This Row],[unit price]]</f>
        <v>233.505982339382</v>
      </c>
      <c r="N17262" s="8">
        <f>Sales_Table[[#This Row],[Revenue]]-Sales_Table[[#This Row],[unit cost]]</f>
        <v>66.715994954108993</v>
      </c>
    </row>
    <row r="17263" spans="1:14" ht="14.25" customHeight="1">
      <c r="A17263" t="s">
        <v>17276</v>
      </c>
      <c r="B17263" s="2">
        <v>43857</v>
      </c>
      <c r="C17263" s="5" t="str">
        <f t="shared" si="538"/>
        <v>Jan</v>
      </c>
      <c r="D17263" s="5" t="str">
        <f t="shared" si="539"/>
        <v>2</v>
      </c>
      <c r="E17263" t="s">
        <v>16</v>
      </c>
      <c r="F17263" s="3" t="s">
        <v>12</v>
      </c>
      <c r="G17263">
        <v>10</v>
      </c>
      <c r="H17263">
        <v>308</v>
      </c>
      <c r="I17263">
        <v>43</v>
      </c>
      <c r="J17263">
        <v>9</v>
      </c>
      <c r="K17263" s="3">
        <v>379.281607747078</v>
      </c>
      <c r="L17263" s="3">
        <v>270.91543410505602</v>
      </c>
      <c r="M17263" s="7">
        <f>Sales_Table[[#This Row],[Order qty]]*Sales_Table[[#This Row],[unit price]]</f>
        <v>3413.5344697237019</v>
      </c>
      <c r="N17263" s="8">
        <f>Sales_Table[[#This Row],[Revenue]]-Sales_Table[[#This Row],[unit cost]]</f>
        <v>3142.6190356186457</v>
      </c>
    </row>
    <row r="17264" spans="1:14" ht="14.25" customHeight="1">
      <c r="A17264" t="s">
        <v>17277</v>
      </c>
      <c r="B17264" s="2">
        <v>43848</v>
      </c>
      <c r="C17264" s="5" t="str">
        <f t="shared" si="538"/>
        <v>Feb</v>
      </c>
      <c r="D17264" s="5" t="str">
        <f t="shared" si="539"/>
        <v>3</v>
      </c>
      <c r="E17264" t="s">
        <v>11</v>
      </c>
      <c r="F17264" s="3" t="s">
        <v>12</v>
      </c>
      <c r="G17264">
        <v>4</v>
      </c>
      <c r="H17264">
        <v>164</v>
      </c>
      <c r="I17264">
        <v>13</v>
      </c>
      <c r="J17264">
        <v>8</v>
      </c>
      <c r="K17264" s="3">
        <v>592.88167244195904</v>
      </c>
      <c r="L17264" s="3">
        <v>423.486908887114</v>
      </c>
      <c r="M17264" s="7">
        <f>Sales_Table[[#This Row],[Order qty]]*Sales_Table[[#This Row],[unit price]]</f>
        <v>4743.0533795356723</v>
      </c>
      <c r="N17264" s="8">
        <f>Sales_Table[[#This Row],[Revenue]]-Sales_Table[[#This Row],[unit cost]]</f>
        <v>4319.5664706485586</v>
      </c>
    </row>
    <row r="17265" spans="1:14" ht="14.25" customHeight="1">
      <c r="A17265" t="s">
        <v>17278</v>
      </c>
      <c r="B17265" s="2">
        <v>43876</v>
      </c>
      <c r="C17265" s="5" t="str">
        <f t="shared" si="538"/>
        <v>Mar</v>
      </c>
      <c r="D17265" s="5" t="str">
        <f t="shared" si="539"/>
        <v>5</v>
      </c>
      <c r="E17265" t="s">
        <v>20</v>
      </c>
      <c r="F17265" s="3" t="s">
        <v>12</v>
      </c>
      <c r="G17265">
        <v>18</v>
      </c>
      <c r="H17265">
        <v>130</v>
      </c>
      <c r="I17265">
        <v>39</v>
      </c>
      <c r="J17265">
        <v>7</v>
      </c>
      <c r="K17265" s="3">
        <v>222.48815560340901</v>
      </c>
      <c r="L17265" s="3">
        <v>158.920111145292</v>
      </c>
      <c r="M17265" s="7">
        <f>Sales_Table[[#This Row],[Order qty]]*Sales_Table[[#This Row],[unit price]]</f>
        <v>1557.4170892238631</v>
      </c>
      <c r="N17265" s="8">
        <f>Sales_Table[[#This Row],[Revenue]]-Sales_Table[[#This Row],[unit cost]]</f>
        <v>1398.4969780785711</v>
      </c>
    </row>
    <row r="17266" spans="1:14" ht="14.25" customHeight="1">
      <c r="A17266" t="s">
        <v>17279</v>
      </c>
      <c r="B17266" s="2">
        <v>43895</v>
      </c>
      <c r="C17266" s="5" t="str">
        <f t="shared" si="538"/>
        <v>May</v>
      </c>
      <c r="D17266" s="5" t="str">
        <f t="shared" si="539"/>
        <v>5</v>
      </c>
      <c r="E17266" t="s">
        <v>14</v>
      </c>
      <c r="F17266" s="3" t="s">
        <v>12</v>
      </c>
      <c r="G17266">
        <v>2</v>
      </c>
      <c r="H17266">
        <v>43</v>
      </c>
      <c r="I17266">
        <v>2</v>
      </c>
      <c r="J17266">
        <v>2</v>
      </c>
      <c r="K17266" s="3">
        <v>365.88617438077898</v>
      </c>
      <c r="L17266" s="3">
        <v>261.34726741484201</v>
      </c>
      <c r="M17266" s="7">
        <f>Sales_Table[[#This Row],[Order qty]]*Sales_Table[[#This Row],[unit price]]</f>
        <v>731.77234876155796</v>
      </c>
      <c r="N17266" s="8">
        <f>Sales_Table[[#This Row],[Revenue]]-Sales_Table[[#This Row],[unit cost]]</f>
        <v>470.42508134671596</v>
      </c>
    </row>
    <row r="17267" spans="1:14" ht="14.25" customHeight="1">
      <c r="A17267" t="s">
        <v>17280</v>
      </c>
      <c r="B17267" s="2">
        <v>43973</v>
      </c>
      <c r="C17267" s="5" t="str">
        <f t="shared" si="538"/>
        <v>May</v>
      </c>
      <c r="D17267" s="5" t="str">
        <f t="shared" si="539"/>
        <v>4</v>
      </c>
      <c r="E17267" t="s">
        <v>11</v>
      </c>
      <c r="F17267" s="3" t="s">
        <v>12</v>
      </c>
      <c r="G17267">
        <v>18</v>
      </c>
      <c r="H17267">
        <v>117</v>
      </c>
      <c r="I17267">
        <v>33</v>
      </c>
      <c r="J17267">
        <v>6</v>
      </c>
      <c r="K17267" s="3">
        <v>302.727213263512</v>
      </c>
      <c r="L17267" s="3">
        <v>216.23372375965101</v>
      </c>
      <c r="M17267" s="7">
        <f>Sales_Table[[#This Row],[Order qty]]*Sales_Table[[#This Row],[unit price]]</f>
        <v>1816.363279581072</v>
      </c>
      <c r="N17267" s="8">
        <f>Sales_Table[[#This Row],[Revenue]]-Sales_Table[[#This Row],[unit cost]]</f>
        <v>1600.129555821421</v>
      </c>
    </row>
    <row r="17268" spans="1:14" ht="14.25" customHeight="1">
      <c r="A17268" t="s">
        <v>17281</v>
      </c>
      <c r="B17268" s="2">
        <v>43973</v>
      </c>
      <c r="C17268" s="5" t="str">
        <f t="shared" si="538"/>
        <v>Apr</v>
      </c>
      <c r="D17268" s="5" t="str">
        <f t="shared" si="539"/>
        <v>4</v>
      </c>
      <c r="E17268" t="s">
        <v>20</v>
      </c>
      <c r="F17268" s="3" t="s">
        <v>12</v>
      </c>
      <c r="G17268">
        <v>26</v>
      </c>
      <c r="H17268">
        <v>158</v>
      </c>
      <c r="I17268">
        <v>47</v>
      </c>
      <c r="J17268">
        <v>4</v>
      </c>
      <c r="K17268" s="3">
        <v>487.03631097078301</v>
      </c>
      <c r="L17268" s="3">
        <v>347.88307926484498</v>
      </c>
      <c r="M17268" s="7">
        <f>Sales_Table[[#This Row],[Order qty]]*Sales_Table[[#This Row],[unit price]]</f>
        <v>1948.145243883132</v>
      </c>
      <c r="N17268" s="8">
        <f>Sales_Table[[#This Row],[Revenue]]-Sales_Table[[#This Row],[unit cost]]</f>
        <v>1600.262164618287</v>
      </c>
    </row>
    <row r="17269" spans="1:14" ht="14.25" customHeight="1">
      <c r="A17269" t="s">
        <v>17282</v>
      </c>
      <c r="B17269" s="2">
        <v>43942</v>
      </c>
      <c r="C17269" s="5" t="str">
        <f t="shared" si="538"/>
        <v>Apr</v>
      </c>
      <c r="D17269" s="5" t="str">
        <f t="shared" si="539"/>
        <v>1</v>
      </c>
      <c r="E17269" t="s">
        <v>11</v>
      </c>
      <c r="F17269" s="3" t="s">
        <v>12</v>
      </c>
      <c r="G17269">
        <v>3</v>
      </c>
      <c r="H17269">
        <v>141</v>
      </c>
      <c r="I17269">
        <v>30</v>
      </c>
      <c r="J17269">
        <v>9</v>
      </c>
      <c r="K17269" s="3">
        <v>168.799874782562</v>
      </c>
      <c r="L17269" s="3">
        <v>120.571339130402</v>
      </c>
      <c r="M17269" s="7">
        <f>Sales_Table[[#This Row],[Order qty]]*Sales_Table[[#This Row],[unit price]]</f>
        <v>1519.198873043058</v>
      </c>
      <c r="N17269" s="8">
        <f>Sales_Table[[#This Row],[Revenue]]-Sales_Table[[#This Row],[unit cost]]</f>
        <v>1398.627533912656</v>
      </c>
    </row>
    <row r="17270" spans="1:14" ht="14.25" customHeight="1">
      <c r="A17270" t="s">
        <v>17283</v>
      </c>
      <c r="B17270" s="2">
        <v>43925</v>
      </c>
      <c r="C17270" s="5" t="str">
        <f t="shared" si="538"/>
        <v>Jan</v>
      </c>
      <c r="D17270" s="5" t="str">
        <f t="shared" si="539"/>
        <v>3</v>
      </c>
      <c r="E17270" t="s">
        <v>20</v>
      </c>
      <c r="F17270" s="3" t="s">
        <v>12</v>
      </c>
      <c r="G17270">
        <v>7</v>
      </c>
      <c r="H17270">
        <v>125</v>
      </c>
      <c r="I17270">
        <v>38</v>
      </c>
      <c r="J17270">
        <v>6</v>
      </c>
      <c r="K17270" s="3">
        <v>262.874112546444</v>
      </c>
      <c r="L17270" s="3">
        <v>187.76722324746001</v>
      </c>
      <c r="M17270" s="7">
        <f>Sales_Table[[#This Row],[Order qty]]*Sales_Table[[#This Row],[unit price]]</f>
        <v>1577.2446752786641</v>
      </c>
      <c r="N17270" s="8">
        <f>Sales_Table[[#This Row],[Revenue]]-Sales_Table[[#This Row],[unit cost]]</f>
        <v>1389.4774520312042</v>
      </c>
    </row>
    <row r="17271" spans="1:14" ht="14.25" customHeight="1">
      <c r="A17271" t="s">
        <v>17284</v>
      </c>
      <c r="B17271" s="2">
        <v>43841</v>
      </c>
      <c r="C17271" s="5" t="str">
        <f t="shared" si="538"/>
        <v>Mar</v>
      </c>
      <c r="D17271" s="5" t="str">
        <f t="shared" si="539"/>
        <v>5</v>
      </c>
      <c r="E17271" t="s">
        <v>20</v>
      </c>
      <c r="F17271" s="3" t="s">
        <v>12</v>
      </c>
      <c r="G17271">
        <v>2</v>
      </c>
      <c r="H17271">
        <v>348</v>
      </c>
      <c r="I17271">
        <v>47</v>
      </c>
      <c r="J17271">
        <v>5</v>
      </c>
      <c r="K17271" s="3">
        <v>527.24411165714298</v>
      </c>
      <c r="L17271" s="3">
        <v>376.60293689795901</v>
      </c>
      <c r="M17271" s="7">
        <f>Sales_Table[[#This Row],[Order qty]]*Sales_Table[[#This Row],[unit price]]</f>
        <v>2636.220558285715</v>
      </c>
      <c r="N17271" s="8">
        <f>Sales_Table[[#This Row],[Revenue]]-Sales_Table[[#This Row],[unit cost]]</f>
        <v>2259.6176213877561</v>
      </c>
    </row>
    <row r="17272" spans="1:14" ht="14.25" customHeight="1">
      <c r="A17272" t="s">
        <v>17285</v>
      </c>
      <c r="B17272" s="2">
        <v>43918</v>
      </c>
      <c r="C17272" s="5" t="str">
        <f t="shared" si="538"/>
        <v>May</v>
      </c>
      <c r="D17272" s="5" t="str">
        <f t="shared" si="539"/>
        <v>4</v>
      </c>
      <c r="E17272" t="s">
        <v>20</v>
      </c>
      <c r="F17272" s="3" t="s">
        <v>12</v>
      </c>
      <c r="G17272">
        <v>25</v>
      </c>
      <c r="H17272">
        <v>329</v>
      </c>
      <c r="I17272">
        <v>30</v>
      </c>
      <c r="J17272">
        <v>4</v>
      </c>
      <c r="K17272" s="3">
        <v>192.29347711801501</v>
      </c>
      <c r="L17272" s="3">
        <v>137.352483655725</v>
      </c>
      <c r="M17272" s="7">
        <f>Sales_Table[[#This Row],[Order qty]]*Sales_Table[[#This Row],[unit price]]</f>
        <v>769.17390847206002</v>
      </c>
      <c r="N17272" s="8">
        <f>Sales_Table[[#This Row],[Revenue]]-Sales_Table[[#This Row],[unit cost]]</f>
        <v>631.82142481633502</v>
      </c>
    </row>
    <row r="17273" spans="1:14" ht="14.25" customHeight="1">
      <c r="A17273" t="s">
        <v>17286</v>
      </c>
      <c r="B17273" s="2">
        <v>43978</v>
      </c>
      <c r="C17273" s="5" t="str">
        <f t="shared" si="538"/>
        <v>Apr</v>
      </c>
      <c r="D17273" s="5" t="str">
        <f t="shared" si="539"/>
        <v>3</v>
      </c>
      <c r="E17273" t="s">
        <v>14</v>
      </c>
      <c r="F17273" s="3" t="s">
        <v>12</v>
      </c>
      <c r="G17273">
        <v>23</v>
      </c>
      <c r="H17273">
        <v>69</v>
      </c>
      <c r="I17273">
        <v>21</v>
      </c>
      <c r="J17273">
        <v>2</v>
      </c>
      <c r="K17273" s="3">
        <v>542.85479235649098</v>
      </c>
      <c r="L17273" s="3">
        <v>387.753423111779</v>
      </c>
      <c r="M17273" s="7">
        <f>Sales_Table[[#This Row],[Order qty]]*Sales_Table[[#This Row],[unit price]]</f>
        <v>1085.709584712982</v>
      </c>
      <c r="N17273" s="8">
        <f>Sales_Table[[#This Row],[Revenue]]-Sales_Table[[#This Row],[unit cost]]</f>
        <v>697.95616160120289</v>
      </c>
    </row>
    <row r="17274" spans="1:14" ht="14.25" customHeight="1">
      <c r="A17274" t="s">
        <v>17287</v>
      </c>
      <c r="B17274" s="2">
        <v>43945</v>
      </c>
      <c r="C17274" s="5" t="str">
        <f t="shared" si="538"/>
        <v>Mar</v>
      </c>
      <c r="D17274" s="5" t="str">
        <f t="shared" si="539"/>
        <v>3</v>
      </c>
      <c r="E17274" t="s">
        <v>14</v>
      </c>
      <c r="F17274" s="3" t="s">
        <v>12</v>
      </c>
      <c r="G17274">
        <v>4</v>
      </c>
      <c r="H17274">
        <v>214</v>
      </c>
      <c r="I17274">
        <v>22</v>
      </c>
      <c r="J17274">
        <v>2</v>
      </c>
      <c r="K17274" s="3">
        <v>295.48011177778199</v>
      </c>
      <c r="L17274" s="3">
        <v>211.05722269841601</v>
      </c>
      <c r="M17274" s="7">
        <f>Sales_Table[[#This Row],[Order qty]]*Sales_Table[[#This Row],[unit price]]</f>
        <v>590.96022355556397</v>
      </c>
      <c r="N17274" s="8">
        <f>Sales_Table[[#This Row],[Revenue]]-Sales_Table[[#This Row],[unit cost]]</f>
        <v>379.90300085714796</v>
      </c>
    </row>
    <row r="17275" spans="1:14" ht="14.25" customHeight="1">
      <c r="A17275" t="s">
        <v>17288</v>
      </c>
      <c r="B17275" s="2">
        <v>43896</v>
      </c>
      <c r="C17275" s="5" t="str">
        <f t="shared" si="538"/>
        <v>Mar</v>
      </c>
      <c r="D17275" s="5" t="str">
        <f t="shared" si="539"/>
        <v>2</v>
      </c>
      <c r="E17275" t="s">
        <v>11</v>
      </c>
      <c r="F17275" s="3" t="s">
        <v>12</v>
      </c>
      <c r="G17275">
        <v>24</v>
      </c>
      <c r="H17275">
        <v>192</v>
      </c>
      <c r="I17275">
        <v>3</v>
      </c>
      <c r="J17275">
        <v>3</v>
      </c>
      <c r="K17275" s="3">
        <v>597.36385810375202</v>
      </c>
      <c r="L17275" s="3">
        <v>426.68847007410898</v>
      </c>
      <c r="M17275" s="7">
        <f>Sales_Table[[#This Row],[Order qty]]*Sales_Table[[#This Row],[unit price]]</f>
        <v>1792.091574311256</v>
      </c>
      <c r="N17275" s="8">
        <f>Sales_Table[[#This Row],[Revenue]]-Sales_Table[[#This Row],[unit cost]]</f>
        <v>1365.4031042371471</v>
      </c>
    </row>
    <row r="17276" spans="1:14" ht="14.25" customHeight="1">
      <c r="A17276" t="s">
        <v>17289</v>
      </c>
      <c r="B17276" s="2">
        <v>43911</v>
      </c>
      <c r="C17276" s="5" t="str">
        <f t="shared" si="538"/>
        <v>Feb</v>
      </c>
      <c r="D17276" s="5" t="str">
        <f t="shared" si="539"/>
        <v>3</v>
      </c>
      <c r="E17276" t="s">
        <v>16</v>
      </c>
      <c r="F17276" s="3" t="s">
        <v>12</v>
      </c>
      <c r="G17276">
        <v>3</v>
      </c>
      <c r="H17276">
        <v>185</v>
      </c>
      <c r="I17276">
        <v>20</v>
      </c>
      <c r="J17276">
        <v>6</v>
      </c>
      <c r="K17276" s="3">
        <v>605.37100535631203</v>
      </c>
      <c r="L17276" s="3">
        <v>432.40786096879401</v>
      </c>
      <c r="M17276" s="7">
        <f>Sales_Table[[#This Row],[Order qty]]*Sales_Table[[#This Row],[unit price]]</f>
        <v>3632.2260321378722</v>
      </c>
      <c r="N17276" s="8">
        <f>Sales_Table[[#This Row],[Revenue]]-Sales_Table[[#This Row],[unit cost]]</f>
        <v>3199.8181711690781</v>
      </c>
    </row>
    <row r="17277" spans="1:14" ht="14.25" customHeight="1">
      <c r="A17277" t="s">
        <v>17290</v>
      </c>
      <c r="B17277" s="2">
        <v>43872</v>
      </c>
      <c r="C17277" s="5" t="str">
        <f t="shared" si="538"/>
        <v>Mar</v>
      </c>
      <c r="D17277" s="5" t="str">
        <f t="shared" si="539"/>
        <v>5</v>
      </c>
      <c r="E17277" t="s">
        <v>20</v>
      </c>
      <c r="F17277" s="3" t="s">
        <v>12</v>
      </c>
      <c r="G17277">
        <v>16</v>
      </c>
      <c r="H17277">
        <v>221</v>
      </c>
      <c r="I17277">
        <v>16</v>
      </c>
      <c r="J17277">
        <v>9</v>
      </c>
      <c r="K17277" s="3">
        <v>564.56190490722702</v>
      </c>
      <c r="L17277" s="3">
        <v>403.25850350516203</v>
      </c>
      <c r="M17277" s="7">
        <f>Sales_Table[[#This Row],[Order qty]]*Sales_Table[[#This Row],[unit price]]</f>
        <v>5081.0571441650427</v>
      </c>
      <c r="N17277" s="8">
        <f>Sales_Table[[#This Row],[Revenue]]-Sales_Table[[#This Row],[unit cost]]</f>
        <v>4677.7986406598811</v>
      </c>
    </row>
    <row r="17278" spans="1:14" ht="14.25" customHeight="1">
      <c r="A17278" t="s">
        <v>17291</v>
      </c>
      <c r="B17278" s="2">
        <v>43919</v>
      </c>
      <c r="C17278" s="5" t="str">
        <f t="shared" si="538"/>
        <v>May</v>
      </c>
      <c r="D17278" s="5" t="str">
        <f t="shared" si="539"/>
        <v>5</v>
      </c>
      <c r="E17278" t="s">
        <v>14</v>
      </c>
      <c r="F17278" s="3" t="s">
        <v>12</v>
      </c>
      <c r="G17278">
        <v>17</v>
      </c>
      <c r="H17278">
        <v>324</v>
      </c>
      <c r="I17278">
        <v>11</v>
      </c>
      <c r="J17278">
        <v>6</v>
      </c>
      <c r="K17278" s="3">
        <v>580.78968232870102</v>
      </c>
      <c r="L17278" s="3">
        <v>414.84977309192902</v>
      </c>
      <c r="M17278" s="7">
        <f>Sales_Table[[#This Row],[Order qty]]*Sales_Table[[#This Row],[unit price]]</f>
        <v>3484.7380939722061</v>
      </c>
      <c r="N17278" s="8">
        <f>Sales_Table[[#This Row],[Revenue]]-Sales_Table[[#This Row],[unit cost]]</f>
        <v>3069.8883208802772</v>
      </c>
    </row>
    <row r="17279" spans="1:14" ht="14.25" customHeight="1">
      <c r="A17279" t="s">
        <v>17292</v>
      </c>
      <c r="B17279" s="2">
        <v>43982</v>
      </c>
      <c r="C17279" s="5" t="str">
        <f t="shared" si="538"/>
        <v>May</v>
      </c>
      <c r="D17279" s="5" t="str">
        <f t="shared" si="539"/>
        <v>2</v>
      </c>
      <c r="E17279" t="s">
        <v>20</v>
      </c>
      <c r="F17279" s="3" t="s">
        <v>12</v>
      </c>
      <c r="G17279">
        <v>21</v>
      </c>
      <c r="H17279">
        <v>91</v>
      </c>
      <c r="I17279">
        <v>33</v>
      </c>
      <c r="J17279">
        <v>5</v>
      </c>
      <c r="K17279" s="3">
        <v>318.392421841621</v>
      </c>
      <c r="L17279" s="3">
        <v>227.423158458301</v>
      </c>
      <c r="M17279" s="7">
        <f>Sales_Table[[#This Row],[Order qty]]*Sales_Table[[#This Row],[unit price]]</f>
        <v>1591.9621092081049</v>
      </c>
      <c r="N17279" s="8">
        <f>Sales_Table[[#This Row],[Revenue]]-Sales_Table[[#This Row],[unit cost]]</f>
        <v>1364.5389507498039</v>
      </c>
    </row>
    <row r="17280" spans="1:14" ht="14.25" customHeight="1">
      <c r="A17280" t="s">
        <v>17293</v>
      </c>
      <c r="B17280" s="2">
        <v>43966</v>
      </c>
      <c r="C17280" s="5" t="str">
        <f t="shared" si="538"/>
        <v>Feb</v>
      </c>
      <c r="D17280" s="5" t="str">
        <f t="shared" si="539"/>
        <v>5</v>
      </c>
      <c r="E17280" t="s">
        <v>16</v>
      </c>
      <c r="F17280" s="3" t="s">
        <v>12</v>
      </c>
      <c r="G17280">
        <v>19</v>
      </c>
      <c r="H17280">
        <v>265</v>
      </c>
      <c r="I17280">
        <v>2</v>
      </c>
      <c r="J17280">
        <v>8</v>
      </c>
      <c r="K17280" s="3">
        <v>337.66348797082901</v>
      </c>
      <c r="L17280" s="3">
        <v>241.18820569344899</v>
      </c>
      <c r="M17280" s="7">
        <f>Sales_Table[[#This Row],[Order qty]]*Sales_Table[[#This Row],[unit price]]</f>
        <v>2701.3079037666321</v>
      </c>
      <c r="N17280" s="8">
        <f>Sales_Table[[#This Row],[Revenue]]-Sales_Table[[#This Row],[unit cost]]</f>
        <v>2460.1196980731829</v>
      </c>
    </row>
    <row r="17281" spans="1:14" ht="14.25" customHeight="1">
      <c r="A17281" t="s">
        <v>17294</v>
      </c>
      <c r="B17281" s="2">
        <v>43863</v>
      </c>
      <c r="C17281" s="5" t="str">
        <f t="shared" si="538"/>
        <v>May</v>
      </c>
      <c r="D17281" s="5" t="str">
        <f t="shared" si="539"/>
        <v>3</v>
      </c>
      <c r="E17281" t="s">
        <v>11</v>
      </c>
      <c r="F17281" s="3" t="s">
        <v>12</v>
      </c>
      <c r="G17281">
        <v>6</v>
      </c>
      <c r="H17281">
        <v>11</v>
      </c>
      <c r="I17281">
        <v>8</v>
      </c>
      <c r="J17281">
        <v>2</v>
      </c>
      <c r="K17281" s="3">
        <v>297.79993557929998</v>
      </c>
      <c r="L17281" s="3">
        <v>212.71423969950001</v>
      </c>
      <c r="M17281" s="7">
        <f>Sales_Table[[#This Row],[Order qty]]*Sales_Table[[#This Row],[unit price]]</f>
        <v>595.59987115859997</v>
      </c>
      <c r="N17281" s="8">
        <f>Sales_Table[[#This Row],[Revenue]]-Sales_Table[[#This Row],[unit cost]]</f>
        <v>382.88563145909995</v>
      </c>
    </row>
    <row r="17282" spans="1:14" ht="14.25" customHeight="1">
      <c r="A17282" t="s">
        <v>17295</v>
      </c>
      <c r="B17282" s="2">
        <v>43976</v>
      </c>
      <c r="C17282" s="5" t="str">
        <f t="shared" ref="C17282:C17345" si="540">TEXT(B17283,"mmm")</f>
        <v>Mar</v>
      </c>
      <c r="D17282" s="5" t="str">
        <f t="shared" ref="D17282:D17345" si="541">TEXT(B17284, "m")</f>
        <v>2</v>
      </c>
      <c r="E17282" t="s">
        <v>16</v>
      </c>
      <c r="F17282" s="3" t="s">
        <v>12</v>
      </c>
      <c r="G17282">
        <v>9</v>
      </c>
      <c r="H17282">
        <v>219</v>
      </c>
      <c r="I17282">
        <v>8</v>
      </c>
      <c r="J17282">
        <v>5</v>
      </c>
      <c r="K17282" s="3">
        <v>206.97915476560601</v>
      </c>
      <c r="L17282" s="3">
        <v>147.842253404004</v>
      </c>
      <c r="M17282" s="7">
        <f>Sales_Table[[#This Row],[Order qty]]*Sales_Table[[#This Row],[unit price]]</f>
        <v>1034.8957738280301</v>
      </c>
      <c r="N17282" s="8">
        <f>Sales_Table[[#This Row],[Revenue]]-Sales_Table[[#This Row],[unit cost]]</f>
        <v>887.05352042402615</v>
      </c>
    </row>
    <row r="17283" spans="1:14" ht="14.25" customHeight="1">
      <c r="A17283" t="s">
        <v>17296</v>
      </c>
      <c r="B17283" s="2">
        <v>43917</v>
      </c>
      <c r="C17283" s="5" t="str">
        <f t="shared" si="540"/>
        <v>Feb</v>
      </c>
      <c r="D17283" s="5" t="str">
        <f t="shared" si="541"/>
        <v>3</v>
      </c>
      <c r="E17283" t="s">
        <v>14</v>
      </c>
      <c r="F17283" s="3" t="s">
        <v>12</v>
      </c>
      <c r="G17283">
        <v>5</v>
      </c>
      <c r="H17283">
        <v>129</v>
      </c>
      <c r="I17283">
        <v>42</v>
      </c>
      <c r="J17283">
        <v>6</v>
      </c>
      <c r="K17283" s="3">
        <v>578.36331117153202</v>
      </c>
      <c r="L17283" s="3">
        <v>413.11665083680799</v>
      </c>
      <c r="M17283" s="7">
        <f>Sales_Table[[#This Row],[Order qty]]*Sales_Table[[#This Row],[unit price]]</f>
        <v>3470.1798670291919</v>
      </c>
      <c r="N17283" s="8">
        <f>Sales_Table[[#This Row],[Revenue]]-Sales_Table[[#This Row],[unit cost]]</f>
        <v>3057.0632161923841</v>
      </c>
    </row>
    <row r="17284" spans="1:14" ht="14.25" customHeight="1">
      <c r="A17284" t="s">
        <v>17297</v>
      </c>
      <c r="B17284" s="2">
        <v>43888</v>
      </c>
      <c r="C17284" s="5" t="str">
        <f t="shared" si="540"/>
        <v>Mar</v>
      </c>
      <c r="D17284" s="5" t="str">
        <f t="shared" si="541"/>
        <v>3</v>
      </c>
      <c r="E17284" t="s">
        <v>16</v>
      </c>
      <c r="F17284" s="3" t="s">
        <v>12</v>
      </c>
      <c r="G17284">
        <v>11</v>
      </c>
      <c r="H17284">
        <v>335</v>
      </c>
      <c r="I17284">
        <v>29</v>
      </c>
      <c r="J17284">
        <v>2</v>
      </c>
      <c r="K17284" s="3">
        <v>263.382900059223</v>
      </c>
      <c r="L17284" s="3">
        <v>188.13064289944501</v>
      </c>
      <c r="M17284" s="7">
        <f>Sales_Table[[#This Row],[Order qty]]*Sales_Table[[#This Row],[unit price]]</f>
        <v>526.76580011844601</v>
      </c>
      <c r="N17284" s="8">
        <f>Sales_Table[[#This Row],[Revenue]]-Sales_Table[[#This Row],[unit cost]]</f>
        <v>338.63515721900103</v>
      </c>
    </row>
    <row r="17285" spans="1:14" ht="14.25" customHeight="1">
      <c r="A17285" t="s">
        <v>17298</v>
      </c>
      <c r="B17285" s="2">
        <v>43897</v>
      </c>
      <c r="C17285" s="5" t="str">
        <f t="shared" si="540"/>
        <v>Mar</v>
      </c>
      <c r="D17285" s="5" t="str">
        <f t="shared" si="541"/>
        <v>3</v>
      </c>
      <c r="E17285" t="s">
        <v>20</v>
      </c>
      <c r="F17285" s="3" t="s">
        <v>12</v>
      </c>
      <c r="G17285">
        <v>26</v>
      </c>
      <c r="H17285">
        <v>73</v>
      </c>
      <c r="I17285">
        <v>8</v>
      </c>
      <c r="J17285">
        <v>9</v>
      </c>
      <c r="K17285" s="3">
        <v>532.99545907974198</v>
      </c>
      <c r="L17285" s="3">
        <v>380.71104219981601</v>
      </c>
      <c r="M17285" s="7">
        <f>Sales_Table[[#This Row],[Order qty]]*Sales_Table[[#This Row],[unit price]]</f>
        <v>4796.9591317176782</v>
      </c>
      <c r="N17285" s="8">
        <f>Sales_Table[[#This Row],[Revenue]]-Sales_Table[[#This Row],[unit cost]]</f>
        <v>4416.2480895178624</v>
      </c>
    </row>
    <row r="17286" spans="1:14" ht="14.25" customHeight="1">
      <c r="A17286" t="s">
        <v>17299</v>
      </c>
      <c r="B17286" s="2">
        <v>43905</v>
      </c>
      <c r="C17286" s="5" t="str">
        <f t="shared" si="540"/>
        <v>Mar</v>
      </c>
      <c r="D17286" s="5" t="str">
        <f t="shared" si="541"/>
        <v>4</v>
      </c>
      <c r="E17286" t="s">
        <v>16</v>
      </c>
      <c r="F17286" s="3" t="s">
        <v>12</v>
      </c>
      <c r="G17286">
        <v>6</v>
      </c>
      <c r="H17286">
        <v>42</v>
      </c>
      <c r="I17286">
        <v>4</v>
      </c>
      <c r="J17286">
        <v>1</v>
      </c>
      <c r="K17286" s="3">
        <v>591.58130496740296</v>
      </c>
      <c r="L17286" s="3">
        <v>422.55807497671702</v>
      </c>
      <c r="M17286" s="7">
        <f>Sales_Table[[#This Row],[Order qty]]*Sales_Table[[#This Row],[unit price]]</f>
        <v>591.58130496740296</v>
      </c>
      <c r="N17286" s="8">
        <f>Sales_Table[[#This Row],[Revenue]]-Sales_Table[[#This Row],[unit cost]]</f>
        <v>169.02322999068593</v>
      </c>
    </row>
    <row r="17287" spans="1:14" ht="14.25" customHeight="1">
      <c r="A17287" t="s">
        <v>17300</v>
      </c>
      <c r="B17287" s="2">
        <v>43920</v>
      </c>
      <c r="C17287" s="5" t="str">
        <f t="shared" si="540"/>
        <v>Apr</v>
      </c>
      <c r="D17287" s="5" t="str">
        <f t="shared" si="541"/>
        <v>4</v>
      </c>
      <c r="E17287" t="s">
        <v>11</v>
      </c>
      <c r="F17287" s="3" t="s">
        <v>12</v>
      </c>
      <c r="G17287">
        <v>11</v>
      </c>
      <c r="H17287">
        <v>365</v>
      </c>
      <c r="I17287">
        <v>30</v>
      </c>
      <c r="J17287">
        <v>6</v>
      </c>
      <c r="K17287" s="3">
        <v>287.24069845676399</v>
      </c>
      <c r="L17287" s="3">
        <v>205.17192746911701</v>
      </c>
      <c r="M17287" s="7">
        <f>Sales_Table[[#This Row],[Order qty]]*Sales_Table[[#This Row],[unit price]]</f>
        <v>1723.444190740584</v>
      </c>
      <c r="N17287" s="8">
        <f>Sales_Table[[#This Row],[Revenue]]-Sales_Table[[#This Row],[unit cost]]</f>
        <v>1518.272263271467</v>
      </c>
    </row>
    <row r="17288" spans="1:14" ht="14.25" customHeight="1">
      <c r="A17288" t="s">
        <v>17301</v>
      </c>
      <c r="B17288" s="2">
        <v>43934</v>
      </c>
      <c r="C17288" s="5" t="str">
        <f t="shared" si="540"/>
        <v>Apr</v>
      </c>
      <c r="D17288" s="5" t="str">
        <f t="shared" si="541"/>
        <v>3</v>
      </c>
      <c r="E17288" t="s">
        <v>14</v>
      </c>
      <c r="F17288" s="3" t="s">
        <v>12</v>
      </c>
      <c r="G17288">
        <v>6</v>
      </c>
      <c r="H17288">
        <v>242</v>
      </c>
      <c r="I17288">
        <v>11</v>
      </c>
      <c r="J17288">
        <v>1</v>
      </c>
      <c r="K17288" s="3">
        <v>176.949224531651</v>
      </c>
      <c r="L17288" s="3">
        <v>126.392303236893</v>
      </c>
      <c r="M17288" s="7">
        <f>Sales_Table[[#This Row],[Order qty]]*Sales_Table[[#This Row],[unit price]]</f>
        <v>176.949224531651</v>
      </c>
      <c r="N17288" s="8">
        <f>Sales_Table[[#This Row],[Revenue]]-Sales_Table[[#This Row],[unit cost]]</f>
        <v>50.556921294757998</v>
      </c>
    </row>
    <row r="17289" spans="1:14" ht="14.25" customHeight="1">
      <c r="A17289" t="s">
        <v>17302</v>
      </c>
      <c r="B17289" s="2">
        <v>43934</v>
      </c>
      <c r="C17289" s="5" t="str">
        <f t="shared" si="540"/>
        <v>Mar</v>
      </c>
      <c r="D17289" s="5" t="str">
        <f t="shared" si="541"/>
        <v>2</v>
      </c>
      <c r="E17289" t="s">
        <v>16</v>
      </c>
      <c r="F17289" s="3" t="s">
        <v>12</v>
      </c>
      <c r="G17289">
        <v>6</v>
      </c>
      <c r="H17289">
        <v>64</v>
      </c>
      <c r="I17289">
        <v>4</v>
      </c>
      <c r="J17289">
        <v>5</v>
      </c>
      <c r="K17289" s="3">
        <v>289.95102667808499</v>
      </c>
      <c r="L17289" s="3">
        <v>207.107876198632</v>
      </c>
      <c r="M17289" s="7">
        <f>Sales_Table[[#This Row],[Order qty]]*Sales_Table[[#This Row],[unit price]]</f>
        <v>1449.7551333904248</v>
      </c>
      <c r="N17289" s="8">
        <f>Sales_Table[[#This Row],[Revenue]]-Sales_Table[[#This Row],[unit cost]]</f>
        <v>1242.6472571917927</v>
      </c>
    </row>
    <row r="17290" spans="1:14" ht="14.25" customHeight="1">
      <c r="A17290" t="s">
        <v>17303</v>
      </c>
      <c r="B17290" s="2">
        <v>43912</v>
      </c>
      <c r="C17290" s="5" t="str">
        <f t="shared" si="540"/>
        <v>Feb</v>
      </c>
      <c r="D17290" s="5" t="str">
        <f t="shared" si="541"/>
        <v>1</v>
      </c>
      <c r="E17290" t="s">
        <v>14</v>
      </c>
      <c r="F17290" s="3" t="s">
        <v>12</v>
      </c>
      <c r="G17290">
        <v>18</v>
      </c>
      <c r="H17290">
        <v>290</v>
      </c>
      <c r="I17290">
        <v>15</v>
      </c>
      <c r="J17290">
        <v>7</v>
      </c>
      <c r="K17290" s="3">
        <v>448.00097912550001</v>
      </c>
      <c r="L17290" s="3">
        <v>320.00069937535699</v>
      </c>
      <c r="M17290" s="7">
        <f>Sales_Table[[#This Row],[Order qty]]*Sales_Table[[#This Row],[unit price]]</f>
        <v>3136.0068538784999</v>
      </c>
      <c r="N17290" s="8">
        <f>Sales_Table[[#This Row],[Revenue]]-Sales_Table[[#This Row],[unit cost]]</f>
        <v>2816.0061545031431</v>
      </c>
    </row>
    <row r="17291" spans="1:14" ht="14.25" customHeight="1">
      <c r="A17291" t="s">
        <v>17304</v>
      </c>
      <c r="B17291" s="2">
        <v>43882</v>
      </c>
      <c r="C17291" s="5" t="str">
        <f t="shared" si="540"/>
        <v>Jan</v>
      </c>
      <c r="D17291" s="5" t="str">
        <f t="shared" si="541"/>
        <v>1</v>
      </c>
      <c r="E17291" t="s">
        <v>11</v>
      </c>
      <c r="F17291" s="3" t="s">
        <v>12</v>
      </c>
      <c r="G17291">
        <v>20</v>
      </c>
      <c r="H17291">
        <v>149</v>
      </c>
      <c r="I17291">
        <v>7</v>
      </c>
      <c r="J17291">
        <v>7</v>
      </c>
      <c r="K17291" s="3">
        <v>455.3725451231</v>
      </c>
      <c r="L17291" s="3">
        <v>325.26610365935699</v>
      </c>
      <c r="M17291" s="7">
        <f>Sales_Table[[#This Row],[Order qty]]*Sales_Table[[#This Row],[unit price]]</f>
        <v>3187.6078158617001</v>
      </c>
      <c r="N17291" s="8">
        <f>Sales_Table[[#This Row],[Revenue]]-Sales_Table[[#This Row],[unit cost]]</f>
        <v>2862.3417122023429</v>
      </c>
    </row>
    <row r="17292" spans="1:14" ht="14.25" customHeight="1">
      <c r="A17292" t="s">
        <v>17305</v>
      </c>
      <c r="B17292" s="2">
        <v>43836</v>
      </c>
      <c r="C17292" s="5" t="str">
        <f t="shared" si="540"/>
        <v>Jan</v>
      </c>
      <c r="D17292" s="5" t="str">
        <f t="shared" si="541"/>
        <v>2</v>
      </c>
      <c r="E17292" t="s">
        <v>11</v>
      </c>
      <c r="F17292" s="3" t="s">
        <v>12</v>
      </c>
      <c r="G17292">
        <v>13</v>
      </c>
      <c r="H17292">
        <v>126</v>
      </c>
      <c r="I17292">
        <v>14</v>
      </c>
      <c r="J17292">
        <v>10</v>
      </c>
      <c r="K17292" s="3">
        <v>585.63107711076702</v>
      </c>
      <c r="L17292" s="3">
        <v>418.30791222197701</v>
      </c>
      <c r="M17292" s="7">
        <f>Sales_Table[[#This Row],[Order qty]]*Sales_Table[[#This Row],[unit price]]</f>
        <v>5856.31077110767</v>
      </c>
      <c r="N17292" s="8">
        <f>Sales_Table[[#This Row],[Revenue]]-Sales_Table[[#This Row],[unit cost]]</f>
        <v>5438.0028588856931</v>
      </c>
    </row>
    <row r="17293" spans="1:14" ht="14.25" customHeight="1">
      <c r="A17293" t="s">
        <v>17306</v>
      </c>
      <c r="B17293" s="2">
        <v>43838</v>
      </c>
      <c r="C17293" s="5" t="str">
        <f t="shared" si="540"/>
        <v>Feb</v>
      </c>
      <c r="D17293" s="5" t="str">
        <f t="shared" si="541"/>
        <v>2</v>
      </c>
      <c r="E17293" t="s">
        <v>16</v>
      </c>
      <c r="F17293" s="3" t="s">
        <v>12</v>
      </c>
      <c r="G17293">
        <v>23</v>
      </c>
      <c r="H17293">
        <v>230</v>
      </c>
      <c r="I17293">
        <v>18</v>
      </c>
      <c r="J17293">
        <v>2</v>
      </c>
      <c r="K17293" s="3">
        <v>457.92329120635998</v>
      </c>
      <c r="L17293" s="3">
        <v>327.08806514740002</v>
      </c>
      <c r="M17293" s="7">
        <f>Sales_Table[[#This Row],[Order qty]]*Sales_Table[[#This Row],[unit price]]</f>
        <v>915.84658241271995</v>
      </c>
      <c r="N17293" s="8">
        <f>Sales_Table[[#This Row],[Revenue]]-Sales_Table[[#This Row],[unit cost]]</f>
        <v>588.75851726531994</v>
      </c>
    </row>
    <row r="17294" spans="1:14" ht="14.25" customHeight="1">
      <c r="A17294" t="s">
        <v>17307</v>
      </c>
      <c r="B17294" s="2">
        <v>43886</v>
      </c>
      <c r="C17294" s="5" t="str">
        <f t="shared" si="540"/>
        <v>Feb</v>
      </c>
      <c r="D17294" s="5" t="str">
        <f t="shared" si="541"/>
        <v>1</v>
      </c>
      <c r="E17294" t="s">
        <v>20</v>
      </c>
      <c r="F17294" s="3" t="s">
        <v>12</v>
      </c>
      <c r="G17294">
        <v>15</v>
      </c>
      <c r="H17294">
        <v>64</v>
      </c>
      <c r="I17294">
        <v>3</v>
      </c>
      <c r="J17294">
        <v>2</v>
      </c>
      <c r="K17294" s="3">
        <v>396.280718743801</v>
      </c>
      <c r="L17294" s="3">
        <v>283.05765624557199</v>
      </c>
      <c r="M17294" s="7">
        <f>Sales_Table[[#This Row],[Order qty]]*Sales_Table[[#This Row],[unit price]]</f>
        <v>792.56143748760201</v>
      </c>
      <c r="N17294" s="8">
        <f>Sales_Table[[#This Row],[Revenue]]-Sales_Table[[#This Row],[unit cost]]</f>
        <v>509.50378124203002</v>
      </c>
    </row>
    <row r="17295" spans="1:14" ht="14.25" customHeight="1">
      <c r="A17295" t="s">
        <v>17308</v>
      </c>
      <c r="B17295" s="2">
        <v>43876</v>
      </c>
      <c r="C17295" s="5" t="str">
        <f t="shared" si="540"/>
        <v>Jan</v>
      </c>
      <c r="D17295" s="5" t="str">
        <f t="shared" si="541"/>
        <v>3</v>
      </c>
      <c r="E17295" t="s">
        <v>20</v>
      </c>
      <c r="F17295" s="3" t="s">
        <v>12</v>
      </c>
      <c r="G17295">
        <v>20</v>
      </c>
      <c r="H17295">
        <v>99</v>
      </c>
      <c r="I17295">
        <v>9</v>
      </c>
      <c r="J17295">
        <v>8</v>
      </c>
      <c r="K17295" s="3">
        <v>381.19372665882099</v>
      </c>
      <c r="L17295" s="3">
        <v>272.28123332772901</v>
      </c>
      <c r="M17295" s="7">
        <f>Sales_Table[[#This Row],[Order qty]]*Sales_Table[[#This Row],[unit price]]</f>
        <v>3049.5498132705679</v>
      </c>
      <c r="N17295" s="8">
        <f>Sales_Table[[#This Row],[Revenue]]-Sales_Table[[#This Row],[unit cost]]</f>
        <v>2777.2685799428391</v>
      </c>
    </row>
    <row r="17296" spans="1:14" ht="14.25" customHeight="1">
      <c r="A17296" t="s">
        <v>17309</v>
      </c>
      <c r="B17296" s="2">
        <v>43840</v>
      </c>
      <c r="C17296" s="5" t="str">
        <f t="shared" si="540"/>
        <v>Mar</v>
      </c>
      <c r="D17296" s="5" t="str">
        <f t="shared" si="541"/>
        <v>4</v>
      </c>
      <c r="E17296" t="s">
        <v>11</v>
      </c>
      <c r="F17296" s="3" t="s">
        <v>12</v>
      </c>
      <c r="G17296">
        <v>14</v>
      </c>
      <c r="H17296">
        <v>354</v>
      </c>
      <c r="I17296">
        <v>26</v>
      </c>
      <c r="J17296">
        <v>5</v>
      </c>
      <c r="K17296" s="3">
        <v>619.43633133173</v>
      </c>
      <c r="L17296" s="3">
        <v>442.45452237980697</v>
      </c>
      <c r="M17296" s="7">
        <f>Sales_Table[[#This Row],[Order qty]]*Sales_Table[[#This Row],[unit price]]</f>
        <v>3097.1816566586499</v>
      </c>
      <c r="N17296" s="8">
        <f>Sales_Table[[#This Row],[Revenue]]-Sales_Table[[#This Row],[unit cost]]</f>
        <v>2654.7271342788431</v>
      </c>
    </row>
    <row r="17297" spans="1:14" ht="14.25" customHeight="1">
      <c r="A17297" t="s">
        <v>17310</v>
      </c>
      <c r="B17297" s="2">
        <v>43907</v>
      </c>
      <c r="C17297" s="5" t="str">
        <f t="shared" si="540"/>
        <v>Apr</v>
      </c>
      <c r="D17297" s="5" t="str">
        <f t="shared" si="541"/>
        <v>5</v>
      </c>
      <c r="E17297" t="s">
        <v>16</v>
      </c>
      <c r="F17297" s="3" t="s">
        <v>12</v>
      </c>
      <c r="G17297">
        <v>21</v>
      </c>
      <c r="H17297">
        <v>132</v>
      </c>
      <c r="I17297">
        <v>37</v>
      </c>
      <c r="J17297">
        <v>6</v>
      </c>
      <c r="K17297" s="3">
        <v>546.95113205909695</v>
      </c>
      <c r="L17297" s="3">
        <v>390.67938004221202</v>
      </c>
      <c r="M17297" s="7">
        <f>Sales_Table[[#This Row],[Order qty]]*Sales_Table[[#This Row],[unit price]]</f>
        <v>3281.7067923545819</v>
      </c>
      <c r="N17297" s="8">
        <f>Sales_Table[[#This Row],[Revenue]]-Sales_Table[[#This Row],[unit cost]]</f>
        <v>2891.02741231237</v>
      </c>
    </row>
    <row r="17298" spans="1:14" ht="14.25" customHeight="1">
      <c r="A17298" t="s">
        <v>17311</v>
      </c>
      <c r="B17298" s="2">
        <v>43928</v>
      </c>
      <c r="C17298" s="5" t="str">
        <f t="shared" si="540"/>
        <v>May</v>
      </c>
      <c r="D17298" s="5" t="str">
        <f t="shared" si="541"/>
        <v>5</v>
      </c>
      <c r="E17298" t="s">
        <v>11</v>
      </c>
      <c r="F17298" s="3" t="s">
        <v>12</v>
      </c>
      <c r="G17298">
        <v>23</v>
      </c>
      <c r="H17298">
        <v>160</v>
      </c>
      <c r="I17298">
        <v>36</v>
      </c>
      <c r="J17298">
        <v>3</v>
      </c>
      <c r="K17298" s="3">
        <v>184.11638563871401</v>
      </c>
      <c r="L17298" s="3">
        <v>131.511704027653</v>
      </c>
      <c r="M17298" s="7">
        <f>Sales_Table[[#This Row],[Order qty]]*Sales_Table[[#This Row],[unit price]]</f>
        <v>552.34915691614196</v>
      </c>
      <c r="N17298" s="8">
        <f>Sales_Table[[#This Row],[Revenue]]-Sales_Table[[#This Row],[unit cost]]</f>
        <v>420.837452888489</v>
      </c>
    </row>
    <row r="17299" spans="1:14" ht="14.25" customHeight="1">
      <c r="A17299" t="s">
        <v>17312</v>
      </c>
      <c r="B17299" s="2">
        <v>43952</v>
      </c>
      <c r="C17299" s="5" t="str">
        <f t="shared" si="540"/>
        <v>May</v>
      </c>
      <c r="D17299" s="5" t="str">
        <f t="shared" si="541"/>
        <v>4</v>
      </c>
      <c r="E17299" t="s">
        <v>16</v>
      </c>
      <c r="F17299" s="3" t="s">
        <v>12</v>
      </c>
      <c r="G17299">
        <v>26</v>
      </c>
      <c r="H17299">
        <v>137</v>
      </c>
      <c r="I17299">
        <v>37</v>
      </c>
      <c r="J17299">
        <v>10</v>
      </c>
      <c r="K17299" s="3">
        <v>477.179157614708</v>
      </c>
      <c r="L17299" s="3">
        <v>340.84225543907701</v>
      </c>
      <c r="M17299" s="7">
        <f>Sales_Table[[#This Row],[Order qty]]*Sales_Table[[#This Row],[unit price]]</f>
        <v>4771.7915761470804</v>
      </c>
      <c r="N17299" s="8">
        <f>Sales_Table[[#This Row],[Revenue]]-Sales_Table[[#This Row],[unit cost]]</f>
        <v>4430.9493207080031</v>
      </c>
    </row>
    <row r="17300" spans="1:14" ht="14.25" customHeight="1">
      <c r="A17300" t="s">
        <v>17313</v>
      </c>
      <c r="B17300" s="2">
        <v>43957</v>
      </c>
      <c r="C17300" s="5" t="str">
        <f t="shared" si="540"/>
        <v>Apr</v>
      </c>
      <c r="D17300" s="5" t="str">
        <f t="shared" si="541"/>
        <v>1</v>
      </c>
      <c r="E17300" t="s">
        <v>14</v>
      </c>
      <c r="F17300" s="3" t="s">
        <v>12</v>
      </c>
      <c r="G17300">
        <v>20</v>
      </c>
      <c r="H17300">
        <v>88</v>
      </c>
      <c r="I17300">
        <v>47</v>
      </c>
      <c r="J17300">
        <v>7</v>
      </c>
      <c r="K17300" s="3">
        <v>575.25274354219403</v>
      </c>
      <c r="L17300" s="3">
        <v>410.89481681585301</v>
      </c>
      <c r="M17300" s="7">
        <f>Sales_Table[[#This Row],[Order qty]]*Sales_Table[[#This Row],[unit price]]</f>
        <v>4026.7692047953583</v>
      </c>
      <c r="N17300" s="8">
        <f>Sales_Table[[#This Row],[Revenue]]-Sales_Table[[#This Row],[unit cost]]</f>
        <v>3615.8743879795052</v>
      </c>
    </row>
    <row r="17301" spans="1:14" ht="14.25" customHeight="1">
      <c r="A17301" t="s">
        <v>17314</v>
      </c>
      <c r="B17301" s="2">
        <v>43930</v>
      </c>
      <c r="C17301" s="5" t="str">
        <f t="shared" si="540"/>
        <v>Jan</v>
      </c>
      <c r="D17301" s="5" t="str">
        <f t="shared" si="541"/>
        <v>5</v>
      </c>
      <c r="E17301" t="s">
        <v>16</v>
      </c>
      <c r="F17301" s="3" t="s">
        <v>12</v>
      </c>
      <c r="G17301">
        <v>17</v>
      </c>
      <c r="H17301">
        <v>17</v>
      </c>
      <c r="I17301">
        <v>46</v>
      </c>
      <c r="J17301">
        <v>5</v>
      </c>
      <c r="K17301" s="3">
        <v>574.43378019332897</v>
      </c>
      <c r="L17301" s="3">
        <v>410.30984299523499</v>
      </c>
      <c r="M17301" s="7">
        <f>Sales_Table[[#This Row],[Order qty]]*Sales_Table[[#This Row],[unit price]]</f>
        <v>2872.1689009666447</v>
      </c>
      <c r="N17301" s="8">
        <f>Sales_Table[[#This Row],[Revenue]]-Sales_Table[[#This Row],[unit cost]]</f>
        <v>2461.8590579714096</v>
      </c>
    </row>
    <row r="17302" spans="1:14" ht="14.25" customHeight="1">
      <c r="A17302" t="s">
        <v>17315</v>
      </c>
      <c r="B17302" s="2">
        <v>43847</v>
      </c>
      <c r="C17302" s="5" t="str">
        <f t="shared" si="540"/>
        <v>May</v>
      </c>
      <c r="D17302" s="5" t="str">
        <f t="shared" si="541"/>
        <v>1</v>
      </c>
      <c r="E17302" t="s">
        <v>16</v>
      </c>
      <c r="F17302" s="3" t="s">
        <v>12</v>
      </c>
      <c r="G17302">
        <v>5</v>
      </c>
      <c r="H17302">
        <v>34</v>
      </c>
      <c r="I17302">
        <v>37</v>
      </c>
      <c r="J17302">
        <v>2</v>
      </c>
      <c r="K17302" s="3">
        <v>542.12278693914402</v>
      </c>
      <c r="L17302" s="3">
        <v>387.23056209938898</v>
      </c>
      <c r="M17302" s="7">
        <f>Sales_Table[[#This Row],[Order qty]]*Sales_Table[[#This Row],[unit price]]</f>
        <v>1084.245573878288</v>
      </c>
      <c r="N17302" s="8">
        <f>Sales_Table[[#This Row],[Revenue]]-Sales_Table[[#This Row],[unit cost]]</f>
        <v>697.01501177889907</v>
      </c>
    </row>
    <row r="17303" spans="1:14" ht="14.25" customHeight="1">
      <c r="A17303" t="s">
        <v>17316</v>
      </c>
      <c r="B17303" s="2">
        <v>43969</v>
      </c>
      <c r="C17303" s="5" t="str">
        <f t="shared" si="540"/>
        <v>Jan</v>
      </c>
      <c r="D17303" s="5" t="str">
        <f t="shared" si="541"/>
        <v>4</v>
      </c>
      <c r="E17303" t="s">
        <v>11</v>
      </c>
      <c r="F17303" s="3" t="s">
        <v>12</v>
      </c>
      <c r="G17303">
        <v>23</v>
      </c>
      <c r="H17303">
        <v>179</v>
      </c>
      <c r="I17303">
        <v>3</v>
      </c>
      <c r="J17303">
        <v>9</v>
      </c>
      <c r="K17303" s="3">
        <v>211.046916604042</v>
      </c>
      <c r="L17303" s="3">
        <v>150.747797574316</v>
      </c>
      <c r="M17303" s="7">
        <f>Sales_Table[[#This Row],[Order qty]]*Sales_Table[[#This Row],[unit price]]</f>
        <v>1899.422249436378</v>
      </c>
      <c r="N17303" s="8">
        <f>Sales_Table[[#This Row],[Revenue]]-Sales_Table[[#This Row],[unit cost]]</f>
        <v>1748.6744518620621</v>
      </c>
    </row>
    <row r="17304" spans="1:14" ht="14.25" customHeight="1">
      <c r="A17304" t="s">
        <v>17317</v>
      </c>
      <c r="B17304" s="2">
        <v>43859</v>
      </c>
      <c r="C17304" s="5" t="str">
        <f t="shared" si="540"/>
        <v>Apr</v>
      </c>
      <c r="D17304" s="5" t="str">
        <f t="shared" si="541"/>
        <v>3</v>
      </c>
      <c r="E17304" t="s">
        <v>20</v>
      </c>
      <c r="F17304" s="3" t="s">
        <v>12</v>
      </c>
      <c r="G17304">
        <v>24</v>
      </c>
      <c r="H17304">
        <v>332</v>
      </c>
      <c r="I17304">
        <v>16</v>
      </c>
      <c r="J17304">
        <v>4</v>
      </c>
      <c r="K17304" s="3">
        <v>578.23857790231705</v>
      </c>
      <c r="L17304" s="3">
        <v>413.02755564451201</v>
      </c>
      <c r="M17304" s="7">
        <f>Sales_Table[[#This Row],[Order qty]]*Sales_Table[[#This Row],[unit price]]</f>
        <v>2312.9543116092682</v>
      </c>
      <c r="N17304" s="8">
        <f>Sales_Table[[#This Row],[Revenue]]-Sales_Table[[#This Row],[unit cost]]</f>
        <v>1899.9267559647562</v>
      </c>
    </row>
    <row r="17305" spans="1:14" ht="14.25" customHeight="1">
      <c r="A17305" t="s">
        <v>17318</v>
      </c>
      <c r="B17305" s="2">
        <v>43945</v>
      </c>
      <c r="C17305" s="5" t="str">
        <f t="shared" si="540"/>
        <v>Mar</v>
      </c>
      <c r="D17305" s="5" t="str">
        <f t="shared" si="541"/>
        <v>3</v>
      </c>
      <c r="E17305" t="s">
        <v>20</v>
      </c>
      <c r="F17305" s="3" t="s">
        <v>12</v>
      </c>
      <c r="G17305">
        <v>21</v>
      </c>
      <c r="H17305">
        <v>103</v>
      </c>
      <c r="I17305">
        <v>35</v>
      </c>
      <c r="J17305">
        <v>7</v>
      </c>
      <c r="K17305" s="3">
        <v>571.95894312858604</v>
      </c>
      <c r="L17305" s="3">
        <v>408.54210223470398</v>
      </c>
      <c r="M17305" s="7">
        <f>Sales_Table[[#This Row],[Order qty]]*Sales_Table[[#This Row],[unit price]]</f>
        <v>4003.7126019001025</v>
      </c>
      <c r="N17305" s="8">
        <f>Sales_Table[[#This Row],[Revenue]]-Sales_Table[[#This Row],[unit cost]]</f>
        <v>3595.1704996653984</v>
      </c>
    </row>
    <row r="17306" spans="1:14" ht="14.25" customHeight="1">
      <c r="A17306" t="s">
        <v>17319</v>
      </c>
      <c r="B17306" s="2">
        <v>43915</v>
      </c>
      <c r="C17306" s="5" t="str">
        <f t="shared" si="540"/>
        <v>Mar</v>
      </c>
      <c r="D17306" s="5" t="str">
        <f t="shared" si="541"/>
        <v>2</v>
      </c>
      <c r="E17306" t="s">
        <v>14</v>
      </c>
      <c r="F17306" s="3" t="s">
        <v>12</v>
      </c>
      <c r="G17306">
        <v>21</v>
      </c>
      <c r="H17306">
        <v>347</v>
      </c>
      <c r="I17306">
        <v>22</v>
      </c>
      <c r="J17306">
        <v>8</v>
      </c>
      <c r="K17306" s="3">
        <v>154.349300086498</v>
      </c>
      <c r="L17306" s="3">
        <v>110.249500061784</v>
      </c>
      <c r="M17306" s="7">
        <f>Sales_Table[[#This Row],[Order qty]]*Sales_Table[[#This Row],[unit price]]</f>
        <v>1234.794400691984</v>
      </c>
      <c r="N17306" s="8">
        <f>Sales_Table[[#This Row],[Revenue]]-Sales_Table[[#This Row],[unit cost]]</f>
        <v>1124.5449006302001</v>
      </c>
    </row>
    <row r="17307" spans="1:14" ht="14.25" customHeight="1">
      <c r="A17307" t="s">
        <v>17320</v>
      </c>
      <c r="B17307" s="2">
        <v>43919</v>
      </c>
      <c r="C17307" s="5" t="str">
        <f t="shared" si="540"/>
        <v>Feb</v>
      </c>
      <c r="D17307" s="5" t="str">
        <f t="shared" si="541"/>
        <v>5</v>
      </c>
      <c r="E17307" t="s">
        <v>14</v>
      </c>
      <c r="F17307" s="3" t="s">
        <v>12</v>
      </c>
      <c r="G17307">
        <v>22</v>
      </c>
      <c r="H17307">
        <v>189</v>
      </c>
      <c r="I17307">
        <v>18</v>
      </c>
      <c r="J17307">
        <v>3</v>
      </c>
      <c r="K17307" s="3">
        <v>180.21137130260499</v>
      </c>
      <c r="L17307" s="3">
        <v>128.72240807328899</v>
      </c>
      <c r="M17307" s="7">
        <f>Sales_Table[[#This Row],[Order qty]]*Sales_Table[[#This Row],[unit price]]</f>
        <v>540.63411390781494</v>
      </c>
      <c r="N17307" s="8">
        <f>Sales_Table[[#This Row],[Revenue]]-Sales_Table[[#This Row],[unit cost]]</f>
        <v>411.91170583452595</v>
      </c>
    </row>
    <row r="17308" spans="1:14" ht="14.25" customHeight="1">
      <c r="A17308" t="s">
        <v>17321</v>
      </c>
      <c r="B17308" s="2">
        <v>43883</v>
      </c>
      <c r="C17308" s="5" t="str">
        <f t="shared" si="540"/>
        <v>May</v>
      </c>
      <c r="D17308" s="5" t="str">
        <f t="shared" si="541"/>
        <v>1</v>
      </c>
      <c r="E17308" t="s">
        <v>16</v>
      </c>
      <c r="F17308" s="3" t="s">
        <v>12</v>
      </c>
      <c r="G17308">
        <v>22</v>
      </c>
      <c r="H17308">
        <v>116</v>
      </c>
      <c r="I17308">
        <v>23</v>
      </c>
      <c r="J17308">
        <v>10</v>
      </c>
      <c r="K17308" s="3">
        <v>370.46323138475401</v>
      </c>
      <c r="L17308" s="3">
        <v>264.61659384625301</v>
      </c>
      <c r="M17308" s="7">
        <f>Sales_Table[[#This Row],[Order qty]]*Sales_Table[[#This Row],[unit price]]</f>
        <v>3704.63231384754</v>
      </c>
      <c r="N17308" s="8">
        <f>Sales_Table[[#This Row],[Revenue]]-Sales_Table[[#This Row],[unit cost]]</f>
        <v>3440.0157200012868</v>
      </c>
    </row>
    <row r="17309" spans="1:14" ht="14.25" customHeight="1">
      <c r="A17309" t="s">
        <v>17322</v>
      </c>
      <c r="B17309" s="2">
        <v>43979</v>
      </c>
      <c r="C17309" s="5" t="str">
        <f t="shared" si="540"/>
        <v>Jan</v>
      </c>
      <c r="D17309" s="5" t="str">
        <f t="shared" si="541"/>
        <v>1</v>
      </c>
      <c r="E17309" t="s">
        <v>11</v>
      </c>
      <c r="F17309" s="3" t="s">
        <v>12</v>
      </c>
      <c r="G17309">
        <v>21</v>
      </c>
      <c r="H17309">
        <v>300</v>
      </c>
      <c r="I17309">
        <v>5</v>
      </c>
      <c r="J17309">
        <v>7</v>
      </c>
      <c r="K17309" s="3">
        <v>217.38092994689899</v>
      </c>
      <c r="L17309" s="3">
        <v>155.27209281921401</v>
      </c>
      <c r="M17309" s="7">
        <f>Sales_Table[[#This Row],[Order qty]]*Sales_Table[[#This Row],[unit price]]</f>
        <v>1521.6665096282929</v>
      </c>
      <c r="N17309" s="8">
        <f>Sales_Table[[#This Row],[Revenue]]-Sales_Table[[#This Row],[unit cost]]</f>
        <v>1366.3944168090788</v>
      </c>
    </row>
    <row r="17310" spans="1:14" ht="14.25" customHeight="1">
      <c r="A17310" t="s">
        <v>17323</v>
      </c>
      <c r="B17310" s="2">
        <v>43833</v>
      </c>
      <c r="C17310" s="5" t="str">
        <f t="shared" si="540"/>
        <v>Jan</v>
      </c>
      <c r="D17310" s="5" t="str">
        <f t="shared" si="541"/>
        <v>4</v>
      </c>
      <c r="E17310" t="s">
        <v>14</v>
      </c>
      <c r="F17310" s="3" t="s">
        <v>12</v>
      </c>
      <c r="G17310">
        <v>23</v>
      </c>
      <c r="H17310">
        <v>106</v>
      </c>
      <c r="I17310">
        <v>11</v>
      </c>
      <c r="J17310">
        <v>6</v>
      </c>
      <c r="K17310" s="3">
        <v>269.04549783468201</v>
      </c>
      <c r="L17310" s="3">
        <v>192.175355596202</v>
      </c>
      <c r="M17310" s="7">
        <f>Sales_Table[[#This Row],[Order qty]]*Sales_Table[[#This Row],[unit price]]</f>
        <v>1614.2729870080921</v>
      </c>
      <c r="N17310" s="8">
        <f>Sales_Table[[#This Row],[Revenue]]-Sales_Table[[#This Row],[unit cost]]</f>
        <v>1422.09763141189</v>
      </c>
    </row>
    <row r="17311" spans="1:14" ht="14.25" customHeight="1">
      <c r="A17311" t="s">
        <v>17324</v>
      </c>
      <c r="B17311" s="2">
        <v>43837</v>
      </c>
      <c r="C17311" s="5" t="str">
        <f t="shared" si="540"/>
        <v>Apr</v>
      </c>
      <c r="D17311" s="5" t="str">
        <f t="shared" si="541"/>
        <v>5</v>
      </c>
      <c r="E17311" t="s">
        <v>20</v>
      </c>
      <c r="F17311" s="3" t="s">
        <v>12</v>
      </c>
      <c r="G17311">
        <v>19</v>
      </c>
      <c r="H17311">
        <v>323</v>
      </c>
      <c r="I17311">
        <v>38</v>
      </c>
      <c r="J17311">
        <v>8</v>
      </c>
      <c r="K17311" s="3">
        <v>303.48630344867701</v>
      </c>
      <c r="L17311" s="3">
        <v>216.775931034769</v>
      </c>
      <c r="M17311" s="7">
        <f>Sales_Table[[#This Row],[Order qty]]*Sales_Table[[#This Row],[unit price]]</f>
        <v>2427.890427589416</v>
      </c>
      <c r="N17311" s="8">
        <f>Sales_Table[[#This Row],[Revenue]]-Sales_Table[[#This Row],[unit cost]]</f>
        <v>2211.1144965546468</v>
      </c>
    </row>
    <row r="17312" spans="1:14" ht="14.25" customHeight="1">
      <c r="A17312" t="s">
        <v>17325</v>
      </c>
      <c r="B17312" s="2">
        <v>43938</v>
      </c>
      <c r="C17312" s="5" t="str">
        <f t="shared" si="540"/>
        <v>May</v>
      </c>
      <c r="D17312" s="5" t="str">
        <f t="shared" si="541"/>
        <v>2</v>
      </c>
      <c r="E17312" t="s">
        <v>14</v>
      </c>
      <c r="F17312" s="3" t="s">
        <v>12</v>
      </c>
      <c r="G17312">
        <v>3</v>
      </c>
      <c r="H17312">
        <v>96</v>
      </c>
      <c r="I17312">
        <v>20</v>
      </c>
      <c r="J17312">
        <v>7</v>
      </c>
      <c r="K17312" s="3">
        <v>226.79785877466199</v>
      </c>
      <c r="L17312" s="3">
        <v>161.99847055333001</v>
      </c>
      <c r="M17312" s="7">
        <f>Sales_Table[[#This Row],[Order qty]]*Sales_Table[[#This Row],[unit price]]</f>
        <v>1587.5850114226339</v>
      </c>
      <c r="N17312" s="8">
        <f>Sales_Table[[#This Row],[Revenue]]-Sales_Table[[#This Row],[unit cost]]</f>
        <v>1425.5865408693039</v>
      </c>
    </row>
    <row r="17313" spans="1:14" ht="14.25" customHeight="1">
      <c r="A17313" t="s">
        <v>17326</v>
      </c>
      <c r="B17313" s="2">
        <v>43974</v>
      </c>
      <c r="C17313" s="5" t="str">
        <f t="shared" si="540"/>
        <v>Feb</v>
      </c>
      <c r="D17313" s="5" t="str">
        <f t="shared" si="541"/>
        <v>3</v>
      </c>
      <c r="E17313" t="s">
        <v>20</v>
      </c>
      <c r="F17313" s="3" t="s">
        <v>12</v>
      </c>
      <c r="G17313">
        <v>16</v>
      </c>
      <c r="H17313">
        <v>34</v>
      </c>
      <c r="I17313">
        <v>44</v>
      </c>
      <c r="J17313">
        <v>7</v>
      </c>
      <c r="K17313" s="3">
        <v>596.14877629280102</v>
      </c>
      <c r="L17313" s="3">
        <v>425.82055449485802</v>
      </c>
      <c r="M17313" s="7">
        <f>Sales_Table[[#This Row],[Order qty]]*Sales_Table[[#This Row],[unit price]]</f>
        <v>4173.0414340496072</v>
      </c>
      <c r="N17313" s="8">
        <f>Sales_Table[[#This Row],[Revenue]]-Sales_Table[[#This Row],[unit cost]]</f>
        <v>3747.2208795547494</v>
      </c>
    </row>
    <row r="17314" spans="1:14" ht="14.25" customHeight="1">
      <c r="A17314" t="s">
        <v>17327</v>
      </c>
      <c r="B17314" s="2">
        <v>43864</v>
      </c>
      <c r="C17314" s="5" t="str">
        <f t="shared" si="540"/>
        <v>Mar</v>
      </c>
      <c r="D17314" s="5" t="str">
        <f t="shared" si="541"/>
        <v>5</v>
      </c>
      <c r="E17314" t="s">
        <v>14</v>
      </c>
      <c r="F17314" s="3" t="s">
        <v>12</v>
      </c>
      <c r="G17314">
        <v>24</v>
      </c>
      <c r="H17314">
        <v>136</v>
      </c>
      <c r="I17314">
        <v>3</v>
      </c>
      <c r="J17314">
        <v>4</v>
      </c>
      <c r="K17314" s="3">
        <v>416.676773250103</v>
      </c>
      <c r="L17314" s="3">
        <v>297.626266607216</v>
      </c>
      <c r="M17314" s="7">
        <f>Sales_Table[[#This Row],[Order qty]]*Sales_Table[[#This Row],[unit price]]</f>
        <v>1666.707093000412</v>
      </c>
      <c r="N17314" s="8">
        <f>Sales_Table[[#This Row],[Revenue]]-Sales_Table[[#This Row],[unit cost]]</f>
        <v>1369.080826393196</v>
      </c>
    </row>
    <row r="17315" spans="1:14" ht="14.25" customHeight="1">
      <c r="A17315" t="s">
        <v>17328</v>
      </c>
      <c r="B17315" s="2">
        <v>43893</v>
      </c>
      <c r="C17315" s="5" t="str">
        <f t="shared" si="540"/>
        <v>May</v>
      </c>
      <c r="D17315" s="5" t="str">
        <f t="shared" si="541"/>
        <v>3</v>
      </c>
      <c r="E17315" t="s">
        <v>20</v>
      </c>
      <c r="F17315" s="3" t="s">
        <v>12</v>
      </c>
      <c r="G17315">
        <v>10</v>
      </c>
      <c r="H17315">
        <v>63</v>
      </c>
      <c r="I17315">
        <v>29</v>
      </c>
      <c r="J17315">
        <v>5</v>
      </c>
      <c r="K17315" s="3">
        <v>643.03803384304001</v>
      </c>
      <c r="L17315" s="3">
        <v>459.31288131645698</v>
      </c>
      <c r="M17315" s="7">
        <f>Sales_Table[[#This Row],[Order qty]]*Sales_Table[[#This Row],[unit price]]</f>
        <v>3215.1901692152001</v>
      </c>
      <c r="N17315" s="8">
        <f>Sales_Table[[#This Row],[Revenue]]-Sales_Table[[#This Row],[unit cost]]</f>
        <v>2755.8772878987429</v>
      </c>
    </row>
    <row r="17316" spans="1:14" ht="14.25" customHeight="1">
      <c r="A17316" t="s">
        <v>17329</v>
      </c>
      <c r="B17316" s="2">
        <v>43974</v>
      </c>
      <c r="C17316" s="5" t="str">
        <f t="shared" si="540"/>
        <v>Mar</v>
      </c>
      <c r="D17316" s="5" t="str">
        <f t="shared" si="541"/>
        <v>2</v>
      </c>
      <c r="E17316" t="s">
        <v>20</v>
      </c>
      <c r="F17316" s="3" t="s">
        <v>12</v>
      </c>
      <c r="G17316">
        <v>5</v>
      </c>
      <c r="H17316">
        <v>19</v>
      </c>
      <c r="I17316">
        <v>13</v>
      </c>
      <c r="J17316">
        <v>5</v>
      </c>
      <c r="K17316" s="3">
        <v>493.05599766969698</v>
      </c>
      <c r="L17316" s="3">
        <v>352.18285547835501</v>
      </c>
      <c r="M17316" s="7">
        <f>Sales_Table[[#This Row],[Order qty]]*Sales_Table[[#This Row],[unit price]]</f>
        <v>2465.2799883484849</v>
      </c>
      <c r="N17316" s="8">
        <f>Sales_Table[[#This Row],[Revenue]]-Sales_Table[[#This Row],[unit cost]]</f>
        <v>2113.0971328701298</v>
      </c>
    </row>
    <row r="17317" spans="1:14" ht="14.25" customHeight="1">
      <c r="A17317" t="s">
        <v>17330</v>
      </c>
      <c r="B17317" s="2">
        <v>43900</v>
      </c>
      <c r="C17317" s="5" t="str">
        <f t="shared" si="540"/>
        <v>Feb</v>
      </c>
      <c r="D17317" s="5" t="str">
        <f t="shared" si="541"/>
        <v>4</v>
      </c>
      <c r="E17317" t="s">
        <v>11</v>
      </c>
      <c r="F17317" s="3" t="s">
        <v>12</v>
      </c>
      <c r="G17317">
        <v>16</v>
      </c>
      <c r="H17317">
        <v>366</v>
      </c>
      <c r="I17317">
        <v>31</v>
      </c>
      <c r="J17317">
        <v>6</v>
      </c>
      <c r="K17317" s="3">
        <v>576.88436937332199</v>
      </c>
      <c r="L17317" s="3">
        <v>412.060263838087</v>
      </c>
      <c r="M17317" s="7">
        <f>Sales_Table[[#This Row],[Order qty]]*Sales_Table[[#This Row],[unit price]]</f>
        <v>3461.3062162399319</v>
      </c>
      <c r="N17317" s="8">
        <f>Sales_Table[[#This Row],[Revenue]]-Sales_Table[[#This Row],[unit cost]]</f>
        <v>3049.245952401845</v>
      </c>
    </row>
    <row r="17318" spans="1:14" ht="14.25" customHeight="1">
      <c r="A17318" t="s">
        <v>17331</v>
      </c>
      <c r="B17318" s="2">
        <v>43873</v>
      </c>
      <c r="C17318" s="5" t="str">
        <f t="shared" si="540"/>
        <v>Apr</v>
      </c>
      <c r="D17318" s="5" t="str">
        <f t="shared" si="541"/>
        <v>2</v>
      </c>
      <c r="E17318" t="s">
        <v>14</v>
      </c>
      <c r="F17318" s="3" t="s">
        <v>12</v>
      </c>
      <c r="G17318">
        <v>11</v>
      </c>
      <c r="H17318">
        <v>28</v>
      </c>
      <c r="I17318">
        <v>11</v>
      </c>
      <c r="J17318">
        <v>8</v>
      </c>
      <c r="K17318" s="3">
        <v>265.18996471166599</v>
      </c>
      <c r="L17318" s="3">
        <v>189.42140336547601</v>
      </c>
      <c r="M17318" s="7">
        <f>Sales_Table[[#This Row],[Order qty]]*Sales_Table[[#This Row],[unit price]]</f>
        <v>2121.5197176933279</v>
      </c>
      <c r="N17318" s="8">
        <f>Sales_Table[[#This Row],[Revenue]]-Sales_Table[[#This Row],[unit cost]]</f>
        <v>1932.098314327852</v>
      </c>
    </row>
    <row r="17319" spans="1:14" ht="14.25" customHeight="1">
      <c r="A17319" t="s">
        <v>17332</v>
      </c>
      <c r="B17319" s="2">
        <v>43927</v>
      </c>
      <c r="C17319" s="5" t="str">
        <f t="shared" si="540"/>
        <v>Feb</v>
      </c>
      <c r="D17319" s="5" t="str">
        <f t="shared" si="541"/>
        <v>3</v>
      </c>
      <c r="E17319" t="s">
        <v>14</v>
      </c>
      <c r="F17319" s="3" t="s">
        <v>12</v>
      </c>
      <c r="G17319">
        <v>15</v>
      </c>
      <c r="H17319">
        <v>7</v>
      </c>
      <c r="I17319">
        <v>15</v>
      </c>
      <c r="J17319">
        <v>8</v>
      </c>
      <c r="K17319" s="3">
        <v>347.58854734897602</v>
      </c>
      <c r="L17319" s="3">
        <v>248.27753382069699</v>
      </c>
      <c r="M17319" s="7">
        <f>Sales_Table[[#This Row],[Order qty]]*Sales_Table[[#This Row],[unit price]]</f>
        <v>2780.7083787918082</v>
      </c>
      <c r="N17319" s="8">
        <f>Sales_Table[[#This Row],[Revenue]]-Sales_Table[[#This Row],[unit cost]]</f>
        <v>2532.4308449711111</v>
      </c>
    </row>
    <row r="17320" spans="1:14" ht="14.25" customHeight="1">
      <c r="A17320" t="s">
        <v>17333</v>
      </c>
      <c r="B17320" s="2">
        <v>43877</v>
      </c>
      <c r="C17320" s="5" t="str">
        <f t="shared" si="540"/>
        <v>Mar</v>
      </c>
      <c r="D17320" s="5" t="str">
        <f t="shared" si="541"/>
        <v>4</v>
      </c>
      <c r="E17320" t="s">
        <v>11</v>
      </c>
      <c r="F17320" s="3" t="s">
        <v>12</v>
      </c>
      <c r="G17320">
        <v>21</v>
      </c>
      <c r="H17320">
        <v>307</v>
      </c>
      <c r="I17320">
        <v>31</v>
      </c>
      <c r="J17320">
        <v>4</v>
      </c>
      <c r="K17320" s="3">
        <v>247.384193480015</v>
      </c>
      <c r="L17320" s="3">
        <v>176.70299534286801</v>
      </c>
      <c r="M17320" s="7">
        <f>Sales_Table[[#This Row],[Order qty]]*Sales_Table[[#This Row],[unit price]]</f>
        <v>989.53677392006</v>
      </c>
      <c r="N17320" s="8">
        <f>Sales_Table[[#This Row],[Revenue]]-Sales_Table[[#This Row],[unit cost]]</f>
        <v>812.83377857719199</v>
      </c>
    </row>
    <row r="17321" spans="1:14" ht="14.25" customHeight="1">
      <c r="A17321" t="s">
        <v>17334</v>
      </c>
      <c r="B17321" s="2">
        <v>43915</v>
      </c>
      <c r="C17321" s="5" t="str">
        <f t="shared" si="540"/>
        <v>Apr</v>
      </c>
      <c r="D17321" s="5" t="str">
        <f t="shared" si="541"/>
        <v>3</v>
      </c>
      <c r="E17321" t="s">
        <v>20</v>
      </c>
      <c r="F17321" s="3" t="s">
        <v>12</v>
      </c>
      <c r="G17321">
        <v>13</v>
      </c>
      <c r="H17321">
        <v>327</v>
      </c>
      <c r="I17321">
        <v>13</v>
      </c>
      <c r="J17321">
        <v>2</v>
      </c>
      <c r="K17321" s="3">
        <v>326.21057295799301</v>
      </c>
      <c r="L17321" s="3">
        <v>233.00755211285201</v>
      </c>
      <c r="M17321" s="7">
        <f>Sales_Table[[#This Row],[Order qty]]*Sales_Table[[#This Row],[unit price]]</f>
        <v>652.42114591598602</v>
      </c>
      <c r="N17321" s="8">
        <f>Sales_Table[[#This Row],[Revenue]]-Sales_Table[[#This Row],[unit cost]]</f>
        <v>419.41359380313401</v>
      </c>
    </row>
    <row r="17322" spans="1:14" ht="14.25" customHeight="1">
      <c r="A17322" t="s">
        <v>17335</v>
      </c>
      <c r="B17322" s="2">
        <v>43935</v>
      </c>
      <c r="C17322" s="5" t="str">
        <f t="shared" si="540"/>
        <v>Mar</v>
      </c>
      <c r="D17322" s="5" t="str">
        <f t="shared" si="541"/>
        <v>2</v>
      </c>
      <c r="E17322" t="s">
        <v>16</v>
      </c>
      <c r="F17322" s="3" t="s">
        <v>12</v>
      </c>
      <c r="G17322">
        <v>23</v>
      </c>
      <c r="H17322">
        <v>333</v>
      </c>
      <c r="I17322">
        <v>13</v>
      </c>
      <c r="J17322">
        <v>4</v>
      </c>
      <c r="K17322" s="3">
        <v>598.52898091077805</v>
      </c>
      <c r="L17322" s="3">
        <v>427.52070065055602</v>
      </c>
      <c r="M17322" s="7">
        <f>Sales_Table[[#This Row],[Order qty]]*Sales_Table[[#This Row],[unit price]]</f>
        <v>2394.1159236431122</v>
      </c>
      <c r="N17322" s="8">
        <f>Sales_Table[[#This Row],[Revenue]]-Sales_Table[[#This Row],[unit cost]]</f>
        <v>1966.595222992556</v>
      </c>
    </row>
    <row r="17323" spans="1:14" ht="14.25" customHeight="1">
      <c r="A17323" t="s">
        <v>17336</v>
      </c>
      <c r="B17323" s="2">
        <v>43918</v>
      </c>
      <c r="C17323" s="5" t="str">
        <f t="shared" si="540"/>
        <v>Feb</v>
      </c>
      <c r="D17323" s="5" t="str">
        <f t="shared" si="541"/>
        <v>4</v>
      </c>
      <c r="E17323" t="s">
        <v>14</v>
      </c>
      <c r="F17323" s="3" t="s">
        <v>12</v>
      </c>
      <c r="G17323">
        <v>4</v>
      </c>
      <c r="H17323">
        <v>95</v>
      </c>
      <c r="I17323">
        <v>34</v>
      </c>
      <c r="J17323">
        <v>3</v>
      </c>
      <c r="K17323" s="3">
        <v>227.86861789226501</v>
      </c>
      <c r="L17323" s="3">
        <v>162.76329849447501</v>
      </c>
      <c r="M17323" s="7">
        <f>Sales_Table[[#This Row],[Order qty]]*Sales_Table[[#This Row],[unit price]]</f>
        <v>683.60585367679505</v>
      </c>
      <c r="N17323" s="8">
        <f>Sales_Table[[#This Row],[Revenue]]-Sales_Table[[#This Row],[unit cost]]</f>
        <v>520.84255518231998</v>
      </c>
    </row>
    <row r="17324" spans="1:14" ht="14.25" customHeight="1">
      <c r="A17324" t="s">
        <v>17337</v>
      </c>
      <c r="B17324" s="2">
        <v>43866</v>
      </c>
      <c r="C17324" s="5" t="str">
        <f t="shared" si="540"/>
        <v>Apr</v>
      </c>
      <c r="D17324" s="5" t="str">
        <f t="shared" si="541"/>
        <v>3</v>
      </c>
      <c r="E17324" t="s">
        <v>14</v>
      </c>
      <c r="F17324" s="3" t="s">
        <v>12</v>
      </c>
      <c r="G17324">
        <v>11</v>
      </c>
      <c r="H17324">
        <v>70</v>
      </c>
      <c r="I17324">
        <v>10</v>
      </c>
      <c r="J17324">
        <v>2</v>
      </c>
      <c r="K17324" s="3">
        <v>595.90262442827202</v>
      </c>
      <c r="L17324" s="3">
        <v>425.64473173447999</v>
      </c>
      <c r="M17324" s="7">
        <f>Sales_Table[[#This Row],[Order qty]]*Sales_Table[[#This Row],[unit price]]</f>
        <v>1191.805248856544</v>
      </c>
      <c r="N17324" s="8">
        <f>Sales_Table[[#This Row],[Revenue]]-Sales_Table[[#This Row],[unit cost]]</f>
        <v>766.16051712206399</v>
      </c>
    </row>
    <row r="17325" spans="1:14" ht="14.25" customHeight="1">
      <c r="A17325" t="s">
        <v>17338</v>
      </c>
      <c r="B17325" s="2">
        <v>43943</v>
      </c>
      <c r="C17325" s="5" t="str">
        <f t="shared" si="540"/>
        <v>Mar</v>
      </c>
      <c r="D17325" s="5" t="str">
        <f t="shared" si="541"/>
        <v>3</v>
      </c>
      <c r="E17325" t="s">
        <v>11</v>
      </c>
      <c r="F17325" s="3" t="s">
        <v>12</v>
      </c>
      <c r="G17325">
        <v>15</v>
      </c>
      <c r="H17325">
        <v>315</v>
      </c>
      <c r="I17325">
        <v>32</v>
      </c>
      <c r="J17325">
        <v>1</v>
      </c>
      <c r="K17325" s="3">
        <v>439.82935237884499</v>
      </c>
      <c r="L17325" s="3">
        <v>314.16382312774698</v>
      </c>
      <c r="M17325" s="7">
        <f>Sales_Table[[#This Row],[Order qty]]*Sales_Table[[#This Row],[unit price]]</f>
        <v>439.82935237884499</v>
      </c>
      <c r="N17325" s="8">
        <f>Sales_Table[[#This Row],[Revenue]]-Sales_Table[[#This Row],[unit cost]]</f>
        <v>125.66552925109801</v>
      </c>
    </row>
    <row r="17326" spans="1:14" ht="14.25" customHeight="1">
      <c r="A17326" t="s">
        <v>17339</v>
      </c>
      <c r="B17326" s="2">
        <v>43902</v>
      </c>
      <c r="C17326" s="5" t="str">
        <f t="shared" si="540"/>
        <v>Mar</v>
      </c>
      <c r="D17326" s="5" t="str">
        <f t="shared" si="541"/>
        <v>1</v>
      </c>
      <c r="E17326" t="s">
        <v>14</v>
      </c>
      <c r="F17326" s="3" t="s">
        <v>12</v>
      </c>
      <c r="G17326">
        <v>24</v>
      </c>
      <c r="H17326">
        <v>57</v>
      </c>
      <c r="I17326">
        <v>5</v>
      </c>
      <c r="J17326">
        <v>7</v>
      </c>
      <c r="K17326" s="3">
        <v>412.40042585134501</v>
      </c>
      <c r="L17326" s="3">
        <v>294.57173275096102</v>
      </c>
      <c r="M17326" s="7">
        <f>Sales_Table[[#This Row],[Order qty]]*Sales_Table[[#This Row],[unit price]]</f>
        <v>2886.802980959415</v>
      </c>
      <c r="N17326" s="8">
        <f>Sales_Table[[#This Row],[Revenue]]-Sales_Table[[#This Row],[unit cost]]</f>
        <v>2592.231248208454</v>
      </c>
    </row>
    <row r="17327" spans="1:14" ht="14.25" customHeight="1">
      <c r="A17327" t="s">
        <v>17340</v>
      </c>
      <c r="B17327" s="2">
        <v>43899</v>
      </c>
      <c r="C17327" s="5" t="str">
        <f t="shared" si="540"/>
        <v>Jan</v>
      </c>
      <c r="D17327" s="5" t="str">
        <f t="shared" si="541"/>
        <v>3</v>
      </c>
      <c r="E17327" t="s">
        <v>16</v>
      </c>
      <c r="F17327" s="3" t="s">
        <v>12</v>
      </c>
      <c r="G17327">
        <v>12</v>
      </c>
      <c r="H17327">
        <v>110</v>
      </c>
      <c r="I17327">
        <v>15</v>
      </c>
      <c r="J17327">
        <v>8</v>
      </c>
      <c r="K17327" s="3">
        <v>447.32093346118899</v>
      </c>
      <c r="L17327" s="3">
        <v>319.51495247227803</v>
      </c>
      <c r="M17327" s="7">
        <f>Sales_Table[[#This Row],[Order qty]]*Sales_Table[[#This Row],[unit price]]</f>
        <v>3578.5674676895119</v>
      </c>
      <c r="N17327" s="8">
        <f>Sales_Table[[#This Row],[Revenue]]-Sales_Table[[#This Row],[unit cost]]</f>
        <v>3259.052515217234</v>
      </c>
    </row>
    <row r="17328" spans="1:14" ht="14.25" customHeight="1">
      <c r="A17328" t="s">
        <v>17341</v>
      </c>
      <c r="B17328" s="2">
        <v>43855</v>
      </c>
      <c r="C17328" s="5" t="str">
        <f t="shared" si="540"/>
        <v>Mar</v>
      </c>
      <c r="D17328" s="5" t="str">
        <f t="shared" si="541"/>
        <v>4</v>
      </c>
      <c r="E17328" t="s">
        <v>20</v>
      </c>
      <c r="F17328" s="3" t="s">
        <v>12</v>
      </c>
      <c r="G17328">
        <v>7</v>
      </c>
      <c r="H17328">
        <v>346</v>
      </c>
      <c r="I17328">
        <v>21</v>
      </c>
      <c r="J17328">
        <v>10</v>
      </c>
      <c r="K17328" s="3">
        <v>578.59572654962506</v>
      </c>
      <c r="L17328" s="3">
        <v>413.28266182116101</v>
      </c>
      <c r="M17328" s="7">
        <f>Sales_Table[[#This Row],[Order qty]]*Sales_Table[[#This Row],[unit price]]</f>
        <v>5785.9572654962503</v>
      </c>
      <c r="N17328" s="8">
        <f>Sales_Table[[#This Row],[Revenue]]-Sales_Table[[#This Row],[unit cost]]</f>
        <v>5372.6746036750892</v>
      </c>
    </row>
    <row r="17329" spans="1:14" ht="14.25" customHeight="1">
      <c r="A17329" t="s">
        <v>17342</v>
      </c>
      <c r="B17329" s="2">
        <v>43910</v>
      </c>
      <c r="C17329" s="5" t="str">
        <f t="shared" si="540"/>
        <v>Apr</v>
      </c>
      <c r="D17329" s="5" t="str">
        <f t="shared" si="541"/>
        <v>3</v>
      </c>
      <c r="E17329" t="s">
        <v>20</v>
      </c>
      <c r="F17329" s="3" t="s">
        <v>12</v>
      </c>
      <c r="G17329">
        <v>6</v>
      </c>
      <c r="H17329">
        <v>86</v>
      </c>
      <c r="I17329">
        <v>6</v>
      </c>
      <c r="J17329">
        <v>5</v>
      </c>
      <c r="K17329" s="3">
        <v>196.84989953041099</v>
      </c>
      <c r="L17329" s="3">
        <v>140.60707109315101</v>
      </c>
      <c r="M17329" s="7">
        <f>Sales_Table[[#This Row],[Order qty]]*Sales_Table[[#This Row],[unit price]]</f>
        <v>984.24949765205497</v>
      </c>
      <c r="N17329" s="8">
        <f>Sales_Table[[#This Row],[Revenue]]-Sales_Table[[#This Row],[unit cost]]</f>
        <v>843.64242655890394</v>
      </c>
    </row>
    <row r="17330" spans="1:14" ht="14.25" customHeight="1">
      <c r="A17330" t="s">
        <v>17343</v>
      </c>
      <c r="B17330" s="2">
        <v>43933</v>
      </c>
      <c r="C17330" s="5" t="str">
        <f t="shared" si="540"/>
        <v>Mar</v>
      </c>
      <c r="D17330" s="5" t="str">
        <f t="shared" si="541"/>
        <v>4</v>
      </c>
      <c r="E17330" t="s">
        <v>11</v>
      </c>
      <c r="F17330" s="3" t="s">
        <v>12</v>
      </c>
      <c r="G17330">
        <v>24</v>
      </c>
      <c r="H17330">
        <v>142</v>
      </c>
      <c r="I17330">
        <v>25</v>
      </c>
      <c r="J17330">
        <v>8</v>
      </c>
      <c r="K17330" s="3">
        <v>648.28922384977295</v>
      </c>
      <c r="L17330" s="3">
        <v>463.06373132126703</v>
      </c>
      <c r="M17330" s="7">
        <f>Sales_Table[[#This Row],[Order qty]]*Sales_Table[[#This Row],[unit price]]</f>
        <v>5186.3137907981836</v>
      </c>
      <c r="N17330" s="8">
        <f>Sales_Table[[#This Row],[Revenue]]-Sales_Table[[#This Row],[unit cost]]</f>
        <v>4723.2500594769162</v>
      </c>
    </row>
    <row r="17331" spans="1:14" ht="14.25" customHeight="1">
      <c r="A17331" t="s">
        <v>17344</v>
      </c>
      <c r="B17331" s="2">
        <v>43898</v>
      </c>
      <c r="C17331" s="5" t="str">
        <f t="shared" si="540"/>
        <v>Apr</v>
      </c>
      <c r="D17331" s="5" t="str">
        <f t="shared" si="541"/>
        <v>1</v>
      </c>
      <c r="E17331" t="s">
        <v>20</v>
      </c>
      <c r="F17331" s="3" t="s">
        <v>12</v>
      </c>
      <c r="G17331">
        <v>23</v>
      </c>
      <c r="H17331">
        <v>286</v>
      </c>
      <c r="I17331">
        <v>46</v>
      </c>
      <c r="J17331">
        <v>3</v>
      </c>
      <c r="K17331" s="3">
        <v>342.05322110652901</v>
      </c>
      <c r="L17331" s="3">
        <v>244.32372936180701</v>
      </c>
      <c r="M17331" s="7">
        <f>Sales_Table[[#This Row],[Order qty]]*Sales_Table[[#This Row],[unit price]]</f>
        <v>1026.159663319587</v>
      </c>
      <c r="N17331" s="8">
        <f>Sales_Table[[#This Row],[Revenue]]-Sales_Table[[#This Row],[unit cost]]</f>
        <v>781.83593395778007</v>
      </c>
    </row>
    <row r="17332" spans="1:14" ht="14.25" customHeight="1">
      <c r="A17332" t="s">
        <v>17345</v>
      </c>
      <c r="B17332" s="2">
        <v>43923</v>
      </c>
      <c r="C17332" s="5" t="str">
        <f t="shared" si="540"/>
        <v>Jan</v>
      </c>
      <c r="D17332" s="5" t="str">
        <f t="shared" si="541"/>
        <v>1</v>
      </c>
      <c r="E17332" t="s">
        <v>11</v>
      </c>
      <c r="F17332" s="3" t="s">
        <v>12</v>
      </c>
      <c r="G17332">
        <v>2</v>
      </c>
      <c r="H17332">
        <v>90</v>
      </c>
      <c r="I17332">
        <v>40</v>
      </c>
      <c r="J17332">
        <v>6</v>
      </c>
      <c r="K17332" s="3">
        <v>214.45281869172999</v>
      </c>
      <c r="L17332" s="3">
        <v>153.18058477980799</v>
      </c>
      <c r="M17332" s="7">
        <f>Sales_Table[[#This Row],[Order qty]]*Sales_Table[[#This Row],[unit price]]</f>
        <v>1286.7169121503798</v>
      </c>
      <c r="N17332" s="8">
        <f>Sales_Table[[#This Row],[Revenue]]-Sales_Table[[#This Row],[unit cost]]</f>
        <v>1133.5363273705718</v>
      </c>
    </row>
    <row r="17333" spans="1:14" ht="14.25" customHeight="1">
      <c r="A17333" t="s">
        <v>17346</v>
      </c>
      <c r="B17333" s="2">
        <v>43856</v>
      </c>
      <c r="C17333" s="5" t="str">
        <f t="shared" si="540"/>
        <v>Jan</v>
      </c>
      <c r="D17333" s="5" t="str">
        <f t="shared" si="541"/>
        <v>4</v>
      </c>
      <c r="E17333" t="s">
        <v>20</v>
      </c>
      <c r="F17333" s="3" t="s">
        <v>12</v>
      </c>
      <c r="G17333">
        <v>20</v>
      </c>
      <c r="H17333">
        <v>135</v>
      </c>
      <c r="I17333">
        <v>47</v>
      </c>
      <c r="J17333">
        <v>7</v>
      </c>
      <c r="K17333" s="3">
        <v>448.36675786972</v>
      </c>
      <c r="L17333" s="3">
        <v>320.26196990694302</v>
      </c>
      <c r="M17333" s="7">
        <f>Sales_Table[[#This Row],[Order qty]]*Sales_Table[[#This Row],[unit price]]</f>
        <v>3138.56730508804</v>
      </c>
      <c r="N17333" s="8">
        <f>Sales_Table[[#This Row],[Revenue]]-Sales_Table[[#This Row],[unit cost]]</f>
        <v>2818.3053351810968</v>
      </c>
    </row>
    <row r="17334" spans="1:14" ht="14.25" customHeight="1">
      <c r="A17334" t="s">
        <v>17347</v>
      </c>
      <c r="B17334" s="2">
        <v>43839</v>
      </c>
      <c r="C17334" s="5" t="str">
        <f t="shared" si="540"/>
        <v>Apr</v>
      </c>
      <c r="D17334" s="5" t="str">
        <f t="shared" si="541"/>
        <v>3</v>
      </c>
      <c r="E17334" t="s">
        <v>16</v>
      </c>
      <c r="F17334" s="3" t="s">
        <v>12</v>
      </c>
      <c r="G17334">
        <v>12</v>
      </c>
      <c r="H17334">
        <v>44</v>
      </c>
      <c r="I17334">
        <v>46</v>
      </c>
      <c r="J17334">
        <v>9</v>
      </c>
      <c r="K17334" s="3">
        <v>537.72424453496899</v>
      </c>
      <c r="L17334" s="3">
        <v>384.08874609640702</v>
      </c>
      <c r="M17334" s="7">
        <f>Sales_Table[[#This Row],[Order qty]]*Sales_Table[[#This Row],[unit price]]</f>
        <v>4839.5182008147212</v>
      </c>
      <c r="N17334" s="8">
        <f>Sales_Table[[#This Row],[Revenue]]-Sales_Table[[#This Row],[unit cost]]</f>
        <v>4455.4294547183144</v>
      </c>
    </row>
    <row r="17335" spans="1:14" ht="14.25" customHeight="1">
      <c r="A17335" t="s">
        <v>17348</v>
      </c>
      <c r="B17335" s="2">
        <v>43922</v>
      </c>
      <c r="C17335" s="5" t="str">
        <f t="shared" si="540"/>
        <v>Mar</v>
      </c>
      <c r="D17335" s="5" t="str">
        <f t="shared" si="541"/>
        <v>4</v>
      </c>
      <c r="E17335" t="s">
        <v>20</v>
      </c>
      <c r="F17335" s="3" t="s">
        <v>12</v>
      </c>
      <c r="G17335">
        <v>21</v>
      </c>
      <c r="H17335">
        <v>163</v>
      </c>
      <c r="I17335">
        <v>38</v>
      </c>
      <c r="J17335">
        <v>2</v>
      </c>
      <c r="K17335" s="3">
        <v>370.04137194156601</v>
      </c>
      <c r="L17335" s="3">
        <v>264.31526567254701</v>
      </c>
      <c r="M17335" s="7">
        <f>Sales_Table[[#This Row],[Order qty]]*Sales_Table[[#This Row],[unit price]]</f>
        <v>740.08274388313203</v>
      </c>
      <c r="N17335" s="8">
        <f>Sales_Table[[#This Row],[Revenue]]-Sales_Table[[#This Row],[unit cost]]</f>
        <v>475.76747821058501</v>
      </c>
    </row>
    <row r="17336" spans="1:14" ht="14.25" customHeight="1">
      <c r="A17336" t="s">
        <v>17349</v>
      </c>
      <c r="B17336" s="2">
        <v>43905</v>
      </c>
      <c r="C17336" s="5" t="str">
        <f t="shared" si="540"/>
        <v>Apr</v>
      </c>
      <c r="D17336" s="5" t="str">
        <f t="shared" si="541"/>
        <v>1</v>
      </c>
      <c r="E17336" t="s">
        <v>16</v>
      </c>
      <c r="F17336" s="3" t="s">
        <v>12</v>
      </c>
      <c r="G17336">
        <v>20</v>
      </c>
      <c r="H17336">
        <v>335</v>
      </c>
      <c r="I17336">
        <v>8</v>
      </c>
      <c r="J17336">
        <v>7</v>
      </c>
      <c r="K17336" s="3">
        <v>164.858727514744</v>
      </c>
      <c r="L17336" s="3">
        <v>117.756233939103</v>
      </c>
      <c r="M17336" s="7">
        <f>Sales_Table[[#This Row],[Order qty]]*Sales_Table[[#This Row],[unit price]]</f>
        <v>1154.011092603208</v>
      </c>
      <c r="N17336" s="8">
        <f>Sales_Table[[#This Row],[Revenue]]-Sales_Table[[#This Row],[unit cost]]</f>
        <v>1036.2548586641051</v>
      </c>
    </row>
    <row r="17337" spans="1:14" ht="14.25" customHeight="1">
      <c r="A17337" t="s">
        <v>17350</v>
      </c>
      <c r="B17337" s="2">
        <v>43940</v>
      </c>
      <c r="C17337" s="5" t="str">
        <f t="shared" si="540"/>
        <v>Jan</v>
      </c>
      <c r="D17337" s="5" t="str">
        <f t="shared" si="541"/>
        <v>5</v>
      </c>
      <c r="E17337" t="s">
        <v>14</v>
      </c>
      <c r="F17337" s="3" t="s">
        <v>12</v>
      </c>
      <c r="G17337">
        <v>12</v>
      </c>
      <c r="H17337">
        <v>231</v>
      </c>
      <c r="I17337">
        <v>39</v>
      </c>
      <c r="J17337">
        <v>6</v>
      </c>
      <c r="K17337" s="3">
        <v>619.287947416306</v>
      </c>
      <c r="L17337" s="3">
        <v>442.34853386879001</v>
      </c>
      <c r="M17337" s="7">
        <f>Sales_Table[[#This Row],[Order qty]]*Sales_Table[[#This Row],[unit price]]</f>
        <v>3715.727684497836</v>
      </c>
      <c r="N17337" s="8">
        <f>Sales_Table[[#This Row],[Revenue]]-Sales_Table[[#This Row],[unit cost]]</f>
        <v>3273.3791506290459</v>
      </c>
    </row>
    <row r="17338" spans="1:14" ht="14.25" customHeight="1">
      <c r="A17338" t="s">
        <v>17351</v>
      </c>
      <c r="B17338" s="2">
        <v>43836</v>
      </c>
      <c r="C17338" s="5" t="str">
        <f t="shared" si="540"/>
        <v>May</v>
      </c>
      <c r="D17338" s="5" t="str">
        <f t="shared" si="541"/>
        <v>4</v>
      </c>
      <c r="E17338" t="s">
        <v>16</v>
      </c>
      <c r="F17338" s="3" t="s">
        <v>12</v>
      </c>
      <c r="G17338">
        <v>13</v>
      </c>
      <c r="H17338">
        <v>290</v>
      </c>
      <c r="I17338">
        <v>17</v>
      </c>
      <c r="J17338">
        <v>6</v>
      </c>
      <c r="K17338" s="3">
        <v>584.79392784833897</v>
      </c>
      <c r="L17338" s="3">
        <v>417.70994846309901</v>
      </c>
      <c r="M17338" s="7">
        <f>Sales_Table[[#This Row],[Order qty]]*Sales_Table[[#This Row],[unit price]]</f>
        <v>3508.7635670900336</v>
      </c>
      <c r="N17338" s="8">
        <f>Sales_Table[[#This Row],[Revenue]]-Sales_Table[[#This Row],[unit cost]]</f>
        <v>3091.0536186269346</v>
      </c>
    </row>
    <row r="17339" spans="1:14" ht="14.25" customHeight="1">
      <c r="A17339" t="s">
        <v>17352</v>
      </c>
      <c r="B17339" s="2">
        <v>43978</v>
      </c>
      <c r="C17339" s="5" t="str">
        <f t="shared" si="540"/>
        <v>Apr</v>
      </c>
      <c r="D17339" s="5" t="str">
        <f t="shared" si="541"/>
        <v>2</v>
      </c>
      <c r="E17339" t="s">
        <v>16</v>
      </c>
      <c r="F17339" s="3" t="s">
        <v>12</v>
      </c>
      <c r="G17339">
        <v>21</v>
      </c>
      <c r="H17339">
        <v>110</v>
      </c>
      <c r="I17339">
        <v>14</v>
      </c>
      <c r="J17339">
        <v>6</v>
      </c>
      <c r="K17339" s="3">
        <v>177.58256614208199</v>
      </c>
      <c r="L17339" s="3">
        <v>126.844690101487</v>
      </c>
      <c r="M17339" s="7">
        <f>Sales_Table[[#This Row],[Order qty]]*Sales_Table[[#This Row],[unit price]]</f>
        <v>1065.4953968524919</v>
      </c>
      <c r="N17339" s="8">
        <f>Sales_Table[[#This Row],[Revenue]]-Sales_Table[[#This Row],[unit cost]]</f>
        <v>938.65070675100492</v>
      </c>
    </row>
    <row r="17340" spans="1:14" ht="14.25" customHeight="1">
      <c r="A17340" t="s">
        <v>17353</v>
      </c>
      <c r="B17340" s="2">
        <v>43939</v>
      </c>
      <c r="C17340" s="5" t="str">
        <f t="shared" si="540"/>
        <v>Feb</v>
      </c>
      <c r="D17340" s="5" t="str">
        <f t="shared" si="541"/>
        <v>5</v>
      </c>
      <c r="E17340" t="s">
        <v>16</v>
      </c>
      <c r="F17340" s="3" t="s">
        <v>12</v>
      </c>
      <c r="G17340">
        <v>20</v>
      </c>
      <c r="H17340">
        <v>363</v>
      </c>
      <c r="I17340">
        <v>2</v>
      </c>
      <c r="J17340">
        <v>6</v>
      </c>
      <c r="K17340" s="3">
        <v>520.23441249132202</v>
      </c>
      <c r="L17340" s="3">
        <v>371.59600892237302</v>
      </c>
      <c r="M17340" s="7">
        <f>Sales_Table[[#This Row],[Order qty]]*Sales_Table[[#This Row],[unit price]]</f>
        <v>3121.4064749479321</v>
      </c>
      <c r="N17340" s="8">
        <f>Sales_Table[[#This Row],[Revenue]]-Sales_Table[[#This Row],[unit cost]]</f>
        <v>2749.810466025559</v>
      </c>
    </row>
    <row r="17341" spans="1:14" ht="14.25" customHeight="1">
      <c r="A17341" t="s">
        <v>17354</v>
      </c>
      <c r="B17341" s="2">
        <v>43873</v>
      </c>
      <c r="C17341" s="5" t="str">
        <f t="shared" si="540"/>
        <v>May</v>
      </c>
      <c r="D17341" s="5" t="str">
        <f t="shared" si="541"/>
        <v>1</v>
      </c>
      <c r="E17341" t="s">
        <v>20</v>
      </c>
      <c r="F17341" s="3" t="s">
        <v>12</v>
      </c>
      <c r="G17341">
        <v>16</v>
      </c>
      <c r="H17341">
        <v>255</v>
      </c>
      <c r="I17341">
        <v>27</v>
      </c>
      <c r="J17341">
        <v>3</v>
      </c>
      <c r="K17341" s="3">
        <v>344.41308975219698</v>
      </c>
      <c r="L17341" s="3">
        <v>246.00934982299799</v>
      </c>
      <c r="M17341" s="7">
        <f>Sales_Table[[#This Row],[Order qty]]*Sales_Table[[#This Row],[unit price]]</f>
        <v>1033.2392692565909</v>
      </c>
      <c r="N17341" s="8">
        <f>Sales_Table[[#This Row],[Revenue]]-Sales_Table[[#This Row],[unit cost]]</f>
        <v>787.22991943359284</v>
      </c>
    </row>
    <row r="17342" spans="1:14" ht="14.25" customHeight="1">
      <c r="A17342" t="s">
        <v>17355</v>
      </c>
      <c r="B17342" s="2">
        <v>43967</v>
      </c>
      <c r="C17342" s="5" t="str">
        <f t="shared" si="540"/>
        <v>Jan</v>
      </c>
      <c r="D17342" s="5" t="str">
        <f t="shared" si="541"/>
        <v>1</v>
      </c>
      <c r="E17342" t="s">
        <v>11</v>
      </c>
      <c r="F17342" s="3" t="s">
        <v>12</v>
      </c>
      <c r="G17342">
        <v>12</v>
      </c>
      <c r="H17342">
        <v>349</v>
      </c>
      <c r="I17342">
        <v>18</v>
      </c>
      <c r="J17342">
        <v>7</v>
      </c>
      <c r="K17342" s="3">
        <v>162.911909043789</v>
      </c>
      <c r="L17342" s="3">
        <v>116.36564931699201</v>
      </c>
      <c r="M17342" s="7">
        <f>Sales_Table[[#This Row],[Order qty]]*Sales_Table[[#This Row],[unit price]]</f>
        <v>1140.3833633065231</v>
      </c>
      <c r="N17342" s="8">
        <f>Sales_Table[[#This Row],[Revenue]]-Sales_Table[[#This Row],[unit cost]]</f>
        <v>1024.0177139895311</v>
      </c>
    </row>
    <row r="17343" spans="1:14" ht="14.25" customHeight="1">
      <c r="A17343" t="s">
        <v>17356</v>
      </c>
      <c r="B17343" s="2">
        <v>43831</v>
      </c>
      <c r="C17343" s="5" t="str">
        <f t="shared" si="540"/>
        <v>Jan</v>
      </c>
      <c r="D17343" s="5" t="str">
        <f t="shared" si="541"/>
        <v>3</v>
      </c>
      <c r="E17343" t="s">
        <v>16</v>
      </c>
      <c r="F17343" s="3" t="s">
        <v>12</v>
      </c>
      <c r="G17343">
        <v>23</v>
      </c>
      <c r="H17343">
        <v>367</v>
      </c>
      <c r="I17343">
        <v>32</v>
      </c>
      <c r="J17343">
        <v>2</v>
      </c>
      <c r="K17343" s="3">
        <v>297.99839794635801</v>
      </c>
      <c r="L17343" s="3">
        <v>212.855998533113</v>
      </c>
      <c r="M17343" s="7">
        <f>Sales_Table[[#This Row],[Order qty]]*Sales_Table[[#This Row],[unit price]]</f>
        <v>595.99679589271602</v>
      </c>
      <c r="N17343" s="8">
        <f>Sales_Table[[#This Row],[Revenue]]-Sales_Table[[#This Row],[unit cost]]</f>
        <v>383.14079735960303</v>
      </c>
    </row>
    <row r="17344" spans="1:14" ht="14.25" customHeight="1">
      <c r="A17344" t="s">
        <v>17357</v>
      </c>
      <c r="B17344" s="2">
        <v>43831</v>
      </c>
      <c r="C17344" s="5" t="str">
        <f t="shared" si="540"/>
        <v>Mar</v>
      </c>
      <c r="D17344" s="5" t="str">
        <f t="shared" si="541"/>
        <v>2</v>
      </c>
      <c r="E17344" t="s">
        <v>11</v>
      </c>
      <c r="F17344" s="3" t="s">
        <v>12</v>
      </c>
      <c r="G17344">
        <v>2</v>
      </c>
      <c r="H17344">
        <v>216</v>
      </c>
      <c r="I17344">
        <v>35</v>
      </c>
      <c r="J17344">
        <v>7</v>
      </c>
      <c r="K17344" s="3">
        <v>212.92759090662</v>
      </c>
      <c r="L17344" s="3">
        <v>152.09113636187101</v>
      </c>
      <c r="M17344" s="7">
        <f>Sales_Table[[#This Row],[Order qty]]*Sales_Table[[#This Row],[unit price]]</f>
        <v>1490.49313634634</v>
      </c>
      <c r="N17344" s="8">
        <f>Sales_Table[[#This Row],[Revenue]]-Sales_Table[[#This Row],[unit cost]]</f>
        <v>1338.4019999844691</v>
      </c>
    </row>
    <row r="17345" spans="1:14" ht="14.25" customHeight="1">
      <c r="A17345" t="s">
        <v>17358</v>
      </c>
      <c r="B17345" s="2">
        <v>43906</v>
      </c>
      <c r="C17345" s="5" t="str">
        <f t="shared" si="540"/>
        <v>Feb</v>
      </c>
      <c r="D17345" s="5" t="str">
        <f t="shared" si="541"/>
        <v>1</v>
      </c>
      <c r="E17345" t="s">
        <v>14</v>
      </c>
      <c r="F17345" s="3" t="s">
        <v>12</v>
      </c>
      <c r="G17345">
        <v>9</v>
      </c>
      <c r="H17345">
        <v>15</v>
      </c>
      <c r="I17345">
        <v>6</v>
      </c>
      <c r="J17345">
        <v>2</v>
      </c>
      <c r="K17345" s="3">
        <v>227.76153302192699</v>
      </c>
      <c r="L17345" s="3">
        <v>162.686809301376</v>
      </c>
      <c r="M17345" s="7">
        <f>Sales_Table[[#This Row],[Order qty]]*Sales_Table[[#This Row],[unit price]]</f>
        <v>455.52306604385399</v>
      </c>
      <c r="N17345" s="8">
        <f>Sales_Table[[#This Row],[Revenue]]-Sales_Table[[#This Row],[unit cost]]</f>
        <v>292.83625674247799</v>
      </c>
    </row>
    <row r="17346" spans="1:14" ht="14.25" customHeight="1">
      <c r="A17346" t="s">
        <v>17359</v>
      </c>
      <c r="B17346" s="2">
        <v>43869</v>
      </c>
      <c r="C17346" s="5" t="str">
        <f t="shared" ref="C17346:C17409" si="542">TEXT(B17347,"mmm")</f>
        <v>Jan</v>
      </c>
      <c r="D17346" s="5" t="str">
        <f t="shared" ref="D17346:D17409" si="543">TEXT(B17348, "m")</f>
        <v>5</v>
      </c>
      <c r="E17346" t="s">
        <v>16</v>
      </c>
      <c r="F17346" s="3" t="s">
        <v>12</v>
      </c>
      <c r="G17346">
        <v>17</v>
      </c>
      <c r="H17346">
        <v>267</v>
      </c>
      <c r="I17346">
        <v>44</v>
      </c>
      <c r="J17346">
        <v>7</v>
      </c>
      <c r="K17346" s="3">
        <v>246.83264368772501</v>
      </c>
      <c r="L17346" s="3">
        <v>176.30903120551801</v>
      </c>
      <c r="M17346" s="7">
        <f>Sales_Table[[#This Row],[Order qty]]*Sales_Table[[#This Row],[unit price]]</f>
        <v>1727.828505814075</v>
      </c>
      <c r="N17346" s="8">
        <f>Sales_Table[[#This Row],[Revenue]]-Sales_Table[[#This Row],[unit cost]]</f>
        <v>1551.5194746085569</v>
      </c>
    </row>
    <row r="17347" spans="1:14" ht="14.25" customHeight="1">
      <c r="A17347" t="s">
        <v>17360</v>
      </c>
      <c r="B17347" s="2">
        <v>43859</v>
      </c>
      <c r="C17347" s="5" t="str">
        <f t="shared" si="542"/>
        <v>May</v>
      </c>
      <c r="D17347" s="5" t="str">
        <f t="shared" si="543"/>
        <v>2</v>
      </c>
      <c r="E17347" t="s">
        <v>11</v>
      </c>
      <c r="F17347" s="3" t="s">
        <v>12</v>
      </c>
      <c r="G17347">
        <v>7</v>
      </c>
      <c r="H17347">
        <v>177</v>
      </c>
      <c r="I17347">
        <v>30</v>
      </c>
      <c r="J17347">
        <v>5</v>
      </c>
      <c r="K17347" s="3">
        <v>468.58800065517403</v>
      </c>
      <c r="L17347" s="3">
        <v>334.70571475369599</v>
      </c>
      <c r="M17347" s="7">
        <f>Sales_Table[[#This Row],[Order qty]]*Sales_Table[[#This Row],[unit price]]</f>
        <v>2342.9400032758704</v>
      </c>
      <c r="N17347" s="8">
        <f>Sales_Table[[#This Row],[Revenue]]-Sales_Table[[#This Row],[unit cost]]</f>
        <v>2008.2342885221744</v>
      </c>
    </row>
    <row r="17348" spans="1:14" ht="14.25" customHeight="1">
      <c r="A17348" t="s">
        <v>17361</v>
      </c>
      <c r="B17348" s="2">
        <v>43978</v>
      </c>
      <c r="C17348" s="5" t="str">
        <f t="shared" si="542"/>
        <v>Feb</v>
      </c>
      <c r="D17348" s="5" t="str">
        <f t="shared" si="543"/>
        <v>4</v>
      </c>
      <c r="E17348" t="s">
        <v>16</v>
      </c>
      <c r="F17348" s="3" t="s">
        <v>12</v>
      </c>
      <c r="G17348">
        <v>2</v>
      </c>
      <c r="H17348">
        <v>354</v>
      </c>
      <c r="I17348">
        <v>18</v>
      </c>
      <c r="J17348">
        <v>10</v>
      </c>
      <c r="K17348" s="3">
        <v>563.35336285829499</v>
      </c>
      <c r="L17348" s="3">
        <v>402.39525918449698</v>
      </c>
      <c r="M17348" s="7">
        <f>Sales_Table[[#This Row],[Order qty]]*Sales_Table[[#This Row],[unit price]]</f>
        <v>5633.5336285829499</v>
      </c>
      <c r="N17348" s="8">
        <f>Sales_Table[[#This Row],[Revenue]]-Sales_Table[[#This Row],[unit cost]]</f>
        <v>5231.1383693984526</v>
      </c>
    </row>
    <row r="17349" spans="1:14" ht="14.25" customHeight="1">
      <c r="A17349" t="s">
        <v>17362</v>
      </c>
      <c r="B17349" s="2">
        <v>43882</v>
      </c>
      <c r="C17349" s="5" t="str">
        <f t="shared" si="542"/>
        <v>Apr</v>
      </c>
      <c r="D17349" s="5" t="str">
        <f t="shared" si="543"/>
        <v>5</v>
      </c>
      <c r="E17349" t="s">
        <v>11</v>
      </c>
      <c r="F17349" s="3" t="s">
        <v>12</v>
      </c>
      <c r="G17349">
        <v>4</v>
      </c>
      <c r="H17349">
        <v>264</v>
      </c>
      <c r="I17349">
        <v>4</v>
      </c>
      <c r="J17349">
        <v>3</v>
      </c>
      <c r="K17349" s="3">
        <v>222.150476932526</v>
      </c>
      <c r="L17349" s="3">
        <v>158.678912094661</v>
      </c>
      <c r="M17349" s="7">
        <f>Sales_Table[[#This Row],[Order qty]]*Sales_Table[[#This Row],[unit price]]</f>
        <v>666.45143079757804</v>
      </c>
      <c r="N17349" s="8">
        <f>Sales_Table[[#This Row],[Revenue]]-Sales_Table[[#This Row],[unit cost]]</f>
        <v>507.77251870291707</v>
      </c>
    </row>
    <row r="17350" spans="1:14" ht="14.25" customHeight="1">
      <c r="A17350" t="s">
        <v>17363</v>
      </c>
      <c r="B17350" s="2">
        <v>43943</v>
      </c>
      <c r="C17350" s="5" t="str">
        <f t="shared" si="542"/>
        <v>May</v>
      </c>
      <c r="D17350" s="5" t="str">
        <f t="shared" si="543"/>
        <v>3</v>
      </c>
      <c r="E17350" t="s">
        <v>11</v>
      </c>
      <c r="F17350" s="3" t="s">
        <v>12</v>
      </c>
      <c r="G17350">
        <v>4</v>
      </c>
      <c r="H17350">
        <v>191</v>
      </c>
      <c r="I17350">
        <v>37</v>
      </c>
      <c r="J17350">
        <v>9</v>
      </c>
      <c r="K17350" s="3">
        <v>257.91703265905397</v>
      </c>
      <c r="L17350" s="3">
        <v>184.22645189932399</v>
      </c>
      <c r="M17350" s="7">
        <f>Sales_Table[[#This Row],[Order qty]]*Sales_Table[[#This Row],[unit price]]</f>
        <v>2321.2532939314856</v>
      </c>
      <c r="N17350" s="8">
        <f>Sales_Table[[#This Row],[Revenue]]-Sales_Table[[#This Row],[unit cost]]</f>
        <v>2137.0268420321618</v>
      </c>
    </row>
    <row r="17351" spans="1:14" ht="14.25" customHeight="1">
      <c r="A17351" t="s">
        <v>17364</v>
      </c>
      <c r="B17351" s="2">
        <v>43970</v>
      </c>
      <c r="C17351" s="5" t="str">
        <f t="shared" si="542"/>
        <v>Mar</v>
      </c>
      <c r="D17351" s="5" t="str">
        <f t="shared" si="543"/>
        <v>1</v>
      </c>
      <c r="E17351" t="s">
        <v>20</v>
      </c>
      <c r="F17351" s="3" t="s">
        <v>12</v>
      </c>
      <c r="G17351">
        <v>6</v>
      </c>
      <c r="H17351">
        <v>313</v>
      </c>
      <c r="I17351">
        <v>5</v>
      </c>
      <c r="J17351">
        <v>3</v>
      </c>
      <c r="K17351" s="3">
        <v>577.83117163181305</v>
      </c>
      <c r="L17351" s="3">
        <v>412.73655116558098</v>
      </c>
      <c r="M17351" s="7">
        <f>Sales_Table[[#This Row],[Order qty]]*Sales_Table[[#This Row],[unit price]]</f>
        <v>1733.4935148954391</v>
      </c>
      <c r="N17351" s="8">
        <f>Sales_Table[[#This Row],[Revenue]]-Sales_Table[[#This Row],[unit cost]]</f>
        <v>1320.7569637298582</v>
      </c>
    </row>
    <row r="17352" spans="1:14" ht="14.25" customHeight="1">
      <c r="A17352" t="s">
        <v>17365</v>
      </c>
      <c r="B17352" s="2">
        <v>43898</v>
      </c>
      <c r="C17352" s="5" t="str">
        <f t="shared" si="542"/>
        <v>Jan</v>
      </c>
      <c r="D17352" s="5" t="str">
        <f t="shared" si="543"/>
        <v>5</v>
      </c>
      <c r="E17352" t="s">
        <v>14</v>
      </c>
      <c r="F17352" s="3" t="s">
        <v>12</v>
      </c>
      <c r="G17352">
        <v>1</v>
      </c>
      <c r="H17352">
        <v>308</v>
      </c>
      <c r="I17352">
        <v>4</v>
      </c>
      <c r="J17352">
        <v>9</v>
      </c>
      <c r="K17352" s="3">
        <v>434.384836256504</v>
      </c>
      <c r="L17352" s="3">
        <v>310.27488304036001</v>
      </c>
      <c r="M17352" s="7">
        <f>Sales_Table[[#This Row],[Order qty]]*Sales_Table[[#This Row],[unit price]]</f>
        <v>3909.4635263085361</v>
      </c>
      <c r="N17352" s="8">
        <f>Sales_Table[[#This Row],[Revenue]]-Sales_Table[[#This Row],[unit cost]]</f>
        <v>3599.1886432681758</v>
      </c>
    </row>
    <row r="17353" spans="1:14" ht="14.25" customHeight="1">
      <c r="A17353" t="s">
        <v>17366</v>
      </c>
      <c r="B17353" s="2">
        <v>43851</v>
      </c>
      <c r="C17353" s="5" t="str">
        <f t="shared" si="542"/>
        <v>May</v>
      </c>
      <c r="D17353" s="5" t="str">
        <f t="shared" si="543"/>
        <v>4</v>
      </c>
      <c r="E17353" t="s">
        <v>16</v>
      </c>
      <c r="F17353" s="3" t="s">
        <v>12</v>
      </c>
      <c r="G17353">
        <v>1</v>
      </c>
      <c r="H17353">
        <v>139</v>
      </c>
      <c r="I17353">
        <v>36</v>
      </c>
      <c r="J17353">
        <v>7</v>
      </c>
      <c r="K17353" s="3">
        <v>639.02309775352501</v>
      </c>
      <c r="L17353" s="3">
        <v>456.44506982394603</v>
      </c>
      <c r="M17353" s="7">
        <f>Sales_Table[[#This Row],[Order qty]]*Sales_Table[[#This Row],[unit price]]</f>
        <v>4473.1616842746753</v>
      </c>
      <c r="N17353" s="8">
        <f>Sales_Table[[#This Row],[Revenue]]-Sales_Table[[#This Row],[unit cost]]</f>
        <v>4016.7166144507291</v>
      </c>
    </row>
    <row r="17354" spans="1:14" ht="14.25" customHeight="1">
      <c r="A17354" t="s">
        <v>17367</v>
      </c>
      <c r="B17354" s="2">
        <v>43977</v>
      </c>
      <c r="C17354" s="5" t="str">
        <f t="shared" si="542"/>
        <v>Apr</v>
      </c>
      <c r="D17354" s="5" t="str">
        <f t="shared" si="543"/>
        <v>1</v>
      </c>
      <c r="E17354" t="s">
        <v>14</v>
      </c>
      <c r="F17354" s="3" t="s">
        <v>12</v>
      </c>
      <c r="G17354">
        <v>15</v>
      </c>
      <c r="H17354">
        <v>352</v>
      </c>
      <c r="I17354">
        <v>27</v>
      </c>
      <c r="J17354">
        <v>8</v>
      </c>
      <c r="K17354" s="3">
        <v>545.64804714918102</v>
      </c>
      <c r="L17354" s="3">
        <v>389.74860510655799</v>
      </c>
      <c r="M17354" s="7">
        <f>Sales_Table[[#This Row],[Order qty]]*Sales_Table[[#This Row],[unit price]]</f>
        <v>4365.1843771934482</v>
      </c>
      <c r="N17354" s="8">
        <f>Sales_Table[[#This Row],[Revenue]]-Sales_Table[[#This Row],[unit cost]]</f>
        <v>3975.4357720868902</v>
      </c>
    </row>
    <row r="17355" spans="1:14" ht="14.25" customHeight="1">
      <c r="A17355" t="s">
        <v>17368</v>
      </c>
      <c r="B17355" s="2">
        <v>43935</v>
      </c>
      <c r="C17355" s="5" t="str">
        <f t="shared" si="542"/>
        <v>Jan</v>
      </c>
      <c r="D17355" s="5" t="str">
        <f t="shared" si="543"/>
        <v>5</v>
      </c>
      <c r="E17355" t="s">
        <v>16</v>
      </c>
      <c r="F17355" s="3" t="s">
        <v>12</v>
      </c>
      <c r="G17355">
        <v>6</v>
      </c>
      <c r="H17355">
        <v>202</v>
      </c>
      <c r="I17355">
        <v>25</v>
      </c>
      <c r="J17355">
        <v>9</v>
      </c>
      <c r="K17355" s="3">
        <v>234.84149730205499</v>
      </c>
      <c r="L17355" s="3">
        <v>167.743926644325</v>
      </c>
      <c r="M17355" s="7">
        <f>Sales_Table[[#This Row],[Order qty]]*Sales_Table[[#This Row],[unit price]]</f>
        <v>2113.573475718495</v>
      </c>
      <c r="N17355" s="8">
        <f>Sales_Table[[#This Row],[Revenue]]-Sales_Table[[#This Row],[unit cost]]</f>
        <v>1945.82954907417</v>
      </c>
    </row>
    <row r="17356" spans="1:14" ht="14.25" customHeight="1">
      <c r="A17356" t="s">
        <v>17369</v>
      </c>
      <c r="B17356" s="2">
        <v>43839</v>
      </c>
      <c r="C17356" s="5" t="str">
        <f t="shared" si="542"/>
        <v>May</v>
      </c>
      <c r="D17356" s="5" t="str">
        <f t="shared" si="543"/>
        <v>4</v>
      </c>
      <c r="E17356" t="s">
        <v>20</v>
      </c>
      <c r="F17356" s="3" t="s">
        <v>12</v>
      </c>
      <c r="G17356">
        <v>17</v>
      </c>
      <c r="H17356">
        <v>359</v>
      </c>
      <c r="I17356">
        <v>34</v>
      </c>
      <c r="J17356">
        <v>6</v>
      </c>
      <c r="K17356" s="3">
        <v>528.99375182390202</v>
      </c>
      <c r="L17356" s="3">
        <v>377.85267987421599</v>
      </c>
      <c r="M17356" s="7">
        <f>Sales_Table[[#This Row],[Order qty]]*Sales_Table[[#This Row],[unit price]]</f>
        <v>3173.9625109434119</v>
      </c>
      <c r="N17356" s="8">
        <f>Sales_Table[[#This Row],[Revenue]]-Sales_Table[[#This Row],[unit cost]]</f>
        <v>2796.1098310691959</v>
      </c>
    </row>
    <row r="17357" spans="1:14" ht="14.25" customHeight="1">
      <c r="A17357" t="s">
        <v>17370</v>
      </c>
      <c r="B17357" s="2">
        <v>43952</v>
      </c>
      <c r="C17357" s="5" t="str">
        <f t="shared" si="542"/>
        <v>Apr</v>
      </c>
      <c r="D17357" s="5" t="str">
        <f t="shared" si="543"/>
        <v>3</v>
      </c>
      <c r="E17357" t="s">
        <v>14</v>
      </c>
      <c r="F17357" s="3" t="s">
        <v>12</v>
      </c>
      <c r="G17357">
        <v>17</v>
      </c>
      <c r="H17357">
        <v>191</v>
      </c>
      <c r="I17357">
        <v>21</v>
      </c>
      <c r="J17357">
        <v>5</v>
      </c>
      <c r="K17357" s="3">
        <v>277.52667331695602</v>
      </c>
      <c r="L17357" s="3">
        <v>198.23333808353999</v>
      </c>
      <c r="M17357" s="7">
        <f>Sales_Table[[#This Row],[Order qty]]*Sales_Table[[#This Row],[unit price]]</f>
        <v>1387.6333665847801</v>
      </c>
      <c r="N17357" s="8">
        <f>Sales_Table[[#This Row],[Revenue]]-Sales_Table[[#This Row],[unit cost]]</f>
        <v>1189.4000285012401</v>
      </c>
    </row>
    <row r="17358" spans="1:14" ht="14.25" customHeight="1">
      <c r="A17358" t="s">
        <v>17371</v>
      </c>
      <c r="B17358" s="2">
        <v>43941</v>
      </c>
      <c r="C17358" s="5" t="str">
        <f t="shared" si="542"/>
        <v>Mar</v>
      </c>
      <c r="D17358" s="5" t="str">
        <f t="shared" si="543"/>
        <v>1</v>
      </c>
      <c r="E17358" t="s">
        <v>11</v>
      </c>
      <c r="F17358" s="3" t="s">
        <v>12</v>
      </c>
      <c r="G17358">
        <v>9</v>
      </c>
      <c r="H17358">
        <v>36</v>
      </c>
      <c r="I17358">
        <v>47</v>
      </c>
      <c r="J17358">
        <v>9</v>
      </c>
      <c r="K17358" s="3">
        <v>485.39635366201401</v>
      </c>
      <c r="L17358" s="3">
        <v>346.71168118715298</v>
      </c>
      <c r="M17358" s="7">
        <f>Sales_Table[[#This Row],[Order qty]]*Sales_Table[[#This Row],[unit price]]</f>
        <v>4368.5671829581261</v>
      </c>
      <c r="N17358" s="8">
        <f>Sales_Table[[#This Row],[Revenue]]-Sales_Table[[#This Row],[unit cost]]</f>
        <v>4021.8555017709732</v>
      </c>
    </row>
    <row r="17359" spans="1:14" ht="14.25" customHeight="1">
      <c r="A17359" t="s">
        <v>17372</v>
      </c>
      <c r="B17359" s="2">
        <v>43895</v>
      </c>
      <c r="C17359" s="5" t="str">
        <f t="shared" si="542"/>
        <v>Jan</v>
      </c>
      <c r="D17359" s="5" t="str">
        <f t="shared" si="543"/>
        <v>2</v>
      </c>
      <c r="E17359" t="s">
        <v>14</v>
      </c>
      <c r="F17359" s="3" t="s">
        <v>12</v>
      </c>
      <c r="G17359">
        <v>7</v>
      </c>
      <c r="H17359">
        <v>260</v>
      </c>
      <c r="I17359">
        <v>5</v>
      </c>
      <c r="J17359">
        <v>8</v>
      </c>
      <c r="K17359" s="3">
        <v>468.06947815418198</v>
      </c>
      <c r="L17359" s="3">
        <v>334.33534153870198</v>
      </c>
      <c r="M17359" s="7">
        <f>Sales_Table[[#This Row],[Order qty]]*Sales_Table[[#This Row],[unit price]]</f>
        <v>3744.5558252334558</v>
      </c>
      <c r="N17359" s="8">
        <f>Sales_Table[[#This Row],[Revenue]]-Sales_Table[[#This Row],[unit cost]]</f>
        <v>3410.220483694754</v>
      </c>
    </row>
    <row r="17360" spans="1:14" ht="14.25" customHeight="1">
      <c r="A17360" t="s">
        <v>17373</v>
      </c>
      <c r="B17360" s="2">
        <v>43840</v>
      </c>
      <c r="C17360" s="5" t="str">
        <f t="shared" si="542"/>
        <v>Feb</v>
      </c>
      <c r="D17360" s="5" t="str">
        <f t="shared" si="543"/>
        <v>3</v>
      </c>
      <c r="E17360" t="s">
        <v>11</v>
      </c>
      <c r="F17360" s="3" t="s">
        <v>12</v>
      </c>
      <c r="G17360">
        <v>24</v>
      </c>
      <c r="H17360">
        <v>13</v>
      </c>
      <c r="I17360">
        <v>30</v>
      </c>
      <c r="J17360">
        <v>9</v>
      </c>
      <c r="K17360" s="3">
        <v>298.14110809564602</v>
      </c>
      <c r="L17360" s="3">
        <v>212.957934354033</v>
      </c>
      <c r="M17360" s="7">
        <f>Sales_Table[[#This Row],[Order qty]]*Sales_Table[[#This Row],[unit price]]</f>
        <v>2683.2699728608141</v>
      </c>
      <c r="N17360" s="8">
        <f>Sales_Table[[#This Row],[Revenue]]-Sales_Table[[#This Row],[unit cost]]</f>
        <v>2470.3120385067809</v>
      </c>
    </row>
    <row r="17361" spans="1:14" ht="14.25" customHeight="1">
      <c r="A17361" t="s">
        <v>17374</v>
      </c>
      <c r="B17361" s="2">
        <v>43888</v>
      </c>
      <c r="C17361" s="5" t="str">
        <f t="shared" si="542"/>
        <v>Mar</v>
      </c>
      <c r="D17361" s="5" t="str">
        <f t="shared" si="543"/>
        <v>1</v>
      </c>
      <c r="E17361" t="s">
        <v>20</v>
      </c>
      <c r="F17361" s="3" t="s">
        <v>12</v>
      </c>
      <c r="G17361">
        <v>1</v>
      </c>
      <c r="H17361">
        <v>5</v>
      </c>
      <c r="I17361">
        <v>43</v>
      </c>
      <c r="J17361">
        <v>3</v>
      </c>
      <c r="K17361" s="3">
        <v>189.84070801734899</v>
      </c>
      <c r="L17361" s="3">
        <v>135.60050572667799</v>
      </c>
      <c r="M17361" s="7">
        <f>Sales_Table[[#This Row],[Order qty]]*Sales_Table[[#This Row],[unit price]]</f>
        <v>569.52212405204693</v>
      </c>
      <c r="N17361" s="8">
        <f>Sales_Table[[#This Row],[Revenue]]-Sales_Table[[#This Row],[unit cost]]</f>
        <v>433.92161832536897</v>
      </c>
    </row>
    <row r="17362" spans="1:14" ht="14.25" customHeight="1">
      <c r="A17362" t="s">
        <v>17375</v>
      </c>
      <c r="B17362" s="2">
        <v>43898</v>
      </c>
      <c r="C17362" s="5" t="str">
        <f t="shared" si="542"/>
        <v>Jan</v>
      </c>
      <c r="D17362" s="5" t="str">
        <f t="shared" si="543"/>
        <v>3</v>
      </c>
      <c r="E17362" t="s">
        <v>20</v>
      </c>
      <c r="F17362" s="3" t="s">
        <v>12</v>
      </c>
      <c r="G17362">
        <v>3</v>
      </c>
      <c r="H17362">
        <v>322</v>
      </c>
      <c r="I17362">
        <v>12</v>
      </c>
      <c r="J17362">
        <v>6</v>
      </c>
      <c r="K17362" s="3">
        <v>208.43593901395801</v>
      </c>
      <c r="L17362" s="3">
        <v>148.88281358139901</v>
      </c>
      <c r="M17362" s="7">
        <f>Sales_Table[[#This Row],[Order qty]]*Sales_Table[[#This Row],[unit price]]</f>
        <v>1250.6156340837481</v>
      </c>
      <c r="N17362" s="8">
        <f>Sales_Table[[#This Row],[Revenue]]-Sales_Table[[#This Row],[unit cost]]</f>
        <v>1101.7328205023491</v>
      </c>
    </row>
    <row r="17363" spans="1:14" ht="14.25" customHeight="1">
      <c r="A17363" t="s">
        <v>17376</v>
      </c>
      <c r="B17363" s="2">
        <v>43855</v>
      </c>
      <c r="C17363" s="5" t="str">
        <f t="shared" si="542"/>
        <v>Mar</v>
      </c>
      <c r="D17363" s="5" t="str">
        <f t="shared" si="543"/>
        <v>5</v>
      </c>
      <c r="E17363" t="s">
        <v>20</v>
      </c>
      <c r="F17363" s="3" t="s">
        <v>12</v>
      </c>
      <c r="G17363">
        <v>16</v>
      </c>
      <c r="H17363">
        <v>299</v>
      </c>
      <c r="I17363">
        <v>28</v>
      </c>
      <c r="J17363">
        <v>8</v>
      </c>
      <c r="K17363" s="3">
        <v>539.25565373897598</v>
      </c>
      <c r="L17363" s="3">
        <v>385.182609813554</v>
      </c>
      <c r="M17363" s="7">
        <f>Sales_Table[[#This Row],[Order qty]]*Sales_Table[[#This Row],[unit price]]</f>
        <v>4314.0452299118078</v>
      </c>
      <c r="N17363" s="8">
        <f>Sales_Table[[#This Row],[Revenue]]-Sales_Table[[#This Row],[unit cost]]</f>
        <v>3928.862620098254</v>
      </c>
    </row>
    <row r="17364" spans="1:14" ht="14.25" customHeight="1">
      <c r="A17364" t="s">
        <v>17377</v>
      </c>
      <c r="B17364" s="2">
        <v>43895</v>
      </c>
      <c r="C17364" s="5" t="str">
        <f t="shared" si="542"/>
        <v>May</v>
      </c>
      <c r="D17364" s="5" t="str">
        <f t="shared" si="543"/>
        <v>5</v>
      </c>
      <c r="E17364" t="s">
        <v>16</v>
      </c>
      <c r="F17364" s="3" t="s">
        <v>12</v>
      </c>
      <c r="G17364">
        <v>2</v>
      </c>
      <c r="H17364">
        <v>222</v>
      </c>
      <c r="I17364">
        <v>34</v>
      </c>
      <c r="J17364">
        <v>1</v>
      </c>
      <c r="K17364" s="3">
        <v>484.91778641939197</v>
      </c>
      <c r="L17364" s="3">
        <v>346.36984744242301</v>
      </c>
      <c r="M17364" s="7">
        <f>Sales_Table[[#This Row],[Order qty]]*Sales_Table[[#This Row],[unit price]]</f>
        <v>484.91778641939197</v>
      </c>
      <c r="N17364" s="8">
        <f>Sales_Table[[#This Row],[Revenue]]-Sales_Table[[#This Row],[unit cost]]</f>
        <v>138.54793897696896</v>
      </c>
    </row>
    <row r="17365" spans="1:14" ht="14.25" customHeight="1">
      <c r="A17365" t="s">
        <v>17378</v>
      </c>
      <c r="B17365" s="2">
        <v>43953</v>
      </c>
      <c r="C17365" s="5" t="str">
        <f t="shared" si="542"/>
        <v>May</v>
      </c>
      <c r="D17365" s="5" t="str">
        <f t="shared" si="543"/>
        <v>5</v>
      </c>
      <c r="E17365" t="s">
        <v>16</v>
      </c>
      <c r="F17365" s="3" t="s">
        <v>12</v>
      </c>
      <c r="G17365">
        <v>2</v>
      </c>
      <c r="H17365">
        <v>321</v>
      </c>
      <c r="I17365">
        <v>11</v>
      </c>
      <c r="J17365">
        <v>2</v>
      </c>
      <c r="K17365" s="3">
        <v>557.75505781173695</v>
      </c>
      <c r="L17365" s="3">
        <v>398.39646986552702</v>
      </c>
      <c r="M17365" s="7">
        <f>Sales_Table[[#This Row],[Order qty]]*Sales_Table[[#This Row],[unit price]]</f>
        <v>1115.5101156234739</v>
      </c>
      <c r="N17365" s="8">
        <f>Sales_Table[[#This Row],[Revenue]]-Sales_Table[[#This Row],[unit cost]]</f>
        <v>717.11364575794687</v>
      </c>
    </row>
    <row r="17366" spans="1:14" ht="14.25" customHeight="1">
      <c r="A17366" t="s">
        <v>17379</v>
      </c>
      <c r="B17366" s="2">
        <v>43964</v>
      </c>
      <c r="C17366" s="5" t="str">
        <f t="shared" si="542"/>
        <v>May</v>
      </c>
      <c r="D17366" s="5" t="str">
        <f t="shared" si="543"/>
        <v>1</v>
      </c>
      <c r="E17366" t="s">
        <v>16</v>
      </c>
      <c r="F17366" s="3" t="s">
        <v>12</v>
      </c>
      <c r="G17366">
        <v>14</v>
      </c>
      <c r="H17366">
        <v>305</v>
      </c>
      <c r="I17366">
        <v>35</v>
      </c>
      <c r="J17366">
        <v>2</v>
      </c>
      <c r="K17366" s="3">
        <v>453.20973533391998</v>
      </c>
      <c r="L17366" s="3">
        <v>323.721239524228</v>
      </c>
      <c r="M17366" s="7">
        <f>Sales_Table[[#This Row],[Order qty]]*Sales_Table[[#This Row],[unit price]]</f>
        <v>906.41947066783996</v>
      </c>
      <c r="N17366" s="8">
        <f>Sales_Table[[#This Row],[Revenue]]-Sales_Table[[#This Row],[unit cost]]</f>
        <v>582.69823114361202</v>
      </c>
    </row>
    <row r="17367" spans="1:14" ht="14.25" customHeight="1">
      <c r="A17367" t="s">
        <v>17380</v>
      </c>
      <c r="B17367" s="2">
        <v>43972</v>
      </c>
      <c r="C17367" s="5" t="str">
        <f t="shared" si="542"/>
        <v>Jan</v>
      </c>
      <c r="D17367" s="5" t="str">
        <f t="shared" si="543"/>
        <v>5</v>
      </c>
      <c r="E17367" t="s">
        <v>16</v>
      </c>
      <c r="F17367" s="3" t="s">
        <v>12</v>
      </c>
      <c r="G17367">
        <v>17</v>
      </c>
      <c r="H17367">
        <v>220</v>
      </c>
      <c r="I17367">
        <v>3</v>
      </c>
      <c r="J17367">
        <v>3</v>
      </c>
      <c r="K17367" s="3">
        <v>393.633727669716</v>
      </c>
      <c r="L17367" s="3">
        <v>281.16694833551099</v>
      </c>
      <c r="M17367" s="7">
        <f>Sales_Table[[#This Row],[Order qty]]*Sales_Table[[#This Row],[unit price]]</f>
        <v>1180.9011830091481</v>
      </c>
      <c r="N17367" s="8">
        <f>Sales_Table[[#This Row],[Revenue]]-Sales_Table[[#This Row],[unit cost]]</f>
        <v>899.73423467363705</v>
      </c>
    </row>
    <row r="17368" spans="1:14" ht="14.25" customHeight="1">
      <c r="A17368" t="s">
        <v>17381</v>
      </c>
      <c r="B17368" s="2">
        <v>43850</v>
      </c>
      <c r="C17368" s="5" t="str">
        <f t="shared" si="542"/>
        <v>May</v>
      </c>
      <c r="D17368" s="5" t="str">
        <f t="shared" si="543"/>
        <v>1</v>
      </c>
      <c r="E17368" t="s">
        <v>20</v>
      </c>
      <c r="F17368" s="3" t="s">
        <v>12</v>
      </c>
      <c r="G17368">
        <v>2</v>
      </c>
      <c r="H17368">
        <v>210</v>
      </c>
      <c r="I17368">
        <v>39</v>
      </c>
      <c r="J17368">
        <v>10</v>
      </c>
      <c r="K17368" s="3">
        <v>282.93517595529602</v>
      </c>
      <c r="L17368" s="3">
        <v>202.09655425378301</v>
      </c>
      <c r="M17368" s="7">
        <f>Sales_Table[[#This Row],[Order qty]]*Sales_Table[[#This Row],[unit price]]</f>
        <v>2829.3517595529602</v>
      </c>
      <c r="N17368" s="8">
        <f>Sales_Table[[#This Row],[Revenue]]-Sales_Table[[#This Row],[unit cost]]</f>
        <v>2627.2552052991773</v>
      </c>
    </row>
    <row r="17369" spans="1:14" ht="14.25" customHeight="1">
      <c r="A17369" t="s">
        <v>17382</v>
      </c>
      <c r="B17369" s="2">
        <v>43970</v>
      </c>
      <c r="C17369" s="5" t="str">
        <f t="shared" si="542"/>
        <v>Jan</v>
      </c>
      <c r="D17369" s="5" t="str">
        <f t="shared" si="543"/>
        <v>5</v>
      </c>
      <c r="E17369" t="s">
        <v>14</v>
      </c>
      <c r="F17369" s="3" t="s">
        <v>12</v>
      </c>
      <c r="G17369">
        <v>22</v>
      </c>
      <c r="H17369">
        <v>98</v>
      </c>
      <c r="I17369">
        <v>34</v>
      </c>
      <c r="J17369">
        <v>8</v>
      </c>
      <c r="K17369" s="3">
        <v>199.49805521965001</v>
      </c>
      <c r="L17369" s="3">
        <v>142.49861087117901</v>
      </c>
      <c r="M17369" s="7">
        <f>Sales_Table[[#This Row],[Order qty]]*Sales_Table[[#This Row],[unit price]]</f>
        <v>1595.9844417572001</v>
      </c>
      <c r="N17369" s="8">
        <f>Sales_Table[[#This Row],[Revenue]]-Sales_Table[[#This Row],[unit cost]]</f>
        <v>1453.4858308860212</v>
      </c>
    </row>
    <row r="17370" spans="1:14" ht="14.25" customHeight="1">
      <c r="A17370" t="s">
        <v>17383</v>
      </c>
      <c r="B17370" s="2">
        <v>43845</v>
      </c>
      <c r="C17370" s="5" t="str">
        <f t="shared" si="542"/>
        <v>May</v>
      </c>
      <c r="D17370" s="5" t="str">
        <f t="shared" si="543"/>
        <v>4</v>
      </c>
      <c r="E17370" t="s">
        <v>11</v>
      </c>
      <c r="F17370" s="3" t="s">
        <v>12</v>
      </c>
      <c r="G17370">
        <v>5</v>
      </c>
      <c r="H17370">
        <v>9</v>
      </c>
      <c r="I17370">
        <v>2</v>
      </c>
      <c r="J17370">
        <v>7</v>
      </c>
      <c r="K17370" s="3">
        <v>537.84524506330501</v>
      </c>
      <c r="L17370" s="3">
        <v>384.175175045218</v>
      </c>
      <c r="M17370" s="7">
        <f>Sales_Table[[#This Row],[Order qty]]*Sales_Table[[#This Row],[unit price]]</f>
        <v>3764.9167154431352</v>
      </c>
      <c r="N17370" s="8">
        <f>Sales_Table[[#This Row],[Revenue]]-Sales_Table[[#This Row],[unit cost]]</f>
        <v>3380.7415403979171</v>
      </c>
    </row>
    <row r="17371" spans="1:14" ht="14.25" customHeight="1">
      <c r="A17371" t="s">
        <v>17384</v>
      </c>
      <c r="B17371" s="2">
        <v>43964</v>
      </c>
      <c r="C17371" s="5" t="str">
        <f t="shared" si="542"/>
        <v>Apr</v>
      </c>
      <c r="D17371" s="5" t="str">
        <f t="shared" si="543"/>
        <v>4</v>
      </c>
      <c r="E17371" t="s">
        <v>14</v>
      </c>
      <c r="F17371" s="3" t="s">
        <v>12</v>
      </c>
      <c r="G17371">
        <v>1</v>
      </c>
      <c r="H17371">
        <v>60</v>
      </c>
      <c r="I17371">
        <v>3</v>
      </c>
      <c r="J17371">
        <v>5</v>
      </c>
      <c r="K17371" s="3">
        <v>229.38369262218501</v>
      </c>
      <c r="L17371" s="3">
        <v>163.845494730132</v>
      </c>
      <c r="M17371" s="7">
        <f>Sales_Table[[#This Row],[Order qty]]*Sales_Table[[#This Row],[unit price]]</f>
        <v>1146.9184631109251</v>
      </c>
      <c r="N17371" s="8">
        <f>Sales_Table[[#This Row],[Revenue]]-Sales_Table[[#This Row],[unit cost]]</f>
        <v>983.0729683807931</v>
      </c>
    </row>
    <row r="17372" spans="1:14" ht="14.25" customHeight="1">
      <c r="A17372" t="s">
        <v>17385</v>
      </c>
      <c r="B17372" s="2">
        <v>43949</v>
      </c>
      <c r="C17372" s="5" t="str">
        <f t="shared" si="542"/>
        <v>Apr</v>
      </c>
      <c r="D17372" s="5" t="str">
        <f t="shared" si="543"/>
        <v>4</v>
      </c>
      <c r="E17372" t="s">
        <v>16</v>
      </c>
      <c r="F17372" s="3" t="s">
        <v>12</v>
      </c>
      <c r="G17372">
        <v>2</v>
      </c>
      <c r="H17372">
        <v>250</v>
      </c>
      <c r="I17372">
        <v>13</v>
      </c>
      <c r="J17372">
        <v>5</v>
      </c>
      <c r="K17372" s="3">
        <v>631.96579867601395</v>
      </c>
      <c r="L17372" s="3">
        <v>451.40414191143901</v>
      </c>
      <c r="M17372" s="7">
        <f>Sales_Table[[#This Row],[Order qty]]*Sales_Table[[#This Row],[unit price]]</f>
        <v>3159.8289933800697</v>
      </c>
      <c r="N17372" s="8">
        <f>Sales_Table[[#This Row],[Revenue]]-Sales_Table[[#This Row],[unit cost]]</f>
        <v>2708.4248514686305</v>
      </c>
    </row>
    <row r="17373" spans="1:14" ht="14.25" customHeight="1">
      <c r="A17373" t="s">
        <v>17386</v>
      </c>
      <c r="B17373" s="2">
        <v>43940</v>
      </c>
      <c r="C17373" s="5" t="str">
        <f t="shared" si="542"/>
        <v>Apr</v>
      </c>
      <c r="D17373" s="5" t="str">
        <f t="shared" si="543"/>
        <v>4</v>
      </c>
      <c r="E17373" t="s">
        <v>16</v>
      </c>
      <c r="F17373" s="3" t="s">
        <v>12</v>
      </c>
      <c r="G17373">
        <v>16</v>
      </c>
      <c r="H17373">
        <v>283</v>
      </c>
      <c r="I17373">
        <v>12</v>
      </c>
      <c r="J17373">
        <v>1</v>
      </c>
      <c r="K17373" s="3">
        <v>209.81463432312</v>
      </c>
      <c r="L17373" s="3">
        <v>149.86759594508601</v>
      </c>
      <c r="M17373" s="7">
        <f>Sales_Table[[#This Row],[Order qty]]*Sales_Table[[#This Row],[unit price]]</f>
        <v>209.81463432312</v>
      </c>
      <c r="N17373" s="8">
        <f>Sales_Table[[#This Row],[Revenue]]-Sales_Table[[#This Row],[unit cost]]</f>
        <v>59.947038378033994</v>
      </c>
    </row>
    <row r="17374" spans="1:14" ht="14.25" customHeight="1">
      <c r="A17374" t="s">
        <v>17387</v>
      </c>
      <c r="B17374" s="2">
        <v>43926</v>
      </c>
      <c r="C17374" s="5" t="str">
        <f t="shared" si="542"/>
        <v>Apr</v>
      </c>
      <c r="D17374" s="5" t="str">
        <f t="shared" si="543"/>
        <v>3</v>
      </c>
      <c r="E17374" t="s">
        <v>16</v>
      </c>
      <c r="F17374" s="3" t="s">
        <v>12</v>
      </c>
      <c r="G17374">
        <v>20</v>
      </c>
      <c r="H17374">
        <v>100</v>
      </c>
      <c r="I17374">
        <v>5</v>
      </c>
      <c r="J17374">
        <v>2</v>
      </c>
      <c r="K17374" s="3">
        <v>465.92016595602001</v>
      </c>
      <c r="L17374" s="3">
        <v>332.80011854001498</v>
      </c>
      <c r="M17374" s="7">
        <f>Sales_Table[[#This Row],[Order qty]]*Sales_Table[[#This Row],[unit price]]</f>
        <v>931.84033191204003</v>
      </c>
      <c r="N17374" s="8">
        <f>Sales_Table[[#This Row],[Revenue]]-Sales_Table[[#This Row],[unit cost]]</f>
        <v>599.04021337202505</v>
      </c>
    </row>
    <row r="17375" spans="1:14" ht="14.25" customHeight="1">
      <c r="A17375" t="s">
        <v>17388</v>
      </c>
      <c r="B17375" s="2">
        <v>43934</v>
      </c>
      <c r="C17375" s="5" t="str">
        <f t="shared" si="542"/>
        <v>Mar</v>
      </c>
      <c r="D17375" s="5" t="str">
        <f t="shared" si="543"/>
        <v>5</v>
      </c>
      <c r="E17375" t="s">
        <v>16</v>
      </c>
      <c r="F17375" s="3" t="s">
        <v>12</v>
      </c>
      <c r="G17375">
        <v>1</v>
      </c>
      <c r="H17375">
        <v>143</v>
      </c>
      <c r="I17375">
        <v>5</v>
      </c>
      <c r="J17375">
        <v>4</v>
      </c>
      <c r="K17375" s="3">
        <v>192.33495533466299</v>
      </c>
      <c r="L17375" s="3">
        <v>137.38211095333099</v>
      </c>
      <c r="M17375" s="7">
        <f>Sales_Table[[#This Row],[Order qty]]*Sales_Table[[#This Row],[unit price]]</f>
        <v>769.33982133865197</v>
      </c>
      <c r="N17375" s="8">
        <f>Sales_Table[[#This Row],[Revenue]]-Sales_Table[[#This Row],[unit cost]]</f>
        <v>631.95771038532098</v>
      </c>
    </row>
    <row r="17376" spans="1:14" ht="14.25" customHeight="1">
      <c r="A17376" t="s">
        <v>17389</v>
      </c>
      <c r="B17376" s="2">
        <v>43895</v>
      </c>
      <c r="C17376" s="5" t="str">
        <f t="shared" si="542"/>
        <v>May</v>
      </c>
      <c r="D17376" s="5" t="str">
        <f t="shared" si="543"/>
        <v>5</v>
      </c>
      <c r="E17376" t="s">
        <v>11</v>
      </c>
      <c r="F17376" s="3" t="s">
        <v>12</v>
      </c>
      <c r="G17376">
        <v>9</v>
      </c>
      <c r="H17376">
        <v>132</v>
      </c>
      <c r="I17376">
        <v>32</v>
      </c>
      <c r="J17376">
        <v>5</v>
      </c>
      <c r="K17376" s="3">
        <v>624.83393436670303</v>
      </c>
      <c r="L17376" s="3">
        <v>446.30995311907401</v>
      </c>
      <c r="M17376" s="7">
        <f>Sales_Table[[#This Row],[Order qty]]*Sales_Table[[#This Row],[unit price]]</f>
        <v>3124.1696718335152</v>
      </c>
      <c r="N17376" s="8">
        <f>Sales_Table[[#This Row],[Revenue]]-Sales_Table[[#This Row],[unit cost]]</f>
        <v>2677.859718714441</v>
      </c>
    </row>
    <row r="17377" spans="1:14" ht="14.25" customHeight="1">
      <c r="A17377" t="s">
        <v>17390</v>
      </c>
      <c r="B17377" s="2">
        <v>43969</v>
      </c>
      <c r="C17377" s="5" t="str">
        <f t="shared" si="542"/>
        <v>May</v>
      </c>
      <c r="D17377" s="5" t="str">
        <f t="shared" si="543"/>
        <v>1</v>
      </c>
      <c r="E17377" t="s">
        <v>20</v>
      </c>
      <c r="F17377" s="3" t="s">
        <v>12</v>
      </c>
      <c r="G17377">
        <v>13</v>
      </c>
      <c r="H17377">
        <v>334</v>
      </c>
      <c r="I17377">
        <v>36</v>
      </c>
      <c r="J17377">
        <v>6</v>
      </c>
      <c r="K17377" s="3">
        <v>210.294455766678</v>
      </c>
      <c r="L17377" s="3">
        <v>150.21032554762701</v>
      </c>
      <c r="M17377" s="7">
        <f>Sales_Table[[#This Row],[Order qty]]*Sales_Table[[#This Row],[unit price]]</f>
        <v>1261.766734600068</v>
      </c>
      <c r="N17377" s="8">
        <f>Sales_Table[[#This Row],[Revenue]]-Sales_Table[[#This Row],[unit cost]]</f>
        <v>1111.556409052441</v>
      </c>
    </row>
    <row r="17378" spans="1:14" ht="14.25" customHeight="1">
      <c r="A17378" t="s">
        <v>17391</v>
      </c>
      <c r="B17378" s="2">
        <v>43978</v>
      </c>
      <c r="C17378" s="5" t="str">
        <f t="shared" si="542"/>
        <v>Jan</v>
      </c>
      <c r="D17378" s="5" t="str">
        <f t="shared" si="543"/>
        <v>4</v>
      </c>
      <c r="E17378" t="s">
        <v>20</v>
      </c>
      <c r="F17378" s="3" t="s">
        <v>12</v>
      </c>
      <c r="G17378">
        <v>13</v>
      </c>
      <c r="H17378">
        <v>212</v>
      </c>
      <c r="I17378">
        <v>33</v>
      </c>
      <c r="J17378">
        <v>3</v>
      </c>
      <c r="K17378" s="3">
        <v>151.478016078472</v>
      </c>
      <c r="L17378" s="3">
        <v>108.198582913194</v>
      </c>
      <c r="M17378" s="7">
        <f>Sales_Table[[#This Row],[Order qty]]*Sales_Table[[#This Row],[unit price]]</f>
        <v>454.43404823541596</v>
      </c>
      <c r="N17378" s="8">
        <f>Sales_Table[[#This Row],[Revenue]]-Sales_Table[[#This Row],[unit cost]]</f>
        <v>346.23546532222196</v>
      </c>
    </row>
    <row r="17379" spans="1:14" ht="14.25" customHeight="1">
      <c r="A17379" t="s">
        <v>17392</v>
      </c>
      <c r="B17379" s="2">
        <v>43856</v>
      </c>
      <c r="C17379" s="5" t="str">
        <f t="shared" si="542"/>
        <v>Apr</v>
      </c>
      <c r="D17379" s="5" t="str">
        <f t="shared" si="543"/>
        <v>4</v>
      </c>
      <c r="E17379" t="s">
        <v>14</v>
      </c>
      <c r="F17379" s="3" t="s">
        <v>12</v>
      </c>
      <c r="G17379">
        <v>5</v>
      </c>
      <c r="H17379">
        <v>207</v>
      </c>
      <c r="I17379">
        <v>9</v>
      </c>
      <c r="J17379">
        <v>8</v>
      </c>
      <c r="K17379" s="3">
        <v>195.91946160793299</v>
      </c>
      <c r="L17379" s="3">
        <v>139.942472577095</v>
      </c>
      <c r="M17379" s="7">
        <f>Sales_Table[[#This Row],[Order qty]]*Sales_Table[[#This Row],[unit price]]</f>
        <v>1567.3556928634639</v>
      </c>
      <c r="N17379" s="8">
        <f>Sales_Table[[#This Row],[Revenue]]-Sales_Table[[#This Row],[unit cost]]</f>
        <v>1427.4132202863689</v>
      </c>
    </row>
    <row r="17380" spans="1:14" ht="14.25" customHeight="1">
      <c r="A17380" t="s">
        <v>17393</v>
      </c>
      <c r="B17380" s="2">
        <v>43924</v>
      </c>
      <c r="C17380" s="5" t="str">
        <f t="shared" si="542"/>
        <v>Apr</v>
      </c>
      <c r="D17380" s="5" t="str">
        <f t="shared" si="543"/>
        <v>2</v>
      </c>
      <c r="E17380" t="s">
        <v>11</v>
      </c>
      <c r="F17380" s="3" t="s">
        <v>12</v>
      </c>
      <c r="G17380">
        <v>6</v>
      </c>
      <c r="H17380">
        <v>297</v>
      </c>
      <c r="I17380">
        <v>3</v>
      </c>
      <c r="J17380">
        <v>6</v>
      </c>
      <c r="K17380" s="3">
        <v>552.55624562501896</v>
      </c>
      <c r="L17380" s="3">
        <v>394.68303258929899</v>
      </c>
      <c r="M17380" s="7">
        <f>Sales_Table[[#This Row],[Order qty]]*Sales_Table[[#This Row],[unit price]]</f>
        <v>3315.3374737501135</v>
      </c>
      <c r="N17380" s="8">
        <f>Sales_Table[[#This Row],[Revenue]]-Sales_Table[[#This Row],[unit cost]]</f>
        <v>2920.6544411608147</v>
      </c>
    </row>
    <row r="17381" spans="1:14" ht="14.25" customHeight="1">
      <c r="A17381" t="s">
        <v>17394</v>
      </c>
      <c r="B17381" s="2">
        <v>43924</v>
      </c>
      <c r="C17381" s="5" t="str">
        <f t="shared" si="542"/>
        <v>Feb</v>
      </c>
      <c r="D17381" s="5" t="str">
        <f t="shared" si="543"/>
        <v>2</v>
      </c>
      <c r="E17381" t="s">
        <v>11</v>
      </c>
      <c r="F17381" s="3" t="s">
        <v>12</v>
      </c>
      <c r="G17381">
        <v>3</v>
      </c>
      <c r="H17381">
        <v>329</v>
      </c>
      <c r="I17381">
        <v>1</v>
      </c>
      <c r="J17381">
        <v>5</v>
      </c>
      <c r="K17381" s="3">
        <v>235.95003175735499</v>
      </c>
      <c r="L17381" s="3">
        <v>168.53573696953899</v>
      </c>
      <c r="M17381" s="7">
        <f>Sales_Table[[#This Row],[Order qty]]*Sales_Table[[#This Row],[unit price]]</f>
        <v>1179.750158786775</v>
      </c>
      <c r="N17381" s="8">
        <f>Sales_Table[[#This Row],[Revenue]]-Sales_Table[[#This Row],[unit cost]]</f>
        <v>1011.214421817236</v>
      </c>
    </row>
    <row r="17382" spans="1:14" ht="14.25" customHeight="1">
      <c r="A17382" t="s">
        <v>17395</v>
      </c>
      <c r="B17382" s="2">
        <v>43872</v>
      </c>
      <c r="C17382" s="5" t="str">
        <f t="shared" si="542"/>
        <v>Feb</v>
      </c>
      <c r="D17382" s="5" t="str">
        <f t="shared" si="543"/>
        <v>4</v>
      </c>
      <c r="E17382" t="s">
        <v>16</v>
      </c>
      <c r="F17382" s="3" t="s">
        <v>12</v>
      </c>
      <c r="G17382">
        <v>23</v>
      </c>
      <c r="H17382">
        <v>313</v>
      </c>
      <c r="I17382">
        <v>6</v>
      </c>
      <c r="J17382">
        <v>6</v>
      </c>
      <c r="K17382" s="3">
        <v>272.29375880956599</v>
      </c>
      <c r="L17382" s="3">
        <v>194.49554200683301</v>
      </c>
      <c r="M17382" s="7">
        <f>Sales_Table[[#This Row],[Order qty]]*Sales_Table[[#This Row],[unit price]]</f>
        <v>1633.7625528573958</v>
      </c>
      <c r="N17382" s="8">
        <f>Sales_Table[[#This Row],[Revenue]]-Sales_Table[[#This Row],[unit cost]]</f>
        <v>1439.2670108505629</v>
      </c>
    </row>
    <row r="17383" spans="1:14" ht="14.25" customHeight="1">
      <c r="A17383" t="s">
        <v>17396</v>
      </c>
      <c r="B17383" s="2">
        <v>43866</v>
      </c>
      <c r="C17383" s="5" t="str">
        <f t="shared" si="542"/>
        <v>Apr</v>
      </c>
      <c r="D17383" s="5" t="str">
        <f t="shared" si="543"/>
        <v>3</v>
      </c>
      <c r="E17383" t="s">
        <v>16</v>
      </c>
      <c r="F17383" s="3" t="s">
        <v>12</v>
      </c>
      <c r="G17383">
        <v>6</v>
      </c>
      <c r="H17383">
        <v>101</v>
      </c>
      <c r="I17383">
        <v>36</v>
      </c>
      <c r="J17383">
        <v>9</v>
      </c>
      <c r="K17383" s="3">
        <v>367.37482130527502</v>
      </c>
      <c r="L17383" s="3">
        <v>262.41058664662501</v>
      </c>
      <c r="M17383" s="7">
        <f>Sales_Table[[#This Row],[Order qty]]*Sales_Table[[#This Row],[unit price]]</f>
        <v>3306.3733917474751</v>
      </c>
      <c r="N17383" s="8">
        <f>Sales_Table[[#This Row],[Revenue]]-Sales_Table[[#This Row],[unit cost]]</f>
        <v>3043.9628051008503</v>
      </c>
    </row>
    <row r="17384" spans="1:14" ht="14.25" customHeight="1">
      <c r="A17384" t="s">
        <v>17397</v>
      </c>
      <c r="B17384" s="2">
        <v>43945</v>
      </c>
      <c r="C17384" s="5" t="str">
        <f t="shared" si="542"/>
        <v>Mar</v>
      </c>
      <c r="D17384" s="5" t="str">
        <f t="shared" si="543"/>
        <v>2</v>
      </c>
      <c r="E17384" t="s">
        <v>20</v>
      </c>
      <c r="F17384" s="3" t="s">
        <v>12</v>
      </c>
      <c r="G17384">
        <v>16</v>
      </c>
      <c r="H17384">
        <v>118</v>
      </c>
      <c r="I17384">
        <v>7</v>
      </c>
      <c r="J17384">
        <v>2</v>
      </c>
      <c r="K17384" s="3">
        <v>565.73240286111798</v>
      </c>
      <c r="L17384" s="3">
        <v>404.09457347222701</v>
      </c>
      <c r="M17384" s="7">
        <f>Sales_Table[[#This Row],[Order qty]]*Sales_Table[[#This Row],[unit price]]</f>
        <v>1131.464805722236</v>
      </c>
      <c r="N17384" s="8">
        <f>Sales_Table[[#This Row],[Revenue]]-Sales_Table[[#This Row],[unit cost]]</f>
        <v>727.37023225000894</v>
      </c>
    </row>
    <row r="17385" spans="1:14" ht="14.25" customHeight="1">
      <c r="A17385" t="s">
        <v>17398</v>
      </c>
      <c r="B17385" s="2">
        <v>43899</v>
      </c>
      <c r="C17385" s="5" t="str">
        <f t="shared" si="542"/>
        <v>Feb</v>
      </c>
      <c r="D17385" s="5" t="str">
        <f t="shared" si="543"/>
        <v>5</v>
      </c>
      <c r="E17385" t="s">
        <v>16</v>
      </c>
      <c r="F17385" s="3" t="s">
        <v>12</v>
      </c>
      <c r="G17385">
        <v>21</v>
      </c>
      <c r="H17385">
        <v>246</v>
      </c>
      <c r="I17385">
        <v>28</v>
      </c>
      <c r="J17385">
        <v>1</v>
      </c>
      <c r="K17385" s="3">
        <v>242.04485106468201</v>
      </c>
      <c r="L17385" s="3">
        <v>172.88917933191601</v>
      </c>
      <c r="M17385" s="7">
        <f>Sales_Table[[#This Row],[Order qty]]*Sales_Table[[#This Row],[unit price]]</f>
        <v>242.04485106468201</v>
      </c>
      <c r="N17385" s="8">
        <f>Sales_Table[[#This Row],[Revenue]]-Sales_Table[[#This Row],[unit cost]]</f>
        <v>69.155671732765995</v>
      </c>
    </row>
    <row r="17386" spans="1:14" ht="14.25" customHeight="1">
      <c r="A17386" t="s">
        <v>17399</v>
      </c>
      <c r="B17386" s="2">
        <v>43873</v>
      </c>
      <c r="C17386" s="5" t="str">
        <f t="shared" si="542"/>
        <v>May</v>
      </c>
      <c r="D17386" s="5" t="str">
        <f t="shared" si="543"/>
        <v>4</v>
      </c>
      <c r="E17386" t="s">
        <v>16</v>
      </c>
      <c r="F17386" s="3" t="s">
        <v>12</v>
      </c>
      <c r="G17386">
        <v>19</v>
      </c>
      <c r="H17386">
        <v>314</v>
      </c>
      <c r="I17386">
        <v>6</v>
      </c>
      <c r="J17386">
        <v>10</v>
      </c>
      <c r="K17386" s="3">
        <v>242.38942784071</v>
      </c>
      <c r="L17386" s="3">
        <v>173.135305600507</v>
      </c>
      <c r="M17386" s="7">
        <f>Sales_Table[[#This Row],[Order qty]]*Sales_Table[[#This Row],[unit price]]</f>
        <v>2423.8942784071</v>
      </c>
      <c r="N17386" s="8">
        <f>Sales_Table[[#This Row],[Revenue]]-Sales_Table[[#This Row],[unit cost]]</f>
        <v>2250.7589728065932</v>
      </c>
    </row>
    <row r="17387" spans="1:14" ht="14.25" customHeight="1">
      <c r="A17387" t="s">
        <v>17400</v>
      </c>
      <c r="B17387" s="2">
        <v>43976</v>
      </c>
      <c r="C17387" s="5" t="str">
        <f t="shared" si="542"/>
        <v>Apr</v>
      </c>
      <c r="D17387" s="5" t="str">
        <f t="shared" si="543"/>
        <v>4</v>
      </c>
      <c r="E17387" t="s">
        <v>16</v>
      </c>
      <c r="F17387" s="3" t="s">
        <v>12</v>
      </c>
      <c r="G17387">
        <v>6</v>
      </c>
      <c r="H17387">
        <v>205</v>
      </c>
      <c r="I17387">
        <v>39</v>
      </c>
      <c r="J17387">
        <v>8</v>
      </c>
      <c r="K17387" s="3">
        <v>617.19743335246994</v>
      </c>
      <c r="L17387" s="3">
        <v>440.855309537479</v>
      </c>
      <c r="M17387" s="7">
        <f>Sales_Table[[#This Row],[Order qty]]*Sales_Table[[#This Row],[unit price]]</f>
        <v>4937.5794668197595</v>
      </c>
      <c r="N17387" s="8">
        <f>Sales_Table[[#This Row],[Revenue]]-Sales_Table[[#This Row],[unit cost]]</f>
        <v>4496.7241572822804</v>
      </c>
    </row>
    <row r="17388" spans="1:14" ht="14.25" customHeight="1">
      <c r="A17388" t="s">
        <v>17401</v>
      </c>
      <c r="B17388" s="2">
        <v>43931</v>
      </c>
      <c r="C17388" s="5" t="str">
        <f t="shared" si="542"/>
        <v>Apr</v>
      </c>
      <c r="D17388" s="5" t="str">
        <f t="shared" si="543"/>
        <v>3</v>
      </c>
      <c r="E17388" t="s">
        <v>11</v>
      </c>
      <c r="F17388" s="3" t="s">
        <v>12</v>
      </c>
      <c r="G17388">
        <v>9</v>
      </c>
      <c r="H17388">
        <v>317</v>
      </c>
      <c r="I17388">
        <v>46</v>
      </c>
      <c r="J17388">
        <v>3</v>
      </c>
      <c r="K17388" s="3">
        <v>463.18570929765701</v>
      </c>
      <c r="L17388" s="3">
        <v>330.84693521261198</v>
      </c>
      <c r="M17388" s="7">
        <f>Sales_Table[[#This Row],[Order qty]]*Sales_Table[[#This Row],[unit price]]</f>
        <v>1389.557127892971</v>
      </c>
      <c r="N17388" s="8">
        <f>Sales_Table[[#This Row],[Revenue]]-Sales_Table[[#This Row],[unit cost]]</f>
        <v>1058.7101926803591</v>
      </c>
    </row>
    <row r="17389" spans="1:14" ht="14.25" customHeight="1">
      <c r="A17389" t="s">
        <v>17402</v>
      </c>
      <c r="B17389" s="2">
        <v>43945</v>
      </c>
      <c r="C17389" s="5" t="str">
        <f t="shared" si="542"/>
        <v>Mar</v>
      </c>
      <c r="D17389" s="5" t="str">
        <f t="shared" si="543"/>
        <v>5</v>
      </c>
      <c r="E17389" t="s">
        <v>11</v>
      </c>
      <c r="F17389" s="3" t="s">
        <v>12</v>
      </c>
      <c r="G17389">
        <v>18</v>
      </c>
      <c r="H17389">
        <v>52</v>
      </c>
      <c r="I17389">
        <v>9</v>
      </c>
      <c r="J17389">
        <v>9</v>
      </c>
      <c r="K17389" s="3">
        <v>237.171504020691</v>
      </c>
      <c r="L17389" s="3">
        <v>169.40821715763599</v>
      </c>
      <c r="M17389" s="7">
        <f>Sales_Table[[#This Row],[Order qty]]*Sales_Table[[#This Row],[unit price]]</f>
        <v>2134.5435361862192</v>
      </c>
      <c r="N17389" s="8">
        <f>Sales_Table[[#This Row],[Revenue]]-Sales_Table[[#This Row],[unit cost]]</f>
        <v>1965.1353190285831</v>
      </c>
    </row>
    <row r="17390" spans="1:14" ht="14.25" customHeight="1">
      <c r="A17390" t="s">
        <v>17403</v>
      </c>
      <c r="B17390" s="2">
        <v>43911</v>
      </c>
      <c r="C17390" s="5" t="str">
        <f t="shared" si="542"/>
        <v>May</v>
      </c>
      <c r="D17390" s="5" t="str">
        <f t="shared" si="543"/>
        <v>3</v>
      </c>
      <c r="E17390" t="s">
        <v>20</v>
      </c>
      <c r="F17390" s="3" t="s">
        <v>12</v>
      </c>
      <c r="G17390">
        <v>5</v>
      </c>
      <c r="H17390">
        <v>147</v>
      </c>
      <c r="I17390">
        <v>8</v>
      </c>
      <c r="J17390">
        <v>4</v>
      </c>
      <c r="K17390" s="3">
        <v>317.79975217580801</v>
      </c>
      <c r="L17390" s="3">
        <v>226.99982298271999</v>
      </c>
      <c r="M17390" s="7">
        <f>Sales_Table[[#This Row],[Order qty]]*Sales_Table[[#This Row],[unit price]]</f>
        <v>1271.199008703232</v>
      </c>
      <c r="N17390" s="8">
        <f>Sales_Table[[#This Row],[Revenue]]-Sales_Table[[#This Row],[unit cost]]</f>
        <v>1044.1991857205121</v>
      </c>
    </row>
    <row r="17391" spans="1:14" ht="14.25" customHeight="1">
      <c r="A17391" t="s">
        <v>17404</v>
      </c>
      <c r="B17391" s="2">
        <v>43981</v>
      </c>
      <c r="C17391" s="5" t="str">
        <f t="shared" si="542"/>
        <v>Mar</v>
      </c>
      <c r="D17391" s="5" t="str">
        <f t="shared" si="543"/>
        <v>1</v>
      </c>
      <c r="E17391" t="s">
        <v>16</v>
      </c>
      <c r="F17391" s="3" t="s">
        <v>12</v>
      </c>
      <c r="G17391">
        <v>24</v>
      </c>
      <c r="H17391">
        <v>101</v>
      </c>
      <c r="I17391">
        <v>17</v>
      </c>
      <c r="J17391">
        <v>5</v>
      </c>
      <c r="K17391" s="3">
        <v>333.845610737801</v>
      </c>
      <c r="L17391" s="3">
        <v>238.461150527</v>
      </c>
      <c r="M17391" s="7">
        <f>Sales_Table[[#This Row],[Order qty]]*Sales_Table[[#This Row],[unit price]]</f>
        <v>1669.228053689005</v>
      </c>
      <c r="N17391" s="8">
        <f>Sales_Table[[#This Row],[Revenue]]-Sales_Table[[#This Row],[unit cost]]</f>
        <v>1430.7669031620051</v>
      </c>
    </row>
    <row r="17392" spans="1:14" ht="14.25" customHeight="1">
      <c r="A17392" t="s">
        <v>17405</v>
      </c>
      <c r="B17392" s="2">
        <v>43895</v>
      </c>
      <c r="C17392" s="5" t="str">
        <f t="shared" si="542"/>
        <v>Jan</v>
      </c>
      <c r="D17392" s="5" t="str">
        <f t="shared" si="543"/>
        <v>5</v>
      </c>
      <c r="E17392" t="s">
        <v>11</v>
      </c>
      <c r="F17392" s="3" t="s">
        <v>12</v>
      </c>
      <c r="G17392">
        <v>5</v>
      </c>
      <c r="H17392">
        <v>330</v>
      </c>
      <c r="I17392">
        <v>34</v>
      </c>
      <c r="J17392">
        <v>9</v>
      </c>
      <c r="K17392" s="3">
        <v>607.85372596979096</v>
      </c>
      <c r="L17392" s="3">
        <v>434.18123283556503</v>
      </c>
      <c r="M17392" s="7">
        <f>Sales_Table[[#This Row],[Order qty]]*Sales_Table[[#This Row],[unit price]]</f>
        <v>5470.6835337281191</v>
      </c>
      <c r="N17392" s="8">
        <f>Sales_Table[[#This Row],[Revenue]]-Sales_Table[[#This Row],[unit cost]]</f>
        <v>5036.5023008925536</v>
      </c>
    </row>
    <row r="17393" spans="1:14" ht="14.25" customHeight="1">
      <c r="A17393" t="s">
        <v>17406</v>
      </c>
      <c r="B17393" s="2">
        <v>43846</v>
      </c>
      <c r="C17393" s="5" t="str">
        <f t="shared" si="542"/>
        <v>May</v>
      </c>
      <c r="D17393" s="5" t="str">
        <f t="shared" si="543"/>
        <v>2</v>
      </c>
      <c r="E17393" t="s">
        <v>14</v>
      </c>
      <c r="F17393" s="3" t="s">
        <v>12</v>
      </c>
      <c r="G17393">
        <v>6</v>
      </c>
      <c r="H17393">
        <v>267</v>
      </c>
      <c r="I17393">
        <v>8</v>
      </c>
      <c r="J17393">
        <v>1</v>
      </c>
      <c r="K17393" s="3">
        <v>541.57980751991295</v>
      </c>
      <c r="L17393" s="3">
        <v>386.84271965708098</v>
      </c>
      <c r="M17393" s="7">
        <f>Sales_Table[[#This Row],[Order qty]]*Sales_Table[[#This Row],[unit price]]</f>
        <v>541.57980751991295</v>
      </c>
      <c r="N17393" s="8">
        <f>Sales_Table[[#This Row],[Revenue]]-Sales_Table[[#This Row],[unit cost]]</f>
        <v>154.73708786283197</v>
      </c>
    </row>
    <row r="17394" spans="1:14" ht="14.25" customHeight="1">
      <c r="A17394" t="s">
        <v>17407</v>
      </c>
      <c r="B17394" s="2">
        <v>43958</v>
      </c>
      <c r="C17394" s="5" t="str">
        <f t="shared" si="542"/>
        <v>Feb</v>
      </c>
      <c r="D17394" s="5" t="str">
        <f t="shared" si="543"/>
        <v>3</v>
      </c>
      <c r="E17394" t="s">
        <v>16</v>
      </c>
      <c r="F17394" s="3" t="s">
        <v>12</v>
      </c>
      <c r="G17394">
        <v>8</v>
      </c>
      <c r="H17394">
        <v>299</v>
      </c>
      <c r="I17394">
        <v>38</v>
      </c>
      <c r="J17394">
        <v>7</v>
      </c>
      <c r="K17394" s="3">
        <v>320.587781131268</v>
      </c>
      <c r="L17394" s="3">
        <v>228.99127223662001</v>
      </c>
      <c r="M17394" s="7">
        <f>Sales_Table[[#This Row],[Order qty]]*Sales_Table[[#This Row],[unit price]]</f>
        <v>2244.114467918876</v>
      </c>
      <c r="N17394" s="8">
        <f>Sales_Table[[#This Row],[Revenue]]-Sales_Table[[#This Row],[unit cost]]</f>
        <v>2015.123195682256</v>
      </c>
    </row>
    <row r="17395" spans="1:14" ht="14.25" customHeight="1">
      <c r="A17395" t="s">
        <v>17408</v>
      </c>
      <c r="B17395" s="2">
        <v>43866</v>
      </c>
      <c r="C17395" s="5" t="str">
        <f t="shared" si="542"/>
        <v>Mar</v>
      </c>
      <c r="D17395" s="5" t="str">
        <f t="shared" si="543"/>
        <v>1</v>
      </c>
      <c r="E17395" t="s">
        <v>11</v>
      </c>
      <c r="F17395" s="3" t="s">
        <v>12</v>
      </c>
      <c r="G17395">
        <v>13</v>
      </c>
      <c r="H17395">
        <v>281</v>
      </c>
      <c r="I17395">
        <v>43</v>
      </c>
      <c r="J17395">
        <v>7</v>
      </c>
      <c r="K17395" s="3">
        <v>207.69270551204701</v>
      </c>
      <c r="L17395" s="3">
        <v>148.35193250860499</v>
      </c>
      <c r="M17395" s="7">
        <f>Sales_Table[[#This Row],[Order qty]]*Sales_Table[[#This Row],[unit price]]</f>
        <v>1453.8489385843291</v>
      </c>
      <c r="N17395" s="8">
        <f>Sales_Table[[#This Row],[Revenue]]-Sales_Table[[#This Row],[unit cost]]</f>
        <v>1305.4970060757241</v>
      </c>
    </row>
    <row r="17396" spans="1:14" ht="14.25" customHeight="1">
      <c r="A17396" t="s">
        <v>17409</v>
      </c>
      <c r="B17396" s="2">
        <v>43897</v>
      </c>
      <c r="C17396" s="5" t="str">
        <f t="shared" si="542"/>
        <v>Jan</v>
      </c>
      <c r="D17396" s="5" t="str">
        <f t="shared" si="543"/>
        <v>5</v>
      </c>
      <c r="E17396" t="s">
        <v>11</v>
      </c>
      <c r="F17396" s="3" t="s">
        <v>12</v>
      </c>
      <c r="G17396">
        <v>24</v>
      </c>
      <c r="H17396">
        <v>174</v>
      </c>
      <c r="I17396">
        <v>36</v>
      </c>
      <c r="J17396">
        <v>4</v>
      </c>
      <c r="K17396" s="3">
        <v>462.92889672517799</v>
      </c>
      <c r="L17396" s="3">
        <v>330.66349766084102</v>
      </c>
      <c r="M17396" s="7">
        <f>Sales_Table[[#This Row],[Order qty]]*Sales_Table[[#This Row],[unit price]]</f>
        <v>1851.715586900712</v>
      </c>
      <c r="N17396" s="8">
        <f>Sales_Table[[#This Row],[Revenue]]-Sales_Table[[#This Row],[unit cost]]</f>
        <v>1521.0520892398708</v>
      </c>
    </row>
    <row r="17397" spans="1:14" ht="14.25" customHeight="1">
      <c r="A17397" t="s">
        <v>17410</v>
      </c>
      <c r="B17397" s="2">
        <v>43846</v>
      </c>
      <c r="C17397" s="5" t="str">
        <f t="shared" si="542"/>
        <v>May</v>
      </c>
      <c r="D17397" s="5" t="str">
        <f t="shared" si="543"/>
        <v>4</v>
      </c>
      <c r="E17397" t="s">
        <v>16</v>
      </c>
      <c r="F17397" s="3" t="s">
        <v>12</v>
      </c>
      <c r="G17397">
        <v>2</v>
      </c>
      <c r="H17397">
        <v>38</v>
      </c>
      <c r="I17397">
        <v>11</v>
      </c>
      <c r="J17397">
        <v>5</v>
      </c>
      <c r="K17397" s="3">
        <v>166.754930019379</v>
      </c>
      <c r="L17397" s="3">
        <v>119.11066429955601</v>
      </c>
      <c r="M17397" s="7">
        <f>Sales_Table[[#This Row],[Order qty]]*Sales_Table[[#This Row],[unit price]]</f>
        <v>833.77465009689502</v>
      </c>
      <c r="N17397" s="8">
        <f>Sales_Table[[#This Row],[Revenue]]-Sales_Table[[#This Row],[unit cost]]</f>
        <v>714.66398579733902</v>
      </c>
    </row>
    <row r="17398" spans="1:14" ht="14.25" customHeight="1">
      <c r="A17398" t="s">
        <v>17411</v>
      </c>
      <c r="B17398" s="2">
        <v>43979</v>
      </c>
      <c r="C17398" s="5" t="str">
        <f t="shared" si="542"/>
        <v>Apr</v>
      </c>
      <c r="D17398" s="5" t="str">
        <f t="shared" si="543"/>
        <v>4</v>
      </c>
      <c r="E17398" t="s">
        <v>11</v>
      </c>
      <c r="F17398" s="3" t="s">
        <v>12</v>
      </c>
      <c r="G17398">
        <v>20</v>
      </c>
      <c r="H17398">
        <v>233</v>
      </c>
      <c r="I17398">
        <v>24</v>
      </c>
      <c r="J17398">
        <v>3</v>
      </c>
      <c r="K17398" s="3">
        <v>492.110509335995</v>
      </c>
      <c r="L17398" s="3">
        <v>351.507506668568</v>
      </c>
      <c r="M17398" s="7">
        <f>Sales_Table[[#This Row],[Order qty]]*Sales_Table[[#This Row],[unit price]]</f>
        <v>1476.3315280079851</v>
      </c>
      <c r="N17398" s="8">
        <f>Sales_Table[[#This Row],[Revenue]]-Sales_Table[[#This Row],[unit cost]]</f>
        <v>1124.824021339417</v>
      </c>
    </row>
    <row r="17399" spans="1:14" ht="14.25" customHeight="1">
      <c r="A17399" t="s">
        <v>17412</v>
      </c>
      <c r="B17399" s="2">
        <v>43933</v>
      </c>
      <c r="C17399" s="5" t="str">
        <f t="shared" si="542"/>
        <v>Apr</v>
      </c>
      <c r="D17399" s="5" t="str">
        <f t="shared" si="543"/>
        <v>2</v>
      </c>
      <c r="E17399" t="s">
        <v>14</v>
      </c>
      <c r="F17399" s="3" t="s">
        <v>12</v>
      </c>
      <c r="G17399">
        <v>6</v>
      </c>
      <c r="H17399">
        <v>269</v>
      </c>
      <c r="I17399">
        <v>26</v>
      </c>
      <c r="J17399">
        <v>10</v>
      </c>
      <c r="K17399" s="3">
        <v>172.23023378849001</v>
      </c>
      <c r="L17399" s="3">
        <v>123.021595563207</v>
      </c>
      <c r="M17399" s="7">
        <f>Sales_Table[[#This Row],[Order qty]]*Sales_Table[[#This Row],[unit price]]</f>
        <v>1722.3023378849002</v>
      </c>
      <c r="N17399" s="8">
        <f>Sales_Table[[#This Row],[Revenue]]-Sales_Table[[#This Row],[unit cost]]</f>
        <v>1599.2807423216932</v>
      </c>
    </row>
    <row r="17400" spans="1:14" ht="14.25" customHeight="1">
      <c r="A17400" t="s">
        <v>17413</v>
      </c>
      <c r="B17400" s="2">
        <v>43947</v>
      </c>
      <c r="C17400" s="5" t="str">
        <f t="shared" si="542"/>
        <v>Feb</v>
      </c>
      <c r="D17400" s="5" t="str">
        <f t="shared" si="543"/>
        <v>4</v>
      </c>
      <c r="E17400" t="s">
        <v>16</v>
      </c>
      <c r="F17400" s="3" t="s">
        <v>12</v>
      </c>
      <c r="G17400">
        <v>14</v>
      </c>
      <c r="H17400">
        <v>200</v>
      </c>
      <c r="I17400">
        <v>45</v>
      </c>
      <c r="J17400">
        <v>10</v>
      </c>
      <c r="K17400" s="3">
        <v>259.24917322397198</v>
      </c>
      <c r="L17400" s="3">
        <v>185.17798087426601</v>
      </c>
      <c r="M17400" s="7">
        <f>Sales_Table[[#This Row],[Order qty]]*Sales_Table[[#This Row],[unit price]]</f>
        <v>2592.4917322397196</v>
      </c>
      <c r="N17400" s="8">
        <f>Sales_Table[[#This Row],[Revenue]]-Sales_Table[[#This Row],[unit cost]]</f>
        <v>2407.3137513654538</v>
      </c>
    </row>
    <row r="17401" spans="1:14" ht="14.25" customHeight="1">
      <c r="A17401" t="s">
        <v>17414</v>
      </c>
      <c r="B17401" s="2">
        <v>43887</v>
      </c>
      <c r="C17401" s="5" t="str">
        <f t="shared" si="542"/>
        <v>Apr</v>
      </c>
      <c r="D17401" s="5" t="str">
        <f t="shared" si="543"/>
        <v>3</v>
      </c>
      <c r="E17401" t="s">
        <v>20</v>
      </c>
      <c r="F17401" s="3" t="s">
        <v>12</v>
      </c>
      <c r="G17401">
        <v>1</v>
      </c>
      <c r="H17401">
        <v>80</v>
      </c>
      <c r="I17401">
        <v>22</v>
      </c>
      <c r="J17401">
        <v>4</v>
      </c>
      <c r="K17401" s="3">
        <v>330.24551653862</v>
      </c>
      <c r="L17401" s="3">
        <v>235.88965467044301</v>
      </c>
      <c r="M17401" s="7">
        <f>Sales_Table[[#This Row],[Order qty]]*Sales_Table[[#This Row],[unit price]]</f>
        <v>1320.98206615448</v>
      </c>
      <c r="N17401" s="8">
        <f>Sales_Table[[#This Row],[Revenue]]-Sales_Table[[#This Row],[unit cost]]</f>
        <v>1085.092411484037</v>
      </c>
    </row>
    <row r="17402" spans="1:14" ht="14.25" customHeight="1">
      <c r="A17402" t="s">
        <v>17415</v>
      </c>
      <c r="B17402" s="2">
        <v>43927</v>
      </c>
      <c r="C17402" s="5" t="str">
        <f t="shared" si="542"/>
        <v>Mar</v>
      </c>
      <c r="D17402" s="5" t="str">
        <f t="shared" si="543"/>
        <v>4</v>
      </c>
      <c r="E17402" t="s">
        <v>14</v>
      </c>
      <c r="F17402" s="3" t="s">
        <v>12</v>
      </c>
      <c r="G17402">
        <v>20</v>
      </c>
      <c r="H17402">
        <v>205</v>
      </c>
      <c r="I17402">
        <v>20</v>
      </c>
      <c r="J17402">
        <v>8</v>
      </c>
      <c r="K17402" s="3">
        <v>467.53450173139601</v>
      </c>
      <c r="L17402" s="3">
        <v>333.95321552242598</v>
      </c>
      <c r="M17402" s="7">
        <f>Sales_Table[[#This Row],[Order qty]]*Sales_Table[[#This Row],[unit price]]</f>
        <v>3740.276013851168</v>
      </c>
      <c r="N17402" s="8">
        <f>Sales_Table[[#This Row],[Revenue]]-Sales_Table[[#This Row],[unit cost]]</f>
        <v>3406.322798328742</v>
      </c>
    </row>
    <row r="17403" spans="1:14" ht="14.25" customHeight="1">
      <c r="A17403" t="s">
        <v>17416</v>
      </c>
      <c r="B17403" s="2">
        <v>43918</v>
      </c>
      <c r="C17403" s="5" t="str">
        <f t="shared" si="542"/>
        <v>Apr</v>
      </c>
      <c r="D17403" s="5" t="str">
        <f t="shared" si="543"/>
        <v>5</v>
      </c>
      <c r="E17403" t="s">
        <v>14</v>
      </c>
      <c r="F17403" s="3" t="s">
        <v>12</v>
      </c>
      <c r="G17403">
        <v>23</v>
      </c>
      <c r="H17403">
        <v>142</v>
      </c>
      <c r="I17403">
        <v>45</v>
      </c>
      <c r="J17403">
        <v>4</v>
      </c>
      <c r="K17403" s="3">
        <v>476.52100074291201</v>
      </c>
      <c r="L17403" s="3">
        <v>340.37214338779398</v>
      </c>
      <c r="M17403" s="7">
        <f>Sales_Table[[#This Row],[Order qty]]*Sales_Table[[#This Row],[unit price]]</f>
        <v>1906.084002971648</v>
      </c>
      <c r="N17403" s="8">
        <f>Sales_Table[[#This Row],[Revenue]]-Sales_Table[[#This Row],[unit cost]]</f>
        <v>1565.711859583854</v>
      </c>
    </row>
    <row r="17404" spans="1:14" ht="14.25" customHeight="1">
      <c r="A17404" t="s">
        <v>17417</v>
      </c>
      <c r="B17404" s="2">
        <v>43939</v>
      </c>
      <c r="C17404" s="5" t="str">
        <f t="shared" si="542"/>
        <v>May</v>
      </c>
      <c r="D17404" s="5" t="str">
        <f t="shared" si="543"/>
        <v>4</v>
      </c>
      <c r="E17404" t="s">
        <v>11</v>
      </c>
      <c r="F17404" s="3" t="s">
        <v>12</v>
      </c>
      <c r="G17404">
        <v>24</v>
      </c>
      <c r="H17404">
        <v>201</v>
      </c>
      <c r="I17404">
        <v>16</v>
      </c>
      <c r="J17404">
        <v>10</v>
      </c>
      <c r="K17404" s="3">
        <v>282.93863993883099</v>
      </c>
      <c r="L17404" s="3">
        <v>202.099028527737</v>
      </c>
      <c r="M17404" s="7">
        <f>Sales_Table[[#This Row],[Order qty]]*Sales_Table[[#This Row],[unit price]]</f>
        <v>2829.3863993883097</v>
      </c>
      <c r="N17404" s="8">
        <f>Sales_Table[[#This Row],[Revenue]]-Sales_Table[[#This Row],[unit cost]]</f>
        <v>2627.2873708605725</v>
      </c>
    </row>
    <row r="17405" spans="1:14" ht="14.25" customHeight="1">
      <c r="A17405" t="s">
        <v>17418</v>
      </c>
      <c r="B17405" s="2">
        <v>43957</v>
      </c>
      <c r="C17405" s="5" t="str">
        <f t="shared" si="542"/>
        <v>Apr</v>
      </c>
      <c r="D17405" s="5" t="str">
        <f t="shared" si="543"/>
        <v>5</v>
      </c>
      <c r="E17405" t="s">
        <v>16</v>
      </c>
      <c r="F17405" s="3" t="s">
        <v>12</v>
      </c>
      <c r="G17405">
        <v>8</v>
      </c>
      <c r="H17405">
        <v>211</v>
      </c>
      <c r="I17405">
        <v>33</v>
      </c>
      <c r="J17405">
        <v>7</v>
      </c>
      <c r="K17405" s="3">
        <v>580.74181365966797</v>
      </c>
      <c r="L17405" s="3">
        <v>414.81558118547701</v>
      </c>
      <c r="M17405" s="7">
        <f>Sales_Table[[#This Row],[Order qty]]*Sales_Table[[#This Row],[unit price]]</f>
        <v>4065.1926956176758</v>
      </c>
      <c r="N17405" s="8">
        <f>Sales_Table[[#This Row],[Revenue]]-Sales_Table[[#This Row],[unit cost]]</f>
        <v>3650.3771144321986</v>
      </c>
    </row>
    <row r="17406" spans="1:14" ht="14.25" customHeight="1">
      <c r="A17406" t="s">
        <v>17419</v>
      </c>
      <c r="B17406" s="2">
        <v>43923</v>
      </c>
      <c r="C17406" s="5" t="str">
        <f t="shared" si="542"/>
        <v>May</v>
      </c>
      <c r="D17406" s="5" t="str">
        <f t="shared" si="543"/>
        <v>4</v>
      </c>
      <c r="E17406" t="s">
        <v>14</v>
      </c>
      <c r="F17406" s="3" t="s">
        <v>12</v>
      </c>
      <c r="G17406">
        <v>6</v>
      </c>
      <c r="H17406">
        <v>242</v>
      </c>
      <c r="I17406">
        <v>38</v>
      </c>
      <c r="J17406">
        <v>6</v>
      </c>
      <c r="K17406" s="3">
        <v>379.60151857137703</v>
      </c>
      <c r="L17406" s="3">
        <v>271.14394183669799</v>
      </c>
      <c r="M17406" s="7">
        <f>Sales_Table[[#This Row],[Order qty]]*Sales_Table[[#This Row],[unit price]]</f>
        <v>2277.6091114282622</v>
      </c>
      <c r="N17406" s="8">
        <f>Sales_Table[[#This Row],[Revenue]]-Sales_Table[[#This Row],[unit cost]]</f>
        <v>2006.4651695915641</v>
      </c>
    </row>
    <row r="17407" spans="1:14" ht="14.25" customHeight="1">
      <c r="A17407" t="s">
        <v>17420</v>
      </c>
      <c r="B17407" s="2">
        <v>43958</v>
      </c>
      <c r="C17407" s="5" t="str">
        <f t="shared" si="542"/>
        <v>Apr</v>
      </c>
      <c r="D17407" s="5" t="str">
        <f t="shared" si="543"/>
        <v>2</v>
      </c>
      <c r="E17407" t="s">
        <v>11</v>
      </c>
      <c r="F17407" s="3" t="s">
        <v>12</v>
      </c>
      <c r="G17407">
        <v>24</v>
      </c>
      <c r="H17407">
        <v>305</v>
      </c>
      <c r="I17407">
        <v>40</v>
      </c>
      <c r="J17407">
        <v>3</v>
      </c>
      <c r="K17407" s="3">
        <v>377.902225613594</v>
      </c>
      <c r="L17407" s="3">
        <v>269.930161152567</v>
      </c>
      <c r="M17407" s="7">
        <f>Sales_Table[[#This Row],[Order qty]]*Sales_Table[[#This Row],[unit price]]</f>
        <v>1133.7066768407819</v>
      </c>
      <c r="N17407" s="8">
        <f>Sales_Table[[#This Row],[Revenue]]-Sales_Table[[#This Row],[unit cost]]</f>
        <v>863.77651568821489</v>
      </c>
    </row>
    <row r="17408" spans="1:14" ht="14.25" customHeight="1">
      <c r="A17408" t="s">
        <v>17421</v>
      </c>
      <c r="B17408" s="2">
        <v>43927</v>
      </c>
      <c r="C17408" s="5" t="str">
        <f t="shared" si="542"/>
        <v>Feb</v>
      </c>
      <c r="D17408" s="5" t="str">
        <f t="shared" si="543"/>
        <v>2</v>
      </c>
      <c r="E17408" t="s">
        <v>11</v>
      </c>
      <c r="F17408" s="3" t="s">
        <v>12</v>
      </c>
      <c r="G17408">
        <v>15</v>
      </c>
      <c r="H17408">
        <v>85</v>
      </c>
      <c r="I17408">
        <v>41</v>
      </c>
      <c r="J17408">
        <v>6</v>
      </c>
      <c r="K17408" s="3">
        <v>288.29813915491098</v>
      </c>
      <c r="L17408" s="3">
        <v>205.92724225350801</v>
      </c>
      <c r="M17408" s="7">
        <f>Sales_Table[[#This Row],[Order qty]]*Sales_Table[[#This Row],[unit price]]</f>
        <v>1729.7888349294658</v>
      </c>
      <c r="N17408" s="8">
        <f>Sales_Table[[#This Row],[Revenue]]-Sales_Table[[#This Row],[unit cost]]</f>
        <v>1523.8615926759578</v>
      </c>
    </row>
    <row r="17409" spans="1:14" ht="14.25" customHeight="1">
      <c r="A17409" t="s">
        <v>17422</v>
      </c>
      <c r="B17409" s="2">
        <v>43862</v>
      </c>
      <c r="C17409" s="5" t="str">
        <f t="shared" si="542"/>
        <v>Feb</v>
      </c>
      <c r="D17409" s="5" t="str">
        <f t="shared" si="543"/>
        <v>4</v>
      </c>
      <c r="E17409" t="s">
        <v>14</v>
      </c>
      <c r="F17409" s="3" t="s">
        <v>12</v>
      </c>
      <c r="G17409">
        <v>1</v>
      </c>
      <c r="H17409">
        <v>267</v>
      </c>
      <c r="I17409">
        <v>42</v>
      </c>
      <c r="J17409">
        <v>1</v>
      </c>
      <c r="K17409" s="3">
        <v>559.40379452705395</v>
      </c>
      <c r="L17409" s="3">
        <v>399.57413894789602</v>
      </c>
      <c r="M17409" s="7">
        <f>Sales_Table[[#This Row],[Order qty]]*Sales_Table[[#This Row],[unit price]]</f>
        <v>559.40379452705395</v>
      </c>
      <c r="N17409" s="8">
        <f>Sales_Table[[#This Row],[Revenue]]-Sales_Table[[#This Row],[unit cost]]</f>
        <v>159.82965557915793</v>
      </c>
    </row>
    <row r="17410" spans="1:14" ht="14.25" customHeight="1">
      <c r="A17410" t="s">
        <v>17423</v>
      </c>
      <c r="B17410" s="2">
        <v>43872</v>
      </c>
      <c r="C17410" s="5" t="str">
        <f t="shared" ref="C17410:C17473" si="544">TEXT(B17411,"mmm")</f>
        <v>Apr</v>
      </c>
      <c r="D17410" s="5" t="str">
        <f t="shared" ref="D17410:D17473" si="545">TEXT(B17412, "m")</f>
        <v>1</v>
      </c>
      <c r="E17410" t="s">
        <v>11</v>
      </c>
      <c r="F17410" s="3" t="s">
        <v>12</v>
      </c>
      <c r="G17410">
        <v>8</v>
      </c>
      <c r="H17410">
        <v>304</v>
      </c>
      <c r="I17410">
        <v>14</v>
      </c>
      <c r="J17410">
        <v>1</v>
      </c>
      <c r="K17410" s="3">
        <v>584.64414042234398</v>
      </c>
      <c r="L17410" s="3">
        <v>417.60295744453202</v>
      </c>
      <c r="M17410" s="7">
        <f>Sales_Table[[#This Row],[Order qty]]*Sales_Table[[#This Row],[unit price]]</f>
        <v>584.64414042234398</v>
      </c>
      <c r="N17410" s="8">
        <f>Sales_Table[[#This Row],[Revenue]]-Sales_Table[[#This Row],[unit cost]]</f>
        <v>167.04118297781196</v>
      </c>
    </row>
    <row r="17411" spans="1:14" ht="14.25" customHeight="1">
      <c r="A17411" t="s">
        <v>17424</v>
      </c>
      <c r="B17411" s="2">
        <v>43928</v>
      </c>
      <c r="C17411" s="5" t="str">
        <f t="shared" si="544"/>
        <v>Jan</v>
      </c>
      <c r="D17411" s="5" t="str">
        <f t="shared" si="545"/>
        <v>5</v>
      </c>
      <c r="E17411" t="s">
        <v>14</v>
      </c>
      <c r="F17411" s="3" t="s">
        <v>12</v>
      </c>
      <c r="G17411">
        <v>9</v>
      </c>
      <c r="H17411">
        <v>258</v>
      </c>
      <c r="I17411">
        <v>27</v>
      </c>
      <c r="J17411">
        <v>7</v>
      </c>
      <c r="K17411" s="3">
        <v>466.938666701317</v>
      </c>
      <c r="L17411" s="3">
        <v>333.52761907236902</v>
      </c>
      <c r="M17411" s="7">
        <f>Sales_Table[[#This Row],[Order qty]]*Sales_Table[[#This Row],[unit price]]</f>
        <v>3268.5706669092192</v>
      </c>
      <c r="N17411" s="8">
        <f>Sales_Table[[#This Row],[Revenue]]-Sales_Table[[#This Row],[unit cost]]</f>
        <v>2935.0430478368503</v>
      </c>
    </row>
    <row r="17412" spans="1:14" ht="14.25" customHeight="1">
      <c r="A17412" t="s">
        <v>17425</v>
      </c>
      <c r="B17412" s="2">
        <v>43836</v>
      </c>
      <c r="C17412" s="5" t="str">
        <f t="shared" si="544"/>
        <v>May</v>
      </c>
      <c r="D17412" s="5" t="str">
        <f t="shared" si="545"/>
        <v>2</v>
      </c>
      <c r="E17412" t="s">
        <v>20</v>
      </c>
      <c r="F17412" s="3" t="s">
        <v>12</v>
      </c>
      <c r="G17412">
        <v>22</v>
      </c>
      <c r="H17412">
        <v>273</v>
      </c>
      <c r="I17412">
        <v>22</v>
      </c>
      <c r="J17412">
        <v>7</v>
      </c>
      <c r="K17412" s="3">
        <v>538.94589596986805</v>
      </c>
      <c r="L17412" s="3">
        <v>384.96135426419102</v>
      </c>
      <c r="M17412" s="7">
        <f>Sales_Table[[#This Row],[Order qty]]*Sales_Table[[#This Row],[unit price]]</f>
        <v>3772.6212717890762</v>
      </c>
      <c r="N17412" s="8">
        <f>Sales_Table[[#This Row],[Revenue]]-Sales_Table[[#This Row],[unit cost]]</f>
        <v>3387.6599175248853</v>
      </c>
    </row>
    <row r="17413" spans="1:14" ht="14.25" customHeight="1">
      <c r="A17413" t="s">
        <v>17426</v>
      </c>
      <c r="B17413" s="2">
        <v>43955</v>
      </c>
      <c r="C17413" s="5" t="str">
        <f t="shared" si="544"/>
        <v>Feb</v>
      </c>
      <c r="D17413" s="5" t="str">
        <f t="shared" si="545"/>
        <v>2</v>
      </c>
      <c r="E17413" t="s">
        <v>11</v>
      </c>
      <c r="F17413" s="3" t="s">
        <v>12</v>
      </c>
      <c r="G17413">
        <v>1</v>
      </c>
      <c r="H17413">
        <v>22</v>
      </c>
      <c r="I17413">
        <v>45</v>
      </c>
      <c r="J17413">
        <v>8</v>
      </c>
      <c r="K17413" s="3">
        <v>383.43928384780901</v>
      </c>
      <c r="L17413" s="3">
        <v>273.88520274843501</v>
      </c>
      <c r="M17413" s="7">
        <f>Sales_Table[[#This Row],[Order qty]]*Sales_Table[[#This Row],[unit price]]</f>
        <v>3067.5142707824721</v>
      </c>
      <c r="N17413" s="8">
        <f>Sales_Table[[#This Row],[Revenue]]-Sales_Table[[#This Row],[unit cost]]</f>
        <v>2793.6290680340371</v>
      </c>
    </row>
    <row r="17414" spans="1:14" ht="14.25" customHeight="1">
      <c r="A17414" t="s">
        <v>17427</v>
      </c>
      <c r="B17414" s="2">
        <v>43874</v>
      </c>
      <c r="C17414" s="5" t="str">
        <f t="shared" si="544"/>
        <v>Feb</v>
      </c>
      <c r="D17414" s="5" t="str">
        <f t="shared" si="545"/>
        <v>5</v>
      </c>
      <c r="E17414" t="s">
        <v>11</v>
      </c>
      <c r="F17414" s="3" t="s">
        <v>12</v>
      </c>
      <c r="G17414">
        <v>26</v>
      </c>
      <c r="H17414">
        <v>175</v>
      </c>
      <c r="I17414">
        <v>31</v>
      </c>
      <c r="J17414">
        <v>5</v>
      </c>
      <c r="K17414" s="3">
        <v>511.85139316320402</v>
      </c>
      <c r="L17414" s="3">
        <v>365.60813797371702</v>
      </c>
      <c r="M17414" s="7">
        <f>Sales_Table[[#This Row],[Order qty]]*Sales_Table[[#This Row],[unit price]]</f>
        <v>2559.2569658160201</v>
      </c>
      <c r="N17414" s="8">
        <f>Sales_Table[[#This Row],[Revenue]]-Sales_Table[[#This Row],[unit cost]]</f>
        <v>2193.648827842303</v>
      </c>
    </row>
    <row r="17415" spans="1:14" ht="14.25" customHeight="1">
      <c r="A17415" t="s">
        <v>17428</v>
      </c>
      <c r="B17415" s="2">
        <v>43885</v>
      </c>
      <c r="C17415" s="5" t="str">
        <f t="shared" si="544"/>
        <v>May</v>
      </c>
      <c r="D17415" s="5" t="str">
        <f t="shared" si="545"/>
        <v>3</v>
      </c>
      <c r="E17415" t="s">
        <v>16</v>
      </c>
      <c r="F17415" s="3" t="s">
        <v>12</v>
      </c>
      <c r="G17415">
        <v>7</v>
      </c>
      <c r="H17415">
        <v>25</v>
      </c>
      <c r="I17415">
        <v>3</v>
      </c>
      <c r="J17415">
        <v>5</v>
      </c>
      <c r="K17415" s="3">
        <v>608.62574636936199</v>
      </c>
      <c r="L17415" s="3">
        <v>434.73267597811599</v>
      </c>
      <c r="M17415" s="7">
        <f>Sales_Table[[#This Row],[Order qty]]*Sales_Table[[#This Row],[unit price]]</f>
        <v>3043.1287318468098</v>
      </c>
      <c r="N17415" s="8">
        <f>Sales_Table[[#This Row],[Revenue]]-Sales_Table[[#This Row],[unit cost]]</f>
        <v>2608.396055868694</v>
      </c>
    </row>
    <row r="17416" spans="1:14" ht="14.25" customHeight="1">
      <c r="A17416" t="s">
        <v>17429</v>
      </c>
      <c r="B17416" s="2">
        <v>43965</v>
      </c>
      <c r="C17416" s="5" t="str">
        <f t="shared" si="544"/>
        <v>Mar</v>
      </c>
      <c r="D17416" s="5" t="str">
        <f t="shared" si="545"/>
        <v>3</v>
      </c>
      <c r="E17416" t="s">
        <v>16</v>
      </c>
      <c r="F17416" s="3" t="s">
        <v>12</v>
      </c>
      <c r="G17416">
        <v>4</v>
      </c>
      <c r="H17416">
        <v>347</v>
      </c>
      <c r="I17416">
        <v>23</v>
      </c>
      <c r="J17416">
        <v>10</v>
      </c>
      <c r="K17416" s="3">
        <v>469.20814329385797</v>
      </c>
      <c r="L17416" s="3">
        <v>335.14867378132698</v>
      </c>
      <c r="M17416" s="7">
        <f>Sales_Table[[#This Row],[Order qty]]*Sales_Table[[#This Row],[unit price]]</f>
        <v>4692.0814329385794</v>
      </c>
      <c r="N17416" s="8">
        <f>Sales_Table[[#This Row],[Revenue]]-Sales_Table[[#This Row],[unit cost]]</f>
        <v>4356.9327591572528</v>
      </c>
    </row>
    <row r="17417" spans="1:14" ht="14.25" customHeight="1">
      <c r="A17417" t="s">
        <v>17430</v>
      </c>
      <c r="B17417" s="2">
        <v>43913</v>
      </c>
      <c r="C17417" s="5" t="str">
        <f t="shared" si="544"/>
        <v>Mar</v>
      </c>
      <c r="D17417" s="5" t="str">
        <f t="shared" si="545"/>
        <v>4</v>
      </c>
      <c r="E17417" t="s">
        <v>16</v>
      </c>
      <c r="F17417" s="3" t="s">
        <v>12</v>
      </c>
      <c r="G17417">
        <v>24</v>
      </c>
      <c r="H17417">
        <v>291</v>
      </c>
      <c r="I17417">
        <v>36</v>
      </c>
      <c r="J17417">
        <v>4</v>
      </c>
      <c r="K17417" s="3">
        <v>152.93208289146401</v>
      </c>
      <c r="L17417" s="3">
        <v>109.237202065332</v>
      </c>
      <c r="M17417" s="7">
        <f>Sales_Table[[#This Row],[Order qty]]*Sales_Table[[#This Row],[unit price]]</f>
        <v>611.72833156585602</v>
      </c>
      <c r="N17417" s="8">
        <f>Sales_Table[[#This Row],[Revenue]]-Sales_Table[[#This Row],[unit cost]]</f>
        <v>502.49112950052404</v>
      </c>
    </row>
    <row r="17418" spans="1:14" ht="14.25" customHeight="1">
      <c r="A17418" t="s">
        <v>17431</v>
      </c>
      <c r="B17418" s="2">
        <v>43910</v>
      </c>
      <c r="C17418" s="5" t="str">
        <f t="shared" si="544"/>
        <v>Apr</v>
      </c>
      <c r="D17418" s="5" t="str">
        <f t="shared" si="545"/>
        <v>2</v>
      </c>
      <c r="E17418" t="s">
        <v>16</v>
      </c>
      <c r="F17418" s="3" t="s">
        <v>12</v>
      </c>
      <c r="G17418">
        <v>6</v>
      </c>
      <c r="H17418">
        <v>184</v>
      </c>
      <c r="I17418">
        <v>39</v>
      </c>
      <c r="J17418">
        <v>6</v>
      </c>
      <c r="K17418" s="3">
        <v>643.78437298536301</v>
      </c>
      <c r="L17418" s="3">
        <v>459.845980703831</v>
      </c>
      <c r="M17418" s="7">
        <f>Sales_Table[[#This Row],[Order qty]]*Sales_Table[[#This Row],[unit price]]</f>
        <v>3862.706237912178</v>
      </c>
      <c r="N17418" s="8">
        <f>Sales_Table[[#This Row],[Revenue]]-Sales_Table[[#This Row],[unit cost]]</f>
        <v>3402.8602572083469</v>
      </c>
    </row>
    <row r="17419" spans="1:14" ht="14.25" customHeight="1">
      <c r="A17419" t="s">
        <v>17432</v>
      </c>
      <c r="B17419" s="2">
        <v>43931</v>
      </c>
      <c r="C17419" s="5" t="str">
        <f t="shared" si="544"/>
        <v>Feb</v>
      </c>
      <c r="D17419" s="5" t="str">
        <f t="shared" si="545"/>
        <v>1</v>
      </c>
      <c r="E17419" t="s">
        <v>20</v>
      </c>
      <c r="F17419" s="3" t="s">
        <v>12</v>
      </c>
      <c r="G17419">
        <v>11</v>
      </c>
      <c r="H17419">
        <v>207</v>
      </c>
      <c r="I17419">
        <v>42</v>
      </c>
      <c r="J17419">
        <v>2</v>
      </c>
      <c r="K17419" s="3">
        <v>513.84267604350998</v>
      </c>
      <c r="L17419" s="3">
        <v>367.03048288822202</v>
      </c>
      <c r="M17419" s="7">
        <f>Sales_Table[[#This Row],[Order qty]]*Sales_Table[[#This Row],[unit price]]</f>
        <v>1027.68535208702</v>
      </c>
      <c r="N17419" s="8">
        <f>Sales_Table[[#This Row],[Revenue]]-Sales_Table[[#This Row],[unit cost]]</f>
        <v>660.654869198798</v>
      </c>
    </row>
    <row r="17420" spans="1:14" ht="14.25" customHeight="1">
      <c r="A17420" t="s">
        <v>17433</v>
      </c>
      <c r="B17420" s="2">
        <v>43862</v>
      </c>
      <c r="C17420" s="5" t="str">
        <f t="shared" si="544"/>
        <v>Jan</v>
      </c>
      <c r="D17420" s="5" t="str">
        <f t="shared" si="545"/>
        <v>2</v>
      </c>
      <c r="E17420" t="s">
        <v>16</v>
      </c>
      <c r="F17420" s="3" t="s">
        <v>12</v>
      </c>
      <c r="G17420">
        <v>15</v>
      </c>
      <c r="H17420">
        <v>367</v>
      </c>
      <c r="I17420">
        <v>7</v>
      </c>
      <c r="J17420">
        <v>7</v>
      </c>
      <c r="K17420" s="3">
        <v>476.75974684953701</v>
      </c>
      <c r="L17420" s="3">
        <v>340.54267632109799</v>
      </c>
      <c r="M17420" s="7">
        <f>Sales_Table[[#This Row],[Order qty]]*Sales_Table[[#This Row],[unit price]]</f>
        <v>3337.3182279467592</v>
      </c>
      <c r="N17420" s="8">
        <f>Sales_Table[[#This Row],[Revenue]]-Sales_Table[[#This Row],[unit cost]]</f>
        <v>2996.7755516256611</v>
      </c>
    </row>
    <row r="17421" spans="1:14" ht="14.25" customHeight="1">
      <c r="A17421" t="s">
        <v>17434</v>
      </c>
      <c r="B17421" s="2">
        <v>43852</v>
      </c>
      <c r="C17421" s="5" t="str">
        <f t="shared" si="544"/>
        <v>Feb</v>
      </c>
      <c r="D17421" s="5" t="str">
        <f t="shared" si="545"/>
        <v>5</v>
      </c>
      <c r="E17421" t="s">
        <v>16</v>
      </c>
      <c r="F17421" s="3" t="s">
        <v>12</v>
      </c>
      <c r="G17421">
        <v>5</v>
      </c>
      <c r="H17421">
        <v>95</v>
      </c>
      <c r="I17421">
        <v>22</v>
      </c>
      <c r="J17421">
        <v>9</v>
      </c>
      <c r="K17421" s="3">
        <v>584.92009449005104</v>
      </c>
      <c r="L17421" s="3">
        <v>417.80006749289402</v>
      </c>
      <c r="M17421" s="7">
        <f>Sales_Table[[#This Row],[Order qty]]*Sales_Table[[#This Row],[unit price]]</f>
        <v>5264.2808504104596</v>
      </c>
      <c r="N17421" s="8">
        <f>Sales_Table[[#This Row],[Revenue]]-Sales_Table[[#This Row],[unit cost]]</f>
        <v>4846.4807829175652</v>
      </c>
    </row>
    <row r="17422" spans="1:14" ht="14.25" customHeight="1">
      <c r="A17422" t="s">
        <v>17435</v>
      </c>
      <c r="B17422" s="2">
        <v>43874</v>
      </c>
      <c r="C17422" s="5" t="str">
        <f t="shared" si="544"/>
        <v>May</v>
      </c>
      <c r="D17422" s="5" t="str">
        <f t="shared" si="545"/>
        <v>5</v>
      </c>
      <c r="E17422" t="s">
        <v>14</v>
      </c>
      <c r="F17422" s="3" t="s">
        <v>12</v>
      </c>
      <c r="G17422">
        <v>23</v>
      </c>
      <c r="H17422">
        <v>174</v>
      </c>
      <c r="I17422">
        <v>47</v>
      </c>
      <c r="J17422">
        <v>4</v>
      </c>
      <c r="K17422" s="3">
        <v>614.14187139272701</v>
      </c>
      <c r="L17422" s="3">
        <v>438.672765280519</v>
      </c>
      <c r="M17422" s="7">
        <f>Sales_Table[[#This Row],[Order qty]]*Sales_Table[[#This Row],[unit price]]</f>
        <v>2456.567485570908</v>
      </c>
      <c r="N17422" s="8">
        <f>Sales_Table[[#This Row],[Revenue]]-Sales_Table[[#This Row],[unit cost]]</f>
        <v>2017.8947202903892</v>
      </c>
    </row>
    <row r="17423" spans="1:14" ht="14.25" customHeight="1">
      <c r="A17423" t="s">
        <v>17436</v>
      </c>
      <c r="B17423" s="2">
        <v>43973</v>
      </c>
      <c r="C17423" s="5" t="str">
        <f t="shared" si="544"/>
        <v>May</v>
      </c>
      <c r="D17423" s="5" t="str">
        <f t="shared" si="545"/>
        <v>4</v>
      </c>
      <c r="E17423" t="s">
        <v>20</v>
      </c>
      <c r="F17423" s="3" t="s">
        <v>12</v>
      </c>
      <c r="G17423">
        <v>7</v>
      </c>
      <c r="H17423">
        <v>287</v>
      </c>
      <c r="I17423">
        <v>38</v>
      </c>
      <c r="J17423">
        <v>7</v>
      </c>
      <c r="K17423" s="3">
        <v>436.05558121204399</v>
      </c>
      <c r="L17423" s="3">
        <v>311.46827229431699</v>
      </c>
      <c r="M17423" s="7">
        <f>Sales_Table[[#This Row],[Order qty]]*Sales_Table[[#This Row],[unit price]]</f>
        <v>3052.3890684843082</v>
      </c>
      <c r="N17423" s="8">
        <f>Sales_Table[[#This Row],[Revenue]]-Sales_Table[[#This Row],[unit cost]]</f>
        <v>2740.9207961899911</v>
      </c>
    </row>
    <row r="17424" spans="1:14" ht="14.25" customHeight="1">
      <c r="A17424" t="s">
        <v>17437</v>
      </c>
      <c r="B17424" s="2">
        <v>43967</v>
      </c>
      <c r="C17424" s="5" t="str">
        <f t="shared" si="544"/>
        <v>Apr</v>
      </c>
      <c r="D17424" s="5" t="str">
        <f t="shared" si="545"/>
        <v>4</v>
      </c>
      <c r="E17424" t="s">
        <v>20</v>
      </c>
      <c r="F17424" s="3" t="s">
        <v>12</v>
      </c>
      <c r="G17424">
        <v>20</v>
      </c>
      <c r="H17424">
        <v>70</v>
      </c>
      <c r="I17424">
        <v>19</v>
      </c>
      <c r="J17424">
        <v>6</v>
      </c>
      <c r="K17424" s="3">
        <v>333.51483017206198</v>
      </c>
      <c r="L17424" s="3">
        <v>238.22487869432999</v>
      </c>
      <c r="M17424" s="7">
        <f>Sales_Table[[#This Row],[Order qty]]*Sales_Table[[#This Row],[unit price]]</f>
        <v>2001.088981032372</v>
      </c>
      <c r="N17424" s="8">
        <f>Sales_Table[[#This Row],[Revenue]]-Sales_Table[[#This Row],[unit cost]]</f>
        <v>1762.8641023380419</v>
      </c>
    </row>
    <row r="17425" spans="1:14" ht="14.25" customHeight="1">
      <c r="A17425" t="s">
        <v>17438</v>
      </c>
      <c r="B17425" s="2">
        <v>43942</v>
      </c>
      <c r="C17425" s="5" t="str">
        <f t="shared" si="544"/>
        <v>Apr</v>
      </c>
      <c r="D17425" s="5" t="str">
        <f t="shared" si="545"/>
        <v>5</v>
      </c>
      <c r="E17425" t="s">
        <v>20</v>
      </c>
      <c r="F17425" s="3" t="s">
        <v>12</v>
      </c>
      <c r="G17425">
        <v>23</v>
      </c>
      <c r="H17425">
        <v>150</v>
      </c>
      <c r="I17425">
        <v>44</v>
      </c>
      <c r="J17425">
        <v>10</v>
      </c>
      <c r="K17425" s="3">
        <v>265.72344803810103</v>
      </c>
      <c r="L17425" s="3">
        <v>189.80246288435799</v>
      </c>
      <c r="M17425" s="7">
        <f>Sales_Table[[#This Row],[Order qty]]*Sales_Table[[#This Row],[unit price]]</f>
        <v>2657.2344803810101</v>
      </c>
      <c r="N17425" s="8">
        <f>Sales_Table[[#This Row],[Revenue]]-Sales_Table[[#This Row],[unit cost]]</f>
        <v>2467.432017496652</v>
      </c>
    </row>
    <row r="17426" spans="1:14" ht="14.25" customHeight="1">
      <c r="A17426" t="s">
        <v>17439</v>
      </c>
      <c r="B17426" s="2">
        <v>43948</v>
      </c>
      <c r="C17426" s="5" t="str">
        <f t="shared" si="544"/>
        <v>May</v>
      </c>
      <c r="D17426" s="5" t="str">
        <f t="shared" si="545"/>
        <v>5</v>
      </c>
      <c r="E17426" t="s">
        <v>20</v>
      </c>
      <c r="F17426" s="3" t="s">
        <v>12</v>
      </c>
      <c r="G17426">
        <v>12</v>
      </c>
      <c r="H17426">
        <v>38</v>
      </c>
      <c r="I17426">
        <v>6</v>
      </c>
      <c r="J17426">
        <v>10</v>
      </c>
      <c r="K17426" s="3">
        <v>436.776000201702</v>
      </c>
      <c r="L17426" s="3">
        <v>311.98285728693003</v>
      </c>
      <c r="M17426" s="7">
        <f>Sales_Table[[#This Row],[Order qty]]*Sales_Table[[#This Row],[unit price]]</f>
        <v>4367.7600020170203</v>
      </c>
      <c r="N17426" s="8">
        <f>Sales_Table[[#This Row],[Revenue]]-Sales_Table[[#This Row],[unit cost]]</f>
        <v>4055.7771447300902</v>
      </c>
    </row>
    <row r="17427" spans="1:14" ht="14.25" customHeight="1">
      <c r="A17427" t="s">
        <v>17440</v>
      </c>
      <c r="B17427" s="2">
        <v>43972</v>
      </c>
      <c r="C17427" s="5" t="str">
        <f t="shared" si="544"/>
        <v>May</v>
      </c>
      <c r="D17427" s="5" t="str">
        <f t="shared" si="545"/>
        <v>3</v>
      </c>
      <c r="E17427" t="s">
        <v>20</v>
      </c>
      <c r="F17427" s="3" t="s">
        <v>12</v>
      </c>
      <c r="G17427">
        <v>20</v>
      </c>
      <c r="H17427">
        <v>334</v>
      </c>
      <c r="I17427">
        <v>10</v>
      </c>
      <c r="J17427">
        <v>4</v>
      </c>
      <c r="K17427" s="3">
        <v>490.27062642574299</v>
      </c>
      <c r="L17427" s="3">
        <v>350.19330458981699</v>
      </c>
      <c r="M17427" s="7">
        <f>Sales_Table[[#This Row],[Order qty]]*Sales_Table[[#This Row],[unit price]]</f>
        <v>1961.082505702972</v>
      </c>
      <c r="N17427" s="8">
        <f>Sales_Table[[#This Row],[Revenue]]-Sales_Table[[#This Row],[unit cost]]</f>
        <v>1610.889201113155</v>
      </c>
    </row>
    <row r="17428" spans="1:14" ht="14.25" customHeight="1">
      <c r="A17428" t="s">
        <v>17441</v>
      </c>
      <c r="B17428" s="2">
        <v>43953</v>
      </c>
      <c r="C17428" s="5" t="str">
        <f t="shared" si="544"/>
        <v>Mar</v>
      </c>
      <c r="D17428" s="5" t="str">
        <f t="shared" si="545"/>
        <v>4</v>
      </c>
      <c r="E17428" t="s">
        <v>11</v>
      </c>
      <c r="F17428" s="3" t="s">
        <v>12</v>
      </c>
      <c r="G17428">
        <v>21</v>
      </c>
      <c r="H17428">
        <v>4</v>
      </c>
      <c r="I17428">
        <v>5</v>
      </c>
      <c r="J17428">
        <v>8</v>
      </c>
      <c r="K17428" s="3">
        <v>226.76739960908901</v>
      </c>
      <c r="L17428" s="3">
        <v>161.97671400649199</v>
      </c>
      <c r="M17428" s="7">
        <f>Sales_Table[[#This Row],[Order qty]]*Sales_Table[[#This Row],[unit price]]</f>
        <v>1814.1391968727121</v>
      </c>
      <c r="N17428" s="8">
        <f>Sales_Table[[#This Row],[Revenue]]-Sales_Table[[#This Row],[unit cost]]</f>
        <v>1652.1624828662202</v>
      </c>
    </row>
    <row r="17429" spans="1:14" ht="14.25" customHeight="1">
      <c r="A17429" t="s">
        <v>17442</v>
      </c>
      <c r="B17429" s="2">
        <v>43919</v>
      </c>
      <c r="C17429" s="5" t="str">
        <f t="shared" si="544"/>
        <v>Apr</v>
      </c>
      <c r="D17429" s="5" t="str">
        <f t="shared" si="545"/>
        <v>4</v>
      </c>
      <c r="E17429" t="s">
        <v>11</v>
      </c>
      <c r="F17429" s="3" t="s">
        <v>12</v>
      </c>
      <c r="G17429">
        <v>8</v>
      </c>
      <c r="H17429">
        <v>214</v>
      </c>
      <c r="I17429">
        <v>24</v>
      </c>
      <c r="J17429">
        <v>1</v>
      </c>
      <c r="K17429" s="3">
        <v>543.52262449264504</v>
      </c>
      <c r="L17429" s="3">
        <v>388.23044606617498</v>
      </c>
      <c r="M17429" s="7">
        <f>Sales_Table[[#This Row],[Order qty]]*Sales_Table[[#This Row],[unit price]]</f>
        <v>543.52262449264504</v>
      </c>
      <c r="N17429" s="8">
        <f>Sales_Table[[#This Row],[Revenue]]-Sales_Table[[#This Row],[unit cost]]</f>
        <v>155.29217842647006</v>
      </c>
    </row>
    <row r="17430" spans="1:14" ht="14.25" customHeight="1">
      <c r="A17430" t="s">
        <v>17443</v>
      </c>
      <c r="B17430" s="2">
        <v>43946</v>
      </c>
      <c r="C17430" s="5" t="str">
        <f t="shared" si="544"/>
        <v>Apr</v>
      </c>
      <c r="D17430" s="5" t="str">
        <f t="shared" si="545"/>
        <v>1</v>
      </c>
      <c r="E17430" t="s">
        <v>20</v>
      </c>
      <c r="F17430" s="3" t="s">
        <v>12</v>
      </c>
      <c r="G17430">
        <v>16</v>
      </c>
      <c r="H17430">
        <v>342</v>
      </c>
      <c r="I17430">
        <v>31</v>
      </c>
      <c r="J17430">
        <v>7</v>
      </c>
      <c r="K17430" s="3">
        <v>356.95781654119497</v>
      </c>
      <c r="L17430" s="3">
        <v>254.969868957996</v>
      </c>
      <c r="M17430" s="7">
        <f>Sales_Table[[#This Row],[Order qty]]*Sales_Table[[#This Row],[unit price]]</f>
        <v>2498.7047157883649</v>
      </c>
      <c r="N17430" s="8">
        <f>Sales_Table[[#This Row],[Revenue]]-Sales_Table[[#This Row],[unit cost]]</f>
        <v>2243.734846830369</v>
      </c>
    </row>
    <row r="17431" spans="1:14" ht="14.25" customHeight="1">
      <c r="A17431" t="s">
        <v>17444</v>
      </c>
      <c r="B17431" s="2">
        <v>43925</v>
      </c>
      <c r="C17431" s="5" t="str">
        <f t="shared" si="544"/>
        <v>Jan</v>
      </c>
      <c r="D17431" s="5" t="str">
        <f t="shared" si="545"/>
        <v>1</v>
      </c>
      <c r="E17431" t="s">
        <v>20</v>
      </c>
      <c r="F17431" s="3" t="s">
        <v>12</v>
      </c>
      <c r="G17431">
        <v>7</v>
      </c>
      <c r="H17431">
        <v>231</v>
      </c>
      <c r="I17431">
        <v>5</v>
      </c>
      <c r="J17431">
        <v>9</v>
      </c>
      <c r="K17431" s="3">
        <v>598.23714029789005</v>
      </c>
      <c r="L17431" s="3">
        <v>427.31224306992101</v>
      </c>
      <c r="M17431" s="7">
        <f>Sales_Table[[#This Row],[Order qty]]*Sales_Table[[#This Row],[unit price]]</f>
        <v>5384.1342626810101</v>
      </c>
      <c r="N17431" s="8">
        <f>Sales_Table[[#This Row],[Revenue]]-Sales_Table[[#This Row],[unit cost]]</f>
        <v>4956.8220196110888</v>
      </c>
    </row>
    <row r="17432" spans="1:14" ht="14.25" customHeight="1">
      <c r="A17432" t="s">
        <v>17445</v>
      </c>
      <c r="B17432" s="2">
        <v>43840</v>
      </c>
      <c r="C17432" s="5" t="str">
        <f t="shared" si="544"/>
        <v>Jan</v>
      </c>
      <c r="D17432" s="5" t="str">
        <f t="shared" si="545"/>
        <v>3</v>
      </c>
      <c r="E17432" t="s">
        <v>16</v>
      </c>
      <c r="F17432" s="3" t="s">
        <v>12</v>
      </c>
      <c r="G17432">
        <v>22</v>
      </c>
      <c r="H17432">
        <v>178</v>
      </c>
      <c r="I17432">
        <v>10</v>
      </c>
      <c r="J17432">
        <v>2</v>
      </c>
      <c r="K17432" s="3">
        <v>422.58196932077402</v>
      </c>
      <c r="L17432" s="3">
        <v>301.84426380055299</v>
      </c>
      <c r="M17432" s="7">
        <f>Sales_Table[[#This Row],[Order qty]]*Sales_Table[[#This Row],[unit price]]</f>
        <v>845.16393864154804</v>
      </c>
      <c r="N17432" s="8">
        <f>Sales_Table[[#This Row],[Revenue]]-Sales_Table[[#This Row],[unit cost]]</f>
        <v>543.31967484099505</v>
      </c>
    </row>
    <row r="17433" spans="1:14" ht="14.25" customHeight="1">
      <c r="A17433" t="s">
        <v>17446</v>
      </c>
      <c r="B17433" s="2">
        <v>43847</v>
      </c>
      <c r="C17433" s="5" t="str">
        <f t="shared" si="544"/>
        <v>Mar</v>
      </c>
      <c r="D17433" s="5" t="str">
        <f t="shared" si="545"/>
        <v>2</v>
      </c>
      <c r="E17433" t="s">
        <v>16</v>
      </c>
      <c r="F17433" s="3" t="s">
        <v>12</v>
      </c>
      <c r="G17433">
        <v>1</v>
      </c>
      <c r="H17433">
        <v>191</v>
      </c>
      <c r="I17433">
        <v>5</v>
      </c>
      <c r="J17433">
        <v>3</v>
      </c>
      <c r="K17433" s="3">
        <v>526.18658137321495</v>
      </c>
      <c r="L17433" s="3">
        <v>375.84755812372498</v>
      </c>
      <c r="M17433" s="7">
        <f>Sales_Table[[#This Row],[Order qty]]*Sales_Table[[#This Row],[unit price]]</f>
        <v>1578.5597441196448</v>
      </c>
      <c r="N17433" s="8">
        <f>Sales_Table[[#This Row],[Revenue]]-Sales_Table[[#This Row],[unit cost]]</f>
        <v>1202.7121859959198</v>
      </c>
    </row>
    <row r="17434" spans="1:14" ht="14.25" customHeight="1">
      <c r="A17434" t="s">
        <v>17447</v>
      </c>
      <c r="B17434" s="2">
        <v>43916</v>
      </c>
      <c r="C17434" s="5" t="str">
        <f t="shared" si="544"/>
        <v>Feb</v>
      </c>
      <c r="D17434" s="5" t="str">
        <f t="shared" si="545"/>
        <v>4</v>
      </c>
      <c r="E17434" t="s">
        <v>16</v>
      </c>
      <c r="F17434" s="3" t="s">
        <v>12</v>
      </c>
      <c r="G17434">
        <v>4</v>
      </c>
      <c r="H17434">
        <v>109</v>
      </c>
      <c r="I17434">
        <v>20</v>
      </c>
      <c r="J17434">
        <v>10</v>
      </c>
      <c r="K17434" s="3">
        <v>326.892947852612</v>
      </c>
      <c r="L17434" s="3">
        <v>233.49496275186499</v>
      </c>
      <c r="M17434" s="7">
        <f>Sales_Table[[#This Row],[Order qty]]*Sales_Table[[#This Row],[unit price]]</f>
        <v>3268.92947852612</v>
      </c>
      <c r="N17434" s="8">
        <f>Sales_Table[[#This Row],[Revenue]]-Sales_Table[[#This Row],[unit cost]]</f>
        <v>3035.434515774255</v>
      </c>
    </row>
    <row r="17435" spans="1:14" ht="14.25" customHeight="1">
      <c r="A17435" t="s">
        <v>17448</v>
      </c>
      <c r="B17435" s="2">
        <v>43885</v>
      </c>
      <c r="C17435" s="5" t="str">
        <f t="shared" si="544"/>
        <v>Apr</v>
      </c>
      <c r="D17435" s="5" t="str">
        <f t="shared" si="545"/>
        <v>1</v>
      </c>
      <c r="E17435" t="s">
        <v>14</v>
      </c>
      <c r="F17435" s="3" t="s">
        <v>12</v>
      </c>
      <c r="G17435">
        <v>14</v>
      </c>
      <c r="H17435">
        <v>92</v>
      </c>
      <c r="I17435">
        <v>14</v>
      </c>
      <c r="J17435">
        <v>5</v>
      </c>
      <c r="K17435" s="3">
        <v>558.90074050426495</v>
      </c>
      <c r="L17435" s="3">
        <v>399.214814645903</v>
      </c>
      <c r="M17435" s="7">
        <f>Sales_Table[[#This Row],[Order qty]]*Sales_Table[[#This Row],[unit price]]</f>
        <v>2794.5037025213246</v>
      </c>
      <c r="N17435" s="8">
        <f>Sales_Table[[#This Row],[Revenue]]-Sales_Table[[#This Row],[unit cost]]</f>
        <v>2395.2888878754216</v>
      </c>
    </row>
    <row r="17436" spans="1:14" ht="14.25" customHeight="1">
      <c r="A17436" t="s">
        <v>17449</v>
      </c>
      <c r="B17436" s="2">
        <v>43931</v>
      </c>
      <c r="C17436" s="5" t="str">
        <f t="shared" si="544"/>
        <v>Jan</v>
      </c>
      <c r="D17436" s="5" t="str">
        <f t="shared" si="545"/>
        <v>2</v>
      </c>
      <c r="E17436" t="s">
        <v>14</v>
      </c>
      <c r="F17436" s="3" t="s">
        <v>12</v>
      </c>
      <c r="G17436">
        <v>10</v>
      </c>
      <c r="H17436">
        <v>272</v>
      </c>
      <c r="I17436">
        <v>19</v>
      </c>
      <c r="J17436">
        <v>10</v>
      </c>
      <c r="K17436" s="3">
        <v>553.43418627977405</v>
      </c>
      <c r="L17436" s="3">
        <v>395.31013305698099</v>
      </c>
      <c r="M17436" s="7">
        <f>Sales_Table[[#This Row],[Order qty]]*Sales_Table[[#This Row],[unit price]]</f>
        <v>5534.3418627977408</v>
      </c>
      <c r="N17436" s="8">
        <f>Sales_Table[[#This Row],[Revenue]]-Sales_Table[[#This Row],[unit cost]]</f>
        <v>5139.0317297407601</v>
      </c>
    </row>
    <row r="17437" spans="1:14" ht="14.25" customHeight="1">
      <c r="A17437" t="s">
        <v>17450</v>
      </c>
      <c r="B17437" s="2">
        <v>43850</v>
      </c>
      <c r="C17437" s="5" t="str">
        <f t="shared" si="544"/>
        <v>Feb</v>
      </c>
      <c r="D17437" s="5" t="str">
        <f t="shared" si="545"/>
        <v>2</v>
      </c>
      <c r="E17437" t="s">
        <v>11</v>
      </c>
      <c r="F17437" s="3" t="s">
        <v>12</v>
      </c>
      <c r="G17437">
        <v>6</v>
      </c>
      <c r="H17437">
        <v>234</v>
      </c>
      <c r="I17437">
        <v>21</v>
      </c>
      <c r="J17437">
        <v>7</v>
      </c>
      <c r="K17437" s="3">
        <v>220.35087776184099</v>
      </c>
      <c r="L17437" s="3">
        <v>157.39348411560101</v>
      </c>
      <c r="M17437" s="7">
        <f>Sales_Table[[#This Row],[Order qty]]*Sales_Table[[#This Row],[unit price]]</f>
        <v>1542.4561443328869</v>
      </c>
      <c r="N17437" s="8">
        <f>Sales_Table[[#This Row],[Revenue]]-Sales_Table[[#This Row],[unit cost]]</f>
        <v>1385.0626602172858</v>
      </c>
    </row>
    <row r="17438" spans="1:14" ht="14.25" customHeight="1">
      <c r="A17438" t="s">
        <v>17451</v>
      </c>
      <c r="B17438" s="2">
        <v>43868</v>
      </c>
      <c r="C17438" s="5" t="str">
        <f t="shared" si="544"/>
        <v>Feb</v>
      </c>
      <c r="D17438" s="5" t="str">
        <f t="shared" si="545"/>
        <v>2</v>
      </c>
      <c r="E17438" t="s">
        <v>20</v>
      </c>
      <c r="F17438" s="3" t="s">
        <v>12</v>
      </c>
      <c r="G17438">
        <v>8</v>
      </c>
      <c r="H17438">
        <v>191</v>
      </c>
      <c r="I17438">
        <v>42</v>
      </c>
      <c r="J17438">
        <v>3</v>
      </c>
      <c r="K17438" s="3">
        <v>608.48721688985802</v>
      </c>
      <c r="L17438" s="3">
        <v>434.63372634989901</v>
      </c>
      <c r="M17438" s="7">
        <f>Sales_Table[[#This Row],[Order qty]]*Sales_Table[[#This Row],[unit price]]</f>
        <v>1825.4616506695741</v>
      </c>
      <c r="N17438" s="8">
        <f>Sales_Table[[#This Row],[Revenue]]-Sales_Table[[#This Row],[unit cost]]</f>
        <v>1390.827924319675</v>
      </c>
    </row>
    <row r="17439" spans="1:14" ht="14.25" customHeight="1">
      <c r="A17439" t="s">
        <v>17452</v>
      </c>
      <c r="B17439" s="2">
        <v>43871</v>
      </c>
      <c r="C17439" s="5" t="str">
        <f t="shared" si="544"/>
        <v>Feb</v>
      </c>
      <c r="D17439" s="5" t="str">
        <f t="shared" si="545"/>
        <v>3</v>
      </c>
      <c r="E17439" t="s">
        <v>11</v>
      </c>
      <c r="F17439" s="3" t="s">
        <v>12</v>
      </c>
      <c r="G17439">
        <v>10</v>
      </c>
      <c r="H17439">
        <v>37</v>
      </c>
      <c r="I17439">
        <v>34</v>
      </c>
      <c r="J17439">
        <v>5</v>
      </c>
      <c r="K17439" s="3">
        <v>244.10645878315</v>
      </c>
      <c r="L17439" s="3">
        <v>174.361756273678</v>
      </c>
      <c r="M17439" s="7">
        <f>Sales_Table[[#This Row],[Order qty]]*Sales_Table[[#This Row],[unit price]]</f>
        <v>1220.53229391575</v>
      </c>
      <c r="N17439" s="8">
        <f>Sales_Table[[#This Row],[Revenue]]-Sales_Table[[#This Row],[unit cost]]</f>
        <v>1046.1705376420718</v>
      </c>
    </row>
    <row r="17440" spans="1:14" ht="14.25" customHeight="1">
      <c r="A17440" t="s">
        <v>17453</v>
      </c>
      <c r="B17440" s="2">
        <v>43874</v>
      </c>
      <c r="C17440" s="5" t="str">
        <f t="shared" si="544"/>
        <v>Mar</v>
      </c>
      <c r="D17440" s="5" t="str">
        <f t="shared" si="545"/>
        <v>1</v>
      </c>
      <c r="E17440" t="s">
        <v>20</v>
      </c>
      <c r="F17440" s="3" t="s">
        <v>12</v>
      </c>
      <c r="G17440">
        <v>10</v>
      </c>
      <c r="H17440">
        <v>315</v>
      </c>
      <c r="I17440">
        <v>45</v>
      </c>
      <c r="J17440">
        <v>8</v>
      </c>
      <c r="K17440" s="3">
        <v>534.10145527124405</v>
      </c>
      <c r="L17440" s="3">
        <v>381.50103947946002</v>
      </c>
      <c r="M17440" s="7">
        <f>Sales_Table[[#This Row],[Order qty]]*Sales_Table[[#This Row],[unit price]]</f>
        <v>4272.8116421699524</v>
      </c>
      <c r="N17440" s="8">
        <f>Sales_Table[[#This Row],[Revenue]]-Sales_Table[[#This Row],[unit cost]]</f>
        <v>3891.3106026904925</v>
      </c>
    </row>
    <row r="17441" spans="1:14" ht="14.25" customHeight="1">
      <c r="A17441" t="s">
        <v>17454</v>
      </c>
      <c r="B17441" s="2">
        <v>43896</v>
      </c>
      <c r="C17441" s="5" t="str">
        <f t="shared" si="544"/>
        <v>Jan</v>
      </c>
      <c r="D17441" s="5" t="str">
        <f t="shared" si="545"/>
        <v>5</v>
      </c>
      <c r="E17441" t="s">
        <v>11</v>
      </c>
      <c r="F17441" s="3" t="s">
        <v>12</v>
      </c>
      <c r="G17441">
        <v>1</v>
      </c>
      <c r="H17441">
        <v>194</v>
      </c>
      <c r="I17441">
        <v>25</v>
      </c>
      <c r="J17441">
        <v>6</v>
      </c>
      <c r="K17441" s="3">
        <v>288.74579930305498</v>
      </c>
      <c r="L17441" s="3">
        <v>206.24699950218201</v>
      </c>
      <c r="M17441" s="7">
        <f>Sales_Table[[#This Row],[Order qty]]*Sales_Table[[#This Row],[unit price]]</f>
        <v>1732.4747958183298</v>
      </c>
      <c r="N17441" s="8">
        <f>Sales_Table[[#This Row],[Revenue]]-Sales_Table[[#This Row],[unit cost]]</f>
        <v>1526.2277963161478</v>
      </c>
    </row>
    <row r="17442" spans="1:14" ht="14.25" customHeight="1">
      <c r="A17442" t="s">
        <v>17455</v>
      </c>
      <c r="B17442" s="2">
        <v>43841</v>
      </c>
      <c r="C17442" s="5" t="str">
        <f t="shared" si="544"/>
        <v>May</v>
      </c>
      <c r="D17442" s="5" t="str">
        <f t="shared" si="545"/>
        <v>2</v>
      </c>
      <c r="E17442" t="s">
        <v>16</v>
      </c>
      <c r="F17442" s="3" t="s">
        <v>12</v>
      </c>
      <c r="G17442">
        <v>1</v>
      </c>
      <c r="H17442">
        <v>140</v>
      </c>
      <c r="I17442">
        <v>27</v>
      </c>
      <c r="J17442">
        <v>1</v>
      </c>
      <c r="K17442" s="3">
        <v>497.36226671934099</v>
      </c>
      <c r="L17442" s="3">
        <v>355.25876194238703</v>
      </c>
      <c r="M17442" s="7">
        <f>Sales_Table[[#This Row],[Order qty]]*Sales_Table[[#This Row],[unit price]]</f>
        <v>497.36226671934099</v>
      </c>
      <c r="N17442" s="8">
        <f>Sales_Table[[#This Row],[Revenue]]-Sales_Table[[#This Row],[unit cost]]</f>
        <v>142.10350477695397</v>
      </c>
    </row>
    <row r="17443" spans="1:14" ht="14.25" customHeight="1">
      <c r="A17443" t="s">
        <v>17456</v>
      </c>
      <c r="B17443" s="2">
        <v>43966</v>
      </c>
      <c r="C17443" s="5" t="str">
        <f t="shared" si="544"/>
        <v>Feb</v>
      </c>
      <c r="D17443" s="5" t="str">
        <f t="shared" si="545"/>
        <v>3</v>
      </c>
      <c r="E17443" t="s">
        <v>14</v>
      </c>
      <c r="F17443" s="3" t="s">
        <v>12</v>
      </c>
      <c r="G17443">
        <v>2</v>
      </c>
      <c r="H17443">
        <v>64</v>
      </c>
      <c r="I17443">
        <v>4</v>
      </c>
      <c r="J17443">
        <v>6</v>
      </c>
      <c r="K17443" s="3">
        <v>420.55186593532602</v>
      </c>
      <c r="L17443" s="3">
        <v>300.39418995380402</v>
      </c>
      <c r="M17443" s="7">
        <f>Sales_Table[[#This Row],[Order qty]]*Sales_Table[[#This Row],[unit price]]</f>
        <v>2523.311195611956</v>
      </c>
      <c r="N17443" s="8">
        <f>Sales_Table[[#This Row],[Revenue]]-Sales_Table[[#This Row],[unit cost]]</f>
        <v>2222.917005658152</v>
      </c>
    </row>
    <row r="17444" spans="1:14" ht="14.25" customHeight="1">
      <c r="A17444" t="s">
        <v>17457</v>
      </c>
      <c r="B17444" s="2">
        <v>43890</v>
      </c>
      <c r="C17444" s="5" t="str">
        <f t="shared" si="544"/>
        <v>Mar</v>
      </c>
      <c r="D17444" s="5" t="str">
        <f t="shared" si="545"/>
        <v>1</v>
      </c>
      <c r="E17444" t="s">
        <v>11</v>
      </c>
      <c r="F17444" s="3" t="s">
        <v>12</v>
      </c>
      <c r="G17444">
        <v>1</v>
      </c>
      <c r="H17444">
        <v>338</v>
      </c>
      <c r="I17444">
        <v>38</v>
      </c>
      <c r="J17444">
        <v>3</v>
      </c>
      <c r="K17444" s="3">
        <v>600.803563892841</v>
      </c>
      <c r="L17444" s="3">
        <v>429.14540278060099</v>
      </c>
      <c r="M17444" s="7">
        <f>Sales_Table[[#This Row],[Order qty]]*Sales_Table[[#This Row],[unit price]]</f>
        <v>1802.4106916785231</v>
      </c>
      <c r="N17444" s="8">
        <f>Sales_Table[[#This Row],[Revenue]]-Sales_Table[[#This Row],[unit cost]]</f>
        <v>1373.2652888979221</v>
      </c>
    </row>
    <row r="17445" spans="1:14" ht="14.25" customHeight="1">
      <c r="A17445" t="s">
        <v>17458</v>
      </c>
      <c r="B17445" s="2">
        <v>43902</v>
      </c>
      <c r="C17445" s="5" t="str">
        <f t="shared" si="544"/>
        <v>Jan</v>
      </c>
      <c r="D17445" s="5" t="str">
        <f t="shared" si="545"/>
        <v>1</v>
      </c>
      <c r="E17445" t="s">
        <v>14</v>
      </c>
      <c r="F17445" s="3" t="s">
        <v>12</v>
      </c>
      <c r="G17445">
        <v>12</v>
      </c>
      <c r="H17445">
        <v>271</v>
      </c>
      <c r="I17445">
        <v>21</v>
      </c>
      <c r="J17445">
        <v>6</v>
      </c>
      <c r="K17445" s="3">
        <v>429.774483203888</v>
      </c>
      <c r="L17445" s="3">
        <v>306.98177371706299</v>
      </c>
      <c r="M17445" s="7">
        <f>Sales_Table[[#This Row],[Order qty]]*Sales_Table[[#This Row],[unit price]]</f>
        <v>2578.6468992233281</v>
      </c>
      <c r="N17445" s="8">
        <f>Sales_Table[[#This Row],[Revenue]]-Sales_Table[[#This Row],[unit cost]]</f>
        <v>2271.6651255062652</v>
      </c>
    </row>
    <row r="17446" spans="1:14" ht="14.25" customHeight="1">
      <c r="A17446" t="s">
        <v>17459</v>
      </c>
      <c r="B17446" s="2">
        <v>43860</v>
      </c>
      <c r="C17446" s="5" t="str">
        <f t="shared" si="544"/>
        <v>Jan</v>
      </c>
      <c r="D17446" s="5" t="str">
        <f t="shared" si="545"/>
        <v>3</v>
      </c>
      <c r="E17446" t="s">
        <v>14</v>
      </c>
      <c r="F17446" s="3" t="s">
        <v>12</v>
      </c>
      <c r="G17446">
        <v>24</v>
      </c>
      <c r="H17446">
        <v>294</v>
      </c>
      <c r="I17446">
        <v>38</v>
      </c>
      <c r="J17446">
        <v>8</v>
      </c>
      <c r="K17446" s="3">
        <v>178.121185719967</v>
      </c>
      <c r="L17446" s="3">
        <v>127.229418371405</v>
      </c>
      <c r="M17446" s="7">
        <f>Sales_Table[[#This Row],[Order qty]]*Sales_Table[[#This Row],[unit price]]</f>
        <v>1424.969485759736</v>
      </c>
      <c r="N17446" s="8">
        <f>Sales_Table[[#This Row],[Revenue]]-Sales_Table[[#This Row],[unit cost]]</f>
        <v>1297.740067388331</v>
      </c>
    </row>
    <row r="17447" spans="1:14" ht="14.25" customHeight="1">
      <c r="A17447" t="s">
        <v>17460</v>
      </c>
      <c r="B17447" s="2">
        <v>43841</v>
      </c>
      <c r="C17447" s="5" t="str">
        <f t="shared" si="544"/>
        <v>Mar</v>
      </c>
      <c r="D17447" s="5" t="str">
        <f t="shared" si="545"/>
        <v>3</v>
      </c>
      <c r="E17447" t="s">
        <v>11</v>
      </c>
      <c r="F17447" s="3" t="s">
        <v>12</v>
      </c>
      <c r="G17447">
        <v>6</v>
      </c>
      <c r="H17447">
        <v>5</v>
      </c>
      <c r="I17447">
        <v>37</v>
      </c>
      <c r="J17447">
        <v>8</v>
      </c>
      <c r="K17447" s="3">
        <v>189.99019682407399</v>
      </c>
      <c r="L17447" s="3">
        <v>135.70728344576699</v>
      </c>
      <c r="M17447" s="7">
        <f>Sales_Table[[#This Row],[Order qty]]*Sales_Table[[#This Row],[unit price]]</f>
        <v>1519.9215745925919</v>
      </c>
      <c r="N17447" s="8">
        <f>Sales_Table[[#This Row],[Revenue]]-Sales_Table[[#This Row],[unit cost]]</f>
        <v>1384.214291146825</v>
      </c>
    </row>
    <row r="17448" spans="1:14" ht="14.25" customHeight="1">
      <c r="A17448" t="s">
        <v>17461</v>
      </c>
      <c r="B17448" s="2">
        <v>43907</v>
      </c>
      <c r="C17448" s="5" t="str">
        <f t="shared" si="544"/>
        <v>Mar</v>
      </c>
      <c r="D17448" s="5" t="str">
        <f t="shared" si="545"/>
        <v>4</v>
      </c>
      <c r="E17448" t="s">
        <v>14</v>
      </c>
      <c r="F17448" s="3" t="s">
        <v>12</v>
      </c>
      <c r="G17448">
        <v>9</v>
      </c>
      <c r="H17448">
        <v>134</v>
      </c>
      <c r="I17448">
        <v>37</v>
      </c>
      <c r="J17448">
        <v>8</v>
      </c>
      <c r="K17448" s="3">
        <v>473.593307554722</v>
      </c>
      <c r="L17448" s="3">
        <v>338.28093396765797</v>
      </c>
      <c r="M17448" s="7">
        <f>Sales_Table[[#This Row],[Order qty]]*Sales_Table[[#This Row],[unit price]]</f>
        <v>3788.746460437776</v>
      </c>
      <c r="N17448" s="8">
        <f>Sales_Table[[#This Row],[Revenue]]-Sales_Table[[#This Row],[unit cost]]</f>
        <v>3450.4655264701182</v>
      </c>
    </row>
    <row r="17449" spans="1:14" ht="14.25" customHeight="1">
      <c r="A17449" t="s">
        <v>17462</v>
      </c>
      <c r="B17449" s="2">
        <v>43897</v>
      </c>
      <c r="C17449" s="5" t="str">
        <f t="shared" si="544"/>
        <v>Apr</v>
      </c>
      <c r="D17449" s="5" t="str">
        <f t="shared" si="545"/>
        <v>1</v>
      </c>
      <c r="E17449" t="s">
        <v>20</v>
      </c>
      <c r="F17449" s="3" t="s">
        <v>12</v>
      </c>
      <c r="G17449">
        <v>9</v>
      </c>
      <c r="H17449">
        <v>287</v>
      </c>
      <c r="I17449">
        <v>17</v>
      </c>
      <c r="J17449">
        <v>6</v>
      </c>
      <c r="K17449" s="3">
        <v>387.34104323387101</v>
      </c>
      <c r="L17449" s="3">
        <v>276.67217373848001</v>
      </c>
      <c r="M17449" s="7">
        <f>Sales_Table[[#This Row],[Order qty]]*Sales_Table[[#This Row],[unit price]]</f>
        <v>2324.046259403226</v>
      </c>
      <c r="N17449" s="8">
        <f>Sales_Table[[#This Row],[Revenue]]-Sales_Table[[#This Row],[unit cost]]</f>
        <v>2047.374085664746</v>
      </c>
    </row>
    <row r="17450" spans="1:14" ht="14.25" customHeight="1">
      <c r="A17450" t="s">
        <v>17463</v>
      </c>
      <c r="B17450" s="2">
        <v>43924</v>
      </c>
      <c r="C17450" s="5" t="str">
        <f t="shared" si="544"/>
        <v>Jan</v>
      </c>
      <c r="D17450" s="5" t="str">
        <f t="shared" si="545"/>
        <v>5</v>
      </c>
      <c r="E17450" t="s">
        <v>11</v>
      </c>
      <c r="F17450" s="3" t="s">
        <v>12</v>
      </c>
      <c r="G17450">
        <v>25</v>
      </c>
      <c r="H17450">
        <v>295</v>
      </c>
      <c r="I17450">
        <v>28</v>
      </c>
      <c r="J17450">
        <v>8</v>
      </c>
      <c r="K17450" s="3">
        <v>199.86413258314099</v>
      </c>
      <c r="L17450" s="3">
        <v>142.760094702244</v>
      </c>
      <c r="M17450" s="7">
        <f>Sales_Table[[#This Row],[Order qty]]*Sales_Table[[#This Row],[unit price]]</f>
        <v>1598.9130606651279</v>
      </c>
      <c r="N17450" s="8">
        <f>Sales_Table[[#This Row],[Revenue]]-Sales_Table[[#This Row],[unit cost]]</f>
        <v>1456.1529659628839</v>
      </c>
    </row>
    <row r="17451" spans="1:14" ht="14.25" customHeight="1">
      <c r="A17451" t="s">
        <v>17464</v>
      </c>
      <c r="B17451" s="2">
        <v>43843</v>
      </c>
      <c r="C17451" s="5" t="str">
        <f t="shared" si="544"/>
        <v>May</v>
      </c>
      <c r="D17451" s="5" t="str">
        <f t="shared" si="545"/>
        <v>3</v>
      </c>
      <c r="E17451" t="s">
        <v>14</v>
      </c>
      <c r="F17451" s="3" t="s">
        <v>12</v>
      </c>
      <c r="G17451">
        <v>4</v>
      </c>
      <c r="H17451">
        <v>313</v>
      </c>
      <c r="I17451">
        <v>2</v>
      </c>
      <c r="J17451">
        <v>5</v>
      </c>
      <c r="K17451" s="3">
        <v>566.68347537517502</v>
      </c>
      <c r="L17451" s="3">
        <v>404.77391098226798</v>
      </c>
      <c r="M17451" s="7">
        <f>Sales_Table[[#This Row],[Order qty]]*Sales_Table[[#This Row],[unit price]]</f>
        <v>2833.4173768758751</v>
      </c>
      <c r="N17451" s="8">
        <f>Sales_Table[[#This Row],[Revenue]]-Sales_Table[[#This Row],[unit cost]]</f>
        <v>2428.6434658936073</v>
      </c>
    </row>
    <row r="17452" spans="1:14" ht="14.25" customHeight="1">
      <c r="A17452" t="s">
        <v>17465</v>
      </c>
      <c r="B17452" s="2">
        <v>43960</v>
      </c>
      <c r="C17452" s="5" t="str">
        <f t="shared" si="544"/>
        <v>Mar</v>
      </c>
      <c r="D17452" s="5" t="str">
        <f t="shared" si="545"/>
        <v>3</v>
      </c>
      <c r="E17452" t="s">
        <v>20</v>
      </c>
      <c r="F17452" s="3" t="s">
        <v>12</v>
      </c>
      <c r="G17452">
        <v>16</v>
      </c>
      <c r="H17452">
        <v>200</v>
      </c>
      <c r="I17452">
        <v>18</v>
      </c>
      <c r="J17452">
        <v>8</v>
      </c>
      <c r="K17452" s="3">
        <v>647.99711447954201</v>
      </c>
      <c r="L17452" s="3">
        <v>462.85508177110103</v>
      </c>
      <c r="M17452" s="7">
        <f>Sales_Table[[#This Row],[Order qty]]*Sales_Table[[#This Row],[unit price]]</f>
        <v>5183.976915836336</v>
      </c>
      <c r="N17452" s="8">
        <f>Sales_Table[[#This Row],[Revenue]]-Sales_Table[[#This Row],[unit cost]]</f>
        <v>4721.1218340652349</v>
      </c>
    </row>
    <row r="17453" spans="1:14" ht="14.25" customHeight="1">
      <c r="A17453" t="s">
        <v>17466</v>
      </c>
      <c r="B17453" s="2">
        <v>43905</v>
      </c>
      <c r="C17453" s="5" t="str">
        <f t="shared" si="544"/>
        <v>Mar</v>
      </c>
      <c r="D17453" s="5" t="str">
        <f t="shared" si="545"/>
        <v>1</v>
      </c>
      <c r="E17453" t="s">
        <v>14</v>
      </c>
      <c r="F17453" s="3" t="s">
        <v>12</v>
      </c>
      <c r="G17453">
        <v>17</v>
      </c>
      <c r="H17453">
        <v>147</v>
      </c>
      <c r="I17453">
        <v>38</v>
      </c>
      <c r="J17453">
        <v>9</v>
      </c>
      <c r="K17453" s="3">
        <v>584.92869472503696</v>
      </c>
      <c r="L17453" s="3">
        <v>417.80621051788302</v>
      </c>
      <c r="M17453" s="7">
        <f>Sales_Table[[#This Row],[Order qty]]*Sales_Table[[#This Row],[unit price]]</f>
        <v>5264.3582525253323</v>
      </c>
      <c r="N17453" s="8">
        <f>Sales_Table[[#This Row],[Revenue]]-Sales_Table[[#This Row],[unit cost]]</f>
        <v>4846.552042007449</v>
      </c>
    </row>
    <row r="17454" spans="1:14" ht="14.25" customHeight="1">
      <c r="A17454" t="s">
        <v>17467</v>
      </c>
      <c r="B17454" s="2">
        <v>43893</v>
      </c>
      <c r="C17454" s="5" t="str">
        <f t="shared" si="544"/>
        <v>Jan</v>
      </c>
      <c r="D17454" s="5" t="str">
        <f t="shared" si="545"/>
        <v>1</v>
      </c>
      <c r="E17454" t="s">
        <v>11</v>
      </c>
      <c r="F17454" s="3" t="s">
        <v>12</v>
      </c>
      <c r="G17454">
        <v>23</v>
      </c>
      <c r="H17454">
        <v>266</v>
      </c>
      <c r="I17454">
        <v>43</v>
      </c>
      <c r="J17454">
        <v>4</v>
      </c>
      <c r="K17454" s="3">
        <v>575.95396131277096</v>
      </c>
      <c r="L17454" s="3">
        <v>411.39568665197902</v>
      </c>
      <c r="M17454" s="7">
        <f>Sales_Table[[#This Row],[Order qty]]*Sales_Table[[#This Row],[unit price]]</f>
        <v>2303.8158452510838</v>
      </c>
      <c r="N17454" s="8">
        <f>Sales_Table[[#This Row],[Revenue]]-Sales_Table[[#This Row],[unit cost]]</f>
        <v>1892.4201585991048</v>
      </c>
    </row>
    <row r="17455" spans="1:14" ht="14.25" customHeight="1">
      <c r="A17455" t="s">
        <v>17468</v>
      </c>
      <c r="B17455" s="2">
        <v>43837</v>
      </c>
      <c r="C17455" s="5" t="str">
        <f t="shared" si="544"/>
        <v>Jan</v>
      </c>
      <c r="D17455" s="5" t="str">
        <f t="shared" si="545"/>
        <v>2</v>
      </c>
      <c r="E17455" t="s">
        <v>14</v>
      </c>
      <c r="F17455" s="3" t="s">
        <v>12</v>
      </c>
      <c r="G17455">
        <v>1</v>
      </c>
      <c r="H17455">
        <v>4</v>
      </c>
      <c r="I17455">
        <v>13</v>
      </c>
      <c r="J17455">
        <v>1</v>
      </c>
      <c r="K17455" s="3">
        <v>164.10563957691201</v>
      </c>
      <c r="L17455" s="3">
        <v>117.21831398350901</v>
      </c>
      <c r="M17455" s="7">
        <f>Sales_Table[[#This Row],[Order qty]]*Sales_Table[[#This Row],[unit price]]</f>
        <v>164.10563957691201</v>
      </c>
      <c r="N17455" s="8">
        <f>Sales_Table[[#This Row],[Revenue]]-Sales_Table[[#This Row],[unit cost]]</f>
        <v>46.887325593403006</v>
      </c>
    </row>
    <row r="17456" spans="1:14" ht="14.25" customHeight="1">
      <c r="A17456" t="s">
        <v>17469</v>
      </c>
      <c r="B17456" s="2">
        <v>43852</v>
      </c>
      <c r="C17456" s="5" t="str">
        <f t="shared" si="544"/>
        <v>Feb</v>
      </c>
      <c r="D17456" s="5" t="str">
        <f t="shared" si="545"/>
        <v>1</v>
      </c>
      <c r="E17456" t="s">
        <v>16</v>
      </c>
      <c r="F17456" s="3" t="s">
        <v>12</v>
      </c>
      <c r="G17456">
        <v>6</v>
      </c>
      <c r="H17456">
        <v>208</v>
      </c>
      <c r="I17456">
        <v>16</v>
      </c>
      <c r="J17456">
        <v>7</v>
      </c>
      <c r="K17456" s="3">
        <v>304.90567070245697</v>
      </c>
      <c r="L17456" s="3">
        <v>217.78976478747001</v>
      </c>
      <c r="M17456" s="7">
        <f>Sales_Table[[#This Row],[Order qty]]*Sales_Table[[#This Row],[unit price]]</f>
        <v>2134.3396949171988</v>
      </c>
      <c r="N17456" s="8">
        <f>Sales_Table[[#This Row],[Revenue]]-Sales_Table[[#This Row],[unit cost]]</f>
        <v>1916.5499301297289</v>
      </c>
    </row>
    <row r="17457" spans="1:14" ht="14.25" customHeight="1">
      <c r="A17457" t="s">
        <v>17470</v>
      </c>
      <c r="B17457" s="2">
        <v>43876</v>
      </c>
      <c r="C17457" s="5" t="str">
        <f t="shared" si="544"/>
        <v>Jan</v>
      </c>
      <c r="D17457" s="5" t="str">
        <f t="shared" si="545"/>
        <v>3</v>
      </c>
      <c r="E17457" t="s">
        <v>20</v>
      </c>
      <c r="F17457" s="3" t="s">
        <v>12</v>
      </c>
      <c r="G17457">
        <v>26</v>
      </c>
      <c r="H17457">
        <v>32</v>
      </c>
      <c r="I17457">
        <v>10</v>
      </c>
      <c r="J17457">
        <v>9</v>
      </c>
      <c r="K17457" s="3">
        <v>379.92787957191501</v>
      </c>
      <c r="L17457" s="3">
        <v>271.37705683708202</v>
      </c>
      <c r="M17457" s="7">
        <f>Sales_Table[[#This Row],[Order qty]]*Sales_Table[[#This Row],[unit price]]</f>
        <v>3419.3509161472352</v>
      </c>
      <c r="N17457" s="8">
        <f>Sales_Table[[#This Row],[Revenue]]-Sales_Table[[#This Row],[unit cost]]</f>
        <v>3147.9738593101533</v>
      </c>
    </row>
    <row r="17458" spans="1:14" ht="14.25" customHeight="1">
      <c r="A17458" t="s">
        <v>17471</v>
      </c>
      <c r="B17458" s="2">
        <v>43854</v>
      </c>
      <c r="C17458" s="5" t="str">
        <f t="shared" si="544"/>
        <v>Mar</v>
      </c>
      <c r="D17458" s="5" t="str">
        <f t="shared" si="545"/>
        <v>4</v>
      </c>
      <c r="E17458" t="s">
        <v>11</v>
      </c>
      <c r="F17458" s="3" t="s">
        <v>12</v>
      </c>
      <c r="G17458">
        <v>13</v>
      </c>
      <c r="H17458">
        <v>238</v>
      </c>
      <c r="I17458">
        <v>6</v>
      </c>
      <c r="J17458">
        <v>3</v>
      </c>
      <c r="K17458" s="3">
        <v>510.03184622526197</v>
      </c>
      <c r="L17458" s="3">
        <v>364.30846158947298</v>
      </c>
      <c r="M17458" s="7">
        <f>Sales_Table[[#This Row],[Order qty]]*Sales_Table[[#This Row],[unit price]]</f>
        <v>1530.095538675786</v>
      </c>
      <c r="N17458" s="8">
        <f>Sales_Table[[#This Row],[Revenue]]-Sales_Table[[#This Row],[unit cost]]</f>
        <v>1165.787077086313</v>
      </c>
    </row>
    <row r="17459" spans="1:14" ht="14.25" customHeight="1">
      <c r="A17459" t="s">
        <v>17472</v>
      </c>
      <c r="B17459" s="2">
        <v>43914</v>
      </c>
      <c r="C17459" s="5" t="str">
        <f t="shared" si="544"/>
        <v>Apr</v>
      </c>
      <c r="D17459" s="5" t="str">
        <f t="shared" si="545"/>
        <v>4</v>
      </c>
      <c r="E17459" t="s">
        <v>16</v>
      </c>
      <c r="F17459" s="3" t="s">
        <v>12</v>
      </c>
      <c r="G17459">
        <v>19</v>
      </c>
      <c r="H17459">
        <v>195</v>
      </c>
      <c r="I17459">
        <v>35</v>
      </c>
      <c r="J17459">
        <v>2</v>
      </c>
      <c r="K17459" s="3">
        <v>525.89566648006405</v>
      </c>
      <c r="L17459" s="3">
        <v>375.63976177147498</v>
      </c>
      <c r="M17459" s="7">
        <f>Sales_Table[[#This Row],[Order qty]]*Sales_Table[[#This Row],[unit price]]</f>
        <v>1051.7913329601281</v>
      </c>
      <c r="N17459" s="8">
        <f>Sales_Table[[#This Row],[Revenue]]-Sales_Table[[#This Row],[unit cost]]</f>
        <v>676.15157118865318</v>
      </c>
    </row>
    <row r="17460" spans="1:14" ht="14.25" customHeight="1">
      <c r="A17460" t="s">
        <v>17473</v>
      </c>
      <c r="B17460" s="2">
        <v>43934</v>
      </c>
      <c r="C17460" s="5" t="str">
        <f t="shared" si="544"/>
        <v>Apr</v>
      </c>
      <c r="D17460" s="5" t="str">
        <f t="shared" si="545"/>
        <v>4</v>
      </c>
      <c r="E17460" t="s">
        <v>16</v>
      </c>
      <c r="F17460" s="3" t="s">
        <v>12</v>
      </c>
      <c r="G17460">
        <v>22</v>
      </c>
      <c r="H17460">
        <v>136</v>
      </c>
      <c r="I17460">
        <v>44</v>
      </c>
      <c r="J17460">
        <v>2</v>
      </c>
      <c r="K17460" s="3">
        <v>355.71454507112497</v>
      </c>
      <c r="L17460" s="3">
        <v>254.081817907946</v>
      </c>
      <c r="M17460" s="7">
        <f>Sales_Table[[#This Row],[Order qty]]*Sales_Table[[#This Row],[unit price]]</f>
        <v>711.42909014224995</v>
      </c>
      <c r="N17460" s="8">
        <f>Sales_Table[[#This Row],[Revenue]]-Sales_Table[[#This Row],[unit cost]]</f>
        <v>457.34727223430394</v>
      </c>
    </row>
    <row r="17461" spans="1:14" ht="14.25" customHeight="1">
      <c r="A17461" t="s">
        <v>17474</v>
      </c>
      <c r="B17461" s="2">
        <v>43950</v>
      </c>
      <c r="C17461" s="5" t="str">
        <f t="shared" si="544"/>
        <v>Apr</v>
      </c>
      <c r="D17461" s="5" t="str">
        <f t="shared" si="545"/>
        <v>3</v>
      </c>
      <c r="E17461" t="s">
        <v>11</v>
      </c>
      <c r="F17461" s="3" t="s">
        <v>12</v>
      </c>
      <c r="G17461">
        <v>7</v>
      </c>
      <c r="H17461">
        <v>310</v>
      </c>
      <c r="I17461">
        <v>28</v>
      </c>
      <c r="J17461">
        <v>5</v>
      </c>
      <c r="K17461" s="3">
        <v>451.21439123153698</v>
      </c>
      <c r="L17461" s="3">
        <v>322.29599373681202</v>
      </c>
      <c r="M17461" s="7">
        <f>Sales_Table[[#This Row],[Order qty]]*Sales_Table[[#This Row],[unit price]]</f>
        <v>2256.0719561576848</v>
      </c>
      <c r="N17461" s="8">
        <f>Sales_Table[[#This Row],[Revenue]]-Sales_Table[[#This Row],[unit cost]]</f>
        <v>1933.7759624208727</v>
      </c>
    </row>
    <row r="17462" spans="1:14" ht="14.25" customHeight="1">
      <c r="A17462" t="s">
        <v>17475</v>
      </c>
      <c r="B17462" s="2">
        <v>43927</v>
      </c>
      <c r="C17462" s="5" t="str">
        <f t="shared" si="544"/>
        <v>Mar</v>
      </c>
      <c r="D17462" s="5" t="str">
        <f t="shared" si="545"/>
        <v>4</v>
      </c>
      <c r="E17462" t="s">
        <v>14</v>
      </c>
      <c r="F17462" s="3" t="s">
        <v>12</v>
      </c>
      <c r="G17462">
        <v>12</v>
      </c>
      <c r="H17462">
        <v>49</v>
      </c>
      <c r="I17462">
        <v>30</v>
      </c>
      <c r="J17462">
        <v>9</v>
      </c>
      <c r="K17462" s="3">
        <v>251.28290694952</v>
      </c>
      <c r="L17462" s="3">
        <v>179.487790678229</v>
      </c>
      <c r="M17462" s="7">
        <f>Sales_Table[[#This Row],[Order qty]]*Sales_Table[[#This Row],[unit price]]</f>
        <v>2261.5461625456801</v>
      </c>
      <c r="N17462" s="8">
        <f>Sales_Table[[#This Row],[Revenue]]-Sales_Table[[#This Row],[unit cost]]</f>
        <v>2082.0583718674511</v>
      </c>
    </row>
    <row r="17463" spans="1:14" ht="14.25" customHeight="1">
      <c r="A17463" t="s">
        <v>17476</v>
      </c>
      <c r="B17463" s="2">
        <v>43913</v>
      </c>
      <c r="C17463" s="5" t="str">
        <f t="shared" si="544"/>
        <v>Apr</v>
      </c>
      <c r="D17463" s="5" t="str">
        <f t="shared" si="545"/>
        <v>1</v>
      </c>
      <c r="E17463" t="s">
        <v>14</v>
      </c>
      <c r="F17463" s="3" t="s">
        <v>12</v>
      </c>
      <c r="G17463">
        <v>14</v>
      </c>
      <c r="H17463">
        <v>25</v>
      </c>
      <c r="I17463">
        <v>22</v>
      </c>
      <c r="J17463">
        <v>10</v>
      </c>
      <c r="K17463" s="3">
        <v>560.06069719791401</v>
      </c>
      <c r="L17463" s="3">
        <v>400.04335514136699</v>
      </c>
      <c r="M17463" s="7">
        <f>Sales_Table[[#This Row],[Order qty]]*Sales_Table[[#This Row],[unit price]]</f>
        <v>5600.6069719791403</v>
      </c>
      <c r="N17463" s="8">
        <f>Sales_Table[[#This Row],[Revenue]]-Sales_Table[[#This Row],[unit cost]]</f>
        <v>5200.5636168377732</v>
      </c>
    </row>
    <row r="17464" spans="1:14" ht="14.25" customHeight="1">
      <c r="A17464" t="s">
        <v>17477</v>
      </c>
      <c r="B17464" s="2">
        <v>43932</v>
      </c>
      <c r="C17464" s="5" t="str">
        <f t="shared" si="544"/>
        <v>Jan</v>
      </c>
      <c r="D17464" s="5" t="str">
        <f t="shared" si="545"/>
        <v>4</v>
      </c>
      <c r="E17464" t="s">
        <v>16</v>
      </c>
      <c r="F17464" s="3" t="s">
        <v>12</v>
      </c>
      <c r="G17464">
        <v>16</v>
      </c>
      <c r="H17464">
        <v>17</v>
      </c>
      <c r="I17464">
        <v>11</v>
      </c>
      <c r="J17464">
        <v>3</v>
      </c>
      <c r="K17464" s="3">
        <v>600.71481424570095</v>
      </c>
      <c r="L17464" s="3">
        <v>429.08201017550101</v>
      </c>
      <c r="M17464" s="7">
        <f>Sales_Table[[#This Row],[Order qty]]*Sales_Table[[#This Row],[unit price]]</f>
        <v>1802.144442737103</v>
      </c>
      <c r="N17464" s="8">
        <f>Sales_Table[[#This Row],[Revenue]]-Sales_Table[[#This Row],[unit cost]]</f>
        <v>1373.062432561602</v>
      </c>
    </row>
    <row r="17465" spans="1:14" ht="14.25" customHeight="1">
      <c r="A17465" t="s">
        <v>17478</v>
      </c>
      <c r="B17465" s="2">
        <v>43855</v>
      </c>
      <c r="C17465" s="5" t="str">
        <f t="shared" si="544"/>
        <v>Apr</v>
      </c>
      <c r="D17465" s="5" t="str">
        <f t="shared" si="545"/>
        <v>3</v>
      </c>
      <c r="E17465" t="s">
        <v>11</v>
      </c>
      <c r="F17465" s="3" t="s">
        <v>12</v>
      </c>
      <c r="G17465">
        <v>24</v>
      </c>
      <c r="H17465">
        <v>75</v>
      </c>
      <c r="I17465">
        <v>31</v>
      </c>
      <c r="J17465">
        <v>8</v>
      </c>
      <c r="K17465" s="3">
        <v>301.97749972343399</v>
      </c>
      <c r="L17465" s="3">
        <v>215.69821408816699</v>
      </c>
      <c r="M17465" s="7">
        <f>Sales_Table[[#This Row],[Order qty]]*Sales_Table[[#This Row],[unit price]]</f>
        <v>2415.8199977874719</v>
      </c>
      <c r="N17465" s="8">
        <f>Sales_Table[[#This Row],[Revenue]]-Sales_Table[[#This Row],[unit cost]]</f>
        <v>2200.1217836993051</v>
      </c>
    </row>
    <row r="17466" spans="1:14" ht="14.25" customHeight="1">
      <c r="A17466" t="s">
        <v>17479</v>
      </c>
      <c r="B17466" s="2">
        <v>43951</v>
      </c>
      <c r="C17466" s="5" t="str">
        <f t="shared" si="544"/>
        <v>Mar</v>
      </c>
      <c r="D17466" s="5" t="str">
        <f t="shared" si="545"/>
        <v>4</v>
      </c>
      <c r="E17466" t="s">
        <v>11</v>
      </c>
      <c r="F17466" s="3" t="s">
        <v>12</v>
      </c>
      <c r="G17466">
        <v>6</v>
      </c>
      <c r="H17466">
        <v>52</v>
      </c>
      <c r="I17466">
        <v>44</v>
      </c>
      <c r="J17466">
        <v>1</v>
      </c>
      <c r="K17466" s="3">
        <v>569.95183342695202</v>
      </c>
      <c r="L17466" s="3">
        <v>407.10845244782303</v>
      </c>
      <c r="M17466" s="7">
        <f>Sales_Table[[#This Row],[Order qty]]*Sales_Table[[#This Row],[unit price]]</f>
        <v>569.95183342695202</v>
      </c>
      <c r="N17466" s="8">
        <f>Sales_Table[[#This Row],[Revenue]]-Sales_Table[[#This Row],[unit cost]]</f>
        <v>162.84338097912899</v>
      </c>
    </row>
    <row r="17467" spans="1:14" ht="14.25" customHeight="1">
      <c r="A17467" t="s">
        <v>17480</v>
      </c>
      <c r="B17467" s="2">
        <v>43905</v>
      </c>
      <c r="C17467" s="5" t="str">
        <f t="shared" si="544"/>
        <v>Apr</v>
      </c>
      <c r="D17467" s="5" t="str">
        <f t="shared" si="545"/>
        <v>1</v>
      </c>
      <c r="E17467" t="s">
        <v>20</v>
      </c>
      <c r="F17467" s="3" t="s">
        <v>12</v>
      </c>
      <c r="G17467">
        <v>10</v>
      </c>
      <c r="H17467">
        <v>12</v>
      </c>
      <c r="I17467">
        <v>15</v>
      </c>
      <c r="J17467">
        <v>10</v>
      </c>
      <c r="K17467" s="3">
        <v>617.42916190624203</v>
      </c>
      <c r="L17467" s="3">
        <v>441.02082993302997</v>
      </c>
      <c r="M17467" s="7">
        <f>Sales_Table[[#This Row],[Order qty]]*Sales_Table[[#This Row],[unit price]]</f>
        <v>6174.2916190624201</v>
      </c>
      <c r="N17467" s="8">
        <f>Sales_Table[[#This Row],[Revenue]]-Sales_Table[[#This Row],[unit cost]]</f>
        <v>5733.2707891293903</v>
      </c>
    </row>
    <row r="17468" spans="1:14" ht="14.25" customHeight="1">
      <c r="A17468" t="s">
        <v>17481</v>
      </c>
      <c r="B17468" s="2">
        <v>43950</v>
      </c>
      <c r="C17468" s="5" t="str">
        <f t="shared" si="544"/>
        <v>Jan</v>
      </c>
      <c r="D17468" s="5" t="str">
        <f t="shared" si="545"/>
        <v>5</v>
      </c>
      <c r="E17468" t="s">
        <v>14</v>
      </c>
      <c r="F17468" s="3" t="s">
        <v>12</v>
      </c>
      <c r="G17468">
        <v>19</v>
      </c>
      <c r="H17468">
        <v>156</v>
      </c>
      <c r="I17468">
        <v>28</v>
      </c>
      <c r="J17468">
        <v>9</v>
      </c>
      <c r="K17468" s="3">
        <v>519.73368769884098</v>
      </c>
      <c r="L17468" s="3">
        <v>371.23834835631499</v>
      </c>
      <c r="M17468" s="7">
        <f>Sales_Table[[#This Row],[Order qty]]*Sales_Table[[#This Row],[unit price]]</f>
        <v>4677.6031892895689</v>
      </c>
      <c r="N17468" s="8">
        <f>Sales_Table[[#This Row],[Revenue]]-Sales_Table[[#This Row],[unit cost]]</f>
        <v>4306.3648409332536</v>
      </c>
    </row>
    <row r="17469" spans="1:14" ht="14.25" customHeight="1">
      <c r="A17469" t="s">
        <v>17482</v>
      </c>
      <c r="B17469" s="2">
        <v>43855</v>
      </c>
      <c r="C17469" s="5" t="str">
        <f t="shared" si="544"/>
        <v>May</v>
      </c>
      <c r="D17469" s="5" t="str">
        <f t="shared" si="545"/>
        <v>4</v>
      </c>
      <c r="E17469" t="s">
        <v>11</v>
      </c>
      <c r="F17469" s="3" t="s">
        <v>12</v>
      </c>
      <c r="G17469">
        <v>24</v>
      </c>
      <c r="H17469">
        <v>180</v>
      </c>
      <c r="I17469">
        <v>47</v>
      </c>
      <c r="J17469">
        <v>5</v>
      </c>
      <c r="K17469" s="3">
        <v>396.79807662963901</v>
      </c>
      <c r="L17469" s="3">
        <v>283.42719759259899</v>
      </c>
      <c r="M17469" s="7">
        <f>Sales_Table[[#This Row],[Order qty]]*Sales_Table[[#This Row],[unit price]]</f>
        <v>1983.9903831481952</v>
      </c>
      <c r="N17469" s="8">
        <f>Sales_Table[[#This Row],[Revenue]]-Sales_Table[[#This Row],[unit cost]]</f>
        <v>1700.5631855555962</v>
      </c>
    </row>
    <row r="17470" spans="1:14" ht="14.25" customHeight="1">
      <c r="A17470" t="s">
        <v>17483</v>
      </c>
      <c r="B17470" s="2">
        <v>43976</v>
      </c>
      <c r="C17470" s="5" t="str">
        <f t="shared" si="544"/>
        <v>Apr</v>
      </c>
      <c r="D17470" s="5" t="str">
        <f t="shared" si="545"/>
        <v>1</v>
      </c>
      <c r="E17470" t="s">
        <v>11</v>
      </c>
      <c r="F17470" s="3" t="s">
        <v>12</v>
      </c>
      <c r="G17470">
        <v>8</v>
      </c>
      <c r="H17470">
        <v>96</v>
      </c>
      <c r="I17470">
        <v>36</v>
      </c>
      <c r="J17470">
        <v>7</v>
      </c>
      <c r="K17470" s="3">
        <v>354.10851091146498</v>
      </c>
      <c r="L17470" s="3">
        <v>252.93465065104601</v>
      </c>
      <c r="M17470" s="7">
        <f>Sales_Table[[#This Row],[Order qty]]*Sales_Table[[#This Row],[unit price]]</f>
        <v>2478.7595763802547</v>
      </c>
      <c r="N17470" s="8">
        <f>Sales_Table[[#This Row],[Revenue]]-Sales_Table[[#This Row],[unit cost]]</f>
        <v>2225.8249257292086</v>
      </c>
    </row>
    <row r="17471" spans="1:14" ht="14.25" customHeight="1">
      <c r="A17471" t="s">
        <v>17484</v>
      </c>
      <c r="B17471" s="2">
        <v>43944</v>
      </c>
      <c r="C17471" s="5" t="str">
        <f t="shared" si="544"/>
        <v>Jan</v>
      </c>
      <c r="D17471" s="5" t="str">
        <f t="shared" si="545"/>
        <v>4</v>
      </c>
      <c r="E17471" t="s">
        <v>11</v>
      </c>
      <c r="F17471" s="3" t="s">
        <v>12</v>
      </c>
      <c r="G17471">
        <v>5</v>
      </c>
      <c r="H17471">
        <v>361</v>
      </c>
      <c r="I17471">
        <v>22</v>
      </c>
      <c r="J17471">
        <v>9</v>
      </c>
      <c r="K17471" s="3">
        <v>182.35390484333001</v>
      </c>
      <c r="L17471" s="3">
        <v>130.252789173807</v>
      </c>
      <c r="M17471" s="7">
        <f>Sales_Table[[#This Row],[Order qty]]*Sales_Table[[#This Row],[unit price]]</f>
        <v>1641.18514358997</v>
      </c>
      <c r="N17471" s="8">
        <f>Sales_Table[[#This Row],[Revenue]]-Sales_Table[[#This Row],[unit cost]]</f>
        <v>1510.932354416163</v>
      </c>
    </row>
    <row r="17472" spans="1:14" ht="14.25" customHeight="1">
      <c r="A17472" t="s">
        <v>17485</v>
      </c>
      <c r="B17472" s="2">
        <v>43837</v>
      </c>
      <c r="C17472" s="5" t="str">
        <f t="shared" si="544"/>
        <v>Apr</v>
      </c>
      <c r="D17472" s="5" t="str">
        <f t="shared" si="545"/>
        <v>2</v>
      </c>
      <c r="E17472" t="s">
        <v>20</v>
      </c>
      <c r="F17472" s="3" t="s">
        <v>12</v>
      </c>
      <c r="G17472">
        <v>12</v>
      </c>
      <c r="H17472">
        <v>330</v>
      </c>
      <c r="I17472">
        <v>30</v>
      </c>
      <c r="J17472">
        <v>8</v>
      </c>
      <c r="K17472" s="3">
        <v>188.025132715702</v>
      </c>
      <c r="L17472" s="3">
        <v>134.30366622550099</v>
      </c>
      <c r="M17472" s="7">
        <f>Sales_Table[[#This Row],[Order qty]]*Sales_Table[[#This Row],[unit price]]</f>
        <v>1504.201061725616</v>
      </c>
      <c r="N17472" s="8">
        <f>Sales_Table[[#This Row],[Revenue]]-Sales_Table[[#This Row],[unit cost]]</f>
        <v>1369.897395500115</v>
      </c>
    </row>
    <row r="17473" spans="1:14" ht="14.25" customHeight="1">
      <c r="A17473" t="s">
        <v>17486</v>
      </c>
      <c r="B17473" s="2">
        <v>43922</v>
      </c>
      <c r="C17473" s="5" t="str">
        <f t="shared" si="544"/>
        <v>Feb</v>
      </c>
      <c r="D17473" s="5" t="str">
        <f t="shared" si="545"/>
        <v>1</v>
      </c>
      <c r="E17473" t="s">
        <v>16</v>
      </c>
      <c r="F17473" s="3" t="s">
        <v>12</v>
      </c>
      <c r="G17473">
        <v>13</v>
      </c>
      <c r="H17473">
        <v>125</v>
      </c>
      <c r="I17473">
        <v>33</v>
      </c>
      <c r="J17473">
        <v>1</v>
      </c>
      <c r="K17473" s="3">
        <v>415.97672009468101</v>
      </c>
      <c r="L17473" s="3">
        <v>297.12622863905801</v>
      </c>
      <c r="M17473" s="7">
        <f>Sales_Table[[#This Row],[Order qty]]*Sales_Table[[#This Row],[unit price]]</f>
        <v>415.97672009468101</v>
      </c>
      <c r="N17473" s="8">
        <f>Sales_Table[[#This Row],[Revenue]]-Sales_Table[[#This Row],[unit cost]]</f>
        <v>118.850491455623</v>
      </c>
    </row>
    <row r="17474" spans="1:14" ht="14.25" customHeight="1">
      <c r="A17474" t="s">
        <v>17487</v>
      </c>
      <c r="B17474" s="2">
        <v>43871</v>
      </c>
      <c r="C17474" s="5" t="str">
        <f t="shared" ref="C17474:C17537" si="546">TEXT(B17475,"mmm")</f>
        <v>Jan</v>
      </c>
      <c r="D17474" s="5" t="str">
        <f t="shared" ref="D17474:D17537" si="547">TEXT(B17476, "m")</f>
        <v>5</v>
      </c>
      <c r="E17474" t="s">
        <v>14</v>
      </c>
      <c r="F17474" s="3" t="s">
        <v>12</v>
      </c>
      <c r="G17474">
        <v>15</v>
      </c>
      <c r="H17474">
        <v>54</v>
      </c>
      <c r="I17474">
        <v>23</v>
      </c>
      <c r="J17474">
        <v>10</v>
      </c>
      <c r="K17474" s="3">
        <v>343.66364496946301</v>
      </c>
      <c r="L17474" s="3">
        <v>245.47403212104501</v>
      </c>
      <c r="M17474" s="7">
        <f>Sales_Table[[#This Row],[Order qty]]*Sales_Table[[#This Row],[unit price]]</f>
        <v>3436.6364496946298</v>
      </c>
      <c r="N17474" s="8">
        <f>Sales_Table[[#This Row],[Revenue]]-Sales_Table[[#This Row],[unit cost]]</f>
        <v>3191.1624175735847</v>
      </c>
    </row>
    <row r="17475" spans="1:14" ht="14.25" customHeight="1">
      <c r="A17475" t="s">
        <v>17488</v>
      </c>
      <c r="B17475" s="2">
        <v>43860</v>
      </c>
      <c r="C17475" s="5" t="str">
        <f t="shared" si="546"/>
        <v>May</v>
      </c>
      <c r="D17475" s="5" t="str">
        <f t="shared" si="547"/>
        <v>1</v>
      </c>
      <c r="E17475" t="s">
        <v>11</v>
      </c>
      <c r="F17475" s="3" t="s">
        <v>12</v>
      </c>
      <c r="G17475">
        <v>16</v>
      </c>
      <c r="H17475">
        <v>97</v>
      </c>
      <c r="I17475">
        <v>46</v>
      </c>
      <c r="J17475">
        <v>6</v>
      </c>
      <c r="K17475" s="3">
        <v>197.66530930995901</v>
      </c>
      <c r="L17475" s="3">
        <v>141.18950664997101</v>
      </c>
      <c r="M17475" s="7">
        <f>Sales_Table[[#This Row],[Order qty]]*Sales_Table[[#This Row],[unit price]]</f>
        <v>1185.9918558597542</v>
      </c>
      <c r="N17475" s="8">
        <f>Sales_Table[[#This Row],[Revenue]]-Sales_Table[[#This Row],[unit cost]]</f>
        <v>1044.8023492097832</v>
      </c>
    </row>
    <row r="17476" spans="1:14" ht="14.25" customHeight="1">
      <c r="A17476" t="s">
        <v>17489</v>
      </c>
      <c r="B17476" s="2">
        <v>43957</v>
      </c>
      <c r="C17476" s="5" t="str">
        <f t="shared" si="546"/>
        <v>Jan</v>
      </c>
      <c r="D17476" s="5" t="str">
        <f t="shared" si="547"/>
        <v>2</v>
      </c>
      <c r="E17476" t="s">
        <v>20</v>
      </c>
      <c r="F17476" s="3" t="s">
        <v>12</v>
      </c>
      <c r="G17476">
        <v>25</v>
      </c>
      <c r="H17476">
        <v>184</v>
      </c>
      <c r="I17476">
        <v>9</v>
      </c>
      <c r="J17476">
        <v>7</v>
      </c>
      <c r="K17476" s="3">
        <v>315.41049939393997</v>
      </c>
      <c r="L17476" s="3">
        <v>225.29321385281401</v>
      </c>
      <c r="M17476" s="7">
        <f>Sales_Table[[#This Row],[Order qty]]*Sales_Table[[#This Row],[unit price]]</f>
        <v>2207.8734957575798</v>
      </c>
      <c r="N17476" s="8">
        <f>Sales_Table[[#This Row],[Revenue]]-Sales_Table[[#This Row],[unit cost]]</f>
        <v>1982.5802819047658</v>
      </c>
    </row>
    <row r="17477" spans="1:14" ht="14.25" customHeight="1">
      <c r="A17477" t="s">
        <v>17490</v>
      </c>
      <c r="B17477" s="2">
        <v>43847</v>
      </c>
      <c r="C17477" s="5" t="str">
        <f t="shared" si="546"/>
        <v>Feb</v>
      </c>
      <c r="D17477" s="5" t="str">
        <f t="shared" si="547"/>
        <v>1</v>
      </c>
      <c r="E17477" t="s">
        <v>16</v>
      </c>
      <c r="F17477" s="3" t="s">
        <v>12</v>
      </c>
      <c r="G17477">
        <v>22</v>
      </c>
      <c r="H17477">
        <v>171</v>
      </c>
      <c r="I17477">
        <v>47</v>
      </c>
      <c r="J17477">
        <v>5</v>
      </c>
      <c r="K17477" s="3">
        <v>641.11187982559204</v>
      </c>
      <c r="L17477" s="3">
        <v>457.93705701827997</v>
      </c>
      <c r="M17477" s="7">
        <f>Sales_Table[[#This Row],[Order qty]]*Sales_Table[[#This Row],[unit price]]</f>
        <v>3205.5593991279602</v>
      </c>
      <c r="N17477" s="8">
        <f>Sales_Table[[#This Row],[Revenue]]-Sales_Table[[#This Row],[unit cost]]</f>
        <v>2747.6223421096802</v>
      </c>
    </row>
    <row r="17478" spans="1:14" ht="14.25" customHeight="1">
      <c r="A17478" t="s">
        <v>17491</v>
      </c>
      <c r="B17478" s="2">
        <v>43889</v>
      </c>
      <c r="C17478" s="5" t="str">
        <f t="shared" si="546"/>
        <v>Jan</v>
      </c>
      <c r="D17478" s="5" t="str">
        <f t="shared" si="547"/>
        <v>2</v>
      </c>
      <c r="E17478" t="s">
        <v>11</v>
      </c>
      <c r="F17478" s="3" t="s">
        <v>12</v>
      </c>
      <c r="G17478">
        <v>1</v>
      </c>
      <c r="H17478">
        <v>85</v>
      </c>
      <c r="I17478">
        <v>45</v>
      </c>
      <c r="J17478">
        <v>1</v>
      </c>
      <c r="K17478" s="3">
        <v>476.63438647985498</v>
      </c>
      <c r="L17478" s="3">
        <v>340.453133199896</v>
      </c>
      <c r="M17478" s="7">
        <f>Sales_Table[[#This Row],[Order qty]]*Sales_Table[[#This Row],[unit price]]</f>
        <v>476.63438647985498</v>
      </c>
      <c r="N17478" s="8">
        <f>Sales_Table[[#This Row],[Revenue]]-Sales_Table[[#This Row],[unit cost]]</f>
        <v>136.18125327995898</v>
      </c>
    </row>
    <row r="17479" spans="1:14" ht="14.25" customHeight="1">
      <c r="A17479" t="s">
        <v>17492</v>
      </c>
      <c r="B17479" s="2">
        <v>43853</v>
      </c>
      <c r="C17479" s="5" t="str">
        <f t="shared" si="546"/>
        <v>Feb</v>
      </c>
      <c r="D17479" s="5" t="str">
        <f t="shared" si="547"/>
        <v>1</v>
      </c>
      <c r="E17479" t="s">
        <v>20</v>
      </c>
      <c r="F17479" s="3" t="s">
        <v>12</v>
      </c>
      <c r="G17479">
        <v>21</v>
      </c>
      <c r="H17479">
        <v>327</v>
      </c>
      <c r="I17479">
        <v>35</v>
      </c>
      <c r="J17479">
        <v>6</v>
      </c>
      <c r="K17479" s="3">
        <v>504.87442266941099</v>
      </c>
      <c r="L17479" s="3">
        <v>360.624587621008</v>
      </c>
      <c r="M17479" s="7">
        <f>Sales_Table[[#This Row],[Order qty]]*Sales_Table[[#This Row],[unit price]]</f>
        <v>3029.2465360164661</v>
      </c>
      <c r="N17479" s="8">
        <f>Sales_Table[[#This Row],[Revenue]]-Sales_Table[[#This Row],[unit cost]]</f>
        <v>2668.6219483954583</v>
      </c>
    </row>
    <row r="17480" spans="1:14" ht="14.25" customHeight="1">
      <c r="A17480" t="s">
        <v>17493</v>
      </c>
      <c r="B17480" s="2">
        <v>43870</v>
      </c>
      <c r="C17480" s="5" t="str">
        <f t="shared" si="546"/>
        <v>Jan</v>
      </c>
      <c r="D17480" s="5" t="str">
        <f t="shared" si="547"/>
        <v>3</v>
      </c>
      <c r="E17480" t="s">
        <v>11</v>
      </c>
      <c r="F17480" s="3" t="s">
        <v>12</v>
      </c>
      <c r="G17480">
        <v>21</v>
      </c>
      <c r="H17480">
        <v>86</v>
      </c>
      <c r="I17480">
        <v>33</v>
      </c>
      <c r="J17480">
        <v>4</v>
      </c>
      <c r="K17480" s="3">
        <v>406.66914564371098</v>
      </c>
      <c r="L17480" s="3">
        <v>290.47796117407898</v>
      </c>
      <c r="M17480" s="7">
        <f>Sales_Table[[#This Row],[Order qty]]*Sales_Table[[#This Row],[unit price]]</f>
        <v>1626.6765825748439</v>
      </c>
      <c r="N17480" s="8">
        <f>Sales_Table[[#This Row],[Revenue]]-Sales_Table[[#This Row],[unit cost]]</f>
        <v>1336.198621400765</v>
      </c>
    </row>
    <row r="17481" spans="1:14" ht="14.25" customHeight="1">
      <c r="A17481" t="s">
        <v>17494</v>
      </c>
      <c r="B17481" s="2">
        <v>43855</v>
      </c>
      <c r="C17481" s="5" t="str">
        <f t="shared" si="546"/>
        <v>Mar</v>
      </c>
      <c r="D17481" s="5" t="str">
        <f t="shared" si="547"/>
        <v>3</v>
      </c>
      <c r="E17481" t="s">
        <v>11</v>
      </c>
      <c r="F17481" s="3" t="s">
        <v>12</v>
      </c>
      <c r="G17481">
        <v>3</v>
      </c>
      <c r="H17481">
        <v>244</v>
      </c>
      <c r="I17481">
        <v>17</v>
      </c>
      <c r="J17481">
        <v>8</v>
      </c>
      <c r="K17481" s="3">
        <v>459.92798209190403</v>
      </c>
      <c r="L17481" s="3">
        <v>328.51998720850298</v>
      </c>
      <c r="M17481" s="7">
        <f>Sales_Table[[#This Row],[Order qty]]*Sales_Table[[#This Row],[unit price]]</f>
        <v>3679.4238567352322</v>
      </c>
      <c r="N17481" s="8">
        <f>Sales_Table[[#This Row],[Revenue]]-Sales_Table[[#This Row],[unit cost]]</f>
        <v>3350.9038695267291</v>
      </c>
    </row>
    <row r="17482" spans="1:14" ht="14.25" customHeight="1">
      <c r="A17482" t="s">
        <v>17495</v>
      </c>
      <c r="B17482" s="2">
        <v>43900</v>
      </c>
      <c r="C17482" s="5" t="str">
        <f t="shared" si="546"/>
        <v>Mar</v>
      </c>
      <c r="D17482" s="5" t="str">
        <f t="shared" si="547"/>
        <v>4</v>
      </c>
      <c r="E17482" t="s">
        <v>16</v>
      </c>
      <c r="F17482" s="3" t="s">
        <v>12</v>
      </c>
      <c r="G17482">
        <v>23</v>
      </c>
      <c r="H17482">
        <v>246</v>
      </c>
      <c r="I17482">
        <v>16</v>
      </c>
      <c r="J17482">
        <v>3</v>
      </c>
      <c r="K17482" s="3">
        <v>366.65995663404499</v>
      </c>
      <c r="L17482" s="3">
        <v>261.89996902431801</v>
      </c>
      <c r="M17482" s="7">
        <f>Sales_Table[[#This Row],[Order qty]]*Sales_Table[[#This Row],[unit price]]</f>
        <v>1099.9798699021349</v>
      </c>
      <c r="N17482" s="8">
        <f>Sales_Table[[#This Row],[Revenue]]-Sales_Table[[#This Row],[unit cost]]</f>
        <v>838.07990087781684</v>
      </c>
    </row>
    <row r="17483" spans="1:14" ht="14.25" customHeight="1">
      <c r="A17483" t="s">
        <v>17496</v>
      </c>
      <c r="B17483" s="2">
        <v>43907</v>
      </c>
      <c r="C17483" s="5" t="str">
        <f t="shared" si="546"/>
        <v>Apr</v>
      </c>
      <c r="D17483" s="5" t="str">
        <f t="shared" si="547"/>
        <v>2</v>
      </c>
      <c r="E17483" t="s">
        <v>20</v>
      </c>
      <c r="F17483" s="3" t="s">
        <v>12</v>
      </c>
      <c r="G17483">
        <v>17</v>
      </c>
      <c r="H17483">
        <v>258</v>
      </c>
      <c r="I17483">
        <v>25</v>
      </c>
      <c r="J17483">
        <v>9</v>
      </c>
      <c r="K17483" s="3">
        <v>415.62608134746603</v>
      </c>
      <c r="L17483" s="3">
        <v>296.87577239104701</v>
      </c>
      <c r="M17483" s="7">
        <f>Sales_Table[[#This Row],[Order qty]]*Sales_Table[[#This Row],[unit price]]</f>
        <v>3740.6347321271942</v>
      </c>
      <c r="N17483" s="8">
        <f>Sales_Table[[#This Row],[Revenue]]-Sales_Table[[#This Row],[unit cost]]</f>
        <v>3443.7589597361471</v>
      </c>
    </row>
    <row r="17484" spans="1:14" ht="14.25" customHeight="1">
      <c r="A17484" t="s">
        <v>17497</v>
      </c>
      <c r="B17484" s="2">
        <v>43944</v>
      </c>
      <c r="C17484" s="5" t="str">
        <f t="shared" si="546"/>
        <v>Feb</v>
      </c>
      <c r="D17484" s="5" t="str">
        <f t="shared" si="547"/>
        <v>2</v>
      </c>
      <c r="E17484" t="s">
        <v>20</v>
      </c>
      <c r="F17484" s="3" t="s">
        <v>12</v>
      </c>
      <c r="G17484">
        <v>14</v>
      </c>
      <c r="H17484">
        <v>240</v>
      </c>
      <c r="I17484">
        <v>39</v>
      </c>
      <c r="J17484">
        <v>7</v>
      </c>
      <c r="K17484" s="3">
        <v>554.179062187672</v>
      </c>
      <c r="L17484" s="3">
        <v>395.84218727690802</v>
      </c>
      <c r="M17484" s="7">
        <f>Sales_Table[[#This Row],[Order qty]]*Sales_Table[[#This Row],[unit price]]</f>
        <v>3879.2534353137039</v>
      </c>
      <c r="N17484" s="8">
        <f>Sales_Table[[#This Row],[Revenue]]-Sales_Table[[#This Row],[unit cost]]</f>
        <v>3483.4112480367958</v>
      </c>
    </row>
    <row r="17485" spans="1:14" ht="14.25" customHeight="1">
      <c r="A17485" t="s">
        <v>17498</v>
      </c>
      <c r="B17485" s="2">
        <v>43881</v>
      </c>
      <c r="C17485" s="5" t="str">
        <f t="shared" si="546"/>
        <v>Feb</v>
      </c>
      <c r="D17485" s="5" t="str">
        <f t="shared" si="547"/>
        <v>1</v>
      </c>
      <c r="E17485" t="s">
        <v>16</v>
      </c>
      <c r="F17485" s="3" t="s">
        <v>12</v>
      </c>
      <c r="G17485">
        <v>17</v>
      </c>
      <c r="H17485">
        <v>36</v>
      </c>
      <c r="I17485">
        <v>34</v>
      </c>
      <c r="J17485">
        <v>6</v>
      </c>
      <c r="K17485" s="3">
        <v>503.35355472564697</v>
      </c>
      <c r="L17485" s="3">
        <v>359.53825337546198</v>
      </c>
      <c r="M17485" s="7">
        <f>Sales_Table[[#This Row],[Order qty]]*Sales_Table[[#This Row],[unit price]]</f>
        <v>3020.1213283538818</v>
      </c>
      <c r="N17485" s="8">
        <f>Sales_Table[[#This Row],[Revenue]]-Sales_Table[[#This Row],[unit cost]]</f>
        <v>2660.58307497842</v>
      </c>
    </row>
    <row r="17486" spans="1:14" ht="14.25" customHeight="1">
      <c r="A17486" t="s">
        <v>17499</v>
      </c>
      <c r="B17486" s="2">
        <v>43877</v>
      </c>
      <c r="C17486" s="5" t="str">
        <f t="shared" si="546"/>
        <v>Jan</v>
      </c>
      <c r="D17486" s="5" t="str">
        <f t="shared" si="547"/>
        <v>5</v>
      </c>
      <c r="E17486" t="s">
        <v>16</v>
      </c>
      <c r="F17486" s="3" t="s">
        <v>12</v>
      </c>
      <c r="G17486">
        <v>14</v>
      </c>
      <c r="H17486">
        <v>204</v>
      </c>
      <c r="I17486">
        <v>16</v>
      </c>
      <c r="J17486">
        <v>8</v>
      </c>
      <c r="K17486" s="3">
        <v>406.76727193594002</v>
      </c>
      <c r="L17486" s="3">
        <v>290.54805138281398</v>
      </c>
      <c r="M17486" s="7">
        <f>Sales_Table[[#This Row],[Order qty]]*Sales_Table[[#This Row],[unit price]]</f>
        <v>3254.1381754875201</v>
      </c>
      <c r="N17486" s="8">
        <f>Sales_Table[[#This Row],[Revenue]]-Sales_Table[[#This Row],[unit cost]]</f>
        <v>2963.5901241047063</v>
      </c>
    </row>
    <row r="17487" spans="1:14" ht="14.25" customHeight="1">
      <c r="A17487" t="s">
        <v>17500</v>
      </c>
      <c r="B17487" s="2">
        <v>43844</v>
      </c>
      <c r="C17487" s="5" t="str">
        <f t="shared" si="546"/>
        <v>May</v>
      </c>
      <c r="D17487" s="5" t="str">
        <f t="shared" si="547"/>
        <v>5</v>
      </c>
      <c r="E17487" t="s">
        <v>20</v>
      </c>
      <c r="F17487" s="3" t="s">
        <v>12</v>
      </c>
      <c r="G17487">
        <v>1</v>
      </c>
      <c r="H17487">
        <v>273</v>
      </c>
      <c r="I17487">
        <v>25</v>
      </c>
      <c r="J17487">
        <v>7</v>
      </c>
      <c r="K17487" s="3">
        <v>410.40203583240498</v>
      </c>
      <c r="L17487" s="3">
        <v>293.14431130886101</v>
      </c>
      <c r="M17487" s="7">
        <f>Sales_Table[[#This Row],[Order qty]]*Sales_Table[[#This Row],[unit price]]</f>
        <v>2872.8142508268347</v>
      </c>
      <c r="N17487" s="8">
        <f>Sales_Table[[#This Row],[Revenue]]-Sales_Table[[#This Row],[unit cost]]</f>
        <v>2579.6699395179739</v>
      </c>
    </row>
    <row r="17488" spans="1:14" ht="14.25" customHeight="1">
      <c r="A17488" t="s">
        <v>17501</v>
      </c>
      <c r="B17488" s="2">
        <v>43955</v>
      </c>
      <c r="C17488" s="5" t="str">
        <f t="shared" si="546"/>
        <v>May</v>
      </c>
      <c r="D17488" s="5" t="str">
        <f t="shared" si="547"/>
        <v>5</v>
      </c>
      <c r="E17488" t="s">
        <v>16</v>
      </c>
      <c r="F17488" s="3" t="s">
        <v>12</v>
      </c>
      <c r="G17488">
        <v>8</v>
      </c>
      <c r="H17488">
        <v>251</v>
      </c>
      <c r="I17488">
        <v>8</v>
      </c>
      <c r="J17488">
        <v>9</v>
      </c>
      <c r="K17488" s="3">
        <v>349.80749756097799</v>
      </c>
      <c r="L17488" s="3">
        <v>249.862498257841</v>
      </c>
      <c r="M17488" s="7">
        <f>Sales_Table[[#This Row],[Order qty]]*Sales_Table[[#This Row],[unit price]]</f>
        <v>3148.2674780488019</v>
      </c>
      <c r="N17488" s="8">
        <f>Sales_Table[[#This Row],[Revenue]]-Sales_Table[[#This Row],[unit cost]]</f>
        <v>2898.4049797909611</v>
      </c>
    </row>
    <row r="17489" spans="1:14" ht="14.25" customHeight="1">
      <c r="A17489" t="s">
        <v>17502</v>
      </c>
      <c r="B17489" s="2">
        <v>43957</v>
      </c>
      <c r="C17489" s="5" t="str">
        <f t="shared" si="546"/>
        <v>May</v>
      </c>
      <c r="D17489" s="5" t="str">
        <f t="shared" si="547"/>
        <v>2</v>
      </c>
      <c r="E17489" t="s">
        <v>16</v>
      </c>
      <c r="F17489" s="3" t="s">
        <v>12</v>
      </c>
      <c r="G17489">
        <v>15</v>
      </c>
      <c r="H17489">
        <v>291</v>
      </c>
      <c r="I17489">
        <v>2</v>
      </c>
      <c r="J17489">
        <v>9</v>
      </c>
      <c r="K17489" s="3">
        <v>398.84935212135298</v>
      </c>
      <c r="L17489" s="3">
        <v>284.89239437239502</v>
      </c>
      <c r="M17489" s="7">
        <f>Sales_Table[[#This Row],[Order qty]]*Sales_Table[[#This Row],[unit price]]</f>
        <v>3589.644169092177</v>
      </c>
      <c r="N17489" s="8">
        <f>Sales_Table[[#This Row],[Revenue]]-Sales_Table[[#This Row],[unit cost]]</f>
        <v>3304.7517747197821</v>
      </c>
    </row>
    <row r="17490" spans="1:14" ht="14.25" customHeight="1">
      <c r="A17490" t="s">
        <v>17503</v>
      </c>
      <c r="B17490" s="2">
        <v>43966</v>
      </c>
      <c r="C17490" s="5" t="str">
        <f t="shared" si="546"/>
        <v>Feb</v>
      </c>
      <c r="D17490" s="5" t="str">
        <f t="shared" si="547"/>
        <v>2</v>
      </c>
      <c r="E17490" t="s">
        <v>14</v>
      </c>
      <c r="F17490" s="3" t="s">
        <v>12</v>
      </c>
      <c r="G17490">
        <v>7</v>
      </c>
      <c r="H17490">
        <v>132</v>
      </c>
      <c r="I17490">
        <v>32</v>
      </c>
      <c r="J17490">
        <v>6</v>
      </c>
      <c r="K17490" s="3">
        <v>493.38656920194597</v>
      </c>
      <c r="L17490" s="3">
        <v>352.41897800138997</v>
      </c>
      <c r="M17490" s="7">
        <f>Sales_Table[[#This Row],[Order qty]]*Sales_Table[[#This Row],[unit price]]</f>
        <v>2960.3194152116757</v>
      </c>
      <c r="N17490" s="8">
        <f>Sales_Table[[#This Row],[Revenue]]-Sales_Table[[#This Row],[unit cost]]</f>
        <v>2607.9004372102859</v>
      </c>
    </row>
    <row r="17491" spans="1:14" ht="14.25" customHeight="1">
      <c r="A17491" t="s">
        <v>17504</v>
      </c>
      <c r="B17491" s="2">
        <v>43885</v>
      </c>
      <c r="C17491" s="5" t="str">
        <f t="shared" si="546"/>
        <v>Feb</v>
      </c>
      <c r="D17491" s="5" t="str">
        <f t="shared" si="547"/>
        <v>2</v>
      </c>
      <c r="E17491" t="s">
        <v>16</v>
      </c>
      <c r="F17491" s="3" t="s">
        <v>12</v>
      </c>
      <c r="G17491">
        <v>18</v>
      </c>
      <c r="H17491">
        <v>333</v>
      </c>
      <c r="I17491">
        <v>39</v>
      </c>
      <c r="J17491">
        <v>3</v>
      </c>
      <c r="K17491" s="3">
        <v>455.47407567501102</v>
      </c>
      <c r="L17491" s="3">
        <v>325.33862548215097</v>
      </c>
      <c r="M17491" s="7">
        <f>Sales_Table[[#This Row],[Order qty]]*Sales_Table[[#This Row],[unit price]]</f>
        <v>1366.422227025033</v>
      </c>
      <c r="N17491" s="8">
        <f>Sales_Table[[#This Row],[Revenue]]-Sales_Table[[#This Row],[unit cost]]</f>
        <v>1041.083601542882</v>
      </c>
    </row>
    <row r="17492" spans="1:14" ht="14.25" customHeight="1">
      <c r="A17492" t="s">
        <v>17505</v>
      </c>
      <c r="B17492" s="2">
        <v>43865</v>
      </c>
      <c r="C17492" s="5" t="str">
        <f t="shared" si="546"/>
        <v>Feb</v>
      </c>
      <c r="D17492" s="5" t="str">
        <f t="shared" si="547"/>
        <v>1</v>
      </c>
      <c r="E17492" t="s">
        <v>16</v>
      </c>
      <c r="F17492" s="3" t="s">
        <v>12</v>
      </c>
      <c r="G17492">
        <v>6</v>
      </c>
      <c r="H17492">
        <v>260</v>
      </c>
      <c r="I17492">
        <v>19</v>
      </c>
      <c r="J17492">
        <v>10</v>
      </c>
      <c r="K17492" s="3">
        <v>427.05158311128599</v>
      </c>
      <c r="L17492" s="3">
        <v>305.03684507948998</v>
      </c>
      <c r="M17492" s="7">
        <f>Sales_Table[[#This Row],[Order qty]]*Sales_Table[[#This Row],[unit price]]</f>
        <v>4270.5158311128598</v>
      </c>
      <c r="N17492" s="8">
        <f>Sales_Table[[#This Row],[Revenue]]-Sales_Table[[#This Row],[unit cost]]</f>
        <v>3965.4789860333699</v>
      </c>
    </row>
    <row r="17493" spans="1:14" ht="14.25" customHeight="1">
      <c r="A17493" t="s">
        <v>17506</v>
      </c>
      <c r="B17493" s="2">
        <v>43868</v>
      </c>
      <c r="C17493" s="5" t="str">
        <f t="shared" si="546"/>
        <v>Jan</v>
      </c>
      <c r="D17493" s="5" t="str">
        <f t="shared" si="547"/>
        <v>2</v>
      </c>
      <c r="E17493" t="s">
        <v>20</v>
      </c>
      <c r="F17493" s="3" t="s">
        <v>12</v>
      </c>
      <c r="G17493">
        <v>14</v>
      </c>
      <c r="H17493">
        <v>154</v>
      </c>
      <c r="I17493">
        <v>1</v>
      </c>
      <c r="J17493">
        <v>4</v>
      </c>
      <c r="K17493" s="3">
        <v>155.98648023605301</v>
      </c>
      <c r="L17493" s="3">
        <v>111.418914454324</v>
      </c>
      <c r="M17493" s="7">
        <f>Sales_Table[[#This Row],[Order qty]]*Sales_Table[[#This Row],[unit price]]</f>
        <v>623.94592094421205</v>
      </c>
      <c r="N17493" s="8">
        <f>Sales_Table[[#This Row],[Revenue]]-Sales_Table[[#This Row],[unit cost]]</f>
        <v>512.52700648988809</v>
      </c>
    </row>
    <row r="17494" spans="1:14" ht="14.25" customHeight="1">
      <c r="A17494" t="s">
        <v>17507</v>
      </c>
      <c r="B17494" s="2">
        <v>43831</v>
      </c>
      <c r="C17494" s="5" t="str">
        <f t="shared" si="546"/>
        <v>Feb</v>
      </c>
      <c r="D17494" s="5" t="str">
        <f t="shared" si="547"/>
        <v>2</v>
      </c>
      <c r="E17494" t="s">
        <v>20</v>
      </c>
      <c r="F17494" s="3" t="s">
        <v>12</v>
      </c>
      <c r="G17494">
        <v>18</v>
      </c>
      <c r="H17494">
        <v>236</v>
      </c>
      <c r="I17494">
        <v>39</v>
      </c>
      <c r="J17494">
        <v>2</v>
      </c>
      <c r="K17494" s="3">
        <v>378.61703056097002</v>
      </c>
      <c r="L17494" s="3">
        <v>270.44073611497902</v>
      </c>
      <c r="M17494" s="7">
        <f>Sales_Table[[#This Row],[Order qty]]*Sales_Table[[#This Row],[unit price]]</f>
        <v>757.23406112194004</v>
      </c>
      <c r="N17494" s="8">
        <f>Sales_Table[[#This Row],[Revenue]]-Sales_Table[[#This Row],[unit cost]]</f>
        <v>486.79332500696103</v>
      </c>
    </row>
    <row r="17495" spans="1:14" ht="14.25" customHeight="1">
      <c r="A17495" t="s">
        <v>17508</v>
      </c>
      <c r="B17495" s="2">
        <v>43865</v>
      </c>
      <c r="C17495" s="5" t="str">
        <f t="shared" si="546"/>
        <v>Feb</v>
      </c>
      <c r="D17495" s="5" t="str">
        <f t="shared" si="547"/>
        <v>3</v>
      </c>
      <c r="E17495" t="s">
        <v>20</v>
      </c>
      <c r="F17495" s="3" t="s">
        <v>12</v>
      </c>
      <c r="G17495">
        <v>23</v>
      </c>
      <c r="H17495">
        <v>304</v>
      </c>
      <c r="I17495">
        <v>21</v>
      </c>
      <c r="J17495">
        <v>10</v>
      </c>
      <c r="K17495" s="3">
        <v>449.10715448856399</v>
      </c>
      <c r="L17495" s="3">
        <v>320.79082463468802</v>
      </c>
      <c r="M17495" s="7">
        <f>Sales_Table[[#This Row],[Order qty]]*Sales_Table[[#This Row],[unit price]]</f>
        <v>4491.0715448856399</v>
      </c>
      <c r="N17495" s="8">
        <f>Sales_Table[[#This Row],[Revenue]]-Sales_Table[[#This Row],[unit cost]]</f>
        <v>4170.2807202509521</v>
      </c>
    </row>
    <row r="17496" spans="1:14" ht="14.25" customHeight="1">
      <c r="A17496" t="s">
        <v>17509</v>
      </c>
      <c r="B17496" s="2">
        <v>43867</v>
      </c>
      <c r="C17496" s="5" t="str">
        <f t="shared" si="546"/>
        <v>Mar</v>
      </c>
      <c r="D17496" s="5" t="str">
        <f t="shared" si="547"/>
        <v>2</v>
      </c>
      <c r="E17496" t="s">
        <v>16</v>
      </c>
      <c r="F17496" s="3" t="s">
        <v>12</v>
      </c>
      <c r="G17496">
        <v>12</v>
      </c>
      <c r="H17496">
        <v>326</v>
      </c>
      <c r="I17496">
        <v>32</v>
      </c>
      <c r="J17496">
        <v>10</v>
      </c>
      <c r="K17496" s="3">
        <v>621.42895799875305</v>
      </c>
      <c r="L17496" s="3">
        <v>443.87782714196601</v>
      </c>
      <c r="M17496" s="7">
        <f>Sales_Table[[#This Row],[Order qty]]*Sales_Table[[#This Row],[unit price]]</f>
        <v>6214.2895799875305</v>
      </c>
      <c r="N17496" s="8">
        <f>Sales_Table[[#This Row],[Revenue]]-Sales_Table[[#This Row],[unit cost]]</f>
        <v>5770.4117528455645</v>
      </c>
    </row>
    <row r="17497" spans="1:14" ht="14.25" customHeight="1">
      <c r="A17497" t="s">
        <v>17510</v>
      </c>
      <c r="B17497" s="2">
        <v>43916</v>
      </c>
      <c r="C17497" s="5" t="str">
        <f t="shared" si="546"/>
        <v>Feb</v>
      </c>
      <c r="D17497" s="5" t="str">
        <f t="shared" si="547"/>
        <v>2</v>
      </c>
      <c r="E17497" t="s">
        <v>20</v>
      </c>
      <c r="F17497" s="3" t="s">
        <v>12</v>
      </c>
      <c r="G17497">
        <v>17</v>
      </c>
      <c r="H17497">
        <v>109</v>
      </c>
      <c r="I17497">
        <v>6</v>
      </c>
      <c r="J17497">
        <v>7</v>
      </c>
      <c r="K17497" s="3">
        <v>174.274521589279</v>
      </c>
      <c r="L17497" s="3">
        <v>124.48180113519901</v>
      </c>
      <c r="M17497" s="7">
        <f>Sales_Table[[#This Row],[Order qty]]*Sales_Table[[#This Row],[unit price]]</f>
        <v>1219.9216511249531</v>
      </c>
      <c r="N17497" s="8">
        <f>Sales_Table[[#This Row],[Revenue]]-Sales_Table[[#This Row],[unit cost]]</f>
        <v>1095.4398499897541</v>
      </c>
    </row>
    <row r="17498" spans="1:14" ht="14.25" customHeight="1">
      <c r="A17498" t="s">
        <v>17511</v>
      </c>
      <c r="B17498" s="2">
        <v>43865</v>
      </c>
      <c r="C17498" s="5" t="str">
        <f t="shared" si="546"/>
        <v>Feb</v>
      </c>
      <c r="D17498" s="5" t="str">
        <f t="shared" si="547"/>
        <v>2</v>
      </c>
      <c r="E17498" t="s">
        <v>20</v>
      </c>
      <c r="F17498" s="3" t="s">
        <v>12</v>
      </c>
      <c r="G17498">
        <v>24</v>
      </c>
      <c r="H17498">
        <v>1</v>
      </c>
      <c r="I17498">
        <v>42</v>
      </c>
      <c r="J17498">
        <v>10</v>
      </c>
      <c r="K17498" s="3">
        <v>648.74240845441795</v>
      </c>
      <c r="L17498" s="3">
        <v>463.38743461029901</v>
      </c>
      <c r="M17498" s="7">
        <f>Sales_Table[[#This Row],[Order qty]]*Sales_Table[[#This Row],[unit price]]</f>
        <v>6487.42408454418</v>
      </c>
      <c r="N17498" s="8">
        <f>Sales_Table[[#This Row],[Revenue]]-Sales_Table[[#This Row],[unit cost]]</f>
        <v>6024.0366499338807</v>
      </c>
    </row>
    <row r="17499" spans="1:14" ht="14.25" customHeight="1">
      <c r="A17499" t="s">
        <v>17512</v>
      </c>
      <c r="B17499" s="2">
        <v>43871</v>
      </c>
      <c r="C17499" s="5" t="str">
        <f t="shared" si="546"/>
        <v>Feb</v>
      </c>
      <c r="D17499" s="5" t="str">
        <f t="shared" si="547"/>
        <v>3</v>
      </c>
      <c r="E17499" t="s">
        <v>11</v>
      </c>
      <c r="F17499" s="3" t="s">
        <v>12</v>
      </c>
      <c r="G17499">
        <v>16</v>
      </c>
      <c r="H17499">
        <v>7</v>
      </c>
      <c r="I17499">
        <v>16</v>
      </c>
      <c r="J17499">
        <v>3</v>
      </c>
      <c r="K17499" s="3">
        <v>292.01251494884502</v>
      </c>
      <c r="L17499" s="3">
        <v>208.58036782060401</v>
      </c>
      <c r="M17499" s="7">
        <f>Sales_Table[[#This Row],[Order qty]]*Sales_Table[[#This Row],[unit price]]</f>
        <v>876.03754484653507</v>
      </c>
      <c r="N17499" s="8">
        <f>Sales_Table[[#This Row],[Revenue]]-Sales_Table[[#This Row],[unit cost]]</f>
        <v>667.45717702593106</v>
      </c>
    </row>
    <row r="17500" spans="1:14" ht="14.25" customHeight="1">
      <c r="A17500" t="s">
        <v>17513</v>
      </c>
      <c r="B17500" s="2">
        <v>43867</v>
      </c>
      <c r="C17500" s="5" t="str">
        <f t="shared" si="546"/>
        <v>Mar</v>
      </c>
      <c r="D17500" s="5" t="str">
        <f t="shared" si="547"/>
        <v>1</v>
      </c>
      <c r="E17500" t="s">
        <v>14</v>
      </c>
      <c r="F17500" s="3" t="s">
        <v>12</v>
      </c>
      <c r="G17500">
        <v>1</v>
      </c>
      <c r="H17500">
        <v>275</v>
      </c>
      <c r="I17500">
        <v>4</v>
      </c>
      <c r="J17500">
        <v>7</v>
      </c>
      <c r="K17500" s="3">
        <v>260.11839419603302</v>
      </c>
      <c r="L17500" s="3">
        <v>185.79885299716699</v>
      </c>
      <c r="M17500" s="7">
        <f>Sales_Table[[#This Row],[Order qty]]*Sales_Table[[#This Row],[unit price]]</f>
        <v>1820.8287593722312</v>
      </c>
      <c r="N17500" s="8">
        <f>Sales_Table[[#This Row],[Revenue]]-Sales_Table[[#This Row],[unit cost]]</f>
        <v>1635.0299063750642</v>
      </c>
    </row>
    <row r="17501" spans="1:14" ht="14.25" customHeight="1">
      <c r="A17501" t="s">
        <v>17514</v>
      </c>
      <c r="B17501" s="2">
        <v>43899</v>
      </c>
      <c r="C17501" s="5" t="str">
        <f t="shared" si="546"/>
        <v>Jan</v>
      </c>
      <c r="D17501" s="5" t="str">
        <f t="shared" si="547"/>
        <v>1</v>
      </c>
      <c r="E17501" t="s">
        <v>11</v>
      </c>
      <c r="F17501" s="3" t="s">
        <v>12</v>
      </c>
      <c r="G17501">
        <v>23</v>
      </c>
      <c r="H17501">
        <v>244</v>
      </c>
      <c r="I17501">
        <v>43</v>
      </c>
      <c r="J17501">
        <v>7</v>
      </c>
      <c r="K17501" s="3">
        <v>374.23966026306198</v>
      </c>
      <c r="L17501" s="3">
        <v>267.314043045044</v>
      </c>
      <c r="M17501" s="7">
        <f>Sales_Table[[#This Row],[Order qty]]*Sales_Table[[#This Row],[unit price]]</f>
        <v>2619.6776218414338</v>
      </c>
      <c r="N17501" s="8">
        <f>Sales_Table[[#This Row],[Revenue]]-Sales_Table[[#This Row],[unit cost]]</f>
        <v>2352.3635787963899</v>
      </c>
    </row>
    <row r="17502" spans="1:14" ht="14.25" customHeight="1">
      <c r="A17502" t="s">
        <v>17515</v>
      </c>
      <c r="B17502" s="2">
        <v>43852</v>
      </c>
      <c r="C17502" s="5" t="str">
        <f t="shared" si="546"/>
        <v>Jan</v>
      </c>
      <c r="D17502" s="5" t="str">
        <f t="shared" si="547"/>
        <v>3</v>
      </c>
      <c r="E17502" t="s">
        <v>20</v>
      </c>
      <c r="F17502" s="3" t="s">
        <v>12</v>
      </c>
      <c r="G17502">
        <v>19</v>
      </c>
      <c r="H17502">
        <v>105</v>
      </c>
      <c r="I17502">
        <v>38</v>
      </c>
      <c r="J17502">
        <v>2</v>
      </c>
      <c r="K17502" s="3">
        <v>320.99665063619602</v>
      </c>
      <c r="L17502" s="3">
        <v>229.283321882997</v>
      </c>
      <c r="M17502" s="7">
        <f>Sales_Table[[#This Row],[Order qty]]*Sales_Table[[#This Row],[unit price]]</f>
        <v>641.99330127239205</v>
      </c>
      <c r="N17502" s="8">
        <f>Sales_Table[[#This Row],[Revenue]]-Sales_Table[[#This Row],[unit cost]]</f>
        <v>412.70997938939502</v>
      </c>
    </row>
    <row r="17503" spans="1:14" ht="14.25" customHeight="1">
      <c r="A17503" t="s">
        <v>17516</v>
      </c>
      <c r="B17503" s="2">
        <v>43839</v>
      </c>
      <c r="C17503" s="5" t="str">
        <f t="shared" si="546"/>
        <v>Mar</v>
      </c>
      <c r="D17503" s="5" t="str">
        <f t="shared" si="547"/>
        <v>4</v>
      </c>
      <c r="E17503" t="s">
        <v>14</v>
      </c>
      <c r="F17503" s="3" t="s">
        <v>12</v>
      </c>
      <c r="G17503">
        <v>2</v>
      </c>
      <c r="H17503">
        <v>96</v>
      </c>
      <c r="I17503">
        <v>43</v>
      </c>
      <c r="J17503">
        <v>3</v>
      </c>
      <c r="K17503" s="3">
        <v>584.05081379413605</v>
      </c>
      <c r="L17503" s="3">
        <v>417.17915271009701</v>
      </c>
      <c r="M17503" s="7">
        <f>Sales_Table[[#This Row],[Order qty]]*Sales_Table[[#This Row],[unit price]]</f>
        <v>1752.1524413824081</v>
      </c>
      <c r="N17503" s="8">
        <f>Sales_Table[[#This Row],[Revenue]]-Sales_Table[[#This Row],[unit cost]]</f>
        <v>1334.9732886723111</v>
      </c>
    </row>
    <row r="17504" spans="1:14" ht="14.25" customHeight="1">
      <c r="A17504" t="s">
        <v>17517</v>
      </c>
      <c r="B17504" s="2">
        <v>43915</v>
      </c>
      <c r="C17504" s="5" t="str">
        <f t="shared" si="546"/>
        <v>Apr</v>
      </c>
      <c r="D17504" s="5" t="str">
        <f t="shared" si="547"/>
        <v>4</v>
      </c>
      <c r="E17504" t="s">
        <v>11</v>
      </c>
      <c r="F17504" s="3" t="s">
        <v>12</v>
      </c>
      <c r="G17504">
        <v>11</v>
      </c>
      <c r="H17504">
        <v>2</v>
      </c>
      <c r="I17504">
        <v>24</v>
      </c>
      <c r="J17504">
        <v>1</v>
      </c>
      <c r="K17504" s="3">
        <v>580.85042148828495</v>
      </c>
      <c r="L17504" s="3">
        <v>414.89315820591798</v>
      </c>
      <c r="M17504" s="7">
        <f>Sales_Table[[#This Row],[Order qty]]*Sales_Table[[#This Row],[unit price]]</f>
        <v>580.85042148828495</v>
      </c>
      <c r="N17504" s="8">
        <f>Sales_Table[[#This Row],[Revenue]]-Sales_Table[[#This Row],[unit cost]]</f>
        <v>165.95726328236697</v>
      </c>
    </row>
    <row r="17505" spans="1:14" ht="14.25" customHeight="1">
      <c r="A17505" t="s">
        <v>17518</v>
      </c>
      <c r="B17505" s="2">
        <v>43945</v>
      </c>
      <c r="C17505" s="5" t="str">
        <f t="shared" si="546"/>
        <v>Apr</v>
      </c>
      <c r="D17505" s="5" t="str">
        <f t="shared" si="547"/>
        <v>5</v>
      </c>
      <c r="E17505" t="s">
        <v>20</v>
      </c>
      <c r="F17505" s="3" t="s">
        <v>12</v>
      </c>
      <c r="G17505">
        <v>13</v>
      </c>
      <c r="H17505">
        <v>73</v>
      </c>
      <c r="I17505">
        <v>22</v>
      </c>
      <c r="J17505">
        <v>8</v>
      </c>
      <c r="K17505" s="3">
        <v>455.75280690193199</v>
      </c>
      <c r="L17505" s="3">
        <v>325.53771921566602</v>
      </c>
      <c r="M17505" s="7">
        <f>Sales_Table[[#This Row],[Order qty]]*Sales_Table[[#This Row],[unit price]]</f>
        <v>3646.0224552154559</v>
      </c>
      <c r="N17505" s="8">
        <f>Sales_Table[[#This Row],[Revenue]]-Sales_Table[[#This Row],[unit cost]]</f>
        <v>3320.4847359997898</v>
      </c>
    </row>
    <row r="17506" spans="1:14" ht="14.25" customHeight="1">
      <c r="A17506" t="s">
        <v>17519</v>
      </c>
      <c r="B17506" s="2">
        <v>43947</v>
      </c>
      <c r="C17506" s="5" t="str">
        <f t="shared" si="546"/>
        <v>May</v>
      </c>
      <c r="D17506" s="5" t="str">
        <f t="shared" si="547"/>
        <v>3</v>
      </c>
      <c r="E17506" t="s">
        <v>20</v>
      </c>
      <c r="F17506" s="3" t="s">
        <v>12</v>
      </c>
      <c r="G17506">
        <v>21</v>
      </c>
      <c r="H17506">
        <v>11</v>
      </c>
      <c r="I17506">
        <v>44</v>
      </c>
      <c r="J17506">
        <v>9</v>
      </c>
      <c r="K17506" s="3">
        <v>577.57952517270996</v>
      </c>
      <c r="L17506" s="3">
        <v>412.55680369479302</v>
      </c>
      <c r="M17506" s="7">
        <f>Sales_Table[[#This Row],[Order qty]]*Sales_Table[[#This Row],[unit price]]</f>
        <v>5198.2157265543901</v>
      </c>
      <c r="N17506" s="8">
        <f>Sales_Table[[#This Row],[Revenue]]-Sales_Table[[#This Row],[unit cost]]</f>
        <v>4785.6589228595967</v>
      </c>
    </row>
    <row r="17507" spans="1:14" ht="14.25" customHeight="1">
      <c r="A17507" t="s">
        <v>17520</v>
      </c>
      <c r="B17507" s="2">
        <v>43957</v>
      </c>
      <c r="C17507" s="5" t="str">
        <f t="shared" si="546"/>
        <v>Mar</v>
      </c>
      <c r="D17507" s="5" t="str">
        <f t="shared" si="547"/>
        <v>2</v>
      </c>
      <c r="E17507" t="s">
        <v>16</v>
      </c>
      <c r="F17507" s="3" t="s">
        <v>12</v>
      </c>
      <c r="G17507">
        <v>7</v>
      </c>
      <c r="H17507">
        <v>92</v>
      </c>
      <c r="I17507">
        <v>27</v>
      </c>
      <c r="J17507">
        <v>10</v>
      </c>
      <c r="K17507" s="3">
        <v>440.18524682521797</v>
      </c>
      <c r="L17507" s="3">
        <v>314.41803344658399</v>
      </c>
      <c r="M17507" s="7">
        <f>Sales_Table[[#This Row],[Order qty]]*Sales_Table[[#This Row],[unit price]]</f>
        <v>4401.8524682521802</v>
      </c>
      <c r="N17507" s="8">
        <f>Sales_Table[[#This Row],[Revenue]]-Sales_Table[[#This Row],[unit cost]]</f>
        <v>4087.4344348055961</v>
      </c>
    </row>
    <row r="17508" spans="1:14" ht="14.25" customHeight="1">
      <c r="A17508" t="s">
        <v>17521</v>
      </c>
      <c r="B17508" s="2">
        <v>43909</v>
      </c>
      <c r="C17508" s="5" t="str">
        <f t="shared" si="546"/>
        <v>Feb</v>
      </c>
      <c r="D17508" s="5" t="str">
        <f t="shared" si="547"/>
        <v>2</v>
      </c>
      <c r="E17508" t="s">
        <v>16</v>
      </c>
      <c r="F17508" s="3" t="s">
        <v>12</v>
      </c>
      <c r="G17508">
        <v>20</v>
      </c>
      <c r="H17508">
        <v>233</v>
      </c>
      <c r="I17508">
        <v>37</v>
      </c>
      <c r="J17508">
        <v>9</v>
      </c>
      <c r="K17508" s="3">
        <v>262.047952473164</v>
      </c>
      <c r="L17508" s="3">
        <v>187.17710890940299</v>
      </c>
      <c r="M17508" s="7">
        <f>Sales_Table[[#This Row],[Order qty]]*Sales_Table[[#This Row],[unit price]]</f>
        <v>2358.4315722584761</v>
      </c>
      <c r="N17508" s="8">
        <f>Sales_Table[[#This Row],[Revenue]]-Sales_Table[[#This Row],[unit cost]]</f>
        <v>2171.2544633490729</v>
      </c>
    </row>
    <row r="17509" spans="1:14" ht="14.25" customHeight="1">
      <c r="A17509" t="s">
        <v>17522</v>
      </c>
      <c r="B17509" s="2">
        <v>43871</v>
      </c>
      <c r="C17509" s="5" t="str">
        <f t="shared" si="546"/>
        <v>Feb</v>
      </c>
      <c r="D17509" s="5" t="str">
        <f t="shared" si="547"/>
        <v>2</v>
      </c>
      <c r="E17509" t="s">
        <v>16</v>
      </c>
      <c r="F17509" s="3" t="s">
        <v>12</v>
      </c>
      <c r="G17509">
        <v>22</v>
      </c>
      <c r="H17509">
        <v>283</v>
      </c>
      <c r="I17509">
        <v>9</v>
      </c>
      <c r="J17509">
        <v>1</v>
      </c>
      <c r="K17509" s="3">
        <v>281.60772371292097</v>
      </c>
      <c r="L17509" s="3">
        <v>201.14837408065799</v>
      </c>
      <c r="M17509" s="7">
        <f>Sales_Table[[#This Row],[Order qty]]*Sales_Table[[#This Row],[unit price]]</f>
        <v>281.60772371292097</v>
      </c>
      <c r="N17509" s="8">
        <f>Sales_Table[[#This Row],[Revenue]]-Sales_Table[[#This Row],[unit cost]]</f>
        <v>80.459349632262985</v>
      </c>
    </row>
    <row r="17510" spans="1:14" ht="14.25" customHeight="1">
      <c r="A17510" t="s">
        <v>17523</v>
      </c>
      <c r="B17510" s="2">
        <v>43873</v>
      </c>
      <c r="C17510" s="5" t="str">
        <f t="shared" si="546"/>
        <v>Feb</v>
      </c>
      <c r="D17510" s="5" t="str">
        <f t="shared" si="547"/>
        <v>5</v>
      </c>
      <c r="E17510" t="s">
        <v>14</v>
      </c>
      <c r="F17510" s="3" t="s">
        <v>12</v>
      </c>
      <c r="G17510">
        <v>19</v>
      </c>
      <c r="H17510">
        <v>63</v>
      </c>
      <c r="I17510">
        <v>25</v>
      </c>
      <c r="J17510">
        <v>8</v>
      </c>
      <c r="K17510" s="3">
        <v>608.92224544286705</v>
      </c>
      <c r="L17510" s="3">
        <v>434.94446103061898</v>
      </c>
      <c r="M17510" s="7">
        <f>Sales_Table[[#This Row],[Order qty]]*Sales_Table[[#This Row],[unit price]]</f>
        <v>4871.3779635429364</v>
      </c>
      <c r="N17510" s="8">
        <f>Sales_Table[[#This Row],[Revenue]]-Sales_Table[[#This Row],[unit cost]]</f>
        <v>4436.4335025123173</v>
      </c>
    </row>
    <row r="17511" spans="1:14" ht="14.25" customHeight="1">
      <c r="A17511" t="s">
        <v>17524</v>
      </c>
      <c r="B17511" s="2">
        <v>43889</v>
      </c>
      <c r="C17511" s="5" t="str">
        <f t="shared" si="546"/>
        <v>May</v>
      </c>
      <c r="D17511" s="5" t="str">
        <f t="shared" si="547"/>
        <v>4</v>
      </c>
      <c r="E17511" t="s">
        <v>14</v>
      </c>
      <c r="F17511" s="3" t="s">
        <v>12</v>
      </c>
      <c r="G17511">
        <v>22</v>
      </c>
      <c r="H17511">
        <v>177</v>
      </c>
      <c r="I17511">
        <v>32</v>
      </c>
      <c r="J17511">
        <v>7</v>
      </c>
      <c r="K17511" s="3">
        <v>441.68467390537302</v>
      </c>
      <c r="L17511" s="3">
        <v>315.48905278955198</v>
      </c>
      <c r="M17511" s="7">
        <f>Sales_Table[[#This Row],[Order qty]]*Sales_Table[[#This Row],[unit price]]</f>
        <v>3091.7927173376111</v>
      </c>
      <c r="N17511" s="8">
        <f>Sales_Table[[#This Row],[Revenue]]-Sales_Table[[#This Row],[unit cost]]</f>
        <v>2776.3036645480593</v>
      </c>
    </row>
    <row r="17512" spans="1:14" ht="14.25" customHeight="1">
      <c r="A17512" t="s">
        <v>17525</v>
      </c>
      <c r="B17512" s="2">
        <v>43954</v>
      </c>
      <c r="C17512" s="5" t="str">
        <f t="shared" si="546"/>
        <v>Apr</v>
      </c>
      <c r="D17512" s="5" t="str">
        <f t="shared" si="547"/>
        <v>5</v>
      </c>
      <c r="E17512" t="s">
        <v>14</v>
      </c>
      <c r="F17512" s="3" t="s">
        <v>12</v>
      </c>
      <c r="G17512">
        <v>7</v>
      </c>
      <c r="H17512">
        <v>78</v>
      </c>
      <c r="I17512">
        <v>42</v>
      </c>
      <c r="J17512">
        <v>4</v>
      </c>
      <c r="K17512" s="3">
        <v>597.21690756082501</v>
      </c>
      <c r="L17512" s="3">
        <v>426.58350540059001</v>
      </c>
      <c r="M17512" s="7">
        <f>Sales_Table[[#This Row],[Order qty]]*Sales_Table[[#This Row],[unit price]]</f>
        <v>2388.8676302433</v>
      </c>
      <c r="N17512" s="8">
        <f>Sales_Table[[#This Row],[Revenue]]-Sales_Table[[#This Row],[unit cost]]</f>
        <v>1962.2841248427101</v>
      </c>
    </row>
    <row r="17513" spans="1:14" ht="14.25" customHeight="1">
      <c r="A17513" t="s">
        <v>17526</v>
      </c>
      <c r="B17513" s="2">
        <v>43944</v>
      </c>
      <c r="C17513" s="5" t="str">
        <f t="shared" si="546"/>
        <v>May</v>
      </c>
      <c r="D17513" s="5" t="str">
        <f t="shared" si="547"/>
        <v>2</v>
      </c>
      <c r="E17513" t="s">
        <v>11</v>
      </c>
      <c r="F17513" s="3" t="s">
        <v>12</v>
      </c>
      <c r="G17513">
        <v>8</v>
      </c>
      <c r="H17513">
        <v>175</v>
      </c>
      <c r="I17513">
        <v>39</v>
      </c>
      <c r="J17513">
        <v>9</v>
      </c>
      <c r="K17513" s="3">
        <v>386.34914946556103</v>
      </c>
      <c r="L17513" s="3">
        <v>275.96367818968599</v>
      </c>
      <c r="M17513" s="7">
        <f>Sales_Table[[#This Row],[Order qty]]*Sales_Table[[#This Row],[unit price]]</f>
        <v>3477.1423451900491</v>
      </c>
      <c r="N17513" s="8">
        <f>Sales_Table[[#This Row],[Revenue]]-Sales_Table[[#This Row],[unit cost]]</f>
        <v>3201.178667000363</v>
      </c>
    </row>
    <row r="17514" spans="1:14" ht="14.25" customHeight="1">
      <c r="A17514" t="s">
        <v>17527</v>
      </c>
      <c r="B17514" s="2">
        <v>43976</v>
      </c>
      <c r="C17514" s="5" t="str">
        <f t="shared" si="546"/>
        <v>Feb</v>
      </c>
      <c r="D17514" s="5" t="str">
        <f t="shared" si="547"/>
        <v>1</v>
      </c>
      <c r="E17514" t="s">
        <v>16</v>
      </c>
      <c r="F17514" s="3" t="s">
        <v>12</v>
      </c>
      <c r="G17514">
        <v>22</v>
      </c>
      <c r="H17514">
        <v>2</v>
      </c>
      <c r="I17514">
        <v>45</v>
      </c>
      <c r="J17514">
        <v>1</v>
      </c>
      <c r="K17514" s="3">
        <v>596.20309513807297</v>
      </c>
      <c r="L17514" s="3">
        <v>425.85935367005197</v>
      </c>
      <c r="M17514" s="7">
        <f>Sales_Table[[#This Row],[Order qty]]*Sales_Table[[#This Row],[unit price]]</f>
        <v>596.20309513807297</v>
      </c>
      <c r="N17514" s="8">
        <f>Sales_Table[[#This Row],[Revenue]]-Sales_Table[[#This Row],[unit cost]]</f>
        <v>170.34374146802099</v>
      </c>
    </row>
    <row r="17515" spans="1:14" ht="14.25" customHeight="1">
      <c r="A17515" t="s">
        <v>17528</v>
      </c>
      <c r="B17515" s="2">
        <v>43862</v>
      </c>
      <c r="C17515" s="5" t="str">
        <f t="shared" si="546"/>
        <v>Jan</v>
      </c>
      <c r="D17515" s="5" t="str">
        <f t="shared" si="547"/>
        <v>1</v>
      </c>
      <c r="E17515" t="s">
        <v>20</v>
      </c>
      <c r="F17515" s="3" t="s">
        <v>12</v>
      </c>
      <c r="G17515">
        <v>5</v>
      </c>
      <c r="H17515">
        <v>145</v>
      </c>
      <c r="I17515">
        <v>30</v>
      </c>
      <c r="J17515">
        <v>7</v>
      </c>
      <c r="K17515" s="3">
        <v>201.57674396038101</v>
      </c>
      <c r="L17515" s="3">
        <v>143.983388543129</v>
      </c>
      <c r="M17515" s="7">
        <f>Sales_Table[[#This Row],[Order qty]]*Sales_Table[[#This Row],[unit price]]</f>
        <v>1411.0372077226671</v>
      </c>
      <c r="N17515" s="8">
        <f>Sales_Table[[#This Row],[Revenue]]-Sales_Table[[#This Row],[unit cost]]</f>
        <v>1267.0538191795381</v>
      </c>
    </row>
    <row r="17516" spans="1:14" ht="14.25" customHeight="1">
      <c r="A17516" t="s">
        <v>17529</v>
      </c>
      <c r="B17516" s="2">
        <v>43837</v>
      </c>
      <c r="C17516" s="5" t="str">
        <f t="shared" si="546"/>
        <v>Jan</v>
      </c>
      <c r="D17516" s="5" t="str">
        <f t="shared" si="547"/>
        <v>2</v>
      </c>
      <c r="E17516" t="s">
        <v>11</v>
      </c>
      <c r="F17516" s="3" t="s">
        <v>12</v>
      </c>
      <c r="G17516">
        <v>14</v>
      </c>
      <c r="H17516">
        <v>178</v>
      </c>
      <c r="I17516">
        <v>31</v>
      </c>
      <c r="J17516">
        <v>7</v>
      </c>
      <c r="K17516" s="3">
        <v>273.586839973927</v>
      </c>
      <c r="L17516" s="3">
        <v>195.41917140994801</v>
      </c>
      <c r="M17516" s="7">
        <f>Sales_Table[[#This Row],[Order qty]]*Sales_Table[[#This Row],[unit price]]</f>
        <v>1915.107879817489</v>
      </c>
      <c r="N17516" s="8">
        <f>Sales_Table[[#This Row],[Revenue]]-Sales_Table[[#This Row],[unit cost]]</f>
        <v>1719.6887084075411</v>
      </c>
    </row>
    <row r="17517" spans="1:14" ht="14.25" customHeight="1">
      <c r="A17517" t="s">
        <v>17530</v>
      </c>
      <c r="B17517" s="2">
        <v>43861</v>
      </c>
      <c r="C17517" s="5" t="str">
        <f t="shared" si="546"/>
        <v>Feb</v>
      </c>
      <c r="D17517" s="5" t="str">
        <f t="shared" si="547"/>
        <v>5</v>
      </c>
      <c r="E17517" t="s">
        <v>11</v>
      </c>
      <c r="F17517" s="3" t="s">
        <v>12</v>
      </c>
      <c r="G17517">
        <v>19</v>
      </c>
      <c r="H17517">
        <v>324</v>
      </c>
      <c r="I17517">
        <v>36</v>
      </c>
      <c r="J17517">
        <v>4</v>
      </c>
      <c r="K17517" s="3">
        <v>606.35092449188198</v>
      </c>
      <c r="L17517" s="3">
        <v>433.10780320848698</v>
      </c>
      <c r="M17517" s="7">
        <f>Sales_Table[[#This Row],[Order qty]]*Sales_Table[[#This Row],[unit price]]</f>
        <v>2425.4036979675279</v>
      </c>
      <c r="N17517" s="8">
        <f>Sales_Table[[#This Row],[Revenue]]-Sales_Table[[#This Row],[unit cost]]</f>
        <v>1992.2958947590409</v>
      </c>
    </row>
    <row r="17518" spans="1:14" ht="14.25" customHeight="1">
      <c r="A17518" t="s">
        <v>17531</v>
      </c>
      <c r="B17518" s="2">
        <v>43888</v>
      </c>
      <c r="C17518" s="5" t="str">
        <f t="shared" si="546"/>
        <v>May</v>
      </c>
      <c r="D17518" s="5" t="str">
        <f t="shared" si="547"/>
        <v>3</v>
      </c>
      <c r="E17518" t="s">
        <v>14</v>
      </c>
      <c r="F17518" s="3" t="s">
        <v>12</v>
      </c>
      <c r="G17518">
        <v>7</v>
      </c>
      <c r="H17518">
        <v>138</v>
      </c>
      <c r="I17518">
        <v>30</v>
      </c>
      <c r="J17518">
        <v>10</v>
      </c>
      <c r="K17518" s="3">
        <v>310.11305326223402</v>
      </c>
      <c r="L17518" s="3">
        <v>221.50932375873799</v>
      </c>
      <c r="M17518" s="7">
        <f>Sales_Table[[#This Row],[Order qty]]*Sales_Table[[#This Row],[unit price]]</f>
        <v>3101.1305326223401</v>
      </c>
      <c r="N17518" s="8">
        <f>Sales_Table[[#This Row],[Revenue]]-Sales_Table[[#This Row],[unit cost]]</f>
        <v>2879.6212088636021</v>
      </c>
    </row>
    <row r="17519" spans="1:14" ht="14.25" customHeight="1">
      <c r="A17519" t="s">
        <v>17532</v>
      </c>
      <c r="B17519" s="2">
        <v>43961</v>
      </c>
      <c r="C17519" s="5" t="str">
        <f t="shared" si="546"/>
        <v>Mar</v>
      </c>
      <c r="D17519" s="5" t="str">
        <f t="shared" si="547"/>
        <v>2</v>
      </c>
      <c r="E17519" t="s">
        <v>14</v>
      </c>
      <c r="F17519" s="3" t="s">
        <v>12</v>
      </c>
      <c r="G17519">
        <v>1</v>
      </c>
      <c r="H17519">
        <v>279</v>
      </c>
      <c r="I17519">
        <v>16</v>
      </c>
      <c r="J17519">
        <v>1</v>
      </c>
      <c r="K17519" s="3">
        <v>564.35101997852303</v>
      </c>
      <c r="L17519" s="3">
        <v>403.10787141323101</v>
      </c>
      <c r="M17519" s="7">
        <f>Sales_Table[[#This Row],[Order qty]]*Sales_Table[[#This Row],[unit price]]</f>
        <v>564.35101997852303</v>
      </c>
      <c r="N17519" s="8">
        <f>Sales_Table[[#This Row],[Revenue]]-Sales_Table[[#This Row],[unit cost]]</f>
        <v>161.24314856529202</v>
      </c>
    </row>
    <row r="17520" spans="1:14" ht="14.25" customHeight="1">
      <c r="A17520" t="s">
        <v>17533</v>
      </c>
      <c r="B17520" s="2">
        <v>43918</v>
      </c>
      <c r="C17520" s="5" t="str">
        <f t="shared" si="546"/>
        <v>Feb</v>
      </c>
      <c r="D17520" s="5" t="str">
        <f t="shared" si="547"/>
        <v>5</v>
      </c>
      <c r="E17520" t="s">
        <v>14</v>
      </c>
      <c r="F17520" s="3" t="s">
        <v>12</v>
      </c>
      <c r="G17520">
        <v>16</v>
      </c>
      <c r="H17520">
        <v>72</v>
      </c>
      <c r="I17520">
        <v>25</v>
      </c>
      <c r="J17520">
        <v>8</v>
      </c>
      <c r="K17520" s="3">
        <v>296.00156074762299</v>
      </c>
      <c r="L17520" s="3">
        <v>211.429686248302</v>
      </c>
      <c r="M17520" s="7">
        <f>Sales_Table[[#This Row],[Order qty]]*Sales_Table[[#This Row],[unit price]]</f>
        <v>2368.0124859809839</v>
      </c>
      <c r="N17520" s="8">
        <f>Sales_Table[[#This Row],[Revenue]]-Sales_Table[[#This Row],[unit cost]]</f>
        <v>2156.5827997326819</v>
      </c>
    </row>
    <row r="17521" spans="1:14" ht="14.25" customHeight="1">
      <c r="A17521" t="s">
        <v>17534</v>
      </c>
      <c r="B17521" s="2">
        <v>43886</v>
      </c>
      <c r="C17521" s="5" t="str">
        <f t="shared" si="546"/>
        <v>May</v>
      </c>
      <c r="D17521" s="5" t="str">
        <f t="shared" si="547"/>
        <v>4</v>
      </c>
      <c r="E17521" t="s">
        <v>16</v>
      </c>
      <c r="F17521" s="3" t="s">
        <v>12</v>
      </c>
      <c r="G17521">
        <v>19</v>
      </c>
      <c r="H17521">
        <v>206</v>
      </c>
      <c r="I17521">
        <v>23</v>
      </c>
      <c r="J17521">
        <v>10</v>
      </c>
      <c r="K17521" s="3">
        <v>338.14411568641702</v>
      </c>
      <c r="L17521" s="3">
        <v>241.53151120458301</v>
      </c>
      <c r="M17521" s="7">
        <f>Sales_Table[[#This Row],[Order qty]]*Sales_Table[[#This Row],[unit price]]</f>
        <v>3381.4411568641704</v>
      </c>
      <c r="N17521" s="8">
        <f>Sales_Table[[#This Row],[Revenue]]-Sales_Table[[#This Row],[unit cost]]</f>
        <v>3139.9096456595871</v>
      </c>
    </row>
    <row r="17522" spans="1:14" ht="14.25" customHeight="1">
      <c r="A17522" t="s">
        <v>17535</v>
      </c>
      <c r="B17522" s="2">
        <v>43965</v>
      </c>
      <c r="C17522" s="5" t="str">
        <f t="shared" si="546"/>
        <v>Apr</v>
      </c>
      <c r="D17522" s="5" t="str">
        <f t="shared" si="547"/>
        <v>3</v>
      </c>
      <c r="E17522" t="s">
        <v>11</v>
      </c>
      <c r="F17522" s="3" t="s">
        <v>12</v>
      </c>
      <c r="G17522">
        <v>18</v>
      </c>
      <c r="H17522">
        <v>52</v>
      </c>
      <c r="I17522">
        <v>34</v>
      </c>
      <c r="J17522">
        <v>8</v>
      </c>
      <c r="K17522" s="3">
        <v>339.871419131756</v>
      </c>
      <c r="L17522" s="3">
        <v>242.76529937982599</v>
      </c>
      <c r="M17522" s="7">
        <f>Sales_Table[[#This Row],[Order qty]]*Sales_Table[[#This Row],[unit price]]</f>
        <v>2718.971353054048</v>
      </c>
      <c r="N17522" s="8">
        <f>Sales_Table[[#This Row],[Revenue]]-Sales_Table[[#This Row],[unit cost]]</f>
        <v>2476.2060536742219</v>
      </c>
    </row>
    <row r="17523" spans="1:14" ht="14.25" customHeight="1">
      <c r="A17523" t="s">
        <v>17536</v>
      </c>
      <c r="B17523" s="2">
        <v>43928</v>
      </c>
      <c r="C17523" s="5" t="str">
        <f t="shared" si="546"/>
        <v>Mar</v>
      </c>
      <c r="D17523" s="5" t="str">
        <f t="shared" si="547"/>
        <v>3</v>
      </c>
      <c r="E17523" t="s">
        <v>14</v>
      </c>
      <c r="F17523" s="3" t="s">
        <v>12</v>
      </c>
      <c r="G17523">
        <v>24</v>
      </c>
      <c r="H17523">
        <v>119</v>
      </c>
      <c r="I17523">
        <v>35</v>
      </c>
      <c r="J17523">
        <v>9</v>
      </c>
      <c r="K17523" s="3">
        <v>419.91210401058203</v>
      </c>
      <c r="L17523" s="3">
        <v>299.93721715041602</v>
      </c>
      <c r="M17523" s="7">
        <f>Sales_Table[[#This Row],[Order qty]]*Sales_Table[[#This Row],[unit price]]</f>
        <v>3779.2089360952382</v>
      </c>
      <c r="N17523" s="8">
        <f>Sales_Table[[#This Row],[Revenue]]-Sales_Table[[#This Row],[unit cost]]</f>
        <v>3479.2717189448222</v>
      </c>
    </row>
    <row r="17524" spans="1:14" ht="14.25" customHeight="1">
      <c r="A17524" t="s">
        <v>17537</v>
      </c>
      <c r="B17524" s="2">
        <v>43921</v>
      </c>
      <c r="C17524" s="5" t="str">
        <f t="shared" si="546"/>
        <v>Mar</v>
      </c>
      <c r="D17524" s="5" t="str">
        <f t="shared" si="547"/>
        <v>2</v>
      </c>
      <c r="E17524" t="s">
        <v>16</v>
      </c>
      <c r="F17524" s="3" t="s">
        <v>12</v>
      </c>
      <c r="G17524">
        <v>2</v>
      </c>
      <c r="H17524">
        <v>66</v>
      </c>
      <c r="I17524">
        <v>32</v>
      </c>
      <c r="J17524">
        <v>2</v>
      </c>
      <c r="K17524" s="3">
        <v>519.05976372957196</v>
      </c>
      <c r="L17524" s="3">
        <v>370.75697409255201</v>
      </c>
      <c r="M17524" s="7">
        <f>Sales_Table[[#This Row],[Order qty]]*Sales_Table[[#This Row],[unit price]]</f>
        <v>1038.1195274591439</v>
      </c>
      <c r="N17524" s="8">
        <f>Sales_Table[[#This Row],[Revenue]]-Sales_Table[[#This Row],[unit cost]]</f>
        <v>667.3625533665919</v>
      </c>
    </row>
    <row r="17525" spans="1:14" ht="14.25" customHeight="1">
      <c r="A17525" t="s">
        <v>17538</v>
      </c>
      <c r="B17525" s="2">
        <v>43904</v>
      </c>
      <c r="C17525" s="5" t="str">
        <f t="shared" si="546"/>
        <v>Feb</v>
      </c>
      <c r="D17525" s="5" t="str">
        <f t="shared" si="547"/>
        <v>3</v>
      </c>
      <c r="E17525" t="s">
        <v>20</v>
      </c>
      <c r="F17525" s="3" t="s">
        <v>12</v>
      </c>
      <c r="G17525">
        <v>15</v>
      </c>
      <c r="H17525">
        <v>308</v>
      </c>
      <c r="I17525">
        <v>15</v>
      </c>
      <c r="J17525">
        <v>1</v>
      </c>
      <c r="K17525" s="3">
        <v>424.99514150619501</v>
      </c>
      <c r="L17525" s="3">
        <v>303.567958218711</v>
      </c>
      <c r="M17525" s="7">
        <f>Sales_Table[[#This Row],[Order qty]]*Sales_Table[[#This Row],[unit price]]</f>
        <v>424.99514150619501</v>
      </c>
      <c r="N17525" s="8">
        <f>Sales_Table[[#This Row],[Revenue]]-Sales_Table[[#This Row],[unit cost]]</f>
        <v>121.42718328748401</v>
      </c>
    </row>
    <row r="17526" spans="1:14" ht="14.25" customHeight="1">
      <c r="A17526" t="s">
        <v>17539</v>
      </c>
      <c r="B17526" s="2">
        <v>43872</v>
      </c>
      <c r="C17526" s="5" t="str">
        <f t="shared" si="546"/>
        <v>Mar</v>
      </c>
      <c r="D17526" s="5" t="str">
        <f t="shared" si="547"/>
        <v>3</v>
      </c>
      <c r="E17526" t="s">
        <v>20</v>
      </c>
      <c r="F17526" s="3" t="s">
        <v>12</v>
      </c>
      <c r="G17526">
        <v>19</v>
      </c>
      <c r="H17526">
        <v>319</v>
      </c>
      <c r="I17526">
        <v>30</v>
      </c>
      <c r="J17526">
        <v>10</v>
      </c>
      <c r="K17526" s="3">
        <v>441.49143737554601</v>
      </c>
      <c r="L17526" s="3">
        <v>315.351026696818</v>
      </c>
      <c r="M17526" s="7">
        <f>Sales_Table[[#This Row],[Order qty]]*Sales_Table[[#This Row],[unit price]]</f>
        <v>4414.9143737554605</v>
      </c>
      <c r="N17526" s="8">
        <f>Sales_Table[[#This Row],[Revenue]]-Sales_Table[[#This Row],[unit cost]]</f>
        <v>4099.5633470586426</v>
      </c>
    </row>
    <row r="17527" spans="1:14" ht="14.25" customHeight="1">
      <c r="A17527" t="s">
        <v>17540</v>
      </c>
      <c r="B17527" s="2">
        <v>43900</v>
      </c>
      <c r="C17527" s="5" t="str">
        <f t="shared" si="546"/>
        <v>Mar</v>
      </c>
      <c r="D17527" s="5" t="str">
        <f t="shared" si="547"/>
        <v>2</v>
      </c>
      <c r="E17527" t="s">
        <v>14</v>
      </c>
      <c r="F17527" s="3" t="s">
        <v>12</v>
      </c>
      <c r="G17527">
        <v>1</v>
      </c>
      <c r="H17527">
        <v>255</v>
      </c>
      <c r="I17527">
        <v>37</v>
      </c>
      <c r="J17527">
        <v>6</v>
      </c>
      <c r="K17527" s="3">
        <v>155.78276216983801</v>
      </c>
      <c r="L17527" s="3">
        <v>111.273401549884</v>
      </c>
      <c r="M17527" s="7">
        <f>Sales_Table[[#This Row],[Order qty]]*Sales_Table[[#This Row],[unit price]]</f>
        <v>934.69657301902805</v>
      </c>
      <c r="N17527" s="8">
        <f>Sales_Table[[#This Row],[Revenue]]-Sales_Table[[#This Row],[unit cost]]</f>
        <v>823.42317146914411</v>
      </c>
    </row>
    <row r="17528" spans="1:14" ht="14.25" customHeight="1">
      <c r="A17528" t="s">
        <v>17541</v>
      </c>
      <c r="B17528" s="2">
        <v>43896</v>
      </c>
      <c r="C17528" s="5" t="str">
        <f t="shared" si="546"/>
        <v>Feb</v>
      </c>
      <c r="D17528" s="5" t="str">
        <f t="shared" si="547"/>
        <v>4</v>
      </c>
      <c r="E17528" t="s">
        <v>11</v>
      </c>
      <c r="F17528" s="3" t="s">
        <v>12</v>
      </c>
      <c r="G17528">
        <v>4</v>
      </c>
      <c r="H17528">
        <v>244</v>
      </c>
      <c r="I17528">
        <v>12</v>
      </c>
      <c r="J17528">
        <v>10</v>
      </c>
      <c r="K17528" s="3">
        <v>312.50565057992901</v>
      </c>
      <c r="L17528" s="3">
        <v>223.218321842807</v>
      </c>
      <c r="M17528" s="7">
        <f>Sales_Table[[#This Row],[Order qty]]*Sales_Table[[#This Row],[unit price]]</f>
        <v>3125.0565057992899</v>
      </c>
      <c r="N17528" s="8">
        <f>Sales_Table[[#This Row],[Revenue]]-Sales_Table[[#This Row],[unit cost]]</f>
        <v>2901.8381839564827</v>
      </c>
    </row>
    <row r="17529" spans="1:14" ht="14.25" customHeight="1">
      <c r="A17529" t="s">
        <v>17542</v>
      </c>
      <c r="B17529" s="2">
        <v>43883</v>
      </c>
      <c r="C17529" s="5" t="str">
        <f t="shared" si="546"/>
        <v>Apr</v>
      </c>
      <c r="D17529" s="5" t="str">
        <f t="shared" si="547"/>
        <v>5</v>
      </c>
      <c r="E17529" t="s">
        <v>20</v>
      </c>
      <c r="F17529" s="3" t="s">
        <v>12</v>
      </c>
      <c r="G17529">
        <v>7</v>
      </c>
      <c r="H17529">
        <v>306</v>
      </c>
      <c r="I17529">
        <v>28</v>
      </c>
      <c r="J17529">
        <v>1</v>
      </c>
      <c r="K17529" s="3">
        <v>158.73389697074899</v>
      </c>
      <c r="L17529" s="3">
        <v>113.38135497910601</v>
      </c>
      <c r="M17529" s="7">
        <f>Sales_Table[[#This Row],[Order qty]]*Sales_Table[[#This Row],[unit price]]</f>
        <v>158.73389697074899</v>
      </c>
      <c r="N17529" s="8">
        <f>Sales_Table[[#This Row],[Revenue]]-Sales_Table[[#This Row],[unit cost]]</f>
        <v>45.35254199164298</v>
      </c>
    </row>
    <row r="17530" spans="1:14" ht="14.25" customHeight="1">
      <c r="A17530" t="s">
        <v>17543</v>
      </c>
      <c r="B17530" s="2">
        <v>43947</v>
      </c>
      <c r="C17530" s="5" t="str">
        <f t="shared" si="546"/>
        <v>May</v>
      </c>
      <c r="D17530" s="5" t="str">
        <f t="shared" si="547"/>
        <v>1</v>
      </c>
      <c r="E17530" t="s">
        <v>11</v>
      </c>
      <c r="F17530" s="3" t="s">
        <v>12</v>
      </c>
      <c r="G17530">
        <v>4</v>
      </c>
      <c r="H17530">
        <v>289</v>
      </c>
      <c r="I17530">
        <v>7</v>
      </c>
      <c r="J17530">
        <v>6</v>
      </c>
      <c r="K17530" s="3">
        <v>516.295922935009</v>
      </c>
      <c r="L17530" s="3">
        <v>368.78280209643498</v>
      </c>
      <c r="M17530" s="7">
        <f>Sales_Table[[#This Row],[Order qty]]*Sales_Table[[#This Row],[unit price]]</f>
        <v>3097.775537610054</v>
      </c>
      <c r="N17530" s="8">
        <f>Sales_Table[[#This Row],[Revenue]]-Sales_Table[[#This Row],[unit cost]]</f>
        <v>2728.9927355136192</v>
      </c>
    </row>
    <row r="17531" spans="1:14" ht="14.25" customHeight="1">
      <c r="A17531" t="s">
        <v>17544</v>
      </c>
      <c r="B17531" s="2">
        <v>43978</v>
      </c>
      <c r="C17531" s="5" t="str">
        <f t="shared" si="546"/>
        <v>Jan</v>
      </c>
      <c r="D17531" s="5" t="str">
        <f t="shared" si="547"/>
        <v>3</v>
      </c>
      <c r="E17531" t="s">
        <v>14</v>
      </c>
      <c r="F17531" s="3" t="s">
        <v>12</v>
      </c>
      <c r="G17531">
        <v>14</v>
      </c>
      <c r="H17531">
        <v>179</v>
      </c>
      <c r="I17531">
        <v>29</v>
      </c>
      <c r="J17531">
        <v>7</v>
      </c>
      <c r="K17531" s="3">
        <v>224.55704963207199</v>
      </c>
      <c r="L17531" s="3">
        <v>160.39789259433701</v>
      </c>
      <c r="M17531" s="7">
        <f>Sales_Table[[#This Row],[Order qty]]*Sales_Table[[#This Row],[unit price]]</f>
        <v>1571.899347424504</v>
      </c>
      <c r="N17531" s="8">
        <f>Sales_Table[[#This Row],[Revenue]]-Sales_Table[[#This Row],[unit cost]]</f>
        <v>1411.5014548301669</v>
      </c>
    </row>
    <row r="17532" spans="1:14" ht="14.25" customHeight="1">
      <c r="A17532" t="s">
        <v>17545</v>
      </c>
      <c r="B17532" s="2">
        <v>43858</v>
      </c>
      <c r="C17532" s="5" t="str">
        <f t="shared" si="546"/>
        <v>Mar</v>
      </c>
      <c r="D17532" s="5" t="str">
        <f t="shared" si="547"/>
        <v>1</v>
      </c>
      <c r="E17532" t="s">
        <v>11</v>
      </c>
      <c r="F17532" s="3" t="s">
        <v>12</v>
      </c>
      <c r="G17532">
        <v>13</v>
      </c>
      <c r="H17532">
        <v>321</v>
      </c>
      <c r="I17532">
        <v>2</v>
      </c>
      <c r="J17532">
        <v>7</v>
      </c>
      <c r="K17532" s="3">
        <v>353.86955577135097</v>
      </c>
      <c r="L17532" s="3">
        <v>252.76396840810801</v>
      </c>
      <c r="M17532" s="7">
        <f>Sales_Table[[#This Row],[Order qty]]*Sales_Table[[#This Row],[unit price]]</f>
        <v>2477.0868903994569</v>
      </c>
      <c r="N17532" s="8">
        <f>Sales_Table[[#This Row],[Revenue]]-Sales_Table[[#This Row],[unit cost]]</f>
        <v>2224.3229219913487</v>
      </c>
    </row>
    <row r="17533" spans="1:14" ht="14.25" customHeight="1">
      <c r="A17533" t="s">
        <v>17546</v>
      </c>
      <c r="B17533" s="2">
        <v>43911</v>
      </c>
      <c r="C17533" s="5" t="str">
        <f t="shared" si="546"/>
        <v>Jan</v>
      </c>
      <c r="D17533" s="5" t="str">
        <f t="shared" si="547"/>
        <v>5</v>
      </c>
      <c r="E17533" t="s">
        <v>11</v>
      </c>
      <c r="F17533" s="3" t="s">
        <v>12</v>
      </c>
      <c r="G17533">
        <v>17</v>
      </c>
      <c r="H17533">
        <v>254</v>
      </c>
      <c r="I17533">
        <v>34</v>
      </c>
      <c r="J17533">
        <v>8</v>
      </c>
      <c r="K17533" s="3">
        <v>418.83187866210898</v>
      </c>
      <c r="L17533" s="3">
        <v>299.165627615792</v>
      </c>
      <c r="M17533" s="7">
        <f>Sales_Table[[#This Row],[Order qty]]*Sales_Table[[#This Row],[unit price]]</f>
        <v>3350.6550292968718</v>
      </c>
      <c r="N17533" s="8">
        <f>Sales_Table[[#This Row],[Revenue]]-Sales_Table[[#This Row],[unit cost]]</f>
        <v>3051.4894016810799</v>
      </c>
    </row>
    <row r="17534" spans="1:14" ht="14.25" customHeight="1">
      <c r="A17534" t="s">
        <v>17547</v>
      </c>
      <c r="B17534" s="2">
        <v>43861</v>
      </c>
      <c r="C17534" s="5" t="str">
        <f t="shared" si="546"/>
        <v>May</v>
      </c>
      <c r="D17534" s="5" t="str">
        <f t="shared" si="547"/>
        <v>3</v>
      </c>
      <c r="E17534" t="s">
        <v>16</v>
      </c>
      <c r="F17534" s="3" t="s">
        <v>12</v>
      </c>
      <c r="G17534">
        <v>23</v>
      </c>
      <c r="H17534">
        <v>1</v>
      </c>
      <c r="I17534">
        <v>22</v>
      </c>
      <c r="J17534">
        <v>2</v>
      </c>
      <c r="K17534" s="3">
        <v>211.68288606405301</v>
      </c>
      <c r="L17534" s="3">
        <v>151.20206147432299</v>
      </c>
      <c r="M17534" s="7">
        <f>Sales_Table[[#This Row],[Order qty]]*Sales_Table[[#This Row],[unit price]]</f>
        <v>423.36577212810602</v>
      </c>
      <c r="N17534" s="8">
        <f>Sales_Table[[#This Row],[Revenue]]-Sales_Table[[#This Row],[unit cost]]</f>
        <v>272.16371065378303</v>
      </c>
    </row>
    <row r="17535" spans="1:14" ht="14.25" customHeight="1">
      <c r="A17535" t="s">
        <v>17548</v>
      </c>
      <c r="B17535" s="2">
        <v>43979</v>
      </c>
      <c r="C17535" s="5" t="str">
        <f t="shared" si="546"/>
        <v>Mar</v>
      </c>
      <c r="D17535" s="5" t="str">
        <f t="shared" si="547"/>
        <v>5</v>
      </c>
      <c r="E17535" t="s">
        <v>14</v>
      </c>
      <c r="F17535" s="3" t="s">
        <v>12</v>
      </c>
      <c r="G17535">
        <v>23</v>
      </c>
      <c r="H17535">
        <v>262</v>
      </c>
      <c r="I17535">
        <v>37</v>
      </c>
      <c r="J17535">
        <v>4</v>
      </c>
      <c r="K17535" s="3">
        <v>337.603435635567</v>
      </c>
      <c r="L17535" s="3">
        <v>241.145311168262</v>
      </c>
      <c r="M17535" s="7">
        <f>Sales_Table[[#This Row],[Order qty]]*Sales_Table[[#This Row],[unit price]]</f>
        <v>1350.413742542268</v>
      </c>
      <c r="N17535" s="8">
        <f>Sales_Table[[#This Row],[Revenue]]-Sales_Table[[#This Row],[unit cost]]</f>
        <v>1109.268431374006</v>
      </c>
    </row>
    <row r="17536" spans="1:14" ht="14.25" customHeight="1">
      <c r="A17536" t="s">
        <v>17549</v>
      </c>
      <c r="B17536" s="2">
        <v>43903</v>
      </c>
      <c r="C17536" s="5" t="str">
        <f t="shared" si="546"/>
        <v>May</v>
      </c>
      <c r="D17536" s="5" t="str">
        <f t="shared" si="547"/>
        <v>3</v>
      </c>
      <c r="E17536" t="s">
        <v>16</v>
      </c>
      <c r="F17536" s="3" t="s">
        <v>12</v>
      </c>
      <c r="G17536">
        <v>25</v>
      </c>
      <c r="H17536">
        <v>308</v>
      </c>
      <c r="I17536">
        <v>14</v>
      </c>
      <c r="J17536">
        <v>5</v>
      </c>
      <c r="K17536" s="3">
        <v>538.35857158899296</v>
      </c>
      <c r="L17536" s="3">
        <v>384.54183684928103</v>
      </c>
      <c r="M17536" s="7">
        <f>Sales_Table[[#This Row],[Order qty]]*Sales_Table[[#This Row],[unit price]]</f>
        <v>2691.7928579449649</v>
      </c>
      <c r="N17536" s="8">
        <f>Sales_Table[[#This Row],[Revenue]]-Sales_Table[[#This Row],[unit cost]]</f>
        <v>2307.2510210956839</v>
      </c>
    </row>
    <row r="17537" spans="1:14" ht="14.25" customHeight="1">
      <c r="A17537" t="s">
        <v>17550</v>
      </c>
      <c r="B17537" s="2">
        <v>43970</v>
      </c>
      <c r="C17537" s="5" t="str">
        <f t="shared" si="546"/>
        <v>Mar</v>
      </c>
      <c r="D17537" s="5" t="str">
        <f t="shared" si="547"/>
        <v>1</v>
      </c>
      <c r="E17537" t="s">
        <v>11</v>
      </c>
      <c r="F17537" s="3" t="s">
        <v>12</v>
      </c>
      <c r="G17537">
        <v>1</v>
      </c>
      <c r="H17537">
        <v>48</v>
      </c>
      <c r="I17537">
        <v>39</v>
      </c>
      <c r="J17537">
        <v>7</v>
      </c>
      <c r="K17537" s="3">
        <v>423.73030972480802</v>
      </c>
      <c r="L17537" s="3">
        <v>302.664506946291</v>
      </c>
      <c r="M17537" s="7">
        <f>Sales_Table[[#This Row],[Order qty]]*Sales_Table[[#This Row],[unit price]]</f>
        <v>2966.112168073656</v>
      </c>
      <c r="N17537" s="8">
        <f>Sales_Table[[#This Row],[Revenue]]-Sales_Table[[#This Row],[unit cost]]</f>
        <v>2663.4476611273649</v>
      </c>
    </row>
    <row r="17538" spans="1:14" ht="14.25" customHeight="1">
      <c r="A17538" t="s">
        <v>17551</v>
      </c>
      <c r="B17538" s="2">
        <v>43903</v>
      </c>
      <c r="C17538" s="5" t="str">
        <f t="shared" ref="C17538:C17601" si="548">TEXT(B17539,"mmm")</f>
        <v>Jan</v>
      </c>
      <c r="D17538" s="5" t="str">
        <f t="shared" ref="D17538:D17601" si="549">TEXT(B17540, "m")</f>
        <v>4</v>
      </c>
      <c r="E17538" t="s">
        <v>16</v>
      </c>
      <c r="F17538" s="3" t="s">
        <v>12</v>
      </c>
      <c r="G17538">
        <v>17</v>
      </c>
      <c r="H17538">
        <v>343</v>
      </c>
      <c r="I17538">
        <v>37</v>
      </c>
      <c r="J17538">
        <v>6</v>
      </c>
      <c r="K17538" s="3">
        <v>150.14115732908201</v>
      </c>
      <c r="L17538" s="3">
        <v>107.243683806487</v>
      </c>
      <c r="M17538" s="7">
        <f>Sales_Table[[#This Row],[Order qty]]*Sales_Table[[#This Row],[unit price]]</f>
        <v>900.84694397449198</v>
      </c>
      <c r="N17538" s="8">
        <f>Sales_Table[[#This Row],[Revenue]]-Sales_Table[[#This Row],[unit cost]]</f>
        <v>793.60326016800502</v>
      </c>
    </row>
    <row r="17539" spans="1:14" ht="14.25" customHeight="1">
      <c r="A17539" t="s">
        <v>17552</v>
      </c>
      <c r="B17539" s="2">
        <v>43843</v>
      </c>
      <c r="C17539" s="5" t="str">
        <f t="shared" si="548"/>
        <v>Apr</v>
      </c>
      <c r="D17539" s="5" t="str">
        <f t="shared" si="549"/>
        <v>3</v>
      </c>
      <c r="E17539" t="s">
        <v>14</v>
      </c>
      <c r="F17539" s="3" t="s">
        <v>12</v>
      </c>
      <c r="G17539">
        <v>9</v>
      </c>
      <c r="H17539">
        <v>153</v>
      </c>
      <c r="I17539">
        <v>5</v>
      </c>
      <c r="J17539">
        <v>2</v>
      </c>
      <c r="K17539" s="3">
        <v>287.01792848110199</v>
      </c>
      <c r="L17539" s="3">
        <v>205.01280605792999</v>
      </c>
      <c r="M17539" s="7">
        <f>Sales_Table[[#This Row],[Order qty]]*Sales_Table[[#This Row],[unit price]]</f>
        <v>574.03585696220398</v>
      </c>
      <c r="N17539" s="8">
        <f>Sales_Table[[#This Row],[Revenue]]-Sales_Table[[#This Row],[unit cost]]</f>
        <v>369.02305090427399</v>
      </c>
    </row>
    <row r="17540" spans="1:14" ht="14.25" customHeight="1">
      <c r="A17540" t="s">
        <v>17553</v>
      </c>
      <c r="B17540" s="2">
        <v>43922</v>
      </c>
      <c r="C17540" s="5" t="str">
        <f t="shared" si="548"/>
        <v>Mar</v>
      </c>
      <c r="D17540" s="5" t="str">
        <f t="shared" si="549"/>
        <v>2</v>
      </c>
      <c r="E17540" t="s">
        <v>20</v>
      </c>
      <c r="F17540" s="3" t="s">
        <v>12</v>
      </c>
      <c r="G17540">
        <v>18</v>
      </c>
      <c r="H17540">
        <v>178</v>
      </c>
      <c r="I17540">
        <v>35</v>
      </c>
      <c r="J17540">
        <v>1</v>
      </c>
      <c r="K17540" s="3">
        <v>518.99717313051201</v>
      </c>
      <c r="L17540" s="3">
        <v>370.71226652179502</v>
      </c>
      <c r="M17540" s="7">
        <f>Sales_Table[[#This Row],[Order qty]]*Sales_Table[[#This Row],[unit price]]</f>
        <v>518.99717313051201</v>
      </c>
      <c r="N17540" s="8">
        <f>Sales_Table[[#This Row],[Revenue]]-Sales_Table[[#This Row],[unit cost]]</f>
        <v>148.28490660871699</v>
      </c>
    </row>
    <row r="17541" spans="1:14" ht="14.25" customHeight="1">
      <c r="A17541" t="s">
        <v>17554</v>
      </c>
      <c r="B17541" s="2">
        <v>43902</v>
      </c>
      <c r="C17541" s="5" t="str">
        <f t="shared" si="548"/>
        <v>Feb</v>
      </c>
      <c r="D17541" s="5" t="str">
        <f t="shared" si="549"/>
        <v>3</v>
      </c>
      <c r="E17541" t="s">
        <v>14</v>
      </c>
      <c r="F17541" s="3" t="s">
        <v>12</v>
      </c>
      <c r="G17541">
        <v>23</v>
      </c>
      <c r="H17541">
        <v>70</v>
      </c>
      <c r="I17541">
        <v>24</v>
      </c>
      <c r="J17541">
        <v>9</v>
      </c>
      <c r="K17541" s="3">
        <v>619.41826486587502</v>
      </c>
      <c r="L17541" s="3">
        <v>442.44161776134001</v>
      </c>
      <c r="M17541" s="7">
        <f>Sales_Table[[#This Row],[Order qty]]*Sales_Table[[#This Row],[unit price]]</f>
        <v>5574.7643837928754</v>
      </c>
      <c r="N17541" s="8">
        <f>Sales_Table[[#This Row],[Revenue]]-Sales_Table[[#This Row],[unit cost]]</f>
        <v>5132.3227660315351</v>
      </c>
    </row>
    <row r="17542" spans="1:14" ht="14.25" customHeight="1">
      <c r="A17542" t="s">
        <v>17555</v>
      </c>
      <c r="B17542" s="2">
        <v>43873</v>
      </c>
      <c r="C17542" s="5" t="str">
        <f t="shared" si="548"/>
        <v>Mar</v>
      </c>
      <c r="D17542" s="5" t="str">
        <f t="shared" si="549"/>
        <v>5</v>
      </c>
      <c r="E17542" t="s">
        <v>20</v>
      </c>
      <c r="F17542" s="3" t="s">
        <v>12</v>
      </c>
      <c r="G17542">
        <v>12</v>
      </c>
      <c r="H17542">
        <v>12</v>
      </c>
      <c r="I17542">
        <v>44</v>
      </c>
      <c r="J17542">
        <v>1</v>
      </c>
      <c r="K17542" s="3">
        <v>277.51601260900497</v>
      </c>
      <c r="L17542" s="3">
        <v>198.225723292146</v>
      </c>
      <c r="M17542" s="7">
        <f>Sales_Table[[#This Row],[Order qty]]*Sales_Table[[#This Row],[unit price]]</f>
        <v>277.51601260900497</v>
      </c>
      <c r="N17542" s="8">
        <f>Sales_Table[[#This Row],[Revenue]]-Sales_Table[[#This Row],[unit cost]]</f>
        <v>79.290289316858974</v>
      </c>
    </row>
    <row r="17543" spans="1:14" ht="14.25" customHeight="1">
      <c r="A17543" t="s">
        <v>17556</v>
      </c>
      <c r="B17543" s="2">
        <v>43914</v>
      </c>
      <c r="C17543" s="5" t="str">
        <f t="shared" si="548"/>
        <v>May</v>
      </c>
      <c r="D17543" s="5" t="str">
        <f t="shared" si="549"/>
        <v>2</v>
      </c>
      <c r="E17543" t="s">
        <v>14</v>
      </c>
      <c r="F17543" s="3" t="s">
        <v>12</v>
      </c>
      <c r="G17543">
        <v>2</v>
      </c>
      <c r="H17543">
        <v>209</v>
      </c>
      <c r="I17543">
        <v>19</v>
      </c>
      <c r="J17543">
        <v>8</v>
      </c>
      <c r="K17543" s="3">
        <v>391.82720053195999</v>
      </c>
      <c r="L17543" s="3">
        <v>279.87657180854302</v>
      </c>
      <c r="M17543" s="7">
        <f>Sales_Table[[#This Row],[Order qty]]*Sales_Table[[#This Row],[unit price]]</f>
        <v>3134.6176042556799</v>
      </c>
      <c r="N17543" s="8">
        <f>Sales_Table[[#This Row],[Revenue]]-Sales_Table[[#This Row],[unit cost]]</f>
        <v>2854.7410324471371</v>
      </c>
    </row>
    <row r="17544" spans="1:14" ht="14.25" customHeight="1">
      <c r="A17544" t="s">
        <v>17557</v>
      </c>
      <c r="B17544" s="2">
        <v>43954</v>
      </c>
      <c r="C17544" s="5" t="str">
        <f t="shared" si="548"/>
        <v>Feb</v>
      </c>
      <c r="D17544" s="5" t="str">
        <f t="shared" si="549"/>
        <v>1</v>
      </c>
      <c r="E17544" t="s">
        <v>11</v>
      </c>
      <c r="F17544" s="3" t="s">
        <v>12</v>
      </c>
      <c r="G17544">
        <v>8</v>
      </c>
      <c r="H17544">
        <v>350</v>
      </c>
      <c r="I17544">
        <v>46</v>
      </c>
      <c r="J17544">
        <v>5</v>
      </c>
      <c r="K17544" s="3">
        <v>372.017843306065</v>
      </c>
      <c r="L17544" s="3">
        <v>265.72703093290301</v>
      </c>
      <c r="M17544" s="7">
        <f>Sales_Table[[#This Row],[Order qty]]*Sales_Table[[#This Row],[unit price]]</f>
        <v>1860.0892165303251</v>
      </c>
      <c r="N17544" s="8">
        <f>Sales_Table[[#This Row],[Revenue]]-Sales_Table[[#This Row],[unit cost]]</f>
        <v>1594.362185597422</v>
      </c>
    </row>
    <row r="17545" spans="1:14" ht="14.25" customHeight="1">
      <c r="A17545" t="s">
        <v>17558</v>
      </c>
      <c r="B17545" s="2">
        <v>43866</v>
      </c>
      <c r="C17545" s="5" t="str">
        <f t="shared" si="548"/>
        <v>Jan</v>
      </c>
      <c r="D17545" s="5" t="str">
        <f t="shared" si="549"/>
        <v>3</v>
      </c>
      <c r="E17545" t="s">
        <v>20</v>
      </c>
      <c r="F17545" s="3" t="s">
        <v>12</v>
      </c>
      <c r="G17545">
        <v>24</v>
      </c>
      <c r="H17545">
        <v>90</v>
      </c>
      <c r="I17545">
        <v>37</v>
      </c>
      <c r="J17545">
        <v>1</v>
      </c>
      <c r="K17545" s="3">
        <v>182.260795354843</v>
      </c>
      <c r="L17545" s="3">
        <v>130.18628239631701</v>
      </c>
      <c r="M17545" s="7">
        <f>Sales_Table[[#This Row],[Order qty]]*Sales_Table[[#This Row],[unit price]]</f>
        <v>182.260795354843</v>
      </c>
      <c r="N17545" s="8">
        <f>Sales_Table[[#This Row],[Revenue]]-Sales_Table[[#This Row],[unit cost]]</f>
        <v>52.074512958525986</v>
      </c>
    </row>
    <row r="17546" spans="1:14" ht="14.25" customHeight="1">
      <c r="A17546" t="s">
        <v>17559</v>
      </c>
      <c r="B17546" s="2">
        <v>43833</v>
      </c>
      <c r="C17546" s="5" t="str">
        <f t="shared" si="548"/>
        <v>Mar</v>
      </c>
      <c r="D17546" s="5" t="str">
        <f t="shared" si="549"/>
        <v>5</v>
      </c>
      <c r="E17546" t="s">
        <v>16</v>
      </c>
      <c r="F17546" s="3" t="s">
        <v>12</v>
      </c>
      <c r="G17546">
        <v>20</v>
      </c>
      <c r="H17546">
        <v>263</v>
      </c>
      <c r="I17546">
        <v>16</v>
      </c>
      <c r="J17546">
        <v>1</v>
      </c>
      <c r="K17546" s="3">
        <v>340.524798095226</v>
      </c>
      <c r="L17546" s="3">
        <v>243.231998639447</v>
      </c>
      <c r="M17546" s="7">
        <f>Sales_Table[[#This Row],[Order qty]]*Sales_Table[[#This Row],[unit price]]</f>
        <v>340.524798095226</v>
      </c>
      <c r="N17546" s="8">
        <f>Sales_Table[[#This Row],[Revenue]]-Sales_Table[[#This Row],[unit cost]]</f>
        <v>97.292799455779004</v>
      </c>
    </row>
    <row r="17547" spans="1:14" ht="14.25" customHeight="1">
      <c r="A17547" t="s">
        <v>17560</v>
      </c>
      <c r="B17547" s="2">
        <v>43902</v>
      </c>
      <c r="C17547" s="5" t="str">
        <f t="shared" si="548"/>
        <v>May</v>
      </c>
      <c r="D17547" s="5" t="str">
        <f t="shared" si="549"/>
        <v>4</v>
      </c>
      <c r="E17547" t="s">
        <v>20</v>
      </c>
      <c r="F17547" s="3" t="s">
        <v>12</v>
      </c>
      <c r="G17547">
        <v>3</v>
      </c>
      <c r="H17547">
        <v>78</v>
      </c>
      <c r="I17547">
        <v>31</v>
      </c>
      <c r="J17547">
        <v>2</v>
      </c>
      <c r="K17547" s="3">
        <v>566.44171321392105</v>
      </c>
      <c r="L17547" s="3">
        <v>404.60122372422899</v>
      </c>
      <c r="M17547" s="7">
        <f>Sales_Table[[#This Row],[Order qty]]*Sales_Table[[#This Row],[unit price]]</f>
        <v>1132.8834264278421</v>
      </c>
      <c r="N17547" s="8">
        <f>Sales_Table[[#This Row],[Revenue]]-Sales_Table[[#This Row],[unit cost]]</f>
        <v>728.28220270361317</v>
      </c>
    </row>
    <row r="17548" spans="1:14" ht="14.25" customHeight="1">
      <c r="A17548" t="s">
        <v>17561</v>
      </c>
      <c r="B17548" s="2">
        <v>43969</v>
      </c>
      <c r="C17548" s="5" t="str">
        <f t="shared" si="548"/>
        <v>Apr</v>
      </c>
      <c r="D17548" s="5" t="str">
        <f t="shared" si="549"/>
        <v>1</v>
      </c>
      <c r="E17548" t="s">
        <v>16</v>
      </c>
      <c r="F17548" s="3" t="s">
        <v>12</v>
      </c>
      <c r="G17548">
        <v>19</v>
      </c>
      <c r="H17548">
        <v>70</v>
      </c>
      <c r="I17548">
        <v>1</v>
      </c>
      <c r="J17548">
        <v>9</v>
      </c>
      <c r="K17548" s="3">
        <v>385.50169783830597</v>
      </c>
      <c r="L17548" s="3">
        <v>275.35835559879001</v>
      </c>
      <c r="M17548" s="7">
        <f>Sales_Table[[#This Row],[Order qty]]*Sales_Table[[#This Row],[unit price]]</f>
        <v>3469.5152805447538</v>
      </c>
      <c r="N17548" s="8">
        <f>Sales_Table[[#This Row],[Revenue]]-Sales_Table[[#This Row],[unit cost]]</f>
        <v>3194.1569249459635</v>
      </c>
    </row>
    <row r="17549" spans="1:14" ht="14.25" customHeight="1">
      <c r="A17549" t="s">
        <v>17562</v>
      </c>
      <c r="B17549" s="2">
        <v>43926</v>
      </c>
      <c r="C17549" s="5" t="str">
        <f t="shared" si="548"/>
        <v>Jan</v>
      </c>
      <c r="D17549" s="5" t="str">
        <f t="shared" si="549"/>
        <v>1</v>
      </c>
      <c r="E17549" t="s">
        <v>16</v>
      </c>
      <c r="F17549" s="3" t="s">
        <v>12</v>
      </c>
      <c r="G17549">
        <v>10</v>
      </c>
      <c r="H17549">
        <v>105</v>
      </c>
      <c r="I17549">
        <v>22</v>
      </c>
      <c r="J17549">
        <v>9</v>
      </c>
      <c r="K17549" s="3">
        <v>158.07705402374299</v>
      </c>
      <c r="L17549" s="3">
        <v>112.91218144553</v>
      </c>
      <c r="M17549" s="7">
        <f>Sales_Table[[#This Row],[Order qty]]*Sales_Table[[#This Row],[unit price]]</f>
        <v>1422.6934862136868</v>
      </c>
      <c r="N17549" s="8">
        <f>Sales_Table[[#This Row],[Revenue]]-Sales_Table[[#This Row],[unit cost]]</f>
        <v>1309.7813047681568</v>
      </c>
    </row>
    <row r="17550" spans="1:14" ht="14.25" customHeight="1">
      <c r="A17550" t="s">
        <v>17563</v>
      </c>
      <c r="B17550" s="2">
        <v>43835</v>
      </c>
      <c r="C17550" s="5" t="str">
        <f t="shared" si="548"/>
        <v>Jan</v>
      </c>
      <c r="D17550" s="5" t="str">
        <f t="shared" si="549"/>
        <v>1</v>
      </c>
      <c r="E17550" t="s">
        <v>11</v>
      </c>
      <c r="F17550" s="3" t="s">
        <v>12</v>
      </c>
      <c r="G17550">
        <v>13</v>
      </c>
      <c r="H17550">
        <v>217</v>
      </c>
      <c r="I17550">
        <v>11</v>
      </c>
      <c r="J17550">
        <v>4</v>
      </c>
      <c r="K17550" s="3">
        <v>489.52255529165302</v>
      </c>
      <c r="L17550" s="3">
        <v>349.65896806546601</v>
      </c>
      <c r="M17550" s="7">
        <f>Sales_Table[[#This Row],[Order qty]]*Sales_Table[[#This Row],[unit price]]</f>
        <v>1958.0902211666121</v>
      </c>
      <c r="N17550" s="8">
        <f>Sales_Table[[#This Row],[Revenue]]-Sales_Table[[#This Row],[unit cost]]</f>
        <v>1608.431253101146</v>
      </c>
    </row>
    <row r="17551" spans="1:14" ht="14.25" customHeight="1">
      <c r="A17551" t="s">
        <v>17564</v>
      </c>
      <c r="B17551" s="2">
        <v>43850</v>
      </c>
      <c r="C17551" s="5" t="str">
        <f t="shared" si="548"/>
        <v>Jan</v>
      </c>
      <c r="D17551" s="5" t="str">
        <f t="shared" si="549"/>
        <v>5</v>
      </c>
      <c r="E17551" t="s">
        <v>20</v>
      </c>
      <c r="F17551" s="3" t="s">
        <v>12</v>
      </c>
      <c r="G17551">
        <v>22</v>
      </c>
      <c r="H17551">
        <v>309</v>
      </c>
      <c r="I17551">
        <v>23</v>
      </c>
      <c r="J17551">
        <v>1</v>
      </c>
      <c r="K17551" s="3">
        <v>516.35884201526596</v>
      </c>
      <c r="L17551" s="3">
        <v>368.82774429661902</v>
      </c>
      <c r="M17551" s="7">
        <f>Sales_Table[[#This Row],[Order qty]]*Sales_Table[[#This Row],[unit price]]</f>
        <v>516.35884201526596</v>
      </c>
      <c r="N17551" s="8">
        <f>Sales_Table[[#This Row],[Revenue]]-Sales_Table[[#This Row],[unit cost]]</f>
        <v>147.53109771864695</v>
      </c>
    </row>
    <row r="17552" spans="1:14" ht="14.25" customHeight="1">
      <c r="A17552" t="s">
        <v>17565</v>
      </c>
      <c r="B17552" s="2">
        <v>43842</v>
      </c>
      <c r="C17552" s="5" t="str">
        <f t="shared" si="548"/>
        <v>May</v>
      </c>
      <c r="D17552" s="5" t="str">
        <f t="shared" si="549"/>
        <v>1</v>
      </c>
      <c r="E17552" t="s">
        <v>11</v>
      </c>
      <c r="F17552" s="3" t="s">
        <v>12</v>
      </c>
      <c r="G17552">
        <v>21</v>
      </c>
      <c r="H17552">
        <v>280</v>
      </c>
      <c r="I17552">
        <v>6</v>
      </c>
      <c r="J17552">
        <v>1</v>
      </c>
      <c r="K17552" s="3">
        <v>472.26911026239401</v>
      </c>
      <c r="L17552" s="3">
        <v>337.335078758853</v>
      </c>
      <c r="M17552" s="7">
        <f>Sales_Table[[#This Row],[Order qty]]*Sales_Table[[#This Row],[unit price]]</f>
        <v>472.26911026239401</v>
      </c>
      <c r="N17552" s="8">
        <f>Sales_Table[[#This Row],[Revenue]]-Sales_Table[[#This Row],[unit cost]]</f>
        <v>134.93403150354101</v>
      </c>
    </row>
    <row r="17553" spans="1:14" ht="14.25" customHeight="1">
      <c r="A17553" t="s">
        <v>17566</v>
      </c>
      <c r="B17553" s="2">
        <v>43970</v>
      </c>
      <c r="C17553" s="5" t="str">
        <f t="shared" si="548"/>
        <v>Jan</v>
      </c>
      <c r="D17553" s="5" t="str">
        <f t="shared" si="549"/>
        <v>4</v>
      </c>
      <c r="E17553" t="s">
        <v>11</v>
      </c>
      <c r="F17553" s="3" t="s">
        <v>12</v>
      </c>
      <c r="G17553">
        <v>11</v>
      </c>
      <c r="H17553">
        <v>153</v>
      </c>
      <c r="I17553">
        <v>25</v>
      </c>
      <c r="J17553">
        <v>3</v>
      </c>
      <c r="K17553" s="3">
        <v>213.46842026710499</v>
      </c>
      <c r="L17553" s="3">
        <v>152.47744304793201</v>
      </c>
      <c r="M17553" s="7">
        <f>Sales_Table[[#This Row],[Order qty]]*Sales_Table[[#This Row],[unit price]]</f>
        <v>640.40526080131497</v>
      </c>
      <c r="N17553" s="8">
        <f>Sales_Table[[#This Row],[Revenue]]-Sales_Table[[#This Row],[unit cost]]</f>
        <v>487.92781775338295</v>
      </c>
    </row>
    <row r="17554" spans="1:14" ht="14.25" customHeight="1">
      <c r="A17554" t="s">
        <v>17567</v>
      </c>
      <c r="B17554" s="2">
        <v>43836</v>
      </c>
      <c r="C17554" s="5" t="str">
        <f t="shared" si="548"/>
        <v>Apr</v>
      </c>
      <c r="D17554" s="5" t="str">
        <f t="shared" si="549"/>
        <v>5</v>
      </c>
      <c r="E17554" t="s">
        <v>20</v>
      </c>
      <c r="F17554" s="3" t="s">
        <v>12</v>
      </c>
      <c r="G17554">
        <v>18</v>
      </c>
      <c r="H17554">
        <v>330</v>
      </c>
      <c r="I17554">
        <v>6</v>
      </c>
      <c r="J17554">
        <v>8</v>
      </c>
      <c r="K17554" s="3">
        <v>503.51764601469</v>
      </c>
      <c r="L17554" s="3">
        <v>359.65546143906499</v>
      </c>
      <c r="M17554" s="7">
        <f>Sales_Table[[#This Row],[Order qty]]*Sales_Table[[#This Row],[unit price]]</f>
        <v>4028.14116811752</v>
      </c>
      <c r="N17554" s="8">
        <f>Sales_Table[[#This Row],[Revenue]]-Sales_Table[[#This Row],[unit cost]]</f>
        <v>3668.4857066784552</v>
      </c>
    </row>
    <row r="17555" spans="1:14" ht="14.25" customHeight="1">
      <c r="A17555" t="s">
        <v>17568</v>
      </c>
      <c r="B17555" s="2">
        <v>43934</v>
      </c>
      <c r="C17555" s="5" t="str">
        <f t="shared" si="548"/>
        <v>May</v>
      </c>
      <c r="D17555" s="5" t="str">
        <f t="shared" si="549"/>
        <v>1</v>
      </c>
      <c r="E17555" t="s">
        <v>11</v>
      </c>
      <c r="F17555" s="3" t="s">
        <v>12</v>
      </c>
      <c r="G17555">
        <v>17</v>
      </c>
      <c r="H17555">
        <v>22</v>
      </c>
      <c r="I17555">
        <v>35</v>
      </c>
      <c r="J17555">
        <v>5</v>
      </c>
      <c r="K17555" s="3">
        <v>560.11600148677803</v>
      </c>
      <c r="L17555" s="3">
        <v>400.08285820484201</v>
      </c>
      <c r="M17555" s="7">
        <f>Sales_Table[[#This Row],[Order qty]]*Sales_Table[[#This Row],[unit price]]</f>
        <v>2800.5800074338904</v>
      </c>
      <c r="N17555" s="8">
        <f>Sales_Table[[#This Row],[Revenue]]-Sales_Table[[#This Row],[unit cost]]</f>
        <v>2400.4971492290483</v>
      </c>
    </row>
    <row r="17556" spans="1:14" ht="14.25" customHeight="1">
      <c r="A17556" t="s">
        <v>17569</v>
      </c>
      <c r="B17556" s="2">
        <v>43973</v>
      </c>
      <c r="C17556" s="5" t="str">
        <f t="shared" si="548"/>
        <v>Jan</v>
      </c>
      <c r="D17556" s="5" t="str">
        <f t="shared" si="549"/>
        <v>5</v>
      </c>
      <c r="E17556" t="s">
        <v>20</v>
      </c>
      <c r="F17556" s="3" t="s">
        <v>12</v>
      </c>
      <c r="G17556">
        <v>14</v>
      </c>
      <c r="H17556">
        <v>346</v>
      </c>
      <c r="I17556">
        <v>41</v>
      </c>
      <c r="J17556">
        <v>10</v>
      </c>
      <c r="K17556" s="3">
        <v>209.020336925983</v>
      </c>
      <c r="L17556" s="3">
        <v>149.30024066141701</v>
      </c>
      <c r="M17556" s="7">
        <f>Sales_Table[[#This Row],[Order qty]]*Sales_Table[[#This Row],[unit price]]</f>
        <v>2090.2033692598302</v>
      </c>
      <c r="N17556" s="8">
        <f>Sales_Table[[#This Row],[Revenue]]-Sales_Table[[#This Row],[unit cost]]</f>
        <v>1940.9031285984131</v>
      </c>
    </row>
    <row r="17557" spans="1:14" ht="14.25" customHeight="1">
      <c r="A17557" t="s">
        <v>17570</v>
      </c>
      <c r="B17557" s="2">
        <v>43836</v>
      </c>
      <c r="C17557" s="5" t="str">
        <f t="shared" si="548"/>
        <v>May</v>
      </c>
      <c r="D17557" s="5" t="str">
        <f t="shared" si="549"/>
        <v>1</v>
      </c>
      <c r="E17557" t="s">
        <v>14</v>
      </c>
      <c r="F17557" s="3" t="s">
        <v>12</v>
      </c>
      <c r="G17557">
        <v>26</v>
      </c>
      <c r="H17557">
        <v>234</v>
      </c>
      <c r="I17557">
        <v>2</v>
      </c>
      <c r="J17557">
        <v>3</v>
      </c>
      <c r="K17557" s="3">
        <v>522.39662504196201</v>
      </c>
      <c r="L17557" s="3">
        <v>373.14044645854398</v>
      </c>
      <c r="M17557" s="7">
        <f>Sales_Table[[#This Row],[Order qty]]*Sales_Table[[#This Row],[unit price]]</f>
        <v>1567.1898751258859</v>
      </c>
      <c r="N17557" s="8">
        <f>Sales_Table[[#This Row],[Revenue]]-Sales_Table[[#This Row],[unit cost]]</f>
        <v>1194.049428667342</v>
      </c>
    </row>
    <row r="17558" spans="1:14" ht="14.25" customHeight="1">
      <c r="A17558" t="s">
        <v>17571</v>
      </c>
      <c r="B17558" s="2">
        <v>43960</v>
      </c>
      <c r="C17558" s="5" t="str">
        <f t="shared" si="548"/>
        <v>Jan</v>
      </c>
      <c r="D17558" s="5" t="str">
        <f t="shared" si="549"/>
        <v>5</v>
      </c>
      <c r="E17558" t="s">
        <v>14</v>
      </c>
      <c r="F17558" s="3" t="s">
        <v>12</v>
      </c>
      <c r="G17558">
        <v>26</v>
      </c>
      <c r="H17558">
        <v>79</v>
      </c>
      <c r="I17558">
        <v>23</v>
      </c>
      <c r="J17558">
        <v>7</v>
      </c>
      <c r="K17558" s="3">
        <v>643.43737739324604</v>
      </c>
      <c r="L17558" s="3">
        <v>459.59812670946098</v>
      </c>
      <c r="M17558" s="7">
        <f>Sales_Table[[#This Row],[Order qty]]*Sales_Table[[#This Row],[unit price]]</f>
        <v>4504.0616417527226</v>
      </c>
      <c r="N17558" s="8">
        <f>Sales_Table[[#This Row],[Revenue]]-Sales_Table[[#This Row],[unit cost]]</f>
        <v>4044.4635150432614</v>
      </c>
    </row>
    <row r="17559" spans="1:14" ht="14.25" customHeight="1">
      <c r="A17559" t="s">
        <v>17572</v>
      </c>
      <c r="B17559" s="2">
        <v>43832</v>
      </c>
      <c r="C17559" s="5" t="str">
        <f t="shared" si="548"/>
        <v>May</v>
      </c>
      <c r="D17559" s="5" t="str">
        <f t="shared" si="549"/>
        <v>3</v>
      </c>
      <c r="E17559" t="s">
        <v>14</v>
      </c>
      <c r="F17559" s="3" t="s">
        <v>12</v>
      </c>
      <c r="G17559">
        <v>21</v>
      </c>
      <c r="H17559">
        <v>164</v>
      </c>
      <c r="I17559">
        <v>15</v>
      </c>
      <c r="J17559">
        <v>7</v>
      </c>
      <c r="K17559" s="3">
        <v>572.49377024173702</v>
      </c>
      <c r="L17559" s="3">
        <v>408.92412160124098</v>
      </c>
      <c r="M17559" s="7">
        <f>Sales_Table[[#This Row],[Order qty]]*Sales_Table[[#This Row],[unit price]]</f>
        <v>4007.4563916921593</v>
      </c>
      <c r="N17559" s="8">
        <f>Sales_Table[[#This Row],[Revenue]]-Sales_Table[[#This Row],[unit cost]]</f>
        <v>3598.5322700909182</v>
      </c>
    </row>
    <row r="17560" spans="1:14" ht="14.25" customHeight="1">
      <c r="A17560" t="s">
        <v>17573</v>
      </c>
      <c r="B17560" s="2">
        <v>43969</v>
      </c>
      <c r="C17560" s="5" t="str">
        <f t="shared" si="548"/>
        <v>Mar</v>
      </c>
      <c r="D17560" s="5" t="str">
        <f t="shared" si="549"/>
        <v>2</v>
      </c>
      <c r="E17560" t="s">
        <v>14</v>
      </c>
      <c r="F17560" s="3" t="s">
        <v>12</v>
      </c>
      <c r="G17560">
        <v>6</v>
      </c>
      <c r="H17560">
        <v>13</v>
      </c>
      <c r="I17560">
        <v>26</v>
      </c>
      <c r="J17560">
        <v>9</v>
      </c>
      <c r="K17560" s="3">
        <v>503.726141989231</v>
      </c>
      <c r="L17560" s="3">
        <v>359.80438713516497</v>
      </c>
      <c r="M17560" s="7">
        <f>Sales_Table[[#This Row],[Order qty]]*Sales_Table[[#This Row],[unit price]]</f>
        <v>4533.5352779030791</v>
      </c>
      <c r="N17560" s="8">
        <f>Sales_Table[[#This Row],[Revenue]]-Sales_Table[[#This Row],[unit cost]]</f>
        <v>4173.7308907679144</v>
      </c>
    </row>
    <row r="17561" spans="1:14" ht="14.25" customHeight="1">
      <c r="A17561" t="s">
        <v>17574</v>
      </c>
      <c r="B17561" s="2">
        <v>43913</v>
      </c>
      <c r="C17561" s="5" t="str">
        <f t="shared" si="548"/>
        <v>Feb</v>
      </c>
      <c r="D17561" s="5" t="str">
        <f t="shared" si="549"/>
        <v>5</v>
      </c>
      <c r="E17561" t="s">
        <v>11</v>
      </c>
      <c r="F17561" s="3" t="s">
        <v>12</v>
      </c>
      <c r="G17561">
        <v>23</v>
      </c>
      <c r="H17561">
        <v>309</v>
      </c>
      <c r="I17561">
        <v>3</v>
      </c>
      <c r="J17561">
        <v>1</v>
      </c>
      <c r="K17561" s="3">
        <v>271.01187586784403</v>
      </c>
      <c r="L17561" s="3">
        <v>193.579911334174</v>
      </c>
      <c r="M17561" s="7">
        <f>Sales_Table[[#This Row],[Order qty]]*Sales_Table[[#This Row],[unit price]]</f>
        <v>271.01187586784403</v>
      </c>
      <c r="N17561" s="8">
        <f>Sales_Table[[#This Row],[Revenue]]-Sales_Table[[#This Row],[unit cost]]</f>
        <v>77.431964533670026</v>
      </c>
    </row>
    <row r="17562" spans="1:14" ht="14.25" customHeight="1">
      <c r="A17562" t="s">
        <v>17575</v>
      </c>
      <c r="B17562" s="2">
        <v>43880</v>
      </c>
      <c r="C17562" s="5" t="str">
        <f t="shared" si="548"/>
        <v>May</v>
      </c>
      <c r="D17562" s="5" t="str">
        <f t="shared" si="549"/>
        <v>4</v>
      </c>
      <c r="E17562" t="s">
        <v>20</v>
      </c>
      <c r="F17562" s="3" t="s">
        <v>12</v>
      </c>
      <c r="G17562">
        <v>20</v>
      </c>
      <c r="H17562">
        <v>147</v>
      </c>
      <c r="I17562">
        <v>30</v>
      </c>
      <c r="J17562">
        <v>9</v>
      </c>
      <c r="K17562" s="3">
        <v>626.64362686872505</v>
      </c>
      <c r="L17562" s="3">
        <v>447.60259062051801</v>
      </c>
      <c r="M17562" s="7">
        <f>Sales_Table[[#This Row],[Order qty]]*Sales_Table[[#This Row],[unit price]]</f>
        <v>5639.7926418185252</v>
      </c>
      <c r="N17562" s="8">
        <f>Sales_Table[[#This Row],[Revenue]]-Sales_Table[[#This Row],[unit cost]]</f>
        <v>5192.1900511980075</v>
      </c>
    </row>
    <row r="17563" spans="1:14" ht="14.25" customHeight="1">
      <c r="A17563" t="s">
        <v>17576</v>
      </c>
      <c r="B17563" s="2">
        <v>43962</v>
      </c>
      <c r="C17563" s="5" t="str">
        <f t="shared" si="548"/>
        <v>Apr</v>
      </c>
      <c r="D17563" s="5" t="str">
        <f t="shared" si="549"/>
        <v>5</v>
      </c>
      <c r="E17563" t="s">
        <v>16</v>
      </c>
      <c r="F17563" s="3" t="s">
        <v>12</v>
      </c>
      <c r="G17563">
        <v>13</v>
      </c>
      <c r="H17563">
        <v>266</v>
      </c>
      <c r="I17563">
        <v>21</v>
      </c>
      <c r="J17563">
        <v>4</v>
      </c>
      <c r="K17563" s="3">
        <v>555.96901595592499</v>
      </c>
      <c r="L17563" s="3">
        <v>397.12072568280399</v>
      </c>
      <c r="M17563" s="7">
        <f>Sales_Table[[#This Row],[Order qty]]*Sales_Table[[#This Row],[unit price]]</f>
        <v>2223.8760638237</v>
      </c>
      <c r="N17563" s="8">
        <f>Sales_Table[[#This Row],[Revenue]]-Sales_Table[[#This Row],[unit cost]]</f>
        <v>1826.7553381408959</v>
      </c>
    </row>
    <row r="17564" spans="1:14" ht="14.25" customHeight="1">
      <c r="A17564" t="s">
        <v>17577</v>
      </c>
      <c r="B17564" s="2">
        <v>43947</v>
      </c>
      <c r="C17564" s="5" t="str">
        <f t="shared" si="548"/>
        <v>May</v>
      </c>
      <c r="D17564" s="5" t="str">
        <f t="shared" si="549"/>
        <v>3</v>
      </c>
      <c r="E17564" t="s">
        <v>14</v>
      </c>
      <c r="F17564" s="3" t="s">
        <v>12</v>
      </c>
      <c r="G17564">
        <v>6</v>
      </c>
      <c r="H17564">
        <v>350</v>
      </c>
      <c r="I17564">
        <v>28</v>
      </c>
      <c r="J17564">
        <v>9</v>
      </c>
      <c r="K17564" s="3">
        <v>378.26842242479302</v>
      </c>
      <c r="L17564" s="3">
        <v>270.19173030342398</v>
      </c>
      <c r="M17564" s="7">
        <f>Sales_Table[[#This Row],[Order qty]]*Sales_Table[[#This Row],[unit price]]</f>
        <v>3404.4158018231374</v>
      </c>
      <c r="N17564" s="8">
        <f>Sales_Table[[#This Row],[Revenue]]-Sales_Table[[#This Row],[unit cost]]</f>
        <v>3134.2240715197136</v>
      </c>
    </row>
    <row r="17565" spans="1:14" ht="14.25" customHeight="1">
      <c r="A17565" t="s">
        <v>17578</v>
      </c>
      <c r="B17565" s="2">
        <v>43972</v>
      </c>
      <c r="C17565" s="5" t="str">
        <f t="shared" si="548"/>
        <v>Mar</v>
      </c>
      <c r="D17565" s="5" t="str">
        <f t="shared" si="549"/>
        <v>2</v>
      </c>
      <c r="E17565" t="s">
        <v>20</v>
      </c>
      <c r="F17565" s="3" t="s">
        <v>12</v>
      </c>
      <c r="G17565">
        <v>21</v>
      </c>
      <c r="H17565">
        <v>38</v>
      </c>
      <c r="I17565">
        <v>44</v>
      </c>
      <c r="J17565">
        <v>3</v>
      </c>
      <c r="K17565" s="3">
        <v>295.730981826782</v>
      </c>
      <c r="L17565" s="3">
        <v>211.23641559055901</v>
      </c>
      <c r="M17565" s="7">
        <f>Sales_Table[[#This Row],[Order qty]]*Sales_Table[[#This Row],[unit price]]</f>
        <v>887.192945480346</v>
      </c>
      <c r="N17565" s="8">
        <f>Sales_Table[[#This Row],[Revenue]]-Sales_Table[[#This Row],[unit cost]]</f>
        <v>675.95652988978702</v>
      </c>
    </row>
    <row r="17566" spans="1:14" ht="14.25" customHeight="1">
      <c r="A17566" t="s">
        <v>17579</v>
      </c>
      <c r="B17566" s="2">
        <v>43913</v>
      </c>
      <c r="C17566" s="5" t="str">
        <f t="shared" si="548"/>
        <v>Feb</v>
      </c>
      <c r="D17566" s="5" t="str">
        <f t="shared" si="549"/>
        <v>3</v>
      </c>
      <c r="E17566" t="s">
        <v>14</v>
      </c>
      <c r="F17566" s="3" t="s">
        <v>12</v>
      </c>
      <c r="G17566">
        <v>7</v>
      </c>
      <c r="H17566">
        <v>300</v>
      </c>
      <c r="I17566">
        <v>6</v>
      </c>
      <c r="J17566">
        <v>1</v>
      </c>
      <c r="K17566" s="3">
        <v>229.698467195034</v>
      </c>
      <c r="L17566" s="3">
        <v>164.07033371073899</v>
      </c>
      <c r="M17566" s="7">
        <f>Sales_Table[[#This Row],[Order qty]]*Sales_Table[[#This Row],[unit price]]</f>
        <v>229.698467195034</v>
      </c>
      <c r="N17566" s="8">
        <f>Sales_Table[[#This Row],[Revenue]]-Sales_Table[[#This Row],[unit cost]]</f>
        <v>65.628133484295006</v>
      </c>
    </row>
    <row r="17567" spans="1:14" ht="14.25" customHeight="1">
      <c r="A17567" t="s">
        <v>17580</v>
      </c>
      <c r="B17567" s="2">
        <v>43875</v>
      </c>
      <c r="C17567" s="5" t="str">
        <f t="shared" si="548"/>
        <v>Mar</v>
      </c>
      <c r="D17567" s="5" t="str">
        <f t="shared" si="549"/>
        <v>1</v>
      </c>
      <c r="E17567" t="s">
        <v>20</v>
      </c>
      <c r="F17567" s="3" t="s">
        <v>12</v>
      </c>
      <c r="G17567">
        <v>9</v>
      </c>
      <c r="H17567">
        <v>45</v>
      </c>
      <c r="I17567">
        <v>43</v>
      </c>
      <c r="J17567">
        <v>10</v>
      </c>
      <c r="K17567" s="3">
        <v>335.41802036762198</v>
      </c>
      <c r="L17567" s="3">
        <v>239.58430026258699</v>
      </c>
      <c r="M17567" s="7">
        <f>Sales_Table[[#This Row],[Order qty]]*Sales_Table[[#This Row],[unit price]]</f>
        <v>3354.1802036762197</v>
      </c>
      <c r="N17567" s="8">
        <f>Sales_Table[[#This Row],[Revenue]]-Sales_Table[[#This Row],[unit cost]]</f>
        <v>3114.5959034136326</v>
      </c>
    </row>
    <row r="17568" spans="1:14" ht="14.25" customHeight="1">
      <c r="A17568" t="s">
        <v>17581</v>
      </c>
      <c r="B17568" s="2">
        <v>43901</v>
      </c>
      <c r="C17568" s="5" t="str">
        <f t="shared" si="548"/>
        <v>Jan</v>
      </c>
      <c r="D17568" s="5" t="str">
        <f t="shared" si="549"/>
        <v>2</v>
      </c>
      <c r="E17568" t="s">
        <v>16</v>
      </c>
      <c r="F17568" s="3" t="s">
        <v>12</v>
      </c>
      <c r="G17568">
        <v>19</v>
      </c>
      <c r="H17568">
        <v>19</v>
      </c>
      <c r="I17568">
        <v>28</v>
      </c>
      <c r="J17568">
        <v>6</v>
      </c>
      <c r="K17568" s="3">
        <v>389.33083301782602</v>
      </c>
      <c r="L17568" s="3">
        <v>278.09345215559</v>
      </c>
      <c r="M17568" s="7">
        <f>Sales_Table[[#This Row],[Order qty]]*Sales_Table[[#This Row],[unit price]]</f>
        <v>2335.984998106956</v>
      </c>
      <c r="N17568" s="8">
        <f>Sales_Table[[#This Row],[Revenue]]-Sales_Table[[#This Row],[unit cost]]</f>
        <v>2057.891545951366</v>
      </c>
    </row>
    <row r="17569" spans="1:14" ht="14.25" customHeight="1">
      <c r="A17569" t="s">
        <v>17582</v>
      </c>
      <c r="B17569" s="2">
        <v>43850</v>
      </c>
      <c r="C17569" s="5" t="str">
        <f t="shared" si="548"/>
        <v>Feb</v>
      </c>
      <c r="D17569" s="5" t="str">
        <f t="shared" si="549"/>
        <v>2</v>
      </c>
      <c r="E17569" t="s">
        <v>20</v>
      </c>
      <c r="F17569" s="3" t="s">
        <v>12</v>
      </c>
      <c r="G17569">
        <v>3</v>
      </c>
      <c r="H17569">
        <v>63</v>
      </c>
      <c r="I17569">
        <v>39</v>
      </c>
      <c r="J17569">
        <v>7</v>
      </c>
      <c r="K17569" s="3">
        <v>335.565478563309</v>
      </c>
      <c r="L17569" s="3">
        <v>239.68962754522099</v>
      </c>
      <c r="M17569" s="7">
        <f>Sales_Table[[#This Row],[Order qty]]*Sales_Table[[#This Row],[unit price]]</f>
        <v>2348.9583499431628</v>
      </c>
      <c r="N17569" s="8">
        <f>Sales_Table[[#This Row],[Revenue]]-Sales_Table[[#This Row],[unit cost]]</f>
        <v>2109.2687223979419</v>
      </c>
    </row>
    <row r="17570" spans="1:14" ht="14.25" customHeight="1">
      <c r="A17570" t="s">
        <v>17583</v>
      </c>
      <c r="B17570" s="2">
        <v>43877</v>
      </c>
      <c r="C17570" s="5" t="str">
        <f t="shared" si="548"/>
        <v>Feb</v>
      </c>
      <c r="D17570" s="5" t="str">
        <f t="shared" si="549"/>
        <v>2</v>
      </c>
      <c r="E17570" t="s">
        <v>16</v>
      </c>
      <c r="F17570" s="3" t="s">
        <v>12</v>
      </c>
      <c r="G17570">
        <v>1</v>
      </c>
      <c r="H17570">
        <v>283</v>
      </c>
      <c r="I17570">
        <v>47</v>
      </c>
      <c r="J17570">
        <v>1</v>
      </c>
      <c r="K17570" s="3">
        <v>517.37979143858001</v>
      </c>
      <c r="L17570" s="3">
        <v>369.55699388469998</v>
      </c>
      <c r="M17570" s="7">
        <f>Sales_Table[[#This Row],[Order qty]]*Sales_Table[[#This Row],[unit price]]</f>
        <v>517.37979143858001</v>
      </c>
      <c r="N17570" s="8">
        <f>Sales_Table[[#This Row],[Revenue]]-Sales_Table[[#This Row],[unit cost]]</f>
        <v>147.82279755388004</v>
      </c>
    </row>
    <row r="17571" spans="1:14" ht="14.25" customHeight="1">
      <c r="A17571" t="s">
        <v>17584</v>
      </c>
      <c r="B17571" s="2">
        <v>43866</v>
      </c>
      <c r="C17571" s="5" t="str">
        <f t="shared" si="548"/>
        <v>Feb</v>
      </c>
      <c r="D17571" s="5" t="str">
        <f t="shared" si="549"/>
        <v>2</v>
      </c>
      <c r="E17571" t="s">
        <v>20</v>
      </c>
      <c r="F17571" s="3" t="s">
        <v>12</v>
      </c>
      <c r="G17571">
        <v>3</v>
      </c>
      <c r="H17571">
        <v>15</v>
      </c>
      <c r="I17571">
        <v>42</v>
      </c>
      <c r="J17571">
        <v>5</v>
      </c>
      <c r="K17571" s="3">
        <v>380.06960427761101</v>
      </c>
      <c r="L17571" s="3">
        <v>271.47828876972198</v>
      </c>
      <c r="M17571" s="7">
        <f>Sales_Table[[#This Row],[Order qty]]*Sales_Table[[#This Row],[unit price]]</f>
        <v>1900.348021388055</v>
      </c>
      <c r="N17571" s="8">
        <f>Sales_Table[[#This Row],[Revenue]]-Sales_Table[[#This Row],[unit cost]]</f>
        <v>1628.869732618333</v>
      </c>
    </row>
    <row r="17572" spans="1:14" ht="14.25" customHeight="1">
      <c r="A17572" t="s">
        <v>17585</v>
      </c>
      <c r="B17572" s="2">
        <v>43868</v>
      </c>
      <c r="C17572" s="5" t="str">
        <f t="shared" si="548"/>
        <v>Feb</v>
      </c>
      <c r="D17572" s="5" t="str">
        <f t="shared" si="549"/>
        <v>4</v>
      </c>
      <c r="E17572" t="s">
        <v>14</v>
      </c>
      <c r="F17572" s="3" t="s">
        <v>12</v>
      </c>
      <c r="G17572">
        <v>20</v>
      </c>
      <c r="H17572">
        <v>74</v>
      </c>
      <c r="I17572">
        <v>11</v>
      </c>
      <c r="J17572">
        <v>5</v>
      </c>
      <c r="K17572" s="3">
        <v>162.53941136598601</v>
      </c>
      <c r="L17572" s="3">
        <v>116.099579547133</v>
      </c>
      <c r="M17572" s="7">
        <f>Sales_Table[[#This Row],[Order qty]]*Sales_Table[[#This Row],[unit price]]</f>
        <v>812.69705682993003</v>
      </c>
      <c r="N17572" s="8">
        <f>Sales_Table[[#This Row],[Revenue]]-Sales_Table[[#This Row],[unit cost]]</f>
        <v>696.59747728279706</v>
      </c>
    </row>
    <row r="17573" spans="1:14" ht="14.25" customHeight="1">
      <c r="A17573" t="s">
        <v>17586</v>
      </c>
      <c r="B17573" s="2">
        <v>43869</v>
      </c>
      <c r="C17573" s="5" t="str">
        <f t="shared" si="548"/>
        <v>Apr</v>
      </c>
      <c r="D17573" s="5" t="str">
        <f t="shared" si="549"/>
        <v>3</v>
      </c>
      <c r="E17573" t="s">
        <v>11</v>
      </c>
      <c r="F17573" s="3" t="s">
        <v>12</v>
      </c>
      <c r="G17573">
        <v>14</v>
      </c>
      <c r="H17573">
        <v>91</v>
      </c>
      <c r="I17573">
        <v>24</v>
      </c>
      <c r="J17573">
        <v>3</v>
      </c>
      <c r="K17573" s="3">
        <v>417.699753284454</v>
      </c>
      <c r="L17573" s="3">
        <v>298.35696663175298</v>
      </c>
      <c r="M17573" s="7">
        <f>Sales_Table[[#This Row],[Order qty]]*Sales_Table[[#This Row],[unit price]]</f>
        <v>1253.0992598533621</v>
      </c>
      <c r="N17573" s="8">
        <f>Sales_Table[[#This Row],[Revenue]]-Sales_Table[[#This Row],[unit cost]]</f>
        <v>954.74229322160909</v>
      </c>
    </row>
    <row r="17574" spans="1:14" ht="14.25" customHeight="1">
      <c r="A17574" t="s">
        <v>17587</v>
      </c>
      <c r="B17574" s="2">
        <v>43951</v>
      </c>
      <c r="C17574" s="5" t="str">
        <f t="shared" si="548"/>
        <v>Mar</v>
      </c>
      <c r="D17574" s="5" t="str">
        <f t="shared" si="549"/>
        <v>5</v>
      </c>
      <c r="E17574" t="s">
        <v>14</v>
      </c>
      <c r="F17574" s="3" t="s">
        <v>12</v>
      </c>
      <c r="G17574">
        <v>16</v>
      </c>
      <c r="H17574">
        <v>79</v>
      </c>
      <c r="I17574">
        <v>27</v>
      </c>
      <c r="J17574">
        <v>6</v>
      </c>
      <c r="K17574" s="3">
        <v>186.94693797826801</v>
      </c>
      <c r="L17574" s="3">
        <v>133.533527127334</v>
      </c>
      <c r="M17574" s="7">
        <f>Sales_Table[[#This Row],[Order qty]]*Sales_Table[[#This Row],[unit price]]</f>
        <v>1121.6816278696081</v>
      </c>
      <c r="N17574" s="8">
        <f>Sales_Table[[#This Row],[Revenue]]-Sales_Table[[#This Row],[unit cost]]</f>
        <v>988.1481007422741</v>
      </c>
    </row>
    <row r="17575" spans="1:14" ht="14.25" customHeight="1">
      <c r="A17575" t="s">
        <v>17588</v>
      </c>
      <c r="B17575" s="2">
        <v>43896</v>
      </c>
      <c r="C17575" s="5" t="str">
        <f t="shared" si="548"/>
        <v>May</v>
      </c>
      <c r="D17575" s="5" t="str">
        <f t="shared" si="549"/>
        <v>4</v>
      </c>
      <c r="E17575" t="s">
        <v>16</v>
      </c>
      <c r="F17575" s="3" t="s">
        <v>12</v>
      </c>
      <c r="G17575">
        <v>8</v>
      </c>
      <c r="H17575">
        <v>342</v>
      </c>
      <c r="I17575">
        <v>32</v>
      </c>
      <c r="J17575">
        <v>8</v>
      </c>
      <c r="K17575" s="3">
        <v>245.70825254917099</v>
      </c>
      <c r="L17575" s="3">
        <v>175.50589467798</v>
      </c>
      <c r="M17575" s="7">
        <f>Sales_Table[[#This Row],[Order qty]]*Sales_Table[[#This Row],[unit price]]</f>
        <v>1965.6660203933679</v>
      </c>
      <c r="N17575" s="8">
        <f>Sales_Table[[#This Row],[Revenue]]-Sales_Table[[#This Row],[unit cost]]</f>
        <v>1790.1601257153879</v>
      </c>
    </row>
    <row r="17576" spans="1:14" ht="14.25" customHeight="1">
      <c r="A17576" t="s">
        <v>17589</v>
      </c>
      <c r="B17576" s="2">
        <v>43971</v>
      </c>
      <c r="C17576" s="5" t="str">
        <f t="shared" si="548"/>
        <v>Apr</v>
      </c>
      <c r="D17576" s="5" t="str">
        <f t="shared" si="549"/>
        <v>3</v>
      </c>
      <c r="E17576" t="s">
        <v>14</v>
      </c>
      <c r="F17576" s="3" t="s">
        <v>12</v>
      </c>
      <c r="G17576">
        <v>16</v>
      </c>
      <c r="H17576">
        <v>43</v>
      </c>
      <c r="I17576">
        <v>31</v>
      </c>
      <c r="J17576">
        <v>4</v>
      </c>
      <c r="K17576" s="3">
        <v>560.85320287942898</v>
      </c>
      <c r="L17576" s="3">
        <v>400.60943062816398</v>
      </c>
      <c r="M17576" s="7">
        <f>Sales_Table[[#This Row],[Order qty]]*Sales_Table[[#This Row],[unit price]]</f>
        <v>2243.4128115177159</v>
      </c>
      <c r="N17576" s="8">
        <f>Sales_Table[[#This Row],[Revenue]]-Sales_Table[[#This Row],[unit cost]]</f>
        <v>1842.803380889552</v>
      </c>
    </row>
    <row r="17577" spans="1:14" ht="14.25" customHeight="1">
      <c r="A17577" t="s">
        <v>17590</v>
      </c>
      <c r="B17577" s="2">
        <v>43929</v>
      </c>
      <c r="C17577" s="5" t="str">
        <f t="shared" si="548"/>
        <v>Mar</v>
      </c>
      <c r="D17577" s="5" t="str">
        <f t="shared" si="549"/>
        <v>3</v>
      </c>
      <c r="E17577" t="s">
        <v>11</v>
      </c>
      <c r="F17577" s="3" t="s">
        <v>12</v>
      </c>
      <c r="G17577">
        <v>26</v>
      </c>
      <c r="H17577">
        <v>2</v>
      </c>
      <c r="I17577">
        <v>13</v>
      </c>
      <c r="J17577">
        <v>3</v>
      </c>
      <c r="K17577" s="3">
        <v>364.31916975975003</v>
      </c>
      <c r="L17577" s="3">
        <v>260.22797839982201</v>
      </c>
      <c r="M17577" s="7">
        <f>Sales_Table[[#This Row],[Order qty]]*Sales_Table[[#This Row],[unit price]]</f>
        <v>1092.9575092792502</v>
      </c>
      <c r="N17577" s="8">
        <f>Sales_Table[[#This Row],[Revenue]]-Sales_Table[[#This Row],[unit cost]]</f>
        <v>832.72953087942824</v>
      </c>
    </row>
    <row r="17578" spans="1:14" ht="14.25" customHeight="1">
      <c r="A17578" t="s">
        <v>17591</v>
      </c>
      <c r="B17578" s="2">
        <v>43914</v>
      </c>
      <c r="C17578" s="5" t="str">
        <f t="shared" si="548"/>
        <v>Mar</v>
      </c>
      <c r="D17578" s="5" t="str">
        <f t="shared" si="549"/>
        <v>3</v>
      </c>
      <c r="E17578" t="s">
        <v>11</v>
      </c>
      <c r="F17578" s="3" t="s">
        <v>12</v>
      </c>
      <c r="G17578">
        <v>15</v>
      </c>
      <c r="H17578">
        <v>260</v>
      </c>
      <c r="I17578">
        <v>20</v>
      </c>
      <c r="J17578">
        <v>1</v>
      </c>
      <c r="K17578" s="3">
        <v>554.65631550550495</v>
      </c>
      <c r="L17578" s="3">
        <v>396.18308250393198</v>
      </c>
      <c r="M17578" s="7">
        <f>Sales_Table[[#This Row],[Order qty]]*Sales_Table[[#This Row],[unit price]]</f>
        <v>554.65631550550495</v>
      </c>
      <c r="N17578" s="8">
        <f>Sales_Table[[#This Row],[Revenue]]-Sales_Table[[#This Row],[unit cost]]</f>
        <v>158.47323300157296</v>
      </c>
    </row>
    <row r="17579" spans="1:14" ht="14.25" customHeight="1">
      <c r="A17579" t="s">
        <v>17592</v>
      </c>
      <c r="B17579" s="2">
        <v>43918</v>
      </c>
      <c r="C17579" s="5" t="str">
        <f t="shared" si="548"/>
        <v>Mar</v>
      </c>
      <c r="D17579" s="5" t="str">
        <f t="shared" si="549"/>
        <v>1</v>
      </c>
      <c r="E17579" t="s">
        <v>20</v>
      </c>
      <c r="F17579" s="3" t="s">
        <v>12</v>
      </c>
      <c r="G17579">
        <v>16</v>
      </c>
      <c r="H17579">
        <v>159</v>
      </c>
      <c r="I17579">
        <v>40</v>
      </c>
      <c r="J17579">
        <v>7</v>
      </c>
      <c r="K17579" s="3">
        <v>649.12723910808597</v>
      </c>
      <c r="L17579" s="3">
        <v>463.66231364863302</v>
      </c>
      <c r="M17579" s="7">
        <f>Sales_Table[[#This Row],[Order qty]]*Sales_Table[[#This Row],[unit price]]</f>
        <v>4543.8906737566022</v>
      </c>
      <c r="N17579" s="8">
        <f>Sales_Table[[#This Row],[Revenue]]-Sales_Table[[#This Row],[unit cost]]</f>
        <v>4080.2283601079689</v>
      </c>
    </row>
    <row r="17580" spans="1:14" ht="14.25" customHeight="1">
      <c r="A17580" t="s">
        <v>17593</v>
      </c>
      <c r="B17580" s="2">
        <v>43907</v>
      </c>
      <c r="C17580" s="5" t="str">
        <f t="shared" si="548"/>
        <v>Jan</v>
      </c>
      <c r="D17580" s="5" t="str">
        <f t="shared" si="549"/>
        <v>4</v>
      </c>
      <c r="E17580" t="s">
        <v>14</v>
      </c>
      <c r="F17580" s="3" t="s">
        <v>12</v>
      </c>
      <c r="G17580">
        <v>8</v>
      </c>
      <c r="H17580">
        <v>342</v>
      </c>
      <c r="I17580">
        <v>3</v>
      </c>
      <c r="J17580">
        <v>4</v>
      </c>
      <c r="K17580" s="3">
        <v>467.20488578081103</v>
      </c>
      <c r="L17580" s="3">
        <v>333.71777555772201</v>
      </c>
      <c r="M17580" s="7">
        <f>Sales_Table[[#This Row],[Order qty]]*Sales_Table[[#This Row],[unit price]]</f>
        <v>1868.8195431232441</v>
      </c>
      <c r="N17580" s="8">
        <f>Sales_Table[[#This Row],[Revenue]]-Sales_Table[[#This Row],[unit cost]]</f>
        <v>1535.1017675655221</v>
      </c>
    </row>
    <row r="17581" spans="1:14" ht="14.25" customHeight="1">
      <c r="A17581" t="s">
        <v>17594</v>
      </c>
      <c r="B17581" s="2">
        <v>43851</v>
      </c>
      <c r="C17581" s="5" t="str">
        <f t="shared" si="548"/>
        <v>Apr</v>
      </c>
      <c r="D17581" s="5" t="str">
        <f t="shared" si="549"/>
        <v>4</v>
      </c>
      <c r="E17581" t="s">
        <v>14</v>
      </c>
      <c r="F17581" s="3" t="s">
        <v>12</v>
      </c>
      <c r="G17581">
        <v>4</v>
      </c>
      <c r="H17581">
        <v>308</v>
      </c>
      <c r="I17581">
        <v>16</v>
      </c>
      <c r="J17581">
        <v>7</v>
      </c>
      <c r="K17581" s="3">
        <v>426.68819332122803</v>
      </c>
      <c r="L17581" s="3">
        <v>304.77728094373401</v>
      </c>
      <c r="M17581" s="7">
        <f>Sales_Table[[#This Row],[Order qty]]*Sales_Table[[#This Row],[unit price]]</f>
        <v>2986.8173532485962</v>
      </c>
      <c r="N17581" s="8">
        <f>Sales_Table[[#This Row],[Revenue]]-Sales_Table[[#This Row],[unit cost]]</f>
        <v>2682.0400723048624</v>
      </c>
    </row>
    <row r="17582" spans="1:14" ht="14.25" customHeight="1">
      <c r="A17582" t="s">
        <v>17595</v>
      </c>
      <c r="B17582" s="2">
        <v>43932</v>
      </c>
      <c r="C17582" s="5" t="str">
        <f t="shared" si="548"/>
        <v>Apr</v>
      </c>
      <c r="D17582" s="5" t="str">
        <f t="shared" si="549"/>
        <v>5</v>
      </c>
      <c r="E17582" t="s">
        <v>14</v>
      </c>
      <c r="F17582" s="3" t="s">
        <v>12</v>
      </c>
      <c r="G17582">
        <v>17</v>
      </c>
      <c r="H17582">
        <v>223</v>
      </c>
      <c r="I17582">
        <v>26</v>
      </c>
      <c r="J17582">
        <v>4</v>
      </c>
      <c r="K17582" s="3">
        <v>647.52702802419697</v>
      </c>
      <c r="L17582" s="3">
        <v>462.51930573156898</v>
      </c>
      <c r="M17582" s="7">
        <f>Sales_Table[[#This Row],[Order qty]]*Sales_Table[[#This Row],[unit price]]</f>
        <v>2590.1081120967879</v>
      </c>
      <c r="N17582" s="8">
        <f>Sales_Table[[#This Row],[Revenue]]-Sales_Table[[#This Row],[unit cost]]</f>
        <v>2127.5888063652187</v>
      </c>
    </row>
    <row r="17583" spans="1:14" ht="14.25" customHeight="1">
      <c r="A17583" t="s">
        <v>17596</v>
      </c>
      <c r="B17583" s="2">
        <v>43935</v>
      </c>
      <c r="C17583" s="5" t="str">
        <f t="shared" si="548"/>
        <v>May</v>
      </c>
      <c r="D17583" s="5" t="str">
        <f t="shared" si="549"/>
        <v>3</v>
      </c>
      <c r="E17583" t="s">
        <v>16</v>
      </c>
      <c r="F17583" s="3" t="s">
        <v>12</v>
      </c>
      <c r="G17583">
        <v>5</v>
      </c>
      <c r="H17583">
        <v>284</v>
      </c>
      <c r="I17583">
        <v>37</v>
      </c>
      <c r="J17583">
        <v>5</v>
      </c>
      <c r="K17583" s="3">
        <v>156.83175194263501</v>
      </c>
      <c r="L17583" s="3">
        <v>112.022679959025</v>
      </c>
      <c r="M17583" s="7">
        <f>Sales_Table[[#This Row],[Order qty]]*Sales_Table[[#This Row],[unit price]]</f>
        <v>784.15875971317507</v>
      </c>
      <c r="N17583" s="8">
        <f>Sales_Table[[#This Row],[Revenue]]-Sales_Table[[#This Row],[unit cost]]</f>
        <v>672.13607975415005</v>
      </c>
    </row>
    <row r="17584" spans="1:14" ht="14.25" customHeight="1">
      <c r="A17584" t="s">
        <v>17597</v>
      </c>
      <c r="B17584" s="2">
        <v>43978</v>
      </c>
      <c r="C17584" s="5" t="str">
        <f t="shared" si="548"/>
        <v>Mar</v>
      </c>
      <c r="D17584" s="5" t="str">
        <f t="shared" si="549"/>
        <v>2</v>
      </c>
      <c r="E17584" t="s">
        <v>16</v>
      </c>
      <c r="F17584" s="3" t="s">
        <v>12</v>
      </c>
      <c r="G17584">
        <v>15</v>
      </c>
      <c r="H17584">
        <v>14</v>
      </c>
      <c r="I17584">
        <v>27</v>
      </c>
      <c r="J17584">
        <v>3</v>
      </c>
      <c r="K17584" s="3">
        <v>205.391396105289</v>
      </c>
      <c r="L17584" s="3">
        <v>146.70814007520701</v>
      </c>
      <c r="M17584" s="7">
        <f>Sales_Table[[#This Row],[Order qty]]*Sales_Table[[#This Row],[unit price]]</f>
        <v>616.17418831586701</v>
      </c>
      <c r="N17584" s="8">
        <f>Sales_Table[[#This Row],[Revenue]]-Sales_Table[[#This Row],[unit cost]]</f>
        <v>469.46604824066003</v>
      </c>
    </row>
    <row r="17585" spans="1:14" ht="14.25" customHeight="1">
      <c r="A17585" t="s">
        <v>17598</v>
      </c>
      <c r="B17585" s="2">
        <v>43912</v>
      </c>
      <c r="C17585" s="5" t="str">
        <f t="shared" si="548"/>
        <v>Feb</v>
      </c>
      <c r="D17585" s="5" t="str">
        <f t="shared" si="549"/>
        <v>4</v>
      </c>
      <c r="E17585" t="s">
        <v>11</v>
      </c>
      <c r="F17585" s="3" t="s">
        <v>12</v>
      </c>
      <c r="G17585">
        <v>18</v>
      </c>
      <c r="H17585">
        <v>146</v>
      </c>
      <c r="I17585">
        <v>11</v>
      </c>
      <c r="J17585">
        <v>8</v>
      </c>
      <c r="K17585" s="3">
        <v>541.47851586341903</v>
      </c>
      <c r="L17585" s="3">
        <v>386.77036847387001</v>
      </c>
      <c r="M17585" s="7">
        <f>Sales_Table[[#This Row],[Order qty]]*Sales_Table[[#This Row],[unit price]]</f>
        <v>4331.8281269073523</v>
      </c>
      <c r="N17585" s="8">
        <f>Sales_Table[[#This Row],[Revenue]]-Sales_Table[[#This Row],[unit cost]]</f>
        <v>3945.0577584334824</v>
      </c>
    </row>
    <row r="17586" spans="1:14" ht="14.25" customHeight="1">
      <c r="A17586" t="s">
        <v>17599</v>
      </c>
      <c r="B17586" s="2">
        <v>43871</v>
      </c>
      <c r="C17586" s="5" t="str">
        <f t="shared" si="548"/>
        <v>Apr</v>
      </c>
      <c r="D17586" s="5" t="str">
        <f t="shared" si="549"/>
        <v>3</v>
      </c>
      <c r="E17586" t="s">
        <v>11</v>
      </c>
      <c r="F17586" s="3" t="s">
        <v>12</v>
      </c>
      <c r="G17586">
        <v>4</v>
      </c>
      <c r="H17586">
        <v>198</v>
      </c>
      <c r="I17586">
        <v>40</v>
      </c>
      <c r="J17586">
        <v>5</v>
      </c>
      <c r="K17586" s="3">
        <v>436.35649985075003</v>
      </c>
      <c r="L17586" s="3">
        <v>311.68321417910698</v>
      </c>
      <c r="M17586" s="7">
        <f>Sales_Table[[#This Row],[Order qty]]*Sales_Table[[#This Row],[unit price]]</f>
        <v>2181.7824992537503</v>
      </c>
      <c r="N17586" s="8">
        <f>Sales_Table[[#This Row],[Revenue]]-Sales_Table[[#This Row],[unit cost]]</f>
        <v>1870.0992850746434</v>
      </c>
    </row>
    <row r="17587" spans="1:14" ht="14.25" customHeight="1">
      <c r="A17587" t="s">
        <v>17600</v>
      </c>
      <c r="B17587" s="2">
        <v>43947</v>
      </c>
      <c r="C17587" s="5" t="str">
        <f t="shared" si="548"/>
        <v>Mar</v>
      </c>
      <c r="D17587" s="5" t="str">
        <f t="shared" si="549"/>
        <v>3</v>
      </c>
      <c r="E17587" t="s">
        <v>11</v>
      </c>
      <c r="F17587" s="3" t="s">
        <v>12</v>
      </c>
      <c r="G17587">
        <v>6</v>
      </c>
      <c r="H17587">
        <v>146</v>
      </c>
      <c r="I17587">
        <v>6</v>
      </c>
      <c r="J17587">
        <v>2</v>
      </c>
      <c r="K17587" s="3">
        <v>515.9920181036</v>
      </c>
      <c r="L17587" s="3">
        <v>368.565727216857</v>
      </c>
      <c r="M17587" s="7">
        <f>Sales_Table[[#This Row],[Order qty]]*Sales_Table[[#This Row],[unit price]]</f>
        <v>1031.9840362072</v>
      </c>
      <c r="N17587" s="8">
        <f>Sales_Table[[#This Row],[Revenue]]-Sales_Table[[#This Row],[unit cost]]</f>
        <v>663.41830899034301</v>
      </c>
    </row>
    <row r="17588" spans="1:14" ht="14.25" customHeight="1">
      <c r="A17588" t="s">
        <v>17601</v>
      </c>
      <c r="B17588" s="2">
        <v>43894</v>
      </c>
      <c r="C17588" s="5" t="str">
        <f t="shared" si="548"/>
        <v>Mar</v>
      </c>
      <c r="D17588" s="5" t="str">
        <f t="shared" si="549"/>
        <v>1</v>
      </c>
      <c r="E17588" t="s">
        <v>11</v>
      </c>
      <c r="F17588" s="3" t="s">
        <v>12</v>
      </c>
      <c r="G17588">
        <v>21</v>
      </c>
      <c r="H17588">
        <v>57</v>
      </c>
      <c r="I17588">
        <v>9</v>
      </c>
      <c r="J17588">
        <v>6</v>
      </c>
      <c r="K17588" s="3">
        <v>577.21455270052002</v>
      </c>
      <c r="L17588" s="3">
        <v>412.2961090718</v>
      </c>
      <c r="M17588" s="7">
        <f>Sales_Table[[#This Row],[Order qty]]*Sales_Table[[#This Row],[unit price]]</f>
        <v>3463.2873162031201</v>
      </c>
      <c r="N17588" s="8">
        <f>Sales_Table[[#This Row],[Revenue]]-Sales_Table[[#This Row],[unit cost]]</f>
        <v>3050.9912071313202</v>
      </c>
    </row>
    <row r="17589" spans="1:14" ht="14.25" customHeight="1">
      <c r="A17589" t="s">
        <v>17602</v>
      </c>
      <c r="B17589" s="2">
        <v>43896</v>
      </c>
      <c r="C17589" s="5" t="str">
        <f t="shared" si="548"/>
        <v>Jan</v>
      </c>
      <c r="D17589" s="5" t="str">
        <f t="shared" si="549"/>
        <v>4</v>
      </c>
      <c r="E17589" t="s">
        <v>14</v>
      </c>
      <c r="F17589" s="3" t="s">
        <v>12</v>
      </c>
      <c r="G17589">
        <v>7</v>
      </c>
      <c r="H17589">
        <v>125</v>
      </c>
      <c r="I17589">
        <v>33</v>
      </c>
      <c r="J17589">
        <v>4</v>
      </c>
      <c r="K17589" s="3">
        <v>213.34718084335299</v>
      </c>
      <c r="L17589" s="3">
        <v>152.39084345953799</v>
      </c>
      <c r="M17589" s="7">
        <f>Sales_Table[[#This Row],[Order qty]]*Sales_Table[[#This Row],[unit price]]</f>
        <v>853.38872337341195</v>
      </c>
      <c r="N17589" s="8">
        <f>Sales_Table[[#This Row],[Revenue]]-Sales_Table[[#This Row],[unit cost]]</f>
        <v>700.99787991387393</v>
      </c>
    </row>
    <row r="17590" spans="1:14" ht="14.25" customHeight="1">
      <c r="A17590" t="s">
        <v>17603</v>
      </c>
      <c r="B17590" s="2">
        <v>43853</v>
      </c>
      <c r="C17590" s="5" t="str">
        <f t="shared" si="548"/>
        <v>Apr</v>
      </c>
      <c r="D17590" s="5" t="str">
        <f t="shared" si="549"/>
        <v>2</v>
      </c>
      <c r="E17590" t="s">
        <v>16</v>
      </c>
      <c r="F17590" s="3" t="s">
        <v>12</v>
      </c>
      <c r="G17590">
        <v>23</v>
      </c>
      <c r="H17590">
        <v>32</v>
      </c>
      <c r="I17590">
        <v>35</v>
      </c>
      <c r="J17590">
        <v>8</v>
      </c>
      <c r="K17590" s="3">
        <v>185.98610061407101</v>
      </c>
      <c r="L17590" s="3">
        <v>132.847214724336</v>
      </c>
      <c r="M17590" s="7">
        <f>Sales_Table[[#This Row],[Order qty]]*Sales_Table[[#This Row],[unit price]]</f>
        <v>1487.888804912568</v>
      </c>
      <c r="N17590" s="8">
        <f>Sales_Table[[#This Row],[Revenue]]-Sales_Table[[#This Row],[unit cost]]</f>
        <v>1355.041590188232</v>
      </c>
    </row>
    <row r="17591" spans="1:14" ht="14.25" customHeight="1">
      <c r="A17591" t="s">
        <v>17604</v>
      </c>
      <c r="B17591" s="2">
        <v>43931</v>
      </c>
      <c r="C17591" s="5" t="str">
        <f t="shared" si="548"/>
        <v>Feb</v>
      </c>
      <c r="D17591" s="5" t="str">
        <f t="shared" si="549"/>
        <v>1</v>
      </c>
      <c r="E17591" t="s">
        <v>14</v>
      </c>
      <c r="F17591" s="3" t="s">
        <v>12</v>
      </c>
      <c r="G17591">
        <v>24</v>
      </c>
      <c r="H17591">
        <v>319</v>
      </c>
      <c r="I17591">
        <v>37</v>
      </c>
      <c r="J17591">
        <v>10</v>
      </c>
      <c r="K17591" s="3">
        <v>587.64642870426201</v>
      </c>
      <c r="L17591" s="3">
        <v>419.74744907447302</v>
      </c>
      <c r="M17591" s="7">
        <f>Sales_Table[[#This Row],[Order qty]]*Sales_Table[[#This Row],[unit price]]</f>
        <v>5876.4642870426196</v>
      </c>
      <c r="N17591" s="8">
        <f>Sales_Table[[#This Row],[Revenue]]-Sales_Table[[#This Row],[unit cost]]</f>
        <v>5456.7168379681461</v>
      </c>
    </row>
    <row r="17592" spans="1:14" ht="14.25" customHeight="1">
      <c r="A17592" t="s">
        <v>17605</v>
      </c>
      <c r="B17592" s="2">
        <v>43879</v>
      </c>
      <c r="C17592" s="5" t="str">
        <f t="shared" si="548"/>
        <v>Jan</v>
      </c>
      <c r="D17592" s="5" t="str">
        <f t="shared" si="549"/>
        <v>5</v>
      </c>
      <c r="E17592" t="s">
        <v>11</v>
      </c>
      <c r="F17592" s="3" t="s">
        <v>12</v>
      </c>
      <c r="G17592">
        <v>11</v>
      </c>
      <c r="H17592">
        <v>240</v>
      </c>
      <c r="I17592">
        <v>12</v>
      </c>
      <c r="J17592">
        <v>4</v>
      </c>
      <c r="K17592" s="3">
        <v>521.87168222665798</v>
      </c>
      <c r="L17592" s="3">
        <v>372.76548730475599</v>
      </c>
      <c r="M17592" s="7">
        <f>Sales_Table[[#This Row],[Order qty]]*Sales_Table[[#This Row],[unit price]]</f>
        <v>2087.4867289066319</v>
      </c>
      <c r="N17592" s="8">
        <f>Sales_Table[[#This Row],[Revenue]]-Sales_Table[[#This Row],[unit cost]]</f>
        <v>1714.721241601876</v>
      </c>
    </row>
    <row r="17593" spans="1:14" ht="14.25" customHeight="1">
      <c r="A17593" t="s">
        <v>17606</v>
      </c>
      <c r="B17593" s="2">
        <v>43858</v>
      </c>
      <c r="C17593" s="5" t="str">
        <f t="shared" si="548"/>
        <v>May</v>
      </c>
      <c r="D17593" s="5" t="str">
        <f t="shared" si="549"/>
        <v>2</v>
      </c>
      <c r="E17593" t="s">
        <v>16</v>
      </c>
      <c r="F17593" s="3" t="s">
        <v>12</v>
      </c>
      <c r="G17593">
        <v>11</v>
      </c>
      <c r="H17593">
        <v>131</v>
      </c>
      <c r="I17593">
        <v>26</v>
      </c>
      <c r="J17593">
        <v>6</v>
      </c>
      <c r="K17593" s="3">
        <v>526.76470828056301</v>
      </c>
      <c r="L17593" s="3">
        <v>376.260505914688</v>
      </c>
      <c r="M17593" s="7">
        <f>Sales_Table[[#This Row],[Order qty]]*Sales_Table[[#This Row],[unit price]]</f>
        <v>3160.5882496833783</v>
      </c>
      <c r="N17593" s="8">
        <f>Sales_Table[[#This Row],[Revenue]]-Sales_Table[[#This Row],[unit cost]]</f>
        <v>2784.3277437686902</v>
      </c>
    </row>
    <row r="17594" spans="1:14" ht="14.25" customHeight="1">
      <c r="A17594" t="s">
        <v>17607</v>
      </c>
      <c r="B17594" s="2">
        <v>43953</v>
      </c>
      <c r="C17594" s="5" t="str">
        <f t="shared" si="548"/>
        <v>Feb</v>
      </c>
      <c r="D17594" s="5" t="str">
        <f t="shared" si="549"/>
        <v>1</v>
      </c>
      <c r="E17594" t="s">
        <v>20</v>
      </c>
      <c r="F17594" s="3" t="s">
        <v>12</v>
      </c>
      <c r="G17594">
        <v>19</v>
      </c>
      <c r="H17594">
        <v>275</v>
      </c>
      <c r="I17594">
        <v>14</v>
      </c>
      <c r="J17594">
        <v>8</v>
      </c>
      <c r="K17594" s="3">
        <v>431.81677025556598</v>
      </c>
      <c r="L17594" s="3">
        <v>308.44055018254699</v>
      </c>
      <c r="M17594" s="7">
        <f>Sales_Table[[#This Row],[Order qty]]*Sales_Table[[#This Row],[unit price]]</f>
        <v>3454.5341620445279</v>
      </c>
      <c r="N17594" s="8">
        <f>Sales_Table[[#This Row],[Revenue]]-Sales_Table[[#This Row],[unit cost]]</f>
        <v>3146.0936118619811</v>
      </c>
    </row>
    <row r="17595" spans="1:14" ht="14.25" customHeight="1">
      <c r="A17595" t="s">
        <v>17608</v>
      </c>
      <c r="B17595" s="2">
        <v>43869</v>
      </c>
      <c r="C17595" s="5" t="str">
        <f t="shared" si="548"/>
        <v>Jan</v>
      </c>
      <c r="D17595" s="5" t="str">
        <f t="shared" si="549"/>
        <v>1</v>
      </c>
      <c r="E17595" t="s">
        <v>16</v>
      </c>
      <c r="F17595" s="3" t="s">
        <v>12</v>
      </c>
      <c r="G17595">
        <v>18</v>
      </c>
      <c r="H17595">
        <v>1</v>
      </c>
      <c r="I17595">
        <v>4</v>
      </c>
      <c r="J17595">
        <v>7</v>
      </c>
      <c r="K17595" s="3">
        <v>425.15466392040298</v>
      </c>
      <c r="L17595" s="3">
        <v>303.68190280028801</v>
      </c>
      <c r="M17595" s="7">
        <f>Sales_Table[[#This Row],[Order qty]]*Sales_Table[[#This Row],[unit price]]</f>
        <v>2976.0826474428209</v>
      </c>
      <c r="N17595" s="8">
        <f>Sales_Table[[#This Row],[Revenue]]-Sales_Table[[#This Row],[unit cost]]</f>
        <v>2672.400744642533</v>
      </c>
    </row>
    <row r="17596" spans="1:14" ht="14.25" customHeight="1">
      <c r="A17596" t="s">
        <v>17609</v>
      </c>
      <c r="B17596" s="2">
        <v>43853</v>
      </c>
      <c r="C17596" s="5" t="str">
        <f t="shared" si="548"/>
        <v>Jan</v>
      </c>
      <c r="D17596" s="5" t="str">
        <f t="shared" si="549"/>
        <v>3</v>
      </c>
      <c r="E17596" t="s">
        <v>20</v>
      </c>
      <c r="F17596" s="3" t="s">
        <v>12</v>
      </c>
      <c r="G17596">
        <v>12</v>
      </c>
      <c r="H17596">
        <v>53</v>
      </c>
      <c r="I17596">
        <v>44</v>
      </c>
      <c r="J17596">
        <v>5</v>
      </c>
      <c r="K17596" s="3">
        <v>411.59624415636102</v>
      </c>
      <c r="L17596" s="3">
        <v>293.99731725454302</v>
      </c>
      <c r="M17596" s="7">
        <f>Sales_Table[[#This Row],[Order qty]]*Sales_Table[[#This Row],[unit price]]</f>
        <v>2057.981220781805</v>
      </c>
      <c r="N17596" s="8">
        <f>Sales_Table[[#This Row],[Revenue]]-Sales_Table[[#This Row],[unit cost]]</f>
        <v>1763.9839035272619</v>
      </c>
    </row>
    <row r="17597" spans="1:14" ht="14.25" customHeight="1">
      <c r="A17597" t="s">
        <v>17610</v>
      </c>
      <c r="B17597" s="2">
        <v>43859</v>
      </c>
      <c r="C17597" s="5" t="str">
        <f t="shared" si="548"/>
        <v>Mar</v>
      </c>
      <c r="D17597" s="5" t="str">
        <f t="shared" si="549"/>
        <v>4</v>
      </c>
      <c r="E17597" t="s">
        <v>20</v>
      </c>
      <c r="F17597" s="3" t="s">
        <v>12</v>
      </c>
      <c r="G17597">
        <v>21</v>
      </c>
      <c r="H17597">
        <v>158</v>
      </c>
      <c r="I17597">
        <v>4</v>
      </c>
      <c r="J17597">
        <v>9</v>
      </c>
      <c r="K17597" s="3">
        <v>271.09321975708002</v>
      </c>
      <c r="L17597" s="3">
        <v>193.63801411220001</v>
      </c>
      <c r="M17597" s="7">
        <f>Sales_Table[[#This Row],[Order qty]]*Sales_Table[[#This Row],[unit price]]</f>
        <v>2439.8389778137202</v>
      </c>
      <c r="N17597" s="8">
        <f>Sales_Table[[#This Row],[Revenue]]-Sales_Table[[#This Row],[unit cost]]</f>
        <v>2246.2009637015203</v>
      </c>
    </row>
    <row r="17598" spans="1:14" ht="14.25" customHeight="1">
      <c r="A17598" t="s">
        <v>17611</v>
      </c>
      <c r="B17598" s="2">
        <v>43919</v>
      </c>
      <c r="C17598" s="5" t="str">
        <f t="shared" si="548"/>
        <v>Apr</v>
      </c>
      <c r="D17598" s="5" t="str">
        <f t="shared" si="549"/>
        <v>1</v>
      </c>
      <c r="E17598" t="s">
        <v>11</v>
      </c>
      <c r="F17598" s="3" t="s">
        <v>12</v>
      </c>
      <c r="G17598">
        <v>7</v>
      </c>
      <c r="H17598">
        <v>50</v>
      </c>
      <c r="I17598">
        <v>9</v>
      </c>
      <c r="J17598">
        <v>4</v>
      </c>
      <c r="K17598" s="3">
        <v>578.57464402914002</v>
      </c>
      <c r="L17598" s="3">
        <v>413.26760287795798</v>
      </c>
      <c r="M17598" s="7">
        <f>Sales_Table[[#This Row],[Order qty]]*Sales_Table[[#This Row],[unit price]]</f>
        <v>2314.2985761165601</v>
      </c>
      <c r="N17598" s="8">
        <f>Sales_Table[[#This Row],[Revenue]]-Sales_Table[[#This Row],[unit cost]]</f>
        <v>1901.0309732386022</v>
      </c>
    </row>
    <row r="17599" spans="1:14" ht="14.25" customHeight="1">
      <c r="A17599" t="s">
        <v>17612</v>
      </c>
      <c r="B17599" s="2">
        <v>43950</v>
      </c>
      <c r="C17599" s="5" t="str">
        <f t="shared" si="548"/>
        <v>Jan</v>
      </c>
      <c r="D17599" s="5" t="str">
        <f t="shared" si="549"/>
        <v>3</v>
      </c>
      <c r="E17599" t="s">
        <v>20</v>
      </c>
      <c r="F17599" s="3" t="s">
        <v>12</v>
      </c>
      <c r="G17599">
        <v>8</v>
      </c>
      <c r="H17599">
        <v>98</v>
      </c>
      <c r="I17599">
        <v>3</v>
      </c>
      <c r="J17599">
        <v>10</v>
      </c>
      <c r="K17599" s="3">
        <v>467.90081799030298</v>
      </c>
      <c r="L17599" s="3">
        <v>334.21486999307399</v>
      </c>
      <c r="M17599" s="7">
        <f>Sales_Table[[#This Row],[Order qty]]*Sales_Table[[#This Row],[unit price]]</f>
        <v>4679.0081799030295</v>
      </c>
      <c r="N17599" s="8">
        <f>Sales_Table[[#This Row],[Revenue]]-Sales_Table[[#This Row],[unit cost]]</f>
        <v>4344.7933099099555</v>
      </c>
    </row>
    <row r="17600" spans="1:14" ht="14.25" customHeight="1">
      <c r="A17600" t="s">
        <v>17613</v>
      </c>
      <c r="B17600" s="2">
        <v>43858</v>
      </c>
      <c r="C17600" s="5" t="str">
        <f t="shared" si="548"/>
        <v>Mar</v>
      </c>
      <c r="D17600" s="5" t="str">
        <f t="shared" si="549"/>
        <v>1</v>
      </c>
      <c r="E17600" t="s">
        <v>20</v>
      </c>
      <c r="F17600" s="3" t="s">
        <v>12</v>
      </c>
      <c r="G17600">
        <v>10</v>
      </c>
      <c r="H17600">
        <v>112</v>
      </c>
      <c r="I17600">
        <v>5</v>
      </c>
      <c r="J17600">
        <v>10</v>
      </c>
      <c r="K17600" s="3">
        <v>462.54845577478397</v>
      </c>
      <c r="L17600" s="3">
        <v>330.39175412484599</v>
      </c>
      <c r="M17600" s="7">
        <f>Sales_Table[[#This Row],[Order qty]]*Sales_Table[[#This Row],[unit price]]</f>
        <v>4625.48455774784</v>
      </c>
      <c r="N17600" s="8">
        <f>Sales_Table[[#This Row],[Revenue]]-Sales_Table[[#This Row],[unit cost]]</f>
        <v>4295.0928036229943</v>
      </c>
    </row>
    <row r="17601" spans="1:14" ht="14.25" customHeight="1">
      <c r="A17601" t="s">
        <v>17614</v>
      </c>
      <c r="B17601" s="2">
        <v>43893</v>
      </c>
      <c r="C17601" s="5" t="str">
        <f t="shared" si="548"/>
        <v>Jan</v>
      </c>
      <c r="D17601" s="5" t="str">
        <f t="shared" si="549"/>
        <v>3</v>
      </c>
      <c r="E17601" t="s">
        <v>20</v>
      </c>
      <c r="F17601" s="3" t="s">
        <v>12</v>
      </c>
      <c r="G17601">
        <v>22</v>
      </c>
      <c r="H17601">
        <v>128</v>
      </c>
      <c r="I17601">
        <v>24</v>
      </c>
      <c r="J17601">
        <v>9</v>
      </c>
      <c r="K17601" s="3">
        <v>206.91456341743501</v>
      </c>
      <c r="L17601" s="3">
        <v>147.796116726739</v>
      </c>
      <c r="M17601" s="7">
        <f>Sales_Table[[#This Row],[Order qty]]*Sales_Table[[#This Row],[unit price]]</f>
        <v>1862.231070756915</v>
      </c>
      <c r="N17601" s="8">
        <f>Sales_Table[[#This Row],[Revenue]]-Sales_Table[[#This Row],[unit cost]]</f>
        <v>1714.434954030176</v>
      </c>
    </row>
    <row r="17602" spans="1:14" ht="14.25" customHeight="1">
      <c r="A17602" t="s">
        <v>17615</v>
      </c>
      <c r="B17602" s="2">
        <v>43854</v>
      </c>
      <c r="C17602" s="5" t="str">
        <f t="shared" ref="C17602:C17665" si="550">TEXT(B17603,"mmm")</f>
        <v>Mar</v>
      </c>
      <c r="D17602" s="5" t="str">
        <f t="shared" ref="D17602:D17665" si="551">TEXT(B17604, "m")</f>
        <v>4</v>
      </c>
      <c r="E17602" t="s">
        <v>16</v>
      </c>
      <c r="F17602" s="3" t="s">
        <v>12</v>
      </c>
      <c r="G17602">
        <v>22</v>
      </c>
      <c r="H17602">
        <v>163</v>
      </c>
      <c r="I17602">
        <v>20</v>
      </c>
      <c r="J17602">
        <v>2</v>
      </c>
      <c r="K17602" s="3">
        <v>630.32667750120197</v>
      </c>
      <c r="L17602" s="3">
        <v>450.23334107228698</v>
      </c>
      <c r="M17602" s="7">
        <f>Sales_Table[[#This Row],[Order qty]]*Sales_Table[[#This Row],[unit price]]</f>
        <v>1260.6533550024039</v>
      </c>
      <c r="N17602" s="8">
        <f>Sales_Table[[#This Row],[Revenue]]-Sales_Table[[#This Row],[unit cost]]</f>
        <v>810.42001393011697</v>
      </c>
    </row>
    <row r="17603" spans="1:14" ht="14.25" customHeight="1">
      <c r="A17603" t="s">
        <v>17616</v>
      </c>
      <c r="B17603" s="2">
        <v>43916</v>
      </c>
      <c r="C17603" s="5" t="str">
        <f t="shared" si="550"/>
        <v>Apr</v>
      </c>
      <c r="D17603" s="5" t="str">
        <f t="shared" si="551"/>
        <v>1</v>
      </c>
      <c r="E17603" t="s">
        <v>14</v>
      </c>
      <c r="F17603" s="3" t="s">
        <v>12</v>
      </c>
      <c r="G17603">
        <v>21</v>
      </c>
      <c r="H17603">
        <v>150</v>
      </c>
      <c r="I17603">
        <v>10</v>
      </c>
      <c r="J17603">
        <v>10</v>
      </c>
      <c r="K17603" s="3">
        <v>359.24652421474502</v>
      </c>
      <c r="L17603" s="3">
        <v>256.60466015338898</v>
      </c>
      <c r="M17603" s="7">
        <f>Sales_Table[[#This Row],[Order qty]]*Sales_Table[[#This Row],[unit price]]</f>
        <v>3592.4652421474502</v>
      </c>
      <c r="N17603" s="8">
        <f>Sales_Table[[#This Row],[Revenue]]-Sales_Table[[#This Row],[unit cost]]</f>
        <v>3335.8605819940612</v>
      </c>
    </row>
    <row r="17604" spans="1:14" ht="14.25" customHeight="1">
      <c r="A17604" t="s">
        <v>17617</v>
      </c>
      <c r="B17604" s="2">
        <v>43922</v>
      </c>
      <c r="C17604" s="5" t="str">
        <f t="shared" si="550"/>
        <v>Jan</v>
      </c>
      <c r="D17604" s="5" t="str">
        <f t="shared" si="551"/>
        <v>2</v>
      </c>
      <c r="E17604" t="s">
        <v>11</v>
      </c>
      <c r="F17604" s="3" t="s">
        <v>12</v>
      </c>
      <c r="G17604">
        <v>7</v>
      </c>
      <c r="H17604">
        <v>347</v>
      </c>
      <c r="I17604">
        <v>19</v>
      </c>
      <c r="J17604">
        <v>3</v>
      </c>
      <c r="K17604" s="3">
        <v>272.95591717958501</v>
      </c>
      <c r="L17604" s="3">
        <v>194.968512271132</v>
      </c>
      <c r="M17604" s="7">
        <f>Sales_Table[[#This Row],[Order qty]]*Sales_Table[[#This Row],[unit price]]</f>
        <v>818.8677515387551</v>
      </c>
      <c r="N17604" s="8">
        <f>Sales_Table[[#This Row],[Revenue]]-Sales_Table[[#This Row],[unit cost]]</f>
        <v>623.8992392676231</v>
      </c>
    </row>
    <row r="17605" spans="1:14" ht="14.25" customHeight="1">
      <c r="A17605" t="s">
        <v>17618</v>
      </c>
      <c r="B17605" s="2">
        <v>43853</v>
      </c>
      <c r="C17605" s="5" t="str">
        <f t="shared" si="550"/>
        <v>Feb</v>
      </c>
      <c r="D17605" s="5" t="str">
        <f t="shared" si="551"/>
        <v>5</v>
      </c>
      <c r="E17605" t="s">
        <v>14</v>
      </c>
      <c r="F17605" s="3" t="s">
        <v>12</v>
      </c>
      <c r="G17605">
        <v>9</v>
      </c>
      <c r="H17605">
        <v>176</v>
      </c>
      <c r="I17605">
        <v>33</v>
      </c>
      <c r="J17605">
        <v>10</v>
      </c>
      <c r="K17605" s="3">
        <v>443.60843896865799</v>
      </c>
      <c r="L17605" s="3">
        <v>316.86317069189897</v>
      </c>
      <c r="M17605" s="7">
        <f>Sales_Table[[#This Row],[Order qty]]*Sales_Table[[#This Row],[unit price]]</f>
        <v>4436.0843896865799</v>
      </c>
      <c r="N17605" s="8">
        <f>Sales_Table[[#This Row],[Revenue]]-Sales_Table[[#This Row],[unit cost]]</f>
        <v>4119.2212189946813</v>
      </c>
    </row>
    <row r="17606" spans="1:14" ht="14.25" customHeight="1">
      <c r="A17606" t="s">
        <v>17619</v>
      </c>
      <c r="B17606" s="2">
        <v>43864</v>
      </c>
      <c r="C17606" s="5" t="str">
        <f t="shared" si="550"/>
        <v>May</v>
      </c>
      <c r="D17606" s="5" t="str">
        <f t="shared" si="551"/>
        <v>5</v>
      </c>
      <c r="E17606" t="s">
        <v>16</v>
      </c>
      <c r="F17606" s="3" t="s">
        <v>12</v>
      </c>
      <c r="G17606">
        <v>15</v>
      </c>
      <c r="H17606">
        <v>48</v>
      </c>
      <c r="I17606">
        <v>39</v>
      </c>
      <c r="J17606">
        <v>6</v>
      </c>
      <c r="K17606" s="3">
        <v>540.74627155065502</v>
      </c>
      <c r="L17606" s="3">
        <v>386.24733682189702</v>
      </c>
      <c r="M17606" s="7">
        <f>Sales_Table[[#This Row],[Order qty]]*Sales_Table[[#This Row],[unit price]]</f>
        <v>3244.4776293039304</v>
      </c>
      <c r="N17606" s="8">
        <f>Sales_Table[[#This Row],[Revenue]]-Sales_Table[[#This Row],[unit cost]]</f>
        <v>2858.2302924820333</v>
      </c>
    </row>
    <row r="17607" spans="1:14" ht="14.25" customHeight="1">
      <c r="A17607" t="s">
        <v>17620</v>
      </c>
      <c r="B17607" s="2">
        <v>43953</v>
      </c>
      <c r="C17607" s="5" t="str">
        <f t="shared" si="550"/>
        <v>May</v>
      </c>
      <c r="D17607" s="5" t="str">
        <f t="shared" si="551"/>
        <v>1</v>
      </c>
      <c r="E17607" t="s">
        <v>20</v>
      </c>
      <c r="F17607" s="3" t="s">
        <v>12</v>
      </c>
      <c r="G17607">
        <v>8</v>
      </c>
      <c r="H17607">
        <v>130</v>
      </c>
      <c r="I17607">
        <v>14</v>
      </c>
      <c r="J17607">
        <v>4</v>
      </c>
      <c r="K17607" s="3">
        <v>394.73407995700802</v>
      </c>
      <c r="L17607" s="3">
        <v>281.95291425500602</v>
      </c>
      <c r="M17607" s="7">
        <f>Sales_Table[[#This Row],[Order qty]]*Sales_Table[[#This Row],[unit price]]</f>
        <v>1578.9363198280321</v>
      </c>
      <c r="N17607" s="8">
        <f>Sales_Table[[#This Row],[Revenue]]-Sales_Table[[#This Row],[unit cost]]</f>
        <v>1296.9834055730262</v>
      </c>
    </row>
    <row r="17608" spans="1:14" ht="14.25" customHeight="1">
      <c r="A17608" t="s">
        <v>17621</v>
      </c>
      <c r="B17608" s="2">
        <v>43952</v>
      </c>
      <c r="C17608" s="5" t="str">
        <f t="shared" si="550"/>
        <v>Jan</v>
      </c>
      <c r="D17608" s="5" t="str">
        <f t="shared" si="551"/>
        <v>3</v>
      </c>
      <c r="E17608" t="s">
        <v>16</v>
      </c>
      <c r="F17608" s="3" t="s">
        <v>12</v>
      </c>
      <c r="G17608">
        <v>22</v>
      </c>
      <c r="H17608">
        <v>130</v>
      </c>
      <c r="I17608">
        <v>26</v>
      </c>
      <c r="J17608">
        <v>6</v>
      </c>
      <c r="K17608" s="3">
        <v>490.50423628091801</v>
      </c>
      <c r="L17608" s="3">
        <v>350.36016877208402</v>
      </c>
      <c r="M17608" s="7">
        <f>Sales_Table[[#This Row],[Order qty]]*Sales_Table[[#This Row],[unit price]]</f>
        <v>2943.0254176855078</v>
      </c>
      <c r="N17608" s="8">
        <f>Sales_Table[[#This Row],[Revenue]]-Sales_Table[[#This Row],[unit cost]]</f>
        <v>2592.665248913424</v>
      </c>
    </row>
    <row r="17609" spans="1:14" ht="14.25" customHeight="1">
      <c r="A17609" t="s">
        <v>17622</v>
      </c>
      <c r="B17609" s="2">
        <v>43833</v>
      </c>
      <c r="C17609" s="5" t="str">
        <f t="shared" si="550"/>
        <v>Mar</v>
      </c>
      <c r="D17609" s="5" t="str">
        <f t="shared" si="551"/>
        <v>5</v>
      </c>
      <c r="E17609" t="s">
        <v>20</v>
      </c>
      <c r="F17609" s="3" t="s">
        <v>12</v>
      </c>
      <c r="G17609">
        <v>14</v>
      </c>
      <c r="H17609">
        <v>288</v>
      </c>
      <c r="I17609">
        <v>14</v>
      </c>
      <c r="J17609">
        <v>6</v>
      </c>
      <c r="K17609" s="3">
        <v>447.18052268028299</v>
      </c>
      <c r="L17609" s="3">
        <v>319.41465905734498</v>
      </c>
      <c r="M17609" s="7">
        <f>Sales_Table[[#This Row],[Order qty]]*Sales_Table[[#This Row],[unit price]]</f>
        <v>2683.0831360816978</v>
      </c>
      <c r="N17609" s="8">
        <f>Sales_Table[[#This Row],[Revenue]]-Sales_Table[[#This Row],[unit cost]]</f>
        <v>2363.6684770243528</v>
      </c>
    </row>
    <row r="17610" spans="1:14" ht="14.25" customHeight="1">
      <c r="A17610" t="s">
        <v>17623</v>
      </c>
      <c r="B17610" s="2">
        <v>43899</v>
      </c>
      <c r="C17610" s="5" t="str">
        <f t="shared" si="550"/>
        <v>May</v>
      </c>
      <c r="D17610" s="5" t="str">
        <f t="shared" si="551"/>
        <v>5</v>
      </c>
      <c r="E17610" t="s">
        <v>11</v>
      </c>
      <c r="F17610" s="3" t="s">
        <v>12</v>
      </c>
      <c r="G17610">
        <v>4</v>
      </c>
      <c r="H17610">
        <v>325</v>
      </c>
      <c r="I17610">
        <v>5</v>
      </c>
      <c r="J17610">
        <v>2</v>
      </c>
      <c r="K17610" s="3">
        <v>189.62889736890801</v>
      </c>
      <c r="L17610" s="3">
        <v>135.44921240636299</v>
      </c>
      <c r="M17610" s="7">
        <f>Sales_Table[[#This Row],[Order qty]]*Sales_Table[[#This Row],[unit price]]</f>
        <v>379.25779473781603</v>
      </c>
      <c r="N17610" s="8">
        <f>Sales_Table[[#This Row],[Revenue]]-Sales_Table[[#This Row],[unit cost]]</f>
        <v>243.80858233145304</v>
      </c>
    </row>
    <row r="17611" spans="1:14" ht="14.25" customHeight="1">
      <c r="A17611" t="s">
        <v>17624</v>
      </c>
      <c r="B17611" s="2">
        <v>43953</v>
      </c>
      <c r="C17611" s="5" t="str">
        <f t="shared" si="550"/>
        <v>May</v>
      </c>
      <c r="D17611" s="5" t="str">
        <f t="shared" si="551"/>
        <v>2</v>
      </c>
      <c r="E17611" t="s">
        <v>14</v>
      </c>
      <c r="F17611" s="3" t="s">
        <v>12</v>
      </c>
      <c r="G17611">
        <v>1</v>
      </c>
      <c r="H17611">
        <v>126</v>
      </c>
      <c r="I17611">
        <v>25</v>
      </c>
      <c r="J17611">
        <v>4</v>
      </c>
      <c r="K17611" s="3">
        <v>590.53957164287601</v>
      </c>
      <c r="L17611" s="3">
        <v>421.81397974491102</v>
      </c>
      <c r="M17611" s="7">
        <f>Sales_Table[[#This Row],[Order qty]]*Sales_Table[[#This Row],[unit price]]</f>
        <v>2362.158286571504</v>
      </c>
      <c r="N17611" s="8">
        <f>Sales_Table[[#This Row],[Revenue]]-Sales_Table[[#This Row],[unit cost]]</f>
        <v>1940.3443068265931</v>
      </c>
    </row>
    <row r="17612" spans="1:14" ht="14.25" customHeight="1">
      <c r="A17612" t="s">
        <v>17625</v>
      </c>
      <c r="B17612" s="2">
        <v>43977</v>
      </c>
      <c r="C17612" s="5" t="str">
        <f t="shared" si="550"/>
        <v>Feb</v>
      </c>
      <c r="D17612" s="5" t="str">
        <f t="shared" si="551"/>
        <v>4</v>
      </c>
      <c r="E17612" t="s">
        <v>14</v>
      </c>
      <c r="F17612" s="3" t="s">
        <v>12</v>
      </c>
      <c r="G17612">
        <v>11</v>
      </c>
      <c r="H17612">
        <v>317</v>
      </c>
      <c r="I17612">
        <v>45</v>
      </c>
      <c r="J17612">
        <v>4</v>
      </c>
      <c r="K17612" s="3">
        <v>596.97765380144097</v>
      </c>
      <c r="L17612" s="3">
        <v>426.412609858172</v>
      </c>
      <c r="M17612" s="7">
        <f>Sales_Table[[#This Row],[Order qty]]*Sales_Table[[#This Row],[unit price]]</f>
        <v>2387.9106152057639</v>
      </c>
      <c r="N17612" s="8">
        <f>Sales_Table[[#This Row],[Revenue]]-Sales_Table[[#This Row],[unit cost]]</f>
        <v>1961.498005347592</v>
      </c>
    </row>
    <row r="17613" spans="1:14" ht="14.25" customHeight="1">
      <c r="A17613" t="s">
        <v>17626</v>
      </c>
      <c r="B17613" s="2">
        <v>43871</v>
      </c>
      <c r="C17613" s="5" t="str">
        <f t="shared" si="550"/>
        <v>Apr</v>
      </c>
      <c r="D17613" s="5" t="str">
        <f t="shared" si="551"/>
        <v>2</v>
      </c>
      <c r="E17613" t="s">
        <v>16</v>
      </c>
      <c r="F17613" s="3" t="s">
        <v>12</v>
      </c>
      <c r="G17613">
        <v>14</v>
      </c>
      <c r="H17613">
        <v>26</v>
      </c>
      <c r="I17613">
        <v>43</v>
      </c>
      <c r="J17613">
        <v>1</v>
      </c>
      <c r="K17613" s="3">
        <v>175.34059238433801</v>
      </c>
      <c r="L17613" s="3">
        <v>125.243280274527</v>
      </c>
      <c r="M17613" s="7">
        <f>Sales_Table[[#This Row],[Order qty]]*Sales_Table[[#This Row],[unit price]]</f>
        <v>175.34059238433801</v>
      </c>
      <c r="N17613" s="8">
        <f>Sales_Table[[#This Row],[Revenue]]-Sales_Table[[#This Row],[unit cost]]</f>
        <v>50.097312109811014</v>
      </c>
    </row>
    <row r="17614" spans="1:14" ht="14.25" customHeight="1">
      <c r="A17614" t="s">
        <v>17627</v>
      </c>
      <c r="B17614" s="2">
        <v>43938</v>
      </c>
      <c r="C17614" s="5" t="str">
        <f t="shared" si="550"/>
        <v>Feb</v>
      </c>
      <c r="D17614" s="5" t="str">
        <f t="shared" si="551"/>
        <v>5</v>
      </c>
      <c r="E17614" t="s">
        <v>14</v>
      </c>
      <c r="F17614" s="3" t="s">
        <v>12</v>
      </c>
      <c r="G17614">
        <v>2</v>
      </c>
      <c r="H17614">
        <v>305</v>
      </c>
      <c r="I17614">
        <v>46</v>
      </c>
      <c r="J17614">
        <v>4</v>
      </c>
      <c r="K17614" s="3">
        <v>486.65772145986602</v>
      </c>
      <c r="L17614" s="3">
        <v>347.61265818561799</v>
      </c>
      <c r="M17614" s="7">
        <f>Sales_Table[[#This Row],[Order qty]]*Sales_Table[[#This Row],[unit price]]</f>
        <v>1946.6308858394641</v>
      </c>
      <c r="N17614" s="8">
        <f>Sales_Table[[#This Row],[Revenue]]-Sales_Table[[#This Row],[unit cost]]</f>
        <v>1599.0182276538462</v>
      </c>
    </row>
    <row r="17615" spans="1:14" ht="14.25" customHeight="1">
      <c r="A17615" t="s">
        <v>17628</v>
      </c>
      <c r="B17615" s="2">
        <v>43878</v>
      </c>
      <c r="C17615" s="5" t="str">
        <f t="shared" si="550"/>
        <v>May</v>
      </c>
      <c r="D17615" s="5" t="str">
        <f t="shared" si="551"/>
        <v>2</v>
      </c>
      <c r="E17615" t="s">
        <v>11</v>
      </c>
      <c r="F17615" s="3" t="s">
        <v>12</v>
      </c>
      <c r="G17615">
        <v>23</v>
      </c>
      <c r="H17615">
        <v>121</v>
      </c>
      <c r="I17615">
        <v>46</v>
      </c>
      <c r="J17615">
        <v>1</v>
      </c>
      <c r="K17615" s="3">
        <v>378.17599976062797</v>
      </c>
      <c r="L17615" s="3">
        <v>270.12571411473402</v>
      </c>
      <c r="M17615" s="7">
        <f>Sales_Table[[#This Row],[Order qty]]*Sales_Table[[#This Row],[unit price]]</f>
        <v>378.17599976062797</v>
      </c>
      <c r="N17615" s="8">
        <f>Sales_Table[[#This Row],[Revenue]]-Sales_Table[[#This Row],[unit cost]]</f>
        <v>108.05028564589395</v>
      </c>
    </row>
    <row r="17616" spans="1:14" ht="14.25" customHeight="1">
      <c r="A17616" t="s">
        <v>17629</v>
      </c>
      <c r="B17616" s="2">
        <v>43971</v>
      </c>
      <c r="C17616" s="5" t="str">
        <f t="shared" si="550"/>
        <v>Feb</v>
      </c>
      <c r="D17616" s="5" t="str">
        <f t="shared" si="551"/>
        <v>3</v>
      </c>
      <c r="E17616" t="s">
        <v>20</v>
      </c>
      <c r="F17616" s="3" t="s">
        <v>12</v>
      </c>
      <c r="G17616">
        <v>14</v>
      </c>
      <c r="H17616">
        <v>250</v>
      </c>
      <c r="I17616">
        <v>25</v>
      </c>
      <c r="J17616">
        <v>3</v>
      </c>
      <c r="K17616" s="3">
        <v>325.14966827631002</v>
      </c>
      <c r="L17616" s="3">
        <v>232.24976305450701</v>
      </c>
      <c r="M17616" s="7">
        <f>Sales_Table[[#This Row],[Order qty]]*Sales_Table[[#This Row],[unit price]]</f>
        <v>975.44900482893013</v>
      </c>
      <c r="N17616" s="8">
        <f>Sales_Table[[#This Row],[Revenue]]-Sales_Table[[#This Row],[unit cost]]</f>
        <v>743.19924177442317</v>
      </c>
    </row>
    <row r="17617" spans="1:14" ht="14.25" customHeight="1">
      <c r="A17617" t="s">
        <v>17630</v>
      </c>
      <c r="B17617" s="2">
        <v>43868</v>
      </c>
      <c r="C17617" s="5" t="str">
        <f t="shared" si="550"/>
        <v>Mar</v>
      </c>
      <c r="D17617" s="5" t="str">
        <f t="shared" si="551"/>
        <v>1</v>
      </c>
      <c r="E17617" t="s">
        <v>14</v>
      </c>
      <c r="F17617" s="3" t="s">
        <v>12</v>
      </c>
      <c r="G17617">
        <v>16</v>
      </c>
      <c r="H17617">
        <v>195</v>
      </c>
      <c r="I17617">
        <v>30</v>
      </c>
      <c r="J17617">
        <v>4</v>
      </c>
      <c r="K17617" s="3">
        <v>335.830652475357</v>
      </c>
      <c r="L17617" s="3">
        <v>239.87903748239799</v>
      </c>
      <c r="M17617" s="7">
        <f>Sales_Table[[#This Row],[Order qty]]*Sales_Table[[#This Row],[unit price]]</f>
        <v>1343.322609901428</v>
      </c>
      <c r="N17617" s="8">
        <f>Sales_Table[[#This Row],[Revenue]]-Sales_Table[[#This Row],[unit cost]]</f>
        <v>1103.44357241903</v>
      </c>
    </row>
    <row r="17618" spans="1:14" ht="14.25" customHeight="1">
      <c r="A17618" t="s">
        <v>17631</v>
      </c>
      <c r="B17618" s="2">
        <v>43902</v>
      </c>
      <c r="C17618" s="5" t="str">
        <f t="shared" si="550"/>
        <v>Jan</v>
      </c>
      <c r="D17618" s="5" t="str">
        <f t="shared" si="551"/>
        <v>1</v>
      </c>
      <c r="E17618" t="s">
        <v>14</v>
      </c>
      <c r="F17618" s="3" t="s">
        <v>12</v>
      </c>
      <c r="G17618">
        <v>1</v>
      </c>
      <c r="H17618">
        <v>356</v>
      </c>
      <c r="I17618">
        <v>35</v>
      </c>
      <c r="J17618">
        <v>8</v>
      </c>
      <c r="K17618" s="3">
        <v>592.41923063993499</v>
      </c>
      <c r="L17618" s="3">
        <v>423.15659331423899</v>
      </c>
      <c r="M17618" s="7">
        <f>Sales_Table[[#This Row],[Order qty]]*Sales_Table[[#This Row],[unit price]]</f>
        <v>4739.35384511948</v>
      </c>
      <c r="N17618" s="8">
        <f>Sales_Table[[#This Row],[Revenue]]-Sales_Table[[#This Row],[unit cost]]</f>
        <v>4316.1972518052407</v>
      </c>
    </row>
    <row r="17619" spans="1:14" ht="14.25" customHeight="1">
      <c r="A17619" t="s">
        <v>17632</v>
      </c>
      <c r="B17619" s="2">
        <v>43855</v>
      </c>
      <c r="C17619" s="5" t="str">
        <f t="shared" si="550"/>
        <v>Jan</v>
      </c>
      <c r="D17619" s="5" t="str">
        <f t="shared" si="551"/>
        <v>2</v>
      </c>
      <c r="E17619" t="s">
        <v>20</v>
      </c>
      <c r="F17619" s="3" t="s">
        <v>12</v>
      </c>
      <c r="G17619">
        <v>23</v>
      </c>
      <c r="H17619">
        <v>226</v>
      </c>
      <c r="I17619">
        <v>8</v>
      </c>
      <c r="J17619">
        <v>4</v>
      </c>
      <c r="K17619" s="3">
        <v>428.44640386104601</v>
      </c>
      <c r="L17619" s="3">
        <v>306.03314561503299</v>
      </c>
      <c r="M17619" s="7">
        <f>Sales_Table[[#This Row],[Order qty]]*Sales_Table[[#This Row],[unit price]]</f>
        <v>1713.785615444184</v>
      </c>
      <c r="N17619" s="8">
        <f>Sales_Table[[#This Row],[Revenue]]-Sales_Table[[#This Row],[unit cost]]</f>
        <v>1407.7524698291511</v>
      </c>
    </row>
    <row r="17620" spans="1:14" ht="14.25" customHeight="1">
      <c r="A17620" t="s">
        <v>17633</v>
      </c>
      <c r="B17620" s="2">
        <v>43859</v>
      </c>
      <c r="C17620" s="5" t="str">
        <f t="shared" si="550"/>
        <v>Feb</v>
      </c>
      <c r="D17620" s="5" t="str">
        <f t="shared" si="551"/>
        <v>3</v>
      </c>
      <c r="E17620" t="s">
        <v>14</v>
      </c>
      <c r="F17620" s="3" t="s">
        <v>12</v>
      </c>
      <c r="G17620">
        <v>26</v>
      </c>
      <c r="H17620">
        <v>356</v>
      </c>
      <c r="I17620">
        <v>36</v>
      </c>
      <c r="J17620">
        <v>1</v>
      </c>
      <c r="K17620" s="3">
        <v>198.92366105318101</v>
      </c>
      <c r="L17620" s="3">
        <v>142.08832932370001</v>
      </c>
      <c r="M17620" s="7">
        <f>Sales_Table[[#This Row],[Order qty]]*Sales_Table[[#This Row],[unit price]]</f>
        <v>198.92366105318101</v>
      </c>
      <c r="N17620" s="8">
        <f>Sales_Table[[#This Row],[Revenue]]-Sales_Table[[#This Row],[unit cost]]</f>
        <v>56.835331729480998</v>
      </c>
    </row>
    <row r="17621" spans="1:14" ht="14.25" customHeight="1">
      <c r="A17621" t="s">
        <v>17634</v>
      </c>
      <c r="B17621" s="2">
        <v>43862</v>
      </c>
      <c r="C17621" s="5" t="str">
        <f t="shared" si="550"/>
        <v>Mar</v>
      </c>
      <c r="D17621" s="5" t="str">
        <f t="shared" si="551"/>
        <v>2</v>
      </c>
      <c r="E17621" t="s">
        <v>16</v>
      </c>
      <c r="F17621" s="3" t="s">
        <v>12</v>
      </c>
      <c r="G17621">
        <v>25</v>
      </c>
      <c r="H17621">
        <v>178</v>
      </c>
      <c r="I17621">
        <v>39</v>
      </c>
      <c r="J17621">
        <v>10</v>
      </c>
      <c r="K17621" s="3">
        <v>265.00305891036999</v>
      </c>
      <c r="L17621" s="3">
        <v>189.28789922169301</v>
      </c>
      <c r="M17621" s="7">
        <f>Sales_Table[[#This Row],[Order qty]]*Sales_Table[[#This Row],[unit price]]</f>
        <v>2650.0305891036996</v>
      </c>
      <c r="N17621" s="8">
        <f>Sales_Table[[#This Row],[Revenue]]-Sales_Table[[#This Row],[unit cost]]</f>
        <v>2460.7426898820067</v>
      </c>
    </row>
    <row r="17622" spans="1:14" ht="14.25" customHeight="1">
      <c r="A17622" t="s">
        <v>17635</v>
      </c>
      <c r="B17622" s="2">
        <v>43916</v>
      </c>
      <c r="C17622" s="5" t="str">
        <f t="shared" si="550"/>
        <v>Feb</v>
      </c>
      <c r="D17622" s="5" t="str">
        <f t="shared" si="551"/>
        <v>2</v>
      </c>
      <c r="E17622" t="s">
        <v>11</v>
      </c>
      <c r="F17622" s="3" t="s">
        <v>12</v>
      </c>
      <c r="G17622">
        <v>20</v>
      </c>
      <c r="H17622">
        <v>329</v>
      </c>
      <c r="I17622">
        <v>41</v>
      </c>
      <c r="J17622">
        <v>6</v>
      </c>
      <c r="K17622" s="3">
        <v>274.66885703802097</v>
      </c>
      <c r="L17622" s="3">
        <v>196.192040741444</v>
      </c>
      <c r="M17622" s="7">
        <f>Sales_Table[[#This Row],[Order qty]]*Sales_Table[[#This Row],[unit price]]</f>
        <v>1648.0131422281258</v>
      </c>
      <c r="N17622" s="8">
        <f>Sales_Table[[#This Row],[Revenue]]-Sales_Table[[#This Row],[unit cost]]</f>
        <v>1451.8211014866818</v>
      </c>
    </row>
    <row r="17623" spans="1:14" ht="14.25" customHeight="1">
      <c r="A17623" t="s">
        <v>17636</v>
      </c>
      <c r="B17623" s="2">
        <v>43862</v>
      </c>
      <c r="C17623" s="5" t="str">
        <f t="shared" si="550"/>
        <v>Feb</v>
      </c>
      <c r="D17623" s="5" t="str">
        <f t="shared" si="551"/>
        <v>2</v>
      </c>
      <c r="E17623" t="s">
        <v>11</v>
      </c>
      <c r="F17623" s="3" t="s">
        <v>12</v>
      </c>
      <c r="G17623">
        <v>7</v>
      </c>
      <c r="H17623">
        <v>270</v>
      </c>
      <c r="I17623">
        <v>47</v>
      </c>
      <c r="J17623">
        <v>3</v>
      </c>
      <c r="K17623" s="3">
        <v>592.64698755741097</v>
      </c>
      <c r="L17623" s="3">
        <v>423.31927682672199</v>
      </c>
      <c r="M17623" s="7">
        <f>Sales_Table[[#This Row],[Order qty]]*Sales_Table[[#This Row],[unit price]]</f>
        <v>1777.9409626722329</v>
      </c>
      <c r="N17623" s="8">
        <f>Sales_Table[[#This Row],[Revenue]]-Sales_Table[[#This Row],[unit cost]]</f>
        <v>1354.6216858455109</v>
      </c>
    </row>
    <row r="17624" spans="1:14" ht="14.25" customHeight="1">
      <c r="A17624" t="s">
        <v>17637</v>
      </c>
      <c r="B17624" s="2">
        <v>43879</v>
      </c>
      <c r="C17624" s="5" t="str">
        <f t="shared" si="550"/>
        <v>Feb</v>
      </c>
      <c r="D17624" s="5" t="str">
        <f t="shared" si="551"/>
        <v>1</v>
      </c>
      <c r="E17624" t="s">
        <v>14</v>
      </c>
      <c r="F17624" s="3" t="s">
        <v>12</v>
      </c>
      <c r="G17624">
        <v>9</v>
      </c>
      <c r="H17624">
        <v>65</v>
      </c>
      <c r="I17624">
        <v>1</v>
      </c>
      <c r="J17624">
        <v>10</v>
      </c>
      <c r="K17624" s="3">
        <v>194.72352129220999</v>
      </c>
      <c r="L17624" s="3">
        <v>139.08822949443501</v>
      </c>
      <c r="M17624" s="7">
        <f>Sales_Table[[#This Row],[Order qty]]*Sales_Table[[#This Row],[unit price]]</f>
        <v>1947.2352129220999</v>
      </c>
      <c r="N17624" s="8">
        <f>Sales_Table[[#This Row],[Revenue]]-Sales_Table[[#This Row],[unit cost]]</f>
        <v>1808.146983427665</v>
      </c>
    </row>
    <row r="17625" spans="1:14" ht="14.25" customHeight="1">
      <c r="A17625" t="s">
        <v>17638</v>
      </c>
      <c r="B17625" s="2">
        <v>43875</v>
      </c>
      <c r="C17625" s="5" t="str">
        <f t="shared" si="550"/>
        <v>Jan</v>
      </c>
      <c r="D17625" s="5" t="str">
        <f t="shared" si="551"/>
        <v>3</v>
      </c>
      <c r="E17625" t="s">
        <v>14</v>
      </c>
      <c r="F17625" s="3" t="s">
        <v>12</v>
      </c>
      <c r="G17625">
        <v>26</v>
      </c>
      <c r="H17625">
        <v>150</v>
      </c>
      <c r="I17625">
        <v>6</v>
      </c>
      <c r="J17625">
        <v>7</v>
      </c>
      <c r="K17625" s="3">
        <v>440.64864420890802</v>
      </c>
      <c r="L17625" s="3">
        <v>314.74903157779198</v>
      </c>
      <c r="M17625" s="7">
        <f>Sales_Table[[#This Row],[Order qty]]*Sales_Table[[#This Row],[unit price]]</f>
        <v>3084.5405094623561</v>
      </c>
      <c r="N17625" s="8">
        <f>Sales_Table[[#This Row],[Revenue]]-Sales_Table[[#This Row],[unit cost]]</f>
        <v>2769.7914778845643</v>
      </c>
    </row>
    <row r="17626" spans="1:14" ht="14.25" customHeight="1">
      <c r="A17626" t="s">
        <v>17639</v>
      </c>
      <c r="B17626" s="2">
        <v>43847</v>
      </c>
      <c r="C17626" s="5" t="str">
        <f t="shared" si="550"/>
        <v>Mar</v>
      </c>
      <c r="D17626" s="5" t="str">
        <f t="shared" si="551"/>
        <v>3</v>
      </c>
      <c r="E17626" t="s">
        <v>14</v>
      </c>
      <c r="F17626" s="3" t="s">
        <v>12</v>
      </c>
      <c r="G17626">
        <v>24</v>
      </c>
      <c r="H17626">
        <v>270</v>
      </c>
      <c r="I17626">
        <v>46</v>
      </c>
      <c r="J17626">
        <v>1</v>
      </c>
      <c r="K17626" s="3">
        <v>385.84660309553101</v>
      </c>
      <c r="L17626" s="3">
        <v>275.60471649680801</v>
      </c>
      <c r="M17626" s="7">
        <f>Sales_Table[[#This Row],[Order qty]]*Sales_Table[[#This Row],[unit price]]</f>
        <v>385.84660309553101</v>
      </c>
      <c r="N17626" s="8">
        <f>Sales_Table[[#This Row],[Revenue]]-Sales_Table[[#This Row],[unit cost]]</f>
        <v>110.241886598723</v>
      </c>
    </row>
    <row r="17627" spans="1:14" ht="14.25" customHeight="1">
      <c r="A17627" t="s">
        <v>17640</v>
      </c>
      <c r="B17627" s="2">
        <v>43891</v>
      </c>
      <c r="C17627" s="5" t="str">
        <f t="shared" si="550"/>
        <v>Mar</v>
      </c>
      <c r="D17627" s="5" t="str">
        <f t="shared" si="551"/>
        <v>5</v>
      </c>
      <c r="E17627" t="s">
        <v>14</v>
      </c>
      <c r="F17627" s="3" t="s">
        <v>12</v>
      </c>
      <c r="G17627">
        <v>11</v>
      </c>
      <c r="H17627">
        <v>225</v>
      </c>
      <c r="I17627">
        <v>40</v>
      </c>
      <c r="J17627">
        <v>9</v>
      </c>
      <c r="K17627" s="3">
        <v>474.02024352550501</v>
      </c>
      <c r="L17627" s="3">
        <v>338.58588823250398</v>
      </c>
      <c r="M17627" s="7">
        <f>Sales_Table[[#This Row],[Order qty]]*Sales_Table[[#This Row],[unit price]]</f>
        <v>4266.1821917295447</v>
      </c>
      <c r="N17627" s="8">
        <f>Sales_Table[[#This Row],[Revenue]]-Sales_Table[[#This Row],[unit cost]]</f>
        <v>3927.5963034970409</v>
      </c>
    </row>
    <row r="17628" spans="1:14" ht="14.25" customHeight="1">
      <c r="A17628" t="s">
        <v>17641</v>
      </c>
      <c r="B17628" s="2">
        <v>43904</v>
      </c>
      <c r="C17628" s="5" t="str">
        <f t="shared" si="550"/>
        <v>May</v>
      </c>
      <c r="D17628" s="5" t="str">
        <f t="shared" si="551"/>
        <v>4</v>
      </c>
      <c r="E17628" t="s">
        <v>20</v>
      </c>
      <c r="F17628" s="3" t="s">
        <v>12</v>
      </c>
      <c r="G17628">
        <v>7</v>
      </c>
      <c r="H17628">
        <v>222</v>
      </c>
      <c r="I17628">
        <v>9</v>
      </c>
      <c r="J17628">
        <v>7</v>
      </c>
      <c r="K17628" s="3">
        <v>532.13427096605301</v>
      </c>
      <c r="L17628" s="3">
        <v>380.09590783289502</v>
      </c>
      <c r="M17628" s="7">
        <f>Sales_Table[[#This Row],[Order qty]]*Sales_Table[[#This Row],[unit price]]</f>
        <v>3724.9398967623711</v>
      </c>
      <c r="N17628" s="8">
        <f>Sales_Table[[#This Row],[Revenue]]-Sales_Table[[#This Row],[unit cost]]</f>
        <v>3344.8439889294759</v>
      </c>
    </row>
    <row r="17629" spans="1:14" ht="14.25" customHeight="1">
      <c r="A17629" t="s">
        <v>17642</v>
      </c>
      <c r="B17629" s="2">
        <v>43956</v>
      </c>
      <c r="C17629" s="5" t="str">
        <f t="shared" si="550"/>
        <v>Apr</v>
      </c>
      <c r="D17629" s="5" t="str">
        <f t="shared" si="551"/>
        <v>2</v>
      </c>
      <c r="E17629" t="s">
        <v>14</v>
      </c>
      <c r="F17629" s="3" t="s">
        <v>12</v>
      </c>
      <c r="G17629">
        <v>7</v>
      </c>
      <c r="H17629">
        <v>75</v>
      </c>
      <c r="I17629">
        <v>34</v>
      </c>
      <c r="J17629">
        <v>9</v>
      </c>
      <c r="K17629" s="3">
        <v>611.07484245300304</v>
      </c>
      <c r="L17629" s="3">
        <v>436.48203032357401</v>
      </c>
      <c r="M17629" s="7">
        <f>Sales_Table[[#This Row],[Order qty]]*Sales_Table[[#This Row],[unit price]]</f>
        <v>5499.6735820770273</v>
      </c>
      <c r="N17629" s="8">
        <f>Sales_Table[[#This Row],[Revenue]]-Sales_Table[[#This Row],[unit cost]]</f>
        <v>5063.1915517534535</v>
      </c>
    </row>
    <row r="17630" spans="1:14" ht="14.25" customHeight="1">
      <c r="A17630" t="s">
        <v>17643</v>
      </c>
      <c r="B17630" s="2">
        <v>43940</v>
      </c>
      <c r="C17630" s="5" t="str">
        <f t="shared" si="550"/>
        <v>Feb</v>
      </c>
      <c r="D17630" s="5" t="str">
        <f t="shared" si="551"/>
        <v>2</v>
      </c>
      <c r="E17630" t="s">
        <v>14</v>
      </c>
      <c r="F17630" s="3" t="s">
        <v>12</v>
      </c>
      <c r="G17630">
        <v>6</v>
      </c>
      <c r="H17630">
        <v>135</v>
      </c>
      <c r="I17630">
        <v>4</v>
      </c>
      <c r="J17630">
        <v>3</v>
      </c>
      <c r="K17630" s="3">
        <v>459.84266656637197</v>
      </c>
      <c r="L17630" s="3">
        <v>328.459047547409</v>
      </c>
      <c r="M17630" s="7">
        <f>Sales_Table[[#This Row],[Order qty]]*Sales_Table[[#This Row],[unit price]]</f>
        <v>1379.527999699116</v>
      </c>
      <c r="N17630" s="8">
        <f>Sales_Table[[#This Row],[Revenue]]-Sales_Table[[#This Row],[unit cost]]</f>
        <v>1051.068952151707</v>
      </c>
    </row>
    <row r="17631" spans="1:14" ht="14.25" customHeight="1">
      <c r="A17631" t="s">
        <v>17644</v>
      </c>
      <c r="B17631" s="2">
        <v>43866</v>
      </c>
      <c r="C17631" s="5" t="str">
        <f t="shared" si="550"/>
        <v>Feb</v>
      </c>
      <c r="D17631" s="5" t="str">
        <f t="shared" si="551"/>
        <v>5</v>
      </c>
      <c r="E17631" t="s">
        <v>16</v>
      </c>
      <c r="F17631" s="3" t="s">
        <v>12</v>
      </c>
      <c r="G17631">
        <v>12</v>
      </c>
      <c r="H17631">
        <v>342</v>
      </c>
      <c r="I17631">
        <v>1</v>
      </c>
      <c r="J17631">
        <v>10</v>
      </c>
      <c r="K17631" s="3">
        <v>625.45807850360904</v>
      </c>
      <c r="L17631" s="3">
        <v>446.755770359721</v>
      </c>
      <c r="M17631" s="7">
        <f>Sales_Table[[#This Row],[Order qty]]*Sales_Table[[#This Row],[unit price]]</f>
        <v>6254.5807850360907</v>
      </c>
      <c r="N17631" s="8">
        <f>Sales_Table[[#This Row],[Revenue]]-Sales_Table[[#This Row],[unit cost]]</f>
        <v>5807.8250146763694</v>
      </c>
    </row>
    <row r="17632" spans="1:14" ht="14.25" customHeight="1">
      <c r="A17632" t="s">
        <v>17645</v>
      </c>
      <c r="B17632" s="2">
        <v>43873</v>
      </c>
      <c r="C17632" s="5" t="str">
        <f t="shared" si="550"/>
        <v>May</v>
      </c>
      <c r="D17632" s="5" t="str">
        <f t="shared" si="551"/>
        <v>5</v>
      </c>
      <c r="E17632" t="s">
        <v>16</v>
      </c>
      <c r="F17632" s="3" t="s">
        <v>12</v>
      </c>
      <c r="G17632">
        <v>15</v>
      </c>
      <c r="H17632">
        <v>92</v>
      </c>
      <c r="I17632">
        <v>22</v>
      </c>
      <c r="J17632">
        <v>4</v>
      </c>
      <c r="K17632" s="3">
        <v>585.79268985986698</v>
      </c>
      <c r="L17632" s="3">
        <v>418.42334989990502</v>
      </c>
      <c r="M17632" s="7">
        <f>Sales_Table[[#This Row],[Order qty]]*Sales_Table[[#This Row],[unit price]]</f>
        <v>2343.1707594394679</v>
      </c>
      <c r="N17632" s="8">
        <f>Sales_Table[[#This Row],[Revenue]]-Sales_Table[[#This Row],[unit cost]]</f>
        <v>1924.7474095395628</v>
      </c>
    </row>
    <row r="17633" spans="1:14" ht="14.25" customHeight="1">
      <c r="A17633" t="s">
        <v>17646</v>
      </c>
      <c r="B17633" s="2">
        <v>43952</v>
      </c>
      <c r="C17633" s="5" t="str">
        <f t="shared" si="550"/>
        <v>May</v>
      </c>
      <c r="D17633" s="5" t="str">
        <f t="shared" si="551"/>
        <v>2</v>
      </c>
      <c r="E17633" t="s">
        <v>16</v>
      </c>
      <c r="F17633" s="3" t="s">
        <v>12</v>
      </c>
      <c r="G17633">
        <v>5</v>
      </c>
      <c r="H17633">
        <v>255</v>
      </c>
      <c r="I17633">
        <v>41</v>
      </c>
      <c r="J17633">
        <v>3</v>
      </c>
      <c r="K17633" s="3">
        <v>554.43381428718601</v>
      </c>
      <c r="L17633" s="3">
        <v>396.02415306227601</v>
      </c>
      <c r="M17633" s="7">
        <f>Sales_Table[[#This Row],[Order qty]]*Sales_Table[[#This Row],[unit price]]</f>
        <v>1663.3014428615579</v>
      </c>
      <c r="N17633" s="8">
        <f>Sales_Table[[#This Row],[Revenue]]-Sales_Table[[#This Row],[unit cost]]</f>
        <v>1267.2772897992818</v>
      </c>
    </row>
    <row r="17634" spans="1:14" ht="14.25" customHeight="1">
      <c r="A17634" t="s">
        <v>17647</v>
      </c>
      <c r="B17634" s="2">
        <v>43973</v>
      </c>
      <c r="C17634" s="5" t="str">
        <f t="shared" si="550"/>
        <v>Feb</v>
      </c>
      <c r="D17634" s="5" t="str">
        <f t="shared" si="551"/>
        <v>5</v>
      </c>
      <c r="E17634" t="s">
        <v>11</v>
      </c>
      <c r="F17634" s="3" t="s">
        <v>12</v>
      </c>
      <c r="G17634">
        <v>26</v>
      </c>
      <c r="H17634">
        <v>315</v>
      </c>
      <c r="I17634">
        <v>1</v>
      </c>
      <c r="J17634">
        <v>9</v>
      </c>
      <c r="K17634" s="3">
        <v>442.01306551694898</v>
      </c>
      <c r="L17634" s="3">
        <v>315.72361822639198</v>
      </c>
      <c r="M17634" s="7">
        <f>Sales_Table[[#This Row],[Order qty]]*Sales_Table[[#This Row],[unit price]]</f>
        <v>3978.117589652541</v>
      </c>
      <c r="N17634" s="8">
        <f>Sales_Table[[#This Row],[Revenue]]-Sales_Table[[#This Row],[unit cost]]</f>
        <v>3662.3939714261492</v>
      </c>
    </row>
    <row r="17635" spans="1:14" ht="14.25" customHeight="1">
      <c r="A17635" t="s">
        <v>17648</v>
      </c>
      <c r="B17635" s="2">
        <v>43884</v>
      </c>
      <c r="C17635" s="5" t="str">
        <f t="shared" si="550"/>
        <v>May</v>
      </c>
      <c r="D17635" s="5" t="str">
        <f t="shared" si="551"/>
        <v>4</v>
      </c>
      <c r="E17635" t="s">
        <v>14</v>
      </c>
      <c r="F17635" s="3" t="s">
        <v>12</v>
      </c>
      <c r="G17635">
        <v>20</v>
      </c>
      <c r="H17635">
        <v>293</v>
      </c>
      <c r="I17635">
        <v>15</v>
      </c>
      <c r="J17635">
        <v>1</v>
      </c>
      <c r="K17635" s="3">
        <v>365.45493829250302</v>
      </c>
      <c r="L17635" s="3">
        <v>261.03924163750202</v>
      </c>
      <c r="M17635" s="7">
        <f>Sales_Table[[#This Row],[Order qty]]*Sales_Table[[#This Row],[unit price]]</f>
        <v>365.45493829250302</v>
      </c>
      <c r="N17635" s="8">
        <f>Sales_Table[[#This Row],[Revenue]]-Sales_Table[[#This Row],[unit cost]]</f>
        <v>104.415696655001</v>
      </c>
    </row>
    <row r="17636" spans="1:14" ht="14.25" customHeight="1">
      <c r="A17636" t="s">
        <v>17649</v>
      </c>
      <c r="B17636" s="2">
        <v>43956</v>
      </c>
      <c r="C17636" s="5" t="str">
        <f t="shared" si="550"/>
        <v>Apr</v>
      </c>
      <c r="D17636" s="5" t="str">
        <f t="shared" si="551"/>
        <v>5</v>
      </c>
      <c r="E17636" t="s">
        <v>16</v>
      </c>
      <c r="F17636" s="3" t="s">
        <v>12</v>
      </c>
      <c r="G17636">
        <v>6</v>
      </c>
      <c r="H17636">
        <v>320</v>
      </c>
      <c r="I17636">
        <v>19</v>
      </c>
      <c r="J17636">
        <v>5</v>
      </c>
      <c r="K17636" s="3">
        <v>427.52794057130802</v>
      </c>
      <c r="L17636" s="3">
        <v>305.37710040807701</v>
      </c>
      <c r="M17636" s="7">
        <f>Sales_Table[[#This Row],[Order qty]]*Sales_Table[[#This Row],[unit price]]</f>
        <v>2137.6397028565402</v>
      </c>
      <c r="N17636" s="8">
        <f>Sales_Table[[#This Row],[Revenue]]-Sales_Table[[#This Row],[unit cost]]</f>
        <v>1832.2626024484632</v>
      </c>
    </row>
    <row r="17637" spans="1:14" ht="14.25" customHeight="1">
      <c r="A17637" t="s">
        <v>17650</v>
      </c>
      <c r="B17637" s="2">
        <v>43934</v>
      </c>
      <c r="C17637" s="5" t="str">
        <f t="shared" si="550"/>
        <v>May</v>
      </c>
      <c r="D17637" s="5" t="str">
        <f t="shared" si="551"/>
        <v>3</v>
      </c>
      <c r="E17637" t="s">
        <v>16</v>
      </c>
      <c r="F17637" s="3" t="s">
        <v>12</v>
      </c>
      <c r="G17637">
        <v>21</v>
      </c>
      <c r="H17637">
        <v>153</v>
      </c>
      <c r="I17637">
        <v>30</v>
      </c>
      <c r="J17637">
        <v>5</v>
      </c>
      <c r="K17637" s="3">
        <v>462.300571918488</v>
      </c>
      <c r="L17637" s="3">
        <v>330.21469422749101</v>
      </c>
      <c r="M17637" s="7">
        <f>Sales_Table[[#This Row],[Order qty]]*Sales_Table[[#This Row],[unit price]]</f>
        <v>2311.50285959244</v>
      </c>
      <c r="N17637" s="8">
        <f>Sales_Table[[#This Row],[Revenue]]-Sales_Table[[#This Row],[unit cost]]</f>
        <v>1981.288165364949</v>
      </c>
    </row>
    <row r="17638" spans="1:14" ht="14.25" customHeight="1">
      <c r="A17638" t="s">
        <v>17651</v>
      </c>
      <c r="B17638" s="2">
        <v>43979</v>
      </c>
      <c r="C17638" s="5" t="str">
        <f t="shared" si="550"/>
        <v>Mar</v>
      </c>
      <c r="D17638" s="5" t="str">
        <f t="shared" si="551"/>
        <v>1</v>
      </c>
      <c r="E17638" t="s">
        <v>14</v>
      </c>
      <c r="F17638" s="3" t="s">
        <v>12</v>
      </c>
      <c r="G17638">
        <v>20</v>
      </c>
      <c r="H17638">
        <v>67</v>
      </c>
      <c r="I17638">
        <v>7</v>
      </c>
      <c r="J17638">
        <v>6</v>
      </c>
      <c r="K17638" s="3">
        <v>540.44526332616795</v>
      </c>
      <c r="L17638" s="3">
        <v>386.03233094726301</v>
      </c>
      <c r="M17638" s="7">
        <f>Sales_Table[[#This Row],[Order qty]]*Sales_Table[[#This Row],[unit price]]</f>
        <v>3242.6715799570075</v>
      </c>
      <c r="N17638" s="8">
        <f>Sales_Table[[#This Row],[Revenue]]-Sales_Table[[#This Row],[unit cost]]</f>
        <v>2856.6392490097446</v>
      </c>
    </row>
    <row r="17639" spans="1:14" ht="14.25" customHeight="1">
      <c r="A17639" t="s">
        <v>17652</v>
      </c>
      <c r="B17639" s="2">
        <v>43900</v>
      </c>
      <c r="C17639" s="5" t="str">
        <f t="shared" si="550"/>
        <v>Jan</v>
      </c>
      <c r="D17639" s="5" t="str">
        <f t="shared" si="551"/>
        <v>2</v>
      </c>
      <c r="E17639" t="s">
        <v>16</v>
      </c>
      <c r="F17639" s="3" t="s">
        <v>12</v>
      </c>
      <c r="G17639">
        <v>23</v>
      </c>
      <c r="H17639">
        <v>225</v>
      </c>
      <c r="I17639">
        <v>1</v>
      </c>
      <c r="J17639">
        <v>4</v>
      </c>
      <c r="K17639" s="3">
        <v>228.31093275546999</v>
      </c>
      <c r="L17639" s="3">
        <v>163.079237682479</v>
      </c>
      <c r="M17639" s="7">
        <f>Sales_Table[[#This Row],[Order qty]]*Sales_Table[[#This Row],[unit price]]</f>
        <v>913.24373102187997</v>
      </c>
      <c r="N17639" s="8">
        <f>Sales_Table[[#This Row],[Revenue]]-Sales_Table[[#This Row],[unit cost]]</f>
        <v>750.16449333940091</v>
      </c>
    </row>
    <row r="17640" spans="1:14" ht="14.25" customHeight="1">
      <c r="A17640" t="s">
        <v>17653</v>
      </c>
      <c r="B17640" s="2">
        <v>43845</v>
      </c>
      <c r="C17640" s="5" t="str">
        <f t="shared" si="550"/>
        <v>Feb</v>
      </c>
      <c r="D17640" s="5" t="str">
        <f t="shared" si="551"/>
        <v>4</v>
      </c>
      <c r="E17640" t="s">
        <v>20</v>
      </c>
      <c r="F17640" s="3" t="s">
        <v>12</v>
      </c>
      <c r="G17640">
        <v>17</v>
      </c>
      <c r="H17640">
        <v>119</v>
      </c>
      <c r="I17640">
        <v>16</v>
      </c>
      <c r="J17640">
        <v>9</v>
      </c>
      <c r="K17640" s="3">
        <v>489.75219351053198</v>
      </c>
      <c r="L17640" s="3">
        <v>349.82299536466599</v>
      </c>
      <c r="M17640" s="7">
        <f>Sales_Table[[#This Row],[Order qty]]*Sales_Table[[#This Row],[unit price]]</f>
        <v>4407.7697415947878</v>
      </c>
      <c r="N17640" s="8">
        <f>Sales_Table[[#This Row],[Revenue]]-Sales_Table[[#This Row],[unit cost]]</f>
        <v>4057.9467462301218</v>
      </c>
    </row>
    <row r="17641" spans="1:14" ht="14.25" customHeight="1">
      <c r="A17641" t="s">
        <v>17654</v>
      </c>
      <c r="B17641" s="2">
        <v>43888</v>
      </c>
      <c r="C17641" s="5" t="str">
        <f t="shared" si="550"/>
        <v>Apr</v>
      </c>
      <c r="D17641" s="5" t="str">
        <f t="shared" si="551"/>
        <v>3</v>
      </c>
      <c r="E17641" t="s">
        <v>11</v>
      </c>
      <c r="F17641" s="3" t="s">
        <v>12</v>
      </c>
      <c r="G17641">
        <v>16</v>
      </c>
      <c r="H17641">
        <v>226</v>
      </c>
      <c r="I17641">
        <v>43</v>
      </c>
      <c r="J17641">
        <v>1</v>
      </c>
      <c r="K17641" s="3">
        <v>446.50110411643999</v>
      </c>
      <c r="L17641" s="3">
        <v>318.92936008317099</v>
      </c>
      <c r="M17641" s="7">
        <f>Sales_Table[[#This Row],[Order qty]]*Sales_Table[[#This Row],[unit price]]</f>
        <v>446.50110411643999</v>
      </c>
      <c r="N17641" s="8">
        <f>Sales_Table[[#This Row],[Revenue]]-Sales_Table[[#This Row],[unit cost]]</f>
        <v>127.571744033269</v>
      </c>
    </row>
    <row r="17642" spans="1:14" ht="14.25" customHeight="1">
      <c r="A17642" t="s">
        <v>17655</v>
      </c>
      <c r="B17642" s="2">
        <v>43928</v>
      </c>
      <c r="C17642" s="5" t="str">
        <f t="shared" si="550"/>
        <v>Mar</v>
      </c>
      <c r="D17642" s="5" t="str">
        <f t="shared" si="551"/>
        <v>3</v>
      </c>
      <c r="E17642" t="s">
        <v>11</v>
      </c>
      <c r="F17642" s="3" t="s">
        <v>12</v>
      </c>
      <c r="G17642">
        <v>11</v>
      </c>
      <c r="H17642">
        <v>59</v>
      </c>
      <c r="I17642">
        <v>13</v>
      </c>
      <c r="J17642">
        <v>2</v>
      </c>
      <c r="K17642" s="3">
        <v>200.47379368543599</v>
      </c>
      <c r="L17642" s="3">
        <v>143.19556691816899</v>
      </c>
      <c r="M17642" s="7">
        <f>Sales_Table[[#This Row],[Order qty]]*Sales_Table[[#This Row],[unit price]]</f>
        <v>400.94758737087199</v>
      </c>
      <c r="N17642" s="8">
        <f>Sales_Table[[#This Row],[Revenue]]-Sales_Table[[#This Row],[unit cost]]</f>
        <v>257.75202045270299</v>
      </c>
    </row>
    <row r="17643" spans="1:14" ht="14.25" customHeight="1">
      <c r="A17643" t="s">
        <v>17656</v>
      </c>
      <c r="B17643" s="2">
        <v>43898</v>
      </c>
      <c r="C17643" s="5" t="str">
        <f t="shared" si="550"/>
        <v>Mar</v>
      </c>
      <c r="D17643" s="5" t="str">
        <f t="shared" si="551"/>
        <v>3</v>
      </c>
      <c r="E17643" t="s">
        <v>14</v>
      </c>
      <c r="F17643" s="3" t="s">
        <v>12</v>
      </c>
      <c r="G17643">
        <v>17</v>
      </c>
      <c r="H17643">
        <v>81</v>
      </c>
      <c r="I17643">
        <v>45</v>
      </c>
      <c r="J17643">
        <v>6</v>
      </c>
      <c r="K17643" s="3">
        <v>531.58496081829105</v>
      </c>
      <c r="L17643" s="3">
        <v>379.70354344163599</v>
      </c>
      <c r="M17643" s="7">
        <f>Sales_Table[[#This Row],[Order qty]]*Sales_Table[[#This Row],[unit price]]</f>
        <v>3189.5097649097461</v>
      </c>
      <c r="N17643" s="8">
        <f>Sales_Table[[#This Row],[Revenue]]-Sales_Table[[#This Row],[unit cost]]</f>
        <v>2809.8062214681099</v>
      </c>
    </row>
    <row r="17644" spans="1:14" ht="14.25" customHeight="1">
      <c r="A17644" t="s">
        <v>17657</v>
      </c>
      <c r="B17644" s="2">
        <v>43901</v>
      </c>
      <c r="C17644" s="5" t="str">
        <f t="shared" si="550"/>
        <v>Mar</v>
      </c>
      <c r="D17644" s="5" t="str">
        <f t="shared" si="551"/>
        <v>3</v>
      </c>
      <c r="E17644" t="s">
        <v>16</v>
      </c>
      <c r="F17644" s="3" t="s">
        <v>12</v>
      </c>
      <c r="G17644">
        <v>6</v>
      </c>
      <c r="H17644">
        <v>51</v>
      </c>
      <c r="I17644">
        <v>41</v>
      </c>
      <c r="J17644">
        <v>1</v>
      </c>
      <c r="K17644" s="3">
        <v>352.10125190019602</v>
      </c>
      <c r="L17644" s="3">
        <v>251.50089421442601</v>
      </c>
      <c r="M17644" s="7">
        <f>Sales_Table[[#This Row],[Order qty]]*Sales_Table[[#This Row],[unit price]]</f>
        <v>352.10125190019602</v>
      </c>
      <c r="N17644" s="8">
        <f>Sales_Table[[#This Row],[Revenue]]-Sales_Table[[#This Row],[unit cost]]</f>
        <v>100.60035768577001</v>
      </c>
    </row>
    <row r="17645" spans="1:14" ht="14.25" customHeight="1">
      <c r="A17645" t="s">
        <v>17658</v>
      </c>
      <c r="B17645" s="2">
        <v>43913</v>
      </c>
      <c r="C17645" s="5" t="str">
        <f t="shared" si="550"/>
        <v>Mar</v>
      </c>
      <c r="D17645" s="5" t="str">
        <f t="shared" si="551"/>
        <v>4</v>
      </c>
      <c r="E17645" t="s">
        <v>20</v>
      </c>
      <c r="F17645" s="3" t="s">
        <v>12</v>
      </c>
      <c r="G17645">
        <v>4</v>
      </c>
      <c r="H17645">
        <v>190</v>
      </c>
      <c r="I17645">
        <v>35</v>
      </c>
      <c r="J17645">
        <v>9</v>
      </c>
      <c r="K17645" s="3">
        <v>171.19050121307399</v>
      </c>
      <c r="L17645" s="3">
        <v>122.27892943790999</v>
      </c>
      <c r="M17645" s="7">
        <f>Sales_Table[[#This Row],[Order qty]]*Sales_Table[[#This Row],[unit price]]</f>
        <v>1540.7145109176658</v>
      </c>
      <c r="N17645" s="8">
        <f>Sales_Table[[#This Row],[Revenue]]-Sales_Table[[#This Row],[unit cost]]</f>
        <v>1418.4355814797559</v>
      </c>
    </row>
    <row r="17646" spans="1:14" ht="14.25" customHeight="1">
      <c r="A17646" t="s">
        <v>17659</v>
      </c>
      <c r="B17646" s="2">
        <v>43913</v>
      </c>
      <c r="C17646" s="5" t="str">
        <f t="shared" si="550"/>
        <v>Apr</v>
      </c>
      <c r="D17646" s="5" t="str">
        <f t="shared" si="551"/>
        <v>3</v>
      </c>
      <c r="E17646" t="s">
        <v>14</v>
      </c>
      <c r="F17646" s="3" t="s">
        <v>12</v>
      </c>
      <c r="G17646">
        <v>5</v>
      </c>
      <c r="H17646">
        <v>246</v>
      </c>
      <c r="I17646">
        <v>44</v>
      </c>
      <c r="J17646">
        <v>9</v>
      </c>
      <c r="K17646" s="3">
        <v>210.44588559866</v>
      </c>
      <c r="L17646" s="3">
        <v>150.31848971332801</v>
      </c>
      <c r="M17646" s="7">
        <f>Sales_Table[[#This Row],[Order qty]]*Sales_Table[[#This Row],[unit price]]</f>
        <v>1894.01297038794</v>
      </c>
      <c r="N17646" s="8">
        <f>Sales_Table[[#This Row],[Revenue]]-Sales_Table[[#This Row],[unit cost]]</f>
        <v>1743.6944806746119</v>
      </c>
    </row>
    <row r="17647" spans="1:14" ht="14.25" customHeight="1">
      <c r="A17647" t="s">
        <v>17660</v>
      </c>
      <c r="B17647" s="2">
        <v>43949</v>
      </c>
      <c r="C17647" s="5" t="str">
        <f t="shared" si="550"/>
        <v>Mar</v>
      </c>
      <c r="D17647" s="5" t="str">
        <f t="shared" si="551"/>
        <v>1</v>
      </c>
      <c r="E17647" t="s">
        <v>11</v>
      </c>
      <c r="F17647" s="3" t="s">
        <v>12</v>
      </c>
      <c r="G17647">
        <v>19</v>
      </c>
      <c r="H17647">
        <v>109</v>
      </c>
      <c r="I17647">
        <v>41</v>
      </c>
      <c r="J17647">
        <v>7</v>
      </c>
      <c r="K17647" s="3">
        <v>569.79783546924602</v>
      </c>
      <c r="L17647" s="3">
        <v>406.99845390660403</v>
      </c>
      <c r="M17647" s="7">
        <f>Sales_Table[[#This Row],[Order qty]]*Sales_Table[[#This Row],[unit price]]</f>
        <v>3988.5848482847223</v>
      </c>
      <c r="N17647" s="8">
        <f>Sales_Table[[#This Row],[Revenue]]-Sales_Table[[#This Row],[unit cost]]</f>
        <v>3581.5863943781183</v>
      </c>
    </row>
    <row r="17648" spans="1:14" ht="14.25" customHeight="1">
      <c r="A17648" t="s">
        <v>17661</v>
      </c>
      <c r="B17648" s="2">
        <v>43919</v>
      </c>
      <c r="C17648" s="5" t="str">
        <f t="shared" si="550"/>
        <v>Jan</v>
      </c>
      <c r="D17648" s="5" t="str">
        <f t="shared" si="551"/>
        <v>3</v>
      </c>
      <c r="E17648" t="s">
        <v>14</v>
      </c>
      <c r="F17648" s="3" t="s">
        <v>12</v>
      </c>
      <c r="G17648">
        <v>10</v>
      </c>
      <c r="H17648">
        <v>126</v>
      </c>
      <c r="I17648">
        <v>32</v>
      </c>
      <c r="J17648">
        <v>6</v>
      </c>
      <c r="K17648" s="3">
        <v>158.32517677545499</v>
      </c>
      <c r="L17648" s="3">
        <v>113.08941198246799</v>
      </c>
      <c r="M17648" s="7">
        <f>Sales_Table[[#This Row],[Order qty]]*Sales_Table[[#This Row],[unit price]]</f>
        <v>949.95106065272989</v>
      </c>
      <c r="N17648" s="8">
        <f>Sales_Table[[#This Row],[Revenue]]-Sales_Table[[#This Row],[unit cost]]</f>
        <v>836.86164867026196</v>
      </c>
    </row>
    <row r="17649" spans="1:14" ht="14.25" customHeight="1">
      <c r="A17649" t="s">
        <v>17662</v>
      </c>
      <c r="B17649" s="2">
        <v>43842</v>
      </c>
      <c r="C17649" s="5" t="str">
        <f t="shared" si="550"/>
        <v>Mar</v>
      </c>
      <c r="D17649" s="5" t="str">
        <f t="shared" si="551"/>
        <v>1</v>
      </c>
      <c r="E17649" t="s">
        <v>16</v>
      </c>
      <c r="F17649" s="3" t="s">
        <v>12</v>
      </c>
      <c r="G17649">
        <v>4</v>
      </c>
      <c r="H17649">
        <v>311</v>
      </c>
      <c r="I17649">
        <v>35</v>
      </c>
      <c r="J17649">
        <v>4</v>
      </c>
      <c r="K17649" s="3">
        <v>614.18108010292099</v>
      </c>
      <c r="L17649" s="3">
        <v>438.70077150208601</v>
      </c>
      <c r="M17649" s="7">
        <f>Sales_Table[[#This Row],[Order qty]]*Sales_Table[[#This Row],[unit price]]</f>
        <v>2456.7243204116839</v>
      </c>
      <c r="N17649" s="8">
        <f>Sales_Table[[#This Row],[Revenue]]-Sales_Table[[#This Row],[unit cost]]</f>
        <v>2018.023548909598</v>
      </c>
    </row>
    <row r="17650" spans="1:14" ht="14.25" customHeight="1">
      <c r="A17650" t="s">
        <v>17663</v>
      </c>
      <c r="B17650" s="2">
        <v>43915</v>
      </c>
      <c r="C17650" s="5" t="str">
        <f t="shared" si="550"/>
        <v>Jan</v>
      </c>
      <c r="D17650" s="5" t="str">
        <f t="shared" si="551"/>
        <v>3</v>
      </c>
      <c r="E17650" t="s">
        <v>14</v>
      </c>
      <c r="F17650" s="3" t="s">
        <v>12</v>
      </c>
      <c r="G17650">
        <v>5</v>
      </c>
      <c r="H17650">
        <v>36</v>
      </c>
      <c r="I17650">
        <v>35</v>
      </c>
      <c r="J17650">
        <v>6</v>
      </c>
      <c r="K17650" s="3">
        <v>423.737088382244</v>
      </c>
      <c r="L17650" s="3">
        <v>302.66934884445999</v>
      </c>
      <c r="M17650" s="7">
        <f>Sales_Table[[#This Row],[Order qty]]*Sales_Table[[#This Row],[unit price]]</f>
        <v>2542.4225302934638</v>
      </c>
      <c r="N17650" s="8">
        <f>Sales_Table[[#This Row],[Revenue]]-Sales_Table[[#This Row],[unit cost]]</f>
        <v>2239.7531814490039</v>
      </c>
    </row>
    <row r="17651" spans="1:14" ht="14.25" customHeight="1">
      <c r="A17651" t="s">
        <v>17664</v>
      </c>
      <c r="B17651" s="2">
        <v>43855</v>
      </c>
      <c r="C17651" s="5" t="str">
        <f t="shared" si="550"/>
        <v>Mar</v>
      </c>
      <c r="D17651" s="5" t="str">
        <f t="shared" si="551"/>
        <v>5</v>
      </c>
      <c r="E17651" t="s">
        <v>14</v>
      </c>
      <c r="F17651" s="3" t="s">
        <v>12</v>
      </c>
      <c r="G17651">
        <v>25</v>
      </c>
      <c r="H17651">
        <v>366</v>
      </c>
      <c r="I17651">
        <v>8</v>
      </c>
      <c r="J17651">
        <v>2</v>
      </c>
      <c r="K17651" s="3">
        <v>438.38540875911701</v>
      </c>
      <c r="L17651" s="3">
        <v>313.13243482794098</v>
      </c>
      <c r="M17651" s="7">
        <f>Sales_Table[[#This Row],[Order qty]]*Sales_Table[[#This Row],[unit price]]</f>
        <v>876.77081751823403</v>
      </c>
      <c r="N17651" s="8">
        <f>Sales_Table[[#This Row],[Revenue]]-Sales_Table[[#This Row],[unit cost]]</f>
        <v>563.63838269029304</v>
      </c>
    </row>
    <row r="17652" spans="1:14" ht="14.25" customHeight="1">
      <c r="A17652" t="s">
        <v>17665</v>
      </c>
      <c r="B17652" s="2">
        <v>43893</v>
      </c>
      <c r="C17652" s="5" t="str">
        <f t="shared" si="550"/>
        <v>May</v>
      </c>
      <c r="D17652" s="5" t="str">
        <f t="shared" si="551"/>
        <v>3</v>
      </c>
      <c r="E17652" t="s">
        <v>16</v>
      </c>
      <c r="F17652" s="3" t="s">
        <v>12</v>
      </c>
      <c r="G17652">
        <v>9</v>
      </c>
      <c r="H17652">
        <v>200</v>
      </c>
      <c r="I17652">
        <v>35</v>
      </c>
      <c r="J17652">
        <v>6</v>
      </c>
      <c r="K17652" s="3">
        <v>154.428911983967</v>
      </c>
      <c r="L17652" s="3">
        <v>110.30636570283301</v>
      </c>
      <c r="M17652" s="7">
        <f>Sales_Table[[#This Row],[Order qty]]*Sales_Table[[#This Row],[unit price]]</f>
        <v>926.57347190380199</v>
      </c>
      <c r="N17652" s="8">
        <f>Sales_Table[[#This Row],[Revenue]]-Sales_Table[[#This Row],[unit cost]]</f>
        <v>816.26710620096901</v>
      </c>
    </row>
    <row r="17653" spans="1:14" ht="14.25" customHeight="1">
      <c r="A17653" t="s">
        <v>17666</v>
      </c>
      <c r="B17653" s="2">
        <v>43965</v>
      </c>
      <c r="C17653" s="5" t="str">
        <f t="shared" si="550"/>
        <v>Mar</v>
      </c>
      <c r="D17653" s="5" t="str">
        <f t="shared" si="551"/>
        <v>3</v>
      </c>
      <c r="E17653" t="s">
        <v>11</v>
      </c>
      <c r="F17653" s="3" t="s">
        <v>12</v>
      </c>
      <c r="G17653">
        <v>16</v>
      </c>
      <c r="H17653">
        <v>219</v>
      </c>
      <c r="I17653">
        <v>45</v>
      </c>
      <c r="J17653">
        <v>7</v>
      </c>
      <c r="K17653" s="3">
        <v>442.52050924301102</v>
      </c>
      <c r="L17653" s="3">
        <v>316.08607803072198</v>
      </c>
      <c r="M17653" s="7">
        <f>Sales_Table[[#This Row],[Order qty]]*Sales_Table[[#This Row],[unit price]]</f>
        <v>3097.6435647010771</v>
      </c>
      <c r="N17653" s="8">
        <f>Sales_Table[[#This Row],[Revenue]]-Sales_Table[[#This Row],[unit cost]]</f>
        <v>2781.557486670355</v>
      </c>
    </row>
    <row r="17654" spans="1:14" ht="14.25" customHeight="1">
      <c r="A17654" t="s">
        <v>17667</v>
      </c>
      <c r="B17654" s="2">
        <v>43908</v>
      </c>
      <c r="C17654" s="5" t="str">
        <f t="shared" si="550"/>
        <v>Mar</v>
      </c>
      <c r="D17654" s="5" t="str">
        <f t="shared" si="551"/>
        <v>3</v>
      </c>
      <c r="E17654" t="s">
        <v>11</v>
      </c>
      <c r="F17654" s="3" t="s">
        <v>12</v>
      </c>
      <c r="G17654">
        <v>3</v>
      </c>
      <c r="H17654">
        <v>16</v>
      </c>
      <c r="I17654">
        <v>11</v>
      </c>
      <c r="J17654">
        <v>6</v>
      </c>
      <c r="K17654" s="3">
        <v>612.01689666509606</v>
      </c>
      <c r="L17654" s="3">
        <v>437.15492618935502</v>
      </c>
      <c r="M17654" s="7">
        <f>Sales_Table[[#This Row],[Order qty]]*Sales_Table[[#This Row],[unit price]]</f>
        <v>3672.1013799905763</v>
      </c>
      <c r="N17654" s="8">
        <f>Sales_Table[[#This Row],[Revenue]]-Sales_Table[[#This Row],[unit cost]]</f>
        <v>3234.9464538012212</v>
      </c>
    </row>
    <row r="17655" spans="1:14" ht="14.25" customHeight="1">
      <c r="A17655" t="s">
        <v>17668</v>
      </c>
      <c r="B17655" s="2">
        <v>43893</v>
      </c>
      <c r="C17655" s="5" t="str">
        <f t="shared" si="550"/>
        <v>Mar</v>
      </c>
      <c r="D17655" s="5" t="str">
        <f t="shared" si="551"/>
        <v>5</v>
      </c>
      <c r="E17655" t="s">
        <v>11</v>
      </c>
      <c r="F17655" s="3" t="s">
        <v>12</v>
      </c>
      <c r="G17655">
        <v>13</v>
      </c>
      <c r="H17655">
        <v>306</v>
      </c>
      <c r="I17655">
        <v>34</v>
      </c>
      <c r="J17655">
        <v>4</v>
      </c>
      <c r="K17655" s="3">
        <v>477.90169680118601</v>
      </c>
      <c r="L17655" s="3">
        <v>341.35835485798998</v>
      </c>
      <c r="M17655" s="7">
        <f>Sales_Table[[#This Row],[Order qty]]*Sales_Table[[#This Row],[unit price]]</f>
        <v>1911.606787204744</v>
      </c>
      <c r="N17655" s="8">
        <f>Sales_Table[[#This Row],[Revenue]]-Sales_Table[[#This Row],[unit cost]]</f>
        <v>1570.248432346754</v>
      </c>
    </row>
    <row r="17656" spans="1:14" ht="14.25" customHeight="1">
      <c r="A17656" t="s">
        <v>17669</v>
      </c>
      <c r="B17656" s="2">
        <v>43917</v>
      </c>
      <c r="C17656" s="5" t="str">
        <f t="shared" si="550"/>
        <v>May</v>
      </c>
      <c r="D17656" s="5" t="str">
        <f t="shared" si="551"/>
        <v>1</v>
      </c>
      <c r="E17656" t="s">
        <v>14</v>
      </c>
      <c r="F17656" s="3" t="s">
        <v>12</v>
      </c>
      <c r="G17656">
        <v>18</v>
      </c>
      <c r="H17656">
        <v>95</v>
      </c>
      <c r="I17656">
        <v>24</v>
      </c>
      <c r="J17656">
        <v>6</v>
      </c>
      <c r="K17656" s="3">
        <v>352.06290918588599</v>
      </c>
      <c r="L17656" s="3">
        <v>251.47350656134699</v>
      </c>
      <c r="M17656" s="7">
        <f>Sales_Table[[#This Row],[Order qty]]*Sales_Table[[#This Row],[unit price]]</f>
        <v>2112.377455115316</v>
      </c>
      <c r="N17656" s="8">
        <f>Sales_Table[[#This Row],[Revenue]]-Sales_Table[[#This Row],[unit cost]]</f>
        <v>1860.903948553969</v>
      </c>
    </row>
    <row r="17657" spans="1:14" ht="14.25" customHeight="1">
      <c r="A17657" t="s">
        <v>17670</v>
      </c>
      <c r="B17657" s="2">
        <v>43969</v>
      </c>
      <c r="C17657" s="5" t="str">
        <f t="shared" si="550"/>
        <v>Jan</v>
      </c>
      <c r="D17657" s="5" t="str">
        <f t="shared" si="551"/>
        <v>3</v>
      </c>
      <c r="E17657" t="s">
        <v>11</v>
      </c>
      <c r="F17657" s="3" t="s">
        <v>12</v>
      </c>
      <c r="G17657">
        <v>16</v>
      </c>
      <c r="H17657">
        <v>11</v>
      </c>
      <c r="I17657">
        <v>37</v>
      </c>
      <c r="J17657">
        <v>4</v>
      </c>
      <c r="K17657" s="3">
        <v>529.31993365287803</v>
      </c>
      <c r="L17657" s="3">
        <v>378.085666894913</v>
      </c>
      <c r="M17657" s="7">
        <f>Sales_Table[[#This Row],[Order qty]]*Sales_Table[[#This Row],[unit price]]</f>
        <v>2117.2797346115121</v>
      </c>
      <c r="N17657" s="8">
        <f>Sales_Table[[#This Row],[Revenue]]-Sales_Table[[#This Row],[unit cost]]</f>
        <v>1739.1940677165992</v>
      </c>
    </row>
    <row r="17658" spans="1:14" ht="14.25" customHeight="1">
      <c r="A17658" t="s">
        <v>17671</v>
      </c>
      <c r="B17658" s="2">
        <v>43854</v>
      </c>
      <c r="C17658" s="5" t="str">
        <f t="shared" si="550"/>
        <v>Mar</v>
      </c>
      <c r="D17658" s="5" t="str">
        <f t="shared" si="551"/>
        <v>5</v>
      </c>
      <c r="E17658" t="s">
        <v>20</v>
      </c>
      <c r="F17658" s="3" t="s">
        <v>12</v>
      </c>
      <c r="G17658">
        <v>7</v>
      </c>
      <c r="H17658">
        <v>100</v>
      </c>
      <c r="I17658">
        <v>29</v>
      </c>
      <c r="J17658">
        <v>7</v>
      </c>
      <c r="K17658" s="3">
        <v>441.764375388622</v>
      </c>
      <c r="L17658" s="3">
        <v>315.54598242044398</v>
      </c>
      <c r="M17658" s="7">
        <f>Sales_Table[[#This Row],[Order qty]]*Sales_Table[[#This Row],[unit price]]</f>
        <v>3092.3506277203542</v>
      </c>
      <c r="N17658" s="8">
        <f>Sales_Table[[#This Row],[Revenue]]-Sales_Table[[#This Row],[unit cost]]</f>
        <v>2776.8046452999101</v>
      </c>
    </row>
    <row r="17659" spans="1:14" ht="14.25" customHeight="1">
      <c r="A17659" t="s">
        <v>17672</v>
      </c>
      <c r="B17659" s="2">
        <v>43921</v>
      </c>
      <c r="C17659" s="5" t="str">
        <f t="shared" si="550"/>
        <v>May</v>
      </c>
      <c r="D17659" s="5" t="str">
        <f t="shared" si="551"/>
        <v>2</v>
      </c>
      <c r="E17659" t="s">
        <v>14</v>
      </c>
      <c r="F17659" s="3" t="s">
        <v>12</v>
      </c>
      <c r="G17659">
        <v>25</v>
      </c>
      <c r="H17659">
        <v>304</v>
      </c>
      <c r="I17659">
        <v>47</v>
      </c>
      <c r="J17659">
        <v>3</v>
      </c>
      <c r="K17659" s="3">
        <v>342.472004771233</v>
      </c>
      <c r="L17659" s="3">
        <v>244.62286055088001</v>
      </c>
      <c r="M17659" s="7">
        <f>Sales_Table[[#This Row],[Order qty]]*Sales_Table[[#This Row],[unit price]]</f>
        <v>1027.416014313699</v>
      </c>
      <c r="N17659" s="8">
        <f>Sales_Table[[#This Row],[Revenue]]-Sales_Table[[#This Row],[unit cost]]</f>
        <v>782.79315376281897</v>
      </c>
    </row>
    <row r="17660" spans="1:14" ht="14.25" customHeight="1">
      <c r="A17660" t="s">
        <v>17673</v>
      </c>
      <c r="B17660" s="2">
        <v>43972</v>
      </c>
      <c r="C17660" s="5" t="str">
        <f t="shared" si="550"/>
        <v>Feb</v>
      </c>
      <c r="D17660" s="5" t="str">
        <f t="shared" si="551"/>
        <v>2</v>
      </c>
      <c r="E17660" t="s">
        <v>16</v>
      </c>
      <c r="F17660" s="3" t="s">
        <v>12</v>
      </c>
      <c r="G17660">
        <v>22</v>
      </c>
      <c r="H17660">
        <v>179</v>
      </c>
      <c r="I17660">
        <v>25</v>
      </c>
      <c r="J17660">
        <v>6</v>
      </c>
      <c r="K17660" s="3">
        <v>317.16375285386999</v>
      </c>
      <c r="L17660" s="3">
        <v>226.545537752765</v>
      </c>
      <c r="M17660" s="7">
        <f>Sales_Table[[#This Row],[Order qty]]*Sales_Table[[#This Row],[unit price]]</f>
        <v>1902.9825171232201</v>
      </c>
      <c r="N17660" s="8">
        <f>Sales_Table[[#This Row],[Revenue]]-Sales_Table[[#This Row],[unit cost]]</f>
        <v>1676.436979370455</v>
      </c>
    </row>
    <row r="17661" spans="1:14" ht="14.25" customHeight="1">
      <c r="A17661" t="s">
        <v>17674</v>
      </c>
      <c r="B17661" s="2">
        <v>43888</v>
      </c>
      <c r="C17661" s="5" t="str">
        <f t="shared" si="550"/>
        <v>Feb</v>
      </c>
      <c r="D17661" s="5" t="str">
        <f t="shared" si="551"/>
        <v>3</v>
      </c>
      <c r="E17661" t="s">
        <v>16</v>
      </c>
      <c r="F17661" s="3" t="s">
        <v>12</v>
      </c>
      <c r="G17661">
        <v>17</v>
      </c>
      <c r="H17661">
        <v>350</v>
      </c>
      <c r="I17661">
        <v>18</v>
      </c>
      <c r="J17661">
        <v>10</v>
      </c>
      <c r="K17661" s="3">
        <v>579.83209991455101</v>
      </c>
      <c r="L17661" s="3">
        <v>414.16578565325102</v>
      </c>
      <c r="M17661" s="7">
        <f>Sales_Table[[#This Row],[Order qty]]*Sales_Table[[#This Row],[unit price]]</f>
        <v>5798.3209991455096</v>
      </c>
      <c r="N17661" s="8">
        <f>Sales_Table[[#This Row],[Revenue]]-Sales_Table[[#This Row],[unit cost]]</f>
        <v>5384.1552134922586</v>
      </c>
    </row>
    <row r="17662" spans="1:14" ht="14.25" customHeight="1">
      <c r="A17662" t="s">
        <v>17675</v>
      </c>
      <c r="B17662" s="2">
        <v>43885</v>
      </c>
      <c r="C17662" s="5" t="str">
        <f t="shared" si="550"/>
        <v>Mar</v>
      </c>
      <c r="D17662" s="5" t="str">
        <f t="shared" si="551"/>
        <v>3</v>
      </c>
      <c r="E17662" t="s">
        <v>11</v>
      </c>
      <c r="F17662" s="3" t="s">
        <v>12</v>
      </c>
      <c r="G17662">
        <v>16</v>
      </c>
      <c r="H17662">
        <v>335</v>
      </c>
      <c r="I17662">
        <v>9</v>
      </c>
      <c r="J17662">
        <v>4</v>
      </c>
      <c r="K17662" s="3">
        <v>578.03378480672802</v>
      </c>
      <c r="L17662" s="3">
        <v>412.88127486194901</v>
      </c>
      <c r="M17662" s="7">
        <f>Sales_Table[[#This Row],[Order qty]]*Sales_Table[[#This Row],[unit price]]</f>
        <v>2312.1351392269121</v>
      </c>
      <c r="N17662" s="8">
        <f>Sales_Table[[#This Row],[Revenue]]-Sales_Table[[#This Row],[unit cost]]</f>
        <v>1899.2538643649632</v>
      </c>
    </row>
    <row r="17663" spans="1:14" ht="14.25" customHeight="1">
      <c r="A17663" t="s">
        <v>17676</v>
      </c>
      <c r="B17663" s="2">
        <v>43894</v>
      </c>
      <c r="C17663" s="5" t="str">
        <f t="shared" si="550"/>
        <v>Mar</v>
      </c>
      <c r="D17663" s="5" t="str">
        <f t="shared" si="551"/>
        <v>2</v>
      </c>
      <c r="E17663" t="s">
        <v>16</v>
      </c>
      <c r="F17663" s="3" t="s">
        <v>12</v>
      </c>
      <c r="G17663">
        <v>17</v>
      </c>
      <c r="H17663">
        <v>330</v>
      </c>
      <c r="I17663">
        <v>25</v>
      </c>
      <c r="J17663">
        <v>8</v>
      </c>
      <c r="K17663" s="3">
        <v>197.496051907539</v>
      </c>
      <c r="L17663" s="3">
        <v>141.06860850538499</v>
      </c>
      <c r="M17663" s="7">
        <f>Sales_Table[[#This Row],[Order qty]]*Sales_Table[[#This Row],[unit price]]</f>
        <v>1579.968415260312</v>
      </c>
      <c r="N17663" s="8">
        <f>Sales_Table[[#This Row],[Revenue]]-Sales_Table[[#This Row],[unit cost]]</f>
        <v>1438.8998067549269</v>
      </c>
    </row>
    <row r="17664" spans="1:14" ht="14.25" customHeight="1">
      <c r="A17664" t="s">
        <v>17677</v>
      </c>
      <c r="B17664" s="2">
        <v>43893</v>
      </c>
      <c r="C17664" s="5" t="str">
        <f t="shared" si="550"/>
        <v>Feb</v>
      </c>
      <c r="D17664" s="5" t="str">
        <f t="shared" si="551"/>
        <v>3</v>
      </c>
      <c r="E17664" t="s">
        <v>20</v>
      </c>
      <c r="F17664" s="3" t="s">
        <v>12</v>
      </c>
      <c r="G17664">
        <v>26</v>
      </c>
      <c r="H17664">
        <v>200</v>
      </c>
      <c r="I17664">
        <v>15</v>
      </c>
      <c r="J17664">
        <v>5</v>
      </c>
      <c r="K17664" s="3">
        <v>586.84478527307499</v>
      </c>
      <c r="L17664" s="3">
        <v>419.174846623625</v>
      </c>
      <c r="M17664" s="7">
        <f>Sales_Table[[#This Row],[Order qty]]*Sales_Table[[#This Row],[unit price]]</f>
        <v>2934.2239263653751</v>
      </c>
      <c r="N17664" s="8">
        <f>Sales_Table[[#This Row],[Revenue]]-Sales_Table[[#This Row],[unit cost]]</f>
        <v>2515.0490797417501</v>
      </c>
    </row>
    <row r="17665" spans="1:14" ht="14.25" customHeight="1">
      <c r="A17665" t="s">
        <v>17678</v>
      </c>
      <c r="B17665" s="2">
        <v>43881</v>
      </c>
      <c r="C17665" s="5" t="str">
        <f t="shared" si="550"/>
        <v>Mar</v>
      </c>
      <c r="D17665" s="5" t="str">
        <f t="shared" si="551"/>
        <v>5</v>
      </c>
      <c r="E17665" t="s">
        <v>16</v>
      </c>
      <c r="F17665" s="3" t="s">
        <v>12</v>
      </c>
      <c r="G17665">
        <v>6</v>
      </c>
      <c r="H17665">
        <v>89</v>
      </c>
      <c r="I17665">
        <v>46</v>
      </c>
      <c r="J17665">
        <v>10</v>
      </c>
      <c r="K17665" s="3">
        <v>391.77948117256199</v>
      </c>
      <c r="L17665" s="3">
        <v>279.84248655183001</v>
      </c>
      <c r="M17665" s="7">
        <f>Sales_Table[[#This Row],[Order qty]]*Sales_Table[[#This Row],[unit price]]</f>
        <v>3917.7948117256201</v>
      </c>
      <c r="N17665" s="8">
        <f>Sales_Table[[#This Row],[Revenue]]-Sales_Table[[#This Row],[unit cost]]</f>
        <v>3637.9523251737901</v>
      </c>
    </row>
    <row r="17666" spans="1:14" ht="14.25" customHeight="1">
      <c r="A17666" t="s">
        <v>17679</v>
      </c>
      <c r="B17666" s="2">
        <v>43915</v>
      </c>
      <c r="C17666" s="5" t="str">
        <f t="shared" ref="C17666:C17729" si="552">TEXT(B17667,"mmm")</f>
        <v>May</v>
      </c>
      <c r="D17666" s="5" t="str">
        <f t="shared" ref="D17666:D17729" si="553">TEXT(B17668, "m")</f>
        <v>1</v>
      </c>
      <c r="E17666" t="s">
        <v>16</v>
      </c>
      <c r="F17666" s="3" t="s">
        <v>12</v>
      </c>
      <c r="G17666">
        <v>10</v>
      </c>
      <c r="H17666">
        <v>339</v>
      </c>
      <c r="I17666">
        <v>32</v>
      </c>
      <c r="J17666">
        <v>10</v>
      </c>
      <c r="K17666" s="3">
        <v>406.470205485821</v>
      </c>
      <c r="L17666" s="3">
        <v>290.33586106130099</v>
      </c>
      <c r="M17666" s="7">
        <f>Sales_Table[[#This Row],[Order qty]]*Sales_Table[[#This Row],[unit price]]</f>
        <v>4064.70205485821</v>
      </c>
      <c r="N17666" s="8">
        <f>Sales_Table[[#This Row],[Revenue]]-Sales_Table[[#This Row],[unit cost]]</f>
        <v>3774.3661937969091</v>
      </c>
    </row>
    <row r="17667" spans="1:14" ht="14.25" customHeight="1">
      <c r="A17667" t="s">
        <v>17680</v>
      </c>
      <c r="B17667" s="2">
        <v>43965</v>
      </c>
      <c r="C17667" s="5" t="str">
        <f t="shared" si="552"/>
        <v>Jan</v>
      </c>
      <c r="D17667" s="5" t="str">
        <f t="shared" si="553"/>
        <v>2</v>
      </c>
      <c r="E17667" t="s">
        <v>20</v>
      </c>
      <c r="F17667" s="3" t="s">
        <v>12</v>
      </c>
      <c r="G17667">
        <v>6</v>
      </c>
      <c r="H17667">
        <v>181</v>
      </c>
      <c r="I17667">
        <v>24</v>
      </c>
      <c r="J17667">
        <v>1</v>
      </c>
      <c r="K17667" s="3">
        <v>539.60109651088703</v>
      </c>
      <c r="L17667" s="3">
        <v>385.42935465063402</v>
      </c>
      <c r="M17667" s="7">
        <f>Sales_Table[[#This Row],[Order qty]]*Sales_Table[[#This Row],[unit price]]</f>
        <v>539.60109651088703</v>
      </c>
      <c r="N17667" s="8">
        <f>Sales_Table[[#This Row],[Revenue]]-Sales_Table[[#This Row],[unit cost]]</f>
        <v>154.17174186025301</v>
      </c>
    </row>
    <row r="17668" spans="1:14" ht="14.25" customHeight="1">
      <c r="A17668" t="s">
        <v>17681</v>
      </c>
      <c r="B17668" s="2">
        <v>43842</v>
      </c>
      <c r="C17668" s="5" t="str">
        <f t="shared" si="552"/>
        <v>Feb</v>
      </c>
      <c r="D17668" s="5" t="str">
        <f t="shared" si="553"/>
        <v>3</v>
      </c>
      <c r="E17668" t="s">
        <v>14</v>
      </c>
      <c r="F17668" s="3" t="s">
        <v>12</v>
      </c>
      <c r="G17668">
        <v>24</v>
      </c>
      <c r="H17668">
        <v>49</v>
      </c>
      <c r="I17668">
        <v>20</v>
      </c>
      <c r="J17668">
        <v>4</v>
      </c>
      <c r="K17668" s="3">
        <v>203.536731541157</v>
      </c>
      <c r="L17668" s="3">
        <v>145.38337967225499</v>
      </c>
      <c r="M17668" s="7">
        <f>Sales_Table[[#This Row],[Order qty]]*Sales_Table[[#This Row],[unit price]]</f>
        <v>814.14692616462798</v>
      </c>
      <c r="N17668" s="8">
        <f>Sales_Table[[#This Row],[Revenue]]-Sales_Table[[#This Row],[unit cost]]</f>
        <v>668.76354649237305</v>
      </c>
    </row>
    <row r="17669" spans="1:14" ht="14.25" customHeight="1">
      <c r="A17669" t="s">
        <v>17682</v>
      </c>
      <c r="B17669" s="2">
        <v>43890</v>
      </c>
      <c r="C17669" s="5" t="str">
        <f t="shared" si="552"/>
        <v>Mar</v>
      </c>
      <c r="D17669" s="5" t="str">
        <f t="shared" si="553"/>
        <v>1</v>
      </c>
      <c r="E17669" t="s">
        <v>11</v>
      </c>
      <c r="F17669" s="3" t="s">
        <v>12</v>
      </c>
      <c r="G17669">
        <v>12</v>
      </c>
      <c r="H17669">
        <v>216</v>
      </c>
      <c r="I17669">
        <v>39</v>
      </c>
      <c r="J17669">
        <v>2</v>
      </c>
      <c r="K17669" s="3">
        <v>238.93240213394199</v>
      </c>
      <c r="L17669" s="3">
        <v>170.666001524244</v>
      </c>
      <c r="M17669" s="7">
        <f>Sales_Table[[#This Row],[Order qty]]*Sales_Table[[#This Row],[unit price]]</f>
        <v>477.86480426788398</v>
      </c>
      <c r="N17669" s="8">
        <f>Sales_Table[[#This Row],[Revenue]]-Sales_Table[[#This Row],[unit cost]]</f>
        <v>307.19880274363999</v>
      </c>
    </row>
    <row r="17670" spans="1:14" ht="14.25" customHeight="1">
      <c r="A17670" t="s">
        <v>17683</v>
      </c>
      <c r="B17670" s="2">
        <v>43901</v>
      </c>
      <c r="C17670" s="5" t="str">
        <f t="shared" si="552"/>
        <v>Jan</v>
      </c>
      <c r="D17670" s="5" t="str">
        <f t="shared" si="553"/>
        <v>3</v>
      </c>
      <c r="E17670" t="s">
        <v>11</v>
      </c>
      <c r="F17670" s="3" t="s">
        <v>12</v>
      </c>
      <c r="G17670">
        <v>16</v>
      </c>
      <c r="H17670">
        <v>285</v>
      </c>
      <c r="I17670">
        <v>42</v>
      </c>
      <c r="J17670">
        <v>9</v>
      </c>
      <c r="K17670" s="3">
        <v>389.57516330480598</v>
      </c>
      <c r="L17670" s="3">
        <v>278.26797378914699</v>
      </c>
      <c r="M17670" s="7">
        <f>Sales_Table[[#This Row],[Order qty]]*Sales_Table[[#This Row],[unit price]]</f>
        <v>3506.1764697432536</v>
      </c>
      <c r="N17670" s="8">
        <f>Sales_Table[[#This Row],[Revenue]]-Sales_Table[[#This Row],[unit cost]]</f>
        <v>3227.9084959541065</v>
      </c>
    </row>
    <row r="17671" spans="1:14" ht="14.25" customHeight="1">
      <c r="A17671" t="s">
        <v>17684</v>
      </c>
      <c r="B17671" s="2">
        <v>43856</v>
      </c>
      <c r="C17671" s="5" t="str">
        <f t="shared" si="552"/>
        <v>Mar</v>
      </c>
      <c r="D17671" s="5" t="str">
        <f t="shared" si="553"/>
        <v>4</v>
      </c>
      <c r="E17671" t="s">
        <v>11</v>
      </c>
      <c r="F17671" s="3" t="s">
        <v>12</v>
      </c>
      <c r="G17671">
        <v>20</v>
      </c>
      <c r="H17671">
        <v>181</v>
      </c>
      <c r="I17671">
        <v>31</v>
      </c>
      <c r="J17671">
        <v>6</v>
      </c>
      <c r="K17671" s="3">
        <v>638.84506094455696</v>
      </c>
      <c r="L17671" s="3">
        <v>456.31790067468398</v>
      </c>
      <c r="M17671" s="7">
        <f>Sales_Table[[#This Row],[Order qty]]*Sales_Table[[#This Row],[unit price]]</f>
        <v>3833.0703656673418</v>
      </c>
      <c r="N17671" s="8">
        <f>Sales_Table[[#This Row],[Revenue]]-Sales_Table[[#This Row],[unit cost]]</f>
        <v>3376.7524649926577</v>
      </c>
    </row>
    <row r="17672" spans="1:14" ht="14.25" customHeight="1">
      <c r="A17672" t="s">
        <v>17685</v>
      </c>
      <c r="B17672" s="2">
        <v>43901</v>
      </c>
      <c r="C17672" s="5" t="str">
        <f t="shared" si="552"/>
        <v>Apr</v>
      </c>
      <c r="D17672" s="5" t="str">
        <f t="shared" si="553"/>
        <v>1</v>
      </c>
      <c r="E17672" t="s">
        <v>14</v>
      </c>
      <c r="F17672" s="3" t="s">
        <v>12</v>
      </c>
      <c r="G17672">
        <v>18</v>
      </c>
      <c r="H17672">
        <v>251</v>
      </c>
      <c r="I17672">
        <v>32</v>
      </c>
      <c r="J17672">
        <v>9</v>
      </c>
      <c r="K17672" s="3">
        <v>386.37832456827198</v>
      </c>
      <c r="L17672" s="3">
        <v>275.98451754876498</v>
      </c>
      <c r="M17672" s="7">
        <f>Sales_Table[[#This Row],[Order qty]]*Sales_Table[[#This Row],[unit price]]</f>
        <v>3477.4049211144479</v>
      </c>
      <c r="N17672" s="8">
        <f>Sales_Table[[#This Row],[Revenue]]-Sales_Table[[#This Row],[unit cost]]</f>
        <v>3201.420403565683</v>
      </c>
    </row>
    <row r="17673" spans="1:14" ht="14.25" customHeight="1">
      <c r="A17673" t="s">
        <v>17686</v>
      </c>
      <c r="B17673" s="2">
        <v>43946</v>
      </c>
      <c r="C17673" s="5" t="str">
        <f t="shared" si="552"/>
        <v>Jan</v>
      </c>
      <c r="D17673" s="5" t="str">
        <f t="shared" si="553"/>
        <v>4</v>
      </c>
      <c r="E17673" t="s">
        <v>20</v>
      </c>
      <c r="F17673" s="3" t="s">
        <v>12</v>
      </c>
      <c r="G17673">
        <v>7</v>
      </c>
      <c r="H17673">
        <v>194</v>
      </c>
      <c r="I17673">
        <v>7</v>
      </c>
      <c r="J17673">
        <v>6</v>
      </c>
      <c r="K17673" s="3">
        <v>377.93716406822199</v>
      </c>
      <c r="L17673" s="3">
        <v>269.95511719158702</v>
      </c>
      <c r="M17673" s="7">
        <f>Sales_Table[[#This Row],[Order qty]]*Sales_Table[[#This Row],[unit price]]</f>
        <v>2267.6229844093318</v>
      </c>
      <c r="N17673" s="8">
        <f>Sales_Table[[#This Row],[Revenue]]-Sales_Table[[#This Row],[unit cost]]</f>
        <v>1997.6678672177447</v>
      </c>
    </row>
    <row r="17674" spans="1:14" ht="14.25" customHeight="1">
      <c r="A17674" t="s">
        <v>17687</v>
      </c>
      <c r="B17674" s="2">
        <v>43833</v>
      </c>
      <c r="C17674" s="5" t="str">
        <f t="shared" si="552"/>
        <v>Apr</v>
      </c>
      <c r="D17674" s="5" t="str">
        <f t="shared" si="553"/>
        <v>1</v>
      </c>
      <c r="E17674" t="s">
        <v>16</v>
      </c>
      <c r="F17674" s="3" t="s">
        <v>12</v>
      </c>
      <c r="G17674">
        <v>8</v>
      </c>
      <c r="H17674">
        <v>159</v>
      </c>
      <c r="I17674">
        <v>40</v>
      </c>
      <c r="J17674">
        <v>10</v>
      </c>
      <c r="K17674" s="3">
        <v>540.22225445509002</v>
      </c>
      <c r="L17674" s="3">
        <v>385.87303889649297</v>
      </c>
      <c r="M17674" s="7">
        <f>Sales_Table[[#This Row],[Order qty]]*Sales_Table[[#This Row],[unit price]]</f>
        <v>5402.2225445509002</v>
      </c>
      <c r="N17674" s="8">
        <f>Sales_Table[[#This Row],[Revenue]]-Sales_Table[[#This Row],[unit cost]]</f>
        <v>5016.349505654407</v>
      </c>
    </row>
    <row r="17675" spans="1:14" ht="14.25" customHeight="1">
      <c r="A17675" t="s">
        <v>17688</v>
      </c>
      <c r="B17675" s="2">
        <v>43947</v>
      </c>
      <c r="C17675" s="5" t="str">
        <f t="shared" si="552"/>
        <v>Jan</v>
      </c>
      <c r="D17675" s="5" t="str">
        <f t="shared" si="553"/>
        <v>3</v>
      </c>
      <c r="E17675" t="s">
        <v>20</v>
      </c>
      <c r="F17675" s="3" t="s">
        <v>12</v>
      </c>
      <c r="G17675">
        <v>20</v>
      </c>
      <c r="H17675">
        <v>127</v>
      </c>
      <c r="I17675">
        <v>19</v>
      </c>
      <c r="J17675">
        <v>7</v>
      </c>
      <c r="K17675" s="3">
        <v>613.16965663433098</v>
      </c>
      <c r="L17675" s="3">
        <v>437.97832616737901</v>
      </c>
      <c r="M17675" s="7">
        <f>Sales_Table[[#This Row],[Order qty]]*Sales_Table[[#This Row],[unit price]]</f>
        <v>4292.1875964403171</v>
      </c>
      <c r="N17675" s="8">
        <f>Sales_Table[[#This Row],[Revenue]]-Sales_Table[[#This Row],[unit cost]]</f>
        <v>3854.2092702729378</v>
      </c>
    </row>
    <row r="17676" spans="1:14" ht="14.25" customHeight="1">
      <c r="A17676" t="s">
        <v>17689</v>
      </c>
      <c r="B17676" s="2">
        <v>43854</v>
      </c>
      <c r="C17676" s="5" t="str">
        <f t="shared" si="552"/>
        <v>Mar</v>
      </c>
      <c r="D17676" s="5" t="str">
        <f t="shared" si="553"/>
        <v>3</v>
      </c>
      <c r="E17676" t="s">
        <v>16</v>
      </c>
      <c r="F17676" s="3" t="s">
        <v>12</v>
      </c>
      <c r="G17676">
        <v>23</v>
      </c>
      <c r="H17676">
        <v>337</v>
      </c>
      <c r="I17676">
        <v>44</v>
      </c>
      <c r="J17676">
        <v>6</v>
      </c>
      <c r="K17676" s="3">
        <v>311.85693007707602</v>
      </c>
      <c r="L17676" s="3">
        <v>222.754950055054</v>
      </c>
      <c r="M17676" s="7">
        <f>Sales_Table[[#This Row],[Order qty]]*Sales_Table[[#This Row],[unit price]]</f>
        <v>1871.1415804624562</v>
      </c>
      <c r="N17676" s="8">
        <f>Sales_Table[[#This Row],[Revenue]]-Sales_Table[[#This Row],[unit cost]]</f>
        <v>1648.3866304074022</v>
      </c>
    </row>
    <row r="17677" spans="1:14" ht="14.25" customHeight="1">
      <c r="A17677" t="s">
        <v>17690</v>
      </c>
      <c r="B17677" s="2">
        <v>43907</v>
      </c>
      <c r="C17677" s="5" t="str">
        <f t="shared" si="552"/>
        <v>Mar</v>
      </c>
      <c r="D17677" s="5" t="str">
        <f t="shared" si="553"/>
        <v>5</v>
      </c>
      <c r="E17677" t="s">
        <v>14</v>
      </c>
      <c r="F17677" s="3" t="s">
        <v>12</v>
      </c>
      <c r="G17677">
        <v>12</v>
      </c>
      <c r="H17677">
        <v>259</v>
      </c>
      <c r="I17677">
        <v>16</v>
      </c>
      <c r="J17677">
        <v>4</v>
      </c>
      <c r="K17677" s="3">
        <v>179.394169807434</v>
      </c>
      <c r="L17677" s="3">
        <v>128.13869271959601</v>
      </c>
      <c r="M17677" s="7">
        <f>Sales_Table[[#This Row],[Order qty]]*Sales_Table[[#This Row],[unit price]]</f>
        <v>717.57667922973599</v>
      </c>
      <c r="N17677" s="8">
        <f>Sales_Table[[#This Row],[Revenue]]-Sales_Table[[#This Row],[unit cost]]</f>
        <v>589.43798651014004</v>
      </c>
    </row>
    <row r="17678" spans="1:14" ht="14.25" customHeight="1">
      <c r="A17678" t="s">
        <v>17691</v>
      </c>
      <c r="B17678" s="2">
        <v>43920</v>
      </c>
      <c r="C17678" s="5" t="str">
        <f t="shared" si="552"/>
        <v>May</v>
      </c>
      <c r="D17678" s="5" t="str">
        <f t="shared" si="553"/>
        <v>4</v>
      </c>
      <c r="E17678" t="s">
        <v>16</v>
      </c>
      <c r="F17678" s="3" t="s">
        <v>12</v>
      </c>
      <c r="G17678">
        <v>12</v>
      </c>
      <c r="H17678">
        <v>193</v>
      </c>
      <c r="I17678">
        <v>38</v>
      </c>
      <c r="J17678">
        <v>2</v>
      </c>
      <c r="K17678" s="3">
        <v>523.42277044057801</v>
      </c>
      <c r="L17678" s="3">
        <v>373.87340745755603</v>
      </c>
      <c r="M17678" s="7">
        <f>Sales_Table[[#This Row],[Order qty]]*Sales_Table[[#This Row],[unit price]]</f>
        <v>1046.845540881156</v>
      </c>
      <c r="N17678" s="8">
        <f>Sales_Table[[#This Row],[Revenue]]-Sales_Table[[#This Row],[unit cost]]</f>
        <v>672.97213342359998</v>
      </c>
    </row>
    <row r="17679" spans="1:14" ht="14.25" customHeight="1">
      <c r="A17679" t="s">
        <v>17692</v>
      </c>
      <c r="B17679" s="2">
        <v>43963</v>
      </c>
      <c r="C17679" s="5" t="str">
        <f t="shared" si="552"/>
        <v>Apr</v>
      </c>
      <c r="D17679" s="5" t="str">
        <f t="shared" si="553"/>
        <v>1</v>
      </c>
      <c r="E17679" t="s">
        <v>11</v>
      </c>
      <c r="F17679" s="3" t="s">
        <v>12</v>
      </c>
      <c r="G17679">
        <v>12</v>
      </c>
      <c r="H17679">
        <v>167</v>
      </c>
      <c r="I17679">
        <v>11</v>
      </c>
      <c r="J17679">
        <v>1</v>
      </c>
      <c r="K17679" s="3">
        <v>622.10350906848896</v>
      </c>
      <c r="L17679" s="3">
        <v>444.35964933463498</v>
      </c>
      <c r="M17679" s="7">
        <f>Sales_Table[[#This Row],[Order qty]]*Sales_Table[[#This Row],[unit price]]</f>
        <v>622.10350906848896</v>
      </c>
      <c r="N17679" s="8">
        <f>Sales_Table[[#This Row],[Revenue]]-Sales_Table[[#This Row],[unit cost]]</f>
        <v>177.74385973385398</v>
      </c>
    </row>
    <row r="17680" spans="1:14" ht="14.25" customHeight="1">
      <c r="A17680" t="s">
        <v>17693</v>
      </c>
      <c r="B17680" s="2">
        <v>43922</v>
      </c>
      <c r="C17680" s="5" t="str">
        <f t="shared" si="552"/>
        <v>Jan</v>
      </c>
      <c r="D17680" s="5" t="str">
        <f t="shared" si="553"/>
        <v>3</v>
      </c>
      <c r="E17680" t="s">
        <v>16</v>
      </c>
      <c r="F17680" s="3" t="s">
        <v>12</v>
      </c>
      <c r="G17680">
        <v>19</v>
      </c>
      <c r="H17680">
        <v>251</v>
      </c>
      <c r="I17680">
        <v>32</v>
      </c>
      <c r="J17680">
        <v>9</v>
      </c>
      <c r="K17680" s="3">
        <v>534.69917160272598</v>
      </c>
      <c r="L17680" s="3">
        <v>381.92797971623298</v>
      </c>
      <c r="M17680" s="7">
        <f>Sales_Table[[#This Row],[Order qty]]*Sales_Table[[#This Row],[unit price]]</f>
        <v>4812.2925444245338</v>
      </c>
      <c r="N17680" s="8">
        <f>Sales_Table[[#This Row],[Revenue]]-Sales_Table[[#This Row],[unit cost]]</f>
        <v>4430.3645647083013</v>
      </c>
    </row>
    <row r="17681" spans="1:14" ht="14.25" customHeight="1">
      <c r="A17681" t="s">
        <v>17694</v>
      </c>
      <c r="B17681" s="2">
        <v>43840</v>
      </c>
      <c r="C17681" s="5" t="str">
        <f t="shared" si="552"/>
        <v>Mar</v>
      </c>
      <c r="D17681" s="5" t="str">
        <f t="shared" si="553"/>
        <v>1</v>
      </c>
      <c r="E17681" t="s">
        <v>14</v>
      </c>
      <c r="F17681" s="3" t="s">
        <v>12</v>
      </c>
      <c r="G17681">
        <v>10</v>
      </c>
      <c r="H17681">
        <v>140</v>
      </c>
      <c r="I17681">
        <v>28</v>
      </c>
      <c r="J17681">
        <v>6</v>
      </c>
      <c r="K17681" s="3">
        <v>390.18604874610901</v>
      </c>
      <c r="L17681" s="3">
        <v>278.70432053293501</v>
      </c>
      <c r="M17681" s="7">
        <f>Sales_Table[[#This Row],[Order qty]]*Sales_Table[[#This Row],[unit price]]</f>
        <v>2341.1162924766541</v>
      </c>
      <c r="N17681" s="8">
        <f>Sales_Table[[#This Row],[Revenue]]-Sales_Table[[#This Row],[unit cost]]</f>
        <v>2062.411971943719</v>
      </c>
    </row>
    <row r="17682" spans="1:14" ht="14.25" customHeight="1">
      <c r="A17682" t="s">
        <v>17695</v>
      </c>
      <c r="B17682" s="2">
        <v>43896</v>
      </c>
      <c r="C17682" s="5" t="str">
        <f t="shared" si="552"/>
        <v>Jan</v>
      </c>
      <c r="D17682" s="5" t="str">
        <f t="shared" si="553"/>
        <v>2</v>
      </c>
      <c r="E17682" t="s">
        <v>16</v>
      </c>
      <c r="F17682" s="3" t="s">
        <v>12</v>
      </c>
      <c r="G17682">
        <v>14</v>
      </c>
      <c r="H17682">
        <v>303</v>
      </c>
      <c r="I17682">
        <v>36</v>
      </c>
      <c r="J17682">
        <v>8</v>
      </c>
      <c r="K17682" s="3">
        <v>384.34132307767902</v>
      </c>
      <c r="L17682" s="3">
        <v>274.52951648405599</v>
      </c>
      <c r="M17682" s="7">
        <f>Sales_Table[[#This Row],[Order qty]]*Sales_Table[[#This Row],[unit price]]</f>
        <v>3074.7305846214322</v>
      </c>
      <c r="N17682" s="8">
        <f>Sales_Table[[#This Row],[Revenue]]-Sales_Table[[#This Row],[unit cost]]</f>
        <v>2800.2010681373763</v>
      </c>
    </row>
    <row r="17683" spans="1:14" ht="14.25" customHeight="1">
      <c r="A17683" t="s">
        <v>17696</v>
      </c>
      <c r="B17683" s="2">
        <v>43838</v>
      </c>
      <c r="C17683" s="5" t="str">
        <f t="shared" si="552"/>
        <v>Feb</v>
      </c>
      <c r="D17683" s="5" t="str">
        <f t="shared" si="553"/>
        <v>1</v>
      </c>
      <c r="E17683" t="s">
        <v>11</v>
      </c>
      <c r="F17683" s="3" t="s">
        <v>12</v>
      </c>
      <c r="G17683">
        <v>17</v>
      </c>
      <c r="H17683">
        <v>302</v>
      </c>
      <c r="I17683">
        <v>18</v>
      </c>
      <c r="J17683">
        <v>1</v>
      </c>
      <c r="K17683" s="3">
        <v>185.71528279781299</v>
      </c>
      <c r="L17683" s="3">
        <v>132.65377342701001</v>
      </c>
      <c r="M17683" s="7">
        <f>Sales_Table[[#This Row],[Order qty]]*Sales_Table[[#This Row],[unit price]]</f>
        <v>185.71528279781299</v>
      </c>
      <c r="N17683" s="8">
        <f>Sales_Table[[#This Row],[Revenue]]-Sales_Table[[#This Row],[unit cost]]</f>
        <v>53.06150937080298</v>
      </c>
    </row>
    <row r="17684" spans="1:14" ht="14.25" customHeight="1">
      <c r="A17684" t="s">
        <v>17697</v>
      </c>
      <c r="B17684" s="2">
        <v>43866</v>
      </c>
      <c r="C17684" s="5" t="str">
        <f t="shared" si="552"/>
        <v>Jan</v>
      </c>
      <c r="D17684" s="5" t="str">
        <f t="shared" si="553"/>
        <v>2</v>
      </c>
      <c r="E17684" t="s">
        <v>11</v>
      </c>
      <c r="F17684" s="3" t="s">
        <v>12</v>
      </c>
      <c r="G17684">
        <v>24</v>
      </c>
      <c r="H17684">
        <v>13</v>
      </c>
      <c r="I17684">
        <v>15</v>
      </c>
      <c r="J17684">
        <v>4</v>
      </c>
      <c r="K17684" s="3">
        <v>522.01155549287796</v>
      </c>
      <c r="L17684" s="3">
        <v>372.86539678062701</v>
      </c>
      <c r="M17684" s="7">
        <f>Sales_Table[[#This Row],[Order qty]]*Sales_Table[[#This Row],[unit price]]</f>
        <v>2088.0462219715118</v>
      </c>
      <c r="N17684" s="8">
        <f>Sales_Table[[#This Row],[Revenue]]-Sales_Table[[#This Row],[unit cost]]</f>
        <v>1715.1808251908849</v>
      </c>
    </row>
    <row r="17685" spans="1:14" ht="14.25" customHeight="1">
      <c r="A17685" t="s">
        <v>17698</v>
      </c>
      <c r="B17685" s="2">
        <v>43831</v>
      </c>
      <c r="C17685" s="5" t="str">
        <f t="shared" si="552"/>
        <v>Feb</v>
      </c>
      <c r="D17685" s="5" t="str">
        <f t="shared" si="553"/>
        <v>1</v>
      </c>
      <c r="E17685" t="s">
        <v>16</v>
      </c>
      <c r="F17685" s="3" t="s">
        <v>12</v>
      </c>
      <c r="G17685">
        <v>18</v>
      </c>
      <c r="H17685">
        <v>77</v>
      </c>
      <c r="I17685">
        <v>29</v>
      </c>
      <c r="J17685">
        <v>9</v>
      </c>
      <c r="K17685" s="3">
        <v>511.05578184127802</v>
      </c>
      <c r="L17685" s="3">
        <v>365.03984417234199</v>
      </c>
      <c r="M17685" s="7">
        <f>Sales_Table[[#This Row],[Order qty]]*Sales_Table[[#This Row],[unit price]]</f>
        <v>4599.5020365715018</v>
      </c>
      <c r="N17685" s="8">
        <f>Sales_Table[[#This Row],[Revenue]]-Sales_Table[[#This Row],[unit cost]]</f>
        <v>4234.4621923991599</v>
      </c>
    </row>
    <row r="17686" spans="1:14" ht="14.25" customHeight="1">
      <c r="A17686" t="s">
        <v>17699</v>
      </c>
      <c r="B17686" s="2">
        <v>43889</v>
      </c>
      <c r="C17686" s="5" t="str">
        <f t="shared" si="552"/>
        <v>Jan</v>
      </c>
      <c r="D17686" s="5" t="str">
        <f t="shared" si="553"/>
        <v>4</v>
      </c>
      <c r="E17686" t="s">
        <v>11</v>
      </c>
      <c r="F17686" s="3" t="s">
        <v>12</v>
      </c>
      <c r="G17686">
        <v>8</v>
      </c>
      <c r="H17686">
        <v>344</v>
      </c>
      <c r="I17686">
        <v>11</v>
      </c>
      <c r="J17686">
        <v>1</v>
      </c>
      <c r="K17686" s="3">
        <v>399.56146949529602</v>
      </c>
      <c r="L17686" s="3">
        <v>285.40104963949801</v>
      </c>
      <c r="M17686" s="7">
        <f>Sales_Table[[#This Row],[Order qty]]*Sales_Table[[#This Row],[unit price]]</f>
        <v>399.56146949529602</v>
      </c>
      <c r="N17686" s="8">
        <f>Sales_Table[[#This Row],[Revenue]]-Sales_Table[[#This Row],[unit cost]]</f>
        <v>114.16041985579801</v>
      </c>
    </row>
    <row r="17687" spans="1:14" ht="14.25" customHeight="1">
      <c r="A17687" t="s">
        <v>17700</v>
      </c>
      <c r="B17687" s="2">
        <v>43841</v>
      </c>
      <c r="C17687" s="5" t="str">
        <f t="shared" si="552"/>
        <v>Apr</v>
      </c>
      <c r="D17687" s="5" t="str">
        <f t="shared" si="553"/>
        <v>1</v>
      </c>
      <c r="E17687" t="s">
        <v>11</v>
      </c>
      <c r="F17687" s="3" t="s">
        <v>12</v>
      </c>
      <c r="G17687">
        <v>13</v>
      </c>
      <c r="H17687">
        <v>346</v>
      </c>
      <c r="I17687">
        <v>34</v>
      </c>
      <c r="J17687">
        <v>1</v>
      </c>
      <c r="K17687" s="3">
        <v>634.81680643558502</v>
      </c>
      <c r="L17687" s="3">
        <v>453.44057602541801</v>
      </c>
      <c r="M17687" s="7">
        <f>Sales_Table[[#This Row],[Order qty]]*Sales_Table[[#This Row],[unit price]]</f>
        <v>634.81680643558502</v>
      </c>
      <c r="N17687" s="8">
        <f>Sales_Table[[#This Row],[Revenue]]-Sales_Table[[#This Row],[unit cost]]</f>
        <v>181.37623041016701</v>
      </c>
    </row>
    <row r="17688" spans="1:14" ht="14.25" customHeight="1">
      <c r="A17688" t="s">
        <v>17701</v>
      </c>
      <c r="B17688" s="2">
        <v>43941</v>
      </c>
      <c r="C17688" s="5" t="str">
        <f t="shared" si="552"/>
        <v>Jan</v>
      </c>
      <c r="D17688" s="5" t="str">
        <f t="shared" si="553"/>
        <v>5</v>
      </c>
      <c r="E17688" t="s">
        <v>11</v>
      </c>
      <c r="F17688" s="3" t="s">
        <v>12</v>
      </c>
      <c r="G17688">
        <v>2</v>
      </c>
      <c r="H17688">
        <v>205</v>
      </c>
      <c r="I17688">
        <v>17</v>
      </c>
      <c r="J17688">
        <v>7</v>
      </c>
      <c r="K17688" s="3">
        <v>320.67109590768803</v>
      </c>
      <c r="L17688" s="3">
        <v>229.05078279120599</v>
      </c>
      <c r="M17688" s="7">
        <f>Sales_Table[[#This Row],[Order qty]]*Sales_Table[[#This Row],[unit price]]</f>
        <v>2244.6976713538161</v>
      </c>
      <c r="N17688" s="8">
        <f>Sales_Table[[#This Row],[Revenue]]-Sales_Table[[#This Row],[unit cost]]</f>
        <v>2015.64688856261</v>
      </c>
    </row>
    <row r="17689" spans="1:14" ht="14.25" customHeight="1">
      <c r="A17689" t="s">
        <v>17702</v>
      </c>
      <c r="B17689" s="2">
        <v>43840</v>
      </c>
      <c r="C17689" s="5" t="str">
        <f t="shared" si="552"/>
        <v>May</v>
      </c>
      <c r="D17689" s="5" t="str">
        <f t="shared" si="553"/>
        <v>1</v>
      </c>
      <c r="E17689" t="s">
        <v>16</v>
      </c>
      <c r="F17689" s="3" t="s">
        <v>12</v>
      </c>
      <c r="G17689">
        <v>7</v>
      </c>
      <c r="H17689">
        <v>91</v>
      </c>
      <c r="I17689">
        <v>28</v>
      </c>
      <c r="J17689">
        <v>8</v>
      </c>
      <c r="K17689" s="3">
        <v>307.43482661247299</v>
      </c>
      <c r="L17689" s="3">
        <v>219.596304723195</v>
      </c>
      <c r="M17689" s="7">
        <f>Sales_Table[[#This Row],[Order qty]]*Sales_Table[[#This Row],[unit price]]</f>
        <v>2459.4786128997839</v>
      </c>
      <c r="N17689" s="8">
        <f>Sales_Table[[#This Row],[Revenue]]-Sales_Table[[#This Row],[unit cost]]</f>
        <v>2239.882308176589</v>
      </c>
    </row>
    <row r="17690" spans="1:14" ht="14.25" customHeight="1">
      <c r="A17690" t="s">
        <v>17703</v>
      </c>
      <c r="B17690" s="2">
        <v>43958</v>
      </c>
      <c r="C17690" s="5" t="str">
        <f t="shared" si="552"/>
        <v>Jan</v>
      </c>
      <c r="D17690" s="5" t="str">
        <f t="shared" si="553"/>
        <v>4</v>
      </c>
      <c r="E17690" t="s">
        <v>11</v>
      </c>
      <c r="F17690" s="3" t="s">
        <v>12</v>
      </c>
      <c r="G17690">
        <v>17</v>
      </c>
      <c r="H17690">
        <v>95</v>
      </c>
      <c r="I17690">
        <v>5</v>
      </c>
      <c r="J17690">
        <v>6</v>
      </c>
      <c r="K17690" s="3">
        <v>552.60133713483799</v>
      </c>
      <c r="L17690" s="3">
        <v>394.71524081059903</v>
      </c>
      <c r="M17690" s="7">
        <f>Sales_Table[[#This Row],[Order qty]]*Sales_Table[[#This Row],[unit price]]</f>
        <v>3315.6080228090277</v>
      </c>
      <c r="N17690" s="8">
        <f>Sales_Table[[#This Row],[Revenue]]-Sales_Table[[#This Row],[unit cost]]</f>
        <v>2920.8927819984287</v>
      </c>
    </row>
    <row r="17691" spans="1:14" ht="14.25" customHeight="1">
      <c r="A17691" t="s">
        <v>17704</v>
      </c>
      <c r="B17691" s="2">
        <v>43848</v>
      </c>
      <c r="C17691" s="5" t="str">
        <f t="shared" si="552"/>
        <v>Apr</v>
      </c>
      <c r="D17691" s="5" t="str">
        <f t="shared" si="553"/>
        <v>2</v>
      </c>
      <c r="E17691" t="s">
        <v>20</v>
      </c>
      <c r="F17691" s="3" t="s">
        <v>12</v>
      </c>
      <c r="G17691">
        <v>17</v>
      </c>
      <c r="H17691">
        <v>343</v>
      </c>
      <c r="I17691">
        <v>38</v>
      </c>
      <c r="J17691">
        <v>1</v>
      </c>
      <c r="K17691" s="3">
        <v>171.416197657585</v>
      </c>
      <c r="L17691" s="3">
        <v>122.440141183989</v>
      </c>
      <c r="M17691" s="7">
        <f>Sales_Table[[#This Row],[Order qty]]*Sales_Table[[#This Row],[unit price]]</f>
        <v>171.416197657585</v>
      </c>
      <c r="N17691" s="8">
        <f>Sales_Table[[#This Row],[Revenue]]-Sales_Table[[#This Row],[unit cost]]</f>
        <v>48.976056473596003</v>
      </c>
    </row>
    <row r="17692" spans="1:14" ht="14.25" customHeight="1">
      <c r="A17692" t="s">
        <v>17705</v>
      </c>
      <c r="B17692" s="2">
        <v>43929</v>
      </c>
      <c r="C17692" s="5" t="str">
        <f t="shared" si="552"/>
        <v>Feb</v>
      </c>
      <c r="D17692" s="5" t="str">
        <f t="shared" si="553"/>
        <v>5</v>
      </c>
      <c r="E17692" t="s">
        <v>16</v>
      </c>
      <c r="F17692" s="3" t="s">
        <v>12</v>
      </c>
      <c r="G17692">
        <v>10</v>
      </c>
      <c r="H17692">
        <v>349</v>
      </c>
      <c r="I17692">
        <v>4</v>
      </c>
      <c r="J17692">
        <v>5</v>
      </c>
      <c r="K17692" s="3">
        <v>345.965939819813</v>
      </c>
      <c r="L17692" s="3">
        <v>247.118528442723</v>
      </c>
      <c r="M17692" s="7">
        <f>Sales_Table[[#This Row],[Order qty]]*Sales_Table[[#This Row],[unit price]]</f>
        <v>1729.829699099065</v>
      </c>
      <c r="N17692" s="8">
        <f>Sales_Table[[#This Row],[Revenue]]-Sales_Table[[#This Row],[unit cost]]</f>
        <v>1482.7111706563419</v>
      </c>
    </row>
    <row r="17693" spans="1:14" ht="14.25" customHeight="1">
      <c r="A17693" t="s">
        <v>17706</v>
      </c>
      <c r="B17693" s="2">
        <v>43888</v>
      </c>
      <c r="C17693" s="5" t="str">
        <f t="shared" si="552"/>
        <v>May</v>
      </c>
      <c r="D17693" s="5" t="str">
        <f t="shared" si="553"/>
        <v>1</v>
      </c>
      <c r="E17693" t="s">
        <v>14</v>
      </c>
      <c r="F17693" s="3" t="s">
        <v>12</v>
      </c>
      <c r="G17693">
        <v>13</v>
      </c>
      <c r="H17693">
        <v>79</v>
      </c>
      <c r="I17693">
        <v>27</v>
      </c>
      <c r="J17693">
        <v>6</v>
      </c>
      <c r="K17693" s="3">
        <v>443.52124214172397</v>
      </c>
      <c r="L17693" s="3">
        <v>316.80088724408802</v>
      </c>
      <c r="M17693" s="7">
        <f>Sales_Table[[#This Row],[Order qty]]*Sales_Table[[#This Row],[unit price]]</f>
        <v>2661.1274528503436</v>
      </c>
      <c r="N17693" s="8">
        <f>Sales_Table[[#This Row],[Revenue]]-Sales_Table[[#This Row],[unit cost]]</f>
        <v>2344.3265656062558</v>
      </c>
    </row>
    <row r="17694" spans="1:14" ht="14.25" customHeight="1">
      <c r="A17694" t="s">
        <v>17707</v>
      </c>
      <c r="B17694" s="2">
        <v>43968</v>
      </c>
      <c r="C17694" s="5" t="str">
        <f t="shared" si="552"/>
        <v>Jan</v>
      </c>
      <c r="D17694" s="5" t="str">
        <f t="shared" si="553"/>
        <v>2</v>
      </c>
      <c r="E17694" t="s">
        <v>20</v>
      </c>
      <c r="F17694" s="3" t="s">
        <v>12</v>
      </c>
      <c r="G17694">
        <v>22</v>
      </c>
      <c r="H17694">
        <v>67</v>
      </c>
      <c r="I17694">
        <v>44</v>
      </c>
      <c r="J17694">
        <v>10</v>
      </c>
      <c r="K17694" s="3">
        <v>635.67924875021004</v>
      </c>
      <c r="L17694" s="3">
        <v>454.05660625015003</v>
      </c>
      <c r="M17694" s="7">
        <f>Sales_Table[[#This Row],[Order qty]]*Sales_Table[[#This Row],[unit price]]</f>
        <v>6356.7924875020999</v>
      </c>
      <c r="N17694" s="8">
        <f>Sales_Table[[#This Row],[Revenue]]-Sales_Table[[#This Row],[unit cost]]</f>
        <v>5902.7358812519496</v>
      </c>
    </row>
    <row r="17695" spans="1:14" ht="14.25" customHeight="1">
      <c r="A17695" t="s">
        <v>17708</v>
      </c>
      <c r="B17695" s="2">
        <v>43849</v>
      </c>
      <c r="C17695" s="5" t="str">
        <f t="shared" si="552"/>
        <v>Feb</v>
      </c>
      <c r="D17695" s="5" t="str">
        <f t="shared" si="553"/>
        <v>1</v>
      </c>
      <c r="E17695" t="s">
        <v>16</v>
      </c>
      <c r="F17695" s="3" t="s">
        <v>12</v>
      </c>
      <c r="G17695">
        <v>16</v>
      </c>
      <c r="H17695">
        <v>346</v>
      </c>
      <c r="I17695">
        <v>20</v>
      </c>
      <c r="J17695">
        <v>4</v>
      </c>
      <c r="K17695" s="3">
        <v>577.42098820209503</v>
      </c>
      <c r="L17695" s="3">
        <v>412.44356300149701</v>
      </c>
      <c r="M17695" s="7">
        <f>Sales_Table[[#This Row],[Order qty]]*Sales_Table[[#This Row],[unit price]]</f>
        <v>2309.6839528083801</v>
      </c>
      <c r="N17695" s="8">
        <f>Sales_Table[[#This Row],[Revenue]]-Sales_Table[[#This Row],[unit cost]]</f>
        <v>1897.2403898068831</v>
      </c>
    </row>
    <row r="17696" spans="1:14" ht="14.25" customHeight="1">
      <c r="A17696" t="s">
        <v>17709</v>
      </c>
      <c r="B17696" s="2">
        <v>43867</v>
      </c>
      <c r="C17696" s="5" t="str">
        <f t="shared" si="552"/>
        <v>Jan</v>
      </c>
      <c r="D17696" s="5" t="str">
        <f t="shared" si="553"/>
        <v>5</v>
      </c>
      <c r="E17696" t="s">
        <v>14</v>
      </c>
      <c r="F17696" s="3" t="s">
        <v>12</v>
      </c>
      <c r="G17696">
        <v>6</v>
      </c>
      <c r="H17696">
        <v>310</v>
      </c>
      <c r="I17696">
        <v>16</v>
      </c>
      <c r="J17696">
        <v>9</v>
      </c>
      <c r="K17696" s="3">
        <v>293.485992014408</v>
      </c>
      <c r="L17696" s="3">
        <v>209.63285143886301</v>
      </c>
      <c r="M17696" s="7">
        <f>Sales_Table[[#This Row],[Order qty]]*Sales_Table[[#This Row],[unit price]]</f>
        <v>2641.3739281296721</v>
      </c>
      <c r="N17696" s="8">
        <f>Sales_Table[[#This Row],[Revenue]]-Sales_Table[[#This Row],[unit cost]]</f>
        <v>2431.7410766908092</v>
      </c>
    </row>
    <row r="17697" spans="1:14" ht="14.25" customHeight="1">
      <c r="A17697" t="s">
        <v>17710</v>
      </c>
      <c r="B17697" s="2">
        <v>43835</v>
      </c>
      <c r="C17697" s="5" t="str">
        <f t="shared" si="552"/>
        <v>May</v>
      </c>
      <c r="D17697" s="5" t="str">
        <f t="shared" si="553"/>
        <v>3</v>
      </c>
      <c r="E17697" t="s">
        <v>14</v>
      </c>
      <c r="F17697" s="3" t="s">
        <v>12</v>
      </c>
      <c r="G17697">
        <v>25</v>
      </c>
      <c r="H17697">
        <v>8</v>
      </c>
      <c r="I17697">
        <v>40</v>
      </c>
      <c r="J17697">
        <v>10</v>
      </c>
      <c r="K17697" s="3">
        <v>235.60781407356299</v>
      </c>
      <c r="L17697" s="3">
        <v>168.29129576682999</v>
      </c>
      <c r="M17697" s="7">
        <f>Sales_Table[[#This Row],[Order qty]]*Sales_Table[[#This Row],[unit price]]</f>
        <v>2356.0781407356299</v>
      </c>
      <c r="N17697" s="8">
        <f>Sales_Table[[#This Row],[Revenue]]-Sales_Table[[#This Row],[unit cost]]</f>
        <v>2187.7868449687999</v>
      </c>
    </row>
    <row r="17698" spans="1:14" ht="14.25" customHeight="1">
      <c r="A17698" t="s">
        <v>17711</v>
      </c>
      <c r="B17698" s="2">
        <v>43970</v>
      </c>
      <c r="C17698" s="5" t="str">
        <f t="shared" si="552"/>
        <v>Mar</v>
      </c>
      <c r="D17698" s="5" t="str">
        <f t="shared" si="553"/>
        <v>3</v>
      </c>
      <c r="E17698" t="s">
        <v>16</v>
      </c>
      <c r="F17698" s="3" t="s">
        <v>12</v>
      </c>
      <c r="G17698">
        <v>24</v>
      </c>
      <c r="H17698">
        <v>199</v>
      </c>
      <c r="I17698">
        <v>13</v>
      </c>
      <c r="J17698">
        <v>5</v>
      </c>
      <c r="K17698" s="3">
        <v>476.72934740781801</v>
      </c>
      <c r="L17698" s="3">
        <v>340.52096243415599</v>
      </c>
      <c r="M17698" s="7">
        <f>Sales_Table[[#This Row],[Order qty]]*Sales_Table[[#This Row],[unit price]]</f>
        <v>2383.6467370390901</v>
      </c>
      <c r="N17698" s="8">
        <f>Sales_Table[[#This Row],[Revenue]]-Sales_Table[[#This Row],[unit cost]]</f>
        <v>2043.1257746049341</v>
      </c>
    </row>
    <row r="17699" spans="1:14" ht="14.25" customHeight="1">
      <c r="A17699" t="s">
        <v>17712</v>
      </c>
      <c r="B17699" s="2">
        <v>43897</v>
      </c>
      <c r="C17699" s="5" t="str">
        <f t="shared" si="552"/>
        <v>Mar</v>
      </c>
      <c r="D17699" s="5" t="str">
        <f t="shared" si="553"/>
        <v>5</v>
      </c>
      <c r="E17699" t="s">
        <v>14</v>
      </c>
      <c r="F17699" s="3" t="s">
        <v>12</v>
      </c>
      <c r="G17699">
        <v>13</v>
      </c>
      <c r="H17699">
        <v>284</v>
      </c>
      <c r="I17699">
        <v>4</v>
      </c>
      <c r="J17699">
        <v>2</v>
      </c>
      <c r="K17699" s="3">
        <v>521.59124886989605</v>
      </c>
      <c r="L17699" s="3">
        <v>372.565177764211</v>
      </c>
      <c r="M17699" s="7">
        <f>Sales_Table[[#This Row],[Order qty]]*Sales_Table[[#This Row],[unit price]]</f>
        <v>1043.1824977397921</v>
      </c>
      <c r="N17699" s="8">
        <f>Sales_Table[[#This Row],[Revenue]]-Sales_Table[[#This Row],[unit cost]]</f>
        <v>670.61731997558104</v>
      </c>
    </row>
    <row r="17700" spans="1:14" ht="14.25" customHeight="1">
      <c r="A17700" t="s">
        <v>17713</v>
      </c>
      <c r="B17700" s="2">
        <v>43908</v>
      </c>
      <c r="C17700" s="5" t="str">
        <f t="shared" si="552"/>
        <v>May</v>
      </c>
      <c r="D17700" s="5" t="str">
        <f t="shared" si="553"/>
        <v>1</v>
      </c>
      <c r="E17700" t="s">
        <v>11</v>
      </c>
      <c r="F17700" s="3" t="s">
        <v>12</v>
      </c>
      <c r="G17700">
        <v>12</v>
      </c>
      <c r="H17700">
        <v>328</v>
      </c>
      <c r="I17700">
        <v>27</v>
      </c>
      <c r="J17700">
        <v>1</v>
      </c>
      <c r="K17700" s="3">
        <v>180.26354008913</v>
      </c>
      <c r="L17700" s="3">
        <v>128.75967149223601</v>
      </c>
      <c r="M17700" s="7">
        <f>Sales_Table[[#This Row],[Order qty]]*Sales_Table[[#This Row],[unit price]]</f>
        <v>180.26354008913</v>
      </c>
      <c r="N17700" s="8">
        <f>Sales_Table[[#This Row],[Revenue]]-Sales_Table[[#This Row],[unit cost]]</f>
        <v>51.503868596893994</v>
      </c>
    </row>
    <row r="17701" spans="1:14" ht="14.25" customHeight="1">
      <c r="A17701" t="s">
        <v>17714</v>
      </c>
      <c r="B17701" s="2">
        <v>43952</v>
      </c>
      <c r="C17701" s="5" t="str">
        <f t="shared" si="552"/>
        <v>Jan</v>
      </c>
      <c r="D17701" s="5" t="str">
        <f t="shared" si="553"/>
        <v>4</v>
      </c>
      <c r="E17701" t="s">
        <v>11</v>
      </c>
      <c r="F17701" s="3" t="s">
        <v>12</v>
      </c>
      <c r="G17701">
        <v>23</v>
      </c>
      <c r="H17701">
        <v>194</v>
      </c>
      <c r="I17701">
        <v>39</v>
      </c>
      <c r="J17701">
        <v>8</v>
      </c>
      <c r="K17701" s="3">
        <v>540.66017961502098</v>
      </c>
      <c r="L17701" s="3">
        <v>386.18584258215799</v>
      </c>
      <c r="M17701" s="7">
        <f>Sales_Table[[#This Row],[Order qty]]*Sales_Table[[#This Row],[unit price]]</f>
        <v>4325.2814369201678</v>
      </c>
      <c r="N17701" s="8">
        <f>Sales_Table[[#This Row],[Revenue]]-Sales_Table[[#This Row],[unit cost]]</f>
        <v>3939.09559433801</v>
      </c>
    </row>
    <row r="17702" spans="1:14" ht="14.25" customHeight="1">
      <c r="A17702" t="s">
        <v>17715</v>
      </c>
      <c r="B17702" s="2">
        <v>43843</v>
      </c>
      <c r="C17702" s="5" t="str">
        <f t="shared" si="552"/>
        <v>Apr</v>
      </c>
      <c r="D17702" s="5" t="str">
        <f t="shared" si="553"/>
        <v>3</v>
      </c>
      <c r="E17702" t="s">
        <v>16</v>
      </c>
      <c r="F17702" s="3" t="s">
        <v>12</v>
      </c>
      <c r="G17702">
        <v>13</v>
      </c>
      <c r="H17702">
        <v>118</v>
      </c>
      <c r="I17702">
        <v>24</v>
      </c>
      <c r="J17702">
        <v>10</v>
      </c>
      <c r="K17702" s="3">
        <v>291.667221486568</v>
      </c>
      <c r="L17702" s="3">
        <v>208.333729633263</v>
      </c>
      <c r="M17702" s="7">
        <f>Sales_Table[[#This Row],[Order qty]]*Sales_Table[[#This Row],[unit price]]</f>
        <v>2916.67221486568</v>
      </c>
      <c r="N17702" s="8">
        <f>Sales_Table[[#This Row],[Revenue]]-Sales_Table[[#This Row],[unit cost]]</f>
        <v>2708.338485232417</v>
      </c>
    </row>
    <row r="17703" spans="1:14" ht="14.25" customHeight="1">
      <c r="A17703" t="s">
        <v>17716</v>
      </c>
      <c r="B17703" s="2">
        <v>43940</v>
      </c>
      <c r="C17703" s="5" t="str">
        <f t="shared" si="552"/>
        <v>Mar</v>
      </c>
      <c r="D17703" s="5" t="str">
        <f t="shared" si="553"/>
        <v>1</v>
      </c>
      <c r="E17703" t="s">
        <v>11</v>
      </c>
      <c r="F17703" s="3" t="s">
        <v>12</v>
      </c>
      <c r="G17703">
        <v>21</v>
      </c>
      <c r="H17703">
        <v>285</v>
      </c>
      <c r="I17703">
        <v>46</v>
      </c>
      <c r="J17703">
        <v>7</v>
      </c>
      <c r="K17703" s="3">
        <v>514.74271452426899</v>
      </c>
      <c r="L17703" s="3">
        <v>367.67336751733501</v>
      </c>
      <c r="M17703" s="7">
        <f>Sales_Table[[#This Row],[Order qty]]*Sales_Table[[#This Row],[unit price]]</f>
        <v>3603.1990016698828</v>
      </c>
      <c r="N17703" s="8">
        <f>Sales_Table[[#This Row],[Revenue]]-Sales_Table[[#This Row],[unit cost]]</f>
        <v>3235.5256341525478</v>
      </c>
    </row>
    <row r="17704" spans="1:14" ht="14.25" customHeight="1">
      <c r="A17704" t="s">
        <v>17717</v>
      </c>
      <c r="B17704" s="2">
        <v>43917</v>
      </c>
      <c r="C17704" s="5" t="str">
        <f t="shared" si="552"/>
        <v>Jan</v>
      </c>
      <c r="D17704" s="5" t="str">
        <f t="shared" si="553"/>
        <v>3</v>
      </c>
      <c r="E17704" t="s">
        <v>14</v>
      </c>
      <c r="F17704" s="3" t="s">
        <v>12</v>
      </c>
      <c r="G17704">
        <v>16</v>
      </c>
      <c r="H17704">
        <v>33</v>
      </c>
      <c r="I17704">
        <v>11</v>
      </c>
      <c r="J17704">
        <v>2</v>
      </c>
      <c r="K17704" s="3">
        <v>509.16387945413601</v>
      </c>
      <c r="L17704" s="3">
        <v>363.68848532438301</v>
      </c>
      <c r="M17704" s="7">
        <f>Sales_Table[[#This Row],[Order qty]]*Sales_Table[[#This Row],[unit price]]</f>
        <v>1018.327758908272</v>
      </c>
      <c r="N17704" s="8">
        <f>Sales_Table[[#This Row],[Revenue]]-Sales_Table[[#This Row],[unit cost]]</f>
        <v>654.63927358388901</v>
      </c>
    </row>
    <row r="17705" spans="1:14" ht="14.25" customHeight="1">
      <c r="A17705" t="s">
        <v>17718</v>
      </c>
      <c r="B17705" s="2">
        <v>43860</v>
      </c>
      <c r="C17705" s="5" t="str">
        <f t="shared" si="552"/>
        <v>Mar</v>
      </c>
      <c r="D17705" s="5" t="str">
        <f t="shared" si="553"/>
        <v>1</v>
      </c>
      <c r="E17705" t="s">
        <v>16</v>
      </c>
      <c r="F17705" s="3" t="s">
        <v>12</v>
      </c>
      <c r="G17705">
        <v>13</v>
      </c>
      <c r="H17705">
        <v>205</v>
      </c>
      <c r="I17705">
        <v>1</v>
      </c>
      <c r="J17705">
        <v>4</v>
      </c>
      <c r="K17705" s="3">
        <v>257.14495253562899</v>
      </c>
      <c r="L17705" s="3">
        <v>183.67496609687799</v>
      </c>
      <c r="M17705" s="7">
        <f>Sales_Table[[#This Row],[Order qty]]*Sales_Table[[#This Row],[unit price]]</f>
        <v>1028.579810142516</v>
      </c>
      <c r="N17705" s="8">
        <f>Sales_Table[[#This Row],[Revenue]]-Sales_Table[[#This Row],[unit cost]]</f>
        <v>844.9048440456379</v>
      </c>
    </row>
    <row r="17706" spans="1:14" ht="14.25" customHeight="1">
      <c r="A17706" t="s">
        <v>17719</v>
      </c>
      <c r="B17706" s="2">
        <v>43904</v>
      </c>
      <c r="C17706" s="5" t="str">
        <f t="shared" si="552"/>
        <v>Jan</v>
      </c>
      <c r="D17706" s="5" t="str">
        <f t="shared" si="553"/>
        <v>1</v>
      </c>
      <c r="E17706" t="s">
        <v>20</v>
      </c>
      <c r="F17706" s="3" t="s">
        <v>12</v>
      </c>
      <c r="G17706">
        <v>18</v>
      </c>
      <c r="H17706">
        <v>225</v>
      </c>
      <c r="I17706">
        <v>35</v>
      </c>
      <c r="J17706">
        <v>5</v>
      </c>
      <c r="K17706" s="3">
        <v>159.905529677868</v>
      </c>
      <c r="L17706" s="3">
        <v>114.218235484191</v>
      </c>
      <c r="M17706" s="7">
        <f>Sales_Table[[#This Row],[Order qty]]*Sales_Table[[#This Row],[unit price]]</f>
        <v>799.52764838934002</v>
      </c>
      <c r="N17706" s="8">
        <f>Sales_Table[[#This Row],[Revenue]]-Sales_Table[[#This Row],[unit cost]]</f>
        <v>685.30941290514897</v>
      </c>
    </row>
    <row r="17707" spans="1:14" ht="14.25" customHeight="1">
      <c r="A17707" t="s">
        <v>17720</v>
      </c>
      <c r="B17707" s="2">
        <v>43839</v>
      </c>
      <c r="C17707" s="5" t="str">
        <f t="shared" si="552"/>
        <v>Jan</v>
      </c>
      <c r="D17707" s="5" t="str">
        <f t="shared" si="553"/>
        <v>4</v>
      </c>
      <c r="E17707" t="s">
        <v>20</v>
      </c>
      <c r="F17707" s="3" t="s">
        <v>12</v>
      </c>
      <c r="G17707">
        <v>15</v>
      </c>
      <c r="H17707">
        <v>1</v>
      </c>
      <c r="I17707">
        <v>8</v>
      </c>
      <c r="J17707">
        <v>8</v>
      </c>
      <c r="K17707" s="3">
        <v>475.19990909099602</v>
      </c>
      <c r="L17707" s="3">
        <v>339.42850649356802</v>
      </c>
      <c r="M17707" s="7">
        <f>Sales_Table[[#This Row],[Order qty]]*Sales_Table[[#This Row],[unit price]]</f>
        <v>3801.5992727279681</v>
      </c>
      <c r="N17707" s="8">
        <f>Sales_Table[[#This Row],[Revenue]]-Sales_Table[[#This Row],[unit cost]]</f>
        <v>3462.1707662344002</v>
      </c>
    </row>
    <row r="17708" spans="1:14" ht="14.25" customHeight="1">
      <c r="A17708" t="s">
        <v>17721</v>
      </c>
      <c r="B17708" s="2">
        <v>43859</v>
      </c>
      <c r="C17708" s="5" t="str">
        <f t="shared" si="552"/>
        <v>Apr</v>
      </c>
      <c r="D17708" s="5" t="str">
        <f t="shared" si="553"/>
        <v>2</v>
      </c>
      <c r="E17708" t="s">
        <v>20</v>
      </c>
      <c r="F17708" s="3" t="s">
        <v>12</v>
      </c>
      <c r="G17708">
        <v>15</v>
      </c>
      <c r="H17708">
        <v>131</v>
      </c>
      <c r="I17708">
        <v>14</v>
      </c>
      <c r="J17708">
        <v>10</v>
      </c>
      <c r="K17708" s="3">
        <v>554.52593833208095</v>
      </c>
      <c r="L17708" s="3">
        <v>396.08995595148599</v>
      </c>
      <c r="M17708" s="7">
        <f>Sales_Table[[#This Row],[Order qty]]*Sales_Table[[#This Row],[unit price]]</f>
        <v>5545.2593833208093</v>
      </c>
      <c r="N17708" s="8">
        <f>Sales_Table[[#This Row],[Revenue]]-Sales_Table[[#This Row],[unit cost]]</f>
        <v>5149.1694273693229</v>
      </c>
    </row>
    <row r="17709" spans="1:14" ht="14.25" customHeight="1">
      <c r="A17709" t="s">
        <v>17722</v>
      </c>
      <c r="B17709" s="2">
        <v>43934</v>
      </c>
      <c r="C17709" s="5" t="str">
        <f t="shared" si="552"/>
        <v>Feb</v>
      </c>
      <c r="D17709" s="5" t="str">
        <f t="shared" si="553"/>
        <v>2</v>
      </c>
      <c r="E17709" t="s">
        <v>16</v>
      </c>
      <c r="F17709" s="3" t="s">
        <v>12</v>
      </c>
      <c r="G17709">
        <v>26</v>
      </c>
      <c r="H17709">
        <v>62</v>
      </c>
      <c r="I17709">
        <v>12</v>
      </c>
      <c r="J17709">
        <v>3</v>
      </c>
      <c r="K17709" s="3">
        <v>466.10784816741898</v>
      </c>
      <c r="L17709" s="3">
        <v>332.93417726244201</v>
      </c>
      <c r="M17709" s="7">
        <f>Sales_Table[[#This Row],[Order qty]]*Sales_Table[[#This Row],[unit price]]</f>
        <v>1398.3235445022569</v>
      </c>
      <c r="N17709" s="8">
        <f>Sales_Table[[#This Row],[Revenue]]-Sales_Table[[#This Row],[unit cost]]</f>
        <v>1065.3893672398149</v>
      </c>
    </row>
    <row r="17710" spans="1:14" ht="14.25" customHeight="1">
      <c r="A17710" t="s">
        <v>17723</v>
      </c>
      <c r="B17710" s="2">
        <v>43868</v>
      </c>
      <c r="C17710" s="5" t="str">
        <f t="shared" si="552"/>
        <v>Feb</v>
      </c>
      <c r="D17710" s="5" t="str">
        <f t="shared" si="553"/>
        <v>4</v>
      </c>
      <c r="E17710" t="s">
        <v>16</v>
      </c>
      <c r="F17710" s="3" t="s">
        <v>12</v>
      </c>
      <c r="G17710">
        <v>5</v>
      </c>
      <c r="H17710">
        <v>297</v>
      </c>
      <c r="I17710">
        <v>47</v>
      </c>
      <c r="J17710">
        <v>7</v>
      </c>
      <c r="K17710" s="3">
        <v>627.11962598562195</v>
      </c>
      <c r="L17710" s="3">
        <v>447.94258998972998</v>
      </c>
      <c r="M17710" s="7">
        <f>Sales_Table[[#This Row],[Order qty]]*Sales_Table[[#This Row],[unit price]]</f>
        <v>4389.8373818993532</v>
      </c>
      <c r="N17710" s="8">
        <f>Sales_Table[[#This Row],[Revenue]]-Sales_Table[[#This Row],[unit cost]]</f>
        <v>3941.8947919096231</v>
      </c>
    </row>
    <row r="17711" spans="1:14" ht="14.25" customHeight="1">
      <c r="A17711" t="s">
        <v>17724</v>
      </c>
      <c r="B17711" s="2">
        <v>43888</v>
      </c>
      <c r="C17711" s="5" t="str">
        <f t="shared" si="552"/>
        <v>Apr</v>
      </c>
      <c r="D17711" s="5" t="str">
        <f t="shared" si="553"/>
        <v>2</v>
      </c>
      <c r="E17711" t="s">
        <v>14</v>
      </c>
      <c r="F17711" s="3" t="s">
        <v>12</v>
      </c>
      <c r="G17711">
        <v>23</v>
      </c>
      <c r="H17711">
        <v>215</v>
      </c>
      <c r="I17711">
        <v>40</v>
      </c>
      <c r="J17711">
        <v>9</v>
      </c>
      <c r="K17711" s="3">
        <v>425.49927055835701</v>
      </c>
      <c r="L17711" s="3">
        <v>303.928050398827</v>
      </c>
      <c r="M17711" s="7">
        <f>Sales_Table[[#This Row],[Order qty]]*Sales_Table[[#This Row],[unit price]]</f>
        <v>3829.4934350252133</v>
      </c>
      <c r="N17711" s="8">
        <f>Sales_Table[[#This Row],[Revenue]]-Sales_Table[[#This Row],[unit cost]]</f>
        <v>3525.5653846263863</v>
      </c>
    </row>
    <row r="17712" spans="1:14" ht="14.25" customHeight="1">
      <c r="A17712" t="s">
        <v>17725</v>
      </c>
      <c r="B17712" s="2">
        <v>43929</v>
      </c>
      <c r="C17712" s="5" t="str">
        <f t="shared" si="552"/>
        <v>Feb</v>
      </c>
      <c r="D17712" s="5" t="str">
        <f t="shared" si="553"/>
        <v>1</v>
      </c>
      <c r="E17712" t="s">
        <v>11</v>
      </c>
      <c r="F17712" s="3" t="s">
        <v>12</v>
      </c>
      <c r="G17712">
        <v>7</v>
      </c>
      <c r="H17712">
        <v>132</v>
      </c>
      <c r="I17712">
        <v>7</v>
      </c>
      <c r="J17712">
        <v>8</v>
      </c>
      <c r="K17712" s="3">
        <v>280.05290275812098</v>
      </c>
      <c r="L17712" s="3">
        <v>200.037787684373</v>
      </c>
      <c r="M17712" s="7">
        <f>Sales_Table[[#This Row],[Order qty]]*Sales_Table[[#This Row],[unit price]]</f>
        <v>2240.4232220649678</v>
      </c>
      <c r="N17712" s="8">
        <f>Sales_Table[[#This Row],[Revenue]]-Sales_Table[[#This Row],[unit cost]]</f>
        <v>2040.3854343805949</v>
      </c>
    </row>
    <row r="17713" spans="1:14" ht="14.25" customHeight="1">
      <c r="A17713" t="s">
        <v>17726</v>
      </c>
      <c r="B17713" s="2">
        <v>43866</v>
      </c>
      <c r="C17713" s="5" t="str">
        <f t="shared" si="552"/>
        <v>Jan</v>
      </c>
      <c r="D17713" s="5" t="str">
        <f t="shared" si="553"/>
        <v>1</v>
      </c>
      <c r="E17713" t="s">
        <v>11</v>
      </c>
      <c r="F17713" s="3" t="s">
        <v>12</v>
      </c>
      <c r="G17713">
        <v>9</v>
      </c>
      <c r="H17713">
        <v>60</v>
      </c>
      <c r="I17713">
        <v>11</v>
      </c>
      <c r="J17713">
        <v>1</v>
      </c>
      <c r="K17713" s="3">
        <v>180.501808404922</v>
      </c>
      <c r="L17713" s="3">
        <v>128.92986314637301</v>
      </c>
      <c r="M17713" s="7">
        <f>Sales_Table[[#This Row],[Order qty]]*Sales_Table[[#This Row],[unit price]]</f>
        <v>180.501808404922</v>
      </c>
      <c r="N17713" s="8">
        <f>Sales_Table[[#This Row],[Revenue]]-Sales_Table[[#This Row],[unit cost]]</f>
        <v>51.571945258548993</v>
      </c>
    </row>
    <row r="17714" spans="1:14" ht="14.25" customHeight="1">
      <c r="A17714" t="s">
        <v>17727</v>
      </c>
      <c r="B17714" s="2">
        <v>43831</v>
      </c>
      <c r="C17714" s="5" t="str">
        <f t="shared" si="552"/>
        <v>Jan</v>
      </c>
      <c r="D17714" s="5" t="str">
        <f t="shared" si="553"/>
        <v>5</v>
      </c>
      <c r="E17714" t="s">
        <v>14</v>
      </c>
      <c r="F17714" s="3" t="s">
        <v>12</v>
      </c>
      <c r="G17714">
        <v>26</v>
      </c>
      <c r="H17714">
        <v>22</v>
      </c>
      <c r="I17714">
        <v>33</v>
      </c>
      <c r="J17714">
        <v>3</v>
      </c>
      <c r="K17714" s="3">
        <v>427.26318472623802</v>
      </c>
      <c r="L17714" s="3">
        <v>305.18798909016999</v>
      </c>
      <c r="M17714" s="7">
        <f>Sales_Table[[#This Row],[Order qty]]*Sales_Table[[#This Row],[unit price]]</f>
        <v>1281.7895541787141</v>
      </c>
      <c r="N17714" s="8">
        <f>Sales_Table[[#This Row],[Revenue]]-Sales_Table[[#This Row],[unit cost]]</f>
        <v>976.60156508854402</v>
      </c>
    </row>
    <row r="17715" spans="1:14" ht="14.25" customHeight="1">
      <c r="A17715" t="s">
        <v>17728</v>
      </c>
      <c r="B17715" s="2">
        <v>43845</v>
      </c>
      <c r="C17715" s="5" t="str">
        <f t="shared" si="552"/>
        <v>May</v>
      </c>
      <c r="D17715" s="5" t="str">
        <f t="shared" si="553"/>
        <v>1</v>
      </c>
      <c r="E17715" t="s">
        <v>14</v>
      </c>
      <c r="F17715" s="3" t="s">
        <v>12</v>
      </c>
      <c r="G17715">
        <v>8</v>
      </c>
      <c r="H17715">
        <v>138</v>
      </c>
      <c r="I17715">
        <v>6</v>
      </c>
      <c r="J17715">
        <v>3</v>
      </c>
      <c r="K17715" s="3">
        <v>312.34227597713499</v>
      </c>
      <c r="L17715" s="3">
        <v>223.10162569795301</v>
      </c>
      <c r="M17715" s="7">
        <f>Sales_Table[[#This Row],[Order qty]]*Sales_Table[[#This Row],[unit price]]</f>
        <v>937.02682793140502</v>
      </c>
      <c r="N17715" s="8">
        <f>Sales_Table[[#This Row],[Revenue]]-Sales_Table[[#This Row],[unit cost]]</f>
        <v>713.92520223345196</v>
      </c>
    </row>
    <row r="17716" spans="1:14" ht="14.25" customHeight="1">
      <c r="A17716" t="s">
        <v>17729</v>
      </c>
      <c r="B17716" s="2">
        <v>43954</v>
      </c>
      <c r="C17716" s="5" t="str">
        <f t="shared" si="552"/>
        <v>Jan</v>
      </c>
      <c r="D17716" s="5" t="str">
        <f t="shared" si="553"/>
        <v>4</v>
      </c>
      <c r="E17716" t="s">
        <v>20</v>
      </c>
      <c r="F17716" s="3" t="s">
        <v>12</v>
      </c>
      <c r="G17716">
        <v>24</v>
      </c>
      <c r="H17716">
        <v>220</v>
      </c>
      <c r="I17716">
        <v>28</v>
      </c>
      <c r="J17716">
        <v>6</v>
      </c>
      <c r="K17716" s="3">
        <v>377.95284157991398</v>
      </c>
      <c r="L17716" s="3">
        <v>269.96631541422403</v>
      </c>
      <c r="M17716" s="7">
        <f>Sales_Table[[#This Row],[Order qty]]*Sales_Table[[#This Row],[unit price]]</f>
        <v>2267.7170494794836</v>
      </c>
      <c r="N17716" s="8">
        <f>Sales_Table[[#This Row],[Revenue]]-Sales_Table[[#This Row],[unit cost]]</f>
        <v>1997.7507340652596</v>
      </c>
    </row>
    <row r="17717" spans="1:14" ht="14.25" customHeight="1">
      <c r="A17717" t="s">
        <v>17730</v>
      </c>
      <c r="B17717" s="2">
        <v>43845</v>
      </c>
      <c r="C17717" s="5" t="str">
        <f t="shared" si="552"/>
        <v>Apr</v>
      </c>
      <c r="D17717" s="5" t="str">
        <f t="shared" si="553"/>
        <v>5</v>
      </c>
      <c r="E17717" t="s">
        <v>20</v>
      </c>
      <c r="F17717" s="3" t="s">
        <v>12</v>
      </c>
      <c r="G17717">
        <v>21</v>
      </c>
      <c r="H17717">
        <v>315</v>
      </c>
      <c r="I17717">
        <v>16</v>
      </c>
      <c r="J17717">
        <v>3</v>
      </c>
      <c r="K17717" s="3">
        <v>235.76512670516999</v>
      </c>
      <c r="L17717" s="3">
        <v>168.40366193226399</v>
      </c>
      <c r="M17717" s="7">
        <f>Sales_Table[[#This Row],[Order qty]]*Sales_Table[[#This Row],[unit price]]</f>
        <v>707.29538011550994</v>
      </c>
      <c r="N17717" s="8">
        <f>Sales_Table[[#This Row],[Revenue]]-Sales_Table[[#This Row],[unit cost]]</f>
        <v>538.89171818324598</v>
      </c>
    </row>
    <row r="17718" spans="1:14" ht="14.25" customHeight="1">
      <c r="A17718" t="s">
        <v>17731</v>
      </c>
      <c r="B17718" s="2">
        <v>43922</v>
      </c>
      <c r="C17718" s="5" t="str">
        <f t="shared" si="552"/>
        <v>May</v>
      </c>
      <c r="D17718" s="5" t="str">
        <f t="shared" si="553"/>
        <v>3</v>
      </c>
      <c r="E17718" t="s">
        <v>20</v>
      </c>
      <c r="F17718" s="3" t="s">
        <v>12</v>
      </c>
      <c r="G17718">
        <v>19</v>
      </c>
      <c r="H17718">
        <v>361</v>
      </c>
      <c r="I17718">
        <v>14</v>
      </c>
      <c r="J17718">
        <v>6</v>
      </c>
      <c r="K17718" s="3">
        <v>341.83382552862201</v>
      </c>
      <c r="L17718" s="3">
        <v>244.16701823472999</v>
      </c>
      <c r="M17718" s="7">
        <f>Sales_Table[[#This Row],[Order qty]]*Sales_Table[[#This Row],[unit price]]</f>
        <v>2051.0029531717319</v>
      </c>
      <c r="N17718" s="8">
        <f>Sales_Table[[#This Row],[Revenue]]-Sales_Table[[#This Row],[unit cost]]</f>
        <v>1806.8359349370019</v>
      </c>
    </row>
    <row r="17719" spans="1:14" ht="14.25" customHeight="1">
      <c r="A17719" t="s">
        <v>17732</v>
      </c>
      <c r="B17719" s="2">
        <v>43976</v>
      </c>
      <c r="C17719" s="5" t="str">
        <f t="shared" si="552"/>
        <v>Mar</v>
      </c>
      <c r="D17719" s="5" t="str">
        <f t="shared" si="553"/>
        <v>4</v>
      </c>
      <c r="E17719" t="s">
        <v>11</v>
      </c>
      <c r="F17719" s="3" t="s">
        <v>12</v>
      </c>
      <c r="G17719">
        <v>26</v>
      </c>
      <c r="H17719">
        <v>310</v>
      </c>
      <c r="I17719">
        <v>38</v>
      </c>
      <c r="J17719">
        <v>2</v>
      </c>
      <c r="K17719" s="3">
        <v>452.79856646060898</v>
      </c>
      <c r="L17719" s="3">
        <v>323.42754747186399</v>
      </c>
      <c r="M17719" s="7">
        <f>Sales_Table[[#This Row],[Order qty]]*Sales_Table[[#This Row],[unit price]]</f>
        <v>905.59713292121796</v>
      </c>
      <c r="N17719" s="8">
        <f>Sales_Table[[#This Row],[Revenue]]-Sales_Table[[#This Row],[unit cost]]</f>
        <v>582.16958544935392</v>
      </c>
    </row>
    <row r="17720" spans="1:14" ht="14.25" customHeight="1">
      <c r="A17720" t="s">
        <v>17733</v>
      </c>
      <c r="B17720" s="2">
        <v>43898</v>
      </c>
      <c r="C17720" s="5" t="str">
        <f t="shared" si="552"/>
        <v>Apr</v>
      </c>
      <c r="D17720" s="5" t="str">
        <f t="shared" si="553"/>
        <v>1</v>
      </c>
      <c r="E17720" t="s">
        <v>11</v>
      </c>
      <c r="F17720" s="3" t="s">
        <v>12</v>
      </c>
      <c r="G17720">
        <v>5</v>
      </c>
      <c r="H17720">
        <v>269</v>
      </c>
      <c r="I17720">
        <v>12</v>
      </c>
      <c r="J17720">
        <v>9</v>
      </c>
      <c r="K17720" s="3">
        <v>429.32933145761501</v>
      </c>
      <c r="L17720" s="3">
        <v>306.66380818401097</v>
      </c>
      <c r="M17720" s="7">
        <f>Sales_Table[[#This Row],[Order qty]]*Sales_Table[[#This Row],[unit price]]</f>
        <v>3863.963983118535</v>
      </c>
      <c r="N17720" s="8">
        <f>Sales_Table[[#This Row],[Revenue]]-Sales_Table[[#This Row],[unit cost]]</f>
        <v>3557.300174934524</v>
      </c>
    </row>
    <row r="17721" spans="1:14" ht="14.25" customHeight="1">
      <c r="A17721" t="s">
        <v>17734</v>
      </c>
      <c r="B17721" s="2">
        <v>43949</v>
      </c>
      <c r="C17721" s="5" t="str">
        <f t="shared" si="552"/>
        <v>Jan</v>
      </c>
      <c r="D17721" s="5" t="str">
        <f t="shared" si="553"/>
        <v>2</v>
      </c>
      <c r="E17721" t="s">
        <v>14</v>
      </c>
      <c r="F17721" s="3" t="s">
        <v>12</v>
      </c>
      <c r="G17721">
        <v>1</v>
      </c>
      <c r="H17721">
        <v>35</v>
      </c>
      <c r="I17721">
        <v>26</v>
      </c>
      <c r="J17721">
        <v>9</v>
      </c>
      <c r="K17721" s="3">
        <v>291.64957308769198</v>
      </c>
      <c r="L17721" s="3">
        <v>208.321123634066</v>
      </c>
      <c r="M17721" s="7">
        <f>Sales_Table[[#This Row],[Order qty]]*Sales_Table[[#This Row],[unit price]]</f>
        <v>2624.8461577892276</v>
      </c>
      <c r="N17721" s="8">
        <f>Sales_Table[[#This Row],[Revenue]]-Sales_Table[[#This Row],[unit cost]]</f>
        <v>2416.5250341551618</v>
      </c>
    </row>
    <row r="17722" spans="1:14" ht="14.25" customHeight="1">
      <c r="A17722" t="s">
        <v>17735</v>
      </c>
      <c r="B17722" s="2">
        <v>43841</v>
      </c>
      <c r="C17722" s="5" t="str">
        <f t="shared" si="552"/>
        <v>Feb</v>
      </c>
      <c r="D17722" s="5" t="str">
        <f t="shared" si="553"/>
        <v>4</v>
      </c>
      <c r="E17722" t="s">
        <v>11</v>
      </c>
      <c r="F17722" s="3" t="s">
        <v>12</v>
      </c>
      <c r="G17722">
        <v>26</v>
      </c>
      <c r="H17722">
        <v>223</v>
      </c>
      <c r="I17722">
        <v>18</v>
      </c>
      <c r="J17722">
        <v>7</v>
      </c>
      <c r="K17722" s="3">
        <v>170.38873833417901</v>
      </c>
      <c r="L17722" s="3">
        <v>121.706241667271</v>
      </c>
      <c r="M17722" s="7">
        <f>Sales_Table[[#This Row],[Order qty]]*Sales_Table[[#This Row],[unit price]]</f>
        <v>1192.7211683392532</v>
      </c>
      <c r="N17722" s="8">
        <f>Sales_Table[[#This Row],[Revenue]]-Sales_Table[[#This Row],[unit cost]]</f>
        <v>1071.0149266719823</v>
      </c>
    </row>
    <row r="17723" spans="1:14" ht="14.25" customHeight="1">
      <c r="A17723" t="s">
        <v>17736</v>
      </c>
      <c r="B17723" s="2">
        <v>43868</v>
      </c>
      <c r="C17723" s="5" t="str">
        <f t="shared" si="552"/>
        <v>Apr</v>
      </c>
      <c r="D17723" s="5" t="str">
        <f t="shared" si="553"/>
        <v>2</v>
      </c>
      <c r="E17723" t="s">
        <v>16</v>
      </c>
      <c r="F17723" s="3" t="s">
        <v>12</v>
      </c>
      <c r="G17723">
        <v>19</v>
      </c>
      <c r="H17723">
        <v>78</v>
      </c>
      <c r="I17723">
        <v>28</v>
      </c>
      <c r="J17723">
        <v>6</v>
      </c>
      <c r="K17723" s="3">
        <v>602.75907218456302</v>
      </c>
      <c r="L17723" s="3">
        <v>430.54219441754498</v>
      </c>
      <c r="M17723" s="7">
        <f>Sales_Table[[#This Row],[Order qty]]*Sales_Table[[#This Row],[unit price]]</f>
        <v>3616.5544331073779</v>
      </c>
      <c r="N17723" s="8">
        <f>Sales_Table[[#This Row],[Revenue]]-Sales_Table[[#This Row],[unit cost]]</f>
        <v>3186.0122386898329</v>
      </c>
    </row>
    <row r="17724" spans="1:14" ht="14.25" customHeight="1">
      <c r="A17724" t="s">
        <v>17737</v>
      </c>
      <c r="B17724" s="2">
        <v>43951</v>
      </c>
      <c r="C17724" s="5" t="str">
        <f t="shared" si="552"/>
        <v>Feb</v>
      </c>
      <c r="D17724" s="5" t="str">
        <f t="shared" si="553"/>
        <v>4</v>
      </c>
      <c r="E17724" t="s">
        <v>16</v>
      </c>
      <c r="F17724" s="3" t="s">
        <v>12</v>
      </c>
      <c r="G17724">
        <v>25</v>
      </c>
      <c r="H17724">
        <v>56</v>
      </c>
      <c r="I17724">
        <v>3</v>
      </c>
      <c r="J17724">
        <v>3</v>
      </c>
      <c r="K17724" s="3">
        <v>195.82208186387999</v>
      </c>
      <c r="L17724" s="3">
        <v>139.872915617057</v>
      </c>
      <c r="M17724" s="7">
        <f>Sales_Table[[#This Row],[Order qty]]*Sales_Table[[#This Row],[unit price]]</f>
        <v>587.46624559164002</v>
      </c>
      <c r="N17724" s="8">
        <f>Sales_Table[[#This Row],[Revenue]]-Sales_Table[[#This Row],[unit cost]]</f>
        <v>447.59332997458301</v>
      </c>
    </row>
    <row r="17725" spans="1:14" ht="14.25" customHeight="1">
      <c r="A17725" t="s">
        <v>17738</v>
      </c>
      <c r="B17725" s="2">
        <v>43884</v>
      </c>
      <c r="C17725" s="5" t="str">
        <f t="shared" si="552"/>
        <v>Apr</v>
      </c>
      <c r="D17725" s="5" t="str">
        <f t="shared" si="553"/>
        <v>1</v>
      </c>
      <c r="E17725" t="s">
        <v>11</v>
      </c>
      <c r="F17725" s="3" t="s">
        <v>12</v>
      </c>
      <c r="G17725">
        <v>10</v>
      </c>
      <c r="H17725">
        <v>189</v>
      </c>
      <c r="I17725">
        <v>39</v>
      </c>
      <c r="J17725">
        <v>4</v>
      </c>
      <c r="K17725" s="3">
        <v>468.29851913452097</v>
      </c>
      <c r="L17725" s="3">
        <v>334.49894223894398</v>
      </c>
      <c r="M17725" s="7">
        <f>Sales_Table[[#This Row],[Order qty]]*Sales_Table[[#This Row],[unit price]]</f>
        <v>1873.1940765380839</v>
      </c>
      <c r="N17725" s="8">
        <f>Sales_Table[[#This Row],[Revenue]]-Sales_Table[[#This Row],[unit cost]]</f>
        <v>1538.6951342991399</v>
      </c>
    </row>
    <row r="17726" spans="1:14" ht="14.25" customHeight="1">
      <c r="A17726" t="s">
        <v>17739</v>
      </c>
      <c r="B17726" s="2">
        <v>43948</v>
      </c>
      <c r="C17726" s="5" t="str">
        <f t="shared" si="552"/>
        <v>Jan</v>
      </c>
      <c r="D17726" s="5" t="str">
        <f t="shared" si="553"/>
        <v>3</v>
      </c>
      <c r="E17726" t="s">
        <v>11</v>
      </c>
      <c r="F17726" s="3" t="s">
        <v>12</v>
      </c>
      <c r="G17726">
        <v>7</v>
      </c>
      <c r="H17726">
        <v>213</v>
      </c>
      <c r="I17726">
        <v>33</v>
      </c>
      <c r="J17726">
        <v>5</v>
      </c>
      <c r="K17726" s="3">
        <v>335.31030839681603</v>
      </c>
      <c r="L17726" s="3">
        <v>239.50736314058301</v>
      </c>
      <c r="M17726" s="7">
        <f>Sales_Table[[#This Row],[Order qty]]*Sales_Table[[#This Row],[unit price]]</f>
        <v>1676.5515419840801</v>
      </c>
      <c r="N17726" s="8">
        <f>Sales_Table[[#This Row],[Revenue]]-Sales_Table[[#This Row],[unit cost]]</f>
        <v>1437.0441788434971</v>
      </c>
    </row>
    <row r="17727" spans="1:14" ht="14.25" customHeight="1">
      <c r="A17727" t="s">
        <v>17740</v>
      </c>
      <c r="B17727" s="2">
        <v>43850</v>
      </c>
      <c r="C17727" s="5" t="str">
        <f t="shared" si="552"/>
        <v>Mar</v>
      </c>
      <c r="D17727" s="5" t="str">
        <f t="shared" si="553"/>
        <v>5</v>
      </c>
      <c r="E17727" t="s">
        <v>11</v>
      </c>
      <c r="F17727" s="3" t="s">
        <v>12</v>
      </c>
      <c r="G17727">
        <v>5</v>
      </c>
      <c r="H17727">
        <v>313</v>
      </c>
      <c r="I17727">
        <v>22</v>
      </c>
      <c r="J17727">
        <v>3</v>
      </c>
      <c r="K17727" s="3">
        <v>152.63913738727601</v>
      </c>
      <c r="L17727" s="3">
        <v>109.027955276626</v>
      </c>
      <c r="M17727" s="7">
        <f>Sales_Table[[#This Row],[Order qty]]*Sales_Table[[#This Row],[unit price]]</f>
        <v>457.917412161828</v>
      </c>
      <c r="N17727" s="8">
        <f>Sales_Table[[#This Row],[Revenue]]-Sales_Table[[#This Row],[unit cost]]</f>
        <v>348.88945688520198</v>
      </c>
    </row>
    <row r="17728" spans="1:14" ht="14.25" customHeight="1">
      <c r="A17728" t="s">
        <v>17741</v>
      </c>
      <c r="B17728" s="2">
        <v>43894</v>
      </c>
      <c r="C17728" s="5" t="str">
        <f t="shared" si="552"/>
        <v>May</v>
      </c>
      <c r="D17728" s="5" t="str">
        <f t="shared" si="553"/>
        <v>5</v>
      </c>
      <c r="E17728" t="s">
        <v>16</v>
      </c>
      <c r="F17728" s="3" t="s">
        <v>12</v>
      </c>
      <c r="G17728">
        <v>25</v>
      </c>
      <c r="H17728">
        <v>297</v>
      </c>
      <c r="I17728">
        <v>9</v>
      </c>
      <c r="J17728">
        <v>2</v>
      </c>
      <c r="K17728" s="3">
        <v>535.49756008386601</v>
      </c>
      <c r="L17728" s="3">
        <v>382.49825720276198</v>
      </c>
      <c r="M17728" s="7">
        <f>Sales_Table[[#This Row],[Order qty]]*Sales_Table[[#This Row],[unit price]]</f>
        <v>1070.995120167732</v>
      </c>
      <c r="N17728" s="8">
        <f>Sales_Table[[#This Row],[Revenue]]-Sales_Table[[#This Row],[unit cost]]</f>
        <v>688.49686296496998</v>
      </c>
    </row>
    <row r="17729" spans="1:14" ht="14.25" customHeight="1">
      <c r="A17729" t="s">
        <v>17742</v>
      </c>
      <c r="B17729" s="2">
        <v>43972</v>
      </c>
      <c r="C17729" s="5" t="str">
        <f t="shared" si="552"/>
        <v>May</v>
      </c>
      <c r="D17729" s="5" t="str">
        <f t="shared" si="553"/>
        <v>2</v>
      </c>
      <c r="E17729" t="s">
        <v>16</v>
      </c>
      <c r="F17729" s="3" t="s">
        <v>12</v>
      </c>
      <c r="G17729">
        <v>10</v>
      </c>
      <c r="H17729">
        <v>23</v>
      </c>
      <c r="I17729">
        <v>24</v>
      </c>
      <c r="J17729">
        <v>3</v>
      </c>
      <c r="K17729" s="3">
        <v>602.57506299018905</v>
      </c>
      <c r="L17729" s="3">
        <v>430.410759278706</v>
      </c>
      <c r="M17729" s="7">
        <f>Sales_Table[[#This Row],[Order qty]]*Sales_Table[[#This Row],[unit price]]</f>
        <v>1807.7251889705672</v>
      </c>
      <c r="N17729" s="8">
        <f>Sales_Table[[#This Row],[Revenue]]-Sales_Table[[#This Row],[unit cost]]</f>
        <v>1377.3144296918613</v>
      </c>
    </row>
    <row r="17730" spans="1:14" ht="14.25" customHeight="1">
      <c r="A17730" t="s">
        <v>17743</v>
      </c>
      <c r="B17730" s="2">
        <v>43971</v>
      </c>
      <c r="C17730" s="5" t="str">
        <f t="shared" ref="C17730:C17793" si="554">TEXT(B17731,"mmm")</f>
        <v>Feb</v>
      </c>
      <c r="D17730" s="5" t="str">
        <f t="shared" ref="D17730:D17793" si="555">TEXT(B17732, "m")</f>
        <v>2</v>
      </c>
      <c r="E17730" t="s">
        <v>20</v>
      </c>
      <c r="F17730" s="3" t="s">
        <v>12</v>
      </c>
      <c r="G17730">
        <v>13</v>
      </c>
      <c r="H17730">
        <v>228</v>
      </c>
      <c r="I17730">
        <v>35</v>
      </c>
      <c r="J17730">
        <v>3</v>
      </c>
      <c r="K17730" s="3">
        <v>605.82174128294002</v>
      </c>
      <c r="L17730" s="3">
        <v>432.72981520209999</v>
      </c>
      <c r="M17730" s="7">
        <f>Sales_Table[[#This Row],[Order qty]]*Sales_Table[[#This Row],[unit price]]</f>
        <v>1817.4652238488202</v>
      </c>
      <c r="N17730" s="8">
        <f>Sales_Table[[#This Row],[Revenue]]-Sales_Table[[#This Row],[unit cost]]</f>
        <v>1384.7354086467203</v>
      </c>
    </row>
    <row r="17731" spans="1:14" ht="14.25" customHeight="1">
      <c r="A17731" t="s">
        <v>17744</v>
      </c>
      <c r="B17731" s="2">
        <v>43876</v>
      </c>
      <c r="C17731" s="5" t="str">
        <f t="shared" si="554"/>
        <v>Feb</v>
      </c>
      <c r="D17731" s="5" t="str">
        <f t="shared" si="555"/>
        <v>3</v>
      </c>
      <c r="E17731" t="s">
        <v>11</v>
      </c>
      <c r="F17731" s="3" t="s">
        <v>12</v>
      </c>
      <c r="G17731">
        <v>23</v>
      </c>
      <c r="H17731">
        <v>337</v>
      </c>
      <c r="I17731">
        <v>14</v>
      </c>
      <c r="J17731">
        <v>8</v>
      </c>
      <c r="K17731" s="3">
        <v>452.33164536953001</v>
      </c>
      <c r="L17731" s="3">
        <v>323.094032406807</v>
      </c>
      <c r="M17731" s="7">
        <f>Sales_Table[[#This Row],[Order qty]]*Sales_Table[[#This Row],[unit price]]</f>
        <v>3618.6531629562401</v>
      </c>
      <c r="N17731" s="8">
        <f>Sales_Table[[#This Row],[Revenue]]-Sales_Table[[#This Row],[unit cost]]</f>
        <v>3295.5591305494331</v>
      </c>
    </row>
    <row r="17732" spans="1:14" ht="14.25" customHeight="1">
      <c r="A17732" t="s">
        <v>17745</v>
      </c>
      <c r="B17732" s="2">
        <v>43874</v>
      </c>
      <c r="C17732" s="5" t="str">
        <f t="shared" si="554"/>
        <v>Mar</v>
      </c>
      <c r="D17732" s="5" t="str">
        <f t="shared" si="555"/>
        <v>2</v>
      </c>
      <c r="E17732" t="s">
        <v>20</v>
      </c>
      <c r="F17732" s="3" t="s">
        <v>12</v>
      </c>
      <c r="G17732">
        <v>25</v>
      </c>
      <c r="H17732">
        <v>111</v>
      </c>
      <c r="I17732">
        <v>2</v>
      </c>
      <c r="J17732">
        <v>8</v>
      </c>
      <c r="K17732" s="3">
        <v>435.98961621522898</v>
      </c>
      <c r="L17732" s="3">
        <v>311.42115443944903</v>
      </c>
      <c r="M17732" s="7">
        <f>Sales_Table[[#This Row],[Order qty]]*Sales_Table[[#This Row],[unit price]]</f>
        <v>3487.9169297218318</v>
      </c>
      <c r="N17732" s="8">
        <f>Sales_Table[[#This Row],[Revenue]]-Sales_Table[[#This Row],[unit cost]]</f>
        <v>3176.495775282383</v>
      </c>
    </row>
    <row r="17733" spans="1:14" ht="14.25" customHeight="1">
      <c r="A17733" t="s">
        <v>17746</v>
      </c>
      <c r="B17733" s="2">
        <v>43899</v>
      </c>
      <c r="C17733" s="5" t="str">
        <f t="shared" si="554"/>
        <v>Feb</v>
      </c>
      <c r="D17733" s="5" t="str">
        <f t="shared" si="555"/>
        <v>5</v>
      </c>
      <c r="E17733" t="s">
        <v>11</v>
      </c>
      <c r="F17733" s="3" t="s">
        <v>12</v>
      </c>
      <c r="G17733">
        <v>15</v>
      </c>
      <c r="H17733">
        <v>281</v>
      </c>
      <c r="I17733">
        <v>8</v>
      </c>
      <c r="J17733">
        <v>8</v>
      </c>
      <c r="K17733" s="3">
        <v>631.64015436172497</v>
      </c>
      <c r="L17733" s="3">
        <v>451.17153882980398</v>
      </c>
      <c r="M17733" s="7">
        <f>Sales_Table[[#This Row],[Order qty]]*Sales_Table[[#This Row],[unit price]]</f>
        <v>5053.1212348937997</v>
      </c>
      <c r="N17733" s="8">
        <f>Sales_Table[[#This Row],[Revenue]]-Sales_Table[[#This Row],[unit cost]]</f>
        <v>4601.9496960639954</v>
      </c>
    </row>
    <row r="17734" spans="1:14" ht="14.25" customHeight="1">
      <c r="A17734" t="s">
        <v>17747</v>
      </c>
      <c r="B17734" s="2">
        <v>43868</v>
      </c>
      <c r="C17734" s="5" t="str">
        <f t="shared" si="554"/>
        <v>May</v>
      </c>
      <c r="D17734" s="5" t="str">
        <f t="shared" si="555"/>
        <v>1</v>
      </c>
      <c r="E17734" t="s">
        <v>20</v>
      </c>
      <c r="F17734" s="3" t="s">
        <v>12</v>
      </c>
      <c r="G17734">
        <v>22</v>
      </c>
      <c r="H17734">
        <v>82</v>
      </c>
      <c r="I17734">
        <v>19</v>
      </c>
      <c r="J17734">
        <v>3</v>
      </c>
      <c r="K17734" s="3">
        <v>450.25268787145598</v>
      </c>
      <c r="L17734" s="3">
        <v>321.60906276532597</v>
      </c>
      <c r="M17734" s="7">
        <f>Sales_Table[[#This Row],[Order qty]]*Sales_Table[[#This Row],[unit price]]</f>
        <v>1350.758063614368</v>
      </c>
      <c r="N17734" s="8">
        <f>Sales_Table[[#This Row],[Revenue]]-Sales_Table[[#This Row],[unit cost]]</f>
        <v>1029.1490008490421</v>
      </c>
    </row>
    <row r="17735" spans="1:14" ht="14.25" customHeight="1">
      <c r="A17735" t="s">
        <v>17748</v>
      </c>
      <c r="B17735" s="2">
        <v>43965</v>
      </c>
      <c r="C17735" s="5" t="str">
        <f t="shared" si="554"/>
        <v>Jan</v>
      </c>
      <c r="D17735" s="5" t="str">
        <f t="shared" si="555"/>
        <v>4</v>
      </c>
      <c r="E17735" t="s">
        <v>11</v>
      </c>
      <c r="F17735" s="3" t="s">
        <v>12</v>
      </c>
      <c r="G17735">
        <v>19</v>
      </c>
      <c r="H17735">
        <v>89</v>
      </c>
      <c r="I17735">
        <v>36</v>
      </c>
      <c r="J17735">
        <v>6</v>
      </c>
      <c r="K17735" s="3">
        <v>247.41014349460599</v>
      </c>
      <c r="L17735" s="3">
        <v>176.721531067576</v>
      </c>
      <c r="M17735" s="7">
        <f>Sales_Table[[#This Row],[Order qty]]*Sales_Table[[#This Row],[unit price]]</f>
        <v>1484.4608609676359</v>
      </c>
      <c r="N17735" s="8">
        <f>Sales_Table[[#This Row],[Revenue]]-Sales_Table[[#This Row],[unit cost]]</f>
        <v>1307.7393299000598</v>
      </c>
    </row>
    <row r="17736" spans="1:14" ht="14.25" customHeight="1">
      <c r="A17736" t="s">
        <v>17749</v>
      </c>
      <c r="B17736" s="2">
        <v>43840</v>
      </c>
      <c r="C17736" s="5" t="str">
        <f t="shared" si="554"/>
        <v>Apr</v>
      </c>
      <c r="D17736" s="5" t="str">
        <f t="shared" si="555"/>
        <v>5</v>
      </c>
      <c r="E17736" t="s">
        <v>16</v>
      </c>
      <c r="F17736" s="3" t="s">
        <v>12</v>
      </c>
      <c r="G17736">
        <v>2</v>
      </c>
      <c r="H17736">
        <v>72</v>
      </c>
      <c r="I17736">
        <v>29</v>
      </c>
      <c r="J17736">
        <v>5</v>
      </c>
      <c r="K17736" s="3">
        <v>184.89010816812501</v>
      </c>
      <c r="L17736" s="3">
        <v>132.06436297723201</v>
      </c>
      <c r="M17736" s="7">
        <f>Sales_Table[[#This Row],[Order qty]]*Sales_Table[[#This Row],[unit price]]</f>
        <v>924.45054084062508</v>
      </c>
      <c r="N17736" s="8">
        <f>Sales_Table[[#This Row],[Revenue]]-Sales_Table[[#This Row],[unit cost]]</f>
        <v>792.38617786339307</v>
      </c>
    </row>
    <row r="17737" spans="1:14" ht="14.25" customHeight="1">
      <c r="A17737" t="s">
        <v>17750</v>
      </c>
      <c r="B17737" s="2">
        <v>43938</v>
      </c>
      <c r="C17737" s="5" t="str">
        <f t="shared" si="554"/>
        <v>May</v>
      </c>
      <c r="D17737" s="5" t="str">
        <f t="shared" si="555"/>
        <v>3</v>
      </c>
      <c r="E17737" t="s">
        <v>11</v>
      </c>
      <c r="F17737" s="3" t="s">
        <v>12</v>
      </c>
      <c r="G17737">
        <v>8</v>
      </c>
      <c r="H17737">
        <v>269</v>
      </c>
      <c r="I17737">
        <v>27</v>
      </c>
      <c r="J17737">
        <v>4</v>
      </c>
      <c r="K17737" s="3">
        <v>600.78071951866195</v>
      </c>
      <c r="L17737" s="3">
        <v>429.12908537047298</v>
      </c>
      <c r="M17737" s="7">
        <f>Sales_Table[[#This Row],[Order qty]]*Sales_Table[[#This Row],[unit price]]</f>
        <v>2403.1228780746478</v>
      </c>
      <c r="N17737" s="8">
        <f>Sales_Table[[#This Row],[Revenue]]-Sales_Table[[#This Row],[unit cost]]</f>
        <v>1973.9937927041749</v>
      </c>
    </row>
    <row r="17738" spans="1:14" ht="14.25" customHeight="1">
      <c r="A17738" t="s">
        <v>17751</v>
      </c>
      <c r="B17738" s="2">
        <v>43975</v>
      </c>
      <c r="C17738" s="5" t="str">
        <f t="shared" si="554"/>
        <v>Mar</v>
      </c>
      <c r="D17738" s="5" t="str">
        <f t="shared" si="555"/>
        <v>4</v>
      </c>
      <c r="E17738" t="s">
        <v>20</v>
      </c>
      <c r="F17738" s="3" t="s">
        <v>12</v>
      </c>
      <c r="G17738">
        <v>12</v>
      </c>
      <c r="H17738">
        <v>223</v>
      </c>
      <c r="I17738">
        <v>41</v>
      </c>
      <c r="J17738">
        <v>7</v>
      </c>
      <c r="K17738" s="3">
        <v>515.55486935377098</v>
      </c>
      <c r="L17738" s="3">
        <v>368.25347810983698</v>
      </c>
      <c r="M17738" s="7">
        <f>Sales_Table[[#This Row],[Order qty]]*Sales_Table[[#This Row],[unit price]]</f>
        <v>3608.8840854763966</v>
      </c>
      <c r="N17738" s="8">
        <f>Sales_Table[[#This Row],[Revenue]]-Sales_Table[[#This Row],[unit cost]]</f>
        <v>3240.6306073665596</v>
      </c>
    </row>
    <row r="17739" spans="1:14" ht="14.25" customHeight="1">
      <c r="A17739" t="s">
        <v>17752</v>
      </c>
      <c r="B17739" s="2">
        <v>43921</v>
      </c>
      <c r="C17739" s="5" t="str">
        <f t="shared" si="554"/>
        <v>Apr</v>
      </c>
      <c r="D17739" s="5" t="str">
        <f t="shared" si="555"/>
        <v>3</v>
      </c>
      <c r="E17739" t="s">
        <v>16</v>
      </c>
      <c r="F17739" s="3" t="s">
        <v>12</v>
      </c>
      <c r="G17739">
        <v>12</v>
      </c>
      <c r="H17739">
        <v>173</v>
      </c>
      <c r="I17739">
        <v>24</v>
      </c>
      <c r="J17739">
        <v>4</v>
      </c>
      <c r="K17739" s="3">
        <v>258.581968188286</v>
      </c>
      <c r="L17739" s="3">
        <v>184.70140584877601</v>
      </c>
      <c r="M17739" s="7">
        <f>Sales_Table[[#This Row],[Order qty]]*Sales_Table[[#This Row],[unit price]]</f>
        <v>1034.327872753144</v>
      </c>
      <c r="N17739" s="8">
        <f>Sales_Table[[#This Row],[Revenue]]-Sales_Table[[#This Row],[unit cost]]</f>
        <v>849.62646690436804</v>
      </c>
    </row>
    <row r="17740" spans="1:14" ht="14.25" customHeight="1">
      <c r="A17740" t="s">
        <v>17753</v>
      </c>
      <c r="B17740" s="2">
        <v>43941</v>
      </c>
      <c r="C17740" s="5" t="str">
        <f t="shared" si="554"/>
        <v>Mar</v>
      </c>
      <c r="D17740" s="5" t="str">
        <f t="shared" si="555"/>
        <v>5</v>
      </c>
      <c r="E17740" t="s">
        <v>16</v>
      </c>
      <c r="F17740" s="3" t="s">
        <v>12</v>
      </c>
      <c r="G17740">
        <v>10</v>
      </c>
      <c r="H17740">
        <v>223</v>
      </c>
      <c r="I17740">
        <v>7</v>
      </c>
      <c r="J17740">
        <v>6</v>
      </c>
      <c r="K17740" s="3">
        <v>156.38952666521101</v>
      </c>
      <c r="L17740" s="3">
        <v>111.706804760865</v>
      </c>
      <c r="M17740" s="7">
        <f>Sales_Table[[#This Row],[Order qty]]*Sales_Table[[#This Row],[unit price]]</f>
        <v>938.33715999126605</v>
      </c>
      <c r="N17740" s="8">
        <f>Sales_Table[[#This Row],[Revenue]]-Sales_Table[[#This Row],[unit cost]]</f>
        <v>826.63035523040105</v>
      </c>
    </row>
    <row r="17741" spans="1:14" ht="14.25" customHeight="1">
      <c r="A17741" t="s">
        <v>17754</v>
      </c>
      <c r="B17741" s="2">
        <v>43921</v>
      </c>
      <c r="C17741" s="5" t="str">
        <f t="shared" si="554"/>
        <v>May</v>
      </c>
      <c r="D17741" s="5" t="str">
        <f t="shared" si="555"/>
        <v>1</v>
      </c>
      <c r="E17741" t="s">
        <v>16</v>
      </c>
      <c r="F17741" s="3" t="s">
        <v>12</v>
      </c>
      <c r="G17741">
        <v>9</v>
      </c>
      <c r="H17741">
        <v>161</v>
      </c>
      <c r="I17741">
        <v>47</v>
      </c>
      <c r="J17741">
        <v>10</v>
      </c>
      <c r="K17741" s="3">
        <v>295.48778629303001</v>
      </c>
      <c r="L17741" s="3">
        <v>211.06270449502099</v>
      </c>
      <c r="M17741" s="7">
        <f>Sales_Table[[#This Row],[Order qty]]*Sales_Table[[#This Row],[unit price]]</f>
        <v>2954.8778629303001</v>
      </c>
      <c r="N17741" s="8">
        <f>Sales_Table[[#This Row],[Revenue]]-Sales_Table[[#This Row],[unit cost]]</f>
        <v>2743.815158435279</v>
      </c>
    </row>
    <row r="17742" spans="1:14" ht="14.25" customHeight="1">
      <c r="A17742" t="s">
        <v>17755</v>
      </c>
      <c r="B17742" s="2">
        <v>43970</v>
      </c>
      <c r="C17742" s="5" t="str">
        <f t="shared" si="554"/>
        <v>Jan</v>
      </c>
      <c r="D17742" s="5" t="str">
        <f t="shared" si="555"/>
        <v>2</v>
      </c>
      <c r="E17742" t="s">
        <v>16</v>
      </c>
      <c r="F17742" s="3" t="s">
        <v>12</v>
      </c>
      <c r="G17742">
        <v>23</v>
      </c>
      <c r="H17742">
        <v>339</v>
      </c>
      <c r="I17742">
        <v>45</v>
      </c>
      <c r="J17742">
        <v>9</v>
      </c>
      <c r="K17742" s="3">
        <v>224.06770223379101</v>
      </c>
      <c r="L17742" s="3">
        <v>160.048358738422</v>
      </c>
      <c r="M17742" s="7">
        <f>Sales_Table[[#This Row],[Order qty]]*Sales_Table[[#This Row],[unit price]]</f>
        <v>2016.609320104119</v>
      </c>
      <c r="N17742" s="8">
        <f>Sales_Table[[#This Row],[Revenue]]-Sales_Table[[#This Row],[unit cost]]</f>
        <v>1856.560961365697</v>
      </c>
    </row>
    <row r="17743" spans="1:14" ht="14.25" customHeight="1">
      <c r="A17743" t="s">
        <v>17756</v>
      </c>
      <c r="B17743" s="2">
        <v>43842</v>
      </c>
      <c r="C17743" s="5" t="str">
        <f t="shared" si="554"/>
        <v>Feb</v>
      </c>
      <c r="D17743" s="5" t="str">
        <f t="shared" si="555"/>
        <v>4</v>
      </c>
      <c r="E17743" t="s">
        <v>16</v>
      </c>
      <c r="F17743" s="3" t="s">
        <v>12</v>
      </c>
      <c r="G17743">
        <v>20</v>
      </c>
      <c r="H17743">
        <v>172</v>
      </c>
      <c r="I17743">
        <v>23</v>
      </c>
      <c r="J17743">
        <v>1</v>
      </c>
      <c r="K17743" s="3">
        <v>371.39136993885</v>
      </c>
      <c r="L17743" s="3">
        <v>265.279549956322</v>
      </c>
      <c r="M17743" s="7">
        <f>Sales_Table[[#This Row],[Order qty]]*Sales_Table[[#This Row],[unit price]]</f>
        <v>371.39136993885</v>
      </c>
      <c r="N17743" s="8">
        <f>Sales_Table[[#This Row],[Revenue]]-Sales_Table[[#This Row],[unit cost]]</f>
        <v>106.111819982528</v>
      </c>
    </row>
    <row r="17744" spans="1:14" ht="14.25" customHeight="1">
      <c r="A17744" t="s">
        <v>17757</v>
      </c>
      <c r="B17744" s="2">
        <v>43887</v>
      </c>
      <c r="C17744" s="5" t="str">
        <f t="shared" si="554"/>
        <v>Apr</v>
      </c>
      <c r="D17744" s="5" t="str">
        <f t="shared" si="555"/>
        <v>1</v>
      </c>
      <c r="E17744" t="s">
        <v>16</v>
      </c>
      <c r="F17744" s="3" t="s">
        <v>12</v>
      </c>
      <c r="G17744">
        <v>16</v>
      </c>
      <c r="H17744">
        <v>9</v>
      </c>
      <c r="I17744">
        <v>36</v>
      </c>
      <c r="J17744">
        <v>10</v>
      </c>
      <c r="K17744" s="3">
        <v>224.167620241642</v>
      </c>
      <c r="L17744" s="3">
        <v>160.11972874403</v>
      </c>
      <c r="M17744" s="7">
        <f>Sales_Table[[#This Row],[Order qty]]*Sales_Table[[#This Row],[unit price]]</f>
        <v>2241.67620241642</v>
      </c>
      <c r="N17744" s="8">
        <f>Sales_Table[[#This Row],[Revenue]]-Sales_Table[[#This Row],[unit cost]]</f>
        <v>2081.55647367239</v>
      </c>
    </row>
    <row r="17745" spans="1:14" ht="14.25" customHeight="1">
      <c r="A17745" t="s">
        <v>17758</v>
      </c>
      <c r="B17745" s="2">
        <v>43924</v>
      </c>
      <c r="C17745" s="5" t="str">
        <f t="shared" si="554"/>
        <v>Jan</v>
      </c>
      <c r="D17745" s="5" t="str">
        <f t="shared" si="555"/>
        <v>3</v>
      </c>
      <c r="E17745" t="s">
        <v>11</v>
      </c>
      <c r="F17745" s="3" t="s">
        <v>12</v>
      </c>
      <c r="G17745">
        <v>2</v>
      </c>
      <c r="H17745">
        <v>82</v>
      </c>
      <c r="I17745">
        <v>32</v>
      </c>
      <c r="J17745">
        <v>10</v>
      </c>
      <c r="K17745" s="3">
        <v>501.78460907936102</v>
      </c>
      <c r="L17745" s="3">
        <v>358.41757791382901</v>
      </c>
      <c r="M17745" s="7">
        <f>Sales_Table[[#This Row],[Order qty]]*Sales_Table[[#This Row],[unit price]]</f>
        <v>5017.8460907936105</v>
      </c>
      <c r="N17745" s="8">
        <f>Sales_Table[[#This Row],[Revenue]]-Sales_Table[[#This Row],[unit cost]]</f>
        <v>4659.4285128797819</v>
      </c>
    </row>
    <row r="17746" spans="1:14" ht="14.25" customHeight="1">
      <c r="A17746" t="s">
        <v>17759</v>
      </c>
      <c r="B17746" s="2">
        <v>43857</v>
      </c>
      <c r="C17746" s="5" t="str">
        <f t="shared" si="554"/>
        <v>Mar</v>
      </c>
      <c r="D17746" s="5" t="str">
        <f t="shared" si="555"/>
        <v>2</v>
      </c>
      <c r="E17746" t="s">
        <v>20</v>
      </c>
      <c r="F17746" s="3" t="s">
        <v>12</v>
      </c>
      <c r="G17746">
        <v>12</v>
      </c>
      <c r="H17746">
        <v>261</v>
      </c>
      <c r="I17746">
        <v>21</v>
      </c>
      <c r="J17746">
        <v>10</v>
      </c>
      <c r="K17746" s="3">
        <v>505.53392332792299</v>
      </c>
      <c r="L17746" s="3">
        <v>361.095659519945</v>
      </c>
      <c r="M17746" s="7">
        <f>Sales_Table[[#This Row],[Order qty]]*Sales_Table[[#This Row],[unit price]]</f>
        <v>5055.33923327923</v>
      </c>
      <c r="N17746" s="8">
        <f>Sales_Table[[#This Row],[Revenue]]-Sales_Table[[#This Row],[unit cost]]</f>
        <v>4694.243573759285</v>
      </c>
    </row>
    <row r="17747" spans="1:14" ht="14.25" customHeight="1">
      <c r="A17747" t="s">
        <v>17760</v>
      </c>
      <c r="B17747" s="2">
        <v>43919</v>
      </c>
      <c r="C17747" s="5" t="str">
        <f t="shared" si="554"/>
        <v>Feb</v>
      </c>
      <c r="D17747" s="5" t="str">
        <f t="shared" si="555"/>
        <v>4</v>
      </c>
      <c r="E17747" t="s">
        <v>11</v>
      </c>
      <c r="F17747" s="3" t="s">
        <v>12</v>
      </c>
      <c r="G17747">
        <v>5</v>
      </c>
      <c r="H17747">
        <v>343</v>
      </c>
      <c r="I17747">
        <v>30</v>
      </c>
      <c r="J17747">
        <v>1</v>
      </c>
      <c r="K17747" s="3">
        <v>458.17263829708099</v>
      </c>
      <c r="L17747" s="3">
        <v>327.26617021220102</v>
      </c>
      <c r="M17747" s="7">
        <f>Sales_Table[[#This Row],[Order qty]]*Sales_Table[[#This Row],[unit price]]</f>
        <v>458.17263829708099</v>
      </c>
      <c r="N17747" s="8">
        <f>Sales_Table[[#This Row],[Revenue]]-Sales_Table[[#This Row],[unit cost]]</f>
        <v>130.90646808487998</v>
      </c>
    </row>
    <row r="17748" spans="1:14" ht="14.25" customHeight="1">
      <c r="A17748" t="s">
        <v>17761</v>
      </c>
      <c r="B17748" s="2">
        <v>43878</v>
      </c>
      <c r="C17748" s="5" t="str">
        <f t="shared" si="554"/>
        <v>Apr</v>
      </c>
      <c r="D17748" s="5" t="str">
        <f t="shared" si="555"/>
        <v>3</v>
      </c>
      <c r="E17748" t="s">
        <v>11</v>
      </c>
      <c r="F17748" s="3" t="s">
        <v>12</v>
      </c>
      <c r="G17748">
        <v>12</v>
      </c>
      <c r="H17748">
        <v>144</v>
      </c>
      <c r="I17748">
        <v>36</v>
      </c>
      <c r="J17748">
        <v>3</v>
      </c>
      <c r="K17748" s="3">
        <v>301.534020245075</v>
      </c>
      <c r="L17748" s="3">
        <v>215.38144303219701</v>
      </c>
      <c r="M17748" s="7">
        <f>Sales_Table[[#This Row],[Order qty]]*Sales_Table[[#This Row],[unit price]]</f>
        <v>904.602060735225</v>
      </c>
      <c r="N17748" s="8">
        <f>Sales_Table[[#This Row],[Revenue]]-Sales_Table[[#This Row],[unit cost]]</f>
        <v>689.22061770302798</v>
      </c>
    </row>
    <row r="17749" spans="1:14" ht="14.25" customHeight="1">
      <c r="A17749" t="s">
        <v>17762</v>
      </c>
      <c r="B17749" s="2">
        <v>43935</v>
      </c>
      <c r="C17749" s="5" t="str">
        <f t="shared" si="554"/>
        <v>Mar</v>
      </c>
      <c r="D17749" s="5" t="str">
        <f t="shared" si="555"/>
        <v>5</v>
      </c>
      <c r="E17749" t="s">
        <v>14</v>
      </c>
      <c r="F17749" s="3" t="s">
        <v>12</v>
      </c>
      <c r="G17749">
        <v>12</v>
      </c>
      <c r="H17749">
        <v>25</v>
      </c>
      <c r="I17749">
        <v>30</v>
      </c>
      <c r="J17749">
        <v>2</v>
      </c>
      <c r="K17749" s="3">
        <v>383.804793834686</v>
      </c>
      <c r="L17749" s="3">
        <v>274.14628131049</v>
      </c>
      <c r="M17749" s="7">
        <f>Sales_Table[[#This Row],[Order qty]]*Sales_Table[[#This Row],[unit price]]</f>
        <v>767.60958766937199</v>
      </c>
      <c r="N17749" s="8">
        <f>Sales_Table[[#This Row],[Revenue]]-Sales_Table[[#This Row],[unit cost]]</f>
        <v>493.46330635888199</v>
      </c>
    </row>
    <row r="17750" spans="1:14" ht="14.25" customHeight="1">
      <c r="A17750" t="s">
        <v>17763</v>
      </c>
      <c r="B17750" s="2">
        <v>43917</v>
      </c>
      <c r="C17750" s="5" t="str">
        <f t="shared" si="554"/>
        <v>May</v>
      </c>
      <c r="D17750" s="5" t="str">
        <f t="shared" si="555"/>
        <v>2</v>
      </c>
      <c r="E17750" t="s">
        <v>14</v>
      </c>
      <c r="F17750" s="3" t="s">
        <v>12</v>
      </c>
      <c r="G17750">
        <v>21</v>
      </c>
      <c r="H17750">
        <v>216</v>
      </c>
      <c r="I17750">
        <v>40</v>
      </c>
      <c r="J17750">
        <v>5</v>
      </c>
      <c r="K17750" s="3">
        <v>642.36521476507198</v>
      </c>
      <c r="L17750" s="3">
        <v>458.83229626076599</v>
      </c>
      <c r="M17750" s="7">
        <f>Sales_Table[[#This Row],[Order qty]]*Sales_Table[[#This Row],[unit price]]</f>
        <v>3211.8260738253598</v>
      </c>
      <c r="N17750" s="8">
        <f>Sales_Table[[#This Row],[Revenue]]-Sales_Table[[#This Row],[unit cost]]</f>
        <v>2752.993777564594</v>
      </c>
    </row>
    <row r="17751" spans="1:14" ht="14.25" customHeight="1">
      <c r="A17751" t="s">
        <v>17764</v>
      </c>
      <c r="B17751" s="2">
        <v>43961</v>
      </c>
      <c r="C17751" s="5" t="str">
        <f t="shared" si="554"/>
        <v>Feb</v>
      </c>
      <c r="D17751" s="5" t="str">
        <f t="shared" si="555"/>
        <v>1</v>
      </c>
      <c r="E17751" t="s">
        <v>16</v>
      </c>
      <c r="F17751" s="3" t="s">
        <v>12</v>
      </c>
      <c r="G17751">
        <v>21</v>
      </c>
      <c r="H17751">
        <v>117</v>
      </c>
      <c r="I17751">
        <v>35</v>
      </c>
      <c r="J17751">
        <v>3</v>
      </c>
      <c r="K17751" s="3">
        <v>323.25322687625902</v>
      </c>
      <c r="L17751" s="3">
        <v>230.895162054471</v>
      </c>
      <c r="M17751" s="7">
        <f>Sales_Table[[#This Row],[Order qty]]*Sales_Table[[#This Row],[unit price]]</f>
        <v>969.75968062877701</v>
      </c>
      <c r="N17751" s="8">
        <f>Sales_Table[[#This Row],[Revenue]]-Sales_Table[[#This Row],[unit cost]]</f>
        <v>738.86451857430598</v>
      </c>
    </row>
    <row r="17752" spans="1:14" ht="14.25" customHeight="1">
      <c r="A17752" t="s">
        <v>17765</v>
      </c>
      <c r="B17752" s="2">
        <v>43888</v>
      </c>
      <c r="C17752" s="5" t="str">
        <f t="shared" si="554"/>
        <v>Jan</v>
      </c>
      <c r="D17752" s="5" t="str">
        <f t="shared" si="555"/>
        <v>4</v>
      </c>
      <c r="E17752" t="s">
        <v>11</v>
      </c>
      <c r="F17752" s="3" t="s">
        <v>12</v>
      </c>
      <c r="G17752">
        <v>18</v>
      </c>
      <c r="H17752">
        <v>160</v>
      </c>
      <c r="I17752">
        <v>39</v>
      </c>
      <c r="J17752">
        <v>10</v>
      </c>
      <c r="K17752" s="3">
        <v>505.818865835667</v>
      </c>
      <c r="L17752" s="3">
        <v>361.29918988261898</v>
      </c>
      <c r="M17752" s="7">
        <f>Sales_Table[[#This Row],[Order qty]]*Sales_Table[[#This Row],[unit price]]</f>
        <v>5058.1886583566702</v>
      </c>
      <c r="N17752" s="8">
        <f>Sales_Table[[#This Row],[Revenue]]-Sales_Table[[#This Row],[unit cost]]</f>
        <v>4696.8894684740517</v>
      </c>
    </row>
    <row r="17753" spans="1:14" ht="14.25" customHeight="1">
      <c r="A17753" t="s">
        <v>17766</v>
      </c>
      <c r="B17753" s="2">
        <v>43846</v>
      </c>
      <c r="C17753" s="5" t="str">
        <f t="shared" si="554"/>
        <v>Apr</v>
      </c>
      <c r="D17753" s="5" t="str">
        <f t="shared" si="555"/>
        <v>2</v>
      </c>
      <c r="E17753" t="s">
        <v>20</v>
      </c>
      <c r="F17753" s="3" t="s">
        <v>12</v>
      </c>
      <c r="G17753">
        <v>24</v>
      </c>
      <c r="H17753">
        <v>222</v>
      </c>
      <c r="I17753">
        <v>33</v>
      </c>
      <c r="J17753">
        <v>8</v>
      </c>
      <c r="K17753" s="3">
        <v>497.62042307853699</v>
      </c>
      <c r="L17753" s="3">
        <v>355.44315934181202</v>
      </c>
      <c r="M17753" s="7">
        <f>Sales_Table[[#This Row],[Order qty]]*Sales_Table[[#This Row],[unit price]]</f>
        <v>3980.9633846282959</v>
      </c>
      <c r="N17753" s="8">
        <f>Sales_Table[[#This Row],[Revenue]]-Sales_Table[[#This Row],[unit cost]]</f>
        <v>3625.5202252864838</v>
      </c>
    </row>
    <row r="17754" spans="1:14" ht="14.25" customHeight="1">
      <c r="A17754" t="s">
        <v>17767</v>
      </c>
      <c r="B17754" s="2">
        <v>43945</v>
      </c>
      <c r="C17754" s="5" t="str">
        <f t="shared" si="554"/>
        <v>Feb</v>
      </c>
      <c r="D17754" s="5" t="str">
        <f t="shared" si="555"/>
        <v>3</v>
      </c>
      <c r="E17754" t="s">
        <v>20</v>
      </c>
      <c r="F17754" s="3" t="s">
        <v>12</v>
      </c>
      <c r="G17754">
        <v>5</v>
      </c>
      <c r="H17754">
        <v>81</v>
      </c>
      <c r="I17754">
        <v>15</v>
      </c>
      <c r="J17754">
        <v>9</v>
      </c>
      <c r="K17754" s="3">
        <v>250.157828986645</v>
      </c>
      <c r="L17754" s="3">
        <v>178.68416356188899</v>
      </c>
      <c r="M17754" s="7">
        <f>Sales_Table[[#This Row],[Order qty]]*Sales_Table[[#This Row],[unit price]]</f>
        <v>2251.420460879805</v>
      </c>
      <c r="N17754" s="8">
        <f>Sales_Table[[#This Row],[Revenue]]-Sales_Table[[#This Row],[unit cost]]</f>
        <v>2072.7362973179161</v>
      </c>
    </row>
    <row r="17755" spans="1:14" ht="14.25" customHeight="1">
      <c r="A17755" t="s">
        <v>17768</v>
      </c>
      <c r="B17755" s="2">
        <v>43871</v>
      </c>
      <c r="C17755" s="5" t="str">
        <f t="shared" si="554"/>
        <v>Mar</v>
      </c>
      <c r="D17755" s="5" t="str">
        <f t="shared" si="555"/>
        <v>5</v>
      </c>
      <c r="E17755" t="s">
        <v>20</v>
      </c>
      <c r="F17755" s="3" t="s">
        <v>12</v>
      </c>
      <c r="G17755">
        <v>12</v>
      </c>
      <c r="H17755">
        <v>346</v>
      </c>
      <c r="I17755">
        <v>28</v>
      </c>
      <c r="J17755">
        <v>2</v>
      </c>
      <c r="K17755" s="3">
        <v>274.40687835216499</v>
      </c>
      <c r="L17755" s="3">
        <v>196.00491310868901</v>
      </c>
      <c r="M17755" s="7">
        <f>Sales_Table[[#This Row],[Order qty]]*Sales_Table[[#This Row],[unit price]]</f>
        <v>548.81375670432999</v>
      </c>
      <c r="N17755" s="8">
        <f>Sales_Table[[#This Row],[Revenue]]-Sales_Table[[#This Row],[unit cost]]</f>
        <v>352.80884359564095</v>
      </c>
    </row>
    <row r="17756" spans="1:14" ht="14.25" customHeight="1">
      <c r="A17756" t="s">
        <v>17769</v>
      </c>
      <c r="B17756" s="2">
        <v>43908</v>
      </c>
      <c r="C17756" s="5" t="str">
        <f t="shared" si="554"/>
        <v>May</v>
      </c>
      <c r="D17756" s="5" t="str">
        <f t="shared" si="555"/>
        <v>2</v>
      </c>
      <c r="E17756" t="s">
        <v>14</v>
      </c>
      <c r="F17756" s="3" t="s">
        <v>12</v>
      </c>
      <c r="G17756">
        <v>21</v>
      </c>
      <c r="H17756">
        <v>90</v>
      </c>
      <c r="I17756">
        <v>27</v>
      </c>
      <c r="J17756">
        <v>4</v>
      </c>
      <c r="K17756" s="3">
        <v>446.013428986073</v>
      </c>
      <c r="L17756" s="3">
        <v>318.58102070433802</v>
      </c>
      <c r="M17756" s="7">
        <f>Sales_Table[[#This Row],[Order qty]]*Sales_Table[[#This Row],[unit price]]</f>
        <v>1784.053715944292</v>
      </c>
      <c r="N17756" s="8">
        <f>Sales_Table[[#This Row],[Revenue]]-Sales_Table[[#This Row],[unit cost]]</f>
        <v>1465.472695239954</v>
      </c>
    </row>
    <row r="17757" spans="1:14" ht="14.25" customHeight="1">
      <c r="A17757" t="s">
        <v>17770</v>
      </c>
      <c r="B17757" s="2">
        <v>43958</v>
      </c>
      <c r="C17757" s="5" t="str">
        <f t="shared" si="554"/>
        <v>Feb</v>
      </c>
      <c r="D17757" s="5" t="str">
        <f t="shared" si="555"/>
        <v>2</v>
      </c>
      <c r="E17757" t="s">
        <v>20</v>
      </c>
      <c r="F17757" s="3" t="s">
        <v>12</v>
      </c>
      <c r="G17757">
        <v>21</v>
      </c>
      <c r="H17757">
        <v>142</v>
      </c>
      <c r="I17757">
        <v>32</v>
      </c>
      <c r="J17757">
        <v>7</v>
      </c>
      <c r="K17757" s="3">
        <v>419.32018089294399</v>
      </c>
      <c r="L17757" s="3">
        <v>299.514414923532</v>
      </c>
      <c r="M17757" s="7">
        <f>Sales_Table[[#This Row],[Order qty]]*Sales_Table[[#This Row],[unit price]]</f>
        <v>2935.2412662506081</v>
      </c>
      <c r="N17757" s="8">
        <f>Sales_Table[[#This Row],[Revenue]]-Sales_Table[[#This Row],[unit cost]]</f>
        <v>2635.726851327076</v>
      </c>
    </row>
    <row r="17758" spans="1:14" ht="14.25" customHeight="1">
      <c r="A17758" t="s">
        <v>17771</v>
      </c>
      <c r="B17758" s="2">
        <v>43886</v>
      </c>
      <c r="C17758" s="5" t="str">
        <f t="shared" si="554"/>
        <v>Feb</v>
      </c>
      <c r="D17758" s="5" t="str">
        <f t="shared" si="555"/>
        <v>4</v>
      </c>
      <c r="E17758" t="s">
        <v>14</v>
      </c>
      <c r="F17758" s="3" t="s">
        <v>12</v>
      </c>
      <c r="G17758">
        <v>8</v>
      </c>
      <c r="H17758">
        <v>189</v>
      </c>
      <c r="I17758">
        <v>43</v>
      </c>
      <c r="J17758">
        <v>4</v>
      </c>
      <c r="K17758" s="3">
        <v>381.45821374654798</v>
      </c>
      <c r="L17758" s="3">
        <v>272.47015267610499</v>
      </c>
      <c r="M17758" s="7">
        <f>Sales_Table[[#This Row],[Order qty]]*Sales_Table[[#This Row],[unit price]]</f>
        <v>1525.8328549861919</v>
      </c>
      <c r="N17758" s="8">
        <f>Sales_Table[[#This Row],[Revenue]]-Sales_Table[[#This Row],[unit cost]]</f>
        <v>1253.3627023100869</v>
      </c>
    </row>
    <row r="17759" spans="1:14" ht="14.25" customHeight="1">
      <c r="A17759" t="s">
        <v>17772</v>
      </c>
      <c r="B17759" s="2">
        <v>43863</v>
      </c>
      <c r="C17759" s="5" t="str">
        <f t="shared" si="554"/>
        <v>Apr</v>
      </c>
      <c r="D17759" s="5" t="str">
        <f t="shared" si="555"/>
        <v>1</v>
      </c>
      <c r="E17759" t="s">
        <v>11</v>
      </c>
      <c r="F17759" s="3" t="s">
        <v>12</v>
      </c>
      <c r="G17759">
        <v>3</v>
      </c>
      <c r="H17759">
        <v>149</v>
      </c>
      <c r="I17759">
        <v>20</v>
      </c>
      <c r="J17759">
        <v>4</v>
      </c>
      <c r="K17759" s="3">
        <v>316.55674946308102</v>
      </c>
      <c r="L17759" s="3">
        <v>226.11196390220101</v>
      </c>
      <c r="M17759" s="7">
        <f>Sales_Table[[#This Row],[Order qty]]*Sales_Table[[#This Row],[unit price]]</f>
        <v>1266.2269978523241</v>
      </c>
      <c r="N17759" s="8">
        <f>Sales_Table[[#This Row],[Revenue]]-Sales_Table[[#This Row],[unit cost]]</f>
        <v>1040.115033950123</v>
      </c>
    </row>
    <row r="17760" spans="1:14" ht="14.25" customHeight="1">
      <c r="A17760" t="s">
        <v>17773</v>
      </c>
      <c r="B17760" s="2">
        <v>43922</v>
      </c>
      <c r="C17760" s="5" t="str">
        <f t="shared" si="554"/>
        <v>Jan</v>
      </c>
      <c r="D17760" s="5" t="str">
        <f t="shared" si="555"/>
        <v>3</v>
      </c>
      <c r="E17760" t="s">
        <v>16</v>
      </c>
      <c r="F17760" s="3" t="s">
        <v>12</v>
      </c>
      <c r="G17760">
        <v>23</v>
      </c>
      <c r="H17760">
        <v>33</v>
      </c>
      <c r="I17760">
        <v>23</v>
      </c>
      <c r="J17760">
        <v>2</v>
      </c>
      <c r="K17760" s="3">
        <v>639.66073948144901</v>
      </c>
      <c r="L17760" s="3">
        <v>456.900528201035</v>
      </c>
      <c r="M17760" s="7">
        <f>Sales_Table[[#This Row],[Order qty]]*Sales_Table[[#This Row],[unit price]]</f>
        <v>1279.321478962898</v>
      </c>
      <c r="N17760" s="8">
        <f>Sales_Table[[#This Row],[Revenue]]-Sales_Table[[#This Row],[unit cost]]</f>
        <v>822.42095076186297</v>
      </c>
    </row>
    <row r="17761" spans="1:14" ht="14.25" customHeight="1">
      <c r="A17761" t="s">
        <v>17774</v>
      </c>
      <c r="B17761" s="2">
        <v>43839</v>
      </c>
      <c r="C17761" s="5" t="str">
        <f t="shared" si="554"/>
        <v>Mar</v>
      </c>
      <c r="D17761" s="5" t="str">
        <f t="shared" si="555"/>
        <v>4</v>
      </c>
      <c r="E17761" t="s">
        <v>16</v>
      </c>
      <c r="F17761" s="3" t="s">
        <v>12</v>
      </c>
      <c r="G17761">
        <v>16</v>
      </c>
      <c r="H17761">
        <v>147</v>
      </c>
      <c r="I17761">
        <v>47</v>
      </c>
      <c r="J17761">
        <v>9</v>
      </c>
      <c r="K17761" s="3">
        <v>506.33747792243997</v>
      </c>
      <c r="L17761" s="3">
        <v>361.669627087457</v>
      </c>
      <c r="M17761" s="7">
        <f>Sales_Table[[#This Row],[Order qty]]*Sales_Table[[#This Row],[unit price]]</f>
        <v>4557.0373013019598</v>
      </c>
      <c r="N17761" s="8">
        <f>Sales_Table[[#This Row],[Revenue]]-Sales_Table[[#This Row],[unit cost]]</f>
        <v>4195.3676742145026</v>
      </c>
    </row>
    <row r="17762" spans="1:14" ht="14.25" customHeight="1">
      <c r="A17762" t="s">
        <v>17775</v>
      </c>
      <c r="B17762" s="2">
        <v>43905</v>
      </c>
      <c r="C17762" s="5" t="str">
        <f t="shared" si="554"/>
        <v>Apr</v>
      </c>
      <c r="D17762" s="5" t="str">
        <f t="shared" si="555"/>
        <v>3</v>
      </c>
      <c r="E17762" t="s">
        <v>16</v>
      </c>
      <c r="F17762" s="3" t="s">
        <v>12</v>
      </c>
      <c r="G17762">
        <v>1</v>
      </c>
      <c r="H17762">
        <v>25</v>
      </c>
      <c r="I17762">
        <v>47</v>
      </c>
      <c r="J17762">
        <v>3</v>
      </c>
      <c r="K17762" s="3">
        <v>245.77863711118701</v>
      </c>
      <c r="L17762" s="3">
        <v>175.556169365134</v>
      </c>
      <c r="M17762" s="7">
        <f>Sales_Table[[#This Row],[Order qty]]*Sales_Table[[#This Row],[unit price]]</f>
        <v>737.33591133356106</v>
      </c>
      <c r="N17762" s="8">
        <f>Sales_Table[[#This Row],[Revenue]]-Sales_Table[[#This Row],[unit cost]]</f>
        <v>561.77974196842706</v>
      </c>
    </row>
    <row r="17763" spans="1:14" ht="14.25" customHeight="1">
      <c r="A17763" t="s">
        <v>17776</v>
      </c>
      <c r="B17763" s="2">
        <v>43943</v>
      </c>
      <c r="C17763" s="5" t="str">
        <f t="shared" si="554"/>
        <v>Mar</v>
      </c>
      <c r="D17763" s="5" t="str">
        <f t="shared" si="555"/>
        <v>5</v>
      </c>
      <c r="E17763" t="s">
        <v>14</v>
      </c>
      <c r="F17763" s="3" t="s">
        <v>12</v>
      </c>
      <c r="G17763">
        <v>16</v>
      </c>
      <c r="H17763">
        <v>78</v>
      </c>
      <c r="I17763">
        <v>20</v>
      </c>
      <c r="J17763">
        <v>10</v>
      </c>
      <c r="K17763" s="3">
        <v>472.72853600978902</v>
      </c>
      <c r="L17763" s="3">
        <v>337.663240006992</v>
      </c>
      <c r="M17763" s="7">
        <f>Sales_Table[[#This Row],[Order qty]]*Sales_Table[[#This Row],[unit price]]</f>
        <v>4727.2853600978906</v>
      </c>
      <c r="N17763" s="8">
        <f>Sales_Table[[#This Row],[Revenue]]-Sales_Table[[#This Row],[unit cost]]</f>
        <v>4389.6221200908985</v>
      </c>
    </row>
    <row r="17764" spans="1:14" ht="14.25" customHeight="1">
      <c r="A17764" t="s">
        <v>17777</v>
      </c>
      <c r="B17764" s="2">
        <v>43914</v>
      </c>
      <c r="C17764" s="5" t="str">
        <f t="shared" si="554"/>
        <v>May</v>
      </c>
      <c r="D17764" s="5" t="str">
        <f t="shared" si="555"/>
        <v>2</v>
      </c>
      <c r="E17764" t="s">
        <v>20</v>
      </c>
      <c r="F17764" s="3" t="s">
        <v>12</v>
      </c>
      <c r="G17764">
        <v>16</v>
      </c>
      <c r="H17764">
        <v>190</v>
      </c>
      <c r="I17764">
        <v>45</v>
      </c>
      <c r="J17764">
        <v>6</v>
      </c>
      <c r="K17764" s="3">
        <v>547.99620991945301</v>
      </c>
      <c r="L17764" s="3">
        <v>391.42586422818101</v>
      </c>
      <c r="M17764" s="7">
        <f>Sales_Table[[#This Row],[Order qty]]*Sales_Table[[#This Row],[unit price]]</f>
        <v>3287.9772595167178</v>
      </c>
      <c r="N17764" s="8">
        <f>Sales_Table[[#This Row],[Revenue]]-Sales_Table[[#This Row],[unit cost]]</f>
        <v>2896.5513952885367</v>
      </c>
    </row>
    <row r="17765" spans="1:14" ht="14.25" customHeight="1">
      <c r="A17765" t="s">
        <v>17778</v>
      </c>
      <c r="B17765" s="2">
        <v>43962</v>
      </c>
      <c r="C17765" s="5" t="str">
        <f t="shared" si="554"/>
        <v>Feb</v>
      </c>
      <c r="D17765" s="5" t="str">
        <f t="shared" si="555"/>
        <v>3</v>
      </c>
      <c r="E17765" t="s">
        <v>11</v>
      </c>
      <c r="F17765" s="3" t="s">
        <v>12</v>
      </c>
      <c r="G17765">
        <v>1</v>
      </c>
      <c r="H17765">
        <v>305</v>
      </c>
      <c r="I17765">
        <v>17</v>
      </c>
      <c r="J17765">
        <v>6</v>
      </c>
      <c r="K17765" s="3">
        <v>277.02857637405401</v>
      </c>
      <c r="L17765" s="3">
        <v>197.87755455289599</v>
      </c>
      <c r="M17765" s="7">
        <f>Sales_Table[[#This Row],[Order qty]]*Sales_Table[[#This Row],[unit price]]</f>
        <v>1662.1714582443242</v>
      </c>
      <c r="N17765" s="8">
        <f>Sales_Table[[#This Row],[Revenue]]-Sales_Table[[#This Row],[unit cost]]</f>
        <v>1464.2939036914281</v>
      </c>
    </row>
    <row r="17766" spans="1:14" ht="14.25" customHeight="1">
      <c r="A17766" t="s">
        <v>17779</v>
      </c>
      <c r="B17766" s="2">
        <v>43886</v>
      </c>
      <c r="C17766" s="5" t="str">
        <f t="shared" si="554"/>
        <v>Mar</v>
      </c>
      <c r="D17766" s="5" t="str">
        <f t="shared" si="555"/>
        <v>4</v>
      </c>
      <c r="E17766" t="s">
        <v>16</v>
      </c>
      <c r="F17766" s="3" t="s">
        <v>12</v>
      </c>
      <c r="G17766">
        <v>26</v>
      </c>
      <c r="H17766">
        <v>325</v>
      </c>
      <c r="I17766">
        <v>44</v>
      </c>
      <c r="J17766">
        <v>1</v>
      </c>
      <c r="K17766" s="3">
        <v>567.86281245946896</v>
      </c>
      <c r="L17766" s="3">
        <v>405.61629461390601</v>
      </c>
      <c r="M17766" s="7">
        <f>Sales_Table[[#This Row],[Order qty]]*Sales_Table[[#This Row],[unit price]]</f>
        <v>567.86281245946896</v>
      </c>
      <c r="N17766" s="8">
        <f>Sales_Table[[#This Row],[Revenue]]-Sales_Table[[#This Row],[unit cost]]</f>
        <v>162.24651784556295</v>
      </c>
    </row>
    <row r="17767" spans="1:14" ht="14.25" customHeight="1">
      <c r="A17767" t="s">
        <v>17780</v>
      </c>
      <c r="B17767" s="2">
        <v>43900</v>
      </c>
      <c r="C17767" s="5" t="str">
        <f t="shared" si="554"/>
        <v>Apr</v>
      </c>
      <c r="D17767" s="5" t="str">
        <f t="shared" si="555"/>
        <v>2</v>
      </c>
      <c r="E17767" t="s">
        <v>14</v>
      </c>
      <c r="F17767" s="3" t="s">
        <v>12</v>
      </c>
      <c r="G17767">
        <v>9</v>
      </c>
      <c r="H17767">
        <v>246</v>
      </c>
      <c r="I17767">
        <v>38</v>
      </c>
      <c r="J17767">
        <v>10</v>
      </c>
      <c r="K17767" s="3">
        <v>228.25359785556799</v>
      </c>
      <c r="L17767" s="3">
        <v>163.03828418254901</v>
      </c>
      <c r="M17767" s="7">
        <f>Sales_Table[[#This Row],[Order qty]]*Sales_Table[[#This Row],[unit price]]</f>
        <v>2282.5359785556798</v>
      </c>
      <c r="N17767" s="8">
        <f>Sales_Table[[#This Row],[Revenue]]-Sales_Table[[#This Row],[unit cost]]</f>
        <v>2119.4976943731308</v>
      </c>
    </row>
    <row r="17768" spans="1:14" ht="14.25" customHeight="1">
      <c r="A17768" t="s">
        <v>17781</v>
      </c>
      <c r="B17768" s="2">
        <v>43922</v>
      </c>
      <c r="C17768" s="5" t="str">
        <f t="shared" si="554"/>
        <v>Feb</v>
      </c>
      <c r="D17768" s="5" t="str">
        <f t="shared" si="555"/>
        <v>2</v>
      </c>
      <c r="E17768" t="s">
        <v>16</v>
      </c>
      <c r="F17768" s="3" t="s">
        <v>12</v>
      </c>
      <c r="G17768">
        <v>20</v>
      </c>
      <c r="H17768">
        <v>242</v>
      </c>
      <c r="I17768">
        <v>25</v>
      </c>
      <c r="J17768">
        <v>5</v>
      </c>
      <c r="K17768" s="3">
        <v>243.33826071023901</v>
      </c>
      <c r="L17768" s="3">
        <v>173.813043364457</v>
      </c>
      <c r="M17768" s="7">
        <f>Sales_Table[[#This Row],[Order qty]]*Sales_Table[[#This Row],[unit price]]</f>
        <v>1216.691303551195</v>
      </c>
      <c r="N17768" s="8">
        <f>Sales_Table[[#This Row],[Revenue]]-Sales_Table[[#This Row],[unit cost]]</f>
        <v>1042.8782601867381</v>
      </c>
    </row>
    <row r="17769" spans="1:14" ht="14.25" customHeight="1">
      <c r="A17769" t="s">
        <v>17782</v>
      </c>
      <c r="B17769" s="2">
        <v>43882</v>
      </c>
      <c r="C17769" s="5" t="str">
        <f t="shared" si="554"/>
        <v>Feb</v>
      </c>
      <c r="D17769" s="5" t="str">
        <f t="shared" si="555"/>
        <v>4</v>
      </c>
      <c r="E17769" t="s">
        <v>11</v>
      </c>
      <c r="F17769" s="3" t="s">
        <v>12</v>
      </c>
      <c r="G17769">
        <v>20</v>
      </c>
      <c r="H17769">
        <v>31</v>
      </c>
      <c r="I17769">
        <v>39</v>
      </c>
      <c r="J17769">
        <v>6</v>
      </c>
      <c r="K17769" s="3">
        <v>422.50071501731901</v>
      </c>
      <c r="L17769" s="3">
        <v>301.78622501237101</v>
      </c>
      <c r="M17769" s="7">
        <f>Sales_Table[[#This Row],[Order qty]]*Sales_Table[[#This Row],[unit price]]</f>
        <v>2535.0042901039142</v>
      </c>
      <c r="N17769" s="8">
        <f>Sales_Table[[#This Row],[Revenue]]-Sales_Table[[#This Row],[unit cost]]</f>
        <v>2233.2180650915434</v>
      </c>
    </row>
    <row r="17770" spans="1:14" ht="14.25" customHeight="1">
      <c r="A17770" t="s">
        <v>17783</v>
      </c>
      <c r="B17770" s="2">
        <v>43880</v>
      </c>
      <c r="C17770" s="5" t="str">
        <f t="shared" si="554"/>
        <v>Apr</v>
      </c>
      <c r="D17770" s="5" t="str">
        <f t="shared" si="555"/>
        <v>5</v>
      </c>
      <c r="E17770" t="s">
        <v>11</v>
      </c>
      <c r="F17770" s="3" t="s">
        <v>12</v>
      </c>
      <c r="G17770">
        <v>14</v>
      </c>
      <c r="H17770">
        <v>117</v>
      </c>
      <c r="I17770">
        <v>5</v>
      </c>
      <c r="J17770">
        <v>3</v>
      </c>
      <c r="K17770" s="3">
        <v>558.20152348279998</v>
      </c>
      <c r="L17770" s="3">
        <v>398.71537391628499</v>
      </c>
      <c r="M17770" s="7">
        <f>Sales_Table[[#This Row],[Order qty]]*Sales_Table[[#This Row],[unit price]]</f>
        <v>1674.6045704484</v>
      </c>
      <c r="N17770" s="8">
        <f>Sales_Table[[#This Row],[Revenue]]-Sales_Table[[#This Row],[unit cost]]</f>
        <v>1275.889196532115</v>
      </c>
    </row>
    <row r="17771" spans="1:14" ht="14.25" customHeight="1">
      <c r="A17771" t="s">
        <v>17784</v>
      </c>
      <c r="B17771" s="2">
        <v>43932</v>
      </c>
      <c r="C17771" s="5" t="str">
        <f t="shared" si="554"/>
        <v>May</v>
      </c>
      <c r="D17771" s="5" t="str">
        <f t="shared" si="555"/>
        <v>4</v>
      </c>
      <c r="E17771" t="s">
        <v>11</v>
      </c>
      <c r="F17771" s="3" t="s">
        <v>12</v>
      </c>
      <c r="G17771">
        <v>16</v>
      </c>
      <c r="H17771">
        <v>13</v>
      </c>
      <c r="I17771">
        <v>35</v>
      </c>
      <c r="J17771">
        <v>5</v>
      </c>
      <c r="K17771" s="3">
        <v>605.22208392620098</v>
      </c>
      <c r="L17771" s="3">
        <v>432.30148851871502</v>
      </c>
      <c r="M17771" s="7">
        <f>Sales_Table[[#This Row],[Order qty]]*Sales_Table[[#This Row],[unit price]]</f>
        <v>3026.1104196310048</v>
      </c>
      <c r="N17771" s="8">
        <f>Sales_Table[[#This Row],[Revenue]]-Sales_Table[[#This Row],[unit cost]]</f>
        <v>2593.8089311122899</v>
      </c>
    </row>
    <row r="17772" spans="1:14" ht="14.25" customHeight="1">
      <c r="A17772" t="s">
        <v>17785</v>
      </c>
      <c r="B17772" s="2">
        <v>43970</v>
      </c>
      <c r="C17772" s="5" t="str">
        <f t="shared" si="554"/>
        <v>Apr</v>
      </c>
      <c r="D17772" s="5" t="str">
        <f t="shared" si="555"/>
        <v>1</v>
      </c>
      <c r="E17772" t="s">
        <v>11</v>
      </c>
      <c r="F17772" s="3" t="s">
        <v>12</v>
      </c>
      <c r="G17772">
        <v>13</v>
      </c>
      <c r="H17772">
        <v>305</v>
      </c>
      <c r="I17772">
        <v>29</v>
      </c>
      <c r="J17772">
        <v>5</v>
      </c>
      <c r="K17772" s="3">
        <v>197.728945076466</v>
      </c>
      <c r="L17772" s="3">
        <v>141.23496076890399</v>
      </c>
      <c r="M17772" s="7">
        <f>Sales_Table[[#This Row],[Order qty]]*Sales_Table[[#This Row],[unit price]]</f>
        <v>988.64472538233008</v>
      </c>
      <c r="N17772" s="8">
        <f>Sales_Table[[#This Row],[Revenue]]-Sales_Table[[#This Row],[unit cost]]</f>
        <v>847.40976461342609</v>
      </c>
    </row>
    <row r="17773" spans="1:14" ht="14.25" customHeight="1">
      <c r="A17773" t="s">
        <v>17786</v>
      </c>
      <c r="B17773" s="2">
        <v>43950</v>
      </c>
      <c r="C17773" s="5" t="str">
        <f t="shared" si="554"/>
        <v>Jan</v>
      </c>
      <c r="D17773" s="5" t="str">
        <f t="shared" si="555"/>
        <v>4</v>
      </c>
      <c r="E17773" t="s">
        <v>20</v>
      </c>
      <c r="F17773" s="3" t="s">
        <v>12</v>
      </c>
      <c r="G17773">
        <v>25</v>
      </c>
      <c r="H17773">
        <v>17</v>
      </c>
      <c r="I17773">
        <v>5</v>
      </c>
      <c r="J17773">
        <v>2</v>
      </c>
      <c r="K17773" s="3">
        <v>434.69023418426502</v>
      </c>
      <c r="L17773" s="3">
        <v>310.49302441733198</v>
      </c>
      <c r="M17773" s="7">
        <f>Sales_Table[[#This Row],[Order qty]]*Sales_Table[[#This Row],[unit price]]</f>
        <v>869.38046836853005</v>
      </c>
      <c r="N17773" s="8">
        <f>Sales_Table[[#This Row],[Revenue]]-Sales_Table[[#This Row],[unit cost]]</f>
        <v>558.88744395119807</v>
      </c>
    </row>
    <row r="17774" spans="1:14" ht="14.25" customHeight="1">
      <c r="A17774" t="s">
        <v>17787</v>
      </c>
      <c r="B17774" s="2">
        <v>43834</v>
      </c>
      <c r="C17774" s="5" t="str">
        <f t="shared" si="554"/>
        <v>Apr</v>
      </c>
      <c r="D17774" s="5" t="str">
        <f t="shared" si="555"/>
        <v>3</v>
      </c>
      <c r="E17774" t="s">
        <v>20</v>
      </c>
      <c r="F17774" s="3" t="s">
        <v>12</v>
      </c>
      <c r="G17774">
        <v>24</v>
      </c>
      <c r="H17774">
        <v>102</v>
      </c>
      <c r="I17774">
        <v>2</v>
      </c>
      <c r="J17774">
        <v>1</v>
      </c>
      <c r="K17774" s="3">
        <v>519.79824918508496</v>
      </c>
      <c r="L17774" s="3">
        <v>371.28446370363201</v>
      </c>
      <c r="M17774" s="7">
        <f>Sales_Table[[#This Row],[Order qty]]*Sales_Table[[#This Row],[unit price]]</f>
        <v>519.79824918508496</v>
      </c>
      <c r="N17774" s="8">
        <f>Sales_Table[[#This Row],[Revenue]]-Sales_Table[[#This Row],[unit cost]]</f>
        <v>148.51378548145294</v>
      </c>
    </row>
    <row r="17775" spans="1:14" ht="14.25" customHeight="1">
      <c r="A17775" t="s">
        <v>17788</v>
      </c>
      <c r="B17775" s="2">
        <v>43944</v>
      </c>
      <c r="C17775" s="5" t="str">
        <f t="shared" si="554"/>
        <v>Mar</v>
      </c>
      <c r="D17775" s="5" t="str">
        <f t="shared" si="555"/>
        <v>2</v>
      </c>
      <c r="E17775" t="s">
        <v>16</v>
      </c>
      <c r="F17775" s="3" t="s">
        <v>12</v>
      </c>
      <c r="G17775">
        <v>24</v>
      </c>
      <c r="H17775">
        <v>325</v>
      </c>
      <c r="I17775">
        <v>45</v>
      </c>
      <c r="J17775">
        <v>4</v>
      </c>
      <c r="K17775" s="3">
        <v>350.18605720996902</v>
      </c>
      <c r="L17775" s="3">
        <v>250.13289800711999</v>
      </c>
      <c r="M17775" s="7">
        <f>Sales_Table[[#This Row],[Order qty]]*Sales_Table[[#This Row],[unit price]]</f>
        <v>1400.7442288398761</v>
      </c>
      <c r="N17775" s="8">
        <f>Sales_Table[[#This Row],[Revenue]]-Sales_Table[[#This Row],[unit cost]]</f>
        <v>1150.611330832756</v>
      </c>
    </row>
    <row r="17776" spans="1:14" ht="14.25" customHeight="1">
      <c r="A17776" t="s">
        <v>17789</v>
      </c>
      <c r="B17776" s="2">
        <v>43896</v>
      </c>
      <c r="C17776" s="5" t="str">
        <f t="shared" si="554"/>
        <v>Feb</v>
      </c>
      <c r="D17776" s="5" t="str">
        <f t="shared" si="555"/>
        <v>5</v>
      </c>
      <c r="E17776" t="s">
        <v>16</v>
      </c>
      <c r="F17776" s="3" t="s">
        <v>12</v>
      </c>
      <c r="G17776">
        <v>13</v>
      </c>
      <c r="H17776">
        <v>124</v>
      </c>
      <c r="I17776">
        <v>9</v>
      </c>
      <c r="J17776">
        <v>2</v>
      </c>
      <c r="K17776" s="3">
        <v>194.82457405328799</v>
      </c>
      <c r="L17776" s="3">
        <v>139.16041003806299</v>
      </c>
      <c r="M17776" s="7">
        <f>Sales_Table[[#This Row],[Order qty]]*Sales_Table[[#This Row],[unit price]]</f>
        <v>389.64914810657598</v>
      </c>
      <c r="N17776" s="8">
        <f>Sales_Table[[#This Row],[Revenue]]-Sales_Table[[#This Row],[unit cost]]</f>
        <v>250.48873806851299</v>
      </c>
    </row>
    <row r="17777" spans="1:14" ht="14.25" customHeight="1">
      <c r="A17777" t="s">
        <v>17790</v>
      </c>
      <c r="B17777" s="2">
        <v>43869</v>
      </c>
      <c r="C17777" s="5" t="str">
        <f t="shared" si="554"/>
        <v>May</v>
      </c>
      <c r="D17777" s="5" t="str">
        <f t="shared" si="555"/>
        <v>5</v>
      </c>
      <c r="E17777" t="s">
        <v>16</v>
      </c>
      <c r="F17777" s="3" t="s">
        <v>12</v>
      </c>
      <c r="G17777">
        <v>14</v>
      </c>
      <c r="H17777">
        <v>218</v>
      </c>
      <c r="I17777">
        <v>45</v>
      </c>
      <c r="J17777">
        <v>2</v>
      </c>
      <c r="K17777" s="3">
        <v>367.69070076942398</v>
      </c>
      <c r="L17777" s="3">
        <v>262.63621483530301</v>
      </c>
      <c r="M17777" s="7">
        <f>Sales_Table[[#This Row],[Order qty]]*Sales_Table[[#This Row],[unit price]]</f>
        <v>735.38140153884797</v>
      </c>
      <c r="N17777" s="8">
        <f>Sales_Table[[#This Row],[Revenue]]-Sales_Table[[#This Row],[unit cost]]</f>
        <v>472.74518670354496</v>
      </c>
    </row>
    <row r="17778" spans="1:14" ht="14.25" customHeight="1">
      <c r="A17778" t="s">
        <v>17791</v>
      </c>
      <c r="B17778" s="2">
        <v>43960</v>
      </c>
      <c r="C17778" s="5" t="str">
        <f t="shared" si="554"/>
        <v>May</v>
      </c>
      <c r="D17778" s="5" t="str">
        <f t="shared" si="555"/>
        <v>5</v>
      </c>
      <c r="E17778" t="s">
        <v>11</v>
      </c>
      <c r="F17778" s="3" t="s">
        <v>12</v>
      </c>
      <c r="G17778">
        <v>21</v>
      </c>
      <c r="H17778">
        <v>250</v>
      </c>
      <c r="I17778">
        <v>43</v>
      </c>
      <c r="J17778">
        <v>9</v>
      </c>
      <c r="K17778" s="3">
        <v>572.18478888273205</v>
      </c>
      <c r="L17778" s="3">
        <v>408.703420630523</v>
      </c>
      <c r="M17778" s="7">
        <f>Sales_Table[[#This Row],[Order qty]]*Sales_Table[[#This Row],[unit price]]</f>
        <v>5149.6630999445888</v>
      </c>
      <c r="N17778" s="8">
        <f>Sales_Table[[#This Row],[Revenue]]-Sales_Table[[#This Row],[unit cost]]</f>
        <v>4740.9596793140654</v>
      </c>
    </row>
    <row r="17779" spans="1:14" ht="14.25" customHeight="1">
      <c r="A17779" t="s">
        <v>17792</v>
      </c>
      <c r="B17779" s="2">
        <v>43952</v>
      </c>
      <c r="C17779" s="5" t="str">
        <f t="shared" si="554"/>
        <v>May</v>
      </c>
      <c r="D17779" s="5" t="str">
        <f t="shared" si="555"/>
        <v>2</v>
      </c>
      <c r="E17779" t="s">
        <v>20</v>
      </c>
      <c r="F17779" s="3" t="s">
        <v>12</v>
      </c>
      <c r="G17779">
        <v>15</v>
      </c>
      <c r="H17779">
        <v>287</v>
      </c>
      <c r="I17779">
        <v>10</v>
      </c>
      <c r="J17779">
        <v>7</v>
      </c>
      <c r="K17779" s="3">
        <v>263.112619757652</v>
      </c>
      <c r="L17779" s="3">
        <v>187.93758554118</v>
      </c>
      <c r="M17779" s="7">
        <f>Sales_Table[[#This Row],[Order qty]]*Sales_Table[[#This Row],[unit price]]</f>
        <v>1841.7883383035639</v>
      </c>
      <c r="N17779" s="8">
        <f>Sales_Table[[#This Row],[Revenue]]-Sales_Table[[#This Row],[unit cost]]</f>
        <v>1653.850752762384</v>
      </c>
    </row>
    <row r="17780" spans="1:14" ht="14.25" customHeight="1">
      <c r="A17780" t="s">
        <v>17793</v>
      </c>
      <c r="B17780" s="2">
        <v>43965</v>
      </c>
      <c r="C17780" s="5" t="str">
        <f t="shared" si="554"/>
        <v>Feb</v>
      </c>
      <c r="D17780" s="5" t="str">
        <f t="shared" si="555"/>
        <v>4</v>
      </c>
      <c r="E17780" t="s">
        <v>11</v>
      </c>
      <c r="F17780" s="3" t="s">
        <v>12</v>
      </c>
      <c r="G17780">
        <v>20</v>
      </c>
      <c r="H17780">
        <v>209</v>
      </c>
      <c r="I17780">
        <v>46</v>
      </c>
      <c r="J17780">
        <v>7</v>
      </c>
      <c r="K17780" s="3">
        <v>371.03634148836102</v>
      </c>
      <c r="L17780" s="3">
        <v>265.02595820597202</v>
      </c>
      <c r="M17780" s="7">
        <f>Sales_Table[[#This Row],[Order qty]]*Sales_Table[[#This Row],[unit price]]</f>
        <v>2597.2543904185272</v>
      </c>
      <c r="N17780" s="8">
        <f>Sales_Table[[#This Row],[Revenue]]-Sales_Table[[#This Row],[unit cost]]</f>
        <v>2332.2284322125552</v>
      </c>
    </row>
    <row r="17781" spans="1:14" ht="14.25" customHeight="1">
      <c r="A17781" t="s">
        <v>17794</v>
      </c>
      <c r="B17781" s="2">
        <v>43878</v>
      </c>
      <c r="C17781" s="5" t="str">
        <f t="shared" si="554"/>
        <v>Apr</v>
      </c>
      <c r="D17781" s="5" t="str">
        <f t="shared" si="555"/>
        <v>3</v>
      </c>
      <c r="E17781" t="s">
        <v>14</v>
      </c>
      <c r="F17781" s="3" t="s">
        <v>12</v>
      </c>
      <c r="G17781">
        <v>4</v>
      </c>
      <c r="H17781">
        <v>137</v>
      </c>
      <c r="I17781">
        <v>4</v>
      </c>
      <c r="J17781">
        <v>3</v>
      </c>
      <c r="K17781" s="3">
        <v>219.33103322982799</v>
      </c>
      <c r="L17781" s="3">
        <v>156.66502373559101</v>
      </c>
      <c r="M17781" s="7">
        <f>Sales_Table[[#This Row],[Order qty]]*Sales_Table[[#This Row],[unit price]]</f>
        <v>657.99309968948398</v>
      </c>
      <c r="N17781" s="8">
        <f>Sales_Table[[#This Row],[Revenue]]-Sales_Table[[#This Row],[unit cost]]</f>
        <v>501.32807595389295</v>
      </c>
    </row>
    <row r="17782" spans="1:14" ht="14.25" customHeight="1">
      <c r="A17782" t="s">
        <v>17795</v>
      </c>
      <c r="B17782" s="2">
        <v>43935</v>
      </c>
      <c r="C17782" s="5" t="str">
        <f t="shared" si="554"/>
        <v>Mar</v>
      </c>
      <c r="D17782" s="5" t="str">
        <f t="shared" si="555"/>
        <v>1</v>
      </c>
      <c r="E17782" t="s">
        <v>11</v>
      </c>
      <c r="F17782" s="3" t="s">
        <v>12</v>
      </c>
      <c r="G17782">
        <v>25</v>
      </c>
      <c r="H17782">
        <v>59</v>
      </c>
      <c r="I17782">
        <v>12</v>
      </c>
      <c r="J17782">
        <v>1</v>
      </c>
      <c r="K17782" s="3">
        <v>502.68688720464701</v>
      </c>
      <c r="L17782" s="3">
        <v>359.06206228903397</v>
      </c>
      <c r="M17782" s="7">
        <f>Sales_Table[[#This Row],[Order qty]]*Sales_Table[[#This Row],[unit price]]</f>
        <v>502.68688720464701</v>
      </c>
      <c r="N17782" s="8">
        <f>Sales_Table[[#This Row],[Revenue]]-Sales_Table[[#This Row],[unit cost]]</f>
        <v>143.62482491561303</v>
      </c>
    </row>
    <row r="17783" spans="1:14" ht="14.25" customHeight="1">
      <c r="A17783" t="s">
        <v>17796</v>
      </c>
      <c r="B17783" s="2">
        <v>43914</v>
      </c>
      <c r="C17783" s="5" t="str">
        <f t="shared" si="554"/>
        <v>Jan</v>
      </c>
      <c r="D17783" s="5" t="str">
        <f t="shared" si="555"/>
        <v>1</v>
      </c>
      <c r="E17783" t="s">
        <v>20</v>
      </c>
      <c r="F17783" s="3" t="s">
        <v>12</v>
      </c>
      <c r="G17783">
        <v>18</v>
      </c>
      <c r="H17783">
        <v>54</v>
      </c>
      <c r="I17783">
        <v>14</v>
      </c>
      <c r="J17783">
        <v>4</v>
      </c>
      <c r="K17783" s="3">
        <v>637.58703768253304</v>
      </c>
      <c r="L17783" s="3">
        <v>455.419312630381</v>
      </c>
      <c r="M17783" s="7">
        <f>Sales_Table[[#This Row],[Order qty]]*Sales_Table[[#This Row],[unit price]]</f>
        <v>2550.3481507301321</v>
      </c>
      <c r="N17783" s="8">
        <f>Sales_Table[[#This Row],[Revenue]]-Sales_Table[[#This Row],[unit cost]]</f>
        <v>2094.9288380997514</v>
      </c>
    </row>
    <row r="17784" spans="1:14" ht="14.25" customHeight="1">
      <c r="A17784" t="s">
        <v>17797</v>
      </c>
      <c r="B17784" s="2">
        <v>43858</v>
      </c>
      <c r="C17784" s="5" t="str">
        <f t="shared" si="554"/>
        <v>Jan</v>
      </c>
      <c r="D17784" s="5" t="str">
        <f t="shared" si="555"/>
        <v>4</v>
      </c>
      <c r="E17784" t="s">
        <v>16</v>
      </c>
      <c r="F17784" s="3" t="s">
        <v>12</v>
      </c>
      <c r="G17784">
        <v>6</v>
      </c>
      <c r="H17784">
        <v>119</v>
      </c>
      <c r="I17784">
        <v>35</v>
      </c>
      <c r="J17784">
        <v>6</v>
      </c>
      <c r="K17784" s="3">
        <v>377.92094904184302</v>
      </c>
      <c r="L17784" s="3">
        <v>269.94353502988798</v>
      </c>
      <c r="M17784" s="7">
        <f>Sales_Table[[#This Row],[Order qty]]*Sales_Table[[#This Row],[unit price]]</f>
        <v>2267.5256942510582</v>
      </c>
      <c r="N17784" s="8">
        <f>Sales_Table[[#This Row],[Revenue]]-Sales_Table[[#This Row],[unit cost]]</f>
        <v>1997.5821592211703</v>
      </c>
    </row>
    <row r="17785" spans="1:14" ht="14.25" customHeight="1">
      <c r="A17785" t="s">
        <v>17798</v>
      </c>
      <c r="B17785" s="2">
        <v>43838</v>
      </c>
      <c r="C17785" s="5" t="str">
        <f t="shared" si="554"/>
        <v>Apr</v>
      </c>
      <c r="D17785" s="5" t="str">
        <f t="shared" si="555"/>
        <v>3</v>
      </c>
      <c r="E17785" t="s">
        <v>11</v>
      </c>
      <c r="F17785" s="3" t="s">
        <v>12</v>
      </c>
      <c r="G17785">
        <v>26</v>
      </c>
      <c r="H17785">
        <v>296</v>
      </c>
      <c r="I17785">
        <v>4</v>
      </c>
      <c r="J17785">
        <v>3</v>
      </c>
      <c r="K17785" s="3">
        <v>440.003626585007</v>
      </c>
      <c r="L17785" s="3">
        <v>314.28830470357599</v>
      </c>
      <c r="M17785" s="7">
        <f>Sales_Table[[#This Row],[Order qty]]*Sales_Table[[#This Row],[unit price]]</f>
        <v>1320.0108797550211</v>
      </c>
      <c r="N17785" s="8">
        <f>Sales_Table[[#This Row],[Revenue]]-Sales_Table[[#This Row],[unit cost]]</f>
        <v>1005.7225750514451</v>
      </c>
    </row>
    <row r="17786" spans="1:14" ht="14.25" customHeight="1">
      <c r="A17786" t="s">
        <v>17799</v>
      </c>
      <c r="B17786" s="2">
        <v>43951</v>
      </c>
      <c r="C17786" s="5" t="str">
        <f t="shared" si="554"/>
        <v>Mar</v>
      </c>
      <c r="D17786" s="5" t="str">
        <f t="shared" si="555"/>
        <v>5</v>
      </c>
      <c r="E17786" t="s">
        <v>20</v>
      </c>
      <c r="F17786" s="3" t="s">
        <v>12</v>
      </c>
      <c r="G17786">
        <v>4</v>
      </c>
      <c r="H17786">
        <v>3</v>
      </c>
      <c r="I17786">
        <v>39</v>
      </c>
      <c r="J17786">
        <v>1</v>
      </c>
      <c r="K17786" s="3">
        <v>243.93985909223599</v>
      </c>
      <c r="L17786" s="3">
        <v>174.242756494454</v>
      </c>
      <c r="M17786" s="7">
        <f>Sales_Table[[#This Row],[Order qty]]*Sales_Table[[#This Row],[unit price]]</f>
        <v>243.93985909223599</v>
      </c>
      <c r="N17786" s="8">
        <f>Sales_Table[[#This Row],[Revenue]]-Sales_Table[[#This Row],[unit cost]]</f>
        <v>69.697102597781992</v>
      </c>
    </row>
    <row r="17787" spans="1:14" ht="14.25" customHeight="1">
      <c r="A17787" t="s">
        <v>17800</v>
      </c>
      <c r="B17787" s="2">
        <v>43900</v>
      </c>
      <c r="C17787" s="5" t="str">
        <f t="shared" si="554"/>
        <v>May</v>
      </c>
      <c r="D17787" s="5" t="str">
        <f t="shared" si="555"/>
        <v>2</v>
      </c>
      <c r="E17787" t="s">
        <v>20</v>
      </c>
      <c r="F17787" s="3" t="s">
        <v>12</v>
      </c>
      <c r="G17787">
        <v>4</v>
      </c>
      <c r="H17787">
        <v>149</v>
      </c>
      <c r="I17787">
        <v>6</v>
      </c>
      <c r="J17787">
        <v>1</v>
      </c>
      <c r="K17787" s="3">
        <v>329.26586616039299</v>
      </c>
      <c r="L17787" s="3">
        <v>235.18990440028099</v>
      </c>
      <c r="M17787" s="7">
        <f>Sales_Table[[#This Row],[Order qty]]*Sales_Table[[#This Row],[unit price]]</f>
        <v>329.26586616039299</v>
      </c>
      <c r="N17787" s="8">
        <f>Sales_Table[[#This Row],[Revenue]]-Sales_Table[[#This Row],[unit cost]]</f>
        <v>94.075961760111994</v>
      </c>
    </row>
    <row r="17788" spans="1:14" ht="14.25" customHeight="1">
      <c r="A17788" t="s">
        <v>17801</v>
      </c>
      <c r="B17788" s="2">
        <v>43978</v>
      </c>
      <c r="C17788" s="5" t="str">
        <f t="shared" si="554"/>
        <v>Feb</v>
      </c>
      <c r="D17788" s="5" t="str">
        <f t="shared" si="555"/>
        <v>1</v>
      </c>
      <c r="E17788" t="s">
        <v>20</v>
      </c>
      <c r="F17788" s="3" t="s">
        <v>12</v>
      </c>
      <c r="G17788">
        <v>1</v>
      </c>
      <c r="H17788">
        <v>142</v>
      </c>
      <c r="I17788">
        <v>37</v>
      </c>
      <c r="J17788">
        <v>9</v>
      </c>
      <c r="K17788" s="3">
        <v>172.82123118639001</v>
      </c>
      <c r="L17788" s="3">
        <v>123.443736561707</v>
      </c>
      <c r="M17788" s="7">
        <f>Sales_Table[[#This Row],[Order qty]]*Sales_Table[[#This Row],[unit price]]</f>
        <v>1555.39108067751</v>
      </c>
      <c r="N17788" s="8">
        <f>Sales_Table[[#This Row],[Revenue]]-Sales_Table[[#This Row],[unit cost]]</f>
        <v>1431.9473441158029</v>
      </c>
    </row>
    <row r="17789" spans="1:14" ht="14.25" customHeight="1">
      <c r="A17789" t="s">
        <v>17802</v>
      </c>
      <c r="B17789" s="2">
        <v>43886</v>
      </c>
      <c r="C17789" s="5" t="str">
        <f t="shared" si="554"/>
        <v>Jan</v>
      </c>
      <c r="D17789" s="5" t="str">
        <f t="shared" si="555"/>
        <v>1</v>
      </c>
      <c r="E17789" t="s">
        <v>20</v>
      </c>
      <c r="F17789" s="3" t="s">
        <v>12</v>
      </c>
      <c r="G17789">
        <v>7</v>
      </c>
      <c r="H17789">
        <v>132</v>
      </c>
      <c r="I17789">
        <v>32</v>
      </c>
      <c r="J17789">
        <v>3</v>
      </c>
      <c r="K17789" s="3">
        <v>562.74247741699196</v>
      </c>
      <c r="L17789" s="3">
        <v>401.95891244070901</v>
      </c>
      <c r="M17789" s="7">
        <f>Sales_Table[[#This Row],[Order qty]]*Sales_Table[[#This Row],[unit price]]</f>
        <v>1688.2274322509759</v>
      </c>
      <c r="N17789" s="8">
        <f>Sales_Table[[#This Row],[Revenue]]-Sales_Table[[#This Row],[unit cost]]</f>
        <v>1286.2685198102668</v>
      </c>
    </row>
    <row r="17790" spans="1:14" ht="14.25" customHeight="1">
      <c r="A17790" t="s">
        <v>17803</v>
      </c>
      <c r="B17790" s="2">
        <v>43843</v>
      </c>
      <c r="C17790" s="5" t="str">
        <f t="shared" si="554"/>
        <v>Jan</v>
      </c>
      <c r="D17790" s="5" t="str">
        <f t="shared" si="555"/>
        <v>3</v>
      </c>
      <c r="E17790" t="s">
        <v>20</v>
      </c>
      <c r="F17790" s="3" t="s">
        <v>12</v>
      </c>
      <c r="G17790">
        <v>11</v>
      </c>
      <c r="H17790">
        <v>143</v>
      </c>
      <c r="I17790">
        <v>46</v>
      </c>
      <c r="J17790">
        <v>1</v>
      </c>
      <c r="K17790" s="3">
        <v>476.65421479940397</v>
      </c>
      <c r="L17790" s="3">
        <v>340.46729628528902</v>
      </c>
      <c r="M17790" s="7">
        <f>Sales_Table[[#This Row],[Order qty]]*Sales_Table[[#This Row],[unit price]]</f>
        <v>476.65421479940397</v>
      </c>
      <c r="N17790" s="8">
        <f>Sales_Table[[#This Row],[Revenue]]-Sales_Table[[#This Row],[unit cost]]</f>
        <v>136.18691851411495</v>
      </c>
    </row>
    <row r="17791" spans="1:14" ht="14.25" customHeight="1">
      <c r="A17791" t="s">
        <v>17804</v>
      </c>
      <c r="B17791" s="2">
        <v>43855</v>
      </c>
      <c r="C17791" s="5" t="str">
        <f t="shared" si="554"/>
        <v>Mar</v>
      </c>
      <c r="D17791" s="5" t="str">
        <f t="shared" si="555"/>
        <v>3</v>
      </c>
      <c r="E17791" t="s">
        <v>16</v>
      </c>
      <c r="F17791" s="3" t="s">
        <v>12</v>
      </c>
      <c r="G17791">
        <v>5</v>
      </c>
      <c r="H17791">
        <v>141</v>
      </c>
      <c r="I17791">
        <v>4</v>
      </c>
      <c r="J17791">
        <v>6</v>
      </c>
      <c r="K17791" s="3">
        <v>458.58007442951202</v>
      </c>
      <c r="L17791" s="3">
        <v>327.55719602108002</v>
      </c>
      <c r="M17791" s="7">
        <f>Sales_Table[[#This Row],[Order qty]]*Sales_Table[[#This Row],[unit price]]</f>
        <v>2751.4804465770721</v>
      </c>
      <c r="N17791" s="8">
        <f>Sales_Table[[#This Row],[Revenue]]-Sales_Table[[#This Row],[unit cost]]</f>
        <v>2423.9232505559921</v>
      </c>
    </row>
    <row r="17792" spans="1:14" ht="14.25" customHeight="1">
      <c r="A17792" t="s">
        <v>17805</v>
      </c>
      <c r="B17792" s="2">
        <v>43899</v>
      </c>
      <c r="C17792" s="5" t="str">
        <f t="shared" si="554"/>
        <v>Mar</v>
      </c>
      <c r="D17792" s="5" t="str">
        <f t="shared" si="555"/>
        <v>3</v>
      </c>
      <c r="E17792" t="s">
        <v>14</v>
      </c>
      <c r="F17792" s="3" t="s">
        <v>12</v>
      </c>
      <c r="G17792">
        <v>15</v>
      </c>
      <c r="H17792">
        <v>127</v>
      </c>
      <c r="I17792">
        <v>44</v>
      </c>
      <c r="J17792">
        <v>5</v>
      </c>
      <c r="K17792" s="3">
        <v>433.75678020715702</v>
      </c>
      <c r="L17792" s="3">
        <v>309.82627157654099</v>
      </c>
      <c r="M17792" s="7">
        <f>Sales_Table[[#This Row],[Order qty]]*Sales_Table[[#This Row],[unit price]]</f>
        <v>2168.7839010357852</v>
      </c>
      <c r="N17792" s="8">
        <f>Sales_Table[[#This Row],[Revenue]]-Sales_Table[[#This Row],[unit cost]]</f>
        <v>1858.9576294592443</v>
      </c>
    </row>
    <row r="17793" spans="1:14" ht="14.25" customHeight="1">
      <c r="A17793" t="s">
        <v>17806</v>
      </c>
      <c r="B17793" s="2">
        <v>43899</v>
      </c>
      <c r="C17793" s="5" t="str">
        <f t="shared" si="554"/>
        <v>Mar</v>
      </c>
      <c r="D17793" s="5" t="str">
        <f t="shared" si="555"/>
        <v>1</v>
      </c>
      <c r="E17793" t="s">
        <v>16</v>
      </c>
      <c r="F17793" s="3" t="s">
        <v>12</v>
      </c>
      <c r="G17793">
        <v>16</v>
      </c>
      <c r="H17793">
        <v>22</v>
      </c>
      <c r="I17793">
        <v>16</v>
      </c>
      <c r="J17793">
        <v>10</v>
      </c>
      <c r="K17793" s="3">
        <v>463.55130887031601</v>
      </c>
      <c r="L17793" s="3">
        <v>331.10807776451099</v>
      </c>
      <c r="M17793" s="7">
        <f>Sales_Table[[#This Row],[Order qty]]*Sales_Table[[#This Row],[unit price]]</f>
        <v>4635.5130887031601</v>
      </c>
      <c r="N17793" s="8">
        <f>Sales_Table[[#This Row],[Revenue]]-Sales_Table[[#This Row],[unit cost]]</f>
        <v>4304.405010938649</v>
      </c>
    </row>
    <row r="17794" spans="1:14" ht="14.25" customHeight="1">
      <c r="A17794" t="s">
        <v>17807</v>
      </c>
      <c r="B17794" s="2">
        <v>43908</v>
      </c>
      <c r="C17794" s="5" t="str">
        <f t="shared" ref="C17794:C17857" si="556">TEXT(B17795,"mmm")</f>
        <v>Jan</v>
      </c>
      <c r="D17794" s="5" t="str">
        <f t="shared" ref="D17794:D17857" si="557">TEXT(B17796, "m")</f>
        <v>3</v>
      </c>
      <c r="E17794" t="s">
        <v>20</v>
      </c>
      <c r="F17794" s="3" t="s">
        <v>12</v>
      </c>
      <c r="G17794">
        <v>12</v>
      </c>
      <c r="H17794">
        <v>290</v>
      </c>
      <c r="I17794">
        <v>44</v>
      </c>
      <c r="J17794">
        <v>3</v>
      </c>
      <c r="K17794" s="3">
        <v>351.63128489255899</v>
      </c>
      <c r="L17794" s="3">
        <v>251.16520349468499</v>
      </c>
      <c r="M17794" s="7">
        <f>Sales_Table[[#This Row],[Order qty]]*Sales_Table[[#This Row],[unit price]]</f>
        <v>1054.8938546776769</v>
      </c>
      <c r="N17794" s="8">
        <f>Sales_Table[[#This Row],[Revenue]]-Sales_Table[[#This Row],[unit cost]]</f>
        <v>803.72865118299194</v>
      </c>
    </row>
    <row r="17795" spans="1:14" ht="14.25" customHeight="1">
      <c r="A17795" t="s">
        <v>17808</v>
      </c>
      <c r="B17795" s="2">
        <v>43838</v>
      </c>
      <c r="C17795" s="5" t="str">
        <f t="shared" si="556"/>
        <v>Mar</v>
      </c>
      <c r="D17795" s="5" t="str">
        <f t="shared" si="557"/>
        <v>3</v>
      </c>
      <c r="E17795" t="s">
        <v>11</v>
      </c>
      <c r="F17795" s="3" t="s">
        <v>12</v>
      </c>
      <c r="G17795">
        <v>25</v>
      </c>
      <c r="H17795">
        <v>343</v>
      </c>
      <c r="I17795">
        <v>37</v>
      </c>
      <c r="J17795">
        <v>3</v>
      </c>
      <c r="K17795" s="3">
        <v>222.68817079067199</v>
      </c>
      <c r="L17795" s="3">
        <v>159.062979136195</v>
      </c>
      <c r="M17795" s="7">
        <f>Sales_Table[[#This Row],[Order qty]]*Sales_Table[[#This Row],[unit price]]</f>
        <v>668.064512372016</v>
      </c>
      <c r="N17795" s="8">
        <f>Sales_Table[[#This Row],[Revenue]]-Sales_Table[[#This Row],[unit cost]]</f>
        <v>509.001533235821</v>
      </c>
    </row>
    <row r="17796" spans="1:14" ht="14.25" customHeight="1">
      <c r="A17796" t="s">
        <v>17809</v>
      </c>
      <c r="B17796" s="2">
        <v>43901</v>
      </c>
      <c r="C17796" s="5" t="str">
        <f t="shared" si="556"/>
        <v>Mar</v>
      </c>
      <c r="D17796" s="5" t="str">
        <f t="shared" si="557"/>
        <v>5</v>
      </c>
      <c r="E17796" t="s">
        <v>20</v>
      </c>
      <c r="F17796" s="3" t="s">
        <v>12</v>
      </c>
      <c r="G17796">
        <v>15</v>
      </c>
      <c r="H17796">
        <v>255</v>
      </c>
      <c r="I17796">
        <v>24</v>
      </c>
      <c r="J17796">
        <v>7</v>
      </c>
      <c r="K17796" s="3">
        <v>594.56457120180096</v>
      </c>
      <c r="L17796" s="3">
        <v>424.68897942985802</v>
      </c>
      <c r="M17796" s="7">
        <f>Sales_Table[[#This Row],[Order qty]]*Sales_Table[[#This Row],[unit price]]</f>
        <v>4161.9519984126064</v>
      </c>
      <c r="N17796" s="8">
        <f>Sales_Table[[#This Row],[Revenue]]-Sales_Table[[#This Row],[unit cost]]</f>
        <v>3737.2630189827482</v>
      </c>
    </row>
    <row r="17797" spans="1:14" ht="14.25" customHeight="1">
      <c r="A17797" t="s">
        <v>17810</v>
      </c>
      <c r="B17797" s="2">
        <v>43919</v>
      </c>
      <c r="C17797" s="5" t="str">
        <f t="shared" si="556"/>
        <v>May</v>
      </c>
      <c r="D17797" s="5" t="str">
        <f t="shared" si="557"/>
        <v>2</v>
      </c>
      <c r="E17797" t="s">
        <v>20</v>
      </c>
      <c r="F17797" s="3" t="s">
        <v>12</v>
      </c>
      <c r="G17797">
        <v>22</v>
      </c>
      <c r="H17797">
        <v>95</v>
      </c>
      <c r="I17797">
        <v>44</v>
      </c>
      <c r="J17797">
        <v>9</v>
      </c>
      <c r="K17797" s="3">
        <v>243.981695652008</v>
      </c>
      <c r="L17797" s="3">
        <v>174.27263975143401</v>
      </c>
      <c r="M17797" s="7">
        <f>Sales_Table[[#This Row],[Order qty]]*Sales_Table[[#This Row],[unit price]]</f>
        <v>2195.8352608680721</v>
      </c>
      <c r="N17797" s="8">
        <f>Sales_Table[[#This Row],[Revenue]]-Sales_Table[[#This Row],[unit cost]]</f>
        <v>2021.562621116638</v>
      </c>
    </row>
    <row r="17798" spans="1:14" ht="14.25" customHeight="1">
      <c r="A17798" t="s">
        <v>17811</v>
      </c>
      <c r="B17798" s="2">
        <v>43957</v>
      </c>
      <c r="C17798" s="5" t="str">
        <f t="shared" si="556"/>
        <v>Feb</v>
      </c>
      <c r="D17798" s="5" t="str">
        <f t="shared" si="557"/>
        <v>5</v>
      </c>
      <c r="E17798" t="s">
        <v>14</v>
      </c>
      <c r="F17798" s="3" t="s">
        <v>12</v>
      </c>
      <c r="G17798">
        <v>12</v>
      </c>
      <c r="H17798">
        <v>263</v>
      </c>
      <c r="I17798">
        <v>26</v>
      </c>
      <c r="J17798">
        <v>9</v>
      </c>
      <c r="K17798" s="3">
        <v>347.02884525060699</v>
      </c>
      <c r="L17798" s="3">
        <v>247.877746607576</v>
      </c>
      <c r="M17798" s="7">
        <f>Sales_Table[[#This Row],[Order qty]]*Sales_Table[[#This Row],[unit price]]</f>
        <v>3123.2596072554629</v>
      </c>
      <c r="N17798" s="8">
        <f>Sales_Table[[#This Row],[Revenue]]-Sales_Table[[#This Row],[unit cost]]</f>
        <v>2875.3818606478872</v>
      </c>
    </row>
    <row r="17799" spans="1:14" ht="14.25" customHeight="1">
      <c r="A17799" t="s">
        <v>17812</v>
      </c>
      <c r="B17799" s="2">
        <v>43863</v>
      </c>
      <c r="C17799" s="5" t="str">
        <f t="shared" si="556"/>
        <v>May</v>
      </c>
      <c r="D17799" s="5" t="str">
        <f t="shared" si="557"/>
        <v>1</v>
      </c>
      <c r="E17799" t="s">
        <v>16</v>
      </c>
      <c r="F17799" s="3" t="s">
        <v>12</v>
      </c>
      <c r="G17799">
        <v>11</v>
      </c>
      <c r="H17799">
        <v>310</v>
      </c>
      <c r="I17799">
        <v>40</v>
      </c>
      <c r="J17799">
        <v>7</v>
      </c>
      <c r="K17799" s="3">
        <v>347.67932760715502</v>
      </c>
      <c r="L17799" s="3">
        <v>248.34237686225299</v>
      </c>
      <c r="M17799" s="7">
        <f>Sales_Table[[#This Row],[Order qty]]*Sales_Table[[#This Row],[unit price]]</f>
        <v>2433.7552932500853</v>
      </c>
      <c r="N17799" s="8">
        <f>Sales_Table[[#This Row],[Revenue]]-Sales_Table[[#This Row],[unit cost]]</f>
        <v>2185.4129163878324</v>
      </c>
    </row>
    <row r="17800" spans="1:14" ht="14.25" customHeight="1">
      <c r="A17800" t="s">
        <v>17813</v>
      </c>
      <c r="B17800" s="2">
        <v>43958</v>
      </c>
      <c r="C17800" s="5" t="str">
        <f t="shared" si="556"/>
        <v>Jan</v>
      </c>
      <c r="D17800" s="5" t="str">
        <f t="shared" si="557"/>
        <v>3</v>
      </c>
      <c r="E17800" t="s">
        <v>20</v>
      </c>
      <c r="F17800" s="3" t="s">
        <v>12</v>
      </c>
      <c r="G17800">
        <v>7</v>
      </c>
      <c r="H17800">
        <v>51</v>
      </c>
      <c r="I17800">
        <v>29</v>
      </c>
      <c r="J17800">
        <v>9</v>
      </c>
      <c r="K17800" s="3">
        <v>512.28958708047901</v>
      </c>
      <c r="L17800" s="3">
        <v>365.92113362891303</v>
      </c>
      <c r="M17800" s="7">
        <f>Sales_Table[[#This Row],[Order qty]]*Sales_Table[[#This Row],[unit price]]</f>
        <v>4610.6062837243107</v>
      </c>
      <c r="N17800" s="8">
        <f>Sales_Table[[#This Row],[Revenue]]-Sales_Table[[#This Row],[unit cost]]</f>
        <v>4244.6851500953981</v>
      </c>
    </row>
    <row r="17801" spans="1:14" ht="14.25" customHeight="1">
      <c r="A17801" t="s">
        <v>17814</v>
      </c>
      <c r="B17801" s="2">
        <v>43848</v>
      </c>
      <c r="C17801" s="5" t="str">
        <f t="shared" si="556"/>
        <v>Mar</v>
      </c>
      <c r="D17801" s="5" t="str">
        <f t="shared" si="557"/>
        <v>3</v>
      </c>
      <c r="E17801" t="s">
        <v>20</v>
      </c>
      <c r="F17801" s="3" t="s">
        <v>12</v>
      </c>
      <c r="G17801">
        <v>24</v>
      </c>
      <c r="H17801">
        <v>237</v>
      </c>
      <c r="I17801">
        <v>39</v>
      </c>
      <c r="J17801">
        <v>10</v>
      </c>
      <c r="K17801" s="3">
        <v>238.96118903160101</v>
      </c>
      <c r="L17801" s="3">
        <v>170.686563594001</v>
      </c>
      <c r="M17801" s="7">
        <f>Sales_Table[[#This Row],[Order qty]]*Sales_Table[[#This Row],[unit price]]</f>
        <v>2389.61189031601</v>
      </c>
      <c r="N17801" s="8">
        <f>Sales_Table[[#This Row],[Revenue]]-Sales_Table[[#This Row],[unit cost]]</f>
        <v>2218.9253267220088</v>
      </c>
    </row>
    <row r="17802" spans="1:14" ht="14.25" customHeight="1">
      <c r="A17802" t="s">
        <v>17815</v>
      </c>
      <c r="B17802" s="2">
        <v>43909</v>
      </c>
      <c r="C17802" s="5" t="str">
        <f t="shared" si="556"/>
        <v>Mar</v>
      </c>
      <c r="D17802" s="5" t="str">
        <f t="shared" si="557"/>
        <v>5</v>
      </c>
      <c r="E17802" t="s">
        <v>11</v>
      </c>
      <c r="F17802" s="3" t="s">
        <v>12</v>
      </c>
      <c r="G17802">
        <v>22</v>
      </c>
      <c r="H17802">
        <v>241</v>
      </c>
      <c r="I17802">
        <v>18</v>
      </c>
      <c r="J17802">
        <v>4</v>
      </c>
      <c r="K17802" s="3">
        <v>240.87674206495299</v>
      </c>
      <c r="L17802" s="3">
        <v>172.05481576068101</v>
      </c>
      <c r="M17802" s="7">
        <f>Sales_Table[[#This Row],[Order qty]]*Sales_Table[[#This Row],[unit price]]</f>
        <v>963.50696825981197</v>
      </c>
      <c r="N17802" s="8">
        <f>Sales_Table[[#This Row],[Revenue]]-Sales_Table[[#This Row],[unit cost]]</f>
        <v>791.45215249913099</v>
      </c>
    </row>
    <row r="17803" spans="1:14" ht="14.25" customHeight="1">
      <c r="A17803" t="s">
        <v>17816</v>
      </c>
      <c r="B17803" s="2">
        <v>43914</v>
      </c>
      <c r="C17803" s="5" t="str">
        <f t="shared" si="556"/>
        <v>May</v>
      </c>
      <c r="D17803" s="5" t="str">
        <f t="shared" si="557"/>
        <v>4</v>
      </c>
      <c r="E17803" t="s">
        <v>20</v>
      </c>
      <c r="F17803" s="3" t="s">
        <v>12</v>
      </c>
      <c r="G17803">
        <v>10</v>
      </c>
      <c r="H17803">
        <v>356</v>
      </c>
      <c r="I17803">
        <v>6</v>
      </c>
      <c r="J17803">
        <v>7</v>
      </c>
      <c r="K17803" s="3">
        <v>153.02650630474099</v>
      </c>
      <c r="L17803" s="3">
        <v>109.304647360529</v>
      </c>
      <c r="M17803" s="7">
        <f>Sales_Table[[#This Row],[Order qty]]*Sales_Table[[#This Row],[unit price]]</f>
        <v>1071.185544133187</v>
      </c>
      <c r="N17803" s="8">
        <f>Sales_Table[[#This Row],[Revenue]]-Sales_Table[[#This Row],[unit cost]]</f>
        <v>961.88089677265805</v>
      </c>
    </row>
    <row r="17804" spans="1:14" ht="14.25" customHeight="1">
      <c r="A17804" t="s">
        <v>17817</v>
      </c>
      <c r="B17804" s="2">
        <v>43972</v>
      </c>
      <c r="C17804" s="5" t="str">
        <f t="shared" si="556"/>
        <v>Apr</v>
      </c>
      <c r="D17804" s="5" t="str">
        <f t="shared" si="557"/>
        <v>5</v>
      </c>
      <c r="E17804" t="s">
        <v>16</v>
      </c>
      <c r="F17804" s="3" t="s">
        <v>12</v>
      </c>
      <c r="G17804">
        <v>3</v>
      </c>
      <c r="H17804">
        <v>66</v>
      </c>
      <c r="I17804">
        <v>41</v>
      </c>
      <c r="J17804">
        <v>8</v>
      </c>
      <c r="K17804" s="3">
        <v>255.82544356584501</v>
      </c>
      <c r="L17804" s="3">
        <v>182.73245968988999</v>
      </c>
      <c r="M17804" s="7">
        <f>Sales_Table[[#This Row],[Order qty]]*Sales_Table[[#This Row],[unit price]]</f>
        <v>2046.6035485267601</v>
      </c>
      <c r="N17804" s="8">
        <f>Sales_Table[[#This Row],[Revenue]]-Sales_Table[[#This Row],[unit cost]]</f>
        <v>1863.8710888368701</v>
      </c>
    </row>
    <row r="17805" spans="1:14" ht="14.25" customHeight="1">
      <c r="A17805" t="s">
        <v>17818</v>
      </c>
      <c r="B17805" s="2">
        <v>43949</v>
      </c>
      <c r="C17805" s="5" t="str">
        <f t="shared" si="556"/>
        <v>May</v>
      </c>
      <c r="D17805" s="5" t="str">
        <f t="shared" si="557"/>
        <v>1</v>
      </c>
      <c r="E17805" t="s">
        <v>20</v>
      </c>
      <c r="F17805" s="3" t="s">
        <v>12</v>
      </c>
      <c r="G17805">
        <v>11</v>
      </c>
      <c r="H17805">
        <v>191</v>
      </c>
      <c r="I17805">
        <v>5</v>
      </c>
      <c r="J17805">
        <v>3</v>
      </c>
      <c r="K17805" s="3">
        <v>648.87144184112503</v>
      </c>
      <c r="L17805" s="3">
        <v>463.47960131509001</v>
      </c>
      <c r="M17805" s="7">
        <f>Sales_Table[[#This Row],[Order qty]]*Sales_Table[[#This Row],[unit price]]</f>
        <v>1946.6143255233751</v>
      </c>
      <c r="N17805" s="8">
        <f>Sales_Table[[#This Row],[Revenue]]-Sales_Table[[#This Row],[unit cost]]</f>
        <v>1483.1347242082852</v>
      </c>
    </row>
    <row r="17806" spans="1:14" ht="14.25" customHeight="1">
      <c r="A17806" t="s">
        <v>17819</v>
      </c>
      <c r="B17806" s="2">
        <v>43976</v>
      </c>
      <c r="C17806" s="5" t="str">
        <f t="shared" si="556"/>
        <v>Jan</v>
      </c>
      <c r="D17806" s="5" t="str">
        <f t="shared" si="557"/>
        <v>3</v>
      </c>
      <c r="E17806" t="s">
        <v>16</v>
      </c>
      <c r="F17806" s="3" t="s">
        <v>12</v>
      </c>
      <c r="G17806">
        <v>18</v>
      </c>
      <c r="H17806">
        <v>101</v>
      </c>
      <c r="I17806">
        <v>32</v>
      </c>
      <c r="J17806">
        <v>8</v>
      </c>
      <c r="K17806" s="3">
        <v>214.84251683950399</v>
      </c>
      <c r="L17806" s="3">
        <v>153.45894059964601</v>
      </c>
      <c r="M17806" s="7">
        <f>Sales_Table[[#This Row],[Order qty]]*Sales_Table[[#This Row],[unit price]]</f>
        <v>1718.7401347160319</v>
      </c>
      <c r="N17806" s="8">
        <f>Sales_Table[[#This Row],[Revenue]]-Sales_Table[[#This Row],[unit cost]]</f>
        <v>1565.2811941163859</v>
      </c>
    </row>
    <row r="17807" spans="1:14" ht="14.25" customHeight="1">
      <c r="A17807" t="s">
        <v>17820</v>
      </c>
      <c r="B17807" s="2">
        <v>43856</v>
      </c>
      <c r="C17807" s="5" t="str">
        <f t="shared" si="556"/>
        <v>Mar</v>
      </c>
      <c r="D17807" s="5" t="str">
        <f t="shared" si="557"/>
        <v>1</v>
      </c>
      <c r="E17807" t="s">
        <v>20</v>
      </c>
      <c r="F17807" s="3" t="s">
        <v>12</v>
      </c>
      <c r="G17807">
        <v>3</v>
      </c>
      <c r="H17807">
        <v>227</v>
      </c>
      <c r="I17807">
        <v>1</v>
      </c>
      <c r="J17807">
        <v>6</v>
      </c>
      <c r="K17807" s="3">
        <v>252.28958237171199</v>
      </c>
      <c r="L17807" s="3">
        <v>180.20684455122301</v>
      </c>
      <c r="M17807" s="7">
        <f>Sales_Table[[#This Row],[Order qty]]*Sales_Table[[#This Row],[unit price]]</f>
        <v>1513.737494230272</v>
      </c>
      <c r="N17807" s="8">
        <f>Sales_Table[[#This Row],[Revenue]]-Sales_Table[[#This Row],[unit cost]]</f>
        <v>1333.530649679049</v>
      </c>
    </row>
    <row r="17808" spans="1:14" ht="14.25" customHeight="1">
      <c r="A17808" t="s">
        <v>17821</v>
      </c>
      <c r="B17808" s="2">
        <v>43904</v>
      </c>
      <c r="C17808" s="5" t="str">
        <f t="shared" si="556"/>
        <v>Jan</v>
      </c>
      <c r="D17808" s="5" t="str">
        <f t="shared" si="557"/>
        <v>5</v>
      </c>
      <c r="E17808" t="s">
        <v>14</v>
      </c>
      <c r="F17808" s="3" t="s">
        <v>12</v>
      </c>
      <c r="G17808">
        <v>13</v>
      </c>
      <c r="H17808">
        <v>350</v>
      </c>
      <c r="I17808">
        <v>4</v>
      </c>
      <c r="J17808">
        <v>10</v>
      </c>
      <c r="K17808" s="3">
        <v>520.80501419305801</v>
      </c>
      <c r="L17808" s="3">
        <v>372.00358156647002</v>
      </c>
      <c r="M17808" s="7">
        <f>Sales_Table[[#This Row],[Order qty]]*Sales_Table[[#This Row],[unit price]]</f>
        <v>5208.0501419305801</v>
      </c>
      <c r="N17808" s="8">
        <f>Sales_Table[[#This Row],[Revenue]]-Sales_Table[[#This Row],[unit cost]]</f>
        <v>4836.0465603641105</v>
      </c>
    </row>
    <row r="17809" spans="1:14" ht="14.25" customHeight="1">
      <c r="A17809" t="s">
        <v>17822</v>
      </c>
      <c r="B17809" s="2">
        <v>43855</v>
      </c>
      <c r="C17809" s="5" t="str">
        <f t="shared" si="556"/>
        <v>May</v>
      </c>
      <c r="D17809" s="5" t="str">
        <f t="shared" si="557"/>
        <v>1</v>
      </c>
      <c r="E17809" t="s">
        <v>14</v>
      </c>
      <c r="F17809" s="3" t="s">
        <v>12</v>
      </c>
      <c r="G17809">
        <v>22</v>
      </c>
      <c r="H17809">
        <v>112</v>
      </c>
      <c r="I17809">
        <v>6</v>
      </c>
      <c r="J17809">
        <v>8</v>
      </c>
      <c r="K17809" s="3">
        <v>294.87633347511297</v>
      </c>
      <c r="L17809" s="3">
        <v>210.62595248222399</v>
      </c>
      <c r="M17809" s="7">
        <f>Sales_Table[[#This Row],[Order qty]]*Sales_Table[[#This Row],[unit price]]</f>
        <v>2359.0106678009038</v>
      </c>
      <c r="N17809" s="8">
        <f>Sales_Table[[#This Row],[Revenue]]-Sales_Table[[#This Row],[unit cost]]</f>
        <v>2148.3847153186798</v>
      </c>
    </row>
    <row r="17810" spans="1:14" ht="14.25" customHeight="1">
      <c r="A17810" t="s">
        <v>17823</v>
      </c>
      <c r="B17810" s="2">
        <v>43975</v>
      </c>
      <c r="C17810" s="5" t="str">
        <f t="shared" si="556"/>
        <v>Jan</v>
      </c>
      <c r="D17810" s="5" t="str">
        <f t="shared" si="557"/>
        <v>4</v>
      </c>
      <c r="E17810" t="s">
        <v>11</v>
      </c>
      <c r="F17810" s="3" t="s">
        <v>12</v>
      </c>
      <c r="G17810">
        <v>26</v>
      </c>
      <c r="H17810">
        <v>323</v>
      </c>
      <c r="I17810">
        <v>1</v>
      </c>
      <c r="J17810">
        <v>9</v>
      </c>
      <c r="K17810" s="3">
        <v>580.24703139066696</v>
      </c>
      <c r="L17810" s="3">
        <v>414.46216527904801</v>
      </c>
      <c r="M17810" s="7">
        <f>Sales_Table[[#This Row],[Order qty]]*Sales_Table[[#This Row],[unit price]]</f>
        <v>5222.2232825160027</v>
      </c>
      <c r="N17810" s="8">
        <f>Sales_Table[[#This Row],[Revenue]]-Sales_Table[[#This Row],[unit cost]]</f>
        <v>4807.7611172369543</v>
      </c>
    </row>
    <row r="17811" spans="1:14" ht="14.25" customHeight="1">
      <c r="A17811" t="s">
        <v>17824</v>
      </c>
      <c r="B17811" s="2">
        <v>43834</v>
      </c>
      <c r="C17811" s="5" t="str">
        <f t="shared" si="556"/>
        <v>Apr</v>
      </c>
      <c r="D17811" s="5" t="str">
        <f t="shared" si="557"/>
        <v>3</v>
      </c>
      <c r="E17811" t="s">
        <v>16</v>
      </c>
      <c r="F17811" s="3" t="s">
        <v>12</v>
      </c>
      <c r="G17811">
        <v>20</v>
      </c>
      <c r="H17811">
        <v>74</v>
      </c>
      <c r="I17811">
        <v>7</v>
      </c>
      <c r="J17811">
        <v>4</v>
      </c>
      <c r="K17811" s="3">
        <v>369.06847035884903</v>
      </c>
      <c r="L17811" s="3">
        <v>263.62033597060599</v>
      </c>
      <c r="M17811" s="7">
        <f>Sales_Table[[#This Row],[Order qty]]*Sales_Table[[#This Row],[unit price]]</f>
        <v>1476.2738814353961</v>
      </c>
      <c r="N17811" s="8">
        <f>Sales_Table[[#This Row],[Revenue]]-Sales_Table[[#This Row],[unit cost]]</f>
        <v>1212.6535454647901</v>
      </c>
    </row>
    <row r="17812" spans="1:14" ht="14.25" customHeight="1">
      <c r="A17812" t="s">
        <v>17825</v>
      </c>
      <c r="B17812" s="2">
        <v>43935</v>
      </c>
      <c r="C17812" s="5" t="str">
        <f t="shared" si="556"/>
        <v>Mar</v>
      </c>
      <c r="D17812" s="5" t="str">
        <f t="shared" si="557"/>
        <v>2</v>
      </c>
      <c r="E17812" t="s">
        <v>14</v>
      </c>
      <c r="F17812" s="3" t="s">
        <v>12</v>
      </c>
      <c r="G17812">
        <v>25</v>
      </c>
      <c r="H17812">
        <v>106</v>
      </c>
      <c r="I17812">
        <v>19</v>
      </c>
      <c r="J17812">
        <v>9</v>
      </c>
      <c r="K17812" s="3">
        <v>163.74105530977201</v>
      </c>
      <c r="L17812" s="3">
        <v>116.95789664983801</v>
      </c>
      <c r="M17812" s="7">
        <f>Sales_Table[[#This Row],[Order qty]]*Sales_Table[[#This Row],[unit price]]</f>
        <v>1473.6694977879481</v>
      </c>
      <c r="N17812" s="8">
        <f>Sales_Table[[#This Row],[Revenue]]-Sales_Table[[#This Row],[unit cost]]</f>
        <v>1356.7116011381102</v>
      </c>
    </row>
    <row r="17813" spans="1:14" ht="14.25" customHeight="1">
      <c r="A17813" t="s">
        <v>17826</v>
      </c>
      <c r="B17813" s="2">
        <v>43906</v>
      </c>
      <c r="C17813" s="5" t="str">
        <f t="shared" si="556"/>
        <v>Feb</v>
      </c>
      <c r="D17813" s="5" t="str">
        <f t="shared" si="557"/>
        <v>5</v>
      </c>
      <c r="E17813" t="s">
        <v>20</v>
      </c>
      <c r="F17813" s="3" t="s">
        <v>12</v>
      </c>
      <c r="G17813">
        <v>11</v>
      </c>
      <c r="H17813">
        <v>112</v>
      </c>
      <c r="I17813">
        <v>9</v>
      </c>
      <c r="J17813">
        <v>1</v>
      </c>
      <c r="K17813" s="3">
        <v>509.50009489059403</v>
      </c>
      <c r="L17813" s="3">
        <v>363.92863920756798</v>
      </c>
      <c r="M17813" s="7">
        <f>Sales_Table[[#This Row],[Order qty]]*Sales_Table[[#This Row],[unit price]]</f>
        <v>509.50009489059403</v>
      </c>
      <c r="N17813" s="8">
        <f>Sales_Table[[#This Row],[Revenue]]-Sales_Table[[#This Row],[unit cost]]</f>
        <v>145.57145568302604</v>
      </c>
    </row>
    <row r="17814" spans="1:14" ht="14.25" customHeight="1">
      <c r="A17814" t="s">
        <v>17827</v>
      </c>
      <c r="B17814" s="2">
        <v>43885</v>
      </c>
      <c r="C17814" s="5" t="str">
        <f t="shared" si="556"/>
        <v>May</v>
      </c>
      <c r="D17814" s="5" t="str">
        <f t="shared" si="557"/>
        <v>3</v>
      </c>
      <c r="E17814" t="s">
        <v>20</v>
      </c>
      <c r="F17814" s="3" t="s">
        <v>12</v>
      </c>
      <c r="G17814">
        <v>15</v>
      </c>
      <c r="H17814">
        <v>37</v>
      </c>
      <c r="I17814">
        <v>44</v>
      </c>
      <c r="J17814">
        <v>10</v>
      </c>
      <c r="K17814" s="3">
        <v>627.33009284734703</v>
      </c>
      <c r="L17814" s="3">
        <v>448.09292346239101</v>
      </c>
      <c r="M17814" s="7">
        <f>Sales_Table[[#This Row],[Order qty]]*Sales_Table[[#This Row],[unit price]]</f>
        <v>6273.3009284734708</v>
      </c>
      <c r="N17814" s="8">
        <f>Sales_Table[[#This Row],[Revenue]]-Sales_Table[[#This Row],[unit cost]]</f>
        <v>5825.2080050110799</v>
      </c>
    </row>
    <row r="17815" spans="1:14" ht="14.25" customHeight="1">
      <c r="A17815" t="s">
        <v>17828</v>
      </c>
      <c r="B17815" s="2">
        <v>43954</v>
      </c>
      <c r="C17815" s="5" t="str">
        <f t="shared" si="556"/>
        <v>Mar</v>
      </c>
      <c r="D17815" s="5" t="str">
        <f t="shared" si="557"/>
        <v>4</v>
      </c>
      <c r="E17815" t="s">
        <v>16</v>
      </c>
      <c r="F17815" s="3" t="s">
        <v>12</v>
      </c>
      <c r="G17815">
        <v>10</v>
      </c>
      <c r="H17815">
        <v>41</v>
      </c>
      <c r="I17815">
        <v>14</v>
      </c>
      <c r="J17815">
        <v>2</v>
      </c>
      <c r="K17815" s="3">
        <v>284.20624887943302</v>
      </c>
      <c r="L17815" s="3">
        <v>203.004463485309</v>
      </c>
      <c r="M17815" s="7">
        <f>Sales_Table[[#This Row],[Order qty]]*Sales_Table[[#This Row],[unit price]]</f>
        <v>568.41249775886604</v>
      </c>
      <c r="N17815" s="8">
        <f>Sales_Table[[#This Row],[Revenue]]-Sales_Table[[#This Row],[unit cost]]</f>
        <v>365.40803427355706</v>
      </c>
    </row>
    <row r="17816" spans="1:14" ht="14.25" customHeight="1">
      <c r="A17816" t="s">
        <v>17829</v>
      </c>
      <c r="B17816" s="2">
        <v>43909</v>
      </c>
      <c r="C17816" s="5" t="str">
        <f t="shared" si="556"/>
        <v>Apr</v>
      </c>
      <c r="D17816" s="5" t="str">
        <f t="shared" si="557"/>
        <v>1</v>
      </c>
      <c r="E17816" t="s">
        <v>11</v>
      </c>
      <c r="F17816" s="3" t="s">
        <v>12</v>
      </c>
      <c r="G17816">
        <v>11</v>
      </c>
      <c r="H17816">
        <v>21</v>
      </c>
      <c r="I17816">
        <v>30</v>
      </c>
      <c r="J17816">
        <v>4</v>
      </c>
      <c r="K17816" s="3">
        <v>374.416831076145</v>
      </c>
      <c r="L17816" s="3">
        <v>267.440593625818</v>
      </c>
      <c r="M17816" s="7">
        <f>Sales_Table[[#This Row],[Order qty]]*Sales_Table[[#This Row],[unit price]]</f>
        <v>1497.66732430458</v>
      </c>
      <c r="N17816" s="8">
        <f>Sales_Table[[#This Row],[Revenue]]-Sales_Table[[#This Row],[unit cost]]</f>
        <v>1230.2267306787621</v>
      </c>
    </row>
    <row r="17817" spans="1:14" ht="14.25" customHeight="1">
      <c r="A17817" t="s">
        <v>17830</v>
      </c>
      <c r="B17817" s="2">
        <v>43931</v>
      </c>
      <c r="C17817" s="5" t="str">
        <f t="shared" si="556"/>
        <v>Jan</v>
      </c>
      <c r="D17817" s="5" t="str">
        <f t="shared" si="557"/>
        <v>1</v>
      </c>
      <c r="E17817" t="s">
        <v>11</v>
      </c>
      <c r="F17817" s="3" t="s">
        <v>12</v>
      </c>
      <c r="G17817">
        <v>6</v>
      </c>
      <c r="H17817">
        <v>269</v>
      </c>
      <c r="I17817">
        <v>33</v>
      </c>
      <c r="J17817">
        <v>7</v>
      </c>
      <c r="K17817" s="3">
        <v>635.45543360710099</v>
      </c>
      <c r="L17817" s="3">
        <v>453.89673829078703</v>
      </c>
      <c r="M17817" s="7">
        <f>Sales_Table[[#This Row],[Order qty]]*Sales_Table[[#This Row],[unit price]]</f>
        <v>4448.1880352497064</v>
      </c>
      <c r="N17817" s="8">
        <f>Sales_Table[[#This Row],[Revenue]]-Sales_Table[[#This Row],[unit cost]]</f>
        <v>3994.2912969589192</v>
      </c>
    </row>
    <row r="17818" spans="1:14" ht="14.25" customHeight="1">
      <c r="A17818" t="s">
        <v>17831</v>
      </c>
      <c r="B17818" s="2">
        <v>43846</v>
      </c>
      <c r="C17818" s="5" t="str">
        <f t="shared" si="556"/>
        <v>Jan</v>
      </c>
      <c r="D17818" s="5" t="str">
        <f t="shared" si="557"/>
        <v>2</v>
      </c>
      <c r="E17818" t="s">
        <v>11</v>
      </c>
      <c r="F17818" s="3" t="s">
        <v>12</v>
      </c>
      <c r="G17818">
        <v>20</v>
      </c>
      <c r="H17818">
        <v>320</v>
      </c>
      <c r="I17818">
        <v>39</v>
      </c>
      <c r="J17818">
        <v>1</v>
      </c>
      <c r="K17818" s="3">
        <v>605.76607865095104</v>
      </c>
      <c r="L17818" s="3">
        <v>432.69005617925097</v>
      </c>
      <c r="M17818" s="7">
        <f>Sales_Table[[#This Row],[Order qty]]*Sales_Table[[#This Row],[unit price]]</f>
        <v>605.76607865095104</v>
      </c>
      <c r="N17818" s="8">
        <f>Sales_Table[[#This Row],[Revenue]]-Sales_Table[[#This Row],[unit cost]]</f>
        <v>173.07602247170007</v>
      </c>
    </row>
    <row r="17819" spans="1:14" ht="14.25" customHeight="1">
      <c r="A17819" t="s">
        <v>17832</v>
      </c>
      <c r="B17819" s="2">
        <v>43846</v>
      </c>
      <c r="C17819" s="5" t="str">
        <f t="shared" si="556"/>
        <v>Feb</v>
      </c>
      <c r="D17819" s="5" t="str">
        <f t="shared" si="557"/>
        <v>3</v>
      </c>
      <c r="E17819" t="s">
        <v>11</v>
      </c>
      <c r="F17819" s="3" t="s">
        <v>12</v>
      </c>
      <c r="G17819">
        <v>1</v>
      </c>
      <c r="H17819">
        <v>325</v>
      </c>
      <c r="I17819">
        <v>21</v>
      </c>
      <c r="J17819">
        <v>5</v>
      </c>
      <c r="K17819" s="3">
        <v>407.24228560924502</v>
      </c>
      <c r="L17819" s="3">
        <v>290.88734686374698</v>
      </c>
      <c r="M17819" s="7">
        <f>Sales_Table[[#This Row],[Order qty]]*Sales_Table[[#This Row],[unit price]]</f>
        <v>2036.2114280462251</v>
      </c>
      <c r="N17819" s="8">
        <f>Sales_Table[[#This Row],[Revenue]]-Sales_Table[[#This Row],[unit cost]]</f>
        <v>1745.324081182478</v>
      </c>
    </row>
    <row r="17820" spans="1:14" ht="14.25" customHeight="1">
      <c r="A17820" t="s">
        <v>17833</v>
      </c>
      <c r="B17820" s="2">
        <v>43879</v>
      </c>
      <c r="C17820" s="5" t="str">
        <f t="shared" si="556"/>
        <v>Mar</v>
      </c>
      <c r="D17820" s="5" t="str">
        <f t="shared" si="557"/>
        <v>2</v>
      </c>
      <c r="E17820" t="s">
        <v>20</v>
      </c>
      <c r="F17820" s="3" t="s">
        <v>12</v>
      </c>
      <c r="G17820">
        <v>21</v>
      </c>
      <c r="H17820">
        <v>269</v>
      </c>
      <c r="I17820">
        <v>41</v>
      </c>
      <c r="J17820">
        <v>9</v>
      </c>
      <c r="K17820" s="3">
        <v>456.52673846483202</v>
      </c>
      <c r="L17820" s="3">
        <v>326.09052747487999</v>
      </c>
      <c r="M17820" s="7">
        <f>Sales_Table[[#This Row],[Order qty]]*Sales_Table[[#This Row],[unit price]]</f>
        <v>4108.740646183488</v>
      </c>
      <c r="N17820" s="8">
        <f>Sales_Table[[#This Row],[Revenue]]-Sales_Table[[#This Row],[unit cost]]</f>
        <v>3782.6501187086078</v>
      </c>
    </row>
    <row r="17821" spans="1:14" ht="14.25" customHeight="1">
      <c r="A17821" t="s">
        <v>17834</v>
      </c>
      <c r="B17821" s="2">
        <v>43901</v>
      </c>
      <c r="C17821" s="5" t="str">
        <f t="shared" si="556"/>
        <v>Feb</v>
      </c>
      <c r="D17821" s="5" t="str">
        <f t="shared" si="557"/>
        <v>4</v>
      </c>
      <c r="E17821" t="s">
        <v>11</v>
      </c>
      <c r="F17821" s="3" t="s">
        <v>12</v>
      </c>
      <c r="G17821">
        <v>10</v>
      </c>
      <c r="H17821">
        <v>356</v>
      </c>
      <c r="I17821">
        <v>16</v>
      </c>
      <c r="J17821">
        <v>5</v>
      </c>
      <c r="K17821" s="3">
        <v>162.72165870666501</v>
      </c>
      <c r="L17821" s="3">
        <v>116.229756219046</v>
      </c>
      <c r="M17821" s="7">
        <f>Sales_Table[[#This Row],[Order qty]]*Sales_Table[[#This Row],[unit price]]</f>
        <v>813.60829353332508</v>
      </c>
      <c r="N17821" s="8">
        <f>Sales_Table[[#This Row],[Revenue]]-Sales_Table[[#This Row],[unit cost]]</f>
        <v>697.37853731427913</v>
      </c>
    </row>
    <row r="17822" spans="1:14" ht="14.25" customHeight="1">
      <c r="A17822" t="s">
        <v>17835</v>
      </c>
      <c r="B17822" s="2">
        <v>43881</v>
      </c>
      <c r="C17822" s="5" t="str">
        <f t="shared" si="556"/>
        <v>Apr</v>
      </c>
      <c r="D17822" s="5" t="str">
        <f t="shared" si="557"/>
        <v>4</v>
      </c>
      <c r="E17822" t="s">
        <v>14</v>
      </c>
      <c r="F17822" s="3" t="s">
        <v>12</v>
      </c>
      <c r="G17822">
        <v>25</v>
      </c>
      <c r="H17822">
        <v>225</v>
      </c>
      <c r="I17822">
        <v>14</v>
      </c>
      <c r="J17822">
        <v>9</v>
      </c>
      <c r="K17822" s="3">
        <v>323.42956155538599</v>
      </c>
      <c r="L17822" s="3">
        <v>231.021115396704</v>
      </c>
      <c r="M17822" s="7">
        <f>Sales_Table[[#This Row],[Order qty]]*Sales_Table[[#This Row],[unit price]]</f>
        <v>2910.8660539984739</v>
      </c>
      <c r="N17822" s="8">
        <f>Sales_Table[[#This Row],[Revenue]]-Sales_Table[[#This Row],[unit cost]]</f>
        <v>2679.8449386017701</v>
      </c>
    </row>
    <row r="17823" spans="1:14" ht="14.25" customHeight="1">
      <c r="A17823" t="s">
        <v>17836</v>
      </c>
      <c r="B17823" s="2">
        <v>43945</v>
      </c>
      <c r="C17823" s="5" t="str">
        <f t="shared" si="556"/>
        <v>Apr</v>
      </c>
      <c r="D17823" s="5" t="str">
        <f t="shared" si="557"/>
        <v>1</v>
      </c>
      <c r="E17823" t="s">
        <v>16</v>
      </c>
      <c r="F17823" s="3" t="s">
        <v>12</v>
      </c>
      <c r="G17823">
        <v>5</v>
      </c>
      <c r="H17823">
        <v>208</v>
      </c>
      <c r="I17823">
        <v>11</v>
      </c>
      <c r="J17823">
        <v>5</v>
      </c>
      <c r="K17823" s="3">
        <v>469.11536228656797</v>
      </c>
      <c r="L17823" s="3">
        <v>335.08240163326298</v>
      </c>
      <c r="M17823" s="7">
        <f>Sales_Table[[#This Row],[Order qty]]*Sales_Table[[#This Row],[unit price]]</f>
        <v>2345.5768114328398</v>
      </c>
      <c r="N17823" s="8">
        <f>Sales_Table[[#This Row],[Revenue]]-Sales_Table[[#This Row],[unit cost]]</f>
        <v>2010.4944097995767</v>
      </c>
    </row>
    <row r="17824" spans="1:14" ht="14.25" customHeight="1">
      <c r="A17824" t="s">
        <v>17837</v>
      </c>
      <c r="B17824" s="2">
        <v>43924</v>
      </c>
      <c r="C17824" s="5" t="str">
        <f t="shared" si="556"/>
        <v>Jan</v>
      </c>
      <c r="D17824" s="5" t="str">
        <f t="shared" si="557"/>
        <v>5</v>
      </c>
      <c r="E17824" t="s">
        <v>20</v>
      </c>
      <c r="F17824" s="3" t="s">
        <v>12</v>
      </c>
      <c r="G17824">
        <v>20</v>
      </c>
      <c r="H17824">
        <v>86</v>
      </c>
      <c r="I17824">
        <v>8</v>
      </c>
      <c r="J17824">
        <v>8</v>
      </c>
      <c r="K17824" s="3">
        <v>246.56693226099</v>
      </c>
      <c r="L17824" s="3">
        <v>176.119237329279</v>
      </c>
      <c r="M17824" s="7">
        <f>Sales_Table[[#This Row],[Order qty]]*Sales_Table[[#This Row],[unit price]]</f>
        <v>1972.53545808792</v>
      </c>
      <c r="N17824" s="8">
        <f>Sales_Table[[#This Row],[Revenue]]-Sales_Table[[#This Row],[unit cost]]</f>
        <v>1796.416220758641</v>
      </c>
    </row>
    <row r="17825" spans="1:14" ht="14.25" customHeight="1">
      <c r="A17825" t="s">
        <v>17838</v>
      </c>
      <c r="B17825" s="2">
        <v>43852</v>
      </c>
      <c r="C17825" s="5" t="str">
        <f t="shared" si="556"/>
        <v>May</v>
      </c>
      <c r="D17825" s="5" t="str">
        <f t="shared" si="557"/>
        <v>3</v>
      </c>
      <c r="E17825" t="s">
        <v>20</v>
      </c>
      <c r="F17825" s="3" t="s">
        <v>12</v>
      </c>
      <c r="G17825">
        <v>12</v>
      </c>
      <c r="H17825">
        <v>29</v>
      </c>
      <c r="I17825">
        <v>27</v>
      </c>
      <c r="J17825">
        <v>5</v>
      </c>
      <c r="K17825" s="3">
        <v>489.87280583381698</v>
      </c>
      <c r="L17825" s="3">
        <v>349.909147024155</v>
      </c>
      <c r="M17825" s="7">
        <f>Sales_Table[[#This Row],[Order qty]]*Sales_Table[[#This Row],[unit price]]</f>
        <v>2449.3640291690849</v>
      </c>
      <c r="N17825" s="8">
        <f>Sales_Table[[#This Row],[Revenue]]-Sales_Table[[#This Row],[unit cost]]</f>
        <v>2099.4548821449298</v>
      </c>
    </row>
    <row r="17826" spans="1:14" ht="14.25" customHeight="1">
      <c r="A17826" t="s">
        <v>17839</v>
      </c>
      <c r="B17826" s="2">
        <v>43968</v>
      </c>
      <c r="C17826" s="5" t="str">
        <f t="shared" si="556"/>
        <v>Mar</v>
      </c>
      <c r="D17826" s="5" t="str">
        <f t="shared" si="557"/>
        <v>1</v>
      </c>
      <c r="E17826" t="s">
        <v>16</v>
      </c>
      <c r="F17826" s="3" t="s">
        <v>12</v>
      </c>
      <c r="G17826">
        <v>17</v>
      </c>
      <c r="H17826">
        <v>253</v>
      </c>
      <c r="I17826">
        <v>21</v>
      </c>
      <c r="J17826">
        <v>3</v>
      </c>
      <c r="K17826" s="3">
        <v>375.41093462705601</v>
      </c>
      <c r="L17826" s="3">
        <v>268.15066759075398</v>
      </c>
      <c r="M17826" s="7">
        <f>Sales_Table[[#This Row],[Order qty]]*Sales_Table[[#This Row],[unit price]]</f>
        <v>1126.2328038811679</v>
      </c>
      <c r="N17826" s="8">
        <f>Sales_Table[[#This Row],[Revenue]]-Sales_Table[[#This Row],[unit cost]]</f>
        <v>858.08213629041393</v>
      </c>
    </row>
    <row r="17827" spans="1:14" ht="14.25" customHeight="1">
      <c r="A17827" t="s">
        <v>17840</v>
      </c>
      <c r="B17827" s="2">
        <v>43908</v>
      </c>
      <c r="C17827" s="5" t="str">
        <f t="shared" si="556"/>
        <v>Jan</v>
      </c>
      <c r="D17827" s="5" t="str">
        <f t="shared" si="557"/>
        <v>1</v>
      </c>
      <c r="E17827" t="s">
        <v>11</v>
      </c>
      <c r="F17827" s="3" t="s">
        <v>12</v>
      </c>
      <c r="G17827">
        <v>7</v>
      </c>
      <c r="H17827">
        <v>135</v>
      </c>
      <c r="I17827">
        <v>29</v>
      </c>
      <c r="J17827">
        <v>8</v>
      </c>
      <c r="K17827" s="3">
        <v>344.11679971218098</v>
      </c>
      <c r="L17827" s="3">
        <v>245.797714080129</v>
      </c>
      <c r="M17827" s="7">
        <f>Sales_Table[[#This Row],[Order qty]]*Sales_Table[[#This Row],[unit price]]</f>
        <v>2752.9343976974478</v>
      </c>
      <c r="N17827" s="8">
        <f>Sales_Table[[#This Row],[Revenue]]-Sales_Table[[#This Row],[unit cost]]</f>
        <v>2507.1366836173188</v>
      </c>
    </row>
    <row r="17828" spans="1:14" ht="14.25" customHeight="1">
      <c r="A17828" t="s">
        <v>17841</v>
      </c>
      <c r="B17828" s="2">
        <v>43859</v>
      </c>
      <c r="C17828" s="5" t="str">
        <f t="shared" si="556"/>
        <v>Jan</v>
      </c>
      <c r="D17828" s="5" t="str">
        <f t="shared" si="557"/>
        <v>1</v>
      </c>
      <c r="E17828" t="s">
        <v>14</v>
      </c>
      <c r="F17828" s="3" t="s">
        <v>12</v>
      </c>
      <c r="G17828">
        <v>1</v>
      </c>
      <c r="H17828">
        <v>365</v>
      </c>
      <c r="I17828">
        <v>39</v>
      </c>
      <c r="J17828">
        <v>2</v>
      </c>
      <c r="K17828" s="3">
        <v>152.97595006227499</v>
      </c>
      <c r="L17828" s="3">
        <v>109.268535758768</v>
      </c>
      <c r="M17828" s="7">
        <f>Sales_Table[[#This Row],[Order qty]]*Sales_Table[[#This Row],[unit price]]</f>
        <v>305.95190012454998</v>
      </c>
      <c r="N17828" s="8">
        <f>Sales_Table[[#This Row],[Revenue]]-Sales_Table[[#This Row],[unit cost]]</f>
        <v>196.68336436578198</v>
      </c>
    </row>
    <row r="17829" spans="1:14" ht="14.25" customHeight="1">
      <c r="A17829" t="s">
        <v>17842</v>
      </c>
      <c r="B17829" s="2">
        <v>43849</v>
      </c>
      <c r="C17829" s="5" t="str">
        <f t="shared" si="556"/>
        <v>Jan</v>
      </c>
      <c r="D17829" s="5" t="str">
        <f t="shared" si="557"/>
        <v>5</v>
      </c>
      <c r="E17829" t="s">
        <v>11</v>
      </c>
      <c r="F17829" s="3" t="s">
        <v>12</v>
      </c>
      <c r="G17829">
        <v>13</v>
      </c>
      <c r="H17829">
        <v>212</v>
      </c>
      <c r="I17829">
        <v>20</v>
      </c>
      <c r="J17829">
        <v>1</v>
      </c>
      <c r="K17829" s="3">
        <v>297.65576219558699</v>
      </c>
      <c r="L17829" s="3">
        <v>212.61125871113401</v>
      </c>
      <c r="M17829" s="7">
        <f>Sales_Table[[#This Row],[Order qty]]*Sales_Table[[#This Row],[unit price]]</f>
        <v>297.65576219558699</v>
      </c>
      <c r="N17829" s="8">
        <f>Sales_Table[[#This Row],[Revenue]]-Sales_Table[[#This Row],[unit cost]]</f>
        <v>85.044503484452974</v>
      </c>
    </row>
    <row r="17830" spans="1:14" ht="14.25" customHeight="1">
      <c r="A17830" t="s">
        <v>17843</v>
      </c>
      <c r="B17830" s="2">
        <v>43841</v>
      </c>
      <c r="C17830" s="5" t="str">
        <f t="shared" si="556"/>
        <v>May</v>
      </c>
      <c r="D17830" s="5" t="str">
        <f t="shared" si="557"/>
        <v>3</v>
      </c>
      <c r="E17830" t="s">
        <v>20</v>
      </c>
      <c r="F17830" s="3" t="s">
        <v>12</v>
      </c>
      <c r="G17830">
        <v>15</v>
      </c>
      <c r="H17830">
        <v>44</v>
      </c>
      <c r="I17830">
        <v>31</v>
      </c>
      <c r="J17830">
        <v>1</v>
      </c>
      <c r="K17830" s="3">
        <v>492.282036244869</v>
      </c>
      <c r="L17830" s="3">
        <v>351.63002588919198</v>
      </c>
      <c r="M17830" s="7">
        <f>Sales_Table[[#This Row],[Order qty]]*Sales_Table[[#This Row],[unit price]]</f>
        <v>492.282036244869</v>
      </c>
      <c r="N17830" s="8">
        <f>Sales_Table[[#This Row],[Revenue]]-Sales_Table[[#This Row],[unit cost]]</f>
        <v>140.65201035567702</v>
      </c>
    </row>
    <row r="17831" spans="1:14" ht="14.25" customHeight="1">
      <c r="A17831" t="s">
        <v>17844</v>
      </c>
      <c r="B17831" s="2">
        <v>43972</v>
      </c>
      <c r="C17831" s="5" t="str">
        <f t="shared" si="556"/>
        <v>Mar</v>
      </c>
      <c r="D17831" s="5" t="str">
        <f t="shared" si="557"/>
        <v>1</v>
      </c>
      <c r="E17831" t="s">
        <v>14</v>
      </c>
      <c r="F17831" s="3" t="s">
        <v>12</v>
      </c>
      <c r="G17831">
        <v>19</v>
      </c>
      <c r="H17831">
        <v>201</v>
      </c>
      <c r="I17831">
        <v>34</v>
      </c>
      <c r="J17831">
        <v>5</v>
      </c>
      <c r="K17831" s="3">
        <v>496.09358274936699</v>
      </c>
      <c r="L17831" s="3">
        <v>354.35255910669099</v>
      </c>
      <c r="M17831" s="7">
        <f>Sales_Table[[#This Row],[Order qty]]*Sales_Table[[#This Row],[unit price]]</f>
        <v>2480.4679137468347</v>
      </c>
      <c r="N17831" s="8">
        <f>Sales_Table[[#This Row],[Revenue]]-Sales_Table[[#This Row],[unit cost]]</f>
        <v>2126.1153546401438</v>
      </c>
    </row>
    <row r="17832" spans="1:14" ht="14.25" customHeight="1">
      <c r="A17832" t="s">
        <v>17845</v>
      </c>
      <c r="B17832" s="2">
        <v>43897</v>
      </c>
      <c r="C17832" s="5" t="str">
        <f t="shared" si="556"/>
        <v>Jan</v>
      </c>
      <c r="D17832" s="5" t="str">
        <f t="shared" si="557"/>
        <v>3</v>
      </c>
      <c r="E17832" t="s">
        <v>20</v>
      </c>
      <c r="F17832" s="3" t="s">
        <v>12</v>
      </c>
      <c r="G17832">
        <v>9</v>
      </c>
      <c r="H17832">
        <v>105</v>
      </c>
      <c r="I17832">
        <v>25</v>
      </c>
      <c r="J17832">
        <v>2</v>
      </c>
      <c r="K17832" s="3">
        <v>318.52533727884298</v>
      </c>
      <c r="L17832" s="3">
        <v>227.51809805631601</v>
      </c>
      <c r="M17832" s="7">
        <f>Sales_Table[[#This Row],[Order qty]]*Sales_Table[[#This Row],[unit price]]</f>
        <v>637.05067455768597</v>
      </c>
      <c r="N17832" s="8">
        <f>Sales_Table[[#This Row],[Revenue]]-Sales_Table[[#This Row],[unit cost]]</f>
        <v>409.53257650136993</v>
      </c>
    </row>
    <row r="17833" spans="1:14" ht="14.25" customHeight="1">
      <c r="A17833" t="s">
        <v>17846</v>
      </c>
      <c r="B17833" s="2">
        <v>43841</v>
      </c>
      <c r="C17833" s="5" t="str">
        <f t="shared" si="556"/>
        <v>Mar</v>
      </c>
      <c r="D17833" s="5" t="str">
        <f t="shared" si="557"/>
        <v>3</v>
      </c>
      <c r="E17833" t="s">
        <v>14</v>
      </c>
      <c r="F17833" s="3" t="s">
        <v>12</v>
      </c>
      <c r="G17833">
        <v>21</v>
      </c>
      <c r="H17833">
        <v>163</v>
      </c>
      <c r="I17833">
        <v>28</v>
      </c>
      <c r="J17833">
        <v>8</v>
      </c>
      <c r="K17833" s="3">
        <v>566.81839156150795</v>
      </c>
      <c r="L17833" s="3">
        <v>404.870279686792</v>
      </c>
      <c r="M17833" s="7">
        <f>Sales_Table[[#This Row],[Order qty]]*Sales_Table[[#This Row],[unit price]]</f>
        <v>4534.5471324920636</v>
      </c>
      <c r="N17833" s="8">
        <f>Sales_Table[[#This Row],[Revenue]]-Sales_Table[[#This Row],[unit cost]]</f>
        <v>4129.6768528052717</v>
      </c>
    </row>
    <row r="17834" spans="1:14" ht="14.25" customHeight="1">
      <c r="A17834" t="s">
        <v>17847</v>
      </c>
      <c r="B17834" s="2">
        <v>43895</v>
      </c>
      <c r="C17834" s="5" t="str">
        <f t="shared" si="556"/>
        <v>Mar</v>
      </c>
      <c r="D17834" s="5" t="str">
        <f t="shared" si="557"/>
        <v>5</v>
      </c>
      <c r="E17834" t="s">
        <v>20</v>
      </c>
      <c r="F17834" s="3" t="s">
        <v>12</v>
      </c>
      <c r="G17834">
        <v>8</v>
      </c>
      <c r="H17834">
        <v>192</v>
      </c>
      <c r="I17834">
        <v>28</v>
      </c>
      <c r="J17834">
        <v>9</v>
      </c>
      <c r="K17834" s="3">
        <v>518.61177510023094</v>
      </c>
      <c r="L17834" s="3">
        <v>370.43698221445101</v>
      </c>
      <c r="M17834" s="7">
        <f>Sales_Table[[#This Row],[Order qty]]*Sales_Table[[#This Row],[unit price]]</f>
        <v>4667.5059759020787</v>
      </c>
      <c r="N17834" s="8">
        <f>Sales_Table[[#This Row],[Revenue]]-Sales_Table[[#This Row],[unit cost]]</f>
        <v>4297.0689936876279</v>
      </c>
    </row>
    <row r="17835" spans="1:14" ht="14.25" customHeight="1">
      <c r="A17835" t="s">
        <v>17848</v>
      </c>
      <c r="B17835" s="2">
        <v>43911</v>
      </c>
      <c r="C17835" s="5" t="str">
        <f t="shared" si="556"/>
        <v>May</v>
      </c>
      <c r="D17835" s="5" t="str">
        <f t="shared" si="557"/>
        <v>1</v>
      </c>
      <c r="E17835" t="s">
        <v>11</v>
      </c>
      <c r="F17835" s="3" t="s">
        <v>12</v>
      </c>
      <c r="G17835">
        <v>1</v>
      </c>
      <c r="H17835">
        <v>206</v>
      </c>
      <c r="I17835">
        <v>45</v>
      </c>
      <c r="J17835">
        <v>10</v>
      </c>
      <c r="K17835" s="3">
        <v>545.90148532390594</v>
      </c>
      <c r="L17835" s="3">
        <v>389.92963237421901</v>
      </c>
      <c r="M17835" s="7">
        <f>Sales_Table[[#This Row],[Order qty]]*Sales_Table[[#This Row],[unit price]]</f>
        <v>5459.0148532390594</v>
      </c>
      <c r="N17835" s="8">
        <f>Sales_Table[[#This Row],[Revenue]]-Sales_Table[[#This Row],[unit cost]]</f>
        <v>5069.0852208648403</v>
      </c>
    </row>
    <row r="17836" spans="1:14" ht="14.25" customHeight="1">
      <c r="A17836" t="s">
        <v>17849</v>
      </c>
      <c r="B17836" s="2">
        <v>43969</v>
      </c>
      <c r="C17836" s="5" t="str">
        <f t="shared" si="556"/>
        <v>Jan</v>
      </c>
      <c r="D17836" s="5" t="str">
        <f t="shared" si="557"/>
        <v>1</v>
      </c>
      <c r="E17836" t="s">
        <v>14</v>
      </c>
      <c r="F17836" s="3" t="s">
        <v>12</v>
      </c>
      <c r="G17836">
        <v>9</v>
      </c>
      <c r="H17836">
        <v>299</v>
      </c>
      <c r="I17836">
        <v>3</v>
      </c>
      <c r="J17836">
        <v>7</v>
      </c>
      <c r="K17836" s="3">
        <v>408.96027213334997</v>
      </c>
      <c r="L17836" s="3">
        <v>292.11448009524997</v>
      </c>
      <c r="M17836" s="7">
        <f>Sales_Table[[#This Row],[Order qty]]*Sales_Table[[#This Row],[unit price]]</f>
        <v>2862.7219049334499</v>
      </c>
      <c r="N17836" s="8">
        <f>Sales_Table[[#This Row],[Revenue]]-Sales_Table[[#This Row],[unit cost]]</f>
        <v>2570.6074248382001</v>
      </c>
    </row>
    <row r="17837" spans="1:14" ht="14.25" customHeight="1">
      <c r="A17837" t="s">
        <v>17850</v>
      </c>
      <c r="B17837" s="2">
        <v>43848</v>
      </c>
      <c r="C17837" s="5" t="str">
        <f t="shared" si="556"/>
        <v>Jan</v>
      </c>
      <c r="D17837" s="5" t="str">
        <f t="shared" si="557"/>
        <v>1</v>
      </c>
      <c r="E17837" t="s">
        <v>14</v>
      </c>
      <c r="F17837" s="3" t="s">
        <v>12</v>
      </c>
      <c r="G17837">
        <v>7</v>
      </c>
      <c r="H17837">
        <v>145</v>
      </c>
      <c r="I17837">
        <v>26</v>
      </c>
      <c r="J17837">
        <v>8</v>
      </c>
      <c r="K17837" s="3">
        <v>202.18765926361101</v>
      </c>
      <c r="L17837" s="3">
        <v>144.41975661686499</v>
      </c>
      <c r="M17837" s="7">
        <f>Sales_Table[[#This Row],[Order qty]]*Sales_Table[[#This Row],[unit price]]</f>
        <v>1617.5012741088881</v>
      </c>
      <c r="N17837" s="8">
        <f>Sales_Table[[#This Row],[Revenue]]-Sales_Table[[#This Row],[unit cost]]</f>
        <v>1473.0815174920231</v>
      </c>
    </row>
    <row r="17838" spans="1:14" ht="14.25" customHeight="1">
      <c r="A17838" t="s">
        <v>17851</v>
      </c>
      <c r="B17838" s="2">
        <v>43851</v>
      </c>
      <c r="C17838" s="5" t="str">
        <f t="shared" si="556"/>
        <v>Jan</v>
      </c>
      <c r="D17838" s="5" t="str">
        <f t="shared" si="557"/>
        <v>1</v>
      </c>
      <c r="E17838" t="s">
        <v>16</v>
      </c>
      <c r="F17838" s="3" t="s">
        <v>12</v>
      </c>
      <c r="G17838">
        <v>16</v>
      </c>
      <c r="H17838">
        <v>120</v>
      </c>
      <c r="I17838">
        <v>13</v>
      </c>
      <c r="J17838">
        <v>4</v>
      </c>
      <c r="K17838" s="3">
        <v>514.73175519704796</v>
      </c>
      <c r="L17838" s="3">
        <v>367.665539426463</v>
      </c>
      <c r="M17838" s="7">
        <f>Sales_Table[[#This Row],[Order qty]]*Sales_Table[[#This Row],[unit price]]</f>
        <v>2058.9270207881918</v>
      </c>
      <c r="N17838" s="8">
        <f>Sales_Table[[#This Row],[Revenue]]-Sales_Table[[#This Row],[unit cost]]</f>
        <v>1691.2614813617288</v>
      </c>
    </row>
    <row r="17839" spans="1:14" ht="14.25" customHeight="1">
      <c r="A17839" t="s">
        <v>17852</v>
      </c>
      <c r="B17839" s="2">
        <v>43850</v>
      </c>
      <c r="C17839" s="5" t="str">
        <f t="shared" si="556"/>
        <v>Jan</v>
      </c>
      <c r="D17839" s="5" t="str">
        <f t="shared" si="557"/>
        <v>2</v>
      </c>
      <c r="E17839" t="s">
        <v>16</v>
      </c>
      <c r="F17839" s="3" t="s">
        <v>12</v>
      </c>
      <c r="G17839">
        <v>3</v>
      </c>
      <c r="H17839">
        <v>165</v>
      </c>
      <c r="I17839">
        <v>21</v>
      </c>
      <c r="J17839">
        <v>4</v>
      </c>
      <c r="K17839" s="3">
        <v>469.10819542408001</v>
      </c>
      <c r="L17839" s="3">
        <v>335.077282445771</v>
      </c>
      <c r="M17839" s="7">
        <f>Sales_Table[[#This Row],[Order qty]]*Sales_Table[[#This Row],[unit price]]</f>
        <v>1876.43278169632</v>
      </c>
      <c r="N17839" s="8">
        <f>Sales_Table[[#This Row],[Revenue]]-Sales_Table[[#This Row],[unit cost]]</f>
        <v>1541.355499250549</v>
      </c>
    </row>
    <row r="17840" spans="1:14" ht="14.25" customHeight="1">
      <c r="A17840" t="s">
        <v>17853</v>
      </c>
      <c r="B17840" s="2">
        <v>43857</v>
      </c>
      <c r="C17840" s="5" t="str">
        <f t="shared" si="556"/>
        <v>Feb</v>
      </c>
      <c r="D17840" s="5" t="str">
        <f t="shared" si="557"/>
        <v>2</v>
      </c>
      <c r="E17840" t="s">
        <v>16</v>
      </c>
      <c r="F17840" s="3" t="s">
        <v>12</v>
      </c>
      <c r="G17840">
        <v>8</v>
      </c>
      <c r="H17840">
        <v>193</v>
      </c>
      <c r="I17840">
        <v>4</v>
      </c>
      <c r="J17840">
        <v>1</v>
      </c>
      <c r="K17840" s="3">
        <v>528.89019066095398</v>
      </c>
      <c r="L17840" s="3">
        <v>377.778707614967</v>
      </c>
      <c r="M17840" s="7">
        <f>Sales_Table[[#This Row],[Order qty]]*Sales_Table[[#This Row],[unit price]]</f>
        <v>528.89019066095398</v>
      </c>
      <c r="N17840" s="8">
        <f>Sales_Table[[#This Row],[Revenue]]-Sales_Table[[#This Row],[unit cost]]</f>
        <v>151.11148304598697</v>
      </c>
    </row>
    <row r="17841" spans="1:14" ht="14.25" customHeight="1">
      <c r="A17841" t="s">
        <v>17854</v>
      </c>
      <c r="B17841" s="2">
        <v>43889</v>
      </c>
      <c r="C17841" s="5" t="str">
        <f t="shared" si="556"/>
        <v>Feb</v>
      </c>
      <c r="D17841" s="5" t="str">
        <f t="shared" si="557"/>
        <v>3</v>
      </c>
      <c r="E17841" t="s">
        <v>16</v>
      </c>
      <c r="F17841" s="3" t="s">
        <v>12</v>
      </c>
      <c r="G17841">
        <v>26</v>
      </c>
      <c r="H17841">
        <v>142</v>
      </c>
      <c r="I17841">
        <v>8</v>
      </c>
      <c r="J17841">
        <v>9</v>
      </c>
      <c r="K17841" s="3">
        <v>298.99775719642599</v>
      </c>
      <c r="L17841" s="3">
        <v>213.56982656887601</v>
      </c>
      <c r="M17841" s="7">
        <f>Sales_Table[[#This Row],[Order qty]]*Sales_Table[[#This Row],[unit price]]</f>
        <v>2690.9798147678339</v>
      </c>
      <c r="N17841" s="8">
        <f>Sales_Table[[#This Row],[Revenue]]-Sales_Table[[#This Row],[unit cost]]</f>
        <v>2477.4099881989578</v>
      </c>
    </row>
    <row r="17842" spans="1:14" ht="14.25" customHeight="1">
      <c r="A17842" t="s">
        <v>17855</v>
      </c>
      <c r="B17842" s="2">
        <v>43886</v>
      </c>
      <c r="C17842" s="5" t="str">
        <f t="shared" si="556"/>
        <v>Mar</v>
      </c>
      <c r="D17842" s="5" t="str">
        <f t="shared" si="557"/>
        <v>5</v>
      </c>
      <c r="E17842" t="s">
        <v>16</v>
      </c>
      <c r="F17842" s="3" t="s">
        <v>12</v>
      </c>
      <c r="G17842">
        <v>24</v>
      </c>
      <c r="H17842">
        <v>77</v>
      </c>
      <c r="I17842">
        <v>32</v>
      </c>
      <c r="J17842">
        <v>7</v>
      </c>
      <c r="K17842" s="3">
        <v>482.75190085172699</v>
      </c>
      <c r="L17842" s="3">
        <v>344.82278632266201</v>
      </c>
      <c r="M17842" s="7">
        <f>Sales_Table[[#This Row],[Order qty]]*Sales_Table[[#This Row],[unit price]]</f>
        <v>3379.2633059620889</v>
      </c>
      <c r="N17842" s="8">
        <f>Sales_Table[[#This Row],[Revenue]]-Sales_Table[[#This Row],[unit cost]]</f>
        <v>3034.4405196394268</v>
      </c>
    </row>
    <row r="17843" spans="1:14" ht="14.25" customHeight="1">
      <c r="A17843" t="s">
        <v>17856</v>
      </c>
      <c r="B17843" s="2">
        <v>43912</v>
      </c>
      <c r="C17843" s="5" t="str">
        <f t="shared" si="556"/>
        <v>May</v>
      </c>
      <c r="D17843" s="5" t="str">
        <f t="shared" si="557"/>
        <v>4</v>
      </c>
      <c r="E17843" t="s">
        <v>11</v>
      </c>
      <c r="F17843" s="3" t="s">
        <v>12</v>
      </c>
      <c r="G17843">
        <v>1</v>
      </c>
      <c r="H17843">
        <v>172</v>
      </c>
      <c r="I17843">
        <v>34</v>
      </c>
      <c r="J17843">
        <v>6</v>
      </c>
      <c r="K17843" s="3">
        <v>415.94644010066997</v>
      </c>
      <c r="L17843" s="3">
        <v>297.10460007190699</v>
      </c>
      <c r="M17843" s="7">
        <f>Sales_Table[[#This Row],[Order qty]]*Sales_Table[[#This Row],[unit price]]</f>
        <v>2495.6786406040201</v>
      </c>
      <c r="N17843" s="8">
        <f>Sales_Table[[#This Row],[Revenue]]-Sales_Table[[#This Row],[unit cost]]</f>
        <v>2198.574040532113</v>
      </c>
    </row>
    <row r="17844" spans="1:14" ht="14.25" customHeight="1">
      <c r="A17844" t="s">
        <v>17857</v>
      </c>
      <c r="B17844" s="2">
        <v>43963</v>
      </c>
      <c r="C17844" s="5" t="str">
        <f t="shared" si="556"/>
        <v>Apr</v>
      </c>
      <c r="D17844" s="5" t="str">
        <f t="shared" si="557"/>
        <v>1</v>
      </c>
      <c r="E17844" t="s">
        <v>16</v>
      </c>
      <c r="F17844" s="3" t="s">
        <v>12</v>
      </c>
      <c r="G17844">
        <v>5</v>
      </c>
      <c r="H17844">
        <v>259</v>
      </c>
      <c r="I17844">
        <v>8</v>
      </c>
      <c r="J17844">
        <v>2</v>
      </c>
      <c r="K17844" s="3">
        <v>258.92941170930902</v>
      </c>
      <c r="L17844" s="3">
        <v>184.94957979236301</v>
      </c>
      <c r="M17844" s="7">
        <f>Sales_Table[[#This Row],[Order qty]]*Sales_Table[[#This Row],[unit price]]</f>
        <v>517.85882341861804</v>
      </c>
      <c r="N17844" s="8">
        <f>Sales_Table[[#This Row],[Revenue]]-Sales_Table[[#This Row],[unit cost]]</f>
        <v>332.90924362625503</v>
      </c>
    </row>
    <row r="17845" spans="1:14" ht="14.25" customHeight="1">
      <c r="A17845" t="s">
        <v>17858</v>
      </c>
      <c r="B17845" s="2">
        <v>43949</v>
      </c>
      <c r="C17845" s="5" t="str">
        <f t="shared" si="556"/>
        <v>Jan</v>
      </c>
      <c r="D17845" s="5" t="str">
        <f t="shared" si="557"/>
        <v>3</v>
      </c>
      <c r="E17845" t="s">
        <v>16</v>
      </c>
      <c r="F17845" s="3" t="s">
        <v>12</v>
      </c>
      <c r="G17845">
        <v>22</v>
      </c>
      <c r="H17845">
        <v>144</v>
      </c>
      <c r="I17845">
        <v>23</v>
      </c>
      <c r="J17845">
        <v>2</v>
      </c>
      <c r="K17845" s="3">
        <v>518.46822881698597</v>
      </c>
      <c r="L17845" s="3">
        <v>370.33444915499001</v>
      </c>
      <c r="M17845" s="7">
        <f>Sales_Table[[#This Row],[Order qty]]*Sales_Table[[#This Row],[unit price]]</f>
        <v>1036.9364576339719</v>
      </c>
      <c r="N17845" s="8">
        <f>Sales_Table[[#This Row],[Revenue]]-Sales_Table[[#This Row],[unit cost]]</f>
        <v>666.60200847898193</v>
      </c>
    </row>
    <row r="17846" spans="1:14" ht="14.25" customHeight="1">
      <c r="A17846" t="s">
        <v>17859</v>
      </c>
      <c r="B17846" s="2">
        <v>43831</v>
      </c>
      <c r="C17846" s="5" t="str">
        <f t="shared" si="556"/>
        <v>Mar</v>
      </c>
      <c r="D17846" s="5" t="str">
        <f t="shared" si="557"/>
        <v>1</v>
      </c>
      <c r="E17846" t="s">
        <v>14</v>
      </c>
      <c r="F17846" s="3" t="s">
        <v>12</v>
      </c>
      <c r="G17846">
        <v>1</v>
      </c>
      <c r="H17846">
        <v>301</v>
      </c>
      <c r="I17846">
        <v>14</v>
      </c>
      <c r="J17846">
        <v>4</v>
      </c>
      <c r="K17846" s="3">
        <v>217.826081693172</v>
      </c>
      <c r="L17846" s="3">
        <v>155.590058352266</v>
      </c>
      <c r="M17846" s="7">
        <f>Sales_Table[[#This Row],[Order qty]]*Sales_Table[[#This Row],[unit price]]</f>
        <v>871.304326772688</v>
      </c>
      <c r="N17846" s="8">
        <f>Sales_Table[[#This Row],[Revenue]]-Sales_Table[[#This Row],[unit cost]]</f>
        <v>715.71426842042206</v>
      </c>
    </row>
    <row r="17847" spans="1:14" ht="14.25" customHeight="1">
      <c r="A17847" t="s">
        <v>17860</v>
      </c>
      <c r="B17847" s="2">
        <v>43896</v>
      </c>
      <c r="C17847" s="5" t="str">
        <f t="shared" si="556"/>
        <v>Jan</v>
      </c>
      <c r="D17847" s="5" t="str">
        <f t="shared" si="557"/>
        <v>5</v>
      </c>
      <c r="E17847" t="s">
        <v>14</v>
      </c>
      <c r="F17847" s="3" t="s">
        <v>12</v>
      </c>
      <c r="G17847">
        <v>20</v>
      </c>
      <c r="H17847">
        <v>365</v>
      </c>
      <c r="I17847">
        <v>23</v>
      </c>
      <c r="J17847">
        <v>5</v>
      </c>
      <c r="K17847" s="3">
        <v>155.51711046695701</v>
      </c>
      <c r="L17847" s="3">
        <v>111.083650333541</v>
      </c>
      <c r="M17847" s="7">
        <f>Sales_Table[[#This Row],[Order qty]]*Sales_Table[[#This Row],[unit price]]</f>
        <v>777.58555233478501</v>
      </c>
      <c r="N17847" s="8">
        <f>Sales_Table[[#This Row],[Revenue]]-Sales_Table[[#This Row],[unit cost]]</f>
        <v>666.50190200124405</v>
      </c>
    </row>
    <row r="17848" spans="1:14" ht="14.25" customHeight="1">
      <c r="A17848" t="s">
        <v>17861</v>
      </c>
      <c r="B17848" s="2">
        <v>43837</v>
      </c>
      <c r="C17848" s="5" t="str">
        <f t="shared" si="556"/>
        <v>May</v>
      </c>
      <c r="D17848" s="5" t="str">
        <f t="shared" si="557"/>
        <v>3</v>
      </c>
      <c r="E17848" t="s">
        <v>11</v>
      </c>
      <c r="F17848" s="3" t="s">
        <v>12</v>
      </c>
      <c r="G17848">
        <v>25</v>
      </c>
      <c r="H17848">
        <v>105</v>
      </c>
      <c r="I17848">
        <v>10</v>
      </c>
      <c r="J17848">
        <v>9</v>
      </c>
      <c r="K17848" s="3">
        <v>323.08776193857199</v>
      </c>
      <c r="L17848" s="3">
        <v>230.77697281326601</v>
      </c>
      <c r="M17848" s="7">
        <f>Sales_Table[[#This Row],[Order qty]]*Sales_Table[[#This Row],[unit price]]</f>
        <v>2907.7898574471478</v>
      </c>
      <c r="N17848" s="8">
        <f>Sales_Table[[#This Row],[Revenue]]-Sales_Table[[#This Row],[unit cost]]</f>
        <v>2677.0128846338816</v>
      </c>
    </row>
    <row r="17849" spans="1:14" ht="14.25" customHeight="1">
      <c r="A17849" t="s">
        <v>17862</v>
      </c>
      <c r="B17849" s="2">
        <v>43977</v>
      </c>
      <c r="C17849" s="5" t="str">
        <f t="shared" si="556"/>
        <v>Mar</v>
      </c>
      <c r="D17849" s="5" t="str">
        <f t="shared" si="557"/>
        <v>3</v>
      </c>
      <c r="E17849" t="s">
        <v>20</v>
      </c>
      <c r="F17849" s="3" t="s">
        <v>12</v>
      </c>
      <c r="G17849">
        <v>19</v>
      </c>
      <c r="H17849">
        <v>152</v>
      </c>
      <c r="I17849">
        <v>29</v>
      </c>
      <c r="J17849">
        <v>9</v>
      </c>
      <c r="K17849" s="3">
        <v>598.63209414482105</v>
      </c>
      <c r="L17849" s="3">
        <v>427.594352960587</v>
      </c>
      <c r="M17849" s="7">
        <f>Sales_Table[[#This Row],[Order qty]]*Sales_Table[[#This Row],[unit price]]</f>
        <v>5387.6888473033896</v>
      </c>
      <c r="N17849" s="8">
        <f>Sales_Table[[#This Row],[Revenue]]-Sales_Table[[#This Row],[unit cost]]</f>
        <v>4960.0944943428021</v>
      </c>
    </row>
    <row r="17850" spans="1:14" ht="14.25" customHeight="1">
      <c r="A17850" t="s">
        <v>17863</v>
      </c>
      <c r="B17850" s="2">
        <v>43920</v>
      </c>
      <c r="C17850" s="5" t="str">
        <f t="shared" si="556"/>
        <v>Mar</v>
      </c>
      <c r="D17850" s="5" t="str">
        <f t="shared" si="557"/>
        <v>4</v>
      </c>
      <c r="E17850" t="s">
        <v>16</v>
      </c>
      <c r="F17850" s="3" t="s">
        <v>12</v>
      </c>
      <c r="G17850">
        <v>26</v>
      </c>
      <c r="H17850">
        <v>265</v>
      </c>
      <c r="I17850">
        <v>11</v>
      </c>
      <c r="J17850">
        <v>9</v>
      </c>
      <c r="K17850" s="3">
        <v>286.66773766279198</v>
      </c>
      <c r="L17850" s="3">
        <v>204.762669759137</v>
      </c>
      <c r="M17850" s="7">
        <f>Sales_Table[[#This Row],[Order qty]]*Sales_Table[[#This Row],[unit price]]</f>
        <v>2580.009638965128</v>
      </c>
      <c r="N17850" s="8">
        <f>Sales_Table[[#This Row],[Revenue]]-Sales_Table[[#This Row],[unit cost]]</f>
        <v>2375.2469692059913</v>
      </c>
    </row>
    <row r="17851" spans="1:14" ht="14.25" customHeight="1">
      <c r="A17851" t="s">
        <v>17864</v>
      </c>
      <c r="B17851" s="2">
        <v>43904</v>
      </c>
      <c r="C17851" s="5" t="str">
        <f t="shared" si="556"/>
        <v>Apr</v>
      </c>
      <c r="D17851" s="5" t="str">
        <f t="shared" si="557"/>
        <v>4</v>
      </c>
      <c r="E17851" t="s">
        <v>14</v>
      </c>
      <c r="F17851" s="3" t="s">
        <v>12</v>
      </c>
      <c r="G17851">
        <v>13</v>
      </c>
      <c r="H17851">
        <v>242</v>
      </c>
      <c r="I17851">
        <v>39</v>
      </c>
      <c r="J17851">
        <v>8</v>
      </c>
      <c r="K17851" s="3">
        <v>649.24238669872295</v>
      </c>
      <c r="L17851" s="3">
        <v>463.74456192765899</v>
      </c>
      <c r="M17851" s="7">
        <f>Sales_Table[[#This Row],[Order qty]]*Sales_Table[[#This Row],[unit price]]</f>
        <v>5193.9390935897836</v>
      </c>
      <c r="N17851" s="8">
        <f>Sales_Table[[#This Row],[Revenue]]-Sales_Table[[#This Row],[unit cost]]</f>
        <v>4730.194531662125</v>
      </c>
    </row>
    <row r="17852" spans="1:14" ht="14.25" customHeight="1">
      <c r="A17852" t="s">
        <v>17865</v>
      </c>
      <c r="B17852" s="2">
        <v>43940</v>
      </c>
      <c r="C17852" s="5" t="str">
        <f t="shared" si="556"/>
        <v>Apr</v>
      </c>
      <c r="D17852" s="5" t="str">
        <f t="shared" si="557"/>
        <v>3</v>
      </c>
      <c r="E17852" t="s">
        <v>16</v>
      </c>
      <c r="F17852" s="3" t="s">
        <v>12</v>
      </c>
      <c r="G17852">
        <v>7</v>
      </c>
      <c r="H17852">
        <v>162</v>
      </c>
      <c r="I17852">
        <v>45</v>
      </c>
      <c r="J17852">
        <v>5</v>
      </c>
      <c r="K17852" s="3">
        <v>373.41120082139997</v>
      </c>
      <c r="L17852" s="3">
        <v>266.722286301</v>
      </c>
      <c r="M17852" s="7">
        <f>Sales_Table[[#This Row],[Order qty]]*Sales_Table[[#This Row],[unit price]]</f>
        <v>1867.0560041069998</v>
      </c>
      <c r="N17852" s="8">
        <f>Sales_Table[[#This Row],[Revenue]]-Sales_Table[[#This Row],[unit cost]]</f>
        <v>1600.3337178059999</v>
      </c>
    </row>
    <row r="17853" spans="1:14" ht="14.25" customHeight="1">
      <c r="A17853" t="s">
        <v>17866</v>
      </c>
      <c r="B17853" s="2">
        <v>43932</v>
      </c>
      <c r="C17853" s="5" t="str">
        <f t="shared" si="556"/>
        <v>Mar</v>
      </c>
      <c r="D17853" s="5" t="str">
        <f t="shared" si="557"/>
        <v>4</v>
      </c>
      <c r="E17853" t="s">
        <v>14</v>
      </c>
      <c r="F17853" s="3" t="s">
        <v>12</v>
      </c>
      <c r="G17853">
        <v>16</v>
      </c>
      <c r="H17853">
        <v>273</v>
      </c>
      <c r="I17853">
        <v>9</v>
      </c>
      <c r="J17853">
        <v>10</v>
      </c>
      <c r="K17853" s="3">
        <v>487.413974761963</v>
      </c>
      <c r="L17853" s="3">
        <v>348.15283911568798</v>
      </c>
      <c r="M17853" s="7">
        <f>Sales_Table[[#This Row],[Order qty]]*Sales_Table[[#This Row],[unit price]]</f>
        <v>4874.1397476196298</v>
      </c>
      <c r="N17853" s="8">
        <f>Sales_Table[[#This Row],[Revenue]]-Sales_Table[[#This Row],[unit cost]]</f>
        <v>4525.9869085039418</v>
      </c>
    </row>
    <row r="17854" spans="1:14" ht="14.25" customHeight="1">
      <c r="A17854" t="s">
        <v>17867</v>
      </c>
      <c r="B17854" s="2">
        <v>43911</v>
      </c>
      <c r="C17854" s="5" t="str">
        <f t="shared" si="556"/>
        <v>Apr</v>
      </c>
      <c r="D17854" s="5" t="str">
        <f t="shared" si="557"/>
        <v>4</v>
      </c>
      <c r="E17854" t="s">
        <v>11</v>
      </c>
      <c r="F17854" s="3" t="s">
        <v>12</v>
      </c>
      <c r="G17854">
        <v>9</v>
      </c>
      <c r="H17854">
        <v>217</v>
      </c>
      <c r="I17854">
        <v>13</v>
      </c>
      <c r="J17854">
        <v>3</v>
      </c>
      <c r="K17854" s="3">
        <v>626.31550401449203</v>
      </c>
      <c r="L17854" s="3">
        <v>447.368217153209</v>
      </c>
      <c r="M17854" s="7">
        <f>Sales_Table[[#This Row],[Order qty]]*Sales_Table[[#This Row],[unit price]]</f>
        <v>1878.9465120434761</v>
      </c>
      <c r="N17854" s="8">
        <f>Sales_Table[[#This Row],[Revenue]]-Sales_Table[[#This Row],[unit cost]]</f>
        <v>1431.578294890267</v>
      </c>
    </row>
    <row r="17855" spans="1:14" ht="14.25" customHeight="1">
      <c r="A17855" t="s">
        <v>17868</v>
      </c>
      <c r="B17855" s="2">
        <v>43947</v>
      </c>
      <c r="C17855" s="5" t="str">
        <f t="shared" si="556"/>
        <v>Apr</v>
      </c>
      <c r="D17855" s="5" t="str">
        <f t="shared" si="557"/>
        <v>1</v>
      </c>
      <c r="E17855" t="s">
        <v>16</v>
      </c>
      <c r="F17855" s="3" t="s">
        <v>12</v>
      </c>
      <c r="G17855">
        <v>23</v>
      </c>
      <c r="H17855">
        <v>271</v>
      </c>
      <c r="I17855">
        <v>31</v>
      </c>
      <c r="J17855">
        <v>9</v>
      </c>
      <c r="K17855" s="3">
        <v>238.56886303424801</v>
      </c>
      <c r="L17855" s="3">
        <v>170.40633073874901</v>
      </c>
      <c r="M17855" s="7">
        <f>Sales_Table[[#This Row],[Order qty]]*Sales_Table[[#This Row],[unit price]]</f>
        <v>2147.119767308232</v>
      </c>
      <c r="N17855" s="8">
        <f>Sales_Table[[#This Row],[Revenue]]-Sales_Table[[#This Row],[unit cost]]</f>
        <v>1976.7134365694831</v>
      </c>
    </row>
    <row r="17856" spans="1:14" ht="14.25" customHeight="1">
      <c r="A17856" t="s">
        <v>17869</v>
      </c>
      <c r="B17856" s="2">
        <v>43945</v>
      </c>
      <c r="C17856" s="5" t="str">
        <f t="shared" si="556"/>
        <v>Jan</v>
      </c>
      <c r="D17856" s="5" t="str">
        <f t="shared" si="557"/>
        <v>3</v>
      </c>
      <c r="E17856" t="s">
        <v>16</v>
      </c>
      <c r="F17856" s="3" t="s">
        <v>12</v>
      </c>
      <c r="G17856">
        <v>3</v>
      </c>
      <c r="H17856">
        <v>151</v>
      </c>
      <c r="I17856">
        <v>40</v>
      </c>
      <c r="J17856">
        <v>6</v>
      </c>
      <c r="K17856" s="3">
        <v>406.87244564294798</v>
      </c>
      <c r="L17856" s="3">
        <v>290.62317545924901</v>
      </c>
      <c r="M17856" s="7">
        <f>Sales_Table[[#This Row],[Order qty]]*Sales_Table[[#This Row],[unit price]]</f>
        <v>2441.234673857688</v>
      </c>
      <c r="N17856" s="8">
        <f>Sales_Table[[#This Row],[Revenue]]-Sales_Table[[#This Row],[unit cost]]</f>
        <v>2150.6114983984389</v>
      </c>
    </row>
    <row r="17857" spans="1:14" ht="14.25" customHeight="1">
      <c r="A17857" t="s">
        <v>17870</v>
      </c>
      <c r="B17857" s="2">
        <v>43854</v>
      </c>
      <c r="C17857" s="5" t="str">
        <f t="shared" si="556"/>
        <v>Mar</v>
      </c>
      <c r="D17857" s="5" t="str">
        <f t="shared" si="557"/>
        <v>2</v>
      </c>
      <c r="E17857" t="s">
        <v>14</v>
      </c>
      <c r="F17857" s="3" t="s">
        <v>12</v>
      </c>
      <c r="G17857">
        <v>4</v>
      </c>
      <c r="H17857">
        <v>178</v>
      </c>
      <c r="I17857">
        <v>34</v>
      </c>
      <c r="J17857">
        <v>4</v>
      </c>
      <c r="K17857" s="3">
        <v>600.95821881294296</v>
      </c>
      <c r="L17857" s="3">
        <v>429.25587058067299</v>
      </c>
      <c r="M17857" s="7">
        <f>Sales_Table[[#This Row],[Order qty]]*Sales_Table[[#This Row],[unit price]]</f>
        <v>2403.8328752517718</v>
      </c>
      <c r="N17857" s="8">
        <f>Sales_Table[[#This Row],[Revenue]]-Sales_Table[[#This Row],[unit cost]]</f>
        <v>1974.5770046710988</v>
      </c>
    </row>
    <row r="17858" spans="1:14" ht="14.25" customHeight="1">
      <c r="A17858" t="s">
        <v>17871</v>
      </c>
      <c r="B17858" s="2">
        <v>43917</v>
      </c>
      <c r="C17858" s="5" t="str">
        <f t="shared" ref="C17858:C17921" si="558">TEXT(B17859,"mmm")</f>
        <v>Feb</v>
      </c>
      <c r="D17858" s="5" t="str">
        <f t="shared" ref="D17858:D17921" si="559">TEXT(B17860, "m")</f>
        <v>5</v>
      </c>
      <c r="E17858" t="s">
        <v>11</v>
      </c>
      <c r="F17858" s="3" t="s">
        <v>12</v>
      </c>
      <c r="G17858">
        <v>14</v>
      </c>
      <c r="H17858">
        <v>248</v>
      </c>
      <c r="I17858">
        <v>21</v>
      </c>
      <c r="J17858">
        <v>3</v>
      </c>
      <c r="K17858" s="3">
        <v>270.14883631467802</v>
      </c>
      <c r="L17858" s="3">
        <v>192.96345451048401</v>
      </c>
      <c r="M17858" s="7">
        <f>Sales_Table[[#This Row],[Order qty]]*Sales_Table[[#This Row],[unit price]]</f>
        <v>810.44650894403412</v>
      </c>
      <c r="N17858" s="8">
        <f>Sales_Table[[#This Row],[Revenue]]-Sales_Table[[#This Row],[unit cost]]</f>
        <v>617.48305443355014</v>
      </c>
    </row>
    <row r="17859" spans="1:14" ht="14.25" customHeight="1">
      <c r="A17859" t="s">
        <v>17872</v>
      </c>
      <c r="B17859" s="2">
        <v>43890</v>
      </c>
      <c r="C17859" s="5" t="str">
        <f t="shared" si="558"/>
        <v>May</v>
      </c>
      <c r="D17859" s="5" t="str">
        <f t="shared" si="559"/>
        <v>1</v>
      </c>
      <c r="E17859" t="s">
        <v>14</v>
      </c>
      <c r="F17859" s="3" t="s">
        <v>12</v>
      </c>
      <c r="G17859">
        <v>21</v>
      </c>
      <c r="H17859">
        <v>290</v>
      </c>
      <c r="I17859">
        <v>11</v>
      </c>
      <c r="J17859">
        <v>9</v>
      </c>
      <c r="K17859" s="3">
        <v>476.92067277431499</v>
      </c>
      <c r="L17859" s="3">
        <v>340.65762341022503</v>
      </c>
      <c r="M17859" s="7">
        <f>Sales_Table[[#This Row],[Order qty]]*Sales_Table[[#This Row],[unit price]]</f>
        <v>4292.2860549688348</v>
      </c>
      <c r="N17859" s="8">
        <f>Sales_Table[[#This Row],[Revenue]]-Sales_Table[[#This Row],[unit cost]]</f>
        <v>3951.6284315586099</v>
      </c>
    </row>
    <row r="17860" spans="1:14" ht="14.25" customHeight="1">
      <c r="A17860" t="s">
        <v>17873</v>
      </c>
      <c r="B17860" s="2">
        <v>43964</v>
      </c>
      <c r="C17860" s="5" t="str">
        <f t="shared" si="558"/>
        <v>Jan</v>
      </c>
      <c r="D17860" s="5" t="str">
        <f t="shared" si="559"/>
        <v>3</v>
      </c>
      <c r="E17860" t="s">
        <v>11</v>
      </c>
      <c r="F17860" s="3" t="s">
        <v>12</v>
      </c>
      <c r="G17860">
        <v>2</v>
      </c>
      <c r="H17860">
        <v>208</v>
      </c>
      <c r="I17860">
        <v>3</v>
      </c>
      <c r="J17860">
        <v>3</v>
      </c>
      <c r="K17860" s="3">
        <v>303.51159650087402</v>
      </c>
      <c r="L17860" s="3">
        <v>216.79399750062399</v>
      </c>
      <c r="M17860" s="7">
        <f>Sales_Table[[#This Row],[Order qty]]*Sales_Table[[#This Row],[unit price]]</f>
        <v>910.53478950262206</v>
      </c>
      <c r="N17860" s="8">
        <f>Sales_Table[[#This Row],[Revenue]]-Sales_Table[[#This Row],[unit cost]]</f>
        <v>693.7407920019981</v>
      </c>
    </row>
    <row r="17861" spans="1:14" ht="14.25" customHeight="1">
      <c r="A17861" t="s">
        <v>17874</v>
      </c>
      <c r="B17861" s="2">
        <v>43835</v>
      </c>
      <c r="C17861" s="5" t="str">
        <f t="shared" si="558"/>
        <v>Mar</v>
      </c>
      <c r="D17861" s="5" t="str">
        <f t="shared" si="559"/>
        <v>3</v>
      </c>
      <c r="E17861" t="s">
        <v>20</v>
      </c>
      <c r="F17861" s="3" t="s">
        <v>12</v>
      </c>
      <c r="G17861">
        <v>15</v>
      </c>
      <c r="H17861">
        <v>117</v>
      </c>
      <c r="I17861">
        <v>19</v>
      </c>
      <c r="J17861">
        <v>8</v>
      </c>
      <c r="K17861" s="3">
        <v>203.207026004791</v>
      </c>
      <c r="L17861" s="3">
        <v>145.14787571770799</v>
      </c>
      <c r="M17861" s="7">
        <f>Sales_Table[[#This Row],[Order qty]]*Sales_Table[[#This Row],[unit price]]</f>
        <v>1625.656208038328</v>
      </c>
      <c r="N17861" s="8">
        <f>Sales_Table[[#This Row],[Revenue]]-Sales_Table[[#This Row],[unit cost]]</f>
        <v>1480.50833232062</v>
      </c>
    </row>
    <row r="17862" spans="1:14" ht="14.25" customHeight="1">
      <c r="A17862" t="s">
        <v>17875</v>
      </c>
      <c r="B17862" s="2">
        <v>43902</v>
      </c>
      <c r="C17862" s="5" t="str">
        <f t="shared" si="558"/>
        <v>Mar</v>
      </c>
      <c r="D17862" s="5" t="str">
        <f t="shared" si="559"/>
        <v>1</v>
      </c>
      <c r="E17862" t="s">
        <v>14</v>
      </c>
      <c r="F17862" s="3" t="s">
        <v>12</v>
      </c>
      <c r="G17862">
        <v>20</v>
      </c>
      <c r="H17862">
        <v>186</v>
      </c>
      <c r="I17862">
        <v>31</v>
      </c>
      <c r="J17862">
        <v>1</v>
      </c>
      <c r="K17862" s="3">
        <v>205.15363544225701</v>
      </c>
      <c r="L17862" s="3">
        <v>146.53831103018399</v>
      </c>
      <c r="M17862" s="7">
        <f>Sales_Table[[#This Row],[Order qty]]*Sales_Table[[#This Row],[unit price]]</f>
        <v>205.15363544225701</v>
      </c>
      <c r="N17862" s="8">
        <f>Sales_Table[[#This Row],[Revenue]]-Sales_Table[[#This Row],[unit cost]]</f>
        <v>58.615324412073022</v>
      </c>
    </row>
    <row r="17863" spans="1:14" ht="14.25" customHeight="1">
      <c r="A17863" t="s">
        <v>17876</v>
      </c>
      <c r="B17863" s="2">
        <v>43891</v>
      </c>
      <c r="C17863" s="5" t="str">
        <f t="shared" si="558"/>
        <v>Jan</v>
      </c>
      <c r="D17863" s="5" t="str">
        <f t="shared" si="559"/>
        <v>2</v>
      </c>
      <c r="E17863" t="s">
        <v>11</v>
      </c>
      <c r="F17863" s="3" t="s">
        <v>12</v>
      </c>
      <c r="G17863">
        <v>2</v>
      </c>
      <c r="H17863">
        <v>204</v>
      </c>
      <c r="I17863">
        <v>8</v>
      </c>
      <c r="J17863">
        <v>2</v>
      </c>
      <c r="K17863" s="3">
        <v>563.90261328220402</v>
      </c>
      <c r="L17863" s="3">
        <v>402.78758091586002</v>
      </c>
      <c r="M17863" s="7">
        <f>Sales_Table[[#This Row],[Order qty]]*Sales_Table[[#This Row],[unit price]]</f>
        <v>1127.805226564408</v>
      </c>
      <c r="N17863" s="8">
        <f>Sales_Table[[#This Row],[Revenue]]-Sales_Table[[#This Row],[unit cost]]</f>
        <v>725.01764564854807</v>
      </c>
    </row>
    <row r="17864" spans="1:14" ht="14.25" customHeight="1">
      <c r="A17864" t="s">
        <v>17877</v>
      </c>
      <c r="B17864" s="2">
        <v>43837</v>
      </c>
      <c r="C17864" s="5" t="str">
        <f t="shared" si="558"/>
        <v>Feb</v>
      </c>
      <c r="D17864" s="5" t="str">
        <f t="shared" si="559"/>
        <v>5</v>
      </c>
      <c r="E17864" t="s">
        <v>16</v>
      </c>
      <c r="F17864" s="3" t="s">
        <v>12</v>
      </c>
      <c r="G17864">
        <v>14</v>
      </c>
      <c r="H17864">
        <v>279</v>
      </c>
      <c r="I17864">
        <v>43</v>
      </c>
      <c r="J17864">
        <v>2</v>
      </c>
      <c r="K17864" s="3">
        <v>491.82676130533201</v>
      </c>
      <c r="L17864" s="3">
        <v>351.304829503809</v>
      </c>
      <c r="M17864" s="7">
        <f>Sales_Table[[#This Row],[Order qty]]*Sales_Table[[#This Row],[unit price]]</f>
        <v>983.65352261066403</v>
      </c>
      <c r="N17864" s="8">
        <f>Sales_Table[[#This Row],[Revenue]]-Sales_Table[[#This Row],[unit cost]]</f>
        <v>632.34869310685508</v>
      </c>
    </row>
    <row r="17865" spans="1:14" ht="14.25" customHeight="1">
      <c r="A17865" t="s">
        <v>17878</v>
      </c>
      <c r="B17865" s="2">
        <v>43866</v>
      </c>
      <c r="C17865" s="5" t="str">
        <f t="shared" si="558"/>
        <v>May</v>
      </c>
      <c r="D17865" s="5" t="str">
        <f t="shared" si="559"/>
        <v>5</v>
      </c>
      <c r="E17865" t="s">
        <v>20</v>
      </c>
      <c r="F17865" s="3" t="s">
        <v>12</v>
      </c>
      <c r="G17865">
        <v>10</v>
      </c>
      <c r="H17865">
        <v>189</v>
      </c>
      <c r="I17865">
        <v>8</v>
      </c>
      <c r="J17865">
        <v>9</v>
      </c>
      <c r="K17865" s="3">
        <v>419.72857260704001</v>
      </c>
      <c r="L17865" s="3">
        <v>299.80612329074302</v>
      </c>
      <c r="M17865" s="7">
        <f>Sales_Table[[#This Row],[Order qty]]*Sales_Table[[#This Row],[unit price]]</f>
        <v>3777.55715346336</v>
      </c>
      <c r="N17865" s="8">
        <f>Sales_Table[[#This Row],[Revenue]]-Sales_Table[[#This Row],[unit cost]]</f>
        <v>3477.751030172617</v>
      </c>
    </row>
    <row r="17866" spans="1:14" ht="14.25" customHeight="1">
      <c r="A17866" t="s">
        <v>17879</v>
      </c>
      <c r="B17866" s="2">
        <v>43976</v>
      </c>
      <c r="C17866" s="5" t="str">
        <f t="shared" si="558"/>
        <v>May</v>
      </c>
      <c r="D17866" s="5" t="str">
        <f t="shared" si="559"/>
        <v>1</v>
      </c>
      <c r="E17866" t="s">
        <v>16</v>
      </c>
      <c r="F17866" s="3" t="s">
        <v>12</v>
      </c>
      <c r="G17866">
        <v>20</v>
      </c>
      <c r="H17866">
        <v>305</v>
      </c>
      <c r="I17866">
        <v>30</v>
      </c>
      <c r="J17866">
        <v>6</v>
      </c>
      <c r="K17866" s="3">
        <v>342.43787258863398</v>
      </c>
      <c r="L17866" s="3">
        <v>244.598480420453</v>
      </c>
      <c r="M17866" s="7">
        <f>Sales_Table[[#This Row],[Order qty]]*Sales_Table[[#This Row],[unit price]]</f>
        <v>2054.6272355318038</v>
      </c>
      <c r="N17866" s="8">
        <f>Sales_Table[[#This Row],[Revenue]]-Sales_Table[[#This Row],[unit cost]]</f>
        <v>1810.0287551113508</v>
      </c>
    </row>
    <row r="17867" spans="1:14" ht="14.25" customHeight="1">
      <c r="A17867" t="s">
        <v>17880</v>
      </c>
      <c r="B17867" s="2">
        <v>43964</v>
      </c>
      <c r="C17867" s="5" t="str">
        <f t="shared" si="558"/>
        <v>Jan</v>
      </c>
      <c r="D17867" s="5" t="str">
        <f t="shared" si="559"/>
        <v>2</v>
      </c>
      <c r="E17867" t="s">
        <v>11</v>
      </c>
      <c r="F17867" s="3" t="s">
        <v>12</v>
      </c>
      <c r="G17867">
        <v>22</v>
      </c>
      <c r="H17867">
        <v>33</v>
      </c>
      <c r="I17867">
        <v>23</v>
      </c>
      <c r="J17867">
        <v>8</v>
      </c>
      <c r="K17867" s="3">
        <v>421.75327098369598</v>
      </c>
      <c r="L17867" s="3">
        <v>301.25233641692603</v>
      </c>
      <c r="M17867" s="7">
        <f>Sales_Table[[#This Row],[Order qty]]*Sales_Table[[#This Row],[unit price]]</f>
        <v>3374.0261678695679</v>
      </c>
      <c r="N17867" s="8">
        <f>Sales_Table[[#This Row],[Revenue]]-Sales_Table[[#This Row],[unit cost]]</f>
        <v>3072.7738314526418</v>
      </c>
    </row>
    <row r="17868" spans="1:14" ht="14.25" customHeight="1">
      <c r="A17868" t="s">
        <v>17881</v>
      </c>
      <c r="B17868" s="2">
        <v>43833</v>
      </c>
      <c r="C17868" s="5" t="str">
        <f t="shared" si="558"/>
        <v>Feb</v>
      </c>
      <c r="D17868" s="5" t="str">
        <f t="shared" si="559"/>
        <v>5</v>
      </c>
      <c r="E17868" t="s">
        <v>11</v>
      </c>
      <c r="F17868" s="3" t="s">
        <v>12</v>
      </c>
      <c r="G17868">
        <v>9</v>
      </c>
      <c r="H17868">
        <v>326</v>
      </c>
      <c r="I17868">
        <v>17</v>
      </c>
      <c r="J17868">
        <v>4</v>
      </c>
      <c r="K17868" s="3">
        <v>234.41468077898</v>
      </c>
      <c r="L17868" s="3">
        <v>167.43905769927201</v>
      </c>
      <c r="M17868" s="7">
        <f>Sales_Table[[#This Row],[Order qty]]*Sales_Table[[#This Row],[unit price]]</f>
        <v>937.65872311592</v>
      </c>
      <c r="N17868" s="8">
        <f>Sales_Table[[#This Row],[Revenue]]-Sales_Table[[#This Row],[unit cost]]</f>
        <v>770.21966541664801</v>
      </c>
    </row>
    <row r="17869" spans="1:14" ht="14.25" customHeight="1">
      <c r="A17869" t="s">
        <v>17882</v>
      </c>
      <c r="B17869" s="2">
        <v>43878</v>
      </c>
      <c r="C17869" s="5" t="str">
        <f t="shared" si="558"/>
        <v>May</v>
      </c>
      <c r="D17869" s="5" t="str">
        <f t="shared" si="559"/>
        <v>3</v>
      </c>
      <c r="E17869" t="s">
        <v>16</v>
      </c>
      <c r="F17869" s="3" t="s">
        <v>12</v>
      </c>
      <c r="G17869">
        <v>26</v>
      </c>
      <c r="H17869">
        <v>74</v>
      </c>
      <c r="I17869">
        <v>45</v>
      </c>
      <c r="J17869">
        <v>3</v>
      </c>
      <c r="K17869" s="3">
        <v>362.79513645172102</v>
      </c>
      <c r="L17869" s="3">
        <v>259.13938317980097</v>
      </c>
      <c r="M17869" s="7">
        <f>Sales_Table[[#This Row],[Order qty]]*Sales_Table[[#This Row],[unit price]]</f>
        <v>1088.3854093551631</v>
      </c>
      <c r="N17869" s="8">
        <f>Sales_Table[[#This Row],[Revenue]]-Sales_Table[[#This Row],[unit cost]]</f>
        <v>829.2460261753622</v>
      </c>
    </row>
    <row r="17870" spans="1:14" ht="14.25" customHeight="1">
      <c r="A17870" t="s">
        <v>17883</v>
      </c>
      <c r="B17870" s="2">
        <v>43975</v>
      </c>
      <c r="C17870" s="5" t="str">
        <f t="shared" si="558"/>
        <v>Mar</v>
      </c>
      <c r="D17870" s="5" t="str">
        <f t="shared" si="559"/>
        <v>1</v>
      </c>
      <c r="E17870" t="s">
        <v>20</v>
      </c>
      <c r="F17870" s="3" t="s">
        <v>12</v>
      </c>
      <c r="G17870">
        <v>2</v>
      </c>
      <c r="H17870">
        <v>306</v>
      </c>
      <c r="I17870">
        <v>11</v>
      </c>
      <c r="J17870">
        <v>2</v>
      </c>
      <c r="K17870" s="3">
        <v>620.99721425771702</v>
      </c>
      <c r="L17870" s="3">
        <v>443.56943875551201</v>
      </c>
      <c r="M17870" s="7">
        <f>Sales_Table[[#This Row],[Order qty]]*Sales_Table[[#This Row],[unit price]]</f>
        <v>1241.994428515434</v>
      </c>
      <c r="N17870" s="8">
        <f>Sales_Table[[#This Row],[Revenue]]-Sales_Table[[#This Row],[unit cost]]</f>
        <v>798.42498975992203</v>
      </c>
    </row>
    <row r="17871" spans="1:14" ht="14.25" customHeight="1">
      <c r="A17871" t="s">
        <v>17884</v>
      </c>
      <c r="B17871" s="2">
        <v>43891</v>
      </c>
      <c r="C17871" s="5" t="str">
        <f t="shared" si="558"/>
        <v>Jan</v>
      </c>
      <c r="D17871" s="5" t="str">
        <f t="shared" si="559"/>
        <v>5</v>
      </c>
      <c r="E17871" t="s">
        <v>14</v>
      </c>
      <c r="F17871" s="3" t="s">
        <v>12</v>
      </c>
      <c r="G17871">
        <v>19</v>
      </c>
      <c r="H17871">
        <v>58</v>
      </c>
      <c r="I17871">
        <v>3</v>
      </c>
      <c r="J17871">
        <v>7</v>
      </c>
      <c r="K17871" s="3">
        <v>390.048146367073</v>
      </c>
      <c r="L17871" s="3">
        <v>278.60581883362403</v>
      </c>
      <c r="M17871" s="7">
        <f>Sales_Table[[#This Row],[Order qty]]*Sales_Table[[#This Row],[unit price]]</f>
        <v>2730.337024569511</v>
      </c>
      <c r="N17871" s="8">
        <f>Sales_Table[[#This Row],[Revenue]]-Sales_Table[[#This Row],[unit cost]]</f>
        <v>2451.7312057358868</v>
      </c>
    </row>
    <row r="17872" spans="1:14" ht="14.25" customHeight="1">
      <c r="A17872" t="s">
        <v>17885</v>
      </c>
      <c r="B17872" s="2">
        <v>43857</v>
      </c>
      <c r="C17872" s="5" t="str">
        <f t="shared" si="558"/>
        <v>May</v>
      </c>
      <c r="D17872" s="5" t="str">
        <f t="shared" si="559"/>
        <v>1</v>
      </c>
      <c r="E17872" t="s">
        <v>11</v>
      </c>
      <c r="F17872" s="3" t="s">
        <v>12</v>
      </c>
      <c r="G17872">
        <v>15</v>
      </c>
      <c r="H17872">
        <v>263</v>
      </c>
      <c r="I17872">
        <v>40</v>
      </c>
      <c r="J17872">
        <v>1</v>
      </c>
      <c r="K17872" s="3">
        <v>547.86135345697403</v>
      </c>
      <c r="L17872" s="3">
        <v>391.32953818355298</v>
      </c>
      <c r="M17872" s="7">
        <f>Sales_Table[[#This Row],[Order qty]]*Sales_Table[[#This Row],[unit price]]</f>
        <v>547.86135345697403</v>
      </c>
      <c r="N17872" s="8">
        <f>Sales_Table[[#This Row],[Revenue]]-Sales_Table[[#This Row],[unit cost]]</f>
        <v>156.53181527342105</v>
      </c>
    </row>
    <row r="17873" spans="1:14" ht="14.25" customHeight="1">
      <c r="A17873" t="s">
        <v>17886</v>
      </c>
      <c r="B17873" s="2">
        <v>43974</v>
      </c>
      <c r="C17873" s="5" t="str">
        <f t="shared" si="558"/>
        <v>Jan</v>
      </c>
      <c r="D17873" s="5" t="str">
        <f t="shared" si="559"/>
        <v>4</v>
      </c>
      <c r="E17873" t="s">
        <v>16</v>
      </c>
      <c r="F17873" s="3" t="s">
        <v>12</v>
      </c>
      <c r="G17873">
        <v>26</v>
      </c>
      <c r="H17873">
        <v>321</v>
      </c>
      <c r="I17873">
        <v>8</v>
      </c>
      <c r="J17873">
        <v>4</v>
      </c>
      <c r="K17873" s="3">
        <v>395.71122193336498</v>
      </c>
      <c r="L17873" s="3">
        <v>282.650872809546</v>
      </c>
      <c r="M17873" s="7">
        <f>Sales_Table[[#This Row],[Order qty]]*Sales_Table[[#This Row],[unit price]]</f>
        <v>1582.8448877334599</v>
      </c>
      <c r="N17873" s="8">
        <f>Sales_Table[[#This Row],[Revenue]]-Sales_Table[[#This Row],[unit cost]]</f>
        <v>1300.194014923914</v>
      </c>
    </row>
    <row r="17874" spans="1:14" ht="14.25" customHeight="1">
      <c r="A17874" t="s">
        <v>17887</v>
      </c>
      <c r="B17874" s="2">
        <v>43832</v>
      </c>
      <c r="C17874" s="5" t="str">
        <f t="shared" si="558"/>
        <v>Apr</v>
      </c>
      <c r="D17874" s="5" t="str">
        <f t="shared" si="559"/>
        <v>3</v>
      </c>
      <c r="E17874" t="s">
        <v>14</v>
      </c>
      <c r="F17874" s="3" t="s">
        <v>12</v>
      </c>
      <c r="G17874">
        <v>13</v>
      </c>
      <c r="H17874">
        <v>213</v>
      </c>
      <c r="I17874">
        <v>36</v>
      </c>
      <c r="J17874">
        <v>4</v>
      </c>
      <c r="K17874" s="3">
        <v>232.73064726591099</v>
      </c>
      <c r="L17874" s="3">
        <v>166.23617661850801</v>
      </c>
      <c r="M17874" s="7">
        <f>Sales_Table[[#This Row],[Order qty]]*Sales_Table[[#This Row],[unit price]]</f>
        <v>930.92258906364395</v>
      </c>
      <c r="N17874" s="8">
        <f>Sales_Table[[#This Row],[Revenue]]-Sales_Table[[#This Row],[unit cost]]</f>
        <v>764.68641244513594</v>
      </c>
    </row>
    <row r="17875" spans="1:14" ht="14.25" customHeight="1">
      <c r="A17875" t="s">
        <v>17888</v>
      </c>
      <c r="B17875" s="2">
        <v>43924</v>
      </c>
      <c r="C17875" s="5" t="str">
        <f t="shared" si="558"/>
        <v>Mar</v>
      </c>
      <c r="D17875" s="5" t="str">
        <f t="shared" si="559"/>
        <v>4</v>
      </c>
      <c r="E17875" t="s">
        <v>16</v>
      </c>
      <c r="F17875" s="3" t="s">
        <v>12</v>
      </c>
      <c r="G17875">
        <v>16</v>
      </c>
      <c r="H17875">
        <v>319</v>
      </c>
      <c r="I17875">
        <v>10</v>
      </c>
      <c r="J17875">
        <v>4</v>
      </c>
      <c r="K17875" s="3">
        <v>544.65277898311604</v>
      </c>
      <c r="L17875" s="3">
        <v>389.03769927365403</v>
      </c>
      <c r="M17875" s="7">
        <f>Sales_Table[[#This Row],[Order qty]]*Sales_Table[[#This Row],[unit price]]</f>
        <v>2178.6111159324641</v>
      </c>
      <c r="N17875" s="8">
        <f>Sales_Table[[#This Row],[Revenue]]-Sales_Table[[#This Row],[unit cost]]</f>
        <v>1789.5734166588102</v>
      </c>
    </row>
    <row r="17876" spans="1:14" ht="14.25" customHeight="1">
      <c r="A17876" t="s">
        <v>17889</v>
      </c>
      <c r="B17876" s="2">
        <v>43921</v>
      </c>
      <c r="C17876" s="5" t="str">
        <f t="shared" si="558"/>
        <v>Apr</v>
      </c>
      <c r="D17876" s="5" t="str">
        <f t="shared" si="559"/>
        <v>1</v>
      </c>
      <c r="E17876" t="s">
        <v>11</v>
      </c>
      <c r="F17876" s="3" t="s">
        <v>12</v>
      </c>
      <c r="G17876">
        <v>16</v>
      </c>
      <c r="H17876">
        <v>358</v>
      </c>
      <c r="I17876">
        <v>21</v>
      </c>
      <c r="J17876">
        <v>7</v>
      </c>
      <c r="K17876" s="3">
        <v>233.88266068697001</v>
      </c>
      <c r="L17876" s="3">
        <v>167.059043347836</v>
      </c>
      <c r="M17876" s="7">
        <f>Sales_Table[[#This Row],[Order qty]]*Sales_Table[[#This Row],[unit price]]</f>
        <v>1637.1786248087901</v>
      </c>
      <c r="N17876" s="8">
        <f>Sales_Table[[#This Row],[Revenue]]-Sales_Table[[#This Row],[unit cost]]</f>
        <v>1470.1195814609541</v>
      </c>
    </row>
    <row r="17877" spans="1:14" ht="14.25" customHeight="1">
      <c r="A17877" t="s">
        <v>17890</v>
      </c>
      <c r="B17877" s="2">
        <v>43935</v>
      </c>
      <c r="C17877" s="5" t="str">
        <f t="shared" si="558"/>
        <v>Jan</v>
      </c>
      <c r="D17877" s="5" t="str">
        <f t="shared" si="559"/>
        <v>1</v>
      </c>
      <c r="E17877" t="s">
        <v>11</v>
      </c>
      <c r="F17877" s="3" t="s">
        <v>12</v>
      </c>
      <c r="G17877">
        <v>24</v>
      </c>
      <c r="H17877">
        <v>63</v>
      </c>
      <c r="I17877">
        <v>23</v>
      </c>
      <c r="J17877">
        <v>9</v>
      </c>
      <c r="K17877" s="3">
        <v>512.39168500900303</v>
      </c>
      <c r="L17877" s="3">
        <v>365.99406072071599</v>
      </c>
      <c r="M17877" s="7">
        <f>Sales_Table[[#This Row],[Order qty]]*Sales_Table[[#This Row],[unit price]]</f>
        <v>4611.5251650810269</v>
      </c>
      <c r="N17877" s="8">
        <f>Sales_Table[[#This Row],[Revenue]]-Sales_Table[[#This Row],[unit cost]]</f>
        <v>4245.5311043603106</v>
      </c>
    </row>
    <row r="17878" spans="1:14" ht="14.25" customHeight="1">
      <c r="A17878" t="s">
        <v>17891</v>
      </c>
      <c r="B17878" s="2">
        <v>43833</v>
      </c>
      <c r="C17878" s="5" t="str">
        <f t="shared" si="558"/>
        <v>Jan</v>
      </c>
      <c r="D17878" s="5" t="str">
        <f t="shared" si="559"/>
        <v>3</v>
      </c>
      <c r="E17878" t="s">
        <v>20</v>
      </c>
      <c r="F17878" s="3" t="s">
        <v>12</v>
      </c>
      <c r="G17878">
        <v>21</v>
      </c>
      <c r="H17878">
        <v>266</v>
      </c>
      <c r="I17878">
        <v>36</v>
      </c>
      <c r="J17878">
        <v>8</v>
      </c>
      <c r="K17878" s="3">
        <v>479.70610374212299</v>
      </c>
      <c r="L17878" s="3">
        <v>342.64721695865899</v>
      </c>
      <c r="M17878" s="7">
        <f>Sales_Table[[#This Row],[Order qty]]*Sales_Table[[#This Row],[unit price]]</f>
        <v>3837.6488299369839</v>
      </c>
      <c r="N17878" s="8">
        <f>Sales_Table[[#This Row],[Revenue]]-Sales_Table[[#This Row],[unit cost]]</f>
        <v>3495.0016129783248</v>
      </c>
    </row>
    <row r="17879" spans="1:14" ht="14.25" customHeight="1">
      <c r="A17879" t="s">
        <v>17892</v>
      </c>
      <c r="B17879" s="2">
        <v>43858</v>
      </c>
      <c r="C17879" s="5" t="str">
        <f t="shared" si="558"/>
        <v>Mar</v>
      </c>
      <c r="D17879" s="5" t="str">
        <f t="shared" si="559"/>
        <v>5</v>
      </c>
      <c r="E17879" t="s">
        <v>11</v>
      </c>
      <c r="F17879" s="3" t="s">
        <v>12</v>
      </c>
      <c r="G17879">
        <v>14</v>
      </c>
      <c r="H17879">
        <v>212</v>
      </c>
      <c r="I17879">
        <v>30</v>
      </c>
      <c r="J17879">
        <v>10</v>
      </c>
      <c r="K17879" s="3">
        <v>642.92587244510696</v>
      </c>
      <c r="L17879" s="3">
        <v>459.23276603221899</v>
      </c>
      <c r="M17879" s="7">
        <f>Sales_Table[[#This Row],[Order qty]]*Sales_Table[[#This Row],[unit price]]</f>
        <v>6429.2587244510696</v>
      </c>
      <c r="N17879" s="8">
        <f>Sales_Table[[#This Row],[Revenue]]-Sales_Table[[#This Row],[unit cost]]</f>
        <v>5970.0259584188507</v>
      </c>
    </row>
    <row r="17880" spans="1:14" ht="14.25" customHeight="1">
      <c r="A17880" t="s">
        <v>17893</v>
      </c>
      <c r="B17880" s="2">
        <v>43892</v>
      </c>
      <c r="C17880" s="5" t="str">
        <f t="shared" si="558"/>
        <v>May</v>
      </c>
      <c r="D17880" s="5" t="str">
        <f t="shared" si="559"/>
        <v>1</v>
      </c>
      <c r="E17880" t="s">
        <v>16</v>
      </c>
      <c r="F17880" s="3" t="s">
        <v>12</v>
      </c>
      <c r="G17880">
        <v>13</v>
      </c>
      <c r="H17880">
        <v>246</v>
      </c>
      <c r="I17880">
        <v>4</v>
      </c>
      <c r="J17880">
        <v>9</v>
      </c>
      <c r="K17880" s="3">
        <v>552.71499162912403</v>
      </c>
      <c r="L17880" s="3">
        <v>394.79642259223101</v>
      </c>
      <c r="M17880" s="7">
        <f>Sales_Table[[#This Row],[Order qty]]*Sales_Table[[#This Row],[unit price]]</f>
        <v>4974.4349246621159</v>
      </c>
      <c r="N17880" s="8">
        <f>Sales_Table[[#This Row],[Revenue]]-Sales_Table[[#This Row],[unit cost]]</f>
        <v>4579.6385020698854</v>
      </c>
    </row>
    <row r="17881" spans="1:14" ht="14.25" customHeight="1">
      <c r="A17881" t="s">
        <v>17894</v>
      </c>
      <c r="B17881" s="2">
        <v>43982</v>
      </c>
      <c r="C17881" s="5" t="str">
        <f t="shared" si="558"/>
        <v>Jan</v>
      </c>
      <c r="D17881" s="5" t="str">
        <f t="shared" si="559"/>
        <v>5</v>
      </c>
      <c r="E17881" t="s">
        <v>16</v>
      </c>
      <c r="F17881" s="3" t="s">
        <v>12</v>
      </c>
      <c r="G17881">
        <v>12</v>
      </c>
      <c r="H17881">
        <v>323</v>
      </c>
      <c r="I17881">
        <v>40</v>
      </c>
      <c r="J17881">
        <v>9</v>
      </c>
      <c r="K17881" s="3">
        <v>345.18985819816601</v>
      </c>
      <c r="L17881" s="3">
        <v>246.56418442726101</v>
      </c>
      <c r="M17881" s="7">
        <f>Sales_Table[[#This Row],[Order qty]]*Sales_Table[[#This Row],[unit price]]</f>
        <v>3106.708723783494</v>
      </c>
      <c r="N17881" s="8">
        <f>Sales_Table[[#This Row],[Revenue]]-Sales_Table[[#This Row],[unit cost]]</f>
        <v>2860.1445393562331</v>
      </c>
    </row>
    <row r="17882" spans="1:14" ht="14.25" customHeight="1">
      <c r="A17882" t="s">
        <v>17895</v>
      </c>
      <c r="B17882" s="2">
        <v>43853</v>
      </c>
      <c r="C17882" s="5" t="str">
        <f t="shared" si="558"/>
        <v>May</v>
      </c>
      <c r="D17882" s="5" t="str">
        <f t="shared" si="559"/>
        <v>2</v>
      </c>
      <c r="E17882" t="s">
        <v>11</v>
      </c>
      <c r="F17882" s="3" t="s">
        <v>12</v>
      </c>
      <c r="G17882">
        <v>18</v>
      </c>
      <c r="H17882">
        <v>170</v>
      </c>
      <c r="I17882">
        <v>43</v>
      </c>
      <c r="J17882">
        <v>5</v>
      </c>
      <c r="K17882" s="3">
        <v>241.676086127758</v>
      </c>
      <c r="L17882" s="3">
        <v>172.625775805541</v>
      </c>
      <c r="M17882" s="7">
        <f>Sales_Table[[#This Row],[Order qty]]*Sales_Table[[#This Row],[unit price]]</f>
        <v>1208.3804306387899</v>
      </c>
      <c r="N17882" s="8">
        <f>Sales_Table[[#This Row],[Revenue]]-Sales_Table[[#This Row],[unit cost]]</f>
        <v>1035.7546548332489</v>
      </c>
    </row>
    <row r="17883" spans="1:14" ht="14.25" customHeight="1">
      <c r="A17883" t="s">
        <v>17896</v>
      </c>
      <c r="B17883" s="2">
        <v>43963</v>
      </c>
      <c r="C17883" s="5" t="str">
        <f t="shared" si="558"/>
        <v>Feb</v>
      </c>
      <c r="D17883" s="5" t="str">
        <f t="shared" si="559"/>
        <v>3</v>
      </c>
      <c r="E17883" t="s">
        <v>20</v>
      </c>
      <c r="F17883" s="3" t="s">
        <v>12</v>
      </c>
      <c r="G17883">
        <v>19</v>
      </c>
      <c r="H17883">
        <v>5</v>
      </c>
      <c r="I17883">
        <v>28</v>
      </c>
      <c r="J17883">
        <v>2</v>
      </c>
      <c r="K17883" s="3">
        <v>194.17241942882501</v>
      </c>
      <c r="L17883" s="3">
        <v>138.69458530630399</v>
      </c>
      <c r="M17883" s="7">
        <f>Sales_Table[[#This Row],[Order qty]]*Sales_Table[[#This Row],[unit price]]</f>
        <v>388.34483885765002</v>
      </c>
      <c r="N17883" s="8">
        <f>Sales_Table[[#This Row],[Revenue]]-Sales_Table[[#This Row],[unit cost]]</f>
        <v>249.65025355134603</v>
      </c>
    </row>
    <row r="17884" spans="1:14" ht="14.25" customHeight="1">
      <c r="A17884" t="s">
        <v>17897</v>
      </c>
      <c r="B17884" s="2">
        <v>43880</v>
      </c>
      <c r="C17884" s="5" t="str">
        <f t="shared" si="558"/>
        <v>Mar</v>
      </c>
      <c r="D17884" s="5" t="str">
        <f t="shared" si="559"/>
        <v>1</v>
      </c>
      <c r="E17884" t="s">
        <v>16</v>
      </c>
      <c r="F17884" s="3" t="s">
        <v>12</v>
      </c>
      <c r="G17884">
        <v>16</v>
      </c>
      <c r="H17884">
        <v>245</v>
      </c>
      <c r="I17884">
        <v>11</v>
      </c>
      <c r="J17884">
        <v>10</v>
      </c>
      <c r="K17884" s="3">
        <v>502.75586825609201</v>
      </c>
      <c r="L17884" s="3">
        <v>359.11133446863698</v>
      </c>
      <c r="M17884" s="7">
        <f>Sales_Table[[#This Row],[Order qty]]*Sales_Table[[#This Row],[unit price]]</f>
        <v>5027.5586825609198</v>
      </c>
      <c r="N17884" s="8">
        <f>Sales_Table[[#This Row],[Revenue]]-Sales_Table[[#This Row],[unit cost]]</f>
        <v>4668.4473480922825</v>
      </c>
    </row>
    <row r="17885" spans="1:14" ht="14.25" customHeight="1">
      <c r="A17885" t="s">
        <v>17898</v>
      </c>
      <c r="B17885" s="2">
        <v>43907</v>
      </c>
      <c r="C17885" s="5" t="str">
        <f t="shared" si="558"/>
        <v>Jan</v>
      </c>
      <c r="D17885" s="5" t="str">
        <f t="shared" si="559"/>
        <v>5</v>
      </c>
      <c r="E17885" t="s">
        <v>11</v>
      </c>
      <c r="F17885" s="3" t="s">
        <v>12</v>
      </c>
      <c r="G17885">
        <v>13</v>
      </c>
      <c r="H17885">
        <v>78</v>
      </c>
      <c r="I17885">
        <v>37</v>
      </c>
      <c r="J17885">
        <v>2</v>
      </c>
      <c r="K17885" s="3">
        <v>299.97567558288603</v>
      </c>
      <c r="L17885" s="3">
        <v>214.26833970206101</v>
      </c>
      <c r="M17885" s="7">
        <f>Sales_Table[[#This Row],[Order qty]]*Sales_Table[[#This Row],[unit price]]</f>
        <v>599.95135116577205</v>
      </c>
      <c r="N17885" s="8">
        <f>Sales_Table[[#This Row],[Revenue]]-Sales_Table[[#This Row],[unit cost]]</f>
        <v>385.68301146371107</v>
      </c>
    </row>
    <row r="17886" spans="1:14" ht="14.25" customHeight="1">
      <c r="A17886" t="s">
        <v>17899</v>
      </c>
      <c r="B17886" s="2">
        <v>43842</v>
      </c>
      <c r="C17886" s="5" t="str">
        <f t="shared" si="558"/>
        <v>May</v>
      </c>
      <c r="D17886" s="5" t="str">
        <f t="shared" si="559"/>
        <v>3</v>
      </c>
      <c r="E17886" t="s">
        <v>16</v>
      </c>
      <c r="F17886" s="3" t="s">
        <v>12</v>
      </c>
      <c r="G17886">
        <v>25</v>
      </c>
      <c r="H17886">
        <v>267</v>
      </c>
      <c r="I17886">
        <v>15</v>
      </c>
      <c r="J17886">
        <v>7</v>
      </c>
      <c r="K17886" s="3">
        <v>586.84329217672303</v>
      </c>
      <c r="L17886" s="3">
        <v>419.17378012623101</v>
      </c>
      <c r="M17886" s="7">
        <f>Sales_Table[[#This Row],[Order qty]]*Sales_Table[[#This Row],[unit price]]</f>
        <v>4107.9030452370607</v>
      </c>
      <c r="N17886" s="8">
        <f>Sales_Table[[#This Row],[Revenue]]-Sales_Table[[#This Row],[unit cost]]</f>
        <v>3688.7292651108296</v>
      </c>
    </row>
    <row r="17887" spans="1:14" ht="14.25" customHeight="1">
      <c r="A17887" t="s">
        <v>17900</v>
      </c>
      <c r="B17887" s="2">
        <v>43981</v>
      </c>
      <c r="C17887" s="5" t="str">
        <f t="shared" si="558"/>
        <v>Mar</v>
      </c>
      <c r="D17887" s="5" t="str">
        <f t="shared" si="559"/>
        <v>3</v>
      </c>
      <c r="E17887" t="s">
        <v>16</v>
      </c>
      <c r="F17887" s="3" t="s">
        <v>12</v>
      </c>
      <c r="G17887">
        <v>2</v>
      </c>
      <c r="H17887">
        <v>249</v>
      </c>
      <c r="I17887">
        <v>6</v>
      </c>
      <c r="J17887">
        <v>7</v>
      </c>
      <c r="K17887" s="3">
        <v>158.34682667255399</v>
      </c>
      <c r="L17887" s="3">
        <v>113.104876194681</v>
      </c>
      <c r="M17887" s="7">
        <f>Sales_Table[[#This Row],[Order qty]]*Sales_Table[[#This Row],[unit price]]</f>
        <v>1108.4277867078779</v>
      </c>
      <c r="N17887" s="8">
        <f>Sales_Table[[#This Row],[Revenue]]-Sales_Table[[#This Row],[unit cost]]</f>
        <v>995.32291051319692</v>
      </c>
    </row>
    <row r="17888" spans="1:14" ht="14.25" customHeight="1">
      <c r="A17888" t="s">
        <v>17901</v>
      </c>
      <c r="B17888" s="2">
        <v>43910</v>
      </c>
      <c r="C17888" s="5" t="str">
        <f t="shared" si="558"/>
        <v>Mar</v>
      </c>
      <c r="D17888" s="5" t="str">
        <f t="shared" si="559"/>
        <v>3</v>
      </c>
      <c r="E17888" t="s">
        <v>11</v>
      </c>
      <c r="F17888" s="3" t="s">
        <v>12</v>
      </c>
      <c r="G17888">
        <v>6</v>
      </c>
      <c r="H17888">
        <v>194</v>
      </c>
      <c r="I17888">
        <v>30</v>
      </c>
      <c r="J17888">
        <v>7</v>
      </c>
      <c r="K17888" s="3">
        <v>241.45457035303099</v>
      </c>
      <c r="L17888" s="3">
        <v>172.46755025216501</v>
      </c>
      <c r="M17888" s="7">
        <f>Sales_Table[[#This Row],[Order qty]]*Sales_Table[[#This Row],[unit price]]</f>
        <v>1690.181992471217</v>
      </c>
      <c r="N17888" s="8">
        <f>Sales_Table[[#This Row],[Revenue]]-Sales_Table[[#This Row],[unit cost]]</f>
        <v>1517.714442219052</v>
      </c>
    </row>
    <row r="17889" spans="1:14" ht="14.25" customHeight="1">
      <c r="A17889" t="s">
        <v>17902</v>
      </c>
      <c r="B17889" s="2">
        <v>43910</v>
      </c>
      <c r="C17889" s="5" t="str">
        <f t="shared" si="558"/>
        <v>Mar</v>
      </c>
      <c r="D17889" s="5" t="str">
        <f t="shared" si="559"/>
        <v>5</v>
      </c>
      <c r="E17889" t="s">
        <v>16</v>
      </c>
      <c r="F17889" s="3" t="s">
        <v>12</v>
      </c>
      <c r="G17889">
        <v>19</v>
      </c>
      <c r="H17889">
        <v>114</v>
      </c>
      <c r="I17889">
        <v>38</v>
      </c>
      <c r="J17889">
        <v>8</v>
      </c>
      <c r="K17889" s="3">
        <v>311.46379780769303</v>
      </c>
      <c r="L17889" s="3">
        <v>222.47414129121</v>
      </c>
      <c r="M17889" s="7">
        <f>Sales_Table[[#This Row],[Order qty]]*Sales_Table[[#This Row],[unit price]]</f>
        <v>2491.7103824615442</v>
      </c>
      <c r="N17889" s="8">
        <f>Sales_Table[[#This Row],[Revenue]]-Sales_Table[[#This Row],[unit cost]]</f>
        <v>2269.2362411703343</v>
      </c>
    </row>
    <row r="17890" spans="1:14" ht="14.25" customHeight="1">
      <c r="A17890" t="s">
        <v>17903</v>
      </c>
      <c r="B17890" s="2">
        <v>43894</v>
      </c>
      <c r="C17890" s="5" t="str">
        <f t="shared" si="558"/>
        <v>May</v>
      </c>
      <c r="D17890" s="5" t="str">
        <f t="shared" si="559"/>
        <v>4</v>
      </c>
      <c r="E17890" t="s">
        <v>20</v>
      </c>
      <c r="F17890" s="3" t="s">
        <v>12</v>
      </c>
      <c r="G17890">
        <v>26</v>
      </c>
      <c r="H17890">
        <v>241</v>
      </c>
      <c r="I17890">
        <v>40</v>
      </c>
      <c r="J17890">
        <v>10</v>
      </c>
      <c r="K17890" s="3">
        <v>489.87623995542498</v>
      </c>
      <c r="L17890" s="3">
        <v>349.911599968161</v>
      </c>
      <c r="M17890" s="7">
        <f>Sales_Table[[#This Row],[Order qty]]*Sales_Table[[#This Row],[unit price]]</f>
        <v>4898.7623995542499</v>
      </c>
      <c r="N17890" s="8">
        <f>Sales_Table[[#This Row],[Revenue]]-Sales_Table[[#This Row],[unit cost]]</f>
        <v>4548.8507995860891</v>
      </c>
    </row>
    <row r="17891" spans="1:14" ht="14.25" customHeight="1">
      <c r="A17891" t="s">
        <v>17904</v>
      </c>
      <c r="B17891" s="2">
        <v>43981</v>
      </c>
      <c r="C17891" s="5" t="str">
        <f t="shared" si="558"/>
        <v>Apr</v>
      </c>
      <c r="D17891" s="5" t="str">
        <f t="shared" si="559"/>
        <v>5</v>
      </c>
      <c r="E17891" t="s">
        <v>11</v>
      </c>
      <c r="F17891" s="3" t="s">
        <v>12</v>
      </c>
      <c r="G17891">
        <v>21</v>
      </c>
      <c r="H17891">
        <v>179</v>
      </c>
      <c r="I17891">
        <v>43</v>
      </c>
      <c r="J17891">
        <v>8</v>
      </c>
      <c r="K17891" s="3">
        <v>261.00603997707401</v>
      </c>
      <c r="L17891" s="3">
        <v>186.43288569791</v>
      </c>
      <c r="M17891" s="7">
        <f>Sales_Table[[#This Row],[Order qty]]*Sales_Table[[#This Row],[unit price]]</f>
        <v>2088.0483198165921</v>
      </c>
      <c r="N17891" s="8">
        <f>Sales_Table[[#This Row],[Revenue]]-Sales_Table[[#This Row],[unit cost]]</f>
        <v>1901.6154341186821</v>
      </c>
    </row>
    <row r="17892" spans="1:14" ht="14.25" customHeight="1">
      <c r="A17892" t="s">
        <v>17905</v>
      </c>
      <c r="B17892" s="2">
        <v>43934</v>
      </c>
      <c r="C17892" s="5" t="str">
        <f t="shared" si="558"/>
        <v>May</v>
      </c>
      <c r="D17892" s="5" t="str">
        <f t="shared" si="559"/>
        <v>3</v>
      </c>
      <c r="E17892" t="s">
        <v>11</v>
      </c>
      <c r="F17892" s="3" t="s">
        <v>12</v>
      </c>
      <c r="G17892">
        <v>23</v>
      </c>
      <c r="H17892">
        <v>210</v>
      </c>
      <c r="I17892">
        <v>19</v>
      </c>
      <c r="J17892">
        <v>1</v>
      </c>
      <c r="K17892" s="3">
        <v>623.45276051759697</v>
      </c>
      <c r="L17892" s="3">
        <v>445.32340036971198</v>
      </c>
      <c r="M17892" s="7">
        <f>Sales_Table[[#This Row],[Order qty]]*Sales_Table[[#This Row],[unit price]]</f>
        <v>623.45276051759697</v>
      </c>
      <c r="N17892" s="8">
        <f>Sales_Table[[#This Row],[Revenue]]-Sales_Table[[#This Row],[unit cost]]</f>
        <v>178.129360147885</v>
      </c>
    </row>
    <row r="17893" spans="1:14" ht="14.25" customHeight="1">
      <c r="A17893" t="s">
        <v>17906</v>
      </c>
      <c r="B17893" s="2">
        <v>43955</v>
      </c>
      <c r="C17893" s="5" t="str">
        <f t="shared" si="558"/>
        <v>Mar</v>
      </c>
      <c r="D17893" s="5" t="str">
        <f t="shared" si="559"/>
        <v>2</v>
      </c>
      <c r="E17893" t="s">
        <v>14</v>
      </c>
      <c r="F17893" s="3" t="s">
        <v>12</v>
      </c>
      <c r="G17893">
        <v>14</v>
      </c>
      <c r="H17893">
        <v>6</v>
      </c>
      <c r="I17893">
        <v>16</v>
      </c>
      <c r="J17893">
        <v>5</v>
      </c>
      <c r="K17893" s="3">
        <v>226.79173707961999</v>
      </c>
      <c r="L17893" s="3">
        <v>161.99409791401499</v>
      </c>
      <c r="M17893" s="7">
        <f>Sales_Table[[#This Row],[Order qty]]*Sales_Table[[#This Row],[unit price]]</f>
        <v>1133.9586853981</v>
      </c>
      <c r="N17893" s="8">
        <f>Sales_Table[[#This Row],[Revenue]]-Sales_Table[[#This Row],[unit cost]]</f>
        <v>971.96458748408497</v>
      </c>
    </row>
    <row r="17894" spans="1:14" ht="14.25" customHeight="1">
      <c r="A17894" t="s">
        <v>17907</v>
      </c>
      <c r="B17894" s="2">
        <v>43898</v>
      </c>
      <c r="C17894" s="5" t="str">
        <f t="shared" si="558"/>
        <v>Feb</v>
      </c>
      <c r="D17894" s="5" t="str">
        <f t="shared" si="559"/>
        <v>2</v>
      </c>
      <c r="E17894" t="s">
        <v>11</v>
      </c>
      <c r="F17894" s="3" t="s">
        <v>12</v>
      </c>
      <c r="G17894">
        <v>11</v>
      </c>
      <c r="H17894">
        <v>102</v>
      </c>
      <c r="I17894">
        <v>44</v>
      </c>
      <c r="J17894">
        <v>3</v>
      </c>
      <c r="K17894" s="3">
        <v>190.17489284276999</v>
      </c>
      <c r="L17894" s="3">
        <v>135.839209173407</v>
      </c>
      <c r="M17894" s="7">
        <f>Sales_Table[[#This Row],[Order qty]]*Sales_Table[[#This Row],[unit price]]</f>
        <v>570.52467852831001</v>
      </c>
      <c r="N17894" s="8">
        <f>Sales_Table[[#This Row],[Revenue]]-Sales_Table[[#This Row],[unit cost]]</f>
        <v>434.68546935490303</v>
      </c>
    </row>
    <row r="17895" spans="1:14" ht="14.25" customHeight="1">
      <c r="A17895" t="s">
        <v>17908</v>
      </c>
      <c r="B17895" s="2">
        <v>43889</v>
      </c>
      <c r="C17895" s="5" t="str">
        <f t="shared" si="558"/>
        <v>Feb</v>
      </c>
      <c r="D17895" s="5" t="str">
        <f t="shared" si="559"/>
        <v>4</v>
      </c>
      <c r="E17895" t="s">
        <v>14</v>
      </c>
      <c r="F17895" s="3" t="s">
        <v>12</v>
      </c>
      <c r="G17895">
        <v>6</v>
      </c>
      <c r="H17895">
        <v>240</v>
      </c>
      <c r="I17895">
        <v>47</v>
      </c>
      <c r="J17895">
        <v>5</v>
      </c>
      <c r="K17895" s="3">
        <v>441.51266920566599</v>
      </c>
      <c r="L17895" s="3">
        <v>315.36619228976099</v>
      </c>
      <c r="M17895" s="7">
        <f>Sales_Table[[#This Row],[Order qty]]*Sales_Table[[#This Row],[unit price]]</f>
        <v>2207.5633460283298</v>
      </c>
      <c r="N17895" s="8">
        <f>Sales_Table[[#This Row],[Revenue]]-Sales_Table[[#This Row],[unit cost]]</f>
        <v>1892.1971537385689</v>
      </c>
    </row>
    <row r="17896" spans="1:14" ht="14.25" customHeight="1">
      <c r="A17896" t="s">
        <v>17909</v>
      </c>
      <c r="B17896" s="2">
        <v>43880</v>
      </c>
      <c r="C17896" s="5" t="str">
        <f t="shared" si="558"/>
        <v>Apr</v>
      </c>
      <c r="D17896" s="5" t="str">
        <f t="shared" si="559"/>
        <v>1</v>
      </c>
      <c r="E17896" t="s">
        <v>11</v>
      </c>
      <c r="F17896" s="3" t="s">
        <v>12</v>
      </c>
      <c r="G17896">
        <v>15</v>
      </c>
      <c r="H17896">
        <v>80</v>
      </c>
      <c r="I17896">
        <v>21</v>
      </c>
      <c r="J17896">
        <v>4</v>
      </c>
      <c r="K17896" s="3">
        <v>358.97510915994599</v>
      </c>
      <c r="L17896" s="3">
        <v>256.41079225710502</v>
      </c>
      <c r="M17896" s="7">
        <f>Sales_Table[[#This Row],[Order qty]]*Sales_Table[[#This Row],[unit price]]</f>
        <v>1435.9004366397839</v>
      </c>
      <c r="N17896" s="8">
        <f>Sales_Table[[#This Row],[Revenue]]-Sales_Table[[#This Row],[unit cost]]</f>
        <v>1179.489644382679</v>
      </c>
    </row>
    <row r="17897" spans="1:14" ht="14.25" customHeight="1">
      <c r="A17897" t="s">
        <v>17910</v>
      </c>
      <c r="B17897" s="2">
        <v>43927</v>
      </c>
      <c r="C17897" s="5" t="str">
        <f t="shared" si="558"/>
        <v>Jan</v>
      </c>
      <c r="D17897" s="5" t="str">
        <f t="shared" si="559"/>
        <v>5</v>
      </c>
      <c r="E17897" t="s">
        <v>14</v>
      </c>
      <c r="F17897" s="3" t="s">
        <v>12</v>
      </c>
      <c r="G17897">
        <v>20</v>
      </c>
      <c r="H17897">
        <v>326</v>
      </c>
      <c r="I17897">
        <v>27</v>
      </c>
      <c r="J17897">
        <v>4</v>
      </c>
      <c r="K17897" s="3">
        <v>314.34798216819797</v>
      </c>
      <c r="L17897" s="3">
        <v>224.53427297728399</v>
      </c>
      <c r="M17897" s="7">
        <f>Sales_Table[[#This Row],[Order qty]]*Sales_Table[[#This Row],[unit price]]</f>
        <v>1257.3919286727919</v>
      </c>
      <c r="N17897" s="8">
        <f>Sales_Table[[#This Row],[Revenue]]-Sales_Table[[#This Row],[unit cost]]</f>
        <v>1032.8576556955079</v>
      </c>
    </row>
    <row r="17898" spans="1:14" ht="14.25" customHeight="1">
      <c r="A17898" t="s">
        <v>17911</v>
      </c>
      <c r="B17898" s="2">
        <v>43833</v>
      </c>
      <c r="C17898" s="5" t="str">
        <f t="shared" si="558"/>
        <v>May</v>
      </c>
      <c r="D17898" s="5" t="str">
        <f t="shared" si="559"/>
        <v>3</v>
      </c>
      <c r="E17898" t="s">
        <v>20</v>
      </c>
      <c r="F17898" s="3" t="s">
        <v>12</v>
      </c>
      <c r="G17898">
        <v>4</v>
      </c>
      <c r="H17898">
        <v>176</v>
      </c>
      <c r="I17898">
        <v>21</v>
      </c>
      <c r="J17898">
        <v>5</v>
      </c>
      <c r="K17898" s="3">
        <v>166.38628453016301</v>
      </c>
      <c r="L17898" s="3">
        <v>118.847346092973</v>
      </c>
      <c r="M17898" s="7">
        <f>Sales_Table[[#This Row],[Order qty]]*Sales_Table[[#This Row],[unit price]]</f>
        <v>831.93142265081508</v>
      </c>
      <c r="N17898" s="8">
        <f>Sales_Table[[#This Row],[Revenue]]-Sales_Table[[#This Row],[unit cost]]</f>
        <v>713.08407655784208</v>
      </c>
    </row>
    <row r="17899" spans="1:14" ht="14.25" customHeight="1">
      <c r="A17899" t="s">
        <v>17912</v>
      </c>
      <c r="B17899" s="2">
        <v>43965</v>
      </c>
      <c r="C17899" s="5" t="str">
        <f t="shared" si="558"/>
        <v>Mar</v>
      </c>
      <c r="D17899" s="5" t="str">
        <f t="shared" si="559"/>
        <v>5</v>
      </c>
      <c r="E17899" t="s">
        <v>20</v>
      </c>
      <c r="F17899" s="3" t="s">
        <v>12</v>
      </c>
      <c r="G17899">
        <v>2</v>
      </c>
      <c r="H17899">
        <v>307</v>
      </c>
      <c r="I17899">
        <v>1</v>
      </c>
      <c r="J17899">
        <v>4</v>
      </c>
      <c r="K17899" s="3">
        <v>422.48811328411102</v>
      </c>
      <c r="L17899" s="3">
        <v>301.77722377436498</v>
      </c>
      <c r="M17899" s="7">
        <f>Sales_Table[[#This Row],[Order qty]]*Sales_Table[[#This Row],[unit price]]</f>
        <v>1689.9524531364441</v>
      </c>
      <c r="N17899" s="8">
        <f>Sales_Table[[#This Row],[Revenue]]-Sales_Table[[#This Row],[unit cost]]</f>
        <v>1388.1752293620791</v>
      </c>
    </row>
    <row r="17900" spans="1:14" ht="14.25" customHeight="1">
      <c r="A17900" t="s">
        <v>17913</v>
      </c>
      <c r="B17900" s="2">
        <v>43893</v>
      </c>
      <c r="C17900" s="5" t="str">
        <f t="shared" si="558"/>
        <v>May</v>
      </c>
      <c r="D17900" s="5" t="str">
        <f t="shared" si="559"/>
        <v>5</v>
      </c>
      <c r="E17900" t="s">
        <v>11</v>
      </c>
      <c r="F17900" s="3" t="s">
        <v>12</v>
      </c>
      <c r="G17900">
        <v>8</v>
      </c>
      <c r="H17900">
        <v>204</v>
      </c>
      <c r="I17900">
        <v>42</v>
      </c>
      <c r="J17900">
        <v>10</v>
      </c>
      <c r="K17900" s="3">
        <v>311.46991950273502</v>
      </c>
      <c r="L17900" s="3">
        <v>222.478513930525</v>
      </c>
      <c r="M17900" s="7">
        <f>Sales_Table[[#This Row],[Order qty]]*Sales_Table[[#This Row],[unit price]]</f>
        <v>3114.6991950273505</v>
      </c>
      <c r="N17900" s="8">
        <f>Sales_Table[[#This Row],[Revenue]]-Sales_Table[[#This Row],[unit cost]]</f>
        <v>2892.2206810968255</v>
      </c>
    </row>
    <row r="17901" spans="1:14" ht="14.25" customHeight="1">
      <c r="A17901" t="s">
        <v>17914</v>
      </c>
      <c r="B17901" s="2">
        <v>43970</v>
      </c>
      <c r="C17901" s="5" t="str">
        <f t="shared" si="558"/>
        <v>May</v>
      </c>
      <c r="D17901" s="5" t="str">
        <f t="shared" si="559"/>
        <v>4</v>
      </c>
      <c r="E17901" t="s">
        <v>20</v>
      </c>
      <c r="F17901" s="3" t="s">
        <v>12</v>
      </c>
      <c r="G17901">
        <v>5</v>
      </c>
      <c r="H17901">
        <v>172</v>
      </c>
      <c r="I17901">
        <v>40</v>
      </c>
      <c r="J17901">
        <v>4</v>
      </c>
      <c r="K17901" s="3">
        <v>394.850123405457</v>
      </c>
      <c r="L17901" s="3">
        <v>282.03580243246898</v>
      </c>
      <c r="M17901" s="7">
        <f>Sales_Table[[#This Row],[Order qty]]*Sales_Table[[#This Row],[unit price]]</f>
        <v>1579.400493621828</v>
      </c>
      <c r="N17901" s="8">
        <f>Sales_Table[[#This Row],[Revenue]]-Sales_Table[[#This Row],[unit cost]]</f>
        <v>1297.3646911893591</v>
      </c>
    </row>
    <row r="17902" spans="1:14" ht="14.25" customHeight="1">
      <c r="A17902" t="s">
        <v>17915</v>
      </c>
      <c r="B17902" s="2">
        <v>43955</v>
      </c>
      <c r="C17902" s="5" t="str">
        <f t="shared" si="558"/>
        <v>Apr</v>
      </c>
      <c r="D17902" s="5" t="str">
        <f t="shared" si="559"/>
        <v>1</v>
      </c>
      <c r="E17902" t="s">
        <v>11</v>
      </c>
      <c r="F17902" s="3" t="s">
        <v>12</v>
      </c>
      <c r="G17902">
        <v>12</v>
      </c>
      <c r="H17902">
        <v>74</v>
      </c>
      <c r="I17902">
        <v>45</v>
      </c>
      <c r="J17902">
        <v>7</v>
      </c>
      <c r="K17902" s="3">
        <v>236.17014402151099</v>
      </c>
      <c r="L17902" s="3">
        <v>168.692960015365</v>
      </c>
      <c r="M17902" s="7">
        <f>Sales_Table[[#This Row],[Order qty]]*Sales_Table[[#This Row],[unit price]]</f>
        <v>1653.1910081505769</v>
      </c>
      <c r="N17902" s="8">
        <f>Sales_Table[[#This Row],[Revenue]]-Sales_Table[[#This Row],[unit cost]]</f>
        <v>1484.4980481352118</v>
      </c>
    </row>
    <row r="17903" spans="1:14" ht="14.25" customHeight="1">
      <c r="A17903" t="s">
        <v>17916</v>
      </c>
      <c r="B17903" s="2">
        <v>43947</v>
      </c>
      <c r="C17903" s="5" t="str">
        <f t="shared" si="558"/>
        <v>Jan</v>
      </c>
      <c r="D17903" s="5" t="str">
        <f t="shared" si="559"/>
        <v>5</v>
      </c>
      <c r="E17903" t="s">
        <v>20</v>
      </c>
      <c r="F17903" s="3" t="s">
        <v>12</v>
      </c>
      <c r="G17903">
        <v>18</v>
      </c>
      <c r="H17903">
        <v>193</v>
      </c>
      <c r="I17903">
        <v>28</v>
      </c>
      <c r="J17903">
        <v>2</v>
      </c>
      <c r="K17903" s="3">
        <v>406.515685200691</v>
      </c>
      <c r="L17903" s="3">
        <v>290.36834657192202</v>
      </c>
      <c r="M17903" s="7">
        <f>Sales_Table[[#This Row],[Order qty]]*Sales_Table[[#This Row],[unit price]]</f>
        <v>813.03137040138199</v>
      </c>
      <c r="N17903" s="8">
        <f>Sales_Table[[#This Row],[Revenue]]-Sales_Table[[#This Row],[unit cost]]</f>
        <v>522.66302382945992</v>
      </c>
    </row>
    <row r="17904" spans="1:14" ht="14.25" customHeight="1">
      <c r="A17904" t="s">
        <v>17917</v>
      </c>
      <c r="B17904" s="2">
        <v>43850</v>
      </c>
      <c r="C17904" s="5" t="str">
        <f t="shared" si="558"/>
        <v>May</v>
      </c>
      <c r="D17904" s="5" t="str">
        <f t="shared" si="559"/>
        <v>4</v>
      </c>
      <c r="E17904" t="s">
        <v>20</v>
      </c>
      <c r="F17904" s="3" t="s">
        <v>12</v>
      </c>
      <c r="G17904">
        <v>25</v>
      </c>
      <c r="H17904">
        <v>66</v>
      </c>
      <c r="I17904">
        <v>2</v>
      </c>
      <c r="J17904">
        <v>7</v>
      </c>
      <c r="K17904" s="3">
        <v>405.49975258111999</v>
      </c>
      <c r="L17904" s="3">
        <v>289.64268041508501</v>
      </c>
      <c r="M17904" s="7">
        <f>Sales_Table[[#This Row],[Order qty]]*Sales_Table[[#This Row],[unit price]]</f>
        <v>2838.4982680678399</v>
      </c>
      <c r="N17904" s="8">
        <f>Sales_Table[[#This Row],[Revenue]]-Sales_Table[[#This Row],[unit cost]]</f>
        <v>2548.8555876527548</v>
      </c>
    </row>
    <row r="17905" spans="1:14" ht="14.25" customHeight="1">
      <c r="A17905" t="s">
        <v>17918</v>
      </c>
      <c r="B17905" s="2">
        <v>43964</v>
      </c>
      <c r="C17905" s="5" t="str">
        <f t="shared" si="558"/>
        <v>Apr</v>
      </c>
      <c r="D17905" s="5" t="str">
        <f t="shared" si="559"/>
        <v>3</v>
      </c>
      <c r="E17905" t="s">
        <v>16</v>
      </c>
      <c r="F17905" s="3" t="s">
        <v>12</v>
      </c>
      <c r="G17905">
        <v>24</v>
      </c>
      <c r="H17905">
        <v>292</v>
      </c>
      <c r="I17905">
        <v>6</v>
      </c>
      <c r="J17905">
        <v>5</v>
      </c>
      <c r="K17905" s="3">
        <v>600.672977685928</v>
      </c>
      <c r="L17905" s="3">
        <v>429.05212691852</v>
      </c>
      <c r="M17905" s="7">
        <f>Sales_Table[[#This Row],[Order qty]]*Sales_Table[[#This Row],[unit price]]</f>
        <v>3003.3648884296399</v>
      </c>
      <c r="N17905" s="8">
        <f>Sales_Table[[#This Row],[Revenue]]-Sales_Table[[#This Row],[unit cost]]</f>
        <v>2574.3127615111198</v>
      </c>
    </row>
    <row r="17906" spans="1:14" ht="14.25" customHeight="1">
      <c r="A17906" t="s">
        <v>17919</v>
      </c>
      <c r="B17906" s="2">
        <v>43950</v>
      </c>
      <c r="C17906" s="5" t="str">
        <f t="shared" si="558"/>
        <v>Mar</v>
      </c>
      <c r="D17906" s="5" t="str">
        <f t="shared" si="559"/>
        <v>1</v>
      </c>
      <c r="E17906" t="s">
        <v>16</v>
      </c>
      <c r="F17906" s="3" t="s">
        <v>12</v>
      </c>
      <c r="G17906">
        <v>15</v>
      </c>
      <c r="H17906">
        <v>328</v>
      </c>
      <c r="I17906">
        <v>10</v>
      </c>
      <c r="J17906">
        <v>9</v>
      </c>
      <c r="K17906" s="3">
        <v>284.21452063322101</v>
      </c>
      <c r="L17906" s="3">
        <v>203.01037188087199</v>
      </c>
      <c r="M17906" s="7">
        <f>Sales_Table[[#This Row],[Order qty]]*Sales_Table[[#This Row],[unit price]]</f>
        <v>2557.9306856989892</v>
      </c>
      <c r="N17906" s="8">
        <f>Sales_Table[[#This Row],[Revenue]]-Sales_Table[[#This Row],[unit cost]]</f>
        <v>2354.9203138181174</v>
      </c>
    </row>
    <row r="17907" spans="1:14" ht="14.25" customHeight="1">
      <c r="A17907" t="s">
        <v>17920</v>
      </c>
      <c r="B17907" s="2">
        <v>43914</v>
      </c>
      <c r="C17907" s="5" t="str">
        <f t="shared" si="558"/>
        <v>Jan</v>
      </c>
      <c r="D17907" s="5" t="str">
        <f t="shared" si="559"/>
        <v>4</v>
      </c>
      <c r="E17907" t="s">
        <v>16</v>
      </c>
      <c r="F17907" s="3" t="s">
        <v>12</v>
      </c>
      <c r="G17907">
        <v>22</v>
      </c>
      <c r="H17907">
        <v>250</v>
      </c>
      <c r="I17907">
        <v>41</v>
      </c>
      <c r="J17907">
        <v>2</v>
      </c>
      <c r="K17907" s="3">
        <v>395.09373700618698</v>
      </c>
      <c r="L17907" s="3">
        <v>282.20981214727698</v>
      </c>
      <c r="M17907" s="7">
        <f>Sales_Table[[#This Row],[Order qty]]*Sales_Table[[#This Row],[unit price]]</f>
        <v>790.18747401237397</v>
      </c>
      <c r="N17907" s="8">
        <f>Sales_Table[[#This Row],[Revenue]]-Sales_Table[[#This Row],[unit cost]]</f>
        <v>507.97766186509699</v>
      </c>
    </row>
    <row r="17908" spans="1:14" ht="14.25" customHeight="1">
      <c r="A17908" t="s">
        <v>17921</v>
      </c>
      <c r="B17908" s="2">
        <v>43834</v>
      </c>
      <c r="C17908" s="5" t="str">
        <f t="shared" si="558"/>
        <v>Apr</v>
      </c>
      <c r="D17908" s="5" t="str">
        <f t="shared" si="559"/>
        <v>5</v>
      </c>
      <c r="E17908" t="s">
        <v>20</v>
      </c>
      <c r="F17908" s="3" t="s">
        <v>12</v>
      </c>
      <c r="G17908">
        <v>10</v>
      </c>
      <c r="H17908">
        <v>94</v>
      </c>
      <c r="I17908">
        <v>18</v>
      </c>
      <c r="J17908">
        <v>4</v>
      </c>
      <c r="K17908" s="3">
        <v>166.882052242756</v>
      </c>
      <c r="L17908" s="3">
        <v>119.201465887683</v>
      </c>
      <c r="M17908" s="7">
        <f>Sales_Table[[#This Row],[Order qty]]*Sales_Table[[#This Row],[unit price]]</f>
        <v>667.52820897102401</v>
      </c>
      <c r="N17908" s="8">
        <f>Sales_Table[[#This Row],[Revenue]]-Sales_Table[[#This Row],[unit cost]]</f>
        <v>548.32674308334106</v>
      </c>
    </row>
    <row r="17909" spans="1:14" ht="14.25" customHeight="1">
      <c r="A17909" t="s">
        <v>17922</v>
      </c>
      <c r="B17909" s="2">
        <v>43945</v>
      </c>
      <c r="C17909" s="5" t="str">
        <f t="shared" si="558"/>
        <v>May</v>
      </c>
      <c r="D17909" s="5" t="str">
        <f t="shared" si="559"/>
        <v>5</v>
      </c>
      <c r="E17909" t="s">
        <v>14</v>
      </c>
      <c r="F17909" s="3" t="s">
        <v>12</v>
      </c>
      <c r="G17909">
        <v>5</v>
      </c>
      <c r="H17909">
        <v>62</v>
      </c>
      <c r="I17909">
        <v>35</v>
      </c>
      <c r="J17909">
        <v>10</v>
      </c>
      <c r="K17909" s="3">
        <v>256.426713466644</v>
      </c>
      <c r="L17909" s="3">
        <v>183.16193819046001</v>
      </c>
      <c r="M17909" s="7">
        <f>Sales_Table[[#This Row],[Order qty]]*Sales_Table[[#This Row],[unit price]]</f>
        <v>2564.2671346664401</v>
      </c>
      <c r="N17909" s="8">
        <f>Sales_Table[[#This Row],[Revenue]]-Sales_Table[[#This Row],[unit cost]]</f>
        <v>2381.1051964759799</v>
      </c>
    </row>
    <row r="17910" spans="1:14" ht="14.25" customHeight="1">
      <c r="A17910" t="s">
        <v>17923</v>
      </c>
      <c r="B17910" s="2">
        <v>43953</v>
      </c>
      <c r="C17910" s="5" t="str">
        <f t="shared" si="558"/>
        <v>May</v>
      </c>
      <c r="D17910" s="5" t="str">
        <f t="shared" si="559"/>
        <v>2</v>
      </c>
      <c r="E17910" t="s">
        <v>16</v>
      </c>
      <c r="F17910" s="3" t="s">
        <v>12</v>
      </c>
      <c r="G17910">
        <v>6</v>
      </c>
      <c r="H17910">
        <v>80</v>
      </c>
      <c r="I17910">
        <v>34</v>
      </c>
      <c r="J17910">
        <v>6</v>
      </c>
      <c r="K17910" s="3">
        <v>614.50140899419796</v>
      </c>
      <c r="L17910" s="3">
        <v>438.92957785299802</v>
      </c>
      <c r="M17910" s="7">
        <f>Sales_Table[[#This Row],[Order qty]]*Sales_Table[[#This Row],[unit price]]</f>
        <v>3687.008453965188</v>
      </c>
      <c r="N17910" s="8">
        <f>Sales_Table[[#This Row],[Revenue]]-Sales_Table[[#This Row],[unit cost]]</f>
        <v>3248.0788761121898</v>
      </c>
    </row>
    <row r="17911" spans="1:14" ht="14.25" customHeight="1">
      <c r="A17911" t="s">
        <v>17924</v>
      </c>
      <c r="B17911" s="2">
        <v>43960</v>
      </c>
      <c r="C17911" s="5" t="str">
        <f t="shared" si="558"/>
        <v>Feb</v>
      </c>
      <c r="D17911" s="5" t="str">
        <f t="shared" si="559"/>
        <v>4</v>
      </c>
      <c r="E17911" t="s">
        <v>11</v>
      </c>
      <c r="F17911" s="3" t="s">
        <v>12</v>
      </c>
      <c r="G17911">
        <v>13</v>
      </c>
      <c r="H17911">
        <v>234</v>
      </c>
      <c r="I17911">
        <v>27</v>
      </c>
      <c r="J17911">
        <v>6</v>
      </c>
      <c r="K17911" s="3">
        <v>634.83878481388103</v>
      </c>
      <c r="L17911" s="3">
        <v>453.45627486705803</v>
      </c>
      <c r="M17911" s="7">
        <f>Sales_Table[[#This Row],[Order qty]]*Sales_Table[[#This Row],[unit price]]</f>
        <v>3809.0327088832864</v>
      </c>
      <c r="N17911" s="8">
        <f>Sales_Table[[#This Row],[Revenue]]-Sales_Table[[#This Row],[unit cost]]</f>
        <v>3355.5764340162286</v>
      </c>
    </row>
    <row r="17912" spans="1:14" ht="14.25" customHeight="1">
      <c r="A17912" t="s">
        <v>17925</v>
      </c>
      <c r="B17912" s="2">
        <v>43871</v>
      </c>
      <c r="C17912" s="5" t="str">
        <f t="shared" si="558"/>
        <v>Apr</v>
      </c>
      <c r="D17912" s="5" t="str">
        <f t="shared" si="559"/>
        <v>4</v>
      </c>
      <c r="E17912" t="s">
        <v>11</v>
      </c>
      <c r="F17912" s="3" t="s">
        <v>12</v>
      </c>
      <c r="G17912">
        <v>19</v>
      </c>
      <c r="H17912">
        <v>317</v>
      </c>
      <c r="I17912">
        <v>44</v>
      </c>
      <c r="J17912">
        <v>1</v>
      </c>
      <c r="K17912" s="3">
        <v>390.07977014779999</v>
      </c>
      <c r="L17912" s="3">
        <v>278.62840724842903</v>
      </c>
      <c r="M17912" s="7">
        <f>Sales_Table[[#This Row],[Order qty]]*Sales_Table[[#This Row],[unit price]]</f>
        <v>390.07977014779999</v>
      </c>
      <c r="N17912" s="8">
        <f>Sales_Table[[#This Row],[Revenue]]-Sales_Table[[#This Row],[unit cost]]</f>
        <v>111.45136289937096</v>
      </c>
    </row>
    <row r="17913" spans="1:14" ht="14.25" customHeight="1">
      <c r="A17913" t="s">
        <v>17926</v>
      </c>
      <c r="B17913" s="2">
        <v>43949</v>
      </c>
      <c r="C17913" s="5" t="str">
        <f t="shared" si="558"/>
        <v>Apr</v>
      </c>
      <c r="D17913" s="5" t="str">
        <f t="shared" si="559"/>
        <v>3</v>
      </c>
      <c r="E17913" t="s">
        <v>20</v>
      </c>
      <c r="F17913" s="3" t="s">
        <v>12</v>
      </c>
      <c r="G17913">
        <v>12</v>
      </c>
      <c r="H17913">
        <v>61</v>
      </c>
      <c r="I17913">
        <v>21</v>
      </c>
      <c r="J17913">
        <v>8</v>
      </c>
      <c r="K17913" s="3">
        <v>391.78497576713602</v>
      </c>
      <c r="L17913" s="3">
        <v>279.84641126224</v>
      </c>
      <c r="M17913" s="7">
        <f>Sales_Table[[#This Row],[Order qty]]*Sales_Table[[#This Row],[unit price]]</f>
        <v>3134.2798061370881</v>
      </c>
      <c r="N17913" s="8">
        <f>Sales_Table[[#This Row],[Revenue]]-Sales_Table[[#This Row],[unit cost]]</f>
        <v>2854.4333948748481</v>
      </c>
    </row>
    <row r="17914" spans="1:14" ht="14.25" customHeight="1">
      <c r="A17914" t="s">
        <v>17927</v>
      </c>
      <c r="B17914" s="2">
        <v>43935</v>
      </c>
      <c r="C17914" s="5" t="str">
        <f t="shared" si="558"/>
        <v>Mar</v>
      </c>
      <c r="D17914" s="5" t="str">
        <f t="shared" si="559"/>
        <v>2</v>
      </c>
      <c r="E17914" t="s">
        <v>11</v>
      </c>
      <c r="F17914" s="3" t="s">
        <v>12</v>
      </c>
      <c r="G17914">
        <v>20</v>
      </c>
      <c r="H17914">
        <v>367</v>
      </c>
      <c r="I17914">
        <v>38</v>
      </c>
      <c r="J17914">
        <v>6</v>
      </c>
      <c r="K17914" s="3">
        <v>423.82237404584902</v>
      </c>
      <c r="L17914" s="3">
        <v>302.730267175606</v>
      </c>
      <c r="M17914" s="7">
        <f>Sales_Table[[#This Row],[Order qty]]*Sales_Table[[#This Row],[unit price]]</f>
        <v>2542.934244275094</v>
      </c>
      <c r="N17914" s="8">
        <f>Sales_Table[[#This Row],[Revenue]]-Sales_Table[[#This Row],[unit cost]]</f>
        <v>2240.2039770994879</v>
      </c>
    </row>
    <row r="17915" spans="1:14" ht="14.25" customHeight="1">
      <c r="A17915" t="s">
        <v>17928</v>
      </c>
      <c r="B17915" s="2">
        <v>43916</v>
      </c>
      <c r="C17915" s="5" t="str">
        <f t="shared" si="558"/>
        <v>Feb</v>
      </c>
      <c r="D17915" s="5" t="str">
        <f t="shared" si="559"/>
        <v>3</v>
      </c>
      <c r="E17915" t="s">
        <v>16</v>
      </c>
      <c r="F17915" s="3" t="s">
        <v>12</v>
      </c>
      <c r="G17915">
        <v>1</v>
      </c>
      <c r="H17915">
        <v>82</v>
      </c>
      <c r="I17915">
        <v>46</v>
      </c>
      <c r="J17915">
        <v>1</v>
      </c>
      <c r="K17915" s="3">
        <v>184.938633799553</v>
      </c>
      <c r="L17915" s="3">
        <v>132.09902414253801</v>
      </c>
      <c r="M17915" s="7">
        <f>Sales_Table[[#This Row],[Order qty]]*Sales_Table[[#This Row],[unit price]]</f>
        <v>184.938633799553</v>
      </c>
      <c r="N17915" s="8">
        <f>Sales_Table[[#This Row],[Revenue]]-Sales_Table[[#This Row],[unit cost]]</f>
        <v>52.839609657014989</v>
      </c>
    </row>
    <row r="17916" spans="1:14" ht="14.25" customHeight="1">
      <c r="A17916" t="s">
        <v>17929</v>
      </c>
      <c r="B17916" s="2">
        <v>43875</v>
      </c>
      <c r="C17916" s="5" t="str">
        <f t="shared" si="558"/>
        <v>Mar</v>
      </c>
      <c r="D17916" s="5" t="str">
        <f t="shared" si="559"/>
        <v>2</v>
      </c>
      <c r="E17916" t="s">
        <v>14</v>
      </c>
      <c r="F17916" s="3" t="s">
        <v>12</v>
      </c>
      <c r="G17916">
        <v>25</v>
      </c>
      <c r="H17916">
        <v>209</v>
      </c>
      <c r="I17916">
        <v>40</v>
      </c>
      <c r="J17916">
        <v>4</v>
      </c>
      <c r="K17916" s="3">
        <v>421.841990768909</v>
      </c>
      <c r="L17916" s="3">
        <v>301.31570769207798</v>
      </c>
      <c r="M17916" s="7">
        <f>Sales_Table[[#This Row],[Order qty]]*Sales_Table[[#This Row],[unit price]]</f>
        <v>1687.367963075636</v>
      </c>
      <c r="N17916" s="8">
        <f>Sales_Table[[#This Row],[Revenue]]-Sales_Table[[#This Row],[unit cost]]</f>
        <v>1386.0522553835581</v>
      </c>
    </row>
    <row r="17917" spans="1:14" ht="14.25" customHeight="1">
      <c r="A17917" t="s">
        <v>17930</v>
      </c>
      <c r="B17917" s="2">
        <v>43907</v>
      </c>
      <c r="C17917" s="5" t="str">
        <f t="shared" si="558"/>
        <v>Feb</v>
      </c>
      <c r="D17917" s="5" t="str">
        <f t="shared" si="559"/>
        <v>1</v>
      </c>
      <c r="E17917" t="s">
        <v>20</v>
      </c>
      <c r="F17917" s="3" t="s">
        <v>12</v>
      </c>
      <c r="G17917">
        <v>15</v>
      </c>
      <c r="H17917">
        <v>334</v>
      </c>
      <c r="I17917">
        <v>29</v>
      </c>
      <c r="J17917">
        <v>7</v>
      </c>
      <c r="K17917" s="3">
        <v>367.56301116943399</v>
      </c>
      <c r="L17917" s="3">
        <v>262.54500797816701</v>
      </c>
      <c r="M17917" s="7">
        <f>Sales_Table[[#This Row],[Order qty]]*Sales_Table[[#This Row],[unit price]]</f>
        <v>2572.9410781860379</v>
      </c>
      <c r="N17917" s="8">
        <f>Sales_Table[[#This Row],[Revenue]]-Sales_Table[[#This Row],[unit cost]]</f>
        <v>2310.3960702078707</v>
      </c>
    </row>
    <row r="17918" spans="1:14" ht="14.25" customHeight="1">
      <c r="A17918" t="s">
        <v>17931</v>
      </c>
      <c r="B17918" s="2">
        <v>43887</v>
      </c>
      <c r="C17918" s="5" t="str">
        <f t="shared" si="558"/>
        <v>Jan</v>
      </c>
      <c r="D17918" s="5" t="str">
        <f t="shared" si="559"/>
        <v>3</v>
      </c>
      <c r="E17918" t="s">
        <v>14</v>
      </c>
      <c r="F17918" s="3" t="s">
        <v>12</v>
      </c>
      <c r="G17918">
        <v>7</v>
      </c>
      <c r="H17918">
        <v>159</v>
      </c>
      <c r="I17918">
        <v>40</v>
      </c>
      <c r="J17918">
        <v>4</v>
      </c>
      <c r="K17918" s="3">
        <v>408.54417604207998</v>
      </c>
      <c r="L17918" s="3">
        <v>291.81726860148598</v>
      </c>
      <c r="M17918" s="7">
        <f>Sales_Table[[#This Row],[Order qty]]*Sales_Table[[#This Row],[unit price]]</f>
        <v>1634.1767041683199</v>
      </c>
      <c r="N17918" s="8">
        <f>Sales_Table[[#This Row],[Revenue]]-Sales_Table[[#This Row],[unit cost]]</f>
        <v>1342.359435566834</v>
      </c>
    </row>
    <row r="17919" spans="1:14" ht="14.25" customHeight="1">
      <c r="A17919" t="s">
        <v>17932</v>
      </c>
      <c r="B17919" s="2">
        <v>43861</v>
      </c>
      <c r="C17919" s="5" t="str">
        <f t="shared" si="558"/>
        <v>Mar</v>
      </c>
      <c r="D17919" s="5" t="str">
        <f t="shared" si="559"/>
        <v>2</v>
      </c>
      <c r="E17919" t="s">
        <v>14</v>
      </c>
      <c r="F17919" s="3" t="s">
        <v>12</v>
      </c>
      <c r="G17919">
        <v>14</v>
      </c>
      <c r="H17919">
        <v>62</v>
      </c>
      <c r="I17919">
        <v>20</v>
      </c>
      <c r="J17919">
        <v>6</v>
      </c>
      <c r="K17919" s="3">
        <v>619.85550320148502</v>
      </c>
      <c r="L17919" s="3">
        <v>442.75393085820298</v>
      </c>
      <c r="M17919" s="7">
        <f>Sales_Table[[#This Row],[Order qty]]*Sales_Table[[#This Row],[unit price]]</f>
        <v>3719.1330192089099</v>
      </c>
      <c r="N17919" s="8">
        <f>Sales_Table[[#This Row],[Revenue]]-Sales_Table[[#This Row],[unit cost]]</f>
        <v>3276.3790883507068</v>
      </c>
    </row>
    <row r="17920" spans="1:14" ht="14.25" customHeight="1">
      <c r="A17920" t="s">
        <v>17933</v>
      </c>
      <c r="B17920" s="2">
        <v>43919</v>
      </c>
      <c r="C17920" s="5" t="str">
        <f t="shared" si="558"/>
        <v>Feb</v>
      </c>
      <c r="D17920" s="5" t="str">
        <f t="shared" si="559"/>
        <v>2</v>
      </c>
      <c r="E17920" t="s">
        <v>20</v>
      </c>
      <c r="F17920" s="3" t="s">
        <v>12</v>
      </c>
      <c r="G17920">
        <v>21</v>
      </c>
      <c r="H17920">
        <v>91</v>
      </c>
      <c r="I17920">
        <v>8</v>
      </c>
      <c r="J17920">
        <v>7</v>
      </c>
      <c r="K17920" s="3">
        <v>580.09455639123905</v>
      </c>
      <c r="L17920" s="3">
        <v>414.35325456517103</v>
      </c>
      <c r="M17920" s="7">
        <f>Sales_Table[[#This Row],[Order qty]]*Sales_Table[[#This Row],[unit price]]</f>
        <v>4060.6618947386733</v>
      </c>
      <c r="N17920" s="8">
        <f>Sales_Table[[#This Row],[Revenue]]-Sales_Table[[#This Row],[unit cost]]</f>
        <v>3646.3086401735022</v>
      </c>
    </row>
    <row r="17921" spans="1:14" ht="14.25" customHeight="1">
      <c r="A17921" t="s">
        <v>17934</v>
      </c>
      <c r="B17921" s="2">
        <v>43873</v>
      </c>
      <c r="C17921" s="5" t="str">
        <f t="shared" si="558"/>
        <v>Feb</v>
      </c>
      <c r="D17921" s="5" t="str">
        <f t="shared" si="559"/>
        <v>3</v>
      </c>
      <c r="E17921" t="s">
        <v>16</v>
      </c>
      <c r="F17921" s="3" t="s">
        <v>12</v>
      </c>
      <c r="G17921">
        <v>6</v>
      </c>
      <c r="H17921">
        <v>215</v>
      </c>
      <c r="I17921">
        <v>42</v>
      </c>
      <c r="J17921">
        <v>7</v>
      </c>
      <c r="K17921" s="3">
        <v>639.045792818069</v>
      </c>
      <c r="L17921" s="3">
        <v>456.46128058433499</v>
      </c>
      <c r="M17921" s="7">
        <f>Sales_Table[[#This Row],[Order qty]]*Sales_Table[[#This Row],[unit price]]</f>
        <v>4473.3205497264826</v>
      </c>
      <c r="N17921" s="8">
        <f>Sales_Table[[#This Row],[Revenue]]-Sales_Table[[#This Row],[unit cost]]</f>
        <v>4016.8592691421477</v>
      </c>
    </row>
    <row r="17922" spans="1:14" ht="14.25" customHeight="1">
      <c r="A17922" t="s">
        <v>17935</v>
      </c>
      <c r="B17922" s="2">
        <v>43884</v>
      </c>
      <c r="C17922" s="5" t="str">
        <f t="shared" ref="C17922:C17985" si="560">TEXT(B17923,"mmm")</f>
        <v>Mar</v>
      </c>
      <c r="D17922" s="5" t="str">
        <f t="shared" ref="D17922:D17985" si="561">TEXT(B17924, "m")</f>
        <v>4</v>
      </c>
      <c r="E17922" t="s">
        <v>11</v>
      </c>
      <c r="F17922" s="3" t="s">
        <v>12</v>
      </c>
      <c r="G17922">
        <v>25</v>
      </c>
      <c r="H17922">
        <v>196</v>
      </c>
      <c r="I17922">
        <v>27</v>
      </c>
      <c r="J17922">
        <v>5</v>
      </c>
      <c r="K17922" s="3">
        <v>486.62439554929699</v>
      </c>
      <c r="L17922" s="3">
        <v>347.588853963784</v>
      </c>
      <c r="M17922" s="7">
        <f>Sales_Table[[#This Row],[Order qty]]*Sales_Table[[#This Row],[unit price]]</f>
        <v>2433.1219777464848</v>
      </c>
      <c r="N17922" s="8">
        <f>Sales_Table[[#This Row],[Revenue]]-Sales_Table[[#This Row],[unit cost]]</f>
        <v>2085.5331237827008</v>
      </c>
    </row>
    <row r="17923" spans="1:14" ht="14.25" customHeight="1">
      <c r="A17923" t="s">
        <v>17936</v>
      </c>
      <c r="B17923" s="2">
        <v>43918</v>
      </c>
      <c r="C17923" s="5" t="str">
        <f t="shared" si="560"/>
        <v>Apr</v>
      </c>
      <c r="D17923" s="5" t="str">
        <f t="shared" si="561"/>
        <v>1</v>
      </c>
      <c r="E17923" t="s">
        <v>16</v>
      </c>
      <c r="F17923" s="3" t="s">
        <v>12</v>
      </c>
      <c r="G17923">
        <v>15</v>
      </c>
      <c r="H17923">
        <v>271</v>
      </c>
      <c r="I17923">
        <v>43</v>
      </c>
      <c r="J17923">
        <v>9</v>
      </c>
      <c r="K17923" s="3">
        <v>338.279151320457</v>
      </c>
      <c r="L17923" s="3">
        <v>241.62796522889801</v>
      </c>
      <c r="M17923" s="7">
        <f>Sales_Table[[#This Row],[Order qty]]*Sales_Table[[#This Row],[unit price]]</f>
        <v>3044.512361884113</v>
      </c>
      <c r="N17923" s="8">
        <f>Sales_Table[[#This Row],[Revenue]]-Sales_Table[[#This Row],[unit cost]]</f>
        <v>2802.8843966552149</v>
      </c>
    </row>
    <row r="17924" spans="1:14" ht="14.25" customHeight="1">
      <c r="A17924" t="s">
        <v>17937</v>
      </c>
      <c r="B17924" s="2">
        <v>43946</v>
      </c>
      <c r="C17924" s="5" t="str">
        <f t="shared" si="560"/>
        <v>Jan</v>
      </c>
      <c r="D17924" s="5" t="str">
        <f t="shared" si="561"/>
        <v>3</v>
      </c>
      <c r="E17924" t="s">
        <v>14</v>
      </c>
      <c r="F17924" s="3" t="s">
        <v>12</v>
      </c>
      <c r="G17924">
        <v>17</v>
      </c>
      <c r="H17924">
        <v>61</v>
      </c>
      <c r="I17924">
        <v>47</v>
      </c>
      <c r="J17924">
        <v>8</v>
      </c>
      <c r="K17924" s="3">
        <v>189.080692112446</v>
      </c>
      <c r="L17924" s="3">
        <v>135.05763722317599</v>
      </c>
      <c r="M17924" s="7">
        <f>Sales_Table[[#This Row],[Order qty]]*Sales_Table[[#This Row],[unit price]]</f>
        <v>1512.645536899568</v>
      </c>
      <c r="N17924" s="8">
        <f>Sales_Table[[#This Row],[Revenue]]-Sales_Table[[#This Row],[unit cost]]</f>
        <v>1377.587899676392</v>
      </c>
    </row>
    <row r="17925" spans="1:14" ht="14.25" customHeight="1">
      <c r="A17925" t="s">
        <v>17938</v>
      </c>
      <c r="B17925" s="2">
        <v>43837</v>
      </c>
      <c r="C17925" s="5" t="str">
        <f t="shared" si="560"/>
        <v>Mar</v>
      </c>
      <c r="D17925" s="5" t="str">
        <f t="shared" si="561"/>
        <v>4</v>
      </c>
      <c r="E17925" t="s">
        <v>11</v>
      </c>
      <c r="F17925" s="3" t="s">
        <v>12</v>
      </c>
      <c r="G17925">
        <v>25</v>
      </c>
      <c r="H17925">
        <v>72</v>
      </c>
      <c r="I17925">
        <v>37</v>
      </c>
      <c r="J17925">
        <v>8</v>
      </c>
      <c r="K17925" s="3">
        <v>634.56614542007401</v>
      </c>
      <c r="L17925" s="3">
        <v>453.26153244290998</v>
      </c>
      <c r="M17925" s="7">
        <f>Sales_Table[[#This Row],[Order qty]]*Sales_Table[[#This Row],[unit price]]</f>
        <v>5076.5291633605921</v>
      </c>
      <c r="N17925" s="8">
        <f>Sales_Table[[#This Row],[Revenue]]-Sales_Table[[#This Row],[unit cost]]</f>
        <v>4623.2676309176823</v>
      </c>
    </row>
    <row r="17926" spans="1:14" ht="14.25" customHeight="1">
      <c r="A17926" t="s">
        <v>17939</v>
      </c>
      <c r="B17926" s="2">
        <v>43891</v>
      </c>
      <c r="C17926" s="5" t="str">
        <f t="shared" si="560"/>
        <v>Apr</v>
      </c>
      <c r="D17926" s="5" t="str">
        <f t="shared" si="561"/>
        <v>5</v>
      </c>
      <c r="E17926" t="s">
        <v>16</v>
      </c>
      <c r="F17926" s="3" t="s">
        <v>12</v>
      </c>
      <c r="G17926">
        <v>26</v>
      </c>
      <c r="H17926">
        <v>310</v>
      </c>
      <c r="I17926">
        <v>43</v>
      </c>
      <c r="J17926">
        <v>1</v>
      </c>
      <c r="K17926" s="3">
        <v>650.87705844640698</v>
      </c>
      <c r="L17926" s="3">
        <v>464.91218460457702</v>
      </c>
      <c r="M17926" s="7">
        <f>Sales_Table[[#This Row],[Order qty]]*Sales_Table[[#This Row],[unit price]]</f>
        <v>650.87705844640698</v>
      </c>
      <c r="N17926" s="8">
        <f>Sales_Table[[#This Row],[Revenue]]-Sales_Table[[#This Row],[unit cost]]</f>
        <v>185.96487384182996</v>
      </c>
    </row>
    <row r="17927" spans="1:14" ht="14.25" customHeight="1">
      <c r="A17927" t="s">
        <v>17940</v>
      </c>
      <c r="B17927" s="2">
        <v>43935</v>
      </c>
      <c r="C17927" s="5" t="str">
        <f t="shared" si="560"/>
        <v>May</v>
      </c>
      <c r="D17927" s="5" t="str">
        <f t="shared" si="561"/>
        <v>2</v>
      </c>
      <c r="E17927" t="s">
        <v>20</v>
      </c>
      <c r="F17927" s="3" t="s">
        <v>12</v>
      </c>
      <c r="G17927">
        <v>25</v>
      </c>
      <c r="H17927">
        <v>229</v>
      </c>
      <c r="I17927">
        <v>46</v>
      </c>
      <c r="J17927">
        <v>3</v>
      </c>
      <c r="K17927" s="3">
        <v>520.33000051975296</v>
      </c>
      <c r="L17927" s="3">
        <v>371.66428608553798</v>
      </c>
      <c r="M17927" s="7">
        <f>Sales_Table[[#This Row],[Order qty]]*Sales_Table[[#This Row],[unit price]]</f>
        <v>1560.9900015592589</v>
      </c>
      <c r="N17927" s="8">
        <f>Sales_Table[[#This Row],[Revenue]]-Sales_Table[[#This Row],[unit cost]]</f>
        <v>1189.3257154737209</v>
      </c>
    </row>
    <row r="17928" spans="1:14" ht="14.25" customHeight="1">
      <c r="A17928" t="s">
        <v>17941</v>
      </c>
      <c r="B17928" s="2">
        <v>43972</v>
      </c>
      <c r="C17928" s="5" t="str">
        <f t="shared" si="560"/>
        <v>Feb</v>
      </c>
      <c r="D17928" s="5" t="str">
        <f t="shared" si="561"/>
        <v>3</v>
      </c>
      <c r="E17928" t="s">
        <v>20</v>
      </c>
      <c r="F17928" s="3" t="s">
        <v>12</v>
      </c>
      <c r="G17928">
        <v>3</v>
      </c>
      <c r="H17928">
        <v>115</v>
      </c>
      <c r="I17928">
        <v>36</v>
      </c>
      <c r="J17928">
        <v>6</v>
      </c>
      <c r="K17928" s="3">
        <v>248.75163084268601</v>
      </c>
      <c r="L17928" s="3">
        <v>177.67973631620401</v>
      </c>
      <c r="M17928" s="7">
        <f>Sales_Table[[#This Row],[Order qty]]*Sales_Table[[#This Row],[unit price]]</f>
        <v>1492.509785056116</v>
      </c>
      <c r="N17928" s="8">
        <f>Sales_Table[[#This Row],[Revenue]]-Sales_Table[[#This Row],[unit cost]]</f>
        <v>1314.8300487399119</v>
      </c>
    </row>
    <row r="17929" spans="1:14" ht="14.25" customHeight="1">
      <c r="A17929" t="s">
        <v>17942</v>
      </c>
      <c r="B17929" s="2">
        <v>43877</v>
      </c>
      <c r="C17929" s="5" t="str">
        <f t="shared" si="560"/>
        <v>Mar</v>
      </c>
      <c r="D17929" s="5" t="str">
        <f t="shared" si="561"/>
        <v>5</v>
      </c>
      <c r="E17929" t="s">
        <v>16</v>
      </c>
      <c r="F17929" s="3" t="s">
        <v>12</v>
      </c>
      <c r="G17929">
        <v>25</v>
      </c>
      <c r="H17929">
        <v>218</v>
      </c>
      <c r="I17929">
        <v>40</v>
      </c>
      <c r="J17929">
        <v>2</v>
      </c>
      <c r="K17929" s="3">
        <v>266.33287024497997</v>
      </c>
      <c r="L17929" s="3">
        <v>190.23776446069999</v>
      </c>
      <c r="M17929" s="7">
        <f>Sales_Table[[#This Row],[Order qty]]*Sales_Table[[#This Row],[unit price]]</f>
        <v>532.66574048995994</v>
      </c>
      <c r="N17929" s="8">
        <f>Sales_Table[[#This Row],[Revenue]]-Sales_Table[[#This Row],[unit cost]]</f>
        <v>342.42797602925998</v>
      </c>
    </row>
    <row r="17930" spans="1:14" ht="14.25" customHeight="1">
      <c r="A17930" t="s">
        <v>17943</v>
      </c>
      <c r="B17930" s="2">
        <v>43910</v>
      </c>
      <c r="C17930" s="5" t="str">
        <f t="shared" si="560"/>
        <v>May</v>
      </c>
      <c r="D17930" s="5" t="str">
        <f t="shared" si="561"/>
        <v>2</v>
      </c>
      <c r="E17930" t="s">
        <v>11</v>
      </c>
      <c r="F17930" s="3" t="s">
        <v>12</v>
      </c>
      <c r="G17930">
        <v>11</v>
      </c>
      <c r="H17930">
        <v>140</v>
      </c>
      <c r="I17930">
        <v>42</v>
      </c>
      <c r="J17930">
        <v>4</v>
      </c>
      <c r="K17930" s="3">
        <v>444.48826092481602</v>
      </c>
      <c r="L17930" s="3">
        <v>317.49161494629698</v>
      </c>
      <c r="M17930" s="7">
        <f>Sales_Table[[#This Row],[Order qty]]*Sales_Table[[#This Row],[unit price]]</f>
        <v>1777.9530436992641</v>
      </c>
      <c r="N17930" s="8">
        <f>Sales_Table[[#This Row],[Revenue]]-Sales_Table[[#This Row],[unit cost]]</f>
        <v>1460.4614287529671</v>
      </c>
    </row>
    <row r="17931" spans="1:14" ht="14.25" customHeight="1">
      <c r="A17931" t="s">
        <v>17944</v>
      </c>
      <c r="B17931" s="2">
        <v>43956</v>
      </c>
      <c r="C17931" s="5" t="str">
        <f t="shared" si="560"/>
        <v>Feb</v>
      </c>
      <c r="D17931" s="5" t="str">
        <f t="shared" si="561"/>
        <v>3</v>
      </c>
      <c r="E17931" t="s">
        <v>14</v>
      </c>
      <c r="F17931" s="3" t="s">
        <v>12</v>
      </c>
      <c r="G17931">
        <v>1</v>
      </c>
      <c r="H17931">
        <v>30</v>
      </c>
      <c r="I17931">
        <v>40</v>
      </c>
      <c r="J17931">
        <v>1</v>
      </c>
      <c r="K17931" s="3">
        <v>188.01226222515101</v>
      </c>
      <c r="L17931" s="3">
        <v>134.294473017965</v>
      </c>
      <c r="M17931" s="7">
        <f>Sales_Table[[#This Row],[Order qty]]*Sales_Table[[#This Row],[unit price]]</f>
        <v>188.01226222515101</v>
      </c>
      <c r="N17931" s="8">
        <f>Sales_Table[[#This Row],[Revenue]]-Sales_Table[[#This Row],[unit cost]]</f>
        <v>53.717789207186001</v>
      </c>
    </row>
    <row r="17932" spans="1:14" ht="14.25" customHeight="1">
      <c r="A17932" t="s">
        <v>17945</v>
      </c>
      <c r="B17932" s="2">
        <v>43867</v>
      </c>
      <c r="C17932" s="5" t="str">
        <f t="shared" si="560"/>
        <v>Mar</v>
      </c>
      <c r="D17932" s="5" t="str">
        <f t="shared" si="561"/>
        <v>1</v>
      </c>
      <c r="E17932" t="s">
        <v>16</v>
      </c>
      <c r="F17932" s="3" t="s">
        <v>12</v>
      </c>
      <c r="G17932">
        <v>9</v>
      </c>
      <c r="H17932">
        <v>359</v>
      </c>
      <c r="I17932">
        <v>40</v>
      </c>
      <c r="J17932">
        <v>6</v>
      </c>
      <c r="K17932" s="3">
        <v>217.40723830461499</v>
      </c>
      <c r="L17932" s="3">
        <v>155.29088450329601</v>
      </c>
      <c r="M17932" s="7">
        <f>Sales_Table[[#This Row],[Order qty]]*Sales_Table[[#This Row],[unit price]]</f>
        <v>1304.4434298276899</v>
      </c>
      <c r="N17932" s="8">
        <f>Sales_Table[[#This Row],[Revenue]]-Sales_Table[[#This Row],[unit cost]]</f>
        <v>1149.1525453243939</v>
      </c>
    </row>
    <row r="17933" spans="1:14" ht="14.25" customHeight="1">
      <c r="A17933" t="s">
        <v>17946</v>
      </c>
      <c r="B17933" s="2">
        <v>43899</v>
      </c>
      <c r="C17933" s="5" t="str">
        <f t="shared" si="560"/>
        <v>Jan</v>
      </c>
      <c r="D17933" s="5" t="str">
        <f t="shared" si="561"/>
        <v>1</v>
      </c>
      <c r="E17933" t="s">
        <v>16</v>
      </c>
      <c r="F17933" s="3" t="s">
        <v>12</v>
      </c>
      <c r="G17933">
        <v>8</v>
      </c>
      <c r="H17933">
        <v>268</v>
      </c>
      <c r="I17933">
        <v>37</v>
      </c>
      <c r="J17933">
        <v>5</v>
      </c>
      <c r="K17933" s="3">
        <v>564.50887012481701</v>
      </c>
      <c r="L17933" s="3">
        <v>403.22062151772599</v>
      </c>
      <c r="M17933" s="7">
        <f>Sales_Table[[#This Row],[Order qty]]*Sales_Table[[#This Row],[unit price]]</f>
        <v>2822.5443506240849</v>
      </c>
      <c r="N17933" s="8">
        <f>Sales_Table[[#This Row],[Revenue]]-Sales_Table[[#This Row],[unit cost]]</f>
        <v>2419.3237291063588</v>
      </c>
    </row>
    <row r="17934" spans="1:14" ht="14.25" customHeight="1">
      <c r="A17934" t="s">
        <v>17947</v>
      </c>
      <c r="B17934" s="2">
        <v>43853</v>
      </c>
      <c r="C17934" s="5" t="str">
        <f t="shared" si="560"/>
        <v>Jan</v>
      </c>
      <c r="D17934" s="5" t="str">
        <f t="shared" si="561"/>
        <v>4</v>
      </c>
      <c r="E17934" t="s">
        <v>20</v>
      </c>
      <c r="F17934" s="3" t="s">
        <v>12</v>
      </c>
      <c r="G17934">
        <v>7</v>
      </c>
      <c r="H17934">
        <v>309</v>
      </c>
      <c r="I17934">
        <v>41</v>
      </c>
      <c r="J17934">
        <v>3</v>
      </c>
      <c r="K17934" s="3">
        <v>565.78179448843002</v>
      </c>
      <c r="L17934" s="3">
        <v>404.12985320602098</v>
      </c>
      <c r="M17934" s="7">
        <f>Sales_Table[[#This Row],[Order qty]]*Sales_Table[[#This Row],[unit price]]</f>
        <v>1697.3453834652901</v>
      </c>
      <c r="N17934" s="8">
        <f>Sales_Table[[#This Row],[Revenue]]-Sales_Table[[#This Row],[unit cost]]</f>
        <v>1293.2155302592691</v>
      </c>
    </row>
    <row r="17935" spans="1:14" ht="14.25" customHeight="1">
      <c r="A17935" t="s">
        <v>17948</v>
      </c>
      <c r="B17935" s="2">
        <v>43833</v>
      </c>
      <c r="C17935" s="5" t="str">
        <f t="shared" si="560"/>
        <v>Apr</v>
      </c>
      <c r="D17935" s="5" t="str">
        <f t="shared" si="561"/>
        <v>2</v>
      </c>
      <c r="E17935" t="s">
        <v>20</v>
      </c>
      <c r="F17935" s="3" t="s">
        <v>12</v>
      </c>
      <c r="G17935">
        <v>22</v>
      </c>
      <c r="H17935">
        <v>122</v>
      </c>
      <c r="I17935">
        <v>40</v>
      </c>
      <c r="J17935">
        <v>7</v>
      </c>
      <c r="K17935" s="3">
        <v>408.91706192493399</v>
      </c>
      <c r="L17935" s="3">
        <v>292.08361566066702</v>
      </c>
      <c r="M17935" s="7">
        <f>Sales_Table[[#This Row],[Order qty]]*Sales_Table[[#This Row],[unit price]]</f>
        <v>2862.419433474538</v>
      </c>
      <c r="N17935" s="8">
        <f>Sales_Table[[#This Row],[Revenue]]-Sales_Table[[#This Row],[unit cost]]</f>
        <v>2570.335817813871</v>
      </c>
    </row>
    <row r="17936" spans="1:14" ht="14.25" customHeight="1">
      <c r="A17936" t="s">
        <v>17949</v>
      </c>
      <c r="B17936" s="2">
        <v>43938</v>
      </c>
      <c r="C17936" s="5" t="str">
        <f t="shared" si="560"/>
        <v>Feb</v>
      </c>
      <c r="D17936" s="5" t="str">
        <f t="shared" si="561"/>
        <v>4</v>
      </c>
      <c r="E17936" t="s">
        <v>11</v>
      </c>
      <c r="F17936" s="3" t="s">
        <v>12</v>
      </c>
      <c r="G17936">
        <v>3</v>
      </c>
      <c r="H17936">
        <v>209</v>
      </c>
      <c r="I17936">
        <v>15</v>
      </c>
      <c r="J17936">
        <v>5</v>
      </c>
      <c r="K17936" s="3">
        <v>430.58663803338999</v>
      </c>
      <c r="L17936" s="3">
        <v>307.56188430956399</v>
      </c>
      <c r="M17936" s="7">
        <f>Sales_Table[[#This Row],[Order qty]]*Sales_Table[[#This Row],[unit price]]</f>
        <v>2152.9331901669498</v>
      </c>
      <c r="N17936" s="8">
        <f>Sales_Table[[#This Row],[Revenue]]-Sales_Table[[#This Row],[unit cost]]</f>
        <v>1845.3713058573858</v>
      </c>
    </row>
    <row r="17937" spans="1:14" ht="14.25" customHeight="1">
      <c r="A17937" t="s">
        <v>17950</v>
      </c>
      <c r="B17937" s="2">
        <v>43864</v>
      </c>
      <c r="C17937" s="5" t="str">
        <f t="shared" si="560"/>
        <v>Apr</v>
      </c>
      <c r="D17937" s="5" t="str">
        <f t="shared" si="561"/>
        <v>4</v>
      </c>
      <c r="E17937" t="s">
        <v>16</v>
      </c>
      <c r="F17937" s="3" t="s">
        <v>12</v>
      </c>
      <c r="G17937">
        <v>20</v>
      </c>
      <c r="H17937">
        <v>67</v>
      </c>
      <c r="I17937">
        <v>5</v>
      </c>
      <c r="J17937">
        <v>10</v>
      </c>
      <c r="K17937" s="3">
        <v>428.53927445411699</v>
      </c>
      <c r="L17937" s="3">
        <v>306.09948175294102</v>
      </c>
      <c r="M17937" s="7">
        <f>Sales_Table[[#This Row],[Order qty]]*Sales_Table[[#This Row],[unit price]]</f>
        <v>4285.39274454117</v>
      </c>
      <c r="N17937" s="8">
        <f>Sales_Table[[#This Row],[Revenue]]-Sales_Table[[#This Row],[unit cost]]</f>
        <v>3979.2932627882292</v>
      </c>
    </row>
    <row r="17938" spans="1:14" ht="14.25" customHeight="1">
      <c r="A17938" t="s">
        <v>17951</v>
      </c>
      <c r="B17938" s="2">
        <v>43922</v>
      </c>
      <c r="C17938" s="5" t="str">
        <f t="shared" si="560"/>
        <v>Apr</v>
      </c>
      <c r="D17938" s="5" t="str">
        <f t="shared" si="561"/>
        <v>2</v>
      </c>
      <c r="E17938" t="s">
        <v>16</v>
      </c>
      <c r="F17938" s="3" t="s">
        <v>12</v>
      </c>
      <c r="G17938">
        <v>3</v>
      </c>
      <c r="H17938">
        <v>23</v>
      </c>
      <c r="I17938">
        <v>43</v>
      </c>
      <c r="J17938">
        <v>1</v>
      </c>
      <c r="K17938" s="3">
        <v>590.23477095365502</v>
      </c>
      <c r="L17938" s="3">
        <v>421.59626496689702</v>
      </c>
      <c r="M17938" s="7">
        <f>Sales_Table[[#This Row],[Order qty]]*Sales_Table[[#This Row],[unit price]]</f>
        <v>590.23477095365502</v>
      </c>
      <c r="N17938" s="8">
        <f>Sales_Table[[#This Row],[Revenue]]-Sales_Table[[#This Row],[unit cost]]</f>
        <v>168.63850598675799</v>
      </c>
    </row>
    <row r="17939" spans="1:14" ht="14.25" customHeight="1">
      <c r="A17939" t="s">
        <v>17952</v>
      </c>
      <c r="B17939" s="2">
        <v>43924</v>
      </c>
      <c r="C17939" s="5" t="str">
        <f t="shared" si="560"/>
        <v>Feb</v>
      </c>
      <c r="D17939" s="5" t="str">
        <f t="shared" si="561"/>
        <v>3</v>
      </c>
      <c r="E17939" t="s">
        <v>11</v>
      </c>
      <c r="F17939" s="3" t="s">
        <v>12</v>
      </c>
      <c r="G17939">
        <v>26</v>
      </c>
      <c r="H17939">
        <v>70</v>
      </c>
      <c r="I17939">
        <v>2</v>
      </c>
      <c r="J17939">
        <v>3</v>
      </c>
      <c r="K17939" s="3">
        <v>609.17556416988396</v>
      </c>
      <c r="L17939" s="3">
        <v>435.12540297848801</v>
      </c>
      <c r="M17939" s="7">
        <f>Sales_Table[[#This Row],[Order qty]]*Sales_Table[[#This Row],[unit price]]</f>
        <v>1827.5266925096519</v>
      </c>
      <c r="N17939" s="8">
        <f>Sales_Table[[#This Row],[Revenue]]-Sales_Table[[#This Row],[unit cost]]</f>
        <v>1392.4012895311639</v>
      </c>
    </row>
    <row r="17940" spans="1:14" ht="14.25" customHeight="1">
      <c r="A17940" t="s">
        <v>17953</v>
      </c>
      <c r="B17940" s="2">
        <v>43876</v>
      </c>
      <c r="C17940" s="5" t="str">
        <f t="shared" si="560"/>
        <v>Mar</v>
      </c>
      <c r="D17940" s="5" t="str">
        <f t="shared" si="561"/>
        <v>4</v>
      </c>
      <c r="E17940" t="s">
        <v>16</v>
      </c>
      <c r="F17940" s="3" t="s">
        <v>12</v>
      </c>
      <c r="G17940">
        <v>17</v>
      </c>
      <c r="H17940">
        <v>257</v>
      </c>
      <c r="I17940">
        <v>7</v>
      </c>
      <c r="J17940">
        <v>7</v>
      </c>
      <c r="K17940" s="3">
        <v>637.20883637666702</v>
      </c>
      <c r="L17940" s="3">
        <v>455.14916884047602</v>
      </c>
      <c r="M17940" s="7">
        <f>Sales_Table[[#This Row],[Order qty]]*Sales_Table[[#This Row],[unit price]]</f>
        <v>4460.4618546366692</v>
      </c>
      <c r="N17940" s="8">
        <f>Sales_Table[[#This Row],[Revenue]]-Sales_Table[[#This Row],[unit cost]]</f>
        <v>4005.3126857961934</v>
      </c>
    </row>
    <row r="17941" spans="1:14" ht="14.25" customHeight="1">
      <c r="A17941" t="s">
        <v>17954</v>
      </c>
      <c r="B17941" s="2">
        <v>43907</v>
      </c>
      <c r="C17941" s="5" t="str">
        <f t="shared" si="560"/>
        <v>Apr</v>
      </c>
      <c r="D17941" s="5" t="str">
        <f t="shared" si="561"/>
        <v>2</v>
      </c>
      <c r="E17941" t="s">
        <v>14</v>
      </c>
      <c r="F17941" s="3" t="s">
        <v>12</v>
      </c>
      <c r="G17941">
        <v>5</v>
      </c>
      <c r="H17941">
        <v>337</v>
      </c>
      <c r="I17941">
        <v>37</v>
      </c>
      <c r="J17941">
        <v>9</v>
      </c>
      <c r="K17941" s="3">
        <v>517.729564189911</v>
      </c>
      <c r="L17941" s="3">
        <v>369.80683156422202</v>
      </c>
      <c r="M17941" s="7">
        <f>Sales_Table[[#This Row],[Order qty]]*Sales_Table[[#This Row],[unit price]]</f>
        <v>4659.5660777091989</v>
      </c>
      <c r="N17941" s="8">
        <f>Sales_Table[[#This Row],[Revenue]]-Sales_Table[[#This Row],[unit cost]]</f>
        <v>4289.7592461449767</v>
      </c>
    </row>
    <row r="17942" spans="1:14" ht="14.25" customHeight="1">
      <c r="A17942" t="s">
        <v>17955</v>
      </c>
      <c r="B17942" s="2">
        <v>43949</v>
      </c>
      <c r="C17942" s="5" t="str">
        <f t="shared" si="560"/>
        <v>Feb</v>
      </c>
      <c r="D17942" s="5" t="str">
        <f t="shared" si="561"/>
        <v>2</v>
      </c>
      <c r="E17942" t="s">
        <v>14</v>
      </c>
      <c r="F17942" s="3" t="s">
        <v>12</v>
      </c>
      <c r="G17942">
        <v>20</v>
      </c>
      <c r="H17942">
        <v>260</v>
      </c>
      <c r="I17942">
        <v>27</v>
      </c>
      <c r="J17942">
        <v>3</v>
      </c>
      <c r="K17942" s="3">
        <v>324.74324744939798</v>
      </c>
      <c r="L17942" s="3">
        <v>231.959462463856</v>
      </c>
      <c r="M17942" s="7">
        <f>Sales_Table[[#This Row],[Order qty]]*Sales_Table[[#This Row],[unit price]]</f>
        <v>974.22974234819389</v>
      </c>
      <c r="N17942" s="8">
        <f>Sales_Table[[#This Row],[Revenue]]-Sales_Table[[#This Row],[unit cost]]</f>
        <v>742.27027988433792</v>
      </c>
    </row>
    <row r="17943" spans="1:14" ht="14.25" customHeight="1">
      <c r="A17943" t="s">
        <v>17956</v>
      </c>
      <c r="B17943" s="2">
        <v>43865</v>
      </c>
      <c r="C17943" s="5" t="str">
        <f t="shared" si="560"/>
        <v>Feb</v>
      </c>
      <c r="D17943" s="5" t="str">
        <f t="shared" si="561"/>
        <v>2</v>
      </c>
      <c r="E17943" t="s">
        <v>16</v>
      </c>
      <c r="F17943" s="3" t="s">
        <v>12</v>
      </c>
      <c r="G17943">
        <v>12</v>
      </c>
      <c r="H17943">
        <v>352</v>
      </c>
      <c r="I17943">
        <v>2</v>
      </c>
      <c r="J17943">
        <v>10</v>
      </c>
      <c r="K17943" s="3">
        <v>522.66209757327999</v>
      </c>
      <c r="L17943" s="3">
        <v>373.3300696952</v>
      </c>
      <c r="M17943" s="7">
        <f>Sales_Table[[#This Row],[Order qty]]*Sales_Table[[#This Row],[unit price]]</f>
        <v>5226.6209757327997</v>
      </c>
      <c r="N17943" s="8">
        <f>Sales_Table[[#This Row],[Revenue]]-Sales_Table[[#This Row],[unit cost]]</f>
        <v>4853.2909060375996</v>
      </c>
    </row>
    <row r="17944" spans="1:14" ht="14.25" customHeight="1">
      <c r="A17944" t="s">
        <v>17957</v>
      </c>
      <c r="B17944" s="2">
        <v>43874</v>
      </c>
      <c r="C17944" s="5" t="str">
        <f t="shared" si="560"/>
        <v>Feb</v>
      </c>
      <c r="D17944" s="5" t="str">
        <f t="shared" si="561"/>
        <v>1</v>
      </c>
      <c r="E17944" t="s">
        <v>20</v>
      </c>
      <c r="F17944" s="3" t="s">
        <v>12</v>
      </c>
      <c r="G17944">
        <v>6</v>
      </c>
      <c r="H17944">
        <v>193</v>
      </c>
      <c r="I17944">
        <v>19</v>
      </c>
      <c r="J17944">
        <v>10</v>
      </c>
      <c r="K17944" s="3">
        <v>163.963347494602</v>
      </c>
      <c r="L17944" s="3">
        <v>117.116676781859</v>
      </c>
      <c r="M17944" s="7">
        <f>Sales_Table[[#This Row],[Order qty]]*Sales_Table[[#This Row],[unit price]]</f>
        <v>1639.63347494602</v>
      </c>
      <c r="N17944" s="8">
        <f>Sales_Table[[#This Row],[Revenue]]-Sales_Table[[#This Row],[unit cost]]</f>
        <v>1522.5167981641609</v>
      </c>
    </row>
    <row r="17945" spans="1:14" ht="14.25" customHeight="1">
      <c r="A17945" t="s">
        <v>17958</v>
      </c>
      <c r="B17945" s="2">
        <v>43883</v>
      </c>
      <c r="C17945" s="5" t="str">
        <f t="shared" si="560"/>
        <v>Jan</v>
      </c>
      <c r="D17945" s="5" t="str">
        <f t="shared" si="561"/>
        <v>5</v>
      </c>
      <c r="E17945" t="s">
        <v>11</v>
      </c>
      <c r="F17945" s="3" t="s">
        <v>12</v>
      </c>
      <c r="G17945">
        <v>21</v>
      </c>
      <c r="H17945">
        <v>110</v>
      </c>
      <c r="I17945">
        <v>19</v>
      </c>
      <c r="J17945">
        <v>7</v>
      </c>
      <c r="K17945" s="3">
        <v>253.07369685173001</v>
      </c>
      <c r="L17945" s="3">
        <v>180.766926322665</v>
      </c>
      <c r="M17945" s="7">
        <f>Sales_Table[[#This Row],[Order qty]]*Sales_Table[[#This Row],[unit price]]</f>
        <v>1771.5158779621102</v>
      </c>
      <c r="N17945" s="8">
        <f>Sales_Table[[#This Row],[Revenue]]-Sales_Table[[#This Row],[unit cost]]</f>
        <v>1590.7489516394451</v>
      </c>
    </row>
    <row r="17946" spans="1:14" ht="14.25" customHeight="1">
      <c r="A17946" t="s">
        <v>17959</v>
      </c>
      <c r="B17946" s="2">
        <v>43850</v>
      </c>
      <c r="C17946" s="5" t="str">
        <f t="shared" si="560"/>
        <v>May</v>
      </c>
      <c r="D17946" s="5" t="str">
        <f t="shared" si="561"/>
        <v>4</v>
      </c>
      <c r="E17946" t="s">
        <v>14</v>
      </c>
      <c r="F17946" s="3" t="s">
        <v>12</v>
      </c>
      <c r="G17946">
        <v>4</v>
      </c>
      <c r="H17946">
        <v>88</v>
      </c>
      <c r="I17946">
        <v>38</v>
      </c>
      <c r="J17946">
        <v>3</v>
      </c>
      <c r="K17946" s="3">
        <v>285.13785141706501</v>
      </c>
      <c r="L17946" s="3">
        <v>203.66989386933199</v>
      </c>
      <c r="M17946" s="7">
        <f>Sales_Table[[#This Row],[Order qty]]*Sales_Table[[#This Row],[unit price]]</f>
        <v>855.41355425119502</v>
      </c>
      <c r="N17946" s="8">
        <f>Sales_Table[[#This Row],[Revenue]]-Sales_Table[[#This Row],[unit cost]]</f>
        <v>651.74366038186304</v>
      </c>
    </row>
    <row r="17947" spans="1:14" ht="14.25" customHeight="1">
      <c r="A17947" t="s">
        <v>17960</v>
      </c>
      <c r="B17947" s="2">
        <v>43957</v>
      </c>
      <c r="C17947" s="5" t="str">
        <f t="shared" si="560"/>
        <v>Apr</v>
      </c>
      <c r="D17947" s="5" t="str">
        <f t="shared" si="561"/>
        <v>1</v>
      </c>
      <c r="E17947" t="s">
        <v>16</v>
      </c>
      <c r="F17947" s="3" t="s">
        <v>12</v>
      </c>
      <c r="G17947">
        <v>18</v>
      </c>
      <c r="H17947">
        <v>211</v>
      </c>
      <c r="I17947">
        <v>14</v>
      </c>
      <c r="J17947">
        <v>6</v>
      </c>
      <c r="K17947" s="3">
        <v>261.447279810905</v>
      </c>
      <c r="L17947" s="3">
        <v>186.74805700779001</v>
      </c>
      <c r="M17947" s="7">
        <f>Sales_Table[[#This Row],[Order qty]]*Sales_Table[[#This Row],[unit price]]</f>
        <v>1568.68367886543</v>
      </c>
      <c r="N17947" s="8">
        <f>Sales_Table[[#This Row],[Revenue]]-Sales_Table[[#This Row],[unit cost]]</f>
        <v>1381.9356218576399</v>
      </c>
    </row>
    <row r="17948" spans="1:14" ht="14.25" customHeight="1">
      <c r="A17948" t="s">
        <v>17961</v>
      </c>
      <c r="B17948" s="2">
        <v>43948</v>
      </c>
      <c r="C17948" s="5" t="str">
        <f t="shared" si="560"/>
        <v>Jan</v>
      </c>
      <c r="D17948" s="5" t="str">
        <f t="shared" si="561"/>
        <v>5</v>
      </c>
      <c r="E17948" t="s">
        <v>20</v>
      </c>
      <c r="F17948" s="3" t="s">
        <v>12</v>
      </c>
      <c r="G17948">
        <v>13</v>
      </c>
      <c r="H17948">
        <v>110</v>
      </c>
      <c r="I17948">
        <v>44</v>
      </c>
      <c r="J17948">
        <v>10</v>
      </c>
      <c r="K17948" s="3">
        <v>208.95081835985201</v>
      </c>
      <c r="L17948" s="3">
        <v>149.250584542751</v>
      </c>
      <c r="M17948" s="7">
        <f>Sales_Table[[#This Row],[Order qty]]*Sales_Table[[#This Row],[unit price]]</f>
        <v>2089.5081835985202</v>
      </c>
      <c r="N17948" s="8">
        <f>Sales_Table[[#This Row],[Revenue]]-Sales_Table[[#This Row],[unit cost]]</f>
        <v>1940.2575990557691</v>
      </c>
    </row>
    <row r="17949" spans="1:14" ht="14.25" customHeight="1">
      <c r="A17949" t="s">
        <v>17962</v>
      </c>
      <c r="B17949" s="2">
        <v>43861</v>
      </c>
      <c r="C17949" s="5" t="str">
        <f t="shared" si="560"/>
        <v>May</v>
      </c>
      <c r="D17949" s="5" t="str">
        <f t="shared" si="561"/>
        <v>1</v>
      </c>
      <c r="E17949" t="s">
        <v>14</v>
      </c>
      <c r="F17949" s="3" t="s">
        <v>12</v>
      </c>
      <c r="G17949">
        <v>10</v>
      </c>
      <c r="H17949">
        <v>135</v>
      </c>
      <c r="I17949">
        <v>12</v>
      </c>
      <c r="J17949">
        <v>1</v>
      </c>
      <c r="K17949" s="3">
        <v>455.33223152160599</v>
      </c>
      <c r="L17949" s="3">
        <v>325.23730822971902</v>
      </c>
      <c r="M17949" s="7">
        <f>Sales_Table[[#This Row],[Order qty]]*Sales_Table[[#This Row],[unit price]]</f>
        <v>455.33223152160599</v>
      </c>
      <c r="N17949" s="8">
        <f>Sales_Table[[#This Row],[Revenue]]-Sales_Table[[#This Row],[unit cost]]</f>
        <v>130.09492329188697</v>
      </c>
    </row>
    <row r="17950" spans="1:14" ht="14.25" customHeight="1">
      <c r="A17950" t="s">
        <v>17963</v>
      </c>
      <c r="B17950" s="2">
        <v>43957</v>
      </c>
      <c r="C17950" s="5" t="str">
        <f t="shared" si="560"/>
        <v>Jan</v>
      </c>
      <c r="D17950" s="5" t="str">
        <f t="shared" si="561"/>
        <v>3</v>
      </c>
      <c r="E17950" t="s">
        <v>14</v>
      </c>
      <c r="F17950" s="3" t="s">
        <v>12</v>
      </c>
      <c r="G17950">
        <v>16</v>
      </c>
      <c r="H17950">
        <v>40</v>
      </c>
      <c r="I17950">
        <v>11</v>
      </c>
      <c r="J17950">
        <v>9</v>
      </c>
      <c r="K17950" s="3">
        <v>294.94940561056097</v>
      </c>
      <c r="L17950" s="3">
        <v>210.67814686468699</v>
      </c>
      <c r="M17950" s="7">
        <f>Sales_Table[[#This Row],[Order qty]]*Sales_Table[[#This Row],[unit price]]</f>
        <v>2654.5446504950487</v>
      </c>
      <c r="N17950" s="8">
        <f>Sales_Table[[#This Row],[Revenue]]-Sales_Table[[#This Row],[unit cost]]</f>
        <v>2443.8665036303619</v>
      </c>
    </row>
    <row r="17951" spans="1:14" ht="14.25" customHeight="1">
      <c r="A17951" t="s">
        <v>17964</v>
      </c>
      <c r="B17951" s="2">
        <v>43858</v>
      </c>
      <c r="C17951" s="5" t="str">
        <f t="shared" si="560"/>
        <v>Mar</v>
      </c>
      <c r="D17951" s="5" t="str">
        <f t="shared" si="561"/>
        <v>3</v>
      </c>
      <c r="E17951" t="s">
        <v>16</v>
      </c>
      <c r="F17951" s="3" t="s">
        <v>12</v>
      </c>
      <c r="G17951">
        <v>1</v>
      </c>
      <c r="H17951">
        <v>363</v>
      </c>
      <c r="I17951">
        <v>16</v>
      </c>
      <c r="J17951">
        <v>4</v>
      </c>
      <c r="K17951" s="3">
        <v>511.50114262104</v>
      </c>
      <c r="L17951" s="3">
        <v>365.357959015029</v>
      </c>
      <c r="M17951" s="7">
        <f>Sales_Table[[#This Row],[Order qty]]*Sales_Table[[#This Row],[unit price]]</f>
        <v>2046.00457048416</v>
      </c>
      <c r="N17951" s="8">
        <f>Sales_Table[[#This Row],[Revenue]]-Sales_Table[[#This Row],[unit cost]]</f>
        <v>1680.6466114691311</v>
      </c>
    </row>
    <row r="17952" spans="1:14" ht="14.25" customHeight="1">
      <c r="A17952" t="s">
        <v>17965</v>
      </c>
      <c r="B17952" s="2">
        <v>43919</v>
      </c>
      <c r="C17952" s="5" t="str">
        <f t="shared" si="560"/>
        <v>Mar</v>
      </c>
      <c r="D17952" s="5" t="str">
        <f t="shared" si="561"/>
        <v>2</v>
      </c>
      <c r="E17952" t="s">
        <v>20</v>
      </c>
      <c r="F17952" s="3" t="s">
        <v>12</v>
      </c>
      <c r="G17952">
        <v>12</v>
      </c>
      <c r="H17952">
        <v>82</v>
      </c>
      <c r="I17952">
        <v>5</v>
      </c>
      <c r="J17952">
        <v>3</v>
      </c>
      <c r="K17952" s="3">
        <v>248.573653757572</v>
      </c>
      <c r="L17952" s="3">
        <v>177.552609826837</v>
      </c>
      <c r="M17952" s="7">
        <f>Sales_Table[[#This Row],[Order qty]]*Sales_Table[[#This Row],[unit price]]</f>
        <v>745.72096127271607</v>
      </c>
      <c r="N17952" s="8">
        <f>Sales_Table[[#This Row],[Revenue]]-Sales_Table[[#This Row],[unit cost]]</f>
        <v>568.16835144587913</v>
      </c>
    </row>
    <row r="17953" spans="1:14" ht="14.25" customHeight="1">
      <c r="A17953" t="s">
        <v>17966</v>
      </c>
      <c r="B17953" s="2">
        <v>43900</v>
      </c>
      <c r="C17953" s="5" t="str">
        <f t="shared" si="560"/>
        <v>Feb</v>
      </c>
      <c r="D17953" s="5" t="str">
        <f t="shared" si="561"/>
        <v>3</v>
      </c>
      <c r="E17953" t="s">
        <v>16</v>
      </c>
      <c r="F17953" s="3" t="s">
        <v>12</v>
      </c>
      <c r="G17953">
        <v>18</v>
      </c>
      <c r="H17953">
        <v>126</v>
      </c>
      <c r="I17953">
        <v>47</v>
      </c>
      <c r="J17953">
        <v>2</v>
      </c>
      <c r="K17953" s="3">
        <v>597.36045384406998</v>
      </c>
      <c r="L17953" s="3">
        <v>426.68603846004999</v>
      </c>
      <c r="M17953" s="7">
        <f>Sales_Table[[#This Row],[Order qty]]*Sales_Table[[#This Row],[unit price]]</f>
        <v>1194.72090768814</v>
      </c>
      <c r="N17953" s="8">
        <f>Sales_Table[[#This Row],[Revenue]]-Sales_Table[[#This Row],[unit cost]]</f>
        <v>768.03486922808997</v>
      </c>
    </row>
    <row r="17954" spans="1:14" ht="14.25" customHeight="1">
      <c r="A17954" t="s">
        <v>17967</v>
      </c>
      <c r="B17954" s="2">
        <v>43872</v>
      </c>
      <c r="C17954" s="5" t="str">
        <f t="shared" si="560"/>
        <v>Mar</v>
      </c>
      <c r="D17954" s="5" t="str">
        <f t="shared" si="561"/>
        <v>2</v>
      </c>
      <c r="E17954" t="s">
        <v>14</v>
      </c>
      <c r="F17954" s="3" t="s">
        <v>12</v>
      </c>
      <c r="G17954">
        <v>8</v>
      </c>
      <c r="H17954">
        <v>80</v>
      </c>
      <c r="I17954">
        <v>23</v>
      </c>
      <c r="J17954">
        <v>5</v>
      </c>
      <c r="K17954" s="3">
        <v>213.42455309629401</v>
      </c>
      <c r="L17954" s="3">
        <v>152.446109354496</v>
      </c>
      <c r="M17954" s="7">
        <f>Sales_Table[[#This Row],[Order qty]]*Sales_Table[[#This Row],[unit price]]</f>
        <v>1067.12276548147</v>
      </c>
      <c r="N17954" s="8">
        <f>Sales_Table[[#This Row],[Revenue]]-Sales_Table[[#This Row],[unit cost]]</f>
        <v>914.67665612697397</v>
      </c>
    </row>
    <row r="17955" spans="1:14" ht="14.25" customHeight="1">
      <c r="A17955" t="s">
        <v>17968</v>
      </c>
      <c r="B17955" s="2">
        <v>43897</v>
      </c>
      <c r="C17955" s="5" t="str">
        <f t="shared" si="560"/>
        <v>Feb</v>
      </c>
      <c r="D17955" s="5" t="str">
        <f t="shared" si="561"/>
        <v>2</v>
      </c>
      <c r="E17955" t="s">
        <v>16</v>
      </c>
      <c r="F17955" s="3" t="s">
        <v>12</v>
      </c>
      <c r="G17955">
        <v>11</v>
      </c>
      <c r="H17955">
        <v>302</v>
      </c>
      <c r="I17955">
        <v>25</v>
      </c>
      <c r="J17955">
        <v>3</v>
      </c>
      <c r="K17955" s="3">
        <v>348.64625680446602</v>
      </c>
      <c r="L17955" s="3">
        <v>249.03304057461901</v>
      </c>
      <c r="M17955" s="7">
        <f>Sales_Table[[#This Row],[Order qty]]*Sales_Table[[#This Row],[unit price]]</f>
        <v>1045.9387704133981</v>
      </c>
      <c r="N17955" s="8">
        <f>Sales_Table[[#This Row],[Revenue]]-Sales_Table[[#This Row],[unit cost]]</f>
        <v>796.90572983877905</v>
      </c>
    </row>
    <row r="17956" spans="1:14" ht="14.25" customHeight="1">
      <c r="A17956" t="s">
        <v>17969</v>
      </c>
      <c r="B17956" s="2">
        <v>43872</v>
      </c>
      <c r="C17956" s="5" t="str">
        <f t="shared" si="560"/>
        <v>Feb</v>
      </c>
      <c r="D17956" s="5" t="str">
        <f t="shared" si="561"/>
        <v>4</v>
      </c>
      <c r="E17956" t="s">
        <v>16</v>
      </c>
      <c r="F17956" s="3" t="s">
        <v>12</v>
      </c>
      <c r="G17956">
        <v>13</v>
      </c>
      <c r="H17956">
        <v>185</v>
      </c>
      <c r="I17956">
        <v>46</v>
      </c>
      <c r="J17956">
        <v>6</v>
      </c>
      <c r="K17956" s="3">
        <v>581.67664128541901</v>
      </c>
      <c r="L17956" s="3">
        <v>415.48331520387097</v>
      </c>
      <c r="M17956" s="7">
        <f>Sales_Table[[#This Row],[Order qty]]*Sales_Table[[#This Row],[unit price]]</f>
        <v>3490.0598477125141</v>
      </c>
      <c r="N17956" s="8">
        <f>Sales_Table[[#This Row],[Revenue]]-Sales_Table[[#This Row],[unit cost]]</f>
        <v>3074.5765325086431</v>
      </c>
    </row>
    <row r="17957" spans="1:14" ht="14.25" customHeight="1">
      <c r="A17957" t="s">
        <v>17970</v>
      </c>
      <c r="B17957" s="2">
        <v>43863</v>
      </c>
      <c r="C17957" s="5" t="str">
        <f t="shared" si="560"/>
        <v>Apr</v>
      </c>
      <c r="D17957" s="5" t="str">
        <f t="shared" si="561"/>
        <v>1</v>
      </c>
      <c r="E17957" t="s">
        <v>14</v>
      </c>
      <c r="F17957" s="3" t="s">
        <v>12</v>
      </c>
      <c r="G17957">
        <v>10</v>
      </c>
      <c r="H17957">
        <v>145</v>
      </c>
      <c r="I17957">
        <v>14</v>
      </c>
      <c r="J17957">
        <v>2</v>
      </c>
      <c r="K17957" s="3">
        <v>189.68650102615399</v>
      </c>
      <c r="L17957" s="3">
        <v>135.490357875824</v>
      </c>
      <c r="M17957" s="7">
        <f>Sales_Table[[#This Row],[Order qty]]*Sales_Table[[#This Row],[unit price]]</f>
        <v>379.37300205230798</v>
      </c>
      <c r="N17957" s="8">
        <f>Sales_Table[[#This Row],[Revenue]]-Sales_Table[[#This Row],[unit cost]]</f>
        <v>243.88264417648398</v>
      </c>
    </row>
    <row r="17958" spans="1:14" ht="14.25" customHeight="1">
      <c r="A17958" t="s">
        <v>17971</v>
      </c>
      <c r="B17958" s="2">
        <v>43943</v>
      </c>
      <c r="C17958" s="5" t="str">
        <f t="shared" si="560"/>
        <v>Jan</v>
      </c>
      <c r="D17958" s="5" t="str">
        <f t="shared" si="561"/>
        <v>3</v>
      </c>
      <c r="E17958" t="s">
        <v>11</v>
      </c>
      <c r="F17958" s="3" t="s">
        <v>12</v>
      </c>
      <c r="G17958">
        <v>22</v>
      </c>
      <c r="H17958">
        <v>224</v>
      </c>
      <c r="I17958">
        <v>47</v>
      </c>
      <c r="J17958">
        <v>9</v>
      </c>
      <c r="K17958" s="3">
        <v>287.79138225317001</v>
      </c>
      <c r="L17958" s="3">
        <v>205.56527303797901</v>
      </c>
      <c r="M17958" s="7">
        <f>Sales_Table[[#This Row],[Order qty]]*Sales_Table[[#This Row],[unit price]]</f>
        <v>2590.1224402785301</v>
      </c>
      <c r="N17958" s="8">
        <f>Sales_Table[[#This Row],[Revenue]]-Sales_Table[[#This Row],[unit cost]]</f>
        <v>2384.5571672405513</v>
      </c>
    </row>
    <row r="17959" spans="1:14" ht="14.25" customHeight="1">
      <c r="A17959" t="s">
        <v>17972</v>
      </c>
      <c r="B17959" s="2">
        <v>43841</v>
      </c>
      <c r="C17959" s="5" t="str">
        <f t="shared" si="560"/>
        <v>Mar</v>
      </c>
      <c r="D17959" s="5" t="str">
        <f t="shared" si="561"/>
        <v>2</v>
      </c>
      <c r="E17959" t="s">
        <v>14</v>
      </c>
      <c r="F17959" s="3" t="s">
        <v>12</v>
      </c>
      <c r="G17959">
        <v>2</v>
      </c>
      <c r="H17959">
        <v>89</v>
      </c>
      <c r="I17959">
        <v>41</v>
      </c>
      <c r="J17959">
        <v>3</v>
      </c>
      <c r="K17959" s="3">
        <v>189.76085722446399</v>
      </c>
      <c r="L17959" s="3">
        <v>135.543469446046</v>
      </c>
      <c r="M17959" s="7">
        <f>Sales_Table[[#This Row],[Order qty]]*Sales_Table[[#This Row],[unit price]]</f>
        <v>569.282571673392</v>
      </c>
      <c r="N17959" s="8">
        <f>Sales_Table[[#This Row],[Revenue]]-Sales_Table[[#This Row],[unit cost]]</f>
        <v>433.739102227346</v>
      </c>
    </row>
    <row r="17960" spans="1:14" ht="14.25" customHeight="1">
      <c r="A17960" t="s">
        <v>17973</v>
      </c>
      <c r="B17960" s="2">
        <v>43910</v>
      </c>
      <c r="C17960" s="5" t="str">
        <f t="shared" si="560"/>
        <v>Feb</v>
      </c>
      <c r="D17960" s="5" t="str">
        <f t="shared" si="561"/>
        <v>2</v>
      </c>
      <c r="E17960" t="s">
        <v>14</v>
      </c>
      <c r="F17960" s="3" t="s">
        <v>12</v>
      </c>
      <c r="G17960">
        <v>20</v>
      </c>
      <c r="H17960">
        <v>259</v>
      </c>
      <c r="I17960">
        <v>26</v>
      </c>
      <c r="J17960">
        <v>5</v>
      </c>
      <c r="K17960" s="3">
        <v>489.93757635355001</v>
      </c>
      <c r="L17960" s="3">
        <v>349.95541168110702</v>
      </c>
      <c r="M17960" s="7">
        <f>Sales_Table[[#This Row],[Order qty]]*Sales_Table[[#This Row],[unit price]]</f>
        <v>2449.6878817677502</v>
      </c>
      <c r="N17960" s="8">
        <f>Sales_Table[[#This Row],[Revenue]]-Sales_Table[[#This Row],[unit cost]]</f>
        <v>2099.7324700866434</v>
      </c>
    </row>
    <row r="17961" spans="1:14" ht="14.25" customHeight="1">
      <c r="A17961" t="s">
        <v>17974</v>
      </c>
      <c r="B17961" s="2">
        <v>43873</v>
      </c>
      <c r="C17961" s="5" t="str">
        <f t="shared" si="560"/>
        <v>Feb</v>
      </c>
      <c r="D17961" s="5" t="str">
        <f t="shared" si="561"/>
        <v>5</v>
      </c>
      <c r="E17961" t="s">
        <v>16</v>
      </c>
      <c r="F17961" s="3" t="s">
        <v>12</v>
      </c>
      <c r="G17961">
        <v>25</v>
      </c>
      <c r="H17961">
        <v>244</v>
      </c>
      <c r="I17961">
        <v>47</v>
      </c>
      <c r="J17961">
        <v>5</v>
      </c>
      <c r="K17961" s="3">
        <v>291.33948683738703</v>
      </c>
      <c r="L17961" s="3">
        <v>208.09963345527601</v>
      </c>
      <c r="M17961" s="7">
        <f>Sales_Table[[#This Row],[Order qty]]*Sales_Table[[#This Row],[unit price]]</f>
        <v>1456.6974341869352</v>
      </c>
      <c r="N17961" s="8">
        <f>Sales_Table[[#This Row],[Revenue]]-Sales_Table[[#This Row],[unit cost]]</f>
        <v>1248.5978007316592</v>
      </c>
    </row>
    <row r="17962" spans="1:14" ht="14.25" customHeight="1">
      <c r="A17962" t="s">
        <v>17975</v>
      </c>
      <c r="B17962" s="2">
        <v>43886</v>
      </c>
      <c r="C17962" s="5" t="str">
        <f t="shared" si="560"/>
        <v>May</v>
      </c>
      <c r="D17962" s="5" t="str">
        <f t="shared" si="561"/>
        <v>4</v>
      </c>
      <c r="E17962" t="s">
        <v>14</v>
      </c>
      <c r="F17962" s="3" t="s">
        <v>12</v>
      </c>
      <c r="G17962">
        <v>11</v>
      </c>
      <c r="H17962">
        <v>161</v>
      </c>
      <c r="I17962">
        <v>43</v>
      </c>
      <c r="J17962">
        <v>3</v>
      </c>
      <c r="K17962" s="3">
        <v>628.775051772594</v>
      </c>
      <c r="L17962" s="3">
        <v>449.12503698042502</v>
      </c>
      <c r="M17962" s="7">
        <f>Sales_Table[[#This Row],[Order qty]]*Sales_Table[[#This Row],[unit price]]</f>
        <v>1886.325155317782</v>
      </c>
      <c r="N17962" s="8">
        <f>Sales_Table[[#This Row],[Revenue]]-Sales_Table[[#This Row],[unit cost]]</f>
        <v>1437.200118337357</v>
      </c>
    </row>
    <row r="17963" spans="1:14" ht="14.25" customHeight="1">
      <c r="A17963" t="s">
        <v>17976</v>
      </c>
      <c r="B17963" s="2">
        <v>43980</v>
      </c>
      <c r="C17963" s="5" t="str">
        <f t="shared" si="560"/>
        <v>Apr</v>
      </c>
      <c r="D17963" s="5" t="str">
        <f t="shared" si="561"/>
        <v>3</v>
      </c>
      <c r="E17963" t="s">
        <v>11</v>
      </c>
      <c r="F17963" s="3" t="s">
        <v>12</v>
      </c>
      <c r="G17963">
        <v>25</v>
      </c>
      <c r="H17963">
        <v>40</v>
      </c>
      <c r="I17963">
        <v>11</v>
      </c>
      <c r="J17963">
        <v>1</v>
      </c>
      <c r="K17963" s="3">
        <v>360.23196780681599</v>
      </c>
      <c r="L17963" s="3">
        <v>257.30854843344002</v>
      </c>
      <c r="M17963" s="7">
        <f>Sales_Table[[#This Row],[Order qty]]*Sales_Table[[#This Row],[unit price]]</f>
        <v>360.23196780681599</v>
      </c>
      <c r="N17963" s="8">
        <f>Sales_Table[[#This Row],[Revenue]]-Sales_Table[[#This Row],[unit cost]]</f>
        <v>102.92341937337596</v>
      </c>
    </row>
    <row r="17964" spans="1:14" ht="14.25" customHeight="1">
      <c r="A17964" t="s">
        <v>17977</v>
      </c>
      <c r="B17964" s="2">
        <v>43932</v>
      </c>
      <c r="C17964" s="5" t="str">
        <f t="shared" si="560"/>
        <v>Mar</v>
      </c>
      <c r="D17964" s="5" t="str">
        <f t="shared" si="561"/>
        <v>2</v>
      </c>
      <c r="E17964" t="s">
        <v>14</v>
      </c>
      <c r="F17964" s="3" t="s">
        <v>12</v>
      </c>
      <c r="G17964">
        <v>17</v>
      </c>
      <c r="H17964">
        <v>113</v>
      </c>
      <c r="I17964">
        <v>17</v>
      </c>
      <c r="J17964">
        <v>5</v>
      </c>
      <c r="K17964" s="3">
        <v>531.50788718462002</v>
      </c>
      <c r="L17964" s="3">
        <v>379.64849084615702</v>
      </c>
      <c r="M17964" s="7">
        <f>Sales_Table[[#This Row],[Order qty]]*Sales_Table[[#This Row],[unit price]]</f>
        <v>2657.5394359231</v>
      </c>
      <c r="N17964" s="8">
        <f>Sales_Table[[#This Row],[Revenue]]-Sales_Table[[#This Row],[unit cost]]</f>
        <v>2277.8909450769429</v>
      </c>
    </row>
    <row r="17965" spans="1:14" ht="14.25" customHeight="1">
      <c r="A17965" t="s">
        <v>17978</v>
      </c>
      <c r="B17965" s="2">
        <v>43898</v>
      </c>
      <c r="C17965" s="5" t="str">
        <f t="shared" si="560"/>
        <v>Feb</v>
      </c>
      <c r="D17965" s="5" t="str">
        <f t="shared" si="561"/>
        <v>5</v>
      </c>
      <c r="E17965" t="s">
        <v>16</v>
      </c>
      <c r="F17965" s="3" t="s">
        <v>12</v>
      </c>
      <c r="G17965">
        <v>25</v>
      </c>
      <c r="H17965">
        <v>190</v>
      </c>
      <c r="I17965">
        <v>12</v>
      </c>
      <c r="J17965">
        <v>2</v>
      </c>
      <c r="K17965" s="3">
        <v>636.92762660980202</v>
      </c>
      <c r="L17965" s="3">
        <v>454.948304721287</v>
      </c>
      <c r="M17965" s="7">
        <f>Sales_Table[[#This Row],[Order qty]]*Sales_Table[[#This Row],[unit price]]</f>
        <v>1273.855253219604</v>
      </c>
      <c r="N17965" s="8">
        <f>Sales_Table[[#This Row],[Revenue]]-Sales_Table[[#This Row],[unit cost]]</f>
        <v>818.90694849831698</v>
      </c>
    </row>
    <row r="17966" spans="1:14" ht="14.25" customHeight="1">
      <c r="A17966" t="s">
        <v>17979</v>
      </c>
      <c r="B17966" s="2">
        <v>43882</v>
      </c>
      <c r="C17966" s="5" t="str">
        <f t="shared" si="560"/>
        <v>May</v>
      </c>
      <c r="D17966" s="5" t="str">
        <f t="shared" si="561"/>
        <v>3</v>
      </c>
      <c r="E17966" t="s">
        <v>14</v>
      </c>
      <c r="F17966" s="3" t="s">
        <v>12</v>
      </c>
      <c r="G17966">
        <v>21</v>
      </c>
      <c r="H17966">
        <v>58</v>
      </c>
      <c r="I17966">
        <v>17</v>
      </c>
      <c r="J17966">
        <v>3</v>
      </c>
      <c r="K17966" s="3">
        <v>310.36341565847403</v>
      </c>
      <c r="L17966" s="3">
        <v>221.68815404176701</v>
      </c>
      <c r="M17966" s="7">
        <f>Sales_Table[[#This Row],[Order qty]]*Sales_Table[[#This Row],[unit price]]</f>
        <v>931.09024697542213</v>
      </c>
      <c r="N17966" s="8">
        <f>Sales_Table[[#This Row],[Revenue]]-Sales_Table[[#This Row],[unit cost]]</f>
        <v>709.40209293365513</v>
      </c>
    </row>
    <row r="17967" spans="1:14" ht="14.25" customHeight="1">
      <c r="A17967" t="s">
        <v>17980</v>
      </c>
      <c r="B17967" s="2">
        <v>43970</v>
      </c>
      <c r="C17967" s="5" t="str">
        <f t="shared" si="560"/>
        <v>Mar</v>
      </c>
      <c r="D17967" s="5" t="str">
        <f t="shared" si="561"/>
        <v>5</v>
      </c>
      <c r="E17967" t="s">
        <v>16</v>
      </c>
      <c r="F17967" s="3" t="s">
        <v>12</v>
      </c>
      <c r="G17967">
        <v>24</v>
      </c>
      <c r="H17967">
        <v>133</v>
      </c>
      <c r="I17967">
        <v>29</v>
      </c>
      <c r="J17967">
        <v>10</v>
      </c>
      <c r="K17967" s="3">
        <v>287.65852653980301</v>
      </c>
      <c r="L17967" s="3">
        <v>205.47037609985901</v>
      </c>
      <c r="M17967" s="7">
        <f>Sales_Table[[#This Row],[Order qty]]*Sales_Table[[#This Row],[unit price]]</f>
        <v>2876.5852653980301</v>
      </c>
      <c r="N17967" s="8">
        <f>Sales_Table[[#This Row],[Revenue]]-Sales_Table[[#This Row],[unit cost]]</f>
        <v>2671.114889298171</v>
      </c>
    </row>
    <row r="17968" spans="1:14" ht="14.25" customHeight="1">
      <c r="A17968" t="s">
        <v>17981</v>
      </c>
      <c r="B17968" s="2">
        <v>43914</v>
      </c>
      <c r="C17968" s="5" t="str">
        <f t="shared" si="560"/>
        <v>May</v>
      </c>
      <c r="D17968" s="5" t="str">
        <f t="shared" si="561"/>
        <v>2</v>
      </c>
      <c r="E17968" t="s">
        <v>16</v>
      </c>
      <c r="F17968" s="3" t="s">
        <v>12</v>
      </c>
      <c r="G17968">
        <v>18</v>
      </c>
      <c r="H17968">
        <v>199</v>
      </c>
      <c r="I17968">
        <v>16</v>
      </c>
      <c r="J17968">
        <v>3</v>
      </c>
      <c r="K17968" s="3">
        <v>450.90325981378601</v>
      </c>
      <c r="L17968" s="3">
        <v>322.07375700984699</v>
      </c>
      <c r="M17968" s="7">
        <f>Sales_Table[[#This Row],[Order qty]]*Sales_Table[[#This Row],[unit price]]</f>
        <v>1352.709779441358</v>
      </c>
      <c r="N17968" s="8">
        <f>Sales_Table[[#This Row],[Revenue]]-Sales_Table[[#This Row],[unit cost]]</f>
        <v>1030.636022431511</v>
      </c>
    </row>
    <row r="17969" spans="1:14" ht="14.25" customHeight="1">
      <c r="A17969" t="s">
        <v>17982</v>
      </c>
      <c r="B17969" s="2">
        <v>43981</v>
      </c>
      <c r="C17969" s="5" t="str">
        <f t="shared" si="560"/>
        <v>Feb</v>
      </c>
      <c r="D17969" s="5" t="str">
        <f t="shared" si="561"/>
        <v>1</v>
      </c>
      <c r="E17969" t="s">
        <v>14</v>
      </c>
      <c r="F17969" s="3" t="s">
        <v>12</v>
      </c>
      <c r="G17969">
        <v>15</v>
      </c>
      <c r="H17969">
        <v>25</v>
      </c>
      <c r="I17969">
        <v>4</v>
      </c>
      <c r="J17969">
        <v>1</v>
      </c>
      <c r="K17969" s="3">
        <v>395.96636223793001</v>
      </c>
      <c r="L17969" s="3">
        <v>282.83311588423601</v>
      </c>
      <c r="M17969" s="7">
        <f>Sales_Table[[#This Row],[Order qty]]*Sales_Table[[#This Row],[unit price]]</f>
        <v>395.96636223793001</v>
      </c>
      <c r="N17969" s="8">
        <f>Sales_Table[[#This Row],[Revenue]]-Sales_Table[[#This Row],[unit cost]]</f>
        <v>113.13324635369401</v>
      </c>
    </row>
    <row r="17970" spans="1:14" ht="14.25" customHeight="1">
      <c r="A17970" t="s">
        <v>17983</v>
      </c>
      <c r="B17970" s="2">
        <v>43885</v>
      </c>
      <c r="C17970" s="5" t="str">
        <f t="shared" si="560"/>
        <v>Jan</v>
      </c>
      <c r="D17970" s="5" t="str">
        <f t="shared" si="561"/>
        <v>3</v>
      </c>
      <c r="E17970" t="s">
        <v>20</v>
      </c>
      <c r="F17970" s="3" t="s">
        <v>12</v>
      </c>
      <c r="G17970">
        <v>26</v>
      </c>
      <c r="H17970">
        <v>362</v>
      </c>
      <c r="I17970">
        <v>37</v>
      </c>
      <c r="J17970">
        <v>8</v>
      </c>
      <c r="K17970" s="3">
        <v>602.82264822721504</v>
      </c>
      <c r="L17970" s="3">
        <v>430.58760587658202</v>
      </c>
      <c r="M17970" s="7">
        <f>Sales_Table[[#This Row],[Order qty]]*Sales_Table[[#This Row],[unit price]]</f>
        <v>4822.5811858177203</v>
      </c>
      <c r="N17970" s="8">
        <f>Sales_Table[[#This Row],[Revenue]]-Sales_Table[[#This Row],[unit cost]]</f>
        <v>4391.9935799411387</v>
      </c>
    </row>
    <row r="17971" spans="1:14" ht="14.25" customHeight="1">
      <c r="A17971" t="s">
        <v>17984</v>
      </c>
      <c r="B17971" s="2">
        <v>43844</v>
      </c>
      <c r="C17971" s="5" t="str">
        <f t="shared" si="560"/>
        <v>Mar</v>
      </c>
      <c r="D17971" s="5" t="str">
        <f t="shared" si="561"/>
        <v>3</v>
      </c>
      <c r="E17971" t="s">
        <v>16</v>
      </c>
      <c r="F17971" s="3" t="s">
        <v>12</v>
      </c>
      <c r="G17971">
        <v>9</v>
      </c>
      <c r="H17971">
        <v>247</v>
      </c>
      <c r="I17971">
        <v>44</v>
      </c>
      <c r="J17971">
        <v>9</v>
      </c>
      <c r="K17971" s="3">
        <v>325.80451047420502</v>
      </c>
      <c r="L17971" s="3">
        <v>232.71750748157501</v>
      </c>
      <c r="M17971" s="7">
        <f>Sales_Table[[#This Row],[Order qty]]*Sales_Table[[#This Row],[unit price]]</f>
        <v>2932.2405942678452</v>
      </c>
      <c r="N17971" s="8">
        <f>Sales_Table[[#This Row],[Revenue]]-Sales_Table[[#This Row],[unit cost]]</f>
        <v>2699.5230867862701</v>
      </c>
    </row>
    <row r="17972" spans="1:14" ht="14.25" customHeight="1">
      <c r="A17972" t="s">
        <v>17985</v>
      </c>
      <c r="B17972" s="2">
        <v>43920</v>
      </c>
      <c r="C17972" s="5" t="str">
        <f t="shared" si="560"/>
        <v>Mar</v>
      </c>
      <c r="D17972" s="5" t="str">
        <f t="shared" si="561"/>
        <v>2</v>
      </c>
      <c r="E17972" t="s">
        <v>14</v>
      </c>
      <c r="F17972" s="3" t="s">
        <v>12</v>
      </c>
      <c r="G17972">
        <v>16</v>
      </c>
      <c r="H17972">
        <v>173</v>
      </c>
      <c r="I17972">
        <v>42</v>
      </c>
      <c r="J17972">
        <v>5</v>
      </c>
      <c r="K17972" s="3">
        <v>220.14426308870301</v>
      </c>
      <c r="L17972" s="3">
        <v>157.24590220621701</v>
      </c>
      <c r="M17972" s="7">
        <f>Sales_Table[[#This Row],[Order qty]]*Sales_Table[[#This Row],[unit price]]</f>
        <v>1100.7213154435151</v>
      </c>
      <c r="N17972" s="8">
        <f>Sales_Table[[#This Row],[Revenue]]-Sales_Table[[#This Row],[unit cost]]</f>
        <v>943.47541323729808</v>
      </c>
    </row>
    <row r="17973" spans="1:14" ht="14.25" customHeight="1">
      <c r="A17973" t="s">
        <v>17986</v>
      </c>
      <c r="B17973" s="2">
        <v>43903</v>
      </c>
      <c r="C17973" s="5" t="str">
        <f t="shared" si="560"/>
        <v>Feb</v>
      </c>
      <c r="D17973" s="5" t="str">
        <f t="shared" si="561"/>
        <v>1</v>
      </c>
      <c r="E17973" t="s">
        <v>16</v>
      </c>
      <c r="F17973" s="3" t="s">
        <v>12</v>
      </c>
      <c r="G17973">
        <v>11</v>
      </c>
      <c r="H17973">
        <v>348</v>
      </c>
      <c r="I17973">
        <v>7</v>
      </c>
      <c r="J17973">
        <v>1</v>
      </c>
      <c r="K17973" s="3">
        <v>560.45648717880204</v>
      </c>
      <c r="L17973" s="3">
        <v>400.326062270573</v>
      </c>
      <c r="M17973" s="7">
        <f>Sales_Table[[#This Row],[Order qty]]*Sales_Table[[#This Row],[unit price]]</f>
        <v>560.45648717880204</v>
      </c>
      <c r="N17973" s="8">
        <f>Sales_Table[[#This Row],[Revenue]]-Sales_Table[[#This Row],[unit cost]]</f>
        <v>160.13042490822903</v>
      </c>
    </row>
    <row r="17974" spans="1:14" ht="14.25" customHeight="1">
      <c r="A17974" t="s">
        <v>17987</v>
      </c>
      <c r="B17974" s="2">
        <v>43882</v>
      </c>
      <c r="C17974" s="5" t="str">
        <f t="shared" si="560"/>
        <v>Jan</v>
      </c>
      <c r="D17974" s="5" t="str">
        <f t="shared" si="561"/>
        <v>1</v>
      </c>
      <c r="E17974" t="s">
        <v>11</v>
      </c>
      <c r="F17974" s="3" t="s">
        <v>12</v>
      </c>
      <c r="G17974">
        <v>21</v>
      </c>
      <c r="H17974">
        <v>220</v>
      </c>
      <c r="I17974">
        <v>35</v>
      </c>
      <c r="J17974">
        <v>1</v>
      </c>
      <c r="K17974" s="3">
        <v>314.96286910772301</v>
      </c>
      <c r="L17974" s="3">
        <v>224.97347793408801</v>
      </c>
      <c r="M17974" s="7">
        <f>Sales_Table[[#This Row],[Order qty]]*Sales_Table[[#This Row],[unit price]]</f>
        <v>314.96286910772301</v>
      </c>
      <c r="N17974" s="8">
        <f>Sales_Table[[#This Row],[Revenue]]-Sales_Table[[#This Row],[unit cost]]</f>
        <v>89.989391173634999</v>
      </c>
    </row>
    <row r="17975" spans="1:14" ht="14.25" customHeight="1">
      <c r="A17975" t="s">
        <v>17988</v>
      </c>
      <c r="B17975" s="2">
        <v>43842</v>
      </c>
      <c r="C17975" s="5" t="str">
        <f t="shared" si="560"/>
        <v>Jan</v>
      </c>
      <c r="D17975" s="5" t="str">
        <f t="shared" si="561"/>
        <v>4</v>
      </c>
      <c r="E17975" t="s">
        <v>14</v>
      </c>
      <c r="F17975" s="3" t="s">
        <v>12</v>
      </c>
      <c r="G17975">
        <v>5</v>
      </c>
      <c r="H17975">
        <v>119</v>
      </c>
      <c r="I17975">
        <v>39</v>
      </c>
      <c r="J17975">
        <v>10</v>
      </c>
      <c r="K17975" s="3">
        <v>196.802060723305</v>
      </c>
      <c r="L17975" s="3">
        <v>140.572900516646</v>
      </c>
      <c r="M17975" s="7">
        <f>Sales_Table[[#This Row],[Order qty]]*Sales_Table[[#This Row],[unit price]]</f>
        <v>1968.02060723305</v>
      </c>
      <c r="N17975" s="8">
        <f>Sales_Table[[#This Row],[Revenue]]-Sales_Table[[#This Row],[unit cost]]</f>
        <v>1827.4477067164039</v>
      </c>
    </row>
    <row r="17976" spans="1:14" ht="14.25" customHeight="1">
      <c r="A17976" t="s">
        <v>17989</v>
      </c>
      <c r="B17976" s="2">
        <v>43847</v>
      </c>
      <c r="C17976" s="5" t="str">
        <f t="shared" si="560"/>
        <v>Apr</v>
      </c>
      <c r="D17976" s="5" t="str">
        <f t="shared" si="561"/>
        <v>2</v>
      </c>
      <c r="E17976" t="s">
        <v>11</v>
      </c>
      <c r="F17976" s="3" t="s">
        <v>12</v>
      </c>
      <c r="G17976">
        <v>18</v>
      </c>
      <c r="H17976">
        <v>114</v>
      </c>
      <c r="I17976">
        <v>7</v>
      </c>
      <c r="J17976">
        <v>4</v>
      </c>
      <c r="K17976" s="3">
        <v>203.14697366952899</v>
      </c>
      <c r="L17976" s="3">
        <v>145.104981192521</v>
      </c>
      <c r="M17976" s="7">
        <f>Sales_Table[[#This Row],[Order qty]]*Sales_Table[[#This Row],[unit price]]</f>
        <v>812.58789467811596</v>
      </c>
      <c r="N17976" s="8">
        <f>Sales_Table[[#This Row],[Revenue]]-Sales_Table[[#This Row],[unit cost]]</f>
        <v>667.48291348559496</v>
      </c>
    </row>
    <row r="17977" spans="1:14" ht="14.25" customHeight="1">
      <c r="A17977" t="s">
        <v>17990</v>
      </c>
      <c r="B17977" s="2">
        <v>43942</v>
      </c>
      <c r="C17977" s="5" t="str">
        <f t="shared" si="560"/>
        <v>Feb</v>
      </c>
      <c r="D17977" s="5" t="str">
        <f t="shared" si="561"/>
        <v>5</v>
      </c>
      <c r="E17977" t="s">
        <v>20</v>
      </c>
      <c r="F17977" s="3" t="s">
        <v>12</v>
      </c>
      <c r="G17977">
        <v>13</v>
      </c>
      <c r="H17977">
        <v>115</v>
      </c>
      <c r="I17977">
        <v>37</v>
      </c>
      <c r="J17977">
        <v>4</v>
      </c>
      <c r="K17977" s="3">
        <v>445.71227145195002</v>
      </c>
      <c r="L17977" s="3">
        <v>318.36590817996398</v>
      </c>
      <c r="M17977" s="7">
        <f>Sales_Table[[#This Row],[Order qty]]*Sales_Table[[#This Row],[unit price]]</f>
        <v>1782.8490858078001</v>
      </c>
      <c r="N17977" s="8">
        <f>Sales_Table[[#This Row],[Revenue]]-Sales_Table[[#This Row],[unit cost]]</f>
        <v>1464.4831776278361</v>
      </c>
    </row>
    <row r="17978" spans="1:14" ht="14.25" customHeight="1">
      <c r="A17978" t="s">
        <v>17991</v>
      </c>
      <c r="B17978" s="2">
        <v>43885</v>
      </c>
      <c r="C17978" s="5" t="str">
        <f t="shared" si="560"/>
        <v>May</v>
      </c>
      <c r="D17978" s="5" t="str">
        <f t="shared" si="561"/>
        <v>5</v>
      </c>
      <c r="E17978" t="s">
        <v>20</v>
      </c>
      <c r="F17978" s="3" t="s">
        <v>12</v>
      </c>
      <c r="G17978">
        <v>20</v>
      </c>
      <c r="H17978">
        <v>33</v>
      </c>
      <c r="I17978">
        <v>39</v>
      </c>
      <c r="J17978">
        <v>4</v>
      </c>
      <c r="K17978" s="3">
        <v>279.65376824140498</v>
      </c>
      <c r="L17978" s="3">
        <v>199.75269160100399</v>
      </c>
      <c r="M17978" s="7">
        <f>Sales_Table[[#This Row],[Order qty]]*Sales_Table[[#This Row],[unit price]]</f>
        <v>1118.6150729656199</v>
      </c>
      <c r="N17978" s="8">
        <f>Sales_Table[[#This Row],[Revenue]]-Sales_Table[[#This Row],[unit cost]]</f>
        <v>918.86238136461589</v>
      </c>
    </row>
    <row r="17979" spans="1:14" ht="14.25" customHeight="1">
      <c r="A17979" t="s">
        <v>17992</v>
      </c>
      <c r="B17979" s="2">
        <v>43976</v>
      </c>
      <c r="C17979" s="5" t="str">
        <f t="shared" si="560"/>
        <v>May</v>
      </c>
      <c r="D17979" s="5" t="str">
        <f t="shared" si="561"/>
        <v>1</v>
      </c>
      <c r="E17979" t="s">
        <v>11</v>
      </c>
      <c r="F17979" s="3" t="s">
        <v>12</v>
      </c>
      <c r="G17979">
        <v>26</v>
      </c>
      <c r="H17979">
        <v>127</v>
      </c>
      <c r="I17979">
        <v>38</v>
      </c>
      <c r="J17979">
        <v>2</v>
      </c>
      <c r="K17979" s="3">
        <v>564.604607462883</v>
      </c>
      <c r="L17979" s="3">
        <v>403.28900533063103</v>
      </c>
      <c r="M17979" s="7">
        <f>Sales_Table[[#This Row],[Order qty]]*Sales_Table[[#This Row],[unit price]]</f>
        <v>1129.209214925766</v>
      </c>
      <c r="N17979" s="8">
        <f>Sales_Table[[#This Row],[Revenue]]-Sales_Table[[#This Row],[unit cost]]</f>
        <v>725.92020959513502</v>
      </c>
    </row>
    <row r="17980" spans="1:14" ht="14.25" customHeight="1">
      <c r="A17980" t="s">
        <v>17993</v>
      </c>
      <c r="B17980" s="2">
        <v>43973</v>
      </c>
      <c r="C17980" s="5" t="str">
        <f t="shared" si="560"/>
        <v>Jan</v>
      </c>
      <c r="D17980" s="5" t="str">
        <f t="shared" si="561"/>
        <v>5</v>
      </c>
      <c r="E17980" t="s">
        <v>16</v>
      </c>
      <c r="F17980" s="3" t="s">
        <v>12</v>
      </c>
      <c r="G17980">
        <v>9</v>
      </c>
      <c r="H17980">
        <v>7</v>
      </c>
      <c r="I17980">
        <v>31</v>
      </c>
      <c r="J17980">
        <v>9</v>
      </c>
      <c r="K17980" s="3">
        <v>443.36360102891899</v>
      </c>
      <c r="L17980" s="3">
        <v>316.68828644922797</v>
      </c>
      <c r="M17980" s="7">
        <f>Sales_Table[[#This Row],[Order qty]]*Sales_Table[[#This Row],[unit price]]</f>
        <v>3990.2724092602712</v>
      </c>
      <c r="N17980" s="8">
        <f>Sales_Table[[#This Row],[Revenue]]-Sales_Table[[#This Row],[unit cost]]</f>
        <v>3673.584122811043</v>
      </c>
    </row>
    <row r="17981" spans="1:14" ht="14.25" customHeight="1">
      <c r="A17981" t="s">
        <v>17994</v>
      </c>
      <c r="B17981" s="2">
        <v>43849</v>
      </c>
      <c r="C17981" s="5" t="str">
        <f t="shared" si="560"/>
        <v>May</v>
      </c>
      <c r="D17981" s="5" t="str">
        <f t="shared" si="561"/>
        <v>4</v>
      </c>
      <c r="E17981" t="s">
        <v>16</v>
      </c>
      <c r="F17981" s="3" t="s">
        <v>12</v>
      </c>
      <c r="G17981">
        <v>12</v>
      </c>
      <c r="H17981">
        <v>43</v>
      </c>
      <c r="I17981">
        <v>10</v>
      </c>
      <c r="J17981">
        <v>8</v>
      </c>
      <c r="K17981" s="3">
        <v>328.43958663940401</v>
      </c>
      <c r="L17981" s="3">
        <v>234.59970474243201</v>
      </c>
      <c r="M17981" s="7">
        <f>Sales_Table[[#This Row],[Order qty]]*Sales_Table[[#This Row],[unit price]]</f>
        <v>2627.5166931152321</v>
      </c>
      <c r="N17981" s="8">
        <f>Sales_Table[[#This Row],[Revenue]]-Sales_Table[[#This Row],[unit cost]]</f>
        <v>2392.9169883728</v>
      </c>
    </row>
    <row r="17982" spans="1:14" ht="14.25" customHeight="1">
      <c r="A17982" t="s">
        <v>17995</v>
      </c>
      <c r="B17982" s="2">
        <v>43960</v>
      </c>
      <c r="C17982" s="5" t="str">
        <f t="shared" si="560"/>
        <v>Apr</v>
      </c>
      <c r="D17982" s="5" t="str">
        <f t="shared" si="561"/>
        <v>1</v>
      </c>
      <c r="E17982" t="s">
        <v>11</v>
      </c>
      <c r="F17982" s="3" t="s">
        <v>12</v>
      </c>
      <c r="G17982">
        <v>12</v>
      </c>
      <c r="H17982">
        <v>61</v>
      </c>
      <c r="I17982">
        <v>43</v>
      </c>
      <c r="J17982">
        <v>6</v>
      </c>
      <c r="K17982" s="3">
        <v>449.59023088216799</v>
      </c>
      <c r="L17982" s="3">
        <v>321.13587920154799</v>
      </c>
      <c r="M17982" s="7">
        <f>Sales_Table[[#This Row],[Order qty]]*Sales_Table[[#This Row],[unit price]]</f>
        <v>2697.5413852930078</v>
      </c>
      <c r="N17982" s="8">
        <f>Sales_Table[[#This Row],[Revenue]]-Sales_Table[[#This Row],[unit cost]]</f>
        <v>2376.4055060914598</v>
      </c>
    </row>
    <row r="17983" spans="1:14" ht="14.25" customHeight="1">
      <c r="A17983" t="s">
        <v>17996</v>
      </c>
      <c r="B17983" s="2">
        <v>43938</v>
      </c>
      <c r="C17983" s="5" t="str">
        <f t="shared" si="560"/>
        <v>Jan</v>
      </c>
      <c r="D17983" s="5" t="str">
        <f t="shared" si="561"/>
        <v>1</v>
      </c>
      <c r="E17983" t="s">
        <v>20</v>
      </c>
      <c r="F17983" s="3" t="s">
        <v>12</v>
      </c>
      <c r="G17983">
        <v>10</v>
      </c>
      <c r="H17983">
        <v>339</v>
      </c>
      <c r="I17983">
        <v>31</v>
      </c>
      <c r="J17983">
        <v>9</v>
      </c>
      <c r="K17983" s="3">
        <v>224.68999493122101</v>
      </c>
      <c r="L17983" s="3">
        <v>160.492853522301</v>
      </c>
      <c r="M17983" s="7">
        <f>Sales_Table[[#This Row],[Order qty]]*Sales_Table[[#This Row],[unit price]]</f>
        <v>2022.2099543809891</v>
      </c>
      <c r="N17983" s="8">
        <f>Sales_Table[[#This Row],[Revenue]]-Sales_Table[[#This Row],[unit cost]]</f>
        <v>1861.7171008586881</v>
      </c>
    </row>
    <row r="17984" spans="1:14" ht="14.25" customHeight="1">
      <c r="A17984" t="s">
        <v>17997</v>
      </c>
      <c r="B17984" s="2">
        <v>43858</v>
      </c>
      <c r="C17984" s="5" t="str">
        <f t="shared" si="560"/>
        <v>Jan</v>
      </c>
      <c r="D17984" s="5" t="str">
        <f t="shared" si="561"/>
        <v>1</v>
      </c>
      <c r="E17984" t="s">
        <v>14</v>
      </c>
      <c r="F17984" s="3" t="s">
        <v>12</v>
      </c>
      <c r="G17984">
        <v>23</v>
      </c>
      <c r="H17984">
        <v>40</v>
      </c>
      <c r="I17984">
        <v>6</v>
      </c>
      <c r="J17984">
        <v>1</v>
      </c>
      <c r="K17984" s="3">
        <v>577.67311245202995</v>
      </c>
      <c r="L17984" s="3">
        <v>412.62365175144998</v>
      </c>
      <c r="M17984" s="7">
        <f>Sales_Table[[#This Row],[Order qty]]*Sales_Table[[#This Row],[unit price]]</f>
        <v>577.67311245202995</v>
      </c>
      <c r="N17984" s="8">
        <f>Sales_Table[[#This Row],[Revenue]]-Sales_Table[[#This Row],[unit cost]]</f>
        <v>165.04946070057997</v>
      </c>
    </row>
    <row r="17985" spans="1:14" ht="14.25" customHeight="1">
      <c r="A17985" t="s">
        <v>17998</v>
      </c>
      <c r="B17985" s="2">
        <v>43843</v>
      </c>
      <c r="C17985" s="5" t="str">
        <f t="shared" si="560"/>
        <v>Jan</v>
      </c>
      <c r="D17985" s="5" t="str">
        <f t="shared" si="561"/>
        <v>5</v>
      </c>
      <c r="E17985" t="s">
        <v>14</v>
      </c>
      <c r="F17985" s="3" t="s">
        <v>12</v>
      </c>
      <c r="G17985">
        <v>3</v>
      </c>
      <c r="H17985">
        <v>225</v>
      </c>
      <c r="I17985">
        <v>6</v>
      </c>
      <c r="J17985">
        <v>2</v>
      </c>
      <c r="K17985" s="3">
        <v>202.06403088569601</v>
      </c>
      <c r="L17985" s="3">
        <v>144.33145063264001</v>
      </c>
      <c r="M17985" s="7">
        <f>Sales_Table[[#This Row],[Order qty]]*Sales_Table[[#This Row],[unit price]]</f>
        <v>404.12806177139203</v>
      </c>
      <c r="N17985" s="8">
        <f>Sales_Table[[#This Row],[Revenue]]-Sales_Table[[#This Row],[unit cost]]</f>
        <v>259.79661113875204</v>
      </c>
    </row>
    <row r="17986" spans="1:14" ht="14.25" customHeight="1">
      <c r="A17986" t="s">
        <v>17999</v>
      </c>
      <c r="B17986" s="2">
        <v>43845</v>
      </c>
      <c r="C17986" s="5" t="str">
        <f t="shared" ref="C17986:C18049" si="562">TEXT(B17987,"mmm")</f>
        <v>May</v>
      </c>
      <c r="D17986" s="5" t="str">
        <f t="shared" ref="D17986:D18049" si="563">TEXT(B17988, "m")</f>
        <v>2</v>
      </c>
      <c r="E17986" t="s">
        <v>20</v>
      </c>
      <c r="F17986" s="3" t="s">
        <v>12</v>
      </c>
      <c r="G17986">
        <v>25</v>
      </c>
      <c r="H17986">
        <v>224</v>
      </c>
      <c r="I17986">
        <v>25</v>
      </c>
      <c r="J17986">
        <v>1</v>
      </c>
      <c r="K17986" s="3">
        <v>625.30796259641602</v>
      </c>
      <c r="L17986" s="3">
        <v>446.648544711726</v>
      </c>
      <c r="M17986" s="7">
        <f>Sales_Table[[#This Row],[Order qty]]*Sales_Table[[#This Row],[unit price]]</f>
        <v>625.30796259641602</v>
      </c>
      <c r="N17986" s="8">
        <f>Sales_Table[[#This Row],[Revenue]]-Sales_Table[[#This Row],[unit cost]]</f>
        <v>178.65941788469001</v>
      </c>
    </row>
    <row r="17987" spans="1:14" ht="14.25" customHeight="1">
      <c r="A17987" t="s">
        <v>18000</v>
      </c>
      <c r="B17987" s="2">
        <v>43960</v>
      </c>
      <c r="C17987" s="5" t="str">
        <f t="shared" si="562"/>
        <v>Feb</v>
      </c>
      <c r="D17987" s="5" t="str">
        <f t="shared" si="563"/>
        <v>5</v>
      </c>
      <c r="E17987" t="s">
        <v>16</v>
      </c>
      <c r="F17987" s="3" t="s">
        <v>12</v>
      </c>
      <c r="G17987">
        <v>15</v>
      </c>
      <c r="H17987">
        <v>10</v>
      </c>
      <c r="I17987">
        <v>2</v>
      </c>
      <c r="J17987">
        <v>4</v>
      </c>
      <c r="K17987" s="3">
        <v>433.01360642909998</v>
      </c>
      <c r="L17987" s="3">
        <v>309.295433163643</v>
      </c>
      <c r="M17987" s="7">
        <f>Sales_Table[[#This Row],[Order qty]]*Sales_Table[[#This Row],[unit price]]</f>
        <v>1732.0544257163999</v>
      </c>
      <c r="N17987" s="8">
        <f>Sales_Table[[#This Row],[Revenue]]-Sales_Table[[#This Row],[unit cost]]</f>
        <v>1422.7589925527568</v>
      </c>
    </row>
    <row r="17988" spans="1:14" ht="14.25" customHeight="1">
      <c r="A17988" t="s">
        <v>18001</v>
      </c>
      <c r="B17988" s="2">
        <v>43888</v>
      </c>
      <c r="C17988" s="5" t="str">
        <f t="shared" si="562"/>
        <v>May</v>
      </c>
      <c r="D17988" s="5" t="str">
        <f t="shared" si="563"/>
        <v>5</v>
      </c>
      <c r="E17988" t="s">
        <v>11</v>
      </c>
      <c r="F17988" s="3" t="s">
        <v>12</v>
      </c>
      <c r="G17988">
        <v>16</v>
      </c>
      <c r="H17988">
        <v>273</v>
      </c>
      <c r="I17988">
        <v>25</v>
      </c>
      <c r="J17988">
        <v>6</v>
      </c>
      <c r="K17988" s="3">
        <v>376.52185803651798</v>
      </c>
      <c r="L17988" s="3">
        <v>268.94418431179901</v>
      </c>
      <c r="M17988" s="7">
        <f>Sales_Table[[#This Row],[Order qty]]*Sales_Table[[#This Row],[unit price]]</f>
        <v>2259.1311482191077</v>
      </c>
      <c r="N17988" s="8">
        <f>Sales_Table[[#This Row],[Revenue]]-Sales_Table[[#This Row],[unit cost]]</f>
        <v>1990.1869639073086</v>
      </c>
    </row>
    <row r="17989" spans="1:14" ht="14.25" customHeight="1">
      <c r="A17989" t="s">
        <v>18002</v>
      </c>
      <c r="B17989" s="2">
        <v>43963</v>
      </c>
      <c r="C17989" s="5" t="str">
        <f t="shared" si="562"/>
        <v>May</v>
      </c>
      <c r="D17989" s="5" t="str">
        <f t="shared" si="563"/>
        <v>2</v>
      </c>
      <c r="E17989" t="s">
        <v>14</v>
      </c>
      <c r="F17989" s="3" t="s">
        <v>12</v>
      </c>
      <c r="G17989">
        <v>9</v>
      </c>
      <c r="H17989">
        <v>52</v>
      </c>
      <c r="I17989">
        <v>19</v>
      </c>
      <c r="J17989">
        <v>1</v>
      </c>
      <c r="K17989" s="3">
        <v>160.30905389785801</v>
      </c>
      <c r="L17989" s="3">
        <v>114.50646706989799</v>
      </c>
      <c r="M17989" s="7">
        <f>Sales_Table[[#This Row],[Order qty]]*Sales_Table[[#This Row],[unit price]]</f>
        <v>160.30905389785801</v>
      </c>
      <c r="N17989" s="8">
        <f>Sales_Table[[#This Row],[Revenue]]-Sales_Table[[#This Row],[unit cost]]</f>
        <v>45.802586827960013</v>
      </c>
    </row>
    <row r="17990" spans="1:14" ht="14.25" customHeight="1">
      <c r="A17990" t="s">
        <v>18003</v>
      </c>
      <c r="B17990" s="2">
        <v>43964</v>
      </c>
      <c r="C17990" s="5" t="str">
        <f t="shared" si="562"/>
        <v>Feb</v>
      </c>
      <c r="D17990" s="5" t="str">
        <f t="shared" si="563"/>
        <v>4</v>
      </c>
      <c r="E17990" t="s">
        <v>20</v>
      </c>
      <c r="F17990" s="3" t="s">
        <v>12</v>
      </c>
      <c r="G17990">
        <v>10</v>
      </c>
      <c r="H17990">
        <v>360</v>
      </c>
      <c r="I17990">
        <v>28</v>
      </c>
      <c r="J17990">
        <v>1</v>
      </c>
      <c r="K17990" s="3">
        <v>306.44911426305799</v>
      </c>
      <c r="L17990" s="3">
        <v>218.892224473613</v>
      </c>
      <c r="M17990" s="7">
        <f>Sales_Table[[#This Row],[Order qty]]*Sales_Table[[#This Row],[unit price]]</f>
        <v>306.44911426305799</v>
      </c>
      <c r="N17990" s="8">
        <f>Sales_Table[[#This Row],[Revenue]]-Sales_Table[[#This Row],[unit cost]]</f>
        <v>87.556889789444995</v>
      </c>
    </row>
    <row r="17991" spans="1:14" ht="14.25" customHeight="1">
      <c r="A17991" t="s">
        <v>18004</v>
      </c>
      <c r="B17991" s="2">
        <v>43881</v>
      </c>
      <c r="C17991" s="5" t="str">
        <f t="shared" si="562"/>
        <v>Apr</v>
      </c>
      <c r="D17991" s="5" t="str">
        <f t="shared" si="563"/>
        <v>3</v>
      </c>
      <c r="E17991" t="s">
        <v>14</v>
      </c>
      <c r="F17991" s="3" t="s">
        <v>12</v>
      </c>
      <c r="G17991">
        <v>9</v>
      </c>
      <c r="H17991">
        <v>109</v>
      </c>
      <c r="I17991">
        <v>24</v>
      </c>
      <c r="J17991">
        <v>3</v>
      </c>
      <c r="K17991" s="3">
        <v>342.21148931980099</v>
      </c>
      <c r="L17991" s="3">
        <v>244.436778085572</v>
      </c>
      <c r="M17991" s="7">
        <f>Sales_Table[[#This Row],[Order qty]]*Sales_Table[[#This Row],[unit price]]</f>
        <v>1026.6344679594031</v>
      </c>
      <c r="N17991" s="8">
        <f>Sales_Table[[#This Row],[Revenue]]-Sales_Table[[#This Row],[unit cost]]</f>
        <v>782.19768987383111</v>
      </c>
    </row>
    <row r="17992" spans="1:14" ht="14.25" customHeight="1">
      <c r="A17992" t="s">
        <v>18005</v>
      </c>
      <c r="B17992" s="2">
        <v>43945</v>
      </c>
      <c r="C17992" s="5" t="str">
        <f t="shared" si="562"/>
        <v>Mar</v>
      </c>
      <c r="D17992" s="5" t="str">
        <f t="shared" si="563"/>
        <v>3</v>
      </c>
      <c r="E17992" t="s">
        <v>20</v>
      </c>
      <c r="F17992" s="3" t="s">
        <v>12</v>
      </c>
      <c r="G17992">
        <v>6</v>
      </c>
      <c r="H17992">
        <v>18</v>
      </c>
      <c r="I17992">
        <v>20</v>
      </c>
      <c r="J17992">
        <v>5</v>
      </c>
      <c r="K17992" s="3">
        <v>409.31419569253899</v>
      </c>
      <c r="L17992" s="3">
        <v>292.36728263752798</v>
      </c>
      <c r="M17992" s="7">
        <f>Sales_Table[[#This Row],[Order qty]]*Sales_Table[[#This Row],[unit price]]</f>
        <v>2046.5709784626949</v>
      </c>
      <c r="N17992" s="8">
        <f>Sales_Table[[#This Row],[Revenue]]-Sales_Table[[#This Row],[unit cost]]</f>
        <v>1754.203695825167</v>
      </c>
    </row>
    <row r="17993" spans="1:14" ht="14.25" customHeight="1">
      <c r="A17993" t="s">
        <v>18006</v>
      </c>
      <c r="B17993" s="2">
        <v>43920</v>
      </c>
      <c r="C17993" s="5" t="str">
        <f t="shared" si="562"/>
        <v>Mar</v>
      </c>
      <c r="D17993" s="5" t="str">
        <f t="shared" si="563"/>
        <v>4</v>
      </c>
      <c r="E17993" t="s">
        <v>14</v>
      </c>
      <c r="F17993" s="3" t="s">
        <v>12</v>
      </c>
      <c r="G17993">
        <v>21</v>
      </c>
      <c r="H17993">
        <v>48</v>
      </c>
      <c r="I17993">
        <v>5</v>
      </c>
      <c r="J17993">
        <v>3</v>
      </c>
      <c r="K17993" s="3">
        <v>405.02408194541903</v>
      </c>
      <c r="L17993" s="3">
        <v>289.30291567530003</v>
      </c>
      <c r="M17993" s="7">
        <f>Sales_Table[[#This Row],[Order qty]]*Sales_Table[[#This Row],[unit price]]</f>
        <v>1215.072245836257</v>
      </c>
      <c r="N17993" s="8">
        <f>Sales_Table[[#This Row],[Revenue]]-Sales_Table[[#This Row],[unit cost]]</f>
        <v>925.769330160957</v>
      </c>
    </row>
    <row r="17994" spans="1:14" ht="14.25" customHeight="1">
      <c r="A17994" t="s">
        <v>18007</v>
      </c>
      <c r="B17994" s="2">
        <v>43901</v>
      </c>
      <c r="C17994" s="5" t="str">
        <f t="shared" si="562"/>
        <v>Apr</v>
      </c>
      <c r="D17994" s="5" t="str">
        <f t="shared" si="563"/>
        <v>5</v>
      </c>
      <c r="E17994" t="s">
        <v>11</v>
      </c>
      <c r="F17994" s="3" t="s">
        <v>12</v>
      </c>
      <c r="G17994">
        <v>2</v>
      </c>
      <c r="H17994">
        <v>205</v>
      </c>
      <c r="I17994">
        <v>20</v>
      </c>
      <c r="J17994">
        <v>10</v>
      </c>
      <c r="K17994" s="3">
        <v>171.277907073498</v>
      </c>
      <c r="L17994" s="3">
        <v>122.341362195356</v>
      </c>
      <c r="M17994" s="7">
        <f>Sales_Table[[#This Row],[Order qty]]*Sales_Table[[#This Row],[unit price]]</f>
        <v>1712.77907073498</v>
      </c>
      <c r="N17994" s="8">
        <f>Sales_Table[[#This Row],[Revenue]]-Sales_Table[[#This Row],[unit cost]]</f>
        <v>1590.4377085396241</v>
      </c>
    </row>
    <row r="17995" spans="1:14" ht="14.25" customHeight="1">
      <c r="A17995" t="s">
        <v>18008</v>
      </c>
      <c r="B17995" s="2">
        <v>43929</v>
      </c>
      <c r="C17995" s="5" t="str">
        <f t="shared" si="562"/>
        <v>May</v>
      </c>
      <c r="D17995" s="5" t="str">
        <f t="shared" si="563"/>
        <v>3</v>
      </c>
      <c r="E17995" t="s">
        <v>14</v>
      </c>
      <c r="F17995" s="3" t="s">
        <v>12</v>
      </c>
      <c r="G17995">
        <v>5</v>
      </c>
      <c r="H17995">
        <v>72</v>
      </c>
      <c r="I17995">
        <v>21</v>
      </c>
      <c r="J17995">
        <v>8</v>
      </c>
      <c r="K17995" s="3">
        <v>579.05348002910603</v>
      </c>
      <c r="L17995" s="3">
        <v>413.609628592219</v>
      </c>
      <c r="M17995" s="7">
        <f>Sales_Table[[#This Row],[Order qty]]*Sales_Table[[#This Row],[unit price]]</f>
        <v>4632.4278402328482</v>
      </c>
      <c r="N17995" s="8">
        <f>Sales_Table[[#This Row],[Revenue]]-Sales_Table[[#This Row],[unit cost]]</f>
        <v>4218.8182116406297</v>
      </c>
    </row>
    <row r="17996" spans="1:14" ht="14.25" customHeight="1">
      <c r="A17996" t="s">
        <v>18009</v>
      </c>
      <c r="B17996" s="2">
        <v>43959</v>
      </c>
      <c r="C17996" s="5" t="str">
        <f t="shared" si="562"/>
        <v>Mar</v>
      </c>
      <c r="D17996" s="5" t="str">
        <f t="shared" si="563"/>
        <v>5</v>
      </c>
      <c r="E17996" t="s">
        <v>20</v>
      </c>
      <c r="F17996" s="3" t="s">
        <v>12</v>
      </c>
      <c r="G17996">
        <v>9</v>
      </c>
      <c r="H17996">
        <v>258</v>
      </c>
      <c r="I17996">
        <v>28</v>
      </c>
      <c r="J17996">
        <v>7</v>
      </c>
      <c r="K17996" s="3">
        <v>330.05311614275001</v>
      </c>
      <c r="L17996" s="3">
        <v>235.75222581624999</v>
      </c>
      <c r="M17996" s="7">
        <f>Sales_Table[[#This Row],[Order qty]]*Sales_Table[[#This Row],[unit price]]</f>
        <v>2310.3718129992503</v>
      </c>
      <c r="N17996" s="8">
        <f>Sales_Table[[#This Row],[Revenue]]-Sales_Table[[#This Row],[unit cost]]</f>
        <v>2074.6195871830005</v>
      </c>
    </row>
    <row r="17997" spans="1:14" ht="14.25" customHeight="1">
      <c r="A17997" t="s">
        <v>18010</v>
      </c>
      <c r="B17997" s="2">
        <v>43896</v>
      </c>
      <c r="C17997" s="5" t="str">
        <f t="shared" si="562"/>
        <v>May</v>
      </c>
      <c r="D17997" s="5" t="str">
        <f t="shared" si="563"/>
        <v>2</v>
      </c>
      <c r="E17997" t="s">
        <v>14</v>
      </c>
      <c r="F17997" s="3" t="s">
        <v>12</v>
      </c>
      <c r="G17997">
        <v>15</v>
      </c>
      <c r="H17997">
        <v>131</v>
      </c>
      <c r="I17997">
        <v>39</v>
      </c>
      <c r="J17997">
        <v>10</v>
      </c>
      <c r="K17997" s="3">
        <v>377.262642860413</v>
      </c>
      <c r="L17997" s="3">
        <v>269.47331632886602</v>
      </c>
      <c r="M17997" s="7">
        <f>Sales_Table[[#This Row],[Order qty]]*Sales_Table[[#This Row],[unit price]]</f>
        <v>3772.6264286041301</v>
      </c>
      <c r="N17997" s="8">
        <f>Sales_Table[[#This Row],[Revenue]]-Sales_Table[[#This Row],[unit cost]]</f>
        <v>3503.153112275264</v>
      </c>
    </row>
    <row r="17998" spans="1:14" ht="14.25" customHeight="1">
      <c r="A17998" t="s">
        <v>18011</v>
      </c>
      <c r="B17998" s="2">
        <v>43952</v>
      </c>
      <c r="C17998" s="5" t="str">
        <f t="shared" si="562"/>
        <v>Feb</v>
      </c>
      <c r="D17998" s="5" t="str">
        <f t="shared" si="563"/>
        <v>2</v>
      </c>
      <c r="E17998" t="s">
        <v>20</v>
      </c>
      <c r="F17998" s="3" t="s">
        <v>12</v>
      </c>
      <c r="G17998">
        <v>14</v>
      </c>
      <c r="H17998">
        <v>205</v>
      </c>
      <c r="I17998">
        <v>39</v>
      </c>
      <c r="J17998">
        <v>3</v>
      </c>
      <c r="K17998" s="3">
        <v>174.446257531643</v>
      </c>
      <c r="L17998" s="3">
        <v>124.60446966545901</v>
      </c>
      <c r="M17998" s="7">
        <f>Sales_Table[[#This Row],[Order qty]]*Sales_Table[[#This Row],[unit price]]</f>
        <v>523.33877259492897</v>
      </c>
      <c r="N17998" s="8">
        <f>Sales_Table[[#This Row],[Revenue]]-Sales_Table[[#This Row],[unit cost]]</f>
        <v>398.73430292946995</v>
      </c>
    </row>
    <row r="17999" spans="1:14" ht="14.25" customHeight="1">
      <c r="A17999" t="s">
        <v>18012</v>
      </c>
      <c r="B17999" s="2">
        <v>43871</v>
      </c>
      <c r="C17999" s="5" t="str">
        <f t="shared" si="562"/>
        <v>Feb</v>
      </c>
      <c r="D17999" s="5" t="str">
        <f t="shared" si="563"/>
        <v>2</v>
      </c>
      <c r="E17999" t="s">
        <v>14</v>
      </c>
      <c r="F17999" s="3" t="s">
        <v>12</v>
      </c>
      <c r="G17999">
        <v>19</v>
      </c>
      <c r="H17999">
        <v>146</v>
      </c>
      <c r="I17999">
        <v>31</v>
      </c>
      <c r="J17999">
        <v>8</v>
      </c>
      <c r="K17999" s="3">
        <v>434.146329045296</v>
      </c>
      <c r="L17999" s="3">
        <v>310.10452074663999</v>
      </c>
      <c r="M17999" s="7">
        <f>Sales_Table[[#This Row],[Order qty]]*Sales_Table[[#This Row],[unit price]]</f>
        <v>3473.170632362368</v>
      </c>
      <c r="N17999" s="8">
        <f>Sales_Table[[#This Row],[Revenue]]-Sales_Table[[#This Row],[unit cost]]</f>
        <v>3163.066111615728</v>
      </c>
    </row>
    <row r="18000" spans="1:14" ht="14.25" customHeight="1">
      <c r="A18000" t="s">
        <v>18013</v>
      </c>
      <c r="B18000" s="2">
        <v>43879</v>
      </c>
      <c r="C18000" s="5" t="str">
        <f t="shared" si="562"/>
        <v>Feb</v>
      </c>
      <c r="D18000" s="5" t="str">
        <f t="shared" si="563"/>
        <v>5</v>
      </c>
      <c r="E18000" t="s">
        <v>20</v>
      </c>
      <c r="F18000" s="3" t="s">
        <v>12</v>
      </c>
      <c r="G18000">
        <v>9</v>
      </c>
      <c r="H18000">
        <v>278</v>
      </c>
      <c r="I18000">
        <v>36</v>
      </c>
      <c r="J18000">
        <v>5</v>
      </c>
      <c r="K18000" s="3">
        <v>294.230867922306</v>
      </c>
      <c r="L18000" s="3">
        <v>210.16490565878999</v>
      </c>
      <c r="M18000" s="7">
        <f>Sales_Table[[#This Row],[Order qty]]*Sales_Table[[#This Row],[unit price]]</f>
        <v>1471.1543396115301</v>
      </c>
      <c r="N18000" s="8">
        <f>Sales_Table[[#This Row],[Revenue]]-Sales_Table[[#This Row],[unit cost]]</f>
        <v>1260.98943395274</v>
      </c>
    </row>
    <row r="18001" spans="1:14" ht="14.25" customHeight="1">
      <c r="A18001" t="s">
        <v>18014</v>
      </c>
      <c r="B18001" s="2">
        <v>43866</v>
      </c>
      <c r="C18001" s="5" t="str">
        <f t="shared" si="562"/>
        <v>May</v>
      </c>
      <c r="D18001" s="5" t="str">
        <f t="shared" si="563"/>
        <v>2</v>
      </c>
      <c r="E18001" t="s">
        <v>20</v>
      </c>
      <c r="F18001" s="3" t="s">
        <v>12</v>
      </c>
      <c r="G18001">
        <v>10</v>
      </c>
      <c r="H18001">
        <v>177</v>
      </c>
      <c r="I18001">
        <v>6</v>
      </c>
      <c r="J18001">
        <v>9</v>
      </c>
      <c r="K18001" s="3">
        <v>518.610491037369</v>
      </c>
      <c r="L18001" s="3">
        <v>370.43606502669201</v>
      </c>
      <c r="M18001" s="7">
        <f>Sales_Table[[#This Row],[Order qty]]*Sales_Table[[#This Row],[unit price]]</f>
        <v>4667.4944193363208</v>
      </c>
      <c r="N18001" s="8">
        <f>Sales_Table[[#This Row],[Revenue]]-Sales_Table[[#This Row],[unit cost]]</f>
        <v>4297.0583543096291</v>
      </c>
    </row>
    <row r="18002" spans="1:14" ht="14.25" customHeight="1">
      <c r="A18002" t="s">
        <v>18015</v>
      </c>
      <c r="B18002" s="2">
        <v>43978</v>
      </c>
      <c r="C18002" s="5" t="str">
        <f t="shared" si="562"/>
        <v>Feb</v>
      </c>
      <c r="D18002" s="5" t="str">
        <f t="shared" si="563"/>
        <v>1</v>
      </c>
      <c r="E18002" t="s">
        <v>20</v>
      </c>
      <c r="F18002" s="3" t="s">
        <v>12</v>
      </c>
      <c r="G18002">
        <v>4</v>
      </c>
      <c r="H18002">
        <v>212</v>
      </c>
      <c r="I18002">
        <v>34</v>
      </c>
      <c r="J18002">
        <v>10</v>
      </c>
      <c r="K18002" s="3">
        <v>275.00940245389899</v>
      </c>
      <c r="L18002" s="3">
        <v>196.43528746707099</v>
      </c>
      <c r="M18002" s="7">
        <f>Sales_Table[[#This Row],[Order qty]]*Sales_Table[[#This Row],[unit price]]</f>
        <v>2750.0940245389897</v>
      </c>
      <c r="N18002" s="8">
        <f>Sales_Table[[#This Row],[Revenue]]-Sales_Table[[#This Row],[unit cost]]</f>
        <v>2553.6587370719189</v>
      </c>
    </row>
    <row r="18003" spans="1:14" ht="14.25" customHeight="1">
      <c r="A18003" t="s">
        <v>18016</v>
      </c>
      <c r="B18003" s="2">
        <v>43870</v>
      </c>
      <c r="C18003" s="5" t="str">
        <f t="shared" si="562"/>
        <v>Jan</v>
      </c>
      <c r="D18003" s="5" t="str">
        <f t="shared" si="563"/>
        <v>2</v>
      </c>
      <c r="E18003" t="s">
        <v>16</v>
      </c>
      <c r="F18003" s="3" t="s">
        <v>12</v>
      </c>
      <c r="G18003">
        <v>4</v>
      </c>
      <c r="H18003">
        <v>152</v>
      </c>
      <c r="I18003">
        <v>42</v>
      </c>
      <c r="J18003">
        <v>4</v>
      </c>
      <c r="K18003" s="3">
        <v>186.88682591915099</v>
      </c>
      <c r="L18003" s="3">
        <v>133.49058994225101</v>
      </c>
      <c r="M18003" s="7">
        <f>Sales_Table[[#This Row],[Order qty]]*Sales_Table[[#This Row],[unit price]]</f>
        <v>747.54730367660397</v>
      </c>
      <c r="N18003" s="8">
        <f>Sales_Table[[#This Row],[Revenue]]-Sales_Table[[#This Row],[unit cost]]</f>
        <v>614.05671373435302</v>
      </c>
    </row>
    <row r="18004" spans="1:14" ht="14.25" customHeight="1">
      <c r="A18004" t="s">
        <v>18017</v>
      </c>
      <c r="B18004" s="2">
        <v>43837</v>
      </c>
      <c r="C18004" s="5" t="str">
        <f t="shared" si="562"/>
        <v>Feb</v>
      </c>
      <c r="D18004" s="5" t="str">
        <f t="shared" si="563"/>
        <v>5</v>
      </c>
      <c r="E18004" t="s">
        <v>16</v>
      </c>
      <c r="F18004" s="3" t="s">
        <v>12</v>
      </c>
      <c r="G18004">
        <v>10</v>
      </c>
      <c r="H18004">
        <v>264</v>
      </c>
      <c r="I18004">
        <v>36</v>
      </c>
      <c r="J18004">
        <v>2</v>
      </c>
      <c r="K18004" s="3">
        <v>496.969582378864</v>
      </c>
      <c r="L18004" s="3">
        <v>354.97827312776002</v>
      </c>
      <c r="M18004" s="7">
        <f>Sales_Table[[#This Row],[Order qty]]*Sales_Table[[#This Row],[unit price]]</f>
        <v>993.93916475772801</v>
      </c>
      <c r="N18004" s="8">
        <f>Sales_Table[[#This Row],[Revenue]]-Sales_Table[[#This Row],[unit cost]]</f>
        <v>638.96089162996805</v>
      </c>
    </row>
    <row r="18005" spans="1:14" ht="14.25" customHeight="1">
      <c r="A18005" t="s">
        <v>18018</v>
      </c>
      <c r="B18005" s="2">
        <v>43862</v>
      </c>
      <c r="C18005" s="5" t="str">
        <f t="shared" si="562"/>
        <v>May</v>
      </c>
      <c r="D18005" s="5" t="str">
        <f t="shared" si="563"/>
        <v>1</v>
      </c>
      <c r="E18005" t="s">
        <v>16</v>
      </c>
      <c r="F18005" s="3" t="s">
        <v>12</v>
      </c>
      <c r="G18005">
        <v>12</v>
      </c>
      <c r="H18005">
        <v>291</v>
      </c>
      <c r="I18005">
        <v>17</v>
      </c>
      <c r="J18005">
        <v>2</v>
      </c>
      <c r="K18005" s="3">
        <v>650.76373243331898</v>
      </c>
      <c r="L18005" s="3">
        <v>464.831237452371</v>
      </c>
      <c r="M18005" s="7">
        <f>Sales_Table[[#This Row],[Order qty]]*Sales_Table[[#This Row],[unit price]]</f>
        <v>1301.527464866638</v>
      </c>
      <c r="N18005" s="8">
        <f>Sales_Table[[#This Row],[Revenue]]-Sales_Table[[#This Row],[unit cost]]</f>
        <v>836.69622741426701</v>
      </c>
    </row>
    <row r="18006" spans="1:14" ht="14.25" customHeight="1">
      <c r="A18006" t="s">
        <v>18019</v>
      </c>
      <c r="B18006" s="2">
        <v>43968</v>
      </c>
      <c r="C18006" s="5" t="str">
        <f t="shared" si="562"/>
        <v>Jan</v>
      </c>
      <c r="D18006" s="5" t="str">
        <f t="shared" si="563"/>
        <v>3</v>
      </c>
      <c r="E18006" t="s">
        <v>14</v>
      </c>
      <c r="F18006" s="3" t="s">
        <v>12</v>
      </c>
      <c r="G18006">
        <v>19</v>
      </c>
      <c r="H18006">
        <v>111</v>
      </c>
      <c r="I18006">
        <v>29</v>
      </c>
      <c r="J18006">
        <v>6</v>
      </c>
      <c r="K18006" s="3">
        <v>287.69152396917298</v>
      </c>
      <c r="L18006" s="3">
        <v>205.493945692267</v>
      </c>
      <c r="M18006" s="7">
        <f>Sales_Table[[#This Row],[Order qty]]*Sales_Table[[#This Row],[unit price]]</f>
        <v>1726.1491438150379</v>
      </c>
      <c r="N18006" s="8">
        <f>Sales_Table[[#This Row],[Revenue]]-Sales_Table[[#This Row],[unit cost]]</f>
        <v>1520.6551981227708</v>
      </c>
    </row>
    <row r="18007" spans="1:14" ht="14.25" customHeight="1">
      <c r="A18007" t="s">
        <v>18020</v>
      </c>
      <c r="B18007" s="2">
        <v>43859</v>
      </c>
      <c r="C18007" s="5" t="str">
        <f t="shared" si="562"/>
        <v>Mar</v>
      </c>
      <c r="D18007" s="5" t="str">
        <f t="shared" si="563"/>
        <v>5</v>
      </c>
      <c r="E18007" t="s">
        <v>20</v>
      </c>
      <c r="F18007" s="3" t="s">
        <v>12</v>
      </c>
      <c r="G18007">
        <v>12</v>
      </c>
      <c r="H18007">
        <v>187</v>
      </c>
      <c r="I18007">
        <v>34</v>
      </c>
      <c r="J18007">
        <v>4</v>
      </c>
      <c r="K18007" s="3">
        <v>549.66492426395405</v>
      </c>
      <c r="L18007" s="3">
        <v>392.61780304568202</v>
      </c>
      <c r="M18007" s="7">
        <f>Sales_Table[[#This Row],[Order qty]]*Sales_Table[[#This Row],[unit price]]</f>
        <v>2198.6596970558162</v>
      </c>
      <c r="N18007" s="8">
        <f>Sales_Table[[#This Row],[Revenue]]-Sales_Table[[#This Row],[unit cost]]</f>
        <v>1806.0418940101342</v>
      </c>
    </row>
    <row r="18008" spans="1:14" ht="14.25" customHeight="1">
      <c r="A18008" t="s">
        <v>18021</v>
      </c>
      <c r="B18008" s="2">
        <v>43892</v>
      </c>
      <c r="C18008" s="5" t="str">
        <f t="shared" si="562"/>
        <v>May</v>
      </c>
      <c r="D18008" s="5" t="str">
        <f t="shared" si="563"/>
        <v>2</v>
      </c>
      <c r="E18008" t="s">
        <v>20</v>
      </c>
      <c r="F18008" s="3" t="s">
        <v>12</v>
      </c>
      <c r="G18008">
        <v>21</v>
      </c>
      <c r="H18008">
        <v>321</v>
      </c>
      <c r="I18008">
        <v>39</v>
      </c>
      <c r="J18008">
        <v>9</v>
      </c>
      <c r="K18008" s="3">
        <v>335.411898672581</v>
      </c>
      <c r="L18008" s="3">
        <v>239.579927623272</v>
      </c>
      <c r="M18008" s="7">
        <f>Sales_Table[[#This Row],[Order qty]]*Sales_Table[[#This Row],[unit price]]</f>
        <v>3018.7070880532292</v>
      </c>
      <c r="N18008" s="8">
        <f>Sales_Table[[#This Row],[Revenue]]-Sales_Table[[#This Row],[unit cost]]</f>
        <v>2779.1271604299573</v>
      </c>
    </row>
    <row r="18009" spans="1:14" ht="14.25" customHeight="1">
      <c r="A18009" t="s">
        <v>18022</v>
      </c>
      <c r="B18009" s="2">
        <v>43978</v>
      </c>
      <c r="C18009" s="5" t="str">
        <f t="shared" si="562"/>
        <v>Feb</v>
      </c>
      <c r="D18009" s="5" t="str">
        <f t="shared" si="563"/>
        <v>2</v>
      </c>
      <c r="E18009" t="s">
        <v>14</v>
      </c>
      <c r="F18009" s="3" t="s">
        <v>12</v>
      </c>
      <c r="G18009">
        <v>15</v>
      </c>
      <c r="H18009">
        <v>88</v>
      </c>
      <c r="I18009">
        <v>28</v>
      </c>
      <c r="J18009">
        <v>2</v>
      </c>
      <c r="K18009" s="3">
        <v>484.35694956779503</v>
      </c>
      <c r="L18009" s="3">
        <v>345.96924969128202</v>
      </c>
      <c r="M18009" s="7">
        <f>Sales_Table[[#This Row],[Order qty]]*Sales_Table[[#This Row],[unit price]]</f>
        <v>968.71389913559005</v>
      </c>
      <c r="N18009" s="8">
        <f>Sales_Table[[#This Row],[Revenue]]-Sales_Table[[#This Row],[unit cost]]</f>
        <v>622.74464944430804</v>
      </c>
    </row>
    <row r="18010" spans="1:14" ht="14.25" customHeight="1">
      <c r="A18010" t="s">
        <v>18023</v>
      </c>
      <c r="B18010" s="2">
        <v>43875</v>
      </c>
      <c r="C18010" s="5" t="str">
        <f t="shared" si="562"/>
        <v>Feb</v>
      </c>
      <c r="D18010" s="5" t="str">
        <f t="shared" si="563"/>
        <v>5</v>
      </c>
      <c r="E18010" t="s">
        <v>20</v>
      </c>
      <c r="F18010" s="3" t="s">
        <v>12</v>
      </c>
      <c r="G18010">
        <v>12</v>
      </c>
      <c r="H18010">
        <v>167</v>
      </c>
      <c r="I18010">
        <v>36</v>
      </c>
      <c r="J18010">
        <v>8</v>
      </c>
      <c r="K18010" s="3">
        <v>360.40137451887102</v>
      </c>
      <c r="L18010" s="3">
        <v>257.42955322776498</v>
      </c>
      <c r="M18010" s="7">
        <f>Sales_Table[[#This Row],[Order qty]]*Sales_Table[[#This Row],[unit price]]</f>
        <v>2883.2109961509682</v>
      </c>
      <c r="N18010" s="8">
        <f>Sales_Table[[#This Row],[Revenue]]-Sales_Table[[#This Row],[unit cost]]</f>
        <v>2625.781442923203</v>
      </c>
    </row>
    <row r="18011" spans="1:14" ht="14.25" customHeight="1">
      <c r="A18011" t="s">
        <v>18024</v>
      </c>
      <c r="B18011" s="2">
        <v>43864</v>
      </c>
      <c r="C18011" s="5" t="str">
        <f t="shared" si="562"/>
        <v>May</v>
      </c>
      <c r="D18011" s="5" t="str">
        <f t="shared" si="563"/>
        <v>5</v>
      </c>
      <c r="E18011" t="s">
        <v>16</v>
      </c>
      <c r="F18011" s="3" t="s">
        <v>12</v>
      </c>
      <c r="G18011">
        <v>6</v>
      </c>
      <c r="H18011">
        <v>301</v>
      </c>
      <c r="I18011">
        <v>38</v>
      </c>
      <c r="J18011">
        <v>10</v>
      </c>
      <c r="K18011" s="3">
        <v>233.31686675548599</v>
      </c>
      <c r="L18011" s="3">
        <v>166.65490482534699</v>
      </c>
      <c r="M18011" s="7">
        <f>Sales_Table[[#This Row],[Order qty]]*Sales_Table[[#This Row],[unit price]]</f>
        <v>2333.1686675548599</v>
      </c>
      <c r="N18011" s="8">
        <f>Sales_Table[[#This Row],[Revenue]]-Sales_Table[[#This Row],[unit cost]]</f>
        <v>2166.513762729513</v>
      </c>
    </row>
    <row r="18012" spans="1:14" ht="14.25" customHeight="1">
      <c r="A18012" t="s">
        <v>18025</v>
      </c>
      <c r="B18012" s="2">
        <v>43971</v>
      </c>
      <c r="C18012" s="5" t="str">
        <f t="shared" si="562"/>
        <v>May</v>
      </c>
      <c r="D18012" s="5" t="str">
        <f t="shared" si="563"/>
        <v>5</v>
      </c>
      <c r="E18012" t="s">
        <v>14</v>
      </c>
      <c r="F18012" s="3" t="s">
        <v>12</v>
      </c>
      <c r="G18012">
        <v>18</v>
      </c>
      <c r="H18012">
        <v>323</v>
      </c>
      <c r="I18012">
        <v>9</v>
      </c>
      <c r="J18012">
        <v>3</v>
      </c>
      <c r="K18012" s="3">
        <v>201.361588776112</v>
      </c>
      <c r="L18012" s="3">
        <v>143.82970626865099</v>
      </c>
      <c r="M18012" s="7">
        <f>Sales_Table[[#This Row],[Order qty]]*Sales_Table[[#This Row],[unit price]]</f>
        <v>604.08476632833595</v>
      </c>
      <c r="N18012" s="8">
        <f>Sales_Table[[#This Row],[Revenue]]-Sales_Table[[#This Row],[unit cost]]</f>
        <v>460.25506005968498</v>
      </c>
    </row>
    <row r="18013" spans="1:14" ht="14.25" customHeight="1">
      <c r="A18013" t="s">
        <v>18026</v>
      </c>
      <c r="B18013" s="2">
        <v>43953</v>
      </c>
      <c r="C18013" s="5" t="str">
        <f t="shared" si="562"/>
        <v>May</v>
      </c>
      <c r="D18013" s="5" t="str">
        <f t="shared" si="563"/>
        <v>3</v>
      </c>
      <c r="E18013" t="s">
        <v>16</v>
      </c>
      <c r="F18013" s="3" t="s">
        <v>12</v>
      </c>
      <c r="G18013">
        <v>8</v>
      </c>
      <c r="H18013">
        <v>251</v>
      </c>
      <c r="I18013">
        <v>1</v>
      </c>
      <c r="J18013">
        <v>4</v>
      </c>
      <c r="K18013" s="3">
        <v>253.04132652282701</v>
      </c>
      <c r="L18013" s="3">
        <v>180.74380465916201</v>
      </c>
      <c r="M18013" s="7">
        <f>Sales_Table[[#This Row],[Order qty]]*Sales_Table[[#This Row],[unit price]]</f>
        <v>1012.165306091308</v>
      </c>
      <c r="N18013" s="8">
        <f>Sales_Table[[#This Row],[Revenue]]-Sales_Table[[#This Row],[unit cost]]</f>
        <v>831.42150143214599</v>
      </c>
    </row>
    <row r="18014" spans="1:14" ht="14.25" customHeight="1">
      <c r="A18014" t="s">
        <v>18027</v>
      </c>
      <c r="B18014" s="2">
        <v>43960</v>
      </c>
      <c r="C18014" s="5" t="str">
        <f t="shared" si="562"/>
        <v>Mar</v>
      </c>
      <c r="D18014" s="5" t="str">
        <f t="shared" si="563"/>
        <v>1</v>
      </c>
      <c r="E18014" t="s">
        <v>16</v>
      </c>
      <c r="F18014" s="3" t="s">
        <v>12</v>
      </c>
      <c r="G18014">
        <v>5</v>
      </c>
      <c r="H18014">
        <v>3</v>
      </c>
      <c r="I18014">
        <v>14</v>
      </c>
      <c r="J18014">
        <v>9</v>
      </c>
      <c r="K18014" s="3">
        <v>574.99790185689903</v>
      </c>
      <c r="L18014" s="3">
        <v>410.71278704064201</v>
      </c>
      <c r="M18014" s="7">
        <f>Sales_Table[[#This Row],[Order qty]]*Sales_Table[[#This Row],[unit price]]</f>
        <v>5174.9811167120915</v>
      </c>
      <c r="N18014" s="8">
        <f>Sales_Table[[#This Row],[Revenue]]-Sales_Table[[#This Row],[unit cost]]</f>
        <v>4764.2683296714495</v>
      </c>
    </row>
    <row r="18015" spans="1:14" ht="14.25" customHeight="1">
      <c r="A18015" t="s">
        <v>18028</v>
      </c>
      <c r="B18015" s="2">
        <v>43917</v>
      </c>
      <c r="C18015" s="5" t="str">
        <f t="shared" si="562"/>
        <v>Jan</v>
      </c>
      <c r="D18015" s="5" t="str">
        <f t="shared" si="563"/>
        <v>1</v>
      </c>
      <c r="E18015" t="s">
        <v>16</v>
      </c>
      <c r="F18015" s="3" t="s">
        <v>12</v>
      </c>
      <c r="G18015">
        <v>9</v>
      </c>
      <c r="H18015">
        <v>276</v>
      </c>
      <c r="I18015">
        <v>6</v>
      </c>
      <c r="J18015">
        <v>8</v>
      </c>
      <c r="K18015" s="3">
        <v>150.82831013202701</v>
      </c>
      <c r="L18015" s="3">
        <v>107.73450723716201</v>
      </c>
      <c r="M18015" s="7">
        <f>Sales_Table[[#This Row],[Order qty]]*Sales_Table[[#This Row],[unit price]]</f>
        <v>1206.6264810562161</v>
      </c>
      <c r="N18015" s="8">
        <f>Sales_Table[[#This Row],[Revenue]]-Sales_Table[[#This Row],[unit cost]]</f>
        <v>1098.8919738190541</v>
      </c>
    </row>
    <row r="18016" spans="1:14" ht="14.25" customHeight="1">
      <c r="A18016" t="s">
        <v>18029</v>
      </c>
      <c r="B18016" s="2">
        <v>43837</v>
      </c>
      <c r="C18016" s="5" t="str">
        <f t="shared" si="562"/>
        <v>Jan</v>
      </c>
      <c r="D18016" s="5" t="str">
        <f t="shared" si="563"/>
        <v>4</v>
      </c>
      <c r="E18016" t="s">
        <v>11</v>
      </c>
      <c r="F18016" s="3" t="s">
        <v>12</v>
      </c>
      <c r="G18016">
        <v>18</v>
      </c>
      <c r="H18016">
        <v>207</v>
      </c>
      <c r="I18016">
        <v>41</v>
      </c>
      <c r="J18016">
        <v>8</v>
      </c>
      <c r="K18016" s="3">
        <v>393.17418247461302</v>
      </c>
      <c r="L18016" s="3">
        <v>280.83870176758097</v>
      </c>
      <c r="M18016" s="7">
        <f>Sales_Table[[#This Row],[Order qty]]*Sales_Table[[#This Row],[unit price]]</f>
        <v>3145.3934597969042</v>
      </c>
      <c r="N18016" s="8">
        <f>Sales_Table[[#This Row],[Revenue]]-Sales_Table[[#This Row],[unit cost]]</f>
        <v>2864.5547580293232</v>
      </c>
    </row>
    <row r="18017" spans="1:14" ht="14.25" customHeight="1">
      <c r="A18017" t="s">
        <v>18030</v>
      </c>
      <c r="B18017" s="2">
        <v>43860</v>
      </c>
      <c r="C18017" s="5" t="str">
        <f t="shared" si="562"/>
        <v>Apr</v>
      </c>
      <c r="D18017" s="5" t="str">
        <f t="shared" si="563"/>
        <v>1</v>
      </c>
      <c r="E18017" t="s">
        <v>14</v>
      </c>
      <c r="F18017" s="3" t="s">
        <v>12</v>
      </c>
      <c r="G18017">
        <v>15</v>
      </c>
      <c r="H18017">
        <v>157</v>
      </c>
      <c r="I18017">
        <v>16</v>
      </c>
      <c r="J18017">
        <v>9</v>
      </c>
      <c r="K18017" s="3">
        <v>470.81277394294699</v>
      </c>
      <c r="L18017" s="3">
        <v>336.294838530677</v>
      </c>
      <c r="M18017" s="7">
        <f>Sales_Table[[#This Row],[Order qty]]*Sales_Table[[#This Row],[unit price]]</f>
        <v>4237.3149654865229</v>
      </c>
      <c r="N18017" s="8">
        <f>Sales_Table[[#This Row],[Revenue]]-Sales_Table[[#This Row],[unit cost]]</f>
        <v>3901.0201269558456</v>
      </c>
    </row>
    <row r="18018" spans="1:14" ht="14.25" customHeight="1">
      <c r="A18018" t="s">
        <v>18031</v>
      </c>
      <c r="B18018" s="2">
        <v>43941</v>
      </c>
      <c r="C18018" s="5" t="str">
        <f t="shared" si="562"/>
        <v>Jan</v>
      </c>
      <c r="D18018" s="5" t="str">
        <f t="shared" si="563"/>
        <v>2</v>
      </c>
      <c r="E18018" t="s">
        <v>14</v>
      </c>
      <c r="F18018" s="3" t="s">
        <v>12</v>
      </c>
      <c r="G18018">
        <v>21</v>
      </c>
      <c r="H18018">
        <v>229</v>
      </c>
      <c r="I18018">
        <v>28</v>
      </c>
      <c r="J18018">
        <v>1</v>
      </c>
      <c r="K18018" s="3">
        <v>172.305874049664</v>
      </c>
      <c r="L18018" s="3">
        <v>123.075624321188</v>
      </c>
      <c r="M18018" s="7">
        <f>Sales_Table[[#This Row],[Order qty]]*Sales_Table[[#This Row],[unit price]]</f>
        <v>172.305874049664</v>
      </c>
      <c r="N18018" s="8">
        <f>Sales_Table[[#This Row],[Revenue]]-Sales_Table[[#This Row],[unit cost]]</f>
        <v>49.230249728475997</v>
      </c>
    </row>
    <row r="18019" spans="1:14" ht="14.25" customHeight="1">
      <c r="A18019" t="s">
        <v>18032</v>
      </c>
      <c r="B18019" s="2">
        <v>43846</v>
      </c>
      <c r="C18019" s="5" t="str">
        <f t="shared" si="562"/>
        <v>Feb</v>
      </c>
      <c r="D18019" s="5" t="str">
        <f t="shared" si="563"/>
        <v>3</v>
      </c>
      <c r="E18019" t="s">
        <v>16</v>
      </c>
      <c r="F18019" s="3" t="s">
        <v>12</v>
      </c>
      <c r="G18019">
        <v>9</v>
      </c>
      <c r="H18019">
        <v>230</v>
      </c>
      <c r="I18019">
        <v>35</v>
      </c>
      <c r="J18019">
        <v>5</v>
      </c>
      <c r="K18019" s="3">
        <v>231.287450194359</v>
      </c>
      <c r="L18019" s="3">
        <v>165.20532156739901</v>
      </c>
      <c r="M18019" s="7">
        <f>Sales_Table[[#This Row],[Order qty]]*Sales_Table[[#This Row],[unit price]]</f>
        <v>1156.437250971795</v>
      </c>
      <c r="N18019" s="8">
        <f>Sales_Table[[#This Row],[Revenue]]-Sales_Table[[#This Row],[unit cost]]</f>
        <v>991.23192940439606</v>
      </c>
    </row>
    <row r="18020" spans="1:14" ht="14.25" customHeight="1">
      <c r="A18020" t="s">
        <v>18033</v>
      </c>
      <c r="B18020" s="2">
        <v>43864</v>
      </c>
      <c r="C18020" s="5" t="str">
        <f t="shared" si="562"/>
        <v>Mar</v>
      </c>
      <c r="D18020" s="5" t="str">
        <f t="shared" si="563"/>
        <v>2</v>
      </c>
      <c r="E18020" t="s">
        <v>14</v>
      </c>
      <c r="F18020" s="3" t="s">
        <v>12</v>
      </c>
      <c r="G18020">
        <v>2</v>
      </c>
      <c r="H18020">
        <v>14</v>
      </c>
      <c r="I18020">
        <v>37</v>
      </c>
      <c r="J18020">
        <v>10</v>
      </c>
      <c r="K18020" s="3">
        <v>152.89759236574201</v>
      </c>
      <c r="L18020" s="3">
        <v>109.21256597553</v>
      </c>
      <c r="M18020" s="7">
        <f>Sales_Table[[#This Row],[Order qty]]*Sales_Table[[#This Row],[unit price]]</f>
        <v>1528.97592365742</v>
      </c>
      <c r="N18020" s="8">
        <f>Sales_Table[[#This Row],[Revenue]]-Sales_Table[[#This Row],[unit cost]]</f>
        <v>1419.7633576818901</v>
      </c>
    </row>
    <row r="18021" spans="1:14" ht="14.25" customHeight="1">
      <c r="A18021" t="s">
        <v>18034</v>
      </c>
      <c r="B18021" s="2">
        <v>43914</v>
      </c>
      <c r="C18021" s="5" t="str">
        <f t="shared" si="562"/>
        <v>Feb</v>
      </c>
      <c r="D18021" s="5" t="str">
        <f t="shared" si="563"/>
        <v>2</v>
      </c>
      <c r="E18021" t="s">
        <v>20</v>
      </c>
      <c r="F18021" s="3" t="s">
        <v>12</v>
      </c>
      <c r="G18021">
        <v>8</v>
      </c>
      <c r="H18021">
        <v>356</v>
      </c>
      <c r="I18021">
        <v>28</v>
      </c>
      <c r="J18021">
        <v>2</v>
      </c>
      <c r="K18021" s="3">
        <v>311.59005403518699</v>
      </c>
      <c r="L18021" s="3">
        <v>222.56432431084801</v>
      </c>
      <c r="M18021" s="7">
        <f>Sales_Table[[#This Row],[Order qty]]*Sales_Table[[#This Row],[unit price]]</f>
        <v>623.18010807037399</v>
      </c>
      <c r="N18021" s="8">
        <f>Sales_Table[[#This Row],[Revenue]]-Sales_Table[[#This Row],[unit cost]]</f>
        <v>400.61578375952598</v>
      </c>
    </row>
    <row r="18022" spans="1:14" ht="14.25" customHeight="1">
      <c r="A18022" t="s">
        <v>18035</v>
      </c>
      <c r="B18022" s="2">
        <v>43863</v>
      </c>
      <c r="C18022" s="5" t="str">
        <f t="shared" si="562"/>
        <v>Feb</v>
      </c>
      <c r="D18022" s="5" t="str">
        <f t="shared" si="563"/>
        <v>2</v>
      </c>
      <c r="E18022" t="s">
        <v>14</v>
      </c>
      <c r="F18022" s="3" t="s">
        <v>12</v>
      </c>
      <c r="G18022">
        <v>1</v>
      </c>
      <c r="H18022">
        <v>133</v>
      </c>
      <c r="I18022">
        <v>5</v>
      </c>
      <c r="J18022">
        <v>2</v>
      </c>
      <c r="K18022" s="3">
        <v>409.38150447607001</v>
      </c>
      <c r="L18022" s="3">
        <v>292.41536034004997</v>
      </c>
      <c r="M18022" s="7">
        <f>Sales_Table[[#This Row],[Order qty]]*Sales_Table[[#This Row],[unit price]]</f>
        <v>818.76300895214001</v>
      </c>
      <c r="N18022" s="8">
        <f>Sales_Table[[#This Row],[Revenue]]-Sales_Table[[#This Row],[unit cost]]</f>
        <v>526.3476486120901</v>
      </c>
    </row>
    <row r="18023" spans="1:14" ht="14.25" customHeight="1">
      <c r="A18023" t="s">
        <v>18036</v>
      </c>
      <c r="B18023" s="2">
        <v>43867</v>
      </c>
      <c r="C18023" s="5" t="str">
        <f t="shared" si="562"/>
        <v>Feb</v>
      </c>
      <c r="D18023" s="5" t="str">
        <f t="shared" si="563"/>
        <v>2</v>
      </c>
      <c r="E18023" t="s">
        <v>11</v>
      </c>
      <c r="F18023" s="3" t="s">
        <v>12</v>
      </c>
      <c r="G18023">
        <v>14</v>
      </c>
      <c r="H18023">
        <v>207</v>
      </c>
      <c r="I18023">
        <v>29</v>
      </c>
      <c r="J18023">
        <v>10</v>
      </c>
      <c r="K18023" s="3">
        <v>367.08814680576302</v>
      </c>
      <c r="L18023" s="3">
        <v>262.20581914697402</v>
      </c>
      <c r="M18023" s="7">
        <f>Sales_Table[[#This Row],[Order qty]]*Sales_Table[[#This Row],[unit price]]</f>
        <v>3670.8814680576302</v>
      </c>
      <c r="N18023" s="8">
        <f>Sales_Table[[#This Row],[Revenue]]-Sales_Table[[#This Row],[unit cost]]</f>
        <v>3408.675648910656</v>
      </c>
    </row>
    <row r="18024" spans="1:14" ht="14.25" customHeight="1">
      <c r="A18024" t="s">
        <v>18037</v>
      </c>
      <c r="B18024" s="2">
        <v>43873</v>
      </c>
      <c r="C18024" s="5" t="str">
        <f t="shared" si="562"/>
        <v>Feb</v>
      </c>
      <c r="D18024" s="5" t="str">
        <f t="shared" si="563"/>
        <v>4</v>
      </c>
      <c r="E18024" t="s">
        <v>11</v>
      </c>
      <c r="F18024" s="3" t="s">
        <v>12</v>
      </c>
      <c r="G18024">
        <v>4</v>
      </c>
      <c r="H18024">
        <v>367</v>
      </c>
      <c r="I18024">
        <v>4</v>
      </c>
      <c r="J18024">
        <v>5</v>
      </c>
      <c r="K18024" s="3">
        <v>335.66273885965302</v>
      </c>
      <c r="L18024" s="3">
        <v>239.75909918546699</v>
      </c>
      <c r="M18024" s="7">
        <f>Sales_Table[[#This Row],[Order qty]]*Sales_Table[[#This Row],[unit price]]</f>
        <v>1678.3136942982651</v>
      </c>
      <c r="N18024" s="8">
        <f>Sales_Table[[#This Row],[Revenue]]-Sales_Table[[#This Row],[unit cost]]</f>
        <v>1438.5545951127981</v>
      </c>
    </row>
    <row r="18025" spans="1:14" ht="14.25" customHeight="1">
      <c r="A18025" t="s">
        <v>18038</v>
      </c>
      <c r="B18025" s="2">
        <v>43870</v>
      </c>
      <c r="C18025" s="5" t="str">
        <f t="shared" si="562"/>
        <v>Apr</v>
      </c>
      <c r="D18025" s="5" t="str">
        <f t="shared" si="563"/>
        <v>1</v>
      </c>
      <c r="E18025" t="s">
        <v>20</v>
      </c>
      <c r="F18025" s="3" t="s">
        <v>12</v>
      </c>
      <c r="G18025">
        <v>15</v>
      </c>
      <c r="H18025">
        <v>8</v>
      </c>
      <c r="I18025">
        <v>7</v>
      </c>
      <c r="J18025">
        <v>5</v>
      </c>
      <c r="K18025" s="3">
        <v>623.04290556907699</v>
      </c>
      <c r="L18025" s="3">
        <v>445.03064683505499</v>
      </c>
      <c r="M18025" s="7">
        <f>Sales_Table[[#This Row],[Order qty]]*Sales_Table[[#This Row],[unit price]]</f>
        <v>3115.214527845385</v>
      </c>
      <c r="N18025" s="8">
        <f>Sales_Table[[#This Row],[Revenue]]-Sales_Table[[#This Row],[unit cost]]</f>
        <v>2670.18388101033</v>
      </c>
    </row>
    <row r="18026" spans="1:14" ht="14.25" customHeight="1">
      <c r="A18026" t="s">
        <v>18039</v>
      </c>
      <c r="B18026" s="2">
        <v>43939</v>
      </c>
      <c r="C18026" s="5" t="str">
        <f t="shared" si="562"/>
        <v>Jan</v>
      </c>
      <c r="D18026" s="5" t="str">
        <f t="shared" si="563"/>
        <v>5</v>
      </c>
      <c r="E18026" t="s">
        <v>20</v>
      </c>
      <c r="F18026" s="3" t="s">
        <v>12</v>
      </c>
      <c r="G18026">
        <v>7</v>
      </c>
      <c r="H18026">
        <v>237</v>
      </c>
      <c r="I18026">
        <v>13</v>
      </c>
      <c r="J18026">
        <v>6</v>
      </c>
      <c r="K18026" s="3">
        <v>528.02807682752598</v>
      </c>
      <c r="L18026" s="3">
        <v>377.16291201966197</v>
      </c>
      <c r="M18026" s="7">
        <f>Sales_Table[[#This Row],[Order qty]]*Sales_Table[[#This Row],[unit price]]</f>
        <v>3168.1684609651556</v>
      </c>
      <c r="N18026" s="8">
        <f>Sales_Table[[#This Row],[Revenue]]-Sales_Table[[#This Row],[unit cost]]</f>
        <v>2791.0055489454935</v>
      </c>
    </row>
    <row r="18027" spans="1:14" ht="14.25" customHeight="1">
      <c r="A18027" t="s">
        <v>18040</v>
      </c>
      <c r="B18027" s="2">
        <v>43843</v>
      </c>
      <c r="C18027" s="5" t="str">
        <f t="shared" si="562"/>
        <v>May</v>
      </c>
      <c r="D18027" s="5" t="str">
        <f t="shared" si="563"/>
        <v>5</v>
      </c>
      <c r="E18027" t="s">
        <v>16</v>
      </c>
      <c r="F18027" s="3" t="s">
        <v>12</v>
      </c>
      <c r="G18027">
        <v>26</v>
      </c>
      <c r="H18027">
        <v>230</v>
      </c>
      <c r="I18027">
        <v>38</v>
      </c>
      <c r="J18027">
        <v>3</v>
      </c>
      <c r="K18027" s="3">
        <v>484.38304889202101</v>
      </c>
      <c r="L18027" s="3">
        <v>345.987892065729</v>
      </c>
      <c r="M18027" s="7">
        <f>Sales_Table[[#This Row],[Order qty]]*Sales_Table[[#This Row],[unit price]]</f>
        <v>1453.1491466760631</v>
      </c>
      <c r="N18027" s="8">
        <f>Sales_Table[[#This Row],[Revenue]]-Sales_Table[[#This Row],[unit cost]]</f>
        <v>1107.161254610334</v>
      </c>
    </row>
    <row r="18028" spans="1:14" ht="14.25" customHeight="1">
      <c r="A18028" t="s">
        <v>18041</v>
      </c>
      <c r="B18028" s="2">
        <v>43973</v>
      </c>
      <c r="C18028" s="5" t="str">
        <f t="shared" si="562"/>
        <v>May</v>
      </c>
      <c r="D18028" s="5" t="str">
        <f t="shared" si="563"/>
        <v>5</v>
      </c>
      <c r="E18028" t="s">
        <v>20</v>
      </c>
      <c r="F18028" s="3" t="s">
        <v>12</v>
      </c>
      <c r="G18028">
        <v>16</v>
      </c>
      <c r="H18028">
        <v>117</v>
      </c>
      <c r="I18028">
        <v>33</v>
      </c>
      <c r="J18028">
        <v>5</v>
      </c>
      <c r="K18028" s="3">
        <v>192.32417517900501</v>
      </c>
      <c r="L18028" s="3">
        <v>137.37441084214601</v>
      </c>
      <c r="M18028" s="7">
        <f>Sales_Table[[#This Row],[Order qty]]*Sales_Table[[#This Row],[unit price]]</f>
        <v>961.62087589502505</v>
      </c>
      <c r="N18028" s="8">
        <f>Sales_Table[[#This Row],[Revenue]]-Sales_Table[[#This Row],[unit cost]]</f>
        <v>824.2464650528791</v>
      </c>
    </row>
    <row r="18029" spans="1:14" ht="14.25" customHeight="1">
      <c r="A18029" t="s">
        <v>18042</v>
      </c>
      <c r="B18029" s="2">
        <v>43974</v>
      </c>
      <c r="C18029" s="5" t="str">
        <f t="shared" si="562"/>
        <v>May</v>
      </c>
      <c r="D18029" s="5" t="str">
        <f t="shared" si="563"/>
        <v>5</v>
      </c>
      <c r="E18029" t="s">
        <v>16</v>
      </c>
      <c r="F18029" s="3" t="s">
        <v>12</v>
      </c>
      <c r="G18029">
        <v>21</v>
      </c>
      <c r="H18029">
        <v>289</v>
      </c>
      <c r="I18029">
        <v>47</v>
      </c>
      <c r="J18029">
        <v>5</v>
      </c>
      <c r="K18029" s="3">
        <v>552.67016887664795</v>
      </c>
      <c r="L18029" s="3">
        <v>394.76440634046298</v>
      </c>
      <c r="M18029" s="7">
        <f>Sales_Table[[#This Row],[Order qty]]*Sales_Table[[#This Row],[unit price]]</f>
        <v>2763.3508443832397</v>
      </c>
      <c r="N18029" s="8">
        <f>Sales_Table[[#This Row],[Revenue]]-Sales_Table[[#This Row],[unit cost]]</f>
        <v>2368.5864380427765</v>
      </c>
    </row>
    <row r="18030" spans="1:14" ht="14.25" customHeight="1">
      <c r="A18030" t="s">
        <v>18043</v>
      </c>
      <c r="B18030" s="2">
        <v>43973</v>
      </c>
      <c r="C18030" s="5" t="str">
        <f t="shared" si="562"/>
        <v>May</v>
      </c>
      <c r="D18030" s="5" t="str">
        <f t="shared" si="563"/>
        <v>4</v>
      </c>
      <c r="E18030" t="s">
        <v>14</v>
      </c>
      <c r="F18030" s="3" t="s">
        <v>12</v>
      </c>
      <c r="G18030">
        <v>22</v>
      </c>
      <c r="H18030">
        <v>163</v>
      </c>
      <c r="I18030">
        <v>33</v>
      </c>
      <c r="J18030">
        <v>5</v>
      </c>
      <c r="K18030" s="3">
        <v>361.56157010793697</v>
      </c>
      <c r="L18030" s="3">
        <v>258.25826436281199</v>
      </c>
      <c r="M18030" s="7">
        <f>Sales_Table[[#This Row],[Order qty]]*Sales_Table[[#This Row],[unit price]]</f>
        <v>1807.8078505396848</v>
      </c>
      <c r="N18030" s="8">
        <f>Sales_Table[[#This Row],[Revenue]]-Sales_Table[[#This Row],[unit cost]]</f>
        <v>1549.5495861768727</v>
      </c>
    </row>
    <row r="18031" spans="1:14" ht="14.25" customHeight="1">
      <c r="A18031" t="s">
        <v>18044</v>
      </c>
      <c r="B18031" s="2">
        <v>43958</v>
      </c>
      <c r="C18031" s="5" t="str">
        <f t="shared" si="562"/>
        <v>Apr</v>
      </c>
      <c r="D18031" s="5" t="str">
        <f t="shared" si="563"/>
        <v>5</v>
      </c>
      <c r="E18031" t="s">
        <v>11</v>
      </c>
      <c r="F18031" s="3" t="s">
        <v>12</v>
      </c>
      <c r="G18031">
        <v>26</v>
      </c>
      <c r="H18031">
        <v>79</v>
      </c>
      <c r="I18031">
        <v>37</v>
      </c>
      <c r="J18031">
        <v>10</v>
      </c>
      <c r="K18031" s="3">
        <v>237.78671944141399</v>
      </c>
      <c r="L18031" s="3">
        <v>169.84765674386699</v>
      </c>
      <c r="M18031" s="7">
        <f>Sales_Table[[#This Row],[Order qty]]*Sales_Table[[#This Row],[unit price]]</f>
        <v>2377.8671944141397</v>
      </c>
      <c r="N18031" s="8">
        <f>Sales_Table[[#This Row],[Revenue]]-Sales_Table[[#This Row],[unit cost]]</f>
        <v>2208.0195376702727</v>
      </c>
    </row>
    <row r="18032" spans="1:14" ht="14.25" customHeight="1">
      <c r="A18032" t="s">
        <v>18045</v>
      </c>
      <c r="B18032" s="2">
        <v>43934</v>
      </c>
      <c r="C18032" s="5" t="str">
        <f t="shared" si="562"/>
        <v>May</v>
      </c>
      <c r="D18032" s="5" t="str">
        <f t="shared" si="563"/>
        <v>2</v>
      </c>
      <c r="E18032" t="s">
        <v>20</v>
      </c>
      <c r="F18032" s="3" t="s">
        <v>12</v>
      </c>
      <c r="G18032">
        <v>20</v>
      </c>
      <c r="H18032">
        <v>318</v>
      </c>
      <c r="I18032">
        <v>11</v>
      </c>
      <c r="J18032">
        <v>10</v>
      </c>
      <c r="K18032" s="3">
        <v>289.35071235895202</v>
      </c>
      <c r="L18032" s="3">
        <v>206.679080256394</v>
      </c>
      <c r="M18032" s="7">
        <f>Sales_Table[[#This Row],[Order qty]]*Sales_Table[[#This Row],[unit price]]</f>
        <v>2893.5071235895202</v>
      </c>
      <c r="N18032" s="8">
        <f>Sales_Table[[#This Row],[Revenue]]-Sales_Table[[#This Row],[unit cost]]</f>
        <v>2686.8280433331261</v>
      </c>
    </row>
    <row r="18033" spans="1:14" ht="14.25" customHeight="1">
      <c r="A18033" t="s">
        <v>18046</v>
      </c>
      <c r="B18033" s="2">
        <v>43978</v>
      </c>
      <c r="C18033" s="5" t="str">
        <f t="shared" si="562"/>
        <v>Feb</v>
      </c>
      <c r="D18033" s="5" t="str">
        <f t="shared" si="563"/>
        <v>3</v>
      </c>
      <c r="E18033" t="s">
        <v>16</v>
      </c>
      <c r="F18033" s="3" t="s">
        <v>12</v>
      </c>
      <c r="G18033">
        <v>6</v>
      </c>
      <c r="H18033">
        <v>167</v>
      </c>
      <c r="I18033">
        <v>13</v>
      </c>
      <c r="J18033">
        <v>2</v>
      </c>
      <c r="K18033" s="3">
        <v>311.12791085243202</v>
      </c>
      <c r="L18033" s="3">
        <v>222.23422203745201</v>
      </c>
      <c r="M18033" s="7">
        <f>Sales_Table[[#This Row],[Order qty]]*Sales_Table[[#This Row],[unit price]]</f>
        <v>622.25582170486405</v>
      </c>
      <c r="N18033" s="8">
        <f>Sales_Table[[#This Row],[Revenue]]-Sales_Table[[#This Row],[unit cost]]</f>
        <v>400.02159966741203</v>
      </c>
    </row>
    <row r="18034" spans="1:14" ht="14.25" customHeight="1">
      <c r="A18034" t="s">
        <v>18047</v>
      </c>
      <c r="B18034" s="2">
        <v>43883</v>
      </c>
      <c r="C18034" s="5" t="str">
        <f t="shared" si="562"/>
        <v>Mar</v>
      </c>
      <c r="D18034" s="5" t="str">
        <f t="shared" si="563"/>
        <v>5</v>
      </c>
      <c r="E18034" t="s">
        <v>16</v>
      </c>
      <c r="F18034" s="3" t="s">
        <v>12</v>
      </c>
      <c r="G18034">
        <v>12</v>
      </c>
      <c r="H18034">
        <v>270</v>
      </c>
      <c r="I18034">
        <v>30</v>
      </c>
      <c r="J18034">
        <v>6</v>
      </c>
      <c r="K18034" s="3">
        <v>561.82628363370895</v>
      </c>
      <c r="L18034" s="3">
        <v>401.30448830979202</v>
      </c>
      <c r="M18034" s="7">
        <f>Sales_Table[[#This Row],[Order qty]]*Sales_Table[[#This Row],[unit price]]</f>
        <v>3370.9577018022537</v>
      </c>
      <c r="N18034" s="8">
        <f>Sales_Table[[#This Row],[Revenue]]-Sales_Table[[#This Row],[unit cost]]</f>
        <v>2969.6532134924619</v>
      </c>
    </row>
    <row r="18035" spans="1:14" ht="14.25" customHeight="1">
      <c r="A18035" t="s">
        <v>18048</v>
      </c>
      <c r="B18035" s="2">
        <v>43893</v>
      </c>
      <c r="C18035" s="5" t="str">
        <f t="shared" si="562"/>
        <v>May</v>
      </c>
      <c r="D18035" s="5" t="str">
        <f t="shared" si="563"/>
        <v>2</v>
      </c>
      <c r="E18035" t="s">
        <v>16</v>
      </c>
      <c r="F18035" s="3" t="s">
        <v>12</v>
      </c>
      <c r="G18035">
        <v>19</v>
      </c>
      <c r="H18035">
        <v>255</v>
      </c>
      <c r="I18035">
        <v>7</v>
      </c>
      <c r="J18035">
        <v>9</v>
      </c>
      <c r="K18035" s="3">
        <v>333.32876050472299</v>
      </c>
      <c r="L18035" s="3">
        <v>238.09197178908801</v>
      </c>
      <c r="M18035" s="7">
        <f>Sales_Table[[#This Row],[Order qty]]*Sales_Table[[#This Row],[unit price]]</f>
        <v>2999.958844542507</v>
      </c>
      <c r="N18035" s="8">
        <f>Sales_Table[[#This Row],[Revenue]]-Sales_Table[[#This Row],[unit cost]]</f>
        <v>2761.8668727534191</v>
      </c>
    </row>
    <row r="18036" spans="1:14" ht="14.25" customHeight="1">
      <c r="A18036" t="s">
        <v>18049</v>
      </c>
      <c r="B18036" s="2">
        <v>43955</v>
      </c>
      <c r="C18036" s="5" t="str">
        <f t="shared" si="562"/>
        <v>Feb</v>
      </c>
      <c r="D18036" s="5" t="str">
        <f t="shared" si="563"/>
        <v>5</v>
      </c>
      <c r="E18036" t="s">
        <v>16</v>
      </c>
      <c r="F18036" s="3" t="s">
        <v>12</v>
      </c>
      <c r="G18036">
        <v>3</v>
      </c>
      <c r="H18036">
        <v>220</v>
      </c>
      <c r="I18036">
        <v>44</v>
      </c>
      <c r="J18036">
        <v>8</v>
      </c>
      <c r="K18036" s="3">
        <v>543.96604424714997</v>
      </c>
      <c r="L18036" s="3">
        <v>388.54717446224998</v>
      </c>
      <c r="M18036" s="7">
        <f>Sales_Table[[#This Row],[Order qty]]*Sales_Table[[#This Row],[unit price]]</f>
        <v>4351.7283539771997</v>
      </c>
      <c r="N18036" s="8">
        <f>Sales_Table[[#This Row],[Revenue]]-Sales_Table[[#This Row],[unit cost]]</f>
        <v>3963.1811795149497</v>
      </c>
    </row>
    <row r="18037" spans="1:14" ht="14.25" customHeight="1">
      <c r="A18037" t="s">
        <v>18050</v>
      </c>
      <c r="B18037" s="2">
        <v>43863</v>
      </c>
      <c r="C18037" s="5" t="str">
        <f t="shared" si="562"/>
        <v>May</v>
      </c>
      <c r="D18037" s="5" t="str">
        <f t="shared" si="563"/>
        <v>2</v>
      </c>
      <c r="E18037" t="s">
        <v>11</v>
      </c>
      <c r="F18037" s="3" t="s">
        <v>12</v>
      </c>
      <c r="G18037">
        <v>20</v>
      </c>
      <c r="H18037">
        <v>361</v>
      </c>
      <c r="I18037">
        <v>44</v>
      </c>
      <c r="J18037">
        <v>7</v>
      </c>
      <c r="K18037" s="3">
        <v>553.80754995346103</v>
      </c>
      <c r="L18037" s="3">
        <v>395.57682139532898</v>
      </c>
      <c r="M18037" s="7">
        <f>Sales_Table[[#This Row],[Order qty]]*Sales_Table[[#This Row],[unit price]]</f>
        <v>3876.6528496742271</v>
      </c>
      <c r="N18037" s="8">
        <f>Sales_Table[[#This Row],[Revenue]]-Sales_Table[[#This Row],[unit cost]]</f>
        <v>3481.0760282788983</v>
      </c>
    </row>
    <row r="18038" spans="1:14" ht="14.25" customHeight="1">
      <c r="A18038" t="s">
        <v>18051</v>
      </c>
      <c r="B18038" s="2">
        <v>43962</v>
      </c>
      <c r="C18038" s="5" t="str">
        <f t="shared" si="562"/>
        <v>Feb</v>
      </c>
      <c r="D18038" s="5" t="str">
        <f t="shared" si="563"/>
        <v>5</v>
      </c>
      <c r="E18038" t="s">
        <v>16</v>
      </c>
      <c r="F18038" s="3" t="s">
        <v>12</v>
      </c>
      <c r="G18038">
        <v>25</v>
      </c>
      <c r="H18038">
        <v>80</v>
      </c>
      <c r="I18038">
        <v>29</v>
      </c>
      <c r="J18038">
        <v>1</v>
      </c>
      <c r="K18038" s="3">
        <v>446.46046203374902</v>
      </c>
      <c r="L18038" s="3">
        <v>318.90033002410598</v>
      </c>
      <c r="M18038" s="7">
        <f>Sales_Table[[#This Row],[Order qty]]*Sales_Table[[#This Row],[unit price]]</f>
        <v>446.46046203374902</v>
      </c>
      <c r="N18038" s="8">
        <f>Sales_Table[[#This Row],[Revenue]]-Sales_Table[[#This Row],[unit cost]]</f>
        <v>127.56013200964304</v>
      </c>
    </row>
    <row r="18039" spans="1:14" ht="14.25" customHeight="1">
      <c r="A18039" t="s">
        <v>18052</v>
      </c>
      <c r="B18039" s="2">
        <v>43882</v>
      </c>
      <c r="C18039" s="5" t="str">
        <f t="shared" si="562"/>
        <v>May</v>
      </c>
      <c r="D18039" s="5" t="str">
        <f t="shared" si="563"/>
        <v>1</v>
      </c>
      <c r="E18039" t="s">
        <v>16</v>
      </c>
      <c r="F18039" s="3" t="s">
        <v>12</v>
      </c>
      <c r="G18039">
        <v>1</v>
      </c>
      <c r="H18039">
        <v>111</v>
      </c>
      <c r="I18039">
        <v>24</v>
      </c>
      <c r="J18039">
        <v>10</v>
      </c>
      <c r="K18039" s="3">
        <v>469.65693819522897</v>
      </c>
      <c r="L18039" s="3">
        <v>335.46924156801998</v>
      </c>
      <c r="M18039" s="7">
        <f>Sales_Table[[#This Row],[Order qty]]*Sales_Table[[#This Row],[unit price]]</f>
        <v>4696.5693819522894</v>
      </c>
      <c r="N18039" s="8">
        <f>Sales_Table[[#This Row],[Revenue]]-Sales_Table[[#This Row],[unit cost]]</f>
        <v>4361.1001403842693</v>
      </c>
    </row>
    <row r="18040" spans="1:14" ht="14.25" customHeight="1">
      <c r="A18040" t="s">
        <v>18053</v>
      </c>
      <c r="B18040" s="2">
        <v>43956</v>
      </c>
      <c r="C18040" s="5" t="str">
        <f t="shared" si="562"/>
        <v>Jan</v>
      </c>
      <c r="D18040" s="5" t="str">
        <f t="shared" si="563"/>
        <v>5</v>
      </c>
      <c r="E18040" t="s">
        <v>20</v>
      </c>
      <c r="F18040" s="3" t="s">
        <v>12</v>
      </c>
      <c r="G18040">
        <v>5</v>
      </c>
      <c r="H18040">
        <v>322</v>
      </c>
      <c r="I18040">
        <v>5</v>
      </c>
      <c r="J18040">
        <v>1</v>
      </c>
      <c r="K18040" s="3">
        <v>388.53937250375702</v>
      </c>
      <c r="L18040" s="3">
        <v>277.52812321697002</v>
      </c>
      <c r="M18040" s="7">
        <f>Sales_Table[[#This Row],[Order qty]]*Sales_Table[[#This Row],[unit price]]</f>
        <v>388.53937250375702</v>
      </c>
      <c r="N18040" s="8">
        <f>Sales_Table[[#This Row],[Revenue]]-Sales_Table[[#This Row],[unit cost]]</f>
        <v>111.01124928678701</v>
      </c>
    </row>
    <row r="18041" spans="1:14" ht="14.25" customHeight="1">
      <c r="A18041" t="s">
        <v>18054</v>
      </c>
      <c r="B18041" s="2">
        <v>43843</v>
      </c>
      <c r="C18041" s="5" t="str">
        <f t="shared" si="562"/>
        <v>May</v>
      </c>
      <c r="D18041" s="5" t="str">
        <f t="shared" si="563"/>
        <v>5</v>
      </c>
      <c r="E18041" t="s">
        <v>14</v>
      </c>
      <c r="F18041" s="3" t="s">
        <v>12</v>
      </c>
      <c r="G18041">
        <v>1</v>
      </c>
      <c r="H18041">
        <v>40</v>
      </c>
      <c r="I18041">
        <v>42</v>
      </c>
      <c r="J18041">
        <v>9</v>
      </c>
      <c r="K18041" s="3">
        <v>384.66398119926498</v>
      </c>
      <c r="L18041" s="3">
        <v>274.75998657090298</v>
      </c>
      <c r="M18041" s="7">
        <f>Sales_Table[[#This Row],[Order qty]]*Sales_Table[[#This Row],[unit price]]</f>
        <v>3461.9758307933848</v>
      </c>
      <c r="N18041" s="8">
        <f>Sales_Table[[#This Row],[Revenue]]-Sales_Table[[#This Row],[unit cost]]</f>
        <v>3187.2158442224818</v>
      </c>
    </row>
    <row r="18042" spans="1:14" ht="14.25" customHeight="1">
      <c r="A18042" t="s">
        <v>18055</v>
      </c>
      <c r="B18042" s="2">
        <v>43958</v>
      </c>
      <c r="C18042" s="5" t="str">
        <f t="shared" si="562"/>
        <v>May</v>
      </c>
      <c r="D18042" s="5" t="str">
        <f t="shared" si="563"/>
        <v>5</v>
      </c>
      <c r="E18042" t="s">
        <v>14</v>
      </c>
      <c r="F18042" s="3" t="s">
        <v>12</v>
      </c>
      <c r="G18042">
        <v>4</v>
      </c>
      <c r="H18042">
        <v>90</v>
      </c>
      <c r="I18042">
        <v>26</v>
      </c>
      <c r="J18042">
        <v>5</v>
      </c>
      <c r="K18042" s="3">
        <v>480.41192024946201</v>
      </c>
      <c r="L18042" s="3">
        <v>343.15137160675903</v>
      </c>
      <c r="M18042" s="7">
        <f>Sales_Table[[#This Row],[Order qty]]*Sales_Table[[#This Row],[unit price]]</f>
        <v>2402.0596012473102</v>
      </c>
      <c r="N18042" s="8">
        <f>Sales_Table[[#This Row],[Revenue]]-Sales_Table[[#This Row],[unit cost]]</f>
        <v>2058.9082296405513</v>
      </c>
    </row>
    <row r="18043" spans="1:14" ht="14.25" customHeight="1">
      <c r="A18043" t="s">
        <v>18056</v>
      </c>
      <c r="B18043" s="2">
        <v>43968</v>
      </c>
      <c r="C18043" s="5" t="str">
        <f t="shared" si="562"/>
        <v>May</v>
      </c>
      <c r="D18043" s="5" t="str">
        <f t="shared" si="563"/>
        <v>4</v>
      </c>
      <c r="E18043" t="s">
        <v>11</v>
      </c>
      <c r="F18043" s="3" t="s">
        <v>12</v>
      </c>
      <c r="G18043">
        <v>17</v>
      </c>
      <c r="H18043">
        <v>102</v>
      </c>
      <c r="I18043">
        <v>27</v>
      </c>
      <c r="J18043">
        <v>4</v>
      </c>
      <c r="K18043" s="3">
        <v>410.49030768871302</v>
      </c>
      <c r="L18043" s="3">
        <v>293.207362634795</v>
      </c>
      <c r="M18043" s="7">
        <f>Sales_Table[[#This Row],[Order qty]]*Sales_Table[[#This Row],[unit price]]</f>
        <v>1641.9612307548521</v>
      </c>
      <c r="N18043" s="8">
        <f>Sales_Table[[#This Row],[Revenue]]-Sales_Table[[#This Row],[unit cost]]</f>
        <v>1348.7538681200572</v>
      </c>
    </row>
    <row r="18044" spans="1:14" ht="14.25" customHeight="1">
      <c r="A18044" t="s">
        <v>18057</v>
      </c>
      <c r="B18044" s="2">
        <v>43967</v>
      </c>
      <c r="C18044" s="5" t="str">
        <f t="shared" si="562"/>
        <v>Apr</v>
      </c>
      <c r="D18044" s="5" t="str">
        <f t="shared" si="563"/>
        <v>2</v>
      </c>
      <c r="E18044" t="s">
        <v>16</v>
      </c>
      <c r="F18044" s="3" t="s">
        <v>12</v>
      </c>
      <c r="G18044">
        <v>18</v>
      </c>
      <c r="H18044">
        <v>14</v>
      </c>
      <c r="I18044">
        <v>32</v>
      </c>
      <c r="J18044">
        <v>3</v>
      </c>
      <c r="K18044" s="3">
        <v>563.22603160142899</v>
      </c>
      <c r="L18044" s="3">
        <v>402.30430828673502</v>
      </c>
      <c r="M18044" s="7">
        <f>Sales_Table[[#This Row],[Order qty]]*Sales_Table[[#This Row],[unit price]]</f>
        <v>1689.678094804287</v>
      </c>
      <c r="N18044" s="8">
        <f>Sales_Table[[#This Row],[Revenue]]-Sales_Table[[#This Row],[unit cost]]</f>
        <v>1287.3737865175519</v>
      </c>
    </row>
    <row r="18045" spans="1:14" ht="14.25" customHeight="1">
      <c r="A18045" t="s">
        <v>18058</v>
      </c>
      <c r="B18045" s="2">
        <v>43949</v>
      </c>
      <c r="C18045" s="5" t="str">
        <f t="shared" si="562"/>
        <v>Feb</v>
      </c>
      <c r="D18045" s="5" t="str">
        <f t="shared" si="563"/>
        <v>3</v>
      </c>
      <c r="E18045" t="s">
        <v>11</v>
      </c>
      <c r="F18045" s="3" t="s">
        <v>12</v>
      </c>
      <c r="G18045">
        <v>13</v>
      </c>
      <c r="H18045">
        <v>223</v>
      </c>
      <c r="I18045">
        <v>10</v>
      </c>
      <c r="J18045">
        <v>4</v>
      </c>
      <c r="K18045" s="3">
        <v>495.293701171875</v>
      </c>
      <c r="L18045" s="3">
        <v>353.781215122768</v>
      </c>
      <c r="M18045" s="7">
        <f>Sales_Table[[#This Row],[Order qty]]*Sales_Table[[#This Row],[unit price]]</f>
        <v>1981.1748046875</v>
      </c>
      <c r="N18045" s="8">
        <f>Sales_Table[[#This Row],[Revenue]]-Sales_Table[[#This Row],[unit cost]]</f>
        <v>1627.3935895647319</v>
      </c>
    </row>
    <row r="18046" spans="1:14" ht="14.25" customHeight="1">
      <c r="A18046" t="s">
        <v>18059</v>
      </c>
      <c r="B18046" s="2">
        <v>43865</v>
      </c>
      <c r="C18046" s="5" t="str">
        <f t="shared" si="562"/>
        <v>Mar</v>
      </c>
      <c r="D18046" s="5" t="str">
        <f t="shared" si="563"/>
        <v>5</v>
      </c>
      <c r="E18046" t="s">
        <v>11</v>
      </c>
      <c r="F18046" s="3" t="s">
        <v>12</v>
      </c>
      <c r="G18046">
        <v>5</v>
      </c>
      <c r="H18046">
        <v>15</v>
      </c>
      <c r="I18046">
        <v>36</v>
      </c>
      <c r="J18046">
        <v>3</v>
      </c>
      <c r="K18046" s="3">
        <v>373.70366853475599</v>
      </c>
      <c r="L18046" s="3">
        <v>266.93119181053999</v>
      </c>
      <c r="M18046" s="7">
        <f>Sales_Table[[#This Row],[Order qty]]*Sales_Table[[#This Row],[unit price]]</f>
        <v>1121.111005604268</v>
      </c>
      <c r="N18046" s="8">
        <f>Sales_Table[[#This Row],[Revenue]]-Sales_Table[[#This Row],[unit cost]]</f>
        <v>854.17981379372804</v>
      </c>
    </row>
    <row r="18047" spans="1:14" ht="14.25" customHeight="1">
      <c r="A18047" t="s">
        <v>18060</v>
      </c>
      <c r="B18047" s="2">
        <v>43913</v>
      </c>
      <c r="C18047" s="5" t="str">
        <f t="shared" si="562"/>
        <v>May</v>
      </c>
      <c r="D18047" s="5" t="str">
        <f t="shared" si="563"/>
        <v>5</v>
      </c>
      <c r="E18047" t="s">
        <v>20</v>
      </c>
      <c r="F18047" s="3" t="s">
        <v>12</v>
      </c>
      <c r="G18047">
        <v>18</v>
      </c>
      <c r="H18047">
        <v>94</v>
      </c>
      <c r="I18047">
        <v>27</v>
      </c>
      <c r="J18047">
        <v>9</v>
      </c>
      <c r="K18047" s="3">
        <v>180.322338223457</v>
      </c>
      <c r="L18047" s="3">
        <v>128.801670159612</v>
      </c>
      <c r="M18047" s="7">
        <f>Sales_Table[[#This Row],[Order qty]]*Sales_Table[[#This Row],[unit price]]</f>
        <v>1622.9010440111128</v>
      </c>
      <c r="N18047" s="8">
        <f>Sales_Table[[#This Row],[Revenue]]-Sales_Table[[#This Row],[unit cost]]</f>
        <v>1494.0993738515008</v>
      </c>
    </row>
    <row r="18048" spans="1:14" ht="14.25" customHeight="1">
      <c r="A18048" t="s">
        <v>18061</v>
      </c>
      <c r="B18048" s="2">
        <v>43954</v>
      </c>
      <c r="C18048" s="5" t="str">
        <f t="shared" si="562"/>
        <v>May</v>
      </c>
      <c r="D18048" s="5" t="str">
        <f t="shared" si="563"/>
        <v>1</v>
      </c>
      <c r="E18048" t="s">
        <v>14</v>
      </c>
      <c r="F18048" s="3" t="s">
        <v>12</v>
      </c>
      <c r="G18048">
        <v>15</v>
      </c>
      <c r="H18048">
        <v>90</v>
      </c>
      <c r="I18048">
        <v>46</v>
      </c>
      <c r="J18048">
        <v>10</v>
      </c>
      <c r="K18048" s="3">
        <v>524.85811382532097</v>
      </c>
      <c r="L18048" s="3">
        <v>374.898652732372</v>
      </c>
      <c r="M18048" s="7">
        <f>Sales_Table[[#This Row],[Order qty]]*Sales_Table[[#This Row],[unit price]]</f>
        <v>5248.5811382532102</v>
      </c>
      <c r="N18048" s="8">
        <f>Sales_Table[[#This Row],[Revenue]]-Sales_Table[[#This Row],[unit cost]]</f>
        <v>4873.6824855208379</v>
      </c>
    </row>
    <row r="18049" spans="1:14" ht="14.25" customHeight="1">
      <c r="A18049" t="s">
        <v>18062</v>
      </c>
      <c r="B18049" s="2">
        <v>43954</v>
      </c>
      <c r="C18049" s="5" t="str">
        <f t="shared" si="562"/>
        <v>Jan</v>
      </c>
      <c r="D18049" s="5" t="str">
        <f t="shared" si="563"/>
        <v>3</v>
      </c>
      <c r="E18049" t="s">
        <v>20</v>
      </c>
      <c r="F18049" s="3" t="s">
        <v>12</v>
      </c>
      <c r="G18049">
        <v>2</v>
      </c>
      <c r="H18049">
        <v>300</v>
      </c>
      <c r="I18049">
        <v>31</v>
      </c>
      <c r="J18049">
        <v>1</v>
      </c>
      <c r="K18049" s="3">
        <v>417.26293301582302</v>
      </c>
      <c r="L18049" s="3">
        <v>298.04495215416</v>
      </c>
      <c r="M18049" s="7">
        <f>Sales_Table[[#This Row],[Order qty]]*Sales_Table[[#This Row],[unit price]]</f>
        <v>417.26293301582302</v>
      </c>
      <c r="N18049" s="8">
        <f>Sales_Table[[#This Row],[Revenue]]-Sales_Table[[#This Row],[unit cost]]</f>
        <v>119.21798086166302</v>
      </c>
    </row>
    <row r="18050" spans="1:14" ht="14.25" customHeight="1">
      <c r="A18050" t="s">
        <v>18063</v>
      </c>
      <c r="B18050" s="2">
        <v>43840</v>
      </c>
      <c r="C18050" s="5" t="str">
        <f t="shared" ref="C18050:C18113" si="564">TEXT(B18051,"mmm")</f>
        <v>Mar</v>
      </c>
      <c r="D18050" s="5" t="str">
        <f t="shared" ref="D18050:D18113" si="565">TEXT(B18052, "m")</f>
        <v>5</v>
      </c>
      <c r="E18050" t="s">
        <v>20</v>
      </c>
      <c r="F18050" s="3" t="s">
        <v>12</v>
      </c>
      <c r="G18050">
        <v>21</v>
      </c>
      <c r="H18050">
        <v>58</v>
      </c>
      <c r="I18050">
        <v>27</v>
      </c>
      <c r="J18050">
        <v>5</v>
      </c>
      <c r="K18050" s="3">
        <v>310.44953745603601</v>
      </c>
      <c r="L18050" s="3">
        <v>221.74966961145401</v>
      </c>
      <c r="M18050" s="7">
        <f>Sales_Table[[#This Row],[Order qty]]*Sales_Table[[#This Row],[unit price]]</f>
        <v>1552.2476872801801</v>
      </c>
      <c r="N18050" s="8">
        <f>Sales_Table[[#This Row],[Revenue]]-Sales_Table[[#This Row],[unit cost]]</f>
        <v>1330.4980176687261</v>
      </c>
    </row>
    <row r="18051" spans="1:14" ht="14.25" customHeight="1">
      <c r="A18051" t="s">
        <v>18064</v>
      </c>
      <c r="B18051" s="2">
        <v>43902</v>
      </c>
      <c r="C18051" s="5" t="str">
        <f t="shared" si="564"/>
        <v>May</v>
      </c>
      <c r="D18051" s="5" t="str">
        <f t="shared" si="565"/>
        <v>4</v>
      </c>
      <c r="E18051" t="s">
        <v>11</v>
      </c>
      <c r="F18051" s="3" t="s">
        <v>12</v>
      </c>
      <c r="G18051">
        <v>1</v>
      </c>
      <c r="H18051">
        <v>332</v>
      </c>
      <c r="I18051">
        <v>42</v>
      </c>
      <c r="J18051">
        <v>8</v>
      </c>
      <c r="K18051" s="3">
        <v>385.37403810024301</v>
      </c>
      <c r="L18051" s="3">
        <v>275.26717007160198</v>
      </c>
      <c r="M18051" s="7">
        <f>Sales_Table[[#This Row],[Order qty]]*Sales_Table[[#This Row],[unit price]]</f>
        <v>3082.9923048019441</v>
      </c>
      <c r="N18051" s="8">
        <f>Sales_Table[[#This Row],[Revenue]]-Sales_Table[[#This Row],[unit cost]]</f>
        <v>2807.7251347303422</v>
      </c>
    </row>
    <row r="18052" spans="1:14" ht="14.25" customHeight="1">
      <c r="A18052" t="s">
        <v>18065</v>
      </c>
      <c r="B18052" s="2">
        <v>43978</v>
      </c>
      <c r="C18052" s="5" t="str">
        <f t="shared" si="564"/>
        <v>Apr</v>
      </c>
      <c r="D18052" s="5" t="str">
        <f t="shared" si="565"/>
        <v>1</v>
      </c>
      <c r="E18052" t="s">
        <v>11</v>
      </c>
      <c r="F18052" s="3" t="s">
        <v>12</v>
      </c>
      <c r="G18052">
        <v>4</v>
      </c>
      <c r="H18052">
        <v>201</v>
      </c>
      <c r="I18052">
        <v>42</v>
      </c>
      <c r="J18052">
        <v>9</v>
      </c>
      <c r="K18052" s="3">
        <v>490.08509427309002</v>
      </c>
      <c r="L18052" s="3">
        <v>350.06078162363599</v>
      </c>
      <c r="M18052" s="7">
        <f>Sales_Table[[#This Row],[Order qty]]*Sales_Table[[#This Row],[unit price]]</f>
        <v>4410.7658484578105</v>
      </c>
      <c r="N18052" s="8">
        <f>Sales_Table[[#This Row],[Revenue]]-Sales_Table[[#This Row],[unit cost]]</f>
        <v>4060.7050668341744</v>
      </c>
    </row>
    <row r="18053" spans="1:14" ht="14.25" customHeight="1">
      <c r="A18053" t="s">
        <v>18066</v>
      </c>
      <c r="B18053" s="2">
        <v>43948</v>
      </c>
      <c r="C18053" s="5" t="str">
        <f t="shared" si="564"/>
        <v>Jan</v>
      </c>
      <c r="D18053" s="5" t="str">
        <f t="shared" si="565"/>
        <v>3</v>
      </c>
      <c r="E18053" t="s">
        <v>16</v>
      </c>
      <c r="F18053" s="3" t="s">
        <v>12</v>
      </c>
      <c r="G18053">
        <v>23</v>
      </c>
      <c r="H18053">
        <v>149</v>
      </c>
      <c r="I18053">
        <v>20</v>
      </c>
      <c r="J18053">
        <v>10</v>
      </c>
      <c r="K18053" s="3">
        <v>408.68575143814098</v>
      </c>
      <c r="L18053" s="3">
        <v>291.91839388438598</v>
      </c>
      <c r="M18053" s="7">
        <f>Sales_Table[[#This Row],[Order qty]]*Sales_Table[[#This Row],[unit price]]</f>
        <v>4086.8575143814096</v>
      </c>
      <c r="N18053" s="8">
        <f>Sales_Table[[#This Row],[Revenue]]-Sales_Table[[#This Row],[unit cost]]</f>
        <v>3794.9391204970234</v>
      </c>
    </row>
    <row r="18054" spans="1:14" ht="14.25" customHeight="1">
      <c r="A18054" t="s">
        <v>18067</v>
      </c>
      <c r="B18054" s="2">
        <v>43854</v>
      </c>
      <c r="C18054" s="5" t="str">
        <f t="shared" si="564"/>
        <v>Mar</v>
      </c>
      <c r="D18054" s="5" t="str">
        <f t="shared" si="565"/>
        <v>4</v>
      </c>
      <c r="E18054" t="s">
        <v>16</v>
      </c>
      <c r="F18054" s="3" t="s">
        <v>12</v>
      </c>
      <c r="G18054">
        <v>6</v>
      </c>
      <c r="H18054">
        <v>60</v>
      </c>
      <c r="I18054">
        <v>45</v>
      </c>
      <c r="J18054">
        <v>5</v>
      </c>
      <c r="K18054" s="3">
        <v>299.11980289220799</v>
      </c>
      <c r="L18054" s="3">
        <v>213.657002065863</v>
      </c>
      <c r="M18054" s="7">
        <f>Sales_Table[[#This Row],[Order qty]]*Sales_Table[[#This Row],[unit price]]</f>
        <v>1495.59901446104</v>
      </c>
      <c r="N18054" s="8">
        <f>Sales_Table[[#This Row],[Revenue]]-Sales_Table[[#This Row],[unit cost]]</f>
        <v>1281.942012395177</v>
      </c>
    </row>
    <row r="18055" spans="1:14" ht="14.25" customHeight="1">
      <c r="A18055" t="s">
        <v>18068</v>
      </c>
      <c r="B18055" s="2">
        <v>43919</v>
      </c>
      <c r="C18055" s="5" t="str">
        <f t="shared" si="564"/>
        <v>Apr</v>
      </c>
      <c r="D18055" s="5" t="str">
        <f t="shared" si="565"/>
        <v>2</v>
      </c>
      <c r="E18055" t="s">
        <v>14</v>
      </c>
      <c r="F18055" s="3" t="s">
        <v>12</v>
      </c>
      <c r="G18055">
        <v>12</v>
      </c>
      <c r="H18055">
        <v>303</v>
      </c>
      <c r="I18055">
        <v>1</v>
      </c>
      <c r="J18055">
        <v>3</v>
      </c>
      <c r="K18055" s="3">
        <v>154.79707968234999</v>
      </c>
      <c r="L18055" s="3">
        <v>110.56934263025001</v>
      </c>
      <c r="M18055" s="7">
        <f>Sales_Table[[#This Row],[Order qty]]*Sales_Table[[#This Row],[unit price]]</f>
        <v>464.39123904704996</v>
      </c>
      <c r="N18055" s="8">
        <f>Sales_Table[[#This Row],[Revenue]]-Sales_Table[[#This Row],[unit cost]]</f>
        <v>353.82189641679997</v>
      </c>
    </row>
    <row r="18056" spans="1:14" ht="14.25" customHeight="1">
      <c r="A18056" t="s">
        <v>18069</v>
      </c>
      <c r="B18056" s="2">
        <v>43945</v>
      </c>
      <c r="C18056" s="5" t="str">
        <f t="shared" si="564"/>
        <v>Feb</v>
      </c>
      <c r="D18056" s="5" t="str">
        <f t="shared" si="565"/>
        <v>1</v>
      </c>
      <c r="E18056" t="s">
        <v>14</v>
      </c>
      <c r="F18056" s="3" t="s">
        <v>12</v>
      </c>
      <c r="G18056">
        <v>4</v>
      </c>
      <c r="H18056">
        <v>78</v>
      </c>
      <c r="I18056">
        <v>7</v>
      </c>
      <c r="J18056">
        <v>1</v>
      </c>
      <c r="K18056" s="3">
        <v>597.76445585489296</v>
      </c>
      <c r="L18056" s="3">
        <v>426.97461132492299</v>
      </c>
      <c r="M18056" s="7">
        <f>Sales_Table[[#This Row],[Order qty]]*Sales_Table[[#This Row],[unit price]]</f>
        <v>597.76445585489296</v>
      </c>
      <c r="N18056" s="8">
        <f>Sales_Table[[#This Row],[Revenue]]-Sales_Table[[#This Row],[unit cost]]</f>
        <v>170.78984452996997</v>
      </c>
    </row>
    <row r="18057" spans="1:14" ht="14.25" customHeight="1">
      <c r="A18057" t="s">
        <v>18070</v>
      </c>
      <c r="B18057" s="2">
        <v>43880</v>
      </c>
      <c r="C18057" s="5" t="str">
        <f t="shared" si="564"/>
        <v>Jan</v>
      </c>
      <c r="D18057" s="5" t="str">
        <f t="shared" si="565"/>
        <v>3</v>
      </c>
      <c r="E18057" t="s">
        <v>16</v>
      </c>
      <c r="F18057" s="3" t="s">
        <v>12</v>
      </c>
      <c r="G18057">
        <v>7</v>
      </c>
      <c r="H18057">
        <v>137</v>
      </c>
      <c r="I18057">
        <v>9</v>
      </c>
      <c r="J18057">
        <v>3</v>
      </c>
      <c r="K18057" s="3">
        <v>460.05220770835899</v>
      </c>
      <c r="L18057" s="3">
        <v>328.60871979168502</v>
      </c>
      <c r="M18057" s="7">
        <f>Sales_Table[[#This Row],[Order qty]]*Sales_Table[[#This Row],[unit price]]</f>
        <v>1380.156623125077</v>
      </c>
      <c r="N18057" s="8">
        <f>Sales_Table[[#This Row],[Revenue]]-Sales_Table[[#This Row],[unit cost]]</f>
        <v>1051.547903333392</v>
      </c>
    </row>
    <row r="18058" spans="1:14" ht="14.25" customHeight="1">
      <c r="A18058" t="s">
        <v>18071</v>
      </c>
      <c r="B18058" s="2">
        <v>43835</v>
      </c>
      <c r="C18058" s="5" t="str">
        <f t="shared" si="564"/>
        <v>Mar</v>
      </c>
      <c r="D18058" s="5" t="str">
        <f t="shared" si="565"/>
        <v>1</v>
      </c>
      <c r="E18058" t="s">
        <v>11</v>
      </c>
      <c r="F18058" s="3" t="s">
        <v>12</v>
      </c>
      <c r="G18058">
        <v>25</v>
      </c>
      <c r="H18058">
        <v>224</v>
      </c>
      <c r="I18058">
        <v>20</v>
      </c>
      <c r="J18058">
        <v>8</v>
      </c>
      <c r="K18058" s="3">
        <v>650.05681103467896</v>
      </c>
      <c r="L18058" s="3">
        <v>464.3262935962</v>
      </c>
      <c r="M18058" s="7">
        <f>Sales_Table[[#This Row],[Order qty]]*Sales_Table[[#This Row],[unit price]]</f>
        <v>5200.4544882774317</v>
      </c>
      <c r="N18058" s="8">
        <f>Sales_Table[[#This Row],[Revenue]]-Sales_Table[[#This Row],[unit cost]]</f>
        <v>4736.1281946812314</v>
      </c>
    </row>
    <row r="18059" spans="1:14" ht="14.25" customHeight="1">
      <c r="A18059" t="s">
        <v>18072</v>
      </c>
      <c r="B18059" s="2">
        <v>43920</v>
      </c>
      <c r="C18059" s="5" t="str">
        <f t="shared" si="564"/>
        <v>Jan</v>
      </c>
      <c r="D18059" s="5" t="str">
        <f t="shared" si="565"/>
        <v>3</v>
      </c>
      <c r="E18059" t="s">
        <v>14</v>
      </c>
      <c r="F18059" s="3" t="s">
        <v>12</v>
      </c>
      <c r="G18059">
        <v>17</v>
      </c>
      <c r="H18059">
        <v>250</v>
      </c>
      <c r="I18059">
        <v>26</v>
      </c>
      <c r="J18059">
        <v>10</v>
      </c>
      <c r="K18059" s="3">
        <v>217.12692439556099</v>
      </c>
      <c r="L18059" s="3">
        <v>155.09066028254401</v>
      </c>
      <c r="M18059" s="7">
        <f>Sales_Table[[#This Row],[Order qty]]*Sales_Table[[#This Row],[unit price]]</f>
        <v>2171.2692439556099</v>
      </c>
      <c r="N18059" s="8">
        <f>Sales_Table[[#This Row],[Revenue]]-Sales_Table[[#This Row],[unit cost]]</f>
        <v>2016.178583673066</v>
      </c>
    </row>
    <row r="18060" spans="1:14" ht="14.25" customHeight="1">
      <c r="A18060" t="s">
        <v>18073</v>
      </c>
      <c r="B18060" s="2">
        <v>43844</v>
      </c>
      <c r="C18060" s="5" t="str">
        <f t="shared" si="564"/>
        <v>Mar</v>
      </c>
      <c r="D18060" s="5" t="str">
        <f t="shared" si="565"/>
        <v>1</v>
      </c>
      <c r="E18060" t="s">
        <v>16</v>
      </c>
      <c r="F18060" s="3" t="s">
        <v>12</v>
      </c>
      <c r="G18060">
        <v>16</v>
      </c>
      <c r="H18060">
        <v>114</v>
      </c>
      <c r="I18060">
        <v>40</v>
      </c>
      <c r="J18060">
        <v>9</v>
      </c>
      <c r="K18060" s="3">
        <v>196.60231429338501</v>
      </c>
      <c r="L18060" s="3">
        <v>140.43022449527501</v>
      </c>
      <c r="M18060" s="7">
        <f>Sales_Table[[#This Row],[Order qty]]*Sales_Table[[#This Row],[unit price]]</f>
        <v>1769.4208286404651</v>
      </c>
      <c r="N18060" s="8">
        <f>Sales_Table[[#This Row],[Revenue]]-Sales_Table[[#This Row],[unit cost]]</f>
        <v>1628.99060414519</v>
      </c>
    </row>
    <row r="18061" spans="1:14" ht="14.25" customHeight="1">
      <c r="A18061" t="s">
        <v>18074</v>
      </c>
      <c r="B18061" s="2">
        <v>43908</v>
      </c>
      <c r="C18061" s="5" t="str">
        <f t="shared" si="564"/>
        <v>Jan</v>
      </c>
      <c r="D18061" s="5" t="str">
        <f t="shared" si="565"/>
        <v>3</v>
      </c>
      <c r="E18061" t="s">
        <v>20</v>
      </c>
      <c r="F18061" s="3" t="s">
        <v>12</v>
      </c>
      <c r="G18061">
        <v>2</v>
      </c>
      <c r="H18061">
        <v>123</v>
      </c>
      <c r="I18061">
        <v>16</v>
      </c>
      <c r="J18061">
        <v>1</v>
      </c>
      <c r="K18061" s="3">
        <v>427.30645465850802</v>
      </c>
      <c r="L18061" s="3">
        <v>305.218896184649</v>
      </c>
      <c r="M18061" s="7">
        <f>Sales_Table[[#This Row],[Order qty]]*Sales_Table[[#This Row],[unit price]]</f>
        <v>427.30645465850802</v>
      </c>
      <c r="N18061" s="8">
        <f>Sales_Table[[#This Row],[Revenue]]-Sales_Table[[#This Row],[unit cost]]</f>
        <v>122.08755847385902</v>
      </c>
    </row>
    <row r="18062" spans="1:14" ht="14.25" customHeight="1">
      <c r="A18062" t="s">
        <v>18075</v>
      </c>
      <c r="B18062" s="2">
        <v>43854</v>
      </c>
      <c r="C18062" s="5" t="str">
        <f t="shared" si="564"/>
        <v>Mar</v>
      </c>
      <c r="D18062" s="5" t="str">
        <f t="shared" si="565"/>
        <v>2</v>
      </c>
      <c r="E18062" t="s">
        <v>11</v>
      </c>
      <c r="F18062" s="3" t="s">
        <v>12</v>
      </c>
      <c r="G18062">
        <v>4</v>
      </c>
      <c r="H18062">
        <v>83</v>
      </c>
      <c r="I18062">
        <v>18</v>
      </c>
      <c r="J18062">
        <v>5</v>
      </c>
      <c r="K18062" s="3">
        <v>574.24060338735603</v>
      </c>
      <c r="L18062" s="3">
        <v>410.171859562397</v>
      </c>
      <c r="M18062" s="7">
        <f>Sales_Table[[#This Row],[Order qty]]*Sales_Table[[#This Row],[unit price]]</f>
        <v>2871.2030169367799</v>
      </c>
      <c r="N18062" s="8">
        <f>Sales_Table[[#This Row],[Revenue]]-Sales_Table[[#This Row],[unit cost]]</f>
        <v>2461.0311573743829</v>
      </c>
    </row>
    <row r="18063" spans="1:14" ht="14.25" customHeight="1">
      <c r="A18063" t="s">
        <v>18076</v>
      </c>
      <c r="B18063" s="2">
        <v>43893</v>
      </c>
      <c r="C18063" s="5" t="str">
        <f t="shared" si="564"/>
        <v>Feb</v>
      </c>
      <c r="D18063" s="5" t="str">
        <f t="shared" si="565"/>
        <v>2</v>
      </c>
      <c r="E18063" t="s">
        <v>14</v>
      </c>
      <c r="F18063" s="3" t="s">
        <v>12</v>
      </c>
      <c r="G18063">
        <v>16</v>
      </c>
      <c r="H18063">
        <v>219</v>
      </c>
      <c r="I18063">
        <v>35</v>
      </c>
      <c r="J18063">
        <v>3</v>
      </c>
      <c r="K18063" s="3">
        <v>590.98594772815704</v>
      </c>
      <c r="L18063" s="3">
        <v>422.13281980582701</v>
      </c>
      <c r="M18063" s="7">
        <f>Sales_Table[[#This Row],[Order qty]]*Sales_Table[[#This Row],[unit price]]</f>
        <v>1772.9578431844711</v>
      </c>
      <c r="N18063" s="8">
        <f>Sales_Table[[#This Row],[Revenue]]-Sales_Table[[#This Row],[unit cost]]</f>
        <v>1350.8250233786441</v>
      </c>
    </row>
    <row r="18064" spans="1:14" ht="14.25" customHeight="1">
      <c r="A18064" t="s">
        <v>18077</v>
      </c>
      <c r="B18064" s="2">
        <v>43872</v>
      </c>
      <c r="C18064" s="5" t="str">
        <f t="shared" si="564"/>
        <v>Feb</v>
      </c>
      <c r="D18064" s="5" t="str">
        <f t="shared" si="565"/>
        <v>2</v>
      </c>
      <c r="E18064" t="s">
        <v>20</v>
      </c>
      <c r="F18064" s="3" t="s">
        <v>12</v>
      </c>
      <c r="G18064">
        <v>14</v>
      </c>
      <c r="H18064">
        <v>195</v>
      </c>
      <c r="I18064">
        <v>20</v>
      </c>
      <c r="J18064">
        <v>4</v>
      </c>
      <c r="K18064" s="3">
        <v>264.04404312372202</v>
      </c>
      <c r="L18064" s="3">
        <v>188.60288794551599</v>
      </c>
      <c r="M18064" s="7">
        <f>Sales_Table[[#This Row],[Order qty]]*Sales_Table[[#This Row],[unit price]]</f>
        <v>1056.1761724948881</v>
      </c>
      <c r="N18064" s="8">
        <f>Sales_Table[[#This Row],[Revenue]]-Sales_Table[[#This Row],[unit cost]]</f>
        <v>867.57328454937215</v>
      </c>
    </row>
    <row r="18065" spans="1:14" ht="14.25" customHeight="1">
      <c r="A18065" t="s">
        <v>18078</v>
      </c>
      <c r="B18065" s="2">
        <v>43866</v>
      </c>
      <c r="C18065" s="5" t="str">
        <f t="shared" si="564"/>
        <v>Feb</v>
      </c>
      <c r="D18065" s="5" t="str">
        <f t="shared" si="565"/>
        <v>5</v>
      </c>
      <c r="E18065" t="s">
        <v>14</v>
      </c>
      <c r="F18065" s="3" t="s">
        <v>12</v>
      </c>
      <c r="G18065">
        <v>3</v>
      </c>
      <c r="H18065">
        <v>7</v>
      </c>
      <c r="I18065">
        <v>25</v>
      </c>
      <c r="J18065">
        <v>2</v>
      </c>
      <c r="K18065" s="3">
        <v>290.17487168312101</v>
      </c>
      <c r="L18065" s="3">
        <v>207.267765487943</v>
      </c>
      <c r="M18065" s="7">
        <f>Sales_Table[[#This Row],[Order qty]]*Sales_Table[[#This Row],[unit price]]</f>
        <v>580.34974336624202</v>
      </c>
      <c r="N18065" s="8">
        <f>Sales_Table[[#This Row],[Revenue]]-Sales_Table[[#This Row],[unit cost]]</f>
        <v>373.08197787829903</v>
      </c>
    </row>
    <row r="18066" spans="1:14" ht="14.25" customHeight="1">
      <c r="A18066" t="s">
        <v>18079</v>
      </c>
      <c r="B18066" s="2">
        <v>43888</v>
      </c>
      <c r="C18066" s="5" t="str">
        <f t="shared" si="564"/>
        <v>May</v>
      </c>
      <c r="D18066" s="5" t="str">
        <f t="shared" si="565"/>
        <v>1</v>
      </c>
      <c r="E18066" t="s">
        <v>20</v>
      </c>
      <c r="F18066" s="3" t="s">
        <v>12</v>
      </c>
      <c r="G18066">
        <v>22</v>
      </c>
      <c r="H18066">
        <v>137</v>
      </c>
      <c r="I18066">
        <v>20</v>
      </c>
      <c r="J18066">
        <v>4</v>
      </c>
      <c r="K18066" s="3">
        <v>414.30454176664398</v>
      </c>
      <c r="L18066" s="3">
        <v>295.93181554760298</v>
      </c>
      <c r="M18066" s="7">
        <f>Sales_Table[[#This Row],[Order qty]]*Sales_Table[[#This Row],[unit price]]</f>
        <v>1657.2181670665759</v>
      </c>
      <c r="N18066" s="8">
        <f>Sales_Table[[#This Row],[Revenue]]-Sales_Table[[#This Row],[unit cost]]</f>
        <v>1361.2863515189729</v>
      </c>
    </row>
    <row r="18067" spans="1:14" ht="14.25" customHeight="1">
      <c r="A18067" t="s">
        <v>18080</v>
      </c>
      <c r="B18067" s="2">
        <v>43955</v>
      </c>
      <c r="C18067" s="5" t="str">
        <f t="shared" si="564"/>
        <v>Jan</v>
      </c>
      <c r="D18067" s="5" t="str">
        <f t="shared" si="565"/>
        <v>1</v>
      </c>
      <c r="E18067" t="s">
        <v>11</v>
      </c>
      <c r="F18067" s="3" t="s">
        <v>12</v>
      </c>
      <c r="G18067">
        <v>9</v>
      </c>
      <c r="H18067">
        <v>291</v>
      </c>
      <c r="I18067">
        <v>1</v>
      </c>
      <c r="J18067">
        <v>8</v>
      </c>
      <c r="K18067" s="3">
        <v>405.036564230919</v>
      </c>
      <c r="L18067" s="3">
        <v>289.31183159351298</v>
      </c>
      <c r="M18067" s="7">
        <f>Sales_Table[[#This Row],[Order qty]]*Sales_Table[[#This Row],[unit price]]</f>
        <v>3240.292513847352</v>
      </c>
      <c r="N18067" s="8">
        <f>Sales_Table[[#This Row],[Revenue]]-Sales_Table[[#This Row],[unit cost]]</f>
        <v>2950.9806822538389</v>
      </c>
    </row>
    <row r="18068" spans="1:14" ht="14.25" customHeight="1">
      <c r="A18068" t="s">
        <v>18081</v>
      </c>
      <c r="B18068" s="2">
        <v>43842</v>
      </c>
      <c r="C18068" s="5" t="str">
        <f t="shared" si="564"/>
        <v>Jan</v>
      </c>
      <c r="D18068" s="5" t="str">
        <f t="shared" si="565"/>
        <v>4</v>
      </c>
      <c r="E18068" t="s">
        <v>14</v>
      </c>
      <c r="F18068" s="3" t="s">
        <v>12</v>
      </c>
      <c r="G18068">
        <v>1</v>
      </c>
      <c r="H18068">
        <v>101</v>
      </c>
      <c r="I18068">
        <v>26</v>
      </c>
      <c r="J18068">
        <v>5</v>
      </c>
      <c r="K18068" s="3">
        <v>439.41489869356201</v>
      </c>
      <c r="L18068" s="3">
        <v>313.86778478111501</v>
      </c>
      <c r="M18068" s="7">
        <f>Sales_Table[[#This Row],[Order qty]]*Sales_Table[[#This Row],[unit price]]</f>
        <v>2197.07449346781</v>
      </c>
      <c r="N18068" s="8">
        <f>Sales_Table[[#This Row],[Revenue]]-Sales_Table[[#This Row],[unit cost]]</f>
        <v>1883.206708686695</v>
      </c>
    </row>
    <row r="18069" spans="1:14" ht="14.25" customHeight="1">
      <c r="A18069" t="s">
        <v>18082</v>
      </c>
      <c r="B18069" s="2">
        <v>43836</v>
      </c>
      <c r="C18069" s="5" t="str">
        <f t="shared" si="564"/>
        <v>Apr</v>
      </c>
      <c r="D18069" s="5" t="str">
        <f t="shared" si="565"/>
        <v>2</v>
      </c>
      <c r="E18069" t="s">
        <v>11</v>
      </c>
      <c r="F18069" s="3" t="s">
        <v>12</v>
      </c>
      <c r="G18069">
        <v>25</v>
      </c>
      <c r="H18069">
        <v>18</v>
      </c>
      <c r="I18069">
        <v>20</v>
      </c>
      <c r="J18069">
        <v>1</v>
      </c>
      <c r="K18069" s="3">
        <v>535.74418973922695</v>
      </c>
      <c r="L18069" s="3">
        <v>382.67442124230502</v>
      </c>
      <c r="M18069" s="7">
        <f>Sales_Table[[#This Row],[Order qty]]*Sales_Table[[#This Row],[unit price]]</f>
        <v>535.74418973922695</v>
      </c>
      <c r="N18069" s="8">
        <f>Sales_Table[[#This Row],[Revenue]]-Sales_Table[[#This Row],[unit cost]]</f>
        <v>153.06976849692194</v>
      </c>
    </row>
    <row r="18070" spans="1:14" ht="14.25" customHeight="1">
      <c r="A18070" t="s">
        <v>18083</v>
      </c>
      <c r="B18070" s="2">
        <v>43927</v>
      </c>
      <c r="C18070" s="5" t="str">
        <f t="shared" si="564"/>
        <v>Feb</v>
      </c>
      <c r="D18070" s="5" t="str">
        <f t="shared" si="565"/>
        <v>1</v>
      </c>
      <c r="E18070" t="s">
        <v>16</v>
      </c>
      <c r="F18070" s="3" t="s">
        <v>12</v>
      </c>
      <c r="G18070">
        <v>24</v>
      </c>
      <c r="H18070">
        <v>277</v>
      </c>
      <c r="I18070">
        <v>7</v>
      </c>
      <c r="J18070">
        <v>10</v>
      </c>
      <c r="K18070" s="3">
        <v>493.80093330144899</v>
      </c>
      <c r="L18070" s="3">
        <v>352.71495235817798</v>
      </c>
      <c r="M18070" s="7">
        <f>Sales_Table[[#This Row],[Order qty]]*Sales_Table[[#This Row],[unit price]]</f>
        <v>4938.00933301449</v>
      </c>
      <c r="N18070" s="8">
        <f>Sales_Table[[#This Row],[Revenue]]-Sales_Table[[#This Row],[unit cost]]</f>
        <v>4585.2943806563117</v>
      </c>
    </row>
    <row r="18071" spans="1:14" ht="14.25" customHeight="1">
      <c r="A18071" t="s">
        <v>18084</v>
      </c>
      <c r="B18071" s="2">
        <v>43878</v>
      </c>
      <c r="C18071" s="5" t="str">
        <f t="shared" si="564"/>
        <v>Jan</v>
      </c>
      <c r="D18071" s="5" t="str">
        <f t="shared" si="565"/>
        <v>1</v>
      </c>
      <c r="E18071" t="s">
        <v>16</v>
      </c>
      <c r="F18071" s="3" t="s">
        <v>12</v>
      </c>
      <c r="G18071">
        <v>19</v>
      </c>
      <c r="H18071">
        <v>177</v>
      </c>
      <c r="I18071">
        <v>46</v>
      </c>
      <c r="J18071">
        <v>5</v>
      </c>
      <c r="K18071" s="3">
        <v>348.18435251712799</v>
      </c>
      <c r="L18071" s="3">
        <v>248.703108940806</v>
      </c>
      <c r="M18071" s="7">
        <f>Sales_Table[[#This Row],[Order qty]]*Sales_Table[[#This Row],[unit price]]</f>
        <v>1740.92176258564</v>
      </c>
      <c r="N18071" s="8">
        <f>Sales_Table[[#This Row],[Revenue]]-Sales_Table[[#This Row],[unit cost]]</f>
        <v>1492.2186536448339</v>
      </c>
    </row>
    <row r="18072" spans="1:14" ht="14.25" customHeight="1">
      <c r="A18072" t="s">
        <v>18085</v>
      </c>
      <c r="B18072" s="2">
        <v>43834</v>
      </c>
      <c r="C18072" s="5" t="str">
        <f t="shared" si="564"/>
        <v>Jan</v>
      </c>
      <c r="D18072" s="5" t="str">
        <f t="shared" si="565"/>
        <v>5</v>
      </c>
      <c r="E18072" t="s">
        <v>11</v>
      </c>
      <c r="F18072" s="3" t="s">
        <v>12</v>
      </c>
      <c r="G18072">
        <v>13</v>
      </c>
      <c r="H18072">
        <v>355</v>
      </c>
      <c r="I18072">
        <v>30</v>
      </c>
      <c r="J18072">
        <v>7</v>
      </c>
      <c r="K18072" s="3">
        <v>190.31064516305901</v>
      </c>
      <c r="L18072" s="3">
        <v>135.93617511647099</v>
      </c>
      <c r="M18072" s="7">
        <f>Sales_Table[[#This Row],[Order qty]]*Sales_Table[[#This Row],[unit price]]</f>
        <v>1332.1745161414131</v>
      </c>
      <c r="N18072" s="8">
        <f>Sales_Table[[#This Row],[Revenue]]-Sales_Table[[#This Row],[unit cost]]</f>
        <v>1196.238341024942</v>
      </c>
    </row>
    <row r="18073" spans="1:14" ht="14.25" customHeight="1">
      <c r="A18073" t="s">
        <v>18086</v>
      </c>
      <c r="B18073" s="2">
        <v>43847</v>
      </c>
      <c r="C18073" s="5" t="str">
        <f t="shared" si="564"/>
        <v>May</v>
      </c>
      <c r="D18073" s="5" t="str">
        <f t="shared" si="565"/>
        <v>2</v>
      </c>
      <c r="E18073" t="s">
        <v>14</v>
      </c>
      <c r="F18073" s="3" t="s">
        <v>12</v>
      </c>
      <c r="G18073">
        <v>25</v>
      </c>
      <c r="H18073">
        <v>349</v>
      </c>
      <c r="I18073">
        <v>32</v>
      </c>
      <c r="J18073">
        <v>7</v>
      </c>
      <c r="K18073" s="3">
        <v>162.289616346359</v>
      </c>
      <c r="L18073" s="3">
        <v>115.92115453311401</v>
      </c>
      <c r="M18073" s="7">
        <f>Sales_Table[[#This Row],[Order qty]]*Sales_Table[[#This Row],[unit price]]</f>
        <v>1136.027314424513</v>
      </c>
      <c r="N18073" s="8">
        <f>Sales_Table[[#This Row],[Revenue]]-Sales_Table[[#This Row],[unit cost]]</f>
        <v>1020.106159891399</v>
      </c>
    </row>
    <row r="18074" spans="1:14" ht="14.25" customHeight="1">
      <c r="A18074" t="s">
        <v>18087</v>
      </c>
      <c r="B18074" s="2">
        <v>43967</v>
      </c>
      <c r="C18074" s="5" t="str">
        <f t="shared" si="564"/>
        <v>Feb</v>
      </c>
      <c r="D18074" s="5" t="str">
        <f t="shared" si="565"/>
        <v>1</v>
      </c>
      <c r="E18074" t="s">
        <v>11</v>
      </c>
      <c r="F18074" s="3" t="s">
        <v>12</v>
      </c>
      <c r="G18074">
        <v>21</v>
      </c>
      <c r="H18074">
        <v>132</v>
      </c>
      <c r="I18074">
        <v>2</v>
      </c>
      <c r="J18074">
        <v>3</v>
      </c>
      <c r="K18074" s="3">
        <v>592.71665543317795</v>
      </c>
      <c r="L18074" s="3">
        <v>423.36903959512699</v>
      </c>
      <c r="M18074" s="7">
        <f>Sales_Table[[#This Row],[Order qty]]*Sales_Table[[#This Row],[unit price]]</f>
        <v>1778.1499662995338</v>
      </c>
      <c r="N18074" s="8">
        <f>Sales_Table[[#This Row],[Revenue]]-Sales_Table[[#This Row],[unit cost]]</f>
        <v>1354.7809267044067</v>
      </c>
    </row>
    <row r="18075" spans="1:14" ht="14.25" customHeight="1">
      <c r="A18075" t="s">
        <v>18088</v>
      </c>
      <c r="B18075" s="2">
        <v>43875</v>
      </c>
      <c r="C18075" s="5" t="str">
        <f t="shared" si="564"/>
        <v>Jan</v>
      </c>
      <c r="D18075" s="5" t="str">
        <f t="shared" si="565"/>
        <v>3</v>
      </c>
      <c r="E18075" t="s">
        <v>11</v>
      </c>
      <c r="F18075" s="3" t="s">
        <v>12</v>
      </c>
      <c r="G18075">
        <v>15</v>
      </c>
      <c r="H18075">
        <v>367</v>
      </c>
      <c r="I18075">
        <v>18</v>
      </c>
      <c r="J18075">
        <v>5</v>
      </c>
      <c r="K18075" s="3">
        <v>235.03118026256601</v>
      </c>
      <c r="L18075" s="3">
        <v>167.87941447326099</v>
      </c>
      <c r="M18075" s="7">
        <f>Sales_Table[[#This Row],[Order qty]]*Sales_Table[[#This Row],[unit price]]</f>
        <v>1175.1559013128301</v>
      </c>
      <c r="N18075" s="8">
        <f>Sales_Table[[#This Row],[Revenue]]-Sales_Table[[#This Row],[unit cost]]</f>
        <v>1007.2764868395691</v>
      </c>
    </row>
    <row r="18076" spans="1:14" ht="14.25" customHeight="1">
      <c r="A18076" t="s">
        <v>18089</v>
      </c>
      <c r="B18076" s="2">
        <v>43833</v>
      </c>
      <c r="C18076" s="5" t="str">
        <f t="shared" si="564"/>
        <v>Mar</v>
      </c>
      <c r="D18076" s="5" t="str">
        <f t="shared" si="565"/>
        <v>2</v>
      </c>
      <c r="E18076" t="s">
        <v>20</v>
      </c>
      <c r="F18076" s="3" t="s">
        <v>12</v>
      </c>
      <c r="G18076">
        <v>12</v>
      </c>
      <c r="H18076">
        <v>240</v>
      </c>
      <c r="I18076">
        <v>13</v>
      </c>
      <c r="J18076">
        <v>10</v>
      </c>
      <c r="K18076" s="3">
        <v>605.23817950487103</v>
      </c>
      <c r="L18076" s="3">
        <v>432.31298536062201</v>
      </c>
      <c r="M18076" s="7">
        <f>Sales_Table[[#This Row],[Order qty]]*Sales_Table[[#This Row],[unit price]]</f>
        <v>6052.38179504871</v>
      </c>
      <c r="N18076" s="8">
        <f>Sales_Table[[#This Row],[Revenue]]-Sales_Table[[#This Row],[unit cost]]</f>
        <v>5620.0688096880876</v>
      </c>
    </row>
    <row r="18077" spans="1:14" ht="14.25" customHeight="1">
      <c r="A18077" t="s">
        <v>18090</v>
      </c>
      <c r="B18077" s="2">
        <v>43918</v>
      </c>
      <c r="C18077" s="5" t="str">
        <f t="shared" si="564"/>
        <v>Feb</v>
      </c>
      <c r="D18077" s="5" t="str">
        <f t="shared" si="565"/>
        <v>3</v>
      </c>
      <c r="E18077" t="s">
        <v>20</v>
      </c>
      <c r="F18077" s="3" t="s">
        <v>12</v>
      </c>
      <c r="G18077">
        <v>14</v>
      </c>
      <c r="H18077">
        <v>151</v>
      </c>
      <c r="I18077">
        <v>15</v>
      </c>
      <c r="J18077">
        <v>3</v>
      </c>
      <c r="K18077" s="3">
        <v>319.35296058654802</v>
      </c>
      <c r="L18077" s="3">
        <v>228.10925756181999</v>
      </c>
      <c r="M18077" s="7">
        <f>Sales_Table[[#This Row],[Order qty]]*Sales_Table[[#This Row],[unit price]]</f>
        <v>958.05888175964401</v>
      </c>
      <c r="N18077" s="8">
        <f>Sales_Table[[#This Row],[Revenue]]-Sales_Table[[#This Row],[unit cost]]</f>
        <v>729.94962419782405</v>
      </c>
    </row>
    <row r="18078" spans="1:14" ht="14.25" customHeight="1">
      <c r="A18078" t="s">
        <v>18091</v>
      </c>
      <c r="B18078" s="2">
        <v>43890</v>
      </c>
      <c r="C18078" s="5" t="str">
        <f t="shared" si="564"/>
        <v>Mar</v>
      </c>
      <c r="D18078" s="5" t="str">
        <f t="shared" si="565"/>
        <v>1</v>
      </c>
      <c r="E18078" t="s">
        <v>11</v>
      </c>
      <c r="F18078" s="3" t="s">
        <v>12</v>
      </c>
      <c r="G18078">
        <v>23</v>
      </c>
      <c r="H18078">
        <v>247</v>
      </c>
      <c r="I18078">
        <v>35</v>
      </c>
      <c r="J18078">
        <v>10</v>
      </c>
      <c r="K18078" s="3">
        <v>550.23878091573704</v>
      </c>
      <c r="L18078" s="3">
        <v>393.027700654098</v>
      </c>
      <c r="M18078" s="7">
        <f>Sales_Table[[#This Row],[Order qty]]*Sales_Table[[#This Row],[unit price]]</f>
        <v>5502.3878091573706</v>
      </c>
      <c r="N18078" s="8">
        <f>Sales_Table[[#This Row],[Revenue]]-Sales_Table[[#This Row],[unit cost]]</f>
        <v>5109.3601085032724</v>
      </c>
    </row>
    <row r="18079" spans="1:14" ht="14.25" customHeight="1">
      <c r="A18079" t="s">
        <v>18092</v>
      </c>
      <c r="B18079" s="2">
        <v>43893</v>
      </c>
      <c r="C18079" s="5" t="str">
        <f t="shared" si="564"/>
        <v>Jan</v>
      </c>
      <c r="D18079" s="5" t="str">
        <f t="shared" si="565"/>
        <v>5</v>
      </c>
      <c r="E18079" t="s">
        <v>20</v>
      </c>
      <c r="F18079" s="3" t="s">
        <v>12</v>
      </c>
      <c r="G18079">
        <v>6</v>
      </c>
      <c r="H18079">
        <v>79</v>
      </c>
      <c r="I18079">
        <v>35</v>
      </c>
      <c r="J18079">
        <v>1</v>
      </c>
      <c r="K18079" s="3">
        <v>203.578329205513</v>
      </c>
      <c r="L18079" s="3">
        <v>145.41309228965201</v>
      </c>
      <c r="M18079" s="7">
        <f>Sales_Table[[#This Row],[Order qty]]*Sales_Table[[#This Row],[unit price]]</f>
        <v>203.578329205513</v>
      </c>
      <c r="N18079" s="8">
        <f>Sales_Table[[#This Row],[Revenue]]-Sales_Table[[#This Row],[unit cost]]</f>
        <v>58.165236915860987</v>
      </c>
    </row>
    <row r="18080" spans="1:14" ht="14.25" customHeight="1">
      <c r="A18080" t="s">
        <v>18093</v>
      </c>
      <c r="B18080" s="2">
        <v>43853</v>
      </c>
      <c r="C18080" s="5" t="str">
        <f t="shared" si="564"/>
        <v>May</v>
      </c>
      <c r="D18080" s="5" t="str">
        <f t="shared" si="565"/>
        <v>1</v>
      </c>
      <c r="E18080" t="s">
        <v>20</v>
      </c>
      <c r="F18080" s="3" t="s">
        <v>12</v>
      </c>
      <c r="G18080">
        <v>6</v>
      </c>
      <c r="H18080">
        <v>296</v>
      </c>
      <c r="I18080">
        <v>7</v>
      </c>
      <c r="J18080">
        <v>4</v>
      </c>
      <c r="K18080" s="3">
        <v>299.50615650415398</v>
      </c>
      <c r="L18080" s="3">
        <v>213.93296893153899</v>
      </c>
      <c r="M18080" s="7">
        <f>Sales_Table[[#This Row],[Order qty]]*Sales_Table[[#This Row],[unit price]]</f>
        <v>1198.0246260166159</v>
      </c>
      <c r="N18080" s="8">
        <f>Sales_Table[[#This Row],[Revenue]]-Sales_Table[[#This Row],[unit cost]]</f>
        <v>984.09165708507692</v>
      </c>
    </row>
    <row r="18081" spans="1:14" ht="14.25" customHeight="1">
      <c r="A18081" t="s">
        <v>18094</v>
      </c>
      <c r="B18081" s="2">
        <v>43980</v>
      </c>
      <c r="C18081" s="5" t="str">
        <f t="shared" si="564"/>
        <v>Jan</v>
      </c>
      <c r="D18081" s="5" t="str">
        <f t="shared" si="565"/>
        <v>2</v>
      </c>
      <c r="E18081" t="s">
        <v>11</v>
      </c>
      <c r="F18081" s="3" t="s">
        <v>12</v>
      </c>
      <c r="G18081">
        <v>16</v>
      </c>
      <c r="H18081">
        <v>299</v>
      </c>
      <c r="I18081">
        <v>6</v>
      </c>
      <c r="J18081">
        <v>1</v>
      </c>
      <c r="K18081" s="3">
        <v>558.070758104324</v>
      </c>
      <c r="L18081" s="3">
        <v>398.62197007451698</v>
      </c>
      <c r="M18081" s="7">
        <f>Sales_Table[[#This Row],[Order qty]]*Sales_Table[[#This Row],[unit price]]</f>
        <v>558.070758104324</v>
      </c>
      <c r="N18081" s="8">
        <f>Sales_Table[[#This Row],[Revenue]]-Sales_Table[[#This Row],[unit cost]]</f>
        <v>159.44878802980702</v>
      </c>
    </row>
    <row r="18082" spans="1:14" ht="14.25" customHeight="1">
      <c r="A18082" t="s">
        <v>18095</v>
      </c>
      <c r="B18082" s="2">
        <v>43834</v>
      </c>
      <c r="C18082" s="5" t="str">
        <f t="shared" si="564"/>
        <v>Feb</v>
      </c>
      <c r="D18082" s="5" t="str">
        <f t="shared" si="565"/>
        <v>4</v>
      </c>
      <c r="E18082" t="s">
        <v>11</v>
      </c>
      <c r="F18082" s="3" t="s">
        <v>12</v>
      </c>
      <c r="G18082">
        <v>21</v>
      </c>
      <c r="H18082">
        <v>45</v>
      </c>
      <c r="I18082">
        <v>19</v>
      </c>
      <c r="J18082">
        <v>1</v>
      </c>
      <c r="K18082" s="3">
        <v>491.77020281553303</v>
      </c>
      <c r="L18082" s="3">
        <v>351.264430582523</v>
      </c>
      <c r="M18082" s="7">
        <f>Sales_Table[[#This Row],[Order qty]]*Sales_Table[[#This Row],[unit price]]</f>
        <v>491.77020281553303</v>
      </c>
      <c r="N18082" s="8">
        <f>Sales_Table[[#This Row],[Revenue]]-Sales_Table[[#This Row],[unit cost]]</f>
        <v>140.50577223301002</v>
      </c>
    </row>
    <row r="18083" spans="1:14" ht="14.25" customHeight="1">
      <c r="A18083" t="s">
        <v>18096</v>
      </c>
      <c r="B18083" s="2">
        <v>43866</v>
      </c>
      <c r="C18083" s="5" t="str">
        <f t="shared" si="564"/>
        <v>Apr</v>
      </c>
      <c r="D18083" s="5" t="str">
        <f t="shared" si="565"/>
        <v>1</v>
      </c>
      <c r="E18083" t="s">
        <v>11</v>
      </c>
      <c r="F18083" s="3" t="s">
        <v>12</v>
      </c>
      <c r="G18083">
        <v>23</v>
      </c>
      <c r="H18083">
        <v>53</v>
      </c>
      <c r="I18083">
        <v>38</v>
      </c>
      <c r="J18083">
        <v>7</v>
      </c>
      <c r="K18083" s="3">
        <v>535.17962014675095</v>
      </c>
      <c r="L18083" s="3">
        <v>382.27115724767998</v>
      </c>
      <c r="M18083" s="7">
        <f>Sales_Table[[#This Row],[Order qty]]*Sales_Table[[#This Row],[unit price]]</f>
        <v>3746.2573410272566</v>
      </c>
      <c r="N18083" s="8">
        <f>Sales_Table[[#This Row],[Revenue]]-Sales_Table[[#This Row],[unit cost]]</f>
        <v>3363.9861837795765</v>
      </c>
    </row>
    <row r="18084" spans="1:14" ht="14.25" customHeight="1">
      <c r="A18084" t="s">
        <v>18097</v>
      </c>
      <c r="B18084" s="2">
        <v>43948</v>
      </c>
      <c r="C18084" s="5" t="str">
        <f t="shared" si="564"/>
        <v>Jan</v>
      </c>
      <c r="D18084" s="5" t="str">
        <f t="shared" si="565"/>
        <v>1</v>
      </c>
      <c r="E18084" t="s">
        <v>11</v>
      </c>
      <c r="F18084" s="3" t="s">
        <v>12</v>
      </c>
      <c r="G18084">
        <v>24</v>
      </c>
      <c r="H18084">
        <v>156</v>
      </c>
      <c r="I18084">
        <v>2</v>
      </c>
      <c r="J18084">
        <v>4</v>
      </c>
      <c r="K18084" s="3">
        <v>464.365613758564</v>
      </c>
      <c r="L18084" s="3">
        <v>331.68972411326001</v>
      </c>
      <c r="M18084" s="7">
        <f>Sales_Table[[#This Row],[Order qty]]*Sales_Table[[#This Row],[unit price]]</f>
        <v>1857.462455034256</v>
      </c>
      <c r="N18084" s="8">
        <f>Sales_Table[[#This Row],[Revenue]]-Sales_Table[[#This Row],[unit cost]]</f>
        <v>1525.7727309209959</v>
      </c>
    </row>
    <row r="18085" spans="1:14" ht="14.25" customHeight="1">
      <c r="A18085" t="s">
        <v>18098</v>
      </c>
      <c r="B18085" s="2">
        <v>43842</v>
      </c>
      <c r="C18085" s="5" t="str">
        <f t="shared" si="564"/>
        <v>Jan</v>
      </c>
      <c r="D18085" s="5" t="str">
        <f t="shared" si="565"/>
        <v>1</v>
      </c>
      <c r="E18085" t="s">
        <v>20</v>
      </c>
      <c r="F18085" s="3" t="s">
        <v>12</v>
      </c>
      <c r="G18085">
        <v>15</v>
      </c>
      <c r="H18085">
        <v>361</v>
      </c>
      <c r="I18085">
        <v>21</v>
      </c>
      <c r="J18085">
        <v>10</v>
      </c>
      <c r="K18085" s="3">
        <v>216.75239610672</v>
      </c>
      <c r="L18085" s="3">
        <v>154.82314007622901</v>
      </c>
      <c r="M18085" s="7">
        <f>Sales_Table[[#This Row],[Order qty]]*Sales_Table[[#This Row],[unit price]]</f>
        <v>2167.5239610672002</v>
      </c>
      <c r="N18085" s="8">
        <f>Sales_Table[[#This Row],[Revenue]]-Sales_Table[[#This Row],[unit cost]]</f>
        <v>2012.7008209909711</v>
      </c>
    </row>
    <row r="18086" spans="1:14" ht="14.25" customHeight="1">
      <c r="A18086" t="s">
        <v>18099</v>
      </c>
      <c r="B18086" s="2">
        <v>43847</v>
      </c>
      <c r="C18086" s="5" t="str">
        <f t="shared" si="564"/>
        <v>Jan</v>
      </c>
      <c r="D18086" s="5" t="str">
        <f t="shared" si="565"/>
        <v>5</v>
      </c>
      <c r="E18086" t="s">
        <v>11</v>
      </c>
      <c r="F18086" s="3" t="s">
        <v>12</v>
      </c>
      <c r="G18086">
        <v>8</v>
      </c>
      <c r="H18086">
        <v>290</v>
      </c>
      <c r="I18086">
        <v>24</v>
      </c>
      <c r="J18086">
        <v>4</v>
      </c>
      <c r="K18086" s="3">
        <v>179.19525951147099</v>
      </c>
      <c r="L18086" s="3">
        <v>127.996613936765</v>
      </c>
      <c r="M18086" s="7">
        <f>Sales_Table[[#This Row],[Order qty]]*Sales_Table[[#This Row],[unit price]]</f>
        <v>716.78103804588397</v>
      </c>
      <c r="N18086" s="8">
        <f>Sales_Table[[#This Row],[Revenue]]-Sales_Table[[#This Row],[unit cost]]</f>
        <v>588.78442410911896</v>
      </c>
    </row>
    <row r="18087" spans="1:14" ht="14.25" customHeight="1">
      <c r="A18087" t="s">
        <v>18100</v>
      </c>
      <c r="B18087" s="2">
        <v>43851</v>
      </c>
      <c r="C18087" s="5" t="str">
        <f t="shared" si="564"/>
        <v>May</v>
      </c>
      <c r="D18087" s="5" t="str">
        <f t="shared" si="565"/>
        <v>5</v>
      </c>
      <c r="E18087" t="s">
        <v>11</v>
      </c>
      <c r="F18087" s="3" t="s">
        <v>12</v>
      </c>
      <c r="G18087">
        <v>23</v>
      </c>
      <c r="H18087">
        <v>318</v>
      </c>
      <c r="I18087">
        <v>22</v>
      </c>
      <c r="J18087">
        <v>10</v>
      </c>
      <c r="K18087" s="3">
        <v>597.74453794956196</v>
      </c>
      <c r="L18087" s="3">
        <v>426.96038424968702</v>
      </c>
      <c r="M18087" s="7">
        <f>Sales_Table[[#This Row],[Order qty]]*Sales_Table[[#This Row],[unit price]]</f>
        <v>5977.4453794956198</v>
      </c>
      <c r="N18087" s="8">
        <f>Sales_Table[[#This Row],[Revenue]]-Sales_Table[[#This Row],[unit cost]]</f>
        <v>5550.4849952459326</v>
      </c>
    </row>
    <row r="18088" spans="1:14" ht="14.25" customHeight="1">
      <c r="A18088" t="s">
        <v>18101</v>
      </c>
      <c r="B18088" s="2">
        <v>43958</v>
      </c>
      <c r="C18088" s="5" t="str">
        <f t="shared" si="564"/>
        <v>May</v>
      </c>
      <c r="D18088" s="5" t="str">
        <f t="shared" si="565"/>
        <v>2</v>
      </c>
      <c r="E18088" t="s">
        <v>14</v>
      </c>
      <c r="F18088" s="3" t="s">
        <v>12</v>
      </c>
      <c r="G18088">
        <v>24</v>
      </c>
      <c r="H18088">
        <v>128</v>
      </c>
      <c r="I18088">
        <v>14</v>
      </c>
      <c r="J18088">
        <v>9</v>
      </c>
      <c r="K18088" s="3">
        <v>522.40059667825699</v>
      </c>
      <c r="L18088" s="3">
        <v>373.143283341612</v>
      </c>
      <c r="M18088" s="7">
        <f>Sales_Table[[#This Row],[Order qty]]*Sales_Table[[#This Row],[unit price]]</f>
        <v>4701.6053701043129</v>
      </c>
      <c r="N18088" s="8">
        <f>Sales_Table[[#This Row],[Revenue]]-Sales_Table[[#This Row],[unit cost]]</f>
        <v>4328.4620867627009</v>
      </c>
    </row>
    <row r="18089" spans="1:14" ht="14.25" customHeight="1">
      <c r="A18089" t="s">
        <v>18102</v>
      </c>
      <c r="B18089" s="2">
        <v>43955</v>
      </c>
      <c r="C18089" s="5" t="str">
        <f t="shared" si="564"/>
        <v>Feb</v>
      </c>
      <c r="D18089" s="5" t="str">
        <f t="shared" si="565"/>
        <v>3</v>
      </c>
      <c r="E18089" t="s">
        <v>11</v>
      </c>
      <c r="F18089" s="3" t="s">
        <v>12</v>
      </c>
      <c r="G18089">
        <v>24</v>
      </c>
      <c r="H18089">
        <v>79</v>
      </c>
      <c r="I18089">
        <v>12</v>
      </c>
      <c r="J18089">
        <v>6</v>
      </c>
      <c r="K18089" s="3">
        <v>432.70823836326599</v>
      </c>
      <c r="L18089" s="3">
        <v>309.077313116619</v>
      </c>
      <c r="M18089" s="7">
        <f>Sales_Table[[#This Row],[Order qty]]*Sales_Table[[#This Row],[unit price]]</f>
        <v>2596.2494301795959</v>
      </c>
      <c r="N18089" s="8">
        <f>Sales_Table[[#This Row],[Revenue]]-Sales_Table[[#This Row],[unit cost]]</f>
        <v>2287.1721170629771</v>
      </c>
    </row>
    <row r="18090" spans="1:14" ht="14.25" customHeight="1">
      <c r="A18090" t="s">
        <v>18103</v>
      </c>
      <c r="B18090" s="2">
        <v>43878</v>
      </c>
      <c r="C18090" s="5" t="str">
        <f t="shared" si="564"/>
        <v>Mar</v>
      </c>
      <c r="D18090" s="5" t="str">
        <f t="shared" si="565"/>
        <v>3</v>
      </c>
      <c r="E18090" t="s">
        <v>14</v>
      </c>
      <c r="F18090" s="3" t="s">
        <v>12</v>
      </c>
      <c r="G18090">
        <v>1</v>
      </c>
      <c r="H18090">
        <v>131</v>
      </c>
      <c r="I18090">
        <v>36</v>
      </c>
      <c r="J18090">
        <v>7</v>
      </c>
      <c r="K18090" s="3">
        <v>490.39535969495802</v>
      </c>
      <c r="L18090" s="3">
        <v>350.28239978211298</v>
      </c>
      <c r="M18090" s="7">
        <f>Sales_Table[[#This Row],[Order qty]]*Sales_Table[[#This Row],[unit price]]</f>
        <v>3432.767517864706</v>
      </c>
      <c r="N18090" s="8">
        <f>Sales_Table[[#This Row],[Revenue]]-Sales_Table[[#This Row],[unit cost]]</f>
        <v>3082.4851180825931</v>
      </c>
    </row>
    <row r="18091" spans="1:14" ht="14.25" customHeight="1">
      <c r="A18091" t="s">
        <v>18104</v>
      </c>
      <c r="B18091" s="2">
        <v>43896</v>
      </c>
      <c r="C18091" s="5" t="str">
        <f t="shared" si="564"/>
        <v>Mar</v>
      </c>
      <c r="D18091" s="5" t="str">
        <f t="shared" si="565"/>
        <v>4</v>
      </c>
      <c r="E18091" t="s">
        <v>16</v>
      </c>
      <c r="F18091" s="3" t="s">
        <v>12</v>
      </c>
      <c r="G18091">
        <v>11</v>
      </c>
      <c r="H18091">
        <v>236</v>
      </c>
      <c r="I18091">
        <v>47</v>
      </c>
      <c r="J18091">
        <v>2</v>
      </c>
      <c r="K18091" s="3">
        <v>419.19135653972597</v>
      </c>
      <c r="L18091" s="3">
        <v>299.422397528376</v>
      </c>
      <c r="M18091" s="7">
        <f>Sales_Table[[#This Row],[Order qty]]*Sales_Table[[#This Row],[unit price]]</f>
        <v>838.38271307945195</v>
      </c>
      <c r="N18091" s="8">
        <f>Sales_Table[[#This Row],[Revenue]]-Sales_Table[[#This Row],[unit cost]]</f>
        <v>538.96031555107595</v>
      </c>
    </row>
    <row r="18092" spans="1:14" ht="14.25" customHeight="1">
      <c r="A18092" t="s">
        <v>18105</v>
      </c>
      <c r="B18092" s="2">
        <v>43900</v>
      </c>
      <c r="C18092" s="5" t="str">
        <f t="shared" si="564"/>
        <v>Apr</v>
      </c>
      <c r="D18092" s="5" t="str">
        <f t="shared" si="565"/>
        <v>5</v>
      </c>
      <c r="E18092" t="s">
        <v>16</v>
      </c>
      <c r="F18092" s="3" t="s">
        <v>12</v>
      </c>
      <c r="G18092">
        <v>13</v>
      </c>
      <c r="H18092">
        <v>307</v>
      </c>
      <c r="I18092">
        <v>9</v>
      </c>
      <c r="J18092">
        <v>2</v>
      </c>
      <c r="K18092" s="3">
        <v>421.16878348588898</v>
      </c>
      <c r="L18092" s="3">
        <v>300.834845347064</v>
      </c>
      <c r="M18092" s="7">
        <f>Sales_Table[[#This Row],[Order qty]]*Sales_Table[[#This Row],[unit price]]</f>
        <v>842.33756697177796</v>
      </c>
      <c r="N18092" s="8">
        <f>Sales_Table[[#This Row],[Revenue]]-Sales_Table[[#This Row],[unit cost]]</f>
        <v>541.50272162471401</v>
      </c>
    </row>
    <row r="18093" spans="1:14" ht="14.25" customHeight="1">
      <c r="A18093" t="s">
        <v>18106</v>
      </c>
      <c r="B18093" s="2">
        <v>43932</v>
      </c>
      <c r="C18093" s="5" t="str">
        <f t="shared" si="564"/>
        <v>May</v>
      </c>
      <c r="D18093" s="5" t="str">
        <f t="shared" si="565"/>
        <v>4</v>
      </c>
      <c r="E18093" t="s">
        <v>20</v>
      </c>
      <c r="F18093" s="3" t="s">
        <v>12</v>
      </c>
      <c r="G18093">
        <v>26</v>
      </c>
      <c r="H18093">
        <v>195</v>
      </c>
      <c r="I18093">
        <v>17</v>
      </c>
      <c r="J18093">
        <v>5</v>
      </c>
      <c r="K18093" s="3">
        <v>267.32775020599399</v>
      </c>
      <c r="L18093" s="3">
        <v>190.948393004281</v>
      </c>
      <c r="M18093" s="7">
        <f>Sales_Table[[#This Row],[Order qty]]*Sales_Table[[#This Row],[unit price]]</f>
        <v>1336.6387510299701</v>
      </c>
      <c r="N18093" s="8">
        <f>Sales_Table[[#This Row],[Revenue]]-Sales_Table[[#This Row],[unit cost]]</f>
        <v>1145.690358025689</v>
      </c>
    </row>
    <row r="18094" spans="1:14" ht="14.25" customHeight="1">
      <c r="A18094" t="s">
        <v>18107</v>
      </c>
      <c r="B18094" s="2">
        <v>43962</v>
      </c>
      <c r="C18094" s="5" t="str">
        <f t="shared" si="564"/>
        <v>Apr</v>
      </c>
      <c r="D18094" s="5" t="str">
        <f t="shared" si="565"/>
        <v>4</v>
      </c>
      <c r="E18094" t="s">
        <v>20</v>
      </c>
      <c r="F18094" s="3" t="s">
        <v>12</v>
      </c>
      <c r="G18094">
        <v>22</v>
      </c>
      <c r="H18094">
        <v>113</v>
      </c>
      <c r="I18094">
        <v>12</v>
      </c>
      <c r="J18094">
        <v>6</v>
      </c>
      <c r="K18094" s="3">
        <v>515.01460736989998</v>
      </c>
      <c r="L18094" s="3">
        <v>367.86757669278597</v>
      </c>
      <c r="M18094" s="7">
        <f>Sales_Table[[#This Row],[Order qty]]*Sales_Table[[#This Row],[unit price]]</f>
        <v>3090.0876442193999</v>
      </c>
      <c r="N18094" s="8">
        <f>Sales_Table[[#This Row],[Revenue]]-Sales_Table[[#This Row],[unit cost]]</f>
        <v>2722.220067526614</v>
      </c>
    </row>
    <row r="18095" spans="1:14" ht="14.25" customHeight="1">
      <c r="A18095" t="s">
        <v>18108</v>
      </c>
      <c r="B18095" s="2">
        <v>43947</v>
      </c>
      <c r="C18095" s="5" t="str">
        <f t="shared" si="564"/>
        <v>Apr</v>
      </c>
      <c r="D18095" s="5" t="str">
        <f t="shared" si="565"/>
        <v>1</v>
      </c>
      <c r="E18095" t="s">
        <v>20</v>
      </c>
      <c r="F18095" s="3" t="s">
        <v>12</v>
      </c>
      <c r="G18095">
        <v>7</v>
      </c>
      <c r="H18095">
        <v>120</v>
      </c>
      <c r="I18095">
        <v>15</v>
      </c>
      <c r="J18095">
        <v>5</v>
      </c>
      <c r="K18095" s="3">
        <v>382.15026390552498</v>
      </c>
      <c r="L18095" s="3">
        <v>272.964474218232</v>
      </c>
      <c r="M18095" s="7">
        <f>Sales_Table[[#This Row],[Order qty]]*Sales_Table[[#This Row],[unit price]]</f>
        <v>1910.7513195276249</v>
      </c>
      <c r="N18095" s="8">
        <f>Sales_Table[[#This Row],[Revenue]]-Sales_Table[[#This Row],[unit cost]]</f>
        <v>1637.7868453093929</v>
      </c>
    </row>
    <row r="18096" spans="1:14" ht="14.25" customHeight="1">
      <c r="A18096" t="s">
        <v>18109</v>
      </c>
      <c r="B18096" s="2">
        <v>43947</v>
      </c>
      <c r="C18096" s="5" t="str">
        <f t="shared" si="564"/>
        <v>Jan</v>
      </c>
      <c r="D18096" s="5" t="str">
        <f t="shared" si="565"/>
        <v>5</v>
      </c>
      <c r="E18096" t="s">
        <v>11</v>
      </c>
      <c r="F18096" s="3" t="s">
        <v>12</v>
      </c>
      <c r="G18096">
        <v>11</v>
      </c>
      <c r="H18096">
        <v>149</v>
      </c>
      <c r="I18096">
        <v>46</v>
      </c>
      <c r="J18096">
        <v>3</v>
      </c>
      <c r="K18096" s="3">
        <v>547.09211021661804</v>
      </c>
      <c r="L18096" s="3">
        <v>390.78007872615501</v>
      </c>
      <c r="M18096" s="7">
        <f>Sales_Table[[#This Row],[Order qty]]*Sales_Table[[#This Row],[unit price]]</f>
        <v>1641.2763306498541</v>
      </c>
      <c r="N18096" s="8">
        <f>Sales_Table[[#This Row],[Revenue]]-Sales_Table[[#This Row],[unit cost]]</f>
        <v>1250.4962519236992</v>
      </c>
    </row>
    <row r="18097" spans="1:14" ht="14.25" customHeight="1">
      <c r="A18097" t="s">
        <v>18110</v>
      </c>
      <c r="B18097" s="2">
        <v>43839</v>
      </c>
      <c r="C18097" s="5" t="str">
        <f t="shared" si="564"/>
        <v>May</v>
      </c>
      <c r="D18097" s="5" t="str">
        <f t="shared" si="565"/>
        <v>4</v>
      </c>
      <c r="E18097" t="s">
        <v>20</v>
      </c>
      <c r="F18097" s="3" t="s">
        <v>12</v>
      </c>
      <c r="G18097">
        <v>3</v>
      </c>
      <c r="H18097">
        <v>76</v>
      </c>
      <c r="I18097">
        <v>44</v>
      </c>
      <c r="J18097">
        <v>9</v>
      </c>
      <c r="K18097" s="3">
        <v>471.40762352943398</v>
      </c>
      <c r="L18097" s="3">
        <v>336.719731092453</v>
      </c>
      <c r="M18097" s="7">
        <f>Sales_Table[[#This Row],[Order qty]]*Sales_Table[[#This Row],[unit price]]</f>
        <v>4242.668611764906</v>
      </c>
      <c r="N18097" s="8">
        <f>Sales_Table[[#This Row],[Revenue]]-Sales_Table[[#This Row],[unit cost]]</f>
        <v>3905.948880672453</v>
      </c>
    </row>
    <row r="18098" spans="1:14" ht="14.25" customHeight="1">
      <c r="A18098" t="s">
        <v>18111</v>
      </c>
      <c r="B18098" s="2">
        <v>43980</v>
      </c>
      <c r="C18098" s="5" t="str">
        <f t="shared" si="564"/>
        <v>Apr</v>
      </c>
      <c r="D18098" s="5" t="str">
        <f t="shared" si="565"/>
        <v>5</v>
      </c>
      <c r="E18098" t="s">
        <v>11</v>
      </c>
      <c r="F18098" s="3" t="s">
        <v>12</v>
      </c>
      <c r="G18098">
        <v>5</v>
      </c>
      <c r="H18098">
        <v>145</v>
      </c>
      <c r="I18098">
        <v>1</v>
      </c>
      <c r="J18098">
        <v>5</v>
      </c>
      <c r="K18098" s="3">
        <v>286.47542685270298</v>
      </c>
      <c r="L18098" s="3">
        <v>204.625304894788</v>
      </c>
      <c r="M18098" s="7">
        <f>Sales_Table[[#This Row],[Order qty]]*Sales_Table[[#This Row],[unit price]]</f>
        <v>1432.377134263515</v>
      </c>
      <c r="N18098" s="8">
        <f>Sales_Table[[#This Row],[Revenue]]-Sales_Table[[#This Row],[unit cost]]</f>
        <v>1227.7518293687269</v>
      </c>
    </row>
    <row r="18099" spans="1:14" ht="14.25" customHeight="1">
      <c r="A18099" t="s">
        <v>18112</v>
      </c>
      <c r="B18099" s="2">
        <v>43946</v>
      </c>
      <c r="C18099" s="5" t="str">
        <f t="shared" si="564"/>
        <v>May</v>
      </c>
      <c r="D18099" s="5" t="str">
        <f t="shared" si="565"/>
        <v>1</v>
      </c>
      <c r="E18099" t="s">
        <v>20</v>
      </c>
      <c r="F18099" s="3" t="s">
        <v>12</v>
      </c>
      <c r="G18099">
        <v>7</v>
      </c>
      <c r="H18099">
        <v>365</v>
      </c>
      <c r="I18099">
        <v>36</v>
      </c>
      <c r="J18099">
        <v>4</v>
      </c>
      <c r="K18099" s="3">
        <v>542.91648709773995</v>
      </c>
      <c r="L18099" s="3">
        <v>387.79749078409998</v>
      </c>
      <c r="M18099" s="7">
        <f>Sales_Table[[#This Row],[Order qty]]*Sales_Table[[#This Row],[unit price]]</f>
        <v>2171.6659483909598</v>
      </c>
      <c r="N18099" s="8">
        <f>Sales_Table[[#This Row],[Revenue]]-Sales_Table[[#This Row],[unit cost]]</f>
        <v>1783.8684576068599</v>
      </c>
    </row>
    <row r="18100" spans="1:14" ht="14.25" customHeight="1">
      <c r="A18100" t="s">
        <v>18113</v>
      </c>
      <c r="B18100" s="2">
        <v>43977</v>
      </c>
      <c r="C18100" s="5" t="str">
        <f t="shared" si="564"/>
        <v>Jan</v>
      </c>
      <c r="D18100" s="5" t="str">
        <f t="shared" si="565"/>
        <v>4</v>
      </c>
      <c r="E18100" t="s">
        <v>20</v>
      </c>
      <c r="F18100" s="3" t="s">
        <v>12</v>
      </c>
      <c r="G18100">
        <v>5</v>
      </c>
      <c r="H18100">
        <v>329</v>
      </c>
      <c r="I18100">
        <v>37</v>
      </c>
      <c r="J18100">
        <v>5</v>
      </c>
      <c r="K18100" s="3">
        <v>261.59739571809803</v>
      </c>
      <c r="L18100" s="3">
        <v>186.85528265578401</v>
      </c>
      <c r="M18100" s="7">
        <f>Sales_Table[[#This Row],[Order qty]]*Sales_Table[[#This Row],[unit price]]</f>
        <v>1307.9869785904903</v>
      </c>
      <c r="N18100" s="8">
        <f>Sales_Table[[#This Row],[Revenue]]-Sales_Table[[#This Row],[unit cost]]</f>
        <v>1121.1316959347062</v>
      </c>
    </row>
    <row r="18101" spans="1:14" ht="14.25" customHeight="1">
      <c r="A18101" t="s">
        <v>18114</v>
      </c>
      <c r="B18101" s="2">
        <v>43861</v>
      </c>
      <c r="C18101" s="5" t="str">
        <f t="shared" si="564"/>
        <v>Apr</v>
      </c>
      <c r="D18101" s="5" t="str">
        <f t="shared" si="565"/>
        <v>5</v>
      </c>
      <c r="E18101" t="s">
        <v>20</v>
      </c>
      <c r="F18101" s="3" t="s">
        <v>12</v>
      </c>
      <c r="G18101">
        <v>13</v>
      </c>
      <c r="H18101">
        <v>192</v>
      </c>
      <c r="I18101">
        <v>16</v>
      </c>
      <c r="J18101">
        <v>10</v>
      </c>
      <c r="K18101" s="3">
        <v>361.72990179061901</v>
      </c>
      <c r="L18101" s="3">
        <v>258.37850127901402</v>
      </c>
      <c r="M18101" s="7">
        <f>Sales_Table[[#This Row],[Order qty]]*Sales_Table[[#This Row],[unit price]]</f>
        <v>3617.2990179061899</v>
      </c>
      <c r="N18101" s="8">
        <f>Sales_Table[[#This Row],[Revenue]]-Sales_Table[[#This Row],[unit cost]]</f>
        <v>3358.9205166271759</v>
      </c>
    </row>
    <row r="18102" spans="1:14" ht="14.25" customHeight="1">
      <c r="A18102" t="s">
        <v>18115</v>
      </c>
      <c r="B18102" s="2">
        <v>43925</v>
      </c>
      <c r="C18102" s="5" t="str">
        <f t="shared" si="564"/>
        <v>May</v>
      </c>
      <c r="D18102" s="5" t="str">
        <f t="shared" si="565"/>
        <v>4</v>
      </c>
      <c r="E18102" t="s">
        <v>11</v>
      </c>
      <c r="F18102" s="3" t="s">
        <v>12</v>
      </c>
      <c r="G18102">
        <v>25</v>
      </c>
      <c r="H18102">
        <v>118</v>
      </c>
      <c r="I18102">
        <v>29</v>
      </c>
      <c r="J18102">
        <v>8</v>
      </c>
      <c r="K18102" s="3">
        <v>633.24418777227402</v>
      </c>
      <c r="L18102" s="3">
        <v>452.31727698019603</v>
      </c>
      <c r="M18102" s="7">
        <f>Sales_Table[[#This Row],[Order qty]]*Sales_Table[[#This Row],[unit price]]</f>
        <v>5065.9535021781921</v>
      </c>
      <c r="N18102" s="8">
        <f>Sales_Table[[#This Row],[Revenue]]-Sales_Table[[#This Row],[unit cost]]</f>
        <v>4613.6362251979963</v>
      </c>
    </row>
    <row r="18103" spans="1:14" ht="14.25" customHeight="1">
      <c r="A18103" t="s">
        <v>18116</v>
      </c>
      <c r="B18103" s="2">
        <v>43967</v>
      </c>
      <c r="C18103" s="5" t="str">
        <f t="shared" si="564"/>
        <v>Apr</v>
      </c>
      <c r="D18103" s="5" t="str">
        <f t="shared" si="565"/>
        <v>1</v>
      </c>
      <c r="E18103" t="s">
        <v>11</v>
      </c>
      <c r="F18103" s="3" t="s">
        <v>12</v>
      </c>
      <c r="G18103">
        <v>7</v>
      </c>
      <c r="H18103">
        <v>303</v>
      </c>
      <c r="I18103">
        <v>41</v>
      </c>
      <c r="J18103">
        <v>7</v>
      </c>
      <c r="K18103" s="3">
        <v>576.65341722965195</v>
      </c>
      <c r="L18103" s="3">
        <v>411.89529802118</v>
      </c>
      <c r="M18103" s="7">
        <f>Sales_Table[[#This Row],[Order qty]]*Sales_Table[[#This Row],[unit price]]</f>
        <v>4036.5739206075637</v>
      </c>
      <c r="N18103" s="8">
        <f>Sales_Table[[#This Row],[Revenue]]-Sales_Table[[#This Row],[unit cost]]</f>
        <v>3624.6786225863834</v>
      </c>
    </row>
    <row r="18104" spans="1:14" ht="14.25" customHeight="1">
      <c r="A18104" t="s">
        <v>18117</v>
      </c>
      <c r="B18104" s="2">
        <v>43930</v>
      </c>
      <c r="C18104" s="5" t="str">
        <f t="shared" si="564"/>
        <v>Jan</v>
      </c>
      <c r="D18104" s="5" t="str">
        <f t="shared" si="565"/>
        <v>2</v>
      </c>
      <c r="E18104" t="s">
        <v>11</v>
      </c>
      <c r="F18104" s="3" t="s">
        <v>12</v>
      </c>
      <c r="G18104">
        <v>11</v>
      </c>
      <c r="H18104">
        <v>297</v>
      </c>
      <c r="I18104">
        <v>3</v>
      </c>
      <c r="J18104">
        <v>3</v>
      </c>
      <c r="K18104" s="3">
        <v>570.50696665048599</v>
      </c>
      <c r="L18104" s="3">
        <v>407.50497617891898</v>
      </c>
      <c r="M18104" s="7">
        <f>Sales_Table[[#This Row],[Order qty]]*Sales_Table[[#This Row],[unit price]]</f>
        <v>1711.520899951458</v>
      </c>
      <c r="N18104" s="8">
        <f>Sales_Table[[#This Row],[Revenue]]-Sales_Table[[#This Row],[unit cost]]</f>
        <v>1304.0159237725391</v>
      </c>
    </row>
    <row r="18105" spans="1:14" ht="14.25" customHeight="1">
      <c r="A18105" t="s">
        <v>18118</v>
      </c>
      <c r="B18105" s="2">
        <v>43843</v>
      </c>
      <c r="C18105" s="5" t="str">
        <f t="shared" si="564"/>
        <v>Feb</v>
      </c>
      <c r="D18105" s="5" t="str">
        <f t="shared" si="565"/>
        <v>4</v>
      </c>
      <c r="E18105" t="s">
        <v>20</v>
      </c>
      <c r="F18105" s="3" t="s">
        <v>12</v>
      </c>
      <c r="G18105">
        <v>9</v>
      </c>
      <c r="H18105">
        <v>293</v>
      </c>
      <c r="I18105">
        <v>1</v>
      </c>
      <c r="J18105">
        <v>6</v>
      </c>
      <c r="K18105" s="3">
        <v>333.89010500907898</v>
      </c>
      <c r="L18105" s="3">
        <v>238.49293214934201</v>
      </c>
      <c r="M18105" s="7">
        <f>Sales_Table[[#This Row],[Order qty]]*Sales_Table[[#This Row],[unit price]]</f>
        <v>2003.3406300544739</v>
      </c>
      <c r="N18105" s="8">
        <f>Sales_Table[[#This Row],[Revenue]]-Sales_Table[[#This Row],[unit cost]]</f>
        <v>1764.8476979051318</v>
      </c>
    </row>
    <row r="18106" spans="1:14" ht="14.25" customHeight="1">
      <c r="A18106" t="s">
        <v>18119</v>
      </c>
      <c r="B18106" s="2">
        <v>43889</v>
      </c>
      <c r="C18106" s="5" t="str">
        <f t="shared" si="564"/>
        <v>Apr</v>
      </c>
      <c r="D18106" s="5" t="str">
        <f t="shared" si="565"/>
        <v>3</v>
      </c>
      <c r="E18106" t="s">
        <v>20</v>
      </c>
      <c r="F18106" s="3" t="s">
        <v>12</v>
      </c>
      <c r="G18106">
        <v>7</v>
      </c>
      <c r="H18106">
        <v>261</v>
      </c>
      <c r="I18106">
        <v>9</v>
      </c>
      <c r="J18106">
        <v>1</v>
      </c>
      <c r="K18106" s="3">
        <v>650.346830070019</v>
      </c>
      <c r="L18106" s="3">
        <v>464.53345005001302</v>
      </c>
      <c r="M18106" s="7">
        <f>Sales_Table[[#This Row],[Order qty]]*Sales_Table[[#This Row],[unit price]]</f>
        <v>650.346830070019</v>
      </c>
      <c r="N18106" s="8">
        <f>Sales_Table[[#This Row],[Revenue]]-Sales_Table[[#This Row],[unit cost]]</f>
        <v>185.81338002000598</v>
      </c>
    </row>
    <row r="18107" spans="1:14" ht="14.25" customHeight="1">
      <c r="A18107" t="s">
        <v>18120</v>
      </c>
      <c r="B18107" s="2">
        <v>43932</v>
      </c>
      <c r="C18107" s="5" t="str">
        <f t="shared" si="564"/>
        <v>Mar</v>
      </c>
      <c r="D18107" s="5" t="str">
        <f t="shared" si="565"/>
        <v>4</v>
      </c>
      <c r="E18107" t="s">
        <v>20</v>
      </c>
      <c r="F18107" s="3" t="s">
        <v>12</v>
      </c>
      <c r="G18107">
        <v>7</v>
      </c>
      <c r="H18107">
        <v>99</v>
      </c>
      <c r="I18107">
        <v>25</v>
      </c>
      <c r="J18107">
        <v>8</v>
      </c>
      <c r="K18107" s="3">
        <v>348.84573447704298</v>
      </c>
      <c r="L18107" s="3">
        <v>249.17552462645901</v>
      </c>
      <c r="M18107" s="7">
        <f>Sales_Table[[#This Row],[Order qty]]*Sales_Table[[#This Row],[unit price]]</f>
        <v>2790.7658758163439</v>
      </c>
      <c r="N18107" s="8">
        <f>Sales_Table[[#This Row],[Revenue]]-Sales_Table[[#This Row],[unit cost]]</f>
        <v>2541.590351189885</v>
      </c>
    </row>
    <row r="18108" spans="1:14" ht="14.25" customHeight="1">
      <c r="A18108" t="s">
        <v>18121</v>
      </c>
      <c r="B18108" s="2">
        <v>43897</v>
      </c>
      <c r="C18108" s="5" t="str">
        <f t="shared" si="564"/>
        <v>Apr</v>
      </c>
      <c r="D18108" s="5" t="str">
        <f t="shared" si="565"/>
        <v>4</v>
      </c>
      <c r="E18108" t="s">
        <v>14</v>
      </c>
      <c r="F18108" s="3" t="s">
        <v>12</v>
      </c>
      <c r="G18108">
        <v>6</v>
      </c>
      <c r="H18108">
        <v>323</v>
      </c>
      <c r="I18108">
        <v>7</v>
      </c>
      <c r="J18108">
        <v>7</v>
      </c>
      <c r="K18108" s="3">
        <v>405.67928248643898</v>
      </c>
      <c r="L18108" s="3">
        <v>289.77091606174201</v>
      </c>
      <c r="M18108" s="7">
        <f>Sales_Table[[#This Row],[Order qty]]*Sales_Table[[#This Row],[unit price]]</f>
        <v>2839.7549774050731</v>
      </c>
      <c r="N18108" s="8">
        <f>Sales_Table[[#This Row],[Revenue]]-Sales_Table[[#This Row],[unit cost]]</f>
        <v>2549.9840613433312</v>
      </c>
    </row>
    <row r="18109" spans="1:14" ht="14.25" customHeight="1">
      <c r="A18109" t="s">
        <v>18122</v>
      </c>
      <c r="B18109" s="2">
        <v>43941</v>
      </c>
      <c r="C18109" s="5" t="str">
        <f t="shared" si="564"/>
        <v>Apr</v>
      </c>
      <c r="D18109" s="5" t="str">
        <f t="shared" si="565"/>
        <v>5</v>
      </c>
      <c r="E18109" t="s">
        <v>14</v>
      </c>
      <c r="F18109" s="3" t="s">
        <v>12</v>
      </c>
      <c r="G18109">
        <v>25</v>
      </c>
      <c r="H18109">
        <v>232</v>
      </c>
      <c r="I18109">
        <v>41</v>
      </c>
      <c r="J18109">
        <v>7</v>
      </c>
      <c r="K18109" s="3">
        <v>492.37535476684599</v>
      </c>
      <c r="L18109" s="3">
        <v>351.69668197631802</v>
      </c>
      <c r="M18109" s="7">
        <f>Sales_Table[[#This Row],[Order qty]]*Sales_Table[[#This Row],[unit price]]</f>
        <v>3446.6274833679217</v>
      </c>
      <c r="N18109" s="8">
        <f>Sales_Table[[#This Row],[Revenue]]-Sales_Table[[#This Row],[unit cost]]</f>
        <v>3094.9308013916038</v>
      </c>
    </row>
    <row r="18110" spans="1:14" ht="14.25" customHeight="1">
      <c r="A18110" t="s">
        <v>18123</v>
      </c>
      <c r="B18110" s="2">
        <v>43944</v>
      </c>
      <c r="C18110" s="5" t="str">
        <f t="shared" si="564"/>
        <v>May</v>
      </c>
      <c r="D18110" s="5" t="str">
        <f t="shared" si="565"/>
        <v>4</v>
      </c>
      <c r="E18110" t="s">
        <v>20</v>
      </c>
      <c r="F18110" s="3" t="s">
        <v>12</v>
      </c>
      <c r="G18110">
        <v>17</v>
      </c>
      <c r="H18110">
        <v>113</v>
      </c>
      <c r="I18110">
        <v>29</v>
      </c>
      <c r="J18110">
        <v>5</v>
      </c>
      <c r="K18110" s="3">
        <v>306.134488999844</v>
      </c>
      <c r="L18110" s="3">
        <v>218.667492142745</v>
      </c>
      <c r="M18110" s="7">
        <f>Sales_Table[[#This Row],[Order qty]]*Sales_Table[[#This Row],[unit price]]</f>
        <v>1530.67244499922</v>
      </c>
      <c r="N18110" s="8">
        <f>Sales_Table[[#This Row],[Revenue]]-Sales_Table[[#This Row],[unit cost]]</f>
        <v>1312.004952856475</v>
      </c>
    </row>
    <row r="18111" spans="1:14" ht="14.25" customHeight="1">
      <c r="A18111" t="s">
        <v>18124</v>
      </c>
      <c r="B18111" s="2">
        <v>43975</v>
      </c>
      <c r="C18111" s="5" t="str">
        <f t="shared" si="564"/>
        <v>Apr</v>
      </c>
      <c r="D18111" s="5" t="str">
        <f t="shared" si="565"/>
        <v>4</v>
      </c>
      <c r="E18111" t="s">
        <v>14</v>
      </c>
      <c r="F18111" s="3" t="s">
        <v>12</v>
      </c>
      <c r="G18111">
        <v>18</v>
      </c>
      <c r="H18111">
        <v>151</v>
      </c>
      <c r="I18111">
        <v>21</v>
      </c>
      <c r="J18111">
        <v>1</v>
      </c>
      <c r="K18111" s="3">
        <v>612.00253307819401</v>
      </c>
      <c r="L18111" s="3">
        <v>437.14466648442402</v>
      </c>
      <c r="M18111" s="7">
        <f>Sales_Table[[#This Row],[Order qty]]*Sales_Table[[#This Row],[unit price]]</f>
        <v>612.00253307819401</v>
      </c>
      <c r="N18111" s="8">
        <f>Sales_Table[[#This Row],[Revenue]]-Sales_Table[[#This Row],[unit cost]]</f>
        <v>174.85786659376998</v>
      </c>
    </row>
    <row r="18112" spans="1:14" ht="14.25" customHeight="1">
      <c r="A18112" t="s">
        <v>18125</v>
      </c>
      <c r="B18112" s="2">
        <v>43939</v>
      </c>
      <c r="C18112" s="5" t="str">
        <f t="shared" si="564"/>
        <v>Apr</v>
      </c>
      <c r="D18112" s="5" t="str">
        <f t="shared" si="565"/>
        <v>3</v>
      </c>
      <c r="E18112" t="s">
        <v>11</v>
      </c>
      <c r="F18112" s="3" t="s">
        <v>12</v>
      </c>
      <c r="G18112">
        <v>6</v>
      </c>
      <c r="H18112">
        <v>333</v>
      </c>
      <c r="I18112">
        <v>47</v>
      </c>
      <c r="J18112">
        <v>6</v>
      </c>
      <c r="K18112" s="3">
        <v>546.89956051111199</v>
      </c>
      <c r="L18112" s="3">
        <v>390.64254322222303</v>
      </c>
      <c r="M18112" s="7">
        <f>Sales_Table[[#This Row],[Order qty]]*Sales_Table[[#This Row],[unit price]]</f>
        <v>3281.3973630666719</v>
      </c>
      <c r="N18112" s="8">
        <f>Sales_Table[[#This Row],[Revenue]]-Sales_Table[[#This Row],[unit cost]]</f>
        <v>2890.7548198444488</v>
      </c>
    </row>
    <row r="18113" spans="1:14" ht="14.25" customHeight="1">
      <c r="A18113" t="s">
        <v>18126</v>
      </c>
      <c r="B18113" s="2">
        <v>43940</v>
      </c>
      <c r="C18113" s="5" t="str">
        <f t="shared" si="564"/>
        <v>Mar</v>
      </c>
      <c r="D18113" s="5" t="str">
        <f t="shared" si="565"/>
        <v>4</v>
      </c>
      <c r="E18113" t="s">
        <v>16</v>
      </c>
      <c r="F18113" s="3" t="s">
        <v>12</v>
      </c>
      <c r="G18113">
        <v>8</v>
      </c>
      <c r="H18113">
        <v>165</v>
      </c>
      <c r="I18113">
        <v>35</v>
      </c>
      <c r="J18113">
        <v>7</v>
      </c>
      <c r="K18113" s="3">
        <v>407.89249920844998</v>
      </c>
      <c r="L18113" s="3">
        <v>291.35178514889299</v>
      </c>
      <c r="M18113" s="7">
        <f>Sales_Table[[#This Row],[Order qty]]*Sales_Table[[#This Row],[unit price]]</f>
        <v>2855.2474944591499</v>
      </c>
      <c r="N18113" s="8">
        <f>Sales_Table[[#This Row],[Revenue]]-Sales_Table[[#This Row],[unit cost]]</f>
        <v>2563.8957093102572</v>
      </c>
    </row>
    <row r="18114" spans="1:14" ht="14.25" customHeight="1">
      <c r="A18114" t="s">
        <v>18127</v>
      </c>
      <c r="B18114" s="2">
        <v>43907</v>
      </c>
      <c r="C18114" s="5" t="str">
        <f t="shared" ref="C18114:C18177" si="566">TEXT(B18115,"mmm")</f>
        <v>Apr</v>
      </c>
      <c r="D18114" s="5" t="str">
        <f t="shared" ref="D18114:D18177" si="567">TEXT(B18116, "m")</f>
        <v>4</v>
      </c>
      <c r="E18114" t="s">
        <v>11</v>
      </c>
      <c r="F18114" s="3" t="s">
        <v>12</v>
      </c>
      <c r="G18114">
        <v>20</v>
      </c>
      <c r="H18114">
        <v>156</v>
      </c>
      <c r="I18114">
        <v>46</v>
      </c>
      <c r="J18114">
        <v>8</v>
      </c>
      <c r="K18114" s="3">
        <v>168.29912012815501</v>
      </c>
      <c r="L18114" s="3">
        <v>120.213657234396</v>
      </c>
      <c r="M18114" s="7">
        <f>Sales_Table[[#This Row],[Order qty]]*Sales_Table[[#This Row],[unit price]]</f>
        <v>1346.3929610252401</v>
      </c>
      <c r="N18114" s="8">
        <f>Sales_Table[[#This Row],[Revenue]]-Sales_Table[[#This Row],[unit cost]]</f>
        <v>1226.1793037908442</v>
      </c>
    </row>
    <row r="18115" spans="1:14" ht="14.25" customHeight="1">
      <c r="A18115" t="s">
        <v>18128</v>
      </c>
      <c r="B18115" s="2">
        <v>43933</v>
      </c>
      <c r="C18115" s="5" t="str">
        <f t="shared" si="566"/>
        <v>Apr</v>
      </c>
      <c r="D18115" s="5" t="str">
        <f t="shared" si="567"/>
        <v>5</v>
      </c>
      <c r="E18115" t="s">
        <v>11</v>
      </c>
      <c r="F18115" s="3" t="s">
        <v>12</v>
      </c>
      <c r="G18115">
        <v>6</v>
      </c>
      <c r="H18115">
        <v>229</v>
      </c>
      <c r="I18115">
        <v>34</v>
      </c>
      <c r="J18115">
        <v>3</v>
      </c>
      <c r="K18115" s="3">
        <v>320.61044633388502</v>
      </c>
      <c r="L18115" s="3">
        <v>229.00746166706099</v>
      </c>
      <c r="M18115" s="7">
        <f>Sales_Table[[#This Row],[Order qty]]*Sales_Table[[#This Row],[unit price]]</f>
        <v>961.83133900165512</v>
      </c>
      <c r="N18115" s="8">
        <f>Sales_Table[[#This Row],[Revenue]]-Sales_Table[[#This Row],[unit cost]]</f>
        <v>732.82387733459416</v>
      </c>
    </row>
    <row r="18116" spans="1:14" ht="14.25" customHeight="1">
      <c r="A18116" t="s">
        <v>18129</v>
      </c>
      <c r="B18116" s="2">
        <v>43951</v>
      </c>
      <c r="C18116" s="5" t="str">
        <f t="shared" si="566"/>
        <v>May</v>
      </c>
      <c r="D18116" s="5" t="str">
        <f t="shared" si="567"/>
        <v>3</v>
      </c>
      <c r="E18116" t="s">
        <v>14</v>
      </c>
      <c r="F18116" s="3" t="s">
        <v>12</v>
      </c>
      <c r="G18116">
        <v>14</v>
      </c>
      <c r="H18116">
        <v>304</v>
      </c>
      <c r="I18116">
        <v>18</v>
      </c>
      <c r="J18116">
        <v>9</v>
      </c>
      <c r="K18116" s="3">
        <v>154.020400822163</v>
      </c>
      <c r="L18116" s="3">
        <v>110.01457201583</v>
      </c>
      <c r="M18116" s="7">
        <f>Sales_Table[[#This Row],[Order qty]]*Sales_Table[[#This Row],[unit price]]</f>
        <v>1386.1836073994671</v>
      </c>
      <c r="N18116" s="8">
        <f>Sales_Table[[#This Row],[Revenue]]-Sales_Table[[#This Row],[unit cost]]</f>
        <v>1276.169035383637</v>
      </c>
    </row>
    <row r="18117" spans="1:14" ht="14.25" customHeight="1">
      <c r="A18117" t="s">
        <v>18130</v>
      </c>
      <c r="B18117" s="2">
        <v>43980</v>
      </c>
      <c r="C18117" s="5" t="str">
        <f t="shared" si="566"/>
        <v>Mar</v>
      </c>
      <c r="D18117" s="5" t="str">
        <f t="shared" si="567"/>
        <v>4</v>
      </c>
      <c r="E18117" t="s">
        <v>20</v>
      </c>
      <c r="F18117" s="3" t="s">
        <v>12</v>
      </c>
      <c r="G18117">
        <v>23</v>
      </c>
      <c r="H18117">
        <v>87</v>
      </c>
      <c r="I18117">
        <v>8</v>
      </c>
      <c r="J18117">
        <v>7</v>
      </c>
      <c r="K18117" s="3">
        <v>502.94623804092402</v>
      </c>
      <c r="L18117" s="3">
        <v>359.247312886374</v>
      </c>
      <c r="M18117" s="7">
        <f>Sales_Table[[#This Row],[Order qty]]*Sales_Table[[#This Row],[unit price]]</f>
        <v>3520.6236662864681</v>
      </c>
      <c r="N18117" s="8">
        <f>Sales_Table[[#This Row],[Revenue]]-Sales_Table[[#This Row],[unit cost]]</f>
        <v>3161.3763534000941</v>
      </c>
    </row>
    <row r="18118" spans="1:14" ht="14.25" customHeight="1">
      <c r="A18118" t="s">
        <v>18131</v>
      </c>
      <c r="B18118" s="2">
        <v>43903</v>
      </c>
      <c r="C18118" s="5" t="str">
        <f t="shared" si="566"/>
        <v>Apr</v>
      </c>
      <c r="D18118" s="5" t="str">
        <f t="shared" si="567"/>
        <v>1</v>
      </c>
      <c r="E18118" t="s">
        <v>16</v>
      </c>
      <c r="F18118" s="3" t="s">
        <v>12</v>
      </c>
      <c r="G18118">
        <v>19</v>
      </c>
      <c r="H18118">
        <v>237</v>
      </c>
      <c r="I18118">
        <v>11</v>
      </c>
      <c r="J18118">
        <v>4</v>
      </c>
      <c r="K18118" s="3">
        <v>253.13912433385801</v>
      </c>
      <c r="L18118" s="3">
        <v>180.81366023846999</v>
      </c>
      <c r="M18118" s="7">
        <f>Sales_Table[[#This Row],[Order qty]]*Sales_Table[[#This Row],[unit price]]</f>
        <v>1012.556497335432</v>
      </c>
      <c r="N18118" s="8">
        <f>Sales_Table[[#This Row],[Revenue]]-Sales_Table[[#This Row],[unit cost]]</f>
        <v>831.74283709696203</v>
      </c>
    </row>
    <row r="18119" spans="1:14" ht="14.25" customHeight="1">
      <c r="A18119" t="s">
        <v>18132</v>
      </c>
      <c r="B18119" s="2">
        <v>43935</v>
      </c>
      <c r="C18119" s="5" t="str">
        <f t="shared" si="566"/>
        <v>Jan</v>
      </c>
      <c r="D18119" s="5" t="str">
        <f t="shared" si="567"/>
        <v>4</v>
      </c>
      <c r="E18119" t="s">
        <v>20</v>
      </c>
      <c r="F18119" s="3" t="s">
        <v>12</v>
      </c>
      <c r="G18119">
        <v>14</v>
      </c>
      <c r="H18119">
        <v>170</v>
      </c>
      <c r="I18119">
        <v>36</v>
      </c>
      <c r="J18119">
        <v>7</v>
      </c>
      <c r="K18119" s="3">
        <v>584.33677160739899</v>
      </c>
      <c r="L18119" s="3">
        <v>417.383408290999</v>
      </c>
      <c r="M18119" s="7">
        <f>Sales_Table[[#This Row],[Order qty]]*Sales_Table[[#This Row],[unit price]]</f>
        <v>4090.3574012517929</v>
      </c>
      <c r="N18119" s="8">
        <f>Sales_Table[[#This Row],[Revenue]]-Sales_Table[[#This Row],[unit cost]]</f>
        <v>3672.973992960794</v>
      </c>
    </row>
    <row r="18120" spans="1:14" ht="14.25" customHeight="1">
      <c r="A18120" t="s">
        <v>18133</v>
      </c>
      <c r="B18120" s="2">
        <v>43858</v>
      </c>
      <c r="C18120" s="5" t="str">
        <f t="shared" si="566"/>
        <v>Apr</v>
      </c>
      <c r="D18120" s="5" t="str">
        <f t="shared" si="567"/>
        <v>3</v>
      </c>
      <c r="E18120" t="s">
        <v>16</v>
      </c>
      <c r="F18120" s="3" t="s">
        <v>12</v>
      </c>
      <c r="G18120">
        <v>4</v>
      </c>
      <c r="H18120">
        <v>22</v>
      </c>
      <c r="I18120">
        <v>8</v>
      </c>
      <c r="J18120">
        <v>6</v>
      </c>
      <c r="K18120" s="3">
        <v>438.35241132974602</v>
      </c>
      <c r="L18120" s="3">
        <v>313.10886523553302</v>
      </c>
      <c r="M18120" s="7">
        <f>Sales_Table[[#This Row],[Order qty]]*Sales_Table[[#This Row],[unit price]]</f>
        <v>2630.1144679784761</v>
      </c>
      <c r="N18120" s="8">
        <f>Sales_Table[[#This Row],[Revenue]]-Sales_Table[[#This Row],[unit cost]]</f>
        <v>2317.0056027429432</v>
      </c>
    </row>
    <row r="18121" spans="1:14" ht="14.25" customHeight="1">
      <c r="A18121" t="s">
        <v>18134</v>
      </c>
      <c r="B18121" s="2">
        <v>43948</v>
      </c>
      <c r="C18121" s="5" t="str">
        <f t="shared" si="566"/>
        <v>Mar</v>
      </c>
      <c r="D18121" s="5" t="str">
        <f t="shared" si="567"/>
        <v>5</v>
      </c>
      <c r="E18121" t="s">
        <v>20</v>
      </c>
      <c r="F18121" s="3" t="s">
        <v>12</v>
      </c>
      <c r="G18121">
        <v>15</v>
      </c>
      <c r="H18121">
        <v>211</v>
      </c>
      <c r="I18121">
        <v>17</v>
      </c>
      <c r="J18121">
        <v>5</v>
      </c>
      <c r="K18121" s="3">
        <v>556.66724753379799</v>
      </c>
      <c r="L18121" s="3">
        <v>397.61946252414202</v>
      </c>
      <c r="M18121" s="7">
        <f>Sales_Table[[#This Row],[Order qty]]*Sales_Table[[#This Row],[unit price]]</f>
        <v>2783.3362376689902</v>
      </c>
      <c r="N18121" s="8">
        <f>Sales_Table[[#This Row],[Revenue]]-Sales_Table[[#This Row],[unit cost]]</f>
        <v>2385.7167751448483</v>
      </c>
    </row>
    <row r="18122" spans="1:14" ht="14.25" customHeight="1">
      <c r="A18122" t="s">
        <v>18135</v>
      </c>
      <c r="B18122" s="2">
        <v>43902</v>
      </c>
      <c r="C18122" s="5" t="str">
        <f t="shared" si="566"/>
        <v>May</v>
      </c>
      <c r="D18122" s="5" t="str">
        <f t="shared" si="567"/>
        <v>2</v>
      </c>
      <c r="E18122" t="s">
        <v>20</v>
      </c>
      <c r="F18122" s="3" t="s">
        <v>12</v>
      </c>
      <c r="G18122">
        <v>10</v>
      </c>
      <c r="H18122">
        <v>290</v>
      </c>
      <c r="I18122">
        <v>9</v>
      </c>
      <c r="J18122">
        <v>10</v>
      </c>
      <c r="K18122" s="3">
        <v>503.074972808361</v>
      </c>
      <c r="L18122" s="3">
        <v>359.33926629168599</v>
      </c>
      <c r="M18122" s="7">
        <f>Sales_Table[[#This Row],[Order qty]]*Sales_Table[[#This Row],[unit price]]</f>
        <v>5030.7497280836096</v>
      </c>
      <c r="N18122" s="8">
        <f>Sales_Table[[#This Row],[Revenue]]-Sales_Table[[#This Row],[unit cost]]</f>
        <v>4671.4104617919238</v>
      </c>
    </row>
    <row r="18123" spans="1:14" ht="14.25" customHeight="1">
      <c r="A18123" t="s">
        <v>18136</v>
      </c>
      <c r="B18123" s="2">
        <v>43968</v>
      </c>
      <c r="C18123" s="5" t="str">
        <f t="shared" si="566"/>
        <v>Feb</v>
      </c>
      <c r="D18123" s="5" t="str">
        <f t="shared" si="567"/>
        <v>5</v>
      </c>
      <c r="E18123" t="s">
        <v>16</v>
      </c>
      <c r="F18123" s="3" t="s">
        <v>12</v>
      </c>
      <c r="G18123">
        <v>15</v>
      </c>
      <c r="H18123">
        <v>290</v>
      </c>
      <c r="I18123">
        <v>19</v>
      </c>
      <c r="J18123">
        <v>2</v>
      </c>
      <c r="K18123" s="3">
        <v>229.48259532451601</v>
      </c>
      <c r="L18123" s="3">
        <v>163.91613951751199</v>
      </c>
      <c r="M18123" s="7">
        <f>Sales_Table[[#This Row],[Order qty]]*Sales_Table[[#This Row],[unit price]]</f>
        <v>458.96519064903202</v>
      </c>
      <c r="N18123" s="8">
        <f>Sales_Table[[#This Row],[Revenue]]-Sales_Table[[#This Row],[unit cost]]</f>
        <v>295.04905113152006</v>
      </c>
    </row>
    <row r="18124" spans="1:14" ht="14.25" customHeight="1">
      <c r="A18124" t="s">
        <v>18137</v>
      </c>
      <c r="B18124" s="2">
        <v>43863</v>
      </c>
      <c r="C18124" s="5" t="str">
        <f t="shared" si="566"/>
        <v>May</v>
      </c>
      <c r="D18124" s="5" t="str">
        <f t="shared" si="567"/>
        <v>3</v>
      </c>
      <c r="E18124" t="s">
        <v>14</v>
      </c>
      <c r="F18124" s="3" t="s">
        <v>12</v>
      </c>
      <c r="G18124">
        <v>10</v>
      </c>
      <c r="H18124">
        <v>19</v>
      </c>
      <c r="I18124">
        <v>41</v>
      </c>
      <c r="J18124">
        <v>5</v>
      </c>
      <c r="K18124" s="3">
        <v>443.30483275651898</v>
      </c>
      <c r="L18124" s="3">
        <v>316.64630911180001</v>
      </c>
      <c r="M18124" s="7">
        <f>Sales_Table[[#This Row],[Order qty]]*Sales_Table[[#This Row],[unit price]]</f>
        <v>2216.5241637825948</v>
      </c>
      <c r="N18124" s="8">
        <f>Sales_Table[[#This Row],[Revenue]]-Sales_Table[[#This Row],[unit cost]]</f>
        <v>1899.8778546707947</v>
      </c>
    </row>
    <row r="18125" spans="1:14" ht="14.25" customHeight="1">
      <c r="A18125" t="s">
        <v>18138</v>
      </c>
      <c r="B18125" s="2">
        <v>43973</v>
      </c>
      <c r="C18125" s="5" t="str">
        <f t="shared" si="566"/>
        <v>Mar</v>
      </c>
      <c r="D18125" s="5" t="str">
        <f t="shared" si="567"/>
        <v>4</v>
      </c>
      <c r="E18125" t="s">
        <v>20</v>
      </c>
      <c r="F18125" s="3" t="s">
        <v>12</v>
      </c>
      <c r="G18125">
        <v>2</v>
      </c>
      <c r="H18125">
        <v>334</v>
      </c>
      <c r="I18125">
        <v>27</v>
      </c>
      <c r="J18125">
        <v>1</v>
      </c>
      <c r="K18125" s="3">
        <v>338.890305519104</v>
      </c>
      <c r="L18125" s="3">
        <v>242.06450394221699</v>
      </c>
      <c r="M18125" s="7">
        <f>Sales_Table[[#This Row],[Order qty]]*Sales_Table[[#This Row],[unit price]]</f>
        <v>338.890305519104</v>
      </c>
      <c r="N18125" s="8">
        <f>Sales_Table[[#This Row],[Revenue]]-Sales_Table[[#This Row],[unit cost]]</f>
        <v>96.825801576887017</v>
      </c>
    </row>
    <row r="18126" spans="1:14" ht="14.25" customHeight="1">
      <c r="A18126" t="s">
        <v>18139</v>
      </c>
      <c r="B18126" s="2">
        <v>43901</v>
      </c>
      <c r="C18126" s="5" t="str">
        <f t="shared" si="566"/>
        <v>Apr</v>
      </c>
      <c r="D18126" s="5" t="str">
        <f t="shared" si="567"/>
        <v>5</v>
      </c>
      <c r="E18126" t="s">
        <v>20</v>
      </c>
      <c r="F18126" s="3" t="s">
        <v>12</v>
      </c>
      <c r="G18126">
        <v>8</v>
      </c>
      <c r="H18126">
        <v>36</v>
      </c>
      <c r="I18126">
        <v>35</v>
      </c>
      <c r="J18126">
        <v>2</v>
      </c>
      <c r="K18126" s="3">
        <v>387.41483205556898</v>
      </c>
      <c r="L18126" s="3">
        <v>276.72488003969198</v>
      </c>
      <c r="M18126" s="7">
        <f>Sales_Table[[#This Row],[Order qty]]*Sales_Table[[#This Row],[unit price]]</f>
        <v>774.82966411113796</v>
      </c>
      <c r="N18126" s="8">
        <f>Sales_Table[[#This Row],[Revenue]]-Sales_Table[[#This Row],[unit cost]]</f>
        <v>498.10478407144598</v>
      </c>
    </row>
    <row r="18127" spans="1:14" ht="14.25" customHeight="1">
      <c r="A18127" t="s">
        <v>18140</v>
      </c>
      <c r="B18127" s="2">
        <v>43935</v>
      </c>
      <c r="C18127" s="5" t="str">
        <f t="shared" si="566"/>
        <v>May</v>
      </c>
      <c r="D18127" s="5" t="str">
        <f t="shared" si="567"/>
        <v>3</v>
      </c>
      <c r="E18127" t="s">
        <v>14</v>
      </c>
      <c r="F18127" s="3" t="s">
        <v>12</v>
      </c>
      <c r="G18127">
        <v>20</v>
      </c>
      <c r="H18127">
        <v>69</v>
      </c>
      <c r="I18127">
        <v>15</v>
      </c>
      <c r="J18127">
        <v>5</v>
      </c>
      <c r="K18127" s="3">
        <v>503.68591797351797</v>
      </c>
      <c r="L18127" s="3">
        <v>359.77565569537001</v>
      </c>
      <c r="M18127" s="7">
        <f>Sales_Table[[#This Row],[Order qty]]*Sales_Table[[#This Row],[unit price]]</f>
        <v>2518.42958986759</v>
      </c>
      <c r="N18127" s="8">
        <f>Sales_Table[[#This Row],[Revenue]]-Sales_Table[[#This Row],[unit cost]]</f>
        <v>2158.65393417222</v>
      </c>
    </row>
    <row r="18128" spans="1:14" ht="14.25" customHeight="1">
      <c r="A18128" t="s">
        <v>18141</v>
      </c>
      <c r="B18128" s="2">
        <v>43954</v>
      </c>
      <c r="C18128" s="5" t="str">
        <f t="shared" si="566"/>
        <v>Mar</v>
      </c>
      <c r="D18128" s="5" t="str">
        <f t="shared" si="567"/>
        <v>1</v>
      </c>
      <c r="E18128" t="s">
        <v>20</v>
      </c>
      <c r="F18128" s="3" t="s">
        <v>12</v>
      </c>
      <c r="G18128">
        <v>25</v>
      </c>
      <c r="H18128">
        <v>53</v>
      </c>
      <c r="I18128">
        <v>25</v>
      </c>
      <c r="J18128">
        <v>3</v>
      </c>
      <c r="K18128" s="3">
        <v>465.27616363763798</v>
      </c>
      <c r="L18128" s="3">
        <v>332.340116884027</v>
      </c>
      <c r="M18128" s="7">
        <f>Sales_Table[[#This Row],[Order qty]]*Sales_Table[[#This Row],[unit price]]</f>
        <v>1395.8284909129138</v>
      </c>
      <c r="N18128" s="8">
        <f>Sales_Table[[#This Row],[Revenue]]-Sales_Table[[#This Row],[unit cost]]</f>
        <v>1063.4883740288869</v>
      </c>
    </row>
    <row r="18129" spans="1:14" ht="14.25" customHeight="1">
      <c r="A18129" t="s">
        <v>18142</v>
      </c>
      <c r="B18129" s="2">
        <v>43903</v>
      </c>
      <c r="C18129" s="5" t="str">
        <f t="shared" si="566"/>
        <v>Jan</v>
      </c>
      <c r="D18129" s="5" t="str">
        <f t="shared" si="567"/>
        <v>3</v>
      </c>
      <c r="E18129" t="s">
        <v>11</v>
      </c>
      <c r="F18129" s="3" t="s">
        <v>12</v>
      </c>
      <c r="G18129">
        <v>6</v>
      </c>
      <c r="H18129">
        <v>17</v>
      </c>
      <c r="I18129">
        <v>26</v>
      </c>
      <c r="J18129">
        <v>2</v>
      </c>
      <c r="K18129" s="3">
        <v>369.48241639137302</v>
      </c>
      <c r="L18129" s="3">
        <v>263.91601170812299</v>
      </c>
      <c r="M18129" s="7">
        <f>Sales_Table[[#This Row],[Order qty]]*Sales_Table[[#This Row],[unit price]]</f>
        <v>738.96483278274604</v>
      </c>
      <c r="N18129" s="8">
        <f>Sales_Table[[#This Row],[Revenue]]-Sales_Table[[#This Row],[unit cost]]</f>
        <v>475.04882107462305</v>
      </c>
    </row>
    <row r="18130" spans="1:14" ht="14.25" customHeight="1">
      <c r="A18130" t="s">
        <v>18143</v>
      </c>
      <c r="B18130" s="2">
        <v>43841</v>
      </c>
      <c r="C18130" s="5" t="str">
        <f t="shared" si="566"/>
        <v>Mar</v>
      </c>
      <c r="D18130" s="5" t="str">
        <f t="shared" si="567"/>
        <v>4</v>
      </c>
      <c r="E18130" t="s">
        <v>16</v>
      </c>
      <c r="F18130" s="3" t="s">
        <v>12</v>
      </c>
      <c r="G18130">
        <v>12</v>
      </c>
      <c r="H18130">
        <v>258</v>
      </c>
      <c r="I18130">
        <v>14</v>
      </c>
      <c r="J18130">
        <v>6</v>
      </c>
      <c r="K18130" s="3">
        <v>632.37018889188801</v>
      </c>
      <c r="L18130" s="3">
        <v>451.69299206563397</v>
      </c>
      <c r="M18130" s="7">
        <f>Sales_Table[[#This Row],[Order qty]]*Sales_Table[[#This Row],[unit price]]</f>
        <v>3794.2211333513278</v>
      </c>
      <c r="N18130" s="8">
        <f>Sales_Table[[#This Row],[Revenue]]-Sales_Table[[#This Row],[unit cost]]</f>
        <v>3342.5281412856939</v>
      </c>
    </row>
    <row r="18131" spans="1:14" ht="14.25" customHeight="1">
      <c r="A18131" t="s">
        <v>18144</v>
      </c>
      <c r="B18131" s="2">
        <v>43910</v>
      </c>
      <c r="C18131" s="5" t="str">
        <f t="shared" si="566"/>
        <v>Apr</v>
      </c>
      <c r="D18131" s="5" t="str">
        <f t="shared" si="567"/>
        <v>2</v>
      </c>
      <c r="E18131" t="s">
        <v>16</v>
      </c>
      <c r="F18131" s="3" t="s">
        <v>12</v>
      </c>
      <c r="G18131">
        <v>21</v>
      </c>
      <c r="H18131">
        <v>211</v>
      </c>
      <c r="I18131">
        <v>32</v>
      </c>
      <c r="J18131">
        <v>9</v>
      </c>
      <c r="K18131" s="3">
        <v>386.87477910518601</v>
      </c>
      <c r="L18131" s="3">
        <v>276.33912793227603</v>
      </c>
      <c r="M18131" s="7">
        <f>Sales_Table[[#This Row],[Order qty]]*Sales_Table[[#This Row],[unit price]]</f>
        <v>3481.8730119466741</v>
      </c>
      <c r="N18131" s="8">
        <f>Sales_Table[[#This Row],[Revenue]]-Sales_Table[[#This Row],[unit cost]]</f>
        <v>3205.5338840143982</v>
      </c>
    </row>
    <row r="18132" spans="1:14" ht="14.25" customHeight="1">
      <c r="A18132" t="s">
        <v>18145</v>
      </c>
      <c r="B18132" s="2">
        <v>43929</v>
      </c>
      <c r="C18132" s="5" t="str">
        <f t="shared" si="566"/>
        <v>Feb</v>
      </c>
      <c r="D18132" s="5" t="str">
        <f t="shared" si="567"/>
        <v>2</v>
      </c>
      <c r="E18132" t="s">
        <v>11</v>
      </c>
      <c r="F18132" s="3" t="s">
        <v>12</v>
      </c>
      <c r="G18132">
        <v>21</v>
      </c>
      <c r="H18132">
        <v>228</v>
      </c>
      <c r="I18132">
        <v>36</v>
      </c>
      <c r="J18132">
        <v>9</v>
      </c>
      <c r="K18132" s="3">
        <v>589.79478532075905</v>
      </c>
      <c r="L18132" s="3">
        <v>421.28198951482801</v>
      </c>
      <c r="M18132" s="7">
        <f>Sales_Table[[#This Row],[Order qty]]*Sales_Table[[#This Row],[unit price]]</f>
        <v>5308.1530678868312</v>
      </c>
      <c r="N18132" s="8">
        <f>Sales_Table[[#This Row],[Revenue]]-Sales_Table[[#This Row],[unit cost]]</f>
        <v>4886.8710783720035</v>
      </c>
    </row>
    <row r="18133" spans="1:14" ht="14.25" customHeight="1">
      <c r="A18133" t="s">
        <v>18146</v>
      </c>
      <c r="B18133" s="2">
        <v>43868</v>
      </c>
      <c r="C18133" s="5" t="str">
        <f t="shared" si="566"/>
        <v>Feb</v>
      </c>
      <c r="D18133" s="5" t="str">
        <f t="shared" si="567"/>
        <v>5</v>
      </c>
      <c r="E18133" t="s">
        <v>14</v>
      </c>
      <c r="F18133" s="3" t="s">
        <v>12</v>
      </c>
      <c r="G18133">
        <v>25</v>
      </c>
      <c r="H18133">
        <v>344</v>
      </c>
      <c r="I18133">
        <v>11</v>
      </c>
      <c r="J18133">
        <v>9</v>
      </c>
      <c r="K18133" s="3">
        <v>297.92093610763499</v>
      </c>
      <c r="L18133" s="3">
        <v>212.80066864831099</v>
      </c>
      <c r="M18133" s="7">
        <f>Sales_Table[[#This Row],[Order qty]]*Sales_Table[[#This Row],[unit price]]</f>
        <v>2681.2884249687149</v>
      </c>
      <c r="N18133" s="8">
        <f>Sales_Table[[#This Row],[Revenue]]-Sales_Table[[#This Row],[unit cost]]</f>
        <v>2468.4877563204041</v>
      </c>
    </row>
    <row r="18134" spans="1:14" ht="14.25" customHeight="1">
      <c r="A18134" t="s">
        <v>18147</v>
      </c>
      <c r="B18134" s="2">
        <v>43866</v>
      </c>
      <c r="C18134" s="5" t="str">
        <f t="shared" si="566"/>
        <v>May</v>
      </c>
      <c r="D18134" s="5" t="str">
        <f t="shared" si="567"/>
        <v>2</v>
      </c>
      <c r="E18134" t="s">
        <v>11</v>
      </c>
      <c r="F18134" s="3" t="s">
        <v>12</v>
      </c>
      <c r="G18134">
        <v>15</v>
      </c>
      <c r="H18134">
        <v>117</v>
      </c>
      <c r="I18134">
        <v>20</v>
      </c>
      <c r="J18134">
        <v>8</v>
      </c>
      <c r="K18134" s="3">
        <v>567.32147544622399</v>
      </c>
      <c r="L18134" s="3">
        <v>405.22962531873202</v>
      </c>
      <c r="M18134" s="7">
        <f>Sales_Table[[#This Row],[Order qty]]*Sales_Table[[#This Row],[unit price]]</f>
        <v>4538.5718035697919</v>
      </c>
      <c r="N18134" s="8">
        <f>Sales_Table[[#This Row],[Revenue]]-Sales_Table[[#This Row],[unit cost]]</f>
        <v>4133.3421782510595</v>
      </c>
    </row>
    <row r="18135" spans="1:14" ht="14.25" customHeight="1">
      <c r="A18135" t="s">
        <v>18148</v>
      </c>
      <c r="B18135" s="2">
        <v>43962</v>
      </c>
      <c r="C18135" s="5" t="str">
        <f t="shared" si="566"/>
        <v>Feb</v>
      </c>
      <c r="D18135" s="5" t="str">
        <f t="shared" si="567"/>
        <v>1</v>
      </c>
      <c r="E18135" t="s">
        <v>14</v>
      </c>
      <c r="F18135" s="3" t="s">
        <v>12</v>
      </c>
      <c r="G18135">
        <v>14</v>
      </c>
      <c r="H18135">
        <v>44</v>
      </c>
      <c r="I18135">
        <v>47</v>
      </c>
      <c r="J18135">
        <v>4</v>
      </c>
      <c r="K18135" s="3">
        <v>544.47038233280205</v>
      </c>
      <c r="L18135" s="3">
        <v>388.90741595200097</v>
      </c>
      <c r="M18135" s="7">
        <f>Sales_Table[[#This Row],[Order qty]]*Sales_Table[[#This Row],[unit price]]</f>
        <v>2177.8815293312082</v>
      </c>
      <c r="N18135" s="8">
        <f>Sales_Table[[#This Row],[Revenue]]-Sales_Table[[#This Row],[unit cost]]</f>
        <v>1788.9741133792072</v>
      </c>
    </row>
    <row r="18136" spans="1:14" ht="14.25" customHeight="1">
      <c r="A18136" t="s">
        <v>18149</v>
      </c>
      <c r="B18136" s="2">
        <v>43888</v>
      </c>
      <c r="C18136" s="5" t="str">
        <f t="shared" si="566"/>
        <v>Jan</v>
      </c>
      <c r="D18136" s="5" t="str">
        <f t="shared" si="567"/>
        <v>1</v>
      </c>
      <c r="E18136" t="s">
        <v>11</v>
      </c>
      <c r="F18136" s="3" t="s">
        <v>12</v>
      </c>
      <c r="G18136">
        <v>15</v>
      </c>
      <c r="H18136">
        <v>20</v>
      </c>
      <c r="I18136">
        <v>3</v>
      </c>
      <c r="J18136">
        <v>7</v>
      </c>
      <c r="K18136" s="3">
        <v>354.90958696603798</v>
      </c>
      <c r="L18136" s="3">
        <v>253.50684783288401</v>
      </c>
      <c r="M18136" s="7">
        <f>Sales_Table[[#This Row],[Order qty]]*Sales_Table[[#This Row],[unit price]]</f>
        <v>2484.3671087622661</v>
      </c>
      <c r="N18136" s="8">
        <f>Sales_Table[[#This Row],[Revenue]]-Sales_Table[[#This Row],[unit cost]]</f>
        <v>2230.8602609293821</v>
      </c>
    </row>
    <row r="18137" spans="1:14" ht="14.25" customHeight="1">
      <c r="A18137" t="s">
        <v>18150</v>
      </c>
      <c r="B18137" s="2">
        <v>43834</v>
      </c>
      <c r="C18137" s="5" t="str">
        <f t="shared" si="566"/>
        <v>Jan</v>
      </c>
      <c r="D18137" s="5" t="str">
        <f t="shared" si="567"/>
        <v>2</v>
      </c>
      <c r="E18137" t="s">
        <v>20</v>
      </c>
      <c r="F18137" s="3" t="s">
        <v>12</v>
      </c>
      <c r="G18137">
        <v>6</v>
      </c>
      <c r="H18137">
        <v>250</v>
      </c>
      <c r="I18137">
        <v>43</v>
      </c>
      <c r="J18137">
        <v>5</v>
      </c>
      <c r="K18137" s="3">
        <v>414.12169718742399</v>
      </c>
      <c r="L18137" s="3">
        <v>295.80121227673101</v>
      </c>
      <c r="M18137" s="7">
        <f>Sales_Table[[#This Row],[Order qty]]*Sales_Table[[#This Row],[unit price]]</f>
        <v>2070.6084859371199</v>
      </c>
      <c r="N18137" s="8">
        <f>Sales_Table[[#This Row],[Revenue]]-Sales_Table[[#This Row],[unit cost]]</f>
        <v>1774.807273660389</v>
      </c>
    </row>
    <row r="18138" spans="1:14" ht="14.25" customHeight="1">
      <c r="A18138" t="s">
        <v>18151</v>
      </c>
      <c r="B18138" s="2">
        <v>43860</v>
      </c>
      <c r="C18138" s="5" t="str">
        <f t="shared" si="566"/>
        <v>Feb</v>
      </c>
      <c r="D18138" s="5" t="str">
        <f t="shared" si="567"/>
        <v>2</v>
      </c>
      <c r="E18138" t="s">
        <v>16</v>
      </c>
      <c r="F18138" s="3" t="s">
        <v>12</v>
      </c>
      <c r="G18138">
        <v>12</v>
      </c>
      <c r="H18138">
        <v>75</v>
      </c>
      <c r="I18138">
        <v>42</v>
      </c>
      <c r="J18138">
        <v>9</v>
      </c>
      <c r="K18138" s="3">
        <v>606.33369415998504</v>
      </c>
      <c r="L18138" s="3">
        <v>433.09549582855999</v>
      </c>
      <c r="M18138" s="7">
        <f>Sales_Table[[#This Row],[Order qty]]*Sales_Table[[#This Row],[unit price]]</f>
        <v>5457.0032474398649</v>
      </c>
      <c r="N18138" s="8">
        <f>Sales_Table[[#This Row],[Revenue]]-Sales_Table[[#This Row],[unit cost]]</f>
        <v>5023.9077516113048</v>
      </c>
    </row>
    <row r="18139" spans="1:14" ht="14.25" customHeight="1">
      <c r="A18139" t="s">
        <v>18152</v>
      </c>
      <c r="B18139" s="2">
        <v>43876</v>
      </c>
      <c r="C18139" s="5" t="str">
        <f t="shared" si="566"/>
        <v>Feb</v>
      </c>
      <c r="D18139" s="5" t="str">
        <f t="shared" si="567"/>
        <v>4</v>
      </c>
      <c r="E18139" t="s">
        <v>20</v>
      </c>
      <c r="F18139" s="3" t="s">
        <v>12</v>
      </c>
      <c r="G18139">
        <v>26</v>
      </c>
      <c r="H18139">
        <v>134</v>
      </c>
      <c r="I18139">
        <v>13</v>
      </c>
      <c r="J18139">
        <v>5</v>
      </c>
      <c r="K18139" s="3">
        <v>391.84022033214598</v>
      </c>
      <c r="L18139" s="3">
        <v>279.885871665818</v>
      </c>
      <c r="M18139" s="7">
        <f>Sales_Table[[#This Row],[Order qty]]*Sales_Table[[#This Row],[unit price]]</f>
        <v>1959.2011016607298</v>
      </c>
      <c r="N18139" s="8">
        <f>Sales_Table[[#This Row],[Revenue]]-Sales_Table[[#This Row],[unit cost]]</f>
        <v>1679.3152299949118</v>
      </c>
    </row>
    <row r="18140" spans="1:14" ht="14.25" customHeight="1">
      <c r="A18140" t="s">
        <v>18153</v>
      </c>
      <c r="B18140" s="2">
        <v>43877</v>
      </c>
      <c r="C18140" s="5" t="str">
        <f t="shared" si="566"/>
        <v>Apr</v>
      </c>
      <c r="D18140" s="5" t="str">
        <f t="shared" si="567"/>
        <v>4</v>
      </c>
      <c r="E18140" t="s">
        <v>14</v>
      </c>
      <c r="F18140" s="3" t="s">
        <v>12</v>
      </c>
      <c r="G18140">
        <v>2</v>
      </c>
      <c r="H18140">
        <v>321</v>
      </c>
      <c r="I18140">
        <v>20</v>
      </c>
      <c r="J18140">
        <v>4</v>
      </c>
      <c r="K18140" s="3">
        <v>543.83059054613102</v>
      </c>
      <c r="L18140" s="3">
        <v>388.45042181866501</v>
      </c>
      <c r="M18140" s="7">
        <f>Sales_Table[[#This Row],[Order qty]]*Sales_Table[[#This Row],[unit price]]</f>
        <v>2175.3223621845241</v>
      </c>
      <c r="N18140" s="8">
        <f>Sales_Table[[#This Row],[Revenue]]-Sales_Table[[#This Row],[unit cost]]</f>
        <v>1786.871940365859</v>
      </c>
    </row>
    <row r="18141" spans="1:14" ht="14.25" customHeight="1">
      <c r="A18141" t="s">
        <v>18154</v>
      </c>
      <c r="B18141" s="2">
        <v>43946</v>
      </c>
      <c r="C18141" s="5" t="str">
        <f t="shared" si="566"/>
        <v>Apr</v>
      </c>
      <c r="D18141" s="5" t="str">
        <f t="shared" si="567"/>
        <v>5</v>
      </c>
      <c r="E18141" t="s">
        <v>11</v>
      </c>
      <c r="F18141" s="3" t="s">
        <v>12</v>
      </c>
      <c r="G18141">
        <v>7</v>
      </c>
      <c r="H18141">
        <v>294</v>
      </c>
      <c r="I18141">
        <v>19</v>
      </c>
      <c r="J18141">
        <v>1</v>
      </c>
      <c r="K18141" s="3">
        <v>278.51713371276901</v>
      </c>
      <c r="L18141" s="3">
        <v>198.94080979483499</v>
      </c>
      <c r="M18141" s="7">
        <f>Sales_Table[[#This Row],[Order qty]]*Sales_Table[[#This Row],[unit price]]</f>
        <v>278.51713371276901</v>
      </c>
      <c r="N18141" s="8">
        <f>Sales_Table[[#This Row],[Revenue]]-Sales_Table[[#This Row],[unit cost]]</f>
        <v>79.576323917934019</v>
      </c>
    </row>
    <row r="18142" spans="1:14" ht="14.25" customHeight="1">
      <c r="A18142" t="s">
        <v>18155</v>
      </c>
      <c r="B18142" s="2">
        <v>43936</v>
      </c>
      <c r="C18142" s="5" t="str">
        <f t="shared" si="566"/>
        <v>May</v>
      </c>
      <c r="D18142" s="5" t="str">
        <f t="shared" si="567"/>
        <v>1</v>
      </c>
      <c r="E18142" t="s">
        <v>20</v>
      </c>
      <c r="F18142" s="3" t="s">
        <v>12</v>
      </c>
      <c r="G18142">
        <v>25</v>
      </c>
      <c r="H18142">
        <v>130</v>
      </c>
      <c r="I18142">
        <v>39</v>
      </c>
      <c r="J18142">
        <v>3</v>
      </c>
      <c r="K18142" s="3">
        <v>345.92204278707499</v>
      </c>
      <c r="L18142" s="3">
        <v>247.087173419339</v>
      </c>
      <c r="M18142" s="7">
        <f>Sales_Table[[#This Row],[Order qty]]*Sales_Table[[#This Row],[unit price]]</f>
        <v>1037.7661283612249</v>
      </c>
      <c r="N18142" s="8">
        <f>Sales_Table[[#This Row],[Revenue]]-Sales_Table[[#This Row],[unit cost]]</f>
        <v>790.67895494188588</v>
      </c>
    </row>
    <row r="18143" spans="1:14" ht="14.25" customHeight="1">
      <c r="A18143" t="s">
        <v>18156</v>
      </c>
      <c r="B18143" s="2">
        <v>43975</v>
      </c>
      <c r="C18143" s="5" t="str">
        <f t="shared" si="566"/>
        <v>Jan</v>
      </c>
      <c r="D18143" s="5" t="str">
        <f t="shared" si="567"/>
        <v>1</v>
      </c>
      <c r="E18143" t="s">
        <v>20</v>
      </c>
      <c r="F18143" s="3" t="s">
        <v>12</v>
      </c>
      <c r="G18143">
        <v>24</v>
      </c>
      <c r="H18143">
        <v>230</v>
      </c>
      <c r="I18143">
        <v>21</v>
      </c>
      <c r="J18143">
        <v>6</v>
      </c>
      <c r="K18143" s="3">
        <v>294.00119984149899</v>
      </c>
      <c r="L18143" s="3">
        <v>210.00085702964199</v>
      </c>
      <c r="M18143" s="7">
        <f>Sales_Table[[#This Row],[Order qty]]*Sales_Table[[#This Row],[unit price]]</f>
        <v>1764.0071990489939</v>
      </c>
      <c r="N18143" s="8">
        <f>Sales_Table[[#This Row],[Revenue]]-Sales_Table[[#This Row],[unit cost]]</f>
        <v>1554.0063420193519</v>
      </c>
    </row>
    <row r="18144" spans="1:14" ht="14.25" customHeight="1">
      <c r="A18144" t="s">
        <v>18157</v>
      </c>
      <c r="B18144" s="2">
        <v>43855</v>
      </c>
      <c r="C18144" s="5" t="str">
        <f t="shared" si="566"/>
        <v>Jan</v>
      </c>
      <c r="D18144" s="5" t="str">
        <f t="shared" si="567"/>
        <v>3</v>
      </c>
      <c r="E18144" t="s">
        <v>14</v>
      </c>
      <c r="F18144" s="3" t="s">
        <v>12</v>
      </c>
      <c r="G18144">
        <v>7</v>
      </c>
      <c r="H18144">
        <v>73</v>
      </c>
      <c r="I18144">
        <v>9</v>
      </c>
      <c r="J18144">
        <v>4</v>
      </c>
      <c r="K18144" s="3">
        <v>593.81957584619499</v>
      </c>
      <c r="L18144" s="3">
        <v>424.156839890139</v>
      </c>
      <c r="M18144" s="7">
        <f>Sales_Table[[#This Row],[Order qty]]*Sales_Table[[#This Row],[unit price]]</f>
        <v>2375.27830338478</v>
      </c>
      <c r="N18144" s="8">
        <f>Sales_Table[[#This Row],[Revenue]]-Sales_Table[[#This Row],[unit cost]]</f>
        <v>1951.1214634946409</v>
      </c>
    </row>
    <row r="18145" spans="1:14" ht="14.25" customHeight="1">
      <c r="A18145" t="s">
        <v>18158</v>
      </c>
      <c r="B18145" s="2">
        <v>43841</v>
      </c>
      <c r="C18145" s="5" t="str">
        <f t="shared" si="566"/>
        <v>Mar</v>
      </c>
      <c r="D18145" s="5" t="str">
        <f t="shared" si="567"/>
        <v>1</v>
      </c>
      <c r="E18145" t="s">
        <v>16</v>
      </c>
      <c r="F18145" s="3" t="s">
        <v>12</v>
      </c>
      <c r="G18145">
        <v>3</v>
      </c>
      <c r="H18145">
        <v>276</v>
      </c>
      <c r="I18145">
        <v>27</v>
      </c>
      <c r="J18145">
        <v>1</v>
      </c>
      <c r="K18145" s="3">
        <v>483.38440632820101</v>
      </c>
      <c r="L18145" s="3">
        <v>345.27457594871498</v>
      </c>
      <c r="M18145" s="7">
        <f>Sales_Table[[#This Row],[Order qty]]*Sales_Table[[#This Row],[unit price]]</f>
        <v>483.38440632820101</v>
      </c>
      <c r="N18145" s="8">
        <f>Sales_Table[[#This Row],[Revenue]]-Sales_Table[[#This Row],[unit cost]]</f>
        <v>138.10983037948603</v>
      </c>
    </row>
    <row r="18146" spans="1:14" ht="14.25" customHeight="1">
      <c r="A18146" t="s">
        <v>18159</v>
      </c>
      <c r="B18146" s="2">
        <v>43893</v>
      </c>
      <c r="C18146" s="5" t="str">
        <f t="shared" si="566"/>
        <v>Jan</v>
      </c>
      <c r="D18146" s="5" t="str">
        <f t="shared" si="567"/>
        <v>1</v>
      </c>
      <c r="E18146" t="s">
        <v>11</v>
      </c>
      <c r="F18146" s="3" t="s">
        <v>12</v>
      </c>
      <c r="G18146">
        <v>14</v>
      </c>
      <c r="H18146">
        <v>355</v>
      </c>
      <c r="I18146">
        <v>9</v>
      </c>
      <c r="J18146">
        <v>6</v>
      </c>
      <c r="K18146" s="3">
        <v>295.067539393902</v>
      </c>
      <c r="L18146" s="3">
        <v>210.76252813850101</v>
      </c>
      <c r="M18146" s="7">
        <f>Sales_Table[[#This Row],[Order qty]]*Sales_Table[[#This Row],[unit price]]</f>
        <v>1770.4052363634119</v>
      </c>
      <c r="N18146" s="8">
        <f>Sales_Table[[#This Row],[Revenue]]-Sales_Table[[#This Row],[unit cost]]</f>
        <v>1559.6427082249108</v>
      </c>
    </row>
    <row r="18147" spans="1:14" ht="14.25" customHeight="1">
      <c r="A18147" t="s">
        <v>18160</v>
      </c>
      <c r="B18147" s="2">
        <v>43843</v>
      </c>
      <c r="C18147" s="5" t="str">
        <f t="shared" si="566"/>
        <v>Jan</v>
      </c>
      <c r="D18147" s="5" t="str">
        <f t="shared" si="567"/>
        <v>1</v>
      </c>
      <c r="E18147" t="s">
        <v>11</v>
      </c>
      <c r="F18147" s="3" t="s">
        <v>12</v>
      </c>
      <c r="G18147">
        <v>7</v>
      </c>
      <c r="H18147">
        <v>231</v>
      </c>
      <c r="I18147">
        <v>45</v>
      </c>
      <c r="J18147">
        <v>10</v>
      </c>
      <c r="K18147" s="3">
        <v>383.57276666164398</v>
      </c>
      <c r="L18147" s="3">
        <v>273.98054761546001</v>
      </c>
      <c r="M18147" s="7">
        <f>Sales_Table[[#This Row],[Order qty]]*Sales_Table[[#This Row],[unit price]]</f>
        <v>3835.7276666164398</v>
      </c>
      <c r="N18147" s="8">
        <f>Sales_Table[[#This Row],[Revenue]]-Sales_Table[[#This Row],[unit cost]]</f>
        <v>3561.7471190009796</v>
      </c>
    </row>
    <row r="18148" spans="1:14" ht="14.25" customHeight="1">
      <c r="A18148" t="s">
        <v>18161</v>
      </c>
      <c r="B18148" s="2">
        <v>43857</v>
      </c>
      <c r="C18148" s="5" t="str">
        <f t="shared" si="566"/>
        <v>Jan</v>
      </c>
      <c r="D18148" s="5" t="str">
        <f t="shared" si="567"/>
        <v>4</v>
      </c>
      <c r="E18148" t="s">
        <v>11</v>
      </c>
      <c r="F18148" s="3" t="s">
        <v>12</v>
      </c>
      <c r="G18148">
        <v>5</v>
      </c>
      <c r="H18148">
        <v>336</v>
      </c>
      <c r="I18148">
        <v>3</v>
      </c>
      <c r="J18148">
        <v>3</v>
      </c>
      <c r="K18148" s="3">
        <v>639.33070546388603</v>
      </c>
      <c r="L18148" s="3">
        <v>456.66478961706201</v>
      </c>
      <c r="M18148" s="7">
        <f>Sales_Table[[#This Row],[Order qty]]*Sales_Table[[#This Row],[unit price]]</f>
        <v>1917.9921163916581</v>
      </c>
      <c r="N18148" s="8">
        <f>Sales_Table[[#This Row],[Revenue]]-Sales_Table[[#This Row],[unit cost]]</f>
        <v>1461.327326774596</v>
      </c>
    </row>
    <row r="18149" spans="1:14" ht="14.25" customHeight="1">
      <c r="A18149" t="s">
        <v>18162</v>
      </c>
      <c r="B18149" s="2">
        <v>43837</v>
      </c>
      <c r="C18149" s="5" t="str">
        <f t="shared" si="566"/>
        <v>Apr</v>
      </c>
      <c r="D18149" s="5" t="str">
        <f t="shared" si="567"/>
        <v>1</v>
      </c>
      <c r="E18149" t="s">
        <v>20</v>
      </c>
      <c r="F18149" s="3" t="s">
        <v>12</v>
      </c>
      <c r="G18149">
        <v>9</v>
      </c>
      <c r="H18149">
        <v>254</v>
      </c>
      <c r="I18149">
        <v>6</v>
      </c>
      <c r="J18149">
        <v>7</v>
      </c>
      <c r="K18149" s="3">
        <v>531.42352724075295</v>
      </c>
      <c r="L18149" s="3">
        <v>379.58823374339499</v>
      </c>
      <c r="M18149" s="7">
        <f>Sales_Table[[#This Row],[Order qty]]*Sales_Table[[#This Row],[unit price]]</f>
        <v>3719.9646906852704</v>
      </c>
      <c r="N18149" s="8">
        <f>Sales_Table[[#This Row],[Revenue]]-Sales_Table[[#This Row],[unit cost]]</f>
        <v>3340.3764569418754</v>
      </c>
    </row>
    <row r="18150" spans="1:14" ht="14.25" customHeight="1">
      <c r="A18150" t="s">
        <v>18163</v>
      </c>
      <c r="B18150" s="2">
        <v>43933</v>
      </c>
      <c r="C18150" s="5" t="str">
        <f t="shared" si="566"/>
        <v>Jan</v>
      </c>
      <c r="D18150" s="5" t="str">
        <f t="shared" si="567"/>
        <v>3</v>
      </c>
      <c r="E18150" t="s">
        <v>20</v>
      </c>
      <c r="F18150" s="3" t="s">
        <v>12</v>
      </c>
      <c r="G18150">
        <v>22</v>
      </c>
      <c r="H18150">
        <v>51</v>
      </c>
      <c r="I18150">
        <v>23</v>
      </c>
      <c r="J18150">
        <v>8</v>
      </c>
      <c r="K18150" s="3">
        <v>223.48264735937099</v>
      </c>
      <c r="L18150" s="3">
        <v>159.63046239955099</v>
      </c>
      <c r="M18150" s="7">
        <f>Sales_Table[[#This Row],[Order qty]]*Sales_Table[[#This Row],[unit price]]</f>
        <v>1787.8611788749679</v>
      </c>
      <c r="N18150" s="8">
        <f>Sales_Table[[#This Row],[Revenue]]-Sales_Table[[#This Row],[unit cost]]</f>
        <v>1628.230716475417</v>
      </c>
    </row>
    <row r="18151" spans="1:14" ht="14.25" customHeight="1">
      <c r="A18151" t="s">
        <v>18164</v>
      </c>
      <c r="B18151" s="2">
        <v>43833</v>
      </c>
      <c r="C18151" s="5" t="str">
        <f t="shared" si="566"/>
        <v>Mar</v>
      </c>
      <c r="D18151" s="5" t="str">
        <f t="shared" si="567"/>
        <v>2</v>
      </c>
      <c r="E18151" t="s">
        <v>11</v>
      </c>
      <c r="F18151" s="3" t="s">
        <v>12</v>
      </c>
      <c r="G18151">
        <v>8</v>
      </c>
      <c r="H18151">
        <v>146</v>
      </c>
      <c r="I18151">
        <v>32</v>
      </c>
      <c r="J18151">
        <v>4</v>
      </c>
      <c r="K18151" s="3">
        <v>505.98003065586101</v>
      </c>
      <c r="L18151" s="3">
        <v>361.41430761132898</v>
      </c>
      <c r="M18151" s="7">
        <f>Sales_Table[[#This Row],[Order qty]]*Sales_Table[[#This Row],[unit price]]</f>
        <v>2023.9201226234441</v>
      </c>
      <c r="N18151" s="8">
        <f>Sales_Table[[#This Row],[Revenue]]-Sales_Table[[#This Row],[unit cost]]</f>
        <v>1662.5058150121151</v>
      </c>
    </row>
    <row r="18152" spans="1:14" ht="14.25" customHeight="1">
      <c r="A18152" t="s">
        <v>18165</v>
      </c>
      <c r="B18152" s="2">
        <v>43899</v>
      </c>
      <c r="C18152" s="5" t="str">
        <f t="shared" si="566"/>
        <v>Feb</v>
      </c>
      <c r="D18152" s="5" t="str">
        <f t="shared" si="567"/>
        <v>3</v>
      </c>
      <c r="E18152" t="s">
        <v>16</v>
      </c>
      <c r="F18152" s="3" t="s">
        <v>12</v>
      </c>
      <c r="G18152">
        <v>11</v>
      </c>
      <c r="H18152">
        <v>1</v>
      </c>
      <c r="I18152">
        <v>21</v>
      </c>
      <c r="J18152">
        <v>9</v>
      </c>
      <c r="K18152" s="3">
        <v>173.40114980936099</v>
      </c>
      <c r="L18152" s="3">
        <v>123.85796414954299</v>
      </c>
      <c r="M18152" s="7">
        <f>Sales_Table[[#This Row],[Order qty]]*Sales_Table[[#This Row],[unit price]]</f>
        <v>1560.6103482842489</v>
      </c>
      <c r="N18152" s="8">
        <f>Sales_Table[[#This Row],[Revenue]]-Sales_Table[[#This Row],[unit cost]]</f>
        <v>1436.7523841347058</v>
      </c>
    </row>
    <row r="18153" spans="1:14" ht="14.25" customHeight="1">
      <c r="A18153" t="s">
        <v>18166</v>
      </c>
      <c r="B18153" s="2">
        <v>43863</v>
      </c>
      <c r="C18153" s="5" t="str">
        <f t="shared" si="566"/>
        <v>Mar</v>
      </c>
      <c r="D18153" s="5" t="str">
        <f t="shared" si="567"/>
        <v>2</v>
      </c>
      <c r="E18153" t="s">
        <v>14</v>
      </c>
      <c r="F18153" s="3" t="s">
        <v>12</v>
      </c>
      <c r="G18153">
        <v>6</v>
      </c>
      <c r="H18153">
        <v>180</v>
      </c>
      <c r="I18153">
        <v>26</v>
      </c>
      <c r="J18153">
        <v>10</v>
      </c>
      <c r="K18153" s="3">
        <v>346.58548521995499</v>
      </c>
      <c r="L18153" s="3">
        <v>247.56106087139699</v>
      </c>
      <c r="M18153" s="7">
        <f>Sales_Table[[#This Row],[Order qty]]*Sales_Table[[#This Row],[unit price]]</f>
        <v>3465.8548521995499</v>
      </c>
      <c r="N18153" s="8">
        <f>Sales_Table[[#This Row],[Revenue]]-Sales_Table[[#This Row],[unit cost]]</f>
        <v>3218.293791328153</v>
      </c>
    </row>
    <row r="18154" spans="1:14" ht="14.25" customHeight="1">
      <c r="A18154" t="s">
        <v>18167</v>
      </c>
      <c r="B18154" s="2">
        <v>43893</v>
      </c>
      <c r="C18154" s="5" t="str">
        <f t="shared" si="566"/>
        <v>Feb</v>
      </c>
      <c r="D18154" s="5" t="str">
        <f t="shared" si="567"/>
        <v>3</v>
      </c>
      <c r="E18154" t="s">
        <v>14</v>
      </c>
      <c r="F18154" s="3" t="s">
        <v>12</v>
      </c>
      <c r="G18154">
        <v>23</v>
      </c>
      <c r="H18154">
        <v>300</v>
      </c>
      <c r="I18154">
        <v>29</v>
      </c>
      <c r="J18154">
        <v>7</v>
      </c>
      <c r="K18154" s="3">
        <v>641.12690037488903</v>
      </c>
      <c r="L18154" s="3">
        <v>457.94778598206398</v>
      </c>
      <c r="M18154" s="7">
        <f>Sales_Table[[#This Row],[Order qty]]*Sales_Table[[#This Row],[unit price]]</f>
        <v>4487.8883026242229</v>
      </c>
      <c r="N18154" s="8">
        <f>Sales_Table[[#This Row],[Revenue]]-Sales_Table[[#This Row],[unit cost]]</f>
        <v>4029.9405166421589</v>
      </c>
    </row>
    <row r="18155" spans="1:14" ht="14.25" customHeight="1">
      <c r="A18155" t="s">
        <v>18168</v>
      </c>
      <c r="B18155" s="2">
        <v>43872</v>
      </c>
      <c r="C18155" s="5" t="str">
        <f t="shared" si="566"/>
        <v>Mar</v>
      </c>
      <c r="D18155" s="5" t="str">
        <f t="shared" si="567"/>
        <v>5</v>
      </c>
      <c r="E18155" t="s">
        <v>16</v>
      </c>
      <c r="F18155" s="3" t="s">
        <v>12</v>
      </c>
      <c r="G18155">
        <v>11</v>
      </c>
      <c r="H18155">
        <v>149</v>
      </c>
      <c r="I18155">
        <v>3</v>
      </c>
      <c r="J18155">
        <v>2</v>
      </c>
      <c r="K18155" s="3">
        <v>289.90689074993099</v>
      </c>
      <c r="L18155" s="3">
        <v>207.076350535665</v>
      </c>
      <c r="M18155" s="7">
        <f>Sales_Table[[#This Row],[Order qty]]*Sales_Table[[#This Row],[unit price]]</f>
        <v>579.81378149986199</v>
      </c>
      <c r="N18155" s="8">
        <f>Sales_Table[[#This Row],[Revenue]]-Sales_Table[[#This Row],[unit cost]]</f>
        <v>372.73743096419696</v>
      </c>
    </row>
    <row r="18156" spans="1:14" ht="14.25" customHeight="1">
      <c r="A18156" t="s">
        <v>18169</v>
      </c>
      <c r="B18156" s="2">
        <v>43906</v>
      </c>
      <c r="C18156" s="5" t="str">
        <f t="shared" si="566"/>
        <v>May</v>
      </c>
      <c r="D18156" s="5" t="str">
        <f t="shared" si="567"/>
        <v>2</v>
      </c>
      <c r="E18156" t="s">
        <v>20</v>
      </c>
      <c r="F18156" s="3" t="s">
        <v>12</v>
      </c>
      <c r="G18156">
        <v>13</v>
      </c>
      <c r="H18156">
        <v>42</v>
      </c>
      <c r="I18156">
        <v>3</v>
      </c>
      <c r="J18156">
        <v>10</v>
      </c>
      <c r="K18156" s="3">
        <v>341.29171210527397</v>
      </c>
      <c r="L18156" s="3">
        <v>243.77979436090999</v>
      </c>
      <c r="M18156" s="7">
        <f>Sales_Table[[#This Row],[Order qty]]*Sales_Table[[#This Row],[unit price]]</f>
        <v>3412.9171210527397</v>
      </c>
      <c r="N18156" s="8">
        <f>Sales_Table[[#This Row],[Revenue]]-Sales_Table[[#This Row],[unit cost]]</f>
        <v>3169.1373266918299</v>
      </c>
    </row>
    <row r="18157" spans="1:14" ht="14.25" customHeight="1">
      <c r="A18157" t="s">
        <v>18170</v>
      </c>
      <c r="B18157" s="2">
        <v>43962</v>
      </c>
      <c r="C18157" s="5" t="str">
        <f t="shared" si="566"/>
        <v>Feb</v>
      </c>
      <c r="D18157" s="5" t="str">
        <f t="shared" si="567"/>
        <v>5</v>
      </c>
      <c r="E18157" t="s">
        <v>16</v>
      </c>
      <c r="F18157" s="3" t="s">
        <v>12</v>
      </c>
      <c r="G18157">
        <v>21</v>
      </c>
      <c r="H18157">
        <v>367</v>
      </c>
      <c r="I18157">
        <v>26</v>
      </c>
      <c r="J18157">
        <v>5</v>
      </c>
      <c r="K18157" s="3">
        <v>407.15037059783901</v>
      </c>
      <c r="L18157" s="3">
        <v>290.82169328417098</v>
      </c>
      <c r="M18157" s="7">
        <f>Sales_Table[[#This Row],[Order qty]]*Sales_Table[[#This Row],[unit price]]</f>
        <v>2035.751852989195</v>
      </c>
      <c r="N18157" s="8">
        <f>Sales_Table[[#This Row],[Revenue]]-Sales_Table[[#This Row],[unit cost]]</f>
        <v>1744.9301597050239</v>
      </c>
    </row>
    <row r="18158" spans="1:14" ht="14.25" customHeight="1">
      <c r="A18158" t="s">
        <v>18171</v>
      </c>
      <c r="B18158" s="2">
        <v>43886</v>
      </c>
      <c r="C18158" s="5" t="str">
        <f t="shared" si="566"/>
        <v>May</v>
      </c>
      <c r="D18158" s="5" t="str">
        <f t="shared" si="567"/>
        <v>1</v>
      </c>
      <c r="E18158" t="s">
        <v>16</v>
      </c>
      <c r="F18158" s="3" t="s">
        <v>12</v>
      </c>
      <c r="G18158">
        <v>1</v>
      </c>
      <c r="H18158">
        <v>1</v>
      </c>
      <c r="I18158">
        <v>13</v>
      </c>
      <c r="J18158">
        <v>7</v>
      </c>
      <c r="K18158" s="3">
        <v>394.97252744436298</v>
      </c>
      <c r="L18158" s="3">
        <v>282.12323388882999</v>
      </c>
      <c r="M18158" s="7">
        <f>Sales_Table[[#This Row],[Order qty]]*Sales_Table[[#This Row],[unit price]]</f>
        <v>2764.8076921105408</v>
      </c>
      <c r="N18158" s="8">
        <f>Sales_Table[[#This Row],[Revenue]]-Sales_Table[[#This Row],[unit cost]]</f>
        <v>2482.6844582217109</v>
      </c>
    </row>
    <row r="18159" spans="1:14" ht="14.25" customHeight="1">
      <c r="A18159" t="s">
        <v>18172</v>
      </c>
      <c r="B18159" s="2">
        <v>43976</v>
      </c>
      <c r="C18159" s="5" t="str">
        <f t="shared" si="566"/>
        <v>Jan</v>
      </c>
      <c r="D18159" s="5" t="str">
        <f t="shared" si="567"/>
        <v>3</v>
      </c>
      <c r="E18159" t="s">
        <v>14</v>
      </c>
      <c r="F18159" s="3" t="s">
        <v>12</v>
      </c>
      <c r="G18159">
        <v>23</v>
      </c>
      <c r="H18159">
        <v>350</v>
      </c>
      <c r="I18159">
        <v>24</v>
      </c>
      <c r="J18159">
        <v>9</v>
      </c>
      <c r="K18159" s="3">
        <v>344.99915993213699</v>
      </c>
      <c r="L18159" s="3">
        <v>246.427971380098</v>
      </c>
      <c r="M18159" s="7">
        <f>Sales_Table[[#This Row],[Order qty]]*Sales_Table[[#This Row],[unit price]]</f>
        <v>3104.9924393892329</v>
      </c>
      <c r="N18159" s="8">
        <f>Sales_Table[[#This Row],[Revenue]]-Sales_Table[[#This Row],[unit cost]]</f>
        <v>2858.564468009135</v>
      </c>
    </row>
    <row r="18160" spans="1:14" ht="14.25" customHeight="1">
      <c r="A18160" t="s">
        <v>18173</v>
      </c>
      <c r="B18160" s="2">
        <v>43841</v>
      </c>
      <c r="C18160" s="5" t="str">
        <f t="shared" si="566"/>
        <v>Mar</v>
      </c>
      <c r="D18160" s="5" t="str">
        <f t="shared" si="567"/>
        <v>3</v>
      </c>
      <c r="E18160" t="s">
        <v>14</v>
      </c>
      <c r="F18160" s="3" t="s">
        <v>12</v>
      </c>
      <c r="G18160">
        <v>24</v>
      </c>
      <c r="H18160">
        <v>148</v>
      </c>
      <c r="I18160">
        <v>37</v>
      </c>
      <c r="J18160">
        <v>2</v>
      </c>
      <c r="K18160" s="3">
        <v>347.377453386784</v>
      </c>
      <c r="L18160" s="3">
        <v>248.12675241913101</v>
      </c>
      <c r="M18160" s="7">
        <f>Sales_Table[[#This Row],[Order qty]]*Sales_Table[[#This Row],[unit price]]</f>
        <v>694.754906773568</v>
      </c>
      <c r="N18160" s="8">
        <f>Sales_Table[[#This Row],[Revenue]]-Sales_Table[[#This Row],[unit cost]]</f>
        <v>446.62815435443702</v>
      </c>
    </row>
    <row r="18161" spans="1:14" ht="14.25" customHeight="1">
      <c r="A18161" t="s">
        <v>18174</v>
      </c>
      <c r="B18161" s="2">
        <v>43908</v>
      </c>
      <c r="C18161" s="5" t="str">
        <f t="shared" si="566"/>
        <v>Mar</v>
      </c>
      <c r="D18161" s="5" t="str">
        <f t="shared" si="567"/>
        <v>2</v>
      </c>
      <c r="E18161" t="s">
        <v>16</v>
      </c>
      <c r="F18161" s="3" t="s">
        <v>12</v>
      </c>
      <c r="G18161">
        <v>13</v>
      </c>
      <c r="H18161">
        <v>210</v>
      </c>
      <c r="I18161">
        <v>17</v>
      </c>
      <c r="J18161">
        <v>4</v>
      </c>
      <c r="K18161" s="3">
        <v>501.05550026893599</v>
      </c>
      <c r="L18161" s="3">
        <v>357.896785906383</v>
      </c>
      <c r="M18161" s="7">
        <f>Sales_Table[[#This Row],[Order qty]]*Sales_Table[[#This Row],[unit price]]</f>
        <v>2004.2220010757439</v>
      </c>
      <c r="N18161" s="8">
        <f>Sales_Table[[#This Row],[Revenue]]-Sales_Table[[#This Row],[unit cost]]</f>
        <v>1646.3252151693609</v>
      </c>
    </row>
    <row r="18162" spans="1:14" ht="14.25" customHeight="1">
      <c r="A18162" t="s">
        <v>18175</v>
      </c>
      <c r="B18162" s="2">
        <v>43911</v>
      </c>
      <c r="C18162" s="5" t="str">
        <f t="shared" si="566"/>
        <v>Feb</v>
      </c>
      <c r="D18162" s="5" t="str">
        <f t="shared" si="567"/>
        <v>2</v>
      </c>
      <c r="E18162" t="s">
        <v>16</v>
      </c>
      <c r="F18162" s="3" t="s">
        <v>12</v>
      </c>
      <c r="G18162">
        <v>13</v>
      </c>
      <c r="H18162">
        <v>76</v>
      </c>
      <c r="I18162">
        <v>8</v>
      </c>
      <c r="J18162">
        <v>8</v>
      </c>
      <c r="K18162" s="3">
        <v>403.02007788419701</v>
      </c>
      <c r="L18162" s="3">
        <v>287.87148420299798</v>
      </c>
      <c r="M18162" s="7">
        <f>Sales_Table[[#This Row],[Order qty]]*Sales_Table[[#This Row],[unit price]]</f>
        <v>3224.1606230735761</v>
      </c>
      <c r="N18162" s="8">
        <f>Sales_Table[[#This Row],[Revenue]]-Sales_Table[[#This Row],[unit cost]]</f>
        <v>2936.289138870578</v>
      </c>
    </row>
    <row r="18163" spans="1:14" ht="14.25" customHeight="1">
      <c r="A18163" t="s">
        <v>18176</v>
      </c>
      <c r="B18163" s="2">
        <v>43889</v>
      </c>
      <c r="C18163" s="5" t="str">
        <f t="shared" si="566"/>
        <v>Feb</v>
      </c>
      <c r="D18163" s="5" t="str">
        <f t="shared" si="567"/>
        <v>4</v>
      </c>
      <c r="E18163" t="s">
        <v>20</v>
      </c>
      <c r="F18163" s="3" t="s">
        <v>12</v>
      </c>
      <c r="G18163">
        <v>6</v>
      </c>
      <c r="H18163">
        <v>301</v>
      </c>
      <c r="I18163">
        <v>2</v>
      </c>
      <c r="J18163">
        <v>7</v>
      </c>
      <c r="K18163" s="3">
        <v>578.81769025325798</v>
      </c>
      <c r="L18163" s="3">
        <v>413.44120732375598</v>
      </c>
      <c r="M18163" s="7">
        <f>Sales_Table[[#This Row],[Order qty]]*Sales_Table[[#This Row],[unit price]]</f>
        <v>4051.7238317728061</v>
      </c>
      <c r="N18163" s="8">
        <f>Sales_Table[[#This Row],[Revenue]]-Sales_Table[[#This Row],[unit cost]]</f>
        <v>3638.2826244490502</v>
      </c>
    </row>
    <row r="18164" spans="1:14" ht="14.25" customHeight="1">
      <c r="A18164" t="s">
        <v>18177</v>
      </c>
      <c r="B18164" s="2">
        <v>43872</v>
      </c>
      <c r="C18164" s="5" t="str">
        <f t="shared" si="566"/>
        <v>Apr</v>
      </c>
      <c r="D18164" s="5" t="str">
        <f t="shared" si="567"/>
        <v>5</v>
      </c>
      <c r="E18164" t="s">
        <v>20</v>
      </c>
      <c r="F18164" s="3" t="s">
        <v>12</v>
      </c>
      <c r="G18164">
        <v>1</v>
      </c>
      <c r="H18164">
        <v>222</v>
      </c>
      <c r="I18164">
        <v>31</v>
      </c>
      <c r="J18164">
        <v>9</v>
      </c>
      <c r="K18164" s="3">
        <v>500.28831750154501</v>
      </c>
      <c r="L18164" s="3">
        <v>357.34879821538902</v>
      </c>
      <c r="M18164" s="7">
        <f>Sales_Table[[#This Row],[Order qty]]*Sales_Table[[#This Row],[unit price]]</f>
        <v>4502.5948575139055</v>
      </c>
      <c r="N18164" s="8">
        <f>Sales_Table[[#This Row],[Revenue]]-Sales_Table[[#This Row],[unit cost]]</f>
        <v>4145.2460592985162</v>
      </c>
    </row>
    <row r="18165" spans="1:14" ht="14.25" customHeight="1">
      <c r="A18165" t="s">
        <v>18178</v>
      </c>
      <c r="B18165" s="2">
        <v>43936</v>
      </c>
      <c r="C18165" s="5" t="str">
        <f t="shared" si="566"/>
        <v>May</v>
      </c>
      <c r="D18165" s="5" t="str">
        <f t="shared" si="567"/>
        <v>5</v>
      </c>
      <c r="E18165" t="s">
        <v>11</v>
      </c>
      <c r="F18165" s="3" t="s">
        <v>12</v>
      </c>
      <c r="G18165">
        <v>23</v>
      </c>
      <c r="H18165">
        <v>300</v>
      </c>
      <c r="I18165">
        <v>30</v>
      </c>
      <c r="J18165">
        <v>3</v>
      </c>
      <c r="K18165" s="3">
        <v>610.47354269027699</v>
      </c>
      <c r="L18165" s="3">
        <v>436.05253049305497</v>
      </c>
      <c r="M18165" s="7">
        <f>Sales_Table[[#This Row],[Order qty]]*Sales_Table[[#This Row],[unit price]]</f>
        <v>1831.4206280708308</v>
      </c>
      <c r="N18165" s="8">
        <f>Sales_Table[[#This Row],[Revenue]]-Sales_Table[[#This Row],[unit cost]]</f>
        <v>1395.3680975777759</v>
      </c>
    </row>
    <row r="18166" spans="1:14" ht="14.25" customHeight="1">
      <c r="A18166" t="s">
        <v>18179</v>
      </c>
      <c r="B18166" s="2">
        <v>43962</v>
      </c>
      <c r="C18166" s="5" t="str">
        <f t="shared" si="566"/>
        <v>May</v>
      </c>
      <c r="D18166" s="5" t="str">
        <f t="shared" si="567"/>
        <v>5</v>
      </c>
      <c r="E18166" t="s">
        <v>20</v>
      </c>
      <c r="F18166" s="3" t="s">
        <v>12</v>
      </c>
      <c r="G18166">
        <v>3</v>
      </c>
      <c r="H18166">
        <v>58</v>
      </c>
      <c r="I18166">
        <v>46</v>
      </c>
      <c r="J18166">
        <v>5</v>
      </c>
      <c r="K18166" s="3">
        <v>499.56404632329901</v>
      </c>
      <c r="L18166" s="3">
        <v>356.83146165950001</v>
      </c>
      <c r="M18166" s="7">
        <f>Sales_Table[[#This Row],[Order qty]]*Sales_Table[[#This Row],[unit price]]</f>
        <v>2497.8202316164952</v>
      </c>
      <c r="N18166" s="8">
        <f>Sales_Table[[#This Row],[Revenue]]-Sales_Table[[#This Row],[unit cost]]</f>
        <v>2140.9887699569954</v>
      </c>
    </row>
    <row r="18167" spans="1:14" ht="14.25" customHeight="1">
      <c r="A18167" t="s">
        <v>18180</v>
      </c>
      <c r="B18167" s="2">
        <v>43982</v>
      </c>
      <c r="C18167" s="5" t="str">
        <f t="shared" si="566"/>
        <v>May</v>
      </c>
      <c r="D18167" s="5" t="str">
        <f t="shared" si="567"/>
        <v>5</v>
      </c>
      <c r="E18167" t="s">
        <v>11</v>
      </c>
      <c r="F18167" s="3" t="s">
        <v>12</v>
      </c>
      <c r="G18167">
        <v>6</v>
      </c>
      <c r="H18167">
        <v>53</v>
      </c>
      <c r="I18167">
        <v>6</v>
      </c>
      <c r="J18167">
        <v>5</v>
      </c>
      <c r="K18167" s="3">
        <v>643.04149782657601</v>
      </c>
      <c r="L18167" s="3">
        <v>459.31535559041203</v>
      </c>
      <c r="M18167" s="7">
        <f>Sales_Table[[#This Row],[Order qty]]*Sales_Table[[#This Row],[unit price]]</f>
        <v>3215.2074891328803</v>
      </c>
      <c r="N18167" s="8">
        <f>Sales_Table[[#This Row],[Revenue]]-Sales_Table[[#This Row],[unit cost]]</f>
        <v>2755.8921335424684</v>
      </c>
    </row>
    <row r="18168" spans="1:14" ht="14.25" customHeight="1">
      <c r="A18168" t="s">
        <v>18181</v>
      </c>
      <c r="B18168" s="2">
        <v>43960</v>
      </c>
      <c r="C18168" s="5" t="str">
        <f t="shared" si="566"/>
        <v>May</v>
      </c>
      <c r="D18168" s="5" t="str">
        <f t="shared" si="567"/>
        <v>2</v>
      </c>
      <c r="E18168" t="s">
        <v>14</v>
      </c>
      <c r="F18168" s="3" t="s">
        <v>12</v>
      </c>
      <c r="G18168">
        <v>16</v>
      </c>
      <c r="H18168">
        <v>132</v>
      </c>
      <c r="I18168">
        <v>12</v>
      </c>
      <c r="J18168">
        <v>5</v>
      </c>
      <c r="K18168" s="3">
        <v>373.29975610971502</v>
      </c>
      <c r="L18168" s="3">
        <v>266.64268293550998</v>
      </c>
      <c r="M18168" s="7">
        <f>Sales_Table[[#This Row],[Order qty]]*Sales_Table[[#This Row],[unit price]]</f>
        <v>1866.498780548575</v>
      </c>
      <c r="N18168" s="8">
        <f>Sales_Table[[#This Row],[Revenue]]-Sales_Table[[#This Row],[unit cost]]</f>
        <v>1599.856097613065</v>
      </c>
    </row>
    <row r="18169" spans="1:14" ht="14.25" customHeight="1">
      <c r="A18169" t="s">
        <v>18182</v>
      </c>
      <c r="B18169" s="2">
        <v>43978</v>
      </c>
      <c r="C18169" s="5" t="str">
        <f t="shared" si="566"/>
        <v>Feb</v>
      </c>
      <c r="D18169" s="5" t="str">
        <f t="shared" si="567"/>
        <v>3</v>
      </c>
      <c r="E18169" t="s">
        <v>16</v>
      </c>
      <c r="F18169" s="3" t="s">
        <v>12</v>
      </c>
      <c r="G18169">
        <v>18</v>
      </c>
      <c r="H18169">
        <v>232</v>
      </c>
      <c r="I18169">
        <v>20</v>
      </c>
      <c r="J18169">
        <v>6</v>
      </c>
      <c r="K18169" s="3">
        <v>418.64064288139298</v>
      </c>
      <c r="L18169" s="3">
        <v>299.02903062956699</v>
      </c>
      <c r="M18169" s="7">
        <f>Sales_Table[[#This Row],[Order qty]]*Sales_Table[[#This Row],[unit price]]</f>
        <v>2511.8438572883579</v>
      </c>
      <c r="N18169" s="8">
        <f>Sales_Table[[#This Row],[Revenue]]-Sales_Table[[#This Row],[unit cost]]</f>
        <v>2212.8148266587909</v>
      </c>
    </row>
    <row r="18170" spans="1:14" ht="14.25" customHeight="1">
      <c r="A18170" t="s">
        <v>18183</v>
      </c>
      <c r="B18170" s="2">
        <v>43867</v>
      </c>
      <c r="C18170" s="5" t="str">
        <f t="shared" si="566"/>
        <v>Mar</v>
      </c>
      <c r="D18170" s="5" t="str">
        <f t="shared" si="567"/>
        <v>4</v>
      </c>
      <c r="E18170" t="s">
        <v>16</v>
      </c>
      <c r="F18170" s="3" t="s">
        <v>12</v>
      </c>
      <c r="G18170">
        <v>8</v>
      </c>
      <c r="H18170">
        <v>273</v>
      </c>
      <c r="I18170">
        <v>1</v>
      </c>
      <c r="J18170">
        <v>6</v>
      </c>
      <c r="K18170" s="3">
        <v>413.70849770307501</v>
      </c>
      <c r="L18170" s="3">
        <v>295.50606978791097</v>
      </c>
      <c r="M18170" s="7">
        <f>Sales_Table[[#This Row],[Order qty]]*Sales_Table[[#This Row],[unit price]]</f>
        <v>2482.2509862184502</v>
      </c>
      <c r="N18170" s="8">
        <f>Sales_Table[[#This Row],[Revenue]]-Sales_Table[[#This Row],[unit cost]]</f>
        <v>2186.744916430539</v>
      </c>
    </row>
    <row r="18171" spans="1:14" ht="14.25" customHeight="1">
      <c r="A18171" t="s">
        <v>18184</v>
      </c>
      <c r="B18171" s="2">
        <v>43904</v>
      </c>
      <c r="C18171" s="5" t="str">
        <f t="shared" si="566"/>
        <v>Apr</v>
      </c>
      <c r="D18171" s="5" t="str">
        <f t="shared" si="567"/>
        <v>2</v>
      </c>
      <c r="E18171" t="s">
        <v>16</v>
      </c>
      <c r="F18171" s="3" t="s">
        <v>12</v>
      </c>
      <c r="G18171">
        <v>1</v>
      </c>
      <c r="H18171">
        <v>210</v>
      </c>
      <c r="I18171">
        <v>43</v>
      </c>
      <c r="J18171">
        <v>9</v>
      </c>
      <c r="K18171" s="3">
        <v>504.920887827873</v>
      </c>
      <c r="L18171" s="3">
        <v>360.65777701990902</v>
      </c>
      <c r="M18171" s="7">
        <f>Sales_Table[[#This Row],[Order qty]]*Sales_Table[[#This Row],[unit price]]</f>
        <v>4544.2879904508573</v>
      </c>
      <c r="N18171" s="8">
        <f>Sales_Table[[#This Row],[Revenue]]-Sales_Table[[#This Row],[unit cost]]</f>
        <v>4183.6302134309481</v>
      </c>
    </row>
    <row r="18172" spans="1:14" ht="14.25" customHeight="1">
      <c r="A18172" t="s">
        <v>18185</v>
      </c>
      <c r="B18172" s="2">
        <v>43951</v>
      </c>
      <c r="C18172" s="5" t="str">
        <f t="shared" si="566"/>
        <v>Feb</v>
      </c>
      <c r="D18172" s="5" t="str">
        <f t="shared" si="567"/>
        <v>4</v>
      </c>
      <c r="E18172" t="s">
        <v>14</v>
      </c>
      <c r="F18172" s="3" t="s">
        <v>12</v>
      </c>
      <c r="G18172">
        <v>5</v>
      </c>
      <c r="H18172">
        <v>291</v>
      </c>
      <c r="I18172">
        <v>14</v>
      </c>
      <c r="J18172">
        <v>4</v>
      </c>
      <c r="K18172" s="3">
        <v>596.97335368394897</v>
      </c>
      <c r="L18172" s="3">
        <v>426.40953834567802</v>
      </c>
      <c r="M18172" s="7">
        <f>Sales_Table[[#This Row],[Order qty]]*Sales_Table[[#This Row],[unit price]]</f>
        <v>2387.8934147357959</v>
      </c>
      <c r="N18172" s="8">
        <f>Sales_Table[[#This Row],[Revenue]]-Sales_Table[[#This Row],[unit cost]]</f>
        <v>1961.483876390118</v>
      </c>
    </row>
    <row r="18173" spans="1:14" ht="14.25" customHeight="1">
      <c r="A18173" t="s">
        <v>18186</v>
      </c>
      <c r="B18173" s="2">
        <v>43862</v>
      </c>
      <c r="C18173" s="5" t="str">
        <f t="shared" si="566"/>
        <v>Apr</v>
      </c>
      <c r="D18173" s="5" t="str">
        <f t="shared" si="567"/>
        <v>1</v>
      </c>
      <c r="E18173" t="s">
        <v>14</v>
      </c>
      <c r="F18173" s="3" t="s">
        <v>12</v>
      </c>
      <c r="G18173">
        <v>2</v>
      </c>
      <c r="H18173">
        <v>164</v>
      </c>
      <c r="I18173">
        <v>21</v>
      </c>
      <c r="J18173">
        <v>1</v>
      </c>
      <c r="K18173" s="3">
        <v>444.93454742431601</v>
      </c>
      <c r="L18173" s="3">
        <v>317.810391017369</v>
      </c>
      <c r="M18173" s="7">
        <f>Sales_Table[[#This Row],[Order qty]]*Sales_Table[[#This Row],[unit price]]</f>
        <v>444.93454742431601</v>
      </c>
      <c r="N18173" s="8">
        <f>Sales_Table[[#This Row],[Revenue]]-Sales_Table[[#This Row],[unit cost]]</f>
        <v>127.12415640694701</v>
      </c>
    </row>
    <row r="18174" spans="1:14" ht="14.25" customHeight="1">
      <c r="A18174" t="s">
        <v>18187</v>
      </c>
      <c r="B18174" s="2">
        <v>43930</v>
      </c>
      <c r="C18174" s="5" t="str">
        <f t="shared" si="566"/>
        <v>Jan</v>
      </c>
      <c r="D18174" s="5" t="str">
        <f t="shared" si="567"/>
        <v>1</v>
      </c>
      <c r="E18174" t="s">
        <v>14</v>
      </c>
      <c r="F18174" s="3" t="s">
        <v>12</v>
      </c>
      <c r="G18174">
        <v>5</v>
      </c>
      <c r="H18174">
        <v>80</v>
      </c>
      <c r="I18174">
        <v>35</v>
      </c>
      <c r="J18174">
        <v>7</v>
      </c>
      <c r="K18174" s="3">
        <v>372.13269227743098</v>
      </c>
      <c r="L18174" s="3">
        <v>265.80906591245099</v>
      </c>
      <c r="M18174" s="7">
        <f>Sales_Table[[#This Row],[Order qty]]*Sales_Table[[#This Row],[unit price]]</f>
        <v>2604.9288459420168</v>
      </c>
      <c r="N18174" s="8">
        <f>Sales_Table[[#This Row],[Revenue]]-Sales_Table[[#This Row],[unit cost]]</f>
        <v>2339.1197800295658</v>
      </c>
    </row>
    <row r="18175" spans="1:14" ht="14.25" customHeight="1">
      <c r="A18175" t="s">
        <v>18188</v>
      </c>
      <c r="B18175" s="2">
        <v>43859</v>
      </c>
      <c r="C18175" s="5" t="str">
        <f t="shared" si="566"/>
        <v>Jan</v>
      </c>
      <c r="D18175" s="5" t="str">
        <f t="shared" si="567"/>
        <v>1</v>
      </c>
      <c r="E18175" t="s">
        <v>16</v>
      </c>
      <c r="F18175" s="3" t="s">
        <v>12</v>
      </c>
      <c r="G18175">
        <v>17</v>
      </c>
      <c r="H18175">
        <v>236</v>
      </c>
      <c r="I18175">
        <v>24</v>
      </c>
      <c r="J18175">
        <v>6</v>
      </c>
      <c r="K18175" s="3">
        <v>642.98057949542999</v>
      </c>
      <c r="L18175" s="3">
        <v>459.27184249673599</v>
      </c>
      <c r="M18175" s="7">
        <f>Sales_Table[[#This Row],[Order qty]]*Sales_Table[[#This Row],[unit price]]</f>
        <v>3857.88347697258</v>
      </c>
      <c r="N18175" s="8">
        <f>Sales_Table[[#This Row],[Revenue]]-Sales_Table[[#This Row],[unit cost]]</f>
        <v>3398.6116344758439</v>
      </c>
    </row>
    <row r="18176" spans="1:14" ht="14.25" customHeight="1">
      <c r="A18176" t="s">
        <v>18189</v>
      </c>
      <c r="B18176" s="2">
        <v>43852</v>
      </c>
      <c r="C18176" s="5" t="str">
        <f t="shared" si="566"/>
        <v>Jan</v>
      </c>
      <c r="D18176" s="5" t="str">
        <f t="shared" si="567"/>
        <v>4</v>
      </c>
      <c r="E18176" t="s">
        <v>20</v>
      </c>
      <c r="F18176" s="3" t="s">
        <v>12</v>
      </c>
      <c r="G18176">
        <v>26</v>
      </c>
      <c r="H18176">
        <v>125</v>
      </c>
      <c r="I18176">
        <v>19</v>
      </c>
      <c r="J18176">
        <v>3</v>
      </c>
      <c r="K18176" s="3">
        <v>268.047452509403</v>
      </c>
      <c r="L18176" s="3">
        <v>191.46246607814501</v>
      </c>
      <c r="M18176" s="7">
        <f>Sales_Table[[#This Row],[Order qty]]*Sales_Table[[#This Row],[unit price]]</f>
        <v>804.142357528209</v>
      </c>
      <c r="N18176" s="8">
        <f>Sales_Table[[#This Row],[Revenue]]-Sales_Table[[#This Row],[unit cost]]</f>
        <v>612.67989145006402</v>
      </c>
    </row>
    <row r="18177" spans="1:14" ht="14.25" customHeight="1">
      <c r="A18177" t="s">
        <v>18190</v>
      </c>
      <c r="B18177" s="2">
        <v>43839</v>
      </c>
      <c r="C18177" s="5" t="str">
        <f t="shared" si="566"/>
        <v>Apr</v>
      </c>
      <c r="D18177" s="5" t="str">
        <f t="shared" si="567"/>
        <v>4</v>
      </c>
      <c r="E18177" t="s">
        <v>16</v>
      </c>
      <c r="F18177" s="3" t="s">
        <v>12</v>
      </c>
      <c r="G18177">
        <v>2</v>
      </c>
      <c r="H18177">
        <v>278</v>
      </c>
      <c r="I18177">
        <v>30</v>
      </c>
      <c r="J18177">
        <v>3</v>
      </c>
      <c r="K18177" s="3">
        <v>299.20272946357699</v>
      </c>
      <c r="L18177" s="3">
        <v>213.716235331127</v>
      </c>
      <c r="M18177" s="7">
        <f>Sales_Table[[#This Row],[Order qty]]*Sales_Table[[#This Row],[unit price]]</f>
        <v>897.6081883907309</v>
      </c>
      <c r="N18177" s="8">
        <f>Sales_Table[[#This Row],[Revenue]]-Sales_Table[[#This Row],[unit cost]]</f>
        <v>683.89195305960391</v>
      </c>
    </row>
    <row r="18178" spans="1:14" ht="14.25" customHeight="1">
      <c r="A18178" t="s">
        <v>18191</v>
      </c>
      <c r="B18178" s="2">
        <v>43931</v>
      </c>
      <c r="C18178" s="5" t="str">
        <f t="shared" ref="C18178:C18241" si="568">TEXT(B18179,"mmm")</f>
        <v>Apr</v>
      </c>
      <c r="D18178" s="5" t="str">
        <f t="shared" ref="D18178:D18241" si="569">TEXT(B18180, "m")</f>
        <v>1</v>
      </c>
      <c r="E18178" t="s">
        <v>16</v>
      </c>
      <c r="F18178" s="3" t="s">
        <v>12</v>
      </c>
      <c r="G18178">
        <v>1</v>
      </c>
      <c r="H18178">
        <v>243</v>
      </c>
      <c r="I18178">
        <v>46</v>
      </c>
      <c r="J18178">
        <v>4</v>
      </c>
      <c r="K18178" s="3">
        <v>324.10671061277401</v>
      </c>
      <c r="L18178" s="3">
        <v>231.504793294839</v>
      </c>
      <c r="M18178" s="7">
        <f>Sales_Table[[#This Row],[Order qty]]*Sales_Table[[#This Row],[unit price]]</f>
        <v>1296.426842451096</v>
      </c>
      <c r="N18178" s="8">
        <f>Sales_Table[[#This Row],[Revenue]]-Sales_Table[[#This Row],[unit cost]]</f>
        <v>1064.9220491562571</v>
      </c>
    </row>
    <row r="18179" spans="1:14" ht="14.25" customHeight="1">
      <c r="A18179" t="s">
        <v>18192</v>
      </c>
      <c r="B18179" s="2">
        <v>43941</v>
      </c>
      <c r="C18179" s="5" t="str">
        <f t="shared" si="568"/>
        <v>Jan</v>
      </c>
      <c r="D18179" s="5" t="str">
        <f t="shared" si="569"/>
        <v>4</v>
      </c>
      <c r="E18179" t="s">
        <v>14</v>
      </c>
      <c r="F18179" s="3" t="s">
        <v>12</v>
      </c>
      <c r="G18179">
        <v>10</v>
      </c>
      <c r="H18179">
        <v>160</v>
      </c>
      <c r="I18179">
        <v>36</v>
      </c>
      <c r="J18179">
        <v>1</v>
      </c>
      <c r="K18179" s="3">
        <v>363.972831130028</v>
      </c>
      <c r="L18179" s="3">
        <v>259.98059366430601</v>
      </c>
      <c r="M18179" s="7">
        <f>Sales_Table[[#This Row],[Order qty]]*Sales_Table[[#This Row],[unit price]]</f>
        <v>363.972831130028</v>
      </c>
      <c r="N18179" s="8">
        <f>Sales_Table[[#This Row],[Revenue]]-Sales_Table[[#This Row],[unit cost]]</f>
        <v>103.99223746572198</v>
      </c>
    </row>
    <row r="18180" spans="1:14" ht="14.25" customHeight="1">
      <c r="A18180" t="s">
        <v>18193</v>
      </c>
      <c r="B18180" s="2">
        <v>43844</v>
      </c>
      <c r="C18180" s="5" t="str">
        <f t="shared" si="568"/>
        <v>Apr</v>
      </c>
      <c r="D18180" s="5" t="str">
        <f t="shared" si="569"/>
        <v>1</v>
      </c>
      <c r="E18180" t="s">
        <v>11</v>
      </c>
      <c r="F18180" s="3" t="s">
        <v>12</v>
      </c>
      <c r="G18180">
        <v>1</v>
      </c>
      <c r="H18180">
        <v>308</v>
      </c>
      <c r="I18180">
        <v>10</v>
      </c>
      <c r="J18180">
        <v>8</v>
      </c>
      <c r="K18180" s="3">
        <v>495.57777768373501</v>
      </c>
      <c r="L18180" s="3">
        <v>353.98412691695398</v>
      </c>
      <c r="M18180" s="7">
        <f>Sales_Table[[#This Row],[Order qty]]*Sales_Table[[#This Row],[unit price]]</f>
        <v>3964.6222214698801</v>
      </c>
      <c r="N18180" s="8">
        <f>Sales_Table[[#This Row],[Revenue]]-Sales_Table[[#This Row],[unit cost]]</f>
        <v>3610.6380945529263</v>
      </c>
    </row>
    <row r="18181" spans="1:14" ht="14.25" customHeight="1">
      <c r="A18181" t="s">
        <v>18194</v>
      </c>
      <c r="B18181" s="2">
        <v>43947</v>
      </c>
      <c r="C18181" s="5" t="str">
        <f t="shared" si="568"/>
        <v>Jan</v>
      </c>
      <c r="D18181" s="5" t="str">
        <f t="shared" si="569"/>
        <v>5</v>
      </c>
      <c r="E18181" t="s">
        <v>20</v>
      </c>
      <c r="F18181" s="3" t="s">
        <v>12</v>
      </c>
      <c r="G18181">
        <v>15</v>
      </c>
      <c r="H18181">
        <v>324</v>
      </c>
      <c r="I18181">
        <v>39</v>
      </c>
      <c r="J18181">
        <v>5</v>
      </c>
      <c r="K18181" s="3">
        <v>568.34051370620705</v>
      </c>
      <c r="L18181" s="3">
        <v>405.95750979014798</v>
      </c>
      <c r="M18181" s="7">
        <f>Sales_Table[[#This Row],[Order qty]]*Sales_Table[[#This Row],[unit price]]</f>
        <v>2841.7025685310355</v>
      </c>
      <c r="N18181" s="8">
        <f>Sales_Table[[#This Row],[Revenue]]-Sales_Table[[#This Row],[unit cost]]</f>
        <v>2435.7450587408875</v>
      </c>
    </row>
    <row r="18182" spans="1:14" ht="14.25" customHeight="1">
      <c r="A18182" t="s">
        <v>18195</v>
      </c>
      <c r="B18182" s="2">
        <v>43846</v>
      </c>
      <c r="C18182" s="5" t="str">
        <f t="shared" si="568"/>
        <v>May</v>
      </c>
      <c r="D18182" s="5" t="str">
        <f t="shared" si="569"/>
        <v>2</v>
      </c>
      <c r="E18182" t="s">
        <v>20</v>
      </c>
      <c r="F18182" s="3" t="s">
        <v>12</v>
      </c>
      <c r="G18182">
        <v>4</v>
      </c>
      <c r="H18182">
        <v>248</v>
      </c>
      <c r="I18182">
        <v>32</v>
      </c>
      <c r="J18182">
        <v>1</v>
      </c>
      <c r="K18182" s="3">
        <v>293.75707858800899</v>
      </c>
      <c r="L18182" s="3">
        <v>209.82648470572099</v>
      </c>
      <c r="M18182" s="7">
        <f>Sales_Table[[#This Row],[Order qty]]*Sales_Table[[#This Row],[unit price]]</f>
        <v>293.75707858800899</v>
      </c>
      <c r="N18182" s="8">
        <f>Sales_Table[[#This Row],[Revenue]]-Sales_Table[[#This Row],[unit cost]]</f>
        <v>83.930593882288008</v>
      </c>
    </row>
    <row r="18183" spans="1:14" ht="14.25" customHeight="1">
      <c r="A18183" t="s">
        <v>18196</v>
      </c>
      <c r="B18183" s="2">
        <v>43968</v>
      </c>
      <c r="C18183" s="5" t="str">
        <f t="shared" si="568"/>
        <v>Feb</v>
      </c>
      <c r="D18183" s="5" t="str">
        <f t="shared" si="569"/>
        <v>1</v>
      </c>
      <c r="E18183" t="s">
        <v>11</v>
      </c>
      <c r="F18183" s="3" t="s">
        <v>12</v>
      </c>
      <c r="G18183">
        <v>23</v>
      </c>
      <c r="H18183">
        <v>167</v>
      </c>
      <c r="I18183">
        <v>46</v>
      </c>
      <c r="J18183">
        <v>8</v>
      </c>
      <c r="K18183" s="3">
        <v>253.08056509494801</v>
      </c>
      <c r="L18183" s="3">
        <v>180.77183221067699</v>
      </c>
      <c r="M18183" s="7">
        <f>Sales_Table[[#This Row],[Order qty]]*Sales_Table[[#This Row],[unit price]]</f>
        <v>2024.6445207595841</v>
      </c>
      <c r="N18183" s="8">
        <f>Sales_Table[[#This Row],[Revenue]]-Sales_Table[[#This Row],[unit cost]]</f>
        <v>1843.872688548907</v>
      </c>
    </row>
    <row r="18184" spans="1:14" ht="14.25" customHeight="1">
      <c r="A18184" t="s">
        <v>18197</v>
      </c>
      <c r="B18184" s="2">
        <v>43875</v>
      </c>
      <c r="C18184" s="5" t="str">
        <f t="shared" si="568"/>
        <v>Jan</v>
      </c>
      <c r="D18184" s="5" t="str">
        <f t="shared" si="569"/>
        <v>1</v>
      </c>
      <c r="E18184" t="s">
        <v>11</v>
      </c>
      <c r="F18184" s="3" t="s">
        <v>12</v>
      </c>
      <c r="G18184">
        <v>11</v>
      </c>
      <c r="H18184">
        <v>306</v>
      </c>
      <c r="I18184">
        <v>35</v>
      </c>
      <c r="J18184">
        <v>3</v>
      </c>
      <c r="K18184" s="3">
        <v>557.32806211709999</v>
      </c>
      <c r="L18184" s="3">
        <v>398.09147294078599</v>
      </c>
      <c r="M18184" s="7">
        <f>Sales_Table[[#This Row],[Order qty]]*Sales_Table[[#This Row],[unit price]]</f>
        <v>1671.9841863513</v>
      </c>
      <c r="N18184" s="8">
        <f>Sales_Table[[#This Row],[Revenue]]-Sales_Table[[#This Row],[unit cost]]</f>
        <v>1273.892713410514</v>
      </c>
    </row>
    <row r="18185" spans="1:14" ht="14.25" customHeight="1">
      <c r="A18185" t="s">
        <v>18198</v>
      </c>
      <c r="B18185" s="2">
        <v>43857</v>
      </c>
      <c r="C18185" s="5" t="str">
        <f t="shared" si="568"/>
        <v>Jan</v>
      </c>
      <c r="D18185" s="5" t="str">
        <f t="shared" si="569"/>
        <v>5</v>
      </c>
      <c r="E18185" t="s">
        <v>16</v>
      </c>
      <c r="F18185" s="3" t="s">
        <v>12</v>
      </c>
      <c r="G18185">
        <v>25</v>
      </c>
      <c r="H18185">
        <v>362</v>
      </c>
      <c r="I18185">
        <v>41</v>
      </c>
      <c r="J18185">
        <v>1</v>
      </c>
      <c r="K18185" s="3">
        <v>319.11920142173801</v>
      </c>
      <c r="L18185" s="3">
        <v>227.94228672981299</v>
      </c>
      <c r="M18185" s="7">
        <f>Sales_Table[[#This Row],[Order qty]]*Sales_Table[[#This Row],[unit price]]</f>
        <v>319.11920142173801</v>
      </c>
      <c r="N18185" s="8">
        <f>Sales_Table[[#This Row],[Revenue]]-Sales_Table[[#This Row],[unit cost]]</f>
        <v>91.17691469192502</v>
      </c>
    </row>
    <row r="18186" spans="1:14" ht="14.25" customHeight="1">
      <c r="A18186" t="s">
        <v>18199</v>
      </c>
      <c r="B18186" s="2">
        <v>43837</v>
      </c>
      <c r="C18186" s="5" t="str">
        <f t="shared" si="568"/>
        <v>May</v>
      </c>
      <c r="D18186" s="5" t="str">
        <f t="shared" si="569"/>
        <v>3</v>
      </c>
      <c r="E18186" t="s">
        <v>20</v>
      </c>
      <c r="F18186" s="3" t="s">
        <v>12</v>
      </c>
      <c r="G18186">
        <v>14</v>
      </c>
      <c r="H18186">
        <v>126</v>
      </c>
      <c r="I18186">
        <v>45</v>
      </c>
      <c r="J18186">
        <v>8</v>
      </c>
      <c r="K18186" s="3">
        <v>356.58239239454298</v>
      </c>
      <c r="L18186" s="3">
        <v>254.70170885324501</v>
      </c>
      <c r="M18186" s="7">
        <f>Sales_Table[[#This Row],[Order qty]]*Sales_Table[[#This Row],[unit price]]</f>
        <v>2852.6591391563438</v>
      </c>
      <c r="N18186" s="8">
        <f>Sales_Table[[#This Row],[Revenue]]-Sales_Table[[#This Row],[unit cost]]</f>
        <v>2597.9574303030986</v>
      </c>
    </row>
    <row r="18187" spans="1:14" ht="14.25" customHeight="1">
      <c r="A18187" t="s">
        <v>18200</v>
      </c>
      <c r="B18187" s="2">
        <v>43958</v>
      </c>
      <c r="C18187" s="5" t="str">
        <f t="shared" si="568"/>
        <v>Mar</v>
      </c>
      <c r="D18187" s="5" t="str">
        <f t="shared" si="569"/>
        <v>5</v>
      </c>
      <c r="E18187" t="s">
        <v>14</v>
      </c>
      <c r="F18187" s="3" t="s">
        <v>12</v>
      </c>
      <c r="G18187">
        <v>6</v>
      </c>
      <c r="H18187">
        <v>283</v>
      </c>
      <c r="I18187">
        <v>12</v>
      </c>
      <c r="J18187">
        <v>5</v>
      </c>
      <c r="K18187" s="3">
        <v>240.37049281597101</v>
      </c>
      <c r="L18187" s="3">
        <v>171.69320915426499</v>
      </c>
      <c r="M18187" s="7">
        <f>Sales_Table[[#This Row],[Order qty]]*Sales_Table[[#This Row],[unit price]]</f>
        <v>1201.8524640798551</v>
      </c>
      <c r="N18187" s="8">
        <f>Sales_Table[[#This Row],[Revenue]]-Sales_Table[[#This Row],[unit cost]]</f>
        <v>1030.1592549255902</v>
      </c>
    </row>
    <row r="18188" spans="1:14" ht="14.25" customHeight="1">
      <c r="A18188" t="s">
        <v>18201</v>
      </c>
      <c r="B18188" s="2">
        <v>43902</v>
      </c>
      <c r="C18188" s="5" t="str">
        <f t="shared" si="568"/>
        <v>May</v>
      </c>
      <c r="D18188" s="5" t="str">
        <f t="shared" si="569"/>
        <v>5</v>
      </c>
      <c r="E18188" t="s">
        <v>16</v>
      </c>
      <c r="F18188" s="3" t="s">
        <v>12</v>
      </c>
      <c r="G18188">
        <v>24</v>
      </c>
      <c r="H18188">
        <v>65</v>
      </c>
      <c r="I18188">
        <v>43</v>
      </c>
      <c r="J18188">
        <v>8</v>
      </c>
      <c r="K18188" s="3">
        <v>193.410671532154</v>
      </c>
      <c r="L18188" s="3">
        <v>138.15047966582401</v>
      </c>
      <c r="M18188" s="7">
        <f>Sales_Table[[#This Row],[Order qty]]*Sales_Table[[#This Row],[unit price]]</f>
        <v>1547.285372257232</v>
      </c>
      <c r="N18188" s="8">
        <f>Sales_Table[[#This Row],[Revenue]]-Sales_Table[[#This Row],[unit cost]]</f>
        <v>1409.1348925914081</v>
      </c>
    </row>
    <row r="18189" spans="1:14" ht="14.25" customHeight="1">
      <c r="A18189" t="s">
        <v>18202</v>
      </c>
      <c r="B18189" s="2">
        <v>43978</v>
      </c>
      <c r="C18189" s="5" t="str">
        <f t="shared" si="568"/>
        <v>May</v>
      </c>
      <c r="D18189" s="5" t="str">
        <f t="shared" si="569"/>
        <v>2</v>
      </c>
      <c r="E18189" t="s">
        <v>16</v>
      </c>
      <c r="F18189" s="3" t="s">
        <v>12</v>
      </c>
      <c r="G18189">
        <v>20</v>
      </c>
      <c r="H18189">
        <v>122</v>
      </c>
      <c r="I18189">
        <v>38</v>
      </c>
      <c r="J18189">
        <v>2</v>
      </c>
      <c r="K18189" s="3">
        <v>237.26419544219999</v>
      </c>
      <c r="L18189" s="3">
        <v>169.47442531585699</v>
      </c>
      <c r="M18189" s="7">
        <f>Sales_Table[[#This Row],[Order qty]]*Sales_Table[[#This Row],[unit price]]</f>
        <v>474.52839088439998</v>
      </c>
      <c r="N18189" s="8">
        <f>Sales_Table[[#This Row],[Revenue]]-Sales_Table[[#This Row],[unit cost]]</f>
        <v>305.05396556854299</v>
      </c>
    </row>
    <row r="18190" spans="1:14" ht="14.25" customHeight="1">
      <c r="A18190" t="s">
        <v>18203</v>
      </c>
      <c r="B18190" s="2">
        <v>43979</v>
      </c>
      <c r="C18190" s="5" t="str">
        <f t="shared" si="568"/>
        <v>Feb</v>
      </c>
      <c r="D18190" s="5" t="str">
        <f t="shared" si="569"/>
        <v>1</v>
      </c>
      <c r="E18190" t="s">
        <v>11</v>
      </c>
      <c r="F18190" s="3" t="s">
        <v>12</v>
      </c>
      <c r="G18190">
        <v>9</v>
      </c>
      <c r="H18190">
        <v>156</v>
      </c>
      <c r="I18190">
        <v>10</v>
      </c>
      <c r="J18190">
        <v>6</v>
      </c>
      <c r="K18190" s="3">
        <v>240.21894353628201</v>
      </c>
      <c r="L18190" s="3">
        <v>171.584959668773</v>
      </c>
      <c r="M18190" s="7">
        <f>Sales_Table[[#This Row],[Order qty]]*Sales_Table[[#This Row],[unit price]]</f>
        <v>1441.313661217692</v>
      </c>
      <c r="N18190" s="8">
        <f>Sales_Table[[#This Row],[Revenue]]-Sales_Table[[#This Row],[unit cost]]</f>
        <v>1269.7287015489189</v>
      </c>
    </row>
    <row r="18191" spans="1:14" ht="14.25" customHeight="1">
      <c r="A18191" t="s">
        <v>18204</v>
      </c>
      <c r="B18191" s="2">
        <v>43885</v>
      </c>
      <c r="C18191" s="5" t="str">
        <f t="shared" si="568"/>
        <v>Jan</v>
      </c>
      <c r="D18191" s="5" t="str">
        <f t="shared" si="569"/>
        <v>2</v>
      </c>
      <c r="E18191" t="s">
        <v>14</v>
      </c>
      <c r="F18191" s="3" t="s">
        <v>12</v>
      </c>
      <c r="G18191">
        <v>11</v>
      </c>
      <c r="H18191">
        <v>152</v>
      </c>
      <c r="I18191">
        <v>32</v>
      </c>
      <c r="J18191">
        <v>5</v>
      </c>
      <c r="K18191" s="3">
        <v>297.49623978137998</v>
      </c>
      <c r="L18191" s="3">
        <v>212.497314129557</v>
      </c>
      <c r="M18191" s="7">
        <f>Sales_Table[[#This Row],[Order qty]]*Sales_Table[[#This Row],[unit price]]</f>
        <v>1487.4811989068999</v>
      </c>
      <c r="N18191" s="8">
        <f>Sales_Table[[#This Row],[Revenue]]-Sales_Table[[#This Row],[unit cost]]</f>
        <v>1274.9838847773428</v>
      </c>
    </row>
    <row r="18192" spans="1:14" ht="14.25" customHeight="1">
      <c r="A18192" t="s">
        <v>18205</v>
      </c>
      <c r="B18192" s="2">
        <v>43860</v>
      </c>
      <c r="C18192" s="5" t="str">
        <f t="shared" si="568"/>
        <v>Feb</v>
      </c>
      <c r="D18192" s="5" t="str">
        <f t="shared" si="569"/>
        <v>2</v>
      </c>
      <c r="E18192" t="s">
        <v>20</v>
      </c>
      <c r="F18192" s="3" t="s">
        <v>12</v>
      </c>
      <c r="G18192">
        <v>22</v>
      </c>
      <c r="H18192">
        <v>309</v>
      </c>
      <c r="I18192">
        <v>17</v>
      </c>
      <c r="J18192">
        <v>6</v>
      </c>
      <c r="K18192" s="3">
        <v>522.17722946405399</v>
      </c>
      <c r="L18192" s="3">
        <v>372.98373533146702</v>
      </c>
      <c r="M18192" s="7">
        <f>Sales_Table[[#This Row],[Order qty]]*Sales_Table[[#This Row],[unit price]]</f>
        <v>3133.0633767843237</v>
      </c>
      <c r="N18192" s="8">
        <f>Sales_Table[[#This Row],[Revenue]]-Sales_Table[[#This Row],[unit cost]]</f>
        <v>2760.0796414528568</v>
      </c>
    </row>
    <row r="18193" spans="1:14" ht="14.25" customHeight="1">
      <c r="A18193" t="s">
        <v>18206</v>
      </c>
      <c r="B18193" s="2">
        <v>43862</v>
      </c>
      <c r="C18193" s="5" t="str">
        <f t="shared" si="568"/>
        <v>Feb</v>
      </c>
      <c r="D18193" s="5" t="str">
        <f t="shared" si="569"/>
        <v>4</v>
      </c>
      <c r="E18193" t="s">
        <v>16</v>
      </c>
      <c r="F18193" s="3" t="s">
        <v>12</v>
      </c>
      <c r="G18193">
        <v>24</v>
      </c>
      <c r="H18193">
        <v>298</v>
      </c>
      <c r="I18193">
        <v>20</v>
      </c>
      <c r="J18193">
        <v>3</v>
      </c>
      <c r="K18193" s="3">
        <v>380.78312516212497</v>
      </c>
      <c r="L18193" s="3">
        <v>271.98794654437501</v>
      </c>
      <c r="M18193" s="7">
        <f>Sales_Table[[#This Row],[Order qty]]*Sales_Table[[#This Row],[unit price]]</f>
        <v>1142.3493754863748</v>
      </c>
      <c r="N18193" s="8">
        <f>Sales_Table[[#This Row],[Revenue]]-Sales_Table[[#This Row],[unit cost]]</f>
        <v>870.36142894199975</v>
      </c>
    </row>
    <row r="18194" spans="1:14" ht="14.25" customHeight="1">
      <c r="A18194" t="s">
        <v>18207</v>
      </c>
      <c r="B18194" s="2">
        <v>43874</v>
      </c>
      <c r="C18194" s="5" t="str">
        <f t="shared" si="568"/>
        <v>Apr</v>
      </c>
      <c r="D18194" s="5" t="str">
        <f t="shared" si="569"/>
        <v>1</v>
      </c>
      <c r="E18194" t="s">
        <v>20</v>
      </c>
      <c r="F18194" s="3" t="s">
        <v>12</v>
      </c>
      <c r="G18194">
        <v>5</v>
      </c>
      <c r="H18194">
        <v>299</v>
      </c>
      <c r="I18194">
        <v>27</v>
      </c>
      <c r="J18194">
        <v>9</v>
      </c>
      <c r="K18194" s="3">
        <v>553.45634382963203</v>
      </c>
      <c r="L18194" s="3">
        <v>395.32595987830803</v>
      </c>
      <c r="M18194" s="7">
        <f>Sales_Table[[#This Row],[Order qty]]*Sales_Table[[#This Row],[unit price]]</f>
        <v>4981.1070944666881</v>
      </c>
      <c r="N18194" s="8">
        <f>Sales_Table[[#This Row],[Revenue]]-Sales_Table[[#This Row],[unit cost]]</f>
        <v>4585.7811345883802</v>
      </c>
    </row>
    <row r="18195" spans="1:14" ht="14.25" customHeight="1">
      <c r="A18195" t="s">
        <v>18208</v>
      </c>
      <c r="B18195" s="2">
        <v>43927</v>
      </c>
      <c r="C18195" s="5" t="str">
        <f t="shared" si="568"/>
        <v>Jan</v>
      </c>
      <c r="D18195" s="5" t="str">
        <f t="shared" si="569"/>
        <v>1</v>
      </c>
      <c r="E18195" t="s">
        <v>14</v>
      </c>
      <c r="F18195" s="3" t="s">
        <v>12</v>
      </c>
      <c r="G18195">
        <v>21</v>
      </c>
      <c r="H18195">
        <v>4</v>
      </c>
      <c r="I18195">
        <v>6</v>
      </c>
      <c r="J18195">
        <v>9</v>
      </c>
      <c r="K18195" s="3">
        <v>257.65147054195398</v>
      </c>
      <c r="L18195" s="3">
        <v>184.03676467282401</v>
      </c>
      <c r="M18195" s="7">
        <f>Sales_Table[[#This Row],[Order qty]]*Sales_Table[[#This Row],[unit price]]</f>
        <v>2318.8632348775859</v>
      </c>
      <c r="N18195" s="8">
        <f>Sales_Table[[#This Row],[Revenue]]-Sales_Table[[#This Row],[unit cost]]</f>
        <v>2134.8264702047618</v>
      </c>
    </row>
    <row r="18196" spans="1:14" ht="14.25" customHeight="1">
      <c r="A18196" t="s">
        <v>18209</v>
      </c>
      <c r="B18196" s="2">
        <v>43832</v>
      </c>
      <c r="C18196" s="5" t="str">
        <f t="shared" si="568"/>
        <v>Jan</v>
      </c>
      <c r="D18196" s="5" t="str">
        <f t="shared" si="569"/>
        <v>5</v>
      </c>
      <c r="E18196" t="s">
        <v>11</v>
      </c>
      <c r="F18196" s="3" t="s">
        <v>12</v>
      </c>
      <c r="G18196">
        <v>1</v>
      </c>
      <c r="H18196">
        <v>3</v>
      </c>
      <c r="I18196">
        <v>30</v>
      </c>
      <c r="J18196">
        <v>6</v>
      </c>
      <c r="K18196" s="3">
        <v>572.35924226045597</v>
      </c>
      <c r="L18196" s="3">
        <v>408.82803018604</v>
      </c>
      <c r="M18196" s="7">
        <f>Sales_Table[[#This Row],[Order qty]]*Sales_Table[[#This Row],[unit price]]</f>
        <v>3434.1554535627356</v>
      </c>
      <c r="N18196" s="8">
        <f>Sales_Table[[#This Row],[Revenue]]-Sales_Table[[#This Row],[unit cost]]</f>
        <v>3025.3274233766956</v>
      </c>
    </row>
    <row r="18197" spans="1:14" ht="14.25" customHeight="1">
      <c r="A18197" t="s">
        <v>18210</v>
      </c>
      <c r="B18197" s="2">
        <v>43843</v>
      </c>
      <c r="C18197" s="5" t="str">
        <f t="shared" si="568"/>
        <v>May</v>
      </c>
      <c r="D18197" s="5" t="str">
        <f t="shared" si="569"/>
        <v>1</v>
      </c>
      <c r="E18197" t="s">
        <v>20</v>
      </c>
      <c r="F18197" s="3" t="s">
        <v>12</v>
      </c>
      <c r="G18197">
        <v>19</v>
      </c>
      <c r="H18197">
        <v>258</v>
      </c>
      <c r="I18197">
        <v>3</v>
      </c>
      <c r="J18197">
        <v>8</v>
      </c>
      <c r="K18197" s="3">
        <v>563.54397153854404</v>
      </c>
      <c r="L18197" s="3">
        <v>402.53140824181702</v>
      </c>
      <c r="M18197" s="7">
        <f>Sales_Table[[#This Row],[Order qty]]*Sales_Table[[#This Row],[unit price]]</f>
        <v>4508.3517723083523</v>
      </c>
      <c r="N18197" s="8">
        <f>Sales_Table[[#This Row],[Revenue]]-Sales_Table[[#This Row],[unit cost]]</f>
        <v>4105.8203640665351</v>
      </c>
    </row>
    <row r="18198" spans="1:14" ht="14.25" customHeight="1">
      <c r="A18198" t="s">
        <v>18211</v>
      </c>
      <c r="B18198" s="2">
        <v>43973</v>
      </c>
      <c r="C18198" s="5" t="str">
        <f t="shared" si="568"/>
        <v>Jan</v>
      </c>
      <c r="D18198" s="5" t="str">
        <f t="shared" si="569"/>
        <v>4</v>
      </c>
      <c r="E18198" t="s">
        <v>16</v>
      </c>
      <c r="F18198" s="3" t="s">
        <v>12</v>
      </c>
      <c r="G18198">
        <v>26</v>
      </c>
      <c r="H18198">
        <v>90</v>
      </c>
      <c r="I18198">
        <v>32</v>
      </c>
      <c r="J18198">
        <v>2</v>
      </c>
      <c r="K18198" s="3">
        <v>633.50315040349994</v>
      </c>
      <c r="L18198" s="3">
        <v>452.50225028821399</v>
      </c>
      <c r="M18198" s="7">
        <f>Sales_Table[[#This Row],[Order qty]]*Sales_Table[[#This Row],[unit price]]</f>
        <v>1267.0063008069999</v>
      </c>
      <c r="N18198" s="8">
        <f>Sales_Table[[#This Row],[Revenue]]-Sales_Table[[#This Row],[unit cost]]</f>
        <v>814.5040505187859</v>
      </c>
    </row>
    <row r="18199" spans="1:14" ht="14.25" customHeight="1">
      <c r="A18199" t="s">
        <v>18212</v>
      </c>
      <c r="B18199" s="2">
        <v>43843</v>
      </c>
      <c r="C18199" s="5" t="str">
        <f t="shared" si="568"/>
        <v>Apr</v>
      </c>
      <c r="D18199" s="5" t="str">
        <f t="shared" si="569"/>
        <v>5</v>
      </c>
      <c r="E18199" t="s">
        <v>11</v>
      </c>
      <c r="F18199" s="3" t="s">
        <v>12</v>
      </c>
      <c r="G18199">
        <v>3</v>
      </c>
      <c r="H18199">
        <v>249</v>
      </c>
      <c r="I18199">
        <v>3</v>
      </c>
      <c r="J18199">
        <v>6</v>
      </c>
      <c r="K18199" s="3">
        <v>261.77301371097599</v>
      </c>
      <c r="L18199" s="3">
        <v>186.98072407926799</v>
      </c>
      <c r="M18199" s="7">
        <f>Sales_Table[[#This Row],[Order qty]]*Sales_Table[[#This Row],[unit price]]</f>
        <v>1570.6380822658559</v>
      </c>
      <c r="N18199" s="8">
        <f>Sales_Table[[#This Row],[Revenue]]-Sales_Table[[#This Row],[unit cost]]</f>
        <v>1383.657358186588</v>
      </c>
    </row>
    <row r="18200" spans="1:14" ht="14.25" customHeight="1">
      <c r="A18200" t="s">
        <v>18213</v>
      </c>
      <c r="B18200" s="2">
        <v>43942</v>
      </c>
      <c r="C18200" s="5" t="str">
        <f t="shared" si="568"/>
        <v>May</v>
      </c>
      <c r="D18200" s="5" t="str">
        <f t="shared" si="569"/>
        <v>3</v>
      </c>
      <c r="E18200" t="s">
        <v>20</v>
      </c>
      <c r="F18200" s="3" t="s">
        <v>12</v>
      </c>
      <c r="G18200">
        <v>7</v>
      </c>
      <c r="H18200">
        <v>141</v>
      </c>
      <c r="I18200">
        <v>16</v>
      </c>
      <c r="J18200">
        <v>3</v>
      </c>
      <c r="K18200" s="3">
        <v>453.45872408151598</v>
      </c>
      <c r="L18200" s="3">
        <v>323.89908862965501</v>
      </c>
      <c r="M18200" s="7">
        <f>Sales_Table[[#This Row],[Order qty]]*Sales_Table[[#This Row],[unit price]]</f>
        <v>1360.3761722445479</v>
      </c>
      <c r="N18200" s="8">
        <f>Sales_Table[[#This Row],[Revenue]]-Sales_Table[[#This Row],[unit cost]]</f>
        <v>1036.4770836148928</v>
      </c>
    </row>
    <row r="18201" spans="1:14" ht="14.25" customHeight="1">
      <c r="A18201" t="s">
        <v>18214</v>
      </c>
      <c r="B18201" s="2">
        <v>43976</v>
      </c>
      <c r="C18201" s="5" t="str">
        <f t="shared" si="568"/>
        <v>Mar</v>
      </c>
      <c r="D18201" s="5" t="str">
        <f t="shared" si="569"/>
        <v>3</v>
      </c>
      <c r="E18201" t="s">
        <v>16</v>
      </c>
      <c r="F18201" s="3" t="s">
        <v>12</v>
      </c>
      <c r="G18201">
        <v>18</v>
      </c>
      <c r="H18201">
        <v>250</v>
      </c>
      <c r="I18201">
        <v>26</v>
      </c>
      <c r="J18201">
        <v>8</v>
      </c>
      <c r="K18201" s="3">
        <v>363.10319209098799</v>
      </c>
      <c r="L18201" s="3">
        <v>259.359422922134</v>
      </c>
      <c r="M18201" s="7">
        <f>Sales_Table[[#This Row],[Order qty]]*Sales_Table[[#This Row],[unit price]]</f>
        <v>2904.8255367279039</v>
      </c>
      <c r="N18201" s="8">
        <f>Sales_Table[[#This Row],[Revenue]]-Sales_Table[[#This Row],[unit cost]]</f>
        <v>2645.46611380577</v>
      </c>
    </row>
    <row r="18202" spans="1:14" ht="14.25" customHeight="1">
      <c r="A18202" t="s">
        <v>18215</v>
      </c>
      <c r="B18202" s="2">
        <v>43896</v>
      </c>
      <c r="C18202" s="5" t="str">
        <f t="shared" si="568"/>
        <v>Mar</v>
      </c>
      <c r="D18202" s="5" t="str">
        <f t="shared" si="569"/>
        <v>1</v>
      </c>
      <c r="E18202" t="s">
        <v>16</v>
      </c>
      <c r="F18202" s="3" t="s">
        <v>12</v>
      </c>
      <c r="G18202">
        <v>18</v>
      </c>
      <c r="H18202">
        <v>86</v>
      </c>
      <c r="I18202">
        <v>25</v>
      </c>
      <c r="J18202">
        <v>10</v>
      </c>
      <c r="K18202" s="3">
        <v>526.502490699291</v>
      </c>
      <c r="L18202" s="3">
        <v>376.07320764235101</v>
      </c>
      <c r="M18202" s="7">
        <f>Sales_Table[[#This Row],[Order qty]]*Sales_Table[[#This Row],[unit price]]</f>
        <v>5265.0249069929105</v>
      </c>
      <c r="N18202" s="8">
        <f>Sales_Table[[#This Row],[Revenue]]-Sales_Table[[#This Row],[unit cost]]</f>
        <v>4888.9516993505595</v>
      </c>
    </row>
    <row r="18203" spans="1:14" ht="14.25" customHeight="1">
      <c r="A18203" t="s">
        <v>18216</v>
      </c>
      <c r="B18203" s="2">
        <v>43906</v>
      </c>
      <c r="C18203" s="5" t="str">
        <f t="shared" si="568"/>
        <v>Jan</v>
      </c>
      <c r="D18203" s="5" t="str">
        <f t="shared" si="569"/>
        <v>3</v>
      </c>
      <c r="E18203" t="s">
        <v>14</v>
      </c>
      <c r="F18203" s="3" t="s">
        <v>12</v>
      </c>
      <c r="G18203">
        <v>18</v>
      </c>
      <c r="H18203">
        <v>61</v>
      </c>
      <c r="I18203">
        <v>34</v>
      </c>
      <c r="J18203">
        <v>2</v>
      </c>
      <c r="K18203" s="3">
        <v>327.993986964226</v>
      </c>
      <c r="L18203" s="3">
        <v>234.28141926016099</v>
      </c>
      <c r="M18203" s="7">
        <f>Sales_Table[[#This Row],[Order qty]]*Sales_Table[[#This Row],[unit price]]</f>
        <v>655.98797392845199</v>
      </c>
      <c r="N18203" s="8">
        <f>Sales_Table[[#This Row],[Revenue]]-Sales_Table[[#This Row],[unit cost]]</f>
        <v>421.70655466829101</v>
      </c>
    </row>
    <row r="18204" spans="1:14" ht="14.25" customHeight="1">
      <c r="A18204" t="s">
        <v>18217</v>
      </c>
      <c r="B18204" s="2">
        <v>43837</v>
      </c>
      <c r="C18204" s="5" t="str">
        <f t="shared" si="568"/>
        <v>Mar</v>
      </c>
      <c r="D18204" s="5" t="str">
        <f t="shared" si="569"/>
        <v>1</v>
      </c>
      <c r="E18204" t="s">
        <v>16</v>
      </c>
      <c r="F18204" s="3" t="s">
        <v>12</v>
      </c>
      <c r="G18204">
        <v>19</v>
      </c>
      <c r="H18204">
        <v>290</v>
      </c>
      <c r="I18204">
        <v>43</v>
      </c>
      <c r="J18204">
        <v>8</v>
      </c>
      <c r="K18204" s="3">
        <v>643.38882189989101</v>
      </c>
      <c r="L18204" s="3">
        <v>459.563444214208</v>
      </c>
      <c r="M18204" s="7">
        <f>Sales_Table[[#This Row],[Order qty]]*Sales_Table[[#This Row],[unit price]]</f>
        <v>5147.1105751991281</v>
      </c>
      <c r="N18204" s="8">
        <f>Sales_Table[[#This Row],[Revenue]]-Sales_Table[[#This Row],[unit cost]]</f>
        <v>4687.5471309849199</v>
      </c>
    </row>
    <row r="18205" spans="1:14" ht="14.25" customHeight="1">
      <c r="A18205" t="s">
        <v>18218</v>
      </c>
      <c r="B18205" s="2">
        <v>43921</v>
      </c>
      <c r="C18205" s="5" t="str">
        <f t="shared" si="568"/>
        <v>Jan</v>
      </c>
      <c r="D18205" s="5" t="str">
        <f t="shared" si="569"/>
        <v>3</v>
      </c>
      <c r="E18205" t="s">
        <v>11</v>
      </c>
      <c r="F18205" s="3" t="s">
        <v>12</v>
      </c>
      <c r="G18205">
        <v>21</v>
      </c>
      <c r="H18205">
        <v>37</v>
      </c>
      <c r="I18205">
        <v>25</v>
      </c>
      <c r="J18205">
        <v>2</v>
      </c>
      <c r="K18205" s="3">
        <v>255.783845901489</v>
      </c>
      <c r="L18205" s="3">
        <v>182.702747072492</v>
      </c>
      <c r="M18205" s="7">
        <f>Sales_Table[[#This Row],[Order qty]]*Sales_Table[[#This Row],[unit price]]</f>
        <v>511.567691802978</v>
      </c>
      <c r="N18205" s="8">
        <f>Sales_Table[[#This Row],[Revenue]]-Sales_Table[[#This Row],[unit cost]]</f>
        <v>328.864944730486</v>
      </c>
    </row>
    <row r="18206" spans="1:14" ht="14.25" customHeight="1">
      <c r="A18206" t="s">
        <v>18219</v>
      </c>
      <c r="B18206" s="2">
        <v>43833</v>
      </c>
      <c r="C18206" s="5" t="str">
        <f t="shared" si="568"/>
        <v>Mar</v>
      </c>
      <c r="D18206" s="5" t="str">
        <f t="shared" si="569"/>
        <v>2</v>
      </c>
      <c r="E18206" t="s">
        <v>11</v>
      </c>
      <c r="F18206" s="3" t="s">
        <v>12</v>
      </c>
      <c r="G18206">
        <v>18</v>
      </c>
      <c r="H18206">
        <v>111</v>
      </c>
      <c r="I18206">
        <v>38</v>
      </c>
      <c r="J18206">
        <v>1</v>
      </c>
      <c r="K18206" s="3">
        <v>588.29768747091305</v>
      </c>
      <c r="L18206" s="3">
        <v>420.21263390779501</v>
      </c>
      <c r="M18206" s="7">
        <f>Sales_Table[[#This Row],[Order qty]]*Sales_Table[[#This Row],[unit price]]</f>
        <v>588.29768747091305</v>
      </c>
      <c r="N18206" s="8">
        <f>Sales_Table[[#This Row],[Revenue]]-Sales_Table[[#This Row],[unit cost]]</f>
        <v>168.08505356311804</v>
      </c>
    </row>
    <row r="18207" spans="1:14" ht="14.25" customHeight="1">
      <c r="A18207" t="s">
        <v>18220</v>
      </c>
      <c r="B18207" s="2">
        <v>43897</v>
      </c>
      <c r="C18207" s="5" t="str">
        <f t="shared" si="568"/>
        <v>Feb</v>
      </c>
      <c r="D18207" s="5" t="str">
        <f t="shared" si="569"/>
        <v>4</v>
      </c>
      <c r="E18207" t="s">
        <v>11</v>
      </c>
      <c r="F18207" s="3" t="s">
        <v>12</v>
      </c>
      <c r="G18207">
        <v>18</v>
      </c>
      <c r="H18207">
        <v>88</v>
      </c>
      <c r="I18207">
        <v>22</v>
      </c>
      <c r="J18207">
        <v>6</v>
      </c>
      <c r="K18207" s="3">
        <v>547.346922039986</v>
      </c>
      <c r="L18207" s="3">
        <v>390.96208717141798</v>
      </c>
      <c r="M18207" s="7">
        <f>Sales_Table[[#This Row],[Order qty]]*Sales_Table[[#This Row],[unit price]]</f>
        <v>3284.0815322399158</v>
      </c>
      <c r="N18207" s="8">
        <f>Sales_Table[[#This Row],[Revenue]]-Sales_Table[[#This Row],[unit cost]]</f>
        <v>2893.119445068498</v>
      </c>
    </row>
    <row r="18208" spans="1:14" ht="14.25" customHeight="1">
      <c r="A18208" t="s">
        <v>18221</v>
      </c>
      <c r="B18208" s="2">
        <v>43878</v>
      </c>
      <c r="C18208" s="5" t="str">
        <f t="shared" si="568"/>
        <v>Apr</v>
      </c>
      <c r="D18208" s="5" t="str">
        <f t="shared" si="569"/>
        <v>1</v>
      </c>
      <c r="E18208" t="s">
        <v>20</v>
      </c>
      <c r="F18208" s="3" t="s">
        <v>12</v>
      </c>
      <c r="G18208">
        <v>2</v>
      </c>
      <c r="H18208">
        <v>363</v>
      </c>
      <c r="I18208">
        <v>13</v>
      </c>
      <c r="J18208">
        <v>1</v>
      </c>
      <c r="K18208" s="3">
        <v>399.36444050073601</v>
      </c>
      <c r="L18208" s="3">
        <v>285.26031464338303</v>
      </c>
      <c r="M18208" s="7">
        <f>Sales_Table[[#This Row],[Order qty]]*Sales_Table[[#This Row],[unit price]]</f>
        <v>399.36444050073601</v>
      </c>
      <c r="N18208" s="8">
        <f>Sales_Table[[#This Row],[Revenue]]-Sales_Table[[#This Row],[unit cost]]</f>
        <v>114.10412585735298</v>
      </c>
    </row>
    <row r="18209" spans="1:14" ht="14.25" customHeight="1">
      <c r="A18209" t="s">
        <v>18222</v>
      </c>
      <c r="B18209" s="2">
        <v>43939</v>
      </c>
      <c r="C18209" s="5" t="str">
        <f t="shared" si="568"/>
        <v>Jan</v>
      </c>
      <c r="D18209" s="5" t="str">
        <f t="shared" si="569"/>
        <v>5</v>
      </c>
      <c r="E18209" t="s">
        <v>11</v>
      </c>
      <c r="F18209" s="3" t="s">
        <v>12</v>
      </c>
      <c r="G18209">
        <v>7</v>
      </c>
      <c r="H18209">
        <v>181</v>
      </c>
      <c r="I18209">
        <v>45</v>
      </c>
      <c r="J18209">
        <v>2</v>
      </c>
      <c r="K18209" s="3">
        <v>372.00371861457802</v>
      </c>
      <c r="L18209" s="3">
        <v>265.71694186755599</v>
      </c>
      <c r="M18209" s="7">
        <f>Sales_Table[[#This Row],[Order qty]]*Sales_Table[[#This Row],[unit price]]</f>
        <v>744.00743722915604</v>
      </c>
      <c r="N18209" s="8">
        <f>Sales_Table[[#This Row],[Revenue]]-Sales_Table[[#This Row],[unit cost]]</f>
        <v>478.29049536160005</v>
      </c>
    </row>
    <row r="18210" spans="1:14" ht="14.25" customHeight="1">
      <c r="A18210" t="s">
        <v>18223</v>
      </c>
      <c r="B18210" s="2">
        <v>43853</v>
      </c>
      <c r="C18210" s="5" t="str">
        <f t="shared" si="568"/>
        <v>May</v>
      </c>
      <c r="D18210" s="5" t="str">
        <f t="shared" si="569"/>
        <v>4</v>
      </c>
      <c r="E18210" t="s">
        <v>14</v>
      </c>
      <c r="F18210" s="3" t="s">
        <v>12</v>
      </c>
      <c r="G18210">
        <v>5</v>
      </c>
      <c r="H18210">
        <v>150</v>
      </c>
      <c r="I18210">
        <v>10</v>
      </c>
      <c r="J18210">
        <v>10</v>
      </c>
      <c r="K18210" s="3">
        <v>208.44788378477099</v>
      </c>
      <c r="L18210" s="3">
        <v>148.891345560551</v>
      </c>
      <c r="M18210" s="7">
        <f>Sales_Table[[#This Row],[Order qty]]*Sales_Table[[#This Row],[unit price]]</f>
        <v>2084.4788378477101</v>
      </c>
      <c r="N18210" s="8">
        <f>Sales_Table[[#This Row],[Revenue]]-Sales_Table[[#This Row],[unit cost]]</f>
        <v>1935.5874922871592</v>
      </c>
    </row>
    <row r="18211" spans="1:14" ht="14.25" customHeight="1">
      <c r="A18211" t="s">
        <v>18224</v>
      </c>
      <c r="B18211" s="2">
        <v>43966</v>
      </c>
      <c r="C18211" s="5" t="str">
        <f t="shared" si="568"/>
        <v>Apr</v>
      </c>
      <c r="D18211" s="5" t="str">
        <f t="shared" si="569"/>
        <v>4</v>
      </c>
      <c r="E18211" t="s">
        <v>14</v>
      </c>
      <c r="F18211" s="3" t="s">
        <v>12</v>
      </c>
      <c r="G18211">
        <v>20</v>
      </c>
      <c r="H18211">
        <v>121</v>
      </c>
      <c r="I18211">
        <v>21</v>
      </c>
      <c r="J18211">
        <v>9</v>
      </c>
      <c r="K18211" s="3">
        <v>402.71688973903701</v>
      </c>
      <c r="L18211" s="3">
        <v>287.654921242169</v>
      </c>
      <c r="M18211" s="7">
        <f>Sales_Table[[#This Row],[Order qty]]*Sales_Table[[#This Row],[unit price]]</f>
        <v>3624.4520076513331</v>
      </c>
      <c r="N18211" s="8">
        <f>Sales_Table[[#This Row],[Revenue]]-Sales_Table[[#This Row],[unit cost]]</f>
        <v>3336.797086409164</v>
      </c>
    </row>
    <row r="18212" spans="1:14" ht="14.25" customHeight="1">
      <c r="A18212" t="s">
        <v>18225</v>
      </c>
      <c r="B18212" s="2">
        <v>43934</v>
      </c>
      <c r="C18212" s="5" t="str">
        <f t="shared" si="568"/>
        <v>Apr</v>
      </c>
      <c r="D18212" s="5" t="str">
        <f t="shared" si="569"/>
        <v>1</v>
      </c>
      <c r="E18212" t="s">
        <v>20</v>
      </c>
      <c r="F18212" s="3" t="s">
        <v>12</v>
      </c>
      <c r="G18212">
        <v>6</v>
      </c>
      <c r="H18212">
        <v>278</v>
      </c>
      <c r="I18212">
        <v>2</v>
      </c>
      <c r="J18212">
        <v>7</v>
      </c>
      <c r="K18212" s="3">
        <v>302.04286748170898</v>
      </c>
      <c r="L18212" s="3">
        <v>215.74490534407801</v>
      </c>
      <c r="M18212" s="7">
        <f>Sales_Table[[#This Row],[Order qty]]*Sales_Table[[#This Row],[unit price]]</f>
        <v>2114.3000723719629</v>
      </c>
      <c r="N18212" s="8">
        <f>Sales_Table[[#This Row],[Revenue]]-Sales_Table[[#This Row],[unit cost]]</f>
        <v>1898.5551670278849</v>
      </c>
    </row>
    <row r="18213" spans="1:14" ht="14.25" customHeight="1">
      <c r="A18213" t="s">
        <v>18226</v>
      </c>
      <c r="B18213" s="2">
        <v>43937</v>
      </c>
      <c r="C18213" s="5" t="str">
        <f t="shared" si="568"/>
        <v>Jan</v>
      </c>
      <c r="D18213" s="5" t="str">
        <f t="shared" si="569"/>
        <v>1</v>
      </c>
      <c r="E18213" t="s">
        <v>20</v>
      </c>
      <c r="F18213" s="3" t="s">
        <v>12</v>
      </c>
      <c r="G18213">
        <v>26</v>
      </c>
      <c r="H18213">
        <v>125</v>
      </c>
      <c r="I18213">
        <v>40</v>
      </c>
      <c r="J18213">
        <v>6</v>
      </c>
      <c r="K18213" s="3">
        <v>378.85344743728598</v>
      </c>
      <c r="L18213" s="3">
        <v>270.60960531234701</v>
      </c>
      <c r="M18213" s="7">
        <f>Sales_Table[[#This Row],[Order qty]]*Sales_Table[[#This Row],[unit price]]</f>
        <v>2273.120684623716</v>
      </c>
      <c r="N18213" s="8">
        <f>Sales_Table[[#This Row],[Revenue]]-Sales_Table[[#This Row],[unit cost]]</f>
        <v>2002.511079311369</v>
      </c>
    </row>
    <row r="18214" spans="1:14" ht="14.25" customHeight="1">
      <c r="A18214" t="s">
        <v>18227</v>
      </c>
      <c r="B18214" s="2">
        <v>43856</v>
      </c>
      <c r="C18214" s="5" t="str">
        <f t="shared" si="568"/>
        <v>Jan</v>
      </c>
      <c r="D18214" s="5" t="str">
        <f t="shared" si="569"/>
        <v>2</v>
      </c>
      <c r="E18214" t="s">
        <v>11</v>
      </c>
      <c r="F18214" s="3" t="s">
        <v>12</v>
      </c>
      <c r="G18214">
        <v>25</v>
      </c>
      <c r="H18214">
        <v>243</v>
      </c>
      <c r="I18214">
        <v>11</v>
      </c>
      <c r="J18214">
        <v>6</v>
      </c>
      <c r="K18214" s="3">
        <v>166.493668019772</v>
      </c>
      <c r="L18214" s="3">
        <v>118.92404858555101</v>
      </c>
      <c r="M18214" s="7">
        <f>Sales_Table[[#This Row],[Order qty]]*Sales_Table[[#This Row],[unit price]]</f>
        <v>998.96200811863196</v>
      </c>
      <c r="N18214" s="8">
        <f>Sales_Table[[#This Row],[Revenue]]-Sales_Table[[#This Row],[unit cost]]</f>
        <v>880.03795953308099</v>
      </c>
    </row>
    <row r="18215" spans="1:14" ht="14.25" customHeight="1">
      <c r="A18215" t="s">
        <v>18228</v>
      </c>
      <c r="B18215" s="2">
        <v>43850</v>
      </c>
      <c r="C18215" s="5" t="str">
        <f t="shared" si="568"/>
        <v>Feb</v>
      </c>
      <c r="D18215" s="5" t="str">
        <f t="shared" si="569"/>
        <v>4</v>
      </c>
      <c r="E18215" t="s">
        <v>11</v>
      </c>
      <c r="F18215" s="3" t="s">
        <v>12</v>
      </c>
      <c r="G18215">
        <v>2</v>
      </c>
      <c r="H18215">
        <v>152</v>
      </c>
      <c r="I18215">
        <v>23</v>
      </c>
      <c r="J18215">
        <v>6</v>
      </c>
      <c r="K18215" s="3">
        <v>217.04462492466001</v>
      </c>
      <c r="L18215" s="3">
        <v>155.03187494618601</v>
      </c>
      <c r="M18215" s="7">
        <f>Sales_Table[[#This Row],[Order qty]]*Sales_Table[[#This Row],[unit price]]</f>
        <v>1302.2677495479602</v>
      </c>
      <c r="N18215" s="8">
        <f>Sales_Table[[#This Row],[Revenue]]-Sales_Table[[#This Row],[unit cost]]</f>
        <v>1147.2358746017742</v>
      </c>
    </row>
    <row r="18216" spans="1:14" ht="14.25" customHeight="1">
      <c r="A18216" t="s">
        <v>18229</v>
      </c>
      <c r="B18216" s="2">
        <v>43887</v>
      </c>
      <c r="C18216" s="5" t="str">
        <f t="shared" si="568"/>
        <v>Apr</v>
      </c>
      <c r="D18216" s="5" t="str">
        <f t="shared" si="569"/>
        <v>2</v>
      </c>
      <c r="E18216" t="s">
        <v>14</v>
      </c>
      <c r="F18216" s="3" t="s">
        <v>12</v>
      </c>
      <c r="G18216">
        <v>21</v>
      </c>
      <c r="H18216">
        <v>78</v>
      </c>
      <c r="I18216">
        <v>36</v>
      </c>
      <c r="J18216">
        <v>6</v>
      </c>
      <c r="K18216" s="3">
        <v>415.91439825296402</v>
      </c>
      <c r="L18216" s="3">
        <v>297.08171303783098</v>
      </c>
      <c r="M18216" s="7">
        <f>Sales_Table[[#This Row],[Order qty]]*Sales_Table[[#This Row],[unit price]]</f>
        <v>2495.4863895177841</v>
      </c>
      <c r="N18216" s="8">
        <f>Sales_Table[[#This Row],[Revenue]]-Sales_Table[[#This Row],[unit cost]]</f>
        <v>2198.4046764799532</v>
      </c>
    </row>
    <row r="18217" spans="1:14" ht="14.25" customHeight="1">
      <c r="A18217" t="s">
        <v>18230</v>
      </c>
      <c r="B18217" s="2">
        <v>43936</v>
      </c>
      <c r="C18217" s="5" t="str">
        <f t="shared" si="568"/>
        <v>Feb</v>
      </c>
      <c r="D18217" s="5" t="str">
        <f t="shared" si="569"/>
        <v>5</v>
      </c>
      <c r="E18217" t="s">
        <v>11</v>
      </c>
      <c r="F18217" s="3" t="s">
        <v>12</v>
      </c>
      <c r="G18217">
        <v>20</v>
      </c>
      <c r="H18217">
        <v>36</v>
      </c>
      <c r="I18217">
        <v>15</v>
      </c>
      <c r="J18217">
        <v>10</v>
      </c>
      <c r="K18217" s="3">
        <v>489.92464613914501</v>
      </c>
      <c r="L18217" s="3">
        <v>349.94617581367498</v>
      </c>
      <c r="M18217" s="7">
        <f>Sales_Table[[#This Row],[Order qty]]*Sales_Table[[#This Row],[unit price]]</f>
        <v>4899.2464613914499</v>
      </c>
      <c r="N18217" s="8">
        <f>Sales_Table[[#This Row],[Revenue]]-Sales_Table[[#This Row],[unit cost]]</f>
        <v>4549.300285577775</v>
      </c>
    </row>
    <row r="18218" spans="1:14" ht="14.25" customHeight="1">
      <c r="A18218" t="s">
        <v>18231</v>
      </c>
      <c r="B18218" s="2">
        <v>43871</v>
      </c>
      <c r="C18218" s="5" t="str">
        <f t="shared" si="568"/>
        <v>May</v>
      </c>
      <c r="D18218" s="5" t="str">
        <f t="shared" si="569"/>
        <v>2</v>
      </c>
      <c r="E18218" t="s">
        <v>11</v>
      </c>
      <c r="F18218" s="3" t="s">
        <v>12</v>
      </c>
      <c r="G18218">
        <v>4</v>
      </c>
      <c r="H18218">
        <v>102</v>
      </c>
      <c r="I18218">
        <v>5</v>
      </c>
      <c r="J18218">
        <v>1</v>
      </c>
      <c r="K18218" s="3">
        <v>604.47269886732101</v>
      </c>
      <c r="L18218" s="3">
        <v>431.76621347665798</v>
      </c>
      <c r="M18218" s="7">
        <f>Sales_Table[[#This Row],[Order qty]]*Sales_Table[[#This Row],[unit price]]</f>
        <v>604.47269886732101</v>
      </c>
      <c r="N18218" s="8">
        <f>Sales_Table[[#This Row],[Revenue]]-Sales_Table[[#This Row],[unit cost]]</f>
        <v>172.70648539066303</v>
      </c>
    </row>
    <row r="18219" spans="1:14" ht="14.25" customHeight="1">
      <c r="A18219" t="s">
        <v>18232</v>
      </c>
      <c r="B18219" s="2">
        <v>43962</v>
      </c>
      <c r="C18219" s="5" t="str">
        <f t="shared" si="568"/>
        <v>Feb</v>
      </c>
      <c r="D18219" s="5" t="str">
        <f t="shared" si="569"/>
        <v>4</v>
      </c>
      <c r="E18219" t="s">
        <v>16</v>
      </c>
      <c r="F18219" s="3" t="s">
        <v>12</v>
      </c>
      <c r="G18219">
        <v>8</v>
      </c>
      <c r="H18219">
        <v>61</v>
      </c>
      <c r="I18219">
        <v>12</v>
      </c>
      <c r="J18219">
        <v>4</v>
      </c>
      <c r="K18219" s="3">
        <v>221.77965152263599</v>
      </c>
      <c r="L18219" s="3">
        <v>158.41403680188299</v>
      </c>
      <c r="M18219" s="7">
        <f>Sales_Table[[#This Row],[Order qty]]*Sales_Table[[#This Row],[unit price]]</f>
        <v>887.11860609054395</v>
      </c>
      <c r="N18219" s="8">
        <f>Sales_Table[[#This Row],[Revenue]]-Sales_Table[[#This Row],[unit cost]]</f>
        <v>728.70456928866099</v>
      </c>
    </row>
    <row r="18220" spans="1:14" ht="14.25" customHeight="1">
      <c r="A18220" t="s">
        <v>18233</v>
      </c>
      <c r="B18220" s="2">
        <v>43874</v>
      </c>
      <c r="C18220" s="5" t="str">
        <f t="shared" si="568"/>
        <v>Apr</v>
      </c>
      <c r="D18220" s="5" t="str">
        <f t="shared" si="569"/>
        <v>4</v>
      </c>
      <c r="E18220" t="s">
        <v>16</v>
      </c>
      <c r="F18220" s="3" t="s">
        <v>12</v>
      </c>
      <c r="G18220">
        <v>23</v>
      </c>
      <c r="H18220">
        <v>147</v>
      </c>
      <c r="I18220">
        <v>27</v>
      </c>
      <c r="J18220">
        <v>10</v>
      </c>
      <c r="K18220" s="3">
        <v>578.94296103715897</v>
      </c>
      <c r="L18220" s="3">
        <v>413.53068645511399</v>
      </c>
      <c r="M18220" s="7">
        <f>Sales_Table[[#This Row],[Order qty]]*Sales_Table[[#This Row],[unit price]]</f>
        <v>5789.4296103715897</v>
      </c>
      <c r="N18220" s="8">
        <f>Sales_Table[[#This Row],[Revenue]]-Sales_Table[[#This Row],[unit cost]]</f>
        <v>5375.8989239164757</v>
      </c>
    </row>
    <row r="18221" spans="1:14" ht="14.25" customHeight="1">
      <c r="A18221" t="s">
        <v>18234</v>
      </c>
      <c r="B18221" s="2">
        <v>43950</v>
      </c>
      <c r="C18221" s="5" t="str">
        <f t="shared" si="568"/>
        <v>Apr</v>
      </c>
      <c r="D18221" s="5" t="str">
        <f t="shared" si="569"/>
        <v>4</v>
      </c>
      <c r="E18221" t="s">
        <v>11</v>
      </c>
      <c r="F18221" s="3" t="s">
        <v>12</v>
      </c>
      <c r="G18221">
        <v>12</v>
      </c>
      <c r="H18221">
        <v>162</v>
      </c>
      <c r="I18221">
        <v>40</v>
      </c>
      <c r="J18221">
        <v>7</v>
      </c>
      <c r="K18221" s="3">
        <v>596.38803005218494</v>
      </c>
      <c r="L18221" s="3">
        <v>425.991450037275</v>
      </c>
      <c r="M18221" s="7">
        <f>Sales_Table[[#This Row],[Order qty]]*Sales_Table[[#This Row],[unit price]]</f>
        <v>4174.7162103652945</v>
      </c>
      <c r="N18221" s="8">
        <f>Sales_Table[[#This Row],[Revenue]]-Sales_Table[[#This Row],[unit cost]]</f>
        <v>3748.7247603280193</v>
      </c>
    </row>
    <row r="18222" spans="1:14" ht="14.25" customHeight="1">
      <c r="A18222" t="s">
        <v>18235</v>
      </c>
      <c r="B18222" s="2">
        <v>43937</v>
      </c>
      <c r="C18222" s="5" t="str">
        <f t="shared" si="568"/>
        <v>Apr</v>
      </c>
      <c r="D18222" s="5" t="str">
        <f t="shared" si="569"/>
        <v>5</v>
      </c>
      <c r="E18222" t="s">
        <v>16</v>
      </c>
      <c r="F18222" s="3" t="s">
        <v>12</v>
      </c>
      <c r="G18222">
        <v>17</v>
      </c>
      <c r="H18222">
        <v>284</v>
      </c>
      <c r="I18222">
        <v>46</v>
      </c>
      <c r="J18222">
        <v>2</v>
      </c>
      <c r="K18222" s="3">
        <v>627.68533033132599</v>
      </c>
      <c r="L18222" s="3">
        <v>448.34666452237502</v>
      </c>
      <c r="M18222" s="7">
        <f>Sales_Table[[#This Row],[Order qty]]*Sales_Table[[#This Row],[unit price]]</f>
        <v>1255.370660662652</v>
      </c>
      <c r="N18222" s="8">
        <f>Sales_Table[[#This Row],[Revenue]]-Sales_Table[[#This Row],[unit cost]]</f>
        <v>807.02399614027695</v>
      </c>
    </row>
    <row r="18223" spans="1:14" ht="14.25" customHeight="1">
      <c r="A18223" t="s">
        <v>18236</v>
      </c>
      <c r="B18223" s="2">
        <v>43931</v>
      </c>
      <c r="C18223" s="5" t="str">
        <f t="shared" si="568"/>
        <v>May</v>
      </c>
      <c r="D18223" s="5" t="str">
        <f t="shared" si="569"/>
        <v>3</v>
      </c>
      <c r="E18223" t="s">
        <v>20</v>
      </c>
      <c r="F18223" s="3" t="s">
        <v>12</v>
      </c>
      <c r="G18223">
        <v>4</v>
      </c>
      <c r="H18223">
        <v>126</v>
      </c>
      <c r="I18223">
        <v>28</v>
      </c>
      <c r="J18223">
        <v>2</v>
      </c>
      <c r="K18223" s="3">
        <v>251.58340752124801</v>
      </c>
      <c r="L18223" s="3">
        <v>179.70243394374799</v>
      </c>
      <c r="M18223" s="7">
        <f>Sales_Table[[#This Row],[Order qty]]*Sales_Table[[#This Row],[unit price]]</f>
        <v>503.16681504249601</v>
      </c>
      <c r="N18223" s="8">
        <f>Sales_Table[[#This Row],[Revenue]]-Sales_Table[[#This Row],[unit cost]]</f>
        <v>323.46438109874805</v>
      </c>
    </row>
    <row r="18224" spans="1:14" ht="14.25" customHeight="1">
      <c r="A18224" t="s">
        <v>18237</v>
      </c>
      <c r="B18224" s="2">
        <v>43958</v>
      </c>
      <c r="C18224" s="5" t="str">
        <f t="shared" si="568"/>
        <v>Mar</v>
      </c>
      <c r="D18224" s="5" t="str">
        <f t="shared" si="569"/>
        <v>2</v>
      </c>
      <c r="E18224" t="s">
        <v>16</v>
      </c>
      <c r="F18224" s="3" t="s">
        <v>12</v>
      </c>
      <c r="G18224">
        <v>13</v>
      </c>
      <c r="H18224">
        <v>42</v>
      </c>
      <c r="I18224">
        <v>44</v>
      </c>
      <c r="J18224">
        <v>1</v>
      </c>
      <c r="K18224" s="3">
        <v>316.45674186945001</v>
      </c>
      <c r="L18224" s="3">
        <v>226.04052990675001</v>
      </c>
      <c r="M18224" s="7">
        <f>Sales_Table[[#This Row],[Order qty]]*Sales_Table[[#This Row],[unit price]]</f>
        <v>316.45674186945001</v>
      </c>
      <c r="N18224" s="8">
        <f>Sales_Table[[#This Row],[Revenue]]-Sales_Table[[#This Row],[unit cost]]</f>
        <v>90.416211962700004</v>
      </c>
    </row>
    <row r="18225" spans="1:14" ht="14.25" customHeight="1">
      <c r="A18225" t="s">
        <v>18238</v>
      </c>
      <c r="B18225" s="2">
        <v>43919</v>
      </c>
      <c r="C18225" s="5" t="str">
        <f t="shared" si="568"/>
        <v>Feb</v>
      </c>
      <c r="D18225" s="5" t="str">
        <f t="shared" si="569"/>
        <v>3</v>
      </c>
      <c r="E18225" t="s">
        <v>11</v>
      </c>
      <c r="F18225" s="3" t="s">
        <v>12</v>
      </c>
      <c r="G18225">
        <v>16</v>
      </c>
      <c r="H18225">
        <v>294</v>
      </c>
      <c r="I18225">
        <v>36</v>
      </c>
      <c r="J18225">
        <v>10</v>
      </c>
      <c r="K18225" s="3">
        <v>525.321541070938</v>
      </c>
      <c r="L18225" s="3">
        <v>375.22967219352699</v>
      </c>
      <c r="M18225" s="7">
        <f>Sales_Table[[#This Row],[Order qty]]*Sales_Table[[#This Row],[unit price]]</f>
        <v>5253.2154107093802</v>
      </c>
      <c r="N18225" s="8">
        <f>Sales_Table[[#This Row],[Revenue]]-Sales_Table[[#This Row],[unit cost]]</f>
        <v>4877.985738515853</v>
      </c>
    </row>
    <row r="18226" spans="1:14" ht="14.25" customHeight="1">
      <c r="A18226" t="s">
        <v>18239</v>
      </c>
      <c r="B18226" s="2">
        <v>43867</v>
      </c>
      <c r="C18226" s="5" t="str">
        <f t="shared" si="568"/>
        <v>Mar</v>
      </c>
      <c r="D18226" s="5" t="str">
        <f t="shared" si="569"/>
        <v>1</v>
      </c>
      <c r="E18226" t="s">
        <v>16</v>
      </c>
      <c r="F18226" s="3" t="s">
        <v>12</v>
      </c>
      <c r="G18226">
        <v>14</v>
      </c>
      <c r="H18226">
        <v>158</v>
      </c>
      <c r="I18226">
        <v>18</v>
      </c>
      <c r="J18226">
        <v>8</v>
      </c>
      <c r="K18226" s="3">
        <v>535.71023672819103</v>
      </c>
      <c r="L18226" s="3">
        <v>382.65016909156498</v>
      </c>
      <c r="M18226" s="7">
        <f>Sales_Table[[#This Row],[Order qty]]*Sales_Table[[#This Row],[unit price]]</f>
        <v>4285.6818938255283</v>
      </c>
      <c r="N18226" s="8">
        <f>Sales_Table[[#This Row],[Revenue]]-Sales_Table[[#This Row],[unit cost]]</f>
        <v>3903.0317247339635</v>
      </c>
    </row>
    <row r="18227" spans="1:14" ht="14.25" customHeight="1">
      <c r="A18227" t="s">
        <v>18240</v>
      </c>
      <c r="B18227" s="2">
        <v>43913</v>
      </c>
      <c r="C18227" s="5" t="str">
        <f t="shared" si="568"/>
        <v>Jan</v>
      </c>
      <c r="D18227" s="5" t="str">
        <f t="shared" si="569"/>
        <v>5</v>
      </c>
      <c r="E18227" t="s">
        <v>14</v>
      </c>
      <c r="F18227" s="3" t="s">
        <v>12</v>
      </c>
      <c r="G18227">
        <v>21</v>
      </c>
      <c r="H18227">
        <v>156</v>
      </c>
      <c r="I18227">
        <v>10</v>
      </c>
      <c r="J18227">
        <v>10</v>
      </c>
      <c r="K18227" s="3">
        <v>566.28236997127499</v>
      </c>
      <c r="L18227" s="3">
        <v>404.48740712234002</v>
      </c>
      <c r="M18227" s="7">
        <f>Sales_Table[[#This Row],[Order qty]]*Sales_Table[[#This Row],[unit price]]</f>
        <v>5662.8236997127497</v>
      </c>
      <c r="N18227" s="8">
        <f>Sales_Table[[#This Row],[Revenue]]-Sales_Table[[#This Row],[unit cost]]</f>
        <v>5258.3362925904094</v>
      </c>
    </row>
    <row r="18228" spans="1:14" ht="14.25" customHeight="1">
      <c r="A18228" t="s">
        <v>18241</v>
      </c>
      <c r="B18228" s="2">
        <v>43831</v>
      </c>
      <c r="C18228" s="5" t="str">
        <f t="shared" si="568"/>
        <v>May</v>
      </c>
      <c r="D18228" s="5" t="str">
        <f t="shared" si="569"/>
        <v>5</v>
      </c>
      <c r="E18228" t="s">
        <v>20</v>
      </c>
      <c r="F18228" s="3" t="s">
        <v>12</v>
      </c>
      <c r="G18228">
        <v>25</v>
      </c>
      <c r="H18228">
        <v>360</v>
      </c>
      <c r="I18228">
        <v>39</v>
      </c>
      <c r="J18228">
        <v>1</v>
      </c>
      <c r="K18228" s="3">
        <v>383.28880959749199</v>
      </c>
      <c r="L18228" s="3">
        <v>273.77772114106602</v>
      </c>
      <c r="M18228" s="7">
        <f>Sales_Table[[#This Row],[Order qty]]*Sales_Table[[#This Row],[unit price]]</f>
        <v>383.28880959749199</v>
      </c>
      <c r="N18228" s="8">
        <f>Sales_Table[[#This Row],[Revenue]]-Sales_Table[[#This Row],[unit cost]]</f>
        <v>109.51108845642597</v>
      </c>
    </row>
    <row r="18229" spans="1:14" ht="14.25" customHeight="1">
      <c r="A18229" t="s">
        <v>18242</v>
      </c>
      <c r="B18229" s="2">
        <v>43974</v>
      </c>
      <c r="C18229" s="5" t="str">
        <f t="shared" si="568"/>
        <v>May</v>
      </c>
      <c r="D18229" s="5" t="str">
        <f t="shared" si="569"/>
        <v>5</v>
      </c>
      <c r="E18229" t="s">
        <v>20</v>
      </c>
      <c r="F18229" s="3" t="s">
        <v>12</v>
      </c>
      <c r="G18229">
        <v>3</v>
      </c>
      <c r="H18229">
        <v>43</v>
      </c>
      <c r="I18229">
        <v>2</v>
      </c>
      <c r="J18229">
        <v>9</v>
      </c>
      <c r="K18229" s="3">
        <v>423.28847265243502</v>
      </c>
      <c r="L18229" s="3">
        <v>302.34890903745401</v>
      </c>
      <c r="M18229" s="7">
        <f>Sales_Table[[#This Row],[Order qty]]*Sales_Table[[#This Row],[unit price]]</f>
        <v>3809.596253871915</v>
      </c>
      <c r="N18229" s="8">
        <f>Sales_Table[[#This Row],[Revenue]]-Sales_Table[[#This Row],[unit cost]]</f>
        <v>3507.2473448344608</v>
      </c>
    </row>
    <row r="18230" spans="1:14" ht="14.25" customHeight="1">
      <c r="A18230" t="s">
        <v>18243</v>
      </c>
      <c r="B18230" s="2">
        <v>43959</v>
      </c>
      <c r="C18230" s="5" t="str">
        <f t="shared" si="568"/>
        <v>May</v>
      </c>
      <c r="D18230" s="5" t="str">
        <f t="shared" si="569"/>
        <v>4</v>
      </c>
      <c r="E18230" t="s">
        <v>14</v>
      </c>
      <c r="F18230" s="3" t="s">
        <v>12</v>
      </c>
      <c r="G18230">
        <v>16</v>
      </c>
      <c r="H18230">
        <v>360</v>
      </c>
      <c r="I18230">
        <v>44</v>
      </c>
      <c r="J18230">
        <v>4</v>
      </c>
      <c r="K18230" s="3">
        <v>170.670037686825</v>
      </c>
      <c r="L18230" s="3">
        <v>121.90716977630299</v>
      </c>
      <c r="M18230" s="7">
        <f>Sales_Table[[#This Row],[Order qty]]*Sales_Table[[#This Row],[unit price]]</f>
        <v>682.68015074729999</v>
      </c>
      <c r="N18230" s="8">
        <f>Sales_Table[[#This Row],[Revenue]]-Sales_Table[[#This Row],[unit cost]]</f>
        <v>560.77298097099697</v>
      </c>
    </row>
    <row r="18231" spans="1:14" ht="14.25" customHeight="1">
      <c r="A18231" t="s">
        <v>18244</v>
      </c>
      <c r="B18231" s="2">
        <v>43966</v>
      </c>
      <c r="C18231" s="5" t="str">
        <f t="shared" si="568"/>
        <v>Apr</v>
      </c>
      <c r="D18231" s="5" t="str">
        <f t="shared" si="569"/>
        <v>1</v>
      </c>
      <c r="E18231" t="s">
        <v>14</v>
      </c>
      <c r="F18231" s="3" t="s">
        <v>12</v>
      </c>
      <c r="G18231">
        <v>2</v>
      </c>
      <c r="H18231">
        <v>186</v>
      </c>
      <c r="I18231">
        <v>27</v>
      </c>
      <c r="J18231">
        <v>6</v>
      </c>
      <c r="K18231" s="3">
        <v>293.071179986</v>
      </c>
      <c r="L18231" s="3">
        <v>209.336557132857</v>
      </c>
      <c r="M18231" s="7">
        <f>Sales_Table[[#This Row],[Order qty]]*Sales_Table[[#This Row],[unit price]]</f>
        <v>1758.4270799159999</v>
      </c>
      <c r="N18231" s="8">
        <f>Sales_Table[[#This Row],[Revenue]]-Sales_Table[[#This Row],[unit cost]]</f>
        <v>1549.0905227831429</v>
      </c>
    </row>
    <row r="18232" spans="1:14" ht="14.25" customHeight="1">
      <c r="A18232" t="s">
        <v>18245</v>
      </c>
      <c r="B18232" s="2">
        <v>43932</v>
      </c>
      <c r="C18232" s="5" t="str">
        <f t="shared" si="568"/>
        <v>Jan</v>
      </c>
      <c r="D18232" s="5" t="str">
        <f t="shared" si="569"/>
        <v>4</v>
      </c>
      <c r="E18232" t="s">
        <v>11</v>
      </c>
      <c r="F18232" s="3" t="s">
        <v>12</v>
      </c>
      <c r="G18232">
        <v>2</v>
      </c>
      <c r="H18232">
        <v>286</v>
      </c>
      <c r="I18232">
        <v>45</v>
      </c>
      <c r="J18232">
        <v>8</v>
      </c>
      <c r="K18232" s="3">
        <v>423.16774088144302</v>
      </c>
      <c r="L18232" s="3">
        <v>302.26267205817402</v>
      </c>
      <c r="M18232" s="7">
        <f>Sales_Table[[#This Row],[Order qty]]*Sales_Table[[#This Row],[unit price]]</f>
        <v>3385.3419270515442</v>
      </c>
      <c r="N18232" s="8">
        <f>Sales_Table[[#This Row],[Revenue]]-Sales_Table[[#This Row],[unit cost]]</f>
        <v>3083.0792549933703</v>
      </c>
    </row>
    <row r="18233" spans="1:14" ht="14.25" customHeight="1">
      <c r="A18233" t="s">
        <v>18246</v>
      </c>
      <c r="B18233" s="2">
        <v>43832</v>
      </c>
      <c r="C18233" s="5" t="str">
        <f t="shared" si="568"/>
        <v>Apr</v>
      </c>
      <c r="D18233" s="5" t="str">
        <f t="shared" si="569"/>
        <v>4</v>
      </c>
      <c r="E18233" t="s">
        <v>20</v>
      </c>
      <c r="F18233" s="3" t="s">
        <v>12</v>
      </c>
      <c r="G18233">
        <v>7</v>
      </c>
      <c r="H18233">
        <v>316</v>
      </c>
      <c r="I18233">
        <v>16</v>
      </c>
      <c r="J18233">
        <v>3</v>
      </c>
      <c r="K18233" s="3">
        <v>263.165594816208</v>
      </c>
      <c r="L18233" s="3">
        <v>187.97542486872001</v>
      </c>
      <c r="M18233" s="7">
        <f>Sales_Table[[#This Row],[Order qty]]*Sales_Table[[#This Row],[unit price]]</f>
        <v>789.496784448624</v>
      </c>
      <c r="N18233" s="8">
        <f>Sales_Table[[#This Row],[Revenue]]-Sales_Table[[#This Row],[unit cost]]</f>
        <v>601.52135957990401</v>
      </c>
    </row>
    <row r="18234" spans="1:14" ht="14.25" customHeight="1">
      <c r="A18234" t="s">
        <v>18247</v>
      </c>
      <c r="B18234" s="2">
        <v>43931</v>
      </c>
      <c r="C18234" s="5" t="str">
        <f t="shared" si="568"/>
        <v>Apr</v>
      </c>
      <c r="D18234" s="5" t="str">
        <f t="shared" si="569"/>
        <v>2</v>
      </c>
      <c r="E18234" t="s">
        <v>20</v>
      </c>
      <c r="F18234" s="3" t="s">
        <v>12</v>
      </c>
      <c r="G18234">
        <v>14</v>
      </c>
      <c r="H18234">
        <v>215</v>
      </c>
      <c r="I18234">
        <v>14</v>
      </c>
      <c r="J18234">
        <v>1</v>
      </c>
      <c r="K18234" s="3">
        <v>396.74692314863199</v>
      </c>
      <c r="L18234" s="3">
        <v>283.39065939187998</v>
      </c>
      <c r="M18234" s="7">
        <f>Sales_Table[[#This Row],[Order qty]]*Sales_Table[[#This Row],[unit price]]</f>
        <v>396.74692314863199</v>
      </c>
      <c r="N18234" s="8">
        <f>Sales_Table[[#This Row],[Revenue]]-Sales_Table[[#This Row],[unit cost]]</f>
        <v>113.35626375675201</v>
      </c>
    </row>
    <row r="18235" spans="1:14" ht="14.25" customHeight="1">
      <c r="A18235" t="s">
        <v>18248</v>
      </c>
      <c r="B18235" s="2">
        <v>43924</v>
      </c>
      <c r="C18235" s="5" t="str">
        <f t="shared" si="568"/>
        <v>Feb</v>
      </c>
      <c r="D18235" s="5" t="str">
        <f t="shared" si="569"/>
        <v>3</v>
      </c>
      <c r="E18235" t="s">
        <v>14</v>
      </c>
      <c r="F18235" s="3" t="s">
        <v>12</v>
      </c>
      <c r="G18235">
        <v>7</v>
      </c>
      <c r="H18235">
        <v>158</v>
      </c>
      <c r="I18235">
        <v>46</v>
      </c>
      <c r="J18235">
        <v>7</v>
      </c>
      <c r="K18235" s="3">
        <v>502.96576774120302</v>
      </c>
      <c r="L18235" s="3">
        <v>359.26126267228801</v>
      </c>
      <c r="M18235" s="7">
        <f>Sales_Table[[#This Row],[Order qty]]*Sales_Table[[#This Row],[unit price]]</f>
        <v>3520.7603741884213</v>
      </c>
      <c r="N18235" s="8">
        <f>Sales_Table[[#This Row],[Revenue]]-Sales_Table[[#This Row],[unit cost]]</f>
        <v>3161.4991115161333</v>
      </c>
    </row>
    <row r="18236" spans="1:14" ht="14.25" customHeight="1">
      <c r="A18236" t="s">
        <v>18249</v>
      </c>
      <c r="B18236" s="2">
        <v>43864</v>
      </c>
      <c r="C18236" s="5" t="str">
        <f t="shared" si="568"/>
        <v>Mar</v>
      </c>
      <c r="D18236" s="5" t="str">
        <f t="shared" si="569"/>
        <v>1</v>
      </c>
      <c r="E18236" t="s">
        <v>11</v>
      </c>
      <c r="F18236" s="3" t="s">
        <v>12</v>
      </c>
      <c r="G18236">
        <v>23</v>
      </c>
      <c r="H18236">
        <v>10</v>
      </c>
      <c r="I18236">
        <v>19</v>
      </c>
      <c r="J18236">
        <v>7</v>
      </c>
      <c r="K18236" s="3">
        <v>260.358245193958</v>
      </c>
      <c r="L18236" s="3">
        <v>185.970175138542</v>
      </c>
      <c r="M18236" s="7">
        <f>Sales_Table[[#This Row],[Order qty]]*Sales_Table[[#This Row],[unit price]]</f>
        <v>1822.5077163577059</v>
      </c>
      <c r="N18236" s="8">
        <f>Sales_Table[[#This Row],[Revenue]]-Sales_Table[[#This Row],[unit cost]]</f>
        <v>1636.5375412191638</v>
      </c>
    </row>
    <row r="18237" spans="1:14" ht="14.25" customHeight="1">
      <c r="A18237" t="s">
        <v>18250</v>
      </c>
      <c r="B18237" s="2">
        <v>43902</v>
      </c>
      <c r="C18237" s="5" t="str">
        <f t="shared" si="568"/>
        <v>Jan</v>
      </c>
      <c r="D18237" s="5" t="str">
        <f t="shared" si="569"/>
        <v>3</v>
      </c>
      <c r="E18237" t="s">
        <v>11</v>
      </c>
      <c r="F18237" s="3" t="s">
        <v>12</v>
      </c>
      <c r="G18237">
        <v>2</v>
      </c>
      <c r="H18237">
        <v>109</v>
      </c>
      <c r="I18237">
        <v>9</v>
      </c>
      <c r="J18237">
        <v>8</v>
      </c>
      <c r="K18237" s="3">
        <v>478.221279144287</v>
      </c>
      <c r="L18237" s="3">
        <v>341.58662796020502</v>
      </c>
      <c r="M18237" s="7">
        <f>Sales_Table[[#This Row],[Order qty]]*Sales_Table[[#This Row],[unit price]]</f>
        <v>3825.770233154296</v>
      </c>
      <c r="N18237" s="8">
        <f>Sales_Table[[#This Row],[Revenue]]-Sales_Table[[#This Row],[unit cost]]</f>
        <v>3484.1836051940909</v>
      </c>
    </row>
    <row r="18238" spans="1:14" ht="14.25" customHeight="1">
      <c r="A18238" t="s">
        <v>18251</v>
      </c>
      <c r="B18238" s="2">
        <v>43861</v>
      </c>
      <c r="C18238" s="5" t="str">
        <f t="shared" si="568"/>
        <v>Mar</v>
      </c>
      <c r="D18238" s="5" t="str">
        <f t="shared" si="569"/>
        <v>2</v>
      </c>
      <c r="E18238" t="s">
        <v>14</v>
      </c>
      <c r="F18238" s="3" t="s">
        <v>12</v>
      </c>
      <c r="G18238">
        <v>25</v>
      </c>
      <c r="H18238">
        <v>6</v>
      </c>
      <c r="I18238">
        <v>19</v>
      </c>
      <c r="J18238">
        <v>10</v>
      </c>
      <c r="K18238" s="3">
        <v>195.94827836751901</v>
      </c>
      <c r="L18238" s="3">
        <v>139.96305597680001</v>
      </c>
      <c r="M18238" s="7">
        <f>Sales_Table[[#This Row],[Order qty]]*Sales_Table[[#This Row],[unit price]]</f>
        <v>1959.4827836751901</v>
      </c>
      <c r="N18238" s="8">
        <f>Sales_Table[[#This Row],[Revenue]]-Sales_Table[[#This Row],[unit cost]]</f>
        <v>1819.5197276983902</v>
      </c>
    </row>
    <row r="18239" spans="1:14" ht="14.25" customHeight="1">
      <c r="A18239" t="s">
        <v>18252</v>
      </c>
      <c r="B18239" s="2">
        <v>43906</v>
      </c>
      <c r="C18239" s="5" t="str">
        <f t="shared" si="568"/>
        <v>Feb</v>
      </c>
      <c r="D18239" s="5" t="str">
        <f t="shared" si="569"/>
        <v>1</v>
      </c>
      <c r="E18239" t="s">
        <v>16</v>
      </c>
      <c r="F18239" s="3" t="s">
        <v>12</v>
      </c>
      <c r="G18239">
        <v>21</v>
      </c>
      <c r="H18239">
        <v>73</v>
      </c>
      <c r="I18239">
        <v>2</v>
      </c>
      <c r="J18239">
        <v>6</v>
      </c>
      <c r="K18239" s="3">
        <v>398.50647747516598</v>
      </c>
      <c r="L18239" s="3">
        <v>284.64748391083299</v>
      </c>
      <c r="M18239" s="7">
        <f>Sales_Table[[#This Row],[Order qty]]*Sales_Table[[#This Row],[unit price]]</f>
        <v>2391.0388648509961</v>
      </c>
      <c r="N18239" s="8">
        <f>Sales_Table[[#This Row],[Revenue]]-Sales_Table[[#This Row],[unit cost]]</f>
        <v>2106.3913809401629</v>
      </c>
    </row>
    <row r="18240" spans="1:14" ht="14.25" customHeight="1">
      <c r="A18240" t="s">
        <v>18253</v>
      </c>
      <c r="B18240" s="2">
        <v>43882</v>
      </c>
      <c r="C18240" s="5" t="str">
        <f t="shared" si="568"/>
        <v>Jan</v>
      </c>
      <c r="D18240" s="5" t="str">
        <f t="shared" si="569"/>
        <v>4</v>
      </c>
      <c r="E18240" t="s">
        <v>16</v>
      </c>
      <c r="F18240" s="3" t="s">
        <v>12</v>
      </c>
      <c r="G18240">
        <v>4</v>
      </c>
      <c r="H18240">
        <v>294</v>
      </c>
      <c r="I18240">
        <v>22</v>
      </c>
      <c r="J18240">
        <v>3</v>
      </c>
      <c r="K18240" s="3">
        <v>314.55178982019402</v>
      </c>
      <c r="L18240" s="3">
        <v>224.679849871567</v>
      </c>
      <c r="M18240" s="7">
        <f>Sales_Table[[#This Row],[Order qty]]*Sales_Table[[#This Row],[unit price]]</f>
        <v>943.65536946058205</v>
      </c>
      <c r="N18240" s="8">
        <f>Sales_Table[[#This Row],[Revenue]]-Sales_Table[[#This Row],[unit cost]]</f>
        <v>718.97551958901499</v>
      </c>
    </row>
    <row r="18241" spans="1:14" ht="14.25" customHeight="1">
      <c r="A18241" t="s">
        <v>18254</v>
      </c>
      <c r="B18241" s="2">
        <v>43841</v>
      </c>
      <c r="C18241" s="5" t="str">
        <f t="shared" si="568"/>
        <v>Apr</v>
      </c>
      <c r="D18241" s="5" t="str">
        <f t="shared" si="569"/>
        <v>5</v>
      </c>
      <c r="E18241" t="s">
        <v>20</v>
      </c>
      <c r="F18241" s="3" t="s">
        <v>12</v>
      </c>
      <c r="G18241">
        <v>18</v>
      </c>
      <c r="H18241">
        <v>364</v>
      </c>
      <c r="I18241">
        <v>27</v>
      </c>
      <c r="J18241">
        <v>10</v>
      </c>
      <c r="K18241" s="3">
        <v>216.443623781204</v>
      </c>
      <c r="L18241" s="3">
        <v>154.60258841514599</v>
      </c>
      <c r="M18241" s="7">
        <f>Sales_Table[[#This Row],[Order qty]]*Sales_Table[[#This Row],[unit price]]</f>
        <v>2164.43623781204</v>
      </c>
      <c r="N18241" s="8">
        <f>Sales_Table[[#This Row],[Revenue]]-Sales_Table[[#This Row],[unit cost]]</f>
        <v>2009.8336493968941</v>
      </c>
    </row>
    <row r="18242" spans="1:14" ht="14.25" customHeight="1">
      <c r="A18242" t="s">
        <v>18255</v>
      </c>
      <c r="B18242" s="2">
        <v>43950</v>
      </c>
      <c r="C18242" s="5" t="str">
        <f t="shared" ref="C18242:C18305" si="570">TEXT(B18243,"mmm")</f>
        <v>May</v>
      </c>
      <c r="D18242" s="5" t="str">
        <f t="shared" ref="D18242:D18305" si="571">TEXT(B18244, "m")</f>
        <v>1</v>
      </c>
      <c r="E18242" t="s">
        <v>11</v>
      </c>
      <c r="F18242" s="3" t="s">
        <v>12</v>
      </c>
      <c r="G18242">
        <v>24</v>
      </c>
      <c r="H18242">
        <v>43</v>
      </c>
      <c r="I18242">
        <v>38</v>
      </c>
      <c r="J18242">
        <v>4</v>
      </c>
      <c r="K18242" s="3">
        <v>402.12230890989298</v>
      </c>
      <c r="L18242" s="3">
        <v>287.23022064992398</v>
      </c>
      <c r="M18242" s="7">
        <f>Sales_Table[[#This Row],[Order qty]]*Sales_Table[[#This Row],[unit price]]</f>
        <v>1608.4892356395719</v>
      </c>
      <c r="N18242" s="8">
        <f>Sales_Table[[#This Row],[Revenue]]-Sales_Table[[#This Row],[unit cost]]</f>
        <v>1321.259014989648</v>
      </c>
    </row>
    <row r="18243" spans="1:14" ht="14.25" customHeight="1">
      <c r="A18243" t="s">
        <v>18256</v>
      </c>
      <c r="B18243" s="2">
        <v>43962</v>
      </c>
      <c r="C18243" s="5" t="str">
        <f t="shared" si="570"/>
        <v>Jan</v>
      </c>
      <c r="D18243" s="5" t="str">
        <f t="shared" si="571"/>
        <v>2</v>
      </c>
      <c r="E18243" t="s">
        <v>16</v>
      </c>
      <c r="F18243" s="3" t="s">
        <v>12</v>
      </c>
      <c r="G18243">
        <v>19</v>
      </c>
      <c r="H18243">
        <v>216</v>
      </c>
      <c r="I18243">
        <v>12</v>
      </c>
      <c r="J18243">
        <v>5</v>
      </c>
      <c r="K18243" s="3">
        <v>640.71119248867001</v>
      </c>
      <c r="L18243" s="3">
        <v>457.65085177762199</v>
      </c>
      <c r="M18243" s="7">
        <f>Sales_Table[[#This Row],[Order qty]]*Sales_Table[[#This Row],[unit price]]</f>
        <v>3203.5559624433499</v>
      </c>
      <c r="N18243" s="8">
        <f>Sales_Table[[#This Row],[Revenue]]-Sales_Table[[#This Row],[unit cost]]</f>
        <v>2745.905110665728</v>
      </c>
    </row>
    <row r="18244" spans="1:14" ht="14.25" customHeight="1">
      <c r="A18244" t="s">
        <v>18257</v>
      </c>
      <c r="B18244" s="2">
        <v>43848</v>
      </c>
      <c r="C18244" s="5" t="str">
        <f t="shared" si="570"/>
        <v>Feb</v>
      </c>
      <c r="D18244" s="5" t="str">
        <f t="shared" si="571"/>
        <v>2</v>
      </c>
      <c r="E18244" t="s">
        <v>14</v>
      </c>
      <c r="F18244" s="3" t="s">
        <v>12</v>
      </c>
      <c r="G18244">
        <v>23</v>
      </c>
      <c r="H18244">
        <v>303</v>
      </c>
      <c r="I18244">
        <v>31</v>
      </c>
      <c r="J18244">
        <v>10</v>
      </c>
      <c r="K18244" s="3">
        <v>638.00722485780705</v>
      </c>
      <c r="L18244" s="3">
        <v>455.71944632700502</v>
      </c>
      <c r="M18244" s="7">
        <f>Sales_Table[[#This Row],[Order qty]]*Sales_Table[[#This Row],[unit price]]</f>
        <v>6380.0722485780707</v>
      </c>
      <c r="N18244" s="8">
        <f>Sales_Table[[#This Row],[Revenue]]-Sales_Table[[#This Row],[unit cost]]</f>
        <v>5924.3528022510654</v>
      </c>
    </row>
    <row r="18245" spans="1:14" ht="14.25" customHeight="1">
      <c r="A18245" t="s">
        <v>18258</v>
      </c>
      <c r="B18245" s="2">
        <v>43887</v>
      </c>
      <c r="C18245" s="5" t="str">
        <f t="shared" si="570"/>
        <v>Feb</v>
      </c>
      <c r="D18245" s="5" t="str">
        <f t="shared" si="571"/>
        <v>3</v>
      </c>
      <c r="E18245" t="s">
        <v>16</v>
      </c>
      <c r="F18245" s="3" t="s">
        <v>12</v>
      </c>
      <c r="G18245">
        <v>5</v>
      </c>
      <c r="H18245">
        <v>220</v>
      </c>
      <c r="I18245">
        <v>33</v>
      </c>
      <c r="J18245">
        <v>5</v>
      </c>
      <c r="K18245" s="3">
        <v>229.11857843399</v>
      </c>
      <c r="L18245" s="3">
        <v>163.65612745285</v>
      </c>
      <c r="M18245" s="7">
        <f>Sales_Table[[#This Row],[Order qty]]*Sales_Table[[#This Row],[unit price]]</f>
        <v>1145.5928921699499</v>
      </c>
      <c r="N18245" s="8">
        <f>Sales_Table[[#This Row],[Revenue]]-Sales_Table[[#This Row],[unit cost]]</f>
        <v>981.93676471709989</v>
      </c>
    </row>
    <row r="18246" spans="1:14" ht="14.25" customHeight="1">
      <c r="A18246" t="s">
        <v>18259</v>
      </c>
      <c r="B18246" s="2">
        <v>43872</v>
      </c>
      <c r="C18246" s="5" t="str">
        <f t="shared" si="570"/>
        <v>Mar</v>
      </c>
      <c r="D18246" s="5" t="str">
        <f t="shared" si="571"/>
        <v>2</v>
      </c>
      <c r="E18246" t="s">
        <v>11</v>
      </c>
      <c r="F18246" s="3" t="s">
        <v>12</v>
      </c>
      <c r="G18246">
        <v>19</v>
      </c>
      <c r="H18246">
        <v>185</v>
      </c>
      <c r="I18246">
        <v>26</v>
      </c>
      <c r="J18246">
        <v>8</v>
      </c>
      <c r="K18246" s="3">
        <v>546.22366565465904</v>
      </c>
      <c r="L18246" s="3">
        <v>390.15976118190002</v>
      </c>
      <c r="M18246" s="7">
        <f>Sales_Table[[#This Row],[Order qty]]*Sales_Table[[#This Row],[unit price]]</f>
        <v>4369.7893252372724</v>
      </c>
      <c r="N18246" s="8">
        <f>Sales_Table[[#This Row],[Revenue]]-Sales_Table[[#This Row],[unit cost]]</f>
        <v>3979.6295640553722</v>
      </c>
    </row>
    <row r="18247" spans="1:14" ht="14.25" customHeight="1">
      <c r="A18247" t="s">
        <v>18260</v>
      </c>
      <c r="B18247" s="2">
        <v>43902</v>
      </c>
      <c r="C18247" s="5" t="str">
        <f t="shared" si="570"/>
        <v>Feb</v>
      </c>
      <c r="D18247" s="5" t="str">
        <f t="shared" si="571"/>
        <v>4</v>
      </c>
      <c r="E18247" t="s">
        <v>16</v>
      </c>
      <c r="F18247" s="3" t="s">
        <v>12</v>
      </c>
      <c r="G18247">
        <v>18</v>
      </c>
      <c r="H18247">
        <v>20</v>
      </c>
      <c r="I18247">
        <v>44</v>
      </c>
      <c r="J18247">
        <v>6</v>
      </c>
      <c r="K18247" s="3">
        <v>288.27846014499698</v>
      </c>
      <c r="L18247" s="3">
        <v>205.91318581785501</v>
      </c>
      <c r="M18247" s="7">
        <f>Sales_Table[[#This Row],[Order qty]]*Sales_Table[[#This Row],[unit price]]</f>
        <v>1729.6707608699819</v>
      </c>
      <c r="N18247" s="8">
        <f>Sales_Table[[#This Row],[Revenue]]-Sales_Table[[#This Row],[unit cost]]</f>
        <v>1523.7575750521269</v>
      </c>
    </row>
    <row r="18248" spans="1:14" ht="14.25" customHeight="1">
      <c r="A18248" t="s">
        <v>18261</v>
      </c>
      <c r="B18248" s="2">
        <v>43882</v>
      </c>
      <c r="C18248" s="5" t="str">
        <f t="shared" si="570"/>
        <v>Apr</v>
      </c>
      <c r="D18248" s="5" t="str">
        <f t="shared" si="571"/>
        <v>5</v>
      </c>
      <c r="E18248" t="s">
        <v>14</v>
      </c>
      <c r="F18248" s="3" t="s">
        <v>12</v>
      </c>
      <c r="G18248">
        <v>7</v>
      </c>
      <c r="H18248">
        <v>291</v>
      </c>
      <c r="I18248">
        <v>6</v>
      </c>
      <c r="J18248">
        <v>4</v>
      </c>
      <c r="K18248" s="3">
        <v>578.94140821695305</v>
      </c>
      <c r="L18248" s="3">
        <v>413.52957729782401</v>
      </c>
      <c r="M18248" s="7">
        <f>Sales_Table[[#This Row],[Order qty]]*Sales_Table[[#This Row],[unit price]]</f>
        <v>2315.7656328678122</v>
      </c>
      <c r="N18248" s="8">
        <f>Sales_Table[[#This Row],[Revenue]]-Sales_Table[[#This Row],[unit cost]]</f>
        <v>1902.2360555699881</v>
      </c>
    </row>
    <row r="18249" spans="1:14" ht="14.25" customHeight="1">
      <c r="A18249" t="s">
        <v>18262</v>
      </c>
      <c r="B18249" s="2">
        <v>43951</v>
      </c>
      <c r="C18249" s="5" t="str">
        <f t="shared" si="570"/>
        <v>May</v>
      </c>
      <c r="D18249" s="5" t="str">
        <f t="shared" si="571"/>
        <v>4</v>
      </c>
      <c r="E18249" t="s">
        <v>14</v>
      </c>
      <c r="F18249" s="3" t="s">
        <v>12</v>
      </c>
      <c r="G18249">
        <v>17</v>
      </c>
      <c r="H18249">
        <v>314</v>
      </c>
      <c r="I18249">
        <v>45</v>
      </c>
      <c r="J18249">
        <v>5</v>
      </c>
      <c r="K18249" s="3">
        <v>373.65806937217701</v>
      </c>
      <c r="L18249" s="3">
        <v>266.89862098012702</v>
      </c>
      <c r="M18249" s="7">
        <f>Sales_Table[[#This Row],[Order qty]]*Sales_Table[[#This Row],[unit price]]</f>
        <v>1868.2903468608852</v>
      </c>
      <c r="N18249" s="8">
        <f>Sales_Table[[#This Row],[Revenue]]-Sales_Table[[#This Row],[unit cost]]</f>
        <v>1601.3917258807583</v>
      </c>
    </row>
    <row r="18250" spans="1:14" ht="14.25" customHeight="1">
      <c r="A18250" t="s">
        <v>18263</v>
      </c>
      <c r="B18250" s="2">
        <v>43981</v>
      </c>
      <c r="C18250" s="5" t="str">
        <f t="shared" si="570"/>
        <v>Apr</v>
      </c>
      <c r="D18250" s="5" t="str">
        <f t="shared" si="571"/>
        <v>1</v>
      </c>
      <c r="E18250" t="s">
        <v>16</v>
      </c>
      <c r="F18250" s="3" t="s">
        <v>12</v>
      </c>
      <c r="G18250">
        <v>18</v>
      </c>
      <c r="H18250">
        <v>193</v>
      </c>
      <c r="I18250">
        <v>46</v>
      </c>
      <c r="J18250">
        <v>5</v>
      </c>
      <c r="K18250" s="3">
        <v>335.82906979322399</v>
      </c>
      <c r="L18250" s="3">
        <v>239.87790699516</v>
      </c>
      <c r="M18250" s="7">
        <f>Sales_Table[[#This Row],[Order qty]]*Sales_Table[[#This Row],[unit price]]</f>
        <v>1679.1453489661199</v>
      </c>
      <c r="N18250" s="8">
        <f>Sales_Table[[#This Row],[Revenue]]-Sales_Table[[#This Row],[unit cost]]</f>
        <v>1439.2674419709599</v>
      </c>
    </row>
    <row r="18251" spans="1:14" ht="14.25" customHeight="1">
      <c r="A18251" t="s">
        <v>18264</v>
      </c>
      <c r="B18251" s="2">
        <v>43929</v>
      </c>
      <c r="C18251" s="5" t="str">
        <f t="shared" si="570"/>
        <v>Jan</v>
      </c>
      <c r="D18251" s="5" t="str">
        <f t="shared" si="571"/>
        <v>5</v>
      </c>
      <c r="E18251" t="s">
        <v>11</v>
      </c>
      <c r="F18251" s="3" t="s">
        <v>12</v>
      </c>
      <c r="G18251">
        <v>24</v>
      </c>
      <c r="H18251">
        <v>320</v>
      </c>
      <c r="I18251">
        <v>16</v>
      </c>
      <c r="J18251">
        <v>1</v>
      </c>
      <c r="K18251" s="3">
        <v>375.040616869926</v>
      </c>
      <c r="L18251" s="3">
        <v>267.88615490708997</v>
      </c>
      <c r="M18251" s="7">
        <f>Sales_Table[[#This Row],[Order qty]]*Sales_Table[[#This Row],[unit price]]</f>
        <v>375.040616869926</v>
      </c>
      <c r="N18251" s="8">
        <f>Sales_Table[[#This Row],[Revenue]]-Sales_Table[[#This Row],[unit cost]]</f>
        <v>107.15446196283602</v>
      </c>
    </row>
    <row r="18252" spans="1:14" ht="14.25" customHeight="1">
      <c r="A18252" t="s">
        <v>18265</v>
      </c>
      <c r="B18252" s="2">
        <v>43847</v>
      </c>
      <c r="C18252" s="5" t="str">
        <f t="shared" si="570"/>
        <v>May</v>
      </c>
      <c r="D18252" s="5" t="str">
        <f t="shared" si="571"/>
        <v>5</v>
      </c>
      <c r="E18252" t="s">
        <v>16</v>
      </c>
      <c r="F18252" s="3" t="s">
        <v>12</v>
      </c>
      <c r="G18252">
        <v>13</v>
      </c>
      <c r="H18252">
        <v>344</v>
      </c>
      <c r="I18252">
        <v>9</v>
      </c>
      <c r="J18252">
        <v>9</v>
      </c>
      <c r="K18252" s="3">
        <v>574.16983062028896</v>
      </c>
      <c r="L18252" s="3">
        <v>410.12130758592099</v>
      </c>
      <c r="M18252" s="7">
        <f>Sales_Table[[#This Row],[Order qty]]*Sales_Table[[#This Row],[unit price]]</f>
        <v>5167.5284755826005</v>
      </c>
      <c r="N18252" s="8">
        <f>Sales_Table[[#This Row],[Revenue]]-Sales_Table[[#This Row],[unit cost]]</f>
        <v>4757.4071679966792</v>
      </c>
    </row>
    <row r="18253" spans="1:14" ht="14.25" customHeight="1">
      <c r="A18253" t="s">
        <v>18266</v>
      </c>
      <c r="B18253" s="2">
        <v>43959</v>
      </c>
      <c r="C18253" s="5" t="str">
        <f t="shared" si="570"/>
        <v>May</v>
      </c>
      <c r="D18253" s="5" t="str">
        <f t="shared" si="571"/>
        <v>4</v>
      </c>
      <c r="E18253" t="s">
        <v>16</v>
      </c>
      <c r="F18253" s="3" t="s">
        <v>12</v>
      </c>
      <c r="G18253">
        <v>11</v>
      </c>
      <c r="H18253">
        <v>314</v>
      </c>
      <c r="I18253">
        <v>11</v>
      </c>
      <c r="J18253">
        <v>6</v>
      </c>
      <c r="K18253" s="3">
        <v>247.67812442779501</v>
      </c>
      <c r="L18253" s="3">
        <v>176.91294601985399</v>
      </c>
      <c r="M18253" s="7">
        <f>Sales_Table[[#This Row],[Order qty]]*Sales_Table[[#This Row],[unit price]]</f>
        <v>1486.0687465667702</v>
      </c>
      <c r="N18253" s="8">
        <f>Sales_Table[[#This Row],[Revenue]]-Sales_Table[[#This Row],[unit cost]]</f>
        <v>1309.1558005469162</v>
      </c>
    </row>
    <row r="18254" spans="1:14" ht="14.25" customHeight="1">
      <c r="A18254" t="s">
        <v>18267</v>
      </c>
      <c r="B18254" s="2">
        <v>43974</v>
      </c>
      <c r="C18254" s="5" t="str">
        <f t="shared" si="570"/>
        <v>Apr</v>
      </c>
      <c r="D18254" s="5" t="str">
        <f t="shared" si="571"/>
        <v>4</v>
      </c>
      <c r="E18254" t="s">
        <v>16</v>
      </c>
      <c r="F18254" s="3" t="s">
        <v>12</v>
      </c>
      <c r="G18254">
        <v>11</v>
      </c>
      <c r="H18254">
        <v>167</v>
      </c>
      <c r="I18254">
        <v>46</v>
      </c>
      <c r="J18254">
        <v>9</v>
      </c>
      <c r="K18254" s="3">
        <v>257.90293782949402</v>
      </c>
      <c r="L18254" s="3">
        <v>184.216384163925</v>
      </c>
      <c r="M18254" s="7">
        <f>Sales_Table[[#This Row],[Order qty]]*Sales_Table[[#This Row],[unit price]]</f>
        <v>2321.1264404654462</v>
      </c>
      <c r="N18254" s="8">
        <f>Sales_Table[[#This Row],[Revenue]]-Sales_Table[[#This Row],[unit cost]]</f>
        <v>2136.9100563015213</v>
      </c>
    </row>
    <row r="18255" spans="1:14" ht="14.25" customHeight="1">
      <c r="A18255" t="s">
        <v>18268</v>
      </c>
      <c r="B18255" s="2">
        <v>43931</v>
      </c>
      <c r="C18255" s="5" t="str">
        <f t="shared" si="570"/>
        <v>Apr</v>
      </c>
      <c r="D18255" s="5" t="str">
        <f t="shared" si="571"/>
        <v>4</v>
      </c>
      <c r="E18255" t="s">
        <v>20</v>
      </c>
      <c r="F18255" s="3" t="s">
        <v>12</v>
      </c>
      <c r="G18255">
        <v>22</v>
      </c>
      <c r="H18255">
        <v>194</v>
      </c>
      <c r="I18255">
        <v>2</v>
      </c>
      <c r="J18255">
        <v>7</v>
      </c>
      <c r="K18255" s="3">
        <v>598.66691315174103</v>
      </c>
      <c r="L18255" s="3">
        <v>427.61922367981498</v>
      </c>
      <c r="M18255" s="7">
        <f>Sales_Table[[#This Row],[Order qty]]*Sales_Table[[#This Row],[unit price]]</f>
        <v>4190.6683920621872</v>
      </c>
      <c r="N18255" s="8">
        <f>Sales_Table[[#This Row],[Revenue]]-Sales_Table[[#This Row],[unit cost]]</f>
        <v>3763.049168382372</v>
      </c>
    </row>
    <row r="18256" spans="1:14" ht="14.25" customHeight="1">
      <c r="A18256" t="s">
        <v>18269</v>
      </c>
      <c r="B18256" s="2">
        <v>43931</v>
      </c>
      <c r="C18256" s="5" t="str">
        <f t="shared" si="570"/>
        <v>Apr</v>
      </c>
      <c r="D18256" s="5" t="str">
        <f t="shared" si="571"/>
        <v>2</v>
      </c>
      <c r="E18256" t="s">
        <v>11</v>
      </c>
      <c r="F18256" s="3" t="s">
        <v>12</v>
      </c>
      <c r="G18256">
        <v>12</v>
      </c>
      <c r="H18256">
        <v>322</v>
      </c>
      <c r="I18256">
        <v>7</v>
      </c>
      <c r="J18256">
        <v>5</v>
      </c>
      <c r="K18256" s="3">
        <v>559.99724060297001</v>
      </c>
      <c r="L18256" s="3">
        <v>399.998029002122</v>
      </c>
      <c r="M18256" s="7">
        <f>Sales_Table[[#This Row],[Order qty]]*Sales_Table[[#This Row],[unit price]]</f>
        <v>2799.9862030148502</v>
      </c>
      <c r="N18256" s="8">
        <f>Sales_Table[[#This Row],[Revenue]]-Sales_Table[[#This Row],[unit cost]]</f>
        <v>2399.988174012728</v>
      </c>
    </row>
    <row r="18257" spans="1:14" ht="14.25" customHeight="1">
      <c r="A18257" t="s">
        <v>18270</v>
      </c>
      <c r="B18257" s="2">
        <v>43933</v>
      </c>
      <c r="C18257" s="5" t="str">
        <f t="shared" si="570"/>
        <v>Feb</v>
      </c>
      <c r="D18257" s="5" t="str">
        <f t="shared" si="571"/>
        <v>3</v>
      </c>
      <c r="E18257" t="s">
        <v>20</v>
      </c>
      <c r="F18257" s="3" t="s">
        <v>12</v>
      </c>
      <c r="G18257">
        <v>14</v>
      </c>
      <c r="H18257">
        <v>209</v>
      </c>
      <c r="I18257">
        <v>19</v>
      </c>
      <c r="J18257">
        <v>6</v>
      </c>
      <c r="K18257" s="3">
        <v>449.32699799537698</v>
      </c>
      <c r="L18257" s="3">
        <v>320.94785571098299</v>
      </c>
      <c r="M18257" s="7">
        <f>Sales_Table[[#This Row],[Order qty]]*Sales_Table[[#This Row],[unit price]]</f>
        <v>2695.9619879722618</v>
      </c>
      <c r="N18257" s="8">
        <f>Sales_Table[[#This Row],[Revenue]]-Sales_Table[[#This Row],[unit cost]]</f>
        <v>2375.014132261279</v>
      </c>
    </row>
    <row r="18258" spans="1:14" ht="14.25" customHeight="1">
      <c r="A18258" t="s">
        <v>18271</v>
      </c>
      <c r="B18258" s="2">
        <v>43874</v>
      </c>
      <c r="C18258" s="5" t="str">
        <f t="shared" si="570"/>
        <v>Mar</v>
      </c>
      <c r="D18258" s="5" t="str">
        <f t="shared" si="571"/>
        <v>3</v>
      </c>
      <c r="E18258" t="s">
        <v>11</v>
      </c>
      <c r="F18258" s="3" t="s">
        <v>12</v>
      </c>
      <c r="G18258">
        <v>10</v>
      </c>
      <c r="H18258">
        <v>352</v>
      </c>
      <c r="I18258">
        <v>24</v>
      </c>
      <c r="J18258">
        <v>4</v>
      </c>
      <c r="K18258" s="3">
        <v>302.813006579876</v>
      </c>
      <c r="L18258" s="3">
        <v>216.295004699911</v>
      </c>
      <c r="M18258" s="7">
        <f>Sales_Table[[#This Row],[Order qty]]*Sales_Table[[#This Row],[unit price]]</f>
        <v>1211.252026319504</v>
      </c>
      <c r="N18258" s="8">
        <f>Sales_Table[[#This Row],[Revenue]]-Sales_Table[[#This Row],[unit cost]]</f>
        <v>994.95702161959298</v>
      </c>
    </row>
    <row r="18259" spans="1:14" ht="14.25" customHeight="1">
      <c r="A18259" t="s">
        <v>18272</v>
      </c>
      <c r="B18259" s="2">
        <v>43891</v>
      </c>
      <c r="C18259" s="5" t="str">
        <f t="shared" si="570"/>
        <v>Mar</v>
      </c>
      <c r="D18259" s="5" t="str">
        <f t="shared" si="571"/>
        <v>5</v>
      </c>
      <c r="E18259" t="s">
        <v>16</v>
      </c>
      <c r="F18259" s="3" t="s">
        <v>12</v>
      </c>
      <c r="G18259">
        <v>15</v>
      </c>
      <c r="H18259">
        <v>128</v>
      </c>
      <c r="I18259">
        <v>28</v>
      </c>
      <c r="J18259">
        <v>1</v>
      </c>
      <c r="K18259" s="3">
        <v>643.61663854122196</v>
      </c>
      <c r="L18259" s="3">
        <v>459.726170386587</v>
      </c>
      <c r="M18259" s="7">
        <f>Sales_Table[[#This Row],[Order qty]]*Sales_Table[[#This Row],[unit price]]</f>
        <v>643.61663854122196</v>
      </c>
      <c r="N18259" s="8">
        <f>Sales_Table[[#This Row],[Revenue]]-Sales_Table[[#This Row],[unit cost]]</f>
        <v>183.89046815463496</v>
      </c>
    </row>
    <row r="18260" spans="1:14" ht="14.25" customHeight="1">
      <c r="A18260" t="s">
        <v>18273</v>
      </c>
      <c r="B18260" s="2">
        <v>43893</v>
      </c>
      <c r="C18260" s="5" t="str">
        <f t="shared" si="570"/>
        <v>May</v>
      </c>
      <c r="D18260" s="5" t="str">
        <f t="shared" si="571"/>
        <v>1</v>
      </c>
      <c r="E18260" t="s">
        <v>20</v>
      </c>
      <c r="F18260" s="3" t="s">
        <v>12</v>
      </c>
      <c r="G18260">
        <v>24</v>
      </c>
      <c r="H18260">
        <v>251</v>
      </c>
      <c r="I18260">
        <v>19</v>
      </c>
      <c r="J18260">
        <v>8</v>
      </c>
      <c r="K18260" s="3">
        <v>512.35826951265301</v>
      </c>
      <c r="L18260" s="3">
        <v>365.97019250903799</v>
      </c>
      <c r="M18260" s="7">
        <f>Sales_Table[[#This Row],[Order qty]]*Sales_Table[[#This Row],[unit price]]</f>
        <v>4098.8661561012241</v>
      </c>
      <c r="N18260" s="8">
        <f>Sales_Table[[#This Row],[Revenue]]-Sales_Table[[#This Row],[unit cost]]</f>
        <v>3732.895963592186</v>
      </c>
    </row>
    <row r="18261" spans="1:14" ht="14.25" customHeight="1">
      <c r="A18261" t="s">
        <v>18274</v>
      </c>
      <c r="B18261" s="2">
        <v>43952</v>
      </c>
      <c r="C18261" s="5" t="str">
        <f t="shared" si="570"/>
        <v>Jan</v>
      </c>
      <c r="D18261" s="5" t="str">
        <f t="shared" si="571"/>
        <v>2</v>
      </c>
      <c r="E18261" t="s">
        <v>11</v>
      </c>
      <c r="F18261" s="3" t="s">
        <v>12</v>
      </c>
      <c r="G18261">
        <v>13</v>
      </c>
      <c r="H18261">
        <v>220</v>
      </c>
      <c r="I18261">
        <v>6</v>
      </c>
      <c r="J18261">
        <v>2</v>
      </c>
      <c r="K18261" s="3">
        <v>455.86329603195202</v>
      </c>
      <c r="L18261" s="3">
        <v>325.61664002282299</v>
      </c>
      <c r="M18261" s="7">
        <f>Sales_Table[[#This Row],[Order qty]]*Sales_Table[[#This Row],[unit price]]</f>
        <v>911.72659206390404</v>
      </c>
      <c r="N18261" s="8">
        <f>Sales_Table[[#This Row],[Revenue]]-Sales_Table[[#This Row],[unit cost]]</f>
        <v>586.10995204108099</v>
      </c>
    </row>
    <row r="18262" spans="1:14" ht="14.25" customHeight="1">
      <c r="A18262" t="s">
        <v>18275</v>
      </c>
      <c r="B18262" s="2">
        <v>43831</v>
      </c>
      <c r="C18262" s="5" t="str">
        <f t="shared" si="570"/>
        <v>Feb</v>
      </c>
      <c r="D18262" s="5" t="str">
        <f t="shared" si="571"/>
        <v>2</v>
      </c>
      <c r="E18262" t="s">
        <v>14</v>
      </c>
      <c r="F18262" s="3" t="s">
        <v>12</v>
      </c>
      <c r="G18262">
        <v>10</v>
      </c>
      <c r="H18262">
        <v>286</v>
      </c>
      <c r="I18262">
        <v>8</v>
      </c>
      <c r="J18262">
        <v>4</v>
      </c>
      <c r="K18262" s="3">
        <v>316.59595817327499</v>
      </c>
      <c r="L18262" s="3">
        <v>226.13997012376799</v>
      </c>
      <c r="M18262" s="7">
        <f>Sales_Table[[#This Row],[Order qty]]*Sales_Table[[#This Row],[unit price]]</f>
        <v>1266.3838326931</v>
      </c>
      <c r="N18262" s="8">
        <f>Sales_Table[[#This Row],[Revenue]]-Sales_Table[[#This Row],[unit cost]]</f>
        <v>1040.2438625693319</v>
      </c>
    </row>
    <row r="18263" spans="1:14" ht="14.25" customHeight="1">
      <c r="A18263" t="s">
        <v>18276</v>
      </c>
      <c r="B18263" s="2">
        <v>43863</v>
      </c>
      <c r="C18263" s="5" t="str">
        <f t="shared" si="570"/>
        <v>Feb</v>
      </c>
      <c r="D18263" s="5" t="str">
        <f t="shared" si="571"/>
        <v>1</v>
      </c>
      <c r="E18263" t="s">
        <v>11</v>
      </c>
      <c r="F18263" s="3" t="s">
        <v>12</v>
      </c>
      <c r="G18263">
        <v>20</v>
      </c>
      <c r="H18263">
        <v>149</v>
      </c>
      <c r="I18263">
        <v>20</v>
      </c>
      <c r="J18263">
        <v>2</v>
      </c>
      <c r="K18263" s="3">
        <v>627.34224665164902</v>
      </c>
      <c r="L18263" s="3">
        <v>448.101604751178</v>
      </c>
      <c r="M18263" s="7">
        <f>Sales_Table[[#This Row],[Order qty]]*Sales_Table[[#This Row],[unit price]]</f>
        <v>1254.684493303298</v>
      </c>
      <c r="N18263" s="8">
        <f>Sales_Table[[#This Row],[Revenue]]-Sales_Table[[#This Row],[unit cost]]</f>
        <v>806.58288855212004</v>
      </c>
    </row>
    <row r="18264" spans="1:14" ht="14.25" customHeight="1">
      <c r="A18264" t="s">
        <v>18277</v>
      </c>
      <c r="B18264" s="2">
        <v>43880</v>
      </c>
      <c r="C18264" s="5" t="str">
        <f t="shared" si="570"/>
        <v>Jan</v>
      </c>
      <c r="D18264" s="5" t="str">
        <f t="shared" si="571"/>
        <v>5</v>
      </c>
      <c r="E18264" t="s">
        <v>20</v>
      </c>
      <c r="F18264" s="3" t="s">
        <v>12</v>
      </c>
      <c r="G18264">
        <v>21</v>
      </c>
      <c r="H18264">
        <v>75</v>
      </c>
      <c r="I18264">
        <v>35</v>
      </c>
      <c r="J18264">
        <v>6</v>
      </c>
      <c r="K18264" s="3">
        <v>611.20805650949501</v>
      </c>
      <c r="L18264" s="3">
        <v>436.57718322106803</v>
      </c>
      <c r="M18264" s="7">
        <f>Sales_Table[[#This Row],[Order qty]]*Sales_Table[[#This Row],[unit price]]</f>
        <v>3667.2483390569701</v>
      </c>
      <c r="N18264" s="8">
        <f>Sales_Table[[#This Row],[Revenue]]-Sales_Table[[#This Row],[unit cost]]</f>
        <v>3230.671155835902</v>
      </c>
    </row>
    <row r="18265" spans="1:14" ht="14.25" customHeight="1">
      <c r="A18265" t="s">
        <v>18278</v>
      </c>
      <c r="B18265" s="2">
        <v>43855</v>
      </c>
      <c r="C18265" s="5" t="str">
        <f t="shared" si="570"/>
        <v>May</v>
      </c>
      <c r="D18265" s="5" t="str">
        <f t="shared" si="571"/>
        <v>1</v>
      </c>
      <c r="E18265" t="s">
        <v>20</v>
      </c>
      <c r="F18265" s="3" t="s">
        <v>12</v>
      </c>
      <c r="G18265">
        <v>13</v>
      </c>
      <c r="H18265">
        <v>75</v>
      </c>
      <c r="I18265">
        <v>39</v>
      </c>
      <c r="J18265">
        <v>9</v>
      </c>
      <c r="K18265" s="3">
        <v>635.48410105705295</v>
      </c>
      <c r="L18265" s="3">
        <v>453.91721504075201</v>
      </c>
      <c r="M18265" s="7">
        <f>Sales_Table[[#This Row],[Order qty]]*Sales_Table[[#This Row],[unit price]]</f>
        <v>5719.3569095134762</v>
      </c>
      <c r="N18265" s="8">
        <f>Sales_Table[[#This Row],[Revenue]]-Sales_Table[[#This Row],[unit cost]]</f>
        <v>5265.4396944727241</v>
      </c>
    </row>
    <row r="18266" spans="1:14" ht="14.25" customHeight="1">
      <c r="A18266" t="s">
        <v>18279</v>
      </c>
      <c r="B18266" s="2">
        <v>43960</v>
      </c>
      <c r="C18266" s="5" t="str">
        <f t="shared" si="570"/>
        <v>Jan</v>
      </c>
      <c r="D18266" s="5" t="str">
        <f t="shared" si="571"/>
        <v>3</v>
      </c>
      <c r="E18266" t="s">
        <v>20</v>
      </c>
      <c r="F18266" s="3" t="s">
        <v>12</v>
      </c>
      <c r="G18266">
        <v>19</v>
      </c>
      <c r="H18266">
        <v>259</v>
      </c>
      <c r="I18266">
        <v>12</v>
      </c>
      <c r="J18266">
        <v>8</v>
      </c>
      <c r="K18266" s="3">
        <v>478.47304505109798</v>
      </c>
      <c r="L18266" s="3">
        <v>341.76646075078401</v>
      </c>
      <c r="M18266" s="7">
        <f>Sales_Table[[#This Row],[Order qty]]*Sales_Table[[#This Row],[unit price]]</f>
        <v>3827.7843604087839</v>
      </c>
      <c r="N18266" s="8">
        <f>Sales_Table[[#This Row],[Revenue]]-Sales_Table[[#This Row],[unit cost]]</f>
        <v>3486.0178996579998</v>
      </c>
    </row>
    <row r="18267" spans="1:14" ht="14.25" customHeight="1">
      <c r="A18267" t="s">
        <v>18280</v>
      </c>
      <c r="B18267" s="2">
        <v>43849</v>
      </c>
      <c r="C18267" s="5" t="str">
        <f t="shared" si="570"/>
        <v>Mar</v>
      </c>
      <c r="D18267" s="5" t="str">
        <f t="shared" si="571"/>
        <v>2</v>
      </c>
      <c r="E18267" t="s">
        <v>11</v>
      </c>
      <c r="F18267" s="3" t="s">
        <v>12</v>
      </c>
      <c r="G18267">
        <v>25</v>
      </c>
      <c r="H18267">
        <v>239</v>
      </c>
      <c r="I18267">
        <v>46</v>
      </c>
      <c r="J18267">
        <v>8</v>
      </c>
      <c r="K18267" s="3">
        <v>168.74248015880599</v>
      </c>
      <c r="L18267" s="3">
        <v>120.530342970576</v>
      </c>
      <c r="M18267" s="7">
        <f>Sales_Table[[#This Row],[Order qty]]*Sales_Table[[#This Row],[unit price]]</f>
        <v>1349.9398412704479</v>
      </c>
      <c r="N18267" s="8">
        <f>Sales_Table[[#This Row],[Revenue]]-Sales_Table[[#This Row],[unit cost]]</f>
        <v>1229.409498299872</v>
      </c>
    </row>
    <row r="18268" spans="1:14" ht="14.25" customHeight="1">
      <c r="A18268" t="s">
        <v>18281</v>
      </c>
      <c r="B18268" s="2">
        <v>43903</v>
      </c>
      <c r="C18268" s="5" t="str">
        <f t="shared" si="570"/>
        <v>Feb</v>
      </c>
      <c r="D18268" s="5" t="str">
        <f t="shared" si="571"/>
        <v>4</v>
      </c>
      <c r="E18268" t="s">
        <v>11</v>
      </c>
      <c r="F18268" s="3" t="s">
        <v>12</v>
      </c>
      <c r="G18268">
        <v>19</v>
      </c>
      <c r="H18268">
        <v>240</v>
      </c>
      <c r="I18268">
        <v>45</v>
      </c>
      <c r="J18268">
        <v>3</v>
      </c>
      <c r="K18268" s="3">
        <v>528.16287356615101</v>
      </c>
      <c r="L18268" s="3">
        <v>377.25919540439298</v>
      </c>
      <c r="M18268" s="7">
        <f>Sales_Table[[#This Row],[Order qty]]*Sales_Table[[#This Row],[unit price]]</f>
        <v>1584.4886206984529</v>
      </c>
      <c r="N18268" s="8">
        <f>Sales_Table[[#This Row],[Revenue]]-Sales_Table[[#This Row],[unit cost]]</f>
        <v>1207.2294252940599</v>
      </c>
    </row>
    <row r="18269" spans="1:14" ht="14.25" customHeight="1">
      <c r="A18269" t="s">
        <v>18282</v>
      </c>
      <c r="B18269" s="2">
        <v>43884</v>
      </c>
      <c r="C18269" s="5" t="str">
        <f t="shared" si="570"/>
        <v>Apr</v>
      </c>
      <c r="D18269" s="5" t="str">
        <f t="shared" si="571"/>
        <v>1</v>
      </c>
      <c r="E18269" t="s">
        <v>11</v>
      </c>
      <c r="F18269" s="3" t="s">
        <v>12</v>
      </c>
      <c r="G18269">
        <v>10</v>
      </c>
      <c r="H18269">
        <v>206</v>
      </c>
      <c r="I18269">
        <v>44</v>
      </c>
      <c r="J18269">
        <v>6</v>
      </c>
      <c r="K18269" s="3">
        <v>376.40309715271002</v>
      </c>
      <c r="L18269" s="3">
        <v>268.85935510907899</v>
      </c>
      <c r="M18269" s="7">
        <f>Sales_Table[[#This Row],[Order qty]]*Sales_Table[[#This Row],[unit price]]</f>
        <v>2258.4185829162602</v>
      </c>
      <c r="N18269" s="8">
        <f>Sales_Table[[#This Row],[Revenue]]-Sales_Table[[#This Row],[unit cost]]</f>
        <v>1989.5592278071813</v>
      </c>
    </row>
    <row r="18270" spans="1:14" ht="14.25" customHeight="1">
      <c r="A18270" t="s">
        <v>18283</v>
      </c>
      <c r="B18270" s="2">
        <v>43923</v>
      </c>
      <c r="C18270" s="5" t="str">
        <f t="shared" si="570"/>
        <v>Jan</v>
      </c>
      <c r="D18270" s="5" t="str">
        <f t="shared" si="571"/>
        <v>5</v>
      </c>
      <c r="E18270" t="s">
        <v>14</v>
      </c>
      <c r="F18270" s="3" t="s">
        <v>12</v>
      </c>
      <c r="G18270">
        <v>8</v>
      </c>
      <c r="H18270">
        <v>282</v>
      </c>
      <c r="I18270">
        <v>44</v>
      </c>
      <c r="J18270">
        <v>7</v>
      </c>
      <c r="K18270" s="3">
        <v>400.61571496725099</v>
      </c>
      <c r="L18270" s="3">
        <v>286.15408211946499</v>
      </c>
      <c r="M18270" s="7">
        <f>Sales_Table[[#This Row],[Order qty]]*Sales_Table[[#This Row],[unit price]]</f>
        <v>2804.3100047707571</v>
      </c>
      <c r="N18270" s="8">
        <f>Sales_Table[[#This Row],[Revenue]]-Sales_Table[[#This Row],[unit cost]]</f>
        <v>2518.1559226512923</v>
      </c>
    </row>
    <row r="18271" spans="1:14" ht="14.25" customHeight="1">
      <c r="A18271" t="s">
        <v>18284</v>
      </c>
      <c r="B18271" s="2">
        <v>43850</v>
      </c>
      <c r="C18271" s="5" t="str">
        <f t="shared" si="570"/>
        <v>May</v>
      </c>
      <c r="D18271" s="5" t="str">
        <f t="shared" si="571"/>
        <v>1</v>
      </c>
      <c r="E18271" t="s">
        <v>16</v>
      </c>
      <c r="F18271" s="3" t="s">
        <v>12</v>
      </c>
      <c r="G18271">
        <v>20</v>
      </c>
      <c r="H18271">
        <v>111</v>
      </c>
      <c r="I18271">
        <v>3</v>
      </c>
      <c r="J18271">
        <v>3</v>
      </c>
      <c r="K18271" s="3">
        <v>587.86549580097198</v>
      </c>
      <c r="L18271" s="3">
        <v>419.903925572123</v>
      </c>
      <c r="M18271" s="7">
        <f>Sales_Table[[#This Row],[Order qty]]*Sales_Table[[#This Row],[unit price]]</f>
        <v>1763.596487402916</v>
      </c>
      <c r="N18271" s="8">
        <f>Sales_Table[[#This Row],[Revenue]]-Sales_Table[[#This Row],[unit cost]]</f>
        <v>1343.692561830793</v>
      </c>
    </row>
    <row r="18272" spans="1:14" ht="14.25" customHeight="1">
      <c r="A18272" t="s">
        <v>18285</v>
      </c>
      <c r="B18272" s="2">
        <v>43963</v>
      </c>
      <c r="C18272" s="5" t="str">
        <f t="shared" si="570"/>
        <v>Jan</v>
      </c>
      <c r="D18272" s="5" t="str">
        <f t="shared" si="571"/>
        <v>3</v>
      </c>
      <c r="E18272" t="s">
        <v>16</v>
      </c>
      <c r="F18272" s="3" t="s">
        <v>12</v>
      </c>
      <c r="G18272">
        <v>24</v>
      </c>
      <c r="H18272">
        <v>158</v>
      </c>
      <c r="I18272">
        <v>29</v>
      </c>
      <c r="J18272">
        <v>7</v>
      </c>
      <c r="K18272" s="3">
        <v>342.39075046777702</v>
      </c>
      <c r="L18272" s="3">
        <v>244.56482176269799</v>
      </c>
      <c r="M18272" s="7">
        <f>Sales_Table[[#This Row],[Order qty]]*Sales_Table[[#This Row],[unit price]]</f>
        <v>2396.7352532744389</v>
      </c>
      <c r="N18272" s="8">
        <f>Sales_Table[[#This Row],[Revenue]]-Sales_Table[[#This Row],[unit cost]]</f>
        <v>2152.1704315117408</v>
      </c>
    </row>
    <row r="18273" spans="1:14" ht="14.25" customHeight="1">
      <c r="A18273" t="s">
        <v>18286</v>
      </c>
      <c r="B18273" s="2">
        <v>43854</v>
      </c>
      <c r="C18273" s="5" t="str">
        <f t="shared" si="570"/>
        <v>Mar</v>
      </c>
      <c r="D18273" s="5" t="str">
        <f t="shared" si="571"/>
        <v>5</v>
      </c>
      <c r="E18273" t="s">
        <v>16</v>
      </c>
      <c r="F18273" s="3" t="s">
        <v>12</v>
      </c>
      <c r="G18273">
        <v>9</v>
      </c>
      <c r="H18273">
        <v>105</v>
      </c>
      <c r="I18273">
        <v>25</v>
      </c>
      <c r="J18273">
        <v>6</v>
      </c>
      <c r="K18273" s="3">
        <v>349.17869496345497</v>
      </c>
      <c r="L18273" s="3">
        <v>249.41335354532501</v>
      </c>
      <c r="M18273" s="7">
        <f>Sales_Table[[#This Row],[Order qty]]*Sales_Table[[#This Row],[unit price]]</f>
        <v>2095.0721697807298</v>
      </c>
      <c r="N18273" s="8">
        <f>Sales_Table[[#This Row],[Revenue]]-Sales_Table[[#This Row],[unit cost]]</f>
        <v>1845.6588162354049</v>
      </c>
    </row>
    <row r="18274" spans="1:14" ht="14.25" customHeight="1">
      <c r="A18274" t="s">
        <v>18287</v>
      </c>
      <c r="B18274" s="2">
        <v>43903</v>
      </c>
      <c r="C18274" s="5" t="str">
        <f t="shared" si="570"/>
        <v>May</v>
      </c>
      <c r="D18274" s="5" t="str">
        <f t="shared" si="571"/>
        <v>3</v>
      </c>
      <c r="E18274" t="s">
        <v>11</v>
      </c>
      <c r="F18274" s="3" t="s">
        <v>12</v>
      </c>
      <c r="G18274">
        <v>3</v>
      </c>
      <c r="H18274">
        <v>254</v>
      </c>
      <c r="I18274">
        <v>32</v>
      </c>
      <c r="J18274">
        <v>5</v>
      </c>
      <c r="K18274" s="3">
        <v>357.16123598813999</v>
      </c>
      <c r="L18274" s="3">
        <v>255.115168562957</v>
      </c>
      <c r="M18274" s="7">
        <f>Sales_Table[[#This Row],[Order qty]]*Sales_Table[[#This Row],[unit price]]</f>
        <v>1785.8061799407001</v>
      </c>
      <c r="N18274" s="8">
        <f>Sales_Table[[#This Row],[Revenue]]-Sales_Table[[#This Row],[unit cost]]</f>
        <v>1530.6910113777431</v>
      </c>
    </row>
    <row r="18275" spans="1:14" ht="14.25" customHeight="1">
      <c r="A18275" t="s">
        <v>18288</v>
      </c>
      <c r="B18275" s="2">
        <v>43970</v>
      </c>
      <c r="C18275" s="5" t="str">
        <f t="shared" si="570"/>
        <v>Mar</v>
      </c>
      <c r="D18275" s="5" t="str">
        <f t="shared" si="571"/>
        <v>2</v>
      </c>
      <c r="E18275" t="s">
        <v>14</v>
      </c>
      <c r="F18275" s="3" t="s">
        <v>12</v>
      </c>
      <c r="G18275">
        <v>15</v>
      </c>
      <c r="H18275">
        <v>181</v>
      </c>
      <c r="I18275">
        <v>24</v>
      </c>
      <c r="J18275">
        <v>4</v>
      </c>
      <c r="K18275" s="3">
        <v>216.861989378929</v>
      </c>
      <c r="L18275" s="3">
        <v>154.901420984949</v>
      </c>
      <c r="M18275" s="7">
        <f>Sales_Table[[#This Row],[Order qty]]*Sales_Table[[#This Row],[unit price]]</f>
        <v>867.44795751571598</v>
      </c>
      <c r="N18275" s="8">
        <f>Sales_Table[[#This Row],[Revenue]]-Sales_Table[[#This Row],[unit cost]]</f>
        <v>712.54653653076696</v>
      </c>
    </row>
    <row r="18276" spans="1:14" ht="14.25" customHeight="1">
      <c r="A18276" t="s">
        <v>18289</v>
      </c>
      <c r="B18276" s="2">
        <v>43912</v>
      </c>
      <c r="C18276" s="5" t="str">
        <f t="shared" si="570"/>
        <v>Feb</v>
      </c>
      <c r="D18276" s="5" t="str">
        <f t="shared" si="571"/>
        <v>5</v>
      </c>
      <c r="E18276" t="s">
        <v>20</v>
      </c>
      <c r="F18276" s="3" t="s">
        <v>12</v>
      </c>
      <c r="G18276">
        <v>5</v>
      </c>
      <c r="H18276">
        <v>74</v>
      </c>
      <c r="I18276">
        <v>11</v>
      </c>
      <c r="J18276">
        <v>10</v>
      </c>
      <c r="K18276" s="3">
        <v>579.75209981203102</v>
      </c>
      <c r="L18276" s="3">
        <v>414.10864272287898</v>
      </c>
      <c r="M18276" s="7">
        <f>Sales_Table[[#This Row],[Order qty]]*Sales_Table[[#This Row],[unit price]]</f>
        <v>5797.5209981203097</v>
      </c>
      <c r="N18276" s="8">
        <f>Sales_Table[[#This Row],[Revenue]]-Sales_Table[[#This Row],[unit cost]]</f>
        <v>5383.4123553974305</v>
      </c>
    </row>
    <row r="18277" spans="1:14" ht="14.25" customHeight="1">
      <c r="A18277" t="s">
        <v>18290</v>
      </c>
      <c r="B18277" s="2">
        <v>43877</v>
      </c>
      <c r="C18277" s="5" t="str">
        <f t="shared" si="570"/>
        <v>May</v>
      </c>
      <c r="D18277" s="5" t="str">
        <f t="shared" si="571"/>
        <v>4</v>
      </c>
      <c r="E18277" t="s">
        <v>16</v>
      </c>
      <c r="F18277" s="3" t="s">
        <v>12</v>
      </c>
      <c r="G18277">
        <v>18</v>
      </c>
      <c r="H18277">
        <v>68</v>
      </c>
      <c r="I18277">
        <v>43</v>
      </c>
      <c r="J18277">
        <v>9</v>
      </c>
      <c r="K18277" s="3">
        <v>385.29215669631998</v>
      </c>
      <c r="L18277" s="3">
        <v>275.20868335451399</v>
      </c>
      <c r="M18277" s="7">
        <f>Sales_Table[[#This Row],[Order qty]]*Sales_Table[[#This Row],[unit price]]</f>
        <v>3467.6294102668799</v>
      </c>
      <c r="N18277" s="8">
        <f>Sales_Table[[#This Row],[Revenue]]-Sales_Table[[#This Row],[unit cost]]</f>
        <v>3192.4207269123658</v>
      </c>
    </row>
    <row r="18278" spans="1:14" ht="14.25" customHeight="1">
      <c r="A18278" t="s">
        <v>18291</v>
      </c>
      <c r="B18278" s="2">
        <v>43956</v>
      </c>
      <c r="C18278" s="5" t="str">
        <f t="shared" si="570"/>
        <v>Apr</v>
      </c>
      <c r="D18278" s="5" t="str">
        <f t="shared" si="571"/>
        <v>5</v>
      </c>
      <c r="E18278" t="s">
        <v>20</v>
      </c>
      <c r="F18278" s="3" t="s">
        <v>12</v>
      </c>
      <c r="G18278">
        <v>22</v>
      </c>
      <c r="H18278">
        <v>223</v>
      </c>
      <c r="I18278">
        <v>2</v>
      </c>
      <c r="J18278">
        <v>1</v>
      </c>
      <c r="K18278" s="3">
        <v>634.47832149267197</v>
      </c>
      <c r="L18278" s="3">
        <v>453.19880106619399</v>
      </c>
      <c r="M18278" s="7">
        <f>Sales_Table[[#This Row],[Order qty]]*Sales_Table[[#This Row],[unit price]]</f>
        <v>634.47832149267197</v>
      </c>
      <c r="N18278" s="8">
        <f>Sales_Table[[#This Row],[Revenue]]-Sales_Table[[#This Row],[unit cost]]</f>
        <v>181.27952042647797</v>
      </c>
    </row>
    <row r="18279" spans="1:14" ht="14.25" customHeight="1">
      <c r="A18279" t="s">
        <v>18292</v>
      </c>
      <c r="B18279" s="2">
        <v>43940</v>
      </c>
      <c r="C18279" s="5" t="str">
        <f t="shared" si="570"/>
        <v>May</v>
      </c>
      <c r="D18279" s="5" t="str">
        <f t="shared" si="571"/>
        <v>3</v>
      </c>
      <c r="E18279" t="s">
        <v>20</v>
      </c>
      <c r="F18279" s="3" t="s">
        <v>12</v>
      </c>
      <c r="G18279">
        <v>12</v>
      </c>
      <c r="H18279">
        <v>58</v>
      </c>
      <c r="I18279">
        <v>7</v>
      </c>
      <c r="J18279">
        <v>7</v>
      </c>
      <c r="K18279" s="3">
        <v>357.18832075595901</v>
      </c>
      <c r="L18279" s="3">
        <v>255.13451482568499</v>
      </c>
      <c r="M18279" s="7">
        <f>Sales_Table[[#This Row],[Order qty]]*Sales_Table[[#This Row],[unit price]]</f>
        <v>2500.3182452917131</v>
      </c>
      <c r="N18279" s="8">
        <f>Sales_Table[[#This Row],[Revenue]]-Sales_Table[[#This Row],[unit cost]]</f>
        <v>2245.183730466028</v>
      </c>
    </row>
    <row r="18280" spans="1:14" ht="14.25" customHeight="1">
      <c r="A18280" t="s">
        <v>18293</v>
      </c>
      <c r="B18280" s="2">
        <v>43959</v>
      </c>
      <c r="C18280" s="5" t="str">
        <f t="shared" si="570"/>
        <v>Mar</v>
      </c>
      <c r="D18280" s="5" t="str">
        <f t="shared" si="571"/>
        <v>1</v>
      </c>
      <c r="E18280" t="s">
        <v>11</v>
      </c>
      <c r="F18280" s="3" t="s">
        <v>12</v>
      </c>
      <c r="G18280">
        <v>11</v>
      </c>
      <c r="H18280">
        <v>84</v>
      </c>
      <c r="I18280">
        <v>24</v>
      </c>
      <c r="J18280">
        <v>4</v>
      </c>
      <c r="K18280" s="3">
        <v>373.19034200906799</v>
      </c>
      <c r="L18280" s="3">
        <v>266.56453000647701</v>
      </c>
      <c r="M18280" s="7">
        <f>Sales_Table[[#This Row],[Order qty]]*Sales_Table[[#This Row],[unit price]]</f>
        <v>1492.761368036272</v>
      </c>
      <c r="N18280" s="8">
        <f>Sales_Table[[#This Row],[Revenue]]-Sales_Table[[#This Row],[unit cost]]</f>
        <v>1226.1968380297949</v>
      </c>
    </row>
    <row r="18281" spans="1:14" ht="14.25" customHeight="1">
      <c r="A18281" t="s">
        <v>18294</v>
      </c>
      <c r="B18281" s="2">
        <v>43907</v>
      </c>
      <c r="C18281" s="5" t="str">
        <f t="shared" si="570"/>
        <v>Jan</v>
      </c>
      <c r="D18281" s="5" t="str">
        <f t="shared" si="571"/>
        <v>3</v>
      </c>
      <c r="E18281" t="s">
        <v>16</v>
      </c>
      <c r="F18281" s="3" t="s">
        <v>12</v>
      </c>
      <c r="G18281">
        <v>19</v>
      </c>
      <c r="H18281">
        <v>106</v>
      </c>
      <c r="I18281">
        <v>38</v>
      </c>
      <c r="J18281">
        <v>8</v>
      </c>
      <c r="K18281" s="3">
        <v>486.97572112083401</v>
      </c>
      <c r="L18281" s="3">
        <v>347.83980080059598</v>
      </c>
      <c r="M18281" s="7">
        <f>Sales_Table[[#This Row],[Order qty]]*Sales_Table[[#This Row],[unit price]]</f>
        <v>3895.8057689666721</v>
      </c>
      <c r="N18281" s="8">
        <f>Sales_Table[[#This Row],[Revenue]]-Sales_Table[[#This Row],[unit cost]]</f>
        <v>3547.965968166076</v>
      </c>
    </row>
    <row r="18282" spans="1:14" ht="14.25" customHeight="1">
      <c r="A18282" t="s">
        <v>18295</v>
      </c>
      <c r="B18282" s="2">
        <v>43848</v>
      </c>
      <c r="C18282" s="5" t="str">
        <f t="shared" si="570"/>
        <v>Mar</v>
      </c>
      <c r="D18282" s="5" t="str">
        <f t="shared" si="571"/>
        <v>1</v>
      </c>
      <c r="E18282" t="s">
        <v>14</v>
      </c>
      <c r="F18282" s="3" t="s">
        <v>12</v>
      </c>
      <c r="G18282">
        <v>1</v>
      </c>
      <c r="H18282">
        <v>364</v>
      </c>
      <c r="I18282">
        <v>22</v>
      </c>
      <c r="J18282">
        <v>9</v>
      </c>
      <c r="K18282" s="3">
        <v>505.682755172253</v>
      </c>
      <c r="L18282" s="3">
        <v>361.20196798017997</v>
      </c>
      <c r="M18282" s="7">
        <f>Sales_Table[[#This Row],[Order qty]]*Sales_Table[[#This Row],[unit price]]</f>
        <v>4551.1447965502766</v>
      </c>
      <c r="N18282" s="8">
        <f>Sales_Table[[#This Row],[Revenue]]-Sales_Table[[#This Row],[unit cost]]</f>
        <v>4189.9428285700969</v>
      </c>
    </row>
    <row r="18283" spans="1:14" ht="14.25" customHeight="1">
      <c r="A18283" t="s">
        <v>18296</v>
      </c>
      <c r="B18283" s="2">
        <v>43900</v>
      </c>
      <c r="C18283" s="5" t="str">
        <f t="shared" si="570"/>
        <v>Jan</v>
      </c>
      <c r="D18283" s="5" t="str">
        <f t="shared" si="571"/>
        <v>4</v>
      </c>
      <c r="E18283" t="s">
        <v>14</v>
      </c>
      <c r="F18283" s="3" t="s">
        <v>12</v>
      </c>
      <c r="G18283">
        <v>9</v>
      </c>
      <c r="H18283">
        <v>64</v>
      </c>
      <c r="I18283">
        <v>38</v>
      </c>
      <c r="J18283">
        <v>10</v>
      </c>
      <c r="K18283" s="3">
        <v>340.05963885784098</v>
      </c>
      <c r="L18283" s="3">
        <v>242.89974204131499</v>
      </c>
      <c r="M18283" s="7">
        <f>Sales_Table[[#This Row],[Order qty]]*Sales_Table[[#This Row],[unit price]]</f>
        <v>3400.5963885784099</v>
      </c>
      <c r="N18283" s="8">
        <f>Sales_Table[[#This Row],[Revenue]]-Sales_Table[[#This Row],[unit cost]]</f>
        <v>3157.6966465370951</v>
      </c>
    </row>
    <row r="18284" spans="1:14" ht="14.25" customHeight="1">
      <c r="A18284" t="s">
        <v>18297</v>
      </c>
      <c r="B18284" s="2">
        <v>43844</v>
      </c>
      <c r="C18284" s="5" t="str">
        <f t="shared" si="570"/>
        <v>Apr</v>
      </c>
      <c r="D18284" s="5" t="str">
        <f t="shared" si="571"/>
        <v>1</v>
      </c>
      <c r="E18284" t="s">
        <v>14</v>
      </c>
      <c r="F18284" s="3" t="s">
        <v>12</v>
      </c>
      <c r="G18284">
        <v>23</v>
      </c>
      <c r="H18284">
        <v>347</v>
      </c>
      <c r="I18284">
        <v>45</v>
      </c>
      <c r="J18284">
        <v>6</v>
      </c>
      <c r="K18284" s="3">
        <v>257.37253028154402</v>
      </c>
      <c r="L18284" s="3">
        <v>183.837521629674</v>
      </c>
      <c r="M18284" s="7">
        <f>Sales_Table[[#This Row],[Order qty]]*Sales_Table[[#This Row],[unit price]]</f>
        <v>1544.2351816892642</v>
      </c>
      <c r="N18284" s="8">
        <f>Sales_Table[[#This Row],[Revenue]]-Sales_Table[[#This Row],[unit cost]]</f>
        <v>1360.3976600595902</v>
      </c>
    </row>
    <row r="18285" spans="1:14" ht="14.25" customHeight="1">
      <c r="A18285" t="s">
        <v>18298</v>
      </c>
      <c r="B18285" s="2">
        <v>43934</v>
      </c>
      <c r="C18285" s="5" t="str">
        <f t="shared" si="570"/>
        <v>Jan</v>
      </c>
      <c r="D18285" s="5" t="str">
        <f t="shared" si="571"/>
        <v>1</v>
      </c>
      <c r="E18285" t="s">
        <v>20</v>
      </c>
      <c r="F18285" s="3" t="s">
        <v>12</v>
      </c>
      <c r="G18285">
        <v>5</v>
      </c>
      <c r="H18285">
        <v>39</v>
      </c>
      <c r="I18285">
        <v>23</v>
      </c>
      <c r="J18285">
        <v>4</v>
      </c>
      <c r="K18285" s="3">
        <v>459.29072856903099</v>
      </c>
      <c r="L18285" s="3">
        <v>328.06480612073602</v>
      </c>
      <c r="M18285" s="7">
        <f>Sales_Table[[#This Row],[Order qty]]*Sales_Table[[#This Row],[unit price]]</f>
        <v>1837.162914276124</v>
      </c>
      <c r="N18285" s="8">
        <f>Sales_Table[[#This Row],[Revenue]]-Sales_Table[[#This Row],[unit cost]]</f>
        <v>1509.098108155388</v>
      </c>
    </row>
    <row r="18286" spans="1:14" ht="14.25" customHeight="1">
      <c r="A18286" t="s">
        <v>18299</v>
      </c>
      <c r="B18286" s="2">
        <v>43848</v>
      </c>
      <c r="C18286" s="5" t="str">
        <f t="shared" si="570"/>
        <v>Jan</v>
      </c>
      <c r="D18286" s="5" t="str">
        <f t="shared" si="571"/>
        <v>2</v>
      </c>
      <c r="E18286" t="s">
        <v>11</v>
      </c>
      <c r="F18286" s="3" t="s">
        <v>12</v>
      </c>
      <c r="G18286">
        <v>1</v>
      </c>
      <c r="H18286">
        <v>322</v>
      </c>
      <c r="I18286">
        <v>30</v>
      </c>
      <c r="J18286">
        <v>2</v>
      </c>
      <c r="K18286" s="3">
        <v>336.40301603078802</v>
      </c>
      <c r="L18286" s="3">
        <v>240.28786859342</v>
      </c>
      <c r="M18286" s="7">
        <f>Sales_Table[[#This Row],[Order qty]]*Sales_Table[[#This Row],[unit price]]</f>
        <v>672.80603206157605</v>
      </c>
      <c r="N18286" s="8">
        <f>Sales_Table[[#This Row],[Revenue]]-Sales_Table[[#This Row],[unit cost]]</f>
        <v>432.51816346815605</v>
      </c>
    </row>
    <row r="18287" spans="1:14" ht="14.25" customHeight="1">
      <c r="A18287" t="s">
        <v>18300</v>
      </c>
      <c r="B18287" s="2">
        <v>43850</v>
      </c>
      <c r="C18287" s="5" t="str">
        <f t="shared" si="570"/>
        <v>Feb</v>
      </c>
      <c r="D18287" s="5" t="str">
        <f t="shared" si="571"/>
        <v>3</v>
      </c>
      <c r="E18287" t="s">
        <v>16</v>
      </c>
      <c r="F18287" s="3" t="s">
        <v>12</v>
      </c>
      <c r="G18287">
        <v>8</v>
      </c>
      <c r="H18287">
        <v>274</v>
      </c>
      <c r="I18287">
        <v>38</v>
      </c>
      <c r="J18287">
        <v>8</v>
      </c>
      <c r="K18287" s="3">
        <v>227.15300667285899</v>
      </c>
      <c r="L18287" s="3">
        <v>162.25214762347099</v>
      </c>
      <c r="M18287" s="7">
        <f>Sales_Table[[#This Row],[Order qty]]*Sales_Table[[#This Row],[unit price]]</f>
        <v>1817.2240533828719</v>
      </c>
      <c r="N18287" s="8">
        <f>Sales_Table[[#This Row],[Revenue]]-Sales_Table[[#This Row],[unit cost]]</f>
        <v>1654.9719057594009</v>
      </c>
    </row>
    <row r="18288" spans="1:14" ht="14.25" customHeight="1">
      <c r="A18288" t="s">
        <v>18301</v>
      </c>
      <c r="B18288" s="2">
        <v>43878</v>
      </c>
      <c r="C18288" s="5" t="str">
        <f t="shared" si="570"/>
        <v>Mar</v>
      </c>
      <c r="D18288" s="5" t="str">
        <f t="shared" si="571"/>
        <v>2</v>
      </c>
      <c r="E18288" t="s">
        <v>11</v>
      </c>
      <c r="F18288" s="3" t="s">
        <v>12</v>
      </c>
      <c r="G18288">
        <v>11</v>
      </c>
      <c r="H18288">
        <v>289</v>
      </c>
      <c r="I18288">
        <v>32</v>
      </c>
      <c r="J18288">
        <v>2</v>
      </c>
      <c r="K18288" s="3">
        <v>579.57997566461597</v>
      </c>
      <c r="L18288" s="3">
        <v>413.98569690329703</v>
      </c>
      <c r="M18288" s="7">
        <f>Sales_Table[[#This Row],[Order qty]]*Sales_Table[[#This Row],[unit price]]</f>
        <v>1159.1599513292319</v>
      </c>
      <c r="N18288" s="8">
        <f>Sales_Table[[#This Row],[Revenue]]-Sales_Table[[#This Row],[unit cost]]</f>
        <v>745.17425442593492</v>
      </c>
    </row>
    <row r="18289" spans="1:14" ht="14.25" customHeight="1">
      <c r="A18289" t="s">
        <v>18302</v>
      </c>
      <c r="B18289" s="2">
        <v>43909</v>
      </c>
      <c r="C18289" s="5" t="str">
        <f t="shared" si="570"/>
        <v>Feb</v>
      </c>
      <c r="D18289" s="5" t="str">
        <f t="shared" si="571"/>
        <v>3</v>
      </c>
      <c r="E18289" t="s">
        <v>16</v>
      </c>
      <c r="F18289" s="3" t="s">
        <v>12</v>
      </c>
      <c r="G18289">
        <v>19</v>
      </c>
      <c r="H18289">
        <v>53</v>
      </c>
      <c r="I18289">
        <v>19</v>
      </c>
      <c r="J18289">
        <v>10</v>
      </c>
      <c r="K18289" s="3">
        <v>168.45574593544001</v>
      </c>
      <c r="L18289" s="3">
        <v>120.32553281102901</v>
      </c>
      <c r="M18289" s="7">
        <f>Sales_Table[[#This Row],[Order qty]]*Sales_Table[[#This Row],[unit price]]</f>
        <v>1684.5574593544002</v>
      </c>
      <c r="N18289" s="8">
        <f>Sales_Table[[#This Row],[Revenue]]-Sales_Table[[#This Row],[unit cost]]</f>
        <v>1564.2319265433712</v>
      </c>
    </row>
    <row r="18290" spans="1:14" ht="14.25" customHeight="1">
      <c r="A18290" t="s">
        <v>18303</v>
      </c>
      <c r="B18290" s="2">
        <v>43884</v>
      </c>
      <c r="C18290" s="5" t="str">
        <f t="shared" si="570"/>
        <v>Mar</v>
      </c>
      <c r="D18290" s="5" t="str">
        <f t="shared" si="571"/>
        <v>2</v>
      </c>
      <c r="E18290" t="s">
        <v>16</v>
      </c>
      <c r="F18290" s="3" t="s">
        <v>12</v>
      </c>
      <c r="G18290">
        <v>16</v>
      </c>
      <c r="H18290">
        <v>113</v>
      </c>
      <c r="I18290">
        <v>40</v>
      </c>
      <c r="J18290">
        <v>7</v>
      </c>
      <c r="K18290" s="3">
        <v>308.79590338468603</v>
      </c>
      <c r="L18290" s="3">
        <v>220.568502417633</v>
      </c>
      <c r="M18290" s="7">
        <f>Sales_Table[[#This Row],[Order qty]]*Sales_Table[[#This Row],[unit price]]</f>
        <v>2161.5713236928023</v>
      </c>
      <c r="N18290" s="8">
        <f>Sales_Table[[#This Row],[Revenue]]-Sales_Table[[#This Row],[unit cost]]</f>
        <v>1941.0028212751693</v>
      </c>
    </row>
    <row r="18291" spans="1:14" ht="14.25" customHeight="1">
      <c r="A18291" t="s">
        <v>18304</v>
      </c>
      <c r="B18291" s="2">
        <v>43903</v>
      </c>
      <c r="C18291" s="5" t="str">
        <f t="shared" si="570"/>
        <v>Feb</v>
      </c>
      <c r="D18291" s="5" t="str">
        <f t="shared" si="571"/>
        <v>1</v>
      </c>
      <c r="E18291" t="s">
        <v>14</v>
      </c>
      <c r="F18291" s="3" t="s">
        <v>12</v>
      </c>
      <c r="G18291">
        <v>8</v>
      </c>
      <c r="H18291">
        <v>22</v>
      </c>
      <c r="I18291">
        <v>26</v>
      </c>
      <c r="J18291">
        <v>6</v>
      </c>
      <c r="K18291" s="3">
        <v>630.56052625179302</v>
      </c>
      <c r="L18291" s="3">
        <v>450.40037589413799</v>
      </c>
      <c r="M18291" s="7">
        <f>Sales_Table[[#This Row],[Order qty]]*Sales_Table[[#This Row],[unit price]]</f>
        <v>3783.3631575107584</v>
      </c>
      <c r="N18291" s="8">
        <f>Sales_Table[[#This Row],[Revenue]]-Sales_Table[[#This Row],[unit cost]]</f>
        <v>3332.9627816166203</v>
      </c>
    </row>
    <row r="18292" spans="1:14" ht="14.25" customHeight="1">
      <c r="A18292" t="s">
        <v>18305</v>
      </c>
      <c r="B18292" s="2">
        <v>43890</v>
      </c>
      <c r="C18292" s="5" t="str">
        <f t="shared" si="570"/>
        <v>Jan</v>
      </c>
      <c r="D18292" s="5" t="str">
        <f t="shared" si="571"/>
        <v>5</v>
      </c>
      <c r="E18292" t="s">
        <v>11</v>
      </c>
      <c r="F18292" s="3" t="s">
        <v>12</v>
      </c>
      <c r="G18292">
        <v>3</v>
      </c>
      <c r="H18292">
        <v>100</v>
      </c>
      <c r="I18292">
        <v>25</v>
      </c>
      <c r="J18292">
        <v>6</v>
      </c>
      <c r="K18292" s="3">
        <v>536.84887200593903</v>
      </c>
      <c r="L18292" s="3">
        <v>383.46348000424302</v>
      </c>
      <c r="M18292" s="7">
        <f>Sales_Table[[#This Row],[Order qty]]*Sales_Table[[#This Row],[unit price]]</f>
        <v>3221.0932320356342</v>
      </c>
      <c r="N18292" s="8">
        <f>Sales_Table[[#This Row],[Revenue]]-Sales_Table[[#This Row],[unit cost]]</f>
        <v>2837.629752031391</v>
      </c>
    </row>
    <row r="18293" spans="1:14" ht="14.25" customHeight="1">
      <c r="A18293" t="s">
        <v>18306</v>
      </c>
      <c r="B18293" s="2">
        <v>43860</v>
      </c>
      <c r="C18293" s="5" t="str">
        <f t="shared" si="570"/>
        <v>May</v>
      </c>
      <c r="D18293" s="5" t="str">
        <f t="shared" si="571"/>
        <v>5</v>
      </c>
      <c r="E18293" t="s">
        <v>14</v>
      </c>
      <c r="F18293" s="3" t="s">
        <v>12</v>
      </c>
      <c r="G18293">
        <v>13</v>
      </c>
      <c r="H18293">
        <v>247</v>
      </c>
      <c r="I18293">
        <v>40</v>
      </c>
      <c r="J18293">
        <v>10</v>
      </c>
      <c r="K18293" s="3">
        <v>426.42469167709402</v>
      </c>
      <c r="L18293" s="3">
        <v>304.58906548363802</v>
      </c>
      <c r="M18293" s="7">
        <f>Sales_Table[[#This Row],[Order qty]]*Sales_Table[[#This Row],[unit price]]</f>
        <v>4264.2469167709405</v>
      </c>
      <c r="N18293" s="8">
        <f>Sales_Table[[#This Row],[Revenue]]-Sales_Table[[#This Row],[unit cost]]</f>
        <v>3959.6578512873025</v>
      </c>
    </row>
    <row r="18294" spans="1:14" ht="14.25" customHeight="1">
      <c r="A18294" t="s">
        <v>18307</v>
      </c>
      <c r="B18294" s="2">
        <v>43953</v>
      </c>
      <c r="C18294" s="5" t="str">
        <f t="shared" si="570"/>
        <v>May</v>
      </c>
      <c r="D18294" s="5" t="str">
        <f t="shared" si="571"/>
        <v>2</v>
      </c>
      <c r="E18294" t="s">
        <v>11</v>
      </c>
      <c r="F18294" s="3" t="s">
        <v>12</v>
      </c>
      <c r="G18294">
        <v>19</v>
      </c>
      <c r="H18294">
        <v>15</v>
      </c>
      <c r="I18294">
        <v>36</v>
      </c>
      <c r="J18294">
        <v>8</v>
      </c>
      <c r="K18294" s="3">
        <v>272.81216186285002</v>
      </c>
      <c r="L18294" s="3">
        <v>194.86582990203601</v>
      </c>
      <c r="M18294" s="7">
        <f>Sales_Table[[#This Row],[Order qty]]*Sales_Table[[#This Row],[unit price]]</f>
        <v>2182.4972949028001</v>
      </c>
      <c r="N18294" s="8">
        <f>Sales_Table[[#This Row],[Revenue]]-Sales_Table[[#This Row],[unit cost]]</f>
        <v>1987.6314650007641</v>
      </c>
    </row>
    <row r="18295" spans="1:14" ht="14.25" customHeight="1">
      <c r="A18295" t="s">
        <v>18308</v>
      </c>
      <c r="B18295" s="2">
        <v>43957</v>
      </c>
      <c r="C18295" s="5" t="str">
        <f t="shared" si="570"/>
        <v>Feb</v>
      </c>
      <c r="D18295" s="5" t="str">
        <f t="shared" si="571"/>
        <v>3</v>
      </c>
      <c r="E18295" t="s">
        <v>16</v>
      </c>
      <c r="F18295" s="3" t="s">
        <v>12</v>
      </c>
      <c r="G18295">
        <v>2</v>
      </c>
      <c r="H18295">
        <v>59</v>
      </c>
      <c r="I18295">
        <v>20</v>
      </c>
      <c r="J18295">
        <v>2</v>
      </c>
      <c r="K18295" s="3">
        <v>152.992463707924</v>
      </c>
      <c r="L18295" s="3">
        <v>109.28033121994601</v>
      </c>
      <c r="M18295" s="7">
        <f>Sales_Table[[#This Row],[Order qty]]*Sales_Table[[#This Row],[unit price]]</f>
        <v>305.98492741584801</v>
      </c>
      <c r="N18295" s="8">
        <f>Sales_Table[[#This Row],[Revenue]]-Sales_Table[[#This Row],[unit cost]]</f>
        <v>196.70459619590201</v>
      </c>
    </row>
    <row r="18296" spans="1:14" ht="14.25" customHeight="1">
      <c r="A18296" t="s">
        <v>18309</v>
      </c>
      <c r="B18296" s="2">
        <v>43884</v>
      </c>
      <c r="C18296" s="5" t="str">
        <f t="shared" si="570"/>
        <v>Mar</v>
      </c>
      <c r="D18296" s="5" t="str">
        <f t="shared" si="571"/>
        <v>5</v>
      </c>
      <c r="E18296" t="s">
        <v>16</v>
      </c>
      <c r="F18296" s="3" t="s">
        <v>12</v>
      </c>
      <c r="G18296">
        <v>1</v>
      </c>
      <c r="H18296">
        <v>116</v>
      </c>
      <c r="I18296">
        <v>18</v>
      </c>
      <c r="J18296">
        <v>4</v>
      </c>
      <c r="K18296" s="3">
        <v>344.36092096567199</v>
      </c>
      <c r="L18296" s="3">
        <v>245.972086404051</v>
      </c>
      <c r="M18296" s="7">
        <f>Sales_Table[[#This Row],[Order qty]]*Sales_Table[[#This Row],[unit price]]</f>
        <v>1377.443683862688</v>
      </c>
      <c r="N18296" s="8">
        <f>Sales_Table[[#This Row],[Revenue]]-Sales_Table[[#This Row],[unit cost]]</f>
        <v>1131.471597458637</v>
      </c>
    </row>
    <row r="18297" spans="1:14" ht="14.25" customHeight="1">
      <c r="A18297" t="s">
        <v>18310</v>
      </c>
      <c r="B18297" s="2">
        <v>43898</v>
      </c>
      <c r="C18297" s="5" t="str">
        <f t="shared" si="570"/>
        <v>May</v>
      </c>
      <c r="D18297" s="5" t="str">
        <f t="shared" si="571"/>
        <v>2</v>
      </c>
      <c r="E18297" t="s">
        <v>11</v>
      </c>
      <c r="F18297" s="3" t="s">
        <v>12</v>
      </c>
      <c r="G18297">
        <v>11</v>
      </c>
      <c r="H18297">
        <v>271</v>
      </c>
      <c r="I18297">
        <v>1</v>
      </c>
      <c r="J18297">
        <v>8</v>
      </c>
      <c r="K18297" s="3">
        <v>493.714960813522</v>
      </c>
      <c r="L18297" s="3">
        <v>352.65354343822997</v>
      </c>
      <c r="M18297" s="7">
        <f>Sales_Table[[#This Row],[Order qty]]*Sales_Table[[#This Row],[unit price]]</f>
        <v>3949.719686508176</v>
      </c>
      <c r="N18297" s="8">
        <f>Sales_Table[[#This Row],[Revenue]]-Sales_Table[[#This Row],[unit cost]]</f>
        <v>3597.0661430699461</v>
      </c>
    </row>
    <row r="18298" spans="1:14" ht="14.25" customHeight="1">
      <c r="A18298" t="s">
        <v>18311</v>
      </c>
      <c r="B18298" s="2">
        <v>43967</v>
      </c>
      <c r="C18298" s="5" t="str">
        <f t="shared" si="570"/>
        <v>Feb</v>
      </c>
      <c r="D18298" s="5" t="str">
        <f t="shared" si="571"/>
        <v>5</v>
      </c>
      <c r="E18298" t="s">
        <v>11</v>
      </c>
      <c r="F18298" s="3" t="s">
        <v>12</v>
      </c>
      <c r="G18298">
        <v>5</v>
      </c>
      <c r="H18298">
        <v>182</v>
      </c>
      <c r="I18298">
        <v>13</v>
      </c>
      <c r="J18298">
        <v>9</v>
      </c>
      <c r="K18298" s="3">
        <v>223.712106406689</v>
      </c>
      <c r="L18298" s="3">
        <v>159.79436171906301</v>
      </c>
      <c r="M18298" s="7">
        <f>Sales_Table[[#This Row],[Order qty]]*Sales_Table[[#This Row],[unit price]]</f>
        <v>2013.4089576602009</v>
      </c>
      <c r="N18298" s="8">
        <f>Sales_Table[[#This Row],[Revenue]]-Sales_Table[[#This Row],[unit cost]]</f>
        <v>1853.6145959411378</v>
      </c>
    </row>
    <row r="18299" spans="1:14" ht="14.25" customHeight="1">
      <c r="A18299" t="s">
        <v>18312</v>
      </c>
      <c r="B18299" s="2">
        <v>43877</v>
      </c>
      <c r="C18299" s="5" t="str">
        <f t="shared" si="570"/>
        <v>May</v>
      </c>
      <c r="D18299" s="5" t="str">
        <f t="shared" si="571"/>
        <v>4</v>
      </c>
      <c r="E18299" t="s">
        <v>14</v>
      </c>
      <c r="F18299" s="3" t="s">
        <v>12</v>
      </c>
      <c r="G18299">
        <v>4</v>
      </c>
      <c r="H18299">
        <v>38</v>
      </c>
      <c r="I18299">
        <v>47</v>
      </c>
      <c r="J18299">
        <v>6</v>
      </c>
      <c r="K18299" s="3">
        <v>468.23037421703299</v>
      </c>
      <c r="L18299" s="3">
        <v>334.450267297881</v>
      </c>
      <c r="M18299" s="7">
        <f>Sales_Table[[#This Row],[Order qty]]*Sales_Table[[#This Row],[unit price]]</f>
        <v>2809.382245302198</v>
      </c>
      <c r="N18299" s="8">
        <f>Sales_Table[[#This Row],[Revenue]]-Sales_Table[[#This Row],[unit cost]]</f>
        <v>2474.931978004317</v>
      </c>
    </row>
    <row r="18300" spans="1:14" ht="14.25" customHeight="1">
      <c r="A18300" t="s">
        <v>18313</v>
      </c>
      <c r="B18300" s="2">
        <v>43978</v>
      </c>
      <c r="C18300" s="5" t="str">
        <f t="shared" si="570"/>
        <v>Apr</v>
      </c>
      <c r="D18300" s="5" t="str">
        <f t="shared" si="571"/>
        <v>4</v>
      </c>
      <c r="E18300" t="s">
        <v>20</v>
      </c>
      <c r="F18300" s="3" t="s">
        <v>12</v>
      </c>
      <c r="G18300">
        <v>13</v>
      </c>
      <c r="H18300">
        <v>305</v>
      </c>
      <c r="I18300">
        <v>33</v>
      </c>
      <c r="J18300">
        <v>8</v>
      </c>
      <c r="K18300" s="3">
        <v>523.08395701646805</v>
      </c>
      <c r="L18300" s="3">
        <v>373.63139786890599</v>
      </c>
      <c r="M18300" s="7">
        <f>Sales_Table[[#This Row],[Order qty]]*Sales_Table[[#This Row],[unit price]]</f>
        <v>4184.6716561317444</v>
      </c>
      <c r="N18300" s="8">
        <f>Sales_Table[[#This Row],[Revenue]]-Sales_Table[[#This Row],[unit cost]]</f>
        <v>3811.0402582628385</v>
      </c>
    </row>
    <row r="18301" spans="1:14" ht="14.25" customHeight="1">
      <c r="A18301" t="s">
        <v>18314</v>
      </c>
      <c r="B18301" s="2">
        <v>43948</v>
      </c>
      <c r="C18301" s="5" t="str">
        <f t="shared" si="570"/>
        <v>Apr</v>
      </c>
      <c r="D18301" s="5" t="str">
        <f t="shared" si="571"/>
        <v>1</v>
      </c>
      <c r="E18301" t="s">
        <v>14</v>
      </c>
      <c r="F18301" s="3" t="s">
        <v>12</v>
      </c>
      <c r="G18301">
        <v>7</v>
      </c>
      <c r="H18301">
        <v>158</v>
      </c>
      <c r="I18301">
        <v>16</v>
      </c>
      <c r="J18301">
        <v>10</v>
      </c>
      <c r="K18301" s="3">
        <v>216.48554992675801</v>
      </c>
      <c r="L18301" s="3">
        <v>154.63253566197</v>
      </c>
      <c r="M18301" s="7">
        <f>Sales_Table[[#This Row],[Order qty]]*Sales_Table[[#This Row],[unit price]]</f>
        <v>2164.8554992675799</v>
      </c>
      <c r="N18301" s="8">
        <f>Sales_Table[[#This Row],[Revenue]]-Sales_Table[[#This Row],[unit cost]]</f>
        <v>2010.2229636056099</v>
      </c>
    </row>
    <row r="18302" spans="1:14" ht="14.25" customHeight="1">
      <c r="A18302" t="s">
        <v>18315</v>
      </c>
      <c r="B18302" s="2">
        <v>43928</v>
      </c>
      <c r="C18302" s="5" t="str">
        <f t="shared" si="570"/>
        <v>Jan</v>
      </c>
      <c r="D18302" s="5" t="str">
        <f t="shared" si="571"/>
        <v>3</v>
      </c>
      <c r="E18302" t="s">
        <v>11</v>
      </c>
      <c r="F18302" s="3" t="s">
        <v>12</v>
      </c>
      <c r="G18302">
        <v>6</v>
      </c>
      <c r="H18302">
        <v>352</v>
      </c>
      <c r="I18302">
        <v>38</v>
      </c>
      <c r="J18302">
        <v>7</v>
      </c>
      <c r="K18302" s="3">
        <v>403.83124727010699</v>
      </c>
      <c r="L18302" s="3">
        <v>288.45089090722001</v>
      </c>
      <c r="M18302" s="7">
        <f>Sales_Table[[#This Row],[Order qty]]*Sales_Table[[#This Row],[unit price]]</f>
        <v>2826.8187308907491</v>
      </c>
      <c r="N18302" s="8">
        <f>Sales_Table[[#This Row],[Revenue]]-Sales_Table[[#This Row],[unit cost]]</f>
        <v>2538.3678399835289</v>
      </c>
    </row>
    <row r="18303" spans="1:14" ht="14.25" customHeight="1">
      <c r="A18303" t="s">
        <v>18316</v>
      </c>
      <c r="B18303" s="2">
        <v>43850</v>
      </c>
      <c r="C18303" s="5" t="str">
        <f t="shared" si="570"/>
        <v>Mar</v>
      </c>
      <c r="D18303" s="5" t="str">
        <f t="shared" si="571"/>
        <v>1</v>
      </c>
      <c r="E18303" t="s">
        <v>11</v>
      </c>
      <c r="F18303" s="3" t="s">
        <v>12</v>
      </c>
      <c r="G18303">
        <v>10</v>
      </c>
      <c r="H18303">
        <v>121</v>
      </c>
      <c r="I18303">
        <v>13</v>
      </c>
      <c r="J18303">
        <v>5</v>
      </c>
      <c r="K18303" s="3">
        <v>504.83022701740299</v>
      </c>
      <c r="L18303" s="3">
        <v>360.59301929814501</v>
      </c>
      <c r="M18303" s="7">
        <f>Sales_Table[[#This Row],[Order qty]]*Sales_Table[[#This Row],[unit price]]</f>
        <v>2524.1511350870151</v>
      </c>
      <c r="N18303" s="8">
        <f>Sales_Table[[#This Row],[Revenue]]-Sales_Table[[#This Row],[unit cost]]</f>
        <v>2163.5581157888701</v>
      </c>
    </row>
    <row r="18304" spans="1:14" ht="14.25" customHeight="1">
      <c r="A18304" t="s">
        <v>18317</v>
      </c>
      <c r="B18304" s="2">
        <v>43916</v>
      </c>
      <c r="C18304" s="5" t="str">
        <f t="shared" si="570"/>
        <v>Jan</v>
      </c>
      <c r="D18304" s="5" t="str">
        <f t="shared" si="571"/>
        <v>1</v>
      </c>
      <c r="E18304" t="s">
        <v>16</v>
      </c>
      <c r="F18304" s="3" t="s">
        <v>12</v>
      </c>
      <c r="G18304">
        <v>26</v>
      </c>
      <c r="H18304">
        <v>196</v>
      </c>
      <c r="I18304">
        <v>20</v>
      </c>
      <c r="J18304">
        <v>8</v>
      </c>
      <c r="K18304" s="3">
        <v>310.66257244348498</v>
      </c>
      <c r="L18304" s="3">
        <v>221.90183745963199</v>
      </c>
      <c r="M18304" s="7">
        <f>Sales_Table[[#This Row],[Order qty]]*Sales_Table[[#This Row],[unit price]]</f>
        <v>2485.3005795478798</v>
      </c>
      <c r="N18304" s="8">
        <f>Sales_Table[[#This Row],[Revenue]]-Sales_Table[[#This Row],[unit cost]]</f>
        <v>2263.3987420882477</v>
      </c>
    </row>
    <row r="18305" spans="1:14" ht="14.25" customHeight="1">
      <c r="A18305" t="s">
        <v>18318</v>
      </c>
      <c r="B18305" s="2">
        <v>43831</v>
      </c>
      <c r="C18305" s="5" t="str">
        <f t="shared" si="570"/>
        <v>Jan</v>
      </c>
      <c r="D18305" s="5" t="str">
        <f t="shared" si="571"/>
        <v>2</v>
      </c>
      <c r="E18305" t="s">
        <v>14</v>
      </c>
      <c r="F18305" s="3" t="s">
        <v>12</v>
      </c>
      <c r="G18305">
        <v>9</v>
      </c>
      <c r="H18305">
        <v>148</v>
      </c>
      <c r="I18305">
        <v>39</v>
      </c>
      <c r="J18305">
        <v>1</v>
      </c>
      <c r="K18305" s="3">
        <v>284.86518216133101</v>
      </c>
      <c r="L18305" s="3">
        <v>203.47513011523699</v>
      </c>
      <c r="M18305" s="7">
        <f>Sales_Table[[#This Row],[Order qty]]*Sales_Table[[#This Row],[unit price]]</f>
        <v>284.86518216133101</v>
      </c>
      <c r="N18305" s="8">
        <f>Sales_Table[[#This Row],[Revenue]]-Sales_Table[[#This Row],[unit cost]]</f>
        <v>81.390052046094013</v>
      </c>
    </row>
    <row r="18306" spans="1:14" ht="14.25" customHeight="1">
      <c r="A18306" t="s">
        <v>18319</v>
      </c>
      <c r="B18306" s="2">
        <v>43851</v>
      </c>
      <c r="C18306" s="5" t="str">
        <f t="shared" ref="C18306:C18369" si="572">TEXT(B18307,"mmm")</f>
        <v>Feb</v>
      </c>
      <c r="D18306" s="5" t="str">
        <f t="shared" ref="D18306:D18369" si="573">TEXT(B18308, "m")</f>
        <v>1</v>
      </c>
      <c r="E18306" t="s">
        <v>16</v>
      </c>
      <c r="F18306" s="3" t="s">
        <v>12</v>
      </c>
      <c r="G18306">
        <v>17</v>
      </c>
      <c r="H18306">
        <v>16</v>
      </c>
      <c r="I18306">
        <v>35</v>
      </c>
      <c r="J18306">
        <v>2</v>
      </c>
      <c r="K18306" s="3">
        <v>527.59591501951195</v>
      </c>
      <c r="L18306" s="3">
        <v>376.85422501393703</v>
      </c>
      <c r="M18306" s="7">
        <f>Sales_Table[[#This Row],[Order qty]]*Sales_Table[[#This Row],[unit price]]</f>
        <v>1055.1918300390239</v>
      </c>
      <c r="N18306" s="8">
        <f>Sales_Table[[#This Row],[Revenue]]-Sales_Table[[#This Row],[unit cost]]</f>
        <v>678.33760502508687</v>
      </c>
    </row>
    <row r="18307" spans="1:14" ht="14.25" customHeight="1">
      <c r="A18307" t="s">
        <v>18320</v>
      </c>
      <c r="B18307" s="2">
        <v>43883</v>
      </c>
      <c r="C18307" s="5" t="str">
        <f t="shared" si="572"/>
        <v>Jan</v>
      </c>
      <c r="D18307" s="5" t="str">
        <f t="shared" si="573"/>
        <v>1</v>
      </c>
      <c r="E18307" t="s">
        <v>14</v>
      </c>
      <c r="F18307" s="3" t="s">
        <v>12</v>
      </c>
      <c r="G18307">
        <v>15</v>
      </c>
      <c r="H18307">
        <v>121</v>
      </c>
      <c r="I18307">
        <v>23</v>
      </c>
      <c r="J18307">
        <v>8</v>
      </c>
      <c r="K18307" s="3">
        <v>274.07553040981298</v>
      </c>
      <c r="L18307" s="3">
        <v>195.76823600700899</v>
      </c>
      <c r="M18307" s="7">
        <f>Sales_Table[[#This Row],[Order qty]]*Sales_Table[[#This Row],[unit price]]</f>
        <v>2192.6042432785039</v>
      </c>
      <c r="N18307" s="8">
        <f>Sales_Table[[#This Row],[Revenue]]-Sales_Table[[#This Row],[unit cost]]</f>
        <v>1996.836007271495</v>
      </c>
    </row>
    <row r="18308" spans="1:14" ht="14.25" customHeight="1">
      <c r="A18308" t="s">
        <v>18321</v>
      </c>
      <c r="B18308" s="2">
        <v>43848</v>
      </c>
      <c r="C18308" s="5" t="str">
        <f t="shared" si="572"/>
        <v>Jan</v>
      </c>
      <c r="D18308" s="5" t="str">
        <f t="shared" si="573"/>
        <v>2</v>
      </c>
      <c r="E18308" t="s">
        <v>14</v>
      </c>
      <c r="F18308" s="3" t="s">
        <v>12</v>
      </c>
      <c r="G18308">
        <v>9</v>
      </c>
      <c r="H18308">
        <v>15</v>
      </c>
      <c r="I18308">
        <v>44</v>
      </c>
      <c r="J18308">
        <v>7</v>
      </c>
      <c r="K18308" s="3">
        <v>205.558742344379</v>
      </c>
      <c r="L18308" s="3">
        <v>146.82767310312801</v>
      </c>
      <c r="M18308" s="7">
        <f>Sales_Table[[#This Row],[Order qty]]*Sales_Table[[#This Row],[unit price]]</f>
        <v>1438.911196410653</v>
      </c>
      <c r="N18308" s="8">
        <f>Sales_Table[[#This Row],[Revenue]]-Sales_Table[[#This Row],[unit cost]]</f>
        <v>1292.083523307525</v>
      </c>
    </row>
    <row r="18309" spans="1:14" ht="14.25" customHeight="1">
      <c r="A18309" t="s">
        <v>18322</v>
      </c>
      <c r="B18309" s="2">
        <v>43836</v>
      </c>
      <c r="C18309" s="5" t="str">
        <f t="shared" si="572"/>
        <v>Feb</v>
      </c>
      <c r="D18309" s="5" t="str">
        <f t="shared" si="573"/>
        <v>4</v>
      </c>
      <c r="E18309" t="s">
        <v>14</v>
      </c>
      <c r="F18309" s="3" t="s">
        <v>12</v>
      </c>
      <c r="G18309">
        <v>26</v>
      </c>
      <c r="H18309">
        <v>232</v>
      </c>
      <c r="I18309">
        <v>1</v>
      </c>
      <c r="J18309">
        <v>2</v>
      </c>
      <c r="K18309" s="3">
        <v>612.53043222427402</v>
      </c>
      <c r="L18309" s="3">
        <v>437.52173730305299</v>
      </c>
      <c r="M18309" s="7">
        <f>Sales_Table[[#This Row],[Order qty]]*Sales_Table[[#This Row],[unit price]]</f>
        <v>1225.060864448548</v>
      </c>
      <c r="N18309" s="8">
        <f>Sales_Table[[#This Row],[Revenue]]-Sales_Table[[#This Row],[unit cost]]</f>
        <v>787.53912714549506</v>
      </c>
    </row>
    <row r="18310" spans="1:14" ht="14.25" customHeight="1">
      <c r="A18310" t="s">
        <v>18323</v>
      </c>
      <c r="B18310" s="2">
        <v>43867</v>
      </c>
      <c r="C18310" s="5" t="str">
        <f t="shared" si="572"/>
        <v>Apr</v>
      </c>
      <c r="D18310" s="5" t="str">
        <f t="shared" si="573"/>
        <v>3</v>
      </c>
      <c r="E18310" t="s">
        <v>16</v>
      </c>
      <c r="F18310" s="3" t="s">
        <v>12</v>
      </c>
      <c r="G18310">
        <v>19</v>
      </c>
      <c r="H18310">
        <v>139</v>
      </c>
      <c r="I18310">
        <v>5</v>
      </c>
      <c r="J18310">
        <v>8</v>
      </c>
      <c r="K18310" s="3">
        <v>634.78888553381</v>
      </c>
      <c r="L18310" s="3">
        <v>453.42063252414999</v>
      </c>
      <c r="M18310" s="7">
        <f>Sales_Table[[#This Row],[Order qty]]*Sales_Table[[#This Row],[unit price]]</f>
        <v>5078.31108427048</v>
      </c>
      <c r="N18310" s="8">
        <f>Sales_Table[[#This Row],[Revenue]]-Sales_Table[[#This Row],[unit cost]]</f>
        <v>4624.8904517463297</v>
      </c>
    </row>
    <row r="18311" spans="1:14" ht="14.25" customHeight="1">
      <c r="A18311" t="s">
        <v>18324</v>
      </c>
      <c r="B18311" s="2">
        <v>43929</v>
      </c>
      <c r="C18311" s="5" t="str">
        <f t="shared" si="572"/>
        <v>Mar</v>
      </c>
      <c r="D18311" s="5" t="str">
        <f t="shared" si="573"/>
        <v>5</v>
      </c>
      <c r="E18311" t="s">
        <v>20</v>
      </c>
      <c r="F18311" s="3" t="s">
        <v>12</v>
      </c>
      <c r="G18311">
        <v>6</v>
      </c>
      <c r="H18311">
        <v>187</v>
      </c>
      <c r="I18311">
        <v>41</v>
      </c>
      <c r="J18311">
        <v>6</v>
      </c>
      <c r="K18311" s="3">
        <v>314.18045675754502</v>
      </c>
      <c r="L18311" s="3">
        <v>224.41461196967501</v>
      </c>
      <c r="M18311" s="7">
        <f>Sales_Table[[#This Row],[Order qty]]*Sales_Table[[#This Row],[unit price]]</f>
        <v>1885.0827405452701</v>
      </c>
      <c r="N18311" s="8">
        <f>Sales_Table[[#This Row],[Revenue]]-Sales_Table[[#This Row],[unit cost]]</f>
        <v>1660.6681285755951</v>
      </c>
    </row>
    <row r="18312" spans="1:14" ht="14.25" customHeight="1">
      <c r="A18312" t="s">
        <v>18325</v>
      </c>
      <c r="B18312" s="2">
        <v>43915</v>
      </c>
      <c r="C18312" s="5" t="str">
        <f t="shared" si="572"/>
        <v>May</v>
      </c>
      <c r="D18312" s="5" t="str">
        <f t="shared" si="573"/>
        <v>3</v>
      </c>
      <c r="E18312" t="s">
        <v>16</v>
      </c>
      <c r="F18312" s="3" t="s">
        <v>12</v>
      </c>
      <c r="G18312">
        <v>24</v>
      </c>
      <c r="H18312">
        <v>66</v>
      </c>
      <c r="I18312">
        <v>27</v>
      </c>
      <c r="J18312">
        <v>2</v>
      </c>
      <c r="K18312" s="3">
        <v>628.44244962930702</v>
      </c>
      <c r="L18312" s="3">
        <v>448.88746402093301</v>
      </c>
      <c r="M18312" s="7">
        <f>Sales_Table[[#This Row],[Order qty]]*Sales_Table[[#This Row],[unit price]]</f>
        <v>1256.884899258614</v>
      </c>
      <c r="N18312" s="8">
        <f>Sales_Table[[#This Row],[Revenue]]-Sales_Table[[#This Row],[unit cost]]</f>
        <v>807.99743523768097</v>
      </c>
    </row>
    <row r="18313" spans="1:14" ht="14.25" customHeight="1">
      <c r="A18313" t="s">
        <v>18326</v>
      </c>
      <c r="B18313" s="2">
        <v>43962</v>
      </c>
      <c r="C18313" s="5" t="str">
        <f t="shared" si="572"/>
        <v>Mar</v>
      </c>
      <c r="D18313" s="5" t="str">
        <f t="shared" si="573"/>
        <v>3</v>
      </c>
      <c r="E18313" t="s">
        <v>20</v>
      </c>
      <c r="F18313" s="3" t="s">
        <v>12</v>
      </c>
      <c r="G18313">
        <v>25</v>
      </c>
      <c r="H18313">
        <v>158</v>
      </c>
      <c r="I18313">
        <v>42</v>
      </c>
      <c r="J18313">
        <v>8</v>
      </c>
      <c r="K18313" s="3">
        <v>344.53385138511698</v>
      </c>
      <c r="L18313" s="3">
        <v>246.095608132226</v>
      </c>
      <c r="M18313" s="7">
        <f>Sales_Table[[#This Row],[Order qty]]*Sales_Table[[#This Row],[unit price]]</f>
        <v>2756.2708110809358</v>
      </c>
      <c r="N18313" s="8">
        <f>Sales_Table[[#This Row],[Revenue]]-Sales_Table[[#This Row],[unit cost]]</f>
        <v>2510.1752029487097</v>
      </c>
    </row>
    <row r="18314" spans="1:14" ht="14.25" customHeight="1">
      <c r="A18314" t="s">
        <v>18327</v>
      </c>
      <c r="B18314" s="2">
        <v>43916</v>
      </c>
      <c r="C18314" s="5" t="str">
        <f t="shared" si="572"/>
        <v>Mar</v>
      </c>
      <c r="D18314" s="5" t="str">
        <f t="shared" si="573"/>
        <v>2</v>
      </c>
      <c r="E18314" t="s">
        <v>20</v>
      </c>
      <c r="F18314" s="3" t="s">
        <v>12</v>
      </c>
      <c r="G18314">
        <v>2</v>
      </c>
      <c r="H18314">
        <v>214</v>
      </c>
      <c r="I18314">
        <v>23</v>
      </c>
      <c r="J18314">
        <v>2</v>
      </c>
      <c r="K18314" s="3">
        <v>566.06500500440598</v>
      </c>
      <c r="L18314" s="3">
        <v>404.33214643171902</v>
      </c>
      <c r="M18314" s="7">
        <f>Sales_Table[[#This Row],[Order qty]]*Sales_Table[[#This Row],[unit price]]</f>
        <v>1132.130010008812</v>
      </c>
      <c r="N18314" s="8">
        <f>Sales_Table[[#This Row],[Revenue]]-Sales_Table[[#This Row],[unit cost]]</f>
        <v>727.79786357709293</v>
      </c>
    </row>
    <row r="18315" spans="1:14" ht="14.25" customHeight="1">
      <c r="A18315" t="s">
        <v>18328</v>
      </c>
      <c r="B18315" s="2">
        <v>43918</v>
      </c>
      <c r="C18315" s="5" t="str">
        <f t="shared" si="572"/>
        <v>Feb</v>
      </c>
      <c r="D18315" s="5" t="str">
        <f t="shared" si="573"/>
        <v>5</v>
      </c>
      <c r="E18315" t="s">
        <v>14</v>
      </c>
      <c r="F18315" s="3" t="s">
        <v>12</v>
      </c>
      <c r="G18315">
        <v>22</v>
      </c>
      <c r="H18315">
        <v>128</v>
      </c>
      <c r="I18315">
        <v>44</v>
      </c>
      <c r="J18315">
        <v>4</v>
      </c>
      <c r="K18315" s="3">
        <v>257.74296748638199</v>
      </c>
      <c r="L18315" s="3">
        <v>184.10211963313</v>
      </c>
      <c r="M18315" s="7">
        <f>Sales_Table[[#This Row],[Order qty]]*Sales_Table[[#This Row],[unit price]]</f>
        <v>1030.9718699455279</v>
      </c>
      <c r="N18315" s="8">
        <f>Sales_Table[[#This Row],[Revenue]]-Sales_Table[[#This Row],[unit cost]]</f>
        <v>846.86975031239797</v>
      </c>
    </row>
    <row r="18316" spans="1:14" ht="14.25" customHeight="1">
      <c r="A18316" t="s">
        <v>18329</v>
      </c>
      <c r="B18316" s="2">
        <v>43889</v>
      </c>
      <c r="C18316" s="5" t="str">
        <f t="shared" si="572"/>
        <v>May</v>
      </c>
      <c r="D18316" s="5" t="str">
        <f t="shared" si="573"/>
        <v>4</v>
      </c>
      <c r="E18316" t="s">
        <v>11</v>
      </c>
      <c r="F18316" s="3" t="s">
        <v>12</v>
      </c>
      <c r="G18316">
        <v>7</v>
      </c>
      <c r="H18316">
        <v>213</v>
      </c>
      <c r="I18316">
        <v>47</v>
      </c>
      <c r="J18316">
        <v>2</v>
      </c>
      <c r="K18316" s="3">
        <v>207.83231002092401</v>
      </c>
      <c r="L18316" s="3">
        <v>148.45165001494499</v>
      </c>
      <c r="M18316" s="7">
        <f>Sales_Table[[#This Row],[Order qty]]*Sales_Table[[#This Row],[unit price]]</f>
        <v>415.66462004184802</v>
      </c>
      <c r="N18316" s="8">
        <f>Sales_Table[[#This Row],[Revenue]]-Sales_Table[[#This Row],[unit cost]]</f>
        <v>267.21297002690301</v>
      </c>
    </row>
    <row r="18317" spans="1:14" ht="14.25" customHeight="1">
      <c r="A18317" t="s">
        <v>18330</v>
      </c>
      <c r="B18317" s="2">
        <v>43955</v>
      </c>
      <c r="C18317" s="5" t="str">
        <f t="shared" si="572"/>
        <v>Apr</v>
      </c>
      <c r="D18317" s="5" t="str">
        <f t="shared" si="573"/>
        <v>5</v>
      </c>
      <c r="E18317" t="s">
        <v>11</v>
      </c>
      <c r="F18317" s="3" t="s">
        <v>12</v>
      </c>
      <c r="G18317">
        <v>8</v>
      </c>
      <c r="H18317">
        <v>267</v>
      </c>
      <c r="I18317">
        <v>7</v>
      </c>
      <c r="J18317">
        <v>6</v>
      </c>
      <c r="K18317" s="3">
        <v>495.382092475891</v>
      </c>
      <c r="L18317" s="3">
        <v>353.84435176849399</v>
      </c>
      <c r="M18317" s="7">
        <f>Sales_Table[[#This Row],[Order qty]]*Sales_Table[[#This Row],[unit price]]</f>
        <v>2972.2925548553458</v>
      </c>
      <c r="N18317" s="8">
        <f>Sales_Table[[#This Row],[Revenue]]-Sales_Table[[#This Row],[unit cost]]</f>
        <v>2618.4482030868517</v>
      </c>
    </row>
    <row r="18318" spans="1:14" ht="14.25" customHeight="1">
      <c r="A18318" t="s">
        <v>18331</v>
      </c>
      <c r="B18318" s="2">
        <v>43924</v>
      </c>
      <c r="C18318" s="5" t="str">
        <f t="shared" si="572"/>
        <v>May</v>
      </c>
      <c r="D18318" s="5" t="str">
        <f t="shared" si="573"/>
        <v>3</v>
      </c>
      <c r="E18318" t="s">
        <v>14</v>
      </c>
      <c r="F18318" s="3" t="s">
        <v>12</v>
      </c>
      <c r="G18318">
        <v>22</v>
      </c>
      <c r="H18318">
        <v>162</v>
      </c>
      <c r="I18318">
        <v>16</v>
      </c>
      <c r="J18318">
        <v>5</v>
      </c>
      <c r="K18318" s="3">
        <v>565.71681493520703</v>
      </c>
      <c r="L18318" s="3">
        <v>404.08343923943397</v>
      </c>
      <c r="M18318" s="7">
        <f>Sales_Table[[#This Row],[Order qty]]*Sales_Table[[#This Row],[unit price]]</f>
        <v>2828.584074676035</v>
      </c>
      <c r="N18318" s="8">
        <f>Sales_Table[[#This Row],[Revenue]]-Sales_Table[[#This Row],[unit cost]]</f>
        <v>2424.500635436601</v>
      </c>
    </row>
    <row r="18319" spans="1:14" ht="14.25" customHeight="1">
      <c r="A18319" t="s">
        <v>18332</v>
      </c>
      <c r="B18319" s="2">
        <v>43960</v>
      </c>
      <c r="C18319" s="5" t="str">
        <f t="shared" si="572"/>
        <v>Mar</v>
      </c>
      <c r="D18319" s="5" t="str">
        <f t="shared" si="573"/>
        <v>1</v>
      </c>
      <c r="E18319" t="s">
        <v>16</v>
      </c>
      <c r="F18319" s="3" t="s">
        <v>12</v>
      </c>
      <c r="G18319">
        <v>8</v>
      </c>
      <c r="H18319">
        <v>286</v>
      </c>
      <c r="I18319">
        <v>31</v>
      </c>
      <c r="J18319">
        <v>2</v>
      </c>
      <c r="K18319" s="3">
        <v>530.44793808460201</v>
      </c>
      <c r="L18319" s="3">
        <v>378.891384346145</v>
      </c>
      <c r="M18319" s="7">
        <f>Sales_Table[[#This Row],[Order qty]]*Sales_Table[[#This Row],[unit price]]</f>
        <v>1060.895876169204</v>
      </c>
      <c r="N18319" s="8">
        <f>Sales_Table[[#This Row],[Revenue]]-Sales_Table[[#This Row],[unit cost]]</f>
        <v>682.00449182305897</v>
      </c>
    </row>
    <row r="18320" spans="1:14" ht="14.25" customHeight="1">
      <c r="A18320" t="s">
        <v>18333</v>
      </c>
      <c r="B18320" s="2">
        <v>43900</v>
      </c>
      <c r="C18320" s="5" t="str">
        <f t="shared" si="572"/>
        <v>Jan</v>
      </c>
      <c r="D18320" s="5" t="str">
        <f t="shared" si="573"/>
        <v>2</v>
      </c>
      <c r="E18320" t="s">
        <v>14</v>
      </c>
      <c r="F18320" s="3" t="s">
        <v>12</v>
      </c>
      <c r="G18320">
        <v>26</v>
      </c>
      <c r="H18320">
        <v>184</v>
      </c>
      <c r="I18320">
        <v>8</v>
      </c>
      <c r="J18320">
        <v>1</v>
      </c>
      <c r="K18320" s="3">
        <v>202.986197054386</v>
      </c>
      <c r="L18320" s="3">
        <v>144.99014075313301</v>
      </c>
      <c r="M18320" s="7">
        <f>Sales_Table[[#This Row],[Order qty]]*Sales_Table[[#This Row],[unit price]]</f>
        <v>202.986197054386</v>
      </c>
      <c r="N18320" s="8">
        <f>Sales_Table[[#This Row],[Revenue]]-Sales_Table[[#This Row],[unit cost]]</f>
        <v>57.996056301252992</v>
      </c>
    </row>
    <row r="18321" spans="1:14" ht="14.25" customHeight="1">
      <c r="A18321" t="s">
        <v>18334</v>
      </c>
      <c r="B18321" s="2">
        <v>43851</v>
      </c>
      <c r="C18321" s="5" t="str">
        <f t="shared" si="572"/>
        <v>Feb</v>
      </c>
      <c r="D18321" s="5" t="str">
        <f t="shared" si="573"/>
        <v>1</v>
      </c>
      <c r="E18321" t="s">
        <v>14</v>
      </c>
      <c r="F18321" s="3" t="s">
        <v>12</v>
      </c>
      <c r="G18321">
        <v>6</v>
      </c>
      <c r="H18321">
        <v>207</v>
      </c>
      <c r="I18321">
        <v>36</v>
      </c>
      <c r="J18321">
        <v>4</v>
      </c>
      <c r="K18321" s="3">
        <v>199.36403489112899</v>
      </c>
      <c r="L18321" s="3">
        <v>142.402882065092</v>
      </c>
      <c r="M18321" s="7">
        <f>Sales_Table[[#This Row],[Order qty]]*Sales_Table[[#This Row],[unit price]]</f>
        <v>797.45613956451598</v>
      </c>
      <c r="N18321" s="8">
        <f>Sales_Table[[#This Row],[Revenue]]-Sales_Table[[#This Row],[unit cost]]</f>
        <v>655.05325749942403</v>
      </c>
    </row>
    <row r="18322" spans="1:14" ht="14.25" customHeight="1">
      <c r="A18322" t="s">
        <v>18335</v>
      </c>
      <c r="B18322" s="2">
        <v>43880</v>
      </c>
      <c r="C18322" s="5" t="str">
        <f t="shared" si="572"/>
        <v>Jan</v>
      </c>
      <c r="D18322" s="5" t="str">
        <f t="shared" si="573"/>
        <v>1</v>
      </c>
      <c r="E18322" t="s">
        <v>11</v>
      </c>
      <c r="F18322" s="3" t="s">
        <v>12</v>
      </c>
      <c r="G18322">
        <v>5</v>
      </c>
      <c r="H18322">
        <v>141</v>
      </c>
      <c r="I18322">
        <v>16</v>
      </c>
      <c r="J18322">
        <v>5</v>
      </c>
      <c r="K18322" s="3">
        <v>506.69017714261997</v>
      </c>
      <c r="L18322" s="3">
        <v>361.92155510187098</v>
      </c>
      <c r="M18322" s="7">
        <f>Sales_Table[[#This Row],[Order qty]]*Sales_Table[[#This Row],[unit price]]</f>
        <v>2533.4508857131</v>
      </c>
      <c r="N18322" s="8">
        <f>Sales_Table[[#This Row],[Revenue]]-Sales_Table[[#This Row],[unit cost]]</f>
        <v>2171.5293306112289</v>
      </c>
    </row>
    <row r="18323" spans="1:14" ht="14.25" customHeight="1">
      <c r="A18323" t="s">
        <v>18336</v>
      </c>
      <c r="B18323" s="2">
        <v>43840</v>
      </c>
      <c r="C18323" s="5" t="str">
        <f t="shared" si="572"/>
        <v>Jan</v>
      </c>
      <c r="D18323" s="5" t="str">
        <f t="shared" si="573"/>
        <v>4</v>
      </c>
      <c r="E18323" t="s">
        <v>16</v>
      </c>
      <c r="F18323" s="3" t="s">
        <v>12</v>
      </c>
      <c r="G18323">
        <v>9</v>
      </c>
      <c r="H18323">
        <v>308</v>
      </c>
      <c r="I18323">
        <v>16</v>
      </c>
      <c r="J18323">
        <v>7</v>
      </c>
      <c r="K18323" s="3">
        <v>167.020283102989</v>
      </c>
      <c r="L18323" s="3">
        <v>119.300202216421</v>
      </c>
      <c r="M18323" s="7">
        <f>Sales_Table[[#This Row],[Order qty]]*Sales_Table[[#This Row],[unit price]]</f>
        <v>1169.141981720923</v>
      </c>
      <c r="N18323" s="8">
        <f>Sales_Table[[#This Row],[Revenue]]-Sales_Table[[#This Row],[unit cost]]</f>
        <v>1049.841779504502</v>
      </c>
    </row>
    <row r="18324" spans="1:14" ht="14.25" customHeight="1">
      <c r="A18324" t="s">
        <v>18337</v>
      </c>
      <c r="B18324" s="2">
        <v>43846</v>
      </c>
      <c r="C18324" s="5" t="str">
        <f t="shared" si="572"/>
        <v>Apr</v>
      </c>
      <c r="D18324" s="5" t="str">
        <f t="shared" si="573"/>
        <v>4</v>
      </c>
      <c r="E18324" t="s">
        <v>11</v>
      </c>
      <c r="F18324" s="3" t="s">
        <v>12</v>
      </c>
      <c r="G18324">
        <v>19</v>
      </c>
      <c r="H18324">
        <v>331</v>
      </c>
      <c r="I18324">
        <v>17</v>
      </c>
      <c r="J18324">
        <v>8</v>
      </c>
      <c r="K18324" s="3">
        <v>535.04186707735096</v>
      </c>
      <c r="L18324" s="3">
        <v>382.17276219810799</v>
      </c>
      <c r="M18324" s="7">
        <f>Sales_Table[[#This Row],[Order qty]]*Sales_Table[[#This Row],[unit price]]</f>
        <v>4280.3349366188077</v>
      </c>
      <c r="N18324" s="8">
        <f>Sales_Table[[#This Row],[Revenue]]-Sales_Table[[#This Row],[unit cost]]</f>
        <v>3898.1621744206996</v>
      </c>
    </row>
    <row r="18325" spans="1:14" ht="14.25" customHeight="1">
      <c r="A18325" t="s">
        <v>18338</v>
      </c>
      <c r="B18325" s="2">
        <v>43930</v>
      </c>
      <c r="C18325" s="5" t="str">
        <f t="shared" si="572"/>
        <v>Apr</v>
      </c>
      <c r="D18325" s="5" t="str">
        <f t="shared" si="573"/>
        <v>3</v>
      </c>
      <c r="E18325" t="s">
        <v>16</v>
      </c>
      <c r="F18325" s="3" t="s">
        <v>12</v>
      </c>
      <c r="G18325">
        <v>14</v>
      </c>
      <c r="H18325">
        <v>321</v>
      </c>
      <c r="I18325">
        <v>34</v>
      </c>
      <c r="J18325">
        <v>1</v>
      </c>
      <c r="K18325" s="3">
        <v>601.12890958785999</v>
      </c>
      <c r="L18325" s="3">
        <v>429.37779256275701</v>
      </c>
      <c r="M18325" s="7">
        <f>Sales_Table[[#This Row],[Order qty]]*Sales_Table[[#This Row],[unit price]]</f>
        <v>601.12890958785999</v>
      </c>
      <c r="N18325" s="8">
        <f>Sales_Table[[#This Row],[Revenue]]-Sales_Table[[#This Row],[unit cost]]</f>
        <v>171.75111702510299</v>
      </c>
    </row>
    <row r="18326" spans="1:14" ht="14.25" customHeight="1">
      <c r="A18326" t="s">
        <v>18339</v>
      </c>
      <c r="B18326" s="2">
        <v>43933</v>
      </c>
      <c r="C18326" s="5" t="str">
        <f t="shared" si="572"/>
        <v>Mar</v>
      </c>
      <c r="D18326" s="5" t="str">
        <f t="shared" si="573"/>
        <v>3</v>
      </c>
      <c r="E18326" t="s">
        <v>11</v>
      </c>
      <c r="F18326" s="3" t="s">
        <v>12</v>
      </c>
      <c r="G18326">
        <v>26</v>
      </c>
      <c r="H18326">
        <v>64</v>
      </c>
      <c r="I18326">
        <v>6</v>
      </c>
      <c r="J18326">
        <v>8</v>
      </c>
      <c r="K18326" s="3">
        <v>242.84989875554999</v>
      </c>
      <c r="L18326" s="3">
        <v>173.464213396822</v>
      </c>
      <c r="M18326" s="7">
        <f>Sales_Table[[#This Row],[Order qty]]*Sales_Table[[#This Row],[unit price]]</f>
        <v>1942.7991900443999</v>
      </c>
      <c r="N18326" s="8">
        <f>Sales_Table[[#This Row],[Revenue]]-Sales_Table[[#This Row],[unit cost]]</f>
        <v>1769.3349766475778</v>
      </c>
    </row>
    <row r="18327" spans="1:14" ht="14.25" customHeight="1">
      <c r="A18327" t="s">
        <v>18340</v>
      </c>
      <c r="B18327" s="2">
        <v>43910</v>
      </c>
      <c r="C18327" s="5" t="str">
        <f t="shared" si="572"/>
        <v>Mar</v>
      </c>
      <c r="D18327" s="5" t="str">
        <f t="shared" si="573"/>
        <v>5</v>
      </c>
      <c r="E18327" t="s">
        <v>20</v>
      </c>
      <c r="F18327" s="3" t="s">
        <v>12</v>
      </c>
      <c r="G18327">
        <v>19</v>
      </c>
      <c r="H18327">
        <v>203</v>
      </c>
      <c r="I18327">
        <v>16</v>
      </c>
      <c r="J18327">
        <v>4</v>
      </c>
      <c r="K18327" s="3">
        <v>263.42808115482302</v>
      </c>
      <c r="L18327" s="3">
        <v>188.16291511058799</v>
      </c>
      <c r="M18327" s="7">
        <f>Sales_Table[[#This Row],[Order qty]]*Sales_Table[[#This Row],[unit price]]</f>
        <v>1053.7123246192921</v>
      </c>
      <c r="N18327" s="8">
        <f>Sales_Table[[#This Row],[Revenue]]-Sales_Table[[#This Row],[unit cost]]</f>
        <v>865.54940950870412</v>
      </c>
    </row>
    <row r="18328" spans="1:14" ht="14.25" customHeight="1">
      <c r="A18328" t="s">
        <v>18341</v>
      </c>
      <c r="B18328" s="2">
        <v>43893</v>
      </c>
      <c r="C18328" s="5" t="str">
        <f t="shared" si="572"/>
        <v>May</v>
      </c>
      <c r="D18328" s="5" t="str">
        <f t="shared" si="573"/>
        <v>4</v>
      </c>
      <c r="E18328" t="s">
        <v>11</v>
      </c>
      <c r="F18328" s="3" t="s">
        <v>12</v>
      </c>
      <c r="G18328">
        <v>12</v>
      </c>
      <c r="H18328">
        <v>283</v>
      </c>
      <c r="I18328">
        <v>25</v>
      </c>
      <c r="J18328">
        <v>9</v>
      </c>
      <c r="K18328" s="3">
        <v>452.40758424997301</v>
      </c>
      <c r="L18328" s="3">
        <v>323.14827446426699</v>
      </c>
      <c r="M18328" s="7">
        <f>Sales_Table[[#This Row],[Order qty]]*Sales_Table[[#This Row],[unit price]]</f>
        <v>4071.6682582497569</v>
      </c>
      <c r="N18328" s="8">
        <f>Sales_Table[[#This Row],[Revenue]]-Sales_Table[[#This Row],[unit cost]]</f>
        <v>3748.5199837854898</v>
      </c>
    </row>
    <row r="18329" spans="1:14" ht="14.25" customHeight="1">
      <c r="A18329" t="s">
        <v>18342</v>
      </c>
      <c r="B18329" s="2">
        <v>43965</v>
      </c>
      <c r="C18329" s="5" t="str">
        <f t="shared" si="572"/>
        <v>Apr</v>
      </c>
      <c r="D18329" s="5" t="str">
        <f t="shared" si="573"/>
        <v>3</v>
      </c>
      <c r="E18329" t="s">
        <v>20</v>
      </c>
      <c r="F18329" s="3" t="s">
        <v>12</v>
      </c>
      <c r="G18329">
        <v>26</v>
      </c>
      <c r="H18329">
        <v>182</v>
      </c>
      <c r="I18329">
        <v>47</v>
      </c>
      <c r="J18329">
        <v>10</v>
      </c>
      <c r="K18329" s="3">
        <v>354.51442408561701</v>
      </c>
      <c r="L18329" s="3">
        <v>253.22458863258399</v>
      </c>
      <c r="M18329" s="7">
        <f>Sales_Table[[#This Row],[Order qty]]*Sales_Table[[#This Row],[unit price]]</f>
        <v>3545.1442408561702</v>
      </c>
      <c r="N18329" s="8">
        <f>Sales_Table[[#This Row],[Revenue]]-Sales_Table[[#This Row],[unit cost]]</f>
        <v>3291.9196522235861</v>
      </c>
    </row>
    <row r="18330" spans="1:14" ht="14.25" customHeight="1">
      <c r="A18330" t="s">
        <v>18343</v>
      </c>
      <c r="B18330" s="2">
        <v>43939</v>
      </c>
      <c r="C18330" s="5" t="str">
        <f t="shared" si="572"/>
        <v>Mar</v>
      </c>
      <c r="D18330" s="5" t="str">
        <f t="shared" si="573"/>
        <v>5</v>
      </c>
      <c r="E18330" t="s">
        <v>16</v>
      </c>
      <c r="F18330" s="3" t="s">
        <v>12</v>
      </c>
      <c r="G18330">
        <v>22</v>
      </c>
      <c r="H18330">
        <v>317</v>
      </c>
      <c r="I18330">
        <v>13</v>
      </c>
      <c r="J18330">
        <v>5</v>
      </c>
      <c r="K18330" s="3">
        <v>587.49535721540497</v>
      </c>
      <c r="L18330" s="3">
        <v>419.63954086814601</v>
      </c>
      <c r="M18330" s="7">
        <f>Sales_Table[[#This Row],[Order qty]]*Sales_Table[[#This Row],[unit price]]</f>
        <v>2937.4767860770248</v>
      </c>
      <c r="N18330" s="8">
        <f>Sales_Table[[#This Row],[Revenue]]-Sales_Table[[#This Row],[unit cost]]</f>
        <v>2517.8372452088788</v>
      </c>
    </row>
    <row r="18331" spans="1:14" ht="14.25" customHeight="1">
      <c r="A18331" t="s">
        <v>18344</v>
      </c>
      <c r="B18331" s="2">
        <v>43897</v>
      </c>
      <c r="C18331" s="5" t="str">
        <f t="shared" si="572"/>
        <v>May</v>
      </c>
      <c r="D18331" s="5" t="str">
        <f t="shared" si="573"/>
        <v>2</v>
      </c>
      <c r="E18331" t="s">
        <v>11</v>
      </c>
      <c r="F18331" s="3" t="s">
        <v>12</v>
      </c>
      <c r="G18331">
        <v>2</v>
      </c>
      <c r="H18331">
        <v>25</v>
      </c>
      <c r="I18331">
        <v>14</v>
      </c>
      <c r="J18331">
        <v>5</v>
      </c>
      <c r="K18331" s="3">
        <v>540.33569991588604</v>
      </c>
      <c r="L18331" s="3">
        <v>385.95407136849002</v>
      </c>
      <c r="M18331" s="7">
        <f>Sales_Table[[#This Row],[Order qty]]*Sales_Table[[#This Row],[unit price]]</f>
        <v>2701.6784995794301</v>
      </c>
      <c r="N18331" s="8">
        <f>Sales_Table[[#This Row],[Revenue]]-Sales_Table[[#This Row],[unit cost]]</f>
        <v>2315.72442821094</v>
      </c>
    </row>
    <row r="18332" spans="1:14" ht="14.25" customHeight="1">
      <c r="A18332" t="s">
        <v>18345</v>
      </c>
      <c r="B18332" s="2">
        <v>43961</v>
      </c>
      <c r="C18332" s="5" t="str">
        <f t="shared" si="572"/>
        <v>Feb</v>
      </c>
      <c r="D18332" s="5" t="str">
        <f t="shared" si="573"/>
        <v>4</v>
      </c>
      <c r="E18332" t="s">
        <v>14</v>
      </c>
      <c r="F18332" s="3" t="s">
        <v>12</v>
      </c>
      <c r="G18332">
        <v>8</v>
      </c>
      <c r="H18332">
        <v>262</v>
      </c>
      <c r="I18332">
        <v>39</v>
      </c>
      <c r="J18332">
        <v>3</v>
      </c>
      <c r="K18332" s="3">
        <v>323.40274554490998</v>
      </c>
      <c r="L18332" s="3">
        <v>231.001961103507</v>
      </c>
      <c r="M18332" s="7">
        <f>Sales_Table[[#This Row],[Order qty]]*Sales_Table[[#This Row],[unit price]]</f>
        <v>970.20823663472993</v>
      </c>
      <c r="N18332" s="8">
        <f>Sales_Table[[#This Row],[Revenue]]-Sales_Table[[#This Row],[unit cost]]</f>
        <v>739.2062755312229</v>
      </c>
    </row>
    <row r="18333" spans="1:14" ht="14.25" customHeight="1">
      <c r="A18333" t="s">
        <v>18346</v>
      </c>
      <c r="B18333" s="2">
        <v>43871</v>
      </c>
      <c r="C18333" s="5" t="str">
        <f t="shared" si="572"/>
        <v>Apr</v>
      </c>
      <c r="D18333" s="5" t="str">
        <f t="shared" si="573"/>
        <v>2</v>
      </c>
      <c r="E18333" t="s">
        <v>11</v>
      </c>
      <c r="F18333" s="3" t="s">
        <v>12</v>
      </c>
      <c r="G18333">
        <v>7</v>
      </c>
      <c r="H18333">
        <v>159</v>
      </c>
      <c r="I18333">
        <v>42</v>
      </c>
      <c r="J18333">
        <v>7</v>
      </c>
      <c r="K18333" s="3">
        <v>264.62488746643101</v>
      </c>
      <c r="L18333" s="3">
        <v>189.017776761736</v>
      </c>
      <c r="M18333" s="7">
        <f>Sales_Table[[#This Row],[Order qty]]*Sales_Table[[#This Row],[unit price]]</f>
        <v>1852.3742122650169</v>
      </c>
      <c r="N18333" s="8">
        <f>Sales_Table[[#This Row],[Revenue]]-Sales_Table[[#This Row],[unit cost]]</f>
        <v>1663.3564355032809</v>
      </c>
    </row>
    <row r="18334" spans="1:14" ht="14.25" customHeight="1">
      <c r="A18334" t="s">
        <v>18347</v>
      </c>
      <c r="B18334" s="2">
        <v>43939</v>
      </c>
      <c r="C18334" s="5" t="str">
        <f t="shared" si="572"/>
        <v>Feb</v>
      </c>
      <c r="D18334" s="5" t="str">
        <f t="shared" si="573"/>
        <v>1</v>
      </c>
      <c r="E18334" t="s">
        <v>16</v>
      </c>
      <c r="F18334" s="3" t="s">
        <v>12</v>
      </c>
      <c r="G18334">
        <v>2</v>
      </c>
      <c r="H18334">
        <v>367</v>
      </c>
      <c r="I18334">
        <v>21</v>
      </c>
      <c r="J18334">
        <v>3</v>
      </c>
      <c r="K18334" s="3">
        <v>409.126125276089</v>
      </c>
      <c r="L18334" s="3">
        <v>292.23294662577803</v>
      </c>
      <c r="M18334" s="7">
        <f>Sales_Table[[#This Row],[Order qty]]*Sales_Table[[#This Row],[unit price]]</f>
        <v>1227.3783758282671</v>
      </c>
      <c r="N18334" s="8">
        <f>Sales_Table[[#This Row],[Revenue]]-Sales_Table[[#This Row],[unit cost]]</f>
        <v>935.14542920248903</v>
      </c>
    </row>
    <row r="18335" spans="1:14" ht="14.25" customHeight="1">
      <c r="A18335" t="s">
        <v>18348</v>
      </c>
      <c r="B18335" s="2">
        <v>43872</v>
      </c>
      <c r="C18335" s="5" t="str">
        <f t="shared" si="572"/>
        <v>Jan</v>
      </c>
      <c r="D18335" s="5" t="str">
        <f t="shared" si="573"/>
        <v>4</v>
      </c>
      <c r="E18335" t="s">
        <v>11</v>
      </c>
      <c r="F18335" s="3" t="s">
        <v>12</v>
      </c>
      <c r="G18335">
        <v>12</v>
      </c>
      <c r="H18335">
        <v>24</v>
      </c>
      <c r="I18335">
        <v>22</v>
      </c>
      <c r="J18335">
        <v>9</v>
      </c>
      <c r="K18335" s="3">
        <v>540.80692112445797</v>
      </c>
      <c r="L18335" s="3">
        <v>386.29065794604202</v>
      </c>
      <c r="M18335" s="7">
        <f>Sales_Table[[#This Row],[Order qty]]*Sales_Table[[#This Row],[unit price]]</f>
        <v>4867.2622901201221</v>
      </c>
      <c r="N18335" s="8">
        <f>Sales_Table[[#This Row],[Revenue]]-Sales_Table[[#This Row],[unit cost]]</f>
        <v>4480.9716321740798</v>
      </c>
    </row>
    <row r="18336" spans="1:14" ht="14.25" customHeight="1">
      <c r="A18336" t="s">
        <v>18349</v>
      </c>
      <c r="B18336" s="2">
        <v>43842</v>
      </c>
      <c r="C18336" s="5" t="str">
        <f t="shared" si="572"/>
        <v>Apr</v>
      </c>
      <c r="D18336" s="5" t="str">
        <f t="shared" si="573"/>
        <v>4</v>
      </c>
      <c r="E18336" t="s">
        <v>14</v>
      </c>
      <c r="F18336" s="3" t="s">
        <v>12</v>
      </c>
      <c r="G18336">
        <v>1</v>
      </c>
      <c r="H18336">
        <v>283</v>
      </c>
      <c r="I18336">
        <v>23</v>
      </c>
      <c r="J18336">
        <v>4</v>
      </c>
      <c r="K18336" s="3">
        <v>548.14850574731804</v>
      </c>
      <c r="L18336" s="3">
        <v>391.53464696237</v>
      </c>
      <c r="M18336" s="7">
        <f>Sales_Table[[#This Row],[Order qty]]*Sales_Table[[#This Row],[unit price]]</f>
        <v>2192.5940229892722</v>
      </c>
      <c r="N18336" s="8">
        <f>Sales_Table[[#This Row],[Revenue]]-Sales_Table[[#This Row],[unit cost]]</f>
        <v>1801.0593760269021</v>
      </c>
    </row>
    <row r="18337" spans="1:14" ht="14.25" customHeight="1">
      <c r="A18337" t="s">
        <v>18350</v>
      </c>
      <c r="B18337" s="2">
        <v>43929</v>
      </c>
      <c r="C18337" s="5" t="str">
        <f t="shared" si="572"/>
        <v>Apr</v>
      </c>
      <c r="D18337" s="5" t="str">
        <f t="shared" si="573"/>
        <v>3</v>
      </c>
      <c r="E18337" t="s">
        <v>14</v>
      </c>
      <c r="F18337" s="3" t="s">
        <v>12</v>
      </c>
      <c r="G18337">
        <v>16</v>
      </c>
      <c r="H18337">
        <v>139</v>
      </c>
      <c r="I18337">
        <v>24</v>
      </c>
      <c r="J18337">
        <v>5</v>
      </c>
      <c r="K18337" s="3">
        <v>540.15933537483204</v>
      </c>
      <c r="L18337" s="3">
        <v>385.82809669630899</v>
      </c>
      <c r="M18337" s="7">
        <f>Sales_Table[[#This Row],[Order qty]]*Sales_Table[[#This Row],[unit price]]</f>
        <v>2700.7966768741603</v>
      </c>
      <c r="N18337" s="8">
        <f>Sales_Table[[#This Row],[Revenue]]-Sales_Table[[#This Row],[unit cost]]</f>
        <v>2314.9685801778514</v>
      </c>
    </row>
    <row r="18338" spans="1:14" ht="14.25" customHeight="1">
      <c r="A18338" t="s">
        <v>18351</v>
      </c>
      <c r="B18338" s="2">
        <v>43930</v>
      </c>
      <c r="C18338" s="5" t="str">
        <f t="shared" si="572"/>
        <v>Mar</v>
      </c>
      <c r="D18338" s="5" t="str">
        <f t="shared" si="573"/>
        <v>5</v>
      </c>
      <c r="E18338" t="s">
        <v>16</v>
      </c>
      <c r="F18338" s="3" t="s">
        <v>12</v>
      </c>
      <c r="G18338">
        <v>13</v>
      </c>
      <c r="H18338">
        <v>27</v>
      </c>
      <c r="I18338">
        <v>42</v>
      </c>
      <c r="J18338">
        <v>4</v>
      </c>
      <c r="K18338" s="3">
        <v>365.45759600400902</v>
      </c>
      <c r="L18338" s="3">
        <v>261.04114000286398</v>
      </c>
      <c r="M18338" s="7">
        <f>Sales_Table[[#This Row],[Order qty]]*Sales_Table[[#This Row],[unit price]]</f>
        <v>1461.8303840160361</v>
      </c>
      <c r="N18338" s="8">
        <f>Sales_Table[[#This Row],[Revenue]]-Sales_Table[[#This Row],[unit cost]]</f>
        <v>1200.789244013172</v>
      </c>
    </row>
    <row r="18339" spans="1:14" ht="14.25" customHeight="1">
      <c r="A18339" t="s">
        <v>18352</v>
      </c>
      <c r="B18339" s="2">
        <v>43893</v>
      </c>
      <c r="C18339" s="5" t="str">
        <f t="shared" si="572"/>
        <v>May</v>
      </c>
      <c r="D18339" s="5" t="str">
        <f t="shared" si="573"/>
        <v>1</v>
      </c>
      <c r="E18339" t="s">
        <v>14</v>
      </c>
      <c r="F18339" s="3" t="s">
        <v>12</v>
      </c>
      <c r="G18339">
        <v>26</v>
      </c>
      <c r="H18339">
        <v>138</v>
      </c>
      <c r="I18339">
        <v>20</v>
      </c>
      <c r="J18339">
        <v>9</v>
      </c>
      <c r="K18339" s="3">
        <v>452.258065581322</v>
      </c>
      <c r="L18339" s="3">
        <v>323.04147541523002</v>
      </c>
      <c r="M18339" s="7">
        <f>Sales_Table[[#This Row],[Order qty]]*Sales_Table[[#This Row],[unit price]]</f>
        <v>4070.3225902318982</v>
      </c>
      <c r="N18339" s="8">
        <f>Sales_Table[[#This Row],[Revenue]]-Sales_Table[[#This Row],[unit cost]]</f>
        <v>3747.2811148166684</v>
      </c>
    </row>
    <row r="18340" spans="1:14" ht="14.25" customHeight="1">
      <c r="A18340" t="s">
        <v>18353</v>
      </c>
      <c r="B18340" s="2">
        <v>43982</v>
      </c>
      <c r="C18340" s="5" t="str">
        <f t="shared" si="572"/>
        <v>Jan</v>
      </c>
      <c r="D18340" s="5" t="str">
        <f t="shared" si="573"/>
        <v>5</v>
      </c>
      <c r="E18340" t="s">
        <v>20</v>
      </c>
      <c r="F18340" s="3" t="s">
        <v>12</v>
      </c>
      <c r="G18340">
        <v>11</v>
      </c>
      <c r="H18340">
        <v>183</v>
      </c>
      <c r="I18340">
        <v>43</v>
      </c>
      <c r="J18340">
        <v>4</v>
      </c>
      <c r="K18340" s="3">
        <v>595.70840245485294</v>
      </c>
      <c r="L18340" s="3">
        <v>425.50600175346602</v>
      </c>
      <c r="M18340" s="7">
        <f>Sales_Table[[#This Row],[Order qty]]*Sales_Table[[#This Row],[unit price]]</f>
        <v>2382.8336098194118</v>
      </c>
      <c r="N18340" s="8">
        <f>Sales_Table[[#This Row],[Revenue]]-Sales_Table[[#This Row],[unit cost]]</f>
        <v>1957.3276080659457</v>
      </c>
    </row>
    <row r="18341" spans="1:14" ht="14.25" customHeight="1">
      <c r="A18341" t="s">
        <v>18354</v>
      </c>
      <c r="B18341" s="2">
        <v>43846</v>
      </c>
      <c r="C18341" s="5" t="str">
        <f t="shared" si="572"/>
        <v>May</v>
      </c>
      <c r="D18341" s="5" t="str">
        <f t="shared" si="573"/>
        <v>1</v>
      </c>
      <c r="E18341" t="s">
        <v>20</v>
      </c>
      <c r="F18341" s="3" t="s">
        <v>12</v>
      </c>
      <c r="G18341">
        <v>18</v>
      </c>
      <c r="H18341">
        <v>172</v>
      </c>
      <c r="I18341">
        <v>25</v>
      </c>
      <c r="J18341">
        <v>9</v>
      </c>
      <c r="K18341" s="3">
        <v>174.98965501785301</v>
      </c>
      <c r="L18341" s="3">
        <v>124.992610727038</v>
      </c>
      <c r="M18341" s="7">
        <f>Sales_Table[[#This Row],[Order qty]]*Sales_Table[[#This Row],[unit price]]</f>
        <v>1574.9068951606771</v>
      </c>
      <c r="N18341" s="8">
        <f>Sales_Table[[#This Row],[Revenue]]-Sales_Table[[#This Row],[unit cost]]</f>
        <v>1449.9142844336391</v>
      </c>
    </row>
    <row r="18342" spans="1:14" ht="14.25" customHeight="1">
      <c r="A18342" t="s">
        <v>18355</v>
      </c>
      <c r="B18342" s="2">
        <v>43970</v>
      </c>
      <c r="C18342" s="5" t="str">
        <f t="shared" si="572"/>
        <v>Jan</v>
      </c>
      <c r="D18342" s="5" t="str">
        <f t="shared" si="573"/>
        <v>1</v>
      </c>
      <c r="E18342" t="s">
        <v>20</v>
      </c>
      <c r="F18342" s="3" t="s">
        <v>12</v>
      </c>
      <c r="G18342">
        <v>21</v>
      </c>
      <c r="H18342">
        <v>83</v>
      </c>
      <c r="I18342">
        <v>7</v>
      </c>
      <c r="J18342">
        <v>5</v>
      </c>
      <c r="K18342" s="3">
        <v>249.68660777807199</v>
      </c>
      <c r="L18342" s="3">
        <v>178.347576984337</v>
      </c>
      <c r="M18342" s="7">
        <f>Sales_Table[[#This Row],[Order qty]]*Sales_Table[[#This Row],[unit price]]</f>
        <v>1248.43303889036</v>
      </c>
      <c r="N18342" s="8">
        <f>Sales_Table[[#This Row],[Revenue]]-Sales_Table[[#This Row],[unit cost]]</f>
        <v>1070.0854619060231</v>
      </c>
    </row>
    <row r="18343" spans="1:14" ht="14.25" customHeight="1">
      <c r="A18343" t="s">
        <v>18356</v>
      </c>
      <c r="B18343" s="2">
        <v>43837</v>
      </c>
      <c r="C18343" s="5" t="str">
        <f t="shared" si="572"/>
        <v>Jan</v>
      </c>
      <c r="D18343" s="5" t="str">
        <f t="shared" si="573"/>
        <v>5</v>
      </c>
      <c r="E18343" t="s">
        <v>20</v>
      </c>
      <c r="F18343" s="3" t="s">
        <v>12</v>
      </c>
      <c r="G18343">
        <v>18</v>
      </c>
      <c r="H18343">
        <v>325</v>
      </c>
      <c r="I18343">
        <v>43</v>
      </c>
      <c r="J18343">
        <v>1</v>
      </c>
      <c r="K18343" s="3">
        <v>550.66111814975704</v>
      </c>
      <c r="L18343" s="3">
        <v>393.32937010696998</v>
      </c>
      <c r="M18343" s="7">
        <f>Sales_Table[[#This Row],[Order qty]]*Sales_Table[[#This Row],[unit price]]</f>
        <v>550.66111814975704</v>
      </c>
      <c r="N18343" s="8">
        <f>Sales_Table[[#This Row],[Revenue]]-Sales_Table[[#This Row],[unit cost]]</f>
        <v>157.33174804278707</v>
      </c>
    </row>
    <row r="18344" spans="1:14" ht="14.25" customHeight="1">
      <c r="A18344" t="s">
        <v>18357</v>
      </c>
      <c r="B18344" s="2">
        <v>43850</v>
      </c>
      <c r="C18344" s="5" t="str">
        <f t="shared" si="572"/>
        <v>May</v>
      </c>
      <c r="D18344" s="5" t="str">
        <f t="shared" si="573"/>
        <v>2</v>
      </c>
      <c r="E18344" t="s">
        <v>11</v>
      </c>
      <c r="F18344" s="3" t="s">
        <v>12</v>
      </c>
      <c r="G18344">
        <v>11</v>
      </c>
      <c r="H18344">
        <v>110</v>
      </c>
      <c r="I18344">
        <v>45</v>
      </c>
      <c r="J18344">
        <v>5</v>
      </c>
      <c r="K18344" s="3">
        <v>170.47898107767099</v>
      </c>
      <c r="L18344" s="3">
        <v>121.770700769765</v>
      </c>
      <c r="M18344" s="7">
        <f>Sales_Table[[#This Row],[Order qty]]*Sales_Table[[#This Row],[unit price]]</f>
        <v>852.39490538835503</v>
      </c>
      <c r="N18344" s="8">
        <f>Sales_Table[[#This Row],[Revenue]]-Sales_Table[[#This Row],[unit cost]]</f>
        <v>730.62420461859006</v>
      </c>
    </row>
    <row r="18345" spans="1:14" ht="14.25" customHeight="1">
      <c r="A18345" t="s">
        <v>18358</v>
      </c>
      <c r="B18345" s="2">
        <v>43967</v>
      </c>
      <c r="C18345" s="5" t="str">
        <f t="shared" si="572"/>
        <v>Feb</v>
      </c>
      <c r="D18345" s="5" t="str">
        <f t="shared" si="573"/>
        <v>2</v>
      </c>
      <c r="E18345" t="s">
        <v>11</v>
      </c>
      <c r="F18345" s="3" t="s">
        <v>12</v>
      </c>
      <c r="G18345">
        <v>10</v>
      </c>
      <c r="H18345">
        <v>115</v>
      </c>
      <c r="I18345">
        <v>11</v>
      </c>
      <c r="J18345">
        <v>7</v>
      </c>
      <c r="K18345" s="3">
        <v>462.98871016502397</v>
      </c>
      <c r="L18345" s="3">
        <v>330.70622154644599</v>
      </c>
      <c r="M18345" s="7">
        <f>Sales_Table[[#This Row],[Order qty]]*Sales_Table[[#This Row],[unit price]]</f>
        <v>3240.920971155168</v>
      </c>
      <c r="N18345" s="8">
        <f>Sales_Table[[#This Row],[Revenue]]-Sales_Table[[#This Row],[unit cost]]</f>
        <v>2910.2147496087218</v>
      </c>
    </row>
    <row r="18346" spans="1:14" ht="14.25" customHeight="1">
      <c r="A18346" t="s">
        <v>18359</v>
      </c>
      <c r="B18346" s="2">
        <v>43864</v>
      </c>
      <c r="C18346" s="5" t="str">
        <f t="shared" si="572"/>
        <v>Feb</v>
      </c>
      <c r="D18346" s="5" t="str">
        <f t="shared" si="573"/>
        <v>1</v>
      </c>
      <c r="E18346" t="s">
        <v>16</v>
      </c>
      <c r="F18346" s="3" t="s">
        <v>12</v>
      </c>
      <c r="G18346">
        <v>20</v>
      </c>
      <c r="H18346">
        <v>75</v>
      </c>
      <c r="I18346">
        <v>45</v>
      </c>
      <c r="J18346">
        <v>5</v>
      </c>
      <c r="K18346" s="3">
        <v>470.00706928968401</v>
      </c>
      <c r="L18346" s="3">
        <v>335.71933520691698</v>
      </c>
      <c r="M18346" s="7">
        <f>Sales_Table[[#This Row],[Order qty]]*Sales_Table[[#This Row],[unit price]]</f>
        <v>2350.0353464484201</v>
      </c>
      <c r="N18346" s="8">
        <f>Sales_Table[[#This Row],[Revenue]]-Sales_Table[[#This Row],[unit cost]]</f>
        <v>2014.316011241503</v>
      </c>
    </row>
    <row r="18347" spans="1:14" ht="14.25" customHeight="1">
      <c r="A18347" t="s">
        <v>18360</v>
      </c>
      <c r="B18347" s="2">
        <v>43875</v>
      </c>
      <c r="C18347" s="5" t="str">
        <f t="shared" si="572"/>
        <v>Jan</v>
      </c>
      <c r="D18347" s="5" t="str">
        <f t="shared" si="573"/>
        <v>5</v>
      </c>
      <c r="E18347" t="s">
        <v>20</v>
      </c>
      <c r="F18347" s="3" t="s">
        <v>12</v>
      </c>
      <c r="G18347">
        <v>19</v>
      </c>
      <c r="H18347">
        <v>249</v>
      </c>
      <c r="I18347">
        <v>47</v>
      </c>
      <c r="J18347">
        <v>5</v>
      </c>
      <c r="K18347" s="3">
        <v>268.99685275554702</v>
      </c>
      <c r="L18347" s="3">
        <v>192.14060911110499</v>
      </c>
      <c r="M18347" s="7">
        <f>Sales_Table[[#This Row],[Order qty]]*Sales_Table[[#This Row],[unit price]]</f>
        <v>1344.9842637777351</v>
      </c>
      <c r="N18347" s="8">
        <f>Sales_Table[[#This Row],[Revenue]]-Sales_Table[[#This Row],[unit cost]]</f>
        <v>1152.8436546666301</v>
      </c>
    </row>
    <row r="18348" spans="1:14" ht="14.25" customHeight="1">
      <c r="A18348" t="s">
        <v>18361</v>
      </c>
      <c r="B18348" s="2">
        <v>43853</v>
      </c>
      <c r="C18348" s="5" t="str">
        <f t="shared" si="572"/>
        <v>May</v>
      </c>
      <c r="D18348" s="5" t="str">
        <f t="shared" si="573"/>
        <v>5</v>
      </c>
      <c r="E18348" t="s">
        <v>11</v>
      </c>
      <c r="F18348" s="3" t="s">
        <v>12</v>
      </c>
      <c r="G18348">
        <v>21</v>
      </c>
      <c r="H18348">
        <v>367</v>
      </c>
      <c r="I18348">
        <v>22</v>
      </c>
      <c r="J18348">
        <v>9</v>
      </c>
      <c r="K18348" s="3">
        <v>503.83041983842799</v>
      </c>
      <c r="L18348" s="3">
        <v>359.87887131316302</v>
      </c>
      <c r="M18348" s="7">
        <f>Sales_Table[[#This Row],[Order qty]]*Sales_Table[[#This Row],[unit price]]</f>
        <v>4534.4737785458519</v>
      </c>
      <c r="N18348" s="8">
        <f>Sales_Table[[#This Row],[Revenue]]-Sales_Table[[#This Row],[unit cost]]</f>
        <v>4174.5949072326894</v>
      </c>
    </row>
    <row r="18349" spans="1:14" ht="14.25" customHeight="1">
      <c r="A18349" t="s">
        <v>18362</v>
      </c>
      <c r="B18349" s="2">
        <v>43952</v>
      </c>
      <c r="C18349" s="5" t="str">
        <f t="shared" si="572"/>
        <v>May</v>
      </c>
      <c r="D18349" s="5" t="str">
        <f t="shared" si="573"/>
        <v>4</v>
      </c>
      <c r="E18349" t="s">
        <v>14</v>
      </c>
      <c r="F18349" s="3" t="s">
        <v>12</v>
      </c>
      <c r="G18349">
        <v>8</v>
      </c>
      <c r="H18349">
        <v>90</v>
      </c>
      <c r="I18349">
        <v>35</v>
      </c>
      <c r="J18349">
        <v>8</v>
      </c>
      <c r="K18349" s="3">
        <v>622.10846614837601</v>
      </c>
      <c r="L18349" s="3">
        <v>444.36319010598299</v>
      </c>
      <c r="M18349" s="7">
        <f>Sales_Table[[#This Row],[Order qty]]*Sales_Table[[#This Row],[unit price]]</f>
        <v>4976.8677291870081</v>
      </c>
      <c r="N18349" s="8">
        <f>Sales_Table[[#This Row],[Revenue]]-Sales_Table[[#This Row],[unit cost]]</f>
        <v>4532.5045390810246</v>
      </c>
    </row>
    <row r="18350" spans="1:14" ht="14.25" customHeight="1">
      <c r="A18350" t="s">
        <v>18363</v>
      </c>
      <c r="B18350" s="2">
        <v>43961</v>
      </c>
      <c r="C18350" s="5" t="str">
        <f t="shared" si="572"/>
        <v>Apr</v>
      </c>
      <c r="D18350" s="5" t="str">
        <f t="shared" si="573"/>
        <v>4</v>
      </c>
      <c r="E18350" t="s">
        <v>11</v>
      </c>
      <c r="F18350" s="3" t="s">
        <v>12</v>
      </c>
      <c r="G18350">
        <v>9</v>
      </c>
      <c r="H18350">
        <v>205</v>
      </c>
      <c r="I18350">
        <v>24</v>
      </c>
      <c r="J18350">
        <v>1</v>
      </c>
      <c r="K18350" s="3">
        <v>648.37558454275097</v>
      </c>
      <c r="L18350" s="3">
        <v>463.12541753053699</v>
      </c>
      <c r="M18350" s="7">
        <f>Sales_Table[[#This Row],[Order qty]]*Sales_Table[[#This Row],[unit price]]</f>
        <v>648.37558454275097</v>
      </c>
      <c r="N18350" s="8">
        <f>Sales_Table[[#This Row],[Revenue]]-Sales_Table[[#This Row],[unit cost]]</f>
        <v>185.25016701221398</v>
      </c>
    </row>
    <row r="18351" spans="1:14" ht="14.25" customHeight="1">
      <c r="A18351" t="s">
        <v>18364</v>
      </c>
      <c r="B18351" s="2">
        <v>43923</v>
      </c>
      <c r="C18351" s="5" t="str">
        <f t="shared" si="572"/>
        <v>Apr</v>
      </c>
      <c r="D18351" s="5" t="str">
        <f t="shared" si="573"/>
        <v>3</v>
      </c>
      <c r="E18351" t="s">
        <v>16</v>
      </c>
      <c r="F18351" s="3" t="s">
        <v>12</v>
      </c>
      <c r="G18351">
        <v>15</v>
      </c>
      <c r="H18351">
        <v>151</v>
      </c>
      <c r="I18351">
        <v>19</v>
      </c>
      <c r="J18351">
        <v>9</v>
      </c>
      <c r="K18351" s="3">
        <v>396.95795738697097</v>
      </c>
      <c r="L18351" s="3">
        <v>283.54139813354999</v>
      </c>
      <c r="M18351" s="7">
        <f>Sales_Table[[#This Row],[Order qty]]*Sales_Table[[#This Row],[unit price]]</f>
        <v>3572.6216164827388</v>
      </c>
      <c r="N18351" s="8">
        <f>Sales_Table[[#This Row],[Revenue]]-Sales_Table[[#This Row],[unit cost]]</f>
        <v>3289.0802183491887</v>
      </c>
    </row>
    <row r="18352" spans="1:14" ht="14.25" customHeight="1">
      <c r="A18352" t="s">
        <v>18365</v>
      </c>
      <c r="B18352" s="2">
        <v>43945</v>
      </c>
      <c r="C18352" s="5" t="str">
        <f t="shared" si="572"/>
        <v>Mar</v>
      </c>
      <c r="D18352" s="5" t="str">
        <f t="shared" si="573"/>
        <v>1</v>
      </c>
      <c r="E18352" t="s">
        <v>16</v>
      </c>
      <c r="F18352" s="3" t="s">
        <v>12</v>
      </c>
      <c r="G18352">
        <v>24</v>
      </c>
      <c r="H18352">
        <v>247</v>
      </c>
      <c r="I18352">
        <v>12</v>
      </c>
      <c r="J18352">
        <v>8</v>
      </c>
      <c r="K18352" s="3">
        <v>259.99715477228199</v>
      </c>
      <c r="L18352" s="3">
        <v>185.71225340877299</v>
      </c>
      <c r="M18352" s="7">
        <f>Sales_Table[[#This Row],[Order qty]]*Sales_Table[[#This Row],[unit price]]</f>
        <v>2079.9772381782559</v>
      </c>
      <c r="N18352" s="8">
        <f>Sales_Table[[#This Row],[Revenue]]-Sales_Table[[#This Row],[unit cost]]</f>
        <v>1894.2649847694829</v>
      </c>
    </row>
    <row r="18353" spans="1:14" ht="14.25" customHeight="1">
      <c r="A18353" t="s">
        <v>18366</v>
      </c>
      <c r="B18353" s="2">
        <v>43916</v>
      </c>
      <c r="C18353" s="5" t="str">
        <f t="shared" si="572"/>
        <v>Jan</v>
      </c>
      <c r="D18353" s="5" t="str">
        <f t="shared" si="573"/>
        <v>3</v>
      </c>
      <c r="E18353" t="s">
        <v>14</v>
      </c>
      <c r="F18353" s="3" t="s">
        <v>12</v>
      </c>
      <c r="G18353">
        <v>2</v>
      </c>
      <c r="H18353">
        <v>313</v>
      </c>
      <c r="I18353">
        <v>25</v>
      </c>
      <c r="J18353">
        <v>7</v>
      </c>
      <c r="K18353" s="3">
        <v>557.70811486244202</v>
      </c>
      <c r="L18353" s="3">
        <v>398.36293918745901</v>
      </c>
      <c r="M18353" s="7">
        <f>Sales_Table[[#This Row],[Order qty]]*Sales_Table[[#This Row],[unit price]]</f>
        <v>3903.9568040370941</v>
      </c>
      <c r="N18353" s="8">
        <f>Sales_Table[[#This Row],[Revenue]]-Sales_Table[[#This Row],[unit cost]]</f>
        <v>3505.5938648496349</v>
      </c>
    </row>
    <row r="18354" spans="1:14" ht="14.25" customHeight="1">
      <c r="A18354" t="s">
        <v>18367</v>
      </c>
      <c r="B18354" s="2">
        <v>43848</v>
      </c>
      <c r="C18354" s="5" t="str">
        <f t="shared" si="572"/>
        <v>Mar</v>
      </c>
      <c r="D18354" s="5" t="str">
        <f t="shared" si="573"/>
        <v>4</v>
      </c>
      <c r="E18354" t="s">
        <v>16</v>
      </c>
      <c r="F18354" s="3" t="s">
        <v>12</v>
      </c>
      <c r="G18354">
        <v>26</v>
      </c>
      <c r="H18354">
        <v>35</v>
      </c>
      <c r="I18354">
        <v>41</v>
      </c>
      <c r="J18354">
        <v>7</v>
      </c>
      <c r="K18354" s="3">
        <v>348.52707785368</v>
      </c>
      <c r="L18354" s="3">
        <v>248.94791275262801</v>
      </c>
      <c r="M18354" s="7">
        <f>Sales_Table[[#This Row],[Order qty]]*Sales_Table[[#This Row],[unit price]]</f>
        <v>2439.6895449757599</v>
      </c>
      <c r="N18354" s="8">
        <f>Sales_Table[[#This Row],[Revenue]]-Sales_Table[[#This Row],[unit cost]]</f>
        <v>2190.741632223132</v>
      </c>
    </row>
    <row r="18355" spans="1:14" ht="14.25" customHeight="1">
      <c r="A18355" t="s">
        <v>18368</v>
      </c>
      <c r="B18355" s="2">
        <v>43897</v>
      </c>
      <c r="C18355" s="5" t="str">
        <f t="shared" si="572"/>
        <v>Apr</v>
      </c>
      <c r="D18355" s="5" t="str">
        <f t="shared" si="573"/>
        <v>4</v>
      </c>
      <c r="E18355" t="s">
        <v>20</v>
      </c>
      <c r="F18355" s="3" t="s">
        <v>12</v>
      </c>
      <c r="G18355">
        <v>25</v>
      </c>
      <c r="H18355">
        <v>356</v>
      </c>
      <c r="I18355">
        <v>13</v>
      </c>
      <c r="J18355">
        <v>7</v>
      </c>
      <c r="K18355" s="3">
        <v>395.90215909480997</v>
      </c>
      <c r="L18355" s="3">
        <v>282.78725649629303</v>
      </c>
      <c r="M18355" s="7">
        <f>Sales_Table[[#This Row],[Order qty]]*Sales_Table[[#This Row],[unit price]]</f>
        <v>2771.3151136636698</v>
      </c>
      <c r="N18355" s="8">
        <f>Sales_Table[[#This Row],[Revenue]]-Sales_Table[[#This Row],[unit cost]]</f>
        <v>2488.5278571673766</v>
      </c>
    </row>
    <row r="18356" spans="1:14" ht="14.25" customHeight="1">
      <c r="A18356" t="s">
        <v>18369</v>
      </c>
      <c r="B18356" s="2">
        <v>43937</v>
      </c>
      <c r="C18356" s="5" t="str">
        <f t="shared" si="572"/>
        <v>Apr</v>
      </c>
      <c r="D18356" s="5" t="str">
        <f t="shared" si="573"/>
        <v>1</v>
      </c>
      <c r="E18356" t="s">
        <v>20</v>
      </c>
      <c r="F18356" s="3" t="s">
        <v>12</v>
      </c>
      <c r="G18356">
        <v>22</v>
      </c>
      <c r="H18356">
        <v>267</v>
      </c>
      <c r="I18356">
        <v>2</v>
      </c>
      <c r="J18356">
        <v>4</v>
      </c>
      <c r="K18356" s="3">
        <v>585.21850472688698</v>
      </c>
      <c r="L18356" s="3">
        <v>418.013217662062</v>
      </c>
      <c r="M18356" s="7">
        <f>Sales_Table[[#This Row],[Order qty]]*Sales_Table[[#This Row],[unit price]]</f>
        <v>2340.8740189075479</v>
      </c>
      <c r="N18356" s="8">
        <f>Sales_Table[[#This Row],[Revenue]]-Sales_Table[[#This Row],[unit cost]]</f>
        <v>1922.8608012454858</v>
      </c>
    </row>
    <row r="18357" spans="1:14" ht="14.25" customHeight="1">
      <c r="A18357" t="s">
        <v>18370</v>
      </c>
      <c r="B18357" s="2">
        <v>43937</v>
      </c>
      <c r="C18357" s="5" t="str">
        <f t="shared" si="572"/>
        <v>Jan</v>
      </c>
      <c r="D18357" s="5" t="str">
        <f t="shared" si="573"/>
        <v>1</v>
      </c>
      <c r="E18357" t="s">
        <v>16</v>
      </c>
      <c r="F18357" s="3" t="s">
        <v>12</v>
      </c>
      <c r="G18357">
        <v>6</v>
      </c>
      <c r="H18357">
        <v>269</v>
      </c>
      <c r="I18357">
        <v>13</v>
      </c>
      <c r="J18357">
        <v>9</v>
      </c>
      <c r="K18357" s="3">
        <v>244.13219976425199</v>
      </c>
      <c r="L18357" s="3">
        <v>174.38014268875099</v>
      </c>
      <c r="M18357" s="7">
        <f>Sales_Table[[#This Row],[Order qty]]*Sales_Table[[#This Row],[unit price]]</f>
        <v>2197.1897978782681</v>
      </c>
      <c r="N18357" s="8">
        <f>Sales_Table[[#This Row],[Revenue]]-Sales_Table[[#This Row],[unit cost]]</f>
        <v>2022.8096551895171</v>
      </c>
    </row>
    <row r="18358" spans="1:14" ht="14.25" customHeight="1">
      <c r="A18358" t="s">
        <v>18371</v>
      </c>
      <c r="B18358" s="2">
        <v>43832</v>
      </c>
      <c r="C18358" s="5" t="str">
        <f t="shared" si="572"/>
        <v>Jan</v>
      </c>
      <c r="D18358" s="5" t="str">
        <f t="shared" si="573"/>
        <v>1</v>
      </c>
      <c r="E18358" t="s">
        <v>20</v>
      </c>
      <c r="F18358" s="3" t="s">
        <v>12</v>
      </c>
      <c r="G18358">
        <v>18</v>
      </c>
      <c r="H18358">
        <v>215</v>
      </c>
      <c r="I18358">
        <v>33</v>
      </c>
      <c r="J18358">
        <v>9</v>
      </c>
      <c r="K18358" s="3">
        <v>430.24041885137598</v>
      </c>
      <c r="L18358" s="3">
        <v>307.31458489383999</v>
      </c>
      <c r="M18358" s="7">
        <f>Sales_Table[[#This Row],[Order qty]]*Sales_Table[[#This Row],[unit price]]</f>
        <v>3872.1637696623839</v>
      </c>
      <c r="N18358" s="8">
        <f>Sales_Table[[#This Row],[Revenue]]-Sales_Table[[#This Row],[unit cost]]</f>
        <v>3564.8491847685436</v>
      </c>
    </row>
    <row r="18359" spans="1:14" ht="14.25" customHeight="1">
      <c r="A18359" t="s">
        <v>18372</v>
      </c>
      <c r="B18359" s="2">
        <v>43841</v>
      </c>
      <c r="C18359" s="5" t="str">
        <f t="shared" si="572"/>
        <v>Jan</v>
      </c>
      <c r="D18359" s="5" t="str">
        <f t="shared" si="573"/>
        <v>3</v>
      </c>
      <c r="E18359" t="s">
        <v>14</v>
      </c>
      <c r="F18359" s="3" t="s">
        <v>12</v>
      </c>
      <c r="G18359">
        <v>13</v>
      </c>
      <c r="H18359">
        <v>132</v>
      </c>
      <c r="I18359">
        <v>45</v>
      </c>
      <c r="J18359">
        <v>6</v>
      </c>
      <c r="K18359" s="3">
        <v>348.055348992348</v>
      </c>
      <c r="L18359" s="3">
        <v>248.610963565963</v>
      </c>
      <c r="M18359" s="7">
        <f>Sales_Table[[#This Row],[Order qty]]*Sales_Table[[#This Row],[unit price]]</f>
        <v>2088.3320939540881</v>
      </c>
      <c r="N18359" s="8">
        <f>Sales_Table[[#This Row],[Revenue]]-Sales_Table[[#This Row],[unit cost]]</f>
        <v>1839.7211303881252</v>
      </c>
    </row>
    <row r="18360" spans="1:14" ht="14.25" customHeight="1">
      <c r="A18360" t="s">
        <v>18373</v>
      </c>
      <c r="B18360" s="2">
        <v>43855</v>
      </c>
      <c r="C18360" s="5" t="str">
        <f t="shared" si="572"/>
        <v>Mar</v>
      </c>
      <c r="D18360" s="5" t="str">
        <f t="shared" si="573"/>
        <v>1</v>
      </c>
      <c r="E18360" t="s">
        <v>11</v>
      </c>
      <c r="F18360" s="3" t="s">
        <v>12</v>
      </c>
      <c r="G18360">
        <v>19</v>
      </c>
      <c r="H18360">
        <v>82</v>
      </c>
      <c r="I18360">
        <v>38</v>
      </c>
      <c r="J18360">
        <v>7</v>
      </c>
      <c r="K18360" s="3">
        <v>262.1292963624</v>
      </c>
      <c r="L18360" s="3">
        <v>187.235211687429</v>
      </c>
      <c r="M18360" s="7">
        <f>Sales_Table[[#This Row],[Order qty]]*Sales_Table[[#This Row],[unit price]]</f>
        <v>1834.9050745367999</v>
      </c>
      <c r="N18360" s="8">
        <f>Sales_Table[[#This Row],[Revenue]]-Sales_Table[[#This Row],[unit cost]]</f>
        <v>1647.6698628493709</v>
      </c>
    </row>
    <row r="18361" spans="1:14" ht="14.25" customHeight="1">
      <c r="A18361" t="s">
        <v>18374</v>
      </c>
      <c r="B18361" s="2">
        <v>43910</v>
      </c>
      <c r="C18361" s="5" t="str">
        <f t="shared" si="572"/>
        <v>Jan</v>
      </c>
      <c r="D18361" s="5" t="str">
        <f t="shared" si="573"/>
        <v>5</v>
      </c>
      <c r="E18361" t="s">
        <v>20</v>
      </c>
      <c r="F18361" s="3" t="s">
        <v>12</v>
      </c>
      <c r="G18361">
        <v>8</v>
      </c>
      <c r="H18361">
        <v>187</v>
      </c>
      <c r="I18361">
        <v>35</v>
      </c>
      <c r="J18361">
        <v>5</v>
      </c>
      <c r="K18361" s="3">
        <v>233.53874087333699</v>
      </c>
      <c r="L18361" s="3">
        <v>166.81338633809801</v>
      </c>
      <c r="M18361" s="7">
        <f>Sales_Table[[#This Row],[Order qty]]*Sales_Table[[#This Row],[unit price]]</f>
        <v>1167.6937043666849</v>
      </c>
      <c r="N18361" s="8">
        <f>Sales_Table[[#This Row],[Revenue]]-Sales_Table[[#This Row],[unit cost]]</f>
        <v>1000.8803180285869</v>
      </c>
    </row>
    <row r="18362" spans="1:14" ht="14.25" customHeight="1">
      <c r="A18362" t="s">
        <v>18375</v>
      </c>
      <c r="B18362" s="2">
        <v>43861</v>
      </c>
      <c r="C18362" s="5" t="str">
        <f t="shared" si="572"/>
        <v>May</v>
      </c>
      <c r="D18362" s="5" t="str">
        <f t="shared" si="573"/>
        <v>2</v>
      </c>
      <c r="E18362" t="s">
        <v>11</v>
      </c>
      <c r="F18362" s="3" t="s">
        <v>12</v>
      </c>
      <c r="G18362">
        <v>14</v>
      </c>
      <c r="H18362">
        <v>263</v>
      </c>
      <c r="I18362">
        <v>8</v>
      </c>
      <c r="J18362">
        <v>3</v>
      </c>
      <c r="K18362" s="3">
        <v>520.85404747724499</v>
      </c>
      <c r="L18362" s="3">
        <v>372.03860534089</v>
      </c>
      <c r="M18362" s="7">
        <f>Sales_Table[[#This Row],[Order qty]]*Sales_Table[[#This Row],[unit price]]</f>
        <v>1562.5621424317351</v>
      </c>
      <c r="N18362" s="8">
        <f>Sales_Table[[#This Row],[Revenue]]-Sales_Table[[#This Row],[unit cost]]</f>
        <v>1190.5235370908451</v>
      </c>
    </row>
    <row r="18363" spans="1:14" ht="14.25" customHeight="1">
      <c r="A18363" t="s">
        <v>18376</v>
      </c>
      <c r="B18363" s="2">
        <v>43952</v>
      </c>
      <c r="C18363" s="5" t="str">
        <f t="shared" si="572"/>
        <v>Feb</v>
      </c>
      <c r="D18363" s="5" t="str">
        <f t="shared" si="573"/>
        <v>2</v>
      </c>
      <c r="E18363" t="s">
        <v>20</v>
      </c>
      <c r="F18363" s="3" t="s">
        <v>12</v>
      </c>
      <c r="G18363">
        <v>26</v>
      </c>
      <c r="H18363">
        <v>305</v>
      </c>
      <c r="I18363">
        <v>8</v>
      </c>
      <c r="J18363">
        <v>8</v>
      </c>
      <c r="K18363" s="3">
        <v>525.96470725536301</v>
      </c>
      <c r="L18363" s="3">
        <v>375.68907661097398</v>
      </c>
      <c r="M18363" s="7">
        <f>Sales_Table[[#This Row],[Order qty]]*Sales_Table[[#This Row],[unit price]]</f>
        <v>4207.7176580429041</v>
      </c>
      <c r="N18363" s="8">
        <f>Sales_Table[[#This Row],[Revenue]]-Sales_Table[[#This Row],[unit cost]]</f>
        <v>3832.02858143193</v>
      </c>
    </row>
    <row r="18364" spans="1:14" ht="14.25" customHeight="1">
      <c r="A18364" t="s">
        <v>18377</v>
      </c>
      <c r="B18364" s="2">
        <v>43875</v>
      </c>
      <c r="C18364" s="5" t="str">
        <f t="shared" si="572"/>
        <v>Feb</v>
      </c>
      <c r="D18364" s="5" t="str">
        <f t="shared" si="573"/>
        <v>2</v>
      </c>
      <c r="E18364" t="s">
        <v>14</v>
      </c>
      <c r="F18364" s="3" t="s">
        <v>12</v>
      </c>
      <c r="G18364">
        <v>8</v>
      </c>
      <c r="H18364">
        <v>168</v>
      </c>
      <c r="I18364">
        <v>21</v>
      </c>
      <c r="J18364">
        <v>10</v>
      </c>
      <c r="K18364" s="3">
        <v>508.40048915147798</v>
      </c>
      <c r="L18364" s="3">
        <v>363.14320653676998</v>
      </c>
      <c r="M18364" s="7">
        <f>Sales_Table[[#This Row],[Order qty]]*Sales_Table[[#This Row],[unit price]]</f>
        <v>5084.00489151478</v>
      </c>
      <c r="N18364" s="8">
        <f>Sales_Table[[#This Row],[Revenue]]-Sales_Table[[#This Row],[unit cost]]</f>
        <v>4720.8616849780101</v>
      </c>
    </row>
    <row r="18365" spans="1:14" ht="14.25" customHeight="1">
      <c r="A18365" t="s">
        <v>18378</v>
      </c>
      <c r="B18365" s="2">
        <v>43885</v>
      </c>
      <c r="C18365" s="5" t="str">
        <f t="shared" si="572"/>
        <v>Feb</v>
      </c>
      <c r="D18365" s="5" t="str">
        <f t="shared" si="573"/>
        <v>2</v>
      </c>
      <c r="E18365" t="s">
        <v>20</v>
      </c>
      <c r="F18365" s="3" t="s">
        <v>12</v>
      </c>
      <c r="G18365">
        <v>23</v>
      </c>
      <c r="H18365">
        <v>38</v>
      </c>
      <c r="I18365">
        <v>7</v>
      </c>
      <c r="J18365">
        <v>10</v>
      </c>
      <c r="K18365" s="3">
        <v>285.97735977172903</v>
      </c>
      <c r="L18365" s="3">
        <v>204.269542694092</v>
      </c>
      <c r="M18365" s="7">
        <f>Sales_Table[[#This Row],[Order qty]]*Sales_Table[[#This Row],[unit price]]</f>
        <v>2859.7735977172902</v>
      </c>
      <c r="N18365" s="8">
        <f>Sales_Table[[#This Row],[Revenue]]-Sales_Table[[#This Row],[unit cost]]</f>
        <v>2655.5040550231984</v>
      </c>
    </row>
    <row r="18366" spans="1:14" ht="14.25" customHeight="1">
      <c r="A18366" t="s">
        <v>18379</v>
      </c>
      <c r="B18366" s="2">
        <v>43865</v>
      </c>
      <c r="C18366" s="5" t="str">
        <f t="shared" si="572"/>
        <v>Feb</v>
      </c>
      <c r="D18366" s="5" t="str">
        <f t="shared" si="573"/>
        <v>1</v>
      </c>
      <c r="E18366" t="s">
        <v>11</v>
      </c>
      <c r="F18366" s="3" t="s">
        <v>12</v>
      </c>
      <c r="G18366">
        <v>7</v>
      </c>
      <c r="H18366">
        <v>107</v>
      </c>
      <c r="I18366">
        <v>11</v>
      </c>
      <c r="J18366">
        <v>10</v>
      </c>
      <c r="K18366" s="3">
        <v>620.03159898519505</v>
      </c>
      <c r="L18366" s="3">
        <v>442.87971356085399</v>
      </c>
      <c r="M18366" s="7">
        <f>Sales_Table[[#This Row],[Order qty]]*Sales_Table[[#This Row],[unit price]]</f>
        <v>6200.3159898519507</v>
      </c>
      <c r="N18366" s="8">
        <f>Sales_Table[[#This Row],[Revenue]]-Sales_Table[[#This Row],[unit cost]]</f>
        <v>5757.4362762910969</v>
      </c>
    </row>
    <row r="18367" spans="1:14" ht="14.25" customHeight="1">
      <c r="A18367" t="s">
        <v>18380</v>
      </c>
      <c r="B18367" s="2">
        <v>43882</v>
      </c>
      <c r="C18367" s="5" t="str">
        <f t="shared" si="572"/>
        <v>Jan</v>
      </c>
      <c r="D18367" s="5" t="str">
        <f t="shared" si="573"/>
        <v>1</v>
      </c>
      <c r="E18367" t="s">
        <v>14</v>
      </c>
      <c r="F18367" s="3" t="s">
        <v>12</v>
      </c>
      <c r="G18367">
        <v>18</v>
      </c>
      <c r="H18367">
        <v>106</v>
      </c>
      <c r="I18367">
        <v>21</v>
      </c>
      <c r="J18367">
        <v>5</v>
      </c>
      <c r="K18367" s="3">
        <v>586.20182812213898</v>
      </c>
      <c r="L18367" s="3">
        <v>418.71559151581403</v>
      </c>
      <c r="M18367" s="7">
        <f>Sales_Table[[#This Row],[Order qty]]*Sales_Table[[#This Row],[unit price]]</f>
        <v>2931.0091406106949</v>
      </c>
      <c r="N18367" s="8">
        <f>Sales_Table[[#This Row],[Revenue]]-Sales_Table[[#This Row],[unit cost]]</f>
        <v>2512.2935490948807</v>
      </c>
    </row>
    <row r="18368" spans="1:14" ht="14.25" customHeight="1">
      <c r="A18368" t="s">
        <v>18381</v>
      </c>
      <c r="B18368" s="2">
        <v>43840</v>
      </c>
      <c r="C18368" s="5" t="str">
        <f t="shared" si="572"/>
        <v>Jan</v>
      </c>
      <c r="D18368" s="5" t="str">
        <f t="shared" si="573"/>
        <v>5</v>
      </c>
      <c r="E18368" t="s">
        <v>20</v>
      </c>
      <c r="F18368" s="3" t="s">
        <v>12</v>
      </c>
      <c r="G18368">
        <v>19</v>
      </c>
      <c r="H18368">
        <v>291</v>
      </c>
      <c r="I18368">
        <v>25</v>
      </c>
      <c r="J18368">
        <v>1</v>
      </c>
      <c r="K18368" s="3">
        <v>381.62980037927599</v>
      </c>
      <c r="L18368" s="3">
        <v>272.59271455662599</v>
      </c>
      <c r="M18368" s="7">
        <f>Sales_Table[[#This Row],[Order qty]]*Sales_Table[[#This Row],[unit price]]</f>
        <v>381.62980037927599</v>
      </c>
      <c r="N18368" s="8">
        <f>Sales_Table[[#This Row],[Revenue]]-Sales_Table[[#This Row],[unit cost]]</f>
        <v>109.03708582265</v>
      </c>
    </row>
    <row r="18369" spans="1:14" ht="14.25" customHeight="1">
      <c r="A18369" t="s">
        <v>18382</v>
      </c>
      <c r="B18369" s="2">
        <v>43849</v>
      </c>
      <c r="C18369" s="5" t="str">
        <f t="shared" si="572"/>
        <v>May</v>
      </c>
      <c r="D18369" s="5" t="str">
        <f t="shared" si="573"/>
        <v>3</v>
      </c>
      <c r="E18369" t="s">
        <v>11</v>
      </c>
      <c r="F18369" s="3" t="s">
        <v>12</v>
      </c>
      <c r="G18369">
        <v>7</v>
      </c>
      <c r="H18369">
        <v>89</v>
      </c>
      <c r="I18369">
        <v>29</v>
      </c>
      <c r="J18369">
        <v>9</v>
      </c>
      <c r="K18369" s="3">
        <v>629.71740460395802</v>
      </c>
      <c r="L18369" s="3">
        <v>449.79814614568397</v>
      </c>
      <c r="M18369" s="7">
        <f>Sales_Table[[#This Row],[Order qty]]*Sales_Table[[#This Row],[unit price]]</f>
        <v>5667.4566414356223</v>
      </c>
      <c r="N18369" s="8">
        <f>Sales_Table[[#This Row],[Revenue]]-Sales_Table[[#This Row],[unit cost]]</f>
        <v>5217.6584952899384</v>
      </c>
    </row>
    <row r="18370" spans="1:14" ht="14.25" customHeight="1">
      <c r="A18370" t="s">
        <v>18383</v>
      </c>
      <c r="B18370" s="2">
        <v>43975</v>
      </c>
      <c r="C18370" s="5" t="str">
        <f t="shared" ref="C18370:C18433" si="574">TEXT(B18371,"mmm")</f>
        <v>Mar</v>
      </c>
      <c r="D18370" s="5" t="str">
        <f t="shared" ref="D18370:D18433" si="575">TEXT(B18372, "m")</f>
        <v>2</v>
      </c>
      <c r="E18370" t="s">
        <v>20</v>
      </c>
      <c r="F18370" s="3" t="s">
        <v>12</v>
      </c>
      <c r="G18370">
        <v>13</v>
      </c>
      <c r="H18370">
        <v>253</v>
      </c>
      <c r="I18370">
        <v>1</v>
      </c>
      <c r="J18370">
        <v>9</v>
      </c>
      <c r="K18370" s="3">
        <v>324.77752894163098</v>
      </c>
      <c r="L18370" s="3">
        <v>231.983949244022</v>
      </c>
      <c r="M18370" s="7">
        <f>Sales_Table[[#This Row],[Order qty]]*Sales_Table[[#This Row],[unit price]]</f>
        <v>2922.9977604746787</v>
      </c>
      <c r="N18370" s="8">
        <f>Sales_Table[[#This Row],[Revenue]]-Sales_Table[[#This Row],[unit cost]]</f>
        <v>2691.0138112306568</v>
      </c>
    </row>
    <row r="18371" spans="1:14" ht="14.25" customHeight="1">
      <c r="A18371" t="s">
        <v>18384</v>
      </c>
      <c r="B18371" s="2">
        <v>43893</v>
      </c>
      <c r="C18371" s="5" t="str">
        <f t="shared" si="574"/>
        <v>Feb</v>
      </c>
      <c r="D18371" s="5" t="str">
        <f t="shared" si="575"/>
        <v>1</v>
      </c>
      <c r="E18371" t="s">
        <v>16</v>
      </c>
      <c r="F18371" s="3" t="s">
        <v>12</v>
      </c>
      <c r="G18371">
        <v>3</v>
      </c>
      <c r="H18371">
        <v>335</v>
      </c>
      <c r="I18371">
        <v>31</v>
      </c>
      <c r="J18371">
        <v>1</v>
      </c>
      <c r="K18371" s="3">
        <v>391.31584489345602</v>
      </c>
      <c r="L18371" s="3">
        <v>279.51131778104002</v>
      </c>
      <c r="M18371" s="7">
        <f>Sales_Table[[#This Row],[Order qty]]*Sales_Table[[#This Row],[unit price]]</f>
        <v>391.31584489345602</v>
      </c>
      <c r="N18371" s="8">
        <f>Sales_Table[[#This Row],[Revenue]]-Sales_Table[[#This Row],[unit cost]]</f>
        <v>111.804527112416</v>
      </c>
    </row>
    <row r="18372" spans="1:14" ht="14.25" customHeight="1">
      <c r="A18372" t="s">
        <v>18385</v>
      </c>
      <c r="B18372" s="2">
        <v>43883</v>
      </c>
      <c r="C18372" s="5" t="str">
        <f t="shared" si="574"/>
        <v>Jan</v>
      </c>
      <c r="D18372" s="5" t="str">
        <f t="shared" si="575"/>
        <v>2</v>
      </c>
      <c r="E18372" t="s">
        <v>16</v>
      </c>
      <c r="F18372" s="3" t="s">
        <v>12</v>
      </c>
      <c r="G18372">
        <v>17</v>
      </c>
      <c r="H18372">
        <v>269</v>
      </c>
      <c r="I18372">
        <v>16</v>
      </c>
      <c r="J18372">
        <v>1</v>
      </c>
      <c r="K18372" s="3">
        <v>325.48233014345197</v>
      </c>
      <c r="L18372" s="3">
        <v>232.487378673894</v>
      </c>
      <c r="M18372" s="7">
        <f>Sales_Table[[#This Row],[Order qty]]*Sales_Table[[#This Row],[unit price]]</f>
        <v>325.48233014345197</v>
      </c>
      <c r="N18372" s="8">
        <f>Sales_Table[[#This Row],[Revenue]]-Sales_Table[[#This Row],[unit cost]]</f>
        <v>92.994951469557975</v>
      </c>
    </row>
    <row r="18373" spans="1:14" ht="14.25" customHeight="1">
      <c r="A18373" t="s">
        <v>18386</v>
      </c>
      <c r="B18373" s="2">
        <v>43834</v>
      </c>
      <c r="C18373" s="5" t="str">
        <f t="shared" si="574"/>
        <v>Feb</v>
      </c>
      <c r="D18373" s="5" t="str">
        <f t="shared" si="575"/>
        <v>4</v>
      </c>
      <c r="E18373" t="s">
        <v>20</v>
      </c>
      <c r="F18373" s="3" t="s">
        <v>12</v>
      </c>
      <c r="G18373">
        <v>7</v>
      </c>
      <c r="H18373">
        <v>85</v>
      </c>
      <c r="I18373">
        <v>1</v>
      </c>
      <c r="J18373">
        <v>6</v>
      </c>
      <c r="K18373" s="3">
        <v>340.826075077057</v>
      </c>
      <c r="L18373" s="3">
        <v>243.447196483612</v>
      </c>
      <c r="M18373" s="7">
        <f>Sales_Table[[#This Row],[Order qty]]*Sales_Table[[#This Row],[unit price]]</f>
        <v>2044.956450462342</v>
      </c>
      <c r="N18373" s="8">
        <f>Sales_Table[[#This Row],[Revenue]]-Sales_Table[[#This Row],[unit cost]]</f>
        <v>1801.5092539787299</v>
      </c>
    </row>
    <row r="18374" spans="1:14" ht="14.25" customHeight="1">
      <c r="A18374" t="s">
        <v>18387</v>
      </c>
      <c r="B18374" s="2">
        <v>43870</v>
      </c>
      <c r="C18374" s="5" t="str">
        <f t="shared" si="574"/>
        <v>Apr</v>
      </c>
      <c r="D18374" s="5" t="str">
        <f t="shared" si="575"/>
        <v>2</v>
      </c>
      <c r="E18374" t="s">
        <v>16</v>
      </c>
      <c r="F18374" s="3" t="s">
        <v>12</v>
      </c>
      <c r="G18374">
        <v>11</v>
      </c>
      <c r="H18374">
        <v>203</v>
      </c>
      <c r="I18374">
        <v>27</v>
      </c>
      <c r="J18374">
        <v>4</v>
      </c>
      <c r="K18374" s="3">
        <v>183.70273822546</v>
      </c>
      <c r="L18374" s="3">
        <v>131.21624158961399</v>
      </c>
      <c r="M18374" s="7">
        <f>Sales_Table[[#This Row],[Order qty]]*Sales_Table[[#This Row],[unit price]]</f>
        <v>734.81095290183998</v>
      </c>
      <c r="N18374" s="8">
        <f>Sales_Table[[#This Row],[Revenue]]-Sales_Table[[#This Row],[unit cost]]</f>
        <v>603.59471131222597</v>
      </c>
    </row>
    <row r="18375" spans="1:14" ht="14.25" customHeight="1">
      <c r="A18375" t="s">
        <v>18388</v>
      </c>
      <c r="B18375" s="2">
        <v>43935</v>
      </c>
      <c r="C18375" s="5" t="str">
        <f t="shared" si="574"/>
        <v>Feb</v>
      </c>
      <c r="D18375" s="5" t="str">
        <f t="shared" si="575"/>
        <v>4</v>
      </c>
      <c r="E18375" t="s">
        <v>20</v>
      </c>
      <c r="F18375" s="3" t="s">
        <v>12</v>
      </c>
      <c r="G18375">
        <v>19</v>
      </c>
      <c r="H18375">
        <v>26</v>
      </c>
      <c r="I18375">
        <v>2</v>
      </c>
      <c r="J18375">
        <v>10</v>
      </c>
      <c r="K18375" s="3">
        <v>456.03655493259402</v>
      </c>
      <c r="L18375" s="3">
        <v>325.74039638042399</v>
      </c>
      <c r="M18375" s="7">
        <f>Sales_Table[[#This Row],[Order qty]]*Sales_Table[[#This Row],[unit price]]</f>
        <v>4560.3655493259403</v>
      </c>
      <c r="N18375" s="8">
        <f>Sales_Table[[#This Row],[Revenue]]-Sales_Table[[#This Row],[unit cost]]</f>
        <v>4234.6251529455167</v>
      </c>
    </row>
    <row r="18376" spans="1:14" ht="14.25" customHeight="1">
      <c r="A18376" t="s">
        <v>18389</v>
      </c>
      <c r="B18376" s="2">
        <v>43863</v>
      </c>
      <c r="C18376" s="5" t="str">
        <f t="shared" si="574"/>
        <v>Apr</v>
      </c>
      <c r="D18376" s="5" t="str">
        <f t="shared" si="575"/>
        <v>1</v>
      </c>
      <c r="E18376" t="s">
        <v>14</v>
      </c>
      <c r="F18376" s="3" t="s">
        <v>12</v>
      </c>
      <c r="G18376">
        <v>16</v>
      </c>
      <c r="H18376">
        <v>91</v>
      </c>
      <c r="I18376">
        <v>15</v>
      </c>
      <c r="J18376">
        <v>10</v>
      </c>
      <c r="K18376" s="3">
        <v>330.08118635416002</v>
      </c>
      <c r="L18376" s="3">
        <v>235.772275967257</v>
      </c>
      <c r="M18376" s="7">
        <f>Sales_Table[[#This Row],[Order qty]]*Sales_Table[[#This Row],[unit price]]</f>
        <v>3300.8118635416004</v>
      </c>
      <c r="N18376" s="8">
        <f>Sales_Table[[#This Row],[Revenue]]-Sales_Table[[#This Row],[unit cost]]</f>
        <v>3065.0395875743434</v>
      </c>
    </row>
    <row r="18377" spans="1:14" ht="14.25" customHeight="1">
      <c r="A18377" t="s">
        <v>18390</v>
      </c>
      <c r="B18377" s="2">
        <v>43928</v>
      </c>
      <c r="C18377" s="5" t="str">
        <f t="shared" si="574"/>
        <v>Jan</v>
      </c>
      <c r="D18377" s="5" t="str">
        <f t="shared" si="575"/>
        <v>5</v>
      </c>
      <c r="E18377" t="s">
        <v>16</v>
      </c>
      <c r="F18377" s="3" t="s">
        <v>12</v>
      </c>
      <c r="G18377">
        <v>2</v>
      </c>
      <c r="H18377">
        <v>354</v>
      </c>
      <c r="I18377">
        <v>42</v>
      </c>
      <c r="J18377">
        <v>4</v>
      </c>
      <c r="K18377" s="3">
        <v>356.99654746055597</v>
      </c>
      <c r="L18377" s="3">
        <v>254.997533900397</v>
      </c>
      <c r="M18377" s="7">
        <f>Sales_Table[[#This Row],[Order qty]]*Sales_Table[[#This Row],[unit price]]</f>
        <v>1427.9861898422239</v>
      </c>
      <c r="N18377" s="8">
        <f>Sales_Table[[#This Row],[Revenue]]-Sales_Table[[#This Row],[unit cost]]</f>
        <v>1172.9886559418269</v>
      </c>
    </row>
    <row r="18378" spans="1:14" ht="14.25" customHeight="1">
      <c r="A18378" t="s">
        <v>18391</v>
      </c>
      <c r="B18378" s="2">
        <v>43832</v>
      </c>
      <c r="C18378" s="5" t="str">
        <f t="shared" si="574"/>
        <v>May</v>
      </c>
      <c r="D18378" s="5" t="str">
        <f t="shared" si="575"/>
        <v>3</v>
      </c>
      <c r="E18378" t="s">
        <v>11</v>
      </c>
      <c r="F18378" s="3" t="s">
        <v>12</v>
      </c>
      <c r="G18378">
        <v>26</v>
      </c>
      <c r="H18378">
        <v>281</v>
      </c>
      <c r="I18378">
        <v>36</v>
      </c>
      <c r="J18378">
        <v>4</v>
      </c>
      <c r="K18378" s="3">
        <v>170.54019802808801</v>
      </c>
      <c r="L18378" s="3">
        <v>121.81442716292</v>
      </c>
      <c r="M18378" s="7">
        <f>Sales_Table[[#This Row],[Order qty]]*Sales_Table[[#This Row],[unit price]]</f>
        <v>682.16079211235206</v>
      </c>
      <c r="N18378" s="8">
        <f>Sales_Table[[#This Row],[Revenue]]-Sales_Table[[#This Row],[unit cost]]</f>
        <v>560.34636494943209</v>
      </c>
    </row>
    <row r="18379" spans="1:14" ht="14.25" customHeight="1">
      <c r="A18379" t="s">
        <v>18392</v>
      </c>
      <c r="B18379" s="2">
        <v>43964</v>
      </c>
      <c r="C18379" s="5" t="str">
        <f t="shared" si="574"/>
        <v>Mar</v>
      </c>
      <c r="D18379" s="5" t="str">
        <f t="shared" si="575"/>
        <v>1</v>
      </c>
      <c r="E18379" t="s">
        <v>20</v>
      </c>
      <c r="F18379" s="3" t="s">
        <v>12</v>
      </c>
      <c r="G18379">
        <v>7</v>
      </c>
      <c r="H18379">
        <v>163</v>
      </c>
      <c r="I18379">
        <v>13</v>
      </c>
      <c r="J18379">
        <v>5</v>
      </c>
      <c r="K18379" s="3">
        <v>514.72754466533695</v>
      </c>
      <c r="L18379" s="3">
        <v>367.66253190381201</v>
      </c>
      <c r="M18379" s="7">
        <f>Sales_Table[[#This Row],[Order qty]]*Sales_Table[[#This Row],[unit price]]</f>
        <v>2573.6377233266849</v>
      </c>
      <c r="N18379" s="8">
        <f>Sales_Table[[#This Row],[Revenue]]-Sales_Table[[#This Row],[unit cost]]</f>
        <v>2205.9751914228727</v>
      </c>
    </row>
    <row r="18380" spans="1:14" ht="14.25" customHeight="1">
      <c r="A18380" t="s">
        <v>18393</v>
      </c>
      <c r="B18380" s="2">
        <v>43913</v>
      </c>
      <c r="C18380" s="5" t="str">
        <f t="shared" si="574"/>
        <v>Jan</v>
      </c>
      <c r="D18380" s="5" t="str">
        <f t="shared" si="575"/>
        <v>2</v>
      </c>
      <c r="E18380" t="s">
        <v>20</v>
      </c>
      <c r="F18380" s="3" t="s">
        <v>12</v>
      </c>
      <c r="G18380">
        <v>16</v>
      </c>
      <c r="H18380">
        <v>131</v>
      </c>
      <c r="I18380">
        <v>26</v>
      </c>
      <c r="J18380">
        <v>8</v>
      </c>
      <c r="K18380" s="3">
        <v>221.64810973405801</v>
      </c>
      <c r="L18380" s="3">
        <v>158.32007838147001</v>
      </c>
      <c r="M18380" s="7">
        <f>Sales_Table[[#This Row],[Order qty]]*Sales_Table[[#This Row],[unit price]]</f>
        <v>1773.1848778724641</v>
      </c>
      <c r="N18380" s="8">
        <f>Sales_Table[[#This Row],[Revenue]]-Sales_Table[[#This Row],[unit cost]]</f>
        <v>1614.8647994909941</v>
      </c>
    </row>
    <row r="18381" spans="1:14" ht="14.25" customHeight="1">
      <c r="A18381" t="s">
        <v>18394</v>
      </c>
      <c r="B18381" s="2">
        <v>43853</v>
      </c>
      <c r="C18381" s="5" t="str">
        <f t="shared" si="574"/>
        <v>Feb</v>
      </c>
      <c r="D18381" s="5" t="str">
        <f t="shared" si="575"/>
        <v>1</v>
      </c>
      <c r="E18381" t="s">
        <v>20</v>
      </c>
      <c r="F18381" s="3" t="s">
        <v>12</v>
      </c>
      <c r="G18381">
        <v>18</v>
      </c>
      <c r="H18381">
        <v>72</v>
      </c>
      <c r="I18381">
        <v>37</v>
      </c>
      <c r="J18381">
        <v>5</v>
      </c>
      <c r="K18381" s="3">
        <v>604.62609958648704</v>
      </c>
      <c r="L18381" s="3">
        <v>431.87578541891901</v>
      </c>
      <c r="M18381" s="7">
        <f>Sales_Table[[#This Row],[Order qty]]*Sales_Table[[#This Row],[unit price]]</f>
        <v>3023.130497932435</v>
      </c>
      <c r="N18381" s="8">
        <f>Sales_Table[[#This Row],[Revenue]]-Sales_Table[[#This Row],[unit cost]]</f>
        <v>2591.2547125135161</v>
      </c>
    </row>
    <row r="18382" spans="1:14" ht="14.25" customHeight="1">
      <c r="A18382" t="s">
        <v>18395</v>
      </c>
      <c r="B18382" s="2">
        <v>43867</v>
      </c>
      <c r="C18382" s="5" t="str">
        <f t="shared" si="574"/>
        <v>Jan</v>
      </c>
      <c r="D18382" s="5" t="str">
        <f t="shared" si="575"/>
        <v>5</v>
      </c>
      <c r="E18382" t="s">
        <v>14</v>
      </c>
      <c r="F18382" s="3" t="s">
        <v>12</v>
      </c>
      <c r="G18382">
        <v>22</v>
      </c>
      <c r="H18382">
        <v>231</v>
      </c>
      <c r="I18382">
        <v>25</v>
      </c>
      <c r="J18382">
        <v>5</v>
      </c>
      <c r="K18382" s="3">
        <v>286.91057485341997</v>
      </c>
      <c r="L18382" s="3">
        <v>204.9361248953</v>
      </c>
      <c r="M18382" s="7">
        <f>Sales_Table[[#This Row],[Order qty]]*Sales_Table[[#This Row],[unit price]]</f>
        <v>1434.5528742670999</v>
      </c>
      <c r="N18382" s="8">
        <f>Sales_Table[[#This Row],[Revenue]]-Sales_Table[[#This Row],[unit cost]]</f>
        <v>1229.6167493717999</v>
      </c>
    </row>
    <row r="18383" spans="1:14" ht="14.25" customHeight="1">
      <c r="A18383" t="s">
        <v>18396</v>
      </c>
      <c r="B18383" s="2">
        <v>43858</v>
      </c>
      <c r="C18383" s="5" t="str">
        <f t="shared" si="574"/>
        <v>May</v>
      </c>
      <c r="D18383" s="5" t="str">
        <f t="shared" si="575"/>
        <v>5</v>
      </c>
      <c r="E18383" t="s">
        <v>14</v>
      </c>
      <c r="F18383" s="3" t="s">
        <v>12</v>
      </c>
      <c r="G18383">
        <v>26</v>
      </c>
      <c r="H18383">
        <v>154</v>
      </c>
      <c r="I18383">
        <v>38</v>
      </c>
      <c r="J18383">
        <v>4</v>
      </c>
      <c r="K18383" s="3">
        <v>218.089314579964</v>
      </c>
      <c r="L18383" s="3">
        <v>155.778081842831</v>
      </c>
      <c r="M18383" s="7">
        <f>Sales_Table[[#This Row],[Order qty]]*Sales_Table[[#This Row],[unit price]]</f>
        <v>872.35725831985599</v>
      </c>
      <c r="N18383" s="8">
        <f>Sales_Table[[#This Row],[Revenue]]-Sales_Table[[#This Row],[unit cost]]</f>
        <v>716.57917647702493</v>
      </c>
    </row>
    <row r="18384" spans="1:14" ht="14.25" customHeight="1">
      <c r="A18384" t="s">
        <v>18397</v>
      </c>
      <c r="B18384" s="2">
        <v>43959</v>
      </c>
      <c r="C18384" s="5" t="str">
        <f t="shared" si="574"/>
        <v>May</v>
      </c>
      <c r="D18384" s="5" t="str">
        <f t="shared" si="575"/>
        <v>4</v>
      </c>
      <c r="E18384" t="s">
        <v>16</v>
      </c>
      <c r="F18384" s="3" t="s">
        <v>12</v>
      </c>
      <c r="G18384">
        <v>20</v>
      </c>
      <c r="H18384">
        <v>353</v>
      </c>
      <c r="I18384">
        <v>29</v>
      </c>
      <c r="J18384">
        <v>9</v>
      </c>
      <c r="K18384" s="3">
        <v>578.39409881830204</v>
      </c>
      <c r="L18384" s="3">
        <v>413.13864201307302</v>
      </c>
      <c r="M18384" s="7">
        <f>Sales_Table[[#This Row],[Order qty]]*Sales_Table[[#This Row],[unit price]]</f>
        <v>5205.5468893647185</v>
      </c>
      <c r="N18384" s="8">
        <f>Sales_Table[[#This Row],[Revenue]]-Sales_Table[[#This Row],[unit cost]]</f>
        <v>4792.4082473516455</v>
      </c>
    </row>
    <row r="18385" spans="1:14" ht="14.25" customHeight="1">
      <c r="A18385" t="s">
        <v>18398</v>
      </c>
      <c r="B18385" s="2">
        <v>43957</v>
      </c>
      <c r="C18385" s="5" t="str">
        <f t="shared" si="574"/>
        <v>Apr</v>
      </c>
      <c r="D18385" s="5" t="str">
        <f t="shared" si="575"/>
        <v>5</v>
      </c>
      <c r="E18385" t="s">
        <v>16</v>
      </c>
      <c r="F18385" s="3" t="s">
        <v>12</v>
      </c>
      <c r="G18385">
        <v>7</v>
      </c>
      <c r="H18385">
        <v>17</v>
      </c>
      <c r="I18385">
        <v>35</v>
      </c>
      <c r="J18385">
        <v>9</v>
      </c>
      <c r="K18385" s="3">
        <v>257.14423584937998</v>
      </c>
      <c r="L18385" s="3">
        <v>183.674454178129</v>
      </c>
      <c r="M18385" s="7">
        <f>Sales_Table[[#This Row],[Order qty]]*Sales_Table[[#This Row],[unit price]]</f>
        <v>2314.2981226444199</v>
      </c>
      <c r="N18385" s="8">
        <f>Sales_Table[[#This Row],[Revenue]]-Sales_Table[[#This Row],[unit cost]]</f>
        <v>2130.6236684662908</v>
      </c>
    </row>
    <row r="18386" spans="1:14" ht="14.25" customHeight="1">
      <c r="A18386" t="s">
        <v>18399</v>
      </c>
      <c r="B18386" s="2">
        <v>43928</v>
      </c>
      <c r="C18386" s="5" t="str">
        <f t="shared" si="574"/>
        <v>May</v>
      </c>
      <c r="D18386" s="5" t="str">
        <f t="shared" si="575"/>
        <v>2</v>
      </c>
      <c r="E18386" t="s">
        <v>16</v>
      </c>
      <c r="F18386" s="3" t="s">
        <v>12</v>
      </c>
      <c r="G18386">
        <v>24</v>
      </c>
      <c r="H18386">
        <v>126</v>
      </c>
      <c r="I18386">
        <v>16</v>
      </c>
      <c r="J18386">
        <v>3</v>
      </c>
      <c r="K18386" s="3">
        <v>288.337855517864</v>
      </c>
      <c r="L18386" s="3">
        <v>205.955611084189</v>
      </c>
      <c r="M18386" s="7">
        <f>Sales_Table[[#This Row],[Order qty]]*Sales_Table[[#This Row],[unit price]]</f>
        <v>865.013566553592</v>
      </c>
      <c r="N18386" s="8">
        <f>Sales_Table[[#This Row],[Revenue]]-Sales_Table[[#This Row],[unit cost]]</f>
        <v>659.05795546940294</v>
      </c>
    </row>
    <row r="18387" spans="1:14" ht="14.25" customHeight="1">
      <c r="A18387" t="s">
        <v>18400</v>
      </c>
      <c r="B18387" s="2">
        <v>43964</v>
      </c>
      <c r="C18387" s="5" t="str">
        <f t="shared" si="574"/>
        <v>Feb</v>
      </c>
      <c r="D18387" s="5" t="str">
        <f t="shared" si="575"/>
        <v>5</v>
      </c>
      <c r="E18387" t="s">
        <v>11</v>
      </c>
      <c r="F18387" s="3" t="s">
        <v>12</v>
      </c>
      <c r="G18387">
        <v>11</v>
      </c>
      <c r="H18387">
        <v>270</v>
      </c>
      <c r="I18387">
        <v>29</v>
      </c>
      <c r="J18387">
        <v>9</v>
      </c>
      <c r="K18387" s="3">
        <v>456.112404227257</v>
      </c>
      <c r="L18387" s="3">
        <v>325.79457444804098</v>
      </c>
      <c r="M18387" s="7">
        <f>Sales_Table[[#This Row],[Order qty]]*Sales_Table[[#This Row],[unit price]]</f>
        <v>4105.0116380453128</v>
      </c>
      <c r="N18387" s="8">
        <f>Sales_Table[[#This Row],[Revenue]]-Sales_Table[[#This Row],[unit cost]]</f>
        <v>3779.2170635972716</v>
      </c>
    </row>
    <row r="18388" spans="1:14" ht="14.25" customHeight="1">
      <c r="A18388" t="s">
        <v>18401</v>
      </c>
      <c r="B18388" s="2">
        <v>43881</v>
      </c>
      <c r="C18388" s="5" t="str">
        <f t="shared" si="574"/>
        <v>May</v>
      </c>
      <c r="D18388" s="5" t="str">
        <f t="shared" si="575"/>
        <v>2</v>
      </c>
      <c r="E18388" t="s">
        <v>11</v>
      </c>
      <c r="F18388" s="3" t="s">
        <v>12</v>
      </c>
      <c r="G18388">
        <v>18</v>
      </c>
      <c r="H18388">
        <v>333</v>
      </c>
      <c r="I18388">
        <v>34</v>
      </c>
      <c r="J18388">
        <v>8</v>
      </c>
      <c r="K18388" s="3">
        <v>264.660034954548</v>
      </c>
      <c r="L18388" s="3">
        <v>189.04288211039099</v>
      </c>
      <c r="M18388" s="7">
        <f>Sales_Table[[#This Row],[Order qty]]*Sales_Table[[#This Row],[unit price]]</f>
        <v>2117.280279636384</v>
      </c>
      <c r="N18388" s="8">
        <f>Sales_Table[[#This Row],[Revenue]]-Sales_Table[[#This Row],[unit cost]]</f>
        <v>1928.2373975259929</v>
      </c>
    </row>
    <row r="18389" spans="1:14" ht="14.25" customHeight="1">
      <c r="A18389" t="s">
        <v>18402</v>
      </c>
      <c r="B18389" s="2">
        <v>43964</v>
      </c>
      <c r="C18389" s="5" t="str">
        <f t="shared" si="574"/>
        <v>Feb</v>
      </c>
      <c r="D18389" s="5" t="str">
        <f t="shared" si="575"/>
        <v>2</v>
      </c>
      <c r="E18389" t="s">
        <v>16</v>
      </c>
      <c r="F18389" s="3" t="s">
        <v>12</v>
      </c>
      <c r="G18389">
        <v>2</v>
      </c>
      <c r="H18389">
        <v>286</v>
      </c>
      <c r="I18389">
        <v>3</v>
      </c>
      <c r="J18389">
        <v>9</v>
      </c>
      <c r="K18389" s="3">
        <v>623.59081220626797</v>
      </c>
      <c r="L18389" s="3">
        <v>445.42200871876298</v>
      </c>
      <c r="M18389" s="7">
        <f>Sales_Table[[#This Row],[Order qty]]*Sales_Table[[#This Row],[unit price]]</f>
        <v>5612.3173098564121</v>
      </c>
      <c r="N18389" s="8">
        <f>Sales_Table[[#This Row],[Revenue]]-Sales_Table[[#This Row],[unit cost]]</f>
        <v>5166.8953011376489</v>
      </c>
    </row>
    <row r="18390" spans="1:14" ht="14.25" customHeight="1">
      <c r="A18390" t="s">
        <v>18403</v>
      </c>
      <c r="B18390" s="2">
        <v>43863</v>
      </c>
      <c r="C18390" s="5" t="str">
        <f t="shared" si="574"/>
        <v>Feb</v>
      </c>
      <c r="D18390" s="5" t="str">
        <f t="shared" si="575"/>
        <v>2</v>
      </c>
      <c r="E18390" t="s">
        <v>16</v>
      </c>
      <c r="F18390" s="3" t="s">
        <v>12</v>
      </c>
      <c r="G18390">
        <v>3</v>
      </c>
      <c r="H18390">
        <v>250</v>
      </c>
      <c r="I18390">
        <v>40</v>
      </c>
      <c r="J18390">
        <v>5</v>
      </c>
      <c r="K18390" s="3">
        <v>537.514972150326</v>
      </c>
      <c r="L18390" s="3">
        <v>383.93926582166102</v>
      </c>
      <c r="M18390" s="7">
        <f>Sales_Table[[#This Row],[Order qty]]*Sales_Table[[#This Row],[unit price]]</f>
        <v>2687.5748607516298</v>
      </c>
      <c r="N18390" s="8">
        <f>Sales_Table[[#This Row],[Revenue]]-Sales_Table[[#This Row],[unit cost]]</f>
        <v>2303.6355949299686</v>
      </c>
    </row>
    <row r="18391" spans="1:14" ht="14.25" customHeight="1">
      <c r="A18391" t="s">
        <v>18404</v>
      </c>
      <c r="B18391" s="2">
        <v>43868</v>
      </c>
      <c r="C18391" s="5" t="str">
        <f t="shared" si="574"/>
        <v>Feb</v>
      </c>
      <c r="D18391" s="5" t="str">
        <f t="shared" si="575"/>
        <v>2</v>
      </c>
      <c r="E18391" t="s">
        <v>16</v>
      </c>
      <c r="F18391" s="3" t="s">
        <v>12</v>
      </c>
      <c r="G18391">
        <v>6</v>
      </c>
      <c r="H18391">
        <v>135</v>
      </c>
      <c r="I18391">
        <v>2</v>
      </c>
      <c r="J18391">
        <v>5</v>
      </c>
      <c r="K18391" s="3">
        <v>297.28051722049702</v>
      </c>
      <c r="L18391" s="3">
        <v>212.34322658606899</v>
      </c>
      <c r="M18391" s="7">
        <f>Sales_Table[[#This Row],[Order qty]]*Sales_Table[[#This Row],[unit price]]</f>
        <v>1486.4025861024852</v>
      </c>
      <c r="N18391" s="8">
        <f>Sales_Table[[#This Row],[Revenue]]-Sales_Table[[#This Row],[unit cost]]</f>
        <v>1274.0593595164162</v>
      </c>
    </row>
    <row r="18392" spans="1:14" ht="14.25" customHeight="1">
      <c r="A18392" t="s">
        <v>18405</v>
      </c>
      <c r="B18392" s="2">
        <v>43868</v>
      </c>
      <c r="C18392" s="5" t="str">
        <f t="shared" si="574"/>
        <v>Feb</v>
      </c>
      <c r="D18392" s="5" t="str">
        <f t="shared" si="575"/>
        <v>2</v>
      </c>
      <c r="E18392" t="s">
        <v>11</v>
      </c>
      <c r="F18392" s="3" t="s">
        <v>12</v>
      </c>
      <c r="G18392">
        <v>13</v>
      </c>
      <c r="H18392">
        <v>121</v>
      </c>
      <c r="I18392">
        <v>43</v>
      </c>
      <c r="J18392">
        <v>4</v>
      </c>
      <c r="K18392" s="3">
        <v>603.30730730295204</v>
      </c>
      <c r="L18392" s="3">
        <v>430.93379093068</v>
      </c>
      <c r="M18392" s="7">
        <f>Sales_Table[[#This Row],[Order qty]]*Sales_Table[[#This Row],[unit price]]</f>
        <v>2413.2292292118082</v>
      </c>
      <c r="N18392" s="8">
        <f>Sales_Table[[#This Row],[Revenue]]-Sales_Table[[#This Row],[unit cost]]</f>
        <v>1982.2954382811281</v>
      </c>
    </row>
    <row r="18393" spans="1:14" ht="14.25" customHeight="1">
      <c r="A18393" t="s">
        <v>18406</v>
      </c>
      <c r="B18393" s="2">
        <v>43889</v>
      </c>
      <c r="C18393" s="5" t="str">
        <f t="shared" si="574"/>
        <v>Feb</v>
      </c>
      <c r="D18393" s="5" t="str">
        <f t="shared" si="575"/>
        <v>4</v>
      </c>
      <c r="E18393" t="s">
        <v>11</v>
      </c>
      <c r="F18393" s="3" t="s">
        <v>12</v>
      </c>
      <c r="G18393">
        <v>9</v>
      </c>
      <c r="H18393">
        <v>297</v>
      </c>
      <c r="I18393">
        <v>14</v>
      </c>
      <c r="J18393">
        <v>4</v>
      </c>
      <c r="K18393" s="3">
        <v>647.44416117668197</v>
      </c>
      <c r="L18393" s="3">
        <v>462.460115126201</v>
      </c>
      <c r="M18393" s="7">
        <f>Sales_Table[[#This Row],[Order qty]]*Sales_Table[[#This Row],[unit price]]</f>
        <v>2589.7766447067279</v>
      </c>
      <c r="N18393" s="8">
        <f>Sales_Table[[#This Row],[Revenue]]-Sales_Table[[#This Row],[unit cost]]</f>
        <v>2127.316529580527</v>
      </c>
    </row>
    <row r="18394" spans="1:14" ht="14.25" customHeight="1">
      <c r="A18394" t="s">
        <v>18407</v>
      </c>
      <c r="B18394" s="2">
        <v>43870</v>
      </c>
      <c r="C18394" s="5" t="str">
        <f t="shared" si="574"/>
        <v>Apr</v>
      </c>
      <c r="D18394" s="5" t="str">
        <f t="shared" si="575"/>
        <v>3</v>
      </c>
      <c r="E18394" t="s">
        <v>20</v>
      </c>
      <c r="F18394" s="3" t="s">
        <v>12</v>
      </c>
      <c r="G18394">
        <v>7</v>
      </c>
      <c r="H18394">
        <v>353</v>
      </c>
      <c r="I18394">
        <v>41</v>
      </c>
      <c r="J18394">
        <v>4</v>
      </c>
      <c r="K18394" s="3">
        <v>477.81942719221098</v>
      </c>
      <c r="L18394" s="3">
        <v>341.29959085157901</v>
      </c>
      <c r="M18394" s="7">
        <f>Sales_Table[[#This Row],[Order qty]]*Sales_Table[[#This Row],[unit price]]</f>
        <v>1911.2777087688439</v>
      </c>
      <c r="N18394" s="8">
        <f>Sales_Table[[#This Row],[Revenue]]-Sales_Table[[#This Row],[unit cost]]</f>
        <v>1569.9781179172649</v>
      </c>
    </row>
    <row r="18395" spans="1:14" ht="14.25" customHeight="1">
      <c r="A18395" t="s">
        <v>18408</v>
      </c>
      <c r="B18395" s="2">
        <v>43934</v>
      </c>
      <c r="C18395" s="5" t="str">
        <f t="shared" si="574"/>
        <v>Mar</v>
      </c>
      <c r="D18395" s="5" t="str">
        <f t="shared" si="575"/>
        <v>3</v>
      </c>
      <c r="E18395" t="s">
        <v>11</v>
      </c>
      <c r="F18395" s="3" t="s">
        <v>12</v>
      </c>
      <c r="G18395">
        <v>5</v>
      </c>
      <c r="H18395">
        <v>247</v>
      </c>
      <c r="I18395">
        <v>43</v>
      </c>
      <c r="J18395">
        <v>7</v>
      </c>
      <c r="K18395" s="3">
        <v>566.023646235466</v>
      </c>
      <c r="L18395" s="3">
        <v>404.302604453904</v>
      </c>
      <c r="M18395" s="7">
        <f>Sales_Table[[#This Row],[Order qty]]*Sales_Table[[#This Row],[unit price]]</f>
        <v>3962.165523648262</v>
      </c>
      <c r="N18395" s="8">
        <f>Sales_Table[[#This Row],[Revenue]]-Sales_Table[[#This Row],[unit cost]]</f>
        <v>3557.8629191943583</v>
      </c>
    </row>
    <row r="18396" spans="1:14" ht="14.25" customHeight="1">
      <c r="A18396" t="s">
        <v>18409</v>
      </c>
      <c r="B18396" s="2">
        <v>43896</v>
      </c>
      <c r="C18396" s="5" t="str">
        <f t="shared" si="574"/>
        <v>Mar</v>
      </c>
      <c r="D18396" s="5" t="str">
        <f t="shared" si="575"/>
        <v>3</v>
      </c>
      <c r="E18396" t="s">
        <v>14</v>
      </c>
      <c r="F18396" s="3" t="s">
        <v>12</v>
      </c>
      <c r="G18396">
        <v>18</v>
      </c>
      <c r="H18396">
        <v>81</v>
      </c>
      <c r="I18396">
        <v>36</v>
      </c>
      <c r="J18396">
        <v>10</v>
      </c>
      <c r="K18396" s="3">
        <v>154.35843783617</v>
      </c>
      <c r="L18396" s="3">
        <v>110.256027025836</v>
      </c>
      <c r="M18396" s="7">
        <f>Sales_Table[[#This Row],[Order qty]]*Sales_Table[[#This Row],[unit price]]</f>
        <v>1543.5843783616999</v>
      </c>
      <c r="N18396" s="8">
        <f>Sales_Table[[#This Row],[Revenue]]-Sales_Table[[#This Row],[unit cost]]</f>
        <v>1433.328351335864</v>
      </c>
    </row>
    <row r="18397" spans="1:14" ht="14.25" customHeight="1">
      <c r="A18397" t="s">
        <v>18410</v>
      </c>
      <c r="B18397" s="2">
        <v>43920</v>
      </c>
      <c r="C18397" s="5" t="str">
        <f t="shared" si="574"/>
        <v>Mar</v>
      </c>
      <c r="D18397" s="5" t="str">
        <f t="shared" si="575"/>
        <v>1</v>
      </c>
      <c r="E18397" t="s">
        <v>14</v>
      </c>
      <c r="F18397" s="3" t="s">
        <v>12</v>
      </c>
      <c r="G18397">
        <v>17</v>
      </c>
      <c r="H18397">
        <v>355</v>
      </c>
      <c r="I18397">
        <v>29</v>
      </c>
      <c r="J18397">
        <v>6</v>
      </c>
      <c r="K18397" s="3">
        <v>546.69921684265103</v>
      </c>
      <c r="L18397" s="3">
        <v>390.49944060189398</v>
      </c>
      <c r="M18397" s="7">
        <f>Sales_Table[[#This Row],[Order qty]]*Sales_Table[[#This Row],[unit price]]</f>
        <v>3280.1953010559064</v>
      </c>
      <c r="N18397" s="8">
        <f>Sales_Table[[#This Row],[Revenue]]-Sales_Table[[#This Row],[unit cost]]</f>
        <v>2889.6958604540123</v>
      </c>
    </row>
    <row r="18398" spans="1:14" ht="14.25" customHeight="1">
      <c r="A18398" t="s">
        <v>18411</v>
      </c>
      <c r="B18398" s="2">
        <v>43919</v>
      </c>
      <c r="C18398" s="5" t="str">
        <f t="shared" si="574"/>
        <v>Jan</v>
      </c>
      <c r="D18398" s="5" t="str">
        <f t="shared" si="575"/>
        <v>1</v>
      </c>
      <c r="E18398" t="s">
        <v>11</v>
      </c>
      <c r="F18398" s="3" t="s">
        <v>12</v>
      </c>
      <c r="G18398">
        <v>6</v>
      </c>
      <c r="H18398">
        <v>91</v>
      </c>
      <c r="I18398">
        <v>28</v>
      </c>
      <c r="J18398">
        <v>2</v>
      </c>
      <c r="K18398" s="3">
        <v>238.078918397427</v>
      </c>
      <c r="L18398" s="3">
        <v>170.05637028387599</v>
      </c>
      <c r="M18398" s="7">
        <f>Sales_Table[[#This Row],[Order qty]]*Sales_Table[[#This Row],[unit price]]</f>
        <v>476.15783679485401</v>
      </c>
      <c r="N18398" s="8">
        <f>Sales_Table[[#This Row],[Revenue]]-Sales_Table[[#This Row],[unit cost]]</f>
        <v>306.10146651097801</v>
      </c>
    </row>
    <row r="18399" spans="1:14" ht="14.25" customHeight="1">
      <c r="A18399" t="s">
        <v>18412</v>
      </c>
      <c r="B18399" s="2">
        <v>43848</v>
      </c>
      <c r="C18399" s="5" t="str">
        <f t="shared" si="574"/>
        <v>Jan</v>
      </c>
      <c r="D18399" s="5" t="str">
        <f t="shared" si="575"/>
        <v>3</v>
      </c>
      <c r="E18399" t="s">
        <v>16</v>
      </c>
      <c r="F18399" s="3" t="s">
        <v>12</v>
      </c>
      <c r="G18399">
        <v>25</v>
      </c>
      <c r="H18399">
        <v>286</v>
      </c>
      <c r="I18399">
        <v>45</v>
      </c>
      <c r="J18399">
        <v>8</v>
      </c>
      <c r="K18399" s="3">
        <v>531.42119801044498</v>
      </c>
      <c r="L18399" s="3">
        <v>379.58657000746001</v>
      </c>
      <c r="M18399" s="7">
        <f>Sales_Table[[#This Row],[Order qty]]*Sales_Table[[#This Row],[unit price]]</f>
        <v>4251.3695840835599</v>
      </c>
      <c r="N18399" s="8">
        <f>Sales_Table[[#This Row],[Revenue]]-Sales_Table[[#This Row],[unit cost]]</f>
        <v>3871.7830140760998</v>
      </c>
    </row>
    <row r="18400" spans="1:14" ht="14.25" customHeight="1">
      <c r="A18400" t="s">
        <v>18413</v>
      </c>
      <c r="B18400" s="2">
        <v>43858</v>
      </c>
      <c r="C18400" s="5" t="str">
        <f t="shared" si="574"/>
        <v>Mar</v>
      </c>
      <c r="D18400" s="5" t="str">
        <f t="shared" si="575"/>
        <v>5</v>
      </c>
      <c r="E18400" t="s">
        <v>20</v>
      </c>
      <c r="F18400" s="3" t="s">
        <v>12</v>
      </c>
      <c r="G18400">
        <v>18</v>
      </c>
      <c r="H18400">
        <v>95</v>
      </c>
      <c r="I18400">
        <v>7</v>
      </c>
      <c r="J18400">
        <v>5</v>
      </c>
      <c r="K18400" s="3">
        <v>640.88770633935906</v>
      </c>
      <c r="L18400" s="3">
        <v>457.77693309954202</v>
      </c>
      <c r="M18400" s="7">
        <f>Sales_Table[[#This Row],[Order qty]]*Sales_Table[[#This Row],[unit price]]</f>
        <v>3204.4385316967955</v>
      </c>
      <c r="N18400" s="8">
        <f>Sales_Table[[#This Row],[Revenue]]-Sales_Table[[#This Row],[unit cost]]</f>
        <v>2746.6615985972535</v>
      </c>
    </row>
    <row r="18401" spans="1:14" ht="14.25" customHeight="1">
      <c r="A18401" t="s">
        <v>18414</v>
      </c>
      <c r="B18401" s="2">
        <v>43898</v>
      </c>
      <c r="C18401" s="5" t="str">
        <f t="shared" si="574"/>
        <v>May</v>
      </c>
      <c r="D18401" s="5" t="str">
        <f t="shared" si="575"/>
        <v>4</v>
      </c>
      <c r="E18401" t="s">
        <v>14</v>
      </c>
      <c r="F18401" s="3" t="s">
        <v>12</v>
      </c>
      <c r="G18401">
        <v>8</v>
      </c>
      <c r="H18401">
        <v>9</v>
      </c>
      <c r="I18401">
        <v>8</v>
      </c>
      <c r="J18401">
        <v>3</v>
      </c>
      <c r="K18401" s="3">
        <v>569.19563984870899</v>
      </c>
      <c r="L18401" s="3">
        <v>406.56831417764897</v>
      </c>
      <c r="M18401" s="7">
        <f>Sales_Table[[#This Row],[Order qty]]*Sales_Table[[#This Row],[unit price]]</f>
        <v>1707.5869195461269</v>
      </c>
      <c r="N18401" s="8">
        <f>Sales_Table[[#This Row],[Revenue]]-Sales_Table[[#This Row],[unit cost]]</f>
        <v>1301.0186053684779</v>
      </c>
    </row>
    <row r="18402" spans="1:14" ht="14.25" customHeight="1">
      <c r="A18402" t="s">
        <v>18415</v>
      </c>
      <c r="B18402" s="2">
        <v>43971</v>
      </c>
      <c r="C18402" s="5" t="str">
        <f t="shared" si="574"/>
        <v>Apr</v>
      </c>
      <c r="D18402" s="5" t="str">
        <f t="shared" si="575"/>
        <v>2</v>
      </c>
      <c r="E18402" t="s">
        <v>11</v>
      </c>
      <c r="F18402" s="3" t="s">
        <v>12</v>
      </c>
      <c r="G18402">
        <v>15</v>
      </c>
      <c r="H18402">
        <v>292</v>
      </c>
      <c r="I18402">
        <v>3</v>
      </c>
      <c r="J18402">
        <v>8</v>
      </c>
      <c r="K18402" s="3">
        <v>358.58696383237799</v>
      </c>
      <c r="L18402" s="3">
        <v>256.13354559455598</v>
      </c>
      <c r="M18402" s="7">
        <f>Sales_Table[[#This Row],[Order qty]]*Sales_Table[[#This Row],[unit price]]</f>
        <v>2868.6957106590239</v>
      </c>
      <c r="N18402" s="8">
        <f>Sales_Table[[#This Row],[Revenue]]-Sales_Table[[#This Row],[unit cost]]</f>
        <v>2612.562165064468</v>
      </c>
    </row>
    <row r="18403" spans="1:14" ht="14.25" customHeight="1">
      <c r="A18403" t="s">
        <v>18416</v>
      </c>
      <c r="B18403" s="2">
        <v>43925</v>
      </c>
      <c r="C18403" s="5" t="str">
        <f t="shared" si="574"/>
        <v>Feb</v>
      </c>
      <c r="D18403" s="5" t="str">
        <f t="shared" si="575"/>
        <v>2</v>
      </c>
      <c r="E18403" t="s">
        <v>20</v>
      </c>
      <c r="F18403" s="3" t="s">
        <v>12</v>
      </c>
      <c r="G18403">
        <v>6</v>
      </c>
      <c r="H18403">
        <v>82</v>
      </c>
      <c r="I18403">
        <v>21</v>
      </c>
      <c r="J18403">
        <v>7</v>
      </c>
      <c r="K18403" s="3">
        <v>232.15511834621401</v>
      </c>
      <c r="L18403" s="3">
        <v>165.82508453301</v>
      </c>
      <c r="M18403" s="7">
        <f>Sales_Table[[#This Row],[Order qty]]*Sales_Table[[#This Row],[unit price]]</f>
        <v>1625.085828423498</v>
      </c>
      <c r="N18403" s="8">
        <f>Sales_Table[[#This Row],[Revenue]]-Sales_Table[[#This Row],[unit cost]]</f>
        <v>1459.2607438904879</v>
      </c>
    </row>
    <row r="18404" spans="1:14" ht="14.25" customHeight="1">
      <c r="A18404" t="s">
        <v>18417</v>
      </c>
      <c r="B18404" s="2">
        <v>43878</v>
      </c>
      <c r="C18404" s="5" t="str">
        <f t="shared" si="574"/>
        <v>Feb</v>
      </c>
      <c r="D18404" s="5" t="str">
        <f t="shared" si="575"/>
        <v>4</v>
      </c>
      <c r="E18404" t="s">
        <v>14</v>
      </c>
      <c r="F18404" s="3" t="s">
        <v>12</v>
      </c>
      <c r="G18404">
        <v>3</v>
      </c>
      <c r="H18404">
        <v>330</v>
      </c>
      <c r="I18404">
        <v>16</v>
      </c>
      <c r="J18404">
        <v>1</v>
      </c>
      <c r="K18404" s="3">
        <v>475.16177541017498</v>
      </c>
      <c r="L18404" s="3">
        <v>339.40126815012502</v>
      </c>
      <c r="M18404" s="7">
        <f>Sales_Table[[#This Row],[Order qty]]*Sales_Table[[#This Row],[unit price]]</f>
        <v>475.16177541017498</v>
      </c>
      <c r="N18404" s="8">
        <f>Sales_Table[[#This Row],[Revenue]]-Sales_Table[[#This Row],[unit cost]]</f>
        <v>135.76050726004996</v>
      </c>
    </row>
    <row r="18405" spans="1:14" ht="14.25" customHeight="1">
      <c r="A18405" t="s">
        <v>18418</v>
      </c>
      <c r="B18405" s="2">
        <v>43882</v>
      </c>
      <c r="C18405" s="5" t="str">
        <f t="shared" si="574"/>
        <v>Apr</v>
      </c>
      <c r="D18405" s="5" t="str">
        <f t="shared" si="575"/>
        <v>2</v>
      </c>
      <c r="E18405" t="s">
        <v>20</v>
      </c>
      <c r="F18405" s="3" t="s">
        <v>12</v>
      </c>
      <c r="G18405">
        <v>7</v>
      </c>
      <c r="H18405">
        <v>164</v>
      </c>
      <c r="I18405">
        <v>46</v>
      </c>
      <c r="J18405">
        <v>9</v>
      </c>
      <c r="K18405" s="3">
        <v>374.19594240188599</v>
      </c>
      <c r="L18405" s="3">
        <v>267.28281600134699</v>
      </c>
      <c r="M18405" s="7">
        <f>Sales_Table[[#This Row],[Order qty]]*Sales_Table[[#This Row],[unit price]]</f>
        <v>3367.7634816169739</v>
      </c>
      <c r="N18405" s="8">
        <f>Sales_Table[[#This Row],[Revenue]]-Sales_Table[[#This Row],[unit cost]]</f>
        <v>3100.480665615627</v>
      </c>
    </row>
    <row r="18406" spans="1:14" ht="14.25" customHeight="1">
      <c r="A18406" t="s">
        <v>18419</v>
      </c>
      <c r="B18406" s="2">
        <v>43933</v>
      </c>
      <c r="C18406" s="5" t="str">
        <f t="shared" si="574"/>
        <v>Feb</v>
      </c>
      <c r="D18406" s="5" t="str">
        <f t="shared" si="575"/>
        <v>3</v>
      </c>
      <c r="E18406" t="s">
        <v>14</v>
      </c>
      <c r="F18406" s="3" t="s">
        <v>12</v>
      </c>
      <c r="G18406">
        <v>1</v>
      </c>
      <c r="H18406">
        <v>281</v>
      </c>
      <c r="I18406">
        <v>37</v>
      </c>
      <c r="J18406">
        <v>10</v>
      </c>
      <c r="K18406" s="3">
        <v>640.36852687597298</v>
      </c>
      <c r="L18406" s="3">
        <v>457.40609062569501</v>
      </c>
      <c r="M18406" s="7">
        <f>Sales_Table[[#This Row],[Order qty]]*Sales_Table[[#This Row],[unit price]]</f>
        <v>6403.6852687597293</v>
      </c>
      <c r="N18406" s="8">
        <f>Sales_Table[[#This Row],[Revenue]]-Sales_Table[[#This Row],[unit cost]]</f>
        <v>5946.2791781340347</v>
      </c>
    </row>
    <row r="18407" spans="1:14" ht="14.25" customHeight="1">
      <c r="A18407" t="s">
        <v>18420</v>
      </c>
      <c r="B18407" s="2">
        <v>43884</v>
      </c>
      <c r="C18407" s="5" t="str">
        <f t="shared" si="574"/>
        <v>Mar</v>
      </c>
      <c r="D18407" s="5" t="str">
        <f t="shared" si="575"/>
        <v>1</v>
      </c>
      <c r="E18407" t="s">
        <v>11</v>
      </c>
      <c r="F18407" s="3" t="s">
        <v>12</v>
      </c>
      <c r="G18407">
        <v>2</v>
      </c>
      <c r="H18407">
        <v>310</v>
      </c>
      <c r="I18407">
        <v>2</v>
      </c>
      <c r="J18407">
        <v>10</v>
      </c>
      <c r="K18407" s="3">
        <v>421.71301710605599</v>
      </c>
      <c r="L18407" s="3">
        <v>301.22358364718298</v>
      </c>
      <c r="M18407" s="7">
        <f>Sales_Table[[#This Row],[Order qty]]*Sales_Table[[#This Row],[unit price]]</f>
        <v>4217.1301710605603</v>
      </c>
      <c r="N18407" s="8">
        <f>Sales_Table[[#This Row],[Revenue]]-Sales_Table[[#This Row],[unit cost]]</f>
        <v>3915.9065874133776</v>
      </c>
    </row>
    <row r="18408" spans="1:14" ht="14.25" customHeight="1">
      <c r="A18408" t="s">
        <v>18421</v>
      </c>
      <c r="B18408" s="2">
        <v>43901</v>
      </c>
      <c r="C18408" s="5" t="str">
        <f t="shared" si="574"/>
        <v>Jan</v>
      </c>
      <c r="D18408" s="5" t="str">
        <f t="shared" si="575"/>
        <v>5</v>
      </c>
      <c r="E18408" t="s">
        <v>20</v>
      </c>
      <c r="F18408" s="3" t="s">
        <v>12</v>
      </c>
      <c r="G18408">
        <v>3</v>
      </c>
      <c r="H18408">
        <v>248</v>
      </c>
      <c r="I18408">
        <v>15</v>
      </c>
      <c r="J18408">
        <v>2</v>
      </c>
      <c r="K18408" s="3">
        <v>434.03031545877502</v>
      </c>
      <c r="L18408" s="3">
        <v>310.021653899125</v>
      </c>
      <c r="M18408" s="7">
        <f>Sales_Table[[#This Row],[Order qty]]*Sales_Table[[#This Row],[unit price]]</f>
        <v>868.06063091755004</v>
      </c>
      <c r="N18408" s="8">
        <f>Sales_Table[[#This Row],[Revenue]]-Sales_Table[[#This Row],[unit cost]]</f>
        <v>558.03897701842504</v>
      </c>
    </row>
    <row r="18409" spans="1:14" ht="14.25" customHeight="1">
      <c r="A18409" t="s">
        <v>18422</v>
      </c>
      <c r="B18409" s="2">
        <v>43849</v>
      </c>
      <c r="C18409" s="5" t="str">
        <f t="shared" si="574"/>
        <v>May</v>
      </c>
      <c r="D18409" s="5" t="str">
        <f t="shared" si="575"/>
        <v>4</v>
      </c>
      <c r="E18409" t="s">
        <v>16</v>
      </c>
      <c r="F18409" s="3" t="s">
        <v>12</v>
      </c>
      <c r="G18409">
        <v>1</v>
      </c>
      <c r="H18409">
        <v>154</v>
      </c>
      <c r="I18409">
        <v>41</v>
      </c>
      <c r="J18409">
        <v>9</v>
      </c>
      <c r="K18409" s="3">
        <v>543.21361327171303</v>
      </c>
      <c r="L18409" s="3">
        <v>388.00972376550902</v>
      </c>
      <c r="M18409" s="7">
        <f>Sales_Table[[#This Row],[Order qty]]*Sales_Table[[#This Row],[unit price]]</f>
        <v>4888.9225194454175</v>
      </c>
      <c r="N18409" s="8">
        <f>Sales_Table[[#This Row],[Revenue]]-Sales_Table[[#This Row],[unit cost]]</f>
        <v>4500.9127956799084</v>
      </c>
    </row>
    <row r="18410" spans="1:14" ht="14.25" customHeight="1">
      <c r="A18410" t="s">
        <v>18423</v>
      </c>
      <c r="B18410" s="2">
        <v>43956</v>
      </c>
      <c r="C18410" s="5" t="str">
        <f t="shared" si="574"/>
        <v>Apr</v>
      </c>
      <c r="D18410" s="5" t="str">
        <f t="shared" si="575"/>
        <v>4</v>
      </c>
      <c r="E18410" t="s">
        <v>11</v>
      </c>
      <c r="F18410" s="3" t="s">
        <v>12</v>
      </c>
      <c r="G18410">
        <v>17</v>
      </c>
      <c r="H18410">
        <v>62</v>
      </c>
      <c r="I18410">
        <v>39</v>
      </c>
      <c r="J18410">
        <v>10</v>
      </c>
      <c r="K18410" s="3">
        <v>622.69564121961605</v>
      </c>
      <c r="L18410" s="3">
        <v>444.78260087115399</v>
      </c>
      <c r="M18410" s="7">
        <f>Sales_Table[[#This Row],[Order qty]]*Sales_Table[[#This Row],[unit price]]</f>
        <v>6226.9564121961603</v>
      </c>
      <c r="N18410" s="8">
        <f>Sales_Table[[#This Row],[Revenue]]-Sales_Table[[#This Row],[unit cost]]</f>
        <v>5782.1738113250067</v>
      </c>
    </row>
    <row r="18411" spans="1:14" ht="14.25" customHeight="1">
      <c r="A18411" t="s">
        <v>18424</v>
      </c>
      <c r="B18411" s="2">
        <v>43925</v>
      </c>
      <c r="C18411" s="5" t="str">
        <f t="shared" si="574"/>
        <v>Apr</v>
      </c>
      <c r="D18411" s="5" t="str">
        <f t="shared" si="575"/>
        <v>2</v>
      </c>
      <c r="E18411" t="s">
        <v>14</v>
      </c>
      <c r="F18411" s="3" t="s">
        <v>12</v>
      </c>
      <c r="G18411">
        <v>19</v>
      </c>
      <c r="H18411">
        <v>341</v>
      </c>
      <c r="I18411">
        <v>2</v>
      </c>
      <c r="J18411">
        <v>9</v>
      </c>
      <c r="K18411" s="3">
        <v>634.84129321575199</v>
      </c>
      <c r="L18411" s="3">
        <v>453.45806658267998</v>
      </c>
      <c r="M18411" s="7">
        <f>Sales_Table[[#This Row],[Order qty]]*Sales_Table[[#This Row],[unit price]]</f>
        <v>5713.5716389417676</v>
      </c>
      <c r="N18411" s="8">
        <f>Sales_Table[[#This Row],[Revenue]]-Sales_Table[[#This Row],[unit cost]]</f>
        <v>5260.1135723590878</v>
      </c>
    </row>
    <row r="18412" spans="1:14" ht="14.25" customHeight="1">
      <c r="A18412" t="s">
        <v>18425</v>
      </c>
      <c r="B18412" s="2">
        <v>43940</v>
      </c>
      <c r="C18412" s="5" t="str">
        <f t="shared" si="574"/>
        <v>Feb</v>
      </c>
      <c r="D18412" s="5" t="str">
        <f t="shared" si="575"/>
        <v>1</v>
      </c>
      <c r="E18412" t="s">
        <v>14</v>
      </c>
      <c r="F18412" s="3" t="s">
        <v>12</v>
      </c>
      <c r="G18412">
        <v>22</v>
      </c>
      <c r="H18412">
        <v>298</v>
      </c>
      <c r="I18412">
        <v>18</v>
      </c>
      <c r="J18412">
        <v>2</v>
      </c>
      <c r="K18412" s="3">
        <v>441.56662970781298</v>
      </c>
      <c r="L18412" s="3">
        <v>315.40473550558102</v>
      </c>
      <c r="M18412" s="7">
        <f>Sales_Table[[#This Row],[Order qty]]*Sales_Table[[#This Row],[unit price]]</f>
        <v>883.13325941562596</v>
      </c>
      <c r="N18412" s="8">
        <f>Sales_Table[[#This Row],[Revenue]]-Sales_Table[[#This Row],[unit cost]]</f>
        <v>567.72852391004494</v>
      </c>
    </row>
    <row r="18413" spans="1:14" ht="14.25" customHeight="1">
      <c r="A18413" t="s">
        <v>18426</v>
      </c>
      <c r="B18413" s="2">
        <v>43890</v>
      </c>
      <c r="C18413" s="5" t="str">
        <f t="shared" si="574"/>
        <v>Jan</v>
      </c>
      <c r="D18413" s="5" t="str">
        <f t="shared" si="575"/>
        <v>2</v>
      </c>
      <c r="E18413" t="s">
        <v>11</v>
      </c>
      <c r="F18413" s="3" t="s">
        <v>12</v>
      </c>
      <c r="G18413">
        <v>26</v>
      </c>
      <c r="H18413">
        <v>40</v>
      </c>
      <c r="I18413">
        <v>39</v>
      </c>
      <c r="J18413">
        <v>2</v>
      </c>
      <c r="K18413" s="3">
        <v>208.091242790222</v>
      </c>
      <c r="L18413" s="3">
        <v>148.636601993016</v>
      </c>
      <c r="M18413" s="7">
        <f>Sales_Table[[#This Row],[Order qty]]*Sales_Table[[#This Row],[unit price]]</f>
        <v>416.18248558044399</v>
      </c>
      <c r="N18413" s="8">
        <f>Sales_Table[[#This Row],[Revenue]]-Sales_Table[[#This Row],[unit cost]]</f>
        <v>267.54588358742797</v>
      </c>
    </row>
    <row r="18414" spans="1:14" ht="14.25" customHeight="1">
      <c r="A18414" t="s">
        <v>18427</v>
      </c>
      <c r="B18414" s="2">
        <v>43858</v>
      </c>
      <c r="C18414" s="5" t="str">
        <f t="shared" si="574"/>
        <v>Feb</v>
      </c>
      <c r="D18414" s="5" t="str">
        <f t="shared" si="575"/>
        <v>3</v>
      </c>
      <c r="E18414" t="s">
        <v>16</v>
      </c>
      <c r="F18414" s="3" t="s">
        <v>12</v>
      </c>
      <c r="G18414">
        <v>22</v>
      </c>
      <c r="H18414">
        <v>25</v>
      </c>
      <c r="I18414">
        <v>39</v>
      </c>
      <c r="J18414">
        <v>1</v>
      </c>
      <c r="K18414" s="3">
        <v>185.853035867214</v>
      </c>
      <c r="L18414" s="3">
        <v>132.752168476582</v>
      </c>
      <c r="M18414" s="7">
        <f>Sales_Table[[#This Row],[Order qty]]*Sales_Table[[#This Row],[unit price]]</f>
        <v>185.853035867214</v>
      </c>
      <c r="N18414" s="8">
        <f>Sales_Table[[#This Row],[Revenue]]-Sales_Table[[#This Row],[unit cost]]</f>
        <v>53.100867390632004</v>
      </c>
    </row>
    <row r="18415" spans="1:14" ht="14.25" customHeight="1">
      <c r="A18415" t="s">
        <v>18428</v>
      </c>
      <c r="B18415" s="2">
        <v>43884</v>
      </c>
      <c r="C18415" s="5" t="str">
        <f t="shared" si="574"/>
        <v>Mar</v>
      </c>
      <c r="D18415" s="5" t="str">
        <f t="shared" si="575"/>
        <v>5</v>
      </c>
      <c r="E18415" t="s">
        <v>20</v>
      </c>
      <c r="F18415" s="3" t="s">
        <v>12</v>
      </c>
      <c r="G18415">
        <v>7</v>
      </c>
      <c r="H18415">
        <v>216</v>
      </c>
      <c r="I18415">
        <v>30</v>
      </c>
      <c r="J18415">
        <v>7</v>
      </c>
      <c r="K18415" s="3">
        <v>385.24825966358202</v>
      </c>
      <c r="L18415" s="3">
        <v>275.17732833113001</v>
      </c>
      <c r="M18415" s="7">
        <f>Sales_Table[[#This Row],[Order qty]]*Sales_Table[[#This Row],[unit price]]</f>
        <v>2696.7378176450743</v>
      </c>
      <c r="N18415" s="8">
        <f>Sales_Table[[#This Row],[Revenue]]-Sales_Table[[#This Row],[unit cost]]</f>
        <v>2421.5604893139443</v>
      </c>
    </row>
    <row r="18416" spans="1:14" ht="14.25" customHeight="1">
      <c r="A18416" t="s">
        <v>18429</v>
      </c>
      <c r="B18416" s="2">
        <v>43892</v>
      </c>
      <c r="C18416" s="5" t="str">
        <f t="shared" si="574"/>
        <v>May</v>
      </c>
      <c r="D18416" s="5" t="str">
        <f t="shared" si="575"/>
        <v>4</v>
      </c>
      <c r="E18416" t="s">
        <v>11</v>
      </c>
      <c r="F18416" s="3" t="s">
        <v>12</v>
      </c>
      <c r="G18416">
        <v>7</v>
      </c>
      <c r="H18416">
        <v>8</v>
      </c>
      <c r="I18416">
        <v>43</v>
      </c>
      <c r="J18416">
        <v>1</v>
      </c>
      <c r="K18416" s="3">
        <v>484.958279192448</v>
      </c>
      <c r="L18416" s="3">
        <v>346.398770851748</v>
      </c>
      <c r="M18416" s="7">
        <f>Sales_Table[[#This Row],[Order qty]]*Sales_Table[[#This Row],[unit price]]</f>
        <v>484.958279192448</v>
      </c>
      <c r="N18416" s="8">
        <f>Sales_Table[[#This Row],[Revenue]]-Sales_Table[[#This Row],[unit cost]]</f>
        <v>138.55950834070001</v>
      </c>
    </row>
    <row r="18417" spans="1:14" ht="14.25" customHeight="1">
      <c r="A18417" t="s">
        <v>18430</v>
      </c>
      <c r="B18417" s="2">
        <v>43978</v>
      </c>
      <c r="C18417" s="5" t="str">
        <f t="shared" si="574"/>
        <v>Apr</v>
      </c>
      <c r="D18417" s="5" t="str">
        <f t="shared" si="575"/>
        <v>4</v>
      </c>
      <c r="E18417" t="s">
        <v>14</v>
      </c>
      <c r="F18417" s="3" t="s">
        <v>12</v>
      </c>
      <c r="G18417">
        <v>23</v>
      </c>
      <c r="H18417">
        <v>64</v>
      </c>
      <c r="I18417">
        <v>19</v>
      </c>
      <c r="J18417">
        <v>1</v>
      </c>
      <c r="K18417" s="3">
        <v>315.32864785194403</v>
      </c>
      <c r="L18417" s="3">
        <v>225.23474846567399</v>
      </c>
      <c r="M18417" s="7">
        <f>Sales_Table[[#This Row],[Order qty]]*Sales_Table[[#This Row],[unit price]]</f>
        <v>315.32864785194403</v>
      </c>
      <c r="N18417" s="8">
        <f>Sales_Table[[#This Row],[Revenue]]-Sales_Table[[#This Row],[unit cost]]</f>
        <v>90.093899386270039</v>
      </c>
    </row>
    <row r="18418" spans="1:14" ht="14.25" customHeight="1">
      <c r="A18418" t="s">
        <v>18431</v>
      </c>
      <c r="B18418" s="2">
        <v>43951</v>
      </c>
      <c r="C18418" s="5" t="str">
        <f t="shared" si="574"/>
        <v>Apr</v>
      </c>
      <c r="D18418" s="5" t="str">
        <f t="shared" si="575"/>
        <v>1</v>
      </c>
      <c r="E18418" t="s">
        <v>11</v>
      </c>
      <c r="F18418" s="3" t="s">
        <v>12</v>
      </c>
      <c r="G18418">
        <v>23</v>
      </c>
      <c r="H18418">
        <v>14</v>
      </c>
      <c r="I18418">
        <v>31</v>
      </c>
      <c r="J18418">
        <v>2</v>
      </c>
      <c r="K18418" s="3">
        <v>279.15376013517402</v>
      </c>
      <c r="L18418" s="3">
        <v>199.39554295369601</v>
      </c>
      <c r="M18418" s="7">
        <f>Sales_Table[[#This Row],[Order qty]]*Sales_Table[[#This Row],[unit price]]</f>
        <v>558.30752027034805</v>
      </c>
      <c r="N18418" s="8">
        <f>Sales_Table[[#This Row],[Revenue]]-Sales_Table[[#This Row],[unit cost]]</f>
        <v>358.91197731665204</v>
      </c>
    </row>
    <row r="18419" spans="1:14" ht="14.25" customHeight="1">
      <c r="A18419" t="s">
        <v>18432</v>
      </c>
      <c r="B18419" s="2">
        <v>43933</v>
      </c>
      <c r="C18419" s="5" t="str">
        <f t="shared" si="574"/>
        <v>Jan</v>
      </c>
      <c r="D18419" s="5" t="str">
        <f t="shared" si="575"/>
        <v>4</v>
      </c>
      <c r="E18419" t="s">
        <v>20</v>
      </c>
      <c r="F18419" s="3" t="s">
        <v>12</v>
      </c>
      <c r="G18419">
        <v>1</v>
      </c>
      <c r="H18419">
        <v>151</v>
      </c>
      <c r="I18419">
        <v>31</v>
      </c>
      <c r="J18419">
        <v>6</v>
      </c>
      <c r="K18419" s="3">
        <v>488.55726850032801</v>
      </c>
      <c r="L18419" s="3">
        <v>348.96947750023401</v>
      </c>
      <c r="M18419" s="7">
        <f>Sales_Table[[#This Row],[Order qty]]*Sales_Table[[#This Row],[unit price]]</f>
        <v>2931.3436110019679</v>
      </c>
      <c r="N18419" s="8">
        <f>Sales_Table[[#This Row],[Revenue]]-Sales_Table[[#This Row],[unit cost]]</f>
        <v>2582.3741335017339</v>
      </c>
    </row>
    <row r="18420" spans="1:14" ht="14.25" customHeight="1">
      <c r="A18420" t="s">
        <v>18433</v>
      </c>
      <c r="B18420" s="2">
        <v>43856</v>
      </c>
      <c r="C18420" s="5" t="str">
        <f t="shared" si="574"/>
        <v>Apr</v>
      </c>
      <c r="D18420" s="5" t="str">
        <f t="shared" si="575"/>
        <v>4</v>
      </c>
      <c r="E18420" t="s">
        <v>11</v>
      </c>
      <c r="F18420" s="3" t="s">
        <v>12</v>
      </c>
      <c r="G18420">
        <v>10</v>
      </c>
      <c r="H18420">
        <v>219</v>
      </c>
      <c r="I18420">
        <v>27</v>
      </c>
      <c r="J18420">
        <v>10</v>
      </c>
      <c r="K18420" s="3">
        <v>152.64770776033399</v>
      </c>
      <c r="L18420" s="3">
        <v>109.03407697166701</v>
      </c>
      <c r="M18420" s="7">
        <f>Sales_Table[[#This Row],[Order qty]]*Sales_Table[[#This Row],[unit price]]</f>
        <v>1526.4770776033399</v>
      </c>
      <c r="N18420" s="8">
        <f>Sales_Table[[#This Row],[Revenue]]-Sales_Table[[#This Row],[unit cost]]</f>
        <v>1417.4430006316729</v>
      </c>
    </row>
    <row r="18421" spans="1:14" ht="14.25" customHeight="1">
      <c r="A18421" t="s">
        <v>18434</v>
      </c>
      <c r="B18421" s="2">
        <v>43939</v>
      </c>
      <c r="C18421" s="5" t="str">
        <f t="shared" si="574"/>
        <v>Apr</v>
      </c>
      <c r="D18421" s="5" t="str">
        <f t="shared" si="575"/>
        <v>5</v>
      </c>
      <c r="E18421" t="s">
        <v>14</v>
      </c>
      <c r="F18421" s="3" t="s">
        <v>12</v>
      </c>
      <c r="G18421">
        <v>16</v>
      </c>
      <c r="H18421">
        <v>201</v>
      </c>
      <c r="I18421">
        <v>28</v>
      </c>
      <c r="J18421">
        <v>8</v>
      </c>
      <c r="K18421" s="3">
        <v>502.66099691391003</v>
      </c>
      <c r="L18421" s="3">
        <v>359.04356922422102</v>
      </c>
      <c r="M18421" s="7">
        <f>Sales_Table[[#This Row],[Order qty]]*Sales_Table[[#This Row],[unit price]]</f>
        <v>4021.2879753112802</v>
      </c>
      <c r="N18421" s="8">
        <f>Sales_Table[[#This Row],[Revenue]]-Sales_Table[[#This Row],[unit cost]]</f>
        <v>3662.2444060870594</v>
      </c>
    </row>
    <row r="18422" spans="1:14" ht="14.25" customHeight="1">
      <c r="A18422" t="s">
        <v>18435</v>
      </c>
      <c r="B18422" s="2">
        <v>43936</v>
      </c>
      <c r="C18422" s="5" t="str">
        <f t="shared" si="574"/>
        <v>May</v>
      </c>
      <c r="D18422" s="5" t="str">
        <f t="shared" si="575"/>
        <v>2</v>
      </c>
      <c r="E18422" t="s">
        <v>14</v>
      </c>
      <c r="F18422" s="3" t="s">
        <v>12</v>
      </c>
      <c r="G18422">
        <v>20</v>
      </c>
      <c r="H18422">
        <v>317</v>
      </c>
      <c r="I18422">
        <v>46</v>
      </c>
      <c r="J18422">
        <v>10</v>
      </c>
      <c r="K18422" s="3">
        <v>267.20480865240103</v>
      </c>
      <c r="L18422" s="3">
        <v>190.86057760885799</v>
      </c>
      <c r="M18422" s="7">
        <f>Sales_Table[[#This Row],[Order qty]]*Sales_Table[[#This Row],[unit price]]</f>
        <v>2672.0480865240102</v>
      </c>
      <c r="N18422" s="8">
        <f>Sales_Table[[#This Row],[Revenue]]-Sales_Table[[#This Row],[unit cost]]</f>
        <v>2481.1875089151522</v>
      </c>
    </row>
    <row r="18423" spans="1:14" ht="14.25" customHeight="1">
      <c r="A18423" t="s">
        <v>18436</v>
      </c>
      <c r="B18423" s="2">
        <v>43959</v>
      </c>
      <c r="C18423" s="5" t="str">
        <f t="shared" si="574"/>
        <v>Feb</v>
      </c>
      <c r="D18423" s="5" t="str">
        <f t="shared" si="575"/>
        <v>3</v>
      </c>
      <c r="E18423" t="s">
        <v>14</v>
      </c>
      <c r="F18423" s="3" t="s">
        <v>12</v>
      </c>
      <c r="G18423">
        <v>16</v>
      </c>
      <c r="H18423">
        <v>130</v>
      </c>
      <c r="I18423">
        <v>19</v>
      </c>
      <c r="J18423">
        <v>10</v>
      </c>
      <c r="K18423" s="3">
        <v>502.509835839272</v>
      </c>
      <c r="L18423" s="3">
        <v>358.93559702805101</v>
      </c>
      <c r="M18423" s="7">
        <f>Sales_Table[[#This Row],[Order qty]]*Sales_Table[[#This Row],[unit price]]</f>
        <v>5025.09835839272</v>
      </c>
      <c r="N18423" s="8">
        <f>Sales_Table[[#This Row],[Revenue]]-Sales_Table[[#This Row],[unit cost]]</f>
        <v>4666.1627613646688</v>
      </c>
    </row>
    <row r="18424" spans="1:14" ht="14.25" customHeight="1">
      <c r="A18424" t="s">
        <v>18437</v>
      </c>
      <c r="B18424" s="2">
        <v>43881</v>
      </c>
      <c r="C18424" s="5" t="str">
        <f t="shared" si="574"/>
        <v>Mar</v>
      </c>
      <c r="D18424" s="5" t="str">
        <f t="shared" si="575"/>
        <v>5</v>
      </c>
      <c r="E18424" t="s">
        <v>11</v>
      </c>
      <c r="F18424" s="3" t="s">
        <v>12</v>
      </c>
      <c r="G18424">
        <v>11</v>
      </c>
      <c r="H18424">
        <v>274</v>
      </c>
      <c r="I18424">
        <v>23</v>
      </c>
      <c r="J18424">
        <v>8</v>
      </c>
      <c r="K18424" s="3">
        <v>301.72286707162903</v>
      </c>
      <c r="L18424" s="3">
        <v>215.51633362259199</v>
      </c>
      <c r="M18424" s="7">
        <f>Sales_Table[[#This Row],[Order qty]]*Sales_Table[[#This Row],[unit price]]</f>
        <v>2413.7829365730322</v>
      </c>
      <c r="N18424" s="8">
        <f>Sales_Table[[#This Row],[Revenue]]-Sales_Table[[#This Row],[unit cost]]</f>
        <v>2198.2666029504403</v>
      </c>
    </row>
    <row r="18425" spans="1:14" ht="14.25" customHeight="1">
      <c r="A18425" t="s">
        <v>18438</v>
      </c>
      <c r="B18425" s="2">
        <v>43906</v>
      </c>
      <c r="C18425" s="5" t="str">
        <f t="shared" si="574"/>
        <v>May</v>
      </c>
      <c r="D18425" s="5" t="str">
        <f t="shared" si="575"/>
        <v>2</v>
      </c>
      <c r="E18425" t="s">
        <v>14</v>
      </c>
      <c r="F18425" s="3" t="s">
        <v>12</v>
      </c>
      <c r="G18425">
        <v>6</v>
      </c>
      <c r="H18425">
        <v>156</v>
      </c>
      <c r="I18425">
        <v>34</v>
      </c>
      <c r="J18425">
        <v>6</v>
      </c>
      <c r="K18425" s="3">
        <v>609.88693499565102</v>
      </c>
      <c r="L18425" s="3">
        <v>435.63352499689398</v>
      </c>
      <c r="M18425" s="7">
        <f>Sales_Table[[#This Row],[Order qty]]*Sales_Table[[#This Row],[unit price]]</f>
        <v>3659.3216099739061</v>
      </c>
      <c r="N18425" s="8">
        <f>Sales_Table[[#This Row],[Revenue]]-Sales_Table[[#This Row],[unit cost]]</f>
        <v>3223.6880849770123</v>
      </c>
    </row>
    <row r="18426" spans="1:14" ht="14.25" customHeight="1">
      <c r="A18426" t="s">
        <v>18439</v>
      </c>
      <c r="B18426" s="2">
        <v>43954</v>
      </c>
      <c r="C18426" s="5" t="str">
        <f t="shared" si="574"/>
        <v>Feb</v>
      </c>
      <c r="D18426" s="5" t="str">
        <f t="shared" si="575"/>
        <v>3</v>
      </c>
      <c r="E18426" t="s">
        <v>16</v>
      </c>
      <c r="F18426" s="3" t="s">
        <v>12</v>
      </c>
      <c r="G18426">
        <v>22</v>
      </c>
      <c r="H18426">
        <v>184</v>
      </c>
      <c r="I18426">
        <v>12</v>
      </c>
      <c r="J18426">
        <v>5</v>
      </c>
      <c r="K18426" s="3">
        <v>411.42274636030203</v>
      </c>
      <c r="L18426" s="3">
        <v>293.87339025735901</v>
      </c>
      <c r="M18426" s="7">
        <f>Sales_Table[[#This Row],[Order qty]]*Sales_Table[[#This Row],[unit price]]</f>
        <v>2057.1137318015103</v>
      </c>
      <c r="N18426" s="8">
        <f>Sales_Table[[#This Row],[Revenue]]-Sales_Table[[#This Row],[unit cost]]</f>
        <v>1763.2403415441513</v>
      </c>
    </row>
    <row r="18427" spans="1:14" ht="14.25" customHeight="1">
      <c r="A18427" t="s">
        <v>18440</v>
      </c>
      <c r="B18427" s="2">
        <v>43885</v>
      </c>
      <c r="C18427" s="5" t="str">
        <f t="shared" si="574"/>
        <v>Mar</v>
      </c>
      <c r="D18427" s="5" t="str">
        <f t="shared" si="575"/>
        <v>3</v>
      </c>
      <c r="E18427" t="s">
        <v>16</v>
      </c>
      <c r="F18427" s="3" t="s">
        <v>12</v>
      </c>
      <c r="G18427">
        <v>26</v>
      </c>
      <c r="H18427">
        <v>320</v>
      </c>
      <c r="I18427">
        <v>38</v>
      </c>
      <c r="J18427">
        <v>6</v>
      </c>
      <c r="K18427" s="3">
        <v>300.418766856194</v>
      </c>
      <c r="L18427" s="3">
        <v>214.58483346871</v>
      </c>
      <c r="M18427" s="7">
        <f>Sales_Table[[#This Row],[Order qty]]*Sales_Table[[#This Row],[unit price]]</f>
        <v>1802.512601137164</v>
      </c>
      <c r="N18427" s="8">
        <f>Sales_Table[[#This Row],[Revenue]]-Sales_Table[[#This Row],[unit cost]]</f>
        <v>1587.927767668454</v>
      </c>
    </row>
    <row r="18428" spans="1:14" ht="14.25" customHeight="1">
      <c r="A18428" t="s">
        <v>18441</v>
      </c>
      <c r="B18428" s="2">
        <v>43896</v>
      </c>
      <c r="C18428" s="5" t="str">
        <f t="shared" si="574"/>
        <v>Mar</v>
      </c>
      <c r="D18428" s="5" t="str">
        <f t="shared" si="575"/>
        <v>1</v>
      </c>
      <c r="E18428" t="s">
        <v>16</v>
      </c>
      <c r="F18428" s="3" t="s">
        <v>12</v>
      </c>
      <c r="G18428">
        <v>15</v>
      </c>
      <c r="H18428">
        <v>57</v>
      </c>
      <c r="I18428">
        <v>42</v>
      </c>
      <c r="J18428">
        <v>5</v>
      </c>
      <c r="K18428" s="3">
        <v>341.55784159898798</v>
      </c>
      <c r="L18428" s="3">
        <v>243.96988685642</v>
      </c>
      <c r="M18428" s="7">
        <f>Sales_Table[[#This Row],[Order qty]]*Sales_Table[[#This Row],[unit price]]</f>
        <v>1707.7892079949399</v>
      </c>
      <c r="N18428" s="8">
        <f>Sales_Table[[#This Row],[Revenue]]-Sales_Table[[#This Row],[unit cost]]</f>
        <v>1463.8193211385199</v>
      </c>
    </row>
    <row r="18429" spans="1:14" ht="14.25" customHeight="1">
      <c r="A18429" t="s">
        <v>18442</v>
      </c>
      <c r="B18429" s="2">
        <v>43904</v>
      </c>
      <c r="C18429" s="5" t="str">
        <f t="shared" si="574"/>
        <v>Jan</v>
      </c>
      <c r="D18429" s="5" t="str">
        <f t="shared" si="575"/>
        <v>2</v>
      </c>
      <c r="E18429" t="s">
        <v>20</v>
      </c>
      <c r="F18429" s="3" t="s">
        <v>12</v>
      </c>
      <c r="G18429">
        <v>3</v>
      </c>
      <c r="H18429">
        <v>205</v>
      </c>
      <c r="I18429">
        <v>40</v>
      </c>
      <c r="J18429">
        <v>1</v>
      </c>
      <c r="K18429" s="3">
        <v>310.94670867919899</v>
      </c>
      <c r="L18429" s="3">
        <v>222.104791913714</v>
      </c>
      <c r="M18429" s="7">
        <f>Sales_Table[[#This Row],[Order qty]]*Sales_Table[[#This Row],[unit price]]</f>
        <v>310.94670867919899</v>
      </c>
      <c r="N18429" s="8">
        <f>Sales_Table[[#This Row],[Revenue]]-Sales_Table[[#This Row],[unit cost]]</f>
        <v>88.841916765484996</v>
      </c>
    </row>
    <row r="18430" spans="1:14" ht="14.25" customHeight="1">
      <c r="A18430" t="s">
        <v>18443</v>
      </c>
      <c r="B18430" s="2">
        <v>43861</v>
      </c>
      <c r="C18430" s="5" t="str">
        <f t="shared" si="574"/>
        <v>Feb</v>
      </c>
      <c r="D18430" s="5" t="str">
        <f t="shared" si="575"/>
        <v>1</v>
      </c>
      <c r="E18430" t="s">
        <v>14</v>
      </c>
      <c r="F18430" s="3" t="s">
        <v>12</v>
      </c>
      <c r="G18430">
        <v>9</v>
      </c>
      <c r="H18430">
        <v>98</v>
      </c>
      <c r="I18430">
        <v>44</v>
      </c>
      <c r="J18430">
        <v>2</v>
      </c>
      <c r="K18430" s="3">
        <v>468.79933351278299</v>
      </c>
      <c r="L18430" s="3">
        <v>334.85666679484501</v>
      </c>
      <c r="M18430" s="7">
        <f>Sales_Table[[#This Row],[Order qty]]*Sales_Table[[#This Row],[unit price]]</f>
        <v>937.59866702556599</v>
      </c>
      <c r="N18430" s="8">
        <f>Sales_Table[[#This Row],[Revenue]]-Sales_Table[[#This Row],[unit cost]]</f>
        <v>602.74200023072103</v>
      </c>
    </row>
    <row r="18431" spans="1:14" ht="14.25" customHeight="1">
      <c r="A18431" t="s">
        <v>18444</v>
      </c>
      <c r="B18431" s="2">
        <v>43887</v>
      </c>
      <c r="C18431" s="5" t="str">
        <f t="shared" si="574"/>
        <v>Jan</v>
      </c>
      <c r="D18431" s="5" t="str">
        <f t="shared" si="575"/>
        <v>4</v>
      </c>
      <c r="E18431" t="s">
        <v>11</v>
      </c>
      <c r="F18431" s="3" t="s">
        <v>12</v>
      </c>
      <c r="G18431">
        <v>25</v>
      </c>
      <c r="H18431">
        <v>117</v>
      </c>
      <c r="I18431">
        <v>38</v>
      </c>
      <c r="J18431">
        <v>7</v>
      </c>
      <c r="K18431" s="3">
        <v>266.87128078937502</v>
      </c>
      <c r="L18431" s="3">
        <v>190.62234342098199</v>
      </c>
      <c r="M18431" s="7">
        <f>Sales_Table[[#This Row],[Order qty]]*Sales_Table[[#This Row],[unit price]]</f>
        <v>1868.0989655256251</v>
      </c>
      <c r="N18431" s="8">
        <f>Sales_Table[[#This Row],[Revenue]]-Sales_Table[[#This Row],[unit cost]]</f>
        <v>1677.4766221046432</v>
      </c>
    </row>
    <row r="18432" spans="1:14" ht="14.25" customHeight="1">
      <c r="A18432" t="s">
        <v>18445</v>
      </c>
      <c r="B18432" s="2">
        <v>43844</v>
      </c>
      <c r="C18432" s="5" t="str">
        <f t="shared" si="574"/>
        <v>Apr</v>
      </c>
      <c r="D18432" s="5" t="str">
        <f t="shared" si="575"/>
        <v>3</v>
      </c>
      <c r="E18432" t="s">
        <v>16</v>
      </c>
      <c r="F18432" s="3" t="s">
        <v>12</v>
      </c>
      <c r="G18432">
        <v>15</v>
      </c>
      <c r="H18432">
        <v>303</v>
      </c>
      <c r="I18432">
        <v>1</v>
      </c>
      <c r="J18432">
        <v>4</v>
      </c>
      <c r="K18432" s="3">
        <v>151.70347362756701</v>
      </c>
      <c r="L18432" s="3">
        <v>108.359624019691</v>
      </c>
      <c r="M18432" s="7">
        <f>Sales_Table[[#This Row],[Order qty]]*Sales_Table[[#This Row],[unit price]]</f>
        <v>606.81389451026803</v>
      </c>
      <c r="N18432" s="8">
        <f>Sales_Table[[#This Row],[Revenue]]-Sales_Table[[#This Row],[unit cost]]</f>
        <v>498.45427049057702</v>
      </c>
    </row>
    <row r="18433" spans="1:14" ht="14.25" customHeight="1">
      <c r="A18433" t="s">
        <v>18446</v>
      </c>
      <c r="B18433" s="2">
        <v>43931</v>
      </c>
      <c r="C18433" s="5" t="str">
        <f t="shared" si="574"/>
        <v>Mar</v>
      </c>
      <c r="D18433" s="5" t="str">
        <f t="shared" si="575"/>
        <v>2</v>
      </c>
      <c r="E18433" t="s">
        <v>14</v>
      </c>
      <c r="F18433" s="3" t="s">
        <v>12</v>
      </c>
      <c r="G18433">
        <v>20</v>
      </c>
      <c r="H18433">
        <v>278</v>
      </c>
      <c r="I18433">
        <v>10</v>
      </c>
      <c r="J18433">
        <v>7</v>
      </c>
      <c r="K18433" s="3">
        <v>374.25029110908503</v>
      </c>
      <c r="L18433" s="3">
        <v>267.32163650648903</v>
      </c>
      <c r="M18433" s="7">
        <f>Sales_Table[[#This Row],[Order qty]]*Sales_Table[[#This Row],[unit price]]</f>
        <v>2619.7520377635951</v>
      </c>
      <c r="N18433" s="8">
        <f>Sales_Table[[#This Row],[Revenue]]-Sales_Table[[#This Row],[unit cost]]</f>
        <v>2352.430401257106</v>
      </c>
    </row>
    <row r="18434" spans="1:14" ht="14.25" customHeight="1">
      <c r="A18434" t="s">
        <v>18447</v>
      </c>
      <c r="B18434" s="2">
        <v>43904</v>
      </c>
      <c r="C18434" s="5" t="str">
        <f t="shared" ref="C18434:C18497" si="576">TEXT(B18435,"mmm")</f>
        <v>Feb</v>
      </c>
      <c r="D18434" s="5" t="str">
        <f t="shared" ref="D18434:D18497" si="577">TEXT(B18436, "m")</f>
        <v>1</v>
      </c>
      <c r="E18434" t="s">
        <v>11</v>
      </c>
      <c r="F18434" s="3" t="s">
        <v>12</v>
      </c>
      <c r="G18434">
        <v>17</v>
      </c>
      <c r="H18434">
        <v>111</v>
      </c>
      <c r="I18434">
        <v>42</v>
      </c>
      <c r="J18434">
        <v>9</v>
      </c>
      <c r="K18434" s="3">
        <v>419.91715067625</v>
      </c>
      <c r="L18434" s="3">
        <v>299.94082191160697</v>
      </c>
      <c r="M18434" s="7">
        <f>Sales_Table[[#This Row],[Order qty]]*Sales_Table[[#This Row],[unit price]]</f>
        <v>3779.25435608625</v>
      </c>
      <c r="N18434" s="8">
        <f>Sales_Table[[#This Row],[Revenue]]-Sales_Table[[#This Row],[unit cost]]</f>
        <v>3479.3135341746429</v>
      </c>
    </row>
    <row r="18435" spans="1:14" ht="14.25" customHeight="1">
      <c r="A18435" t="s">
        <v>18448</v>
      </c>
      <c r="B18435" s="2">
        <v>43880</v>
      </c>
      <c r="C18435" s="5" t="str">
        <f t="shared" si="576"/>
        <v>Jan</v>
      </c>
      <c r="D18435" s="5" t="str">
        <f t="shared" si="577"/>
        <v>3</v>
      </c>
      <c r="E18435" t="s">
        <v>14</v>
      </c>
      <c r="F18435" s="3" t="s">
        <v>12</v>
      </c>
      <c r="G18435">
        <v>16</v>
      </c>
      <c r="H18435">
        <v>215</v>
      </c>
      <c r="I18435">
        <v>3</v>
      </c>
      <c r="J18435">
        <v>8</v>
      </c>
      <c r="K18435" s="3">
        <v>616.68213593959797</v>
      </c>
      <c r="L18435" s="3">
        <v>440.487239956856</v>
      </c>
      <c r="M18435" s="7">
        <f>Sales_Table[[#This Row],[Order qty]]*Sales_Table[[#This Row],[unit price]]</f>
        <v>4933.4570875167838</v>
      </c>
      <c r="N18435" s="8">
        <f>Sales_Table[[#This Row],[Revenue]]-Sales_Table[[#This Row],[unit cost]]</f>
        <v>4492.969847559928</v>
      </c>
    </row>
    <row r="18436" spans="1:14" ht="14.25" customHeight="1">
      <c r="A18436" t="s">
        <v>18449</v>
      </c>
      <c r="B18436" s="2">
        <v>43838</v>
      </c>
      <c r="C18436" s="5" t="str">
        <f t="shared" si="576"/>
        <v>Mar</v>
      </c>
      <c r="D18436" s="5" t="str">
        <f t="shared" si="577"/>
        <v>3</v>
      </c>
      <c r="E18436" t="s">
        <v>20</v>
      </c>
      <c r="F18436" s="3" t="s">
        <v>12</v>
      </c>
      <c r="G18436">
        <v>1</v>
      </c>
      <c r="H18436">
        <v>56</v>
      </c>
      <c r="I18436">
        <v>4</v>
      </c>
      <c r="J18436">
        <v>5</v>
      </c>
      <c r="K18436" s="3">
        <v>622.02798825502396</v>
      </c>
      <c r="L18436" s="3">
        <v>444.305705896446</v>
      </c>
      <c r="M18436" s="7">
        <f>Sales_Table[[#This Row],[Order qty]]*Sales_Table[[#This Row],[unit price]]</f>
        <v>3110.1399412751198</v>
      </c>
      <c r="N18436" s="8">
        <f>Sales_Table[[#This Row],[Revenue]]-Sales_Table[[#This Row],[unit cost]]</f>
        <v>2665.8342353786738</v>
      </c>
    </row>
    <row r="18437" spans="1:14" ht="14.25" customHeight="1">
      <c r="A18437" t="s">
        <v>18450</v>
      </c>
      <c r="B18437" s="2">
        <v>43918</v>
      </c>
      <c r="C18437" s="5" t="str">
        <f t="shared" si="576"/>
        <v>Mar</v>
      </c>
      <c r="D18437" s="5" t="str">
        <f t="shared" si="577"/>
        <v>5</v>
      </c>
      <c r="E18437" t="s">
        <v>20</v>
      </c>
      <c r="F18437" s="3" t="s">
        <v>12</v>
      </c>
      <c r="G18437">
        <v>6</v>
      </c>
      <c r="H18437">
        <v>238</v>
      </c>
      <c r="I18437">
        <v>45</v>
      </c>
      <c r="J18437">
        <v>2</v>
      </c>
      <c r="K18437" s="3">
        <v>541.25550699233997</v>
      </c>
      <c r="L18437" s="3">
        <v>386.61107642309997</v>
      </c>
      <c r="M18437" s="7">
        <f>Sales_Table[[#This Row],[Order qty]]*Sales_Table[[#This Row],[unit price]]</f>
        <v>1082.5110139846799</v>
      </c>
      <c r="N18437" s="8">
        <f>Sales_Table[[#This Row],[Revenue]]-Sales_Table[[#This Row],[unit cost]]</f>
        <v>695.89993756157992</v>
      </c>
    </row>
    <row r="18438" spans="1:14" ht="14.25" customHeight="1">
      <c r="A18438" t="s">
        <v>18451</v>
      </c>
      <c r="B18438" s="2">
        <v>43917</v>
      </c>
      <c r="C18438" s="5" t="str">
        <f t="shared" si="576"/>
        <v>May</v>
      </c>
      <c r="D18438" s="5" t="str">
        <f t="shared" si="577"/>
        <v>3</v>
      </c>
      <c r="E18438" t="s">
        <v>14</v>
      </c>
      <c r="F18438" s="3" t="s">
        <v>12</v>
      </c>
      <c r="G18438">
        <v>1</v>
      </c>
      <c r="H18438">
        <v>101</v>
      </c>
      <c r="I18438">
        <v>10</v>
      </c>
      <c r="J18438">
        <v>8</v>
      </c>
      <c r="K18438" s="3">
        <v>320.21522372960999</v>
      </c>
      <c r="L18438" s="3">
        <v>228.72515980686501</v>
      </c>
      <c r="M18438" s="7">
        <f>Sales_Table[[#This Row],[Order qty]]*Sales_Table[[#This Row],[unit price]]</f>
        <v>2561.7217898368799</v>
      </c>
      <c r="N18438" s="8">
        <f>Sales_Table[[#This Row],[Revenue]]-Sales_Table[[#This Row],[unit cost]]</f>
        <v>2332.9966300300148</v>
      </c>
    </row>
    <row r="18439" spans="1:14" ht="14.25" customHeight="1">
      <c r="A18439" t="s">
        <v>18452</v>
      </c>
      <c r="B18439" s="2">
        <v>43956</v>
      </c>
      <c r="C18439" s="5" t="str">
        <f t="shared" si="576"/>
        <v>Mar</v>
      </c>
      <c r="D18439" s="5" t="str">
        <f t="shared" si="577"/>
        <v>2</v>
      </c>
      <c r="E18439" t="s">
        <v>14</v>
      </c>
      <c r="F18439" s="3" t="s">
        <v>12</v>
      </c>
      <c r="G18439">
        <v>12</v>
      </c>
      <c r="H18439">
        <v>363</v>
      </c>
      <c r="I18439">
        <v>33</v>
      </c>
      <c r="J18439">
        <v>9</v>
      </c>
      <c r="K18439" s="3">
        <v>338.09675467014301</v>
      </c>
      <c r="L18439" s="3">
        <v>241.49768190724501</v>
      </c>
      <c r="M18439" s="7">
        <f>Sales_Table[[#This Row],[Order qty]]*Sales_Table[[#This Row],[unit price]]</f>
        <v>3042.8707920312872</v>
      </c>
      <c r="N18439" s="8">
        <f>Sales_Table[[#This Row],[Revenue]]-Sales_Table[[#This Row],[unit cost]]</f>
        <v>2801.3731101240423</v>
      </c>
    </row>
    <row r="18440" spans="1:14" ht="14.25" customHeight="1">
      <c r="A18440" t="s">
        <v>18453</v>
      </c>
      <c r="B18440" s="2">
        <v>43913</v>
      </c>
      <c r="C18440" s="5" t="str">
        <f t="shared" si="576"/>
        <v>Feb</v>
      </c>
      <c r="D18440" s="5" t="str">
        <f t="shared" si="577"/>
        <v>3</v>
      </c>
      <c r="E18440" t="s">
        <v>14</v>
      </c>
      <c r="F18440" s="3" t="s">
        <v>12</v>
      </c>
      <c r="G18440">
        <v>16</v>
      </c>
      <c r="H18440">
        <v>90</v>
      </c>
      <c r="I18440">
        <v>29</v>
      </c>
      <c r="J18440">
        <v>9</v>
      </c>
      <c r="K18440" s="3">
        <v>310.10761839151399</v>
      </c>
      <c r="L18440" s="3">
        <v>221.505441708224</v>
      </c>
      <c r="M18440" s="7">
        <f>Sales_Table[[#This Row],[Order qty]]*Sales_Table[[#This Row],[unit price]]</f>
        <v>2790.9685655236258</v>
      </c>
      <c r="N18440" s="8">
        <f>Sales_Table[[#This Row],[Revenue]]-Sales_Table[[#This Row],[unit cost]]</f>
        <v>2569.4631238154016</v>
      </c>
    </row>
    <row r="18441" spans="1:14" ht="14.25" customHeight="1">
      <c r="A18441" t="s">
        <v>18454</v>
      </c>
      <c r="B18441" s="2">
        <v>43888</v>
      </c>
      <c r="C18441" s="5" t="str">
        <f t="shared" si="576"/>
        <v>Mar</v>
      </c>
      <c r="D18441" s="5" t="str">
        <f t="shared" si="577"/>
        <v>5</v>
      </c>
      <c r="E18441" t="s">
        <v>20</v>
      </c>
      <c r="F18441" s="3" t="s">
        <v>12</v>
      </c>
      <c r="G18441">
        <v>8</v>
      </c>
      <c r="H18441">
        <v>259</v>
      </c>
      <c r="I18441">
        <v>11</v>
      </c>
      <c r="J18441">
        <v>4</v>
      </c>
      <c r="K18441" s="3">
        <v>536.29615759849503</v>
      </c>
      <c r="L18441" s="3">
        <v>383.068683998925</v>
      </c>
      <c r="M18441" s="7">
        <f>Sales_Table[[#This Row],[Order qty]]*Sales_Table[[#This Row],[unit price]]</f>
        <v>2145.1846303939801</v>
      </c>
      <c r="N18441" s="8">
        <f>Sales_Table[[#This Row],[Revenue]]-Sales_Table[[#This Row],[unit cost]]</f>
        <v>1762.1159463950551</v>
      </c>
    </row>
    <row r="18442" spans="1:14" ht="14.25" customHeight="1">
      <c r="A18442" t="s">
        <v>18455</v>
      </c>
      <c r="B18442" s="2">
        <v>43919</v>
      </c>
      <c r="C18442" s="5" t="str">
        <f t="shared" si="576"/>
        <v>May</v>
      </c>
      <c r="D18442" s="5" t="str">
        <f t="shared" si="577"/>
        <v>5</v>
      </c>
      <c r="E18442" t="s">
        <v>20</v>
      </c>
      <c r="F18442" s="3" t="s">
        <v>12</v>
      </c>
      <c r="G18442">
        <v>17</v>
      </c>
      <c r="H18442">
        <v>119</v>
      </c>
      <c r="I18442">
        <v>2</v>
      </c>
      <c r="J18442">
        <v>2</v>
      </c>
      <c r="K18442" s="3">
        <v>276.50464886426897</v>
      </c>
      <c r="L18442" s="3">
        <v>197.50332061733499</v>
      </c>
      <c r="M18442" s="7">
        <f>Sales_Table[[#This Row],[Order qty]]*Sales_Table[[#This Row],[unit price]]</f>
        <v>553.00929772853794</v>
      </c>
      <c r="N18442" s="8">
        <f>Sales_Table[[#This Row],[Revenue]]-Sales_Table[[#This Row],[unit cost]]</f>
        <v>355.50597711120292</v>
      </c>
    </row>
    <row r="18443" spans="1:14" ht="14.25" customHeight="1">
      <c r="A18443" t="s">
        <v>18456</v>
      </c>
      <c r="B18443" s="2">
        <v>43953</v>
      </c>
      <c r="C18443" s="5" t="str">
        <f t="shared" si="576"/>
        <v>May</v>
      </c>
      <c r="D18443" s="5" t="str">
        <f t="shared" si="577"/>
        <v>1</v>
      </c>
      <c r="E18443" t="s">
        <v>14</v>
      </c>
      <c r="F18443" s="3" t="s">
        <v>12</v>
      </c>
      <c r="G18443">
        <v>11</v>
      </c>
      <c r="H18443">
        <v>151</v>
      </c>
      <c r="I18443">
        <v>28</v>
      </c>
      <c r="J18443">
        <v>8</v>
      </c>
      <c r="K18443" s="3">
        <v>269.24434840679203</v>
      </c>
      <c r="L18443" s="3">
        <v>192.31739171913699</v>
      </c>
      <c r="M18443" s="7">
        <f>Sales_Table[[#This Row],[Order qty]]*Sales_Table[[#This Row],[unit price]]</f>
        <v>2153.9547872543362</v>
      </c>
      <c r="N18443" s="8">
        <f>Sales_Table[[#This Row],[Revenue]]-Sales_Table[[#This Row],[unit cost]]</f>
        <v>1961.6373955351992</v>
      </c>
    </row>
    <row r="18444" spans="1:14" ht="14.25" customHeight="1">
      <c r="A18444" t="s">
        <v>18457</v>
      </c>
      <c r="B18444" s="2">
        <v>43958</v>
      </c>
      <c r="C18444" s="5" t="str">
        <f t="shared" si="576"/>
        <v>Jan</v>
      </c>
      <c r="D18444" s="5" t="str">
        <f t="shared" si="577"/>
        <v>1</v>
      </c>
      <c r="E18444" t="s">
        <v>11</v>
      </c>
      <c r="F18444" s="3" t="s">
        <v>12</v>
      </c>
      <c r="G18444">
        <v>17</v>
      </c>
      <c r="H18444">
        <v>190</v>
      </c>
      <c r="I18444">
        <v>5</v>
      </c>
      <c r="J18444">
        <v>1</v>
      </c>
      <c r="K18444" s="3">
        <v>239.867229759693</v>
      </c>
      <c r="L18444" s="3">
        <v>171.33373554263801</v>
      </c>
      <c r="M18444" s="7">
        <f>Sales_Table[[#This Row],[Order qty]]*Sales_Table[[#This Row],[unit price]]</f>
        <v>239.867229759693</v>
      </c>
      <c r="N18444" s="8">
        <f>Sales_Table[[#This Row],[Revenue]]-Sales_Table[[#This Row],[unit cost]]</f>
        <v>68.533494217054994</v>
      </c>
    </row>
    <row r="18445" spans="1:14" ht="14.25" customHeight="1">
      <c r="A18445" t="s">
        <v>18458</v>
      </c>
      <c r="B18445" s="2">
        <v>43841</v>
      </c>
      <c r="C18445" s="5" t="str">
        <f t="shared" si="576"/>
        <v>Jan</v>
      </c>
      <c r="D18445" s="5" t="str">
        <f t="shared" si="577"/>
        <v>5</v>
      </c>
      <c r="E18445" t="s">
        <v>11</v>
      </c>
      <c r="F18445" s="3" t="s">
        <v>12</v>
      </c>
      <c r="G18445">
        <v>20</v>
      </c>
      <c r="H18445">
        <v>189</v>
      </c>
      <c r="I18445">
        <v>19</v>
      </c>
      <c r="J18445">
        <v>4</v>
      </c>
      <c r="K18445" s="3">
        <v>199.660145759583</v>
      </c>
      <c r="L18445" s="3">
        <v>142.614389828273</v>
      </c>
      <c r="M18445" s="7">
        <f>Sales_Table[[#This Row],[Order qty]]*Sales_Table[[#This Row],[unit price]]</f>
        <v>798.64058303833201</v>
      </c>
      <c r="N18445" s="8">
        <f>Sales_Table[[#This Row],[Revenue]]-Sales_Table[[#This Row],[unit cost]]</f>
        <v>656.02619321005898</v>
      </c>
    </row>
    <row r="18446" spans="1:14" ht="14.25" customHeight="1">
      <c r="A18446" t="s">
        <v>18459</v>
      </c>
      <c r="B18446" s="2">
        <v>43841</v>
      </c>
      <c r="C18446" s="5" t="str">
        <f t="shared" si="576"/>
        <v>May</v>
      </c>
      <c r="D18446" s="5" t="str">
        <f t="shared" si="577"/>
        <v>1</v>
      </c>
      <c r="E18446" t="s">
        <v>20</v>
      </c>
      <c r="F18446" s="3" t="s">
        <v>12</v>
      </c>
      <c r="G18446">
        <v>18</v>
      </c>
      <c r="H18446">
        <v>100</v>
      </c>
      <c r="I18446">
        <v>38</v>
      </c>
      <c r="J18446">
        <v>2</v>
      </c>
      <c r="K18446" s="3">
        <v>548.73421758413303</v>
      </c>
      <c r="L18446" s="3">
        <v>391.95301256009498</v>
      </c>
      <c r="M18446" s="7">
        <f>Sales_Table[[#This Row],[Order qty]]*Sales_Table[[#This Row],[unit price]]</f>
        <v>1097.4684351682661</v>
      </c>
      <c r="N18446" s="8">
        <f>Sales_Table[[#This Row],[Revenue]]-Sales_Table[[#This Row],[unit cost]]</f>
        <v>705.51542260817109</v>
      </c>
    </row>
    <row r="18447" spans="1:14" ht="14.25" customHeight="1">
      <c r="A18447" t="s">
        <v>18460</v>
      </c>
      <c r="B18447" s="2">
        <v>43967</v>
      </c>
      <c r="C18447" s="5" t="str">
        <f t="shared" si="576"/>
        <v>Jan</v>
      </c>
      <c r="D18447" s="5" t="str">
        <f t="shared" si="577"/>
        <v>1</v>
      </c>
      <c r="E18447" t="s">
        <v>20</v>
      </c>
      <c r="F18447" s="3" t="s">
        <v>12</v>
      </c>
      <c r="G18447">
        <v>5</v>
      </c>
      <c r="H18447">
        <v>256</v>
      </c>
      <c r="I18447">
        <v>33</v>
      </c>
      <c r="J18447">
        <v>5</v>
      </c>
      <c r="K18447" s="3">
        <v>287.84104263782501</v>
      </c>
      <c r="L18447" s="3">
        <v>205.600744741304</v>
      </c>
      <c r="M18447" s="7">
        <f>Sales_Table[[#This Row],[Order qty]]*Sales_Table[[#This Row],[unit price]]</f>
        <v>1439.2052131891251</v>
      </c>
      <c r="N18447" s="8">
        <f>Sales_Table[[#This Row],[Revenue]]-Sales_Table[[#This Row],[unit cost]]</f>
        <v>1233.6044684478211</v>
      </c>
    </row>
    <row r="18448" spans="1:14" ht="14.25" customHeight="1">
      <c r="A18448" t="s">
        <v>18461</v>
      </c>
      <c r="B18448" s="2">
        <v>43842</v>
      </c>
      <c r="C18448" s="5" t="str">
        <f t="shared" si="576"/>
        <v>Jan</v>
      </c>
      <c r="D18448" s="5" t="str">
        <f t="shared" si="577"/>
        <v>3</v>
      </c>
      <c r="E18448" t="s">
        <v>20</v>
      </c>
      <c r="F18448" s="3" t="s">
        <v>12</v>
      </c>
      <c r="G18448">
        <v>26</v>
      </c>
      <c r="H18448">
        <v>186</v>
      </c>
      <c r="I18448">
        <v>38</v>
      </c>
      <c r="J18448">
        <v>10</v>
      </c>
      <c r="K18448" s="3">
        <v>308.470945894718</v>
      </c>
      <c r="L18448" s="3">
        <v>220.33638992479899</v>
      </c>
      <c r="M18448" s="7">
        <f>Sales_Table[[#This Row],[Order qty]]*Sales_Table[[#This Row],[unit price]]</f>
        <v>3084.7094589471799</v>
      </c>
      <c r="N18448" s="8">
        <f>Sales_Table[[#This Row],[Revenue]]-Sales_Table[[#This Row],[unit cost]]</f>
        <v>2864.3730690223811</v>
      </c>
    </row>
    <row r="18449" spans="1:14" ht="14.25" customHeight="1">
      <c r="A18449" t="s">
        <v>18462</v>
      </c>
      <c r="B18449" s="2">
        <v>43833</v>
      </c>
      <c r="C18449" s="5" t="str">
        <f t="shared" si="576"/>
        <v>Mar</v>
      </c>
      <c r="D18449" s="5" t="str">
        <f t="shared" si="577"/>
        <v>1</v>
      </c>
      <c r="E18449" t="s">
        <v>16</v>
      </c>
      <c r="F18449" s="3" t="s">
        <v>12</v>
      </c>
      <c r="G18449">
        <v>25</v>
      </c>
      <c r="H18449">
        <v>99</v>
      </c>
      <c r="I18449">
        <v>27</v>
      </c>
      <c r="J18449">
        <v>4</v>
      </c>
      <c r="K18449" s="3">
        <v>246.91760087013199</v>
      </c>
      <c r="L18449" s="3">
        <v>176.36971490723701</v>
      </c>
      <c r="M18449" s="7">
        <f>Sales_Table[[#This Row],[Order qty]]*Sales_Table[[#This Row],[unit price]]</f>
        <v>987.67040348052797</v>
      </c>
      <c r="N18449" s="8">
        <f>Sales_Table[[#This Row],[Revenue]]-Sales_Table[[#This Row],[unit cost]]</f>
        <v>811.30068857329093</v>
      </c>
    </row>
    <row r="18450" spans="1:14" ht="14.25" customHeight="1">
      <c r="A18450" t="s">
        <v>18463</v>
      </c>
      <c r="B18450" s="2">
        <v>43905</v>
      </c>
      <c r="C18450" s="5" t="str">
        <f t="shared" si="576"/>
        <v>Jan</v>
      </c>
      <c r="D18450" s="5" t="str">
        <f t="shared" si="577"/>
        <v>2</v>
      </c>
      <c r="E18450" t="s">
        <v>20</v>
      </c>
      <c r="F18450" s="3" t="s">
        <v>12</v>
      </c>
      <c r="G18450">
        <v>21</v>
      </c>
      <c r="H18450">
        <v>31</v>
      </c>
      <c r="I18450">
        <v>35</v>
      </c>
      <c r="J18450">
        <v>2</v>
      </c>
      <c r="K18450" s="3">
        <v>274.00604170560803</v>
      </c>
      <c r="L18450" s="3">
        <v>195.71860121829201</v>
      </c>
      <c r="M18450" s="7">
        <f>Sales_Table[[#This Row],[Order qty]]*Sales_Table[[#This Row],[unit price]]</f>
        <v>548.01208341121605</v>
      </c>
      <c r="N18450" s="8">
        <f>Sales_Table[[#This Row],[Revenue]]-Sales_Table[[#This Row],[unit cost]]</f>
        <v>352.29348219292405</v>
      </c>
    </row>
    <row r="18451" spans="1:14" ht="14.25" customHeight="1">
      <c r="A18451" t="s">
        <v>18464</v>
      </c>
      <c r="B18451" s="2">
        <v>43846</v>
      </c>
      <c r="C18451" s="5" t="str">
        <f t="shared" si="576"/>
        <v>Feb</v>
      </c>
      <c r="D18451" s="5" t="str">
        <f t="shared" si="577"/>
        <v>4</v>
      </c>
      <c r="E18451" t="s">
        <v>20</v>
      </c>
      <c r="F18451" s="3" t="s">
        <v>12</v>
      </c>
      <c r="G18451">
        <v>1</v>
      </c>
      <c r="H18451">
        <v>104</v>
      </c>
      <c r="I18451">
        <v>32</v>
      </c>
      <c r="J18451">
        <v>10</v>
      </c>
      <c r="K18451" s="3">
        <v>634.14300191402401</v>
      </c>
      <c r="L18451" s="3">
        <v>452.95928708144601</v>
      </c>
      <c r="M18451" s="7">
        <f>Sales_Table[[#This Row],[Order qty]]*Sales_Table[[#This Row],[unit price]]</f>
        <v>6341.4300191402399</v>
      </c>
      <c r="N18451" s="8">
        <f>Sales_Table[[#This Row],[Revenue]]-Sales_Table[[#This Row],[unit cost]]</f>
        <v>5888.4707320587941</v>
      </c>
    </row>
    <row r="18452" spans="1:14" ht="14.25" customHeight="1">
      <c r="A18452" t="s">
        <v>18465</v>
      </c>
      <c r="B18452" s="2">
        <v>43885</v>
      </c>
      <c r="C18452" s="5" t="str">
        <f t="shared" si="576"/>
        <v>Apr</v>
      </c>
      <c r="D18452" s="5" t="str">
        <f t="shared" si="577"/>
        <v>5</v>
      </c>
      <c r="E18452" t="s">
        <v>16</v>
      </c>
      <c r="F18452" s="3" t="s">
        <v>12</v>
      </c>
      <c r="G18452">
        <v>2</v>
      </c>
      <c r="H18452">
        <v>350</v>
      </c>
      <c r="I18452">
        <v>35</v>
      </c>
      <c r="J18452">
        <v>1</v>
      </c>
      <c r="K18452" s="3">
        <v>327.46277314424498</v>
      </c>
      <c r="L18452" s="3">
        <v>233.90198081731799</v>
      </c>
      <c r="M18452" s="7">
        <f>Sales_Table[[#This Row],[Order qty]]*Sales_Table[[#This Row],[unit price]]</f>
        <v>327.46277314424498</v>
      </c>
      <c r="N18452" s="8">
        <f>Sales_Table[[#This Row],[Revenue]]-Sales_Table[[#This Row],[unit cost]]</f>
        <v>93.560792326926986</v>
      </c>
    </row>
    <row r="18453" spans="1:14" ht="14.25" customHeight="1">
      <c r="A18453" t="s">
        <v>18466</v>
      </c>
      <c r="B18453" s="2">
        <v>43943</v>
      </c>
      <c r="C18453" s="5" t="str">
        <f t="shared" si="576"/>
        <v>May</v>
      </c>
      <c r="D18453" s="5" t="str">
        <f t="shared" si="577"/>
        <v>4</v>
      </c>
      <c r="E18453" t="s">
        <v>20</v>
      </c>
      <c r="F18453" s="3" t="s">
        <v>12</v>
      </c>
      <c r="G18453">
        <v>10</v>
      </c>
      <c r="H18453">
        <v>207</v>
      </c>
      <c r="I18453">
        <v>19</v>
      </c>
      <c r="J18453">
        <v>9</v>
      </c>
      <c r="K18453" s="3">
        <v>648.49900388717697</v>
      </c>
      <c r="L18453" s="3">
        <v>463.21357420512601</v>
      </c>
      <c r="M18453" s="7">
        <f>Sales_Table[[#This Row],[Order qty]]*Sales_Table[[#This Row],[unit price]]</f>
        <v>5836.4910349845923</v>
      </c>
      <c r="N18453" s="8">
        <f>Sales_Table[[#This Row],[Revenue]]-Sales_Table[[#This Row],[unit cost]]</f>
        <v>5373.2774607794663</v>
      </c>
    </row>
    <row r="18454" spans="1:14" ht="14.25" customHeight="1">
      <c r="A18454" t="s">
        <v>18467</v>
      </c>
      <c r="B18454" s="2">
        <v>43961</v>
      </c>
      <c r="C18454" s="5" t="str">
        <f t="shared" si="576"/>
        <v>Apr</v>
      </c>
      <c r="D18454" s="5" t="str">
        <f t="shared" si="577"/>
        <v>1</v>
      </c>
      <c r="E18454" t="s">
        <v>11</v>
      </c>
      <c r="F18454" s="3" t="s">
        <v>12</v>
      </c>
      <c r="G18454">
        <v>25</v>
      </c>
      <c r="H18454">
        <v>200</v>
      </c>
      <c r="I18454">
        <v>25</v>
      </c>
      <c r="J18454">
        <v>9</v>
      </c>
      <c r="K18454" s="3">
        <v>323.841178357601</v>
      </c>
      <c r="L18454" s="3">
        <v>231.31512739828699</v>
      </c>
      <c r="M18454" s="7">
        <f>Sales_Table[[#This Row],[Order qty]]*Sales_Table[[#This Row],[unit price]]</f>
        <v>2914.5706052184091</v>
      </c>
      <c r="N18454" s="8">
        <f>Sales_Table[[#This Row],[Revenue]]-Sales_Table[[#This Row],[unit cost]]</f>
        <v>2683.255477820122</v>
      </c>
    </row>
    <row r="18455" spans="1:14" ht="14.25" customHeight="1">
      <c r="A18455" t="s">
        <v>18468</v>
      </c>
      <c r="B18455" s="2">
        <v>43928</v>
      </c>
      <c r="C18455" s="5" t="str">
        <f t="shared" si="576"/>
        <v>Jan</v>
      </c>
      <c r="D18455" s="5" t="str">
        <f t="shared" si="577"/>
        <v>5</v>
      </c>
      <c r="E18455" t="s">
        <v>11</v>
      </c>
      <c r="F18455" s="3" t="s">
        <v>12</v>
      </c>
      <c r="G18455">
        <v>13</v>
      </c>
      <c r="H18455">
        <v>37</v>
      </c>
      <c r="I18455">
        <v>38</v>
      </c>
      <c r="J18455">
        <v>9</v>
      </c>
      <c r="K18455" s="3">
        <v>353.14955484867102</v>
      </c>
      <c r="L18455" s="3">
        <v>252.24968203476499</v>
      </c>
      <c r="M18455" s="7">
        <f>Sales_Table[[#This Row],[Order qty]]*Sales_Table[[#This Row],[unit price]]</f>
        <v>3178.3459936380391</v>
      </c>
      <c r="N18455" s="8">
        <f>Sales_Table[[#This Row],[Revenue]]-Sales_Table[[#This Row],[unit cost]]</f>
        <v>2926.096311603274</v>
      </c>
    </row>
    <row r="18456" spans="1:14" ht="14.25" customHeight="1">
      <c r="A18456" t="s">
        <v>18469</v>
      </c>
      <c r="B18456" s="2">
        <v>43841</v>
      </c>
      <c r="C18456" s="5" t="str">
        <f t="shared" si="576"/>
        <v>May</v>
      </c>
      <c r="D18456" s="5" t="str">
        <f t="shared" si="577"/>
        <v>4</v>
      </c>
      <c r="E18456" t="s">
        <v>20</v>
      </c>
      <c r="F18456" s="3" t="s">
        <v>12</v>
      </c>
      <c r="G18456">
        <v>4</v>
      </c>
      <c r="H18456">
        <v>48</v>
      </c>
      <c r="I18456">
        <v>8</v>
      </c>
      <c r="J18456">
        <v>5</v>
      </c>
      <c r="K18456" s="3">
        <v>187.15722566842999</v>
      </c>
      <c r="L18456" s="3">
        <v>133.68373262030701</v>
      </c>
      <c r="M18456" s="7">
        <f>Sales_Table[[#This Row],[Order qty]]*Sales_Table[[#This Row],[unit price]]</f>
        <v>935.78612834214994</v>
      </c>
      <c r="N18456" s="8">
        <f>Sales_Table[[#This Row],[Revenue]]-Sales_Table[[#This Row],[unit cost]]</f>
        <v>802.10239572184287</v>
      </c>
    </row>
    <row r="18457" spans="1:14" ht="14.25" customHeight="1">
      <c r="A18457" t="s">
        <v>18470</v>
      </c>
      <c r="B18457" s="2">
        <v>43967</v>
      </c>
      <c r="C18457" s="5" t="str">
        <f t="shared" si="576"/>
        <v>Apr</v>
      </c>
      <c r="D18457" s="5" t="str">
        <f t="shared" si="577"/>
        <v>1</v>
      </c>
      <c r="E18457" t="s">
        <v>14</v>
      </c>
      <c r="F18457" s="3" t="s">
        <v>12</v>
      </c>
      <c r="G18457">
        <v>23</v>
      </c>
      <c r="H18457">
        <v>144</v>
      </c>
      <c r="I18457">
        <v>1</v>
      </c>
      <c r="J18457">
        <v>3</v>
      </c>
      <c r="K18457" s="3">
        <v>637.52331233024597</v>
      </c>
      <c r="L18457" s="3">
        <v>455.373794521604</v>
      </c>
      <c r="M18457" s="7">
        <f>Sales_Table[[#This Row],[Order qty]]*Sales_Table[[#This Row],[unit price]]</f>
        <v>1912.5699369907379</v>
      </c>
      <c r="N18457" s="8">
        <f>Sales_Table[[#This Row],[Revenue]]-Sales_Table[[#This Row],[unit cost]]</f>
        <v>1457.196142469134</v>
      </c>
    </row>
    <row r="18458" spans="1:14" ht="14.25" customHeight="1">
      <c r="A18458" t="s">
        <v>18471</v>
      </c>
      <c r="B18458" s="2">
        <v>43944</v>
      </c>
      <c r="C18458" s="5" t="str">
        <f t="shared" si="576"/>
        <v>Jan</v>
      </c>
      <c r="D18458" s="5" t="str">
        <f t="shared" si="577"/>
        <v>3</v>
      </c>
      <c r="E18458" t="s">
        <v>11</v>
      </c>
      <c r="F18458" s="3" t="s">
        <v>12</v>
      </c>
      <c r="G18458">
        <v>6</v>
      </c>
      <c r="H18458">
        <v>90</v>
      </c>
      <c r="I18458">
        <v>12</v>
      </c>
      <c r="J18458">
        <v>7</v>
      </c>
      <c r="K18458" s="3">
        <v>274.69525498151802</v>
      </c>
      <c r="L18458" s="3">
        <v>196.21089641537</v>
      </c>
      <c r="M18458" s="7">
        <f>Sales_Table[[#This Row],[Order qty]]*Sales_Table[[#This Row],[unit price]]</f>
        <v>1922.8667848706261</v>
      </c>
      <c r="N18458" s="8">
        <f>Sales_Table[[#This Row],[Revenue]]-Sales_Table[[#This Row],[unit cost]]</f>
        <v>1726.6558884552562</v>
      </c>
    </row>
    <row r="18459" spans="1:14" ht="14.25" customHeight="1">
      <c r="A18459" t="s">
        <v>18472</v>
      </c>
      <c r="B18459" s="2">
        <v>43848</v>
      </c>
      <c r="C18459" s="5" t="str">
        <f t="shared" si="576"/>
        <v>Mar</v>
      </c>
      <c r="D18459" s="5" t="str">
        <f t="shared" si="577"/>
        <v>3</v>
      </c>
      <c r="E18459" t="s">
        <v>11</v>
      </c>
      <c r="F18459" s="3" t="s">
        <v>12</v>
      </c>
      <c r="G18459">
        <v>17</v>
      </c>
      <c r="H18459">
        <v>261</v>
      </c>
      <c r="I18459">
        <v>5</v>
      </c>
      <c r="J18459">
        <v>6</v>
      </c>
      <c r="K18459" s="3">
        <v>371.05631911754602</v>
      </c>
      <c r="L18459" s="3">
        <v>265.04022794110398</v>
      </c>
      <c r="M18459" s="7">
        <f>Sales_Table[[#This Row],[Order qty]]*Sales_Table[[#This Row],[unit price]]</f>
        <v>2226.337914705276</v>
      </c>
      <c r="N18459" s="8">
        <f>Sales_Table[[#This Row],[Revenue]]-Sales_Table[[#This Row],[unit cost]]</f>
        <v>1961.2976867641721</v>
      </c>
    </row>
    <row r="18460" spans="1:14" ht="14.25" customHeight="1">
      <c r="A18460" t="s">
        <v>18473</v>
      </c>
      <c r="B18460" s="2">
        <v>43899</v>
      </c>
      <c r="C18460" s="5" t="str">
        <f t="shared" si="576"/>
        <v>Mar</v>
      </c>
      <c r="D18460" s="5" t="str">
        <f t="shared" si="577"/>
        <v>3</v>
      </c>
      <c r="E18460" t="s">
        <v>14</v>
      </c>
      <c r="F18460" s="3" t="s">
        <v>12</v>
      </c>
      <c r="G18460">
        <v>4</v>
      </c>
      <c r="H18460">
        <v>155</v>
      </c>
      <c r="I18460">
        <v>1</v>
      </c>
      <c r="J18460">
        <v>6</v>
      </c>
      <c r="K18460" s="3">
        <v>647.27995043992996</v>
      </c>
      <c r="L18460" s="3">
        <v>462.34282174280702</v>
      </c>
      <c r="M18460" s="7">
        <f>Sales_Table[[#This Row],[Order qty]]*Sales_Table[[#This Row],[unit price]]</f>
        <v>3883.6797026395798</v>
      </c>
      <c r="N18460" s="8">
        <f>Sales_Table[[#This Row],[Revenue]]-Sales_Table[[#This Row],[unit cost]]</f>
        <v>3421.3368808967725</v>
      </c>
    </row>
    <row r="18461" spans="1:14" ht="14.25" customHeight="1">
      <c r="A18461" t="s">
        <v>18474</v>
      </c>
      <c r="B18461" s="2">
        <v>43918</v>
      </c>
      <c r="C18461" s="5" t="str">
        <f t="shared" si="576"/>
        <v>Mar</v>
      </c>
      <c r="D18461" s="5" t="str">
        <f t="shared" si="577"/>
        <v>5</v>
      </c>
      <c r="E18461" t="s">
        <v>20</v>
      </c>
      <c r="F18461" s="3" t="s">
        <v>12</v>
      </c>
      <c r="G18461">
        <v>22</v>
      </c>
      <c r="H18461">
        <v>151</v>
      </c>
      <c r="I18461">
        <v>18</v>
      </c>
      <c r="J18461">
        <v>8</v>
      </c>
      <c r="K18461" s="3">
        <v>345.87608528137201</v>
      </c>
      <c r="L18461" s="3">
        <v>247.05434662955199</v>
      </c>
      <c r="M18461" s="7">
        <f>Sales_Table[[#This Row],[Order qty]]*Sales_Table[[#This Row],[unit price]]</f>
        <v>2767.0086822509761</v>
      </c>
      <c r="N18461" s="8">
        <f>Sales_Table[[#This Row],[Revenue]]-Sales_Table[[#This Row],[unit cost]]</f>
        <v>2519.954335621424</v>
      </c>
    </row>
    <row r="18462" spans="1:14" ht="14.25" customHeight="1">
      <c r="A18462" t="s">
        <v>18475</v>
      </c>
      <c r="B18462" s="2">
        <v>43903</v>
      </c>
      <c r="C18462" s="5" t="str">
        <f t="shared" si="576"/>
        <v>May</v>
      </c>
      <c r="D18462" s="5" t="str">
        <f t="shared" si="577"/>
        <v>3</v>
      </c>
      <c r="E18462" t="s">
        <v>16</v>
      </c>
      <c r="F18462" s="3" t="s">
        <v>12</v>
      </c>
      <c r="G18462">
        <v>1</v>
      </c>
      <c r="H18462">
        <v>279</v>
      </c>
      <c r="I18462">
        <v>30</v>
      </c>
      <c r="J18462">
        <v>6</v>
      </c>
      <c r="K18462" s="3">
        <v>513.72409433126404</v>
      </c>
      <c r="L18462" s="3">
        <v>366.94578166518897</v>
      </c>
      <c r="M18462" s="7">
        <f>Sales_Table[[#This Row],[Order qty]]*Sales_Table[[#This Row],[unit price]]</f>
        <v>3082.3445659875842</v>
      </c>
      <c r="N18462" s="8">
        <f>Sales_Table[[#This Row],[Revenue]]-Sales_Table[[#This Row],[unit cost]]</f>
        <v>2715.3987843223954</v>
      </c>
    </row>
    <row r="18463" spans="1:14" ht="14.25" customHeight="1">
      <c r="A18463" t="s">
        <v>18476</v>
      </c>
      <c r="B18463" s="2">
        <v>43968</v>
      </c>
      <c r="C18463" s="5" t="str">
        <f t="shared" si="576"/>
        <v>Mar</v>
      </c>
      <c r="D18463" s="5" t="str">
        <f t="shared" si="577"/>
        <v>4</v>
      </c>
      <c r="E18463" t="s">
        <v>20</v>
      </c>
      <c r="F18463" s="3" t="s">
        <v>12</v>
      </c>
      <c r="G18463">
        <v>13</v>
      </c>
      <c r="H18463">
        <v>254</v>
      </c>
      <c r="I18463">
        <v>37</v>
      </c>
      <c r="J18463">
        <v>1</v>
      </c>
      <c r="K18463" s="3">
        <v>183.958326458931</v>
      </c>
      <c r="L18463" s="3">
        <v>131.398804613522</v>
      </c>
      <c r="M18463" s="7">
        <f>Sales_Table[[#This Row],[Order qty]]*Sales_Table[[#This Row],[unit price]]</f>
        <v>183.958326458931</v>
      </c>
      <c r="N18463" s="8">
        <f>Sales_Table[[#This Row],[Revenue]]-Sales_Table[[#This Row],[unit cost]]</f>
        <v>52.559521845408995</v>
      </c>
    </row>
    <row r="18464" spans="1:14" ht="14.25" customHeight="1">
      <c r="A18464" t="s">
        <v>18477</v>
      </c>
      <c r="B18464" s="2">
        <v>43897</v>
      </c>
      <c r="C18464" s="5" t="str">
        <f t="shared" si="576"/>
        <v>Apr</v>
      </c>
      <c r="D18464" s="5" t="str">
        <f t="shared" si="577"/>
        <v>3</v>
      </c>
      <c r="E18464" t="s">
        <v>16</v>
      </c>
      <c r="F18464" s="3" t="s">
        <v>12</v>
      </c>
      <c r="G18464">
        <v>2</v>
      </c>
      <c r="H18464">
        <v>55</v>
      </c>
      <c r="I18464">
        <v>39</v>
      </c>
      <c r="J18464">
        <v>3</v>
      </c>
      <c r="K18464" s="3">
        <v>244.85835224389999</v>
      </c>
      <c r="L18464" s="3">
        <v>174.89882303135701</v>
      </c>
      <c r="M18464" s="7">
        <f>Sales_Table[[#This Row],[Order qty]]*Sales_Table[[#This Row],[unit price]]</f>
        <v>734.57505673169999</v>
      </c>
      <c r="N18464" s="8">
        <f>Sales_Table[[#This Row],[Revenue]]-Sales_Table[[#This Row],[unit cost]]</f>
        <v>559.676233700343</v>
      </c>
    </row>
    <row r="18465" spans="1:14" ht="14.25" customHeight="1">
      <c r="A18465" t="s">
        <v>18478</v>
      </c>
      <c r="B18465" s="2">
        <v>43951</v>
      </c>
      <c r="C18465" s="5" t="str">
        <f t="shared" si="576"/>
        <v>Mar</v>
      </c>
      <c r="D18465" s="5" t="str">
        <f t="shared" si="577"/>
        <v>5</v>
      </c>
      <c r="E18465" t="s">
        <v>11</v>
      </c>
      <c r="F18465" s="3" t="s">
        <v>12</v>
      </c>
      <c r="G18465">
        <v>18</v>
      </c>
      <c r="H18465">
        <v>173</v>
      </c>
      <c r="I18465">
        <v>36</v>
      </c>
      <c r="J18465">
        <v>1</v>
      </c>
      <c r="K18465" s="3">
        <v>561.53760838508595</v>
      </c>
      <c r="L18465" s="3">
        <v>401.09829170363298</v>
      </c>
      <c r="M18465" s="7">
        <f>Sales_Table[[#This Row],[Order qty]]*Sales_Table[[#This Row],[unit price]]</f>
        <v>561.53760838508595</v>
      </c>
      <c r="N18465" s="8">
        <f>Sales_Table[[#This Row],[Revenue]]-Sales_Table[[#This Row],[unit cost]]</f>
        <v>160.43931668145296</v>
      </c>
    </row>
    <row r="18466" spans="1:14" ht="14.25" customHeight="1">
      <c r="A18466" t="s">
        <v>18479</v>
      </c>
      <c r="B18466" s="2">
        <v>43913</v>
      </c>
      <c r="C18466" s="5" t="str">
        <f t="shared" si="576"/>
        <v>May</v>
      </c>
      <c r="D18466" s="5" t="str">
        <f t="shared" si="577"/>
        <v>4</v>
      </c>
      <c r="E18466" t="s">
        <v>11</v>
      </c>
      <c r="F18466" s="3" t="s">
        <v>12</v>
      </c>
      <c r="G18466">
        <v>17</v>
      </c>
      <c r="H18466">
        <v>42</v>
      </c>
      <c r="I18466">
        <v>21</v>
      </c>
      <c r="J18466">
        <v>1</v>
      </c>
      <c r="K18466" s="3">
        <v>461.79933947324798</v>
      </c>
      <c r="L18466" s="3">
        <v>329.85667105232</v>
      </c>
      <c r="M18466" s="7">
        <f>Sales_Table[[#This Row],[Order qty]]*Sales_Table[[#This Row],[unit price]]</f>
        <v>461.79933947324798</v>
      </c>
      <c r="N18466" s="8">
        <f>Sales_Table[[#This Row],[Revenue]]-Sales_Table[[#This Row],[unit cost]]</f>
        <v>131.94266842092799</v>
      </c>
    </row>
    <row r="18467" spans="1:14" ht="14.25" customHeight="1">
      <c r="A18467" t="s">
        <v>18480</v>
      </c>
      <c r="B18467" s="2">
        <v>43952</v>
      </c>
      <c r="C18467" s="5" t="str">
        <f t="shared" si="576"/>
        <v>Apr</v>
      </c>
      <c r="D18467" s="5" t="str">
        <f t="shared" si="577"/>
        <v>2</v>
      </c>
      <c r="E18467" t="s">
        <v>11</v>
      </c>
      <c r="F18467" s="3" t="s">
        <v>12</v>
      </c>
      <c r="G18467">
        <v>15</v>
      </c>
      <c r="H18467">
        <v>105</v>
      </c>
      <c r="I18467">
        <v>37</v>
      </c>
      <c r="J18467">
        <v>9</v>
      </c>
      <c r="K18467" s="3">
        <v>182.80314767360699</v>
      </c>
      <c r="L18467" s="3">
        <v>130.57367690971901</v>
      </c>
      <c r="M18467" s="7">
        <f>Sales_Table[[#This Row],[Order qty]]*Sales_Table[[#This Row],[unit price]]</f>
        <v>1645.2283290624628</v>
      </c>
      <c r="N18467" s="8">
        <f>Sales_Table[[#This Row],[Revenue]]-Sales_Table[[#This Row],[unit cost]]</f>
        <v>1514.6546521527437</v>
      </c>
    </row>
    <row r="18468" spans="1:14" ht="14.25" customHeight="1">
      <c r="A18468" t="s">
        <v>18481</v>
      </c>
      <c r="B18468" s="2">
        <v>43941</v>
      </c>
      <c r="C18468" s="5" t="str">
        <f t="shared" si="576"/>
        <v>Feb</v>
      </c>
      <c r="D18468" s="5" t="str">
        <f t="shared" si="577"/>
        <v>2</v>
      </c>
      <c r="E18468" t="s">
        <v>20</v>
      </c>
      <c r="F18468" s="3" t="s">
        <v>12</v>
      </c>
      <c r="G18468">
        <v>14</v>
      </c>
      <c r="H18468">
        <v>239</v>
      </c>
      <c r="I18468">
        <v>34</v>
      </c>
      <c r="J18468">
        <v>4</v>
      </c>
      <c r="K18468" s="3">
        <v>343.36221867799799</v>
      </c>
      <c r="L18468" s="3">
        <v>245.25872762714101</v>
      </c>
      <c r="M18468" s="7">
        <f>Sales_Table[[#This Row],[Order qty]]*Sales_Table[[#This Row],[unit price]]</f>
        <v>1373.4488747119919</v>
      </c>
      <c r="N18468" s="8">
        <f>Sales_Table[[#This Row],[Revenue]]-Sales_Table[[#This Row],[unit cost]]</f>
        <v>1128.1901470848509</v>
      </c>
    </row>
    <row r="18469" spans="1:14" ht="14.25" customHeight="1">
      <c r="A18469" t="s">
        <v>18482</v>
      </c>
      <c r="B18469" s="2">
        <v>43871</v>
      </c>
      <c r="C18469" s="5" t="str">
        <f t="shared" si="576"/>
        <v>Feb</v>
      </c>
      <c r="D18469" s="5" t="str">
        <f t="shared" si="577"/>
        <v>5</v>
      </c>
      <c r="E18469" t="s">
        <v>16</v>
      </c>
      <c r="F18469" s="3" t="s">
        <v>12</v>
      </c>
      <c r="G18469">
        <v>17</v>
      </c>
      <c r="H18469">
        <v>134</v>
      </c>
      <c r="I18469">
        <v>23</v>
      </c>
      <c r="J18469">
        <v>10</v>
      </c>
      <c r="K18469" s="3">
        <v>607.16101884841896</v>
      </c>
      <c r="L18469" s="3">
        <v>433.68644203458501</v>
      </c>
      <c r="M18469" s="7">
        <f>Sales_Table[[#This Row],[Order qty]]*Sales_Table[[#This Row],[unit price]]</f>
        <v>6071.6101884841901</v>
      </c>
      <c r="N18469" s="8">
        <f>Sales_Table[[#This Row],[Revenue]]-Sales_Table[[#This Row],[unit cost]]</f>
        <v>5637.9237464496055</v>
      </c>
    </row>
    <row r="18470" spans="1:14" ht="14.25" customHeight="1">
      <c r="A18470" t="s">
        <v>18483</v>
      </c>
      <c r="B18470" s="2">
        <v>43884</v>
      </c>
      <c r="C18470" s="5" t="str">
        <f t="shared" si="576"/>
        <v>May</v>
      </c>
      <c r="D18470" s="5" t="str">
        <f t="shared" si="577"/>
        <v>1</v>
      </c>
      <c r="E18470" t="s">
        <v>16</v>
      </c>
      <c r="F18470" s="3" t="s">
        <v>12</v>
      </c>
      <c r="G18470">
        <v>22</v>
      </c>
      <c r="H18470">
        <v>176</v>
      </c>
      <c r="I18470">
        <v>12</v>
      </c>
      <c r="J18470">
        <v>10</v>
      </c>
      <c r="K18470" s="3">
        <v>428.77407878637302</v>
      </c>
      <c r="L18470" s="3">
        <v>306.267199133124</v>
      </c>
      <c r="M18470" s="7">
        <f>Sales_Table[[#This Row],[Order qty]]*Sales_Table[[#This Row],[unit price]]</f>
        <v>4287.7407878637305</v>
      </c>
      <c r="N18470" s="8">
        <f>Sales_Table[[#This Row],[Revenue]]-Sales_Table[[#This Row],[unit cost]]</f>
        <v>3981.4735887306065</v>
      </c>
    </row>
    <row r="18471" spans="1:14" ht="14.25" customHeight="1">
      <c r="A18471" t="s">
        <v>18484</v>
      </c>
      <c r="B18471" s="2">
        <v>43965</v>
      </c>
      <c r="C18471" s="5" t="str">
        <f t="shared" si="576"/>
        <v>Jan</v>
      </c>
      <c r="D18471" s="5" t="str">
        <f t="shared" si="577"/>
        <v>3</v>
      </c>
      <c r="E18471" t="s">
        <v>11</v>
      </c>
      <c r="F18471" s="3" t="s">
        <v>12</v>
      </c>
      <c r="G18471">
        <v>20</v>
      </c>
      <c r="H18471">
        <v>105</v>
      </c>
      <c r="I18471">
        <v>37</v>
      </c>
      <c r="J18471">
        <v>6</v>
      </c>
      <c r="K18471" s="3">
        <v>596.59401762485504</v>
      </c>
      <c r="L18471" s="3">
        <v>426.138584017754</v>
      </c>
      <c r="M18471" s="7">
        <f>Sales_Table[[#This Row],[Order qty]]*Sales_Table[[#This Row],[unit price]]</f>
        <v>3579.5641057491302</v>
      </c>
      <c r="N18471" s="8">
        <f>Sales_Table[[#This Row],[Revenue]]-Sales_Table[[#This Row],[unit cost]]</f>
        <v>3153.4255217313762</v>
      </c>
    </row>
    <row r="18472" spans="1:14" ht="14.25" customHeight="1">
      <c r="A18472" t="s">
        <v>18485</v>
      </c>
      <c r="B18472" s="2">
        <v>43847</v>
      </c>
      <c r="C18472" s="5" t="str">
        <f t="shared" si="576"/>
        <v>Mar</v>
      </c>
      <c r="D18472" s="5" t="str">
        <f t="shared" si="577"/>
        <v>1</v>
      </c>
      <c r="E18472" t="s">
        <v>20</v>
      </c>
      <c r="F18472" s="3" t="s">
        <v>12</v>
      </c>
      <c r="G18472">
        <v>20</v>
      </c>
      <c r="H18472">
        <v>224</v>
      </c>
      <c r="I18472">
        <v>41</v>
      </c>
      <c r="J18472">
        <v>7</v>
      </c>
      <c r="K18472" s="3">
        <v>287.09434515237803</v>
      </c>
      <c r="L18472" s="3">
        <v>205.06738939455599</v>
      </c>
      <c r="M18472" s="7">
        <f>Sales_Table[[#This Row],[Order qty]]*Sales_Table[[#This Row],[unit price]]</f>
        <v>2009.6604160666461</v>
      </c>
      <c r="N18472" s="8">
        <f>Sales_Table[[#This Row],[Revenue]]-Sales_Table[[#This Row],[unit cost]]</f>
        <v>1804.5930266720902</v>
      </c>
    </row>
    <row r="18473" spans="1:14" ht="14.25" customHeight="1">
      <c r="A18473" t="s">
        <v>18486</v>
      </c>
      <c r="B18473" s="2">
        <v>43897</v>
      </c>
      <c r="C18473" s="5" t="str">
        <f t="shared" si="576"/>
        <v>Jan</v>
      </c>
      <c r="D18473" s="5" t="str">
        <f t="shared" si="577"/>
        <v>4</v>
      </c>
      <c r="E18473" t="s">
        <v>16</v>
      </c>
      <c r="F18473" s="3" t="s">
        <v>12</v>
      </c>
      <c r="G18473">
        <v>23</v>
      </c>
      <c r="H18473">
        <v>315</v>
      </c>
      <c r="I18473">
        <v>46</v>
      </c>
      <c r="J18473">
        <v>8</v>
      </c>
      <c r="K18473" s="3">
        <v>351.90043044090299</v>
      </c>
      <c r="L18473" s="3">
        <v>251.35745031493099</v>
      </c>
      <c r="M18473" s="7">
        <f>Sales_Table[[#This Row],[Order qty]]*Sales_Table[[#This Row],[unit price]]</f>
        <v>2815.203443527224</v>
      </c>
      <c r="N18473" s="8">
        <f>Sales_Table[[#This Row],[Revenue]]-Sales_Table[[#This Row],[unit cost]]</f>
        <v>2563.8459932122928</v>
      </c>
    </row>
    <row r="18474" spans="1:14" ht="14.25" customHeight="1">
      <c r="A18474" t="s">
        <v>18487</v>
      </c>
      <c r="B18474" s="2">
        <v>43858</v>
      </c>
      <c r="C18474" s="5" t="str">
        <f t="shared" si="576"/>
        <v>Apr</v>
      </c>
      <c r="D18474" s="5" t="str">
        <f t="shared" si="577"/>
        <v>1</v>
      </c>
      <c r="E18474" t="s">
        <v>20</v>
      </c>
      <c r="F18474" s="3" t="s">
        <v>12</v>
      </c>
      <c r="G18474">
        <v>24</v>
      </c>
      <c r="H18474">
        <v>49</v>
      </c>
      <c r="I18474">
        <v>15</v>
      </c>
      <c r="J18474">
        <v>9</v>
      </c>
      <c r="K18474" s="3">
        <v>587.99847096204803</v>
      </c>
      <c r="L18474" s="3">
        <v>419.998907830034</v>
      </c>
      <c r="M18474" s="7">
        <f>Sales_Table[[#This Row],[Order qty]]*Sales_Table[[#This Row],[unit price]]</f>
        <v>5291.9862386584318</v>
      </c>
      <c r="N18474" s="8">
        <f>Sales_Table[[#This Row],[Revenue]]-Sales_Table[[#This Row],[unit cost]]</f>
        <v>4871.9873308283977</v>
      </c>
    </row>
    <row r="18475" spans="1:14" ht="14.25" customHeight="1">
      <c r="A18475" t="s">
        <v>18488</v>
      </c>
      <c r="B18475" s="2">
        <v>43937</v>
      </c>
      <c r="C18475" s="5" t="str">
        <f t="shared" si="576"/>
        <v>Jan</v>
      </c>
      <c r="D18475" s="5" t="str">
        <f t="shared" si="577"/>
        <v>4</v>
      </c>
      <c r="E18475" t="s">
        <v>20</v>
      </c>
      <c r="F18475" s="3" t="s">
        <v>12</v>
      </c>
      <c r="G18475">
        <v>16</v>
      </c>
      <c r="H18475">
        <v>65</v>
      </c>
      <c r="I18475">
        <v>10</v>
      </c>
      <c r="J18475">
        <v>5</v>
      </c>
      <c r="K18475" s="3">
        <v>560.84296023845695</v>
      </c>
      <c r="L18475" s="3">
        <v>400.60211445604102</v>
      </c>
      <c r="M18475" s="7">
        <f>Sales_Table[[#This Row],[Order qty]]*Sales_Table[[#This Row],[unit price]]</f>
        <v>2804.2148011922845</v>
      </c>
      <c r="N18475" s="8">
        <f>Sales_Table[[#This Row],[Revenue]]-Sales_Table[[#This Row],[unit cost]]</f>
        <v>2403.6126867362436</v>
      </c>
    </row>
    <row r="18476" spans="1:14" ht="14.25" customHeight="1">
      <c r="A18476" t="s">
        <v>18489</v>
      </c>
      <c r="B18476" s="2">
        <v>43838</v>
      </c>
      <c r="C18476" s="5" t="str">
        <f t="shared" si="576"/>
        <v>Apr</v>
      </c>
      <c r="D18476" s="5" t="str">
        <f t="shared" si="577"/>
        <v>2</v>
      </c>
      <c r="E18476" t="s">
        <v>11</v>
      </c>
      <c r="F18476" s="3" t="s">
        <v>12</v>
      </c>
      <c r="G18476">
        <v>7</v>
      </c>
      <c r="H18476">
        <v>233</v>
      </c>
      <c r="I18476">
        <v>43</v>
      </c>
      <c r="J18476">
        <v>7</v>
      </c>
      <c r="K18476" s="3">
        <v>195.831159889698</v>
      </c>
      <c r="L18476" s="3">
        <v>139.87939992121301</v>
      </c>
      <c r="M18476" s="7">
        <f>Sales_Table[[#This Row],[Order qty]]*Sales_Table[[#This Row],[unit price]]</f>
        <v>1370.818119227886</v>
      </c>
      <c r="N18476" s="8">
        <f>Sales_Table[[#This Row],[Revenue]]-Sales_Table[[#This Row],[unit cost]]</f>
        <v>1230.938719306673</v>
      </c>
    </row>
    <row r="18477" spans="1:14" ht="14.25" customHeight="1">
      <c r="A18477" t="s">
        <v>18490</v>
      </c>
      <c r="B18477" s="2">
        <v>43938</v>
      </c>
      <c r="C18477" s="5" t="str">
        <f t="shared" si="576"/>
        <v>Feb</v>
      </c>
      <c r="D18477" s="5" t="str">
        <f t="shared" si="577"/>
        <v>4</v>
      </c>
      <c r="E18477" t="s">
        <v>11</v>
      </c>
      <c r="F18477" s="3" t="s">
        <v>12</v>
      </c>
      <c r="G18477">
        <v>14</v>
      </c>
      <c r="H18477">
        <v>347</v>
      </c>
      <c r="I18477">
        <v>1</v>
      </c>
      <c r="J18477">
        <v>8</v>
      </c>
      <c r="K18477" s="3">
        <v>344.48905849456798</v>
      </c>
      <c r="L18477" s="3">
        <v>246.063613210406</v>
      </c>
      <c r="M18477" s="7">
        <f>Sales_Table[[#This Row],[Order qty]]*Sales_Table[[#This Row],[unit price]]</f>
        <v>2755.9124679565439</v>
      </c>
      <c r="N18477" s="8">
        <f>Sales_Table[[#This Row],[Revenue]]-Sales_Table[[#This Row],[unit cost]]</f>
        <v>2509.8488547461379</v>
      </c>
    </row>
    <row r="18478" spans="1:14" ht="14.25" customHeight="1">
      <c r="A18478" t="s">
        <v>18491</v>
      </c>
      <c r="B18478" s="2">
        <v>43881</v>
      </c>
      <c r="C18478" s="5" t="str">
        <f t="shared" si="576"/>
        <v>Apr</v>
      </c>
      <c r="D18478" s="5" t="str">
        <f t="shared" si="577"/>
        <v>3</v>
      </c>
      <c r="E18478" t="s">
        <v>11</v>
      </c>
      <c r="F18478" s="3" t="s">
        <v>12</v>
      </c>
      <c r="G18478">
        <v>21</v>
      </c>
      <c r="H18478">
        <v>241</v>
      </c>
      <c r="I18478">
        <v>41</v>
      </c>
      <c r="J18478">
        <v>3</v>
      </c>
      <c r="K18478" s="3">
        <v>577.08537000417698</v>
      </c>
      <c r="L18478" s="3">
        <v>412.20383571726899</v>
      </c>
      <c r="M18478" s="7">
        <f>Sales_Table[[#This Row],[Order qty]]*Sales_Table[[#This Row],[unit price]]</f>
        <v>1731.2561100125308</v>
      </c>
      <c r="N18478" s="8">
        <f>Sales_Table[[#This Row],[Revenue]]-Sales_Table[[#This Row],[unit cost]]</f>
        <v>1319.0522742952619</v>
      </c>
    </row>
    <row r="18479" spans="1:14" ht="14.25" customHeight="1">
      <c r="A18479" t="s">
        <v>18492</v>
      </c>
      <c r="B18479" s="2">
        <v>43923</v>
      </c>
      <c r="C18479" s="5" t="str">
        <f t="shared" si="576"/>
        <v>Mar</v>
      </c>
      <c r="D18479" s="5" t="str">
        <f t="shared" si="577"/>
        <v>5</v>
      </c>
      <c r="E18479" t="s">
        <v>11</v>
      </c>
      <c r="F18479" s="3" t="s">
        <v>12</v>
      </c>
      <c r="G18479">
        <v>15</v>
      </c>
      <c r="H18479">
        <v>194</v>
      </c>
      <c r="I18479">
        <v>36</v>
      </c>
      <c r="J18479">
        <v>6</v>
      </c>
      <c r="K18479" s="3">
        <v>317.27391350269301</v>
      </c>
      <c r="L18479" s="3">
        <v>226.62422393049499</v>
      </c>
      <c r="M18479" s="7">
        <f>Sales_Table[[#This Row],[Order qty]]*Sales_Table[[#This Row],[unit price]]</f>
        <v>1903.6434810161581</v>
      </c>
      <c r="N18479" s="8">
        <f>Sales_Table[[#This Row],[Revenue]]-Sales_Table[[#This Row],[unit cost]]</f>
        <v>1677.0192570856632</v>
      </c>
    </row>
    <row r="18480" spans="1:14" ht="14.25" customHeight="1">
      <c r="A18480" t="s">
        <v>18493</v>
      </c>
      <c r="B18480" s="2">
        <v>43909</v>
      </c>
      <c r="C18480" s="5" t="str">
        <f t="shared" si="576"/>
        <v>May</v>
      </c>
      <c r="D18480" s="5" t="str">
        <f t="shared" si="577"/>
        <v>4</v>
      </c>
      <c r="E18480" t="s">
        <v>11</v>
      </c>
      <c r="F18480" s="3" t="s">
        <v>12</v>
      </c>
      <c r="G18480">
        <v>18</v>
      </c>
      <c r="H18480">
        <v>29</v>
      </c>
      <c r="I18480">
        <v>43</v>
      </c>
      <c r="J18480">
        <v>4</v>
      </c>
      <c r="K18480" s="3">
        <v>377.71334892511402</v>
      </c>
      <c r="L18480" s="3">
        <v>269.79524923222402</v>
      </c>
      <c r="M18480" s="7">
        <f>Sales_Table[[#This Row],[Order qty]]*Sales_Table[[#This Row],[unit price]]</f>
        <v>1510.8533957004561</v>
      </c>
      <c r="N18480" s="8">
        <f>Sales_Table[[#This Row],[Revenue]]-Sales_Table[[#This Row],[unit cost]]</f>
        <v>1241.0581464682321</v>
      </c>
    </row>
    <row r="18481" spans="1:14" ht="14.25" customHeight="1">
      <c r="A18481" t="s">
        <v>18494</v>
      </c>
      <c r="B18481" s="2">
        <v>43982</v>
      </c>
      <c r="C18481" s="5" t="str">
        <f t="shared" si="576"/>
        <v>Apr</v>
      </c>
      <c r="D18481" s="5" t="str">
        <f t="shared" si="577"/>
        <v>3</v>
      </c>
      <c r="E18481" t="s">
        <v>11</v>
      </c>
      <c r="F18481" s="3" t="s">
        <v>12</v>
      </c>
      <c r="G18481">
        <v>12</v>
      </c>
      <c r="H18481">
        <v>133</v>
      </c>
      <c r="I18481">
        <v>13</v>
      </c>
      <c r="J18481">
        <v>7</v>
      </c>
      <c r="K18481" s="3">
        <v>568.56734490394604</v>
      </c>
      <c r="L18481" s="3">
        <v>406.11953207424699</v>
      </c>
      <c r="M18481" s="7">
        <f>Sales_Table[[#This Row],[Order qty]]*Sales_Table[[#This Row],[unit price]]</f>
        <v>3979.9714143276224</v>
      </c>
      <c r="N18481" s="8">
        <f>Sales_Table[[#This Row],[Revenue]]-Sales_Table[[#This Row],[unit cost]]</f>
        <v>3573.8518822533752</v>
      </c>
    </row>
    <row r="18482" spans="1:14" ht="14.25" customHeight="1">
      <c r="A18482" t="s">
        <v>18495</v>
      </c>
      <c r="B18482" s="2">
        <v>43926</v>
      </c>
      <c r="C18482" s="5" t="str">
        <f t="shared" si="576"/>
        <v>Mar</v>
      </c>
      <c r="D18482" s="5" t="str">
        <f t="shared" si="577"/>
        <v>1</v>
      </c>
      <c r="E18482" t="s">
        <v>16</v>
      </c>
      <c r="F18482" s="3" t="s">
        <v>12</v>
      </c>
      <c r="G18482">
        <v>15</v>
      </c>
      <c r="H18482">
        <v>142</v>
      </c>
      <c r="I18482">
        <v>23</v>
      </c>
      <c r="J18482">
        <v>3</v>
      </c>
      <c r="K18482" s="3">
        <v>225.925950229168</v>
      </c>
      <c r="L18482" s="3">
        <v>161.37567873512</v>
      </c>
      <c r="M18482" s="7">
        <f>Sales_Table[[#This Row],[Order qty]]*Sales_Table[[#This Row],[unit price]]</f>
        <v>677.77785068750404</v>
      </c>
      <c r="N18482" s="8">
        <f>Sales_Table[[#This Row],[Revenue]]-Sales_Table[[#This Row],[unit cost]]</f>
        <v>516.40217195238404</v>
      </c>
    </row>
    <row r="18483" spans="1:14" ht="14.25" customHeight="1">
      <c r="A18483" t="s">
        <v>18496</v>
      </c>
      <c r="B18483" s="2">
        <v>43898</v>
      </c>
      <c r="C18483" s="5" t="str">
        <f t="shared" si="576"/>
        <v>Jan</v>
      </c>
      <c r="D18483" s="5" t="str">
        <f t="shared" si="577"/>
        <v>3</v>
      </c>
      <c r="E18483" t="s">
        <v>16</v>
      </c>
      <c r="F18483" s="3" t="s">
        <v>12</v>
      </c>
      <c r="G18483">
        <v>19</v>
      </c>
      <c r="H18483">
        <v>231</v>
      </c>
      <c r="I18483">
        <v>45</v>
      </c>
      <c r="J18483">
        <v>5</v>
      </c>
      <c r="K18483" s="3">
        <v>532.77585446834598</v>
      </c>
      <c r="L18483" s="3">
        <v>380.554181763104</v>
      </c>
      <c r="M18483" s="7">
        <f>Sales_Table[[#This Row],[Order qty]]*Sales_Table[[#This Row],[unit price]]</f>
        <v>2663.87927234173</v>
      </c>
      <c r="N18483" s="8">
        <f>Sales_Table[[#This Row],[Revenue]]-Sales_Table[[#This Row],[unit cost]]</f>
        <v>2283.3250905786263</v>
      </c>
    </row>
    <row r="18484" spans="1:14" ht="14.25" customHeight="1">
      <c r="A18484" t="s">
        <v>18497</v>
      </c>
      <c r="B18484" s="2">
        <v>43839</v>
      </c>
      <c r="C18484" s="5" t="str">
        <f t="shared" si="576"/>
        <v>Mar</v>
      </c>
      <c r="D18484" s="5" t="str">
        <f t="shared" si="577"/>
        <v>1</v>
      </c>
      <c r="E18484" t="s">
        <v>14</v>
      </c>
      <c r="F18484" s="3" t="s">
        <v>12</v>
      </c>
      <c r="G18484">
        <v>24</v>
      </c>
      <c r="H18484">
        <v>49</v>
      </c>
      <c r="I18484">
        <v>19</v>
      </c>
      <c r="J18484">
        <v>4</v>
      </c>
      <c r="K18484" s="3">
        <v>366.386481106281</v>
      </c>
      <c r="L18484" s="3">
        <v>261.70462936162897</v>
      </c>
      <c r="M18484" s="7">
        <f>Sales_Table[[#This Row],[Order qty]]*Sales_Table[[#This Row],[unit price]]</f>
        <v>1465.545924425124</v>
      </c>
      <c r="N18484" s="8">
        <f>Sales_Table[[#This Row],[Revenue]]-Sales_Table[[#This Row],[unit cost]]</f>
        <v>1203.841295063495</v>
      </c>
    </row>
    <row r="18485" spans="1:14" ht="14.25" customHeight="1">
      <c r="A18485" t="s">
        <v>18498</v>
      </c>
      <c r="B18485" s="2">
        <v>43904</v>
      </c>
      <c r="C18485" s="5" t="str">
        <f t="shared" si="576"/>
        <v>Jan</v>
      </c>
      <c r="D18485" s="5" t="str">
        <f t="shared" si="577"/>
        <v>3</v>
      </c>
      <c r="E18485" t="s">
        <v>16</v>
      </c>
      <c r="F18485" s="3" t="s">
        <v>12</v>
      </c>
      <c r="G18485">
        <v>23</v>
      </c>
      <c r="H18485">
        <v>134</v>
      </c>
      <c r="I18485">
        <v>1</v>
      </c>
      <c r="J18485">
        <v>9</v>
      </c>
      <c r="K18485" s="3">
        <v>325.261083126068</v>
      </c>
      <c r="L18485" s="3">
        <v>232.329345090049</v>
      </c>
      <c r="M18485" s="7">
        <f>Sales_Table[[#This Row],[Order qty]]*Sales_Table[[#This Row],[unit price]]</f>
        <v>2927.3497481346121</v>
      </c>
      <c r="N18485" s="8">
        <f>Sales_Table[[#This Row],[Revenue]]-Sales_Table[[#This Row],[unit cost]]</f>
        <v>2695.020403044563</v>
      </c>
    </row>
    <row r="18486" spans="1:14" ht="14.25" customHeight="1">
      <c r="A18486" t="s">
        <v>18499</v>
      </c>
      <c r="B18486" s="2">
        <v>43848</v>
      </c>
      <c r="C18486" s="5" t="str">
        <f t="shared" si="576"/>
        <v>Mar</v>
      </c>
      <c r="D18486" s="5" t="str">
        <f t="shared" si="577"/>
        <v>1</v>
      </c>
      <c r="E18486" t="s">
        <v>16</v>
      </c>
      <c r="F18486" s="3" t="s">
        <v>12</v>
      </c>
      <c r="G18486">
        <v>5</v>
      </c>
      <c r="H18486">
        <v>48</v>
      </c>
      <c r="I18486">
        <v>42</v>
      </c>
      <c r="J18486">
        <v>4</v>
      </c>
      <c r="K18486" s="3">
        <v>409.95533126592602</v>
      </c>
      <c r="L18486" s="3">
        <v>292.825236618519</v>
      </c>
      <c r="M18486" s="7">
        <f>Sales_Table[[#This Row],[Order qty]]*Sales_Table[[#This Row],[unit price]]</f>
        <v>1639.8213250637041</v>
      </c>
      <c r="N18486" s="8">
        <f>Sales_Table[[#This Row],[Revenue]]-Sales_Table[[#This Row],[unit cost]]</f>
        <v>1346.996088445185</v>
      </c>
    </row>
    <row r="18487" spans="1:14" ht="14.25" customHeight="1">
      <c r="A18487" t="s">
        <v>18500</v>
      </c>
      <c r="B18487" s="2">
        <v>43894</v>
      </c>
      <c r="C18487" s="5" t="str">
        <f t="shared" si="576"/>
        <v>Jan</v>
      </c>
      <c r="D18487" s="5" t="str">
        <f t="shared" si="577"/>
        <v>4</v>
      </c>
      <c r="E18487" t="s">
        <v>11</v>
      </c>
      <c r="F18487" s="3" t="s">
        <v>12</v>
      </c>
      <c r="G18487">
        <v>17</v>
      </c>
      <c r="H18487">
        <v>143</v>
      </c>
      <c r="I18487">
        <v>1</v>
      </c>
      <c r="J18487">
        <v>8</v>
      </c>
      <c r="K18487" s="3">
        <v>240.605924248695</v>
      </c>
      <c r="L18487" s="3">
        <v>171.861374463354</v>
      </c>
      <c r="M18487" s="7">
        <f>Sales_Table[[#This Row],[Order qty]]*Sales_Table[[#This Row],[unit price]]</f>
        <v>1924.84739398956</v>
      </c>
      <c r="N18487" s="8">
        <f>Sales_Table[[#This Row],[Revenue]]-Sales_Table[[#This Row],[unit cost]]</f>
        <v>1752.9860195262061</v>
      </c>
    </row>
    <row r="18488" spans="1:14" ht="14.25" customHeight="1">
      <c r="A18488" t="s">
        <v>18501</v>
      </c>
      <c r="B18488" s="2">
        <v>43849</v>
      </c>
      <c r="C18488" s="5" t="str">
        <f t="shared" si="576"/>
        <v>Apr</v>
      </c>
      <c r="D18488" s="5" t="str">
        <f t="shared" si="577"/>
        <v>5</v>
      </c>
      <c r="E18488" t="s">
        <v>11</v>
      </c>
      <c r="F18488" s="3" t="s">
        <v>12</v>
      </c>
      <c r="G18488">
        <v>10</v>
      </c>
      <c r="H18488">
        <v>51</v>
      </c>
      <c r="I18488">
        <v>30</v>
      </c>
      <c r="J18488">
        <v>10</v>
      </c>
      <c r="K18488" s="3">
        <v>588.39163309335697</v>
      </c>
      <c r="L18488" s="3">
        <v>420.27973792382699</v>
      </c>
      <c r="M18488" s="7">
        <f>Sales_Table[[#This Row],[Order qty]]*Sales_Table[[#This Row],[unit price]]</f>
        <v>5883.91633093357</v>
      </c>
      <c r="N18488" s="8">
        <f>Sales_Table[[#This Row],[Revenue]]-Sales_Table[[#This Row],[unit cost]]</f>
        <v>5463.6365930097427</v>
      </c>
    </row>
    <row r="18489" spans="1:14" ht="14.25" customHeight="1">
      <c r="A18489" t="s">
        <v>18502</v>
      </c>
      <c r="B18489" s="2">
        <v>43924</v>
      </c>
      <c r="C18489" s="5" t="str">
        <f t="shared" si="576"/>
        <v>May</v>
      </c>
      <c r="D18489" s="5" t="str">
        <f t="shared" si="577"/>
        <v>2</v>
      </c>
      <c r="E18489" t="s">
        <v>14</v>
      </c>
      <c r="F18489" s="3" t="s">
        <v>12</v>
      </c>
      <c r="G18489">
        <v>10</v>
      </c>
      <c r="H18489">
        <v>271</v>
      </c>
      <c r="I18489">
        <v>11</v>
      </c>
      <c r="J18489">
        <v>4</v>
      </c>
      <c r="K18489" s="3">
        <v>245.00954318046601</v>
      </c>
      <c r="L18489" s="3">
        <v>175.00681655747599</v>
      </c>
      <c r="M18489" s="7">
        <f>Sales_Table[[#This Row],[Order qty]]*Sales_Table[[#This Row],[unit price]]</f>
        <v>980.03817272186404</v>
      </c>
      <c r="N18489" s="8">
        <f>Sales_Table[[#This Row],[Revenue]]-Sales_Table[[#This Row],[unit cost]]</f>
        <v>805.03135616438806</v>
      </c>
    </row>
    <row r="18490" spans="1:14" ht="14.25" customHeight="1">
      <c r="A18490" t="s">
        <v>18503</v>
      </c>
      <c r="B18490" s="2">
        <v>43980</v>
      </c>
      <c r="C18490" s="5" t="str">
        <f t="shared" si="576"/>
        <v>Feb</v>
      </c>
      <c r="D18490" s="5" t="str">
        <f t="shared" si="577"/>
        <v>4</v>
      </c>
      <c r="E18490" t="s">
        <v>20</v>
      </c>
      <c r="F18490" s="3" t="s">
        <v>12</v>
      </c>
      <c r="G18490">
        <v>8</v>
      </c>
      <c r="H18490">
        <v>37</v>
      </c>
      <c r="I18490">
        <v>37</v>
      </c>
      <c r="J18490">
        <v>8</v>
      </c>
      <c r="K18490" s="3">
        <v>521.66820305585895</v>
      </c>
      <c r="L18490" s="3">
        <v>372.620145039899</v>
      </c>
      <c r="M18490" s="7">
        <f>Sales_Table[[#This Row],[Order qty]]*Sales_Table[[#This Row],[unit price]]</f>
        <v>4173.3456244468716</v>
      </c>
      <c r="N18490" s="8">
        <f>Sales_Table[[#This Row],[Revenue]]-Sales_Table[[#This Row],[unit cost]]</f>
        <v>3800.7254794069727</v>
      </c>
    </row>
    <row r="18491" spans="1:14" ht="14.25" customHeight="1">
      <c r="A18491" t="s">
        <v>18504</v>
      </c>
      <c r="B18491" s="2">
        <v>43865</v>
      </c>
      <c r="C18491" s="5" t="str">
        <f t="shared" si="576"/>
        <v>Apr</v>
      </c>
      <c r="D18491" s="5" t="str">
        <f t="shared" si="577"/>
        <v>3</v>
      </c>
      <c r="E18491" t="s">
        <v>16</v>
      </c>
      <c r="F18491" s="3" t="s">
        <v>12</v>
      </c>
      <c r="G18491">
        <v>12</v>
      </c>
      <c r="H18491">
        <v>173</v>
      </c>
      <c r="I18491">
        <v>5</v>
      </c>
      <c r="J18491">
        <v>2</v>
      </c>
      <c r="K18491" s="3">
        <v>417.84255301952402</v>
      </c>
      <c r="L18491" s="3">
        <v>298.45896644251701</v>
      </c>
      <c r="M18491" s="7">
        <f>Sales_Table[[#This Row],[Order qty]]*Sales_Table[[#This Row],[unit price]]</f>
        <v>835.68510603904804</v>
      </c>
      <c r="N18491" s="8">
        <f>Sales_Table[[#This Row],[Revenue]]-Sales_Table[[#This Row],[unit cost]]</f>
        <v>537.22613959653108</v>
      </c>
    </row>
    <row r="18492" spans="1:14" ht="14.25" customHeight="1">
      <c r="A18492" t="s">
        <v>18505</v>
      </c>
      <c r="B18492" s="2">
        <v>43929</v>
      </c>
      <c r="C18492" s="5" t="str">
        <f t="shared" si="576"/>
        <v>Mar</v>
      </c>
      <c r="D18492" s="5" t="str">
        <f t="shared" si="577"/>
        <v>5</v>
      </c>
      <c r="E18492" t="s">
        <v>14</v>
      </c>
      <c r="F18492" s="3" t="s">
        <v>12</v>
      </c>
      <c r="G18492">
        <v>14</v>
      </c>
      <c r="H18492">
        <v>64</v>
      </c>
      <c r="I18492">
        <v>14</v>
      </c>
      <c r="J18492">
        <v>5</v>
      </c>
      <c r="K18492" s="3">
        <v>648.806014358997</v>
      </c>
      <c r="L18492" s="3">
        <v>463.43286739928402</v>
      </c>
      <c r="M18492" s="7">
        <f>Sales_Table[[#This Row],[Order qty]]*Sales_Table[[#This Row],[unit price]]</f>
        <v>3244.0300717949849</v>
      </c>
      <c r="N18492" s="8">
        <f>Sales_Table[[#This Row],[Revenue]]-Sales_Table[[#This Row],[unit cost]]</f>
        <v>2780.5972043957008</v>
      </c>
    </row>
    <row r="18493" spans="1:14" ht="14.25" customHeight="1">
      <c r="A18493" t="s">
        <v>18506</v>
      </c>
      <c r="B18493" s="2">
        <v>43891</v>
      </c>
      <c r="C18493" s="5" t="str">
        <f t="shared" si="576"/>
        <v>May</v>
      </c>
      <c r="D18493" s="5" t="str">
        <f t="shared" si="577"/>
        <v>3</v>
      </c>
      <c r="E18493" t="s">
        <v>11</v>
      </c>
      <c r="F18493" s="3" t="s">
        <v>12</v>
      </c>
      <c r="G18493">
        <v>8</v>
      </c>
      <c r="H18493">
        <v>20</v>
      </c>
      <c r="I18493">
        <v>35</v>
      </c>
      <c r="J18493">
        <v>4</v>
      </c>
      <c r="K18493" s="3">
        <v>416.64359664916998</v>
      </c>
      <c r="L18493" s="3">
        <v>297.60256903512101</v>
      </c>
      <c r="M18493" s="7">
        <f>Sales_Table[[#This Row],[Order qty]]*Sales_Table[[#This Row],[unit price]]</f>
        <v>1666.5743865966799</v>
      </c>
      <c r="N18493" s="8">
        <f>Sales_Table[[#This Row],[Revenue]]-Sales_Table[[#This Row],[unit cost]]</f>
        <v>1368.971817561559</v>
      </c>
    </row>
    <row r="18494" spans="1:14" ht="14.25" customHeight="1">
      <c r="A18494" t="s">
        <v>18507</v>
      </c>
      <c r="B18494" s="2">
        <v>43954</v>
      </c>
      <c r="C18494" s="5" t="str">
        <f t="shared" si="576"/>
        <v>Mar</v>
      </c>
      <c r="D18494" s="5" t="str">
        <f t="shared" si="577"/>
        <v>5</v>
      </c>
      <c r="E18494" t="s">
        <v>20</v>
      </c>
      <c r="F18494" s="3" t="s">
        <v>12</v>
      </c>
      <c r="G18494">
        <v>18</v>
      </c>
      <c r="H18494">
        <v>49</v>
      </c>
      <c r="I18494">
        <v>7</v>
      </c>
      <c r="J18494">
        <v>6</v>
      </c>
      <c r="K18494" s="3">
        <v>576.38445085287105</v>
      </c>
      <c r="L18494" s="3">
        <v>411.70317918062199</v>
      </c>
      <c r="M18494" s="7">
        <f>Sales_Table[[#This Row],[Order qty]]*Sales_Table[[#This Row],[unit price]]</f>
        <v>3458.3067051172266</v>
      </c>
      <c r="N18494" s="8">
        <f>Sales_Table[[#This Row],[Revenue]]-Sales_Table[[#This Row],[unit cost]]</f>
        <v>3046.6035259366045</v>
      </c>
    </row>
    <row r="18495" spans="1:14" ht="14.25" customHeight="1">
      <c r="A18495" t="s">
        <v>18508</v>
      </c>
      <c r="B18495" s="2">
        <v>43904</v>
      </c>
      <c r="C18495" s="5" t="str">
        <f t="shared" si="576"/>
        <v>May</v>
      </c>
      <c r="D18495" s="5" t="str">
        <f t="shared" si="577"/>
        <v>5</v>
      </c>
      <c r="E18495" t="s">
        <v>20</v>
      </c>
      <c r="F18495" s="3" t="s">
        <v>12</v>
      </c>
      <c r="G18495">
        <v>11</v>
      </c>
      <c r="H18495">
        <v>248</v>
      </c>
      <c r="I18495">
        <v>30</v>
      </c>
      <c r="J18495">
        <v>6</v>
      </c>
      <c r="K18495" s="3">
        <v>173.088585019112</v>
      </c>
      <c r="L18495" s="3">
        <v>123.63470358508</v>
      </c>
      <c r="M18495" s="7">
        <f>Sales_Table[[#This Row],[Order qty]]*Sales_Table[[#This Row],[unit price]]</f>
        <v>1038.5315101146721</v>
      </c>
      <c r="N18495" s="8">
        <f>Sales_Table[[#This Row],[Revenue]]-Sales_Table[[#This Row],[unit cost]]</f>
        <v>914.89680652959203</v>
      </c>
    </row>
    <row r="18496" spans="1:14" ht="14.25" customHeight="1">
      <c r="A18496" t="s">
        <v>18509</v>
      </c>
      <c r="B18496" s="2">
        <v>43965</v>
      </c>
      <c r="C18496" s="5" t="str">
        <f t="shared" si="576"/>
        <v>May</v>
      </c>
      <c r="D18496" s="5" t="str">
        <f t="shared" si="577"/>
        <v>5</v>
      </c>
      <c r="E18496" t="s">
        <v>14</v>
      </c>
      <c r="F18496" s="3" t="s">
        <v>12</v>
      </c>
      <c r="G18496">
        <v>22</v>
      </c>
      <c r="H18496">
        <v>324</v>
      </c>
      <c r="I18496">
        <v>9</v>
      </c>
      <c r="J18496">
        <v>9</v>
      </c>
      <c r="K18496" s="3">
        <v>247.13359218835799</v>
      </c>
      <c r="L18496" s="3">
        <v>176.523994420256</v>
      </c>
      <c r="M18496" s="7">
        <f>Sales_Table[[#This Row],[Order qty]]*Sales_Table[[#This Row],[unit price]]</f>
        <v>2224.202329695222</v>
      </c>
      <c r="N18496" s="8">
        <f>Sales_Table[[#This Row],[Revenue]]-Sales_Table[[#This Row],[unit cost]]</f>
        <v>2047.678335274966</v>
      </c>
    </row>
    <row r="18497" spans="1:14" ht="14.25" customHeight="1">
      <c r="A18497" t="s">
        <v>18510</v>
      </c>
      <c r="B18497" s="2">
        <v>43964</v>
      </c>
      <c r="C18497" s="5" t="str">
        <f t="shared" si="576"/>
        <v>May</v>
      </c>
      <c r="D18497" s="5" t="str">
        <f t="shared" si="577"/>
        <v>2</v>
      </c>
      <c r="E18497" t="s">
        <v>16</v>
      </c>
      <c r="F18497" s="3" t="s">
        <v>12</v>
      </c>
      <c r="G18497">
        <v>2</v>
      </c>
      <c r="H18497">
        <v>73</v>
      </c>
      <c r="I18497">
        <v>40</v>
      </c>
      <c r="J18497">
        <v>6</v>
      </c>
      <c r="K18497" s="3">
        <v>645.71384167671204</v>
      </c>
      <c r="L18497" s="3">
        <v>461.22417262622298</v>
      </c>
      <c r="M18497" s="7">
        <f>Sales_Table[[#This Row],[Order qty]]*Sales_Table[[#This Row],[unit price]]</f>
        <v>3874.2830500602722</v>
      </c>
      <c r="N18497" s="8">
        <f>Sales_Table[[#This Row],[Revenue]]-Sales_Table[[#This Row],[unit cost]]</f>
        <v>3413.0588774340495</v>
      </c>
    </row>
    <row r="18498" spans="1:14" ht="14.25" customHeight="1">
      <c r="A18498" t="s">
        <v>18511</v>
      </c>
      <c r="B18498" s="2">
        <v>43981</v>
      </c>
      <c r="C18498" s="5" t="str">
        <f t="shared" ref="C18498:C18561" si="578">TEXT(B18499,"mmm")</f>
        <v>Feb</v>
      </c>
      <c r="D18498" s="5" t="str">
        <f t="shared" ref="D18498:D18561" si="579">TEXT(B18500, "m")</f>
        <v>3</v>
      </c>
      <c r="E18498" t="s">
        <v>20</v>
      </c>
      <c r="F18498" s="3" t="s">
        <v>12</v>
      </c>
      <c r="G18498">
        <v>11</v>
      </c>
      <c r="H18498">
        <v>51</v>
      </c>
      <c r="I18498">
        <v>29</v>
      </c>
      <c r="J18498">
        <v>3</v>
      </c>
      <c r="K18498" s="3">
        <v>437.26478022337</v>
      </c>
      <c r="L18498" s="3">
        <v>312.33198587383498</v>
      </c>
      <c r="M18498" s="7">
        <f>Sales_Table[[#This Row],[Order qty]]*Sales_Table[[#This Row],[unit price]]</f>
        <v>1311.7943406701099</v>
      </c>
      <c r="N18498" s="8">
        <f>Sales_Table[[#This Row],[Revenue]]-Sales_Table[[#This Row],[unit cost]]</f>
        <v>999.46235479627489</v>
      </c>
    </row>
    <row r="18499" spans="1:14" ht="14.25" customHeight="1">
      <c r="A18499" t="s">
        <v>18512</v>
      </c>
      <c r="B18499" s="2">
        <v>43880</v>
      </c>
      <c r="C18499" s="5" t="str">
        <f t="shared" si="578"/>
        <v>Mar</v>
      </c>
      <c r="D18499" s="5" t="str">
        <f t="shared" si="579"/>
        <v>5</v>
      </c>
      <c r="E18499" t="s">
        <v>14</v>
      </c>
      <c r="F18499" s="3" t="s">
        <v>12</v>
      </c>
      <c r="G18499">
        <v>9</v>
      </c>
      <c r="H18499">
        <v>221</v>
      </c>
      <c r="I18499">
        <v>44</v>
      </c>
      <c r="J18499">
        <v>1</v>
      </c>
      <c r="K18499" s="3">
        <v>574.424403548241</v>
      </c>
      <c r="L18499" s="3">
        <v>410.30314539160003</v>
      </c>
      <c r="M18499" s="7">
        <f>Sales_Table[[#This Row],[Order qty]]*Sales_Table[[#This Row],[unit price]]</f>
        <v>574.424403548241</v>
      </c>
      <c r="N18499" s="8">
        <f>Sales_Table[[#This Row],[Revenue]]-Sales_Table[[#This Row],[unit cost]]</f>
        <v>164.12125815664098</v>
      </c>
    </row>
    <row r="18500" spans="1:14" ht="14.25" customHeight="1">
      <c r="A18500" t="s">
        <v>18513</v>
      </c>
      <c r="B18500" s="2">
        <v>43905</v>
      </c>
      <c r="C18500" s="5" t="str">
        <f t="shared" si="578"/>
        <v>May</v>
      </c>
      <c r="D18500" s="5" t="str">
        <f t="shared" si="579"/>
        <v>3</v>
      </c>
      <c r="E18500" t="s">
        <v>14</v>
      </c>
      <c r="F18500" s="3" t="s">
        <v>12</v>
      </c>
      <c r="G18500">
        <v>21</v>
      </c>
      <c r="H18500">
        <v>201</v>
      </c>
      <c r="I18500">
        <v>20</v>
      </c>
      <c r="J18500">
        <v>1</v>
      </c>
      <c r="K18500" s="3">
        <v>218.44571667909599</v>
      </c>
      <c r="L18500" s="3">
        <v>156.03265477078301</v>
      </c>
      <c r="M18500" s="7">
        <f>Sales_Table[[#This Row],[Order qty]]*Sales_Table[[#This Row],[unit price]]</f>
        <v>218.44571667909599</v>
      </c>
      <c r="N18500" s="8">
        <f>Sales_Table[[#This Row],[Revenue]]-Sales_Table[[#This Row],[unit cost]]</f>
        <v>62.413061908312983</v>
      </c>
    </row>
    <row r="18501" spans="1:14" ht="14.25" customHeight="1">
      <c r="A18501" t="s">
        <v>18514</v>
      </c>
      <c r="B18501" s="2">
        <v>43974</v>
      </c>
      <c r="C18501" s="5" t="str">
        <f t="shared" si="578"/>
        <v>Mar</v>
      </c>
      <c r="D18501" s="5" t="str">
        <f t="shared" si="579"/>
        <v>2</v>
      </c>
      <c r="E18501" t="s">
        <v>20</v>
      </c>
      <c r="F18501" s="3" t="s">
        <v>12</v>
      </c>
      <c r="G18501">
        <v>3</v>
      </c>
      <c r="H18501">
        <v>49</v>
      </c>
      <c r="I18501">
        <v>4</v>
      </c>
      <c r="J18501">
        <v>10</v>
      </c>
      <c r="K18501" s="3">
        <v>337.06872797012301</v>
      </c>
      <c r="L18501" s="3">
        <v>240.76337712151701</v>
      </c>
      <c r="M18501" s="7">
        <f>Sales_Table[[#This Row],[Order qty]]*Sales_Table[[#This Row],[unit price]]</f>
        <v>3370.6872797012302</v>
      </c>
      <c r="N18501" s="8">
        <f>Sales_Table[[#This Row],[Revenue]]-Sales_Table[[#This Row],[unit cost]]</f>
        <v>3129.9239025797133</v>
      </c>
    </row>
    <row r="18502" spans="1:14" ht="14.25" customHeight="1">
      <c r="A18502" t="s">
        <v>18515</v>
      </c>
      <c r="B18502" s="2">
        <v>43896</v>
      </c>
      <c r="C18502" s="5" t="str">
        <f t="shared" si="578"/>
        <v>Feb</v>
      </c>
      <c r="D18502" s="5" t="str">
        <f t="shared" si="579"/>
        <v>5</v>
      </c>
      <c r="E18502" t="s">
        <v>20</v>
      </c>
      <c r="F18502" s="3" t="s">
        <v>12</v>
      </c>
      <c r="G18502">
        <v>22</v>
      </c>
      <c r="H18502">
        <v>291</v>
      </c>
      <c r="I18502">
        <v>13</v>
      </c>
      <c r="J18502">
        <v>2</v>
      </c>
      <c r="K18502" s="3">
        <v>167.576342046261</v>
      </c>
      <c r="L18502" s="3">
        <v>119.697387175901</v>
      </c>
      <c r="M18502" s="7">
        <f>Sales_Table[[#This Row],[Order qty]]*Sales_Table[[#This Row],[unit price]]</f>
        <v>335.15268409252201</v>
      </c>
      <c r="N18502" s="8">
        <f>Sales_Table[[#This Row],[Revenue]]-Sales_Table[[#This Row],[unit cost]]</f>
        <v>215.45529691662102</v>
      </c>
    </row>
    <row r="18503" spans="1:14" ht="14.25" customHeight="1">
      <c r="A18503" t="s">
        <v>18516</v>
      </c>
      <c r="B18503" s="2">
        <v>43879</v>
      </c>
      <c r="C18503" s="5" t="str">
        <f t="shared" si="578"/>
        <v>May</v>
      </c>
      <c r="D18503" s="5" t="str">
        <f t="shared" si="579"/>
        <v>2</v>
      </c>
      <c r="E18503" t="s">
        <v>16</v>
      </c>
      <c r="F18503" s="3" t="s">
        <v>12</v>
      </c>
      <c r="G18503">
        <v>18</v>
      </c>
      <c r="H18503">
        <v>189</v>
      </c>
      <c r="I18503">
        <v>4</v>
      </c>
      <c r="J18503">
        <v>7</v>
      </c>
      <c r="K18503" s="3">
        <v>586.61105597019196</v>
      </c>
      <c r="L18503" s="3">
        <v>419.00789712156597</v>
      </c>
      <c r="M18503" s="7">
        <f>Sales_Table[[#This Row],[Order qty]]*Sales_Table[[#This Row],[unit price]]</f>
        <v>4106.2773917913437</v>
      </c>
      <c r="N18503" s="8">
        <f>Sales_Table[[#This Row],[Revenue]]-Sales_Table[[#This Row],[unit cost]]</f>
        <v>3687.2694946697775</v>
      </c>
    </row>
    <row r="18504" spans="1:14" ht="14.25" customHeight="1">
      <c r="A18504" t="s">
        <v>18517</v>
      </c>
      <c r="B18504" s="2">
        <v>43953</v>
      </c>
      <c r="C18504" s="5" t="str">
        <f t="shared" si="578"/>
        <v>Feb</v>
      </c>
      <c r="D18504" s="5" t="str">
        <f t="shared" si="579"/>
        <v>3</v>
      </c>
      <c r="E18504" t="s">
        <v>16</v>
      </c>
      <c r="F18504" s="3" t="s">
        <v>12</v>
      </c>
      <c r="G18504">
        <v>5</v>
      </c>
      <c r="H18504">
        <v>156</v>
      </c>
      <c r="I18504">
        <v>34</v>
      </c>
      <c r="J18504">
        <v>2</v>
      </c>
      <c r="K18504" s="3">
        <v>192.771745741367</v>
      </c>
      <c r="L18504" s="3">
        <v>137.694104100977</v>
      </c>
      <c r="M18504" s="7">
        <f>Sales_Table[[#This Row],[Order qty]]*Sales_Table[[#This Row],[unit price]]</f>
        <v>385.543491482734</v>
      </c>
      <c r="N18504" s="8">
        <f>Sales_Table[[#This Row],[Revenue]]-Sales_Table[[#This Row],[unit cost]]</f>
        <v>247.849387381757</v>
      </c>
    </row>
    <row r="18505" spans="1:14" ht="14.25" customHeight="1">
      <c r="A18505" t="s">
        <v>18518</v>
      </c>
      <c r="B18505" s="2">
        <v>43880</v>
      </c>
      <c r="C18505" s="5" t="str">
        <f t="shared" si="578"/>
        <v>Mar</v>
      </c>
      <c r="D18505" s="5" t="str">
        <f t="shared" si="579"/>
        <v>4</v>
      </c>
      <c r="E18505" t="s">
        <v>14</v>
      </c>
      <c r="F18505" s="3" t="s">
        <v>12</v>
      </c>
      <c r="G18505">
        <v>22</v>
      </c>
      <c r="H18505">
        <v>333</v>
      </c>
      <c r="I18505">
        <v>7</v>
      </c>
      <c r="J18505">
        <v>1</v>
      </c>
      <c r="K18505" s="3">
        <v>506.68268179893499</v>
      </c>
      <c r="L18505" s="3">
        <v>361.91620128495401</v>
      </c>
      <c r="M18505" s="7">
        <f>Sales_Table[[#This Row],[Order qty]]*Sales_Table[[#This Row],[unit price]]</f>
        <v>506.68268179893499</v>
      </c>
      <c r="N18505" s="8">
        <f>Sales_Table[[#This Row],[Revenue]]-Sales_Table[[#This Row],[unit cost]]</f>
        <v>144.76648051398098</v>
      </c>
    </row>
    <row r="18506" spans="1:14" ht="14.25" customHeight="1">
      <c r="A18506" t="s">
        <v>18519</v>
      </c>
      <c r="B18506" s="2">
        <v>43911</v>
      </c>
      <c r="C18506" s="5" t="str">
        <f t="shared" si="578"/>
        <v>Apr</v>
      </c>
      <c r="D18506" s="5" t="str">
        <f t="shared" si="579"/>
        <v>3</v>
      </c>
      <c r="E18506" t="s">
        <v>14</v>
      </c>
      <c r="F18506" s="3" t="s">
        <v>12</v>
      </c>
      <c r="G18506">
        <v>8</v>
      </c>
      <c r="H18506">
        <v>186</v>
      </c>
      <c r="I18506">
        <v>26</v>
      </c>
      <c r="J18506">
        <v>9</v>
      </c>
      <c r="K18506" s="3">
        <v>508.20835751295101</v>
      </c>
      <c r="L18506" s="3">
        <v>363.00596965210798</v>
      </c>
      <c r="M18506" s="7">
        <f>Sales_Table[[#This Row],[Order qty]]*Sales_Table[[#This Row],[unit price]]</f>
        <v>4573.875217616559</v>
      </c>
      <c r="N18506" s="8">
        <f>Sales_Table[[#This Row],[Revenue]]-Sales_Table[[#This Row],[unit cost]]</f>
        <v>4210.8692479644506</v>
      </c>
    </row>
    <row r="18507" spans="1:14" ht="14.25" customHeight="1">
      <c r="A18507" t="s">
        <v>18520</v>
      </c>
      <c r="B18507" s="2">
        <v>43922</v>
      </c>
      <c r="C18507" s="5" t="str">
        <f t="shared" si="578"/>
        <v>Mar</v>
      </c>
      <c r="D18507" s="5" t="str">
        <f t="shared" si="579"/>
        <v>5</v>
      </c>
      <c r="E18507" t="s">
        <v>14</v>
      </c>
      <c r="F18507" s="3" t="s">
        <v>12</v>
      </c>
      <c r="G18507">
        <v>15</v>
      </c>
      <c r="H18507">
        <v>185</v>
      </c>
      <c r="I18507">
        <v>9</v>
      </c>
      <c r="J18507">
        <v>4</v>
      </c>
      <c r="K18507" s="3">
        <v>648.54337871074699</v>
      </c>
      <c r="L18507" s="3">
        <v>463.24527050767603</v>
      </c>
      <c r="M18507" s="7">
        <f>Sales_Table[[#This Row],[Order qty]]*Sales_Table[[#This Row],[unit price]]</f>
        <v>2594.173514842988</v>
      </c>
      <c r="N18507" s="8">
        <f>Sales_Table[[#This Row],[Revenue]]-Sales_Table[[#This Row],[unit cost]]</f>
        <v>2130.9282443353118</v>
      </c>
    </row>
    <row r="18508" spans="1:14" ht="14.25" customHeight="1">
      <c r="A18508" t="s">
        <v>18521</v>
      </c>
      <c r="B18508" s="2">
        <v>43908</v>
      </c>
      <c r="C18508" s="5" t="str">
        <f t="shared" si="578"/>
        <v>May</v>
      </c>
      <c r="D18508" s="5" t="str">
        <f t="shared" si="579"/>
        <v>2</v>
      </c>
      <c r="E18508" t="s">
        <v>16</v>
      </c>
      <c r="F18508" s="3" t="s">
        <v>12</v>
      </c>
      <c r="G18508">
        <v>19</v>
      </c>
      <c r="H18508">
        <v>115</v>
      </c>
      <c r="I18508">
        <v>44</v>
      </c>
      <c r="J18508">
        <v>3</v>
      </c>
      <c r="K18508" s="3">
        <v>387.73967009782803</v>
      </c>
      <c r="L18508" s="3">
        <v>276.956907212734</v>
      </c>
      <c r="M18508" s="7">
        <f>Sales_Table[[#This Row],[Order qty]]*Sales_Table[[#This Row],[unit price]]</f>
        <v>1163.2190102934842</v>
      </c>
      <c r="N18508" s="8">
        <f>Sales_Table[[#This Row],[Revenue]]-Sales_Table[[#This Row],[unit cost]]</f>
        <v>886.26210308075019</v>
      </c>
    </row>
    <row r="18509" spans="1:14" ht="14.25" customHeight="1">
      <c r="A18509" t="s">
        <v>18522</v>
      </c>
      <c r="B18509" s="2">
        <v>43958</v>
      </c>
      <c r="C18509" s="5" t="str">
        <f t="shared" si="578"/>
        <v>Feb</v>
      </c>
      <c r="D18509" s="5" t="str">
        <f t="shared" si="579"/>
        <v>2</v>
      </c>
      <c r="E18509" t="s">
        <v>14</v>
      </c>
      <c r="F18509" s="3" t="s">
        <v>12</v>
      </c>
      <c r="G18509">
        <v>22</v>
      </c>
      <c r="H18509">
        <v>342</v>
      </c>
      <c r="I18509">
        <v>11</v>
      </c>
      <c r="J18509">
        <v>8</v>
      </c>
      <c r="K18509" s="3">
        <v>407.734230995178</v>
      </c>
      <c r="L18509" s="3">
        <v>291.238736425127</v>
      </c>
      <c r="M18509" s="7">
        <f>Sales_Table[[#This Row],[Order qty]]*Sales_Table[[#This Row],[unit price]]</f>
        <v>3261.873847961424</v>
      </c>
      <c r="N18509" s="8">
        <f>Sales_Table[[#This Row],[Revenue]]-Sales_Table[[#This Row],[unit cost]]</f>
        <v>2970.6351115362968</v>
      </c>
    </row>
    <row r="18510" spans="1:14" ht="14.25" customHeight="1">
      <c r="A18510" t="s">
        <v>18523</v>
      </c>
      <c r="B18510" s="2">
        <v>43885</v>
      </c>
      <c r="C18510" s="5" t="str">
        <f t="shared" si="578"/>
        <v>Feb</v>
      </c>
      <c r="D18510" s="5" t="str">
        <f t="shared" si="579"/>
        <v>2</v>
      </c>
      <c r="E18510" t="s">
        <v>16</v>
      </c>
      <c r="F18510" s="3" t="s">
        <v>12</v>
      </c>
      <c r="G18510">
        <v>15</v>
      </c>
      <c r="H18510">
        <v>228</v>
      </c>
      <c r="I18510">
        <v>19</v>
      </c>
      <c r="J18510">
        <v>9</v>
      </c>
      <c r="K18510" s="3">
        <v>474.43774312734598</v>
      </c>
      <c r="L18510" s="3">
        <v>338.88410223381902</v>
      </c>
      <c r="M18510" s="7">
        <f>Sales_Table[[#This Row],[Order qty]]*Sales_Table[[#This Row],[unit price]]</f>
        <v>4269.9396881461134</v>
      </c>
      <c r="N18510" s="8">
        <f>Sales_Table[[#This Row],[Revenue]]-Sales_Table[[#This Row],[unit cost]]</f>
        <v>3931.0555859122942</v>
      </c>
    </row>
    <row r="18511" spans="1:14" ht="14.25" customHeight="1">
      <c r="A18511" t="s">
        <v>18524</v>
      </c>
      <c r="B18511" s="2">
        <v>43869</v>
      </c>
      <c r="C18511" s="5" t="str">
        <f t="shared" si="578"/>
        <v>Feb</v>
      </c>
      <c r="D18511" s="5" t="str">
        <f t="shared" si="579"/>
        <v>5</v>
      </c>
      <c r="E18511" t="s">
        <v>14</v>
      </c>
      <c r="F18511" s="3" t="s">
        <v>12</v>
      </c>
      <c r="G18511">
        <v>5</v>
      </c>
      <c r="H18511">
        <v>316</v>
      </c>
      <c r="I18511">
        <v>29</v>
      </c>
      <c r="J18511">
        <v>7</v>
      </c>
      <c r="K18511" s="3">
        <v>363.953122258186</v>
      </c>
      <c r="L18511" s="3">
        <v>259.96651589870498</v>
      </c>
      <c r="M18511" s="7">
        <f>Sales_Table[[#This Row],[Order qty]]*Sales_Table[[#This Row],[unit price]]</f>
        <v>2547.6718558073021</v>
      </c>
      <c r="N18511" s="8">
        <f>Sales_Table[[#This Row],[Revenue]]-Sales_Table[[#This Row],[unit cost]]</f>
        <v>2287.7053399085971</v>
      </c>
    </row>
    <row r="18512" spans="1:14" ht="14.25" customHeight="1">
      <c r="A18512" t="s">
        <v>18525</v>
      </c>
      <c r="B18512" s="2">
        <v>43889</v>
      </c>
      <c r="C18512" s="5" t="str">
        <f t="shared" si="578"/>
        <v>May</v>
      </c>
      <c r="D18512" s="5" t="str">
        <f t="shared" si="579"/>
        <v>1</v>
      </c>
      <c r="E18512" t="s">
        <v>20</v>
      </c>
      <c r="F18512" s="3" t="s">
        <v>12</v>
      </c>
      <c r="G18512">
        <v>25</v>
      </c>
      <c r="H18512">
        <v>144</v>
      </c>
      <c r="I18512">
        <v>44</v>
      </c>
      <c r="J18512">
        <v>8</v>
      </c>
      <c r="K18512" s="3">
        <v>520.46673828363396</v>
      </c>
      <c r="L18512" s="3">
        <v>371.76195591688202</v>
      </c>
      <c r="M18512" s="7">
        <f>Sales_Table[[#This Row],[Order qty]]*Sales_Table[[#This Row],[unit price]]</f>
        <v>4163.7339062690717</v>
      </c>
      <c r="N18512" s="8">
        <f>Sales_Table[[#This Row],[Revenue]]-Sales_Table[[#This Row],[unit cost]]</f>
        <v>3791.9719503521897</v>
      </c>
    </row>
    <row r="18513" spans="1:14" ht="14.25" customHeight="1">
      <c r="A18513" t="s">
        <v>18526</v>
      </c>
      <c r="B18513" s="2">
        <v>43974</v>
      </c>
      <c r="C18513" s="5" t="str">
        <f t="shared" si="578"/>
        <v>Jan</v>
      </c>
      <c r="D18513" s="5" t="str">
        <f t="shared" si="579"/>
        <v>5</v>
      </c>
      <c r="E18513" t="s">
        <v>11</v>
      </c>
      <c r="F18513" s="3" t="s">
        <v>12</v>
      </c>
      <c r="G18513">
        <v>13</v>
      </c>
      <c r="H18513">
        <v>177</v>
      </c>
      <c r="I18513">
        <v>25</v>
      </c>
      <c r="J18513">
        <v>2</v>
      </c>
      <c r="K18513" s="3">
        <v>293.934129953384</v>
      </c>
      <c r="L18513" s="3">
        <v>209.95294996670299</v>
      </c>
      <c r="M18513" s="7">
        <f>Sales_Table[[#This Row],[Order qty]]*Sales_Table[[#This Row],[unit price]]</f>
        <v>587.868259906768</v>
      </c>
      <c r="N18513" s="8">
        <f>Sales_Table[[#This Row],[Revenue]]-Sales_Table[[#This Row],[unit cost]]</f>
        <v>377.91530994006501</v>
      </c>
    </row>
    <row r="18514" spans="1:14" ht="14.25" customHeight="1">
      <c r="A18514" t="s">
        <v>18527</v>
      </c>
      <c r="B18514" s="2">
        <v>43849</v>
      </c>
      <c r="C18514" s="5" t="str">
        <f t="shared" si="578"/>
        <v>May</v>
      </c>
      <c r="D18514" s="5" t="str">
        <f t="shared" si="579"/>
        <v>3</v>
      </c>
      <c r="E18514" t="s">
        <v>20</v>
      </c>
      <c r="F18514" s="3" t="s">
        <v>12</v>
      </c>
      <c r="G18514">
        <v>3</v>
      </c>
      <c r="H18514">
        <v>314</v>
      </c>
      <c r="I18514">
        <v>38</v>
      </c>
      <c r="J18514">
        <v>4</v>
      </c>
      <c r="K18514" s="3">
        <v>588.94473570585296</v>
      </c>
      <c r="L18514" s="3">
        <v>420.674811218466</v>
      </c>
      <c r="M18514" s="7">
        <f>Sales_Table[[#This Row],[Order qty]]*Sales_Table[[#This Row],[unit price]]</f>
        <v>2355.7789428234119</v>
      </c>
      <c r="N18514" s="8">
        <f>Sales_Table[[#This Row],[Revenue]]-Sales_Table[[#This Row],[unit cost]]</f>
        <v>1935.1041316049459</v>
      </c>
    </row>
    <row r="18515" spans="1:14" ht="14.25" customHeight="1">
      <c r="A18515" t="s">
        <v>18528</v>
      </c>
      <c r="B18515" s="2">
        <v>43980</v>
      </c>
      <c r="C18515" s="5" t="str">
        <f t="shared" si="578"/>
        <v>Mar</v>
      </c>
      <c r="D18515" s="5" t="str">
        <f t="shared" si="579"/>
        <v>3</v>
      </c>
      <c r="E18515" t="s">
        <v>20</v>
      </c>
      <c r="F18515" s="3" t="s">
        <v>12</v>
      </c>
      <c r="G18515">
        <v>11</v>
      </c>
      <c r="H18515">
        <v>270</v>
      </c>
      <c r="I18515">
        <v>36</v>
      </c>
      <c r="J18515">
        <v>3</v>
      </c>
      <c r="K18515" s="3">
        <v>325.36207616329199</v>
      </c>
      <c r="L18515" s="3">
        <v>232.40148297377999</v>
      </c>
      <c r="M18515" s="7">
        <f>Sales_Table[[#This Row],[Order qty]]*Sales_Table[[#This Row],[unit price]]</f>
        <v>976.08622848987602</v>
      </c>
      <c r="N18515" s="8">
        <f>Sales_Table[[#This Row],[Revenue]]-Sales_Table[[#This Row],[unit cost]]</f>
        <v>743.68474551609597</v>
      </c>
    </row>
    <row r="18516" spans="1:14" ht="14.25" customHeight="1">
      <c r="A18516" t="s">
        <v>18529</v>
      </c>
      <c r="B18516" s="2">
        <v>43894</v>
      </c>
      <c r="C18516" s="5" t="str">
        <f t="shared" si="578"/>
        <v>Mar</v>
      </c>
      <c r="D18516" s="5" t="str">
        <f t="shared" si="579"/>
        <v>5</v>
      </c>
      <c r="E18516" t="s">
        <v>20</v>
      </c>
      <c r="F18516" s="3" t="s">
        <v>12</v>
      </c>
      <c r="G18516">
        <v>3</v>
      </c>
      <c r="H18516">
        <v>107</v>
      </c>
      <c r="I18516">
        <v>33</v>
      </c>
      <c r="J18516">
        <v>10</v>
      </c>
      <c r="K18516" s="3">
        <v>347.70008164644202</v>
      </c>
      <c r="L18516" s="3">
        <v>248.35720117603</v>
      </c>
      <c r="M18516" s="7">
        <f>Sales_Table[[#This Row],[Order qty]]*Sales_Table[[#This Row],[unit price]]</f>
        <v>3477.00081646442</v>
      </c>
      <c r="N18516" s="8">
        <f>Sales_Table[[#This Row],[Revenue]]-Sales_Table[[#This Row],[unit cost]]</f>
        <v>3228.6436152883898</v>
      </c>
    </row>
    <row r="18517" spans="1:14" ht="14.25" customHeight="1">
      <c r="A18517" t="s">
        <v>18530</v>
      </c>
      <c r="B18517" s="2">
        <v>43903</v>
      </c>
      <c r="C18517" s="5" t="str">
        <f t="shared" si="578"/>
        <v>May</v>
      </c>
      <c r="D18517" s="5" t="str">
        <f t="shared" si="579"/>
        <v>5</v>
      </c>
      <c r="E18517" t="s">
        <v>14</v>
      </c>
      <c r="F18517" s="3" t="s">
        <v>12</v>
      </c>
      <c r="G18517">
        <v>18</v>
      </c>
      <c r="H18517">
        <v>176</v>
      </c>
      <c r="I18517">
        <v>47</v>
      </c>
      <c r="J18517">
        <v>3</v>
      </c>
      <c r="K18517" s="3">
        <v>300.103484630585</v>
      </c>
      <c r="L18517" s="3">
        <v>214.35963187898901</v>
      </c>
      <c r="M18517" s="7">
        <f>Sales_Table[[#This Row],[Order qty]]*Sales_Table[[#This Row],[unit price]]</f>
        <v>900.31045389175506</v>
      </c>
      <c r="N18517" s="8">
        <f>Sales_Table[[#This Row],[Revenue]]-Sales_Table[[#This Row],[unit cost]]</f>
        <v>685.95082201276603</v>
      </c>
    </row>
    <row r="18518" spans="1:14" ht="14.25" customHeight="1">
      <c r="A18518" t="s">
        <v>18531</v>
      </c>
      <c r="B18518" s="2">
        <v>43962</v>
      </c>
      <c r="C18518" s="5" t="str">
        <f t="shared" si="578"/>
        <v>May</v>
      </c>
      <c r="D18518" s="5" t="str">
        <f t="shared" si="579"/>
        <v>1</v>
      </c>
      <c r="E18518" t="s">
        <v>11</v>
      </c>
      <c r="F18518" s="3" t="s">
        <v>12</v>
      </c>
      <c r="G18518">
        <v>21</v>
      </c>
      <c r="H18518">
        <v>8</v>
      </c>
      <c r="I18518">
        <v>22</v>
      </c>
      <c r="J18518">
        <v>1</v>
      </c>
      <c r="K18518" s="3">
        <v>228.07851737737701</v>
      </c>
      <c r="L18518" s="3">
        <v>162.91322669812601</v>
      </c>
      <c r="M18518" s="7">
        <f>Sales_Table[[#This Row],[Order qty]]*Sales_Table[[#This Row],[unit price]]</f>
        <v>228.07851737737701</v>
      </c>
      <c r="N18518" s="8">
        <f>Sales_Table[[#This Row],[Revenue]]-Sales_Table[[#This Row],[unit cost]]</f>
        <v>65.165290679251001</v>
      </c>
    </row>
    <row r="18519" spans="1:14" ht="14.25" customHeight="1">
      <c r="A18519" t="s">
        <v>18532</v>
      </c>
      <c r="B18519" s="2">
        <v>43975</v>
      </c>
      <c r="C18519" s="5" t="str">
        <f t="shared" si="578"/>
        <v>Jan</v>
      </c>
      <c r="D18519" s="5" t="str">
        <f t="shared" si="579"/>
        <v>4</v>
      </c>
      <c r="E18519" t="s">
        <v>16</v>
      </c>
      <c r="F18519" s="3" t="s">
        <v>12</v>
      </c>
      <c r="G18519">
        <v>21</v>
      </c>
      <c r="H18519">
        <v>2</v>
      </c>
      <c r="I18519">
        <v>40</v>
      </c>
      <c r="J18519">
        <v>6</v>
      </c>
      <c r="K18519" s="3">
        <v>556.28519403934501</v>
      </c>
      <c r="L18519" s="3">
        <v>397.34656717096101</v>
      </c>
      <c r="M18519" s="7">
        <f>Sales_Table[[#This Row],[Order qty]]*Sales_Table[[#This Row],[unit price]]</f>
        <v>3337.7111642360701</v>
      </c>
      <c r="N18519" s="8">
        <f>Sales_Table[[#This Row],[Revenue]]-Sales_Table[[#This Row],[unit cost]]</f>
        <v>2940.3645970651091</v>
      </c>
    </row>
    <row r="18520" spans="1:14" ht="14.25" customHeight="1">
      <c r="A18520" t="s">
        <v>18533</v>
      </c>
      <c r="B18520" s="2">
        <v>43851</v>
      </c>
      <c r="C18520" s="5" t="str">
        <f t="shared" si="578"/>
        <v>Apr</v>
      </c>
      <c r="D18520" s="5" t="str">
        <f t="shared" si="579"/>
        <v>3</v>
      </c>
      <c r="E18520" t="s">
        <v>20</v>
      </c>
      <c r="F18520" s="3" t="s">
        <v>12</v>
      </c>
      <c r="G18520">
        <v>18</v>
      </c>
      <c r="H18520">
        <v>156</v>
      </c>
      <c r="I18520">
        <v>26</v>
      </c>
      <c r="J18520">
        <v>2</v>
      </c>
      <c r="K18520" s="3">
        <v>331.20733934640901</v>
      </c>
      <c r="L18520" s="3">
        <v>236.57667096172099</v>
      </c>
      <c r="M18520" s="7">
        <f>Sales_Table[[#This Row],[Order qty]]*Sales_Table[[#This Row],[unit price]]</f>
        <v>662.41467869281803</v>
      </c>
      <c r="N18520" s="8">
        <f>Sales_Table[[#This Row],[Revenue]]-Sales_Table[[#This Row],[unit cost]]</f>
        <v>425.83800773109704</v>
      </c>
    </row>
    <row r="18521" spans="1:14" ht="14.25" customHeight="1">
      <c r="A18521" t="s">
        <v>18534</v>
      </c>
      <c r="B18521" s="2">
        <v>43935</v>
      </c>
      <c r="C18521" s="5" t="str">
        <f t="shared" si="578"/>
        <v>Mar</v>
      </c>
      <c r="D18521" s="5" t="str">
        <f t="shared" si="579"/>
        <v>5</v>
      </c>
      <c r="E18521" t="s">
        <v>20</v>
      </c>
      <c r="F18521" s="3" t="s">
        <v>12</v>
      </c>
      <c r="G18521">
        <v>21</v>
      </c>
      <c r="H18521">
        <v>182</v>
      </c>
      <c r="I18521">
        <v>18</v>
      </c>
      <c r="J18521">
        <v>10</v>
      </c>
      <c r="K18521" s="3">
        <v>450.00187754631003</v>
      </c>
      <c r="L18521" s="3">
        <v>321.429912533079</v>
      </c>
      <c r="M18521" s="7">
        <f>Sales_Table[[#This Row],[Order qty]]*Sales_Table[[#This Row],[unit price]]</f>
        <v>4500.0187754631006</v>
      </c>
      <c r="N18521" s="8">
        <f>Sales_Table[[#This Row],[Revenue]]-Sales_Table[[#This Row],[unit cost]]</f>
        <v>4178.5888629300216</v>
      </c>
    </row>
    <row r="18522" spans="1:14" ht="14.25" customHeight="1">
      <c r="A18522" t="s">
        <v>18535</v>
      </c>
      <c r="B18522" s="2">
        <v>43895</v>
      </c>
      <c r="C18522" s="5" t="str">
        <f t="shared" si="578"/>
        <v>May</v>
      </c>
      <c r="D18522" s="5" t="str">
        <f t="shared" si="579"/>
        <v>1</v>
      </c>
      <c r="E18522" t="s">
        <v>14</v>
      </c>
      <c r="F18522" s="3" t="s">
        <v>12</v>
      </c>
      <c r="G18522">
        <v>1</v>
      </c>
      <c r="H18522">
        <v>356</v>
      </c>
      <c r="I18522">
        <v>34</v>
      </c>
      <c r="J18522">
        <v>7</v>
      </c>
      <c r="K18522" s="3">
        <v>604.37284058332398</v>
      </c>
      <c r="L18522" s="3">
        <v>431.69488613094597</v>
      </c>
      <c r="M18522" s="7">
        <f>Sales_Table[[#This Row],[Order qty]]*Sales_Table[[#This Row],[unit price]]</f>
        <v>4230.6098840832674</v>
      </c>
      <c r="N18522" s="8">
        <f>Sales_Table[[#This Row],[Revenue]]-Sales_Table[[#This Row],[unit cost]]</f>
        <v>3798.9149979523213</v>
      </c>
    </row>
    <row r="18523" spans="1:14" ht="14.25" customHeight="1">
      <c r="A18523" t="s">
        <v>18536</v>
      </c>
      <c r="B18523" s="2">
        <v>43980</v>
      </c>
      <c r="C18523" s="5" t="str">
        <f t="shared" si="578"/>
        <v>Jan</v>
      </c>
      <c r="D18523" s="5" t="str">
        <f t="shared" si="579"/>
        <v>3</v>
      </c>
      <c r="E18523" t="s">
        <v>20</v>
      </c>
      <c r="F18523" s="3" t="s">
        <v>12</v>
      </c>
      <c r="G18523">
        <v>18</v>
      </c>
      <c r="H18523">
        <v>159</v>
      </c>
      <c r="I18523">
        <v>5</v>
      </c>
      <c r="J18523">
        <v>5</v>
      </c>
      <c r="K18523" s="3">
        <v>581.68371856212605</v>
      </c>
      <c r="L18523" s="3">
        <v>415.48837040151898</v>
      </c>
      <c r="M18523" s="7">
        <f>Sales_Table[[#This Row],[Order qty]]*Sales_Table[[#This Row],[unit price]]</f>
        <v>2908.4185928106303</v>
      </c>
      <c r="N18523" s="8">
        <f>Sales_Table[[#This Row],[Revenue]]-Sales_Table[[#This Row],[unit cost]]</f>
        <v>2492.9302224091116</v>
      </c>
    </row>
    <row r="18524" spans="1:14" ht="14.25" customHeight="1">
      <c r="A18524" t="s">
        <v>18537</v>
      </c>
      <c r="B18524" s="2">
        <v>43856</v>
      </c>
      <c r="C18524" s="5" t="str">
        <f t="shared" si="578"/>
        <v>Mar</v>
      </c>
      <c r="D18524" s="5" t="str">
        <f t="shared" si="579"/>
        <v>4</v>
      </c>
      <c r="E18524" t="s">
        <v>20</v>
      </c>
      <c r="F18524" s="3" t="s">
        <v>12</v>
      </c>
      <c r="G18524">
        <v>24</v>
      </c>
      <c r="H18524">
        <v>209</v>
      </c>
      <c r="I18524">
        <v>40</v>
      </c>
      <c r="J18524">
        <v>4</v>
      </c>
      <c r="K18524" s="3">
        <v>424.41728335619001</v>
      </c>
      <c r="L18524" s="3">
        <v>303.155202397278</v>
      </c>
      <c r="M18524" s="7">
        <f>Sales_Table[[#This Row],[Order qty]]*Sales_Table[[#This Row],[unit price]]</f>
        <v>1697.66913342476</v>
      </c>
      <c r="N18524" s="8">
        <f>Sales_Table[[#This Row],[Revenue]]-Sales_Table[[#This Row],[unit cost]]</f>
        <v>1394.5139310274822</v>
      </c>
    </row>
    <row r="18525" spans="1:14" ht="14.25" customHeight="1">
      <c r="A18525" t="s">
        <v>18538</v>
      </c>
      <c r="B18525" s="2">
        <v>43903</v>
      </c>
      <c r="C18525" s="5" t="str">
        <f t="shared" si="578"/>
        <v>Apr</v>
      </c>
      <c r="D18525" s="5" t="str">
        <f t="shared" si="579"/>
        <v>5</v>
      </c>
      <c r="E18525" t="s">
        <v>11</v>
      </c>
      <c r="F18525" s="3" t="s">
        <v>12</v>
      </c>
      <c r="G18525">
        <v>2</v>
      </c>
      <c r="H18525">
        <v>6</v>
      </c>
      <c r="I18525">
        <v>21</v>
      </c>
      <c r="J18525">
        <v>4</v>
      </c>
      <c r="K18525" s="3">
        <v>288.405492782593</v>
      </c>
      <c r="L18525" s="3">
        <v>206.00392341613801</v>
      </c>
      <c r="M18525" s="7">
        <f>Sales_Table[[#This Row],[Order qty]]*Sales_Table[[#This Row],[unit price]]</f>
        <v>1153.621971130372</v>
      </c>
      <c r="N18525" s="8">
        <f>Sales_Table[[#This Row],[Revenue]]-Sales_Table[[#This Row],[unit cost]]</f>
        <v>947.61804771423397</v>
      </c>
    </row>
    <row r="18526" spans="1:14" ht="14.25" customHeight="1">
      <c r="A18526" t="s">
        <v>18539</v>
      </c>
      <c r="B18526" s="2">
        <v>43926</v>
      </c>
      <c r="C18526" s="5" t="str">
        <f t="shared" si="578"/>
        <v>May</v>
      </c>
      <c r="D18526" s="5" t="str">
        <f t="shared" si="579"/>
        <v>1</v>
      </c>
      <c r="E18526" t="s">
        <v>20</v>
      </c>
      <c r="F18526" s="3" t="s">
        <v>12</v>
      </c>
      <c r="G18526">
        <v>19</v>
      </c>
      <c r="H18526">
        <v>291</v>
      </c>
      <c r="I18526">
        <v>39</v>
      </c>
      <c r="J18526">
        <v>7</v>
      </c>
      <c r="K18526" s="3">
        <v>359.31165307760199</v>
      </c>
      <c r="L18526" s="3">
        <v>256.65118076971601</v>
      </c>
      <c r="M18526" s="7">
        <f>Sales_Table[[#This Row],[Order qty]]*Sales_Table[[#This Row],[unit price]]</f>
        <v>2515.181571543214</v>
      </c>
      <c r="N18526" s="8">
        <f>Sales_Table[[#This Row],[Revenue]]-Sales_Table[[#This Row],[unit cost]]</f>
        <v>2258.5303907734979</v>
      </c>
    </row>
    <row r="18527" spans="1:14" ht="14.25" customHeight="1">
      <c r="A18527" t="s">
        <v>18540</v>
      </c>
      <c r="B18527" s="2">
        <v>43967</v>
      </c>
      <c r="C18527" s="5" t="str">
        <f t="shared" si="578"/>
        <v>Jan</v>
      </c>
      <c r="D18527" s="5" t="str">
        <f t="shared" si="579"/>
        <v>5</v>
      </c>
      <c r="E18527" t="s">
        <v>11</v>
      </c>
      <c r="F18527" s="3" t="s">
        <v>12</v>
      </c>
      <c r="G18527">
        <v>11</v>
      </c>
      <c r="H18527">
        <v>20</v>
      </c>
      <c r="I18527">
        <v>8</v>
      </c>
      <c r="J18527">
        <v>1</v>
      </c>
      <c r="K18527" s="3">
        <v>625.66830646991696</v>
      </c>
      <c r="L18527" s="3">
        <v>446.90593319279799</v>
      </c>
      <c r="M18527" s="7">
        <f>Sales_Table[[#This Row],[Order qty]]*Sales_Table[[#This Row],[unit price]]</f>
        <v>625.66830646991696</v>
      </c>
      <c r="N18527" s="8">
        <f>Sales_Table[[#This Row],[Revenue]]-Sales_Table[[#This Row],[unit cost]]</f>
        <v>178.76237327711897</v>
      </c>
    </row>
    <row r="18528" spans="1:14" ht="14.25" customHeight="1">
      <c r="A18528" t="s">
        <v>18541</v>
      </c>
      <c r="B18528" s="2">
        <v>43845</v>
      </c>
      <c r="C18528" s="5" t="str">
        <f t="shared" si="578"/>
        <v>May</v>
      </c>
      <c r="D18528" s="5" t="str">
        <f t="shared" si="579"/>
        <v>4</v>
      </c>
      <c r="E18528" t="s">
        <v>11</v>
      </c>
      <c r="F18528" s="3" t="s">
        <v>12</v>
      </c>
      <c r="G18528">
        <v>14</v>
      </c>
      <c r="H18528">
        <v>252</v>
      </c>
      <c r="I18528">
        <v>36</v>
      </c>
      <c r="J18528">
        <v>9</v>
      </c>
      <c r="K18528" s="3">
        <v>487.31044346094097</v>
      </c>
      <c r="L18528" s="3">
        <v>348.07888818638702</v>
      </c>
      <c r="M18528" s="7">
        <f>Sales_Table[[#This Row],[Order qty]]*Sales_Table[[#This Row],[unit price]]</f>
        <v>4385.7939911484691</v>
      </c>
      <c r="N18528" s="8">
        <f>Sales_Table[[#This Row],[Revenue]]-Sales_Table[[#This Row],[unit cost]]</f>
        <v>4037.7151029620823</v>
      </c>
    </row>
    <row r="18529" spans="1:14" ht="14.25" customHeight="1">
      <c r="A18529" t="s">
        <v>18542</v>
      </c>
      <c r="B18529" s="2">
        <v>43974</v>
      </c>
      <c r="C18529" s="5" t="str">
        <f t="shared" si="578"/>
        <v>Apr</v>
      </c>
      <c r="D18529" s="5" t="str">
        <f t="shared" si="579"/>
        <v>1</v>
      </c>
      <c r="E18529" t="s">
        <v>11</v>
      </c>
      <c r="F18529" s="3" t="s">
        <v>12</v>
      </c>
      <c r="G18529">
        <v>25</v>
      </c>
      <c r="H18529">
        <v>356</v>
      </c>
      <c r="I18529">
        <v>25</v>
      </c>
      <c r="J18529">
        <v>2</v>
      </c>
      <c r="K18529" s="3">
        <v>642.43524098396301</v>
      </c>
      <c r="L18529" s="3">
        <v>458.88231498854498</v>
      </c>
      <c r="M18529" s="7">
        <f>Sales_Table[[#This Row],[Order qty]]*Sales_Table[[#This Row],[unit price]]</f>
        <v>1284.870481967926</v>
      </c>
      <c r="N18529" s="8">
        <f>Sales_Table[[#This Row],[Revenue]]-Sales_Table[[#This Row],[unit cost]]</f>
        <v>825.98816697938105</v>
      </c>
    </row>
    <row r="18530" spans="1:14" ht="14.25" customHeight="1">
      <c r="A18530" t="s">
        <v>18543</v>
      </c>
      <c r="B18530" s="2">
        <v>43944</v>
      </c>
      <c r="C18530" s="5" t="str">
        <f t="shared" si="578"/>
        <v>Jan</v>
      </c>
      <c r="D18530" s="5" t="str">
        <f t="shared" si="579"/>
        <v>3</v>
      </c>
      <c r="E18530" t="s">
        <v>11</v>
      </c>
      <c r="F18530" s="3" t="s">
        <v>12</v>
      </c>
      <c r="G18530">
        <v>24</v>
      </c>
      <c r="H18530">
        <v>102</v>
      </c>
      <c r="I18530">
        <v>15</v>
      </c>
      <c r="J18530">
        <v>4</v>
      </c>
      <c r="K18530" s="3">
        <v>299.34472292661701</v>
      </c>
      <c r="L18530" s="3">
        <v>213.817659233298</v>
      </c>
      <c r="M18530" s="7">
        <f>Sales_Table[[#This Row],[Order qty]]*Sales_Table[[#This Row],[unit price]]</f>
        <v>1197.378891706468</v>
      </c>
      <c r="N18530" s="8">
        <f>Sales_Table[[#This Row],[Revenue]]-Sales_Table[[#This Row],[unit cost]]</f>
        <v>983.56123247317009</v>
      </c>
    </row>
    <row r="18531" spans="1:14" ht="14.25" customHeight="1">
      <c r="A18531" t="s">
        <v>18544</v>
      </c>
      <c r="B18531" s="2">
        <v>43859</v>
      </c>
      <c r="C18531" s="5" t="str">
        <f t="shared" si="578"/>
        <v>Mar</v>
      </c>
      <c r="D18531" s="5" t="str">
        <f t="shared" si="579"/>
        <v>1</v>
      </c>
      <c r="E18531" t="s">
        <v>14</v>
      </c>
      <c r="F18531" s="3" t="s">
        <v>12</v>
      </c>
      <c r="G18531">
        <v>6</v>
      </c>
      <c r="H18531">
        <v>299</v>
      </c>
      <c r="I18531">
        <v>35</v>
      </c>
      <c r="J18531">
        <v>8</v>
      </c>
      <c r="K18531" s="3">
        <v>429.452153563499</v>
      </c>
      <c r="L18531" s="3">
        <v>306.75153825964202</v>
      </c>
      <c r="M18531" s="7">
        <f>Sales_Table[[#This Row],[Order qty]]*Sales_Table[[#This Row],[unit price]]</f>
        <v>3435.617228507992</v>
      </c>
      <c r="N18531" s="8">
        <f>Sales_Table[[#This Row],[Revenue]]-Sales_Table[[#This Row],[unit cost]]</f>
        <v>3128.8656902483499</v>
      </c>
    </row>
    <row r="18532" spans="1:14" ht="14.25" customHeight="1">
      <c r="A18532" t="s">
        <v>18545</v>
      </c>
      <c r="B18532" s="2">
        <v>43906</v>
      </c>
      <c r="C18532" s="5" t="str">
        <f t="shared" si="578"/>
        <v>Jan</v>
      </c>
      <c r="D18532" s="5" t="str">
        <f t="shared" si="579"/>
        <v>2</v>
      </c>
      <c r="E18532" t="s">
        <v>16</v>
      </c>
      <c r="F18532" s="3" t="s">
        <v>12</v>
      </c>
      <c r="G18532">
        <v>25</v>
      </c>
      <c r="H18532">
        <v>2</v>
      </c>
      <c r="I18532">
        <v>16</v>
      </c>
      <c r="J18532">
        <v>6</v>
      </c>
      <c r="K18532" s="3">
        <v>325.55973225832003</v>
      </c>
      <c r="L18532" s="3">
        <v>232.54266589880001</v>
      </c>
      <c r="M18532" s="7">
        <f>Sales_Table[[#This Row],[Order qty]]*Sales_Table[[#This Row],[unit price]]</f>
        <v>1953.35839354992</v>
      </c>
      <c r="N18532" s="8">
        <f>Sales_Table[[#This Row],[Revenue]]-Sales_Table[[#This Row],[unit cost]]</f>
        <v>1720.8157276511201</v>
      </c>
    </row>
    <row r="18533" spans="1:14" ht="14.25" customHeight="1">
      <c r="A18533" t="s">
        <v>18546</v>
      </c>
      <c r="B18533" s="2">
        <v>43852</v>
      </c>
      <c r="C18533" s="5" t="str">
        <f t="shared" si="578"/>
        <v>Feb</v>
      </c>
      <c r="D18533" s="5" t="str">
        <f t="shared" si="579"/>
        <v>5</v>
      </c>
      <c r="E18533" t="s">
        <v>20</v>
      </c>
      <c r="F18533" s="3" t="s">
        <v>12</v>
      </c>
      <c r="G18533">
        <v>3</v>
      </c>
      <c r="H18533">
        <v>175</v>
      </c>
      <c r="I18533">
        <v>15</v>
      </c>
      <c r="J18533">
        <v>6</v>
      </c>
      <c r="K18533" s="3">
        <v>498.13488435745199</v>
      </c>
      <c r="L18533" s="3">
        <v>355.810631683895</v>
      </c>
      <c r="M18533" s="7">
        <f>Sales_Table[[#This Row],[Order qty]]*Sales_Table[[#This Row],[unit price]]</f>
        <v>2988.8093061447121</v>
      </c>
      <c r="N18533" s="8">
        <f>Sales_Table[[#This Row],[Revenue]]-Sales_Table[[#This Row],[unit cost]]</f>
        <v>2632.9986744608173</v>
      </c>
    </row>
    <row r="18534" spans="1:14" ht="14.25" customHeight="1">
      <c r="A18534" t="s">
        <v>18547</v>
      </c>
      <c r="B18534" s="2">
        <v>43862</v>
      </c>
      <c r="C18534" s="5" t="str">
        <f t="shared" si="578"/>
        <v>May</v>
      </c>
      <c r="D18534" s="5" t="str">
        <f t="shared" si="579"/>
        <v>2</v>
      </c>
      <c r="E18534" t="s">
        <v>16</v>
      </c>
      <c r="F18534" s="3" t="s">
        <v>12</v>
      </c>
      <c r="G18534">
        <v>11</v>
      </c>
      <c r="H18534">
        <v>227</v>
      </c>
      <c r="I18534">
        <v>35</v>
      </c>
      <c r="J18534">
        <v>7</v>
      </c>
      <c r="K18534" s="3">
        <v>241.15326350927401</v>
      </c>
      <c r="L18534" s="3">
        <v>172.252331078053</v>
      </c>
      <c r="M18534" s="7">
        <f>Sales_Table[[#This Row],[Order qty]]*Sales_Table[[#This Row],[unit price]]</f>
        <v>1688.0728445649181</v>
      </c>
      <c r="N18534" s="8">
        <f>Sales_Table[[#This Row],[Revenue]]-Sales_Table[[#This Row],[unit cost]]</f>
        <v>1515.8205134868651</v>
      </c>
    </row>
    <row r="18535" spans="1:14" ht="14.25" customHeight="1">
      <c r="A18535" t="s">
        <v>18548</v>
      </c>
      <c r="B18535" s="2">
        <v>43968</v>
      </c>
      <c r="C18535" s="5" t="str">
        <f t="shared" si="578"/>
        <v>Feb</v>
      </c>
      <c r="D18535" s="5" t="str">
        <f t="shared" si="579"/>
        <v>1</v>
      </c>
      <c r="E18535" t="s">
        <v>20</v>
      </c>
      <c r="F18535" s="3" t="s">
        <v>12</v>
      </c>
      <c r="G18535">
        <v>2</v>
      </c>
      <c r="H18535">
        <v>168</v>
      </c>
      <c r="I18535">
        <v>18</v>
      </c>
      <c r="J18535">
        <v>1</v>
      </c>
      <c r="K18535" s="3">
        <v>198.55411970615401</v>
      </c>
      <c r="L18535" s="3">
        <v>141.82437121868099</v>
      </c>
      <c r="M18535" s="7">
        <f>Sales_Table[[#This Row],[Order qty]]*Sales_Table[[#This Row],[unit price]]</f>
        <v>198.55411970615401</v>
      </c>
      <c r="N18535" s="8">
        <f>Sales_Table[[#This Row],[Revenue]]-Sales_Table[[#This Row],[unit cost]]</f>
        <v>56.729748487473017</v>
      </c>
    </row>
    <row r="18536" spans="1:14" ht="14.25" customHeight="1">
      <c r="A18536" t="s">
        <v>18549</v>
      </c>
      <c r="B18536" s="2">
        <v>43877</v>
      </c>
      <c r="C18536" s="5" t="str">
        <f t="shared" si="578"/>
        <v>Jan</v>
      </c>
      <c r="D18536" s="5" t="str">
        <f t="shared" si="579"/>
        <v>3</v>
      </c>
      <c r="E18536" t="s">
        <v>11</v>
      </c>
      <c r="F18536" s="3" t="s">
        <v>12</v>
      </c>
      <c r="G18536">
        <v>15</v>
      </c>
      <c r="H18536">
        <v>128</v>
      </c>
      <c r="I18536">
        <v>39</v>
      </c>
      <c r="J18536">
        <v>2</v>
      </c>
      <c r="K18536" s="3">
        <v>355.921070158482</v>
      </c>
      <c r="L18536" s="3">
        <v>254.22933582748701</v>
      </c>
      <c r="M18536" s="7">
        <f>Sales_Table[[#This Row],[Order qty]]*Sales_Table[[#This Row],[unit price]]</f>
        <v>711.84214031696399</v>
      </c>
      <c r="N18536" s="8">
        <f>Sales_Table[[#This Row],[Revenue]]-Sales_Table[[#This Row],[unit cost]]</f>
        <v>457.61280448947696</v>
      </c>
    </row>
    <row r="18537" spans="1:14" ht="14.25" customHeight="1">
      <c r="A18537" t="s">
        <v>18550</v>
      </c>
      <c r="B18537" s="2">
        <v>43842</v>
      </c>
      <c r="C18537" s="5" t="str">
        <f t="shared" si="578"/>
        <v>Mar</v>
      </c>
      <c r="D18537" s="5" t="str">
        <f t="shared" si="579"/>
        <v>4</v>
      </c>
      <c r="E18537" t="s">
        <v>16</v>
      </c>
      <c r="F18537" s="3" t="s">
        <v>12</v>
      </c>
      <c r="G18537">
        <v>5</v>
      </c>
      <c r="H18537">
        <v>324</v>
      </c>
      <c r="I18537">
        <v>37</v>
      </c>
      <c r="J18537">
        <v>4</v>
      </c>
      <c r="K18537" s="3">
        <v>515.29916167259205</v>
      </c>
      <c r="L18537" s="3">
        <v>368.07082976613702</v>
      </c>
      <c r="M18537" s="7">
        <f>Sales_Table[[#This Row],[Order qty]]*Sales_Table[[#This Row],[unit price]]</f>
        <v>2061.1966466903682</v>
      </c>
      <c r="N18537" s="8">
        <f>Sales_Table[[#This Row],[Revenue]]-Sales_Table[[#This Row],[unit cost]]</f>
        <v>1693.1258169242312</v>
      </c>
    </row>
    <row r="18538" spans="1:14" ht="14.25" customHeight="1">
      <c r="A18538" t="s">
        <v>18551</v>
      </c>
      <c r="B18538" s="2">
        <v>43912</v>
      </c>
      <c r="C18538" s="5" t="str">
        <f t="shared" si="578"/>
        <v>Apr</v>
      </c>
      <c r="D18538" s="5" t="str">
        <f t="shared" si="579"/>
        <v>2</v>
      </c>
      <c r="E18538" t="s">
        <v>16</v>
      </c>
      <c r="F18538" s="3" t="s">
        <v>12</v>
      </c>
      <c r="G18538">
        <v>21</v>
      </c>
      <c r="H18538">
        <v>129</v>
      </c>
      <c r="I18538">
        <v>32</v>
      </c>
      <c r="J18538">
        <v>2</v>
      </c>
      <c r="K18538" s="3">
        <v>491.16555851697899</v>
      </c>
      <c r="L18538" s="3">
        <v>350.832541797842</v>
      </c>
      <c r="M18538" s="7">
        <f>Sales_Table[[#This Row],[Order qty]]*Sales_Table[[#This Row],[unit price]]</f>
        <v>982.33111703395798</v>
      </c>
      <c r="N18538" s="8">
        <f>Sales_Table[[#This Row],[Revenue]]-Sales_Table[[#This Row],[unit cost]]</f>
        <v>631.49857523611604</v>
      </c>
    </row>
    <row r="18539" spans="1:14" ht="14.25" customHeight="1">
      <c r="A18539" t="s">
        <v>18552</v>
      </c>
      <c r="B18539" s="2">
        <v>43949</v>
      </c>
      <c r="C18539" s="5" t="str">
        <f t="shared" si="578"/>
        <v>Feb</v>
      </c>
      <c r="D18539" s="5" t="str">
        <f t="shared" si="579"/>
        <v>5</v>
      </c>
      <c r="E18539" t="s">
        <v>11</v>
      </c>
      <c r="F18539" s="3" t="s">
        <v>12</v>
      </c>
      <c r="G18539">
        <v>16</v>
      </c>
      <c r="H18539">
        <v>247</v>
      </c>
      <c r="I18539">
        <v>36</v>
      </c>
      <c r="J18539">
        <v>7</v>
      </c>
      <c r="K18539" s="3">
        <v>172.251853823662</v>
      </c>
      <c r="L18539" s="3">
        <v>123.037038445473</v>
      </c>
      <c r="M18539" s="7">
        <f>Sales_Table[[#This Row],[Order qty]]*Sales_Table[[#This Row],[unit price]]</f>
        <v>1205.762976765634</v>
      </c>
      <c r="N18539" s="8">
        <f>Sales_Table[[#This Row],[Revenue]]-Sales_Table[[#This Row],[unit cost]]</f>
        <v>1082.725938320161</v>
      </c>
    </row>
    <row r="18540" spans="1:14" ht="14.25" customHeight="1">
      <c r="A18540" t="s">
        <v>18553</v>
      </c>
      <c r="B18540" s="2">
        <v>43889</v>
      </c>
      <c r="C18540" s="5" t="str">
        <f t="shared" si="578"/>
        <v>May</v>
      </c>
      <c r="D18540" s="5" t="str">
        <f t="shared" si="579"/>
        <v>3</v>
      </c>
      <c r="E18540" t="s">
        <v>11</v>
      </c>
      <c r="F18540" s="3" t="s">
        <v>12</v>
      </c>
      <c r="G18540">
        <v>8</v>
      </c>
      <c r="H18540">
        <v>262</v>
      </c>
      <c r="I18540">
        <v>16</v>
      </c>
      <c r="J18540">
        <v>8</v>
      </c>
      <c r="K18540" s="3">
        <v>392.87401038408302</v>
      </c>
      <c r="L18540" s="3">
        <v>280.624293131488</v>
      </c>
      <c r="M18540" s="7">
        <f>Sales_Table[[#This Row],[Order qty]]*Sales_Table[[#This Row],[unit price]]</f>
        <v>3142.9920830726642</v>
      </c>
      <c r="N18540" s="8">
        <f>Sales_Table[[#This Row],[Revenue]]-Sales_Table[[#This Row],[unit cost]]</f>
        <v>2862.3677899411759</v>
      </c>
    </row>
    <row r="18541" spans="1:14" ht="14.25" customHeight="1">
      <c r="A18541" t="s">
        <v>18554</v>
      </c>
      <c r="B18541" s="2">
        <v>43982</v>
      </c>
      <c r="C18541" s="5" t="str">
        <f t="shared" si="578"/>
        <v>Mar</v>
      </c>
      <c r="D18541" s="5" t="str">
        <f t="shared" si="579"/>
        <v>4</v>
      </c>
      <c r="E18541" t="s">
        <v>11</v>
      </c>
      <c r="F18541" s="3" t="s">
        <v>12</v>
      </c>
      <c r="G18541">
        <v>5</v>
      </c>
      <c r="H18541">
        <v>2</v>
      </c>
      <c r="I18541">
        <v>26</v>
      </c>
      <c r="J18541">
        <v>9</v>
      </c>
      <c r="K18541" s="3">
        <v>154.551913261414</v>
      </c>
      <c r="L18541" s="3">
        <v>110.394223758153</v>
      </c>
      <c r="M18541" s="7">
        <f>Sales_Table[[#This Row],[Order qty]]*Sales_Table[[#This Row],[unit price]]</f>
        <v>1390.967219352726</v>
      </c>
      <c r="N18541" s="8">
        <f>Sales_Table[[#This Row],[Revenue]]-Sales_Table[[#This Row],[unit cost]]</f>
        <v>1280.5729955945731</v>
      </c>
    </row>
    <row r="18542" spans="1:14" ht="14.25" customHeight="1">
      <c r="A18542" t="s">
        <v>18555</v>
      </c>
      <c r="B18542" s="2">
        <v>43915</v>
      </c>
      <c r="C18542" s="5" t="str">
        <f t="shared" si="578"/>
        <v>Apr</v>
      </c>
      <c r="D18542" s="5" t="str">
        <f t="shared" si="579"/>
        <v>2</v>
      </c>
      <c r="E18542" t="s">
        <v>14</v>
      </c>
      <c r="F18542" s="3" t="s">
        <v>12</v>
      </c>
      <c r="G18542">
        <v>12</v>
      </c>
      <c r="H18542">
        <v>211</v>
      </c>
      <c r="I18542">
        <v>40</v>
      </c>
      <c r="J18542">
        <v>2</v>
      </c>
      <c r="K18542" s="3">
        <v>444.32258695363998</v>
      </c>
      <c r="L18542" s="3">
        <v>317.37327639545703</v>
      </c>
      <c r="M18542" s="7">
        <f>Sales_Table[[#This Row],[Order qty]]*Sales_Table[[#This Row],[unit price]]</f>
        <v>888.64517390727997</v>
      </c>
      <c r="N18542" s="8">
        <f>Sales_Table[[#This Row],[Revenue]]-Sales_Table[[#This Row],[unit cost]]</f>
        <v>571.271897511823</v>
      </c>
    </row>
    <row r="18543" spans="1:14" ht="14.25" customHeight="1">
      <c r="A18543" t="s">
        <v>18556</v>
      </c>
      <c r="B18543" s="2">
        <v>43926</v>
      </c>
      <c r="C18543" s="5" t="str">
        <f t="shared" si="578"/>
        <v>Feb</v>
      </c>
      <c r="D18543" s="5" t="str">
        <f t="shared" si="579"/>
        <v>5</v>
      </c>
      <c r="E18543" t="s">
        <v>14</v>
      </c>
      <c r="F18543" s="3" t="s">
        <v>12</v>
      </c>
      <c r="G18543">
        <v>21</v>
      </c>
      <c r="H18543">
        <v>176</v>
      </c>
      <c r="I18543">
        <v>2</v>
      </c>
      <c r="J18543">
        <v>7</v>
      </c>
      <c r="K18543" s="3">
        <v>318.28491890430502</v>
      </c>
      <c r="L18543" s="3">
        <v>227.34637064593201</v>
      </c>
      <c r="M18543" s="7">
        <f>Sales_Table[[#This Row],[Order qty]]*Sales_Table[[#This Row],[unit price]]</f>
        <v>2227.9944323301352</v>
      </c>
      <c r="N18543" s="8">
        <f>Sales_Table[[#This Row],[Revenue]]-Sales_Table[[#This Row],[unit cost]]</f>
        <v>2000.6480616842032</v>
      </c>
    </row>
    <row r="18544" spans="1:14" ht="14.25" customHeight="1">
      <c r="A18544" t="s">
        <v>18557</v>
      </c>
      <c r="B18544" s="2">
        <v>43882</v>
      </c>
      <c r="C18544" s="5" t="str">
        <f t="shared" si="578"/>
        <v>May</v>
      </c>
      <c r="D18544" s="5" t="str">
        <f t="shared" si="579"/>
        <v>5</v>
      </c>
      <c r="E18544" t="s">
        <v>20</v>
      </c>
      <c r="F18544" s="3" t="s">
        <v>12</v>
      </c>
      <c r="G18544">
        <v>12</v>
      </c>
      <c r="H18544">
        <v>37</v>
      </c>
      <c r="I18544">
        <v>24</v>
      </c>
      <c r="J18544">
        <v>8</v>
      </c>
      <c r="K18544" s="3">
        <v>564.51236397028003</v>
      </c>
      <c r="L18544" s="3">
        <v>403.22311712162798</v>
      </c>
      <c r="M18544" s="7">
        <f>Sales_Table[[#This Row],[Order qty]]*Sales_Table[[#This Row],[unit price]]</f>
        <v>4516.0989117622403</v>
      </c>
      <c r="N18544" s="8">
        <f>Sales_Table[[#This Row],[Revenue]]-Sales_Table[[#This Row],[unit cost]]</f>
        <v>4112.8757946406122</v>
      </c>
    </row>
    <row r="18545" spans="1:14" ht="14.25" customHeight="1">
      <c r="A18545" t="s">
        <v>18558</v>
      </c>
      <c r="B18545" s="2">
        <v>43965</v>
      </c>
      <c r="C18545" s="5" t="str">
        <f t="shared" si="578"/>
        <v>May</v>
      </c>
      <c r="D18545" s="5" t="str">
        <f t="shared" si="579"/>
        <v>5</v>
      </c>
      <c r="E18545" t="s">
        <v>20</v>
      </c>
      <c r="F18545" s="3" t="s">
        <v>12</v>
      </c>
      <c r="G18545">
        <v>1</v>
      </c>
      <c r="H18545">
        <v>243</v>
      </c>
      <c r="I18545">
        <v>17</v>
      </c>
      <c r="J18545">
        <v>7</v>
      </c>
      <c r="K18545" s="3">
        <v>440.67420601844799</v>
      </c>
      <c r="L18545" s="3">
        <v>314.76729001317699</v>
      </c>
      <c r="M18545" s="7">
        <f>Sales_Table[[#This Row],[Order qty]]*Sales_Table[[#This Row],[unit price]]</f>
        <v>3084.719442129136</v>
      </c>
      <c r="N18545" s="8">
        <f>Sales_Table[[#This Row],[Revenue]]-Sales_Table[[#This Row],[unit cost]]</f>
        <v>2769.9521521159591</v>
      </c>
    </row>
    <row r="18546" spans="1:14" ht="14.25" customHeight="1">
      <c r="A18546" t="s">
        <v>18559</v>
      </c>
      <c r="B18546" s="2">
        <v>43963</v>
      </c>
      <c r="C18546" s="5" t="str">
        <f t="shared" si="578"/>
        <v>May</v>
      </c>
      <c r="D18546" s="5" t="str">
        <f t="shared" si="579"/>
        <v>4</v>
      </c>
      <c r="E18546" t="s">
        <v>20</v>
      </c>
      <c r="F18546" s="3" t="s">
        <v>12</v>
      </c>
      <c r="G18546">
        <v>8</v>
      </c>
      <c r="H18546">
        <v>145</v>
      </c>
      <c r="I18546">
        <v>28</v>
      </c>
      <c r="J18546">
        <v>3</v>
      </c>
      <c r="K18546" s="3">
        <v>314.09364813566202</v>
      </c>
      <c r="L18546" s="3">
        <v>224.352605811187</v>
      </c>
      <c r="M18546" s="7">
        <f>Sales_Table[[#This Row],[Order qty]]*Sales_Table[[#This Row],[unit price]]</f>
        <v>942.28094440698601</v>
      </c>
      <c r="N18546" s="8">
        <f>Sales_Table[[#This Row],[Revenue]]-Sales_Table[[#This Row],[unit cost]]</f>
        <v>717.928338595799</v>
      </c>
    </row>
    <row r="18547" spans="1:14" ht="14.25" customHeight="1">
      <c r="A18547" t="s">
        <v>18560</v>
      </c>
      <c r="B18547" s="2">
        <v>43981</v>
      </c>
      <c r="C18547" s="5" t="str">
        <f t="shared" si="578"/>
        <v>Apr</v>
      </c>
      <c r="D18547" s="5" t="str">
        <f t="shared" si="579"/>
        <v>2</v>
      </c>
      <c r="E18547" t="s">
        <v>16</v>
      </c>
      <c r="F18547" s="3" t="s">
        <v>12</v>
      </c>
      <c r="G18547">
        <v>9</v>
      </c>
      <c r="H18547">
        <v>322</v>
      </c>
      <c r="I18547">
        <v>18</v>
      </c>
      <c r="J18547">
        <v>7</v>
      </c>
      <c r="K18547" s="3">
        <v>152.80791699886299</v>
      </c>
      <c r="L18547" s="3">
        <v>109.14851214204501</v>
      </c>
      <c r="M18547" s="7">
        <f>Sales_Table[[#This Row],[Order qty]]*Sales_Table[[#This Row],[unit price]]</f>
        <v>1069.6554189920409</v>
      </c>
      <c r="N18547" s="8">
        <f>Sales_Table[[#This Row],[Revenue]]-Sales_Table[[#This Row],[unit cost]]</f>
        <v>960.50690684999597</v>
      </c>
    </row>
    <row r="18548" spans="1:14" ht="14.25" customHeight="1">
      <c r="A18548" t="s">
        <v>18561</v>
      </c>
      <c r="B18548" s="2">
        <v>43923</v>
      </c>
      <c r="C18548" s="5" t="str">
        <f t="shared" si="578"/>
        <v>Feb</v>
      </c>
      <c r="D18548" s="5" t="str">
        <f t="shared" si="579"/>
        <v>3</v>
      </c>
      <c r="E18548" t="s">
        <v>11</v>
      </c>
      <c r="F18548" s="3" t="s">
        <v>12</v>
      </c>
      <c r="G18548">
        <v>20</v>
      </c>
      <c r="H18548">
        <v>214</v>
      </c>
      <c r="I18548">
        <v>36</v>
      </c>
      <c r="J18548">
        <v>10</v>
      </c>
      <c r="K18548" s="3">
        <v>349.684824764729</v>
      </c>
      <c r="L18548" s="3">
        <v>249.77487483194901</v>
      </c>
      <c r="M18548" s="7">
        <f>Sales_Table[[#This Row],[Order qty]]*Sales_Table[[#This Row],[unit price]]</f>
        <v>3496.84824764729</v>
      </c>
      <c r="N18548" s="8">
        <f>Sales_Table[[#This Row],[Revenue]]-Sales_Table[[#This Row],[unit cost]]</f>
        <v>3247.0733728153409</v>
      </c>
    </row>
    <row r="18549" spans="1:14" ht="14.25" customHeight="1">
      <c r="A18549" t="s">
        <v>18562</v>
      </c>
      <c r="B18549" s="2">
        <v>43869</v>
      </c>
      <c r="C18549" s="5" t="str">
        <f t="shared" si="578"/>
        <v>Mar</v>
      </c>
      <c r="D18549" s="5" t="str">
        <f t="shared" si="579"/>
        <v>1</v>
      </c>
      <c r="E18549" t="s">
        <v>11</v>
      </c>
      <c r="F18549" s="3" t="s">
        <v>12</v>
      </c>
      <c r="G18549">
        <v>7</v>
      </c>
      <c r="H18549">
        <v>162</v>
      </c>
      <c r="I18549">
        <v>40</v>
      </c>
      <c r="J18549">
        <v>5</v>
      </c>
      <c r="K18549" s="3">
        <v>338.18245840072598</v>
      </c>
      <c r="L18549" s="3">
        <v>241.558898857662</v>
      </c>
      <c r="M18549" s="7">
        <f>Sales_Table[[#This Row],[Order qty]]*Sales_Table[[#This Row],[unit price]]</f>
        <v>1690.9122920036298</v>
      </c>
      <c r="N18549" s="8">
        <f>Sales_Table[[#This Row],[Revenue]]-Sales_Table[[#This Row],[unit cost]]</f>
        <v>1449.3533931459679</v>
      </c>
    </row>
    <row r="18550" spans="1:14" ht="14.25" customHeight="1">
      <c r="A18550" t="s">
        <v>18563</v>
      </c>
      <c r="B18550" s="2">
        <v>43909</v>
      </c>
      <c r="C18550" s="5" t="str">
        <f t="shared" si="578"/>
        <v>Jan</v>
      </c>
      <c r="D18550" s="5" t="str">
        <f t="shared" si="579"/>
        <v>4</v>
      </c>
      <c r="E18550" t="s">
        <v>20</v>
      </c>
      <c r="F18550" s="3" t="s">
        <v>12</v>
      </c>
      <c r="G18550">
        <v>6</v>
      </c>
      <c r="H18550">
        <v>231</v>
      </c>
      <c r="I18550">
        <v>31</v>
      </c>
      <c r="J18550">
        <v>2</v>
      </c>
      <c r="K18550" s="3">
        <v>482.74198669195198</v>
      </c>
      <c r="L18550" s="3">
        <v>344.81570477996598</v>
      </c>
      <c r="M18550" s="7">
        <f>Sales_Table[[#This Row],[Order qty]]*Sales_Table[[#This Row],[unit price]]</f>
        <v>965.48397338390396</v>
      </c>
      <c r="N18550" s="8">
        <f>Sales_Table[[#This Row],[Revenue]]-Sales_Table[[#This Row],[unit cost]]</f>
        <v>620.66826860393803</v>
      </c>
    </row>
    <row r="18551" spans="1:14" ht="14.25" customHeight="1">
      <c r="A18551" t="s">
        <v>18564</v>
      </c>
      <c r="B18551" s="2">
        <v>43835</v>
      </c>
      <c r="C18551" s="5" t="str">
        <f t="shared" si="578"/>
        <v>Apr</v>
      </c>
      <c r="D18551" s="5" t="str">
        <f t="shared" si="579"/>
        <v>1</v>
      </c>
      <c r="E18551" t="s">
        <v>16</v>
      </c>
      <c r="F18551" s="3" t="s">
        <v>12</v>
      </c>
      <c r="G18551">
        <v>22</v>
      </c>
      <c r="H18551">
        <v>265</v>
      </c>
      <c r="I18551">
        <v>2</v>
      </c>
      <c r="J18551">
        <v>1</v>
      </c>
      <c r="K18551" s="3">
        <v>188.593614220619</v>
      </c>
      <c r="L18551" s="3">
        <v>134.709724443299</v>
      </c>
      <c r="M18551" s="7">
        <f>Sales_Table[[#This Row],[Order qty]]*Sales_Table[[#This Row],[unit price]]</f>
        <v>188.593614220619</v>
      </c>
      <c r="N18551" s="8">
        <f>Sales_Table[[#This Row],[Revenue]]-Sales_Table[[#This Row],[unit cost]]</f>
        <v>53.883889777320007</v>
      </c>
    </row>
    <row r="18552" spans="1:14" ht="14.25" customHeight="1">
      <c r="A18552" t="s">
        <v>18565</v>
      </c>
      <c r="B18552" s="2">
        <v>43949</v>
      </c>
      <c r="C18552" s="5" t="str">
        <f t="shared" si="578"/>
        <v>Jan</v>
      </c>
      <c r="D18552" s="5" t="str">
        <f t="shared" si="579"/>
        <v>5</v>
      </c>
      <c r="E18552" t="s">
        <v>11</v>
      </c>
      <c r="F18552" s="3" t="s">
        <v>12</v>
      </c>
      <c r="G18552">
        <v>21</v>
      </c>
      <c r="H18552">
        <v>238</v>
      </c>
      <c r="I18552">
        <v>26</v>
      </c>
      <c r="J18552">
        <v>7</v>
      </c>
      <c r="K18552" s="3">
        <v>245.385594427586</v>
      </c>
      <c r="L18552" s="3">
        <v>175.275424591133</v>
      </c>
      <c r="M18552" s="7">
        <f>Sales_Table[[#This Row],[Order qty]]*Sales_Table[[#This Row],[unit price]]</f>
        <v>1717.6991609931019</v>
      </c>
      <c r="N18552" s="8">
        <f>Sales_Table[[#This Row],[Revenue]]-Sales_Table[[#This Row],[unit cost]]</f>
        <v>1542.4237364019689</v>
      </c>
    </row>
    <row r="18553" spans="1:14" ht="14.25" customHeight="1">
      <c r="A18553" t="s">
        <v>18566</v>
      </c>
      <c r="B18553" s="2">
        <v>43851</v>
      </c>
      <c r="C18553" s="5" t="str">
        <f t="shared" si="578"/>
        <v>May</v>
      </c>
      <c r="D18553" s="5" t="str">
        <f t="shared" si="579"/>
        <v>4</v>
      </c>
      <c r="E18553" t="s">
        <v>11</v>
      </c>
      <c r="F18553" s="3" t="s">
        <v>12</v>
      </c>
      <c r="G18553">
        <v>3</v>
      </c>
      <c r="H18553">
        <v>255</v>
      </c>
      <c r="I18553">
        <v>23</v>
      </c>
      <c r="J18553">
        <v>10</v>
      </c>
      <c r="K18553" s="3">
        <v>266.15656542777998</v>
      </c>
      <c r="L18553" s="3">
        <v>190.11183244841399</v>
      </c>
      <c r="M18553" s="7">
        <f>Sales_Table[[#This Row],[Order qty]]*Sales_Table[[#This Row],[unit price]]</f>
        <v>2661.5656542777997</v>
      </c>
      <c r="N18553" s="8">
        <f>Sales_Table[[#This Row],[Revenue]]-Sales_Table[[#This Row],[unit cost]]</f>
        <v>2471.4538218293856</v>
      </c>
    </row>
    <row r="18554" spans="1:14" ht="14.25" customHeight="1">
      <c r="A18554" t="s">
        <v>18567</v>
      </c>
      <c r="B18554" s="2">
        <v>43979</v>
      </c>
      <c r="C18554" s="5" t="str">
        <f t="shared" si="578"/>
        <v>Apr</v>
      </c>
      <c r="D18554" s="5" t="str">
        <f t="shared" si="579"/>
        <v>1</v>
      </c>
      <c r="E18554" t="s">
        <v>20</v>
      </c>
      <c r="F18554" s="3" t="s">
        <v>12</v>
      </c>
      <c r="G18554">
        <v>6</v>
      </c>
      <c r="H18554">
        <v>280</v>
      </c>
      <c r="I18554">
        <v>47</v>
      </c>
      <c r="J18554">
        <v>4</v>
      </c>
      <c r="K18554" s="3">
        <v>475.84041756391503</v>
      </c>
      <c r="L18554" s="3">
        <v>339.88601254565401</v>
      </c>
      <c r="M18554" s="7">
        <f>Sales_Table[[#This Row],[Order qty]]*Sales_Table[[#This Row],[unit price]]</f>
        <v>1903.3616702556601</v>
      </c>
      <c r="N18554" s="8">
        <f>Sales_Table[[#This Row],[Revenue]]-Sales_Table[[#This Row],[unit cost]]</f>
        <v>1563.4756577100061</v>
      </c>
    </row>
    <row r="18555" spans="1:14" ht="14.25" customHeight="1">
      <c r="A18555" t="s">
        <v>18568</v>
      </c>
      <c r="B18555" s="2">
        <v>43930</v>
      </c>
      <c r="C18555" s="5" t="str">
        <f t="shared" si="578"/>
        <v>Jan</v>
      </c>
      <c r="D18555" s="5" t="str">
        <f t="shared" si="579"/>
        <v>2</v>
      </c>
      <c r="E18555" t="s">
        <v>11</v>
      </c>
      <c r="F18555" s="3" t="s">
        <v>12</v>
      </c>
      <c r="G18555">
        <v>15</v>
      </c>
      <c r="H18555">
        <v>323</v>
      </c>
      <c r="I18555">
        <v>17</v>
      </c>
      <c r="J18555">
        <v>8</v>
      </c>
      <c r="K18555" s="3">
        <v>502.48606574535398</v>
      </c>
      <c r="L18555" s="3">
        <v>358.91861838953798</v>
      </c>
      <c r="M18555" s="7">
        <f>Sales_Table[[#This Row],[Order qty]]*Sales_Table[[#This Row],[unit price]]</f>
        <v>4019.8885259628319</v>
      </c>
      <c r="N18555" s="8">
        <f>Sales_Table[[#This Row],[Revenue]]-Sales_Table[[#This Row],[unit cost]]</f>
        <v>3660.9699075732938</v>
      </c>
    </row>
    <row r="18556" spans="1:14" ht="14.25" customHeight="1">
      <c r="A18556" t="s">
        <v>18569</v>
      </c>
      <c r="B18556" s="2">
        <v>43858</v>
      </c>
      <c r="C18556" s="5" t="str">
        <f t="shared" si="578"/>
        <v>Feb</v>
      </c>
      <c r="D18556" s="5" t="str">
        <f t="shared" si="579"/>
        <v>2</v>
      </c>
      <c r="E18556" t="s">
        <v>11</v>
      </c>
      <c r="F18556" s="3" t="s">
        <v>12</v>
      </c>
      <c r="G18556">
        <v>11</v>
      </c>
      <c r="H18556">
        <v>281</v>
      </c>
      <c r="I18556">
        <v>41</v>
      </c>
      <c r="J18556">
        <v>4</v>
      </c>
      <c r="K18556" s="3">
        <v>553.395007431507</v>
      </c>
      <c r="L18556" s="3">
        <v>395.282148165362</v>
      </c>
      <c r="M18556" s="7">
        <f>Sales_Table[[#This Row],[Order qty]]*Sales_Table[[#This Row],[unit price]]</f>
        <v>2213.580029726028</v>
      </c>
      <c r="N18556" s="8">
        <f>Sales_Table[[#This Row],[Revenue]]-Sales_Table[[#This Row],[unit cost]]</f>
        <v>1818.2978815606659</v>
      </c>
    </row>
    <row r="18557" spans="1:14" ht="14.25" customHeight="1">
      <c r="A18557" t="s">
        <v>18570</v>
      </c>
      <c r="B18557" s="2">
        <v>43883</v>
      </c>
      <c r="C18557" s="5" t="str">
        <f t="shared" si="578"/>
        <v>Feb</v>
      </c>
      <c r="D18557" s="5" t="str">
        <f t="shared" si="579"/>
        <v>5</v>
      </c>
      <c r="E18557" t="s">
        <v>14</v>
      </c>
      <c r="F18557" s="3" t="s">
        <v>12</v>
      </c>
      <c r="G18557">
        <v>17</v>
      </c>
      <c r="H18557">
        <v>306</v>
      </c>
      <c r="I18557">
        <v>1</v>
      </c>
      <c r="J18557">
        <v>3</v>
      </c>
      <c r="K18557" s="3">
        <v>227.31802368164099</v>
      </c>
      <c r="L18557" s="3">
        <v>162.370016915458</v>
      </c>
      <c r="M18557" s="7">
        <f>Sales_Table[[#This Row],[Order qty]]*Sales_Table[[#This Row],[unit price]]</f>
        <v>681.95407104492301</v>
      </c>
      <c r="N18557" s="8">
        <f>Sales_Table[[#This Row],[Revenue]]-Sales_Table[[#This Row],[unit cost]]</f>
        <v>519.58405412946502</v>
      </c>
    </row>
    <row r="18558" spans="1:14" ht="14.25" customHeight="1">
      <c r="A18558" t="s">
        <v>18571</v>
      </c>
      <c r="B18558" s="2">
        <v>43879</v>
      </c>
      <c r="C18558" s="5" t="str">
        <f t="shared" si="578"/>
        <v>May</v>
      </c>
      <c r="D18558" s="5" t="str">
        <f t="shared" si="579"/>
        <v>4</v>
      </c>
      <c r="E18558" t="s">
        <v>20</v>
      </c>
      <c r="F18558" s="3" t="s">
        <v>12</v>
      </c>
      <c r="G18558">
        <v>14</v>
      </c>
      <c r="H18558">
        <v>52</v>
      </c>
      <c r="I18558">
        <v>6</v>
      </c>
      <c r="J18558">
        <v>4</v>
      </c>
      <c r="K18558" s="3">
        <v>567.03695100545895</v>
      </c>
      <c r="L18558" s="3">
        <v>405.02639357532797</v>
      </c>
      <c r="M18558" s="7">
        <f>Sales_Table[[#This Row],[Order qty]]*Sales_Table[[#This Row],[unit price]]</f>
        <v>2268.1478040218358</v>
      </c>
      <c r="N18558" s="8">
        <f>Sales_Table[[#This Row],[Revenue]]-Sales_Table[[#This Row],[unit cost]]</f>
        <v>1863.1214104465078</v>
      </c>
    </row>
    <row r="18559" spans="1:14" ht="14.25" customHeight="1">
      <c r="A18559" t="s">
        <v>18572</v>
      </c>
      <c r="B18559" s="2">
        <v>43970</v>
      </c>
      <c r="C18559" s="5" t="str">
        <f t="shared" si="578"/>
        <v>Apr</v>
      </c>
      <c r="D18559" s="5" t="str">
        <f t="shared" si="579"/>
        <v>1</v>
      </c>
      <c r="E18559" t="s">
        <v>16</v>
      </c>
      <c r="F18559" s="3" t="s">
        <v>12</v>
      </c>
      <c r="G18559">
        <v>8</v>
      </c>
      <c r="H18559">
        <v>224</v>
      </c>
      <c r="I18559">
        <v>8</v>
      </c>
      <c r="J18559">
        <v>3</v>
      </c>
      <c r="K18559" s="3">
        <v>430.10374081134802</v>
      </c>
      <c r="L18559" s="3">
        <v>307.21695772239099</v>
      </c>
      <c r="M18559" s="7">
        <f>Sales_Table[[#This Row],[Order qty]]*Sales_Table[[#This Row],[unit price]]</f>
        <v>1290.3112224340441</v>
      </c>
      <c r="N18559" s="8">
        <f>Sales_Table[[#This Row],[Revenue]]-Sales_Table[[#This Row],[unit cost]]</f>
        <v>983.09426471165307</v>
      </c>
    </row>
    <row r="18560" spans="1:14" ht="14.25" customHeight="1">
      <c r="A18560" t="s">
        <v>18573</v>
      </c>
      <c r="B18560" s="2">
        <v>43938</v>
      </c>
      <c r="C18560" s="5" t="str">
        <f t="shared" si="578"/>
        <v>Jan</v>
      </c>
      <c r="D18560" s="5" t="str">
        <f t="shared" si="579"/>
        <v>4</v>
      </c>
      <c r="E18560" t="s">
        <v>14</v>
      </c>
      <c r="F18560" s="3" t="s">
        <v>12</v>
      </c>
      <c r="G18560">
        <v>20</v>
      </c>
      <c r="H18560">
        <v>79</v>
      </c>
      <c r="I18560">
        <v>11</v>
      </c>
      <c r="J18560">
        <v>10</v>
      </c>
      <c r="K18560" s="3">
        <v>292.17015606164898</v>
      </c>
      <c r="L18560" s="3">
        <v>208.692968615464</v>
      </c>
      <c r="M18560" s="7">
        <f>Sales_Table[[#This Row],[Order qty]]*Sales_Table[[#This Row],[unit price]]</f>
        <v>2921.7015606164896</v>
      </c>
      <c r="N18560" s="8">
        <f>Sales_Table[[#This Row],[Revenue]]-Sales_Table[[#This Row],[unit cost]]</f>
        <v>2713.0085920010256</v>
      </c>
    </row>
    <row r="18561" spans="1:14" ht="14.25" customHeight="1">
      <c r="A18561" t="s">
        <v>18574</v>
      </c>
      <c r="B18561" s="2">
        <v>43834</v>
      </c>
      <c r="C18561" s="5" t="str">
        <f t="shared" si="578"/>
        <v>Apr</v>
      </c>
      <c r="D18561" s="5" t="str">
        <f t="shared" si="579"/>
        <v>4</v>
      </c>
      <c r="E18561" t="s">
        <v>16</v>
      </c>
      <c r="F18561" s="3" t="s">
        <v>12</v>
      </c>
      <c r="G18561">
        <v>11</v>
      </c>
      <c r="H18561">
        <v>300</v>
      </c>
      <c r="I18561">
        <v>38</v>
      </c>
      <c r="J18561">
        <v>9</v>
      </c>
      <c r="K18561" s="3">
        <v>567.35805630683899</v>
      </c>
      <c r="L18561" s="3">
        <v>405.25575450488498</v>
      </c>
      <c r="M18561" s="7">
        <f>Sales_Table[[#This Row],[Order qty]]*Sales_Table[[#This Row],[unit price]]</f>
        <v>5106.2225067615509</v>
      </c>
      <c r="N18561" s="8">
        <f>Sales_Table[[#This Row],[Revenue]]-Sales_Table[[#This Row],[unit cost]]</f>
        <v>4700.966752256666</v>
      </c>
    </row>
    <row r="18562" spans="1:14" ht="14.25" customHeight="1">
      <c r="A18562" t="s">
        <v>18575</v>
      </c>
      <c r="B18562" s="2">
        <v>43940</v>
      </c>
      <c r="C18562" s="5" t="str">
        <f t="shared" ref="C18562:C18625" si="580">TEXT(B18563,"mmm")</f>
        <v>Apr</v>
      </c>
      <c r="D18562" s="5" t="str">
        <f t="shared" ref="D18562:D18625" si="581">TEXT(B18564, "m")</f>
        <v>5</v>
      </c>
      <c r="E18562" t="s">
        <v>16</v>
      </c>
      <c r="F18562" s="3" t="s">
        <v>12</v>
      </c>
      <c r="G18562">
        <v>1</v>
      </c>
      <c r="H18562">
        <v>163</v>
      </c>
      <c r="I18562">
        <v>20</v>
      </c>
      <c r="J18562">
        <v>4</v>
      </c>
      <c r="K18562" s="3">
        <v>502.07041758298902</v>
      </c>
      <c r="L18562" s="3">
        <v>358.621726844992</v>
      </c>
      <c r="M18562" s="7">
        <f>Sales_Table[[#This Row],[Order qty]]*Sales_Table[[#This Row],[unit price]]</f>
        <v>2008.2816703319561</v>
      </c>
      <c r="N18562" s="8">
        <f>Sales_Table[[#This Row],[Revenue]]-Sales_Table[[#This Row],[unit cost]]</f>
        <v>1649.659943486964</v>
      </c>
    </row>
    <row r="18563" spans="1:14" ht="14.25" customHeight="1">
      <c r="A18563" t="s">
        <v>18576</v>
      </c>
      <c r="B18563" s="2">
        <v>43932</v>
      </c>
      <c r="C18563" s="5" t="str">
        <f t="shared" si="580"/>
        <v>May</v>
      </c>
      <c r="D18563" s="5" t="str">
        <f t="shared" si="581"/>
        <v>2</v>
      </c>
      <c r="E18563" t="s">
        <v>14</v>
      </c>
      <c r="F18563" s="3" t="s">
        <v>12</v>
      </c>
      <c r="G18563">
        <v>14</v>
      </c>
      <c r="H18563">
        <v>76</v>
      </c>
      <c r="I18563">
        <v>24</v>
      </c>
      <c r="J18563">
        <v>2</v>
      </c>
      <c r="K18563" s="3">
        <v>389.79264771938301</v>
      </c>
      <c r="L18563" s="3">
        <v>278.42331979955901</v>
      </c>
      <c r="M18563" s="7">
        <f>Sales_Table[[#This Row],[Order qty]]*Sales_Table[[#This Row],[unit price]]</f>
        <v>779.58529543876602</v>
      </c>
      <c r="N18563" s="8">
        <f>Sales_Table[[#This Row],[Revenue]]-Sales_Table[[#This Row],[unit cost]]</f>
        <v>501.16197563920701</v>
      </c>
    </row>
    <row r="18564" spans="1:14" ht="14.25" customHeight="1">
      <c r="A18564" t="s">
        <v>18577</v>
      </c>
      <c r="B18564" s="2">
        <v>43967</v>
      </c>
      <c r="C18564" s="5" t="str">
        <f t="shared" si="580"/>
        <v>Feb</v>
      </c>
      <c r="D18564" s="5" t="str">
        <f t="shared" si="581"/>
        <v>1</v>
      </c>
      <c r="E18564" t="s">
        <v>14</v>
      </c>
      <c r="F18564" s="3" t="s">
        <v>12</v>
      </c>
      <c r="G18564">
        <v>4</v>
      </c>
      <c r="H18564">
        <v>64</v>
      </c>
      <c r="I18564">
        <v>29</v>
      </c>
      <c r="J18564">
        <v>2</v>
      </c>
      <c r="K18564" s="3">
        <v>241.985515415668</v>
      </c>
      <c r="L18564" s="3">
        <v>172.84679672547799</v>
      </c>
      <c r="M18564" s="7">
        <f>Sales_Table[[#This Row],[Order qty]]*Sales_Table[[#This Row],[unit price]]</f>
        <v>483.97103083133601</v>
      </c>
      <c r="N18564" s="8">
        <f>Sales_Table[[#This Row],[Revenue]]-Sales_Table[[#This Row],[unit cost]]</f>
        <v>311.12423410585802</v>
      </c>
    </row>
    <row r="18565" spans="1:14" ht="14.25" customHeight="1">
      <c r="A18565" t="s">
        <v>18578</v>
      </c>
      <c r="B18565" s="2">
        <v>43889</v>
      </c>
      <c r="C18565" s="5" t="str">
        <f t="shared" si="580"/>
        <v>Jan</v>
      </c>
      <c r="D18565" s="5" t="str">
        <f t="shared" si="581"/>
        <v>3</v>
      </c>
      <c r="E18565" t="s">
        <v>11</v>
      </c>
      <c r="F18565" s="3" t="s">
        <v>12</v>
      </c>
      <c r="G18565">
        <v>5</v>
      </c>
      <c r="H18565">
        <v>343</v>
      </c>
      <c r="I18565">
        <v>31</v>
      </c>
      <c r="J18565">
        <v>4</v>
      </c>
      <c r="K18565" s="3">
        <v>354.51573801040598</v>
      </c>
      <c r="L18565" s="3">
        <v>253.22552715028999</v>
      </c>
      <c r="M18565" s="7">
        <f>Sales_Table[[#This Row],[Order qty]]*Sales_Table[[#This Row],[unit price]]</f>
        <v>1418.0629520416239</v>
      </c>
      <c r="N18565" s="8">
        <f>Sales_Table[[#This Row],[Revenue]]-Sales_Table[[#This Row],[unit cost]]</f>
        <v>1164.837424891334</v>
      </c>
    </row>
    <row r="18566" spans="1:14" ht="14.25" customHeight="1">
      <c r="A18566" t="s">
        <v>18579</v>
      </c>
      <c r="B18566" s="2">
        <v>43845</v>
      </c>
      <c r="C18566" s="5" t="str">
        <f t="shared" si="580"/>
        <v>Mar</v>
      </c>
      <c r="D18566" s="5" t="str">
        <f t="shared" si="581"/>
        <v>2</v>
      </c>
      <c r="E18566" t="s">
        <v>20</v>
      </c>
      <c r="F18566" s="3" t="s">
        <v>12</v>
      </c>
      <c r="G18566">
        <v>1</v>
      </c>
      <c r="H18566">
        <v>132</v>
      </c>
      <c r="I18566">
        <v>1</v>
      </c>
      <c r="J18566">
        <v>9</v>
      </c>
      <c r="K18566" s="3">
        <v>352.036093175411</v>
      </c>
      <c r="L18566" s="3">
        <v>251.45435226815101</v>
      </c>
      <c r="M18566" s="7">
        <f>Sales_Table[[#This Row],[Order qty]]*Sales_Table[[#This Row],[unit price]]</f>
        <v>3168.3248385786992</v>
      </c>
      <c r="N18566" s="8">
        <f>Sales_Table[[#This Row],[Revenue]]-Sales_Table[[#This Row],[unit cost]]</f>
        <v>2916.8704863105481</v>
      </c>
    </row>
    <row r="18567" spans="1:14" ht="14.25" customHeight="1">
      <c r="A18567" t="s">
        <v>18580</v>
      </c>
      <c r="B18567" s="2">
        <v>43895</v>
      </c>
      <c r="C18567" s="5" t="str">
        <f t="shared" si="580"/>
        <v>Feb</v>
      </c>
      <c r="D18567" s="5" t="str">
        <f t="shared" si="581"/>
        <v>4</v>
      </c>
      <c r="E18567" t="s">
        <v>14</v>
      </c>
      <c r="F18567" s="3" t="s">
        <v>12</v>
      </c>
      <c r="G18567">
        <v>17</v>
      </c>
      <c r="H18567">
        <v>329</v>
      </c>
      <c r="I18567">
        <v>21</v>
      </c>
      <c r="J18567">
        <v>6</v>
      </c>
      <c r="K18567" s="3">
        <v>324.82945883274101</v>
      </c>
      <c r="L18567" s="3">
        <v>232.021042023386</v>
      </c>
      <c r="M18567" s="7">
        <f>Sales_Table[[#This Row],[Order qty]]*Sales_Table[[#This Row],[unit price]]</f>
        <v>1948.9767529964461</v>
      </c>
      <c r="N18567" s="8">
        <f>Sales_Table[[#This Row],[Revenue]]-Sales_Table[[#This Row],[unit cost]]</f>
        <v>1716.9557109730601</v>
      </c>
    </row>
    <row r="18568" spans="1:14" ht="14.25" customHeight="1">
      <c r="A18568" t="s">
        <v>18581</v>
      </c>
      <c r="B18568" s="2">
        <v>43869</v>
      </c>
      <c r="C18568" s="5" t="str">
        <f t="shared" si="580"/>
        <v>Apr</v>
      </c>
      <c r="D18568" s="5" t="str">
        <f t="shared" si="581"/>
        <v>1</v>
      </c>
      <c r="E18568" t="s">
        <v>14</v>
      </c>
      <c r="F18568" s="3" t="s">
        <v>12</v>
      </c>
      <c r="G18568">
        <v>15</v>
      </c>
      <c r="H18568">
        <v>13</v>
      </c>
      <c r="I18568">
        <v>41</v>
      </c>
      <c r="J18568">
        <v>3</v>
      </c>
      <c r="K18568" s="3">
        <v>604.32356840372097</v>
      </c>
      <c r="L18568" s="3">
        <v>431.65969171694297</v>
      </c>
      <c r="M18568" s="7">
        <f>Sales_Table[[#This Row],[Order qty]]*Sales_Table[[#This Row],[unit price]]</f>
        <v>1812.970705211163</v>
      </c>
      <c r="N18568" s="8">
        <f>Sales_Table[[#This Row],[Revenue]]-Sales_Table[[#This Row],[unit cost]]</f>
        <v>1381.3110134942201</v>
      </c>
    </row>
    <row r="18569" spans="1:14" ht="14.25" customHeight="1">
      <c r="A18569" t="s">
        <v>18582</v>
      </c>
      <c r="B18569" s="2">
        <v>43941</v>
      </c>
      <c r="C18569" s="5" t="str">
        <f t="shared" si="580"/>
        <v>Jan</v>
      </c>
      <c r="D18569" s="5" t="str">
        <f t="shared" si="581"/>
        <v>3</v>
      </c>
      <c r="E18569" t="s">
        <v>20</v>
      </c>
      <c r="F18569" s="3" t="s">
        <v>12</v>
      </c>
      <c r="G18569">
        <v>25</v>
      </c>
      <c r="H18569">
        <v>299</v>
      </c>
      <c r="I18569">
        <v>42</v>
      </c>
      <c r="J18569">
        <v>8</v>
      </c>
      <c r="K18569" s="3">
        <v>393.40612006187399</v>
      </c>
      <c r="L18569" s="3">
        <v>281.00437147276699</v>
      </c>
      <c r="M18569" s="7">
        <f>Sales_Table[[#This Row],[Order qty]]*Sales_Table[[#This Row],[unit price]]</f>
        <v>3147.2489604949919</v>
      </c>
      <c r="N18569" s="8">
        <f>Sales_Table[[#This Row],[Revenue]]-Sales_Table[[#This Row],[unit cost]]</f>
        <v>2866.2445890222248</v>
      </c>
    </row>
    <row r="18570" spans="1:14" ht="14.25" customHeight="1">
      <c r="A18570" t="s">
        <v>18583</v>
      </c>
      <c r="B18570" s="2">
        <v>43846</v>
      </c>
      <c r="C18570" s="5" t="str">
        <f t="shared" si="580"/>
        <v>Mar</v>
      </c>
      <c r="D18570" s="5" t="str">
        <f t="shared" si="581"/>
        <v>5</v>
      </c>
      <c r="E18570" t="s">
        <v>14</v>
      </c>
      <c r="F18570" s="3" t="s">
        <v>12</v>
      </c>
      <c r="G18570">
        <v>6</v>
      </c>
      <c r="H18570">
        <v>209</v>
      </c>
      <c r="I18570">
        <v>27</v>
      </c>
      <c r="J18570">
        <v>7</v>
      </c>
      <c r="K18570" s="3">
        <v>489.90132397413299</v>
      </c>
      <c r="L18570" s="3">
        <v>349.92951712438003</v>
      </c>
      <c r="M18570" s="7">
        <f>Sales_Table[[#This Row],[Order qty]]*Sales_Table[[#This Row],[unit price]]</f>
        <v>3429.3092678189309</v>
      </c>
      <c r="N18570" s="8">
        <f>Sales_Table[[#This Row],[Revenue]]-Sales_Table[[#This Row],[unit cost]]</f>
        <v>3079.3797506945511</v>
      </c>
    </row>
    <row r="18571" spans="1:14" ht="14.25" customHeight="1">
      <c r="A18571" t="s">
        <v>18584</v>
      </c>
      <c r="B18571" s="2">
        <v>43909</v>
      </c>
      <c r="C18571" s="5" t="str">
        <f t="shared" si="580"/>
        <v>May</v>
      </c>
      <c r="D18571" s="5" t="str">
        <f t="shared" si="581"/>
        <v>4</v>
      </c>
      <c r="E18571" t="s">
        <v>14</v>
      </c>
      <c r="F18571" s="3" t="s">
        <v>12</v>
      </c>
      <c r="G18571">
        <v>26</v>
      </c>
      <c r="H18571">
        <v>354</v>
      </c>
      <c r="I18571">
        <v>12</v>
      </c>
      <c r="J18571">
        <v>7</v>
      </c>
      <c r="K18571" s="3">
        <v>274.87463557720201</v>
      </c>
      <c r="L18571" s="3">
        <v>196.33902541228699</v>
      </c>
      <c r="M18571" s="7">
        <f>Sales_Table[[#This Row],[Order qty]]*Sales_Table[[#This Row],[unit price]]</f>
        <v>1924.122449040414</v>
      </c>
      <c r="N18571" s="8">
        <f>Sales_Table[[#This Row],[Revenue]]-Sales_Table[[#This Row],[unit cost]]</f>
        <v>1727.7834236281271</v>
      </c>
    </row>
    <row r="18572" spans="1:14" ht="14.25" customHeight="1">
      <c r="A18572" t="s">
        <v>18585</v>
      </c>
      <c r="B18572" s="2">
        <v>43956</v>
      </c>
      <c r="C18572" s="5" t="str">
        <f t="shared" si="580"/>
        <v>Apr</v>
      </c>
      <c r="D18572" s="5" t="str">
        <f t="shared" si="581"/>
        <v>2</v>
      </c>
      <c r="E18572" t="s">
        <v>20</v>
      </c>
      <c r="F18572" s="3" t="s">
        <v>12</v>
      </c>
      <c r="G18572">
        <v>2</v>
      </c>
      <c r="H18572">
        <v>364</v>
      </c>
      <c r="I18572">
        <v>12</v>
      </c>
      <c r="J18572">
        <v>6</v>
      </c>
      <c r="K18572" s="3">
        <v>289.51543074846302</v>
      </c>
      <c r="L18572" s="3">
        <v>206.79673624890199</v>
      </c>
      <c r="M18572" s="7">
        <f>Sales_Table[[#This Row],[Order qty]]*Sales_Table[[#This Row],[unit price]]</f>
        <v>1737.0925844907781</v>
      </c>
      <c r="N18572" s="8">
        <f>Sales_Table[[#This Row],[Revenue]]-Sales_Table[[#This Row],[unit cost]]</f>
        <v>1530.2958482418762</v>
      </c>
    </row>
    <row r="18573" spans="1:14" ht="14.25" customHeight="1">
      <c r="A18573" t="s">
        <v>18586</v>
      </c>
      <c r="B18573" s="2">
        <v>43938</v>
      </c>
      <c r="C18573" s="5" t="str">
        <f t="shared" si="580"/>
        <v>Feb</v>
      </c>
      <c r="D18573" s="5" t="str">
        <f t="shared" si="581"/>
        <v>3</v>
      </c>
      <c r="E18573" t="s">
        <v>11</v>
      </c>
      <c r="F18573" s="3" t="s">
        <v>12</v>
      </c>
      <c r="G18573">
        <v>3</v>
      </c>
      <c r="H18573">
        <v>255</v>
      </c>
      <c r="I18573">
        <v>25</v>
      </c>
      <c r="J18573">
        <v>7</v>
      </c>
      <c r="K18573" s="3">
        <v>352.09835529327398</v>
      </c>
      <c r="L18573" s="3">
        <v>251.498825209481</v>
      </c>
      <c r="M18573" s="7">
        <f>Sales_Table[[#This Row],[Order qty]]*Sales_Table[[#This Row],[unit price]]</f>
        <v>2464.6884870529179</v>
      </c>
      <c r="N18573" s="8">
        <f>Sales_Table[[#This Row],[Revenue]]-Sales_Table[[#This Row],[unit cost]]</f>
        <v>2213.1896618434371</v>
      </c>
    </row>
    <row r="18574" spans="1:14" ht="14.25" customHeight="1">
      <c r="A18574" t="s">
        <v>18587</v>
      </c>
      <c r="B18574" s="2">
        <v>43883</v>
      </c>
      <c r="C18574" s="5" t="str">
        <f t="shared" si="580"/>
        <v>Mar</v>
      </c>
      <c r="D18574" s="5" t="str">
        <f t="shared" si="581"/>
        <v>1</v>
      </c>
      <c r="E18574" t="s">
        <v>20</v>
      </c>
      <c r="F18574" s="3" t="s">
        <v>12</v>
      </c>
      <c r="G18574">
        <v>22</v>
      </c>
      <c r="H18574">
        <v>339</v>
      </c>
      <c r="I18574">
        <v>27</v>
      </c>
      <c r="J18574">
        <v>7</v>
      </c>
      <c r="K18574" s="3">
        <v>189.27115148305899</v>
      </c>
      <c r="L18574" s="3">
        <v>135.19367963075601</v>
      </c>
      <c r="M18574" s="7">
        <f>Sales_Table[[#This Row],[Order qty]]*Sales_Table[[#This Row],[unit price]]</f>
        <v>1324.898060381413</v>
      </c>
      <c r="N18574" s="8">
        <f>Sales_Table[[#This Row],[Revenue]]-Sales_Table[[#This Row],[unit cost]]</f>
        <v>1189.704380750657</v>
      </c>
    </row>
    <row r="18575" spans="1:14" ht="14.25" customHeight="1">
      <c r="A18575" t="s">
        <v>18588</v>
      </c>
      <c r="B18575" s="2">
        <v>43906</v>
      </c>
      <c r="C18575" s="5" t="str">
        <f t="shared" si="580"/>
        <v>Jan</v>
      </c>
      <c r="D18575" s="5" t="str">
        <f t="shared" si="581"/>
        <v>5</v>
      </c>
      <c r="E18575" t="s">
        <v>14</v>
      </c>
      <c r="F18575" s="3" t="s">
        <v>12</v>
      </c>
      <c r="G18575">
        <v>5</v>
      </c>
      <c r="H18575">
        <v>60</v>
      </c>
      <c r="I18575">
        <v>37</v>
      </c>
      <c r="J18575">
        <v>4</v>
      </c>
      <c r="K18575" s="3">
        <v>571.67555344104801</v>
      </c>
      <c r="L18575" s="3">
        <v>408.33968102931999</v>
      </c>
      <c r="M18575" s="7">
        <f>Sales_Table[[#This Row],[Order qty]]*Sales_Table[[#This Row],[unit price]]</f>
        <v>2286.702213764192</v>
      </c>
      <c r="N18575" s="8">
        <f>Sales_Table[[#This Row],[Revenue]]-Sales_Table[[#This Row],[unit cost]]</f>
        <v>1878.362532734872</v>
      </c>
    </row>
    <row r="18576" spans="1:14" ht="14.25" customHeight="1">
      <c r="A18576" t="s">
        <v>18589</v>
      </c>
      <c r="B18576" s="2">
        <v>43836</v>
      </c>
      <c r="C18576" s="5" t="str">
        <f t="shared" si="580"/>
        <v>May</v>
      </c>
      <c r="D18576" s="5" t="str">
        <f t="shared" si="581"/>
        <v>4</v>
      </c>
      <c r="E18576" t="s">
        <v>11</v>
      </c>
      <c r="F18576" s="3" t="s">
        <v>12</v>
      </c>
      <c r="G18576">
        <v>22</v>
      </c>
      <c r="H18576">
        <v>316</v>
      </c>
      <c r="I18576">
        <v>14</v>
      </c>
      <c r="J18576">
        <v>3</v>
      </c>
      <c r="K18576" s="3">
        <v>337.63147598504997</v>
      </c>
      <c r="L18576" s="3">
        <v>241.16533998932201</v>
      </c>
      <c r="M18576" s="7">
        <f>Sales_Table[[#This Row],[Order qty]]*Sales_Table[[#This Row],[unit price]]</f>
        <v>1012.8944279551499</v>
      </c>
      <c r="N18576" s="8">
        <f>Sales_Table[[#This Row],[Revenue]]-Sales_Table[[#This Row],[unit cost]]</f>
        <v>771.72908796582794</v>
      </c>
    </row>
    <row r="18577" spans="1:14" ht="14.25" customHeight="1">
      <c r="A18577" t="s">
        <v>18590</v>
      </c>
      <c r="B18577" s="2">
        <v>43961</v>
      </c>
      <c r="C18577" s="5" t="str">
        <f t="shared" si="580"/>
        <v>Apr</v>
      </c>
      <c r="D18577" s="5" t="str">
        <f t="shared" si="581"/>
        <v>4</v>
      </c>
      <c r="E18577" t="s">
        <v>20</v>
      </c>
      <c r="F18577" s="3" t="s">
        <v>12</v>
      </c>
      <c r="G18577">
        <v>4</v>
      </c>
      <c r="H18577">
        <v>343</v>
      </c>
      <c r="I18577">
        <v>39</v>
      </c>
      <c r="J18577">
        <v>4</v>
      </c>
      <c r="K18577" s="3">
        <v>523.44382309913601</v>
      </c>
      <c r="L18577" s="3">
        <v>373.888445070812</v>
      </c>
      <c r="M18577" s="7">
        <f>Sales_Table[[#This Row],[Order qty]]*Sales_Table[[#This Row],[unit price]]</f>
        <v>2093.775292396544</v>
      </c>
      <c r="N18577" s="8">
        <f>Sales_Table[[#This Row],[Revenue]]-Sales_Table[[#This Row],[unit cost]]</f>
        <v>1719.8868473257321</v>
      </c>
    </row>
    <row r="18578" spans="1:14" ht="14.25" customHeight="1">
      <c r="A18578" t="s">
        <v>18591</v>
      </c>
      <c r="B18578" s="2">
        <v>43950</v>
      </c>
      <c r="C18578" s="5" t="str">
        <f t="shared" si="580"/>
        <v>Apr</v>
      </c>
      <c r="D18578" s="5" t="str">
        <f t="shared" si="581"/>
        <v>4</v>
      </c>
      <c r="E18578" t="s">
        <v>20</v>
      </c>
      <c r="F18578" s="3" t="s">
        <v>12</v>
      </c>
      <c r="G18578">
        <v>2</v>
      </c>
      <c r="H18578">
        <v>334</v>
      </c>
      <c r="I18578">
        <v>37</v>
      </c>
      <c r="J18578">
        <v>1</v>
      </c>
      <c r="K18578" s="3">
        <v>356.40393751859699</v>
      </c>
      <c r="L18578" s="3">
        <v>254.57424108471201</v>
      </c>
      <c r="M18578" s="7">
        <f>Sales_Table[[#This Row],[Order qty]]*Sales_Table[[#This Row],[unit price]]</f>
        <v>356.40393751859699</v>
      </c>
      <c r="N18578" s="8">
        <f>Sales_Table[[#This Row],[Revenue]]-Sales_Table[[#This Row],[unit cost]]</f>
        <v>101.82969643388498</v>
      </c>
    </row>
    <row r="18579" spans="1:14" ht="14.25" customHeight="1">
      <c r="A18579" t="s">
        <v>18592</v>
      </c>
      <c r="B18579" s="2">
        <v>43946</v>
      </c>
      <c r="C18579" s="5" t="str">
        <f t="shared" si="580"/>
        <v>Apr</v>
      </c>
      <c r="D18579" s="5" t="str">
        <f t="shared" si="581"/>
        <v>2</v>
      </c>
      <c r="E18579" t="s">
        <v>11</v>
      </c>
      <c r="F18579" s="3" t="s">
        <v>12</v>
      </c>
      <c r="G18579">
        <v>22</v>
      </c>
      <c r="H18579">
        <v>125</v>
      </c>
      <c r="I18579">
        <v>6</v>
      </c>
      <c r="J18579">
        <v>10</v>
      </c>
      <c r="K18579" s="3">
        <v>156.01962697505999</v>
      </c>
      <c r="L18579" s="3">
        <v>111.442590696471</v>
      </c>
      <c r="M18579" s="7">
        <f>Sales_Table[[#This Row],[Order qty]]*Sales_Table[[#This Row],[unit price]]</f>
        <v>1560.1962697505999</v>
      </c>
      <c r="N18579" s="8">
        <f>Sales_Table[[#This Row],[Revenue]]-Sales_Table[[#This Row],[unit cost]]</f>
        <v>1448.753679054129</v>
      </c>
    </row>
    <row r="18580" spans="1:14" ht="14.25" customHeight="1">
      <c r="A18580" t="s">
        <v>18593</v>
      </c>
      <c r="B18580" s="2">
        <v>43948</v>
      </c>
      <c r="C18580" s="5" t="str">
        <f t="shared" si="580"/>
        <v>Feb</v>
      </c>
      <c r="D18580" s="5" t="str">
        <f t="shared" si="581"/>
        <v>3</v>
      </c>
      <c r="E18580" t="s">
        <v>20</v>
      </c>
      <c r="F18580" s="3" t="s">
        <v>12</v>
      </c>
      <c r="G18580">
        <v>2</v>
      </c>
      <c r="H18580">
        <v>62</v>
      </c>
      <c r="I18580">
        <v>38</v>
      </c>
      <c r="J18580">
        <v>6</v>
      </c>
      <c r="K18580" s="3">
        <v>450.62196046114002</v>
      </c>
      <c r="L18580" s="3">
        <v>321.872828900814</v>
      </c>
      <c r="M18580" s="7">
        <f>Sales_Table[[#This Row],[Order qty]]*Sales_Table[[#This Row],[unit price]]</f>
        <v>2703.7317627668399</v>
      </c>
      <c r="N18580" s="8">
        <f>Sales_Table[[#This Row],[Revenue]]-Sales_Table[[#This Row],[unit cost]]</f>
        <v>2381.8589338660258</v>
      </c>
    </row>
    <row r="18581" spans="1:14" ht="14.25" customHeight="1">
      <c r="A18581" t="s">
        <v>18594</v>
      </c>
      <c r="B18581" s="2">
        <v>43883</v>
      </c>
      <c r="C18581" s="5" t="str">
        <f t="shared" si="580"/>
        <v>Mar</v>
      </c>
      <c r="D18581" s="5" t="str">
        <f t="shared" si="581"/>
        <v>3</v>
      </c>
      <c r="E18581" t="s">
        <v>16</v>
      </c>
      <c r="F18581" s="3" t="s">
        <v>12</v>
      </c>
      <c r="G18581">
        <v>6</v>
      </c>
      <c r="H18581">
        <v>285</v>
      </c>
      <c r="I18581">
        <v>5</v>
      </c>
      <c r="J18581">
        <v>2</v>
      </c>
      <c r="K18581" s="3">
        <v>204.65425443649301</v>
      </c>
      <c r="L18581" s="3">
        <v>146.18161031178099</v>
      </c>
      <c r="M18581" s="7">
        <f>Sales_Table[[#This Row],[Order qty]]*Sales_Table[[#This Row],[unit price]]</f>
        <v>409.30850887298601</v>
      </c>
      <c r="N18581" s="8">
        <f>Sales_Table[[#This Row],[Revenue]]-Sales_Table[[#This Row],[unit cost]]</f>
        <v>263.12689856120505</v>
      </c>
    </row>
    <row r="18582" spans="1:14" ht="14.25" customHeight="1">
      <c r="A18582" t="s">
        <v>18595</v>
      </c>
      <c r="B18582" s="2">
        <v>43904</v>
      </c>
      <c r="C18582" s="5" t="str">
        <f t="shared" si="580"/>
        <v>Mar</v>
      </c>
      <c r="D18582" s="5" t="str">
        <f t="shared" si="581"/>
        <v>4</v>
      </c>
      <c r="E18582" t="s">
        <v>11</v>
      </c>
      <c r="F18582" s="3" t="s">
        <v>12</v>
      </c>
      <c r="G18582">
        <v>23</v>
      </c>
      <c r="H18582">
        <v>132</v>
      </c>
      <c r="I18582">
        <v>41</v>
      </c>
      <c r="J18582">
        <v>4</v>
      </c>
      <c r="K18582" s="3">
        <v>375.476989209652</v>
      </c>
      <c r="L18582" s="3">
        <v>268.19784943546603</v>
      </c>
      <c r="M18582" s="7">
        <f>Sales_Table[[#This Row],[Order qty]]*Sales_Table[[#This Row],[unit price]]</f>
        <v>1501.907956838608</v>
      </c>
      <c r="N18582" s="8">
        <f>Sales_Table[[#This Row],[Revenue]]-Sales_Table[[#This Row],[unit cost]]</f>
        <v>1233.710107403142</v>
      </c>
    </row>
    <row r="18583" spans="1:14" ht="14.25" customHeight="1">
      <c r="A18583" t="s">
        <v>18596</v>
      </c>
      <c r="B18583" s="2">
        <v>43896</v>
      </c>
      <c r="C18583" s="5" t="str">
        <f t="shared" si="580"/>
        <v>Apr</v>
      </c>
      <c r="D18583" s="5" t="str">
        <f t="shared" si="581"/>
        <v>5</v>
      </c>
      <c r="E18583" t="s">
        <v>16</v>
      </c>
      <c r="F18583" s="3" t="s">
        <v>12</v>
      </c>
      <c r="G18583">
        <v>12</v>
      </c>
      <c r="H18583">
        <v>120</v>
      </c>
      <c r="I18583">
        <v>20</v>
      </c>
      <c r="J18583">
        <v>10</v>
      </c>
      <c r="K18583" s="3">
        <v>530.93743479251896</v>
      </c>
      <c r="L18583" s="3">
        <v>379.24102485179901</v>
      </c>
      <c r="M18583" s="7">
        <f>Sales_Table[[#This Row],[Order qty]]*Sales_Table[[#This Row],[unit price]]</f>
        <v>5309.3743479251898</v>
      </c>
      <c r="N18583" s="8">
        <f>Sales_Table[[#This Row],[Revenue]]-Sales_Table[[#This Row],[unit cost]]</f>
        <v>4930.1333230733908</v>
      </c>
    </row>
    <row r="18584" spans="1:14" ht="14.25" customHeight="1">
      <c r="A18584" t="s">
        <v>18597</v>
      </c>
      <c r="B18584" s="2">
        <v>43936</v>
      </c>
      <c r="C18584" s="5" t="str">
        <f t="shared" si="580"/>
        <v>May</v>
      </c>
      <c r="D18584" s="5" t="str">
        <f t="shared" si="581"/>
        <v>3</v>
      </c>
      <c r="E18584" t="s">
        <v>11</v>
      </c>
      <c r="F18584" s="3" t="s">
        <v>12</v>
      </c>
      <c r="G18584">
        <v>9</v>
      </c>
      <c r="H18584">
        <v>170</v>
      </c>
      <c r="I18584">
        <v>14</v>
      </c>
      <c r="J18584">
        <v>10</v>
      </c>
      <c r="K18584" s="3">
        <v>158.70764833688699</v>
      </c>
      <c r="L18584" s="3">
        <v>113.36260595492</v>
      </c>
      <c r="M18584" s="7">
        <f>Sales_Table[[#This Row],[Order qty]]*Sales_Table[[#This Row],[unit price]]</f>
        <v>1587.07648336887</v>
      </c>
      <c r="N18584" s="8">
        <f>Sales_Table[[#This Row],[Revenue]]-Sales_Table[[#This Row],[unit cost]]</f>
        <v>1473.7138774139501</v>
      </c>
    </row>
    <row r="18585" spans="1:14" ht="14.25" customHeight="1">
      <c r="A18585" t="s">
        <v>18598</v>
      </c>
      <c r="B18585" s="2">
        <v>43981</v>
      </c>
      <c r="C18585" s="5" t="str">
        <f t="shared" si="580"/>
        <v>Mar</v>
      </c>
      <c r="D18585" s="5" t="str">
        <f t="shared" si="581"/>
        <v>3</v>
      </c>
      <c r="E18585" t="s">
        <v>14</v>
      </c>
      <c r="F18585" s="3" t="s">
        <v>12</v>
      </c>
      <c r="G18585">
        <v>9</v>
      </c>
      <c r="H18585">
        <v>136</v>
      </c>
      <c r="I18585">
        <v>29</v>
      </c>
      <c r="J18585">
        <v>7</v>
      </c>
      <c r="K18585" s="3">
        <v>210.12985682487499</v>
      </c>
      <c r="L18585" s="3">
        <v>150.09275487491101</v>
      </c>
      <c r="M18585" s="7">
        <f>Sales_Table[[#This Row],[Order qty]]*Sales_Table[[#This Row],[unit price]]</f>
        <v>1470.9089977741251</v>
      </c>
      <c r="N18585" s="8">
        <f>Sales_Table[[#This Row],[Revenue]]-Sales_Table[[#This Row],[unit cost]]</f>
        <v>1320.8162428992141</v>
      </c>
    </row>
    <row r="18586" spans="1:14" ht="14.25" customHeight="1">
      <c r="A18586" t="s">
        <v>18599</v>
      </c>
      <c r="B18586" s="2">
        <v>43913</v>
      </c>
      <c r="C18586" s="5" t="str">
        <f t="shared" si="580"/>
        <v>Mar</v>
      </c>
      <c r="D18586" s="5" t="str">
        <f t="shared" si="581"/>
        <v>5</v>
      </c>
      <c r="E18586" t="s">
        <v>16</v>
      </c>
      <c r="F18586" s="3" t="s">
        <v>12</v>
      </c>
      <c r="G18586">
        <v>23</v>
      </c>
      <c r="H18586">
        <v>140</v>
      </c>
      <c r="I18586">
        <v>24</v>
      </c>
      <c r="J18586">
        <v>7</v>
      </c>
      <c r="K18586" s="3">
        <v>590.10218399763096</v>
      </c>
      <c r="L18586" s="3">
        <v>421.50155999830798</v>
      </c>
      <c r="M18586" s="7">
        <f>Sales_Table[[#This Row],[Order qty]]*Sales_Table[[#This Row],[unit price]]</f>
        <v>4130.7152879834166</v>
      </c>
      <c r="N18586" s="8">
        <f>Sales_Table[[#This Row],[Revenue]]-Sales_Table[[#This Row],[unit cost]]</f>
        <v>3709.2137279851086</v>
      </c>
    </row>
    <row r="18587" spans="1:14" ht="14.25" customHeight="1">
      <c r="A18587" t="s">
        <v>18600</v>
      </c>
      <c r="B18587" s="2">
        <v>43911</v>
      </c>
      <c r="C18587" s="5" t="str">
        <f t="shared" si="580"/>
        <v>May</v>
      </c>
      <c r="D18587" s="5" t="str">
        <f t="shared" si="581"/>
        <v>3</v>
      </c>
      <c r="E18587" t="s">
        <v>11</v>
      </c>
      <c r="F18587" s="3" t="s">
        <v>12</v>
      </c>
      <c r="G18587">
        <v>13</v>
      </c>
      <c r="H18587">
        <v>33</v>
      </c>
      <c r="I18587">
        <v>7</v>
      </c>
      <c r="J18587">
        <v>5</v>
      </c>
      <c r="K18587" s="3">
        <v>321.15584456920601</v>
      </c>
      <c r="L18587" s="3">
        <v>229.397031835147</v>
      </c>
      <c r="M18587" s="7">
        <f>Sales_Table[[#This Row],[Order qty]]*Sales_Table[[#This Row],[unit price]]</f>
        <v>1605.7792228460301</v>
      </c>
      <c r="N18587" s="8">
        <f>Sales_Table[[#This Row],[Revenue]]-Sales_Table[[#This Row],[unit cost]]</f>
        <v>1376.3821910108832</v>
      </c>
    </row>
    <row r="18588" spans="1:14" ht="14.25" customHeight="1">
      <c r="A18588" t="s">
        <v>18601</v>
      </c>
      <c r="B18588" s="2">
        <v>43957</v>
      </c>
      <c r="C18588" s="5" t="str">
        <f t="shared" si="580"/>
        <v>Mar</v>
      </c>
      <c r="D18588" s="5" t="str">
        <f t="shared" si="581"/>
        <v>2</v>
      </c>
      <c r="E18588" t="s">
        <v>16</v>
      </c>
      <c r="F18588" s="3" t="s">
        <v>12</v>
      </c>
      <c r="G18588">
        <v>7</v>
      </c>
      <c r="H18588">
        <v>336</v>
      </c>
      <c r="I18588">
        <v>24</v>
      </c>
      <c r="J18588">
        <v>7</v>
      </c>
      <c r="K18588" s="3">
        <v>613.02043658494904</v>
      </c>
      <c r="L18588" s="3">
        <v>437.871740417821</v>
      </c>
      <c r="M18588" s="7">
        <f>Sales_Table[[#This Row],[Order qty]]*Sales_Table[[#This Row],[unit price]]</f>
        <v>4291.1430560946428</v>
      </c>
      <c r="N18588" s="8">
        <f>Sales_Table[[#This Row],[Revenue]]-Sales_Table[[#This Row],[unit cost]]</f>
        <v>3853.2713156768218</v>
      </c>
    </row>
    <row r="18589" spans="1:14" ht="14.25" customHeight="1">
      <c r="A18589" t="s">
        <v>18602</v>
      </c>
      <c r="B18589" s="2">
        <v>43912</v>
      </c>
      <c r="C18589" s="5" t="str">
        <f t="shared" si="580"/>
        <v>Feb</v>
      </c>
      <c r="D18589" s="5" t="str">
        <f t="shared" si="581"/>
        <v>2</v>
      </c>
      <c r="E18589" t="s">
        <v>14</v>
      </c>
      <c r="F18589" s="3" t="s">
        <v>12</v>
      </c>
      <c r="G18589">
        <v>15</v>
      </c>
      <c r="H18589">
        <v>12</v>
      </c>
      <c r="I18589">
        <v>1</v>
      </c>
      <c r="J18589">
        <v>6</v>
      </c>
      <c r="K18589" s="3">
        <v>499.53743934631302</v>
      </c>
      <c r="L18589" s="3">
        <v>356.81245667593799</v>
      </c>
      <c r="M18589" s="7">
        <f>Sales_Table[[#This Row],[Order qty]]*Sales_Table[[#This Row],[unit price]]</f>
        <v>2997.2246360778781</v>
      </c>
      <c r="N18589" s="8">
        <f>Sales_Table[[#This Row],[Revenue]]-Sales_Table[[#This Row],[unit cost]]</f>
        <v>2640.4121794019402</v>
      </c>
    </row>
    <row r="18590" spans="1:14" ht="14.25" customHeight="1">
      <c r="A18590" t="s">
        <v>18603</v>
      </c>
      <c r="B18590" s="2">
        <v>43876</v>
      </c>
      <c r="C18590" s="5" t="str">
        <f t="shared" si="580"/>
        <v>Feb</v>
      </c>
      <c r="D18590" s="5" t="str">
        <f t="shared" si="581"/>
        <v>3</v>
      </c>
      <c r="E18590" t="s">
        <v>16</v>
      </c>
      <c r="F18590" s="3" t="s">
        <v>12</v>
      </c>
      <c r="G18590">
        <v>14</v>
      </c>
      <c r="H18590">
        <v>217</v>
      </c>
      <c r="I18590">
        <v>19</v>
      </c>
      <c r="J18590">
        <v>9</v>
      </c>
      <c r="K18590" s="3">
        <v>401.09159463643999</v>
      </c>
      <c r="L18590" s="3">
        <v>286.49399616888599</v>
      </c>
      <c r="M18590" s="7">
        <f>Sales_Table[[#This Row],[Order qty]]*Sales_Table[[#This Row],[unit price]]</f>
        <v>3609.8243517279598</v>
      </c>
      <c r="N18590" s="8">
        <f>Sales_Table[[#This Row],[Revenue]]-Sales_Table[[#This Row],[unit cost]]</f>
        <v>3323.3303555590737</v>
      </c>
    </row>
    <row r="18591" spans="1:14" ht="14.25" customHeight="1">
      <c r="A18591" t="s">
        <v>18604</v>
      </c>
      <c r="B18591" s="2">
        <v>43882</v>
      </c>
      <c r="C18591" s="5" t="str">
        <f t="shared" si="580"/>
        <v>Mar</v>
      </c>
      <c r="D18591" s="5" t="str">
        <f t="shared" si="581"/>
        <v>1</v>
      </c>
      <c r="E18591" t="s">
        <v>11</v>
      </c>
      <c r="F18591" s="3" t="s">
        <v>12</v>
      </c>
      <c r="G18591">
        <v>23</v>
      </c>
      <c r="H18591">
        <v>44</v>
      </c>
      <c r="I18591">
        <v>19</v>
      </c>
      <c r="J18591">
        <v>10</v>
      </c>
      <c r="K18591" s="3">
        <v>478.80113804340402</v>
      </c>
      <c r="L18591" s="3">
        <v>342.00081288814499</v>
      </c>
      <c r="M18591" s="7">
        <f>Sales_Table[[#This Row],[Order qty]]*Sales_Table[[#This Row],[unit price]]</f>
        <v>4788.0113804340399</v>
      </c>
      <c r="N18591" s="8">
        <f>Sales_Table[[#This Row],[Revenue]]-Sales_Table[[#This Row],[unit cost]]</f>
        <v>4446.0105675458944</v>
      </c>
    </row>
    <row r="18592" spans="1:14" ht="14.25" customHeight="1">
      <c r="A18592" t="s">
        <v>18605</v>
      </c>
      <c r="B18592" s="2">
        <v>43891</v>
      </c>
      <c r="C18592" s="5" t="str">
        <f t="shared" si="580"/>
        <v>Jan</v>
      </c>
      <c r="D18592" s="5" t="str">
        <f t="shared" si="581"/>
        <v>5</v>
      </c>
      <c r="E18592" t="s">
        <v>11</v>
      </c>
      <c r="F18592" s="3" t="s">
        <v>12</v>
      </c>
      <c r="G18592">
        <v>6</v>
      </c>
      <c r="H18592">
        <v>46</v>
      </c>
      <c r="I18592">
        <v>11</v>
      </c>
      <c r="J18592">
        <v>8</v>
      </c>
      <c r="K18592" s="3">
        <v>491.49397999048199</v>
      </c>
      <c r="L18592" s="3">
        <v>351.06712856463002</v>
      </c>
      <c r="M18592" s="7">
        <f>Sales_Table[[#This Row],[Order qty]]*Sales_Table[[#This Row],[unit price]]</f>
        <v>3931.9518399238559</v>
      </c>
      <c r="N18592" s="8">
        <f>Sales_Table[[#This Row],[Revenue]]-Sales_Table[[#This Row],[unit cost]]</f>
        <v>3580.884711359226</v>
      </c>
    </row>
    <row r="18593" spans="1:14" ht="14.25" customHeight="1">
      <c r="A18593" t="s">
        <v>18606</v>
      </c>
      <c r="B18593" s="2">
        <v>43853</v>
      </c>
      <c r="C18593" s="5" t="str">
        <f t="shared" si="580"/>
        <v>May</v>
      </c>
      <c r="D18593" s="5" t="str">
        <f t="shared" si="581"/>
        <v>1</v>
      </c>
      <c r="E18593" t="s">
        <v>11</v>
      </c>
      <c r="F18593" s="3" t="s">
        <v>12</v>
      </c>
      <c r="G18593">
        <v>12</v>
      </c>
      <c r="H18593">
        <v>283</v>
      </c>
      <c r="I18593">
        <v>34</v>
      </c>
      <c r="J18593">
        <v>8</v>
      </c>
      <c r="K18593" s="3">
        <v>436.13853764534002</v>
      </c>
      <c r="L18593" s="3">
        <v>311.52752688952899</v>
      </c>
      <c r="M18593" s="7">
        <f>Sales_Table[[#This Row],[Order qty]]*Sales_Table[[#This Row],[unit price]]</f>
        <v>3489.1083011627202</v>
      </c>
      <c r="N18593" s="8">
        <f>Sales_Table[[#This Row],[Revenue]]-Sales_Table[[#This Row],[unit cost]]</f>
        <v>3177.5807742731913</v>
      </c>
    </row>
    <row r="18594" spans="1:14" ht="14.25" customHeight="1">
      <c r="A18594" t="s">
        <v>18607</v>
      </c>
      <c r="B18594" s="2">
        <v>43953</v>
      </c>
      <c r="C18594" s="5" t="str">
        <f t="shared" si="580"/>
        <v>Jan</v>
      </c>
      <c r="D18594" s="5" t="str">
        <f t="shared" si="581"/>
        <v>5</v>
      </c>
      <c r="E18594" t="s">
        <v>20</v>
      </c>
      <c r="F18594" s="3" t="s">
        <v>12</v>
      </c>
      <c r="G18594">
        <v>17</v>
      </c>
      <c r="H18594">
        <v>197</v>
      </c>
      <c r="I18594">
        <v>42</v>
      </c>
      <c r="J18594">
        <v>1</v>
      </c>
      <c r="K18594" s="3">
        <v>497.47311419248598</v>
      </c>
      <c r="L18594" s="3">
        <v>355.33793870891799</v>
      </c>
      <c r="M18594" s="7">
        <f>Sales_Table[[#This Row],[Order qty]]*Sales_Table[[#This Row],[unit price]]</f>
        <v>497.47311419248598</v>
      </c>
      <c r="N18594" s="8">
        <f>Sales_Table[[#This Row],[Revenue]]-Sales_Table[[#This Row],[unit cost]]</f>
        <v>142.13517548356799</v>
      </c>
    </row>
    <row r="18595" spans="1:14" ht="14.25" customHeight="1">
      <c r="A18595" t="s">
        <v>18608</v>
      </c>
      <c r="B18595" s="2">
        <v>43838</v>
      </c>
      <c r="C18595" s="5" t="str">
        <f t="shared" si="580"/>
        <v>May</v>
      </c>
      <c r="D18595" s="5" t="str">
        <f t="shared" si="581"/>
        <v>2</v>
      </c>
      <c r="E18595" t="s">
        <v>14</v>
      </c>
      <c r="F18595" s="3" t="s">
        <v>12</v>
      </c>
      <c r="G18595">
        <v>13</v>
      </c>
      <c r="H18595">
        <v>22</v>
      </c>
      <c r="I18595">
        <v>24</v>
      </c>
      <c r="J18595">
        <v>7</v>
      </c>
      <c r="K18595" s="3">
        <v>596.35213601589203</v>
      </c>
      <c r="L18595" s="3">
        <v>425.96581143992302</v>
      </c>
      <c r="M18595" s="7">
        <f>Sales_Table[[#This Row],[Order qty]]*Sales_Table[[#This Row],[unit price]]</f>
        <v>4174.4649521112442</v>
      </c>
      <c r="N18595" s="8">
        <f>Sales_Table[[#This Row],[Revenue]]-Sales_Table[[#This Row],[unit cost]]</f>
        <v>3748.4991406713211</v>
      </c>
    </row>
    <row r="18596" spans="1:14" ht="14.25" customHeight="1">
      <c r="A18596" t="s">
        <v>18609</v>
      </c>
      <c r="B18596" s="2">
        <v>43962</v>
      </c>
      <c r="C18596" s="5" t="str">
        <f t="shared" si="580"/>
        <v>Feb</v>
      </c>
      <c r="D18596" s="5" t="str">
        <f t="shared" si="581"/>
        <v>3</v>
      </c>
      <c r="E18596" t="s">
        <v>11</v>
      </c>
      <c r="F18596" s="3" t="s">
        <v>12</v>
      </c>
      <c r="G18596">
        <v>15</v>
      </c>
      <c r="H18596">
        <v>78</v>
      </c>
      <c r="I18596">
        <v>21</v>
      </c>
      <c r="J18596">
        <v>9</v>
      </c>
      <c r="K18596" s="3">
        <v>547.00431615114201</v>
      </c>
      <c r="L18596" s="3">
        <v>390.71736867938699</v>
      </c>
      <c r="M18596" s="7">
        <f>Sales_Table[[#This Row],[Order qty]]*Sales_Table[[#This Row],[unit price]]</f>
        <v>4923.0388453602782</v>
      </c>
      <c r="N18596" s="8">
        <f>Sales_Table[[#This Row],[Revenue]]-Sales_Table[[#This Row],[unit cost]]</f>
        <v>4532.3214766808915</v>
      </c>
    </row>
    <row r="18597" spans="1:14" ht="14.25" customHeight="1">
      <c r="A18597" t="s">
        <v>18610</v>
      </c>
      <c r="B18597" s="2">
        <v>43862</v>
      </c>
      <c r="C18597" s="5" t="str">
        <f t="shared" si="580"/>
        <v>Mar</v>
      </c>
      <c r="D18597" s="5" t="str">
        <f t="shared" si="581"/>
        <v>4</v>
      </c>
      <c r="E18597" t="s">
        <v>14</v>
      </c>
      <c r="F18597" s="3" t="s">
        <v>12</v>
      </c>
      <c r="G18597">
        <v>23</v>
      </c>
      <c r="H18597">
        <v>12</v>
      </c>
      <c r="I18597">
        <v>33</v>
      </c>
      <c r="J18597">
        <v>9</v>
      </c>
      <c r="K18597" s="3">
        <v>172.36753892898599</v>
      </c>
      <c r="L18597" s="3">
        <v>123.119670663561</v>
      </c>
      <c r="M18597" s="7">
        <f>Sales_Table[[#This Row],[Order qty]]*Sales_Table[[#This Row],[unit price]]</f>
        <v>1551.307850360874</v>
      </c>
      <c r="N18597" s="8">
        <f>Sales_Table[[#This Row],[Revenue]]-Sales_Table[[#This Row],[unit cost]]</f>
        <v>1428.188179697313</v>
      </c>
    </row>
    <row r="18598" spans="1:14" ht="14.25" customHeight="1">
      <c r="A18598" t="s">
        <v>18611</v>
      </c>
      <c r="B18598" s="2">
        <v>43905</v>
      </c>
      <c r="C18598" s="5" t="str">
        <f t="shared" si="580"/>
        <v>Apr</v>
      </c>
      <c r="D18598" s="5" t="str">
        <f t="shared" si="581"/>
        <v>2</v>
      </c>
      <c r="E18598" t="s">
        <v>14</v>
      </c>
      <c r="F18598" s="3" t="s">
        <v>12</v>
      </c>
      <c r="G18598">
        <v>2</v>
      </c>
      <c r="H18598">
        <v>157</v>
      </c>
      <c r="I18598">
        <v>25</v>
      </c>
      <c r="J18598">
        <v>3</v>
      </c>
      <c r="K18598" s="3">
        <v>202.756081044674</v>
      </c>
      <c r="L18598" s="3">
        <v>144.825772174767</v>
      </c>
      <c r="M18598" s="7">
        <f>Sales_Table[[#This Row],[Order qty]]*Sales_Table[[#This Row],[unit price]]</f>
        <v>608.26824313402199</v>
      </c>
      <c r="N18598" s="8">
        <f>Sales_Table[[#This Row],[Revenue]]-Sales_Table[[#This Row],[unit cost]]</f>
        <v>463.44247095925499</v>
      </c>
    </row>
    <row r="18599" spans="1:14" ht="14.25" customHeight="1">
      <c r="A18599" t="s">
        <v>18612</v>
      </c>
      <c r="B18599" s="2">
        <v>43930</v>
      </c>
      <c r="C18599" s="5" t="str">
        <f t="shared" si="580"/>
        <v>Feb</v>
      </c>
      <c r="D18599" s="5" t="str">
        <f t="shared" si="581"/>
        <v>2</v>
      </c>
      <c r="E18599" t="s">
        <v>20</v>
      </c>
      <c r="F18599" s="3" t="s">
        <v>12</v>
      </c>
      <c r="G18599">
        <v>7</v>
      </c>
      <c r="H18599">
        <v>224</v>
      </c>
      <c r="I18599">
        <v>4</v>
      </c>
      <c r="J18599">
        <v>9</v>
      </c>
      <c r="K18599" s="3">
        <v>354.84332334995298</v>
      </c>
      <c r="L18599" s="3">
        <v>253.45951667853799</v>
      </c>
      <c r="M18599" s="7">
        <f>Sales_Table[[#This Row],[Order qty]]*Sales_Table[[#This Row],[unit price]]</f>
        <v>3193.589910149577</v>
      </c>
      <c r="N18599" s="8">
        <f>Sales_Table[[#This Row],[Revenue]]-Sales_Table[[#This Row],[unit cost]]</f>
        <v>2940.130393471039</v>
      </c>
    </row>
    <row r="18600" spans="1:14" ht="14.25" customHeight="1">
      <c r="A18600" t="s">
        <v>18613</v>
      </c>
      <c r="B18600" s="2">
        <v>43878</v>
      </c>
      <c r="C18600" s="5" t="str">
        <f t="shared" si="580"/>
        <v>Feb</v>
      </c>
      <c r="D18600" s="5" t="str">
        <f t="shared" si="581"/>
        <v>1</v>
      </c>
      <c r="E18600" t="s">
        <v>20</v>
      </c>
      <c r="F18600" s="3" t="s">
        <v>12</v>
      </c>
      <c r="G18600">
        <v>21</v>
      </c>
      <c r="H18600">
        <v>52</v>
      </c>
      <c r="I18600">
        <v>23</v>
      </c>
      <c r="J18600">
        <v>10</v>
      </c>
      <c r="K18600" s="3">
        <v>264.760490477085</v>
      </c>
      <c r="L18600" s="3">
        <v>189.114636055061</v>
      </c>
      <c r="M18600" s="7">
        <f>Sales_Table[[#This Row],[Order qty]]*Sales_Table[[#This Row],[unit price]]</f>
        <v>2647.6049047708502</v>
      </c>
      <c r="N18600" s="8">
        <f>Sales_Table[[#This Row],[Revenue]]-Sales_Table[[#This Row],[unit cost]]</f>
        <v>2458.4902687157892</v>
      </c>
    </row>
    <row r="18601" spans="1:14" ht="14.25" customHeight="1">
      <c r="A18601" t="s">
        <v>18614</v>
      </c>
      <c r="B18601" s="2">
        <v>43877</v>
      </c>
      <c r="C18601" s="5" t="str">
        <f t="shared" si="580"/>
        <v>Jan</v>
      </c>
      <c r="D18601" s="5" t="str">
        <f t="shared" si="581"/>
        <v>1</v>
      </c>
      <c r="E18601" t="s">
        <v>20</v>
      </c>
      <c r="F18601" s="3" t="s">
        <v>12</v>
      </c>
      <c r="G18601">
        <v>5</v>
      </c>
      <c r="H18601">
        <v>271</v>
      </c>
      <c r="I18601">
        <v>26</v>
      </c>
      <c r="J18601">
        <v>1</v>
      </c>
      <c r="K18601" s="3">
        <v>156.65980696678201</v>
      </c>
      <c r="L18601" s="3">
        <v>111.89986211913001</v>
      </c>
      <c r="M18601" s="7">
        <f>Sales_Table[[#This Row],[Order qty]]*Sales_Table[[#This Row],[unit price]]</f>
        <v>156.65980696678201</v>
      </c>
      <c r="N18601" s="8">
        <f>Sales_Table[[#This Row],[Revenue]]-Sales_Table[[#This Row],[unit cost]]</f>
        <v>44.759944847652008</v>
      </c>
    </row>
    <row r="18602" spans="1:14" ht="14.25" customHeight="1">
      <c r="A18602" t="s">
        <v>18615</v>
      </c>
      <c r="B18602" s="2">
        <v>43852</v>
      </c>
      <c r="C18602" s="5" t="str">
        <f t="shared" si="580"/>
        <v>Jan</v>
      </c>
      <c r="D18602" s="5" t="str">
        <f t="shared" si="581"/>
        <v>5</v>
      </c>
      <c r="E18602" t="s">
        <v>11</v>
      </c>
      <c r="F18602" s="3" t="s">
        <v>12</v>
      </c>
      <c r="G18602">
        <v>14</v>
      </c>
      <c r="H18602">
        <v>25</v>
      </c>
      <c r="I18602">
        <v>8</v>
      </c>
      <c r="J18602">
        <v>3</v>
      </c>
      <c r="K18602" s="3">
        <v>457.44690388441097</v>
      </c>
      <c r="L18602" s="3">
        <v>326.74778848886501</v>
      </c>
      <c r="M18602" s="7">
        <f>Sales_Table[[#This Row],[Order qty]]*Sales_Table[[#This Row],[unit price]]</f>
        <v>1372.340711653233</v>
      </c>
      <c r="N18602" s="8">
        <f>Sales_Table[[#This Row],[Revenue]]-Sales_Table[[#This Row],[unit cost]]</f>
        <v>1045.5929231643681</v>
      </c>
    </row>
    <row r="18603" spans="1:14" ht="14.25" customHeight="1">
      <c r="A18603" t="s">
        <v>18616</v>
      </c>
      <c r="B18603" s="2">
        <v>43846</v>
      </c>
      <c r="C18603" s="5" t="str">
        <f t="shared" si="580"/>
        <v>May</v>
      </c>
      <c r="D18603" s="5" t="str">
        <f t="shared" si="581"/>
        <v>3</v>
      </c>
      <c r="E18603" t="s">
        <v>16</v>
      </c>
      <c r="F18603" s="3" t="s">
        <v>12</v>
      </c>
      <c r="G18603">
        <v>26</v>
      </c>
      <c r="H18603">
        <v>244</v>
      </c>
      <c r="I18603">
        <v>44</v>
      </c>
      <c r="J18603">
        <v>6</v>
      </c>
      <c r="K18603" s="3">
        <v>596.317973971367</v>
      </c>
      <c r="L18603" s="3">
        <v>425.94140997954798</v>
      </c>
      <c r="M18603" s="7">
        <f>Sales_Table[[#This Row],[Order qty]]*Sales_Table[[#This Row],[unit price]]</f>
        <v>3577.9078438282022</v>
      </c>
      <c r="N18603" s="8">
        <f>Sales_Table[[#This Row],[Revenue]]-Sales_Table[[#This Row],[unit cost]]</f>
        <v>3151.9664338486541</v>
      </c>
    </row>
    <row r="18604" spans="1:14" ht="14.25" customHeight="1">
      <c r="A18604" t="s">
        <v>18617</v>
      </c>
      <c r="B18604" s="2">
        <v>43980</v>
      </c>
      <c r="C18604" s="5" t="str">
        <f t="shared" si="580"/>
        <v>Mar</v>
      </c>
      <c r="D18604" s="5" t="str">
        <f t="shared" si="581"/>
        <v>1</v>
      </c>
      <c r="E18604" t="s">
        <v>14</v>
      </c>
      <c r="F18604" s="3" t="s">
        <v>12</v>
      </c>
      <c r="G18604">
        <v>6</v>
      </c>
      <c r="H18604">
        <v>111</v>
      </c>
      <c r="I18604">
        <v>42</v>
      </c>
      <c r="J18604">
        <v>6</v>
      </c>
      <c r="K18604" s="3">
        <v>155.94518119096799</v>
      </c>
      <c r="L18604" s="3">
        <v>111.38941513640501</v>
      </c>
      <c r="M18604" s="7">
        <f>Sales_Table[[#This Row],[Order qty]]*Sales_Table[[#This Row],[unit price]]</f>
        <v>935.67108714580786</v>
      </c>
      <c r="N18604" s="8">
        <f>Sales_Table[[#This Row],[Revenue]]-Sales_Table[[#This Row],[unit cost]]</f>
        <v>824.28167200940288</v>
      </c>
    </row>
    <row r="18605" spans="1:14" ht="14.25" customHeight="1">
      <c r="A18605" t="s">
        <v>18618</v>
      </c>
      <c r="B18605" s="2">
        <v>43908</v>
      </c>
      <c r="C18605" s="5" t="str">
        <f t="shared" si="580"/>
        <v>Jan</v>
      </c>
      <c r="D18605" s="5" t="str">
        <f t="shared" si="581"/>
        <v>4</v>
      </c>
      <c r="E18605" t="s">
        <v>20</v>
      </c>
      <c r="F18605" s="3" t="s">
        <v>12</v>
      </c>
      <c r="G18605">
        <v>5</v>
      </c>
      <c r="H18605">
        <v>197</v>
      </c>
      <c r="I18605">
        <v>33</v>
      </c>
      <c r="J18605">
        <v>7</v>
      </c>
      <c r="K18605" s="3">
        <v>264.52980709075899</v>
      </c>
      <c r="L18605" s="3">
        <v>188.94986220768499</v>
      </c>
      <c r="M18605" s="7">
        <f>Sales_Table[[#This Row],[Order qty]]*Sales_Table[[#This Row],[unit price]]</f>
        <v>1851.7086496353129</v>
      </c>
      <c r="N18605" s="8">
        <f>Sales_Table[[#This Row],[Revenue]]-Sales_Table[[#This Row],[unit cost]]</f>
        <v>1662.7587874276278</v>
      </c>
    </row>
    <row r="18606" spans="1:14" ht="14.25" customHeight="1">
      <c r="A18606" t="s">
        <v>18619</v>
      </c>
      <c r="B18606" s="2">
        <v>43848</v>
      </c>
      <c r="C18606" s="5" t="str">
        <f t="shared" si="580"/>
        <v>Apr</v>
      </c>
      <c r="D18606" s="5" t="str">
        <f t="shared" si="581"/>
        <v>1</v>
      </c>
      <c r="E18606" t="s">
        <v>11</v>
      </c>
      <c r="F18606" s="3" t="s">
        <v>12</v>
      </c>
      <c r="G18606">
        <v>2</v>
      </c>
      <c r="H18606">
        <v>26</v>
      </c>
      <c r="I18606">
        <v>1</v>
      </c>
      <c r="J18606">
        <v>9</v>
      </c>
      <c r="K18606" s="3">
        <v>413.81468671560299</v>
      </c>
      <c r="L18606" s="3">
        <v>295.58191908257402</v>
      </c>
      <c r="M18606" s="7">
        <f>Sales_Table[[#This Row],[Order qty]]*Sales_Table[[#This Row],[unit price]]</f>
        <v>3724.3321804404268</v>
      </c>
      <c r="N18606" s="8">
        <f>Sales_Table[[#This Row],[Revenue]]-Sales_Table[[#This Row],[unit cost]]</f>
        <v>3428.7502613578527</v>
      </c>
    </row>
    <row r="18607" spans="1:14" ht="14.25" customHeight="1">
      <c r="A18607" t="s">
        <v>18620</v>
      </c>
      <c r="B18607" s="2">
        <v>43930</v>
      </c>
      <c r="C18607" s="5" t="str">
        <f t="shared" si="580"/>
        <v>Jan</v>
      </c>
      <c r="D18607" s="5" t="str">
        <f t="shared" si="581"/>
        <v>5</v>
      </c>
      <c r="E18607" t="s">
        <v>16</v>
      </c>
      <c r="F18607" s="3" t="s">
        <v>12</v>
      </c>
      <c r="G18607">
        <v>4</v>
      </c>
      <c r="H18607">
        <v>255</v>
      </c>
      <c r="I18607">
        <v>32</v>
      </c>
      <c r="J18607">
        <v>4</v>
      </c>
      <c r="K18607" s="3">
        <v>513.53127586841595</v>
      </c>
      <c r="L18607" s="3">
        <v>366.808054191726</v>
      </c>
      <c r="M18607" s="7">
        <f>Sales_Table[[#This Row],[Order qty]]*Sales_Table[[#This Row],[unit price]]</f>
        <v>2054.1251034736638</v>
      </c>
      <c r="N18607" s="8">
        <f>Sales_Table[[#This Row],[Revenue]]-Sales_Table[[#This Row],[unit cost]]</f>
        <v>1687.3170492819377</v>
      </c>
    </row>
    <row r="18608" spans="1:14" ht="14.25" customHeight="1">
      <c r="A18608" t="s">
        <v>18621</v>
      </c>
      <c r="B18608" s="2">
        <v>43850</v>
      </c>
      <c r="C18608" s="5" t="str">
        <f t="shared" si="580"/>
        <v>May</v>
      </c>
      <c r="D18608" s="5" t="str">
        <f t="shared" si="581"/>
        <v>4</v>
      </c>
      <c r="E18608" t="s">
        <v>16</v>
      </c>
      <c r="F18608" s="3" t="s">
        <v>12</v>
      </c>
      <c r="G18608">
        <v>21</v>
      </c>
      <c r="H18608">
        <v>122</v>
      </c>
      <c r="I18608">
        <v>44</v>
      </c>
      <c r="J18608">
        <v>8</v>
      </c>
      <c r="K18608" s="3">
        <v>168.60532432794599</v>
      </c>
      <c r="L18608" s="3">
        <v>120.432374519961</v>
      </c>
      <c r="M18608" s="7">
        <f>Sales_Table[[#This Row],[Order qty]]*Sales_Table[[#This Row],[unit price]]</f>
        <v>1348.8425946235679</v>
      </c>
      <c r="N18608" s="8">
        <f>Sales_Table[[#This Row],[Revenue]]-Sales_Table[[#This Row],[unit cost]]</f>
        <v>1228.4102201036069</v>
      </c>
    </row>
    <row r="18609" spans="1:14" ht="14.25" customHeight="1">
      <c r="A18609" t="s">
        <v>18622</v>
      </c>
      <c r="B18609" s="2">
        <v>43966</v>
      </c>
      <c r="C18609" s="5" t="str">
        <f t="shared" si="580"/>
        <v>Apr</v>
      </c>
      <c r="D18609" s="5" t="str">
        <f t="shared" si="581"/>
        <v>3</v>
      </c>
      <c r="E18609" t="s">
        <v>16</v>
      </c>
      <c r="F18609" s="3" t="s">
        <v>12</v>
      </c>
      <c r="G18609">
        <v>22</v>
      </c>
      <c r="H18609">
        <v>120</v>
      </c>
      <c r="I18609">
        <v>45</v>
      </c>
      <c r="J18609">
        <v>3</v>
      </c>
      <c r="K18609" s="3">
        <v>557.89923119545006</v>
      </c>
      <c r="L18609" s="3">
        <v>398.49945085389299</v>
      </c>
      <c r="M18609" s="7">
        <f>Sales_Table[[#This Row],[Order qty]]*Sales_Table[[#This Row],[unit price]]</f>
        <v>1673.6976935863502</v>
      </c>
      <c r="N18609" s="8">
        <f>Sales_Table[[#This Row],[Revenue]]-Sales_Table[[#This Row],[unit cost]]</f>
        <v>1275.1982427324572</v>
      </c>
    </row>
    <row r="18610" spans="1:14" ht="14.25" customHeight="1">
      <c r="A18610" t="s">
        <v>18623</v>
      </c>
      <c r="B18610" s="2">
        <v>43947</v>
      </c>
      <c r="C18610" s="5" t="str">
        <f t="shared" si="580"/>
        <v>Mar</v>
      </c>
      <c r="D18610" s="5" t="str">
        <f t="shared" si="581"/>
        <v>1</v>
      </c>
      <c r="E18610" t="s">
        <v>11</v>
      </c>
      <c r="F18610" s="3" t="s">
        <v>12</v>
      </c>
      <c r="G18610">
        <v>8</v>
      </c>
      <c r="H18610">
        <v>114</v>
      </c>
      <c r="I18610">
        <v>12</v>
      </c>
      <c r="J18610">
        <v>5</v>
      </c>
      <c r="K18610" s="3">
        <v>167.90685385465599</v>
      </c>
      <c r="L18610" s="3">
        <v>119.93346703904</v>
      </c>
      <c r="M18610" s="7">
        <f>Sales_Table[[#This Row],[Order qty]]*Sales_Table[[#This Row],[unit price]]</f>
        <v>839.53426927327996</v>
      </c>
      <c r="N18610" s="8">
        <f>Sales_Table[[#This Row],[Revenue]]-Sales_Table[[#This Row],[unit cost]]</f>
        <v>719.60080223423995</v>
      </c>
    </row>
    <row r="18611" spans="1:14" ht="14.25" customHeight="1">
      <c r="A18611" t="s">
        <v>18624</v>
      </c>
      <c r="B18611" s="2">
        <v>43917</v>
      </c>
      <c r="C18611" s="5" t="str">
        <f t="shared" si="580"/>
        <v>Jan</v>
      </c>
      <c r="D18611" s="5" t="str">
        <f t="shared" si="581"/>
        <v>2</v>
      </c>
      <c r="E18611" t="s">
        <v>14</v>
      </c>
      <c r="F18611" s="3" t="s">
        <v>12</v>
      </c>
      <c r="G18611">
        <v>3</v>
      </c>
      <c r="H18611">
        <v>148</v>
      </c>
      <c r="I18611">
        <v>11</v>
      </c>
      <c r="J18611">
        <v>4</v>
      </c>
      <c r="K18611" s="3">
        <v>475.90345609188103</v>
      </c>
      <c r="L18611" s="3">
        <v>339.93104006562902</v>
      </c>
      <c r="M18611" s="7">
        <f>Sales_Table[[#This Row],[Order qty]]*Sales_Table[[#This Row],[unit price]]</f>
        <v>1903.6138243675241</v>
      </c>
      <c r="N18611" s="8">
        <f>Sales_Table[[#This Row],[Revenue]]-Sales_Table[[#This Row],[unit cost]]</f>
        <v>1563.682784301895</v>
      </c>
    </row>
    <row r="18612" spans="1:14" ht="14.25" customHeight="1">
      <c r="A18612" t="s">
        <v>18625</v>
      </c>
      <c r="B18612" s="2">
        <v>43841</v>
      </c>
      <c r="C18612" s="5" t="str">
        <f t="shared" si="580"/>
        <v>Feb</v>
      </c>
      <c r="D18612" s="5" t="str">
        <f t="shared" si="581"/>
        <v>1</v>
      </c>
      <c r="E18612" t="s">
        <v>11</v>
      </c>
      <c r="F18612" s="3" t="s">
        <v>12</v>
      </c>
      <c r="G18612">
        <v>4</v>
      </c>
      <c r="H18612">
        <v>73</v>
      </c>
      <c r="I18612">
        <v>44</v>
      </c>
      <c r="J18612">
        <v>10</v>
      </c>
      <c r="K18612" s="3">
        <v>227.79273873567601</v>
      </c>
      <c r="L18612" s="3">
        <v>162.70909909691099</v>
      </c>
      <c r="M18612" s="7">
        <f>Sales_Table[[#This Row],[Order qty]]*Sales_Table[[#This Row],[unit price]]</f>
        <v>2277.9273873567599</v>
      </c>
      <c r="N18612" s="8">
        <f>Sales_Table[[#This Row],[Revenue]]-Sales_Table[[#This Row],[unit cost]]</f>
        <v>2115.218288259849</v>
      </c>
    </row>
    <row r="18613" spans="1:14" ht="14.25" customHeight="1">
      <c r="A18613" t="s">
        <v>18626</v>
      </c>
      <c r="B18613" s="2">
        <v>43873</v>
      </c>
      <c r="C18613" s="5" t="str">
        <f t="shared" si="580"/>
        <v>Jan</v>
      </c>
      <c r="D18613" s="5" t="str">
        <f t="shared" si="581"/>
        <v>5</v>
      </c>
      <c r="E18613" t="s">
        <v>20</v>
      </c>
      <c r="F18613" s="3" t="s">
        <v>12</v>
      </c>
      <c r="G18613">
        <v>1</v>
      </c>
      <c r="H18613">
        <v>7</v>
      </c>
      <c r="I18613">
        <v>14</v>
      </c>
      <c r="J18613">
        <v>9</v>
      </c>
      <c r="K18613" s="3">
        <v>165.675122737885</v>
      </c>
      <c r="L18613" s="3">
        <v>118.339373384203</v>
      </c>
      <c r="M18613" s="7">
        <f>Sales_Table[[#This Row],[Order qty]]*Sales_Table[[#This Row],[unit price]]</f>
        <v>1491.076104640965</v>
      </c>
      <c r="N18613" s="8">
        <f>Sales_Table[[#This Row],[Revenue]]-Sales_Table[[#This Row],[unit cost]]</f>
        <v>1372.7367312567619</v>
      </c>
    </row>
    <row r="18614" spans="1:14" ht="14.25" customHeight="1">
      <c r="A18614" t="s">
        <v>18627</v>
      </c>
      <c r="B18614" s="2">
        <v>43855</v>
      </c>
      <c r="C18614" s="5" t="str">
        <f t="shared" si="580"/>
        <v>May</v>
      </c>
      <c r="D18614" s="5" t="str">
        <f t="shared" si="581"/>
        <v>3</v>
      </c>
      <c r="E18614" t="s">
        <v>14</v>
      </c>
      <c r="F18614" s="3" t="s">
        <v>12</v>
      </c>
      <c r="G18614">
        <v>4</v>
      </c>
      <c r="H18614">
        <v>226</v>
      </c>
      <c r="I18614">
        <v>25</v>
      </c>
      <c r="J18614">
        <v>8</v>
      </c>
      <c r="K18614" s="3">
        <v>610.81477493047703</v>
      </c>
      <c r="L18614" s="3">
        <v>436.29626780748401</v>
      </c>
      <c r="M18614" s="7">
        <f>Sales_Table[[#This Row],[Order qty]]*Sales_Table[[#This Row],[unit price]]</f>
        <v>4886.5181994438162</v>
      </c>
      <c r="N18614" s="8">
        <f>Sales_Table[[#This Row],[Revenue]]-Sales_Table[[#This Row],[unit cost]]</f>
        <v>4450.2219316363326</v>
      </c>
    </row>
    <row r="18615" spans="1:14" ht="14.25" customHeight="1">
      <c r="A18615" t="s">
        <v>18628</v>
      </c>
      <c r="B18615" s="2">
        <v>43973</v>
      </c>
      <c r="C18615" s="5" t="str">
        <f t="shared" si="580"/>
        <v>Mar</v>
      </c>
      <c r="D18615" s="5" t="str">
        <f t="shared" si="581"/>
        <v>2</v>
      </c>
      <c r="E18615" t="s">
        <v>14</v>
      </c>
      <c r="F18615" s="3" t="s">
        <v>12</v>
      </c>
      <c r="G18615">
        <v>11</v>
      </c>
      <c r="H18615">
        <v>219</v>
      </c>
      <c r="I18615">
        <v>35</v>
      </c>
      <c r="J18615">
        <v>2</v>
      </c>
      <c r="K18615" s="3">
        <v>471.72290575504297</v>
      </c>
      <c r="L18615" s="3">
        <v>336.944932682174</v>
      </c>
      <c r="M18615" s="7">
        <f>Sales_Table[[#This Row],[Order qty]]*Sales_Table[[#This Row],[unit price]]</f>
        <v>943.44581151008595</v>
      </c>
      <c r="N18615" s="8">
        <f>Sales_Table[[#This Row],[Revenue]]-Sales_Table[[#This Row],[unit cost]]</f>
        <v>606.50087882791195</v>
      </c>
    </row>
    <row r="18616" spans="1:14" ht="14.25" customHeight="1">
      <c r="A18616" t="s">
        <v>18629</v>
      </c>
      <c r="B18616" s="2">
        <v>43914</v>
      </c>
      <c r="C18616" s="5" t="str">
        <f t="shared" si="580"/>
        <v>Feb</v>
      </c>
      <c r="D18616" s="5" t="str">
        <f t="shared" si="581"/>
        <v>1</v>
      </c>
      <c r="E18616" t="s">
        <v>16</v>
      </c>
      <c r="F18616" s="3" t="s">
        <v>12</v>
      </c>
      <c r="G18616">
        <v>25</v>
      </c>
      <c r="H18616">
        <v>193</v>
      </c>
      <c r="I18616">
        <v>21</v>
      </c>
      <c r="J18616">
        <v>9</v>
      </c>
      <c r="K18616" s="3">
        <v>399.954751074314</v>
      </c>
      <c r="L18616" s="3">
        <v>285.68196505308202</v>
      </c>
      <c r="M18616" s="7">
        <f>Sales_Table[[#This Row],[Order qty]]*Sales_Table[[#This Row],[unit price]]</f>
        <v>3599.5927596688261</v>
      </c>
      <c r="N18616" s="8">
        <f>Sales_Table[[#This Row],[Revenue]]-Sales_Table[[#This Row],[unit cost]]</f>
        <v>3313.9107946157442</v>
      </c>
    </row>
    <row r="18617" spans="1:14" ht="14.25" customHeight="1">
      <c r="A18617" t="s">
        <v>18630</v>
      </c>
      <c r="B18617" s="2">
        <v>43875</v>
      </c>
      <c r="C18617" s="5" t="str">
        <f t="shared" si="580"/>
        <v>Jan</v>
      </c>
      <c r="D18617" s="5" t="str">
        <f t="shared" si="581"/>
        <v>5</v>
      </c>
      <c r="E18617" t="s">
        <v>16</v>
      </c>
      <c r="F18617" s="3" t="s">
        <v>12</v>
      </c>
      <c r="G18617">
        <v>15</v>
      </c>
      <c r="H18617">
        <v>201</v>
      </c>
      <c r="I18617">
        <v>37</v>
      </c>
      <c r="J18617">
        <v>8</v>
      </c>
      <c r="K18617" s="3">
        <v>297.578001737595</v>
      </c>
      <c r="L18617" s="3">
        <v>212.55571552685299</v>
      </c>
      <c r="M18617" s="7">
        <f>Sales_Table[[#This Row],[Order qty]]*Sales_Table[[#This Row],[unit price]]</f>
        <v>2380.62401390076</v>
      </c>
      <c r="N18617" s="8">
        <f>Sales_Table[[#This Row],[Revenue]]-Sales_Table[[#This Row],[unit cost]]</f>
        <v>2168.0682983739071</v>
      </c>
    </row>
    <row r="18618" spans="1:14" ht="14.25" customHeight="1">
      <c r="A18618" t="s">
        <v>18631</v>
      </c>
      <c r="B18618" s="2">
        <v>43835</v>
      </c>
      <c r="C18618" s="5" t="str">
        <f t="shared" si="580"/>
        <v>May</v>
      </c>
      <c r="D18618" s="5" t="str">
        <f t="shared" si="581"/>
        <v>2</v>
      </c>
      <c r="E18618" t="s">
        <v>14</v>
      </c>
      <c r="F18618" s="3" t="s">
        <v>12</v>
      </c>
      <c r="G18618">
        <v>22</v>
      </c>
      <c r="H18618">
        <v>271</v>
      </c>
      <c r="I18618">
        <v>8</v>
      </c>
      <c r="J18618">
        <v>5</v>
      </c>
      <c r="K18618" s="3">
        <v>399.18938988447201</v>
      </c>
      <c r="L18618" s="3">
        <v>285.13527848890902</v>
      </c>
      <c r="M18618" s="7">
        <f>Sales_Table[[#This Row],[Order qty]]*Sales_Table[[#This Row],[unit price]]</f>
        <v>1995.9469494223599</v>
      </c>
      <c r="N18618" s="8">
        <f>Sales_Table[[#This Row],[Revenue]]-Sales_Table[[#This Row],[unit cost]]</f>
        <v>1710.8116709334508</v>
      </c>
    </row>
    <row r="18619" spans="1:14" ht="14.25" customHeight="1">
      <c r="A18619" t="s">
        <v>18632</v>
      </c>
      <c r="B18619" s="2">
        <v>43966</v>
      </c>
      <c r="C18619" s="5" t="str">
        <f t="shared" si="580"/>
        <v>Feb</v>
      </c>
      <c r="D18619" s="5" t="str">
        <f t="shared" si="581"/>
        <v>3</v>
      </c>
      <c r="E18619" t="s">
        <v>11</v>
      </c>
      <c r="F18619" s="3" t="s">
        <v>12</v>
      </c>
      <c r="G18619">
        <v>17</v>
      </c>
      <c r="H18619">
        <v>128</v>
      </c>
      <c r="I18619">
        <v>37</v>
      </c>
      <c r="J18619">
        <v>8</v>
      </c>
      <c r="K18619" s="3">
        <v>178.599305033684</v>
      </c>
      <c r="L18619" s="3">
        <v>127.570932166917</v>
      </c>
      <c r="M18619" s="7">
        <f>Sales_Table[[#This Row],[Order qty]]*Sales_Table[[#This Row],[unit price]]</f>
        <v>1428.794440269472</v>
      </c>
      <c r="N18619" s="8">
        <f>Sales_Table[[#This Row],[Revenue]]-Sales_Table[[#This Row],[unit cost]]</f>
        <v>1301.2235081025551</v>
      </c>
    </row>
    <row r="18620" spans="1:14" ht="14.25" customHeight="1">
      <c r="A18620" t="s">
        <v>18633</v>
      </c>
      <c r="B18620" s="2">
        <v>43874</v>
      </c>
      <c r="C18620" s="5" t="str">
        <f t="shared" si="580"/>
        <v>Mar</v>
      </c>
      <c r="D18620" s="5" t="str">
        <f t="shared" si="581"/>
        <v>5</v>
      </c>
      <c r="E18620" t="s">
        <v>14</v>
      </c>
      <c r="F18620" s="3" t="s">
        <v>12</v>
      </c>
      <c r="G18620">
        <v>14</v>
      </c>
      <c r="H18620">
        <v>65</v>
      </c>
      <c r="I18620">
        <v>43</v>
      </c>
      <c r="J18620">
        <v>4</v>
      </c>
      <c r="K18620" s="3">
        <v>180.57482081651699</v>
      </c>
      <c r="L18620" s="3">
        <v>128.98201486894101</v>
      </c>
      <c r="M18620" s="7">
        <f>Sales_Table[[#This Row],[Order qty]]*Sales_Table[[#This Row],[unit price]]</f>
        <v>722.29928326606796</v>
      </c>
      <c r="N18620" s="8">
        <f>Sales_Table[[#This Row],[Revenue]]-Sales_Table[[#This Row],[unit cost]]</f>
        <v>593.31726839712701</v>
      </c>
    </row>
    <row r="18621" spans="1:14" ht="14.25" customHeight="1">
      <c r="A18621" t="s">
        <v>18634</v>
      </c>
      <c r="B18621" s="2">
        <v>43918</v>
      </c>
      <c r="C18621" s="5" t="str">
        <f t="shared" si="580"/>
        <v>May</v>
      </c>
      <c r="D18621" s="5" t="str">
        <f t="shared" si="581"/>
        <v>5</v>
      </c>
      <c r="E18621" t="s">
        <v>14</v>
      </c>
      <c r="F18621" s="3" t="s">
        <v>12</v>
      </c>
      <c r="G18621">
        <v>10</v>
      </c>
      <c r="H18621">
        <v>55</v>
      </c>
      <c r="I18621">
        <v>46</v>
      </c>
      <c r="J18621">
        <v>9</v>
      </c>
      <c r="K18621" s="3">
        <v>369.21998977661099</v>
      </c>
      <c r="L18621" s="3">
        <v>263.72856412615101</v>
      </c>
      <c r="M18621" s="7">
        <f>Sales_Table[[#This Row],[Order qty]]*Sales_Table[[#This Row],[unit price]]</f>
        <v>3322.9799079894988</v>
      </c>
      <c r="N18621" s="8">
        <f>Sales_Table[[#This Row],[Revenue]]-Sales_Table[[#This Row],[unit cost]]</f>
        <v>3059.2513438633478</v>
      </c>
    </row>
    <row r="18622" spans="1:14" ht="14.25" customHeight="1">
      <c r="A18622" t="s">
        <v>18635</v>
      </c>
      <c r="B18622" s="2">
        <v>43978</v>
      </c>
      <c r="C18622" s="5" t="str">
        <f t="shared" si="580"/>
        <v>May</v>
      </c>
      <c r="D18622" s="5" t="str">
        <f t="shared" si="581"/>
        <v>5</v>
      </c>
      <c r="E18622" t="s">
        <v>16</v>
      </c>
      <c r="F18622" s="3" t="s">
        <v>12</v>
      </c>
      <c r="G18622">
        <v>4</v>
      </c>
      <c r="H18622">
        <v>199</v>
      </c>
      <c r="I18622">
        <v>5</v>
      </c>
      <c r="J18622">
        <v>8</v>
      </c>
      <c r="K18622" s="3">
        <v>566.00683397054695</v>
      </c>
      <c r="L18622" s="3">
        <v>404.29059569324801</v>
      </c>
      <c r="M18622" s="7">
        <f>Sales_Table[[#This Row],[Order qty]]*Sales_Table[[#This Row],[unit price]]</f>
        <v>4528.0546717643756</v>
      </c>
      <c r="N18622" s="8">
        <f>Sales_Table[[#This Row],[Revenue]]-Sales_Table[[#This Row],[unit cost]]</f>
        <v>4123.7640760711274</v>
      </c>
    </row>
    <row r="18623" spans="1:14" ht="14.25" customHeight="1">
      <c r="A18623" t="s">
        <v>18636</v>
      </c>
      <c r="B18623" s="2">
        <v>43972</v>
      </c>
      <c r="C18623" s="5" t="str">
        <f t="shared" si="580"/>
        <v>May</v>
      </c>
      <c r="D18623" s="5" t="str">
        <f t="shared" si="581"/>
        <v>2</v>
      </c>
      <c r="E18623" t="s">
        <v>16</v>
      </c>
      <c r="F18623" s="3" t="s">
        <v>12</v>
      </c>
      <c r="G18623">
        <v>24</v>
      </c>
      <c r="H18623">
        <v>135</v>
      </c>
      <c r="I18623">
        <v>30</v>
      </c>
      <c r="J18623">
        <v>10</v>
      </c>
      <c r="K18623" s="3">
        <v>161.16674816608401</v>
      </c>
      <c r="L18623" s="3">
        <v>115.119105832917</v>
      </c>
      <c r="M18623" s="7">
        <f>Sales_Table[[#This Row],[Order qty]]*Sales_Table[[#This Row],[unit price]]</f>
        <v>1611.6674816608402</v>
      </c>
      <c r="N18623" s="8">
        <f>Sales_Table[[#This Row],[Revenue]]-Sales_Table[[#This Row],[unit cost]]</f>
        <v>1496.5483758279231</v>
      </c>
    </row>
    <row r="18624" spans="1:14" ht="14.25" customHeight="1">
      <c r="A18624" t="s">
        <v>18637</v>
      </c>
      <c r="B18624" s="2">
        <v>43953</v>
      </c>
      <c r="C18624" s="5" t="str">
        <f t="shared" si="580"/>
        <v>Feb</v>
      </c>
      <c r="D18624" s="5" t="str">
        <f t="shared" si="581"/>
        <v>5</v>
      </c>
      <c r="E18624" t="s">
        <v>20</v>
      </c>
      <c r="F18624" s="3" t="s">
        <v>12</v>
      </c>
      <c r="G18624">
        <v>16</v>
      </c>
      <c r="H18624">
        <v>26</v>
      </c>
      <c r="I18624">
        <v>21</v>
      </c>
      <c r="J18624">
        <v>9</v>
      </c>
      <c r="K18624" s="3">
        <v>412.06316524744</v>
      </c>
      <c r="L18624" s="3">
        <v>294.33083231960001</v>
      </c>
      <c r="M18624" s="7">
        <f>Sales_Table[[#This Row],[Order qty]]*Sales_Table[[#This Row],[unit price]]</f>
        <v>3708.5684872269599</v>
      </c>
      <c r="N18624" s="8">
        <f>Sales_Table[[#This Row],[Revenue]]-Sales_Table[[#This Row],[unit cost]]</f>
        <v>3414.2376549073597</v>
      </c>
    </row>
    <row r="18625" spans="1:14" ht="14.25" customHeight="1">
      <c r="A18625" t="s">
        <v>18638</v>
      </c>
      <c r="B18625" s="2">
        <v>43883</v>
      </c>
      <c r="C18625" s="5" t="str">
        <f t="shared" si="580"/>
        <v>May</v>
      </c>
      <c r="D18625" s="5" t="str">
        <f t="shared" si="581"/>
        <v>4</v>
      </c>
      <c r="E18625" t="s">
        <v>16</v>
      </c>
      <c r="F18625" s="3" t="s">
        <v>12</v>
      </c>
      <c r="G18625">
        <v>2</v>
      </c>
      <c r="H18625">
        <v>316</v>
      </c>
      <c r="I18625">
        <v>14</v>
      </c>
      <c r="J18625">
        <v>9</v>
      </c>
      <c r="K18625" s="3">
        <v>264.432934999466</v>
      </c>
      <c r="L18625" s="3">
        <v>188.88066785676099</v>
      </c>
      <c r="M18625" s="7">
        <f>Sales_Table[[#This Row],[Order qty]]*Sales_Table[[#This Row],[unit price]]</f>
        <v>2379.8964149951939</v>
      </c>
      <c r="N18625" s="8">
        <f>Sales_Table[[#This Row],[Revenue]]-Sales_Table[[#This Row],[unit cost]]</f>
        <v>2191.0157471384327</v>
      </c>
    </row>
    <row r="18626" spans="1:14" ht="14.25" customHeight="1">
      <c r="A18626" t="s">
        <v>18639</v>
      </c>
      <c r="B18626" s="2">
        <v>43969</v>
      </c>
      <c r="C18626" s="5" t="str">
        <f t="shared" ref="C18626:C18689" si="582">TEXT(B18627,"mmm")</f>
        <v>Apr</v>
      </c>
      <c r="D18626" s="5" t="str">
        <f t="shared" ref="D18626:D18689" si="583">TEXT(B18628, "m")</f>
        <v>3</v>
      </c>
      <c r="E18626" t="s">
        <v>20</v>
      </c>
      <c r="F18626" s="3" t="s">
        <v>12</v>
      </c>
      <c r="G18626">
        <v>19</v>
      </c>
      <c r="H18626">
        <v>171</v>
      </c>
      <c r="I18626">
        <v>28</v>
      </c>
      <c r="J18626">
        <v>5</v>
      </c>
      <c r="K18626" s="3">
        <v>238.58406275510799</v>
      </c>
      <c r="L18626" s="3">
        <v>170.41718768222</v>
      </c>
      <c r="M18626" s="7">
        <f>Sales_Table[[#This Row],[Order qty]]*Sales_Table[[#This Row],[unit price]]</f>
        <v>1192.9203137755399</v>
      </c>
      <c r="N18626" s="8">
        <f>Sales_Table[[#This Row],[Revenue]]-Sales_Table[[#This Row],[unit cost]]</f>
        <v>1022.5031260933199</v>
      </c>
    </row>
    <row r="18627" spans="1:14" ht="14.25" customHeight="1">
      <c r="A18627" t="s">
        <v>18640</v>
      </c>
      <c r="B18627" s="2">
        <v>43922</v>
      </c>
      <c r="C18627" s="5" t="str">
        <f t="shared" si="582"/>
        <v>Mar</v>
      </c>
      <c r="D18627" s="5" t="str">
        <f t="shared" si="583"/>
        <v>1</v>
      </c>
      <c r="E18627" t="s">
        <v>11</v>
      </c>
      <c r="F18627" s="3" t="s">
        <v>12</v>
      </c>
      <c r="G18627">
        <v>12</v>
      </c>
      <c r="H18627">
        <v>240</v>
      </c>
      <c r="I18627">
        <v>2</v>
      </c>
      <c r="J18627">
        <v>4</v>
      </c>
      <c r="K18627" s="3">
        <v>188.03686845302599</v>
      </c>
      <c r="L18627" s="3">
        <v>134.31204889501799</v>
      </c>
      <c r="M18627" s="7">
        <f>Sales_Table[[#This Row],[Order qty]]*Sales_Table[[#This Row],[unit price]]</f>
        <v>752.14747381210395</v>
      </c>
      <c r="N18627" s="8">
        <f>Sales_Table[[#This Row],[Revenue]]-Sales_Table[[#This Row],[unit cost]]</f>
        <v>617.8354249170859</v>
      </c>
    </row>
    <row r="18628" spans="1:14" ht="14.25" customHeight="1">
      <c r="A18628" t="s">
        <v>18641</v>
      </c>
      <c r="B18628" s="2">
        <v>43913</v>
      </c>
      <c r="C18628" s="5" t="str">
        <f t="shared" si="582"/>
        <v>Jan</v>
      </c>
      <c r="D18628" s="5" t="str">
        <f t="shared" si="583"/>
        <v>5</v>
      </c>
      <c r="E18628" t="s">
        <v>16</v>
      </c>
      <c r="F18628" s="3" t="s">
        <v>12</v>
      </c>
      <c r="G18628">
        <v>10</v>
      </c>
      <c r="H18628">
        <v>101</v>
      </c>
      <c r="I18628">
        <v>44</v>
      </c>
      <c r="J18628">
        <v>10</v>
      </c>
      <c r="K18628" s="3">
        <v>316.89738446474098</v>
      </c>
      <c r="L18628" s="3">
        <v>226.35527461767199</v>
      </c>
      <c r="M18628" s="7">
        <f>Sales_Table[[#This Row],[Order qty]]*Sales_Table[[#This Row],[unit price]]</f>
        <v>3168.9738446474098</v>
      </c>
      <c r="N18628" s="8">
        <f>Sales_Table[[#This Row],[Revenue]]-Sales_Table[[#This Row],[unit cost]]</f>
        <v>2942.6185700297378</v>
      </c>
    </row>
    <row r="18629" spans="1:14" ht="14.25" customHeight="1">
      <c r="A18629" t="s">
        <v>18642</v>
      </c>
      <c r="B18629" s="2">
        <v>43852</v>
      </c>
      <c r="C18629" s="5" t="str">
        <f t="shared" si="582"/>
        <v>May</v>
      </c>
      <c r="D18629" s="5" t="str">
        <f t="shared" si="583"/>
        <v>2</v>
      </c>
      <c r="E18629" t="s">
        <v>20</v>
      </c>
      <c r="F18629" s="3" t="s">
        <v>12</v>
      </c>
      <c r="G18629">
        <v>19</v>
      </c>
      <c r="H18629">
        <v>111</v>
      </c>
      <c r="I18629">
        <v>44</v>
      </c>
      <c r="J18629">
        <v>7</v>
      </c>
      <c r="K18629" s="3">
        <v>217.84653711319001</v>
      </c>
      <c r="L18629" s="3">
        <v>155.604669366564</v>
      </c>
      <c r="M18629" s="7">
        <f>Sales_Table[[#This Row],[Order qty]]*Sales_Table[[#This Row],[unit price]]</f>
        <v>1524.9257597923302</v>
      </c>
      <c r="N18629" s="8">
        <f>Sales_Table[[#This Row],[Revenue]]-Sales_Table[[#This Row],[unit cost]]</f>
        <v>1369.3210904257662</v>
      </c>
    </row>
    <row r="18630" spans="1:14" ht="14.25" customHeight="1">
      <c r="A18630" t="s">
        <v>18643</v>
      </c>
      <c r="B18630" s="2">
        <v>43952</v>
      </c>
      <c r="C18630" s="5" t="str">
        <f t="shared" si="582"/>
        <v>Feb</v>
      </c>
      <c r="D18630" s="5" t="str">
        <f t="shared" si="583"/>
        <v>1</v>
      </c>
      <c r="E18630" t="s">
        <v>16</v>
      </c>
      <c r="F18630" s="3" t="s">
        <v>12</v>
      </c>
      <c r="G18630">
        <v>24</v>
      </c>
      <c r="H18630">
        <v>83</v>
      </c>
      <c r="I18630">
        <v>32</v>
      </c>
      <c r="J18630">
        <v>2</v>
      </c>
      <c r="K18630" s="3">
        <v>497.84447711706201</v>
      </c>
      <c r="L18630" s="3">
        <v>355.60319794075798</v>
      </c>
      <c r="M18630" s="7">
        <f>Sales_Table[[#This Row],[Order qty]]*Sales_Table[[#This Row],[unit price]]</f>
        <v>995.68895423412403</v>
      </c>
      <c r="N18630" s="8">
        <f>Sales_Table[[#This Row],[Revenue]]-Sales_Table[[#This Row],[unit cost]]</f>
        <v>640.0857562933661</v>
      </c>
    </row>
    <row r="18631" spans="1:14" ht="14.25" customHeight="1">
      <c r="A18631" t="s">
        <v>18644</v>
      </c>
      <c r="B18631" s="2">
        <v>43889</v>
      </c>
      <c r="C18631" s="5" t="str">
        <f t="shared" si="582"/>
        <v>Jan</v>
      </c>
      <c r="D18631" s="5" t="str">
        <f t="shared" si="583"/>
        <v>5</v>
      </c>
      <c r="E18631" t="s">
        <v>11</v>
      </c>
      <c r="F18631" s="3" t="s">
        <v>12</v>
      </c>
      <c r="G18631">
        <v>16</v>
      </c>
      <c r="H18631">
        <v>141</v>
      </c>
      <c r="I18631">
        <v>2</v>
      </c>
      <c r="J18631">
        <v>9</v>
      </c>
      <c r="K18631" s="3">
        <v>179.00196325779001</v>
      </c>
      <c r="L18631" s="3">
        <v>127.858545184135</v>
      </c>
      <c r="M18631" s="7">
        <f>Sales_Table[[#This Row],[Order qty]]*Sales_Table[[#This Row],[unit price]]</f>
        <v>1611.0176693201101</v>
      </c>
      <c r="N18631" s="8">
        <f>Sales_Table[[#This Row],[Revenue]]-Sales_Table[[#This Row],[unit cost]]</f>
        <v>1483.1591241359752</v>
      </c>
    </row>
    <row r="18632" spans="1:14" ht="14.25" customHeight="1">
      <c r="A18632" t="s">
        <v>18645</v>
      </c>
      <c r="B18632" s="2">
        <v>43850</v>
      </c>
      <c r="C18632" s="5" t="str">
        <f t="shared" si="582"/>
        <v>May</v>
      </c>
      <c r="D18632" s="5" t="str">
        <f t="shared" si="583"/>
        <v>3</v>
      </c>
      <c r="E18632" t="s">
        <v>20</v>
      </c>
      <c r="F18632" s="3" t="s">
        <v>12</v>
      </c>
      <c r="G18632">
        <v>26</v>
      </c>
      <c r="H18632">
        <v>120</v>
      </c>
      <c r="I18632">
        <v>16</v>
      </c>
      <c r="J18632">
        <v>2</v>
      </c>
      <c r="K18632" s="3">
        <v>167.013086378574</v>
      </c>
      <c r="L18632" s="3">
        <v>119.295061698982</v>
      </c>
      <c r="M18632" s="7">
        <f>Sales_Table[[#This Row],[Order qty]]*Sales_Table[[#This Row],[unit price]]</f>
        <v>334.026172757148</v>
      </c>
      <c r="N18632" s="8">
        <f>Sales_Table[[#This Row],[Revenue]]-Sales_Table[[#This Row],[unit cost]]</f>
        <v>214.73111105816599</v>
      </c>
    </row>
    <row r="18633" spans="1:14" ht="14.25" customHeight="1">
      <c r="A18633" t="s">
        <v>18646</v>
      </c>
      <c r="B18633" s="2">
        <v>43958</v>
      </c>
      <c r="C18633" s="5" t="str">
        <f t="shared" si="582"/>
        <v>Mar</v>
      </c>
      <c r="D18633" s="5" t="str">
        <f t="shared" si="583"/>
        <v>5</v>
      </c>
      <c r="E18633" t="s">
        <v>14</v>
      </c>
      <c r="F18633" s="3" t="s">
        <v>12</v>
      </c>
      <c r="G18633">
        <v>24</v>
      </c>
      <c r="H18633">
        <v>250</v>
      </c>
      <c r="I18633">
        <v>35</v>
      </c>
      <c r="J18633">
        <v>6</v>
      </c>
      <c r="K18633" s="3">
        <v>321.71647238731401</v>
      </c>
      <c r="L18633" s="3">
        <v>229.797480276653</v>
      </c>
      <c r="M18633" s="7">
        <f>Sales_Table[[#This Row],[Order qty]]*Sales_Table[[#This Row],[unit price]]</f>
        <v>1930.298834323884</v>
      </c>
      <c r="N18633" s="8">
        <f>Sales_Table[[#This Row],[Revenue]]-Sales_Table[[#This Row],[unit cost]]</f>
        <v>1700.501354047231</v>
      </c>
    </row>
    <row r="18634" spans="1:14" ht="14.25" customHeight="1">
      <c r="A18634" t="s">
        <v>18647</v>
      </c>
      <c r="B18634" s="2">
        <v>43915</v>
      </c>
      <c r="C18634" s="5" t="str">
        <f t="shared" si="582"/>
        <v>May</v>
      </c>
      <c r="D18634" s="5" t="str">
        <f t="shared" si="583"/>
        <v>1</v>
      </c>
      <c r="E18634" t="s">
        <v>16</v>
      </c>
      <c r="F18634" s="3" t="s">
        <v>12</v>
      </c>
      <c r="G18634">
        <v>17</v>
      </c>
      <c r="H18634">
        <v>277</v>
      </c>
      <c r="I18634">
        <v>17</v>
      </c>
      <c r="J18634">
        <v>8</v>
      </c>
      <c r="K18634" s="3">
        <v>346.83354824781401</v>
      </c>
      <c r="L18634" s="3">
        <v>247.73824874843899</v>
      </c>
      <c r="M18634" s="7">
        <f>Sales_Table[[#This Row],[Order qty]]*Sales_Table[[#This Row],[unit price]]</f>
        <v>2774.6683859825121</v>
      </c>
      <c r="N18634" s="8">
        <f>Sales_Table[[#This Row],[Revenue]]-Sales_Table[[#This Row],[unit cost]]</f>
        <v>2526.9301372340733</v>
      </c>
    </row>
    <row r="18635" spans="1:14" ht="14.25" customHeight="1">
      <c r="A18635" t="s">
        <v>18648</v>
      </c>
      <c r="B18635" s="2">
        <v>43954</v>
      </c>
      <c r="C18635" s="5" t="str">
        <f t="shared" si="582"/>
        <v>Jan</v>
      </c>
      <c r="D18635" s="5" t="str">
        <f t="shared" si="583"/>
        <v>5</v>
      </c>
      <c r="E18635" t="s">
        <v>16</v>
      </c>
      <c r="F18635" s="3" t="s">
        <v>12</v>
      </c>
      <c r="G18635">
        <v>24</v>
      </c>
      <c r="H18635">
        <v>19</v>
      </c>
      <c r="I18635">
        <v>4</v>
      </c>
      <c r="J18635">
        <v>8</v>
      </c>
      <c r="K18635" s="3">
        <v>275.48811900615698</v>
      </c>
      <c r="L18635" s="3">
        <v>196.77722786154101</v>
      </c>
      <c r="M18635" s="7">
        <f>Sales_Table[[#This Row],[Order qty]]*Sales_Table[[#This Row],[unit price]]</f>
        <v>2203.9049520492558</v>
      </c>
      <c r="N18635" s="8">
        <f>Sales_Table[[#This Row],[Revenue]]-Sales_Table[[#This Row],[unit cost]]</f>
        <v>2007.1277241877149</v>
      </c>
    </row>
    <row r="18636" spans="1:14" ht="14.25" customHeight="1">
      <c r="A18636" t="s">
        <v>18649</v>
      </c>
      <c r="B18636" s="2">
        <v>43833</v>
      </c>
      <c r="C18636" s="5" t="str">
        <f t="shared" si="582"/>
        <v>May</v>
      </c>
      <c r="D18636" s="5" t="str">
        <f t="shared" si="583"/>
        <v>2</v>
      </c>
      <c r="E18636" t="s">
        <v>11</v>
      </c>
      <c r="F18636" s="3" t="s">
        <v>12</v>
      </c>
      <c r="G18636">
        <v>24</v>
      </c>
      <c r="H18636">
        <v>295</v>
      </c>
      <c r="I18636">
        <v>17</v>
      </c>
      <c r="J18636">
        <v>2</v>
      </c>
      <c r="K18636" s="3">
        <v>571.44451171159699</v>
      </c>
      <c r="L18636" s="3">
        <v>408.17465122256999</v>
      </c>
      <c r="M18636" s="7">
        <f>Sales_Table[[#This Row],[Order qty]]*Sales_Table[[#This Row],[unit price]]</f>
        <v>1142.889023423194</v>
      </c>
      <c r="N18636" s="8">
        <f>Sales_Table[[#This Row],[Revenue]]-Sales_Table[[#This Row],[unit cost]]</f>
        <v>734.71437220062398</v>
      </c>
    </row>
    <row r="18637" spans="1:14" ht="14.25" customHeight="1">
      <c r="A18637" t="s">
        <v>18650</v>
      </c>
      <c r="B18637" s="2">
        <v>43971</v>
      </c>
      <c r="C18637" s="5" t="str">
        <f t="shared" si="582"/>
        <v>Feb</v>
      </c>
      <c r="D18637" s="5" t="str">
        <f t="shared" si="583"/>
        <v>5</v>
      </c>
      <c r="E18637" t="s">
        <v>16</v>
      </c>
      <c r="F18637" s="3" t="s">
        <v>12</v>
      </c>
      <c r="G18637">
        <v>23</v>
      </c>
      <c r="H18637">
        <v>22</v>
      </c>
      <c r="I18637">
        <v>27</v>
      </c>
      <c r="J18637">
        <v>4</v>
      </c>
      <c r="K18637" s="3">
        <v>158.00251865387</v>
      </c>
      <c r="L18637" s="3">
        <v>112.858941895621</v>
      </c>
      <c r="M18637" s="7">
        <f>Sales_Table[[#This Row],[Order qty]]*Sales_Table[[#This Row],[unit price]]</f>
        <v>632.01007461547999</v>
      </c>
      <c r="N18637" s="8">
        <f>Sales_Table[[#This Row],[Revenue]]-Sales_Table[[#This Row],[unit cost]]</f>
        <v>519.15113271985899</v>
      </c>
    </row>
    <row r="18638" spans="1:14" ht="14.25" customHeight="1">
      <c r="A18638" t="s">
        <v>18651</v>
      </c>
      <c r="B18638" s="2">
        <v>43874</v>
      </c>
      <c r="C18638" s="5" t="str">
        <f t="shared" si="582"/>
        <v>May</v>
      </c>
      <c r="D18638" s="5" t="str">
        <f t="shared" si="583"/>
        <v>2</v>
      </c>
      <c r="E18638" t="s">
        <v>11</v>
      </c>
      <c r="F18638" s="3" t="s">
        <v>12</v>
      </c>
      <c r="G18638">
        <v>17</v>
      </c>
      <c r="H18638">
        <v>157</v>
      </c>
      <c r="I18638">
        <v>28</v>
      </c>
      <c r="J18638">
        <v>10</v>
      </c>
      <c r="K18638" s="3">
        <v>319.48444265127199</v>
      </c>
      <c r="L18638" s="3">
        <v>228.20317332233699</v>
      </c>
      <c r="M18638" s="7">
        <f>Sales_Table[[#This Row],[Order qty]]*Sales_Table[[#This Row],[unit price]]</f>
        <v>3194.84442651272</v>
      </c>
      <c r="N18638" s="8">
        <f>Sales_Table[[#This Row],[Revenue]]-Sales_Table[[#This Row],[unit cost]]</f>
        <v>2966.6412531903829</v>
      </c>
    </row>
    <row r="18639" spans="1:14" ht="14.25" customHeight="1">
      <c r="A18639" t="s">
        <v>18652</v>
      </c>
      <c r="B18639" s="2">
        <v>43964</v>
      </c>
      <c r="C18639" s="5" t="str">
        <f t="shared" si="582"/>
        <v>Feb</v>
      </c>
      <c r="D18639" s="5" t="str">
        <f t="shared" si="583"/>
        <v>1</v>
      </c>
      <c r="E18639" t="s">
        <v>14</v>
      </c>
      <c r="F18639" s="3" t="s">
        <v>12</v>
      </c>
      <c r="G18639">
        <v>11</v>
      </c>
      <c r="H18639">
        <v>314</v>
      </c>
      <c r="I18639">
        <v>23</v>
      </c>
      <c r="J18639">
        <v>6</v>
      </c>
      <c r="K18639" s="3">
        <v>535.258336186409</v>
      </c>
      <c r="L18639" s="3">
        <v>382.32738299029199</v>
      </c>
      <c r="M18639" s="7">
        <f>Sales_Table[[#This Row],[Order qty]]*Sales_Table[[#This Row],[unit price]]</f>
        <v>3211.550017118454</v>
      </c>
      <c r="N18639" s="8">
        <f>Sales_Table[[#This Row],[Revenue]]-Sales_Table[[#This Row],[unit cost]]</f>
        <v>2829.2226341281621</v>
      </c>
    </row>
    <row r="18640" spans="1:14" ht="14.25" customHeight="1">
      <c r="A18640" t="s">
        <v>18653</v>
      </c>
      <c r="B18640" s="2">
        <v>43872</v>
      </c>
      <c r="C18640" s="5" t="str">
        <f t="shared" si="582"/>
        <v>Jan</v>
      </c>
      <c r="D18640" s="5" t="str">
        <f t="shared" si="583"/>
        <v>4</v>
      </c>
      <c r="E18640" t="s">
        <v>14</v>
      </c>
      <c r="F18640" s="3" t="s">
        <v>12</v>
      </c>
      <c r="G18640">
        <v>25</v>
      </c>
      <c r="H18640">
        <v>62</v>
      </c>
      <c r="I18640">
        <v>5</v>
      </c>
      <c r="J18640">
        <v>9</v>
      </c>
      <c r="K18640" s="3">
        <v>386.21515899896599</v>
      </c>
      <c r="L18640" s="3">
        <v>275.86797071354698</v>
      </c>
      <c r="M18640" s="7">
        <f>Sales_Table[[#This Row],[Order qty]]*Sales_Table[[#This Row],[unit price]]</f>
        <v>3475.9364309906941</v>
      </c>
      <c r="N18640" s="8">
        <f>Sales_Table[[#This Row],[Revenue]]-Sales_Table[[#This Row],[unit cost]]</f>
        <v>3200.0684602771471</v>
      </c>
    </row>
    <row r="18641" spans="1:14" ht="14.25" customHeight="1">
      <c r="A18641" t="s">
        <v>18654</v>
      </c>
      <c r="B18641" s="2">
        <v>43833</v>
      </c>
      <c r="C18641" s="5" t="str">
        <f t="shared" si="582"/>
        <v>Apr</v>
      </c>
      <c r="D18641" s="5" t="str">
        <f t="shared" si="583"/>
        <v>4</v>
      </c>
      <c r="E18641" t="s">
        <v>14</v>
      </c>
      <c r="F18641" s="3" t="s">
        <v>12</v>
      </c>
      <c r="G18641">
        <v>4</v>
      </c>
      <c r="H18641">
        <v>321</v>
      </c>
      <c r="I18641">
        <v>36</v>
      </c>
      <c r="J18641">
        <v>4</v>
      </c>
      <c r="K18641" s="3">
        <v>559.69668030738796</v>
      </c>
      <c r="L18641" s="3">
        <v>399.78334307670599</v>
      </c>
      <c r="M18641" s="7">
        <f>Sales_Table[[#This Row],[Order qty]]*Sales_Table[[#This Row],[unit price]]</f>
        <v>2238.7867212295519</v>
      </c>
      <c r="N18641" s="8">
        <f>Sales_Table[[#This Row],[Revenue]]-Sales_Table[[#This Row],[unit cost]]</f>
        <v>1839.0033781528459</v>
      </c>
    </row>
    <row r="18642" spans="1:14" ht="14.25" customHeight="1">
      <c r="A18642" t="s">
        <v>18655</v>
      </c>
      <c r="B18642" s="2">
        <v>43941</v>
      </c>
      <c r="C18642" s="5" t="str">
        <f t="shared" si="582"/>
        <v>Apr</v>
      </c>
      <c r="D18642" s="5" t="str">
        <f t="shared" si="583"/>
        <v>4</v>
      </c>
      <c r="E18642" t="s">
        <v>20</v>
      </c>
      <c r="F18642" s="3" t="s">
        <v>12</v>
      </c>
      <c r="G18642">
        <v>24</v>
      </c>
      <c r="H18642">
        <v>183</v>
      </c>
      <c r="I18642">
        <v>43</v>
      </c>
      <c r="J18642">
        <v>6</v>
      </c>
      <c r="K18642" s="3">
        <v>202.63364714384099</v>
      </c>
      <c r="L18642" s="3">
        <v>144.738319388458</v>
      </c>
      <c r="M18642" s="7">
        <f>Sales_Table[[#This Row],[Order qty]]*Sales_Table[[#This Row],[unit price]]</f>
        <v>1215.8018828630459</v>
      </c>
      <c r="N18642" s="8">
        <f>Sales_Table[[#This Row],[Revenue]]-Sales_Table[[#This Row],[unit cost]]</f>
        <v>1071.0635634745879</v>
      </c>
    </row>
    <row r="18643" spans="1:14" ht="14.25" customHeight="1">
      <c r="A18643" t="s">
        <v>18656</v>
      </c>
      <c r="B18643" s="2">
        <v>43936</v>
      </c>
      <c r="C18643" s="5" t="str">
        <f t="shared" si="582"/>
        <v>Apr</v>
      </c>
      <c r="D18643" s="5" t="str">
        <f t="shared" si="583"/>
        <v>3</v>
      </c>
      <c r="E18643" t="s">
        <v>16</v>
      </c>
      <c r="F18643" s="3" t="s">
        <v>12</v>
      </c>
      <c r="G18643">
        <v>14</v>
      </c>
      <c r="H18643">
        <v>128</v>
      </c>
      <c r="I18643">
        <v>47</v>
      </c>
      <c r="J18643">
        <v>3</v>
      </c>
      <c r="K18643" s="3">
        <v>251.365654349327</v>
      </c>
      <c r="L18643" s="3">
        <v>179.54689596380501</v>
      </c>
      <c r="M18643" s="7">
        <f>Sales_Table[[#This Row],[Order qty]]*Sales_Table[[#This Row],[unit price]]</f>
        <v>754.09696304798103</v>
      </c>
      <c r="N18643" s="8">
        <f>Sales_Table[[#This Row],[Revenue]]-Sales_Table[[#This Row],[unit cost]]</f>
        <v>574.55006708417602</v>
      </c>
    </row>
    <row r="18644" spans="1:14" ht="14.25" customHeight="1">
      <c r="A18644" t="s">
        <v>18657</v>
      </c>
      <c r="B18644" s="2">
        <v>43931</v>
      </c>
      <c r="C18644" s="5" t="str">
        <f t="shared" si="582"/>
        <v>Mar</v>
      </c>
      <c r="D18644" s="5" t="str">
        <f t="shared" si="583"/>
        <v>5</v>
      </c>
      <c r="E18644" t="s">
        <v>20</v>
      </c>
      <c r="F18644" s="3" t="s">
        <v>12</v>
      </c>
      <c r="G18644">
        <v>5</v>
      </c>
      <c r="H18644">
        <v>306</v>
      </c>
      <c r="I18644">
        <v>15</v>
      </c>
      <c r="J18644">
        <v>3</v>
      </c>
      <c r="K18644" s="3">
        <v>260.478409588337</v>
      </c>
      <c r="L18644" s="3">
        <v>186.05600684881199</v>
      </c>
      <c r="M18644" s="7">
        <f>Sales_Table[[#This Row],[Order qty]]*Sales_Table[[#This Row],[unit price]]</f>
        <v>781.43522876501106</v>
      </c>
      <c r="N18644" s="8">
        <f>Sales_Table[[#This Row],[Revenue]]-Sales_Table[[#This Row],[unit cost]]</f>
        <v>595.37922191619907</v>
      </c>
    </row>
    <row r="18645" spans="1:14" ht="14.25" customHeight="1">
      <c r="A18645" t="s">
        <v>18658</v>
      </c>
      <c r="B18645" s="2">
        <v>43921</v>
      </c>
      <c r="C18645" s="5" t="str">
        <f t="shared" si="582"/>
        <v>May</v>
      </c>
      <c r="D18645" s="5" t="str">
        <f t="shared" si="583"/>
        <v>2</v>
      </c>
      <c r="E18645" t="s">
        <v>20</v>
      </c>
      <c r="F18645" s="3" t="s">
        <v>12</v>
      </c>
      <c r="G18645">
        <v>7</v>
      </c>
      <c r="H18645">
        <v>257</v>
      </c>
      <c r="I18645">
        <v>45</v>
      </c>
      <c r="J18645">
        <v>1</v>
      </c>
      <c r="K18645" s="3">
        <v>487.40131330490101</v>
      </c>
      <c r="L18645" s="3">
        <v>348.14379521778699</v>
      </c>
      <c r="M18645" s="7">
        <f>Sales_Table[[#This Row],[Order qty]]*Sales_Table[[#This Row],[unit price]]</f>
        <v>487.40131330490101</v>
      </c>
      <c r="N18645" s="8">
        <f>Sales_Table[[#This Row],[Revenue]]-Sales_Table[[#This Row],[unit cost]]</f>
        <v>139.25751808711402</v>
      </c>
    </row>
    <row r="18646" spans="1:14" ht="14.25" customHeight="1">
      <c r="A18646" t="s">
        <v>18659</v>
      </c>
      <c r="B18646" s="2">
        <v>43976</v>
      </c>
      <c r="C18646" s="5" t="str">
        <f t="shared" si="582"/>
        <v>Feb</v>
      </c>
      <c r="D18646" s="5" t="str">
        <f t="shared" si="583"/>
        <v>5</v>
      </c>
      <c r="E18646" t="s">
        <v>20</v>
      </c>
      <c r="F18646" s="3" t="s">
        <v>12</v>
      </c>
      <c r="G18646">
        <v>11</v>
      </c>
      <c r="H18646">
        <v>296</v>
      </c>
      <c r="I18646">
        <v>2</v>
      </c>
      <c r="J18646">
        <v>10</v>
      </c>
      <c r="K18646" s="3">
        <v>390.286593854427</v>
      </c>
      <c r="L18646" s="3">
        <v>278.77613846744799</v>
      </c>
      <c r="M18646" s="7">
        <f>Sales_Table[[#This Row],[Order qty]]*Sales_Table[[#This Row],[unit price]]</f>
        <v>3902.8659385442697</v>
      </c>
      <c r="N18646" s="8">
        <f>Sales_Table[[#This Row],[Revenue]]-Sales_Table[[#This Row],[unit cost]]</f>
        <v>3624.0898000768216</v>
      </c>
    </row>
    <row r="18647" spans="1:14" ht="14.25" customHeight="1">
      <c r="A18647" t="s">
        <v>18660</v>
      </c>
      <c r="B18647" s="2">
        <v>43881</v>
      </c>
      <c r="C18647" s="5" t="str">
        <f t="shared" si="582"/>
        <v>May</v>
      </c>
      <c r="D18647" s="5" t="str">
        <f t="shared" si="583"/>
        <v>1</v>
      </c>
      <c r="E18647" t="s">
        <v>11</v>
      </c>
      <c r="F18647" s="3" t="s">
        <v>12</v>
      </c>
      <c r="G18647">
        <v>16</v>
      </c>
      <c r="H18647">
        <v>116</v>
      </c>
      <c r="I18647">
        <v>38</v>
      </c>
      <c r="J18647">
        <v>4</v>
      </c>
      <c r="K18647" s="3">
        <v>402.35627710819199</v>
      </c>
      <c r="L18647" s="3">
        <v>287.39734079156602</v>
      </c>
      <c r="M18647" s="7">
        <f>Sales_Table[[#This Row],[Order qty]]*Sales_Table[[#This Row],[unit price]]</f>
        <v>1609.425108432768</v>
      </c>
      <c r="N18647" s="8">
        <f>Sales_Table[[#This Row],[Revenue]]-Sales_Table[[#This Row],[unit cost]]</f>
        <v>1322.027767641202</v>
      </c>
    </row>
    <row r="18648" spans="1:14" ht="14.25" customHeight="1">
      <c r="A18648" t="s">
        <v>18661</v>
      </c>
      <c r="B18648" s="2">
        <v>43982</v>
      </c>
      <c r="C18648" s="5" t="str">
        <f t="shared" si="582"/>
        <v>Jan</v>
      </c>
      <c r="D18648" s="5" t="str">
        <f t="shared" si="583"/>
        <v>2</v>
      </c>
      <c r="E18648" t="s">
        <v>11</v>
      </c>
      <c r="F18648" s="3" t="s">
        <v>12</v>
      </c>
      <c r="G18648">
        <v>9</v>
      </c>
      <c r="H18648">
        <v>182</v>
      </c>
      <c r="I18648">
        <v>31</v>
      </c>
      <c r="J18648">
        <v>10</v>
      </c>
      <c r="K18648" s="3">
        <v>295.90815263986599</v>
      </c>
      <c r="L18648" s="3">
        <v>211.362966171333</v>
      </c>
      <c r="M18648" s="7">
        <f>Sales_Table[[#This Row],[Order qty]]*Sales_Table[[#This Row],[unit price]]</f>
        <v>2959.0815263986597</v>
      </c>
      <c r="N18648" s="8">
        <f>Sales_Table[[#This Row],[Revenue]]-Sales_Table[[#This Row],[unit cost]]</f>
        <v>2747.7185602273266</v>
      </c>
    </row>
    <row r="18649" spans="1:14" ht="14.25" customHeight="1">
      <c r="A18649" t="s">
        <v>18662</v>
      </c>
      <c r="B18649" s="2">
        <v>43841</v>
      </c>
      <c r="C18649" s="5" t="str">
        <f t="shared" si="582"/>
        <v>Feb</v>
      </c>
      <c r="D18649" s="5" t="str">
        <f t="shared" si="583"/>
        <v>1</v>
      </c>
      <c r="E18649" t="s">
        <v>20</v>
      </c>
      <c r="F18649" s="3" t="s">
        <v>12</v>
      </c>
      <c r="G18649">
        <v>21</v>
      </c>
      <c r="H18649">
        <v>97</v>
      </c>
      <c r="I18649">
        <v>1</v>
      </c>
      <c r="J18649">
        <v>6</v>
      </c>
      <c r="K18649" s="3">
        <v>544.15725016593899</v>
      </c>
      <c r="L18649" s="3">
        <v>388.683750118528</v>
      </c>
      <c r="M18649" s="7">
        <f>Sales_Table[[#This Row],[Order qty]]*Sales_Table[[#This Row],[unit price]]</f>
        <v>3264.9435009956342</v>
      </c>
      <c r="N18649" s="8">
        <f>Sales_Table[[#This Row],[Revenue]]-Sales_Table[[#This Row],[unit cost]]</f>
        <v>2876.2597508771059</v>
      </c>
    </row>
    <row r="18650" spans="1:14" ht="14.25" customHeight="1">
      <c r="A18650" t="s">
        <v>18663</v>
      </c>
      <c r="B18650" s="2">
        <v>43883</v>
      </c>
      <c r="C18650" s="5" t="str">
        <f t="shared" si="582"/>
        <v>Jan</v>
      </c>
      <c r="D18650" s="5" t="str">
        <f t="shared" si="583"/>
        <v>4</v>
      </c>
      <c r="E18650" t="s">
        <v>11</v>
      </c>
      <c r="F18650" s="3" t="s">
        <v>12</v>
      </c>
      <c r="G18650">
        <v>1</v>
      </c>
      <c r="H18650">
        <v>269</v>
      </c>
      <c r="I18650">
        <v>40</v>
      </c>
      <c r="J18650">
        <v>8</v>
      </c>
      <c r="K18650" s="3">
        <v>357.133285224438</v>
      </c>
      <c r="L18650" s="3">
        <v>255.09520373174101</v>
      </c>
      <c r="M18650" s="7">
        <f>Sales_Table[[#This Row],[Order qty]]*Sales_Table[[#This Row],[unit price]]</f>
        <v>2857.066281795504</v>
      </c>
      <c r="N18650" s="8">
        <f>Sales_Table[[#This Row],[Revenue]]-Sales_Table[[#This Row],[unit cost]]</f>
        <v>2601.9710780637629</v>
      </c>
    </row>
    <row r="18651" spans="1:14" ht="14.25" customHeight="1">
      <c r="A18651" t="s">
        <v>18664</v>
      </c>
      <c r="B18651" s="2">
        <v>43833</v>
      </c>
      <c r="C18651" s="5" t="str">
        <f t="shared" si="582"/>
        <v>Apr</v>
      </c>
      <c r="D18651" s="5" t="str">
        <f t="shared" si="583"/>
        <v>1</v>
      </c>
      <c r="E18651" t="s">
        <v>16</v>
      </c>
      <c r="F18651" s="3" t="s">
        <v>12</v>
      </c>
      <c r="G18651">
        <v>10</v>
      </c>
      <c r="H18651">
        <v>342</v>
      </c>
      <c r="I18651">
        <v>24</v>
      </c>
      <c r="J18651">
        <v>9</v>
      </c>
      <c r="K18651" s="3">
        <v>215.722697138786</v>
      </c>
      <c r="L18651" s="3">
        <v>154.087640813419</v>
      </c>
      <c r="M18651" s="7">
        <f>Sales_Table[[#This Row],[Order qty]]*Sales_Table[[#This Row],[unit price]]</f>
        <v>1941.5042742490741</v>
      </c>
      <c r="N18651" s="8">
        <f>Sales_Table[[#This Row],[Revenue]]-Sales_Table[[#This Row],[unit cost]]</f>
        <v>1787.4166334356551</v>
      </c>
    </row>
    <row r="18652" spans="1:14" ht="14.25" customHeight="1">
      <c r="A18652" t="s">
        <v>18665</v>
      </c>
      <c r="B18652" s="2">
        <v>43936</v>
      </c>
      <c r="C18652" s="5" t="str">
        <f t="shared" si="582"/>
        <v>Jan</v>
      </c>
      <c r="D18652" s="5" t="str">
        <f t="shared" si="583"/>
        <v>4</v>
      </c>
      <c r="E18652" t="s">
        <v>14</v>
      </c>
      <c r="F18652" s="3" t="s">
        <v>12</v>
      </c>
      <c r="G18652">
        <v>11</v>
      </c>
      <c r="H18652">
        <v>259</v>
      </c>
      <c r="I18652">
        <v>11</v>
      </c>
      <c r="J18652">
        <v>7</v>
      </c>
      <c r="K18652" s="3">
        <v>336.33941012620897</v>
      </c>
      <c r="L18652" s="3">
        <v>240.24243580443499</v>
      </c>
      <c r="M18652" s="7">
        <f>Sales_Table[[#This Row],[Order qty]]*Sales_Table[[#This Row],[unit price]]</f>
        <v>2354.375870883463</v>
      </c>
      <c r="N18652" s="8">
        <f>Sales_Table[[#This Row],[Revenue]]-Sales_Table[[#This Row],[unit cost]]</f>
        <v>2114.133435079028</v>
      </c>
    </row>
    <row r="18653" spans="1:14" ht="14.25" customHeight="1">
      <c r="A18653" t="s">
        <v>18666</v>
      </c>
      <c r="B18653" s="2">
        <v>43831</v>
      </c>
      <c r="C18653" s="5" t="str">
        <f t="shared" si="582"/>
        <v>Apr</v>
      </c>
      <c r="D18653" s="5" t="str">
        <f t="shared" si="583"/>
        <v>3</v>
      </c>
      <c r="E18653" t="s">
        <v>14</v>
      </c>
      <c r="F18653" s="3" t="s">
        <v>12</v>
      </c>
      <c r="G18653">
        <v>16</v>
      </c>
      <c r="H18653">
        <v>261</v>
      </c>
      <c r="I18653">
        <v>19</v>
      </c>
      <c r="J18653">
        <v>7</v>
      </c>
      <c r="K18653" s="3">
        <v>603.52192497253395</v>
      </c>
      <c r="L18653" s="3">
        <v>431.08708926609597</v>
      </c>
      <c r="M18653" s="7">
        <f>Sales_Table[[#This Row],[Order qty]]*Sales_Table[[#This Row],[unit price]]</f>
        <v>4224.6534748077374</v>
      </c>
      <c r="N18653" s="8">
        <f>Sales_Table[[#This Row],[Revenue]]-Sales_Table[[#This Row],[unit cost]]</f>
        <v>3793.5663855416415</v>
      </c>
    </row>
    <row r="18654" spans="1:14" ht="14.25" customHeight="1">
      <c r="A18654" t="s">
        <v>18667</v>
      </c>
      <c r="B18654" s="2">
        <v>43943</v>
      </c>
      <c r="C18654" s="5" t="str">
        <f t="shared" si="582"/>
        <v>Mar</v>
      </c>
      <c r="D18654" s="5" t="str">
        <f t="shared" si="583"/>
        <v>4</v>
      </c>
      <c r="E18654" t="s">
        <v>11</v>
      </c>
      <c r="F18654" s="3" t="s">
        <v>12</v>
      </c>
      <c r="G18654">
        <v>20</v>
      </c>
      <c r="H18654">
        <v>148</v>
      </c>
      <c r="I18654">
        <v>30</v>
      </c>
      <c r="J18654">
        <v>4</v>
      </c>
      <c r="K18654" s="3">
        <v>263.313919007778</v>
      </c>
      <c r="L18654" s="3">
        <v>188.081370719842</v>
      </c>
      <c r="M18654" s="7">
        <f>Sales_Table[[#This Row],[Order qty]]*Sales_Table[[#This Row],[unit price]]</f>
        <v>1053.255676031112</v>
      </c>
      <c r="N18654" s="8">
        <f>Sales_Table[[#This Row],[Revenue]]-Sales_Table[[#This Row],[unit cost]]</f>
        <v>865.17430531127002</v>
      </c>
    </row>
    <row r="18655" spans="1:14" ht="14.25" customHeight="1">
      <c r="A18655" t="s">
        <v>18668</v>
      </c>
      <c r="B18655" s="2">
        <v>43903</v>
      </c>
      <c r="C18655" s="5" t="str">
        <f t="shared" si="582"/>
        <v>Apr</v>
      </c>
      <c r="D18655" s="5" t="str">
        <f t="shared" si="583"/>
        <v>4</v>
      </c>
      <c r="E18655" t="s">
        <v>14</v>
      </c>
      <c r="F18655" s="3" t="s">
        <v>12</v>
      </c>
      <c r="G18655">
        <v>5</v>
      </c>
      <c r="H18655">
        <v>49</v>
      </c>
      <c r="I18655">
        <v>32</v>
      </c>
      <c r="J18655">
        <v>1</v>
      </c>
      <c r="K18655" s="3">
        <v>369.60682117939001</v>
      </c>
      <c r="L18655" s="3">
        <v>264.00487227099302</v>
      </c>
      <c r="M18655" s="7">
        <f>Sales_Table[[#This Row],[Order qty]]*Sales_Table[[#This Row],[unit price]]</f>
        <v>369.60682117939001</v>
      </c>
      <c r="N18655" s="8">
        <f>Sales_Table[[#This Row],[Revenue]]-Sales_Table[[#This Row],[unit cost]]</f>
        <v>105.60194890839699</v>
      </c>
    </row>
    <row r="18656" spans="1:14" ht="14.25" customHeight="1">
      <c r="A18656" t="s">
        <v>18669</v>
      </c>
      <c r="B18656" s="2">
        <v>43922</v>
      </c>
      <c r="C18656" s="5" t="str">
        <f t="shared" si="582"/>
        <v>Apr</v>
      </c>
      <c r="D18656" s="5" t="str">
        <f t="shared" si="583"/>
        <v>5</v>
      </c>
      <c r="E18656" t="s">
        <v>14</v>
      </c>
      <c r="F18656" s="3" t="s">
        <v>12</v>
      </c>
      <c r="G18656">
        <v>13</v>
      </c>
      <c r="H18656">
        <v>261</v>
      </c>
      <c r="I18656">
        <v>23</v>
      </c>
      <c r="J18656">
        <v>10</v>
      </c>
      <c r="K18656" s="3">
        <v>382.658961832523</v>
      </c>
      <c r="L18656" s="3">
        <v>273.327829880374</v>
      </c>
      <c r="M18656" s="7">
        <f>Sales_Table[[#This Row],[Order qty]]*Sales_Table[[#This Row],[unit price]]</f>
        <v>3826.5896183252298</v>
      </c>
      <c r="N18656" s="8">
        <f>Sales_Table[[#This Row],[Revenue]]-Sales_Table[[#This Row],[unit cost]]</f>
        <v>3553.2617884448559</v>
      </c>
    </row>
    <row r="18657" spans="1:14" ht="14.25" customHeight="1">
      <c r="A18657" t="s">
        <v>18670</v>
      </c>
      <c r="B18657" s="2">
        <v>43929</v>
      </c>
      <c r="C18657" s="5" t="str">
        <f t="shared" si="582"/>
        <v>May</v>
      </c>
      <c r="D18657" s="5" t="str">
        <f t="shared" si="583"/>
        <v>4</v>
      </c>
      <c r="E18657" t="s">
        <v>20</v>
      </c>
      <c r="F18657" s="3" t="s">
        <v>12</v>
      </c>
      <c r="G18657">
        <v>9</v>
      </c>
      <c r="H18657">
        <v>45</v>
      </c>
      <c r="I18657">
        <v>28</v>
      </c>
      <c r="J18657">
        <v>3</v>
      </c>
      <c r="K18657" s="3">
        <v>568.89749836921703</v>
      </c>
      <c r="L18657" s="3">
        <v>406.35535597801203</v>
      </c>
      <c r="M18657" s="7">
        <f>Sales_Table[[#This Row],[Order qty]]*Sales_Table[[#This Row],[unit price]]</f>
        <v>1706.6924951076512</v>
      </c>
      <c r="N18657" s="8">
        <f>Sales_Table[[#This Row],[Revenue]]-Sales_Table[[#This Row],[unit cost]]</f>
        <v>1300.3371391296391</v>
      </c>
    </row>
    <row r="18658" spans="1:14" ht="14.25" customHeight="1">
      <c r="A18658" t="s">
        <v>18671</v>
      </c>
      <c r="B18658" s="2">
        <v>43975</v>
      </c>
      <c r="C18658" s="5" t="str">
        <f t="shared" si="582"/>
        <v>Apr</v>
      </c>
      <c r="D18658" s="5" t="str">
        <f t="shared" si="583"/>
        <v>1</v>
      </c>
      <c r="E18658" t="s">
        <v>16</v>
      </c>
      <c r="F18658" s="3" t="s">
        <v>12</v>
      </c>
      <c r="G18658">
        <v>4</v>
      </c>
      <c r="H18658">
        <v>51</v>
      </c>
      <c r="I18658">
        <v>21</v>
      </c>
      <c r="J18658">
        <v>4</v>
      </c>
      <c r="K18658" s="3">
        <v>179.43451327085501</v>
      </c>
      <c r="L18658" s="3">
        <v>128.167509479182</v>
      </c>
      <c r="M18658" s="7">
        <f>Sales_Table[[#This Row],[Order qty]]*Sales_Table[[#This Row],[unit price]]</f>
        <v>717.73805308342003</v>
      </c>
      <c r="N18658" s="8">
        <f>Sales_Table[[#This Row],[Revenue]]-Sales_Table[[#This Row],[unit cost]]</f>
        <v>589.57054360423808</v>
      </c>
    </row>
    <row r="18659" spans="1:14" ht="14.25" customHeight="1">
      <c r="A18659" t="s">
        <v>18672</v>
      </c>
      <c r="B18659" s="2">
        <v>43925</v>
      </c>
      <c r="C18659" s="5" t="str">
        <f t="shared" si="582"/>
        <v>Jan</v>
      </c>
      <c r="D18659" s="5" t="str">
        <f t="shared" si="583"/>
        <v>4</v>
      </c>
      <c r="E18659" t="s">
        <v>20</v>
      </c>
      <c r="F18659" s="3" t="s">
        <v>12</v>
      </c>
      <c r="G18659">
        <v>16</v>
      </c>
      <c r="H18659">
        <v>99</v>
      </c>
      <c r="I18659">
        <v>18</v>
      </c>
      <c r="J18659">
        <v>8</v>
      </c>
      <c r="K18659" s="3">
        <v>307.753095030785</v>
      </c>
      <c r="L18659" s="3">
        <v>219.82363930770299</v>
      </c>
      <c r="M18659" s="7">
        <f>Sales_Table[[#This Row],[Order qty]]*Sales_Table[[#This Row],[unit price]]</f>
        <v>2462.02476024628</v>
      </c>
      <c r="N18659" s="8">
        <f>Sales_Table[[#This Row],[Revenue]]-Sales_Table[[#This Row],[unit cost]]</f>
        <v>2242.2011209385769</v>
      </c>
    </row>
    <row r="18660" spans="1:14" ht="14.25" customHeight="1">
      <c r="A18660" t="s">
        <v>18673</v>
      </c>
      <c r="B18660" s="2">
        <v>43844</v>
      </c>
      <c r="C18660" s="5" t="str">
        <f t="shared" si="582"/>
        <v>Apr</v>
      </c>
      <c r="D18660" s="5" t="str">
        <f t="shared" si="583"/>
        <v>3</v>
      </c>
      <c r="E18660" t="s">
        <v>16</v>
      </c>
      <c r="F18660" s="3" t="s">
        <v>12</v>
      </c>
      <c r="G18660">
        <v>18</v>
      </c>
      <c r="H18660">
        <v>191</v>
      </c>
      <c r="I18660">
        <v>12</v>
      </c>
      <c r="J18660">
        <v>6</v>
      </c>
      <c r="K18660" s="3">
        <v>631.94597035646404</v>
      </c>
      <c r="L18660" s="3">
        <v>451.38997882604599</v>
      </c>
      <c r="M18660" s="7">
        <f>Sales_Table[[#This Row],[Order qty]]*Sales_Table[[#This Row],[unit price]]</f>
        <v>3791.6758221387845</v>
      </c>
      <c r="N18660" s="8">
        <f>Sales_Table[[#This Row],[Revenue]]-Sales_Table[[#This Row],[unit cost]]</f>
        <v>3340.2858433127385</v>
      </c>
    </row>
    <row r="18661" spans="1:14" ht="14.25" customHeight="1">
      <c r="A18661" t="s">
        <v>18674</v>
      </c>
      <c r="B18661" s="2">
        <v>43939</v>
      </c>
      <c r="C18661" s="5" t="str">
        <f t="shared" si="582"/>
        <v>Mar</v>
      </c>
      <c r="D18661" s="5" t="str">
        <f t="shared" si="583"/>
        <v>2</v>
      </c>
      <c r="E18661" t="s">
        <v>20</v>
      </c>
      <c r="F18661" s="3" t="s">
        <v>12</v>
      </c>
      <c r="G18661">
        <v>6</v>
      </c>
      <c r="H18661">
        <v>102</v>
      </c>
      <c r="I18661">
        <v>43</v>
      </c>
      <c r="J18661">
        <v>2</v>
      </c>
      <c r="K18661" s="3">
        <v>256.10898256301903</v>
      </c>
      <c r="L18661" s="3">
        <v>182.934987545013</v>
      </c>
      <c r="M18661" s="7">
        <f>Sales_Table[[#This Row],[Order qty]]*Sales_Table[[#This Row],[unit price]]</f>
        <v>512.21796512603805</v>
      </c>
      <c r="N18661" s="8">
        <f>Sales_Table[[#This Row],[Revenue]]-Sales_Table[[#This Row],[unit cost]]</f>
        <v>329.28297758102508</v>
      </c>
    </row>
    <row r="18662" spans="1:14" ht="14.25" customHeight="1">
      <c r="A18662" t="s">
        <v>18675</v>
      </c>
      <c r="B18662" s="2">
        <v>43897</v>
      </c>
      <c r="C18662" s="5" t="str">
        <f t="shared" si="582"/>
        <v>Feb</v>
      </c>
      <c r="D18662" s="5" t="str">
        <f t="shared" si="583"/>
        <v>2</v>
      </c>
      <c r="E18662" t="s">
        <v>20</v>
      </c>
      <c r="F18662" s="3" t="s">
        <v>12</v>
      </c>
      <c r="G18662">
        <v>26</v>
      </c>
      <c r="H18662">
        <v>59</v>
      </c>
      <c r="I18662">
        <v>41</v>
      </c>
      <c r="J18662">
        <v>1</v>
      </c>
      <c r="K18662" s="3">
        <v>438.83253139257403</v>
      </c>
      <c r="L18662" s="3">
        <v>313.45180813755297</v>
      </c>
      <c r="M18662" s="7">
        <f>Sales_Table[[#This Row],[Order qty]]*Sales_Table[[#This Row],[unit price]]</f>
        <v>438.83253139257403</v>
      </c>
      <c r="N18662" s="8">
        <f>Sales_Table[[#This Row],[Revenue]]-Sales_Table[[#This Row],[unit cost]]</f>
        <v>125.38072325502105</v>
      </c>
    </row>
    <row r="18663" spans="1:14" ht="14.25" customHeight="1">
      <c r="A18663" t="s">
        <v>18676</v>
      </c>
      <c r="B18663" s="2">
        <v>43889</v>
      </c>
      <c r="C18663" s="5" t="str">
        <f t="shared" si="582"/>
        <v>Feb</v>
      </c>
      <c r="D18663" s="5" t="str">
        <f t="shared" si="583"/>
        <v>2</v>
      </c>
      <c r="E18663" t="s">
        <v>11</v>
      </c>
      <c r="F18663" s="3" t="s">
        <v>12</v>
      </c>
      <c r="G18663">
        <v>14</v>
      </c>
      <c r="H18663">
        <v>365</v>
      </c>
      <c r="I18663">
        <v>6</v>
      </c>
      <c r="J18663">
        <v>2</v>
      </c>
      <c r="K18663" s="3">
        <v>188.71162855625201</v>
      </c>
      <c r="L18663" s="3">
        <v>134.79402039732301</v>
      </c>
      <c r="M18663" s="7">
        <f>Sales_Table[[#This Row],[Order qty]]*Sales_Table[[#This Row],[unit price]]</f>
        <v>377.42325711250402</v>
      </c>
      <c r="N18663" s="8">
        <f>Sales_Table[[#This Row],[Revenue]]-Sales_Table[[#This Row],[unit cost]]</f>
        <v>242.62923671518101</v>
      </c>
    </row>
    <row r="18664" spans="1:14" ht="14.25" customHeight="1">
      <c r="A18664" t="s">
        <v>18677</v>
      </c>
      <c r="B18664" s="2">
        <v>43887</v>
      </c>
      <c r="C18664" s="5" t="str">
        <f t="shared" si="582"/>
        <v>Feb</v>
      </c>
      <c r="D18664" s="5" t="str">
        <f t="shared" si="583"/>
        <v>2</v>
      </c>
      <c r="E18664" t="s">
        <v>16</v>
      </c>
      <c r="F18664" s="3" t="s">
        <v>12</v>
      </c>
      <c r="G18664">
        <v>19</v>
      </c>
      <c r="H18664">
        <v>89</v>
      </c>
      <c r="I18664">
        <v>4</v>
      </c>
      <c r="J18664">
        <v>4</v>
      </c>
      <c r="K18664" s="3">
        <v>639.86260610818897</v>
      </c>
      <c r="L18664" s="3">
        <v>457.04471864870601</v>
      </c>
      <c r="M18664" s="7">
        <f>Sales_Table[[#This Row],[Order qty]]*Sales_Table[[#This Row],[unit price]]</f>
        <v>2559.4504244327559</v>
      </c>
      <c r="N18664" s="8">
        <f>Sales_Table[[#This Row],[Revenue]]-Sales_Table[[#This Row],[unit cost]]</f>
        <v>2102.40570578405</v>
      </c>
    </row>
    <row r="18665" spans="1:14" ht="14.25" customHeight="1">
      <c r="A18665" t="s">
        <v>18678</v>
      </c>
      <c r="B18665" s="2">
        <v>43886</v>
      </c>
      <c r="C18665" s="5" t="str">
        <f t="shared" si="582"/>
        <v>Feb</v>
      </c>
      <c r="D18665" s="5" t="str">
        <f t="shared" si="583"/>
        <v>5</v>
      </c>
      <c r="E18665" t="s">
        <v>14</v>
      </c>
      <c r="F18665" s="3" t="s">
        <v>12</v>
      </c>
      <c r="G18665">
        <v>4</v>
      </c>
      <c r="H18665">
        <v>248</v>
      </c>
      <c r="I18665">
        <v>24</v>
      </c>
      <c r="J18665">
        <v>2</v>
      </c>
      <c r="K18665" s="3">
        <v>403.23236632347101</v>
      </c>
      <c r="L18665" s="3">
        <v>288.02311880247902</v>
      </c>
      <c r="M18665" s="7">
        <f>Sales_Table[[#This Row],[Order qty]]*Sales_Table[[#This Row],[unit price]]</f>
        <v>806.46473264694202</v>
      </c>
      <c r="N18665" s="8">
        <f>Sales_Table[[#This Row],[Revenue]]-Sales_Table[[#This Row],[unit cost]]</f>
        <v>518.44161384446306</v>
      </c>
    </row>
    <row r="18666" spans="1:14" ht="14.25" customHeight="1">
      <c r="A18666" t="s">
        <v>18679</v>
      </c>
      <c r="B18666" s="2">
        <v>43869</v>
      </c>
      <c r="C18666" s="5" t="str">
        <f t="shared" si="582"/>
        <v>May</v>
      </c>
      <c r="D18666" s="5" t="str">
        <f t="shared" si="583"/>
        <v>1</v>
      </c>
      <c r="E18666" t="s">
        <v>20</v>
      </c>
      <c r="F18666" s="3" t="s">
        <v>12</v>
      </c>
      <c r="G18666">
        <v>11</v>
      </c>
      <c r="H18666">
        <v>197</v>
      </c>
      <c r="I18666">
        <v>2</v>
      </c>
      <c r="J18666">
        <v>3</v>
      </c>
      <c r="K18666" s="3">
        <v>612.09250706434295</v>
      </c>
      <c r="L18666" s="3">
        <v>437.20893361738803</v>
      </c>
      <c r="M18666" s="7">
        <f>Sales_Table[[#This Row],[Order qty]]*Sales_Table[[#This Row],[unit price]]</f>
        <v>1836.2775211930289</v>
      </c>
      <c r="N18666" s="8">
        <f>Sales_Table[[#This Row],[Revenue]]-Sales_Table[[#This Row],[unit cost]]</f>
        <v>1399.0685875756408</v>
      </c>
    </row>
    <row r="18667" spans="1:14" ht="14.25" customHeight="1">
      <c r="A18667" t="s">
        <v>18680</v>
      </c>
      <c r="B18667" s="2">
        <v>43971</v>
      </c>
      <c r="C18667" s="5" t="str">
        <f t="shared" si="582"/>
        <v>Jan</v>
      </c>
      <c r="D18667" s="5" t="str">
        <f t="shared" si="583"/>
        <v>3</v>
      </c>
      <c r="E18667" t="s">
        <v>11</v>
      </c>
      <c r="F18667" s="3" t="s">
        <v>12</v>
      </c>
      <c r="G18667">
        <v>26</v>
      </c>
      <c r="H18667">
        <v>148</v>
      </c>
      <c r="I18667">
        <v>46</v>
      </c>
      <c r="J18667">
        <v>5</v>
      </c>
      <c r="K18667" s="3">
        <v>455.29132068157202</v>
      </c>
      <c r="L18667" s="3">
        <v>325.20808620112302</v>
      </c>
      <c r="M18667" s="7">
        <f>Sales_Table[[#This Row],[Order qty]]*Sales_Table[[#This Row],[unit price]]</f>
        <v>2276.4566034078603</v>
      </c>
      <c r="N18667" s="8">
        <f>Sales_Table[[#This Row],[Revenue]]-Sales_Table[[#This Row],[unit cost]]</f>
        <v>1951.2485172067372</v>
      </c>
    </row>
    <row r="18668" spans="1:14" ht="14.25" customHeight="1">
      <c r="A18668" t="s">
        <v>18681</v>
      </c>
      <c r="B18668" s="2">
        <v>43844</v>
      </c>
      <c r="C18668" s="5" t="str">
        <f t="shared" si="582"/>
        <v>Mar</v>
      </c>
      <c r="D18668" s="5" t="str">
        <f t="shared" si="583"/>
        <v>2</v>
      </c>
      <c r="E18668" t="s">
        <v>11</v>
      </c>
      <c r="F18668" s="3" t="s">
        <v>12</v>
      </c>
      <c r="G18668">
        <v>8</v>
      </c>
      <c r="H18668">
        <v>239</v>
      </c>
      <c r="I18668">
        <v>39</v>
      </c>
      <c r="J18668">
        <v>5</v>
      </c>
      <c r="K18668" s="3">
        <v>612.29467231035198</v>
      </c>
      <c r="L18668" s="3">
        <v>437.35333736453703</v>
      </c>
      <c r="M18668" s="7">
        <f>Sales_Table[[#This Row],[Order qty]]*Sales_Table[[#This Row],[unit price]]</f>
        <v>3061.4733615517598</v>
      </c>
      <c r="N18668" s="8">
        <f>Sales_Table[[#This Row],[Revenue]]-Sales_Table[[#This Row],[unit cost]]</f>
        <v>2624.120024187223</v>
      </c>
    </row>
    <row r="18669" spans="1:14" ht="14.25" customHeight="1">
      <c r="A18669" t="s">
        <v>18682</v>
      </c>
      <c r="B18669" s="2">
        <v>43906</v>
      </c>
      <c r="C18669" s="5" t="str">
        <f t="shared" si="582"/>
        <v>Feb</v>
      </c>
      <c r="D18669" s="5" t="str">
        <f t="shared" si="583"/>
        <v>5</v>
      </c>
      <c r="E18669" t="s">
        <v>16</v>
      </c>
      <c r="F18669" s="3" t="s">
        <v>12</v>
      </c>
      <c r="G18669">
        <v>20</v>
      </c>
      <c r="H18669">
        <v>292</v>
      </c>
      <c r="I18669">
        <v>32</v>
      </c>
      <c r="J18669">
        <v>5</v>
      </c>
      <c r="K18669" s="3">
        <v>298.67273998260498</v>
      </c>
      <c r="L18669" s="3">
        <v>213.33767141614601</v>
      </c>
      <c r="M18669" s="7">
        <f>Sales_Table[[#This Row],[Order qty]]*Sales_Table[[#This Row],[unit price]]</f>
        <v>1493.3636999130249</v>
      </c>
      <c r="N18669" s="8">
        <f>Sales_Table[[#This Row],[Revenue]]-Sales_Table[[#This Row],[unit cost]]</f>
        <v>1280.026028496879</v>
      </c>
    </row>
    <row r="18670" spans="1:14" ht="14.25" customHeight="1">
      <c r="A18670" t="s">
        <v>18683</v>
      </c>
      <c r="B18670" s="2">
        <v>43869</v>
      </c>
      <c r="C18670" s="5" t="str">
        <f t="shared" si="582"/>
        <v>May</v>
      </c>
      <c r="D18670" s="5" t="str">
        <f t="shared" si="583"/>
        <v>1</v>
      </c>
      <c r="E18670" t="s">
        <v>20</v>
      </c>
      <c r="F18670" s="3" t="s">
        <v>12</v>
      </c>
      <c r="G18670">
        <v>24</v>
      </c>
      <c r="H18670">
        <v>146</v>
      </c>
      <c r="I18670">
        <v>31</v>
      </c>
      <c r="J18670">
        <v>6</v>
      </c>
      <c r="K18670" s="3">
        <v>610.81166929006599</v>
      </c>
      <c r="L18670" s="3">
        <v>436.29404949290398</v>
      </c>
      <c r="M18670" s="7">
        <f>Sales_Table[[#This Row],[Order qty]]*Sales_Table[[#This Row],[unit price]]</f>
        <v>3664.870015740396</v>
      </c>
      <c r="N18670" s="8">
        <f>Sales_Table[[#This Row],[Revenue]]-Sales_Table[[#This Row],[unit cost]]</f>
        <v>3228.575966247492</v>
      </c>
    </row>
    <row r="18671" spans="1:14" ht="14.25" customHeight="1">
      <c r="A18671" t="s">
        <v>18684</v>
      </c>
      <c r="B18671" s="2">
        <v>43975</v>
      </c>
      <c r="C18671" s="5" t="str">
        <f t="shared" si="582"/>
        <v>Jan</v>
      </c>
      <c r="D18671" s="5" t="str">
        <f t="shared" si="583"/>
        <v>2</v>
      </c>
      <c r="E18671" t="s">
        <v>11</v>
      </c>
      <c r="F18671" s="3" t="s">
        <v>12</v>
      </c>
      <c r="G18671">
        <v>22</v>
      </c>
      <c r="H18671">
        <v>156</v>
      </c>
      <c r="I18671">
        <v>46</v>
      </c>
      <c r="J18671">
        <v>8</v>
      </c>
      <c r="K18671" s="3">
        <v>527.26298439502705</v>
      </c>
      <c r="L18671" s="3">
        <v>376.61641742501899</v>
      </c>
      <c r="M18671" s="7">
        <f>Sales_Table[[#This Row],[Order qty]]*Sales_Table[[#This Row],[unit price]]</f>
        <v>4218.1038751602164</v>
      </c>
      <c r="N18671" s="8">
        <f>Sales_Table[[#This Row],[Revenue]]-Sales_Table[[#This Row],[unit cost]]</f>
        <v>3841.4874577351975</v>
      </c>
    </row>
    <row r="18672" spans="1:14" ht="14.25" customHeight="1">
      <c r="A18672" t="s">
        <v>18685</v>
      </c>
      <c r="B18672" s="2">
        <v>43850</v>
      </c>
      <c r="C18672" s="5" t="str">
        <f t="shared" si="582"/>
        <v>Feb</v>
      </c>
      <c r="D18672" s="5" t="str">
        <f t="shared" si="583"/>
        <v>3</v>
      </c>
      <c r="E18672" t="s">
        <v>11</v>
      </c>
      <c r="F18672" s="3" t="s">
        <v>12</v>
      </c>
      <c r="G18672">
        <v>26</v>
      </c>
      <c r="H18672">
        <v>10</v>
      </c>
      <c r="I18672">
        <v>21</v>
      </c>
      <c r="J18672">
        <v>4</v>
      </c>
      <c r="K18672" s="3">
        <v>317.24222999811201</v>
      </c>
      <c r="L18672" s="3">
        <v>226.601592855794</v>
      </c>
      <c r="M18672" s="7">
        <f>Sales_Table[[#This Row],[Order qty]]*Sales_Table[[#This Row],[unit price]]</f>
        <v>1268.968919992448</v>
      </c>
      <c r="N18672" s="8">
        <f>Sales_Table[[#This Row],[Revenue]]-Sales_Table[[#This Row],[unit cost]]</f>
        <v>1042.367327136654</v>
      </c>
    </row>
    <row r="18673" spans="1:14" ht="14.25" customHeight="1">
      <c r="A18673" t="s">
        <v>18686</v>
      </c>
      <c r="B18673" s="2">
        <v>43870</v>
      </c>
      <c r="C18673" s="5" t="str">
        <f t="shared" si="582"/>
        <v>Mar</v>
      </c>
      <c r="D18673" s="5" t="str">
        <f t="shared" si="583"/>
        <v>3</v>
      </c>
      <c r="E18673" t="s">
        <v>20</v>
      </c>
      <c r="F18673" s="3" t="s">
        <v>12</v>
      </c>
      <c r="G18673">
        <v>3</v>
      </c>
      <c r="H18673">
        <v>223</v>
      </c>
      <c r="I18673">
        <v>14</v>
      </c>
      <c r="J18673">
        <v>7</v>
      </c>
      <c r="K18673" s="3">
        <v>544.49242043495201</v>
      </c>
      <c r="L18673" s="3">
        <v>388.92315745353699</v>
      </c>
      <c r="M18673" s="7">
        <f>Sales_Table[[#This Row],[Order qty]]*Sales_Table[[#This Row],[unit price]]</f>
        <v>3811.4469430446643</v>
      </c>
      <c r="N18673" s="8">
        <f>Sales_Table[[#This Row],[Revenue]]-Sales_Table[[#This Row],[unit cost]]</f>
        <v>3422.5237855911273</v>
      </c>
    </row>
    <row r="18674" spans="1:14" ht="14.25" customHeight="1">
      <c r="A18674" t="s">
        <v>18687</v>
      </c>
      <c r="B18674" s="2">
        <v>43918</v>
      </c>
      <c r="C18674" s="5" t="str">
        <f t="shared" si="582"/>
        <v>Mar</v>
      </c>
      <c r="D18674" s="5" t="str">
        <f t="shared" si="583"/>
        <v>4</v>
      </c>
      <c r="E18674" t="s">
        <v>16</v>
      </c>
      <c r="F18674" s="3" t="s">
        <v>12</v>
      </c>
      <c r="G18674">
        <v>22</v>
      </c>
      <c r="H18674">
        <v>140</v>
      </c>
      <c r="I18674">
        <v>31</v>
      </c>
      <c r="J18674">
        <v>1</v>
      </c>
      <c r="K18674" s="3">
        <v>413.61556738615002</v>
      </c>
      <c r="L18674" s="3">
        <v>295.43969099010701</v>
      </c>
      <c r="M18674" s="7">
        <f>Sales_Table[[#This Row],[Order qty]]*Sales_Table[[#This Row],[unit price]]</f>
        <v>413.61556738615002</v>
      </c>
      <c r="N18674" s="8">
        <f>Sales_Table[[#This Row],[Revenue]]-Sales_Table[[#This Row],[unit cost]]</f>
        <v>118.17587639604301</v>
      </c>
    </row>
    <row r="18675" spans="1:14" ht="14.25" customHeight="1">
      <c r="A18675" t="s">
        <v>18688</v>
      </c>
      <c r="B18675" s="2">
        <v>43894</v>
      </c>
      <c r="C18675" s="5" t="str">
        <f t="shared" si="582"/>
        <v>Apr</v>
      </c>
      <c r="D18675" s="5" t="str">
        <f t="shared" si="583"/>
        <v>5</v>
      </c>
      <c r="E18675" t="s">
        <v>16</v>
      </c>
      <c r="F18675" s="3" t="s">
        <v>12</v>
      </c>
      <c r="G18675">
        <v>8</v>
      </c>
      <c r="H18675">
        <v>167</v>
      </c>
      <c r="I18675">
        <v>34</v>
      </c>
      <c r="J18675">
        <v>9</v>
      </c>
      <c r="K18675" s="3">
        <v>625.31247174739804</v>
      </c>
      <c r="L18675" s="3">
        <v>446.65176553385601</v>
      </c>
      <c r="M18675" s="7">
        <f>Sales_Table[[#This Row],[Order qty]]*Sales_Table[[#This Row],[unit price]]</f>
        <v>5627.8122457265827</v>
      </c>
      <c r="N18675" s="8">
        <f>Sales_Table[[#This Row],[Revenue]]-Sales_Table[[#This Row],[unit cost]]</f>
        <v>5181.1604801927269</v>
      </c>
    </row>
    <row r="18676" spans="1:14" ht="14.25" customHeight="1">
      <c r="A18676" t="s">
        <v>18689</v>
      </c>
      <c r="B18676" s="2">
        <v>43937</v>
      </c>
      <c r="C18676" s="5" t="str">
        <f t="shared" si="582"/>
        <v>May</v>
      </c>
      <c r="D18676" s="5" t="str">
        <f t="shared" si="583"/>
        <v>2</v>
      </c>
      <c r="E18676" t="s">
        <v>14</v>
      </c>
      <c r="F18676" s="3" t="s">
        <v>12</v>
      </c>
      <c r="G18676">
        <v>9</v>
      </c>
      <c r="H18676">
        <v>84</v>
      </c>
      <c r="I18676">
        <v>6</v>
      </c>
      <c r="J18676">
        <v>7</v>
      </c>
      <c r="K18676" s="3">
        <v>626.96022301912296</v>
      </c>
      <c r="L18676" s="3">
        <v>447.82873072794501</v>
      </c>
      <c r="M18676" s="7">
        <f>Sales_Table[[#This Row],[Order qty]]*Sales_Table[[#This Row],[unit price]]</f>
        <v>4388.7215611338606</v>
      </c>
      <c r="N18676" s="8">
        <f>Sales_Table[[#This Row],[Revenue]]-Sales_Table[[#This Row],[unit cost]]</f>
        <v>3940.8928304059154</v>
      </c>
    </row>
    <row r="18677" spans="1:14" ht="14.25" customHeight="1">
      <c r="A18677" t="s">
        <v>18690</v>
      </c>
      <c r="B18677" s="2">
        <v>43954</v>
      </c>
      <c r="C18677" s="5" t="str">
        <f t="shared" si="582"/>
        <v>Feb</v>
      </c>
      <c r="D18677" s="5" t="str">
        <f t="shared" si="583"/>
        <v>2</v>
      </c>
      <c r="E18677" t="s">
        <v>11</v>
      </c>
      <c r="F18677" s="3" t="s">
        <v>12</v>
      </c>
      <c r="G18677">
        <v>12</v>
      </c>
      <c r="H18677">
        <v>130</v>
      </c>
      <c r="I18677">
        <v>29</v>
      </c>
      <c r="J18677">
        <v>3</v>
      </c>
      <c r="K18677" s="3">
        <v>433.98907613754301</v>
      </c>
      <c r="L18677" s="3">
        <v>309.99219724110202</v>
      </c>
      <c r="M18677" s="7">
        <f>Sales_Table[[#This Row],[Order qty]]*Sales_Table[[#This Row],[unit price]]</f>
        <v>1301.9672284126291</v>
      </c>
      <c r="N18677" s="8">
        <f>Sales_Table[[#This Row],[Revenue]]-Sales_Table[[#This Row],[unit cost]]</f>
        <v>991.97503117152701</v>
      </c>
    </row>
    <row r="18678" spans="1:14" ht="14.25" customHeight="1">
      <c r="A18678" t="s">
        <v>18691</v>
      </c>
      <c r="B18678" s="2">
        <v>43874</v>
      </c>
      <c r="C18678" s="5" t="str">
        <f t="shared" si="582"/>
        <v>Feb</v>
      </c>
      <c r="D18678" s="5" t="str">
        <f t="shared" si="583"/>
        <v>4</v>
      </c>
      <c r="E18678" t="s">
        <v>14</v>
      </c>
      <c r="F18678" s="3" t="s">
        <v>12</v>
      </c>
      <c r="G18678">
        <v>4</v>
      </c>
      <c r="H18678">
        <v>124</v>
      </c>
      <c r="I18678">
        <v>36</v>
      </c>
      <c r="J18678">
        <v>4</v>
      </c>
      <c r="K18678" s="3">
        <v>418.42369598150299</v>
      </c>
      <c r="L18678" s="3">
        <v>298.87406855821598</v>
      </c>
      <c r="M18678" s="7">
        <f>Sales_Table[[#This Row],[Order qty]]*Sales_Table[[#This Row],[unit price]]</f>
        <v>1673.694783926012</v>
      </c>
      <c r="N18678" s="8">
        <f>Sales_Table[[#This Row],[Revenue]]-Sales_Table[[#This Row],[unit cost]]</f>
        <v>1374.8207153677959</v>
      </c>
    </row>
    <row r="18679" spans="1:14" ht="14.25" customHeight="1">
      <c r="A18679" t="s">
        <v>18692</v>
      </c>
      <c r="B18679" s="2">
        <v>43890</v>
      </c>
      <c r="C18679" s="5" t="str">
        <f t="shared" si="582"/>
        <v>Apr</v>
      </c>
      <c r="D18679" s="5" t="str">
        <f t="shared" si="583"/>
        <v>2</v>
      </c>
      <c r="E18679" t="s">
        <v>16</v>
      </c>
      <c r="F18679" s="3" t="s">
        <v>12</v>
      </c>
      <c r="G18679">
        <v>19</v>
      </c>
      <c r="H18679">
        <v>98</v>
      </c>
      <c r="I18679">
        <v>18</v>
      </c>
      <c r="J18679">
        <v>3</v>
      </c>
      <c r="K18679" s="3">
        <v>213.243798851967</v>
      </c>
      <c r="L18679" s="3">
        <v>152.31699917997599</v>
      </c>
      <c r="M18679" s="7">
        <f>Sales_Table[[#This Row],[Order qty]]*Sales_Table[[#This Row],[unit price]]</f>
        <v>639.73139655590103</v>
      </c>
      <c r="N18679" s="8">
        <f>Sales_Table[[#This Row],[Revenue]]-Sales_Table[[#This Row],[unit cost]]</f>
        <v>487.41439737592503</v>
      </c>
    </row>
    <row r="18680" spans="1:14" ht="14.25" customHeight="1">
      <c r="A18680" t="s">
        <v>18693</v>
      </c>
      <c r="B18680" s="2">
        <v>43936</v>
      </c>
      <c r="C18680" s="5" t="str">
        <f t="shared" si="582"/>
        <v>Feb</v>
      </c>
      <c r="D18680" s="5" t="str">
        <f t="shared" si="583"/>
        <v>2</v>
      </c>
      <c r="E18680" t="s">
        <v>20</v>
      </c>
      <c r="F18680" s="3" t="s">
        <v>12</v>
      </c>
      <c r="G18680">
        <v>3</v>
      </c>
      <c r="H18680">
        <v>9</v>
      </c>
      <c r="I18680">
        <v>28</v>
      </c>
      <c r="J18680">
        <v>10</v>
      </c>
      <c r="K18680" s="3">
        <v>175.349103033543</v>
      </c>
      <c r="L18680" s="3">
        <v>125.249359309673</v>
      </c>
      <c r="M18680" s="7">
        <f>Sales_Table[[#This Row],[Order qty]]*Sales_Table[[#This Row],[unit price]]</f>
        <v>1753.49103033543</v>
      </c>
      <c r="N18680" s="8">
        <f>Sales_Table[[#This Row],[Revenue]]-Sales_Table[[#This Row],[unit cost]]</f>
        <v>1628.2416710257569</v>
      </c>
    </row>
    <row r="18681" spans="1:14" ht="14.25" customHeight="1">
      <c r="A18681" t="s">
        <v>18694</v>
      </c>
      <c r="B18681" s="2">
        <v>43884</v>
      </c>
      <c r="C18681" s="5" t="str">
        <f t="shared" si="582"/>
        <v>Feb</v>
      </c>
      <c r="D18681" s="5" t="str">
        <f t="shared" si="583"/>
        <v>1</v>
      </c>
      <c r="E18681" t="s">
        <v>14</v>
      </c>
      <c r="F18681" s="3" t="s">
        <v>12</v>
      </c>
      <c r="G18681">
        <v>2</v>
      </c>
      <c r="H18681">
        <v>201</v>
      </c>
      <c r="I18681">
        <v>17</v>
      </c>
      <c r="J18681">
        <v>10</v>
      </c>
      <c r="K18681" s="3">
        <v>464.523852109909</v>
      </c>
      <c r="L18681" s="3">
        <v>331.80275150707803</v>
      </c>
      <c r="M18681" s="7">
        <f>Sales_Table[[#This Row],[Order qty]]*Sales_Table[[#This Row],[unit price]]</f>
        <v>4645.2385210990897</v>
      </c>
      <c r="N18681" s="8">
        <f>Sales_Table[[#This Row],[Revenue]]-Sales_Table[[#This Row],[unit cost]]</f>
        <v>4313.4357695920116</v>
      </c>
    </row>
    <row r="18682" spans="1:14" ht="14.25" customHeight="1">
      <c r="A18682" t="s">
        <v>18695</v>
      </c>
      <c r="B18682" s="2">
        <v>43890</v>
      </c>
      <c r="C18682" s="5" t="str">
        <f t="shared" si="582"/>
        <v>Jan</v>
      </c>
      <c r="D18682" s="5" t="str">
        <f t="shared" si="583"/>
        <v>2</v>
      </c>
      <c r="E18682" t="s">
        <v>14</v>
      </c>
      <c r="F18682" s="3" t="s">
        <v>12</v>
      </c>
      <c r="G18682">
        <v>10</v>
      </c>
      <c r="H18682">
        <v>101</v>
      </c>
      <c r="I18682">
        <v>24</v>
      </c>
      <c r="J18682">
        <v>5</v>
      </c>
      <c r="K18682" s="3">
        <v>416.96512001752899</v>
      </c>
      <c r="L18682" s="3">
        <v>297.83222858394902</v>
      </c>
      <c r="M18682" s="7">
        <f>Sales_Table[[#This Row],[Order qty]]*Sales_Table[[#This Row],[unit price]]</f>
        <v>2084.8256000876449</v>
      </c>
      <c r="N18682" s="8">
        <f>Sales_Table[[#This Row],[Revenue]]-Sales_Table[[#This Row],[unit cost]]</f>
        <v>1786.9933715036959</v>
      </c>
    </row>
    <row r="18683" spans="1:14" ht="14.25" customHeight="1">
      <c r="A18683" t="s">
        <v>18696</v>
      </c>
      <c r="B18683" s="2">
        <v>43859</v>
      </c>
      <c r="C18683" s="5" t="str">
        <f t="shared" si="582"/>
        <v>Feb</v>
      </c>
      <c r="D18683" s="5" t="str">
        <f t="shared" si="583"/>
        <v>2</v>
      </c>
      <c r="E18683" t="s">
        <v>16</v>
      </c>
      <c r="F18683" s="3" t="s">
        <v>12</v>
      </c>
      <c r="G18683">
        <v>24</v>
      </c>
      <c r="H18683">
        <v>46</v>
      </c>
      <c r="I18683">
        <v>30</v>
      </c>
      <c r="J18683">
        <v>3</v>
      </c>
      <c r="K18683" s="3">
        <v>573.43227088451397</v>
      </c>
      <c r="L18683" s="3">
        <v>409.59447920322401</v>
      </c>
      <c r="M18683" s="7">
        <f>Sales_Table[[#This Row],[Order qty]]*Sales_Table[[#This Row],[unit price]]</f>
        <v>1720.296812653542</v>
      </c>
      <c r="N18683" s="8">
        <f>Sales_Table[[#This Row],[Revenue]]-Sales_Table[[#This Row],[unit cost]]</f>
        <v>1310.7023334503181</v>
      </c>
    </row>
    <row r="18684" spans="1:14" ht="14.25" customHeight="1">
      <c r="A18684" t="s">
        <v>18697</v>
      </c>
      <c r="B18684" s="2">
        <v>43863</v>
      </c>
      <c r="C18684" s="5" t="str">
        <f t="shared" si="582"/>
        <v>Feb</v>
      </c>
      <c r="D18684" s="5" t="str">
        <f t="shared" si="583"/>
        <v>1</v>
      </c>
      <c r="E18684" t="s">
        <v>11</v>
      </c>
      <c r="F18684" s="3" t="s">
        <v>12</v>
      </c>
      <c r="G18684">
        <v>2</v>
      </c>
      <c r="H18684">
        <v>242</v>
      </c>
      <c r="I18684">
        <v>30</v>
      </c>
      <c r="J18684">
        <v>7</v>
      </c>
      <c r="K18684" s="3">
        <v>156.59545451402701</v>
      </c>
      <c r="L18684" s="3">
        <v>111.853896081448</v>
      </c>
      <c r="M18684" s="7">
        <f>Sales_Table[[#This Row],[Order qty]]*Sales_Table[[#This Row],[unit price]]</f>
        <v>1096.168181598189</v>
      </c>
      <c r="N18684" s="8">
        <f>Sales_Table[[#This Row],[Revenue]]-Sales_Table[[#This Row],[unit cost]]</f>
        <v>984.31428551674094</v>
      </c>
    </row>
    <row r="18685" spans="1:14" ht="14.25" customHeight="1">
      <c r="A18685" t="s">
        <v>18698</v>
      </c>
      <c r="B18685" s="2">
        <v>43883</v>
      </c>
      <c r="C18685" s="5" t="str">
        <f t="shared" si="582"/>
        <v>Jan</v>
      </c>
      <c r="D18685" s="5" t="str">
        <f t="shared" si="583"/>
        <v>4</v>
      </c>
      <c r="E18685" t="s">
        <v>14</v>
      </c>
      <c r="F18685" s="3" t="s">
        <v>12</v>
      </c>
      <c r="G18685">
        <v>20</v>
      </c>
      <c r="H18685">
        <v>92</v>
      </c>
      <c r="I18685">
        <v>39</v>
      </c>
      <c r="J18685">
        <v>6</v>
      </c>
      <c r="K18685" s="3">
        <v>466.59949493408197</v>
      </c>
      <c r="L18685" s="3">
        <v>333.28535352434398</v>
      </c>
      <c r="M18685" s="7">
        <f>Sales_Table[[#This Row],[Order qty]]*Sales_Table[[#This Row],[unit price]]</f>
        <v>2799.5969696044917</v>
      </c>
      <c r="N18685" s="8">
        <f>Sales_Table[[#This Row],[Revenue]]-Sales_Table[[#This Row],[unit cost]]</f>
        <v>2466.3116160801478</v>
      </c>
    </row>
    <row r="18686" spans="1:14" ht="14.25" customHeight="1">
      <c r="A18686" t="s">
        <v>18699</v>
      </c>
      <c r="B18686" s="2">
        <v>43832</v>
      </c>
      <c r="C18686" s="5" t="str">
        <f t="shared" si="582"/>
        <v>Apr</v>
      </c>
      <c r="D18686" s="5" t="str">
        <f t="shared" si="583"/>
        <v>3</v>
      </c>
      <c r="E18686" t="s">
        <v>11</v>
      </c>
      <c r="F18686" s="3" t="s">
        <v>12</v>
      </c>
      <c r="G18686">
        <v>20</v>
      </c>
      <c r="H18686">
        <v>214</v>
      </c>
      <c r="I18686">
        <v>18</v>
      </c>
      <c r="J18686">
        <v>1</v>
      </c>
      <c r="K18686" s="3">
        <v>197.54409974813501</v>
      </c>
      <c r="L18686" s="3">
        <v>141.10292839152501</v>
      </c>
      <c r="M18686" s="7">
        <f>Sales_Table[[#This Row],[Order qty]]*Sales_Table[[#This Row],[unit price]]</f>
        <v>197.54409974813501</v>
      </c>
      <c r="N18686" s="8">
        <f>Sales_Table[[#This Row],[Revenue]]-Sales_Table[[#This Row],[unit cost]]</f>
        <v>56.441171356609999</v>
      </c>
    </row>
    <row r="18687" spans="1:14" ht="14.25" customHeight="1">
      <c r="A18687" t="s">
        <v>18700</v>
      </c>
      <c r="B18687" s="2">
        <v>43947</v>
      </c>
      <c r="C18687" s="5" t="str">
        <f t="shared" si="582"/>
        <v>Mar</v>
      </c>
      <c r="D18687" s="5" t="str">
        <f t="shared" si="583"/>
        <v>1</v>
      </c>
      <c r="E18687" t="s">
        <v>14</v>
      </c>
      <c r="F18687" s="3" t="s">
        <v>12</v>
      </c>
      <c r="G18687">
        <v>12</v>
      </c>
      <c r="H18687">
        <v>73</v>
      </c>
      <c r="I18687">
        <v>15</v>
      </c>
      <c r="J18687">
        <v>1</v>
      </c>
      <c r="K18687" s="3">
        <v>493.52760708332102</v>
      </c>
      <c r="L18687" s="3">
        <v>352.51971934522902</v>
      </c>
      <c r="M18687" s="7">
        <f>Sales_Table[[#This Row],[Order qty]]*Sales_Table[[#This Row],[unit price]]</f>
        <v>493.52760708332102</v>
      </c>
      <c r="N18687" s="8">
        <f>Sales_Table[[#This Row],[Revenue]]-Sales_Table[[#This Row],[unit cost]]</f>
        <v>141.00788773809199</v>
      </c>
    </row>
    <row r="18688" spans="1:14" ht="14.25" customHeight="1">
      <c r="A18688" t="s">
        <v>18701</v>
      </c>
      <c r="B18688" s="2">
        <v>43896</v>
      </c>
      <c r="C18688" s="5" t="str">
        <f t="shared" si="582"/>
        <v>Jan</v>
      </c>
      <c r="D18688" s="5" t="str">
        <f t="shared" si="583"/>
        <v>5</v>
      </c>
      <c r="E18688" t="s">
        <v>16</v>
      </c>
      <c r="F18688" s="3" t="s">
        <v>12</v>
      </c>
      <c r="G18688">
        <v>15</v>
      </c>
      <c r="H18688">
        <v>257</v>
      </c>
      <c r="I18688">
        <v>2</v>
      </c>
      <c r="J18688">
        <v>8</v>
      </c>
      <c r="K18688" s="3">
        <v>231.06261974573101</v>
      </c>
      <c r="L18688" s="3">
        <v>165.044728389808</v>
      </c>
      <c r="M18688" s="7">
        <f>Sales_Table[[#This Row],[Order qty]]*Sales_Table[[#This Row],[unit price]]</f>
        <v>1848.5009579658481</v>
      </c>
      <c r="N18688" s="8">
        <f>Sales_Table[[#This Row],[Revenue]]-Sales_Table[[#This Row],[unit cost]]</f>
        <v>1683.4562295760402</v>
      </c>
    </row>
    <row r="18689" spans="1:14" ht="14.25" customHeight="1">
      <c r="A18689" t="s">
        <v>18702</v>
      </c>
      <c r="B18689" s="2">
        <v>43845</v>
      </c>
      <c r="C18689" s="5" t="str">
        <f t="shared" si="582"/>
        <v>May</v>
      </c>
      <c r="D18689" s="5" t="str">
        <f t="shared" si="583"/>
        <v>2</v>
      </c>
      <c r="E18689" t="s">
        <v>20</v>
      </c>
      <c r="F18689" s="3" t="s">
        <v>12</v>
      </c>
      <c r="G18689">
        <v>7</v>
      </c>
      <c r="H18689">
        <v>214</v>
      </c>
      <c r="I18689">
        <v>29</v>
      </c>
      <c r="J18689">
        <v>9</v>
      </c>
      <c r="K18689" s="3">
        <v>363.18847775459301</v>
      </c>
      <c r="L18689" s="3">
        <v>259.42034125328098</v>
      </c>
      <c r="M18689" s="7">
        <f>Sales_Table[[#This Row],[Order qty]]*Sales_Table[[#This Row],[unit price]]</f>
        <v>3268.696299791337</v>
      </c>
      <c r="N18689" s="8">
        <f>Sales_Table[[#This Row],[Revenue]]-Sales_Table[[#This Row],[unit cost]]</f>
        <v>3009.2759585380559</v>
      </c>
    </row>
    <row r="18690" spans="1:14" ht="14.25" customHeight="1">
      <c r="A18690" t="s">
        <v>18703</v>
      </c>
      <c r="B18690" s="2">
        <v>43956</v>
      </c>
      <c r="C18690" s="5" t="str">
        <f t="shared" ref="C18690:C18753" si="584">TEXT(B18691,"mmm")</f>
        <v>Feb</v>
      </c>
      <c r="D18690" s="5" t="str">
        <f t="shared" ref="D18690:D18753" si="585">TEXT(B18692, "m")</f>
        <v>4</v>
      </c>
      <c r="E18690" t="s">
        <v>11</v>
      </c>
      <c r="F18690" s="3" t="s">
        <v>12</v>
      </c>
      <c r="G18690">
        <v>20</v>
      </c>
      <c r="H18690">
        <v>169</v>
      </c>
      <c r="I18690">
        <v>16</v>
      </c>
      <c r="J18690">
        <v>8</v>
      </c>
      <c r="K18690" s="3">
        <v>273.05571573972702</v>
      </c>
      <c r="L18690" s="3">
        <v>195.03979695694801</v>
      </c>
      <c r="M18690" s="7">
        <f>Sales_Table[[#This Row],[Order qty]]*Sales_Table[[#This Row],[unit price]]</f>
        <v>2184.4457259178162</v>
      </c>
      <c r="N18690" s="8">
        <f>Sales_Table[[#This Row],[Revenue]]-Sales_Table[[#This Row],[unit cost]]</f>
        <v>1989.4059289608681</v>
      </c>
    </row>
    <row r="18691" spans="1:14" ht="14.25" customHeight="1">
      <c r="A18691" t="s">
        <v>18704</v>
      </c>
      <c r="B18691" s="2">
        <v>43888</v>
      </c>
      <c r="C18691" s="5" t="str">
        <f t="shared" si="584"/>
        <v>Apr</v>
      </c>
      <c r="D18691" s="5" t="str">
        <f t="shared" si="585"/>
        <v>3</v>
      </c>
      <c r="E18691" t="s">
        <v>20</v>
      </c>
      <c r="F18691" s="3" t="s">
        <v>12</v>
      </c>
      <c r="G18691">
        <v>8</v>
      </c>
      <c r="H18691">
        <v>70</v>
      </c>
      <c r="I18691">
        <v>38</v>
      </c>
      <c r="J18691">
        <v>10</v>
      </c>
      <c r="K18691" s="3">
        <v>595.40706574916805</v>
      </c>
      <c r="L18691" s="3">
        <v>425.29076124940599</v>
      </c>
      <c r="M18691" s="7">
        <f>Sales_Table[[#This Row],[Order qty]]*Sales_Table[[#This Row],[unit price]]</f>
        <v>5954.0706574916803</v>
      </c>
      <c r="N18691" s="8">
        <f>Sales_Table[[#This Row],[Revenue]]-Sales_Table[[#This Row],[unit cost]]</f>
        <v>5528.7798962422739</v>
      </c>
    </row>
    <row r="18692" spans="1:14" ht="14.25" customHeight="1">
      <c r="A18692" t="s">
        <v>18705</v>
      </c>
      <c r="B18692" s="2">
        <v>43931</v>
      </c>
      <c r="C18692" s="5" t="str">
        <f t="shared" si="584"/>
        <v>Mar</v>
      </c>
      <c r="D18692" s="5" t="str">
        <f t="shared" si="585"/>
        <v>5</v>
      </c>
      <c r="E18692" t="s">
        <v>11</v>
      </c>
      <c r="F18692" s="3" t="s">
        <v>12</v>
      </c>
      <c r="G18692">
        <v>18</v>
      </c>
      <c r="H18692">
        <v>39</v>
      </c>
      <c r="I18692">
        <v>27</v>
      </c>
      <c r="J18692">
        <v>8</v>
      </c>
      <c r="K18692" s="3">
        <v>568.43132382631302</v>
      </c>
      <c r="L18692" s="3">
        <v>406.02237416165201</v>
      </c>
      <c r="M18692" s="7">
        <f>Sales_Table[[#This Row],[Order qty]]*Sales_Table[[#This Row],[unit price]]</f>
        <v>4547.4505906105042</v>
      </c>
      <c r="N18692" s="8">
        <f>Sales_Table[[#This Row],[Revenue]]-Sales_Table[[#This Row],[unit cost]]</f>
        <v>4141.4282164488523</v>
      </c>
    </row>
    <row r="18693" spans="1:14" ht="14.25" customHeight="1">
      <c r="A18693" t="s">
        <v>18706</v>
      </c>
      <c r="B18693" s="2">
        <v>43901</v>
      </c>
      <c r="C18693" s="5" t="str">
        <f t="shared" si="584"/>
        <v>May</v>
      </c>
      <c r="D18693" s="5" t="str">
        <f t="shared" si="585"/>
        <v>3</v>
      </c>
      <c r="E18693" t="s">
        <v>16</v>
      </c>
      <c r="F18693" s="3" t="s">
        <v>12</v>
      </c>
      <c r="G18693">
        <v>25</v>
      </c>
      <c r="H18693">
        <v>180</v>
      </c>
      <c r="I18693">
        <v>7</v>
      </c>
      <c r="J18693">
        <v>10</v>
      </c>
      <c r="K18693" s="3">
        <v>553.31112527847301</v>
      </c>
      <c r="L18693" s="3">
        <v>395.22223234176602</v>
      </c>
      <c r="M18693" s="7">
        <f>Sales_Table[[#This Row],[Order qty]]*Sales_Table[[#This Row],[unit price]]</f>
        <v>5533.1112527847299</v>
      </c>
      <c r="N18693" s="8">
        <f>Sales_Table[[#This Row],[Revenue]]-Sales_Table[[#This Row],[unit cost]]</f>
        <v>5137.8890204429636</v>
      </c>
    </row>
    <row r="18694" spans="1:14" ht="14.25" customHeight="1">
      <c r="A18694" t="s">
        <v>18707</v>
      </c>
      <c r="B18694" s="2">
        <v>43953</v>
      </c>
      <c r="C18694" s="5" t="str">
        <f t="shared" si="584"/>
        <v>Mar</v>
      </c>
      <c r="D18694" s="5" t="str">
        <f t="shared" si="585"/>
        <v>4</v>
      </c>
      <c r="E18694" t="s">
        <v>16</v>
      </c>
      <c r="F18694" s="3" t="s">
        <v>12</v>
      </c>
      <c r="G18694">
        <v>19</v>
      </c>
      <c r="H18694">
        <v>234</v>
      </c>
      <c r="I18694">
        <v>25</v>
      </c>
      <c r="J18694">
        <v>3</v>
      </c>
      <c r="K18694" s="3">
        <v>229.25149387121201</v>
      </c>
      <c r="L18694" s="3">
        <v>163.751067050866</v>
      </c>
      <c r="M18694" s="7">
        <f>Sales_Table[[#This Row],[Order qty]]*Sales_Table[[#This Row],[unit price]]</f>
        <v>687.75448161363602</v>
      </c>
      <c r="N18694" s="8">
        <f>Sales_Table[[#This Row],[Revenue]]-Sales_Table[[#This Row],[unit cost]]</f>
        <v>524.00341456276999</v>
      </c>
    </row>
    <row r="18695" spans="1:14" ht="14.25" customHeight="1">
      <c r="A18695" t="s">
        <v>18708</v>
      </c>
      <c r="B18695" s="2">
        <v>43899</v>
      </c>
      <c r="C18695" s="5" t="str">
        <f t="shared" si="584"/>
        <v>Apr</v>
      </c>
      <c r="D18695" s="5" t="str">
        <f t="shared" si="585"/>
        <v>5</v>
      </c>
      <c r="E18695" t="s">
        <v>14</v>
      </c>
      <c r="F18695" s="3" t="s">
        <v>12</v>
      </c>
      <c r="G18695">
        <v>20</v>
      </c>
      <c r="H18695">
        <v>84</v>
      </c>
      <c r="I18695">
        <v>6</v>
      </c>
      <c r="J18695">
        <v>8</v>
      </c>
      <c r="K18695" s="3">
        <v>274.37856924533799</v>
      </c>
      <c r="L18695" s="3">
        <v>195.98469231809901</v>
      </c>
      <c r="M18695" s="7">
        <f>Sales_Table[[#This Row],[Order qty]]*Sales_Table[[#This Row],[unit price]]</f>
        <v>2195.0285539627039</v>
      </c>
      <c r="N18695" s="8">
        <f>Sales_Table[[#This Row],[Revenue]]-Sales_Table[[#This Row],[unit cost]]</f>
        <v>1999.0438616446049</v>
      </c>
    </row>
    <row r="18696" spans="1:14" ht="14.25" customHeight="1">
      <c r="A18696" t="s">
        <v>18709</v>
      </c>
      <c r="B18696" s="2">
        <v>43935</v>
      </c>
      <c r="C18696" s="5" t="str">
        <f t="shared" si="584"/>
        <v>May</v>
      </c>
      <c r="D18696" s="5" t="str">
        <f t="shared" si="585"/>
        <v>1</v>
      </c>
      <c r="E18696" t="s">
        <v>11</v>
      </c>
      <c r="F18696" s="3" t="s">
        <v>12</v>
      </c>
      <c r="G18696">
        <v>19</v>
      </c>
      <c r="H18696">
        <v>201</v>
      </c>
      <c r="I18696">
        <v>17</v>
      </c>
      <c r="J18696">
        <v>4</v>
      </c>
      <c r="K18696" s="3">
        <v>509.090299665928</v>
      </c>
      <c r="L18696" s="3">
        <v>363.63592833280597</v>
      </c>
      <c r="M18696" s="7">
        <f>Sales_Table[[#This Row],[Order qty]]*Sales_Table[[#This Row],[unit price]]</f>
        <v>2036.361198663712</v>
      </c>
      <c r="N18696" s="8">
        <f>Sales_Table[[#This Row],[Revenue]]-Sales_Table[[#This Row],[unit cost]]</f>
        <v>1672.7252703309059</v>
      </c>
    </row>
    <row r="18697" spans="1:14" ht="14.25" customHeight="1">
      <c r="A18697" t="s">
        <v>18710</v>
      </c>
      <c r="B18697" s="2">
        <v>43968</v>
      </c>
      <c r="C18697" s="5" t="str">
        <f t="shared" si="584"/>
        <v>Jan</v>
      </c>
      <c r="D18697" s="5" t="str">
        <f t="shared" si="585"/>
        <v>4</v>
      </c>
      <c r="E18697" t="s">
        <v>16</v>
      </c>
      <c r="F18697" s="3" t="s">
        <v>12</v>
      </c>
      <c r="G18697">
        <v>25</v>
      </c>
      <c r="H18697">
        <v>277</v>
      </c>
      <c r="I18697">
        <v>43</v>
      </c>
      <c r="J18697">
        <v>10</v>
      </c>
      <c r="K18697" s="3">
        <v>416.86373877525301</v>
      </c>
      <c r="L18697" s="3">
        <v>297.75981341089499</v>
      </c>
      <c r="M18697" s="7">
        <f>Sales_Table[[#This Row],[Order qty]]*Sales_Table[[#This Row],[unit price]]</f>
        <v>4168.6373877525302</v>
      </c>
      <c r="N18697" s="8">
        <f>Sales_Table[[#This Row],[Revenue]]-Sales_Table[[#This Row],[unit cost]]</f>
        <v>3870.8775743416354</v>
      </c>
    </row>
    <row r="18698" spans="1:14" ht="14.25" customHeight="1">
      <c r="A18698" t="s">
        <v>18711</v>
      </c>
      <c r="B18698" s="2">
        <v>43851</v>
      </c>
      <c r="C18698" s="5" t="str">
        <f t="shared" si="584"/>
        <v>Apr</v>
      </c>
      <c r="D18698" s="5" t="str">
        <f t="shared" si="585"/>
        <v>2</v>
      </c>
      <c r="E18698" t="s">
        <v>14</v>
      </c>
      <c r="F18698" s="3" t="s">
        <v>12</v>
      </c>
      <c r="G18698">
        <v>21</v>
      </c>
      <c r="H18698">
        <v>117</v>
      </c>
      <c r="I18698">
        <v>6</v>
      </c>
      <c r="J18698">
        <v>6</v>
      </c>
      <c r="K18698" s="3">
        <v>204.25503033399599</v>
      </c>
      <c r="L18698" s="3">
        <v>145.89645023856801</v>
      </c>
      <c r="M18698" s="7">
        <f>Sales_Table[[#This Row],[Order qty]]*Sales_Table[[#This Row],[unit price]]</f>
        <v>1225.5301820039758</v>
      </c>
      <c r="N18698" s="8">
        <f>Sales_Table[[#This Row],[Revenue]]-Sales_Table[[#This Row],[unit cost]]</f>
        <v>1079.6337317654079</v>
      </c>
    </row>
    <row r="18699" spans="1:14" ht="14.25" customHeight="1">
      <c r="A18699" t="s">
        <v>18712</v>
      </c>
      <c r="B18699" s="2">
        <v>43940</v>
      </c>
      <c r="C18699" s="5" t="str">
        <f t="shared" si="584"/>
        <v>Feb</v>
      </c>
      <c r="D18699" s="5" t="str">
        <f t="shared" si="585"/>
        <v>4</v>
      </c>
      <c r="E18699" t="s">
        <v>14</v>
      </c>
      <c r="F18699" s="3" t="s">
        <v>12</v>
      </c>
      <c r="G18699">
        <v>15</v>
      </c>
      <c r="H18699">
        <v>3</v>
      </c>
      <c r="I18699">
        <v>43</v>
      </c>
      <c r="J18699">
        <v>1</v>
      </c>
      <c r="K18699" s="3">
        <v>274.633828997612</v>
      </c>
      <c r="L18699" s="3">
        <v>196.16702071258001</v>
      </c>
      <c r="M18699" s="7">
        <f>Sales_Table[[#This Row],[Order qty]]*Sales_Table[[#This Row],[unit price]]</f>
        <v>274.633828997612</v>
      </c>
      <c r="N18699" s="8">
        <f>Sales_Table[[#This Row],[Revenue]]-Sales_Table[[#This Row],[unit cost]]</f>
        <v>78.466808285031988</v>
      </c>
    </row>
    <row r="18700" spans="1:14" ht="14.25" customHeight="1">
      <c r="A18700" t="s">
        <v>18713</v>
      </c>
      <c r="B18700" s="2">
        <v>43883</v>
      </c>
      <c r="C18700" s="5" t="str">
        <f t="shared" si="584"/>
        <v>Apr</v>
      </c>
      <c r="D18700" s="5" t="str">
        <f t="shared" si="585"/>
        <v>3</v>
      </c>
      <c r="E18700" t="s">
        <v>14</v>
      </c>
      <c r="F18700" s="3" t="s">
        <v>12</v>
      </c>
      <c r="G18700">
        <v>14</v>
      </c>
      <c r="H18700">
        <v>367</v>
      </c>
      <c r="I18700">
        <v>21</v>
      </c>
      <c r="J18700">
        <v>6</v>
      </c>
      <c r="K18700" s="3">
        <v>356.77691298723198</v>
      </c>
      <c r="L18700" s="3">
        <v>254.840652133737</v>
      </c>
      <c r="M18700" s="7">
        <f>Sales_Table[[#This Row],[Order qty]]*Sales_Table[[#This Row],[unit price]]</f>
        <v>2140.6614779233919</v>
      </c>
      <c r="N18700" s="8">
        <f>Sales_Table[[#This Row],[Revenue]]-Sales_Table[[#This Row],[unit cost]]</f>
        <v>1885.8208257896549</v>
      </c>
    </row>
    <row r="18701" spans="1:14" ht="14.25" customHeight="1">
      <c r="A18701" t="s">
        <v>18714</v>
      </c>
      <c r="B18701" s="2">
        <v>43944</v>
      </c>
      <c r="C18701" s="5" t="str">
        <f t="shared" si="584"/>
        <v>Mar</v>
      </c>
      <c r="D18701" s="5" t="str">
        <f t="shared" si="585"/>
        <v>4</v>
      </c>
      <c r="E18701" t="s">
        <v>11</v>
      </c>
      <c r="F18701" s="3" t="s">
        <v>12</v>
      </c>
      <c r="G18701">
        <v>9</v>
      </c>
      <c r="H18701">
        <v>100</v>
      </c>
      <c r="I18701">
        <v>27</v>
      </c>
      <c r="J18701">
        <v>3</v>
      </c>
      <c r="K18701" s="3">
        <v>451.69672107696499</v>
      </c>
      <c r="L18701" s="3">
        <v>322.64051505497503</v>
      </c>
      <c r="M18701" s="7">
        <f>Sales_Table[[#This Row],[Order qty]]*Sales_Table[[#This Row],[unit price]]</f>
        <v>1355.0901632308951</v>
      </c>
      <c r="N18701" s="8">
        <f>Sales_Table[[#This Row],[Revenue]]-Sales_Table[[#This Row],[unit cost]]</f>
        <v>1032.4496481759202</v>
      </c>
    </row>
    <row r="18702" spans="1:14" ht="14.25" customHeight="1">
      <c r="A18702" t="s">
        <v>18715</v>
      </c>
      <c r="B18702" s="2">
        <v>43896</v>
      </c>
      <c r="C18702" s="5" t="str">
        <f t="shared" si="584"/>
        <v>Apr</v>
      </c>
      <c r="D18702" s="5" t="str">
        <f t="shared" si="585"/>
        <v>2</v>
      </c>
      <c r="E18702" t="s">
        <v>14</v>
      </c>
      <c r="F18702" s="3" t="s">
        <v>12</v>
      </c>
      <c r="G18702">
        <v>8</v>
      </c>
      <c r="H18702">
        <v>142</v>
      </c>
      <c r="I18702">
        <v>32</v>
      </c>
      <c r="J18702">
        <v>1</v>
      </c>
      <c r="K18702" s="3">
        <v>489.32761663198499</v>
      </c>
      <c r="L18702" s="3">
        <v>349.51972616570299</v>
      </c>
      <c r="M18702" s="7">
        <f>Sales_Table[[#This Row],[Order qty]]*Sales_Table[[#This Row],[unit price]]</f>
        <v>489.32761663198499</v>
      </c>
      <c r="N18702" s="8">
        <f>Sales_Table[[#This Row],[Revenue]]-Sales_Table[[#This Row],[unit cost]]</f>
        <v>139.807890466282</v>
      </c>
    </row>
    <row r="18703" spans="1:14" ht="14.25" customHeight="1">
      <c r="A18703" t="s">
        <v>18716</v>
      </c>
      <c r="B18703" s="2">
        <v>43929</v>
      </c>
      <c r="C18703" s="5" t="str">
        <f t="shared" si="584"/>
        <v>Feb</v>
      </c>
      <c r="D18703" s="5" t="str">
        <f t="shared" si="585"/>
        <v>4</v>
      </c>
      <c r="E18703" t="s">
        <v>11</v>
      </c>
      <c r="F18703" s="3" t="s">
        <v>12</v>
      </c>
      <c r="G18703">
        <v>5</v>
      </c>
      <c r="H18703">
        <v>67</v>
      </c>
      <c r="I18703">
        <v>44</v>
      </c>
      <c r="J18703">
        <v>7</v>
      </c>
      <c r="K18703" s="3">
        <v>379.95147049426998</v>
      </c>
      <c r="L18703" s="3">
        <v>271.393907495907</v>
      </c>
      <c r="M18703" s="7">
        <f>Sales_Table[[#This Row],[Order qty]]*Sales_Table[[#This Row],[unit price]]</f>
        <v>2659.66029345989</v>
      </c>
      <c r="N18703" s="8">
        <f>Sales_Table[[#This Row],[Revenue]]-Sales_Table[[#This Row],[unit cost]]</f>
        <v>2388.2663859639829</v>
      </c>
    </row>
    <row r="18704" spans="1:14" ht="14.25" customHeight="1">
      <c r="A18704" t="s">
        <v>18717</v>
      </c>
      <c r="B18704" s="2">
        <v>43883</v>
      </c>
      <c r="C18704" s="5" t="str">
        <f t="shared" si="584"/>
        <v>Apr</v>
      </c>
      <c r="D18704" s="5" t="str">
        <f t="shared" si="585"/>
        <v>2</v>
      </c>
      <c r="E18704" t="s">
        <v>14</v>
      </c>
      <c r="F18704" s="3" t="s">
        <v>12</v>
      </c>
      <c r="G18704">
        <v>14</v>
      </c>
      <c r="H18704">
        <v>207</v>
      </c>
      <c r="I18704">
        <v>29</v>
      </c>
      <c r="J18704">
        <v>9</v>
      </c>
      <c r="K18704" s="3">
        <v>290.46778732538201</v>
      </c>
      <c r="L18704" s="3">
        <v>207.47699094670199</v>
      </c>
      <c r="M18704" s="7">
        <f>Sales_Table[[#This Row],[Order qty]]*Sales_Table[[#This Row],[unit price]]</f>
        <v>2614.2100859284383</v>
      </c>
      <c r="N18704" s="8">
        <f>Sales_Table[[#This Row],[Revenue]]-Sales_Table[[#This Row],[unit cost]]</f>
        <v>2406.7330949817365</v>
      </c>
    </row>
    <row r="18705" spans="1:14" ht="14.25" customHeight="1">
      <c r="A18705" t="s">
        <v>18718</v>
      </c>
      <c r="B18705" s="2">
        <v>43931</v>
      </c>
      <c r="C18705" s="5" t="str">
        <f t="shared" si="584"/>
        <v>Feb</v>
      </c>
      <c r="D18705" s="5" t="str">
        <f t="shared" si="585"/>
        <v>1</v>
      </c>
      <c r="E18705" t="s">
        <v>20</v>
      </c>
      <c r="F18705" s="3" t="s">
        <v>12</v>
      </c>
      <c r="G18705">
        <v>20</v>
      </c>
      <c r="H18705">
        <v>204</v>
      </c>
      <c r="I18705">
        <v>26</v>
      </c>
      <c r="J18705">
        <v>3</v>
      </c>
      <c r="K18705" s="3">
        <v>527.94270157814003</v>
      </c>
      <c r="L18705" s="3">
        <v>377.101929698672</v>
      </c>
      <c r="M18705" s="7">
        <f>Sales_Table[[#This Row],[Order qty]]*Sales_Table[[#This Row],[unit price]]</f>
        <v>1583.8281047344201</v>
      </c>
      <c r="N18705" s="8">
        <f>Sales_Table[[#This Row],[Revenue]]-Sales_Table[[#This Row],[unit cost]]</f>
        <v>1206.7261750357482</v>
      </c>
    </row>
    <row r="18706" spans="1:14" ht="14.25" customHeight="1">
      <c r="A18706" t="s">
        <v>18719</v>
      </c>
      <c r="B18706" s="2">
        <v>43862</v>
      </c>
      <c r="C18706" s="5" t="str">
        <f t="shared" si="584"/>
        <v>Jan</v>
      </c>
      <c r="D18706" s="5" t="str">
        <f t="shared" si="585"/>
        <v>2</v>
      </c>
      <c r="E18706" t="s">
        <v>11</v>
      </c>
      <c r="F18706" s="3" t="s">
        <v>12</v>
      </c>
      <c r="G18706">
        <v>25</v>
      </c>
      <c r="H18706">
        <v>318</v>
      </c>
      <c r="I18706">
        <v>21</v>
      </c>
      <c r="J18706">
        <v>1</v>
      </c>
      <c r="K18706" s="3">
        <v>252.88386458158499</v>
      </c>
      <c r="L18706" s="3">
        <v>180.63133184398899</v>
      </c>
      <c r="M18706" s="7">
        <f>Sales_Table[[#This Row],[Order qty]]*Sales_Table[[#This Row],[unit price]]</f>
        <v>252.88386458158499</v>
      </c>
      <c r="N18706" s="8">
        <f>Sales_Table[[#This Row],[Revenue]]-Sales_Table[[#This Row],[unit cost]]</f>
        <v>72.252532737595999</v>
      </c>
    </row>
    <row r="18707" spans="1:14" ht="14.25" customHeight="1">
      <c r="A18707" t="s">
        <v>18720</v>
      </c>
      <c r="B18707" s="2">
        <v>43835</v>
      </c>
      <c r="C18707" s="5" t="str">
        <f t="shared" si="584"/>
        <v>Feb</v>
      </c>
      <c r="D18707" s="5" t="str">
        <f t="shared" si="585"/>
        <v>3</v>
      </c>
      <c r="E18707" t="s">
        <v>16</v>
      </c>
      <c r="F18707" s="3" t="s">
        <v>12</v>
      </c>
      <c r="G18707">
        <v>19</v>
      </c>
      <c r="H18707">
        <v>3</v>
      </c>
      <c r="I18707">
        <v>32</v>
      </c>
      <c r="J18707">
        <v>5</v>
      </c>
      <c r="K18707" s="3">
        <v>235.65015828609501</v>
      </c>
      <c r="L18707" s="3">
        <v>168.321541632925</v>
      </c>
      <c r="M18707" s="7">
        <f>Sales_Table[[#This Row],[Order qty]]*Sales_Table[[#This Row],[unit price]]</f>
        <v>1178.2507914304751</v>
      </c>
      <c r="N18707" s="8">
        <f>Sales_Table[[#This Row],[Revenue]]-Sales_Table[[#This Row],[unit cost]]</f>
        <v>1009.9292497975501</v>
      </c>
    </row>
    <row r="18708" spans="1:14" ht="14.25" customHeight="1">
      <c r="A18708" t="s">
        <v>18721</v>
      </c>
      <c r="B18708" s="2">
        <v>43883</v>
      </c>
      <c r="C18708" s="5" t="str">
        <f t="shared" si="584"/>
        <v>Mar</v>
      </c>
      <c r="D18708" s="5" t="str">
        <f t="shared" si="585"/>
        <v>3</v>
      </c>
      <c r="E18708" t="s">
        <v>14</v>
      </c>
      <c r="F18708" s="3" t="s">
        <v>12</v>
      </c>
      <c r="G18708">
        <v>19</v>
      </c>
      <c r="H18708">
        <v>199</v>
      </c>
      <c r="I18708">
        <v>24</v>
      </c>
      <c r="J18708">
        <v>3</v>
      </c>
      <c r="K18708" s="3">
        <v>403.51942902803398</v>
      </c>
      <c r="L18708" s="3">
        <v>288.22816359145298</v>
      </c>
      <c r="M18708" s="7">
        <f>Sales_Table[[#This Row],[Order qty]]*Sales_Table[[#This Row],[unit price]]</f>
        <v>1210.5582870841019</v>
      </c>
      <c r="N18708" s="8">
        <f>Sales_Table[[#This Row],[Revenue]]-Sales_Table[[#This Row],[unit cost]]</f>
        <v>922.33012349264891</v>
      </c>
    </row>
    <row r="18709" spans="1:14" ht="14.25" customHeight="1">
      <c r="A18709" t="s">
        <v>18722</v>
      </c>
      <c r="B18709" s="2">
        <v>43902</v>
      </c>
      <c r="C18709" s="5" t="str">
        <f t="shared" si="584"/>
        <v>Mar</v>
      </c>
      <c r="D18709" s="5" t="str">
        <f t="shared" si="585"/>
        <v>5</v>
      </c>
      <c r="E18709" t="s">
        <v>20</v>
      </c>
      <c r="F18709" s="3" t="s">
        <v>12</v>
      </c>
      <c r="G18709">
        <v>2</v>
      </c>
      <c r="H18709">
        <v>186</v>
      </c>
      <c r="I18709">
        <v>38</v>
      </c>
      <c r="J18709">
        <v>1</v>
      </c>
      <c r="K18709" s="3">
        <v>271.59466123580899</v>
      </c>
      <c r="L18709" s="3">
        <v>193.99618659700701</v>
      </c>
      <c r="M18709" s="7">
        <f>Sales_Table[[#This Row],[Order qty]]*Sales_Table[[#This Row],[unit price]]</f>
        <v>271.59466123580899</v>
      </c>
      <c r="N18709" s="8">
        <f>Sales_Table[[#This Row],[Revenue]]-Sales_Table[[#This Row],[unit cost]]</f>
        <v>77.598474638801974</v>
      </c>
    </row>
    <row r="18710" spans="1:14" ht="14.25" customHeight="1">
      <c r="A18710" t="s">
        <v>18723</v>
      </c>
      <c r="B18710" s="2">
        <v>43914</v>
      </c>
      <c r="C18710" s="5" t="str">
        <f t="shared" si="584"/>
        <v>May</v>
      </c>
      <c r="D18710" s="5" t="str">
        <f t="shared" si="585"/>
        <v>2</v>
      </c>
      <c r="E18710" t="s">
        <v>16</v>
      </c>
      <c r="F18710" s="3" t="s">
        <v>12</v>
      </c>
      <c r="G18710">
        <v>19</v>
      </c>
      <c r="H18710">
        <v>225</v>
      </c>
      <c r="I18710">
        <v>8</v>
      </c>
      <c r="J18710">
        <v>3</v>
      </c>
      <c r="K18710" s="3">
        <v>397.75733131170301</v>
      </c>
      <c r="L18710" s="3">
        <v>284.11237950835903</v>
      </c>
      <c r="M18710" s="7">
        <f>Sales_Table[[#This Row],[Order qty]]*Sales_Table[[#This Row],[unit price]]</f>
        <v>1193.2719939351091</v>
      </c>
      <c r="N18710" s="8">
        <f>Sales_Table[[#This Row],[Revenue]]-Sales_Table[[#This Row],[unit cost]]</f>
        <v>909.15961442675007</v>
      </c>
    </row>
    <row r="18711" spans="1:14" ht="14.25" customHeight="1">
      <c r="A18711" t="s">
        <v>18724</v>
      </c>
      <c r="B18711" s="2">
        <v>43968</v>
      </c>
      <c r="C18711" s="5" t="str">
        <f t="shared" si="584"/>
        <v>Feb</v>
      </c>
      <c r="D18711" s="5" t="str">
        <f t="shared" si="585"/>
        <v>1</v>
      </c>
      <c r="E18711" t="s">
        <v>16</v>
      </c>
      <c r="F18711" s="3" t="s">
        <v>12</v>
      </c>
      <c r="G18711">
        <v>15</v>
      </c>
      <c r="H18711">
        <v>83</v>
      </c>
      <c r="I18711">
        <v>11</v>
      </c>
      <c r="J18711">
        <v>9</v>
      </c>
      <c r="K18711" s="3">
        <v>295.79172098636599</v>
      </c>
      <c r="L18711" s="3">
        <v>211.279800704547</v>
      </c>
      <c r="M18711" s="7">
        <f>Sales_Table[[#This Row],[Order qty]]*Sales_Table[[#This Row],[unit price]]</f>
        <v>2662.1254888772937</v>
      </c>
      <c r="N18711" s="8">
        <f>Sales_Table[[#This Row],[Revenue]]-Sales_Table[[#This Row],[unit cost]]</f>
        <v>2450.8456881727466</v>
      </c>
    </row>
    <row r="18712" spans="1:14" ht="14.25" customHeight="1">
      <c r="A18712" t="s">
        <v>18725</v>
      </c>
      <c r="B18712" s="2">
        <v>43876</v>
      </c>
      <c r="C18712" s="5" t="str">
        <f t="shared" si="584"/>
        <v>Jan</v>
      </c>
      <c r="D18712" s="5" t="str">
        <f t="shared" si="585"/>
        <v>1</v>
      </c>
      <c r="E18712" t="s">
        <v>20</v>
      </c>
      <c r="F18712" s="3" t="s">
        <v>12</v>
      </c>
      <c r="G18712">
        <v>25</v>
      </c>
      <c r="H18712">
        <v>282</v>
      </c>
      <c r="I18712">
        <v>42</v>
      </c>
      <c r="J18712">
        <v>5</v>
      </c>
      <c r="K18712" s="3">
        <v>367.05885225534399</v>
      </c>
      <c r="L18712" s="3">
        <v>262.18489446810298</v>
      </c>
      <c r="M18712" s="7">
        <f>Sales_Table[[#This Row],[Order qty]]*Sales_Table[[#This Row],[unit price]]</f>
        <v>1835.2942612767199</v>
      </c>
      <c r="N18712" s="8">
        <f>Sales_Table[[#This Row],[Revenue]]-Sales_Table[[#This Row],[unit cost]]</f>
        <v>1573.1093668086169</v>
      </c>
    </row>
    <row r="18713" spans="1:14" ht="14.25" customHeight="1">
      <c r="A18713" t="s">
        <v>18726</v>
      </c>
      <c r="B18713" s="2">
        <v>43856</v>
      </c>
      <c r="C18713" s="5" t="str">
        <f t="shared" si="584"/>
        <v>Jan</v>
      </c>
      <c r="D18713" s="5" t="str">
        <f t="shared" si="585"/>
        <v>4</v>
      </c>
      <c r="E18713" t="s">
        <v>16</v>
      </c>
      <c r="F18713" s="3" t="s">
        <v>12</v>
      </c>
      <c r="G18713">
        <v>11</v>
      </c>
      <c r="H18713">
        <v>158</v>
      </c>
      <c r="I18713">
        <v>38</v>
      </c>
      <c r="J18713">
        <v>1</v>
      </c>
      <c r="K18713" s="3">
        <v>575.33405756950401</v>
      </c>
      <c r="L18713" s="3">
        <v>410.95289826393099</v>
      </c>
      <c r="M18713" s="7">
        <f>Sales_Table[[#This Row],[Order qty]]*Sales_Table[[#This Row],[unit price]]</f>
        <v>575.33405756950401</v>
      </c>
      <c r="N18713" s="8">
        <f>Sales_Table[[#This Row],[Revenue]]-Sales_Table[[#This Row],[unit cost]]</f>
        <v>164.38115930557302</v>
      </c>
    </row>
    <row r="18714" spans="1:14" ht="14.25" customHeight="1">
      <c r="A18714" t="s">
        <v>18727</v>
      </c>
      <c r="B18714" s="2">
        <v>43843</v>
      </c>
      <c r="C18714" s="5" t="str">
        <f t="shared" si="584"/>
        <v>Apr</v>
      </c>
      <c r="D18714" s="5" t="str">
        <f t="shared" si="585"/>
        <v>1</v>
      </c>
      <c r="E18714" t="s">
        <v>14</v>
      </c>
      <c r="F18714" s="3" t="s">
        <v>12</v>
      </c>
      <c r="G18714">
        <v>20</v>
      </c>
      <c r="H18714">
        <v>100</v>
      </c>
      <c r="I18714">
        <v>1</v>
      </c>
      <c r="J18714">
        <v>4</v>
      </c>
      <c r="K18714" s="3">
        <v>531.71614426374401</v>
      </c>
      <c r="L18714" s="3">
        <v>379.797245902675</v>
      </c>
      <c r="M18714" s="7">
        <f>Sales_Table[[#This Row],[Order qty]]*Sales_Table[[#This Row],[unit price]]</f>
        <v>2126.8645770549761</v>
      </c>
      <c r="N18714" s="8">
        <f>Sales_Table[[#This Row],[Revenue]]-Sales_Table[[#This Row],[unit cost]]</f>
        <v>1747.067331152301</v>
      </c>
    </row>
    <row r="18715" spans="1:14" ht="14.25" customHeight="1">
      <c r="A18715" t="s">
        <v>18728</v>
      </c>
      <c r="B18715" s="2">
        <v>43935</v>
      </c>
      <c r="C18715" s="5" t="str">
        <f t="shared" si="584"/>
        <v>Jan</v>
      </c>
      <c r="D18715" s="5" t="str">
        <f t="shared" si="585"/>
        <v>1</v>
      </c>
      <c r="E18715" t="s">
        <v>14</v>
      </c>
      <c r="F18715" s="3" t="s">
        <v>12</v>
      </c>
      <c r="G18715">
        <v>15</v>
      </c>
      <c r="H18715">
        <v>77</v>
      </c>
      <c r="I18715">
        <v>21</v>
      </c>
      <c r="J18715">
        <v>1</v>
      </c>
      <c r="K18715" s="3">
        <v>390.634276270866</v>
      </c>
      <c r="L18715" s="3">
        <v>279.02448305061898</v>
      </c>
      <c r="M18715" s="7">
        <f>Sales_Table[[#This Row],[Order qty]]*Sales_Table[[#This Row],[unit price]]</f>
        <v>390.634276270866</v>
      </c>
      <c r="N18715" s="8">
        <f>Sales_Table[[#This Row],[Revenue]]-Sales_Table[[#This Row],[unit cost]]</f>
        <v>111.60979322024701</v>
      </c>
    </row>
    <row r="18716" spans="1:14" ht="14.25" customHeight="1">
      <c r="A18716" t="s">
        <v>18729</v>
      </c>
      <c r="B18716" s="2">
        <v>43831</v>
      </c>
      <c r="C18716" s="5" t="str">
        <f t="shared" si="584"/>
        <v>Jan</v>
      </c>
      <c r="D18716" s="5" t="str">
        <f t="shared" si="585"/>
        <v>1</v>
      </c>
      <c r="E18716" t="s">
        <v>20</v>
      </c>
      <c r="F18716" s="3" t="s">
        <v>12</v>
      </c>
      <c r="G18716">
        <v>17</v>
      </c>
      <c r="H18716">
        <v>71</v>
      </c>
      <c r="I18716">
        <v>13</v>
      </c>
      <c r="J18716">
        <v>6</v>
      </c>
      <c r="K18716" s="3">
        <v>220.624203979969</v>
      </c>
      <c r="L18716" s="3">
        <v>157.58871712854901</v>
      </c>
      <c r="M18716" s="7">
        <f>Sales_Table[[#This Row],[Order qty]]*Sales_Table[[#This Row],[unit price]]</f>
        <v>1323.7452238798139</v>
      </c>
      <c r="N18716" s="8">
        <f>Sales_Table[[#This Row],[Revenue]]-Sales_Table[[#This Row],[unit cost]]</f>
        <v>1166.1565067512649</v>
      </c>
    </row>
    <row r="18717" spans="1:14" ht="14.25" customHeight="1">
      <c r="A18717" t="s">
        <v>18730</v>
      </c>
      <c r="B18717" s="2">
        <v>43851</v>
      </c>
      <c r="C18717" s="5" t="str">
        <f t="shared" si="584"/>
        <v>Jan</v>
      </c>
      <c r="D18717" s="5" t="str">
        <f t="shared" si="585"/>
        <v>3</v>
      </c>
      <c r="E18717" t="s">
        <v>11</v>
      </c>
      <c r="F18717" s="3" t="s">
        <v>12</v>
      </c>
      <c r="G18717">
        <v>11</v>
      </c>
      <c r="H18717">
        <v>110</v>
      </c>
      <c r="I18717">
        <v>38</v>
      </c>
      <c r="J18717">
        <v>10</v>
      </c>
      <c r="K18717" s="3">
        <v>224.608949661255</v>
      </c>
      <c r="L18717" s="3">
        <v>160.43496404375301</v>
      </c>
      <c r="M18717" s="7">
        <f>Sales_Table[[#This Row],[Order qty]]*Sales_Table[[#This Row],[unit price]]</f>
        <v>2246.0894966125497</v>
      </c>
      <c r="N18717" s="8">
        <f>Sales_Table[[#This Row],[Revenue]]-Sales_Table[[#This Row],[unit cost]]</f>
        <v>2085.6545325687966</v>
      </c>
    </row>
    <row r="18718" spans="1:14" ht="14.25" customHeight="1">
      <c r="A18718" t="s">
        <v>18731</v>
      </c>
      <c r="B18718" s="2">
        <v>43860</v>
      </c>
      <c r="C18718" s="5" t="str">
        <f t="shared" si="584"/>
        <v>Mar</v>
      </c>
      <c r="D18718" s="5" t="str">
        <f t="shared" si="585"/>
        <v>5</v>
      </c>
      <c r="E18718" t="s">
        <v>11</v>
      </c>
      <c r="F18718" s="3" t="s">
        <v>12</v>
      </c>
      <c r="G18718">
        <v>16</v>
      </c>
      <c r="H18718">
        <v>178</v>
      </c>
      <c r="I18718">
        <v>35</v>
      </c>
      <c r="J18718">
        <v>3</v>
      </c>
      <c r="K18718" s="3">
        <v>572.22862619161594</v>
      </c>
      <c r="L18718" s="3">
        <v>408.73473299401098</v>
      </c>
      <c r="M18718" s="7">
        <f>Sales_Table[[#This Row],[Order qty]]*Sales_Table[[#This Row],[unit price]]</f>
        <v>1716.6858785748477</v>
      </c>
      <c r="N18718" s="8">
        <f>Sales_Table[[#This Row],[Revenue]]-Sales_Table[[#This Row],[unit cost]]</f>
        <v>1307.9511455808367</v>
      </c>
    </row>
    <row r="18719" spans="1:14" ht="14.25" customHeight="1">
      <c r="A18719" t="s">
        <v>18732</v>
      </c>
      <c r="B18719" s="2">
        <v>43917</v>
      </c>
      <c r="C18719" s="5" t="str">
        <f t="shared" si="584"/>
        <v>May</v>
      </c>
      <c r="D18719" s="5" t="str">
        <f t="shared" si="585"/>
        <v>4</v>
      </c>
      <c r="E18719" t="s">
        <v>16</v>
      </c>
      <c r="F18719" s="3" t="s">
        <v>12</v>
      </c>
      <c r="G18719">
        <v>14</v>
      </c>
      <c r="H18719">
        <v>128</v>
      </c>
      <c r="I18719">
        <v>14</v>
      </c>
      <c r="J18719">
        <v>7</v>
      </c>
      <c r="K18719" s="3">
        <v>423.335355877876</v>
      </c>
      <c r="L18719" s="3">
        <v>302.38239705562597</v>
      </c>
      <c r="M18719" s="7">
        <f>Sales_Table[[#This Row],[Order qty]]*Sales_Table[[#This Row],[unit price]]</f>
        <v>2963.3474911451322</v>
      </c>
      <c r="N18719" s="8">
        <f>Sales_Table[[#This Row],[Revenue]]-Sales_Table[[#This Row],[unit cost]]</f>
        <v>2660.9650940895062</v>
      </c>
    </row>
    <row r="18720" spans="1:14" ht="14.25" customHeight="1">
      <c r="A18720" t="s">
        <v>18733</v>
      </c>
      <c r="B18720" s="2">
        <v>43975</v>
      </c>
      <c r="C18720" s="5" t="str">
        <f t="shared" si="584"/>
        <v>Apr</v>
      </c>
      <c r="D18720" s="5" t="str">
        <f t="shared" si="585"/>
        <v>3</v>
      </c>
      <c r="E18720" t="s">
        <v>14</v>
      </c>
      <c r="F18720" s="3" t="s">
        <v>12</v>
      </c>
      <c r="G18720">
        <v>13</v>
      </c>
      <c r="H18720">
        <v>256</v>
      </c>
      <c r="I18720">
        <v>36</v>
      </c>
      <c r="J18720">
        <v>9</v>
      </c>
      <c r="K18720" s="3">
        <v>286.05538898706402</v>
      </c>
      <c r="L18720" s="3">
        <v>204.32527784790301</v>
      </c>
      <c r="M18720" s="7">
        <f>Sales_Table[[#This Row],[Order qty]]*Sales_Table[[#This Row],[unit price]]</f>
        <v>2574.4985008835761</v>
      </c>
      <c r="N18720" s="8">
        <f>Sales_Table[[#This Row],[Revenue]]-Sales_Table[[#This Row],[unit cost]]</f>
        <v>2370.1732230356729</v>
      </c>
    </row>
    <row r="18721" spans="1:14" ht="14.25" customHeight="1">
      <c r="A18721" t="s">
        <v>18734</v>
      </c>
      <c r="B18721" s="2">
        <v>43938</v>
      </c>
      <c r="C18721" s="5" t="str">
        <f t="shared" si="584"/>
        <v>Mar</v>
      </c>
      <c r="D18721" s="5" t="str">
        <f t="shared" si="585"/>
        <v>1</v>
      </c>
      <c r="E18721" t="s">
        <v>16</v>
      </c>
      <c r="F18721" s="3" t="s">
        <v>12</v>
      </c>
      <c r="G18721">
        <v>24</v>
      </c>
      <c r="H18721">
        <v>102</v>
      </c>
      <c r="I18721">
        <v>18</v>
      </c>
      <c r="J18721">
        <v>8</v>
      </c>
      <c r="K18721" s="3">
        <v>163.96212315559401</v>
      </c>
      <c r="L18721" s="3">
        <v>117.11580225399599</v>
      </c>
      <c r="M18721" s="7">
        <f>Sales_Table[[#This Row],[Order qty]]*Sales_Table[[#This Row],[unit price]]</f>
        <v>1311.6969852447521</v>
      </c>
      <c r="N18721" s="8">
        <f>Sales_Table[[#This Row],[Revenue]]-Sales_Table[[#This Row],[unit cost]]</f>
        <v>1194.5811829907561</v>
      </c>
    </row>
    <row r="18722" spans="1:14" ht="14.25" customHeight="1">
      <c r="A18722" t="s">
        <v>18735</v>
      </c>
      <c r="B18722" s="2">
        <v>43898</v>
      </c>
      <c r="C18722" s="5" t="str">
        <f t="shared" si="584"/>
        <v>Jan</v>
      </c>
      <c r="D18722" s="5" t="str">
        <f t="shared" si="585"/>
        <v>3</v>
      </c>
      <c r="E18722" t="s">
        <v>20</v>
      </c>
      <c r="F18722" s="3" t="s">
        <v>12</v>
      </c>
      <c r="G18722">
        <v>15</v>
      </c>
      <c r="H18722">
        <v>124</v>
      </c>
      <c r="I18722">
        <v>10</v>
      </c>
      <c r="J18722">
        <v>6</v>
      </c>
      <c r="K18722" s="3">
        <v>472.47892016172398</v>
      </c>
      <c r="L18722" s="3">
        <v>337.48494297266001</v>
      </c>
      <c r="M18722" s="7">
        <f>Sales_Table[[#This Row],[Order qty]]*Sales_Table[[#This Row],[unit price]]</f>
        <v>2834.8735209703436</v>
      </c>
      <c r="N18722" s="8">
        <f>Sales_Table[[#This Row],[Revenue]]-Sales_Table[[#This Row],[unit cost]]</f>
        <v>2497.3885779976836</v>
      </c>
    </row>
    <row r="18723" spans="1:14" ht="14.25" customHeight="1">
      <c r="A18723" t="s">
        <v>18736</v>
      </c>
      <c r="B18723" s="2">
        <v>43855</v>
      </c>
      <c r="C18723" s="5" t="str">
        <f t="shared" si="584"/>
        <v>Mar</v>
      </c>
      <c r="D18723" s="5" t="str">
        <f t="shared" si="585"/>
        <v>5</v>
      </c>
      <c r="E18723" t="s">
        <v>14</v>
      </c>
      <c r="F18723" s="3" t="s">
        <v>12</v>
      </c>
      <c r="G18723">
        <v>22</v>
      </c>
      <c r="H18723">
        <v>256</v>
      </c>
      <c r="I18723">
        <v>28</v>
      </c>
      <c r="J18723">
        <v>3</v>
      </c>
      <c r="K18723" s="3">
        <v>189.90503060817699</v>
      </c>
      <c r="L18723" s="3">
        <v>135.646450434412</v>
      </c>
      <c r="M18723" s="7">
        <f>Sales_Table[[#This Row],[Order qty]]*Sales_Table[[#This Row],[unit price]]</f>
        <v>569.71509182453099</v>
      </c>
      <c r="N18723" s="8">
        <f>Sales_Table[[#This Row],[Revenue]]-Sales_Table[[#This Row],[unit cost]]</f>
        <v>434.06864139011896</v>
      </c>
    </row>
    <row r="18724" spans="1:14" ht="14.25" customHeight="1">
      <c r="A18724" t="s">
        <v>18737</v>
      </c>
      <c r="B18724" s="2">
        <v>43893</v>
      </c>
      <c r="C18724" s="5" t="str">
        <f t="shared" si="584"/>
        <v>May</v>
      </c>
      <c r="D18724" s="5" t="str">
        <f t="shared" si="585"/>
        <v>2</v>
      </c>
      <c r="E18724" t="s">
        <v>16</v>
      </c>
      <c r="F18724" s="3" t="s">
        <v>12</v>
      </c>
      <c r="G18724">
        <v>14</v>
      </c>
      <c r="H18724">
        <v>67</v>
      </c>
      <c r="I18724">
        <v>3</v>
      </c>
      <c r="J18724">
        <v>8</v>
      </c>
      <c r="K18724" s="3">
        <v>204.63469487428699</v>
      </c>
      <c r="L18724" s="3">
        <v>146.16763919591901</v>
      </c>
      <c r="M18724" s="7">
        <f>Sales_Table[[#This Row],[Order qty]]*Sales_Table[[#This Row],[unit price]]</f>
        <v>1637.0775589942959</v>
      </c>
      <c r="N18724" s="8">
        <f>Sales_Table[[#This Row],[Revenue]]-Sales_Table[[#This Row],[unit cost]]</f>
        <v>1490.9099197983769</v>
      </c>
    </row>
    <row r="18725" spans="1:14" ht="14.25" customHeight="1">
      <c r="A18725" t="s">
        <v>18738</v>
      </c>
      <c r="B18725" s="2">
        <v>43969</v>
      </c>
      <c r="C18725" s="5" t="str">
        <f t="shared" si="584"/>
        <v>Feb</v>
      </c>
      <c r="D18725" s="5" t="str">
        <f t="shared" si="585"/>
        <v>2</v>
      </c>
      <c r="E18725" t="s">
        <v>16</v>
      </c>
      <c r="F18725" s="3" t="s">
        <v>12</v>
      </c>
      <c r="G18725">
        <v>11</v>
      </c>
      <c r="H18725">
        <v>172</v>
      </c>
      <c r="I18725">
        <v>9</v>
      </c>
      <c r="J18725">
        <v>6</v>
      </c>
      <c r="K18725" s="3">
        <v>373.609215259552</v>
      </c>
      <c r="L18725" s="3">
        <v>266.863725185394</v>
      </c>
      <c r="M18725" s="7">
        <f>Sales_Table[[#This Row],[Order qty]]*Sales_Table[[#This Row],[unit price]]</f>
        <v>2241.655291557312</v>
      </c>
      <c r="N18725" s="8">
        <f>Sales_Table[[#This Row],[Revenue]]-Sales_Table[[#This Row],[unit cost]]</f>
        <v>1974.791566371918</v>
      </c>
    </row>
    <row r="18726" spans="1:14" ht="14.25" customHeight="1">
      <c r="A18726" t="s">
        <v>18739</v>
      </c>
      <c r="B18726" s="2">
        <v>43878</v>
      </c>
      <c r="C18726" s="5" t="str">
        <f t="shared" si="584"/>
        <v>Feb</v>
      </c>
      <c r="D18726" s="5" t="str">
        <f t="shared" si="585"/>
        <v>4</v>
      </c>
      <c r="E18726" t="s">
        <v>20</v>
      </c>
      <c r="F18726" s="3" t="s">
        <v>12</v>
      </c>
      <c r="G18726">
        <v>13</v>
      </c>
      <c r="H18726">
        <v>24</v>
      </c>
      <c r="I18726">
        <v>1</v>
      </c>
      <c r="J18726">
        <v>3</v>
      </c>
      <c r="K18726" s="3">
        <v>573.63261455297504</v>
      </c>
      <c r="L18726" s="3">
        <v>409.737581823553</v>
      </c>
      <c r="M18726" s="7">
        <f>Sales_Table[[#This Row],[Order qty]]*Sales_Table[[#This Row],[unit price]]</f>
        <v>1720.897843658925</v>
      </c>
      <c r="N18726" s="8">
        <f>Sales_Table[[#This Row],[Revenue]]-Sales_Table[[#This Row],[unit cost]]</f>
        <v>1311.160261835372</v>
      </c>
    </row>
    <row r="18727" spans="1:14" ht="14.25" customHeight="1">
      <c r="A18727" t="s">
        <v>18740</v>
      </c>
      <c r="B18727" s="2">
        <v>43884</v>
      </c>
      <c r="C18727" s="5" t="str">
        <f t="shared" si="584"/>
        <v>Apr</v>
      </c>
      <c r="D18727" s="5" t="str">
        <f t="shared" si="585"/>
        <v>3</v>
      </c>
      <c r="E18727" t="s">
        <v>16</v>
      </c>
      <c r="F18727" s="3" t="s">
        <v>12</v>
      </c>
      <c r="G18727">
        <v>4</v>
      </c>
      <c r="H18727">
        <v>316</v>
      </c>
      <c r="I18727">
        <v>37</v>
      </c>
      <c r="J18727">
        <v>2</v>
      </c>
      <c r="K18727" s="3">
        <v>326.40903532505001</v>
      </c>
      <c r="L18727" s="3">
        <v>233.14931094646499</v>
      </c>
      <c r="M18727" s="7">
        <f>Sales_Table[[#This Row],[Order qty]]*Sales_Table[[#This Row],[unit price]]</f>
        <v>652.81807065010003</v>
      </c>
      <c r="N18727" s="8">
        <f>Sales_Table[[#This Row],[Revenue]]-Sales_Table[[#This Row],[unit cost]]</f>
        <v>419.66875970363503</v>
      </c>
    </row>
    <row r="18728" spans="1:14" ht="14.25" customHeight="1">
      <c r="A18728" t="s">
        <v>18741</v>
      </c>
      <c r="B18728" s="2">
        <v>43942</v>
      </c>
      <c r="C18728" s="5" t="str">
        <f t="shared" si="584"/>
        <v>Mar</v>
      </c>
      <c r="D18728" s="5" t="str">
        <f t="shared" si="585"/>
        <v>1</v>
      </c>
      <c r="E18728" t="s">
        <v>16</v>
      </c>
      <c r="F18728" s="3" t="s">
        <v>12</v>
      </c>
      <c r="G18728">
        <v>16</v>
      </c>
      <c r="H18728">
        <v>329</v>
      </c>
      <c r="I18728">
        <v>40</v>
      </c>
      <c r="J18728">
        <v>6</v>
      </c>
      <c r="K18728" s="3">
        <v>604.47741705179203</v>
      </c>
      <c r="L18728" s="3">
        <v>431.76958360842298</v>
      </c>
      <c r="M18728" s="7">
        <f>Sales_Table[[#This Row],[Order qty]]*Sales_Table[[#This Row],[unit price]]</f>
        <v>3626.864502310752</v>
      </c>
      <c r="N18728" s="8">
        <f>Sales_Table[[#This Row],[Revenue]]-Sales_Table[[#This Row],[unit cost]]</f>
        <v>3195.0949187023289</v>
      </c>
    </row>
    <row r="18729" spans="1:14" ht="14.25" customHeight="1">
      <c r="A18729" t="s">
        <v>18742</v>
      </c>
      <c r="B18729" s="2">
        <v>43907</v>
      </c>
      <c r="C18729" s="5" t="str">
        <f t="shared" si="584"/>
        <v>Jan</v>
      </c>
      <c r="D18729" s="5" t="str">
        <f t="shared" si="585"/>
        <v>3</v>
      </c>
      <c r="E18729" t="s">
        <v>14</v>
      </c>
      <c r="F18729" s="3" t="s">
        <v>12</v>
      </c>
      <c r="G18729">
        <v>9</v>
      </c>
      <c r="H18729">
        <v>348</v>
      </c>
      <c r="I18729">
        <v>45</v>
      </c>
      <c r="J18729">
        <v>9</v>
      </c>
      <c r="K18729" s="3">
        <v>378.26683974266098</v>
      </c>
      <c r="L18729" s="3">
        <v>270.19059981618602</v>
      </c>
      <c r="M18729" s="7">
        <f>Sales_Table[[#This Row],[Order qty]]*Sales_Table[[#This Row],[unit price]]</f>
        <v>3404.4015576839488</v>
      </c>
      <c r="N18729" s="8">
        <f>Sales_Table[[#This Row],[Revenue]]-Sales_Table[[#This Row],[unit cost]]</f>
        <v>3134.2109578677628</v>
      </c>
    </row>
    <row r="18730" spans="1:14" ht="14.25" customHeight="1">
      <c r="A18730" t="s">
        <v>18743</v>
      </c>
      <c r="B18730" s="2">
        <v>43847</v>
      </c>
      <c r="C18730" s="5" t="str">
        <f t="shared" si="584"/>
        <v>Mar</v>
      </c>
      <c r="D18730" s="5" t="str">
        <f t="shared" si="585"/>
        <v>5</v>
      </c>
      <c r="E18730" t="s">
        <v>14</v>
      </c>
      <c r="F18730" s="3" t="s">
        <v>12</v>
      </c>
      <c r="G18730">
        <v>18</v>
      </c>
      <c r="H18730">
        <v>2</v>
      </c>
      <c r="I18730">
        <v>25</v>
      </c>
      <c r="J18730">
        <v>7</v>
      </c>
      <c r="K18730" s="3">
        <v>579.35236805677403</v>
      </c>
      <c r="L18730" s="3">
        <v>413.82312004055302</v>
      </c>
      <c r="M18730" s="7">
        <f>Sales_Table[[#This Row],[Order qty]]*Sales_Table[[#This Row],[unit price]]</f>
        <v>4055.4665763974181</v>
      </c>
      <c r="N18730" s="8">
        <f>Sales_Table[[#This Row],[Revenue]]-Sales_Table[[#This Row],[unit cost]]</f>
        <v>3641.643456356865</v>
      </c>
    </row>
    <row r="18731" spans="1:14" ht="14.25" customHeight="1">
      <c r="A18731" t="s">
        <v>18744</v>
      </c>
      <c r="B18731" s="2">
        <v>43905</v>
      </c>
      <c r="C18731" s="5" t="str">
        <f t="shared" si="584"/>
        <v>May</v>
      </c>
      <c r="D18731" s="5" t="str">
        <f t="shared" si="585"/>
        <v>2</v>
      </c>
      <c r="E18731" t="s">
        <v>11</v>
      </c>
      <c r="F18731" s="3" t="s">
        <v>12</v>
      </c>
      <c r="G18731">
        <v>23</v>
      </c>
      <c r="H18731">
        <v>52</v>
      </c>
      <c r="I18731">
        <v>7</v>
      </c>
      <c r="J18731">
        <v>7</v>
      </c>
      <c r="K18731" s="3">
        <v>375.42189395427698</v>
      </c>
      <c r="L18731" s="3">
        <v>268.15849568162599</v>
      </c>
      <c r="M18731" s="7">
        <f>Sales_Table[[#This Row],[Order qty]]*Sales_Table[[#This Row],[unit price]]</f>
        <v>2627.9532576799388</v>
      </c>
      <c r="N18731" s="8">
        <f>Sales_Table[[#This Row],[Revenue]]-Sales_Table[[#This Row],[unit cost]]</f>
        <v>2359.7947619983129</v>
      </c>
    </row>
    <row r="18732" spans="1:14" ht="14.25" customHeight="1">
      <c r="A18732" t="s">
        <v>18745</v>
      </c>
      <c r="B18732" s="2">
        <v>43975</v>
      </c>
      <c r="C18732" s="5" t="str">
        <f t="shared" si="584"/>
        <v>Feb</v>
      </c>
      <c r="D18732" s="5" t="str">
        <f t="shared" si="585"/>
        <v>2</v>
      </c>
      <c r="E18732" t="s">
        <v>14</v>
      </c>
      <c r="F18732" s="3" t="s">
        <v>12</v>
      </c>
      <c r="G18732">
        <v>20</v>
      </c>
      <c r="H18732">
        <v>3</v>
      </c>
      <c r="I18732">
        <v>19</v>
      </c>
      <c r="J18732">
        <v>6</v>
      </c>
      <c r="K18732" s="3">
        <v>384.17248374223698</v>
      </c>
      <c r="L18732" s="3">
        <v>274.40891695874097</v>
      </c>
      <c r="M18732" s="7">
        <f>Sales_Table[[#This Row],[Order qty]]*Sales_Table[[#This Row],[unit price]]</f>
        <v>2305.0349024534216</v>
      </c>
      <c r="N18732" s="8">
        <f>Sales_Table[[#This Row],[Revenue]]-Sales_Table[[#This Row],[unit cost]]</f>
        <v>2030.6259854946807</v>
      </c>
    </row>
    <row r="18733" spans="1:14" ht="14.25" customHeight="1">
      <c r="A18733" t="s">
        <v>18746</v>
      </c>
      <c r="B18733" s="2">
        <v>43862</v>
      </c>
      <c r="C18733" s="5" t="str">
        <f t="shared" si="584"/>
        <v>Feb</v>
      </c>
      <c r="D18733" s="5" t="str">
        <f t="shared" si="585"/>
        <v>4</v>
      </c>
      <c r="E18733" t="s">
        <v>16</v>
      </c>
      <c r="F18733" s="3" t="s">
        <v>12</v>
      </c>
      <c r="G18733">
        <v>5</v>
      </c>
      <c r="H18733">
        <v>9</v>
      </c>
      <c r="I18733">
        <v>36</v>
      </c>
      <c r="J18733">
        <v>5</v>
      </c>
      <c r="K18733" s="3">
        <v>382.23071193695102</v>
      </c>
      <c r="L18733" s="3">
        <v>273.02193709782199</v>
      </c>
      <c r="M18733" s="7">
        <f>Sales_Table[[#This Row],[Order qty]]*Sales_Table[[#This Row],[unit price]]</f>
        <v>1911.1535596847552</v>
      </c>
      <c r="N18733" s="8">
        <f>Sales_Table[[#This Row],[Revenue]]-Sales_Table[[#This Row],[unit cost]]</f>
        <v>1638.1316225869332</v>
      </c>
    </row>
    <row r="18734" spans="1:14" ht="14.25" customHeight="1">
      <c r="A18734" t="s">
        <v>18747</v>
      </c>
      <c r="B18734" s="2">
        <v>43864</v>
      </c>
      <c r="C18734" s="5" t="str">
        <f t="shared" si="584"/>
        <v>Apr</v>
      </c>
      <c r="D18734" s="5" t="str">
        <f t="shared" si="585"/>
        <v>3</v>
      </c>
      <c r="E18734" t="s">
        <v>16</v>
      </c>
      <c r="F18734" s="3" t="s">
        <v>12</v>
      </c>
      <c r="G18734">
        <v>5</v>
      </c>
      <c r="H18734">
        <v>295</v>
      </c>
      <c r="I18734">
        <v>1</v>
      </c>
      <c r="J18734">
        <v>7</v>
      </c>
      <c r="K18734" s="3">
        <v>158.563534677029</v>
      </c>
      <c r="L18734" s="3">
        <v>113.259667626449</v>
      </c>
      <c r="M18734" s="7">
        <f>Sales_Table[[#This Row],[Order qty]]*Sales_Table[[#This Row],[unit price]]</f>
        <v>1109.9447427392029</v>
      </c>
      <c r="N18734" s="8">
        <f>Sales_Table[[#This Row],[Revenue]]-Sales_Table[[#This Row],[unit cost]]</f>
        <v>996.68507511275391</v>
      </c>
    </row>
    <row r="18735" spans="1:14" ht="14.25" customHeight="1">
      <c r="A18735" t="s">
        <v>18748</v>
      </c>
      <c r="B18735" s="2">
        <v>43946</v>
      </c>
      <c r="C18735" s="5" t="str">
        <f t="shared" si="584"/>
        <v>Mar</v>
      </c>
      <c r="D18735" s="5" t="str">
        <f t="shared" si="585"/>
        <v>2</v>
      </c>
      <c r="E18735" t="s">
        <v>11</v>
      </c>
      <c r="F18735" s="3" t="s">
        <v>12</v>
      </c>
      <c r="G18735">
        <v>6</v>
      </c>
      <c r="H18735">
        <v>336</v>
      </c>
      <c r="I18735">
        <v>7</v>
      </c>
      <c r="J18735">
        <v>2</v>
      </c>
      <c r="K18735" s="3">
        <v>484.73004448413798</v>
      </c>
      <c r="L18735" s="3">
        <v>346.23574606009902</v>
      </c>
      <c r="M18735" s="7">
        <f>Sales_Table[[#This Row],[Order qty]]*Sales_Table[[#This Row],[unit price]]</f>
        <v>969.46008896827595</v>
      </c>
      <c r="N18735" s="8">
        <f>Sales_Table[[#This Row],[Revenue]]-Sales_Table[[#This Row],[unit cost]]</f>
        <v>623.22434290817694</v>
      </c>
    </row>
    <row r="18736" spans="1:14" ht="14.25" customHeight="1">
      <c r="A18736" t="s">
        <v>18749</v>
      </c>
      <c r="B18736" s="2">
        <v>43919</v>
      </c>
      <c r="C18736" s="5" t="str">
        <f t="shared" si="584"/>
        <v>Feb</v>
      </c>
      <c r="D18736" s="5" t="str">
        <f t="shared" si="585"/>
        <v>3</v>
      </c>
      <c r="E18736" t="s">
        <v>11</v>
      </c>
      <c r="F18736" s="3" t="s">
        <v>12</v>
      </c>
      <c r="G18736">
        <v>7</v>
      </c>
      <c r="H18736">
        <v>159</v>
      </c>
      <c r="I18736">
        <v>14</v>
      </c>
      <c r="J18736">
        <v>10</v>
      </c>
      <c r="K18736" s="3">
        <v>634.67308098077797</v>
      </c>
      <c r="L18736" s="3">
        <v>453.33791498626999</v>
      </c>
      <c r="M18736" s="7">
        <f>Sales_Table[[#This Row],[Order qty]]*Sales_Table[[#This Row],[unit price]]</f>
        <v>6346.7308098077792</v>
      </c>
      <c r="N18736" s="8">
        <f>Sales_Table[[#This Row],[Revenue]]-Sales_Table[[#This Row],[unit cost]]</f>
        <v>5893.3928948215089</v>
      </c>
    </row>
    <row r="18737" spans="1:14" ht="14.25" customHeight="1">
      <c r="A18737" t="s">
        <v>18750</v>
      </c>
      <c r="B18737" s="2">
        <v>43867</v>
      </c>
      <c r="C18737" s="5" t="str">
        <f t="shared" si="584"/>
        <v>Mar</v>
      </c>
      <c r="D18737" s="5" t="str">
        <f t="shared" si="585"/>
        <v>5</v>
      </c>
      <c r="E18737" t="s">
        <v>20</v>
      </c>
      <c r="F18737" s="3" t="s">
        <v>12</v>
      </c>
      <c r="G18737">
        <v>4</v>
      </c>
      <c r="H18737">
        <v>276</v>
      </c>
      <c r="I18737">
        <v>29</v>
      </c>
      <c r="J18737">
        <v>3</v>
      </c>
      <c r="K18737" s="3">
        <v>525.70377373695396</v>
      </c>
      <c r="L18737" s="3">
        <v>375.502695526396</v>
      </c>
      <c r="M18737" s="7">
        <f>Sales_Table[[#This Row],[Order qty]]*Sales_Table[[#This Row],[unit price]]</f>
        <v>1577.1113212108619</v>
      </c>
      <c r="N18737" s="8">
        <f>Sales_Table[[#This Row],[Revenue]]-Sales_Table[[#This Row],[unit cost]]</f>
        <v>1201.608625684466</v>
      </c>
    </row>
    <row r="18738" spans="1:14" ht="14.25" customHeight="1">
      <c r="A18738" t="s">
        <v>18751</v>
      </c>
      <c r="B18738" s="2">
        <v>43912</v>
      </c>
      <c r="C18738" s="5" t="str">
        <f t="shared" si="584"/>
        <v>May</v>
      </c>
      <c r="D18738" s="5" t="str">
        <f t="shared" si="585"/>
        <v>4</v>
      </c>
      <c r="E18738" t="s">
        <v>20</v>
      </c>
      <c r="F18738" s="3" t="s">
        <v>12</v>
      </c>
      <c r="G18738">
        <v>4</v>
      </c>
      <c r="H18738">
        <v>316</v>
      </c>
      <c r="I18738">
        <v>6</v>
      </c>
      <c r="J18738">
        <v>4</v>
      </c>
      <c r="K18738" s="3">
        <v>174.46978873014501</v>
      </c>
      <c r="L18738" s="3">
        <v>124.621277664389</v>
      </c>
      <c r="M18738" s="7">
        <f>Sales_Table[[#This Row],[Order qty]]*Sales_Table[[#This Row],[unit price]]</f>
        <v>697.87915492058005</v>
      </c>
      <c r="N18738" s="8">
        <f>Sales_Table[[#This Row],[Revenue]]-Sales_Table[[#This Row],[unit cost]]</f>
        <v>573.25787725619102</v>
      </c>
    </row>
    <row r="18739" spans="1:14" ht="14.25" customHeight="1">
      <c r="A18739" t="s">
        <v>18752</v>
      </c>
      <c r="B18739" s="2">
        <v>43952</v>
      </c>
      <c r="C18739" s="5" t="str">
        <f t="shared" si="584"/>
        <v>Apr</v>
      </c>
      <c r="D18739" s="5" t="str">
        <f t="shared" si="585"/>
        <v>1</v>
      </c>
      <c r="E18739" t="s">
        <v>20</v>
      </c>
      <c r="F18739" s="3" t="s">
        <v>12</v>
      </c>
      <c r="G18739">
        <v>3</v>
      </c>
      <c r="H18739">
        <v>106</v>
      </c>
      <c r="I18739">
        <v>6</v>
      </c>
      <c r="J18739">
        <v>4</v>
      </c>
      <c r="K18739" s="3">
        <v>225.28496396541601</v>
      </c>
      <c r="L18739" s="3">
        <v>160.917831403869</v>
      </c>
      <c r="M18739" s="7">
        <f>Sales_Table[[#This Row],[Order qty]]*Sales_Table[[#This Row],[unit price]]</f>
        <v>901.13985586166405</v>
      </c>
      <c r="N18739" s="8">
        <f>Sales_Table[[#This Row],[Revenue]]-Sales_Table[[#This Row],[unit cost]]</f>
        <v>740.22202445779499</v>
      </c>
    </row>
    <row r="18740" spans="1:14" ht="14.25" customHeight="1">
      <c r="A18740" t="s">
        <v>18753</v>
      </c>
      <c r="B18740" s="2">
        <v>43944</v>
      </c>
      <c r="C18740" s="5" t="str">
        <f t="shared" si="584"/>
        <v>Jan</v>
      </c>
      <c r="D18740" s="5" t="str">
        <f t="shared" si="585"/>
        <v>1</v>
      </c>
      <c r="E18740" t="s">
        <v>14</v>
      </c>
      <c r="F18740" s="3" t="s">
        <v>12</v>
      </c>
      <c r="G18740">
        <v>14</v>
      </c>
      <c r="H18740">
        <v>340</v>
      </c>
      <c r="I18740">
        <v>29</v>
      </c>
      <c r="J18740">
        <v>3</v>
      </c>
      <c r="K18740" s="3">
        <v>169.43727761507</v>
      </c>
      <c r="L18740" s="3">
        <v>121.026626867907</v>
      </c>
      <c r="M18740" s="7">
        <f>Sales_Table[[#This Row],[Order qty]]*Sales_Table[[#This Row],[unit price]]</f>
        <v>508.31183284521001</v>
      </c>
      <c r="N18740" s="8">
        <f>Sales_Table[[#This Row],[Revenue]]-Sales_Table[[#This Row],[unit cost]]</f>
        <v>387.28520597730301</v>
      </c>
    </row>
    <row r="18741" spans="1:14" ht="14.25" customHeight="1">
      <c r="A18741" t="s">
        <v>18754</v>
      </c>
      <c r="B18741" s="2">
        <v>43846</v>
      </c>
      <c r="C18741" s="5" t="str">
        <f t="shared" si="584"/>
        <v>Jan</v>
      </c>
      <c r="D18741" s="5" t="str">
        <f t="shared" si="585"/>
        <v>4</v>
      </c>
      <c r="E18741" t="s">
        <v>14</v>
      </c>
      <c r="F18741" s="3" t="s">
        <v>12</v>
      </c>
      <c r="G18741">
        <v>19</v>
      </c>
      <c r="H18741">
        <v>254</v>
      </c>
      <c r="I18741">
        <v>4</v>
      </c>
      <c r="J18741">
        <v>9</v>
      </c>
      <c r="K18741" s="3">
        <v>266.37431859970098</v>
      </c>
      <c r="L18741" s="3">
        <v>190.26737042835799</v>
      </c>
      <c r="M18741" s="7">
        <f>Sales_Table[[#This Row],[Order qty]]*Sales_Table[[#This Row],[unit price]]</f>
        <v>2397.3688673973088</v>
      </c>
      <c r="N18741" s="8">
        <f>Sales_Table[[#This Row],[Revenue]]-Sales_Table[[#This Row],[unit cost]]</f>
        <v>2207.1014969689509</v>
      </c>
    </row>
    <row r="18742" spans="1:14" ht="14.25" customHeight="1">
      <c r="A18742" t="s">
        <v>18755</v>
      </c>
      <c r="B18742" s="2">
        <v>43853</v>
      </c>
      <c r="C18742" s="5" t="str">
        <f t="shared" si="584"/>
        <v>Apr</v>
      </c>
      <c r="D18742" s="5" t="str">
        <f t="shared" si="585"/>
        <v>3</v>
      </c>
      <c r="E18742" t="s">
        <v>16</v>
      </c>
      <c r="F18742" s="3" t="s">
        <v>12</v>
      </c>
      <c r="G18742">
        <v>14</v>
      </c>
      <c r="H18742">
        <v>16</v>
      </c>
      <c r="I18742">
        <v>29</v>
      </c>
      <c r="J18742">
        <v>2</v>
      </c>
      <c r="K18742" s="3">
        <v>531.81874984502804</v>
      </c>
      <c r="L18742" s="3">
        <v>379.87053560359101</v>
      </c>
      <c r="M18742" s="7">
        <f>Sales_Table[[#This Row],[Order qty]]*Sales_Table[[#This Row],[unit price]]</f>
        <v>1063.6374996900561</v>
      </c>
      <c r="N18742" s="8">
        <f>Sales_Table[[#This Row],[Revenue]]-Sales_Table[[#This Row],[unit cost]]</f>
        <v>683.76696408646512</v>
      </c>
    </row>
    <row r="18743" spans="1:14" ht="14.25" customHeight="1">
      <c r="A18743" t="s">
        <v>18756</v>
      </c>
      <c r="B18743" s="2">
        <v>43928</v>
      </c>
      <c r="C18743" s="5" t="str">
        <f t="shared" si="584"/>
        <v>Mar</v>
      </c>
      <c r="D18743" s="5" t="str">
        <f t="shared" si="585"/>
        <v>3</v>
      </c>
      <c r="E18743" t="s">
        <v>14</v>
      </c>
      <c r="F18743" s="3" t="s">
        <v>12</v>
      </c>
      <c r="G18743">
        <v>24</v>
      </c>
      <c r="H18743">
        <v>360</v>
      </c>
      <c r="I18743">
        <v>8</v>
      </c>
      <c r="J18743">
        <v>8</v>
      </c>
      <c r="K18743" s="3">
        <v>540.40629351139103</v>
      </c>
      <c r="L18743" s="3">
        <v>386.00449536527901</v>
      </c>
      <c r="M18743" s="7">
        <f>Sales_Table[[#This Row],[Order qty]]*Sales_Table[[#This Row],[unit price]]</f>
        <v>4323.2503480911282</v>
      </c>
      <c r="N18743" s="8">
        <f>Sales_Table[[#This Row],[Revenue]]-Sales_Table[[#This Row],[unit cost]]</f>
        <v>3937.2458527258491</v>
      </c>
    </row>
    <row r="18744" spans="1:14" ht="14.25" customHeight="1">
      <c r="A18744" t="s">
        <v>18757</v>
      </c>
      <c r="B18744" s="2">
        <v>43900</v>
      </c>
      <c r="C18744" s="5" t="str">
        <f t="shared" si="584"/>
        <v>Mar</v>
      </c>
      <c r="D18744" s="5" t="str">
        <f t="shared" si="585"/>
        <v>2</v>
      </c>
      <c r="E18744" t="s">
        <v>16</v>
      </c>
      <c r="F18744" s="3" t="s">
        <v>12</v>
      </c>
      <c r="G18744">
        <v>14</v>
      </c>
      <c r="H18744">
        <v>143</v>
      </c>
      <c r="I18744">
        <v>10</v>
      </c>
      <c r="J18744">
        <v>2</v>
      </c>
      <c r="K18744" s="3">
        <v>197.81865030527101</v>
      </c>
      <c r="L18744" s="3">
        <v>141.29903593233701</v>
      </c>
      <c r="M18744" s="7">
        <f>Sales_Table[[#This Row],[Order qty]]*Sales_Table[[#This Row],[unit price]]</f>
        <v>395.63730061054201</v>
      </c>
      <c r="N18744" s="8">
        <f>Sales_Table[[#This Row],[Revenue]]-Sales_Table[[#This Row],[unit cost]]</f>
        <v>254.33826467820501</v>
      </c>
    </row>
    <row r="18745" spans="1:14" ht="14.25" customHeight="1">
      <c r="A18745" t="s">
        <v>18758</v>
      </c>
      <c r="B18745" s="2">
        <v>43914</v>
      </c>
      <c r="C18745" s="5" t="str">
        <f t="shared" si="584"/>
        <v>Feb</v>
      </c>
      <c r="D18745" s="5" t="str">
        <f t="shared" si="585"/>
        <v>4</v>
      </c>
      <c r="E18745" t="s">
        <v>20</v>
      </c>
      <c r="F18745" s="3" t="s">
        <v>12</v>
      </c>
      <c r="G18745">
        <v>22</v>
      </c>
      <c r="H18745">
        <v>346</v>
      </c>
      <c r="I18745">
        <v>21</v>
      </c>
      <c r="J18745">
        <v>9</v>
      </c>
      <c r="K18745" s="3">
        <v>391.24411654472402</v>
      </c>
      <c r="L18745" s="3">
        <v>279.46008324623102</v>
      </c>
      <c r="M18745" s="7">
        <f>Sales_Table[[#This Row],[Order qty]]*Sales_Table[[#This Row],[unit price]]</f>
        <v>3521.1970489025161</v>
      </c>
      <c r="N18745" s="8">
        <f>Sales_Table[[#This Row],[Revenue]]-Sales_Table[[#This Row],[unit cost]]</f>
        <v>3241.7369656562851</v>
      </c>
    </row>
    <row r="18746" spans="1:14" ht="14.25" customHeight="1">
      <c r="A18746" t="s">
        <v>18759</v>
      </c>
      <c r="B18746" s="2">
        <v>43880</v>
      </c>
      <c r="C18746" s="5" t="str">
        <f t="shared" si="584"/>
        <v>Apr</v>
      </c>
      <c r="D18746" s="5" t="str">
        <f t="shared" si="585"/>
        <v>2</v>
      </c>
      <c r="E18746" t="s">
        <v>14</v>
      </c>
      <c r="F18746" s="3" t="s">
        <v>12</v>
      </c>
      <c r="G18746">
        <v>3</v>
      </c>
      <c r="H18746">
        <v>231</v>
      </c>
      <c r="I18746">
        <v>13</v>
      </c>
      <c r="J18746">
        <v>5</v>
      </c>
      <c r="K18746" s="3">
        <v>153.417607963085</v>
      </c>
      <c r="L18746" s="3">
        <v>109.58400568791799</v>
      </c>
      <c r="M18746" s="7">
        <f>Sales_Table[[#This Row],[Order qty]]*Sales_Table[[#This Row],[unit price]]</f>
        <v>767.08803981542496</v>
      </c>
      <c r="N18746" s="8">
        <f>Sales_Table[[#This Row],[Revenue]]-Sales_Table[[#This Row],[unit cost]]</f>
        <v>657.504034127507</v>
      </c>
    </row>
    <row r="18747" spans="1:14" ht="14.25" customHeight="1">
      <c r="A18747" t="s">
        <v>18760</v>
      </c>
      <c r="B18747" s="2">
        <v>43951</v>
      </c>
      <c r="C18747" s="5" t="str">
        <f t="shared" si="584"/>
        <v>Feb</v>
      </c>
      <c r="D18747" s="5" t="str">
        <f t="shared" si="585"/>
        <v>5</v>
      </c>
      <c r="E18747" t="s">
        <v>11</v>
      </c>
      <c r="F18747" s="3" t="s">
        <v>12</v>
      </c>
      <c r="G18747">
        <v>16</v>
      </c>
      <c r="H18747">
        <v>170</v>
      </c>
      <c r="I18747">
        <v>9</v>
      </c>
      <c r="J18747">
        <v>6</v>
      </c>
      <c r="K18747" s="3">
        <v>309.23496329784399</v>
      </c>
      <c r="L18747" s="3">
        <v>220.882116641317</v>
      </c>
      <c r="M18747" s="7">
        <f>Sales_Table[[#This Row],[Order qty]]*Sales_Table[[#This Row],[unit price]]</f>
        <v>1855.4097797870641</v>
      </c>
      <c r="N18747" s="8">
        <f>Sales_Table[[#This Row],[Revenue]]-Sales_Table[[#This Row],[unit cost]]</f>
        <v>1634.5276631457471</v>
      </c>
    </row>
    <row r="18748" spans="1:14" ht="14.25" customHeight="1">
      <c r="A18748" t="s">
        <v>18761</v>
      </c>
      <c r="B18748" s="2">
        <v>43863</v>
      </c>
      <c r="C18748" s="5" t="str">
        <f t="shared" si="584"/>
        <v>May</v>
      </c>
      <c r="D18748" s="5" t="str">
        <f t="shared" si="585"/>
        <v>4</v>
      </c>
      <c r="E18748" t="s">
        <v>11</v>
      </c>
      <c r="F18748" s="3" t="s">
        <v>12</v>
      </c>
      <c r="G18748">
        <v>9</v>
      </c>
      <c r="H18748">
        <v>170</v>
      </c>
      <c r="I18748">
        <v>15</v>
      </c>
      <c r="J18748">
        <v>6</v>
      </c>
      <c r="K18748" s="3">
        <v>606.70690852403595</v>
      </c>
      <c r="L18748" s="3">
        <v>433.36207751716898</v>
      </c>
      <c r="M18748" s="7">
        <f>Sales_Table[[#This Row],[Order qty]]*Sales_Table[[#This Row],[unit price]]</f>
        <v>3640.2414511442157</v>
      </c>
      <c r="N18748" s="8">
        <f>Sales_Table[[#This Row],[Revenue]]-Sales_Table[[#This Row],[unit cost]]</f>
        <v>3206.8793736270468</v>
      </c>
    </row>
    <row r="18749" spans="1:14" ht="14.25" customHeight="1">
      <c r="A18749" t="s">
        <v>18762</v>
      </c>
      <c r="B18749" s="2">
        <v>43967</v>
      </c>
      <c r="C18749" s="5" t="str">
        <f t="shared" si="584"/>
        <v>Apr</v>
      </c>
      <c r="D18749" s="5" t="str">
        <f t="shared" si="585"/>
        <v>4</v>
      </c>
      <c r="E18749" t="s">
        <v>14</v>
      </c>
      <c r="F18749" s="3" t="s">
        <v>12</v>
      </c>
      <c r="G18749">
        <v>3</v>
      </c>
      <c r="H18749">
        <v>143</v>
      </c>
      <c r="I18749">
        <v>41</v>
      </c>
      <c r="J18749">
        <v>6</v>
      </c>
      <c r="K18749" s="3">
        <v>644.70653915405296</v>
      </c>
      <c r="L18749" s="3">
        <v>460.504670824323</v>
      </c>
      <c r="M18749" s="7">
        <f>Sales_Table[[#This Row],[Order qty]]*Sales_Table[[#This Row],[unit price]]</f>
        <v>3868.2392349243178</v>
      </c>
      <c r="N18749" s="8">
        <f>Sales_Table[[#This Row],[Revenue]]-Sales_Table[[#This Row],[unit cost]]</f>
        <v>3407.7345640999947</v>
      </c>
    </row>
    <row r="18750" spans="1:14" ht="14.25" customHeight="1">
      <c r="A18750" t="s">
        <v>18763</v>
      </c>
      <c r="B18750" s="2">
        <v>43936</v>
      </c>
      <c r="C18750" s="5" t="str">
        <f t="shared" si="584"/>
        <v>Apr</v>
      </c>
      <c r="D18750" s="5" t="str">
        <f t="shared" si="585"/>
        <v>5</v>
      </c>
      <c r="E18750" t="s">
        <v>20</v>
      </c>
      <c r="F18750" s="3" t="s">
        <v>12</v>
      </c>
      <c r="G18750">
        <v>18</v>
      </c>
      <c r="H18750">
        <v>190</v>
      </c>
      <c r="I18750">
        <v>7</v>
      </c>
      <c r="J18750">
        <v>5</v>
      </c>
      <c r="K18750" s="3">
        <v>588.89874833822296</v>
      </c>
      <c r="L18750" s="3">
        <v>420.64196309873</v>
      </c>
      <c r="M18750" s="7">
        <f>Sales_Table[[#This Row],[Order qty]]*Sales_Table[[#This Row],[unit price]]</f>
        <v>2944.4937416911148</v>
      </c>
      <c r="N18750" s="8">
        <f>Sales_Table[[#This Row],[Revenue]]-Sales_Table[[#This Row],[unit cost]]</f>
        <v>2523.851778592385</v>
      </c>
    </row>
    <row r="18751" spans="1:14" ht="14.25" customHeight="1">
      <c r="A18751" t="s">
        <v>18764</v>
      </c>
      <c r="B18751" s="2">
        <v>43933</v>
      </c>
      <c r="C18751" s="5" t="str">
        <f t="shared" si="584"/>
        <v>May</v>
      </c>
      <c r="D18751" s="5" t="str">
        <f t="shared" si="585"/>
        <v>3</v>
      </c>
      <c r="E18751" t="s">
        <v>20</v>
      </c>
      <c r="F18751" s="3" t="s">
        <v>12</v>
      </c>
      <c r="G18751">
        <v>6</v>
      </c>
      <c r="H18751">
        <v>131</v>
      </c>
      <c r="I18751">
        <v>21</v>
      </c>
      <c r="J18751">
        <v>8</v>
      </c>
      <c r="K18751" s="3">
        <v>550.43631756305695</v>
      </c>
      <c r="L18751" s="3">
        <v>393.16879825932602</v>
      </c>
      <c r="M18751" s="7">
        <f>Sales_Table[[#This Row],[Order qty]]*Sales_Table[[#This Row],[unit price]]</f>
        <v>4403.4905405044556</v>
      </c>
      <c r="N18751" s="8">
        <f>Sales_Table[[#This Row],[Revenue]]-Sales_Table[[#This Row],[unit cost]]</f>
        <v>4010.3217422451294</v>
      </c>
    </row>
    <row r="18752" spans="1:14" ht="14.25" customHeight="1">
      <c r="A18752" t="s">
        <v>18765</v>
      </c>
      <c r="B18752" s="2">
        <v>43956</v>
      </c>
      <c r="C18752" s="5" t="str">
        <f t="shared" si="584"/>
        <v>Mar</v>
      </c>
      <c r="D18752" s="5" t="str">
        <f t="shared" si="585"/>
        <v>4</v>
      </c>
      <c r="E18752" t="s">
        <v>14</v>
      </c>
      <c r="F18752" s="3" t="s">
        <v>12</v>
      </c>
      <c r="G18752">
        <v>24</v>
      </c>
      <c r="H18752">
        <v>131</v>
      </c>
      <c r="I18752">
        <v>14</v>
      </c>
      <c r="J18752">
        <v>9</v>
      </c>
      <c r="K18752" s="3">
        <v>375.41851955652203</v>
      </c>
      <c r="L18752" s="3">
        <v>268.15608539751599</v>
      </c>
      <c r="M18752" s="7">
        <f>Sales_Table[[#This Row],[Order qty]]*Sales_Table[[#This Row],[unit price]]</f>
        <v>3378.7666760086981</v>
      </c>
      <c r="N18752" s="8">
        <f>Sales_Table[[#This Row],[Revenue]]-Sales_Table[[#This Row],[unit cost]]</f>
        <v>3110.610590611182</v>
      </c>
    </row>
    <row r="18753" spans="1:14" ht="14.25" customHeight="1">
      <c r="A18753" t="s">
        <v>18766</v>
      </c>
      <c r="B18753" s="2">
        <v>43909</v>
      </c>
      <c r="C18753" s="5" t="str">
        <f t="shared" si="584"/>
        <v>Apr</v>
      </c>
      <c r="D18753" s="5" t="str">
        <f t="shared" si="585"/>
        <v>2</v>
      </c>
      <c r="E18753" t="s">
        <v>11</v>
      </c>
      <c r="F18753" s="3" t="s">
        <v>12</v>
      </c>
      <c r="G18753">
        <v>7</v>
      </c>
      <c r="H18753">
        <v>85</v>
      </c>
      <c r="I18753">
        <v>45</v>
      </c>
      <c r="J18753">
        <v>10</v>
      </c>
      <c r="K18753" s="3">
        <v>487.87468457222002</v>
      </c>
      <c r="L18753" s="3">
        <v>348.48191755158598</v>
      </c>
      <c r="M18753" s="7">
        <f>Sales_Table[[#This Row],[Order qty]]*Sales_Table[[#This Row],[unit price]]</f>
        <v>4878.7468457222003</v>
      </c>
      <c r="N18753" s="8">
        <f>Sales_Table[[#This Row],[Revenue]]-Sales_Table[[#This Row],[unit cost]]</f>
        <v>4530.2649281706144</v>
      </c>
    </row>
    <row r="18754" spans="1:14" ht="14.25" customHeight="1">
      <c r="A18754" t="s">
        <v>18767</v>
      </c>
      <c r="B18754" s="2">
        <v>43939</v>
      </c>
      <c r="C18754" s="5" t="str">
        <f t="shared" ref="C18754:C18817" si="586">TEXT(B18755,"mmm")</f>
        <v>Feb</v>
      </c>
      <c r="D18754" s="5" t="str">
        <f t="shared" ref="D18754:D18817" si="587">TEXT(B18756, "m")</f>
        <v>3</v>
      </c>
      <c r="E18754" t="s">
        <v>16</v>
      </c>
      <c r="F18754" s="3" t="s">
        <v>12</v>
      </c>
      <c r="G18754">
        <v>11</v>
      </c>
      <c r="H18754">
        <v>248</v>
      </c>
      <c r="I18754">
        <v>44</v>
      </c>
      <c r="J18754">
        <v>6</v>
      </c>
      <c r="K18754" s="3">
        <v>229.73537653684599</v>
      </c>
      <c r="L18754" s="3">
        <v>164.09669752631899</v>
      </c>
      <c r="M18754" s="7">
        <f>Sales_Table[[#This Row],[Order qty]]*Sales_Table[[#This Row],[unit price]]</f>
        <v>1378.4122592210761</v>
      </c>
      <c r="N18754" s="8">
        <f>Sales_Table[[#This Row],[Revenue]]-Sales_Table[[#This Row],[unit cost]]</f>
        <v>1214.315561694757</v>
      </c>
    </row>
    <row r="18755" spans="1:14" ht="14.25" customHeight="1">
      <c r="A18755" t="s">
        <v>18768</v>
      </c>
      <c r="B18755" s="2">
        <v>43868</v>
      </c>
      <c r="C18755" s="5" t="str">
        <f t="shared" si="586"/>
        <v>Mar</v>
      </c>
      <c r="D18755" s="5" t="str">
        <f t="shared" si="587"/>
        <v>4</v>
      </c>
      <c r="E18755" t="s">
        <v>14</v>
      </c>
      <c r="F18755" s="3" t="s">
        <v>12</v>
      </c>
      <c r="G18755">
        <v>11</v>
      </c>
      <c r="H18755">
        <v>25</v>
      </c>
      <c r="I18755">
        <v>2</v>
      </c>
      <c r="J18755">
        <v>1</v>
      </c>
      <c r="K18755" s="3">
        <v>234.153239607811</v>
      </c>
      <c r="L18755" s="3">
        <v>167.252314005579</v>
      </c>
      <c r="M18755" s="7">
        <f>Sales_Table[[#This Row],[Order qty]]*Sales_Table[[#This Row],[unit price]]</f>
        <v>234.153239607811</v>
      </c>
      <c r="N18755" s="8">
        <f>Sales_Table[[#This Row],[Revenue]]-Sales_Table[[#This Row],[unit cost]]</f>
        <v>66.900925602232007</v>
      </c>
    </row>
    <row r="18756" spans="1:14" ht="14.25" customHeight="1">
      <c r="A18756" t="s">
        <v>18769</v>
      </c>
      <c r="B18756" s="2">
        <v>43907</v>
      </c>
      <c r="C18756" s="5" t="str">
        <f t="shared" si="586"/>
        <v>Apr</v>
      </c>
      <c r="D18756" s="5" t="str">
        <f t="shared" si="587"/>
        <v>2</v>
      </c>
      <c r="E18756" t="s">
        <v>20</v>
      </c>
      <c r="F18756" s="3" t="s">
        <v>12</v>
      </c>
      <c r="G18756">
        <v>10</v>
      </c>
      <c r="H18756">
        <v>335</v>
      </c>
      <c r="I18756">
        <v>39</v>
      </c>
      <c r="J18756">
        <v>8</v>
      </c>
      <c r="K18756" s="3">
        <v>620.83733350038494</v>
      </c>
      <c r="L18756" s="3">
        <v>443.45523821456101</v>
      </c>
      <c r="M18756" s="7">
        <f>Sales_Table[[#This Row],[Order qty]]*Sales_Table[[#This Row],[unit price]]</f>
        <v>4966.6986680030795</v>
      </c>
      <c r="N18756" s="8">
        <f>Sales_Table[[#This Row],[Revenue]]-Sales_Table[[#This Row],[unit cost]]</f>
        <v>4523.2434297885184</v>
      </c>
    </row>
    <row r="18757" spans="1:14" ht="14.25" customHeight="1">
      <c r="A18757" t="s">
        <v>18770</v>
      </c>
      <c r="B18757" s="2">
        <v>43922</v>
      </c>
      <c r="C18757" s="5" t="str">
        <f t="shared" si="586"/>
        <v>Feb</v>
      </c>
      <c r="D18757" s="5" t="str">
        <f t="shared" si="587"/>
        <v>5</v>
      </c>
      <c r="E18757" t="s">
        <v>16</v>
      </c>
      <c r="F18757" s="3" t="s">
        <v>12</v>
      </c>
      <c r="G18757">
        <v>3</v>
      </c>
      <c r="H18757">
        <v>273</v>
      </c>
      <c r="I18757">
        <v>26</v>
      </c>
      <c r="J18757">
        <v>6</v>
      </c>
      <c r="K18757" s="3">
        <v>484.15950250625599</v>
      </c>
      <c r="L18757" s="3">
        <v>345.82821607589699</v>
      </c>
      <c r="M18757" s="7">
        <f>Sales_Table[[#This Row],[Order qty]]*Sales_Table[[#This Row],[unit price]]</f>
        <v>2904.9570150375357</v>
      </c>
      <c r="N18757" s="8">
        <f>Sales_Table[[#This Row],[Revenue]]-Sales_Table[[#This Row],[unit cost]]</f>
        <v>2559.1287989616385</v>
      </c>
    </row>
    <row r="18758" spans="1:14" ht="14.25" customHeight="1">
      <c r="A18758" t="s">
        <v>18771</v>
      </c>
      <c r="B18758" s="2">
        <v>43885</v>
      </c>
      <c r="C18758" s="5" t="str">
        <f t="shared" si="586"/>
        <v>May</v>
      </c>
      <c r="D18758" s="5" t="str">
        <f t="shared" si="587"/>
        <v>1</v>
      </c>
      <c r="E18758" t="s">
        <v>14</v>
      </c>
      <c r="F18758" s="3" t="s">
        <v>12</v>
      </c>
      <c r="G18758">
        <v>18</v>
      </c>
      <c r="H18758">
        <v>311</v>
      </c>
      <c r="I18758">
        <v>37</v>
      </c>
      <c r="J18758">
        <v>4</v>
      </c>
      <c r="K18758" s="3">
        <v>172.507143437862</v>
      </c>
      <c r="L18758" s="3">
        <v>123.219388169902</v>
      </c>
      <c r="M18758" s="7">
        <f>Sales_Table[[#This Row],[Order qty]]*Sales_Table[[#This Row],[unit price]]</f>
        <v>690.02857375144799</v>
      </c>
      <c r="N18758" s="8">
        <f>Sales_Table[[#This Row],[Revenue]]-Sales_Table[[#This Row],[unit cost]]</f>
        <v>566.80918558154599</v>
      </c>
    </row>
    <row r="18759" spans="1:14" ht="14.25" customHeight="1">
      <c r="A18759" t="s">
        <v>18772</v>
      </c>
      <c r="B18759" s="2">
        <v>43963</v>
      </c>
      <c r="C18759" s="5" t="str">
        <f t="shared" si="586"/>
        <v>Jan</v>
      </c>
      <c r="D18759" s="5" t="str">
        <f t="shared" si="587"/>
        <v>1</v>
      </c>
      <c r="E18759" t="s">
        <v>20</v>
      </c>
      <c r="F18759" s="3" t="s">
        <v>12</v>
      </c>
      <c r="G18759">
        <v>11</v>
      </c>
      <c r="H18759">
        <v>249</v>
      </c>
      <c r="I18759">
        <v>44</v>
      </c>
      <c r="J18759">
        <v>5</v>
      </c>
      <c r="K18759" s="3">
        <v>235.20927679538701</v>
      </c>
      <c r="L18759" s="3">
        <v>168.00662628241901</v>
      </c>
      <c r="M18759" s="7">
        <f>Sales_Table[[#This Row],[Order qty]]*Sales_Table[[#This Row],[unit price]]</f>
        <v>1176.046383976935</v>
      </c>
      <c r="N18759" s="8">
        <f>Sales_Table[[#This Row],[Revenue]]-Sales_Table[[#This Row],[unit cost]]</f>
        <v>1008.039757694516</v>
      </c>
    </row>
    <row r="18760" spans="1:14" ht="14.25" customHeight="1">
      <c r="A18760" t="s">
        <v>18773</v>
      </c>
      <c r="B18760" s="2">
        <v>43857</v>
      </c>
      <c r="C18760" s="5" t="str">
        <f t="shared" si="586"/>
        <v>Jan</v>
      </c>
      <c r="D18760" s="5" t="str">
        <f t="shared" si="587"/>
        <v>1</v>
      </c>
      <c r="E18760" t="s">
        <v>11</v>
      </c>
      <c r="F18760" s="3" t="s">
        <v>12</v>
      </c>
      <c r="G18760">
        <v>26</v>
      </c>
      <c r="H18760">
        <v>348</v>
      </c>
      <c r="I18760">
        <v>9</v>
      </c>
      <c r="J18760">
        <v>9</v>
      </c>
      <c r="K18760" s="3">
        <v>252.805208265781</v>
      </c>
      <c r="L18760" s="3">
        <v>180.575148761272</v>
      </c>
      <c r="M18760" s="7">
        <f>Sales_Table[[#This Row],[Order qty]]*Sales_Table[[#This Row],[unit price]]</f>
        <v>2275.246874392029</v>
      </c>
      <c r="N18760" s="8">
        <f>Sales_Table[[#This Row],[Revenue]]-Sales_Table[[#This Row],[unit cost]]</f>
        <v>2094.671725630757</v>
      </c>
    </row>
    <row r="18761" spans="1:14" ht="14.25" customHeight="1">
      <c r="A18761" t="s">
        <v>18774</v>
      </c>
      <c r="B18761" s="2">
        <v>43859</v>
      </c>
      <c r="C18761" s="5" t="str">
        <f t="shared" si="586"/>
        <v>Jan</v>
      </c>
      <c r="D18761" s="5" t="str">
        <f t="shared" si="587"/>
        <v>3</v>
      </c>
      <c r="E18761" t="s">
        <v>11</v>
      </c>
      <c r="F18761" s="3" t="s">
        <v>12</v>
      </c>
      <c r="G18761">
        <v>8</v>
      </c>
      <c r="H18761">
        <v>106</v>
      </c>
      <c r="I18761">
        <v>31</v>
      </c>
      <c r="J18761">
        <v>10</v>
      </c>
      <c r="K18761" s="3">
        <v>303.09791922569298</v>
      </c>
      <c r="L18761" s="3">
        <v>216.498513732638</v>
      </c>
      <c r="M18761" s="7">
        <f>Sales_Table[[#This Row],[Order qty]]*Sales_Table[[#This Row],[unit price]]</f>
        <v>3030.9791922569298</v>
      </c>
      <c r="N18761" s="8">
        <f>Sales_Table[[#This Row],[Revenue]]-Sales_Table[[#This Row],[unit cost]]</f>
        <v>2814.4806785242918</v>
      </c>
    </row>
    <row r="18762" spans="1:14" ht="14.25" customHeight="1">
      <c r="A18762" t="s">
        <v>18775</v>
      </c>
      <c r="B18762" s="2">
        <v>43844</v>
      </c>
      <c r="C18762" s="5" t="str">
        <f t="shared" si="586"/>
        <v>Mar</v>
      </c>
      <c r="D18762" s="5" t="str">
        <f t="shared" si="587"/>
        <v>1</v>
      </c>
      <c r="E18762" t="s">
        <v>11</v>
      </c>
      <c r="F18762" s="3" t="s">
        <v>12</v>
      </c>
      <c r="G18762">
        <v>25</v>
      </c>
      <c r="H18762">
        <v>186</v>
      </c>
      <c r="I18762">
        <v>7</v>
      </c>
      <c r="J18762">
        <v>3</v>
      </c>
      <c r="K18762" s="3">
        <v>187.415770232677</v>
      </c>
      <c r="L18762" s="3">
        <v>133.86840730905499</v>
      </c>
      <c r="M18762" s="7">
        <f>Sales_Table[[#This Row],[Order qty]]*Sales_Table[[#This Row],[unit price]]</f>
        <v>562.24731069803101</v>
      </c>
      <c r="N18762" s="8">
        <f>Sales_Table[[#This Row],[Revenue]]-Sales_Table[[#This Row],[unit cost]]</f>
        <v>428.37890338897603</v>
      </c>
    </row>
    <row r="18763" spans="1:14" ht="14.25" customHeight="1">
      <c r="A18763" t="s">
        <v>18776</v>
      </c>
      <c r="B18763" s="2">
        <v>43908</v>
      </c>
      <c r="C18763" s="5" t="str">
        <f t="shared" si="586"/>
        <v>Jan</v>
      </c>
      <c r="D18763" s="5" t="str">
        <f t="shared" si="587"/>
        <v>3</v>
      </c>
      <c r="E18763" t="s">
        <v>11</v>
      </c>
      <c r="F18763" s="3" t="s">
        <v>12</v>
      </c>
      <c r="G18763">
        <v>5</v>
      </c>
      <c r="H18763">
        <v>32</v>
      </c>
      <c r="I18763">
        <v>46</v>
      </c>
      <c r="J18763">
        <v>7</v>
      </c>
      <c r="K18763" s="3">
        <v>397.56176555156702</v>
      </c>
      <c r="L18763" s="3">
        <v>283.97268967969097</v>
      </c>
      <c r="M18763" s="7">
        <f>Sales_Table[[#This Row],[Order qty]]*Sales_Table[[#This Row],[unit price]]</f>
        <v>2782.9323588609691</v>
      </c>
      <c r="N18763" s="8">
        <f>Sales_Table[[#This Row],[Revenue]]-Sales_Table[[#This Row],[unit cost]]</f>
        <v>2498.9596691812781</v>
      </c>
    </row>
    <row r="18764" spans="1:14" ht="14.25" customHeight="1">
      <c r="A18764" t="s">
        <v>18777</v>
      </c>
      <c r="B18764" s="2">
        <v>43839</v>
      </c>
      <c r="C18764" s="5" t="str">
        <f t="shared" si="586"/>
        <v>Mar</v>
      </c>
      <c r="D18764" s="5" t="str">
        <f t="shared" si="587"/>
        <v>1</v>
      </c>
      <c r="E18764" t="s">
        <v>14</v>
      </c>
      <c r="F18764" s="3" t="s">
        <v>12</v>
      </c>
      <c r="G18764">
        <v>4</v>
      </c>
      <c r="H18764">
        <v>305</v>
      </c>
      <c r="I18764">
        <v>38</v>
      </c>
      <c r="J18764">
        <v>8</v>
      </c>
      <c r="K18764" s="3">
        <v>271.76263457536697</v>
      </c>
      <c r="L18764" s="3">
        <v>194.116167553834</v>
      </c>
      <c r="M18764" s="7">
        <f>Sales_Table[[#This Row],[Order qty]]*Sales_Table[[#This Row],[unit price]]</f>
        <v>2174.1010766029358</v>
      </c>
      <c r="N18764" s="8">
        <f>Sales_Table[[#This Row],[Revenue]]-Sales_Table[[#This Row],[unit cost]]</f>
        <v>1979.9849090491018</v>
      </c>
    </row>
    <row r="18765" spans="1:14" ht="14.25" customHeight="1">
      <c r="A18765" t="s">
        <v>18778</v>
      </c>
      <c r="B18765" s="2">
        <v>43893</v>
      </c>
      <c r="C18765" s="5" t="str">
        <f t="shared" si="586"/>
        <v>Jan</v>
      </c>
      <c r="D18765" s="5" t="str">
        <f t="shared" si="587"/>
        <v>1</v>
      </c>
      <c r="E18765" t="s">
        <v>11</v>
      </c>
      <c r="F18765" s="3" t="s">
        <v>12</v>
      </c>
      <c r="G18765">
        <v>21</v>
      </c>
      <c r="H18765">
        <v>214</v>
      </c>
      <c r="I18765">
        <v>38</v>
      </c>
      <c r="J18765">
        <v>5</v>
      </c>
      <c r="K18765" s="3">
        <v>356.43096256256098</v>
      </c>
      <c r="L18765" s="3">
        <v>254.59354468754401</v>
      </c>
      <c r="M18765" s="7">
        <f>Sales_Table[[#This Row],[Order qty]]*Sales_Table[[#This Row],[unit price]]</f>
        <v>1782.1548128128049</v>
      </c>
      <c r="N18765" s="8">
        <f>Sales_Table[[#This Row],[Revenue]]-Sales_Table[[#This Row],[unit cost]]</f>
        <v>1527.561268125261</v>
      </c>
    </row>
    <row r="18766" spans="1:14" ht="14.25" customHeight="1">
      <c r="A18766" t="s">
        <v>18779</v>
      </c>
      <c r="B18766" s="2">
        <v>43835</v>
      </c>
      <c r="C18766" s="5" t="str">
        <f t="shared" si="586"/>
        <v>Jan</v>
      </c>
      <c r="D18766" s="5" t="str">
        <f t="shared" si="587"/>
        <v>3</v>
      </c>
      <c r="E18766" t="s">
        <v>16</v>
      </c>
      <c r="F18766" s="3" t="s">
        <v>12</v>
      </c>
      <c r="G18766">
        <v>1</v>
      </c>
      <c r="H18766">
        <v>19</v>
      </c>
      <c r="I18766">
        <v>4</v>
      </c>
      <c r="J18766">
        <v>10</v>
      </c>
      <c r="K18766" s="3">
        <v>323.050673425198</v>
      </c>
      <c r="L18766" s="3">
        <v>230.750481017998</v>
      </c>
      <c r="M18766" s="7">
        <f>Sales_Table[[#This Row],[Order qty]]*Sales_Table[[#This Row],[unit price]]</f>
        <v>3230.5067342519801</v>
      </c>
      <c r="N18766" s="8">
        <f>Sales_Table[[#This Row],[Revenue]]-Sales_Table[[#This Row],[unit cost]]</f>
        <v>2999.7562532339821</v>
      </c>
    </row>
    <row r="18767" spans="1:14" ht="14.25" customHeight="1">
      <c r="A18767" t="s">
        <v>18780</v>
      </c>
      <c r="B18767" s="2">
        <v>43839</v>
      </c>
      <c r="C18767" s="5" t="str">
        <f t="shared" si="586"/>
        <v>Mar</v>
      </c>
      <c r="D18767" s="5" t="str">
        <f t="shared" si="587"/>
        <v>1</v>
      </c>
      <c r="E18767" t="s">
        <v>16</v>
      </c>
      <c r="F18767" s="3" t="s">
        <v>12</v>
      </c>
      <c r="G18767">
        <v>19</v>
      </c>
      <c r="H18767">
        <v>147</v>
      </c>
      <c r="I18767">
        <v>19</v>
      </c>
      <c r="J18767">
        <v>10</v>
      </c>
      <c r="K18767" s="3">
        <v>231.00495636463199</v>
      </c>
      <c r="L18767" s="3">
        <v>165.00354026045099</v>
      </c>
      <c r="M18767" s="7">
        <f>Sales_Table[[#This Row],[Order qty]]*Sales_Table[[#This Row],[unit price]]</f>
        <v>2310.0495636463202</v>
      </c>
      <c r="N18767" s="8">
        <f>Sales_Table[[#This Row],[Revenue]]-Sales_Table[[#This Row],[unit cost]]</f>
        <v>2145.0460233858694</v>
      </c>
    </row>
    <row r="18768" spans="1:14" ht="14.25" customHeight="1">
      <c r="A18768" t="s">
        <v>18781</v>
      </c>
      <c r="B18768" s="2">
        <v>43907</v>
      </c>
      <c r="C18768" s="5" t="str">
        <f t="shared" si="586"/>
        <v>Jan</v>
      </c>
      <c r="D18768" s="5" t="str">
        <f t="shared" si="587"/>
        <v>3</v>
      </c>
      <c r="E18768" t="s">
        <v>16</v>
      </c>
      <c r="F18768" s="3" t="s">
        <v>12</v>
      </c>
      <c r="G18768">
        <v>22</v>
      </c>
      <c r="H18768">
        <v>108</v>
      </c>
      <c r="I18768">
        <v>5</v>
      </c>
      <c r="J18768">
        <v>4</v>
      </c>
      <c r="K18768" s="3">
        <v>175.63936096429799</v>
      </c>
      <c r="L18768" s="3">
        <v>125.45668640306999</v>
      </c>
      <c r="M18768" s="7">
        <f>Sales_Table[[#This Row],[Order qty]]*Sales_Table[[#This Row],[unit price]]</f>
        <v>702.55744385719197</v>
      </c>
      <c r="N18768" s="8">
        <f>Sales_Table[[#This Row],[Revenue]]-Sales_Table[[#This Row],[unit cost]]</f>
        <v>577.100757454122</v>
      </c>
    </row>
    <row r="18769" spans="1:14" ht="14.25" customHeight="1">
      <c r="A18769" t="s">
        <v>18782</v>
      </c>
      <c r="B18769" s="2">
        <v>43837</v>
      </c>
      <c r="C18769" s="5" t="str">
        <f t="shared" si="586"/>
        <v>Mar</v>
      </c>
      <c r="D18769" s="5" t="str">
        <f t="shared" si="587"/>
        <v>1</v>
      </c>
      <c r="E18769" t="s">
        <v>16</v>
      </c>
      <c r="F18769" s="3" t="s">
        <v>12</v>
      </c>
      <c r="G18769">
        <v>7</v>
      </c>
      <c r="H18769">
        <v>83</v>
      </c>
      <c r="I18769">
        <v>22</v>
      </c>
      <c r="J18769">
        <v>5</v>
      </c>
      <c r="K18769" s="3">
        <v>553.43188691139198</v>
      </c>
      <c r="L18769" s="3">
        <v>395.30849065099397</v>
      </c>
      <c r="M18769" s="7">
        <f>Sales_Table[[#This Row],[Order qty]]*Sales_Table[[#This Row],[unit price]]</f>
        <v>2767.1594345569602</v>
      </c>
      <c r="N18769" s="8">
        <f>Sales_Table[[#This Row],[Revenue]]-Sales_Table[[#This Row],[unit cost]]</f>
        <v>2371.8509439059662</v>
      </c>
    </row>
    <row r="18770" spans="1:14" ht="14.25" customHeight="1">
      <c r="A18770" t="s">
        <v>18783</v>
      </c>
      <c r="B18770" s="2">
        <v>43901</v>
      </c>
      <c r="C18770" s="5" t="str">
        <f t="shared" si="586"/>
        <v>Jan</v>
      </c>
      <c r="D18770" s="5" t="str">
        <f t="shared" si="587"/>
        <v>1</v>
      </c>
      <c r="E18770" t="s">
        <v>16</v>
      </c>
      <c r="F18770" s="3" t="s">
        <v>12</v>
      </c>
      <c r="G18770">
        <v>10</v>
      </c>
      <c r="H18770">
        <v>99</v>
      </c>
      <c r="I18770">
        <v>30</v>
      </c>
      <c r="J18770">
        <v>9</v>
      </c>
      <c r="K18770" s="3">
        <v>632.40458983182896</v>
      </c>
      <c r="L18770" s="3">
        <v>451.71756416559202</v>
      </c>
      <c r="M18770" s="7">
        <f>Sales_Table[[#This Row],[Order qty]]*Sales_Table[[#This Row],[unit price]]</f>
        <v>5691.6413084864607</v>
      </c>
      <c r="N18770" s="8">
        <f>Sales_Table[[#This Row],[Revenue]]-Sales_Table[[#This Row],[unit cost]]</f>
        <v>5239.9237443208685</v>
      </c>
    </row>
    <row r="18771" spans="1:14" ht="14.25" customHeight="1">
      <c r="A18771" t="s">
        <v>18784</v>
      </c>
      <c r="B18771" s="2">
        <v>43833</v>
      </c>
      <c r="C18771" s="5" t="str">
        <f t="shared" si="586"/>
        <v>Jan</v>
      </c>
      <c r="D18771" s="5" t="str">
        <f t="shared" si="587"/>
        <v>2</v>
      </c>
      <c r="E18771" t="s">
        <v>20</v>
      </c>
      <c r="F18771" s="3" t="s">
        <v>12</v>
      </c>
      <c r="G18771">
        <v>19</v>
      </c>
      <c r="H18771">
        <v>211</v>
      </c>
      <c r="I18771">
        <v>18</v>
      </c>
      <c r="J18771">
        <v>9</v>
      </c>
      <c r="K18771" s="3">
        <v>234.12313878536199</v>
      </c>
      <c r="L18771" s="3">
        <v>167.23081341811601</v>
      </c>
      <c r="M18771" s="7">
        <f>Sales_Table[[#This Row],[Order qty]]*Sales_Table[[#This Row],[unit price]]</f>
        <v>2107.1082490682579</v>
      </c>
      <c r="N18771" s="8">
        <f>Sales_Table[[#This Row],[Revenue]]-Sales_Table[[#This Row],[unit cost]]</f>
        <v>1939.8774356501419</v>
      </c>
    </row>
    <row r="18772" spans="1:14" ht="14.25" customHeight="1">
      <c r="A18772" t="s">
        <v>18785</v>
      </c>
      <c r="B18772" s="2">
        <v>43841</v>
      </c>
      <c r="C18772" s="5" t="str">
        <f t="shared" si="586"/>
        <v>Feb</v>
      </c>
      <c r="D18772" s="5" t="str">
        <f t="shared" si="587"/>
        <v>3</v>
      </c>
      <c r="E18772" t="s">
        <v>11</v>
      </c>
      <c r="F18772" s="3" t="s">
        <v>12</v>
      </c>
      <c r="G18772">
        <v>24</v>
      </c>
      <c r="H18772">
        <v>198</v>
      </c>
      <c r="I18772">
        <v>29</v>
      </c>
      <c r="J18772">
        <v>8</v>
      </c>
      <c r="K18772" s="3">
        <v>503.99501878023102</v>
      </c>
      <c r="L18772" s="3">
        <v>359.99644198587998</v>
      </c>
      <c r="M18772" s="7">
        <f>Sales_Table[[#This Row],[Order qty]]*Sales_Table[[#This Row],[unit price]]</f>
        <v>4031.9601502418482</v>
      </c>
      <c r="N18772" s="8">
        <f>Sales_Table[[#This Row],[Revenue]]-Sales_Table[[#This Row],[unit cost]]</f>
        <v>3671.9637082559684</v>
      </c>
    </row>
    <row r="18773" spans="1:14" ht="14.25" customHeight="1">
      <c r="A18773" t="s">
        <v>18786</v>
      </c>
      <c r="B18773" s="2">
        <v>43866</v>
      </c>
      <c r="C18773" s="5" t="str">
        <f t="shared" si="586"/>
        <v>Mar</v>
      </c>
      <c r="D18773" s="5" t="str">
        <f t="shared" si="587"/>
        <v>2</v>
      </c>
      <c r="E18773" t="s">
        <v>11</v>
      </c>
      <c r="F18773" s="3" t="s">
        <v>12</v>
      </c>
      <c r="G18773">
        <v>24</v>
      </c>
      <c r="H18773">
        <v>162</v>
      </c>
      <c r="I18773">
        <v>44</v>
      </c>
      <c r="J18773">
        <v>4</v>
      </c>
      <c r="K18773" s="3">
        <v>183.48429822921801</v>
      </c>
      <c r="L18773" s="3">
        <v>131.06021302087001</v>
      </c>
      <c r="M18773" s="7">
        <f>Sales_Table[[#This Row],[Order qty]]*Sales_Table[[#This Row],[unit price]]</f>
        <v>733.93719291687205</v>
      </c>
      <c r="N18773" s="8">
        <f>Sales_Table[[#This Row],[Revenue]]-Sales_Table[[#This Row],[unit cost]]</f>
        <v>602.87697989600201</v>
      </c>
    </row>
    <row r="18774" spans="1:14" ht="14.25" customHeight="1">
      <c r="A18774" t="s">
        <v>18787</v>
      </c>
      <c r="B18774" s="2">
        <v>43906</v>
      </c>
      <c r="C18774" s="5" t="str">
        <f t="shared" si="586"/>
        <v>Feb</v>
      </c>
      <c r="D18774" s="5" t="str">
        <f t="shared" si="587"/>
        <v>5</v>
      </c>
      <c r="E18774" t="s">
        <v>20</v>
      </c>
      <c r="F18774" s="3" t="s">
        <v>12</v>
      </c>
      <c r="G18774">
        <v>26</v>
      </c>
      <c r="H18774">
        <v>11</v>
      </c>
      <c r="I18774">
        <v>25</v>
      </c>
      <c r="J18774">
        <v>4</v>
      </c>
      <c r="K18774" s="3">
        <v>523.13920158147801</v>
      </c>
      <c r="L18774" s="3">
        <v>373.670858272484</v>
      </c>
      <c r="M18774" s="7">
        <f>Sales_Table[[#This Row],[Order qty]]*Sales_Table[[#This Row],[unit price]]</f>
        <v>2092.556806325912</v>
      </c>
      <c r="N18774" s="8">
        <f>Sales_Table[[#This Row],[Revenue]]-Sales_Table[[#This Row],[unit cost]]</f>
        <v>1718.8859480534279</v>
      </c>
    </row>
    <row r="18775" spans="1:14" ht="14.25" customHeight="1">
      <c r="A18775" t="s">
        <v>18788</v>
      </c>
      <c r="B18775" s="2">
        <v>43890</v>
      </c>
      <c r="C18775" s="5" t="str">
        <f t="shared" si="586"/>
        <v>May</v>
      </c>
      <c r="D18775" s="5" t="str">
        <f t="shared" si="587"/>
        <v>3</v>
      </c>
      <c r="E18775" t="s">
        <v>20</v>
      </c>
      <c r="F18775" s="3" t="s">
        <v>12</v>
      </c>
      <c r="G18775">
        <v>15</v>
      </c>
      <c r="H18775">
        <v>112</v>
      </c>
      <c r="I18775">
        <v>45</v>
      </c>
      <c r="J18775">
        <v>8</v>
      </c>
      <c r="K18775" s="3">
        <v>336.49376642703999</v>
      </c>
      <c r="L18775" s="3">
        <v>240.352690305029</v>
      </c>
      <c r="M18775" s="7">
        <f>Sales_Table[[#This Row],[Order qty]]*Sales_Table[[#This Row],[unit price]]</f>
        <v>2691.9501314163199</v>
      </c>
      <c r="N18775" s="8">
        <f>Sales_Table[[#This Row],[Revenue]]-Sales_Table[[#This Row],[unit cost]]</f>
        <v>2451.5974411112911</v>
      </c>
    </row>
    <row r="18776" spans="1:14" ht="14.25" customHeight="1">
      <c r="A18776" t="s">
        <v>18789</v>
      </c>
      <c r="B18776" s="2">
        <v>43958</v>
      </c>
      <c r="C18776" s="5" t="str">
        <f t="shared" si="586"/>
        <v>Mar</v>
      </c>
      <c r="D18776" s="5" t="str">
        <f t="shared" si="587"/>
        <v>1</v>
      </c>
      <c r="E18776" t="s">
        <v>20</v>
      </c>
      <c r="F18776" s="3" t="s">
        <v>12</v>
      </c>
      <c r="G18776">
        <v>12</v>
      </c>
      <c r="H18776">
        <v>197</v>
      </c>
      <c r="I18776">
        <v>11</v>
      </c>
      <c r="J18776">
        <v>7</v>
      </c>
      <c r="K18776" s="3">
        <v>497.40974718332302</v>
      </c>
      <c r="L18776" s="3">
        <v>355.292676559516</v>
      </c>
      <c r="M18776" s="7">
        <f>Sales_Table[[#This Row],[Order qty]]*Sales_Table[[#This Row],[unit price]]</f>
        <v>3481.8682302832613</v>
      </c>
      <c r="N18776" s="8">
        <f>Sales_Table[[#This Row],[Revenue]]-Sales_Table[[#This Row],[unit cost]]</f>
        <v>3126.5755537237451</v>
      </c>
    </row>
    <row r="18777" spans="1:14" ht="14.25" customHeight="1">
      <c r="A18777" t="s">
        <v>18790</v>
      </c>
      <c r="B18777" s="2">
        <v>43912</v>
      </c>
      <c r="C18777" s="5" t="str">
        <f t="shared" si="586"/>
        <v>Jan</v>
      </c>
      <c r="D18777" s="5" t="str">
        <f t="shared" si="587"/>
        <v>4</v>
      </c>
      <c r="E18777" t="s">
        <v>16</v>
      </c>
      <c r="F18777" s="3" t="s">
        <v>12</v>
      </c>
      <c r="G18777">
        <v>11</v>
      </c>
      <c r="H18777">
        <v>42</v>
      </c>
      <c r="I18777">
        <v>12</v>
      </c>
      <c r="J18777">
        <v>4</v>
      </c>
      <c r="K18777" s="3">
        <v>428.91027903556801</v>
      </c>
      <c r="L18777" s="3">
        <v>306.364485025406</v>
      </c>
      <c r="M18777" s="7">
        <f>Sales_Table[[#This Row],[Order qty]]*Sales_Table[[#This Row],[unit price]]</f>
        <v>1715.641116142272</v>
      </c>
      <c r="N18777" s="8">
        <f>Sales_Table[[#This Row],[Revenue]]-Sales_Table[[#This Row],[unit cost]]</f>
        <v>1409.2766311168662</v>
      </c>
    </row>
    <row r="18778" spans="1:14" ht="14.25" customHeight="1">
      <c r="A18778" t="s">
        <v>18791</v>
      </c>
      <c r="B18778" s="2">
        <v>43833</v>
      </c>
      <c r="C18778" s="5" t="str">
        <f t="shared" si="586"/>
        <v>Apr</v>
      </c>
      <c r="D18778" s="5" t="str">
        <f t="shared" si="587"/>
        <v>1</v>
      </c>
      <c r="E18778" t="s">
        <v>14</v>
      </c>
      <c r="F18778" s="3" t="s">
        <v>12</v>
      </c>
      <c r="G18778">
        <v>9</v>
      </c>
      <c r="H18778">
        <v>92</v>
      </c>
      <c r="I18778">
        <v>11</v>
      </c>
      <c r="J18778">
        <v>7</v>
      </c>
      <c r="K18778" s="3">
        <v>237.10076111555099</v>
      </c>
      <c r="L18778" s="3">
        <v>169.357686511108</v>
      </c>
      <c r="M18778" s="7">
        <f>Sales_Table[[#This Row],[Order qty]]*Sales_Table[[#This Row],[unit price]]</f>
        <v>1659.705327808857</v>
      </c>
      <c r="N18778" s="8">
        <f>Sales_Table[[#This Row],[Revenue]]-Sales_Table[[#This Row],[unit cost]]</f>
        <v>1490.3476412977489</v>
      </c>
    </row>
    <row r="18779" spans="1:14" ht="14.25" customHeight="1">
      <c r="A18779" t="s">
        <v>18792</v>
      </c>
      <c r="B18779" s="2">
        <v>43951</v>
      </c>
      <c r="C18779" s="5" t="str">
        <f t="shared" si="586"/>
        <v>Jan</v>
      </c>
      <c r="D18779" s="5" t="str">
        <f t="shared" si="587"/>
        <v>1</v>
      </c>
      <c r="E18779" t="s">
        <v>14</v>
      </c>
      <c r="F18779" s="3" t="s">
        <v>12</v>
      </c>
      <c r="G18779">
        <v>8</v>
      </c>
      <c r="H18779">
        <v>62</v>
      </c>
      <c r="I18779">
        <v>8</v>
      </c>
      <c r="J18779">
        <v>1</v>
      </c>
      <c r="K18779" s="3">
        <v>470.14058196544602</v>
      </c>
      <c r="L18779" s="3">
        <v>335.81470140389001</v>
      </c>
      <c r="M18779" s="7">
        <f>Sales_Table[[#This Row],[Order qty]]*Sales_Table[[#This Row],[unit price]]</f>
        <v>470.14058196544602</v>
      </c>
      <c r="N18779" s="8">
        <f>Sales_Table[[#This Row],[Revenue]]-Sales_Table[[#This Row],[unit cost]]</f>
        <v>134.325880561556</v>
      </c>
    </row>
    <row r="18780" spans="1:14" ht="14.25" customHeight="1">
      <c r="A18780" t="s">
        <v>18793</v>
      </c>
      <c r="B18780" s="2">
        <v>43831</v>
      </c>
      <c r="C18780" s="5" t="str">
        <f t="shared" si="586"/>
        <v>Jan</v>
      </c>
      <c r="D18780" s="5" t="str">
        <f t="shared" si="587"/>
        <v>5</v>
      </c>
      <c r="E18780" t="s">
        <v>11</v>
      </c>
      <c r="F18780" s="3" t="s">
        <v>12</v>
      </c>
      <c r="G18780">
        <v>6</v>
      </c>
      <c r="H18780">
        <v>230</v>
      </c>
      <c r="I18780">
        <v>42</v>
      </c>
      <c r="J18780">
        <v>7</v>
      </c>
      <c r="K18780" s="3">
        <v>391.12481814622902</v>
      </c>
      <c r="L18780" s="3">
        <v>279.37487010444897</v>
      </c>
      <c r="M18780" s="7">
        <f>Sales_Table[[#This Row],[Order qty]]*Sales_Table[[#This Row],[unit price]]</f>
        <v>2737.8737270236034</v>
      </c>
      <c r="N18780" s="8">
        <f>Sales_Table[[#This Row],[Revenue]]-Sales_Table[[#This Row],[unit cost]]</f>
        <v>2458.4988569191546</v>
      </c>
    </row>
    <row r="18781" spans="1:14" ht="14.25" customHeight="1">
      <c r="A18781" t="s">
        <v>18794</v>
      </c>
      <c r="B18781" s="2">
        <v>43857</v>
      </c>
      <c r="C18781" s="5" t="str">
        <f t="shared" si="586"/>
        <v>May</v>
      </c>
      <c r="D18781" s="5" t="str">
        <f t="shared" si="587"/>
        <v>5</v>
      </c>
      <c r="E18781" t="s">
        <v>20</v>
      </c>
      <c r="F18781" s="3" t="s">
        <v>12</v>
      </c>
      <c r="G18781">
        <v>8</v>
      </c>
      <c r="H18781">
        <v>19</v>
      </c>
      <c r="I18781">
        <v>24</v>
      </c>
      <c r="J18781">
        <v>7</v>
      </c>
      <c r="K18781" s="3">
        <v>490.04851341247598</v>
      </c>
      <c r="L18781" s="3">
        <v>350.03465243748298</v>
      </c>
      <c r="M18781" s="7">
        <f>Sales_Table[[#This Row],[Order qty]]*Sales_Table[[#This Row],[unit price]]</f>
        <v>3430.3395938873318</v>
      </c>
      <c r="N18781" s="8">
        <f>Sales_Table[[#This Row],[Revenue]]-Sales_Table[[#This Row],[unit cost]]</f>
        <v>3080.3049414498487</v>
      </c>
    </row>
    <row r="18782" spans="1:14" ht="14.25" customHeight="1">
      <c r="A18782" t="s">
        <v>18795</v>
      </c>
      <c r="B18782" s="2">
        <v>43970</v>
      </c>
      <c r="C18782" s="5" t="str">
        <f t="shared" si="586"/>
        <v>May</v>
      </c>
      <c r="D18782" s="5" t="str">
        <f t="shared" si="587"/>
        <v>4</v>
      </c>
      <c r="E18782" t="s">
        <v>14</v>
      </c>
      <c r="F18782" s="3" t="s">
        <v>12</v>
      </c>
      <c r="G18782">
        <v>10</v>
      </c>
      <c r="H18782">
        <v>30</v>
      </c>
      <c r="I18782">
        <v>47</v>
      </c>
      <c r="J18782">
        <v>10</v>
      </c>
      <c r="K18782" s="3">
        <v>451.08571618795401</v>
      </c>
      <c r="L18782" s="3">
        <v>322.20408299139598</v>
      </c>
      <c r="M18782" s="7">
        <f>Sales_Table[[#This Row],[Order qty]]*Sales_Table[[#This Row],[unit price]]</f>
        <v>4510.8571618795404</v>
      </c>
      <c r="N18782" s="8">
        <f>Sales_Table[[#This Row],[Revenue]]-Sales_Table[[#This Row],[unit cost]]</f>
        <v>4188.6530788881446</v>
      </c>
    </row>
    <row r="18783" spans="1:14" ht="14.25" customHeight="1">
      <c r="A18783" t="s">
        <v>18796</v>
      </c>
      <c r="B18783" s="2">
        <v>43962</v>
      </c>
      <c r="C18783" s="5" t="str">
        <f t="shared" si="586"/>
        <v>Apr</v>
      </c>
      <c r="D18783" s="5" t="str">
        <f t="shared" si="587"/>
        <v>3</v>
      </c>
      <c r="E18783" t="s">
        <v>20</v>
      </c>
      <c r="F18783" s="3" t="s">
        <v>12</v>
      </c>
      <c r="G18783">
        <v>6</v>
      </c>
      <c r="H18783">
        <v>4</v>
      </c>
      <c r="I18783">
        <v>24</v>
      </c>
      <c r="J18783">
        <v>10</v>
      </c>
      <c r="K18783" s="3">
        <v>264.23674213886301</v>
      </c>
      <c r="L18783" s="3">
        <v>188.74053009918799</v>
      </c>
      <c r="M18783" s="7">
        <f>Sales_Table[[#This Row],[Order qty]]*Sales_Table[[#This Row],[unit price]]</f>
        <v>2642.3674213886302</v>
      </c>
      <c r="N18783" s="8">
        <f>Sales_Table[[#This Row],[Revenue]]-Sales_Table[[#This Row],[unit cost]]</f>
        <v>2453.626891289442</v>
      </c>
    </row>
    <row r="18784" spans="1:14" ht="14.25" customHeight="1">
      <c r="A18784" t="s">
        <v>18797</v>
      </c>
      <c r="B18784" s="2">
        <v>43938</v>
      </c>
      <c r="C18784" s="5" t="str">
        <f t="shared" si="586"/>
        <v>Mar</v>
      </c>
      <c r="D18784" s="5" t="str">
        <f t="shared" si="587"/>
        <v>3</v>
      </c>
      <c r="E18784" t="s">
        <v>20</v>
      </c>
      <c r="F18784" s="3" t="s">
        <v>12</v>
      </c>
      <c r="G18784">
        <v>14</v>
      </c>
      <c r="H18784">
        <v>122</v>
      </c>
      <c r="I18784">
        <v>15</v>
      </c>
      <c r="J18784">
        <v>6</v>
      </c>
      <c r="K18784" s="3">
        <v>326.93326145410498</v>
      </c>
      <c r="L18784" s="3">
        <v>233.52375818150401</v>
      </c>
      <c r="M18784" s="7">
        <f>Sales_Table[[#This Row],[Order qty]]*Sales_Table[[#This Row],[unit price]]</f>
        <v>1961.59956872463</v>
      </c>
      <c r="N18784" s="8">
        <f>Sales_Table[[#This Row],[Revenue]]-Sales_Table[[#This Row],[unit cost]]</f>
        <v>1728.075810543126</v>
      </c>
    </row>
    <row r="18785" spans="1:14" ht="14.25" customHeight="1">
      <c r="A18785" t="s">
        <v>18798</v>
      </c>
      <c r="B18785" s="2">
        <v>43916</v>
      </c>
      <c r="C18785" s="5" t="str">
        <f t="shared" si="586"/>
        <v>Mar</v>
      </c>
      <c r="D18785" s="5" t="str">
        <f t="shared" si="587"/>
        <v>5</v>
      </c>
      <c r="E18785" t="s">
        <v>11</v>
      </c>
      <c r="F18785" s="3" t="s">
        <v>12</v>
      </c>
      <c r="G18785">
        <v>11</v>
      </c>
      <c r="H18785">
        <v>177</v>
      </c>
      <c r="I18785">
        <v>17</v>
      </c>
      <c r="J18785">
        <v>6</v>
      </c>
      <c r="K18785" s="3">
        <v>348.582412004471</v>
      </c>
      <c r="L18785" s="3">
        <v>248.98743714605101</v>
      </c>
      <c r="M18785" s="7">
        <f>Sales_Table[[#This Row],[Order qty]]*Sales_Table[[#This Row],[unit price]]</f>
        <v>2091.4944720268259</v>
      </c>
      <c r="N18785" s="8">
        <f>Sales_Table[[#This Row],[Revenue]]-Sales_Table[[#This Row],[unit cost]]</f>
        <v>1842.5070348807749</v>
      </c>
    </row>
    <row r="18786" spans="1:14" ht="14.25" customHeight="1">
      <c r="A18786" t="s">
        <v>18799</v>
      </c>
      <c r="B18786" s="2">
        <v>43912</v>
      </c>
      <c r="C18786" s="5" t="str">
        <f t="shared" si="586"/>
        <v>May</v>
      </c>
      <c r="D18786" s="5" t="str">
        <f t="shared" si="587"/>
        <v>1</v>
      </c>
      <c r="E18786" t="s">
        <v>14</v>
      </c>
      <c r="F18786" s="3" t="s">
        <v>12</v>
      </c>
      <c r="G18786">
        <v>6</v>
      </c>
      <c r="H18786">
        <v>139</v>
      </c>
      <c r="I18786">
        <v>21</v>
      </c>
      <c r="J18786">
        <v>8</v>
      </c>
      <c r="K18786" s="3">
        <v>499.856334865093</v>
      </c>
      <c r="L18786" s="3">
        <v>357.04023918935201</v>
      </c>
      <c r="M18786" s="7">
        <f>Sales_Table[[#This Row],[Order qty]]*Sales_Table[[#This Row],[unit price]]</f>
        <v>3998.850678920744</v>
      </c>
      <c r="N18786" s="8">
        <f>Sales_Table[[#This Row],[Revenue]]-Sales_Table[[#This Row],[unit cost]]</f>
        <v>3641.8104397313919</v>
      </c>
    </row>
    <row r="18787" spans="1:14" ht="14.25" customHeight="1">
      <c r="A18787" t="s">
        <v>18800</v>
      </c>
      <c r="B18787" s="2">
        <v>43969</v>
      </c>
      <c r="C18787" s="5" t="str">
        <f t="shared" si="586"/>
        <v>Jan</v>
      </c>
      <c r="D18787" s="5" t="str">
        <f t="shared" si="587"/>
        <v>1</v>
      </c>
      <c r="E18787" t="s">
        <v>11</v>
      </c>
      <c r="F18787" s="3" t="s">
        <v>12</v>
      </c>
      <c r="G18787">
        <v>10</v>
      </c>
      <c r="H18787">
        <v>216</v>
      </c>
      <c r="I18787">
        <v>19</v>
      </c>
      <c r="J18787">
        <v>6</v>
      </c>
      <c r="K18787" s="3">
        <v>368.05794274806999</v>
      </c>
      <c r="L18787" s="3">
        <v>262.89853053433598</v>
      </c>
      <c r="M18787" s="7">
        <f>Sales_Table[[#This Row],[Order qty]]*Sales_Table[[#This Row],[unit price]]</f>
        <v>2208.3476564884199</v>
      </c>
      <c r="N18787" s="8">
        <f>Sales_Table[[#This Row],[Revenue]]-Sales_Table[[#This Row],[unit cost]]</f>
        <v>1945.4491259540839</v>
      </c>
    </row>
    <row r="18788" spans="1:14" ht="14.25" customHeight="1">
      <c r="A18788" t="s">
        <v>18801</v>
      </c>
      <c r="B18788" s="2">
        <v>43844</v>
      </c>
      <c r="C18788" s="5" t="str">
        <f t="shared" si="586"/>
        <v>Jan</v>
      </c>
      <c r="D18788" s="5" t="str">
        <f t="shared" si="587"/>
        <v>2</v>
      </c>
      <c r="E18788" t="s">
        <v>16</v>
      </c>
      <c r="F18788" s="3" t="s">
        <v>12</v>
      </c>
      <c r="G18788">
        <v>9</v>
      </c>
      <c r="H18788">
        <v>165</v>
      </c>
      <c r="I18788">
        <v>4</v>
      </c>
      <c r="J18788">
        <v>9</v>
      </c>
      <c r="K18788" s="3">
        <v>392.32048970460897</v>
      </c>
      <c r="L18788" s="3">
        <v>280.22892121757798</v>
      </c>
      <c r="M18788" s="7">
        <f>Sales_Table[[#This Row],[Order qty]]*Sales_Table[[#This Row],[unit price]]</f>
        <v>3530.8844073414807</v>
      </c>
      <c r="N18788" s="8">
        <f>Sales_Table[[#This Row],[Revenue]]-Sales_Table[[#This Row],[unit cost]]</f>
        <v>3250.6554861239028</v>
      </c>
    </row>
    <row r="18789" spans="1:14" ht="14.25" customHeight="1">
      <c r="A18789" t="s">
        <v>18802</v>
      </c>
      <c r="B18789" s="2">
        <v>43839</v>
      </c>
      <c r="C18789" s="5" t="str">
        <f t="shared" si="586"/>
        <v>Feb</v>
      </c>
      <c r="D18789" s="5" t="str">
        <f t="shared" si="587"/>
        <v>4</v>
      </c>
      <c r="E18789" t="s">
        <v>16</v>
      </c>
      <c r="F18789" s="3" t="s">
        <v>12</v>
      </c>
      <c r="G18789">
        <v>17</v>
      </c>
      <c r="H18789">
        <v>312</v>
      </c>
      <c r="I18789">
        <v>37</v>
      </c>
      <c r="J18789">
        <v>5</v>
      </c>
      <c r="K18789" s="3">
        <v>650.11823701858498</v>
      </c>
      <c r="L18789" s="3">
        <v>464.37016929898903</v>
      </c>
      <c r="M18789" s="7">
        <f>Sales_Table[[#This Row],[Order qty]]*Sales_Table[[#This Row],[unit price]]</f>
        <v>3250.5911850929251</v>
      </c>
      <c r="N18789" s="8">
        <f>Sales_Table[[#This Row],[Revenue]]-Sales_Table[[#This Row],[unit cost]]</f>
        <v>2786.2210157939362</v>
      </c>
    </row>
    <row r="18790" spans="1:14" ht="14.25" customHeight="1">
      <c r="A18790" t="s">
        <v>18803</v>
      </c>
      <c r="B18790" s="2">
        <v>43885</v>
      </c>
      <c r="C18790" s="5" t="str">
        <f t="shared" si="586"/>
        <v>Apr</v>
      </c>
      <c r="D18790" s="5" t="str">
        <f t="shared" si="587"/>
        <v>4</v>
      </c>
      <c r="E18790" t="s">
        <v>11</v>
      </c>
      <c r="F18790" s="3" t="s">
        <v>12</v>
      </c>
      <c r="G18790">
        <v>20</v>
      </c>
      <c r="H18790">
        <v>144</v>
      </c>
      <c r="I18790">
        <v>10</v>
      </c>
      <c r="J18790">
        <v>1</v>
      </c>
      <c r="K18790" s="3">
        <v>231.40633052587501</v>
      </c>
      <c r="L18790" s="3">
        <v>165.29023608991099</v>
      </c>
      <c r="M18790" s="7">
        <f>Sales_Table[[#This Row],[Order qty]]*Sales_Table[[#This Row],[unit price]]</f>
        <v>231.40633052587501</v>
      </c>
      <c r="N18790" s="8">
        <f>Sales_Table[[#This Row],[Revenue]]-Sales_Table[[#This Row],[unit cost]]</f>
        <v>66.116094435964015</v>
      </c>
    </row>
    <row r="18791" spans="1:14" ht="14.25" customHeight="1">
      <c r="A18791" t="s">
        <v>18804</v>
      </c>
      <c r="B18791" s="2">
        <v>43951</v>
      </c>
      <c r="C18791" s="5" t="str">
        <f t="shared" si="586"/>
        <v>Apr</v>
      </c>
      <c r="D18791" s="5" t="str">
        <f t="shared" si="587"/>
        <v>5</v>
      </c>
      <c r="E18791" t="s">
        <v>11</v>
      </c>
      <c r="F18791" s="3" t="s">
        <v>12</v>
      </c>
      <c r="G18791">
        <v>10</v>
      </c>
      <c r="H18791">
        <v>169</v>
      </c>
      <c r="I18791">
        <v>15</v>
      </c>
      <c r="J18791">
        <v>2</v>
      </c>
      <c r="K18791" s="3">
        <v>392.18554365634901</v>
      </c>
      <c r="L18791" s="3">
        <v>280.13253118310701</v>
      </c>
      <c r="M18791" s="7">
        <f>Sales_Table[[#This Row],[Order qty]]*Sales_Table[[#This Row],[unit price]]</f>
        <v>784.37108731269802</v>
      </c>
      <c r="N18791" s="8">
        <f>Sales_Table[[#This Row],[Revenue]]-Sales_Table[[#This Row],[unit cost]]</f>
        <v>504.23855612959102</v>
      </c>
    </row>
    <row r="18792" spans="1:14" ht="14.25" customHeight="1">
      <c r="A18792" t="s">
        <v>18805</v>
      </c>
      <c r="B18792" s="2">
        <v>43930</v>
      </c>
      <c r="C18792" s="5" t="str">
        <f t="shared" si="586"/>
        <v>May</v>
      </c>
      <c r="D18792" s="5" t="str">
        <f t="shared" si="587"/>
        <v>5</v>
      </c>
      <c r="E18792" t="s">
        <v>11</v>
      </c>
      <c r="F18792" s="3" t="s">
        <v>12</v>
      </c>
      <c r="G18792">
        <v>16</v>
      </c>
      <c r="H18792">
        <v>132</v>
      </c>
      <c r="I18792">
        <v>3</v>
      </c>
      <c r="J18792">
        <v>9</v>
      </c>
      <c r="K18792" s="3">
        <v>283.854923307896</v>
      </c>
      <c r="L18792" s="3">
        <v>202.753516648497</v>
      </c>
      <c r="M18792" s="7">
        <f>Sales_Table[[#This Row],[Order qty]]*Sales_Table[[#This Row],[unit price]]</f>
        <v>2554.6943097710641</v>
      </c>
      <c r="N18792" s="8">
        <f>Sales_Table[[#This Row],[Revenue]]-Sales_Table[[#This Row],[unit cost]]</f>
        <v>2351.9407931225669</v>
      </c>
    </row>
    <row r="18793" spans="1:14" ht="14.25" customHeight="1">
      <c r="A18793" t="s">
        <v>18806</v>
      </c>
      <c r="B18793" s="2">
        <v>43979</v>
      </c>
      <c r="C18793" s="5" t="str">
        <f t="shared" si="586"/>
        <v>May</v>
      </c>
      <c r="D18793" s="5" t="str">
        <f t="shared" si="587"/>
        <v>1</v>
      </c>
      <c r="E18793" t="s">
        <v>11</v>
      </c>
      <c r="F18793" s="3" t="s">
        <v>12</v>
      </c>
      <c r="G18793">
        <v>25</v>
      </c>
      <c r="H18793">
        <v>295</v>
      </c>
      <c r="I18793">
        <v>4</v>
      </c>
      <c r="J18793">
        <v>4</v>
      </c>
      <c r="K18793" s="3">
        <v>207.01322722435</v>
      </c>
      <c r="L18793" s="3">
        <v>147.866590874536</v>
      </c>
      <c r="M18793" s="7">
        <f>Sales_Table[[#This Row],[Order qty]]*Sales_Table[[#This Row],[unit price]]</f>
        <v>828.05290889740002</v>
      </c>
      <c r="N18793" s="8">
        <f>Sales_Table[[#This Row],[Revenue]]-Sales_Table[[#This Row],[unit cost]]</f>
        <v>680.18631802286404</v>
      </c>
    </row>
    <row r="18794" spans="1:14" ht="14.25" customHeight="1">
      <c r="A18794" t="s">
        <v>18807</v>
      </c>
      <c r="B18794" s="2">
        <v>43978</v>
      </c>
      <c r="C18794" s="5" t="str">
        <f t="shared" si="586"/>
        <v>Jan</v>
      </c>
      <c r="D18794" s="5" t="str">
        <f t="shared" si="587"/>
        <v>5</v>
      </c>
      <c r="E18794" t="s">
        <v>20</v>
      </c>
      <c r="F18794" s="3" t="s">
        <v>12</v>
      </c>
      <c r="G18794">
        <v>15</v>
      </c>
      <c r="H18794">
        <v>266</v>
      </c>
      <c r="I18794">
        <v>42</v>
      </c>
      <c r="J18794">
        <v>5</v>
      </c>
      <c r="K18794" s="3">
        <v>484.47648686170601</v>
      </c>
      <c r="L18794" s="3">
        <v>346.05463347264703</v>
      </c>
      <c r="M18794" s="7">
        <f>Sales_Table[[#This Row],[Order qty]]*Sales_Table[[#This Row],[unit price]]</f>
        <v>2422.3824343085298</v>
      </c>
      <c r="N18794" s="8">
        <f>Sales_Table[[#This Row],[Revenue]]-Sales_Table[[#This Row],[unit cost]]</f>
        <v>2076.327800835883</v>
      </c>
    </row>
    <row r="18795" spans="1:14" ht="14.25" customHeight="1">
      <c r="A18795" t="s">
        <v>18808</v>
      </c>
      <c r="B18795" s="2">
        <v>43839</v>
      </c>
      <c r="C18795" s="5" t="str">
        <f t="shared" si="586"/>
        <v>May</v>
      </c>
      <c r="D18795" s="5" t="str">
        <f t="shared" si="587"/>
        <v>5</v>
      </c>
      <c r="E18795" t="s">
        <v>14</v>
      </c>
      <c r="F18795" s="3" t="s">
        <v>12</v>
      </c>
      <c r="G18795">
        <v>22</v>
      </c>
      <c r="H18795">
        <v>46</v>
      </c>
      <c r="I18795">
        <v>32</v>
      </c>
      <c r="J18795">
        <v>3</v>
      </c>
      <c r="K18795" s="3">
        <v>481.959693789482</v>
      </c>
      <c r="L18795" s="3">
        <v>344.25692413534398</v>
      </c>
      <c r="M18795" s="7">
        <f>Sales_Table[[#This Row],[Order qty]]*Sales_Table[[#This Row],[unit price]]</f>
        <v>1445.8790813684459</v>
      </c>
      <c r="N18795" s="8">
        <f>Sales_Table[[#This Row],[Revenue]]-Sales_Table[[#This Row],[unit cost]]</f>
        <v>1101.6221572331019</v>
      </c>
    </row>
    <row r="18796" spans="1:14" ht="14.25" customHeight="1">
      <c r="A18796" t="s">
        <v>18809</v>
      </c>
      <c r="B18796" s="2">
        <v>43955</v>
      </c>
      <c r="C18796" s="5" t="str">
        <f t="shared" si="586"/>
        <v>May</v>
      </c>
      <c r="D18796" s="5" t="str">
        <f t="shared" si="587"/>
        <v>2</v>
      </c>
      <c r="E18796" t="s">
        <v>14</v>
      </c>
      <c r="F18796" s="3" t="s">
        <v>12</v>
      </c>
      <c r="G18796">
        <v>22</v>
      </c>
      <c r="H18796">
        <v>229</v>
      </c>
      <c r="I18796">
        <v>40</v>
      </c>
      <c r="J18796">
        <v>2</v>
      </c>
      <c r="K18796" s="3">
        <v>598.82861548662197</v>
      </c>
      <c r="L18796" s="3">
        <v>427.73472534758702</v>
      </c>
      <c r="M18796" s="7">
        <f>Sales_Table[[#This Row],[Order qty]]*Sales_Table[[#This Row],[unit price]]</f>
        <v>1197.6572309732439</v>
      </c>
      <c r="N18796" s="8">
        <f>Sales_Table[[#This Row],[Revenue]]-Sales_Table[[#This Row],[unit cost]]</f>
        <v>769.92250562565687</v>
      </c>
    </row>
    <row r="18797" spans="1:14" ht="14.25" customHeight="1">
      <c r="A18797" t="s">
        <v>18810</v>
      </c>
      <c r="B18797" s="2">
        <v>43966</v>
      </c>
      <c r="C18797" s="5" t="str">
        <f t="shared" si="586"/>
        <v>Feb</v>
      </c>
      <c r="D18797" s="5" t="str">
        <f t="shared" si="587"/>
        <v>2</v>
      </c>
      <c r="E18797" t="s">
        <v>14</v>
      </c>
      <c r="F18797" s="3" t="s">
        <v>12</v>
      </c>
      <c r="G18797">
        <v>19</v>
      </c>
      <c r="H18797">
        <v>176</v>
      </c>
      <c r="I18797">
        <v>9</v>
      </c>
      <c r="J18797">
        <v>9</v>
      </c>
      <c r="K18797" s="3">
        <v>640.45372295379605</v>
      </c>
      <c r="L18797" s="3">
        <v>457.466944966997</v>
      </c>
      <c r="M18797" s="7">
        <f>Sales_Table[[#This Row],[Order qty]]*Sales_Table[[#This Row],[unit price]]</f>
        <v>5764.0835065841648</v>
      </c>
      <c r="N18797" s="8">
        <f>Sales_Table[[#This Row],[Revenue]]-Sales_Table[[#This Row],[unit cost]]</f>
        <v>5306.6165616171675</v>
      </c>
    </row>
    <row r="18798" spans="1:14" ht="14.25" customHeight="1">
      <c r="A18798" t="s">
        <v>18811</v>
      </c>
      <c r="B18798" s="2">
        <v>43871</v>
      </c>
      <c r="C18798" s="5" t="str">
        <f t="shared" si="586"/>
        <v>Feb</v>
      </c>
      <c r="D18798" s="5" t="str">
        <f t="shared" si="587"/>
        <v>4</v>
      </c>
      <c r="E18798" t="s">
        <v>14</v>
      </c>
      <c r="F18798" s="3" t="s">
        <v>12</v>
      </c>
      <c r="G18798">
        <v>5</v>
      </c>
      <c r="H18798">
        <v>197</v>
      </c>
      <c r="I18798">
        <v>14</v>
      </c>
      <c r="J18798">
        <v>4</v>
      </c>
      <c r="K18798" s="3">
        <v>184.320282876492</v>
      </c>
      <c r="L18798" s="3">
        <v>131.65734491178</v>
      </c>
      <c r="M18798" s="7">
        <f>Sales_Table[[#This Row],[Order qty]]*Sales_Table[[#This Row],[unit price]]</f>
        <v>737.28113150596801</v>
      </c>
      <c r="N18798" s="8">
        <f>Sales_Table[[#This Row],[Revenue]]-Sales_Table[[#This Row],[unit cost]]</f>
        <v>605.623786594188</v>
      </c>
    </row>
    <row r="18799" spans="1:14" ht="14.25" customHeight="1">
      <c r="A18799" t="s">
        <v>18812</v>
      </c>
      <c r="B18799" s="2">
        <v>43880</v>
      </c>
      <c r="C18799" s="5" t="str">
        <f t="shared" si="586"/>
        <v>Apr</v>
      </c>
      <c r="D18799" s="5" t="str">
        <f t="shared" si="587"/>
        <v>1</v>
      </c>
      <c r="E18799" t="s">
        <v>20</v>
      </c>
      <c r="F18799" s="3" t="s">
        <v>12</v>
      </c>
      <c r="G18799">
        <v>13</v>
      </c>
      <c r="H18799">
        <v>153</v>
      </c>
      <c r="I18799">
        <v>22</v>
      </c>
      <c r="J18799">
        <v>9</v>
      </c>
      <c r="K18799" s="3">
        <v>511.18245613574999</v>
      </c>
      <c r="L18799" s="3">
        <v>365.13032581124997</v>
      </c>
      <c r="M18799" s="7">
        <f>Sales_Table[[#This Row],[Order qty]]*Sales_Table[[#This Row],[unit price]]</f>
        <v>4600.6421052217502</v>
      </c>
      <c r="N18799" s="8">
        <f>Sales_Table[[#This Row],[Revenue]]-Sales_Table[[#This Row],[unit cost]]</f>
        <v>4235.5117794104999</v>
      </c>
    </row>
    <row r="18800" spans="1:14" ht="14.25" customHeight="1">
      <c r="A18800" t="s">
        <v>18813</v>
      </c>
      <c r="B18800" s="2">
        <v>43946</v>
      </c>
      <c r="C18800" s="5" t="str">
        <f t="shared" si="586"/>
        <v>Jan</v>
      </c>
      <c r="D18800" s="5" t="str">
        <f t="shared" si="587"/>
        <v>5</v>
      </c>
      <c r="E18800" t="s">
        <v>11</v>
      </c>
      <c r="F18800" s="3" t="s">
        <v>12</v>
      </c>
      <c r="G18800">
        <v>23</v>
      </c>
      <c r="H18800">
        <v>295</v>
      </c>
      <c r="I18800">
        <v>34</v>
      </c>
      <c r="J18800">
        <v>8</v>
      </c>
      <c r="K18800" s="3">
        <v>244.14787727594401</v>
      </c>
      <c r="L18800" s="3">
        <v>174.391340911388</v>
      </c>
      <c r="M18800" s="7">
        <f>Sales_Table[[#This Row],[Order qty]]*Sales_Table[[#This Row],[unit price]]</f>
        <v>1953.1830182075521</v>
      </c>
      <c r="N18800" s="8">
        <f>Sales_Table[[#This Row],[Revenue]]-Sales_Table[[#This Row],[unit cost]]</f>
        <v>1778.7916772961642</v>
      </c>
    </row>
    <row r="18801" spans="1:14" ht="14.25" customHeight="1">
      <c r="A18801" t="s">
        <v>18814</v>
      </c>
      <c r="B18801" s="2">
        <v>43844</v>
      </c>
      <c r="C18801" s="5" t="str">
        <f t="shared" si="586"/>
        <v>May</v>
      </c>
      <c r="D18801" s="5" t="str">
        <f t="shared" si="587"/>
        <v>5</v>
      </c>
      <c r="E18801" t="s">
        <v>11</v>
      </c>
      <c r="F18801" s="3" t="s">
        <v>12</v>
      </c>
      <c r="G18801">
        <v>5</v>
      </c>
      <c r="H18801">
        <v>3</v>
      </c>
      <c r="I18801">
        <v>8</v>
      </c>
      <c r="J18801">
        <v>2</v>
      </c>
      <c r="K18801" s="3">
        <v>626.78329110145603</v>
      </c>
      <c r="L18801" s="3">
        <v>447.70235078675398</v>
      </c>
      <c r="M18801" s="7">
        <f>Sales_Table[[#This Row],[Order qty]]*Sales_Table[[#This Row],[unit price]]</f>
        <v>1253.5665822029121</v>
      </c>
      <c r="N18801" s="8">
        <f>Sales_Table[[#This Row],[Revenue]]-Sales_Table[[#This Row],[unit cost]]</f>
        <v>805.86423141615808</v>
      </c>
    </row>
    <row r="18802" spans="1:14" ht="14.25" customHeight="1">
      <c r="A18802" t="s">
        <v>18815</v>
      </c>
      <c r="B18802" s="2">
        <v>43968</v>
      </c>
      <c r="C18802" s="5" t="str">
        <f t="shared" si="586"/>
        <v>May</v>
      </c>
      <c r="D18802" s="5" t="str">
        <f t="shared" si="587"/>
        <v>3</v>
      </c>
      <c r="E18802" t="s">
        <v>14</v>
      </c>
      <c r="F18802" s="3" t="s">
        <v>12</v>
      </c>
      <c r="G18802">
        <v>13</v>
      </c>
      <c r="H18802">
        <v>366</v>
      </c>
      <c r="I18802">
        <v>41</v>
      </c>
      <c r="J18802">
        <v>5</v>
      </c>
      <c r="K18802" s="3">
        <v>577.71951788663898</v>
      </c>
      <c r="L18802" s="3">
        <v>412.65679849045603</v>
      </c>
      <c r="M18802" s="7">
        <f>Sales_Table[[#This Row],[Order qty]]*Sales_Table[[#This Row],[unit price]]</f>
        <v>2888.597589433195</v>
      </c>
      <c r="N18802" s="8">
        <f>Sales_Table[[#This Row],[Revenue]]-Sales_Table[[#This Row],[unit cost]]</f>
        <v>2475.9407909427391</v>
      </c>
    </row>
    <row r="18803" spans="1:14" ht="14.25" customHeight="1">
      <c r="A18803" t="s">
        <v>18816</v>
      </c>
      <c r="B18803" s="2">
        <v>43977</v>
      </c>
      <c r="C18803" s="5" t="str">
        <f t="shared" si="586"/>
        <v>Mar</v>
      </c>
      <c r="D18803" s="5" t="str">
        <f t="shared" si="587"/>
        <v>2</v>
      </c>
      <c r="E18803" t="s">
        <v>20</v>
      </c>
      <c r="F18803" s="3" t="s">
        <v>12</v>
      </c>
      <c r="G18803">
        <v>22</v>
      </c>
      <c r="H18803">
        <v>54</v>
      </c>
      <c r="I18803">
        <v>32</v>
      </c>
      <c r="J18803">
        <v>3</v>
      </c>
      <c r="K18803" s="3">
        <v>403.07093274593399</v>
      </c>
      <c r="L18803" s="3">
        <v>287.90780910423803</v>
      </c>
      <c r="M18803" s="7">
        <f>Sales_Table[[#This Row],[Order qty]]*Sales_Table[[#This Row],[unit price]]</f>
        <v>1209.212798237802</v>
      </c>
      <c r="N18803" s="8">
        <f>Sales_Table[[#This Row],[Revenue]]-Sales_Table[[#This Row],[unit cost]]</f>
        <v>921.30498913356394</v>
      </c>
    </row>
    <row r="18804" spans="1:14" ht="14.25" customHeight="1">
      <c r="A18804" t="s">
        <v>18817</v>
      </c>
      <c r="B18804" s="2">
        <v>43901</v>
      </c>
      <c r="C18804" s="5" t="str">
        <f t="shared" si="586"/>
        <v>Feb</v>
      </c>
      <c r="D18804" s="5" t="str">
        <f t="shared" si="587"/>
        <v>5</v>
      </c>
      <c r="E18804" t="s">
        <v>16</v>
      </c>
      <c r="F18804" s="3" t="s">
        <v>12</v>
      </c>
      <c r="G18804">
        <v>1</v>
      </c>
      <c r="H18804">
        <v>197</v>
      </c>
      <c r="I18804">
        <v>30</v>
      </c>
      <c r="J18804">
        <v>10</v>
      </c>
      <c r="K18804" s="3">
        <v>483.47390252351801</v>
      </c>
      <c r="L18804" s="3">
        <v>345.33850180251301</v>
      </c>
      <c r="M18804" s="7">
        <f>Sales_Table[[#This Row],[Order qty]]*Sales_Table[[#This Row],[unit price]]</f>
        <v>4834.7390252351797</v>
      </c>
      <c r="N18804" s="8">
        <f>Sales_Table[[#This Row],[Revenue]]-Sales_Table[[#This Row],[unit cost]]</f>
        <v>4489.4005234326669</v>
      </c>
    </row>
    <row r="18805" spans="1:14" ht="14.25" customHeight="1">
      <c r="A18805" t="s">
        <v>18818</v>
      </c>
      <c r="B18805" s="2">
        <v>43890</v>
      </c>
      <c r="C18805" s="5" t="str">
        <f t="shared" si="586"/>
        <v>May</v>
      </c>
      <c r="D18805" s="5" t="str">
        <f t="shared" si="587"/>
        <v>5</v>
      </c>
      <c r="E18805" t="s">
        <v>16</v>
      </c>
      <c r="F18805" s="3" t="s">
        <v>12</v>
      </c>
      <c r="G18805">
        <v>4</v>
      </c>
      <c r="H18805">
        <v>105</v>
      </c>
      <c r="I18805">
        <v>43</v>
      </c>
      <c r="J18805">
        <v>1</v>
      </c>
      <c r="K18805" s="3">
        <v>289.08085012435902</v>
      </c>
      <c r="L18805" s="3">
        <v>206.48632151739901</v>
      </c>
      <c r="M18805" s="7">
        <f>Sales_Table[[#This Row],[Order qty]]*Sales_Table[[#This Row],[unit price]]</f>
        <v>289.08085012435902</v>
      </c>
      <c r="N18805" s="8">
        <f>Sales_Table[[#This Row],[Revenue]]-Sales_Table[[#This Row],[unit cost]]</f>
        <v>82.594528606960012</v>
      </c>
    </row>
    <row r="18806" spans="1:14" ht="14.25" customHeight="1">
      <c r="A18806" t="s">
        <v>18819</v>
      </c>
      <c r="B18806" s="2">
        <v>43982</v>
      </c>
      <c r="C18806" s="5" t="str">
        <f t="shared" si="586"/>
        <v>May</v>
      </c>
      <c r="D18806" s="5" t="str">
        <f t="shared" si="587"/>
        <v>1</v>
      </c>
      <c r="E18806" t="s">
        <v>20</v>
      </c>
      <c r="F18806" s="3" t="s">
        <v>12</v>
      </c>
      <c r="G18806">
        <v>14</v>
      </c>
      <c r="H18806">
        <v>361</v>
      </c>
      <c r="I18806">
        <v>16</v>
      </c>
      <c r="J18806">
        <v>5</v>
      </c>
      <c r="K18806" s="3">
        <v>575.24993652105297</v>
      </c>
      <c r="L18806" s="3">
        <v>410.89281180075199</v>
      </c>
      <c r="M18806" s="7">
        <f>Sales_Table[[#This Row],[Order qty]]*Sales_Table[[#This Row],[unit price]]</f>
        <v>2876.2496826052648</v>
      </c>
      <c r="N18806" s="8">
        <f>Sales_Table[[#This Row],[Revenue]]-Sales_Table[[#This Row],[unit cost]]</f>
        <v>2465.3568708045127</v>
      </c>
    </row>
    <row r="18807" spans="1:14" ht="14.25" customHeight="1">
      <c r="A18807" t="s">
        <v>18820</v>
      </c>
      <c r="B18807" s="2">
        <v>43972</v>
      </c>
      <c r="C18807" s="5" t="str">
        <f t="shared" si="586"/>
        <v>Jan</v>
      </c>
      <c r="D18807" s="5" t="str">
        <f t="shared" si="587"/>
        <v>1</v>
      </c>
      <c r="E18807" t="s">
        <v>20</v>
      </c>
      <c r="F18807" s="3" t="s">
        <v>12</v>
      </c>
      <c r="G18807">
        <v>8</v>
      </c>
      <c r="H18807">
        <v>362</v>
      </c>
      <c r="I18807">
        <v>17</v>
      </c>
      <c r="J18807">
        <v>7</v>
      </c>
      <c r="K18807" s="3">
        <v>576.46038973331497</v>
      </c>
      <c r="L18807" s="3">
        <v>411.75742123808197</v>
      </c>
      <c r="M18807" s="7">
        <f>Sales_Table[[#This Row],[Order qty]]*Sales_Table[[#This Row],[unit price]]</f>
        <v>4035.2227281332048</v>
      </c>
      <c r="N18807" s="8">
        <f>Sales_Table[[#This Row],[Revenue]]-Sales_Table[[#This Row],[unit cost]]</f>
        <v>3623.4653068951229</v>
      </c>
    </row>
    <row r="18808" spans="1:14" ht="14.25" customHeight="1">
      <c r="A18808" t="s">
        <v>18821</v>
      </c>
      <c r="B18808" s="2">
        <v>43844</v>
      </c>
      <c r="C18808" s="5" t="str">
        <f t="shared" si="586"/>
        <v>Jan</v>
      </c>
      <c r="D18808" s="5" t="str">
        <f t="shared" si="587"/>
        <v>1</v>
      </c>
      <c r="E18808" t="s">
        <v>20</v>
      </c>
      <c r="F18808" s="3" t="s">
        <v>12</v>
      </c>
      <c r="G18808">
        <v>11</v>
      </c>
      <c r="H18808">
        <v>320</v>
      </c>
      <c r="I18808">
        <v>28</v>
      </c>
      <c r="J18808">
        <v>8</v>
      </c>
      <c r="K18808" s="3">
        <v>592.61339288950001</v>
      </c>
      <c r="L18808" s="3">
        <v>423.29528063535702</v>
      </c>
      <c r="M18808" s="7">
        <f>Sales_Table[[#This Row],[Order qty]]*Sales_Table[[#This Row],[unit price]]</f>
        <v>4740.907143116</v>
      </c>
      <c r="N18808" s="8">
        <f>Sales_Table[[#This Row],[Revenue]]-Sales_Table[[#This Row],[unit cost]]</f>
        <v>4317.6118624806431</v>
      </c>
    </row>
    <row r="18809" spans="1:14" ht="14.25" customHeight="1">
      <c r="A18809" t="s">
        <v>18822</v>
      </c>
      <c r="B18809" s="2">
        <v>43853</v>
      </c>
      <c r="C18809" s="5" t="str">
        <f t="shared" si="586"/>
        <v>Jan</v>
      </c>
      <c r="D18809" s="5" t="str">
        <f t="shared" si="587"/>
        <v>5</v>
      </c>
      <c r="E18809" t="s">
        <v>20</v>
      </c>
      <c r="F18809" s="3" t="s">
        <v>12</v>
      </c>
      <c r="G18809">
        <v>3</v>
      </c>
      <c r="H18809">
        <v>360</v>
      </c>
      <c r="I18809">
        <v>14</v>
      </c>
      <c r="J18809">
        <v>6</v>
      </c>
      <c r="K18809" s="3">
        <v>202.98879504203799</v>
      </c>
      <c r="L18809" s="3">
        <v>144.991996458599</v>
      </c>
      <c r="M18809" s="7">
        <f>Sales_Table[[#This Row],[Order qty]]*Sales_Table[[#This Row],[unit price]]</f>
        <v>1217.932770252228</v>
      </c>
      <c r="N18809" s="8">
        <f>Sales_Table[[#This Row],[Revenue]]-Sales_Table[[#This Row],[unit cost]]</f>
        <v>1072.940773793629</v>
      </c>
    </row>
    <row r="18810" spans="1:14" ht="14.25" customHeight="1">
      <c r="A18810" t="s">
        <v>18823</v>
      </c>
      <c r="B18810" s="2">
        <v>43840</v>
      </c>
      <c r="C18810" s="5" t="str">
        <f t="shared" si="586"/>
        <v>May</v>
      </c>
      <c r="D18810" s="5" t="str">
        <f t="shared" si="587"/>
        <v>3</v>
      </c>
      <c r="E18810" t="s">
        <v>14</v>
      </c>
      <c r="F18810" s="3" t="s">
        <v>12</v>
      </c>
      <c r="G18810">
        <v>8</v>
      </c>
      <c r="H18810">
        <v>16</v>
      </c>
      <c r="I18810">
        <v>36</v>
      </c>
      <c r="J18810">
        <v>9</v>
      </c>
      <c r="K18810" s="3">
        <v>234.79685372114201</v>
      </c>
      <c r="L18810" s="3">
        <v>167.712038372244</v>
      </c>
      <c r="M18810" s="7">
        <f>Sales_Table[[#This Row],[Order qty]]*Sales_Table[[#This Row],[unit price]]</f>
        <v>2113.1716834902782</v>
      </c>
      <c r="N18810" s="8">
        <f>Sales_Table[[#This Row],[Revenue]]-Sales_Table[[#This Row],[unit cost]]</f>
        <v>1945.4596451180341</v>
      </c>
    </row>
    <row r="18811" spans="1:14" ht="14.25" customHeight="1">
      <c r="A18811" t="s">
        <v>18824</v>
      </c>
      <c r="B18811" s="2">
        <v>43976</v>
      </c>
      <c r="C18811" s="5" t="str">
        <f t="shared" si="586"/>
        <v>Mar</v>
      </c>
      <c r="D18811" s="5" t="str">
        <f t="shared" si="587"/>
        <v>3</v>
      </c>
      <c r="E18811" t="s">
        <v>14</v>
      </c>
      <c r="F18811" s="3" t="s">
        <v>12</v>
      </c>
      <c r="G18811">
        <v>26</v>
      </c>
      <c r="H18811">
        <v>224</v>
      </c>
      <c r="I18811">
        <v>32</v>
      </c>
      <c r="J18811">
        <v>10</v>
      </c>
      <c r="K18811" s="3">
        <v>513.25738227367401</v>
      </c>
      <c r="L18811" s="3">
        <v>366.61241590976698</v>
      </c>
      <c r="M18811" s="7">
        <f>Sales_Table[[#This Row],[Order qty]]*Sales_Table[[#This Row],[unit price]]</f>
        <v>5132.5738227367401</v>
      </c>
      <c r="N18811" s="8">
        <f>Sales_Table[[#This Row],[Revenue]]-Sales_Table[[#This Row],[unit cost]]</f>
        <v>4765.961406826973</v>
      </c>
    </row>
    <row r="18812" spans="1:14" ht="14.25" customHeight="1">
      <c r="A18812" t="s">
        <v>18825</v>
      </c>
      <c r="B18812" s="2">
        <v>43911</v>
      </c>
      <c r="C18812" s="5" t="str">
        <f t="shared" si="586"/>
        <v>Mar</v>
      </c>
      <c r="D18812" s="5" t="str">
        <f t="shared" si="587"/>
        <v>2</v>
      </c>
      <c r="E18812" t="s">
        <v>11</v>
      </c>
      <c r="F18812" s="3" t="s">
        <v>12</v>
      </c>
      <c r="G18812">
        <v>14</v>
      </c>
      <c r="H18812">
        <v>308</v>
      </c>
      <c r="I18812">
        <v>9</v>
      </c>
      <c r="J18812">
        <v>2</v>
      </c>
      <c r="K18812" s="3">
        <v>153.159182846546</v>
      </c>
      <c r="L18812" s="3">
        <v>109.399416318962</v>
      </c>
      <c r="M18812" s="7">
        <f>Sales_Table[[#This Row],[Order qty]]*Sales_Table[[#This Row],[unit price]]</f>
        <v>306.31836569309201</v>
      </c>
      <c r="N18812" s="8">
        <f>Sales_Table[[#This Row],[Revenue]]-Sales_Table[[#This Row],[unit cost]]</f>
        <v>196.91894937413002</v>
      </c>
    </row>
    <row r="18813" spans="1:14" ht="14.25" customHeight="1">
      <c r="A18813" t="s">
        <v>18826</v>
      </c>
      <c r="B18813" s="2">
        <v>43905</v>
      </c>
      <c r="C18813" s="5" t="str">
        <f t="shared" si="586"/>
        <v>Feb</v>
      </c>
      <c r="D18813" s="5" t="str">
        <f t="shared" si="587"/>
        <v>5</v>
      </c>
      <c r="E18813" t="s">
        <v>20</v>
      </c>
      <c r="F18813" s="3" t="s">
        <v>12</v>
      </c>
      <c r="G18813">
        <v>15</v>
      </c>
      <c r="H18813">
        <v>299</v>
      </c>
      <c r="I18813">
        <v>14</v>
      </c>
      <c r="J18813">
        <v>1</v>
      </c>
      <c r="K18813" s="3">
        <v>527.79112243652298</v>
      </c>
      <c r="L18813" s="3">
        <v>376.99365888323098</v>
      </c>
      <c r="M18813" s="7">
        <f>Sales_Table[[#This Row],[Order qty]]*Sales_Table[[#This Row],[unit price]]</f>
        <v>527.79112243652298</v>
      </c>
      <c r="N18813" s="8">
        <f>Sales_Table[[#This Row],[Revenue]]-Sales_Table[[#This Row],[unit cost]]</f>
        <v>150.797463553292</v>
      </c>
    </row>
    <row r="18814" spans="1:14" ht="14.25" customHeight="1">
      <c r="A18814" t="s">
        <v>18827</v>
      </c>
      <c r="B18814" s="2">
        <v>43871</v>
      </c>
      <c r="C18814" s="5" t="str">
        <f t="shared" si="586"/>
        <v>May</v>
      </c>
      <c r="D18814" s="5" t="str">
        <f t="shared" si="587"/>
        <v>2</v>
      </c>
      <c r="E18814" t="s">
        <v>16</v>
      </c>
      <c r="F18814" s="3" t="s">
        <v>12</v>
      </c>
      <c r="G18814">
        <v>3</v>
      </c>
      <c r="H18814">
        <v>217</v>
      </c>
      <c r="I18814">
        <v>33</v>
      </c>
      <c r="J18814">
        <v>3</v>
      </c>
      <c r="K18814" s="3">
        <v>362.32077974081</v>
      </c>
      <c r="L18814" s="3">
        <v>258.80055695772199</v>
      </c>
      <c r="M18814" s="7">
        <f>Sales_Table[[#This Row],[Order qty]]*Sales_Table[[#This Row],[unit price]]</f>
        <v>1086.96233922243</v>
      </c>
      <c r="N18814" s="8">
        <f>Sales_Table[[#This Row],[Revenue]]-Sales_Table[[#This Row],[unit cost]]</f>
        <v>828.16178226470811</v>
      </c>
    </row>
    <row r="18815" spans="1:14" ht="14.25" customHeight="1">
      <c r="A18815" t="s">
        <v>18828</v>
      </c>
      <c r="B18815" s="2">
        <v>43969</v>
      </c>
      <c r="C18815" s="5" t="str">
        <f t="shared" si="586"/>
        <v>Feb</v>
      </c>
      <c r="D18815" s="5" t="str">
        <f t="shared" si="587"/>
        <v>5</v>
      </c>
      <c r="E18815" t="s">
        <v>11</v>
      </c>
      <c r="F18815" s="3" t="s">
        <v>12</v>
      </c>
      <c r="G18815">
        <v>11</v>
      </c>
      <c r="H18815">
        <v>33</v>
      </c>
      <c r="I18815">
        <v>13</v>
      </c>
      <c r="J18815">
        <v>2</v>
      </c>
      <c r="K18815" s="3">
        <v>457.14287960529299</v>
      </c>
      <c r="L18815" s="3">
        <v>326.53062828949498</v>
      </c>
      <c r="M18815" s="7">
        <f>Sales_Table[[#This Row],[Order qty]]*Sales_Table[[#This Row],[unit price]]</f>
        <v>914.28575921058598</v>
      </c>
      <c r="N18815" s="8">
        <f>Sales_Table[[#This Row],[Revenue]]-Sales_Table[[#This Row],[unit cost]]</f>
        <v>587.75513092109099</v>
      </c>
    </row>
    <row r="18816" spans="1:14" ht="14.25" customHeight="1">
      <c r="A18816" t="s">
        <v>18829</v>
      </c>
      <c r="B18816" s="2">
        <v>43868</v>
      </c>
      <c r="C18816" s="5" t="str">
        <f t="shared" si="586"/>
        <v>May</v>
      </c>
      <c r="D18816" s="5" t="str">
        <f t="shared" si="587"/>
        <v>5</v>
      </c>
      <c r="E18816" t="s">
        <v>16</v>
      </c>
      <c r="F18816" s="3" t="s">
        <v>12</v>
      </c>
      <c r="G18816">
        <v>25</v>
      </c>
      <c r="H18816">
        <v>105</v>
      </c>
      <c r="I18816">
        <v>21</v>
      </c>
      <c r="J18816">
        <v>6</v>
      </c>
      <c r="K18816" s="3">
        <v>469.38086467981299</v>
      </c>
      <c r="L18816" s="3">
        <v>335.27204619986702</v>
      </c>
      <c r="M18816" s="7">
        <f>Sales_Table[[#This Row],[Order qty]]*Sales_Table[[#This Row],[unit price]]</f>
        <v>2816.285188078878</v>
      </c>
      <c r="N18816" s="8">
        <f>Sales_Table[[#This Row],[Revenue]]-Sales_Table[[#This Row],[unit cost]]</f>
        <v>2481.0131418790111</v>
      </c>
    </row>
    <row r="18817" spans="1:14" ht="14.25" customHeight="1">
      <c r="A18817" t="s">
        <v>18830</v>
      </c>
      <c r="B18817" s="2">
        <v>43963</v>
      </c>
      <c r="C18817" s="5" t="str">
        <f t="shared" si="586"/>
        <v>May</v>
      </c>
      <c r="D18817" s="5" t="str">
        <f t="shared" si="587"/>
        <v>3</v>
      </c>
      <c r="E18817" t="s">
        <v>16</v>
      </c>
      <c r="F18817" s="3" t="s">
        <v>12</v>
      </c>
      <c r="G18817">
        <v>9</v>
      </c>
      <c r="H18817">
        <v>21</v>
      </c>
      <c r="I18817">
        <v>29</v>
      </c>
      <c r="J18817">
        <v>6</v>
      </c>
      <c r="K18817" s="3">
        <v>262.74155545234697</v>
      </c>
      <c r="L18817" s="3">
        <v>187.67253960881899</v>
      </c>
      <c r="M18817" s="7">
        <f>Sales_Table[[#This Row],[Order qty]]*Sales_Table[[#This Row],[unit price]]</f>
        <v>1576.4493327140817</v>
      </c>
      <c r="N18817" s="8">
        <f>Sales_Table[[#This Row],[Revenue]]-Sales_Table[[#This Row],[unit cost]]</f>
        <v>1388.7767931052626</v>
      </c>
    </row>
    <row r="18818" spans="1:14" ht="14.25" customHeight="1">
      <c r="A18818" t="s">
        <v>18831</v>
      </c>
      <c r="B18818" s="2">
        <v>43955</v>
      </c>
      <c r="C18818" s="5" t="str">
        <f t="shared" ref="C18818:C18881" si="588">TEXT(B18819,"mmm")</f>
        <v>Mar</v>
      </c>
      <c r="D18818" s="5" t="str">
        <f t="shared" ref="D18818:D18881" si="589">TEXT(B18820, "m")</f>
        <v>2</v>
      </c>
      <c r="E18818" t="s">
        <v>20</v>
      </c>
      <c r="F18818" s="3" t="s">
        <v>12</v>
      </c>
      <c r="G18818">
        <v>24</v>
      </c>
      <c r="H18818">
        <v>132</v>
      </c>
      <c r="I18818">
        <v>30</v>
      </c>
      <c r="J18818">
        <v>1</v>
      </c>
      <c r="K18818" s="3">
        <v>233.87304514646499</v>
      </c>
      <c r="L18818" s="3">
        <v>167.05217510461799</v>
      </c>
      <c r="M18818" s="7">
        <f>Sales_Table[[#This Row],[Order qty]]*Sales_Table[[#This Row],[unit price]]</f>
        <v>233.87304514646499</v>
      </c>
      <c r="N18818" s="8">
        <f>Sales_Table[[#This Row],[Revenue]]-Sales_Table[[#This Row],[unit cost]]</f>
        <v>66.820870041847002</v>
      </c>
    </row>
    <row r="18819" spans="1:14" ht="14.25" customHeight="1">
      <c r="A18819" t="s">
        <v>18832</v>
      </c>
      <c r="B18819" s="2">
        <v>43899</v>
      </c>
      <c r="C18819" s="5" t="str">
        <f t="shared" si="588"/>
        <v>Feb</v>
      </c>
      <c r="D18819" s="5" t="str">
        <f t="shared" si="589"/>
        <v>5</v>
      </c>
      <c r="E18819" t="s">
        <v>16</v>
      </c>
      <c r="F18819" s="3" t="s">
        <v>12</v>
      </c>
      <c r="G18819">
        <v>25</v>
      </c>
      <c r="H18819">
        <v>197</v>
      </c>
      <c r="I18819">
        <v>46</v>
      </c>
      <c r="J18819">
        <v>1</v>
      </c>
      <c r="K18819" s="3">
        <v>231.52539002895401</v>
      </c>
      <c r="L18819" s="3">
        <v>165.37527859210999</v>
      </c>
      <c r="M18819" s="7">
        <f>Sales_Table[[#This Row],[Order qty]]*Sales_Table[[#This Row],[unit price]]</f>
        <v>231.52539002895401</v>
      </c>
      <c r="N18819" s="8">
        <f>Sales_Table[[#This Row],[Revenue]]-Sales_Table[[#This Row],[unit cost]]</f>
        <v>66.150111436844014</v>
      </c>
    </row>
    <row r="18820" spans="1:14" ht="14.25" customHeight="1">
      <c r="A18820" t="s">
        <v>18833</v>
      </c>
      <c r="B18820" s="2">
        <v>43880</v>
      </c>
      <c r="C18820" s="5" t="str">
        <f t="shared" si="588"/>
        <v>May</v>
      </c>
      <c r="D18820" s="5" t="str">
        <f t="shared" si="589"/>
        <v>4</v>
      </c>
      <c r="E18820" t="s">
        <v>11</v>
      </c>
      <c r="F18820" s="3" t="s">
        <v>12</v>
      </c>
      <c r="G18820">
        <v>17</v>
      </c>
      <c r="H18820">
        <v>348</v>
      </c>
      <c r="I18820">
        <v>45</v>
      </c>
      <c r="J18820">
        <v>3</v>
      </c>
      <c r="K18820" s="3">
        <v>599.365413486958</v>
      </c>
      <c r="L18820" s="3">
        <v>428.118152490684</v>
      </c>
      <c r="M18820" s="7">
        <f>Sales_Table[[#This Row],[Order qty]]*Sales_Table[[#This Row],[unit price]]</f>
        <v>1798.096240460874</v>
      </c>
      <c r="N18820" s="8">
        <f>Sales_Table[[#This Row],[Revenue]]-Sales_Table[[#This Row],[unit cost]]</f>
        <v>1369.97808797019</v>
      </c>
    </row>
    <row r="18821" spans="1:14" ht="14.25" customHeight="1">
      <c r="A18821" t="s">
        <v>18834</v>
      </c>
      <c r="B18821" s="2">
        <v>43954</v>
      </c>
      <c r="C18821" s="5" t="str">
        <f t="shared" si="588"/>
        <v>Apr</v>
      </c>
      <c r="D18821" s="5" t="str">
        <f t="shared" si="589"/>
        <v>5</v>
      </c>
      <c r="E18821" t="s">
        <v>11</v>
      </c>
      <c r="F18821" s="3" t="s">
        <v>12</v>
      </c>
      <c r="G18821">
        <v>13</v>
      </c>
      <c r="H18821">
        <v>116</v>
      </c>
      <c r="I18821">
        <v>19</v>
      </c>
      <c r="J18821">
        <v>8</v>
      </c>
      <c r="K18821" s="3">
        <v>636.64166879653897</v>
      </c>
      <c r="L18821" s="3">
        <v>454.74404914038502</v>
      </c>
      <c r="M18821" s="7">
        <f>Sales_Table[[#This Row],[Order qty]]*Sales_Table[[#This Row],[unit price]]</f>
        <v>5093.1333503723117</v>
      </c>
      <c r="N18821" s="8">
        <f>Sales_Table[[#This Row],[Revenue]]-Sales_Table[[#This Row],[unit cost]]</f>
        <v>4638.3893012319268</v>
      </c>
    </row>
    <row r="18822" spans="1:14" ht="14.25" customHeight="1">
      <c r="A18822" t="s">
        <v>18835</v>
      </c>
      <c r="B18822" s="2">
        <v>43938</v>
      </c>
      <c r="C18822" s="5" t="str">
        <f t="shared" si="588"/>
        <v>May</v>
      </c>
      <c r="D18822" s="5" t="str">
        <f t="shared" si="589"/>
        <v>5</v>
      </c>
      <c r="E18822" t="s">
        <v>16</v>
      </c>
      <c r="F18822" s="3" t="s">
        <v>12</v>
      </c>
      <c r="G18822">
        <v>3</v>
      </c>
      <c r="H18822">
        <v>39</v>
      </c>
      <c r="I18822">
        <v>33</v>
      </c>
      <c r="J18822">
        <v>8</v>
      </c>
      <c r="K18822" s="3">
        <v>452.86142581701301</v>
      </c>
      <c r="L18822" s="3">
        <v>323.47244701215197</v>
      </c>
      <c r="M18822" s="7">
        <f>Sales_Table[[#This Row],[Order qty]]*Sales_Table[[#This Row],[unit price]]</f>
        <v>3622.8914065361041</v>
      </c>
      <c r="N18822" s="8">
        <f>Sales_Table[[#This Row],[Revenue]]-Sales_Table[[#This Row],[unit cost]]</f>
        <v>3299.4189595239523</v>
      </c>
    </row>
    <row r="18823" spans="1:14" ht="14.25" customHeight="1">
      <c r="A18823" t="s">
        <v>18836</v>
      </c>
      <c r="B18823" s="2">
        <v>43967</v>
      </c>
      <c r="C18823" s="5" t="str">
        <f t="shared" si="588"/>
        <v>May</v>
      </c>
      <c r="D18823" s="5" t="str">
        <f t="shared" si="589"/>
        <v>5</v>
      </c>
      <c r="E18823" t="s">
        <v>14</v>
      </c>
      <c r="F18823" s="3" t="s">
        <v>12</v>
      </c>
      <c r="G18823">
        <v>22</v>
      </c>
      <c r="H18823">
        <v>362</v>
      </c>
      <c r="I18823">
        <v>34</v>
      </c>
      <c r="J18823">
        <v>3</v>
      </c>
      <c r="K18823" s="3">
        <v>186.74408590793601</v>
      </c>
      <c r="L18823" s="3">
        <v>133.388632791383</v>
      </c>
      <c r="M18823" s="7">
        <f>Sales_Table[[#This Row],[Order qty]]*Sales_Table[[#This Row],[unit price]]</f>
        <v>560.23225772380806</v>
      </c>
      <c r="N18823" s="8">
        <f>Sales_Table[[#This Row],[Revenue]]-Sales_Table[[#This Row],[unit cost]]</f>
        <v>426.84362493242509</v>
      </c>
    </row>
    <row r="18824" spans="1:14" ht="14.25" customHeight="1">
      <c r="A18824" t="s">
        <v>18837</v>
      </c>
      <c r="B18824" s="2">
        <v>43958</v>
      </c>
      <c r="C18824" s="5" t="str">
        <f t="shared" si="588"/>
        <v>May</v>
      </c>
      <c r="D18824" s="5" t="str">
        <f t="shared" si="589"/>
        <v>4</v>
      </c>
      <c r="E18824" t="s">
        <v>14</v>
      </c>
      <c r="F18824" s="3" t="s">
        <v>12</v>
      </c>
      <c r="G18824">
        <v>3</v>
      </c>
      <c r="H18824">
        <v>287</v>
      </c>
      <c r="I18824">
        <v>4</v>
      </c>
      <c r="J18824">
        <v>2</v>
      </c>
      <c r="K18824" s="3">
        <v>525.40781217813503</v>
      </c>
      <c r="L18824" s="3">
        <v>375.29129441295402</v>
      </c>
      <c r="M18824" s="7">
        <f>Sales_Table[[#This Row],[Order qty]]*Sales_Table[[#This Row],[unit price]]</f>
        <v>1050.8156243562701</v>
      </c>
      <c r="N18824" s="8">
        <f>Sales_Table[[#This Row],[Revenue]]-Sales_Table[[#This Row],[unit cost]]</f>
        <v>675.52432994331605</v>
      </c>
    </row>
    <row r="18825" spans="1:14" ht="14.25" customHeight="1">
      <c r="A18825" t="s">
        <v>18838</v>
      </c>
      <c r="B18825" s="2">
        <v>43970</v>
      </c>
      <c r="C18825" s="5" t="str">
        <f t="shared" si="588"/>
        <v>Apr</v>
      </c>
      <c r="D18825" s="5" t="str">
        <f t="shared" si="589"/>
        <v>3</v>
      </c>
      <c r="E18825" t="s">
        <v>14</v>
      </c>
      <c r="F18825" s="3" t="s">
        <v>12</v>
      </c>
      <c r="G18825">
        <v>7</v>
      </c>
      <c r="H18825">
        <v>194</v>
      </c>
      <c r="I18825">
        <v>12</v>
      </c>
      <c r="J18825">
        <v>10</v>
      </c>
      <c r="K18825" s="3">
        <v>606.66901373863197</v>
      </c>
      <c r="L18825" s="3">
        <v>433.335009813309</v>
      </c>
      <c r="M18825" s="7">
        <f>Sales_Table[[#This Row],[Order qty]]*Sales_Table[[#This Row],[unit price]]</f>
        <v>6066.6901373863202</v>
      </c>
      <c r="N18825" s="8">
        <f>Sales_Table[[#This Row],[Revenue]]-Sales_Table[[#This Row],[unit cost]]</f>
        <v>5633.3551275730115</v>
      </c>
    </row>
    <row r="18826" spans="1:14" ht="14.25" customHeight="1">
      <c r="A18826" t="s">
        <v>18839</v>
      </c>
      <c r="B18826" s="2">
        <v>43932</v>
      </c>
      <c r="C18826" s="5" t="str">
        <f t="shared" si="588"/>
        <v>Mar</v>
      </c>
      <c r="D18826" s="5" t="str">
        <f t="shared" si="589"/>
        <v>3</v>
      </c>
      <c r="E18826" t="s">
        <v>16</v>
      </c>
      <c r="F18826" s="3" t="s">
        <v>12</v>
      </c>
      <c r="G18826">
        <v>10</v>
      </c>
      <c r="H18826">
        <v>209</v>
      </c>
      <c r="I18826">
        <v>32</v>
      </c>
      <c r="J18826">
        <v>1</v>
      </c>
      <c r="K18826" s="3">
        <v>421.56576794385899</v>
      </c>
      <c r="L18826" s="3">
        <v>301.118405674185</v>
      </c>
      <c r="M18826" s="7">
        <f>Sales_Table[[#This Row],[Order qty]]*Sales_Table[[#This Row],[unit price]]</f>
        <v>421.56576794385899</v>
      </c>
      <c r="N18826" s="8">
        <f>Sales_Table[[#This Row],[Revenue]]-Sales_Table[[#This Row],[unit cost]]</f>
        <v>120.44736226967399</v>
      </c>
    </row>
    <row r="18827" spans="1:14" ht="14.25" customHeight="1">
      <c r="A18827" t="s">
        <v>18840</v>
      </c>
      <c r="B18827" s="2">
        <v>43893</v>
      </c>
      <c r="C18827" s="5" t="str">
        <f t="shared" si="588"/>
        <v>Mar</v>
      </c>
      <c r="D18827" s="5" t="str">
        <f t="shared" si="589"/>
        <v>1</v>
      </c>
      <c r="E18827" t="s">
        <v>20</v>
      </c>
      <c r="F18827" s="3" t="s">
        <v>12</v>
      </c>
      <c r="G18827">
        <v>3</v>
      </c>
      <c r="H18827">
        <v>197</v>
      </c>
      <c r="I18827">
        <v>26</v>
      </c>
      <c r="J18827">
        <v>9</v>
      </c>
      <c r="K18827" s="3">
        <v>268.52192866802199</v>
      </c>
      <c r="L18827" s="3">
        <v>191.80137762001601</v>
      </c>
      <c r="M18827" s="7">
        <f>Sales_Table[[#This Row],[Order qty]]*Sales_Table[[#This Row],[unit price]]</f>
        <v>2416.697358012198</v>
      </c>
      <c r="N18827" s="8">
        <f>Sales_Table[[#This Row],[Revenue]]-Sales_Table[[#This Row],[unit cost]]</f>
        <v>2224.8959803921821</v>
      </c>
    </row>
    <row r="18828" spans="1:14" ht="14.25" customHeight="1">
      <c r="A18828" t="s">
        <v>18841</v>
      </c>
      <c r="B18828" s="2">
        <v>43892</v>
      </c>
      <c r="C18828" s="5" t="str">
        <f t="shared" si="588"/>
        <v>Jan</v>
      </c>
      <c r="D18828" s="5" t="str">
        <f t="shared" si="589"/>
        <v>2</v>
      </c>
      <c r="E18828" t="s">
        <v>16</v>
      </c>
      <c r="F18828" s="3" t="s">
        <v>12</v>
      </c>
      <c r="G18828">
        <v>1</v>
      </c>
      <c r="H18828">
        <v>200</v>
      </c>
      <c r="I18828">
        <v>32</v>
      </c>
      <c r="J18828">
        <v>1</v>
      </c>
      <c r="K18828" s="3">
        <v>441.65167647600202</v>
      </c>
      <c r="L18828" s="3">
        <v>315.46548319714401</v>
      </c>
      <c r="M18828" s="7">
        <f>Sales_Table[[#This Row],[Order qty]]*Sales_Table[[#This Row],[unit price]]</f>
        <v>441.65167647600202</v>
      </c>
      <c r="N18828" s="8">
        <f>Sales_Table[[#This Row],[Revenue]]-Sales_Table[[#This Row],[unit cost]]</f>
        <v>126.18619327885801</v>
      </c>
    </row>
    <row r="18829" spans="1:14" ht="14.25" customHeight="1">
      <c r="A18829" t="s">
        <v>18842</v>
      </c>
      <c r="B18829" s="2">
        <v>43857</v>
      </c>
      <c r="C18829" s="5" t="str">
        <f t="shared" si="588"/>
        <v>Feb</v>
      </c>
      <c r="D18829" s="5" t="str">
        <f t="shared" si="589"/>
        <v>2</v>
      </c>
      <c r="E18829" t="s">
        <v>11</v>
      </c>
      <c r="F18829" s="3" t="s">
        <v>12</v>
      </c>
      <c r="G18829">
        <v>13</v>
      </c>
      <c r="H18829">
        <v>90</v>
      </c>
      <c r="I18829">
        <v>24</v>
      </c>
      <c r="J18829">
        <v>3</v>
      </c>
      <c r="K18829" s="3">
        <v>498.45524311065702</v>
      </c>
      <c r="L18829" s="3">
        <v>356.03945936475498</v>
      </c>
      <c r="M18829" s="7">
        <f>Sales_Table[[#This Row],[Order qty]]*Sales_Table[[#This Row],[unit price]]</f>
        <v>1495.3657293319711</v>
      </c>
      <c r="N18829" s="8">
        <f>Sales_Table[[#This Row],[Revenue]]-Sales_Table[[#This Row],[unit cost]]</f>
        <v>1139.3262699672161</v>
      </c>
    </row>
    <row r="18830" spans="1:14" ht="14.25" customHeight="1">
      <c r="A18830" t="s">
        <v>18843</v>
      </c>
      <c r="B18830" s="2">
        <v>43882</v>
      </c>
      <c r="C18830" s="5" t="str">
        <f t="shared" si="588"/>
        <v>Feb</v>
      </c>
      <c r="D18830" s="5" t="str">
        <f t="shared" si="589"/>
        <v>1</v>
      </c>
      <c r="E18830" t="s">
        <v>20</v>
      </c>
      <c r="F18830" s="3" t="s">
        <v>12</v>
      </c>
      <c r="G18830">
        <v>2</v>
      </c>
      <c r="H18830">
        <v>246</v>
      </c>
      <c r="I18830">
        <v>4</v>
      </c>
      <c r="J18830">
        <v>2</v>
      </c>
      <c r="K18830" s="3">
        <v>446.90361303090998</v>
      </c>
      <c r="L18830" s="3">
        <v>319.21686645065</v>
      </c>
      <c r="M18830" s="7">
        <f>Sales_Table[[#This Row],[Order qty]]*Sales_Table[[#This Row],[unit price]]</f>
        <v>893.80722606181996</v>
      </c>
      <c r="N18830" s="8">
        <f>Sales_Table[[#This Row],[Revenue]]-Sales_Table[[#This Row],[unit cost]]</f>
        <v>574.59035961117002</v>
      </c>
    </row>
    <row r="18831" spans="1:14" ht="14.25" customHeight="1">
      <c r="A18831" t="s">
        <v>18844</v>
      </c>
      <c r="B18831" s="2">
        <v>43884</v>
      </c>
      <c r="C18831" s="5" t="str">
        <f t="shared" si="588"/>
        <v>Jan</v>
      </c>
      <c r="D18831" s="5" t="str">
        <f t="shared" si="589"/>
        <v>3</v>
      </c>
      <c r="E18831" t="s">
        <v>14</v>
      </c>
      <c r="F18831" s="3" t="s">
        <v>12</v>
      </c>
      <c r="G18831">
        <v>7</v>
      </c>
      <c r="H18831">
        <v>276</v>
      </c>
      <c r="I18831">
        <v>6</v>
      </c>
      <c r="J18831">
        <v>7</v>
      </c>
      <c r="K18831" s="3">
        <v>213.66879379749301</v>
      </c>
      <c r="L18831" s="3">
        <v>152.620566998209</v>
      </c>
      <c r="M18831" s="7">
        <f>Sales_Table[[#This Row],[Order qty]]*Sales_Table[[#This Row],[unit price]]</f>
        <v>1495.6815565824511</v>
      </c>
      <c r="N18831" s="8">
        <f>Sales_Table[[#This Row],[Revenue]]-Sales_Table[[#This Row],[unit cost]]</f>
        <v>1343.0609895842422</v>
      </c>
    </row>
    <row r="18832" spans="1:14" ht="14.25" customHeight="1">
      <c r="A18832" t="s">
        <v>18845</v>
      </c>
      <c r="B18832" s="2">
        <v>43831</v>
      </c>
      <c r="C18832" s="5" t="str">
        <f t="shared" si="588"/>
        <v>Mar</v>
      </c>
      <c r="D18832" s="5" t="str">
        <f t="shared" si="589"/>
        <v>4</v>
      </c>
      <c r="E18832" t="s">
        <v>11</v>
      </c>
      <c r="F18832" s="3" t="s">
        <v>12</v>
      </c>
      <c r="G18832">
        <v>2</v>
      </c>
      <c r="H18832">
        <v>225</v>
      </c>
      <c r="I18832">
        <v>38</v>
      </c>
      <c r="J18832">
        <v>8</v>
      </c>
      <c r="K18832" s="3">
        <v>166.97987991571401</v>
      </c>
      <c r="L18832" s="3">
        <v>119.271342796939</v>
      </c>
      <c r="M18832" s="7">
        <f>Sales_Table[[#This Row],[Order qty]]*Sales_Table[[#This Row],[unit price]]</f>
        <v>1335.8390393257121</v>
      </c>
      <c r="N18832" s="8">
        <f>Sales_Table[[#This Row],[Revenue]]-Sales_Table[[#This Row],[unit cost]]</f>
        <v>1216.567696528773</v>
      </c>
    </row>
    <row r="18833" spans="1:14" ht="14.25" customHeight="1">
      <c r="A18833" t="s">
        <v>18846</v>
      </c>
      <c r="B18833" s="2">
        <v>43893</v>
      </c>
      <c r="C18833" s="5" t="str">
        <f t="shared" si="588"/>
        <v>Apr</v>
      </c>
      <c r="D18833" s="5" t="str">
        <f t="shared" si="589"/>
        <v>5</v>
      </c>
      <c r="E18833" t="s">
        <v>16</v>
      </c>
      <c r="F18833" s="3" t="s">
        <v>12</v>
      </c>
      <c r="G18833">
        <v>23</v>
      </c>
      <c r="H18833">
        <v>49</v>
      </c>
      <c r="I18833">
        <v>35</v>
      </c>
      <c r="J18833">
        <v>2</v>
      </c>
      <c r="K18833" s="3">
        <v>260.41423630714399</v>
      </c>
      <c r="L18833" s="3">
        <v>186.010168790817</v>
      </c>
      <c r="M18833" s="7">
        <f>Sales_Table[[#This Row],[Order qty]]*Sales_Table[[#This Row],[unit price]]</f>
        <v>520.82847261428799</v>
      </c>
      <c r="N18833" s="8">
        <f>Sales_Table[[#This Row],[Revenue]]-Sales_Table[[#This Row],[unit cost]]</f>
        <v>334.81830382347096</v>
      </c>
    </row>
    <row r="18834" spans="1:14" ht="14.25" customHeight="1">
      <c r="A18834" t="s">
        <v>18847</v>
      </c>
      <c r="B18834" s="2">
        <v>43946</v>
      </c>
      <c r="C18834" s="5" t="str">
        <f t="shared" si="588"/>
        <v>May</v>
      </c>
      <c r="D18834" s="5" t="str">
        <f t="shared" si="589"/>
        <v>1</v>
      </c>
      <c r="E18834" t="s">
        <v>20</v>
      </c>
      <c r="F18834" s="3" t="s">
        <v>12</v>
      </c>
      <c r="G18834">
        <v>12</v>
      </c>
      <c r="H18834">
        <v>350</v>
      </c>
      <c r="I18834">
        <v>34</v>
      </c>
      <c r="J18834">
        <v>2</v>
      </c>
      <c r="K18834" s="3">
        <v>464.44582289457298</v>
      </c>
      <c r="L18834" s="3">
        <v>331.74701635326699</v>
      </c>
      <c r="M18834" s="7">
        <f>Sales_Table[[#This Row],[Order qty]]*Sales_Table[[#This Row],[unit price]]</f>
        <v>928.89164578914597</v>
      </c>
      <c r="N18834" s="8">
        <f>Sales_Table[[#This Row],[Revenue]]-Sales_Table[[#This Row],[unit cost]]</f>
        <v>597.14462943587898</v>
      </c>
    </row>
    <row r="18835" spans="1:14" ht="14.25" customHeight="1">
      <c r="A18835" t="s">
        <v>18848</v>
      </c>
      <c r="B18835" s="2">
        <v>43969</v>
      </c>
      <c r="C18835" s="5" t="str">
        <f t="shared" si="588"/>
        <v>Jan</v>
      </c>
      <c r="D18835" s="5" t="str">
        <f t="shared" si="589"/>
        <v>1</v>
      </c>
      <c r="E18835" t="s">
        <v>16</v>
      </c>
      <c r="F18835" s="3" t="s">
        <v>12</v>
      </c>
      <c r="G18835">
        <v>20</v>
      </c>
      <c r="H18835">
        <v>107</v>
      </c>
      <c r="I18835">
        <v>16</v>
      </c>
      <c r="J18835">
        <v>7</v>
      </c>
      <c r="K18835" s="3">
        <v>372.03459584712999</v>
      </c>
      <c r="L18835" s="3">
        <v>265.73899703366402</v>
      </c>
      <c r="M18835" s="7">
        <f>Sales_Table[[#This Row],[Order qty]]*Sales_Table[[#This Row],[unit price]]</f>
        <v>2604.2421709299101</v>
      </c>
      <c r="N18835" s="8">
        <f>Sales_Table[[#This Row],[Revenue]]-Sales_Table[[#This Row],[unit cost]]</f>
        <v>2338.5031738962462</v>
      </c>
    </row>
    <row r="18836" spans="1:14" ht="14.25" customHeight="1">
      <c r="A18836" t="s">
        <v>18849</v>
      </c>
      <c r="B18836" s="2">
        <v>43843</v>
      </c>
      <c r="C18836" s="5" t="str">
        <f t="shared" si="588"/>
        <v>Jan</v>
      </c>
      <c r="D18836" s="5" t="str">
        <f t="shared" si="589"/>
        <v>1</v>
      </c>
      <c r="E18836" t="s">
        <v>20</v>
      </c>
      <c r="F18836" s="3" t="s">
        <v>12</v>
      </c>
      <c r="G18836">
        <v>1</v>
      </c>
      <c r="H18836">
        <v>28</v>
      </c>
      <c r="I18836">
        <v>41</v>
      </c>
      <c r="J18836">
        <v>1</v>
      </c>
      <c r="K18836" s="3">
        <v>186.155178844929</v>
      </c>
      <c r="L18836" s="3">
        <v>132.967984889235</v>
      </c>
      <c r="M18836" s="7">
        <f>Sales_Table[[#This Row],[Order qty]]*Sales_Table[[#This Row],[unit price]]</f>
        <v>186.155178844929</v>
      </c>
      <c r="N18836" s="8">
        <f>Sales_Table[[#This Row],[Revenue]]-Sales_Table[[#This Row],[unit cost]]</f>
        <v>53.187193955693999</v>
      </c>
    </row>
    <row r="18837" spans="1:14" ht="14.25" customHeight="1">
      <c r="A18837" t="s">
        <v>18850</v>
      </c>
      <c r="B18837" s="2">
        <v>43849</v>
      </c>
      <c r="C18837" s="5" t="str">
        <f t="shared" si="588"/>
        <v>Jan</v>
      </c>
      <c r="D18837" s="5" t="str">
        <f t="shared" si="589"/>
        <v>1</v>
      </c>
      <c r="E18837" t="s">
        <v>16</v>
      </c>
      <c r="F18837" s="3" t="s">
        <v>12</v>
      </c>
      <c r="G18837">
        <v>25</v>
      </c>
      <c r="H18837">
        <v>278</v>
      </c>
      <c r="I18837">
        <v>26</v>
      </c>
      <c r="J18837">
        <v>4</v>
      </c>
      <c r="K18837" s="3">
        <v>348.32022428512602</v>
      </c>
      <c r="L18837" s="3">
        <v>248.80016020366099</v>
      </c>
      <c r="M18837" s="7">
        <f>Sales_Table[[#This Row],[Order qty]]*Sales_Table[[#This Row],[unit price]]</f>
        <v>1393.2808971405041</v>
      </c>
      <c r="N18837" s="8">
        <f>Sales_Table[[#This Row],[Revenue]]-Sales_Table[[#This Row],[unit cost]]</f>
        <v>1144.4807369368432</v>
      </c>
    </row>
    <row r="18838" spans="1:14" ht="14.25" customHeight="1">
      <c r="A18838" t="s">
        <v>18851</v>
      </c>
      <c r="B18838" s="2">
        <v>43839</v>
      </c>
      <c r="C18838" s="5" t="str">
        <f t="shared" si="588"/>
        <v>Jan</v>
      </c>
      <c r="D18838" s="5" t="str">
        <f t="shared" si="589"/>
        <v>5</v>
      </c>
      <c r="E18838" t="s">
        <v>16</v>
      </c>
      <c r="F18838" s="3" t="s">
        <v>12</v>
      </c>
      <c r="G18838">
        <v>13</v>
      </c>
      <c r="H18838">
        <v>113</v>
      </c>
      <c r="I18838">
        <v>19</v>
      </c>
      <c r="J18838">
        <v>7</v>
      </c>
      <c r="K18838" s="3">
        <v>390.68220466375402</v>
      </c>
      <c r="L18838" s="3">
        <v>279.05871761696699</v>
      </c>
      <c r="M18838" s="7">
        <f>Sales_Table[[#This Row],[Order qty]]*Sales_Table[[#This Row],[unit price]]</f>
        <v>2734.7754326462782</v>
      </c>
      <c r="N18838" s="8">
        <f>Sales_Table[[#This Row],[Revenue]]-Sales_Table[[#This Row],[unit cost]]</f>
        <v>2455.7167150293112</v>
      </c>
    </row>
    <row r="18839" spans="1:14" ht="14.25" customHeight="1">
      <c r="A18839" t="s">
        <v>18852</v>
      </c>
      <c r="B18839" s="2">
        <v>43838</v>
      </c>
      <c r="C18839" s="5" t="str">
        <f t="shared" si="588"/>
        <v>May</v>
      </c>
      <c r="D18839" s="5" t="str">
        <f t="shared" si="589"/>
        <v>3</v>
      </c>
      <c r="E18839" t="s">
        <v>16</v>
      </c>
      <c r="F18839" s="3" t="s">
        <v>12</v>
      </c>
      <c r="G18839">
        <v>22</v>
      </c>
      <c r="H18839">
        <v>295</v>
      </c>
      <c r="I18839">
        <v>10</v>
      </c>
      <c r="J18839">
        <v>4</v>
      </c>
      <c r="K18839" s="3">
        <v>649.71241343021404</v>
      </c>
      <c r="L18839" s="3">
        <v>464.08029530729601</v>
      </c>
      <c r="M18839" s="7">
        <f>Sales_Table[[#This Row],[Order qty]]*Sales_Table[[#This Row],[unit price]]</f>
        <v>2598.8496537208562</v>
      </c>
      <c r="N18839" s="8">
        <f>Sales_Table[[#This Row],[Revenue]]-Sales_Table[[#This Row],[unit cost]]</f>
        <v>2134.76935841356</v>
      </c>
    </row>
    <row r="18840" spans="1:14" ht="14.25" customHeight="1">
      <c r="A18840" t="s">
        <v>18853</v>
      </c>
      <c r="B18840" s="2">
        <v>43963</v>
      </c>
      <c r="C18840" s="5" t="str">
        <f t="shared" si="588"/>
        <v>Mar</v>
      </c>
      <c r="D18840" s="5" t="str">
        <f t="shared" si="589"/>
        <v>2</v>
      </c>
      <c r="E18840" t="s">
        <v>11</v>
      </c>
      <c r="F18840" s="3" t="s">
        <v>12</v>
      </c>
      <c r="G18840">
        <v>2</v>
      </c>
      <c r="H18840">
        <v>17</v>
      </c>
      <c r="I18840">
        <v>45</v>
      </c>
      <c r="J18840">
        <v>10</v>
      </c>
      <c r="K18840" s="3">
        <v>311.21083742380102</v>
      </c>
      <c r="L18840" s="3">
        <v>222.29345530271499</v>
      </c>
      <c r="M18840" s="7">
        <f>Sales_Table[[#This Row],[Order qty]]*Sales_Table[[#This Row],[unit price]]</f>
        <v>3112.1083742380101</v>
      </c>
      <c r="N18840" s="8">
        <f>Sales_Table[[#This Row],[Revenue]]-Sales_Table[[#This Row],[unit cost]]</f>
        <v>2889.8149189352953</v>
      </c>
    </row>
    <row r="18841" spans="1:14" ht="14.25" customHeight="1">
      <c r="A18841" t="s">
        <v>18854</v>
      </c>
      <c r="B18841" s="2">
        <v>43895</v>
      </c>
      <c r="C18841" s="5" t="str">
        <f t="shared" si="588"/>
        <v>Feb</v>
      </c>
      <c r="D18841" s="5" t="str">
        <f t="shared" si="589"/>
        <v>3</v>
      </c>
      <c r="E18841" t="s">
        <v>16</v>
      </c>
      <c r="F18841" s="3" t="s">
        <v>12</v>
      </c>
      <c r="G18841">
        <v>1</v>
      </c>
      <c r="H18841">
        <v>210</v>
      </c>
      <c r="I18841">
        <v>28</v>
      </c>
      <c r="J18841">
        <v>6</v>
      </c>
      <c r="K18841" s="3">
        <v>230.135914564133</v>
      </c>
      <c r="L18841" s="3">
        <v>164.382796117238</v>
      </c>
      <c r="M18841" s="7">
        <f>Sales_Table[[#This Row],[Order qty]]*Sales_Table[[#This Row],[unit price]]</f>
        <v>1380.815487384798</v>
      </c>
      <c r="N18841" s="8">
        <f>Sales_Table[[#This Row],[Revenue]]-Sales_Table[[#This Row],[unit cost]]</f>
        <v>1216.4326912675599</v>
      </c>
    </row>
    <row r="18842" spans="1:14" ht="14.25" customHeight="1">
      <c r="A18842" t="s">
        <v>18855</v>
      </c>
      <c r="B18842" s="2">
        <v>43889</v>
      </c>
      <c r="C18842" s="5" t="str">
        <f t="shared" si="588"/>
        <v>Mar</v>
      </c>
      <c r="D18842" s="5" t="str">
        <f t="shared" si="589"/>
        <v>5</v>
      </c>
      <c r="E18842" t="s">
        <v>14</v>
      </c>
      <c r="F18842" s="3" t="s">
        <v>12</v>
      </c>
      <c r="G18842">
        <v>25</v>
      </c>
      <c r="H18842">
        <v>337</v>
      </c>
      <c r="I18842">
        <v>36</v>
      </c>
      <c r="J18842">
        <v>9</v>
      </c>
      <c r="K18842" s="3">
        <v>600.53713577985798</v>
      </c>
      <c r="L18842" s="3">
        <v>428.95509698561301</v>
      </c>
      <c r="M18842" s="7">
        <f>Sales_Table[[#This Row],[Order qty]]*Sales_Table[[#This Row],[unit price]]</f>
        <v>5404.8342220187214</v>
      </c>
      <c r="N18842" s="8">
        <f>Sales_Table[[#This Row],[Revenue]]-Sales_Table[[#This Row],[unit cost]]</f>
        <v>4975.8791250331087</v>
      </c>
    </row>
    <row r="18843" spans="1:14" ht="14.25" customHeight="1">
      <c r="A18843" t="s">
        <v>18856</v>
      </c>
      <c r="B18843" s="2">
        <v>43919</v>
      </c>
      <c r="C18843" s="5" t="str">
        <f t="shared" si="588"/>
        <v>May</v>
      </c>
      <c r="D18843" s="5" t="str">
        <f t="shared" si="589"/>
        <v>2</v>
      </c>
      <c r="E18843" t="s">
        <v>11</v>
      </c>
      <c r="F18843" s="3" t="s">
        <v>12</v>
      </c>
      <c r="G18843">
        <v>23</v>
      </c>
      <c r="H18843">
        <v>24</v>
      </c>
      <c r="I18843">
        <v>45</v>
      </c>
      <c r="J18843">
        <v>4</v>
      </c>
      <c r="K18843" s="3">
        <v>579.49161422252701</v>
      </c>
      <c r="L18843" s="3">
        <v>413.92258158751901</v>
      </c>
      <c r="M18843" s="7">
        <f>Sales_Table[[#This Row],[Order qty]]*Sales_Table[[#This Row],[unit price]]</f>
        <v>2317.966456890108</v>
      </c>
      <c r="N18843" s="8">
        <f>Sales_Table[[#This Row],[Revenue]]-Sales_Table[[#This Row],[unit cost]]</f>
        <v>1904.043875302589</v>
      </c>
    </row>
    <row r="18844" spans="1:14" ht="14.25" customHeight="1">
      <c r="A18844" t="s">
        <v>18857</v>
      </c>
      <c r="B18844" s="2">
        <v>43975</v>
      </c>
      <c r="C18844" s="5" t="str">
        <f t="shared" si="588"/>
        <v>Feb</v>
      </c>
      <c r="D18844" s="5" t="str">
        <f t="shared" si="589"/>
        <v>1</v>
      </c>
      <c r="E18844" t="s">
        <v>11</v>
      </c>
      <c r="F18844" s="3" t="s">
        <v>12</v>
      </c>
      <c r="G18844">
        <v>10</v>
      </c>
      <c r="H18844">
        <v>94</v>
      </c>
      <c r="I18844">
        <v>16</v>
      </c>
      <c r="J18844">
        <v>3</v>
      </c>
      <c r="K18844" s="3">
        <v>472.09125262498901</v>
      </c>
      <c r="L18844" s="3">
        <v>337.20803758927798</v>
      </c>
      <c r="M18844" s="7">
        <f>Sales_Table[[#This Row],[Order qty]]*Sales_Table[[#This Row],[unit price]]</f>
        <v>1416.273757874967</v>
      </c>
      <c r="N18844" s="8">
        <f>Sales_Table[[#This Row],[Revenue]]-Sales_Table[[#This Row],[unit cost]]</f>
        <v>1079.0657202856892</v>
      </c>
    </row>
    <row r="18845" spans="1:14" ht="14.25" customHeight="1">
      <c r="A18845" t="s">
        <v>18858</v>
      </c>
      <c r="B18845" s="2">
        <v>43888</v>
      </c>
      <c r="C18845" s="5" t="str">
        <f t="shared" si="588"/>
        <v>Jan</v>
      </c>
      <c r="D18845" s="5" t="str">
        <f t="shared" si="589"/>
        <v>4</v>
      </c>
      <c r="E18845" t="s">
        <v>16</v>
      </c>
      <c r="F18845" s="3" t="s">
        <v>12</v>
      </c>
      <c r="G18845">
        <v>12</v>
      </c>
      <c r="H18845">
        <v>78</v>
      </c>
      <c r="I18845">
        <v>35</v>
      </c>
      <c r="J18845">
        <v>1</v>
      </c>
      <c r="K18845" s="3">
        <v>523.09061622619595</v>
      </c>
      <c r="L18845" s="3">
        <v>373.63615444728299</v>
      </c>
      <c r="M18845" s="7">
        <f>Sales_Table[[#This Row],[Order qty]]*Sales_Table[[#This Row],[unit price]]</f>
        <v>523.09061622619595</v>
      </c>
      <c r="N18845" s="8">
        <f>Sales_Table[[#This Row],[Revenue]]-Sales_Table[[#This Row],[unit cost]]</f>
        <v>149.45446177891296</v>
      </c>
    </row>
    <row r="18846" spans="1:14" ht="14.25" customHeight="1">
      <c r="A18846" t="s">
        <v>18859</v>
      </c>
      <c r="B18846" s="2">
        <v>43854</v>
      </c>
      <c r="C18846" s="5" t="str">
        <f t="shared" si="588"/>
        <v>Apr</v>
      </c>
      <c r="D18846" s="5" t="str">
        <f t="shared" si="589"/>
        <v>1</v>
      </c>
      <c r="E18846" t="s">
        <v>16</v>
      </c>
      <c r="F18846" s="3" t="s">
        <v>12</v>
      </c>
      <c r="G18846">
        <v>7</v>
      </c>
      <c r="H18846">
        <v>164</v>
      </c>
      <c r="I18846">
        <v>30</v>
      </c>
      <c r="J18846">
        <v>8</v>
      </c>
      <c r="K18846" s="3">
        <v>526.13518899679195</v>
      </c>
      <c r="L18846" s="3">
        <v>375.81084928342301</v>
      </c>
      <c r="M18846" s="7">
        <f>Sales_Table[[#This Row],[Order qty]]*Sales_Table[[#This Row],[unit price]]</f>
        <v>4209.0815119743356</v>
      </c>
      <c r="N18846" s="8">
        <f>Sales_Table[[#This Row],[Revenue]]-Sales_Table[[#This Row],[unit cost]]</f>
        <v>3833.2706626909126</v>
      </c>
    </row>
    <row r="18847" spans="1:14" ht="14.25" customHeight="1">
      <c r="A18847" t="s">
        <v>18860</v>
      </c>
      <c r="B18847" s="2">
        <v>43923</v>
      </c>
      <c r="C18847" s="5" t="str">
        <f t="shared" si="588"/>
        <v>Jan</v>
      </c>
      <c r="D18847" s="5" t="str">
        <f t="shared" si="589"/>
        <v>3</v>
      </c>
      <c r="E18847" t="s">
        <v>11</v>
      </c>
      <c r="F18847" s="3" t="s">
        <v>12</v>
      </c>
      <c r="G18847">
        <v>14</v>
      </c>
      <c r="H18847">
        <v>138</v>
      </c>
      <c r="I18847">
        <v>24</v>
      </c>
      <c r="J18847">
        <v>2</v>
      </c>
      <c r="K18847" s="3">
        <v>518.56097996234905</v>
      </c>
      <c r="L18847" s="3">
        <v>370.40069997310599</v>
      </c>
      <c r="M18847" s="7">
        <f>Sales_Table[[#This Row],[Order qty]]*Sales_Table[[#This Row],[unit price]]</f>
        <v>1037.1219599246981</v>
      </c>
      <c r="N18847" s="8">
        <f>Sales_Table[[#This Row],[Revenue]]-Sales_Table[[#This Row],[unit cost]]</f>
        <v>666.72125995159217</v>
      </c>
    </row>
    <row r="18848" spans="1:14" ht="14.25" customHeight="1">
      <c r="A18848" t="s">
        <v>18861</v>
      </c>
      <c r="B18848" s="2">
        <v>43847</v>
      </c>
      <c r="C18848" s="5" t="str">
        <f t="shared" si="588"/>
        <v>Mar</v>
      </c>
      <c r="D18848" s="5" t="str">
        <f t="shared" si="589"/>
        <v>3</v>
      </c>
      <c r="E18848" t="s">
        <v>20</v>
      </c>
      <c r="F18848" s="3" t="s">
        <v>12</v>
      </c>
      <c r="G18848">
        <v>22</v>
      </c>
      <c r="H18848">
        <v>319</v>
      </c>
      <c r="I18848">
        <v>18</v>
      </c>
      <c r="J18848">
        <v>5</v>
      </c>
      <c r="K18848" s="3">
        <v>630.54257923364605</v>
      </c>
      <c r="L18848" s="3">
        <v>450.387556595462</v>
      </c>
      <c r="M18848" s="7">
        <f>Sales_Table[[#This Row],[Order qty]]*Sales_Table[[#This Row],[unit price]]</f>
        <v>3152.7128961682301</v>
      </c>
      <c r="N18848" s="8">
        <f>Sales_Table[[#This Row],[Revenue]]-Sales_Table[[#This Row],[unit cost]]</f>
        <v>2702.3253395727679</v>
      </c>
    </row>
    <row r="18849" spans="1:14" ht="14.25" customHeight="1">
      <c r="A18849" t="s">
        <v>18862</v>
      </c>
      <c r="B18849" s="2">
        <v>43902</v>
      </c>
      <c r="C18849" s="5" t="str">
        <f t="shared" si="588"/>
        <v>Mar</v>
      </c>
      <c r="D18849" s="5" t="str">
        <f t="shared" si="589"/>
        <v>1</v>
      </c>
      <c r="E18849" t="s">
        <v>20</v>
      </c>
      <c r="F18849" s="3" t="s">
        <v>12</v>
      </c>
      <c r="G18849">
        <v>2</v>
      </c>
      <c r="H18849">
        <v>363</v>
      </c>
      <c r="I18849">
        <v>36</v>
      </c>
      <c r="J18849">
        <v>10</v>
      </c>
      <c r="K18849" s="3">
        <v>246.00836491584801</v>
      </c>
      <c r="L18849" s="3">
        <v>175.720260654177</v>
      </c>
      <c r="M18849" s="7">
        <f>Sales_Table[[#This Row],[Order qty]]*Sales_Table[[#This Row],[unit price]]</f>
        <v>2460.0836491584801</v>
      </c>
      <c r="N18849" s="8">
        <f>Sales_Table[[#This Row],[Revenue]]-Sales_Table[[#This Row],[unit cost]]</f>
        <v>2284.3633885043032</v>
      </c>
    </row>
    <row r="18850" spans="1:14" ht="14.25" customHeight="1">
      <c r="A18850" t="s">
        <v>18863</v>
      </c>
      <c r="B18850" s="2">
        <v>43902</v>
      </c>
      <c r="C18850" s="5" t="str">
        <f t="shared" si="588"/>
        <v>Jan</v>
      </c>
      <c r="D18850" s="5" t="str">
        <f t="shared" si="589"/>
        <v>2</v>
      </c>
      <c r="E18850" t="s">
        <v>11</v>
      </c>
      <c r="F18850" s="3" t="s">
        <v>12</v>
      </c>
      <c r="G18850">
        <v>9</v>
      </c>
      <c r="H18850">
        <v>190</v>
      </c>
      <c r="I18850">
        <v>19</v>
      </c>
      <c r="J18850">
        <v>4</v>
      </c>
      <c r="K18850" s="3">
        <v>386.81675738096197</v>
      </c>
      <c r="L18850" s="3">
        <v>276.29768384354497</v>
      </c>
      <c r="M18850" s="7">
        <f>Sales_Table[[#This Row],[Order qty]]*Sales_Table[[#This Row],[unit price]]</f>
        <v>1547.2670295238479</v>
      </c>
      <c r="N18850" s="8">
        <f>Sales_Table[[#This Row],[Revenue]]-Sales_Table[[#This Row],[unit cost]]</f>
        <v>1270.9693456803029</v>
      </c>
    </row>
    <row r="18851" spans="1:14" ht="14.25" customHeight="1">
      <c r="A18851" t="s">
        <v>18864</v>
      </c>
      <c r="B18851" s="2">
        <v>43851</v>
      </c>
      <c r="C18851" s="5" t="str">
        <f t="shared" si="588"/>
        <v>Feb</v>
      </c>
      <c r="D18851" s="5" t="str">
        <f t="shared" si="589"/>
        <v>2</v>
      </c>
      <c r="E18851" t="s">
        <v>11</v>
      </c>
      <c r="F18851" s="3" t="s">
        <v>12</v>
      </c>
      <c r="G18851">
        <v>13</v>
      </c>
      <c r="H18851">
        <v>72</v>
      </c>
      <c r="I18851">
        <v>3</v>
      </c>
      <c r="J18851">
        <v>9</v>
      </c>
      <c r="K18851" s="3">
        <v>466.461831450462</v>
      </c>
      <c r="L18851" s="3">
        <v>333.18702246461601</v>
      </c>
      <c r="M18851" s="7">
        <f>Sales_Table[[#This Row],[Order qty]]*Sales_Table[[#This Row],[unit price]]</f>
        <v>4198.1564830541583</v>
      </c>
      <c r="N18851" s="8">
        <f>Sales_Table[[#This Row],[Revenue]]-Sales_Table[[#This Row],[unit cost]]</f>
        <v>3864.9694605895425</v>
      </c>
    </row>
    <row r="18852" spans="1:14" ht="14.25" customHeight="1">
      <c r="A18852" t="s">
        <v>18865</v>
      </c>
      <c r="B18852" s="2">
        <v>43887</v>
      </c>
      <c r="C18852" s="5" t="str">
        <f t="shared" si="588"/>
        <v>Feb</v>
      </c>
      <c r="D18852" s="5" t="str">
        <f t="shared" si="589"/>
        <v>5</v>
      </c>
      <c r="E18852" t="s">
        <v>14</v>
      </c>
      <c r="F18852" s="3" t="s">
        <v>12</v>
      </c>
      <c r="G18852">
        <v>10</v>
      </c>
      <c r="H18852">
        <v>208</v>
      </c>
      <c r="I18852">
        <v>28</v>
      </c>
      <c r="J18852">
        <v>1</v>
      </c>
      <c r="K18852" s="3">
        <v>318.25335484743101</v>
      </c>
      <c r="L18852" s="3">
        <v>227.32382489102201</v>
      </c>
      <c r="M18852" s="7">
        <f>Sales_Table[[#This Row],[Order qty]]*Sales_Table[[#This Row],[unit price]]</f>
        <v>318.25335484743101</v>
      </c>
      <c r="N18852" s="8">
        <f>Sales_Table[[#This Row],[Revenue]]-Sales_Table[[#This Row],[unit cost]]</f>
        <v>90.929529956408999</v>
      </c>
    </row>
    <row r="18853" spans="1:14" ht="14.25" customHeight="1">
      <c r="A18853" t="s">
        <v>18866</v>
      </c>
      <c r="B18853" s="2">
        <v>43890</v>
      </c>
      <c r="C18853" s="5" t="str">
        <f t="shared" si="588"/>
        <v>May</v>
      </c>
      <c r="D18853" s="5" t="str">
        <f t="shared" si="589"/>
        <v>5</v>
      </c>
      <c r="E18853" t="s">
        <v>11</v>
      </c>
      <c r="F18853" s="3" t="s">
        <v>12</v>
      </c>
      <c r="G18853">
        <v>5</v>
      </c>
      <c r="H18853">
        <v>247</v>
      </c>
      <c r="I18853">
        <v>44</v>
      </c>
      <c r="J18853">
        <v>10</v>
      </c>
      <c r="K18853" s="3">
        <v>208.88604784011801</v>
      </c>
      <c r="L18853" s="3">
        <v>149.20431988579901</v>
      </c>
      <c r="M18853" s="7">
        <f>Sales_Table[[#This Row],[Order qty]]*Sales_Table[[#This Row],[unit price]]</f>
        <v>2088.86047840118</v>
      </c>
      <c r="N18853" s="8">
        <f>Sales_Table[[#This Row],[Revenue]]-Sales_Table[[#This Row],[unit cost]]</f>
        <v>1939.6561585153809</v>
      </c>
    </row>
    <row r="18854" spans="1:14" ht="14.25" customHeight="1">
      <c r="A18854" t="s">
        <v>18867</v>
      </c>
      <c r="B18854" s="2">
        <v>43956</v>
      </c>
      <c r="C18854" s="5" t="str">
        <f t="shared" si="588"/>
        <v>May</v>
      </c>
      <c r="D18854" s="5" t="str">
        <f t="shared" si="589"/>
        <v>2</v>
      </c>
      <c r="E18854" t="s">
        <v>20</v>
      </c>
      <c r="F18854" s="3" t="s">
        <v>12</v>
      </c>
      <c r="G18854">
        <v>2</v>
      </c>
      <c r="H18854">
        <v>145</v>
      </c>
      <c r="I18854">
        <v>33</v>
      </c>
      <c r="J18854">
        <v>9</v>
      </c>
      <c r="K18854" s="3">
        <v>539.40367931127503</v>
      </c>
      <c r="L18854" s="3">
        <v>385.28834236519702</v>
      </c>
      <c r="M18854" s="7">
        <f>Sales_Table[[#This Row],[Order qty]]*Sales_Table[[#This Row],[unit price]]</f>
        <v>4854.6331138014757</v>
      </c>
      <c r="N18854" s="8">
        <f>Sales_Table[[#This Row],[Revenue]]-Sales_Table[[#This Row],[unit cost]]</f>
        <v>4469.3447714362783</v>
      </c>
    </row>
    <row r="18855" spans="1:14" ht="14.25" customHeight="1">
      <c r="A18855" t="s">
        <v>18868</v>
      </c>
      <c r="B18855" s="2">
        <v>43978</v>
      </c>
      <c r="C18855" s="5" t="str">
        <f t="shared" si="588"/>
        <v>Feb</v>
      </c>
      <c r="D18855" s="5" t="str">
        <f t="shared" si="589"/>
        <v>1</v>
      </c>
      <c r="E18855" t="s">
        <v>16</v>
      </c>
      <c r="F18855" s="3" t="s">
        <v>12</v>
      </c>
      <c r="G18855">
        <v>13</v>
      </c>
      <c r="H18855">
        <v>14</v>
      </c>
      <c r="I18855">
        <v>44</v>
      </c>
      <c r="J18855">
        <v>5</v>
      </c>
      <c r="K18855" s="3">
        <v>511.29115355014801</v>
      </c>
      <c r="L18855" s="3">
        <v>365.207966821534</v>
      </c>
      <c r="M18855" s="7">
        <f>Sales_Table[[#This Row],[Order qty]]*Sales_Table[[#This Row],[unit price]]</f>
        <v>2556.4557677507401</v>
      </c>
      <c r="N18855" s="8">
        <f>Sales_Table[[#This Row],[Revenue]]-Sales_Table[[#This Row],[unit cost]]</f>
        <v>2191.2478009292063</v>
      </c>
    </row>
    <row r="18856" spans="1:14" ht="14.25" customHeight="1">
      <c r="A18856" t="s">
        <v>18869</v>
      </c>
      <c r="B18856" s="2">
        <v>43889</v>
      </c>
      <c r="C18856" s="5" t="str">
        <f t="shared" si="588"/>
        <v>Jan</v>
      </c>
      <c r="D18856" s="5" t="str">
        <f t="shared" si="589"/>
        <v>1</v>
      </c>
      <c r="E18856" t="s">
        <v>20</v>
      </c>
      <c r="F18856" s="3" t="s">
        <v>12</v>
      </c>
      <c r="G18856">
        <v>3</v>
      </c>
      <c r="H18856">
        <v>321</v>
      </c>
      <c r="I18856">
        <v>44</v>
      </c>
      <c r="J18856">
        <v>4</v>
      </c>
      <c r="K18856" s="3">
        <v>304.24512487649901</v>
      </c>
      <c r="L18856" s="3">
        <v>217.317946340357</v>
      </c>
      <c r="M18856" s="7">
        <f>Sales_Table[[#This Row],[Order qty]]*Sales_Table[[#This Row],[unit price]]</f>
        <v>1216.980499505996</v>
      </c>
      <c r="N18856" s="8">
        <f>Sales_Table[[#This Row],[Revenue]]-Sales_Table[[#This Row],[unit cost]]</f>
        <v>999.662553165639</v>
      </c>
    </row>
    <row r="18857" spans="1:14" ht="14.25" customHeight="1">
      <c r="A18857" t="s">
        <v>18870</v>
      </c>
      <c r="B18857" s="2">
        <v>43836</v>
      </c>
      <c r="C18857" s="5" t="str">
        <f t="shared" si="588"/>
        <v>Jan</v>
      </c>
      <c r="D18857" s="5" t="str">
        <f t="shared" si="589"/>
        <v>5</v>
      </c>
      <c r="E18857" t="s">
        <v>16</v>
      </c>
      <c r="F18857" s="3" t="s">
        <v>12</v>
      </c>
      <c r="G18857">
        <v>8</v>
      </c>
      <c r="H18857">
        <v>181</v>
      </c>
      <c r="I18857">
        <v>9</v>
      </c>
      <c r="J18857">
        <v>9</v>
      </c>
      <c r="K18857" s="3">
        <v>515.72152876853897</v>
      </c>
      <c r="L18857" s="3">
        <v>368.37252054895703</v>
      </c>
      <c r="M18857" s="7">
        <f>Sales_Table[[#This Row],[Order qty]]*Sales_Table[[#This Row],[unit price]]</f>
        <v>4641.4937589168512</v>
      </c>
      <c r="N18857" s="8">
        <f>Sales_Table[[#This Row],[Revenue]]-Sales_Table[[#This Row],[unit cost]]</f>
        <v>4273.121238367894</v>
      </c>
    </row>
    <row r="18858" spans="1:14" ht="14.25" customHeight="1">
      <c r="A18858" t="s">
        <v>18871</v>
      </c>
      <c r="B18858" s="2">
        <v>43843</v>
      </c>
      <c r="C18858" s="5" t="str">
        <f t="shared" si="588"/>
        <v>May</v>
      </c>
      <c r="D18858" s="5" t="str">
        <f t="shared" si="589"/>
        <v>5</v>
      </c>
      <c r="E18858" t="s">
        <v>14</v>
      </c>
      <c r="F18858" s="3" t="s">
        <v>12</v>
      </c>
      <c r="G18858">
        <v>9</v>
      </c>
      <c r="H18858">
        <v>348</v>
      </c>
      <c r="I18858">
        <v>18</v>
      </c>
      <c r="J18858">
        <v>1</v>
      </c>
      <c r="K18858" s="3">
        <v>452.71486347913702</v>
      </c>
      <c r="L18858" s="3">
        <v>323.36775962795502</v>
      </c>
      <c r="M18858" s="7">
        <f>Sales_Table[[#This Row],[Order qty]]*Sales_Table[[#This Row],[unit price]]</f>
        <v>452.71486347913702</v>
      </c>
      <c r="N18858" s="8">
        <f>Sales_Table[[#This Row],[Revenue]]-Sales_Table[[#This Row],[unit cost]]</f>
        <v>129.347103851182</v>
      </c>
    </row>
    <row r="18859" spans="1:14" ht="14.25" customHeight="1">
      <c r="A18859" t="s">
        <v>18872</v>
      </c>
      <c r="B18859" s="2">
        <v>43962</v>
      </c>
      <c r="C18859" s="5" t="str">
        <f t="shared" si="588"/>
        <v>May</v>
      </c>
      <c r="D18859" s="5" t="str">
        <f t="shared" si="589"/>
        <v>5</v>
      </c>
      <c r="E18859" t="s">
        <v>14</v>
      </c>
      <c r="F18859" s="3" t="s">
        <v>12</v>
      </c>
      <c r="G18859">
        <v>6</v>
      </c>
      <c r="H18859">
        <v>222</v>
      </c>
      <c r="I18859">
        <v>40</v>
      </c>
      <c r="J18859">
        <v>7</v>
      </c>
      <c r="K18859" s="3">
        <v>399.15472018718702</v>
      </c>
      <c r="L18859" s="3">
        <v>285.11051441941902</v>
      </c>
      <c r="M18859" s="7">
        <f>Sales_Table[[#This Row],[Order qty]]*Sales_Table[[#This Row],[unit price]]</f>
        <v>2794.083041310309</v>
      </c>
      <c r="N18859" s="8">
        <f>Sales_Table[[#This Row],[Revenue]]-Sales_Table[[#This Row],[unit cost]]</f>
        <v>2508.9725268908901</v>
      </c>
    </row>
    <row r="18860" spans="1:14" ht="14.25" customHeight="1">
      <c r="A18860" t="s">
        <v>18873</v>
      </c>
      <c r="B18860" s="2">
        <v>43975</v>
      </c>
      <c r="C18860" s="5" t="str">
        <f t="shared" si="588"/>
        <v>May</v>
      </c>
      <c r="D18860" s="5" t="str">
        <f t="shared" si="589"/>
        <v>4</v>
      </c>
      <c r="E18860" t="s">
        <v>20</v>
      </c>
      <c r="F18860" s="3" t="s">
        <v>12</v>
      </c>
      <c r="G18860">
        <v>21</v>
      </c>
      <c r="H18860">
        <v>274</v>
      </c>
      <c r="I18860">
        <v>21</v>
      </c>
      <c r="J18860">
        <v>6</v>
      </c>
      <c r="K18860" s="3">
        <v>379.51306754350702</v>
      </c>
      <c r="L18860" s="3">
        <v>271.080762531076</v>
      </c>
      <c r="M18860" s="7">
        <f>Sales_Table[[#This Row],[Order qty]]*Sales_Table[[#This Row],[unit price]]</f>
        <v>2277.078405261042</v>
      </c>
      <c r="N18860" s="8">
        <f>Sales_Table[[#This Row],[Revenue]]-Sales_Table[[#This Row],[unit cost]]</f>
        <v>2005.9976427299659</v>
      </c>
    </row>
    <row r="18861" spans="1:14" ht="14.25" customHeight="1">
      <c r="A18861" t="s">
        <v>18874</v>
      </c>
      <c r="B18861" s="2">
        <v>43952</v>
      </c>
      <c r="C18861" s="5" t="str">
        <f t="shared" si="588"/>
        <v>Apr</v>
      </c>
      <c r="D18861" s="5" t="str">
        <f t="shared" si="589"/>
        <v>5</v>
      </c>
      <c r="E18861" t="s">
        <v>14</v>
      </c>
      <c r="F18861" s="3" t="s">
        <v>12</v>
      </c>
      <c r="G18861">
        <v>16</v>
      </c>
      <c r="H18861">
        <v>150</v>
      </c>
      <c r="I18861">
        <v>11</v>
      </c>
      <c r="J18861">
        <v>1</v>
      </c>
      <c r="K18861" s="3">
        <v>196.591773033142</v>
      </c>
      <c r="L18861" s="3">
        <v>140.42269502367299</v>
      </c>
      <c r="M18861" s="7">
        <f>Sales_Table[[#This Row],[Order qty]]*Sales_Table[[#This Row],[unit price]]</f>
        <v>196.591773033142</v>
      </c>
      <c r="N18861" s="8">
        <f>Sales_Table[[#This Row],[Revenue]]-Sales_Table[[#This Row],[unit cost]]</f>
        <v>56.169078009469018</v>
      </c>
    </row>
    <row r="18862" spans="1:14" ht="14.25" customHeight="1">
      <c r="A18862" t="s">
        <v>18875</v>
      </c>
      <c r="B18862" s="2">
        <v>43928</v>
      </c>
      <c r="C18862" s="5" t="str">
        <f t="shared" si="588"/>
        <v>May</v>
      </c>
      <c r="D18862" s="5" t="str">
        <f t="shared" si="589"/>
        <v>5</v>
      </c>
      <c r="E18862" t="s">
        <v>20</v>
      </c>
      <c r="F18862" s="3" t="s">
        <v>12</v>
      </c>
      <c r="G18862">
        <v>3</v>
      </c>
      <c r="H18862">
        <v>312</v>
      </c>
      <c r="I18862">
        <v>38</v>
      </c>
      <c r="J18862">
        <v>9</v>
      </c>
      <c r="K18862" s="3">
        <v>312.33191388845398</v>
      </c>
      <c r="L18862" s="3">
        <v>223.094224206039</v>
      </c>
      <c r="M18862" s="7">
        <f>Sales_Table[[#This Row],[Order qty]]*Sales_Table[[#This Row],[unit price]]</f>
        <v>2810.9872249960858</v>
      </c>
      <c r="N18862" s="8">
        <f>Sales_Table[[#This Row],[Revenue]]-Sales_Table[[#This Row],[unit cost]]</f>
        <v>2587.8930007900467</v>
      </c>
    </row>
    <row r="18863" spans="1:14" ht="14.25" customHeight="1">
      <c r="A18863" t="s">
        <v>18876</v>
      </c>
      <c r="B18863" s="2">
        <v>43968</v>
      </c>
      <c r="C18863" s="5" t="str">
        <f t="shared" si="588"/>
        <v>May</v>
      </c>
      <c r="D18863" s="5" t="str">
        <f t="shared" si="589"/>
        <v>1</v>
      </c>
      <c r="E18863" t="s">
        <v>16</v>
      </c>
      <c r="F18863" s="3" t="s">
        <v>12</v>
      </c>
      <c r="G18863">
        <v>23</v>
      </c>
      <c r="H18863">
        <v>68</v>
      </c>
      <c r="I18863">
        <v>8</v>
      </c>
      <c r="J18863">
        <v>1</v>
      </c>
      <c r="K18863" s="3">
        <v>230.870219349861</v>
      </c>
      <c r="L18863" s="3">
        <v>164.90729953561501</v>
      </c>
      <c r="M18863" s="7">
        <f>Sales_Table[[#This Row],[Order qty]]*Sales_Table[[#This Row],[unit price]]</f>
        <v>230.870219349861</v>
      </c>
      <c r="N18863" s="8">
        <f>Sales_Table[[#This Row],[Revenue]]-Sales_Table[[#This Row],[unit cost]]</f>
        <v>65.962919814245993</v>
      </c>
    </row>
    <row r="18864" spans="1:14" ht="14.25" customHeight="1">
      <c r="A18864" t="s">
        <v>18877</v>
      </c>
      <c r="B18864" s="2">
        <v>43966</v>
      </c>
      <c r="C18864" s="5" t="str">
        <f t="shared" si="588"/>
        <v>Jan</v>
      </c>
      <c r="D18864" s="5" t="str">
        <f t="shared" si="589"/>
        <v>5</v>
      </c>
      <c r="E18864" t="s">
        <v>20</v>
      </c>
      <c r="F18864" s="3" t="s">
        <v>12</v>
      </c>
      <c r="G18864">
        <v>2</v>
      </c>
      <c r="H18864">
        <v>141</v>
      </c>
      <c r="I18864">
        <v>47</v>
      </c>
      <c r="J18864">
        <v>1</v>
      </c>
      <c r="K18864" s="3">
        <v>272.91661888361</v>
      </c>
      <c r="L18864" s="3">
        <v>194.94044205972099</v>
      </c>
      <c r="M18864" s="7">
        <f>Sales_Table[[#This Row],[Order qty]]*Sales_Table[[#This Row],[unit price]]</f>
        <v>272.91661888361</v>
      </c>
      <c r="N18864" s="8">
        <f>Sales_Table[[#This Row],[Revenue]]-Sales_Table[[#This Row],[unit cost]]</f>
        <v>77.976176823889006</v>
      </c>
    </row>
    <row r="18865" spans="1:14" ht="14.25" customHeight="1">
      <c r="A18865" t="s">
        <v>18878</v>
      </c>
      <c r="B18865" s="2">
        <v>43838</v>
      </c>
      <c r="C18865" s="5" t="str">
        <f t="shared" si="588"/>
        <v>May</v>
      </c>
      <c r="D18865" s="5" t="str">
        <f t="shared" si="589"/>
        <v>1</v>
      </c>
      <c r="E18865" t="s">
        <v>14</v>
      </c>
      <c r="F18865" s="3" t="s">
        <v>12</v>
      </c>
      <c r="G18865">
        <v>12</v>
      </c>
      <c r="H18865">
        <v>232</v>
      </c>
      <c r="I18865">
        <v>10</v>
      </c>
      <c r="J18865">
        <v>7</v>
      </c>
      <c r="K18865" s="3">
        <v>471.98097252845798</v>
      </c>
      <c r="L18865" s="3">
        <v>337.12926609175503</v>
      </c>
      <c r="M18865" s="7">
        <f>Sales_Table[[#This Row],[Order qty]]*Sales_Table[[#This Row],[unit price]]</f>
        <v>3303.8668076992058</v>
      </c>
      <c r="N18865" s="8">
        <f>Sales_Table[[#This Row],[Revenue]]-Sales_Table[[#This Row],[unit cost]]</f>
        <v>2966.7375416074506</v>
      </c>
    </row>
    <row r="18866" spans="1:14" ht="14.25" customHeight="1">
      <c r="A18866" t="s">
        <v>18879</v>
      </c>
      <c r="B18866" s="2">
        <v>43972</v>
      </c>
      <c r="C18866" s="5" t="str">
        <f t="shared" si="588"/>
        <v>Jan</v>
      </c>
      <c r="D18866" s="5" t="str">
        <f t="shared" si="589"/>
        <v>1</v>
      </c>
      <c r="E18866" t="s">
        <v>16</v>
      </c>
      <c r="F18866" s="3" t="s">
        <v>12</v>
      </c>
      <c r="G18866">
        <v>3</v>
      </c>
      <c r="H18866">
        <v>15</v>
      </c>
      <c r="I18866">
        <v>6</v>
      </c>
      <c r="J18866">
        <v>8</v>
      </c>
      <c r="K18866" s="3">
        <v>245.61475485563301</v>
      </c>
      <c r="L18866" s="3">
        <v>175.439110611166</v>
      </c>
      <c r="M18866" s="7">
        <f>Sales_Table[[#This Row],[Order qty]]*Sales_Table[[#This Row],[unit price]]</f>
        <v>1964.9180388450641</v>
      </c>
      <c r="N18866" s="8">
        <f>Sales_Table[[#This Row],[Revenue]]-Sales_Table[[#This Row],[unit cost]]</f>
        <v>1789.4789282338982</v>
      </c>
    </row>
    <row r="18867" spans="1:14" ht="14.25" customHeight="1">
      <c r="A18867" t="s">
        <v>18880</v>
      </c>
      <c r="B18867" s="2">
        <v>43853</v>
      </c>
      <c r="C18867" s="5" t="str">
        <f t="shared" si="588"/>
        <v>Jan</v>
      </c>
      <c r="D18867" s="5" t="str">
        <f t="shared" si="589"/>
        <v>5</v>
      </c>
      <c r="E18867" t="s">
        <v>14</v>
      </c>
      <c r="F18867" s="3" t="s">
        <v>12</v>
      </c>
      <c r="G18867">
        <v>19</v>
      </c>
      <c r="H18867">
        <v>105</v>
      </c>
      <c r="I18867">
        <v>30</v>
      </c>
      <c r="J18867">
        <v>6</v>
      </c>
      <c r="K18867" s="3">
        <v>281.920378088951</v>
      </c>
      <c r="L18867" s="3">
        <v>201.37169863496501</v>
      </c>
      <c r="M18867" s="7">
        <f>Sales_Table[[#This Row],[Order qty]]*Sales_Table[[#This Row],[unit price]]</f>
        <v>1691.522268533706</v>
      </c>
      <c r="N18867" s="8">
        <f>Sales_Table[[#This Row],[Revenue]]-Sales_Table[[#This Row],[unit cost]]</f>
        <v>1490.150569898741</v>
      </c>
    </row>
    <row r="18868" spans="1:14" ht="14.25" customHeight="1">
      <c r="A18868" t="s">
        <v>18881</v>
      </c>
      <c r="B18868" s="2">
        <v>43844</v>
      </c>
      <c r="C18868" s="5" t="str">
        <f t="shared" si="588"/>
        <v>May</v>
      </c>
      <c r="D18868" s="5" t="str">
        <f t="shared" si="589"/>
        <v>1</v>
      </c>
      <c r="E18868" t="s">
        <v>20</v>
      </c>
      <c r="F18868" s="3" t="s">
        <v>12</v>
      </c>
      <c r="G18868">
        <v>2</v>
      </c>
      <c r="H18868">
        <v>115</v>
      </c>
      <c r="I18868">
        <v>22</v>
      </c>
      <c r="J18868">
        <v>2</v>
      </c>
      <c r="K18868" s="3">
        <v>191.32009774446499</v>
      </c>
      <c r="L18868" s="3">
        <v>136.65721267461799</v>
      </c>
      <c r="M18868" s="7">
        <f>Sales_Table[[#This Row],[Order qty]]*Sales_Table[[#This Row],[unit price]]</f>
        <v>382.64019548892998</v>
      </c>
      <c r="N18868" s="8">
        <f>Sales_Table[[#This Row],[Revenue]]-Sales_Table[[#This Row],[unit cost]]</f>
        <v>245.98298281431198</v>
      </c>
    </row>
    <row r="18869" spans="1:14" ht="14.25" customHeight="1">
      <c r="A18869" t="s">
        <v>18882</v>
      </c>
      <c r="B18869" s="2">
        <v>43973</v>
      </c>
      <c r="C18869" s="5" t="str">
        <f t="shared" si="588"/>
        <v>Jan</v>
      </c>
      <c r="D18869" s="5" t="str">
        <f t="shared" si="589"/>
        <v>3</v>
      </c>
      <c r="E18869" t="s">
        <v>11</v>
      </c>
      <c r="F18869" s="3" t="s">
        <v>12</v>
      </c>
      <c r="G18869">
        <v>24</v>
      </c>
      <c r="H18869">
        <v>141</v>
      </c>
      <c r="I18869">
        <v>18</v>
      </c>
      <c r="J18869">
        <v>10</v>
      </c>
      <c r="K18869" s="3">
        <v>627.35867071151699</v>
      </c>
      <c r="L18869" s="3">
        <v>448.11333622251198</v>
      </c>
      <c r="M18869" s="7">
        <f>Sales_Table[[#This Row],[Order qty]]*Sales_Table[[#This Row],[unit price]]</f>
        <v>6273.5867071151697</v>
      </c>
      <c r="N18869" s="8">
        <f>Sales_Table[[#This Row],[Revenue]]-Sales_Table[[#This Row],[unit cost]]</f>
        <v>5825.4733708926578</v>
      </c>
    </row>
    <row r="18870" spans="1:14" ht="14.25" customHeight="1">
      <c r="A18870" t="s">
        <v>18883</v>
      </c>
      <c r="B18870" s="2">
        <v>43842</v>
      </c>
      <c r="C18870" s="5" t="str">
        <f t="shared" si="588"/>
        <v>Mar</v>
      </c>
      <c r="D18870" s="5" t="str">
        <f t="shared" si="589"/>
        <v>5</v>
      </c>
      <c r="E18870" t="s">
        <v>20</v>
      </c>
      <c r="F18870" s="3" t="s">
        <v>12</v>
      </c>
      <c r="G18870">
        <v>10</v>
      </c>
      <c r="H18870">
        <v>151</v>
      </c>
      <c r="I18870">
        <v>7</v>
      </c>
      <c r="J18870">
        <v>5</v>
      </c>
      <c r="K18870" s="3">
        <v>172.96725600957899</v>
      </c>
      <c r="L18870" s="3">
        <v>123.548040006842</v>
      </c>
      <c r="M18870" s="7">
        <f>Sales_Table[[#This Row],[Order qty]]*Sales_Table[[#This Row],[unit price]]</f>
        <v>864.83628004789489</v>
      </c>
      <c r="N18870" s="8">
        <f>Sales_Table[[#This Row],[Revenue]]-Sales_Table[[#This Row],[unit cost]]</f>
        <v>741.28824004105286</v>
      </c>
    </row>
    <row r="18871" spans="1:14" ht="14.25" customHeight="1">
      <c r="A18871" t="s">
        <v>18884</v>
      </c>
      <c r="B18871" s="2">
        <v>43909</v>
      </c>
      <c r="C18871" s="5" t="str">
        <f t="shared" si="588"/>
        <v>May</v>
      </c>
      <c r="D18871" s="5" t="str">
        <f t="shared" si="589"/>
        <v>2</v>
      </c>
      <c r="E18871" t="s">
        <v>20</v>
      </c>
      <c r="F18871" s="3" t="s">
        <v>12</v>
      </c>
      <c r="G18871">
        <v>2</v>
      </c>
      <c r="H18871">
        <v>197</v>
      </c>
      <c r="I18871">
        <v>12</v>
      </c>
      <c r="J18871">
        <v>5</v>
      </c>
      <c r="K18871" s="3">
        <v>446.656087517738</v>
      </c>
      <c r="L18871" s="3">
        <v>319.04006251266998</v>
      </c>
      <c r="M18871" s="7">
        <f>Sales_Table[[#This Row],[Order qty]]*Sales_Table[[#This Row],[unit price]]</f>
        <v>2233.2804375886899</v>
      </c>
      <c r="N18871" s="8">
        <f>Sales_Table[[#This Row],[Revenue]]-Sales_Table[[#This Row],[unit cost]]</f>
        <v>1914.24037507602</v>
      </c>
    </row>
    <row r="18872" spans="1:14" ht="14.25" customHeight="1">
      <c r="A18872" t="s">
        <v>18885</v>
      </c>
      <c r="B18872" s="2">
        <v>43958</v>
      </c>
      <c r="C18872" s="5" t="str">
        <f t="shared" si="588"/>
        <v>Feb</v>
      </c>
      <c r="D18872" s="5" t="str">
        <f t="shared" si="589"/>
        <v>5</v>
      </c>
      <c r="E18872" t="s">
        <v>14</v>
      </c>
      <c r="F18872" s="3" t="s">
        <v>12</v>
      </c>
      <c r="G18872">
        <v>2</v>
      </c>
      <c r="H18872">
        <v>265</v>
      </c>
      <c r="I18872">
        <v>46</v>
      </c>
      <c r="J18872">
        <v>10</v>
      </c>
      <c r="K18872" s="3">
        <v>482.98333078622801</v>
      </c>
      <c r="L18872" s="3">
        <v>344.98809341873402</v>
      </c>
      <c r="M18872" s="7">
        <f>Sales_Table[[#This Row],[Order qty]]*Sales_Table[[#This Row],[unit price]]</f>
        <v>4829.83330786228</v>
      </c>
      <c r="N18872" s="8">
        <f>Sales_Table[[#This Row],[Revenue]]-Sales_Table[[#This Row],[unit cost]]</f>
        <v>4484.845214443546</v>
      </c>
    </row>
    <row r="18873" spans="1:14" ht="14.25" customHeight="1">
      <c r="A18873" t="s">
        <v>18886</v>
      </c>
      <c r="B18873" s="2">
        <v>43890</v>
      </c>
      <c r="C18873" s="5" t="str">
        <f t="shared" si="588"/>
        <v>May</v>
      </c>
      <c r="D18873" s="5" t="str">
        <f t="shared" si="589"/>
        <v>5</v>
      </c>
      <c r="E18873" t="s">
        <v>16</v>
      </c>
      <c r="F18873" s="3" t="s">
        <v>12</v>
      </c>
      <c r="G18873">
        <v>5</v>
      </c>
      <c r="H18873">
        <v>337</v>
      </c>
      <c r="I18873">
        <v>8</v>
      </c>
      <c r="J18873">
        <v>5</v>
      </c>
      <c r="K18873" s="3">
        <v>526.00788760185196</v>
      </c>
      <c r="L18873" s="3">
        <v>375.71991971560902</v>
      </c>
      <c r="M18873" s="7">
        <f>Sales_Table[[#This Row],[Order qty]]*Sales_Table[[#This Row],[unit price]]</f>
        <v>2630.0394380092598</v>
      </c>
      <c r="N18873" s="8">
        <f>Sales_Table[[#This Row],[Revenue]]-Sales_Table[[#This Row],[unit cost]]</f>
        <v>2254.3195182936506</v>
      </c>
    </row>
    <row r="18874" spans="1:14" ht="14.25" customHeight="1">
      <c r="A18874" t="s">
        <v>18887</v>
      </c>
      <c r="B18874" s="2">
        <v>43963</v>
      </c>
      <c r="C18874" s="5" t="str">
        <f t="shared" si="588"/>
        <v>May</v>
      </c>
      <c r="D18874" s="5" t="str">
        <f t="shared" si="589"/>
        <v>3</v>
      </c>
      <c r="E18874" t="s">
        <v>20</v>
      </c>
      <c r="F18874" s="3" t="s">
        <v>12</v>
      </c>
      <c r="G18874">
        <v>4</v>
      </c>
      <c r="H18874">
        <v>284</v>
      </c>
      <c r="I18874">
        <v>8</v>
      </c>
      <c r="J18874">
        <v>8</v>
      </c>
      <c r="K18874" s="3">
        <v>285.352857291698</v>
      </c>
      <c r="L18874" s="3">
        <v>203.82346949407</v>
      </c>
      <c r="M18874" s="7">
        <f>Sales_Table[[#This Row],[Order qty]]*Sales_Table[[#This Row],[unit price]]</f>
        <v>2282.822858333584</v>
      </c>
      <c r="N18874" s="8">
        <f>Sales_Table[[#This Row],[Revenue]]-Sales_Table[[#This Row],[unit cost]]</f>
        <v>2078.9993888395138</v>
      </c>
    </row>
    <row r="18875" spans="1:14" ht="14.25" customHeight="1">
      <c r="A18875" t="s">
        <v>18888</v>
      </c>
      <c r="B18875" s="2">
        <v>43973</v>
      </c>
      <c r="C18875" s="5" t="str">
        <f t="shared" si="588"/>
        <v>Mar</v>
      </c>
      <c r="D18875" s="5" t="str">
        <f t="shared" si="589"/>
        <v>2</v>
      </c>
      <c r="E18875" t="s">
        <v>16</v>
      </c>
      <c r="F18875" s="3" t="s">
        <v>12</v>
      </c>
      <c r="G18875">
        <v>8</v>
      </c>
      <c r="H18875">
        <v>300</v>
      </c>
      <c r="I18875">
        <v>16</v>
      </c>
      <c r="J18875">
        <v>6</v>
      </c>
      <c r="K18875" s="3">
        <v>308.74952781200398</v>
      </c>
      <c r="L18875" s="3">
        <v>220.53537700857399</v>
      </c>
      <c r="M18875" s="7">
        <f>Sales_Table[[#This Row],[Order qty]]*Sales_Table[[#This Row],[unit price]]</f>
        <v>1852.4971668720239</v>
      </c>
      <c r="N18875" s="8">
        <f>Sales_Table[[#This Row],[Revenue]]-Sales_Table[[#This Row],[unit cost]]</f>
        <v>1631.9617898634499</v>
      </c>
    </row>
    <row r="18876" spans="1:14" ht="14.25" customHeight="1">
      <c r="A18876" t="s">
        <v>18889</v>
      </c>
      <c r="B18876" s="2">
        <v>43895</v>
      </c>
      <c r="C18876" s="5" t="str">
        <f t="shared" si="588"/>
        <v>Feb</v>
      </c>
      <c r="D18876" s="5" t="str">
        <f t="shared" si="589"/>
        <v>5</v>
      </c>
      <c r="E18876" t="s">
        <v>14</v>
      </c>
      <c r="F18876" s="3" t="s">
        <v>12</v>
      </c>
      <c r="G18876">
        <v>24</v>
      </c>
      <c r="H18876">
        <v>13</v>
      </c>
      <c r="I18876">
        <v>24</v>
      </c>
      <c r="J18876">
        <v>10</v>
      </c>
      <c r="K18876" s="3">
        <v>424.202277481556</v>
      </c>
      <c r="L18876" s="3">
        <v>303.00162677254002</v>
      </c>
      <c r="M18876" s="7">
        <f>Sales_Table[[#This Row],[Order qty]]*Sales_Table[[#This Row],[unit price]]</f>
        <v>4242.0227748155603</v>
      </c>
      <c r="N18876" s="8">
        <f>Sales_Table[[#This Row],[Revenue]]-Sales_Table[[#This Row],[unit cost]]</f>
        <v>3939.0211480430203</v>
      </c>
    </row>
    <row r="18877" spans="1:14" ht="14.25" customHeight="1">
      <c r="A18877" t="s">
        <v>18890</v>
      </c>
      <c r="B18877" s="2">
        <v>43887</v>
      </c>
      <c r="C18877" s="5" t="str">
        <f t="shared" si="588"/>
        <v>May</v>
      </c>
      <c r="D18877" s="5" t="str">
        <f t="shared" si="589"/>
        <v>4</v>
      </c>
      <c r="E18877" t="s">
        <v>20</v>
      </c>
      <c r="F18877" s="3" t="s">
        <v>12</v>
      </c>
      <c r="G18877">
        <v>12</v>
      </c>
      <c r="H18877">
        <v>284</v>
      </c>
      <c r="I18877">
        <v>19</v>
      </c>
      <c r="J18877">
        <v>4</v>
      </c>
      <c r="K18877" s="3">
        <v>241.103244781494</v>
      </c>
      <c r="L18877" s="3">
        <v>172.21660341535301</v>
      </c>
      <c r="M18877" s="7">
        <f>Sales_Table[[#This Row],[Order qty]]*Sales_Table[[#This Row],[unit price]]</f>
        <v>964.41297912597599</v>
      </c>
      <c r="N18877" s="8">
        <f>Sales_Table[[#This Row],[Revenue]]-Sales_Table[[#This Row],[unit cost]]</f>
        <v>792.19637571062299</v>
      </c>
    </row>
    <row r="18878" spans="1:14" ht="14.25" customHeight="1">
      <c r="A18878" t="s">
        <v>18891</v>
      </c>
      <c r="B18878" s="2">
        <v>43980</v>
      </c>
      <c r="C18878" s="5" t="str">
        <f t="shared" si="588"/>
        <v>Apr</v>
      </c>
      <c r="D18878" s="5" t="str">
        <f t="shared" si="589"/>
        <v>5</v>
      </c>
      <c r="E18878" t="s">
        <v>11</v>
      </c>
      <c r="F18878" s="3" t="s">
        <v>12</v>
      </c>
      <c r="G18878">
        <v>8</v>
      </c>
      <c r="H18878">
        <v>21</v>
      </c>
      <c r="I18878">
        <v>12</v>
      </c>
      <c r="J18878">
        <v>8</v>
      </c>
      <c r="K18878" s="3">
        <v>645.06019395589794</v>
      </c>
      <c r="L18878" s="3">
        <v>460.75728139707002</v>
      </c>
      <c r="M18878" s="7">
        <f>Sales_Table[[#This Row],[Order qty]]*Sales_Table[[#This Row],[unit price]]</f>
        <v>5160.4815516471836</v>
      </c>
      <c r="N18878" s="8">
        <f>Sales_Table[[#This Row],[Revenue]]-Sales_Table[[#This Row],[unit cost]]</f>
        <v>4699.7242702501135</v>
      </c>
    </row>
    <row r="18879" spans="1:14" ht="14.25" customHeight="1">
      <c r="A18879" t="s">
        <v>18892</v>
      </c>
      <c r="B18879" s="2">
        <v>43941</v>
      </c>
      <c r="C18879" s="5" t="str">
        <f t="shared" si="588"/>
        <v>May</v>
      </c>
      <c r="D18879" s="5" t="str">
        <f t="shared" si="589"/>
        <v>3</v>
      </c>
      <c r="E18879" t="s">
        <v>20</v>
      </c>
      <c r="F18879" s="3" t="s">
        <v>12</v>
      </c>
      <c r="G18879">
        <v>8</v>
      </c>
      <c r="H18879">
        <v>238</v>
      </c>
      <c r="I18879">
        <v>2</v>
      </c>
      <c r="J18879">
        <v>8</v>
      </c>
      <c r="K18879" s="3">
        <v>338.89729321003</v>
      </c>
      <c r="L18879" s="3">
        <v>242.069495150021</v>
      </c>
      <c r="M18879" s="7">
        <f>Sales_Table[[#This Row],[Order qty]]*Sales_Table[[#This Row],[unit price]]</f>
        <v>2711.17834568024</v>
      </c>
      <c r="N18879" s="8">
        <f>Sales_Table[[#This Row],[Revenue]]-Sales_Table[[#This Row],[unit cost]]</f>
        <v>2469.1088505302191</v>
      </c>
    </row>
    <row r="18880" spans="1:14" ht="14.25" customHeight="1">
      <c r="A18880" t="s">
        <v>18893</v>
      </c>
      <c r="B18880" s="2">
        <v>43973</v>
      </c>
      <c r="C18880" s="5" t="str">
        <f t="shared" si="588"/>
        <v>Mar</v>
      </c>
      <c r="D18880" s="5" t="str">
        <f t="shared" si="589"/>
        <v>2</v>
      </c>
      <c r="E18880" t="s">
        <v>14</v>
      </c>
      <c r="F18880" s="3" t="s">
        <v>12</v>
      </c>
      <c r="G18880">
        <v>23</v>
      </c>
      <c r="H18880">
        <v>271</v>
      </c>
      <c r="I18880">
        <v>35</v>
      </c>
      <c r="J18880">
        <v>1</v>
      </c>
      <c r="K18880" s="3">
        <v>638.19965511560395</v>
      </c>
      <c r="L18880" s="3">
        <v>455.85689651114598</v>
      </c>
      <c r="M18880" s="7">
        <f>Sales_Table[[#This Row],[Order qty]]*Sales_Table[[#This Row],[unit price]]</f>
        <v>638.19965511560395</v>
      </c>
      <c r="N18880" s="8">
        <f>Sales_Table[[#This Row],[Revenue]]-Sales_Table[[#This Row],[unit cost]]</f>
        <v>182.34275860445797</v>
      </c>
    </row>
    <row r="18881" spans="1:14" ht="14.25" customHeight="1">
      <c r="A18881" t="s">
        <v>18894</v>
      </c>
      <c r="B18881" s="2">
        <v>43891</v>
      </c>
      <c r="C18881" s="5" t="str">
        <f t="shared" si="588"/>
        <v>Feb</v>
      </c>
      <c r="D18881" s="5" t="str">
        <f t="shared" si="589"/>
        <v>2</v>
      </c>
      <c r="E18881" t="s">
        <v>14</v>
      </c>
      <c r="F18881" s="3" t="s">
        <v>12</v>
      </c>
      <c r="G18881">
        <v>18</v>
      </c>
      <c r="H18881">
        <v>114</v>
      </c>
      <c r="I18881">
        <v>39</v>
      </c>
      <c r="J18881">
        <v>8</v>
      </c>
      <c r="K18881" s="3">
        <v>314.03909039497398</v>
      </c>
      <c r="L18881" s="3">
        <v>224.31363599641</v>
      </c>
      <c r="M18881" s="7">
        <f>Sales_Table[[#This Row],[Order qty]]*Sales_Table[[#This Row],[unit price]]</f>
        <v>2512.3127231597919</v>
      </c>
      <c r="N18881" s="8">
        <f>Sales_Table[[#This Row],[Revenue]]-Sales_Table[[#This Row],[unit cost]]</f>
        <v>2287.9990871633818</v>
      </c>
    </row>
    <row r="18882" spans="1:14" ht="14.25" customHeight="1">
      <c r="A18882" t="s">
        <v>18895</v>
      </c>
      <c r="B18882" s="2">
        <v>43890</v>
      </c>
      <c r="C18882" s="5" t="str">
        <f t="shared" ref="C18882:C18945" si="590">TEXT(B18883,"mmm")</f>
        <v>Feb</v>
      </c>
      <c r="D18882" s="5" t="str">
        <f t="shared" ref="D18882:D18945" si="591">TEXT(B18884, "m")</f>
        <v>2</v>
      </c>
      <c r="E18882" t="s">
        <v>16</v>
      </c>
      <c r="F18882" s="3" t="s">
        <v>12</v>
      </c>
      <c r="G18882">
        <v>13</v>
      </c>
      <c r="H18882">
        <v>280</v>
      </c>
      <c r="I18882">
        <v>31</v>
      </c>
      <c r="J18882">
        <v>6</v>
      </c>
      <c r="K18882" s="3">
        <v>410.71872156858399</v>
      </c>
      <c r="L18882" s="3">
        <v>293.37051540613197</v>
      </c>
      <c r="M18882" s="7">
        <f>Sales_Table[[#This Row],[Order qty]]*Sales_Table[[#This Row],[unit price]]</f>
        <v>2464.3123294115039</v>
      </c>
      <c r="N18882" s="8">
        <f>Sales_Table[[#This Row],[Revenue]]-Sales_Table[[#This Row],[unit cost]]</f>
        <v>2170.9418140053722</v>
      </c>
    </row>
    <row r="18883" spans="1:14" ht="14.25" customHeight="1">
      <c r="A18883" t="s">
        <v>18896</v>
      </c>
      <c r="B18883" s="2">
        <v>43868</v>
      </c>
      <c r="C18883" s="5" t="str">
        <f t="shared" si="590"/>
        <v>Feb</v>
      </c>
      <c r="D18883" s="5" t="str">
        <f t="shared" si="591"/>
        <v>2</v>
      </c>
      <c r="E18883" t="s">
        <v>16</v>
      </c>
      <c r="F18883" s="3" t="s">
        <v>12</v>
      </c>
      <c r="G18883">
        <v>6</v>
      </c>
      <c r="H18883">
        <v>311</v>
      </c>
      <c r="I18883">
        <v>42</v>
      </c>
      <c r="J18883">
        <v>2</v>
      </c>
      <c r="K18883" s="3">
        <v>211.77351701259599</v>
      </c>
      <c r="L18883" s="3">
        <v>151.26679786614</v>
      </c>
      <c r="M18883" s="7">
        <f>Sales_Table[[#This Row],[Order qty]]*Sales_Table[[#This Row],[unit price]]</f>
        <v>423.54703402519198</v>
      </c>
      <c r="N18883" s="8">
        <f>Sales_Table[[#This Row],[Revenue]]-Sales_Table[[#This Row],[unit cost]]</f>
        <v>272.28023615905198</v>
      </c>
    </row>
    <row r="18884" spans="1:14" ht="14.25" customHeight="1">
      <c r="A18884" t="s">
        <v>18897</v>
      </c>
      <c r="B18884" s="2">
        <v>43888</v>
      </c>
      <c r="C18884" s="5" t="str">
        <f t="shared" si="590"/>
        <v>Feb</v>
      </c>
      <c r="D18884" s="5" t="str">
        <f t="shared" si="591"/>
        <v>1</v>
      </c>
      <c r="E18884" t="s">
        <v>20</v>
      </c>
      <c r="F18884" s="3" t="s">
        <v>12</v>
      </c>
      <c r="G18884">
        <v>20</v>
      </c>
      <c r="H18884">
        <v>169</v>
      </c>
      <c r="I18884">
        <v>8</v>
      </c>
      <c r="J18884">
        <v>5</v>
      </c>
      <c r="K18884" s="3">
        <v>629.26556378603004</v>
      </c>
      <c r="L18884" s="3">
        <v>449.47540270430699</v>
      </c>
      <c r="M18884" s="7">
        <f>Sales_Table[[#This Row],[Order qty]]*Sales_Table[[#This Row],[unit price]]</f>
        <v>3146.32781893015</v>
      </c>
      <c r="N18884" s="8">
        <f>Sales_Table[[#This Row],[Revenue]]-Sales_Table[[#This Row],[unit cost]]</f>
        <v>2696.8524162258432</v>
      </c>
    </row>
    <row r="18885" spans="1:14" ht="14.25" customHeight="1">
      <c r="A18885" t="s">
        <v>18898</v>
      </c>
      <c r="B18885" s="2">
        <v>43881</v>
      </c>
      <c r="C18885" s="5" t="str">
        <f t="shared" si="590"/>
        <v>Jan</v>
      </c>
      <c r="D18885" s="5" t="str">
        <f t="shared" si="591"/>
        <v>4</v>
      </c>
      <c r="E18885" t="s">
        <v>20</v>
      </c>
      <c r="F18885" s="3" t="s">
        <v>12</v>
      </c>
      <c r="G18885">
        <v>7</v>
      </c>
      <c r="H18885">
        <v>167</v>
      </c>
      <c r="I18885">
        <v>44</v>
      </c>
      <c r="J18885">
        <v>8</v>
      </c>
      <c r="K18885" s="3">
        <v>635.00762414932296</v>
      </c>
      <c r="L18885" s="3">
        <v>453.57687439237299</v>
      </c>
      <c r="M18885" s="7">
        <f>Sales_Table[[#This Row],[Order qty]]*Sales_Table[[#This Row],[unit price]]</f>
        <v>5080.0609931945837</v>
      </c>
      <c r="N18885" s="8">
        <f>Sales_Table[[#This Row],[Revenue]]-Sales_Table[[#This Row],[unit cost]]</f>
        <v>4626.484118802211</v>
      </c>
    </row>
    <row r="18886" spans="1:14" ht="14.25" customHeight="1">
      <c r="A18886" t="s">
        <v>18899</v>
      </c>
      <c r="B18886" s="2">
        <v>43847</v>
      </c>
      <c r="C18886" s="5" t="str">
        <f t="shared" si="590"/>
        <v>Apr</v>
      </c>
      <c r="D18886" s="5" t="str">
        <f t="shared" si="591"/>
        <v>5</v>
      </c>
      <c r="E18886" t="s">
        <v>20</v>
      </c>
      <c r="F18886" s="3" t="s">
        <v>12</v>
      </c>
      <c r="G18886">
        <v>4</v>
      </c>
      <c r="H18886">
        <v>243</v>
      </c>
      <c r="I18886">
        <v>26</v>
      </c>
      <c r="J18886">
        <v>8</v>
      </c>
      <c r="K18886" s="3">
        <v>193.56434100866301</v>
      </c>
      <c r="L18886" s="3">
        <v>138.26024357761699</v>
      </c>
      <c r="M18886" s="7">
        <f>Sales_Table[[#This Row],[Order qty]]*Sales_Table[[#This Row],[unit price]]</f>
        <v>1548.5147280693041</v>
      </c>
      <c r="N18886" s="8">
        <f>Sales_Table[[#This Row],[Revenue]]-Sales_Table[[#This Row],[unit cost]]</f>
        <v>1410.254484491687</v>
      </c>
    </row>
    <row r="18887" spans="1:14" ht="14.25" customHeight="1">
      <c r="A18887" t="s">
        <v>18900</v>
      </c>
      <c r="B18887" s="2">
        <v>43950</v>
      </c>
      <c r="C18887" s="5" t="str">
        <f t="shared" si="590"/>
        <v>May</v>
      </c>
      <c r="D18887" s="5" t="str">
        <f t="shared" si="591"/>
        <v>2</v>
      </c>
      <c r="E18887" t="s">
        <v>14</v>
      </c>
      <c r="F18887" s="3" t="s">
        <v>12</v>
      </c>
      <c r="G18887">
        <v>5</v>
      </c>
      <c r="H18887">
        <v>146</v>
      </c>
      <c r="I18887">
        <v>35</v>
      </c>
      <c r="J18887">
        <v>5</v>
      </c>
      <c r="K18887" s="3">
        <v>254.23299658298501</v>
      </c>
      <c r="L18887" s="3">
        <v>181.59499755927499</v>
      </c>
      <c r="M18887" s="7">
        <f>Sales_Table[[#This Row],[Order qty]]*Sales_Table[[#This Row],[unit price]]</f>
        <v>1271.1649829149251</v>
      </c>
      <c r="N18887" s="8">
        <f>Sales_Table[[#This Row],[Revenue]]-Sales_Table[[#This Row],[unit cost]]</f>
        <v>1089.56998535565</v>
      </c>
    </row>
    <row r="18888" spans="1:14" ht="14.25" customHeight="1">
      <c r="A18888" t="s">
        <v>18901</v>
      </c>
      <c r="B18888" s="2">
        <v>43973</v>
      </c>
      <c r="C18888" s="5" t="str">
        <f t="shared" si="590"/>
        <v>Feb</v>
      </c>
      <c r="D18888" s="5" t="str">
        <f t="shared" si="591"/>
        <v>1</v>
      </c>
      <c r="E18888" t="s">
        <v>16</v>
      </c>
      <c r="F18888" s="3" t="s">
        <v>12</v>
      </c>
      <c r="G18888">
        <v>7</v>
      </c>
      <c r="H18888">
        <v>108</v>
      </c>
      <c r="I18888">
        <v>13</v>
      </c>
      <c r="J18888">
        <v>3</v>
      </c>
      <c r="K18888" s="3">
        <v>450.14811140298798</v>
      </c>
      <c r="L18888" s="3">
        <v>321.53436528784903</v>
      </c>
      <c r="M18888" s="7">
        <f>Sales_Table[[#This Row],[Order qty]]*Sales_Table[[#This Row],[unit price]]</f>
        <v>1350.4443342089639</v>
      </c>
      <c r="N18888" s="8">
        <f>Sales_Table[[#This Row],[Revenue]]-Sales_Table[[#This Row],[unit cost]]</f>
        <v>1028.9099689211148</v>
      </c>
    </row>
    <row r="18889" spans="1:14" ht="14.25" customHeight="1">
      <c r="A18889" t="s">
        <v>18902</v>
      </c>
      <c r="B18889" s="2">
        <v>43886</v>
      </c>
      <c r="C18889" s="5" t="str">
        <f t="shared" si="590"/>
        <v>Jan</v>
      </c>
      <c r="D18889" s="5" t="str">
        <f t="shared" si="591"/>
        <v>4</v>
      </c>
      <c r="E18889" t="s">
        <v>16</v>
      </c>
      <c r="F18889" s="3" t="s">
        <v>12</v>
      </c>
      <c r="G18889">
        <v>2</v>
      </c>
      <c r="H18889">
        <v>267</v>
      </c>
      <c r="I18889">
        <v>43</v>
      </c>
      <c r="J18889">
        <v>2</v>
      </c>
      <c r="K18889" s="3">
        <v>450.827022314072</v>
      </c>
      <c r="L18889" s="3">
        <v>322.01930165290798</v>
      </c>
      <c r="M18889" s="7">
        <f>Sales_Table[[#This Row],[Order qty]]*Sales_Table[[#This Row],[unit price]]</f>
        <v>901.65404462814399</v>
      </c>
      <c r="N18889" s="8">
        <f>Sales_Table[[#This Row],[Revenue]]-Sales_Table[[#This Row],[unit cost]]</f>
        <v>579.63474297523601</v>
      </c>
    </row>
    <row r="18890" spans="1:14" ht="14.25" customHeight="1">
      <c r="A18890" t="s">
        <v>18903</v>
      </c>
      <c r="B18890" s="2">
        <v>43849</v>
      </c>
      <c r="C18890" s="5" t="str">
        <f t="shared" si="590"/>
        <v>Apr</v>
      </c>
      <c r="D18890" s="5" t="str">
        <f t="shared" si="591"/>
        <v>4</v>
      </c>
      <c r="E18890" t="s">
        <v>14</v>
      </c>
      <c r="F18890" s="3" t="s">
        <v>12</v>
      </c>
      <c r="G18890">
        <v>8</v>
      </c>
      <c r="H18890">
        <v>279</v>
      </c>
      <c r="I18890">
        <v>45</v>
      </c>
      <c r="J18890">
        <v>3</v>
      </c>
      <c r="K18890" s="3">
        <v>530.95502346754097</v>
      </c>
      <c r="L18890" s="3">
        <v>379.25358819110102</v>
      </c>
      <c r="M18890" s="7">
        <f>Sales_Table[[#This Row],[Order qty]]*Sales_Table[[#This Row],[unit price]]</f>
        <v>1592.8650704026229</v>
      </c>
      <c r="N18890" s="8">
        <f>Sales_Table[[#This Row],[Revenue]]-Sales_Table[[#This Row],[unit cost]]</f>
        <v>1213.6114822115219</v>
      </c>
    </row>
    <row r="18891" spans="1:14" ht="14.25" customHeight="1">
      <c r="A18891" t="s">
        <v>18904</v>
      </c>
      <c r="B18891" s="2">
        <v>43936</v>
      </c>
      <c r="C18891" s="5" t="str">
        <f t="shared" si="590"/>
        <v>Apr</v>
      </c>
      <c r="D18891" s="5" t="str">
        <f t="shared" si="591"/>
        <v>2</v>
      </c>
      <c r="E18891" t="s">
        <v>11</v>
      </c>
      <c r="F18891" s="3" t="s">
        <v>12</v>
      </c>
      <c r="G18891">
        <v>13</v>
      </c>
      <c r="H18891">
        <v>224</v>
      </c>
      <c r="I18891">
        <v>40</v>
      </c>
      <c r="J18891">
        <v>10</v>
      </c>
      <c r="K18891" s="3">
        <v>513.76431834697701</v>
      </c>
      <c r="L18891" s="3">
        <v>366.974513104984</v>
      </c>
      <c r="M18891" s="7">
        <f>Sales_Table[[#This Row],[Order qty]]*Sales_Table[[#This Row],[unit price]]</f>
        <v>5137.6431834697705</v>
      </c>
      <c r="N18891" s="8">
        <f>Sales_Table[[#This Row],[Revenue]]-Sales_Table[[#This Row],[unit cost]]</f>
        <v>4770.6686703647865</v>
      </c>
    </row>
    <row r="18892" spans="1:14" ht="14.25" customHeight="1">
      <c r="A18892" t="s">
        <v>18905</v>
      </c>
      <c r="B18892" s="2">
        <v>43926</v>
      </c>
      <c r="C18892" s="5" t="str">
        <f t="shared" si="590"/>
        <v>Feb</v>
      </c>
      <c r="D18892" s="5" t="str">
        <f t="shared" si="591"/>
        <v>3</v>
      </c>
      <c r="E18892" t="s">
        <v>11</v>
      </c>
      <c r="F18892" s="3" t="s">
        <v>12</v>
      </c>
      <c r="G18892">
        <v>11</v>
      </c>
      <c r="H18892">
        <v>144</v>
      </c>
      <c r="I18892">
        <v>14</v>
      </c>
      <c r="J18892">
        <v>8</v>
      </c>
      <c r="K18892" s="3">
        <v>490.69403868913702</v>
      </c>
      <c r="L18892" s="3">
        <v>350.49574192081201</v>
      </c>
      <c r="M18892" s="7">
        <f>Sales_Table[[#This Row],[Order qty]]*Sales_Table[[#This Row],[unit price]]</f>
        <v>3925.5523095130961</v>
      </c>
      <c r="N18892" s="8">
        <f>Sales_Table[[#This Row],[Revenue]]-Sales_Table[[#This Row],[unit cost]]</f>
        <v>3575.056567592284</v>
      </c>
    </row>
    <row r="18893" spans="1:14" ht="14.25" customHeight="1">
      <c r="A18893" t="s">
        <v>18906</v>
      </c>
      <c r="B18893" s="2">
        <v>43874</v>
      </c>
      <c r="C18893" s="5" t="str">
        <f t="shared" si="590"/>
        <v>Mar</v>
      </c>
      <c r="D18893" s="5" t="str">
        <f t="shared" si="591"/>
        <v>4</v>
      </c>
      <c r="E18893" t="s">
        <v>11</v>
      </c>
      <c r="F18893" s="3" t="s">
        <v>12</v>
      </c>
      <c r="G18893">
        <v>17</v>
      </c>
      <c r="H18893">
        <v>184</v>
      </c>
      <c r="I18893">
        <v>43</v>
      </c>
      <c r="J18893">
        <v>10</v>
      </c>
      <c r="K18893" s="3">
        <v>502.01956272125199</v>
      </c>
      <c r="L18893" s="3">
        <v>358.585401943752</v>
      </c>
      <c r="M18893" s="7">
        <f>Sales_Table[[#This Row],[Order qty]]*Sales_Table[[#This Row],[unit price]]</f>
        <v>5020.1956272125199</v>
      </c>
      <c r="N18893" s="8">
        <f>Sales_Table[[#This Row],[Revenue]]-Sales_Table[[#This Row],[unit cost]]</f>
        <v>4661.6102252687679</v>
      </c>
    </row>
    <row r="18894" spans="1:14" ht="14.25" customHeight="1">
      <c r="A18894" t="s">
        <v>18907</v>
      </c>
      <c r="B18894" s="2">
        <v>43921</v>
      </c>
      <c r="C18894" s="5" t="str">
        <f t="shared" si="590"/>
        <v>Apr</v>
      </c>
      <c r="D18894" s="5" t="str">
        <f t="shared" si="591"/>
        <v>1</v>
      </c>
      <c r="E18894" t="s">
        <v>11</v>
      </c>
      <c r="F18894" s="3" t="s">
        <v>12</v>
      </c>
      <c r="G18894">
        <v>19</v>
      </c>
      <c r="H18894">
        <v>180</v>
      </c>
      <c r="I18894">
        <v>42</v>
      </c>
      <c r="J18894">
        <v>9</v>
      </c>
      <c r="K18894" s="3">
        <v>485.13643544912298</v>
      </c>
      <c r="L18894" s="3">
        <v>346.52602532080198</v>
      </c>
      <c r="M18894" s="7">
        <f>Sales_Table[[#This Row],[Order qty]]*Sales_Table[[#This Row],[unit price]]</f>
        <v>4366.2279190421068</v>
      </c>
      <c r="N18894" s="8">
        <f>Sales_Table[[#This Row],[Revenue]]-Sales_Table[[#This Row],[unit cost]]</f>
        <v>4019.7018937213047</v>
      </c>
    </row>
    <row r="18895" spans="1:14" ht="14.25" customHeight="1">
      <c r="A18895" t="s">
        <v>18908</v>
      </c>
      <c r="B18895" s="2">
        <v>43949</v>
      </c>
      <c r="C18895" s="5" t="str">
        <f t="shared" si="590"/>
        <v>Jan</v>
      </c>
      <c r="D18895" s="5" t="str">
        <f t="shared" si="591"/>
        <v>1</v>
      </c>
      <c r="E18895" t="s">
        <v>11</v>
      </c>
      <c r="F18895" s="3" t="s">
        <v>12</v>
      </c>
      <c r="G18895">
        <v>2</v>
      </c>
      <c r="H18895">
        <v>181</v>
      </c>
      <c r="I18895">
        <v>17</v>
      </c>
      <c r="J18895">
        <v>10</v>
      </c>
      <c r="K18895" s="3">
        <v>453.19298279285402</v>
      </c>
      <c r="L18895" s="3">
        <v>323.70927342346698</v>
      </c>
      <c r="M18895" s="7">
        <f>Sales_Table[[#This Row],[Order qty]]*Sales_Table[[#This Row],[unit price]]</f>
        <v>4531.9298279285404</v>
      </c>
      <c r="N18895" s="8">
        <f>Sales_Table[[#This Row],[Revenue]]-Sales_Table[[#This Row],[unit cost]]</f>
        <v>4208.2205545050738</v>
      </c>
    </row>
    <row r="18896" spans="1:14" ht="14.25" customHeight="1">
      <c r="A18896" t="s">
        <v>18909</v>
      </c>
      <c r="B18896" s="2">
        <v>43843</v>
      </c>
      <c r="C18896" s="5" t="str">
        <f t="shared" si="590"/>
        <v>Jan</v>
      </c>
      <c r="D18896" s="5" t="str">
        <f t="shared" si="591"/>
        <v>2</v>
      </c>
      <c r="E18896" t="s">
        <v>11</v>
      </c>
      <c r="F18896" s="3" t="s">
        <v>12</v>
      </c>
      <c r="G18896">
        <v>14</v>
      </c>
      <c r="H18896">
        <v>282</v>
      </c>
      <c r="I18896">
        <v>45</v>
      </c>
      <c r="J18896">
        <v>3</v>
      </c>
      <c r="K18896" s="3">
        <v>389.73934417963</v>
      </c>
      <c r="L18896" s="3">
        <v>278.38524584259301</v>
      </c>
      <c r="M18896" s="7">
        <f>Sales_Table[[#This Row],[Order qty]]*Sales_Table[[#This Row],[unit price]]</f>
        <v>1169.2180325388899</v>
      </c>
      <c r="N18896" s="8">
        <f>Sales_Table[[#This Row],[Revenue]]-Sales_Table[[#This Row],[unit cost]]</f>
        <v>890.83278669629692</v>
      </c>
    </row>
    <row r="18897" spans="1:14" ht="14.25" customHeight="1">
      <c r="A18897" t="s">
        <v>18910</v>
      </c>
      <c r="B18897" s="2">
        <v>43835</v>
      </c>
      <c r="C18897" s="5" t="str">
        <f t="shared" si="590"/>
        <v>Feb</v>
      </c>
      <c r="D18897" s="5" t="str">
        <f t="shared" si="591"/>
        <v>5</v>
      </c>
      <c r="E18897" t="s">
        <v>20</v>
      </c>
      <c r="F18897" s="3" t="s">
        <v>12</v>
      </c>
      <c r="G18897">
        <v>23</v>
      </c>
      <c r="H18897">
        <v>195</v>
      </c>
      <c r="I18897">
        <v>29</v>
      </c>
      <c r="J18897">
        <v>7</v>
      </c>
      <c r="K18897" s="3">
        <v>275.139749765396</v>
      </c>
      <c r="L18897" s="3">
        <v>196.52839268956899</v>
      </c>
      <c r="M18897" s="7">
        <f>Sales_Table[[#This Row],[Order qty]]*Sales_Table[[#This Row],[unit price]]</f>
        <v>1925.9782483577719</v>
      </c>
      <c r="N18897" s="8">
        <f>Sales_Table[[#This Row],[Revenue]]-Sales_Table[[#This Row],[unit cost]]</f>
        <v>1729.4498556682029</v>
      </c>
    </row>
    <row r="18898" spans="1:14" ht="14.25" customHeight="1">
      <c r="A18898" t="s">
        <v>18911</v>
      </c>
      <c r="B18898" s="2">
        <v>43881</v>
      </c>
      <c r="C18898" s="5" t="str">
        <f t="shared" si="590"/>
        <v>May</v>
      </c>
      <c r="D18898" s="5" t="str">
        <f t="shared" si="591"/>
        <v>4</v>
      </c>
      <c r="E18898" t="s">
        <v>11</v>
      </c>
      <c r="F18898" s="3" t="s">
        <v>12</v>
      </c>
      <c r="G18898">
        <v>11</v>
      </c>
      <c r="H18898">
        <v>62</v>
      </c>
      <c r="I18898">
        <v>46</v>
      </c>
      <c r="J18898">
        <v>3</v>
      </c>
      <c r="K18898" s="3">
        <v>375.25756376981701</v>
      </c>
      <c r="L18898" s="3">
        <v>268.04111697844098</v>
      </c>
      <c r="M18898" s="7">
        <f>Sales_Table[[#This Row],[Order qty]]*Sales_Table[[#This Row],[unit price]]</f>
        <v>1125.7726913094511</v>
      </c>
      <c r="N18898" s="8">
        <f>Sales_Table[[#This Row],[Revenue]]-Sales_Table[[#This Row],[unit cost]]</f>
        <v>857.73157433101017</v>
      </c>
    </row>
    <row r="18899" spans="1:14" ht="14.25" customHeight="1">
      <c r="A18899" t="s">
        <v>18912</v>
      </c>
      <c r="B18899" s="2">
        <v>43976</v>
      </c>
      <c r="C18899" s="5" t="str">
        <f t="shared" si="590"/>
        <v>Apr</v>
      </c>
      <c r="D18899" s="5" t="str">
        <f t="shared" si="591"/>
        <v>2</v>
      </c>
      <c r="E18899" t="s">
        <v>11</v>
      </c>
      <c r="F18899" s="3" t="s">
        <v>12</v>
      </c>
      <c r="G18899">
        <v>2</v>
      </c>
      <c r="H18899">
        <v>152</v>
      </c>
      <c r="I18899">
        <v>40</v>
      </c>
      <c r="J18899">
        <v>2</v>
      </c>
      <c r="K18899" s="3">
        <v>273.634529471397</v>
      </c>
      <c r="L18899" s="3">
        <v>195.453235336712</v>
      </c>
      <c r="M18899" s="7">
        <f>Sales_Table[[#This Row],[Order qty]]*Sales_Table[[#This Row],[unit price]]</f>
        <v>547.269058942794</v>
      </c>
      <c r="N18899" s="8">
        <f>Sales_Table[[#This Row],[Revenue]]-Sales_Table[[#This Row],[unit cost]]</f>
        <v>351.81582360608201</v>
      </c>
    </row>
    <row r="18900" spans="1:14" ht="14.25" customHeight="1">
      <c r="A18900" t="s">
        <v>18913</v>
      </c>
      <c r="B18900" s="2">
        <v>43927</v>
      </c>
      <c r="C18900" s="5" t="str">
        <f t="shared" si="590"/>
        <v>Feb</v>
      </c>
      <c r="D18900" s="5" t="str">
        <f t="shared" si="591"/>
        <v>3</v>
      </c>
      <c r="E18900" t="s">
        <v>20</v>
      </c>
      <c r="F18900" s="3" t="s">
        <v>12</v>
      </c>
      <c r="G18900">
        <v>9</v>
      </c>
      <c r="H18900">
        <v>148</v>
      </c>
      <c r="I18900">
        <v>27</v>
      </c>
      <c r="J18900">
        <v>5</v>
      </c>
      <c r="K18900" s="3">
        <v>577.24990922212601</v>
      </c>
      <c r="L18900" s="3">
        <v>412.32136373009001</v>
      </c>
      <c r="M18900" s="7">
        <f>Sales_Table[[#This Row],[Order qty]]*Sales_Table[[#This Row],[unit price]]</f>
        <v>2886.24954611063</v>
      </c>
      <c r="N18900" s="8">
        <f>Sales_Table[[#This Row],[Revenue]]-Sales_Table[[#This Row],[unit cost]]</f>
        <v>2473.92818238054</v>
      </c>
    </row>
    <row r="18901" spans="1:14" ht="14.25" customHeight="1">
      <c r="A18901" t="s">
        <v>18914</v>
      </c>
      <c r="B18901" s="2">
        <v>43889</v>
      </c>
      <c r="C18901" s="5" t="str">
        <f t="shared" si="590"/>
        <v>Mar</v>
      </c>
      <c r="D18901" s="5" t="str">
        <f t="shared" si="591"/>
        <v>1</v>
      </c>
      <c r="E18901" t="s">
        <v>16</v>
      </c>
      <c r="F18901" s="3" t="s">
        <v>12</v>
      </c>
      <c r="G18901">
        <v>14</v>
      </c>
      <c r="H18901">
        <v>257</v>
      </c>
      <c r="I18901">
        <v>44</v>
      </c>
      <c r="J18901">
        <v>3</v>
      </c>
      <c r="K18901" s="3">
        <v>390.35243940353399</v>
      </c>
      <c r="L18901" s="3">
        <v>278.82317100252402</v>
      </c>
      <c r="M18901" s="7">
        <f>Sales_Table[[#This Row],[Order qty]]*Sales_Table[[#This Row],[unit price]]</f>
        <v>1171.057318210602</v>
      </c>
      <c r="N18901" s="8">
        <f>Sales_Table[[#This Row],[Revenue]]-Sales_Table[[#This Row],[unit cost]]</f>
        <v>892.23414720807796</v>
      </c>
    </row>
    <row r="18902" spans="1:14" ht="14.25" customHeight="1">
      <c r="A18902" t="s">
        <v>18915</v>
      </c>
      <c r="B18902" s="2">
        <v>43902</v>
      </c>
      <c r="C18902" s="5" t="str">
        <f t="shared" si="590"/>
        <v>Jan</v>
      </c>
      <c r="D18902" s="5" t="str">
        <f t="shared" si="591"/>
        <v>4</v>
      </c>
      <c r="E18902" t="s">
        <v>20</v>
      </c>
      <c r="F18902" s="3" t="s">
        <v>12</v>
      </c>
      <c r="G18902">
        <v>13</v>
      </c>
      <c r="H18902">
        <v>256</v>
      </c>
      <c r="I18902">
        <v>47</v>
      </c>
      <c r="J18902">
        <v>3</v>
      </c>
      <c r="K18902" s="3">
        <v>626.63634055852901</v>
      </c>
      <c r="L18902" s="3">
        <v>447.59738611323502</v>
      </c>
      <c r="M18902" s="7">
        <f>Sales_Table[[#This Row],[Order qty]]*Sales_Table[[#This Row],[unit price]]</f>
        <v>1879.9090216755872</v>
      </c>
      <c r="N18902" s="8">
        <f>Sales_Table[[#This Row],[Revenue]]-Sales_Table[[#This Row],[unit cost]]</f>
        <v>1432.3116355623522</v>
      </c>
    </row>
    <row r="18903" spans="1:14" ht="14.25" customHeight="1">
      <c r="A18903" t="s">
        <v>18916</v>
      </c>
      <c r="B18903" s="2">
        <v>43849</v>
      </c>
      <c r="C18903" s="5" t="str">
        <f t="shared" si="590"/>
        <v>Apr</v>
      </c>
      <c r="D18903" s="5" t="str">
        <f t="shared" si="591"/>
        <v>1</v>
      </c>
      <c r="E18903" t="s">
        <v>16</v>
      </c>
      <c r="F18903" s="3" t="s">
        <v>12</v>
      </c>
      <c r="G18903">
        <v>18</v>
      </c>
      <c r="H18903">
        <v>356</v>
      </c>
      <c r="I18903">
        <v>13</v>
      </c>
      <c r="J18903">
        <v>9</v>
      </c>
      <c r="K18903" s="3">
        <v>358.69766199588798</v>
      </c>
      <c r="L18903" s="3">
        <v>256.21261571134801</v>
      </c>
      <c r="M18903" s="7">
        <f>Sales_Table[[#This Row],[Order qty]]*Sales_Table[[#This Row],[unit price]]</f>
        <v>3228.2789579629916</v>
      </c>
      <c r="N18903" s="8">
        <f>Sales_Table[[#This Row],[Revenue]]-Sales_Table[[#This Row],[unit cost]]</f>
        <v>2972.0663422516436</v>
      </c>
    </row>
    <row r="18904" spans="1:14" ht="14.25" customHeight="1">
      <c r="A18904" t="s">
        <v>18917</v>
      </c>
      <c r="B18904" s="2">
        <v>43929</v>
      </c>
      <c r="C18904" s="5" t="str">
        <f t="shared" si="590"/>
        <v>Jan</v>
      </c>
      <c r="D18904" s="5" t="str">
        <f t="shared" si="591"/>
        <v>3</v>
      </c>
      <c r="E18904" t="s">
        <v>16</v>
      </c>
      <c r="F18904" s="3" t="s">
        <v>12</v>
      </c>
      <c r="G18904">
        <v>2</v>
      </c>
      <c r="H18904">
        <v>202</v>
      </c>
      <c r="I18904">
        <v>14</v>
      </c>
      <c r="J18904">
        <v>5</v>
      </c>
      <c r="K18904" s="3">
        <v>434.71212297677999</v>
      </c>
      <c r="L18904" s="3">
        <v>310.508659269129</v>
      </c>
      <c r="M18904" s="7">
        <f>Sales_Table[[#This Row],[Order qty]]*Sales_Table[[#This Row],[unit price]]</f>
        <v>2173.5606148839001</v>
      </c>
      <c r="N18904" s="8">
        <f>Sales_Table[[#This Row],[Revenue]]-Sales_Table[[#This Row],[unit cost]]</f>
        <v>1863.051955614771</v>
      </c>
    </row>
    <row r="18905" spans="1:14" ht="14.25" customHeight="1">
      <c r="A18905" t="s">
        <v>18918</v>
      </c>
      <c r="B18905" s="2">
        <v>43843</v>
      </c>
      <c r="C18905" s="5" t="str">
        <f t="shared" si="590"/>
        <v>Mar</v>
      </c>
      <c r="D18905" s="5" t="str">
        <f t="shared" si="591"/>
        <v>2</v>
      </c>
      <c r="E18905" t="s">
        <v>16</v>
      </c>
      <c r="F18905" s="3" t="s">
        <v>12</v>
      </c>
      <c r="G18905">
        <v>15</v>
      </c>
      <c r="H18905">
        <v>18</v>
      </c>
      <c r="I18905">
        <v>3</v>
      </c>
      <c r="J18905">
        <v>2</v>
      </c>
      <c r="K18905" s="3">
        <v>605.26096415519703</v>
      </c>
      <c r="L18905" s="3">
        <v>432.32926011085499</v>
      </c>
      <c r="M18905" s="7">
        <f>Sales_Table[[#This Row],[Order qty]]*Sales_Table[[#This Row],[unit price]]</f>
        <v>1210.5219283103941</v>
      </c>
      <c r="N18905" s="8">
        <f>Sales_Table[[#This Row],[Revenue]]-Sales_Table[[#This Row],[unit cost]]</f>
        <v>778.19266819953907</v>
      </c>
    </row>
    <row r="18906" spans="1:14" ht="14.25" customHeight="1">
      <c r="A18906" t="s">
        <v>18919</v>
      </c>
      <c r="B18906" s="2">
        <v>43897</v>
      </c>
      <c r="C18906" s="5" t="str">
        <f t="shared" si="590"/>
        <v>Feb</v>
      </c>
      <c r="D18906" s="5" t="str">
        <f t="shared" si="591"/>
        <v>1</v>
      </c>
      <c r="E18906" t="s">
        <v>14</v>
      </c>
      <c r="F18906" s="3" t="s">
        <v>12</v>
      </c>
      <c r="G18906">
        <v>23</v>
      </c>
      <c r="H18906">
        <v>192</v>
      </c>
      <c r="I18906">
        <v>41</v>
      </c>
      <c r="J18906">
        <v>3</v>
      </c>
      <c r="K18906" s="3">
        <v>244.27526825666399</v>
      </c>
      <c r="L18906" s="3">
        <v>174.48233446904601</v>
      </c>
      <c r="M18906" s="7">
        <f>Sales_Table[[#This Row],[Order qty]]*Sales_Table[[#This Row],[unit price]]</f>
        <v>732.82580476999192</v>
      </c>
      <c r="N18906" s="8">
        <f>Sales_Table[[#This Row],[Revenue]]-Sales_Table[[#This Row],[unit cost]]</f>
        <v>558.34347030094591</v>
      </c>
    </row>
    <row r="18907" spans="1:14" ht="14.25" customHeight="1">
      <c r="A18907" t="s">
        <v>18920</v>
      </c>
      <c r="B18907" s="2">
        <v>43877</v>
      </c>
      <c r="C18907" s="5" t="str">
        <f t="shared" si="590"/>
        <v>Jan</v>
      </c>
      <c r="D18907" s="5" t="str">
        <f t="shared" si="591"/>
        <v>5</v>
      </c>
      <c r="E18907" t="s">
        <v>14</v>
      </c>
      <c r="F18907" s="3" t="s">
        <v>12</v>
      </c>
      <c r="G18907">
        <v>13</v>
      </c>
      <c r="H18907">
        <v>53</v>
      </c>
      <c r="I18907">
        <v>3</v>
      </c>
      <c r="J18907">
        <v>1</v>
      </c>
      <c r="K18907" s="3">
        <v>342.93737304210703</v>
      </c>
      <c r="L18907" s="3">
        <v>244.955266458648</v>
      </c>
      <c r="M18907" s="7">
        <f>Sales_Table[[#This Row],[Order qty]]*Sales_Table[[#This Row],[unit price]]</f>
        <v>342.93737304210703</v>
      </c>
      <c r="N18907" s="8">
        <f>Sales_Table[[#This Row],[Revenue]]-Sales_Table[[#This Row],[unit cost]]</f>
        <v>97.982106583459029</v>
      </c>
    </row>
    <row r="18908" spans="1:14" ht="14.25" customHeight="1">
      <c r="A18908" t="s">
        <v>18921</v>
      </c>
      <c r="B18908" s="2">
        <v>43845</v>
      </c>
      <c r="C18908" s="5" t="str">
        <f t="shared" si="590"/>
        <v>May</v>
      </c>
      <c r="D18908" s="5" t="str">
        <f t="shared" si="591"/>
        <v>1</v>
      </c>
      <c r="E18908" t="s">
        <v>16</v>
      </c>
      <c r="F18908" s="3" t="s">
        <v>12</v>
      </c>
      <c r="G18908">
        <v>8</v>
      </c>
      <c r="H18908">
        <v>122</v>
      </c>
      <c r="I18908">
        <v>40</v>
      </c>
      <c r="J18908">
        <v>5</v>
      </c>
      <c r="K18908" s="3">
        <v>588.77350741624798</v>
      </c>
      <c r="L18908" s="3">
        <v>420.55250529732001</v>
      </c>
      <c r="M18908" s="7">
        <f>Sales_Table[[#This Row],[Order qty]]*Sales_Table[[#This Row],[unit price]]</f>
        <v>2943.8675370812398</v>
      </c>
      <c r="N18908" s="8">
        <f>Sales_Table[[#This Row],[Revenue]]-Sales_Table[[#This Row],[unit cost]]</f>
        <v>2523.3150317839199</v>
      </c>
    </row>
    <row r="18909" spans="1:14" ht="14.25" customHeight="1">
      <c r="A18909" t="s">
        <v>18922</v>
      </c>
      <c r="B18909" s="2">
        <v>43982</v>
      </c>
      <c r="C18909" s="5" t="str">
        <f t="shared" si="590"/>
        <v>Jan</v>
      </c>
      <c r="D18909" s="5" t="str">
        <f t="shared" si="591"/>
        <v>1</v>
      </c>
      <c r="E18909" t="s">
        <v>20</v>
      </c>
      <c r="F18909" s="3" t="s">
        <v>12</v>
      </c>
      <c r="G18909">
        <v>4</v>
      </c>
      <c r="H18909">
        <v>12</v>
      </c>
      <c r="I18909">
        <v>36</v>
      </c>
      <c r="J18909">
        <v>4</v>
      </c>
      <c r="K18909" s="3">
        <v>448.98525810241699</v>
      </c>
      <c r="L18909" s="3">
        <v>320.70375578744103</v>
      </c>
      <c r="M18909" s="7">
        <f>Sales_Table[[#This Row],[Order qty]]*Sales_Table[[#This Row],[unit price]]</f>
        <v>1795.941032409668</v>
      </c>
      <c r="N18909" s="8">
        <f>Sales_Table[[#This Row],[Revenue]]-Sales_Table[[#This Row],[unit cost]]</f>
        <v>1475.237276622227</v>
      </c>
    </row>
    <row r="18910" spans="1:14" ht="14.25" customHeight="1">
      <c r="A18910" t="s">
        <v>18923</v>
      </c>
      <c r="B18910" s="2">
        <v>43855</v>
      </c>
      <c r="C18910" s="5" t="str">
        <f t="shared" si="590"/>
        <v>Jan</v>
      </c>
      <c r="D18910" s="5" t="str">
        <f t="shared" si="591"/>
        <v>3</v>
      </c>
      <c r="E18910" t="s">
        <v>14</v>
      </c>
      <c r="F18910" s="3" t="s">
        <v>12</v>
      </c>
      <c r="G18910">
        <v>15</v>
      </c>
      <c r="H18910">
        <v>304</v>
      </c>
      <c r="I18910">
        <v>44</v>
      </c>
      <c r="J18910">
        <v>8</v>
      </c>
      <c r="K18910" s="3">
        <v>421.62704461813001</v>
      </c>
      <c r="L18910" s="3">
        <v>301.16217472723599</v>
      </c>
      <c r="M18910" s="7">
        <f>Sales_Table[[#This Row],[Order qty]]*Sales_Table[[#This Row],[unit price]]</f>
        <v>3373.0163569450401</v>
      </c>
      <c r="N18910" s="8">
        <f>Sales_Table[[#This Row],[Revenue]]-Sales_Table[[#This Row],[unit cost]]</f>
        <v>3071.854182217804</v>
      </c>
    </row>
    <row r="18911" spans="1:14" ht="14.25" customHeight="1">
      <c r="A18911" t="s">
        <v>18924</v>
      </c>
      <c r="B18911" s="2">
        <v>43838</v>
      </c>
      <c r="C18911" s="5" t="str">
        <f t="shared" si="590"/>
        <v>Mar</v>
      </c>
      <c r="D18911" s="5" t="str">
        <f t="shared" si="591"/>
        <v>4</v>
      </c>
      <c r="E18911" t="s">
        <v>14</v>
      </c>
      <c r="F18911" s="3" t="s">
        <v>12</v>
      </c>
      <c r="G18911">
        <v>16</v>
      </c>
      <c r="H18911">
        <v>254</v>
      </c>
      <c r="I18911">
        <v>29</v>
      </c>
      <c r="J18911">
        <v>7</v>
      </c>
      <c r="K18911" s="3">
        <v>309.55806934833498</v>
      </c>
      <c r="L18911" s="3">
        <v>221.112906677382</v>
      </c>
      <c r="M18911" s="7">
        <f>Sales_Table[[#This Row],[Order qty]]*Sales_Table[[#This Row],[unit price]]</f>
        <v>2166.906485438345</v>
      </c>
      <c r="N18911" s="8">
        <f>Sales_Table[[#This Row],[Revenue]]-Sales_Table[[#This Row],[unit cost]]</f>
        <v>1945.7935787609631</v>
      </c>
    </row>
    <row r="18912" spans="1:14" ht="14.25" customHeight="1">
      <c r="A18912" t="s">
        <v>18925</v>
      </c>
      <c r="B18912" s="2">
        <v>43892</v>
      </c>
      <c r="C18912" s="5" t="str">
        <f t="shared" si="590"/>
        <v>Apr</v>
      </c>
      <c r="D18912" s="5" t="str">
        <f t="shared" si="591"/>
        <v>3</v>
      </c>
      <c r="E18912" t="s">
        <v>20</v>
      </c>
      <c r="F18912" s="3" t="s">
        <v>12</v>
      </c>
      <c r="G18912">
        <v>18</v>
      </c>
      <c r="H18912">
        <v>203</v>
      </c>
      <c r="I18912">
        <v>11</v>
      </c>
      <c r="J18912">
        <v>9</v>
      </c>
      <c r="K18912" s="3">
        <v>320.13334232568701</v>
      </c>
      <c r="L18912" s="3">
        <v>228.66667308977699</v>
      </c>
      <c r="M18912" s="7">
        <f>Sales_Table[[#This Row],[Order qty]]*Sales_Table[[#This Row],[unit price]]</f>
        <v>2881.200080931183</v>
      </c>
      <c r="N18912" s="8">
        <f>Sales_Table[[#This Row],[Revenue]]-Sales_Table[[#This Row],[unit cost]]</f>
        <v>2652.5334078414062</v>
      </c>
    </row>
    <row r="18913" spans="1:14" ht="14.25" customHeight="1">
      <c r="A18913" t="s">
        <v>18926</v>
      </c>
      <c r="B18913" s="2">
        <v>43934</v>
      </c>
      <c r="C18913" s="5" t="str">
        <f t="shared" si="590"/>
        <v>Mar</v>
      </c>
      <c r="D18913" s="5" t="str">
        <f t="shared" si="591"/>
        <v>1</v>
      </c>
      <c r="E18913" t="s">
        <v>16</v>
      </c>
      <c r="F18913" s="3" t="s">
        <v>12</v>
      </c>
      <c r="G18913">
        <v>5</v>
      </c>
      <c r="H18913">
        <v>18</v>
      </c>
      <c r="I18913">
        <v>40</v>
      </c>
      <c r="J18913">
        <v>1</v>
      </c>
      <c r="K18913" s="3">
        <v>482.48998188972502</v>
      </c>
      <c r="L18913" s="3">
        <v>344.63570134980301</v>
      </c>
      <c r="M18913" s="7">
        <f>Sales_Table[[#This Row],[Order qty]]*Sales_Table[[#This Row],[unit price]]</f>
        <v>482.48998188972502</v>
      </c>
      <c r="N18913" s="8">
        <f>Sales_Table[[#This Row],[Revenue]]-Sales_Table[[#This Row],[unit cost]]</f>
        <v>137.854280539922</v>
      </c>
    </row>
    <row r="18914" spans="1:14" ht="14.25" customHeight="1">
      <c r="A18914" t="s">
        <v>18927</v>
      </c>
      <c r="B18914" s="2">
        <v>43906</v>
      </c>
      <c r="C18914" s="5" t="str">
        <f t="shared" si="590"/>
        <v>Jan</v>
      </c>
      <c r="D18914" s="5" t="str">
        <f t="shared" si="591"/>
        <v>3</v>
      </c>
      <c r="E18914" t="s">
        <v>20</v>
      </c>
      <c r="F18914" s="3" t="s">
        <v>12</v>
      </c>
      <c r="G18914">
        <v>5</v>
      </c>
      <c r="H18914">
        <v>367</v>
      </c>
      <c r="I18914">
        <v>16</v>
      </c>
      <c r="J18914">
        <v>6</v>
      </c>
      <c r="K18914" s="3">
        <v>258.61018770933202</v>
      </c>
      <c r="L18914" s="3">
        <v>184.72156264952301</v>
      </c>
      <c r="M18914" s="7">
        <f>Sales_Table[[#This Row],[Order qty]]*Sales_Table[[#This Row],[unit price]]</f>
        <v>1551.6611262559923</v>
      </c>
      <c r="N18914" s="8">
        <f>Sales_Table[[#This Row],[Revenue]]-Sales_Table[[#This Row],[unit cost]]</f>
        <v>1366.9395636064692</v>
      </c>
    </row>
    <row r="18915" spans="1:14" ht="14.25" customHeight="1">
      <c r="A18915" t="s">
        <v>18928</v>
      </c>
      <c r="B18915" s="2">
        <v>43841</v>
      </c>
      <c r="C18915" s="5" t="str">
        <f t="shared" si="590"/>
        <v>Mar</v>
      </c>
      <c r="D18915" s="5" t="str">
        <f t="shared" si="591"/>
        <v>1</v>
      </c>
      <c r="E18915" t="s">
        <v>14</v>
      </c>
      <c r="F18915" s="3" t="s">
        <v>12</v>
      </c>
      <c r="G18915">
        <v>12</v>
      </c>
      <c r="H18915">
        <v>283</v>
      </c>
      <c r="I18915">
        <v>37</v>
      </c>
      <c r="J18915">
        <v>3</v>
      </c>
      <c r="K18915" s="3">
        <v>610.36669671535503</v>
      </c>
      <c r="L18915" s="3">
        <v>435.97621193953898</v>
      </c>
      <c r="M18915" s="7">
        <f>Sales_Table[[#This Row],[Order qty]]*Sales_Table[[#This Row],[unit price]]</f>
        <v>1831.1000901460652</v>
      </c>
      <c r="N18915" s="8">
        <f>Sales_Table[[#This Row],[Revenue]]-Sales_Table[[#This Row],[unit cost]]</f>
        <v>1395.1238782065261</v>
      </c>
    </row>
    <row r="18916" spans="1:14" ht="14.25" customHeight="1">
      <c r="A18916" t="s">
        <v>18929</v>
      </c>
      <c r="B18916" s="2">
        <v>43907</v>
      </c>
      <c r="C18916" s="5" t="str">
        <f t="shared" si="590"/>
        <v>Jan</v>
      </c>
      <c r="D18916" s="5" t="str">
        <f t="shared" si="591"/>
        <v>5</v>
      </c>
      <c r="E18916" t="s">
        <v>14</v>
      </c>
      <c r="F18916" s="3" t="s">
        <v>12</v>
      </c>
      <c r="G18916">
        <v>24</v>
      </c>
      <c r="H18916">
        <v>288</v>
      </c>
      <c r="I18916">
        <v>39</v>
      </c>
      <c r="J18916">
        <v>7</v>
      </c>
      <c r="K18916" s="3">
        <v>608.68329030275299</v>
      </c>
      <c r="L18916" s="3">
        <v>434.77377878768101</v>
      </c>
      <c r="M18916" s="7">
        <f>Sales_Table[[#This Row],[Order qty]]*Sales_Table[[#This Row],[unit price]]</f>
        <v>4260.7830321192705</v>
      </c>
      <c r="N18916" s="8">
        <f>Sales_Table[[#This Row],[Revenue]]-Sales_Table[[#This Row],[unit cost]]</f>
        <v>3826.0092533315897</v>
      </c>
    </row>
    <row r="18917" spans="1:14" ht="14.25" customHeight="1">
      <c r="A18917" t="s">
        <v>18930</v>
      </c>
      <c r="B18917" s="2">
        <v>43856</v>
      </c>
      <c r="C18917" s="5" t="str">
        <f t="shared" si="590"/>
        <v>May</v>
      </c>
      <c r="D18917" s="5" t="str">
        <f t="shared" si="591"/>
        <v>1</v>
      </c>
      <c r="E18917" t="s">
        <v>14</v>
      </c>
      <c r="F18917" s="3" t="s">
        <v>12</v>
      </c>
      <c r="G18917">
        <v>8</v>
      </c>
      <c r="H18917">
        <v>70</v>
      </c>
      <c r="I18917">
        <v>44</v>
      </c>
      <c r="J18917">
        <v>5</v>
      </c>
      <c r="K18917" s="3">
        <v>177.16264772415201</v>
      </c>
      <c r="L18917" s="3">
        <v>126.544748374394</v>
      </c>
      <c r="M18917" s="7">
        <f>Sales_Table[[#This Row],[Order qty]]*Sales_Table[[#This Row],[unit price]]</f>
        <v>885.8132386207601</v>
      </c>
      <c r="N18917" s="8">
        <f>Sales_Table[[#This Row],[Revenue]]-Sales_Table[[#This Row],[unit cost]]</f>
        <v>759.26849024636613</v>
      </c>
    </row>
    <row r="18918" spans="1:14" ht="14.25" customHeight="1">
      <c r="A18918" t="s">
        <v>18931</v>
      </c>
      <c r="B18918" s="2">
        <v>43977</v>
      </c>
      <c r="C18918" s="5" t="str">
        <f t="shared" si="590"/>
        <v>Jan</v>
      </c>
      <c r="D18918" s="5" t="str">
        <f t="shared" si="591"/>
        <v>1</v>
      </c>
      <c r="E18918" t="s">
        <v>16</v>
      </c>
      <c r="F18918" s="3" t="s">
        <v>12</v>
      </c>
      <c r="G18918">
        <v>19</v>
      </c>
      <c r="H18918">
        <v>117</v>
      </c>
      <c r="I18918">
        <v>34</v>
      </c>
      <c r="J18918">
        <v>9</v>
      </c>
      <c r="K18918" s="3">
        <v>620.87466090917599</v>
      </c>
      <c r="L18918" s="3">
        <v>443.48190064941099</v>
      </c>
      <c r="M18918" s="7">
        <f>Sales_Table[[#This Row],[Order qty]]*Sales_Table[[#This Row],[unit price]]</f>
        <v>5587.8719481825838</v>
      </c>
      <c r="N18918" s="8">
        <f>Sales_Table[[#This Row],[Revenue]]-Sales_Table[[#This Row],[unit cost]]</f>
        <v>5144.3900475331729</v>
      </c>
    </row>
    <row r="18919" spans="1:14" ht="14.25" customHeight="1">
      <c r="A18919" t="s">
        <v>18932</v>
      </c>
      <c r="B18919" s="2">
        <v>43850</v>
      </c>
      <c r="C18919" s="5" t="str">
        <f t="shared" si="590"/>
        <v>Jan</v>
      </c>
      <c r="D18919" s="5" t="str">
        <f t="shared" si="591"/>
        <v>5</v>
      </c>
      <c r="E18919" t="s">
        <v>14</v>
      </c>
      <c r="F18919" s="3" t="s">
        <v>12</v>
      </c>
      <c r="G18919">
        <v>18</v>
      </c>
      <c r="H18919">
        <v>312</v>
      </c>
      <c r="I18919">
        <v>43</v>
      </c>
      <c r="J18919">
        <v>2</v>
      </c>
      <c r="K18919" s="3">
        <v>307.97586500644701</v>
      </c>
      <c r="L18919" s="3">
        <v>219.982760718891</v>
      </c>
      <c r="M18919" s="7">
        <f>Sales_Table[[#This Row],[Order qty]]*Sales_Table[[#This Row],[unit price]]</f>
        <v>615.95173001289402</v>
      </c>
      <c r="N18919" s="8">
        <f>Sales_Table[[#This Row],[Revenue]]-Sales_Table[[#This Row],[unit cost]]</f>
        <v>395.96896929400305</v>
      </c>
    </row>
    <row r="18920" spans="1:14" ht="14.25" customHeight="1">
      <c r="A18920" t="s">
        <v>18933</v>
      </c>
      <c r="B18920" s="2">
        <v>43856</v>
      </c>
      <c r="C18920" s="5" t="str">
        <f t="shared" si="590"/>
        <v>May</v>
      </c>
      <c r="D18920" s="5" t="str">
        <f t="shared" si="591"/>
        <v>4</v>
      </c>
      <c r="E18920" t="s">
        <v>11</v>
      </c>
      <c r="F18920" s="3" t="s">
        <v>12</v>
      </c>
      <c r="G18920">
        <v>6</v>
      </c>
      <c r="H18920">
        <v>256</v>
      </c>
      <c r="I18920">
        <v>35</v>
      </c>
      <c r="J18920">
        <v>6</v>
      </c>
      <c r="K18920" s="3">
        <v>289.89802175760298</v>
      </c>
      <c r="L18920" s="3">
        <v>207.07001554114501</v>
      </c>
      <c r="M18920" s="7">
        <f>Sales_Table[[#This Row],[Order qty]]*Sales_Table[[#This Row],[unit price]]</f>
        <v>1739.388130545618</v>
      </c>
      <c r="N18920" s="8">
        <f>Sales_Table[[#This Row],[Revenue]]-Sales_Table[[#This Row],[unit cost]]</f>
        <v>1532.3181150044729</v>
      </c>
    </row>
    <row r="18921" spans="1:14" ht="14.25" customHeight="1">
      <c r="A18921" t="s">
        <v>18934</v>
      </c>
      <c r="B18921" s="2">
        <v>43972</v>
      </c>
      <c r="C18921" s="5" t="str">
        <f t="shared" si="590"/>
        <v>Apr</v>
      </c>
      <c r="D18921" s="5" t="str">
        <f t="shared" si="591"/>
        <v>1</v>
      </c>
      <c r="E18921" t="s">
        <v>14</v>
      </c>
      <c r="F18921" s="3" t="s">
        <v>12</v>
      </c>
      <c r="G18921">
        <v>16</v>
      </c>
      <c r="H18921">
        <v>96</v>
      </c>
      <c r="I18921">
        <v>23</v>
      </c>
      <c r="J18921">
        <v>8</v>
      </c>
      <c r="K18921" s="3">
        <v>427.641744375229</v>
      </c>
      <c r="L18921" s="3">
        <v>305.45838883944901</v>
      </c>
      <c r="M18921" s="7">
        <f>Sales_Table[[#This Row],[Order qty]]*Sales_Table[[#This Row],[unit price]]</f>
        <v>3421.133955001832</v>
      </c>
      <c r="N18921" s="8">
        <f>Sales_Table[[#This Row],[Revenue]]-Sales_Table[[#This Row],[unit cost]]</f>
        <v>3115.6755661623829</v>
      </c>
    </row>
    <row r="18922" spans="1:14" ht="14.25" customHeight="1">
      <c r="A18922" t="s">
        <v>18935</v>
      </c>
      <c r="B18922" s="2">
        <v>43936</v>
      </c>
      <c r="C18922" s="5" t="str">
        <f t="shared" si="590"/>
        <v>Jan</v>
      </c>
      <c r="D18922" s="5" t="str">
        <f t="shared" si="591"/>
        <v>3</v>
      </c>
      <c r="E18922" t="s">
        <v>14</v>
      </c>
      <c r="F18922" s="3" t="s">
        <v>12</v>
      </c>
      <c r="G18922">
        <v>6</v>
      </c>
      <c r="H18922">
        <v>337</v>
      </c>
      <c r="I18922">
        <v>12</v>
      </c>
      <c r="J18922">
        <v>7</v>
      </c>
      <c r="K18922" s="3">
        <v>609.31749790906895</v>
      </c>
      <c r="L18922" s="3">
        <v>435.22678422076399</v>
      </c>
      <c r="M18922" s="7">
        <f>Sales_Table[[#This Row],[Order qty]]*Sales_Table[[#This Row],[unit price]]</f>
        <v>4265.2224853634825</v>
      </c>
      <c r="N18922" s="8">
        <f>Sales_Table[[#This Row],[Revenue]]-Sales_Table[[#This Row],[unit cost]]</f>
        <v>3829.9957011427186</v>
      </c>
    </row>
    <row r="18923" spans="1:14" ht="14.25" customHeight="1">
      <c r="A18923" t="s">
        <v>18936</v>
      </c>
      <c r="B18923" s="2">
        <v>43857</v>
      </c>
      <c r="C18923" s="5" t="str">
        <f t="shared" si="590"/>
        <v>Mar</v>
      </c>
      <c r="D18923" s="5" t="str">
        <f t="shared" si="591"/>
        <v>1</v>
      </c>
      <c r="E18923" t="s">
        <v>14</v>
      </c>
      <c r="F18923" s="3" t="s">
        <v>12</v>
      </c>
      <c r="G18923">
        <v>6</v>
      </c>
      <c r="H18923">
        <v>306</v>
      </c>
      <c r="I18923">
        <v>41</v>
      </c>
      <c r="J18923">
        <v>1</v>
      </c>
      <c r="K18923" s="3">
        <v>252.25697314739199</v>
      </c>
      <c r="L18923" s="3">
        <v>180.183552248137</v>
      </c>
      <c r="M18923" s="7">
        <f>Sales_Table[[#This Row],[Order qty]]*Sales_Table[[#This Row],[unit price]]</f>
        <v>252.25697314739199</v>
      </c>
      <c r="N18923" s="8">
        <f>Sales_Table[[#This Row],[Revenue]]-Sales_Table[[#This Row],[unit cost]]</f>
        <v>72.073420899254984</v>
      </c>
    </row>
    <row r="18924" spans="1:14" ht="14.25" customHeight="1">
      <c r="A18924" t="s">
        <v>18937</v>
      </c>
      <c r="B18924" s="2">
        <v>43921</v>
      </c>
      <c r="C18924" s="5" t="str">
        <f t="shared" si="590"/>
        <v>Jan</v>
      </c>
      <c r="D18924" s="5" t="str">
        <f t="shared" si="591"/>
        <v>3</v>
      </c>
      <c r="E18924" t="s">
        <v>16</v>
      </c>
      <c r="F18924" s="3" t="s">
        <v>12</v>
      </c>
      <c r="G18924">
        <v>24</v>
      </c>
      <c r="H18924">
        <v>231</v>
      </c>
      <c r="I18924">
        <v>20</v>
      </c>
      <c r="J18924">
        <v>9</v>
      </c>
      <c r="K18924" s="3">
        <v>352.47583991289099</v>
      </c>
      <c r="L18924" s="3">
        <v>251.76845708063701</v>
      </c>
      <c r="M18924" s="7">
        <f>Sales_Table[[#This Row],[Order qty]]*Sales_Table[[#This Row],[unit price]]</f>
        <v>3172.2825592160189</v>
      </c>
      <c r="N18924" s="8">
        <f>Sales_Table[[#This Row],[Revenue]]-Sales_Table[[#This Row],[unit cost]]</f>
        <v>2920.514102135382</v>
      </c>
    </row>
    <row r="18925" spans="1:14" ht="14.25" customHeight="1">
      <c r="A18925" t="s">
        <v>18938</v>
      </c>
      <c r="B18925" s="2">
        <v>43858</v>
      </c>
      <c r="C18925" s="5" t="str">
        <f t="shared" si="590"/>
        <v>Mar</v>
      </c>
      <c r="D18925" s="5" t="str">
        <f t="shared" si="591"/>
        <v>4</v>
      </c>
      <c r="E18925" t="s">
        <v>11</v>
      </c>
      <c r="F18925" s="3" t="s">
        <v>12</v>
      </c>
      <c r="G18925">
        <v>3</v>
      </c>
      <c r="H18925">
        <v>22</v>
      </c>
      <c r="I18925">
        <v>5</v>
      </c>
      <c r="J18925">
        <v>3</v>
      </c>
      <c r="K18925" s="3">
        <v>177.89486217498799</v>
      </c>
      <c r="L18925" s="3">
        <v>127.06775869642</v>
      </c>
      <c r="M18925" s="7">
        <f>Sales_Table[[#This Row],[Order qty]]*Sales_Table[[#This Row],[unit price]]</f>
        <v>533.68458652496395</v>
      </c>
      <c r="N18925" s="8">
        <f>Sales_Table[[#This Row],[Revenue]]-Sales_Table[[#This Row],[unit cost]]</f>
        <v>406.61682782854393</v>
      </c>
    </row>
    <row r="18926" spans="1:14" ht="14.25" customHeight="1">
      <c r="A18926" t="s">
        <v>18939</v>
      </c>
      <c r="B18926" s="2">
        <v>43921</v>
      </c>
      <c r="C18926" s="5" t="str">
        <f t="shared" si="590"/>
        <v>Apr</v>
      </c>
      <c r="D18926" s="5" t="str">
        <f t="shared" si="591"/>
        <v>2</v>
      </c>
      <c r="E18926" t="s">
        <v>16</v>
      </c>
      <c r="F18926" s="3" t="s">
        <v>12</v>
      </c>
      <c r="G18926">
        <v>7</v>
      </c>
      <c r="H18926">
        <v>365</v>
      </c>
      <c r="I18926">
        <v>36</v>
      </c>
      <c r="J18926">
        <v>5</v>
      </c>
      <c r="K18926" s="3">
        <v>166.84842771291699</v>
      </c>
      <c r="L18926" s="3">
        <v>119.17744836637</v>
      </c>
      <c r="M18926" s="7">
        <f>Sales_Table[[#This Row],[Order qty]]*Sales_Table[[#This Row],[unit price]]</f>
        <v>834.24213856458493</v>
      </c>
      <c r="N18926" s="8">
        <f>Sales_Table[[#This Row],[Revenue]]-Sales_Table[[#This Row],[unit cost]]</f>
        <v>715.06469019821498</v>
      </c>
    </row>
    <row r="18927" spans="1:14" ht="14.25" customHeight="1">
      <c r="A18927" t="s">
        <v>18940</v>
      </c>
      <c r="B18927" s="2">
        <v>43945</v>
      </c>
      <c r="C18927" s="5" t="str">
        <f t="shared" si="590"/>
        <v>Feb</v>
      </c>
      <c r="D18927" s="5" t="str">
        <f t="shared" si="591"/>
        <v>2</v>
      </c>
      <c r="E18927" t="s">
        <v>20</v>
      </c>
      <c r="F18927" s="3" t="s">
        <v>12</v>
      </c>
      <c r="G18927">
        <v>17</v>
      </c>
      <c r="H18927">
        <v>170</v>
      </c>
      <c r="I18927">
        <v>24</v>
      </c>
      <c r="J18927">
        <v>1</v>
      </c>
      <c r="K18927" s="3">
        <v>270.04333412647202</v>
      </c>
      <c r="L18927" s="3">
        <v>192.88809580462299</v>
      </c>
      <c r="M18927" s="7">
        <f>Sales_Table[[#This Row],[Order qty]]*Sales_Table[[#This Row],[unit price]]</f>
        <v>270.04333412647202</v>
      </c>
      <c r="N18927" s="8">
        <f>Sales_Table[[#This Row],[Revenue]]-Sales_Table[[#This Row],[unit cost]]</f>
        <v>77.155238321849026</v>
      </c>
    </row>
    <row r="18928" spans="1:14" ht="14.25" customHeight="1">
      <c r="A18928" t="s">
        <v>18941</v>
      </c>
      <c r="B18928" s="2">
        <v>43867</v>
      </c>
      <c r="C18928" s="5" t="str">
        <f t="shared" si="590"/>
        <v>Feb</v>
      </c>
      <c r="D18928" s="5" t="str">
        <f t="shared" si="591"/>
        <v>5</v>
      </c>
      <c r="E18928" t="s">
        <v>20</v>
      </c>
      <c r="F18928" s="3" t="s">
        <v>12</v>
      </c>
      <c r="G18928">
        <v>3</v>
      </c>
      <c r="H18928">
        <v>156</v>
      </c>
      <c r="I18928">
        <v>17</v>
      </c>
      <c r="J18928">
        <v>1</v>
      </c>
      <c r="K18928" s="3">
        <v>345.22930580377601</v>
      </c>
      <c r="L18928" s="3">
        <v>246.59236128841101</v>
      </c>
      <c r="M18928" s="7">
        <f>Sales_Table[[#This Row],[Order qty]]*Sales_Table[[#This Row],[unit price]]</f>
        <v>345.22930580377601</v>
      </c>
      <c r="N18928" s="8">
        <f>Sales_Table[[#This Row],[Revenue]]-Sales_Table[[#This Row],[unit cost]]</f>
        <v>98.636944515365002</v>
      </c>
    </row>
    <row r="18929" spans="1:14" ht="14.25" customHeight="1">
      <c r="A18929" t="s">
        <v>18942</v>
      </c>
      <c r="B18929" s="2">
        <v>43888</v>
      </c>
      <c r="C18929" s="5" t="str">
        <f t="shared" si="590"/>
        <v>May</v>
      </c>
      <c r="D18929" s="5" t="str">
        <f t="shared" si="591"/>
        <v>4</v>
      </c>
      <c r="E18929" t="s">
        <v>14</v>
      </c>
      <c r="F18929" s="3" t="s">
        <v>12</v>
      </c>
      <c r="G18929">
        <v>5</v>
      </c>
      <c r="H18929">
        <v>318</v>
      </c>
      <c r="I18929">
        <v>47</v>
      </c>
      <c r="J18929">
        <v>1</v>
      </c>
      <c r="K18929" s="3">
        <v>186.54681801795999</v>
      </c>
      <c r="L18929" s="3">
        <v>133.247727155685</v>
      </c>
      <c r="M18929" s="7">
        <f>Sales_Table[[#This Row],[Order qty]]*Sales_Table[[#This Row],[unit price]]</f>
        <v>186.54681801795999</v>
      </c>
      <c r="N18929" s="8">
        <f>Sales_Table[[#This Row],[Revenue]]-Sales_Table[[#This Row],[unit cost]]</f>
        <v>53.299090862274994</v>
      </c>
    </row>
    <row r="18930" spans="1:14" ht="14.25" customHeight="1">
      <c r="A18930" t="s">
        <v>18943</v>
      </c>
      <c r="B18930" s="2">
        <v>43962</v>
      </c>
      <c r="C18930" s="5" t="str">
        <f t="shared" si="590"/>
        <v>Apr</v>
      </c>
      <c r="D18930" s="5" t="str">
        <f t="shared" si="591"/>
        <v>5</v>
      </c>
      <c r="E18930" t="s">
        <v>20</v>
      </c>
      <c r="F18930" s="3" t="s">
        <v>12</v>
      </c>
      <c r="G18930">
        <v>8</v>
      </c>
      <c r="H18930">
        <v>89</v>
      </c>
      <c r="I18930">
        <v>9</v>
      </c>
      <c r="J18930">
        <v>5</v>
      </c>
      <c r="K18930" s="3">
        <v>305.40549963712698</v>
      </c>
      <c r="L18930" s="3">
        <v>218.14678545509099</v>
      </c>
      <c r="M18930" s="7">
        <f>Sales_Table[[#This Row],[Order qty]]*Sales_Table[[#This Row],[unit price]]</f>
        <v>1527.0274981856348</v>
      </c>
      <c r="N18930" s="8">
        <f>Sales_Table[[#This Row],[Revenue]]-Sales_Table[[#This Row],[unit cost]]</f>
        <v>1308.8807127305438</v>
      </c>
    </row>
    <row r="18931" spans="1:14" ht="14.25" customHeight="1">
      <c r="A18931" t="s">
        <v>18944</v>
      </c>
      <c r="B18931" s="2">
        <v>43924</v>
      </c>
      <c r="C18931" s="5" t="str">
        <f t="shared" si="590"/>
        <v>May</v>
      </c>
      <c r="D18931" s="5" t="str">
        <f t="shared" si="591"/>
        <v>5</v>
      </c>
      <c r="E18931" t="s">
        <v>16</v>
      </c>
      <c r="F18931" s="3" t="s">
        <v>12</v>
      </c>
      <c r="G18931">
        <v>1</v>
      </c>
      <c r="H18931">
        <v>350</v>
      </c>
      <c r="I18931">
        <v>12</v>
      </c>
      <c r="J18931">
        <v>7</v>
      </c>
      <c r="K18931" s="3">
        <v>488.08329999446897</v>
      </c>
      <c r="L18931" s="3">
        <v>348.63092856747801</v>
      </c>
      <c r="M18931" s="7">
        <f>Sales_Table[[#This Row],[Order qty]]*Sales_Table[[#This Row],[unit price]]</f>
        <v>3416.5830999612826</v>
      </c>
      <c r="N18931" s="8">
        <f>Sales_Table[[#This Row],[Revenue]]-Sales_Table[[#This Row],[unit cost]]</f>
        <v>3067.9521713938047</v>
      </c>
    </row>
    <row r="18932" spans="1:14" ht="14.25" customHeight="1">
      <c r="A18932" t="s">
        <v>18945</v>
      </c>
      <c r="B18932" s="2">
        <v>43964</v>
      </c>
      <c r="C18932" s="5" t="str">
        <f t="shared" si="590"/>
        <v>May</v>
      </c>
      <c r="D18932" s="5" t="str">
        <f t="shared" si="591"/>
        <v>4</v>
      </c>
      <c r="E18932" t="s">
        <v>14</v>
      </c>
      <c r="F18932" s="3" t="s">
        <v>12</v>
      </c>
      <c r="G18932">
        <v>24</v>
      </c>
      <c r="H18932">
        <v>185</v>
      </c>
      <c r="I18932">
        <v>15</v>
      </c>
      <c r="J18932">
        <v>1</v>
      </c>
      <c r="K18932" s="3">
        <v>420.22586327791203</v>
      </c>
      <c r="L18932" s="3">
        <v>300.16133091279403</v>
      </c>
      <c r="M18932" s="7">
        <f>Sales_Table[[#This Row],[Order qty]]*Sales_Table[[#This Row],[unit price]]</f>
        <v>420.22586327791203</v>
      </c>
      <c r="N18932" s="8">
        <f>Sales_Table[[#This Row],[Revenue]]-Sales_Table[[#This Row],[unit cost]]</f>
        <v>120.064532365118</v>
      </c>
    </row>
    <row r="18933" spans="1:14" ht="14.25" customHeight="1">
      <c r="A18933" t="s">
        <v>18946</v>
      </c>
      <c r="B18933" s="2">
        <v>43981</v>
      </c>
      <c r="C18933" s="5" t="str">
        <f t="shared" si="590"/>
        <v>Apr</v>
      </c>
      <c r="D18933" s="5" t="str">
        <f t="shared" si="591"/>
        <v>4</v>
      </c>
      <c r="E18933" t="s">
        <v>16</v>
      </c>
      <c r="F18933" s="3" t="s">
        <v>12</v>
      </c>
      <c r="G18933">
        <v>9</v>
      </c>
      <c r="H18933">
        <v>87</v>
      </c>
      <c r="I18933">
        <v>34</v>
      </c>
      <c r="J18933">
        <v>9</v>
      </c>
      <c r="K18933" s="3">
        <v>404.45778036117599</v>
      </c>
      <c r="L18933" s="3">
        <v>288.89841454369702</v>
      </c>
      <c r="M18933" s="7">
        <f>Sales_Table[[#This Row],[Order qty]]*Sales_Table[[#This Row],[unit price]]</f>
        <v>3640.1200232505839</v>
      </c>
      <c r="N18933" s="8">
        <f>Sales_Table[[#This Row],[Revenue]]-Sales_Table[[#This Row],[unit cost]]</f>
        <v>3351.2216087068869</v>
      </c>
    </row>
    <row r="18934" spans="1:14" ht="14.25" customHeight="1">
      <c r="A18934" t="s">
        <v>18947</v>
      </c>
      <c r="B18934" s="2">
        <v>43928</v>
      </c>
      <c r="C18934" s="5" t="str">
        <f t="shared" si="590"/>
        <v>Apr</v>
      </c>
      <c r="D18934" s="5" t="str">
        <f t="shared" si="591"/>
        <v>5</v>
      </c>
      <c r="E18934" t="s">
        <v>20</v>
      </c>
      <c r="F18934" s="3" t="s">
        <v>12</v>
      </c>
      <c r="G18934">
        <v>9</v>
      </c>
      <c r="H18934">
        <v>211</v>
      </c>
      <c r="I18934">
        <v>15</v>
      </c>
      <c r="J18934">
        <v>5</v>
      </c>
      <c r="K18934" s="3">
        <v>452.22070831060398</v>
      </c>
      <c r="L18934" s="3">
        <v>323.01479165043202</v>
      </c>
      <c r="M18934" s="7">
        <f>Sales_Table[[#This Row],[Order qty]]*Sales_Table[[#This Row],[unit price]]</f>
        <v>2261.10354155302</v>
      </c>
      <c r="N18934" s="8">
        <f>Sales_Table[[#This Row],[Revenue]]-Sales_Table[[#This Row],[unit cost]]</f>
        <v>1938.088749902588</v>
      </c>
    </row>
    <row r="18935" spans="1:14" ht="14.25" customHeight="1">
      <c r="A18935" t="s">
        <v>18948</v>
      </c>
      <c r="B18935" s="2">
        <v>43929</v>
      </c>
      <c r="C18935" s="5" t="str">
        <f t="shared" si="590"/>
        <v>May</v>
      </c>
      <c r="D18935" s="5" t="str">
        <f t="shared" si="591"/>
        <v>3</v>
      </c>
      <c r="E18935" t="s">
        <v>16</v>
      </c>
      <c r="F18935" s="3" t="s">
        <v>12</v>
      </c>
      <c r="G18935">
        <v>14</v>
      </c>
      <c r="H18935">
        <v>324</v>
      </c>
      <c r="I18935">
        <v>2</v>
      </c>
      <c r="J18935">
        <v>3</v>
      </c>
      <c r="K18935" s="3">
        <v>276.243386864662</v>
      </c>
      <c r="L18935" s="3">
        <v>197.31670490332999</v>
      </c>
      <c r="M18935" s="7">
        <f>Sales_Table[[#This Row],[Order qty]]*Sales_Table[[#This Row],[unit price]]</f>
        <v>828.73016059398606</v>
      </c>
      <c r="N18935" s="8">
        <f>Sales_Table[[#This Row],[Revenue]]-Sales_Table[[#This Row],[unit cost]]</f>
        <v>631.41345569065606</v>
      </c>
    </row>
    <row r="18936" spans="1:14" ht="14.25" customHeight="1">
      <c r="A18936" t="s">
        <v>18949</v>
      </c>
      <c r="B18936" s="2">
        <v>43975</v>
      </c>
      <c r="C18936" s="5" t="str">
        <f t="shared" si="590"/>
        <v>Mar</v>
      </c>
      <c r="D18936" s="5" t="str">
        <f t="shared" si="591"/>
        <v>5</v>
      </c>
      <c r="E18936" t="s">
        <v>14</v>
      </c>
      <c r="F18936" s="3" t="s">
        <v>12</v>
      </c>
      <c r="G18936">
        <v>19</v>
      </c>
      <c r="H18936">
        <v>70</v>
      </c>
      <c r="I18936">
        <v>28</v>
      </c>
      <c r="J18936">
        <v>1</v>
      </c>
      <c r="K18936" s="3">
        <v>495.17846399545698</v>
      </c>
      <c r="L18936" s="3">
        <v>353.69890285389801</v>
      </c>
      <c r="M18936" s="7">
        <f>Sales_Table[[#This Row],[Order qty]]*Sales_Table[[#This Row],[unit price]]</f>
        <v>495.17846399545698</v>
      </c>
      <c r="N18936" s="8">
        <f>Sales_Table[[#This Row],[Revenue]]-Sales_Table[[#This Row],[unit cost]]</f>
        <v>141.47956114155897</v>
      </c>
    </row>
    <row r="18937" spans="1:14" ht="14.25" customHeight="1">
      <c r="A18937" t="s">
        <v>18950</v>
      </c>
      <c r="B18937" s="2">
        <v>43911</v>
      </c>
      <c r="C18937" s="5" t="str">
        <f t="shared" si="590"/>
        <v>May</v>
      </c>
      <c r="D18937" s="5" t="str">
        <f t="shared" si="591"/>
        <v>5</v>
      </c>
      <c r="E18937" t="s">
        <v>11</v>
      </c>
      <c r="F18937" s="3" t="s">
        <v>12</v>
      </c>
      <c r="G18937">
        <v>7</v>
      </c>
      <c r="H18937">
        <v>366</v>
      </c>
      <c r="I18937">
        <v>15</v>
      </c>
      <c r="J18937">
        <v>8</v>
      </c>
      <c r="K18937" s="3">
        <v>483.55139422416698</v>
      </c>
      <c r="L18937" s="3">
        <v>345.39385301726202</v>
      </c>
      <c r="M18937" s="7">
        <f>Sales_Table[[#This Row],[Order qty]]*Sales_Table[[#This Row],[unit price]]</f>
        <v>3868.4111537933359</v>
      </c>
      <c r="N18937" s="8">
        <f>Sales_Table[[#This Row],[Revenue]]-Sales_Table[[#This Row],[unit cost]]</f>
        <v>3523.0173007760741</v>
      </c>
    </row>
    <row r="18938" spans="1:14" ht="14.25" customHeight="1">
      <c r="A18938" t="s">
        <v>18951</v>
      </c>
      <c r="B18938" s="2">
        <v>43981</v>
      </c>
      <c r="C18938" s="5" t="str">
        <f t="shared" si="590"/>
        <v>May</v>
      </c>
      <c r="D18938" s="5" t="str">
        <f t="shared" si="591"/>
        <v>1</v>
      </c>
      <c r="E18938" t="s">
        <v>14</v>
      </c>
      <c r="F18938" s="3" t="s">
        <v>12</v>
      </c>
      <c r="G18938">
        <v>25</v>
      </c>
      <c r="H18938">
        <v>25</v>
      </c>
      <c r="I18938">
        <v>36</v>
      </c>
      <c r="J18938">
        <v>5</v>
      </c>
      <c r="K18938" s="3">
        <v>430.33561867475498</v>
      </c>
      <c r="L18938" s="3">
        <v>307.38258476768198</v>
      </c>
      <c r="M18938" s="7">
        <f>Sales_Table[[#This Row],[Order qty]]*Sales_Table[[#This Row],[unit price]]</f>
        <v>2151.678093373775</v>
      </c>
      <c r="N18938" s="8">
        <f>Sales_Table[[#This Row],[Revenue]]-Sales_Table[[#This Row],[unit cost]]</f>
        <v>1844.2955086060931</v>
      </c>
    </row>
    <row r="18939" spans="1:14" ht="14.25" customHeight="1">
      <c r="A18939" t="s">
        <v>18952</v>
      </c>
      <c r="B18939" s="2">
        <v>43978</v>
      </c>
      <c r="C18939" s="5" t="str">
        <f t="shared" si="590"/>
        <v>Jan</v>
      </c>
      <c r="D18939" s="5" t="str">
        <f t="shared" si="591"/>
        <v>4</v>
      </c>
      <c r="E18939" t="s">
        <v>16</v>
      </c>
      <c r="F18939" s="3" t="s">
        <v>12</v>
      </c>
      <c r="G18939">
        <v>21</v>
      </c>
      <c r="H18939">
        <v>122</v>
      </c>
      <c r="I18939">
        <v>21</v>
      </c>
      <c r="J18939">
        <v>9</v>
      </c>
      <c r="K18939" s="3">
        <v>321.961399912834</v>
      </c>
      <c r="L18939" s="3">
        <v>229.972428509167</v>
      </c>
      <c r="M18939" s="7">
        <f>Sales_Table[[#This Row],[Order qty]]*Sales_Table[[#This Row],[unit price]]</f>
        <v>2897.6525992155061</v>
      </c>
      <c r="N18939" s="8">
        <f>Sales_Table[[#This Row],[Revenue]]-Sales_Table[[#This Row],[unit cost]]</f>
        <v>2667.6801707063391</v>
      </c>
    </row>
    <row r="18940" spans="1:14" ht="14.25" customHeight="1">
      <c r="A18940" t="s">
        <v>18953</v>
      </c>
      <c r="B18940" s="2">
        <v>43851</v>
      </c>
      <c r="C18940" s="5" t="str">
        <f t="shared" si="590"/>
        <v>Apr</v>
      </c>
      <c r="D18940" s="5" t="str">
        <f t="shared" si="591"/>
        <v>1</v>
      </c>
      <c r="E18940" t="s">
        <v>14</v>
      </c>
      <c r="F18940" s="3" t="s">
        <v>12</v>
      </c>
      <c r="G18940">
        <v>19</v>
      </c>
      <c r="H18940">
        <v>112</v>
      </c>
      <c r="I18940">
        <v>24</v>
      </c>
      <c r="J18940">
        <v>1</v>
      </c>
      <c r="K18940" s="3">
        <v>543.08619242906605</v>
      </c>
      <c r="L18940" s="3">
        <v>387.91870887790401</v>
      </c>
      <c r="M18940" s="7">
        <f>Sales_Table[[#This Row],[Order qty]]*Sales_Table[[#This Row],[unit price]]</f>
        <v>543.08619242906605</v>
      </c>
      <c r="N18940" s="8">
        <f>Sales_Table[[#This Row],[Revenue]]-Sales_Table[[#This Row],[unit cost]]</f>
        <v>155.16748355116204</v>
      </c>
    </row>
    <row r="18941" spans="1:14" ht="14.25" customHeight="1">
      <c r="A18941" t="s">
        <v>18954</v>
      </c>
      <c r="B18941" s="2">
        <v>43950</v>
      </c>
      <c r="C18941" s="5" t="str">
        <f t="shared" si="590"/>
        <v>Jan</v>
      </c>
      <c r="D18941" s="5" t="str">
        <f t="shared" si="591"/>
        <v>2</v>
      </c>
      <c r="E18941" t="s">
        <v>14</v>
      </c>
      <c r="F18941" s="3" t="s">
        <v>12</v>
      </c>
      <c r="G18941">
        <v>26</v>
      </c>
      <c r="H18941">
        <v>191</v>
      </c>
      <c r="I18941">
        <v>19</v>
      </c>
      <c r="J18941">
        <v>7</v>
      </c>
      <c r="K18941" s="3">
        <v>410.89290618896501</v>
      </c>
      <c r="L18941" s="3">
        <v>293.49493299211798</v>
      </c>
      <c r="M18941" s="7">
        <f>Sales_Table[[#This Row],[Order qty]]*Sales_Table[[#This Row],[unit price]]</f>
        <v>2876.2503433227553</v>
      </c>
      <c r="N18941" s="8">
        <f>Sales_Table[[#This Row],[Revenue]]-Sales_Table[[#This Row],[unit cost]]</f>
        <v>2582.7554103306375</v>
      </c>
    </row>
    <row r="18942" spans="1:14" ht="14.25" customHeight="1">
      <c r="A18942" t="s">
        <v>18955</v>
      </c>
      <c r="B18942" s="2">
        <v>43844</v>
      </c>
      <c r="C18942" s="5" t="str">
        <f t="shared" si="590"/>
        <v>Feb</v>
      </c>
      <c r="D18942" s="5" t="str">
        <f t="shared" si="591"/>
        <v>1</v>
      </c>
      <c r="E18942" t="s">
        <v>16</v>
      </c>
      <c r="F18942" s="3" t="s">
        <v>12</v>
      </c>
      <c r="G18942">
        <v>13</v>
      </c>
      <c r="H18942">
        <v>61</v>
      </c>
      <c r="I18942">
        <v>4</v>
      </c>
      <c r="J18942">
        <v>1</v>
      </c>
      <c r="K18942" s="3">
        <v>560.36699098348595</v>
      </c>
      <c r="L18942" s="3">
        <v>400.262136416776</v>
      </c>
      <c r="M18942" s="7">
        <f>Sales_Table[[#This Row],[Order qty]]*Sales_Table[[#This Row],[unit price]]</f>
        <v>560.36699098348595</v>
      </c>
      <c r="N18942" s="8">
        <f>Sales_Table[[#This Row],[Revenue]]-Sales_Table[[#This Row],[unit cost]]</f>
        <v>160.10485456670995</v>
      </c>
    </row>
    <row r="18943" spans="1:14" ht="14.25" customHeight="1">
      <c r="A18943" t="s">
        <v>18956</v>
      </c>
      <c r="B18943" s="2">
        <v>43885</v>
      </c>
      <c r="C18943" s="5" t="str">
        <f t="shared" si="590"/>
        <v>Jan</v>
      </c>
      <c r="D18943" s="5" t="str">
        <f t="shared" si="591"/>
        <v>2</v>
      </c>
      <c r="E18943" t="s">
        <v>20</v>
      </c>
      <c r="F18943" s="3" t="s">
        <v>12</v>
      </c>
      <c r="G18943">
        <v>5</v>
      </c>
      <c r="H18943">
        <v>104</v>
      </c>
      <c r="I18943">
        <v>1</v>
      </c>
      <c r="J18943">
        <v>7</v>
      </c>
      <c r="K18943" s="3">
        <v>320.94955837726599</v>
      </c>
      <c r="L18943" s="3">
        <v>229.24968455518999</v>
      </c>
      <c r="M18943" s="7">
        <f>Sales_Table[[#This Row],[Order qty]]*Sales_Table[[#This Row],[unit price]]</f>
        <v>2246.646908640862</v>
      </c>
      <c r="N18943" s="8">
        <f>Sales_Table[[#This Row],[Revenue]]-Sales_Table[[#This Row],[unit cost]]</f>
        <v>2017.397224085672</v>
      </c>
    </row>
    <row r="18944" spans="1:14" ht="14.25" customHeight="1">
      <c r="A18944" t="s">
        <v>18957</v>
      </c>
      <c r="B18944" s="2">
        <v>43855</v>
      </c>
      <c r="C18944" s="5" t="str">
        <f t="shared" si="590"/>
        <v>Feb</v>
      </c>
      <c r="D18944" s="5" t="str">
        <f t="shared" si="591"/>
        <v>4</v>
      </c>
      <c r="E18944" t="s">
        <v>20</v>
      </c>
      <c r="F18944" s="3" t="s">
        <v>12</v>
      </c>
      <c r="G18944">
        <v>24</v>
      </c>
      <c r="H18944">
        <v>355</v>
      </c>
      <c r="I18944">
        <v>21</v>
      </c>
      <c r="J18944">
        <v>6</v>
      </c>
      <c r="K18944" s="3">
        <v>506.12489086389502</v>
      </c>
      <c r="L18944" s="3">
        <v>361.517779188497</v>
      </c>
      <c r="M18944" s="7">
        <f>Sales_Table[[#This Row],[Order qty]]*Sales_Table[[#This Row],[unit price]]</f>
        <v>3036.7493451833702</v>
      </c>
      <c r="N18944" s="8">
        <f>Sales_Table[[#This Row],[Revenue]]-Sales_Table[[#This Row],[unit cost]]</f>
        <v>2675.2315659948731</v>
      </c>
    </row>
    <row r="18945" spans="1:14" ht="14.25" customHeight="1">
      <c r="A18945" t="s">
        <v>18958</v>
      </c>
      <c r="B18945" s="2">
        <v>43884</v>
      </c>
      <c r="C18945" s="5" t="str">
        <f t="shared" si="590"/>
        <v>Apr</v>
      </c>
      <c r="D18945" s="5" t="str">
        <f t="shared" si="591"/>
        <v>5</v>
      </c>
      <c r="E18945" t="s">
        <v>14</v>
      </c>
      <c r="F18945" s="3" t="s">
        <v>12</v>
      </c>
      <c r="G18945">
        <v>16</v>
      </c>
      <c r="H18945">
        <v>88</v>
      </c>
      <c r="I18945">
        <v>39</v>
      </c>
      <c r="J18945">
        <v>9</v>
      </c>
      <c r="K18945" s="3">
        <v>266.01728940010099</v>
      </c>
      <c r="L18945" s="3">
        <v>190.01234957150101</v>
      </c>
      <c r="M18945" s="7">
        <f>Sales_Table[[#This Row],[Order qty]]*Sales_Table[[#This Row],[unit price]]</f>
        <v>2394.1556046009091</v>
      </c>
      <c r="N18945" s="8">
        <f>Sales_Table[[#This Row],[Revenue]]-Sales_Table[[#This Row],[unit cost]]</f>
        <v>2204.143255029408</v>
      </c>
    </row>
    <row r="18946" spans="1:14" ht="14.25" customHeight="1">
      <c r="A18946" t="s">
        <v>18959</v>
      </c>
      <c r="B18946" s="2">
        <v>43935</v>
      </c>
      <c r="C18946" s="5" t="str">
        <f t="shared" ref="C18946:C19009" si="592">TEXT(B18947,"mmm")</f>
        <v>May</v>
      </c>
      <c r="D18946" s="5" t="str">
        <f t="shared" ref="D18946:D19009" si="593">TEXT(B18948, "m")</f>
        <v>5</v>
      </c>
      <c r="E18946" t="s">
        <v>20</v>
      </c>
      <c r="F18946" s="3" t="s">
        <v>12</v>
      </c>
      <c r="G18946">
        <v>11</v>
      </c>
      <c r="H18946">
        <v>50</v>
      </c>
      <c r="I18946">
        <v>14</v>
      </c>
      <c r="J18946">
        <v>3</v>
      </c>
      <c r="K18946" s="3">
        <v>384.52240580320398</v>
      </c>
      <c r="L18946" s="3">
        <v>274.65886128800298</v>
      </c>
      <c r="M18946" s="7">
        <f>Sales_Table[[#This Row],[Order qty]]*Sales_Table[[#This Row],[unit price]]</f>
        <v>1153.5672174096119</v>
      </c>
      <c r="N18946" s="8">
        <f>Sales_Table[[#This Row],[Revenue]]-Sales_Table[[#This Row],[unit cost]]</f>
        <v>878.9083561216089</v>
      </c>
    </row>
    <row r="18947" spans="1:14" ht="14.25" customHeight="1">
      <c r="A18947" t="s">
        <v>18960</v>
      </c>
      <c r="B18947" s="2">
        <v>43965</v>
      </c>
      <c r="C18947" s="5" t="str">
        <f t="shared" si="592"/>
        <v>May</v>
      </c>
      <c r="D18947" s="5" t="str">
        <f t="shared" si="593"/>
        <v>3</v>
      </c>
      <c r="E18947" t="s">
        <v>20</v>
      </c>
      <c r="F18947" s="3" t="s">
        <v>12</v>
      </c>
      <c r="G18947">
        <v>13</v>
      </c>
      <c r="H18947">
        <v>91</v>
      </c>
      <c r="I18947">
        <v>1</v>
      </c>
      <c r="J18947">
        <v>6</v>
      </c>
      <c r="K18947" s="3">
        <v>300.14762055873899</v>
      </c>
      <c r="L18947" s="3">
        <v>214.39115754195601</v>
      </c>
      <c r="M18947" s="7">
        <f>Sales_Table[[#This Row],[Order qty]]*Sales_Table[[#This Row],[unit price]]</f>
        <v>1800.8857233524341</v>
      </c>
      <c r="N18947" s="8">
        <f>Sales_Table[[#This Row],[Revenue]]-Sales_Table[[#This Row],[unit cost]]</f>
        <v>1586.494565810478</v>
      </c>
    </row>
    <row r="18948" spans="1:14" ht="14.25" customHeight="1">
      <c r="A18948" t="s">
        <v>18961</v>
      </c>
      <c r="B18948" s="2">
        <v>43968</v>
      </c>
      <c r="C18948" s="5" t="str">
        <f t="shared" si="592"/>
        <v>Mar</v>
      </c>
      <c r="D18948" s="5" t="str">
        <f t="shared" si="593"/>
        <v>5</v>
      </c>
      <c r="E18948" t="s">
        <v>14</v>
      </c>
      <c r="F18948" s="3" t="s">
        <v>12</v>
      </c>
      <c r="G18948">
        <v>26</v>
      </c>
      <c r="H18948">
        <v>257</v>
      </c>
      <c r="I18948">
        <v>34</v>
      </c>
      <c r="J18948">
        <v>7</v>
      </c>
      <c r="K18948" s="3">
        <v>334.78778439760202</v>
      </c>
      <c r="L18948" s="3">
        <v>239.13413171257301</v>
      </c>
      <c r="M18948" s="7">
        <f>Sales_Table[[#This Row],[Order qty]]*Sales_Table[[#This Row],[unit price]]</f>
        <v>2343.5144907832141</v>
      </c>
      <c r="N18948" s="8">
        <f>Sales_Table[[#This Row],[Revenue]]-Sales_Table[[#This Row],[unit cost]]</f>
        <v>2104.3803590706411</v>
      </c>
    </row>
    <row r="18949" spans="1:14" ht="14.25" customHeight="1">
      <c r="A18949" t="s">
        <v>18962</v>
      </c>
      <c r="B18949" s="2">
        <v>43895</v>
      </c>
      <c r="C18949" s="5" t="str">
        <f t="shared" si="592"/>
        <v>May</v>
      </c>
      <c r="D18949" s="5" t="str">
        <f t="shared" si="593"/>
        <v>4</v>
      </c>
      <c r="E18949" t="s">
        <v>11</v>
      </c>
      <c r="F18949" s="3" t="s">
        <v>12</v>
      </c>
      <c r="G18949">
        <v>20</v>
      </c>
      <c r="H18949">
        <v>151</v>
      </c>
      <c r="I18949">
        <v>20</v>
      </c>
      <c r="J18949">
        <v>9</v>
      </c>
      <c r="K18949" s="3">
        <v>604.50736856460605</v>
      </c>
      <c r="L18949" s="3">
        <v>431.79097754614702</v>
      </c>
      <c r="M18949" s="7">
        <f>Sales_Table[[#This Row],[Order qty]]*Sales_Table[[#This Row],[unit price]]</f>
        <v>5440.5663170814541</v>
      </c>
      <c r="N18949" s="8">
        <f>Sales_Table[[#This Row],[Revenue]]-Sales_Table[[#This Row],[unit cost]]</f>
        <v>5008.7753395353075</v>
      </c>
    </row>
    <row r="18950" spans="1:14" ht="14.25" customHeight="1">
      <c r="A18950" t="s">
        <v>18963</v>
      </c>
      <c r="B18950" s="2">
        <v>43953</v>
      </c>
      <c r="C18950" s="5" t="str">
        <f t="shared" si="592"/>
        <v>Apr</v>
      </c>
      <c r="D18950" s="5" t="str">
        <f t="shared" si="593"/>
        <v>4</v>
      </c>
      <c r="E18950" t="s">
        <v>14</v>
      </c>
      <c r="F18950" s="3" t="s">
        <v>12</v>
      </c>
      <c r="G18950">
        <v>4</v>
      </c>
      <c r="H18950">
        <v>281</v>
      </c>
      <c r="I18950">
        <v>28</v>
      </c>
      <c r="J18950">
        <v>5</v>
      </c>
      <c r="K18950" s="3">
        <v>521.86588901281402</v>
      </c>
      <c r="L18950" s="3">
        <v>372.76134929486699</v>
      </c>
      <c r="M18950" s="7">
        <f>Sales_Table[[#This Row],[Order qty]]*Sales_Table[[#This Row],[unit price]]</f>
        <v>2609.3294450640701</v>
      </c>
      <c r="N18950" s="8">
        <f>Sales_Table[[#This Row],[Revenue]]-Sales_Table[[#This Row],[unit cost]]</f>
        <v>2236.568095769203</v>
      </c>
    </row>
    <row r="18951" spans="1:14" ht="14.25" customHeight="1">
      <c r="A18951" t="s">
        <v>18964</v>
      </c>
      <c r="B18951" s="2">
        <v>43949</v>
      </c>
      <c r="C18951" s="5" t="str">
        <f t="shared" si="592"/>
        <v>Apr</v>
      </c>
      <c r="D18951" s="5" t="str">
        <f t="shared" si="593"/>
        <v>4</v>
      </c>
      <c r="E18951" t="s">
        <v>14</v>
      </c>
      <c r="F18951" s="3" t="s">
        <v>12</v>
      </c>
      <c r="G18951">
        <v>21</v>
      </c>
      <c r="H18951">
        <v>62</v>
      </c>
      <c r="I18951">
        <v>12</v>
      </c>
      <c r="J18951">
        <v>3</v>
      </c>
      <c r="K18951" s="3">
        <v>562.92600882053398</v>
      </c>
      <c r="L18951" s="3">
        <v>402.09000630038099</v>
      </c>
      <c r="M18951" s="7">
        <f>Sales_Table[[#This Row],[Order qty]]*Sales_Table[[#This Row],[unit price]]</f>
        <v>1688.7780264616019</v>
      </c>
      <c r="N18951" s="8">
        <f>Sales_Table[[#This Row],[Revenue]]-Sales_Table[[#This Row],[unit cost]]</f>
        <v>1286.6880201612209</v>
      </c>
    </row>
    <row r="18952" spans="1:14" ht="14.25" customHeight="1">
      <c r="A18952" t="s">
        <v>18965</v>
      </c>
      <c r="B18952" s="2">
        <v>43940</v>
      </c>
      <c r="C18952" s="5" t="str">
        <f t="shared" si="592"/>
        <v>Apr</v>
      </c>
      <c r="D18952" s="5" t="str">
        <f t="shared" si="593"/>
        <v>4</v>
      </c>
      <c r="E18952" t="s">
        <v>20</v>
      </c>
      <c r="F18952" s="3" t="s">
        <v>12</v>
      </c>
      <c r="G18952">
        <v>19</v>
      </c>
      <c r="H18952">
        <v>271</v>
      </c>
      <c r="I18952">
        <v>1</v>
      </c>
      <c r="J18952">
        <v>7</v>
      </c>
      <c r="K18952" s="3">
        <v>152.27610594034201</v>
      </c>
      <c r="L18952" s="3">
        <v>108.768647100244</v>
      </c>
      <c r="M18952" s="7">
        <f>Sales_Table[[#This Row],[Order qty]]*Sales_Table[[#This Row],[unit price]]</f>
        <v>1065.9327415823941</v>
      </c>
      <c r="N18952" s="8">
        <f>Sales_Table[[#This Row],[Revenue]]-Sales_Table[[#This Row],[unit cost]]</f>
        <v>957.16409448215006</v>
      </c>
    </row>
    <row r="18953" spans="1:14" ht="14.25" customHeight="1">
      <c r="A18953" t="s">
        <v>18966</v>
      </c>
      <c r="B18953" s="2">
        <v>43947</v>
      </c>
      <c r="C18953" s="5" t="str">
        <f t="shared" si="592"/>
        <v>Apr</v>
      </c>
      <c r="D18953" s="5" t="str">
        <f t="shared" si="593"/>
        <v>3</v>
      </c>
      <c r="E18953" t="s">
        <v>16</v>
      </c>
      <c r="F18953" s="3" t="s">
        <v>12</v>
      </c>
      <c r="G18953">
        <v>25</v>
      </c>
      <c r="H18953">
        <v>49</v>
      </c>
      <c r="I18953">
        <v>43</v>
      </c>
      <c r="J18953">
        <v>8</v>
      </c>
      <c r="K18953" s="3">
        <v>461.82194495201099</v>
      </c>
      <c r="L18953" s="3">
        <v>329.87281782286499</v>
      </c>
      <c r="M18953" s="7">
        <f>Sales_Table[[#This Row],[Order qty]]*Sales_Table[[#This Row],[unit price]]</f>
        <v>3694.575559616088</v>
      </c>
      <c r="N18953" s="8">
        <f>Sales_Table[[#This Row],[Revenue]]-Sales_Table[[#This Row],[unit cost]]</f>
        <v>3364.7027417932231</v>
      </c>
    </row>
    <row r="18954" spans="1:14" ht="14.25" customHeight="1">
      <c r="A18954" t="s">
        <v>18967</v>
      </c>
      <c r="B18954" s="2">
        <v>43937</v>
      </c>
      <c r="C18954" s="5" t="str">
        <f t="shared" si="592"/>
        <v>Mar</v>
      </c>
      <c r="D18954" s="5" t="str">
        <f t="shared" si="593"/>
        <v>5</v>
      </c>
      <c r="E18954" t="s">
        <v>16</v>
      </c>
      <c r="F18954" s="3" t="s">
        <v>12</v>
      </c>
      <c r="G18954">
        <v>25</v>
      </c>
      <c r="H18954">
        <v>120</v>
      </c>
      <c r="I18954">
        <v>11</v>
      </c>
      <c r="J18954">
        <v>1</v>
      </c>
      <c r="K18954" s="3">
        <v>640.83353680372204</v>
      </c>
      <c r="L18954" s="3">
        <v>457.738240574087</v>
      </c>
      <c r="M18954" s="7">
        <f>Sales_Table[[#This Row],[Order qty]]*Sales_Table[[#This Row],[unit price]]</f>
        <v>640.83353680372204</v>
      </c>
      <c r="N18954" s="8">
        <f>Sales_Table[[#This Row],[Revenue]]-Sales_Table[[#This Row],[unit cost]]</f>
        <v>183.09529622963504</v>
      </c>
    </row>
    <row r="18955" spans="1:14" ht="14.25" customHeight="1">
      <c r="A18955" t="s">
        <v>18968</v>
      </c>
      <c r="B18955" s="2">
        <v>43921</v>
      </c>
      <c r="C18955" s="5" t="str">
        <f t="shared" si="592"/>
        <v>May</v>
      </c>
      <c r="D18955" s="5" t="str">
        <f t="shared" si="593"/>
        <v>5</v>
      </c>
      <c r="E18955" t="s">
        <v>20</v>
      </c>
      <c r="F18955" s="3" t="s">
        <v>12</v>
      </c>
      <c r="G18955">
        <v>17</v>
      </c>
      <c r="H18955">
        <v>204</v>
      </c>
      <c r="I18955">
        <v>8</v>
      </c>
      <c r="J18955">
        <v>3</v>
      </c>
      <c r="K18955" s="3">
        <v>256.53893458843203</v>
      </c>
      <c r="L18955" s="3">
        <v>183.24209613459499</v>
      </c>
      <c r="M18955" s="7">
        <f>Sales_Table[[#This Row],[Order qty]]*Sales_Table[[#This Row],[unit price]]</f>
        <v>769.61680376529603</v>
      </c>
      <c r="N18955" s="8">
        <f>Sales_Table[[#This Row],[Revenue]]-Sales_Table[[#This Row],[unit cost]]</f>
        <v>586.3747076307011</v>
      </c>
    </row>
    <row r="18956" spans="1:14" ht="14.25" customHeight="1">
      <c r="A18956" t="s">
        <v>18969</v>
      </c>
      <c r="B18956" s="2">
        <v>43982</v>
      </c>
      <c r="C18956" s="5" t="str">
        <f t="shared" si="592"/>
        <v>May</v>
      </c>
      <c r="D18956" s="5" t="str">
        <f t="shared" si="593"/>
        <v>1</v>
      </c>
      <c r="E18956" t="s">
        <v>11</v>
      </c>
      <c r="F18956" s="3" t="s">
        <v>12</v>
      </c>
      <c r="G18956">
        <v>14</v>
      </c>
      <c r="H18956">
        <v>228</v>
      </c>
      <c r="I18956">
        <v>44</v>
      </c>
      <c r="J18956">
        <v>1</v>
      </c>
      <c r="K18956" s="3">
        <v>544.13972121477104</v>
      </c>
      <c r="L18956" s="3">
        <v>388.67122943912199</v>
      </c>
      <c r="M18956" s="7">
        <f>Sales_Table[[#This Row],[Order qty]]*Sales_Table[[#This Row],[unit price]]</f>
        <v>544.13972121477104</v>
      </c>
      <c r="N18956" s="8">
        <f>Sales_Table[[#This Row],[Revenue]]-Sales_Table[[#This Row],[unit cost]]</f>
        <v>155.46849177564906</v>
      </c>
    </row>
    <row r="18957" spans="1:14" ht="14.25" customHeight="1">
      <c r="A18957" t="s">
        <v>18970</v>
      </c>
      <c r="B18957" s="2">
        <v>43982</v>
      </c>
      <c r="C18957" s="5" t="str">
        <f t="shared" si="592"/>
        <v>Jan</v>
      </c>
      <c r="D18957" s="5" t="str">
        <f t="shared" si="593"/>
        <v>4</v>
      </c>
      <c r="E18957" t="s">
        <v>16</v>
      </c>
      <c r="F18957" s="3" t="s">
        <v>12</v>
      </c>
      <c r="G18957">
        <v>14</v>
      </c>
      <c r="H18957">
        <v>224</v>
      </c>
      <c r="I18957">
        <v>15</v>
      </c>
      <c r="J18957">
        <v>7</v>
      </c>
      <c r="K18957" s="3">
        <v>492.37392139434797</v>
      </c>
      <c r="L18957" s="3">
        <v>351.69565813882002</v>
      </c>
      <c r="M18957" s="7">
        <f>Sales_Table[[#This Row],[Order qty]]*Sales_Table[[#This Row],[unit price]]</f>
        <v>3446.6174497604356</v>
      </c>
      <c r="N18957" s="8">
        <f>Sales_Table[[#This Row],[Revenue]]-Sales_Table[[#This Row],[unit cost]]</f>
        <v>3094.9217916216157</v>
      </c>
    </row>
    <row r="18958" spans="1:14" ht="14.25" customHeight="1">
      <c r="A18958" t="s">
        <v>18971</v>
      </c>
      <c r="B18958" s="2">
        <v>43839</v>
      </c>
      <c r="C18958" s="5" t="str">
        <f t="shared" si="592"/>
        <v>Apr</v>
      </c>
      <c r="D18958" s="5" t="str">
        <f t="shared" si="593"/>
        <v>1</v>
      </c>
      <c r="E18958" t="s">
        <v>20</v>
      </c>
      <c r="F18958" s="3" t="s">
        <v>12</v>
      </c>
      <c r="G18958">
        <v>5</v>
      </c>
      <c r="H18958">
        <v>281</v>
      </c>
      <c r="I18958">
        <v>38</v>
      </c>
      <c r="J18958">
        <v>2</v>
      </c>
      <c r="K18958" s="3">
        <v>562.99914067983605</v>
      </c>
      <c r="L18958" s="3">
        <v>402.14224334274002</v>
      </c>
      <c r="M18958" s="7">
        <f>Sales_Table[[#This Row],[Order qty]]*Sales_Table[[#This Row],[unit price]]</f>
        <v>1125.9982813596721</v>
      </c>
      <c r="N18958" s="8">
        <f>Sales_Table[[#This Row],[Revenue]]-Sales_Table[[#This Row],[unit cost]]</f>
        <v>723.85603801693208</v>
      </c>
    </row>
    <row r="18959" spans="1:14" ht="14.25" customHeight="1">
      <c r="A18959" t="s">
        <v>18972</v>
      </c>
      <c r="B18959" s="2">
        <v>43922</v>
      </c>
      <c r="C18959" s="5" t="str">
        <f t="shared" si="592"/>
        <v>Jan</v>
      </c>
      <c r="D18959" s="5" t="str">
        <f t="shared" si="593"/>
        <v>1</v>
      </c>
      <c r="E18959" t="s">
        <v>11</v>
      </c>
      <c r="F18959" s="3" t="s">
        <v>12</v>
      </c>
      <c r="G18959">
        <v>10</v>
      </c>
      <c r="H18959">
        <v>320</v>
      </c>
      <c r="I18959">
        <v>17</v>
      </c>
      <c r="J18959">
        <v>2</v>
      </c>
      <c r="K18959" s="3">
        <v>573.82752335071598</v>
      </c>
      <c r="L18959" s="3">
        <v>409.876802393368</v>
      </c>
      <c r="M18959" s="7">
        <f>Sales_Table[[#This Row],[Order qty]]*Sales_Table[[#This Row],[unit price]]</f>
        <v>1147.655046701432</v>
      </c>
      <c r="N18959" s="8">
        <f>Sales_Table[[#This Row],[Revenue]]-Sales_Table[[#This Row],[unit cost]]</f>
        <v>737.7782443080639</v>
      </c>
    </row>
    <row r="18960" spans="1:14" ht="14.25" customHeight="1">
      <c r="A18960" t="s">
        <v>18973</v>
      </c>
      <c r="B18960" s="2">
        <v>43831</v>
      </c>
      <c r="C18960" s="5" t="str">
        <f t="shared" si="592"/>
        <v>Jan</v>
      </c>
      <c r="D18960" s="5" t="str">
        <f t="shared" si="593"/>
        <v>3</v>
      </c>
      <c r="E18960" t="s">
        <v>20</v>
      </c>
      <c r="F18960" s="3" t="s">
        <v>12</v>
      </c>
      <c r="G18960">
        <v>12</v>
      </c>
      <c r="H18960">
        <v>4</v>
      </c>
      <c r="I18960">
        <v>39</v>
      </c>
      <c r="J18960">
        <v>1</v>
      </c>
      <c r="K18960" s="3">
        <v>468.16775375604601</v>
      </c>
      <c r="L18960" s="3">
        <v>334.40553839717597</v>
      </c>
      <c r="M18960" s="7">
        <f>Sales_Table[[#This Row],[Order qty]]*Sales_Table[[#This Row],[unit price]]</f>
        <v>468.16775375604601</v>
      </c>
      <c r="N18960" s="8">
        <f>Sales_Table[[#This Row],[Revenue]]-Sales_Table[[#This Row],[unit cost]]</f>
        <v>133.76221535887004</v>
      </c>
    </row>
    <row r="18961" spans="1:14" ht="14.25" customHeight="1">
      <c r="A18961" t="s">
        <v>18974</v>
      </c>
      <c r="B18961" s="2">
        <v>43850</v>
      </c>
      <c r="C18961" s="5" t="str">
        <f t="shared" si="592"/>
        <v>Mar</v>
      </c>
      <c r="D18961" s="5" t="str">
        <f t="shared" si="593"/>
        <v>3</v>
      </c>
      <c r="E18961" t="s">
        <v>16</v>
      </c>
      <c r="F18961" s="3" t="s">
        <v>12</v>
      </c>
      <c r="G18961">
        <v>12</v>
      </c>
      <c r="H18961">
        <v>246</v>
      </c>
      <c r="I18961">
        <v>17</v>
      </c>
      <c r="J18961">
        <v>1</v>
      </c>
      <c r="K18961" s="3">
        <v>221.85842728614799</v>
      </c>
      <c r="L18961" s="3">
        <v>158.470305204391</v>
      </c>
      <c r="M18961" s="7">
        <f>Sales_Table[[#This Row],[Order qty]]*Sales_Table[[#This Row],[unit price]]</f>
        <v>221.85842728614799</v>
      </c>
      <c r="N18961" s="8">
        <f>Sales_Table[[#This Row],[Revenue]]-Sales_Table[[#This Row],[unit cost]]</f>
        <v>63.38812208175699</v>
      </c>
    </row>
    <row r="18962" spans="1:14" ht="14.25" customHeight="1">
      <c r="A18962" t="s">
        <v>18975</v>
      </c>
      <c r="B18962" s="2">
        <v>43897</v>
      </c>
      <c r="C18962" s="5" t="str">
        <f t="shared" si="592"/>
        <v>Mar</v>
      </c>
      <c r="D18962" s="5" t="str">
        <f t="shared" si="593"/>
        <v>5</v>
      </c>
      <c r="E18962" t="s">
        <v>11</v>
      </c>
      <c r="F18962" s="3" t="s">
        <v>12</v>
      </c>
      <c r="G18962">
        <v>15</v>
      </c>
      <c r="H18962">
        <v>61</v>
      </c>
      <c r="I18962">
        <v>30</v>
      </c>
      <c r="J18962">
        <v>4</v>
      </c>
      <c r="K18962" s="3">
        <v>490.08981245756098</v>
      </c>
      <c r="L18962" s="3">
        <v>350.06415175540099</v>
      </c>
      <c r="M18962" s="7">
        <f>Sales_Table[[#This Row],[Order qty]]*Sales_Table[[#This Row],[unit price]]</f>
        <v>1960.3592498302439</v>
      </c>
      <c r="N18962" s="8">
        <f>Sales_Table[[#This Row],[Revenue]]-Sales_Table[[#This Row],[unit cost]]</f>
        <v>1610.2950980748428</v>
      </c>
    </row>
    <row r="18963" spans="1:14" ht="14.25" customHeight="1">
      <c r="A18963" t="s">
        <v>18976</v>
      </c>
      <c r="B18963" s="2">
        <v>43893</v>
      </c>
      <c r="C18963" s="5" t="str">
        <f t="shared" si="592"/>
        <v>May</v>
      </c>
      <c r="D18963" s="5" t="str">
        <f t="shared" si="593"/>
        <v>2</v>
      </c>
      <c r="E18963" t="s">
        <v>16</v>
      </c>
      <c r="F18963" s="3" t="s">
        <v>12</v>
      </c>
      <c r="G18963">
        <v>23</v>
      </c>
      <c r="H18963">
        <v>69</v>
      </c>
      <c r="I18963">
        <v>6</v>
      </c>
      <c r="J18963">
        <v>5</v>
      </c>
      <c r="K18963" s="3">
        <v>565.17293965816498</v>
      </c>
      <c r="L18963" s="3">
        <v>403.69495689868899</v>
      </c>
      <c r="M18963" s="7">
        <f>Sales_Table[[#This Row],[Order qty]]*Sales_Table[[#This Row],[unit price]]</f>
        <v>2825.8646982908249</v>
      </c>
      <c r="N18963" s="8">
        <f>Sales_Table[[#This Row],[Revenue]]-Sales_Table[[#This Row],[unit cost]]</f>
        <v>2422.1697413921361</v>
      </c>
    </row>
    <row r="18964" spans="1:14" ht="14.25" customHeight="1">
      <c r="A18964" t="s">
        <v>18977</v>
      </c>
      <c r="B18964" s="2">
        <v>43979</v>
      </c>
      <c r="C18964" s="5" t="str">
        <f t="shared" si="592"/>
        <v>Feb</v>
      </c>
      <c r="D18964" s="5" t="str">
        <f t="shared" si="593"/>
        <v>1</v>
      </c>
      <c r="E18964" t="s">
        <v>16</v>
      </c>
      <c r="F18964" s="3" t="s">
        <v>12</v>
      </c>
      <c r="G18964">
        <v>1</v>
      </c>
      <c r="H18964">
        <v>282</v>
      </c>
      <c r="I18964">
        <v>43</v>
      </c>
      <c r="J18964">
        <v>1</v>
      </c>
      <c r="K18964" s="3">
        <v>299.52920991182299</v>
      </c>
      <c r="L18964" s="3">
        <v>213.949435651302</v>
      </c>
      <c r="M18964" s="7">
        <f>Sales_Table[[#This Row],[Order qty]]*Sales_Table[[#This Row],[unit price]]</f>
        <v>299.52920991182299</v>
      </c>
      <c r="N18964" s="8">
        <f>Sales_Table[[#This Row],[Revenue]]-Sales_Table[[#This Row],[unit cost]]</f>
        <v>85.579774260520992</v>
      </c>
    </row>
    <row r="18965" spans="1:14" ht="14.25" customHeight="1">
      <c r="A18965" t="s">
        <v>18978</v>
      </c>
      <c r="B18965" s="2">
        <v>43874</v>
      </c>
      <c r="C18965" s="5" t="str">
        <f t="shared" si="592"/>
        <v>Jan</v>
      </c>
      <c r="D18965" s="5" t="str">
        <f t="shared" si="593"/>
        <v>5</v>
      </c>
      <c r="E18965" t="s">
        <v>14</v>
      </c>
      <c r="F18965" s="3" t="s">
        <v>12</v>
      </c>
      <c r="G18965">
        <v>23</v>
      </c>
      <c r="H18965">
        <v>193</v>
      </c>
      <c r="I18965">
        <v>15</v>
      </c>
      <c r="J18965">
        <v>3</v>
      </c>
      <c r="K18965" s="3">
        <v>434.83094358444202</v>
      </c>
      <c r="L18965" s="3">
        <v>310.59353113174399</v>
      </c>
      <c r="M18965" s="7">
        <f>Sales_Table[[#This Row],[Order qty]]*Sales_Table[[#This Row],[unit price]]</f>
        <v>1304.492830753326</v>
      </c>
      <c r="N18965" s="8">
        <f>Sales_Table[[#This Row],[Revenue]]-Sales_Table[[#This Row],[unit cost]]</f>
        <v>993.89929962158203</v>
      </c>
    </row>
    <row r="18966" spans="1:14" ht="14.25" customHeight="1">
      <c r="A18966" t="s">
        <v>18979</v>
      </c>
      <c r="B18966" s="2">
        <v>43831</v>
      </c>
      <c r="C18966" s="5" t="str">
        <f t="shared" si="592"/>
        <v>May</v>
      </c>
      <c r="D18966" s="5" t="str">
        <f t="shared" si="593"/>
        <v>3</v>
      </c>
      <c r="E18966" t="s">
        <v>14</v>
      </c>
      <c r="F18966" s="3" t="s">
        <v>12</v>
      </c>
      <c r="G18966">
        <v>6</v>
      </c>
      <c r="H18966">
        <v>164</v>
      </c>
      <c r="I18966">
        <v>27</v>
      </c>
      <c r="J18966">
        <v>5</v>
      </c>
      <c r="K18966" s="3">
        <v>354.25160926580401</v>
      </c>
      <c r="L18966" s="3">
        <v>253.036863761289</v>
      </c>
      <c r="M18966" s="7">
        <f>Sales_Table[[#This Row],[Order qty]]*Sales_Table[[#This Row],[unit price]]</f>
        <v>1771.2580463290201</v>
      </c>
      <c r="N18966" s="8">
        <f>Sales_Table[[#This Row],[Revenue]]-Sales_Table[[#This Row],[unit cost]]</f>
        <v>1518.2211825677311</v>
      </c>
    </row>
    <row r="18967" spans="1:14" ht="14.25" customHeight="1">
      <c r="A18967" t="s">
        <v>18980</v>
      </c>
      <c r="B18967" s="2">
        <v>43962</v>
      </c>
      <c r="C18967" s="5" t="str">
        <f t="shared" si="592"/>
        <v>Mar</v>
      </c>
      <c r="D18967" s="5" t="str">
        <f t="shared" si="593"/>
        <v>4</v>
      </c>
      <c r="E18967" t="s">
        <v>11</v>
      </c>
      <c r="F18967" s="3" t="s">
        <v>12</v>
      </c>
      <c r="G18967">
        <v>9</v>
      </c>
      <c r="H18967">
        <v>20</v>
      </c>
      <c r="I18967">
        <v>17</v>
      </c>
      <c r="J18967">
        <v>6</v>
      </c>
      <c r="K18967" s="3">
        <v>590.69951212406204</v>
      </c>
      <c r="L18967" s="3">
        <v>421.92822294575802</v>
      </c>
      <c r="M18967" s="7">
        <f>Sales_Table[[#This Row],[Order qty]]*Sales_Table[[#This Row],[unit price]]</f>
        <v>3544.1970727443722</v>
      </c>
      <c r="N18967" s="8">
        <f>Sales_Table[[#This Row],[Revenue]]-Sales_Table[[#This Row],[unit cost]]</f>
        <v>3122.2688497986142</v>
      </c>
    </row>
    <row r="18968" spans="1:14" ht="14.25" customHeight="1">
      <c r="A18968" t="s">
        <v>18981</v>
      </c>
      <c r="B18968" s="2">
        <v>43894</v>
      </c>
      <c r="C18968" s="5" t="str">
        <f t="shared" si="592"/>
        <v>Apr</v>
      </c>
      <c r="D18968" s="5" t="str">
        <f t="shared" si="593"/>
        <v>3</v>
      </c>
      <c r="E18968" t="s">
        <v>11</v>
      </c>
      <c r="F18968" s="3" t="s">
        <v>12</v>
      </c>
      <c r="G18968">
        <v>18</v>
      </c>
      <c r="H18968">
        <v>110</v>
      </c>
      <c r="I18968">
        <v>23</v>
      </c>
      <c r="J18968">
        <v>4</v>
      </c>
      <c r="K18968" s="3">
        <v>492.163603842258</v>
      </c>
      <c r="L18968" s="3">
        <v>351.54543131589901</v>
      </c>
      <c r="M18968" s="7">
        <f>Sales_Table[[#This Row],[Order qty]]*Sales_Table[[#This Row],[unit price]]</f>
        <v>1968.654415369032</v>
      </c>
      <c r="N18968" s="8">
        <f>Sales_Table[[#This Row],[Revenue]]-Sales_Table[[#This Row],[unit cost]]</f>
        <v>1617.1089840531331</v>
      </c>
    </row>
    <row r="18969" spans="1:14" ht="14.25" customHeight="1">
      <c r="A18969" t="s">
        <v>18982</v>
      </c>
      <c r="B18969" s="2">
        <v>43947</v>
      </c>
      <c r="C18969" s="5" t="str">
        <f t="shared" si="592"/>
        <v>Mar</v>
      </c>
      <c r="D18969" s="5" t="str">
        <f t="shared" si="593"/>
        <v>2</v>
      </c>
      <c r="E18969" t="s">
        <v>14</v>
      </c>
      <c r="F18969" s="3" t="s">
        <v>12</v>
      </c>
      <c r="G18969">
        <v>7</v>
      </c>
      <c r="H18969">
        <v>292</v>
      </c>
      <c r="I18969">
        <v>44</v>
      </c>
      <c r="J18969">
        <v>2</v>
      </c>
      <c r="K18969" s="3">
        <v>176.53542780876199</v>
      </c>
      <c r="L18969" s="3">
        <v>126.09673414911499</v>
      </c>
      <c r="M18969" s="7">
        <f>Sales_Table[[#This Row],[Order qty]]*Sales_Table[[#This Row],[unit price]]</f>
        <v>353.07085561752399</v>
      </c>
      <c r="N18969" s="8">
        <f>Sales_Table[[#This Row],[Revenue]]-Sales_Table[[#This Row],[unit cost]]</f>
        <v>226.97412146840901</v>
      </c>
    </row>
    <row r="18970" spans="1:14" ht="14.25" customHeight="1">
      <c r="A18970" t="s">
        <v>18983</v>
      </c>
      <c r="B18970" s="2">
        <v>43897</v>
      </c>
      <c r="C18970" s="5" t="str">
        <f t="shared" si="592"/>
        <v>Feb</v>
      </c>
      <c r="D18970" s="5" t="str">
        <f t="shared" si="593"/>
        <v>4</v>
      </c>
      <c r="E18970" t="s">
        <v>16</v>
      </c>
      <c r="F18970" s="3" t="s">
        <v>12</v>
      </c>
      <c r="G18970">
        <v>9</v>
      </c>
      <c r="H18970">
        <v>116</v>
      </c>
      <c r="I18970">
        <v>36</v>
      </c>
      <c r="J18970">
        <v>1</v>
      </c>
      <c r="K18970" s="3">
        <v>295.56515854597097</v>
      </c>
      <c r="L18970" s="3">
        <v>211.11797038997901</v>
      </c>
      <c r="M18970" s="7">
        <f>Sales_Table[[#This Row],[Order qty]]*Sales_Table[[#This Row],[unit price]]</f>
        <v>295.56515854597097</v>
      </c>
      <c r="N18970" s="8">
        <f>Sales_Table[[#This Row],[Revenue]]-Sales_Table[[#This Row],[unit cost]]</f>
        <v>84.447188155991967</v>
      </c>
    </row>
    <row r="18971" spans="1:14" ht="14.25" customHeight="1">
      <c r="A18971" t="s">
        <v>18984</v>
      </c>
      <c r="B18971" s="2">
        <v>43863</v>
      </c>
      <c r="C18971" s="5" t="str">
        <f t="shared" si="592"/>
        <v>Apr</v>
      </c>
      <c r="D18971" s="5" t="str">
        <f t="shared" si="593"/>
        <v>2</v>
      </c>
      <c r="E18971" t="s">
        <v>11</v>
      </c>
      <c r="F18971" s="3" t="s">
        <v>12</v>
      </c>
      <c r="G18971">
        <v>11</v>
      </c>
      <c r="H18971">
        <v>242</v>
      </c>
      <c r="I18971">
        <v>34</v>
      </c>
      <c r="J18971">
        <v>4</v>
      </c>
      <c r="K18971" s="3">
        <v>386.72785842418699</v>
      </c>
      <c r="L18971" s="3">
        <v>276.23418458870498</v>
      </c>
      <c r="M18971" s="7">
        <f>Sales_Table[[#This Row],[Order qty]]*Sales_Table[[#This Row],[unit price]]</f>
        <v>1546.911433696748</v>
      </c>
      <c r="N18971" s="8">
        <f>Sales_Table[[#This Row],[Revenue]]-Sales_Table[[#This Row],[unit cost]]</f>
        <v>1270.677249108043</v>
      </c>
    </row>
    <row r="18972" spans="1:14" ht="14.25" customHeight="1">
      <c r="A18972" t="s">
        <v>18985</v>
      </c>
      <c r="B18972" s="2">
        <v>43935</v>
      </c>
      <c r="C18972" s="5" t="str">
        <f t="shared" si="592"/>
        <v>Feb</v>
      </c>
      <c r="D18972" s="5" t="str">
        <f t="shared" si="593"/>
        <v>1</v>
      </c>
      <c r="E18972" t="s">
        <v>20</v>
      </c>
      <c r="F18972" s="3" t="s">
        <v>12</v>
      </c>
      <c r="G18972">
        <v>9</v>
      </c>
      <c r="H18972">
        <v>39</v>
      </c>
      <c r="I18972">
        <v>32</v>
      </c>
      <c r="J18972">
        <v>7</v>
      </c>
      <c r="K18972" s="3">
        <v>365.42158252000797</v>
      </c>
      <c r="L18972" s="3">
        <v>261.01541608572001</v>
      </c>
      <c r="M18972" s="7">
        <f>Sales_Table[[#This Row],[Order qty]]*Sales_Table[[#This Row],[unit price]]</f>
        <v>2557.9510776400557</v>
      </c>
      <c r="N18972" s="8">
        <f>Sales_Table[[#This Row],[Revenue]]-Sales_Table[[#This Row],[unit cost]]</f>
        <v>2296.9356615543356</v>
      </c>
    </row>
    <row r="18973" spans="1:14" ht="14.25" customHeight="1">
      <c r="A18973" t="s">
        <v>18986</v>
      </c>
      <c r="B18973" s="2">
        <v>43871</v>
      </c>
      <c r="C18973" s="5" t="str">
        <f t="shared" si="592"/>
        <v>Jan</v>
      </c>
      <c r="D18973" s="5" t="str">
        <f t="shared" si="593"/>
        <v>3</v>
      </c>
      <c r="E18973" t="s">
        <v>14</v>
      </c>
      <c r="F18973" s="3" t="s">
        <v>12</v>
      </c>
      <c r="G18973">
        <v>16</v>
      </c>
      <c r="H18973">
        <v>282</v>
      </c>
      <c r="I18973">
        <v>39</v>
      </c>
      <c r="J18973">
        <v>8</v>
      </c>
      <c r="K18973" s="3">
        <v>392.98243904113798</v>
      </c>
      <c r="L18973" s="3">
        <v>280.70174217224098</v>
      </c>
      <c r="M18973" s="7">
        <f>Sales_Table[[#This Row],[Order qty]]*Sales_Table[[#This Row],[unit price]]</f>
        <v>3143.8595123291038</v>
      </c>
      <c r="N18973" s="8">
        <f>Sales_Table[[#This Row],[Revenue]]-Sales_Table[[#This Row],[unit cost]]</f>
        <v>2863.1577701568631</v>
      </c>
    </row>
    <row r="18974" spans="1:14" ht="14.25" customHeight="1">
      <c r="A18974" t="s">
        <v>18987</v>
      </c>
      <c r="B18974" s="2">
        <v>43858</v>
      </c>
      <c r="C18974" s="5" t="str">
        <f t="shared" si="592"/>
        <v>Mar</v>
      </c>
      <c r="D18974" s="5" t="str">
        <f t="shared" si="593"/>
        <v>5</v>
      </c>
      <c r="E18974" t="s">
        <v>20</v>
      </c>
      <c r="F18974" s="3" t="s">
        <v>12</v>
      </c>
      <c r="G18974">
        <v>13</v>
      </c>
      <c r="H18974">
        <v>174</v>
      </c>
      <c r="I18974">
        <v>5</v>
      </c>
      <c r="J18974">
        <v>3</v>
      </c>
      <c r="K18974" s="3">
        <v>262.81128305196802</v>
      </c>
      <c r="L18974" s="3">
        <v>187.72234503711999</v>
      </c>
      <c r="M18974" s="7">
        <f>Sales_Table[[#This Row],[Order qty]]*Sales_Table[[#This Row],[unit price]]</f>
        <v>788.433849155904</v>
      </c>
      <c r="N18974" s="8">
        <f>Sales_Table[[#This Row],[Revenue]]-Sales_Table[[#This Row],[unit cost]]</f>
        <v>600.71150411878398</v>
      </c>
    </row>
    <row r="18975" spans="1:14" ht="14.25" customHeight="1">
      <c r="A18975" t="s">
        <v>18988</v>
      </c>
      <c r="B18975" s="2">
        <v>43898</v>
      </c>
      <c r="C18975" s="5" t="str">
        <f t="shared" si="592"/>
        <v>May</v>
      </c>
      <c r="D18975" s="5" t="str">
        <f t="shared" si="593"/>
        <v>3</v>
      </c>
      <c r="E18975" t="s">
        <v>14</v>
      </c>
      <c r="F18975" s="3" t="s">
        <v>12</v>
      </c>
      <c r="G18975">
        <v>21</v>
      </c>
      <c r="H18975">
        <v>76</v>
      </c>
      <c r="I18975">
        <v>2</v>
      </c>
      <c r="J18975">
        <v>6</v>
      </c>
      <c r="K18975" s="3">
        <v>263.47801029682199</v>
      </c>
      <c r="L18975" s="3">
        <v>188.19857878344399</v>
      </c>
      <c r="M18975" s="7">
        <f>Sales_Table[[#This Row],[Order qty]]*Sales_Table[[#This Row],[unit price]]</f>
        <v>1580.8680617809318</v>
      </c>
      <c r="N18975" s="8">
        <f>Sales_Table[[#This Row],[Revenue]]-Sales_Table[[#This Row],[unit cost]]</f>
        <v>1392.6694829974879</v>
      </c>
    </row>
    <row r="18976" spans="1:14" ht="14.25" customHeight="1">
      <c r="A18976" t="s">
        <v>18989</v>
      </c>
      <c r="B18976" s="2">
        <v>43961</v>
      </c>
      <c r="C18976" s="5" t="str">
        <f t="shared" si="592"/>
        <v>Mar</v>
      </c>
      <c r="D18976" s="5" t="str">
        <f t="shared" si="593"/>
        <v>5</v>
      </c>
      <c r="E18976" t="s">
        <v>16</v>
      </c>
      <c r="F18976" s="3" t="s">
        <v>12</v>
      </c>
      <c r="G18976">
        <v>8</v>
      </c>
      <c r="H18976">
        <v>234</v>
      </c>
      <c r="I18976">
        <v>5</v>
      </c>
      <c r="J18976">
        <v>8</v>
      </c>
      <c r="K18976" s="3">
        <v>522.95555073022797</v>
      </c>
      <c r="L18976" s="3">
        <v>373.53967909302003</v>
      </c>
      <c r="M18976" s="7">
        <f>Sales_Table[[#This Row],[Order qty]]*Sales_Table[[#This Row],[unit price]]</f>
        <v>4183.6444058418238</v>
      </c>
      <c r="N18976" s="8">
        <f>Sales_Table[[#This Row],[Revenue]]-Sales_Table[[#This Row],[unit cost]]</f>
        <v>3810.1047267488038</v>
      </c>
    </row>
    <row r="18977" spans="1:14" ht="14.25" customHeight="1">
      <c r="A18977" t="s">
        <v>18990</v>
      </c>
      <c r="B18977" s="2">
        <v>43898</v>
      </c>
      <c r="C18977" s="5" t="str">
        <f t="shared" si="592"/>
        <v>May</v>
      </c>
      <c r="D18977" s="5" t="str">
        <f t="shared" si="593"/>
        <v>5</v>
      </c>
      <c r="E18977" t="s">
        <v>14</v>
      </c>
      <c r="F18977" s="3" t="s">
        <v>12</v>
      </c>
      <c r="G18977">
        <v>25</v>
      </c>
      <c r="H18977">
        <v>334</v>
      </c>
      <c r="I18977">
        <v>40</v>
      </c>
      <c r="J18977">
        <v>3</v>
      </c>
      <c r="K18977" s="3">
        <v>181.277262926102</v>
      </c>
      <c r="L18977" s="3">
        <v>129.48375923293</v>
      </c>
      <c r="M18977" s="7">
        <f>Sales_Table[[#This Row],[Order qty]]*Sales_Table[[#This Row],[unit price]]</f>
        <v>543.83178877830596</v>
      </c>
      <c r="N18977" s="8">
        <f>Sales_Table[[#This Row],[Revenue]]-Sales_Table[[#This Row],[unit cost]]</f>
        <v>414.34802954537599</v>
      </c>
    </row>
    <row r="18978" spans="1:14" ht="14.25" customHeight="1">
      <c r="A18978" t="s">
        <v>18991</v>
      </c>
      <c r="B18978" s="2">
        <v>43962</v>
      </c>
      <c r="C18978" s="5" t="str">
        <f t="shared" si="592"/>
        <v>May</v>
      </c>
      <c r="D18978" s="5" t="str">
        <f t="shared" si="593"/>
        <v>4</v>
      </c>
      <c r="E18978" t="s">
        <v>16</v>
      </c>
      <c r="F18978" s="3" t="s">
        <v>12</v>
      </c>
      <c r="G18978">
        <v>1</v>
      </c>
      <c r="H18978">
        <v>28</v>
      </c>
      <c r="I18978">
        <v>22</v>
      </c>
      <c r="J18978">
        <v>6</v>
      </c>
      <c r="K18978" s="3">
        <v>240.48662585020099</v>
      </c>
      <c r="L18978" s="3">
        <v>171.776161321572</v>
      </c>
      <c r="M18978" s="7">
        <f>Sales_Table[[#This Row],[Order qty]]*Sales_Table[[#This Row],[unit price]]</f>
        <v>1442.919755101206</v>
      </c>
      <c r="N18978" s="8">
        <f>Sales_Table[[#This Row],[Revenue]]-Sales_Table[[#This Row],[unit cost]]</f>
        <v>1271.1435937796339</v>
      </c>
    </row>
    <row r="18979" spans="1:14" ht="14.25" customHeight="1">
      <c r="A18979" t="s">
        <v>18992</v>
      </c>
      <c r="B18979" s="2">
        <v>43978</v>
      </c>
      <c r="C18979" s="5" t="str">
        <f t="shared" si="592"/>
        <v>Apr</v>
      </c>
      <c r="D18979" s="5" t="str">
        <f t="shared" si="593"/>
        <v>4</v>
      </c>
      <c r="E18979" t="s">
        <v>16</v>
      </c>
      <c r="F18979" s="3" t="s">
        <v>12</v>
      </c>
      <c r="G18979">
        <v>14</v>
      </c>
      <c r="H18979">
        <v>206</v>
      </c>
      <c r="I18979">
        <v>41</v>
      </c>
      <c r="J18979">
        <v>3</v>
      </c>
      <c r="K18979" s="3">
        <v>424.02253854274699</v>
      </c>
      <c r="L18979" s="3">
        <v>302.87324181624803</v>
      </c>
      <c r="M18979" s="7">
        <f>Sales_Table[[#This Row],[Order qty]]*Sales_Table[[#This Row],[unit price]]</f>
        <v>1272.0676156282409</v>
      </c>
      <c r="N18979" s="8">
        <f>Sales_Table[[#This Row],[Revenue]]-Sales_Table[[#This Row],[unit cost]]</f>
        <v>969.19437381199282</v>
      </c>
    </row>
    <row r="18980" spans="1:14" ht="14.25" customHeight="1">
      <c r="A18980" t="s">
        <v>18993</v>
      </c>
      <c r="B18980" s="2">
        <v>43943</v>
      </c>
      <c r="C18980" s="5" t="str">
        <f t="shared" si="592"/>
        <v>Apr</v>
      </c>
      <c r="D18980" s="5" t="str">
        <f t="shared" si="593"/>
        <v>1</v>
      </c>
      <c r="E18980" t="s">
        <v>11</v>
      </c>
      <c r="F18980" s="3" t="s">
        <v>12</v>
      </c>
      <c r="G18980">
        <v>4</v>
      </c>
      <c r="H18980">
        <v>131</v>
      </c>
      <c r="I18980">
        <v>1</v>
      </c>
      <c r="J18980">
        <v>8</v>
      </c>
      <c r="K18980" s="3">
        <v>386.860296070576</v>
      </c>
      <c r="L18980" s="3">
        <v>276.328782907554</v>
      </c>
      <c r="M18980" s="7">
        <f>Sales_Table[[#This Row],[Order qty]]*Sales_Table[[#This Row],[unit price]]</f>
        <v>3094.882368564608</v>
      </c>
      <c r="N18980" s="8">
        <f>Sales_Table[[#This Row],[Revenue]]-Sales_Table[[#This Row],[unit cost]]</f>
        <v>2818.5535856570541</v>
      </c>
    </row>
    <row r="18981" spans="1:14" ht="14.25" customHeight="1">
      <c r="A18981" t="s">
        <v>18994</v>
      </c>
      <c r="B18981" s="2">
        <v>43927</v>
      </c>
      <c r="C18981" s="5" t="str">
        <f t="shared" si="592"/>
        <v>Jan</v>
      </c>
      <c r="D18981" s="5" t="str">
        <f t="shared" si="593"/>
        <v>3</v>
      </c>
      <c r="E18981" t="s">
        <v>14</v>
      </c>
      <c r="F18981" s="3" t="s">
        <v>12</v>
      </c>
      <c r="G18981">
        <v>6</v>
      </c>
      <c r="H18981">
        <v>238</v>
      </c>
      <c r="I18981">
        <v>46</v>
      </c>
      <c r="J18981">
        <v>2</v>
      </c>
      <c r="K18981" s="3">
        <v>179.19803667068501</v>
      </c>
      <c r="L18981" s="3">
        <v>127.99859762191799</v>
      </c>
      <c r="M18981" s="7">
        <f>Sales_Table[[#This Row],[Order qty]]*Sales_Table[[#This Row],[unit price]]</f>
        <v>358.39607334137003</v>
      </c>
      <c r="N18981" s="8">
        <f>Sales_Table[[#This Row],[Revenue]]-Sales_Table[[#This Row],[unit cost]]</f>
        <v>230.39747571945202</v>
      </c>
    </row>
    <row r="18982" spans="1:14" ht="14.25" customHeight="1">
      <c r="A18982" t="s">
        <v>18995</v>
      </c>
      <c r="B18982" s="2">
        <v>43835</v>
      </c>
      <c r="C18982" s="5" t="str">
        <f t="shared" si="592"/>
        <v>Mar</v>
      </c>
      <c r="D18982" s="5" t="str">
        <f t="shared" si="593"/>
        <v>2</v>
      </c>
      <c r="E18982" t="s">
        <v>14</v>
      </c>
      <c r="F18982" s="3" t="s">
        <v>12</v>
      </c>
      <c r="G18982">
        <v>23</v>
      </c>
      <c r="H18982">
        <v>152</v>
      </c>
      <c r="I18982">
        <v>26</v>
      </c>
      <c r="J18982">
        <v>2</v>
      </c>
      <c r="K18982" s="3">
        <v>601.06927531957604</v>
      </c>
      <c r="L18982" s="3">
        <v>429.33519665684003</v>
      </c>
      <c r="M18982" s="7">
        <f>Sales_Table[[#This Row],[Order qty]]*Sales_Table[[#This Row],[unit price]]</f>
        <v>1202.1385506391521</v>
      </c>
      <c r="N18982" s="8">
        <f>Sales_Table[[#This Row],[Revenue]]-Sales_Table[[#This Row],[unit cost]]</f>
        <v>772.80335398231205</v>
      </c>
    </row>
    <row r="18983" spans="1:14" ht="14.25" customHeight="1">
      <c r="A18983" t="s">
        <v>18996</v>
      </c>
      <c r="B18983" s="2">
        <v>43909</v>
      </c>
      <c r="C18983" s="5" t="str">
        <f t="shared" si="592"/>
        <v>Feb</v>
      </c>
      <c r="D18983" s="5" t="str">
        <f t="shared" si="593"/>
        <v>5</v>
      </c>
      <c r="E18983" t="s">
        <v>20</v>
      </c>
      <c r="F18983" s="3" t="s">
        <v>12</v>
      </c>
      <c r="G18983">
        <v>7</v>
      </c>
      <c r="H18983">
        <v>52</v>
      </c>
      <c r="I18983">
        <v>24</v>
      </c>
      <c r="J18983">
        <v>6</v>
      </c>
      <c r="K18983" s="3">
        <v>408.48967802524601</v>
      </c>
      <c r="L18983" s="3">
        <v>291.77834144660397</v>
      </c>
      <c r="M18983" s="7">
        <f>Sales_Table[[#This Row],[Order qty]]*Sales_Table[[#This Row],[unit price]]</f>
        <v>2450.9380681514758</v>
      </c>
      <c r="N18983" s="8">
        <f>Sales_Table[[#This Row],[Revenue]]-Sales_Table[[#This Row],[unit cost]]</f>
        <v>2159.1597267048719</v>
      </c>
    </row>
    <row r="18984" spans="1:14" ht="14.25" customHeight="1">
      <c r="A18984" t="s">
        <v>18997</v>
      </c>
      <c r="B18984" s="2">
        <v>43869</v>
      </c>
      <c r="C18984" s="5" t="str">
        <f t="shared" si="592"/>
        <v>May</v>
      </c>
      <c r="D18984" s="5" t="str">
        <f t="shared" si="593"/>
        <v>1</v>
      </c>
      <c r="E18984" t="s">
        <v>14</v>
      </c>
      <c r="F18984" s="3" t="s">
        <v>12</v>
      </c>
      <c r="G18984">
        <v>8</v>
      </c>
      <c r="H18984">
        <v>28</v>
      </c>
      <c r="I18984">
        <v>35</v>
      </c>
      <c r="J18984">
        <v>5</v>
      </c>
      <c r="K18984" s="3">
        <v>366.06361395120598</v>
      </c>
      <c r="L18984" s="3">
        <v>261.47400996514699</v>
      </c>
      <c r="M18984" s="7">
        <f>Sales_Table[[#This Row],[Order qty]]*Sales_Table[[#This Row],[unit price]]</f>
        <v>1830.3180697560299</v>
      </c>
      <c r="N18984" s="8">
        <f>Sales_Table[[#This Row],[Revenue]]-Sales_Table[[#This Row],[unit cost]]</f>
        <v>1568.844059790883</v>
      </c>
    </row>
    <row r="18985" spans="1:14" ht="14.25" customHeight="1">
      <c r="A18985" t="s">
        <v>18998</v>
      </c>
      <c r="B18985" s="2">
        <v>43968</v>
      </c>
      <c r="C18985" s="5" t="str">
        <f t="shared" si="592"/>
        <v>Jan</v>
      </c>
      <c r="D18985" s="5" t="str">
        <f t="shared" si="593"/>
        <v>2</v>
      </c>
      <c r="E18985" t="s">
        <v>11</v>
      </c>
      <c r="F18985" s="3" t="s">
        <v>12</v>
      </c>
      <c r="G18985">
        <v>3</v>
      </c>
      <c r="H18985">
        <v>135</v>
      </c>
      <c r="I18985">
        <v>12</v>
      </c>
      <c r="J18985">
        <v>3</v>
      </c>
      <c r="K18985" s="3">
        <v>569.02387404441799</v>
      </c>
      <c r="L18985" s="3">
        <v>406.44562431744203</v>
      </c>
      <c r="M18985" s="7">
        <f>Sales_Table[[#This Row],[Order qty]]*Sales_Table[[#This Row],[unit price]]</f>
        <v>1707.0716221332541</v>
      </c>
      <c r="N18985" s="8">
        <f>Sales_Table[[#This Row],[Revenue]]-Sales_Table[[#This Row],[unit cost]]</f>
        <v>1300.6259978158121</v>
      </c>
    </row>
    <row r="18986" spans="1:14" ht="14.25" customHeight="1">
      <c r="A18986" t="s">
        <v>18999</v>
      </c>
      <c r="B18986" s="2">
        <v>43839</v>
      </c>
      <c r="C18986" s="5" t="str">
        <f t="shared" si="592"/>
        <v>Feb</v>
      </c>
      <c r="D18986" s="5" t="str">
        <f t="shared" si="593"/>
        <v>5</v>
      </c>
      <c r="E18986" t="s">
        <v>11</v>
      </c>
      <c r="F18986" s="3" t="s">
        <v>12</v>
      </c>
      <c r="G18986">
        <v>12</v>
      </c>
      <c r="H18986">
        <v>328</v>
      </c>
      <c r="I18986">
        <v>36</v>
      </c>
      <c r="J18986">
        <v>5</v>
      </c>
      <c r="K18986" s="3">
        <v>578.53439015150104</v>
      </c>
      <c r="L18986" s="3">
        <v>413.23885010821499</v>
      </c>
      <c r="M18986" s="7">
        <f>Sales_Table[[#This Row],[Order qty]]*Sales_Table[[#This Row],[unit price]]</f>
        <v>2892.6719507575053</v>
      </c>
      <c r="N18986" s="8">
        <f>Sales_Table[[#This Row],[Revenue]]-Sales_Table[[#This Row],[unit cost]]</f>
        <v>2479.4331006492903</v>
      </c>
    </row>
    <row r="18987" spans="1:14" ht="14.25" customHeight="1">
      <c r="A18987" t="s">
        <v>19000</v>
      </c>
      <c r="B18987" s="2">
        <v>43866</v>
      </c>
      <c r="C18987" s="5" t="str">
        <f t="shared" si="592"/>
        <v>May</v>
      </c>
      <c r="D18987" s="5" t="str">
        <f t="shared" si="593"/>
        <v>2</v>
      </c>
      <c r="E18987" t="s">
        <v>14</v>
      </c>
      <c r="F18987" s="3" t="s">
        <v>12</v>
      </c>
      <c r="G18987">
        <v>2</v>
      </c>
      <c r="H18987">
        <v>21</v>
      </c>
      <c r="I18987">
        <v>1</v>
      </c>
      <c r="J18987">
        <v>8</v>
      </c>
      <c r="K18987" s="3">
        <v>166.51645267009701</v>
      </c>
      <c r="L18987" s="3">
        <v>118.940323335784</v>
      </c>
      <c r="M18987" s="7">
        <f>Sales_Table[[#This Row],[Order qty]]*Sales_Table[[#This Row],[unit price]]</f>
        <v>1332.1316213607761</v>
      </c>
      <c r="N18987" s="8">
        <f>Sales_Table[[#This Row],[Revenue]]-Sales_Table[[#This Row],[unit cost]]</f>
        <v>1213.1912980249922</v>
      </c>
    </row>
    <row r="18988" spans="1:14" ht="14.25" customHeight="1">
      <c r="A18988" t="s">
        <v>19001</v>
      </c>
      <c r="B18988" s="2">
        <v>43981</v>
      </c>
      <c r="C18988" s="5" t="str">
        <f t="shared" si="592"/>
        <v>Feb</v>
      </c>
      <c r="D18988" s="5" t="str">
        <f t="shared" si="593"/>
        <v>2</v>
      </c>
      <c r="E18988" t="s">
        <v>20</v>
      </c>
      <c r="F18988" s="3" t="s">
        <v>12</v>
      </c>
      <c r="G18988">
        <v>11</v>
      </c>
      <c r="H18988">
        <v>192</v>
      </c>
      <c r="I18988">
        <v>1</v>
      </c>
      <c r="J18988">
        <v>6</v>
      </c>
      <c r="K18988" s="3">
        <v>642.96693259477604</v>
      </c>
      <c r="L18988" s="3">
        <v>459.26209471055398</v>
      </c>
      <c r="M18988" s="7">
        <f>Sales_Table[[#This Row],[Order qty]]*Sales_Table[[#This Row],[unit price]]</f>
        <v>3857.801595568656</v>
      </c>
      <c r="N18988" s="8">
        <f>Sales_Table[[#This Row],[Revenue]]-Sales_Table[[#This Row],[unit cost]]</f>
        <v>3398.5395008581022</v>
      </c>
    </row>
    <row r="18989" spans="1:14" ht="14.25" customHeight="1">
      <c r="A18989" t="s">
        <v>19002</v>
      </c>
      <c r="B18989" s="2">
        <v>43874</v>
      </c>
      <c r="C18989" s="5" t="str">
        <f t="shared" si="592"/>
        <v>Feb</v>
      </c>
      <c r="D18989" s="5" t="str">
        <f t="shared" si="593"/>
        <v>1</v>
      </c>
      <c r="E18989" t="s">
        <v>16</v>
      </c>
      <c r="F18989" s="3" t="s">
        <v>12</v>
      </c>
      <c r="G18989">
        <v>12</v>
      </c>
      <c r="H18989">
        <v>251</v>
      </c>
      <c r="I18989">
        <v>4</v>
      </c>
      <c r="J18989">
        <v>7</v>
      </c>
      <c r="K18989" s="3">
        <v>208.61299037933301</v>
      </c>
      <c r="L18989" s="3">
        <v>149.00927884238101</v>
      </c>
      <c r="M18989" s="7">
        <f>Sales_Table[[#This Row],[Order qty]]*Sales_Table[[#This Row],[unit price]]</f>
        <v>1460.2909326553311</v>
      </c>
      <c r="N18989" s="8">
        <f>Sales_Table[[#This Row],[Revenue]]-Sales_Table[[#This Row],[unit cost]]</f>
        <v>1311.28165381295</v>
      </c>
    </row>
    <row r="18990" spans="1:14" ht="14.25" customHeight="1">
      <c r="A18990" t="s">
        <v>19003</v>
      </c>
      <c r="B18990" s="2">
        <v>43888</v>
      </c>
      <c r="C18990" s="5" t="str">
        <f t="shared" si="592"/>
        <v>Jan</v>
      </c>
      <c r="D18990" s="5" t="str">
        <f t="shared" si="593"/>
        <v>1</v>
      </c>
      <c r="E18990" t="s">
        <v>14</v>
      </c>
      <c r="F18990" s="3" t="s">
        <v>12</v>
      </c>
      <c r="G18990">
        <v>22</v>
      </c>
      <c r="H18990">
        <v>79</v>
      </c>
      <c r="I18990">
        <v>20</v>
      </c>
      <c r="J18990">
        <v>4</v>
      </c>
      <c r="K18990" s="3">
        <v>374.11982434987999</v>
      </c>
      <c r="L18990" s="3">
        <v>267.22844596419998</v>
      </c>
      <c r="M18990" s="7">
        <f>Sales_Table[[#This Row],[Order qty]]*Sales_Table[[#This Row],[unit price]]</f>
        <v>1496.47929739952</v>
      </c>
      <c r="N18990" s="8">
        <f>Sales_Table[[#This Row],[Revenue]]-Sales_Table[[#This Row],[unit cost]]</f>
        <v>1229.2508514353199</v>
      </c>
    </row>
    <row r="18991" spans="1:14" ht="14.25" customHeight="1">
      <c r="A18991" t="s">
        <v>19004</v>
      </c>
      <c r="B18991" s="2">
        <v>43847</v>
      </c>
      <c r="C18991" s="5" t="str">
        <f t="shared" si="592"/>
        <v>Jan</v>
      </c>
      <c r="D18991" s="5" t="str">
        <f t="shared" si="593"/>
        <v>2</v>
      </c>
      <c r="E18991" t="s">
        <v>11</v>
      </c>
      <c r="F18991" s="3" t="s">
        <v>12</v>
      </c>
      <c r="G18991">
        <v>2</v>
      </c>
      <c r="H18991">
        <v>185</v>
      </c>
      <c r="I18991">
        <v>35</v>
      </c>
      <c r="J18991">
        <v>1</v>
      </c>
      <c r="K18991" s="3">
        <v>252.951800465584</v>
      </c>
      <c r="L18991" s="3">
        <v>180.67985747541701</v>
      </c>
      <c r="M18991" s="7">
        <f>Sales_Table[[#This Row],[Order qty]]*Sales_Table[[#This Row],[unit price]]</f>
        <v>252.951800465584</v>
      </c>
      <c r="N18991" s="8">
        <f>Sales_Table[[#This Row],[Revenue]]-Sales_Table[[#This Row],[unit cost]]</f>
        <v>72.271942990166991</v>
      </c>
    </row>
    <row r="18992" spans="1:14" ht="14.25" customHeight="1">
      <c r="A18992" t="s">
        <v>19005</v>
      </c>
      <c r="B18992" s="2">
        <v>43837</v>
      </c>
      <c r="C18992" s="5" t="str">
        <f t="shared" si="592"/>
        <v>Feb</v>
      </c>
      <c r="D18992" s="5" t="str">
        <f t="shared" si="593"/>
        <v>5</v>
      </c>
      <c r="E18992" t="s">
        <v>11</v>
      </c>
      <c r="F18992" s="3" t="s">
        <v>12</v>
      </c>
      <c r="G18992">
        <v>6</v>
      </c>
      <c r="H18992">
        <v>66</v>
      </c>
      <c r="I18992">
        <v>3</v>
      </c>
      <c r="J18992">
        <v>10</v>
      </c>
      <c r="K18992" s="3">
        <v>586.33593803644203</v>
      </c>
      <c r="L18992" s="3">
        <v>418.81138431174401</v>
      </c>
      <c r="M18992" s="7">
        <f>Sales_Table[[#This Row],[Order qty]]*Sales_Table[[#This Row],[unit price]]</f>
        <v>5863.3593803644198</v>
      </c>
      <c r="N18992" s="8">
        <f>Sales_Table[[#This Row],[Revenue]]-Sales_Table[[#This Row],[unit cost]]</f>
        <v>5444.5479960526754</v>
      </c>
    </row>
    <row r="18993" spans="1:14" ht="14.25" customHeight="1">
      <c r="A18993" t="s">
        <v>19006</v>
      </c>
      <c r="B18993" s="2">
        <v>43878</v>
      </c>
      <c r="C18993" s="5" t="str">
        <f t="shared" si="592"/>
        <v>May</v>
      </c>
      <c r="D18993" s="5" t="str">
        <f t="shared" si="593"/>
        <v>4</v>
      </c>
      <c r="E18993" t="s">
        <v>11</v>
      </c>
      <c r="F18993" s="3" t="s">
        <v>12</v>
      </c>
      <c r="G18993">
        <v>18</v>
      </c>
      <c r="H18993">
        <v>355</v>
      </c>
      <c r="I18993">
        <v>36</v>
      </c>
      <c r="J18993">
        <v>6</v>
      </c>
      <c r="K18993" s="3">
        <v>396.730827569962</v>
      </c>
      <c r="L18993" s="3">
        <v>283.37916254997299</v>
      </c>
      <c r="M18993" s="7">
        <f>Sales_Table[[#This Row],[Order qty]]*Sales_Table[[#This Row],[unit price]]</f>
        <v>2380.384965419772</v>
      </c>
      <c r="N18993" s="8">
        <f>Sales_Table[[#This Row],[Revenue]]-Sales_Table[[#This Row],[unit cost]]</f>
        <v>2097.005802869799</v>
      </c>
    </row>
    <row r="18994" spans="1:14" ht="14.25" customHeight="1">
      <c r="A18994" t="s">
        <v>19007</v>
      </c>
      <c r="B18994" s="2">
        <v>43976</v>
      </c>
      <c r="C18994" s="5" t="str">
        <f t="shared" si="592"/>
        <v>Apr</v>
      </c>
      <c r="D18994" s="5" t="str">
        <f t="shared" si="593"/>
        <v>1</v>
      </c>
      <c r="E18994" t="s">
        <v>20</v>
      </c>
      <c r="F18994" s="3" t="s">
        <v>12</v>
      </c>
      <c r="G18994">
        <v>6</v>
      </c>
      <c r="H18994">
        <v>312</v>
      </c>
      <c r="I18994">
        <v>13</v>
      </c>
      <c r="J18994">
        <v>9</v>
      </c>
      <c r="K18994" s="3">
        <v>381.34175223112101</v>
      </c>
      <c r="L18994" s="3">
        <v>272.38696587937199</v>
      </c>
      <c r="M18994" s="7">
        <f>Sales_Table[[#This Row],[Order qty]]*Sales_Table[[#This Row],[unit price]]</f>
        <v>3432.0757700800891</v>
      </c>
      <c r="N18994" s="8">
        <f>Sales_Table[[#This Row],[Revenue]]-Sales_Table[[#This Row],[unit cost]]</f>
        <v>3159.6888042007172</v>
      </c>
    </row>
    <row r="18995" spans="1:14" ht="14.25" customHeight="1">
      <c r="A18995" t="s">
        <v>19008</v>
      </c>
      <c r="B18995" s="2">
        <v>43924</v>
      </c>
      <c r="C18995" s="5" t="str">
        <f t="shared" si="592"/>
        <v>Jan</v>
      </c>
      <c r="D18995" s="5" t="str">
        <f t="shared" si="593"/>
        <v>5</v>
      </c>
      <c r="E18995" t="s">
        <v>20</v>
      </c>
      <c r="F18995" s="3" t="s">
        <v>12</v>
      </c>
      <c r="G18995">
        <v>25</v>
      </c>
      <c r="H18995">
        <v>146</v>
      </c>
      <c r="I18995">
        <v>36</v>
      </c>
      <c r="J18995">
        <v>9</v>
      </c>
      <c r="K18995" s="3">
        <v>645.80969846248604</v>
      </c>
      <c r="L18995" s="3">
        <v>461.29264175891899</v>
      </c>
      <c r="M18995" s="7">
        <f>Sales_Table[[#This Row],[Order qty]]*Sales_Table[[#This Row],[unit price]]</f>
        <v>5812.2872861623746</v>
      </c>
      <c r="N18995" s="8">
        <f>Sales_Table[[#This Row],[Revenue]]-Sales_Table[[#This Row],[unit cost]]</f>
        <v>5350.9946444034558</v>
      </c>
    </row>
    <row r="18996" spans="1:14" ht="14.25" customHeight="1">
      <c r="A18996" t="s">
        <v>19009</v>
      </c>
      <c r="B18996" s="2">
        <v>43843</v>
      </c>
      <c r="C18996" s="5" t="str">
        <f t="shared" si="592"/>
        <v>May</v>
      </c>
      <c r="D18996" s="5" t="str">
        <f t="shared" si="593"/>
        <v>5</v>
      </c>
      <c r="E18996" t="s">
        <v>20</v>
      </c>
      <c r="F18996" s="3" t="s">
        <v>12</v>
      </c>
      <c r="G18996">
        <v>21</v>
      </c>
      <c r="H18996">
        <v>132</v>
      </c>
      <c r="I18996">
        <v>22</v>
      </c>
      <c r="J18996">
        <v>8</v>
      </c>
      <c r="K18996" s="3">
        <v>293.44119912385901</v>
      </c>
      <c r="L18996" s="3">
        <v>209.60085651704199</v>
      </c>
      <c r="M18996" s="7">
        <f>Sales_Table[[#This Row],[Order qty]]*Sales_Table[[#This Row],[unit price]]</f>
        <v>2347.5295929908721</v>
      </c>
      <c r="N18996" s="8">
        <f>Sales_Table[[#This Row],[Revenue]]-Sales_Table[[#This Row],[unit cost]]</f>
        <v>2137.9287364738302</v>
      </c>
    </row>
    <row r="18997" spans="1:14" ht="14.25" customHeight="1">
      <c r="A18997" t="s">
        <v>19010</v>
      </c>
      <c r="B18997" s="2">
        <v>43952</v>
      </c>
      <c r="C18997" s="5" t="str">
        <f t="shared" si="592"/>
        <v>May</v>
      </c>
      <c r="D18997" s="5" t="str">
        <f t="shared" si="593"/>
        <v>3</v>
      </c>
      <c r="E18997" t="s">
        <v>20</v>
      </c>
      <c r="F18997" s="3" t="s">
        <v>12</v>
      </c>
      <c r="G18997">
        <v>17</v>
      </c>
      <c r="H18997">
        <v>35</v>
      </c>
      <c r="I18997">
        <v>10</v>
      </c>
      <c r="J18997">
        <v>10</v>
      </c>
      <c r="K18997" s="3">
        <v>246.628179073334</v>
      </c>
      <c r="L18997" s="3">
        <v>176.162985052381</v>
      </c>
      <c r="M18997" s="7">
        <f>Sales_Table[[#This Row],[Order qty]]*Sales_Table[[#This Row],[unit price]]</f>
        <v>2466.2817907333401</v>
      </c>
      <c r="N18997" s="8">
        <f>Sales_Table[[#This Row],[Revenue]]-Sales_Table[[#This Row],[unit cost]]</f>
        <v>2290.1188056809592</v>
      </c>
    </row>
    <row r="18998" spans="1:14" ht="14.25" customHeight="1">
      <c r="A18998" t="s">
        <v>19011</v>
      </c>
      <c r="B18998" s="2">
        <v>43974</v>
      </c>
      <c r="C18998" s="5" t="str">
        <f t="shared" si="592"/>
        <v>Mar</v>
      </c>
      <c r="D18998" s="5" t="str">
        <f t="shared" si="593"/>
        <v>4</v>
      </c>
      <c r="E18998" t="s">
        <v>20</v>
      </c>
      <c r="F18998" s="3" t="s">
        <v>12</v>
      </c>
      <c r="G18998">
        <v>17</v>
      </c>
      <c r="H18998">
        <v>265</v>
      </c>
      <c r="I18998">
        <v>5</v>
      </c>
      <c r="J18998">
        <v>7</v>
      </c>
      <c r="K18998" s="3">
        <v>536.26029342412903</v>
      </c>
      <c r="L18998" s="3">
        <v>383.04306673152098</v>
      </c>
      <c r="M18998" s="7">
        <f>Sales_Table[[#This Row],[Order qty]]*Sales_Table[[#This Row],[unit price]]</f>
        <v>3753.8220539689032</v>
      </c>
      <c r="N18998" s="8">
        <f>Sales_Table[[#This Row],[Revenue]]-Sales_Table[[#This Row],[unit cost]]</f>
        <v>3370.7789872373824</v>
      </c>
    </row>
    <row r="18999" spans="1:14" ht="14.25" customHeight="1">
      <c r="A18999" t="s">
        <v>19012</v>
      </c>
      <c r="B18999" s="2">
        <v>43917</v>
      </c>
      <c r="C18999" s="5" t="str">
        <f t="shared" si="592"/>
        <v>Apr</v>
      </c>
      <c r="D18999" s="5" t="str">
        <f t="shared" si="593"/>
        <v>5</v>
      </c>
      <c r="E18999" t="s">
        <v>16</v>
      </c>
      <c r="F18999" s="3" t="s">
        <v>12</v>
      </c>
      <c r="G18999">
        <v>24</v>
      </c>
      <c r="H18999">
        <v>100</v>
      </c>
      <c r="I18999">
        <v>1</v>
      </c>
      <c r="J18999">
        <v>4</v>
      </c>
      <c r="K18999" s="3">
        <v>190.472287774086</v>
      </c>
      <c r="L18999" s="3">
        <v>136.051634124347</v>
      </c>
      <c r="M18999" s="7">
        <f>Sales_Table[[#This Row],[Order qty]]*Sales_Table[[#This Row],[unit price]]</f>
        <v>761.88915109634399</v>
      </c>
      <c r="N18999" s="8">
        <f>Sales_Table[[#This Row],[Revenue]]-Sales_Table[[#This Row],[unit cost]]</f>
        <v>625.83751697199705</v>
      </c>
    </row>
    <row r="19000" spans="1:14" ht="14.25" customHeight="1">
      <c r="A19000" t="s">
        <v>19013</v>
      </c>
      <c r="B19000" s="2">
        <v>43935</v>
      </c>
      <c r="C19000" s="5" t="str">
        <f t="shared" si="592"/>
        <v>May</v>
      </c>
      <c r="D19000" s="5" t="str">
        <f t="shared" si="593"/>
        <v>4</v>
      </c>
      <c r="E19000" t="s">
        <v>20</v>
      </c>
      <c r="F19000" s="3" t="s">
        <v>12</v>
      </c>
      <c r="G19000">
        <v>16</v>
      </c>
      <c r="H19000">
        <v>194</v>
      </c>
      <c r="I19000">
        <v>33</v>
      </c>
      <c r="J19000">
        <v>3</v>
      </c>
      <c r="K19000" s="3">
        <v>253.44879251718501</v>
      </c>
      <c r="L19000" s="3">
        <v>181.03485179798901</v>
      </c>
      <c r="M19000" s="7">
        <f>Sales_Table[[#This Row],[Order qty]]*Sales_Table[[#This Row],[unit price]]</f>
        <v>760.34637755155507</v>
      </c>
      <c r="N19000" s="8">
        <f>Sales_Table[[#This Row],[Revenue]]-Sales_Table[[#This Row],[unit cost]]</f>
        <v>579.311525753566</v>
      </c>
    </row>
    <row r="19001" spans="1:14" ht="14.25" customHeight="1">
      <c r="A19001" t="s">
        <v>19014</v>
      </c>
      <c r="B19001" s="2">
        <v>43954</v>
      </c>
      <c r="C19001" s="5" t="str">
        <f t="shared" si="592"/>
        <v>Apr</v>
      </c>
      <c r="D19001" s="5" t="str">
        <f t="shared" si="593"/>
        <v>2</v>
      </c>
      <c r="E19001" t="s">
        <v>20</v>
      </c>
      <c r="F19001" s="3" t="s">
        <v>12</v>
      </c>
      <c r="G19001">
        <v>16</v>
      </c>
      <c r="H19001">
        <v>174</v>
      </c>
      <c r="I19001">
        <v>46</v>
      </c>
      <c r="J19001">
        <v>7</v>
      </c>
      <c r="K19001" s="3">
        <v>200.86931490898101</v>
      </c>
      <c r="L19001" s="3">
        <v>143.47808207784399</v>
      </c>
      <c r="M19001" s="7">
        <f>Sales_Table[[#This Row],[Order qty]]*Sales_Table[[#This Row],[unit price]]</f>
        <v>1406.085204362867</v>
      </c>
      <c r="N19001" s="8">
        <f>Sales_Table[[#This Row],[Revenue]]-Sales_Table[[#This Row],[unit cost]]</f>
        <v>1262.607122285023</v>
      </c>
    </row>
    <row r="19002" spans="1:14" ht="14.25" customHeight="1">
      <c r="A19002" t="s">
        <v>19015</v>
      </c>
      <c r="B19002" s="2">
        <v>43933</v>
      </c>
      <c r="C19002" s="5" t="str">
        <f t="shared" si="592"/>
        <v>Feb</v>
      </c>
      <c r="D19002" s="5" t="str">
        <f t="shared" si="593"/>
        <v>5</v>
      </c>
      <c r="E19002" t="s">
        <v>14</v>
      </c>
      <c r="F19002" s="3" t="s">
        <v>12</v>
      </c>
      <c r="G19002">
        <v>25</v>
      </c>
      <c r="H19002">
        <v>64</v>
      </c>
      <c r="I19002">
        <v>38</v>
      </c>
      <c r="J19002">
        <v>3</v>
      </c>
      <c r="K19002" s="3">
        <v>293.99513787031202</v>
      </c>
      <c r="L19002" s="3">
        <v>209.99652705022299</v>
      </c>
      <c r="M19002" s="7">
        <f>Sales_Table[[#This Row],[Order qty]]*Sales_Table[[#This Row],[unit price]]</f>
        <v>881.98541361093612</v>
      </c>
      <c r="N19002" s="8">
        <f>Sales_Table[[#This Row],[Revenue]]-Sales_Table[[#This Row],[unit cost]]</f>
        <v>671.98888656071313</v>
      </c>
    </row>
    <row r="19003" spans="1:14" ht="14.25" customHeight="1">
      <c r="A19003" t="s">
        <v>19016</v>
      </c>
      <c r="B19003" s="2">
        <v>43878</v>
      </c>
      <c r="C19003" s="5" t="str">
        <f t="shared" si="592"/>
        <v>May</v>
      </c>
      <c r="D19003" s="5" t="str">
        <f t="shared" si="593"/>
        <v>5</v>
      </c>
      <c r="E19003" t="s">
        <v>11</v>
      </c>
      <c r="F19003" s="3" t="s">
        <v>12</v>
      </c>
      <c r="G19003">
        <v>19</v>
      </c>
      <c r="H19003">
        <v>150</v>
      </c>
      <c r="I19003">
        <v>11</v>
      </c>
      <c r="J19003">
        <v>10</v>
      </c>
      <c r="K19003" s="3">
        <v>177.14299857616399</v>
      </c>
      <c r="L19003" s="3">
        <v>126.530713268689</v>
      </c>
      <c r="M19003" s="7">
        <f>Sales_Table[[#This Row],[Order qty]]*Sales_Table[[#This Row],[unit price]]</f>
        <v>1771.42998576164</v>
      </c>
      <c r="N19003" s="8">
        <f>Sales_Table[[#This Row],[Revenue]]-Sales_Table[[#This Row],[unit cost]]</f>
        <v>1644.899272492951</v>
      </c>
    </row>
    <row r="19004" spans="1:14" ht="14.25" customHeight="1">
      <c r="A19004" t="s">
        <v>19017</v>
      </c>
      <c r="B19004" s="2">
        <v>43970</v>
      </c>
      <c r="C19004" s="5" t="str">
        <f t="shared" si="592"/>
        <v>May</v>
      </c>
      <c r="D19004" s="5" t="str">
        <f t="shared" si="593"/>
        <v>5</v>
      </c>
      <c r="E19004" t="s">
        <v>16</v>
      </c>
      <c r="F19004" s="3" t="s">
        <v>12</v>
      </c>
      <c r="G19004">
        <v>7</v>
      </c>
      <c r="H19004">
        <v>328</v>
      </c>
      <c r="I19004">
        <v>23</v>
      </c>
      <c r="J19004">
        <v>7</v>
      </c>
      <c r="K19004" s="3">
        <v>635.06092768907502</v>
      </c>
      <c r="L19004" s="3">
        <v>453.61494834934001</v>
      </c>
      <c r="M19004" s="7">
        <f>Sales_Table[[#This Row],[Order qty]]*Sales_Table[[#This Row],[unit price]]</f>
        <v>4445.4264938235247</v>
      </c>
      <c r="N19004" s="8">
        <f>Sales_Table[[#This Row],[Revenue]]-Sales_Table[[#This Row],[unit cost]]</f>
        <v>3991.8115454741846</v>
      </c>
    </row>
    <row r="19005" spans="1:14" ht="14.25" customHeight="1">
      <c r="A19005" t="s">
        <v>19018</v>
      </c>
      <c r="B19005" s="2">
        <v>43980</v>
      </c>
      <c r="C19005" s="5" t="str">
        <f t="shared" si="592"/>
        <v>May</v>
      </c>
      <c r="D19005" s="5" t="str">
        <f t="shared" si="593"/>
        <v>1</v>
      </c>
      <c r="E19005" t="s">
        <v>14</v>
      </c>
      <c r="F19005" s="3" t="s">
        <v>12</v>
      </c>
      <c r="G19005">
        <v>12</v>
      </c>
      <c r="H19005">
        <v>112</v>
      </c>
      <c r="I19005">
        <v>27</v>
      </c>
      <c r="J19005">
        <v>3</v>
      </c>
      <c r="K19005" s="3">
        <v>160.410106658936</v>
      </c>
      <c r="L19005" s="3">
        <v>114.57864761352501</v>
      </c>
      <c r="M19005" s="7">
        <f>Sales_Table[[#This Row],[Order qty]]*Sales_Table[[#This Row],[unit price]]</f>
        <v>481.230319976808</v>
      </c>
      <c r="N19005" s="8">
        <f>Sales_Table[[#This Row],[Revenue]]-Sales_Table[[#This Row],[unit cost]]</f>
        <v>366.65167236328301</v>
      </c>
    </row>
    <row r="19006" spans="1:14" ht="14.25" customHeight="1">
      <c r="A19006" t="s">
        <v>19019</v>
      </c>
      <c r="B19006" s="2">
        <v>43958</v>
      </c>
      <c r="C19006" s="5" t="str">
        <f t="shared" si="592"/>
        <v>Jan</v>
      </c>
      <c r="D19006" s="5" t="str">
        <f t="shared" si="593"/>
        <v>1</v>
      </c>
      <c r="E19006" t="s">
        <v>14</v>
      </c>
      <c r="F19006" s="3" t="s">
        <v>12</v>
      </c>
      <c r="G19006">
        <v>25</v>
      </c>
      <c r="H19006">
        <v>60</v>
      </c>
      <c r="I19006">
        <v>20</v>
      </c>
      <c r="J19006">
        <v>6</v>
      </c>
      <c r="K19006" s="3">
        <v>233.49117082357401</v>
      </c>
      <c r="L19006" s="3">
        <v>166.779407731124</v>
      </c>
      <c r="M19006" s="7">
        <f>Sales_Table[[#This Row],[Order qty]]*Sales_Table[[#This Row],[unit price]]</f>
        <v>1400.9470249414439</v>
      </c>
      <c r="N19006" s="8">
        <f>Sales_Table[[#This Row],[Revenue]]-Sales_Table[[#This Row],[unit cost]]</f>
        <v>1234.16761721032</v>
      </c>
    </row>
    <row r="19007" spans="1:14" ht="14.25" customHeight="1">
      <c r="A19007" t="s">
        <v>19020</v>
      </c>
      <c r="B19007" s="2">
        <v>43842</v>
      </c>
      <c r="C19007" s="5" t="str">
        <f t="shared" si="592"/>
        <v>Jan</v>
      </c>
      <c r="D19007" s="5" t="str">
        <f t="shared" si="593"/>
        <v>5</v>
      </c>
      <c r="E19007" t="s">
        <v>20</v>
      </c>
      <c r="F19007" s="3" t="s">
        <v>12</v>
      </c>
      <c r="G19007">
        <v>6</v>
      </c>
      <c r="H19007">
        <v>89</v>
      </c>
      <c r="I19007">
        <v>21</v>
      </c>
      <c r="J19007">
        <v>1</v>
      </c>
      <c r="K19007" s="3">
        <v>528.54967510700203</v>
      </c>
      <c r="L19007" s="3">
        <v>377.53548221928702</v>
      </c>
      <c r="M19007" s="7">
        <f>Sales_Table[[#This Row],[Order qty]]*Sales_Table[[#This Row],[unit price]]</f>
        <v>528.54967510700203</v>
      </c>
      <c r="N19007" s="8">
        <f>Sales_Table[[#This Row],[Revenue]]-Sales_Table[[#This Row],[unit cost]]</f>
        <v>151.01419288771501</v>
      </c>
    </row>
    <row r="19008" spans="1:14" ht="14.25" customHeight="1">
      <c r="A19008" t="s">
        <v>19021</v>
      </c>
      <c r="B19008" s="2">
        <v>43854</v>
      </c>
      <c r="C19008" s="5" t="str">
        <f t="shared" si="592"/>
        <v>May</v>
      </c>
      <c r="D19008" s="5" t="str">
        <f t="shared" si="593"/>
        <v>5</v>
      </c>
      <c r="E19008" t="s">
        <v>11</v>
      </c>
      <c r="F19008" s="3" t="s">
        <v>12</v>
      </c>
      <c r="G19008">
        <v>11</v>
      </c>
      <c r="H19008">
        <v>81</v>
      </c>
      <c r="I19008">
        <v>38</v>
      </c>
      <c r="J19008">
        <v>3</v>
      </c>
      <c r="K19008" s="3">
        <v>198.40657192468601</v>
      </c>
      <c r="L19008" s="3">
        <v>141.718979946205</v>
      </c>
      <c r="M19008" s="7">
        <f>Sales_Table[[#This Row],[Order qty]]*Sales_Table[[#This Row],[unit price]]</f>
        <v>595.21971577405805</v>
      </c>
      <c r="N19008" s="8">
        <f>Sales_Table[[#This Row],[Revenue]]-Sales_Table[[#This Row],[unit cost]]</f>
        <v>453.50073582785308</v>
      </c>
    </row>
    <row r="19009" spans="1:14" ht="14.25" customHeight="1">
      <c r="A19009" t="s">
        <v>19022</v>
      </c>
      <c r="B19009" s="2">
        <v>43981</v>
      </c>
      <c r="C19009" s="5" t="str">
        <f t="shared" si="592"/>
        <v>May</v>
      </c>
      <c r="D19009" s="5" t="str">
        <f t="shared" si="593"/>
        <v>4</v>
      </c>
      <c r="E19009" t="s">
        <v>20</v>
      </c>
      <c r="F19009" s="3" t="s">
        <v>12</v>
      </c>
      <c r="G19009">
        <v>8</v>
      </c>
      <c r="H19009">
        <v>35</v>
      </c>
      <c r="I19009">
        <v>42</v>
      </c>
      <c r="J19009">
        <v>3</v>
      </c>
      <c r="K19009" s="3">
        <v>243.926152467728</v>
      </c>
      <c r="L19009" s="3">
        <v>174.23296604837699</v>
      </c>
      <c r="M19009" s="7">
        <f>Sales_Table[[#This Row],[Order qty]]*Sales_Table[[#This Row],[unit price]]</f>
        <v>731.77845740318401</v>
      </c>
      <c r="N19009" s="8">
        <f>Sales_Table[[#This Row],[Revenue]]-Sales_Table[[#This Row],[unit cost]]</f>
        <v>557.54549135480704</v>
      </c>
    </row>
    <row r="19010" spans="1:14" ht="14.25" customHeight="1">
      <c r="A19010" t="s">
        <v>19023</v>
      </c>
      <c r="B19010" s="2">
        <v>43975</v>
      </c>
      <c r="C19010" s="5" t="str">
        <f t="shared" ref="C19010:C19073" si="594">TEXT(B19011,"mmm")</f>
        <v>Apr</v>
      </c>
      <c r="D19010" s="5" t="str">
        <f t="shared" ref="D19010:D19073" si="595">TEXT(B19012, "m")</f>
        <v>1</v>
      </c>
      <c r="E19010" t="s">
        <v>11</v>
      </c>
      <c r="F19010" s="3" t="s">
        <v>12</v>
      </c>
      <c r="G19010">
        <v>25</v>
      </c>
      <c r="H19010">
        <v>267</v>
      </c>
      <c r="I19010">
        <v>36</v>
      </c>
      <c r="J19010">
        <v>5</v>
      </c>
      <c r="K19010" s="3">
        <v>280.53409785032301</v>
      </c>
      <c r="L19010" s="3">
        <v>200.381498464516</v>
      </c>
      <c r="M19010" s="7">
        <f>Sales_Table[[#This Row],[Order qty]]*Sales_Table[[#This Row],[unit price]]</f>
        <v>1402.670489251615</v>
      </c>
      <c r="N19010" s="8">
        <f>Sales_Table[[#This Row],[Revenue]]-Sales_Table[[#This Row],[unit cost]]</f>
        <v>1202.288990787099</v>
      </c>
    </row>
    <row r="19011" spans="1:14" ht="14.25" customHeight="1">
      <c r="A19011" t="s">
        <v>19024</v>
      </c>
      <c r="B19011" s="2">
        <v>43924</v>
      </c>
      <c r="C19011" s="5" t="str">
        <f t="shared" si="594"/>
        <v>Jan</v>
      </c>
      <c r="D19011" s="5" t="str">
        <f t="shared" si="595"/>
        <v>2</v>
      </c>
      <c r="E19011" t="s">
        <v>11</v>
      </c>
      <c r="F19011" s="3" t="s">
        <v>12</v>
      </c>
      <c r="G19011">
        <v>24</v>
      </c>
      <c r="H19011">
        <v>363</v>
      </c>
      <c r="I19011">
        <v>29</v>
      </c>
      <c r="J19011">
        <v>6</v>
      </c>
      <c r="K19011" s="3">
        <v>621.89770066738095</v>
      </c>
      <c r="L19011" s="3">
        <v>444.21264333384403</v>
      </c>
      <c r="M19011" s="7">
        <f>Sales_Table[[#This Row],[Order qty]]*Sales_Table[[#This Row],[unit price]]</f>
        <v>3731.3862040042859</v>
      </c>
      <c r="N19011" s="8">
        <f>Sales_Table[[#This Row],[Revenue]]-Sales_Table[[#This Row],[unit cost]]</f>
        <v>3287.1735606704419</v>
      </c>
    </row>
    <row r="19012" spans="1:14" ht="14.25" customHeight="1">
      <c r="A19012" t="s">
        <v>19025</v>
      </c>
      <c r="B19012" s="2">
        <v>43855</v>
      </c>
      <c r="C19012" s="5" t="str">
        <f t="shared" si="594"/>
        <v>Feb</v>
      </c>
      <c r="D19012" s="5" t="str">
        <f t="shared" si="595"/>
        <v>1</v>
      </c>
      <c r="E19012" t="s">
        <v>16</v>
      </c>
      <c r="F19012" s="3" t="s">
        <v>12</v>
      </c>
      <c r="G19012">
        <v>15</v>
      </c>
      <c r="H19012">
        <v>337</v>
      </c>
      <c r="I19012">
        <v>42</v>
      </c>
      <c r="J19012">
        <v>2</v>
      </c>
      <c r="K19012" s="3">
        <v>342.18207532167401</v>
      </c>
      <c r="L19012" s="3">
        <v>244.41576808690999</v>
      </c>
      <c r="M19012" s="7">
        <f>Sales_Table[[#This Row],[Order qty]]*Sales_Table[[#This Row],[unit price]]</f>
        <v>684.36415064334801</v>
      </c>
      <c r="N19012" s="8">
        <f>Sales_Table[[#This Row],[Revenue]]-Sales_Table[[#This Row],[unit cost]]</f>
        <v>439.94838255643799</v>
      </c>
    </row>
    <row r="19013" spans="1:14" ht="14.25" customHeight="1">
      <c r="A19013" t="s">
        <v>19026</v>
      </c>
      <c r="B19013" s="2">
        <v>43881</v>
      </c>
      <c r="C19013" s="5" t="str">
        <f t="shared" si="594"/>
        <v>Jan</v>
      </c>
      <c r="D19013" s="5" t="str">
        <f t="shared" si="595"/>
        <v>1</v>
      </c>
      <c r="E19013" t="s">
        <v>14</v>
      </c>
      <c r="F19013" s="3" t="s">
        <v>12</v>
      </c>
      <c r="G19013">
        <v>5</v>
      </c>
      <c r="H19013">
        <v>159</v>
      </c>
      <c r="I19013">
        <v>5</v>
      </c>
      <c r="J19013">
        <v>2</v>
      </c>
      <c r="K19013" s="3">
        <v>169.390902042389</v>
      </c>
      <c r="L19013" s="3">
        <v>120.993501458849</v>
      </c>
      <c r="M19013" s="7">
        <f>Sales_Table[[#This Row],[Order qty]]*Sales_Table[[#This Row],[unit price]]</f>
        <v>338.781804084778</v>
      </c>
      <c r="N19013" s="8">
        <f>Sales_Table[[#This Row],[Revenue]]-Sales_Table[[#This Row],[unit cost]]</f>
        <v>217.78830262592902</v>
      </c>
    </row>
    <row r="19014" spans="1:14" ht="14.25" customHeight="1">
      <c r="A19014" t="s">
        <v>19027</v>
      </c>
      <c r="B19014" s="2">
        <v>43838</v>
      </c>
      <c r="C19014" s="5" t="str">
        <f t="shared" si="594"/>
        <v>Jan</v>
      </c>
      <c r="D19014" s="5" t="str">
        <f t="shared" si="595"/>
        <v>3</v>
      </c>
      <c r="E19014" t="s">
        <v>14</v>
      </c>
      <c r="F19014" s="3" t="s">
        <v>12</v>
      </c>
      <c r="G19014">
        <v>9</v>
      </c>
      <c r="H19014">
        <v>245</v>
      </c>
      <c r="I19014">
        <v>2</v>
      </c>
      <c r="J19014">
        <v>4</v>
      </c>
      <c r="K19014" s="3">
        <v>561.01606982946396</v>
      </c>
      <c r="L19014" s="3">
        <v>400.72576416390302</v>
      </c>
      <c r="M19014" s="7">
        <f>Sales_Table[[#This Row],[Order qty]]*Sales_Table[[#This Row],[unit price]]</f>
        <v>2244.0642793178558</v>
      </c>
      <c r="N19014" s="8">
        <f>Sales_Table[[#This Row],[Revenue]]-Sales_Table[[#This Row],[unit cost]]</f>
        <v>1843.3385151539528</v>
      </c>
    </row>
    <row r="19015" spans="1:14" ht="14.25" customHeight="1">
      <c r="A19015" t="s">
        <v>19028</v>
      </c>
      <c r="B19015" s="2">
        <v>43850</v>
      </c>
      <c r="C19015" s="5" t="str">
        <f t="shared" si="594"/>
        <v>Mar</v>
      </c>
      <c r="D19015" s="5" t="str">
        <f t="shared" si="595"/>
        <v>2</v>
      </c>
      <c r="E19015" t="s">
        <v>16</v>
      </c>
      <c r="F19015" s="3" t="s">
        <v>12</v>
      </c>
      <c r="G19015">
        <v>23</v>
      </c>
      <c r="H19015">
        <v>200</v>
      </c>
      <c r="I19015">
        <v>23</v>
      </c>
      <c r="J19015">
        <v>10</v>
      </c>
      <c r="K19015" s="3">
        <v>236.07312262058301</v>
      </c>
      <c r="L19015" s="3">
        <v>168.62365901470201</v>
      </c>
      <c r="M19015" s="7">
        <f>Sales_Table[[#This Row],[Order qty]]*Sales_Table[[#This Row],[unit price]]</f>
        <v>2360.7312262058299</v>
      </c>
      <c r="N19015" s="8">
        <f>Sales_Table[[#This Row],[Revenue]]-Sales_Table[[#This Row],[unit cost]]</f>
        <v>2192.1075671911281</v>
      </c>
    </row>
    <row r="19016" spans="1:14" ht="14.25" customHeight="1">
      <c r="A19016" t="s">
        <v>19029</v>
      </c>
      <c r="B19016" s="2">
        <v>43896</v>
      </c>
      <c r="C19016" s="5" t="str">
        <f t="shared" si="594"/>
        <v>Feb</v>
      </c>
      <c r="D19016" s="5" t="str">
        <f t="shared" si="595"/>
        <v>4</v>
      </c>
      <c r="E19016" t="s">
        <v>11</v>
      </c>
      <c r="F19016" s="3" t="s">
        <v>12</v>
      </c>
      <c r="G19016">
        <v>19</v>
      </c>
      <c r="H19016">
        <v>134</v>
      </c>
      <c r="I19016">
        <v>27</v>
      </c>
      <c r="J19016">
        <v>5</v>
      </c>
      <c r="K19016" s="3">
        <v>258.04179579019501</v>
      </c>
      <c r="L19016" s="3">
        <v>184.315568421568</v>
      </c>
      <c r="M19016" s="7">
        <f>Sales_Table[[#This Row],[Order qty]]*Sales_Table[[#This Row],[unit price]]</f>
        <v>1290.2089789509751</v>
      </c>
      <c r="N19016" s="8">
        <f>Sales_Table[[#This Row],[Revenue]]-Sales_Table[[#This Row],[unit cost]]</f>
        <v>1105.893410529407</v>
      </c>
    </row>
    <row r="19017" spans="1:14" ht="14.25" customHeight="1">
      <c r="A19017" t="s">
        <v>19030</v>
      </c>
      <c r="B19017" s="2">
        <v>43887</v>
      </c>
      <c r="C19017" s="5" t="str">
        <f t="shared" si="594"/>
        <v>Apr</v>
      </c>
      <c r="D19017" s="5" t="str">
        <f t="shared" si="595"/>
        <v>2</v>
      </c>
      <c r="E19017" t="s">
        <v>16</v>
      </c>
      <c r="F19017" s="3" t="s">
        <v>12</v>
      </c>
      <c r="G19017">
        <v>4</v>
      </c>
      <c r="H19017">
        <v>366</v>
      </c>
      <c r="I19017">
        <v>24</v>
      </c>
      <c r="J19017">
        <v>2</v>
      </c>
      <c r="K19017" s="3">
        <v>263.90378165245102</v>
      </c>
      <c r="L19017" s="3">
        <v>188.50270118032199</v>
      </c>
      <c r="M19017" s="7">
        <f>Sales_Table[[#This Row],[Order qty]]*Sales_Table[[#This Row],[unit price]]</f>
        <v>527.80756330490203</v>
      </c>
      <c r="N19017" s="8">
        <f>Sales_Table[[#This Row],[Revenue]]-Sales_Table[[#This Row],[unit cost]]</f>
        <v>339.30486212458004</v>
      </c>
    </row>
    <row r="19018" spans="1:14" ht="14.25" customHeight="1">
      <c r="A19018" t="s">
        <v>19031</v>
      </c>
      <c r="B19018" s="2">
        <v>43931</v>
      </c>
      <c r="C19018" s="5" t="str">
        <f t="shared" si="594"/>
        <v>Feb</v>
      </c>
      <c r="D19018" s="5" t="str">
        <f t="shared" si="595"/>
        <v>4</v>
      </c>
      <c r="E19018" t="s">
        <v>16</v>
      </c>
      <c r="F19018" s="3" t="s">
        <v>12</v>
      </c>
      <c r="G19018">
        <v>17</v>
      </c>
      <c r="H19018">
        <v>191</v>
      </c>
      <c r="I19018">
        <v>36</v>
      </c>
      <c r="J19018">
        <v>8</v>
      </c>
      <c r="K19018" s="3">
        <v>375.45130795240402</v>
      </c>
      <c r="L19018" s="3">
        <v>268.17950568028903</v>
      </c>
      <c r="M19018" s="7">
        <f>Sales_Table[[#This Row],[Order qty]]*Sales_Table[[#This Row],[unit price]]</f>
        <v>3003.6104636192322</v>
      </c>
      <c r="N19018" s="8">
        <f>Sales_Table[[#This Row],[Revenue]]-Sales_Table[[#This Row],[unit cost]]</f>
        <v>2735.4309579389433</v>
      </c>
    </row>
    <row r="19019" spans="1:14" ht="14.25" customHeight="1">
      <c r="A19019" t="s">
        <v>19032</v>
      </c>
      <c r="B19019" s="2">
        <v>43886</v>
      </c>
      <c r="C19019" s="5" t="str">
        <f t="shared" si="594"/>
        <v>Apr</v>
      </c>
      <c r="D19019" s="5" t="str">
        <f t="shared" si="595"/>
        <v>3</v>
      </c>
      <c r="E19019" t="s">
        <v>20</v>
      </c>
      <c r="F19019" s="3" t="s">
        <v>12</v>
      </c>
      <c r="G19019">
        <v>20</v>
      </c>
      <c r="H19019">
        <v>228</v>
      </c>
      <c r="I19019">
        <v>34</v>
      </c>
      <c r="J19019">
        <v>9</v>
      </c>
      <c r="K19019" s="3">
        <v>624.09577739238705</v>
      </c>
      <c r="L19019" s="3">
        <v>445.78269813742003</v>
      </c>
      <c r="M19019" s="7">
        <f>Sales_Table[[#This Row],[Order qty]]*Sales_Table[[#This Row],[unit price]]</f>
        <v>5616.8619965314838</v>
      </c>
      <c r="N19019" s="8">
        <f>Sales_Table[[#This Row],[Revenue]]-Sales_Table[[#This Row],[unit cost]]</f>
        <v>5171.0792983940637</v>
      </c>
    </row>
    <row r="19020" spans="1:14" ht="14.25" customHeight="1">
      <c r="A19020" t="s">
        <v>19033</v>
      </c>
      <c r="B19020" s="2">
        <v>43943</v>
      </c>
      <c r="C19020" s="5" t="str">
        <f t="shared" si="594"/>
        <v>Mar</v>
      </c>
      <c r="D19020" s="5" t="str">
        <f t="shared" si="595"/>
        <v>5</v>
      </c>
      <c r="E19020" t="s">
        <v>16</v>
      </c>
      <c r="F19020" s="3" t="s">
        <v>12</v>
      </c>
      <c r="G19020">
        <v>18</v>
      </c>
      <c r="H19020">
        <v>179</v>
      </c>
      <c r="I19020">
        <v>39</v>
      </c>
      <c r="J19020">
        <v>4</v>
      </c>
      <c r="K19020" s="3">
        <v>226.23872405290601</v>
      </c>
      <c r="L19020" s="3">
        <v>161.599088609219</v>
      </c>
      <c r="M19020" s="7">
        <f>Sales_Table[[#This Row],[Order qty]]*Sales_Table[[#This Row],[unit price]]</f>
        <v>904.95489621162403</v>
      </c>
      <c r="N19020" s="8">
        <f>Sales_Table[[#This Row],[Revenue]]-Sales_Table[[#This Row],[unit cost]]</f>
        <v>743.35580760240509</v>
      </c>
    </row>
    <row r="19021" spans="1:14" ht="14.25" customHeight="1">
      <c r="A19021" t="s">
        <v>19034</v>
      </c>
      <c r="B19021" s="2">
        <v>43916</v>
      </c>
      <c r="C19021" s="5" t="str">
        <f t="shared" si="594"/>
        <v>May</v>
      </c>
      <c r="D19021" s="5" t="str">
        <f t="shared" si="595"/>
        <v>1</v>
      </c>
      <c r="E19021" t="s">
        <v>11</v>
      </c>
      <c r="F19021" s="3" t="s">
        <v>12</v>
      </c>
      <c r="G19021">
        <v>10</v>
      </c>
      <c r="H19021">
        <v>299</v>
      </c>
      <c r="I19021">
        <v>44</v>
      </c>
      <c r="J19021">
        <v>8</v>
      </c>
      <c r="K19021" s="3">
        <v>594.76831912994396</v>
      </c>
      <c r="L19021" s="3">
        <v>424.834513664246</v>
      </c>
      <c r="M19021" s="7">
        <f>Sales_Table[[#This Row],[Order qty]]*Sales_Table[[#This Row],[unit price]]</f>
        <v>4758.1465530395517</v>
      </c>
      <c r="N19021" s="8">
        <f>Sales_Table[[#This Row],[Revenue]]-Sales_Table[[#This Row],[unit cost]]</f>
        <v>4333.3120393753061</v>
      </c>
    </row>
    <row r="19022" spans="1:14" ht="14.25" customHeight="1">
      <c r="A19022" t="s">
        <v>19035</v>
      </c>
      <c r="B19022" s="2">
        <v>43979</v>
      </c>
      <c r="C19022" s="5" t="str">
        <f t="shared" si="594"/>
        <v>Jan</v>
      </c>
      <c r="D19022" s="5" t="str">
        <f t="shared" si="595"/>
        <v>1</v>
      </c>
      <c r="E19022" t="s">
        <v>20</v>
      </c>
      <c r="F19022" s="3" t="s">
        <v>12</v>
      </c>
      <c r="G19022">
        <v>19</v>
      </c>
      <c r="H19022">
        <v>274</v>
      </c>
      <c r="I19022">
        <v>2</v>
      </c>
      <c r="J19022">
        <v>5</v>
      </c>
      <c r="K19022" s="3">
        <v>304.74172872304899</v>
      </c>
      <c r="L19022" s="3">
        <v>217.67266337360701</v>
      </c>
      <c r="M19022" s="7">
        <f>Sales_Table[[#This Row],[Order qty]]*Sales_Table[[#This Row],[unit price]]</f>
        <v>1523.7086436152449</v>
      </c>
      <c r="N19022" s="8">
        <f>Sales_Table[[#This Row],[Revenue]]-Sales_Table[[#This Row],[unit cost]]</f>
        <v>1306.0359802416378</v>
      </c>
    </row>
    <row r="19023" spans="1:14" ht="14.25" customHeight="1">
      <c r="A19023" t="s">
        <v>19036</v>
      </c>
      <c r="B19023" s="2">
        <v>43839</v>
      </c>
      <c r="C19023" s="5" t="str">
        <f t="shared" si="594"/>
        <v>Jan</v>
      </c>
      <c r="D19023" s="5" t="str">
        <f t="shared" si="595"/>
        <v>5</v>
      </c>
      <c r="E19023" t="s">
        <v>20</v>
      </c>
      <c r="F19023" s="3" t="s">
        <v>12</v>
      </c>
      <c r="G19023">
        <v>12</v>
      </c>
      <c r="H19023">
        <v>51</v>
      </c>
      <c r="I19023">
        <v>18</v>
      </c>
      <c r="J19023">
        <v>5</v>
      </c>
      <c r="K19023" s="3">
        <v>199.82241547107699</v>
      </c>
      <c r="L19023" s="3">
        <v>142.73029676505499</v>
      </c>
      <c r="M19023" s="7">
        <f>Sales_Table[[#This Row],[Order qty]]*Sales_Table[[#This Row],[unit price]]</f>
        <v>999.11207735538494</v>
      </c>
      <c r="N19023" s="8">
        <f>Sales_Table[[#This Row],[Revenue]]-Sales_Table[[#This Row],[unit cost]]</f>
        <v>856.38178059032998</v>
      </c>
    </row>
    <row r="19024" spans="1:14" ht="14.25" customHeight="1">
      <c r="A19024" t="s">
        <v>19037</v>
      </c>
      <c r="B19024" s="2">
        <v>43833</v>
      </c>
      <c r="C19024" s="5" t="str">
        <f t="shared" si="594"/>
        <v>May</v>
      </c>
      <c r="D19024" s="5" t="str">
        <f t="shared" si="595"/>
        <v>2</v>
      </c>
      <c r="E19024" t="s">
        <v>16</v>
      </c>
      <c r="F19024" s="3" t="s">
        <v>12</v>
      </c>
      <c r="G19024">
        <v>3</v>
      </c>
      <c r="H19024">
        <v>216</v>
      </c>
      <c r="I19024">
        <v>32</v>
      </c>
      <c r="J19024">
        <v>5</v>
      </c>
      <c r="K19024" s="3">
        <v>527.51510864496197</v>
      </c>
      <c r="L19024" s="3">
        <v>376.79650617497299</v>
      </c>
      <c r="M19024" s="7">
        <f>Sales_Table[[#This Row],[Order qty]]*Sales_Table[[#This Row],[unit price]]</f>
        <v>2637.5755432248097</v>
      </c>
      <c r="N19024" s="8">
        <f>Sales_Table[[#This Row],[Revenue]]-Sales_Table[[#This Row],[unit cost]]</f>
        <v>2260.7790370498369</v>
      </c>
    </row>
    <row r="19025" spans="1:14" ht="14.25" customHeight="1">
      <c r="A19025" t="s">
        <v>19038</v>
      </c>
      <c r="B19025" s="2">
        <v>43978</v>
      </c>
      <c r="C19025" s="5" t="str">
        <f t="shared" si="594"/>
        <v>Feb</v>
      </c>
      <c r="D19025" s="5" t="str">
        <f t="shared" si="595"/>
        <v>3</v>
      </c>
      <c r="E19025" t="s">
        <v>20</v>
      </c>
      <c r="F19025" s="3" t="s">
        <v>12</v>
      </c>
      <c r="G19025">
        <v>24</v>
      </c>
      <c r="H19025">
        <v>292</v>
      </c>
      <c r="I19025">
        <v>11</v>
      </c>
      <c r="J19025">
        <v>8</v>
      </c>
      <c r="K19025" s="3">
        <v>225.8202688694</v>
      </c>
      <c r="L19025" s="3">
        <v>161.300192049571</v>
      </c>
      <c r="M19025" s="7">
        <f>Sales_Table[[#This Row],[Order qty]]*Sales_Table[[#This Row],[unit price]]</f>
        <v>1806.5621509552</v>
      </c>
      <c r="N19025" s="8">
        <f>Sales_Table[[#This Row],[Revenue]]-Sales_Table[[#This Row],[unit cost]]</f>
        <v>1645.2619589056289</v>
      </c>
    </row>
    <row r="19026" spans="1:14" ht="14.25" customHeight="1">
      <c r="A19026" t="s">
        <v>19039</v>
      </c>
      <c r="B19026" s="2">
        <v>43880</v>
      </c>
      <c r="C19026" s="5" t="str">
        <f t="shared" si="594"/>
        <v>Mar</v>
      </c>
      <c r="D19026" s="5" t="str">
        <f t="shared" si="595"/>
        <v>2</v>
      </c>
      <c r="E19026" t="s">
        <v>11</v>
      </c>
      <c r="F19026" s="3" t="s">
        <v>12</v>
      </c>
      <c r="G19026">
        <v>4</v>
      </c>
      <c r="H19026">
        <v>72</v>
      </c>
      <c r="I19026">
        <v>46</v>
      </c>
      <c r="J19026">
        <v>9</v>
      </c>
      <c r="K19026" s="3">
        <v>433.19256895780597</v>
      </c>
      <c r="L19026" s="3">
        <v>309.42326354129</v>
      </c>
      <c r="M19026" s="7">
        <f>Sales_Table[[#This Row],[Order qty]]*Sales_Table[[#This Row],[unit price]]</f>
        <v>3898.7331206202539</v>
      </c>
      <c r="N19026" s="8">
        <f>Sales_Table[[#This Row],[Revenue]]-Sales_Table[[#This Row],[unit cost]]</f>
        <v>3589.3098570789639</v>
      </c>
    </row>
    <row r="19027" spans="1:14" ht="14.25" customHeight="1">
      <c r="A19027" t="s">
        <v>19040</v>
      </c>
      <c r="B19027" s="2">
        <v>43908</v>
      </c>
      <c r="C19027" s="5" t="str">
        <f t="shared" si="594"/>
        <v>Feb</v>
      </c>
      <c r="D19027" s="5" t="str">
        <f t="shared" si="595"/>
        <v>1</v>
      </c>
      <c r="E19027" t="s">
        <v>16</v>
      </c>
      <c r="F19027" s="3" t="s">
        <v>12</v>
      </c>
      <c r="G19027">
        <v>13</v>
      </c>
      <c r="H19027">
        <v>318</v>
      </c>
      <c r="I19027">
        <v>21</v>
      </c>
      <c r="J19027">
        <v>10</v>
      </c>
      <c r="K19027" s="3">
        <v>369.89982640743301</v>
      </c>
      <c r="L19027" s="3">
        <v>264.21416171959498</v>
      </c>
      <c r="M19027" s="7">
        <f>Sales_Table[[#This Row],[Order qty]]*Sales_Table[[#This Row],[unit price]]</f>
        <v>3698.9982640743301</v>
      </c>
      <c r="N19027" s="8">
        <f>Sales_Table[[#This Row],[Revenue]]-Sales_Table[[#This Row],[unit cost]]</f>
        <v>3434.7841023547353</v>
      </c>
    </row>
    <row r="19028" spans="1:14" ht="14.25" customHeight="1">
      <c r="A19028" t="s">
        <v>19041</v>
      </c>
      <c r="B19028" s="2">
        <v>43885</v>
      </c>
      <c r="C19028" s="5" t="str">
        <f t="shared" si="594"/>
        <v>Jan</v>
      </c>
      <c r="D19028" s="5" t="str">
        <f t="shared" si="595"/>
        <v>5</v>
      </c>
      <c r="E19028" t="s">
        <v>20</v>
      </c>
      <c r="F19028" s="3" t="s">
        <v>12</v>
      </c>
      <c r="G19028">
        <v>10</v>
      </c>
      <c r="H19028">
        <v>157</v>
      </c>
      <c r="I19028">
        <v>8</v>
      </c>
      <c r="J19028">
        <v>3</v>
      </c>
      <c r="K19028" s="3">
        <v>480.24308091402099</v>
      </c>
      <c r="L19028" s="3">
        <v>343.03077208144299</v>
      </c>
      <c r="M19028" s="7">
        <f>Sales_Table[[#This Row],[Order qty]]*Sales_Table[[#This Row],[unit price]]</f>
        <v>1440.729242742063</v>
      </c>
      <c r="N19028" s="8">
        <f>Sales_Table[[#This Row],[Revenue]]-Sales_Table[[#This Row],[unit cost]]</f>
        <v>1097.6984706606199</v>
      </c>
    </row>
    <row r="19029" spans="1:14" ht="14.25" customHeight="1">
      <c r="A19029" t="s">
        <v>19042</v>
      </c>
      <c r="B19029" s="2">
        <v>43840</v>
      </c>
      <c r="C19029" s="5" t="str">
        <f t="shared" si="594"/>
        <v>May</v>
      </c>
      <c r="D19029" s="5" t="str">
        <f t="shared" si="595"/>
        <v>3</v>
      </c>
      <c r="E19029" t="s">
        <v>16</v>
      </c>
      <c r="F19029" s="3" t="s">
        <v>12</v>
      </c>
      <c r="G19029">
        <v>6</v>
      </c>
      <c r="H19029">
        <v>176</v>
      </c>
      <c r="I19029">
        <v>45</v>
      </c>
      <c r="J19029">
        <v>7</v>
      </c>
      <c r="K19029" s="3">
        <v>607.00573682785</v>
      </c>
      <c r="L19029" s="3">
        <v>433.57552630560701</v>
      </c>
      <c r="M19029" s="7">
        <f>Sales_Table[[#This Row],[Order qty]]*Sales_Table[[#This Row],[unit price]]</f>
        <v>4249.0401577949497</v>
      </c>
      <c r="N19029" s="8">
        <f>Sales_Table[[#This Row],[Revenue]]-Sales_Table[[#This Row],[unit cost]]</f>
        <v>3815.4646314893425</v>
      </c>
    </row>
    <row r="19030" spans="1:14" ht="14.25" customHeight="1">
      <c r="A19030" t="s">
        <v>19043</v>
      </c>
      <c r="B19030" s="2">
        <v>43966</v>
      </c>
      <c r="C19030" s="5" t="str">
        <f t="shared" si="594"/>
        <v>Mar</v>
      </c>
      <c r="D19030" s="5" t="str">
        <f t="shared" si="595"/>
        <v>3</v>
      </c>
      <c r="E19030" t="s">
        <v>20</v>
      </c>
      <c r="F19030" s="3" t="s">
        <v>12</v>
      </c>
      <c r="G19030">
        <v>25</v>
      </c>
      <c r="H19030">
        <v>296</v>
      </c>
      <c r="I19030">
        <v>18</v>
      </c>
      <c r="J19030">
        <v>6</v>
      </c>
      <c r="K19030" s="3">
        <v>199.77801078557999</v>
      </c>
      <c r="L19030" s="3">
        <v>142.698579132557</v>
      </c>
      <c r="M19030" s="7">
        <f>Sales_Table[[#This Row],[Order qty]]*Sales_Table[[#This Row],[unit price]]</f>
        <v>1198.6680647134799</v>
      </c>
      <c r="N19030" s="8">
        <f>Sales_Table[[#This Row],[Revenue]]-Sales_Table[[#This Row],[unit cost]]</f>
        <v>1055.969485580923</v>
      </c>
    </row>
    <row r="19031" spans="1:14" ht="14.25" customHeight="1">
      <c r="A19031" t="s">
        <v>19044</v>
      </c>
      <c r="B19031" s="2">
        <v>43911</v>
      </c>
      <c r="C19031" s="5" t="str">
        <f t="shared" si="594"/>
        <v>Mar</v>
      </c>
      <c r="D19031" s="5" t="str">
        <f t="shared" si="595"/>
        <v>4</v>
      </c>
      <c r="E19031" t="s">
        <v>20</v>
      </c>
      <c r="F19031" s="3" t="s">
        <v>12</v>
      </c>
      <c r="G19031">
        <v>26</v>
      </c>
      <c r="H19031">
        <v>114</v>
      </c>
      <c r="I19031">
        <v>36</v>
      </c>
      <c r="J19031">
        <v>6</v>
      </c>
      <c r="K19031" s="3">
        <v>468.96796381473501</v>
      </c>
      <c r="L19031" s="3">
        <v>334.97711701052498</v>
      </c>
      <c r="M19031" s="7">
        <f>Sales_Table[[#This Row],[Order qty]]*Sales_Table[[#This Row],[unit price]]</f>
        <v>2813.8077828884102</v>
      </c>
      <c r="N19031" s="8">
        <f>Sales_Table[[#This Row],[Revenue]]-Sales_Table[[#This Row],[unit cost]]</f>
        <v>2478.8306658778852</v>
      </c>
    </row>
    <row r="19032" spans="1:14" ht="14.25" customHeight="1">
      <c r="A19032" t="s">
        <v>19045</v>
      </c>
      <c r="B19032" s="2">
        <v>43896</v>
      </c>
      <c r="C19032" s="5" t="str">
        <f t="shared" si="594"/>
        <v>Apr</v>
      </c>
      <c r="D19032" s="5" t="str">
        <f t="shared" si="595"/>
        <v>4</v>
      </c>
      <c r="E19032" t="s">
        <v>11</v>
      </c>
      <c r="F19032" s="3" t="s">
        <v>12</v>
      </c>
      <c r="G19032">
        <v>4</v>
      </c>
      <c r="H19032">
        <v>198</v>
      </c>
      <c r="I19032">
        <v>39</v>
      </c>
      <c r="J19032">
        <v>2</v>
      </c>
      <c r="K19032" s="3">
        <v>608.81528002023697</v>
      </c>
      <c r="L19032" s="3">
        <v>434.86805715731202</v>
      </c>
      <c r="M19032" s="7">
        <f>Sales_Table[[#This Row],[Order qty]]*Sales_Table[[#This Row],[unit price]]</f>
        <v>1217.6305600404739</v>
      </c>
      <c r="N19032" s="8">
        <f>Sales_Table[[#This Row],[Revenue]]-Sales_Table[[#This Row],[unit cost]]</f>
        <v>782.76250288316191</v>
      </c>
    </row>
    <row r="19033" spans="1:14" ht="14.25" customHeight="1">
      <c r="A19033" t="s">
        <v>19046</v>
      </c>
      <c r="B19033" s="2">
        <v>43939</v>
      </c>
      <c r="C19033" s="5" t="str">
        <f t="shared" si="594"/>
        <v>Apr</v>
      </c>
      <c r="D19033" s="5" t="str">
        <f t="shared" si="595"/>
        <v>3</v>
      </c>
      <c r="E19033" t="s">
        <v>20</v>
      </c>
      <c r="F19033" s="3" t="s">
        <v>12</v>
      </c>
      <c r="G19033">
        <v>9</v>
      </c>
      <c r="H19033">
        <v>23</v>
      </c>
      <c r="I19033">
        <v>22</v>
      </c>
      <c r="J19033">
        <v>1</v>
      </c>
      <c r="K19033" s="3">
        <v>572.20930552482605</v>
      </c>
      <c r="L19033" s="3">
        <v>408.72093251773299</v>
      </c>
      <c r="M19033" s="7">
        <f>Sales_Table[[#This Row],[Order qty]]*Sales_Table[[#This Row],[unit price]]</f>
        <v>572.20930552482605</v>
      </c>
      <c r="N19033" s="8">
        <f>Sales_Table[[#This Row],[Revenue]]-Sales_Table[[#This Row],[unit cost]]</f>
        <v>163.48837300709306</v>
      </c>
    </row>
    <row r="19034" spans="1:14" ht="14.25" customHeight="1">
      <c r="A19034" t="s">
        <v>19047</v>
      </c>
      <c r="B19034" s="2">
        <v>43925</v>
      </c>
      <c r="C19034" s="5" t="str">
        <f t="shared" si="594"/>
        <v>Mar</v>
      </c>
      <c r="D19034" s="5" t="str">
        <f t="shared" si="595"/>
        <v>5</v>
      </c>
      <c r="E19034" t="s">
        <v>16</v>
      </c>
      <c r="F19034" s="3" t="s">
        <v>12</v>
      </c>
      <c r="G19034">
        <v>17</v>
      </c>
      <c r="H19034">
        <v>201</v>
      </c>
      <c r="I19034">
        <v>35</v>
      </c>
      <c r="J19034">
        <v>7</v>
      </c>
      <c r="K19034" s="3">
        <v>378.65680664777801</v>
      </c>
      <c r="L19034" s="3">
        <v>270.46914760555501</v>
      </c>
      <c r="M19034" s="7">
        <f>Sales_Table[[#This Row],[Order qty]]*Sales_Table[[#This Row],[unit price]]</f>
        <v>2650.5976465344461</v>
      </c>
      <c r="N19034" s="8">
        <f>Sales_Table[[#This Row],[Revenue]]-Sales_Table[[#This Row],[unit cost]]</f>
        <v>2380.1284989288911</v>
      </c>
    </row>
    <row r="19035" spans="1:14" ht="14.25" customHeight="1">
      <c r="A19035" t="s">
        <v>19048</v>
      </c>
      <c r="B19035" s="2">
        <v>43915</v>
      </c>
      <c r="C19035" s="5" t="str">
        <f t="shared" si="594"/>
        <v>May</v>
      </c>
      <c r="D19035" s="5" t="str">
        <f t="shared" si="595"/>
        <v>3</v>
      </c>
      <c r="E19035" t="s">
        <v>16</v>
      </c>
      <c r="F19035" s="3" t="s">
        <v>12</v>
      </c>
      <c r="G19035">
        <v>24</v>
      </c>
      <c r="H19035">
        <v>315</v>
      </c>
      <c r="I19035">
        <v>10</v>
      </c>
      <c r="J19035">
        <v>7</v>
      </c>
      <c r="K19035" s="3">
        <v>335.11307036876701</v>
      </c>
      <c r="L19035" s="3">
        <v>239.366478834833</v>
      </c>
      <c r="M19035" s="7">
        <f>Sales_Table[[#This Row],[Order qty]]*Sales_Table[[#This Row],[unit price]]</f>
        <v>2345.7914925813693</v>
      </c>
      <c r="N19035" s="8">
        <f>Sales_Table[[#This Row],[Revenue]]-Sales_Table[[#This Row],[unit cost]]</f>
        <v>2106.4250137465365</v>
      </c>
    </row>
    <row r="19036" spans="1:14" ht="14.25" customHeight="1">
      <c r="A19036" t="s">
        <v>19049</v>
      </c>
      <c r="B19036" s="2">
        <v>43979</v>
      </c>
      <c r="C19036" s="5" t="str">
        <f t="shared" si="594"/>
        <v>Mar</v>
      </c>
      <c r="D19036" s="5" t="str">
        <f t="shared" si="595"/>
        <v>3</v>
      </c>
      <c r="E19036" t="s">
        <v>16</v>
      </c>
      <c r="F19036" s="3" t="s">
        <v>12</v>
      </c>
      <c r="G19036">
        <v>18</v>
      </c>
      <c r="H19036">
        <v>302</v>
      </c>
      <c r="I19036">
        <v>4</v>
      </c>
      <c r="J19036">
        <v>1</v>
      </c>
      <c r="K19036" s="3">
        <v>428.28547793626802</v>
      </c>
      <c r="L19036" s="3">
        <v>305.91819852590601</v>
      </c>
      <c r="M19036" s="7">
        <f>Sales_Table[[#This Row],[Order qty]]*Sales_Table[[#This Row],[unit price]]</f>
        <v>428.28547793626802</v>
      </c>
      <c r="N19036" s="8">
        <f>Sales_Table[[#This Row],[Revenue]]-Sales_Table[[#This Row],[unit cost]]</f>
        <v>122.36727941036202</v>
      </c>
    </row>
    <row r="19037" spans="1:14" ht="14.25" customHeight="1">
      <c r="A19037" t="s">
        <v>19050</v>
      </c>
      <c r="B19037" s="2">
        <v>43900</v>
      </c>
      <c r="C19037" s="5" t="str">
        <f t="shared" si="594"/>
        <v>Mar</v>
      </c>
      <c r="D19037" s="5" t="str">
        <f t="shared" si="595"/>
        <v>1</v>
      </c>
      <c r="E19037" t="s">
        <v>20</v>
      </c>
      <c r="F19037" s="3" t="s">
        <v>12</v>
      </c>
      <c r="G19037">
        <v>3</v>
      </c>
      <c r="H19037">
        <v>243</v>
      </c>
      <c r="I19037">
        <v>8</v>
      </c>
      <c r="J19037">
        <v>7</v>
      </c>
      <c r="K19037" s="3">
        <v>480.332159042358</v>
      </c>
      <c r="L19037" s="3">
        <v>343.09439931597001</v>
      </c>
      <c r="M19037" s="7">
        <f>Sales_Table[[#This Row],[Order qty]]*Sales_Table[[#This Row],[unit price]]</f>
        <v>3362.3251132965061</v>
      </c>
      <c r="N19037" s="8">
        <f>Sales_Table[[#This Row],[Revenue]]-Sales_Table[[#This Row],[unit cost]]</f>
        <v>3019.2307139805362</v>
      </c>
    </row>
    <row r="19038" spans="1:14" ht="14.25" customHeight="1">
      <c r="A19038" t="s">
        <v>19051</v>
      </c>
      <c r="B19038" s="2">
        <v>43902</v>
      </c>
      <c r="C19038" s="5" t="str">
        <f t="shared" si="594"/>
        <v>Jan</v>
      </c>
      <c r="D19038" s="5" t="str">
        <f t="shared" si="595"/>
        <v>4</v>
      </c>
      <c r="E19038" t="s">
        <v>11</v>
      </c>
      <c r="F19038" s="3" t="s">
        <v>12</v>
      </c>
      <c r="G19038">
        <v>8</v>
      </c>
      <c r="H19038">
        <v>235</v>
      </c>
      <c r="I19038">
        <v>20</v>
      </c>
      <c r="J19038">
        <v>6</v>
      </c>
      <c r="K19038" s="3">
        <v>174.93790429830599</v>
      </c>
      <c r="L19038" s="3">
        <v>124.955645927361</v>
      </c>
      <c r="M19038" s="7">
        <f>Sales_Table[[#This Row],[Order qty]]*Sales_Table[[#This Row],[unit price]]</f>
        <v>1049.627425789836</v>
      </c>
      <c r="N19038" s="8">
        <f>Sales_Table[[#This Row],[Revenue]]-Sales_Table[[#This Row],[unit cost]]</f>
        <v>924.67177986247498</v>
      </c>
    </row>
    <row r="19039" spans="1:14" ht="14.25" customHeight="1">
      <c r="A19039" t="s">
        <v>19052</v>
      </c>
      <c r="B19039" s="2">
        <v>43836</v>
      </c>
      <c r="C19039" s="5" t="str">
        <f t="shared" si="594"/>
        <v>Apr</v>
      </c>
      <c r="D19039" s="5" t="str">
        <f t="shared" si="595"/>
        <v>1</v>
      </c>
      <c r="E19039" t="s">
        <v>16</v>
      </c>
      <c r="F19039" s="3" t="s">
        <v>12</v>
      </c>
      <c r="G19039">
        <v>7</v>
      </c>
      <c r="H19039">
        <v>63</v>
      </c>
      <c r="I19039">
        <v>1</v>
      </c>
      <c r="J19039">
        <v>1</v>
      </c>
      <c r="K19039" s="3">
        <v>505.57080280780798</v>
      </c>
      <c r="L19039" s="3">
        <v>361.12200200557697</v>
      </c>
      <c r="M19039" s="7">
        <f>Sales_Table[[#This Row],[Order qty]]*Sales_Table[[#This Row],[unit price]]</f>
        <v>505.57080280780798</v>
      </c>
      <c r="N19039" s="8">
        <f>Sales_Table[[#This Row],[Revenue]]-Sales_Table[[#This Row],[unit cost]]</f>
        <v>144.44880080223101</v>
      </c>
    </row>
    <row r="19040" spans="1:14" ht="14.25" customHeight="1">
      <c r="A19040" t="s">
        <v>19053</v>
      </c>
      <c r="B19040" s="2">
        <v>43938</v>
      </c>
      <c r="C19040" s="5" t="str">
        <f t="shared" si="594"/>
        <v>Jan</v>
      </c>
      <c r="D19040" s="5" t="str">
        <f t="shared" si="595"/>
        <v>5</v>
      </c>
      <c r="E19040" t="s">
        <v>20</v>
      </c>
      <c r="F19040" s="3" t="s">
        <v>12</v>
      </c>
      <c r="G19040">
        <v>24</v>
      </c>
      <c r="H19040">
        <v>136</v>
      </c>
      <c r="I19040">
        <v>11</v>
      </c>
      <c r="J19040">
        <v>7</v>
      </c>
      <c r="K19040" s="3">
        <v>362.25920444726898</v>
      </c>
      <c r="L19040" s="3">
        <v>258.75657460519199</v>
      </c>
      <c r="M19040" s="7">
        <f>Sales_Table[[#This Row],[Order qty]]*Sales_Table[[#This Row],[unit price]]</f>
        <v>2535.8144311308829</v>
      </c>
      <c r="N19040" s="8">
        <f>Sales_Table[[#This Row],[Revenue]]-Sales_Table[[#This Row],[unit cost]]</f>
        <v>2277.057856525691</v>
      </c>
    </row>
    <row r="19041" spans="1:14" ht="14.25" customHeight="1">
      <c r="A19041" t="s">
        <v>19054</v>
      </c>
      <c r="B19041" s="2">
        <v>43832</v>
      </c>
      <c r="C19041" s="5" t="str">
        <f t="shared" si="594"/>
        <v>May</v>
      </c>
      <c r="D19041" s="5" t="str">
        <f t="shared" si="595"/>
        <v>1</v>
      </c>
      <c r="E19041" t="s">
        <v>11</v>
      </c>
      <c r="F19041" s="3" t="s">
        <v>12</v>
      </c>
      <c r="G19041">
        <v>18</v>
      </c>
      <c r="H19041">
        <v>302</v>
      </c>
      <c r="I19041">
        <v>1</v>
      </c>
      <c r="J19041">
        <v>8</v>
      </c>
      <c r="K19041" s="3">
        <v>469.62020802497898</v>
      </c>
      <c r="L19041" s="3">
        <v>335.44300573212797</v>
      </c>
      <c r="M19041" s="7">
        <f>Sales_Table[[#This Row],[Order qty]]*Sales_Table[[#This Row],[unit price]]</f>
        <v>3756.9616641998318</v>
      </c>
      <c r="N19041" s="8">
        <f>Sales_Table[[#This Row],[Revenue]]-Sales_Table[[#This Row],[unit cost]]</f>
        <v>3421.518658467704</v>
      </c>
    </row>
    <row r="19042" spans="1:14" ht="14.25" customHeight="1">
      <c r="A19042" t="s">
        <v>19055</v>
      </c>
      <c r="B19042" s="2">
        <v>43957</v>
      </c>
      <c r="C19042" s="5" t="str">
        <f t="shared" si="594"/>
        <v>Jan</v>
      </c>
      <c r="D19042" s="5" t="str">
        <f t="shared" si="595"/>
        <v>2</v>
      </c>
      <c r="E19042" t="s">
        <v>14</v>
      </c>
      <c r="F19042" s="3" t="s">
        <v>12</v>
      </c>
      <c r="G19042">
        <v>2</v>
      </c>
      <c r="H19042">
        <v>366</v>
      </c>
      <c r="I19042">
        <v>4</v>
      </c>
      <c r="J19042">
        <v>8</v>
      </c>
      <c r="K19042" s="3">
        <v>457.69607180357002</v>
      </c>
      <c r="L19042" s="3">
        <v>326.92576557397803</v>
      </c>
      <c r="M19042" s="7">
        <f>Sales_Table[[#This Row],[Order qty]]*Sales_Table[[#This Row],[unit price]]</f>
        <v>3661.5685744285602</v>
      </c>
      <c r="N19042" s="8">
        <f>Sales_Table[[#This Row],[Revenue]]-Sales_Table[[#This Row],[unit cost]]</f>
        <v>3334.6428088545822</v>
      </c>
    </row>
    <row r="19043" spans="1:14" ht="14.25" customHeight="1">
      <c r="A19043" t="s">
        <v>19056</v>
      </c>
      <c r="B19043" s="2">
        <v>43844</v>
      </c>
      <c r="C19043" s="5" t="str">
        <f t="shared" si="594"/>
        <v>Feb</v>
      </c>
      <c r="D19043" s="5" t="str">
        <f t="shared" si="595"/>
        <v>1</v>
      </c>
      <c r="E19043" t="s">
        <v>20</v>
      </c>
      <c r="F19043" s="3" t="s">
        <v>12</v>
      </c>
      <c r="G19043">
        <v>25</v>
      </c>
      <c r="H19043">
        <v>299</v>
      </c>
      <c r="I19043">
        <v>25</v>
      </c>
      <c r="J19043">
        <v>9</v>
      </c>
      <c r="K19043" s="3">
        <v>533.67935693263996</v>
      </c>
      <c r="L19043" s="3">
        <v>381.19954066617203</v>
      </c>
      <c r="M19043" s="7">
        <f>Sales_Table[[#This Row],[Order qty]]*Sales_Table[[#This Row],[unit price]]</f>
        <v>4803.1142123937598</v>
      </c>
      <c r="N19043" s="8">
        <f>Sales_Table[[#This Row],[Revenue]]-Sales_Table[[#This Row],[unit cost]]</f>
        <v>4421.914671727588</v>
      </c>
    </row>
    <row r="19044" spans="1:14" ht="14.25" customHeight="1">
      <c r="A19044" t="s">
        <v>19057</v>
      </c>
      <c r="B19044" s="2">
        <v>43880</v>
      </c>
      <c r="C19044" s="5" t="str">
        <f t="shared" si="594"/>
        <v>Jan</v>
      </c>
      <c r="D19044" s="5" t="str">
        <f t="shared" si="595"/>
        <v>2</v>
      </c>
      <c r="E19044" t="s">
        <v>20</v>
      </c>
      <c r="F19044" s="3" t="s">
        <v>12</v>
      </c>
      <c r="G19044">
        <v>10</v>
      </c>
      <c r="H19044">
        <v>196</v>
      </c>
      <c r="I19044">
        <v>22</v>
      </c>
      <c r="J19044">
        <v>9</v>
      </c>
      <c r="K19044" s="3">
        <v>279.03437215089798</v>
      </c>
      <c r="L19044" s="3">
        <v>199.31026582206999</v>
      </c>
      <c r="M19044" s="7">
        <f>Sales_Table[[#This Row],[Order qty]]*Sales_Table[[#This Row],[unit price]]</f>
        <v>2511.3093493580818</v>
      </c>
      <c r="N19044" s="8">
        <f>Sales_Table[[#This Row],[Revenue]]-Sales_Table[[#This Row],[unit cost]]</f>
        <v>2311.9990835360118</v>
      </c>
    </row>
    <row r="19045" spans="1:14" ht="14.25" customHeight="1">
      <c r="A19045" t="s">
        <v>19058</v>
      </c>
      <c r="B19045" s="2">
        <v>43838</v>
      </c>
      <c r="C19045" s="5" t="str">
        <f t="shared" si="594"/>
        <v>Feb</v>
      </c>
      <c r="D19045" s="5" t="str">
        <f t="shared" si="595"/>
        <v>2</v>
      </c>
      <c r="E19045" t="s">
        <v>14</v>
      </c>
      <c r="F19045" s="3" t="s">
        <v>12</v>
      </c>
      <c r="G19045">
        <v>6</v>
      </c>
      <c r="H19045">
        <v>110</v>
      </c>
      <c r="I19045">
        <v>16</v>
      </c>
      <c r="J19045">
        <v>4</v>
      </c>
      <c r="K19045" s="3">
        <v>340.24221467971802</v>
      </c>
      <c r="L19045" s="3">
        <v>243.03015334265601</v>
      </c>
      <c r="M19045" s="7">
        <f>Sales_Table[[#This Row],[Order qty]]*Sales_Table[[#This Row],[unit price]]</f>
        <v>1360.9688587188721</v>
      </c>
      <c r="N19045" s="8">
        <f>Sales_Table[[#This Row],[Revenue]]-Sales_Table[[#This Row],[unit cost]]</f>
        <v>1117.9387053762161</v>
      </c>
    </row>
    <row r="19046" spans="1:14" ht="14.25" customHeight="1">
      <c r="A19046" t="s">
        <v>19059</v>
      </c>
      <c r="B19046" s="2">
        <v>43871</v>
      </c>
      <c r="C19046" s="5" t="str">
        <f t="shared" si="594"/>
        <v>Feb</v>
      </c>
      <c r="D19046" s="5" t="str">
        <f t="shared" si="595"/>
        <v>5</v>
      </c>
      <c r="E19046" t="s">
        <v>11</v>
      </c>
      <c r="F19046" s="3" t="s">
        <v>12</v>
      </c>
      <c r="G19046">
        <v>23</v>
      </c>
      <c r="H19046">
        <v>343</v>
      </c>
      <c r="I19046">
        <v>21</v>
      </c>
      <c r="J19046">
        <v>3</v>
      </c>
      <c r="K19046" s="3">
        <v>605.237522542477</v>
      </c>
      <c r="L19046" s="3">
        <v>432.31251610176901</v>
      </c>
      <c r="M19046" s="7">
        <f>Sales_Table[[#This Row],[Order qty]]*Sales_Table[[#This Row],[unit price]]</f>
        <v>1815.7125676274309</v>
      </c>
      <c r="N19046" s="8">
        <f>Sales_Table[[#This Row],[Revenue]]-Sales_Table[[#This Row],[unit cost]]</f>
        <v>1383.4000515256619</v>
      </c>
    </row>
    <row r="19047" spans="1:14" ht="14.25" customHeight="1">
      <c r="A19047" t="s">
        <v>19060</v>
      </c>
      <c r="B19047" s="2">
        <v>43889</v>
      </c>
      <c r="C19047" s="5" t="str">
        <f t="shared" si="594"/>
        <v>May</v>
      </c>
      <c r="D19047" s="5" t="str">
        <f t="shared" si="595"/>
        <v>2</v>
      </c>
      <c r="E19047" t="s">
        <v>14</v>
      </c>
      <c r="F19047" s="3" t="s">
        <v>12</v>
      </c>
      <c r="G19047">
        <v>11</v>
      </c>
      <c r="H19047">
        <v>60</v>
      </c>
      <c r="I19047">
        <v>45</v>
      </c>
      <c r="J19047">
        <v>1</v>
      </c>
      <c r="K19047" s="3">
        <v>437.08259260654398</v>
      </c>
      <c r="L19047" s="3">
        <v>312.20185186181698</v>
      </c>
      <c r="M19047" s="7">
        <f>Sales_Table[[#This Row],[Order qty]]*Sales_Table[[#This Row],[unit price]]</f>
        <v>437.08259260654398</v>
      </c>
      <c r="N19047" s="8">
        <f>Sales_Table[[#This Row],[Revenue]]-Sales_Table[[#This Row],[unit cost]]</f>
        <v>124.88074074472701</v>
      </c>
    </row>
    <row r="19048" spans="1:14" ht="14.25" customHeight="1">
      <c r="A19048" t="s">
        <v>19061</v>
      </c>
      <c r="B19048" s="2">
        <v>43967</v>
      </c>
      <c r="C19048" s="5" t="str">
        <f t="shared" si="594"/>
        <v>Feb</v>
      </c>
      <c r="D19048" s="5" t="str">
        <f t="shared" si="595"/>
        <v>3</v>
      </c>
      <c r="E19048" t="s">
        <v>16</v>
      </c>
      <c r="F19048" s="3" t="s">
        <v>12</v>
      </c>
      <c r="G19048">
        <v>15</v>
      </c>
      <c r="H19048">
        <v>95</v>
      </c>
      <c r="I19048">
        <v>8</v>
      </c>
      <c r="J19048">
        <v>4</v>
      </c>
      <c r="K19048" s="3">
        <v>156.99190145731001</v>
      </c>
      <c r="L19048" s="3">
        <v>112.137072469507</v>
      </c>
      <c r="M19048" s="7">
        <f>Sales_Table[[#This Row],[Order qty]]*Sales_Table[[#This Row],[unit price]]</f>
        <v>627.96760582924003</v>
      </c>
      <c r="N19048" s="8">
        <f>Sales_Table[[#This Row],[Revenue]]-Sales_Table[[#This Row],[unit cost]]</f>
        <v>515.83053335973307</v>
      </c>
    </row>
    <row r="19049" spans="1:14" ht="14.25" customHeight="1">
      <c r="A19049" t="s">
        <v>19062</v>
      </c>
      <c r="B19049" s="2">
        <v>43862</v>
      </c>
      <c r="C19049" s="5" t="str">
        <f t="shared" si="594"/>
        <v>Mar</v>
      </c>
      <c r="D19049" s="5" t="str">
        <f t="shared" si="595"/>
        <v>2</v>
      </c>
      <c r="E19049" t="s">
        <v>14</v>
      </c>
      <c r="F19049" s="3" t="s">
        <v>12</v>
      </c>
      <c r="G19049">
        <v>2</v>
      </c>
      <c r="H19049">
        <v>20</v>
      </c>
      <c r="I19049">
        <v>34</v>
      </c>
      <c r="J19049">
        <v>6</v>
      </c>
      <c r="K19049" s="3">
        <v>564.11791777610802</v>
      </c>
      <c r="L19049" s="3">
        <v>402.94136984007702</v>
      </c>
      <c r="M19049" s="7">
        <f>Sales_Table[[#This Row],[Order qty]]*Sales_Table[[#This Row],[unit price]]</f>
        <v>3384.7075066566481</v>
      </c>
      <c r="N19049" s="8">
        <f>Sales_Table[[#This Row],[Revenue]]-Sales_Table[[#This Row],[unit cost]]</f>
        <v>2981.7661368165709</v>
      </c>
    </row>
    <row r="19050" spans="1:14" ht="14.25" customHeight="1">
      <c r="A19050" t="s">
        <v>19063</v>
      </c>
      <c r="B19050" s="2">
        <v>43894</v>
      </c>
      <c r="C19050" s="5" t="str">
        <f t="shared" si="594"/>
        <v>Feb</v>
      </c>
      <c r="D19050" s="5" t="str">
        <f t="shared" si="595"/>
        <v>3</v>
      </c>
      <c r="E19050" t="s">
        <v>14</v>
      </c>
      <c r="F19050" s="3" t="s">
        <v>12</v>
      </c>
      <c r="G19050">
        <v>10</v>
      </c>
      <c r="H19050">
        <v>43</v>
      </c>
      <c r="I19050">
        <v>6</v>
      </c>
      <c r="J19050">
        <v>8</v>
      </c>
      <c r="K19050" s="3">
        <v>485.615540206432</v>
      </c>
      <c r="L19050" s="3">
        <v>346.868243004595</v>
      </c>
      <c r="M19050" s="7">
        <f>Sales_Table[[#This Row],[Order qty]]*Sales_Table[[#This Row],[unit price]]</f>
        <v>3884.924321651456</v>
      </c>
      <c r="N19050" s="8">
        <f>Sales_Table[[#This Row],[Revenue]]-Sales_Table[[#This Row],[unit cost]]</f>
        <v>3538.0560786468609</v>
      </c>
    </row>
    <row r="19051" spans="1:14" ht="14.25" customHeight="1">
      <c r="A19051" t="s">
        <v>19064</v>
      </c>
      <c r="B19051" s="2">
        <v>43874</v>
      </c>
      <c r="C19051" s="5" t="str">
        <f t="shared" si="594"/>
        <v>Mar</v>
      </c>
      <c r="D19051" s="5" t="str">
        <f t="shared" si="595"/>
        <v>2</v>
      </c>
      <c r="E19051" t="s">
        <v>11</v>
      </c>
      <c r="F19051" s="3" t="s">
        <v>12</v>
      </c>
      <c r="G19051">
        <v>1</v>
      </c>
      <c r="H19051">
        <v>194</v>
      </c>
      <c r="I19051">
        <v>26</v>
      </c>
      <c r="J19051">
        <v>9</v>
      </c>
      <c r="K19051" s="3">
        <v>267.18315875530197</v>
      </c>
      <c r="L19051" s="3">
        <v>190.84511339664499</v>
      </c>
      <c r="M19051" s="7">
        <f>Sales_Table[[#This Row],[Order qty]]*Sales_Table[[#This Row],[unit price]]</f>
        <v>2404.6484287977178</v>
      </c>
      <c r="N19051" s="8">
        <f>Sales_Table[[#This Row],[Revenue]]-Sales_Table[[#This Row],[unit cost]]</f>
        <v>2213.8033154010727</v>
      </c>
    </row>
    <row r="19052" spans="1:14" ht="14.25" customHeight="1">
      <c r="A19052" t="s">
        <v>19065</v>
      </c>
      <c r="B19052" s="2">
        <v>43891</v>
      </c>
      <c r="C19052" s="5" t="str">
        <f t="shared" si="594"/>
        <v>Feb</v>
      </c>
      <c r="D19052" s="5" t="str">
        <f t="shared" si="595"/>
        <v>2</v>
      </c>
      <c r="E19052" t="s">
        <v>20</v>
      </c>
      <c r="F19052" s="3" t="s">
        <v>12</v>
      </c>
      <c r="G19052">
        <v>14</v>
      </c>
      <c r="H19052">
        <v>247</v>
      </c>
      <c r="I19052">
        <v>24</v>
      </c>
      <c r="J19052">
        <v>7</v>
      </c>
      <c r="K19052" s="3">
        <v>374.23634558916098</v>
      </c>
      <c r="L19052" s="3">
        <v>267.31167542082898</v>
      </c>
      <c r="M19052" s="7">
        <f>Sales_Table[[#This Row],[Order qty]]*Sales_Table[[#This Row],[unit price]]</f>
        <v>2619.6544191241269</v>
      </c>
      <c r="N19052" s="8">
        <f>Sales_Table[[#This Row],[Revenue]]-Sales_Table[[#This Row],[unit cost]]</f>
        <v>2352.3427437032979</v>
      </c>
    </row>
    <row r="19053" spans="1:14" ht="14.25" customHeight="1">
      <c r="A19053" t="s">
        <v>19066</v>
      </c>
      <c r="B19053" s="2">
        <v>43885</v>
      </c>
      <c r="C19053" s="5" t="str">
        <f t="shared" si="594"/>
        <v>Feb</v>
      </c>
      <c r="D19053" s="5" t="str">
        <f t="shared" si="595"/>
        <v>2</v>
      </c>
      <c r="E19053" t="s">
        <v>16</v>
      </c>
      <c r="F19053" s="3" t="s">
        <v>12</v>
      </c>
      <c r="G19053">
        <v>23</v>
      </c>
      <c r="H19053">
        <v>196</v>
      </c>
      <c r="I19053">
        <v>20</v>
      </c>
      <c r="J19053">
        <v>6</v>
      </c>
      <c r="K19053" s="3">
        <v>413.99615764617897</v>
      </c>
      <c r="L19053" s="3">
        <v>295.711541175842</v>
      </c>
      <c r="M19053" s="7">
        <f>Sales_Table[[#This Row],[Order qty]]*Sales_Table[[#This Row],[unit price]]</f>
        <v>2483.9769458770738</v>
      </c>
      <c r="N19053" s="8">
        <f>Sales_Table[[#This Row],[Revenue]]-Sales_Table[[#This Row],[unit cost]]</f>
        <v>2188.265404701232</v>
      </c>
    </row>
    <row r="19054" spans="1:14" ht="14.25" customHeight="1">
      <c r="A19054" t="s">
        <v>19067</v>
      </c>
      <c r="B19054" s="2">
        <v>43868</v>
      </c>
      <c r="C19054" s="5" t="str">
        <f t="shared" si="594"/>
        <v>Feb</v>
      </c>
      <c r="D19054" s="5" t="str">
        <f t="shared" si="595"/>
        <v>3</v>
      </c>
      <c r="E19054" t="s">
        <v>16</v>
      </c>
      <c r="F19054" s="3" t="s">
        <v>12</v>
      </c>
      <c r="G19054">
        <v>4</v>
      </c>
      <c r="H19054">
        <v>281</v>
      </c>
      <c r="I19054">
        <v>2</v>
      </c>
      <c r="J19054">
        <v>9</v>
      </c>
      <c r="K19054" s="3">
        <v>558.396103799343</v>
      </c>
      <c r="L19054" s="3">
        <v>398.85435985667402</v>
      </c>
      <c r="M19054" s="7">
        <f>Sales_Table[[#This Row],[Order qty]]*Sales_Table[[#This Row],[unit price]]</f>
        <v>5025.5649341940871</v>
      </c>
      <c r="N19054" s="8">
        <f>Sales_Table[[#This Row],[Revenue]]-Sales_Table[[#This Row],[unit cost]]</f>
        <v>4626.7105743374132</v>
      </c>
    </row>
    <row r="19055" spans="1:14" ht="14.25" customHeight="1">
      <c r="A19055" t="s">
        <v>19068</v>
      </c>
      <c r="B19055" s="2">
        <v>43865</v>
      </c>
      <c r="C19055" s="5" t="str">
        <f t="shared" si="594"/>
        <v>Mar</v>
      </c>
      <c r="D19055" s="5" t="str">
        <f t="shared" si="595"/>
        <v>1</v>
      </c>
      <c r="E19055" t="s">
        <v>14</v>
      </c>
      <c r="F19055" s="3" t="s">
        <v>12</v>
      </c>
      <c r="G19055">
        <v>10</v>
      </c>
      <c r="H19055">
        <v>205</v>
      </c>
      <c r="I19055">
        <v>5</v>
      </c>
      <c r="J19055">
        <v>3</v>
      </c>
      <c r="K19055" s="3">
        <v>304.84561836719502</v>
      </c>
      <c r="L19055" s="3">
        <v>217.74687026228199</v>
      </c>
      <c r="M19055" s="7">
        <f>Sales_Table[[#This Row],[Order qty]]*Sales_Table[[#This Row],[unit price]]</f>
        <v>914.53685510158505</v>
      </c>
      <c r="N19055" s="8">
        <f>Sales_Table[[#This Row],[Revenue]]-Sales_Table[[#This Row],[unit cost]]</f>
        <v>696.78998483930309</v>
      </c>
    </row>
    <row r="19056" spans="1:14" ht="14.25" customHeight="1">
      <c r="A19056" t="s">
        <v>19069</v>
      </c>
      <c r="B19056" s="2">
        <v>43916</v>
      </c>
      <c r="C19056" s="5" t="str">
        <f t="shared" si="594"/>
        <v>Jan</v>
      </c>
      <c r="D19056" s="5" t="str">
        <f t="shared" si="595"/>
        <v>3</v>
      </c>
      <c r="E19056" t="s">
        <v>11</v>
      </c>
      <c r="F19056" s="3" t="s">
        <v>12</v>
      </c>
      <c r="G19056">
        <v>18</v>
      </c>
      <c r="H19056">
        <v>329</v>
      </c>
      <c r="I19056">
        <v>16</v>
      </c>
      <c r="J19056">
        <v>2</v>
      </c>
      <c r="K19056" s="3">
        <v>620.48651558160805</v>
      </c>
      <c r="L19056" s="3">
        <v>443.20465398686298</v>
      </c>
      <c r="M19056" s="7">
        <f>Sales_Table[[#This Row],[Order qty]]*Sales_Table[[#This Row],[unit price]]</f>
        <v>1240.9730311632161</v>
      </c>
      <c r="N19056" s="8">
        <f>Sales_Table[[#This Row],[Revenue]]-Sales_Table[[#This Row],[unit cost]]</f>
        <v>797.76837717635317</v>
      </c>
    </row>
    <row r="19057" spans="1:14" ht="14.25" customHeight="1">
      <c r="A19057" t="s">
        <v>19070</v>
      </c>
      <c r="B19057" s="2">
        <v>43849</v>
      </c>
      <c r="C19057" s="5" t="str">
        <f t="shared" si="594"/>
        <v>Mar</v>
      </c>
      <c r="D19057" s="5" t="str">
        <f t="shared" si="595"/>
        <v>2</v>
      </c>
      <c r="E19057" t="s">
        <v>20</v>
      </c>
      <c r="F19057" s="3" t="s">
        <v>12</v>
      </c>
      <c r="G19057">
        <v>4</v>
      </c>
      <c r="H19057">
        <v>67</v>
      </c>
      <c r="I19057">
        <v>37</v>
      </c>
      <c r="J19057">
        <v>5</v>
      </c>
      <c r="K19057" s="3">
        <v>225.78300118446401</v>
      </c>
      <c r="L19057" s="3">
        <v>161.27357227461701</v>
      </c>
      <c r="M19057" s="7">
        <f>Sales_Table[[#This Row],[Order qty]]*Sales_Table[[#This Row],[unit price]]</f>
        <v>1128.91500592232</v>
      </c>
      <c r="N19057" s="8">
        <f>Sales_Table[[#This Row],[Revenue]]-Sales_Table[[#This Row],[unit cost]]</f>
        <v>967.64143364770302</v>
      </c>
    </row>
    <row r="19058" spans="1:14" ht="14.25" customHeight="1">
      <c r="A19058" t="s">
        <v>19071</v>
      </c>
      <c r="B19058" s="2">
        <v>43900</v>
      </c>
      <c r="C19058" s="5" t="str">
        <f t="shared" si="594"/>
        <v>Feb</v>
      </c>
      <c r="D19058" s="5" t="str">
        <f t="shared" si="595"/>
        <v>5</v>
      </c>
      <c r="E19058" t="s">
        <v>20</v>
      </c>
      <c r="F19058" s="3" t="s">
        <v>12</v>
      </c>
      <c r="G19058">
        <v>5</v>
      </c>
      <c r="H19058">
        <v>42</v>
      </c>
      <c r="I19058">
        <v>30</v>
      </c>
      <c r="J19058">
        <v>2</v>
      </c>
      <c r="K19058" s="3">
        <v>598.67351263761498</v>
      </c>
      <c r="L19058" s="3">
        <v>427.623937598297</v>
      </c>
      <c r="M19058" s="7">
        <f>Sales_Table[[#This Row],[Order qty]]*Sales_Table[[#This Row],[unit price]]</f>
        <v>1197.34702527523</v>
      </c>
      <c r="N19058" s="8">
        <f>Sales_Table[[#This Row],[Revenue]]-Sales_Table[[#This Row],[unit cost]]</f>
        <v>769.72308767693289</v>
      </c>
    </row>
    <row r="19059" spans="1:14" ht="14.25" customHeight="1">
      <c r="A19059" t="s">
        <v>19072</v>
      </c>
      <c r="B19059" s="2">
        <v>43889</v>
      </c>
      <c r="C19059" s="5" t="str">
        <f t="shared" si="594"/>
        <v>May</v>
      </c>
      <c r="D19059" s="5" t="str">
        <f t="shared" si="595"/>
        <v>4</v>
      </c>
      <c r="E19059" t="s">
        <v>14</v>
      </c>
      <c r="F19059" s="3" t="s">
        <v>12</v>
      </c>
      <c r="G19059">
        <v>21</v>
      </c>
      <c r="H19059">
        <v>320</v>
      </c>
      <c r="I19059">
        <v>20</v>
      </c>
      <c r="J19059">
        <v>3</v>
      </c>
      <c r="K19059" s="3">
        <v>379.34957349300402</v>
      </c>
      <c r="L19059" s="3">
        <v>270.96398106643102</v>
      </c>
      <c r="M19059" s="7">
        <f>Sales_Table[[#This Row],[Order qty]]*Sales_Table[[#This Row],[unit price]]</f>
        <v>1138.048720479012</v>
      </c>
      <c r="N19059" s="8">
        <f>Sales_Table[[#This Row],[Revenue]]-Sales_Table[[#This Row],[unit cost]]</f>
        <v>867.08473941258103</v>
      </c>
    </row>
    <row r="19060" spans="1:14" ht="14.25" customHeight="1">
      <c r="A19060" t="s">
        <v>19073</v>
      </c>
      <c r="B19060" s="2">
        <v>43976</v>
      </c>
      <c r="C19060" s="5" t="str">
        <f t="shared" si="594"/>
        <v>Apr</v>
      </c>
      <c r="D19060" s="5" t="str">
        <f t="shared" si="595"/>
        <v>2</v>
      </c>
      <c r="E19060" t="s">
        <v>11</v>
      </c>
      <c r="F19060" s="3" t="s">
        <v>12</v>
      </c>
      <c r="G19060">
        <v>25</v>
      </c>
      <c r="H19060">
        <v>48</v>
      </c>
      <c r="I19060">
        <v>8</v>
      </c>
      <c r="J19060">
        <v>7</v>
      </c>
      <c r="K19060" s="3">
        <v>437.21610528230701</v>
      </c>
      <c r="L19060" s="3">
        <v>312.29721805879097</v>
      </c>
      <c r="M19060" s="7">
        <f>Sales_Table[[#This Row],[Order qty]]*Sales_Table[[#This Row],[unit price]]</f>
        <v>3060.512736976149</v>
      </c>
      <c r="N19060" s="8">
        <f>Sales_Table[[#This Row],[Revenue]]-Sales_Table[[#This Row],[unit cost]]</f>
        <v>2748.2155189173582</v>
      </c>
    </row>
    <row r="19061" spans="1:14" ht="14.25" customHeight="1">
      <c r="A19061" t="s">
        <v>19074</v>
      </c>
      <c r="B19061" s="2">
        <v>43923</v>
      </c>
      <c r="C19061" s="5" t="str">
        <f t="shared" si="594"/>
        <v>Feb</v>
      </c>
      <c r="D19061" s="5" t="str">
        <f t="shared" si="595"/>
        <v>3</v>
      </c>
      <c r="E19061" t="s">
        <v>14</v>
      </c>
      <c r="F19061" s="3" t="s">
        <v>12</v>
      </c>
      <c r="G19061">
        <v>2</v>
      </c>
      <c r="H19061">
        <v>77</v>
      </c>
      <c r="I19061">
        <v>3</v>
      </c>
      <c r="J19061">
        <v>7</v>
      </c>
      <c r="K19061" s="3">
        <v>279.119866847992</v>
      </c>
      <c r="L19061" s="3">
        <v>199.371333462851</v>
      </c>
      <c r="M19061" s="7">
        <f>Sales_Table[[#This Row],[Order qty]]*Sales_Table[[#This Row],[unit price]]</f>
        <v>1953.8390679359441</v>
      </c>
      <c r="N19061" s="8">
        <f>Sales_Table[[#This Row],[Revenue]]-Sales_Table[[#This Row],[unit cost]]</f>
        <v>1754.4677344730931</v>
      </c>
    </row>
    <row r="19062" spans="1:14" ht="14.25" customHeight="1">
      <c r="A19062" t="s">
        <v>19075</v>
      </c>
      <c r="B19062" s="2">
        <v>43866</v>
      </c>
      <c r="C19062" s="5" t="str">
        <f t="shared" si="594"/>
        <v>Mar</v>
      </c>
      <c r="D19062" s="5" t="str">
        <f t="shared" si="595"/>
        <v>2</v>
      </c>
      <c r="E19062" t="s">
        <v>16</v>
      </c>
      <c r="F19062" s="3" t="s">
        <v>12</v>
      </c>
      <c r="G19062">
        <v>15</v>
      </c>
      <c r="H19062">
        <v>38</v>
      </c>
      <c r="I19062">
        <v>36</v>
      </c>
      <c r="J19062">
        <v>5</v>
      </c>
      <c r="K19062" s="3">
        <v>550.33601135015499</v>
      </c>
      <c r="L19062" s="3">
        <v>393.09715096439601</v>
      </c>
      <c r="M19062" s="7">
        <f>Sales_Table[[#This Row],[Order qty]]*Sales_Table[[#This Row],[unit price]]</f>
        <v>2751.6800567507748</v>
      </c>
      <c r="N19062" s="8">
        <f>Sales_Table[[#This Row],[Revenue]]-Sales_Table[[#This Row],[unit cost]]</f>
        <v>2358.5829057863789</v>
      </c>
    </row>
    <row r="19063" spans="1:14" ht="14.25" customHeight="1">
      <c r="A19063" t="s">
        <v>19076</v>
      </c>
      <c r="B19063" s="2">
        <v>43912</v>
      </c>
      <c r="C19063" s="5" t="str">
        <f t="shared" si="594"/>
        <v>Feb</v>
      </c>
      <c r="D19063" s="5" t="str">
        <f t="shared" si="595"/>
        <v>3</v>
      </c>
      <c r="E19063" t="s">
        <v>14</v>
      </c>
      <c r="F19063" s="3" t="s">
        <v>12</v>
      </c>
      <c r="G19063">
        <v>12</v>
      </c>
      <c r="H19063">
        <v>350</v>
      </c>
      <c r="I19063">
        <v>19</v>
      </c>
      <c r="J19063">
        <v>1</v>
      </c>
      <c r="K19063" s="3">
        <v>314.59279024601</v>
      </c>
      <c r="L19063" s="3">
        <v>224.70913589000699</v>
      </c>
      <c r="M19063" s="7">
        <f>Sales_Table[[#This Row],[Order qty]]*Sales_Table[[#This Row],[unit price]]</f>
        <v>314.59279024601</v>
      </c>
      <c r="N19063" s="8">
        <f>Sales_Table[[#This Row],[Revenue]]-Sales_Table[[#This Row],[unit cost]]</f>
        <v>89.883654356003007</v>
      </c>
    </row>
    <row r="19064" spans="1:14" ht="14.25" customHeight="1">
      <c r="A19064" t="s">
        <v>19077</v>
      </c>
      <c r="B19064" s="2">
        <v>43875</v>
      </c>
      <c r="C19064" s="5" t="str">
        <f t="shared" si="594"/>
        <v>Mar</v>
      </c>
      <c r="D19064" s="5" t="str">
        <f t="shared" si="595"/>
        <v>1</v>
      </c>
      <c r="E19064" t="s">
        <v>14</v>
      </c>
      <c r="F19064" s="3" t="s">
        <v>12</v>
      </c>
      <c r="G19064">
        <v>25</v>
      </c>
      <c r="H19064">
        <v>361</v>
      </c>
      <c r="I19064">
        <v>26</v>
      </c>
      <c r="J19064">
        <v>8</v>
      </c>
      <c r="K19064" s="3">
        <v>384.04431635141401</v>
      </c>
      <c r="L19064" s="3">
        <v>274.31736882243803</v>
      </c>
      <c r="M19064" s="7">
        <f>Sales_Table[[#This Row],[Order qty]]*Sales_Table[[#This Row],[unit price]]</f>
        <v>3072.3545308113121</v>
      </c>
      <c r="N19064" s="8">
        <f>Sales_Table[[#This Row],[Revenue]]-Sales_Table[[#This Row],[unit cost]]</f>
        <v>2798.0371619888742</v>
      </c>
    </row>
    <row r="19065" spans="1:14" ht="14.25" customHeight="1">
      <c r="A19065" t="s">
        <v>19078</v>
      </c>
      <c r="B19065" s="2">
        <v>43905</v>
      </c>
      <c r="C19065" s="5" t="str">
        <f t="shared" si="594"/>
        <v>Jan</v>
      </c>
      <c r="D19065" s="5" t="str">
        <f t="shared" si="595"/>
        <v>2</v>
      </c>
      <c r="E19065" t="s">
        <v>16</v>
      </c>
      <c r="F19065" s="3" t="s">
        <v>12</v>
      </c>
      <c r="G19065">
        <v>13</v>
      </c>
      <c r="H19065">
        <v>219</v>
      </c>
      <c r="I19065">
        <v>20</v>
      </c>
      <c r="J19065">
        <v>5</v>
      </c>
      <c r="K19065" s="3">
        <v>304.211649656296</v>
      </c>
      <c r="L19065" s="3">
        <v>217.29403546878299</v>
      </c>
      <c r="M19065" s="7">
        <f>Sales_Table[[#This Row],[Order qty]]*Sales_Table[[#This Row],[unit price]]</f>
        <v>1521.05824828148</v>
      </c>
      <c r="N19065" s="8">
        <f>Sales_Table[[#This Row],[Revenue]]-Sales_Table[[#This Row],[unit cost]]</f>
        <v>1303.764212812697</v>
      </c>
    </row>
    <row r="19066" spans="1:14" ht="14.25" customHeight="1">
      <c r="A19066" t="s">
        <v>19079</v>
      </c>
      <c r="B19066" s="2">
        <v>43857</v>
      </c>
      <c r="C19066" s="5" t="str">
        <f t="shared" si="594"/>
        <v>Feb</v>
      </c>
      <c r="D19066" s="5" t="str">
        <f t="shared" si="595"/>
        <v>1</v>
      </c>
      <c r="E19066" t="s">
        <v>11</v>
      </c>
      <c r="F19066" s="3" t="s">
        <v>12</v>
      </c>
      <c r="G19066">
        <v>10</v>
      </c>
      <c r="H19066">
        <v>126</v>
      </c>
      <c r="I19066">
        <v>25</v>
      </c>
      <c r="J19066">
        <v>3</v>
      </c>
      <c r="K19066" s="3">
        <v>502.58141487836798</v>
      </c>
      <c r="L19066" s="3">
        <v>358.98672491311999</v>
      </c>
      <c r="M19066" s="7">
        <f>Sales_Table[[#This Row],[Order qty]]*Sales_Table[[#This Row],[unit price]]</f>
        <v>1507.744244635104</v>
      </c>
      <c r="N19066" s="8">
        <f>Sales_Table[[#This Row],[Revenue]]-Sales_Table[[#This Row],[unit cost]]</f>
        <v>1148.757519721984</v>
      </c>
    </row>
    <row r="19067" spans="1:14" ht="14.25" customHeight="1">
      <c r="A19067" t="s">
        <v>19080</v>
      </c>
      <c r="B19067" s="2">
        <v>43864</v>
      </c>
      <c r="C19067" s="5" t="str">
        <f t="shared" si="594"/>
        <v>Jan</v>
      </c>
      <c r="D19067" s="5" t="str">
        <f t="shared" si="595"/>
        <v>2</v>
      </c>
      <c r="E19067" t="s">
        <v>16</v>
      </c>
      <c r="F19067" s="3" t="s">
        <v>12</v>
      </c>
      <c r="G19067">
        <v>9</v>
      </c>
      <c r="H19067">
        <v>108</v>
      </c>
      <c r="I19067">
        <v>44</v>
      </c>
      <c r="J19067">
        <v>1</v>
      </c>
      <c r="K19067" s="3">
        <v>500.54432380199398</v>
      </c>
      <c r="L19067" s="3">
        <v>357.53165985856702</v>
      </c>
      <c r="M19067" s="7">
        <f>Sales_Table[[#This Row],[Order qty]]*Sales_Table[[#This Row],[unit price]]</f>
        <v>500.54432380199398</v>
      </c>
      <c r="N19067" s="8">
        <f>Sales_Table[[#This Row],[Revenue]]-Sales_Table[[#This Row],[unit cost]]</f>
        <v>143.01266394342696</v>
      </c>
    </row>
    <row r="19068" spans="1:14" ht="14.25" customHeight="1">
      <c r="A19068" t="s">
        <v>19081</v>
      </c>
      <c r="B19068" s="2">
        <v>43834</v>
      </c>
      <c r="C19068" s="5" t="str">
        <f t="shared" si="594"/>
        <v>Feb</v>
      </c>
      <c r="D19068" s="5" t="str">
        <f t="shared" si="595"/>
        <v>3</v>
      </c>
      <c r="E19068" t="s">
        <v>11</v>
      </c>
      <c r="F19068" s="3" t="s">
        <v>12</v>
      </c>
      <c r="G19068">
        <v>20</v>
      </c>
      <c r="H19068">
        <v>20</v>
      </c>
      <c r="I19068">
        <v>30</v>
      </c>
      <c r="J19068">
        <v>2</v>
      </c>
      <c r="K19068" s="3">
        <v>324.37648326158501</v>
      </c>
      <c r="L19068" s="3">
        <v>231.69748804398901</v>
      </c>
      <c r="M19068" s="7">
        <f>Sales_Table[[#This Row],[Order qty]]*Sales_Table[[#This Row],[unit price]]</f>
        <v>648.75296652317002</v>
      </c>
      <c r="N19068" s="8">
        <f>Sales_Table[[#This Row],[Revenue]]-Sales_Table[[#This Row],[unit cost]]</f>
        <v>417.05547847918103</v>
      </c>
    </row>
    <row r="19069" spans="1:14" ht="14.25" customHeight="1">
      <c r="A19069" t="s">
        <v>19082</v>
      </c>
      <c r="B19069" s="2">
        <v>43864</v>
      </c>
      <c r="C19069" s="5" t="str">
        <f t="shared" si="594"/>
        <v>Mar</v>
      </c>
      <c r="D19069" s="5" t="str">
        <f t="shared" si="595"/>
        <v>1</v>
      </c>
      <c r="E19069" t="s">
        <v>14</v>
      </c>
      <c r="F19069" s="3" t="s">
        <v>12</v>
      </c>
      <c r="G19069">
        <v>2</v>
      </c>
      <c r="H19069">
        <v>137</v>
      </c>
      <c r="I19069">
        <v>7</v>
      </c>
      <c r="J19069">
        <v>5</v>
      </c>
      <c r="K19069" s="3">
        <v>616.90484619140602</v>
      </c>
      <c r="L19069" s="3">
        <v>440.64631870814702</v>
      </c>
      <c r="M19069" s="7">
        <f>Sales_Table[[#This Row],[Order qty]]*Sales_Table[[#This Row],[unit price]]</f>
        <v>3084.5242309570303</v>
      </c>
      <c r="N19069" s="8">
        <f>Sales_Table[[#This Row],[Revenue]]-Sales_Table[[#This Row],[unit cost]]</f>
        <v>2643.8779122488831</v>
      </c>
    </row>
    <row r="19070" spans="1:14" ht="14.25" customHeight="1">
      <c r="A19070" t="s">
        <v>19083</v>
      </c>
      <c r="B19070" s="2">
        <v>43903</v>
      </c>
      <c r="C19070" s="5" t="str">
        <f t="shared" si="594"/>
        <v>Jan</v>
      </c>
      <c r="D19070" s="5" t="str">
        <f t="shared" si="595"/>
        <v>1</v>
      </c>
      <c r="E19070" t="s">
        <v>16</v>
      </c>
      <c r="F19070" s="3" t="s">
        <v>12</v>
      </c>
      <c r="G19070">
        <v>25</v>
      </c>
      <c r="H19070">
        <v>112</v>
      </c>
      <c r="I19070">
        <v>25</v>
      </c>
      <c r="J19070">
        <v>5</v>
      </c>
      <c r="K19070" s="3">
        <v>290.68273347616201</v>
      </c>
      <c r="L19070" s="3">
        <v>207.630523911544</v>
      </c>
      <c r="M19070" s="7">
        <f>Sales_Table[[#This Row],[Order qty]]*Sales_Table[[#This Row],[unit price]]</f>
        <v>1453.41366738081</v>
      </c>
      <c r="N19070" s="8">
        <f>Sales_Table[[#This Row],[Revenue]]-Sales_Table[[#This Row],[unit cost]]</f>
        <v>1245.783143469266</v>
      </c>
    </row>
    <row r="19071" spans="1:14" ht="14.25" customHeight="1">
      <c r="A19071" t="s">
        <v>19084</v>
      </c>
      <c r="B19071" s="2">
        <v>43847</v>
      </c>
      <c r="C19071" s="5" t="str">
        <f t="shared" si="594"/>
        <v>Jan</v>
      </c>
      <c r="D19071" s="5" t="str">
        <f t="shared" si="595"/>
        <v>3</v>
      </c>
      <c r="E19071" t="s">
        <v>20</v>
      </c>
      <c r="F19071" s="3" t="s">
        <v>12</v>
      </c>
      <c r="G19071">
        <v>19</v>
      </c>
      <c r="H19071">
        <v>285</v>
      </c>
      <c r="I19071">
        <v>27</v>
      </c>
      <c r="J19071">
        <v>4</v>
      </c>
      <c r="K19071" s="3">
        <v>585.94764339923904</v>
      </c>
      <c r="L19071" s="3">
        <v>418.53403099945598</v>
      </c>
      <c r="M19071" s="7">
        <f>Sales_Table[[#This Row],[Order qty]]*Sales_Table[[#This Row],[unit price]]</f>
        <v>2343.7905735969562</v>
      </c>
      <c r="N19071" s="8">
        <f>Sales_Table[[#This Row],[Revenue]]-Sales_Table[[#This Row],[unit cost]]</f>
        <v>1925.2565425975001</v>
      </c>
    </row>
    <row r="19072" spans="1:14" ht="14.25" customHeight="1">
      <c r="A19072" t="s">
        <v>19085</v>
      </c>
      <c r="B19072" s="2">
        <v>43857</v>
      </c>
      <c r="C19072" s="5" t="str">
        <f t="shared" si="594"/>
        <v>Mar</v>
      </c>
      <c r="D19072" s="5" t="str">
        <f t="shared" si="595"/>
        <v>3</v>
      </c>
      <c r="E19072" t="s">
        <v>20</v>
      </c>
      <c r="F19072" s="3" t="s">
        <v>12</v>
      </c>
      <c r="G19072">
        <v>14</v>
      </c>
      <c r="H19072">
        <v>274</v>
      </c>
      <c r="I19072">
        <v>3</v>
      </c>
      <c r="J19072">
        <v>6</v>
      </c>
      <c r="K19072" s="3">
        <v>341.29469829797699</v>
      </c>
      <c r="L19072" s="3">
        <v>243.781927355698</v>
      </c>
      <c r="M19072" s="7">
        <f>Sales_Table[[#This Row],[Order qty]]*Sales_Table[[#This Row],[unit price]]</f>
        <v>2047.768189787862</v>
      </c>
      <c r="N19072" s="8">
        <f>Sales_Table[[#This Row],[Revenue]]-Sales_Table[[#This Row],[unit cost]]</f>
        <v>1803.986262432164</v>
      </c>
    </row>
    <row r="19073" spans="1:14" ht="14.25" customHeight="1">
      <c r="A19073" t="s">
        <v>19086</v>
      </c>
      <c r="B19073" s="2">
        <v>43914</v>
      </c>
      <c r="C19073" s="5" t="str">
        <f t="shared" si="594"/>
        <v>Mar</v>
      </c>
      <c r="D19073" s="5" t="str">
        <f t="shared" si="595"/>
        <v>4</v>
      </c>
      <c r="E19073" t="s">
        <v>16</v>
      </c>
      <c r="F19073" s="3" t="s">
        <v>12</v>
      </c>
      <c r="G19073">
        <v>2</v>
      </c>
      <c r="H19073">
        <v>47</v>
      </c>
      <c r="I19073">
        <v>12</v>
      </c>
      <c r="J19073">
        <v>10</v>
      </c>
      <c r="K19073" s="3">
        <v>373.01567959785501</v>
      </c>
      <c r="L19073" s="3">
        <v>266.43977114132502</v>
      </c>
      <c r="M19073" s="7">
        <f>Sales_Table[[#This Row],[Order qty]]*Sales_Table[[#This Row],[unit price]]</f>
        <v>3730.1567959785502</v>
      </c>
      <c r="N19073" s="8">
        <f>Sales_Table[[#This Row],[Revenue]]-Sales_Table[[#This Row],[unit cost]]</f>
        <v>3463.7170248372254</v>
      </c>
    </row>
    <row r="19074" spans="1:14" ht="14.25" customHeight="1">
      <c r="A19074" t="s">
        <v>19087</v>
      </c>
      <c r="B19074" s="2">
        <v>43896</v>
      </c>
      <c r="C19074" s="5" t="str">
        <f t="shared" ref="C19074:C19137" si="596">TEXT(B19075,"mmm")</f>
        <v>Apr</v>
      </c>
      <c r="D19074" s="5" t="str">
        <f t="shared" ref="D19074:D19137" si="597">TEXT(B19076, "m")</f>
        <v>2</v>
      </c>
      <c r="E19074" t="s">
        <v>14</v>
      </c>
      <c r="F19074" s="3" t="s">
        <v>12</v>
      </c>
      <c r="G19074">
        <v>8</v>
      </c>
      <c r="H19074">
        <v>290</v>
      </c>
      <c r="I19074">
        <v>16</v>
      </c>
      <c r="J19074">
        <v>4</v>
      </c>
      <c r="K19074" s="3">
        <v>224.00379770994201</v>
      </c>
      <c r="L19074" s="3">
        <v>160.002712649958</v>
      </c>
      <c r="M19074" s="7">
        <f>Sales_Table[[#This Row],[Order qty]]*Sales_Table[[#This Row],[unit price]]</f>
        <v>896.01519083976802</v>
      </c>
      <c r="N19074" s="8">
        <f>Sales_Table[[#This Row],[Revenue]]-Sales_Table[[#This Row],[unit cost]]</f>
        <v>736.01247818981005</v>
      </c>
    </row>
    <row r="19075" spans="1:14" ht="14.25" customHeight="1">
      <c r="A19075" t="s">
        <v>19088</v>
      </c>
      <c r="B19075" s="2">
        <v>43934</v>
      </c>
      <c r="C19075" s="5" t="str">
        <f t="shared" si="596"/>
        <v>Feb</v>
      </c>
      <c r="D19075" s="5" t="str">
        <f t="shared" si="597"/>
        <v>2</v>
      </c>
      <c r="E19075" t="s">
        <v>16</v>
      </c>
      <c r="F19075" s="3" t="s">
        <v>12</v>
      </c>
      <c r="G19075">
        <v>22</v>
      </c>
      <c r="H19075">
        <v>118</v>
      </c>
      <c r="I19075">
        <v>43</v>
      </c>
      <c r="J19075">
        <v>4</v>
      </c>
      <c r="K19075" s="3">
        <v>300.27375733852398</v>
      </c>
      <c r="L19075" s="3">
        <v>214.48125524180301</v>
      </c>
      <c r="M19075" s="7">
        <f>Sales_Table[[#This Row],[Order qty]]*Sales_Table[[#This Row],[unit price]]</f>
        <v>1201.0950293540959</v>
      </c>
      <c r="N19075" s="8">
        <f>Sales_Table[[#This Row],[Revenue]]-Sales_Table[[#This Row],[unit cost]]</f>
        <v>986.61377411229296</v>
      </c>
    </row>
    <row r="19076" spans="1:14" ht="14.25" customHeight="1">
      <c r="A19076" t="s">
        <v>19089</v>
      </c>
      <c r="B19076" s="2">
        <v>43890</v>
      </c>
      <c r="C19076" s="5" t="str">
        <f t="shared" si="596"/>
        <v>Feb</v>
      </c>
      <c r="D19076" s="5" t="str">
        <f t="shared" si="597"/>
        <v>1</v>
      </c>
      <c r="E19076" t="s">
        <v>20</v>
      </c>
      <c r="F19076" s="3" t="s">
        <v>12</v>
      </c>
      <c r="G19076">
        <v>20</v>
      </c>
      <c r="H19076">
        <v>133</v>
      </c>
      <c r="I19076">
        <v>43</v>
      </c>
      <c r="J19076">
        <v>1</v>
      </c>
      <c r="K19076" s="3">
        <v>275.69843655824701</v>
      </c>
      <c r="L19076" s="3">
        <v>196.92745468446199</v>
      </c>
      <c r="M19076" s="7">
        <f>Sales_Table[[#This Row],[Order qty]]*Sales_Table[[#This Row],[unit price]]</f>
        <v>275.69843655824701</v>
      </c>
      <c r="N19076" s="8">
        <f>Sales_Table[[#This Row],[Revenue]]-Sales_Table[[#This Row],[unit cost]]</f>
        <v>78.770981873785018</v>
      </c>
    </row>
    <row r="19077" spans="1:14" ht="14.25" customHeight="1">
      <c r="A19077" t="s">
        <v>19090</v>
      </c>
      <c r="B19077" s="2">
        <v>43878</v>
      </c>
      <c r="C19077" s="5" t="str">
        <f t="shared" si="596"/>
        <v>Jan</v>
      </c>
      <c r="D19077" s="5" t="str">
        <f t="shared" si="597"/>
        <v>1</v>
      </c>
      <c r="E19077" t="s">
        <v>16</v>
      </c>
      <c r="F19077" s="3" t="s">
        <v>12</v>
      </c>
      <c r="G19077">
        <v>22</v>
      </c>
      <c r="H19077">
        <v>285</v>
      </c>
      <c r="I19077">
        <v>10</v>
      </c>
      <c r="J19077">
        <v>2</v>
      </c>
      <c r="K19077" s="3">
        <v>456.90822458267201</v>
      </c>
      <c r="L19077" s="3">
        <v>326.36301755905203</v>
      </c>
      <c r="M19077" s="7">
        <f>Sales_Table[[#This Row],[Order qty]]*Sales_Table[[#This Row],[unit price]]</f>
        <v>913.81644916534401</v>
      </c>
      <c r="N19077" s="8">
        <f>Sales_Table[[#This Row],[Revenue]]-Sales_Table[[#This Row],[unit cost]]</f>
        <v>587.45343160629204</v>
      </c>
    </row>
    <row r="19078" spans="1:14" ht="14.25" customHeight="1">
      <c r="A19078" t="s">
        <v>19091</v>
      </c>
      <c r="B19078" s="2">
        <v>43845</v>
      </c>
      <c r="C19078" s="5" t="str">
        <f t="shared" si="596"/>
        <v>Jan</v>
      </c>
      <c r="D19078" s="5" t="str">
        <f t="shared" si="597"/>
        <v>2</v>
      </c>
      <c r="E19078" t="s">
        <v>11</v>
      </c>
      <c r="F19078" s="3" t="s">
        <v>12</v>
      </c>
      <c r="G19078">
        <v>24</v>
      </c>
      <c r="H19078">
        <v>227</v>
      </c>
      <c r="I19078">
        <v>8</v>
      </c>
      <c r="J19078">
        <v>5</v>
      </c>
      <c r="K19078" s="3">
        <v>436.26488345861401</v>
      </c>
      <c r="L19078" s="3">
        <v>311.61777389900999</v>
      </c>
      <c r="M19078" s="7">
        <f>Sales_Table[[#This Row],[Order qty]]*Sales_Table[[#This Row],[unit price]]</f>
        <v>2181.3244172930699</v>
      </c>
      <c r="N19078" s="8">
        <f>Sales_Table[[#This Row],[Revenue]]-Sales_Table[[#This Row],[unit cost]]</f>
        <v>1869.7066433940599</v>
      </c>
    </row>
    <row r="19079" spans="1:14" ht="14.25" customHeight="1">
      <c r="A19079" t="s">
        <v>19092</v>
      </c>
      <c r="B19079" s="2">
        <v>43843</v>
      </c>
      <c r="C19079" s="5" t="str">
        <f t="shared" si="596"/>
        <v>Feb</v>
      </c>
      <c r="D19079" s="5" t="str">
        <f t="shared" si="597"/>
        <v>3</v>
      </c>
      <c r="E19079" t="s">
        <v>20</v>
      </c>
      <c r="F19079" s="3" t="s">
        <v>12</v>
      </c>
      <c r="G19079">
        <v>18</v>
      </c>
      <c r="H19079">
        <v>286</v>
      </c>
      <c r="I19079">
        <v>33</v>
      </c>
      <c r="J19079">
        <v>7</v>
      </c>
      <c r="K19079" s="3">
        <v>400.92433798313101</v>
      </c>
      <c r="L19079" s="3">
        <v>286.37452713080802</v>
      </c>
      <c r="M19079" s="7">
        <f>Sales_Table[[#This Row],[Order qty]]*Sales_Table[[#This Row],[unit price]]</f>
        <v>2806.4703658819171</v>
      </c>
      <c r="N19079" s="8">
        <f>Sales_Table[[#This Row],[Revenue]]-Sales_Table[[#This Row],[unit cost]]</f>
        <v>2520.0958387511091</v>
      </c>
    </row>
    <row r="19080" spans="1:14" ht="14.25" customHeight="1">
      <c r="A19080" t="s">
        <v>19093</v>
      </c>
      <c r="B19080" s="2">
        <v>43879</v>
      </c>
      <c r="C19080" s="5" t="str">
        <f t="shared" si="596"/>
        <v>Mar</v>
      </c>
      <c r="D19080" s="5" t="str">
        <f t="shared" si="597"/>
        <v>2</v>
      </c>
      <c r="E19080" t="s">
        <v>20</v>
      </c>
      <c r="F19080" s="3" t="s">
        <v>12</v>
      </c>
      <c r="G19080">
        <v>14</v>
      </c>
      <c r="H19080">
        <v>154</v>
      </c>
      <c r="I19080">
        <v>8</v>
      </c>
      <c r="J19080">
        <v>10</v>
      </c>
      <c r="K19080" s="3">
        <v>391.69518095254898</v>
      </c>
      <c r="L19080" s="3">
        <v>279.78227210896398</v>
      </c>
      <c r="M19080" s="7">
        <f>Sales_Table[[#This Row],[Order qty]]*Sales_Table[[#This Row],[unit price]]</f>
        <v>3916.9518095254898</v>
      </c>
      <c r="N19080" s="8">
        <f>Sales_Table[[#This Row],[Revenue]]-Sales_Table[[#This Row],[unit cost]]</f>
        <v>3637.1695374165256</v>
      </c>
    </row>
    <row r="19081" spans="1:14" ht="14.25" customHeight="1">
      <c r="A19081" t="s">
        <v>19094</v>
      </c>
      <c r="B19081" s="2">
        <v>43898</v>
      </c>
      <c r="C19081" s="5" t="str">
        <f t="shared" si="596"/>
        <v>Feb</v>
      </c>
      <c r="D19081" s="5" t="str">
        <f t="shared" si="597"/>
        <v>2</v>
      </c>
      <c r="E19081" t="s">
        <v>20</v>
      </c>
      <c r="F19081" s="3" t="s">
        <v>12</v>
      </c>
      <c r="G19081">
        <v>24</v>
      </c>
      <c r="H19081">
        <v>209</v>
      </c>
      <c r="I19081">
        <v>44</v>
      </c>
      <c r="J19081">
        <v>5</v>
      </c>
      <c r="K19081" s="3">
        <v>483.32253241539001</v>
      </c>
      <c r="L19081" s="3">
        <v>345.23038029670698</v>
      </c>
      <c r="M19081" s="7">
        <f>Sales_Table[[#This Row],[Order qty]]*Sales_Table[[#This Row],[unit price]]</f>
        <v>2416.6126620769501</v>
      </c>
      <c r="N19081" s="8">
        <f>Sales_Table[[#This Row],[Revenue]]-Sales_Table[[#This Row],[unit cost]]</f>
        <v>2071.3822817802429</v>
      </c>
    </row>
    <row r="19082" spans="1:14" ht="14.25" customHeight="1">
      <c r="A19082" t="s">
        <v>19095</v>
      </c>
      <c r="B19082" s="2">
        <v>43867</v>
      </c>
      <c r="C19082" s="5" t="str">
        <f t="shared" si="596"/>
        <v>Feb</v>
      </c>
      <c r="D19082" s="5" t="str">
        <f t="shared" si="597"/>
        <v>1</v>
      </c>
      <c r="E19082" t="s">
        <v>11</v>
      </c>
      <c r="F19082" s="3" t="s">
        <v>12</v>
      </c>
      <c r="G19082">
        <v>15</v>
      </c>
      <c r="H19082">
        <v>216</v>
      </c>
      <c r="I19082">
        <v>37</v>
      </c>
      <c r="J19082">
        <v>6</v>
      </c>
      <c r="K19082" s="3">
        <v>361.058336913586</v>
      </c>
      <c r="L19082" s="3">
        <v>257.89881208113297</v>
      </c>
      <c r="M19082" s="7">
        <f>Sales_Table[[#This Row],[Order qty]]*Sales_Table[[#This Row],[unit price]]</f>
        <v>2166.3500214815158</v>
      </c>
      <c r="N19082" s="8">
        <f>Sales_Table[[#This Row],[Revenue]]-Sales_Table[[#This Row],[unit cost]]</f>
        <v>1908.4512094003828</v>
      </c>
    </row>
    <row r="19083" spans="1:14" ht="14.25" customHeight="1">
      <c r="A19083" t="s">
        <v>19096</v>
      </c>
      <c r="B19083" s="2">
        <v>43870</v>
      </c>
      <c r="C19083" s="5" t="str">
        <f t="shared" si="596"/>
        <v>Jan</v>
      </c>
      <c r="D19083" s="5" t="str">
        <f t="shared" si="597"/>
        <v>2</v>
      </c>
      <c r="E19083" t="s">
        <v>20</v>
      </c>
      <c r="F19083" s="3" t="s">
        <v>12</v>
      </c>
      <c r="G19083">
        <v>4</v>
      </c>
      <c r="H19083">
        <v>23</v>
      </c>
      <c r="I19083">
        <v>37</v>
      </c>
      <c r="J19083">
        <v>1</v>
      </c>
      <c r="K19083" s="3">
        <v>238.68484675884201</v>
      </c>
      <c r="L19083" s="3">
        <v>170.489176256316</v>
      </c>
      <c r="M19083" s="7">
        <f>Sales_Table[[#This Row],[Order qty]]*Sales_Table[[#This Row],[unit price]]</f>
        <v>238.68484675884201</v>
      </c>
      <c r="N19083" s="8">
        <f>Sales_Table[[#This Row],[Revenue]]-Sales_Table[[#This Row],[unit cost]]</f>
        <v>68.195670502526013</v>
      </c>
    </row>
    <row r="19084" spans="1:14" ht="14.25" customHeight="1">
      <c r="A19084" t="s">
        <v>19097</v>
      </c>
      <c r="B19084" s="2">
        <v>43849</v>
      </c>
      <c r="C19084" s="5" t="str">
        <f t="shared" si="596"/>
        <v>Feb</v>
      </c>
      <c r="D19084" s="5" t="str">
        <f t="shared" si="597"/>
        <v>3</v>
      </c>
      <c r="E19084" t="s">
        <v>20</v>
      </c>
      <c r="F19084" s="3" t="s">
        <v>12</v>
      </c>
      <c r="G19084">
        <v>3</v>
      </c>
      <c r="H19084">
        <v>87</v>
      </c>
      <c r="I19084">
        <v>11</v>
      </c>
      <c r="J19084">
        <v>7</v>
      </c>
      <c r="K19084" s="3">
        <v>163.241047203541</v>
      </c>
      <c r="L19084" s="3">
        <v>116.600748002529</v>
      </c>
      <c r="M19084" s="7">
        <f>Sales_Table[[#This Row],[Order qty]]*Sales_Table[[#This Row],[unit price]]</f>
        <v>1142.687330424787</v>
      </c>
      <c r="N19084" s="8">
        <f>Sales_Table[[#This Row],[Revenue]]-Sales_Table[[#This Row],[unit cost]]</f>
        <v>1026.0865824222581</v>
      </c>
    </row>
    <row r="19085" spans="1:14" ht="14.25" customHeight="1">
      <c r="A19085" t="s">
        <v>19098</v>
      </c>
      <c r="B19085" s="2">
        <v>43864</v>
      </c>
      <c r="C19085" s="5" t="str">
        <f t="shared" si="596"/>
        <v>Mar</v>
      </c>
      <c r="D19085" s="5" t="str">
        <f t="shared" si="597"/>
        <v>3</v>
      </c>
      <c r="E19085" t="s">
        <v>20</v>
      </c>
      <c r="F19085" s="3" t="s">
        <v>12</v>
      </c>
      <c r="G19085">
        <v>12</v>
      </c>
      <c r="H19085">
        <v>136</v>
      </c>
      <c r="I19085">
        <v>2</v>
      </c>
      <c r="J19085">
        <v>5</v>
      </c>
      <c r="K19085" s="3">
        <v>433.45275592804001</v>
      </c>
      <c r="L19085" s="3">
        <v>309.60911137717102</v>
      </c>
      <c r="M19085" s="7">
        <f>Sales_Table[[#This Row],[Order qty]]*Sales_Table[[#This Row],[unit price]]</f>
        <v>2167.2637796402</v>
      </c>
      <c r="N19085" s="8">
        <f>Sales_Table[[#This Row],[Revenue]]-Sales_Table[[#This Row],[unit cost]]</f>
        <v>1857.654668263029</v>
      </c>
    </row>
    <row r="19086" spans="1:14" ht="14.25" customHeight="1">
      <c r="A19086" t="s">
        <v>19099</v>
      </c>
      <c r="B19086" s="2">
        <v>43921</v>
      </c>
      <c r="C19086" s="5" t="str">
        <f t="shared" si="596"/>
        <v>Mar</v>
      </c>
      <c r="D19086" s="5" t="str">
        <f t="shared" si="597"/>
        <v>2</v>
      </c>
      <c r="E19086" t="s">
        <v>14</v>
      </c>
      <c r="F19086" s="3" t="s">
        <v>12</v>
      </c>
      <c r="G19086">
        <v>15</v>
      </c>
      <c r="H19086">
        <v>250</v>
      </c>
      <c r="I19086">
        <v>40</v>
      </c>
      <c r="J19086">
        <v>10</v>
      </c>
      <c r="K19086" s="3">
        <v>336.614199578762</v>
      </c>
      <c r="L19086" s="3">
        <v>240.43871398483</v>
      </c>
      <c r="M19086" s="7">
        <f>Sales_Table[[#This Row],[Order qty]]*Sales_Table[[#This Row],[unit price]]</f>
        <v>3366.1419957876201</v>
      </c>
      <c r="N19086" s="8">
        <f>Sales_Table[[#This Row],[Revenue]]-Sales_Table[[#This Row],[unit cost]]</f>
        <v>3125.7032818027901</v>
      </c>
    </row>
    <row r="19087" spans="1:14" ht="14.25" customHeight="1">
      <c r="A19087" t="s">
        <v>19100</v>
      </c>
      <c r="B19087" s="2">
        <v>43892</v>
      </c>
      <c r="C19087" s="5" t="str">
        <f t="shared" si="596"/>
        <v>Feb</v>
      </c>
      <c r="D19087" s="5" t="str">
        <f t="shared" si="597"/>
        <v>5</v>
      </c>
      <c r="E19087" t="s">
        <v>14</v>
      </c>
      <c r="F19087" s="3" t="s">
        <v>12</v>
      </c>
      <c r="G19087">
        <v>15</v>
      </c>
      <c r="H19087">
        <v>200</v>
      </c>
      <c r="I19087">
        <v>31</v>
      </c>
      <c r="J19087">
        <v>2</v>
      </c>
      <c r="K19087" s="3">
        <v>458.42765915393801</v>
      </c>
      <c r="L19087" s="3">
        <v>327.44832796709898</v>
      </c>
      <c r="M19087" s="7">
        <f>Sales_Table[[#This Row],[Order qty]]*Sales_Table[[#This Row],[unit price]]</f>
        <v>916.85531830787602</v>
      </c>
      <c r="N19087" s="8">
        <f>Sales_Table[[#This Row],[Revenue]]-Sales_Table[[#This Row],[unit cost]]</f>
        <v>589.40699034077704</v>
      </c>
    </row>
    <row r="19088" spans="1:14" ht="14.25" customHeight="1">
      <c r="A19088" t="s">
        <v>19101</v>
      </c>
      <c r="B19088" s="2">
        <v>43885</v>
      </c>
      <c r="C19088" s="5" t="str">
        <f t="shared" si="596"/>
        <v>May</v>
      </c>
      <c r="D19088" s="5" t="str">
        <f t="shared" si="597"/>
        <v>2</v>
      </c>
      <c r="E19088" t="s">
        <v>20</v>
      </c>
      <c r="F19088" s="3" t="s">
        <v>12</v>
      </c>
      <c r="G19088">
        <v>18</v>
      </c>
      <c r="H19088">
        <v>277</v>
      </c>
      <c r="I19088">
        <v>34</v>
      </c>
      <c r="J19088">
        <v>8</v>
      </c>
      <c r="K19088" s="3">
        <v>192.03140884637801</v>
      </c>
      <c r="L19088" s="3">
        <v>137.165292033127</v>
      </c>
      <c r="M19088" s="7">
        <f>Sales_Table[[#This Row],[Order qty]]*Sales_Table[[#This Row],[unit price]]</f>
        <v>1536.2512707710241</v>
      </c>
      <c r="N19088" s="8">
        <f>Sales_Table[[#This Row],[Revenue]]-Sales_Table[[#This Row],[unit cost]]</f>
        <v>1399.0859787378972</v>
      </c>
    </row>
    <row r="19089" spans="1:14" ht="14.25" customHeight="1">
      <c r="A19089" t="s">
        <v>19102</v>
      </c>
      <c r="B19089" s="2">
        <v>43952</v>
      </c>
      <c r="C19089" s="5" t="str">
        <f t="shared" si="596"/>
        <v>Feb</v>
      </c>
      <c r="D19089" s="5" t="str">
        <f t="shared" si="597"/>
        <v>3</v>
      </c>
      <c r="E19089" t="s">
        <v>20</v>
      </c>
      <c r="F19089" s="3" t="s">
        <v>12</v>
      </c>
      <c r="G19089">
        <v>12</v>
      </c>
      <c r="H19089">
        <v>59</v>
      </c>
      <c r="I19089">
        <v>22</v>
      </c>
      <c r="J19089">
        <v>9</v>
      </c>
      <c r="K19089" s="3">
        <v>412.27527451515198</v>
      </c>
      <c r="L19089" s="3">
        <v>294.48233893939403</v>
      </c>
      <c r="M19089" s="7">
        <f>Sales_Table[[#This Row],[Order qty]]*Sales_Table[[#This Row],[unit price]]</f>
        <v>3710.4774706363678</v>
      </c>
      <c r="N19089" s="8">
        <f>Sales_Table[[#This Row],[Revenue]]-Sales_Table[[#This Row],[unit cost]]</f>
        <v>3415.9951316969737</v>
      </c>
    </row>
    <row r="19090" spans="1:14" ht="14.25" customHeight="1">
      <c r="A19090" t="s">
        <v>19103</v>
      </c>
      <c r="B19090" s="2">
        <v>43868</v>
      </c>
      <c r="C19090" s="5" t="str">
        <f t="shared" si="596"/>
        <v>Mar</v>
      </c>
      <c r="D19090" s="5" t="str">
        <f t="shared" si="597"/>
        <v>1</v>
      </c>
      <c r="E19090" t="s">
        <v>14</v>
      </c>
      <c r="F19090" s="3" t="s">
        <v>12</v>
      </c>
      <c r="G19090">
        <v>9</v>
      </c>
      <c r="H19090">
        <v>187</v>
      </c>
      <c r="I19090">
        <v>9</v>
      </c>
      <c r="J19090">
        <v>8</v>
      </c>
      <c r="K19090" s="3">
        <v>329.81583327055</v>
      </c>
      <c r="L19090" s="3">
        <v>235.582738050393</v>
      </c>
      <c r="M19090" s="7">
        <f>Sales_Table[[#This Row],[Order qty]]*Sales_Table[[#This Row],[unit price]]</f>
        <v>2638.5266661644</v>
      </c>
      <c r="N19090" s="8">
        <f>Sales_Table[[#This Row],[Revenue]]-Sales_Table[[#This Row],[unit cost]]</f>
        <v>2402.9439281140071</v>
      </c>
    </row>
    <row r="19091" spans="1:14" ht="14.25" customHeight="1">
      <c r="A19091" t="s">
        <v>19104</v>
      </c>
      <c r="B19091" s="2">
        <v>43909</v>
      </c>
      <c r="C19091" s="5" t="str">
        <f t="shared" si="596"/>
        <v>Jan</v>
      </c>
      <c r="D19091" s="5" t="str">
        <f t="shared" si="597"/>
        <v>5</v>
      </c>
      <c r="E19091" t="s">
        <v>16</v>
      </c>
      <c r="F19091" s="3" t="s">
        <v>12</v>
      </c>
      <c r="G19091">
        <v>4</v>
      </c>
      <c r="H19091">
        <v>256</v>
      </c>
      <c r="I19091">
        <v>1</v>
      </c>
      <c r="J19091">
        <v>9</v>
      </c>
      <c r="K19091" s="3">
        <v>314.06518971920002</v>
      </c>
      <c r="L19091" s="3">
        <v>224.33227837085701</v>
      </c>
      <c r="M19091" s="7">
        <f>Sales_Table[[#This Row],[Order qty]]*Sales_Table[[#This Row],[unit price]]</f>
        <v>2826.5867074728003</v>
      </c>
      <c r="N19091" s="8">
        <f>Sales_Table[[#This Row],[Revenue]]-Sales_Table[[#This Row],[unit cost]]</f>
        <v>2602.2544291019431</v>
      </c>
    </row>
    <row r="19092" spans="1:14" ht="14.25" customHeight="1">
      <c r="A19092" t="s">
        <v>19105</v>
      </c>
      <c r="B19092" s="2">
        <v>43835</v>
      </c>
      <c r="C19092" s="5" t="str">
        <f t="shared" si="596"/>
        <v>May</v>
      </c>
      <c r="D19092" s="5" t="str">
        <f t="shared" si="597"/>
        <v>2</v>
      </c>
      <c r="E19092" t="s">
        <v>16</v>
      </c>
      <c r="F19092" s="3" t="s">
        <v>12</v>
      </c>
      <c r="G19092">
        <v>18</v>
      </c>
      <c r="H19092">
        <v>229</v>
      </c>
      <c r="I19092">
        <v>28</v>
      </c>
      <c r="J19092">
        <v>3</v>
      </c>
      <c r="K19092" s="3">
        <v>242.641522228718</v>
      </c>
      <c r="L19092" s="3">
        <v>173.31537302051299</v>
      </c>
      <c r="M19092" s="7">
        <f>Sales_Table[[#This Row],[Order qty]]*Sales_Table[[#This Row],[unit price]]</f>
        <v>727.92456668615398</v>
      </c>
      <c r="N19092" s="8">
        <f>Sales_Table[[#This Row],[Revenue]]-Sales_Table[[#This Row],[unit cost]]</f>
        <v>554.60919366564099</v>
      </c>
    </row>
    <row r="19093" spans="1:14" ht="14.25" customHeight="1">
      <c r="A19093" t="s">
        <v>19106</v>
      </c>
      <c r="B19093" s="2">
        <v>43978</v>
      </c>
      <c r="C19093" s="5" t="str">
        <f t="shared" si="596"/>
        <v>Feb</v>
      </c>
      <c r="D19093" s="5" t="str">
        <f t="shared" si="597"/>
        <v>2</v>
      </c>
      <c r="E19093" t="s">
        <v>11</v>
      </c>
      <c r="F19093" s="3" t="s">
        <v>12</v>
      </c>
      <c r="G19093">
        <v>21</v>
      </c>
      <c r="H19093">
        <v>299</v>
      </c>
      <c r="I19093">
        <v>4</v>
      </c>
      <c r="J19093">
        <v>7</v>
      </c>
      <c r="K19093" s="3">
        <v>531.126819133759</v>
      </c>
      <c r="L19093" s="3">
        <v>379.37629938125599</v>
      </c>
      <c r="M19093" s="7">
        <f>Sales_Table[[#This Row],[Order qty]]*Sales_Table[[#This Row],[unit price]]</f>
        <v>3717.887733936313</v>
      </c>
      <c r="N19093" s="8">
        <f>Sales_Table[[#This Row],[Revenue]]-Sales_Table[[#This Row],[unit cost]]</f>
        <v>3338.5114345550569</v>
      </c>
    </row>
    <row r="19094" spans="1:14" ht="14.25" customHeight="1">
      <c r="A19094" t="s">
        <v>19107</v>
      </c>
      <c r="B19094" s="2">
        <v>43890</v>
      </c>
      <c r="C19094" s="5" t="str">
        <f t="shared" si="596"/>
        <v>Feb</v>
      </c>
      <c r="D19094" s="5" t="str">
        <f t="shared" si="597"/>
        <v>5</v>
      </c>
      <c r="E19094" t="s">
        <v>20</v>
      </c>
      <c r="F19094" s="3" t="s">
        <v>12</v>
      </c>
      <c r="G19094">
        <v>24</v>
      </c>
      <c r="H19094">
        <v>9</v>
      </c>
      <c r="I19094">
        <v>32</v>
      </c>
      <c r="J19094">
        <v>8</v>
      </c>
      <c r="K19094" s="3">
        <v>288.46554511785502</v>
      </c>
      <c r="L19094" s="3">
        <v>206.046817941325</v>
      </c>
      <c r="M19094" s="7">
        <f>Sales_Table[[#This Row],[Order qty]]*Sales_Table[[#This Row],[unit price]]</f>
        <v>2307.7243609428401</v>
      </c>
      <c r="N19094" s="8">
        <f>Sales_Table[[#This Row],[Revenue]]-Sales_Table[[#This Row],[unit cost]]</f>
        <v>2101.677543001515</v>
      </c>
    </row>
    <row r="19095" spans="1:14" ht="14.25" customHeight="1">
      <c r="A19095" t="s">
        <v>19108</v>
      </c>
      <c r="B19095" s="2">
        <v>43886</v>
      </c>
      <c r="C19095" s="5" t="str">
        <f t="shared" si="596"/>
        <v>May</v>
      </c>
      <c r="D19095" s="5" t="str">
        <f t="shared" si="597"/>
        <v>1</v>
      </c>
      <c r="E19095" t="s">
        <v>14</v>
      </c>
      <c r="F19095" s="3" t="s">
        <v>12</v>
      </c>
      <c r="G19095">
        <v>26</v>
      </c>
      <c r="H19095">
        <v>361</v>
      </c>
      <c r="I19095">
        <v>33</v>
      </c>
      <c r="J19095">
        <v>4</v>
      </c>
      <c r="K19095" s="3">
        <v>619.75301706790901</v>
      </c>
      <c r="L19095" s="3">
        <v>442.680726477078</v>
      </c>
      <c r="M19095" s="7">
        <f>Sales_Table[[#This Row],[Order qty]]*Sales_Table[[#This Row],[unit price]]</f>
        <v>2479.0120682716361</v>
      </c>
      <c r="N19095" s="8">
        <f>Sales_Table[[#This Row],[Revenue]]-Sales_Table[[#This Row],[unit cost]]</f>
        <v>2036.3313417945581</v>
      </c>
    </row>
    <row r="19096" spans="1:14" ht="14.25" customHeight="1">
      <c r="A19096" t="s">
        <v>19109</v>
      </c>
      <c r="B19096" s="2">
        <v>43972</v>
      </c>
      <c r="C19096" s="5" t="str">
        <f t="shared" si="596"/>
        <v>Jan</v>
      </c>
      <c r="D19096" s="5" t="str">
        <f t="shared" si="597"/>
        <v>2</v>
      </c>
      <c r="E19096" t="s">
        <v>16</v>
      </c>
      <c r="F19096" s="3" t="s">
        <v>12</v>
      </c>
      <c r="G19096">
        <v>19</v>
      </c>
      <c r="H19096">
        <v>192</v>
      </c>
      <c r="I19096">
        <v>24</v>
      </c>
      <c r="J19096">
        <v>9</v>
      </c>
      <c r="K19096" s="3">
        <v>408.91715151071497</v>
      </c>
      <c r="L19096" s="3">
        <v>292.08367965051099</v>
      </c>
      <c r="M19096" s="7">
        <f>Sales_Table[[#This Row],[Order qty]]*Sales_Table[[#This Row],[unit price]]</f>
        <v>3680.2543635964348</v>
      </c>
      <c r="N19096" s="8">
        <f>Sales_Table[[#This Row],[Revenue]]-Sales_Table[[#This Row],[unit cost]]</f>
        <v>3388.1706839459239</v>
      </c>
    </row>
    <row r="19097" spans="1:14" ht="14.25" customHeight="1">
      <c r="A19097" t="s">
        <v>19110</v>
      </c>
      <c r="B19097" s="2">
        <v>43859</v>
      </c>
      <c r="C19097" s="5" t="str">
        <f t="shared" si="596"/>
        <v>Feb</v>
      </c>
      <c r="D19097" s="5" t="str">
        <f t="shared" si="597"/>
        <v>3</v>
      </c>
      <c r="E19097" t="s">
        <v>14</v>
      </c>
      <c r="F19097" s="3" t="s">
        <v>12</v>
      </c>
      <c r="G19097">
        <v>2</v>
      </c>
      <c r="H19097">
        <v>37</v>
      </c>
      <c r="I19097">
        <v>41</v>
      </c>
      <c r="J19097">
        <v>9</v>
      </c>
      <c r="K19097" s="3">
        <v>414.53259730339101</v>
      </c>
      <c r="L19097" s="3">
        <v>296.09471235956499</v>
      </c>
      <c r="M19097" s="7">
        <f>Sales_Table[[#This Row],[Order qty]]*Sales_Table[[#This Row],[unit price]]</f>
        <v>3730.7933757305191</v>
      </c>
      <c r="N19097" s="8">
        <f>Sales_Table[[#This Row],[Revenue]]-Sales_Table[[#This Row],[unit cost]]</f>
        <v>3434.6986633709539</v>
      </c>
    </row>
    <row r="19098" spans="1:14" ht="14.25" customHeight="1">
      <c r="A19098" t="s">
        <v>19111</v>
      </c>
      <c r="B19098" s="2">
        <v>43867</v>
      </c>
      <c r="C19098" s="5" t="str">
        <f t="shared" si="596"/>
        <v>Mar</v>
      </c>
      <c r="D19098" s="5" t="str">
        <f t="shared" si="597"/>
        <v>2</v>
      </c>
      <c r="E19098" t="s">
        <v>14</v>
      </c>
      <c r="F19098" s="3" t="s">
        <v>12</v>
      </c>
      <c r="G19098">
        <v>1</v>
      </c>
      <c r="H19098">
        <v>171</v>
      </c>
      <c r="I19098">
        <v>2</v>
      </c>
      <c r="J19098">
        <v>1</v>
      </c>
      <c r="K19098" s="3">
        <v>618.80021256208397</v>
      </c>
      <c r="L19098" s="3">
        <v>442.00015183006002</v>
      </c>
      <c r="M19098" s="7">
        <f>Sales_Table[[#This Row],[Order qty]]*Sales_Table[[#This Row],[unit price]]</f>
        <v>618.80021256208397</v>
      </c>
      <c r="N19098" s="8">
        <f>Sales_Table[[#This Row],[Revenue]]-Sales_Table[[#This Row],[unit cost]]</f>
        <v>176.80006073202395</v>
      </c>
    </row>
    <row r="19099" spans="1:14" ht="14.25" customHeight="1">
      <c r="A19099" t="s">
        <v>19112</v>
      </c>
      <c r="B19099" s="2">
        <v>43919</v>
      </c>
      <c r="C19099" s="5" t="str">
        <f t="shared" si="596"/>
        <v>Feb</v>
      </c>
      <c r="D19099" s="5" t="str">
        <f t="shared" si="597"/>
        <v>5</v>
      </c>
      <c r="E19099" t="s">
        <v>11</v>
      </c>
      <c r="F19099" s="3" t="s">
        <v>12</v>
      </c>
      <c r="G19099">
        <v>6</v>
      </c>
      <c r="H19099">
        <v>364</v>
      </c>
      <c r="I19099">
        <v>34</v>
      </c>
      <c r="J19099">
        <v>2</v>
      </c>
      <c r="K19099" s="3">
        <v>313.34300887584698</v>
      </c>
      <c r="L19099" s="3">
        <v>223.81643491131899</v>
      </c>
      <c r="M19099" s="7">
        <f>Sales_Table[[#This Row],[Order qty]]*Sales_Table[[#This Row],[unit price]]</f>
        <v>626.68601775169395</v>
      </c>
      <c r="N19099" s="8">
        <f>Sales_Table[[#This Row],[Revenue]]-Sales_Table[[#This Row],[unit cost]]</f>
        <v>402.86958284037496</v>
      </c>
    </row>
    <row r="19100" spans="1:14" ht="14.25" customHeight="1">
      <c r="A19100" t="s">
        <v>19113</v>
      </c>
      <c r="B19100" s="2">
        <v>43863</v>
      </c>
      <c r="C19100" s="5" t="str">
        <f t="shared" si="596"/>
        <v>May</v>
      </c>
      <c r="D19100" s="5" t="str">
        <f t="shared" si="597"/>
        <v>2</v>
      </c>
      <c r="E19100" t="s">
        <v>14</v>
      </c>
      <c r="F19100" s="3" t="s">
        <v>12</v>
      </c>
      <c r="G19100">
        <v>16</v>
      </c>
      <c r="H19100">
        <v>271</v>
      </c>
      <c r="I19100">
        <v>14</v>
      </c>
      <c r="J19100">
        <v>10</v>
      </c>
      <c r="K19100" s="3">
        <v>401.61519366502802</v>
      </c>
      <c r="L19100" s="3">
        <v>286.86799547502</v>
      </c>
      <c r="M19100" s="7">
        <f>Sales_Table[[#This Row],[Order qty]]*Sales_Table[[#This Row],[unit price]]</f>
        <v>4016.1519366502803</v>
      </c>
      <c r="N19100" s="8">
        <f>Sales_Table[[#This Row],[Revenue]]-Sales_Table[[#This Row],[unit cost]]</f>
        <v>3729.2839411752602</v>
      </c>
    </row>
    <row r="19101" spans="1:14" ht="14.25" customHeight="1">
      <c r="A19101" t="s">
        <v>19114</v>
      </c>
      <c r="B19101" s="2">
        <v>43953</v>
      </c>
      <c r="C19101" s="5" t="str">
        <f t="shared" si="596"/>
        <v>Feb</v>
      </c>
      <c r="D19101" s="5" t="str">
        <f t="shared" si="597"/>
        <v>1</v>
      </c>
      <c r="E19101" t="s">
        <v>20</v>
      </c>
      <c r="F19101" s="3" t="s">
        <v>12</v>
      </c>
      <c r="G19101">
        <v>24</v>
      </c>
      <c r="H19101">
        <v>355</v>
      </c>
      <c r="I19101">
        <v>2</v>
      </c>
      <c r="J19101">
        <v>2</v>
      </c>
      <c r="K19101" s="3">
        <v>335.28441810607899</v>
      </c>
      <c r="L19101" s="3">
        <v>239.48887007577099</v>
      </c>
      <c r="M19101" s="7">
        <f>Sales_Table[[#This Row],[Order qty]]*Sales_Table[[#This Row],[unit price]]</f>
        <v>670.56883621215798</v>
      </c>
      <c r="N19101" s="8">
        <f>Sales_Table[[#This Row],[Revenue]]-Sales_Table[[#This Row],[unit cost]]</f>
        <v>431.07996613638699</v>
      </c>
    </row>
    <row r="19102" spans="1:14" ht="14.25" customHeight="1">
      <c r="A19102" t="s">
        <v>19115</v>
      </c>
      <c r="B19102" s="2">
        <v>43872</v>
      </c>
      <c r="C19102" s="5" t="str">
        <f t="shared" si="596"/>
        <v>Jan</v>
      </c>
      <c r="D19102" s="5" t="str">
        <f t="shared" si="597"/>
        <v>2</v>
      </c>
      <c r="E19102" t="s">
        <v>20</v>
      </c>
      <c r="F19102" s="3" t="s">
        <v>12</v>
      </c>
      <c r="G19102">
        <v>7</v>
      </c>
      <c r="H19102">
        <v>209</v>
      </c>
      <c r="I19102">
        <v>7</v>
      </c>
      <c r="J19102">
        <v>9</v>
      </c>
      <c r="K19102" s="3">
        <v>283.256908357143</v>
      </c>
      <c r="L19102" s="3">
        <v>202.32636311224499</v>
      </c>
      <c r="M19102" s="7">
        <f>Sales_Table[[#This Row],[Order qty]]*Sales_Table[[#This Row],[unit price]]</f>
        <v>2549.312175214287</v>
      </c>
      <c r="N19102" s="8">
        <f>Sales_Table[[#This Row],[Revenue]]-Sales_Table[[#This Row],[unit cost]]</f>
        <v>2346.985812102042</v>
      </c>
    </row>
    <row r="19103" spans="1:14" ht="14.25" customHeight="1">
      <c r="A19103" t="s">
        <v>19116</v>
      </c>
      <c r="B19103" s="2">
        <v>43842</v>
      </c>
      <c r="C19103" s="5" t="str">
        <f t="shared" si="596"/>
        <v>Feb</v>
      </c>
      <c r="D19103" s="5" t="str">
        <f t="shared" si="597"/>
        <v>4</v>
      </c>
      <c r="E19103" t="s">
        <v>14</v>
      </c>
      <c r="F19103" s="3" t="s">
        <v>12</v>
      </c>
      <c r="G19103">
        <v>9</v>
      </c>
      <c r="H19103">
        <v>307</v>
      </c>
      <c r="I19103">
        <v>40</v>
      </c>
      <c r="J19103">
        <v>7</v>
      </c>
      <c r="K19103" s="3">
        <v>159.08644688129399</v>
      </c>
      <c r="L19103" s="3">
        <v>113.633176343782</v>
      </c>
      <c r="M19103" s="7">
        <f>Sales_Table[[#This Row],[Order qty]]*Sales_Table[[#This Row],[unit price]]</f>
        <v>1113.6051281690579</v>
      </c>
      <c r="N19103" s="8">
        <f>Sales_Table[[#This Row],[Revenue]]-Sales_Table[[#This Row],[unit cost]]</f>
        <v>999.97195182527594</v>
      </c>
    </row>
    <row r="19104" spans="1:14" ht="14.25" customHeight="1">
      <c r="A19104" t="s">
        <v>19117</v>
      </c>
      <c r="B19104" s="2">
        <v>43862</v>
      </c>
      <c r="C19104" s="5" t="str">
        <f t="shared" si="596"/>
        <v>Apr</v>
      </c>
      <c r="D19104" s="5" t="str">
        <f t="shared" si="597"/>
        <v>4</v>
      </c>
      <c r="E19104" t="s">
        <v>14</v>
      </c>
      <c r="F19104" s="3" t="s">
        <v>12</v>
      </c>
      <c r="G19104">
        <v>22</v>
      </c>
      <c r="H19104">
        <v>1</v>
      </c>
      <c r="I19104">
        <v>43</v>
      </c>
      <c r="J19104">
        <v>7</v>
      </c>
      <c r="K19104" s="3">
        <v>464.29430347681</v>
      </c>
      <c r="L19104" s="3">
        <v>331.63878819772202</v>
      </c>
      <c r="M19104" s="7">
        <f>Sales_Table[[#This Row],[Order qty]]*Sales_Table[[#This Row],[unit price]]</f>
        <v>3250.06012433767</v>
      </c>
      <c r="N19104" s="8">
        <f>Sales_Table[[#This Row],[Revenue]]-Sales_Table[[#This Row],[unit cost]]</f>
        <v>2918.4213361399479</v>
      </c>
    </row>
    <row r="19105" spans="1:14" ht="14.25" customHeight="1">
      <c r="A19105" t="s">
        <v>19118</v>
      </c>
      <c r="B19105" s="2">
        <v>43926</v>
      </c>
      <c r="C19105" s="5" t="str">
        <f t="shared" si="596"/>
        <v>Apr</v>
      </c>
      <c r="D19105" s="5" t="str">
        <f t="shared" si="597"/>
        <v>4</v>
      </c>
      <c r="E19105" t="s">
        <v>20</v>
      </c>
      <c r="F19105" s="3" t="s">
        <v>12</v>
      </c>
      <c r="G19105">
        <v>15</v>
      </c>
      <c r="H19105">
        <v>14</v>
      </c>
      <c r="I19105">
        <v>30</v>
      </c>
      <c r="J19105">
        <v>9</v>
      </c>
      <c r="K19105" s="3">
        <v>470.76881718635599</v>
      </c>
      <c r="L19105" s="3">
        <v>336.26344084739702</v>
      </c>
      <c r="M19105" s="7">
        <f>Sales_Table[[#This Row],[Order qty]]*Sales_Table[[#This Row],[unit price]]</f>
        <v>4236.919354677204</v>
      </c>
      <c r="N19105" s="8">
        <f>Sales_Table[[#This Row],[Revenue]]-Sales_Table[[#This Row],[unit cost]]</f>
        <v>3900.6559138298071</v>
      </c>
    </row>
    <row r="19106" spans="1:14" ht="14.25" customHeight="1">
      <c r="A19106" t="s">
        <v>19119</v>
      </c>
      <c r="B19106" s="2">
        <v>43929</v>
      </c>
      <c r="C19106" s="5" t="str">
        <f t="shared" si="596"/>
        <v>Apr</v>
      </c>
      <c r="D19106" s="5" t="str">
        <f t="shared" si="597"/>
        <v>3</v>
      </c>
      <c r="E19106" t="s">
        <v>14</v>
      </c>
      <c r="F19106" s="3" t="s">
        <v>12</v>
      </c>
      <c r="G19106">
        <v>15</v>
      </c>
      <c r="H19106">
        <v>5</v>
      </c>
      <c r="I19106">
        <v>20</v>
      </c>
      <c r="J19106">
        <v>2</v>
      </c>
      <c r="K19106" s="3">
        <v>534.48852556943905</v>
      </c>
      <c r="L19106" s="3">
        <v>381.77751826388499</v>
      </c>
      <c r="M19106" s="7">
        <f>Sales_Table[[#This Row],[Order qty]]*Sales_Table[[#This Row],[unit price]]</f>
        <v>1068.9770511388781</v>
      </c>
      <c r="N19106" s="8">
        <f>Sales_Table[[#This Row],[Revenue]]-Sales_Table[[#This Row],[unit cost]]</f>
        <v>687.19953287499311</v>
      </c>
    </row>
    <row r="19107" spans="1:14" ht="14.25" customHeight="1">
      <c r="A19107" t="s">
        <v>19120</v>
      </c>
      <c r="B19107" s="2">
        <v>43933</v>
      </c>
      <c r="C19107" s="5" t="str">
        <f t="shared" si="596"/>
        <v>Mar</v>
      </c>
      <c r="D19107" s="5" t="str">
        <f t="shared" si="597"/>
        <v>4</v>
      </c>
      <c r="E19107" t="s">
        <v>16</v>
      </c>
      <c r="F19107" s="3" t="s">
        <v>12</v>
      </c>
      <c r="G19107">
        <v>25</v>
      </c>
      <c r="H19107">
        <v>289</v>
      </c>
      <c r="I19107">
        <v>2</v>
      </c>
      <c r="J19107">
        <v>5</v>
      </c>
      <c r="K19107" s="3">
        <v>563.58715188503299</v>
      </c>
      <c r="L19107" s="3">
        <v>402.562251346452</v>
      </c>
      <c r="M19107" s="7">
        <f>Sales_Table[[#This Row],[Order qty]]*Sales_Table[[#This Row],[unit price]]</f>
        <v>2817.9357594251651</v>
      </c>
      <c r="N19107" s="8">
        <f>Sales_Table[[#This Row],[Revenue]]-Sales_Table[[#This Row],[unit cost]]</f>
        <v>2415.3735080787133</v>
      </c>
    </row>
    <row r="19108" spans="1:14" ht="14.25" customHeight="1">
      <c r="A19108" t="s">
        <v>19121</v>
      </c>
      <c r="B19108" s="2">
        <v>43909</v>
      </c>
      <c r="C19108" s="5" t="str">
        <f t="shared" si="596"/>
        <v>Apr</v>
      </c>
      <c r="D19108" s="5" t="str">
        <f t="shared" si="597"/>
        <v>5</v>
      </c>
      <c r="E19108" t="s">
        <v>14</v>
      </c>
      <c r="F19108" s="3" t="s">
        <v>12</v>
      </c>
      <c r="G19108">
        <v>22</v>
      </c>
      <c r="H19108">
        <v>206</v>
      </c>
      <c r="I19108">
        <v>18</v>
      </c>
      <c r="J19108">
        <v>10</v>
      </c>
      <c r="K19108" s="3">
        <v>410.45551854372002</v>
      </c>
      <c r="L19108" s="3">
        <v>293.18251324551397</v>
      </c>
      <c r="M19108" s="7">
        <f>Sales_Table[[#This Row],[Order qty]]*Sales_Table[[#This Row],[unit price]]</f>
        <v>4104.5551854372006</v>
      </c>
      <c r="N19108" s="8">
        <f>Sales_Table[[#This Row],[Revenue]]-Sales_Table[[#This Row],[unit cost]]</f>
        <v>3811.3726721916864</v>
      </c>
    </row>
    <row r="19109" spans="1:14" ht="14.25" customHeight="1">
      <c r="A19109" t="s">
        <v>19122</v>
      </c>
      <c r="B19109" s="2">
        <v>43930</v>
      </c>
      <c r="C19109" s="5" t="str">
        <f t="shared" si="596"/>
        <v>May</v>
      </c>
      <c r="D19109" s="5" t="str">
        <f t="shared" si="597"/>
        <v>5</v>
      </c>
      <c r="E19109" t="s">
        <v>20</v>
      </c>
      <c r="F19109" s="3" t="s">
        <v>12</v>
      </c>
      <c r="G19109">
        <v>14</v>
      </c>
      <c r="H19109">
        <v>144</v>
      </c>
      <c r="I19109">
        <v>13</v>
      </c>
      <c r="J19109">
        <v>2</v>
      </c>
      <c r="K19109" s="3">
        <v>284.54518175125099</v>
      </c>
      <c r="L19109" s="3">
        <v>203.246558393751</v>
      </c>
      <c r="M19109" s="7">
        <f>Sales_Table[[#This Row],[Order qty]]*Sales_Table[[#This Row],[unit price]]</f>
        <v>569.09036350250199</v>
      </c>
      <c r="N19109" s="8">
        <f>Sales_Table[[#This Row],[Revenue]]-Sales_Table[[#This Row],[unit cost]]</f>
        <v>365.84380510875098</v>
      </c>
    </row>
    <row r="19110" spans="1:14" ht="14.25" customHeight="1">
      <c r="A19110" t="s">
        <v>19123</v>
      </c>
      <c r="B19110" s="2">
        <v>43972</v>
      </c>
      <c r="C19110" s="5" t="str">
        <f t="shared" si="596"/>
        <v>May</v>
      </c>
      <c r="D19110" s="5" t="str">
        <f t="shared" si="597"/>
        <v>2</v>
      </c>
      <c r="E19110" t="s">
        <v>11</v>
      </c>
      <c r="F19110" s="3" t="s">
        <v>12</v>
      </c>
      <c r="G19110">
        <v>23</v>
      </c>
      <c r="H19110">
        <v>46</v>
      </c>
      <c r="I19110">
        <v>29</v>
      </c>
      <c r="J19110">
        <v>3</v>
      </c>
      <c r="K19110" s="3">
        <v>257.62940257787699</v>
      </c>
      <c r="L19110" s="3">
        <v>184.02100184134099</v>
      </c>
      <c r="M19110" s="7">
        <f>Sales_Table[[#This Row],[Order qty]]*Sales_Table[[#This Row],[unit price]]</f>
        <v>772.88820773363091</v>
      </c>
      <c r="N19110" s="8">
        <f>Sales_Table[[#This Row],[Revenue]]-Sales_Table[[#This Row],[unit cost]]</f>
        <v>588.86720589228992</v>
      </c>
    </row>
    <row r="19111" spans="1:14" ht="14.25" customHeight="1">
      <c r="A19111" t="s">
        <v>19124</v>
      </c>
      <c r="B19111" s="2">
        <v>43981</v>
      </c>
      <c r="C19111" s="5" t="str">
        <f t="shared" si="596"/>
        <v>Feb</v>
      </c>
      <c r="D19111" s="5" t="str">
        <f t="shared" si="597"/>
        <v>1</v>
      </c>
      <c r="E19111" t="s">
        <v>20</v>
      </c>
      <c r="F19111" s="3" t="s">
        <v>12</v>
      </c>
      <c r="G19111">
        <v>12</v>
      </c>
      <c r="H19111">
        <v>62</v>
      </c>
      <c r="I19111">
        <v>23</v>
      </c>
      <c r="J19111">
        <v>7</v>
      </c>
      <c r="K19111" s="3">
        <v>519.00460875034298</v>
      </c>
      <c r="L19111" s="3">
        <v>370.71757767881701</v>
      </c>
      <c r="M19111" s="7">
        <f>Sales_Table[[#This Row],[Order qty]]*Sales_Table[[#This Row],[unit price]]</f>
        <v>3633.032261252401</v>
      </c>
      <c r="N19111" s="8">
        <f>Sales_Table[[#This Row],[Revenue]]-Sales_Table[[#This Row],[unit cost]]</f>
        <v>3262.3146835735838</v>
      </c>
    </row>
    <row r="19112" spans="1:14" ht="14.25" customHeight="1">
      <c r="A19112" t="s">
        <v>19125</v>
      </c>
      <c r="B19112" s="2">
        <v>43883</v>
      </c>
      <c r="C19112" s="5" t="str">
        <f t="shared" si="596"/>
        <v>Jan</v>
      </c>
      <c r="D19112" s="5" t="str">
        <f t="shared" si="597"/>
        <v>1</v>
      </c>
      <c r="E19112" t="s">
        <v>20</v>
      </c>
      <c r="F19112" s="3" t="s">
        <v>12</v>
      </c>
      <c r="G19112">
        <v>7</v>
      </c>
      <c r="H19112">
        <v>183</v>
      </c>
      <c r="I19112">
        <v>12</v>
      </c>
      <c r="J19112">
        <v>7</v>
      </c>
      <c r="K19112" s="3">
        <v>288.93288427591301</v>
      </c>
      <c r="L19112" s="3">
        <v>206.380631625652</v>
      </c>
      <c r="M19112" s="7">
        <f>Sales_Table[[#This Row],[Order qty]]*Sales_Table[[#This Row],[unit price]]</f>
        <v>2022.5301899313911</v>
      </c>
      <c r="N19112" s="8">
        <f>Sales_Table[[#This Row],[Revenue]]-Sales_Table[[#This Row],[unit cost]]</f>
        <v>1816.149558305739</v>
      </c>
    </row>
    <row r="19113" spans="1:14" ht="14.25" customHeight="1">
      <c r="A19113" t="s">
        <v>19126</v>
      </c>
      <c r="B19113" s="2">
        <v>43846</v>
      </c>
      <c r="C19113" s="5" t="str">
        <f t="shared" si="596"/>
        <v>Jan</v>
      </c>
      <c r="D19113" s="5" t="str">
        <f t="shared" si="597"/>
        <v>3</v>
      </c>
      <c r="E19113" t="s">
        <v>16</v>
      </c>
      <c r="F19113" s="3" t="s">
        <v>12</v>
      </c>
      <c r="G19113">
        <v>20</v>
      </c>
      <c r="H19113">
        <v>211</v>
      </c>
      <c r="I19113">
        <v>7</v>
      </c>
      <c r="J19113">
        <v>10</v>
      </c>
      <c r="K19113" s="3">
        <v>538.17387557029701</v>
      </c>
      <c r="L19113" s="3">
        <v>384.40991112164102</v>
      </c>
      <c r="M19113" s="7">
        <f>Sales_Table[[#This Row],[Order qty]]*Sales_Table[[#This Row],[unit price]]</f>
        <v>5381.7387557029706</v>
      </c>
      <c r="N19113" s="8">
        <f>Sales_Table[[#This Row],[Revenue]]-Sales_Table[[#This Row],[unit cost]]</f>
        <v>4997.3288445813296</v>
      </c>
    </row>
    <row r="19114" spans="1:14" ht="14.25" customHeight="1">
      <c r="A19114" t="s">
        <v>19127</v>
      </c>
      <c r="B19114" s="2">
        <v>43836</v>
      </c>
      <c r="C19114" s="5" t="str">
        <f t="shared" si="596"/>
        <v>Mar</v>
      </c>
      <c r="D19114" s="5" t="str">
        <f t="shared" si="597"/>
        <v>1</v>
      </c>
      <c r="E19114" t="s">
        <v>16</v>
      </c>
      <c r="F19114" s="3" t="s">
        <v>12</v>
      </c>
      <c r="G19114">
        <v>3</v>
      </c>
      <c r="H19114">
        <v>309</v>
      </c>
      <c r="I19114">
        <v>30</v>
      </c>
      <c r="J19114">
        <v>9</v>
      </c>
      <c r="K19114" s="3">
        <v>455.81094807386398</v>
      </c>
      <c r="L19114" s="3">
        <v>325.57924862418901</v>
      </c>
      <c r="M19114" s="7">
        <f>Sales_Table[[#This Row],[Order qty]]*Sales_Table[[#This Row],[unit price]]</f>
        <v>4102.2985326647758</v>
      </c>
      <c r="N19114" s="8">
        <f>Sales_Table[[#This Row],[Revenue]]-Sales_Table[[#This Row],[unit cost]]</f>
        <v>3776.7192840405869</v>
      </c>
    </row>
    <row r="19115" spans="1:14" ht="14.25" customHeight="1">
      <c r="A19115" t="s">
        <v>19128</v>
      </c>
      <c r="B19115" s="2">
        <v>43919</v>
      </c>
      <c r="C19115" s="5" t="str">
        <f t="shared" si="596"/>
        <v>Jan</v>
      </c>
      <c r="D19115" s="5" t="str">
        <f t="shared" si="597"/>
        <v>4</v>
      </c>
      <c r="E19115" t="s">
        <v>11</v>
      </c>
      <c r="F19115" s="3" t="s">
        <v>12</v>
      </c>
      <c r="G19115">
        <v>11</v>
      </c>
      <c r="H19115">
        <v>183</v>
      </c>
      <c r="I19115">
        <v>33</v>
      </c>
      <c r="J19115">
        <v>8</v>
      </c>
      <c r="K19115" s="3">
        <v>178.50709140300799</v>
      </c>
      <c r="L19115" s="3">
        <v>127.505065287863</v>
      </c>
      <c r="M19115" s="7">
        <f>Sales_Table[[#This Row],[Order qty]]*Sales_Table[[#This Row],[unit price]]</f>
        <v>1428.0567312240639</v>
      </c>
      <c r="N19115" s="8">
        <f>Sales_Table[[#This Row],[Revenue]]-Sales_Table[[#This Row],[unit cost]]</f>
        <v>1300.5516659362008</v>
      </c>
    </row>
    <row r="19116" spans="1:14" ht="14.25" customHeight="1">
      <c r="A19116" t="s">
        <v>19129</v>
      </c>
      <c r="B19116" s="2">
        <v>43840</v>
      </c>
      <c r="C19116" s="5" t="str">
        <f t="shared" si="596"/>
        <v>Apr</v>
      </c>
      <c r="D19116" s="5" t="str">
        <f t="shared" si="597"/>
        <v>3</v>
      </c>
      <c r="E19116" t="s">
        <v>11</v>
      </c>
      <c r="F19116" s="3" t="s">
        <v>12</v>
      </c>
      <c r="G19116">
        <v>14</v>
      </c>
      <c r="H19116">
        <v>122</v>
      </c>
      <c r="I19116">
        <v>6</v>
      </c>
      <c r="J19116">
        <v>6</v>
      </c>
      <c r="K19116" s="3">
        <v>172.534078896046</v>
      </c>
      <c r="L19116" s="3">
        <v>123.23862778289001</v>
      </c>
      <c r="M19116" s="7">
        <f>Sales_Table[[#This Row],[Order qty]]*Sales_Table[[#This Row],[unit price]]</f>
        <v>1035.2044733762759</v>
      </c>
      <c r="N19116" s="8">
        <f>Sales_Table[[#This Row],[Revenue]]-Sales_Table[[#This Row],[unit cost]]</f>
        <v>911.96584559338589</v>
      </c>
    </row>
    <row r="19117" spans="1:14" ht="14.25" customHeight="1">
      <c r="A19117" t="s">
        <v>19130</v>
      </c>
      <c r="B19117" s="2">
        <v>43931</v>
      </c>
      <c r="C19117" s="5" t="str">
        <f t="shared" si="596"/>
        <v>Mar</v>
      </c>
      <c r="D19117" s="5" t="str">
        <f t="shared" si="597"/>
        <v>2</v>
      </c>
      <c r="E19117" t="s">
        <v>14</v>
      </c>
      <c r="F19117" s="3" t="s">
        <v>12</v>
      </c>
      <c r="G19117">
        <v>17</v>
      </c>
      <c r="H19117">
        <v>314</v>
      </c>
      <c r="I19117">
        <v>16</v>
      </c>
      <c r="J19117">
        <v>2</v>
      </c>
      <c r="K19117" s="3">
        <v>418.29436397552502</v>
      </c>
      <c r="L19117" s="3">
        <v>298.78168855394603</v>
      </c>
      <c r="M19117" s="7">
        <f>Sales_Table[[#This Row],[Order qty]]*Sales_Table[[#This Row],[unit price]]</f>
        <v>836.58872795105003</v>
      </c>
      <c r="N19117" s="8">
        <f>Sales_Table[[#This Row],[Revenue]]-Sales_Table[[#This Row],[unit cost]]</f>
        <v>537.80703939710406</v>
      </c>
    </row>
    <row r="19118" spans="1:14" ht="14.25" customHeight="1">
      <c r="A19118" t="s">
        <v>19131</v>
      </c>
      <c r="B19118" s="2">
        <v>43897</v>
      </c>
      <c r="C19118" s="5" t="str">
        <f t="shared" si="596"/>
        <v>Feb</v>
      </c>
      <c r="D19118" s="5" t="str">
        <f t="shared" si="597"/>
        <v>1</v>
      </c>
      <c r="E19118" t="s">
        <v>16</v>
      </c>
      <c r="F19118" s="3" t="s">
        <v>12</v>
      </c>
      <c r="G19118">
        <v>11</v>
      </c>
      <c r="H19118">
        <v>329</v>
      </c>
      <c r="I19118">
        <v>40</v>
      </c>
      <c r="J19118">
        <v>2</v>
      </c>
      <c r="K19118" s="3">
        <v>343.927266061306</v>
      </c>
      <c r="L19118" s="3">
        <v>245.662332900933</v>
      </c>
      <c r="M19118" s="7">
        <f>Sales_Table[[#This Row],[Order qty]]*Sales_Table[[#This Row],[unit price]]</f>
        <v>687.854532122612</v>
      </c>
      <c r="N19118" s="8">
        <f>Sales_Table[[#This Row],[Revenue]]-Sales_Table[[#This Row],[unit cost]]</f>
        <v>442.192199221679</v>
      </c>
    </row>
    <row r="19119" spans="1:14" ht="14.25" customHeight="1">
      <c r="A19119" t="s">
        <v>19132</v>
      </c>
      <c r="B19119" s="2">
        <v>43885</v>
      </c>
      <c r="C19119" s="5" t="str">
        <f t="shared" si="596"/>
        <v>Jan</v>
      </c>
      <c r="D19119" s="5" t="str">
        <f t="shared" si="597"/>
        <v>1</v>
      </c>
      <c r="E19119" t="s">
        <v>11</v>
      </c>
      <c r="F19119" s="3" t="s">
        <v>12</v>
      </c>
      <c r="G19119">
        <v>21</v>
      </c>
      <c r="H19119">
        <v>322</v>
      </c>
      <c r="I19119">
        <v>40</v>
      </c>
      <c r="J19119">
        <v>10</v>
      </c>
      <c r="K19119" s="3">
        <v>550.974787831306</v>
      </c>
      <c r="L19119" s="3">
        <v>393.55341987950499</v>
      </c>
      <c r="M19119" s="7">
        <f>Sales_Table[[#This Row],[Order qty]]*Sales_Table[[#This Row],[unit price]]</f>
        <v>5509.74787831306</v>
      </c>
      <c r="N19119" s="8">
        <f>Sales_Table[[#This Row],[Revenue]]-Sales_Table[[#This Row],[unit cost]]</f>
        <v>5116.1944584335552</v>
      </c>
    </row>
    <row r="19120" spans="1:14" ht="14.25" customHeight="1">
      <c r="A19120" t="s">
        <v>19133</v>
      </c>
      <c r="B19120" s="2">
        <v>43838</v>
      </c>
      <c r="C19120" s="5" t="str">
        <f t="shared" si="596"/>
        <v>Jan</v>
      </c>
      <c r="D19120" s="5" t="str">
        <f t="shared" si="597"/>
        <v>4</v>
      </c>
      <c r="E19120" t="s">
        <v>20</v>
      </c>
      <c r="F19120" s="3" t="s">
        <v>12</v>
      </c>
      <c r="G19120">
        <v>20</v>
      </c>
      <c r="H19120">
        <v>302</v>
      </c>
      <c r="I19120">
        <v>22</v>
      </c>
      <c r="J19120">
        <v>8</v>
      </c>
      <c r="K19120" s="3">
        <v>572.93103843927395</v>
      </c>
      <c r="L19120" s="3">
        <v>409.236456028053</v>
      </c>
      <c r="M19120" s="7">
        <f>Sales_Table[[#This Row],[Order qty]]*Sales_Table[[#This Row],[unit price]]</f>
        <v>4583.4483075141916</v>
      </c>
      <c r="N19120" s="8">
        <f>Sales_Table[[#This Row],[Revenue]]-Sales_Table[[#This Row],[unit cost]]</f>
        <v>4174.2118514861386</v>
      </c>
    </row>
    <row r="19121" spans="1:14" ht="14.25" customHeight="1">
      <c r="A19121" t="s">
        <v>19134</v>
      </c>
      <c r="B19121" s="2">
        <v>43836</v>
      </c>
      <c r="C19121" s="5" t="str">
        <f t="shared" si="596"/>
        <v>Apr</v>
      </c>
      <c r="D19121" s="5" t="str">
        <f t="shared" si="597"/>
        <v>1</v>
      </c>
      <c r="E19121" t="s">
        <v>14</v>
      </c>
      <c r="F19121" s="3" t="s">
        <v>12</v>
      </c>
      <c r="G19121">
        <v>23</v>
      </c>
      <c r="H19121">
        <v>280</v>
      </c>
      <c r="I19121">
        <v>14</v>
      </c>
      <c r="J19121">
        <v>10</v>
      </c>
      <c r="K19121" s="3">
        <v>299.953338861465</v>
      </c>
      <c r="L19121" s="3">
        <v>214.25238490104701</v>
      </c>
      <c r="M19121" s="7">
        <f>Sales_Table[[#This Row],[Order qty]]*Sales_Table[[#This Row],[unit price]]</f>
        <v>2999.53338861465</v>
      </c>
      <c r="N19121" s="8">
        <f>Sales_Table[[#This Row],[Revenue]]-Sales_Table[[#This Row],[unit cost]]</f>
        <v>2785.2810037136028</v>
      </c>
    </row>
    <row r="19122" spans="1:14" ht="14.25" customHeight="1">
      <c r="A19122" t="s">
        <v>19135</v>
      </c>
      <c r="B19122" s="2">
        <v>43924</v>
      </c>
      <c r="C19122" s="5" t="str">
        <f t="shared" si="596"/>
        <v>Jan</v>
      </c>
      <c r="D19122" s="5" t="str">
        <f t="shared" si="597"/>
        <v>4</v>
      </c>
      <c r="E19122" t="s">
        <v>11</v>
      </c>
      <c r="F19122" s="3" t="s">
        <v>12</v>
      </c>
      <c r="G19122">
        <v>12</v>
      </c>
      <c r="H19122">
        <v>106</v>
      </c>
      <c r="I19122">
        <v>25</v>
      </c>
      <c r="J19122">
        <v>6</v>
      </c>
      <c r="K19122" s="3">
        <v>581.650780856609</v>
      </c>
      <c r="L19122" s="3">
        <v>415.46484346900701</v>
      </c>
      <c r="M19122" s="7">
        <f>Sales_Table[[#This Row],[Order qty]]*Sales_Table[[#This Row],[unit price]]</f>
        <v>3489.9046851396542</v>
      </c>
      <c r="N19122" s="8">
        <f>Sales_Table[[#This Row],[Revenue]]-Sales_Table[[#This Row],[unit cost]]</f>
        <v>3074.4398416706472</v>
      </c>
    </row>
    <row r="19123" spans="1:14" ht="14.25" customHeight="1">
      <c r="A19123" t="s">
        <v>19136</v>
      </c>
      <c r="B19123" s="2">
        <v>43859</v>
      </c>
      <c r="C19123" s="5" t="str">
        <f t="shared" si="596"/>
        <v>Apr</v>
      </c>
      <c r="D19123" s="5" t="str">
        <f t="shared" si="597"/>
        <v>4</v>
      </c>
      <c r="E19123" t="s">
        <v>16</v>
      </c>
      <c r="F19123" s="3" t="s">
        <v>12</v>
      </c>
      <c r="G19123">
        <v>21</v>
      </c>
      <c r="H19123">
        <v>229</v>
      </c>
      <c r="I19123">
        <v>24</v>
      </c>
      <c r="J19123">
        <v>2</v>
      </c>
      <c r="K19123" s="3">
        <v>314.95292508602103</v>
      </c>
      <c r="L19123" s="3">
        <v>224.96637506144401</v>
      </c>
      <c r="M19123" s="7">
        <f>Sales_Table[[#This Row],[Order qty]]*Sales_Table[[#This Row],[unit price]]</f>
        <v>629.90585017204205</v>
      </c>
      <c r="N19123" s="8">
        <f>Sales_Table[[#This Row],[Revenue]]-Sales_Table[[#This Row],[unit cost]]</f>
        <v>404.93947511059804</v>
      </c>
    </row>
    <row r="19124" spans="1:14" ht="14.25" customHeight="1">
      <c r="A19124" t="s">
        <v>19137</v>
      </c>
      <c r="B19124" s="2">
        <v>43943</v>
      </c>
      <c r="C19124" s="5" t="str">
        <f t="shared" si="596"/>
        <v>Apr</v>
      </c>
      <c r="D19124" s="5" t="str">
        <f t="shared" si="597"/>
        <v>4</v>
      </c>
      <c r="E19124" t="s">
        <v>20</v>
      </c>
      <c r="F19124" s="3" t="s">
        <v>12</v>
      </c>
      <c r="G19124">
        <v>17</v>
      </c>
      <c r="H19124">
        <v>24</v>
      </c>
      <c r="I19124">
        <v>30</v>
      </c>
      <c r="J19124">
        <v>1</v>
      </c>
      <c r="K19124" s="3">
        <v>475.80058175325399</v>
      </c>
      <c r="L19124" s="3">
        <v>339.857558395181</v>
      </c>
      <c r="M19124" s="7">
        <f>Sales_Table[[#This Row],[Order qty]]*Sales_Table[[#This Row],[unit price]]</f>
        <v>475.80058175325399</v>
      </c>
      <c r="N19124" s="8">
        <f>Sales_Table[[#This Row],[Revenue]]-Sales_Table[[#This Row],[unit cost]]</f>
        <v>135.94302335807299</v>
      </c>
    </row>
    <row r="19125" spans="1:14" ht="14.25" customHeight="1">
      <c r="A19125" t="s">
        <v>19138</v>
      </c>
      <c r="B19125" s="2">
        <v>43933</v>
      </c>
      <c r="C19125" s="5" t="str">
        <f t="shared" si="596"/>
        <v>Apr</v>
      </c>
      <c r="D19125" s="5" t="str">
        <f t="shared" si="597"/>
        <v>5</v>
      </c>
      <c r="E19125" t="s">
        <v>16</v>
      </c>
      <c r="F19125" s="3" t="s">
        <v>12</v>
      </c>
      <c r="G19125">
        <v>23</v>
      </c>
      <c r="H19125">
        <v>304</v>
      </c>
      <c r="I19125">
        <v>26</v>
      </c>
      <c r="J19125">
        <v>1</v>
      </c>
      <c r="K19125" s="3">
        <v>627.18284368515003</v>
      </c>
      <c r="L19125" s="3">
        <v>447.98774548939298</v>
      </c>
      <c r="M19125" s="7">
        <f>Sales_Table[[#This Row],[Order qty]]*Sales_Table[[#This Row],[unit price]]</f>
        <v>627.18284368515003</v>
      </c>
      <c r="N19125" s="8">
        <f>Sales_Table[[#This Row],[Revenue]]-Sales_Table[[#This Row],[unit cost]]</f>
        <v>179.19509819575705</v>
      </c>
    </row>
    <row r="19126" spans="1:14" ht="14.25" customHeight="1">
      <c r="A19126" t="s">
        <v>19139</v>
      </c>
      <c r="B19126" s="2">
        <v>43946</v>
      </c>
      <c r="C19126" s="5" t="str">
        <f t="shared" si="596"/>
        <v>May</v>
      </c>
      <c r="D19126" s="5" t="str">
        <f t="shared" si="597"/>
        <v>1</v>
      </c>
      <c r="E19126" t="s">
        <v>11</v>
      </c>
      <c r="F19126" s="3" t="s">
        <v>12</v>
      </c>
      <c r="G19126">
        <v>10</v>
      </c>
      <c r="H19126">
        <v>357</v>
      </c>
      <c r="I19126">
        <v>25</v>
      </c>
      <c r="J19126">
        <v>9</v>
      </c>
      <c r="K19126" s="3">
        <v>619.69786208868004</v>
      </c>
      <c r="L19126" s="3">
        <v>442.64133006334299</v>
      </c>
      <c r="M19126" s="7">
        <f>Sales_Table[[#This Row],[Order qty]]*Sales_Table[[#This Row],[unit price]]</f>
        <v>5577.2807587981206</v>
      </c>
      <c r="N19126" s="8">
        <f>Sales_Table[[#This Row],[Revenue]]-Sales_Table[[#This Row],[unit cost]]</f>
        <v>5134.6394287347775</v>
      </c>
    </row>
    <row r="19127" spans="1:14" ht="14.25" customHeight="1">
      <c r="A19127" t="s">
        <v>19140</v>
      </c>
      <c r="B19127" s="2">
        <v>43952</v>
      </c>
      <c r="C19127" s="5" t="str">
        <f t="shared" si="596"/>
        <v>Jan</v>
      </c>
      <c r="D19127" s="5" t="str">
        <f t="shared" si="597"/>
        <v>5</v>
      </c>
      <c r="E19127" t="s">
        <v>16</v>
      </c>
      <c r="F19127" s="3" t="s">
        <v>12</v>
      </c>
      <c r="G19127">
        <v>11</v>
      </c>
      <c r="H19127">
        <v>66</v>
      </c>
      <c r="I19127">
        <v>21</v>
      </c>
      <c r="J19127">
        <v>5</v>
      </c>
      <c r="K19127" s="3">
        <v>272.854894280434</v>
      </c>
      <c r="L19127" s="3">
        <v>194.89635305745301</v>
      </c>
      <c r="M19127" s="7">
        <f>Sales_Table[[#This Row],[Order qty]]*Sales_Table[[#This Row],[unit price]]</f>
        <v>1364.2744714021701</v>
      </c>
      <c r="N19127" s="8">
        <f>Sales_Table[[#This Row],[Revenue]]-Sales_Table[[#This Row],[unit cost]]</f>
        <v>1169.378118344717</v>
      </c>
    </row>
    <row r="19128" spans="1:14" ht="14.25" customHeight="1">
      <c r="A19128" t="s">
        <v>19141</v>
      </c>
      <c r="B19128" s="2">
        <v>43832</v>
      </c>
      <c r="C19128" s="5" t="str">
        <f t="shared" si="596"/>
        <v>May</v>
      </c>
      <c r="D19128" s="5" t="str">
        <f t="shared" si="597"/>
        <v>4</v>
      </c>
      <c r="E19128" t="s">
        <v>11</v>
      </c>
      <c r="F19128" s="3" t="s">
        <v>12</v>
      </c>
      <c r="G19128">
        <v>2</v>
      </c>
      <c r="H19128">
        <v>297</v>
      </c>
      <c r="I19128">
        <v>18</v>
      </c>
      <c r="J19128">
        <v>10</v>
      </c>
      <c r="K19128" s="3">
        <v>511.21503549814202</v>
      </c>
      <c r="L19128" s="3">
        <v>365.15359678438699</v>
      </c>
      <c r="M19128" s="7">
        <f>Sales_Table[[#This Row],[Order qty]]*Sales_Table[[#This Row],[unit price]]</f>
        <v>5112.1503549814206</v>
      </c>
      <c r="N19128" s="8">
        <f>Sales_Table[[#This Row],[Revenue]]-Sales_Table[[#This Row],[unit cost]]</f>
        <v>4746.9967581970341</v>
      </c>
    </row>
    <row r="19129" spans="1:14" ht="14.25" customHeight="1">
      <c r="A19129" t="s">
        <v>19142</v>
      </c>
      <c r="B19129" s="2">
        <v>43955</v>
      </c>
      <c r="C19129" s="5" t="str">
        <f t="shared" si="596"/>
        <v>Apr</v>
      </c>
      <c r="D19129" s="5" t="str">
        <f t="shared" si="597"/>
        <v>5</v>
      </c>
      <c r="E19129" t="s">
        <v>16</v>
      </c>
      <c r="F19129" s="3" t="s">
        <v>12</v>
      </c>
      <c r="G19129">
        <v>3</v>
      </c>
      <c r="H19129">
        <v>225</v>
      </c>
      <c r="I19129">
        <v>41</v>
      </c>
      <c r="J19129">
        <v>4</v>
      </c>
      <c r="K19129" s="3">
        <v>417.82839846611</v>
      </c>
      <c r="L19129" s="3">
        <v>298.44885604722202</v>
      </c>
      <c r="M19129" s="7">
        <f>Sales_Table[[#This Row],[Order qty]]*Sales_Table[[#This Row],[unit price]]</f>
        <v>1671.31359386444</v>
      </c>
      <c r="N19129" s="8">
        <f>Sales_Table[[#This Row],[Revenue]]-Sales_Table[[#This Row],[unit cost]]</f>
        <v>1372.8647378172179</v>
      </c>
    </row>
    <row r="19130" spans="1:14" ht="14.25" customHeight="1">
      <c r="A19130" t="s">
        <v>19143</v>
      </c>
      <c r="B19130" s="2">
        <v>43942</v>
      </c>
      <c r="C19130" s="5" t="str">
        <f t="shared" si="596"/>
        <v>May</v>
      </c>
      <c r="D19130" s="5" t="str">
        <f t="shared" si="597"/>
        <v>4</v>
      </c>
      <c r="E19130" t="s">
        <v>16</v>
      </c>
      <c r="F19130" s="3" t="s">
        <v>12</v>
      </c>
      <c r="G19130">
        <v>13</v>
      </c>
      <c r="H19130">
        <v>303</v>
      </c>
      <c r="I19130">
        <v>9</v>
      </c>
      <c r="J19130">
        <v>10</v>
      </c>
      <c r="K19130" s="3">
        <v>179.34444969892499</v>
      </c>
      <c r="L19130" s="3">
        <v>128.103178356375</v>
      </c>
      <c r="M19130" s="7">
        <f>Sales_Table[[#This Row],[Order qty]]*Sales_Table[[#This Row],[unit price]]</f>
        <v>1793.44449698925</v>
      </c>
      <c r="N19130" s="8">
        <f>Sales_Table[[#This Row],[Revenue]]-Sales_Table[[#This Row],[unit cost]]</f>
        <v>1665.3413186328748</v>
      </c>
    </row>
    <row r="19131" spans="1:14" ht="14.25" customHeight="1">
      <c r="A19131" t="s">
        <v>19144</v>
      </c>
      <c r="B19131" s="2">
        <v>43972</v>
      </c>
      <c r="C19131" s="5" t="str">
        <f t="shared" si="596"/>
        <v>Apr</v>
      </c>
      <c r="D19131" s="5" t="str">
        <f t="shared" si="597"/>
        <v>4</v>
      </c>
      <c r="E19131" t="s">
        <v>20</v>
      </c>
      <c r="F19131" s="3" t="s">
        <v>12</v>
      </c>
      <c r="G19131">
        <v>23</v>
      </c>
      <c r="H19131">
        <v>88</v>
      </c>
      <c r="I19131">
        <v>40</v>
      </c>
      <c r="J19131">
        <v>5</v>
      </c>
      <c r="K19131" s="3">
        <v>415.415375590324</v>
      </c>
      <c r="L19131" s="3">
        <v>296.72526827880301</v>
      </c>
      <c r="M19131" s="7">
        <f>Sales_Table[[#This Row],[Order qty]]*Sales_Table[[#This Row],[unit price]]</f>
        <v>2077.0768779516202</v>
      </c>
      <c r="N19131" s="8">
        <f>Sales_Table[[#This Row],[Revenue]]-Sales_Table[[#This Row],[unit cost]]</f>
        <v>1780.3516096728172</v>
      </c>
    </row>
    <row r="19132" spans="1:14" ht="14.25" customHeight="1">
      <c r="A19132" t="s">
        <v>19145</v>
      </c>
      <c r="B19132" s="2">
        <v>43937</v>
      </c>
      <c r="C19132" s="5" t="str">
        <f t="shared" si="596"/>
        <v>Apr</v>
      </c>
      <c r="D19132" s="5" t="str">
        <f t="shared" si="597"/>
        <v>2</v>
      </c>
      <c r="E19132" t="s">
        <v>11</v>
      </c>
      <c r="F19132" s="3" t="s">
        <v>12</v>
      </c>
      <c r="G19132">
        <v>11</v>
      </c>
      <c r="H19132">
        <v>13</v>
      </c>
      <c r="I19132">
        <v>11</v>
      </c>
      <c r="J19132">
        <v>7</v>
      </c>
      <c r="K19132" s="3">
        <v>237.282859146595</v>
      </c>
      <c r="L19132" s="3">
        <v>169.48775653328201</v>
      </c>
      <c r="M19132" s="7">
        <f>Sales_Table[[#This Row],[Order qty]]*Sales_Table[[#This Row],[unit price]]</f>
        <v>1660.980014026165</v>
      </c>
      <c r="N19132" s="8">
        <f>Sales_Table[[#This Row],[Revenue]]-Sales_Table[[#This Row],[unit cost]]</f>
        <v>1491.492257492883</v>
      </c>
    </row>
    <row r="19133" spans="1:14" ht="14.25" customHeight="1">
      <c r="A19133" t="s">
        <v>19146</v>
      </c>
      <c r="B19133" s="2">
        <v>43943</v>
      </c>
      <c r="C19133" s="5" t="str">
        <f t="shared" si="596"/>
        <v>Feb</v>
      </c>
      <c r="D19133" s="5" t="str">
        <f t="shared" si="597"/>
        <v>4</v>
      </c>
      <c r="E19133" t="s">
        <v>14</v>
      </c>
      <c r="F19133" s="3" t="s">
        <v>12</v>
      </c>
      <c r="G19133">
        <v>3</v>
      </c>
      <c r="H19133">
        <v>359</v>
      </c>
      <c r="I19133">
        <v>18</v>
      </c>
      <c r="J19133">
        <v>4</v>
      </c>
      <c r="K19133" s="3">
        <v>402.62712478637701</v>
      </c>
      <c r="L19133" s="3">
        <v>287.59080341884101</v>
      </c>
      <c r="M19133" s="7">
        <f>Sales_Table[[#This Row],[Order qty]]*Sales_Table[[#This Row],[unit price]]</f>
        <v>1610.508499145508</v>
      </c>
      <c r="N19133" s="8">
        <f>Sales_Table[[#This Row],[Revenue]]-Sales_Table[[#This Row],[unit cost]]</f>
        <v>1322.917695726667</v>
      </c>
    </row>
    <row r="19134" spans="1:14" ht="14.25" customHeight="1">
      <c r="A19134" t="s">
        <v>19147</v>
      </c>
      <c r="B19134" s="2">
        <v>43870</v>
      </c>
      <c r="C19134" s="5" t="str">
        <f t="shared" si="596"/>
        <v>Apr</v>
      </c>
      <c r="D19134" s="5" t="str">
        <f t="shared" si="597"/>
        <v>3</v>
      </c>
      <c r="E19134" t="s">
        <v>20</v>
      </c>
      <c r="F19134" s="3" t="s">
        <v>12</v>
      </c>
      <c r="G19134">
        <v>18</v>
      </c>
      <c r="H19134">
        <v>308</v>
      </c>
      <c r="I19134">
        <v>31</v>
      </c>
      <c r="J19134">
        <v>1</v>
      </c>
      <c r="K19134" s="3">
        <v>356.19167894125002</v>
      </c>
      <c r="L19134" s="3">
        <v>254.422627815178</v>
      </c>
      <c r="M19134" s="7">
        <f>Sales_Table[[#This Row],[Order qty]]*Sales_Table[[#This Row],[unit price]]</f>
        <v>356.19167894125002</v>
      </c>
      <c r="N19134" s="8">
        <f>Sales_Table[[#This Row],[Revenue]]-Sales_Table[[#This Row],[unit cost]]</f>
        <v>101.76905112607201</v>
      </c>
    </row>
    <row r="19135" spans="1:14" ht="14.25" customHeight="1">
      <c r="A19135" t="s">
        <v>19148</v>
      </c>
      <c r="B19135" s="2">
        <v>43940</v>
      </c>
      <c r="C19135" s="5" t="str">
        <f t="shared" si="596"/>
        <v>Mar</v>
      </c>
      <c r="D19135" s="5" t="str">
        <f t="shared" si="597"/>
        <v>2</v>
      </c>
      <c r="E19135" t="s">
        <v>11</v>
      </c>
      <c r="F19135" s="3" t="s">
        <v>12</v>
      </c>
      <c r="G19135">
        <v>24</v>
      </c>
      <c r="H19135">
        <v>50</v>
      </c>
      <c r="I19135">
        <v>30</v>
      </c>
      <c r="J19135">
        <v>8</v>
      </c>
      <c r="K19135" s="3">
        <v>618.39346325397503</v>
      </c>
      <c r="L19135" s="3">
        <v>441.70961660998199</v>
      </c>
      <c r="M19135" s="7">
        <f>Sales_Table[[#This Row],[Order qty]]*Sales_Table[[#This Row],[unit price]]</f>
        <v>4947.1477060318002</v>
      </c>
      <c r="N19135" s="8">
        <f>Sales_Table[[#This Row],[Revenue]]-Sales_Table[[#This Row],[unit cost]]</f>
        <v>4505.4380894218184</v>
      </c>
    </row>
    <row r="19136" spans="1:14" ht="14.25" customHeight="1">
      <c r="A19136" t="s">
        <v>19149</v>
      </c>
      <c r="B19136" s="2">
        <v>43901</v>
      </c>
      <c r="C19136" s="5" t="str">
        <f t="shared" si="596"/>
        <v>Feb</v>
      </c>
      <c r="D19136" s="5" t="str">
        <f t="shared" si="597"/>
        <v>2</v>
      </c>
      <c r="E19136" t="s">
        <v>11</v>
      </c>
      <c r="F19136" s="3" t="s">
        <v>12</v>
      </c>
      <c r="G19136">
        <v>14</v>
      </c>
      <c r="H19136">
        <v>293</v>
      </c>
      <c r="I19136">
        <v>21</v>
      </c>
      <c r="J19136">
        <v>7</v>
      </c>
      <c r="K19136" s="3">
        <v>559.03926998376801</v>
      </c>
      <c r="L19136" s="3">
        <v>399.31376427411999</v>
      </c>
      <c r="M19136" s="7">
        <f>Sales_Table[[#This Row],[Order qty]]*Sales_Table[[#This Row],[unit price]]</f>
        <v>3913.2748898863761</v>
      </c>
      <c r="N19136" s="8">
        <f>Sales_Table[[#This Row],[Revenue]]-Sales_Table[[#This Row],[unit cost]]</f>
        <v>3513.9611256122562</v>
      </c>
    </row>
    <row r="19137" spans="1:14" ht="14.25" customHeight="1">
      <c r="A19137" t="s">
        <v>19150</v>
      </c>
      <c r="B19137" s="2">
        <v>43873</v>
      </c>
      <c r="C19137" s="5" t="str">
        <f t="shared" si="596"/>
        <v>Feb</v>
      </c>
      <c r="D19137" s="5" t="str">
        <f t="shared" si="597"/>
        <v>2</v>
      </c>
      <c r="E19137" t="s">
        <v>11</v>
      </c>
      <c r="F19137" s="3" t="s">
        <v>12</v>
      </c>
      <c r="G19137">
        <v>4</v>
      </c>
      <c r="H19137">
        <v>216</v>
      </c>
      <c r="I19137">
        <v>8</v>
      </c>
      <c r="J19137">
        <v>5</v>
      </c>
      <c r="K19137" s="3">
        <v>277.53587079048202</v>
      </c>
      <c r="L19137" s="3">
        <v>198.23990770748699</v>
      </c>
      <c r="M19137" s="7">
        <f>Sales_Table[[#This Row],[Order qty]]*Sales_Table[[#This Row],[unit price]]</f>
        <v>1387.6793539524101</v>
      </c>
      <c r="N19137" s="8">
        <f>Sales_Table[[#This Row],[Revenue]]-Sales_Table[[#This Row],[unit cost]]</f>
        <v>1189.4394462449231</v>
      </c>
    </row>
    <row r="19138" spans="1:14" ht="14.25" customHeight="1">
      <c r="A19138" t="s">
        <v>19151</v>
      </c>
      <c r="B19138" s="2">
        <v>43889</v>
      </c>
      <c r="C19138" s="5" t="str">
        <f t="shared" ref="C19138:C19201" si="598">TEXT(B19139,"mmm")</f>
        <v>Feb</v>
      </c>
      <c r="D19138" s="5" t="str">
        <f t="shared" ref="D19138:D19201" si="599">TEXT(B19140, "m")</f>
        <v>5</v>
      </c>
      <c r="E19138" t="s">
        <v>16</v>
      </c>
      <c r="F19138" s="3" t="s">
        <v>12</v>
      </c>
      <c r="G19138">
        <v>20</v>
      </c>
      <c r="H19138">
        <v>210</v>
      </c>
      <c r="I19138">
        <v>12</v>
      </c>
      <c r="J19138">
        <v>2</v>
      </c>
      <c r="K19138" s="3">
        <v>340.181505382061</v>
      </c>
      <c r="L19138" s="3">
        <v>242.98678955861499</v>
      </c>
      <c r="M19138" s="7">
        <f>Sales_Table[[#This Row],[Order qty]]*Sales_Table[[#This Row],[unit price]]</f>
        <v>680.36301076412201</v>
      </c>
      <c r="N19138" s="8">
        <f>Sales_Table[[#This Row],[Revenue]]-Sales_Table[[#This Row],[unit cost]]</f>
        <v>437.37622120550702</v>
      </c>
    </row>
    <row r="19139" spans="1:14" ht="14.25" customHeight="1">
      <c r="A19139" t="s">
        <v>19152</v>
      </c>
      <c r="B19139" s="2">
        <v>43883</v>
      </c>
      <c r="C19139" s="5" t="str">
        <f t="shared" si="598"/>
        <v>May</v>
      </c>
      <c r="D19139" s="5" t="str">
        <f t="shared" si="599"/>
        <v>4</v>
      </c>
      <c r="E19139" t="s">
        <v>11</v>
      </c>
      <c r="F19139" s="3" t="s">
        <v>12</v>
      </c>
      <c r="G19139">
        <v>13</v>
      </c>
      <c r="H19139">
        <v>181</v>
      </c>
      <c r="I19139">
        <v>9</v>
      </c>
      <c r="J19139">
        <v>4</v>
      </c>
      <c r="K19139" s="3">
        <v>462.52579057216599</v>
      </c>
      <c r="L19139" s="3">
        <v>330.375564694405</v>
      </c>
      <c r="M19139" s="7">
        <f>Sales_Table[[#This Row],[Order qty]]*Sales_Table[[#This Row],[unit price]]</f>
        <v>1850.103162288664</v>
      </c>
      <c r="N19139" s="8">
        <f>Sales_Table[[#This Row],[Revenue]]-Sales_Table[[#This Row],[unit cost]]</f>
        <v>1519.7275975942589</v>
      </c>
    </row>
    <row r="19140" spans="1:14" ht="14.25" customHeight="1">
      <c r="A19140" t="s">
        <v>19153</v>
      </c>
      <c r="B19140" s="2">
        <v>43960</v>
      </c>
      <c r="C19140" s="5" t="str">
        <f t="shared" si="598"/>
        <v>Apr</v>
      </c>
      <c r="D19140" s="5" t="str">
        <f t="shared" si="599"/>
        <v>1</v>
      </c>
      <c r="E19140" t="s">
        <v>14</v>
      </c>
      <c r="F19140" s="3" t="s">
        <v>12</v>
      </c>
      <c r="G19140">
        <v>21</v>
      </c>
      <c r="H19140">
        <v>104</v>
      </c>
      <c r="I19140">
        <v>2</v>
      </c>
      <c r="J19140">
        <v>7</v>
      </c>
      <c r="K19140" s="3">
        <v>260.58686810731899</v>
      </c>
      <c r="L19140" s="3">
        <v>186.13347721951399</v>
      </c>
      <c r="M19140" s="7">
        <f>Sales_Table[[#This Row],[Order qty]]*Sales_Table[[#This Row],[unit price]]</f>
        <v>1824.1080767512331</v>
      </c>
      <c r="N19140" s="8">
        <f>Sales_Table[[#This Row],[Revenue]]-Sales_Table[[#This Row],[unit cost]]</f>
        <v>1637.9745995317192</v>
      </c>
    </row>
    <row r="19141" spans="1:14" ht="14.25" customHeight="1">
      <c r="A19141" t="s">
        <v>19154</v>
      </c>
      <c r="B19141" s="2">
        <v>43923</v>
      </c>
      <c r="C19141" s="5" t="str">
        <f t="shared" si="598"/>
        <v>Jan</v>
      </c>
      <c r="D19141" s="5" t="str">
        <f t="shared" si="599"/>
        <v>5</v>
      </c>
      <c r="E19141" t="s">
        <v>14</v>
      </c>
      <c r="F19141" s="3" t="s">
        <v>12</v>
      </c>
      <c r="G19141">
        <v>24</v>
      </c>
      <c r="H19141">
        <v>251</v>
      </c>
      <c r="I19141">
        <v>1</v>
      </c>
      <c r="J19141">
        <v>10</v>
      </c>
      <c r="K19141" s="3">
        <v>590.30933618545498</v>
      </c>
      <c r="L19141" s="3">
        <v>421.64952584675399</v>
      </c>
      <c r="M19141" s="7">
        <f>Sales_Table[[#This Row],[Order qty]]*Sales_Table[[#This Row],[unit price]]</f>
        <v>5903.0933618545496</v>
      </c>
      <c r="N19141" s="8">
        <f>Sales_Table[[#This Row],[Revenue]]-Sales_Table[[#This Row],[unit cost]]</f>
        <v>5481.4438360077957</v>
      </c>
    </row>
    <row r="19142" spans="1:14" ht="14.25" customHeight="1">
      <c r="A19142" t="s">
        <v>19155</v>
      </c>
      <c r="B19142" s="2">
        <v>43858</v>
      </c>
      <c r="C19142" s="5" t="str">
        <f t="shared" si="598"/>
        <v>May</v>
      </c>
      <c r="D19142" s="5" t="str">
        <f t="shared" si="599"/>
        <v>4</v>
      </c>
      <c r="E19142" t="s">
        <v>16</v>
      </c>
      <c r="F19142" s="3" t="s">
        <v>12</v>
      </c>
      <c r="G19142">
        <v>5</v>
      </c>
      <c r="H19142">
        <v>318</v>
      </c>
      <c r="I19142">
        <v>10</v>
      </c>
      <c r="J19142">
        <v>1</v>
      </c>
      <c r="K19142" s="3">
        <v>272.86232990026502</v>
      </c>
      <c r="L19142" s="3">
        <v>194.90166421447501</v>
      </c>
      <c r="M19142" s="7">
        <f>Sales_Table[[#This Row],[Order qty]]*Sales_Table[[#This Row],[unit price]]</f>
        <v>272.86232990026502</v>
      </c>
      <c r="N19142" s="8">
        <f>Sales_Table[[#This Row],[Revenue]]-Sales_Table[[#This Row],[unit cost]]</f>
        <v>77.960665685790019</v>
      </c>
    </row>
    <row r="19143" spans="1:14" ht="14.25" customHeight="1">
      <c r="A19143" t="s">
        <v>19156</v>
      </c>
      <c r="B19143" s="2">
        <v>43966</v>
      </c>
      <c r="C19143" s="5" t="str">
        <f t="shared" si="598"/>
        <v>Apr</v>
      </c>
      <c r="D19143" s="5" t="str">
        <f t="shared" si="599"/>
        <v>2</v>
      </c>
      <c r="E19143" t="s">
        <v>16</v>
      </c>
      <c r="F19143" s="3" t="s">
        <v>12</v>
      </c>
      <c r="G19143">
        <v>13</v>
      </c>
      <c r="H19143">
        <v>43</v>
      </c>
      <c r="I19143">
        <v>7</v>
      </c>
      <c r="J19143">
        <v>8</v>
      </c>
      <c r="K19143" s="3">
        <v>180.72965490818001</v>
      </c>
      <c r="L19143" s="3">
        <v>129.0926106487</v>
      </c>
      <c r="M19143" s="7">
        <f>Sales_Table[[#This Row],[Order qty]]*Sales_Table[[#This Row],[unit price]]</f>
        <v>1445.8372392654401</v>
      </c>
      <c r="N19143" s="8">
        <f>Sales_Table[[#This Row],[Revenue]]-Sales_Table[[#This Row],[unit cost]]</f>
        <v>1316.7446286167401</v>
      </c>
    </row>
    <row r="19144" spans="1:14" ht="14.25" customHeight="1">
      <c r="A19144" t="s">
        <v>19157</v>
      </c>
      <c r="B19144" s="2">
        <v>43928</v>
      </c>
      <c r="C19144" s="5" t="str">
        <f t="shared" si="598"/>
        <v>Feb</v>
      </c>
      <c r="D19144" s="5" t="str">
        <f t="shared" si="599"/>
        <v>4</v>
      </c>
      <c r="E19144" t="s">
        <v>20</v>
      </c>
      <c r="F19144" s="3" t="s">
        <v>12</v>
      </c>
      <c r="G19144">
        <v>11</v>
      </c>
      <c r="H19144">
        <v>57</v>
      </c>
      <c r="I19144">
        <v>4</v>
      </c>
      <c r="J19144">
        <v>4</v>
      </c>
      <c r="K19144" s="3">
        <v>177.48626142740201</v>
      </c>
      <c r="L19144" s="3">
        <v>126.775901019573</v>
      </c>
      <c r="M19144" s="7">
        <f>Sales_Table[[#This Row],[Order qty]]*Sales_Table[[#This Row],[unit price]]</f>
        <v>709.94504570960805</v>
      </c>
      <c r="N19144" s="8">
        <f>Sales_Table[[#This Row],[Revenue]]-Sales_Table[[#This Row],[unit cost]]</f>
        <v>583.16914469003507</v>
      </c>
    </row>
    <row r="19145" spans="1:14" ht="14.25" customHeight="1">
      <c r="A19145" t="s">
        <v>19158</v>
      </c>
      <c r="B19145" s="2">
        <v>43864</v>
      </c>
      <c r="C19145" s="5" t="str">
        <f t="shared" si="598"/>
        <v>Apr</v>
      </c>
      <c r="D19145" s="5" t="str">
        <f t="shared" si="599"/>
        <v>3</v>
      </c>
      <c r="E19145" t="s">
        <v>20</v>
      </c>
      <c r="F19145" s="3" t="s">
        <v>12</v>
      </c>
      <c r="G19145">
        <v>15</v>
      </c>
      <c r="H19145">
        <v>36</v>
      </c>
      <c r="I19145">
        <v>20</v>
      </c>
      <c r="J19145">
        <v>1</v>
      </c>
      <c r="K19145" s="3">
        <v>243.32819724082901</v>
      </c>
      <c r="L19145" s="3">
        <v>173.80585517202101</v>
      </c>
      <c r="M19145" s="7">
        <f>Sales_Table[[#This Row],[Order qty]]*Sales_Table[[#This Row],[unit price]]</f>
        <v>243.32819724082901</v>
      </c>
      <c r="N19145" s="8">
        <f>Sales_Table[[#This Row],[Revenue]]-Sales_Table[[#This Row],[unit cost]]</f>
        <v>69.522342068808001</v>
      </c>
    </row>
    <row r="19146" spans="1:14" ht="14.25" customHeight="1">
      <c r="A19146" t="s">
        <v>19159</v>
      </c>
      <c r="B19146" s="2">
        <v>43937</v>
      </c>
      <c r="C19146" s="5" t="str">
        <f t="shared" si="598"/>
        <v>Mar</v>
      </c>
      <c r="D19146" s="5" t="str">
        <f t="shared" si="599"/>
        <v>2</v>
      </c>
      <c r="E19146" t="s">
        <v>20</v>
      </c>
      <c r="F19146" s="3" t="s">
        <v>12</v>
      </c>
      <c r="G19146">
        <v>26</v>
      </c>
      <c r="H19146">
        <v>287</v>
      </c>
      <c r="I19146">
        <v>27</v>
      </c>
      <c r="J19146">
        <v>8</v>
      </c>
      <c r="K19146" s="3">
        <v>221.90462368726699</v>
      </c>
      <c r="L19146" s="3">
        <v>158.50330263376199</v>
      </c>
      <c r="M19146" s="7">
        <f>Sales_Table[[#This Row],[Order qty]]*Sales_Table[[#This Row],[unit price]]</f>
        <v>1775.2369894981359</v>
      </c>
      <c r="N19146" s="8">
        <f>Sales_Table[[#This Row],[Revenue]]-Sales_Table[[#This Row],[unit cost]]</f>
        <v>1616.733686864374</v>
      </c>
    </row>
    <row r="19147" spans="1:14" ht="14.25" customHeight="1">
      <c r="A19147" t="s">
        <v>19160</v>
      </c>
      <c r="B19147" s="2">
        <v>43911</v>
      </c>
      <c r="C19147" s="5" t="str">
        <f t="shared" si="598"/>
        <v>Feb</v>
      </c>
      <c r="D19147" s="5" t="str">
        <f t="shared" si="599"/>
        <v>2</v>
      </c>
      <c r="E19147" t="s">
        <v>14</v>
      </c>
      <c r="F19147" s="3" t="s">
        <v>12</v>
      </c>
      <c r="G19147">
        <v>1</v>
      </c>
      <c r="H19147">
        <v>45</v>
      </c>
      <c r="I19147">
        <v>28</v>
      </c>
      <c r="J19147">
        <v>2</v>
      </c>
      <c r="K19147" s="3">
        <v>227.556142687798</v>
      </c>
      <c r="L19147" s="3">
        <v>162.540101919855</v>
      </c>
      <c r="M19147" s="7">
        <f>Sales_Table[[#This Row],[Order qty]]*Sales_Table[[#This Row],[unit price]]</f>
        <v>455.112285375596</v>
      </c>
      <c r="N19147" s="8">
        <f>Sales_Table[[#This Row],[Revenue]]-Sales_Table[[#This Row],[unit cost]]</f>
        <v>292.57218345574097</v>
      </c>
    </row>
    <row r="19148" spans="1:14" ht="14.25" customHeight="1">
      <c r="A19148" t="s">
        <v>19161</v>
      </c>
      <c r="B19148" s="2">
        <v>43889</v>
      </c>
      <c r="C19148" s="5" t="str">
        <f t="shared" si="598"/>
        <v>Feb</v>
      </c>
      <c r="D19148" s="5" t="str">
        <f t="shared" si="599"/>
        <v>1</v>
      </c>
      <c r="E19148" t="s">
        <v>20</v>
      </c>
      <c r="F19148" s="3" t="s">
        <v>12</v>
      </c>
      <c r="G19148">
        <v>1</v>
      </c>
      <c r="H19148">
        <v>44</v>
      </c>
      <c r="I19148">
        <v>18</v>
      </c>
      <c r="J19148">
        <v>5</v>
      </c>
      <c r="K19148" s="3">
        <v>480.39669066667602</v>
      </c>
      <c r="L19148" s="3">
        <v>343.14049333333998</v>
      </c>
      <c r="M19148" s="7">
        <f>Sales_Table[[#This Row],[Order qty]]*Sales_Table[[#This Row],[unit price]]</f>
        <v>2401.9834533333801</v>
      </c>
      <c r="N19148" s="8">
        <f>Sales_Table[[#This Row],[Revenue]]-Sales_Table[[#This Row],[unit cost]]</f>
        <v>2058.84296000004</v>
      </c>
    </row>
    <row r="19149" spans="1:14" ht="14.25" customHeight="1">
      <c r="A19149" t="s">
        <v>19162</v>
      </c>
      <c r="B19149" s="2">
        <v>43865</v>
      </c>
      <c r="C19149" s="5" t="str">
        <f t="shared" si="598"/>
        <v>Jan</v>
      </c>
      <c r="D19149" s="5" t="str">
        <f t="shared" si="599"/>
        <v>5</v>
      </c>
      <c r="E19149" t="s">
        <v>16</v>
      </c>
      <c r="F19149" s="3" t="s">
        <v>12</v>
      </c>
      <c r="G19149">
        <v>26</v>
      </c>
      <c r="H19149">
        <v>192</v>
      </c>
      <c r="I19149">
        <v>41</v>
      </c>
      <c r="J19149">
        <v>1</v>
      </c>
      <c r="K19149" s="3">
        <v>634.67723178863503</v>
      </c>
      <c r="L19149" s="3">
        <v>453.34087984902499</v>
      </c>
      <c r="M19149" s="7">
        <f>Sales_Table[[#This Row],[Order qty]]*Sales_Table[[#This Row],[unit price]]</f>
        <v>634.67723178863503</v>
      </c>
      <c r="N19149" s="8">
        <f>Sales_Table[[#This Row],[Revenue]]-Sales_Table[[#This Row],[unit cost]]</f>
        <v>181.33635193961004</v>
      </c>
    </row>
    <row r="19150" spans="1:14" ht="14.25" customHeight="1">
      <c r="A19150" t="s">
        <v>19163</v>
      </c>
      <c r="B19150" s="2">
        <v>43856</v>
      </c>
      <c r="C19150" s="5" t="str">
        <f t="shared" si="598"/>
        <v>May</v>
      </c>
      <c r="D19150" s="5" t="str">
        <f t="shared" si="599"/>
        <v>2</v>
      </c>
      <c r="E19150" t="s">
        <v>11</v>
      </c>
      <c r="F19150" s="3" t="s">
        <v>12</v>
      </c>
      <c r="G19150">
        <v>1</v>
      </c>
      <c r="H19150">
        <v>301</v>
      </c>
      <c r="I19150">
        <v>23</v>
      </c>
      <c r="J19150">
        <v>9</v>
      </c>
      <c r="K19150" s="3">
        <v>282.866553246975</v>
      </c>
      <c r="L19150" s="3">
        <v>202.04753803355399</v>
      </c>
      <c r="M19150" s="7">
        <f>Sales_Table[[#This Row],[Order qty]]*Sales_Table[[#This Row],[unit price]]</f>
        <v>2545.798979222775</v>
      </c>
      <c r="N19150" s="8">
        <f>Sales_Table[[#This Row],[Revenue]]-Sales_Table[[#This Row],[unit cost]]</f>
        <v>2343.7514411892212</v>
      </c>
    </row>
    <row r="19151" spans="1:14" ht="14.25" customHeight="1">
      <c r="A19151" t="s">
        <v>19164</v>
      </c>
      <c r="B19151" s="2">
        <v>43965</v>
      </c>
      <c r="C19151" s="5" t="str">
        <f t="shared" si="598"/>
        <v>Feb</v>
      </c>
      <c r="D19151" s="5" t="str">
        <f t="shared" si="599"/>
        <v>5</v>
      </c>
      <c r="E19151" t="s">
        <v>14</v>
      </c>
      <c r="F19151" s="3" t="s">
        <v>12</v>
      </c>
      <c r="G19151">
        <v>24</v>
      </c>
      <c r="H19151">
        <v>123</v>
      </c>
      <c r="I19151">
        <v>21</v>
      </c>
      <c r="J19151">
        <v>6</v>
      </c>
      <c r="K19151" s="3">
        <v>472.89325439930002</v>
      </c>
      <c r="L19151" s="3">
        <v>337.78089599949999</v>
      </c>
      <c r="M19151" s="7">
        <f>Sales_Table[[#This Row],[Order qty]]*Sales_Table[[#This Row],[unit price]]</f>
        <v>2837.3595263958</v>
      </c>
      <c r="N19151" s="8">
        <f>Sales_Table[[#This Row],[Revenue]]-Sales_Table[[#This Row],[unit cost]]</f>
        <v>2499.5786303963</v>
      </c>
    </row>
    <row r="19152" spans="1:14" ht="14.25" customHeight="1">
      <c r="A19152" t="s">
        <v>19165</v>
      </c>
      <c r="B19152" s="2">
        <v>43874</v>
      </c>
      <c r="C19152" s="5" t="str">
        <f t="shared" si="598"/>
        <v>May</v>
      </c>
      <c r="D19152" s="5" t="str">
        <f t="shared" si="599"/>
        <v>3</v>
      </c>
      <c r="E19152" t="s">
        <v>14</v>
      </c>
      <c r="F19152" s="3" t="s">
        <v>12</v>
      </c>
      <c r="G19152">
        <v>14</v>
      </c>
      <c r="H19152">
        <v>278</v>
      </c>
      <c r="I19152">
        <v>11</v>
      </c>
      <c r="J19152">
        <v>1</v>
      </c>
      <c r="K19152" s="3">
        <v>588.966654360294</v>
      </c>
      <c r="L19152" s="3">
        <v>420.69046740021003</v>
      </c>
      <c r="M19152" s="7">
        <f>Sales_Table[[#This Row],[Order qty]]*Sales_Table[[#This Row],[unit price]]</f>
        <v>588.966654360294</v>
      </c>
      <c r="N19152" s="8">
        <f>Sales_Table[[#This Row],[Revenue]]-Sales_Table[[#This Row],[unit cost]]</f>
        <v>168.27618696008398</v>
      </c>
    </row>
    <row r="19153" spans="1:14" ht="14.25" customHeight="1">
      <c r="A19153" t="s">
        <v>19166</v>
      </c>
      <c r="B19153" s="2">
        <v>43962</v>
      </c>
      <c r="C19153" s="5" t="str">
        <f t="shared" si="598"/>
        <v>Mar</v>
      </c>
      <c r="D19153" s="5" t="str">
        <f t="shared" si="599"/>
        <v>4</v>
      </c>
      <c r="E19153" t="s">
        <v>14</v>
      </c>
      <c r="F19153" s="3" t="s">
        <v>12</v>
      </c>
      <c r="G19153">
        <v>10</v>
      </c>
      <c r="H19153">
        <v>6</v>
      </c>
      <c r="I19153">
        <v>14</v>
      </c>
      <c r="J19153">
        <v>8</v>
      </c>
      <c r="K19153" s="3">
        <v>405.47344422340399</v>
      </c>
      <c r="L19153" s="3">
        <v>289.62388873100298</v>
      </c>
      <c r="M19153" s="7">
        <f>Sales_Table[[#This Row],[Order qty]]*Sales_Table[[#This Row],[unit price]]</f>
        <v>3243.7875537872319</v>
      </c>
      <c r="N19153" s="8">
        <f>Sales_Table[[#This Row],[Revenue]]-Sales_Table[[#This Row],[unit cost]]</f>
        <v>2954.1636650562291</v>
      </c>
    </row>
    <row r="19154" spans="1:14" ht="14.25" customHeight="1">
      <c r="A19154" t="s">
        <v>19167</v>
      </c>
      <c r="B19154" s="2">
        <v>43899</v>
      </c>
      <c r="C19154" s="5" t="str">
        <f t="shared" si="598"/>
        <v>Apr</v>
      </c>
      <c r="D19154" s="5" t="str">
        <f t="shared" si="599"/>
        <v>2</v>
      </c>
      <c r="E19154" t="s">
        <v>14</v>
      </c>
      <c r="F19154" s="3" t="s">
        <v>12</v>
      </c>
      <c r="G19154">
        <v>12</v>
      </c>
      <c r="H19154">
        <v>130</v>
      </c>
      <c r="I19154">
        <v>27</v>
      </c>
      <c r="J19154">
        <v>6</v>
      </c>
      <c r="K19154" s="3">
        <v>305.20960539579397</v>
      </c>
      <c r="L19154" s="3">
        <v>218.00686099699601</v>
      </c>
      <c r="M19154" s="7">
        <f>Sales_Table[[#This Row],[Order qty]]*Sales_Table[[#This Row],[unit price]]</f>
        <v>1831.2576323747639</v>
      </c>
      <c r="N19154" s="8">
        <f>Sales_Table[[#This Row],[Revenue]]-Sales_Table[[#This Row],[unit cost]]</f>
        <v>1613.2507713777679</v>
      </c>
    </row>
    <row r="19155" spans="1:14" ht="14.25" customHeight="1">
      <c r="A19155" t="s">
        <v>19168</v>
      </c>
      <c r="B19155" s="2">
        <v>43933</v>
      </c>
      <c r="C19155" s="5" t="str">
        <f t="shared" si="598"/>
        <v>Feb</v>
      </c>
      <c r="D19155" s="5" t="str">
        <f t="shared" si="599"/>
        <v>2</v>
      </c>
      <c r="E19155" t="s">
        <v>16</v>
      </c>
      <c r="F19155" s="3" t="s">
        <v>12</v>
      </c>
      <c r="G19155">
        <v>2</v>
      </c>
      <c r="H19155">
        <v>342</v>
      </c>
      <c r="I19155">
        <v>7</v>
      </c>
      <c r="J19155">
        <v>5</v>
      </c>
      <c r="K19155" s="3">
        <v>522.91902959346805</v>
      </c>
      <c r="L19155" s="3">
        <v>373.51359256676301</v>
      </c>
      <c r="M19155" s="7">
        <f>Sales_Table[[#This Row],[Order qty]]*Sales_Table[[#This Row],[unit price]]</f>
        <v>2614.5951479673404</v>
      </c>
      <c r="N19155" s="8">
        <f>Sales_Table[[#This Row],[Revenue]]-Sales_Table[[#This Row],[unit cost]]</f>
        <v>2241.0815554005776</v>
      </c>
    </row>
    <row r="19156" spans="1:14" ht="14.25" customHeight="1">
      <c r="A19156" t="s">
        <v>19169</v>
      </c>
      <c r="B19156" s="2">
        <v>43868</v>
      </c>
      <c r="C19156" s="5" t="str">
        <f t="shared" si="598"/>
        <v>Feb</v>
      </c>
      <c r="D19156" s="5" t="str">
        <f t="shared" si="599"/>
        <v>4</v>
      </c>
      <c r="E19156" t="s">
        <v>11</v>
      </c>
      <c r="F19156" s="3" t="s">
        <v>12</v>
      </c>
      <c r="G19156">
        <v>3</v>
      </c>
      <c r="H19156">
        <v>224</v>
      </c>
      <c r="I19156">
        <v>21</v>
      </c>
      <c r="J19156">
        <v>3</v>
      </c>
      <c r="K19156" s="3">
        <v>212.97453385591501</v>
      </c>
      <c r="L19156" s="3">
        <v>152.124667039939</v>
      </c>
      <c r="M19156" s="7">
        <f>Sales_Table[[#This Row],[Order qty]]*Sales_Table[[#This Row],[unit price]]</f>
        <v>638.92360156774498</v>
      </c>
      <c r="N19156" s="8">
        <f>Sales_Table[[#This Row],[Revenue]]-Sales_Table[[#This Row],[unit cost]]</f>
        <v>486.79893452780595</v>
      </c>
    </row>
    <row r="19157" spans="1:14" ht="14.25" customHeight="1">
      <c r="A19157" t="s">
        <v>19170</v>
      </c>
      <c r="B19157" s="2">
        <v>43870</v>
      </c>
      <c r="C19157" s="5" t="str">
        <f t="shared" si="598"/>
        <v>Apr</v>
      </c>
      <c r="D19157" s="5" t="str">
        <f t="shared" si="599"/>
        <v>4</v>
      </c>
      <c r="E19157" t="s">
        <v>14</v>
      </c>
      <c r="F19157" s="3" t="s">
        <v>12</v>
      </c>
      <c r="G19157">
        <v>23</v>
      </c>
      <c r="H19157">
        <v>286</v>
      </c>
      <c r="I19157">
        <v>47</v>
      </c>
      <c r="J19157">
        <v>6</v>
      </c>
      <c r="K19157" s="3">
        <v>332.44419050216698</v>
      </c>
      <c r="L19157" s="3">
        <v>237.46013607297601</v>
      </c>
      <c r="M19157" s="7">
        <f>Sales_Table[[#This Row],[Order qty]]*Sales_Table[[#This Row],[unit price]]</f>
        <v>1994.6651430130019</v>
      </c>
      <c r="N19157" s="8">
        <f>Sales_Table[[#This Row],[Revenue]]-Sales_Table[[#This Row],[unit cost]]</f>
        <v>1757.2050069400259</v>
      </c>
    </row>
    <row r="19158" spans="1:14" ht="14.25" customHeight="1">
      <c r="A19158" t="s">
        <v>19171</v>
      </c>
      <c r="B19158" s="2">
        <v>43945</v>
      </c>
      <c r="C19158" s="5" t="str">
        <f t="shared" si="598"/>
        <v>Apr</v>
      </c>
      <c r="D19158" s="5" t="str">
        <f t="shared" si="599"/>
        <v>1</v>
      </c>
      <c r="E19158" t="s">
        <v>20</v>
      </c>
      <c r="F19158" s="3" t="s">
        <v>12</v>
      </c>
      <c r="G19158">
        <v>9</v>
      </c>
      <c r="H19158">
        <v>130</v>
      </c>
      <c r="I19158">
        <v>33</v>
      </c>
      <c r="J19158">
        <v>3</v>
      </c>
      <c r="K19158" s="3">
        <v>244.56421226263001</v>
      </c>
      <c r="L19158" s="3">
        <v>174.68872304473601</v>
      </c>
      <c r="M19158" s="7">
        <f>Sales_Table[[#This Row],[Order qty]]*Sales_Table[[#This Row],[unit price]]</f>
        <v>733.69263678789002</v>
      </c>
      <c r="N19158" s="8">
        <f>Sales_Table[[#This Row],[Revenue]]-Sales_Table[[#This Row],[unit cost]]</f>
        <v>559.00391374315404</v>
      </c>
    </row>
    <row r="19159" spans="1:14" ht="14.25" customHeight="1">
      <c r="A19159" t="s">
        <v>19172</v>
      </c>
      <c r="B19159" s="2">
        <v>43924</v>
      </c>
      <c r="C19159" s="5" t="str">
        <f t="shared" si="598"/>
        <v>Jan</v>
      </c>
      <c r="D19159" s="5" t="str">
        <f t="shared" si="599"/>
        <v>3</v>
      </c>
      <c r="E19159" t="s">
        <v>11</v>
      </c>
      <c r="F19159" s="3" t="s">
        <v>12</v>
      </c>
      <c r="G19159">
        <v>13</v>
      </c>
      <c r="H19159">
        <v>120</v>
      </c>
      <c r="I19159">
        <v>20</v>
      </c>
      <c r="J19159">
        <v>1</v>
      </c>
      <c r="K19159" s="3">
        <v>166.30467188358301</v>
      </c>
      <c r="L19159" s="3">
        <v>118.789051345416</v>
      </c>
      <c r="M19159" s="7">
        <f>Sales_Table[[#This Row],[Order qty]]*Sales_Table[[#This Row],[unit price]]</f>
        <v>166.30467188358301</v>
      </c>
      <c r="N19159" s="8">
        <f>Sales_Table[[#This Row],[Revenue]]-Sales_Table[[#This Row],[unit cost]]</f>
        <v>47.515620538167013</v>
      </c>
    </row>
    <row r="19160" spans="1:14" ht="14.25" customHeight="1">
      <c r="A19160" t="s">
        <v>19173</v>
      </c>
      <c r="B19160" s="2">
        <v>43858</v>
      </c>
      <c r="C19160" s="5" t="str">
        <f t="shared" si="598"/>
        <v>Mar</v>
      </c>
      <c r="D19160" s="5" t="str">
        <f t="shared" si="599"/>
        <v>3</v>
      </c>
      <c r="E19160" t="s">
        <v>14</v>
      </c>
      <c r="F19160" s="3" t="s">
        <v>12</v>
      </c>
      <c r="G19160">
        <v>18</v>
      </c>
      <c r="H19160">
        <v>183</v>
      </c>
      <c r="I19160">
        <v>39</v>
      </c>
      <c r="J19160">
        <v>8</v>
      </c>
      <c r="K19160" s="3">
        <v>518.719218313694</v>
      </c>
      <c r="L19160" s="3">
        <v>370.513727366924</v>
      </c>
      <c r="M19160" s="7">
        <f>Sales_Table[[#This Row],[Order qty]]*Sales_Table[[#This Row],[unit price]]</f>
        <v>4149.753746509552</v>
      </c>
      <c r="N19160" s="8">
        <f>Sales_Table[[#This Row],[Revenue]]-Sales_Table[[#This Row],[unit cost]]</f>
        <v>3779.2400191426282</v>
      </c>
    </row>
    <row r="19161" spans="1:14" ht="14.25" customHeight="1">
      <c r="A19161" t="s">
        <v>19174</v>
      </c>
      <c r="B19161" s="2">
        <v>43895</v>
      </c>
      <c r="C19161" s="5" t="str">
        <f t="shared" si="598"/>
        <v>Mar</v>
      </c>
      <c r="D19161" s="5" t="str">
        <f t="shared" si="599"/>
        <v>3</v>
      </c>
      <c r="E19161" t="s">
        <v>14</v>
      </c>
      <c r="F19161" s="3" t="s">
        <v>12</v>
      </c>
      <c r="G19161">
        <v>18</v>
      </c>
      <c r="H19161">
        <v>59</v>
      </c>
      <c r="I19161">
        <v>21</v>
      </c>
      <c r="J19161">
        <v>1</v>
      </c>
      <c r="K19161" s="3">
        <v>329.75530314445501</v>
      </c>
      <c r="L19161" s="3">
        <v>235.53950224603901</v>
      </c>
      <c r="M19161" s="7">
        <f>Sales_Table[[#This Row],[Order qty]]*Sales_Table[[#This Row],[unit price]]</f>
        <v>329.75530314445501</v>
      </c>
      <c r="N19161" s="8">
        <f>Sales_Table[[#This Row],[Revenue]]-Sales_Table[[#This Row],[unit cost]]</f>
        <v>94.215800898416006</v>
      </c>
    </row>
    <row r="19162" spans="1:14" ht="14.25" customHeight="1">
      <c r="A19162" t="s">
        <v>19175</v>
      </c>
      <c r="B19162" s="2">
        <v>43914</v>
      </c>
      <c r="C19162" s="5" t="str">
        <f t="shared" si="598"/>
        <v>Mar</v>
      </c>
      <c r="D19162" s="5" t="str">
        <f t="shared" si="599"/>
        <v>4</v>
      </c>
      <c r="E19162" t="s">
        <v>20</v>
      </c>
      <c r="F19162" s="3" t="s">
        <v>12</v>
      </c>
      <c r="G19162">
        <v>18</v>
      </c>
      <c r="H19162">
        <v>120</v>
      </c>
      <c r="I19162">
        <v>42</v>
      </c>
      <c r="J19162">
        <v>8</v>
      </c>
      <c r="K19162" s="3">
        <v>640.24537628889095</v>
      </c>
      <c r="L19162" s="3">
        <v>457.31812592063602</v>
      </c>
      <c r="M19162" s="7">
        <f>Sales_Table[[#This Row],[Order qty]]*Sales_Table[[#This Row],[unit price]]</f>
        <v>5121.9630103111276</v>
      </c>
      <c r="N19162" s="8">
        <f>Sales_Table[[#This Row],[Revenue]]-Sales_Table[[#This Row],[unit cost]]</f>
        <v>4664.6448843904918</v>
      </c>
    </row>
    <row r="19163" spans="1:14" ht="14.25" customHeight="1">
      <c r="A19163" t="s">
        <v>19176</v>
      </c>
      <c r="B19163" s="2">
        <v>43913</v>
      </c>
      <c r="C19163" s="5" t="str">
        <f t="shared" si="598"/>
        <v>Apr</v>
      </c>
      <c r="D19163" s="5" t="str">
        <f t="shared" si="599"/>
        <v>3</v>
      </c>
      <c r="E19163" t="s">
        <v>11</v>
      </c>
      <c r="F19163" s="3" t="s">
        <v>12</v>
      </c>
      <c r="G19163">
        <v>15</v>
      </c>
      <c r="H19163">
        <v>114</v>
      </c>
      <c r="I19163">
        <v>27</v>
      </c>
      <c r="J19163">
        <v>2</v>
      </c>
      <c r="K19163" s="3">
        <v>446.667673945427</v>
      </c>
      <c r="L19163" s="3">
        <v>319.04833853244799</v>
      </c>
      <c r="M19163" s="7">
        <f>Sales_Table[[#This Row],[Order qty]]*Sales_Table[[#This Row],[unit price]]</f>
        <v>893.335347890854</v>
      </c>
      <c r="N19163" s="8">
        <f>Sales_Table[[#This Row],[Revenue]]-Sales_Table[[#This Row],[unit cost]]</f>
        <v>574.28700935840607</v>
      </c>
    </row>
    <row r="19164" spans="1:14" ht="14.25" customHeight="1">
      <c r="A19164" t="s">
        <v>19177</v>
      </c>
      <c r="B19164" s="2">
        <v>43928</v>
      </c>
      <c r="C19164" s="5" t="str">
        <f t="shared" si="598"/>
        <v>Mar</v>
      </c>
      <c r="D19164" s="5" t="str">
        <f t="shared" si="599"/>
        <v>5</v>
      </c>
      <c r="E19164" t="s">
        <v>11</v>
      </c>
      <c r="F19164" s="3" t="s">
        <v>12</v>
      </c>
      <c r="G19164">
        <v>9</v>
      </c>
      <c r="H19164">
        <v>37</v>
      </c>
      <c r="I19164">
        <v>28</v>
      </c>
      <c r="J19164">
        <v>5</v>
      </c>
      <c r="K19164" s="3">
        <v>410.66072970628699</v>
      </c>
      <c r="L19164" s="3">
        <v>293.32909264734798</v>
      </c>
      <c r="M19164" s="7">
        <f>Sales_Table[[#This Row],[Order qty]]*Sales_Table[[#This Row],[unit price]]</f>
        <v>2053.3036485314351</v>
      </c>
      <c r="N19164" s="8">
        <f>Sales_Table[[#This Row],[Revenue]]-Sales_Table[[#This Row],[unit cost]]</f>
        <v>1759.9745558840871</v>
      </c>
    </row>
    <row r="19165" spans="1:14" ht="14.25" customHeight="1">
      <c r="A19165" t="s">
        <v>19178</v>
      </c>
      <c r="B19165" s="2">
        <v>43916</v>
      </c>
      <c r="C19165" s="5" t="str">
        <f t="shared" si="598"/>
        <v>May</v>
      </c>
      <c r="D19165" s="5" t="str">
        <f t="shared" si="599"/>
        <v>5</v>
      </c>
      <c r="E19165" t="s">
        <v>14</v>
      </c>
      <c r="F19165" s="3" t="s">
        <v>12</v>
      </c>
      <c r="G19165">
        <v>7</v>
      </c>
      <c r="H19165">
        <v>343</v>
      </c>
      <c r="I19165">
        <v>33</v>
      </c>
      <c r="J19165">
        <v>6</v>
      </c>
      <c r="K19165" s="3">
        <v>584.08921623230003</v>
      </c>
      <c r="L19165" s="3">
        <v>417.206583023071</v>
      </c>
      <c r="M19165" s="7">
        <f>Sales_Table[[#This Row],[Order qty]]*Sales_Table[[#This Row],[unit price]]</f>
        <v>3504.5352973938002</v>
      </c>
      <c r="N19165" s="8">
        <f>Sales_Table[[#This Row],[Revenue]]-Sales_Table[[#This Row],[unit cost]]</f>
        <v>3087.3287143707294</v>
      </c>
    </row>
    <row r="19166" spans="1:14" ht="14.25" customHeight="1">
      <c r="A19166" t="s">
        <v>19179</v>
      </c>
      <c r="B19166" s="2">
        <v>43959</v>
      </c>
      <c r="C19166" s="5" t="str">
        <f t="shared" si="598"/>
        <v>May</v>
      </c>
      <c r="D19166" s="5" t="str">
        <f t="shared" si="599"/>
        <v>4</v>
      </c>
      <c r="E19166" t="s">
        <v>11</v>
      </c>
      <c r="F19166" s="3" t="s">
        <v>12</v>
      </c>
      <c r="G19166">
        <v>16</v>
      </c>
      <c r="H19166">
        <v>190</v>
      </c>
      <c r="I19166">
        <v>23</v>
      </c>
      <c r="J19166">
        <v>5</v>
      </c>
      <c r="K19166" s="3">
        <v>212.01829522848101</v>
      </c>
      <c r="L19166" s="3">
        <v>151.441639448915</v>
      </c>
      <c r="M19166" s="7">
        <f>Sales_Table[[#This Row],[Order qty]]*Sales_Table[[#This Row],[unit price]]</f>
        <v>1060.0914761424051</v>
      </c>
      <c r="N19166" s="8">
        <f>Sales_Table[[#This Row],[Revenue]]-Sales_Table[[#This Row],[unit cost]]</f>
        <v>908.6498366934901</v>
      </c>
    </row>
    <row r="19167" spans="1:14" ht="14.25" customHeight="1">
      <c r="A19167" t="s">
        <v>19180</v>
      </c>
      <c r="B19167" s="2">
        <v>43955</v>
      </c>
      <c r="C19167" s="5" t="str">
        <f t="shared" si="598"/>
        <v>Apr</v>
      </c>
      <c r="D19167" s="5" t="str">
        <f t="shared" si="599"/>
        <v>3</v>
      </c>
      <c r="E19167" t="s">
        <v>14</v>
      </c>
      <c r="F19167" s="3" t="s">
        <v>12</v>
      </c>
      <c r="G19167">
        <v>7</v>
      </c>
      <c r="H19167">
        <v>166</v>
      </c>
      <c r="I19167">
        <v>35</v>
      </c>
      <c r="J19167">
        <v>4</v>
      </c>
      <c r="K19167" s="3">
        <v>351.27494251728098</v>
      </c>
      <c r="L19167" s="3">
        <v>250.910673226629</v>
      </c>
      <c r="M19167" s="7">
        <f>Sales_Table[[#This Row],[Order qty]]*Sales_Table[[#This Row],[unit price]]</f>
        <v>1405.0997700691239</v>
      </c>
      <c r="N19167" s="8">
        <f>Sales_Table[[#This Row],[Revenue]]-Sales_Table[[#This Row],[unit cost]]</f>
        <v>1154.189096842495</v>
      </c>
    </row>
    <row r="19168" spans="1:14" ht="14.25" customHeight="1">
      <c r="A19168" t="s">
        <v>19181</v>
      </c>
      <c r="B19168" s="2">
        <v>43922</v>
      </c>
      <c r="C19168" s="5" t="str">
        <f t="shared" si="598"/>
        <v>Mar</v>
      </c>
      <c r="D19168" s="5" t="str">
        <f t="shared" si="599"/>
        <v>3</v>
      </c>
      <c r="E19168" t="s">
        <v>20</v>
      </c>
      <c r="F19168" s="3" t="s">
        <v>12</v>
      </c>
      <c r="G19168">
        <v>7</v>
      </c>
      <c r="H19168">
        <v>288</v>
      </c>
      <c r="I19168">
        <v>17</v>
      </c>
      <c r="J19168">
        <v>1</v>
      </c>
      <c r="K19168" s="3">
        <v>453.31084781885102</v>
      </c>
      <c r="L19168" s="3">
        <v>323.79346272775098</v>
      </c>
      <c r="M19168" s="7">
        <f>Sales_Table[[#This Row],[Order qty]]*Sales_Table[[#This Row],[unit price]]</f>
        <v>453.31084781885102</v>
      </c>
      <c r="N19168" s="8">
        <f>Sales_Table[[#This Row],[Revenue]]-Sales_Table[[#This Row],[unit cost]]</f>
        <v>129.51738509110004</v>
      </c>
    </row>
    <row r="19169" spans="1:14" ht="14.25" customHeight="1">
      <c r="A19169" t="s">
        <v>19182</v>
      </c>
      <c r="B19169" s="2">
        <v>43913</v>
      </c>
      <c r="C19169" s="5" t="str">
        <f t="shared" si="598"/>
        <v>Mar</v>
      </c>
      <c r="D19169" s="5" t="str">
        <f t="shared" si="599"/>
        <v>5</v>
      </c>
      <c r="E19169" t="s">
        <v>11</v>
      </c>
      <c r="F19169" s="3" t="s">
        <v>12</v>
      </c>
      <c r="G19169">
        <v>23</v>
      </c>
      <c r="H19169">
        <v>295</v>
      </c>
      <c r="I19169">
        <v>43</v>
      </c>
      <c r="J19169">
        <v>8</v>
      </c>
      <c r="K19169" s="3">
        <v>309.973090410233</v>
      </c>
      <c r="L19169" s="3">
        <v>221.40935029302301</v>
      </c>
      <c r="M19169" s="7">
        <f>Sales_Table[[#This Row],[Order qty]]*Sales_Table[[#This Row],[unit price]]</f>
        <v>2479.784723281864</v>
      </c>
      <c r="N19169" s="8">
        <f>Sales_Table[[#This Row],[Revenue]]-Sales_Table[[#This Row],[unit cost]]</f>
        <v>2258.3753729888408</v>
      </c>
    </row>
    <row r="19170" spans="1:14" ht="14.25" customHeight="1">
      <c r="A19170" t="s">
        <v>19183</v>
      </c>
      <c r="B19170" s="2">
        <v>43915</v>
      </c>
      <c r="C19170" s="5" t="str">
        <f t="shared" si="598"/>
        <v>May</v>
      </c>
      <c r="D19170" s="5" t="str">
        <f t="shared" si="599"/>
        <v>3</v>
      </c>
      <c r="E19170" t="s">
        <v>11</v>
      </c>
      <c r="F19170" s="3" t="s">
        <v>12</v>
      </c>
      <c r="G19170">
        <v>21</v>
      </c>
      <c r="H19170">
        <v>137</v>
      </c>
      <c r="I19170">
        <v>35</v>
      </c>
      <c r="J19170">
        <v>3</v>
      </c>
      <c r="K19170" s="3">
        <v>596.11398714780796</v>
      </c>
      <c r="L19170" s="3">
        <v>425.79570510557699</v>
      </c>
      <c r="M19170" s="7">
        <f>Sales_Table[[#This Row],[Order qty]]*Sales_Table[[#This Row],[unit price]]</f>
        <v>1788.3419614434238</v>
      </c>
      <c r="N19170" s="8">
        <f>Sales_Table[[#This Row],[Revenue]]-Sales_Table[[#This Row],[unit cost]]</f>
        <v>1362.5462563378469</v>
      </c>
    </row>
    <row r="19171" spans="1:14" ht="14.25" customHeight="1">
      <c r="A19171" t="s">
        <v>19184</v>
      </c>
      <c r="B19171" s="2">
        <v>43978</v>
      </c>
      <c r="C19171" s="5" t="str">
        <f t="shared" si="598"/>
        <v>Mar</v>
      </c>
      <c r="D19171" s="5" t="str">
        <f t="shared" si="599"/>
        <v>4</v>
      </c>
      <c r="E19171" t="s">
        <v>20</v>
      </c>
      <c r="F19171" s="3" t="s">
        <v>12</v>
      </c>
      <c r="G19171">
        <v>20</v>
      </c>
      <c r="H19171">
        <v>266</v>
      </c>
      <c r="I19171">
        <v>30</v>
      </c>
      <c r="J19171">
        <v>3</v>
      </c>
      <c r="K19171" s="3">
        <v>638.995923399925</v>
      </c>
      <c r="L19171" s="3">
        <v>456.42565957137498</v>
      </c>
      <c r="M19171" s="7">
        <f>Sales_Table[[#This Row],[Order qty]]*Sales_Table[[#This Row],[unit price]]</f>
        <v>1916.987770199775</v>
      </c>
      <c r="N19171" s="8">
        <f>Sales_Table[[#This Row],[Revenue]]-Sales_Table[[#This Row],[unit cost]]</f>
        <v>1460.5621106284</v>
      </c>
    </row>
    <row r="19172" spans="1:14" ht="14.25" customHeight="1">
      <c r="A19172" t="s">
        <v>19185</v>
      </c>
      <c r="B19172" s="2">
        <v>43916</v>
      </c>
      <c r="C19172" s="5" t="str">
        <f t="shared" si="598"/>
        <v>Apr</v>
      </c>
      <c r="D19172" s="5" t="str">
        <f t="shared" si="599"/>
        <v>2</v>
      </c>
      <c r="E19172" t="s">
        <v>11</v>
      </c>
      <c r="F19172" s="3" t="s">
        <v>12</v>
      </c>
      <c r="G19172">
        <v>20</v>
      </c>
      <c r="H19172">
        <v>253</v>
      </c>
      <c r="I19172">
        <v>1</v>
      </c>
      <c r="J19172">
        <v>4</v>
      </c>
      <c r="K19172" s="3">
        <v>405.37373524904302</v>
      </c>
      <c r="L19172" s="3">
        <v>289.55266803503002</v>
      </c>
      <c r="M19172" s="7">
        <f>Sales_Table[[#This Row],[Order qty]]*Sales_Table[[#This Row],[unit price]]</f>
        <v>1621.4949409961721</v>
      </c>
      <c r="N19172" s="8">
        <f>Sales_Table[[#This Row],[Revenue]]-Sales_Table[[#This Row],[unit cost]]</f>
        <v>1331.942272961142</v>
      </c>
    </row>
    <row r="19173" spans="1:14" ht="14.25" customHeight="1">
      <c r="A19173" t="s">
        <v>19186</v>
      </c>
      <c r="B19173" s="2">
        <v>43937</v>
      </c>
      <c r="C19173" s="5" t="str">
        <f t="shared" si="598"/>
        <v>Feb</v>
      </c>
      <c r="D19173" s="5" t="str">
        <f t="shared" si="599"/>
        <v>3</v>
      </c>
      <c r="E19173" t="s">
        <v>14</v>
      </c>
      <c r="F19173" s="3" t="s">
        <v>12</v>
      </c>
      <c r="G19173">
        <v>11</v>
      </c>
      <c r="H19173">
        <v>66</v>
      </c>
      <c r="I19173">
        <v>1</v>
      </c>
      <c r="J19173">
        <v>10</v>
      </c>
      <c r="K19173" s="3">
        <v>638.35693788528397</v>
      </c>
      <c r="L19173" s="3">
        <v>455.96924134663197</v>
      </c>
      <c r="M19173" s="7">
        <f>Sales_Table[[#This Row],[Order qty]]*Sales_Table[[#This Row],[unit price]]</f>
        <v>6383.5693788528397</v>
      </c>
      <c r="N19173" s="8">
        <f>Sales_Table[[#This Row],[Revenue]]-Sales_Table[[#This Row],[unit cost]]</f>
        <v>5927.6001375062078</v>
      </c>
    </row>
    <row r="19174" spans="1:14" ht="14.25" customHeight="1">
      <c r="A19174" t="s">
        <v>19187</v>
      </c>
      <c r="B19174" s="2">
        <v>43870</v>
      </c>
      <c r="C19174" s="5" t="str">
        <f t="shared" si="598"/>
        <v>Mar</v>
      </c>
      <c r="D19174" s="5" t="str">
        <f t="shared" si="599"/>
        <v>5</v>
      </c>
      <c r="E19174" t="s">
        <v>20</v>
      </c>
      <c r="F19174" s="3" t="s">
        <v>12</v>
      </c>
      <c r="G19174">
        <v>5</v>
      </c>
      <c r="H19174">
        <v>89</v>
      </c>
      <c r="I19174">
        <v>16</v>
      </c>
      <c r="J19174">
        <v>4</v>
      </c>
      <c r="K19174" s="3">
        <v>184.49491542577701</v>
      </c>
      <c r="L19174" s="3">
        <v>131.78208244698399</v>
      </c>
      <c r="M19174" s="7">
        <f>Sales_Table[[#This Row],[Order qty]]*Sales_Table[[#This Row],[unit price]]</f>
        <v>737.97966170310804</v>
      </c>
      <c r="N19174" s="8">
        <f>Sales_Table[[#This Row],[Revenue]]-Sales_Table[[#This Row],[unit cost]]</f>
        <v>606.19757925612407</v>
      </c>
    </row>
    <row r="19175" spans="1:14" ht="14.25" customHeight="1">
      <c r="A19175" t="s">
        <v>19188</v>
      </c>
      <c r="B19175" s="2">
        <v>43917</v>
      </c>
      <c r="C19175" s="5" t="str">
        <f t="shared" si="598"/>
        <v>May</v>
      </c>
      <c r="D19175" s="5" t="str">
        <f t="shared" si="599"/>
        <v>5</v>
      </c>
      <c r="E19175" t="s">
        <v>16</v>
      </c>
      <c r="F19175" s="3" t="s">
        <v>12</v>
      </c>
      <c r="G19175">
        <v>15</v>
      </c>
      <c r="H19175">
        <v>149</v>
      </c>
      <c r="I19175">
        <v>19</v>
      </c>
      <c r="J19175">
        <v>9</v>
      </c>
      <c r="K19175" s="3">
        <v>278.50572645664198</v>
      </c>
      <c r="L19175" s="3">
        <v>198.932661754744</v>
      </c>
      <c r="M19175" s="7">
        <f>Sales_Table[[#This Row],[Order qty]]*Sales_Table[[#This Row],[unit price]]</f>
        <v>2506.551538109778</v>
      </c>
      <c r="N19175" s="8">
        <f>Sales_Table[[#This Row],[Revenue]]-Sales_Table[[#This Row],[unit cost]]</f>
        <v>2307.618876355034</v>
      </c>
    </row>
    <row r="19176" spans="1:14" ht="14.25" customHeight="1">
      <c r="A19176" t="s">
        <v>19189</v>
      </c>
      <c r="B19176" s="2">
        <v>43960</v>
      </c>
      <c r="C19176" s="5" t="str">
        <f t="shared" si="598"/>
        <v>May</v>
      </c>
      <c r="D19176" s="5" t="str">
        <f t="shared" si="599"/>
        <v>1</v>
      </c>
      <c r="E19176" t="s">
        <v>20</v>
      </c>
      <c r="F19176" s="3" t="s">
        <v>12</v>
      </c>
      <c r="G19176">
        <v>17</v>
      </c>
      <c r="H19176">
        <v>16</v>
      </c>
      <c r="I19176">
        <v>14</v>
      </c>
      <c r="J19176">
        <v>6</v>
      </c>
      <c r="K19176" s="3">
        <v>386.13656240701698</v>
      </c>
      <c r="L19176" s="3">
        <v>275.81183029072599</v>
      </c>
      <c r="M19176" s="7">
        <f>Sales_Table[[#This Row],[Order qty]]*Sales_Table[[#This Row],[unit price]]</f>
        <v>2316.8193744421019</v>
      </c>
      <c r="N19176" s="8">
        <f>Sales_Table[[#This Row],[Revenue]]-Sales_Table[[#This Row],[unit cost]]</f>
        <v>2041.0075441513759</v>
      </c>
    </row>
    <row r="19177" spans="1:14" ht="14.25" customHeight="1">
      <c r="A19177" t="s">
        <v>19190</v>
      </c>
      <c r="B19177" s="2">
        <v>43956</v>
      </c>
      <c r="C19177" s="5" t="str">
        <f t="shared" si="598"/>
        <v>Jan</v>
      </c>
      <c r="D19177" s="5" t="str">
        <f t="shared" si="599"/>
        <v>2</v>
      </c>
      <c r="E19177" t="s">
        <v>16</v>
      </c>
      <c r="F19177" s="3" t="s">
        <v>12</v>
      </c>
      <c r="G19177">
        <v>10</v>
      </c>
      <c r="H19177">
        <v>65</v>
      </c>
      <c r="I19177">
        <v>37</v>
      </c>
      <c r="J19177">
        <v>8</v>
      </c>
      <c r="K19177" s="3">
        <v>616.44174742698704</v>
      </c>
      <c r="L19177" s="3">
        <v>440.31553387641901</v>
      </c>
      <c r="M19177" s="7">
        <f>Sales_Table[[#This Row],[Order qty]]*Sales_Table[[#This Row],[unit price]]</f>
        <v>4931.5339794158963</v>
      </c>
      <c r="N19177" s="8">
        <f>Sales_Table[[#This Row],[Revenue]]-Sales_Table[[#This Row],[unit cost]]</f>
        <v>4491.2184455394772</v>
      </c>
    </row>
    <row r="19178" spans="1:14" ht="14.25" customHeight="1">
      <c r="A19178" t="s">
        <v>19191</v>
      </c>
      <c r="B19178" s="2">
        <v>43853</v>
      </c>
      <c r="C19178" s="5" t="str">
        <f t="shared" si="598"/>
        <v>Feb</v>
      </c>
      <c r="D19178" s="5" t="str">
        <f t="shared" si="599"/>
        <v>2</v>
      </c>
      <c r="E19178" t="s">
        <v>11</v>
      </c>
      <c r="F19178" s="3" t="s">
        <v>12</v>
      </c>
      <c r="G19178">
        <v>1</v>
      </c>
      <c r="H19178">
        <v>117</v>
      </c>
      <c r="I19178">
        <v>24</v>
      </c>
      <c r="J19178">
        <v>10</v>
      </c>
      <c r="K19178" s="3">
        <v>614.37061375379596</v>
      </c>
      <c r="L19178" s="3">
        <v>438.83615268128301</v>
      </c>
      <c r="M19178" s="7">
        <f>Sales_Table[[#This Row],[Order qty]]*Sales_Table[[#This Row],[unit price]]</f>
        <v>6143.7061375379599</v>
      </c>
      <c r="N19178" s="8">
        <f>Sales_Table[[#This Row],[Revenue]]-Sales_Table[[#This Row],[unit cost]]</f>
        <v>5704.8699848566766</v>
      </c>
    </row>
    <row r="19179" spans="1:14" ht="14.25" customHeight="1">
      <c r="A19179" t="s">
        <v>19192</v>
      </c>
      <c r="B19179" s="2">
        <v>43889</v>
      </c>
      <c r="C19179" s="5" t="str">
        <f t="shared" si="598"/>
        <v>Feb</v>
      </c>
      <c r="D19179" s="5" t="str">
        <f t="shared" si="599"/>
        <v>3</v>
      </c>
      <c r="E19179" t="s">
        <v>11</v>
      </c>
      <c r="F19179" s="3" t="s">
        <v>12</v>
      </c>
      <c r="G19179">
        <v>10</v>
      </c>
      <c r="H19179">
        <v>79</v>
      </c>
      <c r="I19179">
        <v>34</v>
      </c>
      <c r="J19179">
        <v>7</v>
      </c>
      <c r="K19179" s="3">
        <v>526.73825061321304</v>
      </c>
      <c r="L19179" s="3">
        <v>376.241607580866</v>
      </c>
      <c r="M19179" s="7">
        <f>Sales_Table[[#This Row],[Order qty]]*Sales_Table[[#This Row],[unit price]]</f>
        <v>3687.1677542924913</v>
      </c>
      <c r="N19179" s="8">
        <f>Sales_Table[[#This Row],[Revenue]]-Sales_Table[[#This Row],[unit cost]]</f>
        <v>3310.9261467116253</v>
      </c>
    </row>
    <row r="19180" spans="1:14" ht="14.25" customHeight="1">
      <c r="A19180" t="s">
        <v>19193</v>
      </c>
      <c r="B19180" s="2">
        <v>43867</v>
      </c>
      <c r="C19180" s="5" t="str">
        <f t="shared" si="598"/>
        <v>Mar</v>
      </c>
      <c r="D19180" s="5" t="str">
        <f t="shared" si="599"/>
        <v>2</v>
      </c>
      <c r="E19180" t="s">
        <v>14</v>
      </c>
      <c r="F19180" s="3" t="s">
        <v>12</v>
      </c>
      <c r="G19180">
        <v>18</v>
      </c>
      <c r="H19180">
        <v>275</v>
      </c>
      <c r="I19180">
        <v>7</v>
      </c>
      <c r="J19180">
        <v>5</v>
      </c>
      <c r="K19180" s="3">
        <v>163.11013251543</v>
      </c>
      <c r="L19180" s="3">
        <v>116.507237511022</v>
      </c>
      <c r="M19180" s="7">
        <f>Sales_Table[[#This Row],[Order qty]]*Sales_Table[[#This Row],[unit price]]</f>
        <v>815.55066257714998</v>
      </c>
      <c r="N19180" s="8">
        <f>Sales_Table[[#This Row],[Revenue]]-Sales_Table[[#This Row],[unit cost]]</f>
        <v>699.04342506612795</v>
      </c>
    </row>
    <row r="19181" spans="1:14" ht="14.25" customHeight="1">
      <c r="A19181" t="s">
        <v>19194</v>
      </c>
      <c r="B19181" s="2">
        <v>43897</v>
      </c>
      <c r="C19181" s="5" t="str">
        <f t="shared" si="598"/>
        <v>Feb</v>
      </c>
      <c r="D19181" s="5" t="str">
        <f t="shared" si="599"/>
        <v>4</v>
      </c>
      <c r="E19181" t="s">
        <v>16</v>
      </c>
      <c r="F19181" s="3" t="s">
        <v>12</v>
      </c>
      <c r="G19181">
        <v>1</v>
      </c>
      <c r="H19181">
        <v>331</v>
      </c>
      <c r="I19181">
        <v>6</v>
      </c>
      <c r="J19181">
        <v>7</v>
      </c>
      <c r="K19181" s="3">
        <v>346.757609367371</v>
      </c>
      <c r="L19181" s="3">
        <v>247.684006690979</v>
      </c>
      <c r="M19181" s="7">
        <f>Sales_Table[[#This Row],[Order qty]]*Sales_Table[[#This Row],[unit price]]</f>
        <v>2427.303265571597</v>
      </c>
      <c r="N19181" s="8">
        <f>Sales_Table[[#This Row],[Revenue]]-Sales_Table[[#This Row],[unit cost]]</f>
        <v>2179.619258880618</v>
      </c>
    </row>
    <row r="19182" spans="1:14" ht="14.25" customHeight="1">
      <c r="A19182" t="s">
        <v>19195</v>
      </c>
      <c r="B19182" s="2">
        <v>43862</v>
      </c>
      <c r="C19182" s="5" t="str">
        <f t="shared" si="598"/>
        <v>Apr</v>
      </c>
      <c r="D19182" s="5" t="str">
        <f t="shared" si="599"/>
        <v>4</v>
      </c>
      <c r="E19182" t="s">
        <v>16</v>
      </c>
      <c r="F19182" s="3" t="s">
        <v>12</v>
      </c>
      <c r="G19182">
        <v>23</v>
      </c>
      <c r="H19182">
        <v>314</v>
      </c>
      <c r="I19182">
        <v>6</v>
      </c>
      <c r="J19182">
        <v>6</v>
      </c>
      <c r="K19182" s="3">
        <v>356.963311135769</v>
      </c>
      <c r="L19182" s="3">
        <v>254.97379366840599</v>
      </c>
      <c r="M19182" s="7">
        <f>Sales_Table[[#This Row],[Order qty]]*Sales_Table[[#This Row],[unit price]]</f>
        <v>2141.7798668146143</v>
      </c>
      <c r="N19182" s="8">
        <f>Sales_Table[[#This Row],[Revenue]]-Sales_Table[[#This Row],[unit cost]]</f>
        <v>1886.8060731462083</v>
      </c>
    </row>
    <row r="19183" spans="1:14" ht="14.25" customHeight="1">
      <c r="A19183" t="s">
        <v>19196</v>
      </c>
      <c r="B19183" s="2">
        <v>43945</v>
      </c>
      <c r="C19183" s="5" t="str">
        <f t="shared" si="598"/>
        <v>Apr</v>
      </c>
      <c r="D19183" s="5" t="str">
        <f t="shared" si="599"/>
        <v>2</v>
      </c>
      <c r="E19183" t="s">
        <v>14</v>
      </c>
      <c r="F19183" s="3" t="s">
        <v>12</v>
      </c>
      <c r="G19183">
        <v>17</v>
      </c>
      <c r="H19183">
        <v>259</v>
      </c>
      <c r="I19183">
        <v>11</v>
      </c>
      <c r="J19183">
        <v>6</v>
      </c>
      <c r="K19183" s="3">
        <v>615.58930885791801</v>
      </c>
      <c r="L19183" s="3">
        <v>439.70664918422699</v>
      </c>
      <c r="M19183" s="7">
        <f>Sales_Table[[#This Row],[Order qty]]*Sales_Table[[#This Row],[unit price]]</f>
        <v>3693.5358531475081</v>
      </c>
      <c r="N19183" s="8">
        <f>Sales_Table[[#This Row],[Revenue]]-Sales_Table[[#This Row],[unit cost]]</f>
        <v>3253.8292039632811</v>
      </c>
    </row>
    <row r="19184" spans="1:14" ht="14.25" customHeight="1">
      <c r="A19184" t="s">
        <v>19197</v>
      </c>
      <c r="B19184" s="2">
        <v>43943</v>
      </c>
      <c r="C19184" s="5" t="str">
        <f t="shared" si="598"/>
        <v>Feb</v>
      </c>
      <c r="D19184" s="5" t="str">
        <f t="shared" si="599"/>
        <v>4</v>
      </c>
      <c r="E19184" t="s">
        <v>11</v>
      </c>
      <c r="F19184" s="3" t="s">
        <v>12</v>
      </c>
      <c r="G19184">
        <v>17</v>
      </c>
      <c r="H19184">
        <v>78</v>
      </c>
      <c r="I19184">
        <v>31</v>
      </c>
      <c r="J19184">
        <v>2</v>
      </c>
      <c r="K19184" s="3">
        <v>568.91950660943996</v>
      </c>
      <c r="L19184" s="3">
        <v>406.37107614960001</v>
      </c>
      <c r="M19184" s="7">
        <f>Sales_Table[[#This Row],[Order qty]]*Sales_Table[[#This Row],[unit price]]</f>
        <v>1137.8390132188799</v>
      </c>
      <c r="N19184" s="8">
        <f>Sales_Table[[#This Row],[Revenue]]-Sales_Table[[#This Row],[unit cost]]</f>
        <v>731.46793706927997</v>
      </c>
    </row>
    <row r="19185" spans="1:14" ht="14.25" customHeight="1">
      <c r="A19185" t="s">
        <v>19198</v>
      </c>
      <c r="B19185" s="2">
        <v>43879</v>
      </c>
      <c r="C19185" s="5" t="str">
        <f t="shared" si="598"/>
        <v>Apr</v>
      </c>
      <c r="D19185" s="5" t="str">
        <f t="shared" si="599"/>
        <v>2</v>
      </c>
      <c r="E19185" t="s">
        <v>16</v>
      </c>
      <c r="F19185" s="3" t="s">
        <v>12</v>
      </c>
      <c r="G19185">
        <v>2</v>
      </c>
      <c r="H19185">
        <v>351</v>
      </c>
      <c r="I19185">
        <v>25</v>
      </c>
      <c r="J19185">
        <v>3</v>
      </c>
      <c r="K19185" s="3">
        <v>243.49184060096701</v>
      </c>
      <c r="L19185" s="3">
        <v>173.92274328640499</v>
      </c>
      <c r="M19185" s="7">
        <f>Sales_Table[[#This Row],[Order qty]]*Sales_Table[[#This Row],[unit price]]</f>
        <v>730.47552180290108</v>
      </c>
      <c r="N19185" s="8">
        <f>Sales_Table[[#This Row],[Revenue]]-Sales_Table[[#This Row],[unit cost]]</f>
        <v>556.55277851649612</v>
      </c>
    </row>
    <row r="19186" spans="1:14" ht="14.25" customHeight="1">
      <c r="A19186" t="s">
        <v>19199</v>
      </c>
      <c r="B19186" s="2">
        <v>43933</v>
      </c>
      <c r="C19186" s="5" t="str">
        <f t="shared" si="598"/>
        <v>Feb</v>
      </c>
      <c r="D19186" s="5" t="str">
        <f t="shared" si="599"/>
        <v>4</v>
      </c>
      <c r="E19186" t="s">
        <v>20</v>
      </c>
      <c r="F19186" s="3" t="s">
        <v>12</v>
      </c>
      <c r="G19186">
        <v>7</v>
      </c>
      <c r="H19186">
        <v>227</v>
      </c>
      <c r="I19186">
        <v>10</v>
      </c>
      <c r="J19186">
        <v>5</v>
      </c>
      <c r="K19186" s="3">
        <v>455.52355688810297</v>
      </c>
      <c r="L19186" s="3">
        <v>325.373969205788</v>
      </c>
      <c r="M19186" s="7">
        <f>Sales_Table[[#This Row],[Order qty]]*Sales_Table[[#This Row],[unit price]]</f>
        <v>2277.6177844405147</v>
      </c>
      <c r="N19186" s="8">
        <f>Sales_Table[[#This Row],[Revenue]]-Sales_Table[[#This Row],[unit cost]]</f>
        <v>1952.2438152347268</v>
      </c>
    </row>
    <row r="19187" spans="1:14" ht="14.25" customHeight="1">
      <c r="A19187" t="s">
        <v>19200</v>
      </c>
      <c r="B19187" s="2">
        <v>43871</v>
      </c>
      <c r="C19187" s="5" t="str">
        <f t="shared" si="598"/>
        <v>Apr</v>
      </c>
      <c r="D19187" s="5" t="str">
        <f t="shared" si="599"/>
        <v>2</v>
      </c>
      <c r="E19187" t="s">
        <v>11</v>
      </c>
      <c r="F19187" s="3" t="s">
        <v>12</v>
      </c>
      <c r="G19187">
        <v>5</v>
      </c>
      <c r="H19187">
        <v>332</v>
      </c>
      <c r="I19187">
        <v>11</v>
      </c>
      <c r="J19187">
        <v>10</v>
      </c>
      <c r="K19187" s="3">
        <v>577.869753241539</v>
      </c>
      <c r="L19187" s="3">
        <v>412.76410945824199</v>
      </c>
      <c r="M19187" s="7">
        <f>Sales_Table[[#This Row],[Order qty]]*Sales_Table[[#This Row],[unit price]]</f>
        <v>5778.69753241539</v>
      </c>
      <c r="N19187" s="8">
        <f>Sales_Table[[#This Row],[Revenue]]-Sales_Table[[#This Row],[unit cost]]</f>
        <v>5365.9334229571477</v>
      </c>
    </row>
    <row r="19188" spans="1:14" ht="14.25" customHeight="1">
      <c r="A19188" t="s">
        <v>19201</v>
      </c>
      <c r="B19188" s="2">
        <v>43936</v>
      </c>
      <c r="C19188" s="5" t="str">
        <f t="shared" si="598"/>
        <v>Feb</v>
      </c>
      <c r="D19188" s="5" t="str">
        <f t="shared" si="599"/>
        <v>4</v>
      </c>
      <c r="E19188" t="s">
        <v>11</v>
      </c>
      <c r="F19188" s="3" t="s">
        <v>12</v>
      </c>
      <c r="G19188">
        <v>4</v>
      </c>
      <c r="H19188">
        <v>153</v>
      </c>
      <c r="I19188">
        <v>8</v>
      </c>
      <c r="J19188">
        <v>1</v>
      </c>
      <c r="K19188" s="3">
        <v>534.44462853670098</v>
      </c>
      <c r="L19188" s="3">
        <v>381.74616324050101</v>
      </c>
      <c r="M19188" s="7">
        <f>Sales_Table[[#This Row],[Order qty]]*Sales_Table[[#This Row],[unit price]]</f>
        <v>534.44462853670098</v>
      </c>
      <c r="N19188" s="8">
        <f>Sales_Table[[#This Row],[Revenue]]-Sales_Table[[#This Row],[unit cost]]</f>
        <v>152.69846529619997</v>
      </c>
    </row>
    <row r="19189" spans="1:14" ht="14.25" customHeight="1">
      <c r="A19189" t="s">
        <v>19202</v>
      </c>
      <c r="B19189" s="2">
        <v>43868</v>
      </c>
      <c r="C19189" s="5" t="str">
        <f t="shared" si="598"/>
        <v>Apr</v>
      </c>
      <c r="D19189" s="5" t="str">
        <f t="shared" si="599"/>
        <v>4</v>
      </c>
      <c r="E19189" t="s">
        <v>14</v>
      </c>
      <c r="F19189" s="3" t="s">
        <v>12</v>
      </c>
      <c r="G19189">
        <v>9</v>
      </c>
      <c r="H19189">
        <v>73</v>
      </c>
      <c r="I19189">
        <v>43</v>
      </c>
      <c r="J19189">
        <v>5</v>
      </c>
      <c r="K19189" s="3">
        <v>414.06710958480801</v>
      </c>
      <c r="L19189" s="3">
        <v>295.762221132006</v>
      </c>
      <c r="M19189" s="7">
        <f>Sales_Table[[#This Row],[Order qty]]*Sales_Table[[#This Row],[unit price]]</f>
        <v>2070.3355479240399</v>
      </c>
      <c r="N19189" s="8">
        <f>Sales_Table[[#This Row],[Revenue]]-Sales_Table[[#This Row],[unit cost]]</f>
        <v>1774.5733267920339</v>
      </c>
    </row>
    <row r="19190" spans="1:14" ht="14.25" customHeight="1">
      <c r="A19190" t="s">
        <v>19203</v>
      </c>
      <c r="B19190" s="2">
        <v>43947</v>
      </c>
      <c r="C19190" s="5" t="str">
        <f t="shared" si="598"/>
        <v>Apr</v>
      </c>
      <c r="D19190" s="5" t="str">
        <f t="shared" si="599"/>
        <v>1</v>
      </c>
      <c r="E19190" t="s">
        <v>16</v>
      </c>
      <c r="F19190" s="3" t="s">
        <v>12</v>
      </c>
      <c r="G19190">
        <v>7</v>
      </c>
      <c r="H19190">
        <v>212</v>
      </c>
      <c r="I19190">
        <v>30</v>
      </c>
      <c r="J19190">
        <v>4</v>
      </c>
      <c r="K19190" s="3">
        <v>368.595845639706</v>
      </c>
      <c r="L19190" s="3">
        <v>263.28274688550403</v>
      </c>
      <c r="M19190" s="7">
        <f>Sales_Table[[#This Row],[Order qty]]*Sales_Table[[#This Row],[unit price]]</f>
        <v>1474.383382558824</v>
      </c>
      <c r="N19190" s="8">
        <f>Sales_Table[[#This Row],[Revenue]]-Sales_Table[[#This Row],[unit cost]]</f>
        <v>1211.1006356733201</v>
      </c>
    </row>
    <row r="19191" spans="1:14" ht="14.25" customHeight="1">
      <c r="A19191" t="s">
        <v>19204</v>
      </c>
      <c r="B19191" s="2">
        <v>43922</v>
      </c>
      <c r="C19191" s="5" t="str">
        <f t="shared" si="598"/>
        <v>Jan</v>
      </c>
      <c r="D19191" s="5" t="str">
        <f t="shared" si="599"/>
        <v>1</v>
      </c>
      <c r="E19191" t="s">
        <v>20</v>
      </c>
      <c r="F19191" s="3" t="s">
        <v>12</v>
      </c>
      <c r="G19191">
        <v>1</v>
      </c>
      <c r="H19191">
        <v>74</v>
      </c>
      <c r="I19191">
        <v>20</v>
      </c>
      <c r="J19191">
        <v>10</v>
      </c>
      <c r="K19191" s="3">
        <v>190.508599877357</v>
      </c>
      <c r="L19191" s="3">
        <v>136.07757134097</v>
      </c>
      <c r="M19191" s="7">
        <f>Sales_Table[[#This Row],[Order qty]]*Sales_Table[[#This Row],[unit price]]</f>
        <v>1905.0859987735701</v>
      </c>
      <c r="N19191" s="8">
        <f>Sales_Table[[#This Row],[Revenue]]-Sales_Table[[#This Row],[unit cost]]</f>
        <v>1769.0084274326</v>
      </c>
    </row>
    <row r="19192" spans="1:14" ht="14.25" customHeight="1">
      <c r="A19192" t="s">
        <v>19205</v>
      </c>
      <c r="B19192" s="2">
        <v>43846</v>
      </c>
      <c r="C19192" s="5" t="str">
        <f t="shared" si="598"/>
        <v>Jan</v>
      </c>
      <c r="D19192" s="5" t="str">
        <f t="shared" si="599"/>
        <v>4</v>
      </c>
      <c r="E19192" t="s">
        <v>14</v>
      </c>
      <c r="F19192" s="3" t="s">
        <v>12</v>
      </c>
      <c r="G19192">
        <v>5</v>
      </c>
      <c r="H19192">
        <v>92</v>
      </c>
      <c r="I19192">
        <v>22</v>
      </c>
      <c r="J19192">
        <v>10</v>
      </c>
      <c r="K19192" s="3">
        <v>259.21094995737099</v>
      </c>
      <c r="L19192" s="3">
        <v>185.15067854097899</v>
      </c>
      <c r="M19192" s="7">
        <f>Sales_Table[[#This Row],[Order qty]]*Sales_Table[[#This Row],[unit price]]</f>
        <v>2592.1094995737099</v>
      </c>
      <c r="N19192" s="8">
        <f>Sales_Table[[#This Row],[Revenue]]-Sales_Table[[#This Row],[unit cost]]</f>
        <v>2406.9588210327311</v>
      </c>
    </row>
    <row r="19193" spans="1:14" ht="14.25" customHeight="1">
      <c r="A19193" t="s">
        <v>19206</v>
      </c>
      <c r="B19193" s="2">
        <v>43836</v>
      </c>
      <c r="C19193" s="5" t="str">
        <f t="shared" si="598"/>
        <v>Apr</v>
      </c>
      <c r="D19193" s="5" t="str">
        <f t="shared" si="599"/>
        <v>4</v>
      </c>
      <c r="E19193" t="s">
        <v>16</v>
      </c>
      <c r="F19193" s="3" t="s">
        <v>12</v>
      </c>
      <c r="G19193">
        <v>20</v>
      </c>
      <c r="H19193">
        <v>285</v>
      </c>
      <c r="I19193">
        <v>28</v>
      </c>
      <c r="J19193">
        <v>8</v>
      </c>
      <c r="K19193" s="3">
        <v>165.969561338425</v>
      </c>
      <c r="L19193" s="3">
        <v>118.549686670303</v>
      </c>
      <c r="M19193" s="7">
        <f>Sales_Table[[#This Row],[Order qty]]*Sales_Table[[#This Row],[unit price]]</f>
        <v>1327.7564907074</v>
      </c>
      <c r="N19193" s="8">
        <f>Sales_Table[[#This Row],[Revenue]]-Sales_Table[[#This Row],[unit cost]]</f>
        <v>1209.2068040370968</v>
      </c>
    </row>
    <row r="19194" spans="1:14" ht="14.25" customHeight="1">
      <c r="A19194" t="s">
        <v>19207</v>
      </c>
      <c r="B19194" s="2">
        <v>43923</v>
      </c>
      <c r="C19194" s="5" t="str">
        <f t="shared" si="598"/>
        <v>Apr</v>
      </c>
      <c r="D19194" s="5" t="str">
        <f t="shared" si="599"/>
        <v>1</v>
      </c>
      <c r="E19194" t="s">
        <v>20</v>
      </c>
      <c r="F19194" s="3" t="s">
        <v>12</v>
      </c>
      <c r="G19194">
        <v>14</v>
      </c>
      <c r="H19194">
        <v>320</v>
      </c>
      <c r="I19194">
        <v>2</v>
      </c>
      <c r="J19194">
        <v>5</v>
      </c>
      <c r="K19194" s="3">
        <v>451.534242331982</v>
      </c>
      <c r="L19194" s="3">
        <v>322.52445880855799</v>
      </c>
      <c r="M19194" s="7">
        <f>Sales_Table[[#This Row],[Order qty]]*Sales_Table[[#This Row],[unit price]]</f>
        <v>2257.6712116599101</v>
      </c>
      <c r="N19194" s="8">
        <f>Sales_Table[[#This Row],[Revenue]]-Sales_Table[[#This Row],[unit cost]]</f>
        <v>1935.1467528513522</v>
      </c>
    </row>
    <row r="19195" spans="1:14" ht="14.25" customHeight="1">
      <c r="A19195" t="s">
        <v>19208</v>
      </c>
      <c r="B19195" s="2">
        <v>43937</v>
      </c>
      <c r="C19195" s="5" t="str">
        <f t="shared" si="598"/>
        <v>Jan</v>
      </c>
      <c r="D19195" s="5" t="str">
        <f t="shared" si="599"/>
        <v>5</v>
      </c>
      <c r="E19195" t="s">
        <v>16</v>
      </c>
      <c r="F19195" s="3" t="s">
        <v>12</v>
      </c>
      <c r="G19195">
        <v>16</v>
      </c>
      <c r="H19195">
        <v>181</v>
      </c>
      <c r="I19195">
        <v>9</v>
      </c>
      <c r="J19195">
        <v>5</v>
      </c>
      <c r="K19195" s="3">
        <v>548.00615394115403</v>
      </c>
      <c r="L19195" s="3">
        <v>391.43296710082501</v>
      </c>
      <c r="M19195" s="7">
        <f>Sales_Table[[#This Row],[Order qty]]*Sales_Table[[#This Row],[unit price]]</f>
        <v>2740.0307697057701</v>
      </c>
      <c r="N19195" s="8">
        <f>Sales_Table[[#This Row],[Revenue]]-Sales_Table[[#This Row],[unit cost]]</f>
        <v>2348.5978026049452</v>
      </c>
    </row>
    <row r="19196" spans="1:14" ht="14.25" customHeight="1">
      <c r="A19196" t="s">
        <v>19209</v>
      </c>
      <c r="B19196" s="2">
        <v>43861</v>
      </c>
      <c r="C19196" s="5" t="str">
        <f t="shared" si="598"/>
        <v>May</v>
      </c>
      <c r="D19196" s="5" t="str">
        <f t="shared" si="599"/>
        <v>3</v>
      </c>
      <c r="E19196" t="s">
        <v>11</v>
      </c>
      <c r="F19196" s="3" t="s">
        <v>12</v>
      </c>
      <c r="G19196">
        <v>14</v>
      </c>
      <c r="H19196">
        <v>33</v>
      </c>
      <c r="I19196">
        <v>26</v>
      </c>
      <c r="J19196">
        <v>6</v>
      </c>
      <c r="K19196" s="3">
        <v>499.03005534410499</v>
      </c>
      <c r="L19196" s="3">
        <v>356.45003953150302</v>
      </c>
      <c r="M19196" s="7">
        <f>Sales_Table[[#This Row],[Order qty]]*Sales_Table[[#This Row],[unit price]]</f>
        <v>2994.18033206463</v>
      </c>
      <c r="N19196" s="8">
        <f>Sales_Table[[#This Row],[Revenue]]-Sales_Table[[#This Row],[unit cost]]</f>
        <v>2637.7302925331269</v>
      </c>
    </row>
    <row r="19197" spans="1:14" ht="14.25" customHeight="1">
      <c r="A19197" t="s">
        <v>19210</v>
      </c>
      <c r="B19197" s="2">
        <v>43952</v>
      </c>
      <c r="C19197" s="5" t="str">
        <f t="shared" si="598"/>
        <v>Mar</v>
      </c>
      <c r="D19197" s="5" t="str">
        <f t="shared" si="599"/>
        <v>1</v>
      </c>
      <c r="E19197" t="s">
        <v>11</v>
      </c>
      <c r="F19197" s="3" t="s">
        <v>12</v>
      </c>
      <c r="G19197">
        <v>21</v>
      </c>
      <c r="H19197">
        <v>135</v>
      </c>
      <c r="I19197">
        <v>25</v>
      </c>
      <c r="J19197">
        <v>4</v>
      </c>
      <c r="K19197" s="3">
        <v>644.826942443848</v>
      </c>
      <c r="L19197" s="3">
        <v>460.59067317417703</v>
      </c>
      <c r="M19197" s="7">
        <f>Sales_Table[[#This Row],[Order qty]]*Sales_Table[[#This Row],[unit price]]</f>
        <v>2579.307769775392</v>
      </c>
      <c r="N19197" s="8">
        <f>Sales_Table[[#This Row],[Revenue]]-Sales_Table[[#This Row],[unit cost]]</f>
        <v>2118.717096601215</v>
      </c>
    </row>
    <row r="19198" spans="1:14" ht="14.25" customHeight="1">
      <c r="A19198" t="s">
        <v>19211</v>
      </c>
      <c r="B19198" s="2">
        <v>43896</v>
      </c>
      <c r="C19198" s="5" t="str">
        <f t="shared" si="598"/>
        <v>Jan</v>
      </c>
      <c r="D19198" s="5" t="str">
        <f t="shared" si="599"/>
        <v>2</v>
      </c>
      <c r="E19198" t="s">
        <v>16</v>
      </c>
      <c r="F19198" s="3" t="s">
        <v>12</v>
      </c>
      <c r="G19198">
        <v>12</v>
      </c>
      <c r="H19198">
        <v>5</v>
      </c>
      <c r="I19198">
        <v>3</v>
      </c>
      <c r="J19198">
        <v>5</v>
      </c>
      <c r="K19198" s="3">
        <v>555.26800721883797</v>
      </c>
      <c r="L19198" s="3">
        <v>396.62000515631303</v>
      </c>
      <c r="M19198" s="7">
        <f>Sales_Table[[#This Row],[Order qty]]*Sales_Table[[#This Row],[unit price]]</f>
        <v>2776.3400360941896</v>
      </c>
      <c r="N19198" s="8">
        <f>Sales_Table[[#This Row],[Revenue]]-Sales_Table[[#This Row],[unit cost]]</f>
        <v>2379.7200309378768</v>
      </c>
    </row>
    <row r="19199" spans="1:14" ht="14.25" customHeight="1">
      <c r="A19199" t="s">
        <v>19212</v>
      </c>
      <c r="B19199" s="2">
        <v>43855</v>
      </c>
      <c r="C19199" s="5" t="str">
        <f t="shared" si="598"/>
        <v>Feb</v>
      </c>
      <c r="D19199" s="5" t="str">
        <f t="shared" si="599"/>
        <v>3</v>
      </c>
      <c r="E19199" t="s">
        <v>20</v>
      </c>
      <c r="F19199" s="3" t="s">
        <v>12</v>
      </c>
      <c r="G19199">
        <v>3</v>
      </c>
      <c r="H19199">
        <v>209</v>
      </c>
      <c r="I19199">
        <v>43</v>
      </c>
      <c r="J19199">
        <v>4</v>
      </c>
      <c r="K19199" s="3">
        <v>250.13713467121099</v>
      </c>
      <c r="L19199" s="3">
        <v>178.66938190800801</v>
      </c>
      <c r="M19199" s="7">
        <f>Sales_Table[[#This Row],[Order qty]]*Sales_Table[[#This Row],[unit price]]</f>
        <v>1000.5485386848439</v>
      </c>
      <c r="N19199" s="8">
        <f>Sales_Table[[#This Row],[Revenue]]-Sales_Table[[#This Row],[unit cost]]</f>
        <v>821.879156776836</v>
      </c>
    </row>
    <row r="19200" spans="1:14" ht="14.25" customHeight="1">
      <c r="A19200" t="s">
        <v>19213</v>
      </c>
      <c r="B19200" s="2">
        <v>43873</v>
      </c>
      <c r="C19200" s="5" t="str">
        <f t="shared" si="598"/>
        <v>Mar</v>
      </c>
      <c r="D19200" s="5" t="str">
        <f t="shared" si="599"/>
        <v>1</v>
      </c>
      <c r="E19200" t="s">
        <v>16</v>
      </c>
      <c r="F19200" s="3" t="s">
        <v>12</v>
      </c>
      <c r="G19200">
        <v>18</v>
      </c>
      <c r="H19200">
        <v>229</v>
      </c>
      <c r="I19200">
        <v>12</v>
      </c>
      <c r="J19200">
        <v>8</v>
      </c>
      <c r="K19200" s="3">
        <v>475.89028698205902</v>
      </c>
      <c r="L19200" s="3">
        <v>339.92163355861402</v>
      </c>
      <c r="M19200" s="7">
        <f>Sales_Table[[#This Row],[Order qty]]*Sales_Table[[#This Row],[unit price]]</f>
        <v>3807.1222958564722</v>
      </c>
      <c r="N19200" s="8">
        <f>Sales_Table[[#This Row],[Revenue]]-Sales_Table[[#This Row],[unit cost]]</f>
        <v>3467.2006622978583</v>
      </c>
    </row>
    <row r="19201" spans="1:14" ht="14.25" customHeight="1">
      <c r="A19201" t="s">
        <v>19214</v>
      </c>
      <c r="B19201" s="2">
        <v>43898</v>
      </c>
      <c r="C19201" s="5" t="str">
        <f t="shared" si="598"/>
        <v>Jan</v>
      </c>
      <c r="D19201" s="5" t="str">
        <f t="shared" si="599"/>
        <v>5</v>
      </c>
      <c r="E19201" t="s">
        <v>11</v>
      </c>
      <c r="F19201" s="3" t="s">
        <v>12</v>
      </c>
      <c r="G19201">
        <v>20</v>
      </c>
      <c r="H19201">
        <v>265</v>
      </c>
      <c r="I19201">
        <v>42</v>
      </c>
      <c r="J19201">
        <v>8</v>
      </c>
      <c r="K19201" s="3">
        <v>583.73672604560898</v>
      </c>
      <c r="L19201" s="3">
        <v>416.95480431829202</v>
      </c>
      <c r="M19201" s="7">
        <f>Sales_Table[[#This Row],[Order qty]]*Sales_Table[[#This Row],[unit price]]</f>
        <v>4669.8938083648718</v>
      </c>
      <c r="N19201" s="8">
        <f>Sales_Table[[#This Row],[Revenue]]-Sales_Table[[#This Row],[unit cost]]</f>
        <v>4252.9390040465796</v>
      </c>
    </row>
    <row r="19202" spans="1:14" ht="14.25" customHeight="1">
      <c r="A19202" t="s">
        <v>19215</v>
      </c>
      <c r="B19202" s="2">
        <v>43839</v>
      </c>
      <c r="C19202" s="5" t="str">
        <f t="shared" ref="C19202:C19265" si="600">TEXT(B19203,"mmm")</f>
        <v>May</v>
      </c>
      <c r="D19202" s="5" t="str">
        <f t="shared" ref="D19202:D19265" si="601">TEXT(B19204, "m")</f>
        <v>4</v>
      </c>
      <c r="E19202" t="s">
        <v>11</v>
      </c>
      <c r="F19202" s="3" t="s">
        <v>12</v>
      </c>
      <c r="G19202">
        <v>15</v>
      </c>
      <c r="H19202">
        <v>119</v>
      </c>
      <c r="I19202">
        <v>36</v>
      </c>
      <c r="J19202">
        <v>3</v>
      </c>
      <c r="K19202" s="3">
        <v>253.31722086668</v>
      </c>
      <c r="L19202" s="3">
        <v>180.940872047629</v>
      </c>
      <c r="M19202" s="7">
        <f>Sales_Table[[#This Row],[Order qty]]*Sales_Table[[#This Row],[unit price]]</f>
        <v>759.95166260003998</v>
      </c>
      <c r="N19202" s="8">
        <f>Sales_Table[[#This Row],[Revenue]]-Sales_Table[[#This Row],[unit cost]]</f>
        <v>579.01079055241098</v>
      </c>
    </row>
    <row r="19203" spans="1:14" ht="14.25" customHeight="1">
      <c r="A19203" t="s">
        <v>19216</v>
      </c>
      <c r="B19203" s="2">
        <v>43959</v>
      </c>
      <c r="C19203" s="5" t="str">
        <f t="shared" si="600"/>
        <v>Apr</v>
      </c>
      <c r="D19203" s="5" t="str">
        <f t="shared" si="601"/>
        <v>3</v>
      </c>
      <c r="E19203" t="s">
        <v>11</v>
      </c>
      <c r="F19203" s="3" t="s">
        <v>12</v>
      </c>
      <c r="G19203">
        <v>2</v>
      </c>
      <c r="H19203">
        <v>278</v>
      </c>
      <c r="I19203">
        <v>32</v>
      </c>
      <c r="J19203">
        <v>7</v>
      </c>
      <c r="K19203" s="3">
        <v>231.90380036830899</v>
      </c>
      <c r="L19203" s="3">
        <v>165.645571691649</v>
      </c>
      <c r="M19203" s="7">
        <f>Sales_Table[[#This Row],[Order qty]]*Sales_Table[[#This Row],[unit price]]</f>
        <v>1623.3266025781629</v>
      </c>
      <c r="N19203" s="8">
        <f>Sales_Table[[#This Row],[Revenue]]-Sales_Table[[#This Row],[unit cost]]</f>
        <v>1457.681030886514</v>
      </c>
    </row>
    <row r="19204" spans="1:14" ht="14.25" customHeight="1">
      <c r="A19204" t="s">
        <v>19217</v>
      </c>
      <c r="B19204" s="2">
        <v>43951</v>
      </c>
      <c r="C19204" s="5" t="str">
        <f t="shared" si="600"/>
        <v>Mar</v>
      </c>
      <c r="D19204" s="5" t="str">
        <f t="shared" si="601"/>
        <v>3</v>
      </c>
      <c r="E19204" t="s">
        <v>14</v>
      </c>
      <c r="F19204" s="3" t="s">
        <v>12</v>
      </c>
      <c r="G19204">
        <v>24</v>
      </c>
      <c r="H19204">
        <v>343</v>
      </c>
      <c r="I19204">
        <v>24</v>
      </c>
      <c r="J19204">
        <v>3</v>
      </c>
      <c r="K19204" s="3">
        <v>422.09736996889097</v>
      </c>
      <c r="L19204" s="3">
        <v>301.498121406351</v>
      </c>
      <c r="M19204" s="7">
        <f>Sales_Table[[#This Row],[Order qty]]*Sales_Table[[#This Row],[unit price]]</f>
        <v>1266.292109906673</v>
      </c>
      <c r="N19204" s="8">
        <f>Sales_Table[[#This Row],[Revenue]]-Sales_Table[[#This Row],[unit cost]]</f>
        <v>964.79398850032203</v>
      </c>
    </row>
    <row r="19205" spans="1:14" ht="14.25" customHeight="1">
      <c r="A19205" t="s">
        <v>19218</v>
      </c>
      <c r="B19205" s="2">
        <v>43902</v>
      </c>
      <c r="C19205" s="5" t="str">
        <f t="shared" si="600"/>
        <v>Mar</v>
      </c>
      <c r="D19205" s="5" t="str">
        <f t="shared" si="601"/>
        <v>5</v>
      </c>
      <c r="E19205" t="s">
        <v>14</v>
      </c>
      <c r="F19205" s="3" t="s">
        <v>12</v>
      </c>
      <c r="G19205">
        <v>17</v>
      </c>
      <c r="H19205">
        <v>150</v>
      </c>
      <c r="I19205">
        <v>37</v>
      </c>
      <c r="J19205">
        <v>8</v>
      </c>
      <c r="K19205" s="3">
        <v>193.84423685073901</v>
      </c>
      <c r="L19205" s="3">
        <v>138.46016917909901</v>
      </c>
      <c r="M19205" s="7">
        <f>Sales_Table[[#This Row],[Order qty]]*Sales_Table[[#This Row],[unit price]]</f>
        <v>1550.7538948059121</v>
      </c>
      <c r="N19205" s="8">
        <f>Sales_Table[[#This Row],[Revenue]]-Sales_Table[[#This Row],[unit cost]]</f>
        <v>1412.2937256268131</v>
      </c>
    </row>
    <row r="19206" spans="1:14" ht="14.25" customHeight="1">
      <c r="A19206" t="s">
        <v>19219</v>
      </c>
      <c r="B19206" s="2">
        <v>43917</v>
      </c>
      <c r="C19206" s="5" t="str">
        <f t="shared" si="600"/>
        <v>May</v>
      </c>
      <c r="D19206" s="5" t="str">
        <f t="shared" si="601"/>
        <v>4</v>
      </c>
      <c r="E19206" t="s">
        <v>11</v>
      </c>
      <c r="F19206" s="3" t="s">
        <v>12</v>
      </c>
      <c r="G19206">
        <v>10</v>
      </c>
      <c r="H19206">
        <v>243</v>
      </c>
      <c r="I19206">
        <v>20</v>
      </c>
      <c r="J19206">
        <v>6</v>
      </c>
      <c r="K19206" s="3">
        <v>196.05840915441499</v>
      </c>
      <c r="L19206" s="3">
        <v>140.041720824582</v>
      </c>
      <c r="M19206" s="7">
        <f>Sales_Table[[#This Row],[Order qty]]*Sales_Table[[#This Row],[unit price]]</f>
        <v>1176.3504549264899</v>
      </c>
      <c r="N19206" s="8">
        <f>Sales_Table[[#This Row],[Revenue]]-Sales_Table[[#This Row],[unit cost]]</f>
        <v>1036.3087341019079</v>
      </c>
    </row>
    <row r="19207" spans="1:14" ht="14.25" customHeight="1">
      <c r="A19207" t="s">
        <v>19220</v>
      </c>
      <c r="B19207" s="2">
        <v>43953</v>
      </c>
      <c r="C19207" s="5" t="str">
        <f t="shared" si="600"/>
        <v>Apr</v>
      </c>
      <c r="D19207" s="5" t="str">
        <f t="shared" si="601"/>
        <v>5</v>
      </c>
      <c r="E19207" t="s">
        <v>11</v>
      </c>
      <c r="F19207" s="3" t="s">
        <v>12</v>
      </c>
      <c r="G19207">
        <v>13</v>
      </c>
      <c r="H19207">
        <v>298</v>
      </c>
      <c r="I19207">
        <v>3</v>
      </c>
      <c r="J19207">
        <v>6</v>
      </c>
      <c r="K19207" s="3">
        <v>201.73907339572901</v>
      </c>
      <c r="L19207" s="3">
        <v>144.09933813980601</v>
      </c>
      <c r="M19207" s="7">
        <f>Sales_Table[[#This Row],[Order qty]]*Sales_Table[[#This Row],[unit price]]</f>
        <v>1210.4344403743739</v>
      </c>
      <c r="N19207" s="8">
        <f>Sales_Table[[#This Row],[Revenue]]-Sales_Table[[#This Row],[unit cost]]</f>
        <v>1066.335102234568</v>
      </c>
    </row>
    <row r="19208" spans="1:14" ht="14.25" customHeight="1">
      <c r="A19208" t="s">
        <v>19221</v>
      </c>
      <c r="B19208" s="2">
        <v>43928</v>
      </c>
      <c r="C19208" s="5" t="str">
        <f t="shared" si="600"/>
        <v>May</v>
      </c>
      <c r="D19208" s="5" t="str">
        <f t="shared" si="601"/>
        <v>2</v>
      </c>
      <c r="E19208" t="s">
        <v>14</v>
      </c>
      <c r="F19208" s="3" t="s">
        <v>12</v>
      </c>
      <c r="G19208">
        <v>15</v>
      </c>
      <c r="H19208">
        <v>302</v>
      </c>
      <c r="I19208">
        <v>26</v>
      </c>
      <c r="J19208">
        <v>10</v>
      </c>
      <c r="K19208" s="3">
        <v>241.66503721475601</v>
      </c>
      <c r="L19208" s="3">
        <v>172.61788372482599</v>
      </c>
      <c r="M19208" s="7">
        <f>Sales_Table[[#This Row],[Order qty]]*Sales_Table[[#This Row],[unit price]]</f>
        <v>2416.6503721475601</v>
      </c>
      <c r="N19208" s="8">
        <f>Sales_Table[[#This Row],[Revenue]]-Sales_Table[[#This Row],[unit cost]]</f>
        <v>2244.0324884227343</v>
      </c>
    </row>
    <row r="19209" spans="1:14" ht="14.25" customHeight="1">
      <c r="A19209" t="s">
        <v>19222</v>
      </c>
      <c r="B19209" s="2">
        <v>43975</v>
      </c>
      <c r="C19209" s="5" t="str">
        <f t="shared" si="600"/>
        <v>Feb</v>
      </c>
      <c r="D19209" s="5" t="str">
        <f t="shared" si="601"/>
        <v>3</v>
      </c>
      <c r="E19209" t="s">
        <v>11</v>
      </c>
      <c r="F19209" s="3" t="s">
        <v>12</v>
      </c>
      <c r="G19209">
        <v>7</v>
      </c>
      <c r="H19209">
        <v>307</v>
      </c>
      <c r="I19209">
        <v>12</v>
      </c>
      <c r="J19209">
        <v>1</v>
      </c>
      <c r="K19209" s="3">
        <v>170.17077612876901</v>
      </c>
      <c r="L19209" s="3">
        <v>121.550554377692</v>
      </c>
      <c r="M19209" s="7">
        <f>Sales_Table[[#This Row],[Order qty]]*Sales_Table[[#This Row],[unit price]]</f>
        <v>170.17077612876901</v>
      </c>
      <c r="N19209" s="8">
        <f>Sales_Table[[#This Row],[Revenue]]-Sales_Table[[#This Row],[unit cost]]</f>
        <v>48.620221751077011</v>
      </c>
    </row>
    <row r="19210" spans="1:14" ht="14.25" customHeight="1">
      <c r="A19210" t="s">
        <v>19223</v>
      </c>
      <c r="B19210" s="2">
        <v>43874</v>
      </c>
      <c r="C19210" s="5" t="str">
        <f t="shared" si="600"/>
        <v>Mar</v>
      </c>
      <c r="D19210" s="5" t="str">
        <f t="shared" si="601"/>
        <v>4</v>
      </c>
      <c r="E19210" t="s">
        <v>11</v>
      </c>
      <c r="F19210" s="3" t="s">
        <v>12</v>
      </c>
      <c r="G19210">
        <v>4</v>
      </c>
      <c r="H19210">
        <v>130</v>
      </c>
      <c r="I19210">
        <v>17</v>
      </c>
      <c r="J19210">
        <v>6</v>
      </c>
      <c r="K19210" s="3">
        <v>584.24016827344894</v>
      </c>
      <c r="L19210" s="3">
        <v>417.31440590960602</v>
      </c>
      <c r="M19210" s="7">
        <f>Sales_Table[[#This Row],[Order qty]]*Sales_Table[[#This Row],[unit price]]</f>
        <v>3505.4410096406937</v>
      </c>
      <c r="N19210" s="8">
        <f>Sales_Table[[#This Row],[Revenue]]-Sales_Table[[#This Row],[unit cost]]</f>
        <v>3088.1266037310875</v>
      </c>
    </row>
    <row r="19211" spans="1:14" ht="14.25" customHeight="1">
      <c r="A19211" t="s">
        <v>19224</v>
      </c>
      <c r="B19211" s="2">
        <v>43894</v>
      </c>
      <c r="C19211" s="5" t="str">
        <f t="shared" si="600"/>
        <v>Apr</v>
      </c>
      <c r="D19211" s="5" t="str">
        <f t="shared" si="601"/>
        <v>5</v>
      </c>
      <c r="E19211" t="s">
        <v>20</v>
      </c>
      <c r="F19211" s="3" t="s">
        <v>12</v>
      </c>
      <c r="G19211">
        <v>18</v>
      </c>
      <c r="H19211">
        <v>21</v>
      </c>
      <c r="I19211">
        <v>18</v>
      </c>
      <c r="J19211">
        <v>5</v>
      </c>
      <c r="K19211" s="3">
        <v>214.95966517925299</v>
      </c>
      <c r="L19211" s="3">
        <v>153.54261798517999</v>
      </c>
      <c r="M19211" s="7">
        <f>Sales_Table[[#This Row],[Order qty]]*Sales_Table[[#This Row],[unit price]]</f>
        <v>1074.7983258962649</v>
      </c>
      <c r="N19211" s="8">
        <f>Sales_Table[[#This Row],[Revenue]]-Sales_Table[[#This Row],[unit cost]]</f>
        <v>921.25570791108498</v>
      </c>
    </row>
    <row r="19212" spans="1:14" ht="14.25" customHeight="1">
      <c r="A19212" t="s">
        <v>19225</v>
      </c>
      <c r="B19212" s="2">
        <v>43950</v>
      </c>
      <c r="C19212" s="5" t="str">
        <f t="shared" si="600"/>
        <v>May</v>
      </c>
      <c r="D19212" s="5" t="str">
        <f t="shared" si="601"/>
        <v>5</v>
      </c>
      <c r="E19212" t="s">
        <v>16</v>
      </c>
      <c r="F19212" s="3" t="s">
        <v>12</v>
      </c>
      <c r="G19212">
        <v>18</v>
      </c>
      <c r="H19212">
        <v>141</v>
      </c>
      <c r="I19212">
        <v>26</v>
      </c>
      <c r="J19212">
        <v>9</v>
      </c>
      <c r="K19212" s="3">
        <v>300.95565444230999</v>
      </c>
      <c r="L19212" s="3">
        <v>214.96832460165001</v>
      </c>
      <c r="M19212" s="7">
        <f>Sales_Table[[#This Row],[Order qty]]*Sales_Table[[#This Row],[unit price]]</f>
        <v>2708.6008899807898</v>
      </c>
      <c r="N19212" s="8">
        <f>Sales_Table[[#This Row],[Revenue]]-Sales_Table[[#This Row],[unit cost]]</f>
        <v>2493.63256537914</v>
      </c>
    </row>
    <row r="19213" spans="1:14" ht="14.25" customHeight="1">
      <c r="A19213" t="s">
        <v>19226</v>
      </c>
      <c r="B19213" s="2">
        <v>43957</v>
      </c>
      <c r="C19213" s="5" t="str">
        <f t="shared" si="600"/>
        <v>May</v>
      </c>
      <c r="D19213" s="5" t="str">
        <f t="shared" si="601"/>
        <v>4</v>
      </c>
      <c r="E19213" t="s">
        <v>16</v>
      </c>
      <c r="F19213" s="3" t="s">
        <v>12</v>
      </c>
      <c r="G19213">
        <v>7</v>
      </c>
      <c r="H19213">
        <v>193</v>
      </c>
      <c r="I19213">
        <v>31</v>
      </c>
      <c r="J19213">
        <v>7</v>
      </c>
      <c r="K19213" s="3">
        <v>321.69174671173101</v>
      </c>
      <c r="L19213" s="3">
        <v>229.77981907980799</v>
      </c>
      <c r="M19213" s="7">
        <f>Sales_Table[[#This Row],[Order qty]]*Sales_Table[[#This Row],[unit price]]</f>
        <v>2251.8422269821172</v>
      </c>
      <c r="N19213" s="8">
        <f>Sales_Table[[#This Row],[Revenue]]-Sales_Table[[#This Row],[unit cost]]</f>
        <v>2022.0624079023091</v>
      </c>
    </row>
    <row r="19214" spans="1:14" ht="14.25" customHeight="1">
      <c r="A19214" t="s">
        <v>19227</v>
      </c>
      <c r="B19214" s="2">
        <v>43975</v>
      </c>
      <c r="C19214" s="5" t="str">
        <f t="shared" si="600"/>
        <v>Apr</v>
      </c>
      <c r="D19214" s="5" t="str">
        <f t="shared" si="601"/>
        <v>1</v>
      </c>
      <c r="E19214" t="s">
        <v>11</v>
      </c>
      <c r="F19214" s="3" t="s">
        <v>12</v>
      </c>
      <c r="G19214">
        <v>8</v>
      </c>
      <c r="H19214">
        <v>151</v>
      </c>
      <c r="I19214">
        <v>9</v>
      </c>
      <c r="J19214">
        <v>6</v>
      </c>
      <c r="K19214" s="3">
        <v>268.74878972768801</v>
      </c>
      <c r="L19214" s="3">
        <v>191.96342123406299</v>
      </c>
      <c r="M19214" s="7">
        <f>Sales_Table[[#This Row],[Order qty]]*Sales_Table[[#This Row],[unit price]]</f>
        <v>1612.4927383661279</v>
      </c>
      <c r="N19214" s="8">
        <f>Sales_Table[[#This Row],[Revenue]]-Sales_Table[[#This Row],[unit cost]]</f>
        <v>1420.529317132065</v>
      </c>
    </row>
    <row r="19215" spans="1:14" ht="14.25" customHeight="1">
      <c r="A19215" t="s">
        <v>19228</v>
      </c>
      <c r="B19215" s="2">
        <v>43945</v>
      </c>
      <c r="C19215" s="5" t="str">
        <f t="shared" si="600"/>
        <v>Jan</v>
      </c>
      <c r="D19215" s="5" t="str">
        <f t="shared" si="601"/>
        <v>3</v>
      </c>
      <c r="E19215" t="s">
        <v>11</v>
      </c>
      <c r="F19215" s="3" t="s">
        <v>12</v>
      </c>
      <c r="G19215">
        <v>21</v>
      </c>
      <c r="H19215">
        <v>281</v>
      </c>
      <c r="I19215">
        <v>47</v>
      </c>
      <c r="J19215">
        <v>8</v>
      </c>
      <c r="K19215" s="3">
        <v>368.46920120716101</v>
      </c>
      <c r="L19215" s="3">
        <v>263.19228657654401</v>
      </c>
      <c r="M19215" s="7">
        <f>Sales_Table[[#This Row],[Order qty]]*Sales_Table[[#This Row],[unit price]]</f>
        <v>2947.7536096572881</v>
      </c>
      <c r="N19215" s="8">
        <f>Sales_Table[[#This Row],[Revenue]]-Sales_Table[[#This Row],[unit cost]]</f>
        <v>2684.5613230807439</v>
      </c>
    </row>
    <row r="19216" spans="1:14" ht="14.25" customHeight="1">
      <c r="A19216" t="s">
        <v>19229</v>
      </c>
      <c r="B19216" s="2">
        <v>43839</v>
      </c>
      <c r="C19216" s="5" t="str">
        <f t="shared" si="600"/>
        <v>Mar</v>
      </c>
      <c r="D19216" s="5" t="str">
        <f t="shared" si="601"/>
        <v>1</v>
      </c>
      <c r="E19216" t="s">
        <v>20</v>
      </c>
      <c r="F19216" s="3" t="s">
        <v>12</v>
      </c>
      <c r="G19216">
        <v>21</v>
      </c>
      <c r="H19216">
        <v>311</v>
      </c>
      <c r="I19216">
        <v>21</v>
      </c>
      <c r="J19216">
        <v>7</v>
      </c>
      <c r="K19216" s="3">
        <v>340.57084518671002</v>
      </c>
      <c r="L19216" s="3">
        <v>243.264889419079</v>
      </c>
      <c r="M19216" s="7">
        <f>Sales_Table[[#This Row],[Order qty]]*Sales_Table[[#This Row],[unit price]]</f>
        <v>2383.9959163069702</v>
      </c>
      <c r="N19216" s="8">
        <f>Sales_Table[[#This Row],[Revenue]]-Sales_Table[[#This Row],[unit cost]]</f>
        <v>2140.7310268878914</v>
      </c>
    </row>
    <row r="19217" spans="1:14" ht="14.25" customHeight="1">
      <c r="A19217" t="s">
        <v>19230</v>
      </c>
      <c r="B19217" s="2">
        <v>43895</v>
      </c>
      <c r="C19217" s="5" t="str">
        <f t="shared" si="600"/>
        <v>Jan</v>
      </c>
      <c r="D19217" s="5" t="str">
        <f t="shared" si="601"/>
        <v>2</v>
      </c>
      <c r="E19217" t="s">
        <v>20</v>
      </c>
      <c r="F19217" s="3" t="s">
        <v>12</v>
      </c>
      <c r="G19217">
        <v>25</v>
      </c>
      <c r="H19217">
        <v>224</v>
      </c>
      <c r="I19217">
        <v>47</v>
      </c>
      <c r="J19217">
        <v>7</v>
      </c>
      <c r="K19217" s="3">
        <v>330.664777994156</v>
      </c>
      <c r="L19217" s="3">
        <v>236.18912713868301</v>
      </c>
      <c r="M19217" s="7">
        <f>Sales_Table[[#This Row],[Order qty]]*Sales_Table[[#This Row],[unit price]]</f>
        <v>2314.6534459590921</v>
      </c>
      <c r="N19217" s="8">
        <f>Sales_Table[[#This Row],[Revenue]]-Sales_Table[[#This Row],[unit cost]]</f>
        <v>2078.4643188204091</v>
      </c>
    </row>
    <row r="19218" spans="1:14" ht="14.25" customHeight="1">
      <c r="A19218" t="s">
        <v>19231</v>
      </c>
      <c r="B19218" s="2">
        <v>43859</v>
      </c>
      <c r="C19218" s="5" t="str">
        <f t="shared" si="600"/>
        <v>Feb</v>
      </c>
      <c r="D19218" s="5" t="str">
        <f t="shared" si="601"/>
        <v>2</v>
      </c>
      <c r="E19218" t="s">
        <v>14</v>
      </c>
      <c r="F19218" s="3" t="s">
        <v>12</v>
      </c>
      <c r="G19218">
        <v>19</v>
      </c>
      <c r="H19218">
        <v>360</v>
      </c>
      <c r="I19218">
        <v>17</v>
      </c>
      <c r="J19218">
        <v>3</v>
      </c>
      <c r="K19218" s="3">
        <v>484.623885333538</v>
      </c>
      <c r="L19218" s="3">
        <v>346.159918095384</v>
      </c>
      <c r="M19218" s="7">
        <f>Sales_Table[[#This Row],[Order qty]]*Sales_Table[[#This Row],[unit price]]</f>
        <v>1453.8716560006139</v>
      </c>
      <c r="N19218" s="8">
        <f>Sales_Table[[#This Row],[Revenue]]-Sales_Table[[#This Row],[unit cost]]</f>
        <v>1107.7117379052299</v>
      </c>
    </row>
    <row r="19219" spans="1:14" ht="14.25" customHeight="1">
      <c r="A19219" t="s">
        <v>19232</v>
      </c>
      <c r="B19219" s="2">
        <v>43867</v>
      </c>
      <c r="C19219" s="5" t="str">
        <f t="shared" si="600"/>
        <v>Feb</v>
      </c>
      <c r="D19219" s="5" t="str">
        <f t="shared" si="601"/>
        <v>1</v>
      </c>
      <c r="E19219" t="s">
        <v>11</v>
      </c>
      <c r="F19219" s="3" t="s">
        <v>12</v>
      </c>
      <c r="G19219">
        <v>13</v>
      </c>
      <c r="H19219">
        <v>301</v>
      </c>
      <c r="I19219">
        <v>2</v>
      </c>
      <c r="J19219">
        <v>9</v>
      </c>
      <c r="K19219" s="3">
        <v>620.71134603023495</v>
      </c>
      <c r="L19219" s="3">
        <v>443.36524716445399</v>
      </c>
      <c r="M19219" s="7">
        <f>Sales_Table[[#This Row],[Order qty]]*Sales_Table[[#This Row],[unit price]]</f>
        <v>5586.4021142721149</v>
      </c>
      <c r="N19219" s="8">
        <f>Sales_Table[[#This Row],[Revenue]]-Sales_Table[[#This Row],[unit cost]]</f>
        <v>5143.0368671076612</v>
      </c>
    </row>
    <row r="19220" spans="1:14" ht="14.25" customHeight="1">
      <c r="A19220" t="s">
        <v>19233</v>
      </c>
      <c r="B19220" s="2">
        <v>43868</v>
      </c>
      <c r="C19220" s="5" t="str">
        <f t="shared" si="600"/>
        <v>Jan</v>
      </c>
      <c r="D19220" s="5" t="str">
        <f t="shared" si="601"/>
        <v>2</v>
      </c>
      <c r="E19220" t="s">
        <v>14</v>
      </c>
      <c r="F19220" s="3" t="s">
        <v>12</v>
      </c>
      <c r="G19220">
        <v>25</v>
      </c>
      <c r="H19220">
        <v>234</v>
      </c>
      <c r="I19220">
        <v>45</v>
      </c>
      <c r="J19220">
        <v>6</v>
      </c>
      <c r="K19220" s="3">
        <v>516.49211579561199</v>
      </c>
      <c r="L19220" s="3">
        <v>368.92293985400897</v>
      </c>
      <c r="M19220" s="7">
        <f>Sales_Table[[#This Row],[Order qty]]*Sales_Table[[#This Row],[unit price]]</f>
        <v>3098.9526947736722</v>
      </c>
      <c r="N19220" s="8">
        <f>Sales_Table[[#This Row],[Revenue]]-Sales_Table[[#This Row],[unit cost]]</f>
        <v>2730.029754919663</v>
      </c>
    </row>
    <row r="19221" spans="1:14" ht="14.25" customHeight="1">
      <c r="A19221" t="s">
        <v>19234</v>
      </c>
      <c r="B19221" s="2">
        <v>43857</v>
      </c>
      <c r="C19221" s="5" t="str">
        <f t="shared" si="600"/>
        <v>Feb</v>
      </c>
      <c r="D19221" s="5" t="str">
        <f t="shared" si="601"/>
        <v>3</v>
      </c>
      <c r="E19221" t="s">
        <v>14</v>
      </c>
      <c r="F19221" s="3" t="s">
        <v>12</v>
      </c>
      <c r="G19221">
        <v>19</v>
      </c>
      <c r="H19221">
        <v>229</v>
      </c>
      <c r="I19221">
        <v>42</v>
      </c>
      <c r="J19221">
        <v>6</v>
      </c>
      <c r="K19221" s="3">
        <v>637.20785093307495</v>
      </c>
      <c r="L19221" s="3">
        <v>455.14846495219598</v>
      </c>
      <c r="M19221" s="7">
        <f>Sales_Table[[#This Row],[Order qty]]*Sales_Table[[#This Row],[unit price]]</f>
        <v>3823.2471055984497</v>
      </c>
      <c r="N19221" s="8">
        <f>Sales_Table[[#This Row],[Revenue]]-Sales_Table[[#This Row],[unit cost]]</f>
        <v>3368.0986406462539</v>
      </c>
    </row>
    <row r="19222" spans="1:14" ht="14.25" customHeight="1">
      <c r="A19222" t="s">
        <v>19235</v>
      </c>
      <c r="B19222" s="2">
        <v>43864</v>
      </c>
      <c r="C19222" s="5" t="str">
        <f t="shared" si="600"/>
        <v>Mar</v>
      </c>
      <c r="D19222" s="5" t="str">
        <f t="shared" si="601"/>
        <v>3</v>
      </c>
      <c r="E19222" t="s">
        <v>11</v>
      </c>
      <c r="F19222" s="3" t="s">
        <v>12</v>
      </c>
      <c r="G19222">
        <v>14</v>
      </c>
      <c r="H19222">
        <v>17</v>
      </c>
      <c r="I19222">
        <v>34</v>
      </c>
      <c r="J19222">
        <v>5</v>
      </c>
      <c r="K19222" s="3">
        <v>193.324012219906</v>
      </c>
      <c r="L19222" s="3">
        <v>138.088580157076</v>
      </c>
      <c r="M19222" s="7">
        <f>Sales_Table[[#This Row],[Order qty]]*Sales_Table[[#This Row],[unit price]]</f>
        <v>966.62006109952995</v>
      </c>
      <c r="N19222" s="8">
        <f>Sales_Table[[#This Row],[Revenue]]-Sales_Table[[#This Row],[unit cost]]</f>
        <v>828.53148094245398</v>
      </c>
    </row>
    <row r="19223" spans="1:14" ht="14.25" customHeight="1">
      <c r="A19223" t="s">
        <v>19236</v>
      </c>
      <c r="B19223" s="2">
        <v>43912</v>
      </c>
      <c r="C19223" s="5" t="str">
        <f t="shared" si="600"/>
        <v>Mar</v>
      </c>
      <c r="D19223" s="5" t="str">
        <f t="shared" si="601"/>
        <v>4</v>
      </c>
      <c r="E19223" t="s">
        <v>20</v>
      </c>
      <c r="F19223" s="3" t="s">
        <v>12</v>
      </c>
      <c r="G19223">
        <v>21</v>
      </c>
      <c r="H19223">
        <v>216</v>
      </c>
      <c r="I19223">
        <v>10</v>
      </c>
      <c r="J19223">
        <v>9</v>
      </c>
      <c r="K19223" s="3">
        <v>235.87292826175701</v>
      </c>
      <c r="L19223" s="3">
        <v>168.48066304411199</v>
      </c>
      <c r="M19223" s="7">
        <f>Sales_Table[[#This Row],[Order qty]]*Sales_Table[[#This Row],[unit price]]</f>
        <v>2122.856354355813</v>
      </c>
      <c r="N19223" s="8">
        <f>Sales_Table[[#This Row],[Revenue]]-Sales_Table[[#This Row],[unit cost]]</f>
        <v>1954.3756913117011</v>
      </c>
    </row>
    <row r="19224" spans="1:14" ht="14.25" customHeight="1">
      <c r="A19224" t="s">
        <v>19237</v>
      </c>
      <c r="B19224" s="2">
        <v>43895</v>
      </c>
      <c r="C19224" s="5" t="str">
        <f t="shared" si="600"/>
        <v>Apr</v>
      </c>
      <c r="D19224" s="5" t="str">
        <f t="shared" si="601"/>
        <v>5</v>
      </c>
      <c r="E19224" t="s">
        <v>16</v>
      </c>
      <c r="F19224" s="3" t="s">
        <v>12</v>
      </c>
      <c r="G19224">
        <v>7</v>
      </c>
      <c r="H19224">
        <v>264</v>
      </c>
      <c r="I19224">
        <v>47</v>
      </c>
      <c r="J19224">
        <v>3</v>
      </c>
      <c r="K19224" s="3">
        <v>562.47148042917297</v>
      </c>
      <c r="L19224" s="3">
        <v>401.76534316369498</v>
      </c>
      <c r="M19224" s="7">
        <f>Sales_Table[[#This Row],[Order qty]]*Sales_Table[[#This Row],[unit price]]</f>
        <v>1687.4144412875189</v>
      </c>
      <c r="N19224" s="8">
        <f>Sales_Table[[#This Row],[Revenue]]-Sales_Table[[#This Row],[unit cost]]</f>
        <v>1285.6490981238239</v>
      </c>
    </row>
    <row r="19225" spans="1:14" ht="14.25" customHeight="1">
      <c r="A19225" t="s">
        <v>19238</v>
      </c>
      <c r="B19225" s="2">
        <v>43935</v>
      </c>
      <c r="C19225" s="5" t="str">
        <f t="shared" si="600"/>
        <v>May</v>
      </c>
      <c r="D19225" s="5" t="str">
        <f t="shared" si="601"/>
        <v>4</v>
      </c>
      <c r="E19225" t="s">
        <v>20</v>
      </c>
      <c r="F19225" s="3" t="s">
        <v>12</v>
      </c>
      <c r="G19225">
        <v>12</v>
      </c>
      <c r="H19225">
        <v>180</v>
      </c>
      <c r="I19225">
        <v>19</v>
      </c>
      <c r="J19225">
        <v>7</v>
      </c>
      <c r="K19225" s="3">
        <v>443.12742304801901</v>
      </c>
      <c r="L19225" s="3">
        <v>316.51958789144197</v>
      </c>
      <c r="M19225" s="7">
        <f>Sales_Table[[#This Row],[Order qty]]*Sales_Table[[#This Row],[unit price]]</f>
        <v>3101.8919613361331</v>
      </c>
      <c r="N19225" s="8">
        <f>Sales_Table[[#This Row],[Revenue]]-Sales_Table[[#This Row],[unit cost]]</f>
        <v>2785.3723734446912</v>
      </c>
    </row>
    <row r="19226" spans="1:14" ht="14.25" customHeight="1">
      <c r="A19226" t="s">
        <v>19239</v>
      </c>
      <c r="B19226" s="2">
        <v>43952</v>
      </c>
      <c r="C19226" s="5" t="str">
        <f t="shared" si="600"/>
        <v>Apr</v>
      </c>
      <c r="D19226" s="5" t="str">
        <f t="shared" si="601"/>
        <v>3</v>
      </c>
      <c r="E19226" t="s">
        <v>20</v>
      </c>
      <c r="F19226" s="3" t="s">
        <v>12</v>
      </c>
      <c r="G19226">
        <v>25</v>
      </c>
      <c r="H19226">
        <v>137</v>
      </c>
      <c r="I19226">
        <v>26</v>
      </c>
      <c r="J19226">
        <v>9</v>
      </c>
      <c r="K19226" s="3">
        <v>568.24229782819702</v>
      </c>
      <c r="L19226" s="3">
        <v>405.88735559156999</v>
      </c>
      <c r="M19226" s="7">
        <f>Sales_Table[[#This Row],[Order qty]]*Sales_Table[[#This Row],[unit price]]</f>
        <v>5114.1806804537737</v>
      </c>
      <c r="N19226" s="8">
        <f>Sales_Table[[#This Row],[Revenue]]-Sales_Table[[#This Row],[unit cost]]</f>
        <v>4708.2933248622039</v>
      </c>
    </row>
    <row r="19227" spans="1:14" ht="14.25" customHeight="1">
      <c r="A19227" t="s">
        <v>19240</v>
      </c>
      <c r="B19227" s="2">
        <v>43935</v>
      </c>
      <c r="C19227" s="5" t="str">
        <f t="shared" si="600"/>
        <v>Mar</v>
      </c>
      <c r="D19227" s="5" t="str">
        <f t="shared" si="601"/>
        <v>5</v>
      </c>
      <c r="E19227" t="s">
        <v>20</v>
      </c>
      <c r="F19227" s="3" t="s">
        <v>12</v>
      </c>
      <c r="G19227">
        <v>7</v>
      </c>
      <c r="H19227">
        <v>24</v>
      </c>
      <c r="I19227">
        <v>46</v>
      </c>
      <c r="J19227">
        <v>8</v>
      </c>
      <c r="K19227" s="3">
        <v>359.33706557750702</v>
      </c>
      <c r="L19227" s="3">
        <v>256.66933255536202</v>
      </c>
      <c r="M19227" s="7">
        <f>Sales_Table[[#This Row],[Order qty]]*Sales_Table[[#This Row],[unit price]]</f>
        <v>2874.6965246200562</v>
      </c>
      <c r="N19227" s="8">
        <f>Sales_Table[[#This Row],[Revenue]]-Sales_Table[[#This Row],[unit cost]]</f>
        <v>2618.0271920646942</v>
      </c>
    </row>
    <row r="19228" spans="1:14" ht="14.25" customHeight="1">
      <c r="A19228" t="s">
        <v>19241</v>
      </c>
      <c r="B19228" s="2">
        <v>43910</v>
      </c>
      <c r="C19228" s="5" t="str">
        <f t="shared" si="600"/>
        <v>May</v>
      </c>
      <c r="D19228" s="5" t="str">
        <f t="shared" si="601"/>
        <v>3</v>
      </c>
      <c r="E19228" t="s">
        <v>20</v>
      </c>
      <c r="F19228" s="3" t="s">
        <v>12</v>
      </c>
      <c r="G19228">
        <v>4</v>
      </c>
      <c r="H19228">
        <v>58</v>
      </c>
      <c r="I19228">
        <v>10</v>
      </c>
      <c r="J19228">
        <v>10</v>
      </c>
      <c r="K19228" s="3">
        <v>580.67208606004704</v>
      </c>
      <c r="L19228" s="3">
        <v>414.76577575717698</v>
      </c>
      <c r="M19228" s="7">
        <f>Sales_Table[[#This Row],[Order qty]]*Sales_Table[[#This Row],[unit price]]</f>
        <v>5806.7208606004706</v>
      </c>
      <c r="N19228" s="8">
        <f>Sales_Table[[#This Row],[Revenue]]-Sales_Table[[#This Row],[unit cost]]</f>
        <v>5391.9550848432937</v>
      </c>
    </row>
    <row r="19229" spans="1:14" ht="14.25" customHeight="1">
      <c r="A19229" t="s">
        <v>19242</v>
      </c>
      <c r="B19229" s="2">
        <v>43980</v>
      </c>
      <c r="C19229" s="5" t="str">
        <f t="shared" si="600"/>
        <v>Mar</v>
      </c>
      <c r="D19229" s="5" t="str">
        <f t="shared" si="601"/>
        <v>3</v>
      </c>
      <c r="E19229" t="s">
        <v>20</v>
      </c>
      <c r="F19229" s="3" t="s">
        <v>12</v>
      </c>
      <c r="G19229">
        <v>10</v>
      </c>
      <c r="H19229">
        <v>298</v>
      </c>
      <c r="I19229">
        <v>19</v>
      </c>
      <c r="J19229">
        <v>2</v>
      </c>
      <c r="K19229" s="3">
        <v>349.99655342102102</v>
      </c>
      <c r="L19229" s="3">
        <v>249.99753815787199</v>
      </c>
      <c r="M19229" s="7">
        <f>Sales_Table[[#This Row],[Order qty]]*Sales_Table[[#This Row],[unit price]]</f>
        <v>699.99310684204204</v>
      </c>
      <c r="N19229" s="8">
        <f>Sales_Table[[#This Row],[Revenue]]-Sales_Table[[#This Row],[unit cost]]</f>
        <v>449.99556868417005</v>
      </c>
    </row>
    <row r="19230" spans="1:14" ht="14.25" customHeight="1">
      <c r="A19230" t="s">
        <v>19243</v>
      </c>
      <c r="B19230" s="2">
        <v>43896</v>
      </c>
      <c r="C19230" s="5" t="str">
        <f t="shared" si="600"/>
        <v>Mar</v>
      </c>
      <c r="D19230" s="5" t="str">
        <f t="shared" si="601"/>
        <v>1</v>
      </c>
      <c r="E19230" t="s">
        <v>11</v>
      </c>
      <c r="F19230" s="3" t="s">
        <v>12</v>
      </c>
      <c r="G19230">
        <v>16</v>
      </c>
      <c r="H19230">
        <v>268</v>
      </c>
      <c r="I19230">
        <v>35</v>
      </c>
      <c r="J19230">
        <v>6</v>
      </c>
      <c r="K19230" s="3">
        <v>587.47206491231896</v>
      </c>
      <c r="L19230" s="3">
        <v>419.62290350879903</v>
      </c>
      <c r="M19230" s="7">
        <f>Sales_Table[[#This Row],[Order qty]]*Sales_Table[[#This Row],[unit price]]</f>
        <v>3524.8323894739137</v>
      </c>
      <c r="N19230" s="8">
        <f>Sales_Table[[#This Row],[Revenue]]-Sales_Table[[#This Row],[unit cost]]</f>
        <v>3105.2094859651147</v>
      </c>
    </row>
    <row r="19231" spans="1:14" ht="14.25" customHeight="1">
      <c r="A19231" t="s">
        <v>19244</v>
      </c>
      <c r="B19231" s="2">
        <v>43909</v>
      </c>
      <c r="C19231" s="5" t="str">
        <f t="shared" si="600"/>
        <v>Jan</v>
      </c>
      <c r="D19231" s="5" t="str">
        <f t="shared" si="601"/>
        <v>1</v>
      </c>
      <c r="E19231" t="s">
        <v>14</v>
      </c>
      <c r="F19231" s="3" t="s">
        <v>12</v>
      </c>
      <c r="G19231">
        <v>6</v>
      </c>
      <c r="H19231">
        <v>98</v>
      </c>
      <c r="I19231">
        <v>45</v>
      </c>
      <c r="J19231">
        <v>6</v>
      </c>
      <c r="K19231" s="3">
        <v>205.38628971576699</v>
      </c>
      <c r="L19231" s="3">
        <v>146.70449265411901</v>
      </c>
      <c r="M19231" s="7">
        <f>Sales_Table[[#This Row],[Order qty]]*Sales_Table[[#This Row],[unit price]]</f>
        <v>1232.3177382946019</v>
      </c>
      <c r="N19231" s="8">
        <f>Sales_Table[[#This Row],[Revenue]]-Sales_Table[[#This Row],[unit cost]]</f>
        <v>1085.613245640483</v>
      </c>
    </row>
    <row r="19232" spans="1:14" ht="14.25" customHeight="1">
      <c r="A19232" t="s">
        <v>19245</v>
      </c>
      <c r="B19232" s="2">
        <v>43854</v>
      </c>
      <c r="C19232" s="5" t="str">
        <f t="shared" si="600"/>
        <v>Jan</v>
      </c>
      <c r="D19232" s="5" t="str">
        <f t="shared" si="601"/>
        <v>5</v>
      </c>
      <c r="E19232" t="s">
        <v>14</v>
      </c>
      <c r="F19232" s="3" t="s">
        <v>12</v>
      </c>
      <c r="G19232">
        <v>13</v>
      </c>
      <c r="H19232">
        <v>355</v>
      </c>
      <c r="I19232">
        <v>38</v>
      </c>
      <c r="J19232">
        <v>2</v>
      </c>
      <c r="K19232" s="3">
        <v>454.55883747339197</v>
      </c>
      <c r="L19232" s="3">
        <v>324.684883909566</v>
      </c>
      <c r="M19232" s="7">
        <f>Sales_Table[[#This Row],[Order qty]]*Sales_Table[[#This Row],[unit price]]</f>
        <v>909.11767494678395</v>
      </c>
      <c r="N19232" s="8">
        <f>Sales_Table[[#This Row],[Revenue]]-Sales_Table[[#This Row],[unit cost]]</f>
        <v>584.43279103721795</v>
      </c>
    </row>
    <row r="19233" spans="1:14" ht="14.25" customHeight="1">
      <c r="A19233" t="s">
        <v>19246</v>
      </c>
      <c r="B19233" s="2">
        <v>43833</v>
      </c>
      <c r="C19233" s="5" t="str">
        <f t="shared" si="600"/>
        <v>May</v>
      </c>
      <c r="D19233" s="5" t="str">
        <f t="shared" si="601"/>
        <v>2</v>
      </c>
      <c r="E19233" t="s">
        <v>11</v>
      </c>
      <c r="F19233" s="3" t="s">
        <v>12</v>
      </c>
      <c r="G19233">
        <v>23</v>
      </c>
      <c r="H19233">
        <v>137</v>
      </c>
      <c r="I19233">
        <v>6</v>
      </c>
      <c r="J19233">
        <v>7</v>
      </c>
      <c r="K19233" s="3">
        <v>613.48302769660904</v>
      </c>
      <c r="L19233" s="3">
        <v>438.20216264043501</v>
      </c>
      <c r="M19233" s="7">
        <f>Sales_Table[[#This Row],[Order qty]]*Sales_Table[[#This Row],[unit price]]</f>
        <v>4294.3811938762628</v>
      </c>
      <c r="N19233" s="8">
        <f>Sales_Table[[#This Row],[Revenue]]-Sales_Table[[#This Row],[unit cost]]</f>
        <v>3856.179031235828</v>
      </c>
    </row>
    <row r="19234" spans="1:14" ht="14.25" customHeight="1">
      <c r="A19234" t="s">
        <v>19247</v>
      </c>
      <c r="B19234" s="2">
        <v>43953</v>
      </c>
      <c r="C19234" s="5" t="str">
        <f t="shared" si="600"/>
        <v>Feb</v>
      </c>
      <c r="D19234" s="5" t="str">
        <f t="shared" si="601"/>
        <v>4</v>
      </c>
      <c r="E19234" t="s">
        <v>11</v>
      </c>
      <c r="F19234" s="3" t="s">
        <v>12</v>
      </c>
      <c r="G19234">
        <v>26</v>
      </c>
      <c r="H19234">
        <v>121</v>
      </c>
      <c r="I19234">
        <v>12</v>
      </c>
      <c r="J19234">
        <v>2</v>
      </c>
      <c r="K19234" s="3">
        <v>266.82245653867699</v>
      </c>
      <c r="L19234" s="3">
        <v>190.58746895619799</v>
      </c>
      <c r="M19234" s="7">
        <f>Sales_Table[[#This Row],[Order qty]]*Sales_Table[[#This Row],[unit price]]</f>
        <v>533.64491307735398</v>
      </c>
      <c r="N19234" s="8">
        <f>Sales_Table[[#This Row],[Revenue]]-Sales_Table[[#This Row],[unit cost]]</f>
        <v>343.05744412115598</v>
      </c>
    </row>
    <row r="19235" spans="1:14" ht="14.25" customHeight="1">
      <c r="A19235" t="s">
        <v>19248</v>
      </c>
      <c r="B19235" s="2">
        <v>43867</v>
      </c>
      <c r="C19235" s="5" t="str">
        <f t="shared" si="600"/>
        <v>Apr</v>
      </c>
      <c r="D19235" s="5" t="str">
        <f t="shared" si="601"/>
        <v>3</v>
      </c>
      <c r="E19235" t="s">
        <v>20</v>
      </c>
      <c r="F19235" s="3" t="s">
        <v>12</v>
      </c>
      <c r="G19235">
        <v>18</v>
      </c>
      <c r="H19235">
        <v>322</v>
      </c>
      <c r="I19235">
        <v>28</v>
      </c>
      <c r="J19235">
        <v>6</v>
      </c>
      <c r="K19235" s="3">
        <v>384.15567147731798</v>
      </c>
      <c r="L19235" s="3">
        <v>274.39690819808402</v>
      </c>
      <c r="M19235" s="7">
        <f>Sales_Table[[#This Row],[Order qty]]*Sales_Table[[#This Row],[unit price]]</f>
        <v>2304.9340288639078</v>
      </c>
      <c r="N19235" s="8">
        <f>Sales_Table[[#This Row],[Revenue]]-Sales_Table[[#This Row],[unit cost]]</f>
        <v>2030.5371206658237</v>
      </c>
    </row>
    <row r="19236" spans="1:14" ht="14.25" customHeight="1">
      <c r="A19236" t="s">
        <v>19249</v>
      </c>
      <c r="B19236" s="2">
        <v>43938</v>
      </c>
      <c r="C19236" s="5" t="str">
        <f t="shared" si="600"/>
        <v>Mar</v>
      </c>
      <c r="D19236" s="5" t="str">
        <f t="shared" si="601"/>
        <v>3</v>
      </c>
      <c r="E19236" t="s">
        <v>11</v>
      </c>
      <c r="F19236" s="3" t="s">
        <v>12</v>
      </c>
      <c r="G19236">
        <v>11</v>
      </c>
      <c r="H19236">
        <v>63</v>
      </c>
      <c r="I19236">
        <v>30</v>
      </c>
      <c r="J19236">
        <v>5</v>
      </c>
      <c r="K19236" s="3">
        <v>389.039022266865</v>
      </c>
      <c r="L19236" s="3">
        <v>277.88501590490301</v>
      </c>
      <c r="M19236" s="7">
        <f>Sales_Table[[#This Row],[Order qty]]*Sales_Table[[#This Row],[unit price]]</f>
        <v>1945.195111334325</v>
      </c>
      <c r="N19236" s="8">
        <f>Sales_Table[[#This Row],[Revenue]]-Sales_Table[[#This Row],[unit cost]]</f>
        <v>1667.3100954294221</v>
      </c>
    </row>
    <row r="19237" spans="1:14" ht="14.25" customHeight="1">
      <c r="A19237" t="s">
        <v>19250</v>
      </c>
      <c r="B19237" s="2">
        <v>43897</v>
      </c>
      <c r="C19237" s="5" t="str">
        <f t="shared" si="600"/>
        <v>Mar</v>
      </c>
      <c r="D19237" s="5" t="str">
        <f t="shared" si="601"/>
        <v>2</v>
      </c>
      <c r="E19237" t="s">
        <v>14</v>
      </c>
      <c r="F19237" s="3" t="s">
        <v>12</v>
      </c>
      <c r="G19237">
        <v>4</v>
      </c>
      <c r="H19237">
        <v>333</v>
      </c>
      <c r="I19237">
        <v>39</v>
      </c>
      <c r="J19237">
        <v>10</v>
      </c>
      <c r="K19237" s="3">
        <v>524.92748308181797</v>
      </c>
      <c r="L19237" s="3">
        <v>374.94820220129799</v>
      </c>
      <c r="M19237" s="7">
        <f>Sales_Table[[#This Row],[Order qty]]*Sales_Table[[#This Row],[unit price]]</f>
        <v>5249.2748308181799</v>
      </c>
      <c r="N19237" s="8">
        <f>Sales_Table[[#This Row],[Revenue]]-Sales_Table[[#This Row],[unit cost]]</f>
        <v>4874.3266286168819</v>
      </c>
    </row>
    <row r="19238" spans="1:14" ht="14.25" customHeight="1">
      <c r="A19238" t="s">
        <v>19251</v>
      </c>
      <c r="B19238" s="2">
        <v>43909</v>
      </c>
      <c r="C19238" s="5" t="str">
        <f t="shared" si="600"/>
        <v>Feb</v>
      </c>
      <c r="D19238" s="5" t="str">
        <f t="shared" si="601"/>
        <v>4</v>
      </c>
      <c r="E19238" t="s">
        <v>16</v>
      </c>
      <c r="F19238" s="3" t="s">
        <v>12</v>
      </c>
      <c r="G19238">
        <v>2</v>
      </c>
      <c r="H19238">
        <v>194</v>
      </c>
      <c r="I19238">
        <v>41</v>
      </c>
      <c r="J19238">
        <v>10</v>
      </c>
      <c r="K19238" s="3">
        <v>511.084061086178</v>
      </c>
      <c r="L19238" s="3">
        <v>365.06004363298399</v>
      </c>
      <c r="M19238" s="7">
        <f>Sales_Table[[#This Row],[Order qty]]*Sales_Table[[#This Row],[unit price]]</f>
        <v>5110.8406108617801</v>
      </c>
      <c r="N19238" s="8">
        <f>Sales_Table[[#This Row],[Revenue]]-Sales_Table[[#This Row],[unit cost]]</f>
        <v>4745.7805672287959</v>
      </c>
    </row>
    <row r="19239" spans="1:14" ht="14.25" customHeight="1">
      <c r="A19239" t="s">
        <v>19252</v>
      </c>
      <c r="B19239" s="2">
        <v>43889</v>
      </c>
      <c r="C19239" s="5" t="str">
        <f t="shared" si="600"/>
        <v>Apr</v>
      </c>
      <c r="D19239" s="5" t="str">
        <f t="shared" si="601"/>
        <v>4</v>
      </c>
      <c r="E19239" t="s">
        <v>14</v>
      </c>
      <c r="F19239" s="3" t="s">
        <v>12</v>
      </c>
      <c r="G19239">
        <v>2</v>
      </c>
      <c r="H19239">
        <v>45</v>
      </c>
      <c r="I19239">
        <v>43</v>
      </c>
      <c r="J19239">
        <v>7</v>
      </c>
      <c r="K19239" s="3">
        <v>341.83594572544098</v>
      </c>
      <c r="L19239" s="3">
        <v>244.16853266102899</v>
      </c>
      <c r="M19239" s="7">
        <f>Sales_Table[[#This Row],[Order qty]]*Sales_Table[[#This Row],[unit price]]</f>
        <v>2392.8516200780869</v>
      </c>
      <c r="N19239" s="8">
        <f>Sales_Table[[#This Row],[Revenue]]-Sales_Table[[#This Row],[unit cost]]</f>
        <v>2148.6830874170578</v>
      </c>
    </row>
    <row r="19240" spans="1:14" ht="14.25" customHeight="1">
      <c r="A19240" t="s">
        <v>19253</v>
      </c>
      <c r="B19240" s="2">
        <v>43931</v>
      </c>
      <c r="C19240" s="5" t="str">
        <f t="shared" si="600"/>
        <v>Apr</v>
      </c>
      <c r="D19240" s="5" t="str">
        <f t="shared" si="601"/>
        <v>1</v>
      </c>
      <c r="E19240" t="s">
        <v>16</v>
      </c>
      <c r="F19240" s="3" t="s">
        <v>12</v>
      </c>
      <c r="G19240">
        <v>24</v>
      </c>
      <c r="H19240">
        <v>53</v>
      </c>
      <c r="I19240">
        <v>24</v>
      </c>
      <c r="J19240">
        <v>2</v>
      </c>
      <c r="K19240" s="3">
        <v>573.85293585062004</v>
      </c>
      <c r="L19240" s="3">
        <v>409.89495417901497</v>
      </c>
      <c r="M19240" s="7">
        <f>Sales_Table[[#This Row],[Order qty]]*Sales_Table[[#This Row],[unit price]]</f>
        <v>1147.7058717012401</v>
      </c>
      <c r="N19240" s="8">
        <f>Sales_Table[[#This Row],[Revenue]]-Sales_Table[[#This Row],[unit cost]]</f>
        <v>737.81091752222505</v>
      </c>
    </row>
    <row r="19241" spans="1:14" ht="14.25" customHeight="1">
      <c r="A19241" t="s">
        <v>19254</v>
      </c>
      <c r="B19241" s="2">
        <v>43926</v>
      </c>
      <c r="C19241" s="5" t="str">
        <f t="shared" si="600"/>
        <v>Jan</v>
      </c>
      <c r="D19241" s="5" t="str">
        <f t="shared" si="601"/>
        <v>5</v>
      </c>
      <c r="E19241" t="s">
        <v>14</v>
      </c>
      <c r="F19241" s="3" t="s">
        <v>12</v>
      </c>
      <c r="G19241">
        <v>6</v>
      </c>
      <c r="H19241">
        <v>41</v>
      </c>
      <c r="I19241">
        <v>41</v>
      </c>
      <c r="J19241">
        <v>1</v>
      </c>
      <c r="K19241" s="3">
        <v>423.17153334617598</v>
      </c>
      <c r="L19241" s="3">
        <v>302.265380961554</v>
      </c>
      <c r="M19241" s="7">
        <f>Sales_Table[[#This Row],[Order qty]]*Sales_Table[[#This Row],[unit price]]</f>
        <v>423.17153334617598</v>
      </c>
      <c r="N19241" s="8">
        <f>Sales_Table[[#This Row],[Revenue]]-Sales_Table[[#This Row],[unit cost]]</f>
        <v>120.90615238462198</v>
      </c>
    </row>
    <row r="19242" spans="1:14" ht="14.25" customHeight="1">
      <c r="A19242" t="s">
        <v>19255</v>
      </c>
      <c r="B19242" s="2">
        <v>43833</v>
      </c>
      <c r="C19242" s="5" t="str">
        <f t="shared" si="600"/>
        <v>May</v>
      </c>
      <c r="D19242" s="5" t="str">
        <f t="shared" si="601"/>
        <v>1</v>
      </c>
      <c r="E19242" t="s">
        <v>20</v>
      </c>
      <c r="F19242" s="3" t="s">
        <v>12</v>
      </c>
      <c r="G19242">
        <v>7</v>
      </c>
      <c r="H19242">
        <v>292</v>
      </c>
      <c r="I19242">
        <v>47</v>
      </c>
      <c r="J19242">
        <v>3</v>
      </c>
      <c r="K19242" s="3">
        <v>585.54453724622704</v>
      </c>
      <c r="L19242" s="3">
        <v>418.24609803302002</v>
      </c>
      <c r="M19242" s="7">
        <f>Sales_Table[[#This Row],[Order qty]]*Sales_Table[[#This Row],[unit price]]</f>
        <v>1756.6336117386811</v>
      </c>
      <c r="N19242" s="8">
        <f>Sales_Table[[#This Row],[Revenue]]-Sales_Table[[#This Row],[unit cost]]</f>
        <v>1338.3875137056611</v>
      </c>
    </row>
    <row r="19243" spans="1:14" ht="14.25" customHeight="1">
      <c r="A19243" t="s">
        <v>19256</v>
      </c>
      <c r="B19243" s="2">
        <v>43971</v>
      </c>
      <c r="C19243" s="5" t="str">
        <f t="shared" si="600"/>
        <v>Jan</v>
      </c>
      <c r="D19243" s="5" t="str">
        <f t="shared" si="601"/>
        <v>5</v>
      </c>
      <c r="E19243" t="s">
        <v>11</v>
      </c>
      <c r="F19243" s="3" t="s">
        <v>12</v>
      </c>
      <c r="G19243">
        <v>6</v>
      </c>
      <c r="H19243">
        <v>341</v>
      </c>
      <c r="I19243">
        <v>41</v>
      </c>
      <c r="J19243">
        <v>8</v>
      </c>
      <c r="K19243" s="3">
        <v>435.126636385918</v>
      </c>
      <c r="L19243" s="3">
        <v>310.80474027565498</v>
      </c>
      <c r="M19243" s="7">
        <f>Sales_Table[[#This Row],[Order qty]]*Sales_Table[[#This Row],[unit price]]</f>
        <v>3481.013091087344</v>
      </c>
      <c r="N19243" s="8">
        <f>Sales_Table[[#This Row],[Revenue]]-Sales_Table[[#This Row],[unit cost]]</f>
        <v>3170.2083508116889</v>
      </c>
    </row>
    <row r="19244" spans="1:14" ht="14.25" customHeight="1">
      <c r="A19244" t="s">
        <v>19257</v>
      </c>
      <c r="B19244" s="2">
        <v>43857</v>
      </c>
      <c r="C19244" s="5" t="str">
        <f t="shared" si="600"/>
        <v>May</v>
      </c>
      <c r="D19244" s="5" t="str">
        <f t="shared" si="601"/>
        <v>5</v>
      </c>
      <c r="E19244" t="s">
        <v>11</v>
      </c>
      <c r="F19244" s="3" t="s">
        <v>12</v>
      </c>
      <c r="G19244">
        <v>6</v>
      </c>
      <c r="H19244">
        <v>65</v>
      </c>
      <c r="I19244">
        <v>37</v>
      </c>
      <c r="J19244">
        <v>7</v>
      </c>
      <c r="K19244" s="3">
        <v>471.21450644731499</v>
      </c>
      <c r="L19244" s="3">
        <v>336.58179031951101</v>
      </c>
      <c r="M19244" s="7">
        <f>Sales_Table[[#This Row],[Order qty]]*Sales_Table[[#This Row],[unit price]]</f>
        <v>3298.5015451312047</v>
      </c>
      <c r="N19244" s="8">
        <f>Sales_Table[[#This Row],[Revenue]]-Sales_Table[[#This Row],[unit cost]]</f>
        <v>2961.9197548116936</v>
      </c>
    </row>
    <row r="19245" spans="1:14" ht="14.25" customHeight="1">
      <c r="A19245" t="s">
        <v>19258</v>
      </c>
      <c r="B19245" s="2">
        <v>43973</v>
      </c>
      <c r="C19245" s="5" t="str">
        <f t="shared" si="600"/>
        <v>May</v>
      </c>
      <c r="D19245" s="5" t="str">
        <f t="shared" si="601"/>
        <v>4</v>
      </c>
      <c r="E19245" t="s">
        <v>14</v>
      </c>
      <c r="F19245" s="3" t="s">
        <v>12</v>
      </c>
      <c r="G19245">
        <v>7</v>
      </c>
      <c r="H19245">
        <v>338</v>
      </c>
      <c r="I19245">
        <v>47</v>
      </c>
      <c r="J19245">
        <v>5</v>
      </c>
      <c r="K19245" s="3">
        <v>324.63589382171602</v>
      </c>
      <c r="L19245" s="3">
        <v>231.882781301226</v>
      </c>
      <c r="M19245" s="7">
        <f>Sales_Table[[#This Row],[Order qty]]*Sales_Table[[#This Row],[unit price]]</f>
        <v>1623.1794691085802</v>
      </c>
      <c r="N19245" s="8">
        <f>Sales_Table[[#This Row],[Revenue]]-Sales_Table[[#This Row],[unit cost]]</f>
        <v>1391.2966878073541</v>
      </c>
    </row>
    <row r="19246" spans="1:14" ht="14.25" customHeight="1">
      <c r="A19246" t="s">
        <v>19259</v>
      </c>
      <c r="B19246" s="2">
        <v>43953</v>
      </c>
      <c r="C19246" s="5" t="str">
        <f t="shared" si="600"/>
        <v>Apr</v>
      </c>
      <c r="D19246" s="5" t="str">
        <f t="shared" si="601"/>
        <v>5</v>
      </c>
      <c r="E19246" t="s">
        <v>16</v>
      </c>
      <c r="F19246" s="3" t="s">
        <v>12</v>
      </c>
      <c r="G19246">
        <v>20</v>
      </c>
      <c r="H19246">
        <v>328</v>
      </c>
      <c r="I19246">
        <v>5</v>
      </c>
      <c r="J19246">
        <v>3</v>
      </c>
      <c r="K19246" s="3">
        <v>221.75423902273201</v>
      </c>
      <c r="L19246" s="3">
        <v>158.395885016237</v>
      </c>
      <c r="M19246" s="7">
        <f>Sales_Table[[#This Row],[Order qty]]*Sales_Table[[#This Row],[unit price]]</f>
        <v>665.26271706819603</v>
      </c>
      <c r="N19246" s="8">
        <f>Sales_Table[[#This Row],[Revenue]]-Sales_Table[[#This Row],[unit cost]]</f>
        <v>506.86683205195902</v>
      </c>
    </row>
    <row r="19247" spans="1:14" ht="14.25" customHeight="1">
      <c r="A19247" t="s">
        <v>19260</v>
      </c>
      <c r="B19247" s="2">
        <v>43931</v>
      </c>
      <c r="C19247" s="5" t="str">
        <f t="shared" si="600"/>
        <v>May</v>
      </c>
      <c r="D19247" s="5" t="str">
        <f t="shared" si="601"/>
        <v>2</v>
      </c>
      <c r="E19247" t="s">
        <v>20</v>
      </c>
      <c r="F19247" s="3" t="s">
        <v>12</v>
      </c>
      <c r="G19247">
        <v>3</v>
      </c>
      <c r="H19247">
        <v>109</v>
      </c>
      <c r="I19247">
        <v>25</v>
      </c>
      <c r="J19247">
        <v>1</v>
      </c>
      <c r="K19247" s="3">
        <v>623.939181447029</v>
      </c>
      <c r="L19247" s="3">
        <v>445.670843890735</v>
      </c>
      <c r="M19247" s="7">
        <f>Sales_Table[[#This Row],[Order qty]]*Sales_Table[[#This Row],[unit price]]</f>
        <v>623.939181447029</v>
      </c>
      <c r="N19247" s="8">
        <f>Sales_Table[[#This Row],[Revenue]]-Sales_Table[[#This Row],[unit cost]]</f>
        <v>178.268337556294</v>
      </c>
    </row>
    <row r="19248" spans="1:14" ht="14.25" customHeight="1">
      <c r="A19248" t="s">
        <v>19261</v>
      </c>
      <c r="B19248" s="2">
        <v>43967</v>
      </c>
      <c r="C19248" s="5" t="str">
        <f t="shared" si="600"/>
        <v>Feb</v>
      </c>
      <c r="D19248" s="5" t="str">
        <f t="shared" si="601"/>
        <v>5</v>
      </c>
      <c r="E19248" t="s">
        <v>16</v>
      </c>
      <c r="F19248" s="3" t="s">
        <v>12</v>
      </c>
      <c r="G19248">
        <v>16</v>
      </c>
      <c r="H19248">
        <v>116</v>
      </c>
      <c r="I19248">
        <v>10</v>
      </c>
      <c r="J19248">
        <v>5</v>
      </c>
      <c r="K19248" s="3">
        <v>232.70192009210601</v>
      </c>
      <c r="L19248" s="3">
        <v>166.215657208647</v>
      </c>
      <c r="M19248" s="7">
        <f>Sales_Table[[#This Row],[Order qty]]*Sales_Table[[#This Row],[unit price]]</f>
        <v>1163.50960046053</v>
      </c>
      <c r="N19248" s="8">
        <f>Sales_Table[[#This Row],[Revenue]]-Sales_Table[[#This Row],[unit cost]]</f>
        <v>997.29394325188298</v>
      </c>
    </row>
    <row r="19249" spans="1:14" ht="14.25" customHeight="1">
      <c r="A19249" t="s">
        <v>19262</v>
      </c>
      <c r="B19249" s="2">
        <v>43863</v>
      </c>
      <c r="C19249" s="5" t="str">
        <f t="shared" si="600"/>
        <v>May</v>
      </c>
      <c r="D19249" s="5" t="str">
        <f t="shared" si="601"/>
        <v>5</v>
      </c>
      <c r="E19249" t="s">
        <v>16</v>
      </c>
      <c r="F19249" s="3" t="s">
        <v>12</v>
      </c>
      <c r="G19249">
        <v>1</v>
      </c>
      <c r="H19249">
        <v>5</v>
      </c>
      <c r="I19249">
        <v>36</v>
      </c>
      <c r="J19249">
        <v>8</v>
      </c>
      <c r="K19249" s="3">
        <v>181.64850640296899</v>
      </c>
      <c r="L19249" s="3">
        <v>129.748933144978</v>
      </c>
      <c r="M19249" s="7">
        <f>Sales_Table[[#This Row],[Order qty]]*Sales_Table[[#This Row],[unit price]]</f>
        <v>1453.1880512237519</v>
      </c>
      <c r="N19249" s="8">
        <f>Sales_Table[[#This Row],[Revenue]]-Sales_Table[[#This Row],[unit cost]]</f>
        <v>1323.4391180787738</v>
      </c>
    </row>
    <row r="19250" spans="1:14" ht="14.25" customHeight="1">
      <c r="A19250" t="s">
        <v>19263</v>
      </c>
      <c r="B19250" s="2">
        <v>43967</v>
      </c>
      <c r="C19250" s="5" t="str">
        <f t="shared" si="600"/>
        <v>May</v>
      </c>
      <c r="D19250" s="5" t="str">
        <f t="shared" si="601"/>
        <v>1</v>
      </c>
      <c r="E19250" t="s">
        <v>16</v>
      </c>
      <c r="F19250" s="3" t="s">
        <v>12</v>
      </c>
      <c r="G19250">
        <v>22</v>
      </c>
      <c r="H19250">
        <v>130</v>
      </c>
      <c r="I19250">
        <v>44</v>
      </c>
      <c r="J19250">
        <v>10</v>
      </c>
      <c r="K19250" s="3">
        <v>345.54184073209802</v>
      </c>
      <c r="L19250" s="3">
        <v>246.81560052292701</v>
      </c>
      <c r="M19250" s="7">
        <f>Sales_Table[[#This Row],[Order qty]]*Sales_Table[[#This Row],[unit price]]</f>
        <v>3455.4184073209804</v>
      </c>
      <c r="N19250" s="8">
        <f>Sales_Table[[#This Row],[Revenue]]-Sales_Table[[#This Row],[unit cost]]</f>
        <v>3208.6028067980533</v>
      </c>
    </row>
    <row r="19251" spans="1:14" ht="14.25" customHeight="1">
      <c r="A19251" t="s">
        <v>19264</v>
      </c>
      <c r="B19251" s="2">
        <v>43964</v>
      </c>
      <c r="C19251" s="5" t="str">
        <f t="shared" si="600"/>
        <v>Jan</v>
      </c>
      <c r="D19251" s="5" t="str">
        <f t="shared" si="601"/>
        <v>3</v>
      </c>
      <c r="E19251" t="s">
        <v>16</v>
      </c>
      <c r="F19251" s="3" t="s">
        <v>12</v>
      </c>
      <c r="G19251">
        <v>7</v>
      </c>
      <c r="H19251">
        <v>353</v>
      </c>
      <c r="I19251">
        <v>40</v>
      </c>
      <c r="J19251">
        <v>7</v>
      </c>
      <c r="K19251" s="3">
        <v>291.35005795955698</v>
      </c>
      <c r="L19251" s="3">
        <v>208.107184256826</v>
      </c>
      <c r="M19251" s="7">
        <f>Sales_Table[[#This Row],[Order qty]]*Sales_Table[[#This Row],[unit price]]</f>
        <v>2039.4504057168988</v>
      </c>
      <c r="N19251" s="8">
        <f>Sales_Table[[#This Row],[Revenue]]-Sales_Table[[#This Row],[unit cost]]</f>
        <v>1831.3432214600728</v>
      </c>
    </row>
    <row r="19252" spans="1:14" ht="14.25" customHeight="1">
      <c r="A19252" t="s">
        <v>19265</v>
      </c>
      <c r="B19252" s="2">
        <v>43840</v>
      </c>
      <c r="C19252" s="5" t="str">
        <f t="shared" si="600"/>
        <v>Mar</v>
      </c>
      <c r="D19252" s="5" t="str">
        <f t="shared" si="601"/>
        <v>3</v>
      </c>
      <c r="E19252" t="s">
        <v>14</v>
      </c>
      <c r="F19252" s="3" t="s">
        <v>12</v>
      </c>
      <c r="G19252">
        <v>18</v>
      </c>
      <c r="H19252">
        <v>159</v>
      </c>
      <c r="I19252">
        <v>46</v>
      </c>
      <c r="J19252">
        <v>10</v>
      </c>
      <c r="K19252" s="3">
        <v>237.39824563264801</v>
      </c>
      <c r="L19252" s="3">
        <v>169.570175451892</v>
      </c>
      <c r="M19252" s="7">
        <f>Sales_Table[[#This Row],[Order qty]]*Sales_Table[[#This Row],[unit price]]</f>
        <v>2373.9824563264801</v>
      </c>
      <c r="N19252" s="8">
        <f>Sales_Table[[#This Row],[Revenue]]-Sales_Table[[#This Row],[unit cost]]</f>
        <v>2204.4122808745883</v>
      </c>
    </row>
    <row r="19253" spans="1:14" ht="14.25" customHeight="1">
      <c r="A19253" t="s">
        <v>19266</v>
      </c>
      <c r="B19253" s="2">
        <v>43918</v>
      </c>
      <c r="C19253" s="5" t="str">
        <f t="shared" si="600"/>
        <v>Mar</v>
      </c>
      <c r="D19253" s="5" t="str">
        <f t="shared" si="601"/>
        <v>1</v>
      </c>
      <c r="E19253" t="s">
        <v>11</v>
      </c>
      <c r="F19253" s="3" t="s">
        <v>12</v>
      </c>
      <c r="G19253">
        <v>17</v>
      </c>
      <c r="H19253">
        <v>212</v>
      </c>
      <c r="I19253">
        <v>20</v>
      </c>
      <c r="J19253">
        <v>2</v>
      </c>
      <c r="K19253" s="3">
        <v>266.02266454696701</v>
      </c>
      <c r="L19253" s="3">
        <v>190.016188962119</v>
      </c>
      <c r="M19253" s="7">
        <f>Sales_Table[[#This Row],[Order qty]]*Sales_Table[[#This Row],[unit price]]</f>
        <v>532.04532909393401</v>
      </c>
      <c r="N19253" s="8">
        <f>Sales_Table[[#This Row],[Revenue]]-Sales_Table[[#This Row],[unit cost]]</f>
        <v>342.02914013181498</v>
      </c>
    </row>
    <row r="19254" spans="1:14" ht="14.25" customHeight="1">
      <c r="A19254" t="s">
        <v>19267</v>
      </c>
      <c r="B19254" s="2">
        <v>43908</v>
      </c>
      <c r="C19254" s="5" t="str">
        <f t="shared" si="600"/>
        <v>Jan</v>
      </c>
      <c r="D19254" s="5" t="str">
        <f t="shared" si="601"/>
        <v>5</v>
      </c>
      <c r="E19254" t="s">
        <v>16</v>
      </c>
      <c r="F19254" s="3" t="s">
        <v>12</v>
      </c>
      <c r="G19254">
        <v>14</v>
      </c>
      <c r="H19254">
        <v>61</v>
      </c>
      <c r="I19254">
        <v>18</v>
      </c>
      <c r="J19254">
        <v>1</v>
      </c>
      <c r="K19254" s="3">
        <v>423.27996200323099</v>
      </c>
      <c r="L19254" s="3">
        <v>302.34283000230801</v>
      </c>
      <c r="M19254" s="7">
        <f>Sales_Table[[#This Row],[Order qty]]*Sales_Table[[#This Row],[unit price]]</f>
        <v>423.27996200323099</v>
      </c>
      <c r="N19254" s="8">
        <f>Sales_Table[[#This Row],[Revenue]]-Sales_Table[[#This Row],[unit cost]]</f>
        <v>120.93713200092299</v>
      </c>
    </row>
    <row r="19255" spans="1:14" ht="14.25" customHeight="1">
      <c r="A19255" t="s">
        <v>19268</v>
      </c>
      <c r="B19255" s="2">
        <v>43861</v>
      </c>
      <c r="C19255" s="5" t="str">
        <f t="shared" si="600"/>
        <v>May</v>
      </c>
      <c r="D19255" s="5" t="str">
        <f t="shared" si="601"/>
        <v>3</v>
      </c>
      <c r="E19255" t="s">
        <v>14</v>
      </c>
      <c r="F19255" s="3" t="s">
        <v>12</v>
      </c>
      <c r="G19255">
        <v>15</v>
      </c>
      <c r="H19255">
        <v>98</v>
      </c>
      <c r="I19255">
        <v>26</v>
      </c>
      <c r="J19255">
        <v>8</v>
      </c>
      <c r="K19255" s="3">
        <v>192.803907036781</v>
      </c>
      <c r="L19255" s="3">
        <v>137.717076454844</v>
      </c>
      <c r="M19255" s="7">
        <f>Sales_Table[[#This Row],[Order qty]]*Sales_Table[[#This Row],[unit price]]</f>
        <v>1542.431256294248</v>
      </c>
      <c r="N19255" s="8">
        <f>Sales_Table[[#This Row],[Revenue]]-Sales_Table[[#This Row],[unit cost]]</f>
        <v>1404.7141798394041</v>
      </c>
    </row>
    <row r="19256" spans="1:14" ht="14.25" customHeight="1">
      <c r="A19256" t="s">
        <v>19269</v>
      </c>
      <c r="B19256" s="2">
        <v>43954</v>
      </c>
      <c r="C19256" s="5" t="str">
        <f t="shared" si="600"/>
        <v>Mar</v>
      </c>
      <c r="D19256" s="5" t="str">
        <f t="shared" si="601"/>
        <v>1</v>
      </c>
      <c r="E19256" t="s">
        <v>16</v>
      </c>
      <c r="F19256" s="3" t="s">
        <v>12</v>
      </c>
      <c r="G19256">
        <v>14</v>
      </c>
      <c r="H19256">
        <v>205</v>
      </c>
      <c r="I19256">
        <v>3</v>
      </c>
      <c r="J19256">
        <v>2</v>
      </c>
      <c r="K19256" s="3">
        <v>254.28205972909899</v>
      </c>
      <c r="L19256" s="3">
        <v>181.630042663642</v>
      </c>
      <c r="M19256" s="7">
        <f>Sales_Table[[#This Row],[Order qty]]*Sales_Table[[#This Row],[unit price]]</f>
        <v>508.56411945819798</v>
      </c>
      <c r="N19256" s="8">
        <f>Sales_Table[[#This Row],[Revenue]]-Sales_Table[[#This Row],[unit cost]]</f>
        <v>326.93407679455595</v>
      </c>
    </row>
    <row r="19257" spans="1:14" ht="14.25" customHeight="1">
      <c r="A19257" t="s">
        <v>19270</v>
      </c>
      <c r="B19257" s="2">
        <v>43892</v>
      </c>
      <c r="C19257" s="5" t="str">
        <f t="shared" si="600"/>
        <v>Jan</v>
      </c>
      <c r="D19257" s="5" t="str">
        <f t="shared" si="601"/>
        <v>4</v>
      </c>
      <c r="E19257" t="s">
        <v>14</v>
      </c>
      <c r="F19257" s="3" t="s">
        <v>12</v>
      </c>
      <c r="G19257">
        <v>19</v>
      </c>
      <c r="H19257">
        <v>123</v>
      </c>
      <c r="I19257">
        <v>40</v>
      </c>
      <c r="J19257">
        <v>8</v>
      </c>
      <c r="K19257" s="3">
        <v>174.88513827323899</v>
      </c>
      <c r="L19257" s="3">
        <v>124.91795590945701</v>
      </c>
      <c r="M19257" s="7">
        <f>Sales_Table[[#This Row],[Order qty]]*Sales_Table[[#This Row],[unit price]]</f>
        <v>1399.0811061859119</v>
      </c>
      <c r="N19257" s="8">
        <f>Sales_Table[[#This Row],[Revenue]]-Sales_Table[[#This Row],[unit cost]]</f>
        <v>1274.1631502764549</v>
      </c>
    </row>
    <row r="19258" spans="1:14" ht="14.25" customHeight="1">
      <c r="A19258" t="s">
        <v>19271</v>
      </c>
      <c r="B19258" s="2">
        <v>43837</v>
      </c>
      <c r="C19258" s="5" t="str">
        <f t="shared" si="600"/>
        <v>Apr</v>
      </c>
      <c r="D19258" s="5" t="str">
        <f t="shared" si="601"/>
        <v>4</v>
      </c>
      <c r="E19258" t="s">
        <v>16</v>
      </c>
      <c r="F19258" s="3" t="s">
        <v>12</v>
      </c>
      <c r="G19258">
        <v>21</v>
      </c>
      <c r="H19258">
        <v>269</v>
      </c>
      <c r="I19258">
        <v>16</v>
      </c>
      <c r="J19258">
        <v>10</v>
      </c>
      <c r="K19258" s="3">
        <v>442.40079277753802</v>
      </c>
      <c r="L19258" s="3">
        <v>316.00056626967</v>
      </c>
      <c r="M19258" s="7">
        <f>Sales_Table[[#This Row],[Order qty]]*Sales_Table[[#This Row],[unit price]]</f>
        <v>4424.0079277753803</v>
      </c>
      <c r="N19258" s="8">
        <f>Sales_Table[[#This Row],[Revenue]]-Sales_Table[[#This Row],[unit cost]]</f>
        <v>4108.0073615057099</v>
      </c>
    </row>
    <row r="19259" spans="1:14" ht="14.25" customHeight="1">
      <c r="A19259" t="s">
        <v>19272</v>
      </c>
      <c r="B19259" s="2">
        <v>43950</v>
      </c>
      <c r="C19259" s="5" t="str">
        <f t="shared" si="600"/>
        <v>Apr</v>
      </c>
      <c r="D19259" s="5" t="str">
        <f t="shared" si="601"/>
        <v>4</v>
      </c>
      <c r="E19259" t="s">
        <v>20</v>
      </c>
      <c r="F19259" s="3" t="s">
        <v>12</v>
      </c>
      <c r="G19259">
        <v>20</v>
      </c>
      <c r="H19259">
        <v>113</v>
      </c>
      <c r="I19259">
        <v>10</v>
      </c>
      <c r="J19259">
        <v>3</v>
      </c>
      <c r="K19259" s="3">
        <v>522.56665885448501</v>
      </c>
      <c r="L19259" s="3">
        <v>373.26189918177499</v>
      </c>
      <c r="M19259" s="7">
        <f>Sales_Table[[#This Row],[Order qty]]*Sales_Table[[#This Row],[unit price]]</f>
        <v>1567.699976563455</v>
      </c>
      <c r="N19259" s="8">
        <f>Sales_Table[[#This Row],[Revenue]]-Sales_Table[[#This Row],[unit cost]]</f>
        <v>1194.4380773816802</v>
      </c>
    </row>
    <row r="19260" spans="1:14" ht="14.25" customHeight="1">
      <c r="A19260" t="s">
        <v>19273</v>
      </c>
      <c r="B19260" s="2">
        <v>43947</v>
      </c>
      <c r="C19260" s="5" t="str">
        <f t="shared" si="600"/>
        <v>Apr</v>
      </c>
      <c r="D19260" s="5" t="str">
        <f t="shared" si="601"/>
        <v>2</v>
      </c>
      <c r="E19260" t="s">
        <v>16</v>
      </c>
      <c r="F19260" s="3" t="s">
        <v>12</v>
      </c>
      <c r="G19260">
        <v>9</v>
      </c>
      <c r="H19260">
        <v>170</v>
      </c>
      <c r="I19260">
        <v>37</v>
      </c>
      <c r="J19260">
        <v>10</v>
      </c>
      <c r="K19260" s="3">
        <v>232.86807185411499</v>
      </c>
      <c r="L19260" s="3">
        <v>166.33433703865299</v>
      </c>
      <c r="M19260" s="7">
        <f>Sales_Table[[#This Row],[Order qty]]*Sales_Table[[#This Row],[unit price]]</f>
        <v>2328.6807185411499</v>
      </c>
      <c r="N19260" s="8">
        <f>Sales_Table[[#This Row],[Revenue]]-Sales_Table[[#This Row],[unit cost]]</f>
        <v>2162.346381502497</v>
      </c>
    </row>
    <row r="19261" spans="1:14" ht="14.25" customHeight="1">
      <c r="A19261" t="s">
        <v>19274</v>
      </c>
      <c r="B19261" s="2">
        <v>43928</v>
      </c>
      <c r="C19261" s="5" t="str">
        <f t="shared" si="600"/>
        <v>Feb</v>
      </c>
      <c r="D19261" s="5" t="str">
        <f t="shared" si="601"/>
        <v>4</v>
      </c>
      <c r="E19261" t="s">
        <v>11</v>
      </c>
      <c r="F19261" s="3" t="s">
        <v>12</v>
      </c>
      <c r="G19261">
        <v>11</v>
      </c>
      <c r="H19261">
        <v>292</v>
      </c>
      <c r="I19261">
        <v>40</v>
      </c>
      <c r="J19261">
        <v>6</v>
      </c>
      <c r="K19261" s="3">
        <v>466.75429916381802</v>
      </c>
      <c r="L19261" s="3">
        <v>333.395927974156</v>
      </c>
      <c r="M19261" s="7">
        <f>Sales_Table[[#This Row],[Order qty]]*Sales_Table[[#This Row],[unit price]]</f>
        <v>2800.5257949829083</v>
      </c>
      <c r="N19261" s="8">
        <f>Sales_Table[[#This Row],[Revenue]]-Sales_Table[[#This Row],[unit cost]]</f>
        <v>2467.1298670087522</v>
      </c>
    </row>
    <row r="19262" spans="1:14" ht="14.25" customHeight="1">
      <c r="A19262" t="s">
        <v>19275</v>
      </c>
      <c r="B19262" s="2">
        <v>43868</v>
      </c>
      <c r="C19262" s="5" t="str">
        <f t="shared" si="600"/>
        <v>Apr</v>
      </c>
      <c r="D19262" s="5" t="str">
        <f t="shared" si="601"/>
        <v>5</v>
      </c>
      <c r="E19262" t="s">
        <v>11</v>
      </c>
      <c r="F19262" s="3" t="s">
        <v>12</v>
      </c>
      <c r="G19262">
        <v>13</v>
      </c>
      <c r="H19262">
        <v>29</v>
      </c>
      <c r="I19262">
        <v>45</v>
      </c>
      <c r="J19262">
        <v>1</v>
      </c>
      <c r="K19262" s="3">
        <v>512.16171830892597</v>
      </c>
      <c r="L19262" s="3">
        <v>365.82979879209</v>
      </c>
      <c r="M19262" s="7">
        <f>Sales_Table[[#This Row],[Order qty]]*Sales_Table[[#This Row],[unit price]]</f>
        <v>512.16171830892597</v>
      </c>
      <c r="N19262" s="8">
        <f>Sales_Table[[#This Row],[Revenue]]-Sales_Table[[#This Row],[unit cost]]</f>
        <v>146.33191951683597</v>
      </c>
    </row>
    <row r="19263" spans="1:14" ht="14.25" customHeight="1">
      <c r="A19263" t="s">
        <v>19276</v>
      </c>
      <c r="B19263" s="2">
        <v>43933</v>
      </c>
      <c r="C19263" s="5" t="str">
        <f t="shared" si="600"/>
        <v>May</v>
      </c>
      <c r="D19263" s="5" t="str">
        <f t="shared" si="601"/>
        <v>2</v>
      </c>
      <c r="E19263" t="s">
        <v>14</v>
      </c>
      <c r="F19263" s="3" t="s">
        <v>12</v>
      </c>
      <c r="G19263">
        <v>12</v>
      </c>
      <c r="H19263">
        <v>121</v>
      </c>
      <c r="I19263">
        <v>31</v>
      </c>
      <c r="J19263">
        <v>7</v>
      </c>
      <c r="K19263" s="3">
        <v>608.42865765094803</v>
      </c>
      <c r="L19263" s="3">
        <v>434.59189832210501</v>
      </c>
      <c r="M19263" s="7">
        <f>Sales_Table[[#This Row],[Order qty]]*Sales_Table[[#This Row],[unit price]]</f>
        <v>4259.0006035566366</v>
      </c>
      <c r="N19263" s="8">
        <f>Sales_Table[[#This Row],[Revenue]]-Sales_Table[[#This Row],[unit cost]]</f>
        <v>3824.4087052345317</v>
      </c>
    </row>
    <row r="19264" spans="1:14" ht="14.25" customHeight="1">
      <c r="A19264" t="s">
        <v>19277</v>
      </c>
      <c r="B19264" s="2">
        <v>43963</v>
      </c>
      <c r="C19264" s="5" t="str">
        <f t="shared" si="600"/>
        <v>Feb</v>
      </c>
      <c r="D19264" s="5" t="str">
        <f t="shared" si="601"/>
        <v>4</v>
      </c>
      <c r="E19264" t="s">
        <v>16</v>
      </c>
      <c r="F19264" s="3" t="s">
        <v>12</v>
      </c>
      <c r="G19264">
        <v>7</v>
      </c>
      <c r="H19264">
        <v>174</v>
      </c>
      <c r="I19264">
        <v>33</v>
      </c>
      <c r="J19264">
        <v>1</v>
      </c>
      <c r="K19264" s="3">
        <v>217.09774929285001</v>
      </c>
      <c r="L19264" s="3">
        <v>155.06982092346499</v>
      </c>
      <c r="M19264" s="7">
        <f>Sales_Table[[#This Row],[Order qty]]*Sales_Table[[#This Row],[unit price]]</f>
        <v>217.09774929285001</v>
      </c>
      <c r="N19264" s="8">
        <f>Sales_Table[[#This Row],[Revenue]]-Sales_Table[[#This Row],[unit cost]]</f>
        <v>62.027928369385023</v>
      </c>
    </row>
    <row r="19265" spans="1:14" ht="14.25" customHeight="1">
      <c r="A19265" t="s">
        <v>19278</v>
      </c>
      <c r="B19265" s="2">
        <v>43874</v>
      </c>
      <c r="C19265" s="5" t="str">
        <f t="shared" si="600"/>
        <v>Apr</v>
      </c>
      <c r="D19265" s="5" t="str">
        <f t="shared" si="601"/>
        <v>3</v>
      </c>
      <c r="E19265" t="s">
        <v>20</v>
      </c>
      <c r="F19265" s="3" t="s">
        <v>12</v>
      </c>
      <c r="G19265">
        <v>5</v>
      </c>
      <c r="H19265">
        <v>289</v>
      </c>
      <c r="I19265">
        <v>31</v>
      </c>
      <c r="J19265">
        <v>4</v>
      </c>
      <c r="K19265" s="3">
        <v>414.86824536323502</v>
      </c>
      <c r="L19265" s="3">
        <v>296.33446097374002</v>
      </c>
      <c r="M19265" s="7">
        <f>Sales_Table[[#This Row],[Order qty]]*Sales_Table[[#This Row],[unit price]]</f>
        <v>1659.4729814529401</v>
      </c>
      <c r="N19265" s="8">
        <f>Sales_Table[[#This Row],[Revenue]]-Sales_Table[[#This Row],[unit cost]]</f>
        <v>1363.1385204792</v>
      </c>
    </row>
    <row r="19266" spans="1:14" ht="14.25" customHeight="1">
      <c r="A19266" t="s">
        <v>19279</v>
      </c>
      <c r="B19266" s="2">
        <v>43937</v>
      </c>
      <c r="C19266" s="5" t="str">
        <f t="shared" ref="C19266:C19329" si="602">TEXT(B19267,"mmm")</f>
        <v>Mar</v>
      </c>
      <c r="D19266" s="5" t="str">
        <f t="shared" ref="D19266:D19329" si="603">TEXT(B19268, "m")</f>
        <v>3</v>
      </c>
      <c r="E19266" t="s">
        <v>16</v>
      </c>
      <c r="F19266" s="3" t="s">
        <v>12</v>
      </c>
      <c r="G19266">
        <v>25</v>
      </c>
      <c r="H19266">
        <v>109</v>
      </c>
      <c r="I19266">
        <v>6</v>
      </c>
      <c r="J19266">
        <v>9</v>
      </c>
      <c r="K19266" s="3">
        <v>589.66094416379894</v>
      </c>
      <c r="L19266" s="3">
        <v>421.186388688428</v>
      </c>
      <c r="M19266" s="7">
        <f>Sales_Table[[#This Row],[Order qty]]*Sales_Table[[#This Row],[unit price]]</f>
        <v>5306.9484974741908</v>
      </c>
      <c r="N19266" s="8">
        <f>Sales_Table[[#This Row],[Revenue]]-Sales_Table[[#This Row],[unit cost]]</f>
        <v>4885.7621087857624</v>
      </c>
    </row>
    <row r="19267" spans="1:14" ht="14.25" customHeight="1">
      <c r="A19267" t="s">
        <v>19280</v>
      </c>
      <c r="B19267" s="2">
        <v>43897</v>
      </c>
      <c r="C19267" s="5" t="str">
        <f t="shared" si="602"/>
        <v>Mar</v>
      </c>
      <c r="D19267" s="5" t="str">
        <f t="shared" si="603"/>
        <v>1</v>
      </c>
      <c r="E19267" t="s">
        <v>16</v>
      </c>
      <c r="F19267" s="3" t="s">
        <v>12</v>
      </c>
      <c r="G19267">
        <v>24</v>
      </c>
      <c r="H19267">
        <v>133</v>
      </c>
      <c r="I19267">
        <v>30</v>
      </c>
      <c r="J19267">
        <v>5</v>
      </c>
      <c r="K19267" s="3">
        <v>234.657786726952</v>
      </c>
      <c r="L19267" s="3">
        <v>167.61270480496501</v>
      </c>
      <c r="M19267" s="7">
        <f>Sales_Table[[#This Row],[Order qty]]*Sales_Table[[#This Row],[unit price]]</f>
        <v>1173.28893363476</v>
      </c>
      <c r="N19267" s="8">
        <f>Sales_Table[[#This Row],[Revenue]]-Sales_Table[[#This Row],[unit cost]]</f>
        <v>1005.676228829795</v>
      </c>
    </row>
    <row r="19268" spans="1:14" ht="14.25" customHeight="1">
      <c r="A19268" t="s">
        <v>19281</v>
      </c>
      <c r="B19268" s="2">
        <v>43900</v>
      </c>
      <c r="C19268" s="5" t="str">
        <f t="shared" si="602"/>
        <v>Jan</v>
      </c>
      <c r="D19268" s="5" t="str">
        <f t="shared" si="603"/>
        <v>3</v>
      </c>
      <c r="E19268" t="s">
        <v>16</v>
      </c>
      <c r="F19268" s="3" t="s">
        <v>12</v>
      </c>
      <c r="G19268">
        <v>11</v>
      </c>
      <c r="H19268">
        <v>206</v>
      </c>
      <c r="I19268">
        <v>28</v>
      </c>
      <c r="J19268">
        <v>2</v>
      </c>
      <c r="K19268" s="3">
        <v>384.47994214296301</v>
      </c>
      <c r="L19268" s="3">
        <v>274.628530102117</v>
      </c>
      <c r="M19268" s="7">
        <f>Sales_Table[[#This Row],[Order qty]]*Sales_Table[[#This Row],[unit price]]</f>
        <v>768.95988428592602</v>
      </c>
      <c r="N19268" s="8">
        <f>Sales_Table[[#This Row],[Revenue]]-Sales_Table[[#This Row],[unit cost]]</f>
        <v>494.33135418380903</v>
      </c>
    </row>
    <row r="19269" spans="1:14" ht="14.25" customHeight="1">
      <c r="A19269" t="s">
        <v>19282</v>
      </c>
      <c r="B19269" s="2">
        <v>43853</v>
      </c>
      <c r="C19269" s="5" t="str">
        <f t="shared" si="602"/>
        <v>Mar</v>
      </c>
      <c r="D19269" s="5" t="str">
        <f t="shared" si="603"/>
        <v>1</v>
      </c>
      <c r="E19269" t="s">
        <v>20</v>
      </c>
      <c r="F19269" s="3" t="s">
        <v>12</v>
      </c>
      <c r="G19269">
        <v>10</v>
      </c>
      <c r="H19269">
        <v>74</v>
      </c>
      <c r="I19269">
        <v>34</v>
      </c>
      <c r="J19269">
        <v>10</v>
      </c>
      <c r="K19269" s="3">
        <v>394.76292657852201</v>
      </c>
      <c r="L19269" s="3">
        <v>281.97351898465803</v>
      </c>
      <c r="M19269" s="7">
        <f>Sales_Table[[#This Row],[Order qty]]*Sales_Table[[#This Row],[unit price]]</f>
        <v>3947.62926578522</v>
      </c>
      <c r="N19269" s="8">
        <f>Sales_Table[[#This Row],[Revenue]]-Sales_Table[[#This Row],[unit cost]]</f>
        <v>3665.6557468005622</v>
      </c>
    </row>
    <row r="19270" spans="1:14" ht="14.25" customHeight="1">
      <c r="A19270" t="s">
        <v>19283</v>
      </c>
      <c r="B19270" s="2">
        <v>43908</v>
      </c>
      <c r="C19270" s="5" t="str">
        <f t="shared" si="602"/>
        <v>Jan</v>
      </c>
      <c r="D19270" s="5" t="str">
        <f t="shared" si="603"/>
        <v>3</v>
      </c>
      <c r="E19270" t="s">
        <v>20</v>
      </c>
      <c r="F19270" s="3" t="s">
        <v>12</v>
      </c>
      <c r="G19270">
        <v>19</v>
      </c>
      <c r="H19270">
        <v>93</v>
      </c>
      <c r="I19270">
        <v>3</v>
      </c>
      <c r="J19270">
        <v>1</v>
      </c>
      <c r="K19270" s="3">
        <v>331.10312122106598</v>
      </c>
      <c r="L19270" s="3">
        <v>236.50222944361801</v>
      </c>
      <c r="M19270" s="7">
        <f>Sales_Table[[#This Row],[Order qty]]*Sales_Table[[#This Row],[unit price]]</f>
        <v>331.10312122106598</v>
      </c>
      <c r="N19270" s="8">
        <f>Sales_Table[[#This Row],[Revenue]]-Sales_Table[[#This Row],[unit cost]]</f>
        <v>94.60089177744797</v>
      </c>
    </row>
    <row r="19271" spans="1:14" ht="14.25" customHeight="1">
      <c r="A19271" t="s">
        <v>19284</v>
      </c>
      <c r="B19271" s="2">
        <v>43843</v>
      </c>
      <c r="C19271" s="5" t="str">
        <f t="shared" si="602"/>
        <v>Mar</v>
      </c>
      <c r="D19271" s="5" t="str">
        <f t="shared" si="603"/>
        <v>5</v>
      </c>
      <c r="E19271" t="s">
        <v>16</v>
      </c>
      <c r="F19271" s="3" t="s">
        <v>12</v>
      </c>
      <c r="G19271">
        <v>26</v>
      </c>
      <c r="H19271">
        <v>42</v>
      </c>
      <c r="I19271">
        <v>34</v>
      </c>
      <c r="J19271">
        <v>1</v>
      </c>
      <c r="K19271" s="3">
        <v>589.20259344577801</v>
      </c>
      <c r="L19271" s="3">
        <v>420.85899531841301</v>
      </c>
      <c r="M19271" s="7">
        <f>Sales_Table[[#This Row],[Order qty]]*Sales_Table[[#This Row],[unit price]]</f>
        <v>589.20259344577801</v>
      </c>
      <c r="N19271" s="8">
        <f>Sales_Table[[#This Row],[Revenue]]-Sales_Table[[#This Row],[unit cost]]</f>
        <v>168.343598127365</v>
      </c>
    </row>
    <row r="19272" spans="1:14" ht="14.25" customHeight="1">
      <c r="A19272" t="s">
        <v>19285</v>
      </c>
      <c r="B19272" s="2">
        <v>43918</v>
      </c>
      <c r="C19272" s="5" t="str">
        <f t="shared" si="602"/>
        <v>May</v>
      </c>
      <c r="D19272" s="5" t="str">
        <f t="shared" si="603"/>
        <v>2</v>
      </c>
      <c r="E19272" t="s">
        <v>11</v>
      </c>
      <c r="F19272" s="3" t="s">
        <v>12</v>
      </c>
      <c r="G19272">
        <v>8</v>
      </c>
      <c r="H19272">
        <v>246</v>
      </c>
      <c r="I19272">
        <v>39</v>
      </c>
      <c r="J19272">
        <v>10</v>
      </c>
      <c r="K19272" s="3">
        <v>208.48150831461001</v>
      </c>
      <c r="L19272" s="3">
        <v>148.915363081864</v>
      </c>
      <c r="M19272" s="7">
        <f>Sales_Table[[#This Row],[Order qty]]*Sales_Table[[#This Row],[unit price]]</f>
        <v>2084.8150831461003</v>
      </c>
      <c r="N19272" s="8">
        <f>Sales_Table[[#This Row],[Revenue]]-Sales_Table[[#This Row],[unit cost]]</f>
        <v>1935.8997200642364</v>
      </c>
    </row>
    <row r="19273" spans="1:14" ht="14.25" customHeight="1">
      <c r="A19273" t="s">
        <v>19286</v>
      </c>
      <c r="B19273" s="2">
        <v>43966</v>
      </c>
      <c r="C19273" s="5" t="str">
        <f t="shared" si="602"/>
        <v>Feb</v>
      </c>
      <c r="D19273" s="5" t="str">
        <f t="shared" si="603"/>
        <v>1</v>
      </c>
      <c r="E19273" t="s">
        <v>11</v>
      </c>
      <c r="F19273" s="3" t="s">
        <v>12</v>
      </c>
      <c r="G19273">
        <v>8</v>
      </c>
      <c r="H19273">
        <v>12</v>
      </c>
      <c r="I19273">
        <v>32</v>
      </c>
      <c r="J19273">
        <v>8</v>
      </c>
      <c r="K19273" s="3">
        <v>389.10026907920798</v>
      </c>
      <c r="L19273" s="3">
        <v>277.92876362800598</v>
      </c>
      <c r="M19273" s="7">
        <f>Sales_Table[[#This Row],[Order qty]]*Sales_Table[[#This Row],[unit price]]</f>
        <v>3112.8021526336638</v>
      </c>
      <c r="N19273" s="8">
        <f>Sales_Table[[#This Row],[Revenue]]-Sales_Table[[#This Row],[unit cost]]</f>
        <v>2834.8733890056578</v>
      </c>
    </row>
    <row r="19274" spans="1:14" ht="14.25" customHeight="1">
      <c r="A19274" t="s">
        <v>19287</v>
      </c>
      <c r="B19274" s="2">
        <v>43868</v>
      </c>
      <c r="C19274" s="5" t="str">
        <f t="shared" si="602"/>
        <v>Jan</v>
      </c>
      <c r="D19274" s="5" t="str">
        <f t="shared" si="603"/>
        <v>3</v>
      </c>
      <c r="E19274" t="s">
        <v>14</v>
      </c>
      <c r="F19274" s="3" t="s">
        <v>12</v>
      </c>
      <c r="G19274">
        <v>9</v>
      </c>
      <c r="H19274">
        <v>202</v>
      </c>
      <c r="I19274">
        <v>18</v>
      </c>
      <c r="J19274">
        <v>2</v>
      </c>
      <c r="K19274" s="3">
        <v>571.31497067213104</v>
      </c>
      <c r="L19274" s="3">
        <v>408.08212190866499</v>
      </c>
      <c r="M19274" s="7">
        <f>Sales_Table[[#This Row],[Order qty]]*Sales_Table[[#This Row],[unit price]]</f>
        <v>1142.6299413442621</v>
      </c>
      <c r="N19274" s="8">
        <f>Sales_Table[[#This Row],[Revenue]]-Sales_Table[[#This Row],[unit cost]]</f>
        <v>734.54781943559715</v>
      </c>
    </row>
    <row r="19275" spans="1:14" ht="14.25" customHeight="1">
      <c r="A19275" t="s">
        <v>19288</v>
      </c>
      <c r="B19275" s="2">
        <v>43858</v>
      </c>
      <c r="C19275" s="5" t="str">
        <f t="shared" si="602"/>
        <v>Mar</v>
      </c>
      <c r="D19275" s="5" t="str">
        <f t="shared" si="603"/>
        <v>2</v>
      </c>
      <c r="E19275" t="s">
        <v>16</v>
      </c>
      <c r="F19275" s="3" t="s">
        <v>12</v>
      </c>
      <c r="G19275">
        <v>8</v>
      </c>
      <c r="H19275">
        <v>41</v>
      </c>
      <c r="I19275">
        <v>20</v>
      </c>
      <c r="J19275">
        <v>1</v>
      </c>
      <c r="K19275" s="3">
        <v>326.14541423320799</v>
      </c>
      <c r="L19275" s="3">
        <v>232.96101016657701</v>
      </c>
      <c r="M19275" s="7">
        <f>Sales_Table[[#This Row],[Order qty]]*Sales_Table[[#This Row],[unit price]]</f>
        <v>326.14541423320799</v>
      </c>
      <c r="N19275" s="8">
        <f>Sales_Table[[#This Row],[Revenue]]-Sales_Table[[#This Row],[unit cost]]</f>
        <v>93.184404066630975</v>
      </c>
    </row>
    <row r="19276" spans="1:14" ht="14.25" customHeight="1">
      <c r="A19276" t="s">
        <v>19289</v>
      </c>
      <c r="B19276" s="2">
        <v>43917</v>
      </c>
      <c r="C19276" s="5" t="str">
        <f t="shared" si="602"/>
        <v>Feb</v>
      </c>
      <c r="D19276" s="5" t="str">
        <f t="shared" si="603"/>
        <v>1</v>
      </c>
      <c r="E19276" t="s">
        <v>16</v>
      </c>
      <c r="F19276" s="3" t="s">
        <v>12</v>
      </c>
      <c r="G19276">
        <v>10</v>
      </c>
      <c r="H19276">
        <v>105</v>
      </c>
      <c r="I19276">
        <v>46</v>
      </c>
      <c r="J19276">
        <v>2</v>
      </c>
      <c r="K19276" s="3">
        <v>251.16793853044501</v>
      </c>
      <c r="L19276" s="3">
        <v>179.405670378889</v>
      </c>
      <c r="M19276" s="7">
        <f>Sales_Table[[#This Row],[Order qty]]*Sales_Table[[#This Row],[unit price]]</f>
        <v>502.33587706089003</v>
      </c>
      <c r="N19276" s="8">
        <f>Sales_Table[[#This Row],[Revenue]]-Sales_Table[[#This Row],[unit cost]]</f>
        <v>322.93020668200103</v>
      </c>
    </row>
    <row r="19277" spans="1:14" ht="14.25" customHeight="1">
      <c r="A19277" t="s">
        <v>19290</v>
      </c>
      <c r="B19277" s="2">
        <v>43874</v>
      </c>
      <c r="C19277" s="5" t="str">
        <f t="shared" si="602"/>
        <v>Jan</v>
      </c>
      <c r="D19277" s="5" t="str">
        <f t="shared" si="603"/>
        <v>2</v>
      </c>
      <c r="E19277" t="s">
        <v>14</v>
      </c>
      <c r="F19277" s="3" t="s">
        <v>12</v>
      </c>
      <c r="G19277">
        <v>14</v>
      </c>
      <c r="H19277">
        <v>230</v>
      </c>
      <c r="I19277">
        <v>32</v>
      </c>
      <c r="J19277">
        <v>7</v>
      </c>
      <c r="K19277" s="3">
        <v>621.746300697327</v>
      </c>
      <c r="L19277" s="3">
        <v>444.10450049808998</v>
      </c>
      <c r="M19277" s="7">
        <f>Sales_Table[[#This Row],[Order qty]]*Sales_Table[[#This Row],[unit price]]</f>
        <v>4352.2241048812893</v>
      </c>
      <c r="N19277" s="8">
        <f>Sales_Table[[#This Row],[Revenue]]-Sales_Table[[#This Row],[unit cost]]</f>
        <v>3908.1196043831992</v>
      </c>
    </row>
    <row r="19278" spans="1:14" ht="14.25" customHeight="1">
      <c r="A19278" t="s">
        <v>19291</v>
      </c>
      <c r="B19278" s="2">
        <v>43858</v>
      </c>
      <c r="C19278" s="5" t="str">
        <f t="shared" si="602"/>
        <v>Feb</v>
      </c>
      <c r="D19278" s="5" t="str">
        <f t="shared" si="603"/>
        <v>5</v>
      </c>
      <c r="E19278" t="s">
        <v>11</v>
      </c>
      <c r="F19278" s="3" t="s">
        <v>12</v>
      </c>
      <c r="G19278">
        <v>18</v>
      </c>
      <c r="H19278">
        <v>260</v>
      </c>
      <c r="I19278">
        <v>12</v>
      </c>
      <c r="J19278">
        <v>2</v>
      </c>
      <c r="K19278" s="3">
        <v>419.51090902090101</v>
      </c>
      <c r="L19278" s="3">
        <v>299.65064930064301</v>
      </c>
      <c r="M19278" s="7">
        <f>Sales_Table[[#This Row],[Order qty]]*Sales_Table[[#This Row],[unit price]]</f>
        <v>839.02181804180202</v>
      </c>
      <c r="N19278" s="8">
        <f>Sales_Table[[#This Row],[Revenue]]-Sales_Table[[#This Row],[unit cost]]</f>
        <v>539.37116874115895</v>
      </c>
    </row>
    <row r="19279" spans="1:14" ht="14.25" customHeight="1">
      <c r="A19279" t="s">
        <v>19292</v>
      </c>
      <c r="B19279" s="2">
        <v>43870</v>
      </c>
      <c r="C19279" s="5" t="str">
        <f t="shared" si="602"/>
        <v>May</v>
      </c>
      <c r="D19279" s="5" t="str">
        <f t="shared" si="603"/>
        <v>4</v>
      </c>
      <c r="E19279" t="s">
        <v>11</v>
      </c>
      <c r="F19279" s="3" t="s">
        <v>12</v>
      </c>
      <c r="G19279">
        <v>11</v>
      </c>
      <c r="H19279">
        <v>31</v>
      </c>
      <c r="I19279">
        <v>27</v>
      </c>
      <c r="J19279">
        <v>2</v>
      </c>
      <c r="K19279" s="3">
        <v>270.40549957752199</v>
      </c>
      <c r="L19279" s="3">
        <v>193.14678541251601</v>
      </c>
      <c r="M19279" s="7">
        <f>Sales_Table[[#This Row],[Order qty]]*Sales_Table[[#This Row],[unit price]]</f>
        <v>540.81099915504399</v>
      </c>
      <c r="N19279" s="8">
        <f>Sales_Table[[#This Row],[Revenue]]-Sales_Table[[#This Row],[unit cost]]</f>
        <v>347.66421374252798</v>
      </c>
    </row>
    <row r="19280" spans="1:14" ht="14.25" customHeight="1">
      <c r="A19280" t="s">
        <v>19293</v>
      </c>
      <c r="B19280" s="2">
        <v>43969</v>
      </c>
      <c r="C19280" s="5" t="str">
        <f t="shared" si="602"/>
        <v>Apr</v>
      </c>
      <c r="D19280" s="5" t="str">
        <f t="shared" si="603"/>
        <v>4</v>
      </c>
      <c r="E19280" t="s">
        <v>20</v>
      </c>
      <c r="F19280" s="3" t="s">
        <v>12</v>
      </c>
      <c r="G19280">
        <v>20</v>
      </c>
      <c r="H19280">
        <v>101</v>
      </c>
      <c r="I19280">
        <v>29</v>
      </c>
      <c r="J19280">
        <v>10</v>
      </c>
      <c r="K19280" s="3">
        <v>574.09398132562603</v>
      </c>
      <c r="L19280" s="3">
        <v>410.06712951830502</v>
      </c>
      <c r="M19280" s="7">
        <f>Sales_Table[[#This Row],[Order qty]]*Sales_Table[[#This Row],[unit price]]</f>
        <v>5740.9398132562601</v>
      </c>
      <c r="N19280" s="8">
        <f>Sales_Table[[#This Row],[Revenue]]-Sales_Table[[#This Row],[unit cost]]</f>
        <v>5330.8726837379554</v>
      </c>
    </row>
    <row r="19281" spans="1:14" ht="14.25" customHeight="1">
      <c r="A19281" t="s">
        <v>19294</v>
      </c>
      <c r="B19281" s="2">
        <v>43940</v>
      </c>
      <c r="C19281" s="5" t="str">
        <f t="shared" si="602"/>
        <v>Apr</v>
      </c>
      <c r="D19281" s="5" t="str">
        <f t="shared" si="603"/>
        <v>3</v>
      </c>
      <c r="E19281" t="s">
        <v>14</v>
      </c>
      <c r="F19281" s="3" t="s">
        <v>12</v>
      </c>
      <c r="G19281">
        <v>9</v>
      </c>
      <c r="H19281">
        <v>71</v>
      </c>
      <c r="I19281">
        <v>39</v>
      </c>
      <c r="J19281">
        <v>8</v>
      </c>
      <c r="K19281" s="3">
        <v>313.09927582740801</v>
      </c>
      <c r="L19281" s="3">
        <v>223.64233987672</v>
      </c>
      <c r="M19281" s="7">
        <f>Sales_Table[[#This Row],[Order qty]]*Sales_Table[[#This Row],[unit price]]</f>
        <v>2504.7942066192641</v>
      </c>
      <c r="N19281" s="8">
        <f>Sales_Table[[#This Row],[Revenue]]-Sales_Table[[#This Row],[unit cost]]</f>
        <v>2281.1518667425439</v>
      </c>
    </row>
    <row r="19282" spans="1:14" ht="14.25" customHeight="1">
      <c r="A19282" t="s">
        <v>19295</v>
      </c>
      <c r="B19282" s="2">
        <v>43938</v>
      </c>
      <c r="C19282" s="5" t="str">
        <f t="shared" si="602"/>
        <v>Mar</v>
      </c>
      <c r="D19282" s="5" t="str">
        <f t="shared" si="603"/>
        <v>2</v>
      </c>
      <c r="E19282" t="s">
        <v>16</v>
      </c>
      <c r="F19282" s="3" t="s">
        <v>12</v>
      </c>
      <c r="G19282">
        <v>11</v>
      </c>
      <c r="H19282">
        <v>235</v>
      </c>
      <c r="I19282">
        <v>39</v>
      </c>
      <c r="J19282">
        <v>4</v>
      </c>
      <c r="K19282" s="3">
        <v>492.30867308378203</v>
      </c>
      <c r="L19282" s="3">
        <v>351.64905220270202</v>
      </c>
      <c r="M19282" s="7">
        <f>Sales_Table[[#This Row],[Order qty]]*Sales_Table[[#This Row],[unit price]]</f>
        <v>1969.2346923351281</v>
      </c>
      <c r="N19282" s="8">
        <f>Sales_Table[[#This Row],[Revenue]]-Sales_Table[[#This Row],[unit cost]]</f>
        <v>1617.5856401324261</v>
      </c>
    </row>
    <row r="19283" spans="1:14" ht="14.25" customHeight="1">
      <c r="A19283" t="s">
        <v>19296</v>
      </c>
      <c r="B19283" s="2">
        <v>43900</v>
      </c>
      <c r="C19283" s="5" t="str">
        <f t="shared" si="602"/>
        <v>Feb</v>
      </c>
      <c r="D19283" s="5" t="str">
        <f t="shared" si="603"/>
        <v>5</v>
      </c>
      <c r="E19283" t="s">
        <v>16</v>
      </c>
      <c r="F19283" s="3" t="s">
        <v>12</v>
      </c>
      <c r="G19283">
        <v>19</v>
      </c>
      <c r="H19283">
        <v>225</v>
      </c>
      <c r="I19283">
        <v>45</v>
      </c>
      <c r="J19283">
        <v>6</v>
      </c>
      <c r="K19283" s="3">
        <v>231.69213902950301</v>
      </c>
      <c r="L19283" s="3">
        <v>165.49438502107299</v>
      </c>
      <c r="M19283" s="7">
        <f>Sales_Table[[#This Row],[Order qty]]*Sales_Table[[#This Row],[unit price]]</f>
        <v>1390.1528341770181</v>
      </c>
      <c r="N19283" s="8">
        <f>Sales_Table[[#This Row],[Revenue]]-Sales_Table[[#This Row],[unit cost]]</f>
        <v>1224.6584491559452</v>
      </c>
    </row>
    <row r="19284" spans="1:14" ht="14.25" customHeight="1">
      <c r="A19284" t="s">
        <v>19297</v>
      </c>
      <c r="B19284" s="2">
        <v>43875</v>
      </c>
      <c r="C19284" s="5" t="str">
        <f t="shared" si="602"/>
        <v>May</v>
      </c>
      <c r="D19284" s="5" t="str">
        <f t="shared" si="603"/>
        <v>1</v>
      </c>
      <c r="E19284" t="s">
        <v>20</v>
      </c>
      <c r="F19284" s="3" t="s">
        <v>12</v>
      </c>
      <c r="G19284">
        <v>13</v>
      </c>
      <c r="H19284">
        <v>351</v>
      </c>
      <c r="I19284">
        <v>18</v>
      </c>
      <c r="J19284">
        <v>4</v>
      </c>
      <c r="K19284" s="3">
        <v>276.44426804781</v>
      </c>
      <c r="L19284" s="3">
        <v>197.46019146272101</v>
      </c>
      <c r="M19284" s="7">
        <f>Sales_Table[[#This Row],[Order qty]]*Sales_Table[[#This Row],[unit price]]</f>
        <v>1105.77707219124</v>
      </c>
      <c r="N19284" s="8">
        <f>Sales_Table[[#This Row],[Revenue]]-Sales_Table[[#This Row],[unit cost]]</f>
        <v>908.31688072851898</v>
      </c>
    </row>
    <row r="19285" spans="1:14" ht="14.25" customHeight="1">
      <c r="A19285" t="s">
        <v>19298</v>
      </c>
      <c r="B19285" s="2">
        <v>43978</v>
      </c>
      <c r="C19285" s="5" t="str">
        <f t="shared" si="602"/>
        <v>Jan</v>
      </c>
      <c r="D19285" s="5" t="str">
        <f t="shared" si="603"/>
        <v>2</v>
      </c>
      <c r="E19285" t="s">
        <v>20</v>
      </c>
      <c r="F19285" s="3" t="s">
        <v>12</v>
      </c>
      <c r="G19285">
        <v>16</v>
      </c>
      <c r="H19285">
        <v>219</v>
      </c>
      <c r="I19285">
        <v>2</v>
      </c>
      <c r="J19285">
        <v>10</v>
      </c>
      <c r="K19285" s="3">
        <v>568.66780042648304</v>
      </c>
      <c r="L19285" s="3">
        <v>406.19128601891703</v>
      </c>
      <c r="M19285" s="7">
        <f>Sales_Table[[#This Row],[Order qty]]*Sales_Table[[#This Row],[unit price]]</f>
        <v>5686.6780042648306</v>
      </c>
      <c r="N19285" s="8">
        <f>Sales_Table[[#This Row],[Revenue]]-Sales_Table[[#This Row],[unit cost]]</f>
        <v>5280.4867182459138</v>
      </c>
    </row>
    <row r="19286" spans="1:14" ht="14.25" customHeight="1">
      <c r="A19286" t="s">
        <v>19299</v>
      </c>
      <c r="B19286" s="2">
        <v>43838</v>
      </c>
      <c r="C19286" s="5" t="str">
        <f t="shared" si="602"/>
        <v>Feb</v>
      </c>
      <c r="D19286" s="5" t="str">
        <f t="shared" si="603"/>
        <v>5</v>
      </c>
      <c r="E19286" t="s">
        <v>20</v>
      </c>
      <c r="F19286" s="3" t="s">
        <v>12</v>
      </c>
      <c r="G19286">
        <v>18</v>
      </c>
      <c r="H19286">
        <v>127</v>
      </c>
      <c r="I19286">
        <v>46</v>
      </c>
      <c r="J19286">
        <v>5</v>
      </c>
      <c r="K19286" s="3">
        <v>259.99494498968102</v>
      </c>
      <c r="L19286" s="3">
        <v>185.71067499262901</v>
      </c>
      <c r="M19286" s="7">
        <f>Sales_Table[[#This Row],[Order qty]]*Sales_Table[[#This Row],[unit price]]</f>
        <v>1299.9747249484051</v>
      </c>
      <c r="N19286" s="8">
        <f>Sales_Table[[#This Row],[Revenue]]-Sales_Table[[#This Row],[unit cost]]</f>
        <v>1114.264049955776</v>
      </c>
    </row>
    <row r="19287" spans="1:14" ht="14.25" customHeight="1">
      <c r="A19287" t="s">
        <v>19300</v>
      </c>
      <c r="B19287" s="2">
        <v>43888</v>
      </c>
      <c r="C19287" s="5" t="str">
        <f t="shared" si="602"/>
        <v>May</v>
      </c>
      <c r="D19287" s="5" t="str">
        <f t="shared" si="603"/>
        <v>2</v>
      </c>
      <c r="E19287" t="s">
        <v>11</v>
      </c>
      <c r="F19287" s="3" t="s">
        <v>12</v>
      </c>
      <c r="G19287">
        <v>4</v>
      </c>
      <c r="H19287">
        <v>7</v>
      </c>
      <c r="I19287">
        <v>13</v>
      </c>
      <c r="J19287">
        <v>2</v>
      </c>
      <c r="K19287" s="3">
        <v>452.70778620243101</v>
      </c>
      <c r="L19287" s="3">
        <v>323.36270443030799</v>
      </c>
      <c r="M19287" s="7">
        <f>Sales_Table[[#This Row],[Order qty]]*Sales_Table[[#This Row],[unit price]]</f>
        <v>905.41557240486202</v>
      </c>
      <c r="N19287" s="8">
        <f>Sales_Table[[#This Row],[Revenue]]-Sales_Table[[#This Row],[unit cost]]</f>
        <v>582.05286797455403</v>
      </c>
    </row>
    <row r="19288" spans="1:14" ht="14.25" customHeight="1">
      <c r="A19288" t="s">
        <v>19301</v>
      </c>
      <c r="B19288" s="2">
        <v>43969</v>
      </c>
      <c r="C19288" s="5" t="str">
        <f t="shared" si="602"/>
        <v>Feb</v>
      </c>
      <c r="D19288" s="5" t="str">
        <f t="shared" si="603"/>
        <v>2</v>
      </c>
      <c r="E19288" t="s">
        <v>14</v>
      </c>
      <c r="F19288" s="3" t="s">
        <v>12</v>
      </c>
      <c r="G19288">
        <v>18</v>
      </c>
      <c r="H19288">
        <v>158</v>
      </c>
      <c r="I19288">
        <v>14</v>
      </c>
      <c r="J19288">
        <v>5</v>
      </c>
      <c r="K19288" s="3">
        <v>164.423937857151</v>
      </c>
      <c r="L19288" s="3">
        <v>117.445669897965</v>
      </c>
      <c r="M19288" s="7">
        <f>Sales_Table[[#This Row],[Order qty]]*Sales_Table[[#This Row],[unit price]]</f>
        <v>822.11968928575504</v>
      </c>
      <c r="N19288" s="8">
        <f>Sales_Table[[#This Row],[Revenue]]-Sales_Table[[#This Row],[unit cost]]</f>
        <v>704.67401938779005</v>
      </c>
    </row>
    <row r="19289" spans="1:14" ht="14.25" customHeight="1">
      <c r="A19289" t="s">
        <v>19302</v>
      </c>
      <c r="B19289" s="2">
        <v>43864</v>
      </c>
      <c r="C19289" s="5" t="str">
        <f t="shared" si="602"/>
        <v>Feb</v>
      </c>
      <c r="D19289" s="5" t="str">
        <f t="shared" si="603"/>
        <v>2</v>
      </c>
      <c r="E19289" t="s">
        <v>20</v>
      </c>
      <c r="F19289" s="3" t="s">
        <v>12</v>
      </c>
      <c r="G19289">
        <v>16</v>
      </c>
      <c r="H19289">
        <v>125</v>
      </c>
      <c r="I19289">
        <v>47</v>
      </c>
      <c r="J19289">
        <v>1</v>
      </c>
      <c r="K19289" s="3">
        <v>378.89895701408398</v>
      </c>
      <c r="L19289" s="3">
        <v>270.64211215291698</v>
      </c>
      <c r="M19289" s="7">
        <f>Sales_Table[[#This Row],[Order qty]]*Sales_Table[[#This Row],[unit price]]</f>
        <v>378.89895701408398</v>
      </c>
      <c r="N19289" s="8">
        <f>Sales_Table[[#This Row],[Revenue]]-Sales_Table[[#This Row],[unit cost]]</f>
        <v>108.256844861167</v>
      </c>
    </row>
    <row r="19290" spans="1:14" ht="14.25" customHeight="1">
      <c r="A19290" t="s">
        <v>19303</v>
      </c>
      <c r="B19290" s="2">
        <v>43867</v>
      </c>
      <c r="C19290" s="5" t="str">
        <f t="shared" si="602"/>
        <v>Feb</v>
      </c>
      <c r="D19290" s="5" t="str">
        <f t="shared" si="603"/>
        <v>1</v>
      </c>
      <c r="E19290" t="s">
        <v>16</v>
      </c>
      <c r="F19290" s="3" t="s">
        <v>12</v>
      </c>
      <c r="G19290">
        <v>26</v>
      </c>
      <c r="H19290">
        <v>315</v>
      </c>
      <c r="I19290">
        <v>13</v>
      </c>
      <c r="J19290">
        <v>7</v>
      </c>
      <c r="K19290" s="3">
        <v>528.04097718000401</v>
      </c>
      <c r="L19290" s="3">
        <v>377.17212655714599</v>
      </c>
      <c r="M19290" s="7">
        <f>Sales_Table[[#This Row],[Order qty]]*Sales_Table[[#This Row],[unit price]]</f>
        <v>3696.2868402600279</v>
      </c>
      <c r="N19290" s="8">
        <f>Sales_Table[[#This Row],[Revenue]]-Sales_Table[[#This Row],[unit cost]]</f>
        <v>3319.114713702882</v>
      </c>
    </row>
    <row r="19291" spans="1:14" ht="14.25" customHeight="1">
      <c r="A19291" t="s">
        <v>19304</v>
      </c>
      <c r="B19291" s="2">
        <v>43872</v>
      </c>
      <c r="C19291" s="5" t="str">
        <f t="shared" si="602"/>
        <v>Jan</v>
      </c>
      <c r="D19291" s="5" t="str">
        <f t="shared" si="603"/>
        <v>2</v>
      </c>
      <c r="E19291" t="s">
        <v>16</v>
      </c>
      <c r="F19291" s="3" t="s">
        <v>12</v>
      </c>
      <c r="G19291">
        <v>12</v>
      </c>
      <c r="H19291">
        <v>184</v>
      </c>
      <c r="I19291">
        <v>9</v>
      </c>
      <c r="J19291">
        <v>3</v>
      </c>
      <c r="K19291" s="3">
        <v>176.60118377208701</v>
      </c>
      <c r="L19291" s="3">
        <v>126.14370269434799</v>
      </c>
      <c r="M19291" s="7">
        <f>Sales_Table[[#This Row],[Order qty]]*Sales_Table[[#This Row],[unit price]]</f>
        <v>529.80355131626106</v>
      </c>
      <c r="N19291" s="8">
        <f>Sales_Table[[#This Row],[Revenue]]-Sales_Table[[#This Row],[unit cost]]</f>
        <v>403.65984862191306</v>
      </c>
    </row>
    <row r="19292" spans="1:14" ht="14.25" customHeight="1">
      <c r="A19292" t="s">
        <v>19305</v>
      </c>
      <c r="B19292" s="2">
        <v>43845</v>
      </c>
      <c r="C19292" s="5" t="str">
        <f t="shared" si="602"/>
        <v>Feb</v>
      </c>
      <c r="D19292" s="5" t="str">
        <f t="shared" si="603"/>
        <v>2</v>
      </c>
      <c r="E19292" t="s">
        <v>14</v>
      </c>
      <c r="F19292" s="3" t="s">
        <v>12</v>
      </c>
      <c r="G19292">
        <v>8</v>
      </c>
      <c r="H19292">
        <v>59</v>
      </c>
      <c r="I19292">
        <v>19</v>
      </c>
      <c r="J19292">
        <v>7</v>
      </c>
      <c r="K19292" s="3">
        <v>535.89926272630703</v>
      </c>
      <c r="L19292" s="3">
        <v>382.78518766164802</v>
      </c>
      <c r="M19292" s="7">
        <f>Sales_Table[[#This Row],[Order qty]]*Sales_Table[[#This Row],[unit price]]</f>
        <v>3751.2948390841493</v>
      </c>
      <c r="N19292" s="8">
        <f>Sales_Table[[#This Row],[Revenue]]-Sales_Table[[#This Row],[unit cost]]</f>
        <v>3368.5096514225015</v>
      </c>
    </row>
    <row r="19293" spans="1:14" ht="14.25" customHeight="1">
      <c r="A19293" t="s">
        <v>19306</v>
      </c>
      <c r="B19293" s="2">
        <v>43878</v>
      </c>
      <c r="C19293" s="5" t="str">
        <f t="shared" si="602"/>
        <v>Feb</v>
      </c>
      <c r="D19293" s="5" t="str">
        <f t="shared" si="603"/>
        <v>3</v>
      </c>
      <c r="E19293" t="s">
        <v>16</v>
      </c>
      <c r="F19293" s="3" t="s">
        <v>12</v>
      </c>
      <c r="G19293">
        <v>14</v>
      </c>
      <c r="H19293">
        <v>313</v>
      </c>
      <c r="I19293">
        <v>19</v>
      </c>
      <c r="J19293">
        <v>2</v>
      </c>
      <c r="K19293" s="3">
        <v>259.25642967224098</v>
      </c>
      <c r="L19293" s="3">
        <v>185.18316405160101</v>
      </c>
      <c r="M19293" s="7">
        <f>Sales_Table[[#This Row],[Order qty]]*Sales_Table[[#This Row],[unit price]]</f>
        <v>518.51285934448197</v>
      </c>
      <c r="N19293" s="8">
        <f>Sales_Table[[#This Row],[Revenue]]-Sales_Table[[#This Row],[unit cost]]</f>
        <v>333.32969529288096</v>
      </c>
    </row>
    <row r="19294" spans="1:14" ht="14.25" customHeight="1">
      <c r="A19294" t="s">
        <v>19307</v>
      </c>
      <c r="B19294" s="2">
        <v>43874</v>
      </c>
      <c r="C19294" s="5" t="str">
        <f t="shared" si="602"/>
        <v>Mar</v>
      </c>
      <c r="D19294" s="5" t="str">
        <f t="shared" si="603"/>
        <v>1</v>
      </c>
      <c r="E19294" t="s">
        <v>14</v>
      </c>
      <c r="F19294" s="3" t="s">
        <v>12</v>
      </c>
      <c r="G19294">
        <v>13</v>
      </c>
      <c r="H19294">
        <v>169</v>
      </c>
      <c r="I19294">
        <v>6</v>
      </c>
      <c r="J19294">
        <v>4</v>
      </c>
      <c r="K19294" s="3">
        <v>532.86821740865696</v>
      </c>
      <c r="L19294" s="3">
        <v>380.62015529189802</v>
      </c>
      <c r="M19294" s="7">
        <f>Sales_Table[[#This Row],[Order qty]]*Sales_Table[[#This Row],[unit price]]</f>
        <v>2131.4728696346278</v>
      </c>
      <c r="N19294" s="8">
        <f>Sales_Table[[#This Row],[Revenue]]-Sales_Table[[#This Row],[unit cost]]</f>
        <v>1750.8527143427298</v>
      </c>
    </row>
    <row r="19295" spans="1:14" ht="14.25" customHeight="1">
      <c r="A19295" t="s">
        <v>19308</v>
      </c>
      <c r="B19295" s="2">
        <v>43893</v>
      </c>
      <c r="C19295" s="5" t="str">
        <f t="shared" si="602"/>
        <v>Jan</v>
      </c>
      <c r="D19295" s="5" t="str">
        <f t="shared" si="603"/>
        <v>2</v>
      </c>
      <c r="E19295" t="s">
        <v>14</v>
      </c>
      <c r="F19295" s="3" t="s">
        <v>12</v>
      </c>
      <c r="G19295">
        <v>14</v>
      </c>
      <c r="H19295">
        <v>196</v>
      </c>
      <c r="I19295">
        <v>36</v>
      </c>
      <c r="J19295">
        <v>5</v>
      </c>
      <c r="K19295" s="3">
        <v>347.67048847675301</v>
      </c>
      <c r="L19295" s="3">
        <v>248.336063197681</v>
      </c>
      <c r="M19295" s="7">
        <f>Sales_Table[[#This Row],[Order qty]]*Sales_Table[[#This Row],[unit price]]</f>
        <v>1738.352442383765</v>
      </c>
      <c r="N19295" s="8">
        <f>Sales_Table[[#This Row],[Revenue]]-Sales_Table[[#This Row],[unit cost]]</f>
        <v>1490.0163791860841</v>
      </c>
    </row>
    <row r="19296" spans="1:14" ht="14.25" customHeight="1">
      <c r="A19296" t="s">
        <v>19309</v>
      </c>
      <c r="B19296" s="2">
        <v>43846</v>
      </c>
      <c r="C19296" s="5" t="str">
        <f t="shared" si="602"/>
        <v>Feb</v>
      </c>
      <c r="D19296" s="5" t="str">
        <f t="shared" si="603"/>
        <v>4</v>
      </c>
      <c r="E19296" t="s">
        <v>14</v>
      </c>
      <c r="F19296" s="3" t="s">
        <v>12</v>
      </c>
      <c r="G19296">
        <v>19</v>
      </c>
      <c r="H19296">
        <v>293</v>
      </c>
      <c r="I19296">
        <v>26</v>
      </c>
      <c r="J19296">
        <v>2</v>
      </c>
      <c r="K19296" s="3">
        <v>593.28827244043396</v>
      </c>
      <c r="L19296" s="3">
        <v>423.77733745745297</v>
      </c>
      <c r="M19296" s="7">
        <f>Sales_Table[[#This Row],[Order qty]]*Sales_Table[[#This Row],[unit price]]</f>
        <v>1186.5765448808679</v>
      </c>
      <c r="N19296" s="8">
        <f>Sales_Table[[#This Row],[Revenue]]-Sales_Table[[#This Row],[unit cost]]</f>
        <v>762.79920742341494</v>
      </c>
    </row>
    <row r="19297" spans="1:14" ht="14.25" customHeight="1">
      <c r="A19297" t="s">
        <v>19310</v>
      </c>
      <c r="B19297" s="2">
        <v>43874</v>
      </c>
      <c r="C19297" s="5" t="str">
        <f t="shared" si="602"/>
        <v>Apr</v>
      </c>
      <c r="D19297" s="5" t="str">
        <f t="shared" si="603"/>
        <v>4</v>
      </c>
      <c r="E19297" t="s">
        <v>16</v>
      </c>
      <c r="F19297" s="3" t="s">
        <v>12</v>
      </c>
      <c r="G19297">
        <v>20</v>
      </c>
      <c r="H19297">
        <v>365</v>
      </c>
      <c r="I19297">
        <v>24</v>
      </c>
      <c r="J19297">
        <v>9</v>
      </c>
      <c r="K19297" s="3">
        <v>504.548629045486</v>
      </c>
      <c r="L19297" s="3">
        <v>360.39187788963301</v>
      </c>
      <c r="M19297" s="7">
        <f>Sales_Table[[#This Row],[Order qty]]*Sales_Table[[#This Row],[unit price]]</f>
        <v>4540.9376614093744</v>
      </c>
      <c r="N19297" s="8">
        <f>Sales_Table[[#This Row],[Revenue]]-Sales_Table[[#This Row],[unit cost]]</f>
        <v>4180.5457835197412</v>
      </c>
    </row>
    <row r="19298" spans="1:14" ht="14.25" customHeight="1">
      <c r="A19298" t="s">
        <v>19311</v>
      </c>
      <c r="B19298" s="2">
        <v>43929</v>
      </c>
      <c r="C19298" s="5" t="str">
        <f t="shared" si="602"/>
        <v>Apr</v>
      </c>
      <c r="D19298" s="5" t="str">
        <f t="shared" si="603"/>
        <v>2</v>
      </c>
      <c r="E19298" t="s">
        <v>11</v>
      </c>
      <c r="F19298" s="3" t="s">
        <v>12</v>
      </c>
      <c r="G19298">
        <v>11</v>
      </c>
      <c r="H19298">
        <v>48</v>
      </c>
      <c r="I19298">
        <v>12</v>
      </c>
      <c r="J19298">
        <v>2</v>
      </c>
      <c r="K19298" s="3">
        <v>172.86393374204599</v>
      </c>
      <c r="L19298" s="3">
        <v>123.474238387176</v>
      </c>
      <c r="M19298" s="7">
        <f>Sales_Table[[#This Row],[Order qty]]*Sales_Table[[#This Row],[unit price]]</f>
        <v>345.72786748409197</v>
      </c>
      <c r="N19298" s="8">
        <f>Sales_Table[[#This Row],[Revenue]]-Sales_Table[[#This Row],[unit cost]]</f>
        <v>222.25362909691597</v>
      </c>
    </row>
    <row r="19299" spans="1:14" ht="14.25" customHeight="1">
      <c r="A19299" t="s">
        <v>19312</v>
      </c>
      <c r="B19299" s="2">
        <v>43940</v>
      </c>
      <c r="C19299" s="5" t="str">
        <f t="shared" si="602"/>
        <v>Feb</v>
      </c>
      <c r="D19299" s="5" t="str">
        <f t="shared" si="603"/>
        <v>1</v>
      </c>
      <c r="E19299" t="s">
        <v>14</v>
      </c>
      <c r="F19299" s="3" t="s">
        <v>12</v>
      </c>
      <c r="G19299">
        <v>25</v>
      </c>
      <c r="H19299">
        <v>182</v>
      </c>
      <c r="I19299">
        <v>6</v>
      </c>
      <c r="J19299">
        <v>6</v>
      </c>
      <c r="K19299" s="3">
        <v>425.31639611720999</v>
      </c>
      <c r="L19299" s="3">
        <v>303.797425798007</v>
      </c>
      <c r="M19299" s="7">
        <f>Sales_Table[[#This Row],[Order qty]]*Sales_Table[[#This Row],[unit price]]</f>
        <v>2551.8983767032601</v>
      </c>
      <c r="N19299" s="8">
        <f>Sales_Table[[#This Row],[Revenue]]-Sales_Table[[#This Row],[unit cost]]</f>
        <v>2248.1009509052528</v>
      </c>
    </row>
    <row r="19300" spans="1:14" ht="14.25" customHeight="1">
      <c r="A19300" t="s">
        <v>19313</v>
      </c>
      <c r="B19300" s="2">
        <v>43862</v>
      </c>
      <c r="C19300" s="5" t="str">
        <f t="shared" si="602"/>
        <v>Jan</v>
      </c>
      <c r="D19300" s="5" t="str">
        <f t="shared" si="603"/>
        <v>5</v>
      </c>
      <c r="E19300" t="s">
        <v>16</v>
      </c>
      <c r="F19300" s="3" t="s">
        <v>12</v>
      </c>
      <c r="G19300">
        <v>2</v>
      </c>
      <c r="H19300">
        <v>95</v>
      </c>
      <c r="I19300">
        <v>23</v>
      </c>
      <c r="J19300">
        <v>4</v>
      </c>
      <c r="K19300" s="3">
        <v>486.70137959718699</v>
      </c>
      <c r="L19300" s="3">
        <v>347.64384256941901</v>
      </c>
      <c r="M19300" s="7">
        <f>Sales_Table[[#This Row],[Order qty]]*Sales_Table[[#This Row],[unit price]]</f>
        <v>1946.8055183887479</v>
      </c>
      <c r="N19300" s="8">
        <f>Sales_Table[[#This Row],[Revenue]]-Sales_Table[[#This Row],[unit cost]]</f>
        <v>1599.161675819329</v>
      </c>
    </row>
    <row r="19301" spans="1:14" ht="14.25" customHeight="1">
      <c r="A19301" t="s">
        <v>19314</v>
      </c>
      <c r="B19301" s="2">
        <v>43849</v>
      </c>
      <c r="C19301" s="5" t="str">
        <f t="shared" si="602"/>
        <v>May</v>
      </c>
      <c r="D19301" s="5" t="str">
        <f t="shared" si="603"/>
        <v>4</v>
      </c>
      <c r="E19301" t="s">
        <v>11</v>
      </c>
      <c r="F19301" s="3" t="s">
        <v>12</v>
      </c>
      <c r="G19301">
        <v>24</v>
      </c>
      <c r="H19301">
        <v>304</v>
      </c>
      <c r="I19301">
        <v>46</v>
      </c>
      <c r="J19301">
        <v>4</v>
      </c>
      <c r="K19301" s="3">
        <v>570.50681734085094</v>
      </c>
      <c r="L19301" s="3">
        <v>407.50486952917902</v>
      </c>
      <c r="M19301" s="7">
        <f>Sales_Table[[#This Row],[Order qty]]*Sales_Table[[#This Row],[unit price]]</f>
        <v>2282.0272693634038</v>
      </c>
      <c r="N19301" s="8">
        <f>Sales_Table[[#This Row],[Revenue]]-Sales_Table[[#This Row],[unit cost]]</f>
        <v>1874.5223998342249</v>
      </c>
    </row>
    <row r="19302" spans="1:14" ht="14.25" customHeight="1">
      <c r="A19302" t="s">
        <v>19315</v>
      </c>
      <c r="B19302" s="2">
        <v>43974</v>
      </c>
      <c r="C19302" s="5" t="str">
        <f t="shared" si="602"/>
        <v>Apr</v>
      </c>
      <c r="D19302" s="5" t="str">
        <f t="shared" si="603"/>
        <v>1</v>
      </c>
      <c r="E19302" t="s">
        <v>16</v>
      </c>
      <c r="F19302" s="3" t="s">
        <v>12</v>
      </c>
      <c r="G19302">
        <v>19</v>
      </c>
      <c r="H19302">
        <v>88</v>
      </c>
      <c r="I19302">
        <v>20</v>
      </c>
      <c r="J19302">
        <v>2</v>
      </c>
      <c r="K19302" s="3">
        <v>360.64683955907799</v>
      </c>
      <c r="L19302" s="3">
        <v>257.60488539934198</v>
      </c>
      <c r="M19302" s="7">
        <f>Sales_Table[[#This Row],[Order qty]]*Sales_Table[[#This Row],[unit price]]</f>
        <v>721.29367911815598</v>
      </c>
      <c r="N19302" s="8">
        <f>Sales_Table[[#This Row],[Revenue]]-Sales_Table[[#This Row],[unit cost]]</f>
        <v>463.688793718814</v>
      </c>
    </row>
    <row r="19303" spans="1:14" ht="14.25" customHeight="1">
      <c r="A19303" t="s">
        <v>19316</v>
      </c>
      <c r="B19303" s="2">
        <v>43934</v>
      </c>
      <c r="C19303" s="5" t="str">
        <f t="shared" si="602"/>
        <v>Jan</v>
      </c>
      <c r="D19303" s="5" t="str">
        <f t="shared" si="603"/>
        <v>4</v>
      </c>
      <c r="E19303" t="s">
        <v>14</v>
      </c>
      <c r="F19303" s="3" t="s">
        <v>12</v>
      </c>
      <c r="G19303">
        <v>4</v>
      </c>
      <c r="H19303">
        <v>210</v>
      </c>
      <c r="I19303">
        <v>14</v>
      </c>
      <c r="J19303">
        <v>6</v>
      </c>
      <c r="K19303" s="3">
        <v>333.24526655673998</v>
      </c>
      <c r="L19303" s="3">
        <v>238.03233325481401</v>
      </c>
      <c r="M19303" s="7">
        <f>Sales_Table[[#This Row],[Order qty]]*Sales_Table[[#This Row],[unit price]]</f>
        <v>1999.4715993404398</v>
      </c>
      <c r="N19303" s="8">
        <f>Sales_Table[[#This Row],[Revenue]]-Sales_Table[[#This Row],[unit cost]]</f>
        <v>1761.4392660856258</v>
      </c>
    </row>
    <row r="19304" spans="1:14" ht="14.25" customHeight="1">
      <c r="A19304" t="s">
        <v>19317</v>
      </c>
      <c r="B19304" s="2">
        <v>43835</v>
      </c>
      <c r="C19304" s="5" t="str">
        <f t="shared" si="602"/>
        <v>Apr</v>
      </c>
      <c r="D19304" s="5" t="str">
        <f t="shared" si="603"/>
        <v>5</v>
      </c>
      <c r="E19304" t="s">
        <v>14</v>
      </c>
      <c r="F19304" s="3" t="s">
        <v>12</v>
      </c>
      <c r="G19304">
        <v>11</v>
      </c>
      <c r="H19304">
        <v>19</v>
      </c>
      <c r="I19304">
        <v>7</v>
      </c>
      <c r="J19304">
        <v>9</v>
      </c>
      <c r="K19304" s="3">
        <v>476.33200460672401</v>
      </c>
      <c r="L19304" s="3">
        <v>340.23714614765998</v>
      </c>
      <c r="M19304" s="7">
        <f>Sales_Table[[#This Row],[Order qty]]*Sales_Table[[#This Row],[unit price]]</f>
        <v>4286.9880414605159</v>
      </c>
      <c r="N19304" s="8">
        <f>Sales_Table[[#This Row],[Revenue]]-Sales_Table[[#This Row],[unit cost]]</f>
        <v>3946.7508953128558</v>
      </c>
    </row>
    <row r="19305" spans="1:14" ht="14.25" customHeight="1">
      <c r="A19305" t="s">
        <v>19318</v>
      </c>
      <c r="B19305" s="2">
        <v>43947</v>
      </c>
      <c r="C19305" s="5" t="str">
        <f t="shared" si="602"/>
        <v>May</v>
      </c>
      <c r="D19305" s="5" t="str">
        <f t="shared" si="603"/>
        <v>3</v>
      </c>
      <c r="E19305" t="s">
        <v>14</v>
      </c>
      <c r="F19305" s="3" t="s">
        <v>12</v>
      </c>
      <c r="G19305">
        <v>14</v>
      </c>
      <c r="H19305">
        <v>232</v>
      </c>
      <c r="I19305">
        <v>32</v>
      </c>
      <c r="J19305">
        <v>2</v>
      </c>
      <c r="K19305" s="3">
        <v>584.61323332786606</v>
      </c>
      <c r="L19305" s="3">
        <v>417.580880948475</v>
      </c>
      <c r="M19305" s="7">
        <f>Sales_Table[[#This Row],[Order qty]]*Sales_Table[[#This Row],[unit price]]</f>
        <v>1169.2264666557321</v>
      </c>
      <c r="N19305" s="8">
        <f>Sales_Table[[#This Row],[Revenue]]-Sales_Table[[#This Row],[unit cost]]</f>
        <v>751.64558570725717</v>
      </c>
    </row>
    <row r="19306" spans="1:14" ht="14.25" customHeight="1">
      <c r="A19306" t="s">
        <v>19319</v>
      </c>
      <c r="B19306" s="2">
        <v>43965</v>
      </c>
      <c r="C19306" s="5" t="str">
        <f t="shared" si="602"/>
        <v>Mar</v>
      </c>
      <c r="D19306" s="5" t="str">
        <f t="shared" si="603"/>
        <v>1</v>
      </c>
      <c r="E19306" t="s">
        <v>11</v>
      </c>
      <c r="F19306" s="3" t="s">
        <v>12</v>
      </c>
      <c r="G19306">
        <v>5</v>
      </c>
      <c r="H19306">
        <v>192</v>
      </c>
      <c r="I19306">
        <v>18</v>
      </c>
      <c r="J19306">
        <v>2</v>
      </c>
      <c r="K19306" s="3">
        <v>494.58271855115902</v>
      </c>
      <c r="L19306" s="3">
        <v>353.27337039368501</v>
      </c>
      <c r="M19306" s="7">
        <f>Sales_Table[[#This Row],[Order qty]]*Sales_Table[[#This Row],[unit price]]</f>
        <v>989.16543710231804</v>
      </c>
      <c r="N19306" s="8">
        <f>Sales_Table[[#This Row],[Revenue]]-Sales_Table[[#This Row],[unit cost]]</f>
        <v>635.89206670863302</v>
      </c>
    </row>
    <row r="19307" spans="1:14" ht="14.25" customHeight="1">
      <c r="A19307" t="s">
        <v>19320</v>
      </c>
      <c r="B19307" s="2">
        <v>43902</v>
      </c>
      <c r="C19307" s="5" t="str">
        <f t="shared" si="602"/>
        <v>Jan</v>
      </c>
      <c r="D19307" s="5" t="str">
        <f t="shared" si="603"/>
        <v>3</v>
      </c>
      <c r="E19307" t="s">
        <v>14</v>
      </c>
      <c r="F19307" s="3" t="s">
        <v>12</v>
      </c>
      <c r="G19307">
        <v>5</v>
      </c>
      <c r="H19307">
        <v>326</v>
      </c>
      <c r="I19307">
        <v>18</v>
      </c>
      <c r="J19307">
        <v>4</v>
      </c>
      <c r="K19307" s="3">
        <v>529.92224872112297</v>
      </c>
      <c r="L19307" s="3">
        <v>378.51589194365903</v>
      </c>
      <c r="M19307" s="7">
        <f>Sales_Table[[#This Row],[Order qty]]*Sales_Table[[#This Row],[unit price]]</f>
        <v>2119.6889948844919</v>
      </c>
      <c r="N19307" s="8">
        <f>Sales_Table[[#This Row],[Revenue]]-Sales_Table[[#This Row],[unit cost]]</f>
        <v>1741.1731029408329</v>
      </c>
    </row>
    <row r="19308" spans="1:14" ht="14.25" customHeight="1">
      <c r="A19308" t="s">
        <v>19321</v>
      </c>
      <c r="B19308" s="2">
        <v>43848</v>
      </c>
      <c r="C19308" s="5" t="str">
        <f t="shared" si="602"/>
        <v>Mar</v>
      </c>
      <c r="D19308" s="5" t="str">
        <f t="shared" si="603"/>
        <v>3</v>
      </c>
      <c r="E19308" t="s">
        <v>20</v>
      </c>
      <c r="F19308" s="3" t="s">
        <v>12</v>
      </c>
      <c r="G19308">
        <v>10</v>
      </c>
      <c r="H19308">
        <v>317</v>
      </c>
      <c r="I19308">
        <v>15</v>
      </c>
      <c r="J19308">
        <v>4</v>
      </c>
      <c r="K19308" s="3">
        <v>220.09720069170001</v>
      </c>
      <c r="L19308" s="3">
        <v>157.212286208357</v>
      </c>
      <c r="M19308" s="7">
        <f>Sales_Table[[#This Row],[Order qty]]*Sales_Table[[#This Row],[unit price]]</f>
        <v>880.38880276680004</v>
      </c>
      <c r="N19308" s="8">
        <f>Sales_Table[[#This Row],[Revenue]]-Sales_Table[[#This Row],[unit cost]]</f>
        <v>723.17651655844304</v>
      </c>
    </row>
    <row r="19309" spans="1:14" ht="14.25" customHeight="1">
      <c r="A19309" t="s">
        <v>19322</v>
      </c>
      <c r="B19309" s="2">
        <v>43893</v>
      </c>
      <c r="C19309" s="5" t="str">
        <f t="shared" si="602"/>
        <v>Mar</v>
      </c>
      <c r="D19309" s="5" t="str">
        <f t="shared" si="603"/>
        <v>2</v>
      </c>
      <c r="E19309" t="s">
        <v>20</v>
      </c>
      <c r="F19309" s="3" t="s">
        <v>12</v>
      </c>
      <c r="G19309">
        <v>15</v>
      </c>
      <c r="H19309">
        <v>61</v>
      </c>
      <c r="I19309">
        <v>10</v>
      </c>
      <c r="J19309">
        <v>8</v>
      </c>
      <c r="K19309" s="3">
        <v>477.17921733856201</v>
      </c>
      <c r="L19309" s="3">
        <v>340.842298098973</v>
      </c>
      <c r="M19309" s="7">
        <f>Sales_Table[[#This Row],[Order qty]]*Sales_Table[[#This Row],[unit price]]</f>
        <v>3817.4337387084961</v>
      </c>
      <c r="N19309" s="8">
        <f>Sales_Table[[#This Row],[Revenue]]-Sales_Table[[#This Row],[unit cost]]</f>
        <v>3476.591440609523</v>
      </c>
    </row>
    <row r="19310" spans="1:14" ht="14.25" customHeight="1">
      <c r="A19310" t="s">
        <v>19323</v>
      </c>
      <c r="B19310" s="2">
        <v>43904</v>
      </c>
      <c r="C19310" s="5" t="str">
        <f t="shared" si="602"/>
        <v>Feb</v>
      </c>
      <c r="D19310" s="5" t="str">
        <f t="shared" si="603"/>
        <v>4</v>
      </c>
      <c r="E19310" t="s">
        <v>20</v>
      </c>
      <c r="F19310" s="3" t="s">
        <v>12</v>
      </c>
      <c r="G19310">
        <v>10</v>
      </c>
      <c r="H19310">
        <v>96</v>
      </c>
      <c r="I19310">
        <v>2</v>
      </c>
      <c r="J19310">
        <v>6</v>
      </c>
      <c r="K19310" s="3">
        <v>564.55004972219501</v>
      </c>
      <c r="L19310" s="3">
        <v>403.25003551585303</v>
      </c>
      <c r="M19310" s="7">
        <f>Sales_Table[[#This Row],[Order qty]]*Sales_Table[[#This Row],[unit price]]</f>
        <v>3387.3002983331698</v>
      </c>
      <c r="N19310" s="8">
        <f>Sales_Table[[#This Row],[Revenue]]-Sales_Table[[#This Row],[unit cost]]</f>
        <v>2984.0502628173167</v>
      </c>
    </row>
    <row r="19311" spans="1:14" ht="14.25" customHeight="1">
      <c r="A19311" t="s">
        <v>19324</v>
      </c>
      <c r="B19311" s="2">
        <v>43881</v>
      </c>
      <c r="C19311" s="5" t="str">
        <f t="shared" si="602"/>
        <v>Apr</v>
      </c>
      <c r="D19311" s="5" t="str">
        <f t="shared" si="603"/>
        <v>5</v>
      </c>
      <c r="E19311" t="s">
        <v>16</v>
      </c>
      <c r="F19311" s="3" t="s">
        <v>12</v>
      </c>
      <c r="G19311">
        <v>13</v>
      </c>
      <c r="H19311">
        <v>331</v>
      </c>
      <c r="I19311">
        <v>44</v>
      </c>
      <c r="J19311">
        <v>9</v>
      </c>
      <c r="K19311" s="3">
        <v>200.27440559863999</v>
      </c>
      <c r="L19311" s="3">
        <v>143.05314685617199</v>
      </c>
      <c r="M19311" s="7">
        <f>Sales_Table[[#This Row],[Order qty]]*Sales_Table[[#This Row],[unit price]]</f>
        <v>1802.4696503877599</v>
      </c>
      <c r="N19311" s="8">
        <f>Sales_Table[[#This Row],[Revenue]]-Sales_Table[[#This Row],[unit cost]]</f>
        <v>1659.416503531588</v>
      </c>
    </row>
    <row r="19312" spans="1:14" ht="14.25" customHeight="1">
      <c r="A19312" t="s">
        <v>19325</v>
      </c>
      <c r="B19312" s="2">
        <v>43947</v>
      </c>
      <c r="C19312" s="5" t="str">
        <f t="shared" si="602"/>
        <v>May</v>
      </c>
      <c r="D19312" s="5" t="str">
        <f t="shared" si="603"/>
        <v>3</v>
      </c>
      <c r="E19312" t="s">
        <v>14</v>
      </c>
      <c r="F19312" s="3" t="s">
        <v>12</v>
      </c>
      <c r="G19312">
        <v>24</v>
      </c>
      <c r="H19312">
        <v>139</v>
      </c>
      <c r="I19312">
        <v>16</v>
      </c>
      <c r="J19312">
        <v>10</v>
      </c>
      <c r="K19312" s="3">
        <v>190.52827888727199</v>
      </c>
      <c r="L19312" s="3">
        <v>136.091627776623</v>
      </c>
      <c r="M19312" s="7">
        <f>Sales_Table[[#This Row],[Order qty]]*Sales_Table[[#This Row],[unit price]]</f>
        <v>1905.2827888727199</v>
      </c>
      <c r="N19312" s="8">
        <f>Sales_Table[[#This Row],[Revenue]]-Sales_Table[[#This Row],[unit cost]]</f>
        <v>1769.1911610960969</v>
      </c>
    </row>
    <row r="19313" spans="1:14" ht="14.25" customHeight="1">
      <c r="A19313" t="s">
        <v>19326</v>
      </c>
      <c r="B19313" s="2">
        <v>43979</v>
      </c>
      <c r="C19313" s="5" t="str">
        <f t="shared" si="602"/>
        <v>Mar</v>
      </c>
      <c r="D19313" s="5" t="str">
        <f t="shared" si="603"/>
        <v>2</v>
      </c>
      <c r="E19313" t="s">
        <v>20</v>
      </c>
      <c r="F19313" s="3" t="s">
        <v>12</v>
      </c>
      <c r="G19313">
        <v>25</v>
      </c>
      <c r="H19313">
        <v>68</v>
      </c>
      <c r="I19313">
        <v>11</v>
      </c>
      <c r="J19313">
        <v>7</v>
      </c>
      <c r="K19313" s="3">
        <v>239.673336267471</v>
      </c>
      <c r="L19313" s="3">
        <v>171.195240191051</v>
      </c>
      <c r="M19313" s="7">
        <f>Sales_Table[[#This Row],[Order qty]]*Sales_Table[[#This Row],[unit price]]</f>
        <v>1677.7133538722969</v>
      </c>
      <c r="N19313" s="8">
        <f>Sales_Table[[#This Row],[Revenue]]-Sales_Table[[#This Row],[unit cost]]</f>
        <v>1506.5181136812459</v>
      </c>
    </row>
    <row r="19314" spans="1:14" ht="14.25" customHeight="1">
      <c r="A19314" t="s">
        <v>19327</v>
      </c>
      <c r="B19314" s="2">
        <v>43910</v>
      </c>
      <c r="C19314" s="5" t="str">
        <f t="shared" si="602"/>
        <v>Feb</v>
      </c>
      <c r="D19314" s="5" t="str">
        <f t="shared" si="603"/>
        <v>1</v>
      </c>
      <c r="E19314" t="s">
        <v>20</v>
      </c>
      <c r="F19314" s="3" t="s">
        <v>12</v>
      </c>
      <c r="G19314">
        <v>11</v>
      </c>
      <c r="H19314">
        <v>275</v>
      </c>
      <c r="I19314">
        <v>44</v>
      </c>
      <c r="J19314">
        <v>4</v>
      </c>
      <c r="K19314" s="3">
        <v>376.95563238859199</v>
      </c>
      <c r="L19314" s="3">
        <v>269.25402313470801</v>
      </c>
      <c r="M19314" s="7">
        <f>Sales_Table[[#This Row],[Order qty]]*Sales_Table[[#This Row],[unit price]]</f>
        <v>1507.822529554368</v>
      </c>
      <c r="N19314" s="8">
        <f>Sales_Table[[#This Row],[Revenue]]-Sales_Table[[#This Row],[unit cost]]</f>
        <v>1238.56850641966</v>
      </c>
    </row>
    <row r="19315" spans="1:14" ht="14.25" customHeight="1">
      <c r="A19315" t="s">
        <v>19328</v>
      </c>
      <c r="B19315" s="2">
        <v>43870</v>
      </c>
      <c r="C19315" s="5" t="str">
        <f t="shared" si="602"/>
        <v>Jan</v>
      </c>
      <c r="D19315" s="5" t="str">
        <f t="shared" si="603"/>
        <v>5</v>
      </c>
      <c r="E19315" t="s">
        <v>11</v>
      </c>
      <c r="F19315" s="3" t="s">
        <v>12</v>
      </c>
      <c r="G19315">
        <v>5</v>
      </c>
      <c r="H19315">
        <v>18</v>
      </c>
      <c r="I19315">
        <v>30</v>
      </c>
      <c r="J19315">
        <v>8</v>
      </c>
      <c r="K19315" s="3">
        <v>582.64383924007404</v>
      </c>
      <c r="L19315" s="3">
        <v>416.17417088576701</v>
      </c>
      <c r="M19315" s="7">
        <f>Sales_Table[[#This Row],[Order qty]]*Sales_Table[[#This Row],[unit price]]</f>
        <v>4661.1507139205924</v>
      </c>
      <c r="N19315" s="8">
        <f>Sales_Table[[#This Row],[Revenue]]-Sales_Table[[#This Row],[unit cost]]</f>
        <v>4244.9765430348252</v>
      </c>
    </row>
    <row r="19316" spans="1:14" ht="14.25" customHeight="1">
      <c r="A19316" t="s">
        <v>19329</v>
      </c>
      <c r="B19316" s="2">
        <v>43845</v>
      </c>
      <c r="C19316" s="5" t="str">
        <f t="shared" si="602"/>
        <v>May</v>
      </c>
      <c r="D19316" s="5" t="str">
        <f t="shared" si="603"/>
        <v>2</v>
      </c>
      <c r="E19316" t="s">
        <v>11</v>
      </c>
      <c r="F19316" s="3" t="s">
        <v>12</v>
      </c>
      <c r="G19316">
        <v>14</v>
      </c>
      <c r="H19316">
        <v>133</v>
      </c>
      <c r="I19316">
        <v>15</v>
      </c>
      <c r="J19316">
        <v>1</v>
      </c>
      <c r="K19316" s="3">
        <v>210.91143304109599</v>
      </c>
      <c r="L19316" s="3">
        <v>150.65102360078299</v>
      </c>
      <c r="M19316" s="7">
        <f>Sales_Table[[#This Row],[Order qty]]*Sales_Table[[#This Row],[unit price]]</f>
        <v>210.91143304109599</v>
      </c>
      <c r="N19316" s="8">
        <f>Sales_Table[[#This Row],[Revenue]]-Sales_Table[[#This Row],[unit cost]]</f>
        <v>60.260409440312998</v>
      </c>
    </row>
    <row r="19317" spans="1:14" ht="14.25" customHeight="1">
      <c r="A19317" t="s">
        <v>19330</v>
      </c>
      <c r="B19317" s="2">
        <v>43968</v>
      </c>
      <c r="C19317" s="5" t="str">
        <f t="shared" si="602"/>
        <v>Feb</v>
      </c>
      <c r="D19317" s="5" t="str">
        <f t="shared" si="603"/>
        <v>5</v>
      </c>
      <c r="E19317" t="s">
        <v>20</v>
      </c>
      <c r="F19317" s="3" t="s">
        <v>12</v>
      </c>
      <c r="G19317">
        <v>3</v>
      </c>
      <c r="H19317">
        <v>77</v>
      </c>
      <c r="I19317">
        <v>14</v>
      </c>
      <c r="J19317">
        <v>4</v>
      </c>
      <c r="K19317" s="3">
        <v>308.29950857162498</v>
      </c>
      <c r="L19317" s="3">
        <v>220.21393469401801</v>
      </c>
      <c r="M19317" s="7">
        <f>Sales_Table[[#This Row],[Order qty]]*Sales_Table[[#This Row],[unit price]]</f>
        <v>1233.1980342864999</v>
      </c>
      <c r="N19317" s="8">
        <f>Sales_Table[[#This Row],[Revenue]]-Sales_Table[[#This Row],[unit cost]]</f>
        <v>1012.9840995924819</v>
      </c>
    </row>
    <row r="19318" spans="1:14" ht="14.25" customHeight="1">
      <c r="A19318" t="s">
        <v>19331</v>
      </c>
      <c r="B19318" s="2">
        <v>43867</v>
      </c>
      <c r="C19318" s="5" t="str">
        <f t="shared" si="602"/>
        <v>May</v>
      </c>
      <c r="D19318" s="5" t="str">
        <f t="shared" si="603"/>
        <v>2</v>
      </c>
      <c r="E19318" t="s">
        <v>20</v>
      </c>
      <c r="F19318" s="3" t="s">
        <v>12</v>
      </c>
      <c r="G19318">
        <v>11</v>
      </c>
      <c r="H19318">
        <v>364</v>
      </c>
      <c r="I19318">
        <v>45</v>
      </c>
      <c r="J19318">
        <v>2</v>
      </c>
      <c r="K19318" s="3">
        <v>408.00021117925598</v>
      </c>
      <c r="L19318" s="3">
        <v>291.42872227089703</v>
      </c>
      <c r="M19318" s="7">
        <f>Sales_Table[[#This Row],[Order qty]]*Sales_Table[[#This Row],[unit price]]</f>
        <v>816.00042235851197</v>
      </c>
      <c r="N19318" s="8">
        <f>Sales_Table[[#This Row],[Revenue]]-Sales_Table[[#This Row],[unit cost]]</f>
        <v>524.571700087615</v>
      </c>
    </row>
    <row r="19319" spans="1:14" ht="14.25" customHeight="1">
      <c r="A19319" t="s">
        <v>19332</v>
      </c>
      <c r="B19319" s="2">
        <v>43959</v>
      </c>
      <c r="C19319" s="5" t="str">
        <f t="shared" si="602"/>
        <v>Feb</v>
      </c>
      <c r="D19319" s="5" t="str">
        <f t="shared" si="603"/>
        <v>1</v>
      </c>
      <c r="E19319" t="s">
        <v>14</v>
      </c>
      <c r="F19319" s="3" t="s">
        <v>12</v>
      </c>
      <c r="G19319">
        <v>8</v>
      </c>
      <c r="H19319">
        <v>229</v>
      </c>
      <c r="I19319">
        <v>6</v>
      </c>
      <c r="J19319">
        <v>1</v>
      </c>
      <c r="K19319" s="3">
        <v>404.99081575870503</v>
      </c>
      <c r="L19319" s="3">
        <v>289.27915411336102</v>
      </c>
      <c r="M19319" s="7">
        <f>Sales_Table[[#This Row],[Order qty]]*Sales_Table[[#This Row],[unit price]]</f>
        <v>404.99081575870503</v>
      </c>
      <c r="N19319" s="8">
        <f>Sales_Table[[#This Row],[Revenue]]-Sales_Table[[#This Row],[unit cost]]</f>
        <v>115.71166164534401</v>
      </c>
    </row>
    <row r="19320" spans="1:14" ht="14.25" customHeight="1">
      <c r="A19320" t="s">
        <v>19333</v>
      </c>
      <c r="B19320" s="2">
        <v>43889</v>
      </c>
      <c r="C19320" s="5" t="str">
        <f t="shared" si="602"/>
        <v>Jan</v>
      </c>
      <c r="D19320" s="5" t="str">
        <f t="shared" si="603"/>
        <v>2</v>
      </c>
      <c r="E19320" t="s">
        <v>14</v>
      </c>
      <c r="F19320" s="3" t="s">
        <v>12</v>
      </c>
      <c r="G19320">
        <v>10</v>
      </c>
      <c r="H19320">
        <v>363</v>
      </c>
      <c r="I19320">
        <v>18</v>
      </c>
      <c r="J19320">
        <v>7</v>
      </c>
      <c r="K19320" s="3">
        <v>621.67836481332802</v>
      </c>
      <c r="L19320" s="3">
        <v>444.05597486666301</v>
      </c>
      <c r="M19320" s="7">
        <f>Sales_Table[[#This Row],[Order qty]]*Sales_Table[[#This Row],[unit price]]</f>
        <v>4351.7485536932963</v>
      </c>
      <c r="N19320" s="8">
        <f>Sales_Table[[#This Row],[Revenue]]-Sales_Table[[#This Row],[unit cost]]</f>
        <v>3907.6925788266335</v>
      </c>
    </row>
    <row r="19321" spans="1:14" ht="14.25" customHeight="1">
      <c r="A19321" t="s">
        <v>19334</v>
      </c>
      <c r="B19321" s="2">
        <v>43856</v>
      </c>
      <c r="C19321" s="5" t="str">
        <f t="shared" si="602"/>
        <v>Feb</v>
      </c>
      <c r="D19321" s="5" t="str">
        <f t="shared" si="603"/>
        <v>3</v>
      </c>
      <c r="E19321" t="s">
        <v>16</v>
      </c>
      <c r="F19321" s="3" t="s">
        <v>12</v>
      </c>
      <c r="G19321">
        <v>4</v>
      </c>
      <c r="H19321">
        <v>198</v>
      </c>
      <c r="I19321">
        <v>41</v>
      </c>
      <c r="J19321">
        <v>7</v>
      </c>
      <c r="K19321" s="3">
        <v>569.82512927055404</v>
      </c>
      <c r="L19321" s="3">
        <v>407.01794947896701</v>
      </c>
      <c r="M19321" s="7">
        <f>Sales_Table[[#This Row],[Order qty]]*Sales_Table[[#This Row],[unit price]]</f>
        <v>3988.7759048938783</v>
      </c>
      <c r="N19321" s="8">
        <f>Sales_Table[[#This Row],[Revenue]]-Sales_Table[[#This Row],[unit cost]]</f>
        <v>3581.7579554149115</v>
      </c>
    </row>
    <row r="19322" spans="1:14" ht="14.25" customHeight="1">
      <c r="A19322" t="s">
        <v>19335</v>
      </c>
      <c r="B19322" s="2">
        <v>43875</v>
      </c>
      <c r="C19322" s="5" t="str">
        <f t="shared" si="602"/>
        <v>Mar</v>
      </c>
      <c r="D19322" s="5" t="str">
        <f t="shared" si="603"/>
        <v>4</v>
      </c>
      <c r="E19322" t="s">
        <v>14</v>
      </c>
      <c r="F19322" s="3" t="s">
        <v>12</v>
      </c>
      <c r="G19322">
        <v>12</v>
      </c>
      <c r="H19322">
        <v>241</v>
      </c>
      <c r="I19322">
        <v>15</v>
      </c>
      <c r="J19322">
        <v>8</v>
      </c>
      <c r="K19322" s="3">
        <v>277.194101035595</v>
      </c>
      <c r="L19322" s="3">
        <v>197.995786453996</v>
      </c>
      <c r="M19322" s="7">
        <f>Sales_Table[[#This Row],[Order qty]]*Sales_Table[[#This Row],[unit price]]</f>
        <v>2217.55280828476</v>
      </c>
      <c r="N19322" s="8">
        <f>Sales_Table[[#This Row],[Revenue]]-Sales_Table[[#This Row],[unit cost]]</f>
        <v>2019.5570218307639</v>
      </c>
    </row>
    <row r="19323" spans="1:14" ht="14.25" customHeight="1">
      <c r="A19323" t="s">
        <v>19336</v>
      </c>
      <c r="B19323" s="2">
        <v>43896</v>
      </c>
      <c r="C19323" s="5" t="str">
        <f t="shared" si="602"/>
        <v>Apr</v>
      </c>
      <c r="D19323" s="5" t="str">
        <f t="shared" si="603"/>
        <v>3</v>
      </c>
      <c r="E19323" t="s">
        <v>20</v>
      </c>
      <c r="F19323" s="3" t="s">
        <v>12</v>
      </c>
      <c r="G19323">
        <v>16</v>
      </c>
      <c r="H19323">
        <v>341</v>
      </c>
      <c r="I19323">
        <v>8</v>
      </c>
      <c r="J19323">
        <v>1</v>
      </c>
      <c r="K19323" s="3">
        <v>464.34689033031498</v>
      </c>
      <c r="L19323" s="3">
        <v>331.67635023593903</v>
      </c>
      <c r="M19323" s="7">
        <f>Sales_Table[[#This Row],[Order qty]]*Sales_Table[[#This Row],[unit price]]</f>
        <v>464.34689033031498</v>
      </c>
      <c r="N19323" s="8">
        <f>Sales_Table[[#This Row],[Revenue]]-Sales_Table[[#This Row],[unit cost]]</f>
        <v>132.67054009437595</v>
      </c>
    </row>
    <row r="19324" spans="1:14" ht="14.25" customHeight="1">
      <c r="A19324" t="s">
        <v>19337</v>
      </c>
      <c r="B19324" s="2">
        <v>43930</v>
      </c>
      <c r="C19324" s="5" t="str">
        <f t="shared" si="602"/>
        <v>Mar</v>
      </c>
      <c r="D19324" s="5" t="str">
        <f t="shared" si="603"/>
        <v>5</v>
      </c>
      <c r="E19324" t="s">
        <v>11</v>
      </c>
      <c r="F19324" s="3" t="s">
        <v>12</v>
      </c>
      <c r="G19324">
        <v>3</v>
      </c>
      <c r="H19324">
        <v>150</v>
      </c>
      <c r="I19324">
        <v>11</v>
      </c>
      <c r="J19324">
        <v>2</v>
      </c>
      <c r="K19324" s="3">
        <v>566.04690867662396</v>
      </c>
      <c r="L19324" s="3">
        <v>404.31922048330301</v>
      </c>
      <c r="M19324" s="7">
        <f>Sales_Table[[#This Row],[Order qty]]*Sales_Table[[#This Row],[unit price]]</f>
        <v>1132.0938173532479</v>
      </c>
      <c r="N19324" s="8">
        <f>Sales_Table[[#This Row],[Revenue]]-Sales_Table[[#This Row],[unit cost]]</f>
        <v>727.77459686994484</v>
      </c>
    </row>
    <row r="19325" spans="1:14" ht="14.25" customHeight="1">
      <c r="A19325" t="s">
        <v>19338</v>
      </c>
      <c r="B19325" s="2">
        <v>43910</v>
      </c>
      <c r="C19325" s="5" t="str">
        <f t="shared" si="602"/>
        <v>May</v>
      </c>
      <c r="D19325" s="5" t="str">
        <f t="shared" si="603"/>
        <v>3</v>
      </c>
      <c r="E19325" t="s">
        <v>20</v>
      </c>
      <c r="F19325" s="3" t="s">
        <v>12</v>
      </c>
      <c r="G19325">
        <v>5</v>
      </c>
      <c r="H19325">
        <v>187</v>
      </c>
      <c r="I19325">
        <v>27</v>
      </c>
      <c r="J19325">
        <v>4</v>
      </c>
      <c r="K19325" s="3">
        <v>494.65919494628901</v>
      </c>
      <c r="L19325" s="3">
        <v>353.32799639020698</v>
      </c>
      <c r="M19325" s="7">
        <f>Sales_Table[[#This Row],[Order qty]]*Sales_Table[[#This Row],[unit price]]</f>
        <v>1978.636779785156</v>
      </c>
      <c r="N19325" s="8">
        <f>Sales_Table[[#This Row],[Revenue]]-Sales_Table[[#This Row],[unit cost]]</f>
        <v>1625.3087833949489</v>
      </c>
    </row>
    <row r="19326" spans="1:14" ht="14.25" customHeight="1">
      <c r="A19326" t="s">
        <v>19339</v>
      </c>
      <c r="B19326" s="2">
        <v>43975</v>
      </c>
      <c r="C19326" s="5" t="str">
        <f t="shared" si="602"/>
        <v>Mar</v>
      </c>
      <c r="D19326" s="5" t="str">
        <f t="shared" si="603"/>
        <v>3</v>
      </c>
      <c r="E19326" t="s">
        <v>16</v>
      </c>
      <c r="F19326" s="3" t="s">
        <v>12</v>
      </c>
      <c r="G19326">
        <v>1</v>
      </c>
      <c r="H19326">
        <v>105</v>
      </c>
      <c r="I19326">
        <v>30</v>
      </c>
      <c r="J19326">
        <v>10</v>
      </c>
      <c r="K19326" s="3">
        <v>352.12281221151397</v>
      </c>
      <c r="L19326" s="3">
        <v>251.51629443679499</v>
      </c>
      <c r="M19326" s="7">
        <f>Sales_Table[[#This Row],[Order qty]]*Sales_Table[[#This Row],[unit price]]</f>
        <v>3521.2281221151397</v>
      </c>
      <c r="N19326" s="8">
        <f>Sales_Table[[#This Row],[Revenue]]-Sales_Table[[#This Row],[unit cost]]</f>
        <v>3269.7118276783449</v>
      </c>
    </row>
    <row r="19327" spans="1:14" ht="14.25" customHeight="1">
      <c r="A19327" t="s">
        <v>19340</v>
      </c>
      <c r="B19327" s="2">
        <v>43908</v>
      </c>
      <c r="C19327" s="5" t="str">
        <f t="shared" si="602"/>
        <v>Mar</v>
      </c>
      <c r="D19327" s="5" t="str">
        <f t="shared" si="603"/>
        <v>1</v>
      </c>
      <c r="E19327" t="s">
        <v>16</v>
      </c>
      <c r="F19327" s="3" t="s">
        <v>12</v>
      </c>
      <c r="G19327">
        <v>7</v>
      </c>
      <c r="H19327">
        <v>244</v>
      </c>
      <c r="I19327">
        <v>4</v>
      </c>
      <c r="J19327">
        <v>8</v>
      </c>
      <c r="K19327" s="3">
        <v>315.51803219318401</v>
      </c>
      <c r="L19327" s="3">
        <v>225.370022995131</v>
      </c>
      <c r="M19327" s="7">
        <f>Sales_Table[[#This Row],[Order qty]]*Sales_Table[[#This Row],[unit price]]</f>
        <v>2524.1442575454721</v>
      </c>
      <c r="N19327" s="8">
        <f>Sales_Table[[#This Row],[Revenue]]-Sales_Table[[#This Row],[unit cost]]</f>
        <v>2298.7742345503411</v>
      </c>
    </row>
    <row r="19328" spans="1:14" ht="14.25" customHeight="1">
      <c r="A19328" t="s">
        <v>19341</v>
      </c>
      <c r="B19328" s="2">
        <v>43905</v>
      </c>
      <c r="C19328" s="5" t="str">
        <f t="shared" si="602"/>
        <v>Jan</v>
      </c>
      <c r="D19328" s="5" t="str">
        <f t="shared" si="603"/>
        <v>3</v>
      </c>
      <c r="E19328" t="s">
        <v>20</v>
      </c>
      <c r="F19328" s="3" t="s">
        <v>12</v>
      </c>
      <c r="G19328">
        <v>13</v>
      </c>
      <c r="H19328">
        <v>220</v>
      </c>
      <c r="I19328">
        <v>2</v>
      </c>
      <c r="J19328">
        <v>10</v>
      </c>
      <c r="K19328" s="3">
        <v>408.91165691614202</v>
      </c>
      <c r="L19328" s="3">
        <v>292.079754940101</v>
      </c>
      <c r="M19328" s="7">
        <f>Sales_Table[[#This Row],[Order qty]]*Sales_Table[[#This Row],[unit price]]</f>
        <v>4089.1165691614201</v>
      </c>
      <c r="N19328" s="8">
        <f>Sales_Table[[#This Row],[Revenue]]-Sales_Table[[#This Row],[unit cost]]</f>
        <v>3797.0368142213192</v>
      </c>
    </row>
    <row r="19329" spans="1:14" ht="14.25" customHeight="1">
      <c r="A19329" t="s">
        <v>19342</v>
      </c>
      <c r="B19329" s="2">
        <v>43838</v>
      </c>
      <c r="C19329" s="5" t="str">
        <f t="shared" si="602"/>
        <v>Mar</v>
      </c>
      <c r="D19329" s="5" t="str">
        <f t="shared" si="603"/>
        <v>2</v>
      </c>
      <c r="E19329" t="s">
        <v>20</v>
      </c>
      <c r="F19329" s="3" t="s">
        <v>12</v>
      </c>
      <c r="G19329">
        <v>17</v>
      </c>
      <c r="H19329">
        <v>9</v>
      </c>
      <c r="I19329">
        <v>34</v>
      </c>
      <c r="J19329">
        <v>3</v>
      </c>
      <c r="K19329" s="3">
        <v>397.18042874336197</v>
      </c>
      <c r="L19329" s="3">
        <v>283.70030624525901</v>
      </c>
      <c r="M19329" s="7">
        <f>Sales_Table[[#This Row],[Order qty]]*Sales_Table[[#This Row],[unit price]]</f>
        <v>1191.5412862300859</v>
      </c>
      <c r="N19329" s="8">
        <f>Sales_Table[[#This Row],[Revenue]]-Sales_Table[[#This Row],[unit cost]]</f>
        <v>907.84097998482684</v>
      </c>
    </row>
    <row r="19330" spans="1:14" ht="14.25" customHeight="1">
      <c r="A19330" t="s">
        <v>19343</v>
      </c>
      <c r="B19330" s="2">
        <v>43916</v>
      </c>
      <c r="C19330" s="5" t="str">
        <f t="shared" ref="C19330:C19393" si="604">TEXT(B19331,"mmm")</f>
        <v>Feb</v>
      </c>
      <c r="D19330" s="5" t="str">
        <f t="shared" ref="D19330:D19393" si="605">TEXT(B19332, "m")</f>
        <v>1</v>
      </c>
      <c r="E19330" t="s">
        <v>11</v>
      </c>
      <c r="F19330" s="3" t="s">
        <v>12</v>
      </c>
      <c r="G19330">
        <v>6</v>
      </c>
      <c r="H19330">
        <v>271</v>
      </c>
      <c r="I19330">
        <v>27</v>
      </c>
      <c r="J19330">
        <v>1</v>
      </c>
      <c r="K19330" s="3">
        <v>472.46267527341797</v>
      </c>
      <c r="L19330" s="3">
        <v>337.473339481013</v>
      </c>
      <c r="M19330" s="7">
        <f>Sales_Table[[#This Row],[Order qty]]*Sales_Table[[#This Row],[unit price]]</f>
        <v>472.46267527341797</v>
      </c>
      <c r="N19330" s="8">
        <f>Sales_Table[[#This Row],[Revenue]]-Sales_Table[[#This Row],[unit cost]]</f>
        <v>134.98933579240497</v>
      </c>
    </row>
    <row r="19331" spans="1:14" ht="14.25" customHeight="1">
      <c r="A19331" t="s">
        <v>19344</v>
      </c>
      <c r="B19331" s="2">
        <v>43887</v>
      </c>
      <c r="C19331" s="5" t="str">
        <f t="shared" si="604"/>
        <v>Jan</v>
      </c>
      <c r="D19331" s="5" t="str">
        <f t="shared" si="605"/>
        <v>5</v>
      </c>
      <c r="E19331" t="s">
        <v>11</v>
      </c>
      <c r="F19331" s="3" t="s">
        <v>12</v>
      </c>
      <c r="G19331">
        <v>5</v>
      </c>
      <c r="H19331">
        <v>205</v>
      </c>
      <c r="I19331">
        <v>15</v>
      </c>
      <c r="J19331">
        <v>2</v>
      </c>
      <c r="K19331" s="3">
        <v>596.03774964809395</v>
      </c>
      <c r="L19331" s="3">
        <v>425.74124974863901</v>
      </c>
      <c r="M19331" s="7">
        <f>Sales_Table[[#This Row],[Order qty]]*Sales_Table[[#This Row],[unit price]]</f>
        <v>1192.0754992961879</v>
      </c>
      <c r="N19331" s="8">
        <f>Sales_Table[[#This Row],[Revenue]]-Sales_Table[[#This Row],[unit cost]]</f>
        <v>766.33424954754889</v>
      </c>
    </row>
    <row r="19332" spans="1:14" ht="14.25" customHeight="1">
      <c r="A19332" t="s">
        <v>19345</v>
      </c>
      <c r="B19332" s="2">
        <v>43846</v>
      </c>
      <c r="C19332" s="5" t="str">
        <f t="shared" si="604"/>
        <v>May</v>
      </c>
      <c r="D19332" s="5" t="str">
        <f t="shared" si="605"/>
        <v>2</v>
      </c>
      <c r="E19332" t="s">
        <v>20</v>
      </c>
      <c r="F19332" s="3" t="s">
        <v>12</v>
      </c>
      <c r="G19332">
        <v>13</v>
      </c>
      <c r="H19332">
        <v>153</v>
      </c>
      <c r="I19332">
        <v>24</v>
      </c>
      <c r="J19332">
        <v>5</v>
      </c>
      <c r="K19332" s="3">
        <v>272.98458462953602</v>
      </c>
      <c r="L19332" s="3">
        <v>194.98898902109701</v>
      </c>
      <c r="M19332" s="7">
        <f>Sales_Table[[#This Row],[Order qty]]*Sales_Table[[#This Row],[unit price]]</f>
        <v>1364.9229231476802</v>
      </c>
      <c r="N19332" s="8">
        <f>Sales_Table[[#This Row],[Revenue]]-Sales_Table[[#This Row],[unit cost]]</f>
        <v>1169.9339341265832</v>
      </c>
    </row>
    <row r="19333" spans="1:14" ht="14.25" customHeight="1">
      <c r="A19333" t="s">
        <v>19346</v>
      </c>
      <c r="B19333" s="2">
        <v>43966</v>
      </c>
      <c r="C19333" s="5" t="str">
        <f t="shared" si="604"/>
        <v>Feb</v>
      </c>
      <c r="D19333" s="5" t="str">
        <f t="shared" si="605"/>
        <v>5</v>
      </c>
      <c r="E19333" t="s">
        <v>16</v>
      </c>
      <c r="F19333" s="3" t="s">
        <v>12</v>
      </c>
      <c r="G19333">
        <v>7</v>
      </c>
      <c r="H19333">
        <v>115</v>
      </c>
      <c r="I19333">
        <v>5</v>
      </c>
      <c r="J19333">
        <v>7</v>
      </c>
      <c r="K19333" s="3">
        <v>316.31540536880499</v>
      </c>
      <c r="L19333" s="3">
        <v>225.939575263432</v>
      </c>
      <c r="M19333" s="7">
        <f>Sales_Table[[#This Row],[Order qty]]*Sales_Table[[#This Row],[unit price]]</f>
        <v>2214.207837581635</v>
      </c>
      <c r="N19333" s="8">
        <f>Sales_Table[[#This Row],[Revenue]]-Sales_Table[[#This Row],[unit cost]]</f>
        <v>1988.2682623182029</v>
      </c>
    </row>
    <row r="19334" spans="1:14" ht="14.25" customHeight="1">
      <c r="A19334" t="s">
        <v>19347</v>
      </c>
      <c r="B19334" s="2">
        <v>43867</v>
      </c>
      <c r="C19334" s="5" t="str">
        <f t="shared" si="604"/>
        <v>May</v>
      </c>
      <c r="D19334" s="5" t="str">
        <f t="shared" si="605"/>
        <v>4</v>
      </c>
      <c r="E19334" t="s">
        <v>16</v>
      </c>
      <c r="F19334" s="3" t="s">
        <v>12</v>
      </c>
      <c r="G19334">
        <v>13</v>
      </c>
      <c r="H19334">
        <v>329</v>
      </c>
      <c r="I19334">
        <v>18</v>
      </c>
      <c r="J19334">
        <v>9</v>
      </c>
      <c r="K19334" s="3">
        <v>302.24646610021603</v>
      </c>
      <c r="L19334" s="3">
        <v>215.890332928726</v>
      </c>
      <c r="M19334" s="7">
        <f>Sales_Table[[#This Row],[Order qty]]*Sales_Table[[#This Row],[unit price]]</f>
        <v>2720.2181949019441</v>
      </c>
      <c r="N19334" s="8">
        <f>Sales_Table[[#This Row],[Revenue]]-Sales_Table[[#This Row],[unit cost]]</f>
        <v>2504.3278619732182</v>
      </c>
    </row>
    <row r="19335" spans="1:14" ht="14.25" customHeight="1">
      <c r="A19335" t="s">
        <v>19348</v>
      </c>
      <c r="B19335" s="2">
        <v>43977</v>
      </c>
      <c r="C19335" s="5" t="str">
        <f t="shared" si="604"/>
        <v>Apr</v>
      </c>
      <c r="D19335" s="5" t="str">
        <f t="shared" si="605"/>
        <v>2</v>
      </c>
      <c r="E19335" t="s">
        <v>16</v>
      </c>
      <c r="F19335" s="3" t="s">
        <v>12</v>
      </c>
      <c r="G19335">
        <v>7</v>
      </c>
      <c r="H19335">
        <v>101</v>
      </c>
      <c r="I19335">
        <v>18</v>
      </c>
      <c r="J19335">
        <v>8</v>
      </c>
      <c r="K19335" s="3">
        <v>466.37021505832701</v>
      </c>
      <c r="L19335" s="3">
        <v>333.12158218451901</v>
      </c>
      <c r="M19335" s="7">
        <f>Sales_Table[[#This Row],[Order qty]]*Sales_Table[[#This Row],[unit price]]</f>
        <v>3730.961720466616</v>
      </c>
      <c r="N19335" s="8">
        <f>Sales_Table[[#This Row],[Revenue]]-Sales_Table[[#This Row],[unit cost]]</f>
        <v>3397.8401382820971</v>
      </c>
    </row>
    <row r="19336" spans="1:14" ht="14.25" customHeight="1">
      <c r="A19336" t="s">
        <v>19349</v>
      </c>
      <c r="B19336" s="2">
        <v>43935</v>
      </c>
      <c r="C19336" s="5" t="str">
        <f t="shared" si="604"/>
        <v>Feb</v>
      </c>
      <c r="D19336" s="5" t="str">
        <f t="shared" si="605"/>
        <v>5</v>
      </c>
      <c r="E19336" t="s">
        <v>11</v>
      </c>
      <c r="F19336" s="3" t="s">
        <v>12</v>
      </c>
      <c r="G19336">
        <v>22</v>
      </c>
      <c r="H19336">
        <v>348</v>
      </c>
      <c r="I19336">
        <v>7</v>
      </c>
      <c r="J19336">
        <v>7</v>
      </c>
      <c r="K19336" s="3">
        <v>203.18567472696299</v>
      </c>
      <c r="L19336" s="3">
        <v>145.132624804974</v>
      </c>
      <c r="M19336" s="7">
        <f>Sales_Table[[#This Row],[Order qty]]*Sales_Table[[#This Row],[unit price]]</f>
        <v>1422.2997230887408</v>
      </c>
      <c r="N19336" s="8">
        <f>Sales_Table[[#This Row],[Revenue]]-Sales_Table[[#This Row],[unit cost]]</f>
        <v>1277.1670982837668</v>
      </c>
    </row>
    <row r="19337" spans="1:14" ht="14.25" customHeight="1">
      <c r="A19337" t="s">
        <v>19350</v>
      </c>
      <c r="B19337" s="2">
        <v>43875</v>
      </c>
      <c r="C19337" s="5" t="str">
        <f t="shared" si="604"/>
        <v>May</v>
      </c>
      <c r="D19337" s="5" t="str">
        <f t="shared" si="605"/>
        <v>1</v>
      </c>
      <c r="E19337" t="s">
        <v>20</v>
      </c>
      <c r="F19337" s="3" t="s">
        <v>12</v>
      </c>
      <c r="G19337">
        <v>24</v>
      </c>
      <c r="H19337">
        <v>344</v>
      </c>
      <c r="I19337">
        <v>44</v>
      </c>
      <c r="J19337">
        <v>4</v>
      </c>
      <c r="K19337" s="3">
        <v>524.36667609214805</v>
      </c>
      <c r="L19337" s="3">
        <v>374.54762578010599</v>
      </c>
      <c r="M19337" s="7">
        <f>Sales_Table[[#This Row],[Order qty]]*Sales_Table[[#This Row],[unit price]]</f>
        <v>2097.4667043685922</v>
      </c>
      <c r="N19337" s="8">
        <f>Sales_Table[[#This Row],[Revenue]]-Sales_Table[[#This Row],[unit cost]]</f>
        <v>1722.9190785884862</v>
      </c>
    </row>
    <row r="19338" spans="1:14" ht="14.25" customHeight="1">
      <c r="A19338" t="s">
        <v>19351</v>
      </c>
      <c r="B19338" s="2">
        <v>43957</v>
      </c>
      <c r="C19338" s="5" t="str">
        <f t="shared" si="604"/>
        <v>Jan</v>
      </c>
      <c r="D19338" s="5" t="str">
        <f t="shared" si="605"/>
        <v>5</v>
      </c>
      <c r="E19338" t="s">
        <v>20</v>
      </c>
      <c r="F19338" s="3" t="s">
        <v>12</v>
      </c>
      <c r="G19338">
        <v>20</v>
      </c>
      <c r="H19338">
        <v>228</v>
      </c>
      <c r="I19338">
        <v>43</v>
      </c>
      <c r="J19338">
        <v>1</v>
      </c>
      <c r="K19338" s="3">
        <v>308.379030883312</v>
      </c>
      <c r="L19338" s="3">
        <v>220.27073634522301</v>
      </c>
      <c r="M19338" s="7">
        <f>Sales_Table[[#This Row],[Order qty]]*Sales_Table[[#This Row],[unit price]]</f>
        <v>308.379030883312</v>
      </c>
      <c r="N19338" s="8">
        <f>Sales_Table[[#This Row],[Revenue]]-Sales_Table[[#This Row],[unit cost]]</f>
        <v>88.108294538088984</v>
      </c>
    </row>
    <row r="19339" spans="1:14" ht="14.25" customHeight="1">
      <c r="A19339" t="s">
        <v>19352</v>
      </c>
      <c r="B19339" s="2">
        <v>43840</v>
      </c>
      <c r="C19339" s="5" t="str">
        <f t="shared" si="604"/>
        <v>May</v>
      </c>
      <c r="D19339" s="5" t="str">
        <f t="shared" si="605"/>
        <v>5</v>
      </c>
      <c r="E19339" t="s">
        <v>11</v>
      </c>
      <c r="F19339" s="3" t="s">
        <v>12</v>
      </c>
      <c r="G19339">
        <v>5</v>
      </c>
      <c r="H19339">
        <v>198</v>
      </c>
      <c r="I19339">
        <v>46</v>
      </c>
      <c r="J19339">
        <v>3</v>
      </c>
      <c r="K19339" s="3">
        <v>185.36338984966301</v>
      </c>
      <c r="L19339" s="3">
        <v>132.402421321188</v>
      </c>
      <c r="M19339" s="7">
        <f>Sales_Table[[#This Row],[Order qty]]*Sales_Table[[#This Row],[unit price]]</f>
        <v>556.09016954898902</v>
      </c>
      <c r="N19339" s="8">
        <f>Sales_Table[[#This Row],[Revenue]]-Sales_Table[[#This Row],[unit cost]]</f>
        <v>423.68774822780102</v>
      </c>
    </row>
    <row r="19340" spans="1:14" ht="14.25" customHeight="1">
      <c r="A19340" t="s">
        <v>19353</v>
      </c>
      <c r="B19340" s="2">
        <v>43980</v>
      </c>
      <c r="C19340" s="5" t="str">
        <f t="shared" si="604"/>
        <v>May</v>
      </c>
      <c r="D19340" s="5" t="str">
        <f t="shared" si="605"/>
        <v>1</v>
      </c>
      <c r="E19340" t="s">
        <v>11</v>
      </c>
      <c r="F19340" s="3" t="s">
        <v>12</v>
      </c>
      <c r="G19340">
        <v>9</v>
      </c>
      <c r="H19340">
        <v>25</v>
      </c>
      <c r="I19340">
        <v>43</v>
      </c>
      <c r="J19340">
        <v>6</v>
      </c>
      <c r="K19340" s="3">
        <v>456.28354293107998</v>
      </c>
      <c r="L19340" s="3">
        <v>325.916816379343</v>
      </c>
      <c r="M19340" s="7">
        <f>Sales_Table[[#This Row],[Order qty]]*Sales_Table[[#This Row],[unit price]]</f>
        <v>2737.7012575864801</v>
      </c>
      <c r="N19340" s="8">
        <f>Sales_Table[[#This Row],[Revenue]]-Sales_Table[[#This Row],[unit cost]]</f>
        <v>2411.7844412071372</v>
      </c>
    </row>
    <row r="19341" spans="1:14" ht="14.25" customHeight="1">
      <c r="A19341" t="s">
        <v>19354</v>
      </c>
      <c r="B19341" s="2">
        <v>43958</v>
      </c>
      <c r="C19341" s="5" t="str">
        <f t="shared" si="604"/>
        <v>Jan</v>
      </c>
      <c r="D19341" s="5" t="str">
        <f t="shared" si="605"/>
        <v>4</v>
      </c>
      <c r="E19341" t="s">
        <v>20</v>
      </c>
      <c r="F19341" s="3" t="s">
        <v>12</v>
      </c>
      <c r="G19341">
        <v>26</v>
      </c>
      <c r="H19341">
        <v>27</v>
      </c>
      <c r="I19341">
        <v>8</v>
      </c>
      <c r="J19341">
        <v>3</v>
      </c>
      <c r="K19341" s="3">
        <v>157.09089374542199</v>
      </c>
      <c r="L19341" s="3">
        <v>112.20778124672999</v>
      </c>
      <c r="M19341" s="7">
        <f>Sales_Table[[#This Row],[Order qty]]*Sales_Table[[#This Row],[unit price]]</f>
        <v>471.27268123626595</v>
      </c>
      <c r="N19341" s="8">
        <f>Sales_Table[[#This Row],[Revenue]]-Sales_Table[[#This Row],[unit cost]]</f>
        <v>359.06489998953595</v>
      </c>
    </row>
    <row r="19342" spans="1:14" ht="14.25" customHeight="1">
      <c r="A19342" t="s">
        <v>19355</v>
      </c>
      <c r="B19342" s="2">
        <v>43849</v>
      </c>
      <c r="C19342" s="5" t="str">
        <f t="shared" si="604"/>
        <v>Apr</v>
      </c>
      <c r="D19342" s="5" t="str">
        <f t="shared" si="605"/>
        <v>1</v>
      </c>
      <c r="E19342" t="s">
        <v>11</v>
      </c>
      <c r="F19342" s="3" t="s">
        <v>12</v>
      </c>
      <c r="G19342">
        <v>9</v>
      </c>
      <c r="H19342">
        <v>352</v>
      </c>
      <c r="I19342">
        <v>41</v>
      </c>
      <c r="J19342">
        <v>10</v>
      </c>
      <c r="K19342" s="3">
        <v>359.40291112661401</v>
      </c>
      <c r="L19342" s="3">
        <v>256.71636509043799</v>
      </c>
      <c r="M19342" s="7">
        <f>Sales_Table[[#This Row],[Order qty]]*Sales_Table[[#This Row],[unit price]]</f>
        <v>3594.0291112661403</v>
      </c>
      <c r="N19342" s="8">
        <f>Sales_Table[[#This Row],[Revenue]]-Sales_Table[[#This Row],[unit cost]]</f>
        <v>3337.3127461757022</v>
      </c>
    </row>
    <row r="19343" spans="1:14" ht="14.25" customHeight="1">
      <c r="A19343" t="s">
        <v>19356</v>
      </c>
      <c r="B19343" s="2">
        <v>43931</v>
      </c>
      <c r="C19343" s="5" t="str">
        <f t="shared" si="604"/>
        <v>Jan</v>
      </c>
      <c r="D19343" s="5" t="str">
        <f t="shared" si="605"/>
        <v>1</v>
      </c>
      <c r="E19343" t="s">
        <v>16</v>
      </c>
      <c r="F19343" s="3" t="s">
        <v>12</v>
      </c>
      <c r="G19343">
        <v>2</v>
      </c>
      <c r="H19343">
        <v>198</v>
      </c>
      <c r="I19343">
        <v>19</v>
      </c>
      <c r="J19343">
        <v>9</v>
      </c>
      <c r="K19343" s="3">
        <v>303.952149510384</v>
      </c>
      <c r="L19343" s="3">
        <v>217.108678221703</v>
      </c>
      <c r="M19343" s="7">
        <f>Sales_Table[[#This Row],[Order qty]]*Sales_Table[[#This Row],[unit price]]</f>
        <v>2735.5693455934561</v>
      </c>
      <c r="N19343" s="8">
        <f>Sales_Table[[#This Row],[Revenue]]-Sales_Table[[#This Row],[unit cost]]</f>
        <v>2518.4606673717531</v>
      </c>
    </row>
    <row r="19344" spans="1:14" ht="14.25" customHeight="1">
      <c r="A19344" t="s">
        <v>19357</v>
      </c>
      <c r="B19344" s="2">
        <v>43846</v>
      </c>
      <c r="C19344" s="5" t="str">
        <f t="shared" si="604"/>
        <v>Jan</v>
      </c>
      <c r="D19344" s="5" t="str">
        <f t="shared" si="605"/>
        <v>2</v>
      </c>
      <c r="E19344" t="s">
        <v>11</v>
      </c>
      <c r="F19344" s="3" t="s">
        <v>12</v>
      </c>
      <c r="G19344">
        <v>19</v>
      </c>
      <c r="H19344">
        <v>106</v>
      </c>
      <c r="I19344">
        <v>1</v>
      </c>
      <c r="J19344">
        <v>1</v>
      </c>
      <c r="K19344" s="3">
        <v>412.78606277704199</v>
      </c>
      <c r="L19344" s="3">
        <v>294.84718769788702</v>
      </c>
      <c r="M19344" s="7">
        <f>Sales_Table[[#This Row],[Order qty]]*Sales_Table[[#This Row],[unit price]]</f>
        <v>412.78606277704199</v>
      </c>
      <c r="N19344" s="8">
        <f>Sales_Table[[#This Row],[Revenue]]-Sales_Table[[#This Row],[unit cost]]</f>
        <v>117.93887507915497</v>
      </c>
    </row>
    <row r="19345" spans="1:14" ht="14.25" customHeight="1">
      <c r="A19345" t="s">
        <v>19358</v>
      </c>
      <c r="B19345" s="2">
        <v>43832</v>
      </c>
      <c r="C19345" s="5" t="str">
        <f t="shared" si="604"/>
        <v>Feb</v>
      </c>
      <c r="D19345" s="5" t="str">
        <f t="shared" si="605"/>
        <v>3</v>
      </c>
      <c r="E19345" t="s">
        <v>14</v>
      </c>
      <c r="F19345" s="3" t="s">
        <v>12</v>
      </c>
      <c r="G19345">
        <v>23</v>
      </c>
      <c r="H19345">
        <v>6</v>
      </c>
      <c r="I19345">
        <v>1</v>
      </c>
      <c r="J19345">
        <v>4</v>
      </c>
      <c r="K19345" s="3">
        <v>478.02693772316002</v>
      </c>
      <c r="L19345" s="3">
        <v>341.44781265939997</v>
      </c>
      <c r="M19345" s="7">
        <f>Sales_Table[[#This Row],[Order qty]]*Sales_Table[[#This Row],[unit price]]</f>
        <v>1912.1077508926401</v>
      </c>
      <c r="N19345" s="8">
        <f>Sales_Table[[#This Row],[Revenue]]-Sales_Table[[#This Row],[unit cost]]</f>
        <v>1570.6599382332402</v>
      </c>
    </row>
    <row r="19346" spans="1:14" ht="14.25" customHeight="1">
      <c r="A19346" t="s">
        <v>19359</v>
      </c>
      <c r="B19346" s="2">
        <v>43869</v>
      </c>
      <c r="C19346" s="5" t="str">
        <f t="shared" si="604"/>
        <v>Mar</v>
      </c>
      <c r="D19346" s="5" t="str">
        <f t="shared" si="605"/>
        <v>4</v>
      </c>
      <c r="E19346" t="s">
        <v>20</v>
      </c>
      <c r="F19346" s="3" t="s">
        <v>12</v>
      </c>
      <c r="G19346">
        <v>20</v>
      </c>
      <c r="H19346">
        <v>214</v>
      </c>
      <c r="I19346">
        <v>8</v>
      </c>
      <c r="J19346">
        <v>10</v>
      </c>
      <c r="K19346" s="3">
        <v>453.513968646526</v>
      </c>
      <c r="L19346" s="3">
        <v>323.93854903323302</v>
      </c>
      <c r="M19346" s="7">
        <f>Sales_Table[[#This Row],[Order qty]]*Sales_Table[[#This Row],[unit price]]</f>
        <v>4535.1396864652597</v>
      </c>
      <c r="N19346" s="8">
        <f>Sales_Table[[#This Row],[Revenue]]-Sales_Table[[#This Row],[unit cost]]</f>
        <v>4211.2011374320264</v>
      </c>
    </row>
    <row r="19347" spans="1:14" ht="14.25" customHeight="1">
      <c r="A19347" t="s">
        <v>19360</v>
      </c>
      <c r="B19347" s="2">
        <v>43918</v>
      </c>
      <c r="C19347" s="5" t="str">
        <f t="shared" si="604"/>
        <v>Apr</v>
      </c>
      <c r="D19347" s="5" t="str">
        <f t="shared" si="605"/>
        <v>5</v>
      </c>
      <c r="E19347" t="s">
        <v>20</v>
      </c>
      <c r="F19347" s="3" t="s">
        <v>12</v>
      </c>
      <c r="G19347">
        <v>25</v>
      </c>
      <c r="H19347">
        <v>204</v>
      </c>
      <c r="I19347">
        <v>8</v>
      </c>
      <c r="J19347">
        <v>6</v>
      </c>
      <c r="K19347" s="3">
        <v>483.11140859126999</v>
      </c>
      <c r="L19347" s="3">
        <v>345.07957756519301</v>
      </c>
      <c r="M19347" s="7">
        <f>Sales_Table[[#This Row],[Order qty]]*Sales_Table[[#This Row],[unit price]]</f>
        <v>2898.66845154762</v>
      </c>
      <c r="N19347" s="8">
        <f>Sales_Table[[#This Row],[Revenue]]-Sales_Table[[#This Row],[unit cost]]</f>
        <v>2553.5888739824268</v>
      </c>
    </row>
    <row r="19348" spans="1:14" ht="14.25" customHeight="1">
      <c r="A19348" t="s">
        <v>19361</v>
      </c>
      <c r="B19348" s="2">
        <v>43925</v>
      </c>
      <c r="C19348" s="5" t="str">
        <f t="shared" si="604"/>
        <v>May</v>
      </c>
      <c r="D19348" s="5" t="str">
        <f t="shared" si="605"/>
        <v>3</v>
      </c>
      <c r="E19348" t="s">
        <v>11</v>
      </c>
      <c r="F19348" s="3" t="s">
        <v>12</v>
      </c>
      <c r="G19348">
        <v>24</v>
      </c>
      <c r="H19348">
        <v>298</v>
      </c>
      <c r="I19348">
        <v>45</v>
      </c>
      <c r="J19348">
        <v>1</v>
      </c>
      <c r="K19348" s="3">
        <v>620.08099061250698</v>
      </c>
      <c r="L19348" s="3">
        <v>442.91499329464801</v>
      </c>
      <c r="M19348" s="7">
        <f>Sales_Table[[#This Row],[Order qty]]*Sales_Table[[#This Row],[unit price]]</f>
        <v>620.08099061250698</v>
      </c>
      <c r="N19348" s="8">
        <f>Sales_Table[[#This Row],[Revenue]]-Sales_Table[[#This Row],[unit cost]]</f>
        <v>177.16599731785897</v>
      </c>
    </row>
    <row r="19349" spans="1:14" ht="14.25" customHeight="1">
      <c r="A19349" t="s">
        <v>19362</v>
      </c>
      <c r="B19349" s="2">
        <v>43967</v>
      </c>
      <c r="C19349" s="5" t="str">
        <f t="shared" si="604"/>
        <v>Mar</v>
      </c>
      <c r="D19349" s="5" t="str">
        <f t="shared" si="605"/>
        <v>2</v>
      </c>
      <c r="E19349" t="s">
        <v>20</v>
      </c>
      <c r="F19349" s="3" t="s">
        <v>12</v>
      </c>
      <c r="G19349">
        <v>19</v>
      </c>
      <c r="H19349">
        <v>349</v>
      </c>
      <c r="I19349">
        <v>33</v>
      </c>
      <c r="J19349">
        <v>10</v>
      </c>
      <c r="K19349" s="3">
        <v>252.07403898239099</v>
      </c>
      <c r="L19349" s="3">
        <v>180.052884987422</v>
      </c>
      <c r="M19349" s="7">
        <f>Sales_Table[[#This Row],[Order qty]]*Sales_Table[[#This Row],[unit price]]</f>
        <v>2520.7403898239099</v>
      </c>
      <c r="N19349" s="8">
        <f>Sales_Table[[#This Row],[Revenue]]-Sales_Table[[#This Row],[unit cost]]</f>
        <v>2340.6875048364877</v>
      </c>
    </row>
    <row r="19350" spans="1:14" ht="14.25" customHeight="1">
      <c r="A19350" t="s">
        <v>19363</v>
      </c>
      <c r="B19350" s="2">
        <v>43905</v>
      </c>
      <c r="C19350" s="5" t="str">
        <f t="shared" si="604"/>
        <v>Feb</v>
      </c>
      <c r="D19350" s="5" t="str">
        <f t="shared" si="605"/>
        <v>5</v>
      </c>
      <c r="E19350" t="s">
        <v>14</v>
      </c>
      <c r="F19350" s="3" t="s">
        <v>12</v>
      </c>
      <c r="G19350">
        <v>2</v>
      </c>
      <c r="H19350">
        <v>186</v>
      </c>
      <c r="I19350">
        <v>34</v>
      </c>
      <c r="J19350">
        <v>6</v>
      </c>
      <c r="K19350" s="3">
        <v>569.82701057195698</v>
      </c>
      <c r="L19350" s="3">
        <v>407.01929326568302</v>
      </c>
      <c r="M19350" s="7">
        <f>Sales_Table[[#This Row],[Order qty]]*Sales_Table[[#This Row],[unit price]]</f>
        <v>3418.9620634317416</v>
      </c>
      <c r="N19350" s="8">
        <f>Sales_Table[[#This Row],[Revenue]]-Sales_Table[[#This Row],[unit cost]]</f>
        <v>3011.9427701660588</v>
      </c>
    </row>
    <row r="19351" spans="1:14" ht="14.25" customHeight="1">
      <c r="A19351" t="s">
        <v>19364</v>
      </c>
      <c r="B19351" s="2">
        <v>43889</v>
      </c>
      <c r="C19351" s="5" t="str">
        <f t="shared" si="604"/>
        <v>May</v>
      </c>
      <c r="D19351" s="5" t="str">
        <f t="shared" si="605"/>
        <v>2</v>
      </c>
      <c r="E19351" t="s">
        <v>11</v>
      </c>
      <c r="F19351" s="3" t="s">
        <v>12</v>
      </c>
      <c r="G19351">
        <v>21</v>
      </c>
      <c r="H19351">
        <v>318</v>
      </c>
      <c r="I19351">
        <v>42</v>
      </c>
      <c r="J19351">
        <v>2</v>
      </c>
      <c r="K19351" s="3">
        <v>441.05924570560501</v>
      </c>
      <c r="L19351" s="3">
        <v>315.04231836114599</v>
      </c>
      <c r="M19351" s="7">
        <f>Sales_Table[[#This Row],[Order qty]]*Sales_Table[[#This Row],[unit price]]</f>
        <v>882.11849141121002</v>
      </c>
      <c r="N19351" s="8">
        <f>Sales_Table[[#This Row],[Revenue]]-Sales_Table[[#This Row],[unit cost]]</f>
        <v>567.07617305006397</v>
      </c>
    </row>
    <row r="19352" spans="1:14" ht="14.25" customHeight="1">
      <c r="A19352" t="s">
        <v>19365</v>
      </c>
      <c r="B19352" s="2">
        <v>43966</v>
      </c>
      <c r="C19352" s="5" t="str">
        <f t="shared" si="604"/>
        <v>Feb</v>
      </c>
      <c r="D19352" s="5" t="str">
        <f t="shared" si="605"/>
        <v>1</v>
      </c>
      <c r="E19352" t="s">
        <v>20</v>
      </c>
      <c r="F19352" s="3" t="s">
        <v>12</v>
      </c>
      <c r="G19352">
        <v>7</v>
      </c>
      <c r="H19352">
        <v>325</v>
      </c>
      <c r="I19352">
        <v>45</v>
      </c>
      <c r="J19352">
        <v>6</v>
      </c>
      <c r="K19352" s="3">
        <v>451.82659059763</v>
      </c>
      <c r="L19352" s="3">
        <v>322.73327899830701</v>
      </c>
      <c r="M19352" s="7">
        <f>Sales_Table[[#This Row],[Order qty]]*Sales_Table[[#This Row],[unit price]]</f>
        <v>2710.95954358578</v>
      </c>
      <c r="N19352" s="8">
        <f>Sales_Table[[#This Row],[Revenue]]-Sales_Table[[#This Row],[unit cost]]</f>
        <v>2388.226264587473</v>
      </c>
    </row>
    <row r="19353" spans="1:14" ht="14.25" customHeight="1">
      <c r="A19353" t="s">
        <v>19366</v>
      </c>
      <c r="B19353" s="2">
        <v>43872</v>
      </c>
      <c r="C19353" s="5" t="str">
        <f t="shared" si="604"/>
        <v>Jan</v>
      </c>
      <c r="D19353" s="5" t="str">
        <f t="shared" si="605"/>
        <v>3</v>
      </c>
      <c r="E19353" t="s">
        <v>16</v>
      </c>
      <c r="F19353" s="3" t="s">
        <v>12</v>
      </c>
      <c r="G19353">
        <v>11</v>
      </c>
      <c r="H19353">
        <v>352</v>
      </c>
      <c r="I19353">
        <v>23</v>
      </c>
      <c r="J19353">
        <v>6</v>
      </c>
      <c r="K19353" s="3">
        <v>262.31990504264797</v>
      </c>
      <c r="L19353" s="3">
        <v>187.37136074474901</v>
      </c>
      <c r="M19353" s="7">
        <f>Sales_Table[[#This Row],[Order qty]]*Sales_Table[[#This Row],[unit price]]</f>
        <v>1573.9194302558878</v>
      </c>
      <c r="N19353" s="8">
        <f>Sales_Table[[#This Row],[Revenue]]-Sales_Table[[#This Row],[unit cost]]</f>
        <v>1386.5480695111389</v>
      </c>
    </row>
    <row r="19354" spans="1:14" ht="14.25" customHeight="1">
      <c r="A19354" t="s">
        <v>19367</v>
      </c>
      <c r="B19354" s="2">
        <v>43848</v>
      </c>
      <c r="C19354" s="5" t="str">
        <f t="shared" si="604"/>
        <v>Mar</v>
      </c>
      <c r="D19354" s="5" t="str">
        <f t="shared" si="605"/>
        <v>4</v>
      </c>
      <c r="E19354" t="s">
        <v>20</v>
      </c>
      <c r="F19354" s="3" t="s">
        <v>12</v>
      </c>
      <c r="G19354">
        <v>3</v>
      </c>
      <c r="H19354">
        <v>12</v>
      </c>
      <c r="I19354">
        <v>15</v>
      </c>
      <c r="J19354">
        <v>4</v>
      </c>
      <c r="K19354" s="3">
        <v>644.89141434431099</v>
      </c>
      <c r="L19354" s="3">
        <v>460.636724531651</v>
      </c>
      <c r="M19354" s="7">
        <f>Sales_Table[[#This Row],[Order qty]]*Sales_Table[[#This Row],[unit price]]</f>
        <v>2579.565657377244</v>
      </c>
      <c r="N19354" s="8">
        <f>Sales_Table[[#This Row],[Revenue]]-Sales_Table[[#This Row],[unit cost]]</f>
        <v>2118.928932845593</v>
      </c>
    </row>
    <row r="19355" spans="1:14" ht="14.25" customHeight="1">
      <c r="A19355" t="s">
        <v>19368</v>
      </c>
      <c r="B19355" s="2">
        <v>43912</v>
      </c>
      <c r="C19355" s="5" t="str">
        <f t="shared" si="604"/>
        <v>Apr</v>
      </c>
      <c r="D19355" s="5" t="str">
        <f t="shared" si="605"/>
        <v>5</v>
      </c>
      <c r="E19355" t="s">
        <v>16</v>
      </c>
      <c r="F19355" s="3" t="s">
        <v>12</v>
      </c>
      <c r="G19355">
        <v>13</v>
      </c>
      <c r="H19355">
        <v>321</v>
      </c>
      <c r="I19355">
        <v>21</v>
      </c>
      <c r="J19355">
        <v>10</v>
      </c>
      <c r="K19355" s="3">
        <v>524.71002852916695</v>
      </c>
      <c r="L19355" s="3">
        <v>374.792877520834</v>
      </c>
      <c r="M19355" s="7">
        <f>Sales_Table[[#This Row],[Order qty]]*Sales_Table[[#This Row],[unit price]]</f>
        <v>5247.1002852916699</v>
      </c>
      <c r="N19355" s="8">
        <f>Sales_Table[[#This Row],[Revenue]]-Sales_Table[[#This Row],[unit cost]]</f>
        <v>4872.3074077708361</v>
      </c>
    </row>
    <row r="19356" spans="1:14" ht="14.25" customHeight="1">
      <c r="A19356" t="s">
        <v>19369</v>
      </c>
      <c r="B19356" s="2">
        <v>43924</v>
      </c>
      <c r="C19356" s="5" t="str">
        <f t="shared" si="604"/>
        <v>May</v>
      </c>
      <c r="D19356" s="5" t="str">
        <f t="shared" si="605"/>
        <v>4</v>
      </c>
      <c r="E19356" t="s">
        <v>20</v>
      </c>
      <c r="F19356" s="3" t="s">
        <v>12</v>
      </c>
      <c r="G19356">
        <v>26</v>
      </c>
      <c r="H19356">
        <v>133</v>
      </c>
      <c r="I19356">
        <v>20</v>
      </c>
      <c r="J19356">
        <v>8</v>
      </c>
      <c r="K19356" s="3">
        <v>401.59225970506702</v>
      </c>
      <c r="L19356" s="3">
        <v>286.85161407504802</v>
      </c>
      <c r="M19356" s="7">
        <f>Sales_Table[[#This Row],[Order qty]]*Sales_Table[[#This Row],[unit price]]</f>
        <v>3212.7380776405362</v>
      </c>
      <c r="N19356" s="8">
        <f>Sales_Table[[#This Row],[Revenue]]-Sales_Table[[#This Row],[unit cost]]</f>
        <v>2925.8864635654882</v>
      </c>
    </row>
    <row r="19357" spans="1:14" ht="14.25" customHeight="1">
      <c r="A19357" t="s">
        <v>19370</v>
      </c>
      <c r="B19357" s="2">
        <v>43953</v>
      </c>
      <c r="C19357" s="5" t="str">
        <f t="shared" si="604"/>
        <v>Apr</v>
      </c>
      <c r="D19357" s="5" t="str">
        <f t="shared" si="605"/>
        <v>4</v>
      </c>
      <c r="E19357" t="s">
        <v>14</v>
      </c>
      <c r="F19357" s="3" t="s">
        <v>12</v>
      </c>
      <c r="G19357">
        <v>25</v>
      </c>
      <c r="H19357">
        <v>111</v>
      </c>
      <c r="I19357">
        <v>43</v>
      </c>
      <c r="J19357">
        <v>9</v>
      </c>
      <c r="K19357" s="3">
        <v>437.11884498596203</v>
      </c>
      <c r="L19357" s="3">
        <v>312.22774641854397</v>
      </c>
      <c r="M19357" s="7">
        <f>Sales_Table[[#This Row],[Order qty]]*Sales_Table[[#This Row],[unit price]]</f>
        <v>3934.0696048736581</v>
      </c>
      <c r="N19357" s="8">
        <f>Sales_Table[[#This Row],[Revenue]]-Sales_Table[[#This Row],[unit cost]]</f>
        <v>3621.8418584551141</v>
      </c>
    </row>
    <row r="19358" spans="1:14" ht="14.25" customHeight="1">
      <c r="A19358" t="s">
        <v>19371</v>
      </c>
      <c r="B19358" s="2">
        <v>43930</v>
      </c>
      <c r="C19358" s="5" t="str">
        <f t="shared" si="604"/>
        <v>Apr</v>
      </c>
      <c r="D19358" s="5" t="str">
        <f t="shared" si="605"/>
        <v>4</v>
      </c>
      <c r="E19358" t="s">
        <v>11</v>
      </c>
      <c r="F19358" s="3" t="s">
        <v>12</v>
      </c>
      <c r="G19358">
        <v>14</v>
      </c>
      <c r="H19358">
        <v>352</v>
      </c>
      <c r="I19358">
        <v>43</v>
      </c>
      <c r="J19358">
        <v>3</v>
      </c>
      <c r="K19358" s="3">
        <v>173.45675271749499</v>
      </c>
      <c r="L19358" s="3">
        <v>123.897680512496</v>
      </c>
      <c r="M19358" s="7">
        <f>Sales_Table[[#This Row],[Order qty]]*Sales_Table[[#This Row],[unit price]]</f>
        <v>520.37025815248501</v>
      </c>
      <c r="N19358" s="8">
        <f>Sales_Table[[#This Row],[Revenue]]-Sales_Table[[#This Row],[unit cost]]</f>
        <v>396.47257763998903</v>
      </c>
    </row>
    <row r="19359" spans="1:14" ht="14.25" customHeight="1">
      <c r="A19359" t="s">
        <v>19372</v>
      </c>
      <c r="B19359" s="2">
        <v>43945</v>
      </c>
      <c r="C19359" s="5" t="str">
        <f t="shared" si="604"/>
        <v>Apr</v>
      </c>
      <c r="D19359" s="5" t="str">
        <f t="shared" si="605"/>
        <v>4</v>
      </c>
      <c r="E19359" t="s">
        <v>11</v>
      </c>
      <c r="F19359" s="3" t="s">
        <v>12</v>
      </c>
      <c r="G19359">
        <v>11</v>
      </c>
      <c r="H19359">
        <v>183</v>
      </c>
      <c r="I19359">
        <v>18</v>
      </c>
      <c r="J19359">
        <v>3</v>
      </c>
      <c r="K19359" s="3">
        <v>402.37753880024002</v>
      </c>
      <c r="L19359" s="3">
        <v>287.41252771445698</v>
      </c>
      <c r="M19359" s="7">
        <f>Sales_Table[[#This Row],[Order qty]]*Sales_Table[[#This Row],[unit price]]</f>
        <v>1207.1326164007201</v>
      </c>
      <c r="N19359" s="8">
        <f>Sales_Table[[#This Row],[Revenue]]-Sales_Table[[#This Row],[unit cost]]</f>
        <v>919.72008868626313</v>
      </c>
    </row>
    <row r="19360" spans="1:14" ht="14.25" customHeight="1">
      <c r="A19360" t="s">
        <v>19373</v>
      </c>
      <c r="B19360" s="2">
        <v>43936</v>
      </c>
      <c r="C19360" s="5" t="str">
        <f t="shared" si="604"/>
        <v>Apr</v>
      </c>
      <c r="D19360" s="5" t="str">
        <f t="shared" si="605"/>
        <v>2</v>
      </c>
      <c r="E19360" t="s">
        <v>14</v>
      </c>
      <c r="F19360" s="3" t="s">
        <v>12</v>
      </c>
      <c r="G19360">
        <v>6</v>
      </c>
      <c r="H19360">
        <v>194</v>
      </c>
      <c r="I19360">
        <v>39</v>
      </c>
      <c r="J19360">
        <v>3</v>
      </c>
      <c r="K19360" s="3">
        <v>493.74915271997497</v>
      </c>
      <c r="L19360" s="3">
        <v>352.67796622855298</v>
      </c>
      <c r="M19360" s="7">
        <f>Sales_Table[[#This Row],[Order qty]]*Sales_Table[[#This Row],[unit price]]</f>
        <v>1481.2474581599249</v>
      </c>
      <c r="N19360" s="8">
        <f>Sales_Table[[#This Row],[Revenue]]-Sales_Table[[#This Row],[unit cost]]</f>
        <v>1128.5694919313719</v>
      </c>
    </row>
    <row r="19361" spans="1:14" ht="14.25" customHeight="1">
      <c r="A19361" t="s">
        <v>19374</v>
      </c>
      <c r="B19361" s="2">
        <v>43923</v>
      </c>
      <c r="C19361" s="5" t="str">
        <f t="shared" si="604"/>
        <v>Feb</v>
      </c>
      <c r="D19361" s="5" t="str">
        <f t="shared" si="605"/>
        <v>4</v>
      </c>
      <c r="E19361" t="s">
        <v>20</v>
      </c>
      <c r="F19361" s="3" t="s">
        <v>12</v>
      </c>
      <c r="G19361">
        <v>23</v>
      </c>
      <c r="H19361">
        <v>336</v>
      </c>
      <c r="I19361">
        <v>16</v>
      </c>
      <c r="J19361">
        <v>7</v>
      </c>
      <c r="K19361" s="3">
        <v>609.41989445686295</v>
      </c>
      <c r="L19361" s="3">
        <v>435.299924612045</v>
      </c>
      <c r="M19361" s="7">
        <f>Sales_Table[[#This Row],[Order qty]]*Sales_Table[[#This Row],[unit price]]</f>
        <v>4265.9392611980402</v>
      </c>
      <c r="N19361" s="8">
        <f>Sales_Table[[#This Row],[Revenue]]-Sales_Table[[#This Row],[unit cost]]</f>
        <v>3830.6393365859954</v>
      </c>
    </row>
    <row r="19362" spans="1:14" ht="14.25" customHeight="1">
      <c r="A19362" t="s">
        <v>19375</v>
      </c>
      <c r="B19362" s="2">
        <v>43882</v>
      </c>
      <c r="C19362" s="5" t="str">
        <f t="shared" si="604"/>
        <v>Apr</v>
      </c>
      <c r="D19362" s="5" t="str">
        <f t="shared" si="605"/>
        <v>2</v>
      </c>
      <c r="E19362" t="s">
        <v>14</v>
      </c>
      <c r="F19362" s="3" t="s">
        <v>12</v>
      </c>
      <c r="G19362">
        <v>8</v>
      </c>
      <c r="H19362">
        <v>9</v>
      </c>
      <c r="I19362">
        <v>46</v>
      </c>
      <c r="J19362">
        <v>6</v>
      </c>
      <c r="K19362" s="3">
        <v>439.48841875791499</v>
      </c>
      <c r="L19362" s="3">
        <v>313.92029911279701</v>
      </c>
      <c r="M19362" s="7">
        <f>Sales_Table[[#This Row],[Order qty]]*Sales_Table[[#This Row],[unit price]]</f>
        <v>2636.9305125474898</v>
      </c>
      <c r="N19362" s="8">
        <f>Sales_Table[[#This Row],[Revenue]]-Sales_Table[[#This Row],[unit cost]]</f>
        <v>2323.0102134346926</v>
      </c>
    </row>
    <row r="19363" spans="1:14" ht="14.25" customHeight="1">
      <c r="A19363" t="s">
        <v>19376</v>
      </c>
      <c r="B19363" s="2">
        <v>43932</v>
      </c>
      <c r="C19363" s="5" t="str">
        <f t="shared" si="604"/>
        <v>Feb</v>
      </c>
      <c r="D19363" s="5" t="str">
        <f t="shared" si="605"/>
        <v>5</v>
      </c>
      <c r="E19363" t="s">
        <v>20</v>
      </c>
      <c r="F19363" s="3" t="s">
        <v>12</v>
      </c>
      <c r="G19363">
        <v>22</v>
      </c>
      <c r="H19363">
        <v>305</v>
      </c>
      <c r="I19363">
        <v>23</v>
      </c>
      <c r="J19363">
        <v>6</v>
      </c>
      <c r="K19363" s="3">
        <v>386.72809731960302</v>
      </c>
      <c r="L19363" s="3">
        <v>276.234355228288</v>
      </c>
      <c r="M19363" s="7">
        <f>Sales_Table[[#This Row],[Order qty]]*Sales_Table[[#This Row],[unit price]]</f>
        <v>2320.3685839176183</v>
      </c>
      <c r="N19363" s="8">
        <f>Sales_Table[[#This Row],[Revenue]]-Sales_Table[[#This Row],[unit cost]]</f>
        <v>2044.1342286893303</v>
      </c>
    </row>
    <row r="19364" spans="1:14" ht="14.25" customHeight="1">
      <c r="A19364" t="s">
        <v>19377</v>
      </c>
      <c r="B19364" s="2">
        <v>43877</v>
      </c>
      <c r="C19364" s="5" t="str">
        <f t="shared" si="604"/>
        <v>May</v>
      </c>
      <c r="D19364" s="5" t="str">
        <f t="shared" si="605"/>
        <v>5</v>
      </c>
      <c r="E19364" t="s">
        <v>20</v>
      </c>
      <c r="F19364" s="3" t="s">
        <v>12</v>
      </c>
      <c r="G19364">
        <v>24</v>
      </c>
      <c r="H19364">
        <v>72</v>
      </c>
      <c r="I19364">
        <v>38</v>
      </c>
      <c r="J19364">
        <v>5</v>
      </c>
      <c r="K19364" s="3">
        <v>322.61080724000902</v>
      </c>
      <c r="L19364" s="3">
        <v>230.43629088572101</v>
      </c>
      <c r="M19364" s="7">
        <f>Sales_Table[[#This Row],[Order qty]]*Sales_Table[[#This Row],[unit price]]</f>
        <v>1613.0540362000452</v>
      </c>
      <c r="N19364" s="8">
        <f>Sales_Table[[#This Row],[Revenue]]-Sales_Table[[#This Row],[unit cost]]</f>
        <v>1382.6177453143241</v>
      </c>
    </row>
    <row r="19365" spans="1:14" ht="14.25" customHeight="1">
      <c r="A19365" t="s">
        <v>19378</v>
      </c>
      <c r="B19365" s="2">
        <v>43982</v>
      </c>
      <c r="C19365" s="5" t="str">
        <f t="shared" si="604"/>
        <v>May</v>
      </c>
      <c r="D19365" s="5" t="str">
        <f t="shared" si="605"/>
        <v>4</v>
      </c>
      <c r="E19365" t="s">
        <v>16</v>
      </c>
      <c r="F19365" s="3" t="s">
        <v>12</v>
      </c>
      <c r="G19365">
        <v>26</v>
      </c>
      <c r="H19365">
        <v>70</v>
      </c>
      <c r="I19365">
        <v>31</v>
      </c>
      <c r="J19365">
        <v>5</v>
      </c>
      <c r="K19365" s="3">
        <v>399.34494066238398</v>
      </c>
      <c r="L19365" s="3">
        <v>285.24638618741699</v>
      </c>
      <c r="M19365" s="7">
        <f>Sales_Table[[#This Row],[Order qty]]*Sales_Table[[#This Row],[unit price]]</f>
        <v>1996.7247033119199</v>
      </c>
      <c r="N19365" s="8">
        <f>Sales_Table[[#This Row],[Revenue]]-Sales_Table[[#This Row],[unit cost]]</f>
        <v>1711.4783171245031</v>
      </c>
    </row>
    <row r="19366" spans="1:14" ht="14.25" customHeight="1">
      <c r="A19366" t="s">
        <v>19379</v>
      </c>
      <c r="B19366" s="2">
        <v>43952</v>
      </c>
      <c r="C19366" s="5" t="str">
        <f t="shared" si="604"/>
        <v>Apr</v>
      </c>
      <c r="D19366" s="5" t="str">
        <f t="shared" si="605"/>
        <v>1</v>
      </c>
      <c r="E19366" t="s">
        <v>14</v>
      </c>
      <c r="F19366" s="3" t="s">
        <v>12</v>
      </c>
      <c r="G19366">
        <v>12</v>
      </c>
      <c r="H19366">
        <v>229</v>
      </c>
      <c r="I19366">
        <v>14</v>
      </c>
      <c r="J19366">
        <v>4</v>
      </c>
      <c r="K19366" s="3">
        <v>359.43325084447901</v>
      </c>
      <c r="L19366" s="3">
        <v>256.73803631748501</v>
      </c>
      <c r="M19366" s="7">
        <f>Sales_Table[[#This Row],[Order qty]]*Sales_Table[[#This Row],[unit price]]</f>
        <v>1437.733003377916</v>
      </c>
      <c r="N19366" s="8">
        <f>Sales_Table[[#This Row],[Revenue]]-Sales_Table[[#This Row],[unit cost]]</f>
        <v>1180.994967060431</v>
      </c>
    </row>
    <row r="19367" spans="1:14" ht="14.25" customHeight="1">
      <c r="A19367" t="s">
        <v>19380</v>
      </c>
      <c r="B19367" s="2">
        <v>43938</v>
      </c>
      <c r="C19367" s="5" t="str">
        <f t="shared" si="604"/>
        <v>Jan</v>
      </c>
      <c r="D19367" s="5" t="str">
        <f t="shared" si="605"/>
        <v>3</v>
      </c>
      <c r="E19367" t="s">
        <v>20</v>
      </c>
      <c r="F19367" s="3" t="s">
        <v>12</v>
      </c>
      <c r="G19367">
        <v>3</v>
      </c>
      <c r="H19367">
        <v>1</v>
      </c>
      <c r="I19367">
        <v>36</v>
      </c>
      <c r="J19367">
        <v>7</v>
      </c>
      <c r="K19367" s="3">
        <v>377.98368895053898</v>
      </c>
      <c r="L19367" s="3">
        <v>269.988349250385</v>
      </c>
      <c r="M19367" s="7">
        <f>Sales_Table[[#This Row],[Order qty]]*Sales_Table[[#This Row],[unit price]]</f>
        <v>2645.8858226537727</v>
      </c>
      <c r="N19367" s="8">
        <f>Sales_Table[[#This Row],[Revenue]]-Sales_Table[[#This Row],[unit cost]]</f>
        <v>2375.8974734033877</v>
      </c>
    </row>
    <row r="19368" spans="1:14" ht="14.25" customHeight="1">
      <c r="A19368" t="s">
        <v>19381</v>
      </c>
      <c r="B19368" s="2">
        <v>43861</v>
      </c>
      <c r="C19368" s="5" t="str">
        <f t="shared" si="604"/>
        <v>Mar</v>
      </c>
      <c r="D19368" s="5" t="str">
        <f t="shared" si="605"/>
        <v>1</v>
      </c>
      <c r="E19368" t="s">
        <v>20</v>
      </c>
      <c r="F19368" s="3" t="s">
        <v>12</v>
      </c>
      <c r="G19368">
        <v>8</v>
      </c>
      <c r="H19368">
        <v>5</v>
      </c>
      <c r="I19368">
        <v>23</v>
      </c>
      <c r="J19368">
        <v>9</v>
      </c>
      <c r="K19368" s="3">
        <v>218.82376867532699</v>
      </c>
      <c r="L19368" s="3">
        <v>156.302691910948</v>
      </c>
      <c r="M19368" s="7">
        <f>Sales_Table[[#This Row],[Order qty]]*Sales_Table[[#This Row],[unit price]]</f>
        <v>1969.413918077943</v>
      </c>
      <c r="N19368" s="8">
        <f>Sales_Table[[#This Row],[Revenue]]-Sales_Table[[#This Row],[unit cost]]</f>
        <v>1813.111226166995</v>
      </c>
    </row>
    <row r="19369" spans="1:14" ht="14.25" customHeight="1">
      <c r="A19369" t="s">
        <v>19382</v>
      </c>
      <c r="B19369" s="2">
        <v>43905</v>
      </c>
      <c r="C19369" s="5" t="str">
        <f t="shared" si="604"/>
        <v>Jan</v>
      </c>
      <c r="D19369" s="5" t="str">
        <f t="shared" si="605"/>
        <v>2</v>
      </c>
      <c r="E19369" t="s">
        <v>11</v>
      </c>
      <c r="F19369" s="3" t="s">
        <v>12</v>
      </c>
      <c r="G19369">
        <v>14</v>
      </c>
      <c r="H19369">
        <v>361</v>
      </c>
      <c r="I19369">
        <v>21</v>
      </c>
      <c r="J19369">
        <v>5</v>
      </c>
      <c r="K19369" s="3">
        <v>224.016847372055</v>
      </c>
      <c r="L19369" s="3">
        <v>160.012033837182</v>
      </c>
      <c r="M19369" s="7">
        <f>Sales_Table[[#This Row],[Order qty]]*Sales_Table[[#This Row],[unit price]]</f>
        <v>1120.084236860275</v>
      </c>
      <c r="N19369" s="8">
        <f>Sales_Table[[#This Row],[Revenue]]-Sales_Table[[#This Row],[unit cost]]</f>
        <v>960.07220302309304</v>
      </c>
    </row>
    <row r="19370" spans="1:14" ht="14.25" customHeight="1">
      <c r="A19370" t="s">
        <v>19383</v>
      </c>
      <c r="B19370" s="2">
        <v>43831</v>
      </c>
      <c r="C19370" s="5" t="str">
        <f t="shared" si="604"/>
        <v>Feb</v>
      </c>
      <c r="D19370" s="5" t="str">
        <f t="shared" si="605"/>
        <v>2</v>
      </c>
      <c r="E19370" t="s">
        <v>20</v>
      </c>
      <c r="F19370" s="3" t="s">
        <v>12</v>
      </c>
      <c r="G19370">
        <v>25</v>
      </c>
      <c r="H19370">
        <v>276</v>
      </c>
      <c r="I19370">
        <v>42</v>
      </c>
      <c r="J19370">
        <v>8</v>
      </c>
      <c r="K19370" s="3">
        <v>466.735157668591</v>
      </c>
      <c r="L19370" s="3">
        <v>333.38225547756502</v>
      </c>
      <c r="M19370" s="7">
        <f>Sales_Table[[#This Row],[Order qty]]*Sales_Table[[#This Row],[unit price]]</f>
        <v>3733.881261348728</v>
      </c>
      <c r="N19370" s="8">
        <f>Sales_Table[[#This Row],[Revenue]]-Sales_Table[[#This Row],[unit cost]]</f>
        <v>3400.4990058711628</v>
      </c>
    </row>
    <row r="19371" spans="1:14" ht="14.25" customHeight="1">
      <c r="A19371" t="s">
        <v>19384</v>
      </c>
      <c r="B19371" s="2">
        <v>43869</v>
      </c>
      <c r="C19371" s="5" t="str">
        <f t="shared" si="604"/>
        <v>Feb</v>
      </c>
      <c r="D19371" s="5" t="str">
        <f t="shared" si="605"/>
        <v>1</v>
      </c>
      <c r="E19371" t="s">
        <v>14</v>
      </c>
      <c r="F19371" s="3" t="s">
        <v>12</v>
      </c>
      <c r="G19371">
        <v>14</v>
      </c>
      <c r="H19371">
        <v>127</v>
      </c>
      <c r="I19371">
        <v>24</v>
      </c>
      <c r="J19371">
        <v>8</v>
      </c>
      <c r="K19371" s="3">
        <v>435.37508761882799</v>
      </c>
      <c r="L19371" s="3">
        <v>310.98220544202002</v>
      </c>
      <c r="M19371" s="7">
        <f>Sales_Table[[#This Row],[Order qty]]*Sales_Table[[#This Row],[unit price]]</f>
        <v>3483.0007009506239</v>
      </c>
      <c r="N19371" s="8">
        <f>Sales_Table[[#This Row],[Revenue]]-Sales_Table[[#This Row],[unit cost]]</f>
        <v>3172.0184955086038</v>
      </c>
    </row>
    <row r="19372" spans="1:14" ht="14.25" customHeight="1">
      <c r="A19372" t="s">
        <v>19385</v>
      </c>
      <c r="B19372" s="2">
        <v>43879</v>
      </c>
      <c r="C19372" s="5" t="str">
        <f t="shared" si="604"/>
        <v>Jan</v>
      </c>
      <c r="D19372" s="5" t="str">
        <f t="shared" si="605"/>
        <v>3</v>
      </c>
      <c r="E19372" t="s">
        <v>16</v>
      </c>
      <c r="F19372" s="3" t="s">
        <v>12</v>
      </c>
      <c r="G19372">
        <v>11</v>
      </c>
      <c r="H19372">
        <v>21</v>
      </c>
      <c r="I19372">
        <v>46</v>
      </c>
      <c r="J19372">
        <v>8</v>
      </c>
      <c r="K19372" s="3">
        <v>537.00821524858497</v>
      </c>
      <c r="L19372" s="3">
        <v>383.57729660613199</v>
      </c>
      <c r="M19372" s="7">
        <f>Sales_Table[[#This Row],[Order qty]]*Sales_Table[[#This Row],[unit price]]</f>
        <v>4296.0657219886798</v>
      </c>
      <c r="N19372" s="8">
        <f>Sales_Table[[#This Row],[Revenue]]-Sales_Table[[#This Row],[unit cost]]</f>
        <v>3912.4884253825476</v>
      </c>
    </row>
    <row r="19373" spans="1:14" ht="14.25" customHeight="1">
      <c r="A19373" t="s">
        <v>19386</v>
      </c>
      <c r="B19373" s="2">
        <v>43847</v>
      </c>
      <c r="C19373" s="5" t="str">
        <f t="shared" si="604"/>
        <v>Mar</v>
      </c>
      <c r="D19373" s="5" t="str">
        <f t="shared" si="605"/>
        <v>1</v>
      </c>
      <c r="E19373" t="s">
        <v>11</v>
      </c>
      <c r="F19373" s="3" t="s">
        <v>12</v>
      </c>
      <c r="G19373">
        <v>7</v>
      </c>
      <c r="H19373">
        <v>324</v>
      </c>
      <c r="I19373">
        <v>2</v>
      </c>
      <c r="J19373">
        <v>8</v>
      </c>
      <c r="K19373" s="3">
        <v>428.637579917908</v>
      </c>
      <c r="L19373" s="3">
        <v>306.16969994136298</v>
      </c>
      <c r="M19373" s="7">
        <f>Sales_Table[[#This Row],[Order qty]]*Sales_Table[[#This Row],[unit price]]</f>
        <v>3429.100639343264</v>
      </c>
      <c r="N19373" s="8">
        <f>Sales_Table[[#This Row],[Revenue]]-Sales_Table[[#This Row],[unit cost]]</f>
        <v>3122.930939401901</v>
      </c>
    </row>
    <row r="19374" spans="1:14" ht="14.25" customHeight="1">
      <c r="A19374" t="s">
        <v>19387</v>
      </c>
      <c r="B19374" s="2">
        <v>43905</v>
      </c>
      <c r="C19374" s="5" t="str">
        <f t="shared" si="604"/>
        <v>Jan</v>
      </c>
      <c r="D19374" s="5" t="str">
        <f t="shared" si="605"/>
        <v>3</v>
      </c>
      <c r="E19374" t="s">
        <v>14</v>
      </c>
      <c r="F19374" s="3" t="s">
        <v>12</v>
      </c>
      <c r="G19374">
        <v>25</v>
      </c>
      <c r="H19374">
        <v>76</v>
      </c>
      <c r="I19374">
        <v>8</v>
      </c>
      <c r="J19374">
        <v>8</v>
      </c>
      <c r="K19374" s="3">
        <v>508.60074323415802</v>
      </c>
      <c r="L19374" s="3">
        <v>363.286245167255</v>
      </c>
      <c r="M19374" s="7">
        <f>Sales_Table[[#This Row],[Order qty]]*Sales_Table[[#This Row],[unit price]]</f>
        <v>4068.8059458732641</v>
      </c>
      <c r="N19374" s="8">
        <f>Sales_Table[[#This Row],[Revenue]]-Sales_Table[[#This Row],[unit cost]]</f>
        <v>3705.5197007060092</v>
      </c>
    </row>
    <row r="19375" spans="1:14" ht="14.25" customHeight="1">
      <c r="A19375" t="s">
        <v>19388</v>
      </c>
      <c r="B19375" s="2">
        <v>43833</v>
      </c>
      <c r="C19375" s="5" t="str">
        <f t="shared" si="604"/>
        <v>Mar</v>
      </c>
      <c r="D19375" s="5" t="str">
        <f t="shared" si="605"/>
        <v>5</v>
      </c>
      <c r="E19375" t="s">
        <v>20</v>
      </c>
      <c r="F19375" s="3" t="s">
        <v>12</v>
      </c>
      <c r="G19375">
        <v>25</v>
      </c>
      <c r="H19375">
        <v>283</v>
      </c>
      <c r="I19375">
        <v>35</v>
      </c>
      <c r="J19375">
        <v>2</v>
      </c>
      <c r="K19375" s="3">
        <v>471.844981312752</v>
      </c>
      <c r="L19375" s="3">
        <v>337.03212950910802</v>
      </c>
      <c r="M19375" s="7">
        <f>Sales_Table[[#This Row],[Order qty]]*Sales_Table[[#This Row],[unit price]]</f>
        <v>943.68996262550399</v>
      </c>
      <c r="N19375" s="8">
        <f>Sales_Table[[#This Row],[Revenue]]-Sales_Table[[#This Row],[unit cost]]</f>
        <v>606.65783311639598</v>
      </c>
    </row>
    <row r="19376" spans="1:14" ht="14.25" customHeight="1">
      <c r="A19376" t="s">
        <v>19389</v>
      </c>
      <c r="B19376" s="2">
        <v>43921</v>
      </c>
      <c r="C19376" s="5" t="str">
        <f t="shared" si="604"/>
        <v>May</v>
      </c>
      <c r="D19376" s="5" t="str">
        <f t="shared" si="605"/>
        <v>5</v>
      </c>
      <c r="E19376" t="s">
        <v>14</v>
      </c>
      <c r="F19376" s="3" t="s">
        <v>12</v>
      </c>
      <c r="G19376">
        <v>21</v>
      </c>
      <c r="H19376">
        <v>240</v>
      </c>
      <c r="I19376">
        <v>15</v>
      </c>
      <c r="J19376">
        <v>9</v>
      </c>
      <c r="K19376" s="3">
        <v>567.64858299493801</v>
      </c>
      <c r="L19376" s="3">
        <v>405.46327356781302</v>
      </c>
      <c r="M19376" s="7">
        <f>Sales_Table[[#This Row],[Order qty]]*Sales_Table[[#This Row],[unit price]]</f>
        <v>5108.837246954442</v>
      </c>
      <c r="N19376" s="8">
        <f>Sales_Table[[#This Row],[Revenue]]-Sales_Table[[#This Row],[unit cost]]</f>
        <v>4703.3739733866287</v>
      </c>
    </row>
    <row r="19377" spans="1:14" ht="14.25" customHeight="1">
      <c r="A19377" t="s">
        <v>19390</v>
      </c>
      <c r="B19377" s="2">
        <v>43960</v>
      </c>
      <c r="C19377" s="5" t="str">
        <f t="shared" si="604"/>
        <v>May</v>
      </c>
      <c r="D19377" s="5" t="str">
        <f t="shared" si="605"/>
        <v>4</v>
      </c>
      <c r="E19377" t="s">
        <v>11</v>
      </c>
      <c r="F19377" s="3" t="s">
        <v>12</v>
      </c>
      <c r="G19377">
        <v>4</v>
      </c>
      <c r="H19377">
        <v>265</v>
      </c>
      <c r="I19377">
        <v>9</v>
      </c>
      <c r="J19377">
        <v>1</v>
      </c>
      <c r="K19377" s="3">
        <v>542.81633019447304</v>
      </c>
      <c r="L19377" s="3">
        <v>387.72595013890998</v>
      </c>
      <c r="M19377" s="7">
        <f>Sales_Table[[#This Row],[Order qty]]*Sales_Table[[#This Row],[unit price]]</f>
        <v>542.81633019447304</v>
      </c>
      <c r="N19377" s="8">
        <f>Sales_Table[[#This Row],[Revenue]]-Sales_Table[[#This Row],[unit cost]]</f>
        <v>155.09038005556306</v>
      </c>
    </row>
    <row r="19378" spans="1:14" ht="14.25" customHeight="1">
      <c r="A19378" t="s">
        <v>19391</v>
      </c>
      <c r="B19378" s="2">
        <v>43953</v>
      </c>
      <c r="C19378" s="5" t="str">
        <f t="shared" si="604"/>
        <v>Apr</v>
      </c>
      <c r="D19378" s="5" t="str">
        <f t="shared" si="605"/>
        <v>1</v>
      </c>
      <c r="E19378" t="s">
        <v>16</v>
      </c>
      <c r="F19378" s="3" t="s">
        <v>12</v>
      </c>
      <c r="G19378">
        <v>8</v>
      </c>
      <c r="H19378">
        <v>18</v>
      </c>
      <c r="I19378">
        <v>22</v>
      </c>
      <c r="J19378">
        <v>10</v>
      </c>
      <c r="K19378" s="3">
        <v>174.01493185758599</v>
      </c>
      <c r="L19378" s="3">
        <v>124.296379898276</v>
      </c>
      <c r="M19378" s="7">
        <f>Sales_Table[[#This Row],[Order qty]]*Sales_Table[[#This Row],[unit price]]</f>
        <v>1740.14931857586</v>
      </c>
      <c r="N19378" s="8">
        <f>Sales_Table[[#This Row],[Revenue]]-Sales_Table[[#This Row],[unit cost]]</f>
        <v>1615.852938677584</v>
      </c>
    </row>
    <row r="19379" spans="1:14" ht="14.25" customHeight="1">
      <c r="A19379" t="s">
        <v>19392</v>
      </c>
      <c r="B19379" s="2">
        <v>43933</v>
      </c>
      <c r="C19379" s="5" t="str">
        <f t="shared" si="604"/>
        <v>Jan</v>
      </c>
      <c r="D19379" s="5" t="str">
        <f t="shared" si="605"/>
        <v>3</v>
      </c>
      <c r="E19379" t="s">
        <v>14</v>
      </c>
      <c r="F19379" s="3" t="s">
        <v>12</v>
      </c>
      <c r="G19379">
        <v>8</v>
      </c>
      <c r="H19379">
        <v>152</v>
      </c>
      <c r="I19379">
        <v>39</v>
      </c>
      <c r="J19379">
        <v>3</v>
      </c>
      <c r="K19379" s="3">
        <v>575.00109708309196</v>
      </c>
      <c r="L19379" s="3">
        <v>410.71506934506601</v>
      </c>
      <c r="M19379" s="7">
        <f>Sales_Table[[#This Row],[Order qty]]*Sales_Table[[#This Row],[unit price]]</f>
        <v>1725.0032912492759</v>
      </c>
      <c r="N19379" s="8">
        <f>Sales_Table[[#This Row],[Revenue]]-Sales_Table[[#This Row],[unit cost]]</f>
        <v>1314.2882219042099</v>
      </c>
    </row>
    <row r="19380" spans="1:14" ht="14.25" customHeight="1">
      <c r="A19380" t="s">
        <v>19393</v>
      </c>
      <c r="B19380" s="2">
        <v>43836</v>
      </c>
      <c r="C19380" s="5" t="str">
        <f t="shared" si="604"/>
        <v>Mar</v>
      </c>
      <c r="D19380" s="5" t="str">
        <f t="shared" si="605"/>
        <v>2</v>
      </c>
      <c r="E19380" t="s">
        <v>11</v>
      </c>
      <c r="F19380" s="3" t="s">
        <v>12</v>
      </c>
      <c r="G19380">
        <v>23</v>
      </c>
      <c r="H19380">
        <v>169</v>
      </c>
      <c r="I19380">
        <v>22</v>
      </c>
      <c r="J19380">
        <v>6</v>
      </c>
      <c r="K19380" s="3">
        <v>580.234190762043</v>
      </c>
      <c r="L19380" s="3">
        <v>414.45299340145903</v>
      </c>
      <c r="M19380" s="7">
        <f>Sales_Table[[#This Row],[Order qty]]*Sales_Table[[#This Row],[unit price]]</f>
        <v>3481.405144572258</v>
      </c>
      <c r="N19380" s="8">
        <f>Sales_Table[[#This Row],[Revenue]]-Sales_Table[[#This Row],[unit cost]]</f>
        <v>3066.952151170799</v>
      </c>
    </row>
    <row r="19381" spans="1:14" ht="14.25" customHeight="1">
      <c r="A19381" t="s">
        <v>19394</v>
      </c>
      <c r="B19381" s="2">
        <v>43905</v>
      </c>
      <c r="C19381" s="5" t="str">
        <f t="shared" si="604"/>
        <v>Feb</v>
      </c>
      <c r="D19381" s="5" t="str">
        <f t="shared" si="605"/>
        <v>4</v>
      </c>
      <c r="E19381" t="s">
        <v>16</v>
      </c>
      <c r="F19381" s="3" t="s">
        <v>12</v>
      </c>
      <c r="G19381">
        <v>24</v>
      </c>
      <c r="H19381">
        <v>128</v>
      </c>
      <c r="I19381">
        <v>38</v>
      </c>
      <c r="J19381">
        <v>4</v>
      </c>
      <c r="K19381" s="3">
        <v>165.14764165878299</v>
      </c>
      <c r="L19381" s="3">
        <v>117.962601184845</v>
      </c>
      <c r="M19381" s="7">
        <f>Sales_Table[[#This Row],[Order qty]]*Sales_Table[[#This Row],[unit price]]</f>
        <v>660.59056663513195</v>
      </c>
      <c r="N19381" s="8">
        <f>Sales_Table[[#This Row],[Revenue]]-Sales_Table[[#This Row],[unit cost]]</f>
        <v>542.62796545028698</v>
      </c>
    </row>
    <row r="19382" spans="1:14" ht="14.25" customHeight="1">
      <c r="A19382" t="s">
        <v>19395</v>
      </c>
      <c r="B19382" s="2">
        <v>43862</v>
      </c>
      <c r="C19382" s="5" t="str">
        <f t="shared" si="604"/>
        <v>Apr</v>
      </c>
      <c r="D19382" s="5" t="str">
        <f t="shared" si="605"/>
        <v>1</v>
      </c>
      <c r="E19382" t="s">
        <v>20</v>
      </c>
      <c r="F19382" s="3" t="s">
        <v>12</v>
      </c>
      <c r="G19382">
        <v>4</v>
      </c>
      <c r="H19382">
        <v>110</v>
      </c>
      <c r="I19382">
        <v>31</v>
      </c>
      <c r="J19382">
        <v>1</v>
      </c>
      <c r="K19382" s="3">
        <v>448.006593167782</v>
      </c>
      <c r="L19382" s="3">
        <v>320.004709405558</v>
      </c>
      <c r="M19382" s="7">
        <f>Sales_Table[[#This Row],[Order qty]]*Sales_Table[[#This Row],[unit price]]</f>
        <v>448.006593167782</v>
      </c>
      <c r="N19382" s="8">
        <f>Sales_Table[[#This Row],[Revenue]]-Sales_Table[[#This Row],[unit cost]]</f>
        <v>128.001883762224</v>
      </c>
    </row>
    <row r="19383" spans="1:14" ht="14.25" customHeight="1">
      <c r="A19383" t="s">
        <v>19396</v>
      </c>
      <c r="B19383" s="2">
        <v>43949</v>
      </c>
      <c r="C19383" s="5" t="str">
        <f t="shared" si="604"/>
        <v>Jan</v>
      </c>
      <c r="D19383" s="5" t="str">
        <f t="shared" si="605"/>
        <v>3</v>
      </c>
      <c r="E19383" t="s">
        <v>11</v>
      </c>
      <c r="F19383" s="3" t="s">
        <v>12</v>
      </c>
      <c r="G19383">
        <v>12</v>
      </c>
      <c r="H19383">
        <v>194</v>
      </c>
      <c r="I19383">
        <v>17</v>
      </c>
      <c r="J19383">
        <v>2</v>
      </c>
      <c r="K19383" s="3">
        <v>451.31932604312902</v>
      </c>
      <c r="L19383" s="3">
        <v>322.37094717366398</v>
      </c>
      <c r="M19383" s="7">
        <f>Sales_Table[[#This Row],[Order qty]]*Sales_Table[[#This Row],[unit price]]</f>
        <v>902.63865208625805</v>
      </c>
      <c r="N19383" s="8">
        <f>Sales_Table[[#This Row],[Revenue]]-Sales_Table[[#This Row],[unit cost]]</f>
        <v>580.26770491259413</v>
      </c>
    </row>
    <row r="19384" spans="1:14" ht="14.25" customHeight="1">
      <c r="A19384" t="s">
        <v>19397</v>
      </c>
      <c r="B19384" s="2">
        <v>43842</v>
      </c>
      <c r="C19384" s="5" t="str">
        <f t="shared" si="604"/>
        <v>Mar</v>
      </c>
      <c r="D19384" s="5" t="str">
        <f t="shared" si="605"/>
        <v>4</v>
      </c>
      <c r="E19384" t="s">
        <v>14</v>
      </c>
      <c r="F19384" s="3" t="s">
        <v>12</v>
      </c>
      <c r="G19384">
        <v>26</v>
      </c>
      <c r="H19384">
        <v>288</v>
      </c>
      <c r="I19384">
        <v>33</v>
      </c>
      <c r="J19384">
        <v>9</v>
      </c>
      <c r="K19384" s="3">
        <v>484.64986521005602</v>
      </c>
      <c r="L19384" s="3">
        <v>346.17847515004001</v>
      </c>
      <c r="M19384" s="7">
        <f>Sales_Table[[#This Row],[Order qty]]*Sales_Table[[#This Row],[unit price]]</f>
        <v>4361.848786890504</v>
      </c>
      <c r="N19384" s="8">
        <f>Sales_Table[[#This Row],[Revenue]]-Sales_Table[[#This Row],[unit cost]]</f>
        <v>4015.6703117404641</v>
      </c>
    </row>
    <row r="19385" spans="1:14" ht="14.25" customHeight="1">
      <c r="A19385" t="s">
        <v>19398</v>
      </c>
      <c r="B19385" s="2">
        <v>43918</v>
      </c>
      <c r="C19385" s="5" t="str">
        <f t="shared" si="604"/>
        <v>Apr</v>
      </c>
      <c r="D19385" s="5" t="str">
        <f t="shared" si="605"/>
        <v>5</v>
      </c>
      <c r="E19385" t="s">
        <v>20</v>
      </c>
      <c r="F19385" s="3" t="s">
        <v>12</v>
      </c>
      <c r="G19385">
        <v>10</v>
      </c>
      <c r="H19385">
        <v>234</v>
      </c>
      <c r="I19385">
        <v>43</v>
      </c>
      <c r="J19385">
        <v>7</v>
      </c>
      <c r="K19385" s="3">
        <v>474.03953433036799</v>
      </c>
      <c r="L19385" s="3">
        <v>338.599667378834</v>
      </c>
      <c r="M19385" s="7">
        <f>Sales_Table[[#This Row],[Order qty]]*Sales_Table[[#This Row],[unit price]]</f>
        <v>3318.2767403125758</v>
      </c>
      <c r="N19385" s="8">
        <f>Sales_Table[[#This Row],[Revenue]]-Sales_Table[[#This Row],[unit cost]]</f>
        <v>2979.6770729337418</v>
      </c>
    </row>
    <row r="19386" spans="1:14" ht="14.25" customHeight="1">
      <c r="A19386" t="s">
        <v>19399</v>
      </c>
      <c r="B19386" s="2">
        <v>43923</v>
      </c>
      <c r="C19386" s="5" t="str">
        <f t="shared" si="604"/>
        <v>May</v>
      </c>
      <c r="D19386" s="5" t="str">
        <f t="shared" si="605"/>
        <v>1</v>
      </c>
      <c r="E19386" t="s">
        <v>14</v>
      </c>
      <c r="F19386" s="3" t="s">
        <v>12</v>
      </c>
      <c r="G19386">
        <v>22</v>
      </c>
      <c r="H19386">
        <v>328</v>
      </c>
      <c r="I19386">
        <v>11</v>
      </c>
      <c r="J19386">
        <v>3</v>
      </c>
      <c r="K19386" s="3">
        <v>582.16416710615204</v>
      </c>
      <c r="L19386" s="3">
        <v>415.83154793296501</v>
      </c>
      <c r="M19386" s="7">
        <f>Sales_Table[[#This Row],[Order qty]]*Sales_Table[[#This Row],[unit price]]</f>
        <v>1746.4925013184561</v>
      </c>
      <c r="N19386" s="8">
        <f>Sales_Table[[#This Row],[Revenue]]-Sales_Table[[#This Row],[unit cost]]</f>
        <v>1330.6609533854912</v>
      </c>
    </row>
    <row r="19387" spans="1:14" ht="14.25" customHeight="1">
      <c r="A19387" t="s">
        <v>19400</v>
      </c>
      <c r="B19387" s="2">
        <v>43964</v>
      </c>
      <c r="C19387" s="5" t="str">
        <f t="shared" si="604"/>
        <v>Jan</v>
      </c>
      <c r="D19387" s="5" t="str">
        <f t="shared" si="605"/>
        <v>4</v>
      </c>
      <c r="E19387" t="s">
        <v>11</v>
      </c>
      <c r="F19387" s="3" t="s">
        <v>12</v>
      </c>
      <c r="G19387">
        <v>11</v>
      </c>
      <c r="H19387">
        <v>225</v>
      </c>
      <c r="I19387">
        <v>15</v>
      </c>
      <c r="J19387">
        <v>3</v>
      </c>
      <c r="K19387" s="3">
        <v>498.596848368645</v>
      </c>
      <c r="L19387" s="3">
        <v>356.140605977603</v>
      </c>
      <c r="M19387" s="7">
        <f>Sales_Table[[#This Row],[Order qty]]*Sales_Table[[#This Row],[unit price]]</f>
        <v>1495.7905451059351</v>
      </c>
      <c r="N19387" s="8">
        <f>Sales_Table[[#This Row],[Revenue]]-Sales_Table[[#This Row],[unit cost]]</f>
        <v>1139.6499391283321</v>
      </c>
    </row>
    <row r="19388" spans="1:14" ht="14.25" customHeight="1">
      <c r="A19388" t="s">
        <v>19401</v>
      </c>
      <c r="B19388" s="2">
        <v>43848</v>
      </c>
      <c r="C19388" s="5" t="str">
        <f t="shared" si="604"/>
        <v>Apr</v>
      </c>
      <c r="D19388" s="5" t="str">
        <f t="shared" si="605"/>
        <v>5</v>
      </c>
      <c r="E19388" t="s">
        <v>20</v>
      </c>
      <c r="F19388" s="3" t="s">
        <v>12</v>
      </c>
      <c r="G19388">
        <v>2</v>
      </c>
      <c r="H19388">
        <v>65</v>
      </c>
      <c r="I19388">
        <v>6</v>
      </c>
      <c r="J19388">
        <v>6</v>
      </c>
      <c r="K19388" s="3">
        <v>621.81656581163395</v>
      </c>
      <c r="L19388" s="3">
        <v>444.15468986545301</v>
      </c>
      <c r="M19388" s="7">
        <f>Sales_Table[[#This Row],[Order qty]]*Sales_Table[[#This Row],[unit price]]</f>
        <v>3730.8993948698035</v>
      </c>
      <c r="N19388" s="8">
        <f>Sales_Table[[#This Row],[Revenue]]-Sales_Table[[#This Row],[unit cost]]</f>
        <v>3286.7447050043506</v>
      </c>
    </row>
    <row r="19389" spans="1:14" ht="14.25" customHeight="1">
      <c r="A19389" t="s">
        <v>19402</v>
      </c>
      <c r="B19389" s="2">
        <v>43935</v>
      </c>
      <c r="C19389" s="5" t="str">
        <f t="shared" si="604"/>
        <v>May</v>
      </c>
      <c r="D19389" s="5" t="str">
        <f t="shared" si="605"/>
        <v>5</v>
      </c>
      <c r="E19389" t="s">
        <v>14</v>
      </c>
      <c r="F19389" s="3" t="s">
        <v>12</v>
      </c>
      <c r="G19389">
        <v>10</v>
      </c>
      <c r="H19389">
        <v>279</v>
      </c>
      <c r="I19389">
        <v>45</v>
      </c>
      <c r="J19389">
        <v>10</v>
      </c>
      <c r="K19389" s="3">
        <v>352.79162979125999</v>
      </c>
      <c r="L19389" s="3">
        <v>251.99402127947101</v>
      </c>
      <c r="M19389" s="7">
        <f>Sales_Table[[#This Row],[Order qty]]*Sales_Table[[#This Row],[unit price]]</f>
        <v>3527.9162979125999</v>
      </c>
      <c r="N19389" s="8">
        <f>Sales_Table[[#This Row],[Revenue]]-Sales_Table[[#This Row],[unit cost]]</f>
        <v>3275.9222766331291</v>
      </c>
    </row>
    <row r="19390" spans="1:14" ht="14.25" customHeight="1">
      <c r="A19390" t="s">
        <v>19403</v>
      </c>
      <c r="B19390" s="2">
        <v>43952</v>
      </c>
      <c r="C19390" s="5" t="str">
        <f t="shared" si="604"/>
        <v>May</v>
      </c>
      <c r="D19390" s="5" t="str">
        <f t="shared" si="605"/>
        <v>2</v>
      </c>
      <c r="E19390" t="s">
        <v>11</v>
      </c>
      <c r="F19390" s="3" t="s">
        <v>12</v>
      </c>
      <c r="G19390">
        <v>9</v>
      </c>
      <c r="H19390">
        <v>325</v>
      </c>
      <c r="I19390">
        <v>16</v>
      </c>
      <c r="J19390">
        <v>6</v>
      </c>
      <c r="K19390" s="3">
        <v>200.40128892660101</v>
      </c>
      <c r="L19390" s="3">
        <v>143.143777804715</v>
      </c>
      <c r="M19390" s="7">
        <f>Sales_Table[[#This Row],[Order qty]]*Sales_Table[[#This Row],[unit price]]</f>
        <v>1202.4077335596062</v>
      </c>
      <c r="N19390" s="8">
        <f>Sales_Table[[#This Row],[Revenue]]-Sales_Table[[#This Row],[unit cost]]</f>
        <v>1059.2639557548912</v>
      </c>
    </row>
    <row r="19391" spans="1:14" ht="14.25" customHeight="1">
      <c r="A19391" t="s">
        <v>19404</v>
      </c>
      <c r="B19391" s="2">
        <v>43971</v>
      </c>
      <c r="C19391" s="5" t="str">
        <f t="shared" si="604"/>
        <v>Feb</v>
      </c>
      <c r="D19391" s="5" t="str">
        <f t="shared" si="605"/>
        <v>5</v>
      </c>
      <c r="E19391" t="s">
        <v>16</v>
      </c>
      <c r="F19391" s="3" t="s">
        <v>12</v>
      </c>
      <c r="G19391">
        <v>20</v>
      </c>
      <c r="H19391">
        <v>302</v>
      </c>
      <c r="I19391">
        <v>21</v>
      </c>
      <c r="J19391">
        <v>9</v>
      </c>
      <c r="K19391" s="3">
        <v>498.65525829792</v>
      </c>
      <c r="L19391" s="3">
        <v>356.18232735565698</v>
      </c>
      <c r="M19391" s="7">
        <f>Sales_Table[[#This Row],[Order qty]]*Sales_Table[[#This Row],[unit price]]</f>
        <v>4487.8973246812802</v>
      </c>
      <c r="N19391" s="8">
        <f>Sales_Table[[#This Row],[Revenue]]-Sales_Table[[#This Row],[unit cost]]</f>
        <v>4131.7149973256237</v>
      </c>
    </row>
    <row r="19392" spans="1:14" ht="14.25" customHeight="1">
      <c r="A19392" t="s">
        <v>19405</v>
      </c>
      <c r="B19392" s="2">
        <v>43888</v>
      </c>
      <c r="C19392" s="5" t="str">
        <f t="shared" si="604"/>
        <v>May</v>
      </c>
      <c r="D19392" s="5" t="str">
        <f t="shared" si="605"/>
        <v>5</v>
      </c>
      <c r="E19392" t="s">
        <v>11</v>
      </c>
      <c r="F19392" s="3" t="s">
        <v>12</v>
      </c>
      <c r="G19392">
        <v>16</v>
      </c>
      <c r="H19392">
        <v>91</v>
      </c>
      <c r="I19392">
        <v>26</v>
      </c>
      <c r="J19392">
        <v>7</v>
      </c>
      <c r="K19392" s="3">
        <v>174.58200985193301</v>
      </c>
      <c r="L19392" s="3">
        <v>124.701435608523</v>
      </c>
      <c r="M19392" s="7">
        <f>Sales_Table[[#This Row],[Order qty]]*Sales_Table[[#This Row],[unit price]]</f>
        <v>1222.0740689635311</v>
      </c>
      <c r="N19392" s="8">
        <f>Sales_Table[[#This Row],[Revenue]]-Sales_Table[[#This Row],[unit cost]]</f>
        <v>1097.372633355008</v>
      </c>
    </row>
    <row r="19393" spans="1:14" ht="14.25" customHeight="1">
      <c r="A19393" t="s">
        <v>19406</v>
      </c>
      <c r="B19393" s="2">
        <v>43981</v>
      </c>
      <c r="C19393" s="5" t="str">
        <f t="shared" si="604"/>
        <v>May</v>
      </c>
      <c r="D19393" s="5" t="str">
        <f t="shared" si="605"/>
        <v>5</v>
      </c>
      <c r="E19393" t="s">
        <v>14</v>
      </c>
      <c r="F19393" s="3" t="s">
        <v>12</v>
      </c>
      <c r="G19393">
        <v>11</v>
      </c>
      <c r="H19393">
        <v>254</v>
      </c>
      <c r="I19393">
        <v>17</v>
      </c>
      <c r="J19393">
        <v>10</v>
      </c>
      <c r="K19393" s="3">
        <v>154.92327618598901</v>
      </c>
      <c r="L19393" s="3">
        <v>110.659482989992</v>
      </c>
      <c r="M19393" s="7">
        <f>Sales_Table[[#This Row],[Order qty]]*Sales_Table[[#This Row],[unit price]]</f>
        <v>1549.2327618598902</v>
      </c>
      <c r="N19393" s="8">
        <f>Sales_Table[[#This Row],[Revenue]]-Sales_Table[[#This Row],[unit cost]]</f>
        <v>1438.5732788698981</v>
      </c>
    </row>
    <row r="19394" spans="1:14" ht="14.25" customHeight="1">
      <c r="A19394" t="s">
        <v>19407</v>
      </c>
      <c r="B19394" s="2">
        <v>43967</v>
      </c>
      <c r="C19394" s="5" t="str">
        <f t="shared" ref="C19394:C19457" si="606">TEXT(B19395,"mmm")</f>
        <v>May</v>
      </c>
      <c r="D19394" s="5" t="str">
        <f t="shared" ref="D19394:D19457" si="607">TEXT(B19396, "m")</f>
        <v>5</v>
      </c>
      <c r="E19394" t="s">
        <v>20</v>
      </c>
      <c r="F19394" s="3" t="s">
        <v>12</v>
      </c>
      <c r="G19394">
        <v>15</v>
      </c>
      <c r="H19394">
        <v>330</v>
      </c>
      <c r="I19394">
        <v>17</v>
      </c>
      <c r="J19394">
        <v>4</v>
      </c>
      <c r="K19394" s="3">
        <v>527.97241419553802</v>
      </c>
      <c r="L19394" s="3">
        <v>377.12315299681302</v>
      </c>
      <c r="M19394" s="7">
        <f>Sales_Table[[#This Row],[Order qty]]*Sales_Table[[#This Row],[unit price]]</f>
        <v>2111.8896567821521</v>
      </c>
      <c r="N19394" s="8">
        <f>Sales_Table[[#This Row],[Revenue]]-Sales_Table[[#This Row],[unit cost]]</f>
        <v>1734.766503785339</v>
      </c>
    </row>
    <row r="19395" spans="1:14" ht="14.25" customHeight="1">
      <c r="A19395" t="s">
        <v>19408</v>
      </c>
      <c r="B19395" s="2">
        <v>43966</v>
      </c>
      <c r="C19395" s="5" t="str">
        <f t="shared" si="606"/>
        <v>May</v>
      </c>
      <c r="D19395" s="5" t="str">
        <f t="shared" si="607"/>
        <v>5</v>
      </c>
      <c r="E19395" t="s">
        <v>14</v>
      </c>
      <c r="F19395" s="3" t="s">
        <v>12</v>
      </c>
      <c r="G19395">
        <v>5</v>
      </c>
      <c r="H19395">
        <v>218</v>
      </c>
      <c r="I19395">
        <v>44</v>
      </c>
      <c r="J19395">
        <v>10</v>
      </c>
      <c r="K19395" s="3">
        <v>439.29368913173698</v>
      </c>
      <c r="L19395" s="3">
        <v>313.78120652266898</v>
      </c>
      <c r="M19395" s="7">
        <f>Sales_Table[[#This Row],[Order qty]]*Sales_Table[[#This Row],[unit price]]</f>
        <v>4392.9368913173694</v>
      </c>
      <c r="N19395" s="8">
        <f>Sales_Table[[#This Row],[Revenue]]-Sales_Table[[#This Row],[unit cost]]</f>
        <v>4079.1556847947004</v>
      </c>
    </row>
    <row r="19396" spans="1:14" ht="14.25" customHeight="1">
      <c r="A19396" t="s">
        <v>19409</v>
      </c>
      <c r="B19396" s="2">
        <v>43978</v>
      </c>
      <c r="C19396" s="5" t="str">
        <f t="shared" si="606"/>
        <v>May</v>
      </c>
      <c r="D19396" s="5" t="str">
        <f t="shared" si="607"/>
        <v>1</v>
      </c>
      <c r="E19396" t="s">
        <v>20</v>
      </c>
      <c r="F19396" s="3" t="s">
        <v>12</v>
      </c>
      <c r="G19396">
        <v>12</v>
      </c>
      <c r="H19396">
        <v>275</v>
      </c>
      <c r="I19396">
        <v>26</v>
      </c>
      <c r="J19396">
        <v>5</v>
      </c>
      <c r="K19396" s="3">
        <v>212.861297428608</v>
      </c>
      <c r="L19396" s="3">
        <v>152.043783877577</v>
      </c>
      <c r="M19396" s="7">
        <f>Sales_Table[[#This Row],[Order qty]]*Sales_Table[[#This Row],[unit price]]</f>
        <v>1064.3064871430399</v>
      </c>
      <c r="N19396" s="8">
        <f>Sales_Table[[#This Row],[Revenue]]-Sales_Table[[#This Row],[unit cost]]</f>
        <v>912.26270326546296</v>
      </c>
    </row>
    <row r="19397" spans="1:14" ht="14.25" customHeight="1">
      <c r="A19397" t="s">
        <v>19410</v>
      </c>
      <c r="B19397" s="2">
        <v>43976</v>
      </c>
      <c r="C19397" s="5" t="str">
        <f t="shared" si="606"/>
        <v>Jan</v>
      </c>
      <c r="D19397" s="5" t="str">
        <f t="shared" si="607"/>
        <v>4</v>
      </c>
      <c r="E19397" t="s">
        <v>16</v>
      </c>
      <c r="F19397" s="3" t="s">
        <v>12</v>
      </c>
      <c r="G19397">
        <v>16</v>
      </c>
      <c r="H19397">
        <v>364</v>
      </c>
      <c r="I19397">
        <v>9</v>
      </c>
      <c r="J19397">
        <v>2</v>
      </c>
      <c r="K19397" s="3">
        <v>584.75167322158802</v>
      </c>
      <c r="L19397" s="3">
        <v>417.67976658684898</v>
      </c>
      <c r="M19397" s="7">
        <f>Sales_Table[[#This Row],[Order qty]]*Sales_Table[[#This Row],[unit price]]</f>
        <v>1169.503346443176</v>
      </c>
      <c r="N19397" s="8">
        <f>Sales_Table[[#This Row],[Revenue]]-Sales_Table[[#This Row],[unit cost]]</f>
        <v>751.82357985632711</v>
      </c>
    </row>
    <row r="19398" spans="1:14" ht="14.25" customHeight="1">
      <c r="A19398" t="s">
        <v>19411</v>
      </c>
      <c r="B19398" s="2">
        <v>43834</v>
      </c>
      <c r="C19398" s="5" t="str">
        <f t="shared" si="606"/>
        <v>Apr</v>
      </c>
      <c r="D19398" s="5" t="str">
        <f t="shared" si="607"/>
        <v>2</v>
      </c>
      <c r="E19398" t="s">
        <v>16</v>
      </c>
      <c r="F19398" s="3" t="s">
        <v>12</v>
      </c>
      <c r="G19398">
        <v>25</v>
      </c>
      <c r="H19398">
        <v>306</v>
      </c>
      <c r="I19398">
        <v>29</v>
      </c>
      <c r="J19398">
        <v>2</v>
      </c>
      <c r="K19398" s="3">
        <v>234.73844379186599</v>
      </c>
      <c r="L19398" s="3">
        <v>167.67031699418999</v>
      </c>
      <c r="M19398" s="7">
        <f>Sales_Table[[#This Row],[Order qty]]*Sales_Table[[#This Row],[unit price]]</f>
        <v>469.47688758373198</v>
      </c>
      <c r="N19398" s="8">
        <f>Sales_Table[[#This Row],[Revenue]]-Sales_Table[[#This Row],[unit cost]]</f>
        <v>301.80657058954199</v>
      </c>
    </row>
    <row r="19399" spans="1:14" ht="14.25" customHeight="1">
      <c r="A19399" t="s">
        <v>19412</v>
      </c>
      <c r="B19399" s="2">
        <v>43937</v>
      </c>
      <c r="C19399" s="5" t="str">
        <f t="shared" si="606"/>
        <v>Feb</v>
      </c>
      <c r="D19399" s="5" t="str">
        <f t="shared" si="607"/>
        <v>3</v>
      </c>
      <c r="E19399" t="s">
        <v>14</v>
      </c>
      <c r="F19399" s="3" t="s">
        <v>12</v>
      </c>
      <c r="G19399">
        <v>12</v>
      </c>
      <c r="H19399">
        <v>198</v>
      </c>
      <c r="I19399">
        <v>12</v>
      </c>
      <c r="J19399">
        <v>9</v>
      </c>
      <c r="K19399" s="3">
        <v>459.491938233376</v>
      </c>
      <c r="L19399" s="3">
        <v>328.20852730955397</v>
      </c>
      <c r="M19399" s="7">
        <f>Sales_Table[[#This Row],[Order qty]]*Sales_Table[[#This Row],[unit price]]</f>
        <v>4135.4274441003836</v>
      </c>
      <c r="N19399" s="8">
        <f>Sales_Table[[#This Row],[Revenue]]-Sales_Table[[#This Row],[unit cost]]</f>
        <v>3807.2189167908296</v>
      </c>
    </row>
    <row r="19400" spans="1:14" ht="14.25" customHeight="1">
      <c r="A19400" t="s">
        <v>19413</v>
      </c>
      <c r="B19400" s="2">
        <v>43865</v>
      </c>
      <c r="C19400" s="5" t="str">
        <f t="shared" si="606"/>
        <v>Mar</v>
      </c>
      <c r="D19400" s="5" t="str">
        <f t="shared" si="607"/>
        <v>2</v>
      </c>
      <c r="E19400" t="s">
        <v>16</v>
      </c>
      <c r="F19400" s="3" t="s">
        <v>12</v>
      </c>
      <c r="G19400">
        <v>12</v>
      </c>
      <c r="H19400">
        <v>333</v>
      </c>
      <c r="I19400">
        <v>37</v>
      </c>
      <c r="J19400">
        <v>3</v>
      </c>
      <c r="K19400" s="3">
        <v>351.02753645181701</v>
      </c>
      <c r="L19400" s="3">
        <v>250.73395460844</v>
      </c>
      <c r="M19400" s="7">
        <f>Sales_Table[[#This Row],[Order qty]]*Sales_Table[[#This Row],[unit price]]</f>
        <v>1053.082609355451</v>
      </c>
      <c r="N19400" s="8">
        <f>Sales_Table[[#This Row],[Revenue]]-Sales_Table[[#This Row],[unit cost]]</f>
        <v>802.3486547470111</v>
      </c>
    </row>
    <row r="19401" spans="1:14" ht="14.25" customHeight="1">
      <c r="A19401" t="s">
        <v>19414</v>
      </c>
      <c r="B19401" s="2">
        <v>43891</v>
      </c>
      <c r="C19401" s="5" t="str">
        <f t="shared" si="606"/>
        <v>Feb</v>
      </c>
      <c r="D19401" s="5" t="str">
        <f t="shared" si="607"/>
        <v>2</v>
      </c>
      <c r="E19401" t="s">
        <v>11</v>
      </c>
      <c r="F19401" s="3" t="s">
        <v>12</v>
      </c>
      <c r="G19401">
        <v>10</v>
      </c>
      <c r="H19401">
        <v>294</v>
      </c>
      <c r="I19401">
        <v>12</v>
      </c>
      <c r="J19401">
        <v>3</v>
      </c>
      <c r="K19401" s="3">
        <v>200.219997167587</v>
      </c>
      <c r="L19401" s="3">
        <v>143.01428369113401</v>
      </c>
      <c r="M19401" s="7">
        <f>Sales_Table[[#This Row],[Order qty]]*Sales_Table[[#This Row],[unit price]]</f>
        <v>600.65999150276093</v>
      </c>
      <c r="N19401" s="8">
        <f>Sales_Table[[#This Row],[Revenue]]-Sales_Table[[#This Row],[unit cost]]</f>
        <v>457.64570781162695</v>
      </c>
    </row>
    <row r="19402" spans="1:14" ht="14.25" customHeight="1">
      <c r="A19402" t="s">
        <v>19415</v>
      </c>
      <c r="B19402" s="2">
        <v>43876</v>
      </c>
      <c r="C19402" s="5" t="str">
        <f t="shared" si="606"/>
        <v>Feb</v>
      </c>
      <c r="D19402" s="5" t="str">
        <f t="shared" si="607"/>
        <v>2</v>
      </c>
      <c r="E19402" t="s">
        <v>11</v>
      </c>
      <c r="F19402" s="3" t="s">
        <v>12</v>
      </c>
      <c r="G19402">
        <v>18</v>
      </c>
      <c r="H19402">
        <v>301</v>
      </c>
      <c r="I19402">
        <v>10</v>
      </c>
      <c r="J19402">
        <v>2</v>
      </c>
      <c r="K19402" s="3">
        <v>421.68234890699398</v>
      </c>
      <c r="L19402" s="3">
        <v>301.20167779070999</v>
      </c>
      <c r="M19402" s="7">
        <f>Sales_Table[[#This Row],[Order qty]]*Sales_Table[[#This Row],[unit price]]</f>
        <v>843.36469781398796</v>
      </c>
      <c r="N19402" s="8">
        <f>Sales_Table[[#This Row],[Revenue]]-Sales_Table[[#This Row],[unit cost]]</f>
        <v>542.16302002327802</v>
      </c>
    </row>
    <row r="19403" spans="1:14" ht="14.25" customHeight="1">
      <c r="A19403" t="s">
        <v>19416</v>
      </c>
      <c r="B19403" s="2">
        <v>43879</v>
      </c>
      <c r="C19403" s="5" t="str">
        <f t="shared" si="606"/>
        <v>Feb</v>
      </c>
      <c r="D19403" s="5" t="str">
        <f t="shared" si="607"/>
        <v>4</v>
      </c>
      <c r="E19403" t="s">
        <v>16</v>
      </c>
      <c r="F19403" s="3" t="s">
        <v>12</v>
      </c>
      <c r="G19403">
        <v>14</v>
      </c>
      <c r="H19403">
        <v>216</v>
      </c>
      <c r="I19403">
        <v>12</v>
      </c>
      <c r="J19403">
        <v>4</v>
      </c>
      <c r="K19403" s="3">
        <v>418.86359202861797</v>
      </c>
      <c r="L19403" s="3">
        <v>299.18828002044103</v>
      </c>
      <c r="M19403" s="7">
        <f>Sales_Table[[#This Row],[Order qty]]*Sales_Table[[#This Row],[unit price]]</f>
        <v>1675.4543681144719</v>
      </c>
      <c r="N19403" s="8">
        <f>Sales_Table[[#This Row],[Revenue]]-Sales_Table[[#This Row],[unit cost]]</f>
        <v>1376.2660880940309</v>
      </c>
    </row>
    <row r="19404" spans="1:14" ht="14.25" customHeight="1">
      <c r="A19404" t="s">
        <v>19417</v>
      </c>
      <c r="B19404" s="2">
        <v>43873</v>
      </c>
      <c r="C19404" s="5" t="str">
        <f t="shared" si="606"/>
        <v>Apr</v>
      </c>
      <c r="D19404" s="5" t="str">
        <f t="shared" si="607"/>
        <v>1</v>
      </c>
      <c r="E19404" t="s">
        <v>14</v>
      </c>
      <c r="F19404" s="3" t="s">
        <v>12</v>
      </c>
      <c r="G19404">
        <v>20</v>
      </c>
      <c r="H19404">
        <v>362</v>
      </c>
      <c r="I19404">
        <v>29</v>
      </c>
      <c r="J19404">
        <v>3</v>
      </c>
      <c r="K19404" s="3">
        <v>540.55246764421497</v>
      </c>
      <c r="L19404" s="3">
        <v>386.10890546015298</v>
      </c>
      <c r="M19404" s="7">
        <f>Sales_Table[[#This Row],[Order qty]]*Sales_Table[[#This Row],[unit price]]</f>
        <v>1621.6574029326448</v>
      </c>
      <c r="N19404" s="8">
        <f>Sales_Table[[#This Row],[Revenue]]-Sales_Table[[#This Row],[unit cost]]</f>
        <v>1235.5484974724918</v>
      </c>
    </row>
    <row r="19405" spans="1:14" ht="14.25" customHeight="1">
      <c r="A19405" t="s">
        <v>19418</v>
      </c>
      <c r="B19405" s="2">
        <v>43943</v>
      </c>
      <c r="C19405" s="5" t="str">
        <f t="shared" si="606"/>
        <v>Jan</v>
      </c>
      <c r="D19405" s="5" t="str">
        <f t="shared" si="607"/>
        <v>1</v>
      </c>
      <c r="E19405" t="s">
        <v>20</v>
      </c>
      <c r="F19405" s="3" t="s">
        <v>12</v>
      </c>
      <c r="G19405">
        <v>25</v>
      </c>
      <c r="H19405">
        <v>45</v>
      </c>
      <c r="I19405">
        <v>18</v>
      </c>
      <c r="J19405">
        <v>7</v>
      </c>
      <c r="K19405" s="3">
        <v>555.97552585601795</v>
      </c>
      <c r="L19405" s="3">
        <v>397.12537561144097</v>
      </c>
      <c r="M19405" s="7">
        <f>Sales_Table[[#This Row],[Order qty]]*Sales_Table[[#This Row],[unit price]]</f>
        <v>3891.8286809921256</v>
      </c>
      <c r="N19405" s="8">
        <f>Sales_Table[[#This Row],[Revenue]]-Sales_Table[[#This Row],[unit cost]]</f>
        <v>3494.7033053806845</v>
      </c>
    </row>
    <row r="19406" spans="1:14" ht="14.25" customHeight="1">
      <c r="A19406" t="s">
        <v>19419</v>
      </c>
      <c r="B19406" s="2">
        <v>43832</v>
      </c>
      <c r="C19406" s="5" t="str">
        <f t="shared" si="606"/>
        <v>Jan</v>
      </c>
      <c r="D19406" s="5" t="str">
        <f t="shared" si="607"/>
        <v>5</v>
      </c>
      <c r="E19406" t="s">
        <v>20</v>
      </c>
      <c r="F19406" s="3" t="s">
        <v>12</v>
      </c>
      <c r="G19406">
        <v>16</v>
      </c>
      <c r="H19406">
        <v>152</v>
      </c>
      <c r="I19406">
        <v>16</v>
      </c>
      <c r="J19406">
        <v>3</v>
      </c>
      <c r="K19406" s="3">
        <v>213.67479604482699</v>
      </c>
      <c r="L19406" s="3">
        <v>152.624854317733</v>
      </c>
      <c r="M19406" s="7">
        <f>Sales_Table[[#This Row],[Order qty]]*Sales_Table[[#This Row],[unit price]]</f>
        <v>641.024388134481</v>
      </c>
      <c r="N19406" s="8">
        <f>Sales_Table[[#This Row],[Revenue]]-Sales_Table[[#This Row],[unit cost]]</f>
        <v>488.39953381674798</v>
      </c>
    </row>
    <row r="19407" spans="1:14" ht="14.25" customHeight="1">
      <c r="A19407" t="s">
        <v>19420</v>
      </c>
      <c r="B19407" s="2">
        <v>43860</v>
      </c>
      <c r="C19407" s="5" t="str">
        <f t="shared" si="606"/>
        <v>May</v>
      </c>
      <c r="D19407" s="5" t="str">
        <f t="shared" si="607"/>
        <v>3</v>
      </c>
      <c r="E19407" t="s">
        <v>14</v>
      </c>
      <c r="F19407" s="3" t="s">
        <v>12</v>
      </c>
      <c r="G19407">
        <v>25</v>
      </c>
      <c r="H19407">
        <v>140</v>
      </c>
      <c r="I19407">
        <v>35</v>
      </c>
      <c r="J19407">
        <v>3</v>
      </c>
      <c r="K19407" s="3">
        <v>594.35915100574505</v>
      </c>
      <c r="L19407" s="3">
        <v>424.54225071838903</v>
      </c>
      <c r="M19407" s="7">
        <f>Sales_Table[[#This Row],[Order qty]]*Sales_Table[[#This Row],[unit price]]</f>
        <v>1783.0774530172353</v>
      </c>
      <c r="N19407" s="8">
        <f>Sales_Table[[#This Row],[Revenue]]-Sales_Table[[#This Row],[unit cost]]</f>
        <v>1358.5352022988463</v>
      </c>
    </row>
    <row r="19408" spans="1:14" ht="14.25" customHeight="1">
      <c r="A19408" t="s">
        <v>19421</v>
      </c>
      <c r="B19408" s="2">
        <v>43965</v>
      </c>
      <c r="C19408" s="5" t="str">
        <f t="shared" si="606"/>
        <v>Mar</v>
      </c>
      <c r="D19408" s="5" t="str">
        <f t="shared" si="607"/>
        <v>1</v>
      </c>
      <c r="E19408" t="s">
        <v>16</v>
      </c>
      <c r="F19408" s="3" t="s">
        <v>12</v>
      </c>
      <c r="G19408">
        <v>23</v>
      </c>
      <c r="H19408">
        <v>51</v>
      </c>
      <c r="I19408">
        <v>41</v>
      </c>
      <c r="J19408">
        <v>2</v>
      </c>
      <c r="K19408" s="3">
        <v>482.89708954095801</v>
      </c>
      <c r="L19408" s="3">
        <v>344.926492529256</v>
      </c>
      <c r="M19408" s="7">
        <f>Sales_Table[[#This Row],[Order qty]]*Sales_Table[[#This Row],[unit price]]</f>
        <v>965.79417908191601</v>
      </c>
      <c r="N19408" s="8">
        <f>Sales_Table[[#This Row],[Revenue]]-Sales_Table[[#This Row],[unit cost]]</f>
        <v>620.86768655265996</v>
      </c>
    </row>
    <row r="19409" spans="1:14" ht="14.25" customHeight="1">
      <c r="A19409" t="s">
        <v>19422</v>
      </c>
      <c r="B19409" s="2">
        <v>43912</v>
      </c>
      <c r="C19409" s="5" t="str">
        <f t="shared" si="606"/>
        <v>Jan</v>
      </c>
      <c r="D19409" s="5" t="str">
        <f t="shared" si="607"/>
        <v>5</v>
      </c>
      <c r="E19409" t="s">
        <v>16</v>
      </c>
      <c r="F19409" s="3" t="s">
        <v>12</v>
      </c>
      <c r="G19409">
        <v>20</v>
      </c>
      <c r="H19409">
        <v>121</v>
      </c>
      <c r="I19409">
        <v>38</v>
      </c>
      <c r="J19409">
        <v>8</v>
      </c>
      <c r="K19409" s="3">
        <v>449.69776368141203</v>
      </c>
      <c r="L19409" s="3">
        <v>321.21268834386598</v>
      </c>
      <c r="M19409" s="7">
        <f>Sales_Table[[#This Row],[Order qty]]*Sales_Table[[#This Row],[unit price]]</f>
        <v>3597.5821094512962</v>
      </c>
      <c r="N19409" s="8">
        <f>Sales_Table[[#This Row],[Revenue]]-Sales_Table[[#This Row],[unit cost]]</f>
        <v>3276.3694211074303</v>
      </c>
    </row>
    <row r="19410" spans="1:14" ht="14.25" customHeight="1">
      <c r="A19410" t="s">
        <v>19423</v>
      </c>
      <c r="B19410" s="2">
        <v>43844</v>
      </c>
      <c r="C19410" s="5" t="str">
        <f t="shared" si="606"/>
        <v>May</v>
      </c>
      <c r="D19410" s="5" t="str">
        <f t="shared" si="607"/>
        <v>3</v>
      </c>
      <c r="E19410" t="s">
        <v>14</v>
      </c>
      <c r="F19410" s="3" t="s">
        <v>12</v>
      </c>
      <c r="G19410">
        <v>26</v>
      </c>
      <c r="H19410">
        <v>21</v>
      </c>
      <c r="I19410">
        <v>32</v>
      </c>
      <c r="J19410">
        <v>3</v>
      </c>
      <c r="K19410" s="3">
        <v>493.48977202177002</v>
      </c>
      <c r="L19410" s="3">
        <v>352.49269430126498</v>
      </c>
      <c r="M19410" s="7">
        <f>Sales_Table[[#This Row],[Order qty]]*Sales_Table[[#This Row],[unit price]]</f>
        <v>1480.4693160653101</v>
      </c>
      <c r="N19410" s="8">
        <f>Sales_Table[[#This Row],[Revenue]]-Sales_Table[[#This Row],[unit cost]]</f>
        <v>1127.9766217640451</v>
      </c>
    </row>
    <row r="19411" spans="1:14" ht="14.25" customHeight="1">
      <c r="A19411" t="s">
        <v>19424</v>
      </c>
      <c r="B19411" s="2">
        <v>43959</v>
      </c>
      <c r="C19411" s="5" t="str">
        <f t="shared" si="606"/>
        <v>Mar</v>
      </c>
      <c r="D19411" s="5" t="str">
        <f t="shared" si="607"/>
        <v>2</v>
      </c>
      <c r="E19411" t="s">
        <v>16</v>
      </c>
      <c r="F19411" s="3" t="s">
        <v>12</v>
      </c>
      <c r="G19411">
        <v>13</v>
      </c>
      <c r="H19411">
        <v>332</v>
      </c>
      <c r="I19411">
        <v>42</v>
      </c>
      <c r="J19411">
        <v>3</v>
      </c>
      <c r="K19411" s="3">
        <v>498.21915471553802</v>
      </c>
      <c r="L19411" s="3">
        <v>355.870824796813</v>
      </c>
      <c r="M19411" s="7">
        <f>Sales_Table[[#This Row],[Order qty]]*Sales_Table[[#This Row],[unit price]]</f>
        <v>1494.6574641466141</v>
      </c>
      <c r="N19411" s="8">
        <f>Sales_Table[[#This Row],[Revenue]]-Sales_Table[[#This Row],[unit cost]]</f>
        <v>1138.7866393498011</v>
      </c>
    </row>
    <row r="19412" spans="1:14" ht="14.25" customHeight="1">
      <c r="A19412" t="s">
        <v>19425</v>
      </c>
      <c r="B19412" s="2">
        <v>43906</v>
      </c>
      <c r="C19412" s="5" t="str">
        <f t="shared" si="606"/>
        <v>Feb</v>
      </c>
      <c r="D19412" s="5" t="str">
        <f t="shared" si="607"/>
        <v>4</v>
      </c>
      <c r="E19412" t="s">
        <v>20</v>
      </c>
      <c r="F19412" s="3" t="s">
        <v>12</v>
      </c>
      <c r="G19412">
        <v>14</v>
      </c>
      <c r="H19412">
        <v>169</v>
      </c>
      <c r="I19412">
        <v>46</v>
      </c>
      <c r="J19412">
        <v>7</v>
      </c>
      <c r="K19412" s="3">
        <v>169.65228348970399</v>
      </c>
      <c r="L19412" s="3">
        <v>121.180202492646</v>
      </c>
      <c r="M19412" s="7">
        <f>Sales_Table[[#This Row],[Order qty]]*Sales_Table[[#This Row],[unit price]]</f>
        <v>1187.565984427928</v>
      </c>
      <c r="N19412" s="8">
        <f>Sales_Table[[#This Row],[Revenue]]-Sales_Table[[#This Row],[unit cost]]</f>
        <v>1066.385781935282</v>
      </c>
    </row>
    <row r="19413" spans="1:14" ht="14.25" customHeight="1">
      <c r="A19413" t="s">
        <v>19426</v>
      </c>
      <c r="B19413" s="2">
        <v>43862</v>
      </c>
      <c r="C19413" s="5" t="str">
        <f t="shared" si="606"/>
        <v>Apr</v>
      </c>
      <c r="D19413" s="5" t="str">
        <f t="shared" si="607"/>
        <v>5</v>
      </c>
      <c r="E19413" t="s">
        <v>20</v>
      </c>
      <c r="F19413" s="3" t="s">
        <v>12</v>
      </c>
      <c r="G19413">
        <v>9</v>
      </c>
      <c r="H19413">
        <v>343</v>
      </c>
      <c r="I19413">
        <v>6</v>
      </c>
      <c r="J19413">
        <v>9</v>
      </c>
      <c r="K19413" s="3">
        <v>313.67656660080002</v>
      </c>
      <c r="L19413" s="3">
        <v>224.05469042914299</v>
      </c>
      <c r="M19413" s="7">
        <f>Sales_Table[[#This Row],[Order qty]]*Sales_Table[[#This Row],[unit price]]</f>
        <v>2823.0890994072001</v>
      </c>
      <c r="N19413" s="8">
        <f>Sales_Table[[#This Row],[Revenue]]-Sales_Table[[#This Row],[unit cost]]</f>
        <v>2599.0344089780569</v>
      </c>
    </row>
    <row r="19414" spans="1:14" ht="14.25" customHeight="1">
      <c r="A19414" t="s">
        <v>19427</v>
      </c>
      <c r="B19414" s="2">
        <v>43951</v>
      </c>
      <c r="C19414" s="5" t="str">
        <f t="shared" si="606"/>
        <v>May</v>
      </c>
      <c r="D19414" s="5" t="str">
        <f t="shared" si="607"/>
        <v>4</v>
      </c>
      <c r="E19414" t="s">
        <v>11</v>
      </c>
      <c r="F19414" s="3" t="s">
        <v>12</v>
      </c>
      <c r="G19414">
        <v>25</v>
      </c>
      <c r="H19414">
        <v>285</v>
      </c>
      <c r="I19414">
        <v>9</v>
      </c>
      <c r="J19414">
        <v>1</v>
      </c>
      <c r="K19414" s="3">
        <v>246.070208966732</v>
      </c>
      <c r="L19414" s="3">
        <v>175.764434976237</v>
      </c>
      <c r="M19414" s="7">
        <f>Sales_Table[[#This Row],[Order qty]]*Sales_Table[[#This Row],[unit price]]</f>
        <v>246.070208966732</v>
      </c>
      <c r="N19414" s="8">
        <f>Sales_Table[[#This Row],[Revenue]]-Sales_Table[[#This Row],[unit cost]]</f>
        <v>70.305773990494998</v>
      </c>
    </row>
    <row r="19415" spans="1:14" ht="14.25" customHeight="1">
      <c r="A19415" t="s">
        <v>19428</v>
      </c>
      <c r="B19415" s="2">
        <v>43954</v>
      </c>
      <c r="C19415" s="5" t="str">
        <f t="shared" si="606"/>
        <v>Apr</v>
      </c>
      <c r="D19415" s="5" t="str">
        <f t="shared" si="607"/>
        <v>1</v>
      </c>
      <c r="E19415" t="s">
        <v>20</v>
      </c>
      <c r="F19415" s="3" t="s">
        <v>12</v>
      </c>
      <c r="G19415">
        <v>26</v>
      </c>
      <c r="H19415">
        <v>142</v>
      </c>
      <c r="I19415">
        <v>14</v>
      </c>
      <c r="J19415">
        <v>10</v>
      </c>
      <c r="K19415" s="3">
        <v>326.17730677127798</v>
      </c>
      <c r="L19415" s="3">
        <v>232.983790550913</v>
      </c>
      <c r="M19415" s="7">
        <f>Sales_Table[[#This Row],[Order qty]]*Sales_Table[[#This Row],[unit price]]</f>
        <v>3261.7730677127797</v>
      </c>
      <c r="N19415" s="8">
        <f>Sales_Table[[#This Row],[Revenue]]-Sales_Table[[#This Row],[unit cost]]</f>
        <v>3028.7892771618667</v>
      </c>
    </row>
    <row r="19416" spans="1:14" ht="14.25" customHeight="1">
      <c r="A19416" t="s">
        <v>19429</v>
      </c>
      <c r="B19416" s="2">
        <v>43923</v>
      </c>
      <c r="C19416" s="5" t="str">
        <f t="shared" si="606"/>
        <v>Jan</v>
      </c>
      <c r="D19416" s="5" t="str">
        <f t="shared" si="607"/>
        <v>4</v>
      </c>
      <c r="E19416" t="s">
        <v>11</v>
      </c>
      <c r="F19416" s="3" t="s">
        <v>12</v>
      </c>
      <c r="G19416">
        <v>5</v>
      </c>
      <c r="H19416">
        <v>123</v>
      </c>
      <c r="I19416">
        <v>11</v>
      </c>
      <c r="J19416">
        <v>1</v>
      </c>
      <c r="K19416" s="3">
        <v>547.92943865060795</v>
      </c>
      <c r="L19416" s="3">
        <v>391.37817046471997</v>
      </c>
      <c r="M19416" s="7">
        <f>Sales_Table[[#This Row],[Order qty]]*Sales_Table[[#This Row],[unit price]]</f>
        <v>547.92943865060795</v>
      </c>
      <c r="N19416" s="8">
        <f>Sales_Table[[#This Row],[Revenue]]-Sales_Table[[#This Row],[unit cost]]</f>
        <v>156.55126818588798</v>
      </c>
    </row>
    <row r="19417" spans="1:14" ht="14.25" customHeight="1">
      <c r="A19417" t="s">
        <v>19430</v>
      </c>
      <c r="B19417" s="2">
        <v>43845</v>
      </c>
      <c r="C19417" s="5" t="str">
        <f t="shared" si="606"/>
        <v>Apr</v>
      </c>
      <c r="D19417" s="5" t="str">
        <f t="shared" si="607"/>
        <v>4</v>
      </c>
      <c r="E19417" t="s">
        <v>16</v>
      </c>
      <c r="F19417" s="3" t="s">
        <v>12</v>
      </c>
      <c r="G19417">
        <v>3</v>
      </c>
      <c r="H19417">
        <v>221</v>
      </c>
      <c r="I19417">
        <v>7</v>
      </c>
      <c r="J19417">
        <v>3</v>
      </c>
      <c r="K19417" s="3">
        <v>218.640267133713</v>
      </c>
      <c r="L19417" s="3">
        <v>156.171619381223</v>
      </c>
      <c r="M19417" s="7">
        <f>Sales_Table[[#This Row],[Order qty]]*Sales_Table[[#This Row],[unit price]]</f>
        <v>655.92080140113899</v>
      </c>
      <c r="N19417" s="8">
        <f>Sales_Table[[#This Row],[Revenue]]-Sales_Table[[#This Row],[unit cost]]</f>
        <v>499.74918201991602</v>
      </c>
    </row>
    <row r="19418" spans="1:14" ht="14.25" customHeight="1">
      <c r="A19418" t="s">
        <v>19431</v>
      </c>
      <c r="B19418" s="2">
        <v>43934</v>
      </c>
      <c r="C19418" s="5" t="str">
        <f t="shared" si="606"/>
        <v>Apr</v>
      </c>
      <c r="D19418" s="5" t="str">
        <f t="shared" si="607"/>
        <v>2</v>
      </c>
      <c r="E19418" t="s">
        <v>16</v>
      </c>
      <c r="F19418" s="3" t="s">
        <v>12</v>
      </c>
      <c r="G19418">
        <v>14</v>
      </c>
      <c r="H19418">
        <v>53</v>
      </c>
      <c r="I19418">
        <v>44</v>
      </c>
      <c r="J19418">
        <v>3</v>
      </c>
      <c r="K19418" s="3">
        <v>543.04360932111695</v>
      </c>
      <c r="L19418" s="3">
        <v>387.888292372227</v>
      </c>
      <c r="M19418" s="7">
        <f>Sales_Table[[#This Row],[Order qty]]*Sales_Table[[#This Row],[unit price]]</f>
        <v>1629.1308279633508</v>
      </c>
      <c r="N19418" s="8">
        <f>Sales_Table[[#This Row],[Revenue]]-Sales_Table[[#This Row],[unit cost]]</f>
        <v>1241.2425355911239</v>
      </c>
    </row>
    <row r="19419" spans="1:14" ht="14.25" customHeight="1">
      <c r="A19419" t="s">
        <v>19432</v>
      </c>
      <c r="B19419" s="2">
        <v>43943</v>
      </c>
      <c r="C19419" s="5" t="str">
        <f t="shared" si="606"/>
        <v>Feb</v>
      </c>
      <c r="D19419" s="5" t="str">
        <f t="shared" si="607"/>
        <v>4</v>
      </c>
      <c r="E19419" t="s">
        <v>16</v>
      </c>
      <c r="F19419" s="3" t="s">
        <v>12</v>
      </c>
      <c r="G19419">
        <v>16</v>
      </c>
      <c r="H19419">
        <v>158</v>
      </c>
      <c r="I19419">
        <v>1</v>
      </c>
      <c r="J19419">
        <v>2</v>
      </c>
      <c r="K19419" s="3">
        <v>526.91359984874703</v>
      </c>
      <c r="L19419" s="3">
        <v>376.36685703481902</v>
      </c>
      <c r="M19419" s="7">
        <f>Sales_Table[[#This Row],[Order qty]]*Sales_Table[[#This Row],[unit price]]</f>
        <v>1053.8271996974941</v>
      </c>
      <c r="N19419" s="8">
        <f>Sales_Table[[#This Row],[Revenue]]-Sales_Table[[#This Row],[unit cost]]</f>
        <v>677.46034266267498</v>
      </c>
    </row>
    <row r="19420" spans="1:14" ht="14.25" customHeight="1">
      <c r="A19420" t="s">
        <v>19433</v>
      </c>
      <c r="B19420" s="2">
        <v>43880</v>
      </c>
      <c r="C19420" s="5" t="str">
        <f t="shared" si="606"/>
        <v>Apr</v>
      </c>
      <c r="D19420" s="5" t="str">
        <f t="shared" si="607"/>
        <v>4</v>
      </c>
      <c r="E19420" t="s">
        <v>14</v>
      </c>
      <c r="F19420" s="3" t="s">
        <v>12</v>
      </c>
      <c r="G19420">
        <v>14</v>
      </c>
      <c r="H19420">
        <v>3</v>
      </c>
      <c r="I19420">
        <v>23</v>
      </c>
      <c r="J19420">
        <v>7</v>
      </c>
      <c r="K19420" s="3">
        <v>303.00107699632599</v>
      </c>
      <c r="L19420" s="3">
        <v>216.42934071166201</v>
      </c>
      <c r="M19420" s="7">
        <f>Sales_Table[[#This Row],[Order qty]]*Sales_Table[[#This Row],[unit price]]</f>
        <v>2121.0075389742819</v>
      </c>
      <c r="N19420" s="8">
        <f>Sales_Table[[#This Row],[Revenue]]-Sales_Table[[#This Row],[unit cost]]</f>
        <v>1904.5781982626199</v>
      </c>
    </row>
    <row r="19421" spans="1:14" ht="14.25" customHeight="1">
      <c r="A19421" t="s">
        <v>19434</v>
      </c>
      <c r="B19421" s="2">
        <v>43938</v>
      </c>
      <c r="C19421" s="5" t="str">
        <f t="shared" si="606"/>
        <v>Apr</v>
      </c>
      <c r="D19421" s="5" t="str">
        <f t="shared" si="607"/>
        <v>5</v>
      </c>
      <c r="E19421" t="s">
        <v>20</v>
      </c>
      <c r="F19421" s="3" t="s">
        <v>12</v>
      </c>
      <c r="G19421">
        <v>24</v>
      </c>
      <c r="H19421">
        <v>152</v>
      </c>
      <c r="I19421">
        <v>11</v>
      </c>
      <c r="J19421">
        <v>4</v>
      </c>
      <c r="K19421" s="3">
        <v>507.83379936218302</v>
      </c>
      <c r="L19421" s="3">
        <v>362.73842811584501</v>
      </c>
      <c r="M19421" s="7">
        <f>Sales_Table[[#This Row],[Order qty]]*Sales_Table[[#This Row],[unit price]]</f>
        <v>2031.3351974487321</v>
      </c>
      <c r="N19421" s="8">
        <f>Sales_Table[[#This Row],[Revenue]]-Sales_Table[[#This Row],[unit cost]]</f>
        <v>1668.5967693328871</v>
      </c>
    </row>
    <row r="19422" spans="1:14" ht="14.25" customHeight="1">
      <c r="A19422" t="s">
        <v>19435</v>
      </c>
      <c r="B19422" s="2">
        <v>43951</v>
      </c>
      <c r="C19422" s="5" t="str">
        <f t="shared" si="606"/>
        <v>May</v>
      </c>
      <c r="D19422" s="5" t="str">
        <f t="shared" si="607"/>
        <v>1</v>
      </c>
      <c r="E19422" t="s">
        <v>16</v>
      </c>
      <c r="F19422" s="3" t="s">
        <v>12</v>
      </c>
      <c r="G19422">
        <v>25</v>
      </c>
      <c r="H19422">
        <v>173</v>
      </c>
      <c r="I19422">
        <v>15</v>
      </c>
      <c r="J19422">
        <v>4</v>
      </c>
      <c r="K19422" s="3">
        <v>636.48767083883297</v>
      </c>
      <c r="L19422" s="3">
        <v>454.63405059916602</v>
      </c>
      <c r="M19422" s="7">
        <f>Sales_Table[[#This Row],[Order qty]]*Sales_Table[[#This Row],[unit price]]</f>
        <v>2545.9506833553319</v>
      </c>
      <c r="N19422" s="8">
        <f>Sales_Table[[#This Row],[Revenue]]-Sales_Table[[#This Row],[unit cost]]</f>
        <v>2091.3166327561657</v>
      </c>
    </row>
    <row r="19423" spans="1:14" ht="14.25" customHeight="1">
      <c r="A19423" t="s">
        <v>19436</v>
      </c>
      <c r="B19423" s="2">
        <v>43952</v>
      </c>
      <c r="C19423" s="5" t="str">
        <f t="shared" si="606"/>
        <v>Jan</v>
      </c>
      <c r="D19423" s="5" t="str">
        <f t="shared" si="607"/>
        <v>2</v>
      </c>
      <c r="E19423" t="s">
        <v>11</v>
      </c>
      <c r="F19423" s="3" t="s">
        <v>12</v>
      </c>
      <c r="G19423">
        <v>3</v>
      </c>
      <c r="H19423">
        <v>153</v>
      </c>
      <c r="I19423">
        <v>4</v>
      </c>
      <c r="J19423">
        <v>4</v>
      </c>
      <c r="K19423" s="3">
        <v>494.757440686226</v>
      </c>
      <c r="L19423" s="3">
        <v>353.398171918733</v>
      </c>
      <c r="M19423" s="7">
        <f>Sales_Table[[#This Row],[Order qty]]*Sales_Table[[#This Row],[unit price]]</f>
        <v>1979.029762744904</v>
      </c>
      <c r="N19423" s="8">
        <f>Sales_Table[[#This Row],[Revenue]]-Sales_Table[[#This Row],[unit cost]]</f>
        <v>1625.6315908261711</v>
      </c>
    </row>
    <row r="19424" spans="1:14" ht="14.25" customHeight="1">
      <c r="A19424" t="s">
        <v>19437</v>
      </c>
      <c r="B19424" s="2">
        <v>43860</v>
      </c>
      <c r="C19424" s="5" t="str">
        <f t="shared" si="606"/>
        <v>Feb</v>
      </c>
      <c r="D19424" s="5" t="str">
        <f t="shared" si="607"/>
        <v>1</v>
      </c>
      <c r="E19424" t="s">
        <v>16</v>
      </c>
      <c r="F19424" s="3" t="s">
        <v>12</v>
      </c>
      <c r="G19424">
        <v>7</v>
      </c>
      <c r="H19424">
        <v>150</v>
      </c>
      <c r="I19424">
        <v>41</v>
      </c>
      <c r="J19424">
        <v>8</v>
      </c>
      <c r="K19424" s="3">
        <v>281.19147831201599</v>
      </c>
      <c r="L19424" s="3">
        <v>200.851055937154</v>
      </c>
      <c r="M19424" s="7">
        <f>Sales_Table[[#This Row],[Order qty]]*Sales_Table[[#This Row],[unit price]]</f>
        <v>2249.5318264961279</v>
      </c>
      <c r="N19424" s="8">
        <f>Sales_Table[[#This Row],[Revenue]]-Sales_Table[[#This Row],[unit cost]]</f>
        <v>2048.680770558974</v>
      </c>
    </row>
    <row r="19425" spans="1:14" ht="14.25" customHeight="1">
      <c r="A19425" t="s">
        <v>19438</v>
      </c>
      <c r="B19425" s="2">
        <v>43866</v>
      </c>
      <c r="C19425" s="5" t="str">
        <f t="shared" si="606"/>
        <v>Jan</v>
      </c>
      <c r="D19425" s="5" t="str">
        <f t="shared" si="607"/>
        <v>2</v>
      </c>
      <c r="E19425" t="s">
        <v>11</v>
      </c>
      <c r="F19425" s="3" t="s">
        <v>12</v>
      </c>
      <c r="G19425">
        <v>10</v>
      </c>
      <c r="H19425">
        <v>143</v>
      </c>
      <c r="I19425">
        <v>39</v>
      </c>
      <c r="J19425">
        <v>2</v>
      </c>
      <c r="K19425" s="3">
        <v>552.34682393074002</v>
      </c>
      <c r="L19425" s="3">
        <v>394.53344566481502</v>
      </c>
      <c r="M19425" s="7">
        <f>Sales_Table[[#This Row],[Order qty]]*Sales_Table[[#This Row],[unit price]]</f>
        <v>1104.69364786148</v>
      </c>
      <c r="N19425" s="8">
        <f>Sales_Table[[#This Row],[Revenue]]-Sales_Table[[#This Row],[unit cost]]</f>
        <v>710.16020219666507</v>
      </c>
    </row>
    <row r="19426" spans="1:14" ht="14.25" customHeight="1">
      <c r="A19426" t="s">
        <v>19439</v>
      </c>
      <c r="B19426" s="2">
        <v>43850</v>
      </c>
      <c r="C19426" s="5" t="str">
        <f t="shared" si="606"/>
        <v>Feb</v>
      </c>
      <c r="D19426" s="5" t="str">
        <f t="shared" si="607"/>
        <v>2</v>
      </c>
      <c r="E19426" t="s">
        <v>20</v>
      </c>
      <c r="F19426" s="3" t="s">
        <v>12</v>
      </c>
      <c r="G19426">
        <v>24</v>
      </c>
      <c r="H19426">
        <v>97</v>
      </c>
      <c r="I19426">
        <v>31</v>
      </c>
      <c r="J19426">
        <v>5</v>
      </c>
      <c r="K19426" s="3">
        <v>189.94591158628501</v>
      </c>
      <c r="L19426" s="3">
        <v>135.67565113306</v>
      </c>
      <c r="M19426" s="7">
        <f>Sales_Table[[#This Row],[Order qty]]*Sales_Table[[#This Row],[unit price]]</f>
        <v>949.72955793142501</v>
      </c>
      <c r="N19426" s="8">
        <f>Sales_Table[[#This Row],[Revenue]]-Sales_Table[[#This Row],[unit cost]]</f>
        <v>814.05390679836501</v>
      </c>
    </row>
    <row r="19427" spans="1:14" ht="14.25" customHeight="1">
      <c r="A19427" t="s">
        <v>19440</v>
      </c>
      <c r="B19427" s="2">
        <v>43880</v>
      </c>
      <c r="C19427" s="5" t="str">
        <f t="shared" si="606"/>
        <v>Feb</v>
      </c>
      <c r="D19427" s="5" t="str">
        <f t="shared" si="607"/>
        <v>2</v>
      </c>
      <c r="E19427" t="s">
        <v>14</v>
      </c>
      <c r="F19427" s="3" t="s">
        <v>12</v>
      </c>
      <c r="G19427">
        <v>14</v>
      </c>
      <c r="H19427">
        <v>48</v>
      </c>
      <c r="I19427">
        <v>45</v>
      </c>
      <c r="J19427">
        <v>8</v>
      </c>
      <c r="K19427" s="3">
        <v>393.640775084496</v>
      </c>
      <c r="L19427" s="3">
        <v>281.17198220321097</v>
      </c>
      <c r="M19427" s="7">
        <f>Sales_Table[[#This Row],[Order qty]]*Sales_Table[[#This Row],[unit price]]</f>
        <v>3149.126200675968</v>
      </c>
      <c r="N19427" s="8">
        <f>Sales_Table[[#This Row],[Revenue]]-Sales_Table[[#This Row],[unit cost]]</f>
        <v>2867.954218472757</v>
      </c>
    </row>
    <row r="19428" spans="1:14" ht="14.25" customHeight="1">
      <c r="A19428" t="s">
        <v>19441</v>
      </c>
      <c r="B19428" s="2">
        <v>43870</v>
      </c>
      <c r="C19428" s="5" t="str">
        <f t="shared" si="606"/>
        <v>Feb</v>
      </c>
      <c r="D19428" s="5" t="str">
        <f t="shared" si="607"/>
        <v>2</v>
      </c>
      <c r="E19428" t="s">
        <v>20</v>
      </c>
      <c r="F19428" s="3" t="s">
        <v>12</v>
      </c>
      <c r="G19428">
        <v>7</v>
      </c>
      <c r="H19428">
        <v>86</v>
      </c>
      <c r="I19428">
        <v>41</v>
      </c>
      <c r="J19428">
        <v>8</v>
      </c>
      <c r="K19428" s="3">
        <v>523.01730519533203</v>
      </c>
      <c r="L19428" s="3">
        <v>373.583789425237</v>
      </c>
      <c r="M19428" s="7">
        <f>Sales_Table[[#This Row],[Order qty]]*Sales_Table[[#This Row],[unit price]]</f>
        <v>4184.1384415626562</v>
      </c>
      <c r="N19428" s="8">
        <f>Sales_Table[[#This Row],[Revenue]]-Sales_Table[[#This Row],[unit cost]]</f>
        <v>3810.554652137419</v>
      </c>
    </row>
    <row r="19429" spans="1:14" ht="14.25" customHeight="1">
      <c r="A19429" t="s">
        <v>19442</v>
      </c>
      <c r="B19429" s="2">
        <v>43878</v>
      </c>
      <c r="C19429" s="5" t="str">
        <f t="shared" si="606"/>
        <v>Feb</v>
      </c>
      <c r="D19429" s="5" t="str">
        <f t="shared" si="607"/>
        <v>4</v>
      </c>
      <c r="E19429" t="s">
        <v>16</v>
      </c>
      <c r="F19429" s="3" t="s">
        <v>12</v>
      </c>
      <c r="G19429">
        <v>17</v>
      </c>
      <c r="H19429">
        <v>90</v>
      </c>
      <c r="I19429">
        <v>9</v>
      </c>
      <c r="J19429">
        <v>5</v>
      </c>
      <c r="K19429" s="3">
        <v>637.69185304641701</v>
      </c>
      <c r="L19429" s="3">
        <v>455.49418074744102</v>
      </c>
      <c r="M19429" s="7">
        <f>Sales_Table[[#This Row],[Order qty]]*Sales_Table[[#This Row],[unit price]]</f>
        <v>3188.4592652320853</v>
      </c>
      <c r="N19429" s="8">
        <f>Sales_Table[[#This Row],[Revenue]]-Sales_Table[[#This Row],[unit cost]]</f>
        <v>2732.9650844846442</v>
      </c>
    </row>
    <row r="19430" spans="1:14" ht="14.25" customHeight="1">
      <c r="A19430" t="s">
        <v>19443</v>
      </c>
      <c r="B19430" s="2">
        <v>43879</v>
      </c>
      <c r="C19430" s="5" t="str">
        <f t="shared" si="606"/>
        <v>Apr</v>
      </c>
      <c r="D19430" s="5" t="str">
        <f t="shared" si="607"/>
        <v>3</v>
      </c>
      <c r="E19430" t="s">
        <v>20</v>
      </c>
      <c r="F19430" s="3" t="s">
        <v>12</v>
      </c>
      <c r="G19430">
        <v>12</v>
      </c>
      <c r="H19430">
        <v>342</v>
      </c>
      <c r="I19430">
        <v>34</v>
      </c>
      <c r="J19430">
        <v>7</v>
      </c>
      <c r="K19430" s="3">
        <v>632.693294942379</v>
      </c>
      <c r="L19430" s="3">
        <v>451.92378210169898</v>
      </c>
      <c r="M19430" s="7">
        <f>Sales_Table[[#This Row],[Order qty]]*Sales_Table[[#This Row],[unit price]]</f>
        <v>4428.853064596653</v>
      </c>
      <c r="N19430" s="8">
        <f>Sales_Table[[#This Row],[Revenue]]-Sales_Table[[#This Row],[unit cost]]</f>
        <v>3976.9292824949539</v>
      </c>
    </row>
    <row r="19431" spans="1:14" ht="14.25" customHeight="1">
      <c r="A19431" t="s">
        <v>19444</v>
      </c>
      <c r="B19431" s="2">
        <v>43939</v>
      </c>
      <c r="C19431" s="5" t="str">
        <f t="shared" si="606"/>
        <v>Mar</v>
      </c>
      <c r="D19431" s="5" t="str">
        <f t="shared" si="607"/>
        <v>1</v>
      </c>
      <c r="E19431" t="s">
        <v>16</v>
      </c>
      <c r="F19431" s="3" t="s">
        <v>12</v>
      </c>
      <c r="G19431">
        <v>4</v>
      </c>
      <c r="H19431">
        <v>244</v>
      </c>
      <c r="I19431">
        <v>28</v>
      </c>
      <c r="J19431">
        <v>2</v>
      </c>
      <c r="K19431" s="3">
        <v>601.30121290683701</v>
      </c>
      <c r="L19431" s="3">
        <v>429.50086636202701</v>
      </c>
      <c r="M19431" s="7">
        <f>Sales_Table[[#This Row],[Order qty]]*Sales_Table[[#This Row],[unit price]]</f>
        <v>1202.602425813674</v>
      </c>
      <c r="N19431" s="8">
        <f>Sales_Table[[#This Row],[Revenue]]-Sales_Table[[#This Row],[unit cost]]</f>
        <v>773.10155945164706</v>
      </c>
    </row>
    <row r="19432" spans="1:14" ht="14.25" customHeight="1">
      <c r="A19432" t="s">
        <v>19445</v>
      </c>
      <c r="B19432" s="2">
        <v>43896</v>
      </c>
      <c r="C19432" s="5" t="str">
        <f t="shared" si="606"/>
        <v>Jan</v>
      </c>
      <c r="D19432" s="5" t="str">
        <f t="shared" si="607"/>
        <v>4</v>
      </c>
      <c r="E19432" t="s">
        <v>20</v>
      </c>
      <c r="F19432" s="3" t="s">
        <v>12</v>
      </c>
      <c r="G19432">
        <v>24</v>
      </c>
      <c r="H19432">
        <v>103</v>
      </c>
      <c r="I19432">
        <v>35</v>
      </c>
      <c r="J19432">
        <v>5</v>
      </c>
      <c r="K19432" s="3">
        <v>427.57822805643099</v>
      </c>
      <c r="L19432" s="3">
        <v>305.41302004030803</v>
      </c>
      <c r="M19432" s="7">
        <f>Sales_Table[[#This Row],[Order qty]]*Sales_Table[[#This Row],[unit price]]</f>
        <v>2137.891140282155</v>
      </c>
      <c r="N19432" s="8">
        <f>Sales_Table[[#This Row],[Revenue]]-Sales_Table[[#This Row],[unit cost]]</f>
        <v>1832.4781202418469</v>
      </c>
    </row>
    <row r="19433" spans="1:14" ht="14.25" customHeight="1">
      <c r="A19433" t="s">
        <v>19446</v>
      </c>
      <c r="B19433" s="2">
        <v>43837</v>
      </c>
      <c r="C19433" s="5" t="str">
        <f t="shared" si="606"/>
        <v>Apr</v>
      </c>
      <c r="D19433" s="5" t="str">
        <f t="shared" si="607"/>
        <v>3</v>
      </c>
      <c r="E19433" t="s">
        <v>20</v>
      </c>
      <c r="F19433" s="3" t="s">
        <v>12</v>
      </c>
      <c r="G19433">
        <v>13</v>
      </c>
      <c r="H19433">
        <v>154</v>
      </c>
      <c r="I19433">
        <v>19</v>
      </c>
      <c r="J19433">
        <v>10</v>
      </c>
      <c r="K19433" s="3">
        <v>468.63237547874502</v>
      </c>
      <c r="L19433" s="3">
        <v>334.737411056246</v>
      </c>
      <c r="M19433" s="7">
        <f>Sales_Table[[#This Row],[Order qty]]*Sales_Table[[#This Row],[unit price]]</f>
        <v>4686.3237547874505</v>
      </c>
      <c r="N19433" s="8">
        <f>Sales_Table[[#This Row],[Revenue]]-Sales_Table[[#This Row],[unit cost]]</f>
        <v>4351.5863437312046</v>
      </c>
    </row>
    <row r="19434" spans="1:14" ht="14.25" customHeight="1">
      <c r="A19434" t="s">
        <v>19447</v>
      </c>
      <c r="B19434" s="2">
        <v>43925</v>
      </c>
      <c r="C19434" s="5" t="str">
        <f t="shared" si="606"/>
        <v>Mar</v>
      </c>
      <c r="D19434" s="5" t="str">
        <f t="shared" si="607"/>
        <v>1</v>
      </c>
      <c r="E19434" t="s">
        <v>20</v>
      </c>
      <c r="F19434" s="3" t="s">
        <v>12</v>
      </c>
      <c r="G19434">
        <v>22</v>
      </c>
      <c r="H19434">
        <v>269</v>
      </c>
      <c r="I19434">
        <v>36</v>
      </c>
      <c r="J19434">
        <v>4</v>
      </c>
      <c r="K19434" s="3">
        <v>627.25185459852196</v>
      </c>
      <c r="L19434" s="3">
        <v>448.03703899894401</v>
      </c>
      <c r="M19434" s="7">
        <f>Sales_Table[[#This Row],[Order qty]]*Sales_Table[[#This Row],[unit price]]</f>
        <v>2509.0074183940878</v>
      </c>
      <c r="N19434" s="8">
        <f>Sales_Table[[#This Row],[Revenue]]-Sales_Table[[#This Row],[unit cost]]</f>
        <v>2060.9703793951439</v>
      </c>
    </row>
    <row r="19435" spans="1:14" ht="14.25" customHeight="1">
      <c r="A19435" t="s">
        <v>19448</v>
      </c>
      <c r="B19435" s="2">
        <v>43913</v>
      </c>
      <c r="C19435" s="5" t="str">
        <f t="shared" si="606"/>
        <v>Jan</v>
      </c>
      <c r="D19435" s="5" t="str">
        <f t="shared" si="607"/>
        <v>2</v>
      </c>
      <c r="E19435" t="s">
        <v>14</v>
      </c>
      <c r="F19435" s="3" t="s">
        <v>12</v>
      </c>
      <c r="G19435">
        <v>13</v>
      </c>
      <c r="H19435">
        <v>202</v>
      </c>
      <c r="I19435">
        <v>24</v>
      </c>
      <c r="J19435">
        <v>2</v>
      </c>
      <c r="K19435" s="3">
        <v>276.73515307903301</v>
      </c>
      <c r="L19435" s="3">
        <v>197.66796648502299</v>
      </c>
      <c r="M19435" s="7">
        <f>Sales_Table[[#This Row],[Order qty]]*Sales_Table[[#This Row],[unit price]]</f>
        <v>553.47030615806602</v>
      </c>
      <c r="N19435" s="8">
        <f>Sales_Table[[#This Row],[Revenue]]-Sales_Table[[#This Row],[unit cost]]</f>
        <v>355.80233967304304</v>
      </c>
    </row>
    <row r="19436" spans="1:14" ht="14.25" customHeight="1">
      <c r="A19436" t="s">
        <v>19449</v>
      </c>
      <c r="B19436" s="2">
        <v>43835</v>
      </c>
      <c r="C19436" s="5" t="str">
        <f t="shared" si="606"/>
        <v>Feb</v>
      </c>
      <c r="D19436" s="5" t="str">
        <f t="shared" si="607"/>
        <v>1</v>
      </c>
      <c r="E19436" t="s">
        <v>20</v>
      </c>
      <c r="F19436" s="3" t="s">
        <v>12</v>
      </c>
      <c r="G19436">
        <v>15</v>
      </c>
      <c r="H19436">
        <v>4</v>
      </c>
      <c r="I19436">
        <v>1</v>
      </c>
      <c r="J19436">
        <v>3</v>
      </c>
      <c r="K19436" s="3">
        <v>545.19755011796997</v>
      </c>
      <c r="L19436" s="3">
        <v>389.42682151283498</v>
      </c>
      <c r="M19436" s="7">
        <f>Sales_Table[[#This Row],[Order qty]]*Sales_Table[[#This Row],[unit price]]</f>
        <v>1635.5926503539099</v>
      </c>
      <c r="N19436" s="8">
        <f>Sales_Table[[#This Row],[Revenue]]-Sales_Table[[#This Row],[unit cost]]</f>
        <v>1246.1658288410749</v>
      </c>
    </row>
    <row r="19437" spans="1:14" ht="14.25" customHeight="1">
      <c r="A19437" t="s">
        <v>19450</v>
      </c>
      <c r="B19437" s="2">
        <v>43873</v>
      </c>
      <c r="C19437" s="5" t="str">
        <f t="shared" si="606"/>
        <v>Jan</v>
      </c>
      <c r="D19437" s="5" t="str">
        <f t="shared" si="607"/>
        <v>5</v>
      </c>
      <c r="E19437" t="s">
        <v>20</v>
      </c>
      <c r="F19437" s="3" t="s">
        <v>12</v>
      </c>
      <c r="G19437">
        <v>14</v>
      </c>
      <c r="H19437">
        <v>119</v>
      </c>
      <c r="I19437">
        <v>33</v>
      </c>
      <c r="J19437">
        <v>7</v>
      </c>
      <c r="K19437" s="3">
        <v>304.26098155975302</v>
      </c>
      <c r="L19437" s="3">
        <v>217.329272542681</v>
      </c>
      <c r="M19437" s="7">
        <f>Sales_Table[[#This Row],[Order qty]]*Sales_Table[[#This Row],[unit price]]</f>
        <v>2129.8268709182712</v>
      </c>
      <c r="N19437" s="8">
        <f>Sales_Table[[#This Row],[Revenue]]-Sales_Table[[#This Row],[unit cost]]</f>
        <v>1912.4975983755903</v>
      </c>
    </row>
    <row r="19438" spans="1:14" ht="14.25" customHeight="1">
      <c r="A19438" t="s">
        <v>19451</v>
      </c>
      <c r="B19438" s="2">
        <v>43843</v>
      </c>
      <c r="C19438" s="5" t="str">
        <f t="shared" si="606"/>
        <v>May</v>
      </c>
      <c r="D19438" s="5" t="str">
        <f t="shared" si="607"/>
        <v>4</v>
      </c>
      <c r="E19438" t="s">
        <v>16</v>
      </c>
      <c r="F19438" s="3" t="s">
        <v>12</v>
      </c>
      <c r="G19438">
        <v>19</v>
      </c>
      <c r="H19438">
        <v>361</v>
      </c>
      <c r="I19438">
        <v>36</v>
      </c>
      <c r="J19438">
        <v>10</v>
      </c>
      <c r="K19438" s="3">
        <v>179.15631955862</v>
      </c>
      <c r="L19438" s="3">
        <v>127.96879968472901</v>
      </c>
      <c r="M19438" s="7">
        <f>Sales_Table[[#This Row],[Order qty]]*Sales_Table[[#This Row],[unit price]]</f>
        <v>1791.5631955862</v>
      </c>
      <c r="N19438" s="8">
        <f>Sales_Table[[#This Row],[Revenue]]-Sales_Table[[#This Row],[unit cost]]</f>
        <v>1663.594395901471</v>
      </c>
    </row>
    <row r="19439" spans="1:14" ht="14.25" customHeight="1">
      <c r="A19439" t="s">
        <v>19452</v>
      </c>
      <c r="B19439" s="2">
        <v>43977</v>
      </c>
      <c r="C19439" s="5" t="str">
        <f t="shared" si="606"/>
        <v>Apr</v>
      </c>
      <c r="D19439" s="5" t="str">
        <f t="shared" si="607"/>
        <v>1</v>
      </c>
      <c r="E19439" t="s">
        <v>16</v>
      </c>
      <c r="F19439" s="3" t="s">
        <v>12</v>
      </c>
      <c r="G19439">
        <v>22</v>
      </c>
      <c r="H19439">
        <v>56</v>
      </c>
      <c r="I19439">
        <v>9</v>
      </c>
      <c r="J19439">
        <v>2</v>
      </c>
      <c r="K19439" s="3">
        <v>561.90090858936298</v>
      </c>
      <c r="L19439" s="3">
        <v>401.35779184954498</v>
      </c>
      <c r="M19439" s="7">
        <f>Sales_Table[[#This Row],[Order qty]]*Sales_Table[[#This Row],[unit price]]</f>
        <v>1123.801817178726</v>
      </c>
      <c r="N19439" s="8">
        <f>Sales_Table[[#This Row],[Revenue]]-Sales_Table[[#This Row],[unit cost]]</f>
        <v>722.44402532918093</v>
      </c>
    </row>
    <row r="19440" spans="1:14" ht="14.25" customHeight="1">
      <c r="A19440" t="s">
        <v>19453</v>
      </c>
      <c r="B19440" s="2">
        <v>43927</v>
      </c>
      <c r="C19440" s="5" t="str">
        <f t="shared" si="606"/>
        <v>Jan</v>
      </c>
      <c r="D19440" s="5" t="str">
        <f t="shared" si="607"/>
        <v>1</v>
      </c>
      <c r="E19440" t="s">
        <v>20</v>
      </c>
      <c r="F19440" s="3" t="s">
        <v>12</v>
      </c>
      <c r="G19440">
        <v>14</v>
      </c>
      <c r="H19440">
        <v>144</v>
      </c>
      <c r="I19440">
        <v>17</v>
      </c>
      <c r="J19440">
        <v>6</v>
      </c>
      <c r="K19440" s="3">
        <v>487.31283241510403</v>
      </c>
      <c r="L19440" s="3">
        <v>348.08059458221697</v>
      </c>
      <c r="M19440" s="7">
        <f>Sales_Table[[#This Row],[Order qty]]*Sales_Table[[#This Row],[unit price]]</f>
        <v>2923.8769944906244</v>
      </c>
      <c r="N19440" s="8">
        <f>Sales_Table[[#This Row],[Revenue]]-Sales_Table[[#This Row],[unit cost]]</f>
        <v>2575.7963999084072</v>
      </c>
    </row>
    <row r="19441" spans="1:14" ht="14.25" customHeight="1">
      <c r="A19441" t="s">
        <v>19454</v>
      </c>
      <c r="B19441" s="2">
        <v>43844</v>
      </c>
      <c r="C19441" s="5" t="str">
        <f t="shared" si="606"/>
        <v>Jan</v>
      </c>
      <c r="D19441" s="5" t="str">
        <f t="shared" si="607"/>
        <v>2</v>
      </c>
      <c r="E19441" t="s">
        <v>11</v>
      </c>
      <c r="F19441" s="3" t="s">
        <v>12</v>
      </c>
      <c r="G19441">
        <v>21</v>
      </c>
      <c r="H19441">
        <v>320</v>
      </c>
      <c r="I19441">
        <v>42</v>
      </c>
      <c r="J19441">
        <v>4</v>
      </c>
      <c r="K19441" s="3">
        <v>214.32748818397499</v>
      </c>
      <c r="L19441" s="3">
        <v>153.091062988554</v>
      </c>
      <c r="M19441" s="7">
        <f>Sales_Table[[#This Row],[Order qty]]*Sales_Table[[#This Row],[unit price]]</f>
        <v>857.30995273589997</v>
      </c>
      <c r="N19441" s="8">
        <f>Sales_Table[[#This Row],[Revenue]]-Sales_Table[[#This Row],[unit cost]]</f>
        <v>704.218889747346</v>
      </c>
    </row>
    <row r="19442" spans="1:14" ht="14.25" customHeight="1">
      <c r="A19442" t="s">
        <v>19455</v>
      </c>
      <c r="B19442" s="2">
        <v>43831</v>
      </c>
      <c r="C19442" s="5" t="str">
        <f t="shared" si="606"/>
        <v>Feb</v>
      </c>
      <c r="D19442" s="5" t="str">
        <f t="shared" si="607"/>
        <v>1</v>
      </c>
      <c r="E19442" t="s">
        <v>14</v>
      </c>
      <c r="F19442" s="3" t="s">
        <v>12</v>
      </c>
      <c r="G19442">
        <v>19</v>
      </c>
      <c r="H19442">
        <v>187</v>
      </c>
      <c r="I19442">
        <v>36</v>
      </c>
      <c r="J19442">
        <v>9</v>
      </c>
      <c r="K19442" s="3">
        <v>362.96973913907999</v>
      </c>
      <c r="L19442" s="3">
        <v>259.26409938505702</v>
      </c>
      <c r="M19442" s="7">
        <f>Sales_Table[[#This Row],[Order qty]]*Sales_Table[[#This Row],[unit price]]</f>
        <v>3266.72765225172</v>
      </c>
      <c r="N19442" s="8">
        <f>Sales_Table[[#This Row],[Revenue]]-Sales_Table[[#This Row],[unit cost]]</f>
        <v>3007.4635528666631</v>
      </c>
    </row>
    <row r="19443" spans="1:14" ht="14.25" customHeight="1">
      <c r="A19443" t="s">
        <v>19456</v>
      </c>
      <c r="B19443" s="2">
        <v>43887</v>
      </c>
      <c r="C19443" s="5" t="str">
        <f t="shared" si="606"/>
        <v>Jan</v>
      </c>
      <c r="D19443" s="5" t="str">
        <f t="shared" si="607"/>
        <v>3</v>
      </c>
      <c r="E19443" t="s">
        <v>16</v>
      </c>
      <c r="F19443" s="3" t="s">
        <v>12</v>
      </c>
      <c r="G19443">
        <v>21</v>
      </c>
      <c r="H19443">
        <v>113</v>
      </c>
      <c r="I19443">
        <v>31</v>
      </c>
      <c r="J19443">
        <v>7</v>
      </c>
      <c r="K19443" s="3">
        <v>393.67183148860897</v>
      </c>
      <c r="L19443" s="3">
        <v>281.19416534900699</v>
      </c>
      <c r="M19443" s="7">
        <f>Sales_Table[[#This Row],[Order qty]]*Sales_Table[[#This Row],[unit price]]</f>
        <v>2755.7028204202629</v>
      </c>
      <c r="N19443" s="8">
        <f>Sales_Table[[#This Row],[Revenue]]-Sales_Table[[#This Row],[unit cost]]</f>
        <v>2474.5086550712558</v>
      </c>
    </row>
    <row r="19444" spans="1:14" ht="14.25" customHeight="1">
      <c r="A19444" t="s">
        <v>19457</v>
      </c>
      <c r="B19444" s="2">
        <v>43853</v>
      </c>
      <c r="C19444" s="5" t="str">
        <f t="shared" si="606"/>
        <v>Mar</v>
      </c>
      <c r="D19444" s="5" t="str">
        <f t="shared" si="607"/>
        <v>4</v>
      </c>
      <c r="E19444" t="s">
        <v>20</v>
      </c>
      <c r="F19444" s="3" t="s">
        <v>12</v>
      </c>
      <c r="G19444">
        <v>1</v>
      </c>
      <c r="H19444">
        <v>356</v>
      </c>
      <c r="I19444">
        <v>30</v>
      </c>
      <c r="J19444">
        <v>7</v>
      </c>
      <c r="K19444" s="3">
        <v>468.61651879548998</v>
      </c>
      <c r="L19444" s="3">
        <v>334.72608485392198</v>
      </c>
      <c r="M19444" s="7">
        <f>Sales_Table[[#This Row],[Order qty]]*Sales_Table[[#This Row],[unit price]]</f>
        <v>3280.31563156843</v>
      </c>
      <c r="N19444" s="8">
        <f>Sales_Table[[#This Row],[Revenue]]-Sales_Table[[#This Row],[unit cost]]</f>
        <v>2945.5895467145083</v>
      </c>
    </row>
    <row r="19445" spans="1:14" ht="14.25" customHeight="1">
      <c r="A19445" t="s">
        <v>19458</v>
      </c>
      <c r="B19445" s="2">
        <v>43919</v>
      </c>
      <c r="C19445" s="5" t="str">
        <f t="shared" si="606"/>
        <v>Apr</v>
      </c>
      <c r="D19445" s="5" t="str">
        <f t="shared" si="607"/>
        <v>2</v>
      </c>
      <c r="E19445" t="s">
        <v>14</v>
      </c>
      <c r="F19445" s="3" t="s">
        <v>12</v>
      </c>
      <c r="G19445">
        <v>10</v>
      </c>
      <c r="H19445">
        <v>88</v>
      </c>
      <c r="I19445">
        <v>9</v>
      </c>
      <c r="J19445">
        <v>3</v>
      </c>
      <c r="K19445" s="3">
        <v>462.81706380844099</v>
      </c>
      <c r="L19445" s="3">
        <v>330.58361700602899</v>
      </c>
      <c r="M19445" s="7">
        <f>Sales_Table[[#This Row],[Order qty]]*Sales_Table[[#This Row],[unit price]]</f>
        <v>1388.451191425323</v>
      </c>
      <c r="N19445" s="8">
        <f>Sales_Table[[#This Row],[Revenue]]-Sales_Table[[#This Row],[unit cost]]</f>
        <v>1057.867574419294</v>
      </c>
    </row>
    <row r="19446" spans="1:14" ht="14.25" customHeight="1">
      <c r="A19446" t="s">
        <v>19459</v>
      </c>
      <c r="B19446" s="2">
        <v>43931</v>
      </c>
      <c r="C19446" s="5" t="str">
        <f t="shared" si="606"/>
        <v>Feb</v>
      </c>
      <c r="D19446" s="5" t="str">
        <f t="shared" si="607"/>
        <v>1</v>
      </c>
      <c r="E19446" t="s">
        <v>20</v>
      </c>
      <c r="F19446" s="3" t="s">
        <v>12</v>
      </c>
      <c r="G19446">
        <v>25</v>
      </c>
      <c r="H19446">
        <v>127</v>
      </c>
      <c r="I19446">
        <v>34</v>
      </c>
      <c r="J19446">
        <v>10</v>
      </c>
      <c r="K19446" s="3">
        <v>167.54910796880699</v>
      </c>
      <c r="L19446" s="3">
        <v>119.677934263434</v>
      </c>
      <c r="M19446" s="7">
        <f>Sales_Table[[#This Row],[Order qty]]*Sales_Table[[#This Row],[unit price]]</f>
        <v>1675.4910796880699</v>
      </c>
      <c r="N19446" s="8">
        <f>Sales_Table[[#This Row],[Revenue]]-Sales_Table[[#This Row],[unit cost]]</f>
        <v>1555.8131454246359</v>
      </c>
    </row>
    <row r="19447" spans="1:14" ht="14.25" customHeight="1">
      <c r="A19447" t="s">
        <v>19460</v>
      </c>
      <c r="B19447" s="2">
        <v>43870</v>
      </c>
      <c r="C19447" s="5" t="str">
        <f t="shared" si="606"/>
        <v>Jan</v>
      </c>
      <c r="D19447" s="5" t="str">
        <f t="shared" si="607"/>
        <v>5</v>
      </c>
      <c r="E19447" t="s">
        <v>16</v>
      </c>
      <c r="F19447" s="3" t="s">
        <v>12</v>
      </c>
      <c r="G19447">
        <v>7</v>
      </c>
      <c r="H19447">
        <v>82</v>
      </c>
      <c r="I19447">
        <v>23</v>
      </c>
      <c r="J19447">
        <v>4</v>
      </c>
      <c r="K19447" s="3">
        <v>457.03943789005302</v>
      </c>
      <c r="L19447" s="3">
        <v>326.45674135003799</v>
      </c>
      <c r="M19447" s="7">
        <f>Sales_Table[[#This Row],[Order qty]]*Sales_Table[[#This Row],[unit price]]</f>
        <v>1828.1577515602121</v>
      </c>
      <c r="N19447" s="8">
        <f>Sales_Table[[#This Row],[Revenue]]-Sales_Table[[#This Row],[unit cost]]</f>
        <v>1501.701010210174</v>
      </c>
    </row>
    <row r="19448" spans="1:14" ht="14.25" customHeight="1">
      <c r="A19448" t="s">
        <v>19461</v>
      </c>
      <c r="B19448" s="2">
        <v>43852</v>
      </c>
      <c r="C19448" s="5" t="str">
        <f t="shared" si="606"/>
        <v>May</v>
      </c>
      <c r="D19448" s="5" t="str">
        <f t="shared" si="607"/>
        <v>2</v>
      </c>
      <c r="E19448" t="s">
        <v>14</v>
      </c>
      <c r="F19448" s="3" t="s">
        <v>12</v>
      </c>
      <c r="G19448">
        <v>15</v>
      </c>
      <c r="H19448">
        <v>73</v>
      </c>
      <c r="I19448">
        <v>12</v>
      </c>
      <c r="J19448">
        <v>9</v>
      </c>
      <c r="K19448" s="3">
        <v>469.44656091928499</v>
      </c>
      <c r="L19448" s="3">
        <v>335.31897208520297</v>
      </c>
      <c r="M19448" s="7">
        <f>Sales_Table[[#This Row],[Order qty]]*Sales_Table[[#This Row],[unit price]]</f>
        <v>4225.0190482735652</v>
      </c>
      <c r="N19448" s="8">
        <f>Sales_Table[[#This Row],[Revenue]]-Sales_Table[[#This Row],[unit cost]]</f>
        <v>3889.7000761883623</v>
      </c>
    </row>
    <row r="19449" spans="1:14" ht="14.25" customHeight="1">
      <c r="A19449" t="s">
        <v>19462</v>
      </c>
      <c r="B19449" s="2">
        <v>43964</v>
      </c>
      <c r="C19449" s="5" t="str">
        <f t="shared" si="606"/>
        <v>Feb</v>
      </c>
      <c r="D19449" s="5" t="str">
        <f t="shared" si="607"/>
        <v>2</v>
      </c>
      <c r="E19449" t="s">
        <v>16</v>
      </c>
      <c r="F19449" s="3" t="s">
        <v>12</v>
      </c>
      <c r="G19449">
        <v>16</v>
      </c>
      <c r="H19449">
        <v>324</v>
      </c>
      <c r="I19449">
        <v>10</v>
      </c>
      <c r="J19449">
        <v>2</v>
      </c>
      <c r="K19449" s="3">
        <v>513.77835345268204</v>
      </c>
      <c r="L19449" s="3">
        <v>366.98453818048802</v>
      </c>
      <c r="M19449" s="7">
        <f>Sales_Table[[#This Row],[Order qty]]*Sales_Table[[#This Row],[unit price]]</f>
        <v>1027.5567069053641</v>
      </c>
      <c r="N19449" s="8">
        <f>Sales_Table[[#This Row],[Revenue]]-Sales_Table[[#This Row],[unit cost]]</f>
        <v>660.57216872487606</v>
      </c>
    </row>
    <row r="19450" spans="1:14" ht="14.25" customHeight="1">
      <c r="A19450" t="s">
        <v>19463</v>
      </c>
      <c r="B19450" s="2">
        <v>43867</v>
      </c>
      <c r="C19450" s="5" t="str">
        <f t="shared" si="606"/>
        <v>Feb</v>
      </c>
      <c r="D19450" s="5" t="str">
        <f t="shared" si="607"/>
        <v>3</v>
      </c>
      <c r="E19450" t="s">
        <v>20</v>
      </c>
      <c r="F19450" s="3" t="s">
        <v>12</v>
      </c>
      <c r="G19450">
        <v>4</v>
      </c>
      <c r="H19450">
        <v>255</v>
      </c>
      <c r="I19450">
        <v>16</v>
      </c>
      <c r="J19450">
        <v>5</v>
      </c>
      <c r="K19450" s="3">
        <v>480.56099098920799</v>
      </c>
      <c r="L19450" s="3">
        <v>343.25785070657702</v>
      </c>
      <c r="M19450" s="7">
        <f>Sales_Table[[#This Row],[Order qty]]*Sales_Table[[#This Row],[unit price]]</f>
        <v>2402.8049549460402</v>
      </c>
      <c r="N19450" s="8">
        <f>Sales_Table[[#This Row],[Revenue]]-Sales_Table[[#This Row],[unit cost]]</f>
        <v>2059.5471042394634</v>
      </c>
    </row>
    <row r="19451" spans="1:14" ht="14.25" customHeight="1">
      <c r="A19451" t="s">
        <v>19464</v>
      </c>
      <c r="B19451" s="2">
        <v>43890</v>
      </c>
      <c r="C19451" s="5" t="str">
        <f t="shared" si="606"/>
        <v>Mar</v>
      </c>
      <c r="D19451" s="5" t="str">
        <f t="shared" si="607"/>
        <v>2</v>
      </c>
      <c r="E19451" t="s">
        <v>14</v>
      </c>
      <c r="F19451" s="3" t="s">
        <v>12</v>
      </c>
      <c r="G19451">
        <v>10</v>
      </c>
      <c r="H19451">
        <v>222</v>
      </c>
      <c r="I19451">
        <v>42</v>
      </c>
      <c r="J19451">
        <v>10</v>
      </c>
      <c r="K19451" s="3">
        <v>249.56653296947499</v>
      </c>
      <c r="L19451" s="3">
        <v>178.261809263911</v>
      </c>
      <c r="M19451" s="7">
        <f>Sales_Table[[#This Row],[Order qty]]*Sales_Table[[#This Row],[unit price]]</f>
        <v>2495.6653296947497</v>
      </c>
      <c r="N19451" s="8">
        <f>Sales_Table[[#This Row],[Revenue]]-Sales_Table[[#This Row],[unit cost]]</f>
        <v>2317.4035204308389</v>
      </c>
    </row>
    <row r="19452" spans="1:14" ht="14.25" customHeight="1">
      <c r="A19452" t="s">
        <v>19465</v>
      </c>
      <c r="B19452" s="2">
        <v>43891</v>
      </c>
      <c r="C19452" s="5" t="str">
        <f t="shared" si="606"/>
        <v>Feb</v>
      </c>
      <c r="D19452" s="5" t="str">
        <f t="shared" si="607"/>
        <v>1</v>
      </c>
      <c r="E19452" t="s">
        <v>16</v>
      </c>
      <c r="F19452" s="3" t="s">
        <v>12</v>
      </c>
      <c r="G19452">
        <v>13</v>
      </c>
      <c r="H19452">
        <v>5</v>
      </c>
      <c r="I19452">
        <v>33</v>
      </c>
      <c r="J19452">
        <v>2</v>
      </c>
      <c r="K19452" s="3">
        <v>525.42704325914406</v>
      </c>
      <c r="L19452" s="3">
        <v>375.30503089938799</v>
      </c>
      <c r="M19452" s="7">
        <f>Sales_Table[[#This Row],[Order qty]]*Sales_Table[[#This Row],[unit price]]</f>
        <v>1050.8540865182881</v>
      </c>
      <c r="N19452" s="8">
        <f>Sales_Table[[#This Row],[Revenue]]-Sales_Table[[#This Row],[unit cost]]</f>
        <v>675.54905561890018</v>
      </c>
    </row>
    <row r="19453" spans="1:14" ht="14.25" customHeight="1">
      <c r="A19453" t="s">
        <v>19466</v>
      </c>
      <c r="B19453" s="2">
        <v>43890</v>
      </c>
      <c r="C19453" s="5" t="str">
        <f t="shared" si="606"/>
        <v>Jan</v>
      </c>
      <c r="D19453" s="5" t="str">
        <f t="shared" si="607"/>
        <v>1</v>
      </c>
      <c r="E19453" t="s">
        <v>11</v>
      </c>
      <c r="F19453" s="3" t="s">
        <v>12</v>
      </c>
      <c r="G19453">
        <v>5</v>
      </c>
      <c r="H19453">
        <v>292</v>
      </c>
      <c r="I19453">
        <v>12</v>
      </c>
      <c r="J19453">
        <v>6</v>
      </c>
      <c r="K19453" s="3">
        <v>166.40160369873001</v>
      </c>
      <c r="L19453" s="3">
        <v>118.858288356236</v>
      </c>
      <c r="M19453" s="7">
        <f>Sales_Table[[#This Row],[Order qty]]*Sales_Table[[#This Row],[unit price]]</f>
        <v>998.40962219238008</v>
      </c>
      <c r="N19453" s="8">
        <f>Sales_Table[[#This Row],[Revenue]]-Sales_Table[[#This Row],[unit cost]]</f>
        <v>879.55133383614407</v>
      </c>
    </row>
    <row r="19454" spans="1:14" ht="14.25" customHeight="1">
      <c r="A19454" t="s">
        <v>19467</v>
      </c>
      <c r="B19454" s="2">
        <v>43837</v>
      </c>
      <c r="C19454" s="5" t="str">
        <f t="shared" si="606"/>
        <v>Jan</v>
      </c>
      <c r="D19454" s="5" t="str">
        <f t="shared" si="607"/>
        <v>4</v>
      </c>
      <c r="E19454" t="s">
        <v>11</v>
      </c>
      <c r="F19454" s="3" t="s">
        <v>12</v>
      </c>
      <c r="G19454">
        <v>18</v>
      </c>
      <c r="H19454">
        <v>46</v>
      </c>
      <c r="I19454">
        <v>14</v>
      </c>
      <c r="J19454">
        <v>1</v>
      </c>
      <c r="K19454" s="3">
        <v>182.24714845418899</v>
      </c>
      <c r="L19454" s="3">
        <v>130.17653461013501</v>
      </c>
      <c r="M19454" s="7">
        <f>Sales_Table[[#This Row],[Order qty]]*Sales_Table[[#This Row],[unit price]]</f>
        <v>182.24714845418899</v>
      </c>
      <c r="N19454" s="8">
        <f>Sales_Table[[#This Row],[Revenue]]-Sales_Table[[#This Row],[unit cost]]</f>
        <v>52.07061384405398</v>
      </c>
    </row>
    <row r="19455" spans="1:14" ht="14.25" customHeight="1">
      <c r="A19455" t="s">
        <v>19468</v>
      </c>
      <c r="B19455" s="2">
        <v>43855</v>
      </c>
      <c r="C19455" s="5" t="str">
        <f t="shared" si="606"/>
        <v>Apr</v>
      </c>
      <c r="D19455" s="5" t="str">
        <f t="shared" si="607"/>
        <v>2</v>
      </c>
      <c r="E19455" t="s">
        <v>20</v>
      </c>
      <c r="F19455" s="3" t="s">
        <v>12</v>
      </c>
      <c r="G19455">
        <v>6</v>
      </c>
      <c r="H19455">
        <v>22</v>
      </c>
      <c r="I19455">
        <v>2</v>
      </c>
      <c r="J19455">
        <v>4</v>
      </c>
      <c r="K19455" s="3">
        <v>281.09033596515701</v>
      </c>
      <c r="L19455" s="3">
        <v>200.77881140368299</v>
      </c>
      <c r="M19455" s="7">
        <f>Sales_Table[[#This Row],[Order qty]]*Sales_Table[[#This Row],[unit price]]</f>
        <v>1124.361343860628</v>
      </c>
      <c r="N19455" s="8">
        <f>Sales_Table[[#This Row],[Revenue]]-Sales_Table[[#This Row],[unit cost]]</f>
        <v>923.58253245694505</v>
      </c>
    </row>
    <row r="19456" spans="1:14" ht="14.25" customHeight="1">
      <c r="A19456" t="s">
        <v>19469</v>
      </c>
      <c r="B19456" s="2">
        <v>43951</v>
      </c>
      <c r="C19456" s="5" t="str">
        <f t="shared" si="606"/>
        <v>Feb</v>
      </c>
      <c r="D19456" s="5" t="str">
        <f t="shared" si="607"/>
        <v>5</v>
      </c>
      <c r="E19456" t="s">
        <v>11</v>
      </c>
      <c r="F19456" s="3" t="s">
        <v>12</v>
      </c>
      <c r="G19456">
        <v>22</v>
      </c>
      <c r="H19456">
        <v>246</v>
      </c>
      <c r="I19456">
        <v>21</v>
      </c>
      <c r="J19456">
        <v>3</v>
      </c>
      <c r="K19456" s="3">
        <v>641.358808100224</v>
      </c>
      <c r="L19456" s="3">
        <v>458.11343435730299</v>
      </c>
      <c r="M19456" s="7">
        <f>Sales_Table[[#This Row],[Order qty]]*Sales_Table[[#This Row],[unit price]]</f>
        <v>1924.076424300672</v>
      </c>
      <c r="N19456" s="8">
        <f>Sales_Table[[#This Row],[Revenue]]-Sales_Table[[#This Row],[unit cost]]</f>
        <v>1465.9629899433689</v>
      </c>
    </row>
    <row r="19457" spans="1:14" ht="14.25" customHeight="1">
      <c r="A19457" t="s">
        <v>19470</v>
      </c>
      <c r="B19457" s="2">
        <v>43885</v>
      </c>
      <c r="C19457" s="5" t="str">
        <f t="shared" si="606"/>
        <v>May</v>
      </c>
      <c r="D19457" s="5" t="str">
        <f t="shared" si="607"/>
        <v>2</v>
      </c>
      <c r="E19457" t="s">
        <v>11</v>
      </c>
      <c r="F19457" s="3" t="s">
        <v>12</v>
      </c>
      <c r="G19457">
        <v>20</v>
      </c>
      <c r="H19457">
        <v>13</v>
      </c>
      <c r="I19457">
        <v>37</v>
      </c>
      <c r="J19457">
        <v>5</v>
      </c>
      <c r="K19457" s="3">
        <v>314.34678769111599</v>
      </c>
      <c r="L19457" s="3">
        <v>224.53341977936901</v>
      </c>
      <c r="M19457" s="7">
        <f>Sales_Table[[#This Row],[Order qty]]*Sales_Table[[#This Row],[unit price]]</f>
        <v>1571.7339384555798</v>
      </c>
      <c r="N19457" s="8">
        <f>Sales_Table[[#This Row],[Revenue]]-Sales_Table[[#This Row],[unit cost]]</f>
        <v>1347.2005186762108</v>
      </c>
    </row>
    <row r="19458" spans="1:14" ht="14.25" customHeight="1">
      <c r="A19458" t="s">
        <v>19471</v>
      </c>
      <c r="B19458" s="2">
        <v>43974</v>
      </c>
      <c r="C19458" s="5" t="str">
        <f t="shared" ref="C19458:C19521" si="608">TEXT(B19459,"mmm")</f>
        <v>Feb</v>
      </c>
      <c r="D19458" s="5" t="str">
        <f t="shared" ref="D19458:D19521" si="609">TEXT(B19460, "m")</f>
        <v>2</v>
      </c>
      <c r="E19458" t="s">
        <v>14</v>
      </c>
      <c r="F19458" s="3" t="s">
        <v>12</v>
      </c>
      <c r="G19458">
        <v>6</v>
      </c>
      <c r="H19458">
        <v>11</v>
      </c>
      <c r="I19458">
        <v>36</v>
      </c>
      <c r="J19458">
        <v>8</v>
      </c>
      <c r="K19458" s="3">
        <v>380.44016093015699</v>
      </c>
      <c r="L19458" s="3">
        <v>271.74297209296901</v>
      </c>
      <c r="M19458" s="7">
        <f>Sales_Table[[#This Row],[Order qty]]*Sales_Table[[#This Row],[unit price]]</f>
        <v>3043.5212874412559</v>
      </c>
      <c r="N19458" s="8">
        <f>Sales_Table[[#This Row],[Revenue]]-Sales_Table[[#This Row],[unit cost]]</f>
        <v>2771.7783153482869</v>
      </c>
    </row>
    <row r="19459" spans="1:14" ht="14.25" customHeight="1">
      <c r="A19459" t="s">
        <v>19472</v>
      </c>
      <c r="B19459" s="2">
        <v>43870</v>
      </c>
      <c r="C19459" s="5" t="str">
        <f t="shared" si="608"/>
        <v>Feb</v>
      </c>
      <c r="D19459" s="5" t="str">
        <f t="shared" si="609"/>
        <v>3</v>
      </c>
      <c r="E19459" t="s">
        <v>11</v>
      </c>
      <c r="F19459" s="3" t="s">
        <v>12</v>
      </c>
      <c r="G19459">
        <v>4</v>
      </c>
      <c r="H19459">
        <v>265</v>
      </c>
      <c r="I19459">
        <v>37</v>
      </c>
      <c r="J19459">
        <v>2</v>
      </c>
      <c r="K19459" s="3">
        <v>390.67560517787899</v>
      </c>
      <c r="L19459" s="3">
        <v>279.05400369848502</v>
      </c>
      <c r="M19459" s="7">
        <f>Sales_Table[[#This Row],[Order qty]]*Sales_Table[[#This Row],[unit price]]</f>
        <v>781.35121035575798</v>
      </c>
      <c r="N19459" s="8">
        <f>Sales_Table[[#This Row],[Revenue]]-Sales_Table[[#This Row],[unit cost]]</f>
        <v>502.29720665727297</v>
      </c>
    </row>
    <row r="19460" spans="1:14" ht="14.25" customHeight="1">
      <c r="A19460" t="s">
        <v>19473</v>
      </c>
      <c r="B19460" s="2">
        <v>43879</v>
      </c>
      <c r="C19460" s="5" t="str">
        <f t="shared" si="608"/>
        <v>Mar</v>
      </c>
      <c r="D19460" s="5" t="str">
        <f t="shared" si="609"/>
        <v>1</v>
      </c>
      <c r="E19460" t="s">
        <v>20</v>
      </c>
      <c r="F19460" s="3" t="s">
        <v>12</v>
      </c>
      <c r="G19460">
        <v>13</v>
      </c>
      <c r="H19460">
        <v>297</v>
      </c>
      <c r="I19460">
        <v>44</v>
      </c>
      <c r="J19460">
        <v>5</v>
      </c>
      <c r="K19460" s="3">
        <v>329.36008054017998</v>
      </c>
      <c r="L19460" s="3">
        <v>235.25720038584299</v>
      </c>
      <c r="M19460" s="7">
        <f>Sales_Table[[#This Row],[Order qty]]*Sales_Table[[#This Row],[unit price]]</f>
        <v>1646.8004027008999</v>
      </c>
      <c r="N19460" s="8">
        <f>Sales_Table[[#This Row],[Revenue]]-Sales_Table[[#This Row],[unit cost]]</f>
        <v>1411.543202315057</v>
      </c>
    </row>
    <row r="19461" spans="1:14" ht="14.25" customHeight="1">
      <c r="A19461" t="s">
        <v>19474</v>
      </c>
      <c r="B19461" s="2">
        <v>43920</v>
      </c>
      <c r="C19461" s="5" t="str">
        <f t="shared" si="608"/>
        <v>Jan</v>
      </c>
      <c r="D19461" s="5" t="str">
        <f t="shared" si="609"/>
        <v>3</v>
      </c>
      <c r="E19461" t="s">
        <v>11</v>
      </c>
      <c r="F19461" s="3" t="s">
        <v>12</v>
      </c>
      <c r="G19461">
        <v>17</v>
      </c>
      <c r="H19461">
        <v>178</v>
      </c>
      <c r="I19461">
        <v>10</v>
      </c>
      <c r="J19461">
        <v>8</v>
      </c>
      <c r="K19461" s="3">
        <v>323.321730136871</v>
      </c>
      <c r="L19461" s="3">
        <v>230.944092954908</v>
      </c>
      <c r="M19461" s="7">
        <f>Sales_Table[[#This Row],[Order qty]]*Sales_Table[[#This Row],[unit price]]</f>
        <v>2586.573841094968</v>
      </c>
      <c r="N19461" s="8">
        <f>Sales_Table[[#This Row],[Revenue]]-Sales_Table[[#This Row],[unit cost]]</f>
        <v>2355.6297481400597</v>
      </c>
    </row>
    <row r="19462" spans="1:14" ht="14.25" customHeight="1">
      <c r="A19462" t="s">
        <v>19475</v>
      </c>
      <c r="B19462" s="2">
        <v>43846</v>
      </c>
      <c r="C19462" s="5" t="str">
        <f t="shared" si="608"/>
        <v>Mar</v>
      </c>
      <c r="D19462" s="5" t="str">
        <f t="shared" si="609"/>
        <v>3</v>
      </c>
      <c r="E19462" t="s">
        <v>14</v>
      </c>
      <c r="F19462" s="3" t="s">
        <v>12</v>
      </c>
      <c r="G19462">
        <v>9</v>
      </c>
      <c r="H19462">
        <v>118</v>
      </c>
      <c r="I19462">
        <v>1</v>
      </c>
      <c r="J19462">
        <v>4</v>
      </c>
      <c r="K19462" s="3">
        <v>253.82905429601701</v>
      </c>
      <c r="L19462" s="3">
        <v>181.30646735429801</v>
      </c>
      <c r="M19462" s="7">
        <f>Sales_Table[[#This Row],[Order qty]]*Sales_Table[[#This Row],[unit price]]</f>
        <v>1015.316217184068</v>
      </c>
      <c r="N19462" s="8">
        <f>Sales_Table[[#This Row],[Revenue]]-Sales_Table[[#This Row],[unit cost]]</f>
        <v>834.00974982977004</v>
      </c>
    </row>
    <row r="19463" spans="1:14" ht="14.25" customHeight="1">
      <c r="A19463" t="s">
        <v>19476</v>
      </c>
      <c r="B19463" s="2">
        <v>43913</v>
      </c>
      <c r="C19463" s="5" t="str">
        <f t="shared" si="608"/>
        <v>Mar</v>
      </c>
      <c r="D19463" s="5" t="str">
        <f t="shared" si="609"/>
        <v>3</v>
      </c>
      <c r="E19463" t="s">
        <v>14</v>
      </c>
      <c r="F19463" s="3" t="s">
        <v>12</v>
      </c>
      <c r="G19463">
        <v>24</v>
      </c>
      <c r="H19463">
        <v>59</v>
      </c>
      <c r="I19463">
        <v>28</v>
      </c>
      <c r="J19463">
        <v>5</v>
      </c>
      <c r="K19463" s="3">
        <v>192.81776297092401</v>
      </c>
      <c r="L19463" s="3">
        <v>137.72697355066001</v>
      </c>
      <c r="M19463" s="7">
        <f>Sales_Table[[#This Row],[Order qty]]*Sales_Table[[#This Row],[unit price]]</f>
        <v>964.08881485462007</v>
      </c>
      <c r="N19463" s="8">
        <f>Sales_Table[[#This Row],[Revenue]]-Sales_Table[[#This Row],[unit cost]]</f>
        <v>826.36184130396009</v>
      </c>
    </row>
    <row r="19464" spans="1:14" ht="14.25" customHeight="1">
      <c r="A19464" t="s">
        <v>19477</v>
      </c>
      <c r="B19464" s="2">
        <v>43899</v>
      </c>
      <c r="C19464" s="5" t="str">
        <f t="shared" si="608"/>
        <v>Mar</v>
      </c>
      <c r="D19464" s="5" t="str">
        <f t="shared" si="609"/>
        <v>5</v>
      </c>
      <c r="E19464" t="s">
        <v>14</v>
      </c>
      <c r="F19464" s="3" t="s">
        <v>12</v>
      </c>
      <c r="G19464">
        <v>9</v>
      </c>
      <c r="H19464">
        <v>292</v>
      </c>
      <c r="I19464">
        <v>46</v>
      </c>
      <c r="J19464">
        <v>1</v>
      </c>
      <c r="K19464" s="3">
        <v>276.25709348917002</v>
      </c>
      <c r="L19464" s="3">
        <v>197.326495349407</v>
      </c>
      <c r="M19464" s="7">
        <f>Sales_Table[[#This Row],[Order qty]]*Sales_Table[[#This Row],[unit price]]</f>
        <v>276.25709348917002</v>
      </c>
      <c r="N19464" s="8">
        <f>Sales_Table[[#This Row],[Revenue]]-Sales_Table[[#This Row],[unit cost]]</f>
        <v>78.930598139763021</v>
      </c>
    </row>
    <row r="19465" spans="1:14" ht="14.25" customHeight="1">
      <c r="A19465" t="s">
        <v>19478</v>
      </c>
      <c r="B19465" s="2">
        <v>43901</v>
      </c>
      <c r="C19465" s="5" t="str">
        <f t="shared" si="608"/>
        <v>May</v>
      </c>
      <c r="D19465" s="5" t="str">
        <f t="shared" si="609"/>
        <v>1</v>
      </c>
      <c r="E19465" t="s">
        <v>16</v>
      </c>
      <c r="F19465" s="3" t="s">
        <v>12</v>
      </c>
      <c r="G19465">
        <v>24</v>
      </c>
      <c r="H19465">
        <v>320</v>
      </c>
      <c r="I19465">
        <v>44</v>
      </c>
      <c r="J19465">
        <v>6</v>
      </c>
      <c r="K19465" s="3">
        <v>543.91023230552696</v>
      </c>
      <c r="L19465" s="3">
        <v>388.50730878966198</v>
      </c>
      <c r="M19465" s="7">
        <f>Sales_Table[[#This Row],[Order qty]]*Sales_Table[[#This Row],[unit price]]</f>
        <v>3263.4613938331618</v>
      </c>
      <c r="N19465" s="8">
        <f>Sales_Table[[#This Row],[Revenue]]-Sales_Table[[#This Row],[unit cost]]</f>
        <v>2874.9540850434996</v>
      </c>
    </row>
    <row r="19466" spans="1:14" ht="14.25" customHeight="1">
      <c r="A19466" t="s">
        <v>19479</v>
      </c>
      <c r="B19466" s="2">
        <v>43965</v>
      </c>
      <c r="C19466" s="5" t="str">
        <f t="shared" si="608"/>
        <v>Jan</v>
      </c>
      <c r="D19466" s="5" t="str">
        <f t="shared" si="609"/>
        <v>4</v>
      </c>
      <c r="E19466" t="s">
        <v>20</v>
      </c>
      <c r="F19466" s="3" t="s">
        <v>12</v>
      </c>
      <c r="G19466">
        <v>9</v>
      </c>
      <c r="H19466">
        <v>145</v>
      </c>
      <c r="I19466">
        <v>23</v>
      </c>
      <c r="J19466">
        <v>10</v>
      </c>
      <c r="K19466" s="3">
        <v>535.47492474317596</v>
      </c>
      <c r="L19466" s="3">
        <v>382.48208910226799</v>
      </c>
      <c r="M19466" s="7">
        <f>Sales_Table[[#This Row],[Order qty]]*Sales_Table[[#This Row],[unit price]]</f>
        <v>5354.7492474317596</v>
      </c>
      <c r="N19466" s="8">
        <f>Sales_Table[[#This Row],[Revenue]]-Sales_Table[[#This Row],[unit cost]]</f>
        <v>4972.2671583294914</v>
      </c>
    </row>
    <row r="19467" spans="1:14" ht="14.25" customHeight="1">
      <c r="A19467" t="s">
        <v>19480</v>
      </c>
      <c r="B19467" s="2">
        <v>43861</v>
      </c>
      <c r="C19467" s="5" t="str">
        <f t="shared" si="608"/>
        <v>Apr</v>
      </c>
      <c r="D19467" s="5" t="str">
        <f t="shared" si="609"/>
        <v>2</v>
      </c>
      <c r="E19467" t="s">
        <v>11</v>
      </c>
      <c r="F19467" s="3" t="s">
        <v>12</v>
      </c>
      <c r="G19467">
        <v>18</v>
      </c>
      <c r="H19467">
        <v>187</v>
      </c>
      <c r="I19467">
        <v>26</v>
      </c>
      <c r="J19467">
        <v>6</v>
      </c>
      <c r="K19467" s="3">
        <v>650.89602077007305</v>
      </c>
      <c r="L19467" s="3">
        <v>464.92572912148103</v>
      </c>
      <c r="M19467" s="7">
        <f>Sales_Table[[#This Row],[Order qty]]*Sales_Table[[#This Row],[unit price]]</f>
        <v>3905.3761246204385</v>
      </c>
      <c r="N19467" s="8">
        <f>Sales_Table[[#This Row],[Revenue]]-Sales_Table[[#This Row],[unit cost]]</f>
        <v>3440.4503954989577</v>
      </c>
    </row>
    <row r="19468" spans="1:14" ht="14.25" customHeight="1">
      <c r="A19468" t="s">
        <v>19481</v>
      </c>
      <c r="B19468" s="2">
        <v>43939</v>
      </c>
      <c r="C19468" s="5" t="str">
        <f t="shared" si="608"/>
        <v>Feb</v>
      </c>
      <c r="D19468" s="5" t="str">
        <f t="shared" si="609"/>
        <v>1</v>
      </c>
      <c r="E19468" t="s">
        <v>14</v>
      </c>
      <c r="F19468" s="3" t="s">
        <v>12</v>
      </c>
      <c r="G19468">
        <v>26</v>
      </c>
      <c r="H19468">
        <v>106</v>
      </c>
      <c r="I19468">
        <v>15</v>
      </c>
      <c r="J19468">
        <v>8</v>
      </c>
      <c r="K19468" s="3">
        <v>629.22471266984905</v>
      </c>
      <c r="L19468" s="3">
        <v>449.44622333560699</v>
      </c>
      <c r="M19468" s="7">
        <f>Sales_Table[[#This Row],[Order qty]]*Sales_Table[[#This Row],[unit price]]</f>
        <v>5033.7977013587924</v>
      </c>
      <c r="N19468" s="8">
        <f>Sales_Table[[#This Row],[Revenue]]-Sales_Table[[#This Row],[unit cost]]</f>
        <v>4584.3514780231853</v>
      </c>
    </row>
    <row r="19469" spans="1:14" ht="14.25" customHeight="1">
      <c r="A19469" t="s">
        <v>19482</v>
      </c>
      <c r="B19469" s="2">
        <v>43868</v>
      </c>
      <c r="C19469" s="5" t="str">
        <f t="shared" si="608"/>
        <v>Jan</v>
      </c>
      <c r="D19469" s="5" t="str">
        <f t="shared" si="609"/>
        <v>1</v>
      </c>
      <c r="E19469" t="s">
        <v>14</v>
      </c>
      <c r="F19469" s="3" t="s">
        <v>12</v>
      </c>
      <c r="G19469">
        <v>16</v>
      </c>
      <c r="H19469">
        <v>7</v>
      </c>
      <c r="I19469">
        <v>27</v>
      </c>
      <c r="J19469">
        <v>3</v>
      </c>
      <c r="K19469" s="3">
        <v>440.650197029114</v>
      </c>
      <c r="L19469" s="3">
        <v>314.750140735081</v>
      </c>
      <c r="M19469" s="7">
        <f>Sales_Table[[#This Row],[Order qty]]*Sales_Table[[#This Row],[unit price]]</f>
        <v>1321.950591087342</v>
      </c>
      <c r="N19469" s="8">
        <f>Sales_Table[[#This Row],[Revenue]]-Sales_Table[[#This Row],[unit cost]]</f>
        <v>1007.200450352261</v>
      </c>
    </row>
    <row r="19470" spans="1:14" ht="14.25" customHeight="1">
      <c r="A19470" t="s">
        <v>19483</v>
      </c>
      <c r="B19470" s="2">
        <v>43847</v>
      </c>
      <c r="C19470" s="5" t="str">
        <f t="shared" si="608"/>
        <v>Jan</v>
      </c>
      <c r="D19470" s="5" t="str">
        <f t="shared" si="609"/>
        <v>3</v>
      </c>
      <c r="E19470" t="s">
        <v>20</v>
      </c>
      <c r="F19470" s="3" t="s">
        <v>12</v>
      </c>
      <c r="G19470">
        <v>19</v>
      </c>
      <c r="H19470">
        <v>118</v>
      </c>
      <c r="I19470">
        <v>41</v>
      </c>
      <c r="J19470">
        <v>3</v>
      </c>
      <c r="K19470" s="3">
        <v>608.57656377553894</v>
      </c>
      <c r="L19470" s="3">
        <v>434.69754555395701</v>
      </c>
      <c r="M19470" s="7">
        <f>Sales_Table[[#This Row],[Order qty]]*Sales_Table[[#This Row],[unit price]]</f>
        <v>1825.7296913266168</v>
      </c>
      <c r="N19470" s="8">
        <f>Sales_Table[[#This Row],[Revenue]]-Sales_Table[[#This Row],[unit cost]]</f>
        <v>1391.0321457726598</v>
      </c>
    </row>
    <row r="19471" spans="1:14" ht="14.25" customHeight="1">
      <c r="A19471" t="s">
        <v>19484</v>
      </c>
      <c r="B19471" s="2">
        <v>43848</v>
      </c>
      <c r="C19471" s="5" t="str">
        <f t="shared" si="608"/>
        <v>Mar</v>
      </c>
      <c r="D19471" s="5" t="str">
        <f t="shared" si="609"/>
        <v>3</v>
      </c>
      <c r="E19471" t="s">
        <v>14</v>
      </c>
      <c r="F19471" s="3" t="s">
        <v>12</v>
      </c>
      <c r="G19471">
        <v>10</v>
      </c>
      <c r="H19471">
        <v>316</v>
      </c>
      <c r="I19471">
        <v>40</v>
      </c>
      <c r="J19471">
        <v>6</v>
      </c>
      <c r="K19471" s="3">
        <v>264.87650406360598</v>
      </c>
      <c r="L19471" s="3">
        <v>189.19750290257599</v>
      </c>
      <c r="M19471" s="7">
        <f>Sales_Table[[#This Row],[Order qty]]*Sales_Table[[#This Row],[unit price]]</f>
        <v>1589.2590243816358</v>
      </c>
      <c r="N19471" s="8">
        <f>Sales_Table[[#This Row],[Revenue]]-Sales_Table[[#This Row],[unit cost]]</f>
        <v>1400.0615214790598</v>
      </c>
    </row>
    <row r="19472" spans="1:14" ht="14.25" customHeight="1">
      <c r="A19472" t="s">
        <v>19485</v>
      </c>
      <c r="B19472" s="2">
        <v>43907</v>
      </c>
      <c r="C19472" s="5" t="str">
        <f t="shared" si="608"/>
        <v>Mar</v>
      </c>
      <c r="D19472" s="5" t="str">
        <f t="shared" si="609"/>
        <v>3</v>
      </c>
      <c r="E19472" t="s">
        <v>14</v>
      </c>
      <c r="F19472" s="3" t="s">
        <v>12</v>
      </c>
      <c r="G19472">
        <v>13</v>
      </c>
      <c r="H19472">
        <v>28</v>
      </c>
      <c r="I19472">
        <v>21</v>
      </c>
      <c r="J19472">
        <v>8</v>
      </c>
      <c r="K19472" s="3">
        <v>408.67706161737402</v>
      </c>
      <c r="L19472" s="3">
        <v>291.91218686955301</v>
      </c>
      <c r="M19472" s="7">
        <f>Sales_Table[[#This Row],[Order qty]]*Sales_Table[[#This Row],[unit price]]</f>
        <v>3269.4164929389922</v>
      </c>
      <c r="N19472" s="8">
        <f>Sales_Table[[#This Row],[Revenue]]-Sales_Table[[#This Row],[unit cost]]</f>
        <v>2977.5043060694393</v>
      </c>
    </row>
    <row r="19473" spans="1:14" ht="14.25" customHeight="1">
      <c r="A19473" t="s">
        <v>19486</v>
      </c>
      <c r="B19473" s="2">
        <v>43914</v>
      </c>
      <c r="C19473" s="5" t="str">
        <f t="shared" si="608"/>
        <v>Mar</v>
      </c>
      <c r="D19473" s="5" t="str">
        <f t="shared" si="609"/>
        <v>3</v>
      </c>
      <c r="E19473" t="s">
        <v>20</v>
      </c>
      <c r="F19473" s="3" t="s">
        <v>12</v>
      </c>
      <c r="G19473">
        <v>7</v>
      </c>
      <c r="H19473">
        <v>140</v>
      </c>
      <c r="I19473">
        <v>22</v>
      </c>
      <c r="J19473">
        <v>1</v>
      </c>
      <c r="K19473" s="3">
        <v>353.36175370216398</v>
      </c>
      <c r="L19473" s="3">
        <v>252.401252644403</v>
      </c>
      <c r="M19473" s="7">
        <f>Sales_Table[[#This Row],[Order qty]]*Sales_Table[[#This Row],[unit price]]</f>
        <v>353.36175370216398</v>
      </c>
      <c r="N19473" s="8">
        <f>Sales_Table[[#This Row],[Revenue]]-Sales_Table[[#This Row],[unit cost]]</f>
        <v>100.96050105776098</v>
      </c>
    </row>
    <row r="19474" spans="1:14" ht="14.25" customHeight="1">
      <c r="A19474" t="s">
        <v>19487</v>
      </c>
      <c r="B19474" s="2">
        <v>43899</v>
      </c>
      <c r="C19474" s="5" t="str">
        <f t="shared" si="608"/>
        <v>Mar</v>
      </c>
      <c r="D19474" s="5" t="str">
        <f t="shared" si="609"/>
        <v>1</v>
      </c>
      <c r="E19474" t="s">
        <v>16</v>
      </c>
      <c r="F19474" s="3" t="s">
        <v>12</v>
      </c>
      <c r="G19474">
        <v>11</v>
      </c>
      <c r="H19474">
        <v>115</v>
      </c>
      <c r="I19474">
        <v>29</v>
      </c>
      <c r="J19474">
        <v>7</v>
      </c>
      <c r="K19474" s="3">
        <v>236.48608320951499</v>
      </c>
      <c r="L19474" s="3">
        <v>168.918630863939</v>
      </c>
      <c r="M19474" s="7">
        <f>Sales_Table[[#This Row],[Order qty]]*Sales_Table[[#This Row],[unit price]]</f>
        <v>1655.4025824666048</v>
      </c>
      <c r="N19474" s="8">
        <f>Sales_Table[[#This Row],[Revenue]]-Sales_Table[[#This Row],[unit cost]]</f>
        <v>1486.4839516026659</v>
      </c>
    </row>
    <row r="19475" spans="1:14" ht="14.25" customHeight="1">
      <c r="A19475" t="s">
        <v>19488</v>
      </c>
      <c r="B19475" s="2">
        <v>43910</v>
      </c>
      <c r="C19475" s="5" t="str">
        <f t="shared" si="608"/>
        <v>Jan</v>
      </c>
      <c r="D19475" s="5" t="str">
        <f t="shared" si="609"/>
        <v>1</v>
      </c>
      <c r="E19475" t="s">
        <v>16</v>
      </c>
      <c r="F19475" s="3" t="s">
        <v>12</v>
      </c>
      <c r="G19475">
        <v>15</v>
      </c>
      <c r="H19475">
        <v>333</v>
      </c>
      <c r="I19475">
        <v>19</v>
      </c>
      <c r="J19475">
        <v>8</v>
      </c>
      <c r="K19475" s="3">
        <v>402.265377402306</v>
      </c>
      <c r="L19475" s="3">
        <v>287.33241243021803</v>
      </c>
      <c r="M19475" s="7">
        <f>Sales_Table[[#This Row],[Order qty]]*Sales_Table[[#This Row],[unit price]]</f>
        <v>3218.123019218448</v>
      </c>
      <c r="N19475" s="8">
        <f>Sales_Table[[#This Row],[Revenue]]-Sales_Table[[#This Row],[unit cost]]</f>
        <v>2930.79060678823</v>
      </c>
    </row>
    <row r="19476" spans="1:14" ht="14.25" customHeight="1">
      <c r="A19476" t="s">
        <v>19489</v>
      </c>
      <c r="B19476" s="2">
        <v>43855</v>
      </c>
      <c r="C19476" s="5" t="str">
        <f t="shared" si="608"/>
        <v>Jan</v>
      </c>
      <c r="D19476" s="5" t="str">
        <f t="shared" si="609"/>
        <v>2</v>
      </c>
      <c r="E19476" t="s">
        <v>11</v>
      </c>
      <c r="F19476" s="3" t="s">
        <v>12</v>
      </c>
      <c r="G19476">
        <v>15</v>
      </c>
      <c r="H19476">
        <v>54</v>
      </c>
      <c r="I19476">
        <v>30</v>
      </c>
      <c r="J19476">
        <v>7</v>
      </c>
      <c r="K19476" s="3">
        <v>553.40814667940106</v>
      </c>
      <c r="L19476" s="3">
        <v>395.29153334243</v>
      </c>
      <c r="M19476" s="7">
        <f>Sales_Table[[#This Row],[Order qty]]*Sales_Table[[#This Row],[unit price]]</f>
        <v>3873.8570267558075</v>
      </c>
      <c r="N19476" s="8">
        <f>Sales_Table[[#This Row],[Revenue]]-Sales_Table[[#This Row],[unit cost]]</f>
        <v>3478.5654934133777</v>
      </c>
    </row>
    <row r="19477" spans="1:14" ht="14.25" customHeight="1">
      <c r="A19477" t="s">
        <v>19490</v>
      </c>
      <c r="B19477" s="2">
        <v>43852</v>
      </c>
      <c r="C19477" s="5" t="str">
        <f t="shared" si="608"/>
        <v>Feb</v>
      </c>
      <c r="D19477" s="5" t="str">
        <f t="shared" si="609"/>
        <v>5</v>
      </c>
      <c r="E19477" t="s">
        <v>16</v>
      </c>
      <c r="F19477" s="3" t="s">
        <v>12</v>
      </c>
      <c r="G19477">
        <v>18</v>
      </c>
      <c r="H19477">
        <v>293</v>
      </c>
      <c r="I19477">
        <v>26</v>
      </c>
      <c r="J19477">
        <v>10</v>
      </c>
      <c r="K19477" s="3">
        <v>377.72538328170799</v>
      </c>
      <c r="L19477" s="3">
        <v>269.80384520121999</v>
      </c>
      <c r="M19477" s="7">
        <f>Sales_Table[[#This Row],[Order qty]]*Sales_Table[[#This Row],[unit price]]</f>
        <v>3777.2538328170799</v>
      </c>
      <c r="N19477" s="8">
        <f>Sales_Table[[#This Row],[Revenue]]-Sales_Table[[#This Row],[unit cost]]</f>
        <v>3507.4499876158598</v>
      </c>
    </row>
    <row r="19478" spans="1:14" ht="14.25" customHeight="1">
      <c r="A19478" t="s">
        <v>19491</v>
      </c>
      <c r="B19478" s="2">
        <v>43862</v>
      </c>
      <c r="C19478" s="5" t="str">
        <f t="shared" si="608"/>
        <v>May</v>
      </c>
      <c r="D19478" s="5" t="str">
        <f t="shared" si="609"/>
        <v>2</v>
      </c>
      <c r="E19478" t="s">
        <v>11</v>
      </c>
      <c r="F19478" s="3" t="s">
        <v>12</v>
      </c>
      <c r="G19478">
        <v>15</v>
      </c>
      <c r="H19478">
        <v>150</v>
      </c>
      <c r="I19478">
        <v>31</v>
      </c>
      <c r="J19478">
        <v>2</v>
      </c>
      <c r="K19478" s="3">
        <v>415.97454017400702</v>
      </c>
      <c r="L19478" s="3">
        <v>297.12467155286203</v>
      </c>
      <c r="M19478" s="7">
        <f>Sales_Table[[#This Row],[Order qty]]*Sales_Table[[#This Row],[unit price]]</f>
        <v>831.94908034801404</v>
      </c>
      <c r="N19478" s="8">
        <f>Sales_Table[[#This Row],[Revenue]]-Sales_Table[[#This Row],[unit cost]]</f>
        <v>534.82440879515207</v>
      </c>
    </row>
    <row r="19479" spans="1:14" ht="14.25" customHeight="1">
      <c r="A19479" t="s">
        <v>19492</v>
      </c>
      <c r="B19479" s="2">
        <v>43969</v>
      </c>
      <c r="C19479" s="5" t="str">
        <f t="shared" si="608"/>
        <v>Feb</v>
      </c>
      <c r="D19479" s="5" t="str">
        <f t="shared" si="609"/>
        <v>5</v>
      </c>
      <c r="E19479" t="s">
        <v>11</v>
      </c>
      <c r="F19479" s="3" t="s">
        <v>12</v>
      </c>
      <c r="G19479">
        <v>26</v>
      </c>
      <c r="H19479">
        <v>302</v>
      </c>
      <c r="I19479">
        <v>35</v>
      </c>
      <c r="J19479">
        <v>10</v>
      </c>
      <c r="K19479" s="3">
        <v>233.31196939945201</v>
      </c>
      <c r="L19479" s="3">
        <v>166.651406713894</v>
      </c>
      <c r="M19479" s="7">
        <f>Sales_Table[[#This Row],[Order qty]]*Sales_Table[[#This Row],[unit price]]</f>
        <v>2333.1196939945203</v>
      </c>
      <c r="N19479" s="8">
        <f>Sales_Table[[#This Row],[Revenue]]-Sales_Table[[#This Row],[unit cost]]</f>
        <v>2166.4682872806261</v>
      </c>
    </row>
    <row r="19480" spans="1:14" ht="14.25" customHeight="1">
      <c r="A19480" t="s">
        <v>19493</v>
      </c>
      <c r="B19480" s="2">
        <v>43880</v>
      </c>
      <c r="C19480" s="5" t="str">
        <f t="shared" si="608"/>
        <v>May</v>
      </c>
      <c r="D19480" s="5" t="str">
        <f t="shared" si="609"/>
        <v>1</v>
      </c>
      <c r="E19480" t="s">
        <v>20</v>
      </c>
      <c r="F19480" s="3" t="s">
        <v>12</v>
      </c>
      <c r="G19480">
        <v>19</v>
      </c>
      <c r="H19480">
        <v>10</v>
      </c>
      <c r="I19480">
        <v>18</v>
      </c>
      <c r="J19480">
        <v>10</v>
      </c>
      <c r="K19480" s="3">
        <v>577.98248201608703</v>
      </c>
      <c r="L19480" s="3">
        <v>412.84463001148998</v>
      </c>
      <c r="M19480" s="7">
        <f>Sales_Table[[#This Row],[Order qty]]*Sales_Table[[#This Row],[unit price]]</f>
        <v>5779.8248201608703</v>
      </c>
      <c r="N19480" s="8">
        <f>Sales_Table[[#This Row],[Revenue]]-Sales_Table[[#This Row],[unit cost]]</f>
        <v>5366.9801901493802</v>
      </c>
    </row>
    <row r="19481" spans="1:14" ht="14.25" customHeight="1">
      <c r="A19481" t="s">
        <v>19494</v>
      </c>
      <c r="B19481" s="2">
        <v>43973</v>
      </c>
      <c r="C19481" s="5" t="str">
        <f t="shared" si="608"/>
        <v>Jan</v>
      </c>
      <c r="D19481" s="5" t="str">
        <f t="shared" si="609"/>
        <v>1</v>
      </c>
      <c r="E19481" t="s">
        <v>14</v>
      </c>
      <c r="F19481" s="3" t="s">
        <v>12</v>
      </c>
      <c r="G19481">
        <v>25</v>
      </c>
      <c r="H19481">
        <v>188</v>
      </c>
      <c r="I19481">
        <v>8</v>
      </c>
      <c r="J19481">
        <v>5</v>
      </c>
      <c r="K19481" s="3">
        <v>373.11004328727699</v>
      </c>
      <c r="L19481" s="3">
        <v>266.50717377662698</v>
      </c>
      <c r="M19481" s="7">
        <f>Sales_Table[[#This Row],[Order qty]]*Sales_Table[[#This Row],[unit price]]</f>
        <v>1865.550216436385</v>
      </c>
      <c r="N19481" s="8">
        <f>Sales_Table[[#This Row],[Revenue]]-Sales_Table[[#This Row],[unit cost]]</f>
        <v>1599.0430426597579</v>
      </c>
    </row>
    <row r="19482" spans="1:14" ht="14.25" customHeight="1">
      <c r="A19482" t="s">
        <v>19495</v>
      </c>
      <c r="B19482" s="2">
        <v>43858</v>
      </c>
      <c r="C19482" s="5" t="str">
        <f t="shared" si="608"/>
        <v>Jan</v>
      </c>
      <c r="D19482" s="5" t="str">
        <f t="shared" si="609"/>
        <v>3</v>
      </c>
      <c r="E19482" t="s">
        <v>16</v>
      </c>
      <c r="F19482" s="3" t="s">
        <v>12</v>
      </c>
      <c r="G19482">
        <v>14</v>
      </c>
      <c r="H19482">
        <v>164</v>
      </c>
      <c r="I19482">
        <v>16</v>
      </c>
      <c r="J19482">
        <v>7</v>
      </c>
      <c r="K19482" s="3">
        <v>347.74756211042398</v>
      </c>
      <c r="L19482" s="3">
        <v>248.39111579316</v>
      </c>
      <c r="M19482" s="7">
        <f>Sales_Table[[#This Row],[Order qty]]*Sales_Table[[#This Row],[unit price]]</f>
        <v>2434.2329347729678</v>
      </c>
      <c r="N19482" s="8">
        <f>Sales_Table[[#This Row],[Revenue]]-Sales_Table[[#This Row],[unit cost]]</f>
        <v>2185.8418189798076</v>
      </c>
    </row>
    <row r="19483" spans="1:14" ht="14.25" customHeight="1">
      <c r="A19483" t="s">
        <v>19496</v>
      </c>
      <c r="B19483" s="2">
        <v>43849</v>
      </c>
      <c r="C19483" s="5" t="str">
        <f t="shared" si="608"/>
        <v>Mar</v>
      </c>
      <c r="D19483" s="5" t="str">
        <f t="shared" si="609"/>
        <v>2</v>
      </c>
      <c r="E19483" t="s">
        <v>14</v>
      </c>
      <c r="F19483" s="3" t="s">
        <v>12</v>
      </c>
      <c r="G19483">
        <v>1</v>
      </c>
      <c r="H19483">
        <v>155</v>
      </c>
      <c r="I19483">
        <v>8</v>
      </c>
      <c r="J19483">
        <v>10</v>
      </c>
      <c r="K19483" s="3">
        <v>308.46189773082699</v>
      </c>
      <c r="L19483" s="3">
        <v>220.32992695059099</v>
      </c>
      <c r="M19483" s="7">
        <f>Sales_Table[[#This Row],[Order qty]]*Sales_Table[[#This Row],[unit price]]</f>
        <v>3084.6189773082697</v>
      </c>
      <c r="N19483" s="8">
        <f>Sales_Table[[#This Row],[Revenue]]-Sales_Table[[#This Row],[unit cost]]</f>
        <v>2864.2890503576787</v>
      </c>
    </row>
    <row r="19484" spans="1:14" ht="14.25" customHeight="1">
      <c r="A19484" t="s">
        <v>19497</v>
      </c>
      <c r="B19484" s="2">
        <v>43905</v>
      </c>
      <c r="C19484" s="5" t="str">
        <f t="shared" si="608"/>
        <v>Feb</v>
      </c>
      <c r="D19484" s="5" t="str">
        <f t="shared" si="609"/>
        <v>5</v>
      </c>
      <c r="E19484" t="s">
        <v>14</v>
      </c>
      <c r="F19484" s="3" t="s">
        <v>12</v>
      </c>
      <c r="G19484">
        <v>3</v>
      </c>
      <c r="H19484">
        <v>129</v>
      </c>
      <c r="I19484">
        <v>42</v>
      </c>
      <c r="J19484">
        <v>4</v>
      </c>
      <c r="K19484" s="3">
        <v>365.37571460008598</v>
      </c>
      <c r="L19484" s="3">
        <v>260.982653285776</v>
      </c>
      <c r="M19484" s="7">
        <f>Sales_Table[[#This Row],[Order qty]]*Sales_Table[[#This Row],[unit price]]</f>
        <v>1461.5028584003439</v>
      </c>
      <c r="N19484" s="8">
        <f>Sales_Table[[#This Row],[Revenue]]-Sales_Table[[#This Row],[unit cost]]</f>
        <v>1200.5202051145679</v>
      </c>
    </row>
    <row r="19485" spans="1:14" ht="14.25" customHeight="1">
      <c r="A19485" t="s">
        <v>19498</v>
      </c>
      <c r="B19485" s="2">
        <v>43872</v>
      </c>
      <c r="C19485" s="5" t="str">
        <f t="shared" si="608"/>
        <v>May</v>
      </c>
      <c r="D19485" s="5" t="str">
        <f t="shared" si="609"/>
        <v>4</v>
      </c>
      <c r="E19485" t="s">
        <v>16</v>
      </c>
      <c r="F19485" s="3" t="s">
        <v>12</v>
      </c>
      <c r="G19485">
        <v>18</v>
      </c>
      <c r="H19485">
        <v>160</v>
      </c>
      <c r="I19485">
        <v>27</v>
      </c>
      <c r="J19485">
        <v>2</v>
      </c>
      <c r="K19485" s="3">
        <v>596.65129280090298</v>
      </c>
      <c r="L19485" s="3">
        <v>426.17949485778797</v>
      </c>
      <c r="M19485" s="7">
        <f>Sales_Table[[#This Row],[Order qty]]*Sales_Table[[#This Row],[unit price]]</f>
        <v>1193.302585601806</v>
      </c>
      <c r="N19485" s="8">
        <f>Sales_Table[[#This Row],[Revenue]]-Sales_Table[[#This Row],[unit cost]]</f>
        <v>767.12309074401799</v>
      </c>
    </row>
    <row r="19486" spans="1:14" ht="14.25" customHeight="1">
      <c r="A19486" t="s">
        <v>19499</v>
      </c>
      <c r="B19486" s="2">
        <v>43975</v>
      </c>
      <c r="C19486" s="5" t="str">
        <f t="shared" si="608"/>
        <v>Apr</v>
      </c>
      <c r="D19486" s="5" t="str">
        <f t="shared" si="609"/>
        <v>5</v>
      </c>
      <c r="E19486" t="s">
        <v>16</v>
      </c>
      <c r="F19486" s="3" t="s">
        <v>12</v>
      </c>
      <c r="G19486">
        <v>26</v>
      </c>
      <c r="H19486">
        <v>92</v>
      </c>
      <c r="I19486">
        <v>30</v>
      </c>
      <c r="J19486">
        <v>1</v>
      </c>
      <c r="K19486" s="3">
        <v>544.21097177267097</v>
      </c>
      <c r="L19486" s="3">
        <v>388.72212269476501</v>
      </c>
      <c r="M19486" s="7">
        <f>Sales_Table[[#This Row],[Order qty]]*Sales_Table[[#This Row],[unit price]]</f>
        <v>544.21097177267097</v>
      </c>
      <c r="N19486" s="8">
        <f>Sales_Table[[#This Row],[Revenue]]-Sales_Table[[#This Row],[unit cost]]</f>
        <v>155.48884907790597</v>
      </c>
    </row>
    <row r="19487" spans="1:14" ht="14.25" customHeight="1">
      <c r="A19487" t="s">
        <v>19500</v>
      </c>
      <c r="B19487" s="2">
        <v>43951</v>
      </c>
      <c r="C19487" s="5" t="str">
        <f t="shared" si="608"/>
        <v>May</v>
      </c>
      <c r="D19487" s="5" t="str">
        <f t="shared" si="609"/>
        <v>3</v>
      </c>
      <c r="E19487" t="s">
        <v>16</v>
      </c>
      <c r="F19487" s="3" t="s">
        <v>12</v>
      </c>
      <c r="G19487">
        <v>23</v>
      </c>
      <c r="H19487">
        <v>196</v>
      </c>
      <c r="I19487">
        <v>5</v>
      </c>
      <c r="J19487">
        <v>9</v>
      </c>
      <c r="K19487" s="3">
        <v>249.06019413471199</v>
      </c>
      <c r="L19487" s="3">
        <v>177.90013866765199</v>
      </c>
      <c r="M19487" s="7">
        <f>Sales_Table[[#This Row],[Order qty]]*Sales_Table[[#This Row],[unit price]]</f>
        <v>2241.5417472124082</v>
      </c>
      <c r="N19487" s="8">
        <f>Sales_Table[[#This Row],[Revenue]]-Sales_Table[[#This Row],[unit cost]]</f>
        <v>2063.6416085447563</v>
      </c>
    </row>
    <row r="19488" spans="1:14" ht="14.25" customHeight="1">
      <c r="A19488" t="s">
        <v>19501</v>
      </c>
      <c r="B19488" s="2">
        <v>43958</v>
      </c>
      <c r="C19488" s="5" t="str">
        <f t="shared" si="608"/>
        <v>Mar</v>
      </c>
      <c r="D19488" s="5" t="str">
        <f t="shared" si="609"/>
        <v>2</v>
      </c>
      <c r="E19488" t="s">
        <v>14</v>
      </c>
      <c r="F19488" s="3" t="s">
        <v>12</v>
      </c>
      <c r="G19488">
        <v>2</v>
      </c>
      <c r="H19488">
        <v>253</v>
      </c>
      <c r="I19488">
        <v>44</v>
      </c>
      <c r="J19488">
        <v>10</v>
      </c>
      <c r="K19488" s="3">
        <v>581.865249216557</v>
      </c>
      <c r="L19488" s="3">
        <v>415.61803515468301</v>
      </c>
      <c r="M19488" s="7">
        <f>Sales_Table[[#This Row],[Order qty]]*Sales_Table[[#This Row],[unit price]]</f>
        <v>5818.65249216557</v>
      </c>
      <c r="N19488" s="8">
        <f>Sales_Table[[#This Row],[Revenue]]-Sales_Table[[#This Row],[unit cost]]</f>
        <v>5403.0344570108873</v>
      </c>
    </row>
    <row r="19489" spans="1:14" ht="14.25" customHeight="1">
      <c r="A19489" t="s">
        <v>19502</v>
      </c>
      <c r="B19489" s="2">
        <v>43893</v>
      </c>
      <c r="C19489" s="5" t="str">
        <f t="shared" si="608"/>
        <v>Feb</v>
      </c>
      <c r="D19489" s="5" t="str">
        <f t="shared" si="609"/>
        <v>5</v>
      </c>
      <c r="E19489" t="s">
        <v>20</v>
      </c>
      <c r="F19489" s="3" t="s">
        <v>12</v>
      </c>
      <c r="G19489">
        <v>15</v>
      </c>
      <c r="H19489">
        <v>244</v>
      </c>
      <c r="I19489">
        <v>11</v>
      </c>
      <c r="J19489">
        <v>9</v>
      </c>
      <c r="K19489" s="3">
        <v>458.57941746711703</v>
      </c>
      <c r="L19489" s="3">
        <v>327.55672676222702</v>
      </c>
      <c r="M19489" s="7">
        <f>Sales_Table[[#This Row],[Order qty]]*Sales_Table[[#This Row],[unit price]]</f>
        <v>4127.2147572040531</v>
      </c>
      <c r="N19489" s="8">
        <f>Sales_Table[[#This Row],[Revenue]]-Sales_Table[[#This Row],[unit cost]]</f>
        <v>3799.6580304418262</v>
      </c>
    </row>
    <row r="19490" spans="1:14" ht="14.25" customHeight="1">
      <c r="A19490" t="s">
        <v>19503</v>
      </c>
      <c r="B19490" s="2">
        <v>43870</v>
      </c>
      <c r="C19490" s="5" t="str">
        <f t="shared" si="608"/>
        <v>May</v>
      </c>
      <c r="D19490" s="5" t="str">
        <f t="shared" si="609"/>
        <v>2</v>
      </c>
      <c r="E19490" t="s">
        <v>16</v>
      </c>
      <c r="F19490" s="3" t="s">
        <v>12</v>
      </c>
      <c r="G19490">
        <v>13</v>
      </c>
      <c r="H19490">
        <v>36</v>
      </c>
      <c r="I19490">
        <v>27</v>
      </c>
      <c r="J19490">
        <v>3</v>
      </c>
      <c r="K19490" s="3">
        <v>551.48641222715401</v>
      </c>
      <c r="L19490" s="3">
        <v>393.91886587653801</v>
      </c>
      <c r="M19490" s="7">
        <f>Sales_Table[[#This Row],[Order qty]]*Sales_Table[[#This Row],[unit price]]</f>
        <v>1654.459236681462</v>
      </c>
      <c r="N19490" s="8">
        <f>Sales_Table[[#This Row],[Revenue]]-Sales_Table[[#This Row],[unit cost]]</f>
        <v>1260.5403708049239</v>
      </c>
    </row>
    <row r="19491" spans="1:14" ht="14.25" customHeight="1">
      <c r="A19491" t="s">
        <v>19504</v>
      </c>
      <c r="B19491" s="2">
        <v>43976</v>
      </c>
      <c r="C19491" s="5" t="str">
        <f t="shared" si="608"/>
        <v>Feb</v>
      </c>
      <c r="D19491" s="5" t="str">
        <f t="shared" si="609"/>
        <v>2</v>
      </c>
      <c r="E19491" t="s">
        <v>14</v>
      </c>
      <c r="F19491" s="3" t="s">
        <v>12</v>
      </c>
      <c r="G19491">
        <v>9</v>
      </c>
      <c r="H19491">
        <v>238</v>
      </c>
      <c r="I19491">
        <v>36</v>
      </c>
      <c r="J19491">
        <v>4</v>
      </c>
      <c r="K19491" s="3">
        <v>571.30442941188801</v>
      </c>
      <c r="L19491" s="3">
        <v>408.07459243706302</v>
      </c>
      <c r="M19491" s="7">
        <f>Sales_Table[[#This Row],[Order qty]]*Sales_Table[[#This Row],[unit price]]</f>
        <v>2285.217717647552</v>
      </c>
      <c r="N19491" s="8">
        <f>Sales_Table[[#This Row],[Revenue]]-Sales_Table[[#This Row],[unit cost]]</f>
        <v>1877.143125210489</v>
      </c>
    </row>
    <row r="19492" spans="1:14" ht="14.25" customHeight="1">
      <c r="A19492" t="s">
        <v>19505</v>
      </c>
      <c r="B19492" s="2">
        <v>43878</v>
      </c>
      <c r="C19492" s="5" t="str">
        <f t="shared" si="608"/>
        <v>Feb</v>
      </c>
      <c r="D19492" s="5" t="str">
        <f t="shared" si="609"/>
        <v>4</v>
      </c>
      <c r="E19492" t="s">
        <v>14</v>
      </c>
      <c r="F19492" s="3" t="s">
        <v>12</v>
      </c>
      <c r="G19492">
        <v>9</v>
      </c>
      <c r="H19492">
        <v>231</v>
      </c>
      <c r="I19492">
        <v>42</v>
      </c>
      <c r="J19492">
        <v>8</v>
      </c>
      <c r="K19492" s="3">
        <v>211.17087346315401</v>
      </c>
      <c r="L19492" s="3">
        <v>150.83633818796699</v>
      </c>
      <c r="M19492" s="7">
        <f>Sales_Table[[#This Row],[Order qty]]*Sales_Table[[#This Row],[unit price]]</f>
        <v>1689.3669877052321</v>
      </c>
      <c r="N19492" s="8">
        <f>Sales_Table[[#This Row],[Revenue]]-Sales_Table[[#This Row],[unit cost]]</f>
        <v>1538.5306495172651</v>
      </c>
    </row>
    <row r="19493" spans="1:14" ht="14.25" customHeight="1">
      <c r="A19493" t="s">
        <v>19506</v>
      </c>
      <c r="B19493" s="2">
        <v>43879</v>
      </c>
      <c r="C19493" s="5" t="str">
        <f t="shared" si="608"/>
        <v>Apr</v>
      </c>
      <c r="D19493" s="5" t="str">
        <f t="shared" si="609"/>
        <v>5</v>
      </c>
      <c r="E19493" t="s">
        <v>14</v>
      </c>
      <c r="F19493" s="3" t="s">
        <v>12</v>
      </c>
      <c r="G19493">
        <v>3</v>
      </c>
      <c r="H19493">
        <v>89</v>
      </c>
      <c r="I19493">
        <v>36</v>
      </c>
      <c r="J19493">
        <v>8</v>
      </c>
      <c r="K19493" s="3">
        <v>408.79755449294998</v>
      </c>
      <c r="L19493" s="3">
        <v>291.99825320924998</v>
      </c>
      <c r="M19493" s="7">
        <f>Sales_Table[[#This Row],[Order qty]]*Sales_Table[[#This Row],[unit price]]</f>
        <v>3270.3804359435999</v>
      </c>
      <c r="N19493" s="8">
        <f>Sales_Table[[#This Row],[Revenue]]-Sales_Table[[#This Row],[unit cost]]</f>
        <v>2978.38218273435</v>
      </c>
    </row>
    <row r="19494" spans="1:14" ht="14.25" customHeight="1">
      <c r="A19494" t="s">
        <v>19507</v>
      </c>
      <c r="B19494" s="2">
        <v>43947</v>
      </c>
      <c r="C19494" s="5" t="str">
        <f t="shared" si="608"/>
        <v>May</v>
      </c>
      <c r="D19494" s="5" t="str">
        <f t="shared" si="609"/>
        <v>5</v>
      </c>
      <c r="E19494" t="s">
        <v>14</v>
      </c>
      <c r="F19494" s="3" t="s">
        <v>12</v>
      </c>
      <c r="G19494">
        <v>26</v>
      </c>
      <c r="H19494">
        <v>151</v>
      </c>
      <c r="I19494">
        <v>44</v>
      </c>
      <c r="J19494">
        <v>5</v>
      </c>
      <c r="K19494" s="3">
        <v>303.67697185277899</v>
      </c>
      <c r="L19494" s="3">
        <v>216.91212275198501</v>
      </c>
      <c r="M19494" s="7">
        <f>Sales_Table[[#This Row],[Order qty]]*Sales_Table[[#This Row],[unit price]]</f>
        <v>1518.3848592638949</v>
      </c>
      <c r="N19494" s="8">
        <f>Sales_Table[[#This Row],[Revenue]]-Sales_Table[[#This Row],[unit cost]]</f>
        <v>1301.4727365119099</v>
      </c>
    </row>
    <row r="19495" spans="1:14" ht="14.25" customHeight="1">
      <c r="A19495" t="s">
        <v>19508</v>
      </c>
      <c r="B19495" s="2">
        <v>43976</v>
      </c>
      <c r="C19495" s="5" t="str">
        <f t="shared" si="608"/>
        <v>May</v>
      </c>
      <c r="D19495" s="5" t="str">
        <f t="shared" si="609"/>
        <v>4</v>
      </c>
      <c r="E19495" t="s">
        <v>14</v>
      </c>
      <c r="F19495" s="3" t="s">
        <v>12</v>
      </c>
      <c r="G19495">
        <v>15</v>
      </c>
      <c r="H19495">
        <v>297</v>
      </c>
      <c r="I19495">
        <v>2</v>
      </c>
      <c r="J19495">
        <v>5</v>
      </c>
      <c r="K19495" s="3">
        <v>627.44783842563595</v>
      </c>
      <c r="L19495" s="3">
        <v>448.17702744688302</v>
      </c>
      <c r="M19495" s="7">
        <f>Sales_Table[[#This Row],[Order qty]]*Sales_Table[[#This Row],[unit price]]</f>
        <v>3137.2391921281796</v>
      </c>
      <c r="N19495" s="8">
        <f>Sales_Table[[#This Row],[Revenue]]-Sales_Table[[#This Row],[unit cost]]</f>
        <v>2689.0621646812965</v>
      </c>
    </row>
    <row r="19496" spans="1:14" ht="14.25" customHeight="1">
      <c r="A19496" t="s">
        <v>19509</v>
      </c>
      <c r="B19496" s="2">
        <v>43977</v>
      </c>
      <c r="C19496" s="5" t="str">
        <f t="shared" si="608"/>
        <v>Apr</v>
      </c>
      <c r="D19496" s="5" t="str">
        <f t="shared" si="609"/>
        <v>5</v>
      </c>
      <c r="E19496" t="s">
        <v>20</v>
      </c>
      <c r="F19496" s="3" t="s">
        <v>12</v>
      </c>
      <c r="G19496">
        <v>11</v>
      </c>
      <c r="H19496">
        <v>38</v>
      </c>
      <c r="I19496">
        <v>8</v>
      </c>
      <c r="J19496">
        <v>8</v>
      </c>
      <c r="K19496" s="3">
        <v>225.84538275003399</v>
      </c>
      <c r="L19496" s="3">
        <v>161.31813053573899</v>
      </c>
      <c r="M19496" s="7">
        <f>Sales_Table[[#This Row],[Order qty]]*Sales_Table[[#This Row],[unit price]]</f>
        <v>1806.7630620002719</v>
      </c>
      <c r="N19496" s="8">
        <f>Sales_Table[[#This Row],[Revenue]]-Sales_Table[[#This Row],[unit cost]]</f>
        <v>1645.4449314645331</v>
      </c>
    </row>
    <row r="19497" spans="1:14" ht="14.25" customHeight="1">
      <c r="A19497" t="s">
        <v>19510</v>
      </c>
      <c r="B19497" s="2">
        <v>43934</v>
      </c>
      <c r="C19497" s="5" t="str">
        <f t="shared" si="608"/>
        <v>May</v>
      </c>
      <c r="D19497" s="5" t="str">
        <f t="shared" si="609"/>
        <v>3</v>
      </c>
      <c r="E19497" t="s">
        <v>14</v>
      </c>
      <c r="F19497" s="3" t="s">
        <v>12</v>
      </c>
      <c r="G19497">
        <v>17</v>
      </c>
      <c r="H19497">
        <v>69</v>
      </c>
      <c r="I19497">
        <v>40</v>
      </c>
      <c r="J19497">
        <v>2</v>
      </c>
      <c r="K19497" s="3">
        <v>441.70981764793402</v>
      </c>
      <c r="L19497" s="3">
        <v>315.507012605667</v>
      </c>
      <c r="M19497" s="7">
        <f>Sales_Table[[#This Row],[Order qty]]*Sales_Table[[#This Row],[unit price]]</f>
        <v>883.41963529586803</v>
      </c>
      <c r="N19497" s="8">
        <f>Sales_Table[[#This Row],[Revenue]]-Sales_Table[[#This Row],[unit cost]]</f>
        <v>567.91262269020103</v>
      </c>
    </row>
    <row r="19498" spans="1:14" ht="14.25" customHeight="1">
      <c r="A19498" t="s">
        <v>19511</v>
      </c>
      <c r="B19498" s="2">
        <v>43982</v>
      </c>
      <c r="C19498" s="5" t="str">
        <f t="shared" si="608"/>
        <v>Mar</v>
      </c>
      <c r="D19498" s="5" t="str">
        <f t="shared" si="609"/>
        <v>3</v>
      </c>
      <c r="E19498" t="s">
        <v>16</v>
      </c>
      <c r="F19498" s="3" t="s">
        <v>12</v>
      </c>
      <c r="G19498">
        <v>3</v>
      </c>
      <c r="H19498">
        <v>262</v>
      </c>
      <c r="I19498">
        <v>13</v>
      </c>
      <c r="J19498">
        <v>2</v>
      </c>
      <c r="K19498" s="3">
        <v>600.38280934095405</v>
      </c>
      <c r="L19498" s="3">
        <v>428.84486381496703</v>
      </c>
      <c r="M19498" s="7">
        <f>Sales_Table[[#This Row],[Order qty]]*Sales_Table[[#This Row],[unit price]]</f>
        <v>1200.7656186819081</v>
      </c>
      <c r="N19498" s="8">
        <f>Sales_Table[[#This Row],[Revenue]]-Sales_Table[[#This Row],[unit cost]]</f>
        <v>771.92075486694102</v>
      </c>
    </row>
    <row r="19499" spans="1:14" ht="14.25" customHeight="1">
      <c r="A19499" t="s">
        <v>19512</v>
      </c>
      <c r="B19499" s="2">
        <v>43918</v>
      </c>
      <c r="C19499" s="5" t="str">
        <f t="shared" si="608"/>
        <v>Mar</v>
      </c>
      <c r="D19499" s="5" t="str">
        <f t="shared" si="609"/>
        <v>1</v>
      </c>
      <c r="E19499" t="s">
        <v>20</v>
      </c>
      <c r="F19499" s="3" t="s">
        <v>12</v>
      </c>
      <c r="G19499">
        <v>9</v>
      </c>
      <c r="H19499">
        <v>276</v>
      </c>
      <c r="I19499">
        <v>30</v>
      </c>
      <c r="J19499">
        <v>8</v>
      </c>
      <c r="K19499" s="3">
        <v>179.252445101738</v>
      </c>
      <c r="L19499" s="3">
        <v>128.03746078695599</v>
      </c>
      <c r="M19499" s="7">
        <f>Sales_Table[[#This Row],[Order qty]]*Sales_Table[[#This Row],[unit price]]</f>
        <v>1434.019560813904</v>
      </c>
      <c r="N19499" s="8">
        <f>Sales_Table[[#This Row],[Revenue]]-Sales_Table[[#This Row],[unit cost]]</f>
        <v>1305.982100026948</v>
      </c>
    </row>
    <row r="19500" spans="1:14" ht="14.25" customHeight="1">
      <c r="A19500" t="s">
        <v>19513</v>
      </c>
      <c r="B19500" s="2">
        <v>43906</v>
      </c>
      <c r="C19500" s="5" t="str">
        <f t="shared" si="608"/>
        <v>Jan</v>
      </c>
      <c r="D19500" s="5" t="str">
        <f t="shared" si="609"/>
        <v>3</v>
      </c>
      <c r="E19500" t="s">
        <v>11</v>
      </c>
      <c r="F19500" s="3" t="s">
        <v>12</v>
      </c>
      <c r="G19500">
        <v>4</v>
      </c>
      <c r="H19500">
        <v>357</v>
      </c>
      <c r="I19500">
        <v>33</v>
      </c>
      <c r="J19500">
        <v>10</v>
      </c>
      <c r="K19500" s="3">
        <v>369.91520529985399</v>
      </c>
      <c r="L19500" s="3">
        <v>264.22514664275297</v>
      </c>
      <c r="M19500" s="7">
        <f>Sales_Table[[#This Row],[Order qty]]*Sales_Table[[#This Row],[unit price]]</f>
        <v>3699.1520529985401</v>
      </c>
      <c r="N19500" s="8">
        <f>Sales_Table[[#This Row],[Revenue]]-Sales_Table[[#This Row],[unit cost]]</f>
        <v>3434.9269063557872</v>
      </c>
    </row>
    <row r="19501" spans="1:14" ht="14.25" customHeight="1">
      <c r="A19501" t="s">
        <v>19514</v>
      </c>
      <c r="B19501" s="2">
        <v>43857</v>
      </c>
      <c r="C19501" s="5" t="str">
        <f t="shared" si="608"/>
        <v>Mar</v>
      </c>
      <c r="D19501" s="5" t="str">
        <f t="shared" si="609"/>
        <v>3</v>
      </c>
      <c r="E19501" t="s">
        <v>11</v>
      </c>
      <c r="F19501" s="3" t="s">
        <v>12</v>
      </c>
      <c r="G19501">
        <v>17</v>
      </c>
      <c r="H19501">
        <v>271</v>
      </c>
      <c r="I19501">
        <v>22</v>
      </c>
      <c r="J19501">
        <v>9</v>
      </c>
      <c r="K19501" s="3">
        <v>229.29942226409901</v>
      </c>
      <c r="L19501" s="3">
        <v>163.785301617214</v>
      </c>
      <c r="M19501" s="7">
        <f>Sales_Table[[#This Row],[Order qty]]*Sales_Table[[#This Row],[unit price]]</f>
        <v>2063.6948003768912</v>
      </c>
      <c r="N19501" s="8">
        <f>Sales_Table[[#This Row],[Revenue]]-Sales_Table[[#This Row],[unit cost]]</f>
        <v>1899.9094987596773</v>
      </c>
    </row>
    <row r="19502" spans="1:14" ht="14.25" customHeight="1">
      <c r="A19502" t="s">
        <v>19515</v>
      </c>
      <c r="B19502" s="2">
        <v>43906</v>
      </c>
      <c r="C19502" s="5" t="str">
        <f t="shared" si="608"/>
        <v>Mar</v>
      </c>
      <c r="D19502" s="5" t="str">
        <f t="shared" si="609"/>
        <v>1</v>
      </c>
      <c r="E19502" t="s">
        <v>20</v>
      </c>
      <c r="F19502" s="3" t="s">
        <v>12</v>
      </c>
      <c r="G19502">
        <v>25</v>
      </c>
      <c r="H19502">
        <v>308</v>
      </c>
      <c r="I19502">
        <v>2</v>
      </c>
      <c r="J19502">
        <v>5</v>
      </c>
      <c r="K19502" s="3">
        <v>202.466778695583</v>
      </c>
      <c r="L19502" s="3">
        <v>144.61912763970199</v>
      </c>
      <c r="M19502" s="7">
        <f>Sales_Table[[#This Row],[Order qty]]*Sales_Table[[#This Row],[unit price]]</f>
        <v>1012.333893477915</v>
      </c>
      <c r="N19502" s="8">
        <f>Sales_Table[[#This Row],[Revenue]]-Sales_Table[[#This Row],[unit cost]]</f>
        <v>867.714765838213</v>
      </c>
    </row>
    <row r="19503" spans="1:14" ht="14.25" customHeight="1">
      <c r="A19503" t="s">
        <v>19516</v>
      </c>
      <c r="B19503" s="2">
        <v>43895</v>
      </c>
      <c r="C19503" s="5" t="str">
        <f t="shared" si="608"/>
        <v>Jan</v>
      </c>
      <c r="D19503" s="5" t="str">
        <f t="shared" si="609"/>
        <v>5</v>
      </c>
      <c r="E19503" t="s">
        <v>16</v>
      </c>
      <c r="F19503" s="3" t="s">
        <v>12</v>
      </c>
      <c r="G19503">
        <v>10</v>
      </c>
      <c r="H19503">
        <v>108</v>
      </c>
      <c r="I19503">
        <v>24</v>
      </c>
      <c r="J19503">
        <v>3</v>
      </c>
      <c r="K19503" s="3">
        <v>595.69218742847397</v>
      </c>
      <c r="L19503" s="3">
        <v>425.49441959176698</v>
      </c>
      <c r="M19503" s="7">
        <f>Sales_Table[[#This Row],[Order qty]]*Sales_Table[[#This Row],[unit price]]</f>
        <v>1787.0765622854219</v>
      </c>
      <c r="N19503" s="8">
        <f>Sales_Table[[#This Row],[Revenue]]-Sales_Table[[#This Row],[unit cost]]</f>
        <v>1361.582142693655</v>
      </c>
    </row>
    <row r="19504" spans="1:14" ht="14.25" customHeight="1">
      <c r="A19504" t="s">
        <v>19517</v>
      </c>
      <c r="B19504" s="2">
        <v>43851</v>
      </c>
      <c r="C19504" s="5" t="str">
        <f t="shared" si="608"/>
        <v>May</v>
      </c>
      <c r="D19504" s="5" t="str">
        <f t="shared" si="609"/>
        <v>2</v>
      </c>
      <c r="E19504" t="s">
        <v>16</v>
      </c>
      <c r="F19504" s="3" t="s">
        <v>12</v>
      </c>
      <c r="G19504">
        <v>10</v>
      </c>
      <c r="H19504">
        <v>309</v>
      </c>
      <c r="I19504">
        <v>35</v>
      </c>
      <c r="J19504">
        <v>3</v>
      </c>
      <c r="K19504" s="3">
        <v>575.77102714777004</v>
      </c>
      <c r="L19504" s="3">
        <v>411.26501939126399</v>
      </c>
      <c r="M19504" s="7">
        <f>Sales_Table[[#This Row],[Order qty]]*Sales_Table[[#This Row],[unit price]]</f>
        <v>1727.3130814433102</v>
      </c>
      <c r="N19504" s="8">
        <f>Sales_Table[[#This Row],[Revenue]]-Sales_Table[[#This Row],[unit cost]]</f>
        <v>1316.0480620520461</v>
      </c>
    </row>
    <row r="19505" spans="1:14" ht="14.25" customHeight="1">
      <c r="A19505" t="s">
        <v>19518</v>
      </c>
      <c r="B19505" s="2">
        <v>43974</v>
      </c>
      <c r="C19505" s="5" t="str">
        <f t="shared" si="608"/>
        <v>Feb</v>
      </c>
      <c r="D19505" s="5" t="str">
        <f t="shared" si="609"/>
        <v>3</v>
      </c>
      <c r="E19505" t="s">
        <v>20</v>
      </c>
      <c r="F19505" s="3" t="s">
        <v>12</v>
      </c>
      <c r="G19505">
        <v>5</v>
      </c>
      <c r="H19505">
        <v>326</v>
      </c>
      <c r="I19505">
        <v>28</v>
      </c>
      <c r="J19505">
        <v>8</v>
      </c>
      <c r="K19505" s="3">
        <v>381.456810235977</v>
      </c>
      <c r="L19505" s="3">
        <v>272.46915016855502</v>
      </c>
      <c r="M19505" s="7">
        <f>Sales_Table[[#This Row],[Order qty]]*Sales_Table[[#This Row],[unit price]]</f>
        <v>3051.654481887816</v>
      </c>
      <c r="N19505" s="8">
        <f>Sales_Table[[#This Row],[Revenue]]-Sales_Table[[#This Row],[unit cost]]</f>
        <v>2779.1853317192608</v>
      </c>
    </row>
    <row r="19506" spans="1:14" ht="14.25" customHeight="1">
      <c r="A19506" t="s">
        <v>19519</v>
      </c>
      <c r="B19506" s="2">
        <v>43884</v>
      </c>
      <c r="C19506" s="5" t="str">
        <f t="shared" si="608"/>
        <v>Mar</v>
      </c>
      <c r="D19506" s="5" t="str">
        <f t="shared" si="609"/>
        <v>4</v>
      </c>
      <c r="E19506" t="s">
        <v>16</v>
      </c>
      <c r="F19506" s="3" t="s">
        <v>12</v>
      </c>
      <c r="G19506">
        <v>25</v>
      </c>
      <c r="H19506">
        <v>138</v>
      </c>
      <c r="I19506">
        <v>5</v>
      </c>
      <c r="J19506">
        <v>6</v>
      </c>
      <c r="K19506" s="3">
        <v>568.07005423307396</v>
      </c>
      <c r="L19506" s="3">
        <v>405.76432445219598</v>
      </c>
      <c r="M19506" s="7">
        <f>Sales_Table[[#This Row],[Order qty]]*Sales_Table[[#This Row],[unit price]]</f>
        <v>3408.4203253984438</v>
      </c>
      <c r="N19506" s="8">
        <f>Sales_Table[[#This Row],[Revenue]]-Sales_Table[[#This Row],[unit cost]]</f>
        <v>3002.6560009462478</v>
      </c>
    </row>
    <row r="19507" spans="1:14" ht="14.25" customHeight="1">
      <c r="A19507" t="s">
        <v>19520</v>
      </c>
      <c r="B19507" s="2">
        <v>43920</v>
      </c>
      <c r="C19507" s="5" t="str">
        <f t="shared" si="608"/>
        <v>Apr</v>
      </c>
      <c r="D19507" s="5" t="str">
        <f t="shared" si="609"/>
        <v>3</v>
      </c>
      <c r="E19507" t="s">
        <v>16</v>
      </c>
      <c r="F19507" s="3" t="s">
        <v>12</v>
      </c>
      <c r="G19507">
        <v>26</v>
      </c>
      <c r="H19507">
        <v>360</v>
      </c>
      <c r="I19507">
        <v>19</v>
      </c>
      <c r="J19507">
        <v>10</v>
      </c>
      <c r="K19507" s="3">
        <v>163.90604245662701</v>
      </c>
      <c r="L19507" s="3">
        <v>117.075744611876</v>
      </c>
      <c r="M19507" s="7">
        <f>Sales_Table[[#This Row],[Order qty]]*Sales_Table[[#This Row],[unit price]]</f>
        <v>1639.0604245662701</v>
      </c>
      <c r="N19507" s="8">
        <f>Sales_Table[[#This Row],[Revenue]]-Sales_Table[[#This Row],[unit cost]]</f>
        <v>1521.9846799543941</v>
      </c>
    </row>
    <row r="19508" spans="1:14" ht="14.25" customHeight="1">
      <c r="A19508" t="s">
        <v>19521</v>
      </c>
      <c r="B19508" s="2">
        <v>43934</v>
      </c>
      <c r="C19508" s="5" t="str">
        <f t="shared" si="608"/>
        <v>Mar</v>
      </c>
      <c r="D19508" s="5" t="str">
        <f t="shared" si="609"/>
        <v>5</v>
      </c>
      <c r="E19508" t="s">
        <v>14</v>
      </c>
      <c r="F19508" s="3" t="s">
        <v>12</v>
      </c>
      <c r="G19508">
        <v>6</v>
      </c>
      <c r="H19508">
        <v>54</v>
      </c>
      <c r="I19508">
        <v>5</v>
      </c>
      <c r="J19508">
        <v>8</v>
      </c>
      <c r="K19508" s="3">
        <v>502.30841714143799</v>
      </c>
      <c r="L19508" s="3">
        <v>358.79172652959801</v>
      </c>
      <c r="M19508" s="7">
        <f>Sales_Table[[#This Row],[Order qty]]*Sales_Table[[#This Row],[unit price]]</f>
        <v>4018.4673371315039</v>
      </c>
      <c r="N19508" s="8">
        <f>Sales_Table[[#This Row],[Revenue]]-Sales_Table[[#This Row],[unit cost]]</f>
        <v>3659.6756106019056</v>
      </c>
    </row>
    <row r="19509" spans="1:14" ht="14.25" customHeight="1">
      <c r="A19509" t="s">
        <v>19522</v>
      </c>
      <c r="B19509" s="2">
        <v>43895</v>
      </c>
      <c r="C19509" s="5" t="str">
        <f t="shared" si="608"/>
        <v>May</v>
      </c>
      <c r="D19509" s="5" t="str">
        <f t="shared" si="609"/>
        <v>3</v>
      </c>
      <c r="E19509" t="s">
        <v>16</v>
      </c>
      <c r="F19509" s="3" t="s">
        <v>12</v>
      </c>
      <c r="G19509">
        <v>19</v>
      </c>
      <c r="H19509">
        <v>51</v>
      </c>
      <c r="I19509">
        <v>33</v>
      </c>
      <c r="J19509">
        <v>5</v>
      </c>
      <c r="K19509" s="3">
        <v>324.55777502059902</v>
      </c>
      <c r="L19509" s="3">
        <v>231.826982157571</v>
      </c>
      <c r="M19509" s="7">
        <f>Sales_Table[[#This Row],[Order qty]]*Sales_Table[[#This Row],[unit price]]</f>
        <v>1622.788875102995</v>
      </c>
      <c r="N19509" s="8">
        <f>Sales_Table[[#This Row],[Revenue]]-Sales_Table[[#This Row],[unit cost]]</f>
        <v>1390.9618929454241</v>
      </c>
    </row>
    <row r="19510" spans="1:14" ht="14.25" customHeight="1">
      <c r="A19510" t="s">
        <v>19523</v>
      </c>
      <c r="B19510" s="2">
        <v>43959</v>
      </c>
      <c r="C19510" s="5" t="str">
        <f t="shared" si="608"/>
        <v>Mar</v>
      </c>
      <c r="D19510" s="5" t="str">
        <f t="shared" si="609"/>
        <v>5</v>
      </c>
      <c r="E19510" t="s">
        <v>20</v>
      </c>
      <c r="F19510" s="3" t="s">
        <v>12</v>
      </c>
      <c r="G19510">
        <v>5</v>
      </c>
      <c r="H19510">
        <v>138</v>
      </c>
      <c r="I19510">
        <v>19</v>
      </c>
      <c r="J19510">
        <v>2</v>
      </c>
      <c r="K19510" s="3">
        <v>192.87775558233301</v>
      </c>
      <c r="L19510" s="3">
        <v>137.769825415952</v>
      </c>
      <c r="M19510" s="7">
        <f>Sales_Table[[#This Row],[Order qty]]*Sales_Table[[#This Row],[unit price]]</f>
        <v>385.75551116466602</v>
      </c>
      <c r="N19510" s="8">
        <f>Sales_Table[[#This Row],[Revenue]]-Sales_Table[[#This Row],[unit cost]]</f>
        <v>247.98568574871402</v>
      </c>
    </row>
    <row r="19511" spans="1:14" ht="14.25" customHeight="1">
      <c r="A19511" t="s">
        <v>19524</v>
      </c>
      <c r="B19511" s="2">
        <v>43912</v>
      </c>
      <c r="C19511" s="5" t="str">
        <f t="shared" si="608"/>
        <v>May</v>
      </c>
      <c r="D19511" s="5" t="str">
        <f t="shared" si="609"/>
        <v>2</v>
      </c>
      <c r="E19511" t="s">
        <v>11</v>
      </c>
      <c r="F19511" s="3" t="s">
        <v>12</v>
      </c>
      <c r="G19511">
        <v>26</v>
      </c>
      <c r="H19511">
        <v>354</v>
      </c>
      <c r="I19511">
        <v>38</v>
      </c>
      <c r="J19511">
        <v>8</v>
      </c>
      <c r="K19511" s="3">
        <v>547.40115129947696</v>
      </c>
      <c r="L19511" s="3">
        <v>391.00082235676899</v>
      </c>
      <c r="M19511" s="7">
        <f>Sales_Table[[#This Row],[Order qty]]*Sales_Table[[#This Row],[unit price]]</f>
        <v>4379.2092103958157</v>
      </c>
      <c r="N19511" s="8">
        <f>Sales_Table[[#This Row],[Revenue]]-Sales_Table[[#This Row],[unit cost]]</f>
        <v>3988.2083880390469</v>
      </c>
    </row>
    <row r="19512" spans="1:14" ht="14.25" customHeight="1">
      <c r="A19512" t="s">
        <v>19525</v>
      </c>
      <c r="B19512" s="2">
        <v>43955</v>
      </c>
      <c r="C19512" s="5" t="str">
        <f t="shared" si="608"/>
        <v>Feb</v>
      </c>
      <c r="D19512" s="5" t="str">
        <f t="shared" si="609"/>
        <v>3</v>
      </c>
      <c r="E19512" t="s">
        <v>20</v>
      </c>
      <c r="F19512" s="3" t="s">
        <v>12</v>
      </c>
      <c r="G19512">
        <v>10</v>
      </c>
      <c r="H19512">
        <v>177</v>
      </c>
      <c r="I19512">
        <v>14</v>
      </c>
      <c r="J19512">
        <v>10</v>
      </c>
      <c r="K19512" s="3">
        <v>200.318451941013</v>
      </c>
      <c r="L19512" s="3">
        <v>143.084608529295</v>
      </c>
      <c r="M19512" s="7">
        <f>Sales_Table[[#This Row],[Order qty]]*Sales_Table[[#This Row],[unit price]]</f>
        <v>2003.18451941013</v>
      </c>
      <c r="N19512" s="8">
        <f>Sales_Table[[#This Row],[Revenue]]-Sales_Table[[#This Row],[unit cost]]</f>
        <v>1860.0999108808351</v>
      </c>
    </row>
    <row r="19513" spans="1:14" ht="14.25" customHeight="1">
      <c r="A19513" t="s">
        <v>19526</v>
      </c>
      <c r="B19513" s="2">
        <v>43880</v>
      </c>
      <c r="C19513" s="5" t="str">
        <f t="shared" si="608"/>
        <v>Mar</v>
      </c>
      <c r="D19513" s="5" t="str">
        <f t="shared" si="609"/>
        <v>2</v>
      </c>
      <c r="E19513" t="s">
        <v>20</v>
      </c>
      <c r="F19513" s="3" t="s">
        <v>12</v>
      </c>
      <c r="G19513">
        <v>4</v>
      </c>
      <c r="H19513">
        <v>192</v>
      </c>
      <c r="I19513">
        <v>2</v>
      </c>
      <c r="J19513">
        <v>3</v>
      </c>
      <c r="K19513" s="3">
        <v>313.29158663749701</v>
      </c>
      <c r="L19513" s="3">
        <v>223.779704741069</v>
      </c>
      <c r="M19513" s="7">
        <f>Sales_Table[[#This Row],[Order qty]]*Sales_Table[[#This Row],[unit price]]</f>
        <v>939.87475991249107</v>
      </c>
      <c r="N19513" s="8">
        <f>Sales_Table[[#This Row],[Revenue]]-Sales_Table[[#This Row],[unit cost]]</f>
        <v>716.09505517142202</v>
      </c>
    </row>
    <row r="19514" spans="1:14" ht="14.25" customHeight="1">
      <c r="A19514" t="s">
        <v>19527</v>
      </c>
      <c r="B19514" s="2">
        <v>43896</v>
      </c>
      <c r="C19514" s="5" t="str">
        <f t="shared" si="608"/>
        <v>Feb</v>
      </c>
      <c r="D19514" s="5" t="str">
        <f t="shared" si="609"/>
        <v>4</v>
      </c>
      <c r="E19514" t="s">
        <v>11</v>
      </c>
      <c r="F19514" s="3" t="s">
        <v>12</v>
      </c>
      <c r="G19514">
        <v>17</v>
      </c>
      <c r="H19514">
        <v>113</v>
      </c>
      <c r="I19514">
        <v>41</v>
      </c>
      <c r="J19514">
        <v>8</v>
      </c>
      <c r="K19514" s="3">
        <v>598.63457268476498</v>
      </c>
      <c r="L19514" s="3">
        <v>427.59612334626098</v>
      </c>
      <c r="M19514" s="7">
        <f>Sales_Table[[#This Row],[Order qty]]*Sales_Table[[#This Row],[unit price]]</f>
        <v>4789.0765814781198</v>
      </c>
      <c r="N19514" s="8">
        <f>Sales_Table[[#This Row],[Revenue]]-Sales_Table[[#This Row],[unit cost]]</f>
        <v>4361.4804581318585</v>
      </c>
    </row>
    <row r="19515" spans="1:14" ht="14.25" customHeight="1">
      <c r="A19515" t="s">
        <v>19528</v>
      </c>
      <c r="B19515" s="2">
        <v>43863</v>
      </c>
      <c r="C19515" s="5" t="str">
        <f t="shared" si="608"/>
        <v>Apr</v>
      </c>
      <c r="D19515" s="5" t="str">
        <f t="shared" si="609"/>
        <v>5</v>
      </c>
      <c r="E19515" t="s">
        <v>20</v>
      </c>
      <c r="F19515" s="3" t="s">
        <v>12</v>
      </c>
      <c r="G19515">
        <v>21</v>
      </c>
      <c r="H19515">
        <v>58</v>
      </c>
      <c r="I19515">
        <v>7</v>
      </c>
      <c r="J19515">
        <v>6</v>
      </c>
      <c r="K19515" s="3">
        <v>343.50594413280498</v>
      </c>
      <c r="L19515" s="3">
        <v>245.361388666289</v>
      </c>
      <c r="M19515" s="7">
        <f>Sales_Table[[#This Row],[Order qty]]*Sales_Table[[#This Row],[unit price]]</f>
        <v>2061.0356647968301</v>
      </c>
      <c r="N19515" s="8">
        <f>Sales_Table[[#This Row],[Revenue]]-Sales_Table[[#This Row],[unit cost]]</f>
        <v>1815.6742761305411</v>
      </c>
    </row>
    <row r="19516" spans="1:14" ht="14.25" customHeight="1">
      <c r="A19516" t="s">
        <v>19529</v>
      </c>
      <c r="B19516" s="2">
        <v>43945</v>
      </c>
      <c r="C19516" s="5" t="str">
        <f t="shared" si="608"/>
        <v>May</v>
      </c>
      <c r="D19516" s="5" t="str">
        <f t="shared" si="609"/>
        <v>5</v>
      </c>
      <c r="E19516" t="s">
        <v>16</v>
      </c>
      <c r="F19516" s="3" t="s">
        <v>12</v>
      </c>
      <c r="G19516">
        <v>15</v>
      </c>
      <c r="H19516">
        <v>64</v>
      </c>
      <c r="I19516">
        <v>11</v>
      </c>
      <c r="J19516">
        <v>4</v>
      </c>
      <c r="K19516" s="3">
        <v>402.12834101915399</v>
      </c>
      <c r="L19516" s="3">
        <v>287.23452929939498</v>
      </c>
      <c r="M19516" s="7">
        <f>Sales_Table[[#This Row],[Order qty]]*Sales_Table[[#This Row],[unit price]]</f>
        <v>1608.513364076616</v>
      </c>
      <c r="N19516" s="8">
        <f>Sales_Table[[#This Row],[Revenue]]-Sales_Table[[#This Row],[unit cost]]</f>
        <v>1321.2788347772209</v>
      </c>
    </row>
    <row r="19517" spans="1:14" ht="14.25" customHeight="1">
      <c r="A19517" t="s">
        <v>19530</v>
      </c>
      <c r="B19517" s="2">
        <v>43964</v>
      </c>
      <c r="C19517" s="5" t="str">
        <f t="shared" si="608"/>
        <v>May</v>
      </c>
      <c r="D19517" s="5" t="str">
        <f t="shared" si="609"/>
        <v>3</v>
      </c>
      <c r="E19517" t="s">
        <v>20</v>
      </c>
      <c r="F19517" s="3" t="s">
        <v>12</v>
      </c>
      <c r="G19517">
        <v>25</v>
      </c>
      <c r="H19517">
        <v>318</v>
      </c>
      <c r="I19517">
        <v>34</v>
      </c>
      <c r="J19517">
        <v>5</v>
      </c>
      <c r="K19517" s="3">
        <v>561.73911666870094</v>
      </c>
      <c r="L19517" s="3">
        <v>401.24222619192898</v>
      </c>
      <c r="M19517" s="7">
        <f>Sales_Table[[#This Row],[Order qty]]*Sales_Table[[#This Row],[unit price]]</f>
        <v>2808.6955833435049</v>
      </c>
      <c r="N19517" s="8">
        <f>Sales_Table[[#This Row],[Revenue]]-Sales_Table[[#This Row],[unit cost]]</f>
        <v>2407.4533571515758</v>
      </c>
    </row>
    <row r="19518" spans="1:14" ht="14.25" customHeight="1">
      <c r="A19518" t="s">
        <v>19531</v>
      </c>
      <c r="B19518" s="2">
        <v>43971</v>
      </c>
      <c r="C19518" s="5" t="str">
        <f t="shared" si="608"/>
        <v>Mar</v>
      </c>
      <c r="D19518" s="5" t="str">
        <f t="shared" si="609"/>
        <v>5</v>
      </c>
      <c r="E19518" t="s">
        <v>11</v>
      </c>
      <c r="F19518" s="3" t="s">
        <v>12</v>
      </c>
      <c r="G19518">
        <v>8</v>
      </c>
      <c r="H19518">
        <v>95</v>
      </c>
      <c r="I19518">
        <v>36</v>
      </c>
      <c r="J19518">
        <v>8</v>
      </c>
      <c r="K19518" s="3">
        <v>422.91039079427702</v>
      </c>
      <c r="L19518" s="3">
        <v>302.07885056734102</v>
      </c>
      <c r="M19518" s="7">
        <f>Sales_Table[[#This Row],[Order qty]]*Sales_Table[[#This Row],[unit price]]</f>
        <v>3383.2831263542162</v>
      </c>
      <c r="N19518" s="8">
        <f>Sales_Table[[#This Row],[Revenue]]-Sales_Table[[#This Row],[unit cost]]</f>
        <v>3081.2042757868753</v>
      </c>
    </row>
    <row r="19519" spans="1:14" ht="14.25" customHeight="1">
      <c r="A19519" t="s">
        <v>19532</v>
      </c>
      <c r="B19519" s="2">
        <v>43903</v>
      </c>
      <c r="C19519" s="5" t="str">
        <f t="shared" si="608"/>
        <v>May</v>
      </c>
      <c r="D19519" s="5" t="str">
        <f t="shared" si="609"/>
        <v>3</v>
      </c>
      <c r="E19519" t="s">
        <v>16</v>
      </c>
      <c r="F19519" s="3" t="s">
        <v>12</v>
      </c>
      <c r="G19519">
        <v>23</v>
      </c>
      <c r="H19519">
        <v>227</v>
      </c>
      <c r="I19519">
        <v>3</v>
      </c>
      <c r="J19519">
        <v>5</v>
      </c>
      <c r="K19519" s="3">
        <v>289.073265194893</v>
      </c>
      <c r="L19519" s="3">
        <v>206.48090371063799</v>
      </c>
      <c r="M19519" s="7">
        <f>Sales_Table[[#This Row],[Order qty]]*Sales_Table[[#This Row],[unit price]]</f>
        <v>1445.3663259744649</v>
      </c>
      <c r="N19519" s="8">
        <f>Sales_Table[[#This Row],[Revenue]]-Sales_Table[[#This Row],[unit cost]]</f>
        <v>1238.885422263827</v>
      </c>
    </row>
    <row r="19520" spans="1:14" ht="14.25" customHeight="1">
      <c r="A19520" t="s">
        <v>19533</v>
      </c>
      <c r="B19520" s="2">
        <v>43980</v>
      </c>
      <c r="C19520" s="5" t="str">
        <f t="shared" si="608"/>
        <v>Mar</v>
      </c>
      <c r="D19520" s="5" t="str">
        <f t="shared" si="609"/>
        <v>5</v>
      </c>
      <c r="E19520" t="s">
        <v>11</v>
      </c>
      <c r="F19520" s="3" t="s">
        <v>12</v>
      </c>
      <c r="G19520">
        <v>14</v>
      </c>
      <c r="H19520">
        <v>43</v>
      </c>
      <c r="I19520">
        <v>47</v>
      </c>
      <c r="J19520">
        <v>3</v>
      </c>
      <c r="K19520" s="3">
        <v>431.49205166101501</v>
      </c>
      <c r="L19520" s="3">
        <v>308.208608329296</v>
      </c>
      <c r="M19520" s="7">
        <f>Sales_Table[[#This Row],[Order qty]]*Sales_Table[[#This Row],[unit price]]</f>
        <v>1294.476154983045</v>
      </c>
      <c r="N19520" s="8">
        <f>Sales_Table[[#This Row],[Revenue]]-Sales_Table[[#This Row],[unit cost]]</f>
        <v>986.26754665374904</v>
      </c>
    </row>
    <row r="19521" spans="1:14" ht="14.25" customHeight="1">
      <c r="A19521" t="s">
        <v>19534</v>
      </c>
      <c r="B19521" s="2">
        <v>43893</v>
      </c>
      <c r="C19521" s="5" t="str">
        <f t="shared" si="608"/>
        <v>May</v>
      </c>
      <c r="D19521" s="5" t="str">
        <f t="shared" si="609"/>
        <v>4</v>
      </c>
      <c r="E19521" t="s">
        <v>11</v>
      </c>
      <c r="F19521" s="3" t="s">
        <v>12</v>
      </c>
      <c r="G19521">
        <v>23</v>
      </c>
      <c r="H19521">
        <v>112</v>
      </c>
      <c r="I19521">
        <v>12</v>
      </c>
      <c r="J19521">
        <v>3</v>
      </c>
      <c r="K19521" s="3">
        <v>499.700963258743</v>
      </c>
      <c r="L19521" s="3">
        <v>356.92925947053101</v>
      </c>
      <c r="M19521" s="7">
        <f>Sales_Table[[#This Row],[Order qty]]*Sales_Table[[#This Row],[unit price]]</f>
        <v>1499.1028897762289</v>
      </c>
      <c r="N19521" s="8">
        <f>Sales_Table[[#This Row],[Revenue]]-Sales_Table[[#This Row],[unit cost]]</f>
        <v>1142.173630305698</v>
      </c>
    </row>
    <row r="19522" spans="1:14" ht="14.25" customHeight="1">
      <c r="A19522" t="s">
        <v>19535</v>
      </c>
      <c r="B19522" s="2">
        <v>43978</v>
      </c>
      <c r="C19522" s="5" t="str">
        <f t="shared" ref="C19522:C19585" si="610">TEXT(B19523,"mmm")</f>
        <v>Apr</v>
      </c>
      <c r="D19522" s="5" t="str">
        <f t="shared" ref="D19522:D19585" si="611">TEXT(B19524, "m")</f>
        <v>3</v>
      </c>
      <c r="E19522" t="s">
        <v>11</v>
      </c>
      <c r="F19522" s="3" t="s">
        <v>12</v>
      </c>
      <c r="G19522">
        <v>14</v>
      </c>
      <c r="H19522">
        <v>139</v>
      </c>
      <c r="I19522">
        <v>47</v>
      </c>
      <c r="J19522">
        <v>8</v>
      </c>
      <c r="K19522" s="3">
        <v>155.11591547727599</v>
      </c>
      <c r="L19522" s="3">
        <v>110.79708248376799</v>
      </c>
      <c r="M19522" s="7">
        <f>Sales_Table[[#This Row],[Order qty]]*Sales_Table[[#This Row],[unit price]]</f>
        <v>1240.9273238182079</v>
      </c>
      <c r="N19522" s="8">
        <f>Sales_Table[[#This Row],[Revenue]]-Sales_Table[[#This Row],[unit cost]]</f>
        <v>1130.1302413344399</v>
      </c>
    </row>
    <row r="19523" spans="1:14" ht="14.25" customHeight="1">
      <c r="A19523" t="s">
        <v>19536</v>
      </c>
      <c r="B19523" s="2">
        <v>43939</v>
      </c>
      <c r="C19523" s="5" t="str">
        <f t="shared" si="610"/>
        <v>Mar</v>
      </c>
      <c r="D19523" s="5" t="str">
        <f t="shared" si="611"/>
        <v>1</v>
      </c>
      <c r="E19523" t="s">
        <v>20</v>
      </c>
      <c r="F19523" s="3" t="s">
        <v>12</v>
      </c>
      <c r="G19523">
        <v>9</v>
      </c>
      <c r="H19523">
        <v>70</v>
      </c>
      <c r="I19523">
        <v>5</v>
      </c>
      <c r="J19523">
        <v>9</v>
      </c>
      <c r="K19523" s="3">
        <v>575.43349778652203</v>
      </c>
      <c r="L19523" s="3">
        <v>411.02392699037301</v>
      </c>
      <c r="M19523" s="7">
        <f>Sales_Table[[#This Row],[Order qty]]*Sales_Table[[#This Row],[unit price]]</f>
        <v>5178.9014800786981</v>
      </c>
      <c r="N19523" s="8">
        <f>Sales_Table[[#This Row],[Revenue]]-Sales_Table[[#This Row],[unit cost]]</f>
        <v>4767.8775530883249</v>
      </c>
    </row>
    <row r="19524" spans="1:14" ht="14.25" customHeight="1">
      <c r="A19524" t="s">
        <v>19537</v>
      </c>
      <c r="B19524" s="2">
        <v>43891</v>
      </c>
      <c r="C19524" s="5" t="str">
        <f t="shared" si="610"/>
        <v>Jan</v>
      </c>
      <c r="D19524" s="5" t="str">
        <f t="shared" si="611"/>
        <v>4</v>
      </c>
      <c r="E19524" t="s">
        <v>20</v>
      </c>
      <c r="F19524" s="3" t="s">
        <v>12</v>
      </c>
      <c r="G19524">
        <v>24</v>
      </c>
      <c r="H19524">
        <v>311</v>
      </c>
      <c r="I19524">
        <v>43</v>
      </c>
      <c r="J19524">
        <v>8</v>
      </c>
      <c r="K19524" s="3">
        <v>246.73093396425199</v>
      </c>
      <c r="L19524" s="3">
        <v>176.236381403037</v>
      </c>
      <c r="M19524" s="7">
        <f>Sales_Table[[#This Row],[Order qty]]*Sales_Table[[#This Row],[unit price]]</f>
        <v>1973.8474717140159</v>
      </c>
      <c r="N19524" s="8">
        <f>Sales_Table[[#This Row],[Revenue]]-Sales_Table[[#This Row],[unit cost]]</f>
        <v>1797.6110903109789</v>
      </c>
    </row>
    <row r="19525" spans="1:14" ht="14.25" customHeight="1">
      <c r="A19525" t="s">
        <v>19538</v>
      </c>
      <c r="B19525" s="2">
        <v>43836</v>
      </c>
      <c r="C19525" s="5" t="str">
        <f t="shared" si="610"/>
        <v>Apr</v>
      </c>
      <c r="D19525" s="5" t="str">
        <f t="shared" si="611"/>
        <v>4</v>
      </c>
      <c r="E19525" t="s">
        <v>11</v>
      </c>
      <c r="F19525" s="3" t="s">
        <v>12</v>
      </c>
      <c r="G19525">
        <v>16</v>
      </c>
      <c r="H19525">
        <v>18</v>
      </c>
      <c r="I19525">
        <v>20</v>
      </c>
      <c r="J19525">
        <v>8</v>
      </c>
      <c r="K19525" s="3">
        <v>158.275576114655</v>
      </c>
      <c r="L19525" s="3">
        <v>113.053982939039</v>
      </c>
      <c r="M19525" s="7">
        <f>Sales_Table[[#This Row],[Order qty]]*Sales_Table[[#This Row],[unit price]]</f>
        <v>1266.20460891724</v>
      </c>
      <c r="N19525" s="8">
        <f>Sales_Table[[#This Row],[Revenue]]-Sales_Table[[#This Row],[unit cost]]</f>
        <v>1153.1506259782009</v>
      </c>
    </row>
    <row r="19526" spans="1:14" ht="14.25" customHeight="1">
      <c r="A19526" t="s">
        <v>19539</v>
      </c>
      <c r="B19526" s="2">
        <v>43941</v>
      </c>
      <c r="C19526" s="5" t="str">
        <f t="shared" si="610"/>
        <v>Apr</v>
      </c>
      <c r="D19526" s="5" t="str">
        <f t="shared" si="611"/>
        <v>4</v>
      </c>
      <c r="E19526" t="s">
        <v>11</v>
      </c>
      <c r="F19526" s="3" t="s">
        <v>12</v>
      </c>
      <c r="G19526">
        <v>23</v>
      </c>
      <c r="H19526">
        <v>222</v>
      </c>
      <c r="I19526">
        <v>40</v>
      </c>
      <c r="J19526">
        <v>5</v>
      </c>
      <c r="K19526" s="3">
        <v>484.76829761266703</v>
      </c>
      <c r="L19526" s="3">
        <v>346.26306972333401</v>
      </c>
      <c r="M19526" s="7">
        <f>Sales_Table[[#This Row],[Order qty]]*Sales_Table[[#This Row],[unit price]]</f>
        <v>2423.841488063335</v>
      </c>
      <c r="N19526" s="8">
        <f>Sales_Table[[#This Row],[Revenue]]-Sales_Table[[#This Row],[unit cost]]</f>
        <v>2077.578418340001</v>
      </c>
    </row>
    <row r="19527" spans="1:14" ht="14.25" customHeight="1">
      <c r="A19527" t="s">
        <v>19540</v>
      </c>
      <c r="B19527" s="2">
        <v>43943</v>
      </c>
      <c r="C19527" s="5" t="str">
        <f t="shared" si="610"/>
        <v>Apr</v>
      </c>
      <c r="D19527" s="5" t="str">
        <f t="shared" si="611"/>
        <v>4</v>
      </c>
      <c r="E19527" t="s">
        <v>14</v>
      </c>
      <c r="F19527" s="3" t="s">
        <v>12</v>
      </c>
      <c r="G19527">
        <v>22</v>
      </c>
      <c r="H19527">
        <v>143</v>
      </c>
      <c r="I19527">
        <v>32</v>
      </c>
      <c r="J19527">
        <v>10</v>
      </c>
      <c r="K19527" s="3">
        <v>292.59768927097298</v>
      </c>
      <c r="L19527" s="3">
        <v>208.99834947926701</v>
      </c>
      <c r="M19527" s="7">
        <f>Sales_Table[[#This Row],[Order qty]]*Sales_Table[[#This Row],[unit price]]</f>
        <v>2925.9768927097298</v>
      </c>
      <c r="N19527" s="8">
        <f>Sales_Table[[#This Row],[Revenue]]-Sales_Table[[#This Row],[unit cost]]</f>
        <v>2716.9785432304629</v>
      </c>
    </row>
    <row r="19528" spans="1:14" ht="14.25" customHeight="1">
      <c r="A19528" t="s">
        <v>19541</v>
      </c>
      <c r="B19528" s="2">
        <v>43923</v>
      </c>
      <c r="C19528" s="5" t="str">
        <f t="shared" si="610"/>
        <v>Apr</v>
      </c>
      <c r="D19528" s="5" t="str">
        <f t="shared" si="611"/>
        <v>5</v>
      </c>
      <c r="E19528" t="s">
        <v>16</v>
      </c>
      <c r="F19528" s="3" t="s">
        <v>12</v>
      </c>
      <c r="G19528">
        <v>21</v>
      </c>
      <c r="H19528">
        <v>318</v>
      </c>
      <c r="I19528">
        <v>46</v>
      </c>
      <c r="J19528">
        <v>3</v>
      </c>
      <c r="K19528" s="3">
        <v>605.12434583902404</v>
      </c>
      <c r="L19528" s="3">
        <v>432.231675599303</v>
      </c>
      <c r="M19528" s="7">
        <f>Sales_Table[[#This Row],[Order qty]]*Sales_Table[[#This Row],[unit price]]</f>
        <v>1815.3730375170721</v>
      </c>
      <c r="N19528" s="8">
        <f>Sales_Table[[#This Row],[Revenue]]-Sales_Table[[#This Row],[unit cost]]</f>
        <v>1383.1413619177692</v>
      </c>
    </row>
    <row r="19529" spans="1:14" ht="14.25" customHeight="1">
      <c r="A19529" t="s">
        <v>19542</v>
      </c>
      <c r="B19529" s="2">
        <v>43943</v>
      </c>
      <c r="C19529" s="5" t="str">
        <f t="shared" si="610"/>
        <v>May</v>
      </c>
      <c r="D19529" s="5" t="str">
        <f t="shared" si="611"/>
        <v>5</v>
      </c>
      <c r="E19529" t="s">
        <v>14</v>
      </c>
      <c r="F19529" s="3" t="s">
        <v>12</v>
      </c>
      <c r="G19529">
        <v>20</v>
      </c>
      <c r="H19529">
        <v>146</v>
      </c>
      <c r="I19529">
        <v>8</v>
      </c>
      <c r="J19529">
        <v>7</v>
      </c>
      <c r="K19529" s="3">
        <v>177.68738150596599</v>
      </c>
      <c r="L19529" s="3">
        <v>126.919558218547</v>
      </c>
      <c r="M19529" s="7">
        <f>Sales_Table[[#This Row],[Order qty]]*Sales_Table[[#This Row],[unit price]]</f>
        <v>1243.8116705417619</v>
      </c>
      <c r="N19529" s="8">
        <f>Sales_Table[[#This Row],[Revenue]]-Sales_Table[[#This Row],[unit cost]]</f>
        <v>1116.8921123232149</v>
      </c>
    </row>
    <row r="19530" spans="1:14" ht="14.25" customHeight="1">
      <c r="A19530" t="s">
        <v>19543</v>
      </c>
      <c r="B19530" s="2">
        <v>43960</v>
      </c>
      <c r="C19530" s="5" t="str">
        <f t="shared" si="610"/>
        <v>May</v>
      </c>
      <c r="D19530" s="5" t="str">
        <f t="shared" si="611"/>
        <v>3</v>
      </c>
      <c r="E19530" t="s">
        <v>20</v>
      </c>
      <c r="F19530" s="3" t="s">
        <v>12</v>
      </c>
      <c r="G19530">
        <v>1</v>
      </c>
      <c r="H19530">
        <v>218</v>
      </c>
      <c r="I19530">
        <v>1</v>
      </c>
      <c r="J19530">
        <v>7</v>
      </c>
      <c r="K19530" s="3">
        <v>274.00675839185698</v>
      </c>
      <c r="L19530" s="3">
        <v>195.71911313704101</v>
      </c>
      <c r="M19530" s="7">
        <f>Sales_Table[[#This Row],[Order qty]]*Sales_Table[[#This Row],[unit price]]</f>
        <v>1918.0473087429989</v>
      </c>
      <c r="N19530" s="8">
        <f>Sales_Table[[#This Row],[Revenue]]-Sales_Table[[#This Row],[unit cost]]</f>
        <v>1722.3281956059579</v>
      </c>
    </row>
    <row r="19531" spans="1:14" ht="14.25" customHeight="1">
      <c r="A19531" t="s">
        <v>19544</v>
      </c>
      <c r="B19531" s="2">
        <v>43975</v>
      </c>
      <c r="C19531" s="5" t="str">
        <f t="shared" si="610"/>
        <v>Mar</v>
      </c>
      <c r="D19531" s="5" t="str">
        <f t="shared" si="611"/>
        <v>3</v>
      </c>
      <c r="E19531" t="s">
        <v>11</v>
      </c>
      <c r="F19531" s="3" t="s">
        <v>12</v>
      </c>
      <c r="G19531">
        <v>21</v>
      </c>
      <c r="H19531">
        <v>203</v>
      </c>
      <c r="I19531">
        <v>4</v>
      </c>
      <c r="J19531">
        <v>2</v>
      </c>
      <c r="K19531" s="3">
        <v>505.71067607402802</v>
      </c>
      <c r="L19531" s="3">
        <v>361.22191148144901</v>
      </c>
      <c r="M19531" s="7">
        <f>Sales_Table[[#This Row],[Order qty]]*Sales_Table[[#This Row],[unit price]]</f>
        <v>1011.421352148056</v>
      </c>
      <c r="N19531" s="8">
        <f>Sales_Table[[#This Row],[Revenue]]-Sales_Table[[#This Row],[unit cost]]</f>
        <v>650.19944066660696</v>
      </c>
    </row>
    <row r="19532" spans="1:14" ht="14.25" customHeight="1">
      <c r="A19532" t="s">
        <v>19545</v>
      </c>
      <c r="B19532" s="2">
        <v>43911</v>
      </c>
      <c r="C19532" s="5" t="str">
        <f t="shared" si="610"/>
        <v>Mar</v>
      </c>
      <c r="D19532" s="5" t="str">
        <f t="shared" si="611"/>
        <v>4</v>
      </c>
      <c r="E19532" t="s">
        <v>20</v>
      </c>
      <c r="F19532" s="3" t="s">
        <v>12</v>
      </c>
      <c r="G19532">
        <v>6</v>
      </c>
      <c r="H19532">
        <v>82</v>
      </c>
      <c r="I19532">
        <v>14</v>
      </c>
      <c r="J19532">
        <v>1</v>
      </c>
      <c r="K19532" s="3">
        <v>346.55027800798399</v>
      </c>
      <c r="L19532" s="3">
        <v>247.535912862846</v>
      </c>
      <c r="M19532" s="7">
        <f>Sales_Table[[#This Row],[Order qty]]*Sales_Table[[#This Row],[unit price]]</f>
        <v>346.55027800798399</v>
      </c>
      <c r="N19532" s="8">
        <f>Sales_Table[[#This Row],[Revenue]]-Sales_Table[[#This Row],[unit cost]]</f>
        <v>99.014365145137987</v>
      </c>
    </row>
    <row r="19533" spans="1:14" ht="14.25" customHeight="1">
      <c r="A19533" t="s">
        <v>19546</v>
      </c>
      <c r="B19533" s="2">
        <v>43921</v>
      </c>
      <c r="C19533" s="5" t="str">
        <f t="shared" si="610"/>
        <v>Apr</v>
      </c>
      <c r="D19533" s="5" t="str">
        <f t="shared" si="611"/>
        <v>4</v>
      </c>
      <c r="E19533" t="s">
        <v>16</v>
      </c>
      <c r="F19533" s="3" t="s">
        <v>12</v>
      </c>
      <c r="G19533">
        <v>7</v>
      </c>
      <c r="H19533">
        <v>5</v>
      </c>
      <c r="I19533">
        <v>46</v>
      </c>
      <c r="J19533">
        <v>2</v>
      </c>
      <c r="K19533" s="3">
        <v>437.36490726470902</v>
      </c>
      <c r="L19533" s="3">
        <v>312.40350518907798</v>
      </c>
      <c r="M19533" s="7">
        <f>Sales_Table[[#This Row],[Order qty]]*Sales_Table[[#This Row],[unit price]]</f>
        <v>874.72981452941804</v>
      </c>
      <c r="N19533" s="8">
        <f>Sales_Table[[#This Row],[Revenue]]-Sales_Table[[#This Row],[unit cost]]</f>
        <v>562.32630934034</v>
      </c>
    </row>
    <row r="19534" spans="1:14" ht="14.25" customHeight="1">
      <c r="A19534" t="s">
        <v>19547</v>
      </c>
      <c r="B19534" s="2">
        <v>43930</v>
      </c>
      <c r="C19534" s="5" t="str">
        <f t="shared" si="610"/>
        <v>Apr</v>
      </c>
      <c r="D19534" s="5" t="str">
        <f t="shared" si="611"/>
        <v>1</v>
      </c>
      <c r="E19534" t="s">
        <v>11</v>
      </c>
      <c r="F19534" s="3" t="s">
        <v>12</v>
      </c>
      <c r="G19534">
        <v>23</v>
      </c>
      <c r="H19534">
        <v>343</v>
      </c>
      <c r="I19534">
        <v>34</v>
      </c>
      <c r="J19534">
        <v>2</v>
      </c>
      <c r="K19534" s="3">
        <v>166.358214318752</v>
      </c>
      <c r="L19534" s="3">
        <v>118.827295941966</v>
      </c>
      <c r="M19534" s="7">
        <f>Sales_Table[[#This Row],[Order qty]]*Sales_Table[[#This Row],[unit price]]</f>
        <v>332.71642863750401</v>
      </c>
      <c r="N19534" s="8">
        <f>Sales_Table[[#This Row],[Revenue]]-Sales_Table[[#This Row],[unit cost]]</f>
        <v>213.88913269553802</v>
      </c>
    </row>
    <row r="19535" spans="1:14" ht="14.25" customHeight="1">
      <c r="A19535" t="s">
        <v>19548</v>
      </c>
      <c r="B19535" s="2">
        <v>43933</v>
      </c>
      <c r="C19535" s="5" t="str">
        <f t="shared" si="610"/>
        <v>Jan</v>
      </c>
      <c r="D19535" s="5" t="str">
        <f t="shared" si="611"/>
        <v>2</v>
      </c>
      <c r="E19535" t="s">
        <v>11</v>
      </c>
      <c r="F19535" s="3" t="s">
        <v>12</v>
      </c>
      <c r="G19535">
        <v>15</v>
      </c>
      <c r="H19535">
        <v>84</v>
      </c>
      <c r="I19535">
        <v>45</v>
      </c>
      <c r="J19535">
        <v>1</v>
      </c>
      <c r="K19535" s="3">
        <v>442.75420868396799</v>
      </c>
      <c r="L19535" s="3">
        <v>316.253006202834</v>
      </c>
      <c r="M19535" s="7">
        <f>Sales_Table[[#This Row],[Order qty]]*Sales_Table[[#This Row],[unit price]]</f>
        <v>442.75420868396799</v>
      </c>
      <c r="N19535" s="8">
        <f>Sales_Table[[#This Row],[Revenue]]-Sales_Table[[#This Row],[unit cost]]</f>
        <v>126.50120248113399</v>
      </c>
    </row>
    <row r="19536" spans="1:14" ht="14.25" customHeight="1">
      <c r="A19536" t="s">
        <v>19549</v>
      </c>
      <c r="B19536" s="2">
        <v>43861</v>
      </c>
      <c r="C19536" s="5" t="str">
        <f t="shared" si="610"/>
        <v>Feb</v>
      </c>
      <c r="D19536" s="5" t="str">
        <f t="shared" si="611"/>
        <v>4</v>
      </c>
      <c r="E19536" t="s">
        <v>11</v>
      </c>
      <c r="F19536" s="3" t="s">
        <v>12</v>
      </c>
      <c r="G19536">
        <v>22</v>
      </c>
      <c r="H19536">
        <v>128</v>
      </c>
      <c r="I19536">
        <v>45</v>
      </c>
      <c r="J19536">
        <v>8</v>
      </c>
      <c r="K19536" s="3">
        <v>315.37597900628998</v>
      </c>
      <c r="L19536" s="3">
        <v>225.26855643306499</v>
      </c>
      <c r="M19536" s="7">
        <f>Sales_Table[[#This Row],[Order qty]]*Sales_Table[[#This Row],[unit price]]</f>
        <v>2523.0078320503198</v>
      </c>
      <c r="N19536" s="8">
        <f>Sales_Table[[#This Row],[Revenue]]-Sales_Table[[#This Row],[unit cost]]</f>
        <v>2297.7392756172549</v>
      </c>
    </row>
    <row r="19537" spans="1:14" ht="14.25" customHeight="1">
      <c r="A19537" t="s">
        <v>19550</v>
      </c>
      <c r="B19537" s="2">
        <v>43877</v>
      </c>
      <c r="C19537" s="5" t="str">
        <f t="shared" si="610"/>
        <v>Apr</v>
      </c>
      <c r="D19537" s="5" t="str">
        <f t="shared" si="611"/>
        <v>5</v>
      </c>
      <c r="E19537" t="s">
        <v>14</v>
      </c>
      <c r="F19537" s="3" t="s">
        <v>12</v>
      </c>
      <c r="G19537">
        <v>17</v>
      </c>
      <c r="H19537">
        <v>155</v>
      </c>
      <c r="I19537">
        <v>12</v>
      </c>
      <c r="J19537">
        <v>7</v>
      </c>
      <c r="K19537" s="3">
        <v>314.26890778541599</v>
      </c>
      <c r="L19537" s="3">
        <v>224.47779127529699</v>
      </c>
      <c r="M19537" s="7">
        <f>Sales_Table[[#This Row],[Order qty]]*Sales_Table[[#This Row],[unit price]]</f>
        <v>2199.8823544979118</v>
      </c>
      <c r="N19537" s="8">
        <f>Sales_Table[[#This Row],[Revenue]]-Sales_Table[[#This Row],[unit cost]]</f>
        <v>1975.4045632226148</v>
      </c>
    </row>
    <row r="19538" spans="1:14" ht="14.25" customHeight="1">
      <c r="A19538" t="s">
        <v>19551</v>
      </c>
      <c r="B19538" s="2">
        <v>43922</v>
      </c>
      <c r="C19538" s="5" t="str">
        <f t="shared" si="610"/>
        <v>May</v>
      </c>
      <c r="D19538" s="5" t="str">
        <f t="shared" si="611"/>
        <v>5</v>
      </c>
      <c r="E19538" t="s">
        <v>11</v>
      </c>
      <c r="F19538" s="3" t="s">
        <v>12</v>
      </c>
      <c r="G19538">
        <v>6</v>
      </c>
      <c r="H19538">
        <v>221</v>
      </c>
      <c r="I19538">
        <v>9</v>
      </c>
      <c r="J19538">
        <v>4</v>
      </c>
      <c r="K19538" s="3">
        <v>308.75290220975899</v>
      </c>
      <c r="L19538" s="3">
        <v>220.53778729268501</v>
      </c>
      <c r="M19538" s="7">
        <f>Sales_Table[[#This Row],[Order qty]]*Sales_Table[[#This Row],[unit price]]</f>
        <v>1235.0116088390359</v>
      </c>
      <c r="N19538" s="8">
        <f>Sales_Table[[#This Row],[Revenue]]-Sales_Table[[#This Row],[unit cost]]</f>
        <v>1014.4738215463509</v>
      </c>
    </row>
    <row r="19539" spans="1:14" ht="14.25" customHeight="1">
      <c r="A19539" t="s">
        <v>19552</v>
      </c>
      <c r="B19539" s="2">
        <v>43960</v>
      </c>
      <c r="C19539" s="5" t="str">
        <f t="shared" si="610"/>
        <v>May</v>
      </c>
      <c r="D19539" s="5" t="str">
        <f t="shared" si="611"/>
        <v>5</v>
      </c>
      <c r="E19539" t="s">
        <v>11</v>
      </c>
      <c r="F19539" s="3" t="s">
        <v>12</v>
      </c>
      <c r="G19539">
        <v>10</v>
      </c>
      <c r="H19539">
        <v>298</v>
      </c>
      <c r="I19539">
        <v>44</v>
      </c>
      <c r="J19539">
        <v>6</v>
      </c>
      <c r="K19539" s="3">
        <v>320.50007665157301</v>
      </c>
      <c r="L19539" s="3">
        <v>228.92862617969499</v>
      </c>
      <c r="M19539" s="7">
        <f>Sales_Table[[#This Row],[Order qty]]*Sales_Table[[#This Row],[unit price]]</f>
        <v>1923.0004599094382</v>
      </c>
      <c r="N19539" s="8">
        <f>Sales_Table[[#This Row],[Revenue]]-Sales_Table[[#This Row],[unit cost]]</f>
        <v>1694.0718337297433</v>
      </c>
    </row>
    <row r="19540" spans="1:14" ht="14.25" customHeight="1">
      <c r="A19540" t="s">
        <v>19553</v>
      </c>
      <c r="B19540" s="2">
        <v>43962</v>
      </c>
      <c r="C19540" s="5" t="str">
        <f t="shared" si="610"/>
        <v>May</v>
      </c>
      <c r="D19540" s="5" t="str">
        <f t="shared" si="611"/>
        <v>5</v>
      </c>
      <c r="E19540" t="s">
        <v>11</v>
      </c>
      <c r="F19540" s="3" t="s">
        <v>12</v>
      </c>
      <c r="G19540">
        <v>6</v>
      </c>
      <c r="H19540">
        <v>46</v>
      </c>
      <c r="I19540">
        <v>10</v>
      </c>
      <c r="J19540">
        <v>2</v>
      </c>
      <c r="K19540" s="3">
        <v>393.598580181599</v>
      </c>
      <c r="L19540" s="3">
        <v>281.14184298685598</v>
      </c>
      <c r="M19540" s="7">
        <f>Sales_Table[[#This Row],[Order qty]]*Sales_Table[[#This Row],[unit price]]</f>
        <v>787.19716036319801</v>
      </c>
      <c r="N19540" s="8">
        <f>Sales_Table[[#This Row],[Revenue]]-Sales_Table[[#This Row],[unit cost]]</f>
        <v>506.05531737634203</v>
      </c>
    </row>
    <row r="19541" spans="1:14" ht="14.25" customHeight="1">
      <c r="A19541" t="s">
        <v>19554</v>
      </c>
      <c r="B19541" s="2">
        <v>43977</v>
      </c>
      <c r="C19541" s="5" t="str">
        <f t="shared" si="610"/>
        <v>May</v>
      </c>
      <c r="D19541" s="5" t="str">
        <f t="shared" si="611"/>
        <v>5</v>
      </c>
      <c r="E19541" t="s">
        <v>11</v>
      </c>
      <c r="F19541" s="3" t="s">
        <v>12</v>
      </c>
      <c r="G19541">
        <v>2</v>
      </c>
      <c r="H19541">
        <v>291</v>
      </c>
      <c r="I19541">
        <v>10</v>
      </c>
      <c r="J19541">
        <v>4</v>
      </c>
      <c r="K19541" s="3">
        <v>569.47048902511597</v>
      </c>
      <c r="L19541" s="3">
        <v>406.76463501794001</v>
      </c>
      <c r="M19541" s="7">
        <f>Sales_Table[[#This Row],[Order qty]]*Sales_Table[[#This Row],[unit price]]</f>
        <v>2277.8819561004639</v>
      </c>
      <c r="N19541" s="8">
        <f>Sales_Table[[#This Row],[Revenue]]-Sales_Table[[#This Row],[unit cost]]</f>
        <v>1871.1173210825239</v>
      </c>
    </row>
    <row r="19542" spans="1:14" ht="14.25" customHeight="1">
      <c r="A19542" t="s">
        <v>19555</v>
      </c>
      <c r="B19542" s="2">
        <v>43979</v>
      </c>
      <c r="C19542" s="5" t="str">
        <f t="shared" si="610"/>
        <v>May</v>
      </c>
      <c r="D19542" s="5" t="str">
        <f t="shared" si="611"/>
        <v>2</v>
      </c>
      <c r="E19542" t="s">
        <v>16</v>
      </c>
      <c r="F19542" s="3" t="s">
        <v>12</v>
      </c>
      <c r="G19542">
        <v>5</v>
      </c>
      <c r="H19542">
        <v>239</v>
      </c>
      <c r="I19542">
        <v>17</v>
      </c>
      <c r="J19542">
        <v>2</v>
      </c>
      <c r="K19542" s="3">
        <v>202.79000419378301</v>
      </c>
      <c r="L19542" s="3">
        <v>144.85000299555901</v>
      </c>
      <c r="M19542" s="7">
        <f>Sales_Table[[#This Row],[Order qty]]*Sales_Table[[#This Row],[unit price]]</f>
        <v>405.58000838756601</v>
      </c>
      <c r="N19542" s="8">
        <f>Sales_Table[[#This Row],[Revenue]]-Sales_Table[[#This Row],[unit cost]]</f>
        <v>260.730005392007</v>
      </c>
    </row>
    <row r="19543" spans="1:14" ht="14.25" customHeight="1">
      <c r="A19543" t="s">
        <v>19556</v>
      </c>
      <c r="B19543" s="2">
        <v>43971</v>
      </c>
      <c r="C19543" s="5" t="str">
        <f t="shared" si="610"/>
        <v>Feb</v>
      </c>
      <c r="D19543" s="5" t="str">
        <f t="shared" si="611"/>
        <v>1</v>
      </c>
      <c r="E19543" t="s">
        <v>14</v>
      </c>
      <c r="F19543" s="3" t="s">
        <v>12</v>
      </c>
      <c r="G19543">
        <v>1</v>
      </c>
      <c r="H19543">
        <v>157</v>
      </c>
      <c r="I19543">
        <v>23</v>
      </c>
      <c r="J19543">
        <v>5</v>
      </c>
      <c r="K19543" s="3">
        <v>287.71323359012598</v>
      </c>
      <c r="L19543" s="3">
        <v>205.50945256437601</v>
      </c>
      <c r="M19543" s="7">
        <f>Sales_Table[[#This Row],[Order qty]]*Sales_Table[[#This Row],[unit price]]</f>
        <v>1438.56616795063</v>
      </c>
      <c r="N19543" s="8">
        <f>Sales_Table[[#This Row],[Revenue]]-Sales_Table[[#This Row],[unit cost]]</f>
        <v>1233.0567153862539</v>
      </c>
    </row>
    <row r="19544" spans="1:14" ht="14.25" customHeight="1">
      <c r="A19544" t="s">
        <v>19557</v>
      </c>
      <c r="B19544" s="2">
        <v>43874</v>
      </c>
      <c r="C19544" s="5" t="str">
        <f t="shared" si="610"/>
        <v>Jan</v>
      </c>
      <c r="D19544" s="5" t="str">
        <f t="shared" si="611"/>
        <v>5</v>
      </c>
      <c r="E19544" t="s">
        <v>11</v>
      </c>
      <c r="F19544" s="3" t="s">
        <v>12</v>
      </c>
      <c r="G19544">
        <v>4</v>
      </c>
      <c r="H19544">
        <v>78</v>
      </c>
      <c r="I19544">
        <v>31</v>
      </c>
      <c r="J19544">
        <v>7</v>
      </c>
      <c r="K19544" s="3">
        <v>166.23572069406501</v>
      </c>
      <c r="L19544" s="3">
        <v>118.739800495761</v>
      </c>
      <c r="M19544" s="7">
        <f>Sales_Table[[#This Row],[Order qty]]*Sales_Table[[#This Row],[unit price]]</f>
        <v>1163.650044858455</v>
      </c>
      <c r="N19544" s="8">
        <f>Sales_Table[[#This Row],[Revenue]]-Sales_Table[[#This Row],[unit cost]]</f>
        <v>1044.9102443626939</v>
      </c>
    </row>
    <row r="19545" spans="1:14" ht="14.25" customHeight="1">
      <c r="A19545" t="s">
        <v>19558</v>
      </c>
      <c r="B19545" s="2">
        <v>43839</v>
      </c>
      <c r="C19545" s="5" t="str">
        <f t="shared" si="610"/>
        <v>May</v>
      </c>
      <c r="D19545" s="5" t="str">
        <f t="shared" si="611"/>
        <v>5</v>
      </c>
      <c r="E19545" t="s">
        <v>16</v>
      </c>
      <c r="F19545" s="3" t="s">
        <v>12</v>
      </c>
      <c r="G19545">
        <v>5</v>
      </c>
      <c r="H19545">
        <v>347</v>
      </c>
      <c r="I19545">
        <v>41</v>
      </c>
      <c r="J19545">
        <v>5</v>
      </c>
      <c r="K19545" s="3">
        <v>349.97923350334202</v>
      </c>
      <c r="L19545" s="3">
        <v>249.985166788101</v>
      </c>
      <c r="M19545" s="7">
        <f>Sales_Table[[#This Row],[Order qty]]*Sales_Table[[#This Row],[unit price]]</f>
        <v>1749.8961675167102</v>
      </c>
      <c r="N19545" s="8">
        <f>Sales_Table[[#This Row],[Revenue]]-Sales_Table[[#This Row],[unit cost]]</f>
        <v>1499.9110007286092</v>
      </c>
    </row>
    <row r="19546" spans="1:14" ht="14.25" customHeight="1">
      <c r="A19546" t="s">
        <v>19559</v>
      </c>
      <c r="B19546" s="2">
        <v>43964</v>
      </c>
      <c r="C19546" s="5" t="str">
        <f t="shared" si="610"/>
        <v>May</v>
      </c>
      <c r="D19546" s="5" t="str">
        <f t="shared" si="611"/>
        <v>2</v>
      </c>
      <c r="E19546" t="s">
        <v>11</v>
      </c>
      <c r="F19546" s="3" t="s">
        <v>12</v>
      </c>
      <c r="G19546">
        <v>9</v>
      </c>
      <c r="H19546">
        <v>68</v>
      </c>
      <c r="I19546">
        <v>39</v>
      </c>
      <c r="J19546">
        <v>7</v>
      </c>
      <c r="K19546" s="3">
        <v>184.253272712231</v>
      </c>
      <c r="L19546" s="3">
        <v>131.609480508736</v>
      </c>
      <c r="M19546" s="7">
        <f>Sales_Table[[#This Row],[Order qty]]*Sales_Table[[#This Row],[unit price]]</f>
        <v>1289.7729089856171</v>
      </c>
      <c r="N19546" s="8">
        <f>Sales_Table[[#This Row],[Revenue]]-Sales_Table[[#This Row],[unit cost]]</f>
        <v>1158.1634284768811</v>
      </c>
    </row>
    <row r="19547" spans="1:14" ht="14.25" customHeight="1">
      <c r="A19547" t="s">
        <v>19560</v>
      </c>
      <c r="B19547" s="2">
        <v>43974</v>
      </c>
      <c r="C19547" s="5" t="str">
        <f t="shared" si="610"/>
        <v>Feb</v>
      </c>
      <c r="D19547" s="5" t="str">
        <f t="shared" si="611"/>
        <v>4</v>
      </c>
      <c r="E19547" t="s">
        <v>16</v>
      </c>
      <c r="F19547" s="3" t="s">
        <v>12</v>
      </c>
      <c r="G19547">
        <v>26</v>
      </c>
      <c r="H19547">
        <v>36</v>
      </c>
      <c r="I19547">
        <v>5</v>
      </c>
      <c r="J19547">
        <v>8</v>
      </c>
      <c r="K19547" s="3">
        <v>495.60492217540701</v>
      </c>
      <c r="L19547" s="3">
        <v>354.00351583957701</v>
      </c>
      <c r="M19547" s="7">
        <f>Sales_Table[[#This Row],[Order qty]]*Sales_Table[[#This Row],[unit price]]</f>
        <v>3964.8393774032561</v>
      </c>
      <c r="N19547" s="8">
        <f>Sales_Table[[#This Row],[Revenue]]-Sales_Table[[#This Row],[unit cost]]</f>
        <v>3610.8358615636789</v>
      </c>
    </row>
    <row r="19548" spans="1:14" ht="14.25" customHeight="1">
      <c r="A19548" t="s">
        <v>19561</v>
      </c>
      <c r="B19548" s="2">
        <v>43884</v>
      </c>
      <c r="C19548" s="5" t="str">
        <f t="shared" si="610"/>
        <v>Apr</v>
      </c>
      <c r="D19548" s="5" t="str">
        <f t="shared" si="611"/>
        <v>2</v>
      </c>
      <c r="E19548" t="s">
        <v>14</v>
      </c>
      <c r="F19548" s="3" t="s">
        <v>12</v>
      </c>
      <c r="G19548">
        <v>1</v>
      </c>
      <c r="H19548">
        <v>235</v>
      </c>
      <c r="I19548">
        <v>41</v>
      </c>
      <c r="J19548">
        <v>4</v>
      </c>
      <c r="K19548" s="3">
        <v>212.96617251634601</v>
      </c>
      <c r="L19548" s="3">
        <v>152.11869465453299</v>
      </c>
      <c r="M19548" s="7">
        <f>Sales_Table[[#This Row],[Order qty]]*Sales_Table[[#This Row],[unit price]]</f>
        <v>851.86469006538402</v>
      </c>
      <c r="N19548" s="8">
        <f>Sales_Table[[#This Row],[Revenue]]-Sales_Table[[#This Row],[unit cost]]</f>
        <v>699.74599541085104</v>
      </c>
    </row>
    <row r="19549" spans="1:14" ht="14.25" customHeight="1">
      <c r="A19549" t="s">
        <v>19562</v>
      </c>
      <c r="B19549" s="2">
        <v>43944</v>
      </c>
      <c r="C19549" s="5" t="str">
        <f t="shared" si="610"/>
        <v>Feb</v>
      </c>
      <c r="D19549" s="5" t="str">
        <f t="shared" si="611"/>
        <v>5</v>
      </c>
      <c r="E19549" t="s">
        <v>11</v>
      </c>
      <c r="F19549" s="3" t="s">
        <v>12</v>
      </c>
      <c r="G19549">
        <v>13</v>
      </c>
      <c r="H19549">
        <v>227</v>
      </c>
      <c r="I19549">
        <v>10</v>
      </c>
      <c r="J19549">
        <v>3</v>
      </c>
      <c r="K19549" s="3">
        <v>327.82132530212402</v>
      </c>
      <c r="L19549" s="3">
        <v>234.158089501517</v>
      </c>
      <c r="M19549" s="7">
        <f>Sales_Table[[#This Row],[Order qty]]*Sales_Table[[#This Row],[unit price]]</f>
        <v>983.46397590637207</v>
      </c>
      <c r="N19549" s="8">
        <f>Sales_Table[[#This Row],[Revenue]]-Sales_Table[[#This Row],[unit cost]]</f>
        <v>749.30588640485507</v>
      </c>
    </row>
    <row r="19550" spans="1:14" ht="14.25" customHeight="1">
      <c r="A19550" t="s">
        <v>19563</v>
      </c>
      <c r="B19550" s="2">
        <v>43887</v>
      </c>
      <c r="C19550" s="5" t="str">
        <f t="shared" si="610"/>
        <v>May</v>
      </c>
      <c r="D19550" s="5" t="str">
        <f t="shared" si="611"/>
        <v>5</v>
      </c>
      <c r="E19550" t="s">
        <v>14</v>
      </c>
      <c r="F19550" s="3" t="s">
        <v>12</v>
      </c>
      <c r="G19550">
        <v>25</v>
      </c>
      <c r="H19550">
        <v>201</v>
      </c>
      <c r="I19550">
        <v>4</v>
      </c>
      <c r="J19550">
        <v>5</v>
      </c>
      <c r="K19550" s="3">
        <v>522.87665551900898</v>
      </c>
      <c r="L19550" s="3">
        <v>373.48332537072002</v>
      </c>
      <c r="M19550" s="7">
        <f>Sales_Table[[#This Row],[Order qty]]*Sales_Table[[#This Row],[unit price]]</f>
        <v>2614.383277595045</v>
      </c>
      <c r="N19550" s="8">
        <f>Sales_Table[[#This Row],[Revenue]]-Sales_Table[[#This Row],[unit cost]]</f>
        <v>2240.8999522243248</v>
      </c>
    </row>
    <row r="19551" spans="1:14" ht="14.25" customHeight="1">
      <c r="A19551" t="s">
        <v>19564</v>
      </c>
      <c r="B19551" s="2">
        <v>43981</v>
      </c>
      <c r="C19551" s="5" t="str">
        <f t="shared" si="610"/>
        <v>May</v>
      </c>
      <c r="D19551" s="5" t="str">
        <f t="shared" si="611"/>
        <v>2</v>
      </c>
      <c r="E19551" t="s">
        <v>14</v>
      </c>
      <c r="F19551" s="3" t="s">
        <v>12</v>
      </c>
      <c r="G19551">
        <v>25</v>
      </c>
      <c r="H19551">
        <v>37</v>
      </c>
      <c r="I19551">
        <v>33</v>
      </c>
      <c r="J19551">
        <v>1</v>
      </c>
      <c r="K19551" s="3">
        <v>291.535799145699</v>
      </c>
      <c r="L19551" s="3">
        <v>208.23985653264199</v>
      </c>
      <c r="M19551" s="7">
        <f>Sales_Table[[#This Row],[Order qty]]*Sales_Table[[#This Row],[unit price]]</f>
        <v>291.535799145699</v>
      </c>
      <c r="N19551" s="8">
        <f>Sales_Table[[#This Row],[Revenue]]-Sales_Table[[#This Row],[unit cost]]</f>
        <v>83.295942613057008</v>
      </c>
    </row>
    <row r="19552" spans="1:14" ht="14.25" customHeight="1">
      <c r="A19552" t="s">
        <v>19565</v>
      </c>
      <c r="B19552" s="2">
        <v>43965</v>
      </c>
      <c r="C19552" s="5" t="str">
        <f t="shared" si="610"/>
        <v>Feb</v>
      </c>
      <c r="D19552" s="5" t="str">
        <f t="shared" si="611"/>
        <v>5</v>
      </c>
      <c r="E19552" t="s">
        <v>11</v>
      </c>
      <c r="F19552" s="3" t="s">
        <v>12</v>
      </c>
      <c r="G19552">
        <v>23</v>
      </c>
      <c r="H19552">
        <v>226</v>
      </c>
      <c r="I19552">
        <v>13</v>
      </c>
      <c r="J19552">
        <v>10</v>
      </c>
      <c r="K19552" s="3">
        <v>519.02046543359802</v>
      </c>
      <c r="L19552" s="3">
        <v>370.72890388114098</v>
      </c>
      <c r="M19552" s="7">
        <f>Sales_Table[[#This Row],[Order qty]]*Sales_Table[[#This Row],[unit price]]</f>
        <v>5190.2046543359802</v>
      </c>
      <c r="N19552" s="8">
        <f>Sales_Table[[#This Row],[Revenue]]-Sales_Table[[#This Row],[unit cost]]</f>
        <v>4819.4757504548388</v>
      </c>
    </row>
    <row r="19553" spans="1:14" ht="14.25" customHeight="1">
      <c r="A19553" t="s">
        <v>19566</v>
      </c>
      <c r="B19553" s="2">
        <v>43889</v>
      </c>
      <c r="C19553" s="5" t="str">
        <f t="shared" si="610"/>
        <v>May</v>
      </c>
      <c r="D19553" s="5" t="str">
        <f t="shared" si="611"/>
        <v>5</v>
      </c>
      <c r="E19553" t="s">
        <v>20</v>
      </c>
      <c r="F19553" s="3" t="s">
        <v>12</v>
      </c>
      <c r="G19553">
        <v>18</v>
      </c>
      <c r="H19553">
        <v>364</v>
      </c>
      <c r="I19553">
        <v>39</v>
      </c>
      <c r="J19553">
        <v>8</v>
      </c>
      <c r="K19553" s="3">
        <v>453.36767506599398</v>
      </c>
      <c r="L19553" s="3">
        <v>323.834053618567</v>
      </c>
      <c r="M19553" s="7">
        <f>Sales_Table[[#This Row],[Order qty]]*Sales_Table[[#This Row],[unit price]]</f>
        <v>3626.9414005279518</v>
      </c>
      <c r="N19553" s="8">
        <f>Sales_Table[[#This Row],[Revenue]]-Sales_Table[[#This Row],[unit cost]]</f>
        <v>3303.1073469093849</v>
      </c>
    </row>
    <row r="19554" spans="1:14" ht="14.25" customHeight="1">
      <c r="A19554" t="s">
        <v>19567</v>
      </c>
      <c r="B19554" s="2">
        <v>43980</v>
      </c>
      <c r="C19554" s="5" t="str">
        <f t="shared" si="610"/>
        <v>May</v>
      </c>
      <c r="D19554" s="5" t="str">
        <f t="shared" si="611"/>
        <v>4</v>
      </c>
      <c r="E19554" t="s">
        <v>20</v>
      </c>
      <c r="F19554" s="3" t="s">
        <v>12</v>
      </c>
      <c r="G19554">
        <v>7</v>
      </c>
      <c r="H19554">
        <v>286</v>
      </c>
      <c r="I19554">
        <v>44</v>
      </c>
      <c r="J19554">
        <v>2</v>
      </c>
      <c r="K19554" s="3">
        <v>647.35992068052303</v>
      </c>
      <c r="L19554" s="3">
        <v>462.39994334323097</v>
      </c>
      <c r="M19554" s="7">
        <f>Sales_Table[[#This Row],[Order qty]]*Sales_Table[[#This Row],[unit price]]</f>
        <v>1294.7198413610461</v>
      </c>
      <c r="N19554" s="8">
        <f>Sales_Table[[#This Row],[Revenue]]-Sales_Table[[#This Row],[unit cost]]</f>
        <v>832.31989801781515</v>
      </c>
    </row>
    <row r="19555" spans="1:14" ht="14.25" customHeight="1">
      <c r="A19555" t="s">
        <v>19568</v>
      </c>
      <c r="B19555" s="2">
        <v>43952</v>
      </c>
      <c r="C19555" s="5" t="str">
        <f t="shared" si="610"/>
        <v>Apr</v>
      </c>
      <c r="D19555" s="5" t="str">
        <f t="shared" si="611"/>
        <v>2</v>
      </c>
      <c r="E19555" t="s">
        <v>14</v>
      </c>
      <c r="F19555" s="3" t="s">
        <v>12</v>
      </c>
      <c r="G19555">
        <v>12</v>
      </c>
      <c r="H19555">
        <v>231</v>
      </c>
      <c r="I19555">
        <v>7</v>
      </c>
      <c r="J19555">
        <v>8</v>
      </c>
      <c r="K19555" s="3">
        <v>543.96906030178104</v>
      </c>
      <c r="L19555" s="3">
        <v>388.549328786986</v>
      </c>
      <c r="M19555" s="7">
        <f>Sales_Table[[#This Row],[Order qty]]*Sales_Table[[#This Row],[unit price]]</f>
        <v>4351.7524824142483</v>
      </c>
      <c r="N19555" s="8">
        <f>Sales_Table[[#This Row],[Revenue]]-Sales_Table[[#This Row],[unit cost]]</f>
        <v>3963.2031536272625</v>
      </c>
    </row>
    <row r="19556" spans="1:14" ht="14.25" customHeight="1">
      <c r="A19556" t="s">
        <v>19569</v>
      </c>
      <c r="B19556" s="2">
        <v>43940</v>
      </c>
      <c r="C19556" s="5" t="str">
        <f t="shared" si="610"/>
        <v>Feb</v>
      </c>
      <c r="D19556" s="5" t="str">
        <f t="shared" si="611"/>
        <v>2</v>
      </c>
      <c r="E19556" t="s">
        <v>16</v>
      </c>
      <c r="F19556" s="3" t="s">
        <v>12</v>
      </c>
      <c r="G19556">
        <v>10</v>
      </c>
      <c r="H19556">
        <v>229</v>
      </c>
      <c r="I19556">
        <v>7</v>
      </c>
      <c r="J19556">
        <v>6</v>
      </c>
      <c r="K19556" s="3">
        <v>514.32151204347599</v>
      </c>
      <c r="L19556" s="3">
        <v>367.37250860248298</v>
      </c>
      <c r="M19556" s="7">
        <f>Sales_Table[[#This Row],[Order qty]]*Sales_Table[[#This Row],[unit price]]</f>
        <v>3085.9290722608557</v>
      </c>
      <c r="N19556" s="8">
        <f>Sales_Table[[#This Row],[Revenue]]-Sales_Table[[#This Row],[unit cost]]</f>
        <v>2718.5565636583729</v>
      </c>
    </row>
    <row r="19557" spans="1:14" ht="14.25" customHeight="1">
      <c r="A19557" t="s">
        <v>19570</v>
      </c>
      <c r="B19557" s="2">
        <v>43871</v>
      </c>
      <c r="C19557" s="5" t="str">
        <f t="shared" si="610"/>
        <v>Feb</v>
      </c>
      <c r="D19557" s="5" t="str">
        <f t="shared" si="611"/>
        <v>4</v>
      </c>
      <c r="E19557" t="s">
        <v>11</v>
      </c>
      <c r="F19557" s="3" t="s">
        <v>12</v>
      </c>
      <c r="G19557">
        <v>17</v>
      </c>
      <c r="H19557">
        <v>159</v>
      </c>
      <c r="I19557">
        <v>32</v>
      </c>
      <c r="J19557">
        <v>4</v>
      </c>
      <c r="K19557" s="3">
        <v>338.91204500198398</v>
      </c>
      <c r="L19557" s="3">
        <v>242.08003214427401</v>
      </c>
      <c r="M19557" s="7">
        <f>Sales_Table[[#This Row],[Order qty]]*Sales_Table[[#This Row],[unit price]]</f>
        <v>1355.6481800079359</v>
      </c>
      <c r="N19557" s="8">
        <f>Sales_Table[[#This Row],[Revenue]]-Sales_Table[[#This Row],[unit cost]]</f>
        <v>1113.568147863662</v>
      </c>
    </row>
    <row r="19558" spans="1:14" ht="14.25" customHeight="1">
      <c r="A19558" t="s">
        <v>19571</v>
      </c>
      <c r="B19558" s="2">
        <v>43890</v>
      </c>
      <c r="C19558" s="5" t="str">
        <f t="shared" si="610"/>
        <v>Apr</v>
      </c>
      <c r="D19558" s="5" t="str">
        <f t="shared" si="611"/>
        <v>1</v>
      </c>
      <c r="E19558" t="s">
        <v>20</v>
      </c>
      <c r="F19558" s="3" t="s">
        <v>12</v>
      </c>
      <c r="G19558">
        <v>10</v>
      </c>
      <c r="H19558">
        <v>115</v>
      </c>
      <c r="I19558">
        <v>9</v>
      </c>
      <c r="J19558">
        <v>9</v>
      </c>
      <c r="K19558" s="3">
        <v>499.63428157568001</v>
      </c>
      <c r="L19558" s="3">
        <v>356.88162969691399</v>
      </c>
      <c r="M19558" s="7">
        <f>Sales_Table[[#This Row],[Order qty]]*Sales_Table[[#This Row],[unit price]]</f>
        <v>4496.7085341811198</v>
      </c>
      <c r="N19558" s="8">
        <f>Sales_Table[[#This Row],[Revenue]]-Sales_Table[[#This Row],[unit cost]]</f>
        <v>4139.8269044842054</v>
      </c>
    </row>
    <row r="19559" spans="1:14" ht="14.25" customHeight="1">
      <c r="A19559" t="s">
        <v>19572</v>
      </c>
      <c r="B19559" s="2">
        <v>43934</v>
      </c>
      <c r="C19559" s="5" t="str">
        <f t="shared" si="610"/>
        <v>Jan</v>
      </c>
      <c r="D19559" s="5" t="str">
        <f t="shared" si="611"/>
        <v>4</v>
      </c>
      <c r="E19559" t="s">
        <v>14</v>
      </c>
      <c r="F19559" s="3" t="s">
        <v>12</v>
      </c>
      <c r="G19559">
        <v>15</v>
      </c>
      <c r="H19559">
        <v>251</v>
      </c>
      <c r="I19559">
        <v>16</v>
      </c>
      <c r="J19559">
        <v>8</v>
      </c>
      <c r="K19559" s="3">
        <v>581.67356550693501</v>
      </c>
      <c r="L19559" s="3">
        <v>415.48111821923902</v>
      </c>
      <c r="M19559" s="7">
        <f>Sales_Table[[#This Row],[Order qty]]*Sales_Table[[#This Row],[unit price]]</f>
        <v>4653.38852405548</v>
      </c>
      <c r="N19559" s="8">
        <f>Sales_Table[[#This Row],[Revenue]]-Sales_Table[[#This Row],[unit cost]]</f>
        <v>4237.9074058362412</v>
      </c>
    </row>
    <row r="19560" spans="1:14" ht="14.25" customHeight="1">
      <c r="A19560" t="s">
        <v>19573</v>
      </c>
      <c r="B19560" s="2">
        <v>43838</v>
      </c>
      <c r="C19560" s="5" t="str">
        <f t="shared" si="610"/>
        <v>Apr</v>
      </c>
      <c r="D19560" s="5" t="str">
        <f t="shared" si="611"/>
        <v>2</v>
      </c>
      <c r="E19560" t="s">
        <v>11</v>
      </c>
      <c r="F19560" s="3" t="s">
        <v>12</v>
      </c>
      <c r="G19560">
        <v>4</v>
      </c>
      <c r="H19560">
        <v>269</v>
      </c>
      <c r="I19560">
        <v>2</v>
      </c>
      <c r="J19560">
        <v>2</v>
      </c>
      <c r="K19560" s="3">
        <v>239.87523275613799</v>
      </c>
      <c r="L19560" s="3">
        <v>171.33945196867001</v>
      </c>
      <c r="M19560" s="7">
        <f>Sales_Table[[#This Row],[Order qty]]*Sales_Table[[#This Row],[unit price]]</f>
        <v>479.75046551227598</v>
      </c>
      <c r="N19560" s="8">
        <f>Sales_Table[[#This Row],[Revenue]]-Sales_Table[[#This Row],[unit cost]]</f>
        <v>308.41101354360597</v>
      </c>
    </row>
    <row r="19561" spans="1:14" ht="14.25" customHeight="1">
      <c r="A19561" t="s">
        <v>19574</v>
      </c>
      <c r="B19561" s="2">
        <v>43930</v>
      </c>
      <c r="C19561" s="5" t="str">
        <f t="shared" si="610"/>
        <v>Feb</v>
      </c>
      <c r="D19561" s="5" t="str">
        <f t="shared" si="611"/>
        <v>4</v>
      </c>
      <c r="E19561" t="s">
        <v>16</v>
      </c>
      <c r="F19561" s="3" t="s">
        <v>12</v>
      </c>
      <c r="G19561">
        <v>8</v>
      </c>
      <c r="H19561">
        <v>197</v>
      </c>
      <c r="I19561">
        <v>46</v>
      </c>
      <c r="J19561">
        <v>1</v>
      </c>
      <c r="K19561" s="3">
        <v>268.49917387962302</v>
      </c>
      <c r="L19561" s="3">
        <v>191.785124199731</v>
      </c>
      <c r="M19561" s="7">
        <f>Sales_Table[[#This Row],[Order qty]]*Sales_Table[[#This Row],[unit price]]</f>
        <v>268.49917387962302</v>
      </c>
      <c r="N19561" s="8">
        <f>Sales_Table[[#This Row],[Revenue]]-Sales_Table[[#This Row],[unit cost]]</f>
        <v>76.714049679892014</v>
      </c>
    </row>
    <row r="19562" spans="1:14" ht="14.25" customHeight="1">
      <c r="A19562" t="s">
        <v>19575</v>
      </c>
      <c r="B19562" s="2">
        <v>43886</v>
      </c>
      <c r="C19562" s="5" t="str">
        <f t="shared" si="610"/>
        <v>Apr</v>
      </c>
      <c r="D19562" s="5" t="str">
        <f t="shared" si="611"/>
        <v>5</v>
      </c>
      <c r="E19562" t="s">
        <v>20</v>
      </c>
      <c r="F19562" s="3" t="s">
        <v>12</v>
      </c>
      <c r="G19562">
        <v>26</v>
      </c>
      <c r="H19562">
        <v>347</v>
      </c>
      <c r="I19562">
        <v>31</v>
      </c>
      <c r="J19562">
        <v>5</v>
      </c>
      <c r="K19562" s="3">
        <v>511.37802189588501</v>
      </c>
      <c r="L19562" s="3">
        <v>365.27001563991797</v>
      </c>
      <c r="M19562" s="7">
        <f>Sales_Table[[#This Row],[Order qty]]*Sales_Table[[#This Row],[unit price]]</f>
        <v>2556.8901094794251</v>
      </c>
      <c r="N19562" s="8">
        <f>Sales_Table[[#This Row],[Revenue]]-Sales_Table[[#This Row],[unit cost]]</f>
        <v>2191.6200938395073</v>
      </c>
    </row>
    <row r="19563" spans="1:14" ht="14.25" customHeight="1">
      <c r="A19563" t="s">
        <v>19576</v>
      </c>
      <c r="B19563" s="2">
        <v>43922</v>
      </c>
      <c r="C19563" s="5" t="str">
        <f t="shared" si="610"/>
        <v>May</v>
      </c>
      <c r="D19563" s="5" t="str">
        <f t="shared" si="611"/>
        <v>1</v>
      </c>
      <c r="E19563" t="s">
        <v>11</v>
      </c>
      <c r="F19563" s="3" t="s">
        <v>12</v>
      </c>
      <c r="G19563">
        <v>8</v>
      </c>
      <c r="H19563">
        <v>73</v>
      </c>
      <c r="I19563">
        <v>7</v>
      </c>
      <c r="J19563">
        <v>9</v>
      </c>
      <c r="K19563" s="3">
        <v>268.176963686943</v>
      </c>
      <c r="L19563" s="3">
        <v>191.55497406210199</v>
      </c>
      <c r="M19563" s="7">
        <f>Sales_Table[[#This Row],[Order qty]]*Sales_Table[[#This Row],[unit price]]</f>
        <v>2413.592673182487</v>
      </c>
      <c r="N19563" s="8">
        <f>Sales_Table[[#This Row],[Revenue]]-Sales_Table[[#This Row],[unit cost]]</f>
        <v>2222.0376991203852</v>
      </c>
    </row>
    <row r="19564" spans="1:14" ht="14.25" customHeight="1">
      <c r="A19564" t="s">
        <v>19577</v>
      </c>
      <c r="B19564" s="2">
        <v>43979</v>
      </c>
      <c r="C19564" s="5" t="str">
        <f t="shared" si="610"/>
        <v>Jan</v>
      </c>
      <c r="D19564" s="5" t="str">
        <f t="shared" si="611"/>
        <v>5</v>
      </c>
      <c r="E19564" t="s">
        <v>11</v>
      </c>
      <c r="F19564" s="3" t="s">
        <v>12</v>
      </c>
      <c r="G19564">
        <v>9</v>
      </c>
      <c r="H19564">
        <v>71</v>
      </c>
      <c r="I19564">
        <v>12</v>
      </c>
      <c r="J19564">
        <v>2</v>
      </c>
      <c r="K19564" s="3">
        <v>637.41118079423904</v>
      </c>
      <c r="L19564" s="3">
        <v>455.29370056731398</v>
      </c>
      <c r="M19564" s="7">
        <f>Sales_Table[[#This Row],[Order qty]]*Sales_Table[[#This Row],[unit price]]</f>
        <v>1274.8223615884781</v>
      </c>
      <c r="N19564" s="8">
        <f>Sales_Table[[#This Row],[Revenue]]-Sales_Table[[#This Row],[unit cost]]</f>
        <v>819.52866102116411</v>
      </c>
    </row>
    <row r="19565" spans="1:14" ht="14.25" customHeight="1">
      <c r="A19565" t="s">
        <v>19578</v>
      </c>
      <c r="B19565" s="2">
        <v>43836</v>
      </c>
      <c r="C19565" s="5" t="str">
        <f t="shared" si="610"/>
        <v>May</v>
      </c>
      <c r="D19565" s="5" t="str">
        <f t="shared" si="611"/>
        <v>4</v>
      </c>
      <c r="E19565" t="s">
        <v>14</v>
      </c>
      <c r="F19565" s="3" t="s">
        <v>12</v>
      </c>
      <c r="G19565">
        <v>23</v>
      </c>
      <c r="H19565">
        <v>138</v>
      </c>
      <c r="I19565">
        <v>28</v>
      </c>
      <c r="J19565">
        <v>6</v>
      </c>
      <c r="K19565" s="3">
        <v>329.00290203094499</v>
      </c>
      <c r="L19565" s="3">
        <v>235.00207287924599</v>
      </c>
      <c r="M19565" s="7">
        <f>Sales_Table[[#This Row],[Order qty]]*Sales_Table[[#This Row],[unit price]]</f>
        <v>1974.0174121856699</v>
      </c>
      <c r="N19565" s="8">
        <f>Sales_Table[[#This Row],[Revenue]]-Sales_Table[[#This Row],[unit cost]]</f>
        <v>1739.0153393064238</v>
      </c>
    </row>
    <row r="19566" spans="1:14" ht="14.25" customHeight="1">
      <c r="A19566" t="s">
        <v>19579</v>
      </c>
      <c r="B19566" s="2">
        <v>43981</v>
      </c>
      <c r="C19566" s="5" t="str">
        <f t="shared" si="610"/>
        <v>Apr</v>
      </c>
      <c r="D19566" s="5" t="str">
        <f t="shared" si="611"/>
        <v>2</v>
      </c>
      <c r="E19566" t="s">
        <v>11</v>
      </c>
      <c r="F19566" s="3" t="s">
        <v>12</v>
      </c>
      <c r="G19566">
        <v>24</v>
      </c>
      <c r="H19566">
        <v>8</v>
      </c>
      <c r="I19566">
        <v>14</v>
      </c>
      <c r="J19566">
        <v>6</v>
      </c>
      <c r="K19566" s="3">
        <v>202.78212064504601</v>
      </c>
      <c r="L19566" s="3">
        <v>144.84437188931901</v>
      </c>
      <c r="M19566" s="7">
        <f>Sales_Table[[#This Row],[Order qty]]*Sales_Table[[#This Row],[unit price]]</f>
        <v>1216.692723870276</v>
      </c>
      <c r="N19566" s="8">
        <f>Sales_Table[[#This Row],[Revenue]]-Sales_Table[[#This Row],[unit cost]]</f>
        <v>1071.848351980957</v>
      </c>
    </row>
    <row r="19567" spans="1:14" ht="14.25" customHeight="1">
      <c r="A19567" t="s">
        <v>19580</v>
      </c>
      <c r="B19567" s="2">
        <v>43928</v>
      </c>
      <c r="C19567" s="5" t="str">
        <f t="shared" si="610"/>
        <v>Feb</v>
      </c>
      <c r="D19567" s="5" t="str">
        <f t="shared" si="611"/>
        <v>4</v>
      </c>
      <c r="E19567" t="s">
        <v>14</v>
      </c>
      <c r="F19567" s="3" t="s">
        <v>12</v>
      </c>
      <c r="G19567">
        <v>20</v>
      </c>
      <c r="H19567">
        <v>165</v>
      </c>
      <c r="I19567">
        <v>46</v>
      </c>
      <c r="J19567">
        <v>7</v>
      </c>
      <c r="K19567" s="3">
        <v>197.46881783008601</v>
      </c>
      <c r="L19567" s="3">
        <v>141.049155592918</v>
      </c>
      <c r="M19567" s="7">
        <f>Sales_Table[[#This Row],[Order qty]]*Sales_Table[[#This Row],[unit price]]</f>
        <v>1382.2817248106021</v>
      </c>
      <c r="N19567" s="8">
        <f>Sales_Table[[#This Row],[Revenue]]-Sales_Table[[#This Row],[unit cost]]</f>
        <v>1241.2325692176842</v>
      </c>
    </row>
    <row r="19568" spans="1:14" ht="14.25" customHeight="1">
      <c r="A19568" t="s">
        <v>19581</v>
      </c>
      <c r="B19568" s="2">
        <v>43884</v>
      </c>
      <c r="C19568" s="5" t="str">
        <f t="shared" si="610"/>
        <v>Apr</v>
      </c>
      <c r="D19568" s="5" t="str">
        <f t="shared" si="611"/>
        <v>1</v>
      </c>
      <c r="E19568" t="s">
        <v>20</v>
      </c>
      <c r="F19568" s="3" t="s">
        <v>12</v>
      </c>
      <c r="G19568">
        <v>14</v>
      </c>
      <c r="H19568">
        <v>93</v>
      </c>
      <c r="I19568">
        <v>34</v>
      </c>
      <c r="J19568">
        <v>1</v>
      </c>
      <c r="K19568" s="3">
        <v>457.273167192936</v>
      </c>
      <c r="L19568" s="3">
        <v>326.62369085209701</v>
      </c>
      <c r="M19568" s="7">
        <f>Sales_Table[[#This Row],[Order qty]]*Sales_Table[[#This Row],[unit price]]</f>
        <v>457.273167192936</v>
      </c>
      <c r="N19568" s="8">
        <f>Sales_Table[[#This Row],[Revenue]]-Sales_Table[[#This Row],[unit cost]]</f>
        <v>130.64947634083899</v>
      </c>
    </row>
    <row r="19569" spans="1:14" ht="14.25" customHeight="1">
      <c r="A19569" t="s">
        <v>19582</v>
      </c>
      <c r="B19569" s="2">
        <v>43931</v>
      </c>
      <c r="C19569" s="5" t="str">
        <f t="shared" si="610"/>
        <v>Jan</v>
      </c>
      <c r="D19569" s="5" t="str">
        <f t="shared" si="611"/>
        <v>3</v>
      </c>
      <c r="E19569" t="s">
        <v>20</v>
      </c>
      <c r="F19569" s="3" t="s">
        <v>12</v>
      </c>
      <c r="G19569">
        <v>16</v>
      </c>
      <c r="H19569">
        <v>6</v>
      </c>
      <c r="I19569">
        <v>24</v>
      </c>
      <c r="J19569">
        <v>6</v>
      </c>
      <c r="K19569" s="3">
        <v>167.45429635047901</v>
      </c>
      <c r="L19569" s="3">
        <v>119.610211678914</v>
      </c>
      <c r="M19569" s="7">
        <f>Sales_Table[[#This Row],[Order qty]]*Sales_Table[[#This Row],[unit price]]</f>
        <v>1004.7257781028741</v>
      </c>
      <c r="N19569" s="8">
        <f>Sales_Table[[#This Row],[Revenue]]-Sales_Table[[#This Row],[unit cost]]</f>
        <v>885.1155664239601</v>
      </c>
    </row>
    <row r="19570" spans="1:14" ht="14.25" customHeight="1">
      <c r="A19570" t="s">
        <v>19583</v>
      </c>
      <c r="B19570" s="2">
        <v>43847</v>
      </c>
      <c r="C19570" s="5" t="str">
        <f t="shared" si="610"/>
        <v>Mar</v>
      </c>
      <c r="D19570" s="5" t="str">
        <f t="shared" si="611"/>
        <v>5</v>
      </c>
      <c r="E19570" t="s">
        <v>11</v>
      </c>
      <c r="F19570" s="3" t="s">
        <v>12</v>
      </c>
      <c r="G19570">
        <v>5</v>
      </c>
      <c r="H19570">
        <v>330</v>
      </c>
      <c r="I19570">
        <v>35</v>
      </c>
      <c r="J19570">
        <v>1</v>
      </c>
      <c r="K19570" s="3">
        <v>413.56587713956799</v>
      </c>
      <c r="L19570" s="3">
        <v>295.40419795683499</v>
      </c>
      <c r="M19570" s="7">
        <f>Sales_Table[[#This Row],[Order qty]]*Sales_Table[[#This Row],[unit price]]</f>
        <v>413.56587713956799</v>
      </c>
      <c r="N19570" s="8">
        <f>Sales_Table[[#This Row],[Revenue]]-Sales_Table[[#This Row],[unit cost]]</f>
        <v>118.161679182733</v>
      </c>
    </row>
    <row r="19571" spans="1:14" ht="14.25" customHeight="1">
      <c r="A19571" t="s">
        <v>19584</v>
      </c>
      <c r="B19571" s="2">
        <v>43920</v>
      </c>
      <c r="C19571" s="5" t="str">
        <f t="shared" si="610"/>
        <v>May</v>
      </c>
      <c r="D19571" s="5" t="str">
        <f t="shared" si="611"/>
        <v>2</v>
      </c>
      <c r="E19571" t="s">
        <v>20</v>
      </c>
      <c r="F19571" s="3" t="s">
        <v>12</v>
      </c>
      <c r="G19571">
        <v>2</v>
      </c>
      <c r="H19571">
        <v>250</v>
      </c>
      <c r="I19571">
        <v>14</v>
      </c>
      <c r="J19571">
        <v>7</v>
      </c>
      <c r="K19571" s="3">
        <v>511.95372998714402</v>
      </c>
      <c r="L19571" s="3">
        <v>365.68123570510301</v>
      </c>
      <c r="M19571" s="7">
        <f>Sales_Table[[#This Row],[Order qty]]*Sales_Table[[#This Row],[unit price]]</f>
        <v>3583.6761099100081</v>
      </c>
      <c r="N19571" s="8">
        <f>Sales_Table[[#This Row],[Revenue]]-Sales_Table[[#This Row],[unit cost]]</f>
        <v>3217.994874204905</v>
      </c>
    </row>
    <row r="19572" spans="1:14" ht="14.25" customHeight="1">
      <c r="A19572" t="s">
        <v>19585</v>
      </c>
      <c r="B19572" s="2">
        <v>43963</v>
      </c>
      <c r="C19572" s="5" t="str">
        <f t="shared" si="610"/>
        <v>Feb</v>
      </c>
      <c r="D19572" s="5" t="str">
        <f t="shared" si="611"/>
        <v>1</v>
      </c>
      <c r="E19572" t="s">
        <v>16</v>
      </c>
      <c r="F19572" s="3" t="s">
        <v>12</v>
      </c>
      <c r="G19572">
        <v>19</v>
      </c>
      <c r="H19572">
        <v>87</v>
      </c>
      <c r="I19572">
        <v>6</v>
      </c>
      <c r="J19572">
        <v>10</v>
      </c>
      <c r="K19572" s="3">
        <v>305.55988579988502</v>
      </c>
      <c r="L19572" s="3">
        <v>218.25706128563201</v>
      </c>
      <c r="M19572" s="7">
        <f>Sales_Table[[#This Row],[Order qty]]*Sales_Table[[#This Row],[unit price]]</f>
        <v>3055.5988579988502</v>
      </c>
      <c r="N19572" s="8">
        <f>Sales_Table[[#This Row],[Revenue]]-Sales_Table[[#This Row],[unit cost]]</f>
        <v>2837.3417967132182</v>
      </c>
    </row>
    <row r="19573" spans="1:14" ht="14.25" customHeight="1">
      <c r="A19573" t="s">
        <v>19586</v>
      </c>
      <c r="B19573" s="2">
        <v>43873</v>
      </c>
      <c r="C19573" s="5" t="str">
        <f t="shared" si="610"/>
        <v>Jan</v>
      </c>
      <c r="D19573" s="5" t="str">
        <f t="shared" si="611"/>
        <v>5</v>
      </c>
      <c r="E19573" t="s">
        <v>20</v>
      </c>
      <c r="F19573" s="3" t="s">
        <v>12</v>
      </c>
      <c r="G19573">
        <v>6</v>
      </c>
      <c r="H19573">
        <v>107</v>
      </c>
      <c r="I19573">
        <v>29</v>
      </c>
      <c r="J19573">
        <v>2</v>
      </c>
      <c r="K19573" s="3">
        <v>376.61977529525802</v>
      </c>
      <c r="L19573" s="3">
        <v>269.01412521089799</v>
      </c>
      <c r="M19573" s="7">
        <f>Sales_Table[[#This Row],[Order qty]]*Sales_Table[[#This Row],[unit price]]</f>
        <v>753.23955059051605</v>
      </c>
      <c r="N19573" s="8">
        <f>Sales_Table[[#This Row],[Revenue]]-Sales_Table[[#This Row],[unit cost]]</f>
        <v>484.22542537961806</v>
      </c>
    </row>
    <row r="19574" spans="1:14" ht="14.25" customHeight="1">
      <c r="A19574" t="s">
        <v>19587</v>
      </c>
      <c r="B19574" s="2">
        <v>43833</v>
      </c>
      <c r="C19574" s="5" t="str">
        <f t="shared" si="610"/>
        <v>May</v>
      </c>
      <c r="D19574" s="5" t="str">
        <f t="shared" si="611"/>
        <v>2</v>
      </c>
      <c r="E19574" t="s">
        <v>14</v>
      </c>
      <c r="F19574" s="3" t="s">
        <v>12</v>
      </c>
      <c r="G19574">
        <v>26</v>
      </c>
      <c r="H19574">
        <v>236</v>
      </c>
      <c r="I19574">
        <v>44</v>
      </c>
      <c r="J19574">
        <v>8</v>
      </c>
      <c r="K19574" s="3">
        <v>649.242536008358</v>
      </c>
      <c r="L19574" s="3">
        <v>463.74466857739901</v>
      </c>
      <c r="M19574" s="7">
        <f>Sales_Table[[#This Row],[Order qty]]*Sales_Table[[#This Row],[unit price]]</f>
        <v>5193.940288066864</v>
      </c>
      <c r="N19574" s="8">
        <f>Sales_Table[[#This Row],[Revenue]]-Sales_Table[[#This Row],[unit cost]]</f>
        <v>4730.1956194894647</v>
      </c>
    </row>
    <row r="19575" spans="1:14" ht="14.25" customHeight="1">
      <c r="A19575" t="s">
        <v>19588</v>
      </c>
      <c r="B19575" s="2">
        <v>43960</v>
      </c>
      <c r="C19575" s="5" t="str">
        <f t="shared" si="610"/>
        <v>Feb</v>
      </c>
      <c r="D19575" s="5" t="str">
        <f t="shared" si="611"/>
        <v>1</v>
      </c>
      <c r="E19575" t="s">
        <v>20</v>
      </c>
      <c r="F19575" s="3" t="s">
        <v>12</v>
      </c>
      <c r="G19575">
        <v>23</v>
      </c>
      <c r="H19575">
        <v>367</v>
      </c>
      <c r="I19575">
        <v>26</v>
      </c>
      <c r="J19575">
        <v>8</v>
      </c>
      <c r="K19575" s="3">
        <v>346.6544662714</v>
      </c>
      <c r="L19575" s="3">
        <v>247.610333051</v>
      </c>
      <c r="M19575" s="7">
        <f>Sales_Table[[#This Row],[Order qty]]*Sales_Table[[#This Row],[unit price]]</f>
        <v>2773.2357301712</v>
      </c>
      <c r="N19575" s="8">
        <f>Sales_Table[[#This Row],[Revenue]]-Sales_Table[[#This Row],[unit cost]]</f>
        <v>2525.6253971202</v>
      </c>
    </row>
    <row r="19576" spans="1:14" ht="14.25" customHeight="1">
      <c r="A19576" t="s">
        <v>19589</v>
      </c>
      <c r="B19576" s="2">
        <v>43887</v>
      </c>
      <c r="C19576" s="5" t="str">
        <f t="shared" si="610"/>
        <v>Jan</v>
      </c>
      <c r="D19576" s="5" t="str">
        <f t="shared" si="611"/>
        <v>3</v>
      </c>
      <c r="E19576" t="s">
        <v>14</v>
      </c>
      <c r="F19576" s="3" t="s">
        <v>12</v>
      </c>
      <c r="G19576">
        <v>18</v>
      </c>
      <c r="H19576">
        <v>324</v>
      </c>
      <c r="I19576">
        <v>5</v>
      </c>
      <c r="J19576">
        <v>5</v>
      </c>
      <c r="K19576" s="3">
        <v>303.51553827524202</v>
      </c>
      <c r="L19576" s="3">
        <v>216.79681305374399</v>
      </c>
      <c r="M19576" s="7">
        <f>Sales_Table[[#This Row],[Order qty]]*Sales_Table[[#This Row],[unit price]]</f>
        <v>1517.5776913762102</v>
      </c>
      <c r="N19576" s="8">
        <f>Sales_Table[[#This Row],[Revenue]]-Sales_Table[[#This Row],[unit cost]]</f>
        <v>1300.7808783224662</v>
      </c>
    </row>
    <row r="19577" spans="1:14" ht="14.25" customHeight="1">
      <c r="A19577" t="s">
        <v>19590</v>
      </c>
      <c r="B19577" s="2">
        <v>43856</v>
      </c>
      <c r="C19577" s="5" t="str">
        <f t="shared" si="610"/>
        <v>Mar</v>
      </c>
      <c r="D19577" s="5" t="str">
        <f t="shared" si="611"/>
        <v>3</v>
      </c>
      <c r="E19577" t="s">
        <v>11</v>
      </c>
      <c r="F19577" s="3" t="s">
        <v>12</v>
      </c>
      <c r="G19577">
        <v>5</v>
      </c>
      <c r="H19577">
        <v>297</v>
      </c>
      <c r="I19577">
        <v>31</v>
      </c>
      <c r="J19577">
        <v>2</v>
      </c>
      <c r="K19577" s="3">
        <v>498.829233884811</v>
      </c>
      <c r="L19577" s="3">
        <v>356.306595632008</v>
      </c>
      <c r="M19577" s="7">
        <f>Sales_Table[[#This Row],[Order qty]]*Sales_Table[[#This Row],[unit price]]</f>
        <v>997.65846776962201</v>
      </c>
      <c r="N19577" s="8">
        <f>Sales_Table[[#This Row],[Revenue]]-Sales_Table[[#This Row],[unit cost]]</f>
        <v>641.35187213761401</v>
      </c>
    </row>
    <row r="19578" spans="1:14" ht="14.25" customHeight="1">
      <c r="A19578" t="s">
        <v>19591</v>
      </c>
      <c r="B19578" s="2">
        <v>43896</v>
      </c>
      <c r="C19578" s="5" t="str">
        <f t="shared" si="610"/>
        <v>Mar</v>
      </c>
      <c r="D19578" s="5" t="str">
        <f t="shared" si="611"/>
        <v>3</v>
      </c>
      <c r="E19578" t="s">
        <v>16</v>
      </c>
      <c r="F19578" s="3" t="s">
        <v>12</v>
      </c>
      <c r="G19578">
        <v>15</v>
      </c>
      <c r="H19578">
        <v>362</v>
      </c>
      <c r="I19578">
        <v>5</v>
      </c>
      <c r="J19578">
        <v>4</v>
      </c>
      <c r="K19578" s="3">
        <v>560.63491219282196</v>
      </c>
      <c r="L19578" s="3">
        <v>400.45350870915797</v>
      </c>
      <c r="M19578" s="7">
        <f>Sales_Table[[#This Row],[Order qty]]*Sales_Table[[#This Row],[unit price]]</f>
        <v>2242.5396487712878</v>
      </c>
      <c r="N19578" s="8">
        <f>Sales_Table[[#This Row],[Revenue]]-Sales_Table[[#This Row],[unit cost]]</f>
        <v>1842.0861400621297</v>
      </c>
    </row>
    <row r="19579" spans="1:14" ht="14.25" customHeight="1">
      <c r="A19579" t="s">
        <v>19592</v>
      </c>
      <c r="B19579" s="2">
        <v>43921</v>
      </c>
      <c r="C19579" s="5" t="str">
        <f t="shared" si="610"/>
        <v>Mar</v>
      </c>
      <c r="D19579" s="5" t="str">
        <f t="shared" si="611"/>
        <v>3</v>
      </c>
      <c r="E19579" t="s">
        <v>14</v>
      </c>
      <c r="F19579" s="3" t="s">
        <v>12</v>
      </c>
      <c r="G19579">
        <v>23</v>
      </c>
      <c r="H19579">
        <v>191</v>
      </c>
      <c r="I19579">
        <v>16</v>
      </c>
      <c r="J19579">
        <v>1</v>
      </c>
      <c r="K19579" s="3">
        <v>404.66508185863501</v>
      </c>
      <c r="L19579" s="3">
        <v>289.04648704188202</v>
      </c>
      <c r="M19579" s="7">
        <f>Sales_Table[[#This Row],[Order qty]]*Sales_Table[[#This Row],[unit price]]</f>
        <v>404.66508185863501</v>
      </c>
      <c r="N19579" s="8">
        <f>Sales_Table[[#This Row],[Revenue]]-Sales_Table[[#This Row],[unit cost]]</f>
        <v>115.61859481675299</v>
      </c>
    </row>
    <row r="19580" spans="1:14" ht="14.25" customHeight="1">
      <c r="A19580" t="s">
        <v>19593</v>
      </c>
      <c r="B19580" s="2">
        <v>43896</v>
      </c>
      <c r="C19580" s="5" t="str">
        <f t="shared" si="610"/>
        <v>Mar</v>
      </c>
      <c r="D19580" s="5" t="str">
        <f t="shared" si="611"/>
        <v>4</v>
      </c>
      <c r="E19580" t="s">
        <v>20</v>
      </c>
      <c r="F19580" s="3" t="s">
        <v>12</v>
      </c>
      <c r="G19580">
        <v>16</v>
      </c>
      <c r="H19580">
        <v>332</v>
      </c>
      <c r="I19580">
        <v>45</v>
      </c>
      <c r="J19580">
        <v>5</v>
      </c>
      <c r="K19580" s="3">
        <v>377.17045909166302</v>
      </c>
      <c r="L19580" s="3">
        <v>269.40747077975999</v>
      </c>
      <c r="M19580" s="7">
        <f>Sales_Table[[#This Row],[Order qty]]*Sales_Table[[#This Row],[unit price]]</f>
        <v>1885.852295458315</v>
      </c>
      <c r="N19580" s="8">
        <f>Sales_Table[[#This Row],[Revenue]]-Sales_Table[[#This Row],[unit cost]]</f>
        <v>1616.4448246785551</v>
      </c>
    </row>
    <row r="19581" spans="1:14" ht="14.25" customHeight="1">
      <c r="A19581" t="s">
        <v>19594</v>
      </c>
      <c r="B19581" s="2">
        <v>43892</v>
      </c>
      <c r="C19581" s="5" t="str">
        <f t="shared" si="610"/>
        <v>Apr</v>
      </c>
      <c r="D19581" s="5" t="str">
        <f t="shared" si="611"/>
        <v>1</v>
      </c>
      <c r="E19581" t="s">
        <v>14</v>
      </c>
      <c r="F19581" s="3" t="s">
        <v>12</v>
      </c>
      <c r="G19581">
        <v>22</v>
      </c>
      <c r="H19581">
        <v>82</v>
      </c>
      <c r="I19581">
        <v>27</v>
      </c>
      <c r="J19581">
        <v>10</v>
      </c>
      <c r="K19581" s="3">
        <v>161.05416870117199</v>
      </c>
      <c r="L19581" s="3">
        <v>115.038691929408</v>
      </c>
      <c r="M19581" s="7">
        <f>Sales_Table[[#This Row],[Order qty]]*Sales_Table[[#This Row],[unit price]]</f>
        <v>1610.5416870117199</v>
      </c>
      <c r="N19581" s="8">
        <f>Sales_Table[[#This Row],[Revenue]]-Sales_Table[[#This Row],[unit cost]]</f>
        <v>1495.5029950823118</v>
      </c>
    </row>
    <row r="19582" spans="1:14" ht="14.25" customHeight="1">
      <c r="A19582" t="s">
        <v>19595</v>
      </c>
      <c r="B19582" s="2">
        <v>43936</v>
      </c>
      <c r="C19582" s="5" t="str">
        <f t="shared" si="610"/>
        <v>Jan</v>
      </c>
      <c r="D19582" s="5" t="str">
        <f t="shared" si="611"/>
        <v>1</v>
      </c>
      <c r="E19582" t="s">
        <v>20</v>
      </c>
      <c r="F19582" s="3" t="s">
        <v>12</v>
      </c>
      <c r="G19582">
        <v>11</v>
      </c>
      <c r="H19582">
        <v>195</v>
      </c>
      <c r="I19582">
        <v>1</v>
      </c>
      <c r="J19582">
        <v>8</v>
      </c>
      <c r="K19582" s="3">
        <v>546.64101594686497</v>
      </c>
      <c r="L19582" s="3">
        <v>390.45786853347499</v>
      </c>
      <c r="M19582" s="7">
        <f>Sales_Table[[#This Row],[Order qty]]*Sales_Table[[#This Row],[unit price]]</f>
        <v>4373.1281275749197</v>
      </c>
      <c r="N19582" s="8">
        <f>Sales_Table[[#This Row],[Revenue]]-Sales_Table[[#This Row],[unit cost]]</f>
        <v>3982.6702590414448</v>
      </c>
    </row>
    <row r="19583" spans="1:14" ht="14.25" customHeight="1">
      <c r="A19583" t="s">
        <v>19596</v>
      </c>
      <c r="B19583" s="2">
        <v>43848</v>
      </c>
      <c r="C19583" s="5" t="str">
        <f t="shared" si="610"/>
        <v>Jan</v>
      </c>
      <c r="D19583" s="5" t="str">
        <f t="shared" si="611"/>
        <v>2</v>
      </c>
      <c r="E19583" t="s">
        <v>14</v>
      </c>
      <c r="F19583" s="3" t="s">
        <v>12</v>
      </c>
      <c r="G19583">
        <v>25</v>
      </c>
      <c r="H19583">
        <v>277</v>
      </c>
      <c r="I19583">
        <v>37</v>
      </c>
      <c r="J19583">
        <v>4</v>
      </c>
      <c r="K19583" s="3">
        <v>647.85404598712898</v>
      </c>
      <c r="L19583" s="3">
        <v>462.75288999080698</v>
      </c>
      <c r="M19583" s="7">
        <f>Sales_Table[[#This Row],[Order qty]]*Sales_Table[[#This Row],[unit price]]</f>
        <v>2591.4161839485159</v>
      </c>
      <c r="N19583" s="8">
        <f>Sales_Table[[#This Row],[Revenue]]-Sales_Table[[#This Row],[unit cost]]</f>
        <v>2128.6632939577089</v>
      </c>
    </row>
    <row r="19584" spans="1:14" ht="14.25" customHeight="1">
      <c r="A19584" t="s">
        <v>19597</v>
      </c>
      <c r="B19584" s="2">
        <v>43860</v>
      </c>
      <c r="C19584" s="5" t="str">
        <f t="shared" si="610"/>
        <v>Feb</v>
      </c>
      <c r="D19584" s="5" t="str">
        <f t="shared" si="611"/>
        <v>2</v>
      </c>
      <c r="E19584" t="s">
        <v>14</v>
      </c>
      <c r="F19584" s="3" t="s">
        <v>12</v>
      </c>
      <c r="G19584">
        <v>22</v>
      </c>
      <c r="H19584">
        <v>309</v>
      </c>
      <c r="I19584">
        <v>20</v>
      </c>
      <c r="J19584">
        <v>8</v>
      </c>
      <c r="K19584" s="3">
        <v>171.231740534306</v>
      </c>
      <c r="L19584" s="3">
        <v>122.308386095933</v>
      </c>
      <c r="M19584" s="7">
        <f>Sales_Table[[#This Row],[Order qty]]*Sales_Table[[#This Row],[unit price]]</f>
        <v>1369.853924274448</v>
      </c>
      <c r="N19584" s="8">
        <f>Sales_Table[[#This Row],[Revenue]]-Sales_Table[[#This Row],[unit cost]]</f>
        <v>1247.545538178515</v>
      </c>
    </row>
    <row r="19585" spans="1:14" ht="14.25" customHeight="1">
      <c r="A19585" t="s">
        <v>19598</v>
      </c>
      <c r="B19585" s="2">
        <v>43888</v>
      </c>
      <c r="C19585" s="5" t="str">
        <f t="shared" si="610"/>
        <v>Feb</v>
      </c>
      <c r="D19585" s="5" t="str">
        <f t="shared" si="611"/>
        <v>3</v>
      </c>
      <c r="E19585" t="s">
        <v>16</v>
      </c>
      <c r="F19585" s="3" t="s">
        <v>12</v>
      </c>
      <c r="G19585">
        <v>2</v>
      </c>
      <c r="H19585">
        <v>276</v>
      </c>
      <c r="I19585">
        <v>1</v>
      </c>
      <c r="J19585">
        <v>4</v>
      </c>
      <c r="K19585" s="3">
        <v>335.23580288887001</v>
      </c>
      <c r="L19585" s="3">
        <v>239.45414492062201</v>
      </c>
      <c r="M19585" s="7">
        <f>Sales_Table[[#This Row],[Order qty]]*Sales_Table[[#This Row],[unit price]]</f>
        <v>1340.94321155548</v>
      </c>
      <c r="N19585" s="8">
        <f>Sales_Table[[#This Row],[Revenue]]-Sales_Table[[#This Row],[unit cost]]</f>
        <v>1101.4890666348581</v>
      </c>
    </row>
    <row r="19586" spans="1:14" ht="14.25" customHeight="1">
      <c r="A19586" t="s">
        <v>19599</v>
      </c>
      <c r="B19586" s="2">
        <v>43862</v>
      </c>
      <c r="C19586" s="5" t="str">
        <f t="shared" ref="C19586:C19649" si="612">TEXT(B19587,"mmm")</f>
        <v>Mar</v>
      </c>
      <c r="D19586" s="5" t="str">
        <f t="shared" ref="D19586:D19649" si="613">TEXT(B19588, "m")</f>
        <v>3</v>
      </c>
      <c r="E19586" t="s">
        <v>20</v>
      </c>
      <c r="F19586" s="3" t="s">
        <v>12</v>
      </c>
      <c r="G19586">
        <v>17</v>
      </c>
      <c r="H19586">
        <v>73</v>
      </c>
      <c r="I19586">
        <v>15</v>
      </c>
      <c r="J19586">
        <v>4</v>
      </c>
      <c r="K19586" s="3">
        <v>478.24967783689499</v>
      </c>
      <c r="L19586" s="3">
        <v>341.60691274063902</v>
      </c>
      <c r="M19586" s="7">
        <f>Sales_Table[[#This Row],[Order qty]]*Sales_Table[[#This Row],[unit price]]</f>
        <v>1912.99871134758</v>
      </c>
      <c r="N19586" s="8">
        <f>Sales_Table[[#This Row],[Revenue]]-Sales_Table[[#This Row],[unit cost]]</f>
        <v>1571.3917986069409</v>
      </c>
    </row>
    <row r="19587" spans="1:14" ht="14.25" customHeight="1">
      <c r="A19587" t="s">
        <v>19600</v>
      </c>
      <c r="B19587" s="2">
        <v>43908</v>
      </c>
      <c r="C19587" s="5" t="str">
        <f t="shared" si="612"/>
        <v>Mar</v>
      </c>
      <c r="D19587" s="5" t="str">
        <f t="shared" si="613"/>
        <v>3</v>
      </c>
      <c r="E19587" t="s">
        <v>16</v>
      </c>
      <c r="F19587" s="3" t="s">
        <v>12</v>
      </c>
      <c r="G19587">
        <v>26</v>
      </c>
      <c r="H19587">
        <v>91</v>
      </c>
      <c r="I19587">
        <v>7</v>
      </c>
      <c r="J19587">
        <v>5</v>
      </c>
      <c r="K19587" s="3">
        <v>617.81736695766403</v>
      </c>
      <c r="L19587" s="3">
        <v>441.298119255475</v>
      </c>
      <c r="M19587" s="7">
        <f>Sales_Table[[#This Row],[Order qty]]*Sales_Table[[#This Row],[unit price]]</f>
        <v>3089.0868347883202</v>
      </c>
      <c r="N19587" s="8">
        <f>Sales_Table[[#This Row],[Revenue]]-Sales_Table[[#This Row],[unit cost]]</f>
        <v>2647.7887155328453</v>
      </c>
    </row>
    <row r="19588" spans="1:14" ht="14.25" customHeight="1">
      <c r="A19588" t="s">
        <v>19601</v>
      </c>
      <c r="B19588" s="2">
        <v>43899</v>
      </c>
      <c r="C19588" s="5" t="str">
        <f t="shared" si="612"/>
        <v>Mar</v>
      </c>
      <c r="D19588" s="5" t="str">
        <f t="shared" si="613"/>
        <v>1</v>
      </c>
      <c r="E19588" t="s">
        <v>16</v>
      </c>
      <c r="F19588" s="3" t="s">
        <v>12</v>
      </c>
      <c r="G19588">
        <v>24</v>
      </c>
      <c r="H19588">
        <v>41</v>
      </c>
      <c r="I19588">
        <v>36</v>
      </c>
      <c r="J19588">
        <v>5</v>
      </c>
      <c r="K19588" s="3">
        <v>591.22385770082496</v>
      </c>
      <c r="L19588" s="3">
        <v>422.302755500589</v>
      </c>
      <c r="M19588" s="7">
        <f>Sales_Table[[#This Row],[Order qty]]*Sales_Table[[#This Row],[unit price]]</f>
        <v>2956.1192885041246</v>
      </c>
      <c r="N19588" s="8">
        <f>Sales_Table[[#This Row],[Revenue]]-Sales_Table[[#This Row],[unit cost]]</f>
        <v>2533.8165330035354</v>
      </c>
    </row>
    <row r="19589" spans="1:14" ht="14.25" customHeight="1">
      <c r="A19589" t="s">
        <v>19602</v>
      </c>
      <c r="B19589" s="2">
        <v>43914</v>
      </c>
      <c r="C19589" s="5" t="str">
        <f t="shared" si="612"/>
        <v>Jan</v>
      </c>
      <c r="D19589" s="5" t="str">
        <f t="shared" si="613"/>
        <v>3</v>
      </c>
      <c r="E19589" t="s">
        <v>11</v>
      </c>
      <c r="F19589" s="3" t="s">
        <v>12</v>
      </c>
      <c r="G19589">
        <v>20</v>
      </c>
      <c r="H19589">
        <v>341</v>
      </c>
      <c r="I19589">
        <v>4</v>
      </c>
      <c r="J19589">
        <v>3</v>
      </c>
      <c r="K19589" s="3">
        <v>214.863211154938</v>
      </c>
      <c r="L19589" s="3">
        <v>153.473722253527</v>
      </c>
      <c r="M19589" s="7">
        <f>Sales_Table[[#This Row],[Order qty]]*Sales_Table[[#This Row],[unit price]]</f>
        <v>644.58963346481403</v>
      </c>
      <c r="N19589" s="8">
        <f>Sales_Table[[#This Row],[Revenue]]-Sales_Table[[#This Row],[unit cost]]</f>
        <v>491.11591121128703</v>
      </c>
    </row>
    <row r="19590" spans="1:14" ht="14.25" customHeight="1">
      <c r="A19590" t="s">
        <v>19603</v>
      </c>
      <c r="B19590" s="2">
        <v>43854</v>
      </c>
      <c r="C19590" s="5" t="str">
        <f t="shared" si="612"/>
        <v>Mar</v>
      </c>
      <c r="D19590" s="5" t="str">
        <f t="shared" si="613"/>
        <v>5</v>
      </c>
      <c r="E19590" t="s">
        <v>14</v>
      </c>
      <c r="F19590" s="3" t="s">
        <v>12</v>
      </c>
      <c r="G19590">
        <v>22</v>
      </c>
      <c r="H19590">
        <v>344</v>
      </c>
      <c r="I19590">
        <v>17</v>
      </c>
      <c r="J19590">
        <v>10</v>
      </c>
      <c r="K19590" s="3">
        <v>551.80617374181702</v>
      </c>
      <c r="L19590" s="3">
        <v>394.14726695844098</v>
      </c>
      <c r="M19590" s="7">
        <f>Sales_Table[[#This Row],[Order qty]]*Sales_Table[[#This Row],[unit price]]</f>
        <v>5518.0617374181702</v>
      </c>
      <c r="N19590" s="8">
        <f>Sales_Table[[#This Row],[Revenue]]-Sales_Table[[#This Row],[unit cost]]</f>
        <v>5123.9144704597293</v>
      </c>
    </row>
    <row r="19591" spans="1:14" ht="14.25" customHeight="1">
      <c r="A19591" t="s">
        <v>19604</v>
      </c>
      <c r="B19591" s="2">
        <v>43914</v>
      </c>
      <c r="C19591" s="5" t="str">
        <f t="shared" si="612"/>
        <v>May</v>
      </c>
      <c r="D19591" s="5" t="str">
        <f t="shared" si="613"/>
        <v>3</v>
      </c>
      <c r="E19591" t="s">
        <v>11</v>
      </c>
      <c r="F19591" s="3" t="s">
        <v>12</v>
      </c>
      <c r="G19591">
        <v>14</v>
      </c>
      <c r="H19591">
        <v>174</v>
      </c>
      <c r="I19591">
        <v>35</v>
      </c>
      <c r="J19591">
        <v>6</v>
      </c>
      <c r="K19591" s="3">
        <v>383.08171713352198</v>
      </c>
      <c r="L19591" s="3">
        <v>273.62979795251601</v>
      </c>
      <c r="M19591" s="7">
        <f>Sales_Table[[#This Row],[Order qty]]*Sales_Table[[#This Row],[unit price]]</f>
        <v>2298.4903028011317</v>
      </c>
      <c r="N19591" s="8">
        <f>Sales_Table[[#This Row],[Revenue]]-Sales_Table[[#This Row],[unit cost]]</f>
        <v>2024.8605048486156</v>
      </c>
    </row>
    <row r="19592" spans="1:14" ht="14.25" customHeight="1">
      <c r="A19592" t="s">
        <v>19605</v>
      </c>
      <c r="B19592" s="2">
        <v>43974</v>
      </c>
      <c r="C19592" s="5" t="str">
        <f t="shared" si="612"/>
        <v>Mar</v>
      </c>
      <c r="D19592" s="5" t="str">
        <f t="shared" si="613"/>
        <v>3</v>
      </c>
      <c r="E19592" t="s">
        <v>14</v>
      </c>
      <c r="F19592" s="3" t="s">
        <v>12</v>
      </c>
      <c r="G19592">
        <v>2</v>
      </c>
      <c r="H19592">
        <v>134</v>
      </c>
      <c r="I19592">
        <v>2</v>
      </c>
      <c r="J19592">
        <v>2</v>
      </c>
      <c r="K19592" s="3">
        <v>460.87929350137699</v>
      </c>
      <c r="L19592" s="3">
        <v>329.19949535812702</v>
      </c>
      <c r="M19592" s="7">
        <f>Sales_Table[[#This Row],[Order qty]]*Sales_Table[[#This Row],[unit price]]</f>
        <v>921.75858700275398</v>
      </c>
      <c r="N19592" s="8">
        <f>Sales_Table[[#This Row],[Revenue]]-Sales_Table[[#This Row],[unit cost]]</f>
        <v>592.55909164462696</v>
      </c>
    </row>
    <row r="19593" spans="1:14" ht="14.25" customHeight="1">
      <c r="A19593" t="s">
        <v>19606</v>
      </c>
      <c r="B19593" s="2">
        <v>43902</v>
      </c>
      <c r="C19593" s="5" t="str">
        <f t="shared" si="612"/>
        <v>Mar</v>
      </c>
      <c r="D19593" s="5" t="str">
        <f t="shared" si="613"/>
        <v>5</v>
      </c>
      <c r="E19593" t="s">
        <v>14</v>
      </c>
      <c r="F19593" s="3" t="s">
        <v>12</v>
      </c>
      <c r="G19593">
        <v>6</v>
      </c>
      <c r="H19593">
        <v>233</v>
      </c>
      <c r="I19593">
        <v>12</v>
      </c>
      <c r="J19593">
        <v>7</v>
      </c>
      <c r="K19593" s="3">
        <v>228.80144476890601</v>
      </c>
      <c r="L19593" s="3">
        <v>163.429603406361</v>
      </c>
      <c r="M19593" s="7">
        <f>Sales_Table[[#This Row],[Order qty]]*Sales_Table[[#This Row],[unit price]]</f>
        <v>1601.610113382342</v>
      </c>
      <c r="N19593" s="8">
        <f>Sales_Table[[#This Row],[Revenue]]-Sales_Table[[#This Row],[unit cost]]</f>
        <v>1438.1805099759811</v>
      </c>
    </row>
    <row r="19594" spans="1:14" ht="14.25" customHeight="1">
      <c r="A19594" t="s">
        <v>19607</v>
      </c>
      <c r="B19594" s="2">
        <v>43898</v>
      </c>
      <c r="C19594" s="5" t="str">
        <f t="shared" si="612"/>
        <v>May</v>
      </c>
      <c r="D19594" s="5" t="str">
        <f t="shared" si="613"/>
        <v>5</v>
      </c>
      <c r="E19594" t="s">
        <v>14</v>
      </c>
      <c r="F19594" s="3" t="s">
        <v>12</v>
      </c>
      <c r="G19594">
        <v>25</v>
      </c>
      <c r="H19594">
        <v>246</v>
      </c>
      <c r="I19594">
        <v>3</v>
      </c>
      <c r="J19594">
        <v>5</v>
      </c>
      <c r="K19594" s="3">
        <v>263.52784985303902</v>
      </c>
      <c r="L19594" s="3">
        <v>188.234178466456</v>
      </c>
      <c r="M19594" s="7">
        <f>Sales_Table[[#This Row],[Order qty]]*Sales_Table[[#This Row],[unit price]]</f>
        <v>1317.6392492651951</v>
      </c>
      <c r="N19594" s="8">
        <f>Sales_Table[[#This Row],[Revenue]]-Sales_Table[[#This Row],[unit cost]]</f>
        <v>1129.405070798739</v>
      </c>
    </row>
    <row r="19595" spans="1:14" ht="14.25" customHeight="1">
      <c r="A19595" t="s">
        <v>19608</v>
      </c>
      <c r="B19595" s="2">
        <v>43955</v>
      </c>
      <c r="C19595" s="5" t="str">
        <f t="shared" si="612"/>
        <v>May</v>
      </c>
      <c r="D19595" s="5" t="str">
        <f t="shared" si="613"/>
        <v>1</v>
      </c>
      <c r="E19595" t="s">
        <v>16</v>
      </c>
      <c r="F19595" s="3" t="s">
        <v>12</v>
      </c>
      <c r="G19595">
        <v>4</v>
      </c>
      <c r="H19595">
        <v>356</v>
      </c>
      <c r="I19595">
        <v>6</v>
      </c>
      <c r="J19595">
        <v>4</v>
      </c>
      <c r="K19595" s="3">
        <v>609.55755794048298</v>
      </c>
      <c r="L19595" s="3">
        <v>435.398255671774</v>
      </c>
      <c r="M19595" s="7">
        <f>Sales_Table[[#This Row],[Order qty]]*Sales_Table[[#This Row],[unit price]]</f>
        <v>2438.2302317619319</v>
      </c>
      <c r="N19595" s="8">
        <f>Sales_Table[[#This Row],[Revenue]]-Sales_Table[[#This Row],[unit cost]]</f>
        <v>2002.8319760901579</v>
      </c>
    </row>
    <row r="19596" spans="1:14" ht="14.25" customHeight="1">
      <c r="A19596" t="s">
        <v>19609</v>
      </c>
      <c r="B19596" s="2">
        <v>43980</v>
      </c>
      <c r="C19596" s="5" t="str">
        <f t="shared" si="612"/>
        <v>Jan</v>
      </c>
      <c r="D19596" s="5" t="str">
        <f t="shared" si="613"/>
        <v>5</v>
      </c>
      <c r="E19596" t="s">
        <v>11</v>
      </c>
      <c r="F19596" s="3" t="s">
        <v>12</v>
      </c>
      <c r="G19596">
        <v>18</v>
      </c>
      <c r="H19596">
        <v>16</v>
      </c>
      <c r="I19596">
        <v>36</v>
      </c>
      <c r="J19596">
        <v>5</v>
      </c>
      <c r="K19596" s="3">
        <v>318.77916365861898</v>
      </c>
      <c r="L19596" s="3">
        <v>227.69940261329899</v>
      </c>
      <c r="M19596" s="7">
        <f>Sales_Table[[#This Row],[Order qty]]*Sales_Table[[#This Row],[unit price]]</f>
        <v>1593.8958182930949</v>
      </c>
      <c r="N19596" s="8">
        <f>Sales_Table[[#This Row],[Revenue]]-Sales_Table[[#This Row],[unit cost]]</f>
        <v>1366.1964156797958</v>
      </c>
    </row>
    <row r="19597" spans="1:14" ht="14.25" customHeight="1">
      <c r="A19597" t="s">
        <v>19610</v>
      </c>
      <c r="B19597" s="2">
        <v>43837</v>
      </c>
      <c r="C19597" s="5" t="str">
        <f t="shared" si="612"/>
        <v>May</v>
      </c>
      <c r="D19597" s="5" t="str">
        <f t="shared" si="613"/>
        <v>1</v>
      </c>
      <c r="E19597" t="s">
        <v>16</v>
      </c>
      <c r="F19597" s="3" t="s">
        <v>12</v>
      </c>
      <c r="G19597">
        <v>3</v>
      </c>
      <c r="H19597">
        <v>131</v>
      </c>
      <c r="I19597">
        <v>40</v>
      </c>
      <c r="J19597">
        <v>7</v>
      </c>
      <c r="K19597" s="3">
        <v>170.36965656280501</v>
      </c>
      <c r="L19597" s="3">
        <v>121.692611830575</v>
      </c>
      <c r="M19597" s="7">
        <f>Sales_Table[[#This Row],[Order qty]]*Sales_Table[[#This Row],[unit price]]</f>
        <v>1192.5875959396351</v>
      </c>
      <c r="N19597" s="8">
        <f>Sales_Table[[#This Row],[Revenue]]-Sales_Table[[#This Row],[unit cost]]</f>
        <v>1070.89498410906</v>
      </c>
    </row>
    <row r="19598" spans="1:14" ht="14.25" customHeight="1">
      <c r="A19598" t="s">
        <v>19611</v>
      </c>
      <c r="B19598" s="2">
        <v>43969</v>
      </c>
      <c r="C19598" s="5" t="str">
        <f t="shared" si="612"/>
        <v>Jan</v>
      </c>
      <c r="D19598" s="5" t="str">
        <f t="shared" si="613"/>
        <v>2</v>
      </c>
      <c r="E19598" t="s">
        <v>16</v>
      </c>
      <c r="F19598" s="3" t="s">
        <v>12</v>
      </c>
      <c r="G19598">
        <v>11</v>
      </c>
      <c r="H19598">
        <v>185</v>
      </c>
      <c r="I19598">
        <v>8</v>
      </c>
      <c r="J19598">
        <v>3</v>
      </c>
      <c r="K19598" s="3">
        <v>515.26974767446495</v>
      </c>
      <c r="L19598" s="3">
        <v>368.04981976747501</v>
      </c>
      <c r="M19598" s="7">
        <f>Sales_Table[[#This Row],[Order qty]]*Sales_Table[[#This Row],[unit price]]</f>
        <v>1545.8092430233949</v>
      </c>
      <c r="N19598" s="8">
        <f>Sales_Table[[#This Row],[Revenue]]-Sales_Table[[#This Row],[unit cost]]</f>
        <v>1177.75942325592</v>
      </c>
    </row>
    <row r="19599" spans="1:14" ht="14.25" customHeight="1">
      <c r="A19599" t="s">
        <v>19612</v>
      </c>
      <c r="B19599" s="2">
        <v>43848</v>
      </c>
      <c r="C19599" s="5" t="str">
        <f t="shared" si="612"/>
        <v>Feb</v>
      </c>
      <c r="D19599" s="5" t="str">
        <f t="shared" si="613"/>
        <v>1</v>
      </c>
      <c r="E19599" t="s">
        <v>20</v>
      </c>
      <c r="F19599" s="3" t="s">
        <v>12</v>
      </c>
      <c r="G19599">
        <v>20</v>
      </c>
      <c r="H19599">
        <v>270</v>
      </c>
      <c r="I19599">
        <v>16</v>
      </c>
      <c r="J19599">
        <v>9</v>
      </c>
      <c r="K19599" s="3">
        <v>251.242264866829</v>
      </c>
      <c r="L19599" s="3">
        <v>179.458760619164</v>
      </c>
      <c r="M19599" s="7">
        <f>Sales_Table[[#This Row],[Order qty]]*Sales_Table[[#This Row],[unit price]]</f>
        <v>2261.1803838014612</v>
      </c>
      <c r="N19599" s="8">
        <f>Sales_Table[[#This Row],[Revenue]]-Sales_Table[[#This Row],[unit cost]]</f>
        <v>2081.7216231822972</v>
      </c>
    </row>
    <row r="19600" spans="1:14" ht="14.25" customHeight="1">
      <c r="A19600" t="s">
        <v>19613</v>
      </c>
      <c r="B19600" s="2">
        <v>43867</v>
      </c>
      <c r="C19600" s="5" t="str">
        <f t="shared" si="612"/>
        <v>Jan</v>
      </c>
      <c r="D19600" s="5" t="str">
        <f t="shared" si="613"/>
        <v>4</v>
      </c>
      <c r="E19600" t="s">
        <v>11</v>
      </c>
      <c r="F19600" s="3" t="s">
        <v>12</v>
      </c>
      <c r="G19600">
        <v>3</v>
      </c>
      <c r="H19600">
        <v>77</v>
      </c>
      <c r="I19600">
        <v>33</v>
      </c>
      <c r="J19600">
        <v>8</v>
      </c>
      <c r="K19600" s="3">
        <v>328.243841707706</v>
      </c>
      <c r="L19600" s="3">
        <v>234.459886934076</v>
      </c>
      <c r="M19600" s="7">
        <f>Sales_Table[[#This Row],[Order qty]]*Sales_Table[[#This Row],[unit price]]</f>
        <v>2625.950733661648</v>
      </c>
      <c r="N19600" s="8">
        <f>Sales_Table[[#This Row],[Revenue]]-Sales_Table[[#This Row],[unit cost]]</f>
        <v>2391.4908467275718</v>
      </c>
    </row>
    <row r="19601" spans="1:14" ht="14.25" customHeight="1">
      <c r="A19601" t="s">
        <v>19614</v>
      </c>
      <c r="B19601" s="2">
        <v>43838</v>
      </c>
      <c r="C19601" s="5" t="str">
        <f t="shared" si="612"/>
        <v>Apr</v>
      </c>
      <c r="D19601" s="5" t="str">
        <f t="shared" si="613"/>
        <v>1</v>
      </c>
      <c r="E19601" t="s">
        <v>16</v>
      </c>
      <c r="F19601" s="3" t="s">
        <v>12</v>
      </c>
      <c r="G19601">
        <v>3</v>
      </c>
      <c r="H19601">
        <v>257</v>
      </c>
      <c r="I19601">
        <v>19</v>
      </c>
      <c r="J19601">
        <v>7</v>
      </c>
      <c r="K19601" s="3">
        <v>457.669225931168</v>
      </c>
      <c r="L19601" s="3">
        <v>326.90658995083402</v>
      </c>
      <c r="M19601" s="7">
        <f>Sales_Table[[#This Row],[Order qty]]*Sales_Table[[#This Row],[unit price]]</f>
        <v>3203.6845815181759</v>
      </c>
      <c r="N19601" s="8">
        <f>Sales_Table[[#This Row],[Revenue]]-Sales_Table[[#This Row],[unit cost]]</f>
        <v>2876.7779915673418</v>
      </c>
    </row>
    <row r="19602" spans="1:14" ht="14.25" customHeight="1">
      <c r="A19602" t="s">
        <v>19615</v>
      </c>
      <c r="B19602" s="2">
        <v>43949</v>
      </c>
      <c r="C19602" s="5" t="str">
        <f t="shared" si="612"/>
        <v>Jan</v>
      </c>
      <c r="D19602" s="5" t="str">
        <f t="shared" si="613"/>
        <v>5</v>
      </c>
      <c r="E19602" t="s">
        <v>16</v>
      </c>
      <c r="F19602" s="3" t="s">
        <v>12</v>
      </c>
      <c r="G19602">
        <v>18</v>
      </c>
      <c r="H19602">
        <v>63</v>
      </c>
      <c r="I19602">
        <v>32</v>
      </c>
      <c r="J19602">
        <v>6</v>
      </c>
      <c r="K19602" s="3">
        <v>334.54022902250301</v>
      </c>
      <c r="L19602" s="3">
        <v>238.95730644464501</v>
      </c>
      <c r="M19602" s="7">
        <f>Sales_Table[[#This Row],[Order qty]]*Sales_Table[[#This Row],[unit price]]</f>
        <v>2007.2413741350181</v>
      </c>
      <c r="N19602" s="8">
        <f>Sales_Table[[#This Row],[Revenue]]-Sales_Table[[#This Row],[unit cost]]</f>
        <v>1768.2840676903731</v>
      </c>
    </row>
    <row r="19603" spans="1:14" ht="14.25" customHeight="1">
      <c r="A19603" t="s">
        <v>19616</v>
      </c>
      <c r="B19603" s="2">
        <v>43844</v>
      </c>
      <c r="C19603" s="5" t="str">
        <f t="shared" si="612"/>
        <v>May</v>
      </c>
      <c r="D19603" s="5" t="str">
        <f t="shared" si="613"/>
        <v>5</v>
      </c>
      <c r="E19603" t="s">
        <v>20</v>
      </c>
      <c r="F19603" s="3" t="s">
        <v>12</v>
      </c>
      <c r="G19603">
        <v>7</v>
      </c>
      <c r="H19603">
        <v>319</v>
      </c>
      <c r="I19603">
        <v>35</v>
      </c>
      <c r="J19603">
        <v>7</v>
      </c>
      <c r="K19603" s="3">
        <v>378.17325246334099</v>
      </c>
      <c r="L19603" s="3">
        <v>270.123751759529</v>
      </c>
      <c r="M19603" s="7">
        <f>Sales_Table[[#This Row],[Order qty]]*Sales_Table[[#This Row],[unit price]]</f>
        <v>2647.2127672433871</v>
      </c>
      <c r="N19603" s="8">
        <f>Sales_Table[[#This Row],[Revenue]]-Sales_Table[[#This Row],[unit cost]]</f>
        <v>2377.089015483858</v>
      </c>
    </row>
    <row r="19604" spans="1:14" ht="14.25" customHeight="1">
      <c r="A19604" t="s">
        <v>19617</v>
      </c>
      <c r="B19604" s="2">
        <v>43961</v>
      </c>
      <c r="C19604" s="5" t="str">
        <f t="shared" si="612"/>
        <v>May</v>
      </c>
      <c r="D19604" s="5" t="str">
        <f t="shared" si="613"/>
        <v>2</v>
      </c>
      <c r="E19604" t="s">
        <v>16</v>
      </c>
      <c r="F19604" s="3" t="s">
        <v>12</v>
      </c>
      <c r="G19604">
        <v>22</v>
      </c>
      <c r="H19604">
        <v>236</v>
      </c>
      <c r="I19604">
        <v>46</v>
      </c>
      <c r="J19604">
        <v>5</v>
      </c>
      <c r="K19604" s="3">
        <v>316.47358399629599</v>
      </c>
      <c r="L19604" s="3">
        <v>226.052559997354</v>
      </c>
      <c r="M19604" s="7">
        <f>Sales_Table[[#This Row],[Order qty]]*Sales_Table[[#This Row],[unit price]]</f>
        <v>1582.3679199814799</v>
      </c>
      <c r="N19604" s="8">
        <f>Sales_Table[[#This Row],[Revenue]]-Sales_Table[[#This Row],[unit cost]]</f>
        <v>1356.315359984126</v>
      </c>
    </row>
    <row r="19605" spans="1:14" ht="14.25" customHeight="1">
      <c r="A19605" t="s">
        <v>19618</v>
      </c>
      <c r="B19605" s="2">
        <v>43968</v>
      </c>
      <c r="C19605" s="5" t="str">
        <f t="shared" si="612"/>
        <v>Feb</v>
      </c>
      <c r="D19605" s="5" t="str">
        <f t="shared" si="613"/>
        <v>1</v>
      </c>
      <c r="E19605" t="s">
        <v>14</v>
      </c>
      <c r="F19605" s="3" t="s">
        <v>12</v>
      </c>
      <c r="G19605">
        <v>18</v>
      </c>
      <c r="H19605">
        <v>61</v>
      </c>
      <c r="I19605">
        <v>19</v>
      </c>
      <c r="J19605">
        <v>4</v>
      </c>
      <c r="K19605" s="3">
        <v>513.16188383102406</v>
      </c>
      <c r="L19605" s="3">
        <v>366.54420273644598</v>
      </c>
      <c r="M19605" s="7">
        <f>Sales_Table[[#This Row],[Order qty]]*Sales_Table[[#This Row],[unit price]]</f>
        <v>2052.6475353240962</v>
      </c>
      <c r="N19605" s="8">
        <f>Sales_Table[[#This Row],[Revenue]]-Sales_Table[[#This Row],[unit cost]]</f>
        <v>1686.1033325876501</v>
      </c>
    </row>
    <row r="19606" spans="1:14" ht="14.25" customHeight="1">
      <c r="A19606" t="s">
        <v>19619</v>
      </c>
      <c r="B19606" s="2">
        <v>43885</v>
      </c>
      <c r="C19606" s="5" t="str">
        <f t="shared" si="612"/>
        <v>Jan</v>
      </c>
      <c r="D19606" s="5" t="str">
        <f t="shared" si="613"/>
        <v>4</v>
      </c>
      <c r="E19606" t="s">
        <v>14</v>
      </c>
      <c r="F19606" s="3" t="s">
        <v>12</v>
      </c>
      <c r="G19606">
        <v>26</v>
      </c>
      <c r="H19606">
        <v>277</v>
      </c>
      <c r="I19606">
        <v>25</v>
      </c>
      <c r="J19606">
        <v>3</v>
      </c>
      <c r="K19606" s="3">
        <v>232.766601026058</v>
      </c>
      <c r="L19606" s="3">
        <v>166.26185787575599</v>
      </c>
      <c r="M19606" s="7">
        <f>Sales_Table[[#This Row],[Order qty]]*Sales_Table[[#This Row],[unit price]]</f>
        <v>698.29980307817402</v>
      </c>
      <c r="N19606" s="8">
        <f>Sales_Table[[#This Row],[Revenue]]-Sales_Table[[#This Row],[unit cost]]</f>
        <v>532.03794520241809</v>
      </c>
    </row>
    <row r="19607" spans="1:14" ht="14.25" customHeight="1">
      <c r="A19607" t="s">
        <v>19620</v>
      </c>
      <c r="B19607" s="2">
        <v>43847</v>
      </c>
      <c r="C19607" s="5" t="str">
        <f t="shared" si="612"/>
        <v>Apr</v>
      </c>
      <c r="D19607" s="5" t="str">
        <f t="shared" si="613"/>
        <v>4</v>
      </c>
      <c r="E19607" t="s">
        <v>20</v>
      </c>
      <c r="F19607" s="3" t="s">
        <v>12</v>
      </c>
      <c r="G19607">
        <v>9</v>
      </c>
      <c r="H19607">
        <v>167</v>
      </c>
      <c r="I19607">
        <v>37</v>
      </c>
      <c r="J19607">
        <v>6</v>
      </c>
      <c r="K19607" s="3">
        <v>614.63109934329998</v>
      </c>
      <c r="L19607" s="3">
        <v>439.02221381664299</v>
      </c>
      <c r="M19607" s="7">
        <f>Sales_Table[[#This Row],[Order qty]]*Sales_Table[[#This Row],[unit price]]</f>
        <v>3687.7865960598001</v>
      </c>
      <c r="N19607" s="8">
        <f>Sales_Table[[#This Row],[Revenue]]-Sales_Table[[#This Row],[unit cost]]</f>
        <v>3248.7643822431573</v>
      </c>
    </row>
    <row r="19608" spans="1:14" ht="14.25" customHeight="1">
      <c r="A19608" t="s">
        <v>19621</v>
      </c>
      <c r="B19608" s="2">
        <v>43942</v>
      </c>
      <c r="C19608" s="5" t="str">
        <f t="shared" si="612"/>
        <v>Apr</v>
      </c>
      <c r="D19608" s="5" t="str">
        <f t="shared" si="613"/>
        <v>1</v>
      </c>
      <c r="E19608" t="s">
        <v>16</v>
      </c>
      <c r="F19608" s="3" t="s">
        <v>12</v>
      </c>
      <c r="G19608">
        <v>18</v>
      </c>
      <c r="H19608">
        <v>52</v>
      </c>
      <c r="I19608">
        <v>14</v>
      </c>
      <c r="J19608">
        <v>3</v>
      </c>
      <c r="K19608" s="3">
        <v>439.93915468454401</v>
      </c>
      <c r="L19608" s="3">
        <v>314.24225334610298</v>
      </c>
      <c r="M19608" s="7">
        <f>Sales_Table[[#This Row],[Order qty]]*Sales_Table[[#This Row],[unit price]]</f>
        <v>1319.817464053632</v>
      </c>
      <c r="N19608" s="8">
        <f>Sales_Table[[#This Row],[Revenue]]-Sales_Table[[#This Row],[unit cost]]</f>
        <v>1005.575210707529</v>
      </c>
    </row>
    <row r="19609" spans="1:14" ht="14.25" customHeight="1">
      <c r="A19609" t="s">
        <v>19622</v>
      </c>
      <c r="B19609" s="2">
        <v>43935</v>
      </c>
      <c r="C19609" s="5" t="str">
        <f t="shared" si="612"/>
        <v>Jan</v>
      </c>
      <c r="D19609" s="5" t="str">
        <f t="shared" si="613"/>
        <v>3</v>
      </c>
      <c r="E19609" t="s">
        <v>11</v>
      </c>
      <c r="F19609" s="3" t="s">
        <v>12</v>
      </c>
      <c r="G19609">
        <v>2</v>
      </c>
      <c r="H19609">
        <v>54</v>
      </c>
      <c r="I19609">
        <v>21</v>
      </c>
      <c r="J19609">
        <v>5</v>
      </c>
      <c r="K19609" s="3">
        <v>274.49783778190601</v>
      </c>
      <c r="L19609" s="3">
        <v>196.069884129933</v>
      </c>
      <c r="M19609" s="7">
        <f>Sales_Table[[#This Row],[Order qty]]*Sales_Table[[#This Row],[unit price]]</f>
        <v>1372.4891889095302</v>
      </c>
      <c r="N19609" s="8">
        <f>Sales_Table[[#This Row],[Revenue]]-Sales_Table[[#This Row],[unit cost]]</f>
        <v>1176.4193047795973</v>
      </c>
    </row>
    <row r="19610" spans="1:14" ht="14.25" customHeight="1">
      <c r="A19610" t="s">
        <v>19623</v>
      </c>
      <c r="B19610" s="2">
        <v>43831</v>
      </c>
      <c r="C19610" s="5" t="str">
        <f t="shared" si="612"/>
        <v>Mar</v>
      </c>
      <c r="D19610" s="5" t="str">
        <f t="shared" si="613"/>
        <v>1</v>
      </c>
      <c r="E19610" t="s">
        <v>20</v>
      </c>
      <c r="F19610" s="3" t="s">
        <v>12</v>
      </c>
      <c r="G19610">
        <v>6</v>
      </c>
      <c r="H19610">
        <v>225</v>
      </c>
      <c r="I19610">
        <v>29</v>
      </c>
      <c r="J19610">
        <v>7</v>
      </c>
      <c r="K19610" s="3">
        <v>177.81074112653701</v>
      </c>
      <c r="L19610" s="3">
        <v>127.007672233241</v>
      </c>
      <c r="M19610" s="7">
        <f>Sales_Table[[#This Row],[Order qty]]*Sales_Table[[#This Row],[unit price]]</f>
        <v>1244.675187885759</v>
      </c>
      <c r="N19610" s="8">
        <f>Sales_Table[[#This Row],[Revenue]]-Sales_Table[[#This Row],[unit cost]]</f>
        <v>1117.667515652518</v>
      </c>
    </row>
    <row r="19611" spans="1:14" ht="14.25" customHeight="1">
      <c r="A19611" t="s">
        <v>19624</v>
      </c>
      <c r="B19611" s="2">
        <v>43898</v>
      </c>
      <c r="C19611" s="5" t="str">
        <f t="shared" si="612"/>
        <v>Jan</v>
      </c>
      <c r="D19611" s="5" t="str">
        <f t="shared" si="613"/>
        <v>2</v>
      </c>
      <c r="E19611" t="s">
        <v>16</v>
      </c>
      <c r="F19611" s="3" t="s">
        <v>12</v>
      </c>
      <c r="G19611">
        <v>20</v>
      </c>
      <c r="H19611">
        <v>260</v>
      </c>
      <c r="I19611">
        <v>6</v>
      </c>
      <c r="J19611">
        <v>8</v>
      </c>
      <c r="K19611" s="3">
        <v>211.592673182487</v>
      </c>
      <c r="L19611" s="3">
        <v>151.13762370177699</v>
      </c>
      <c r="M19611" s="7">
        <f>Sales_Table[[#This Row],[Order qty]]*Sales_Table[[#This Row],[unit price]]</f>
        <v>1692.741385459896</v>
      </c>
      <c r="N19611" s="8">
        <f>Sales_Table[[#This Row],[Revenue]]-Sales_Table[[#This Row],[unit cost]]</f>
        <v>1541.6037617581192</v>
      </c>
    </row>
    <row r="19612" spans="1:14" ht="14.25" customHeight="1">
      <c r="A19612" t="s">
        <v>19625</v>
      </c>
      <c r="B19612" s="2">
        <v>43854</v>
      </c>
      <c r="C19612" s="5" t="str">
        <f t="shared" si="612"/>
        <v>Feb</v>
      </c>
      <c r="D19612" s="5" t="str">
        <f t="shared" si="613"/>
        <v>2</v>
      </c>
      <c r="E19612" t="s">
        <v>11</v>
      </c>
      <c r="F19612" s="3" t="s">
        <v>12</v>
      </c>
      <c r="G19612">
        <v>14</v>
      </c>
      <c r="H19612">
        <v>46</v>
      </c>
      <c r="I19612">
        <v>31</v>
      </c>
      <c r="J19612">
        <v>8</v>
      </c>
      <c r="K19612" s="3">
        <v>472.02245074510603</v>
      </c>
      <c r="L19612" s="3">
        <v>337.15889338936103</v>
      </c>
      <c r="M19612" s="7">
        <f>Sales_Table[[#This Row],[Order qty]]*Sales_Table[[#This Row],[unit price]]</f>
        <v>3776.1796059608482</v>
      </c>
      <c r="N19612" s="8">
        <f>Sales_Table[[#This Row],[Revenue]]-Sales_Table[[#This Row],[unit cost]]</f>
        <v>3439.0207125714874</v>
      </c>
    </row>
    <row r="19613" spans="1:14" ht="14.25" customHeight="1">
      <c r="A19613" t="s">
        <v>19626</v>
      </c>
      <c r="B19613" s="2">
        <v>43889</v>
      </c>
      <c r="C19613" s="5" t="str">
        <f t="shared" si="612"/>
        <v>Feb</v>
      </c>
      <c r="D19613" s="5" t="str">
        <f t="shared" si="613"/>
        <v>4</v>
      </c>
      <c r="E19613" t="s">
        <v>20</v>
      </c>
      <c r="F19613" s="3" t="s">
        <v>12</v>
      </c>
      <c r="G19613">
        <v>15</v>
      </c>
      <c r="H19613">
        <v>79</v>
      </c>
      <c r="I19613">
        <v>18</v>
      </c>
      <c r="J19613">
        <v>1</v>
      </c>
      <c r="K19613" s="3">
        <v>327.59389686584501</v>
      </c>
      <c r="L19613" s="3">
        <v>233.99564061846101</v>
      </c>
      <c r="M19613" s="7">
        <f>Sales_Table[[#This Row],[Order qty]]*Sales_Table[[#This Row],[unit price]]</f>
        <v>327.59389686584501</v>
      </c>
      <c r="N19613" s="8">
        <f>Sales_Table[[#This Row],[Revenue]]-Sales_Table[[#This Row],[unit cost]]</f>
        <v>93.598256247384001</v>
      </c>
    </row>
    <row r="19614" spans="1:14" ht="14.25" customHeight="1">
      <c r="A19614" t="s">
        <v>19627</v>
      </c>
      <c r="B19614" s="2">
        <v>43877</v>
      </c>
      <c r="C19614" s="5" t="str">
        <f t="shared" si="612"/>
        <v>Apr</v>
      </c>
      <c r="D19614" s="5" t="str">
        <f t="shared" si="613"/>
        <v>3</v>
      </c>
      <c r="E19614" t="s">
        <v>20</v>
      </c>
      <c r="F19614" s="3" t="s">
        <v>12</v>
      </c>
      <c r="G19614">
        <v>2</v>
      </c>
      <c r="H19614">
        <v>225</v>
      </c>
      <c r="I19614">
        <v>44</v>
      </c>
      <c r="J19614">
        <v>9</v>
      </c>
      <c r="K19614" s="3">
        <v>196.73472207784701</v>
      </c>
      <c r="L19614" s="3">
        <v>140.52480148417601</v>
      </c>
      <c r="M19614" s="7">
        <f>Sales_Table[[#This Row],[Order qty]]*Sales_Table[[#This Row],[unit price]]</f>
        <v>1770.6124987006231</v>
      </c>
      <c r="N19614" s="8">
        <f>Sales_Table[[#This Row],[Revenue]]-Sales_Table[[#This Row],[unit cost]]</f>
        <v>1630.0876972164469</v>
      </c>
    </row>
    <row r="19615" spans="1:14" ht="14.25" customHeight="1">
      <c r="A19615" t="s">
        <v>19628</v>
      </c>
      <c r="B19615" s="2">
        <v>43927</v>
      </c>
      <c r="C19615" s="5" t="str">
        <f t="shared" si="612"/>
        <v>Mar</v>
      </c>
      <c r="D19615" s="5" t="str">
        <f t="shared" si="613"/>
        <v>3</v>
      </c>
      <c r="E19615" t="s">
        <v>16</v>
      </c>
      <c r="F19615" s="3" t="s">
        <v>12</v>
      </c>
      <c r="G19615">
        <v>17</v>
      </c>
      <c r="H19615">
        <v>134</v>
      </c>
      <c r="I19615">
        <v>6</v>
      </c>
      <c r="J19615">
        <v>2</v>
      </c>
      <c r="K19615" s="3">
        <v>246.43425571918499</v>
      </c>
      <c r="L19615" s="3">
        <v>176.02446837084599</v>
      </c>
      <c r="M19615" s="7">
        <f>Sales_Table[[#This Row],[Order qty]]*Sales_Table[[#This Row],[unit price]]</f>
        <v>492.86851143836998</v>
      </c>
      <c r="N19615" s="8">
        <f>Sales_Table[[#This Row],[Revenue]]-Sales_Table[[#This Row],[unit cost]]</f>
        <v>316.84404306752401</v>
      </c>
    </row>
    <row r="19616" spans="1:14" ht="14.25" customHeight="1">
      <c r="A19616" t="s">
        <v>19629</v>
      </c>
      <c r="B19616" s="2">
        <v>43918</v>
      </c>
      <c r="C19616" s="5" t="str">
        <f t="shared" si="612"/>
        <v>Mar</v>
      </c>
      <c r="D19616" s="5" t="str">
        <f t="shared" si="613"/>
        <v>3</v>
      </c>
      <c r="E19616" t="s">
        <v>16</v>
      </c>
      <c r="F19616" s="3" t="s">
        <v>12</v>
      </c>
      <c r="G19616">
        <v>26</v>
      </c>
      <c r="H19616">
        <v>163</v>
      </c>
      <c r="I19616">
        <v>6</v>
      </c>
      <c r="J19616">
        <v>2</v>
      </c>
      <c r="K19616" s="3">
        <v>217.90712696313901</v>
      </c>
      <c r="L19616" s="3">
        <v>155.647947830813</v>
      </c>
      <c r="M19616" s="7">
        <f>Sales_Table[[#This Row],[Order qty]]*Sales_Table[[#This Row],[unit price]]</f>
        <v>435.81425392627801</v>
      </c>
      <c r="N19616" s="8">
        <f>Sales_Table[[#This Row],[Revenue]]-Sales_Table[[#This Row],[unit cost]]</f>
        <v>280.16630609546502</v>
      </c>
    </row>
    <row r="19617" spans="1:14" ht="14.25" customHeight="1">
      <c r="A19617" t="s">
        <v>19630</v>
      </c>
      <c r="B19617" s="2">
        <v>43894</v>
      </c>
      <c r="C19617" s="5" t="str">
        <f t="shared" si="612"/>
        <v>Mar</v>
      </c>
      <c r="D19617" s="5" t="str">
        <f t="shared" si="613"/>
        <v>1</v>
      </c>
      <c r="E19617" t="s">
        <v>11</v>
      </c>
      <c r="F19617" s="3" t="s">
        <v>12</v>
      </c>
      <c r="G19617">
        <v>26</v>
      </c>
      <c r="H19617">
        <v>227</v>
      </c>
      <c r="I19617">
        <v>40</v>
      </c>
      <c r="J19617">
        <v>3</v>
      </c>
      <c r="K19617" s="3">
        <v>160.96159672737099</v>
      </c>
      <c r="L19617" s="3">
        <v>114.97256909097899</v>
      </c>
      <c r="M19617" s="7">
        <f>Sales_Table[[#This Row],[Order qty]]*Sales_Table[[#This Row],[unit price]]</f>
        <v>482.88479018211297</v>
      </c>
      <c r="N19617" s="8">
        <f>Sales_Table[[#This Row],[Revenue]]-Sales_Table[[#This Row],[unit cost]]</f>
        <v>367.91222109113397</v>
      </c>
    </row>
    <row r="19618" spans="1:14" ht="14.25" customHeight="1">
      <c r="A19618" t="s">
        <v>19631</v>
      </c>
      <c r="B19618" s="2">
        <v>43915</v>
      </c>
      <c r="C19618" s="5" t="str">
        <f t="shared" si="612"/>
        <v>Jan</v>
      </c>
      <c r="D19618" s="5" t="str">
        <f t="shared" si="613"/>
        <v>4</v>
      </c>
      <c r="E19618" t="s">
        <v>16</v>
      </c>
      <c r="F19618" s="3" t="s">
        <v>12</v>
      </c>
      <c r="G19618">
        <v>14</v>
      </c>
      <c r="H19618">
        <v>203</v>
      </c>
      <c r="I19618">
        <v>2</v>
      </c>
      <c r="J19618">
        <v>4</v>
      </c>
      <c r="K19618" s="3">
        <v>602.81643694639195</v>
      </c>
      <c r="L19618" s="3">
        <v>430.58316924742297</v>
      </c>
      <c r="M19618" s="7">
        <f>Sales_Table[[#This Row],[Order qty]]*Sales_Table[[#This Row],[unit price]]</f>
        <v>2411.2657477855678</v>
      </c>
      <c r="N19618" s="8">
        <f>Sales_Table[[#This Row],[Revenue]]-Sales_Table[[#This Row],[unit cost]]</f>
        <v>1980.6825785381448</v>
      </c>
    </row>
    <row r="19619" spans="1:14" ht="14.25" customHeight="1">
      <c r="A19619" t="s">
        <v>19632</v>
      </c>
      <c r="B19619" s="2">
        <v>43848</v>
      </c>
      <c r="C19619" s="5" t="str">
        <f t="shared" si="612"/>
        <v>Apr</v>
      </c>
      <c r="D19619" s="5" t="str">
        <f t="shared" si="613"/>
        <v>3</v>
      </c>
      <c r="E19619" t="s">
        <v>11</v>
      </c>
      <c r="F19619" s="3" t="s">
        <v>12</v>
      </c>
      <c r="G19619">
        <v>5</v>
      </c>
      <c r="H19619">
        <v>120</v>
      </c>
      <c r="I19619">
        <v>18</v>
      </c>
      <c r="J19619">
        <v>1</v>
      </c>
      <c r="K19619" s="3">
        <v>436.88466775417299</v>
      </c>
      <c r="L19619" s="3">
        <v>312.06047696726699</v>
      </c>
      <c r="M19619" s="7">
        <f>Sales_Table[[#This Row],[Order qty]]*Sales_Table[[#This Row],[unit price]]</f>
        <v>436.88466775417299</v>
      </c>
      <c r="N19619" s="8">
        <f>Sales_Table[[#This Row],[Revenue]]-Sales_Table[[#This Row],[unit cost]]</f>
        <v>124.824190786906</v>
      </c>
    </row>
    <row r="19620" spans="1:14" ht="14.25" customHeight="1">
      <c r="A19620" t="s">
        <v>19633</v>
      </c>
      <c r="B19620" s="2">
        <v>43942</v>
      </c>
      <c r="C19620" s="5" t="str">
        <f t="shared" si="612"/>
        <v>Mar</v>
      </c>
      <c r="D19620" s="5" t="str">
        <f t="shared" si="613"/>
        <v>3</v>
      </c>
      <c r="E19620" t="s">
        <v>16</v>
      </c>
      <c r="F19620" s="3" t="s">
        <v>12</v>
      </c>
      <c r="G19620">
        <v>17</v>
      </c>
      <c r="H19620">
        <v>173</v>
      </c>
      <c r="I19620">
        <v>42</v>
      </c>
      <c r="J19620">
        <v>6</v>
      </c>
      <c r="K19620" s="3">
        <v>555.71922093629803</v>
      </c>
      <c r="L19620" s="3">
        <v>396.94230066878498</v>
      </c>
      <c r="M19620" s="7">
        <f>Sales_Table[[#This Row],[Order qty]]*Sales_Table[[#This Row],[unit price]]</f>
        <v>3334.3153256177884</v>
      </c>
      <c r="N19620" s="8">
        <f>Sales_Table[[#This Row],[Revenue]]-Sales_Table[[#This Row],[unit cost]]</f>
        <v>2937.3730249490036</v>
      </c>
    </row>
    <row r="19621" spans="1:14" ht="14.25" customHeight="1">
      <c r="A19621" t="s">
        <v>19634</v>
      </c>
      <c r="B19621" s="2">
        <v>43893</v>
      </c>
      <c r="C19621" s="5" t="str">
        <f t="shared" si="612"/>
        <v>Mar</v>
      </c>
      <c r="D19621" s="5" t="str">
        <f t="shared" si="613"/>
        <v>1</v>
      </c>
      <c r="E19621" t="s">
        <v>14</v>
      </c>
      <c r="F19621" s="3" t="s">
        <v>12</v>
      </c>
      <c r="G19621">
        <v>13</v>
      </c>
      <c r="H19621">
        <v>24</v>
      </c>
      <c r="I19621">
        <v>7</v>
      </c>
      <c r="J19621">
        <v>8</v>
      </c>
      <c r="K19621" s="3">
        <v>553.28532457351696</v>
      </c>
      <c r="L19621" s="3">
        <v>395.20380326679799</v>
      </c>
      <c r="M19621" s="7">
        <f>Sales_Table[[#This Row],[Order qty]]*Sales_Table[[#This Row],[unit price]]</f>
        <v>4426.2825965881357</v>
      </c>
      <c r="N19621" s="8">
        <f>Sales_Table[[#This Row],[Revenue]]-Sales_Table[[#This Row],[unit cost]]</f>
        <v>4031.0787933213378</v>
      </c>
    </row>
    <row r="19622" spans="1:14" ht="14.25" customHeight="1">
      <c r="A19622" t="s">
        <v>19635</v>
      </c>
      <c r="B19622" s="2">
        <v>43896</v>
      </c>
      <c r="C19622" s="5" t="str">
        <f t="shared" si="612"/>
        <v>Jan</v>
      </c>
      <c r="D19622" s="5" t="str">
        <f t="shared" si="613"/>
        <v>5</v>
      </c>
      <c r="E19622" t="s">
        <v>16</v>
      </c>
      <c r="F19622" s="3" t="s">
        <v>12</v>
      </c>
      <c r="G19622">
        <v>20</v>
      </c>
      <c r="H19622">
        <v>326</v>
      </c>
      <c r="I19622">
        <v>36</v>
      </c>
      <c r="J19622">
        <v>3</v>
      </c>
      <c r="K19622" s="3">
        <v>343.81522411108</v>
      </c>
      <c r="L19622" s="3">
        <v>245.582302936486</v>
      </c>
      <c r="M19622" s="7">
        <f>Sales_Table[[#This Row],[Order qty]]*Sales_Table[[#This Row],[unit price]]</f>
        <v>1031.4456723332401</v>
      </c>
      <c r="N19622" s="8">
        <f>Sales_Table[[#This Row],[Revenue]]-Sales_Table[[#This Row],[unit cost]]</f>
        <v>785.86336939675402</v>
      </c>
    </row>
    <row r="19623" spans="1:14" ht="14.25" customHeight="1">
      <c r="A19623" t="s">
        <v>19636</v>
      </c>
      <c r="B19623" s="2">
        <v>43851</v>
      </c>
      <c r="C19623" s="5" t="str">
        <f t="shared" si="612"/>
        <v>May</v>
      </c>
      <c r="D19623" s="5" t="str">
        <f t="shared" si="613"/>
        <v>2</v>
      </c>
      <c r="E19623" t="s">
        <v>11</v>
      </c>
      <c r="F19623" s="3" t="s">
        <v>12</v>
      </c>
      <c r="G19623">
        <v>12</v>
      </c>
      <c r="H19623">
        <v>198</v>
      </c>
      <c r="I19623">
        <v>34</v>
      </c>
      <c r="J19623">
        <v>3</v>
      </c>
      <c r="K19623" s="3">
        <v>589.22839415073395</v>
      </c>
      <c r="L19623" s="3">
        <v>420.87742439338098</v>
      </c>
      <c r="M19623" s="7">
        <f>Sales_Table[[#This Row],[Order qty]]*Sales_Table[[#This Row],[unit price]]</f>
        <v>1767.6851824522018</v>
      </c>
      <c r="N19623" s="8">
        <f>Sales_Table[[#This Row],[Revenue]]-Sales_Table[[#This Row],[unit cost]]</f>
        <v>1346.8077580588208</v>
      </c>
    </row>
    <row r="19624" spans="1:14" ht="14.25" customHeight="1">
      <c r="A19624" t="s">
        <v>19637</v>
      </c>
      <c r="B19624" s="2">
        <v>43974</v>
      </c>
      <c r="C19624" s="5" t="str">
        <f t="shared" si="612"/>
        <v>Feb</v>
      </c>
      <c r="D19624" s="5" t="str">
        <f t="shared" si="613"/>
        <v>5</v>
      </c>
      <c r="E19624" t="s">
        <v>11</v>
      </c>
      <c r="F19624" s="3" t="s">
        <v>12</v>
      </c>
      <c r="G19624">
        <v>7</v>
      </c>
      <c r="H19624">
        <v>154</v>
      </c>
      <c r="I19624">
        <v>28</v>
      </c>
      <c r="J19624">
        <v>10</v>
      </c>
      <c r="K19624" s="3">
        <v>594.91777807474102</v>
      </c>
      <c r="L19624" s="3">
        <v>424.94127005338697</v>
      </c>
      <c r="M19624" s="7">
        <f>Sales_Table[[#This Row],[Order qty]]*Sales_Table[[#This Row],[unit price]]</f>
        <v>5949.17778074741</v>
      </c>
      <c r="N19624" s="8">
        <f>Sales_Table[[#This Row],[Revenue]]-Sales_Table[[#This Row],[unit cost]]</f>
        <v>5524.2365106940233</v>
      </c>
    </row>
    <row r="19625" spans="1:14" ht="14.25" customHeight="1">
      <c r="A19625" t="s">
        <v>19638</v>
      </c>
      <c r="B19625" s="2">
        <v>43862</v>
      </c>
      <c r="C19625" s="5" t="str">
        <f t="shared" si="612"/>
        <v>May</v>
      </c>
      <c r="D19625" s="5" t="str">
        <f t="shared" si="613"/>
        <v>5</v>
      </c>
      <c r="E19625" t="s">
        <v>14</v>
      </c>
      <c r="F19625" s="3" t="s">
        <v>12</v>
      </c>
      <c r="G19625">
        <v>16</v>
      </c>
      <c r="H19625">
        <v>265</v>
      </c>
      <c r="I19625">
        <v>3</v>
      </c>
      <c r="J19625">
        <v>2</v>
      </c>
      <c r="K19625" s="3">
        <v>575.25044417381298</v>
      </c>
      <c r="L19625" s="3">
        <v>410.89317440986599</v>
      </c>
      <c r="M19625" s="7">
        <f>Sales_Table[[#This Row],[Order qty]]*Sales_Table[[#This Row],[unit price]]</f>
        <v>1150.500888347626</v>
      </c>
      <c r="N19625" s="8">
        <f>Sales_Table[[#This Row],[Revenue]]-Sales_Table[[#This Row],[unit cost]]</f>
        <v>739.60771393775997</v>
      </c>
    </row>
    <row r="19626" spans="1:14" ht="14.25" customHeight="1">
      <c r="A19626" t="s">
        <v>19639</v>
      </c>
      <c r="B19626" s="2">
        <v>43981</v>
      </c>
      <c r="C19626" s="5" t="str">
        <f t="shared" si="612"/>
        <v>May</v>
      </c>
      <c r="D19626" s="5" t="str">
        <f t="shared" si="613"/>
        <v>4</v>
      </c>
      <c r="E19626" t="s">
        <v>14</v>
      </c>
      <c r="F19626" s="3" t="s">
        <v>12</v>
      </c>
      <c r="G19626">
        <v>20</v>
      </c>
      <c r="H19626">
        <v>249</v>
      </c>
      <c r="I19626">
        <v>8</v>
      </c>
      <c r="J19626">
        <v>6</v>
      </c>
      <c r="K19626" s="3">
        <v>485.48749226331699</v>
      </c>
      <c r="L19626" s="3">
        <v>346.77678018808399</v>
      </c>
      <c r="M19626" s="7">
        <f>Sales_Table[[#This Row],[Order qty]]*Sales_Table[[#This Row],[unit price]]</f>
        <v>2912.9249535799017</v>
      </c>
      <c r="N19626" s="8">
        <f>Sales_Table[[#This Row],[Revenue]]-Sales_Table[[#This Row],[unit cost]]</f>
        <v>2566.1481733918176</v>
      </c>
    </row>
    <row r="19627" spans="1:14" ht="14.25" customHeight="1">
      <c r="A19627" t="s">
        <v>19640</v>
      </c>
      <c r="B19627" s="2">
        <v>43964</v>
      </c>
      <c r="C19627" s="5" t="str">
        <f t="shared" si="612"/>
        <v>Apr</v>
      </c>
      <c r="D19627" s="5" t="str">
        <f t="shared" si="613"/>
        <v>1</v>
      </c>
      <c r="E19627" t="s">
        <v>16</v>
      </c>
      <c r="F19627" s="3" t="s">
        <v>12</v>
      </c>
      <c r="G19627">
        <v>16</v>
      </c>
      <c r="H19627">
        <v>53</v>
      </c>
      <c r="I19627">
        <v>13</v>
      </c>
      <c r="J19627">
        <v>8</v>
      </c>
      <c r="K19627" s="3">
        <v>167.75870883464799</v>
      </c>
      <c r="L19627" s="3">
        <v>119.827649167606</v>
      </c>
      <c r="M19627" s="7">
        <f>Sales_Table[[#This Row],[Order qty]]*Sales_Table[[#This Row],[unit price]]</f>
        <v>1342.0696706771839</v>
      </c>
      <c r="N19627" s="8">
        <f>Sales_Table[[#This Row],[Revenue]]-Sales_Table[[#This Row],[unit cost]]</f>
        <v>1222.2420215095779</v>
      </c>
    </row>
    <row r="19628" spans="1:14" ht="14.25" customHeight="1">
      <c r="A19628" t="s">
        <v>19641</v>
      </c>
      <c r="B19628" s="2">
        <v>43939</v>
      </c>
      <c r="C19628" s="5" t="str">
        <f t="shared" si="612"/>
        <v>Jan</v>
      </c>
      <c r="D19628" s="5" t="str">
        <f t="shared" si="613"/>
        <v>5</v>
      </c>
      <c r="E19628" t="s">
        <v>16</v>
      </c>
      <c r="F19628" s="3" t="s">
        <v>12</v>
      </c>
      <c r="G19628">
        <v>11</v>
      </c>
      <c r="H19628">
        <v>339</v>
      </c>
      <c r="I19628">
        <v>45</v>
      </c>
      <c r="J19628">
        <v>2</v>
      </c>
      <c r="K19628" s="3">
        <v>470.93547660112398</v>
      </c>
      <c r="L19628" s="3">
        <v>336.38248328651702</v>
      </c>
      <c r="M19628" s="7">
        <f>Sales_Table[[#This Row],[Order qty]]*Sales_Table[[#This Row],[unit price]]</f>
        <v>941.87095320224796</v>
      </c>
      <c r="N19628" s="8">
        <f>Sales_Table[[#This Row],[Revenue]]-Sales_Table[[#This Row],[unit cost]]</f>
        <v>605.488469915731</v>
      </c>
    </row>
    <row r="19629" spans="1:14" ht="14.25" customHeight="1">
      <c r="A19629" t="s">
        <v>19642</v>
      </c>
      <c r="B19629" s="2">
        <v>43850</v>
      </c>
      <c r="C19629" s="5" t="str">
        <f t="shared" si="612"/>
        <v>May</v>
      </c>
      <c r="D19629" s="5" t="str">
        <f t="shared" si="613"/>
        <v>5</v>
      </c>
      <c r="E19629" t="s">
        <v>20</v>
      </c>
      <c r="F19629" s="3" t="s">
        <v>12</v>
      </c>
      <c r="G19629">
        <v>12</v>
      </c>
      <c r="H19629">
        <v>179</v>
      </c>
      <c r="I19629">
        <v>15</v>
      </c>
      <c r="J19629">
        <v>10</v>
      </c>
      <c r="K19629" s="3">
        <v>227.62142086029101</v>
      </c>
      <c r="L19629" s="3">
        <v>162.586729185922</v>
      </c>
      <c r="M19629" s="7">
        <f>Sales_Table[[#This Row],[Order qty]]*Sales_Table[[#This Row],[unit price]]</f>
        <v>2276.2142086029103</v>
      </c>
      <c r="N19629" s="8">
        <f>Sales_Table[[#This Row],[Revenue]]-Sales_Table[[#This Row],[unit cost]]</f>
        <v>2113.6274794169881</v>
      </c>
    </row>
    <row r="19630" spans="1:14" ht="14.25" customHeight="1">
      <c r="A19630" t="s">
        <v>19643</v>
      </c>
      <c r="B19630" s="2">
        <v>43954</v>
      </c>
      <c r="C19630" s="5" t="str">
        <f t="shared" si="612"/>
        <v>May</v>
      </c>
      <c r="D19630" s="5" t="str">
        <f t="shared" si="613"/>
        <v>3</v>
      </c>
      <c r="E19630" t="s">
        <v>14</v>
      </c>
      <c r="F19630" s="3" t="s">
        <v>12</v>
      </c>
      <c r="G19630">
        <v>21</v>
      </c>
      <c r="H19630">
        <v>288</v>
      </c>
      <c r="I19630">
        <v>35</v>
      </c>
      <c r="J19630">
        <v>6</v>
      </c>
      <c r="K19630" s="3">
        <v>305.35234540700901</v>
      </c>
      <c r="L19630" s="3">
        <v>218.10881814786401</v>
      </c>
      <c r="M19630" s="7">
        <f>Sales_Table[[#This Row],[Order qty]]*Sales_Table[[#This Row],[unit price]]</f>
        <v>1832.1140724420541</v>
      </c>
      <c r="N19630" s="8">
        <f>Sales_Table[[#This Row],[Revenue]]-Sales_Table[[#This Row],[unit cost]]</f>
        <v>1614.0052542941901</v>
      </c>
    </row>
    <row r="19631" spans="1:14" ht="14.25" customHeight="1">
      <c r="A19631" t="s">
        <v>19644</v>
      </c>
      <c r="B19631" s="2">
        <v>43964</v>
      </c>
      <c r="C19631" s="5" t="str">
        <f t="shared" si="612"/>
        <v>Mar</v>
      </c>
      <c r="D19631" s="5" t="str">
        <f t="shared" si="613"/>
        <v>3</v>
      </c>
      <c r="E19631" t="s">
        <v>11</v>
      </c>
      <c r="F19631" s="3" t="s">
        <v>12</v>
      </c>
      <c r="G19631">
        <v>9</v>
      </c>
      <c r="H19631">
        <v>319</v>
      </c>
      <c r="I19631">
        <v>39</v>
      </c>
      <c r="J19631">
        <v>5</v>
      </c>
      <c r="K19631" s="3">
        <v>494.48079979419703</v>
      </c>
      <c r="L19631" s="3">
        <v>353.20057128156901</v>
      </c>
      <c r="M19631" s="7">
        <f>Sales_Table[[#This Row],[Order qty]]*Sales_Table[[#This Row],[unit price]]</f>
        <v>2472.403998970985</v>
      </c>
      <c r="N19631" s="8">
        <f>Sales_Table[[#This Row],[Revenue]]-Sales_Table[[#This Row],[unit cost]]</f>
        <v>2119.203427689416</v>
      </c>
    </row>
    <row r="19632" spans="1:14" ht="14.25" customHeight="1">
      <c r="A19632" t="s">
        <v>19645</v>
      </c>
      <c r="B19632" s="2">
        <v>43911</v>
      </c>
      <c r="C19632" s="5" t="str">
        <f t="shared" si="612"/>
        <v>Mar</v>
      </c>
      <c r="D19632" s="5" t="str">
        <f t="shared" si="613"/>
        <v>3</v>
      </c>
      <c r="E19632" t="s">
        <v>20</v>
      </c>
      <c r="F19632" s="3" t="s">
        <v>12</v>
      </c>
      <c r="G19632">
        <v>7</v>
      </c>
      <c r="H19632">
        <v>322</v>
      </c>
      <c r="I19632">
        <v>26</v>
      </c>
      <c r="J19632">
        <v>5</v>
      </c>
      <c r="K19632" s="3">
        <v>257.06925255060202</v>
      </c>
      <c r="L19632" s="3">
        <v>183.620894679001</v>
      </c>
      <c r="M19632" s="7">
        <f>Sales_Table[[#This Row],[Order qty]]*Sales_Table[[#This Row],[unit price]]</f>
        <v>1285.34626275301</v>
      </c>
      <c r="N19632" s="8">
        <f>Sales_Table[[#This Row],[Revenue]]-Sales_Table[[#This Row],[unit cost]]</f>
        <v>1101.7253680740091</v>
      </c>
    </row>
    <row r="19633" spans="1:14" ht="14.25" customHeight="1">
      <c r="A19633" t="s">
        <v>19646</v>
      </c>
      <c r="B19633" s="2">
        <v>43906</v>
      </c>
      <c r="C19633" s="5" t="str">
        <f t="shared" si="612"/>
        <v>Mar</v>
      </c>
      <c r="D19633" s="5" t="str">
        <f t="shared" si="613"/>
        <v>4</v>
      </c>
      <c r="E19633" t="s">
        <v>14</v>
      </c>
      <c r="F19633" s="3" t="s">
        <v>12</v>
      </c>
      <c r="G19633">
        <v>6</v>
      </c>
      <c r="H19633">
        <v>187</v>
      </c>
      <c r="I19633">
        <v>44</v>
      </c>
      <c r="J19633">
        <v>10</v>
      </c>
      <c r="K19633" s="3">
        <v>198.56994652748099</v>
      </c>
      <c r="L19633" s="3">
        <v>141.83567609105799</v>
      </c>
      <c r="M19633" s="7">
        <f>Sales_Table[[#This Row],[Order qty]]*Sales_Table[[#This Row],[unit price]]</f>
        <v>1985.6994652748099</v>
      </c>
      <c r="N19633" s="8">
        <f>Sales_Table[[#This Row],[Revenue]]-Sales_Table[[#This Row],[unit cost]]</f>
        <v>1843.8637891837518</v>
      </c>
    </row>
    <row r="19634" spans="1:14" ht="14.25" customHeight="1">
      <c r="A19634" t="s">
        <v>19647</v>
      </c>
      <c r="B19634" s="2">
        <v>43910</v>
      </c>
      <c r="C19634" s="5" t="str">
        <f t="shared" si="612"/>
        <v>Apr</v>
      </c>
      <c r="D19634" s="5" t="str">
        <f t="shared" si="613"/>
        <v>5</v>
      </c>
      <c r="E19634" t="s">
        <v>11</v>
      </c>
      <c r="F19634" s="3" t="s">
        <v>12</v>
      </c>
      <c r="G19634">
        <v>18</v>
      </c>
      <c r="H19634">
        <v>121</v>
      </c>
      <c r="I19634">
        <v>42</v>
      </c>
      <c r="J19634">
        <v>8</v>
      </c>
      <c r="K19634" s="3">
        <v>525.70720785856201</v>
      </c>
      <c r="L19634" s="3">
        <v>375.50514847040199</v>
      </c>
      <c r="M19634" s="7">
        <f>Sales_Table[[#This Row],[Order qty]]*Sales_Table[[#This Row],[unit price]]</f>
        <v>4205.6576628684961</v>
      </c>
      <c r="N19634" s="8">
        <f>Sales_Table[[#This Row],[Revenue]]-Sales_Table[[#This Row],[unit cost]]</f>
        <v>3830.1525143980944</v>
      </c>
    </row>
    <row r="19635" spans="1:14" ht="14.25" customHeight="1">
      <c r="A19635" t="s">
        <v>19648</v>
      </c>
      <c r="B19635" s="2">
        <v>43925</v>
      </c>
      <c r="C19635" s="5" t="str">
        <f t="shared" si="612"/>
        <v>May</v>
      </c>
      <c r="D19635" s="5" t="str">
        <f t="shared" si="613"/>
        <v>2</v>
      </c>
      <c r="E19635" t="s">
        <v>14</v>
      </c>
      <c r="F19635" s="3" t="s">
        <v>12</v>
      </c>
      <c r="G19635">
        <v>7</v>
      </c>
      <c r="H19635">
        <v>242</v>
      </c>
      <c r="I19635">
        <v>28</v>
      </c>
      <c r="J19635">
        <v>9</v>
      </c>
      <c r="K19635" s="3">
        <v>561.06489408016205</v>
      </c>
      <c r="L19635" s="3">
        <v>400.76063862868699</v>
      </c>
      <c r="M19635" s="7">
        <f>Sales_Table[[#This Row],[Order qty]]*Sales_Table[[#This Row],[unit price]]</f>
        <v>5049.5840467214584</v>
      </c>
      <c r="N19635" s="8">
        <f>Sales_Table[[#This Row],[Revenue]]-Sales_Table[[#This Row],[unit cost]]</f>
        <v>4648.8234080927714</v>
      </c>
    </row>
    <row r="19636" spans="1:14" ht="14.25" customHeight="1">
      <c r="A19636" t="s">
        <v>19649</v>
      </c>
      <c r="B19636" s="2">
        <v>43979</v>
      </c>
      <c r="C19636" s="5" t="str">
        <f t="shared" si="612"/>
        <v>Feb</v>
      </c>
      <c r="D19636" s="5" t="str">
        <f t="shared" si="613"/>
        <v>3</v>
      </c>
      <c r="E19636" t="s">
        <v>20</v>
      </c>
      <c r="F19636" s="3" t="s">
        <v>12</v>
      </c>
      <c r="G19636">
        <v>20</v>
      </c>
      <c r="H19636">
        <v>181</v>
      </c>
      <c r="I19636">
        <v>43</v>
      </c>
      <c r="J19636">
        <v>7</v>
      </c>
      <c r="K19636" s="3">
        <v>504.620924770832</v>
      </c>
      <c r="L19636" s="3">
        <v>360.44351769345099</v>
      </c>
      <c r="M19636" s="7">
        <f>Sales_Table[[#This Row],[Order qty]]*Sales_Table[[#This Row],[unit price]]</f>
        <v>3532.346473395824</v>
      </c>
      <c r="N19636" s="8">
        <f>Sales_Table[[#This Row],[Revenue]]-Sales_Table[[#This Row],[unit cost]]</f>
        <v>3171.9029557023732</v>
      </c>
    </row>
    <row r="19637" spans="1:14" ht="14.25" customHeight="1">
      <c r="A19637" t="s">
        <v>19650</v>
      </c>
      <c r="B19637" s="2">
        <v>43889</v>
      </c>
      <c r="C19637" s="5" t="str">
        <f t="shared" si="612"/>
        <v>Mar</v>
      </c>
      <c r="D19637" s="5" t="str">
        <f t="shared" si="613"/>
        <v>3</v>
      </c>
      <c r="E19637" t="s">
        <v>14</v>
      </c>
      <c r="F19637" s="3" t="s">
        <v>12</v>
      </c>
      <c r="G19637">
        <v>2</v>
      </c>
      <c r="H19637">
        <v>348</v>
      </c>
      <c r="I19637">
        <v>6</v>
      </c>
      <c r="J19637">
        <v>7</v>
      </c>
      <c r="K19637" s="3">
        <v>243.253064632416</v>
      </c>
      <c r="L19637" s="3">
        <v>173.75218902315399</v>
      </c>
      <c r="M19637" s="7">
        <f>Sales_Table[[#This Row],[Order qty]]*Sales_Table[[#This Row],[unit price]]</f>
        <v>1702.771452426912</v>
      </c>
      <c r="N19637" s="8">
        <f>Sales_Table[[#This Row],[Revenue]]-Sales_Table[[#This Row],[unit cost]]</f>
        <v>1529.019263403758</v>
      </c>
    </row>
    <row r="19638" spans="1:14" ht="14.25" customHeight="1">
      <c r="A19638" t="s">
        <v>19651</v>
      </c>
      <c r="B19638" s="2">
        <v>43895</v>
      </c>
      <c r="C19638" s="5" t="str">
        <f t="shared" si="612"/>
        <v>Mar</v>
      </c>
      <c r="D19638" s="5" t="str">
        <f t="shared" si="613"/>
        <v>1</v>
      </c>
      <c r="E19638" t="s">
        <v>14</v>
      </c>
      <c r="F19638" s="3" t="s">
        <v>12</v>
      </c>
      <c r="G19638">
        <v>17</v>
      </c>
      <c r="H19638">
        <v>144</v>
      </c>
      <c r="I19638">
        <v>27</v>
      </c>
      <c r="J19638">
        <v>1</v>
      </c>
      <c r="K19638" s="3">
        <v>158.89344924688299</v>
      </c>
      <c r="L19638" s="3">
        <v>113.49532089063101</v>
      </c>
      <c r="M19638" s="7">
        <f>Sales_Table[[#This Row],[Order qty]]*Sales_Table[[#This Row],[unit price]]</f>
        <v>158.89344924688299</v>
      </c>
      <c r="N19638" s="8">
        <f>Sales_Table[[#This Row],[Revenue]]-Sales_Table[[#This Row],[unit cost]]</f>
        <v>45.398128356251988</v>
      </c>
    </row>
    <row r="19639" spans="1:14" ht="14.25" customHeight="1">
      <c r="A19639" t="s">
        <v>19652</v>
      </c>
      <c r="B19639" s="2">
        <v>43901</v>
      </c>
      <c r="C19639" s="5" t="str">
        <f t="shared" si="612"/>
        <v>Jan</v>
      </c>
      <c r="D19639" s="5" t="str">
        <f t="shared" si="613"/>
        <v>4</v>
      </c>
      <c r="E19639" t="s">
        <v>16</v>
      </c>
      <c r="F19639" s="3" t="s">
        <v>12</v>
      </c>
      <c r="G19639">
        <v>5</v>
      </c>
      <c r="H19639">
        <v>212</v>
      </c>
      <c r="I19639">
        <v>45</v>
      </c>
      <c r="J19639">
        <v>6</v>
      </c>
      <c r="K19639" s="3">
        <v>481.049382805824</v>
      </c>
      <c r="L19639" s="3">
        <v>343.60670200416001</v>
      </c>
      <c r="M19639" s="7">
        <f>Sales_Table[[#This Row],[Order qty]]*Sales_Table[[#This Row],[unit price]]</f>
        <v>2886.2962968349439</v>
      </c>
      <c r="N19639" s="8">
        <f>Sales_Table[[#This Row],[Revenue]]-Sales_Table[[#This Row],[unit cost]]</f>
        <v>2542.6895948307838</v>
      </c>
    </row>
    <row r="19640" spans="1:14" ht="14.25" customHeight="1">
      <c r="A19640" t="s">
        <v>19653</v>
      </c>
      <c r="B19640" s="2">
        <v>43836</v>
      </c>
      <c r="C19640" s="5" t="str">
        <f t="shared" si="612"/>
        <v>Apr</v>
      </c>
      <c r="D19640" s="5" t="str">
        <f t="shared" si="613"/>
        <v>3</v>
      </c>
      <c r="E19640" t="s">
        <v>11</v>
      </c>
      <c r="F19640" s="3" t="s">
        <v>12</v>
      </c>
      <c r="G19640">
        <v>20</v>
      </c>
      <c r="H19640">
        <v>239</v>
      </c>
      <c r="I19640">
        <v>42</v>
      </c>
      <c r="J19640">
        <v>7</v>
      </c>
      <c r="K19640" s="3">
        <v>403.28781992197003</v>
      </c>
      <c r="L19640" s="3">
        <v>288.06272851569298</v>
      </c>
      <c r="M19640" s="7">
        <f>Sales_Table[[#This Row],[Order qty]]*Sales_Table[[#This Row],[unit price]]</f>
        <v>2823.0147394537903</v>
      </c>
      <c r="N19640" s="8">
        <f>Sales_Table[[#This Row],[Revenue]]-Sales_Table[[#This Row],[unit cost]]</f>
        <v>2534.9520109380974</v>
      </c>
    </row>
    <row r="19641" spans="1:14" ht="14.25" customHeight="1">
      <c r="A19641" t="s">
        <v>19654</v>
      </c>
      <c r="B19641" s="2">
        <v>43930</v>
      </c>
      <c r="C19641" s="5" t="str">
        <f t="shared" si="612"/>
        <v>Mar</v>
      </c>
      <c r="D19641" s="5" t="str">
        <f t="shared" si="613"/>
        <v>4</v>
      </c>
      <c r="E19641" t="s">
        <v>20</v>
      </c>
      <c r="F19641" s="3" t="s">
        <v>12</v>
      </c>
      <c r="G19641">
        <v>26</v>
      </c>
      <c r="H19641">
        <v>363</v>
      </c>
      <c r="I19641">
        <v>13</v>
      </c>
      <c r="J19641">
        <v>4</v>
      </c>
      <c r="K19641" s="3">
        <v>193.641295194626</v>
      </c>
      <c r="L19641" s="3">
        <v>138.315210853304</v>
      </c>
      <c r="M19641" s="7">
        <f>Sales_Table[[#This Row],[Order qty]]*Sales_Table[[#This Row],[unit price]]</f>
        <v>774.56518077850399</v>
      </c>
      <c r="N19641" s="8">
        <f>Sales_Table[[#This Row],[Revenue]]-Sales_Table[[#This Row],[unit cost]]</f>
        <v>636.24996992520005</v>
      </c>
    </row>
    <row r="19642" spans="1:14" ht="14.25" customHeight="1">
      <c r="A19642" t="s">
        <v>19655</v>
      </c>
      <c r="B19642" s="2">
        <v>43907</v>
      </c>
      <c r="C19642" s="5" t="str">
        <f t="shared" si="612"/>
        <v>Apr</v>
      </c>
      <c r="D19642" s="5" t="str">
        <f t="shared" si="613"/>
        <v>4</v>
      </c>
      <c r="E19642" t="s">
        <v>20</v>
      </c>
      <c r="F19642" s="3" t="s">
        <v>12</v>
      </c>
      <c r="G19642">
        <v>5</v>
      </c>
      <c r="H19642">
        <v>359</v>
      </c>
      <c r="I19642">
        <v>13</v>
      </c>
      <c r="J19642">
        <v>5</v>
      </c>
      <c r="K19642" s="3">
        <v>491.81200951337797</v>
      </c>
      <c r="L19642" s="3">
        <v>351.29429250955599</v>
      </c>
      <c r="M19642" s="7">
        <f>Sales_Table[[#This Row],[Order qty]]*Sales_Table[[#This Row],[unit price]]</f>
        <v>2459.0600475668898</v>
      </c>
      <c r="N19642" s="8">
        <f>Sales_Table[[#This Row],[Revenue]]-Sales_Table[[#This Row],[unit cost]]</f>
        <v>2107.765755057334</v>
      </c>
    </row>
    <row r="19643" spans="1:14" ht="14.25" customHeight="1">
      <c r="A19643" t="s">
        <v>19656</v>
      </c>
      <c r="B19643" s="2">
        <v>43949</v>
      </c>
      <c r="C19643" s="5" t="str">
        <f t="shared" si="612"/>
        <v>Apr</v>
      </c>
      <c r="D19643" s="5" t="str">
        <f t="shared" si="613"/>
        <v>2</v>
      </c>
      <c r="E19643" t="s">
        <v>14</v>
      </c>
      <c r="F19643" s="3" t="s">
        <v>12</v>
      </c>
      <c r="G19643">
        <v>24</v>
      </c>
      <c r="H19643">
        <v>346</v>
      </c>
      <c r="I19643">
        <v>34</v>
      </c>
      <c r="J19643">
        <v>1</v>
      </c>
      <c r="K19643" s="3">
        <v>558.29394614696503</v>
      </c>
      <c r="L19643" s="3">
        <v>398.781390104975</v>
      </c>
      <c r="M19643" s="7">
        <f>Sales_Table[[#This Row],[Order qty]]*Sales_Table[[#This Row],[unit price]]</f>
        <v>558.29394614696503</v>
      </c>
      <c r="N19643" s="8">
        <f>Sales_Table[[#This Row],[Revenue]]-Sales_Table[[#This Row],[unit cost]]</f>
        <v>159.51255604199002</v>
      </c>
    </row>
    <row r="19644" spans="1:14" ht="14.25" customHeight="1">
      <c r="A19644" t="s">
        <v>19657</v>
      </c>
      <c r="B19644" s="2">
        <v>43933</v>
      </c>
      <c r="C19644" s="5" t="str">
        <f t="shared" si="612"/>
        <v>Feb</v>
      </c>
      <c r="D19644" s="5" t="str">
        <f t="shared" si="613"/>
        <v>4</v>
      </c>
      <c r="E19644" t="s">
        <v>11</v>
      </c>
      <c r="F19644" s="3" t="s">
        <v>12</v>
      </c>
      <c r="G19644">
        <v>23</v>
      </c>
      <c r="H19644">
        <v>168</v>
      </c>
      <c r="I19644">
        <v>6</v>
      </c>
      <c r="J19644">
        <v>6</v>
      </c>
      <c r="K19644" s="3">
        <v>575.80339747667301</v>
      </c>
      <c r="L19644" s="3">
        <v>411.28814105476698</v>
      </c>
      <c r="M19644" s="7">
        <f>Sales_Table[[#This Row],[Order qty]]*Sales_Table[[#This Row],[unit price]]</f>
        <v>3454.8203848600378</v>
      </c>
      <c r="N19644" s="8">
        <f>Sales_Table[[#This Row],[Revenue]]-Sales_Table[[#This Row],[unit cost]]</f>
        <v>3043.5322438052708</v>
      </c>
    </row>
    <row r="19645" spans="1:14" ht="14.25" customHeight="1">
      <c r="A19645" t="s">
        <v>19658</v>
      </c>
      <c r="B19645" s="2">
        <v>43864</v>
      </c>
      <c r="C19645" s="5" t="str">
        <f t="shared" si="612"/>
        <v>Apr</v>
      </c>
      <c r="D19645" s="5" t="str">
        <f t="shared" si="613"/>
        <v>2</v>
      </c>
      <c r="E19645" t="s">
        <v>16</v>
      </c>
      <c r="F19645" s="3" t="s">
        <v>12</v>
      </c>
      <c r="G19645">
        <v>5</v>
      </c>
      <c r="H19645">
        <v>44</v>
      </c>
      <c r="I19645">
        <v>5</v>
      </c>
      <c r="J19645">
        <v>2</v>
      </c>
      <c r="K19645" s="3">
        <v>592.59675979614303</v>
      </c>
      <c r="L19645" s="3">
        <v>423.28339985438799</v>
      </c>
      <c r="M19645" s="7">
        <f>Sales_Table[[#This Row],[Order qty]]*Sales_Table[[#This Row],[unit price]]</f>
        <v>1185.1935195922861</v>
      </c>
      <c r="N19645" s="8">
        <f>Sales_Table[[#This Row],[Revenue]]-Sales_Table[[#This Row],[unit cost]]</f>
        <v>761.91011973789807</v>
      </c>
    </row>
    <row r="19646" spans="1:14" ht="14.25" customHeight="1">
      <c r="A19646" t="s">
        <v>19659</v>
      </c>
      <c r="B19646" s="2">
        <v>43923</v>
      </c>
      <c r="C19646" s="5" t="str">
        <f t="shared" si="612"/>
        <v>Feb</v>
      </c>
      <c r="D19646" s="5" t="str">
        <f t="shared" si="613"/>
        <v>4</v>
      </c>
      <c r="E19646" t="s">
        <v>11</v>
      </c>
      <c r="F19646" s="3" t="s">
        <v>12</v>
      </c>
      <c r="G19646">
        <v>8</v>
      </c>
      <c r="H19646">
        <v>72</v>
      </c>
      <c r="I19646">
        <v>13</v>
      </c>
      <c r="J19646">
        <v>4</v>
      </c>
      <c r="K19646" s="3">
        <v>177.689023911953</v>
      </c>
      <c r="L19646" s="3">
        <v>126.92073136568099</v>
      </c>
      <c r="M19646" s="7">
        <f>Sales_Table[[#This Row],[Order qty]]*Sales_Table[[#This Row],[unit price]]</f>
        <v>710.756095647812</v>
      </c>
      <c r="N19646" s="8">
        <f>Sales_Table[[#This Row],[Revenue]]-Sales_Table[[#This Row],[unit cost]]</f>
        <v>583.83536428213097</v>
      </c>
    </row>
    <row r="19647" spans="1:14" ht="14.25" customHeight="1">
      <c r="A19647" t="s">
        <v>19660</v>
      </c>
      <c r="B19647" s="2">
        <v>43880</v>
      </c>
      <c r="C19647" s="5" t="str">
        <f t="shared" si="612"/>
        <v>Apr</v>
      </c>
      <c r="D19647" s="5" t="str">
        <f t="shared" si="613"/>
        <v>3</v>
      </c>
      <c r="E19647" t="s">
        <v>16</v>
      </c>
      <c r="F19647" s="3" t="s">
        <v>12</v>
      </c>
      <c r="G19647">
        <v>20</v>
      </c>
      <c r="H19647">
        <v>263</v>
      </c>
      <c r="I19647">
        <v>22</v>
      </c>
      <c r="J19647">
        <v>3</v>
      </c>
      <c r="K19647" s="3">
        <v>480.68267834186599</v>
      </c>
      <c r="L19647" s="3">
        <v>343.34477024418999</v>
      </c>
      <c r="M19647" s="7">
        <f>Sales_Table[[#This Row],[Order qty]]*Sales_Table[[#This Row],[unit price]]</f>
        <v>1442.048035025598</v>
      </c>
      <c r="N19647" s="8">
        <f>Sales_Table[[#This Row],[Revenue]]-Sales_Table[[#This Row],[unit cost]]</f>
        <v>1098.7032647814081</v>
      </c>
    </row>
    <row r="19648" spans="1:14" ht="14.25" customHeight="1">
      <c r="A19648" t="s">
        <v>19661</v>
      </c>
      <c r="B19648" s="2">
        <v>43934</v>
      </c>
      <c r="C19648" s="5" t="str">
        <f t="shared" si="612"/>
        <v>Mar</v>
      </c>
      <c r="D19648" s="5" t="str">
        <f t="shared" si="613"/>
        <v>5</v>
      </c>
      <c r="E19648" t="s">
        <v>14</v>
      </c>
      <c r="F19648" s="3" t="s">
        <v>12</v>
      </c>
      <c r="G19648">
        <v>1</v>
      </c>
      <c r="H19648">
        <v>32</v>
      </c>
      <c r="I19648">
        <v>1</v>
      </c>
      <c r="J19648">
        <v>10</v>
      </c>
      <c r="K19648" s="3">
        <v>486.82787472009699</v>
      </c>
      <c r="L19648" s="3">
        <v>347.73419622863997</v>
      </c>
      <c r="M19648" s="7">
        <f>Sales_Table[[#This Row],[Order qty]]*Sales_Table[[#This Row],[unit price]]</f>
        <v>4868.2787472009695</v>
      </c>
      <c r="N19648" s="8">
        <f>Sales_Table[[#This Row],[Revenue]]-Sales_Table[[#This Row],[unit cost]]</f>
        <v>4520.5445509723295</v>
      </c>
    </row>
    <row r="19649" spans="1:14" ht="14.25" customHeight="1">
      <c r="A19649" t="s">
        <v>19662</v>
      </c>
      <c r="B19649" s="2">
        <v>43911</v>
      </c>
      <c r="C19649" s="5" t="str">
        <f t="shared" si="612"/>
        <v>May</v>
      </c>
      <c r="D19649" s="5" t="str">
        <f t="shared" si="613"/>
        <v>5</v>
      </c>
      <c r="E19649" t="s">
        <v>16</v>
      </c>
      <c r="F19649" s="3" t="s">
        <v>12</v>
      </c>
      <c r="G19649">
        <v>14</v>
      </c>
      <c r="H19649">
        <v>229</v>
      </c>
      <c r="I19649">
        <v>17</v>
      </c>
      <c r="J19649">
        <v>3</v>
      </c>
      <c r="K19649" s="3">
        <v>447.20130658149702</v>
      </c>
      <c r="L19649" s="3">
        <v>319.42950470106899</v>
      </c>
      <c r="M19649" s="7">
        <f>Sales_Table[[#This Row],[Order qty]]*Sales_Table[[#This Row],[unit price]]</f>
        <v>1341.6039197444911</v>
      </c>
      <c r="N19649" s="8">
        <f>Sales_Table[[#This Row],[Revenue]]-Sales_Table[[#This Row],[unit cost]]</f>
        <v>1022.1744150434222</v>
      </c>
    </row>
    <row r="19650" spans="1:14" ht="14.25" customHeight="1">
      <c r="A19650" t="s">
        <v>19663</v>
      </c>
      <c r="B19650" s="2">
        <v>43970</v>
      </c>
      <c r="C19650" s="5" t="str">
        <f t="shared" ref="C19650:C19713" si="614">TEXT(B19651,"mmm")</f>
        <v>May</v>
      </c>
      <c r="D19650" s="5" t="str">
        <f t="shared" ref="D19650:D19713" si="615">TEXT(B19652, "m")</f>
        <v>4</v>
      </c>
      <c r="E19650" t="s">
        <v>20</v>
      </c>
      <c r="F19650" s="3" t="s">
        <v>12</v>
      </c>
      <c r="G19650">
        <v>23</v>
      </c>
      <c r="H19650">
        <v>272</v>
      </c>
      <c r="I19650">
        <v>47</v>
      </c>
      <c r="J19650">
        <v>10</v>
      </c>
      <c r="K19650" s="3">
        <v>473.09144800901402</v>
      </c>
      <c r="L19650" s="3">
        <v>337.92246286358198</v>
      </c>
      <c r="M19650" s="7">
        <f>Sales_Table[[#This Row],[Order qty]]*Sales_Table[[#This Row],[unit price]]</f>
        <v>4730.9144800901404</v>
      </c>
      <c r="N19650" s="8">
        <f>Sales_Table[[#This Row],[Revenue]]-Sales_Table[[#This Row],[unit cost]]</f>
        <v>4392.9920172265583</v>
      </c>
    </row>
    <row r="19651" spans="1:14" ht="14.25" customHeight="1">
      <c r="A19651" t="s">
        <v>19664</v>
      </c>
      <c r="B19651" s="2">
        <v>43967</v>
      </c>
      <c r="C19651" s="5" t="str">
        <f t="shared" si="614"/>
        <v>Apr</v>
      </c>
      <c r="D19651" s="5" t="str">
        <f t="shared" si="615"/>
        <v>2</v>
      </c>
      <c r="E19651" t="s">
        <v>16</v>
      </c>
      <c r="F19651" s="3" t="s">
        <v>12</v>
      </c>
      <c r="G19651">
        <v>9</v>
      </c>
      <c r="H19651">
        <v>54</v>
      </c>
      <c r="I19651">
        <v>7</v>
      </c>
      <c r="J19651">
        <v>1</v>
      </c>
      <c r="K19651" s="3">
        <v>643.07721269130695</v>
      </c>
      <c r="L19651" s="3">
        <v>459.34086620807699</v>
      </c>
      <c r="M19651" s="7">
        <f>Sales_Table[[#This Row],[Order qty]]*Sales_Table[[#This Row],[unit price]]</f>
        <v>643.07721269130695</v>
      </c>
      <c r="N19651" s="8">
        <f>Sales_Table[[#This Row],[Revenue]]-Sales_Table[[#This Row],[unit cost]]</f>
        <v>183.73634648322997</v>
      </c>
    </row>
    <row r="19652" spans="1:14" ht="14.25" customHeight="1">
      <c r="A19652" t="s">
        <v>19665</v>
      </c>
      <c r="B19652" s="2">
        <v>43941</v>
      </c>
      <c r="C19652" s="5" t="str">
        <f t="shared" si="614"/>
        <v>Feb</v>
      </c>
      <c r="D19652" s="5" t="str">
        <f t="shared" si="615"/>
        <v>4</v>
      </c>
      <c r="E19652" t="s">
        <v>16</v>
      </c>
      <c r="F19652" s="3" t="s">
        <v>12</v>
      </c>
      <c r="G19652">
        <v>20</v>
      </c>
      <c r="H19652">
        <v>314</v>
      </c>
      <c r="I19652">
        <v>33</v>
      </c>
      <c r="J19652">
        <v>10</v>
      </c>
      <c r="K19652" s="3">
        <v>486.088851749897</v>
      </c>
      <c r="L19652" s="3">
        <v>347.206322678498</v>
      </c>
      <c r="M19652" s="7">
        <f>Sales_Table[[#This Row],[Order qty]]*Sales_Table[[#This Row],[unit price]]</f>
        <v>4860.88851749897</v>
      </c>
      <c r="N19652" s="8">
        <f>Sales_Table[[#This Row],[Revenue]]-Sales_Table[[#This Row],[unit cost]]</f>
        <v>4513.6821948204724</v>
      </c>
    </row>
    <row r="19653" spans="1:14" ht="14.25" customHeight="1">
      <c r="A19653" t="s">
        <v>19666</v>
      </c>
      <c r="B19653" s="2">
        <v>43889</v>
      </c>
      <c r="C19653" s="5" t="str">
        <f t="shared" si="614"/>
        <v>Apr</v>
      </c>
      <c r="D19653" s="5" t="str">
        <f t="shared" si="615"/>
        <v>2</v>
      </c>
      <c r="E19653" t="s">
        <v>11</v>
      </c>
      <c r="F19653" s="3" t="s">
        <v>12</v>
      </c>
      <c r="G19653">
        <v>10</v>
      </c>
      <c r="H19653">
        <v>138</v>
      </c>
      <c r="I19653">
        <v>20</v>
      </c>
      <c r="J19653">
        <v>6</v>
      </c>
      <c r="K19653" s="3">
        <v>618.33463525772095</v>
      </c>
      <c r="L19653" s="3">
        <v>441.66759661265797</v>
      </c>
      <c r="M19653" s="7">
        <f>Sales_Table[[#This Row],[Order qty]]*Sales_Table[[#This Row],[unit price]]</f>
        <v>3710.0078115463257</v>
      </c>
      <c r="N19653" s="8">
        <f>Sales_Table[[#This Row],[Revenue]]-Sales_Table[[#This Row],[unit cost]]</f>
        <v>3268.3402149336675</v>
      </c>
    </row>
    <row r="19654" spans="1:14" ht="14.25" customHeight="1">
      <c r="A19654" t="s">
        <v>19667</v>
      </c>
      <c r="B19654" s="2">
        <v>43926</v>
      </c>
      <c r="C19654" s="5" t="str">
        <f t="shared" si="614"/>
        <v>Feb</v>
      </c>
      <c r="D19654" s="5" t="str">
        <f t="shared" si="615"/>
        <v>4</v>
      </c>
      <c r="E19654" t="s">
        <v>16</v>
      </c>
      <c r="F19654" s="3" t="s">
        <v>12</v>
      </c>
      <c r="G19654">
        <v>13</v>
      </c>
      <c r="H19654">
        <v>209</v>
      </c>
      <c r="I19654">
        <v>37</v>
      </c>
      <c r="J19654">
        <v>1</v>
      </c>
      <c r="K19654" s="3">
        <v>580.19268268346798</v>
      </c>
      <c r="L19654" s="3">
        <v>414.42334477390602</v>
      </c>
      <c r="M19654" s="7">
        <f>Sales_Table[[#This Row],[Order qty]]*Sales_Table[[#This Row],[unit price]]</f>
        <v>580.19268268346798</v>
      </c>
      <c r="N19654" s="8">
        <f>Sales_Table[[#This Row],[Revenue]]-Sales_Table[[#This Row],[unit cost]]</f>
        <v>165.76933790956195</v>
      </c>
    </row>
    <row r="19655" spans="1:14" ht="14.25" customHeight="1">
      <c r="A19655" t="s">
        <v>19668</v>
      </c>
      <c r="B19655" s="2">
        <v>43863</v>
      </c>
      <c r="C19655" s="5" t="str">
        <f t="shared" si="614"/>
        <v>Apr</v>
      </c>
      <c r="D19655" s="5" t="str">
        <f t="shared" si="615"/>
        <v>5</v>
      </c>
      <c r="E19655" t="s">
        <v>20</v>
      </c>
      <c r="F19655" s="3" t="s">
        <v>12</v>
      </c>
      <c r="G19655">
        <v>4</v>
      </c>
      <c r="H19655">
        <v>244</v>
      </c>
      <c r="I19655">
        <v>2</v>
      </c>
      <c r="J19655">
        <v>6</v>
      </c>
      <c r="K19655" s="3">
        <v>589.51984655857098</v>
      </c>
      <c r="L19655" s="3">
        <v>421.08560468469398</v>
      </c>
      <c r="M19655" s="7">
        <f>Sales_Table[[#This Row],[Order qty]]*Sales_Table[[#This Row],[unit price]]</f>
        <v>3537.1190793514261</v>
      </c>
      <c r="N19655" s="8">
        <f>Sales_Table[[#This Row],[Revenue]]-Sales_Table[[#This Row],[unit cost]]</f>
        <v>3116.0334746667322</v>
      </c>
    </row>
    <row r="19656" spans="1:14" ht="14.25" customHeight="1">
      <c r="A19656" t="s">
        <v>19669</v>
      </c>
      <c r="B19656" s="2">
        <v>43939</v>
      </c>
      <c r="C19656" s="5" t="str">
        <f t="shared" si="614"/>
        <v>May</v>
      </c>
      <c r="D19656" s="5" t="str">
        <f t="shared" si="615"/>
        <v>5</v>
      </c>
      <c r="E19656" t="s">
        <v>11</v>
      </c>
      <c r="F19656" s="3" t="s">
        <v>12</v>
      </c>
      <c r="G19656">
        <v>10</v>
      </c>
      <c r="H19656">
        <v>201</v>
      </c>
      <c r="I19656">
        <v>18</v>
      </c>
      <c r="J19656">
        <v>1</v>
      </c>
      <c r="K19656" s="3">
        <v>469.77193647623102</v>
      </c>
      <c r="L19656" s="3">
        <v>335.55138319730798</v>
      </c>
      <c r="M19656" s="7">
        <f>Sales_Table[[#This Row],[Order qty]]*Sales_Table[[#This Row],[unit price]]</f>
        <v>469.77193647623102</v>
      </c>
      <c r="N19656" s="8">
        <f>Sales_Table[[#This Row],[Revenue]]-Sales_Table[[#This Row],[unit cost]]</f>
        <v>134.22055327892303</v>
      </c>
    </row>
    <row r="19657" spans="1:14" ht="14.25" customHeight="1">
      <c r="A19657" t="s">
        <v>19670</v>
      </c>
      <c r="B19657" s="2">
        <v>43969</v>
      </c>
      <c r="C19657" s="5" t="str">
        <f t="shared" si="614"/>
        <v>May</v>
      </c>
      <c r="D19657" s="5" t="str">
        <f t="shared" si="615"/>
        <v>1</v>
      </c>
      <c r="E19657" t="s">
        <v>20</v>
      </c>
      <c r="F19657" s="3" t="s">
        <v>12</v>
      </c>
      <c r="G19657">
        <v>14</v>
      </c>
      <c r="H19657">
        <v>304</v>
      </c>
      <c r="I19657">
        <v>20</v>
      </c>
      <c r="J19657">
        <v>8</v>
      </c>
      <c r="K19657" s="3">
        <v>321.50242209434498</v>
      </c>
      <c r="L19657" s="3">
        <v>229.64458721024599</v>
      </c>
      <c r="M19657" s="7">
        <f>Sales_Table[[#This Row],[Order qty]]*Sales_Table[[#This Row],[unit price]]</f>
        <v>2572.0193767547598</v>
      </c>
      <c r="N19657" s="8">
        <f>Sales_Table[[#This Row],[Revenue]]-Sales_Table[[#This Row],[unit cost]]</f>
        <v>2342.374789544514</v>
      </c>
    </row>
    <row r="19658" spans="1:14" ht="14.25" customHeight="1">
      <c r="A19658" t="s">
        <v>19671</v>
      </c>
      <c r="B19658" s="2">
        <v>43969</v>
      </c>
      <c r="C19658" s="5" t="str">
        <f t="shared" si="614"/>
        <v>Jan</v>
      </c>
      <c r="D19658" s="5" t="str">
        <f t="shared" si="615"/>
        <v>2</v>
      </c>
      <c r="E19658" t="s">
        <v>16</v>
      </c>
      <c r="F19658" s="3" t="s">
        <v>12</v>
      </c>
      <c r="G19658">
        <v>10</v>
      </c>
      <c r="H19658">
        <v>321</v>
      </c>
      <c r="I19658">
        <v>40</v>
      </c>
      <c r="J19658">
        <v>7</v>
      </c>
      <c r="K19658" s="3">
        <v>629.28819912671997</v>
      </c>
      <c r="L19658" s="3">
        <v>449.49157080480001</v>
      </c>
      <c r="M19658" s="7">
        <f>Sales_Table[[#This Row],[Order qty]]*Sales_Table[[#This Row],[unit price]]</f>
        <v>4405.0173938870394</v>
      </c>
      <c r="N19658" s="8">
        <f>Sales_Table[[#This Row],[Revenue]]-Sales_Table[[#This Row],[unit cost]]</f>
        <v>3955.5258230822392</v>
      </c>
    </row>
    <row r="19659" spans="1:14" ht="14.25" customHeight="1">
      <c r="A19659" t="s">
        <v>19672</v>
      </c>
      <c r="B19659" s="2">
        <v>43840</v>
      </c>
      <c r="C19659" s="5" t="str">
        <f t="shared" si="614"/>
        <v>Feb</v>
      </c>
      <c r="D19659" s="5" t="str">
        <f t="shared" si="615"/>
        <v>5</v>
      </c>
      <c r="E19659" t="s">
        <v>11</v>
      </c>
      <c r="F19659" s="3" t="s">
        <v>12</v>
      </c>
      <c r="G19659">
        <v>26</v>
      </c>
      <c r="H19659">
        <v>3</v>
      </c>
      <c r="I19659">
        <v>42</v>
      </c>
      <c r="J19659">
        <v>5</v>
      </c>
      <c r="K19659" s="3">
        <v>586.68666636943794</v>
      </c>
      <c r="L19659" s="3">
        <v>419.06190454959898</v>
      </c>
      <c r="M19659" s="7">
        <f>Sales_Table[[#This Row],[Order qty]]*Sales_Table[[#This Row],[unit price]]</f>
        <v>2933.4333318471899</v>
      </c>
      <c r="N19659" s="8">
        <f>Sales_Table[[#This Row],[Revenue]]-Sales_Table[[#This Row],[unit cost]]</f>
        <v>2514.3714272975908</v>
      </c>
    </row>
    <row r="19660" spans="1:14" ht="14.25" customHeight="1">
      <c r="A19660" t="s">
        <v>19673</v>
      </c>
      <c r="B19660" s="2">
        <v>43879</v>
      </c>
      <c r="C19660" s="5" t="str">
        <f t="shared" si="614"/>
        <v>May</v>
      </c>
      <c r="D19660" s="5" t="str">
        <f t="shared" si="615"/>
        <v>1</v>
      </c>
      <c r="E19660" t="s">
        <v>11</v>
      </c>
      <c r="F19660" s="3" t="s">
        <v>12</v>
      </c>
      <c r="G19660">
        <v>18</v>
      </c>
      <c r="H19660">
        <v>365</v>
      </c>
      <c r="I19660">
        <v>47</v>
      </c>
      <c r="J19660">
        <v>3</v>
      </c>
      <c r="K19660" s="3">
        <v>170.16136962175401</v>
      </c>
      <c r="L19660" s="3">
        <v>121.54383544411</v>
      </c>
      <c r="M19660" s="7">
        <f>Sales_Table[[#This Row],[Order qty]]*Sales_Table[[#This Row],[unit price]]</f>
        <v>510.48410886526199</v>
      </c>
      <c r="N19660" s="8">
        <f>Sales_Table[[#This Row],[Revenue]]-Sales_Table[[#This Row],[unit cost]]</f>
        <v>388.94027342115197</v>
      </c>
    </row>
    <row r="19661" spans="1:14" ht="14.25" customHeight="1">
      <c r="A19661" t="s">
        <v>19674</v>
      </c>
      <c r="B19661" s="2">
        <v>43958</v>
      </c>
      <c r="C19661" s="5" t="str">
        <f t="shared" si="614"/>
        <v>Jan</v>
      </c>
      <c r="D19661" s="5" t="str">
        <f t="shared" si="615"/>
        <v>4</v>
      </c>
      <c r="E19661" t="s">
        <v>11</v>
      </c>
      <c r="F19661" s="3" t="s">
        <v>12</v>
      </c>
      <c r="G19661">
        <v>12</v>
      </c>
      <c r="H19661">
        <v>110</v>
      </c>
      <c r="I19661">
        <v>22</v>
      </c>
      <c r="J19661">
        <v>10</v>
      </c>
      <c r="K19661" s="3">
        <v>265.91444492340099</v>
      </c>
      <c r="L19661" s="3">
        <v>189.93888923100101</v>
      </c>
      <c r="M19661" s="7">
        <f>Sales_Table[[#This Row],[Order qty]]*Sales_Table[[#This Row],[unit price]]</f>
        <v>2659.1444492340097</v>
      </c>
      <c r="N19661" s="8">
        <f>Sales_Table[[#This Row],[Revenue]]-Sales_Table[[#This Row],[unit cost]]</f>
        <v>2469.2055600030085</v>
      </c>
    </row>
    <row r="19662" spans="1:14" ht="14.25" customHeight="1">
      <c r="A19662" t="s">
        <v>19675</v>
      </c>
      <c r="B19662" s="2">
        <v>43848</v>
      </c>
      <c r="C19662" s="5" t="str">
        <f t="shared" si="614"/>
        <v>Apr</v>
      </c>
      <c r="D19662" s="5" t="str">
        <f t="shared" si="615"/>
        <v>5</v>
      </c>
      <c r="E19662" t="s">
        <v>11</v>
      </c>
      <c r="F19662" s="3" t="s">
        <v>12</v>
      </c>
      <c r="G19662">
        <v>13</v>
      </c>
      <c r="H19662">
        <v>101</v>
      </c>
      <c r="I19662">
        <v>21</v>
      </c>
      <c r="J19662">
        <v>9</v>
      </c>
      <c r="K19662" s="3">
        <v>277.56116384267801</v>
      </c>
      <c r="L19662" s="3">
        <v>198.25797417334101</v>
      </c>
      <c r="M19662" s="7">
        <f>Sales_Table[[#This Row],[Order qty]]*Sales_Table[[#This Row],[unit price]]</f>
        <v>2498.0504745841022</v>
      </c>
      <c r="N19662" s="8">
        <f>Sales_Table[[#This Row],[Revenue]]-Sales_Table[[#This Row],[unit cost]]</f>
        <v>2299.792500410761</v>
      </c>
    </row>
    <row r="19663" spans="1:14" ht="14.25" customHeight="1">
      <c r="A19663" t="s">
        <v>19676</v>
      </c>
      <c r="B19663" s="2">
        <v>43937</v>
      </c>
      <c r="C19663" s="5" t="str">
        <f t="shared" si="614"/>
        <v>May</v>
      </c>
      <c r="D19663" s="5" t="str">
        <f t="shared" si="615"/>
        <v>1</v>
      </c>
      <c r="E19663" t="s">
        <v>14</v>
      </c>
      <c r="F19663" s="3" t="s">
        <v>12</v>
      </c>
      <c r="G19663">
        <v>6</v>
      </c>
      <c r="H19663">
        <v>231</v>
      </c>
      <c r="I19663">
        <v>11</v>
      </c>
      <c r="J19663">
        <v>3</v>
      </c>
      <c r="K19663" s="3">
        <v>316.59067261219002</v>
      </c>
      <c r="L19663" s="3">
        <v>226.136194722993</v>
      </c>
      <c r="M19663" s="7">
        <f>Sales_Table[[#This Row],[Order qty]]*Sales_Table[[#This Row],[unit price]]</f>
        <v>949.77201783657006</v>
      </c>
      <c r="N19663" s="8">
        <f>Sales_Table[[#This Row],[Revenue]]-Sales_Table[[#This Row],[unit cost]]</f>
        <v>723.63582311357709</v>
      </c>
    </row>
    <row r="19664" spans="1:14" ht="14.25" customHeight="1">
      <c r="A19664" t="s">
        <v>19677</v>
      </c>
      <c r="B19664" s="2">
        <v>43963</v>
      </c>
      <c r="C19664" s="5" t="str">
        <f t="shared" si="614"/>
        <v>Jan</v>
      </c>
      <c r="D19664" s="5" t="str">
        <f t="shared" si="615"/>
        <v>2</v>
      </c>
      <c r="E19664" t="s">
        <v>20</v>
      </c>
      <c r="F19664" s="3" t="s">
        <v>12</v>
      </c>
      <c r="G19664">
        <v>17</v>
      </c>
      <c r="H19664">
        <v>333</v>
      </c>
      <c r="I19664">
        <v>43</v>
      </c>
      <c r="J19664">
        <v>8</v>
      </c>
      <c r="K19664" s="3">
        <v>572.53064972162201</v>
      </c>
      <c r="L19664" s="3">
        <v>408.95046408687301</v>
      </c>
      <c r="M19664" s="7">
        <f>Sales_Table[[#This Row],[Order qty]]*Sales_Table[[#This Row],[unit price]]</f>
        <v>4580.2451977729761</v>
      </c>
      <c r="N19664" s="8">
        <f>Sales_Table[[#This Row],[Revenue]]-Sales_Table[[#This Row],[unit cost]]</f>
        <v>4171.2947336861034</v>
      </c>
    </row>
    <row r="19665" spans="1:14" ht="14.25" customHeight="1">
      <c r="A19665" t="s">
        <v>19678</v>
      </c>
      <c r="B19665" s="2">
        <v>43835</v>
      </c>
      <c r="C19665" s="5" t="str">
        <f t="shared" si="614"/>
        <v>Feb</v>
      </c>
      <c r="D19665" s="5" t="str">
        <f t="shared" si="615"/>
        <v>3</v>
      </c>
      <c r="E19665" t="s">
        <v>16</v>
      </c>
      <c r="F19665" s="3" t="s">
        <v>12</v>
      </c>
      <c r="G19665">
        <v>25</v>
      </c>
      <c r="H19665">
        <v>173</v>
      </c>
      <c r="I19665">
        <v>7</v>
      </c>
      <c r="J19665">
        <v>5</v>
      </c>
      <c r="K19665" s="3">
        <v>407.81270813942001</v>
      </c>
      <c r="L19665" s="3">
        <v>291.29479152815702</v>
      </c>
      <c r="M19665" s="7">
        <f>Sales_Table[[#This Row],[Order qty]]*Sales_Table[[#This Row],[unit price]]</f>
        <v>2039.0635406971001</v>
      </c>
      <c r="N19665" s="8">
        <f>Sales_Table[[#This Row],[Revenue]]-Sales_Table[[#This Row],[unit cost]]</f>
        <v>1747.768749168943</v>
      </c>
    </row>
    <row r="19666" spans="1:14" ht="14.25" customHeight="1">
      <c r="A19666" t="s">
        <v>19679</v>
      </c>
      <c r="B19666" s="2">
        <v>43867</v>
      </c>
      <c r="C19666" s="5" t="str">
        <f t="shared" si="614"/>
        <v>Mar</v>
      </c>
      <c r="D19666" s="5" t="str">
        <f t="shared" si="615"/>
        <v>2</v>
      </c>
      <c r="E19666" t="s">
        <v>11</v>
      </c>
      <c r="F19666" s="3" t="s">
        <v>12</v>
      </c>
      <c r="G19666">
        <v>2</v>
      </c>
      <c r="H19666">
        <v>101</v>
      </c>
      <c r="I19666">
        <v>15</v>
      </c>
      <c r="J19666">
        <v>6</v>
      </c>
      <c r="K19666" s="3">
        <v>439.09806364774698</v>
      </c>
      <c r="L19666" s="3">
        <v>313.64147403410499</v>
      </c>
      <c r="M19666" s="7">
        <f>Sales_Table[[#This Row],[Order qty]]*Sales_Table[[#This Row],[unit price]]</f>
        <v>2634.5883818864818</v>
      </c>
      <c r="N19666" s="8">
        <f>Sales_Table[[#This Row],[Revenue]]-Sales_Table[[#This Row],[unit cost]]</f>
        <v>2320.9469078523766</v>
      </c>
    </row>
    <row r="19667" spans="1:14" ht="14.25" customHeight="1">
      <c r="A19667" t="s">
        <v>19680</v>
      </c>
      <c r="B19667" s="2">
        <v>43902</v>
      </c>
      <c r="C19667" s="5" t="str">
        <f t="shared" si="614"/>
        <v>Feb</v>
      </c>
      <c r="D19667" s="5" t="str">
        <f t="shared" si="615"/>
        <v>2</v>
      </c>
      <c r="E19667" t="s">
        <v>14</v>
      </c>
      <c r="F19667" s="3" t="s">
        <v>12</v>
      </c>
      <c r="G19667">
        <v>11</v>
      </c>
      <c r="H19667">
        <v>121</v>
      </c>
      <c r="I19667">
        <v>4</v>
      </c>
      <c r="J19667">
        <v>5</v>
      </c>
      <c r="K19667" s="3">
        <v>199.534904837608</v>
      </c>
      <c r="L19667" s="3">
        <v>142.52493202686301</v>
      </c>
      <c r="M19667" s="7">
        <f>Sales_Table[[#This Row],[Order qty]]*Sales_Table[[#This Row],[unit price]]</f>
        <v>997.67452418803998</v>
      </c>
      <c r="N19667" s="8">
        <f>Sales_Table[[#This Row],[Revenue]]-Sales_Table[[#This Row],[unit cost]]</f>
        <v>855.149592161177</v>
      </c>
    </row>
    <row r="19668" spans="1:14" ht="14.25" customHeight="1">
      <c r="A19668" t="s">
        <v>19681</v>
      </c>
      <c r="B19668" s="2">
        <v>43890</v>
      </c>
      <c r="C19668" s="5" t="str">
        <f t="shared" si="614"/>
        <v>Feb</v>
      </c>
      <c r="D19668" s="5" t="str">
        <f t="shared" si="615"/>
        <v>4</v>
      </c>
      <c r="E19668" t="s">
        <v>20</v>
      </c>
      <c r="F19668" s="3" t="s">
        <v>12</v>
      </c>
      <c r="G19668">
        <v>16</v>
      </c>
      <c r="H19668">
        <v>349</v>
      </c>
      <c r="I19668">
        <v>6</v>
      </c>
      <c r="J19668">
        <v>8</v>
      </c>
      <c r="K19668" s="3">
        <v>447.28315812349302</v>
      </c>
      <c r="L19668" s="3">
        <v>319.48797008820901</v>
      </c>
      <c r="M19668" s="7">
        <f>Sales_Table[[#This Row],[Order qty]]*Sales_Table[[#This Row],[unit price]]</f>
        <v>3578.2652649879442</v>
      </c>
      <c r="N19668" s="8">
        <f>Sales_Table[[#This Row],[Revenue]]-Sales_Table[[#This Row],[unit cost]]</f>
        <v>3258.7772948997354</v>
      </c>
    </row>
    <row r="19669" spans="1:14" ht="14.25" customHeight="1">
      <c r="A19669" t="s">
        <v>19682</v>
      </c>
      <c r="B19669" s="2">
        <v>43866</v>
      </c>
      <c r="C19669" s="5" t="str">
        <f t="shared" si="614"/>
        <v>Apr</v>
      </c>
      <c r="D19669" s="5" t="str">
        <f t="shared" si="615"/>
        <v>4</v>
      </c>
      <c r="E19669" t="s">
        <v>11</v>
      </c>
      <c r="F19669" s="3" t="s">
        <v>12</v>
      </c>
      <c r="G19669">
        <v>22</v>
      </c>
      <c r="H19669">
        <v>62</v>
      </c>
      <c r="I19669">
        <v>16</v>
      </c>
      <c r="J19669">
        <v>4</v>
      </c>
      <c r="K19669" s="3">
        <v>334.04956769943198</v>
      </c>
      <c r="L19669" s="3">
        <v>238.606834071023</v>
      </c>
      <c r="M19669" s="7">
        <f>Sales_Table[[#This Row],[Order qty]]*Sales_Table[[#This Row],[unit price]]</f>
        <v>1336.1982707977279</v>
      </c>
      <c r="N19669" s="8">
        <f>Sales_Table[[#This Row],[Revenue]]-Sales_Table[[#This Row],[unit cost]]</f>
        <v>1097.5914367267048</v>
      </c>
    </row>
    <row r="19670" spans="1:14" ht="14.25" customHeight="1">
      <c r="A19670" t="s">
        <v>19683</v>
      </c>
      <c r="B19670" s="2">
        <v>43922</v>
      </c>
      <c r="C19670" s="5" t="str">
        <f t="shared" si="614"/>
        <v>Apr</v>
      </c>
      <c r="D19670" s="5" t="str">
        <f t="shared" si="615"/>
        <v>5</v>
      </c>
      <c r="E19670" t="s">
        <v>14</v>
      </c>
      <c r="F19670" s="3" t="s">
        <v>12</v>
      </c>
      <c r="G19670">
        <v>9</v>
      </c>
      <c r="H19670">
        <v>355</v>
      </c>
      <c r="I19670">
        <v>21</v>
      </c>
      <c r="J19670">
        <v>7</v>
      </c>
      <c r="K19670" s="3">
        <v>631.15433067083404</v>
      </c>
      <c r="L19670" s="3">
        <v>450.82452190773802</v>
      </c>
      <c r="M19670" s="7">
        <f>Sales_Table[[#This Row],[Order qty]]*Sales_Table[[#This Row],[unit price]]</f>
        <v>4418.0803146958388</v>
      </c>
      <c r="N19670" s="8">
        <f>Sales_Table[[#This Row],[Revenue]]-Sales_Table[[#This Row],[unit cost]]</f>
        <v>3967.2557927881007</v>
      </c>
    </row>
    <row r="19671" spans="1:14" ht="14.25" customHeight="1">
      <c r="A19671" t="s">
        <v>19684</v>
      </c>
      <c r="B19671" s="2">
        <v>43939</v>
      </c>
      <c r="C19671" s="5" t="str">
        <f t="shared" si="614"/>
        <v>May</v>
      </c>
      <c r="D19671" s="5" t="str">
        <f t="shared" si="615"/>
        <v>1</v>
      </c>
      <c r="E19671" t="s">
        <v>11</v>
      </c>
      <c r="F19671" s="3" t="s">
        <v>12</v>
      </c>
      <c r="G19671">
        <v>6</v>
      </c>
      <c r="H19671">
        <v>54</v>
      </c>
      <c r="I19671">
        <v>41</v>
      </c>
      <c r="J19671">
        <v>6</v>
      </c>
      <c r="K19671" s="3">
        <v>337.31556665897398</v>
      </c>
      <c r="L19671" s="3">
        <v>240.93969047069601</v>
      </c>
      <c r="M19671" s="7">
        <f>Sales_Table[[#This Row],[Order qty]]*Sales_Table[[#This Row],[unit price]]</f>
        <v>2023.893399953844</v>
      </c>
      <c r="N19671" s="8">
        <f>Sales_Table[[#This Row],[Revenue]]-Sales_Table[[#This Row],[unit cost]]</f>
        <v>1782.953709483148</v>
      </c>
    </row>
    <row r="19672" spans="1:14" ht="14.25" customHeight="1">
      <c r="A19672" t="s">
        <v>19685</v>
      </c>
      <c r="B19672" s="2">
        <v>43972</v>
      </c>
      <c r="C19672" s="5" t="str">
        <f t="shared" si="614"/>
        <v>Jan</v>
      </c>
      <c r="D19672" s="5" t="str">
        <f t="shared" si="615"/>
        <v>5</v>
      </c>
      <c r="E19672" t="s">
        <v>14</v>
      </c>
      <c r="F19672" s="3" t="s">
        <v>12</v>
      </c>
      <c r="G19672">
        <v>16</v>
      </c>
      <c r="H19672">
        <v>24</v>
      </c>
      <c r="I19672">
        <v>26</v>
      </c>
      <c r="J19672">
        <v>2</v>
      </c>
      <c r="K19672" s="3">
        <v>522.34278398752201</v>
      </c>
      <c r="L19672" s="3">
        <v>373.101988562516</v>
      </c>
      <c r="M19672" s="7">
        <f>Sales_Table[[#This Row],[Order qty]]*Sales_Table[[#This Row],[unit price]]</f>
        <v>1044.685567975044</v>
      </c>
      <c r="N19672" s="8">
        <f>Sales_Table[[#This Row],[Revenue]]-Sales_Table[[#This Row],[unit cost]]</f>
        <v>671.58357941252802</v>
      </c>
    </row>
    <row r="19673" spans="1:14" ht="14.25" customHeight="1">
      <c r="A19673" t="s">
        <v>19686</v>
      </c>
      <c r="B19673" s="2">
        <v>43845</v>
      </c>
      <c r="C19673" s="5" t="str">
        <f t="shared" si="614"/>
        <v>May</v>
      </c>
      <c r="D19673" s="5" t="str">
        <f t="shared" si="615"/>
        <v>5</v>
      </c>
      <c r="E19673" t="s">
        <v>20</v>
      </c>
      <c r="F19673" s="3" t="s">
        <v>12</v>
      </c>
      <c r="G19673">
        <v>23</v>
      </c>
      <c r="H19673">
        <v>136</v>
      </c>
      <c r="I19673">
        <v>8</v>
      </c>
      <c r="J19673">
        <v>8</v>
      </c>
      <c r="K19673" s="3">
        <v>271.91585612297098</v>
      </c>
      <c r="L19673" s="3">
        <v>194.22561151640801</v>
      </c>
      <c r="M19673" s="7">
        <f>Sales_Table[[#This Row],[Order qty]]*Sales_Table[[#This Row],[unit price]]</f>
        <v>2175.3268489837678</v>
      </c>
      <c r="N19673" s="8">
        <f>Sales_Table[[#This Row],[Revenue]]-Sales_Table[[#This Row],[unit cost]]</f>
        <v>1981.1012374673599</v>
      </c>
    </row>
    <row r="19674" spans="1:14" ht="14.25" customHeight="1">
      <c r="A19674" t="s">
        <v>19687</v>
      </c>
      <c r="B19674" s="2">
        <v>43956</v>
      </c>
      <c r="C19674" s="5" t="str">
        <f t="shared" si="614"/>
        <v>May</v>
      </c>
      <c r="D19674" s="5" t="str">
        <f t="shared" si="615"/>
        <v>1</v>
      </c>
      <c r="E19674" t="s">
        <v>14</v>
      </c>
      <c r="F19674" s="3" t="s">
        <v>12</v>
      </c>
      <c r="G19674">
        <v>11</v>
      </c>
      <c r="H19674">
        <v>360</v>
      </c>
      <c r="I19674">
        <v>46</v>
      </c>
      <c r="J19674">
        <v>8</v>
      </c>
      <c r="K19674" s="3">
        <v>453.66996735334402</v>
      </c>
      <c r="L19674" s="3">
        <v>324.04997668096001</v>
      </c>
      <c r="M19674" s="7">
        <f>Sales_Table[[#This Row],[Order qty]]*Sales_Table[[#This Row],[unit price]]</f>
        <v>3629.3597388267522</v>
      </c>
      <c r="N19674" s="8">
        <f>Sales_Table[[#This Row],[Revenue]]-Sales_Table[[#This Row],[unit cost]]</f>
        <v>3305.3097621457923</v>
      </c>
    </row>
    <row r="19675" spans="1:14" ht="14.25" customHeight="1">
      <c r="A19675" t="s">
        <v>19688</v>
      </c>
      <c r="B19675" s="2">
        <v>43965</v>
      </c>
      <c r="C19675" s="5" t="str">
        <f t="shared" si="614"/>
        <v>Jan</v>
      </c>
      <c r="D19675" s="5" t="str">
        <f t="shared" si="615"/>
        <v>3</v>
      </c>
      <c r="E19675" t="s">
        <v>20</v>
      </c>
      <c r="F19675" s="3" t="s">
        <v>12</v>
      </c>
      <c r="G19675">
        <v>16</v>
      </c>
      <c r="H19675">
        <v>185</v>
      </c>
      <c r="I19675">
        <v>21</v>
      </c>
      <c r="J19675">
        <v>2</v>
      </c>
      <c r="K19675" s="3">
        <v>583.67515075206802</v>
      </c>
      <c r="L19675" s="3">
        <v>416.91082196576298</v>
      </c>
      <c r="M19675" s="7">
        <f>Sales_Table[[#This Row],[Order qty]]*Sales_Table[[#This Row],[unit price]]</f>
        <v>1167.350301504136</v>
      </c>
      <c r="N19675" s="8">
        <f>Sales_Table[[#This Row],[Revenue]]-Sales_Table[[#This Row],[unit cost]]</f>
        <v>750.43947953837301</v>
      </c>
    </row>
    <row r="19676" spans="1:14" ht="14.25" customHeight="1">
      <c r="A19676" t="s">
        <v>19689</v>
      </c>
      <c r="B19676" s="2">
        <v>43854</v>
      </c>
      <c r="C19676" s="5" t="str">
        <f t="shared" si="614"/>
        <v>Mar</v>
      </c>
      <c r="D19676" s="5" t="str">
        <f t="shared" si="615"/>
        <v>1</v>
      </c>
      <c r="E19676" t="s">
        <v>11</v>
      </c>
      <c r="F19676" s="3" t="s">
        <v>12</v>
      </c>
      <c r="G19676">
        <v>22</v>
      </c>
      <c r="H19676">
        <v>21</v>
      </c>
      <c r="I19676">
        <v>25</v>
      </c>
      <c r="J19676">
        <v>9</v>
      </c>
      <c r="K19676" s="3">
        <v>265.79454928636602</v>
      </c>
      <c r="L19676" s="3">
        <v>189.85324949026099</v>
      </c>
      <c r="M19676" s="7">
        <f>Sales_Table[[#This Row],[Order qty]]*Sales_Table[[#This Row],[unit price]]</f>
        <v>2392.1509435772941</v>
      </c>
      <c r="N19676" s="8">
        <f>Sales_Table[[#This Row],[Revenue]]-Sales_Table[[#This Row],[unit cost]]</f>
        <v>2202.2976940870331</v>
      </c>
    </row>
    <row r="19677" spans="1:14" ht="14.25" customHeight="1">
      <c r="A19677" t="s">
        <v>19690</v>
      </c>
      <c r="B19677" s="2">
        <v>43896</v>
      </c>
      <c r="C19677" s="5" t="str">
        <f t="shared" si="614"/>
        <v>Jan</v>
      </c>
      <c r="D19677" s="5" t="str">
        <f t="shared" si="615"/>
        <v>5</v>
      </c>
      <c r="E19677" t="s">
        <v>16</v>
      </c>
      <c r="F19677" s="3" t="s">
        <v>12</v>
      </c>
      <c r="G19677">
        <v>5</v>
      </c>
      <c r="H19677">
        <v>172</v>
      </c>
      <c r="I19677">
        <v>15</v>
      </c>
      <c r="J19677">
        <v>8</v>
      </c>
      <c r="K19677" s="3">
        <v>220.219007492065</v>
      </c>
      <c r="L19677" s="3">
        <v>157.299291065761</v>
      </c>
      <c r="M19677" s="7">
        <f>Sales_Table[[#This Row],[Order qty]]*Sales_Table[[#This Row],[unit price]]</f>
        <v>1761.75205993652</v>
      </c>
      <c r="N19677" s="8">
        <f>Sales_Table[[#This Row],[Revenue]]-Sales_Table[[#This Row],[unit cost]]</f>
        <v>1604.452768870759</v>
      </c>
    </row>
    <row r="19678" spans="1:14" ht="14.25" customHeight="1">
      <c r="A19678" t="s">
        <v>19691</v>
      </c>
      <c r="B19678" s="2">
        <v>43832</v>
      </c>
      <c r="C19678" s="5" t="str">
        <f t="shared" si="614"/>
        <v>May</v>
      </c>
      <c r="D19678" s="5" t="str">
        <f t="shared" si="615"/>
        <v>1</v>
      </c>
      <c r="E19678" t="s">
        <v>16</v>
      </c>
      <c r="F19678" s="3" t="s">
        <v>12</v>
      </c>
      <c r="G19678">
        <v>14</v>
      </c>
      <c r="H19678">
        <v>254</v>
      </c>
      <c r="I19678">
        <v>20</v>
      </c>
      <c r="J19678">
        <v>7</v>
      </c>
      <c r="K19678" s="3">
        <v>192.03517144918399</v>
      </c>
      <c r="L19678" s="3">
        <v>137.16797960656001</v>
      </c>
      <c r="M19678" s="7">
        <f>Sales_Table[[#This Row],[Order qty]]*Sales_Table[[#This Row],[unit price]]</f>
        <v>1344.246200144288</v>
      </c>
      <c r="N19678" s="8">
        <f>Sales_Table[[#This Row],[Revenue]]-Sales_Table[[#This Row],[unit cost]]</f>
        <v>1207.0782205377279</v>
      </c>
    </row>
    <row r="19679" spans="1:14" ht="14.25" customHeight="1">
      <c r="A19679" t="s">
        <v>19692</v>
      </c>
      <c r="B19679" s="2">
        <v>43979</v>
      </c>
      <c r="C19679" s="5" t="str">
        <f t="shared" si="614"/>
        <v>Jan</v>
      </c>
      <c r="D19679" s="5" t="str">
        <f t="shared" si="615"/>
        <v>4</v>
      </c>
      <c r="E19679" t="s">
        <v>14</v>
      </c>
      <c r="F19679" s="3" t="s">
        <v>12</v>
      </c>
      <c r="G19679">
        <v>4</v>
      </c>
      <c r="H19679">
        <v>214</v>
      </c>
      <c r="I19679">
        <v>29</v>
      </c>
      <c r="J19679">
        <v>5</v>
      </c>
      <c r="K19679" s="3">
        <v>239.005563855171</v>
      </c>
      <c r="L19679" s="3">
        <v>170.71825989655099</v>
      </c>
      <c r="M19679" s="7">
        <f>Sales_Table[[#This Row],[Order qty]]*Sales_Table[[#This Row],[unit price]]</f>
        <v>1195.0278192758551</v>
      </c>
      <c r="N19679" s="8">
        <f>Sales_Table[[#This Row],[Revenue]]-Sales_Table[[#This Row],[unit cost]]</f>
        <v>1024.3095593793041</v>
      </c>
    </row>
    <row r="19680" spans="1:14" ht="14.25" customHeight="1">
      <c r="A19680" t="s">
        <v>19693</v>
      </c>
      <c r="B19680" s="2">
        <v>43856</v>
      </c>
      <c r="C19680" s="5" t="str">
        <f t="shared" si="614"/>
        <v>Apr</v>
      </c>
      <c r="D19680" s="5" t="str">
        <f t="shared" si="615"/>
        <v>2</v>
      </c>
      <c r="E19680" t="s">
        <v>14</v>
      </c>
      <c r="F19680" s="3" t="s">
        <v>12</v>
      </c>
      <c r="G19680">
        <v>16</v>
      </c>
      <c r="H19680">
        <v>155</v>
      </c>
      <c r="I19680">
        <v>36</v>
      </c>
      <c r="J19680">
        <v>8</v>
      </c>
      <c r="K19680" s="3">
        <v>304.77523380517999</v>
      </c>
      <c r="L19680" s="3">
        <v>217.69659557512799</v>
      </c>
      <c r="M19680" s="7">
        <f>Sales_Table[[#This Row],[Order qty]]*Sales_Table[[#This Row],[unit price]]</f>
        <v>2438.20187044144</v>
      </c>
      <c r="N19680" s="8">
        <f>Sales_Table[[#This Row],[Revenue]]-Sales_Table[[#This Row],[unit cost]]</f>
        <v>2220.505274866312</v>
      </c>
    </row>
    <row r="19681" spans="1:14" ht="14.25" customHeight="1">
      <c r="A19681" t="s">
        <v>19694</v>
      </c>
      <c r="B19681" s="2">
        <v>43945</v>
      </c>
      <c r="C19681" s="5" t="str">
        <f t="shared" si="614"/>
        <v>Feb</v>
      </c>
      <c r="D19681" s="5" t="str">
        <f t="shared" si="615"/>
        <v>1</v>
      </c>
      <c r="E19681" t="s">
        <v>11</v>
      </c>
      <c r="F19681" s="3" t="s">
        <v>12</v>
      </c>
      <c r="G19681">
        <v>19</v>
      </c>
      <c r="H19681">
        <v>294</v>
      </c>
      <c r="I19681">
        <v>26</v>
      </c>
      <c r="J19681">
        <v>5</v>
      </c>
      <c r="K19681" s="3">
        <v>207.611182451248</v>
      </c>
      <c r="L19681" s="3">
        <v>148.29370175089201</v>
      </c>
      <c r="M19681" s="7">
        <f>Sales_Table[[#This Row],[Order qty]]*Sales_Table[[#This Row],[unit price]]</f>
        <v>1038.0559122562399</v>
      </c>
      <c r="N19681" s="8">
        <f>Sales_Table[[#This Row],[Revenue]]-Sales_Table[[#This Row],[unit cost]]</f>
        <v>889.76221050534787</v>
      </c>
    </row>
    <row r="19682" spans="1:14" ht="14.25" customHeight="1">
      <c r="A19682" t="s">
        <v>19695</v>
      </c>
      <c r="B19682" s="2">
        <v>43864</v>
      </c>
      <c r="C19682" s="5" t="str">
        <f t="shared" si="614"/>
        <v>Jan</v>
      </c>
      <c r="D19682" s="5" t="str">
        <f t="shared" si="615"/>
        <v>3</v>
      </c>
      <c r="E19682" t="s">
        <v>11</v>
      </c>
      <c r="F19682" s="3" t="s">
        <v>12</v>
      </c>
      <c r="G19682">
        <v>14</v>
      </c>
      <c r="H19682">
        <v>246</v>
      </c>
      <c r="I19682">
        <v>5</v>
      </c>
      <c r="J19682">
        <v>2</v>
      </c>
      <c r="K19682" s="3">
        <v>543.10596102476097</v>
      </c>
      <c r="L19682" s="3">
        <v>387.93282930340098</v>
      </c>
      <c r="M19682" s="7">
        <f>Sales_Table[[#This Row],[Order qty]]*Sales_Table[[#This Row],[unit price]]</f>
        <v>1086.2119220495219</v>
      </c>
      <c r="N19682" s="8">
        <f>Sales_Table[[#This Row],[Revenue]]-Sales_Table[[#This Row],[unit cost]]</f>
        <v>698.27909274612102</v>
      </c>
    </row>
    <row r="19683" spans="1:14" ht="14.25" customHeight="1">
      <c r="A19683" t="s">
        <v>19696</v>
      </c>
      <c r="B19683" s="2">
        <v>43851</v>
      </c>
      <c r="C19683" s="5" t="str">
        <f t="shared" si="614"/>
        <v>Mar</v>
      </c>
      <c r="D19683" s="5" t="str">
        <f t="shared" si="615"/>
        <v>5</v>
      </c>
      <c r="E19683" t="s">
        <v>11</v>
      </c>
      <c r="F19683" s="3" t="s">
        <v>12</v>
      </c>
      <c r="G19683">
        <v>19</v>
      </c>
      <c r="H19683">
        <v>364</v>
      </c>
      <c r="I19683">
        <v>34</v>
      </c>
      <c r="J19683">
        <v>7</v>
      </c>
      <c r="K19683" s="3">
        <v>375.30125176906603</v>
      </c>
      <c r="L19683" s="3">
        <v>268.07232269219003</v>
      </c>
      <c r="M19683" s="7">
        <f>Sales_Table[[#This Row],[Order qty]]*Sales_Table[[#This Row],[unit price]]</f>
        <v>2627.1087623834624</v>
      </c>
      <c r="N19683" s="8">
        <f>Sales_Table[[#This Row],[Revenue]]-Sales_Table[[#This Row],[unit cost]]</f>
        <v>2359.0364396912723</v>
      </c>
    </row>
    <row r="19684" spans="1:14" ht="14.25" customHeight="1">
      <c r="A19684" t="s">
        <v>19697</v>
      </c>
      <c r="B19684" s="2">
        <v>43921</v>
      </c>
      <c r="C19684" s="5" t="str">
        <f t="shared" si="614"/>
        <v>May</v>
      </c>
      <c r="D19684" s="5" t="str">
        <f t="shared" si="615"/>
        <v>1</v>
      </c>
      <c r="E19684" t="s">
        <v>11</v>
      </c>
      <c r="F19684" s="3" t="s">
        <v>12</v>
      </c>
      <c r="G19684">
        <v>11</v>
      </c>
      <c r="H19684">
        <v>155</v>
      </c>
      <c r="I19684">
        <v>17</v>
      </c>
      <c r="J19684">
        <v>9</v>
      </c>
      <c r="K19684" s="3">
        <v>460.61400014162098</v>
      </c>
      <c r="L19684" s="3">
        <v>329.01000010115803</v>
      </c>
      <c r="M19684" s="7">
        <f>Sales_Table[[#This Row],[Order qty]]*Sales_Table[[#This Row],[unit price]]</f>
        <v>4145.5260012745885</v>
      </c>
      <c r="N19684" s="8">
        <f>Sales_Table[[#This Row],[Revenue]]-Sales_Table[[#This Row],[unit cost]]</f>
        <v>3816.5160011734306</v>
      </c>
    </row>
    <row r="19685" spans="1:14" ht="14.25" customHeight="1">
      <c r="A19685" t="s">
        <v>19698</v>
      </c>
      <c r="B19685" s="2">
        <v>43982</v>
      </c>
      <c r="C19685" s="5" t="str">
        <f t="shared" si="614"/>
        <v>Jan</v>
      </c>
      <c r="D19685" s="5" t="str">
        <f t="shared" si="615"/>
        <v>3</v>
      </c>
      <c r="E19685" t="s">
        <v>20</v>
      </c>
      <c r="F19685" s="3" t="s">
        <v>12</v>
      </c>
      <c r="G19685">
        <v>25</v>
      </c>
      <c r="H19685">
        <v>143</v>
      </c>
      <c r="I19685">
        <v>21</v>
      </c>
      <c r="J19685">
        <v>1</v>
      </c>
      <c r="K19685" s="3">
        <v>175.16739320754999</v>
      </c>
      <c r="L19685" s="3">
        <v>125.119566576821</v>
      </c>
      <c r="M19685" s="7">
        <f>Sales_Table[[#This Row],[Order qty]]*Sales_Table[[#This Row],[unit price]]</f>
        <v>175.16739320754999</v>
      </c>
      <c r="N19685" s="8">
        <f>Sales_Table[[#This Row],[Revenue]]-Sales_Table[[#This Row],[unit cost]]</f>
        <v>50.047826630728991</v>
      </c>
    </row>
    <row r="19686" spans="1:14" ht="14.25" customHeight="1">
      <c r="A19686" t="s">
        <v>19699</v>
      </c>
      <c r="B19686" s="2">
        <v>43853</v>
      </c>
      <c r="C19686" s="5" t="str">
        <f t="shared" si="614"/>
        <v>Mar</v>
      </c>
      <c r="D19686" s="5" t="str">
        <f t="shared" si="615"/>
        <v>5</v>
      </c>
      <c r="E19686" t="s">
        <v>20</v>
      </c>
      <c r="F19686" s="3" t="s">
        <v>12</v>
      </c>
      <c r="G19686">
        <v>12</v>
      </c>
      <c r="H19686">
        <v>142</v>
      </c>
      <c r="I19686">
        <v>41</v>
      </c>
      <c r="J19686">
        <v>8</v>
      </c>
      <c r="K19686" s="3">
        <v>462.46979945898102</v>
      </c>
      <c r="L19686" s="3">
        <v>330.335571042129</v>
      </c>
      <c r="M19686" s="7">
        <f>Sales_Table[[#This Row],[Order qty]]*Sales_Table[[#This Row],[unit price]]</f>
        <v>3699.7583956718481</v>
      </c>
      <c r="N19686" s="8">
        <f>Sales_Table[[#This Row],[Revenue]]-Sales_Table[[#This Row],[unit cost]]</f>
        <v>3369.4228246297189</v>
      </c>
    </row>
    <row r="19687" spans="1:14" ht="14.25" customHeight="1">
      <c r="A19687" t="s">
        <v>19700</v>
      </c>
      <c r="B19687" s="2">
        <v>43917</v>
      </c>
      <c r="C19687" s="5" t="str">
        <f t="shared" si="614"/>
        <v>May</v>
      </c>
      <c r="D19687" s="5" t="str">
        <f t="shared" si="615"/>
        <v>3</v>
      </c>
      <c r="E19687" t="s">
        <v>14</v>
      </c>
      <c r="F19687" s="3" t="s">
        <v>12</v>
      </c>
      <c r="G19687">
        <v>11</v>
      </c>
      <c r="H19687">
        <v>230</v>
      </c>
      <c r="I19687">
        <v>23</v>
      </c>
      <c r="J19687">
        <v>3</v>
      </c>
      <c r="K19687" s="3">
        <v>274.362324357033</v>
      </c>
      <c r="L19687" s="3">
        <v>195.973088826452</v>
      </c>
      <c r="M19687" s="7">
        <f>Sales_Table[[#This Row],[Order qty]]*Sales_Table[[#This Row],[unit price]]</f>
        <v>823.08697307109901</v>
      </c>
      <c r="N19687" s="8">
        <f>Sales_Table[[#This Row],[Revenue]]-Sales_Table[[#This Row],[unit cost]]</f>
        <v>627.11388424464701</v>
      </c>
    </row>
    <row r="19688" spans="1:14" ht="14.25" customHeight="1">
      <c r="A19688" t="s">
        <v>19701</v>
      </c>
      <c r="B19688" s="2">
        <v>43967</v>
      </c>
      <c r="C19688" s="5" t="str">
        <f t="shared" si="614"/>
        <v>Mar</v>
      </c>
      <c r="D19688" s="5" t="str">
        <f t="shared" si="615"/>
        <v>1</v>
      </c>
      <c r="E19688" t="s">
        <v>20</v>
      </c>
      <c r="F19688" s="3" t="s">
        <v>12</v>
      </c>
      <c r="G19688">
        <v>2</v>
      </c>
      <c r="H19688">
        <v>150</v>
      </c>
      <c r="I19688">
        <v>3</v>
      </c>
      <c r="J19688">
        <v>2</v>
      </c>
      <c r="K19688" s="3">
        <v>414.22301870584499</v>
      </c>
      <c r="L19688" s="3">
        <v>295.87358478988898</v>
      </c>
      <c r="M19688" s="7">
        <f>Sales_Table[[#This Row],[Order qty]]*Sales_Table[[#This Row],[unit price]]</f>
        <v>828.44603741168999</v>
      </c>
      <c r="N19688" s="8">
        <f>Sales_Table[[#This Row],[Revenue]]-Sales_Table[[#This Row],[unit cost]]</f>
        <v>532.57245262180095</v>
      </c>
    </row>
    <row r="19689" spans="1:14" ht="14.25" customHeight="1">
      <c r="A19689" t="s">
        <v>19702</v>
      </c>
      <c r="B19689" s="2">
        <v>43921</v>
      </c>
      <c r="C19689" s="5" t="str">
        <f t="shared" si="614"/>
        <v>Jan</v>
      </c>
      <c r="D19689" s="5" t="str">
        <f t="shared" si="615"/>
        <v>4</v>
      </c>
      <c r="E19689" t="s">
        <v>20</v>
      </c>
      <c r="F19689" s="3" t="s">
        <v>12</v>
      </c>
      <c r="G19689">
        <v>24</v>
      </c>
      <c r="H19689">
        <v>363</v>
      </c>
      <c r="I19689">
        <v>17</v>
      </c>
      <c r="J19689">
        <v>6</v>
      </c>
      <c r="K19689" s="3">
        <v>485.21362853050198</v>
      </c>
      <c r="L19689" s="3">
        <v>346.581163236073</v>
      </c>
      <c r="M19689" s="7">
        <f>Sales_Table[[#This Row],[Order qty]]*Sales_Table[[#This Row],[unit price]]</f>
        <v>2911.2817711830121</v>
      </c>
      <c r="N19689" s="8">
        <f>Sales_Table[[#This Row],[Revenue]]-Sales_Table[[#This Row],[unit cost]]</f>
        <v>2564.7006079469393</v>
      </c>
    </row>
    <row r="19690" spans="1:14" ht="14.25" customHeight="1">
      <c r="A19690" t="s">
        <v>19703</v>
      </c>
      <c r="B19690" s="2">
        <v>43847</v>
      </c>
      <c r="C19690" s="5" t="str">
        <f t="shared" si="614"/>
        <v>Apr</v>
      </c>
      <c r="D19690" s="5" t="str">
        <f t="shared" si="615"/>
        <v>5</v>
      </c>
      <c r="E19690" t="s">
        <v>16</v>
      </c>
      <c r="F19690" s="3" t="s">
        <v>12</v>
      </c>
      <c r="G19690">
        <v>18</v>
      </c>
      <c r="H19690">
        <v>60</v>
      </c>
      <c r="I19690">
        <v>2</v>
      </c>
      <c r="J19690">
        <v>7</v>
      </c>
      <c r="K19690" s="3">
        <v>647.96122044324898</v>
      </c>
      <c r="L19690" s="3">
        <v>462.82944317374898</v>
      </c>
      <c r="M19690" s="7">
        <f>Sales_Table[[#This Row],[Order qty]]*Sales_Table[[#This Row],[unit price]]</f>
        <v>4535.7285431027431</v>
      </c>
      <c r="N19690" s="8">
        <f>Sales_Table[[#This Row],[Revenue]]-Sales_Table[[#This Row],[unit cost]]</f>
        <v>4072.899099928994</v>
      </c>
    </row>
    <row r="19691" spans="1:14" ht="14.25" customHeight="1">
      <c r="A19691" t="s">
        <v>19704</v>
      </c>
      <c r="B19691" s="2">
        <v>43930</v>
      </c>
      <c r="C19691" s="5" t="str">
        <f t="shared" si="614"/>
        <v>May</v>
      </c>
      <c r="D19691" s="5" t="str">
        <f t="shared" si="615"/>
        <v>4</v>
      </c>
      <c r="E19691" t="s">
        <v>11</v>
      </c>
      <c r="F19691" s="3" t="s">
        <v>12</v>
      </c>
      <c r="G19691">
        <v>15</v>
      </c>
      <c r="H19691">
        <v>307</v>
      </c>
      <c r="I19691">
        <v>13</v>
      </c>
      <c r="J19691">
        <v>7</v>
      </c>
      <c r="K19691" s="3">
        <v>504.24768054485298</v>
      </c>
      <c r="L19691" s="3">
        <v>360.17691467489499</v>
      </c>
      <c r="M19691" s="7">
        <f>Sales_Table[[#This Row],[Order qty]]*Sales_Table[[#This Row],[unit price]]</f>
        <v>3529.7337638139707</v>
      </c>
      <c r="N19691" s="8">
        <f>Sales_Table[[#This Row],[Revenue]]-Sales_Table[[#This Row],[unit cost]]</f>
        <v>3169.5568491390759</v>
      </c>
    </row>
    <row r="19692" spans="1:14" ht="14.25" customHeight="1">
      <c r="A19692" t="s">
        <v>19705</v>
      </c>
      <c r="B19692" s="2">
        <v>43976</v>
      </c>
      <c r="C19692" s="5" t="str">
        <f t="shared" si="614"/>
        <v>Apr</v>
      </c>
      <c r="D19692" s="5" t="str">
        <f t="shared" si="615"/>
        <v>2</v>
      </c>
      <c r="E19692" t="s">
        <v>14</v>
      </c>
      <c r="F19692" s="3" t="s">
        <v>12</v>
      </c>
      <c r="G19692">
        <v>16</v>
      </c>
      <c r="H19692">
        <v>151</v>
      </c>
      <c r="I19692">
        <v>1</v>
      </c>
      <c r="J19692">
        <v>1</v>
      </c>
      <c r="K19692" s="3">
        <v>496.73809272050897</v>
      </c>
      <c r="L19692" s="3">
        <v>354.81292337179201</v>
      </c>
      <c r="M19692" s="7">
        <f>Sales_Table[[#This Row],[Order qty]]*Sales_Table[[#This Row],[unit price]]</f>
        <v>496.73809272050897</v>
      </c>
      <c r="N19692" s="8">
        <f>Sales_Table[[#This Row],[Revenue]]-Sales_Table[[#This Row],[unit cost]]</f>
        <v>141.92516934871696</v>
      </c>
    </row>
    <row r="19693" spans="1:14" ht="14.25" customHeight="1">
      <c r="A19693" t="s">
        <v>19706</v>
      </c>
      <c r="B19693" s="2">
        <v>43936</v>
      </c>
      <c r="C19693" s="5" t="str">
        <f t="shared" si="614"/>
        <v>Feb</v>
      </c>
      <c r="D19693" s="5" t="str">
        <f t="shared" si="615"/>
        <v>2</v>
      </c>
      <c r="E19693" t="s">
        <v>20</v>
      </c>
      <c r="F19693" s="3" t="s">
        <v>12</v>
      </c>
      <c r="G19693">
        <v>16</v>
      </c>
      <c r="H19693">
        <v>118</v>
      </c>
      <c r="I19693">
        <v>41</v>
      </c>
      <c r="J19693">
        <v>3</v>
      </c>
      <c r="K19693" s="3">
        <v>551.404978752136</v>
      </c>
      <c r="L19693" s="3">
        <v>393.860699108669</v>
      </c>
      <c r="M19693" s="7">
        <f>Sales_Table[[#This Row],[Order qty]]*Sales_Table[[#This Row],[unit price]]</f>
        <v>1654.214936256408</v>
      </c>
      <c r="N19693" s="8">
        <f>Sales_Table[[#This Row],[Revenue]]-Sales_Table[[#This Row],[unit cost]]</f>
        <v>1260.354237147739</v>
      </c>
    </row>
    <row r="19694" spans="1:14" ht="14.25" customHeight="1">
      <c r="A19694" t="s">
        <v>19707</v>
      </c>
      <c r="B19694" s="2">
        <v>43864</v>
      </c>
      <c r="C19694" s="5" t="str">
        <f t="shared" si="614"/>
        <v>Feb</v>
      </c>
      <c r="D19694" s="5" t="str">
        <f t="shared" si="615"/>
        <v>5</v>
      </c>
      <c r="E19694" t="s">
        <v>20</v>
      </c>
      <c r="F19694" s="3" t="s">
        <v>12</v>
      </c>
      <c r="G19694">
        <v>23</v>
      </c>
      <c r="H19694">
        <v>138</v>
      </c>
      <c r="I19694">
        <v>31</v>
      </c>
      <c r="J19694">
        <v>6</v>
      </c>
      <c r="K19694" s="3">
        <v>635.42745298147202</v>
      </c>
      <c r="L19694" s="3">
        <v>453.87675212962301</v>
      </c>
      <c r="M19694" s="7">
        <f>Sales_Table[[#This Row],[Order qty]]*Sales_Table[[#This Row],[unit price]]</f>
        <v>3812.5647178888321</v>
      </c>
      <c r="N19694" s="8">
        <f>Sales_Table[[#This Row],[Revenue]]-Sales_Table[[#This Row],[unit cost]]</f>
        <v>3358.687965759209</v>
      </c>
    </row>
    <row r="19695" spans="1:14" ht="14.25" customHeight="1">
      <c r="A19695" t="s">
        <v>19708</v>
      </c>
      <c r="B19695" s="2">
        <v>43887</v>
      </c>
      <c r="C19695" s="5" t="str">
        <f t="shared" si="614"/>
        <v>May</v>
      </c>
      <c r="D19695" s="5" t="str">
        <f t="shared" si="615"/>
        <v>4</v>
      </c>
      <c r="E19695" t="s">
        <v>14</v>
      </c>
      <c r="F19695" s="3" t="s">
        <v>12</v>
      </c>
      <c r="G19695">
        <v>7</v>
      </c>
      <c r="H19695">
        <v>294</v>
      </c>
      <c r="I19695">
        <v>15</v>
      </c>
      <c r="J19695">
        <v>1</v>
      </c>
      <c r="K19695" s="3">
        <v>609.97813332080796</v>
      </c>
      <c r="L19695" s="3">
        <v>435.69866665772003</v>
      </c>
      <c r="M19695" s="7">
        <f>Sales_Table[[#This Row],[Order qty]]*Sales_Table[[#This Row],[unit price]]</f>
        <v>609.97813332080796</v>
      </c>
      <c r="N19695" s="8">
        <f>Sales_Table[[#This Row],[Revenue]]-Sales_Table[[#This Row],[unit cost]]</f>
        <v>174.27946666308793</v>
      </c>
    </row>
    <row r="19696" spans="1:14" ht="14.25" customHeight="1">
      <c r="A19696" t="s">
        <v>19709</v>
      </c>
      <c r="B19696" s="2">
        <v>43970</v>
      </c>
      <c r="C19696" s="5" t="str">
        <f t="shared" si="614"/>
        <v>Apr</v>
      </c>
      <c r="D19696" s="5" t="str">
        <f t="shared" si="615"/>
        <v>5</v>
      </c>
      <c r="E19696" t="s">
        <v>16</v>
      </c>
      <c r="F19696" s="3" t="s">
        <v>12</v>
      </c>
      <c r="G19696">
        <v>22</v>
      </c>
      <c r="H19696">
        <v>353</v>
      </c>
      <c r="I19696">
        <v>21</v>
      </c>
      <c r="J19696">
        <v>5</v>
      </c>
      <c r="K19696" s="3">
        <v>601.40928322076797</v>
      </c>
      <c r="L19696" s="3">
        <v>429.578059443406</v>
      </c>
      <c r="M19696" s="7">
        <f>Sales_Table[[#This Row],[Order qty]]*Sales_Table[[#This Row],[unit price]]</f>
        <v>3007.0464161038399</v>
      </c>
      <c r="N19696" s="8">
        <f>Sales_Table[[#This Row],[Revenue]]-Sales_Table[[#This Row],[unit cost]]</f>
        <v>2577.468356660434</v>
      </c>
    </row>
    <row r="19697" spans="1:14" ht="14.25" customHeight="1">
      <c r="A19697" t="s">
        <v>19710</v>
      </c>
      <c r="B19697" s="2">
        <v>43935</v>
      </c>
      <c r="C19697" s="5" t="str">
        <f t="shared" si="614"/>
        <v>May</v>
      </c>
      <c r="D19697" s="5" t="str">
        <f t="shared" si="615"/>
        <v>5</v>
      </c>
      <c r="E19697" t="s">
        <v>16</v>
      </c>
      <c r="F19697" s="3" t="s">
        <v>12</v>
      </c>
      <c r="G19697">
        <v>9</v>
      </c>
      <c r="H19697">
        <v>226</v>
      </c>
      <c r="I19697">
        <v>4</v>
      </c>
      <c r="J19697">
        <v>3</v>
      </c>
      <c r="K19697" s="3">
        <v>600.05376076698303</v>
      </c>
      <c r="L19697" s="3">
        <v>428.60982911927402</v>
      </c>
      <c r="M19697" s="7">
        <f>Sales_Table[[#This Row],[Order qty]]*Sales_Table[[#This Row],[unit price]]</f>
        <v>1800.1612823009491</v>
      </c>
      <c r="N19697" s="8">
        <f>Sales_Table[[#This Row],[Revenue]]-Sales_Table[[#This Row],[unit cost]]</f>
        <v>1371.551453181675</v>
      </c>
    </row>
    <row r="19698" spans="1:14" ht="14.25" customHeight="1">
      <c r="A19698" t="s">
        <v>19711</v>
      </c>
      <c r="B19698" s="2">
        <v>43958</v>
      </c>
      <c r="C19698" s="5" t="str">
        <f t="shared" si="614"/>
        <v>May</v>
      </c>
      <c r="D19698" s="5" t="str">
        <f t="shared" si="615"/>
        <v>2</v>
      </c>
      <c r="E19698" t="s">
        <v>14</v>
      </c>
      <c r="F19698" s="3" t="s">
        <v>12</v>
      </c>
      <c r="G19698">
        <v>19</v>
      </c>
      <c r="H19698">
        <v>336</v>
      </c>
      <c r="I19698">
        <v>39</v>
      </c>
      <c r="J19698">
        <v>9</v>
      </c>
      <c r="K19698" s="3">
        <v>528.74404639005695</v>
      </c>
      <c r="L19698" s="3">
        <v>377.67431885003998</v>
      </c>
      <c r="M19698" s="7">
        <f>Sales_Table[[#This Row],[Order qty]]*Sales_Table[[#This Row],[unit price]]</f>
        <v>4758.6964175105122</v>
      </c>
      <c r="N19698" s="8">
        <f>Sales_Table[[#This Row],[Revenue]]-Sales_Table[[#This Row],[unit cost]]</f>
        <v>4381.0220986604727</v>
      </c>
    </row>
    <row r="19699" spans="1:14" ht="14.25" customHeight="1">
      <c r="A19699" t="s">
        <v>19712</v>
      </c>
      <c r="B19699" s="2">
        <v>43971</v>
      </c>
      <c r="C19699" s="5" t="str">
        <f t="shared" si="614"/>
        <v>Feb</v>
      </c>
      <c r="D19699" s="5" t="str">
        <f t="shared" si="615"/>
        <v>5</v>
      </c>
      <c r="E19699" t="s">
        <v>11</v>
      </c>
      <c r="F19699" s="3" t="s">
        <v>12</v>
      </c>
      <c r="G19699">
        <v>24</v>
      </c>
      <c r="H19699">
        <v>61</v>
      </c>
      <c r="I19699">
        <v>25</v>
      </c>
      <c r="J19699">
        <v>8</v>
      </c>
      <c r="K19699" s="3">
        <v>436.48953473568002</v>
      </c>
      <c r="L19699" s="3">
        <v>311.77823909691398</v>
      </c>
      <c r="M19699" s="7">
        <f>Sales_Table[[#This Row],[Order qty]]*Sales_Table[[#This Row],[unit price]]</f>
        <v>3491.9162778854402</v>
      </c>
      <c r="N19699" s="8">
        <f>Sales_Table[[#This Row],[Revenue]]-Sales_Table[[#This Row],[unit cost]]</f>
        <v>3180.138038788526</v>
      </c>
    </row>
    <row r="19700" spans="1:14" ht="14.25" customHeight="1">
      <c r="A19700" t="s">
        <v>19713</v>
      </c>
      <c r="B19700" s="2">
        <v>43868</v>
      </c>
      <c r="C19700" s="5" t="str">
        <f t="shared" si="614"/>
        <v>May</v>
      </c>
      <c r="D19700" s="5" t="str">
        <f t="shared" si="615"/>
        <v>2</v>
      </c>
      <c r="E19700" t="s">
        <v>20</v>
      </c>
      <c r="F19700" s="3" t="s">
        <v>12</v>
      </c>
      <c r="G19700">
        <v>15</v>
      </c>
      <c r="H19700">
        <v>61</v>
      </c>
      <c r="I19700">
        <v>36</v>
      </c>
      <c r="J19700">
        <v>10</v>
      </c>
      <c r="K19700" s="3">
        <v>222.74153405427899</v>
      </c>
      <c r="L19700" s="3">
        <v>159.101095753057</v>
      </c>
      <c r="M19700" s="7">
        <f>Sales_Table[[#This Row],[Order qty]]*Sales_Table[[#This Row],[unit price]]</f>
        <v>2227.4153405427896</v>
      </c>
      <c r="N19700" s="8">
        <f>Sales_Table[[#This Row],[Revenue]]-Sales_Table[[#This Row],[unit cost]]</f>
        <v>2068.3142447897326</v>
      </c>
    </row>
    <row r="19701" spans="1:14" ht="14.25" customHeight="1">
      <c r="A19701" t="s">
        <v>19714</v>
      </c>
      <c r="B19701" s="2">
        <v>43981</v>
      </c>
      <c r="C19701" s="5" t="str">
        <f t="shared" si="614"/>
        <v>Feb</v>
      </c>
      <c r="D19701" s="5" t="str">
        <f t="shared" si="615"/>
        <v>4</v>
      </c>
      <c r="E19701" t="s">
        <v>20</v>
      </c>
      <c r="F19701" s="3" t="s">
        <v>12</v>
      </c>
      <c r="G19701">
        <v>14</v>
      </c>
      <c r="H19701">
        <v>132</v>
      </c>
      <c r="I19701">
        <v>25</v>
      </c>
      <c r="J19701">
        <v>1</v>
      </c>
      <c r="K19701" s="3">
        <v>550.70764303207397</v>
      </c>
      <c r="L19701" s="3">
        <v>393.36260216576699</v>
      </c>
      <c r="M19701" s="7">
        <f>Sales_Table[[#This Row],[Order qty]]*Sales_Table[[#This Row],[unit price]]</f>
        <v>550.70764303207397</v>
      </c>
      <c r="N19701" s="8">
        <f>Sales_Table[[#This Row],[Revenue]]-Sales_Table[[#This Row],[unit cost]]</f>
        <v>157.34504086630699</v>
      </c>
    </row>
    <row r="19702" spans="1:14" ht="14.25" customHeight="1">
      <c r="A19702" t="s">
        <v>19715</v>
      </c>
      <c r="B19702" s="2">
        <v>43878</v>
      </c>
      <c r="C19702" s="5" t="str">
        <f t="shared" si="614"/>
        <v>Apr</v>
      </c>
      <c r="D19702" s="5" t="str">
        <f t="shared" si="615"/>
        <v>1</v>
      </c>
      <c r="E19702" t="s">
        <v>20</v>
      </c>
      <c r="F19702" s="3" t="s">
        <v>12</v>
      </c>
      <c r="G19702">
        <v>12</v>
      </c>
      <c r="H19702">
        <v>323</v>
      </c>
      <c r="I19702">
        <v>27</v>
      </c>
      <c r="J19702">
        <v>4</v>
      </c>
      <c r="K19702" s="3">
        <v>350.08049529790901</v>
      </c>
      <c r="L19702" s="3">
        <v>250.057496641363</v>
      </c>
      <c r="M19702" s="7">
        <f>Sales_Table[[#This Row],[Order qty]]*Sales_Table[[#This Row],[unit price]]</f>
        <v>1400.321981191636</v>
      </c>
      <c r="N19702" s="8">
        <f>Sales_Table[[#This Row],[Revenue]]-Sales_Table[[#This Row],[unit cost]]</f>
        <v>1150.264484550273</v>
      </c>
    </row>
    <row r="19703" spans="1:14" ht="14.25" customHeight="1">
      <c r="A19703" t="s">
        <v>19716</v>
      </c>
      <c r="B19703" s="2">
        <v>43925</v>
      </c>
      <c r="C19703" s="5" t="str">
        <f t="shared" si="614"/>
        <v>Jan</v>
      </c>
      <c r="D19703" s="5" t="str">
        <f t="shared" si="615"/>
        <v>1</v>
      </c>
      <c r="E19703" t="s">
        <v>16</v>
      </c>
      <c r="F19703" s="3" t="s">
        <v>12</v>
      </c>
      <c r="G19703">
        <v>5</v>
      </c>
      <c r="H19703">
        <v>348</v>
      </c>
      <c r="I19703">
        <v>13</v>
      </c>
      <c r="J19703">
        <v>5</v>
      </c>
      <c r="K19703" s="3">
        <v>574.83590090274799</v>
      </c>
      <c r="L19703" s="3">
        <v>410.59707207339198</v>
      </c>
      <c r="M19703" s="7">
        <f>Sales_Table[[#This Row],[Order qty]]*Sales_Table[[#This Row],[unit price]]</f>
        <v>2874.1795045137401</v>
      </c>
      <c r="N19703" s="8">
        <f>Sales_Table[[#This Row],[Revenue]]-Sales_Table[[#This Row],[unit cost]]</f>
        <v>2463.5824324403479</v>
      </c>
    </row>
    <row r="19704" spans="1:14" ht="14.25" customHeight="1">
      <c r="A19704" t="s">
        <v>19717</v>
      </c>
      <c r="B19704" s="2">
        <v>43841</v>
      </c>
      <c r="C19704" s="5" t="str">
        <f t="shared" si="614"/>
        <v>Jan</v>
      </c>
      <c r="D19704" s="5" t="str">
        <f t="shared" si="615"/>
        <v>5</v>
      </c>
      <c r="E19704" t="s">
        <v>20</v>
      </c>
      <c r="F19704" s="3" t="s">
        <v>12</v>
      </c>
      <c r="G19704">
        <v>22</v>
      </c>
      <c r="H19704">
        <v>14</v>
      </c>
      <c r="I19704">
        <v>43</v>
      </c>
      <c r="J19704">
        <v>6</v>
      </c>
      <c r="K19704" s="3">
        <v>624.885296881199</v>
      </c>
      <c r="L19704" s="3">
        <v>446.34664062942801</v>
      </c>
      <c r="M19704" s="7">
        <f>Sales_Table[[#This Row],[Order qty]]*Sales_Table[[#This Row],[unit price]]</f>
        <v>3749.3117812871942</v>
      </c>
      <c r="N19704" s="8">
        <f>Sales_Table[[#This Row],[Revenue]]-Sales_Table[[#This Row],[unit cost]]</f>
        <v>3302.9651406577664</v>
      </c>
    </row>
    <row r="19705" spans="1:14" ht="14.25" customHeight="1">
      <c r="A19705" t="s">
        <v>19718</v>
      </c>
      <c r="B19705" s="2">
        <v>43837</v>
      </c>
      <c r="C19705" s="5" t="str">
        <f t="shared" si="614"/>
        <v>May</v>
      </c>
      <c r="D19705" s="5" t="str">
        <f t="shared" si="615"/>
        <v>1</v>
      </c>
      <c r="E19705" t="s">
        <v>20</v>
      </c>
      <c r="F19705" s="3" t="s">
        <v>12</v>
      </c>
      <c r="G19705">
        <v>21</v>
      </c>
      <c r="H19705">
        <v>116</v>
      </c>
      <c r="I19705">
        <v>8</v>
      </c>
      <c r="J19705">
        <v>9</v>
      </c>
      <c r="K19705" s="3">
        <v>524.97777056693997</v>
      </c>
      <c r="L19705" s="3">
        <v>374.984121833529</v>
      </c>
      <c r="M19705" s="7">
        <f>Sales_Table[[#This Row],[Order qty]]*Sales_Table[[#This Row],[unit price]]</f>
        <v>4724.79993510246</v>
      </c>
      <c r="N19705" s="8">
        <f>Sales_Table[[#This Row],[Revenue]]-Sales_Table[[#This Row],[unit cost]]</f>
        <v>4349.8158132689314</v>
      </c>
    </row>
    <row r="19706" spans="1:14" ht="14.25" customHeight="1">
      <c r="A19706" t="s">
        <v>19719</v>
      </c>
      <c r="B19706" s="2">
        <v>43965</v>
      </c>
      <c r="C19706" s="5" t="str">
        <f t="shared" si="614"/>
        <v>Jan</v>
      </c>
      <c r="D19706" s="5" t="str">
        <f t="shared" si="615"/>
        <v>4</v>
      </c>
      <c r="E19706" t="s">
        <v>20</v>
      </c>
      <c r="F19706" s="3" t="s">
        <v>12</v>
      </c>
      <c r="G19706">
        <v>20</v>
      </c>
      <c r="H19706">
        <v>195</v>
      </c>
      <c r="I19706">
        <v>30</v>
      </c>
      <c r="J19706">
        <v>5</v>
      </c>
      <c r="K19706" s="3">
        <v>517.41586464643501</v>
      </c>
      <c r="L19706" s="3">
        <v>369.58276046173899</v>
      </c>
      <c r="M19706" s="7">
        <f>Sales_Table[[#This Row],[Order qty]]*Sales_Table[[#This Row],[unit price]]</f>
        <v>2587.0793232321748</v>
      </c>
      <c r="N19706" s="8">
        <f>Sales_Table[[#This Row],[Revenue]]-Sales_Table[[#This Row],[unit cost]]</f>
        <v>2217.496562770436</v>
      </c>
    </row>
    <row r="19707" spans="1:14" ht="14.25" customHeight="1">
      <c r="A19707" t="s">
        <v>19720</v>
      </c>
      <c r="B19707" s="2">
        <v>43835</v>
      </c>
      <c r="C19707" s="5" t="str">
        <f t="shared" si="614"/>
        <v>Apr</v>
      </c>
      <c r="D19707" s="5" t="str">
        <f t="shared" si="615"/>
        <v>3</v>
      </c>
      <c r="E19707" t="s">
        <v>20</v>
      </c>
      <c r="F19707" s="3" t="s">
        <v>12</v>
      </c>
      <c r="G19707">
        <v>3</v>
      </c>
      <c r="H19707">
        <v>247</v>
      </c>
      <c r="I19707">
        <v>26</v>
      </c>
      <c r="J19707">
        <v>5</v>
      </c>
      <c r="K19707" s="3">
        <v>428.64253699779499</v>
      </c>
      <c r="L19707" s="3">
        <v>306.17324071271099</v>
      </c>
      <c r="M19707" s="7">
        <f>Sales_Table[[#This Row],[Order qty]]*Sales_Table[[#This Row],[unit price]]</f>
        <v>2143.2126849889751</v>
      </c>
      <c r="N19707" s="8">
        <f>Sales_Table[[#This Row],[Revenue]]-Sales_Table[[#This Row],[unit cost]]</f>
        <v>1837.039444276264</v>
      </c>
    </row>
    <row r="19708" spans="1:14" ht="14.25" customHeight="1">
      <c r="A19708" t="s">
        <v>19721</v>
      </c>
      <c r="B19708" s="2">
        <v>43944</v>
      </c>
      <c r="C19708" s="5" t="str">
        <f t="shared" si="614"/>
        <v>Mar</v>
      </c>
      <c r="D19708" s="5" t="str">
        <f t="shared" si="615"/>
        <v>5</v>
      </c>
      <c r="E19708" t="s">
        <v>16</v>
      </c>
      <c r="F19708" s="3" t="s">
        <v>12</v>
      </c>
      <c r="G19708">
        <v>15</v>
      </c>
      <c r="H19708">
        <v>30</v>
      </c>
      <c r="I19708">
        <v>47</v>
      </c>
      <c r="J19708">
        <v>10</v>
      </c>
      <c r="K19708" s="3">
        <v>622.27715617418301</v>
      </c>
      <c r="L19708" s="3">
        <v>444.48368298155901</v>
      </c>
      <c r="M19708" s="7">
        <f>Sales_Table[[#This Row],[Order qty]]*Sales_Table[[#This Row],[unit price]]</f>
        <v>6222.7715617418298</v>
      </c>
      <c r="N19708" s="8">
        <f>Sales_Table[[#This Row],[Revenue]]-Sales_Table[[#This Row],[unit cost]]</f>
        <v>5778.2878787602713</v>
      </c>
    </row>
    <row r="19709" spans="1:14" ht="14.25" customHeight="1">
      <c r="A19709" t="s">
        <v>19722</v>
      </c>
      <c r="B19709" s="2">
        <v>43916</v>
      </c>
      <c r="C19709" s="5" t="str">
        <f t="shared" si="614"/>
        <v>May</v>
      </c>
      <c r="D19709" s="5" t="str">
        <f t="shared" si="615"/>
        <v>2</v>
      </c>
      <c r="E19709" t="s">
        <v>16</v>
      </c>
      <c r="F19709" s="3" t="s">
        <v>12</v>
      </c>
      <c r="G19709">
        <v>4</v>
      </c>
      <c r="H19709">
        <v>293</v>
      </c>
      <c r="I19709">
        <v>26</v>
      </c>
      <c r="J19709">
        <v>5</v>
      </c>
      <c r="K19709" s="3">
        <v>478.616889953613</v>
      </c>
      <c r="L19709" s="3">
        <v>341.86920710972402</v>
      </c>
      <c r="M19709" s="7">
        <f>Sales_Table[[#This Row],[Order qty]]*Sales_Table[[#This Row],[unit price]]</f>
        <v>2393.084449768065</v>
      </c>
      <c r="N19709" s="8">
        <f>Sales_Table[[#This Row],[Revenue]]-Sales_Table[[#This Row],[unit cost]]</f>
        <v>2051.2152426583411</v>
      </c>
    </row>
    <row r="19710" spans="1:14" ht="14.25" customHeight="1">
      <c r="A19710" t="s">
        <v>19723</v>
      </c>
      <c r="B19710" s="2">
        <v>43970</v>
      </c>
      <c r="C19710" s="5" t="str">
        <f t="shared" si="614"/>
        <v>Feb</v>
      </c>
      <c r="D19710" s="5" t="str">
        <f t="shared" si="615"/>
        <v>4</v>
      </c>
      <c r="E19710" t="s">
        <v>14</v>
      </c>
      <c r="F19710" s="3" t="s">
        <v>12</v>
      </c>
      <c r="G19710">
        <v>5</v>
      </c>
      <c r="H19710">
        <v>185</v>
      </c>
      <c r="I19710">
        <v>38</v>
      </c>
      <c r="J19710">
        <v>10</v>
      </c>
      <c r="K19710" s="3">
        <v>443.30441468954098</v>
      </c>
      <c r="L19710" s="3">
        <v>316.646010492529</v>
      </c>
      <c r="M19710" s="7">
        <f>Sales_Table[[#This Row],[Order qty]]*Sales_Table[[#This Row],[unit price]]</f>
        <v>4433.0441468954095</v>
      </c>
      <c r="N19710" s="8">
        <f>Sales_Table[[#This Row],[Revenue]]-Sales_Table[[#This Row],[unit cost]]</f>
        <v>4116.3981364028805</v>
      </c>
    </row>
    <row r="19711" spans="1:14" ht="14.25" customHeight="1">
      <c r="A19711" t="s">
        <v>19724</v>
      </c>
      <c r="B19711" s="2">
        <v>43886</v>
      </c>
      <c r="C19711" s="5" t="str">
        <f t="shared" si="614"/>
        <v>Apr</v>
      </c>
      <c r="D19711" s="5" t="str">
        <f t="shared" si="615"/>
        <v>1</v>
      </c>
      <c r="E19711" t="s">
        <v>16</v>
      </c>
      <c r="F19711" s="3" t="s">
        <v>12</v>
      </c>
      <c r="G19711">
        <v>14</v>
      </c>
      <c r="H19711">
        <v>276</v>
      </c>
      <c r="I19711">
        <v>16</v>
      </c>
      <c r="J19711">
        <v>6</v>
      </c>
      <c r="K19711" s="3">
        <v>413.80916225910198</v>
      </c>
      <c r="L19711" s="3">
        <v>295.577973042216</v>
      </c>
      <c r="M19711" s="7">
        <f>Sales_Table[[#This Row],[Order qty]]*Sales_Table[[#This Row],[unit price]]</f>
        <v>2482.8549735546121</v>
      </c>
      <c r="N19711" s="8">
        <f>Sales_Table[[#This Row],[Revenue]]-Sales_Table[[#This Row],[unit cost]]</f>
        <v>2187.2770005123962</v>
      </c>
    </row>
    <row r="19712" spans="1:14" ht="14.25" customHeight="1">
      <c r="A19712" t="s">
        <v>19725</v>
      </c>
      <c r="B19712" s="2">
        <v>43936</v>
      </c>
      <c r="C19712" s="5" t="str">
        <f t="shared" si="614"/>
        <v>Jan</v>
      </c>
      <c r="D19712" s="5" t="str">
        <f t="shared" si="615"/>
        <v>2</v>
      </c>
      <c r="E19712" t="s">
        <v>14</v>
      </c>
      <c r="F19712" s="3" t="s">
        <v>12</v>
      </c>
      <c r="G19712">
        <v>11</v>
      </c>
      <c r="H19712">
        <v>40</v>
      </c>
      <c r="I19712">
        <v>1</v>
      </c>
      <c r="J19712">
        <v>3</v>
      </c>
      <c r="K19712" s="3">
        <v>501.530454218388</v>
      </c>
      <c r="L19712" s="3">
        <v>358.23603872742001</v>
      </c>
      <c r="M19712" s="7">
        <f>Sales_Table[[#This Row],[Order qty]]*Sales_Table[[#This Row],[unit price]]</f>
        <v>1504.5913626551639</v>
      </c>
      <c r="N19712" s="8">
        <f>Sales_Table[[#This Row],[Revenue]]-Sales_Table[[#This Row],[unit cost]]</f>
        <v>1146.3553239277439</v>
      </c>
    </row>
    <row r="19713" spans="1:14" ht="14.25" customHeight="1">
      <c r="A19713" t="s">
        <v>19726</v>
      </c>
      <c r="B19713" s="2">
        <v>43847</v>
      </c>
      <c r="C19713" s="5" t="str">
        <f t="shared" si="614"/>
        <v>Feb</v>
      </c>
      <c r="D19713" s="5" t="str">
        <f t="shared" si="615"/>
        <v>1</v>
      </c>
      <c r="E19713" t="s">
        <v>11</v>
      </c>
      <c r="F19713" s="3" t="s">
        <v>12</v>
      </c>
      <c r="G19713">
        <v>15</v>
      </c>
      <c r="H19713">
        <v>64</v>
      </c>
      <c r="I19713">
        <v>23</v>
      </c>
      <c r="J19713">
        <v>1</v>
      </c>
      <c r="K19713" s="3">
        <v>459.84747433662397</v>
      </c>
      <c r="L19713" s="3">
        <v>328.462481669017</v>
      </c>
      <c r="M19713" s="7">
        <f>Sales_Table[[#This Row],[Order qty]]*Sales_Table[[#This Row],[unit price]]</f>
        <v>459.84747433662397</v>
      </c>
      <c r="N19713" s="8">
        <f>Sales_Table[[#This Row],[Revenue]]-Sales_Table[[#This Row],[unit cost]]</f>
        <v>131.38499266760698</v>
      </c>
    </row>
    <row r="19714" spans="1:14" ht="14.25" customHeight="1">
      <c r="A19714" t="s">
        <v>19727</v>
      </c>
      <c r="B19714" s="2">
        <v>43884</v>
      </c>
      <c r="C19714" s="5" t="str">
        <f t="shared" ref="C19714:C19777" si="616">TEXT(B19715,"mmm")</f>
        <v>Jan</v>
      </c>
      <c r="D19714" s="5" t="str">
        <f t="shared" ref="D19714:D19777" si="617">TEXT(B19716, "m")</f>
        <v>3</v>
      </c>
      <c r="E19714" t="s">
        <v>20</v>
      </c>
      <c r="F19714" s="3" t="s">
        <v>12</v>
      </c>
      <c r="G19714">
        <v>11</v>
      </c>
      <c r="H19714">
        <v>92</v>
      </c>
      <c r="I19714">
        <v>12</v>
      </c>
      <c r="J19714">
        <v>9</v>
      </c>
      <c r="K19714" s="3">
        <v>264.89122599363299</v>
      </c>
      <c r="L19714" s="3">
        <v>189.20801856688101</v>
      </c>
      <c r="M19714" s="7">
        <f>Sales_Table[[#This Row],[Order qty]]*Sales_Table[[#This Row],[unit price]]</f>
        <v>2384.0210339426967</v>
      </c>
      <c r="N19714" s="8">
        <f>Sales_Table[[#This Row],[Revenue]]-Sales_Table[[#This Row],[unit cost]]</f>
        <v>2194.8130153758157</v>
      </c>
    </row>
    <row r="19715" spans="1:14" ht="14.25" customHeight="1">
      <c r="A19715" t="s">
        <v>19728</v>
      </c>
      <c r="B19715" s="2">
        <v>43849</v>
      </c>
      <c r="C19715" s="5" t="str">
        <f t="shared" si="616"/>
        <v>Mar</v>
      </c>
      <c r="D19715" s="5" t="str">
        <f t="shared" si="617"/>
        <v>4</v>
      </c>
      <c r="E19715" t="s">
        <v>14</v>
      </c>
      <c r="F19715" s="3" t="s">
        <v>12</v>
      </c>
      <c r="G19715">
        <v>17</v>
      </c>
      <c r="H19715">
        <v>51</v>
      </c>
      <c r="I19715">
        <v>17</v>
      </c>
      <c r="J19715">
        <v>1</v>
      </c>
      <c r="K19715" s="3">
        <v>275.46303498744999</v>
      </c>
      <c r="L19715" s="3">
        <v>196.75931070532101</v>
      </c>
      <c r="M19715" s="7">
        <f>Sales_Table[[#This Row],[Order qty]]*Sales_Table[[#This Row],[unit price]]</f>
        <v>275.46303498744999</v>
      </c>
      <c r="N19715" s="8">
        <f>Sales_Table[[#This Row],[Revenue]]-Sales_Table[[#This Row],[unit cost]]</f>
        <v>78.703724282128974</v>
      </c>
    </row>
    <row r="19716" spans="1:14" ht="14.25" customHeight="1">
      <c r="A19716" t="s">
        <v>19729</v>
      </c>
      <c r="B19716" s="2">
        <v>43905</v>
      </c>
      <c r="C19716" s="5" t="str">
        <f t="shared" si="616"/>
        <v>Apr</v>
      </c>
      <c r="D19716" s="5" t="str">
        <f t="shared" si="617"/>
        <v>3</v>
      </c>
      <c r="E19716" t="s">
        <v>16</v>
      </c>
      <c r="F19716" s="3" t="s">
        <v>12</v>
      </c>
      <c r="G19716">
        <v>19</v>
      </c>
      <c r="H19716">
        <v>120</v>
      </c>
      <c r="I19716">
        <v>47</v>
      </c>
      <c r="J19716">
        <v>4</v>
      </c>
      <c r="K19716" s="3">
        <v>557.57591611146904</v>
      </c>
      <c r="L19716" s="3">
        <v>398.26851150819198</v>
      </c>
      <c r="M19716" s="7">
        <f>Sales_Table[[#This Row],[Order qty]]*Sales_Table[[#This Row],[unit price]]</f>
        <v>2230.3036644458762</v>
      </c>
      <c r="N19716" s="8">
        <f>Sales_Table[[#This Row],[Revenue]]-Sales_Table[[#This Row],[unit cost]]</f>
        <v>1832.0351529376842</v>
      </c>
    </row>
    <row r="19717" spans="1:14" ht="14.25" customHeight="1">
      <c r="A19717" t="s">
        <v>19730</v>
      </c>
      <c r="B19717" s="2">
        <v>43950</v>
      </c>
      <c r="C19717" s="5" t="str">
        <f t="shared" si="616"/>
        <v>Mar</v>
      </c>
      <c r="D19717" s="5" t="str">
        <f t="shared" si="617"/>
        <v>5</v>
      </c>
      <c r="E19717" t="s">
        <v>14</v>
      </c>
      <c r="F19717" s="3" t="s">
        <v>12</v>
      </c>
      <c r="G19717">
        <v>18</v>
      </c>
      <c r="H19717">
        <v>235</v>
      </c>
      <c r="I19717">
        <v>34</v>
      </c>
      <c r="J19717">
        <v>10</v>
      </c>
      <c r="K19717" s="3">
        <v>491.93984842300398</v>
      </c>
      <c r="L19717" s="3">
        <v>351.38560601643201</v>
      </c>
      <c r="M19717" s="7">
        <f>Sales_Table[[#This Row],[Order qty]]*Sales_Table[[#This Row],[unit price]]</f>
        <v>4919.3984842300397</v>
      </c>
      <c r="N19717" s="8">
        <f>Sales_Table[[#This Row],[Revenue]]-Sales_Table[[#This Row],[unit cost]]</f>
        <v>4568.012878213608</v>
      </c>
    </row>
    <row r="19718" spans="1:14" ht="14.25" customHeight="1">
      <c r="A19718" t="s">
        <v>19731</v>
      </c>
      <c r="B19718" s="2">
        <v>43891</v>
      </c>
      <c r="C19718" s="5" t="str">
        <f t="shared" si="616"/>
        <v>May</v>
      </c>
      <c r="D19718" s="5" t="str">
        <f t="shared" si="617"/>
        <v>1</v>
      </c>
      <c r="E19718" t="s">
        <v>14</v>
      </c>
      <c r="F19718" s="3" t="s">
        <v>12</v>
      </c>
      <c r="G19718">
        <v>2</v>
      </c>
      <c r="H19718">
        <v>274</v>
      </c>
      <c r="I19718">
        <v>18</v>
      </c>
      <c r="J19718">
        <v>9</v>
      </c>
      <c r="K19718" s="3">
        <v>194.177824437618</v>
      </c>
      <c r="L19718" s="3">
        <v>138.69844602686999</v>
      </c>
      <c r="M19718" s="7">
        <f>Sales_Table[[#This Row],[Order qty]]*Sales_Table[[#This Row],[unit price]]</f>
        <v>1747.600419938562</v>
      </c>
      <c r="N19718" s="8">
        <f>Sales_Table[[#This Row],[Revenue]]-Sales_Table[[#This Row],[unit cost]]</f>
        <v>1608.901973911692</v>
      </c>
    </row>
    <row r="19719" spans="1:14" ht="14.25" customHeight="1">
      <c r="A19719" t="s">
        <v>19732</v>
      </c>
      <c r="B19719" s="2">
        <v>43979</v>
      </c>
      <c r="C19719" s="5" t="str">
        <f t="shared" si="616"/>
        <v>Jan</v>
      </c>
      <c r="D19719" s="5" t="str">
        <f t="shared" si="617"/>
        <v>2</v>
      </c>
      <c r="E19719" t="s">
        <v>14</v>
      </c>
      <c r="F19719" s="3" t="s">
        <v>12</v>
      </c>
      <c r="G19719">
        <v>1</v>
      </c>
      <c r="H19719">
        <v>78</v>
      </c>
      <c r="I19719">
        <v>39</v>
      </c>
      <c r="J19719">
        <v>2</v>
      </c>
      <c r="K19719" s="3">
        <v>536.16207754612003</v>
      </c>
      <c r="L19719" s="3">
        <v>382.97291253294298</v>
      </c>
      <c r="M19719" s="7">
        <f>Sales_Table[[#This Row],[Order qty]]*Sales_Table[[#This Row],[unit price]]</f>
        <v>1072.3241550922401</v>
      </c>
      <c r="N19719" s="8">
        <f>Sales_Table[[#This Row],[Revenue]]-Sales_Table[[#This Row],[unit cost]]</f>
        <v>689.35124255929713</v>
      </c>
    </row>
    <row r="19720" spans="1:14" ht="14.25" customHeight="1">
      <c r="A19720" t="s">
        <v>19733</v>
      </c>
      <c r="B19720" s="2">
        <v>43854</v>
      </c>
      <c r="C19720" s="5" t="str">
        <f t="shared" si="616"/>
        <v>Feb</v>
      </c>
      <c r="D19720" s="5" t="str">
        <f t="shared" si="617"/>
        <v>3</v>
      </c>
      <c r="E19720" t="s">
        <v>14</v>
      </c>
      <c r="F19720" s="3" t="s">
        <v>12</v>
      </c>
      <c r="G19720">
        <v>26</v>
      </c>
      <c r="H19720">
        <v>242</v>
      </c>
      <c r="I19720">
        <v>14</v>
      </c>
      <c r="J19720">
        <v>1</v>
      </c>
      <c r="K19720" s="3">
        <v>256.05227476358402</v>
      </c>
      <c r="L19720" s="3">
        <v>182.894481973989</v>
      </c>
      <c r="M19720" s="7">
        <f>Sales_Table[[#This Row],[Order qty]]*Sales_Table[[#This Row],[unit price]]</f>
        <v>256.05227476358402</v>
      </c>
      <c r="N19720" s="8">
        <f>Sales_Table[[#This Row],[Revenue]]-Sales_Table[[#This Row],[unit cost]]</f>
        <v>73.157792789595021</v>
      </c>
    </row>
    <row r="19721" spans="1:14" ht="14.25" customHeight="1">
      <c r="A19721" t="s">
        <v>19734</v>
      </c>
      <c r="B19721" s="2">
        <v>43877</v>
      </c>
      <c r="C19721" s="5" t="str">
        <f t="shared" si="616"/>
        <v>Mar</v>
      </c>
      <c r="D19721" s="5" t="str">
        <f t="shared" si="617"/>
        <v>5</v>
      </c>
      <c r="E19721" t="s">
        <v>16</v>
      </c>
      <c r="F19721" s="3" t="s">
        <v>12</v>
      </c>
      <c r="G19721">
        <v>23</v>
      </c>
      <c r="H19721">
        <v>85</v>
      </c>
      <c r="I19721">
        <v>44</v>
      </c>
      <c r="J19721">
        <v>5</v>
      </c>
      <c r="K19721" s="3">
        <v>581.040313482285</v>
      </c>
      <c r="L19721" s="3">
        <v>415.02879534448903</v>
      </c>
      <c r="M19721" s="7">
        <f>Sales_Table[[#This Row],[Order qty]]*Sales_Table[[#This Row],[unit price]]</f>
        <v>2905.201567411425</v>
      </c>
      <c r="N19721" s="8">
        <f>Sales_Table[[#This Row],[Revenue]]-Sales_Table[[#This Row],[unit cost]]</f>
        <v>2490.172772066936</v>
      </c>
    </row>
    <row r="19722" spans="1:14" ht="14.25" customHeight="1">
      <c r="A19722" t="s">
        <v>19735</v>
      </c>
      <c r="B19722" s="2">
        <v>43907</v>
      </c>
      <c r="C19722" s="5" t="str">
        <f t="shared" si="616"/>
        <v>May</v>
      </c>
      <c r="D19722" s="5" t="str">
        <f t="shared" si="617"/>
        <v>4</v>
      </c>
      <c r="E19722" t="s">
        <v>14</v>
      </c>
      <c r="F19722" s="3" t="s">
        <v>12</v>
      </c>
      <c r="G19722">
        <v>15</v>
      </c>
      <c r="H19722">
        <v>166</v>
      </c>
      <c r="I19722">
        <v>30</v>
      </c>
      <c r="J19722">
        <v>5</v>
      </c>
      <c r="K19722" s="3">
        <v>494.53780621290201</v>
      </c>
      <c r="L19722" s="3">
        <v>353.24129015207302</v>
      </c>
      <c r="M19722" s="7">
        <f>Sales_Table[[#This Row],[Order qty]]*Sales_Table[[#This Row],[unit price]]</f>
        <v>2472.6890310645099</v>
      </c>
      <c r="N19722" s="8">
        <f>Sales_Table[[#This Row],[Revenue]]-Sales_Table[[#This Row],[unit cost]]</f>
        <v>2119.447740912437</v>
      </c>
    </row>
    <row r="19723" spans="1:14" ht="14.25" customHeight="1">
      <c r="A19723" t="s">
        <v>19736</v>
      </c>
      <c r="B19723" s="2">
        <v>43972</v>
      </c>
      <c r="C19723" s="5" t="str">
        <f t="shared" si="616"/>
        <v>Apr</v>
      </c>
      <c r="D19723" s="5" t="str">
        <f t="shared" si="617"/>
        <v>2</v>
      </c>
      <c r="E19723" t="s">
        <v>16</v>
      </c>
      <c r="F19723" s="3" t="s">
        <v>12</v>
      </c>
      <c r="G19723">
        <v>16</v>
      </c>
      <c r="H19723">
        <v>337</v>
      </c>
      <c r="I19723">
        <v>32</v>
      </c>
      <c r="J19723">
        <v>7</v>
      </c>
      <c r="K19723" s="3">
        <v>562.34800136089302</v>
      </c>
      <c r="L19723" s="3">
        <v>401.67714382921002</v>
      </c>
      <c r="M19723" s="7">
        <f>Sales_Table[[#This Row],[Order qty]]*Sales_Table[[#This Row],[unit price]]</f>
        <v>3936.4360095262509</v>
      </c>
      <c r="N19723" s="8">
        <f>Sales_Table[[#This Row],[Revenue]]-Sales_Table[[#This Row],[unit cost]]</f>
        <v>3534.7588656970411</v>
      </c>
    </row>
    <row r="19724" spans="1:14" ht="14.25" customHeight="1">
      <c r="A19724" t="s">
        <v>19737</v>
      </c>
      <c r="B19724" s="2">
        <v>43950</v>
      </c>
      <c r="C19724" s="5" t="str">
        <f t="shared" si="616"/>
        <v>Feb</v>
      </c>
      <c r="D19724" s="5" t="str">
        <f t="shared" si="617"/>
        <v>3</v>
      </c>
      <c r="E19724" t="s">
        <v>14</v>
      </c>
      <c r="F19724" s="3" t="s">
        <v>12</v>
      </c>
      <c r="G19724">
        <v>11</v>
      </c>
      <c r="H19724">
        <v>122</v>
      </c>
      <c r="I19724">
        <v>11</v>
      </c>
      <c r="J19724">
        <v>8</v>
      </c>
      <c r="K19724" s="3">
        <v>526.946895897388</v>
      </c>
      <c r="L19724" s="3">
        <v>376.390639926706</v>
      </c>
      <c r="M19724" s="7">
        <f>Sales_Table[[#This Row],[Order qty]]*Sales_Table[[#This Row],[unit price]]</f>
        <v>4215.575167179104</v>
      </c>
      <c r="N19724" s="8">
        <f>Sales_Table[[#This Row],[Revenue]]-Sales_Table[[#This Row],[unit cost]]</f>
        <v>3839.1845272523979</v>
      </c>
    </row>
    <row r="19725" spans="1:14" ht="14.25" customHeight="1">
      <c r="A19725" t="s">
        <v>19738</v>
      </c>
      <c r="B19725" s="2">
        <v>43866</v>
      </c>
      <c r="C19725" s="5" t="str">
        <f t="shared" si="616"/>
        <v>Mar</v>
      </c>
      <c r="D19725" s="5" t="str">
        <f t="shared" si="617"/>
        <v>4</v>
      </c>
      <c r="E19725" t="s">
        <v>11</v>
      </c>
      <c r="F19725" s="3" t="s">
        <v>12</v>
      </c>
      <c r="G19725">
        <v>13</v>
      </c>
      <c r="H19725">
        <v>33</v>
      </c>
      <c r="I19725">
        <v>2</v>
      </c>
      <c r="J19725">
        <v>4</v>
      </c>
      <c r="K19725" s="3">
        <v>348.24927234649698</v>
      </c>
      <c r="L19725" s="3">
        <v>248.74948024749801</v>
      </c>
      <c r="M19725" s="7">
        <f>Sales_Table[[#This Row],[Order qty]]*Sales_Table[[#This Row],[unit price]]</f>
        <v>1392.9970893859879</v>
      </c>
      <c r="N19725" s="8">
        <f>Sales_Table[[#This Row],[Revenue]]-Sales_Table[[#This Row],[unit cost]]</f>
        <v>1144.2476091384899</v>
      </c>
    </row>
    <row r="19726" spans="1:14" ht="14.25" customHeight="1">
      <c r="A19726" t="s">
        <v>19739</v>
      </c>
      <c r="B19726" s="2">
        <v>43911</v>
      </c>
      <c r="C19726" s="5" t="str">
        <f t="shared" si="616"/>
        <v>Apr</v>
      </c>
      <c r="D19726" s="5" t="str">
        <f t="shared" si="617"/>
        <v>2</v>
      </c>
      <c r="E19726" t="s">
        <v>16</v>
      </c>
      <c r="F19726" s="3" t="s">
        <v>12</v>
      </c>
      <c r="G19726">
        <v>10</v>
      </c>
      <c r="H19726">
        <v>183</v>
      </c>
      <c r="I19726">
        <v>37</v>
      </c>
      <c r="J19726">
        <v>2</v>
      </c>
      <c r="K19726" s="3">
        <v>580.48246282339096</v>
      </c>
      <c r="L19726" s="3">
        <v>414.63033058813602</v>
      </c>
      <c r="M19726" s="7">
        <f>Sales_Table[[#This Row],[Order qty]]*Sales_Table[[#This Row],[unit price]]</f>
        <v>1160.9649256467819</v>
      </c>
      <c r="N19726" s="8">
        <f>Sales_Table[[#This Row],[Revenue]]-Sales_Table[[#This Row],[unit cost]]</f>
        <v>746.33459505864585</v>
      </c>
    </row>
    <row r="19727" spans="1:14" ht="14.25" customHeight="1">
      <c r="A19727" t="s">
        <v>19740</v>
      </c>
      <c r="B19727" s="2">
        <v>43933</v>
      </c>
      <c r="C19727" s="5" t="str">
        <f t="shared" si="616"/>
        <v>Feb</v>
      </c>
      <c r="D19727" s="5" t="str">
        <f t="shared" si="617"/>
        <v>3</v>
      </c>
      <c r="E19727" t="s">
        <v>11</v>
      </c>
      <c r="F19727" s="3" t="s">
        <v>12</v>
      </c>
      <c r="G19727">
        <v>5</v>
      </c>
      <c r="H19727">
        <v>59</v>
      </c>
      <c r="I19727">
        <v>42</v>
      </c>
      <c r="J19727">
        <v>7</v>
      </c>
      <c r="K19727" s="3">
        <v>263.04943192005197</v>
      </c>
      <c r="L19727" s="3">
        <v>187.892451371465</v>
      </c>
      <c r="M19727" s="7">
        <f>Sales_Table[[#This Row],[Order qty]]*Sales_Table[[#This Row],[unit price]]</f>
        <v>1841.3460234403638</v>
      </c>
      <c r="N19727" s="8">
        <f>Sales_Table[[#This Row],[Revenue]]-Sales_Table[[#This Row],[unit cost]]</f>
        <v>1653.4535720688987</v>
      </c>
    </row>
    <row r="19728" spans="1:14" ht="14.25" customHeight="1">
      <c r="A19728" t="s">
        <v>19741</v>
      </c>
      <c r="B19728" s="2">
        <v>43881</v>
      </c>
      <c r="C19728" s="5" t="str">
        <f t="shared" si="616"/>
        <v>Mar</v>
      </c>
      <c r="D19728" s="5" t="str">
        <f t="shared" si="617"/>
        <v>2</v>
      </c>
      <c r="E19728" t="s">
        <v>14</v>
      </c>
      <c r="F19728" s="3" t="s">
        <v>12</v>
      </c>
      <c r="G19728">
        <v>16</v>
      </c>
      <c r="H19728">
        <v>255</v>
      </c>
      <c r="I19728">
        <v>39</v>
      </c>
      <c r="J19728">
        <v>2</v>
      </c>
      <c r="K19728" s="3">
        <v>171.486403048038</v>
      </c>
      <c r="L19728" s="3">
        <v>122.49028789145601</v>
      </c>
      <c r="M19728" s="7">
        <f>Sales_Table[[#This Row],[Order qty]]*Sales_Table[[#This Row],[unit price]]</f>
        <v>342.972806096076</v>
      </c>
      <c r="N19728" s="8">
        <f>Sales_Table[[#This Row],[Revenue]]-Sales_Table[[#This Row],[unit cost]]</f>
        <v>220.48251820461999</v>
      </c>
    </row>
    <row r="19729" spans="1:14" ht="14.25" customHeight="1">
      <c r="A19729" t="s">
        <v>19742</v>
      </c>
      <c r="B19729" s="2">
        <v>43907</v>
      </c>
      <c r="C19729" s="5" t="str">
        <f t="shared" si="616"/>
        <v>Feb</v>
      </c>
      <c r="D19729" s="5" t="str">
        <f t="shared" si="617"/>
        <v>2</v>
      </c>
      <c r="E19729" t="s">
        <v>14</v>
      </c>
      <c r="F19729" s="3" t="s">
        <v>12</v>
      </c>
      <c r="G19729">
        <v>11</v>
      </c>
      <c r="H19729">
        <v>359</v>
      </c>
      <c r="I19729">
        <v>36</v>
      </c>
      <c r="J19729">
        <v>3</v>
      </c>
      <c r="K19729" s="3">
        <v>289.94935441017202</v>
      </c>
      <c r="L19729" s="3">
        <v>207.10668172155101</v>
      </c>
      <c r="M19729" s="7">
        <f>Sales_Table[[#This Row],[Order qty]]*Sales_Table[[#This Row],[unit price]]</f>
        <v>869.84806323051612</v>
      </c>
      <c r="N19729" s="8">
        <f>Sales_Table[[#This Row],[Revenue]]-Sales_Table[[#This Row],[unit cost]]</f>
        <v>662.74138150896511</v>
      </c>
    </row>
    <row r="19730" spans="1:14" ht="14.25" customHeight="1">
      <c r="A19730" t="s">
        <v>19743</v>
      </c>
      <c r="B19730" s="2">
        <v>43866</v>
      </c>
      <c r="C19730" s="5" t="str">
        <f t="shared" si="616"/>
        <v>Feb</v>
      </c>
      <c r="D19730" s="5" t="str">
        <f t="shared" si="617"/>
        <v>4</v>
      </c>
      <c r="E19730" t="s">
        <v>20</v>
      </c>
      <c r="F19730" s="3" t="s">
        <v>12</v>
      </c>
      <c r="G19730">
        <v>16</v>
      </c>
      <c r="H19730">
        <v>59</v>
      </c>
      <c r="I19730">
        <v>17</v>
      </c>
      <c r="J19730">
        <v>6</v>
      </c>
      <c r="K19730" s="3">
        <v>246.67640608549101</v>
      </c>
      <c r="L19730" s="3">
        <v>176.19743291820799</v>
      </c>
      <c r="M19730" s="7">
        <f>Sales_Table[[#This Row],[Order qty]]*Sales_Table[[#This Row],[unit price]]</f>
        <v>1480.0584365129462</v>
      </c>
      <c r="N19730" s="8">
        <f>Sales_Table[[#This Row],[Revenue]]-Sales_Table[[#This Row],[unit cost]]</f>
        <v>1303.8610035947381</v>
      </c>
    </row>
    <row r="19731" spans="1:14" ht="14.25" customHeight="1">
      <c r="A19731" t="s">
        <v>19744</v>
      </c>
      <c r="B19731" s="2">
        <v>43870</v>
      </c>
      <c r="C19731" s="5" t="str">
        <f t="shared" si="616"/>
        <v>Apr</v>
      </c>
      <c r="D19731" s="5" t="str">
        <f t="shared" si="617"/>
        <v>1</v>
      </c>
      <c r="E19731" t="s">
        <v>11</v>
      </c>
      <c r="F19731" s="3" t="s">
        <v>12</v>
      </c>
      <c r="G19731">
        <v>2</v>
      </c>
      <c r="H19731">
        <v>163</v>
      </c>
      <c r="I19731">
        <v>10</v>
      </c>
      <c r="J19731">
        <v>2</v>
      </c>
      <c r="K19731" s="3">
        <v>410.83503377437597</v>
      </c>
      <c r="L19731" s="3">
        <v>293.45359555312598</v>
      </c>
      <c r="M19731" s="7">
        <f>Sales_Table[[#This Row],[Order qty]]*Sales_Table[[#This Row],[unit price]]</f>
        <v>821.67006754875194</v>
      </c>
      <c r="N19731" s="8">
        <f>Sales_Table[[#This Row],[Revenue]]-Sales_Table[[#This Row],[unit cost]]</f>
        <v>528.21647199562597</v>
      </c>
    </row>
    <row r="19732" spans="1:14" ht="14.25" customHeight="1">
      <c r="A19732" t="s">
        <v>19745</v>
      </c>
      <c r="B19732" s="2">
        <v>43939</v>
      </c>
      <c r="C19732" s="5" t="str">
        <f t="shared" si="616"/>
        <v>Jan</v>
      </c>
      <c r="D19732" s="5" t="str">
        <f t="shared" si="617"/>
        <v>5</v>
      </c>
      <c r="E19732" t="s">
        <v>11</v>
      </c>
      <c r="F19732" s="3" t="s">
        <v>12</v>
      </c>
      <c r="G19732">
        <v>20</v>
      </c>
      <c r="H19732">
        <v>109</v>
      </c>
      <c r="I19732">
        <v>45</v>
      </c>
      <c r="J19732">
        <v>4</v>
      </c>
      <c r="K19732" s="3">
        <v>410.27730256319001</v>
      </c>
      <c r="L19732" s="3">
        <v>293.05521611656502</v>
      </c>
      <c r="M19732" s="7">
        <f>Sales_Table[[#This Row],[Order qty]]*Sales_Table[[#This Row],[unit price]]</f>
        <v>1641.10921025276</v>
      </c>
      <c r="N19732" s="8">
        <f>Sales_Table[[#This Row],[Revenue]]-Sales_Table[[#This Row],[unit cost]]</f>
        <v>1348.0539941361949</v>
      </c>
    </row>
    <row r="19733" spans="1:14" ht="14.25" customHeight="1">
      <c r="A19733" t="s">
        <v>19746</v>
      </c>
      <c r="B19733" s="2">
        <v>43859</v>
      </c>
      <c r="C19733" s="5" t="str">
        <f t="shared" si="616"/>
        <v>May</v>
      </c>
      <c r="D19733" s="5" t="str">
        <f t="shared" si="617"/>
        <v>5</v>
      </c>
      <c r="E19733" t="s">
        <v>11</v>
      </c>
      <c r="F19733" s="3" t="s">
        <v>12</v>
      </c>
      <c r="G19733">
        <v>19</v>
      </c>
      <c r="H19733">
        <v>19</v>
      </c>
      <c r="I19733">
        <v>13</v>
      </c>
      <c r="J19733">
        <v>4</v>
      </c>
      <c r="K19733" s="3">
        <v>157.383540630341</v>
      </c>
      <c r="L19733" s="3">
        <v>112.416814735958</v>
      </c>
      <c r="M19733" s="7">
        <f>Sales_Table[[#This Row],[Order qty]]*Sales_Table[[#This Row],[unit price]]</f>
        <v>629.53416252136401</v>
      </c>
      <c r="N19733" s="8">
        <f>Sales_Table[[#This Row],[Revenue]]-Sales_Table[[#This Row],[unit cost]]</f>
        <v>517.11734778540597</v>
      </c>
    </row>
    <row r="19734" spans="1:14" ht="14.25" customHeight="1">
      <c r="A19734" t="s">
        <v>19747</v>
      </c>
      <c r="B19734" s="2">
        <v>43976</v>
      </c>
      <c r="C19734" s="5" t="str">
        <f t="shared" si="616"/>
        <v>May</v>
      </c>
      <c r="D19734" s="5" t="str">
        <f t="shared" si="617"/>
        <v>1</v>
      </c>
      <c r="E19734" t="s">
        <v>11</v>
      </c>
      <c r="F19734" s="3" t="s">
        <v>12</v>
      </c>
      <c r="G19734">
        <v>10</v>
      </c>
      <c r="H19734">
        <v>198</v>
      </c>
      <c r="I19734">
        <v>17</v>
      </c>
      <c r="J19734">
        <v>7</v>
      </c>
      <c r="K19734" s="3">
        <v>521.20319312810898</v>
      </c>
      <c r="L19734" s="3">
        <v>372.28799509150599</v>
      </c>
      <c r="M19734" s="7">
        <f>Sales_Table[[#This Row],[Order qty]]*Sales_Table[[#This Row],[unit price]]</f>
        <v>3648.4223518967628</v>
      </c>
      <c r="N19734" s="8">
        <f>Sales_Table[[#This Row],[Revenue]]-Sales_Table[[#This Row],[unit cost]]</f>
        <v>3276.1343568052571</v>
      </c>
    </row>
    <row r="19735" spans="1:14" ht="14.25" customHeight="1">
      <c r="A19735" t="s">
        <v>19748</v>
      </c>
      <c r="B19735" s="2">
        <v>43980</v>
      </c>
      <c r="C19735" s="5" t="str">
        <f t="shared" si="616"/>
        <v>Jan</v>
      </c>
      <c r="D19735" s="5" t="str">
        <f t="shared" si="617"/>
        <v>3</v>
      </c>
      <c r="E19735" t="s">
        <v>14</v>
      </c>
      <c r="F19735" s="3" t="s">
        <v>12</v>
      </c>
      <c r="G19735">
        <v>23</v>
      </c>
      <c r="H19735">
        <v>279</v>
      </c>
      <c r="I19735">
        <v>47</v>
      </c>
      <c r="J19735">
        <v>8</v>
      </c>
      <c r="K19735" s="3">
        <v>583.01663553714798</v>
      </c>
      <c r="L19735" s="3">
        <v>416.440453955105</v>
      </c>
      <c r="M19735" s="7">
        <f>Sales_Table[[#This Row],[Order qty]]*Sales_Table[[#This Row],[unit price]]</f>
        <v>4664.1330842971838</v>
      </c>
      <c r="N19735" s="8">
        <f>Sales_Table[[#This Row],[Revenue]]-Sales_Table[[#This Row],[unit cost]]</f>
        <v>4247.6926303420787</v>
      </c>
    </row>
    <row r="19736" spans="1:14" ht="14.25" customHeight="1">
      <c r="A19736" t="s">
        <v>19749</v>
      </c>
      <c r="B19736" s="2">
        <v>43848</v>
      </c>
      <c r="C19736" s="5" t="str">
        <f t="shared" si="616"/>
        <v>Mar</v>
      </c>
      <c r="D19736" s="5" t="str">
        <f t="shared" si="617"/>
        <v>3</v>
      </c>
      <c r="E19736" t="s">
        <v>16</v>
      </c>
      <c r="F19736" s="3" t="s">
        <v>12</v>
      </c>
      <c r="G19736">
        <v>3</v>
      </c>
      <c r="H19736">
        <v>84</v>
      </c>
      <c r="I19736">
        <v>32</v>
      </c>
      <c r="J19736">
        <v>6</v>
      </c>
      <c r="K19736" s="3">
        <v>538.69660860300098</v>
      </c>
      <c r="L19736" s="3">
        <v>384.78329185928601</v>
      </c>
      <c r="M19736" s="7">
        <f>Sales_Table[[#This Row],[Order qty]]*Sales_Table[[#This Row],[unit price]]</f>
        <v>3232.1796516180057</v>
      </c>
      <c r="N19736" s="8">
        <f>Sales_Table[[#This Row],[Revenue]]-Sales_Table[[#This Row],[unit cost]]</f>
        <v>2847.3963597587199</v>
      </c>
    </row>
    <row r="19737" spans="1:14" ht="14.25" customHeight="1">
      <c r="A19737" t="s">
        <v>19750</v>
      </c>
      <c r="B19737" s="2">
        <v>43910</v>
      </c>
      <c r="C19737" s="5" t="str">
        <f t="shared" si="616"/>
        <v>Mar</v>
      </c>
      <c r="D19737" s="5" t="str">
        <f t="shared" si="617"/>
        <v>3</v>
      </c>
      <c r="E19737" t="s">
        <v>20</v>
      </c>
      <c r="F19737" s="3" t="s">
        <v>12</v>
      </c>
      <c r="G19737">
        <v>21</v>
      </c>
      <c r="H19737">
        <v>317</v>
      </c>
      <c r="I19737">
        <v>14</v>
      </c>
      <c r="J19737">
        <v>6</v>
      </c>
      <c r="K19737" s="3">
        <v>467.48328852653498</v>
      </c>
      <c r="L19737" s="3">
        <v>333.91663466181097</v>
      </c>
      <c r="M19737" s="7">
        <f>Sales_Table[[#This Row],[Order qty]]*Sales_Table[[#This Row],[unit price]]</f>
        <v>2804.8997311592098</v>
      </c>
      <c r="N19737" s="8">
        <f>Sales_Table[[#This Row],[Revenue]]-Sales_Table[[#This Row],[unit cost]]</f>
        <v>2470.9830964973989</v>
      </c>
    </row>
    <row r="19738" spans="1:14" ht="14.25" customHeight="1">
      <c r="A19738" t="s">
        <v>19751</v>
      </c>
      <c r="B19738" s="2">
        <v>43919</v>
      </c>
      <c r="C19738" s="5" t="str">
        <f t="shared" si="616"/>
        <v>Mar</v>
      </c>
      <c r="D19738" s="5" t="str">
        <f t="shared" si="617"/>
        <v>4</v>
      </c>
      <c r="E19738" t="s">
        <v>11</v>
      </c>
      <c r="F19738" s="3" t="s">
        <v>12</v>
      </c>
      <c r="G19738">
        <v>4</v>
      </c>
      <c r="H19738">
        <v>197</v>
      </c>
      <c r="I19738">
        <v>7</v>
      </c>
      <c r="J19738">
        <v>4</v>
      </c>
      <c r="K19738" s="3">
        <v>636.08095139265095</v>
      </c>
      <c r="L19738" s="3">
        <v>454.34353670903602</v>
      </c>
      <c r="M19738" s="7">
        <f>Sales_Table[[#This Row],[Order qty]]*Sales_Table[[#This Row],[unit price]]</f>
        <v>2544.3238055706038</v>
      </c>
      <c r="N19738" s="8">
        <f>Sales_Table[[#This Row],[Revenue]]-Sales_Table[[#This Row],[unit cost]]</f>
        <v>2089.9802688615678</v>
      </c>
    </row>
    <row r="19739" spans="1:14" ht="14.25" customHeight="1">
      <c r="A19739" t="s">
        <v>19752</v>
      </c>
      <c r="B19739" s="2">
        <v>43908</v>
      </c>
      <c r="C19739" s="5" t="str">
        <f t="shared" si="616"/>
        <v>Apr</v>
      </c>
      <c r="D19739" s="5" t="str">
        <f t="shared" si="617"/>
        <v>1</v>
      </c>
      <c r="E19739" t="s">
        <v>11</v>
      </c>
      <c r="F19739" s="3" t="s">
        <v>12</v>
      </c>
      <c r="G19739">
        <v>19</v>
      </c>
      <c r="H19739">
        <v>269</v>
      </c>
      <c r="I19739">
        <v>15</v>
      </c>
      <c r="J19739">
        <v>3</v>
      </c>
      <c r="K19739" s="3">
        <v>234.10235488414801</v>
      </c>
      <c r="L19739" s="3">
        <v>167.215967774391</v>
      </c>
      <c r="M19739" s="7">
        <f>Sales_Table[[#This Row],[Order qty]]*Sales_Table[[#This Row],[unit price]]</f>
        <v>702.30706465244407</v>
      </c>
      <c r="N19739" s="8">
        <f>Sales_Table[[#This Row],[Revenue]]-Sales_Table[[#This Row],[unit cost]]</f>
        <v>535.09109687805312</v>
      </c>
    </row>
    <row r="19740" spans="1:14" ht="14.25" customHeight="1">
      <c r="A19740" t="s">
        <v>19753</v>
      </c>
      <c r="B19740" s="2">
        <v>43922</v>
      </c>
      <c r="C19740" s="5" t="str">
        <f t="shared" si="616"/>
        <v>Jan</v>
      </c>
      <c r="D19740" s="5" t="str">
        <f t="shared" si="617"/>
        <v>4</v>
      </c>
      <c r="E19740" t="s">
        <v>16</v>
      </c>
      <c r="F19740" s="3" t="s">
        <v>12</v>
      </c>
      <c r="G19740">
        <v>6</v>
      </c>
      <c r="H19740">
        <v>251</v>
      </c>
      <c r="I19740">
        <v>34</v>
      </c>
      <c r="J19740">
        <v>10</v>
      </c>
      <c r="K19740" s="3">
        <v>220.53246814012499</v>
      </c>
      <c r="L19740" s="3">
        <v>157.52319152866099</v>
      </c>
      <c r="M19740" s="7">
        <f>Sales_Table[[#This Row],[Order qty]]*Sales_Table[[#This Row],[unit price]]</f>
        <v>2205.32468140125</v>
      </c>
      <c r="N19740" s="8">
        <f>Sales_Table[[#This Row],[Revenue]]-Sales_Table[[#This Row],[unit cost]]</f>
        <v>2047.8014898725889</v>
      </c>
    </row>
    <row r="19741" spans="1:14" ht="14.25" customHeight="1">
      <c r="A19741" t="s">
        <v>19754</v>
      </c>
      <c r="B19741" s="2">
        <v>43852</v>
      </c>
      <c r="C19741" s="5" t="str">
        <f t="shared" si="616"/>
        <v>Apr</v>
      </c>
      <c r="D19741" s="5" t="str">
        <f t="shared" si="617"/>
        <v>2</v>
      </c>
      <c r="E19741" t="s">
        <v>11</v>
      </c>
      <c r="F19741" s="3" t="s">
        <v>12</v>
      </c>
      <c r="G19741">
        <v>16</v>
      </c>
      <c r="H19741">
        <v>234</v>
      </c>
      <c r="I19741">
        <v>15</v>
      </c>
      <c r="J19741">
        <v>7</v>
      </c>
      <c r="K19741" s="3">
        <v>631.94665718078602</v>
      </c>
      <c r="L19741" s="3">
        <v>451.39046941484702</v>
      </c>
      <c r="M19741" s="7">
        <f>Sales_Table[[#This Row],[Order qty]]*Sales_Table[[#This Row],[unit price]]</f>
        <v>4423.626600265502</v>
      </c>
      <c r="N19741" s="8">
        <f>Sales_Table[[#This Row],[Revenue]]-Sales_Table[[#This Row],[unit cost]]</f>
        <v>3972.2361308506552</v>
      </c>
    </row>
    <row r="19742" spans="1:14" ht="14.25" customHeight="1">
      <c r="A19742" t="s">
        <v>19755</v>
      </c>
      <c r="B19742" s="2">
        <v>43942</v>
      </c>
      <c r="C19742" s="5" t="str">
        <f t="shared" si="616"/>
        <v>Feb</v>
      </c>
      <c r="D19742" s="5" t="str">
        <f t="shared" si="617"/>
        <v>5</v>
      </c>
      <c r="E19742" t="s">
        <v>11</v>
      </c>
      <c r="F19742" s="3" t="s">
        <v>12</v>
      </c>
      <c r="G19742">
        <v>17</v>
      </c>
      <c r="H19742">
        <v>14</v>
      </c>
      <c r="I19742">
        <v>38</v>
      </c>
      <c r="J19742">
        <v>9</v>
      </c>
      <c r="K19742" s="3">
        <v>634.02800363302197</v>
      </c>
      <c r="L19742" s="3">
        <v>452.87714545215903</v>
      </c>
      <c r="M19742" s="7">
        <f>Sales_Table[[#This Row],[Order qty]]*Sales_Table[[#This Row],[unit price]]</f>
        <v>5706.252032697198</v>
      </c>
      <c r="N19742" s="8">
        <f>Sales_Table[[#This Row],[Revenue]]-Sales_Table[[#This Row],[unit cost]]</f>
        <v>5253.3748872450387</v>
      </c>
    </row>
    <row r="19743" spans="1:14" ht="14.25" customHeight="1">
      <c r="A19743" t="s">
        <v>19756</v>
      </c>
      <c r="B19743" s="2">
        <v>43872</v>
      </c>
      <c r="C19743" s="5" t="str">
        <f t="shared" si="616"/>
        <v>May</v>
      </c>
      <c r="D19743" s="5" t="str">
        <f t="shared" si="617"/>
        <v>4</v>
      </c>
      <c r="E19743" t="s">
        <v>11</v>
      </c>
      <c r="F19743" s="3" t="s">
        <v>12</v>
      </c>
      <c r="G19743">
        <v>19</v>
      </c>
      <c r="H19743">
        <v>367</v>
      </c>
      <c r="I19743">
        <v>21</v>
      </c>
      <c r="J19743">
        <v>3</v>
      </c>
      <c r="K19743" s="3">
        <v>394.49972355365799</v>
      </c>
      <c r="L19743" s="3">
        <v>281.785516824041</v>
      </c>
      <c r="M19743" s="7">
        <f>Sales_Table[[#This Row],[Order qty]]*Sales_Table[[#This Row],[unit price]]</f>
        <v>1183.499170660974</v>
      </c>
      <c r="N19743" s="8">
        <f>Sales_Table[[#This Row],[Revenue]]-Sales_Table[[#This Row],[unit cost]]</f>
        <v>901.71365383693296</v>
      </c>
    </row>
    <row r="19744" spans="1:14" ht="14.25" customHeight="1">
      <c r="A19744" t="s">
        <v>19757</v>
      </c>
      <c r="B19744" s="2">
        <v>43969</v>
      </c>
      <c r="C19744" s="5" t="str">
        <f t="shared" si="616"/>
        <v>Apr</v>
      </c>
      <c r="D19744" s="5" t="str">
        <f t="shared" si="617"/>
        <v>2</v>
      </c>
      <c r="E19744" t="s">
        <v>11</v>
      </c>
      <c r="F19744" s="3" t="s">
        <v>12</v>
      </c>
      <c r="G19744">
        <v>1</v>
      </c>
      <c r="H19744">
        <v>294</v>
      </c>
      <c r="I19744">
        <v>21</v>
      </c>
      <c r="J19744">
        <v>1</v>
      </c>
      <c r="K19744" s="3">
        <v>403.87478595972101</v>
      </c>
      <c r="L19744" s="3">
        <v>288.48198997122898</v>
      </c>
      <c r="M19744" s="7">
        <f>Sales_Table[[#This Row],[Order qty]]*Sales_Table[[#This Row],[unit price]]</f>
        <v>403.87478595972101</v>
      </c>
      <c r="N19744" s="8">
        <f>Sales_Table[[#This Row],[Revenue]]-Sales_Table[[#This Row],[unit cost]]</f>
        <v>115.39279598849203</v>
      </c>
    </row>
    <row r="19745" spans="1:14" ht="14.25" customHeight="1">
      <c r="A19745" t="s">
        <v>19758</v>
      </c>
      <c r="B19745" s="2">
        <v>43927</v>
      </c>
      <c r="C19745" s="5" t="str">
        <f t="shared" si="616"/>
        <v>Feb</v>
      </c>
      <c r="D19745" s="5" t="str">
        <f t="shared" si="617"/>
        <v>1</v>
      </c>
      <c r="E19745" t="s">
        <v>14</v>
      </c>
      <c r="F19745" s="3" t="s">
        <v>12</v>
      </c>
      <c r="G19745">
        <v>3</v>
      </c>
      <c r="H19745">
        <v>287</v>
      </c>
      <c r="I19745">
        <v>9</v>
      </c>
      <c r="J19745">
        <v>9</v>
      </c>
      <c r="K19745" s="3">
        <v>217.56643223762501</v>
      </c>
      <c r="L19745" s="3">
        <v>155.40459445544701</v>
      </c>
      <c r="M19745" s="7">
        <f>Sales_Table[[#This Row],[Order qty]]*Sales_Table[[#This Row],[unit price]]</f>
        <v>1958.0978901386252</v>
      </c>
      <c r="N19745" s="8">
        <f>Sales_Table[[#This Row],[Revenue]]-Sales_Table[[#This Row],[unit cost]]</f>
        <v>1802.6932956831781</v>
      </c>
    </row>
    <row r="19746" spans="1:14" ht="14.25" customHeight="1">
      <c r="A19746" t="s">
        <v>19759</v>
      </c>
      <c r="B19746" s="2">
        <v>43865</v>
      </c>
      <c r="C19746" s="5" t="str">
        <f t="shared" si="616"/>
        <v>Jan</v>
      </c>
      <c r="D19746" s="5" t="str">
        <f t="shared" si="617"/>
        <v>3</v>
      </c>
      <c r="E19746" t="s">
        <v>11</v>
      </c>
      <c r="F19746" s="3" t="s">
        <v>12</v>
      </c>
      <c r="G19746">
        <v>13</v>
      </c>
      <c r="H19746">
        <v>141</v>
      </c>
      <c r="I19746">
        <v>18</v>
      </c>
      <c r="J19746">
        <v>9</v>
      </c>
      <c r="K19746" s="3">
        <v>593.47849291563</v>
      </c>
      <c r="L19746" s="3">
        <v>423.91320922544998</v>
      </c>
      <c r="M19746" s="7">
        <f>Sales_Table[[#This Row],[Order qty]]*Sales_Table[[#This Row],[unit price]]</f>
        <v>5341.3064362406703</v>
      </c>
      <c r="N19746" s="8">
        <f>Sales_Table[[#This Row],[Revenue]]-Sales_Table[[#This Row],[unit cost]]</f>
        <v>4917.39322701522</v>
      </c>
    </row>
    <row r="19747" spans="1:14" ht="14.25" customHeight="1">
      <c r="A19747" t="s">
        <v>19760</v>
      </c>
      <c r="B19747" s="2">
        <v>43850</v>
      </c>
      <c r="C19747" s="5" t="str">
        <f t="shared" si="616"/>
        <v>Mar</v>
      </c>
      <c r="D19747" s="5" t="str">
        <f t="shared" si="617"/>
        <v>2</v>
      </c>
      <c r="E19747" t="s">
        <v>11</v>
      </c>
      <c r="F19747" s="3" t="s">
        <v>12</v>
      </c>
      <c r="G19747">
        <v>10</v>
      </c>
      <c r="H19747">
        <v>319</v>
      </c>
      <c r="I19747">
        <v>18</v>
      </c>
      <c r="J19747">
        <v>7</v>
      </c>
      <c r="K19747" s="3">
        <v>484.46881234645798</v>
      </c>
      <c r="L19747" s="3">
        <v>346.04915167604202</v>
      </c>
      <c r="M19747" s="7">
        <f>Sales_Table[[#This Row],[Order qty]]*Sales_Table[[#This Row],[unit price]]</f>
        <v>3391.2816864252059</v>
      </c>
      <c r="N19747" s="8">
        <f>Sales_Table[[#This Row],[Revenue]]-Sales_Table[[#This Row],[unit cost]]</f>
        <v>3045.2325347491637</v>
      </c>
    </row>
    <row r="19748" spans="1:14" ht="14.25" customHeight="1">
      <c r="A19748" t="s">
        <v>19761</v>
      </c>
      <c r="B19748" s="2">
        <v>43916</v>
      </c>
      <c r="C19748" s="5" t="str">
        <f t="shared" si="616"/>
        <v>Feb</v>
      </c>
      <c r="D19748" s="5" t="str">
        <f t="shared" si="617"/>
        <v>4</v>
      </c>
      <c r="E19748" t="s">
        <v>16</v>
      </c>
      <c r="F19748" s="3" t="s">
        <v>12</v>
      </c>
      <c r="G19748">
        <v>23</v>
      </c>
      <c r="H19748">
        <v>266</v>
      </c>
      <c r="I19748">
        <v>37</v>
      </c>
      <c r="J19748">
        <v>8</v>
      </c>
      <c r="K19748" s="3">
        <v>354.25584965944302</v>
      </c>
      <c r="L19748" s="3">
        <v>253.03989261388799</v>
      </c>
      <c r="M19748" s="7">
        <f>Sales_Table[[#This Row],[Order qty]]*Sales_Table[[#This Row],[unit price]]</f>
        <v>2834.0467972755441</v>
      </c>
      <c r="N19748" s="8">
        <f>Sales_Table[[#This Row],[Revenue]]-Sales_Table[[#This Row],[unit cost]]</f>
        <v>2581.0069046616563</v>
      </c>
    </row>
    <row r="19749" spans="1:14" ht="14.25" customHeight="1">
      <c r="A19749" t="s">
        <v>19762</v>
      </c>
      <c r="B19749" s="2">
        <v>43872</v>
      </c>
      <c r="C19749" s="5" t="str">
        <f t="shared" si="616"/>
        <v>Apr</v>
      </c>
      <c r="D19749" s="5" t="str">
        <f t="shared" si="617"/>
        <v>2</v>
      </c>
      <c r="E19749" t="s">
        <v>14</v>
      </c>
      <c r="F19749" s="3" t="s">
        <v>12</v>
      </c>
      <c r="G19749">
        <v>5</v>
      </c>
      <c r="H19749">
        <v>242</v>
      </c>
      <c r="I19749">
        <v>37</v>
      </c>
      <c r="J19749">
        <v>6</v>
      </c>
      <c r="K19749" s="3">
        <v>331.80825090408302</v>
      </c>
      <c r="L19749" s="3">
        <v>237.00589350291699</v>
      </c>
      <c r="M19749" s="7">
        <f>Sales_Table[[#This Row],[Order qty]]*Sales_Table[[#This Row],[unit price]]</f>
        <v>1990.8495054244981</v>
      </c>
      <c r="N19749" s="8">
        <f>Sales_Table[[#This Row],[Revenue]]-Sales_Table[[#This Row],[unit cost]]</f>
        <v>1753.8436119215812</v>
      </c>
    </row>
    <row r="19750" spans="1:14" ht="14.25" customHeight="1">
      <c r="A19750" t="s">
        <v>19763</v>
      </c>
      <c r="B19750" s="2">
        <v>43950</v>
      </c>
      <c r="C19750" s="5" t="str">
        <f t="shared" si="616"/>
        <v>Feb</v>
      </c>
      <c r="D19750" s="5" t="str">
        <f t="shared" si="617"/>
        <v>1</v>
      </c>
      <c r="E19750" t="s">
        <v>11</v>
      </c>
      <c r="F19750" s="3" t="s">
        <v>12</v>
      </c>
      <c r="G19750">
        <v>19</v>
      </c>
      <c r="H19750">
        <v>21</v>
      </c>
      <c r="I19750">
        <v>36</v>
      </c>
      <c r="J19750">
        <v>8</v>
      </c>
      <c r="K19750" s="3">
        <v>479.84800761938101</v>
      </c>
      <c r="L19750" s="3">
        <v>342.74857687098603</v>
      </c>
      <c r="M19750" s="7">
        <f>Sales_Table[[#This Row],[Order qty]]*Sales_Table[[#This Row],[unit price]]</f>
        <v>3838.7840609550481</v>
      </c>
      <c r="N19750" s="8">
        <f>Sales_Table[[#This Row],[Revenue]]-Sales_Table[[#This Row],[unit cost]]</f>
        <v>3496.0354840840619</v>
      </c>
    </row>
    <row r="19751" spans="1:14" ht="14.25" customHeight="1">
      <c r="A19751" t="s">
        <v>19764</v>
      </c>
      <c r="B19751" s="2">
        <v>43866</v>
      </c>
      <c r="C19751" s="5" t="str">
        <f t="shared" si="616"/>
        <v>Jan</v>
      </c>
      <c r="D19751" s="5" t="str">
        <f t="shared" si="617"/>
        <v>1</v>
      </c>
      <c r="E19751" t="s">
        <v>11</v>
      </c>
      <c r="F19751" s="3" t="s">
        <v>12</v>
      </c>
      <c r="G19751">
        <v>20</v>
      </c>
      <c r="H19751">
        <v>72</v>
      </c>
      <c r="I19751">
        <v>40</v>
      </c>
      <c r="J19751">
        <v>10</v>
      </c>
      <c r="K19751" s="3">
        <v>263.325356125832</v>
      </c>
      <c r="L19751" s="3">
        <v>188.08954008987999</v>
      </c>
      <c r="M19751" s="7">
        <f>Sales_Table[[#This Row],[Order qty]]*Sales_Table[[#This Row],[unit price]]</f>
        <v>2633.2535612583201</v>
      </c>
      <c r="N19751" s="8">
        <f>Sales_Table[[#This Row],[Revenue]]-Sales_Table[[#This Row],[unit cost]]</f>
        <v>2445.1640211684403</v>
      </c>
    </row>
    <row r="19752" spans="1:14" ht="14.25" customHeight="1">
      <c r="A19752" t="s">
        <v>19765</v>
      </c>
      <c r="B19752" s="2">
        <v>43854</v>
      </c>
      <c r="C19752" s="5" t="str">
        <f t="shared" si="616"/>
        <v>Jan</v>
      </c>
      <c r="D19752" s="5" t="str">
        <f t="shared" si="617"/>
        <v>5</v>
      </c>
      <c r="E19752" t="s">
        <v>14</v>
      </c>
      <c r="F19752" s="3" t="s">
        <v>12</v>
      </c>
      <c r="G19752">
        <v>22</v>
      </c>
      <c r="H19752">
        <v>350</v>
      </c>
      <c r="I19752">
        <v>34</v>
      </c>
      <c r="J19752">
        <v>3</v>
      </c>
      <c r="K19752" s="3">
        <v>324.040954649448</v>
      </c>
      <c r="L19752" s="3">
        <v>231.457824749606</v>
      </c>
      <c r="M19752" s="7">
        <f>Sales_Table[[#This Row],[Order qty]]*Sales_Table[[#This Row],[unit price]]</f>
        <v>972.12286394834405</v>
      </c>
      <c r="N19752" s="8">
        <f>Sales_Table[[#This Row],[Revenue]]-Sales_Table[[#This Row],[unit cost]]</f>
        <v>740.66503919873799</v>
      </c>
    </row>
    <row r="19753" spans="1:14" ht="14.25" customHeight="1">
      <c r="A19753" t="s">
        <v>19766</v>
      </c>
      <c r="B19753" s="2">
        <v>43841</v>
      </c>
      <c r="C19753" s="5" t="str">
        <f t="shared" si="616"/>
        <v>May</v>
      </c>
      <c r="D19753" s="5" t="str">
        <f t="shared" si="617"/>
        <v>1</v>
      </c>
      <c r="E19753" t="s">
        <v>16</v>
      </c>
      <c r="F19753" s="3" t="s">
        <v>12</v>
      </c>
      <c r="G19753">
        <v>11</v>
      </c>
      <c r="H19753">
        <v>216</v>
      </c>
      <c r="I19753">
        <v>6</v>
      </c>
      <c r="J19753">
        <v>6</v>
      </c>
      <c r="K19753" s="3">
        <v>624.638726949692</v>
      </c>
      <c r="L19753" s="3">
        <v>446.17051924978</v>
      </c>
      <c r="M19753" s="7">
        <f>Sales_Table[[#This Row],[Order qty]]*Sales_Table[[#This Row],[unit price]]</f>
        <v>3747.832361698152</v>
      </c>
      <c r="N19753" s="8">
        <f>Sales_Table[[#This Row],[Revenue]]-Sales_Table[[#This Row],[unit cost]]</f>
        <v>3301.6618424483722</v>
      </c>
    </row>
    <row r="19754" spans="1:14" ht="14.25" customHeight="1">
      <c r="A19754" t="s">
        <v>19767</v>
      </c>
      <c r="B19754" s="2">
        <v>43980</v>
      </c>
      <c r="C19754" s="5" t="str">
        <f t="shared" si="616"/>
        <v>Jan</v>
      </c>
      <c r="D19754" s="5" t="str">
        <f t="shared" si="617"/>
        <v>5</v>
      </c>
      <c r="E19754" t="s">
        <v>11</v>
      </c>
      <c r="F19754" s="3" t="s">
        <v>12</v>
      </c>
      <c r="G19754">
        <v>25</v>
      </c>
      <c r="H19754">
        <v>238</v>
      </c>
      <c r="I19754">
        <v>26</v>
      </c>
      <c r="J19754">
        <v>1</v>
      </c>
      <c r="K19754" s="3">
        <v>623.04920643568005</v>
      </c>
      <c r="L19754" s="3">
        <v>445.03514745405698</v>
      </c>
      <c r="M19754" s="7">
        <f>Sales_Table[[#This Row],[Order qty]]*Sales_Table[[#This Row],[unit price]]</f>
        <v>623.04920643568005</v>
      </c>
      <c r="N19754" s="8">
        <f>Sales_Table[[#This Row],[Revenue]]-Sales_Table[[#This Row],[unit cost]]</f>
        <v>178.01405898162307</v>
      </c>
    </row>
    <row r="19755" spans="1:14" ht="14.25" customHeight="1">
      <c r="A19755" t="s">
        <v>19768</v>
      </c>
      <c r="B19755" s="2">
        <v>43857</v>
      </c>
      <c r="C19755" s="5" t="str">
        <f t="shared" si="616"/>
        <v>May</v>
      </c>
      <c r="D19755" s="5" t="str">
        <f t="shared" si="617"/>
        <v>5</v>
      </c>
      <c r="E19755" t="s">
        <v>16</v>
      </c>
      <c r="F19755" s="3" t="s">
        <v>12</v>
      </c>
      <c r="G19755">
        <v>11</v>
      </c>
      <c r="H19755">
        <v>194</v>
      </c>
      <c r="I19755">
        <v>18</v>
      </c>
      <c r="J19755">
        <v>8</v>
      </c>
      <c r="K19755" s="3">
        <v>400.893878817558</v>
      </c>
      <c r="L19755" s="3">
        <v>286.35277058397003</v>
      </c>
      <c r="M19755" s="7">
        <f>Sales_Table[[#This Row],[Order qty]]*Sales_Table[[#This Row],[unit price]]</f>
        <v>3207.151030540464</v>
      </c>
      <c r="N19755" s="8">
        <f>Sales_Table[[#This Row],[Revenue]]-Sales_Table[[#This Row],[unit cost]]</f>
        <v>2920.7982599564939</v>
      </c>
    </row>
    <row r="19756" spans="1:14" ht="14.25" customHeight="1">
      <c r="A19756" t="s">
        <v>19769</v>
      </c>
      <c r="B19756" s="2">
        <v>43977</v>
      </c>
      <c r="C19756" s="5" t="str">
        <f t="shared" si="616"/>
        <v>May</v>
      </c>
      <c r="D19756" s="5" t="str">
        <f t="shared" si="617"/>
        <v>3</v>
      </c>
      <c r="E19756" t="s">
        <v>20</v>
      </c>
      <c r="F19756" s="3" t="s">
        <v>12</v>
      </c>
      <c r="G19756">
        <v>6</v>
      </c>
      <c r="H19756">
        <v>334</v>
      </c>
      <c r="I19756">
        <v>35</v>
      </c>
      <c r="J19756">
        <v>4</v>
      </c>
      <c r="K19756" s="3">
        <v>339.069029152393</v>
      </c>
      <c r="L19756" s="3">
        <v>242.192163680281</v>
      </c>
      <c r="M19756" s="7">
        <f>Sales_Table[[#This Row],[Order qty]]*Sales_Table[[#This Row],[unit price]]</f>
        <v>1356.276116609572</v>
      </c>
      <c r="N19756" s="8">
        <f>Sales_Table[[#This Row],[Revenue]]-Sales_Table[[#This Row],[unit cost]]</f>
        <v>1114.0839529292909</v>
      </c>
    </row>
    <row r="19757" spans="1:14" ht="14.25" customHeight="1">
      <c r="A19757" t="s">
        <v>19770</v>
      </c>
      <c r="B19757" s="2">
        <v>43980</v>
      </c>
      <c r="C19757" s="5" t="str">
        <f t="shared" si="616"/>
        <v>Mar</v>
      </c>
      <c r="D19757" s="5" t="str">
        <f t="shared" si="617"/>
        <v>2</v>
      </c>
      <c r="E19757" t="s">
        <v>16</v>
      </c>
      <c r="F19757" s="3" t="s">
        <v>12</v>
      </c>
      <c r="G19757">
        <v>17</v>
      </c>
      <c r="H19757">
        <v>48</v>
      </c>
      <c r="I19757">
        <v>25</v>
      </c>
      <c r="J19757">
        <v>9</v>
      </c>
      <c r="K19757" s="3">
        <v>423.60357570648199</v>
      </c>
      <c r="L19757" s="3">
        <v>302.57398264748701</v>
      </c>
      <c r="M19757" s="7">
        <f>Sales_Table[[#This Row],[Order qty]]*Sales_Table[[#This Row],[unit price]]</f>
        <v>3812.4321813583379</v>
      </c>
      <c r="N19757" s="8">
        <f>Sales_Table[[#This Row],[Revenue]]-Sales_Table[[#This Row],[unit cost]]</f>
        <v>3509.858198710851</v>
      </c>
    </row>
    <row r="19758" spans="1:14" ht="14.25" customHeight="1">
      <c r="A19758" t="s">
        <v>19771</v>
      </c>
      <c r="B19758" s="2">
        <v>43899</v>
      </c>
      <c r="C19758" s="5" t="str">
        <f t="shared" si="616"/>
        <v>Feb</v>
      </c>
      <c r="D19758" s="5" t="str">
        <f t="shared" si="617"/>
        <v>4</v>
      </c>
      <c r="E19758" t="s">
        <v>16</v>
      </c>
      <c r="F19758" s="3" t="s">
        <v>12</v>
      </c>
      <c r="G19758">
        <v>11</v>
      </c>
      <c r="H19758">
        <v>18</v>
      </c>
      <c r="I19758">
        <v>12</v>
      </c>
      <c r="J19758">
        <v>10</v>
      </c>
      <c r="K19758" s="3">
        <v>316.25744336843502</v>
      </c>
      <c r="L19758" s="3">
        <v>225.89817383459601</v>
      </c>
      <c r="M19758" s="7">
        <f>Sales_Table[[#This Row],[Order qty]]*Sales_Table[[#This Row],[unit price]]</f>
        <v>3162.57443368435</v>
      </c>
      <c r="N19758" s="8">
        <f>Sales_Table[[#This Row],[Revenue]]-Sales_Table[[#This Row],[unit cost]]</f>
        <v>2936.6762598497539</v>
      </c>
    </row>
    <row r="19759" spans="1:14" ht="14.25" customHeight="1">
      <c r="A19759" t="s">
        <v>19772</v>
      </c>
      <c r="B19759" s="2">
        <v>43889</v>
      </c>
      <c r="C19759" s="5" t="str">
        <f t="shared" si="616"/>
        <v>Apr</v>
      </c>
      <c r="D19759" s="5" t="str">
        <f t="shared" si="617"/>
        <v>3</v>
      </c>
      <c r="E19759" t="s">
        <v>14</v>
      </c>
      <c r="F19759" s="3" t="s">
        <v>12</v>
      </c>
      <c r="G19759">
        <v>22</v>
      </c>
      <c r="H19759">
        <v>181</v>
      </c>
      <c r="I19759">
        <v>33</v>
      </c>
      <c r="J19759">
        <v>8</v>
      </c>
      <c r="K19759" s="3">
        <v>168.21081840991999</v>
      </c>
      <c r="L19759" s="3">
        <v>120.150584578514</v>
      </c>
      <c r="M19759" s="7">
        <f>Sales_Table[[#This Row],[Order qty]]*Sales_Table[[#This Row],[unit price]]</f>
        <v>1345.68654727936</v>
      </c>
      <c r="N19759" s="8">
        <f>Sales_Table[[#This Row],[Revenue]]-Sales_Table[[#This Row],[unit cost]]</f>
        <v>1225.5359627008459</v>
      </c>
    </row>
    <row r="19760" spans="1:14" ht="14.25" customHeight="1">
      <c r="A19760" t="s">
        <v>19773</v>
      </c>
      <c r="B19760" s="2">
        <v>43947</v>
      </c>
      <c r="C19760" s="5" t="str">
        <f t="shared" si="616"/>
        <v>Mar</v>
      </c>
      <c r="D19760" s="5" t="str">
        <f t="shared" si="617"/>
        <v>2</v>
      </c>
      <c r="E19760" t="s">
        <v>11</v>
      </c>
      <c r="F19760" s="3" t="s">
        <v>12</v>
      </c>
      <c r="G19760">
        <v>14</v>
      </c>
      <c r="H19760">
        <v>279</v>
      </c>
      <c r="I19760">
        <v>32</v>
      </c>
      <c r="J19760">
        <v>5</v>
      </c>
      <c r="K19760" s="3">
        <v>613.54325920343399</v>
      </c>
      <c r="L19760" s="3">
        <v>438.24518514531002</v>
      </c>
      <c r="M19760" s="7">
        <f>Sales_Table[[#This Row],[Order qty]]*Sales_Table[[#This Row],[unit price]]</f>
        <v>3067.71629601717</v>
      </c>
      <c r="N19760" s="8">
        <f>Sales_Table[[#This Row],[Revenue]]-Sales_Table[[#This Row],[unit cost]]</f>
        <v>2629.4711108718598</v>
      </c>
    </row>
    <row r="19761" spans="1:14" ht="14.25" customHeight="1">
      <c r="A19761" t="s">
        <v>19774</v>
      </c>
      <c r="B19761" s="2">
        <v>43907</v>
      </c>
      <c r="C19761" s="5" t="str">
        <f t="shared" si="616"/>
        <v>Feb</v>
      </c>
      <c r="D19761" s="5" t="str">
        <f t="shared" si="617"/>
        <v>4</v>
      </c>
      <c r="E19761" t="s">
        <v>14</v>
      </c>
      <c r="F19761" s="3" t="s">
        <v>12</v>
      </c>
      <c r="G19761">
        <v>5</v>
      </c>
      <c r="H19761">
        <v>216</v>
      </c>
      <c r="I19761">
        <v>11</v>
      </c>
      <c r="J19761">
        <v>7</v>
      </c>
      <c r="K19761" s="3">
        <v>495.15573906898499</v>
      </c>
      <c r="L19761" s="3">
        <v>353.68267076356102</v>
      </c>
      <c r="M19761" s="7">
        <f>Sales_Table[[#This Row],[Order qty]]*Sales_Table[[#This Row],[unit price]]</f>
        <v>3466.0901734828949</v>
      </c>
      <c r="N19761" s="8">
        <f>Sales_Table[[#This Row],[Revenue]]-Sales_Table[[#This Row],[unit cost]]</f>
        <v>3112.4075027193339</v>
      </c>
    </row>
    <row r="19762" spans="1:14" ht="14.25" customHeight="1">
      <c r="A19762" t="s">
        <v>19775</v>
      </c>
      <c r="B19762" s="2">
        <v>43879</v>
      </c>
      <c r="C19762" s="5" t="str">
        <f t="shared" si="616"/>
        <v>Apr</v>
      </c>
      <c r="D19762" s="5" t="str">
        <f t="shared" si="617"/>
        <v>5</v>
      </c>
      <c r="E19762" t="s">
        <v>14</v>
      </c>
      <c r="F19762" s="3" t="s">
        <v>12</v>
      </c>
      <c r="G19762">
        <v>15</v>
      </c>
      <c r="H19762">
        <v>334</v>
      </c>
      <c r="I19762">
        <v>38</v>
      </c>
      <c r="J19762">
        <v>7</v>
      </c>
      <c r="K19762" s="3">
        <v>547.92639273405098</v>
      </c>
      <c r="L19762" s="3">
        <v>391.37599481003599</v>
      </c>
      <c r="M19762" s="7">
        <f>Sales_Table[[#This Row],[Order qty]]*Sales_Table[[#This Row],[unit price]]</f>
        <v>3835.4847491383571</v>
      </c>
      <c r="N19762" s="8">
        <f>Sales_Table[[#This Row],[Revenue]]-Sales_Table[[#This Row],[unit cost]]</f>
        <v>3444.1087543283211</v>
      </c>
    </row>
    <row r="19763" spans="1:14" ht="14.25" customHeight="1">
      <c r="A19763" t="s">
        <v>19776</v>
      </c>
      <c r="B19763" s="2">
        <v>43946</v>
      </c>
      <c r="C19763" s="5" t="str">
        <f t="shared" si="616"/>
        <v>May</v>
      </c>
      <c r="D19763" s="5" t="str">
        <f t="shared" si="617"/>
        <v>2</v>
      </c>
      <c r="E19763" t="s">
        <v>11</v>
      </c>
      <c r="F19763" s="3" t="s">
        <v>12</v>
      </c>
      <c r="G19763">
        <v>5</v>
      </c>
      <c r="H19763">
        <v>165</v>
      </c>
      <c r="I19763">
        <v>19</v>
      </c>
      <c r="J19763">
        <v>8</v>
      </c>
      <c r="K19763" s="3">
        <v>263.47765195369698</v>
      </c>
      <c r="L19763" s="3">
        <v>188.19832282406901</v>
      </c>
      <c r="M19763" s="7">
        <f>Sales_Table[[#This Row],[Order qty]]*Sales_Table[[#This Row],[unit price]]</f>
        <v>2107.8212156295758</v>
      </c>
      <c r="N19763" s="8">
        <f>Sales_Table[[#This Row],[Revenue]]-Sales_Table[[#This Row],[unit cost]]</f>
        <v>1919.6228928055068</v>
      </c>
    </row>
    <row r="19764" spans="1:14" ht="14.25" customHeight="1">
      <c r="A19764" t="s">
        <v>19777</v>
      </c>
      <c r="B19764" s="2">
        <v>43973</v>
      </c>
      <c r="C19764" s="5" t="str">
        <f t="shared" si="616"/>
        <v>Feb</v>
      </c>
      <c r="D19764" s="5" t="str">
        <f t="shared" si="617"/>
        <v>5</v>
      </c>
      <c r="E19764" t="s">
        <v>11</v>
      </c>
      <c r="F19764" s="3" t="s">
        <v>12</v>
      </c>
      <c r="G19764">
        <v>11</v>
      </c>
      <c r="H19764">
        <v>184</v>
      </c>
      <c r="I19764">
        <v>42</v>
      </c>
      <c r="J19764">
        <v>2</v>
      </c>
      <c r="K19764" s="3">
        <v>587.17171365022705</v>
      </c>
      <c r="L19764" s="3">
        <v>419.40836689301898</v>
      </c>
      <c r="M19764" s="7">
        <f>Sales_Table[[#This Row],[Order qty]]*Sales_Table[[#This Row],[unit price]]</f>
        <v>1174.3434273004541</v>
      </c>
      <c r="N19764" s="8">
        <f>Sales_Table[[#This Row],[Revenue]]-Sales_Table[[#This Row],[unit cost]]</f>
        <v>754.93506040743512</v>
      </c>
    </row>
    <row r="19765" spans="1:14" ht="14.25" customHeight="1">
      <c r="A19765" t="s">
        <v>19778</v>
      </c>
      <c r="B19765" s="2">
        <v>43885</v>
      </c>
      <c r="C19765" s="5" t="str">
        <f t="shared" si="616"/>
        <v>May</v>
      </c>
      <c r="D19765" s="5" t="str">
        <f t="shared" si="617"/>
        <v>3</v>
      </c>
      <c r="E19765" t="s">
        <v>16</v>
      </c>
      <c r="F19765" s="3" t="s">
        <v>12</v>
      </c>
      <c r="G19765">
        <v>23</v>
      </c>
      <c r="H19765">
        <v>285</v>
      </c>
      <c r="I19765">
        <v>4</v>
      </c>
      <c r="J19765">
        <v>8</v>
      </c>
      <c r="K19765" s="3">
        <v>422.23351049423201</v>
      </c>
      <c r="L19765" s="3">
        <v>301.59536463873701</v>
      </c>
      <c r="M19765" s="7">
        <f>Sales_Table[[#This Row],[Order qty]]*Sales_Table[[#This Row],[unit price]]</f>
        <v>3377.8680839538561</v>
      </c>
      <c r="N19765" s="8">
        <f>Sales_Table[[#This Row],[Revenue]]-Sales_Table[[#This Row],[unit cost]]</f>
        <v>3076.272719315119</v>
      </c>
    </row>
    <row r="19766" spans="1:14" ht="14.25" customHeight="1">
      <c r="A19766" t="s">
        <v>19779</v>
      </c>
      <c r="B19766" s="2">
        <v>43973</v>
      </c>
      <c r="C19766" s="5" t="str">
        <f t="shared" si="616"/>
        <v>Mar</v>
      </c>
      <c r="D19766" s="5" t="str">
        <f t="shared" si="617"/>
        <v>4</v>
      </c>
      <c r="E19766" t="s">
        <v>20</v>
      </c>
      <c r="F19766" s="3" t="s">
        <v>12</v>
      </c>
      <c r="G19766">
        <v>15</v>
      </c>
      <c r="H19766">
        <v>129</v>
      </c>
      <c r="I19766">
        <v>9</v>
      </c>
      <c r="J19766">
        <v>10</v>
      </c>
      <c r="K19766" s="3">
        <v>346.053674161434</v>
      </c>
      <c r="L19766" s="3">
        <v>247.18119582959599</v>
      </c>
      <c r="M19766" s="7">
        <f>Sales_Table[[#This Row],[Order qty]]*Sales_Table[[#This Row],[unit price]]</f>
        <v>3460.5367416143399</v>
      </c>
      <c r="N19766" s="8">
        <f>Sales_Table[[#This Row],[Revenue]]-Sales_Table[[#This Row],[unit cost]]</f>
        <v>3213.3555457847438</v>
      </c>
    </row>
    <row r="19767" spans="1:14" ht="14.25" customHeight="1">
      <c r="A19767" t="s">
        <v>19780</v>
      </c>
      <c r="B19767" s="2">
        <v>43918</v>
      </c>
      <c r="C19767" s="5" t="str">
        <f t="shared" si="616"/>
        <v>Apr</v>
      </c>
      <c r="D19767" s="5" t="str">
        <f t="shared" si="617"/>
        <v>3</v>
      </c>
      <c r="E19767" t="s">
        <v>20</v>
      </c>
      <c r="F19767" s="3" t="s">
        <v>12</v>
      </c>
      <c r="G19767">
        <v>2</v>
      </c>
      <c r="H19767">
        <v>134</v>
      </c>
      <c r="I19767">
        <v>36</v>
      </c>
      <c r="J19767">
        <v>6</v>
      </c>
      <c r="K19767" s="3">
        <v>252.26402056217199</v>
      </c>
      <c r="L19767" s="3">
        <v>180.18858611583701</v>
      </c>
      <c r="M19767" s="7">
        <f>Sales_Table[[#This Row],[Order qty]]*Sales_Table[[#This Row],[unit price]]</f>
        <v>1513.5841233730321</v>
      </c>
      <c r="N19767" s="8">
        <f>Sales_Table[[#This Row],[Revenue]]-Sales_Table[[#This Row],[unit cost]]</f>
        <v>1333.395537257195</v>
      </c>
    </row>
    <row r="19768" spans="1:14" ht="14.25" customHeight="1">
      <c r="A19768" t="s">
        <v>19781</v>
      </c>
      <c r="B19768" s="2">
        <v>43940</v>
      </c>
      <c r="C19768" s="5" t="str">
        <f t="shared" si="616"/>
        <v>Mar</v>
      </c>
      <c r="D19768" s="5" t="str">
        <f t="shared" si="617"/>
        <v>5</v>
      </c>
      <c r="E19768" t="s">
        <v>14</v>
      </c>
      <c r="F19768" s="3" t="s">
        <v>12</v>
      </c>
      <c r="G19768">
        <v>3</v>
      </c>
      <c r="H19768">
        <v>108</v>
      </c>
      <c r="I19768">
        <v>21</v>
      </c>
      <c r="J19768">
        <v>7</v>
      </c>
      <c r="K19768" s="3">
        <v>592.55796915292694</v>
      </c>
      <c r="L19768" s="3">
        <v>423.25569225209102</v>
      </c>
      <c r="M19768" s="7">
        <f>Sales_Table[[#This Row],[Order qty]]*Sales_Table[[#This Row],[unit price]]</f>
        <v>4147.9057840704882</v>
      </c>
      <c r="N19768" s="8">
        <f>Sales_Table[[#This Row],[Revenue]]-Sales_Table[[#This Row],[unit cost]]</f>
        <v>3724.650091818397</v>
      </c>
    </row>
    <row r="19769" spans="1:14" ht="14.25" customHeight="1">
      <c r="A19769" t="s">
        <v>19782</v>
      </c>
      <c r="B19769" s="2">
        <v>43917</v>
      </c>
      <c r="C19769" s="5" t="str">
        <f t="shared" si="616"/>
        <v>May</v>
      </c>
      <c r="D19769" s="5" t="str">
        <f t="shared" si="617"/>
        <v>3</v>
      </c>
      <c r="E19769" t="s">
        <v>20</v>
      </c>
      <c r="F19769" s="3" t="s">
        <v>12</v>
      </c>
      <c r="G19769">
        <v>23</v>
      </c>
      <c r="H19769">
        <v>14</v>
      </c>
      <c r="I19769">
        <v>27</v>
      </c>
      <c r="J19769">
        <v>10</v>
      </c>
      <c r="K19769" s="3">
        <v>616.08866000175499</v>
      </c>
      <c r="L19769" s="3">
        <v>440.063328572682</v>
      </c>
      <c r="M19769" s="7">
        <f>Sales_Table[[#This Row],[Order qty]]*Sales_Table[[#This Row],[unit price]]</f>
        <v>6160.8866000175494</v>
      </c>
      <c r="N19769" s="8">
        <f>Sales_Table[[#This Row],[Revenue]]-Sales_Table[[#This Row],[unit cost]]</f>
        <v>5720.8232714448677</v>
      </c>
    </row>
    <row r="19770" spans="1:14" ht="14.25" customHeight="1">
      <c r="A19770" t="s">
        <v>19783</v>
      </c>
      <c r="B19770" s="2">
        <v>43956</v>
      </c>
      <c r="C19770" s="5" t="str">
        <f t="shared" si="616"/>
        <v>Mar</v>
      </c>
      <c r="D19770" s="5" t="str">
        <f t="shared" si="617"/>
        <v>5</v>
      </c>
      <c r="E19770" t="s">
        <v>11</v>
      </c>
      <c r="F19770" s="3" t="s">
        <v>12</v>
      </c>
      <c r="G19770">
        <v>13</v>
      </c>
      <c r="H19770">
        <v>330</v>
      </c>
      <c r="I19770">
        <v>21</v>
      </c>
      <c r="J19770">
        <v>6</v>
      </c>
      <c r="K19770" s="3">
        <v>261.69647759199103</v>
      </c>
      <c r="L19770" s="3">
        <v>186.92605542285099</v>
      </c>
      <c r="M19770" s="7">
        <f>Sales_Table[[#This Row],[Order qty]]*Sales_Table[[#This Row],[unit price]]</f>
        <v>1570.1788655519463</v>
      </c>
      <c r="N19770" s="8">
        <f>Sales_Table[[#This Row],[Revenue]]-Sales_Table[[#This Row],[unit cost]]</f>
        <v>1383.2528101290952</v>
      </c>
    </row>
    <row r="19771" spans="1:14" ht="14.25" customHeight="1">
      <c r="A19771" t="s">
        <v>19784</v>
      </c>
      <c r="B19771" s="2">
        <v>43920</v>
      </c>
      <c r="C19771" s="5" t="str">
        <f t="shared" si="616"/>
        <v>May</v>
      </c>
      <c r="D19771" s="5" t="str">
        <f t="shared" si="617"/>
        <v>4</v>
      </c>
      <c r="E19771" t="s">
        <v>20</v>
      </c>
      <c r="F19771" s="3" t="s">
        <v>12</v>
      </c>
      <c r="G19771">
        <v>20</v>
      </c>
      <c r="H19771">
        <v>353</v>
      </c>
      <c r="I19771">
        <v>2</v>
      </c>
      <c r="J19771">
        <v>8</v>
      </c>
      <c r="K19771" s="3">
        <v>641.96085441112496</v>
      </c>
      <c r="L19771" s="3">
        <v>458.54346743651797</v>
      </c>
      <c r="M19771" s="7">
        <f>Sales_Table[[#This Row],[Order qty]]*Sales_Table[[#This Row],[unit price]]</f>
        <v>5135.6868352889996</v>
      </c>
      <c r="N19771" s="8">
        <f>Sales_Table[[#This Row],[Revenue]]-Sales_Table[[#This Row],[unit cost]]</f>
        <v>4677.1433678524818</v>
      </c>
    </row>
    <row r="19772" spans="1:14" ht="14.25" customHeight="1">
      <c r="A19772" t="s">
        <v>19785</v>
      </c>
      <c r="B19772" s="2">
        <v>43965</v>
      </c>
      <c r="C19772" s="5" t="str">
        <f t="shared" si="616"/>
        <v>Apr</v>
      </c>
      <c r="D19772" s="5" t="str">
        <f t="shared" si="617"/>
        <v>5</v>
      </c>
      <c r="E19772" t="s">
        <v>16</v>
      </c>
      <c r="F19772" s="3" t="s">
        <v>12</v>
      </c>
      <c r="G19772">
        <v>25</v>
      </c>
      <c r="H19772">
        <v>10</v>
      </c>
      <c r="I19772">
        <v>39</v>
      </c>
      <c r="J19772">
        <v>10</v>
      </c>
      <c r="K19772" s="3">
        <v>641.841735184193</v>
      </c>
      <c r="L19772" s="3">
        <v>458.458382274423</v>
      </c>
      <c r="M19772" s="7">
        <f>Sales_Table[[#This Row],[Order qty]]*Sales_Table[[#This Row],[unit price]]</f>
        <v>6418.4173518419302</v>
      </c>
      <c r="N19772" s="8">
        <f>Sales_Table[[#This Row],[Revenue]]-Sales_Table[[#This Row],[unit cost]]</f>
        <v>5959.9589695675077</v>
      </c>
    </row>
    <row r="19773" spans="1:14" ht="14.25" customHeight="1">
      <c r="A19773" t="s">
        <v>19786</v>
      </c>
      <c r="B19773" s="2">
        <v>43937</v>
      </c>
      <c r="C19773" s="5" t="str">
        <f t="shared" si="616"/>
        <v>May</v>
      </c>
      <c r="D19773" s="5" t="str">
        <f t="shared" si="617"/>
        <v>3</v>
      </c>
      <c r="E19773" t="s">
        <v>11</v>
      </c>
      <c r="F19773" s="3" t="s">
        <v>12</v>
      </c>
      <c r="G19773">
        <v>2</v>
      </c>
      <c r="H19773">
        <v>189</v>
      </c>
      <c r="I19773">
        <v>7</v>
      </c>
      <c r="J19773">
        <v>10</v>
      </c>
      <c r="K19773" s="3">
        <v>445.36455917358398</v>
      </c>
      <c r="L19773" s="3">
        <v>318.11754226684599</v>
      </c>
      <c r="M19773" s="7">
        <f>Sales_Table[[#This Row],[Order qty]]*Sales_Table[[#This Row],[unit price]]</f>
        <v>4453.6455917358398</v>
      </c>
      <c r="N19773" s="8">
        <f>Sales_Table[[#This Row],[Revenue]]-Sales_Table[[#This Row],[unit cost]]</f>
        <v>4135.5280494689941</v>
      </c>
    </row>
    <row r="19774" spans="1:14" ht="14.25" customHeight="1">
      <c r="A19774" t="s">
        <v>19787</v>
      </c>
      <c r="B19774" s="2">
        <v>43962</v>
      </c>
      <c r="C19774" s="5" t="str">
        <f t="shared" si="616"/>
        <v>Mar</v>
      </c>
      <c r="D19774" s="5" t="str">
        <f t="shared" si="617"/>
        <v>3</v>
      </c>
      <c r="E19774" t="s">
        <v>11</v>
      </c>
      <c r="F19774" s="3" t="s">
        <v>12</v>
      </c>
      <c r="G19774">
        <v>10</v>
      </c>
      <c r="H19774">
        <v>258</v>
      </c>
      <c r="I19774">
        <v>40</v>
      </c>
      <c r="J19774">
        <v>7</v>
      </c>
      <c r="K19774" s="3">
        <v>466.73718827962898</v>
      </c>
      <c r="L19774" s="3">
        <v>333.38370591402099</v>
      </c>
      <c r="M19774" s="7">
        <f>Sales_Table[[#This Row],[Order qty]]*Sales_Table[[#This Row],[unit price]]</f>
        <v>3267.1603179574031</v>
      </c>
      <c r="N19774" s="8">
        <f>Sales_Table[[#This Row],[Revenue]]-Sales_Table[[#This Row],[unit cost]]</f>
        <v>2933.7766120433821</v>
      </c>
    </row>
    <row r="19775" spans="1:14" ht="14.25" customHeight="1">
      <c r="A19775" t="s">
        <v>19788</v>
      </c>
      <c r="B19775" s="2">
        <v>43903</v>
      </c>
      <c r="C19775" s="5" t="str">
        <f t="shared" si="616"/>
        <v>Mar</v>
      </c>
      <c r="D19775" s="5" t="str">
        <f t="shared" si="617"/>
        <v>2</v>
      </c>
      <c r="E19775" t="s">
        <v>14</v>
      </c>
      <c r="F19775" s="3" t="s">
        <v>12</v>
      </c>
      <c r="G19775">
        <v>13</v>
      </c>
      <c r="H19775">
        <v>41</v>
      </c>
      <c r="I19775">
        <v>32</v>
      </c>
      <c r="J19775">
        <v>5</v>
      </c>
      <c r="K19775" s="3">
        <v>572.48349773883797</v>
      </c>
      <c r="L19775" s="3">
        <v>408.91678409917</v>
      </c>
      <c r="M19775" s="7">
        <f>Sales_Table[[#This Row],[Order qty]]*Sales_Table[[#This Row],[unit price]]</f>
        <v>2862.4174886941901</v>
      </c>
      <c r="N19775" s="8">
        <f>Sales_Table[[#This Row],[Revenue]]-Sales_Table[[#This Row],[unit cost]]</f>
        <v>2453.5007045950201</v>
      </c>
    </row>
    <row r="19776" spans="1:14" ht="14.25" customHeight="1">
      <c r="A19776" t="s">
        <v>19789</v>
      </c>
      <c r="B19776" s="2">
        <v>43904</v>
      </c>
      <c r="C19776" s="5" t="str">
        <f t="shared" si="616"/>
        <v>Feb</v>
      </c>
      <c r="D19776" s="5" t="str">
        <f t="shared" si="617"/>
        <v>4</v>
      </c>
      <c r="E19776" t="s">
        <v>16</v>
      </c>
      <c r="F19776" s="3" t="s">
        <v>12</v>
      </c>
      <c r="G19776">
        <v>4</v>
      </c>
      <c r="H19776">
        <v>56</v>
      </c>
      <c r="I19776">
        <v>31</v>
      </c>
      <c r="J19776">
        <v>9</v>
      </c>
      <c r="K19776" s="3">
        <v>340.58947902917902</v>
      </c>
      <c r="L19776" s="3">
        <v>243.27819930655599</v>
      </c>
      <c r="M19776" s="7">
        <f>Sales_Table[[#This Row],[Order qty]]*Sales_Table[[#This Row],[unit price]]</f>
        <v>3065.3053112626112</v>
      </c>
      <c r="N19776" s="8">
        <f>Sales_Table[[#This Row],[Revenue]]-Sales_Table[[#This Row],[unit cost]]</f>
        <v>2822.0271119560553</v>
      </c>
    </row>
    <row r="19777" spans="1:14" ht="14.25" customHeight="1">
      <c r="A19777" t="s">
        <v>19790</v>
      </c>
      <c r="B19777" s="2">
        <v>43885</v>
      </c>
      <c r="C19777" s="5" t="str">
        <f t="shared" si="616"/>
        <v>Apr</v>
      </c>
      <c r="D19777" s="5" t="str">
        <f t="shared" si="617"/>
        <v>3</v>
      </c>
      <c r="E19777" t="s">
        <v>16</v>
      </c>
      <c r="F19777" s="3" t="s">
        <v>12</v>
      </c>
      <c r="G19777">
        <v>11</v>
      </c>
      <c r="H19777">
        <v>239</v>
      </c>
      <c r="I19777">
        <v>32</v>
      </c>
      <c r="J19777">
        <v>10</v>
      </c>
      <c r="K19777" s="3">
        <v>498.42430615425098</v>
      </c>
      <c r="L19777" s="3">
        <v>356.017361538751</v>
      </c>
      <c r="M19777" s="7">
        <f>Sales_Table[[#This Row],[Order qty]]*Sales_Table[[#This Row],[unit price]]</f>
        <v>4984.2430615425101</v>
      </c>
      <c r="N19777" s="8">
        <f>Sales_Table[[#This Row],[Revenue]]-Sales_Table[[#This Row],[unit cost]]</f>
        <v>4628.2257000037589</v>
      </c>
    </row>
    <row r="19778" spans="1:14" ht="14.25" customHeight="1">
      <c r="A19778" t="s">
        <v>19791</v>
      </c>
      <c r="B19778" s="2">
        <v>43945</v>
      </c>
      <c r="C19778" s="5" t="str">
        <f t="shared" ref="C19778:C19841" si="618">TEXT(B19779,"mmm")</f>
        <v>Mar</v>
      </c>
      <c r="D19778" s="5" t="str">
        <f t="shared" ref="D19778:D19841" si="619">TEXT(B19780, "m")</f>
        <v>5</v>
      </c>
      <c r="E19778" t="s">
        <v>16</v>
      </c>
      <c r="F19778" s="3" t="s">
        <v>12</v>
      </c>
      <c r="G19778">
        <v>15</v>
      </c>
      <c r="H19778">
        <v>359</v>
      </c>
      <c r="I19778">
        <v>18</v>
      </c>
      <c r="J19778">
        <v>2</v>
      </c>
      <c r="K19778" s="3">
        <v>479.89901179075201</v>
      </c>
      <c r="L19778" s="3">
        <v>342.78500842196598</v>
      </c>
      <c r="M19778" s="7">
        <f>Sales_Table[[#This Row],[Order qty]]*Sales_Table[[#This Row],[unit price]]</f>
        <v>959.79802358150403</v>
      </c>
      <c r="N19778" s="8">
        <f>Sales_Table[[#This Row],[Revenue]]-Sales_Table[[#This Row],[unit cost]]</f>
        <v>617.0130151595381</v>
      </c>
    </row>
    <row r="19779" spans="1:14" ht="14.25" customHeight="1">
      <c r="A19779" t="s">
        <v>19792</v>
      </c>
      <c r="B19779" s="2">
        <v>43898</v>
      </c>
      <c r="C19779" s="5" t="str">
        <f t="shared" si="618"/>
        <v>May</v>
      </c>
      <c r="D19779" s="5" t="str">
        <f t="shared" si="619"/>
        <v>1</v>
      </c>
      <c r="E19779" t="s">
        <v>11</v>
      </c>
      <c r="F19779" s="3" t="s">
        <v>12</v>
      </c>
      <c r="G19779">
        <v>6</v>
      </c>
      <c r="H19779">
        <v>172</v>
      </c>
      <c r="I19779">
        <v>2</v>
      </c>
      <c r="J19779">
        <v>7</v>
      </c>
      <c r="K19779" s="3">
        <v>642.224833846092</v>
      </c>
      <c r="L19779" s="3">
        <v>458.73202417578</v>
      </c>
      <c r="M19779" s="7">
        <f>Sales_Table[[#This Row],[Order qty]]*Sales_Table[[#This Row],[unit price]]</f>
        <v>4495.5738369226437</v>
      </c>
      <c r="N19779" s="8">
        <f>Sales_Table[[#This Row],[Revenue]]-Sales_Table[[#This Row],[unit cost]]</f>
        <v>4036.841812746864</v>
      </c>
    </row>
    <row r="19780" spans="1:14" ht="14.25" customHeight="1">
      <c r="A19780" t="s">
        <v>19793</v>
      </c>
      <c r="B19780" s="2">
        <v>43979</v>
      </c>
      <c r="C19780" s="5" t="str">
        <f t="shared" si="618"/>
        <v>Jan</v>
      </c>
      <c r="D19780" s="5" t="str">
        <f t="shared" si="619"/>
        <v>4</v>
      </c>
      <c r="E19780" t="s">
        <v>14</v>
      </c>
      <c r="F19780" s="3" t="s">
        <v>12</v>
      </c>
      <c r="G19780">
        <v>1</v>
      </c>
      <c r="H19780">
        <v>284</v>
      </c>
      <c r="I19780">
        <v>42</v>
      </c>
      <c r="J19780">
        <v>1</v>
      </c>
      <c r="K19780" s="3">
        <v>429.93505078554199</v>
      </c>
      <c r="L19780" s="3">
        <v>307.09646484681502</v>
      </c>
      <c r="M19780" s="7">
        <f>Sales_Table[[#This Row],[Order qty]]*Sales_Table[[#This Row],[unit price]]</f>
        <v>429.93505078554199</v>
      </c>
      <c r="N19780" s="8">
        <f>Sales_Table[[#This Row],[Revenue]]-Sales_Table[[#This Row],[unit cost]]</f>
        <v>122.83858593872696</v>
      </c>
    </row>
    <row r="19781" spans="1:14" ht="14.25" customHeight="1">
      <c r="A19781" t="s">
        <v>19794</v>
      </c>
      <c r="B19781" s="2">
        <v>43831</v>
      </c>
      <c r="C19781" s="5" t="str">
        <f t="shared" si="618"/>
        <v>Apr</v>
      </c>
      <c r="D19781" s="5" t="str">
        <f t="shared" si="619"/>
        <v>1</v>
      </c>
      <c r="E19781" t="s">
        <v>16</v>
      </c>
      <c r="F19781" s="3" t="s">
        <v>12</v>
      </c>
      <c r="G19781">
        <v>24</v>
      </c>
      <c r="H19781">
        <v>357</v>
      </c>
      <c r="I19781">
        <v>9</v>
      </c>
      <c r="J19781">
        <v>7</v>
      </c>
      <c r="K19781" s="3">
        <v>461.92885065078701</v>
      </c>
      <c r="L19781" s="3">
        <v>329.94917903627697</v>
      </c>
      <c r="M19781" s="7">
        <f>Sales_Table[[#This Row],[Order qty]]*Sales_Table[[#This Row],[unit price]]</f>
        <v>3233.5019545555092</v>
      </c>
      <c r="N19781" s="8">
        <f>Sales_Table[[#This Row],[Revenue]]-Sales_Table[[#This Row],[unit cost]]</f>
        <v>2903.5527755192325</v>
      </c>
    </row>
    <row r="19782" spans="1:14" ht="14.25" customHeight="1">
      <c r="A19782" t="s">
        <v>19795</v>
      </c>
      <c r="B19782" s="2">
        <v>43940</v>
      </c>
      <c r="C19782" s="5" t="str">
        <f t="shared" si="618"/>
        <v>Jan</v>
      </c>
      <c r="D19782" s="5" t="str">
        <f t="shared" si="619"/>
        <v>3</v>
      </c>
      <c r="E19782" t="s">
        <v>20</v>
      </c>
      <c r="F19782" s="3" t="s">
        <v>12</v>
      </c>
      <c r="G19782">
        <v>21</v>
      </c>
      <c r="H19782">
        <v>265</v>
      </c>
      <c r="I19782">
        <v>19</v>
      </c>
      <c r="J19782">
        <v>8</v>
      </c>
      <c r="K19782" s="3">
        <v>521.01159900426899</v>
      </c>
      <c r="L19782" s="3">
        <v>372.15114214590602</v>
      </c>
      <c r="M19782" s="7">
        <f>Sales_Table[[#This Row],[Order qty]]*Sales_Table[[#This Row],[unit price]]</f>
        <v>4168.0927920341519</v>
      </c>
      <c r="N19782" s="8">
        <f>Sales_Table[[#This Row],[Revenue]]-Sales_Table[[#This Row],[unit cost]]</f>
        <v>3795.941649888246</v>
      </c>
    </row>
    <row r="19783" spans="1:14" ht="14.25" customHeight="1">
      <c r="A19783" t="s">
        <v>19796</v>
      </c>
      <c r="B19783" s="2">
        <v>43846</v>
      </c>
      <c r="C19783" s="5" t="str">
        <f t="shared" si="618"/>
        <v>Mar</v>
      </c>
      <c r="D19783" s="5" t="str">
        <f t="shared" si="619"/>
        <v>5</v>
      </c>
      <c r="E19783" t="s">
        <v>11</v>
      </c>
      <c r="F19783" s="3" t="s">
        <v>12</v>
      </c>
      <c r="G19783">
        <v>10</v>
      </c>
      <c r="H19783">
        <v>134</v>
      </c>
      <c r="I19783">
        <v>16</v>
      </c>
      <c r="J19783">
        <v>6</v>
      </c>
      <c r="K19783" s="3">
        <v>348.25841009616897</v>
      </c>
      <c r="L19783" s="3">
        <v>248.75600721154899</v>
      </c>
      <c r="M19783" s="7">
        <f>Sales_Table[[#This Row],[Order qty]]*Sales_Table[[#This Row],[unit price]]</f>
        <v>2089.5504605770138</v>
      </c>
      <c r="N19783" s="8">
        <f>Sales_Table[[#This Row],[Revenue]]-Sales_Table[[#This Row],[unit cost]]</f>
        <v>1840.794453365465</v>
      </c>
    </row>
    <row r="19784" spans="1:14" ht="14.25" customHeight="1">
      <c r="A19784" t="s">
        <v>19797</v>
      </c>
      <c r="B19784" s="2">
        <v>43912</v>
      </c>
      <c r="C19784" s="5" t="str">
        <f t="shared" si="618"/>
        <v>May</v>
      </c>
      <c r="D19784" s="5" t="str">
        <f t="shared" si="619"/>
        <v>3</v>
      </c>
      <c r="E19784" t="s">
        <v>14</v>
      </c>
      <c r="F19784" s="3" t="s">
        <v>12</v>
      </c>
      <c r="G19784">
        <v>5</v>
      </c>
      <c r="H19784">
        <v>349</v>
      </c>
      <c r="I19784">
        <v>1</v>
      </c>
      <c r="J19784">
        <v>6</v>
      </c>
      <c r="K19784" s="3">
        <v>445.97030836343799</v>
      </c>
      <c r="L19784" s="3">
        <v>318.55022025959801</v>
      </c>
      <c r="M19784" s="7">
        <f>Sales_Table[[#This Row],[Order qty]]*Sales_Table[[#This Row],[unit price]]</f>
        <v>2675.8218501806277</v>
      </c>
      <c r="N19784" s="8">
        <f>Sales_Table[[#This Row],[Revenue]]-Sales_Table[[#This Row],[unit cost]]</f>
        <v>2357.2716299210297</v>
      </c>
    </row>
    <row r="19785" spans="1:14" ht="14.25" customHeight="1">
      <c r="A19785" t="s">
        <v>19798</v>
      </c>
      <c r="B19785" s="2">
        <v>43969</v>
      </c>
      <c r="C19785" s="5" t="str">
        <f t="shared" si="618"/>
        <v>Mar</v>
      </c>
      <c r="D19785" s="5" t="str">
        <f t="shared" si="619"/>
        <v>4</v>
      </c>
      <c r="E19785" t="s">
        <v>20</v>
      </c>
      <c r="F19785" s="3" t="s">
        <v>12</v>
      </c>
      <c r="G19785">
        <v>15</v>
      </c>
      <c r="H19785">
        <v>34</v>
      </c>
      <c r="I19785">
        <v>47</v>
      </c>
      <c r="J19785">
        <v>9</v>
      </c>
      <c r="K19785" s="3">
        <v>631.665118932724</v>
      </c>
      <c r="L19785" s="3">
        <v>451.18937066623101</v>
      </c>
      <c r="M19785" s="7">
        <f>Sales_Table[[#This Row],[Order qty]]*Sales_Table[[#This Row],[unit price]]</f>
        <v>5684.986070394516</v>
      </c>
      <c r="N19785" s="8">
        <f>Sales_Table[[#This Row],[Revenue]]-Sales_Table[[#This Row],[unit cost]]</f>
        <v>5233.7966997282847</v>
      </c>
    </row>
    <row r="19786" spans="1:14" ht="14.25" customHeight="1">
      <c r="A19786" t="s">
        <v>19799</v>
      </c>
      <c r="B19786" s="2">
        <v>43902</v>
      </c>
      <c r="C19786" s="5" t="str">
        <f t="shared" si="618"/>
        <v>Apr</v>
      </c>
      <c r="D19786" s="5" t="str">
        <f t="shared" si="619"/>
        <v>4</v>
      </c>
      <c r="E19786" t="s">
        <v>11</v>
      </c>
      <c r="F19786" s="3" t="s">
        <v>12</v>
      </c>
      <c r="G19786">
        <v>19</v>
      </c>
      <c r="H19786">
        <v>241</v>
      </c>
      <c r="I19786">
        <v>32</v>
      </c>
      <c r="J19786">
        <v>2</v>
      </c>
      <c r="K19786" s="3">
        <v>485.52667111158399</v>
      </c>
      <c r="L19786" s="3">
        <v>346.80476507970297</v>
      </c>
      <c r="M19786" s="7">
        <f>Sales_Table[[#This Row],[Order qty]]*Sales_Table[[#This Row],[unit price]]</f>
        <v>971.05334222316799</v>
      </c>
      <c r="N19786" s="8">
        <f>Sales_Table[[#This Row],[Revenue]]-Sales_Table[[#This Row],[unit cost]]</f>
        <v>624.24857714346501</v>
      </c>
    </row>
    <row r="19787" spans="1:14" ht="14.25" customHeight="1">
      <c r="A19787" t="s">
        <v>19800</v>
      </c>
      <c r="B19787" s="2">
        <v>43932</v>
      </c>
      <c r="C19787" s="5" t="str">
        <f t="shared" si="618"/>
        <v>Apr</v>
      </c>
      <c r="D19787" s="5" t="str">
        <f t="shared" si="619"/>
        <v>3</v>
      </c>
      <c r="E19787" t="s">
        <v>20</v>
      </c>
      <c r="F19787" s="3" t="s">
        <v>12</v>
      </c>
      <c r="G19787">
        <v>6</v>
      </c>
      <c r="H19787">
        <v>348</v>
      </c>
      <c r="I19787">
        <v>33</v>
      </c>
      <c r="J19787">
        <v>2</v>
      </c>
      <c r="K19787" s="3">
        <v>160.79156291484799</v>
      </c>
      <c r="L19787" s="3">
        <v>114.851116367749</v>
      </c>
      <c r="M19787" s="7">
        <f>Sales_Table[[#This Row],[Order qty]]*Sales_Table[[#This Row],[unit price]]</f>
        <v>321.58312582969597</v>
      </c>
      <c r="N19787" s="8">
        <f>Sales_Table[[#This Row],[Revenue]]-Sales_Table[[#This Row],[unit cost]]</f>
        <v>206.73200946194697</v>
      </c>
    </row>
    <row r="19788" spans="1:14" ht="14.25" customHeight="1">
      <c r="A19788" t="s">
        <v>19801</v>
      </c>
      <c r="B19788" s="2">
        <v>43928</v>
      </c>
      <c r="C19788" s="5" t="str">
        <f t="shared" si="618"/>
        <v>Mar</v>
      </c>
      <c r="D19788" s="5" t="str">
        <f t="shared" si="619"/>
        <v>2</v>
      </c>
      <c r="E19788" t="s">
        <v>16</v>
      </c>
      <c r="F19788" s="3" t="s">
        <v>12</v>
      </c>
      <c r="G19788">
        <v>5</v>
      </c>
      <c r="H19788">
        <v>111</v>
      </c>
      <c r="I19788">
        <v>34</v>
      </c>
      <c r="J19788">
        <v>1</v>
      </c>
      <c r="K19788" s="3">
        <v>512.385742485523</v>
      </c>
      <c r="L19788" s="3">
        <v>365.98981606108799</v>
      </c>
      <c r="M19788" s="7">
        <f>Sales_Table[[#This Row],[Order qty]]*Sales_Table[[#This Row],[unit price]]</f>
        <v>512.385742485523</v>
      </c>
      <c r="N19788" s="8">
        <f>Sales_Table[[#This Row],[Revenue]]-Sales_Table[[#This Row],[unit cost]]</f>
        <v>146.395926424435</v>
      </c>
    </row>
    <row r="19789" spans="1:14" ht="14.25" customHeight="1">
      <c r="A19789" t="s">
        <v>19802</v>
      </c>
      <c r="B19789" s="2">
        <v>43903</v>
      </c>
      <c r="C19789" s="5" t="str">
        <f t="shared" si="618"/>
        <v>Feb</v>
      </c>
      <c r="D19789" s="5" t="str">
        <f t="shared" si="619"/>
        <v>2</v>
      </c>
      <c r="E19789" t="s">
        <v>14</v>
      </c>
      <c r="F19789" s="3" t="s">
        <v>12</v>
      </c>
      <c r="G19789">
        <v>14</v>
      </c>
      <c r="H19789">
        <v>359</v>
      </c>
      <c r="I19789">
        <v>40</v>
      </c>
      <c r="J19789">
        <v>2</v>
      </c>
      <c r="K19789" s="3">
        <v>542.62413883209194</v>
      </c>
      <c r="L19789" s="3">
        <v>387.58867059435198</v>
      </c>
      <c r="M19789" s="7">
        <f>Sales_Table[[#This Row],[Order qty]]*Sales_Table[[#This Row],[unit price]]</f>
        <v>1085.2482776641839</v>
      </c>
      <c r="N19789" s="8">
        <f>Sales_Table[[#This Row],[Revenue]]-Sales_Table[[#This Row],[unit cost]]</f>
        <v>697.65960706983196</v>
      </c>
    </row>
    <row r="19790" spans="1:14" ht="14.25" customHeight="1">
      <c r="A19790" t="s">
        <v>19803</v>
      </c>
      <c r="B19790" s="2">
        <v>43890</v>
      </c>
      <c r="C19790" s="5" t="str">
        <f t="shared" si="618"/>
        <v>Feb</v>
      </c>
      <c r="D19790" s="5" t="str">
        <f t="shared" si="619"/>
        <v>5</v>
      </c>
      <c r="E19790" t="s">
        <v>20</v>
      </c>
      <c r="F19790" s="3" t="s">
        <v>12</v>
      </c>
      <c r="G19790">
        <v>10</v>
      </c>
      <c r="H19790">
        <v>157</v>
      </c>
      <c r="I19790">
        <v>22</v>
      </c>
      <c r="J19790">
        <v>4</v>
      </c>
      <c r="K19790" s="3">
        <v>547.28364461660397</v>
      </c>
      <c r="L19790" s="3">
        <v>390.91688901186001</v>
      </c>
      <c r="M19790" s="7">
        <f>Sales_Table[[#This Row],[Order qty]]*Sales_Table[[#This Row],[unit price]]</f>
        <v>2189.1345784664159</v>
      </c>
      <c r="N19790" s="8">
        <f>Sales_Table[[#This Row],[Revenue]]-Sales_Table[[#This Row],[unit cost]]</f>
        <v>1798.217689454556</v>
      </c>
    </row>
    <row r="19791" spans="1:14" ht="14.25" customHeight="1">
      <c r="A19791" t="s">
        <v>19804</v>
      </c>
      <c r="B19791" s="2">
        <v>43874</v>
      </c>
      <c r="C19791" s="5" t="str">
        <f t="shared" si="618"/>
        <v>May</v>
      </c>
      <c r="D19791" s="5" t="str">
        <f t="shared" si="619"/>
        <v>4</v>
      </c>
      <c r="E19791" t="s">
        <v>11</v>
      </c>
      <c r="F19791" s="3" t="s">
        <v>12</v>
      </c>
      <c r="G19791">
        <v>24</v>
      </c>
      <c r="H19791">
        <v>213</v>
      </c>
      <c r="I19791">
        <v>26</v>
      </c>
      <c r="J19791">
        <v>2</v>
      </c>
      <c r="K19791" s="3">
        <v>215.86854279041299</v>
      </c>
      <c r="L19791" s="3">
        <v>154.19181627886601</v>
      </c>
      <c r="M19791" s="7">
        <f>Sales_Table[[#This Row],[Order qty]]*Sales_Table[[#This Row],[unit price]]</f>
        <v>431.73708558082598</v>
      </c>
      <c r="N19791" s="8">
        <f>Sales_Table[[#This Row],[Revenue]]-Sales_Table[[#This Row],[unit cost]]</f>
        <v>277.54526930195993</v>
      </c>
    </row>
    <row r="19792" spans="1:14" ht="14.25" customHeight="1">
      <c r="A19792" t="s">
        <v>19805</v>
      </c>
      <c r="B19792" s="2">
        <v>43965</v>
      </c>
      <c r="C19792" s="5" t="str">
        <f t="shared" si="618"/>
        <v>Apr</v>
      </c>
      <c r="D19792" s="5" t="str">
        <f t="shared" si="619"/>
        <v>1</v>
      </c>
      <c r="E19792" t="s">
        <v>20</v>
      </c>
      <c r="F19792" s="3" t="s">
        <v>12</v>
      </c>
      <c r="G19792">
        <v>7</v>
      </c>
      <c r="H19792">
        <v>299</v>
      </c>
      <c r="I19792">
        <v>33</v>
      </c>
      <c r="J19792">
        <v>1</v>
      </c>
      <c r="K19792" s="3">
        <v>252.36110168695399</v>
      </c>
      <c r="L19792" s="3">
        <v>180.257929776396</v>
      </c>
      <c r="M19792" s="7">
        <f>Sales_Table[[#This Row],[Order qty]]*Sales_Table[[#This Row],[unit price]]</f>
        <v>252.36110168695399</v>
      </c>
      <c r="N19792" s="8">
        <f>Sales_Table[[#This Row],[Revenue]]-Sales_Table[[#This Row],[unit cost]]</f>
        <v>72.10317191055799</v>
      </c>
    </row>
    <row r="19793" spans="1:14" ht="14.25" customHeight="1">
      <c r="A19793" t="s">
        <v>19806</v>
      </c>
      <c r="B19793" s="2">
        <v>43939</v>
      </c>
      <c r="C19793" s="5" t="str">
        <f t="shared" si="618"/>
        <v>Jan</v>
      </c>
      <c r="D19793" s="5" t="str">
        <f t="shared" si="619"/>
        <v>4</v>
      </c>
      <c r="E19793" t="s">
        <v>14</v>
      </c>
      <c r="F19793" s="3" t="s">
        <v>12</v>
      </c>
      <c r="G19793">
        <v>19</v>
      </c>
      <c r="H19793">
        <v>175</v>
      </c>
      <c r="I19793">
        <v>24</v>
      </c>
      <c r="J19793">
        <v>4</v>
      </c>
      <c r="K19793" s="3">
        <v>229.32916474342301</v>
      </c>
      <c r="L19793" s="3">
        <v>163.806546245302</v>
      </c>
      <c r="M19793" s="7">
        <f>Sales_Table[[#This Row],[Order qty]]*Sales_Table[[#This Row],[unit price]]</f>
        <v>917.31665897369203</v>
      </c>
      <c r="N19793" s="8">
        <f>Sales_Table[[#This Row],[Revenue]]-Sales_Table[[#This Row],[unit cost]]</f>
        <v>753.51011272839003</v>
      </c>
    </row>
    <row r="19794" spans="1:14" ht="14.25" customHeight="1">
      <c r="A19794" t="s">
        <v>19807</v>
      </c>
      <c r="B19794" s="2">
        <v>43832</v>
      </c>
      <c r="C19794" s="5" t="str">
        <f t="shared" si="618"/>
        <v>Apr</v>
      </c>
      <c r="D19794" s="5" t="str">
        <f t="shared" si="619"/>
        <v>1</v>
      </c>
      <c r="E19794" t="s">
        <v>16</v>
      </c>
      <c r="F19794" s="3" t="s">
        <v>12</v>
      </c>
      <c r="G19794">
        <v>14</v>
      </c>
      <c r="H19794">
        <v>28</v>
      </c>
      <c r="I19794">
        <v>3</v>
      </c>
      <c r="J19794">
        <v>9</v>
      </c>
      <c r="K19794" s="3">
        <v>383.52525633573498</v>
      </c>
      <c r="L19794" s="3">
        <v>273.94661166838199</v>
      </c>
      <c r="M19794" s="7">
        <f>Sales_Table[[#This Row],[Order qty]]*Sales_Table[[#This Row],[unit price]]</f>
        <v>3451.7273070216147</v>
      </c>
      <c r="N19794" s="8">
        <f>Sales_Table[[#This Row],[Revenue]]-Sales_Table[[#This Row],[unit cost]]</f>
        <v>3177.7806953532327</v>
      </c>
    </row>
    <row r="19795" spans="1:14" ht="14.25" customHeight="1">
      <c r="A19795" t="s">
        <v>19808</v>
      </c>
      <c r="B19795" s="2">
        <v>43938</v>
      </c>
      <c r="C19795" s="5" t="str">
        <f t="shared" si="618"/>
        <v>Jan</v>
      </c>
      <c r="D19795" s="5" t="str">
        <f t="shared" si="619"/>
        <v>1</v>
      </c>
      <c r="E19795" t="s">
        <v>11</v>
      </c>
      <c r="F19795" s="3" t="s">
        <v>12</v>
      </c>
      <c r="G19795">
        <v>14</v>
      </c>
      <c r="H19795">
        <v>170</v>
      </c>
      <c r="I19795">
        <v>17</v>
      </c>
      <c r="J19795">
        <v>10</v>
      </c>
      <c r="K19795" s="3">
        <v>636.32363927364304</v>
      </c>
      <c r="L19795" s="3">
        <v>454.51688519546002</v>
      </c>
      <c r="M19795" s="7">
        <f>Sales_Table[[#This Row],[Order qty]]*Sales_Table[[#This Row],[unit price]]</f>
        <v>6363.2363927364304</v>
      </c>
      <c r="N19795" s="8">
        <f>Sales_Table[[#This Row],[Revenue]]-Sales_Table[[#This Row],[unit cost]]</f>
        <v>5908.71950754097</v>
      </c>
    </row>
    <row r="19796" spans="1:14" ht="14.25" customHeight="1">
      <c r="A19796" t="s">
        <v>19809</v>
      </c>
      <c r="B19796" s="2">
        <v>43842</v>
      </c>
      <c r="C19796" s="5" t="str">
        <f t="shared" si="618"/>
        <v>Jan</v>
      </c>
      <c r="D19796" s="5" t="str">
        <f t="shared" si="619"/>
        <v>4</v>
      </c>
      <c r="E19796" t="s">
        <v>20</v>
      </c>
      <c r="F19796" s="3" t="s">
        <v>12</v>
      </c>
      <c r="G19796">
        <v>16</v>
      </c>
      <c r="H19796">
        <v>343</v>
      </c>
      <c r="I19796">
        <v>33</v>
      </c>
      <c r="J19796">
        <v>6</v>
      </c>
      <c r="K19796" s="3">
        <v>330.70601731538801</v>
      </c>
      <c r="L19796" s="3">
        <v>236.21858379670601</v>
      </c>
      <c r="M19796" s="7">
        <f>Sales_Table[[#This Row],[Order qty]]*Sales_Table[[#This Row],[unit price]]</f>
        <v>1984.2361038923282</v>
      </c>
      <c r="N19796" s="8">
        <f>Sales_Table[[#This Row],[Revenue]]-Sales_Table[[#This Row],[unit cost]]</f>
        <v>1748.0175200956221</v>
      </c>
    </row>
    <row r="19797" spans="1:14" ht="14.25" customHeight="1">
      <c r="A19797" t="s">
        <v>19810</v>
      </c>
      <c r="B19797" s="2">
        <v>43835</v>
      </c>
      <c r="C19797" s="5" t="str">
        <f t="shared" si="618"/>
        <v>Apr</v>
      </c>
      <c r="D19797" s="5" t="str">
        <f t="shared" si="619"/>
        <v>1</v>
      </c>
      <c r="E19797" t="s">
        <v>11</v>
      </c>
      <c r="F19797" s="3" t="s">
        <v>12</v>
      </c>
      <c r="G19797">
        <v>16</v>
      </c>
      <c r="H19797">
        <v>24</v>
      </c>
      <c r="I19797">
        <v>22</v>
      </c>
      <c r="J19797">
        <v>9</v>
      </c>
      <c r="K19797" s="3">
        <v>609.41380262374901</v>
      </c>
      <c r="L19797" s="3">
        <v>435.29557330267801</v>
      </c>
      <c r="M19797" s="7">
        <f>Sales_Table[[#This Row],[Order qty]]*Sales_Table[[#This Row],[unit price]]</f>
        <v>5484.7242236137408</v>
      </c>
      <c r="N19797" s="8">
        <f>Sales_Table[[#This Row],[Revenue]]-Sales_Table[[#This Row],[unit cost]]</f>
        <v>5049.4286503110625</v>
      </c>
    </row>
    <row r="19798" spans="1:14" ht="14.25" customHeight="1">
      <c r="A19798" t="s">
        <v>19811</v>
      </c>
      <c r="B19798" s="2">
        <v>43932</v>
      </c>
      <c r="C19798" s="5" t="str">
        <f t="shared" si="618"/>
        <v>Jan</v>
      </c>
      <c r="D19798" s="5" t="str">
        <f t="shared" si="619"/>
        <v>3</v>
      </c>
      <c r="E19798" t="s">
        <v>20</v>
      </c>
      <c r="F19798" s="3" t="s">
        <v>12</v>
      </c>
      <c r="G19798">
        <v>11</v>
      </c>
      <c r="H19798">
        <v>265</v>
      </c>
      <c r="I19798">
        <v>23</v>
      </c>
      <c r="J19798">
        <v>7</v>
      </c>
      <c r="K19798" s="3">
        <v>529.16318839788403</v>
      </c>
      <c r="L19798" s="3">
        <v>377.97370599848898</v>
      </c>
      <c r="M19798" s="7">
        <f>Sales_Table[[#This Row],[Order qty]]*Sales_Table[[#This Row],[unit price]]</f>
        <v>3704.1423187851883</v>
      </c>
      <c r="N19798" s="8">
        <f>Sales_Table[[#This Row],[Revenue]]-Sales_Table[[#This Row],[unit cost]]</f>
        <v>3326.1686127866992</v>
      </c>
    </row>
    <row r="19799" spans="1:14" ht="14.25" customHeight="1">
      <c r="A19799" t="s">
        <v>19812</v>
      </c>
      <c r="B19799" s="2">
        <v>43857</v>
      </c>
      <c r="C19799" s="5" t="str">
        <f t="shared" si="618"/>
        <v>Mar</v>
      </c>
      <c r="D19799" s="5" t="str">
        <f t="shared" si="619"/>
        <v>2</v>
      </c>
      <c r="E19799" t="s">
        <v>16</v>
      </c>
      <c r="F19799" s="3" t="s">
        <v>12</v>
      </c>
      <c r="G19799">
        <v>15</v>
      </c>
      <c r="H19799">
        <v>199</v>
      </c>
      <c r="I19799">
        <v>19</v>
      </c>
      <c r="J19799">
        <v>5</v>
      </c>
      <c r="K19799" s="3">
        <v>474.98430597782101</v>
      </c>
      <c r="L19799" s="3">
        <v>339.27450426987201</v>
      </c>
      <c r="M19799" s="7">
        <f>Sales_Table[[#This Row],[Order qty]]*Sales_Table[[#This Row],[unit price]]</f>
        <v>2374.9215298891049</v>
      </c>
      <c r="N19799" s="8">
        <f>Sales_Table[[#This Row],[Revenue]]-Sales_Table[[#This Row],[unit cost]]</f>
        <v>2035.6470256192329</v>
      </c>
    </row>
    <row r="19800" spans="1:14" ht="14.25" customHeight="1">
      <c r="A19800" t="s">
        <v>19813</v>
      </c>
      <c r="B19800" s="2">
        <v>43914</v>
      </c>
      <c r="C19800" s="5" t="str">
        <f t="shared" si="618"/>
        <v>Feb</v>
      </c>
      <c r="D19800" s="5" t="str">
        <f t="shared" si="619"/>
        <v>3</v>
      </c>
      <c r="E19800" t="s">
        <v>14</v>
      </c>
      <c r="F19800" s="3" t="s">
        <v>12</v>
      </c>
      <c r="G19800">
        <v>13</v>
      </c>
      <c r="H19800">
        <v>326</v>
      </c>
      <c r="I19800">
        <v>43</v>
      </c>
      <c r="J19800">
        <v>7</v>
      </c>
      <c r="K19800" s="3">
        <v>614.25062853097904</v>
      </c>
      <c r="L19800" s="3">
        <v>438.75044895069902</v>
      </c>
      <c r="M19800" s="7">
        <f>Sales_Table[[#This Row],[Order qty]]*Sales_Table[[#This Row],[unit price]]</f>
        <v>4299.7543997168532</v>
      </c>
      <c r="N19800" s="8">
        <f>Sales_Table[[#This Row],[Revenue]]-Sales_Table[[#This Row],[unit cost]]</f>
        <v>3861.003950766154</v>
      </c>
    </row>
    <row r="19801" spans="1:14" ht="14.25" customHeight="1">
      <c r="A19801" t="s">
        <v>19814</v>
      </c>
      <c r="B19801" s="2">
        <v>43864</v>
      </c>
      <c r="C19801" s="5" t="str">
        <f t="shared" si="618"/>
        <v>Mar</v>
      </c>
      <c r="D19801" s="5" t="str">
        <f t="shared" si="619"/>
        <v>3</v>
      </c>
      <c r="E19801" t="s">
        <v>20</v>
      </c>
      <c r="F19801" s="3" t="s">
        <v>12</v>
      </c>
      <c r="G19801">
        <v>3</v>
      </c>
      <c r="H19801">
        <v>322</v>
      </c>
      <c r="I19801">
        <v>3</v>
      </c>
      <c r="J19801">
        <v>2</v>
      </c>
      <c r="K19801" s="3">
        <v>485.45013499259898</v>
      </c>
      <c r="L19801" s="3">
        <v>346.75009642328502</v>
      </c>
      <c r="M19801" s="7">
        <f>Sales_Table[[#This Row],[Order qty]]*Sales_Table[[#This Row],[unit price]]</f>
        <v>970.90026998519795</v>
      </c>
      <c r="N19801" s="8">
        <f>Sales_Table[[#This Row],[Revenue]]-Sales_Table[[#This Row],[unit cost]]</f>
        <v>624.15017356191288</v>
      </c>
    </row>
    <row r="19802" spans="1:14" ht="14.25" customHeight="1">
      <c r="A19802" t="s">
        <v>19815</v>
      </c>
      <c r="B19802" s="2">
        <v>43911</v>
      </c>
      <c r="C19802" s="5" t="str">
        <f t="shared" si="618"/>
        <v>Mar</v>
      </c>
      <c r="D19802" s="5" t="str">
        <f t="shared" si="619"/>
        <v>4</v>
      </c>
      <c r="E19802" t="s">
        <v>20</v>
      </c>
      <c r="F19802" s="3" t="s">
        <v>12</v>
      </c>
      <c r="G19802">
        <v>19</v>
      </c>
      <c r="H19802">
        <v>194</v>
      </c>
      <c r="I19802">
        <v>19</v>
      </c>
      <c r="J19802">
        <v>7</v>
      </c>
      <c r="K19802" s="3">
        <v>349.29369324445702</v>
      </c>
      <c r="L19802" s="3">
        <v>249.49549517461199</v>
      </c>
      <c r="M19802" s="7">
        <f>Sales_Table[[#This Row],[Order qty]]*Sales_Table[[#This Row],[unit price]]</f>
        <v>2445.0558527111989</v>
      </c>
      <c r="N19802" s="8">
        <f>Sales_Table[[#This Row],[Revenue]]-Sales_Table[[#This Row],[unit cost]]</f>
        <v>2195.5603575365867</v>
      </c>
    </row>
    <row r="19803" spans="1:14" ht="14.25" customHeight="1">
      <c r="A19803" t="s">
        <v>19816</v>
      </c>
      <c r="B19803" s="2">
        <v>43916</v>
      </c>
      <c r="C19803" s="5" t="str">
        <f t="shared" si="618"/>
        <v>Apr</v>
      </c>
      <c r="D19803" s="5" t="str">
        <f t="shared" si="619"/>
        <v>4</v>
      </c>
      <c r="E19803" t="s">
        <v>11</v>
      </c>
      <c r="F19803" s="3" t="s">
        <v>12</v>
      </c>
      <c r="G19803">
        <v>12</v>
      </c>
      <c r="H19803">
        <v>237</v>
      </c>
      <c r="I19803">
        <v>47</v>
      </c>
      <c r="J19803">
        <v>3</v>
      </c>
      <c r="K19803" s="3">
        <v>290.12428557872801</v>
      </c>
      <c r="L19803" s="3">
        <v>207.23163255623399</v>
      </c>
      <c r="M19803" s="7">
        <f>Sales_Table[[#This Row],[Order qty]]*Sales_Table[[#This Row],[unit price]]</f>
        <v>870.37285673618408</v>
      </c>
      <c r="N19803" s="8">
        <f>Sales_Table[[#This Row],[Revenue]]-Sales_Table[[#This Row],[unit cost]]</f>
        <v>663.14122417995009</v>
      </c>
    </row>
    <row r="19804" spans="1:14" ht="14.25" customHeight="1">
      <c r="A19804" t="s">
        <v>19817</v>
      </c>
      <c r="B19804" s="2">
        <v>43944</v>
      </c>
      <c r="C19804" s="5" t="str">
        <f t="shared" si="618"/>
        <v>Apr</v>
      </c>
      <c r="D19804" s="5" t="str">
        <f t="shared" si="619"/>
        <v>4</v>
      </c>
      <c r="E19804" t="s">
        <v>16</v>
      </c>
      <c r="F19804" s="3" t="s">
        <v>12</v>
      </c>
      <c r="G19804">
        <v>24</v>
      </c>
      <c r="H19804">
        <v>95</v>
      </c>
      <c r="I19804">
        <v>22</v>
      </c>
      <c r="J19804">
        <v>2</v>
      </c>
      <c r="K19804" s="3">
        <v>461.48620730638498</v>
      </c>
      <c r="L19804" s="3">
        <v>329.63300521884702</v>
      </c>
      <c r="M19804" s="7">
        <f>Sales_Table[[#This Row],[Order qty]]*Sales_Table[[#This Row],[unit price]]</f>
        <v>922.97241461276997</v>
      </c>
      <c r="N19804" s="8">
        <f>Sales_Table[[#This Row],[Revenue]]-Sales_Table[[#This Row],[unit cost]]</f>
        <v>593.33940939392301</v>
      </c>
    </row>
    <row r="19805" spans="1:14" ht="14.25" customHeight="1">
      <c r="A19805" t="s">
        <v>19818</v>
      </c>
      <c r="B19805" s="2">
        <v>43946</v>
      </c>
      <c r="C19805" s="5" t="str">
        <f t="shared" si="618"/>
        <v>Apr</v>
      </c>
      <c r="D19805" s="5" t="str">
        <f t="shared" si="619"/>
        <v>4</v>
      </c>
      <c r="E19805" t="s">
        <v>16</v>
      </c>
      <c r="F19805" s="3" t="s">
        <v>12</v>
      </c>
      <c r="G19805">
        <v>1</v>
      </c>
      <c r="H19805">
        <v>354</v>
      </c>
      <c r="I19805">
        <v>28</v>
      </c>
      <c r="J19805">
        <v>10</v>
      </c>
      <c r="K19805" s="3">
        <v>185.02684593200701</v>
      </c>
      <c r="L19805" s="3">
        <v>132.16203280857599</v>
      </c>
      <c r="M19805" s="7">
        <f>Sales_Table[[#This Row],[Order qty]]*Sales_Table[[#This Row],[unit price]]</f>
        <v>1850.2684593200702</v>
      </c>
      <c r="N19805" s="8">
        <f>Sales_Table[[#This Row],[Revenue]]-Sales_Table[[#This Row],[unit cost]]</f>
        <v>1718.1064265114942</v>
      </c>
    </row>
    <row r="19806" spans="1:14" ht="14.25" customHeight="1">
      <c r="A19806" t="s">
        <v>19819</v>
      </c>
      <c r="B19806" s="2">
        <v>43940</v>
      </c>
      <c r="C19806" s="5" t="str">
        <f t="shared" si="618"/>
        <v>Apr</v>
      </c>
      <c r="D19806" s="5" t="str">
        <f t="shared" si="619"/>
        <v>1</v>
      </c>
      <c r="E19806" t="s">
        <v>16</v>
      </c>
      <c r="F19806" s="3" t="s">
        <v>12</v>
      </c>
      <c r="G19806">
        <v>18</v>
      </c>
      <c r="H19806">
        <v>331</v>
      </c>
      <c r="I19806">
        <v>15</v>
      </c>
      <c r="J19806">
        <v>9</v>
      </c>
      <c r="K19806" s="3">
        <v>645.96321862935997</v>
      </c>
      <c r="L19806" s="3">
        <v>461.40229902097201</v>
      </c>
      <c r="M19806" s="7">
        <f>Sales_Table[[#This Row],[Order qty]]*Sales_Table[[#This Row],[unit price]]</f>
        <v>5813.66896766424</v>
      </c>
      <c r="N19806" s="8">
        <f>Sales_Table[[#This Row],[Revenue]]-Sales_Table[[#This Row],[unit cost]]</f>
        <v>5352.2666686432676</v>
      </c>
    </row>
    <row r="19807" spans="1:14" ht="14.25" customHeight="1">
      <c r="A19807" t="s">
        <v>19820</v>
      </c>
      <c r="B19807" s="2">
        <v>43947</v>
      </c>
      <c r="C19807" s="5" t="str">
        <f t="shared" si="618"/>
        <v>Jan</v>
      </c>
      <c r="D19807" s="5" t="str">
        <f t="shared" si="619"/>
        <v>2</v>
      </c>
      <c r="E19807" t="s">
        <v>16</v>
      </c>
      <c r="F19807" s="3" t="s">
        <v>12</v>
      </c>
      <c r="G19807">
        <v>16</v>
      </c>
      <c r="H19807">
        <v>319</v>
      </c>
      <c r="I19807">
        <v>39</v>
      </c>
      <c r="J19807">
        <v>8</v>
      </c>
      <c r="K19807" s="3">
        <v>337.16673481464397</v>
      </c>
      <c r="L19807" s="3">
        <v>240.83338201046001</v>
      </c>
      <c r="M19807" s="7">
        <f>Sales_Table[[#This Row],[Order qty]]*Sales_Table[[#This Row],[unit price]]</f>
        <v>2697.3338785171518</v>
      </c>
      <c r="N19807" s="8">
        <f>Sales_Table[[#This Row],[Revenue]]-Sales_Table[[#This Row],[unit cost]]</f>
        <v>2456.5004965066919</v>
      </c>
    </row>
    <row r="19808" spans="1:14" ht="14.25" customHeight="1">
      <c r="A19808" t="s">
        <v>19821</v>
      </c>
      <c r="B19808" s="2">
        <v>43839</v>
      </c>
      <c r="C19808" s="5" t="str">
        <f t="shared" si="618"/>
        <v>Feb</v>
      </c>
      <c r="D19808" s="5" t="str">
        <f t="shared" si="619"/>
        <v>5</v>
      </c>
      <c r="E19808" t="s">
        <v>20</v>
      </c>
      <c r="F19808" s="3" t="s">
        <v>12</v>
      </c>
      <c r="G19808">
        <v>12</v>
      </c>
      <c r="H19808">
        <v>303</v>
      </c>
      <c r="I19808">
        <v>18</v>
      </c>
      <c r="J19808">
        <v>3</v>
      </c>
      <c r="K19808" s="3">
        <v>640.45578342676197</v>
      </c>
      <c r="L19808" s="3">
        <v>457.468416733401</v>
      </c>
      <c r="M19808" s="7">
        <f>Sales_Table[[#This Row],[Order qty]]*Sales_Table[[#This Row],[unit price]]</f>
        <v>1921.3673502802858</v>
      </c>
      <c r="N19808" s="8">
        <f>Sales_Table[[#This Row],[Revenue]]-Sales_Table[[#This Row],[unit cost]]</f>
        <v>1463.8989335468848</v>
      </c>
    </row>
    <row r="19809" spans="1:14" ht="14.25" customHeight="1">
      <c r="A19809" t="s">
        <v>19822</v>
      </c>
      <c r="B19809" s="2">
        <v>43879</v>
      </c>
      <c r="C19809" s="5" t="str">
        <f t="shared" si="618"/>
        <v>May</v>
      </c>
      <c r="D19809" s="5" t="str">
        <f t="shared" si="619"/>
        <v>2</v>
      </c>
      <c r="E19809" t="s">
        <v>14</v>
      </c>
      <c r="F19809" s="3" t="s">
        <v>12</v>
      </c>
      <c r="G19809">
        <v>12</v>
      </c>
      <c r="H19809">
        <v>300</v>
      </c>
      <c r="I19809">
        <v>46</v>
      </c>
      <c r="J19809">
        <v>5</v>
      </c>
      <c r="K19809" s="3">
        <v>316.07734608650202</v>
      </c>
      <c r="L19809" s="3">
        <v>225.76953291893</v>
      </c>
      <c r="M19809" s="7">
        <f>Sales_Table[[#This Row],[Order qty]]*Sales_Table[[#This Row],[unit price]]</f>
        <v>1580.3867304325101</v>
      </c>
      <c r="N19809" s="8">
        <f>Sales_Table[[#This Row],[Revenue]]-Sales_Table[[#This Row],[unit cost]]</f>
        <v>1354.6171975135801</v>
      </c>
    </row>
    <row r="19810" spans="1:14" ht="14.25" customHeight="1">
      <c r="A19810" t="s">
        <v>19823</v>
      </c>
      <c r="B19810" s="2">
        <v>43957</v>
      </c>
      <c r="C19810" s="5" t="str">
        <f t="shared" si="618"/>
        <v>Feb</v>
      </c>
      <c r="D19810" s="5" t="str">
        <f t="shared" si="619"/>
        <v>5</v>
      </c>
      <c r="E19810" t="s">
        <v>16</v>
      </c>
      <c r="F19810" s="3" t="s">
        <v>12</v>
      </c>
      <c r="G19810">
        <v>17</v>
      </c>
      <c r="H19810">
        <v>346</v>
      </c>
      <c r="I19810">
        <v>7</v>
      </c>
      <c r="J19810">
        <v>7</v>
      </c>
      <c r="K19810" s="3">
        <v>378.18403261899903</v>
      </c>
      <c r="L19810" s="3">
        <v>270.13145187071399</v>
      </c>
      <c r="M19810" s="7">
        <f>Sales_Table[[#This Row],[Order qty]]*Sales_Table[[#This Row],[unit price]]</f>
        <v>2647.2882283329932</v>
      </c>
      <c r="N19810" s="8">
        <f>Sales_Table[[#This Row],[Revenue]]-Sales_Table[[#This Row],[unit cost]]</f>
        <v>2377.1567764622791</v>
      </c>
    </row>
    <row r="19811" spans="1:14" ht="14.25" customHeight="1">
      <c r="A19811" t="s">
        <v>19824</v>
      </c>
      <c r="B19811" s="2">
        <v>43882</v>
      </c>
      <c r="C19811" s="5" t="str">
        <f t="shared" si="618"/>
        <v>May</v>
      </c>
      <c r="D19811" s="5" t="str">
        <f t="shared" si="619"/>
        <v>3</v>
      </c>
      <c r="E19811" t="s">
        <v>11</v>
      </c>
      <c r="F19811" s="3" t="s">
        <v>12</v>
      </c>
      <c r="G19811">
        <v>10</v>
      </c>
      <c r="H19811">
        <v>79</v>
      </c>
      <c r="I19811">
        <v>30</v>
      </c>
      <c r="J19811">
        <v>5</v>
      </c>
      <c r="K19811" s="3">
        <v>388.63734948635101</v>
      </c>
      <c r="L19811" s="3">
        <v>277.59810677596499</v>
      </c>
      <c r="M19811" s="7">
        <f>Sales_Table[[#This Row],[Order qty]]*Sales_Table[[#This Row],[unit price]]</f>
        <v>1943.1867474317551</v>
      </c>
      <c r="N19811" s="8">
        <f>Sales_Table[[#This Row],[Revenue]]-Sales_Table[[#This Row],[unit cost]]</f>
        <v>1665.5886406557902</v>
      </c>
    </row>
    <row r="19812" spans="1:14" ht="14.25" customHeight="1">
      <c r="A19812" t="s">
        <v>19825</v>
      </c>
      <c r="B19812" s="2">
        <v>43964</v>
      </c>
      <c r="C19812" s="5" t="str">
        <f t="shared" si="618"/>
        <v>Mar</v>
      </c>
      <c r="D19812" s="5" t="str">
        <f t="shared" si="619"/>
        <v>4</v>
      </c>
      <c r="E19812" t="s">
        <v>20</v>
      </c>
      <c r="F19812" s="3" t="s">
        <v>12</v>
      </c>
      <c r="G19812">
        <v>9</v>
      </c>
      <c r="H19812">
        <v>231</v>
      </c>
      <c r="I19812">
        <v>22</v>
      </c>
      <c r="J19812">
        <v>5</v>
      </c>
      <c r="K19812" s="3">
        <v>361.894769489765</v>
      </c>
      <c r="L19812" s="3">
        <v>258.496263921261</v>
      </c>
      <c r="M19812" s="7">
        <f>Sales_Table[[#This Row],[Order qty]]*Sales_Table[[#This Row],[unit price]]</f>
        <v>1809.4738474488249</v>
      </c>
      <c r="N19812" s="8">
        <f>Sales_Table[[#This Row],[Revenue]]-Sales_Table[[#This Row],[unit cost]]</f>
        <v>1550.9775835275639</v>
      </c>
    </row>
    <row r="19813" spans="1:14" ht="14.25" customHeight="1">
      <c r="A19813" t="s">
        <v>19826</v>
      </c>
      <c r="B19813" s="2">
        <v>43906</v>
      </c>
      <c r="C19813" s="5" t="str">
        <f t="shared" si="618"/>
        <v>Apr</v>
      </c>
      <c r="D19813" s="5" t="str">
        <f t="shared" si="619"/>
        <v>2</v>
      </c>
      <c r="E19813" t="s">
        <v>16</v>
      </c>
      <c r="F19813" s="3" t="s">
        <v>12</v>
      </c>
      <c r="G19813">
        <v>13</v>
      </c>
      <c r="H19813">
        <v>43</v>
      </c>
      <c r="I19813">
        <v>22</v>
      </c>
      <c r="J19813">
        <v>6</v>
      </c>
      <c r="K19813" s="3">
        <v>647.457897663116</v>
      </c>
      <c r="L19813" s="3">
        <v>462.46992690222601</v>
      </c>
      <c r="M19813" s="7">
        <f>Sales_Table[[#This Row],[Order qty]]*Sales_Table[[#This Row],[unit price]]</f>
        <v>3884.747385978696</v>
      </c>
      <c r="N19813" s="8">
        <f>Sales_Table[[#This Row],[Revenue]]-Sales_Table[[#This Row],[unit cost]]</f>
        <v>3422.2774590764702</v>
      </c>
    </row>
    <row r="19814" spans="1:14" ht="14.25" customHeight="1">
      <c r="A19814" t="s">
        <v>19827</v>
      </c>
      <c r="B19814" s="2">
        <v>43922</v>
      </c>
      <c r="C19814" s="5" t="str">
        <f t="shared" si="618"/>
        <v>Feb</v>
      </c>
      <c r="D19814" s="5" t="str">
        <f t="shared" si="619"/>
        <v>5</v>
      </c>
      <c r="E19814" t="s">
        <v>14</v>
      </c>
      <c r="F19814" s="3" t="s">
        <v>12</v>
      </c>
      <c r="G19814">
        <v>20</v>
      </c>
      <c r="H19814">
        <v>55</v>
      </c>
      <c r="I19814">
        <v>34</v>
      </c>
      <c r="J19814">
        <v>4</v>
      </c>
      <c r="K19814" s="3">
        <v>521.199848592281</v>
      </c>
      <c r="L19814" s="3">
        <v>372.28560613734402</v>
      </c>
      <c r="M19814" s="7">
        <f>Sales_Table[[#This Row],[Order qty]]*Sales_Table[[#This Row],[unit price]]</f>
        <v>2084.799394369124</v>
      </c>
      <c r="N19814" s="8">
        <f>Sales_Table[[#This Row],[Revenue]]-Sales_Table[[#This Row],[unit cost]]</f>
        <v>1712.5137882317799</v>
      </c>
    </row>
    <row r="19815" spans="1:14" ht="14.25" customHeight="1">
      <c r="A19815" t="s">
        <v>19828</v>
      </c>
      <c r="B19815" s="2">
        <v>43888</v>
      </c>
      <c r="C19815" s="5" t="str">
        <f t="shared" si="618"/>
        <v>May</v>
      </c>
      <c r="D19815" s="5" t="str">
        <f t="shared" si="619"/>
        <v>5</v>
      </c>
      <c r="E19815" t="s">
        <v>11</v>
      </c>
      <c r="F19815" s="3" t="s">
        <v>12</v>
      </c>
      <c r="G19815">
        <v>19</v>
      </c>
      <c r="H19815">
        <v>183</v>
      </c>
      <c r="I19815">
        <v>4</v>
      </c>
      <c r="J19815">
        <v>7</v>
      </c>
      <c r="K19815" s="3">
        <v>180.36748945713001</v>
      </c>
      <c r="L19815" s="3">
        <v>128.83392104080701</v>
      </c>
      <c r="M19815" s="7">
        <f>Sales_Table[[#This Row],[Order qty]]*Sales_Table[[#This Row],[unit price]]</f>
        <v>1262.5724261999101</v>
      </c>
      <c r="N19815" s="8">
        <f>Sales_Table[[#This Row],[Revenue]]-Sales_Table[[#This Row],[unit cost]]</f>
        <v>1133.7385051591032</v>
      </c>
    </row>
    <row r="19816" spans="1:14" ht="14.25" customHeight="1">
      <c r="A19816" t="s">
        <v>19829</v>
      </c>
      <c r="B19816" s="2">
        <v>43977</v>
      </c>
      <c r="C19816" s="5" t="str">
        <f t="shared" si="618"/>
        <v>May</v>
      </c>
      <c r="D19816" s="5" t="str">
        <f t="shared" si="619"/>
        <v>5</v>
      </c>
      <c r="E19816" t="s">
        <v>14</v>
      </c>
      <c r="F19816" s="3" t="s">
        <v>12</v>
      </c>
      <c r="G19816">
        <v>20</v>
      </c>
      <c r="H19816">
        <v>113</v>
      </c>
      <c r="I19816">
        <v>39</v>
      </c>
      <c r="J19816">
        <v>5</v>
      </c>
      <c r="K19816" s="3">
        <v>449.62158590555202</v>
      </c>
      <c r="L19816" s="3">
        <v>321.15827564682297</v>
      </c>
      <c r="M19816" s="7">
        <f>Sales_Table[[#This Row],[Order qty]]*Sales_Table[[#This Row],[unit price]]</f>
        <v>2248.10792952776</v>
      </c>
      <c r="N19816" s="8">
        <f>Sales_Table[[#This Row],[Revenue]]-Sales_Table[[#This Row],[unit cost]]</f>
        <v>1926.9496538809371</v>
      </c>
    </row>
    <row r="19817" spans="1:14" ht="14.25" customHeight="1">
      <c r="A19817" t="s">
        <v>19830</v>
      </c>
      <c r="B19817" s="2">
        <v>43963</v>
      </c>
      <c r="C19817" s="5" t="str">
        <f t="shared" si="618"/>
        <v>May</v>
      </c>
      <c r="D19817" s="5" t="str">
        <f t="shared" si="619"/>
        <v>4</v>
      </c>
      <c r="E19817" t="s">
        <v>20</v>
      </c>
      <c r="F19817" s="3" t="s">
        <v>12</v>
      </c>
      <c r="G19817">
        <v>10</v>
      </c>
      <c r="H19817">
        <v>283</v>
      </c>
      <c r="I19817">
        <v>28</v>
      </c>
      <c r="J19817">
        <v>4</v>
      </c>
      <c r="K19817" s="3">
        <v>617.775739431381</v>
      </c>
      <c r="L19817" s="3">
        <v>441.26838530812898</v>
      </c>
      <c r="M19817" s="7">
        <f>Sales_Table[[#This Row],[Order qty]]*Sales_Table[[#This Row],[unit price]]</f>
        <v>2471.102957725524</v>
      </c>
      <c r="N19817" s="8">
        <f>Sales_Table[[#This Row],[Revenue]]-Sales_Table[[#This Row],[unit cost]]</f>
        <v>2029.8345724173951</v>
      </c>
    </row>
    <row r="19818" spans="1:14" ht="14.25" customHeight="1">
      <c r="A19818" t="s">
        <v>19831</v>
      </c>
      <c r="B19818" s="2">
        <v>43961</v>
      </c>
      <c r="C19818" s="5" t="str">
        <f t="shared" si="618"/>
        <v>Apr</v>
      </c>
      <c r="D19818" s="5" t="str">
        <f t="shared" si="619"/>
        <v>5</v>
      </c>
      <c r="E19818" t="s">
        <v>16</v>
      </c>
      <c r="F19818" s="3" t="s">
        <v>12</v>
      </c>
      <c r="G19818">
        <v>22</v>
      </c>
      <c r="H19818">
        <v>141</v>
      </c>
      <c r="I19818">
        <v>44</v>
      </c>
      <c r="J19818">
        <v>9</v>
      </c>
      <c r="K19818" s="3">
        <v>536.00145024061203</v>
      </c>
      <c r="L19818" s="3">
        <v>382.85817874329399</v>
      </c>
      <c r="M19818" s="7">
        <f>Sales_Table[[#This Row],[Order qty]]*Sales_Table[[#This Row],[unit price]]</f>
        <v>4824.0130521655083</v>
      </c>
      <c r="N19818" s="8">
        <f>Sales_Table[[#This Row],[Revenue]]-Sales_Table[[#This Row],[unit cost]]</f>
        <v>4441.1548734222142</v>
      </c>
    </row>
    <row r="19819" spans="1:14" ht="14.25" customHeight="1">
      <c r="A19819" t="s">
        <v>19832</v>
      </c>
      <c r="B19819" s="2">
        <v>43936</v>
      </c>
      <c r="C19819" s="5" t="str">
        <f t="shared" si="618"/>
        <v>May</v>
      </c>
      <c r="D19819" s="5" t="str">
        <f t="shared" si="619"/>
        <v>2</v>
      </c>
      <c r="E19819" t="s">
        <v>14</v>
      </c>
      <c r="F19819" s="3" t="s">
        <v>12</v>
      </c>
      <c r="G19819">
        <v>9</v>
      </c>
      <c r="H19819">
        <v>170</v>
      </c>
      <c r="I19819">
        <v>41</v>
      </c>
      <c r="J19819">
        <v>4</v>
      </c>
      <c r="K19819" s="3">
        <v>483.94730365276303</v>
      </c>
      <c r="L19819" s="3">
        <v>345.67664546626003</v>
      </c>
      <c r="M19819" s="7">
        <f>Sales_Table[[#This Row],[Order qty]]*Sales_Table[[#This Row],[unit price]]</f>
        <v>1935.7892146110521</v>
      </c>
      <c r="N19819" s="8">
        <f>Sales_Table[[#This Row],[Revenue]]-Sales_Table[[#This Row],[unit cost]]</f>
        <v>1590.1125691447921</v>
      </c>
    </row>
    <row r="19820" spans="1:14" ht="14.25" customHeight="1">
      <c r="A19820" t="s">
        <v>19833</v>
      </c>
      <c r="B19820" s="2">
        <v>43979</v>
      </c>
      <c r="C19820" s="5" t="str">
        <f t="shared" si="618"/>
        <v>Feb</v>
      </c>
      <c r="D19820" s="5" t="str">
        <f t="shared" si="619"/>
        <v>4</v>
      </c>
      <c r="E19820" t="s">
        <v>20</v>
      </c>
      <c r="F19820" s="3" t="s">
        <v>12</v>
      </c>
      <c r="G19820">
        <v>12</v>
      </c>
      <c r="H19820">
        <v>244</v>
      </c>
      <c r="I19820">
        <v>16</v>
      </c>
      <c r="J19820">
        <v>1</v>
      </c>
      <c r="K19820" s="3">
        <v>624.17828589677799</v>
      </c>
      <c r="L19820" s="3">
        <v>445.84163278341299</v>
      </c>
      <c r="M19820" s="7">
        <f>Sales_Table[[#This Row],[Order qty]]*Sales_Table[[#This Row],[unit price]]</f>
        <v>624.17828589677799</v>
      </c>
      <c r="N19820" s="8">
        <f>Sales_Table[[#This Row],[Revenue]]-Sales_Table[[#This Row],[unit cost]]</f>
        <v>178.336653113365</v>
      </c>
    </row>
    <row r="19821" spans="1:14" ht="14.25" customHeight="1">
      <c r="A19821" t="s">
        <v>19834</v>
      </c>
      <c r="B19821" s="2">
        <v>43868</v>
      </c>
      <c r="C19821" s="5" t="str">
        <f t="shared" si="618"/>
        <v>Apr</v>
      </c>
      <c r="D19821" s="5" t="str">
        <f t="shared" si="619"/>
        <v>1</v>
      </c>
      <c r="E19821" t="s">
        <v>20</v>
      </c>
      <c r="F19821" s="3" t="s">
        <v>12</v>
      </c>
      <c r="G19821">
        <v>20</v>
      </c>
      <c r="H19821">
        <v>60</v>
      </c>
      <c r="I19821">
        <v>26</v>
      </c>
      <c r="J19821">
        <v>9</v>
      </c>
      <c r="K19821" s="3">
        <v>470.46721172332798</v>
      </c>
      <c r="L19821" s="3">
        <v>336.04800837380498</v>
      </c>
      <c r="M19821" s="7">
        <f>Sales_Table[[#This Row],[Order qty]]*Sales_Table[[#This Row],[unit price]]</f>
        <v>4234.2049055099515</v>
      </c>
      <c r="N19821" s="8">
        <f>Sales_Table[[#This Row],[Revenue]]-Sales_Table[[#This Row],[unit cost]]</f>
        <v>3898.1568971361467</v>
      </c>
    </row>
    <row r="19822" spans="1:14" ht="14.25" customHeight="1">
      <c r="A19822" t="s">
        <v>19835</v>
      </c>
      <c r="B19822" s="2">
        <v>43946</v>
      </c>
      <c r="C19822" s="5" t="str">
        <f t="shared" si="618"/>
        <v>Jan</v>
      </c>
      <c r="D19822" s="5" t="str">
        <f t="shared" si="619"/>
        <v>2</v>
      </c>
      <c r="E19822" t="s">
        <v>11</v>
      </c>
      <c r="F19822" s="3" t="s">
        <v>12</v>
      </c>
      <c r="G19822">
        <v>18</v>
      </c>
      <c r="H19822">
        <v>18</v>
      </c>
      <c r="I19822">
        <v>39</v>
      </c>
      <c r="J19822">
        <v>9</v>
      </c>
      <c r="K19822" s="3">
        <v>475.09231656789802</v>
      </c>
      <c r="L19822" s="3">
        <v>339.35165469135598</v>
      </c>
      <c r="M19822" s="7">
        <f>Sales_Table[[#This Row],[Order qty]]*Sales_Table[[#This Row],[unit price]]</f>
        <v>4275.830849111082</v>
      </c>
      <c r="N19822" s="8">
        <f>Sales_Table[[#This Row],[Revenue]]-Sales_Table[[#This Row],[unit cost]]</f>
        <v>3936.4791944197259</v>
      </c>
    </row>
    <row r="19823" spans="1:14" ht="14.25" customHeight="1">
      <c r="A19823" t="s">
        <v>19836</v>
      </c>
      <c r="B19823" s="2">
        <v>43854</v>
      </c>
      <c r="C19823" s="5" t="str">
        <f t="shared" si="618"/>
        <v>Feb</v>
      </c>
      <c r="D19823" s="5" t="str">
        <f t="shared" si="619"/>
        <v>1</v>
      </c>
      <c r="E19823" t="s">
        <v>20</v>
      </c>
      <c r="F19823" s="3" t="s">
        <v>12</v>
      </c>
      <c r="G19823">
        <v>8</v>
      </c>
      <c r="H19823">
        <v>74</v>
      </c>
      <c r="I19823">
        <v>11</v>
      </c>
      <c r="J19823">
        <v>6</v>
      </c>
      <c r="K19823" s="3">
        <v>296.42885506153101</v>
      </c>
      <c r="L19823" s="3">
        <v>211.734896472522</v>
      </c>
      <c r="M19823" s="7">
        <f>Sales_Table[[#This Row],[Order qty]]*Sales_Table[[#This Row],[unit price]]</f>
        <v>1778.5731303691859</v>
      </c>
      <c r="N19823" s="8">
        <f>Sales_Table[[#This Row],[Revenue]]-Sales_Table[[#This Row],[unit cost]]</f>
        <v>1566.838233896664</v>
      </c>
    </row>
    <row r="19824" spans="1:14" ht="14.25" customHeight="1">
      <c r="A19824" t="s">
        <v>19837</v>
      </c>
      <c r="B19824" s="2">
        <v>43881</v>
      </c>
      <c r="C19824" s="5" t="str">
        <f t="shared" si="618"/>
        <v>Jan</v>
      </c>
      <c r="D19824" s="5" t="str">
        <f t="shared" si="619"/>
        <v>2</v>
      </c>
      <c r="E19824" t="s">
        <v>14</v>
      </c>
      <c r="F19824" s="3" t="s">
        <v>12</v>
      </c>
      <c r="G19824">
        <v>14</v>
      </c>
      <c r="H19824">
        <v>190</v>
      </c>
      <c r="I19824">
        <v>24</v>
      </c>
      <c r="J19824">
        <v>7</v>
      </c>
      <c r="K19824" s="3">
        <v>418.72118049860001</v>
      </c>
      <c r="L19824" s="3">
        <v>299.08655749899998</v>
      </c>
      <c r="M19824" s="7">
        <f>Sales_Table[[#This Row],[Order qty]]*Sales_Table[[#This Row],[unit price]]</f>
        <v>2931.0482634902</v>
      </c>
      <c r="N19824" s="8">
        <f>Sales_Table[[#This Row],[Revenue]]-Sales_Table[[#This Row],[unit cost]]</f>
        <v>2631.9617059912002</v>
      </c>
    </row>
    <row r="19825" spans="1:14" ht="14.25" customHeight="1">
      <c r="A19825" t="s">
        <v>19838</v>
      </c>
      <c r="B19825" s="2">
        <v>43857</v>
      </c>
      <c r="C19825" s="5" t="str">
        <f t="shared" si="618"/>
        <v>Feb</v>
      </c>
      <c r="D19825" s="5" t="str">
        <f t="shared" si="619"/>
        <v>2</v>
      </c>
      <c r="E19825" t="s">
        <v>20</v>
      </c>
      <c r="F19825" s="3" t="s">
        <v>12</v>
      </c>
      <c r="G19825">
        <v>2</v>
      </c>
      <c r="H19825">
        <v>248</v>
      </c>
      <c r="I19825">
        <v>29</v>
      </c>
      <c r="J19825">
        <v>4</v>
      </c>
      <c r="K19825" s="3">
        <v>510.125881433487</v>
      </c>
      <c r="L19825" s="3">
        <v>364.37562959534802</v>
      </c>
      <c r="M19825" s="7">
        <f>Sales_Table[[#This Row],[Order qty]]*Sales_Table[[#This Row],[unit price]]</f>
        <v>2040.503525733948</v>
      </c>
      <c r="N19825" s="8">
        <f>Sales_Table[[#This Row],[Revenue]]-Sales_Table[[#This Row],[unit cost]]</f>
        <v>1676.1278961385999</v>
      </c>
    </row>
    <row r="19826" spans="1:14" ht="14.25" customHeight="1">
      <c r="A19826" t="s">
        <v>19839</v>
      </c>
      <c r="B19826" s="2">
        <v>43862</v>
      </c>
      <c r="C19826" s="5" t="str">
        <f t="shared" si="618"/>
        <v>Feb</v>
      </c>
      <c r="D19826" s="5" t="str">
        <f t="shared" si="619"/>
        <v>2</v>
      </c>
      <c r="E19826" t="s">
        <v>20</v>
      </c>
      <c r="F19826" s="3" t="s">
        <v>12</v>
      </c>
      <c r="G19826">
        <v>11</v>
      </c>
      <c r="H19826">
        <v>207</v>
      </c>
      <c r="I19826">
        <v>3</v>
      </c>
      <c r="J19826">
        <v>3</v>
      </c>
      <c r="K19826" s="3">
        <v>207.50424689054501</v>
      </c>
      <c r="L19826" s="3">
        <v>148.217319207532</v>
      </c>
      <c r="M19826" s="7">
        <f>Sales_Table[[#This Row],[Order qty]]*Sales_Table[[#This Row],[unit price]]</f>
        <v>622.51274067163502</v>
      </c>
      <c r="N19826" s="8">
        <f>Sales_Table[[#This Row],[Revenue]]-Sales_Table[[#This Row],[unit cost]]</f>
        <v>474.29542146410301</v>
      </c>
    </row>
    <row r="19827" spans="1:14" ht="14.25" customHeight="1">
      <c r="A19827" t="s">
        <v>19840</v>
      </c>
      <c r="B19827" s="2">
        <v>43887</v>
      </c>
      <c r="C19827" s="5" t="str">
        <f t="shared" si="618"/>
        <v>Feb</v>
      </c>
      <c r="D19827" s="5" t="str">
        <f t="shared" si="619"/>
        <v>4</v>
      </c>
      <c r="E19827" t="s">
        <v>16</v>
      </c>
      <c r="F19827" s="3" t="s">
        <v>12</v>
      </c>
      <c r="G19827">
        <v>10</v>
      </c>
      <c r="H19827">
        <v>280</v>
      </c>
      <c r="I19827">
        <v>19</v>
      </c>
      <c r="J19827">
        <v>1</v>
      </c>
      <c r="K19827" s="3">
        <v>167.27924573421501</v>
      </c>
      <c r="L19827" s="3">
        <v>119.485175524439</v>
      </c>
      <c r="M19827" s="7">
        <f>Sales_Table[[#This Row],[Order qty]]*Sales_Table[[#This Row],[unit price]]</f>
        <v>167.27924573421501</v>
      </c>
      <c r="N19827" s="8">
        <f>Sales_Table[[#This Row],[Revenue]]-Sales_Table[[#This Row],[unit cost]]</f>
        <v>47.79407020977601</v>
      </c>
    </row>
    <row r="19828" spans="1:14" ht="14.25" customHeight="1">
      <c r="A19828" t="s">
        <v>19841</v>
      </c>
      <c r="B19828" s="2">
        <v>43874</v>
      </c>
      <c r="C19828" s="5" t="str">
        <f t="shared" si="618"/>
        <v>Apr</v>
      </c>
      <c r="D19828" s="5" t="str">
        <f t="shared" si="619"/>
        <v>3</v>
      </c>
      <c r="E19828" t="s">
        <v>11</v>
      </c>
      <c r="F19828" s="3" t="s">
        <v>12</v>
      </c>
      <c r="G19828">
        <v>15</v>
      </c>
      <c r="H19828">
        <v>276</v>
      </c>
      <c r="I19828">
        <v>26</v>
      </c>
      <c r="J19828">
        <v>7</v>
      </c>
      <c r="K19828" s="3">
        <v>220.161463558674</v>
      </c>
      <c r="L19828" s="3">
        <v>157.25818825619601</v>
      </c>
      <c r="M19828" s="7">
        <f>Sales_Table[[#This Row],[Order qty]]*Sales_Table[[#This Row],[unit price]]</f>
        <v>1541.1302449107179</v>
      </c>
      <c r="N19828" s="8">
        <f>Sales_Table[[#This Row],[Revenue]]-Sales_Table[[#This Row],[unit cost]]</f>
        <v>1383.8720566545219</v>
      </c>
    </row>
    <row r="19829" spans="1:14" ht="14.25" customHeight="1">
      <c r="A19829" t="s">
        <v>19842</v>
      </c>
      <c r="B19829" s="2">
        <v>43941</v>
      </c>
      <c r="C19829" s="5" t="str">
        <f t="shared" si="618"/>
        <v>Mar</v>
      </c>
      <c r="D19829" s="5" t="str">
        <f t="shared" si="619"/>
        <v>3</v>
      </c>
      <c r="E19829" t="s">
        <v>11</v>
      </c>
      <c r="F19829" s="3" t="s">
        <v>12</v>
      </c>
      <c r="G19829">
        <v>10</v>
      </c>
      <c r="H19829">
        <v>165</v>
      </c>
      <c r="I19829">
        <v>47</v>
      </c>
      <c r="J19829">
        <v>1</v>
      </c>
      <c r="K19829" s="3">
        <v>484.08066701888998</v>
      </c>
      <c r="L19829" s="3">
        <v>345.77190501349298</v>
      </c>
      <c r="M19829" s="7">
        <f>Sales_Table[[#This Row],[Order qty]]*Sales_Table[[#This Row],[unit price]]</f>
        <v>484.08066701888998</v>
      </c>
      <c r="N19829" s="8">
        <f>Sales_Table[[#This Row],[Revenue]]-Sales_Table[[#This Row],[unit cost]]</f>
        <v>138.308762005397</v>
      </c>
    </row>
    <row r="19830" spans="1:14" ht="14.25" customHeight="1">
      <c r="A19830" t="s">
        <v>19843</v>
      </c>
      <c r="B19830" s="2">
        <v>43915</v>
      </c>
      <c r="C19830" s="5" t="str">
        <f t="shared" si="618"/>
        <v>Mar</v>
      </c>
      <c r="D19830" s="5" t="str">
        <f t="shared" si="619"/>
        <v>2</v>
      </c>
      <c r="E19830" t="s">
        <v>14</v>
      </c>
      <c r="F19830" s="3" t="s">
        <v>12</v>
      </c>
      <c r="G19830">
        <v>9</v>
      </c>
      <c r="H19830">
        <v>22</v>
      </c>
      <c r="I19830">
        <v>31</v>
      </c>
      <c r="J19830">
        <v>1</v>
      </c>
      <c r="K19830" s="3">
        <v>272.06298583746002</v>
      </c>
      <c r="L19830" s="3">
        <v>194.33070416961399</v>
      </c>
      <c r="M19830" s="7">
        <f>Sales_Table[[#This Row],[Order qty]]*Sales_Table[[#This Row],[unit price]]</f>
        <v>272.06298583746002</v>
      </c>
      <c r="N19830" s="8">
        <f>Sales_Table[[#This Row],[Revenue]]-Sales_Table[[#This Row],[unit cost]]</f>
        <v>77.732281667846024</v>
      </c>
    </row>
    <row r="19831" spans="1:14" ht="14.25" customHeight="1">
      <c r="A19831" t="s">
        <v>19844</v>
      </c>
      <c r="B19831" s="2">
        <v>43917</v>
      </c>
      <c r="C19831" s="5" t="str">
        <f t="shared" si="618"/>
        <v>Feb</v>
      </c>
      <c r="D19831" s="5" t="str">
        <f t="shared" si="619"/>
        <v>3</v>
      </c>
      <c r="E19831" t="s">
        <v>16</v>
      </c>
      <c r="F19831" s="3" t="s">
        <v>12</v>
      </c>
      <c r="G19831">
        <v>4</v>
      </c>
      <c r="H19831">
        <v>28</v>
      </c>
      <c r="I19831">
        <v>32</v>
      </c>
      <c r="J19831">
        <v>3</v>
      </c>
      <c r="K19831" s="3">
        <v>640.58374178409599</v>
      </c>
      <c r="L19831" s="3">
        <v>457.55981556006799</v>
      </c>
      <c r="M19831" s="7">
        <f>Sales_Table[[#This Row],[Order qty]]*Sales_Table[[#This Row],[unit price]]</f>
        <v>1921.751225352288</v>
      </c>
      <c r="N19831" s="8">
        <f>Sales_Table[[#This Row],[Revenue]]-Sales_Table[[#This Row],[unit cost]]</f>
        <v>1464.1914097922199</v>
      </c>
    </row>
    <row r="19832" spans="1:14" ht="14.25" customHeight="1">
      <c r="A19832" t="s">
        <v>19845</v>
      </c>
      <c r="B19832" s="2">
        <v>43868</v>
      </c>
      <c r="C19832" s="5" t="str">
        <f t="shared" si="618"/>
        <v>Mar</v>
      </c>
      <c r="D19832" s="5" t="str">
        <f t="shared" si="619"/>
        <v>3</v>
      </c>
      <c r="E19832" t="s">
        <v>20</v>
      </c>
      <c r="F19832" s="3" t="s">
        <v>12</v>
      </c>
      <c r="G19832">
        <v>24</v>
      </c>
      <c r="H19832">
        <v>245</v>
      </c>
      <c r="I19832">
        <v>34</v>
      </c>
      <c r="J19832">
        <v>2</v>
      </c>
      <c r="K19832" s="3">
        <v>431.55583673715603</v>
      </c>
      <c r="L19832" s="3">
        <v>308.254169097969</v>
      </c>
      <c r="M19832" s="7">
        <f>Sales_Table[[#This Row],[Order qty]]*Sales_Table[[#This Row],[unit price]]</f>
        <v>863.11167347431206</v>
      </c>
      <c r="N19832" s="8">
        <f>Sales_Table[[#This Row],[Revenue]]-Sales_Table[[#This Row],[unit cost]]</f>
        <v>554.85750437634306</v>
      </c>
    </row>
    <row r="19833" spans="1:14" ht="14.25" customHeight="1">
      <c r="A19833" t="s">
        <v>19846</v>
      </c>
      <c r="B19833" s="2">
        <v>43906</v>
      </c>
      <c r="C19833" s="5" t="str">
        <f t="shared" si="618"/>
        <v>Mar</v>
      </c>
      <c r="D19833" s="5" t="str">
        <f t="shared" si="619"/>
        <v>4</v>
      </c>
      <c r="E19833" t="s">
        <v>14</v>
      </c>
      <c r="F19833" s="3" t="s">
        <v>12</v>
      </c>
      <c r="G19833">
        <v>13</v>
      </c>
      <c r="H19833">
        <v>149</v>
      </c>
      <c r="I19833">
        <v>36</v>
      </c>
      <c r="J19833">
        <v>1</v>
      </c>
      <c r="K19833" s="3">
        <v>592.22396349906899</v>
      </c>
      <c r="L19833" s="3">
        <v>423.01711678504898</v>
      </c>
      <c r="M19833" s="7">
        <f>Sales_Table[[#This Row],[Order qty]]*Sales_Table[[#This Row],[unit price]]</f>
        <v>592.22396349906899</v>
      </c>
      <c r="N19833" s="8">
        <f>Sales_Table[[#This Row],[Revenue]]-Sales_Table[[#This Row],[unit cost]]</f>
        <v>169.20684671402</v>
      </c>
    </row>
    <row r="19834" spans="1:14" ht="14.25" customHeight="1">
      <c r="A19834" t="s">
        <v>19847</v>
      </c>
      <c r="B19834" s="2">
        <v>43920</v>
      </c>
      <c r="C19834" s="5" t="str">
        <f t="shared" si="618"/>
        <v>Apr</v>
      </c>
      <c r="D19834" s="5" t="str">
        <f t="shared" si="619"/>
        <v>2</v>
      </c>
      <c r="E19834" t="s">
        <v>20</v>
      </c>
      <c r="F19834" s="3" t="s">
        <v>12</v>
      </c>
      <c r="G19834">
        <v>18</v>
      </c>
      <c r="H19834">
        <v>122</v>
      </c>
      <c r="I19834">
        <v>44</v>
      </c>
      <c r="J19834">
        <v>9</v>
      </c>
      <c r="K19834" s="3">
        <v>350.90384835004801</v>
      </c>
      <c r="L19834" s="3">
        <v>250.64560596432</v>
      </c>
      <c r="M19834" s="7">
        <f>Sales_Table[[#This Row],[Order qty]]*Sales_Table[[#This Row],[unit price]]</f>
        <v>3158.1346351504321</v>
      </c>
      <c r="N19834" s="8">
        <f>Sales_Table[[#This Row],[Revenue]]-Sales_Table[[#This Row],[unit cost]]</f>
        <v>2907.489029186112</v>
      </c>
    </row>
    <row r="19835" spans="1:14" ht="14.25" customHeight="1">
      <c r="A19835" t="s">
        <v>19848</v>
      </c>
      <c r="B19835" s="2">
        <v>43938</v>
      </c>
      <c r="C19835" s="5" t="str">
        <f t="shared" si="618"/>
        <v>Feb</v>
      </c>
      <c r="D19835" s="5" t="str">
        <f t="shared" si="619"/>
        <v>5</v>
      </c>
      <c r="E19835" t="s">
        <v>16</v>
      </c>
      <c r="F19835" s="3" t="s">
        <v>12</v>
      </c>
      <c r="G19835">
        <v>2</v>
      </c>
      <c r="H19835">
        <v>23</v>
      </c>
      <c r="I19835">
        <v>22</v>
      </c>
      <c r="J19835">
        <v>1</v>
      </c>
      <c r="K19835" s="3">
        <v>321.49889838695498</v>
      </c>
      <c r="L19835" s="3">
        <v>229.64207027639699</v>
      </c>
      <c r="M19835" s="7">
        <f>Sales_Table[[#This Row],[Order qty]]*Sales_Table[[#This Row],[unit price]]</f>
        <v>321.49889838695498</v>
      </c>
      <c r="N19835" s="8">
        <f>Sales_Table[[#This Row],[Revenue]]-Sales_Table[[#This Row],[unit cost]]</f>
        <v>91.856828110557984</v>
      </c>
    </row>
    <row r="19836" spans="1:14" ht="14.25" customHeight="1">
      <c r="A19836" t="s">
        <v>19849</v>
      </c>
      <c r="B19836" s="2">
        <v>43883</v>
      </c>
      <c r="C19836" s="5" t="str">
        <f t="shared" si="618"/>
        <v>May</v>
      </c>
      <c r="D19836" s="5" t="str">
        <f t="shared" si="619"/>
        <v>4</v>
      </c>
      <c r="E19836" t="s">
        <v>16</v>
      </c>
      <c r="F19836" s="3" t="s">
        <v>12</v>
      </c>
      <c r="G19836">
        <v>7</v>
      </c>
      <c r="H19836">
        <v>199</v>
      </c>
      <c r="I19836">
        <v>39</v>
      </c>
      <c r="J19836">
        <v>8</v>
      </c>
      <c r="K19836" s="3">
        <v>258.74713450670203</v>
      </c>
      <c r="L19836" s="3">
        <v>184.81938179050201</v>
      </c>
      <c r="M19836" s="7">
        <f>Sales_Table[[#This Row],[Order qty]]*Sales_Table[[#This Row],[unit price]]</f>
        <v>2069.9770760536162</v>
      </c>
      <c r="N19836" s="8">
        <f>Sales_Table[[#This Row],[Revenue]]-Sales_Table[[#This Row],[unit cost]]</f>
        <v>1885.1576942631141</v>
      </c>
    </row>
    <row r="19837" spans="1:14" ht="14.25" customHeight="1">
      <c r="A19837" t="s">
        <v>19850</v>
      </c>
      <c r="B19837" s="2">
        <v>43962</v>
      </c>
      <c r="C19837" s="5" t="str">
        <f t="shared" si="618"/>
        <v>Apr</v>
      </c>
      <c r="D19837" s="5" t="str">
        <f t="shared" si="619"/>
        <v>5</v>
      </c>
      <c r="E19837" t="s">
        <v>14</v>
      </c>
      <c r="F19837" s="3" t="s">
        <v>12</v>
      </c>
      <c r="G19837">
        <v>3</v>
      </c>
      <c r="H19837">
        <v>190</v>
      </c>
      <c r="I19837">
        <v>8</v>
      </c>
      <c r="J19837">
        <v>1</v>
      </c>
      <c r="K19837" s="3">
        <v>618.08976745605503</v>
      </c>
      <c r="L19837" s="3">
        <v>441.49269104003901</v>
      </c>
      <c r="M19837" s="7">
        <f>Sales_Table[[#This Row],[Order qty]]*Sales_Table[[#This Row],[unit price]]</f>
        <v>618.08976745605503</v>
      </c>
      <c r="N19837" s="8">
        <f>Sales_Table[[#This Row],[Revenue]]-Sales_Table[[#This Row],[unit cost]]</f>
        <v>176.59707641601602</v>
      </c>
    </row>
    <row r="19838" spans="1:14" ht="14.25" customHeight="1">
      <c r="A19838" t="s">
        <v>19851</v>
      </c>
      <c r="B19838" s="2">
        <v>43937</v>
      </c>
      <c r="C19838" s="5" t="str">
        <f t="shared" si="618"/>
        <v>May</v>
      </c>
      <c r="D19838" s="5" t="str">
        <f t="shared" si="619"/>
        <v>2</v>
      </c>
      <c r="E19838" t="s">
        <v>16</v>
      </c>
      <c r="F19838" s="3" t="s">
        <v>12</v>
      </c>
      <c r="G19838">
        <v>1</v>
      </c>
      <c r="H19838">
        <v>16</v>
      </c>
      <c r="I19838">
        <v>31</v>
      </c>
      <c r="J19838">
        <v>8</v>
      </c>
      <c r="K19838" s="3">
        <v>373.23734468221699</v>
      </c>
      <c r="L19838" s="3">
        <v>266.59810334444001</v>
      </c>
      <c r="M19838" s="7">
        <f>Sales_Table[[#This Row],[Order qty]]*Sales_Table[[#This Row],[unit price]]</f>
        <v>2985.8987574577359</v>
      </c>
      <c r="N19838" s="8">
        <f>Sales_Table[[#This Row],[Revenue]]-Sales_Table[[#This Row],[unit cost]]</f>
        <v>2719.3006541132959</v>
      </c>
    </row>
    <row r="19839" spans="1:14" ht="14.25" customHeight="1">
      <c r="A19839" t="s">
        <v>19852</v>
      </c>
      <c r="B19839" s="2">
        <v>43970</v>
      </c>
      <c r="C19839" s="5" t="str">
        <f t="shared" si="618"/>
        <v>Feb</v>
      </c>
      <c r="D19839" s="5" t="str">
        <f t="shared" si="619"/>
        <v>3</v>
      </c>
      <c r="E19839" t="s">
        <v>14</v>
      </c>
      <c r="F19839" s="3" t="s">
        <v>12</v>
      </c>
      <c r="G19839">
        <v>23</v>
      </c>
      <c r="H19839">
        <v>18</v>
      </c>
      <c r="I19839">
        <v>33</v>
      </c>
      <c r="J19839">
        <v>1</v>
      </c>
      <c r="K19839" s="3">
        <v>580.95568478107498</v>
      </c>
      <c r="L19839" s="3">
        <v>414.96834627219602</v>
      </c>
      <c r="M19839" s="7">
        <f>Sales_Table[[#This Row],[Order qty]]*Sales_Table[[#This Row],[unit price]]</f>
        <v>580.95568478107498</v>
      </c>
      <c r="N19839" s="8">
        <f>Sales_Table[[#This Row],[Revenue]]-Sales_Table[[#This Row],[unit cost]]</f>
        <v>165.98733850887896</v>
      </c>
    </row>
    <row r="19840" spans="1:14" ht="14.25" customHeight="1">
      <c r="A19840" t="s">
        <v>19853</v>
      </c>
      <c r="B19840" s="2">
        <v>43875</v>
      </c>
      <c r="C19840" s="5" t="str">
        <f t="shared" si="618"/>
        <v>Mar</v>
      </c>
      <c r="D19840" s="5" t="str">
        <f t="shared" si="619"/>
        <v>2</v>
      </c>
      <c r="E19840" t="s">
        <v>20</v>
      </c>
      <c r="F19840" s="3" t="s">
        <v>12</v>
      </c>
      <c r="G19840">
        <v>15</v>
      </c>
      <c r="H19840">
        <v>174</v>
      </c>
      <c r="I19840">
        <v>10</v>
      </c>
      <c r="J19840">
        <v>9</v>
      </c>
      <c r="K19840" s="3">
        <v>630.25494915246998</v>
      </c>
      <c r="L19840" s="3">
        <v>450.18210653747798</v>
      </c>
      <c r="M19840" s="7">
        <f>Sales_Table[[#This Row],[Order qty]]*Sales_Table[[#This Row],[unit price]]</f>
        <v>5672.2945423722294</v>
      </c>
      <c r="N19840" s="8">
        <f>Sales_Table[[#This Row],[Revenue]]-Sales_Table[[#This Row],[unit cost]]</f>
        <v>5222.1124358347515</v>
      </c>
    </row>
    <row r="19841" spans="1:14" ht="14.25" customHeight="1">
      <c r="A19841" t="s">
        <v>19854</v>
      </c>
      <c r="B19841" s="2">
        <v>43913</v>
      </c>
      <c r="C19841" s="5" t="str">
        <f t="shared" si="618"/>
        <v>Feb</v>
      </c>
      <c r="D19841" s="5" t="str">
        <f t="shared" si="619"/>
        <v>1</v>
      </c>
      <c r="E19841" t="s">
        <v>20</v>
      </c>
      <c r="F19841" s="3" t="s">
        <v>12</v>
      </c>
      <c r="G19841">
        <v>8</v>
      </c>
      <c r="H19841">
        <v>112</v>
      </c>
      <c r="I19841">
        <v>7</v>
      </c>
      <c r="J19841">
        <v>4</v>
      </c>
      <c r="K19841" s="3">
        <v>187.18180203437799</v>
      </c>
      <c r="L19841" s="3">
        <v>133.701287167413</v>
      </c>
      <c r="M19841" s="7">
        <f>Sales_Table[[#This Row],[Order qty]]*Sales_Table[[#This Row],[unit price]]</f>
        <v>748.72720813751198</v>
      </c>
      <c r="N19841" s="8">
        <f>Sales_Table[[#This Row],[Revenue]]-Sales_Table[[#This Row],[unit cost]]</f>
        <v>615.02592097009892</v>
      </c>
    </row>
    <row r="19842" spans="1:14" ht="14.25" customHeight="1">
      <c r="A19842" t="s">
        <v>19855</v>
      </c>
      <c r="B19842" s="2">
        <v>43887</v>
      </c>
      <c r="C19842" s="5" t="str">
        <f t="shared" ref="C19842:C19905" si="620">TEXT(B19843,"mmm")</f>
        <v>Jan</v>
      </c>
      <c r="D19842" s="5" t="str">
        <f t="shared" ref="D19842:D19905" si="621">TEXT(B19844, "m")</f>
        <v>3</v>
      </c>
      <c r="E19842" t="s">
        <v>16</v>
      </c>
      <c r="F19842" s="3" t="s">
        <v>12</v>
      </c>
      <c r="G19842">
        <v>16</v>
      </c>
      <c r="H19842">
        <v>65</v>
      </c>
      <c r="I19842">
        <v>27</v>
      </c>
      <c r="J19842">
        <v>2</v>
      </c>
      <c r="K19842" s="3">
        <v>241.36480540037201</v>
      </c>
      <c r="L19842" s="3">
        <v>172.40343242883699</v>
      </c>
      <c r="M19842" s="7">
        <f>Sales_Table[[#This Row],[Order qty]]*Sales_Table[[#This Row],[unit price]]</f>
        <v>482.72961080074401</v>
      </c>
      <c r="N19842" s="8">
        <f>Sales_Table[[#This Row],[Revenue]]-Sales_Table[[#This Row],[unit cost]]</f>
        <v>310.32617837190702</v>
      </c>
    </row>
    <row r="19843" spans="1:14" ht="14.25" customHeight="1">
      <c r="A19843" t="s">
        <v>19856</v>
      </c>
      <c r="B19843" s="2">
        <v>43846</v>
      </c>
      <c r="C19843" s="5" t="str">
        <f t="shared" si="620"/>
        <v>Mar</v>
      </c>
      <c r="D19843" s="5" t="str">
        <f t="shared" si="621"/>
        <v>2</v>
      </c>
      <c r="E19843" t="s">
        <v>11</v>
      </c>
      <c r="F19843" s="3" t="s">
        <v>12</v>
      </c>
      <c r="G19843">
        <v>6</v>
      </c>
      <c r="H19843">
        <v>144</v>
      </c>
      <c r="I19843">
        <v>21</v>
      </c>
      <c r="J19843">
        <v>2</v>
      </c>
      <c r="K19843" s="3">
        <v>365.61260926723497</v>
      </c>
      <c r="L19843" s="3">
        <v>261.151863762311</v>
      </c>
      <c r="M19843" s="7">
        <f>Sales_Table[[#This Row],[Order qty]]*Sales_Table[[#This Row],[unit price]]</f>
        <v>731.22521853446995</v>
      </c>
      <c r="N19843" s="8">
        <f>Sales_Table[[#This Row],[Revenue]]-Sales_Table[[#This Row],[unit cost]]</f>
        <v>470.07335477215895</v>
      </c>
    </row>
    <row r="19844" spans="1:14" ht="14.25" customHeight="1">
      <c r="A19844" t="s">
        <v>19857</v>
      </c>
      <c r="B19844" s="2">
        <v>43897</v>
      </c>
      <c r="C19844" s="5" t="str">
        <f t="shared" si="620"/>
        <v>Feb</v>
      </c>
      <c r="D19844" s="5" t="str">
        <f t="shared" si="621"/>
        <v>5</v>
      </c>
      <c r="E19844" t="s">
        <v>11</v>
      </c>
      <c r="F19844" s="3" t="s">
        <v>12</v>
      </c>
      <c r="G19844">
        <v>25</v>
      </c>
      <c r="H19844">
        <v>165</v>
      </c>
      <c r="I19844">
        <v>30</v>
      </c>
      <c r="J19844">
        <v>2</v>
      </c>
      <c r="K19844" s="3">
        <v>228.416255772114</v>
      </c>
      <c r="L19844" s="3">
        <v>163.154468408653</v>
      </c>
      <c r="M19844" s="7">
        <f>Sales_Table[[#This Row],[Order qty]]*Sales_Table[[#This Row],[unit price]]</f>
        <v>456.832511544228</v>
      </c>
      <c r="N19844" s="8">
        <f>Sales_Table[[#This Row],[Revenue]]-Sales_Table[[#This Row],[unit cost]]</f>
        <v>293.67804313557497</v>
      </c>
    </row>
    <row r="19845" spans="1:14" ht="14.25" customHeight="1">
      <c r="A19845" t="s">
        <v>19858</v>
      </c>
      <c r="B19845" s="2">
        <v>43874</v>
      </c>
      <c r="C19845" s="5" t="str">
        <f t="shared" si="620"/>
        <v>May</v>
      </c>
      <c r="D19845" s="5" t="str">
        <f t="shared" si="621"/>
        <v>5</v>
      </c>
      <c r="E19845" t="s">
        <v>11</v>
      </c>
      <c r="F19845" s="3" t="s">
        <v>12</v>
      </c>
      <c r="G19845">
        <v>10</v>
      </c>
      <c r="H19845">
        <v>229</v>
      </c>
      <c r="I19845">
        <v>6</v>
      </c>
      <c r="J19845">
        <v>9</v>
      </c>
      <c r="K19845" s="3">
        <v>152.55164194107101</v>
      </c>
      <c r="L19845" s="3">
        <v>108.965458529336</v>
      </c>
      <c r="M19845" s="7">
        <f>Sales_Table[[#This Row],[Order qty]]*Sales_Table[[#This Row],[unit price]]</f>
        <v>1372.9647774696391</v>
      </c>
      <c r="N19845" s="8">
        <f>Sales_Table[[#This Row],[Revenue]]-Sales_Table[[#This Row],[unit cost]]</f>
        <v>1263.9993189403031</v>
      </c>
    </row>
    <row r="19846" spans="1:14" ht="14.25" customHeight="1">
      <c r="A19846" t="s">
        <v>19859</v>
      </c>
      <c r="B19846" s="2">
        <v>43957</v>
      </c>
      <c r="C19846" s="5" t="str">
        <f t="shared" si="620"/>
        <v>May</v>
      </c>
      <c r="D19846" s="5" t="str">
        <f t="shared" si="621"/>
        <v>1</v>
      </c>
      <c r="E19846" t="s">
        <v>11</v>
      </c>
      <c r="F19846" s="3" t="s">
        <v>12</v>
      </c>
      <c r="G19846">
        <v>25</v>
      </c>
      <c r="H19846">
        <v>274</v>
      </c>
      <c r="I19846">
        <v>5</v>
      </c>
      <c r="J19846">
        <v>10</v>
      </c>
      <c r="K19846" s="3">
        <v>182.94400638341901</v>
      </c>
      <c r="L19846" s="3">
        <v>130.67429027387101</v>
      </c>
      <c r="M19846" s="7">
        <f>Sales_Table[[#This Row],[Order qty]]*Sales_Table[[#This Row],[unit price]]</f>
        <v>1829.4400638341901</v>
      </c>
      <c r="N19846" s="8">
        <f>Sales_Table[[#This Row],[Revenue]]-Sales_Table[[#This Row],[unit cost]]</f>
        <v>1698.7657735603191</v>
      </c>
    </row>
    <row r="19847" spans="1:14" ht="14.25" customHeight="1">
      <c r="A19847" t="s">
        <v>19860</v>
      </c>
      <c r="B19847" s="2">
        <v>43958</v>
      </c>
      <c r="C19847" s="5" t="str">
        <f t="shared" si="620"/>
        <v>Jan</v>
      </c>
      <c r="D19847" s="5" t="str">
        <f t="shared" si="621"/>
        <v>5</v>
      </c>
      <c r="E19847" t="s">
        <v>16</v>
      </c>
      <c r="F19847" s="3" t="s">
        <v>12</v>
      </c>
      <c r="G19847">
        <v>13</v>
      </c>
      <c r="H19847">
        <v>138</v>
      </c>
      <c r="I19847">
        <v>39</v>
      </c>
      <c r="J19847">
        <v>2</v>
      </c>
      <c r="K19847" s="3">
        <v>151.05884420871701</v>
      </c>
      <c r="L19847" s="3">
        <v>107.899174434798</v>
      </c>
      <c r="M19847" s="7">
        <f>Sales_Table[[#This Row],[Order qty]]*Sales_Table[[#This Row],[unit price]]</f>
        <v>302.11768841743401</v>
      </c>
      <c r="N19847" s="8">
        <f>Sales_Table[[#This Row],[Revenue]]-Sales_Table[[#This Row],[unit cost]]</f>
        <v>194.21851398263601</v>
      </c>
    </row>
    <row r="19848" spans="1:14" ht="14.25" customHeight="1">
      <c r="A19848" t="s">
        <v>19861</v>
      </c>
      <c r="B19848" s="2">
        <v>43845</v>
      </c>
      <c r="C19848" s="5" t="str">
        <f t="shared" si="620"/>
        <v>May</v>
      </c>
      <c r="D19848" s="5" t="str">
        <f t="shared" si="621"/>
        <v>1</v>
      </c>
      <c r="E19848" t="s">
        <v>11</v>
      </c>
      <c r="F19848" s="3" t="s">
        <v>12</v>
      </c>
      <c r="G19848">
        <v>5</v>
      </c>
      <c r="H19848">
        <v>248</v>
      </c>
      <c r="I19848">
        <v>37</v>
      </c>
      <c r="J19848">
        <v>7</v>
      </c>
      <c r="K19848" s="3">
        <v>162.776037275791</v>
      </c>
      <c r="L19848" s="3">
        <v>116.268598054137</v>
      </c>
      <c r="M19848" s="7">
        <f>Sales_Table[[#This Row],[Order qty]]*Sales_Table[[#This Row],[unit price]]</f>
        <v>1139.432260930537</v>
      </c>
      <c r="N19848" s="8">
        <f>Sales_Table[[#This Row],[Revenue]]-Sales_Table[[#This Row],[unit cost]]</f>
        <v>1023.1636628764001</v>
      </c>
    </row>
    <row r="19849" spans="1:14" ht="14.25" customHeight="1">
      <c r="A19849" t="s">
        <v>19862</v>
      </c>
      <c r="B19849" s="2">
        <v>43979</v>
      </c>
      <c r="C19849" s="5" t="str">
        <f t="shared" si="620"/>
        <v>Jan</v>
      </c>
      <c r="D19849" s="5" t="str">
        <f t="shared" si="621"/>
        <v>3</v>
      </c>
      <c r="E19849" t="s">
        <v>11</v>
      </c>
      <c r="F19849" s="3" t="s">
        <v>12</v>
      </c>
      <c r="G19849">
        <v>23</v>
      </c>
      <c r="H19849">
        <v>242</v>
      </c>
      <c r="I19849">
        <v>43</v>
      </c>
      <c r="J19849">
        <v>2</v>
      </c>
      <c r="K19849" s="3">
        <v>598.626838445663</v>
      </c>
      <c r="L19849" s="3">
        <v>427.59059888975997</v>
      </c>
      <c r="M19849" s="7">
        <f>Sales_Table[[#This Row],[Order qty]]*Sales_Table[[#This Row],[unit price]]</f>
        <v>1197.253676891326</v>
      </c>
      <c r="N19849" s="8">
        <f>Sales_Table[[#This Row],[Revenue]]-Sales_Table[[#This Row],[unit cost]]</f>
        <v>769.66307800156596</v>
      </c>
    </row>
    <row r="19850" spans="1:14" ht="14.25" customHeight="1">
      <c r="A19850" t="s">
        <v>19863</v>
      </c>
      <c r="B19850" s="2">
        <v>43840</v>
      </c>
      <c r="C19850" s="5" t="str">
        <f t="shared" si="620"/>
        <v>Mar</v>
      </c>
      <c r="D19850" s="5" t="str">
        <f t="shared" si="621"/>
        <v>1</v>
      </c>
      <c r="E19850" t="s">
        <v>16</v>
      </c>
      <c r="F19850" s="3" t="s">
        <v>12</v>
      </c>
      <c r="G19850">
        <v>4</v>
      </c>
      <c r="H19850">
        <v>270</v>
      </c>
      <c r="I19850">
        <v>11</v>
      </c>
      <c r="J19850">
        <v>10</v>
      </c>
      <c r="K19850" s="3">
        <v>226.50479382276501</v>
      </c>
      <c r="L19850" s="3">
        <v>161.78913844483199</v>
      </c>
      <c r="M19850" s="7">
        <f>Sales_Table[[#This Row],[Order qty]]*Sales_Table[[#This Row],[unit price]]</f>
        <v>2265.0479382276499</v>
      </c>
      <c r="N19850" s="8">
        <f>Sales_Table[[#This Row],[Revenue]]-Sales_Table[[#This Row],[unit cost]]</f>
        <v>2103.2587997828177</v>
      </c>
    </row>
    <row r="19851" spans="1:14" ht="14.25" customHeight="1">
      <c r="A19851" t="s">
        <v>19864</v>
      </c>
      <c r="B19851" s="2">
        <v>43911</v>
      </c>
      <c r="C19851" s="5" t="str">
        <f t="shared" si="620"/>
        <v>Jan</v>
      </c>
      <c r="D19851" s="5" t="str">
        <f t="shared" si="621"/>
        <v>5</v>
      </c>
      <c r="E19851" t="s">
        <v>14</v>
      </c>
      <c r="F19851" s="3" t="s">
        <v>12</v>
      </c>
      <c r="G19851">
        <v>2</v>
      </c>
      <c r="H19851">
        <v>130</v>
      </c>
      <c r="I19851">
        <v>10</v>
      </c>
      <c r="J19851">
        <v>4</v>
      </c>
      <c r="K19851" s="3">
        <v>509.26735103130301</v>
      </c>
      <c r="L19851" s="3">
        <v>363.76239359378798</v>
      </c>
      <c r="M19851" s="7">
        <f>Sales_Table[[#This Row],[Order qty]]*Sales_Table[[#This Row],[unit price]]</f>
        <v>2037.069404125212</v>
      </c>
      <c r="N19851" s="8">
        <f>Sales_Table[[#This Row],[Revenue]]-Sales_Table[[#This Row],[unit cost]]</f>
        <v>1673.3070105314241</v>
      </c>
    </row>
    <row r="19852" spans="1:14" ht="14.25" customHeight="1">
      <c r="A19852" t="s">
        <v>19865</v>
      </c>
      <c r="B19852" s="2">
        <v>43849</v>
      </c>
      <c r="C19852" s="5" t="str">
        <f t="shared" si="620"/>
        <v>May</v>
      </c>
      <c r="D19852" s="5" t="str">
        <f t="shared" si="621"/>
        <v>5</v>
      </c>
      <c r="E19852" t="s">
        <v>11</v>
      </c>
      <c r="F19852" s="3" t="s">
        <v>12</v>
      </c>
      <c r="G19852">
        <v>5</v>
      </c>
      <c r="H19852">
        <v>58</v>
      </c>
      <c r="I19852">
        <v>35</v>
      </c>
      <c r="J19852">
        <v>6</v>
      </c>
      <c r="K19852" s="3">
        <v>251.72790938615799</v>
      </c>
      <c r="L19852" s="3">
        <v>179.805649561541</v>
      </c>
      <c r="M19852" s="7">
        <f>Sales_Table[[#This Row],[Order qty]]*Sales_Table[[#This Row],[unit price]]</f>
        <v>1510.3674563169479</v>
      </c>
      <c r="N19852" s="8">
        <f>Sales_Table[[#This Row],[Revenue]]-Sales_Table[[#This Row],[unit cost]]</f>
        <v>1330.5618067554069</v>
      </c>
    </row>
    <row r="19853" spans="1:14" ht="14.25" customHeight="1">
      <c r="A19853" t="s">
        <v>19866</v>
      </c>
      <c r="B19853" s="2">
        <v>43955</v>
      </c>
      <c r="C19853" s="5" t="str">
        <f t="shared" si="620"/>
        <v>May</v>
      </c>
      <c r="D19853" s="5" t="str">
        <f t="shared" si="621"/>
        <v>4</v>
      </c>
      <c r="E19853" t="s">
        <v>11</v>
      </c>
      <c r="F19853" s="3" t="s">
        <v>12</v>
      </c>
      <c r="G19853">
        <v>21</v>
      </c>
      <c r="H19853">
        <v>80</v>
      </c>
      <c r="I19853">
        <v>6</v>
      </c>
      <c r="J19853">
        <v>6</v>
      </c>
      <c r="K19853" s="3">
        <v>473.28904438018799</v>
      </c>
      <c r="L19853" s="3">
        <v>338.06360312870601</v>
      </c>
      <c r="M19853" s="7">
        <f>Sales_Table[[#This Row],[Order qty]]*Sales_Table[[#This Row],[unit price]]</f>
        <v>2839.7342662811279</v>
      </c>
      <c r="N19853" s="8">
        <f>Sales_Table[[#This Row],[Revenue]]-Sales_Table[[#This Row],[unit cost]]</f>
        <v>2501.6706631524221</v>
      </c>
    </row>
    <row r="19854" spans="1:14" ht="14.25" customHeight="1">
      <c r="A19854" t="s">
        <v>19867</v>
      </c>
      <c r="B19854" s="2">
        <v>43977</v>
      </c>
      <c r="C19854" s="5" t="str">
        <f t="shared" si="620"/>
        <v>Apr</v>
      </c>
      <c r="D19854" s="5" t="str">
        <f t="shared" si="621"/>
        <v>4</v>
      </c>
      <c r="E19854" t="s">
        <v>16</v>
      </c>
      <c r="F19854" s="3" t="s">
        <v>12</v>
      </c>
      <c r="G19854">
        <v>19</v>
      </c>
      <c r="H19854">
        <v>114</v>
      </c>
      <c r="I19854">
        <v>34</v>
      </c>
      <c r="J19854">
        <v>9</v>
      </c>
      <c r="K19854" s="3">
        <v>303.21470922231703</v>
      </c>
      <c r="L19854" s="3">
        <v>216.58193515879799</v>
      </c>
      <c r="M19854" s="7">
        <f>Sales_Table[[#This Row],[Order qty]]*Sales_Table[[#This Row],[unit price]]</f>
        <v>2728.9323830008534</v>
      </c>
      <c r="N19854" s="8">
        <f>Sales_Table[[#This Row],[Revenue]]-Sales_Table[[#This Row],[unit cost]]</f>
        <v>2512.3504478420555</v>
      </c>
    </row>
    <row r="19855" spans="1:14" ht="14.25" customHeight="1">
      <c r="A19855" t="s">
        <v>19868</v>
      </c>
      <c r="B19855" s="2">
        <v>43949</v>
      </c>
      <c r="C19855" s="5" t="str">
        <f t="shared" si="620"/>
        <v>Apr</v>
      </c>
      <c r="D19855" s="5" t="str">
        <f t="shared" si="621"/>
        <v>5</v>
      </c>
      <c r="E19855" t="s">
        <v>16</v>
      </c>
      <c r="F19855" s="3" t="s">
        <v>12</v>
      </c>
      <c r="G19855">
        <v>18</v>
      </c>
      <c r="H19855">
        <v>50</v>
      </c>
      <c r="I19855">
        <v>23</v>
      </c>
      <c r="J19855">
        <v>10</v>
      </c>
      <c r="K19855" s="3">
        <v>300.298005223274</v>
      </c>
      <c r="L19855" s="3">
        <v>214.49857515948199</v>
      </c>
      <c r="M19855" s="7">
        <f>Sales_Table[[#This Row],[Order qty]]*Sales_Table[[#This Row],[unit price]]</f>
        <v>3002.98005223274</v>
      </c>
      <c r="N19855" s="8">
        <f>Sales_Table[[#This Row],[Revenue]]-Sales_Table[[#This Row],[unit cost]]</f>
        <v>2788.4814770732582</v>
      </c>
    </row>
    <row r="19856" spans="1:14" ht="14.25" customHeight="1">
      <c r="A19856" t="s">
        <v>19869</v>
      </c>
      <c r="B19856" s="2">
        <v>43948</v>
      </c>
      <c r="C19856" s="5" t="str">
        <f t="shared" si="620"/>
        <v>May</v>
      </c>
      <c r="D19856" s="5" t="str">
        <f t="shared" si="621"/>
        <v>5</v>
      </c>
      <c r="E19856" t="s">
        <v>14</v>
      </c>
      <c r="F19856" s="3" t="s">
        <v>12</v>
      </c>
      <c r="G19856">
        <v>24</v>
      </c>
      <c r="H19856">
        <v>192</v>
      </c>
      <c r="I19856">
        <v>37</v>
      </c>
      <c r="J19856">
        <v>9</v>
      </c>
      <c r="K19856" s="3">
        <v>439.40474563837103</v>
      </c>
      <c r="L19856" s="3">
        <v>313.86053259883602</v>
      </c>
      <c r="M19856" s="7">
        <f>Sales_Table[[#This Row],[Order qty]]*Sales_Table[[#This Row],[unit price]]</f>
        <v>3954.6427107453392</v>
      </c>
      <c r="N19856" s="8">
        <f>Sales_Table[[#This Row],[Revenue]]-Sales_Table[[#This Row],[unit cost]]</f>
        <v>3640.7821781465032</v>
      </c>
    </row>
    <row r="19857" spans="1:14" ht="14.25" customHeight="1">
      <c r="A19857" t="s">
        <v>19870</v>
      </c>
      <c r="B19857" s="2">
        <v>43970</v>
      </c>
      <c r="C19857" s="5" t="str">
        <f t="shared" si="620"/>
        <v>May</v>
      </c>
      <c r="D19857" s="5" t="str">
        <f t="shared" si="621"/>
        <v>1</v>
      </c>
      <c r="E19857" t="s">
        <v>14</v>
      </c>
      <c r="F19857" s="3" t="s">
        <v>12</v>
      </c>
      <c r="G19857">
        <v>5</v>
      </c>
      <c r="H19857">
        <v>78</v>
      </c>
      <c r="I19857">
        <v>28</v>
      </c>
      <c r="J19857">
        <v>9</v>
      </c>
      <c r="K19857" s="3">
        <v>351.20213913917502</v>
      </c>
      <c r="L19857" s="3">
        <v>250.85867081369699</v>
      </c>
      <c r="M19857" s="7">
        <f>Sales_Table[[#This Row],[Order qty]]*Sales_Table[[#This Row],[unit price]]</f>
        <v>3160.8192522525751</v>
      </c>
      <c r="N19857" s="8">
        <f>Sales_Table[[#This Row],[Revenue]]-Sales_Table[[#This Row],[unit cost]]</f>
        <v>2909.9605814388783</v>
      </c>
    </row>
    <row r="19858" spans="1:14" ht="14.25" customHeight="1">
      <c r="A19858" t="s">
        <v>19871</v>
      </c>
      <c r="B19858" s="2">
        <v>43955</v>
      </c>
      <c r="C19858" s="5" t="str">
        <f t="shared" si="620"/>
        <v>Jan</v>
      </c>
      <c r="D19858" s="5" t="str">
        <f t="shared" si="621"/>
        <v>4</v>
      </c>
      <c r="E19858" t="s">
        <v>14</v>
      </c>
      <c r="F19858" s="3" t="s">
        <v>12</v>
      </c>
      <c r="G19858">
        <v>4</v>
      </c>
      <c r="H19858">
        <v>101</v>
      </c>
      <c r="I19858">
        <v>32</v>
      </c>
      <c r="J19858">
        <v>8</v>
      </c>
      <c r="K19858" s="3">
        <v>473.89461439847901</v>
      </c>
      <c r="L19858" s="3">
        <v>338.496153141771</v>
      </c>
      <c r="M19858" s="7">
        <f>Sales_Table[[#This Row],[Order qty]]*Sales_Table[[#This Row],[unit price]]</f>
        <v>3791.1569151878321</v>
      </c>
      <c r="N19858" s="8">
        <f>Sales_Table[[#This Row],[Revenue]]-Sales_Table[[#This Row],[unit cost]]</f>
        <v>3452.6607620460609</v>
      </c>
    </row>
    <row r="19859" spans="1:14" ht="14.25" customHeight="1">
      <c r="A19859" t="s">
        <v>19872</v>
      </c>
      <c r="B19859" s="2">
        <v>43838</v>
      </c>
      <c r="C19859" s="5" t="str">
        <f t="shared" si="620"/>
        <v>Apr</v>
      </c>
      <c r="D19859" s="5" t="str">
        <f t="shared" si="621"/>
        <v>5</v>
      </c>
      <c r="E19859" t="s">
        <v>16</v>
      </c>
      <c r="F19859" s="3" t="s">
        <v>12</v>
      </c>
      <c r="G19859">
        <v>26</v>
      </c>
      <c r="H19859">
        <v>233</v>
      </c>
      <c r="I19859">
        <v>37</v>
      </c>
      <c r="J19859">
        <v>3</v>
      </c>
      <c r="K19859" s="3">
        <v>500.25072133541101</v>
      </c>
      <c r="L19859" s="3">
        <v>357.321943811008</v>
      </c>
      <c r="M19859" s="7">
        <f>Sales_Table[[#This Row],[Order qty]]*Sales_Table[[#This Row],[unit price]]</f>
        <v>1500.752164006233</v>
      </c>
      <c r="N19859" s="8">
        <f>Sales_Table[[#This Row],[Revenue]]-Sales_Table[[#This Row],[unit cost]]</f>
        <v>1143.430220195225</v>
      </c>
    </row>
    <row r="19860" spans="1:14" ht="14.25" customHeight="1">
      <c r="A19860" t="s">
        <v>19873</v>
      </c>
      <c r="B19860" s="2">
        <v>43941</v>
      </c>
      <c r="C19860" s="5" t="str">
        <f t="shared" si="620"/>
        <v>May</v>
      </c>
      <c r="D19860" s="5" t="str">
        <f t="shared" si="621"/>
        <v>5</v>
      </c>
      <c r="E19860" t="s">
        <v>20</v>
      </c>
      <c r="F19860" s="3" t="s">
        <v>12</v>
      </c>
      <c r="G19860">
        <v>10</v>
      </c>
      <c r="H19860">
        <v>41</v>
      </c>
      <c r="I19860">
        <v>29</v>
      </c>
      <c r="J19860">
        <v>6</v>
      </c>
      <c r="K19860" s="3">
        <v>333.81930238008499</v>
      </c>
      <c r="L19860" s="3">
        <v>238.442358842918</v>
      </c>
      <c r="M19860" s="7">
        <f>Sales_Table[[#This Row],[Order qty]]*Sales_Table[[#This Row],[unit price]]</f>
        <v>2002.9158142805099</v>
      </c>
      <c r="N19860" s="8">
        <f>Sales_Table[[#This Row],[Revenue]]-Sales_Table[[#This Row],[unit cost]]</f>
        <v>1764.4734554375918</v>
      </c>
    </row>
    <row r="19861" spans="1:14" ht="14.25" customHeight="1">
      <c r="A19861" t="s">
        <v>19874</v>
      </c>
      <c r="B19861" s="2">
        <v>43981</v>
      </c>
      <c r="C19861" s="5" t="str">
        <f t="shared" si="620"/>
        <v>May</v>
      </c>
      <c r="D19861" s="5" t="str">
        <f t="shared" si="621"/>
        <v>3</v>
      </c>
      <c r="E19861" t="s">
        <v>16</v>
      </c>
      <c r="F19861" s="3" t="s">
        <v>12</v>
      </c>
      <c r="G19861">
        <v>20</v>
      </c>
      <c r="H19861">
        <v>168</v>
      </c>
      <c r="I19861">
        <v>8</v>
      </c>
      <c r="J19861">
        <v>9</v>
      </c>
      <c r="K19861" s="3">
        <v>312.39035367965698</v>
      </c>
      <c r="L19861" s="3">
        <v>223.13596691404101</v>
      </c>
      <c r="M19861" s="7">
        <f>Sales_Table[[#This Row],[Order qty]]*Sales_Table[[#This Row],[unit price]]</f>
        <v>2811.5131831169128</v>
      </c>
      <c r="N19861" s="8">
        <f>Sales_Table[[#This Row],[Revenue]]-Sales_Table[[#This Row],[unit cost]]</f>
        <v>2588.3772162028718</v>
      </c>
    </row>
    <row r="19862" spans="1:14" ht="14.25" customHeight="1">
      <c r="A19862" t="s">
        <v>19875</v>
      </c>
      <c r="B19862" s="2">
        <v>43982</v>
      </c>
      <c r="C19862" s="5" t="str">
        <f t="shared" si="620"/>
        <v>Mar</v>
      </c>
      <c r="D19862" s="5" t="str">
        <f t="shared" si="621"/>
        <v>3</v>
      </c>
      <c r="E19862" t="s">
        <v>20</v>
      </c>
      <c r="F19862" s="3" t="s">
        <v>12</v>
      </c>
      <c r="G19862">
        <v>19</v>
      </c>
      <c r="H19862">
        <v>281</v>
      </c>
      <c r="I19862">
        <v>5</v>
      </c>
      <c r="J19862">
        <v>7</v>
      </c>
      <c r="K19862" s="3">
        <v>279.28431648015999</v>
      </c>
      <c r="L19862" s="3">
        <v>199.488797485828</v>
      </c>
      <c r="M19862" s="7">
        <f>Sales_Table[[#This Row],[Order qty]]*Sales_Table[[#This Row],[unit price]]</f>
        <v>1954.9902153611199</v>
      </c>
      <c r="N19862" s="8">
        <f>Sales_Table[[#This Row],[Revenue]]-Sales_Table[[#This Row],[unit cost]]</f>
        <v>1755.501417875292</v>
      </c>
    </row>
    <row r="19863" spans="1:14" ht="14.25" customHeight="1">
      <c r="A19863" t="s">
        <v>19876</v>
      </c>
      <c r="B19863" s="2">
        <v>43912</v>
      </c>
      <c r="C19863" s="5" t="str">
        <f t="shared" si="620"/>
        <v>Mar</v>
      </c>
      <c r="D19863" s="5" t="str">
        <f t="shared" si="621"/>
        <v>3</v>
      </c>
      <c r="E19863" t="s">
        <v>11</v>
      </c>
      <c r="F19863" s="3" t="s">
        <v>12</v>
      </c>
      <c r="G19863">
        <v>15</v>
      </c>
      <c r="H19863">
        <v>273</v>
      </c>
      <c r="I19863">
        <v>18</v>
      </c>
      <c r="J19863">
        <v>8</v>
      </c>
      <c r="K19863" s="3">
        <v>639.46857798099495</v>
      </c>
      <c r="L19863" s="3">
        <v>456.76326998642497</v>
      </c>
      <c r="M19863" s="7">
        <f>Sales_Table[[#This Row],[Order qty]]*Sales_Table[[#This Row],[unit price]]</f>
        <v>5115.7486238479596</v>
      </c>
      <c r="N19863" s="8">
        <f>Sales_Table[[#This Row],[Revenue]]-Sales_Table[[#This Row],[unit cost]]</f>
        <v>4658.9853538615343</v>
      </c>
    </row>
    <row r="19864" spans="1:14" ht="14.25" customHeight="1">
      <c r="A19864" t="s">
        <v>19877</v>
      </c>
      <c r="B19864" s="2">
        <v>43902</v>
      </c>
      <c r="C19864" s="5" t="str">
        <f t="shared" si="620"/>
        <v>Mar</v>
      </c>
      <c r="D19864" s="5" t="str">
        <f t="shared" si="621"/>
        <v>5</v>
      </c>
      <c r="E19864" t="s">
        <v>20</v>
      </c>
      <c r="F19864" s="3" t="s">
        <v>12</v>
      </c>
      <c r="G19864">
        <v>26</v>
      </c>
      <c r="H19864">
        <v>106</v>
      </c>
      <c r="I19864">
        <v>24</v>
      </c>
      <c r="J19864">
        <v>9</v>
      </c>
      <c r="K19864" s="3">
        <v>373.25484377145801</v>
      </c>
      <c r="L19864" s="3">
        <v>266.61060269389799</v>
      </c>
      <c r="M19864" s="7">
        <f>Sales_Table[[#This Row],[Order qty]]*Sales_Table[[#This Row],[unit price]]</f>
        <v>3359.2935939431222</v>
      </c>
      <c r="N19864" s="8">
        <f>Sales_Table[[#This Row],[Revenue]]-Sales_Table[[#This Row],[unit cost]]</f>
        <v>3092.6829912492244</v>
      </c>
    </row>
    <row r="19865" spans="1:14" ht="14.25" customHeight="1">
      <c r="A19865" t="s">
        <v>19878</v>
      </c>
      <c r="B19865" s="2">
        <v>43897</v>
      </c>
      <c r="C19865" s="5" t="str">
        <f t="shared" si="620"/>
        <v>May</v>
      </c>
      <c r="D19865" s="5" t="str">
        <f t="shared" si="621"/>
        <v>2</v>
      </c>
      <c r="E19865" t="s">
        <v>16</v>
      </c>
      <c r="F19865" s="3" t="s">
        <v>12</v>
      </c>
      <c r="G19865">
        <v>3</v>
      </c>
      <c r="H19865">
        <v>243</v>
      </c>
      <c r="I19865">
        <v>34</v>
      </c>
      <c r="J19865">
        <v>8</v>
      </c>
      <c r="K19865" s="3">
        <v>451.066395521164</v>
      </c>
      <c r="L19865" s="3">
        <v>322.19028251511702</v>
      </c>
      <c r="M19865" s="7">
        <f>Sales_Table[[#This Row],[Order qty]]*Sales_Table[[#This Row],[unit price]]</f>
        <v>3608.531164169312</v>
      </c>
      <c r="N19865" s="8">
        <f>Sales_Table[[#This Row],[Revenue]]-Sales_Table[[#This Row],[unit cost]]</f>
        <v>3286.3408816541951</v>
      </c>
    </row>
    <row r="19866" spans="1:14" ht="14.25" customHeight="1">
      <c r="A19866" t="s">
        <v>19879</v>
      </c>
      <c r="B19866" s="2">
        <v>43969</v>
      </c>
      <c r="C19866" s="5" t="str">
        <f t="shared" si="620"/>
        <v>Feb</v>
      </c>
      <c r="D19866" s="5" t="str">
        <f t="shared" si="621"/>
        <v>5</v>
      </c>
      <c r="E19866" t="s">
        <v>20</v>
      </c>
      <c r="F19866" s="3" t="s">
        <v>12</v>
      </c>
      <c r="G19866">
        <v>9</v>
      </c>
      <c r="H19866">
        <v>78</v>
      </c>
      <c r="I19866">
        <v>44</v>
      </c>
      <c r="J19866">
        <v>10</v>
      </c>
      <c r="K19866" s="3">
        <v>219.558192908764</v>
      </c>
      <c r="L19866" s="3">
        <v>156.827280649117</v>
      </c>
      <c r="M19866" s="7">
        <f>Sales_Table[[#This Row],[Order qty]]*Sales_Table[[#This Row],[unit price]]</f>
        <v>2195.5819290876398</v>
      </c>
      <c r="N19866" s="8">
        <f>Sales_Table[[#This Row],[Revenue]]-Sales_Table[[#This Row],[unit cost]]</f>
        <v>2038.7546484385227</v>
      </c>
    </row>
    <row r="19867" spans="1:14" ht="14.25" customHeight="1">
      <c r="A19867" t="s">
        <v>19880</v>
      </c>
      <c r="B19867" s="2">
        <v>43877</v>
      </c>
      <c r="C19867" s="5" t="str">
        <f t="shared" si="620"/>
        <v>May</v>
      </c>
      <c r="D19867" s="5" t="str">
        <f t="shared" si="621"/>
        <v>3</v>
      </c>
      <c r="E19867" t="s">
        <v>14</v>
      </c>
      <c r="F19867" s="3" t="s">
        <v>12</v>
      </c>
      <c r="G19867">
        <v>25</v>
      </c>
      <c r="H19867">
        <v>182</v>
      </c>
      <c r="I19867">
        <v>35</v>
      </c>
      <c r="J19867">
        <v>5</v>
      </c>
      <c r="K19867" s="3">
        <v>375.99094283580803</v>
      </c>
      <c r="L19867" s="3">
        <v>268.56495916843397</v>
      </c>
      <c r="M19867" s="7">
        <f>Sales_Table[[#This Row],[Order qty]]*Sales_Table[[#This Row],[unit price]]</f>
        <v>1879.9547141790401</v>
      </c>
      <c r="N19867" s="8">
        <f>Sales_Table[[#This Row],[Revenue]]-Sales_Table[[#This Row],[unit cost]]</f>
        <v>1611.3897550106062</v>
      </c>
    </row>
    <row r="19868" spans="1:14" ht="14.25" customHeight="1">
      <c r="A19868" t="s">
        <v>19881</v>
      </c>
      <c r="B19868" s="2">
        <v>43957</v>
      </c>
      <c r="C19868" s="5" t="str">
        <f t="shared" si="620"/>
        <v>Mar</v>
      </c>
      <c r="D19868" s="5" t="str">
        <f t="shared" si="621"/>
        <v>2</v>
      </c>
      <c r="E19868" t="s">
        <v>11</v>
      </c>
      <c r="F19868" s="3" t="s">
        <v>12</v>
      </c>
      <c r="G19868">
        <v>5</v>
      </c>
      <c r="H19868">
        <v>11</v>
      </c>
      <c r="I19868">
        <v>3</v>
      </c>
      <c r="J19868">
        <v>9</v>
      </c>
      <c r="K19868" s="3">
        <v>612.90576678514503</v>
      </c>
      <c r="L19868" s="3">
        <v>437.78983341796101</v>
      </c>
      <c r="M19868" s="7">
        <f>Sales_Table[[#This Row],[Order qty]]*Sales_Table[[#This Row],[unit price]]</f>
        <v>5516.1519010663051</v>
      </c>
      <c r="N19868" s="8">
        <f>Sales_Table[[#This Row],[Revenue]]-Sales_Table[[#This Row],[unit cost]]</f>
        <v>5078.3620676483442</v>
      </c>
    </row>
    <row r="19869" spans="1:14" ht="14.25" customHeight="1">
      <c r="A19869" t="s">
        <v>19882</v>
      </c>
      <c r="B19869" s="2">
        <v>43913</v>
      </c>
      <c r="C19869" s="5" t="str">
        <f t="shared" si="620"/>
        <v>Feb</v>
      </c>
      <c r="D19869" s="5" t="str">
        <f t="shared" si="621"/>
        <v>4</v>
      </c>
      <c r="E19869" t="s">
        <v>16</v>
      </c>
      <c r="F19869" s="3" t="s">
        <v>12</v>
      </c>
      <c r="G19869">
        <v>20</v>
      </c>
      <c r="H19869">
        <v>259</v>
      </c>
      <c r="I19869">
        <v>19</v>
      </c>
      <c r="J19869">
        <v>9</v>
      </c>
      <c r="K19869" s="3">
        <v>507.70957374572799</v>
      </c>
      <c r="L19869" s="3">
        <v>362.64969553266297</v>
      </c>
      <c r="M19869" s="7">
        <f>Sales_Table[[#This Row],[Order qty]]*Sales_Table[[#This Row],[unit price]]</f>
        <v>4569.3861637115515</v>
      </c>
      <c r="N19869" s="8">
        <f>Sales_Table[[#This Row],[Revenue]]-Sales_Table[[#This Row],[unit cost]]</f>
        <v>4206.7364681788886</v>
      </c>
    </row>
    <row r="19870" spans="1:14" ht="14.25" customHeight="1">
      <c r="A19870" t="s">
        <v>19883</v>
      </c>
      <c r="B19870" s="2">
        <v>43864</v>
      </c>
      <c r="C19870" s="5" t="str">
        <f t="shared" si="620"/>
        <v>Apr</v>
      </c>
      <c r="D19870" s="5" t="str">
        <f t="shared" si="621"/>
        <v>5</v>
      </c>
      <c r="E19870" t="s">
        <v>14</v>
      </c>
      <c r="F19870" s="3" t="s">
        <v>12</v>
      </c>
      <c r="G19870">
        <v>22</v>
      </c>
      <c r="H19870">
        <v>195</v>
      </c>
      <c r="I19870">
        <v>11</v>
      </c>
      <c r="J19870">
        <v>9</v>
      </c>
      <c r="K19870" s="3">
        <v>353.09081643819798</v>
      </c>
      <c r="L19870" s="3">
        <v>252.207726027284</v>
      </c>
      <c r="M19870" s="7">
        <f>Sales_Table[[#This Row],[Order qty]]*Sales_Table[[#This Row],[unit price]]</f>
        <v>3177.8173479437819</v>
      </c>
      <c r="N19870" s="8">
        <f>Sales_Table[[#This Row],[Revenue]]-Sales_Table[[#This Row],[unit cost]]</f>
        <v>2925.6096219164979</v>
      </c>
    </row>
    <row r="19871" spans="1:14" ht="14.25" customHeight="1">
      <c r="A19871" t="s">
        <v>19884</v>
      </c>
      <c r="B19871" s="2">
        <v>43939</v>
      </c>
      <c r="C19871" s="5" t="str">
        <f t="shared" si="620"/>
        <v>May</v>
      </c>
      <c r="D19871" s="5" t="str">
        <f t="shared" si="621"/>
        <v>1</v>
      </c>
      <c r="E19871" t="s">
        <v>16</v>
      </c>
      <c r="F19871" s="3" t="s">
        <v>12</v>
      </c>
      <c r="G19871">
        <v>3</v>
      </c>
      <c r="H19871">
        <v>160</v>
      </c>
      <c r="I19871">
        <v>3</v>
      </c>
      <c r="J19871">
        <v>3</v>
      </c>
      <c r="K19871" s="3">
        <v>192.25659763812999</v>
      </c>
      <c r="L19871" s="3">
        <v>137.326141170093</v>
      </c>
      <c r="M19871" s="7">
        <f>Sales_Table[[#This Row],[Order qty]]*Sales_Table[[#This Row],[unit price]]</f>
        <v>576.76979291439</v>
      </c>
      <c r="N19871" s="8">
        <f>Sales_Table[[#This Row],[Revenue]]-Sales_Table[[#This Row],[unit cost]]</f>
        <v>439.44365174429697</v>
      </c>
    </row>
    <row r="19872" spans="1:14" ht="14.25" customHeight="1">
      <c r="A19872" t="s">
        <v>19885</v>
      </c>
      <c r="B19872" s="2">
        <v>43960</v>
      </c>
      <c r="C19872" s="5" t="str">
        <f t="shared" si="620"/>
        <v>Jan</v>
      </c>
      <c r="D19872" s="5" t="str">
        <f t="shared" si="621"/>
        <v>2</v>
      </c>
      <c r="E19872" t="s">
        <v>20</v>
      </c>
      <c r="F19872" s="3" t="s">
        <v>12</v>
      </c>
      <c r="G19872">
        <v>4</v>
      </c>
      <c r="H19872">
        <v>276</v>
      </c>
      <c r="I19872">
        <v>39</v>
      </c>
      <c r="J19872">
        <v>6</v>
      </c>
      <c r="K19872" s="3">
        <v>638.76822620630298</v>
      </c>
      <c r="L19872" s="3">
        <v>456.26301871878798</v>
      </c>
      <c r="M19872" s="7">
        <f>Sales_Table[[#This Row],[Order qty]]*Sales_Table[[#This Row],[unit price]]</f>
        <v>3832.6093572378177</v>
      </c>
      <c r="N19872" s="8">
        <f>Sales_Table[[#This Row],[Revenue]]-Sales_Table[[#This Row],[unit cost]]</f>
        <v>3376.3463385190298</v>
      </c>
    </row>
    <row r="19873" spans="1:14" ht="14.25" customHeight="1">
      <c r="A19873" t="s">
        <v>19886</v>
      </c>
      <c r="B19873" s="2">
        <v>43839</v>
      </c>
      <c r="C19873" s="5" t="str">
        <f t="shared" si="620"/>
        <v>Feb</v>
      </c>
      <c r="D19873" s="5" t="str">
        <f t="shared" si="621"/>
        <v>1</v>
      </c>
      <c r="E19873" t="s">
        <v>14</v>
      </c>
      <c r="F19873" s="3" t="s">
        <v>12</v>
      </c>
      <c r="G19873">
        <v>25</v>
      </c>
      <c r="H19873">
        <v>56</v>
      </c>
      <c r="I19873">
        <v>10</v>
      </c>
      <c r="J19873">
        <v>7</v>
      </c>
      <c r="K19873" s="3">
        <v>628.39392399787903</v>
      </c>
      <c r="L19873" s="3">
        <v>448.852802855628</v>
      </c>
      <c r="M19873" s="7">
        <f>Sales_Table[[#This Row],[Order qty]]*Sales_Table[[#This Row],[unit price]]</f>
        <v>4398.7574679851532</v>
      </c>
      <c r="N19873" s="8">
        <f>Sales_Table[[#This Row],[Revenue]]-Sales_Table[[#This Row],[unit cost]]</f>
        <v>3949.9046651295253</v>
      </c>
    </row>
    <row r="19874" spans="1:14" ht="14.25" customHeight="1">
      <c r="A19874" t="s">
        <v>19887</v>
      </c>
      <c r="B19874" s="2">
        <v>43873</v>
      </c>
      <c r="C19874" s="5" t="str">
        <f t="shared" si="620"/>
        <v>Jan</v>
      </c>
      <c r="D19874" s="5" t="str">
        <f t="shared" si="621"/>
        <v>5</v>
      </c>
      <c r="E19874" t="s">
        <v>16</v>
      </c>
      <c r="F19874" s="3" t="s">
        <v>12</v>
      </c>
      <c r="G19874">
        <v>8</v>
      </c>
      <c r="H19874">
        <v>218</v>
      </c>
      <c r="I19874">
        <v>29</v>
      </c>
      <c r="J19874">
        <v>8</v>
      </c>
      <c r="K19874" s="3">
        <v>523.47258013486896</v>
      </c>
      <c r="L19874" s="3">
        <v>373.90898581061998</v>
      </c>
      <c r="M19874" s="7">
        <f>Sales_Table[[#This Row],[Order qty]]*Sales_Table[[#This Row],[unit price]]</f>
        <v>4187.7806410789517</v>
      </c>
      <c r="N19874" s="8">
        <f>Sales_Table[[#This Row],[Revenue]]-Sales_Table[[#This Row],[unit cost]]</f>
        <v>3813.8716552683318</v>
      </c>
    </row>
    <row r="19875" spans="1:14" ht="14.25" customHeight="1">
      <c r="A19875" t="s">
        <v>19888</v>
      </c>
      <c r="B19875" s="2">
        <v>43832</v>
      </c>
      <c r="C19875" s="5" t="str">
        <f t="shared" si="620"/>
        <v>May</v>
      </c>
      <c r="D19875" s="5" t="str">
        <f t="shared" si="621"/>
        <v>5</v>
      </c>
      <c r="E19875" t="s">
        <v>20</v>
      </c>
      <c r="F19875" s="3" t="s">
        <v>12</v>
      </c>
      <c r="G19875">
        <v>26</v>
      </c>
      <c r="H19875">
        <v>102</v>
      </c>
      <c r="I19875">
        <v>35</v>
      </c>
      <c r="J19875">
        <v>1</v>
      </c>
      <c r="K19875" s="3">
        <v>213.05686318874399</v>
      </c>
      <c r="L19875" s="3">
        <v>152.183473706245</v>
      </c>
      <c r="M19875" s="7">
        <f>Sales_Table[[#This Row],[Order qty]]*Sales_Table[[#This Row],[unit price]]</f>
        <v>213.05686318874399</v>
      </c>
      <c r="N19875" s="8">
        <f>Sales_Table[[#This Row],[Revenue]]-Sales_Table[[#This Row],[unit cost]]</f>
        <v>60.873389482498993</v>
      </c>
    </row>
    <row r="19876" spans="1:14" ht="14.25" customHeight="1">
      <c r="A19876" t="s">
        <v>19889</v>
      </c>
      <c r="B19876" s="2">
        <v>43952</v>
      </c>
      <c r="C19876" s="5" t="str">
        <f t="shared" si="620"/>
        <v>May</v>
      </c>
      <c r="D19876" s="5" t="str">
        <f t="shared" si="621"/>
        <v>5</v>
      </c>
      <c r="E19876" t="s">
        <v>16</v>
      </c>
      <c r="F19876" s="3" t="s">
        <v>12</v>
      </c>
      <c r="G19876">
        <v>1</v>
      </c>
      <c r="H19876">
        <v>142</v>
      </c>
      <c r="I19876">
        <v>29</v>
      </c>
      <c r="J19876">
        <v>3</v>
      </c>
      <c r="K19876" s="3">
        <v>608.78075963258698</v>
      </c>
      <c r="L19876" s="3">
        <v>434.84339973756198</v>
      </c>
      <c r="M19876" s="7">
        <f>Sales_Table[[#This Row],[Order qty]]*Sales_Table[[#This Row],[unit price]]</f>
        <v>1826.3422788977609</v>
      </c>
      <c r="N19876" s="8">
        <f>Sales_Table[[#This Row],[Revenue]]-Sales_Table[[#This Row],[unit cost]]</f>
        <v>1391.4988791601991</v>
      </c>
    </row>
    <row r="19877" spans="1:14" ht="14.25" customHeight="1">
      <c r="A19877" t="s">
        <v>19890</v>
      </c>
      <c r="B19877" s="2">
        <v>43969</v>
      </c>
      <c r="C19877" s="5" t="str">
        <f t="shared" si="620"/>
        <v>May</v>
      </c>
      <c r="D19877" s="5" t="str">
        <f t="shared" si="621"/>
        <v>2</v>
      </c>
      <c r="E19877" t="s">
        <v>11</v>
      </c>
      <c r="F19877" s="3" t="s">
        <v>12</v>
      </c>
      <c r="G19877">
        <v>3</v>
      </c>
      <c r="H19877">
        <v>7</v>
      </c>
      <c r="I19877">
        <v>33</v>
      </c>
      <c r="J19877">
        <v>2</v>
      </c>
      <c r="K19877" s="3">
        <v>245.36633348465</v>
      </c>
      <c r="L19877" s="3">
        <v>175.26166677475001</v>
      </c>
      <c r="M19877" s="7">
        <f>Sales_Table[[#This Row],[Order qty]]*Sales_Table[[#This Row],[unit price]]</f>
        <v>490.7326669693</v>
      </c>
      <c r="N19877" s="8">
        <f>Sales_Table[[#This Row],[Revenue]]-Sales_Table[[#This Row],[unit cost]]</f>
        <v>315.47100019455002</v>
      </c>
    </row>
    <row r="19878" spans="1:14" ht="14.25" customHeight="1">
      <c r="A19878" t="s">
        <v>19891</v>
      </c>
      <c r="B19878" s="2">
        <v>43957</v>
      </c>
      <c r="C19878" s="5" t="str">
        <f t="shared" si="620"/>
        <v>Feb</v>
      </c>
      <c r="D19878" s="5" t="str">
        <f t="shared" si="621"/>
        <v>3</v>
      </c>
      <c r="E19878" t="s">
        <v>14</v>
      </c>
      <c r="F19878" s="3" t="s">
        <v>12</v>
      </c>
      <c r="G19878">
        <v>22</v>
      </c>
      <c r="H19878">
        <v>337</v>
      </c>
      <c r="I19878">
        <v>46</v>
      </c>
      <c r="J19878">
        <v>9</v>
      </c>
      <c r="K19878" s="3">
        <v>210.77532237768199</v>
      </c>
      <c r="L19878" s="3">
        <v>150.55380169834399</v>
      </c>
      <c r="M19878" s="7">
        <f>Sales_Table[[#This Row],[Order qty]]*Sales_Table[[#This Row],[unit price]]</f>
        <v>1896.9779013991379</v>
      </c>
      <c r="N19878" s="8">
        <f>Sales_Table[[#This Row],[Revenue]]-Sales_Table[[#This Row],[unit cost]]</f>
        <v>1746.4240997007939</v>
      </c>
    </row>
    <row r="19879" spans="1:14" ht="14.25" customHeight="1">
      <c r="A19879" t="s">
        <v>19892</v>
      </c>
      <c r="B19879" s="2">
        <v>43870</v>
      </c>
      <c r="C19879" s="5" t="str">
        <f t="shared" si="620"/>
        <v>Mar</v>
      </c>
      <c r="D19879" s="5" t="str">
        <f t="shared" si="621"/>
        <v>2</v>
      </c>
      <c r="E19879" t="s">
        <v>14</v>
      </c>
      <c r="F19879" s="3" t="s">
        <v>12</v>
      </c>
      <c r="G19879">
        <v>13</v>
      </c>
      <c r="H19879">
        <v>286</v>
      </c>
      <c r="I19879">
        <v>19</v>
      </c>
      <c r="J19879">
        <v>7</v>
      </c>
      <c r="K19879" s="3">
        <v>150.738724350929</v>
      </c>
      <c r="L19879" s="3">
        <v>107.670517393521</v>
      </c>
      <c r="M19879" s="7">
        <f>Sales_Table[[#This Row],[Order qty]]*Sales_Table[[#This Row],[unit price]]</f>
        <v>1055.171070456503</v>
      </c>
      <c r="N19879" s="8">
        <f>Sales_Table[[#This Row],[Revenue]]-Sales_Table[[#This Row],[unit cost]]</f>
        <v>947.50055306298202</v>
      </c>
    </row>
    <row r="19880" spans="1:14" ht="14.25" customHeight="1">
      <c r="A19880" t="s">
        <v>19893</v>
      </c>
      <c r="B19880" s="2">
        <v>43919</v>
      </c>
      <c r="C19880" s="5" t="str">
        <f t="shared" si="620"/>
        <v>Feb</v>
      </c>
      <c r="D19880" s="5" t="str">
        <f t="shared" si="621"/>
        <v>5</v>
      </c>
      <c r="E19880" t="s">
        <v>16</v>
      </c>
      <c r="F19880" s="3" t="s">
        <v>12</v>
      </c>
      <c r="G19880">
        <v>3</v>
      </c>
      <c r="H19880">
        <v>262</v>
      </c>
      <c r="I19880">
        <v>28</v>
      </c>
      <c r="J19880">
        <v>9</v>
      </c>
      <c r="K19880" s="3">
        <v>415.21491247415503</v>
      </c>
      <c r="L19880" s="3">
        <v>296.58208033868198</v>
      </c>
      <c r="M19880" s="7">
        <f>Sales_Table[[#This Row],[Order qty]]*Sales_Table[[#This Row],[unit price]]</f>
        <v>3736.9342122673952</v>
      </c>
      <c r="N19880" s="8">
        <f>Sales_Table[[#This Row],[Revenue]]-Sales_Table[[#This Row],[unit cost]]</f>
        <v>3440.3521319287133</v>
      </c>
    </row>
    <row r="19881" spans="1:14" ht="14.25" customHeight="1">
      <c r="A19881" t="s">
        <v>19894</v>
      </c>
      <c r="B19881" s="2">
        <v>43869</v>
      </c>
      <c r="C19881" s="5" t="str">
        <f t="shared" si="620"/>
        <v>May</v>
      </c>
      <c r="D19881" s="5" t="str">
        <f t="shared" si="621"/>
        <v>3</v>
      </c>
      <c r="E19881" t="s">
        <v>14</v>
      </c>
      <c r="F19881" s="3" t="s">
        <v>12</v>
      </c>
      <c r="G19881">
        <v>2</v>
      </c>
      <c r="H19881">
        <v>289</v>
      </c>
      <c r="I19881">
        <v>1</v>
      </c>
      <c r="J19881">
        <v>3</v>
      </c>
      <c r="K19881" s="3">
        <v>589.87466597557102</v>
      </c>
      <c r="L19881" s="3">
        <v>421.339047125408</v>
      </c>
      <c r="M19881" s="7">
        <f>Sales_Table[[#This Row],[Order qty]]*Sales_Table[[#This Row],[unit price]]</f>
        <v>1769.6239979267129</v>
      </c>
      <c r="N19881" s="8">
        <f>Sales_Table[[#This Row],[Revenue]]-Sales_Table[[#This Row],[unit cost]]</f>
        <v>1348.2849508013051</v>
      </c>
    </row>
    <row r="19882" spans="1:14" ht="14.25" customHeight="1">
      <c r="A19882" t="s">
        <v>19895</v>
      </c>
      <c r="B19882" s="2">
        <v>43981</v>
      </c>
      <c r="C19882" s="5" t="str">
        <f t="shared" si="620"/>
        <v>Mar</v>
      </c>
      <c r="D19882" s="5" t="str">
        <f t="shared" si="621"/>
        <v>2</v>
      </c>
      <c r="E19882" t="s">
        <v>11</v>
      </c>
      <c r="F19882" s="3" t="s">
        <v>12</v>
      </c>
      <c r="G19882">
        <v>16</v>
      </c>
      <c r="H19882">
        <v>228</v>
      </c>
      <c r="I19882">
        <v>21</v>
      </c>
      <c r="J19882">
        <v>5</v>
      </c>
      <c r="K19882" s="3">
        <v>512.06795185804401</v>
      </c>
      <c r="L19882" s="3">
        <v>365.76282275574601</v>
      </c>
      <c r="M19882" s="7">
        <f>Sales_Table[[#This Row],[Order qty]]*Sales_Table[[#This Row],[unit price]]</f>
        <v>2560.3397592902202</v>
      </c>
      <c r="N19882" s="8">
        <f>Sales_Table[[#This Row],[Revenue]]-Sales_Table[[#This Row],[unit cost]]</f>
        <v>2194.576936534474</v>
      </c>
    </row>
    <row r="19883" spans="1:14" ht="14.25" customHeight="1">
      <c r="A19883" t="s">
        <v>19896</v>
      </c>
      <c r="B19883" s="2">
        <v>43900</v>
      </c>
      <c r="C19883" s="5" t="str">
        <f t="shared" si="620"/>
        <v>Feb</v>
      </c>
      <c r="D19883" s="5" t="str">
        <f t="shared" si="621"/>
        <v>4</v>
      </c>
      <c r="E19883" t="s">
        <v>20</v>
      </c>
      <c r="F19883" s="3" t="s">
        <v>12</v>
      </c>
      <c r="G19883">
        <v>17</v>
      </c>
      <c r="H19883">
        <v>330</v>
      </c>
      <c r="I19883">
        <v>47</v>
      </c>
      <c r="J19883">
        <v>7</v>
      </c>
      <c r="K19883" s="3">
        <v>377.65795505046799</v>
      </c>
      <c r="L19883" s="3">
        <v>269.755682178906</v>
      </c>
      <c r="M19883" s="7">
        <f>Sales_Table[[#This Row],[Order qty]]*Sales_Table[[#This Row],[unit price]]</f>
        <v>2643.6056853532759</v>
      </c>
      <c r="N19883" s="8">
        <f>Sales_Table[[#This Row],[Revenue]]-Sales_Table[[#This Row],[unit cost]]</f>
        <v>2373.8500031743697</v>
      </c>
    </row>
    <row r="19884" spans="1:14" ht="14.25" customHeight="1">
      <c r="A19884" t="s">
        <v>19897</v>
      </c>
      <c r="B19884" s="2">
        <v>43868</v>
      </c>
      <c r="C19884" s="5" t="str">
        <f t="shared" si="620"/>
        <v>Apr</v>
      </c>
      <c r="D19884" s="5" t="str">
        <f t="shared" si="621"/>
        <v>3</v>
      </c>
      <c r="E19884" t="s">
        <v>11</v>
      </c>
      <c r="F19884" s="3" t="s">
        <v>12</v>
      </c>
      <c r="G19884">
        <v>15</v>
      </c>
      <c r="H19884">
        <v>342</v>
      </c>
      <c r="I19884">
        <v>3</v>
      </c>
      <c r="J19884">
        <v>6</v>
      </c>
      <c r="K19884" s="3">
        <v>475.31586295366299</v>
      </c>
      <c r="L19884" s="3">
        <v>339.51133068118799</v>
      </c>
      <c r="M19884" s="7">
        <f>Sales_Table[[#This Row],[Order qty]]*Sales_Table[[#This Row],[unit price]]</f>
        <v>2851.8951777219781</v>
      </c>
      <c r="N19884" s="8">
        <f>Sales_Table[[#This Row],[Revenue]]-Sales_Table[[#This Row],[unit cost]]</f>
        <v>2512.38384704079</v>
      </c>
    </row>
    <row r="19885" spans="1:14" ht="14.25" customHeight="1">
      <c r="A19885" t="s">
        <v>19898</v>
      </c>
      <c r="B19885" s="2">
        <v>43942</v>
      </c>
      <c r="C19885" s="5" t="str">
        <f t="shared" si="620"/>
        <v>Mar</v>
      </c>
      <c r="D19885" s="5" t="str">
        <f t="shared" si="621"/>
        <v>5</v>
      </c>
      <c r="E19885" t="s">
        <v>16</v>
      </c>
      <c r="F19885" s="3" t="s">
        <v>12</v>
      </c>
      <c r="G19885">
        <v>6</v>
      </c>
      <c r="H19885">
        <v>246</v>
      </c>
      <c r="I19885">
        <v>7</v>
      </c>
      <c r="J19885">
        <v>7</v>
      </c>
      <c r="K19885" s="3">
        <v>316.245886802673</v>
      </c>
      <c r="L19885" s="3">
        <v>225.88991914476699</v>
      </c>
      <c r="M19885" s="7">
        <f>Sales_Table[[#This Row],[Order qty]]*Sales_Table[[#This Row],[unit price]]</f>
        <v>2213.7212076187111</v>
      </c>
      <c r="N19885" s="8">
        <f>Sales_Table[[#This Row],[Revenue]]-Sales_Table[[#This Row],[unit cost]]</f>
        <v>1987.8312884739441</v>
      </c>
    </row>
    <row r="19886" spans="1:14" ht="14.25" customHeight="1">
      <c r="A19886" t="s">
        <v>19899</v>
      </c>
      <c r="B19886" s="2">
        <v>43892</v>
      </c>
      <c r="C19886" s="5" t="str">
        <f t="shared" si="620"/>
        <v>May</v>
      </c>
      <c r="D19886" s="5" t="str">
        <f t="shared" si="621"/>
        <v>5</v>
      </c>
      <c r="E19886" t="s">
        <v>11</v>
      </c>
      <c r="F19886" s="3" t="s">
        <v>12</v>
      </c>
      <c r="G19886">
        <v>23</v>
      </c>
      <c r="H19886">
        <v>230</v>
      </c>
      <c r="I19886">
        <v>28</v>
      </c>
      <c r="J19886">
        <v>7</v>
      </c>
      <c r="K19886" s="3">
        <v>235.182072579861</v>
      </c>
      <c r="L19886" s="3">
        <v>167.98719469989999</v>
      </c>
      <c r="M19886" s="7">
        <f>Sales_Table[[#This Row],[Order qty]]*Sales_Table[[#This Row],[unit price]]</f>
        <v>1646.2745080590271</v>
      </c>
      <c r="N19886" s="8">
        <f>Sales_Table[[#This Row],[Revenue]]-Sales_Table[[#This Row],[unit cost]]</f>
        <v>1478.287313359127</v>
      </c>
    </row>
    <row r="19887" spans="1:14" ht="14.25" customHeight="1">
      <c r="A19887" t="s">
        <v>19900</v>
      </c>
      <c r="B19887" s="2">
        <v>43973</v>
      </c>
      <c r="C19887" s="5" t="str">
        <f t="shared" si="620"/>
        <v>May</v>
      </c>
      <c r="D19887" s="5" t="str">
        <f t="shared" si="621"/>
        <v>5</v>
      </c>
      <c r="E19887" t="s">
        <v>16</v>
      </c>
      <c r="F19887" s="3" t="s">
        <v>12</v>
      </c>
      <c r="G19887">
        <v>23</v>
      </c>
      <c r="H19887">
        <v>62</v>
      </c>
      <c r="I19887">
        <v>6</v>
      </c>
      <c r="J19887">
        <v>1</v>
      </c>
      <c r="K19887" s="3">
        <v>618.88224327564205</v>
      </c>
      <c r="L19887" s="3">
        <v>442.058745196887</v>
      </c>
      <c r="M19887" s="7">
        <f>Sales_Table[[#This Row],[Order qty]]*Sales_Table[[#This Row],[unit price]]</f>
        <v>618.88224327564205</v>
      </c>
      <c r="N19887" s="8">
        <f>Sales_Table[[#This Row],[Revenue]]-Sales_Table[[#This Row],[unit cost]]</f>
        <v>176.82349807875505</v>
      </c>
    </row>
    <row r="19888" spans="1:14" ht="14.25" customHeight="1">
      <c r="A19888" t="s">
        <v>19901</v>
      </c>
      <c r="B19888" s="2">
        <v>43961</v>
      </c>
      <c r="C19888" s="5" t="str">
        <f t="shared" si="620"/>
        <v>May</v>
      </c>
      <c r="D19888" s="5" t="str">
        <f t="shared" si="621"/>
        <v>4</v>
      </c>
      <c r="E19888" t="s">
        <v>20</v>
      </c>
      <c r="F19888" s="3" t="s">
        <v>12</v>
      </c>
      <c r="G19888">
        <v>3</v>
      </c>
      <c r="H19888">
        <v>180</v>
      </c>
      <c r="I19888">
        <v>8</v>
      </c>
      <c r="J19888">
        <v>3</v>
      </c>
      <c r="K19888" s="3">
        <v>643.19304710626602</v>
      </c>
      <c r="L19888" s="3">
        <v>459.42360507590399</v>
      </c>
      <c r="M19888" s="7">
        <f>Sales_Table[[#This Row],[Order qty]]*Sales_Table[[#This Row],[unit price]]</f>
        <v>1929.5791413187981</v>
      </c>
      <c r="N19888" s="8">
        <f>Sales_Table[[#This Row],[Revenue]]-Sales_Table[[#This Row],[unit cost]]</f>
        <v>1470.155536242894</v>
      </c>
    </row>
    <row r="19889" spans="1:14" ht="14.25" customHeight="1">
      <c r="A19889" t="s">
        <v>19902</v>
      </c>
      <c r="B19889" s="2">
        <v>43977</v>
      </c>
      <c r="C19889" s="5" t="str">
        <f t="shared" si="620"/>
        <v>Apr</v>
      </c>
      <c r="D19889" s="5" t="str">
        <f t="shared" si="621"/>
        <v>1</v>
      </c>
      <c r="E19889" t="s">
        <v>16</v>
      </c>
      <c r="F19889" s="3" t="s">
        <v>12</v>
      </c>
      <c r="G19889">
        <v>4</v>
      </c>
      <c r="H19889">
        <v>46</v>
      </c>
      <c r="I19889">
        <v>23</v>
      </c>
      <c r="J19889">
        <v>8</v>
      </c>
      <c r="K19889" s="3">
        <v>269.21418786048901</v>
      </c>
      <c r="L19889" s="3">
        <v>192.29584847177799</v>
      </c>
      <c r="M19889" s="7">
        <f>Sales_Table[[#This Row],[Order qty]]*Sales_Table[[#This Row],[unit price]]</f>
        <v>2153.713502883912</v>
      </c>
      <c r="N19889" s="8">
        <f>Sales_Table[[#This Row],[Revenue]]-Sales_Table[[#This Row],[unit cost]]</f>
        <v>1961.417654412134</v>
      </c>
    </row>
    <row r="19890" spans="1:14" ht="14.25" customHeight="1">
      <c r="A19890" t="s">
        <v>19903</v>
      </c>
      <c r="B19890" s="2">
        <v>43944</v>
      </c>
      <c r="C19890" s="5" t="str">
        <f t="shared" si="620"/>
        <v>Jan</v>
      </c>
      <c r="D19890" s="5" t="str">
        <f t="shared" si="621"/>
        <v>3</v>
      </c>
      <c r="E19890" t="s">
        <v>11</v>
      </c>
      <c r="F19890" s="3" t="s">
        <v>12</v>
      </c>
      <c r="G19890">
        <v>15</v>
      </c>
      <c r="H19890">
        <v>45</v>
      </c>
      <c r="I19890">
        <v>40</v>
      </c>
      <c r="J19890">
        <v>2</v>
      </c>
      <c r="K19890" s="3">
        <v>634.72760885953903</v>
      </c>
      <c r="L19890" s="3">
        <v>453.376863471099</v>
      </c>
      <c r="M19890" s="7">
        <f>Sales_Table[[#This Row],[Order qty]]*Sales_Table[[#This Row],[unit price]]</f>
        <v>1269.4552177190781</v>
      </c>
      <c r="N19890" s="8">
        <f>Sales_Table[[#This Row],[Revenue]]-Sales_Table[[#This Row],[unit cost]]</f>
        <v>816.07835424797906</v>
      </c>
    </row>
    <row r="19891" spans="1:14" ht="14.25" customHeight="1">
      <c r="A19891" t="s">
        <v>19904</v>
      </c>
      <c r="B19891" s="2">
        <v>43833</v>
      </c>
      <c r="C19891" s="5" t="str">
        <f t="shared" si="620"/>
        <v>Mar</v>
      </c>
      <c r="D19891" s="5" t="str">
        <f t="shared" si="621"/>
        <v>2</v>
      </c>
      <c r="E19891" t="s">
        <v>20</v>
      </c>
      <c r="F19891" s="3" t="s">
        <v>12</v>
      </c>
      <c r="G19891">
        <v>18</v>
      </c>
      <c r="H19891">
        <v>130</v>
      </c>
      <c r="I19891">
        <v>38</v>
      </c>
      <c r="J19891">
        <v>9</v>
      </c>
      <c r="K19891" s="3">
        <v>273.14431607723202</v>
      </c>
      <c r="L19891" s="3">
        <v>195.10308291230899</v>
      </c>
      <c r="M19891" s="7">
        <f>Sales_Table[[#This Row],[Order qty]]*Sales_Table[[#This Row],[unit price]]</f>
        <v>2458.2988446950881</v>
      </c>
      <c r="N19891" s="8">
        <f>Sales_Table[[#This Row],[Revenue]]-Sales_Table[[#This Row],[unit cost]]</f>
        <v>2263.1957617827793</v>
      </c>
    </row>
    <row r="19892" spans="1:14" ht="14.25" customHeight="1">
      <c r="A19892" t="s">
        <v>19905</v>
      </c>
      <c r="B19892" s="2">
        <v>43915</v>
      </c>
      <c r="C19892" s="5" t="str">
        <f t="shared" si="620"/>
        <v>Feb</v>
      </c>
      <c r="D19892" s="5" t="str">
        <f t="shared" si="621"/>
        <v>3</v>
      </c>
      <c r="E19892" t="s">
        <v>11</v>
      </c>
      <c r="F19892" s="3" t="s">
        <v>12</v>
      </c>
      <c r="G19892">
        <v>7</v>
      </c>
      <c r="H19892">
        <v>62</v>
      </c>
      <c r="I19892">
        <v>1</v>
      </c>
      <c r="J19892">
        <v>5</v>
      </c>
      <c r="K19892" s="3">
        <v>248.96078377962101</v>
      </c>
      <c r="L19892" s="3">
        <v>177.82913127115799</v>
      </c>
      <c r="M19892" s="7">
        <f>Sales_Table[[#This Row],[Order qty]]*Sales_Table[[#This Row],[unit price]]</f>
        <v>1244.8039188981052</v>
      </c>
      <c r="N19892" s="8">
        <f>Sales_Table[[#This Row],[Revenue]]-Sales_Table[[#This Row],[unit cost]]</f>
        <v>1066.9747876269471</v>
      </c>
    </row>
    <row r="19893" spans="1:14" ht="14.25" customHeight="1">
      <c r="A19893" t="s">
        <v>19906</v>
      </c>
      <c r="B19893" s="2">
        <v>43884</v>
      </c>
      <c r="C19893" s="5" t="str">
        <f t="shared" si="620"/>
        <v>Mar</v>
      </c>
      <c r="D19893" s="5" t="str">
        <f t="shared" si="621"/>
        <v>5</v>
      </c>
      <c r="E19893" t="s">
        <v>14</v>
      </c>
      <c r="F19893" s="3" t="s">
        <v>12</v>
      </c>
      <c r="G19893">
        <v>7</v>
      </c>
      <c r="H19893">
        <v>229</v>
      </c>
      <c r="I19893">
        <v>25</v>
      </c>
      <c r="J19893">
        <v>10</v>
      </c>
      <c r="K19893" s="3">
        <v>360.49911260604898</v>
      </c>
      <c r="L19893" s="3">
        <v>257.49936614717802</v>
      </c>
      <c r="M19893" s="7">
        <f>Sales_Table[[#This Row],[Order qty]]*Sales_Table[[#This Row],[unit price]]</f>
        <v>3604.9911260604899</v>
      </c>
      <c r="N19893" s="8">
        <f>Sales_Table[[#This Row],[Revenue]]-Sales_Table[[#This Row],[unit cost]]</f>
        <v>3347.4917599133119</v>
      </c>
    </row>
    <row r="19894" spans="1:14" ht="14.25" customHeight="1">
      <c r="A19894" t="s">
        <v>19907</v>
      </c>
      <c r="B19894" s="2">
        <v>43891</v>
      </c>
      <c r="C19894" s="5" t="str">
        <f t="shared" si="620"/>
        <v>May</v>
      </c>
      <c r="D19894" s="5" t="str">
        <f t="shared" si="621"/>
        <v>5</v>
      </c>
      <c r="E19894" t="s">
        <v>20</v>
      </c>
      <c r="F19894" s="3" t="s">
        <v>12</v>
      </c>
      <c r="G19894">
        <v>25</v>
      </c>
      <c r="H19894">
        <v>92</v>
      </c>
      <c r="I19894">
        <v>12</v>
      </c>
      <c r="J19894">
        <v>9</v>
      </c>
      <c r="K19894" s="3">
        <v>253.35843032598501</v>
      </c>
      <c r="L19894" s="3">
        <v>180.97030737570401</v>
      </c>
      <c r="M19894" s="7">
        <f>Sales_Table[[#This Row],[Order qty]]*Sales_Table[[#This Row],[unit price]]</f>
        <v>2280.225872933865</v>
      </c>
      <c r="N19894" s="8">
        <f>Sales_Table[[#This Row],[Revenue]]-Sales_Table[[#This Row],[unit cost]]</f>
        <v>2099.2555655581609</v>
      </c>
    </row>
    <row r="19895" spans="1:14" ht="14.25" customHeight="1">
      <c r="A19895" t="s">
        <v>19908</v>
      </c>
      <c r="B19895" s="2">
        <v>43961</v>
      </c>
      <c r="C19895" s="5" t="str">
        <f t="shared" si="620"/>
        <v>May</v>
      </c>
      <c r="D19895" s="5" t="str">
        <f t="shared" si="621"/>
        <v>1</v>
      </c>
      <c r="E19895" t="s">
        <v>20</v>
      </c>
      <c r="F19895" s="3" t="s">
        <v>12</v>
      </c>
      <c r="G19895">
        <v>17</v>
      </c>
      <c r="H19895">
        <v>121</v>
      </c>
      <c r="I19895">
        <v>13</v>
      </c>
      <c r="J19895">
        <v>7</v>
      </c>
      <c r="K19895" s="3">
        <v>362.04506456851999</v>
      </c>
      <c r="L19895" s="3">
        <v>258.60361754894302</v>
      </c>
      <c r="M19895" s="7">
        <f>Sales_Table[[#This Row],[Order qty]]*Sales_Table[[#This Row],[unit price]]</f>
        <v>2534.3154519796399</v>
      </c>
      <c r="N19895" s="8">
        <f>Sales_Table[[#This Row],[Revenue]]-Sales_Table[[#This Row],[unit cost]]</f>
        <v>2275.7118344306969</v>
      </c>
    </row>
    <row r="19896" spans="1:14" ht="14.25" customHeight="1">
      <c r="A19896" t="s">
        <v>19909</v>
      </c>
      <c r="B19896" s="2">
        <v>43965</v>
      </c>
      <c r="C19896" s="5" t="str">
        <f t="shared" si="620"/>
        <v>Jan</v>
      </c>
      <c r="D19896" s="5" t="str">
        <f t="shared" si="621"/>
        <v>3</v>
      </c>
      <c r="E19896" t="s">
        <v>20</v>
      </c>
      <c r="F19896" s="3" t="s">
        <v>12</v>
      </c>
      <c r="G19896">
        <v>12</v>
      </c>
      <c r="H19896">
        <v>150</v>
      </c>
      <c r="I19896">
        <v>46</v>
      </c>
      <c r="J19896">
        <v>3</v>
      </c>
      <c r="K19896" s="3">
        <v>267.12889963388398</v>
      </c>
      <c r="L19896" s="3">
        <v>190.80635688134601</v>
      </c>
      <c r="M19896" s="7">
        <f>Sales_Table[[#This Row],[Order qty]]*Sales_Table[[#This Row],[unit price]]</f>
        <v>801.38669890165193</v>
      </c>
      <c r="N19896" s="8">
        <f>Sales_Table[[#This Row],[Revenue]]-Sales_Table[[#This Row],[unit cost]]</f>
        <v>610.58034202030592</v>
      </c>
    </row>
    <row r="19897" spans="1:14" ht="14.25" customHeight="1">
      <c r="A19897" t="s">
        <v>19910</v>
      </c>
      <c r="B19897" s="2">
        <v>43841</v>
      </c>
      <c r="C19897" s="5" t="str">
        <f t="shared" si="620"/>
        <v>Mar</v>
      </c>
      <c r="D19897" s="5" t="str">
        <f t="shared" si="621"/>
        <v>4</v>
      </c>
      <c r="E19897" t="s">
        <v>20</v>
      </c>
      <c r="F19897" s="3" t="s">
        <v>12</v>
      </c>
      <c r="G19897">
        <v>24</v>
      </c>
      <c r="H19897">
        <v>246</v>
      </c>
      <c r="I19897">
        <v>45</v>
      </c>
      <c r="J19897">
        <v>3</v>
      </c>
      <c r="K19897" s="3">
        <v>578.63368105888401</v>
      </c>
      <c r="L19897" s="3">
        <v>413.30977218491699</v>
      </c>
      <c r="M19897" s="7">
        <f>Sales_Table[[#This Row],[Order qty]]*Sales_Table[[#This Row],[unit price]]</f>
        <v>1735.9010431766519</v>
      </c>
      <c r="N19897" s="8">
        <f>Sales_Table[[#This Row],[Revenue]]-Sales_Table[[#This Row],[unit cost]]</f>
        <v>1322.591270991735</v>
      </c>
    </row>
    <row r="19898" spans="1:14" ht="14.25" customHeight="1">
      <c r="A19898" t="s">
        <v>19911</v>
      </c>
      <c r="B19898" s="2">
        <v>43893</v>
      </c>
      <c r="C19898" s="5" t="str">
        <f t="shared" si="620"/>
        <v>Apr</v>
      </c>
      <c r="D19898" s="5" t="str">
        <f t="shared" si="621"/>
        <v>2</v>
      </c>
      <c r="E19898" t="s">
        <v>16</v>
      </c>
      <c r="F19898" s="3" t="s">
        <v>12</v>
      </c>
      <c r="G19898">
        <v>15</v>
      </c>
      <c r="H19898">
        <v>28</v>
      </c>
      <c r="I19898">
        <v>17</v>
      </c>
      <c r="J19898">
        <v>8</v>
      </c>
      <c r="K19898" s="3">
        <v>409.28797692060499</v>
      </c>
      <c r="L19898" s="3">
        <v>292.348554943289</v>
      </c>
      <c r="M19898" s="7">
        <f>Sales_Table[[#This Row],[Order qty]]*Sales_Table[[#This Row],[unit price]]</f>
        <v>3274.3038153648399</v>
      </c>
      <c r="N19898" s="8">
        <f>Sales_Table[[#This Row],[Revenue]]-Sales_Table[[#This Row],[unit cost]]</f>
        <v>2981.955260421551</v>
      </c>
    </row>
    <row r="19899" spans="1:14" ht="14.25" customHeight="1">
      <c r="A19899" t="s">
        <v>19912</v>
      </c>
      <c r="B19899" s="2">
        <v>43927</v>
      </c>
      <c r="C19899" s="5" t="str">
        <f t="shared" si="620"/>
        <v>Feb</v>
      </c>
      <c r="D19899" s="5" t="str">
        <f t="shared" si="621"/>
        <v>2</v>
      </c>
      <c r="E19899" t="s">
        <v>11</v>
      </c>
      <c r="F19899" s="3" t="s">
        <v>12</v>
      </c>
      <c r="G19899">
        <v>9</v>
      </c>
      <c r="H19899">
        <v>82</v>
      </c>
      <c r="I19899">
        <v>5</v>
      </c>
      <c r="J19899">
        <v>8</v>
      </c>
      <c r="K19899" s="3">
        <v>594.506668925285</v>
      </c>
      <c r="L19899" s="3">
        <v>424.64762066091799</v>
      </c>
      <c r="M19899" s="7">
        <f>Sales_Table[[#This Row],[Order qty]]*Sales_Table[[#This Row],[unit price]]</f>
        <v>4756.05335140228</v>
      </c>
      <c r="N19899" s="8">
        <f>Sales_Table[[#This Row],[Revenue]]-Sales_Table[[#This Row],[unit cost]]</f>
        <v>4331.4057307413623</v>
      </c>
    </row>
    <row r="19900" spans="1:14" ht="14.25" customHeight="1">
      <c r="A19900" t="s">
        <v>19913</v>
      </c>
      <c r="B19900" s="2">
        <v>43888</v>
      </c>
      <c r="C19900" s="5" t="str">
        <f t="shared" si="620"/>
        <v>Feb</v>
      </c>
      <c r="D19900" s="5" t="str">
        <f t="shared" si="621"/>
        <v>4</v>
      </c>
      <c r="E19900" t="s">
        <v>14</v>
      </c>
      <c r="F19900" s="3" t="s">
        <v>12</v>
      </c>
      <c r="G19900">
        <v>21</v>
      </c>
      <c r="H19900">
        <v>323</v>
      </c>
      <c r="I19900">
        <v>14</v>
      </c>
      <c r="J19900">
        <v>7</v>
      </c>
      <c r="K19900" s="3">
        <v>600.24335414171196</v>
      </c>
      <c r="L19900" s="3">
        <v>428.745252958366</v>
      </c>
      <c r="M19900" s="7">
        <f>Sales_Table[[#This Row],[Order qty]]*Sales_Table[[#This Row],[unit price]]</f>
        <v>4201.7034789919835</v>
      </c>
      <c r="N19900" s="8">
        <f>Sales_Table[[#This Row],[Revenue]]-Sales_Table[[#This Row],[unit cost]]</f>
        <v>3772.9582260336174</v>
      </c>
    </row>
    <row r="19901" spans="1:14" ht="14.25" customHeight="1">
      <c r="A19901" t="s">
        <v>19914</v>
      </c>
      <c r="B19901" s="2">
        <v>43880</v>
      </c>
      <c r="C19901" s="5" t="str">
        <f t="shared" si="620"/>
        <v>Apr</v>
      </c>
      <c r="D19901" s="5" t="str">
        <f t="shared" si="621"/>
        <v>5</v>
      </c>
      <c r="E19901" t="s">
        <v>11</v>
      </c>
      <c r="F19901" s="3" t="s">
        <v>12</v>
      </c>
      <c r="G19901">
        <v>15</v>
      </c>
      <c r="H19901">
        <v>21</v>
      </c>
      <c r="I19901">
        <v>39</v>
      </c>
      <c r="J19901">
        <v>10</v>
      </c>
      <c r="K19901" s="3">
        <v>621.04251480102505</v>
      </c>
      <c r="L19901" s="3">
        <v>443.60179628644698</v>
      </c>
      <c r="M19901" s="7">
        <f>Sales_Table[[#This Row],[Order qty]]*Sales_Table[[#This Row],[unit price]]</f>
        <v>6210.4251480102503</v>
      </c>
      <c r="N19901" s="8">
        <f>Sales_Table[[#This Row],[Revenue]]-Sales_Table[[#This Row],[unit cost]]</f>
        <v>5766.8233517238032</v>
      </c>
    </row>
    <row r="19902" spans="1:14" ht="14.25" customHeight="1">
      <c r="A19902" t="s">
        <v>19915</v>
      </c>
      <c r="B19902" s="2">
        <v>43934</v>
      </c>
      <c r="C19902" s="5" t="str">
        <f t="shared" si="620"/>
        <v>May</v>
      </c>
      <c r="D19902" s="5" t="str">
        <f t="shared" si="621"/>
        <v>2</v>
      </c>
      <c r="E19902" t="s">
        <v>11</v>
      </c>
      <c r="F19902" s="3" t="s">
        <v>12</v>
      </c>
      <c r="G19902">
        <v>13</v>
      </c>
      <c r="H19902">
        <v>284</v>
      </c>
      <c r="I19902">
        <v>23</v>
      </c>
      <c r="J19902">
        <v>5</v>
      </c>
      <c r="K19902" s="3">
        <v>288.05488389730499</v>
      </c>
      <c r="L19902" s="3">
        <v>205.753488498075</v>
      </c>
      <c r="M19902" s="7">
        <f>Sales_Table[[#This Row],[Order qty]]*Sales_Table[[#This Row],[unit price]]</f>
        <v>1440.2744194865249</v>
      </c>
      <c r="N19902" s="8">
        <f>Sales_Table[[#This Row],[Revenue]]-Sales_Table[[#This Row],[unit cost]]</f>
        <v>1234.5209309884499</v>
      </c>
    </row>
    <row r="19903" spans="1:14" ht="14.25" customHeight="1">
      <c r="A19903" t="s">
        <v>19916</v>
      </c>
      <c r="B19903" s="2">
        <v>43972</v>
      </c>
      <c r="C19903" s="5" t="str">
        <f t="shared" si="620"/>
        <v>Feb</v>
      </c>
      <c r="D19903" s="5" t="str">
        <f t="shared" si="621"/>
        <v>5</v>
      </c>
      <c r="E19903" t="s">
        <v>11</v>
      </c>
      <c r="F19903" s="3" t="s">
        <v>12</v>
      </c>
      <c r="G19903">
        <v>26</v>
      </c>
      <c r="H19903">
        <v>297</v>
      </c>
      <c r="I19903">
        <v>32</v>
      </c>
      <c r="J19903">
        <v>9</v>
      </c>
      <c r="K19903" s="3">
        <v>564.47572338581097</v>
      </c>
      <c r="L19903" s="3">
        <v>403.19694527557903</v>
      </c>
      <c r="M19903" s="7">
        <f>Sales_Table[[#This Row],[Order qty]]*Sales_Table[[#This Row],[unit price]]</f>
        <v>5080.2815104722986</v>
      </c>
      <c r="N19903" s="8">
        <f>Sales_Table[[#This Row],[Revenue]]-Sales_Table[[#This Row],[unit cost]]</f>
        <v>4677.0845651967193</v>
      </c>
    </row>
    <row r="19904" spans="1:14" ht="14.25" customHeight="1">
      <c r="A19904" t="s">
        <v>19917</v>
      </c>
      <c r="B19904" s="2">
        <v>43888</v>
      </c>
      <c r="C19904" s="5" t="str">
        <f t="shared" si="620"/>
        <v>May</v>
      </c>
      <c r="D19904" s="5" t="str">
        <f t="shared" si="621"/>
        <v>3</v>
      </c>
      <c r="E19904" t="s">
        <v>20</v>
      </c>
      <c r="F19904" s="3" t="s">
        <v>12</v>
      </c>
      <c r="G19904">
        <v>23</v>
      </c>
      <c r="H19904">
        <v>117</v>
      </c>
      <c r="I19904">
        <v>42</v>
      </c>
      <c r="J19904">
        <v>8</v>
      </c>
      <c r="K19904" s="3">
        <v>493.77686458826099</v>
      </c>
      <c r="L19904" s="3">
        <v>352.697760420186</v>
      </c>
      <c r="M19904" s="7">
        <f>Sales_Table[[#This Row],[Order qty]]*Sales_Table[[#This Row],[unit price]]</f>
        <v>3950.2149167060879</v>
      </c>
      <c r="N19904" s="8">
        <f>Sales_Table[[#This Row],[Revenue]]-Sales_Table[[#This Row],[unit cost]]</f>
        <v>3597.5171562859018</v>
      </c>
    </row>
    <row r="19905" spans="1:14" ht="14.25" customHeight="1">
      <c r="A19905" t="s">
        <v>19918</v>
      </c>
      <c r="B19905" s="2">
        <v>43967</v>
      </c>
      <c r="C19905" s="5" t="str">
        <f t="shared" si="620"/>
        <v>Mar</v>
      </c>
      <c r="D19905" s="5" t="str">
        <f t="shared" si="621"/>
        <v>2</v>
      </c>
      <c r="E19905" t="s">
        <v>16</v>
      </c>
      <c r="F19905" s="3" t="s">
        <v>12</v>
      </c>
      <c r="G19905">
        <v>13</v>
      </c>
      <c r="H19905">
        <v>142</v>
      </c>
      <c r="I19905">
        <v>9</v>
      </c>
      <c r="J19905">
        <v>4</v>
      </c>
      <c r="K19905" s="3">
        <v>152.369961977005</v>
      </c>
      <c r="L19905" s="3">
        <v>108.83568712643201</v>
      </c>
      <c r="M19905" s="7">
        <f>Sales_Table[[#This Row],[Order qty]]*Sales_Table[[#This Row],[unit price]]</f>
        <v>609.47984790802002</v>
      </c>
      <c r="N19905" s="8">
        <f>Sales_Table[[#This Row],[Revenue]]-Sales_Table[[#This Row],[unit cost]]</f>
        <v>500.64416078158803</v>
      </c>
    </row>
    <row r="19906" spans="1:14" ht="14.25" customHeight="1">
      <c r="A19906" t="s">
        <v>19919</v>
      </c>
      <c r="B19906" s="2">
        <v>43901</v>
      </c>
      <c r="C19906" s="5" t="str">
        <f t="shared" ref="C19906:C19969" si="622">TEXT(B19907,"mmm")</f>
        <v>Feb</v>
      </c>
      <c r="D19906" s="5" t="str">
        <f t="shared" ref="D19906:D19969" si="623">TEXT(B19908, "m")</f>
        <v>1</v>
      </c>
      <c r="E19906" t="s">
        <v>16</v>
      </c>
      <c r="F19906" s="3" t="s">
        <v>12</v>
      </c>
      <c r="G19906">
        <v>18</v>
      </c>
      <c r="H19906">
        <v>36</v>
      </c>
      <c r="I19906">
        <v>6</v>
      </c>
      <c r="J19906">
        <v>2</v>
      </c>
      <c r="K19906" s="3">
        <v>175.538606822491</v>
      </c>
      <c r="L19906" s="3">
        <v>125.384719158922</v>
      </c>
      <c r="M19906" s="7">
        <f>Sales_Table[[#This Row],[Order qty]]*Sales_Table[[#This Row],[unit price]]</f>
        <v>351.07721364498201</v>
      </c>
      <c r="N19906" s="8">
        <f>Sales_Table[[#This Row],[Revenue]]-Sales_Table[[#This Row],[unit cost]]</f>
        <v>225.69249448606001</v>
      </c>
    </row>
    <row r="19907" spans="1:14" ht="14.25" customHeight="1">
      <c r="A19907" t="s">
        <v>19920</v>
      </c>
      <c r="B19907" s="2">
        <v>43884</v>
      </c>
      <c r="C19907" s="5" t="str">
        <f t="shared" si="622"/>
        <v>Jan</v>
      </c>
      <c r="D19907" s="5" t="str">
        <f t="shared" si="623"/>
        <v>5</v>
      </c>
      <c r="E19907" t="s">
        <v>20</v>
      </c>
      <c r="F19907" s="3" t="s">
        <v>12</v>
      </c>
      <c r="G19907">
        <v>25</v>
      </c>
      <c r="H19907">
        <v>57</v>
      </c>
      <c r="I19907">
        <v>38</v>
      </c>
      <c r="J19907">
        <v>7</v>
      </c>
      <c r="K19907" s="3">
        <v>572.87636125087704</v>
      </c>
      <c r="L19907" s="3">
        <v>409.19740089348397</v>
      </c>
      <c r="M19907" s="7">
        <f>Sales_Table[[#This Row],[Order qty]]*Sales_Table[[#This Row],[unit price]]</f>
        <v>4010.1345287561394</v>
      </c>
      <c r="N19907" s="8">
        <f>Sales_Table[[#This Row],[Revenue]]-Sales_Table[[#This Row],[unit cost]]</f>
        <v>3600.9371278626554</v>
      </c>
    </row>
    <row r="19908" spans="1:14" ht="14.25" customHeight="1">
      <c r="A19908" t="s">
        <v>19921</v>
      </c>
      <c r="B19908" s="2">
        <v>43850</v>
      </c>
      <c r="C19908" s="5" t="str">
        <f t="shared" si="622"/>
        <v>May</v>
      </c>
      <c r="D19908" s="5" t="str">
        <f t="shared" si="623"/>
        <v>5</v>
      </c>
      <c r="E19908" t="s">
        <v>16</v>
      </c>
      <c r="F19908" s="3" t="s">
        <v>12</v>
      </c>
      <c r="G19908">
        <v>19</v>
      </c>
      <c r="H19908">
        <v>221</v>
      </c>
      <c r="I19908">
        <v>23</v>
      </c>
      <c r="J19908">
        <v>1</v>
      </c>
      <c r="K19908" s="3">
        <v>579.26953107118595</v>
      </c>
      <c r="L19908" s="3">
        <v>413.76395076513302</v>
      </c>
      <c r="M19908" s="7">
        <f>Sales_Table[[#This Row],[Order qty]]*Sales_Table[[#This Row],[unit price]]</f>
        <v>579.26953107118595</v>
      </c>
      <c r="N19908" s="8">
        <f>Sales_Table[[#This Row],[Revenue]]-Sales_Table[[#This Row],[unit cost]]</f>
        <v>165.50558030605293</v>
      </c>
    </row>
    <row r="19909" spans="1:14" ht="14.25" customHeight="1">
      <c r="A19909" t="s">
        <v>19922</v>
      </c>
      <c r="B19909" s="2">
        <v>43966</v>
      </c>
      <c r="C19909" s="5" t="str">
        <f t="shared" si="622"/>
        <v>May</v>
      </c>
      <c r="D19909" s="5" t="str">
        <f t="shared" si="623"/>
        <v>3</v>
      </c>
      <c r="E19909" t="s">
        <v>14</v>
      </c>
      <c r="F19909" s="3" t="s">
        <v>12</v>
      </c>
      <c r="G19909">
        <v>7</v>
      </c>
      <c r="H19909">
        <v>308</v>
      </c>
      <c r="I19909">
        <v>35</v>
      </c>
      <c r="J19909">
        <v>10</v>
      </c>
      <c r="K19909" s="3">
        <v>190.05822229385399</v>
      </c>
      <c r="L19909" s="3">
        <v>135.75587306703801</v>
      </c>
      <c r="M19909" s="7">
        <f>Sales_Table[[#This Row],[Order qty]]*Sales_Table[[#This Row],[unit price]]</f>
        <v>1900.5822229385399</v>
      </c>
      <c r="N19909" s="8">
        <f>Sales_Table[[#This Row],[Revenue]]-Sales_Table[[#This Row],[unit cost]]</f>
        <v>1764.8263498715019</v>
      </c>
    </row>
    <row r="19910" spans="1:14" ht="14.25" customHeight="1">
      <c r="A19910" t="s">
        <v>19923</v>
      </c>
      <c r="B19910" s="2">
        <v>43982</v>
      </c>
      <c r="C19910" s="5" t="str">
        <f t="shared" si="622"/>
        <v>Mar</v>
      </c>
      <c r="D19910" s="5" t="str">
        <f t="shared" si="623"/>
        <v>1</v>
      </c>
      <c r="E19910" t="s">
        <v>14</v>
      </c>
      <c r="F19910" s="3" t="s">
        <v>12</v>
      </c>
      <c r="G19910">
        <v>21</v>
      </c>
      <c r="H19910">
        <v>25</v>
      </c>
      <c r="I19910">
        <v>34</v>
      </c>
      <c r="J19910">
        <v>7</v>
      </c>
      <c r="K19910" s="3">
        <v>307.22504657506897</v>
      </c>
      <c r="L19910" s="3">
        <v>219.446461839335</v>
      </c>
      <c r="M19910" s="7">
        <f>Sales_Table[[#This Row],[Order qty]]*Sales_Table[[#This Row],[unit price]]</f>
        <v>2150.5753260254828</v>
      </c>
      <c r="N19910" s="8">
        <f>Sales_Table[[#This Row],[Revenue]]-Sales_Table[[#This Row],[unit cost]]</f>
        <v>1931.1288641861479</v>
      </c>
    </row>
    <row r="19911" spans="1:14" ht="14.25" customHeight="1">
      <c r="A19911" t="s">
        <v>19924</v>
      </c>
      <c r="B19911" s="2">
        <v>43895</v>
      </c>
      <c r="C19911" s="5" t="str">
        <f t="shared" si="622"/>
        <v>Jan</v>
      </c>
      <c r="D19911" s="5" t="str">
        <f t="shared" si="623"/>
        <v>4</v>
      </c>
      <c r="E19911" t="s">
        <v>14</v>
      </c>
      <c r="F19911" s="3" t="s">
        <v>12</v>
      </c>
      <c r="G19911">
        <v>15</v>
      </c>
      <c r="H19911">
        <v>181</v>
      </c>
      <c r="I19911">
        <v>26</v>
      </c>
      <c r="J19911">
        <v>1</v>
      </c>
      <c r="K19911" s="3">
        <v>570.81337988376595</v>
      </c>
      <c r="L19911" s="3">
        <v>407.72384277411902</v>
      </c>
      <c r="M19911" s="7">
        <f>Sales_Table[[#This Row],[Order qty]]*Sales_Table[[#This Row],[unit price]]</f>
        <v>570.81337988376595</v>
      </c>
      <c r="N19911" s="8">
        <f>Sales_Table[[#This Row],[Revenue]]-Sales_Table[[#This Row],[unit cost]]</f>
        <v>163.08953710964693</v>
      </c>
    </row>
    <row r="19912" spans="1:14" ht="14.25" customHeight="1">
      <c r="A19912" t="s">
        <v>19925</v>
      </c>
      <c r="B19912" s="2">
        <v>43843</v>
      </c>
      <c r="C19912" s="5" t="str">
        <f t="shared" si="622"/>
        <v>Apr</v>
      </c>
      <c r="D19912" s="5" t="str">
        <f t="shared" si="623"/>
        <v>3</v>
      </c>
      <c r="E19912" t="s">
        <v>20</v>
      </c>
      <c r="F19912" s="3" t="s">
        <v>12</v>
      </c>
      <c r="G19912">
        <v>6</v>
      </c>
      <c r="H19912">
        <v>29</v>
      </c>
      <c r="I19912">
        <v>41</v>
      </c>
      <c r="J19912">
        <v>8</v>
      </c>
      <c r="K19912" s="3">
        <v>533.71946150064502</v>
      </c>
      <c r="L19912" s="3">
        <v>381.228186786175</v>
      </c>
      <c r="M19912" s="7">
        <f>Sales_Table[[#This Row],[Order qty]]*Sales_Table[[#This Row],[unit price]]</f>
        <v>4269.7556920051602</v>
      </c>
      <c r="N19912" s="8">
        <f>Sales_Table[[#This Row],[Revenue]]-Sales_Table[[#This Row],[unit cost]]</f>
        <v>3888.5275052189854</v>
      </c>
    </row>
    <row r="19913" spans="1:14" ht="14.25" customHeight="1">
      <c r="A19913" t="s">
        <v>19926</v>
      </c>
      <c r="B19913" s="2">
        <v>43944</v>
      </c>
      <c r="C19913" s="5" t="str">
        <f t="shared" si="622"/>
        <v>Mar</v>
      </c>
      <c r="D19913" s="5" t="str">
        <f t="shared" si="623"/>
        <v>4</v>
      </c>
      <c r="E19913" t="s">
        <v>14</v>
      </c>
      <c r="F19913" s="3" t="s">
        <v>12</v>
      </c>
      <c r="G19913">
        <v>26</v>
      </c>
      <c r="H19913">
        <v>69</v>
      </c>
      <c r="I19913">
        <v>43</v>
      </c>
      <c r="J19913">
        <v>7</v>
      </c>
      <c r="K19913" s="3">
        <v>607.17547202110302</v>
      </c>
      <c r="L19913" s="3">
        <v>433.69676572935902</v>
      </c>
      <c r="M19913" s="7">
        <f>Sales_Table[[#This Row],[Order qty]]*Sales_Table[[#This Row],[unit price]]</f>
        <v>4250.2283041477212</v>
      </c>
      <c r="N19913" s="8">
        <f>Sales_Table[[#This Row],[Revenue]]-Sales_Table[[#This Row],[unit cost]]</f>
        <v>3816.5315384183623</v>
      </c>
    </row>
    <row r="19914" spans="1:14" ht="14.25" customHeight="1">
      <c r="A19914" t="s">
        <v>19927</v>
      </c>
      <c r="B19914" s="2">
        <v>43912</v>
      </c>
      <c r="C19914" s="5" t="str">
        <f t="shared" si="622"/>
        <v>Apr</v>
      </c>
      <c r="D19914" s="5" t="str">
        <f t="shared" si="623"/>
        <v>3</v>
      </c>
      <c r="E19914" t="s">
        <v>14</v>
      </c>
      <c r="F19914" s="3" t="s">
        <v>12</v>
      </c>
      <c r="G19914">
        <v>3</v>
      </c>
      <c r="H19914">
        <v>346</v>
      </c>
      <c r="I19914">
        <v>24</v>
      </c>
      <c r="J19914">
        <v>2</v>
      </c>
      <c r="K19914" s="3">
        <v>343.72217434644699</v>
      </c>
      <c r="L19914" s="3">
        <v>245.51583881889101</v>
      </c>
      <c r="M19914" s="7">
        <f>Sales_Table[[#This Row],[Order qty]]*Sales_Table[[#This Row],[unit price]]</f>
        <v>687.44434869289398</v>
      </c>
      <c r="N19914" s="8">
        <f>Sales_Table[[#This Row],[Revenue]]-Sales_Table[[#This Row],[unit cost]]</f>
        <v>441.928509874003</v>
      </c>
    </row>
    <row r="19915" spans="1:14" ht="14.25" customHeight="1">
      <c r="A19915" t="s">
        <v>19928</v>
      </c>
      <c r="B19915" s="2">
        <v>43946</v>
      </c>
      <c r="C19915" s="5" t="str">
        <f t="shared" si="622"/>
        <v>Mar</v>
      </c>
      <c r="D19915" s="5" t="str">
        <f t="shared" si="623"/>
        <v>3</v>
      </c>
      <c r="E19915" t="s">
        <v>20</v>
      </c>
      <c r="F19915" s="3" t="s">
        <v>12</v>
      </c>
      <c r="G19915">
        <v>11</v>
      </c>
      <c r="H19915">
        <v>139</v>
      </c>
      <c r="I19915">
        <v>23</v>
      </c>
      <c r="J19915">
        <v>5</v>
      </c>
      <c r="K19915" s="3">
        <v>230.025365710258</v>
      </c>
      <c r="L19915" s="3">
        <v>164.303832650185</v>
      </c>
      <c r="M19915" s="7">
        <f>Sales_Table[[#This Row],[Order qty]]*Sales_Table[[#This Row],[unit price]]</f>
        <v>1150.1268285512899</v>
      </c>
      <c r="N19915" s="8">
        <f>Sales_Table[[#This Row],[Revenue]]-Sales_Table[[#This Row],[unit cost]]</f>
        <v>985.82299590110495</v>
      </c>
    </row>
    <row r="19916" spans="1:14" ht="14.25" customHeight="1">
      <c r="A19916" t="s">
        <v>19929</v>
      </c>
      <c r="B19916" s="2">
        <v>43906</v>
      </c>
      <c r="C19916" s="5" t="str">
        <f t="shared" si="622"/>
        <v>Mar</v>
      </c>
      <c r="D19916" s="5" t="str">
        <f t="shared" si="623"/>
        <v>3</v>
      </c>
      <c r="E19916" t="s">
        <v>14</v>
      </c>
      <c r="F19916" s="3" t="s">
        <v>12</v>
      </c>
      <c r="G19916">
        <v>19</v>
      </c>
      <c r="H19916">
        <v>53</v>
      </c>
      <c r="I19916">
        <v>24</v>
      </c>
      <c r="J19916">
        <v>4</v>
      </c>
      <c r="K19916" s="3">
        <v>371.22339659929298</v>
      </c>
      <c r="L19916" s="3">
        <v>265.15956899949498</v>
      </c>
      <c r="M19916" s="7">
        <f>Sales_Table[[#This Row],[Order qty]]*Sales_Table[[#This Row],[unit price]]</f>
        <v>1484.8935863971719</v>
      </c>
      <c r="N19916" s="8">
        <f>Sales_Table[[#This Row],[Revenue]]-Sales_Table[[#This Row],[unit cost]]</f>
        <v>1219.734017397677</v>
      </c>
    </row>
    <row r="19917" spans="1:14" ht="14.25" customHeight="1">
      <c r="A19917" t="s">
        <v>19930</v>
      </c>
      <c r="B19917" s="2">
        <v>43908</v>
      </c>
      <c r="C19917" s="5" t="str">
        <f t="shared" si="622"/>
        <v>Mar</v>
      </c>
      <c r="D19917" s="5" t="str">
        <f t="shared" si="623"/>
        <v>3</v>
      </c>
      <c r="E19917" t="s">
        <v>14</v>
      </c>
      <c r="F19917" s="3" t="s">
        <v>12</v>
      </c>
      <c r="G19917">
        <v>14</v>
      </c>
      <c r="H19917">
        <v>20</v>
      </c>
      <c r="I19917">
        <v>7</v>
      </c>
      <c r="J19917">
        <v>8</v>
      </c>
      <c r="K19917" s="3">
        <v>265.49398899078398</v>
      </c>
      <c r="L19917" s="3">
        <v>189.63856356484499</v>
      </c>
      <c r="M19917" s="7">
        <f>Sales_Table[[#This Row],[Order qty]]*Sales_Table[[#This Row],[unit price]]</f>
        <v>2123.9519119262718</v>
      </c>
      <c r="N19917" s="8">
        <f>Sales_Table[[#This Row],[Revenue]]-Sales_Table[[#This Row],[unit cost]]</f>
        <v>1934.3133483614267</v>
      </c>
    </row>
    <row r="19918" spans="1:14" ht="14.25" customHeight="1">
      <c r="A19918" t="s">
        <v>19931</v>
      </c>
      <c r="B19918" s="2">
        <v>43905</v>
      </c>
      <c r="C19918" s="5" t="str">
        <f t="shared" si="622"/>
        <v>Mar</v>
      </c>
      <c r="D19918" s="5" t="str">
        <f t="shared" si="623"/>
        <v>2</v>
      </c>
      <c r="E19918" t="s">
        <v>16</v>
      </c>
      <c r="F19918" s="3" t="s">
        <v>12</v>
      </c>
      <c r="G19918">
        <v>16</v>
      </c>
      <c r="H19918">
        <v>147</v>
      </c>
      <c r="I19918">
        <v>39</v>
      </c>
      <c r="J19918">
        <v>8</v>
      </c>
      <c r="K19918" s="3">
        <v>474.52565664052997</v>
      </c>
      <c r="L19918" s="3">
        <v>338.94689760037801</v>
      </c>
      <c r="M19918" s="7">
        <f>Sales_Table[[#This Row],[Order qty]]*Sales_Table[[#This Row],[unit price]]</f>
        <v>3796.2052531242398</v>
      </c>
      <c r="N19918" s="8">
        <f>Sales_Table[[#This Row],[Revenue]]-Sales_Table[[#This Row],[unit cost]]</f>
        <v>3457.2583555238616</v>
      </c>
    </row>
    <row r="19919" spans="1:14" ht="14.25" customHeight="1">
      <c r="A19919" t="s">
        <v>19932</v>
      </c>
      <c r="B19919" s="2">
        <v>43894</v>
      </c>
      <c r="C19919" s="5" t="str">
        <f t="shared" si="622"/>
        <v>Feb</v>
      </c>
      <c r="D19919" s="5" t="str">
        <f t="shared" si="623"/>
        <v>2</v>
      </c>
      <c r="E19919" t="s">
        <v>16</v>
      </c>
      <c r="F19919" s="3" t="s">
        <v>12</v>
      </c>
      <c r="G19919">
        <v>18</v>
      </c>
      <c r="H19919">
        <v>30</v>
      </c>
      <c r="I19919">
        <v>44</v>
      </c>
      <c r="J19919">
        <v>5</v>
      </c>
      <c r="K19919" s="3">
        <v>641.58781921863601</v>
      </c>
      <c r="L19919" s="3">
        <v>458.27701372759702</v>
      </c>
      <c r="M19919" s="7">
        <f>Sales_Table[[#This Row],[Order qty]]*Sales_Table[[#This Row],[unit price]]</f>
        <v>3207.9390960931801</v>
      </c>
      <c r="N19919" s="8">
        <f>Sales_Table[[#This Row],[Revenue]]-Sales_Table[[#This Row],[unit cost]]</f>
        <v>2749.662082365583</v>
      </c>
    </row>
    <row r="19920" spans="1:14" ht="14.25" customHeight="1">
      <c r="A19920" t="s">
        <v>19933</v>
      </c>
      <c r="B19920" s="2">
        <v>43868</v>
      </c>
      <c r="C19920" s="5" t="str">
        <f t="shared" si="622"/>
        <v>Feb</v>
      </c>
      <c r="D19920" s="5" t="str">
        <f t="shared" si="623"/>
        <v>5</v>
      </c>
      <c r="E19920" t="s">
        <v>11</v>
      </c>
      <c r="F19920" s="3" t="s">
        <v>12</v>
      </c>
      <c r="G19920">
        <v>20</v>
      </c>
      <c r="H19920">
        <v>26</v>
      </c>
      <c r="I19920">
        <v>16</v>
      </c>
      <c r="J19920">
        <v>7</v>
      </c>
      <c r="K19920" s="3">
        <v>356.86733490228698</v>
      </c>
      <c r="L19920" s="3">
        <v>254.90523921591901</v>
      </c>
      <c r="M19920" s="7">
        <f>Sales_Table[[#This Row],[Order qty]]*Sales_Table[[#This Row],[unit price]]</f>
        <v>2498.0713443160089</v>
      </c>
      <c r="N19920" s="8">
        <f>Sales_Table[[#This Row],[Revenue]]-Sales_Table[[#This Row],[unit cost]]</f>
        <v>2243.1661051000897</v>
      </c>
    </row>
    <row r="19921" spans="1:14" ht="14.25" customHeight="1">
      <c r="A19921" t="s">
        <v>19934</v>
      </c>
      <c r="B19921" s="2">
        <v>43885</v>
      </c>
      <c r="C19921" s="5" t="str">
        <f t="shared" si="622"/>
        <v>May</v>
      </c>
      <c r="D19921" s="5" t="str">
        <f t="shared" si="623"/>
        <v>3</v>
      </c>
      <c r="E19921" t="s">
        <v>16</v>
      </c>
      <c r="F19921" s="3" t="s">
        <v>12</v>
      </c>
      <c r="G19921">
        <v>26</v>
      </c>
      <c r="H19921">
        <v>161</v>
      </c>
      <c r="I19921">
        <v>15</v>
      </c>
      <c r="J19921">
        <v>2</v>
      </c>
      <c r="K19921" s="3">
        <v>279.81827759742703</v>
      </c>
      <c r="L19921" s="3">
        <v>199.87019828387699</v>
      </c>
      <c r="M19921" s="7">
        <f>Sales_Table[[#This Row],[Order qty]]*Sales_Table[[#This Row],[unit price]]</f>
        <v>559.63655519485405</v>
      </c>
      <c r="N19921" s="8">
        <f>Sales_Table[[#This Row],[Revenue]]-Sales_Table[[#This Row],[unit cost]]</f>
        <v>359.76635691097704</v>
      </c>
    </row>
    <row r="19922" spans="1:14" ht="14.25" customHeight="1">
      <c r="A19922" t="s">
        <v>19935</v>
      </c>
      <c r="B19922" s="2">
        <v>43968</v>
      </c>
      <c r="C19922" s="5" t="str">
        <f t="shared" si="622"/>
        <v>Mar</v>
      </c>
      <c r="D19922" s="5" t="str">
        <f t="shared" si="623"/>
        <v>5</v>
      </c>
      <c r="E19922" t="s">
        <v>11</v>
      </c>
      <c r="F19922" s="3" t="s">
        <v>12</v>
      </c>
      <c r="G19922">
        <v>17</v>
      </c>
      <c r="H19922">
        <v>3</v>
      </c>
      <c r="I19922">
        <v>22</v>
      </c>
      <c r="J19922">
        <v>4</v>
      </c>
      <c r="K19922" s="3">
        <v>643.03448027372394</v>
      </c>
      <c r="L19922" s="3">
        <v>459.31034305266002</v>
      </c>
      <c r="M19922" s="7">
        <f>Sales_Table[[#This Row],[Order qty]]*Sales_Table[[#This Row],[unit price]]</f>
        <v>2572.1379210948958</v>
      </c>
      <c r="N19922" s="8">
        <f>Sales_Table[[#This Row],[Revenue]]-Sales_Table[[#This Row],[unit cost]]</f>
        <v>2112.8275780422359</v>
      </c>
    </row>
    <row r="19923" spans="1:14" ht="14.25" customHeight="1">
      <c r="A19923" t="s">
        <v>19936</v>
      </c>
      <c r="B19923" s="2">
        <v>43914</v>
      </c>
      <c r="C19923" s="5" t="str">
        <f t="shared" si="622"/>
        <v>May</v>
      </c>
      <c r="D19923" s="5" t="str">
        <f t="shared" si="623"/>
        <v>2</v>
      </c>
      <c r="E19923" t="s">
        <v>14</v>
      </c>
      <c r="F19923" s="3" t="s">
        <v>12</v>
      </c>
      <c r="G19923">
        <v>20</v>
      </c>
      <c r="H19923">
        <v>77</v>
      </c>
      <c r="I19923">
        <v>35</v>
      </c>
      <c r="J19923">
        <v>2</v>
      </c>
      <c r="K19923" s="3">
        <v>628.86627995967899</v>
      </c>
      <c r="L19923" s="3">
        <v>449.19019997119898</v>
      </c>
      <c r="M19923" s="7">
        <f>Sales_Table[[#This Row],[Order qty]]*Sales_Table[[#This Row],[unit price]]</f>
        <v>1257.732559919358</v>
      </c>
      <c r="N19923" s="8">
        <f>Sales_Table[[#This Row],[Revenue]]-Sales_Table[[#This Row],[unit cost]]</f>
        <v>808.54235994815895</v>
      </c>
    </row>
    <row r="19924" spans="1:14" ht="14.25" customHeight="1">
      <c r="A19924" t="s">
        <v>19937</v>
      </c>
      <c r="B19924" s="2">
        <v>43971</v>
      </c>
      <c r="C19924" s="5" t="str">
        <f t="shared" si="622"/>
        <v>Feb</v>
      </c>
      <c r="D19924" s="5" t="str">
        <f t="shared" si="623"/>
        <v>1</v>
      </c>
      <c r="E19924" t="s">
        <v>11</v>
      </c>
      <c r="F19924" s="3" t="s">
        <v>12</v>
      </c>
      <c r="G19924">
        <v>8</v>
      </c>
      <c r="H19924">
        <v>29</v>
      </c>
      <c r="I19924">
        <v>44</v>
      </c>
      <c r="J19924">
        <v>5</v>
      </c>
      <c r="K19924" s="3">
        <v>544.86715775728203</v>
      </c>
      <c r="L19924" s="3">
        <v>389.19082696948698</v>
      </c>
      <c r="M19924" s="7">
        <f>Sales_Table[[#This Row],[Order qty]]*Sales_Table[[#This Row],[unit price]]</f>
        <v>2724.3357887864104</v>
      </c>
      <c r="N19924" s="8">
        <f>Sales_Table[[#This Row],[Revenue]]-Sales_Table[[#This Row],[unit cost]]</f>
        <v>2335.1449618169236</v>
      </c>
    </row>
    <row r="19925" spans="1:14" ht="14.25" customHeight="1">
      <c r="A19925" t="s">
        <v>19938</v>
      </c>
      <c r="B19925" s="2">
        <v>43882</v>
      </c>
      <c r="C19925" s="5" t="str">
        <f t="shared" si="622"/>
        <v>Jan</v>
      </c>
      <c r="D19925" s="5" t="str">
        <f t="shared" si="623"/>
        <v>2</v>
      </c>
      <c r="E19925" t="s">
        <v>11</v>
      </c>
      <c r="F19925" s="3" t="s">
        <v>12</v>
      </c>
      <c r="G19925">
        <v>11</v>
      </c>
      <c r="H19925">
        <v>176</v>
      </c>
      <c r="I19925">
        <v>30</v>
      </c>
      <c r="J19925">
        <v>9</v>
      </c>
      <c r="K19925" s="3">
        <v>393.56319379806502</v>
      </c>
      <c r="L19925" s="3">
        <v>281.116566998618</v>
      </c>
      <c r="M19925" s="7">
        <f>Sales_Table[[#This Row],[Order qty]]*Sales_Table[[#This Row],[unit price]]</f>
        <v>3542.0687441825853</v>
      </c>
      <c r="N19925" s="8">
        <f>Sales_Table[[#This Row],[Revenue]]-Sales_Table[[#This Row],[unit cost]]</f>
        <v>3260.9521771839673</v>
      </c>
    </row>
    <row r="19926" spans="1:14" ht="14.25" customHeight="1">
      <c r="A19926" t="s">
        <v>19939</v>
      </c>
      <c r="B19926" s="2">
        <v>43858</v>
      </c>
      <c r="C19926" s="5" t="str">
        <f t="shared" si="622"/>
        <v>Feb</v>
      </c>
      <c r="D19926" s="5" t="str">
        <f t="shared" si="623"/>
        <v>1</v>
      </c>
      <c r="E19926" t="s">
        <v>16</v>
      </c>
      <c r="F19926" s="3" t="s">
        <v>12</v>
      </c>
      <c r="G19926">
        <v>12</v>
      </c>
      <c r="H19926">
        <v>338</v>
      </c>
      <c r="I19926">
        <v>22</v>
      </c>
      <c r="J19926">
        <v>10</v>
      </c>
      <c r="K19926" s="3">
        <v>397.81657737493498</v>
      </c>
      <c r="L19926" s="3">
        <v>284.154698124954</v>
      </c>
      <c r="M19926" s="7">
        <f>Sales_Table[[#This Row],[Order qty]]*Sales_Table[[#This Row],[unit price]]</f>
        <v>3978.1657737493497</v>
      </c>
      <c r="N19926" s="8">
        <f>Sales_Table[[#This Row],[Revenue]]-Sales_Table[[#This Row],[unit cost]]</f>
        <v>3694.0110756243957</v>
      </c>
    </row>
    <row r="19927" spans="1:14" ht="14.25" customHeight="1">
      <c r="A19927" t="s">
        <v>19940</v>
      </c>
      <c r="B19927" s="2">
        <v>43878</v>
      </c>
      <c r="C19927" s="5" t="str">
        <f t="shared" si="622"/>
        <v>Jan</v>
      </c>
      <c r="D19927" s="5" t="str">
        <f t="shared" si="623"/>
        <v>3</v>
      </c>
      <c r="E19927" t="s">
        <v>14</v>
      </c>
      <c r="F19927" s="3" t="s">
        <v>12</v>
      </c>
      <c r="G19927">
        <v>3</v>
      </c>
      <c r="H19927">
        <v>225</v>
      </c>
      <c r="I19927">
        <v>6</v>
      </c>
      <c r="J19927">
        <v>10</v>
      </c>
      <c r="K19927" s="3">
        <v>199.71945154666901</v>
      </c>
      <c r="L19927" s="3">
        <v>142.656751104764</v>
      </c>
      <c r="M19927" s="7">
        <f>Sales_Table[[#This Row],[Order qty]]*Sales_Table[[#This Row],[unit price]]</f>
        <v>1997.1945154666901</v>
      </c>
      <c r="N19927" s="8">
        <f>Sales_Table[[#This Row],[Revenue]]-Sales_Table[[#This Row],[unit cost]]</f>
        <v>1854.5377643619261</v>
      </c>
    </row>
    <row r="19928" spans="1:14" ht="14.25" customHeight="1">
      <c r="A19928" t="s">
        <v>19941</v>
      </c>
      <c r="B19928" s="2">
        <v>43851</v>
      </c>
      <c r="C19928" s="5" t="str">
        <f t="shared" si="622"/>
        <v>Mar</v>
      </c>
      <c r="D19928" s="5" t="str">
        <f t="shared" si="623"/>
        <v>5</v>
      </c>
      <c r="E19928" t="s">
        <v>11</v>
      </c>
      <c r="F19928" s="3" t="s">
        <v>12</v>
      </c>
      <c r="G19928">
        <v>23</v>
      </c>
      <c r="H19928">
        <v>251</v>
      </c>
      <c r="I19928">
        <v>35</v>
      </c>
      <c r="J19928">
        <v>2</v>
      </c>
      <c r="K19928" s="3">
        <v>441.95925432443602</v>
      </c>
      <c r="L19928" s="3">
        <v>315.68518166031203</v>
      </c>
      <c r="M19928" s="7">
        <f>Sales_Table[[#This Row],[Order qty]]*Sales_Table[[#This Row],[unit price]]</f>
        <v>883.91850864887203</v>
      </c>
      <c r="N19928" s="8">
        <f>Sales_Table[[#This Row],[Revenue]]-Sales_Table[[#This Row],[unit cost]]</f>
        <v>568.23332698856007</v>
      </c>
    </row>
    <row r="19929" spans="1:14" ht="14.25" customHeight="1">
      <c r="A19929" t="s">
        <v>19942</v>
      </c>
      <c r="B19929" s="2">
        <v>43895</v>
      </c>
      <c r="C19929" s="5" t="str">
        <f t="shared" si="622"/>
        <v>May</v>
      </c>
      <c r="D19929" s="5" t="str">
        <f t="shared" si="623"/>
        <v>5</v>
      </c>
      <c r="E19929" t="s">
        <v>11</v>
      </c>
      <c r="F19929" s="3" t="s">
        <v>12</v>
      </c>
      <c r="G19929">
        <v>25</v>
      </c>
      <c r="H19929">
        <v>171</v>
      </c>
      <c r="I19929">
        <v>25</v>
      </c>
      <c r="J19929">
        <v>7</v>
      </c>
      <c r="K19929" s="3">
        <v>489.582070112228</v>
      </c>
      <c r="L19929" s="3">
        <v>349.70147865159203</v>
      </c>
      <c r="M19929" s="7">
        <f>Sales_Table[[#This Row],[Order qty]]*Sales_Table[[#This Row],[unit price]]</f>
        <v>3427.074490785596</v>
      </c>
      <c r="N19929" s="8">
        <f>Sales_Table[[#This Row],[Revenue]]-Sales_Table[[#This Row],[unit cost]]</f>
        <v>3077.3730121340041</v>
      </c>
    </row>
    <row r="19930" spans="1:14" ht="14.25" customHeight="1">
      <c r="A19930" t="s">
        <v>19943</v>
      </c>
      <c r="B19930" s="2">
        <v>43980</v>
      </c>
      <c r="C19930" s="5" t="str">
        <f t="shared" si="622"/>
        <v>May</v>
      </c>
      <c r="D19930" s="5" t="str">
        <f t="shared" si="623"/>
        <v>1</v>
      </c>
      <c r="E19930" t="s">
        <v>20</v>
      </c>
      <c r="F19930" s="3" t="s">
        <v>12</v>
      </c>
      <c r="G19930">
        <v>8</v>
      </c>
      <c r="H19930">
        <v>305</v>
      </c>
      <c r="I19930">
        <v>3</v>
      </c>
      <c r="J19930">
        <v>4</v>
      </c>
      <c r="K19930" s="3">
        <v>372.12445038557098</v>
      </c>
      <c r="L19930" s="3">
        <v>265.80317884683598</v>
      </c>
      <c r="M19930" s="7">
        <f>Sales_Table[[#This Row],[Order qty]]*Sales_Table[[#This Row],[unit price]]</f>
        <v>1488.4978015422839</v>
      </c>
      <c r="N19930" s="8">
        <f>Sales_Table[[#This Row],[Revenue]]-Sales_Table[[#This Row],[unit cost]]</f>
        <v>1222.6946226954478</v>
      </c>
    </row>
    <row r="19931" spans="1:14" ht="14.25" customHeight="1">
      <c r="A19931" t="s">
        <v>19944</v>
      </c>
      <c r="B19931" s="2">
        <v>43980</v>
      </c>
      <c r="C19931" s="5" t="str">
        <f t="shared" si="622"/>
        <v>Jan</v>
      </c>
      <c r="D19931" s="5" t="str">
        <f t="shared" si="623"/>
        <v>4</v>
      </c>
      <c r="E19931" t="s">
        <v>16</v>
      </c>
      <c r="F19931" s="3" t="s">
        <v>12</v>
      </c>
      <c r="G19931">
        <v>14</v>
      </c>
      <c r="H19931">
        <v>194</v>
      </c>
      <c r="I19931">
        <v>38</v>
      </c>
      <c r="J19931">
        <v>1</v>
      </c>
      <c r="K19931" s="3">
        <v>616.95232665538799</v>
      </c>
      <c r="L19931" s="3">
        <v>440.68023332527702</v>
      </c>
      <c r="M19931" s="7">
        <f>Sales_Table[[#This Row],[Order qty]]*Sales_Table[[#This Row],[unit price]]</f>
        <v>616.95232665538799</v>
      </c>
      <c r="N19931" s="8">
        <f>Sales_Table[[#This Row],[Revenue]]-Sales_Table[[#This Row],[unit cost]]</f>
        <v>176.27209333011098</v>
      </c>
    </row>
    <row r="19932" spans="1:14" ht="14.25" customHeight="1">
      <c r="A19932" t="s">
        <v>19945</v>
      </c>
      <c r="B19932" s="2">
        <v>43849</v>
      </c>
      <c r="C19932" s="5" t="str">
        <f t="shared" si="622"/>
        <v>Apr</v>
      </c>
      <c r="D19932" s="5" t="str">
        <f t="shared" si="623"/>
        <v>3</v>
      </c>
      <c r="E19932" t="s">
        <v>16</v>
      </c>
      <c r="F19932" s="3" t="s">
        <v>12</v>
      </c>
      <c r="G19932">
        <v>8</v>
      </c>
      <c r="H19932">
        <v>91</v>
      </c>
      <c r="I19932">
        <v>33</v>
      </c>
      <c r="J19932">
        <v>3</v>
      </c>
      <c r="K19932" s="3">
        <v>299.04114657640503</v>
      </c>
      <c r="L19932" s="3">
        <v>213.60081898314601</v>
      </c>
      <c r="M19932" s="7">
        <f>Sales_Table[[#This Row],[Order qty]]*Sales_Table[[#This Row],[unit price]]</f>
        <v>897.12343972921508</v>
      </c>
      <c r="N19932" s="8">
        <f>Sales_Table[[#This Row],[Revenue]]-Sales_Table[[#This Row],[unit cost]]</f>
        <v>683.52262074606904</v>
      </c>
    </row>
    <row r="19933" spans="1:14" ht="14.25" customHeight="1">
      <c r="A19933" t="s">
        <v>19946</v>
      </c>
      <c r="B19933" s="2">
        <v>43942</v>
      </c>
      <c r="C19933" s="5" t="str">
        <f t="shared" si="622"/>
        <v>Mar</v>
      </c>
      <c r="D19933" s="5" t="str">
        <f t="shared" si="623"/>
        <v>2</v>
      </c>
      <c r="E19933" t="s">
        <v>16</v>
      </c>
      <c r="F19933" s="3" t="s">
        <v>12</v>
      </c>
      <c r="G19933">
        <v>1</v>
      </c>
      <c r="H19933">
        <v>38</v>
      </c>
      <c r="I19933">
        <v>47</v>
      </c>
      <c r="J19933">
        <v>8</v>
      </c>
      <c r="K19933" s="3">
        <v>222.24484062194799</v>
      </c>
      <c r="L19933" s="3">
        <v>158.74631472996299</v>
      </c>
      <c r="M19933" s="7">
        <f>Sales_Table[[#This Row],[Order qty]]*Sales_Table[[#This Row],[unit price]]</f>
        <v>1777.9587249755839</v>
      </c>
      <c r="N19933" s="8">
        <f>Sales_Table[[#This Row],[Revenue]]-Sales_Table[[#This Row],[unit cost]]</f>
        <v>1619.212410245621</v>
      </c>
    </row>
    <row r="19934" spans="1:14" ht="14.25" customHeight="1">
      <c r="A19934" t="s">
        <v>19947</v>
      </c>
      <c r="B19934" s="2">
        <v>43905</v>
      </c>
      <c r="C19934" s="5" t="str">
        <f t="shared" si="622"/>
        <v>Feb</v>
      </c>
      <c r="D19934" s="5" t="str">
        <f t="shared" si="623"/>
        <v>3</v>
      </c>
      <c r="E19934" t="s">
        <v>20</v>
      </c>
      <c r="F19934" s="3" t="s">
        <v>12</v>
      </c>
      <c r="G19934">
        <v>10</v>
      </c>
      <c r="H19934">
        <v>65</v>
      </c>
      <c r="I19934">
        <v>37</v>
      </c>
      <c r="J19934">
        <v>1</v>
      </c>
      <c r="K19934" s="3">
        <v>381.66079705953598</v>
      </c>
      <c r="L19934" s="3">
        <v>272.61485504252602</v>
      </c>
      <c r="M19934" s="7">
        <f>Sales_Table[[#This Row],[Order qty]]*Sales_Table[[#This Row],[unit price]]</f>
        <v>381.66079705953598</v>
      </c>
      <c r="N19934" s="8">
        <f>Sales_Table[[#This Row],[Revenue]]-Sales_Table[[#This Row],[unit cost]]</f>
        <v>109.04594201700996</v>
      </c>
    </row>
    <row r="19935" spans="1:14" ht="14.25" customHeight="1">
      <c r="A19935" t="s">
        <v>19948</v>
      </c>
      <c r="B19935" s="2">
        <v>43885</v>
      </c>
      <c r="C19935" s="5" t="str">
        <f t="shared" si="622"/>
        <v>Mar</v>
      </c>
      <c r="D19935" s="5" t="str">
        <f t="shared" si="623"/>
        <v>1</v>
      </c>
      <c r="E19935" t="s">
        <v>20</v>
      </c>
      <c r="F19935" s="3" t="s">
        <v>12</v>
      </c>
      <c r="G19935">
        <v>11</v>
      </c>
      <c r="H19935">
        <v>350</v>
      </c>
      <c r="I19935">
        <v>17</v>
      </c>
      <c r="J19935">
        <v>9</v>
      </c>
      <c r="K19935" s="3">
        <v>586.01931202411697</v>
      </c>
      <c r="L19935" s="3">
        <v>418.58522287436898</v>
      </c>
      <c r="M19935" s="7">
        <f>Sales_Table[[#This Row],[Order qty]]*Sales_Table[[#This Row],[unit price]]</f>
        <v>5274.1738082170523</v>
      </c>
      <c r="N19935" s="8">
        <f>Sales_Table[[#This Row],[Revenue]]-Sales_Table[[#This Row],[unit cost]]</f>
        <v>4855.5885853426835</v>
      </c>
    </row>
    <row r="19936" spans="1:14" ht="14.25" customHeight="1">
      <c r="A19936" t="s">
        <v>19949</v>
      </c>
      <c r="B19936" s="2">
        <v>43913</v>
      </c>
      <c r="C19936" s="5" t="str">
        <f t="shared" si="622"/>
        <v>Jan</v>
      </c>
      <c r="D19936" s="5" t="str">
        <f t="shared" si="623"/>
        <v>5</v>
      </c>
      <c r="E19936" t="s">
        <v>16</v>
      </c>
      <c r="F19936" s="3" t="s">
        <v>12</v>
      </c>
      <c r="G19936">
        <v>10</v>
      </c>
      <c r="H19936">
        <v>304</v>
      </c>
      <c r="I19936">
        <v>3</v>
      </c>
      <c r="J19936">
        <v>3</v>
      </c>
      <c r="K19936" s="3">
        <v>524.062114298344</v>
      </c>
      <c r="L19936" s="3">
        <v>374.33008164167398</v>
      </c>
      <c r="M19936" s="7">
        <f>Sales_Table[[#This Row],[Order qty]]*Sales_Table[[#This Row],[unit price]]</f>
        <v>1572.1863428950319</v>
      </c>
      <c r="N19936" s="8">
        <f>Sales_Table[[#This Row],[Revenue]]-Sales_Table[[#This Row],[unit cost]]</f>
        <v>1197.8562612533578</v>
      </c>
    </row>
    <row r="19937" spans="1:14" ht="14.25" customHeight="1">
      <c r="A19937" t="s">
        <v>19950</v>
      </c>
      <c r="B19937" s="2">
        <v>43845</v>
      </c>
      <c r="C19937" s="5" t="str">
        <f t="shared" si="622"/>
        <v>May</v>
      </c>
      <c r="D19937" s="5" t="str">
        <f t="shared" si="623"/>
        <v>3</v>
      </c>
      <c r="E19937" t="s">
        <v>16</v>
      </c>
      <c r="F19937" s="3" t="s">
        <v>12</v>
      </c>
      <c r="G19937">
        <v>23</v>
      </c>
      <c r="H19937">
        <v>15</v>
      </c>
      <c r="I19937">
        <v>6</v>
      </c>
      <c r="J19937">
        <v>7</v>
      </c>
      <c r="K19937" s="3">
        <v>277.76616597175598</v>
      </c>
      <c r="L19937" s="3">
        <v>198.40440426553999</v>
      </c>
      <c r="M19937" s="7">
        <f>Sales_Table[[#This Row],[Order qty]]*Sales_Table[[#This Row],[unit price]]</f>
        <v>1944.3631618022919</v>
      </c>
      <c r="N19937" s="8">
        <f>Sales_Table[[#This Row],[Revenue]]-Sales_Table[[#This Row],[unit cost]]</f>
        <v>1745.9587575367518</v>
      </c>
    </row>
    <row r="19938" spans="1:14" ht="14.25" customHeight="1">
      <c r="A19938" t="s">
        <v>19951</v>
      </c>
      <c r="B19938" s="2">
        <v>43956</v>
      </c>
      <c r="C19938" s="5" t="str">
        <f t="shared" si="622"/>
        <v>Mar</v>
      </c>
      <c r="D19938" s="5" t="str">
        <f t="shared" si="623"/>
        <v>3</v>
      </c>
      <c r="E19938" t="s">
        <v>20</v>
      </c>
      <c r="F19938" s="3" t="s">
        <v>12</v>
      </c>
      <c r="G19938">
        <v>17</v>
      </c>
      <c r="H19938">
        <v>217</v>
      </c>
      <c r="I19938">
        <v>3</v>
      </c>
      <c r="J19938">
        <v>5</v>
      </c>
      <c r="K19938" s="3">
        <v>152.59413546323799</v>
      </c>
      <c r="L19938" s="3">
        <v>108.99581104517</v>
      </c>
      <c r="M19938" s="7">
        <f>Sales_Table[[#This Row],[Order qty]]*Sales_Table[[#This Row],[unit price]]</f>
        <v>762.97067731618995</v>
      </c>
      <c r="N19938" s="8">
        <f>Sales_Table[[#This Row],[Revenue]]-Sales_Table[[#This Row],[unit cost]]</f>
        <v>653.97486627101989</v>
      </c>
    </row>
    <row r="19939" spans="1:14" ht="14.25" customHeight="1">
      <c r="A19939" t="s">
        <v>19952</v>
      </c>
      <c r="B19939" s="2">
        <v>43891</v>
      </c>
      <c r="C19939" s="5" t="str">
        <f t="shared" si="622"/>
        <v>Mar</v>
      </c>
      <c r="D19939" s="5" t="str">
        <f t="shared" si="623"/>
        <v>4</v>
      </c>
      <c r="E19939" t="s">
        <v>20</v>
      </c>
      <c r="F19939" s="3" t="s">
        <v>12</v>
      </c>
      <c r="G19939">
        <v>11</v>
      </c>
      <c r="H19939">
        <v>112</v>
      </c>
      <c r="I19939">
        <v>44</v>
      </c>
      <c r="J19939">
        <v>1</v>
      </c>
      <c r="K19939" s="3">
        <v>583.97735345363606</v>
      </c>
      <c r="L19939" s="3">
        <v>417.12668103831197</v>
      </c>
      <c r="M19939" s="7">
        <f>Sales_Table[[#This Row],[Order qty]]*Sales_Table[[#This Row],[unit price]]</f>
        <v>583.97735345363606</v>
      </c>
      <c r="N19939" s="8">
        <f>Sales_Table[[#This Row],[Revenue]]-Sales_Table[[#This Row],[unit cost]]</f>
        <v>166.85067241532408</v>
      </c>
    </row>
    <row r="19940" spans="1:14" ht="14.25" customHeight="1">
      <c r="A19940" t="s">
        <v>19953</v>
      </c>
      <c r="B19940" s="2">
        <v>43918</v>
      </c>
      <c r="C19940" s="5" t="str">
        <f t="shared" si="622"/>
        <v>Apr</v>
      </c>
      <c r="D19940" s="5" t="str">
        <f t="shared" si="623"/>
        <v>4</v>
      </c>
      <c r="E19940" t="s">
        <v>14</v>
      </c>
      <c r="F19940" s="3" t="s">
        <v>12</v>
      </c>
      <c r="G19940">
        <v>5</v>
      </c>
      <c r="H19940">
        <v>91</v>
      </c>
      <c r="I19940">
        <v>23</v>
      </c>
      <c r="J19940">
        <v>5</v>
      </c>
      <c r="K19940" s="3">
        <v>218.16382008791001</v>
      </c>
      <c r="L19940" s="3">
        <v>155.83130006279299</v>
      </c>
      <c r="M19940" s="7">
        <f>Sales_Table[[#This Row],[Order qty]]*Sales_Table[[#This Row],[unit price]]</f>
        <v>1090.8191004395501</v>
      </c>
      <c r="N19940" s="8">
        <f>Sales_Table[[#This Row],[Revenue]]-Sales_Table[[#This Row],[unit cost]]</f>
        <v>934.98780037675715</v>
      </c>
    </row>
    <row r="19941" spans="1:14" ht="14.25" customHeight="1">
      <c r="A19941" t="s">
        <v>19954</v>
      </c>
      <c r="B19941" s="2">
        <v>43947</v>
      </c>
      <c r="C19941" s="5" t="str">
        <f t="shared" si="622"/>
        <v>Apr</v>
      </c>
      <c r="D19941" s="5" t="str">
        <f t="shared" si="623"/>
        <v>1</v>
      </c>
      <c r="E19941" t="s">
        <v>14</v>
      </c>
      <c r="F19941" s="3" t="s">
        <v>12</v>
      </c>
      <c r="G19941">
        <v>8</v>
      </c>
      <c r="H19941">
        <v>225</v>
      </c>
      <c r="I19941">
        <v>36</v>
      </c>
      <c r="J19941">
        <v>8</v>
      </c>
      <c r="K19941" s="3">
        <v>252.783558368683</v>
      </c>
      <c r="L19941" s="3">
        <v>180.559684549059</v>
      </c>
      <c r="M19941" s="7">
        <f>Sales_Table[[#This Row],[Order qty]]*Sales_Table[[#This Row],[unit price]]</f>
        <v>2022.268466949464</v>
      </c>
      <c r="N19941" s="8">
        <f>Sales_Table[[#This Row],[Revenue]]-Sales_Table[[#This Row],[unit cost]]</f>
        <v>1841.708782400405</v>
      </c>
    </row>
    <row r="19942" spans="1:14" ht="14.25" customHeight="1">
      <c r="A19942" t="s">
        <v>19955</v>
      </c>
      <c r="B19942" s="2">
        <v>43943</v>
      </c>
      <c r="C19942" s="5" t="str">
        <f t="shared" si="622"/>
        <v>Jan</v>
      </c>
      <c r="D19942" s="5" t="str">
        <f t="shared" si="623"/>
        <v>2</v>
      </c>
      <c r="E19942" t="s">
        <v>16</v>
      </c>
      <c r="F19942" s="3" t="s">
        <v>12</v>
      </c>
      <c r="G19942">
        <v>7</v>
      </c>
      <c r="H19942">
        <v>223</v>
      </c>
      <c r="I19942">
        <v>36</v>
      </c>
      <c r="J19942">
        <v>7</v>
      </c>
      <c r="K19942" s="3">
        <v>174.82442897558201</v>
      </c>
      <c r="L19942" s="3">
        <v>124.874592125416</v>
      </c>
      <c r="M19942" s="7">
        <f>Sales_Table[[#This Row],[Order qty]]*Sales_Table[[#This Row],[unit price]]</f>
        <v>1223.771002829074</v>
      </c>
      <c r="N19942" s="8">
        <f>Sales_Table[[#This Row],[Revenue]]-Sales_Table[[#This Row],[unit cost]]</f>
        <v>1098.8964107036579</v>
      </c>
    </row>
    <row r="19943" spans="1:14" ht="14.25" customHeight="1">
      <c r="A19943" t="s">
        <v>19956</v>
      </c>
      <c r="B19943" s="2">
        <v>43849</v>
      </c>
      <c r="C19943" s="5" t="str">
        <f t="shared" si="622"/>
        <v>Feb</v>
      </c>
      <c r="D19943" s="5" t="str">
        <f t="shared" si="623"/>
        <v>3</v>
      </c>
      <c r="E19943" t="s">
        <v>16</v>
      </c>
      <c r="F19943" s="3" t="s">
        <v>12</v>
      </c>
      <c r="G19943">
        <v>11</v>
      </c>
      <c r="H19943">
        <v>108</v>
      </c>
      <c r="I19943">
        <v>4</v>
      </c>
      <c r="J19943">
        <v>1</v>
      </c>
      <c r="K19943" s="3">
        <v>299.68906080722797</v>
      </c>
      <c r="L19943" s="3">
        <v>214.063614862306</v>
      </c>
      <c r="M19943" s="7">
        <f>Sales_Table[[#This Row],[Order qty]]*Sales_Table[[#This Row],[unit price]]</f>
        <v>299.68906080722797</v>
      </c>
      <c r="N19943" s="8">
        <f>Sales_Table[[#This Row],[Revenue]]-Sales_Table[[#This Row],[unit cost]]</f>
        <v>85.625445944921978</v>
      </c>
    </row>
    <row r="19944" spans="1:14" ht="14.25" customHeight="1">
      <c r="A19944" t="s">
        <v>19957</v>
      </c>
      <c r="B19944" s="2">
        <v>43869</v>
      </c>
      <c r="C19944" s="5" t="str">
        <f t="shared" si="622"/>
        <v>Mar</v>
      </c>
      <c r="D19944" s="5" t="str">
        <f t="shared" si="623"/>
        <v>4</v>
      </c>
      <c r="E19944" t="s">
        <v>20</v>
      </c>
      <c r="F19944" s="3" t="s">
        <v>12</v>
      </c>
      <c r="G19944">
        <v>4</v>
      </c>
      <c r="H19944">
        <v>157</v>
      </c>
      <c r="I19944">
        <v>14</v>
      </c>
      <c r="J19944">
        <v>9</v>
      </c>
      <c r="K19944" s="3">
        <v>346.070934355259</v>
      </c>
      <c r="L19944" s="3">
        <v>247.19352453947101</v>
      </c>
      <c r="M19944" s="7">
        <f>Sales_Table[[#This Row],[Order qty]]*Sales_Table[[#This Row],[unit price]]</f>
        <v>3114.6384091973309</v>
      </c>
      <c r="N19944" s="8">
        <f>Sales_Table[[#This Row],[Revenue]]-Sales_Table[[#This Row],[unit cost]]</f>
        <v>2867.4448846578598</v>
      </c>
    </row>
    <row r="19945" spans="1:14" ht="14.25" customHeight="1">
      <c r="A19945" t="s">
        <v>19958</v>
      </c>
      <c r="B19945" s="2">
        <v>43903</v>
      </c>
      <c r="C19945" s="5" t="str">
        <f t="shared" si="622"/>
        <v>Apr</v>
      </c>
      <c r="D19945" s="5" t="str">
        <f t="shared" si="623"/>
        <v>4</v>
      </c>
      <c r="E19945" t="s">
        <v>14</v>
      </c>
      <c r="F19945" s="3" t="s">
        <v>12</v>
      </c>
      <c r="G19945">
        <v>18</v>
      </c>
      <c r="H19945">
        <v>326</v>
      </c>
      <c r="I19945">
        <v>31</v>
      </c>
      <c r="J19945">
        <v>5</v>
      </c>
      <c r="K19945" s="3">
        <v>165.18550658225999</v>
      </c>
      <c r="L19945" s="3">
        <v>117.989647558757</v>
      </c>
      <c r="M19945" s="7">
        <f>Sales_Table[[#This Row],[Order qty]]*Sales_Table[[#This Row],[unit price]]</f>
        <v>825.92753291129998</v>
      </c>
      <c r="N19945" s="8">
        <f>Sales_Table[[#This Row],[Revenue]]-Sales_Table[[#This Row],[unit cost]]</f>
        <v>707.93788535254293</v>
      </c>
    </row>
    <row r="19946" spans="1:14" ht="14.25" customHeight="1">
      <c r="A19946" t="s">
        <v>19959</v>
      </c>
      <c r="B19946" s="2">
        <v>43924</v>
      </c>
      <c r="C19946" s="5" t="str">
        <f t="shared" si="622"/>
        <v>Apr</v>
      </c>
      <c r="D19946" s="5" t="str">
        <f t="shared" si="623"/>
        <v>1</v>
      </c>
      <c r="E19946" t="s">
        <v>20</v>
      </c>
      <c r="F19946" s="3" t="s">
        <v>12</v>
      </c>
      <c r="G19946">
        <v>14</v>
      </c>
      <c r="H19946">
        <v>223</v>
      </c>
      <c r="I19946">
        <v>16</v>
      </c>
      <c r="J19946">
        <v>1</v>
      </c>
      <c r="K19946" s="3">
        <v>175.498711287975</v>
      </c>
      <c r="L19946" s="3">
        <v>125.356222348554</v>
      </c>
      <c r="M19946" s="7">
        <f>Sales_Table[[#This Row],[Order qty]]*Sales_Table[[#This Row],[unit price]]</f>
        <v>175.498711287975</v>
      </c>
      <c r="N19946" s="8">
        <f>Sales_Table[[#This Row],[Revenue]]-Sales_Table[[#This Row],[unit cost]]</f>
        <v>50.142488939421</v>
      </c>
    </row>
    <row r="19947" spans="1:14" ht="14.25" customHeight="1">
      <c r="A19947" t="s">
        <v>19960</v>
      </c>
      <c r="B19947" s="2">
        <v>43940</v>
      </c>
      <c r="C19947" s="5" t="str">
        <f t="shared" si="622"/>
        <v>Jan</v>
      </c>
      <c r="D19947" s="5" t="str">
        <f t="shared" si="623"/>
        <v>4</v>
      </c>
      <c r="E19947" t="s">
        <v>20</v>
      </c>
      <c r="F19947" s="3" t="s">
        <v>12</v>
      </c>
      <c r="G19947">
        <v>16</v>
      </c>
      <c r="H19947">
        <v>29</v>
      </c>
      <c r="I19947">
        <v>46</v>
      </c>
      <c r="J19947">
        <v>1</v>
      </c>
      <c r="K19947" s="3">
        <v>207.27583301067401</v>
      </c>
      <c r="L19947" s="3">
        <v>148.054166436195</v>
      </c>
      <c r="M19947" s="7">
        <f>Sales_Table[[#This Row],[Order qty]]*Sales_Table[[#This Row],[unit price]]</f>
        <v>207.27583301067401</v>
      </c>
      <c r="N19947" s="8">
        <f>Sales_Table[[#This Row],[Revenue]]-Sales_Table[[#This Row],[unit cost]]</f>
        <v>59.221666574479002</v>
      </c>
    </row>
    <row r="19948" spans="1:14" ht="14.25" customHeight="1">
      <c r="A19948" t="s">
        <v>19961</v>
      </c>
      <c r="B19948" s="2">
        <v>43835</v>
      </c>
      <c r="C19948" s="5" t="str">
        <f t="shared" si="622"/>
        <v>Apr</v>
      </c>
      <c r="D19948" s="5" t="str">
        <f t="shared" si="623"/>
        <v>4</v>
      </c>
      <c r="E19948" t="s">
        <v>16</v>
      </c>
      <c r="F19948" s="3" t="s">
        <v>12</v>
      </c>
      <c r="G19948">
        <v>21</v>
      </c>
      <c r="H19948">
        <v>350</v>
      </c>
      <c r="I19948">
        <v>9</v>
      </c>
      <c r="J19948">
        <v>2</v>
      </c>
      <c r="K19948" s="3">
        <v>518.73176032304798</v>
      </c>
      <c r="L19948" s="3">
        <v>370.52268594503403</v>
      </c>
      <c r="M19948" s="7">
        <f>Sales_Table[[#This Row],[Order qty]]*Sales_Table[[#This Row],[unit price]]</f>
        <v>1037.463520646096</v>
      </c>
      <c r="N19948" s="8">
        <f>Sales_Table[[#This Row],[Revenue]]-Sales_Table[[#This Row],[unit cost]]</f>
        <v>666.94083470106193</v>
      </c>
    </row>
    <row r="19949" spans="1:14" ht="14.25" customHeight="1">
      <c r="A19949" t="s">
        <v>19962</v>
      </c>
      <c r="B19949" s="2">
        <v>43935</v>
      </c>
      <c r="C19949" s="5" t="str">
        <f t="shared" si="622"/>
        <v>Apr</v>
      </c>
      <c r="D19949" s="5" t="str">
        <f t="shared" si="623"/>
        <v>5</v>
      </c>
      <c r="E19949" t="s">
        <v>16</v>
      </c>
      <c r="F19949" s="3" t="s">
        <v>12</v>
      </c>
      <c r="G19949">
        <v>8</v>
      </c>
      <c r="H19949">
        <v>330</v>
      </c>
      <c r="I19949">
        <v>29</v>
      </c>
      <c r="J19949">
        <v>5</v>
      </c>
      <c r="K19949" s="3">
        <v>587.18960094451904</v>
      </c>
      <c r="L19949" s="3">
        <v>419.42114353179898</v>
      </c>
      <c r="M19949" s="7">
        <f>Sales_Table[[#This Row],[Order qty]]*Sales_Table[[#This Row],[unit price]]</f>
        <v>2935.9480047225952</v>
      </c>
      <c r="N19949" s="8">
        <f>Sales_Table[[#This Row],[Revenue]]-Sales_Table[[#This Row],[unit cost]]</f>
        <v>2516.5268611907964</v>
      </c>
    </row>
    <row r="19950" spans="1:14" ht="14.25" customHeight="1">
      <c r="A19950" t="s">
        <v>19963</v>
      </c>
      <c r="B19950" s="2">
        <v>43925</v>
      </c>
      <c r="C19950" s="5" t="str">
        <f t="shared" si="622"/>
        <v>May</v>
      </c>
      <c r="D19950" s="5" t="str">
        <f t="shared" si="623"/>
        <v>3</v>
      </c>
      <c r="E19950" t="s">
        <v>16</v>
      </c>
      <c r="F19950" s="3" t="s">
        <v>12</v>
      </c>
      <c r="G19950">
        <v>8</v>
      </c>
      <c r="H19950">
        <v>13</v>
      </c>
      <c r="I19950">
        <v>38</v>
      </c>
      <c r="J19950">
        <v>5</v>
      </c>
      <c r="K19950" s="3">
        <v>222.776711404324</v>
      </c>
      <c r="L19950" s="3">
        <v>159.12622243166001</v>
      </c>
      <c r="M19950" s="7">
        <f>Sales_Table[[#This Row],[Order qty]]*Sales_Table[[#This Row],[unit price]]</f>
        <v>1113.8835570216199</v>
      </c>
      <c r="N19950" s="8">
        <f>Sales_Table[[#This Row],[Revenue]]-Sales_Table[[#This Row],[unit cost]]</f>
        <v>954.7573345899599</v>
      </c>
    </row>
    <row r="19951" spans="1:14" ht="14.25" customHeight="1">
      <c r="A19951" t="s">
        <v>19964</v>
      </c>
      <c r="B19951" s="2">
        <v>43981</v>
      </c>
      <c r="C19951" s="5" t="str">
        <f t="shared" si="622"/>
        <v>Mar</v>
      </c>
      <c r="D19951" s="5" t="str">
        <f t="shared" si="623"/>
        <v>1</v>
      </c>
      <c r="E19951" t="s">
        <v>14</v>
      </c>
      <c r="F19951" s="3" t="s">
        <v>12</v>
      </c>
      <c r="G19951">
        <v>23</v>
      </c>
      <c r="H19951">
        <v>239</v>
      </c>
      <c r="I19951">
        <v>32</v>
      </c>
      <c r="J19951">
        <v>2</v>
      </c>
      <c r="K19951" s="3">
        <v>258.82098305225401</v>
      </c>
      <c r="L19951" s="3">
        <v>184.87213075161</v>
      </c>
      <c r="M19951" s="7">
        <f>Sales_Table[[#This Row],[Order qty]]*Sales_Table[[#This Row],[unit price]]</f>
        <v>517.64196610450801</v>
      </c>
      <c r="N19951" s="8">
        <f>Sales_Table[[#This Row],[Revenue]]-Sales_Table[[#This Row],[unit cost]]</f>
        <v>332.76983535289799</v>
      </c>
    </row>
    <row r="19952" spans="1:14" ht="14.25" customHeight="1">
      <c r="A19952" t="s">
        <v>19965</v>
      </c>
      <c r="B19952" s="2">
        <v>43921</v>
      </c>
      <c r="C19952" s="5" t="str">
        <f t="shared" si="622"/>
        <v>Jan</v>
      </c>
      <c r="D19952" s="5" t="str">
        <f t="shared" si="623"/>
        <v>1</v>
      </c>
      <c r="E19952" t="s">
        <v>14</v>
      </c>
      <c r="F19952" s="3" t="s">
        <v>12</v>
      </c>
      <c r="G19952">
        <v>14</v>
      </c>
      <c r="H19952">
        <v>338</v>
      </c>
      <c r="I19952">
        <v>44</v>
      </c>
      <c r="J19952">
        <v>7</v>
      </c>
      <c r="K19952" s="3">
        <v>410.20885902643198</v>
      </c>
      <c r="L19952" s="3">
        <v>293.00632787602302</v>
      </c>
      <c r="M19952" s="7">
        <f>Sales_Table[[#This Row],[Order qty]]*Sales_Table[[#This Row],[unit price]]</f>
        <v>2871.4620131850238</v>
      </c>
      <c r="N19952" s="8">
        <f>Sales_Table[[#This Row],[Revenue]]-Sales_Table[[#This Row],[unit cost]]</f>
        <v>2578.4556853090007</v>
      </c>
    </row>
    <row r="19953" spans="1:14" ht="14.25" customHeight="1">
      <c r="A19953" t="s">
        <v>19966</v>
      </c>
      <c r="B19953" s="2">
        <v>43849</v>
      </c>
      <c r="C19953" s="5" t="str">
        <f t="shared" si="622"/>
        <v>Jan</v>
      </c>
      <c r="D19953" s="5" t="str">
        <f t="shared" si="623"/>
        <v>5</v>
      </c>
      <c r="E19953" t="s">
        <v>14</v>
      </c>
      <c r="F19953" s="3" t="s">
        <v>12</v>
      </c>
      <c r="G19953">
        <v>19</v>
      </c>
      <c r="H19953">
        <v>70</v>
      </c>
      <c r="I19953">
        <v>5</v>
      </c>
      <c r="J19953">
        <v>10</v>
      </c>
      <c r="K19953" s="3">
        <v>398.67065834999102</v>
      </c>
      <c r="L19953" s="3">
        <v>284.764755964279</v>
      </c>
      <c r="M19953" s="7">
        <f>Sales_Table[[#This Row],[Order qty]]*Sales_Table[[#This Row],[unit price]]</f>
        <v>3986.7065834999103</v>
      </c>
      <c r="N19953" s="8">
        <f>Sales_Table[[#This Row],[Revenue]]-Sales_Table[[#This Row],[unit cost]]</f>
        <v>3701.9418275356311</v>
      </c>
    </row>
    <row r="19954" spans="1:14" ht="14.25" customHeight="1">
      <c r="A19954" t="s">
        <v>19967</v>
      </c>
      <c r="B19954" s="2">
        <v>43861</v>
      </c>
      <c r="C19954" s="5" t="str">
        <f t="shared" si="622"/>
        <v>May</v>
      </c>
      <c r="D19954" s="5" t="str">
        <f t="shared" si="623"/>
        <v>5</v>
      </c>
      <c r="E19954" t="s">
        <v>11</v>
      </c>
      <c r="F19954" s="3" t="s">
        <v>12</v>
      </c>
      <c r="G19954">
        <v>7</v>
      </c>
      <c r="H19954">
        <v>308</v>
      </c>
      <c r="I19954">
        <v>20</v>
      </c>
      <c r="J19954">
        <v>4</v>
      </c>
      <c r="K19954" s="3">
        <v>451.846478641033</v>
      </c>
      <c r="L19954" s="3">
        <v>322.74748474359501</v>
      </c>
      <c r="M19954" s="7">
        <f>Sales_Table[[#This Row],[Order qty]]*Sales_Table[[#This Row],[unit price]]</f>
        <v>1807.385914564132</v>
      </c>
      <c r="N19954" s="8">
        <f>Sales_Table[[#This Row],[Revenue]]-Sales_Table[[#This Row],[unit cost]]</f>
        <v>1484.6384298205371</v>
      </c>
    </row>
    <row r="19955" spans="1:14" ht="14.25" customHeight="1">
      <c r="A19955" t="s">
        <v>19968</v>
      </c>
      <c r="B19955" s="2">
        <v>43973</v>
      </c>
      <c r="C19955" s="5" t="str">
        <f t="shared" si="622"/>
        <v>May</v>
      </c>
      <c r="D19955" s="5" t="str">
        <f t="shared" si="623"/>
        <v>3</v>
      </c>
      <c r="E19955" t="s">
        <v>16</v>
      </c>
      <c r="F19955" s="3" t="s">
        <v>12</v>
      </c>
      <c r="G19955">
        <v>12</v>
      </c>
      <c r="H19955">
        <v>174</v>
      </c>
      <c r="I19955">
        <v>41</v>
      </c>
      <c r="J19955">
        <v>4</v>
      </c>
      <c r="K19955" s="3">
        <v>205.32286298275</v>
      </c>
      <c r="L19955" s="3">
        <v>146.65918784482099</v>
      </c>
      <c r="M19955" s="7">
        <f>Sales_Table[[#This Row],[Order qty]]*Sales_Table[[#This Row],[unit price]]</f>
        <v>821.29145193099998</v>
      </c>
      <c r="N19955" s="8">
        <f>Sales_Table[[#This Row],[Revenue]]-Sales_Table[[#This Row],[unit cost]]</f>
        <v>674.63226408617902</v>
      </c>
    </row>
    <row r="19956" spans="1:14" ht="14.25" customHeight="1">
      <c r="A19956" t="s">
        <v>19969</v>
      </c>
      <c r="B19956" s="2">
        <v>43980</v>
      </c>
      <c r="C19956" s="5" t="str">
        <f t="shared" si="622"/>
        <v>Mar</v>
      </c>
      <c r="D19956" s="5" t="str">
        <f t="shared" si="623"/>
        <v>4</v>
      </c>
      <c r="E19956" t="s">
        <v>16</v>
      </c>
      <c r="F19956" s="3" t="s">
        <v>12</v>
      </c>
      <c r="G19956">
        <v>19</v>
      </c>
      <c r="H19956">
        <v>367</v>
      </c>
      <c r="I19956">
        <v>24</v>
      </c>
      <c r="J19956">
        <v>9</v>
      </c>
      <c r="K19956" s="3">
        <v>297.81967431306799</v>
      </c>
      <c r="L19956" s="3">
        <v>212.72833879504901</v>
      </c>
      <c r="M19956" s="7">
        <f>Sales_Table[[#This Row],[Order qty]]*Sales_Table[[#This Row],[unit price]]</f>
        <v>2680.3770688176119</v>
      </c>
      <c r="N19956" s="8">
        <f>Sales_Table[[#This Row],[Revenue]]-Sales_Table[[#This Row],[unit cost]]</f>
        <v>2467.6487300225626</v>
      </c>
    </row>
    <row r="19957" spans="1:14" ht="14.25" customHeight="1">
      <c r="A19957" t="s">
        <v>19970</v>
      </c>
      <c r="B19957" s="2">
        <v>43904</v>
      </c>
      <c r="C19957" s="5" t="str">
        <f t="shared" si="622"/>
        <v>Apr</v>
      </c>
      <c r="D19957" s="5" t="str">
        <f t="shared" si="623"/>
        <v>4</v>
      </c>
      <c r="E19957" t="s">
        <v>20</v>
      </c>
      <c r="F19957" s="3" t="s">
        <v>12</v>
      </c>
      <c r="G19957">
        <v>20</v>
      </c>
      <c r="H19957">
        <v>204</v>
      </c>
      <c r="I19957">
        <v>45</v>
      </c>
      <c r="J19957">
        <v>10</v>
      </c>
      <c r="K19957" s="3">
        <v>176.73884725570699</v>
      </c>
      <c r="L19957" s="3">
        <v>126.242033754076</v>
      </c>
      <c r="M19957" s="7">
        <f>Sales_Table[[#This Row],[Order qty]]*Sales_Table[[#This Row],[unit price]]</f>
        <v>1767.3884725570699</v>
      </c>
      <c r="N19957" s="8">
        <f>Sales_Table[[#This Row],[Revenue]]-Sales_Table[[#This Row],[unit cost]]</f>
        <v>1641.146438802994</v>
      </c>
    </row>
    <row r="19958" spans="1:14" ht="14.25" customHeight="1">
      <c r="A19958" t="s">
        <v>19971</v>
      </c>
      <c r="B19958" s="2">
        <v>43942</v>
      </c>
      <c r="C19958" s="5" t="str">
        <f t="shared" si="622"/>
        <v>Apr</v>
      </c>
      <c r="D19958" s="5" t="str">
        <f t="shared" si="623"/>
        <v>5</v>
      </c>
      <c r="E19958" t="s">
        <v>11</v>
      </c>
      <c r="F19958" s="3" t="s">
        <v>12</v>
      </c>
      <c r="G19958">
        <v>18</v>
      </c>
      <c r="H19958">
        <v>66</v>
      </c>
      <c r="I19958">
        <v>9</v>
      </c>
      <c r="J19958">
        <v>6</v>
      </c>
      <c r="K19958" s="3">
        <v>415.19000762701</v>
      </c>
      <c r="L19958" s="3">
        <v>296.56429116215003</v>
      </c>
      <c r="M19958" s="7">
        <f>Sales_Table[[#This Row],[Order qty]]*Sales_Table[[#This Row],[unit price]]</f>
        <v>2491.1400457620603</v>
      </c>
      <c r="N19958" s="8">
        <f>Sales_Table[[#This Row],[Revenue]]-Sales_Table[[#This Row],[unit cost]]</f>
        <v>2194.5757545999104</v>
      </c>
    </row>
    <row r="19959" spans="1:14" ht="14.25" customHeight="1">
      <c r="A19959" t="s">
        <v>19972</v>
      </c>
      <c r="B19959" s="2">
        <v>43935</v>
      </c>
      <c r="C19959" s="5" t="str">
        <f t="shared" si="622"/>
        <v>May</v>
      </c>
      <c r="D19959" s="5" t="str">
        <f t="shared" si="623"/>
        <v>3</v>
      </c>
      <c r="E19959" t="s">
        <v>14</v>
      </c>
      <c r="F19959" s="3" t="s">
        <v>12</v>
      </c>
      <c r="G19959">
        <v>21</v>
      </c>
      <c r="H19959">
        <v>139</v>
      </c>
      <c r="I19959">
        <v>36</v>
      </c>
      <c r="J19959">
        <v>3</v>
      </c>
      <c r="K19959" s="3">
        <v>543.89798891544297</v>
      </c>
      <c r="L19959" s="3">
        <v>388.49856351103102</v>
      </c>
      <c r="M19959" s="7">
        <f>Sales_Table[[#This Row],[Order qty]]*Sales_Table[[#This Row],[unit price]]</f>
        <v>1631.6939667463289</v>
      </c>
      <c r="N19959" s="8">
        <f>Sales_Table[[#This Row],[Revenue]]-Sales_Table[[#This Row],[unit cost]]</f>
        <v>1243.1954032352978</v>
      </c>
    </row>
    <row r="19960" spans="1:14" ht="14.25" customHeight="1">
      <c r="A19960" t="s">
        <v>19973</v>
      </c>
      <c r="B19960" s="2">
        <v>43966</v>
      </c>
      <c r="C19960" s="5" t="str">
        <f t="shared" si="622"/>
        <v>Mar</v>
      </c>
      <c r="D19960" s="5" t="str">
        <f t="shared" si="623"/>
        <v>3</v>
      </c>
      <c r="E19960" t="s">
        <v>11</v>
      </c>
      <c r="F19960" s="3" t="s">
        <v>12</v>
      </c>
      <c r="G19960">
        <v>25</v>
      </c>
      <c r="H19960">
        <v>282</v>
      </c>
      <c r="I19960">
        <v>23</v>
      </c>
      <c r="J19960">
        <v>3</v>
      </c>
      <c r="K19960" s="3">
        <v>224.527157843113</v>
      </c>
      <c r="L19960" s="3">
        <v>160.37654131650899</v>
      </c>
      <c r="M19960" s="7">
        <f>Sales_Table[[#This Row],[Order qty]]*Sales_Table[[#This Row],[unit price]]</f>
        <v>673.58147352933906</v>
      </c>
      <c r="N19960" s="8">
        <f>Sales_Table[[#This Row],[Revenue]]-Sales_Table[[#This Row],[unit cost]]</f>
        <v>513.20493221283004</v>
      </c>
    </row>
    <row r="19961" spans="1:14" ht="14.25" customHeight="1">
      <c r="A19961" t="s">
        <v>19974</v>
      </c>
      <c r="B19961" s="2">
        <v>43912</v>
      </c>
      <c r="C19961" s="5" t="str">
        <f t="shared" si="622"/>
        <v>Mar</v>
      </c>
      <c r="D19961" s="5" t="str">
        <f t="shared" si="623"/>
        <v>4</v>
      </c>
      <c r="E19961" t="s">
        <v>11</v>
      </c>
      <c r="F19961" s="3" t="s">
        <v>12</v>
      </c>
      <c r="G19961">
        <v>8</v>
      </c>
      <c r="H19961">
        <v>29</v>
      </c>
      <c r="I19961">
        <v>20</v>
      </c>
      <c r="J19961">
        <v>9</v>
      </c>
      <c r="K19961" s="3">
        <v>199.56781268119801</v>
      </c>
      <c r="L19961" s="3">
        <v>142.54843762942701</v>
      </c>
      <c r="M19961" s="7">
        <f>Sales_Table[[#This Row],[Order qty]]*Sales_Table[[#This Row],[unit price]]</f>
        <v>1796.1103141307822</v>
      </c>
      <c r="N19961" s="8">
        <f>Sales_Table[[#This Row],[Revenue]]-Sales_Table[[#This Row],[unit cost]]</f>
        <v>1653.5618765013551</v>
      </c>
    </row>
    <row r="19962" spans="1:14" ht="14.25" customHeight="1">
      <c r="A19962" t="s">
        <v>19975</v>
      </c>
      <c r="B19962" s="2">
        <v>43913</v>
      </c>
      <c r="C19962" s="5" t="str">
        <f t="shared" si="622"/>
        <v>Apr</v>
      </c>
      <c r="D19962" s="5" t="str">
        <f t="shared" si="623"/>
        <v>2</v>
      </c>
      <c r="E19962" t="s">
        <v>11</v>
      </c>
      <c r="F19962" s="3" t="s">
        <v>12</v>
      </c>
      <c r="G19962">
        <v>10</v>
      </c>
      <c r="H19962">
        <v>141</v>
      </c>
      <c r="I19962">
        <v>45</v>
      </c>
      <c r="J19962">
        <v>6</v>
      </c>
      <c r="K19962" s="3">
        <v>562.09886330366101</v>
      </c>
      <c r="L19962" s="3">
        <v>401.49918807404401</v>
      </c>
      <c r="M19962" s="7">
        <f>Sales_Table[[#This Row],[Order qty]]*Sales_Table[[#This Row],[unit price]]</f>
        <v>3372.5931798219663</v>
      </c>
      <c r="N19962" s="8">
        <f>Sales_Table[[#This Row],[Revenue]]-Sales_Table[[#This Row],[unit cost]]</f>
        <v>2971.0939917479222</v>
      </c>
    </row>
    <row r="19963" spans="1:14" ht="14.25" customHeight="1">
      <c r="A19963" t="s">
        <v>19976</v>
      </c>
      <c r="B19963" s="2">
        <v>43926</v>
      </c>
      <c r="C19963" s="5" t="str">
        <f t="shared" si="622"/>
        <v>Feb</v>
      </c>
      <c r="D19963" s="5" t="str">
        <f t="shared" si="623"/>
        <v>2</v>
      </c>
      <c r="E19963" t="s">
        <v>11</v>
      </c>
      <c r="F19963" s="3" t="s">
        <v>12</v>
      </c>
      <c r="G19963">
        <v>21</v>
      </c>
      <c r="H19963">
        <v>254</v>
      </c>
      <c r="I19963">
        <v>7</v>
      </c>
      <c r="J19963">
        <v>10</v>
      </c>
      <c r="K19963" s="3">
        <v>584.23416602611496</v>
      </c>
      <c r="L19963" s="3">
        <v>417.31011859008203</v>
      </c>
      <c r="M19963" s="7">
        <f>Sales_Table[[#This Row],[Order qty]]*Sales_Table[[#This Row],[unit price]]</f>
        <v>5842.3416602611496</v>
      </c>
      <c r="N19963" s="8">
        <f>Sales_Table[[#This Row],[Revenue]]-Sales_Table[[#This Row],[unit cost]]</f>
        <v>5425.0315416710673</v>
      </c>
    </row>
    <row r="19964" spans="1:14" ht="14.25" customHeight="1">
      <c r="A19964" t="s">
        <v>19977</v>
      </c>
      <c r="B19964" s="2">
        <v>43865</v>
      </c>
      <c r="C19964" s="5" t="str">
        <f t="shared" si="622"/>
        <v>Feb</v>
      </c>
      <c r="D19964" s="5" t="str">
        <f t="shared" si="623"/>
        <v>1</v>
      </c>
      <c r="E19964" t="s">
        <v>16</v>
      </c>
      <c r="F19964" s="3" t="s">
        <v>12</v>
      </c>
      <c r="G19964">
        <v>20</v>
      </c>
      <c r="H19964">
        <v>106</v>
      </c>
      <c r="I19964">
        <v>21</v>
      </c>
      <c r="J19964">
        <v>9</v>
      </c>
      <c r="K19964" s="3">
        <v>288.58039408922201</v>
      </c>
      <c r="L19964" s="3">
        <v>206.12885292087299</v>
      </c>
      <c r="M19964" s="7">
        <f>Sales_Table[[#This Row],[Order qty]]*Sales_Table[[#This Row],[unit price]]</f>
        <v>2597.223546802998</v>
      </c>
      <c r="N19964" s="8">
        <f>Sales_Table[[#This Row],[Revenue]]-Sales_Table[[#This Row],[unit cost]]</f>
        <v>2391.0946938821253</v>
      </c>
    </row>
    <row r="19965" spans="1:14" ht="14.25" customHeight="1">
      <c r="A19965" t="s">
        <v>19978</v>
      </c>
      <c r="B19965" s="2">
        <v>43878</v>
      </c>
      <c r="C19965" s="5" t="str">
        <f t="shared" si="622"/>
        <v>Jan</v>
      </c>
      <c r="D19965" s="5" t="str">
        <f t="shared" si="623"/>
        <v>4</v>
      </c>
      <c r="E19965" t="s">
        <v>16</v>
      </c>
      <c r="F19965" s="3" t="s">
        <v>12</v>
      </c>
      <c r="G19965">
        <v>18</v>
      </c>
      <c r="H19965">
        <v>140</v>
      </c>
      <c r="I19965">
        <v>20</v>
      </c>
      <c r="J19965">
        <v>9</v>
      </c>
      <c r="K19965" s="3">
        <v>579.47280120849598</v>
      </c>
      <c r="L19965" s="3">
        <v>413.909143720354</v>
      </c>
      <c r="M19965" s="7">
        <f>Sales_Table[[#This Row],[Order qty]]*Sales_Table[[#This Row],[unit price]]</f>
        <v>5215.2552108764639</v>
      </c>
      <c r="N19965" s="8">
        <f>Sales_Table[[#This Row],[Revenue]]-Sales_Table[[#This Row],[unit cost]]</f>
        <v>4801.3460671561097</v>
      </c>
    </row>
    <row r="19966" spans="1:14" ht="14.25" customHeight="1">
      <c r="A19966" t="s">
        <v>19979</v>
      </c>
      <c r="B19966" s="2">
        <v>43839</v>
      </c>
      <c r="C19966" s="5" t="str">
        <f t="shared" si="622"/>
        <v>Apr</v>
      </c>
      <c r="D19966" s="5" t="str">
        <f t="shared" si="623"/>
        <v>5</v>
      </c>
      <c r="E19966" t="s">
        <v>20</v>
      </c>
      <c r="F19966" s="3" t="s">
        <v>12</v>
      </c>
      <c r="G19966">
        <v>25</v>
      </c>
      <c r="H19966">
        <v>54</v>
      </c>
      <c r="I19966">
        <v>27</v>
      </c>
      <c r="J19966">
        <v>1</v>
      </c>
      <c r="K19966" s="3">
        <v>336.43980592489203</v>
      </c>
      <c r="L19966" s="3">
        <v>240.314147089209</v>
      </c>
      <c r="M19966" s="7">
        <f>Sales_Table[[#This Row],[Order qty]]*Sales_Table[[#This Row],[unit price]]</f>
        <v>336.43980592489203</v>
      </c>
      <c r="N19966" s="8">
        <f>Sales_Table[[#This Row],[Revenue]]-Sales_Table[[#This Row],[unit cost]]</f>
        <v>96.125658835683026</v>
      </c>
    </row>
    <row r="19967" spans="1:14" ht="14.25" customHeight="1">
      <c r="A19967" t="s">
        <v>19980</v>
      </c>
      <c r="B19967" s="2">
        <v>43948</v>
      </c>
      <c r="C19967" s="5" t="str">
        <f t="shared" si="622"/>
        <v>May</v>
      </c>
      <c r="D19967" s="5" t="str">
        <f t="shared" si="623"/>
        <v>4</v>
      </c>
      <c r="E19967" t="s">
        <v>20</v>
      </c>
      <c r="F19967" s="3" t="s">
        <v>12</v>
      </c>
      <c r="G19967">
        <v>2</v>
      </c>
      <c r="H19967">
        <v>238</v>
      </c>
      <c r="I19967">
        <v>40</v>
      </c>
      <c r="J19967">
        <v>10</v>
      </c>
      <c r="K19967" s="3">
        <v>648.29361355304695</v>
      </c>
      <c r="L19967" s="3">
        <v>463.06686682360498</v>
      </c>
      <c r="M19967" s="7">
        <f>Sales_Table[[#This Row],[Order qty]]*Sales_Table[[#This Row],[unit price]]</f>
        <v>6482.93613553047</v>
      </c>
      <c r="N19967" s="8">
        <f>Sales_Table[[#This Row],[Revenue]]-Sales_Table[[#This Row],[unit cost]]</f>
        <v>6019.8692687068651</v>
      </c>
    </row>
    <row r="19968" spans="1:14" ht="14.25" customHeight="1">
      <c r="A19968" t="s">
        <v>19981</v>
      </c>
      <c r="B19968" s="2">
        <v>43981</v>
      </c>
      <c r="C19968" s="5" t="str">
        <f t="shared" si="622"/>
        <v>Apr</v>
      </c>
      <c r="D19968" s="5" t="str">
        <f t="shared" si="623"/>
        <v>2</v>
      </c>
      <c r="E19968" t="s">
        <v>14</v>
      </c>
      <c r="F19968" s="3" t="s">
        <v>12</v>
      </c>
      <c r="G19968">
        <v>9</v>
      </c>
      <c r="H19968">
        <v>344</v>
      </c>
      <c r="I19968">
        <v>47</v>
      </c>
      <c r="J19968">
        <v>7</v>
      </c>
      <c r="K19968" s="3">
        <v>557.40522533655201</v>
      </c>
      <c r="L19968" s="3">
        <v>398.14658952610802</v>
      </c>
      <c r="M19968" s="7">
        <f>Sales_Table[[#This Row],[Order qty]]*Sales_Table[[#This Row],[unit price]]</f>
        <v>3901.8365773558639</v>
      </c>
      <c r="N19968" s="8">
        <f>Sales_Table[[#This Row],[Revenue]]-Sales_Table[[#This Row],[unit cost]]</f>
        <v>3503.6899878297559</v>
      </c>
    </row>
    <row r="19969" spans="1:14" ht="14.25" customHeight="1">
      <c r="A19969" t="s">
        <v>19982</v>
      </c>
      <c r="B19969" s="2">
        <v>43934</v>
      </c>
      <c r="C19969" s="5" t="str">
        <f t="shared" si="622"/>
        <v>Feb</v>
      </c>
      <c r="D19969" s="5" t="str">
        <f t="shared" si="623"/>
        <v>3</v>
      </c>
      <c r="E19969" t="s">
        <v>16</v>
      </c>
      <c r="F19969" s="3" t="s">
        <v>12</v>
      </c>
      <c r="G19969">
        <v>6</v>
      </c>
      <c r="H19969">
        <v>53</v>
      </c>
      <c r="I19969">
        <v>1</v>
      </c>
      <c r="J19969">
        <v>4</v>
      </c>
      <c r="K19969" s="3">
        <v>519.23878598213196</v>
      </c>
      <c r="L19969" s="3">
        <v>370.88484713009399</v>
      </c>
      <c r="M19969" s="7">
        <f>Sales_Table[[#This Row],[Order qty]]*Sales_Table[[#This Row],[unit price]]</f>
        <v>2076.9551439285278</v>
      </c>
      <c r="N19969" s="8">
        <f>Sales_Table[[#This Row],[Revenue]]-Sales_Table[[#This Row],[unit cost]]</f>
        <v>1706.0702967984339</v>
      </c>
    </row>
    <row r="19970" spans="1:14" ht="14.25" customHeight="1">
      <c r="A19970" t="s">
        <v>19983</v>
      </c>
      <c r="B19970" s="2">
        <v>43872</v>
      </c>
      <c r="C19970" s="5" t="str">
        <f t="shared" ref="C19970:C20001" si="624">TEXT(B19971,"mmm")</f>
        <v>Mar</v>
      </c>
      <c r="D19970" s="5" t="str">
        <f t="shared" ref="D19970:D20033" si="625">TEXT(B19972, "m")</f>
        <v>2</v>
      </c>
      <c r="E19970" t="s">
        <v>16</v>
      </c>
      <c r="F19970" s="3" t="s">
        <v>12</v>
      </c>
      <c r="G19970">
        <v>4</v>
      </c>
      <c r="H19970">
        <v>362</v>
      </c>
      <c r="I19970">
        <v>13</v>
      </c>
      <c r="J19970">
        <v>4</v>
      </c>
      <c r="K19970" s="3">
        <v>407.67041605711</v>
      </c>
      <c r="L19970" s="3">
        <v>291.193154326507</v>
      </c>
      <c r="M19970" s="7">
        <f>Sales_Table[[#This Row],[Order qty]]*Sales_Table[[#This Row],[unit price]]</f>
        <v>1630.68166422844</v>
      </c>
      <c r="N19970" s="8">
        <f>Sales_Table[[#This Row],[Revenue]]-Sales_Table[[#This Row],[unit cost]]</f>
        <v>1339.488509901933</v>
      </c>
    </row>
    <row r="19971" spans="1:14" ht="14.25" customHeight="1">
      <c r="A19971" t="s">
        <v>19984</v>
      </c>
      <c r="B19971" s="2">
        <v>43898</v>
      </c>
      <c r="C19971" s="5" t="str">
        <f t="shared" si="624"/>
        <v>Feb</v>
      </c>
      <c r="D19971" s="5" t="str">
        <f t="shared" si="625"/>
        <v>1</v>
      </c>
      <c r="E19971" t="s">
        <v>20</v>
      </c>
      <c r="F19971" s="3" t="s">
        <v>12</v>
      </c>
      <c r="G19971">
        <v>17</v>
      </c>
      <c r="H19971">
        <v>3</v>
      </c>
      <c r="I19971">
        <v>18</v>
      </c>
      <c r="J19971">
        <v>6</v>
      </c>
      <c r="K19971" s="3">
        <v>387.26608979702002</v>
      </c>
      <c r="L19971" s="3">
        <v>276.61863556930001</v>
      </c>
      <c r="M19971" s="7">
        <f>Sales_Table[[#This Row],[Order qty]]*Sales_Table[[#This Row],[unit price]]</f>
        <v>2323.5965387821202</v>
      </c>
      <c r="N19971" s="8">
        <f>Sales_Table[[#This Row],[Revenue]]-Sales_Table[[#This Row],[unit cost]]</f>
        <v>2046.9779032128201</v>
      </c>
    </row>
    <row r="19972" spans="1:14" ht="14.25" customHeight="1">
      <c r="A19972" t="s">
        <v>19985</v>
      </c>
      <c r="B19972" s="2">
        <v>43876</v>
      </c>
      <c r="C19972" s="5" t="str">
        <f t="shared" si="624"/>
        <v>Jan</v>
      </c>
      <c r="D19972" s="5" t="str">
        <f t="shared" si="625"/>
        <v>3</v>
      </c>
      <c r="E19972" t="s">
        <v>16</v>
      </c>
      <c r="F19972" s="3" t="s">
        <v>12</v>
      </c>
      <c r="G19972">
        <v>15</v>
      </c>
      <c r="H19972">
        <v>177</v>
      </c>
      <c r="I19972">
        <v>33</v>
      </c>
      <c r="J19972">
        <v>9</v>
      </c>
      <c r="K19972" s="3">
        <v>605.74487668275799</v>
      </c>
      <c r="L19972" s="3">
        <v>432.67491191625601</v>
      </c>
      <c r="M19972" s="7">
        <f>Sales_Table[[#This Row],[Order qty]]*Sales_Table[[#This Row],[unit price]]</f>
        <v>5451.7038901448223</v>
      </c>
      <c r="N19972" s="8">
        <f>Sales_Table[[#This Row],[Revenue]]-Sales_Table[[#This Row],[unit cost]]</f>
        <v>5019.0289782285663</v>
      </c>
    </row>
    <row r="19973" spans="1:14" ht="14.25" customHeight="1">
      <c r="A19973" t="s">
        <v>19986</v>
      </c>
      <c r="B19973" s="2">
        <v>43840</v>
      </c>
      <c r="C19973" s="5" t="str">
        <f t="shared" si="624"/>
        <v>Mar</v>
      </c>
      <c r="D19973" s="5" t="str">
        <f t="shared" si="625"/>
        <v>1</v>
      </c>
      <c r="E19973" t="s">
        <v>20</v>
      </c>
      <c r="F19973" s="3" t="s">
        <v>12</v>
      </c>
      <c r="G19973">
        <v>21</v>
      </c>
      <c r="H19973">
        <v>321</v>
      </c>
      <c r="I19973">
        <v>14</v>
      </c>
      <c r="J19973">
        <v>1</v>
      </c>
      <c r="K19973" s="3">
        <v>198.69859170913699</v>
      </c>
      <c r="L19973" s="3">
        <v>141.92756550652601</v>
      </c>
      <c r="M19973" s="7">
        <f>Sales_Table[[#This Row],[Order qty]]*Sales_Table[[#This Row],[unit price]]</f>
        <v>198.69859170913699</v>
      </c>
      <c r="N19973" s="8">
        <f>Sales_Table[[#This Row],[Revenue]]-Sales_Table[[#This Row],[unit cost]]</f>
        <v>56.771026202610983</v>
      </c>
    </row>
    <row r="19974" spans="1:14" ht="14.25" customHeight="1">
      <c r="A19974" t="s">
        <v>19987</v>
      </c>
      <c r="B19974" s="2">
        <v>43901</v>
      </c>
      <c r="C19974" s="5" t="str">
        <f t="shared" si="624"/>
        <v>Jan</v>
      </c>
      <c r="D19974" s="5" t="str">
        <f t="shared" si="625"/>
        <v>4</v>
      </c>
      <c r="E19974" t="s">
        <v>20</v>
      </c>
      <c r="F19974" s="3" t="s">
        <v>12</v>
      </c>
      <c r="G19974">
        <v>15</v>
      </c>
      <c r="H19974">
        <v>344</v>
      </c>
      <c r="I19974">
        <v>24</v>
      </c>
      <c r="J19974">
        <v>2</v>
      </c>
      <c r="K19974" s="3">
        <v>518.10471957922005</v>
      </c>
      <c r="L19974" s="3">
        <v>370.07479969944302</v>
      </c>
      <c r="M19974" s="7">
        <f>Sales_Table[[#This Row],[Order qty]]*Sales_Table[[#This Row],[unit price]]</f>
        <v>1036.2094391584401</v>
      </c>
      <c r="N19974" s="8">
        <f>Sales_Table[[#This Row],[Revenue]]-Sales_Table[[#This Row],[unit cost]]</f>
        <v>666.13463945899707</v>
      </c>
    </row>
    <row r="19975" spans="1:14" ht="14.25" customHeight="1">
      <c r="A19975" t="s">
        <v>19988</v>
      </c>
      <c r="B19975" s="2">
        <v>43849</v>
      </c>
      <c r="C19975" s="5" t="str">
        <f t="shared" si="624"/>
        <v>Apr</v>
      </c>
      <c r="D19975" s="5" t="str">
        <f t="shared" si="625"/>
        <v>3</v>
      </c>
      <c r="E19975" t="s">
        <v>20</v>
      </c>
      <c r="F19975" s="3" t="s">
        <v>12</v>
      </c>
      <c r="G19975">
        <v>22</v>
      </c>
      <c r="H19975">
        <v>354</v>
      </c>
      <c r="I19975">
        <v>36</v>
      </c>
      <c r="J19975">
        <v>6</v>
      </c>
      <c r="K19975" s="3">
        <v>229.772017121315</v>
      </c>
      <c r="L19975" s="3">
        <v>164.122869372368</v>
      </c>
      <c r="M19975" s="7">
        <f>Sales_Table[[#This Row],[Order qty]]*Sales_Table[[#This Row],[unit price]]</f>
        <v>1378.63210272789</v>
      </c>
      <c r="N19975" s="8">
        <f>Sales_Table[[#This Row],[Revenue]]-Sales_Table[[#This Row],[unit cost]]</f>
        <v>1214.5092333555219</v>
      </c>
    </row>
    <row r="19976" spans="1:14" ht="14.25" customHeight="1">
      <c r="A19976" t="s">
        <v>19989</v>
      </c>
      <c r="B19976" s="2">
        <v>43945</v>
      </c>
      <c r="C19976" s="5" t="str">
        <f t="shared" si="624"/>
        <v>Mar</v>
      </c>
      <c r="D19976" s="5" t="str">
        <f t="shared" si="625"/>
        <v>1</v>
      </c>
      <c r="E19976" t="s">
        <v>14</v>
      </c>
      <c r="F19976" s="3" t="s">
        <v>12</v>
      </c>
      <c r="G19976">
        <v>15</v>
      </c>
      <c r="H19976">
        <v>152</v>
      </c>
      <c r="I19976">
        <v>24</v>
      </c>
      <c r="J19976">
        <v>10</v>
      </c>
      <c r="K19976" s="3">
        <v>181.050581037998</v>
      </c>
      <c r="L19976" s="3">
        <v>129.32184359857001</v>
      </c>
      <c r="M19976" s="7">
        <f>Sales_Table[[#This Row],[Order qty]]*Sales_Table[[#This Row],[unit price]]</f>
        <v>1810.5058103799799</v>
      </c>
      <c r="N19976" s="8">
        <f>Sales_Table[[#This Row],[Revenue]]-Sales_Table[[#This Row],[unit cost]]</f>
        <v>1681.1839667814099</v>
      </c>
    </row>
    <row r="19977" spans="1:14" ht="14.25" customHeight="1">
      <c r="A19977" t="s">
        <v>19990</v>
      </c>
      <c r="B19977" s="2">
        <v>43903</v>
      </c>
      <c r="C19977" s="5" t="str">
        <f t="shared" si="624"/>
        <v>Jan</v>
      </c>
      <c r="D19977" s="5" t="str">
        <f t="shared" si="625"/>
        <v>4</v>
      </c>
      <c r="E19977" t="s">
        <v>11</v>
      </c>
      <c r="F19977" s="3" t="s">
        <v>12</v>
      </c>
      <c r="G19977">
        <v>5</v>
      </c>
      <c r="H19977">
        <v>338</v>
      </c>
      <c r="I19977">
        <v>12</v>
      </c>
      <c r="J19977">
        <v>7</v>
      </c>
      <c r="K19977" s="3">
        <v>281.56101965904202</v>
      </c>
      <c r="L19977" s="3">
        <v>201.11501404217299</v>
      </c>
      <c r="M19977" s="7">
        <f>Sales_Table[[#This Row],[Order qty]]*Sales_Table[[#This Row],[unit price]]</f>
        <v>1970.9271376132942</v>
      </c>
      <c r="N19977" s="8">
        <f>Sales_Table[[#This Row],[Revenue]]-Sales_Table[[#This Row],[unit cost]]</f>
        <v>1769.8121235711212</v>
      </c>
    </row>
    <row r="19978" spans="1:14" ht="14.25" customHeight="1">
      <c r="A19978" t="s">
        <v>19991</v>
      </c>
      <c r="B19978" s="2">
        <v>43851</v>
      </c>
      <c r="C19978" s="5" t="str">
        <f t="shared" si="624"/>
        <v>Apr</v>
      </c>
      <c r="D19978" s="5" t="str">
        <f t="shared" si="625"/>
        <v>5</v>
      </c>
      <c r="E19978" t="s">
        <v>16</v>
      </c>
      <c r="F19978" s="3" t="s">
        <v>12</v>
      </c>
      <c r="G19978">
        <v>20</v>
      </c>
      <c r="H19978">
        <v>192</v>
      </c>
      <c r="I19978">
        <v>38</v>
      </c>
      <c r="J19978">
        <v>1</v>
      </c>
      <c r="K19978" s="3">
        <v>461.42881268262897</v>
      </c>
      <c r="L19978" s="3">
        <v>329.59200905901997</v>
      </c>
      <c r="M19978" s="7">
        <f>Sales_Table[[#This Row],[Order qty]]*Sales_Table[[#This Row],[unit price]]</f>
        <v>461.42881268262897</v>
      </c>
      <c r="N19978" s="8">
        <f>Sales_Table[[#This Row],[Revenue]]-Sales_Table[[#This Row],[unit cost]]</f>
        <v>131.836803623609</v>
      </c>
    </row>
    <row r="19979" spans="1:14" ht="14.25" customHeight="1">
      <c r="A19979" t="s">
        <v>19992</v>
      </c>
      <c r="B19979" s="2">
        <v>43924</v>
      </c>
      <c r="C19979" s="5" t="str">
        <f t="shared" si="624"/>
        <v>May</v>
      </c>
      <c r="D19979" s="5" t="str">
        <f t="shared" si="625"/>
        <v>5</v>
      </c>
      <c r="E19979" t="s">
        <v>14</v>
      </c>
      <c r="F19979" s="3" t="s">
        <v>12</v>
      </c>
      <c r="G19979">
        <v>13</v>
      </c>
      <c r="H19979">
        <v>102</v>
      </c>
      <c r="I19979">
        <v>35</v>
      </c>
      <c r="J19979">
        <v>7</v>
      </c>
      <c r="K19979" s="3">
        <v>450.31560695171402</v>
      </c>
      <c r="L19979" s="3">
        <v>321.65400496551001</v>
      </c>
      <c r="M19979" s="7">
        <f>Sales_Table[[#This Row],[Order qty]]*Sales_Table[[#This Row],[unit price]]</f>
        <v>3152.2092486619981</v>
      </c>
      <c r="N19979" s="8">
        <f>Sales_Table[[#This Row],[Revenue]]-Sales_Table[[#This Row],[unit cost]]</f>
        <v>2830.5552436964881</v>
      </c>
    </row>
    <row r="19980" spans="1:14" ht="14.25" customHeight="1">
      <c r="A19980" t="s">
        <v>19993</v>
      </c>
      <c r="B19980" s="2">
        <v>43982</v>
      </c>
      <c r="C19980" s="5" t="str">
        <f t="shared" si="624"/>
        <v>May</v>
      </c>
      <c r="D19980" s="5" t="str">
        <f t="shared" si="625"/>
        <v>2</v>
      </c>
      <c r="E19980" t="s">
        <v>14</v>
      </c>
      <c r="F19980" s="3" t="s">
        <v>12</v>
      </c>
      <c r="G19980">
        <v>26</v>
      </c>
      <c r="H19980">
        <v>190</v>
      </c>
      <c r="I19980">
        <v>13</v>
      </c>
      <c r="J19980">
        <v>9</v>
      </c>
      <c r="K19980" s="3">
        <v>495.12220412492798</v>
      </c>
      <c r="L19980" s="3">
        <v>353.65871723209102</v>
      </c>
      <c r="M19980" s="7">
        <f>Sales_Table[[#This Row],[Order qty]]*Sales_Table[[#This Row],[unit price]]</f>
        <v>4456.0998371243513</v>
      </c>
      <c r="N19980" s="8">
        <f>Sales_Table[[#This Row],[Revenue]]-Sales_Table[[#This Row],[unit cost]]</f>
        <v>4102.4411198922608</v>
      </c>
    </row>
    <row r="19981" spans="1:14" ht="14.25" customHeight="1">
      <c r="A19981" t="s">
        <v>19994</v>
      </c>
      <c r="B19981" s="2">
        <v>43952</v>
      </c>
      <c r="C19981" s="5" t="str">
        <f t="shared" si="624"/>
        <v>Feb</v>
      </c>
      <c r="D19981" s="5" t="str">
        <f t="shared" si="625"/>
        <v>3</v>
      </c>
      <c r="E19981" t="s">
        <v>16</v>
      </c>
      <c r="F19981" s="3" t="s">
        <v>12</v>
      </c>
      <c r="G19981">
        <v>26</v>
      </c>
      <c r="H19981">
        <v>271</v>
      </c>
      <c r="I19981">
        <v>6</v>
      </c>
      <c r="J19981">
        <v>2</v>
      </c>
      <c r="K19981" s="3">
        <v>545.48897266387905</v>
      </c>
      <c r="L19981" s="3">
        <v>389.63498047420001</v>
      </c>
      <c r="M19981" s="7">
        <f>Sales_Table[[#This Row],[Order qty]]*Sales_Table[[#This Row],[unit price]]</f>
        <v>1090.9779453277581</v>
      </c>
      <c r="N19981" s="8">
        <f>Sales_Table[[#This Row],[Revenue]]-Sales_Table[[#This Row],[unit cost]]</f>
        <v>701.3429648535581</v>
      </c>
    </row>
    <row r="19982" spans="1:14" ht="14.25" customHeight="1">
      <c r="A19982" t="s">
        <v>19995</v>
      </c>
      <c r="B19982" s="2">
        <v>43863</v>
      </c>
      <c r="C19982" s="5" t="str">
        <f t="shared" si="624"/>
        <v>Mar</v>
      </c>
      <c r="D19982" s="5" t="str">
        <f t="shared" si="625"/>
        <v>3</v>
      </c>
      <c r="E19982" t="s">
        <v>20</v>
      </c>
      <c r="F19982" s="3" t="s">
        <v>12</v>
      </c>
      <c r="G19982">
        <v>9</v>
      </c>
      <c r="H19982">
        <v>345</v>
      </c>
      <c r="I19982">
        <v>46</v>
      </c>
      <c r="J19982">
        <v>4</v>
      </c>
      <c r="K19982" s="3">
        <v>184.46648687124301</v>
      </c>
      <c r="L19982" s="3">
        <v>131.761776336602</v>
      </c>
      <c r="M19982" s="7">
        <f>Sales_Table[[#This Row],[Order qty]]*Sales_Table[[#This Row],[unit price]]</f>
        <v>737.86594748497203</v>
      </c>
      <c r="N19982" s="8">
        <f>Sales_Table[[#This Row],[Revenue]]-Sales_Table[[#This Row],[unit cost]]</f>
        <v>606.10417114837003</v>
      </c>
    </row>
    <row r="19983" spans="1:14" ht="14.25" customHeight="1">
      <c r="A19983" t="s">
        <v>19996</v>
      </c>
      <c r="B19983" s="2">
        <v>43897</v>
      </c>
      <c r="C19983" s="5" t="str">
        <f t="shared" si="624"/>
        <v>Mar</v>
      </c>
      <c r="D19983" s="5" t="str">
        <f t="shared" si="625"/>
        <v>2</v>
      </c>
      <c r="E19983" t="s">
        <v>16</v>
      </c>
      <c r="F19983" s="3" t="s">
        <v>12</v>
      </c>
      <c r="G19983">
        <v>6</v>
      </c>
      <c r="H19983">
        <v>243</v>
      </c>
      <c r="I19983">
        <v>6</v>
      </c>
      <c r="J19983">
        <v>9</v>
      </c>
      <c r="K19983" s="3">
        <v>362.987984776497</v>
      </c>
      <c r="L19983" s="3">
        <v>259.27713198321197</v>
      </c>
      <c r="M19983" s="7">
        <f>Sales_Table[[#This Row],[Order qty]]*Sales_Table[[#This Row],[unit price]]</f>
        <v>3266.8918629884729</v>
      </c>
      <c r="N19983" s="8">
        <f>Sales_Table[[#This Row],[Revenue]]-Sales_Table[[#This Row],[unit cost]]</f>
        <v>3007.6147310052611</v>
      </c>
    </row>
    <row r="19984" spans="1:14" ht="14.25" customHeight="1">
      <c r="A19984" t="s">
        <v>19997</v>
      </c>
      <c r="B19984" s="2">
        <v>43915</v>
      </c>
      <c r="C19984" s="5" t="str">
        <f t="shared" si="624"/>
        <v>Feb</v>
      </c>
      <c r="D19984" s="5" t="str">
        <f t="shared" si="625"/>
        <v>3</v>
      </c>
      <c r="E19984" t="s">
        <v>14</v>
      </c>
      <c r="F19984" s="3" t="s">
        <v>12</v>
      </c>
      <c r="G19984">
        <v>2</v>
      </c>
      <c r="H19984">
        <v>258</v>
      </c>
      <c r="I19984">
        <v>28</v>
      </c>
      <c r="J19984">
        <v>10</v>
      </c>
      <c r="K19984" s="3">
        <v>630.998869478703</v>
      </c>
      <c r="L19984" s="3">
        <v>450.71347819907299</v>
      </c>
      <c r="M19984" s="7">
        <f>Sales_Table[[#This Row],[Order qty]]*Sales_Table[[#This Row],[unit price]]</f>
        <v>6309.98869478703</v>
      </c>
      <c r="N19984" s="8">
        <f>Sales_Table[[#This Row],[Revenue]]-Sales_Table[[#This Row],[unit cost]]</f>
        <v>5859.2752165879574</v>
      </c>
    </row>
    <row r="19985" spans="1:14" ht="14.25" customHeight="1">
      <c r="A19985" t="s">
        <v>19998</v>
      </c>
      <c r="B19985" s="2">
        <v>43874</v>
      </c>
      <c r="C19985" s="5" t="str">
        <f t="shared" si="624"/>
        <v>Mar</v>
      </c>
      <c r="D19985" s="5" t="str">
        <f t="shared" si="625"/>
        <v>3</v>
      </c>
      <c r="E19985" t="s">
        <v>20</v>
      </c>
      <c r="F19985" s="3" t="s">
        <v>12</v>
      </c>
      <c r="G19985">
        <v>10</v>
      </c>
      <c r="H19985">
        <v>149</v>
      </c>
      <c r="I19985">
        <v>42</v>
      </c>
      <c r="J19985">
        <v>4</v>
      </c>
      <c r="K19985" s="3">
        <v>641.42758011817898</v>
      </c>
      <c r="L19985" s="3">
        <v>458.16255722727101</v>
      </c>
      <c r="M19985" s="7">
        <f>Sales_Table[[#This Row],[Order qty]]*Sales_Table[[#This Row],[unit price]]</f>
        <v>2565.7103204727159</v>
      </c>
      <c r="N19985" s="8">
        <f>Sales_Table[[#This Row],[Revenue]]-Sales_Table[[#This Row],[unit cost]]</f>
        <v>2107.5477632454449</v>
      </c>
    </row>
    <row r="19986" spans="1:14" ht="14.25" customHeight="1">
      <c r="A19986" t="s">
        <v>19999</v>
      </c>
      <c r="B19986" s="2">
        <v>43911</v>
      </c>
      <c r="C19986" s="5" t="str">
        <f t="shared" si="624"/>
        <v>Mar</v>
      </c>
      <c r="D19986" s="5" t="str">
        <f t="shared" si="625"/>
        <v>5</v>
      </c>
      <c r="E19986" t="s">
        <v>14</v>
      </c>
      <c r="F19986" s="3" t="s">
        <v>12</v>
      </c>
      <c r="G19986">
        <v>8</v>
      </c>
      <c r="H19986">
        <v>191</v>
      </c>
      <c r="I19986">
        <v>30</v>
      </c>
      <c r="J19986">
        <v>1</v>
      </c>
      <c r="K19986" s="3">
        <v>515.19485396146797</v>
      </c>
      <c r="L19986" s="3">
        <v>367.99632425819101</v>
      </c>
      <c r="M19986" s="7">
        <f>Sales_Table[[#This Row],[Order qty]]*Sales_Table[[#This Row],[unit price]]</f>
        <v>515.19485396146797</v>
      </c>
      <c r="N19986" s="8">
        <f>Sales_Table[[#This Row],[Revenue]]-Sales_Table[[#This Row],[unit cost]]</f>
        <v>147.19852970327696</v>
      </c>
    </row>
    <row r="19987" spans="1:14" ht="14.25" customHeight="1">
      <c r="A19987" t="s">
        <v>20000</v>
      </c>
      <c r="B19987" s="2">
        <v>43899</v>
      </c>
      <c r="C19987" s="5" t="str">
        <f t="shared" si="624"/>
        <v>May</v>
      </c>
      <c r="D19987" s="5" t="str">
        <f t="shared" si="625"/>
        <v>2</v>
      </c>
      <c r="E19987" t="s">
        <v>14</v>
      </c>
      <c r="F19987" s="3" t="s">
        <v>12</v>
      </c>
      <c r="G19987">
        <v>1</v>
      </c>
      <c r="H19987">
        <v>160</v>
      </c>
      <c r="I19987">
        <v>23</v>
      </c>
      <c r="J19987">
        <v>10</v>
      </c>
      <c r="K19987" s="3">
        <v>646.420315146446</v>
      </c>
      <c r="L19987" s="3">
        <v>461.72879653317602</v>
      </c>
      <c r="M19987" s="7">
        <f>Sales_Table[[#This Row],[Order qty]]*Sales_Table[[#This Row],[unit price]]</f>
        <v>6464.2031514644605</v>
      </c>
      <c r="N19987" s="8">
        <f>Sales_Table[[#This Row],[Revenue]]-Sales_Table[[#This Row],[unit cost]]</f>
        <v>6002.4743549312843</v>
      </c>
    </row>
    <row r="19988" spans="1:14" ht="14.25" customHeight="1">
      <c r="A19988" t="s">
        <v>20001</v>
      </c>
      <c r="B19988" s="2">
        <v>43968</v>
      </c>
      <c r="C19988" s="5" t="str">
        <f t="shared" si="624"/>
        <v>Feb</v>
      </c>
      <c r="D19988" s="5" t="str">
        <f t="shared" si="625"/>
        <v>3</v>
      </c>
      <c r="E19988" t="s">
        <v>16</v>
      </c>
      <c r="F19988" s="3" t="s">
        <v>12</v>
      </c>
      <c r="G19988">
        <v>17</v>
      </c>
      <c r="H19988">
        <v>32</v>
      </c>
      <c r="I19988">
        <v>44</v>
      </c>
      <c r="J19988">
        <v>8</v>
      </c>
      <c r="K19988" s="3">
        <v>588.09958344697998</v>
      </c>
      <c r="L19988" s="3">
        <v>420.07113103355698</v>
      </c>
      <c r="M19988" s="7">
        <f>Sales_Table[[#This Row],[Order qty]]*Sales_Table[[#This Row],[unit price]]</f>
        <v>4704.7966675758398</v>
      </c>
      <c r="N19988" s="8">
        <f>Sales_Table[[#This Row],[Revenue]]-Sales_Table[[#This Row],[unit cost]]</f>
        <v>4284.7255365422825</v>
      </c>
    </row>
    <row r="19989" spans="1:14" ht="14.25" customHeight="1">
      <c r="A19989" t="s">
        <v>20002</v>
      </c>
      <c r="B19989" s="2">
        <v>43878</v>
      </c>
      <c r="C19989" s="5" t="str">
        <f t="shared" si="624"/>
        <v>Mar</v>
      </c>
      <c r="D19989" s="5" t="str">
        <f t="shared" si="625"/>
        <v>4</v>
      </c>
      <c r="E19989" t="s">
        <v>14</v>
      </c>
      <c r="F19989" s="3" t="s">
        <v>12</v>
      </c>
      <c r="G19989">
        <v>21</v>
      </c>
      <c r="H19989">
        <v>141</v>
      </c>
      <c r="I19989">
        <v>4</v>
      </c>
      <c r="J19989">
        <v>10</v>
      </c>
      <c r="K19989" s="3">
        <v>477.18232297897299</v>
      </c>
      <c r="L19989" s="3">
        <v>340.84451641355201</v>
      </c>
      <c r="M19989" s="7">
        <f>Sales_Table[[#This Row],[Order qty]]*Sales_Table[[#This Row],[unit price]]</f>
        <v>4771.8232297897302</v>
      </c>
      <c r="N19989" s="8">
        <f>Sales_Table[[#This Row],[Revenue]]-Sales_Table[[#This Row],[unit cost]]</f>
        <v>4430.9787133761783</v>
      </c>
    </row>
    <row r="19990" spans="1:14" ht="14.25" customHeight="1">
      <c r="A19990" t="s">
        <v>20003</v>
      </c>
      <c r="B19990" s="2">
        <v>43903</v>
      </c>
      <c r="C19990" s="5" t="str">
        <f t="shared" si="624"/>
        <v>Apr</v>
      </c>
      <c r="D19990" s="5" t="str">
        <f t="shared" si="625"/>
        <v>5</v>
      </c>
      <c r="E19990" t="s">
        <v>16</v>
      </c>
      <c r="F19990" s="3" t="s">
        <v>12</v>
      </c>
      <c r="G19990">
        <v>25</v>
      </c>
      <c r="H19990">
        <v>160</v>
      </c>
      <c r="I19990">
        <v>38</v>
      </c>
      <c r="J19990">
        <v>10</v>
      </c>
      <c r="K19990" s="3">
        <v>509.009971082211</v>
      </c>
      <c r="L19990" s="3">
        <v>363.57855077300798</v>
      </c>
      <c r="M19990" s="7">
        <f>Sales_Table[[#This Row],[Order qty]]*Sales_Table[[#This Row],[unit price]]</f>
        <v>5090.09971082211</v>
      </c>
      <c r="N19990" s="8">
        <f>Sales_Table[[#This Row],[Revenue]]-Sales_Table[[#This Row],[unit cost]]</f>
        <v>4726.521160049102</v>
      </c>
    </row>
    <row r="19991" spans="1:14" ht="14.25" customHeight="1">
      <c r="A19991" t="s">
        <v>20004</v>
      </c>
      <c r="B19991" s="2">
        <v>43946</v>
      </c>
      <c r="C19991" s="5" t="str">
        <f t="shared" si="624"/>
        <v>May</v>
      </c>
      <c r="D19991" s="5" t="str">
        <f t="shared" si="625"/>
        <v>3</v>
      </c>
      <c r="E19991" t="s">
        <v>16</v>
      </c>
      <c r="F19991" s="3" t="s">
        <v>12</v>
      </c>
      <c r="G19991">
        <v>12</v>
      </c>
      <c r="H19991">
        <v>148</v>
      </c>
      <c r="I19991">
        <v>44</v>
      </c>
      <c r="J19991">
        <v>4</v>
      </c>
      <c r="K19991" s="3">
        <v>282.98692667484301</v>
      </c>
      <c r="L19991" s="3">
        <v>202.133519053459</v>
      </c>
      <c r="M19991" s="7">
        <f>Sales_Table[[#This Row],[Order qty]]*Sales_Table[[#This Row],[unit price]]</f>
        <v>1131.947706699372</v>
      </c>
      <c r="N19991" s="8">
        <f>Sales_Table[[#This Row],[Revenue]]-Sales_Table[[#This Row],[unit cost]]</f>
        <v>929.81418764591308</v>
      </c>
    </row>
    <row r="19992" spans="1:14" ht="14.25" customHeight="1">
      <c r="A19992" t="s">
        <v>20005</v>
      </c>
      <c r="B19992" s="2">
        <v>43952</v>
      </c>
      <c r="C19992" s="5" t="str">
        <f t="shared" si="624"/>
        <v>Mar</v>
      </c>
      <c r="D19992" s="5" t="str">
        <f t="shared" si="625"/>
        <v>5</v>
      </c>
      <c r="E19992" t="s">
        <v>11</v>
      </c>
      <c r="F19992" s="3" t="s">
        <v>12</v>
      </c>
      <c r="G19992">
        <v>10</v>
      </c>
      <c r="H19992">
        <v>118</v>
      </c>
      <c r="I19992">
        <v>40</v>
      </c>
      <c r="J19992">
        <v>1</v>
      </c>
      <c r="K19992" s="3">
        <v>444.61386018991499</v>
      </c>
      <c r="L19992" s="3">
        <v>317.58132870708198</v>
      </c>
      <c r="M19992" s="7">
        <f>Sales_Table[[#This Row],[Order qty]]*Sales_Table[[#This Row],[unit price]]</f>
        <v>444.61386018991499</v>
      </c>
      <c r="N19992" s="8">
        <f>Sales_Table[[#This Row],[Revenue]]-Sales_Table[[#This Row],[unit cost]]</f>
        <v>127.03253148283301</v>
      </c>
    </row>
    <row r="19993" spans="1:14" ht="14.25" customHeight="1">
      <c r="A19993" t="s">
        <v>20006</v>
      </c>
      <c r="B19993" s="2">
        <v>43896</v>
      </c>
      <c r="C19993" s="5" t="str">
        <f t="shared" si="624"/>
        <v>May</v>
      </c>
      <c r="D19993" s="5" t="str">
        <f t="shared" si="625"/>
        <v>5</v>
      </c>
      <c r="E19993" t="s">
        <v>11</v>
      </c>
      <c r="F19993" s="3" t="s">
        <v>12</v>
      </c>
      <c r="G19993">
        <v>25</v>
      </c>
      <c r="H19993">
        <v>199</v>
      </c>
      <c r="I19993">
        <v>34</v>
      </c>
      <c r="J19993">
        <v>1</v>
      </c>
      <c r="K19993" s="3">
        <v>225.24715876579299</v>
      </c>
      <c r="L19993" s="3">
        <v>160.89082768985199</v>
      </c>
      <c r="M19993" s="7">
        <f>Sales_Table[[#This Row],[Order qty]]*Sales_Table[[#This Row],[unit price]]</f>
        <v>225.24715876579299</v>
      </c>
      <c r="N19993" s="8">
        <f>Sales_Table[[#This Row],[Revenue]]-Sales_Table[[#This Row],[unit cost]]</f>
        <v>64.356331075941</v>
      </c>
    </row>
    <row r="19994" spans="1:14" ht="14.25" customHeight="1">
      <c r="A19994" t="s">
        <v>20007</v>
      </c>
      <c r="B19994" s="2">
        <v>43982</v>
      </c>
      <c r="C19994" s="5" t="str">
        <f t="shared" si="624"/>
        <v>May</v>
      </c>
      <c r="D19994" s="5" t="str">
        <f t="shared" si="625"/>
        <v>5</v>
      </c>
      <c r="E19994" t="s">
        <v>14</v>
      </c>
      <c r="F19994" s="3" t="s">
        <v>12</v>
      </c>
      <c r="G19994">
        <v>21</v>
      </c>
      <c r="H19994">
        <v>235</v>
      </c>
      <c r="I19994">
        <v>46</v>
      </c>
      <c r="J19994">
        <v>2</v>
      </c>
      <c r="K19994" s="3">
        <v>431.242465674877</v>
      </c>
      <c r="L19994" s="3">
        <v>308.03033262491198</v>
      </c>
      <c r="M19994" s="7">
        <f>Sales_Table[[#This Row],[Order qty]]*Sales_Table[[#This Row],[unit price]]</f>
        <v>862.48493134975399</v>
      </c>
      <c r="N19994" s="8">
        <f>Sales_Table[[#This Row],[Revenue]]-Sales_Table[[#This Row],[unit cost]]</f>
        <v>554.45459872484207</v>
      </c>
    </row>
    <row r="19995" spans="1:14" ht="14.25" customHeight="1">
      <c r="A19995" t="s">
        <v>20008</v>
      </c>
      <c r="B19995" s="2">
        <v>43959</v>
      </c>
      <c r="C19995" s="5" t="str">
        <f t="shared" si="624"/>
        <v>May</v>
      </c>
      <c r="D19995" s="5" t="str">
        <f t="shared" si="625"/>
        <v>3</v>
      </c>
      <c r="E19995" t="s">
        <v>20</v>
      </c>
      <c r="F19995" s="3" t="s">
        <v>12</v>
      </c>
      <c r="G19995">
        <v>11</v>
      </c>
      <c r="H19995">
        <v>366</v>
      </c>
      <c r="I19995">
        <v>20</v>
      </c>
      <c r="J19995">
        <v>5</v>
      </c>
      <c r="K19995" s="3">
        <v>637.25843703746796</v>
      </c>
      <c r="L19995" s="3">
        <v>455.18459788390601</v>
      </c>
      <c r="M19995" s="7">
        <f>Sales_Table[[#This Row],[Order qty]]*Sales_Table[[#This Row],[unit price]]</f>
        <v>3186.2921851873398</v>
      </c>
      <c r="N19995" s="8">
        <f>Sales_Table[[#This Row],[Revenue]]-Sales_Table[[#This Row],[unit cost]]</f>
        <v>2731.1075873034338</v>
      </c>
    </row>
    <row r="19996" spans="1:14" ht="14.25" customHeight="1">
      <c r="A19996" t="s">
        <v>20009</v>
      </c>
      <c r="B19996" s="2">
        <v>43960</v>
      </c>
      <c r="C19996" s="5" t="str">
        <f t="shared" si="624"/>
        <v>Mar</v>
      </c>
      <c r="D19996" s="5" t="str">
        <f t="shared" si="625"/>
        <v>4</v>
      </c>
      <c r="E19996" t="s">
        <v>20</v>
      </c>
      <c r="F19996" s="3" t="s">
        <v>12</v>
      </c>
      <c r="G19996">
        <v>12</v>
      </c>
      <c r="H19996">
        <v>59</v>
      </c>
      <c r="I19996">
        <v>32</v>
      </c>
      <c r="J19996">
        <v>7</v>
      </c>
      <c r="K19996" s="3">
        <v>647.142346680164</v>
      </c>
      <c r="L19996" s="3">
        <v>462.24453334297499</v>
      </c>
      <c r="M19996" s="7">
        <f>Sales_Table[[#This Row],[Order qty]]*Sales_Table[[#This Row],[unit price]]</f>
        <v>4529.9964267611476</v>
      </c>
      <c r="N19996" s="8">
        <f>Sales_Table[[#This Row],[Revenue]]-Sales_Table[[#This Row],[unit cost]]</f>
        <v>4067.7518934181726</v>
      </c>
    </row>
    <row r="19997" spans="1:14" ht="14.25" customHeight="1">
      <c r="A19997" t="s">
        <v>20010</v>
      </c>
      <c r="B19997" s="2">
        <v>43920</v>
      </c>
      <c r="C19997" s="5" t="str">
        <f t="shared" si="624"/>
        <v>Apr</v>
      </c>
      <c r="D19997" s="5" t="str">
        <f t="shared" si="625"/>
        <v>5</v>
      </c>
      <c r="E19997" t="s">
        <v>14</v>
      </c>
      <c r="F19997" s="3" t="s">
        <v>12</v>
      </c>
      <c r="G19997">
        <v>3</v>
      </c>
      <c r="H19997">
        <v>153</v>
      </c>
      <c r="I19997">
        <v>30</v>
      </c>
      <c r="J19997">
        <v>8</v>
      </c>
      <c r="K19997" s="3">
        <v>455.882646560669</v>
      </c>
      <c r="L19997" s="3">
        <v>325.63046182904901</v>
      </c>
      <c r="M19997" s="7">
        <f>Sales_Table[[#This Row],[Order qty]]*Sales_Table[[#This Row],[unit price]]</f>
        <v>3647.061172485352</v>
      </c>
      <c r="N19997" s="8">
        <f>Sales_Table[[#This Row],[Revenue]]-Sales_Table[[#This Row],[unit cost]]</f>
        <v>3321.4307106563028</v>
      </c>
    </row>
    <row r="19998" spans="1:14" ht="14.25" customHeight="1">
      <c r="A19998" t="s">
        <v>20011</v>
      </c>
      <c r="B19998" s="2">
        <v>43949</v>
      </c>
      <c r="C19998" s="5" t="str">
        <f t="shared" si="624"/>
        <v>May</v>
      </c>
      <c r="D19998" s="5" t="str">
        <f t="shared" si="625"/>
        <v>2</v>
      </c>
      <c r="E19998" t="s">
        <v>14</v>
      </c>
      <c r="F19998" s="3" t="s">
        <v>12</v>
      </c>
      <c r="G19998">
        <v>16</v>
      </c>
      <c r="H19998">
        <v>33</v>
      </c>
      <c r="I19998">
        <v>11</v>
      </c>
      <c r="J19998">
        <v>9</v>
      </c>
      <c r="K19998" s="3">
        <v>355.92316049337398</v>
      </c>
      <c r="L19998" s="3">
        <v>254.230828923838</v>
      </c>
      <c r="M19998" s="7">
        <f>Sales_Table[[#This Row],[Order qty]]*Sales_Table[[#This Row],[unit price]]</f>
        <v>3203.3084444403657</v>
      </c>
      <c r="N19998" s="8">
        <f>Sales_Table[[#This Row],[Revenue]]-Sales_Table[[#This Row],[unit cost]]</f>
        <v>2949.0776155165277</v>
      </c>
    </row>
    <row r="19999" spans="1:14" ht="14.25" customHeight="1">
      <c r="A19999" t="s">
        <v>20012</v>
      </c>
      <c r="B19999" s="2">
        <v>43976</v>
      </c>
      <c r="C19999" s="5" t="str">
        <f t="shared" si="624"/>
        <v>Feb</v>
      </c>
      <c r="D19999" s="5" t="str">
        <f t="shared" si="625"/>
        <v>4</v>
      </c>
      <c r="E19999" t="s">
        <v>14</v>
      </c>
      <c r="F19999" s="3" t="s">
        <v>12</v>
      </c>
      <c r="G19999">
        <v>20</v>
      </c>
      <c r="H19999">
        <v>247</v>
      </c>
      <c r="I19999">
        <v>46</v>
      </c>
      <c r="J19999">
        <v>10</v>
      </c>
      <c r="K19999" s="3">
        <v>641.70487797260296</v>
      </c>
      <c r="L19999" s="3">
        <v>458.360627123288</v>
      </c>
      <c r="M19999" s="7">
        <f>Sales_Table[[#This Row],[Order qty]]*Sales_Table[[#This Row],[unit price]]</f>
        <v>6417.0487797260294</v>
      </c>
      <c r="N19999" s="8">
        <f>Sales_Table[[#This Row],[Revenue]]-Sales_Table[[#This Row],[unit cost]]</f>
        <v>5958.688152602741</v>
      </c>
    </row>
    <row r="20000" spans="1:14" ht="14.25" customHeight="1">
      <c r="A20000" t="s">
        <v>20013</v>
      </c>
      <c r="B20000" s="2">
        <v>43888</v>
      </c>
      <c r="C20000" s="5" t="str">
        <f t="shared" si="624"/>
        <v>Apr</v>
      </c>
      <c r="D20000" s="5" t="str">
        <f t="shared" si="625"/>
        <v>1</v>
      </c>
      <c r="E20000" t="s">
        <v>16</v>
      </c>
      <c r="F20000" s="3" t="s">
        <v>12</v>
      </c>
      <c r="G20000">
        <v>10</v>
      </c>
      <c r="H20000">
        <v>111</v>
      </c>
      <c r="I20000">
        <v>16</v>
      </c>
      <c r="J20000">
        <v>6</v>
      </c>
      <c r="K20000" s="3">
        <v>421.58744770288502</v>
      </c>
      <c r="L20000" s="3">
        <v>301.133891216346</v>
      </c>
      <c r="M20000" s="7">
        <f>Sales_Table[[#This Row],[Order qty]]*Sales_Table[[#This Row],[unit price]]</f>
        <v>2529.5246862173099</v>
      </c>
      <c r="N20000" s="8">
        <f>Sales_Table[[#This Row],[Revenue]]-Sales_Table[[#This Row],[unit cost]]</f>
        <v>2228.3907950009639</v>
      </c>
    </row>
    <row r="20001" spans="1:14" ht="14.25" customHeight="1">
      <c r="A20001" t="s">
        <v>20014</v>
      </c>
      <c r="B20001" s="2">
        <v>43935</v>
      </c>
      <c r="C20001" s="5" t="str">
        <f t="shared" si="624"/>
        <v>Jan</v>
      </c>
      <c r="D20001" s="5" t="str">
        <f t="shared" si="625"/>
        <v>1</v>
      </c>
      <c r="E20001" t="s">
        <v>14</v>
      </c>
      <c r="F20001" s="3" t="s">
        <v>12</v>
      </c>
      <c r="G20001">
        <v>13</v>
      </c>
      <c r="H20001">
        <v>268</v>
      </c>
      <c r="I20001">
        <v>45</v>
      </c>
      <c r="J20001">
        <v>7</v>
      </c>
      <c r="K20001" s="3">
        <v>391.44407200813299</v>
      </c>
      <c r="L20001" s="3">
        <v>279.602908577238</v>
      </c>
      <c r="M20001" s="7">
        <f>Sales_Table[[#This Row],[Order qty]]*Sales_Table[[#This Row],[unit price]]</f>
        <v>2740.108504056931</v>
      </c>
      <c r="N20001" s="8">
        <f>Sales_Table[[#This Row],[Revenue]]-Sales_Table[[#This Row],[unit cost]]</f>
        <v>2460.5055954796931</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activeCell="B21" sqref="B21"/>
    </sheetView>
  </sheetViews>
  <sheetFormatPr defaultColWidth="14.42578125" defaultRowHeight="15" customHeight="1"/>
  <cols>
    <col min="1" max="1" width="7.7109375" customWidth="1"/>
    <col min="2" max="2" width="21.7109375" customWidth="1"/>
    <col min="3" max="3" width="10.5703125" customWidth="1"/>
    <col min="4" max="26" width="8.28515625" customWidth="1"/>
  </cols>
  <sheetData>
    <row r="1" spans="1:26" ht="9.75" customHeight="1">
      <c r="A1" s="1" t="s">
        <v>20015</v>
      </c>
      <c r="B1" s="1" t="s">
        <v>20016</v>
      </c>
      <c r="C1" s="1" t="s">
        <v>20017</v>
      </c>
      <c r="D1" s="1"/>
      <c r="E1" s="1"/>
      <c r="F1" s="1"/>
      <c r="G1" s="1"/>
      <c r="H1" s="1"/>
      <c r="I1" s="1"/>
      <c r="J1" s="1"/>
      <c r="K1" s="1"/>
      <c r="L1" s="1"/>
      <c r="M1" s="1"/>
      <c r="N1" s="1"/>
      <c r="O1" s="1"/>
      <c r="P1" s="1"/>
      <c r="Q1" s="1"/>
      <c r="R1" s="1"/>
      <c r="S1" s="1"/>
      <c r="T1" s="1"/>
      <c r="U1" s="1"/>
      <c r="V1" s="1"/>
      <c r="W1" s="1"/>
      <c r="X1" s="1"/>
      <c r="Y1" s="1"/>
      <c r="Z1" s="1"/>
    </row>
    <row r="2" spans="1:26" ht="9.75" customHeight="1">
      <c r="A2" s="1">
        <v>1</v>
      </c>
      <c r="B2" s="1" t="s">
        <v>20018</v>
      </c>
      <c r="C2" s="1" t="s">
        <v>20019</v>
      </c>
      <c r="D2" s="1"/>
      <c r="E2" s="1"/>
      <c r="F2" s="1"/>
      <c r="G2" s="1"/>
      <c r="H2" s="1"/>
      <c r="I2" s="1"/>
      <c r="J2" s="1"/>
      <c r="K2" s="1"/>
      <c r="L2" s="1"/>
      <c r="M2" s="1"/>
      <c r="N2" s="1"/>
      <c r="O2" s="1"/>
      <c r="P2" s="1"/>
      <c r="Q2" s="1"/>
      <c r="R2" s="1"/>
      <c r="S2" s="1"/>
      <c r="T2" s="1"/>
      <c r="U2" s="1"/>
      <c r="V2" s="1"/>
      <c r="W2" s="1"/>
      <c r="X2" s="1"/>
      <c r="Y2" s="1"/>
      <c r="Z2" s="1"/>
    </row>
    <row r="3" spans="1:26" ht="9.75" customHeight="1">
      <c r="A3" s="1">
        <v>2</v>
      </c>
      <c r="B3" s="1" t="s">
        <v>20020</v>
      </c>
      <c r="C3" s="1" t="s">
        <v>20019</v>
      </c>
      <c r="D3" s="1"/>
      <c r="E3" s="1"/>
      <c r="F3" s="1"/>
      <c r="G3" s="1"/>
      <c r="H3" s="1"/>
      <c r="I3" s="1"/>
      <c r="J3" s="1"/>
      <c r="K3" s="1"/>
      <c r="L3" s="1"/>
      <c r="M3" s="1"/>
      <c r="N3" s="1"/>
      <c r="O3" s="1"/>
      <c r="P3" s="1"/>
      <c r="Q3" s="1"/>
      <c r="R3" s="1"/>
      <c r="S3" s="1"/>
      <c r="T3" s="1"/>
      <c r="U3" s="1"/>
      <c r="V3" s="1"/>
      <c r="W3" s="1"/>
      <c r="X3" s="1"/>
      <c r="Y3" s="1"/>
      <c r="Z3" s="1"/>
    </row>
    <row r="4" spans="1:26" ht="9.75" customHeight="1">
      <c r="A4" s="1">
        <v>3</v>
      </c>
      <c r="B4" s="1" t="s">
        <v>20021</v>
      </c>
      <c r="C4" s="1" t="s">
        <v>20022</v>
      </c>
      <c r="D4" s="1"/>
      <c r="E4" s="1"/>
      <c r="F4" s="1"/>
      <c r="G4" s="1"/>
      <c r="H4" s="1"/>
      <c r="I4" s="1"/>
      <c r="J4" s="1"/>
      <c r="K4" s="1"/>
      <c r="L4" s="1"/>
      <c r="M4" s="1"/>
      <c r="N4" s="1"/>
      <c r="O4" s="1"/>
      <c r="P4" s="1"/>
      <c r="Q4" s="1"/>
      <c r="R4" s="1"/>
      <c r="S4" s="1"/>
      <c r="T4" s="1"/>
      <c r="U4" s="1"/>
      <c r="V4" s="1"/>
      <c r="W4" s="1"/>
      <c r="X4" s="1"/>
      <c r="Y4" s="1"/>
      <c r="Z4" s="1"/>
    </row>
    <row r="5" spans="1:26" ht="9.75" customHeight="1">
      <c r="A5" s="1">
        <v>4</v>
      </c>
      <c r="B5" s="1" t="s">
        <v>20023</v>
      </c>
      <c r="C5" s="1" t="s">
        <v>20019</v>
      </c>
      <c r="D5" s="1"/>
      <c r="E5" s="1"/>
      <c r="F5" s="1"/>
      <c r="G5" s="1"/>
      <c r="H5" s="1"/>
      <c r="I5" s="1"/>
      <c r="J5" s="1"/>
      <c r="K5" s="1"/>
      <c r="L5" s="1"/>
      <c r="M5" s="1"/>
      <c r="N5" s="1"/>
      <c r="O5" s="1"/>
      <c r="P5" s="1"/>
      <c r="Q5" s="1"/>
      <c r="R5" s="1"/>
      <c r="S5" s="1"/>
      <c r="T5" s="1"/>
      <c r="U5" s="1"/>
      <c r="V5" s="1"/>
      <c r="W5" s="1"/>
      <c r="X5" s="1"/>
      <c r="Y5" s="1"/>
      <c r="Z5" s="1"/>
    </row>
    <row r="6" spans="1:26" ht="9.75" customHeight="1">
      <c r="A6" s="1">
        <v>5</v>
      </c>
      <c r="B6" s="1" t="s">
        <v>20024</v>
      </c>
      <c r="C6" s="1" t="s">
        <v>20025</v>
      </c>
      <c r="D6" s="1"/>
      <c r="E6" s="1"/>
      <c r="F6" s="1"/>
      <c r="G6" s="1"/>
      <c r="H6" s="1"/>
      <c r="I6" s="1"/>
      <c r="J6" s="1"/>
      <c r="K6" s="1"/>
      <c r="L6" s="1"/>
      <c r="M6" s="1"/>
      <c r="N6" s="1"/>
      <c r="O6" s="1"/>
      <c r="P6" s="1"/>
      <c r="Q6" s="1"/>
      <c r="R6" s="1"/>
      <c r="S6" s="1"/>
      <c r="T6" s="1"/>
      <c r="U6" s="1"/>
      <c r="V6" s="1"/>
      <c r="W6" s="1"/>
      <c r="X6" s="1"/>
      <c r="Y6" s="1"/>
      <c r="Z6" s="1"/>
    </row>
    <row r="7" spans="1:26" ht="9.75" customHeight="1">
      <c r="A7" s="1">
        <v>6</v>
      </c>
      <c r="B7" s="1" t="s">
        <v>20026</v>
      </c>
      <c r="C7" s="1" t="s">
        <v>20019</v>
      </c>
      <c r="D7" s="1"/>
      <c r="E7" s="1"/>
      <c r="F7" s="1"/>
      <c r="G7" s="1"/>
      <c r="H7" s="1"/>
      <c r="I7" s="1"/>
      <c r="J7" s="1"/>
      <c r="K7" s="1"/>
      <c r="L7" s="1"/>
      <c r="M7" s="1"/>
      <c r="N7" s="1"/>
      <c r="O7" s="1"/>
      <c r="P7" s="1"/>
      <c r="Q7" s="1"/>
      <c r="R7" s="1"/>
      <c r="S7" s="1"/>
      <c r="T7" s="1"/>
      <c r="U7" s="1"/>
      <c r="V7" s="1"/>
      <c r="W7" s="1"/>
      <c r="X7" s="1"/>
      <c r="Y7" s="1"/>
      <c r="Z7" s="1"/>
    </row>
    <row r="8" spans="1:26" ht="9.75" customHeight="1">
      <c r="A8" s="1">
        <v>7</v>
      </c>
      <c r="B8" s="1" t="s">
        <v>20027</v>
      </c>
      <c r="C8" s="1" t="s">
        <v>20028</v>
      </c>
      <c r="D8" s="1"/>
      <c r="E8" s="1"/>
      <c r="F8" s="1"/>
      <c r="G8" s="1"/>
      <c r="H8" s="1"/>
      <c r="I8" s="1"/>
      <c r="J8" s="1"/>
      <c r="K8" s="1"/>
      <c r="L8" s="1"/>
      <c r="M8" s="1"/>
      <c r="N8" s="1"/>
      <c r="O8" s="1"/>
      <c r="P8" s="1"/>
      <c r="Q8" s="1"/>
      <c r="R8" s="1"/>
      <c r="S8" s="1"/>
      <c r="T8" s="1"/>
      <c r="U8" s="1"/>
      <c r="V8" s="1"/>
      <c r="W8" s="1"/>
      <c r="X8" s="1"/>
      <c r="Y8" s="1"/>
      <c r="Z8" s="1"/>
    </row>
    <row r="9" spans="1:26" ht="9.75" customHeight="1">
      <c r="A9" s="1">
        <v>8</v>
      </c>
      <c r="B9" s="1" t="s">
        <v>20029</v>
      </c>
      <c r="C9" s="1" t="s">
        <v>20022</v>
      </c>
      <c r="D9" s="1"/>
      <c r="E9" s="1"/>
      <c r="F9" s="1"/>
      <c r="G9" s="1"/>
      <c r="H9" s="1"/>
      <c r="I9" s="1"/>
      <c r="J9" s="1"/>
      <c r="K9" s="1"/>
      <c r="L9" s="1"/>
      <c r="M9" s="1"/>
      <c r="N9" s="1"/>
      <c r="O9" s="1"/>
      <c r="P9" s="1"/>
      <c r="Q9" s="1"/>
      <c r="R9" s="1"/>
      <c r="S9" s="1"/>
      <c r="T9" s="1"/>
      <c r="U9" s="1"/>
      <c r="V9" s="1"/>
      <c r="W9" s="1"/>
      <c r="X9" s="1"/>
      <c r="Y9" s="1"/>
      <c r="Z9" s="1"/>
    </row>
    <row r="10" spans="1:26" ht="9.75" customHeight="1">
      <c r="A10" s="1">
        <v>9</v>
      </c>
      <c r="B10" s="1" t="s">
        <v>20030</v>
      </c>
      <c r="C10" s="1" t="s">
        <v>20028</v>
      </c>
      <c r="D10" s="1"/>
      <c r="E10" s="1"/>
      <c r="F10" s="1"/>
      <c r="G10" s="1"/>
      <c r="H10" s="1"/>
      <c r="I10" s="1"/>
      <c r="J10" s="1"/>
      <c r="K10" s="1"/>
      <c r="L10" s="1"/>
      <c r="M10" s="1"/>
      <c r="N10" s="1"/>
      <c r="O10" s="1"/>
      <c r="P10" s="1"/>
      <c r="Q10" s="1"/>
      <c r="R10" s="1"/>
      <c r="S10" s="1"/>
      <c r="T10" s="1"/>
      <c r="U10" s="1"/>
      <c r="V10" s="1"/>
      <c r="W10" s="1"/>
      <c r="X10" s="1"/>
      <c r="Y10" s="1"/>
      <c r="Z10" s="1"/>
    </row>
    <row r="11" spans="1:26" ht="9.75" customHeight="1">
      <c r="A11" s="1">
        <v>10</v>
      </c>
      <c r="B11" s="1" t="s">
        <v>20031</v>
      </c>
      <c r="C11" s="1" t="s">
        <v>20022</v>
      </c>
      <c r="D11" s="1"/>
      <c r="E11" s="1"/>
      <c r="F11" s="1"/>
      <c r="G11" s="1"/>
      <c r="H11" s="1"/>
      <c r="I11" s="1"/>
      <c r="J11" s="1"/>
      <c r="K11" s="1"/>
      <c r="L11" s="1"/>
      <c r="M11" s="1"/>
      <c r="N11" s="1"/>
      <c r="O11" s="1"/>
      <c r="P11" s="1"/>
      <c r="Q11" s="1"/>
      <c r="R11" s="1"/>
      <c r="S11" s="1"/>
      <c r="T11" s="1"/>
      <c r="U11" s="1"/>
      <c r="V11" s="1"/>
      <c r="W11" s="1"/>
      <c r="X11" s="1"/>
      <c r="Y11" s="1"/>
      <c r="Z11" s="1"/>
    </row>
    <row r="12" spans="1:26" ht="9.75" customHeight="1">
      <c r="A12" s="1">
        <v>11</v>
      </c>
      <c r="B12" s="1" t="s">
        <v>20032</v>
      </c>
      <c r="C12" s="1" t="s">
        <v>20025</v>
      </c>
      <c r="D12" s="1"/>
      <c r="E12" s="1"/>
      <c r="F12" s="1"/>
      <c r="G12" s="1"/>
      <c r="H12" s="1"/>
      <c r="I12" s="1"/>
      <c r="J12" s="1"/>
      <c r="K12" s="1"/>
      <c r="L12" s="1"/>
      <c r="M12" s="1"/>
      <c r="N12" s="1"/>
      <c r="O12" s="1"/>
      <c r="P12" s="1"/>
      <c r="Q12" s="1"/>
      <c r="R12" s="1"/>
      <c r="S12" s="1"/>
      <c r="T12" s="1"/>
      <c r="U12" s="1"/>
      <c r="V12" s="1"/>
      <c r="W12" s="1"/>
      <c r="X12" s="1"/>
      <c r="Y12" s="1"/>
      <c r="Z12" s="1"/>
    </row>
    <row r="13" spans="1:26" ht="9.75" customHeight="1">
      <c r="A13" s="1">
        <v>12</v>
      </c>
      <c r="B13" s="1" t="s">
        <v>20033</v>
      </c>
      <c r="C13" s="1" t="s">
        <v>20028</v>
      </c>
      <c r="D13" s="1"/>
      <c r="E13" s="1"/>
      <c r="F13" s="1"/>
      <c r="G13" s="1"/>
      <c r="H13" s="1"/>
      <c r="I13" s="1"/>
      <c r="J13" s="1"/>
      <c r="K13" s="1"/>
      <c r="L13" s="1"/>
      <c r="M13" s="1"/>
      <c r="N13" s="1"/>
      <c r="O13" s="1"/>
      <c r="P13" s="1"/>
      <c r="Q13" s="1"/>
      <c r="R13" s="1"/>
      <c r="S13" s="1"/>
      <c r="T13" s="1"/>
      <c r="U13" s="1"/>
      <c r="V13" s="1"/>
      <c r="W13" s="1"/>
      <c r="X13" s="1"/>
      <c r="Y13" s="1"/>
      <c r="Z13" s="1"/>
    </row>
    <row r="14" spans="1:26" ht="9.75" customHeight="1">
      <c r="A14" s="1">
        <v>13</v>
      </c>
      <c r="B14" s="1" t="s">
        <v>20034</v>
      </c>
      <c r="C14" s="1" t="s">
        <v>20022</v>
      </c>
      <c r="D14" s="1"/>
      <c r="E14" s="1"/>
      <c r="F14" s="1"/>
      <c r="G14" s="1"/>
      <c r="H14" s="1"/>
      <c r="I14" s="1"/>
      <c r="J14" s="1"/>
      <c r="K14" s="1"/>
      <c r="L14" s="1"/>
      <c r="M14" s="1"/>
      <c r="N14" s="1"/>
      <c r="O14" s="1"/>
      <c r="P14" s="1"/>
      <c r="Q14" s="1"/>
      <c r="R14" s="1"/>
      <c r="S14" s="1"/>
      <c r="T14" s="1"/>
      <c r="U14" s="1"/>
      <c r="V14" s="1"/>
      <c r="W14" s="1"/>
      <c r="X14" s="1"/>
      <c r="Y14" s="1"/>
      <c r="Z14" s="1"/>
    </row>
    <row r="15" spans="1:26" ht="9.75" customHeight="1">
      <c r="A15" s="1">
        <v>14</v>
      </c>
      <c r="B15" s="1" t="s">
        <v>20035</v>
      </c>
      <c r="C15" s="1" t="s">
        <v>20028</v>
      </c>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v>15</v>
      </c>
      <c r="B16" s="1" t="s">
        <v>20036</v>
      </c>
      <c r="C16" s="1" t="s">
        <v>20028</v>
      </c>
      <c r="D16" s="1"/>
      <c r="E16" s="1"/>
      <c r="F16" s="1"/>
      <c r="G16" s="1"/>
      <c r="H16" s="1"/>
      <c r="I16" s="1"/>
      <c r="J16" s="1"/>
      <c r="K16" s="1"/>
      <c r="L16" s="1"/>
      <c r="M16" s="1"/>
      <c r="N16" s="1"/>
      <c r="O16" s="1"/>
      <c r="P16" s="1"/>
      <c r="Q16" s="1"/>
      <c r="R16" s="1"/>
      <c r="S16" s="1"/>
      <c r="T16" s="1"/>
      <c r="U16" s="1"/>
      <c r="V16" s="1"/>
      <c r="W16" s="1"/>
      <c r="X16" s="1"/>
      <c r="Y16" s="1"/>
      <c r="Z16" s="1"/>
    </row>
    <row r="17" spans="1:26" ht="9.75" customHeight="1">
      <c r="A17" s="1">
        <v>16</v>
      </c>
      <c r="B17" s="1" t="s">
        <v>20037</v>
      </c>
      <c r="C17" s="1" t="s">
        <v>20022</v>
      </c>
      <c r="D17" s="1"/>
      <c r="E17" s="1"/>
      <c r="F17" s="1"/>
      <c r="G17" s="1"/>
      <c r="H17" s="1"/>
      <c r="I17" s="1"/>
      <c r="J17" s="1"/>
      <c r="K17" s="1"/>
      <c r="L17" s="1"/>
      <c r="M17" s="1"/>
      <c r="N17" s="1"/>
      <c r="O17" s="1"/>
      <c r="P17" s="1"/>
      <c r="Q17" s="1"/>
      <c r="R17" s="1"/>
      <c r="S17" s="1"/>
      <c r="T17" s="1"/>
      <c r="U17" s="1"/>
      <c r="V17" s="1"/>
      <c r="W17" s="1"/>
      <c r="X17" s="1"/>
      <c r="Y17" s="1"/>
      <c r="Z17" s="1"/>
    </row>
    <row r="18" spans="1:26" ht="9.75" customHeight="1">
      <c r="A18" s="1">
        <v>17</v>
      </c>
      <c r="B18" s="1" t="s">
        <v>20038</v>
      </c>
      <c r="C18" s="1" t="s">
        <v>20019</v>
      </c>
      <c r="D18" s="1"/>
      <c r="E18" s="1"/>
      <c r="F18" s="1"/>
      <c r="G18" s="1"/>
      <c r="H18" s="1"/>
      <c r="I18" s="1"/>
      <c r="J18" s="1"/>
      <c r="K18" s="1"/>
      <c r="L18" s="1"/>
      <c r="M18" s="1"/>
      <c r="N18" s="1"/>
      <c r="O18" s="1"/>
      <c r="P18" s="1"/>
      <c r="Q18" s="1"/>
      <c r="R18" s="1"/>
      <c r="S18" s="1"/>
      <c r="T18" s="1"/>
      <c r="U18" s="1"/>
      <c r="V18" s="1"/>
      <c r="W18" s="1"/>
      <c r="X18" s="1"/>
      <c r="Y18" s="1"/>
      <c r="Z18" s="1"/>
    </row>
    <row r="19" spans="1:26" ht="9.75" customHeight="1">
      <c r="A19" s="1">
        <v>18</v>
      </c>
      <c r="B19" s="1" t="s">
        <v>20039</v>
      </c>
      <c r="C19" s="1" t="s">
        <v>20025</v>
      </c>
      <c r="D19" s="1"/>
      <c r="E19" s="1"/>
      <c r="F19" s="1"/>
      <c r="G19" s="1"/>
      <c r="H19" s="1"/>
      <c r="I19" s="1"/>
      <c r="J19" s="1"/>
      <c r="K19" s="1"/>
      <c r="L19" s="1"/>
      <c r="M19" s="1"/>
      <c r="N19" s="1"/>
      <c r="O19" s="1"/>
      <c r="P19" s="1"/>
      <c r="Q19" s="1"/>
      <c r="R19" s="1"/>
      <c r="S19" s="1"/>
      <c r="T19" s="1"/>
      <c r="U19" s="1"/>
      <c r="V19" s="1"/>
      <c r="W19" s="1"/>
      <c r="X19" s="1"/>
      <c r="Y19" s="1"/>
      <c r="Z19" s="1"/>
    </row>
    <row r="20" spans="1:26" ht="9.75" customHeight="1">
      <c r="A20" s="1">
        <v>19</v>
      </c>
      <c r="B20" s="1" t="s">
        <v>20040</v>
      </c>
      <c r="C20" s="1" t="s">
        <v>20025</v>
      </c>
      <c r="D20" s="1"/>
      <c r="E20" s="1"/>
      <c r="F20" s="1"/>
      <c r="G20" s="1"/>
      <c r="H20" s="1"/>
      <c r="I20" s="1"/>
      <c r="J20" s="1"/>
      <c r="K20" s="1"/>
      <c r="L20" s="1"/>
      <c r="M20" s="1"/>
      <c r="N20" s="1"/>
      <c r="O20" s="1"/>
      <c r="P20" s="1"/>
      <c r="Q20" s="1"/>
      <c r="R20" s="1"/>
      <c r="S20" s="1"/>
      <c r="T20" s="1"/>
      <c r="U20" s="1"/>
      <c r="V20" s="1"/>
      <c r="W20" s="1"/>
      <c r="X20" s="1"/>
      <c r="Y20" s="1"/>
      <c r="Z20" s="1"/>
    </row>
    <row r="21" spans="1:26" ht="9.75" customHeight="1">
      <c r="A21" s="1">
        <v>20</v>
      </c>
      <c r="B21" s="1" t="s">
        <v>20041</v>
      </c>
      <c r="C21" s="1" t="s">
        <v>20022</v>
      </c>
      <c r="D21" s="1"/>
      <c r="E21" s="1"/>
      <c r="F21" s="1"/>
      <c r="G21" s="1"/>
      <c r="H21" s="1"/>
      <c r="I21" s="1"/>
      <c r="J21" s="1"/>
      <c r="K21" s="1"/>
      <c r="L21" s="1"/>
      <c r="M21" s="1"/>
      <c r="N21" s="1"/>
      <c r="O21" s="1"/>
      <c r="P21" s="1"/>
      <c r="Q21" s="1"/>
      <c r="R21" s="1"/>
      <c r="S21" s="1"/>
      <c r="T21" s="1"/>
      <c r="U21" s="1"/>
      <c r="V21" s="1"/>
      <c r="W21" s="1"/>
      <c r="X21" s="1"/>
      <c r="Y21" s="1"/>
      <c r="Z21" s="1"/>
    </row>
    <row r="22" spans="1:26" ht="9.75" customHeight="1">
      <c r="A22" s="1">
        <v>21</v>
      </c>
      <c r="B22" s="1" t="s">
        <v>20042</v>
      </c>
      <c r="C22" s="1" t="s">
        <v>20028</v>
      </c>
      <c r="D22" s="1"/>
      <c r="E22" s="1"/>
      <c r="F22" s="1"/>
      <c r="G22" s="1"/>
      <c r="H22" s="1"/>
      <c r="I22" s="1"/>
      <c r="J22" s="1"/>
      <c r="K22" s="1"/>
      <c r="L22" s="1"/>
      <c r="M22" s="1"/>
      <c r="N22" s="1"/>
      <c r="O22" s="1"/>
      <c r="P22" s="1"/>
      <c r="Q22" s="1"/>
      <c r="R22" s="1"/>
      <c r="S22" s="1"/>
      <c r="T22" s="1"/>
      <c r="U22" s="1"/>
      <c r="V22" s="1"/>
      <c r="W22" s="1"/>
      <c r="X22" s="1"/>
      <c r="Y22" s="1"/>
      <c r="Z22" s="1"/>
    </row>
    <row r="23" spans="1:26" ht="9.75" customHeight="1">
      <c r="A23" s="1">
        <v>22</v>
      </c>
      <c r="B23" s="1" t="s">
        <v>20043</v>
      </c>
      <c r="C23" s="1" t="s">
        <v>20019</v>
      </c>
      <c r="D23" s="1"/>
      <c r="E23" s="1"/>
      <c r="F23" s="1"/>
      <c r="G23" s="1"/>
      <c r="H23" s="1"/>
      <c r="I23" s="1"/>
      <c r="J23" s="1"/>
      <c r="K23" s="1"/>
      <c r="L23" s="1"/>
      <c r="M23" s="1"/>
      <c r="N23" s="1"/>
      <c r="O23" s="1"/>
      <c r="P23" s="1"/>
      <c r="Q23" s="1"/>
      <c r="R23" s="1"/>
      <c r="S23" s="1"/>
      <c r="T23" s="1"/>
      <c r="U23" s="1"/>
      <c r="V23" s="1"/>
      <c r="W23" s="1"/>
      <c r="X23" s="1"/>
      <c r="Y23" s="1"/>
      <c r="Z23" s="1"/>
    </row>
    <row r="24" spans="1:26" ht="9.75" customHeight="1">
      <c r="A24" s="1">
        <v>23</v>
      </c>
      <c r="B24" s="1" t="s">
        <v>20044</v>
      </c>
      <c r="C24" s="1" t="s">
        <v>20028</v>
      </c>
      <c r="D24" s="1"/>
      <c r="E24" s="1"/>
      <c r="F24" s="1"/>
      <c r="G24" s="1"/>
      <c r="H24" s="1"/>
      <c r="I24" s="1"/>
      <c r="J24" s="1"/>
      <c r="K24" s="1"/>
      <c r="L24" s="1"/>
      <c r="M24" s="1"/>
      <c r="N24" s="1"/>
      <c r="O24" s="1"/>
      <c r="P24" s="1"/>
      <c r="Q24" s="1"/>
      <c r="R24" s="1"/>
      <c r="S24" s="1"/>
      <c r="T24" s="1"/>
      <c r="U24" s="1"/>
      <c r="V24" s="1"/>
      <c r="W24" s="1"/>
      <c r="X24" s="1"/>
      <c r="Y24" s="1"/>
      <c r="Z24" s="1"/>
    </row>
    <row r="25" spans="1:26" ht="9.75" customHeight="1">
      <c r="A25" s="1">
        <v>24</v>
      </c>
      <c r="B25" s="1" t="s">
        <v>20045</v>
      </c>
      <c r="C25" s="1" t="s">
        <v>20028</v>
      </c>
      <c r="D25" s="1"/>
      <c r="E25" s="1"/>
      <c r="F25" s="1"/>
      <c r="G25" s="1"/>
      <c r="H25" s="1"/>
      <c r="I25" s="1"/>
      <c r="J25" s="1"/>
      <c r="K25" s="1"/>
      <c r="L25" s="1"/>
      <c r="M25" s="1"/>
      <c r="N25" s="1"/>
      <c r="O25" s="1"/>
      <c r="P25" s="1"/>
      <c r="Q25" s="1"/>
      <c r="R25" s="1"/>
      <c r="S25" s="1"/>
      <c r="T25" s="1"/>
      <c r="U25" s="1"/>
      <c r="V25" s="1"/>
      <c r="W25" s="1"/>
      <c r="X25" s="1"/>
      <c r="Y25" s="1"/>
      <c r="Z25" s="1"/>
    </row>
    <row r="26" spans="1:26" ht="9.75" customHeight="1">
      <c r="A26" s="1">
        <v>25</v>
      </c>
      <c r="B26" s="1" t="s">
        <v>20046</v>
      </c>
      <c r="C26" s="1" t="s">
        <v>20025</v>
      </c>
      <c r="D26" s="1"/>
      <c r="E26" s="1"/>
      <c r="F26" s="1"/>
      <c r="G26" s="1"/>
      <c r="H26" s="1"/>
      <c r="I26" s="1"/>
      <c r="J26" s="1"/>
      <c r="K26" s="1"/>
      <c r="L26" s="1"/>
      <c r="M26" s="1"/>
      <c r="N26" s="1"/>
      <c r="O26" s="1"/>
      <c r="P26" s="1"/>
      <c r="Q26" s="1"/>
      <c r="R26" s="1"/>
      <c r="S26" s="1"/>
      <c r="T26" s="1"/>
      <c r="U26" s="1"/>
      <c r="V26" s="1"/>
      <c r="W26" s="1"/>
      <c r="X26" s="1"/>
      <c r="Y26" s="1"/>
      <c r="Z26" s="1"/>
    </row>
    <row r="27" spans="1:26" ht="9.75" customHeight="1">
      <c r="A27" s="1">
        <v>26</v>
      </c>
      <c r="B27" s="1" t="s">
        <v>20047</v>
      </c>
      <c r="C27" s="1" t="s">
        <v>20025</v>
      </c>
      <c r="D27" s="1"/>
      <c r="E27" s="1"/>
      <c r="F27" s="1"/>
      <c r="G27" s="1"/>
      <c r="H27" s="1"/>
      <c r="I27" s="1"/>
      <c r="J27" s="1"/>
      <c r="K27" s="1"/>
      <c r="L27" s="1"/>
      <c r="M27" s="1"/>
      <c r="N27" s="1"/>
      <c r="O27" s="1"/>
      <c r="P27" s="1"/>
      <c r="Q27" s="1"/>
      <c r="R27" s="1"/>
      <c r="S27" s="1"/>
      <c r="T27" s="1"/>
      <c r="U27" s="1"/>
      <c r="V27" s="1"/>
      <c r="W27" s="1"/>
      <c r="X27" s="1"/>
      <c r="Y27" s="1"/>
      <c r="Z27" s="1"/>
    </row>
    <row r="28" spans="1:26" ht="9.75" customHeight="1">
      <c r="A28" s="1">
        <v>27</v>
      </c>
      <c r="B28" s="1" t="s">
        <v>20048</v>
      </c>
      <c r="C28" s="1" t="s">
        <v>20019</v>
      </c>
      <c r="D28" s="1"/>
      <c r="E28" s="1"/>
      <c r="F28" s="1"/>
      <c r="G28" s="1"/>
      <c r="H28" s="1"/>
      <c r="I28" s="1"/>
      <c r="J28" s="1"/>
      <c r="K28" s="1"/>
      <c r="L28" s="1"/>
      <c r="M28" s="1"/>
      <c r="N28" s="1"/>
      <c r="O28" s="1"/>
      <c r="P28" s="1"/>
      <c r="Q28" s="1"/>
      <c r="R28" s="1"/>
      <c r="S28" s="1"/>
      <c r="T28" s="1"/>
      <c r="U28" s="1"/>
      <c r="V28" s="1"/>
      <c r="W28" s="1"/>
      <c r="X28" s="1"/>
      <c r="Y28" s="1"/>
      <c r="Z28" s="1"/>
    </row>
    <row r="29" spans="1:26" ht="9.75" customHeight="1">
      <c r="A29" s="1">
        <v>28</v>
      </c>
      <c r="B29" s="1" t="s">
        <v>20049</v>
      </c>
      <c r="C29" s="1" t="s">
        <v>20022</v>
      </c>
      <c r="D29" s="1"/>
      <c r="E29" s="1"/>
      <c r="F29" s="1"/>
      <c r="G29" s="1"/>
      <c r="H29" s="1"/>
      <c r="I29" s="1"/>
      <c r="J29" s="1"/>
      <c r="K29" s="1"/>
      <c r="L29" s="1"/>
      <c r="M29" s="1"/>
      <c r="N29" s="1"/>
      <c r="O29" s="1"/>
      <c r="P29" s="1"/>
      <c r="Q29" s="1"/>
      <c r="R29" s="1"/>
      <c r="S29" s="1"/>
      <c r="T29" s="1"/>
      <c r="U29" s="1"/>
      <c r="V29" s="1"/>
      <c r="W29" s="1"/>
      <c r="X29" s="1"/>
      <c r="Y29" s="1"/>
      <c r="Z29" s="1"/>
    </row>
    <row r="30" spans="1:26" ht="9.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9.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9.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9.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9.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9.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9.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9.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9.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9.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9.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9.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9.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9.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9.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9.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9.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9.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9.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9.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9.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9.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9.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9.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9.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9.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9.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9.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9.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9.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9.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9.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9.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9.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9.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9.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9.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9.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9.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9.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9.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9.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9.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9.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9.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9.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9.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9.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9.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9.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9.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9.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9.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9.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9.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9.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9.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9.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9.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9.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9.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9.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9.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9.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9.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9.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9.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9.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9.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9.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9.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9.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9.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9.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9.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9.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9.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9.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9.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9.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9.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9.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9.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9.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9.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9.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9.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9.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9.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9.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9.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9.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9.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9.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9.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9.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9.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9.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9.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9.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9.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9.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9.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9.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9.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9.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9.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9.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9.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9.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9.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9.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9.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9.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9.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9.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9.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9.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9.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9.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9.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9.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9.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9.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9.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9.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9.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9.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9.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9.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9.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9.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9.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9.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9.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9.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9.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9.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9.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9.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9.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9.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9.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9.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9.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9.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9.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9.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9.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9.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9.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9.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9.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9.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9.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9.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9.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9.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9.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9.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9.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9.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9.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9.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9.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9.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9.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9.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9.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9.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9.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9.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9.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9.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9.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9.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9.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9.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9.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9.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9.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9.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9.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9.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9.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9.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9.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9.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9.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9.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9.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9.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9.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9.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9.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9.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9.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9.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9.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9.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9.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9.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9.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9.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9.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9.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9.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9.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9.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9.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9.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9.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9.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9.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9.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9.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9.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9.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9.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9.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9.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9.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9.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9.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9.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9.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9.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9.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9.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9.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9.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9.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9.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9.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9.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9.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9.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9.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9.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9.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9.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9.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9.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9.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9.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9.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9.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9.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9.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9.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9.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9.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9.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9.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9.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9.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9.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9.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9.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9.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9.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9.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9.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9.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9.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9.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9.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9.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9.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9.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9.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9.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9.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9.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9.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9.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9.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9.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9.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9.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9.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9.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9.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9.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9.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9.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9.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9.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9.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9.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9.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9.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9.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9.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9.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9.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9.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9.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9.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9.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9.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9.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9.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9.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9.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9.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9.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9.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9.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9.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9.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9.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9.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9.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9.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9.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9.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9.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9.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9.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9.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9.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9.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9.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9.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9.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9.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9.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9.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9.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9.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9.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9.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9.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9.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9.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9.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9.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9.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9.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9.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9.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9.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9.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9.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9.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9.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9.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9.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9.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9.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9.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9.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9.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9.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9.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9.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9.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9.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9.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9.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9.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9.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9.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9.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9.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9.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9.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9.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9.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9.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9.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9.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9.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9.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9.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9.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9.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9.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9.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9.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9.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9.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9.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9.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9.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9.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9.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9.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9.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9.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9.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9.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9.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9.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9.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9.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9.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9.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9.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9.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9.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9.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9.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9.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9.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9.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9.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9.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9.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9.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9.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9.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9.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9.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9.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9.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9.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9.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9.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9.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9.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9.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9.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9.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9.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9.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9.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9.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9.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9.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9.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9.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9.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9.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9.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9.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9.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9.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9.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9.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9.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9.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9.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9.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9.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9.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9.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9.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9.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9.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9.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9.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9.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9.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9.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9.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9.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9.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9.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9.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9.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9.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9.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9.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9.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9.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9.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9.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9.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9.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9.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9.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9.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9.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9.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9.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9.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9.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9.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9.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9.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9.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9.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9.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9.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9.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9.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9.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9.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9.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9.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9.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9.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9.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9.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9.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9.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9.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9.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9.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9.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9.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9.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9.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9.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9.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9.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9.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9.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9.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9.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9.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9.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9.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9.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9.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9.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9.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9.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9.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9.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9.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9.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9.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9.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9.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9.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9.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9.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9.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9.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9.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9.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9.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9.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9.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9.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9.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9.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9.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9.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9.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9.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9.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9.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9.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9.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9.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9.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9.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9.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9.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9.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9.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9.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9.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9.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9.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9.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9.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9.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9.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9.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9.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9.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9.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9.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9.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9.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9.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9.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9.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9.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9.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9.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9.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9.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9.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9.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9.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9.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9.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9.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9.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9.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9.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9.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9.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9.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9.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9.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9.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9.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9.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9.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9.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9.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9.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9.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9.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9.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9.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9.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9.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9.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9.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9.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9.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9.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9.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9.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9.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9.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9.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9.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9.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9.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9.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9.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9.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9.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9.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9.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9.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9.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9.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9.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9.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9.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9.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9.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9.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9.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9.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9.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9.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9.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9.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9.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9.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9.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9.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9.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9.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9.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9.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9.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9.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9.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9.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9.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9.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9.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9.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9.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9.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9.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9.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9.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9.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9.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9.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9.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9.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9.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9.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9.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9.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9.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9.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9.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9.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9.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9.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9.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9.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9.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9.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9.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9.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9.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9.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9.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9.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9.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9.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9.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9.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9.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9.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9.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9.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9.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9.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9.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9.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9.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9.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9.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9.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9.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9.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9.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9.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9.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9.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9.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9.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9.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9.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9.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9.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9.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9.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9.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9.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9.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9.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9.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9.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9.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9.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9.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9.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9.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9.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9.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9.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9.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9.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9.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9.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9.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9.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9.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9.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9.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9.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9.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9.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9.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9.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9.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9.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9.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9.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9.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9.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9.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9.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9.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9.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9.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9.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9.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9.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9.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9.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9.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9.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9.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9.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9.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9.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9.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9.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9.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9.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9.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9.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9.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9.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9.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9.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9.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9.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9.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9.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9.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9.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9.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9.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9.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9.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9.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9.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9.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9.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9.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9.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9.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9.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9.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9.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9.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9.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9.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9.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9.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9.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9.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9.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9.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9.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9.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9.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9.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9.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9.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9.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9.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9.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9.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9.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9.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9.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9.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9.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9.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9.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9.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9.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9.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9.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9.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9.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9.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9.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9.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9.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9.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9.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9.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9.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9.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9.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9.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9.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9.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9.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9.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9.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9.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9.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9.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9.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9.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9.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9.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9.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9.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9.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9.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9.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9.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9.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9.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9.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9.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9.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9.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9.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9.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9.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9.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9.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9.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9.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9.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9.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9.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9.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9.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9.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9.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9.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9.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9.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9.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9.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9.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9.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9.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9.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9.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9.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9.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9.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9.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9.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9.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9.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9.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9.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9.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9.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9.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9.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9.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9.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9.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9.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9.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9.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9.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9.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9.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9.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9.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9.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9.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9.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9.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9.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9.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9.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9.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9.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9.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9.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9.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9.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9.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9.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9.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9.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9.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9.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9.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9.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9.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9.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9.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9.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9.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9.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9.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9.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9.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9.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9.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9.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9.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9.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9.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9.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9.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9.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9.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9.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9.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9.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9.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9.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9.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9.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9.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9.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9.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9.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9.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9.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9.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9.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9.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9.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9.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B10" sqref="B10"/>
    </sheetView>
  </sheetViews>
  <sheetFormatPr defaultColWidth="14.42578125" defaultRowHeight="15" customHeight="1"/>
  <cols>
    <col min="1" max="1" width="8.7109375" customWidth="1"/>
    <col min="2" max="2" width="16.28515625" customWidth="1"/>
    <col min="3" max="3" width="16.85546875" customWidth="1"/>
    <col min="4" max="26" width="9.140625" customWidth="1"/>
  </cols>
  <sheetData>
    <row r="1" spans="1:26" ht="9.75" customHeight="1">
      <c r="A1" s="1" t="s">
        <v>20015</v>
      </c>
      <c r="B1" s="1" t="s">
        <v>20050</v>
      </c>
      <c r="C1" s="1" t="s">
        <v>20051</v>
      </c>
      <c r="D1" s="1"/>
      <c r="E1" s="1"/>
      <c r="F1" s="1"/>
      <c r="G1" s="1"/>
      <c r="H1" s="1"/>
      <c r="I1" s="1"/>
      <c r="J1" s="1"/>
      <c r="K1" s="1"/>
      <c r="L1" s="1"/>
      <c r="M1" s="1"/>
      <c r="N1" s="1"/>
      <c r="O1" s="1"/>
      <c r="P1" s="1"/>
      <c r="Q1" s="1"/>
      <c r="R1" s="1"/>
      <c r="S1" s="1"/>
      <c r="T1" s="1"/>
      <c r="U1" s="1"/>
      <c r="V1" s="1"/>
      <c r="W1" s="1"/>
      <c r="X1" s="1"/>
      <c r="Y1" s="1"/>
      <c r="Z1" s="1"/>
    </row>
    <row r="2" spans="1:26" ht="9.75" customHeight="1">
      <c r="A2" s="1">
        <v>1</v>
      </c>
      <c r="B2" s="1" t="s">
        <v>20052</v>
      </c>
      <c r="C2" s="1" t="s">
        <v>20053</v>
      </c>
      <c r="D2" s="1"/>
      <c r="E2" s="1"/>
      <c r="F2" s="1"/>
      <c r="G2" s="1"/>
      <c r="H2" s="1"/>
      <c r="I2" s="1"/>
      <c r="J2" s="1"/>
      <c r="K2" s="1"/>
      <c r="L2" s="1"/>
      <c r="M2" s="1"/>
      <c r="N2" s="1"/>
      <c r="O2" s="1"/>
      <c r="P2" s="1"/>
      <c r="Q2" s="1"/>
      <c r="R2" s="1"/>
      <c r="S2" s="1"/>
      <c r="T2" s="1"/>
      <c r="U2" s="1"/>
      <c r="V2" s="1"/>
      <c r="W2" s="1"/>
      <c r="X2" s="1"/>
      <c r="Y2" s="1"/>
      <c r="Z2" s="1"/>
    </row>
    <row r="3" spans="1:26" ht="9.75" customHeight="1">
      <c r="A3" s="1">
        <v>2</v>
      </c>
      <c r="B3" s="1" t="s">
        <v>20054</v>
      </c>
      <c r="C3" s="1" t="s">
        <v>20055</v>
      </c>
      <c r="D3" s="1"/>
      <c r="E3" s="1"/>
      <c r="F3" s="1"/>
      <c r="G3" s="1"/>
      <c r="H3" s="1"/>
      <c r="I3" s="1"/>
      <c r="J3" s="1"/>
      <c r="K3" s="1"/>
      <c r="L3" s="1"/>
      <c r="M3" s="1"/>
      <c r="N3" s="1"/>
      <c r="O3" s="1"/>
      <c r="P3" s="1"/>
      <c r="Q3" s="1"/>
      <c r="R3" s="1"/>
      <c r="S3" s="1"/>
      <c r="T3" s="1"/>
      <c r="U3" s="1"/>
      <c r="V3" s="1"/>
      <c r="W3" s="1"/>
      <c r="X3" s="1"/>
      <c r="Y3" s="1"/>
      <c r="Z3" s="1"/>
    </row>
    <row r="4" spans="1:26" ht="9.75" customHeight="1">
      <c r="A4" s="1">
        <v>3</v>
      </c>
      <c r="B4" s="1" t="s">
        <v>20056</v>
      </c>
      <c r="C4" s="1" t="s">
        <v>20057</v>
      </c>
      <c r="D4" s="1"/>
      <c r="E4" s="1"/>
      <c r="F4" s="1"/>
      <c r="G4" s="1"/>
      <c r="H4" s="1"/>
      <c r="I4" s="1"/>
      <c r="J4" s="1"/>
      <c r="K4" s="1"/>
      <c r="L4" s="1"/>
      <c r="M4" s="1"/>
      <c r="N4" s="1"/>
      <c r="O4" s="1"/>
      <c r="P4" s="1"/>
      <c r="Q4" s="1"/>
      <c r="R4" s="1"/>
      <c r="S4" s="1"/>
      <c r="T4" s="1"/>
      <c r="U4" s="1"/>
      <c r="V4" s="1"/>
      <c r="W4" s="1"/>
      <c r="X4" s="1"/>
      <c r="Y4" s="1"/>
      <c r="Z4" s="1"/>
    </row>
    <row r="5" spans="1:26" ht="9.75" customHeight="1">
      <c r="A5" s="1">
        <v>4</v>
      </c>
      <c r="B5" s="1" t="s">
        <v>20058</v>
      </c>
      <c r="C5" s="1" t="s">
        <v>20053</v>
      </c>
      <c r="D5" s="1"/>
      <c r="E5" s="1"/>
      <c r="F5" s="1"/>
      <c r="G5" s="1"/>
      <c r="H5" s="1"/>
      <c r="I5" s="1"/>
      <c r="J5" s="1"/>
      <c r="K5" s="1"/>
      <c r="L5" s="1"/>
      <c r="M5" s="1"/>
      <c r="N5" s="1"/>
      <c r="O5" s="1"/>
      <c r="P5" s="1"/>
      <c r="Q5" s="1"/>
      <c r="R5" s="1"/>
      <c r="S5" s="1"/>
      <c r="T5" s="1"/>
      <c r="U5" s="1"/>
      <c r="V5" s="1"/>
      <c r="W5" s="1"/>
      <c r="X5" s="1"/>
      <c r="Y5" s="1"/>
      <c r="Z5" s="1"/>
    </row>
    <row r="6" spans="1:26" ht="9.75" customHeight="1">
      <c r="A6" s="1">
        <v>5</v>
      </c>
      <c r="B6" s="1" t="s">
        <v>20059</v>
      </c>
      <c r="C6" s="1" t="s">
        <v>20060</v>
      </c>
      <c r="D6" s="1"/>
      <c r="E6" s="1"/>
      <c r="F6" s="1"/>
      <c r="G6" s="1"/>
      <c r="H6" s="1"/>
      <c r="I6" s="1"/>
      <c r="J6" s="1"/>
      <c r="K6" s="1"/>
      <c r="L6" s="1"/>
      <c r="M6" s="1"/>
      <c r="N6" s="1"/>
      <c r="O6" s="1"/>
      <c r="P6" s="1"/>
      <c r="Q6" s="1"/>
      <c r="R6" s="1"/>
      <c r="S6" s="1"/>
      <c r="T6" s="1"/>
      <c r="U6" s="1"/>
      <c r="V6" s="1"/>
      <c r="W6" s="1"/>
      <c r="X6" s="1"/>
      <c r="Y6" s="1"/>
      <c r="Z6" s="1"/>
    </row>
    <row r="7" spans="1:26" ht="9.75" customHeight="1">
      <c r="A7" s="1">
        <v>6</v>
      </c>
      <c r="B7" s="1" t="s">
        <v>20061</v>
      </c>
      <c r="C7" s="1" t="s">
        <v>20062</v>
      </c>
      <c r="D7" s="1"/>
      <c r="E7" s="1"/>
      <c r="F7" s="1"/>
      <c r="G7" s="1"/>
      <c r="H7" s="1"/>
      <c r="I7" s="1"/>
      <c r="J7" s="1"/>
      <c r="K7" s="1"/>
      <c r="L7" s="1"/>
      <c r="M7" s="1"/>
      <c r="N7" s="1"/>
      <c r="O7" s="1"/>
      <c r="P7" s="1"/>
      <c r="Q7" s="1"/>
      <c r="R7" s="1"/>
      <c r="S7" s="1"/>
      <c r="T7" s="1"/>
      <c r="U7" s="1"/>
      <c r="V7" s="1"/>
      <c r="W7" s="1"/>
      <c r="X7" s="1"/>
      <c r="Y7" s="1"/>
      <c r="Z7" s="1"/>
    </row>
    <row r="8" spans="1:26" ht="9.75" customHeight="1">
      <c r="A8" s="1">
        <v>7</v>
      </c>
      <c r="B8" s="1" t="s">
        <v>20063</v>
      </c>
      <c r="C8" s="1" t="s">
        <v>20053</v>
      </c>
      <c r="D8" s="1"/>
      <c r="E8" s="1"/>
      <c r="F8" s="1"/>
      <c r="G8" s="1"/>
      <c r="H8" s="1"/>
      <c r="I8" s="1"/>
      <c r="J8" s="1"/>
      <c r="K8" s="1"/>
      <c r="L8" s="1"/>
      <c r="M8" s="1"/>
      <c r="N8" s="1"/>
      <c r="O8" s="1"/>
      <c r="P8" s="1"/>
      <c r="Q8" s="1"/>
      <c r="R8" s="1"/>
      <c r="S8" s="1"/>
      <c r="T8" s="1"/>
      <c r="U8" s="1"/>
      <c r="V8" s="1"/>
      <c r="W8" s="1"/>
      <c r="X8" s="1"/>
      <c r="Y8" s="1"/>
      <c r="Z8" s="1"/>
    </row>
    <row r="9" spans="1:26" ht="9.75" customHeight="1">
      <c r="A9" s="1">
        <v>8</v>
      </c>
      <c r="B9" s="1" t="s">
        <v>20064</v>
      </c>
      <c r="C9" s="1" t="s">
        <v>20065</v>
      </c>
      <c r="D9" s="1"/>
      <c r="E9" s="1"/>
      <c r="F9" s="1"/>
      <c r="G9" s="1"/>
      <c r="H9" s="1"/>
      <c r="I9" s="1"/>
      <c r="J9" s="1"/>
      <c r="K9" s="1"/>
      <c r="L9" s="1"/>
      <c r="M9" s="1"/>
      <c r="N9" s="1"/>
      <c r="O9" s="1"/>
      <c r="P9" s="1"/>
      <c r="Q9" s="1"/>
      <c r="R9" s="1"/>
      <c r="S9" s="1"/>
      <c r="T9" s="1"/>
      <c r="U9" s="1"/>
      <c r="V9" s="1"/>
      <c r="W9" s="1"/>
      <c r="X9" s="1"/>
      <c r="Y9" s="1"/>
      <c r="Z9" s="1"/>
    </row>
    <row r="10" spans="1:26" ht="9.75" customHeight="1">
      <c r="A10" s="1">
        <v>9</v>
      </c>
      <c r="B10" s="1" t="s">
        <v>20066</v>
      </c>
      <c r="C10" s="1" t="s">
        <v>20067</v>
      </c>
      <c r="D10" s="1"/>
      <c r="E10" s="1"/>
      <c r="F10" s="1"/>
      <c r="G10" s="1"/>
      <c r="H10" s="1"/>
      <c r="I10" s="1"/>
      <c r="J10" s="1"/>
      <c r="K10" s="1"/>
      <c r="L10" s="1"/>
      <c r="M10" s="1"/>
      <c r="N10" s="1"/>
      <c r="O10" s="1"/>
      <c r="P10" s="1"/>
      <c r="Q10" s="1"/>
      <c r="R10" s="1"/>
      <c r="S10" s="1"/>
      <c r="T10" s="1"/>
      <c r="U10" s="1"/>
      <c r="V10" s="1"/>
      <c r="W10" s="1"/>
      <c r="X10" s="1"/>
      <c r="Y10" s="1"/>
      <c r="Z10" s="1"/>
    </row>
    <row r="11" spans="1:26" ht="9.75" customHeight="1">
      <c r="A11" s="1">
        <v>10</v>
      </c>
      <c r="B11" s="1" t="s">
        <v>20068</v>
      </c>
      <c r="C11" s="1" t="s">
        <v>20069</v>
      </c>
      <c r="D11" s="1"/>
      <c r="E11" s="1"/>
      <c r="F11" s="1"/>
      <c r="G11" s="1"/>
      <c r="H11" s="1"/>
      <c r="I11" s="1"/>
      <c r="J11" s="1"/>
      <c r="K11" s="1"/>
      <c r="L11" s="1"/>
      <c r="M11" s="1"/>
      <c r="N11" s="1"/>
      <c r="O11" s="1"/>
      <c r="P11" s="1"/>
      <c r="Q11" s="1"/>
      <c r="R11" s="1"/>
      <c r="S11" s="1"/>
      <c r="T11" s="1"/>
      <c r="U11" s="1"/>
      <c r="V11" s="1"/>
      <c r="W11" s="1"/>
      <c r="X11" s="1"/>
      <c r="Y11" s="1"/>
      <c r="Z11" s="1"/>
    </row>
    <row r="12" spans="1:26" ht="9.75" customHeight="1">
      <c r="A12" s="1">
        <v>11</v>
      </c>
      <c r="B12" s="1" t="s">
        <v>20070</v>
      </c>
      <c r="C12" s="1" t="s">
        <v>20055</v>
      </c>
      <c r="D12" s="1"/>
      <c r="E12" s="1"/>
      <c r="F12" s="1"/>
      <c r="G12" s="1"/>
      <c r="H12" s="1"/>
      <c r="I12" s="1"/>
      <c r="J12" s="1"/>
      <c r="K12" s="1"/>
      <c r="L12" s="1"/>
      <c r="M12" s="1"/>
      <c r="N12" s="1"/>
      <c r="O12" s="1"/>
      <c r="P12" s="1"/>
      <c r="Q12" s="1"/>
      <c r="R12" s="1"/>
      <c r="S12" s="1"/>
      <c r="T12" s="1"/>
      <c r="U12" s="1"/>
      <c r="V12" s="1"/>
      <c r="W12" s="1"/>
      <c r="X12" s="1"/>
      <c r="Y12" s="1"/>
      <c r="Z12" s="1"/>
    </row>
    <row r="13" spans="1:26" ht="9.75" customHeight="1">
      <c r="A13" s="1">
        <v>12</v>
      </c>
      <c r="B13" s="1" t="s">
        <v>20071</v>
      </c>
      <c r="C13" s="1" t="s">
        <v>20060</v>
      </c>
      <c r="D13" s="1"/>
      <c r="E13" s="1"/>
      <c r="F13" s="1"/>
      <c r="G13" s="1"/>
      <c r="H13" s="1"/>
      <c r="I13" s="1"/>
      <c r="J13" s="1"/>
      <c r="K13" s="1"/>
      <c r="L13" s="1"/>
      <c r="M13" s="1"/>
      <c r="N13" s="1"/>
      <c r="O13" s="1"/>
      <c r="P13" s="1"/>
      <c r="Q13" s="1"/>
      <c r="R13" s="1"/>
      <c r="S13" s="1"/>
      <c r="T13" s="1"/>
      <c r="U13" s="1"/>
      <c r="V13" s="1"/>
      <c r="W13" s="1"/>
      <c r="X13" s="1"/>
      <c r="Y13" s="1"/>
      <c r="Z13" s="1"/>
    </row>
    <row r="14" spans="1:26" ht="9.75" customHeight="1">
      <c r="A14" s="1">
        <v>13</v>
      </c>
      <c r="B14" s="1" t="s">
        <v>20072</v>
      </c>
      <c r="C14" s="1" t="s">
        <v>20053</v>
      </c>
      <c r="D14" s="1"/>
      <c r="E14" s="1"/>
      <c r="F14" s="1"/>
      <c r="G14" s="1"/>
      <c r="H14" s="1"/>
      <c r="I14" s="1"/>
      <c r="J14" s="1"/>
      <c r="K14" s="1"/>
      <c r="L14" s="1"/>
      <c r="M14" s="1"/>
      <c r="N14" s="1"/>
      <c r="O14" s="1"/>
      <c r="P14" s="1"/>
      <c r="Q14" s="1"/>
      <c r="R14" s="1"/>
      <c r="S14" s="1"/>
      <c r="T14" s="1"/>
      <c r="U14" s="1"/>
      <c r="V14" s="1"/>
      <c r="W14" s="1"/>
      <c r="X14" s="1"/>
      <c r="Y14" s="1"/>
      <c r="Z14" s="1"/>
    </row>
    <row r="15" spans="1:26" ht="9.75" customHeight="1">
      <c r="A15" s="1">
        <v>14</v>
      </c>
      <c r="B15" s="1" t="s">
        <v>20073</v>
      </c>
      <c r="C15" s="1" t="s">
        <v>20074</v>
      </c>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v>15</v>
      </c>
      <c r="B16" s="1" t="s">
        <v>20075</v>
      </c>
      <c r="C16" s="1" t="s">
        <v>20060</v>
      </c>
      <c r="D16" s="1"/>
      <c r="E16" s="1"/>
      <c r="F16" s="1"/>
      <c r="G16" s="1"/>
      <c r="H16" s="1"/>
      <c r="I16" s="1"/>
      <c r="J16" s="1"/>
      <c r="K16" s="1"/>
      <c r="L16" s="1"/>
      <c r="M16" s="1"/>
      <c r="N16" s="1"/>
      <c r="O16" s="1"/>
      <c r="P16" s="1"/>
      <c r="Q16" s="1"/>
      <c r="R16" s="1"/>
      <c r="S16" s="1"/>
      <c r="T16" s="1"/>
      <c r="U16" s="1"/>
      <c r="V16" s="1"/>
      <c r="W16" s="1"/>
      <c r="X16" s="1"/>
      <c r="Y16" s="1"/>
      <c r="Z16" s="1"/>
    </row>
    <row r="17" spans="1:26" ht="9.75" customHeight="1">
      <c r="A17" s="1">
        <v>16</v>
      </c>
      <c r="B17" s="1" t="s">
        <v>20076</v>
      </c>
      <c r="C17" s="1" t="s">
        <v>20065</v>
      </c>
      <c r="D17" s="1"/>
      <c r="E17" s="1"/>
      <c r="F17" s="1"/>
      <c r="G17" s="1"/>
      <c r="H17" s="1"/>
      <c r="I17" s="1"/>
      <c r="J17" s="1"/>
      <c r="K17" s="1"/>
      <c r="L17" s="1"/>
      <c r="M17" s="1"/>
      <c r="N17" s="1"/>
      <c r="O17" s="1"/>
      <c r="P17" s="1"/>
      <c r="Q17" s="1"/>
      <c r="R17" s="1"/>
      <c r="S17" s="1"/>
      <c r="T17" s="1"/>
      <c r="U17" s="1"/>
      <c r="V17" s="1"/>
      <c r="W17" s="1"/>
      <c r="X17" s="1"/>
      <c r="Y17" s="1"/>
      <c r="Z17" s="1"/>
    </row>
    <row r="18" spans="1:26" ht="9.75" customHeight="1">
      <c r="A18" s="1">
        <v>17</v>
      </c>
      <c r="B18" s="1" t="s">
        <v>20077</v>
      </c>
      <c r="C18" s="1" t="s">
        <v>20060</v>
      </c>
      <c r="D18" s="1"/>
      <c r="E18" s="1"/>
      <c r="F18" s="1"/>
      <c r="G18" s="1"/>
      <c r="H18" s="1"/>
      <c r="I18" s="1"/>
      <c r="J18" s="1"/>
      <c r="K18" s="1"/>
      <c r="L18" s="1"/>
      <c r="M18" s="1"/>
      <c r="N18" s="1"/>
      <c r="O18" s="1"/>
      <c r="P18" s="1"/>
      <c r="Q18" s="1"/>
      <c r="R18" s="1"/>
      <c r="S18" s="1"/>
      <c r="T18" s="1"/>
      <c r="U18" s="1"/>
      <c r="V18" s="1"/>
      <c r="W18" s="1"/>
      <c r="X18" s="1"/>
      <c r="Y18" s="1"/>
      <c r="Z18" s="1"/>
    </row>
    <row r="19" spans="1:26" ht="9.75" customHeight="1">
      <c r="A19" s="1">
        <v>18</v>
      </c>
      <c r="B19" s="1" t="s">
        <v>20078</v>
      </c>
      <c r="C19" s="1" t="s">
        <v>20067</v>
      </c>
      <c r="D19" s="1"/>
      <c r="E19" s="1"/>
      <c r="F19" s="1"/>
      <c r="G19" s="1"/>
      <c r="H19" s="1"/>
      <c r="I19" s="1"/>
      <c r="J19" s="1"/>
      <c r="K19" s="1"/>
      <c r="L19" s="1"/>
      <c r="M19" s="1"/>
      <c r="N19" s="1"/>
      <c r="O19" s="1"/>
      <c r="P19" s="1"/>
      <c r="Q19" s="1"/>
      <c r="R19" s="1"/>
      <c r="S19" s="1"/>
      <c r="T19" s="1"/>
      <c r="U19" s="1"/>
      <c r="V19" s="1"/>
      <c r="W19" s="1"/>
      <c r="X19" s="1"/>
      <c r="Y19" s="1"/>
      <c r="Z19" s="1"/>
    </row>
    <row r="20" spans="1:26" ht="9.75" customHeight="1">
      <c r="A20" s="1">
        <v>19</v>
      </c>
      <c r="B20" s="1" t="s">
        <v>20079</v>
      </c>
      <c r="C20" s="1" t="s">
        <v>20080</v>
      </c>
      <c r="D20" s="1"/>
      <c r="E20" s="1"/>
      <c r="F20" s="1"/>
      <c r="G20" s="1"/>
      <c r="H20" s="1"/>
      <c r="I20" s="1"/>
      <c r="J20" s="1"/>
      <c r="K20" s="1"/>
      <c r="L20" s="1"/>
      <c r="M20" s="1"/>
      <c r="N20" s="1"/>
      <c r="O20" s="1"/>
      <c r="P20" s="1"/>
      <c r="Q20" s="1"/>
      <c r="R20" s="1"/>
      <c r="S20" s="1"/>
      <c r="T20" s="1"/>
      <c r="U20" s="1"/>
      <c r="V20" s="1"/>
      <c r="W20" s="1"/>
      <c r="X20" s="1"/>
      <c r="Y20" s="1"/>
      <c r="Z20" s="1"/>
    </row>
    <row r="21" spans="1:26" ht="9.75" customHeight="1">
      <c r="A21" s="1">
        <v>20</v>
      </c>
      <c r="B21" s="1" t="s">
        <v>20081</v>
      </c>
      <c r="C21" s="1" t="s">
        <v>20065</v>
      </c>
      <c r="D21" s="1"/>
      <c r="E21" s="1"/>
      <c r="F21" s="1"/>
      <c r="G21" s="1"/>
      <c r="H21" s="1"/>
      <c r="I21" s="1"/>
      <c r="J21" s="1"/>
      <c r="K21" s="1"/>
      <c r="L21" s="1"/>
      <c r="M21" s="1"/>
      <c r="N21" s="1"/>
      <c r="O21" s="1"/>
      <c r="P21" s="1"/>
      <c r="Q21" s="1"/>
      <c r="R21" s="1"/>
      <c r="S21" s="1"/>
      <c r="T21" s="1"/>
      <c r="U21" s="1"/>
      <c r="V21" s="1"/>
      <c r="W21" s="1"/>
      <c r="X21" s="1"/>
      <c r="Y21" s="1"/>
      <c r="Z21" s="1"/>
    </row>
    <row r="22" spans="1:26" ht="9.75" customHeight="1">
      <c r="A22" s="1">
        <v>21</v>
      </c>
      <c r="B22" s="1" t="s">
        <v>20082</v>
      </c>
      <c r="C22" s="1" t="s">
        <v>20055</v>
      </c>
      <c r="D22" s="1"/>
      <c r="E22" s="1"/>
      <c r="F22" s="1"/>
      <c r="G22" s="1"/>
      <c r="H22" s="1"/>
      <c r="I22" s="1"/>
      <c r="J22" s="1"/>
      <c r="K22" s="1"/>
      <c r="L22" s="1"/>
      <c r="M22" s="1"/>
      <c r="N22" s="1"/>
      <c r="O22" s="1"/>
      <c r="P22" s="1"/>
      <c r="Q22" s="1"/>
      <c r="R22" s="1"/>
      <c r="S22" s="1"/>
      <c r="T22" s="1"/>
      <c r="U22" s="1"/>
      <c r="V22" s="1"/>
      <c r="W22" s="1"/>
      <c r="X22" s="1"/>
      <c r="Y22" s="1"/>
      <c r="Z22" s="1"/>
    </row>
    <row r="23" spans="1:26" ht="9.75" customHeight="1">
      <c r="A23" s="1">
        <v>22</v>
      </c>
      <c r="B23" s="1" t="s">
        <v>20083</v>
      </c>
      <c r="C23" s="1" t="s">
        <v>20065</v>
      </c>
      <c r="D23" s="1"/>
      <c r="E23" s="1"/>
      <c r="F23" s="1"/>
      <c r="G23" s="1"/>
      <c r="H23" s="1"/>
      <c r="I23" s="1"/>
      <c r="J23" s="1"/>
      <c r="K23" s="1"/>
      <c r="L23" s="1"/>
      <c r="M23" s="1"/>
      <c r="N23" s="1"/>
      <c r="O23" s="1"/>
      <c r="P23" s="1"/>
      <c r="Q23" s="1"/>
      <c r="R23" s="1"/>
      <c r="S23" s="1"/>
      <c r="T23" s="1"/>
      <c r="U23" s="1"/>
      <c r="V23" s="1"/>
      <c r="W23" s="1"/>
      <c r="X23" s="1"/>
      <c r="Y23" s="1"/>
      <c r="Z23" s="1"/>
    </row>
    <row r="24" spans="1:26" ht="9.75" customHeight="1">
      <c r="A24" s="1">
        <v>23</v>
      </c>
      <c r="B24" s="1" t="s">
        <v>20074</v>
      </c>
      <c r="C24" s="1" t="s">
        <v>20074</v>
      </c>
      <c r="D24" s="1"/>
      <c r="E24" s="1"/>
      <c r="F24" s="1"/>
      <c r="G24" s="1"/>
      <c r="H24" s="1"/>
      <c r="I24" s="1"/>
      <c r="J24" s="1"/>
      <c r="K24" s="1"/>
      <c r="L24" s="1"/>
      <c r="M24" s="1"/>
      <c r="N24" s="1"/>
      <c r="O24" s="1"/>
      <c r="P24" s="1"/>
      <c r="Q24" s="1"/>
      <c r="R24" s="1"/>
      <c r="S24" s="1"/>
      <c r="T24" s="1"/>
      <c r="U24" s="1"/>
      <c r="V24" s="1"/>
      <c r="W24" s="1"/>
      <c r="X24" s="1"/>
      <c r="Y24" s="1"/>
      <c r="Z24" s="1"/>
    </row>
    <row r="25" spans="1:26" ht="9.75" customHeight="1">
      <c r="A25" s="1">
        <v>24</v>
      </c>
      <c r="B25" s="1" t="s">
        <v>20084</v>
      </c>
      <c r="C25" s="1" t="s">
        <v>20055</v>
      </c>
      <c r="D25" s="1"/>
      <c r="E25" s="1"/>
      <c r="F25" s="1"/>
      <c r="G25" s="1"/>
      <c r="H25" s="1"/>
      <c r="I25" s="1"/>
      <c r="J25" s="1"/>
      <c r="K25" s="1"/>
      <c r="L25" s="1"/>
      <c r="M25" s="1"/>
      <c r="N25" s="1"/>
      <c r="O25" s="1"/>
      <c r="P25" s="1"/>
      <c r="Q25" s="1"/>
      <c r="R25" s="1"/>
      <c r="S25" s="1"/>
      <c r="T25" s="1"/>
      <c r="U25" s="1"/>
      <c r="V25" s="1"/>
      <c r="W25" s="1"/>
      <c r="X25" s="1"/>
      <c r="Y25" s="1"/>
      <c r="Z25" s="1"/>
    </row>
    <row r="26" spans="1:26" ht="9.75" customHeight="1">
      <c r="A26" s="1">
        <v>25</v>
      </c>
      <c r="B26" s="1" t="s">
        <v>20085</v>
      </c>
      <c r="C26" s="1" t="s">
        <v>20062</v>
      </c>
      <c r="D26" s="1"/>
      <c r="E26" s="1"/>
      <c r="F26" s="1"/>
      <c r="G26" s="1"/>
      <c r="H26" s="1"/>
      <c r="I26" s="1"/>
      <c r="J26" s="1"/>
      <c r="K26" s="1"/>
      <c r="L26" s="1"/>
      <c r="M26" s="1"/>
      <c r="N26" s="1"/>
      <c r="O26" s="1"/>
      <c r="P26" s="1"/>
      <c r="Q26" s="1"/>
      <c r="R26" s="1"/>
      <c r="S26" s="1"/>
      <c r="T26" s="1"/>
      <c r="U26" s="1"/>
      <c r="V26" s="1"/>
      <c r="W26" s="1"/>
      <c r="X26" s="1"/>
      <c r="Y26" s="1"/>
      <c r="Z26" s="1"/>
    </row>
    <row r="27" spans="1:26" ht="9.75" customHeight="1">
      <c r="A27" s="1">
        <v>26</v>
      </c>
      <c r="B27" s="1" t="s">
        <v>20086</v>
      </c>
      <c r="C27" s="1" t="s">
        <v>20057</v>
      </c>
      <c r="D27" s="1"/>
      <c r="E27" s="1"/>
      <c r="F27" s="1"/>
      <c r="G27" s="1"/>
      <c r="H27" s="1"/>
      <c r="I27" s="1"/>
      <c r="J27" s="1"/>
      <c r="K27" s="1"/>
      <c r="L27" s="1"/>
      <c r="M27" s="1"/>
      <c r="N27" s="1"/>
      <c r="O27" s="1"/>
      <c r="P27" s="1"/>
      <c r="Q27" s="1"/>
      <c r="R27" s="1"/>
      <c r="S27" s="1"/>
      <c r="T27" s="1"/>
      <c r="U27" s="1"/>
      <c r="V27" s="1"/>
      <c r="W27" s="1"/>
      <c r="X27" s="1"/>
      <c r="Y27" s="1"/>
      <c r="Z27" s="1"/>
    </row>
    <row r="28" spans="1:26" ht="9.75" customHeight="1">
      <c r="A28" s="1">
        <v>27</v>
      </c>
      <c r="B28" s="1" t="s">
        <v>20087</v>
      </c>
      <c r="C28" s="1" t="s">
        <v>20055</v>
      </c>
      <c r="D28" s="1"/>
      <c r="E28" s="1"/>
      <c r="F28" s="1"/>
      <c r="G28" s="1"/>
      <c r="H28" s="1"/>
      <c r="I28" s="1"/>
      <c r="J28" s="1"/>
      <c r="K28" s="1"/>
      <c r="L28" s="1"/>
      <c r="M28" s="1"/>
      <c r="N28" s="1"/>
      <c r="O28" s="1"/>
      <c r="P28" s="1"/>
      <c r="Q28" s="1"/>
      <c r="R28" s="1"/>
      <c r="S28" s="1"/>
      <c r="T28" s="1"/>
      <c r="U28" s="1"/>
      <c r="V28" s="1"/>
      <c r="W28" s="1"/>
      <c r="X28" s="1"/>
      <c r="Y28" s="1"/>
      <c r="Z28" s="1"/>
    </row>
    <row r="29" spans="1:26" ht="9.75" customHeight="1">
      <c r="A29" s="1">
        <v>28</v>
      </c>
      <c r="B29" s="1" t="s">
        <v>20088</v>
      </c>
      <c r="C29" s="1" t="s">
        <v>20062</v>
      </c>
      <c r="D29" s="1"/>
      <c r="E29" s="1"/>
      <c r="F29" s="1"/>
      <c r="G29" s="1"/>
      <c r="H29" s="1"/>
      <c r="I29" s="1"/>
      <c r="J29" s="1"/>
      <c r="K29" s="1"/>
      <c r="L29" s="1"/>
      <c r="M29" s="1"/>
      <c r="N29" s="1"/>
      <c r="O29" s="1"/>
      <c r="P29" s="1"/>
      <c r="Q29" s="1"/>
      <c r="R29" s="1"/>
      <c r="S29" s="1"/>
      <c r="T29" s="1"/>
      <c r="U29" s="1"/>
      <c r="V29" s="1"/>
      <c r="W29" s="1"/>
      <c r="X29" s="1"/>
      <c r="Y29" s="1"/>
      <c r="Z29" s="1"/>
    </row>
    <row r="30" spans="1:26" ht="9.75" customHeight="1">
      <c r="A30" s="1">
        <v>29</v>
      </c>
      <c r="B30" s="1" t="s">
        <v>20089</v>
      </c>
      <c r="C30" s="1" t="s">
        <v>20080</v>
      </c>
      <c r="D30" s="1"/>
      <c r="E30" s="1"/>
      <c r="F30" s="1"/>
      <c r="G30" s="1"/>
      <c r="H30" s="1"/>
      <c r="I30" s="1"/>
      <c r="J30" s="1"/>
      <c r="K30" s="1"/>
      <c r="L30" s="1"/>
      <c r="M30" s="1"/>
      <c r="N30" s="1"/>
      <c r="O30" s="1"/>
      <c r="P30" s="1"/>
      <c r="Q30" s="1"/>
      <c r="R30" s="1"/>
      <c r="S30" s="1"/>
      <c r="T30" s="1"/>
      <c r="U30" s="1"/>
      <c r="V30" s="1"/>
      <c r="W30" s="1"/>
      <c r="X30" s="1"/>
      <c r="Y30" s="1"/>
      <c r="Z30" s="1"/>
    </row>
    <row r="31" spans="1:26" ht="9.75" customHeight="1">
      <c r="A31" s="1">
        <v>30</v>
      </c>
      <c r="B31" s="1" t="s">
        <v>20090</v>
      </c>
      <c r="C31" s="1" t="s">
        <v>20055</v>
      </c>
      <c r="D31" s="1"/>
      <c r="E31" s="1"/>
      <c r="F31" s="1"/>
      <c r="G31" s="1"/>
      <c r="H31" s="1"/>
      <c r="I31" s="1"/>
      <c r="J31" s="1"/>
      <c r="K31" s="1"/>
      <c r="L31" s="1"/>
      <c r="M31" s="1"/>
      <c r="N31" s="1"/>
      <c r="O31" s="1"/>
      <c r="P31" s="1"/>
      <c r="Q31" s="1"/>
      <c r="R31" s="1"/>
      <c r="S31" s="1"/>
      <c r="T31" s="1"/>
      <c r="U31" s="1"/>
      <c r="V31" s="1"/>
      <c r="W31" s="1"/>
      <c r="X31" s="1"/>
      <c r="Y31" s="1"/>
      <c r="Z31" s="1"/>
    </row>
    <row r="32" spans="1:26" ht="9.75" customHeight="1">
      <c r="A32" s="1">
        <v>31</v>
      </c>
      <c r="B32" s="1" t="s">
        <v>20091</v>
      </c>
      <c r="C32" s="1" t="s">
        <v>20055</v>
      </c>
      <c r="D32" s="1"/>
      <c r="E32" s="1"/>
      <c r="F32" s="1"/>
      <c r="G32" s="1"/>
      <c r="H32" s="1"/>
      <c r="I32" s="1"/>
      <c r="J32" s="1"/>
      <c r="K32" s="1"/>
      <c r="L32" s="1"/>
      <c r="M32" s="1"/>
      <c r="N32" s="1"/>
      <c r="O32" s="1"/>
      <c r="P32" s="1"/>
      <c r="Q32" s="1"/>
      <c r="R32" s="1"/>
      <c r="S32" s="1"/>
      <c r="T32" s="1"/>
      <c r="U32" s="1"/>
      <c r="V32" s="1"/>
      <c r="W32" s="1"/>
      <c r="X32" s="1"/>
      <c r="Y32" s="1"/>
      <c r="Z32" s="1"/>
    </row>
    <row r="33" spans="1:26" ht="9.75" customHeight="1">
      <c r="A33" s="1">
        <v>32</v>
      </c>
      <c r="B33" s="1" t="s">
        <v>20092</v>
      </c>
      <c r="C33" s="1" t="s">
        <v>20055</v>
      </c>
      <c r="D33" s="1"/>
      <c r="E33" s="1"/>
      <c r="F33" s="1"/>
      <c r="G33" s="1"/>
      <c r="H33" s="1"/>
      <c r="I33" s="1"/>
      <c r="J33" s="1"/>
      <c r="K33" s="1"/>
      <c r="L33" s="1"/>
      <c r="M33" s="1"/>
      <c r="N33" s="1"/>
      <c r="O33" s="1"/>
      <c r="P33" s="1"/>
      <c r="Q33" s="1"/>
      <c r="R33" s="1"/>
      <c r="S33" s="1"/>
      <c r="T33" s="1"/>
      <c r="U33" s="1"/>
      <c r="V33" s="1"/>
      <c r="W33" s="1"/>
      <c r="X33" s="1"/>
      <c r="Y33" s="1"/>
      <c r="Z33" s="1"/>
    </row>
    <row r="34" spans="1:26" ht="9.75" customHeight="1">
      <c r="A34" s="1">
        <v>33</v>
      </c>
      <c r="B34" s="1" t="s">
        <v>20093</v>
      </c>
      <c r="C34" s="1" t="s">
        <v>20055</v>
      </c>
      <c r="D34" s="1"/>
      <c r="E34" s="1"/>
      <c r="F34" s="1"/>
      <c r="G34" s="1"/>
      <c r="H34" s="1"/>
      <c r="I34" s="1"/>
      <c r="J34" s="1"/>
      <c r="K34" s="1"/>
      <c r="L34" s="1"/>
      <c r="M34" s="1"/>
      <c r="N34" s="1"/>
      <c r="O34" s="1"/>
      <c r="P34" s="1"/>
      <c r="Q34" s="1"/>
      <c r="R34" s="1"/>
      <c r="S34" s="1"/>
      <c r="T34" s="1"/>
      <c r="U34" s="1"/>
      <c r="V34" s="1"/>
      <c r="W34" s="1"/>
      <c r="X34" s="1"/>
      <c r="Y34" s="1"/>
      <c r="Z34" s="1"/>
    </row>
    <row r="35" spans="1:26" ht="9.75" customHeight="1">
      <c r="A35" s="1">
        <v>34</v>
      </c>
      <c r="B35" s="1" t="s">
        <v>20094</v>
      </c>
      <c r="C35" s="1" t="s">
        <v>20060</v>
      </c>
      <c r="D35" s="1"/>
      <c r="E35" s="1"/>
      <c r="F35" s="1"/>
      <c r="G35" s="1"/>
      <c r="H35" s="1"/>
      <c r="I35" s="1"/>
      <c r="J35" s="1"/>
      <c r="K35" s="1"/>
      <c r="L35" s="1"/>
      <c r="M35" s="1"/>
      <c r="N35" s="1"/>
      <c r="O35" s="1"/>
      <c r="P35" s="1"/>
      <c r="Q35" s="1"/>
      <c r="R35" s="1"/>
      <c r="S35" s="1"/>
      <c r="T35" s="1"/>
      <c r="U35" s="1"/>
      <c r="V35" s="1"/>
      <c r="W35" s="1"/>
      <c r="X35" s="1"/>
      <c r="Y35" s="1"/>
      <c r="Z35" s="1"/>
    </row>
    <row r="36" spans="1:26" ht="9.75" customHeight="1">
      <c r="A36" s="1">
        <v>35</v>
      </c>
      <c r="B36" s="1" t="s">
        <v>20095</v>
      </c>
      <c r="C36" s="1" t="s">
        <v>20055</v>
      </c>
      <c r="D36" s="1"/>
      <c r="E36" s="1"/>
      <c r="F36" s="1"/>
      <c r="G36" s="1"/>
      <c r="H36" s="1"/>
      <c r="I36" s="1"/>
      <c r="J36" s="1"/>
      <c r="K36" s="1"/>
      <c r="L36" s="1"/>
      <c r="M36" s="1"/>
      <c r="N36" s="1"/>
      <c r="O36" s="1"/>
      <c r="P36" s="1"/>
      <c r="Q36" s="1"/>
      <c r="R36" s="1"/>
      <c r="S36" s="1"/>
      <c r="T36" s="1"/>
      <c r="U36" s="1"/>
      <c r="V36" s="1"/>
      <c r="W36" s="1"/>
      <c r="X36" s="1"/>
      <c r="Y36" s="1"/>
      <c r="Z36" s="1"/>
    </row>
    <row r="37" spans="1:26" ht="9.75" customHeight="1">
      <c r="A37" s="1">
        <v>36</v>
      </c>
      <c r="B37" s="1" t="s">
        <v>20096</v>
      </c>
      <c r="C37" s="1" t="s">
        <v>20074</v>
      </c>
      <c r="D37" s="1"/>
      <c r="E37" s="1"/>
      <c r="F37" s="1"/>
      <c r="G37" s="1"/>
      <c r="H37" s="1"/>
      <c r="I37" s="1"/>
      <c r="J37" s="1"/>
      <c r="K37" s="1"/>
      <c r="L37" s="1"/>
      <c r="M37" s="1"/>
      <c r="N37" s="1"/>
      <c r="O37" s="1"/>
      <c r="P37" s="1"/>
      <c r="Q37" s="1"/>
      <c r="R37" s="1"/>
      <c r="S37" s="1"/>
      <c r="T37" s="1"/>
      <c r="U37" s="1"/>
      <c r="V37" s="1"/>
      <c r="W37" s="1"/>
      <c r="X37" s="1"/>
      <c r="Y37" s="1"/>
      <c r="Z37" s="1"/>
    </row>
    <row r="38" spans="1:26" ht="9.75" customHeight="1">
      <c r="A38" s="1">
        <v>37</v>
      </c>
      <c r="B38" s="1" t="s">
        <v>20097</v>
      </c>
      <c r="C38" s="1" t="s">
        <v>20053</v>
      </c>
      <c r="D38" s="1"/>
      <c r="E38" s="1"/>
      <c r="F38" s="1"/>
      <c r="G38" s="1"/>
      <c r="H38" s="1"/>
      <c r="I38" s="1"/>
      <c r="J38" s="1"/>
      <c r="K38" s="1"/>
      <c r="L38" s="1"/>
      <c r="M38" s="1"/>
      <c r="N38" s="1"/>
      <c r="O38" s="1"/>
      <c r="P38" s="1"/>
      <c r="Q38" s="1"/>
      <c r="R38" s="1"/>
      <c r="S38" s="1"/>
      <c r="T38" s="1"/>
      <c r="U38" s="1"/>
      <c r="V38" s="1"/>
      <c r="W38" s="1"/>
      <c r="X38" s="1"/>
      <c r="Y38" s="1"/>
      <c r="Z38" s="1"/>
    </row>
    <row r="39" spans="1:26" ht="9.75" customHeight="1">
      <c r="A39" s="1">
        <v>38</v>
      </c>
      <c r="B39" s="1" t="s">
        <v>20098</v>
      </c>
      <c r="C39" s="1" t="s">
        <v>20060</v>
      </c>
      <c r="D39" s="1"/>
      <c r="E39" s="1"/>
      <c r="F39" s="1"/>
      <c r="G39" s="1"/>
      <c r="H39" s="1"/>
      <c r="I39" s="1"/>
      <c r="J39" s="1"/>
      <c r="K39" s="1"/>
      <c r="L39" s="1"/>
      <c r="M39" s="1"/>
      <c r="N39" s="1"/>
      <c r="O39" s="1"/>
      <c r="P39" s="1"/>
      <c r="Q39" s="1"/>
      <c r="R39" s="1"/>
      <c r="S39" s="1"/>
      <c r="T39" s="1"/>
      <c r="U39" s="1"/>
      <c r="V39" s="1"/>
      <c r="W39" s="1"/>
      <c r="X39" s="1"/>
      <c r="Y39" s="1"/>
      <c r="Z39" s="1"/>
    </row>
    <row r="40" spans="1:26" ht="9.75" customHeight="1">
      <c r="A40" s="1">
        <v>39</v>
      </c>
      <c r="B40" s="1" t="s">
        <v>20099</v>
      </c>
      <c r="C40" s="1" t="s">
        <v>20057</v>
      </c>
      <c r="D40" s="1"/>
      <c r="E40" s="1"/>
      <c r="F40" s="1"/>
      <c r="G40" s="1"/>
      <c r="H40" s="1"/>
      <c r="I40" s="1"/>
      <c r="J40" s="1"/>
      <c r="K40" s="1"/>
      <c r="L40" s="1"/>
      <c r="M40" s="1"/>
      <c r="N40" s="1"/>
      <c r="O40" s="1"/>
      <c r="P40" s="1"/>
      <c r="Q40" s="1"/>
      <c r="R40" s="1"/>
      <c r="S40" s="1"/>
      <c r="T40" s="1"/>
      <c r="U40" s="1"/>
      <c r="V40" s="1"/>
      <c r="W40" s="1"/>
      <c r="X40" s="1"/>
      <c r="Y40" s="1"/>
      <c r="Z40" s="1"/>
    </row>
    <row r="41" spans="1:26" ht="9.75" customHeight="1">
      <c r="A41" s="1">
        <v>40</v>
      </c>
      <c r="B41" s="1" t="s">
        <v>20100</v>
      </c>
      <c r="C41" s="1" t="s">
        <v>20055</v>
      </c>
      <c r="D41" s="1"/>
      <c r="E41" s="1"/>
      <c r="F41" s="1"/>
      <c r="G41" s="1"/>
      <c r="H41" s="1"/>
      <c r="I41" s="1"/>
      <c r="J41" s="1"/>
      <c r="K41" s="1"/>
      <c r="L41" s="1"/>
      <c r="M41" s="1"/>
      <c r="N41" s="1"/>
      <c r="O41" s="1"/>
      <c r="P41" s="1"/>
      <c r="Q41" s="1"/>
      <c r="R41" s="1"/>
      <c r="S41" s="1"/>
      <c r="T41" s="1"/>
      <c r="U41" s="1"/>
      <c r="V41" s="1"/>
      <c r="W41" s="1"/>
      <c r="X41" s="1"/>
      <c r="Y41" s="1"/>
      <c r="Z41" s="1"/>
    </row>
    <row r="42" spans="1:26" ht="9.75" customHeight="1">
      <c r="A42" s="1">
        <v>41</v>
      </c>
      <c r="B42" s="1" t="s">
        <v>20101</v>
      </c>
      <c r="C42" s="1" t="s">
        <v>20080</v>
      </c>
      <c r="D42" s="1"/>
      <c r="E42" s="1"/>
      <c r="F42" s="1"/>
      <c r="G42" s="1"/>
      <c r="H42" s="1"/>
      <c r="I42" s="1"/>
      <c r="J42" s="1"/>
      <c r="K42" s="1"/>
      <c r="L42" s="1"/>
      <c r="M42" s="1"/>
      <c r="N42" s="1"/>
      <c r="O42" s="1"/>
      <c r="P42" s="1"/>
      <c r="Q42" s="1"/>
      <c r="R42" s="1"/>
      <c r="S42" s="1"/>
      <c r="T42" s="1"/>
      <c r="U42" s="1"/>
      <c r="V42" s="1"/>
      <c r="W42" s="1"/>
      <c r="X42" s="1"/>
      <c r="Y42" s="1"/>
      <c r="Z42" s="1"/>
    </row>
    <row r="43" spans="1:26" ht="9.75" customHeight="1">
      <c r="A43" s="1">
        <v>42</v>
      </c>
      <c r="B43" s="1" t="s">
        <v>20102</v>
      </c>
      <c r="C43" s="1" t="s">
        <v>20060</v>
      </c>
      <c r="D43" s="1"/>
      <c r="E43" s="1"/>
      <c r="F43" s="1"/>
      <c r="G43" s="1"/>
      <c r="H43" s="1"/>
      <c r="I43" s="1"/>
      <c r="J43" s="1"/>
      <c r="K43" s="1"/>
      <c r="L43" s="1"/>
      <c r="M43" s="1"/>
      <c r="N43" s="1"/>
      <c r="O43" s="1"/>
      <c r="P43" s="1"/>
      <c r="Q43" s="1"/>
      <c r="R43" s="1"/>
      <c r="S43" s="1"/>
      <c r="T43" s="1"/>
      <c r="U43" s="1"/>
      <c r="V43" s="1"/>
      <c r="W43" s="1"/>
      <c r="X43" s="1"/>
      <c r="Y43" s="1"/>
      <c r="Z43" s="1"/>
    </row>
    <row r="44" spans="1:26" ht="9.75" customHeight="1">
      <c r="A44" s="1">
        <v>43</v>
      </c>
      <c r="B44" s="1" t="s">
        <v>20103</v>
      </c>
      <c r="C44" s="1" t="s">
        <v>20055</v>
      </c>
      <c r="D44" s="1"/>
      <c r="E44" s="1"/>
      <c r="F44" s="1"/>
      <c r="G44" s="1"/>
      <c r="H44" s="1"/>
      <c r="I44" s="1"/>
      <c r="J44" s="1"/>
      <c r="K44" s="1"/>
      <c r="L44" s="1"/>
      <c r="M44" s="1"/>
      <c r="N44" s="1"/>
      <c r="O44" s="1"/>
      <c r="P44" s="1"/>
      <c r="Q44" s="1"/>
      <c r="R44" s="1"/>
      <c r="S44" s="1"/>
      <c r="T44" s="1"/>
      <c r="U44" s="1"/>
      <c r="V44" s="1"/>
      <c r="W44" s="1"/>
      <c r="X44" s="1"/>
      <c r="Y44" s="1"/>
      <c r="Z44" s="1"/>
    </row>
    <row r="45" spans="1:26" ht="9.75" customHeight="1">
      <c r="A45" s="1">
        <v>44</v>
      </c>
      <c r="B45" s="1" t="s">
        <v>20104</v>
      </c>
      <c r="C45" s="1" t="s">
        <v>20069</v>
      </c>
      <c r="D45" s="1"/>
      <c r="E45" s="1"/>
      <c r="F45" s="1"/>
      <c r="G45" s="1"/>
      <c r="H45" s="1"/>
      <c r="I45" s="1"/>
      <c r="J45" s="1"/>
      <c r="K45" s="1"/>
      <c r="L45" s="1"/>
      <c r="M45" s="1"/>
      <c r="N45" s="1"/>
      <c r="O45" s="1"/>
      <c r="P45" s="1"/>
      <c r="Q45" s="1"/>
      <c r="R45" s="1"/>
      <c r="S45" s="1"/>
      <c r="T45" s="1"/>
      <c r="U45" s="1"/>
      <c r="V45" s="1"/>
      <c r="W45" s="1"/>
      <c r="X45" s="1"/>
      <c r="Y45" s="1"/>
      <c r="Z45" s="1"/>
    </row>
    <row r="46" spans="1:26" ht="9.75" customHeight="1">
      <c r="A46" s="1">
        <v>45</v>
      </c>
      <c r="B46" s="1" t="s">
        <v>20105</v>
      </c>
      <c r="C46" s="1" t="s">
        <v>20055</v>
      </c>
      <c r="D46" s="1"/>
      <c r="E46" s="1"/>
      <c r="F46" s="1"/>
      <c r="G46" s="1"/>
      <c r="H46" s="1"/>
      <c r="I46" s="1"/>
      <c r="J46" s="1"/>
      <c r="K46" s="1"/>
      <c r="L46" s="1"/>
      <c r="M46" s="1"/>
      <c r="N46" s="1"/>
      <c r="O46" s="1"/>
      <c r="P46" s="1"/>
      <c r="Q46" s="1"/>
      <c r="R46" s="1"/>
      <c r="S46" s="1"/>
      <c r="T46" s="1"/>
      <c r="U46" s="1"/>
      <c r="V46" s="1"/>
      <c r="W46" s="1"/>
      <c r="X46" s="1"/>
      <c r="Y46" s="1"/>
      <c r="Z46" s="1"/>
    </row>
    <row r="47" spans="1:26" ht="9.75" customHeight="1">
      <c r="A47" s="1">
        <v>46</v>
      </c>
      <c r="B47" s="1" t="s">
        <v>20106</v>
      </c>
      <c r="C47" s="1" t="s">
        <v>20055</v>
      </c>
      <c r="D47" s="1"/>
      <c r="E47" s="1"/>
      <c r="F47" s="1"/>
      <c r="G47" s="1"/>
      <c r="H47" s="1"/>
      <c r="I47" s="1"/>
      <c r="J47" s="1"/>
      <c r="K47" s="1"/>
      <c r="L47" s="1"/>
      <c r="M47" s="1"/>
      <c r="N47" s="1"/>
      <c r="O47" s="1"/>
      <c r="P47" s="1"/>
      <c r="Q47" s="1"/>
      <c r="R47" s="1"/>
      <c r="S47" s="1"/>
      <c r="T47" s="1"/>
      <c r="U47" s="1"/>
      <c r="V47" s="1"/>
      <c r="W47" s="1"/>
      <c r="X47" s="1"/>
      <c r="Y47" s="1"/>
      <c r="Z47" s="1"/>
    </row>
    <row r="48" spans="1:26" ht="9.75" customHeight="1">
      <c r="A48" s="1">
        <v>47</v>
      </c>
      <c r="B48" s="1" t="s">
        <v>20107</v>
      </c>
      <c r="C48" s="1" t="s">
        <v>20062</v>
      </c>
      <c r="D48" s="1"/>
      <c r="E48" s="1"/>
      <c r="F48" s="1"/>
      <c r="G48" s="1"/>
      <c r="H48" s="1"/>
      <c r="I48" s="1"/>
      <c r="J48" s="1"/>
      <c r="K48" s="1"/>
      <c r="L48" s="1"/>
      <c r="M48" s="1"/>
      <c r="N48" s="1"/>
      <c r="O48" s="1"/>
      <c r="P48" s="1"/>
      <c r="Q48" s="1"/>
      <c r="R48" s="1"/>
      <c r="S48" s="1"/>
      <c r="T48" s="1"/>
      <c r="U48" s="1"/>
      <c r="V48" s="1"/>
      <c r="W48" s="1"/>
      <c r="X48" s="1"/>
      <c r="Y48" s="1"/>
      <c r="Z48" s="1"/>
    </row>
    <row r="49" spans="1:26" ht="9.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9.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9.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9.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9.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9.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9.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9.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9.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9.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9.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9.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9.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9.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9.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9.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9.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9.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9.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9.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9.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9.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9.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9.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9.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9.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9.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9.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9.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9.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9.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9.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9.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9.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9.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9.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9.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9.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9.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9.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9.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9.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9.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9.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9.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9.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9.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9.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9.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9.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9.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9.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9.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9.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9.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9.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9.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9.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9.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9.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9.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9.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9.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9.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9.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9.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9.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9.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9.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9.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9.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9.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9.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9.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9.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9.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9.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9.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9.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9.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9.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9.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9.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9.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9.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9.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9.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9.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9.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9.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9.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9.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9.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9.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9.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9.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9.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9.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9.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9.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9.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9.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9.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9.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9.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9.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9.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9.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9.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9.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9.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9.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9.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9.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9.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9.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9.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9.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9.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9.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9.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9.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9.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9.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9.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9.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9.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9.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9.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9.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9.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9.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9.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9.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9.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9.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9.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9.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9.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9.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9.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9.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9.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9.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9.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9.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9.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9.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9.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9.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9.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9.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9.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9.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9.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9.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9.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9.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9.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9.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9.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9.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9.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9.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9.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9.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9.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9.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9.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9.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9.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9.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9.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9.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9.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9.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9.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9.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9.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9.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9.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9.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9.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9.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9.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9.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9.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9.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9.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9.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9.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9.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9.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9.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9.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9.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9.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9.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9.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9.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9.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9.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9.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9.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9.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9.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9.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9.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9.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9.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9.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9.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9.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9.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9.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9.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9.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9.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9.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9.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9.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9.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9.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9.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9.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9.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9.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9.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9.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9.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9.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9.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9.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9.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9.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9.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9.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9.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9.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9.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9.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9.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9.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9.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9.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9.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9.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9.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9.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9.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9.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9.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9.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9.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9.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9.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9.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9.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9.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9.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9.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9.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9.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9.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9.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9.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9.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9.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9.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9.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9.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9.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9.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9.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9.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9.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9.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9.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9.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9.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9.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9.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9.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9.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9.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9.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9.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9.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9.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9.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9.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9.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9.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9.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9.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9.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9.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9.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9.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9.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9.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9.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9.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9.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9.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9.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9.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9.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9.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9.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9.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9.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9.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9.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9.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9.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9.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9.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9.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9.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9.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9.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9.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9.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9.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9.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9.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9.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9.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9.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9.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9.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9.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9.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9.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9.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9.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9.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9.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9.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9.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9.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9.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9.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9.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9.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9.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9.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9.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9.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9.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9.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9.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9.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9.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9.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9.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9.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9.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9.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9.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9.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9.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9.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9.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9.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9.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9.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9.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9.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9.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9.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9.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9.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9.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9.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9.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9.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9.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9.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9.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9.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9.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9.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9.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9.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9.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9.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9.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9.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9.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9.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9.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9.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9.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9.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9.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9.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9.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9.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9.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9.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9.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9.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9.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9.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9.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9.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9.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9.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9.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9.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9.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9.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9.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9.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9.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9.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9.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9.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9.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9.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9.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9.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9.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9.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9.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9.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9.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9.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9.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9.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9.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9.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9.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9.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9.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9.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9.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9.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9.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9.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9.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9.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9.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9.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9.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9.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9.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9.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9.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9.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9.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9.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9.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9.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9.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9.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9.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9.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9.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9.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9.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9.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9.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9.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9.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9.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9.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9.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9.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9.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9.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9.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9.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9.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9.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9.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9.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9.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9.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9.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9.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9.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9.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9.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9.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9.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9.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9.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9.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9.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9.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9.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9.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9.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9.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9.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9.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9.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9.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9.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9.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9.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9.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9.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9.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9.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9.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9.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9.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9.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9.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9.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9.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9.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9.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9.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9.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9.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9.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9.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9.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9.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9.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9.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9.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9.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9.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9.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9.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9.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9.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9.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9.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9.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9.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9.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9.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9.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9.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9.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9.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9.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9.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9.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9.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9.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9.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9.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9.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9.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9.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9.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9.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9.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9.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9.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9.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9.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9.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9.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9.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9.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9.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9.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9.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9.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9.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9.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9.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9.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9.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9.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9.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9.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9.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9.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9.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9.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9.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9.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9.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9.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9.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9.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9.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9.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9.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9.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9.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9.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9.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9.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9.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9.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9.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9.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9.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9.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9.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9.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9.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9.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9.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9.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9.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9.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9.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9.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9.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9.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9.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9.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9.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9.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9.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9.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9.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9.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9.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9.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9.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9.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9.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9.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9.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9.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9.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9.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9.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9.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9.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9.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9.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9.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9.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9.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9.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9.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9.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9.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9.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9.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9.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9.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9.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9.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9.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9.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9.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9.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9.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9.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9.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9.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9.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9.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9.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9.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9.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9.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9.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9.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9.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9.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9.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9.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9.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9.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9.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9.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9.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9.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9.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9.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9.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9.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9.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9.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9.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9.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9.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9.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9.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9.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9.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9.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9.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9.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9.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9.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9.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9.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9.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9.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9.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9.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9.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9.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9.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9.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9.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9.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9.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9.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9.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9.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9.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9.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9.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9.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9.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9.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9.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9.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9.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9.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9.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9.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9.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9.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9.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9.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9.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9.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9.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9.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9.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9.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9.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9.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9.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9.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9.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9.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9.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9.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9.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9.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9.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9.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9.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9.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9.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9.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9.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9.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9.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9.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9.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9.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9.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9.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9.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9.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9.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9.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9.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9.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9.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9.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9.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9.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9.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9.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9.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9.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9.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9.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9.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9.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9.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9.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9.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9.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9.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9.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9.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9.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9.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9.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9.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9.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9.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9.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9.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9.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9.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9.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9.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9.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9.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9.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9.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9.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9.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9.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9.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9.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9.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9.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9.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9.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9.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9.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9.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9.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9.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9.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9.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9.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9.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9.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9.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9.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9.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9.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9.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9.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9.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9.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9.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9.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9.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9.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9.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9.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9.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9.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9.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9.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9.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9.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9.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9.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9.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9.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9.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9.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9.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9.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9.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9.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9.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9.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9.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9.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9.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9.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9.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9.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9.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9.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9.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9.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9.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9.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9.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9.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9.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9.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9.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9.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9.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9.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9.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9.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9.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9.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9.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9.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9.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9.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9.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9.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9.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9.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9.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9.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9.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9.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9.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9.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9.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9.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9.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9.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9.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9.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9.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9.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9.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9.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9.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9.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9.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9.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9.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9.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9.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9.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9.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9.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9.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9.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9.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9.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9.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9.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9.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9.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9.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9.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9.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9.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9.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9.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9.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9.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9.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9.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9.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9.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9.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9.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9.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9.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9.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9.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9.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9.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9.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9.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9.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9.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9.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9.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9.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9.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9.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9.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9.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9.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9.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9.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9.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9.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9.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workbookViewId="0">
      <selection activeCell="E14" sqref="E14"/>
    </sheetView>
  </sheetViews>
  <sheetFormatPr defaultColWidth="14.42578125" defaultRowHeight="15" customHeight="1"/>
  <cols>
    <col min="1" max="1" width="9" customWidth="1"/>
    <col min="2" max="2" width="21.42578125" customWidth="1"/>
    <col min="3" max="3" width="36.140625" customWidth="1"/>
    <col min="4" max="4" width="12" customWidth="1"/>
    <col min="5" max="5" width="14.42578125" customWidth="1"/>
    <col min="6" max="6" width="9.5703125" customWidth="1"/>
    <col min="7" max="7" width="9.140625" customWidth="1"/>
    <col min="8" max="8" width="10.7109375" customWidth="1"/>
    <col min="9" max="9" width="11.42578125" customWidth="1"/>
    <col min="10" max="10" width="11.5703125" customWidth="1"/>
    <col min="11" max="11" width="12.7109375" customWidth="1"/>
    <col min="12" max="12" width="16" customWidth="1"/>
    <col min="13" max="13" width="10.85546875" customWidth="1"/>
    <col min="14" max="14" width="12.140625" customWidth="1"/>
    <col min="15" max="15" width="21" customWidth="1"/>
    <col min="16" max="26" width="8.7109375" customWidth="1"/>
  </cols>
  <sheetData>
    <row r="1" spans="1:15" ht="11.25" customHeight="1">
      <c r="A1" s="1" t="s">
        <v>20108</v>
      </c>
      <c r="B1" s="1" t="s">
        <v>20109</v>
      </c>
      <c r="C1" s="1" t="s">
        <v>20110</v>
      </c>
      <c r="D1" s="1" t="s">
        <v>20111</v>
      </c>
      <c r="E1" s="1" t="s">
        <v>20112</v>
      </c>
      <c r="F1" s="1" t="s">
        <v>20113</v>
      </c>
      <c r="G1" s="1" t="s">
        <v>20114</v>
      </c>
      <c r="H1" s="1" t="s">
        <v>20115</v>
      </c>
      <c r="I1" s="1" t="s">
        <v>20116</v>
      </c>
      <c r="J1" s="1" t="s">
        <v>20117</v>
      </c>
      <c r="K1" s="1" t="s">
        <v>20118</v>
      </c>
      <c r="L1" s="1" t="s">
        <v>20119</v>
      </c>
      <c r="M1" s="1" t="s">
        <v>20120</v>
      </c>
      <c r="N1" s="1" t="s">
        <v>20121</v>
      </c>
      <c r="O1" s="1" t="s">
        <v>20122</v>
      </c>
    </row>
    <row r="2" spans="1:15" ht="11.25" customHeight="1">
      <c r="A2" s="1">
        <v>1</v>
      </c>
      <c r="B2" s="1" t="s">
        <v>20123</v>
      </c>
      <c r="C2" s="1" t="s">
        <v>20124</v>
      </c>
      <c r="D2" s="1" t="s">
        <v>20125</v>
      </c>
      <c r="E2" s="1" t="s">
        <v>20126</v>
      </c>
      <c r="F2" s="1" t="s">
        <v>20127</v>
      </c>
      <c r="G2" s="1">
        <v>33.527439999999999</v>
      </c>
      <c r="H2" s="1">
        <v>-86.799049999999994</v>
      </c>
      <c r="I2" s="1" t="s">
        <v>20128</v>
      </c>
      <c r="J2" s="1">
        <v>212461</v>
      </c>
      <c r="K2" s="1">
        <v>89972</v>
      </c>
      <c r="L2" s="1">
        <v>31061</v>
      </c>
      <c r="M2" s="1">
        <v>378353942</v>
      </c>
      <c r="N2" s="1">
        <v>6591013</v>
      </c>
      <c r="O2" s="1" t="s">
        <v>20129</v>
      </c>
    </row>
    <row r="3" spans="1:15" ht="11.25" customHeight="1">
      <c r="A3" s="1">
        <v>2</v>
      </c>
      <c r="B3" s="1" t="s">
        <v>20130</v>
      </c>
      <c r="C3" s="1" t="s">
        <v>20131</v>
      </c>
      <c r="D3" s="1" t="s">
        <v>20125</v>
      </c>
      <c r="E3" s="1" t="s">
        <v>20126</v>
      </c>
      <c r="F3" s="1" t="s">
        <v>20127</v>
      </c>
      <c r="G3" s="1">
        <v>34.699010000000001</v>
      </c>
      <c r="H3" s="1">
        <v>-86.672979999999995</v>
      </c>
      <c r="I3" s="1" t="s">
        <v>20132</v>
      </c>
      <c r="J3" s="1">
        <v>190582</v>
      </c>
      <c r="K3" s="1">
        <v>78554</v>
      </c>
      <c r="L3" s="1">
        <v>48775</v>
      </c>
      <c r="M3" s="1">
        <v>552604579</v>
      </c>
      <c r="N3" s="1">
        <v>3452021</v>
      </c>
      <c r="O3" s="1" t="s">
        <v>20129</v>
      </c>
    </row>
    <row r="4" spans="1:15" ht="11.25" customHeight="1">
      <c r="A4" s="1">
        <v>3</v>
      </c>
      <c r="B4" s="1" t="s">
        <v>20133</v>
      </c>
      <c r="C4" s="1" t="s">
        <v>20134</v>
      </c>
      <c r="D4" s="1" t="s">
        <v>20125</v>
      </c>
      <c r="E4" s="1" t="s">
        <v>20126</v>
      </c>
      <c r="F4" s="1" t="s">
        <v>20127</v>
      </c>
      <c r="G4" s="1">
        <v>30.69436</v>
      </c>
      <c r="H4" s="1">
        <v>-88.043049999999994</v>
      </c>
      <c r="I4" s="1" t="s">
        <v>20135</v>
      </c>
      <c r="J4" s="1">
        <v>194288</v>
      </c>
      <c r="K4" s="1">
        <v>76170</v>
      </c>
      <c r="L4" s="1">
        <v>38776</v>
      </c>
      <c r="M4" s="1">
        <v>361044263</v>
      </c>
      <c r="N4" s="1">
        <v>105325210</v>
      </c>
      <c r="O4" s="1" t="s">
        <v>20129</v>
      </c>
    </row>
    <row r="5" spans="1:15" ht="11.25" customHeight="1">
      <c r="A5" s="1">
        <v>4</v>
      </c>
      <c r="B5" s="1" t="s">
        <v>20136</v>
      </c>
      <c r="C5" s="1" t="s">
        <v>20137</v>
      </c>
      <c r="D5" s="1" t="s">
        <v>20125</v>
      </c>
      <c r="E5" s="1" t="s">
        <v>20126</v>
      </c>
      <c r="F5" s="1" t="s">
        <v>20127</v>
      </c>
      <c r="G5" s="1">
        <v>32.366810000000001</v>
      </c>
      <c r="H5" s="1">
        <v>-86.299970000000002</v>
      </c>
      <c r="I5" s="1" t="s">
        <v>20138</v>
      </c>
      <c r="J5" s="1">
        <v>200602</v>
      </c>
      <c r="K5" s="1">
        <v>79866</v>
      </c>
      <c r="L5" s="1">
        <v>42927</v>
      </c>
      <c r="M5" s="1">
        <v>413985435</v>
      </c>
      <c r="N5" s="1">
        <v>4411954</v>
      </c>
      <c r="O5" s="1" t="s">
        <v>20129</v>
      </c>
    </row>
    <row r="6" spans="1:15" ht="11.25" customHeight="1">
      <c r="A6" s="1">
        <v>5</v>
      </c>
      <c r="B6" s="1" t="s">
        <v>20139</v>
      </c>
      <c r="C6" s="1" t="s">
        <v>20140</v>
      </c>
      <c r="D6" s="1" t="s">
        <v>20141</v>
      </c>
      <c r="E6" s="1" t="s">
        <v>20142</v>
      </c>
      <c r="F6" s="1" t="s">
        <v>20127</v>
      </c>
      <c r="G6" s="1">
        <v>34.746479999999998</v>
      </c>
      <c r="H6" s="1">
        <v>-92.289590000000004</v>
      </c>
      <c r="I6" s="1" t="s">
        <v>20143</v>
      </c>
      <c r="J6" s="1">
        <v>197992</v>
      </c>
      <c r="K6" s="1">
        <v>79902</v>
      </c>
      <c r="L6" s="1">
        <v>46085</v>
      </c>
      <c r="M6" s="1">
        <v>307398785</v>
      </c>
      <c r="N6" s="1">
        <v>6758644</v>
      </c>
      <c r="O6" s="1" t="s">
        <v>20129</v>
      </c>
    </row>
    <row r="7" spans="1:15" ht="11.25" customHeight="1">
      <c r="A7" s="1">
        <v>6</v>
      </c>
      <c r="B7" s="1" t="s">
        <v>20144</v>
      </c>
      <c r="C7" s="1" t="s">
        <v>20145</v>
      </c>
      <c r="D7" s="1" t="s">
        <v>20146</v>
      </c>
      <c r="E7" s="1" t="s">
        <v>20147</v>
      </c>
      <c r="F7" s="1" t="s">
        <v>20127</v>
      </c>
      <c r="G7" s="1">
        <v>33.306159999999998</v>
      </c>
      <c r="H7" s="1">
        <v>-111.84125</v>
      </c>
      <c r="I7" s="1" t="s">
        <v>20148</v>
      </c>
      <c r="J7" s="1">
        <v>260828</v>
      </c>
      <c r="K7" s="1">
        <v>88973</v>
      </c>
      <c r="L7" s="1">
        <v>72695</v>
      </c>
      <c r="M7" s="1">
        <v>168153308</v>
      </c>
      <c r="N7" s="1">
        <v>260378</v>
      </c>
      <c r="O7" s="1" t="s">
        <v>20149</v>
      </c>
    </row>
    <row r="8" spans="1:15" ht="11.25" customHeight="1">
      <c r="A8" s="1">
        <v>7</v>
      </c>
      <c r="B8" s="1" t="s">
        <v>20150</v>
      </c>
      <c r="C8" s="1" t="s">
        <v>20145</v>
      </c>
      <c r="D8" s="1" t="s">
        <v>20146</v>
      </c>
      <c r="E8" s="1" t="s">
        <v>20147</v>
      </c>
      <c r="F8" s="1" t="s">
        <v>20151</v>
      </c>
      <c r="G8" s="1">
        <v>33.352829999999997</v>
      </c>
      <c r="H8" s="1">
        <v>-111.78903</v>
      </c>
      <c r="I8" s="1" t="s">
        <v>20148</v>
      </c>
      <c r="J8" s="1">
        <v>247542</v>
      </c>
      <c r="K8" s="1">
        <v>73617</v>
      </c>
      <c r="L8" s="1">
        <v>82424</v>
      </c>
      <c r="M8" s="1">
        <v>176124143</v>
      </c>
      <c r="N8" s="1">
        <v>510475</v>
      </c>
      <c r="O8" s="1" t="s">
        <v>20149</v>
      </c>
    </row>
    <row r="9" spans="1:15" ht="11.25" customHeight="1">
      <c r="A9" s="1">
        <v>8</v>
      </c>
      <c r="B9" s="1" t="s">
        <v>20152</v>
      </c>
      <c r="C9" s="1" t="s">
        <v>20145</v>
      </c>
      <c r="D9" s="1" t="s">
        <v>20146</v>
      </c>
      <c r="E9" s="1" t="s">
        <v>20147</v>
      </c>
      <c r="F9" s="1" t="s">
        <v>20127</v>
      </c>
      <c r="G9" s="1">
        <v>33.538649999999997</v>
      </c>
      <c r="H9" s="1">
        <v>-112.18599</v>
      </c>
      <c r="I9" s="1" t="s">
        <v>20153</v>
      </c>
      <c r="J9" s="1">
        <v>240126</v>
      </c>
      <c r="K9" s="1">
        <v>79152</v>
      </c>
      <c r="L9" s="1">
        <v>46776</v>
      </c>
      <c r="M9" s="1">
        <v>153029354</v>
      </c>
      <c r="N9" s="1">
        <v>1003996</v>
      </c>
      <c r="O9" s="1" t="s">
        <v>20149</v>
      </c>
    </row>
    <row r="10" spans="1:15" ht="11.25" customHeight="1">
      <c r="A10" s="1">
        <v>9</v>
      </c>
      <c r="B10" s="1" t="s">
        <v>20154</v>
      </c>
      <c r="C10" s="1" t="s">
        <v>20145</v>
      </c>
      <c r="D10" s="1" t="s">
        <v>20146</v>
      </c>
      <c r="E10" s="1" t="s">
        <v>20147</v>
      </c>
      <c r="F10" s="1" t="s">
        <v>20127</v>
      </c>
      <c r="G10" s="1">
        <v>33.422269999999997</v>
      </c>
      <c r="H10" s="1">
        <v>-111.82264000000001</v>
      </c>
      <c r="I10" s="1" t="s">
        <v>20148</v>
      </c>
      <c r="J10" s="1">
        <v>471825</v>
      </c>
      <c r="K10" s="1">
        <v>168914</v>
      </c>
      <c r="L10" s="1">
        <v>48809</v>
      </c>
      <c r="M10" s="1">
        <v>357097953</v>
      </c>
      <c r="N10" s="1">
        <v>1950781</v>
      </c>
      <c r="O10" s="1" t="s">
        <v>20149</v>
      </c>
    </row>
    <row r="11" spans="1:15" ht="11.25" customHeight="1">
      <c r="A11" s="1">
        <v>10</v>
      </c>
      <c r="B11" s="1" t="s">
        <v>20155</v>
      </c>
      <c r="C11" s="1" t="s">
        <v>20156</v>
      </c>
      <c r="D11" s="1" t="s">
        <v>20146</v>
      </c>
      <c r="E11" s="1" t="s">
        <v>20147</v>
      </c>
      <c r="F11" s="1" t="s">
        <v>20127</v>
      </c>
      <c r="G11" s="1">
        <v>33.786200000000001</v>
      </c>
      <c r="H11" s="1">
        <v>-112.30801</v>
      </c>
      <c r="I11" s="1" t="s">
        <v>20157</v>
      </c>
      <c r="J11" s="1">
        <v>171237</v>
      </c>
      <c r="K11" s="1">
        <v>58588</v>
      </c>
      <c r="L11" s="1">
        <v>65314</v>
      </c>
      <c r="M11" s="1">
        <v>455011748</v>
      </c>
      <c r="N11" s="1">
        <v>8864869</v>
      </c>
      <c r="O11" s="1" t="s">
        <v>20149</v>
      </c>
    </row>
    <row r="12" spans="1:15" ht="11.25" customHeight="1">
      <c r="A12" s="1">
        <v>11</v>
      </c>
      <c r="B12" s="1" t="s">
        <v>20158</v>
      </c>
      <c r="C12" s="1" t="s">
        <v>20145</v>
      </c>
      <c r="D12" s="1" t="s">
        <v>20146</v>
      </c>
      <c r="E12" s="1" t="s">
        <v>20147</v>
      </c>
      <c r="F12" s="1" t="s">
        <v>20127</v>
      </c>
      <c r="G12" s="1">
        <v>33.44838</v>
      </c>
      <c r="H12" s="1">
        <v>-112.07404</v>
      </c>
      <c r="I12" s="1" t="s">
        <v>20159</v>
      </c>
      <c r="J12" s="1">
        <v>1563025</v>
      </c>
      <c r="K12" s="1">
        <v>525610</v>
      </c>
      <c r="L12" s="1">
        <v>47326</v>
      </c>
      <c r="M12" s="1">
        <v>1340692038</v>
      </c>
      <c r="N12" s="1">
        <v>3247104</v>
      </c>
      <c r="O12" s="1" t="s">
        <v>20149</v>
      </c>
    </row>
    <row r="13" spans="1:15" ht="11.25" customHeight="1">
      <c r="A13" s="1">
        <v>12</v>
      </c>
      <c r="B13" s="1" t="s">
        <v>20160</v>
      </c>
      <c r="C13" s="1" t="s">
        <v>20145</v>
      </c>
      <c r="D13" s="1" t="s">
        <v>20146</v>
      </c>
      <c r="E13" s="1" t="s">
        <v>20147</v>
      </c>
      <c r="F13" s="1" t="s">
        <v>20127</v>
      </c>
      <c r="G13" s="1">
        <v>33.509210000000003</v>
      </c>
      <c r="H13" s="1">
        <v>-111.89903</v>
      </c>
      <c r="I13" s="1" t="s">
        <v>20148</v>
      </c>
      <c r="J13" s="1">
        <v>236839</v>
      </c>
      <c r="K13" s="1">
        <v>102424</v>
      </c>
      <c r="L13" s="1">
        <v>73288</v>
      </c>
      <c r="M13" s="1">
        <v>476410748</v>
      </c>
      <c r="N13" s="1">
        <v>1220280</v>
      </c>
      <c r="O13" s="1" t="s">
        <v>20149</v>
      </c>
    </row>
    <row r="14" spans="1:15" ht="11.25" customHeight="1">
      <c r="A14" s="1">
        <v>13</v>
      </c>
      <c r="B14" s="1" t="s">
        <v>20161</v>
      </c>
      <c r="C14" s="1" t="s">
        <v>20145</v>
      </c>
      <c r="D14" s="1" t="s">
        <v>20146</v>
      </c>
      <c r="E14" s="1" t="s">
        <v>20147</v>
      </c>
      <c r="F14" s="1" t="s">
        <v>20127</v>
      </c>
      <c r="G14" s="1">
        <v>33.630589999999998</v>
      </c>
      <c r="H14" s="1">
        <v>-112.33322</v>
      </c>
      <c r="I14" s="1" t="s">
        <v>20153</v>
      </c>
      <c r="J14" s="1">
        <v>128422</v>
      </c>
      <c r="K14" s="1">
        <v>45054</v>
      </c>
      <c r="L14" s="1">
        <v>59916</v>
      </c>
      <c r="M14" s="1">
        <v>279333692</v>
      </c>
      <c r="N14" s="1">
        <v>295024</v>
      </c>
      <c r="O14" s="1" t="s">
        <v>20149</v>
      </c>
    </row>
    <row r="15" spans="1:15" ht="11.25" customHeight="1">
      <c r="A15" s="1">
        <v>14</v>
      </c>
      <c r="B15" s="1" t="s">
        <v>20162</v>
      </c>
      <c r="C15" s="1" t="s">
        <v>20145</v>
      </c>
      <c r="D15" s="1" t="s">
        <v>20146</v>
      </c>
      <c r="E15" s="1" t="s">
        <v>20147</v>
      </c>
      <c r="F15" s="1" t="s">
        <v>20127</v>
      </c>
      <c r="G15" s="1">
        <v>33.414769999999997</v>
      </c>
      <c r="H15" s="1">
        <v>-111.90931</v>
      </c>
      <c r="I15" s="1" t="s">
        <v>20148</v>
      </c>
      <c r="J15" s="1">
        <v>175826</v>
      </c>
      <c r="K15" s="1">
        <v>64810</v>
      </c>
      <c r="L15" s="1">
        <v>49012</v>
      </c>
      <c r="M15" s="1">
        <v>103510700</v>
      </c>
      <c r="N15" s="1">
        <v>674096</v>
      </c>
      <c r="O15" s="1" t="s">
        <v>20149</v>
      </c>
    </row>
    <row r="16" spans="1:15" ht="11.25" customHeight="1">
      <c r="A16" s="1">
        <v>15</v>
      </c>
      <c r="B16" s="1" t="s">
        <v>20163</v>
      </c>
      <c r="C16" s="1" t="s">
        <v>20164</v>
      </c>
      <c r="D16" s="1" t="s">
        <v>20146</v>
      </c>
      <c r="E16" s="1" t="s">
        <v>20147</v>
      </c>
      <c r="F16" s="1" t="s">
        <v>20127</v>
      </c>
      <c r="G16" s="1">
        <v>32.221739999999997</v>
      </c>
      <c r="H16" s="1">
        <v>-110.92648</v>
      </c>
      <c r="I16" s="1" t="s">
        <v>20165</v>
      </c>
      <c r="J16" s="1">
        <v>531641</v>
      </c>
      <c r="K16" s="1">
        <v>206342</v>
      </c>
      <c r="L16" s="1">
        <v>37149</v>
      </c>
      <c r="M16" s="1">
        <v>597790363</v>
      </c>
      <c r="N16" s="1">
        <v>819492</v>
      </c>
      <c r="O16" s="1" t="s">
        <v>20149</v>
      </c>
    </row>
    <row r="17" spans="1:15" ht="11.25" customHeight="1">
      <c r="A17" s="1">
        <v>16</v>
      </c>
      <c r="B17" s="1" t="s">
        <v>20166</v>
      </c>
      <c r="C17" s="1" t="s">
        <v>20167</v>
      </c>
      <c r="D17" s="1" t="s">
        <v>20168</v>
      </c>
      <c r="E17" s="1" t="s">
        <v>20169</v>
      </c>
      <c r="F17" s="1" t="s">
        <v>20127</v>
      </c>
      <c r="G17" s="1">
        <v>33.835290000000001</v>
      </c>
      <c r="H17" s="1">
        <v>-117.9145</v>
      </c>
      <c r="I17" s="1" t="s">
        <v>20170</v>
      </c>
      <c r="J17" s="1">
        <v>350742</v>
      </c>
      <c r="K17" s="1">
        <v>99670</v>
      </c>
      <c r="L17" s="1">
        <v>60752</v>
      </c>
      <c r="M17" s="1">
        <v>129438076</v>
      </c>
      <c r="N17" s="1">
        <v>2457142</v>
      </c>
      <c r="O17" s="1" t="s">
        <v>20171</v>
      </c>
    </row>
    <row r="18" spans="1:15" ht="11.25" customHeight="1">
      <c r="A18" s="1">
        <v>17</v>
      </c>
      <c r="B18" s="1" t="s">
        <v>20172</v>
      </c>
      <c r="C18" s="1" t="s">
        <v>20173</v>
      </c>
      <c r="D18" s="1" t="s">
        <v>20168</v>
      </c>
      <c r="E18" s="1" t="s">
        <v>20169</v>
      </c>
      <c r="F18" s="1" t="s">
        <v>20127</v>
      </c>
      <c r="G18" s="1">
        <v>38.004919999999998</v>
      </c>
      <c r="H18" s="1">
        <v>-121.80579</v>
      </c>
      <c r="I18" s="1" t="s">
        <v>20174</v>
      </c>
      <c r="J18" s="1">
        <v>110542</v>
      </c>
      <c r="K18" s="1">
        <v>33718</v>
      </c>
      <c r="L18" s="1">
        <v>64329</v>
      </c>
      <c r="M18" s="1">
        <v>76173197</v>
      </c>
      <c r="N18" s="1">
        <v>1842711</v>
      </c>
      <c r="O18" s="1" t="s">
        <v>20171</v>
      </c>
    </row>
    <row r="19" spans="1:15" ht="11.25" customHeight="1">
      <c r="A19" s="1">
        <v>18</v>
      </c>
      <c r="B19" s="1" t="s">
        <v>20175</v>
      </c>
      <c r="C19" s="1" t="s">
        <v>20176</v>
      </c>
      <c r="D19" s="1" t="s">
        <v>20168</v>
      </c>
      <c r="E19" s="1" t="s">
        <v>20169</v>
      </c>
      <c r="F19" s="1" t="s">
        <v>20127</v>
      </c>
      <c r="G19" s="1">
        <v>35.373289999999997</v>
      </c>
      <c r="H19" s="1">
        <v>-119.01871</v>
      </c>
      <c r="I19" s="1" t="s">
        <v>20177</v>
      </c>
      <c r="J19" s="1">
        <v>373640</v>
      </c>
      <c r="K19" s="1">
        <v>112439</v>
      </c>
      <c r="L19" s="1">
        <v>57095</v>
      </c>
      <c r="M19" s="1">
        <v>385366784</v>
      </c>
      <c r="N19" s="1">
        <v>3809676</v>
      </c>
      <c r="O19" s="1" t="s">
        <v>20171</v>
      </c>
    </row>
    <row r="20" spans="1:15" ht="11.25" customHeight="1">
      <c r="A20" s="1">
        <v>19</v>
      </c>
      <c r="B20" s="1" t="s">
        <v>20178</v>
      </c>
      <c r="C20" s="1" t="s">
        <v>20179</v>
      </c>
      <c r="D20" s="1" t="s">
        <v>20168</v>
      </c>
      <c r="E20" s="1" t="s">
        <v>20169</v>
      </c>
      <c r="F20" s="1" t="s">
        <v>20127</v>
      </c>
      <c r="G20" s="1">
        <v>37.871589999999998</v>
      </c>
      <c r="H20" s="1">
        <v>-122.27275</v>
      </c>
      <c r="I20" s="1" t="s">
        <v>20180</v>
      </c>
      <c r="J20" s="1">
        <v>120972</v>
      </c>
      <c r="K20" s="1">
        <v>45917</v>
      </c>
      <c r="L20" s="1">
        <v>66237</v>
      </c>
      <c r="M20" s="1">
        <v>27106077</v>
      </c>
      <c r="N20" s="1">
        <v>18715614</v>
      </c>
      <c r="O20" s="1" t="s">
        <v>20171</v>
      </c>
    </row>
    <row r="21" spans="1:15" ht="11.25" customHeight="1">
      <c r="A21" s="1">
        <v>20</v>
      </c>
      <c r="B21" s="1" t="s">
        <v>20181</v>
      </c>
      <c r="C21" s="1" t="s">
        <v>20182</v>
      </c>
      <c r="D21" s="1" t="s">
        <v>20168</v>
      </c>
      <c r="E21" s="1" t="s">
        <v>20169</v>
      </c>
      <c r="F21" s="1" t="s">
        <v>20127</v>
      </c>
      <c r="G21" s="1">
        <v>34.180840000000003</v>
      </c>
      <c r="H21" s="1">
        <v>-118.30897</v>
      </c>
      <c r="I21" s="1" t="s">
        <v>20183</v>
      </c>
      <c r="J21" s="1">
        <v>105319</v>
      </c>
      <c r="K21" s="1">
        <v>41361</v>
      </c>
      <c r="L21" s="1">
        <v>66076</v>
      </c>
      <c r="M21" s="1">
        <v>44947219</v>
      </c>
      <c r="N21" s="1">
        <v>94286</v>
      </c>
      <c r="O21" s="1" t="s">
        <v>20171</v>
      </c>
    </row>
    <row r="22" spans="1:15" ht="11.25" customHeight="1">
      <c r="A22" s="1">
        <v>21</v>
      </c>
      <c r="B22" s="1" t="s">
        <v>20184</v>
      </c>
      <c r="C22" s="1" t="s">
        <v>20185</v>
      </c>
      <c r="D22" s="1" t="s">
        <v>20168</v>
      </c>
      <c r="E22" s="1" t="s">
        <v>20169</v>
      </c>
      <c r="F22" s="1" t="s">
        <v>20127</v>
      </c>
      <c r="G22" s="1">
        <v>33.158090000000001</v>
      </c>
      <c r="H22" s="1">
        <v>-117.35059</v>
      </c>
      <c r="I22" s="1" t="s">
        <v>20186</v>
      </c>
      <c r="J22" s="1">
        <v>113453</v>
      </c>
      <c r="K22" s="1">
        <v>42791</v>
      </c>
      <c r="L22" s="1">
        <v>90597</v>
      </c>
      <c r="M22" s="1">
        <v>97713477</v>
      </c>
      <c r="N22" s="1">
        <v>3595655</v>
      </c>
      <c r="O22" s="1" t="s">
        <v>20171</v>
      </c>
    </row>
    <row r="23" spans="1:15" ht="11.25" customHeight="1">
      <c r="A23" s="1">
        <v>22</v>
      </c>
      <c r="B23" s="1" t="s">
        <v>20187</v>
      </c>
      <c r="C23" s="1" t="s">
        <v>20185</v>
      </c>
      <c r="D23" s="1" t="s">
        <v>20168</v>
      </c>
      <c r="E23" s="1" t="s">
        <v>20169</v>
      </c>
      <c r="F23" s="1" t="s">
        <v>20127</v>
      </c>
      <c r="G23" s="1">
        <v>32.64</v>
      </c>
      <c r="H23" s="1">
        <v>-117.08417</v>
      </c>
      <c r="I23" s="1" t="s">
        <v>20188</v>
      </c>
      <c r="J23" s="1">
        <v>265757</v>
      </c>
      <c r="K23" s="1">
        <v>78066</v>
      </c>
      <c r="L23" s="1">
        <v>65185</v>
      </c>
      <c r="M23" s="1">
        <v>128544440</v>
      </c>
      <c r="N23" s="1">
        <v>6380135</v>
      </c>
      <c r="O23" s="1" t="s">
        <v>20171</v>
      </c>
    </row>
    <row r="24" spans="1:15" ht="11.25" customHeight="1">
      <c r="A24" s="1">
        <v>23</v>
      </c>
      <c r="B24" s="1" t="s">
        <v>20189</v>
      </c>
      <c r="C24" s="1" t="s">
        <v>20190</v>
      </c>
      <c r="D24" s="1" t="s">
        <v>20168</v>
      </c>
      <c r="E24" s="1" t="s">
        <v>20169</v>
      </c>
      <c r="F24" s="1" t="s">
        <v>20127</v>
      </c>
      <c r="G24" s="1">
        <v>36.825229999999998</v>
      </c>
      <c r="H24" s="1">
        <v>-119.70292000000001</v>
      </c>
      <c r="I24" s="1" t="s">
        <v>20191</v>
      </c>
      <c r="J24" s="1">
        <v>104180</v>
      </c>
      <c r="K24" s="1">
        <v>34512</v>
      </c>
      <c r="L24" s="1">
        <v>62666</v>
      </c>
      <c r="M24" s="1">
        <v>62693928</v>
      </c>
      <c r="N24" s="1">
        <v>0</v>
      </c>
      <c r="O24" s="1" t="s">
        <v>20171</v>
      </c>
    </row>
    <row r="25" spans="1:15" ht="11.25" customHeight="1">
      <c r="A25" s="1">
        <v>24</v>
      </c>
      <c r="B25" s="1" t="s">
        <v>20192</v>
      </c>
      <c r="C25" s="1" t="s">
        <v>20173</v>
      </c>
      <c r="D25" s="1" t="s">
        <v>20168</v>
      </c>
      <c r="E25" s="1" t="s">
        <v>20169</v>
      </c>
      <c r="F25" s="1" t="s">
        <v>20127</v>
      </c>
      <c r="G25" s="1">
        <v>37.977980000000002</v>
      </c>
      <c r="H25" s="1">
        <v>-122.03107</v>
      </c>
      <c r="I25" s="1" t="s">
        <v>20174</v>
      </c>
      <c r="J25" s="1">
        <v>128667</v>
      </c>
      <c r="K25" s="1">
        <v>45409</v>
      </c>
      <c r="L25" s="1">
        <v>68318</v>
      </c>
      <c r="M25" s="1">
        <v>79108534</v>
      </c>
      <c r="N25" s="1">
        <v>0</v>
      </c>
      <c r="O25" s="1" t="s">
        <v>20171</v>
      </c>
    </row>
    <row r="26" spans="1:15" ht="11.25" customHeight="1">
      <c r="A26" s="1">
        <v>25</v>
      </c>
      <c r="B26" s="1" t="s">
        <v>20193</v>
      </c>
      <c r="C26" s="1" t="s">
        <v>20194</v>
      </c>
      <c r="D26" s="1" t="s">
        <v>20168</v>
      </c>
      <c r="E26" s="1" t="s">
        <v>20169</v>
      </c>
      <c r="F26" s="1" t="s">
        <v>20127</v>
      </c>
      <c r="G26" s="1">
        <v>33.87529</v>
      </c>
      <c r="H26" s="1">
        <v>-117.56644</v>
      </c>
      <c r="I26" s="1" t="s">
        <v>20195</v>
      </c>
      <c r="J26" s="1">
        <v>164226</v>
      </c>
      <c r="K26" s="1">
        <v>48156</v>
      </c>
      <c r="L26" s="1">
        <v>74149</v>
      </c>
      <c r="M26" s="1">
        <v>102233537</v>
      </c>
      <c r="N26" s="1">
        <v>211897</v>
      </c>
      <c r="O26" s="1" t="s">
        <v>20171</v>
      </c>
    </row>
    <row r="27" spans="1:15" ht="11.25" customHeight="1">
      <c r="A27" s="1">
        <v>26</v>
      </c>
      <c r="B27" s="1" t="s">
        <v>20196</v>
      </c>
      <c r="C27" s="1" t="s">
        <v>20167</v>
      </c>
      <c r="D27" s="1" t="s">
        <v>20168</v>
      </c>
      <c r="E27" s="1" t="s">
        <v>20169</v>
      </c>
      <c r="F27" s="1" t="s">
        <v>20127</v>
      </c>
      <c r="G27" s="1">
        <v>33.641129999999997</v>
      </c>
      <c r="H27" s="1">
        <v>-117.91867000000001</v>
      </c>
      <c r="I27" s="1" t="s">
        <v>20197</v>
      </c>
      <c r="J27" s="1">
        <v>113204</v>
      </c>
      <c r="K27" s="1">
        <v>40908</v>
      </c>
      <c r="L27" s="1">
        <v>66459</v>
      </c>
      <c r="M27" s="1">
        <v>40723584</v>
      </c>
      <c r="N27" s="1">
        <v>211253</v>
      </c>
      <c r="O27" s="1" t="s">
        <v>20171</v>
      </c>
    </row>
    <row r="28" spans="1:15" ht="11.25" customHeight="1">
      <c r="A28" s="1">
        <v>27</v>
      </c>
      <c r="B28" s="1" t="s">
        <v>20198</v>
      </c>
      <c r="C28" s="1" t="s">
        <v>20199</v>
      </c>
      <c r="D28" s="1" t="s">
        <v>20168</v>
      </c>
      <c r="E28" s="1" t="s">
        <v>20169</v>
      </c>
      <c r="F28" s="1" t="s">
        <v>20127</v>
      </c>
      <c r="G28" s="1">
        <v>37.705829999999999</v>
      </c>
      <c r="H28" s="1">
        <v>-122.46194</v>
      </c>
      <c r="I28" s="1" t="s">
        <v>20200</v>
      </c>
      <c r="J28" s="1">
        <v>106562</v>
      </c>
      <c r="K28" s="1">
        <v>31137</v>
      </c>
      <c r="L28" s="1">
        <v>74449</v>
      </c>
      <c r="M28" s="1">
        <v>19788422</v>
      </c>
      <c r="N28" s="1">
        <v>0</v>
      </c>
      <c r="O28" s="1" t="s">
        <v>20171</v>
      </c>
    </row>
    <row r="29" spans="1:15" ht="11.25" customHeight="1">
      <c r="A29" s="1">
        <v>28</v>
      </c>
      <c r="B29" s="1" t="s">
        <v>20201</v>
      </c>
      <c r="C29" s="1" t="s">
        <v>20182</v>
      </c>
      <c r="D29" s="1" t="s">
        <v>20168</v>
      </c>
      <c r="E29" s="1" t="s">
        <v>20169</v>
      </c>
      <c r="F29" s="1" t="s">
        <v>20127</v>
      </c>
      <c r="G29" s="1">
        <v>33.940010000000001</v>
      </c>
      <c r="H29" s="1">
        <v>-118.13257</v>
      </c>
      <c r="I29" s="1" t="s">
        <v>20202</v>
      </c>
      <c r="J29" s="1">
        <v>114219</v>
      </c>
      <c r="K29" s="1">
        <v>32738</v>
      </c>
      <c r="L29" s="1">
        <v>62897</v>
      </c>
      <c r="M29" s="1">
        <v>32136795</v>
      </c>
      <c r="N29" s="1">
        <v>414376</v>
      </c>
      <c r="O29" s="1" t="s">
        <v>20171</v>
      </c>
    </row>
    <row r="30" spans="1:15" ht="11.25" customHeight="1">
      <c r="A30" s="1">
        <v>29</v>
      </c>
      <c r="B30" s="1" t="s">
        <v>20203</v>
      </c>
      <c r="C30" s="1" t="s">
        <v>20182</v>
      </c>
      <c r="D30" s="1" t="s">
        <v>20168</v>
      </c>
      <c r="E30" s="1" t="s">
        <v>20169</v>
      </c>
      <c r="F30" s="1" t="s">
        <v>20204</v>
      </c>
      <c r="G30" s="1">
        <v>34.023899999999998</v>
      </c>
      <c r="H30" s="1">
        <v>-118.17202</v>
      </c>
      <c r="I30" s="1" t="s">
        <v>20205</v>
      </c>
      <c r="J30" s="1">
        <v>127610</v>
      </c>
      <c r="K30" s="1">
        <v>31400</v>
      </c>
      <c r="L30" s="1">
        <v>38766</v>
      </c>
      <c r="M30" s="1">
        <v>19298247</v>
      </c>
      <c r="N30" s="1">
        <v>11013</v>
      </c>
      <c r="O30" s="1" t="s">
        <v>20171</v>
      </c>
    </row>
    <row r="31" spans="1:15" ht="11.25" customHeight="1">
      <c r="A31" s="1">
        <v>30</v>
      </c>
      <c r="B31" s="1" t="s">
        <v>20206</v>
      </c>
      <c r="C31" s="1" t="s">
        <v>20185</v>
      </c>
      <c r="D31" s="1" t="s">
        <v>20168</v>
      </c>
      <c r="E31" s="1" t="s">
        <v>20169</v>
      </c>
      <c r="F31" s="1" t="s">
        <v>20127</v>
      </c>
      <c r="G31" s="1">
        <v>32.79477</v>
      </c>
      <c r="H31" s="1">
        <v>-116.96253</v>
      </c>
      <c r="I31" s="1" t="s">
        <v>20188</v>
      </c>
      <c r="J31" s="1">
        <v>103679</v>
      </c>
      <c r="K31" s="1">
        <v>32564</v>
      </c>
      <c r="L31" s="1">
        <v>45925</v>
      </c>
      <c r="M31" s="1">
        <v>37516310</v>
      </c>
      <c r="N31" s="1">
        <v>0</v>
      </c>
      <c r="O31" s="1" t="s">
        <v>20171</v>
      </c>
    </row>
    <row r="32" spans="1:15" ht="11.25" customHeight="1">
      <c r="A32" s="1">
        <v>31</v>
      </c>
      <c r="B32" s="1" t="s">
        <v>20207</v>
      </c>
      <c r="C32" s="1" t="s">
        <v>20208</v>
      </c>
      <c r="D32" s="1" t="s">
        <v>20168</v>
      </c>
      <c r="E32" s="1" t="s">
        <v>20169</v>
      </c>
      <c r="F32" s="1" t="s">
        <v>20127</v>
      </c>
      <c r="G32" s="1">
        <v>38.408799999999999</v>
      </c>
      <c r="H32" s="1">
        <v>-121.37161999999999</v>
      </c>
      <c r="I32" s="1" t="s">
        <v>20209</v>
      </c>
      <c r="J32" s="1">
        <v>166913</v>
      </c>
      <c r="K32" s="1">
        <v>49316</v>
      </c>
      <c r="L32" s="1">
        <v>79487</v>
      </c>
      <c r="M32" s="1">
        <v>109287233</v>
      </c>
      <c r="N32" s="1">
        <v>120267</v>
      </c>
      <c r="O32" s="1" t="s">
        <v>20171</v>
      </c>
    </row>
    <row r="33" spans="1:15" ht="11.25" customHeight="1">
      <c r="A33" s="1">
        <v>32</v>
      </c>
      <c r="B33" s="1" t="s">
        <v>20210</v>
      </c>
      <c r="C33" s="1" t="s">
        <v>20182</v>
      </c>
      <c r="D33" s="1" t="s">
        <v>20168</v>
      </c>
      <c r="E33" s="1" t="s">
        <v>20169</v>
      </c>
      <c r="F33" s="1" t="s">
        <v>20127</v>
      </c>
      <c r="G33" s="1">
        <v>34.068620000000003</v>
      </c>
      <c r="H33" s="1">
        <v>-118.02757</v>
      </c>
      <c r="I33" s="1" t="s">
        <v>20211</v>
      </c>
      <c r="J33" s="1">
        <v>116732</v>
      </c>
      <c r="K33" s="1">
        <v>30752</v>
      </c>
      <c r="L33" s="1">
        <v>38085</v>
      </c>
      <c r="M33" s="1">
        <v>24766390</v>
      </c>
      <c r="N33" s="1">
        <v>221652</v>
      </c>
      <c r="O33" s="1" t="s">
        <v>20171</v>
      </c>
    </row>
    <row r="34" spans="1:15" ht="11.25" customHeight="1">
      <c r="A34" s="1">
        <v>33</v>
      </c>
      <c r="B34" s="1" t="s">
        <v>20212</v>
      </c>
      <c r="C34" s="1" t="s">
        <v>20185</v>
      </c>
      <c r="D34" s="1" t="s">
        <v>20168</v>
      </c>
      <c r="E34" s="1" t="s">
        <v>20169</v>
      </c>
      <c r="F34" s="1" t="s">
        <v>20127</v>
      </c>
      <c r="G34" s="1">
        <v>33.119210000000002</v>
      </c>
      <c r="H34" s="1">
        <v>-117.08642</v>
      </c>
      <c r="I34" s="1" t="s">
        <v>20186</v>
      </c>
      <c r="J34" s="1">
        <v>151451</v>
      </c>
      <c r="K34" s="1">
        <v>45041</v>
      </c>
      <c r="L34" s="1">
        <v>50899</v>
      </c>
      <c r="M34" s="1">
        <v>96015101</v>
      </c>
      <c r="N34" s="1">
        <v>455887</v>
      </c>
      <c r="O34" s="1" t="s">
        <v>20171</v>
      </c>
    </row>
    <row r="35" spans="1:15" ht="11.25" customHeight="1">
      <c r="A35" s="1">
        <v>34</v>
      </c>
      <c r="B35" s="1" t="s">
        <v>20213</v>
      </c>
      <c r="C35" s="1" t="s">
        <v>20214</v>
      </c>
      <c r="D35" s="1" t="s">
        <v>20168</v>
      </c>
      <c r="E35" s="1" t="s">
        <v>20169</v>
      </c>
      <c r="F35" s="1" t="s">
        <v>20127</v>
      </c>
      <c r="G35" s="1">
        <v>38.249360000000003</v>
      </c>
      <c r="H35" s="1">
        <v>-122.03997</v>
      </c>
      <c r="I35" s="1" t="s">
        <v>20215</v>
      </c>
      <c r="J35" s="1">
        <v>112970</v>
      </c>
      <c r="K35" s="1">
        <v>34623</v>
      </c>
      <c r="L35" s="1">
        <v>67364</v>
      </c>
      <c r="M35" s="1">
        <v>105971964</v>
      </c>
      <c r="N35" s="1">
        <v>696390</v>
      </c>
      <c r="O35" s="1" t="s">
        <v>20171</v>
      </c>
    </row>
    <row r="36" spans="1:15" ht="11.25" customHeight="1">
      <c r="A36" s="1">
        <v>35</v>
      </c>
      <c r="B36" s="1" t="s">
        <v>20216</v>
      </c>
      <c r="C36" s="1" t="s">
        <v>20217</v>
      </c>
      <c r="D36" s="1" t="s">
        <v>20168</v>
      </c>
      <c r="E36" s="1" t="s">
        <v>20169</v>
      </c>
      <c r="F36" s="1" t="s">
        <v>20127</v>
      </c>
      <c r="G36" s="1">
        <v>34.092230000000001</v>
      </c>
      <c r="H36" s="1">
        <v>-117.43505</v>
      </c>
      <c r="I36" s="1" t="s">
        <v>20218</v>
      </c>
      <c r="J36" s="1">
        <v>207460</v>
      </c>
      <c r="K36" s="1">
        <v>49975</v>
      </c>
      <c r="L36" s="1">
        <v>64824</v>
      </c>
      <c r="M36" s="1">
        <v>111418803</v>
      </c>
      <c r="N36" s="1">
        <v>0</v>
      </c>
      <c r="O36" s="1" t="s">
        <v>20171</v>
      </c>
    </row>
    <row r="37" spans="1:15" ht="11.25" customHeight="1">
      <c r="A37" s="1">
        <v>36</v>
      </c>
      <c r="B37" s="1" t="s">
        <v>20219</v>
      </c>
      <c r="C37" s="1" t="s">
        <v>20179</v>
      </c>
      <c r="D37" s="1" t="s">
        <v>20168</v>
      </c>
      <c r="E37" s="1" t="s">
        <v>20169</v>
      </c>
      <c r="F37" s="1" t="s">
        <v>20127</v>
      </c>
      <c r="G37" s="1">
        <v>37.548270000000002</v>
      </c>
      <c r="H37" s="1">
        <v>-121.98857</v>
      </c>
      <c r="I37" s="1" t="s">
        <v>20180</v>
      </c>
      <c r="J37" s="1">
        <v>232206</v>
      </c>
      <c r="K37" s="1">
        <v>72684</v>
      </c>
      <c r="L37" s="1">
        <v>105355</v>
      </c>
      <c r="M37" s="1">
        <v>200632984</v>
      </c>
      <c r="N37" s="1">
        <v>26291597</v>
      </c>
      <c r="O37" s="1" t="s">
        <v>20171</v>
      </c>
    </row>
    <row r="38" spans="1:15" ht="11.25" customHeight="1">
      <c r="A38" s="1">
        <v>37</v>
      </c>
      <c r="B38" s="1" t="s">
        <v>20220</v>
      </c>
      <c r="C38" s="1" t="s">
        <v>20190</v>
      </c>
      <c r="D38" s="1" t="s">
        <v>20168</v>
      </c>
      <c r="E38" s="1" t="s">
        <v>20169</v>
      </c>
      <c r="F38" s="1" t="s">
        <v>20127</v>
      </c>
      <c r="G38" s="1">
        <v>36.747729999999997</v>
      </c>
      <c r="H38" s="1">
        <v>-119.77237</v>
      </c>
      <c r="I38" s="1" t="s">
        <v>20191</v>
      </c>
      <c r="J38" s="1">
        <v>520052</v>
      </c>
      <c r="K38" s="1">
        <v>161914</v>
      </c>
      <c r="L38" s="1">
        <v>41531</v>
      </c>
      <c r="M38" s="1">
        <v>296267437</v>
      </c>
      <c r="N38" s="1">
        <v>732167</v>
      </c>
      <c r="O38" s="1" t="s">
        <v>20171</v>
      </c>
    </row>
    <row r="39" spans="1:15" ht="11.25" customHeight="1">
      <c r="A39" s="1">
        <v>38</v>
      </c>
      <c r="B39" s="1" t="s">
        <v>20221</v>
      </c>
      <c r="C39" s="1" t="s">
        <v>20167</v>
      </c>
      <c r="D39" s="1" t="s">
        <v>20168</v>
      </c>
      <c r="E39" s="1" t="s">
        <v>20169</v>
      </c>
      <c r="F39" s="1" t="s">
        <v>20127</v>
      </c>
      <c r="G39" s="1">
        <v>33.870289999999997</v>
      </c>
      <c r="H39" s="1">
        <v>-117.92534000000001</v>
      </c>
      <c r="I39" s="1" t="s">
        <v>20170</v>
      </c>
      <c r="J39" s="1">
        <v>140847</v>
      </c>
      <c r="K39" s="1">
        <v>45031</v>
      </c>
      <c r="L39" s="1">
        <v>65974</v>
      </c>
      <c r="M39" s="1">
        <v>58100816</v>
      </c>
      <c r="N39" s="1">
        <v>28063</v>
      </c>
      <c r="O39" s="1" t="s">
        <v>20171</v>
      </c>
    </row>
    <row r="40" spans="1:15" ht="11.25" customHeight="1">
      <c r="A40" s="1">
        <v>39</v>
      </c>
      <c r="B40" s="1" t="s">
        <v>20222</v>
      </c>
      <c r="C40" s="1" t="s">
        <v>20167</v>
      </c>
      <c r="D40" s="1" t="s">
        <v>20168</v>
      </c>
      <c r="E40" s="1" t="s">
        <v>20169</v>
      </c>
      <c r="F40" s="1" t="s">
        <v>20127</v>
      </c>
      <c r="G40" s="1">
        <v>33.773910000000001</v>
      </c>
      <c r="H40" s="1">
        <v>-117.94145</v>
      </c>
      <c r="I40" s="1" t="s">
        <v>20170</v>
      </c>
      <c r="J40" s="1">
        <v>175393</v>
      </c>
      <c r="K40" s="1">
        <v>46998</v>
      </c>
      <c r="L40" s="1">
        <v>58449</v>
      </c>
      <c r="M40" s="1">
        <v>46508935</v>
      </c>
      <c r="N40" s="1">
        <v>45894</v>
      </c>
      <c r="O40" s="1" t="s">
        <v>20171</v>
      </c>
    </row>
    <row r="41" spans="1:15" ht="11.25" customHeight="1">
      <c r="A41" s="1">
        <v>40</v>
      </c>
      <c r="B41" s="1" t="s">
        <v>20152</v>
      </c>
      <c r="C41" s="1" t="s">
        <v>20182</v>
      </c>
      <c r="D41" s="1" t="s">
        <v>20168</v>
      </c>
      <c r="E41" s="1" t="s">
        <v>20169</v>
      </c>
      <c r="F41" s="1" t="s">
        <v>20127</v>
      </c>
      <c r="G41" s="1">
        <v>34.142510000000001</v>
      </c>
      <c r="H41" s="1">
        <v>-118.25508000000001</v>
      </c>
      <c r="I41" s="1" t="s">
        <v>20183</v>
      </c>
      <c r="J41" s="1">
        <v>201020</v>
      </c>
      <c r="K41" s="1">
        <v>71498</v>
      </c>
      <c r="L41" s="1">
        <v>52574</v>
      </c>
      <c r="M41" s="1">
        <v>78818661</v>
      </c>
      <c r="N41" s="1">
        <v>337115</v>
      </c>
      <c r="O41" s="1" t="s">
        <v>20171</v>
      </c>
    </row>
    <row r="42" spans="1:15" ht="11.25" customHeight="1">
      <c r="A42" s="1">
        <v>41</v>
      </c>
      <c r="B42" s="1" t="s">
        <v>20223</v>
      </c>
      <c r="C42" s="1" t="s">
        <v>20179</v>
      </c>
      <c r="D42" s="1" t="s">
        <v>20168</v>
      </c>
      <c r="E42" s="1" t="s">
        <v>20169</v>
      </c>
      <c r="F42" s="1" t="s">
        <v>20127</v>
      </c>
      <c r="G42" s="1">
        <v>37.668819999999997</v>
      </c>
      <c r="H42" s="1">
        <v>-122.0808</v>
      </c>
      <c r="I42" s="1" t="s">
        <v>20180</v>
      </c>
      <c r="J42" s="1">
        <v>158289</v>
      </c>
      <c r="K42" s="1">
        <v>46713</v>
      </c>
      <c r="L42" s="1">
        <v>65096</v>
      </c>
      <c r="M42" s="1">
        <v>117943767</v>
      </c>
      <c r="N42" s="1">
        <v>47363956</v>
      </c>
      <c r="O42" s="1" t="s">
        <v>20171</v>
      </c>
    </row>
    <row r="43" spans="1:15" ht="11.25" customHeight="1">
      <c r="A43" s="1">
        <v>42</v>
      </c>
      <c r="B43" s="1" t="s">
        <v>20224</v>
      </c>
      <c r="C43" s="1" t="s">
        <v>20167</v>
      </c>
      <c r="D43" s="1" t="s">
        <v>20168</v>
      </c>
      <c r="E43" s="1" t="s">
        <v>20169</v>
      </c>
      <c r="F43" s="1" t="s">
        <v>20127</v>
      </c>
      <c r="G43" s="1">
        <v>33.660299999999999</v>
      </c>
      <c r="H43" s="1">
        <v>-117.99923</v>
      </c>
      <c r="I43" s="1" t="s">
        <v>20170</v>
      </c>
      <c r="J43" s="1">
        <v>201899</v>
      </c>
      <c r="K43" s="1">
        <v>74460</v>
      </c>
      <c r="L43" s="1">
        <v>83252</v>
      </c>
      <c r="M43" s="1">
        <v>69762694</v>
      </c>
      <c r="N43" s="1">
        <v>13438927</v>
      </c>
      <c r="O43" s="1" t="s">
        <v>20171</v>
      </c>
    </row>
    <row r="44" spans="1:15" ht="11.25" customHeight="1">
      <c r="A44" s="1">
        <v>43</v>
      </c>
      <c r="B44" s="1" t="s">
        <v>20225</v>
      </c>
      <c r="C44" s="1" t="s">
        <v>20182</v>
      </c>
      <c r="D44" s="1" t="s">
        <v>20168</v>
      </c>
      <c r="E44" s="1" t="s">
        <v>20169</v>
      </c>
      <c r="F44" s="1" t="s">
        <v>20127</v>
      </c>
      <c r="G44" s="1">
        <v>33.961680000000001</v>
      </c>
      <c r="H44" s="1">
        <v>-118.35312999999999</v>
      </c>
      <c r="I44" s="1" t="s">
        <v>20226</v>
      </c>
      <c r="J44" s="1">
        <v>111666</v>
      </c>
      <c r="K44" s="1">
        <v>36667</v>
      </c>
      <c r="L44" s="1">
        <v>42044</v>
      </c>
      <c r="M44" s="1">
        <v>23485845</v>
      </c>
      <c r="N44" s="1">
        <v>63502</v>
      </c>
      <c r="O44" s="1" t="s">
        <v>20171</v>
      </c>
    </row>
    <row r="45" spans="1:15" ht="11.25" customHeight="1">
      <c r="A45" s="1">
        <v>44</v>
      </c>
      <c r="B45" s="1" t="s">
        <v>20227</v>
      </c>
      <c r="C45" s="1" t="s">
        <v>20167</v>
      </c>
      <c r="D45" s="1" t="s">
        <v>20168</v>
      </c>
      <c r="E45" s="1" t="s">
        <v>20169</v>
      </c>
      <c r="F45" s="1" t="s">
        <v>20127</v>
      </c>
      <c r="G45" s="1">
        <v>33.669460000000001</v>
      </c>
      <c r="H45" s="1">
        <v>-117.82311</v>
      </c>
      <c r="I45" s="1" t="s">
        <v>20197</v>
      </c>
      <c r="J45" s="1">
        <v>256927</v>
      </c>
      <c r="K45" s="1">
        <v>87235</v>
      </c>
      <c r="L45" s="1">
        <v>92278</v>
      </c>
      <c r="M45" s="1">
        <v>169856564</v>
      </c>
      <c r="N45" s="1">
        <v>885912</v>
      </c>
      <c r="O45" s="1" t="s">
        <v>20171</v>
      </c>
    </row>
    <row r="46" spans="1:15" ht="11.25" customHeight="1">
      <c r="A46" s="1">
        <v>45</v>
      </c>
      <c r="B46" s="1" t="s">
        <v>20228</v>
      </c>
      <c r="C46" s="1" t="s">
        <v>20194</v>
      </c>
      <c r="D46" s="1" t="s">
        <v>20168</v>
      </c>
      <c r="E46" s="1" t="s">
        <v>20169</v>
      </c>
      <c r="F46" s="1" t="s">
        <v>20127</v>
      </c>
      <c r="G46" s="1">
        <v>34.002589999999998</v>
      </c>
      <c r="H46" s="1">
        <v>-117.46760999999999</v>
      </c>
      <c r="I46" s="1" t="s">
        <v>20195</v>
      </c>
      <c r="J46" s="1">
        <v>100314</v>
      </c>
      <c r="K46" s="1">
        <v>24839</v>
      </c>
      <c r="L46" s="1">
        <v>57749</v>
      </c>
      <c r="M46" s="1">
        <v>111216400</v>
      </c>
      <c r="N46" s="1">
        <v>1914744</v>
      </c>
      <c r="O46" s="1" t="s">
        <v>20171</v>
      </c>
    </row>
    <row r="47" spans="1:15" ht="11.25" customHeight="1">
      <c r="A47" s="1">
        <v>46</v>
      </c>
      <c r="B47" s="1" t="s">
        <v>20229</v>
      </c>
      <c r="C47" s="1" t="s">
        <v>20182</v>
      </c>
      <c r="D47" s="1" t="s">
        <v>20168</v>
      </c>
      <c r="E47" s="1" t="s">
        <v>20169</v>
      </c>
      <c r="F47" s="1" t="s">
        <v>20127</v>
      </c>
      <c r="G47" s="1">
        <v>34.698039999999999</v>
      </c>
      <c r="H47" s="1">
        <v>-118.13674</v>
      </c>
      <c r="I47" s="1" t="s">
        <v>20177</v>
      </c>
      <c r="J47" s="1">
        <v>161103</v>
      </c>
      <c r="K47" s="1">
        <v>47427</v>
      </c>
      <c r="L47" s="1">
        <v>47225</v>
      </c>
      <c r="M47" s="1">
        <v>244230402</v>
      </c>
      <c r="N47" s="1">
        <v>681671</v>
      </c>
      <c r="O47" s="1" t="s">
        <v>20171</v>
      </c>
    </row>
    <row r="48" spans="1:15" ht="11.25" customHeight="1">
      <c r="A48" s="1">
        <v>47</v>
      </c>
      <c r="B48" s="1" t="s">
        <v>20230</v>
      </c>
      <c r="C48" s="1" t="s">
        <v>20182</v>
      </c>
      <c r="D48" s="1" t="s">
        <v>20168</v>
      </c>
      <c r="E48" s="1" t="s">
        <v>20169</v>
      </c>
      <c r="F48" s="1" t="s">
        <v>20127</v>
      </c>
      <c r="G48" s="1">
        <v>33.766959999999997</v>
      </c>
      <c r="H48" s="1">
        <v>-118.18922999999999</v>
      </c>
      <c r="I48" s="1" t="s">
        <v>20202</v>
      </c>
      <c r="J48" s="1">
        <v>474140</v>
      </c>
      <c r="K48" s="1">
        <v>164406</v>
      </c>
      <c r="L48" s="1">
        <v>52783</v>
      </c>
      <c r="M48" s="1">
        <v>130317967</v>
      </c>
      <c r="N48" s="1">
        <v>3004950</v>
      </c>
      <c r="O48" s="1" t="s">
        <v>20171</v>
      </c>
    </row>
    <row r="49" spans="1:15" ht="11.25" customHeight="1">
      <c r="A49" s="1">
        <v>48</v>
      </c>
      <c r="B49" s="1" t="s">
        <v>20231</v>
      </c>
      <c r="C49" s="1" t="s">
        <v>20182</v>
      </c>
      <c r="D49" s="1" t="s">
        <v>20168</v>
      </c>
      <c r="E49" s="1" t="s">
        <v>20169</v>
      </c>
      <c r="F49" s="1" t="s">
        <v>20127</v>
      </c>
      <c r="G49" s="1">
        <v>34.052230000000002</v>
      </c>
      <c r="H49" s="1">
        <v>-118.24368</v>
      </c>
      <c r="I49" s="1" t="s">
        <v>20232</v>
      </c>
      <c r="J49" s="1">
        <v>3971883</v>
      </c>
      <c r="K49" s="1">
        <v>1342761</v>
      </c>
      <c r="L49" s="1">
        <v>50205</v>
      </c>
      <c r="M49" s="1">
        <v>1214027148</v>
      </c>
      <c r="N49" s="1">
        <v>88124562</v>
      </c>
      <c r="O49" s="1" t="s">
        <v>20171</v>
      </c>
    </row>
    <row r="50" spans="1:15" ht="11.25" customHeight="1">
      <c r="A50" s="1">
        <v>49</v>
      </c>
      <c r="B50" s="1" t="s">
        <v>20233</v>
      </c>
      <c r="C50" s="1" t="s">
        <v>20234</v>
      </c>
      <c r="D50" s="1" t="s">
        <v>20168</v>
      </c>
      <c r="E50" s="1" t="s">
        <v>20169</v>
      </c>
      <c r="F50" s="1" t="s">
        <v>20127</v>
      </c>
      <c r="G50" s="1">
        <v>37.639099999999999</v>
      </c>
      <c r="H50" s="1">
        <v>-120.99688</v>
      </c>
      <c r="I50" s="1" t="s">
        <v>20235</v>
      </c>
      <c r="J50" s="1">
        <v>211266</v>
      </c>
      <c r="K50" s="1">
        <v>70481</v>
      </c>
      <c r="L50" s="1">
        <v>48577</v>
      </c>
      <c r="M50" s="1">
        <v>111285594</v>
      </c>
      <c r="N50" s="1">
        <v>4760783</v>
      </c>
      <c r="O50" s="1" t="s">
        <v>20171</v>
      </c>
    </row>
    <row r="51" spans="1:15" ht="11.25" customHeight="1">
      <c r="A51" s="1">
        <v>50</v>
      </c>
      <c r="B51" s="1" t="s">
        <v>20236</v>
      </c>
      <c r="C51" s="1" t="s">
        <v>20194</v>
      </c>
      <c r="D51" s="1" t="s">
        <v>20168</v>
      </c>
      <c r="E51" s="1" t="s">
        <v>20169</v>
      </c>
      <c r="F51" s="1" t="s">
        <v>20127</v>
      </c>
      <c r="G51" s="1">
        <v>33.937519999999999</v>
      </c>
      <c r="H51" s="1">
        <v>-117.23059000000001</v>
      </c>
      <c r="I51" s="1" t="s">
        <v>20195</v>
      </c>
      <c r="J51" s="1">
        <v>204198</v>
      </c>
      <c r="K51" s="1">
        <v>51693</v>
      </c>
      <c r="L51" s="1">
        <v>54590</v>
      </c>
      <c r="M51" s="1">
        <v>132800801</v>
      </c>
      <c r="N51" s="1">
        <v>504194</v>
      </c>
      <c r="O51" s="1" t="s">
        <v>20171</v>
      </c>
    </row>
    <row r="52" spans="1:15" ht="11.25" customHeight="1">
      <c r="A52" s="1">
        <v>51</v>
      </c>
      <c r="B52" s="1" t="s">
        <v>20237</v>
      </c>
      <c r="C52" s="1" t="s">
        <v>20194</v>
      </c>
      <c r="D52" s="1" t="s">
        <v>20168</v>
      </c>
      <c r="E52" s="1" t="s">
        <v>20169</v>
      </c>
      <c r="F52" s="1" t="s">
        <v>20127</v>
      </c>
      <c r="G52" s="1">
        <v>33.553910000000002</v>
      </c>
      <c r="H52" s="1">
        <v>-117.21392</v>
      </c>
      <c r="I52" s="1" t="s">
        <v>20195</v>
      </c>
      <c r="J52" s="1">
        <v>109830</v>
      </c>
      <c r="K52" s="1">
        <v>32685</v>
      </c>
      <c r="L52" s="1">
        <v>74610</v>
      </c>
      <c r="M52" s="1">
        <v>87023902</v>
      </c>
      <c r="N52" s="1">
        <v>93770</v>
      </c>
      <c r="O52" s="1" t="s">
        <v>20171</v>
      </c>
    </row>
    <row r="53" spans="1:15" ht="11.25" customHeight="1">
      <c r="A53" s="1">
        <v>52</v>
      </c>
      <c r="B53" s="1" t="s">
        <v>20238</v>
      </c>
      <c r="C53" s="1" t="s">
        <v>20182</v>
      </c>
      <c r="D53" s="1" t="s">
        <v>20168</v>
      </c>
      <c r="E53" s="1" t="s">
        <v>20169</v>
      </c>
      <c r="F53" s="1" t="s">
        <v>20127</v>
      </c>
      <c r="G53" s="1">
        <v>33.902239999999999</v>
      </c>
      <c r="H53" s="1">
        <v>-118.08172999999999</v>
      </c>
      <c r="I53" s="1" t="s">
        <v>20202</v>
      </c>
      <c r="J53" s="1">
        <v>107140</v>
      </c>
      <c r="K53" s="1">
        <v>27225</v>
      </c>
      <c r="L53" s="1">
        <v>59756</v>
      </c>
      <c r="M53" s="1">
        <v>25145023</v>
      </c>
      <c r="N53" s="1">
        <v>101802</v>
      </c>
      <c r="O53" s="1" t="s">
        <v>20171</v>
      </c>
    </row>
    <row r="54" spans="1:15" ht="11.25" customHeight="1">
      <c r="A54" s="1">
        <v>53</v>
      </c>
      <c r="B54" s="1" t="s">
        <v>20239</v>
      </c>
      <c r="C54" s="1" t="s">
        <v>20179</v>
      </c>
      <c r="D54" s="1" t="s">
        <v>20168</v>
      </c>
      <c r="E54" s="1" t="s">
        <v>20169</v>
      </c>
      <c r="F54" s="1" t="s">
        <v>20127</v>
      </c>
      <c r="G54" s="1">
        <v>37.804369999999999</v>
      </c>
      <c r="H54" s="1">
        <v>-122.27079999999999</v>
      </c>
      <c r="I54" s="1" t="s">
        <v>20180</v>
      </c>
      <c r="J54" s="1">
        <v>419267</v>
      </c>
      <c r="K54" s="1">
        <v>158424</v>
      </c>
      <c r="L54" s="1">
        <v>54618</v>
      </c>
      <c r="M54" s="1">
        <v>144762241</v>
      </c>
      <c r="N54" s="1">
        <v>56897826</v>
      </c>
      <c r="O54" s="1" t="s">
        <v>20171</v>
      </c>
    </row>
    <row r="55" spans="1:15" ht="11.25" customHeight="1">
      <c r="A55" s="1">
        <v>54</v>
      </c>
      <c r="B55" s="1" t="s">
        <v>20240</v>
      </c>
      <c r="C55" s="1" t="s">
        <v>20185</v>
      </c>
      <c r="D55" s="1" t="s">
        <v>20168</v>
      </c>
      <c r="E55" s="1" t="s">
        <v>20169</v>
      </c>
      <c r="F55" s="1" t="s">
        <v>20127</v>
      </c>
      <c r="G55" s="1">
        <v>33.195869999999999</v>
      </c>
      <c r="H55" s="1">
        <v>-117.37948</v>
      </c>
      <c r="I55" s="1" t="s">
        <v>20186</v>
      </c>
      <c r="J55" s="1">
        <v>175691</v>
      </c>
      <c r="K55" s="1">
        <v>60493</v>
      </c>
      <c r="L55" s="1">
        <v>57703</v>
      </c>
      <c r="M55" s="1">
        <v>106841893</v>
      </c>
      <c r="N55" s="1">
        <v>2392242</v>
      </c>
      <c r="O55" s="1" t="s">
        <v>20171</v>
      </c>
    </row>
    <row r="56" spans="1:15" ht="11.25" customHeight="1">
      <c r="A56" s="1">
        <v>55</v>
      </c>
      <c r="B56" s="1" t="s">
        <v>20241</v>
      </c>
      <c r="C56" s="1" t="s">
        <v>20217</v>
      </c>
      <c r="D56" s="1" t="s">
        <v>20168</v>
      </c>
      <c r="E56" s="1" t="s">
        <v>20169</v>
      </c>
      <c r="F56" s="1" t="s">
        <v>20127</v>
      </c>
      <c r="G56" s="1">
        <v>34.063339999999997</v>
      </c>
      <c r="H56" s="1">
        <v>-117.65089</v>
      </c>
      <c r="I56" s="1" t="s">
        <v>20218</v>
      </c>
      <c r="J56" s="1">
        <v>171214</v>
      </c>
      <c r="K56" s="1">
        <v>47375</v>
      </c>
      <c r="L56" s="1">
        <v>54114</v>
      </c>
      <c r="M56" s="1">
        <v>129329742</v>
      </c>
      <c r="N56" s="1">
        <v>159101</v>
      </c>
      <c r="O56" s="1" t="s">
        <v>20171</v>
      </c>
    </row>
    <row r="57" spans="1:15" ht="11.25" customHeight="1">
      <c r="A57" s="1">
        <v>56</v>
      </c>
      <c r="B57" s="1" t="s">
        <v>20242</v>
      </c>
      <c r="C57" s="1" t="s">
        <v>20167</v>
      </c>
      <c r="D57" s="1" t="s">
        <v>20168</v>
      </c>
      <c r="E57" s="1" t="s">
        <v>20169</v>
      </c>
      <c r="F57" s="1" t="s">
        <v>20127</v>
      </c>
      <c r="G57" s="1">
        <v>33.787790000000001</v>
      </c>
      <c r="H57" s="1">
        <v>-117.85311</v>
      </c>
      <c r="I57" s="1" t="s">
        <v>20170</v>
      </c>
      <c r="J57" s="1">
        <v>140992</v>
      </c>
      <c r="K57" s="1">
        <v>42680</v>
      </c>
      <c r="L57" s="1">
        <v>78513</v>
      </c>
      <c r="M57" s="1">
        <v>65677897</v>
      </c>
      <c r="N57" s="1">
        <v>1134748</v>
      </c>
      <c r="O57" s="1" t="s">
        <v>20171</v>
      </c>
    </row>
    <row r="58" spans="1:15" ht="11.25" customHeight="1">
      <c r="A58" s="1">
        <v>57</v>
      </c>
      <c r="B58" s="1" t="s">
        <v>20243</v>
      </c>
      <c r="C58" s="1" t="s">
        <v>20244</v>
      </c>
      <c r="D58" s="1" t="s">
        <v>20168</v>
      </c>
      <c r="E58" s="1" t="s">
        <v>20169</v>
      </c>
      <c r="F58" s="1" t="s">
        <v>20127</v>
      </c>
      <c r="G58" s="1">
        <v>34.197499999999998</v>
      </c>
      <c r="H58" s="1">
        <v>-119.17704999999999</v>
      </c>
      <c r="I58" s="1" t="s">
        <v>20245</v>
      </c>
      <c r="J58" s="1">
        <v>207254</v>
      </c>
      <c r="K58" s="1">
        <v>50815</v>
      </c>
      <c r="L58" s="1">
        <v>60621</v>
      </c>
      <c r="M58" s="1">
        <v>69672461</v>
      </c>
      <c r="N58" s="1">
        <v>31875278</v>
      </c>
      <c r="O58" s="1" t="s">
        <v>20171</v>
      </c>
    </row>
    <row r="59" spans="1:15" ht="11.25" customHeight="1">
      <c r="A59" s="1">
        <v>58</v>
      </c>
      <c r="B59" s="1" t="s">
        <v>20246</v>
      </c>
      <c r="C59" s="1" t="s">
        <v>20182</v>
      </c>
      <c r="D59" s="1" t="s">
        <v>20168</v>
      </c>
      <c r="E59" s="1" t="s">
        <v>20169</v>
      </c>
      <c r="F59" s="1" t="s">
        <v>20127</v>
      </c>
      <c r="G59" s="1">
        <v>34.579430000000002</v>
      </c>
      <c r="H59" s="1">
        <v>-118.11646</v>
      </c>
      <c r="I59" s="1" t="s">
        <v>20177</v>
      </c>
      <c r="J59" s="1">
        <v>158351</v>
      </c>
      <c r="K59" s="1">
        <v>42720</v>
      </c>
      <c r="L59" s="1">
        <v>52392</v>
      </c>
      <c r="M59" s="1">
        <v>274452754</v>
      </c>
      <c r="N59" s="1">
        <v>633935</v>
      </c>
      <c r="O59" s="1" t="s">
        <v>20171</v>
      </c>
    </row>
    <row r="60" spans="1:15" ht="11.25" customHeight="1">
      <c r="A60" s="1">
        <v>59</v>
      </c>
      <c r="B60" s="1" t="s">
        <v>20247</v>
      </c>
      <c r="C60" s="1" t="s">
        <v>20182</v>
      </c>
      <c r="D60" s="1" t="s">
        <v>20168</v>
      </c>
      <c r="E60" s="1" t="s">
        <v>20169</v>
      </c>
      <c r="F60" s="1" t="s">
        <v>20127</v>
      </c>
      <c r="G60" s="1">
        <v>34.147779999999997</v>
      </c>
      <c r="H60" s="1">
        <v>-118.14452</v>
      </c>
      <c r="I60" s="1" t="s">
        <v>20211</v>
      </c>
      <c r="J60" s="1">
        <v>142250</v>
      </c>
      <c r="K60" s="1">
        <v>54536</v>
      </c>
      <c r="L60" s="1">
        <v>72402</v>
      </c>
      <c r="M60" s="1">
        <v>59524677</v>
      </c>
      <c r="N60" s="1">
        <v>377058</v>
      </c>
      <c r="O60" s="1" t="s">
        <v>20171</v>
      </c>
    </row>
    <row r="61" spans="1:15" ht="11.25" customHeight="1">
      <c r="A61" s="1">
        <v>60</v>
      </c>
      <c r="B61" s="1" t="s">
        <v>20248</v>
      </c>
      <c r="C61" s="1" t="s">
        <v>20182</v>
      </c>
      <c r="D61" s="1" t="s">
        <v>20168</v>
      </c>
      <c r="E61" s="1" t="s">
        <v>20169</v>
      </c>
      <c r="F61" s="1" t="s">
        <v>20127</v>
      </c>
      <c r="G61" s="1">
        <v>34.055289999999999</v>
      </c>
      <c r="H61" s="1">
        <v>-117.75228</v>
      </c>
      <c r="I61" s="1" t="s">
        <v>20218</v>
      </c>
      <c r="J61" s="1">
        <v>153266</v>
      </c>
      <c r="K61" s="1">
        <v>39378</v>
      </c>
      <c r="L61" s="1">
        <v>49186</v>
      </c>
      <c r="M61" s="1">
        <v>59446734</v>
      </c>
      <c r="N61" s="1">
        <v>26188</v>
      </c>
      <c r="O61" s="1" t="s">
        <v>20171</v>
      </c>
    </row>
    <row r="62" spans="1:15" ht="11.25" customHeight="1">
      <c r="A62" s="1">
        <v>61</v>
      </c>
      <c r="B62" s="1" t="s">
        <v>20249</v>
      </c>
      <c r="C62" s="1" t="s">
        <v>20217</v>
      </c>
      <c r="D62" s="1" t="s">
        <v>20168</v>
      </c>
      <c r="E62" s="1" t="s">
        <v>20169</v>
      </c>
      <c r="F62" s="1" t="s">
        <v>20127</v>
      </c>
      <c r="G62" s="1">
        <v>34.106400000000001</v>
      </c>
      <c r="H62" s="1">
        <v>-117.59311</v>
      </c>
      <c r="I62" s="1" t="s">
        <v>20218</v>
      </c>
      <c r="J62" s="1">
        <v>175236</v>
      </c>
      <c r="K62" s="1">
        <v>55240</v>
      </c>
      <c r="L62" s="1">
        <v>77396</v>
      </c>
      <c r="M62" s="1">
        <v>103562370</v>
      </c>
      <c r="N62" s="1">
        <v>24723</v>
      </c>
      <c r="O62" s="1" t="s">
        <v>20171</v>
      </c>
    </row>
    <row r="63" spans="1:15" ht="11.25" customHeight="1">
      <c r="A63" s="1">
        <v>62</v>
      </c>
      <c r="B63" s="1" t="s">
        <v>20250</v>
      </c>
      <c r="C63" s="1" t="s">
        <v>20217</v>
      </c>
      <c r="D63" s="1" t="s">
        <v>20168</v>
      </c>
      <c r="E63" s="1" t="s">
        <v>20169</v>
      </c>
      <c r="F63" s="1" t="s">
        <v>20127</v>
      </c>
      <c r="G63" s="1">
        <v>34.106400000000001</v>
      </c>
      <c r="H63" s="1">
        <v>-117.37032000000001</v>
      </c>
      <c r="I63" s="1" t="s">
        <v>20218</v>
      </c>
      <c r="J63" s="1">
        <v>103132</v>
      </c>
      <c r="K63" s="1">
        <v>25199</v>
      </c>
      <c r="L63" s="1">
        <v>50971</v>
      </c>
      <c r="M63" s="1">
        <v>57824783</v>
      </c>
      <c r="N63" s="1">
        <v>36883</v>
      </c>
      <c r="O63" s="1" t="s">
        <v>20171</v>
      </c>
    </row>
    <row r="64" spans="1:15" ht="11.25" customHeight="1">
      <c r="A64" s="1">
        <v>63</v>
      </c>
      <c r="B64" s="1" t="s">
        <v>20251</v>
      </c>
      <c r="C64" s="1" t="s">
        <v>20173</v>
      </c>
      <c r="D64" s="1" t="s">
        <v>20168</v>
      </c>
      <c r="E64" s="1" t="s">
        <v>20169</v>
      </c>
      <c r="F64" s="1" t="s">
        <v>20127</v>
      </c>
      <c r="G64" s="1">
        <v>37.935760000000002</v>
      </c>
      <c r="H64" s="1">
        <v>-122.34775</v>
      </c>
      <c r="I64" s="1" t="s">
        <v>20180</v>
      </c>
      <c r="J64" s="1">
        <v>109708</v>
      </c>
      <c r="K64" s="1">
        <v>36973</v>
      </c>
      <c r="L64" s="1">
        <v>55102</v>
      </c>
      <c r="M64" s="1">
        <v>77834895</v>
      </c>
      <c r="N64" s="1">
        <v>58171749</v>
      </c>
      <c r="O64" s="1" t="s">
        <v>20171</v>
      </c>
    </row>
    <row r="65" spans="1:15" ht="11.25" customHeight="1">
      <c r="A65" s="1">
        <v>64</v>
      </c>
      <c r="B65" s="1" t="s">
        <v>20252</v>
      </c>
      <c r="C65" s="1" t="s">
        <v>20194</v>
      </c>
      <c r="D65" s="1" t="s">
        <v>20168</v>
      </c>
      <c r="E65" s="1" t="s">
        <v>20169</v>
      </c>
      <c r="F65" s="1" t="s">
        <v>20127</v>
      </c>
      <c r="G65" s="1">
        <v>33.953330000000001</v>
      </c>
      <c r="H65" s="1">
        <v>-117.39610999999999</v>
      </c>
      <c r="I65" s="1" t="s">
        <v>20195</v>
      </c>
      <c r="J65" s="1">
        <v>322424</v>
      </c>
      <c r="K65" s="1">
        <v>91267</v>
      </c>
      <c r="L65" s="1">
        <v>57196</v>
      </c>
      <c r="M65" s="1">
        <v>210379895</v>
      </c>
      <c r="N65" s="1">
        <v>801713</v>
      </c>
      <c r="O65" s="1" t="s">
        <v>20171</v>
      </c>
    </row>
    <row r="66" spans="1:15" ht="11.25" customHeight="1">
      <c r="A66" s="1">
        <v>65</v>
      </c>
      <c r="B66" s="1" t="s">
        <v>20253</v>
      </c>
      <c r="C66" s="1" t="s">
        <v>20254</v>
      </c>
      <c r="D66" s="1" t="s">
        <v>20168</v>
      </c>
      <c r="E66" s="1" t="s">
        <v>20169</v>
      </c>
      <c r="F66" s="1" t="s">
        <v>20127</v>
      </c>
      <c r="G66" s="1">
        <v>38.752119999999998</v>
      </c>
      <c r="H66" s="1">
        <v>-121.28801</v>
      </c>
      <c r="I66" s="1" t="s">
        <v>20209</v>
      </c>
      <c r="J66" s="1">
        <v>130269</v>
      </c>
      <c r="K66" s="1">
        <v>46547</v>
      </c>
      <c r="L66" s="1">
        <v>75867</v>
      </c>
      <c r="M66" s="1">
        <v>111337848</v>
      </c>
      <c r="N66" s="1">
        <v>3366</v>
      </c>
      <c r="O66" s="1" t="s">
        <v>20171</v>
      </c>
    </row>
    <row r="67" spans="1:15" ht="11.25" customHeight="1">
      <c r="A67" s="1">
        <v>66</v>
      </c>
      <c r="B67" s="1" t="s">
        <v>20255</v>
      </c>
      <c r="C67" s="1" t="s">
        <v>20208</v>
      </c>
      <c r="D67" s="1" t="s">
        <v>20168</v>
      </c>
      <c r="E67" s="1" t="s">
        <v>20169</v>
      </c>
      <c r="F67" s="1" t="s">
        <v>20127</v>
      </c>
      <c r="G67" s="1">
        <v>38.581569999999999</v>
      </c>
      <c r="H67" s="1">
        <v>-121.4944</v>
      </c>
      <c r="I67" s="1" t="s">
        <v>20256</v>
      </c>
      <c r="J67" s="1">
        <v>490712</v>
      </c>
      <c r="K67" s="1">
        <v>178185</v>
      </c>
      <c r="L67" s="1">
        <v>50739</v>
      </c>
      <c r="M67" s="1">
        <v>253621861</v>
      </c>
      <c r="N67" s="1">
        <v>5651667</v>
      </c>
      <c r="O67" s="1" t="s">
        <v>20171</v>
      </c>
    </row>
    <row r="68" spans="1:15" ht="11.25" customHeight="1">
      <c r="A68" s="1">
        <v>67</v>
      </c>
      <c r="B68" s="1" t="s">
        <v>20257</v>
      </c>
      <c r="C68" s="1" t="s">
        <v>20258</v>
      </c>
      <c r="D68" s="1" t="s">
        <v>20168</v>
      </c>
      <c r="E68" s="1" t="s">
        <v>20169</v>
      </c>
      <c r="F68" s="1" t="s">
        <v>20127</v>
      </c>
      <c r="G68" s="1">
        <v>36.67774</v>
      </c>
      <c r="H68" s="1">
        <v>-121.6555</v>
      </c>
      <c r="I68" s="1" t="s">
        <v>20259</v>
      </c>
      <c r="J68" s="1">
        <v>157380</v>
      </c>
      <c r="K68" s="1">
        <v>40892</v>
      </c>
      <c r="L68" s="1">
        <v>49840</v>
      </c>
      <c r="M68" s="1">
        <v>61150707</v>
      </c>
      <c r="N68" s="1">
        <v>98696</v>
      </c>
      <c r="O68" s="1" t="s">
        <v>20171</v>
      </c>
    </row>
    <row r="69" spans="1:15" ht="11.25" customHeight="1">
      <c r="A69" s="1">
        <v>68</v>
      </c>
      <c r="B69" s="1" t="s">
        <v>20260</v>
      </c>
      <c r="C69" s="1" t="s">
        <v>20217</v>
      </c>
      <c r="D69" s="1" t="s">
        <v>20168</v>
      </c>
      <c r="E69" s="1" t="s">
        <v>20169</v>
      </c>
      <c r="F69" s="1" t="s">
        <v>20127</v>
      </c>
      <c r="G69" s="1">
        <v>34.108339999999998</v>
      </c>
      <c r="H69" s="1">
        <v>-117.28977</v>
      </c>
      <c r="I69" s="1" t="s">
        <v>20218</v>
      </c>
      <c r="J69" s="1">
        <v>216108</v>
      </c>
      <c r="K69" s="1">
        <v>57580</v>
      </c>
      <c r="L69" s="1">
        <v>37047</v>
      </c>
      <c r="M69" s="1">
        <v>159326695</v>
      </c>
      <c r="N69" s="1">
        <v>1126214</v>
      </c>
      <c r="O69" s="1" t="s">
        <v>20171</v>
      </c>
    </row>
    <row r="70" spans="1:15" ht="11.25" customHeight="1">
      <c r="A70" s="1">
        <v>69</v>
      </c>
      <c r="B70" s="1" t="s">
        <v>20261</v>
      </c>
      <c r="C70" s="1" t="s">
        <v>20244</v>
      </c>
      <c r="D70" s="1" t="s">
        <v>20168</v>
      </c>
      <c r="E70" s="1" t="s">
        <v>20169</v>
      </c>
      <c r="F70" s="1" t="s">
        <v>20127</v>
      </c>
      <c r="G70" s="1">
        <v>34.267780000000002</v>
      </c>
      <c r="H70" s="1">
        <v>-119.25421</v>
      </c>
      <c r="I70" s="1" t="s">
        <v>20245</v>
      </c>
      <c r="J70" s="1">
        <v>109708</v>
      </c>
      <c r="K70" s="1">
        <v>41029</v>
      </c>
      <c r="L70" s="1">
        <v>66995</v>
      </c>
      <c r="M70" s="1">
        <v>56500370</v>
      </c>
      <c r="N70" s="1">
        <v>27033715</v>
      </c>
      <c r="O70" s="1" t="s">
        <v>20171</v>
      </c>
    </row>
    <row r="71" spans="1:15" ht="11.25" customHeight="1">
      <c r="A71" s="1">
        <v>70</v>
      </c>
      <c r="B71" s="1" t="s">
        <v>20262</v>
      </c>
      <c r="C71" s="1" t="s">
        <v>20185</v>
      </c>
      <c r="D71" s="1" t="s">
        <v>20168</v>
      </c>
      <c r="E71" s="1" t="s">
        <v>20169</v>
      </c>
      <c r="F71" s="1" t="s">
        <v>20127</v>
      </c>
      <c r="G71" s="1">
        <v>32.715330000000002</v>
      </c>
      <c r="H71" s="1">
        <v>-117.15725999999999</v>
      </c>
      <c r="I71" s="1" t="s">
        <v>20188</v>
      </c>
      <c r="J71" s="1">
        <v>1394928</v>
      </c>
      <c r="K71" s="1">
        <v>485091</v>
      </c>
      <c r="L71" s="1">
        <v>66116</v>
      </c>
      <c r="M71" s="1">
        <v>842252395</v>
      </c>
      <c r="N71" s="1">
        <v>122244773</v>
      </c>
      <c r="O71" s="1" t="s">
        <v>20171</v>
      </c>
    </row>
    <row r="72" spans="1:15" ht="11.25" customHeight="1">
      <c r="A72" s="1">
        <v>71</v>
      </c>
      <c r="B72" s="1" t="s">
        <v>20263</v>
      </c>
      <c r="C72" s="1" t="s">
        <v>20264</v>
      </c>
      <c r="D72" s="1" t="s">
        <v>20168</v>
      </c>
      <c r="E72" s="1" t="s">
        <v>20169</v>
      </c>
      <c r="F72" s="1" t="s">
        <v>20127</v>
      </c>
      <c r="G72" s="1">
        <v>37.774999999999999</v>
      </c>
      <c r="H72" s="1">
        <v>-122.41943999999999</v>
      </c>
      <c r="I72" s="1" t="s">
        <v>20265</v>
      </c>
      <c r="J72" s="1">
        <v>864816</v>
      </c>
      <c r="K72" s="1">
        <v>353287</v>
      </c>
      <c r="L72" s="1">
        <v>81294</v>
      </c>
      <c r="M72" s="1">
        <v>121455687</v>
      </c>
      <c r="N72" s="1">
        <v>479136515</v>
      </c>
      <c r="O72" s="1" t="s">
        <v>20171</v>
      </c>
    </row>
    <row r="73" spans="1:15" ht="11.25" customHeight="1">
      <c r="A73" s="1">
        <v>72</v>
      </c>
      <c r="B73" s="1" t="s">
        <v>20266</v>
      </c>
      <c r="C73" s="1" t="s">
        <v>20267</v>
      </c>
      <c r="D73" s="1" t="s">
        <v>20168</v>
      </c>
      <c r="E73" s="1" t="s">
        <v>20169</v>
      </c>
      <c r="F73" s="1" t="s">
        <v>20127</v>
      </c>
      <c r="G73" s="1">
        <v>37.339390000000002</v>
      </c>
      <c r="H73" s="1">
        <v>-121.89496</v>
      </c>
      <c r="I73" s="1" t="s">
        <v>20268</v>
      </c>
      <c r="J73" s="1">
        <v>1026908</v>
      </c>
      <c r="K73" s="1">
        <v>314297</v>
      </c>
      <c r="L73" s="1">
        <v>84647</v>
      </c>
      <c r="M73" s="1">
        <v>459749746</v>
      </c>
      <c r="N73" s="1">
        <v>7803332</v>
      </c>
      <c r="O73" s="1" t="s">
        <v>20171</v>
      </c>
    </row>
    <row r="74" spans="1:15" ht="11.25" customHeight="1">
      <c r="A74" s="1">
        <v>73</v>
      </c>
      <c r="B74" s="1" t="s">
        <v>20269</v>
      </c>
      <c r="C74" s="1" t="s">
        <v>20199</v>
      </c>
      <c r="D74" s="1" t="s">
        <v>20168</v>
      </c>
      <c r="E74" s="1" t="s">
        <v>20169</v>
      </c>
      <c r="F74" s="1" t="s">
        <v>20127</v>
      </c>
      <c r="G74" s="1">
        <v>37.562989999999999</v>
      </c>
      <c r="H74" s="1">
        <v>-122.32553</v>
      </c>
      <c r="I74" s="1" t="s">
        <v>20200</v>
      </c>
      <c r="J74" s="1">
        <v>103536</v>
      </c>
      <c r="K74" s="1">
        <v>37861</v>
      </c>
      <c r="L74" s="1">
        <v>90208</v>
      </c>
      <c r="M74" s="1">
        <v>31415730</v>
      </c>
      <c r="N74" s="1">
        <v>9721639</v>
      </c>
      <c r="O74" s="1" t="s">
        <v>20171</v>
      </c>
    </row>
    <row r="75" spans="1:15" ht="11.25" customHeight="1">
      <c r="A75" s="1">
        <v>74</v>
      </c>
      <c r="B75" s="1" t="s">
        <v>20270</v>
      </c>
      <c r="C75" s="1" t="s">
        <v>20167</v>
      </c>
      <c r="D75" s="1" t="s">
        <v>20168</v>
      </c>
      <c r="E75" s="1" t="s">
        <v>20169</v>
      </c>
      <c r="F75" s="1" t="s">
        <v>20127</v>
      </c>
      <c r="G75" s="1">
        <v>33.745570000000001</v>
      </c>
      <c r="H75" s="1">
        <v>-117.86783</v>
      </c>
      <c r="I75" s="1" t="s">
        <v>20197</v>
      </c>
      <c r="J75" s="1">
        <v>335400</v>
      </c>
      <c r="K75" s="1">
        <v>74757</v>
      </c>
      <c r="L75" s="1">
        <v>52253</v>
      </c>
      <c r="M75" s="1">
        <v>70306781</v>
      </c>
      <c r="N75" s="1">
        <v>638460</v>
      </c>
      <c r="O75" s="1" t="s">
        <v>20171</v>
      </c>
    </row>
    <row r="76" spans="1:15" ht="11.25" customHeight="1">
      <c r="A76" s="1">
        <v>75</v>
      </c>
      <c r="B76" s="1" t="s">
        <v>20271</v>
      </c>
      <c r="C76" s="1" t="s">
        <v>20267</v>
      </c>
      <c r="D76" s="1" t="s">
        <v>20168</v>
      </c>
      <c r="E76" s="1" t="s">
        <v>20169</v>
      </c>
      <c r="F76" s="1" t="s">
        <v>20127</v>
      </c>
      <c r="G76" s="1">
        <v>37.354109999999999</v>
      </c>
      <c r="H76" s="1">
        <v>-121.95524</v>
      </c>
      <c r="I76" s="1" t="s">
        <v>20268</v>
      </c>
      <c r="J76" s="1">
        <v>126215</v>
      </c>
      <c r="K76" s="1">
        <v>43433</v>
      </c>
      <c r="L76" s="1">
        <v>98914</v>
      </c>
      <c r="M76" s="1">
        <v>47678886</v>
      </c>
      <c r="N76" s="1">
        <v>0</v>
      </c>
      <c r="O76" s="1" t="s">
        <v>20171</v>
      </c>
    </row>
    <row r="77" spans="1:15" ht="11.25" customHeight="1">
      <c r="A77" s="1">
        <v>76</v>
      </c>
      <c r="B77" s="1" t="s">
        <v>20272</v>
      </c>
      <c r="C77" s="1" t="s">
        <v>20182</v>
      </c>
      <c r="D77" s="1" t="s">
        <v>20168</v>
      </c>
      <c r="E77" s="1" t="s">
        <v>20169</v>
      </c>
      <c r="F77" s="1" t="s">
        <v>20127</v>
      </c>
      <c r="G77" s="1">
        <v>34.391660000000002</v>
      </c>
      <c r="H77" s="1">
        <v>-118.54259</v>
      </c>
      <c r="I77" s="1" t="s">
        <v>20177</v>
      </c>
      <c r="J77" s="1">
        <v>182371</v>
      </c>
      <c r="K77" s="1">
        <v>59247</v>
      </c>
      <c r="L77" s="1">
        <v>83554</v>
      </c>
      <c r="M77" s="1">
        <v>136645644</v>
      </c>
      <c r="N77" s="1">
        <v>131952</v>
      </c>
      <c r="O77" s="1" t="s">
        <v>20171</v>
      </c>
    </row>
    <row r="78" spans="1:15" ht="11.25" customHeight="1">
      <c r="A78" s="1">
        <v>77</v>
      </c>
      <c r="B78" s="1" t="s">
        <v>20273</v>
      </c>
      <c r="C78" s="1" t="s">
        <v>20274</v>
      </c>
      <c r="D78" s="1" t="s">
        <v>20168</v>
      </c>
      <c r="E78" s="1" t="s">
        <v>20169</v>
      </c>
      <c r="F78" s="1" t="s">
        <v>20127</v>
      </c>
      <c r="G78" s="1">
        <v>34.953029999999998</v>
      </c>
      <c r="H78" s="1">
        <v>-120.43572</v>
      </c>
      <c r="I78" s="1" t="s">
        <v>20245</v>
      </c>
      <c r="J78" s="1">
        <v>105093</v>
      </c>
      <c r="K78" s="1">
        <v>27365</v>
      </c>
      <c r="L78" s="1">
        <v>50433</v>
      </c>
      <c r="M78" s="1">
        <v>59005328</v>
      </c>
      <c r="N78" s="1">
        <v>1648788</v>
      </c>
      <c r="O78" s="1" t="s">
        <v>20171</v>
      </c>
    </row>
    <row r="79" spans="1:15" ht="11.25" customHeight="1">
      <c r="A79" s="1">
        <v>78</v>
      </c>
      <c r="B79" s="1" t="s">
        <v>20275</v>
      </c>
      <c r="C79" s="1" t="s">
        <v>20276</v>
      </c>
      <c r="D79" s="1" t="s">
        <v>20168</v>
      </c>
      <c r="E79" s="1" t="s">
        <v>20169</v>
      </c>
      <c r="F79" s="1" t="s">
        <v>20127</v>
      </c>
      <c r="G79" s="1">
        <v>38.440469999999998</v>
      </c>
      <c r="H79" s="1">
        <v>-122.71442999999999</v>
      </c>
      <c r="I79" s="1" t="s">
        <v>20215</v>
      </c>
      <c r="J79" s="1">
        <v>174972</v>
      </c>
      <c r="K79" s="1">
        <v>64088</v>
      </c>
      <c r="L79" s="1">
        <v>61050</v>
      </c>
      <c r="M79" s="1">
        <v>106947059</v>
      </c>
      <c r="N79" s="1">
        <v>531185</v>
      </c>
      <c r="O79" s="1" t="s">
        <v>20171</v>
      </c>
    </row>
    <row r="80" spans="1:15" ht="11.25" customHeight="1">
      <c r="A80" s="1">
        <v>79</v>
      </c>
      <c r="B80" s="1" t="s">
        <v>20277</v>
      </c>
      <c r="C80" s="1" t="s">
        <v>20244</v>
      </c>
      <c r="D80" s="1" t="s">
        <v>20168</v>
      </c>
      <c r="E80" s="1" t="s">
        <v>20169</v>
      </c>
      <c r="F80" s="1" t="s">
        <v>20127</v>
      </c>
      <c r="G80" s="1">
        <v>34.269449999999999</v>
      </c>
      <c r="H80" s="1">
        <v>-118.78148</v>
      </c>
      <c r="I80" s="1" t="s">
        <v>20245</v>
      </c>
      <c r="J80" s="1">
        <v>126788</v>
      </c>
      <c r="K80" s="1">
        <v>41972</v>
      </c>
      <c r="L80" s="1">
        <v>90210</v>
      </c>
      <c r="M80" s="1">
        <v>107421127</v>
      </c>
      <c r="N80" s="1">
        <v>1984799</v>
      </c>
      <c r="O80" s="1" t="s">
        <v>20171</v>
      </c>
    </row>
    <row r="81" spans="1:15" ht="11.25" customHeight="1">
      <c r="A81" s="1">
        <v>80</v>
      </c>
      <c r="B81" s="1" t="s">
        <v>20278</v>
      </c>
      <c r="C81" s="1" t="s">
        <v>20279</v>
      </c>
      <c r="D81" s="1" t="s">
        <v>20168</v>
      </c>
      <c r="E81" s="1" t="s">
        <v>20169</v>
      </c>
      <c r="F81" s="1" t="s">
        <v>20127</v>
      </c>
      <c r="G81" s="1">
        <v>37.957700000000003</v>
      </c>
      <c r="H81" s="1">
        <v>-121.29078</v>
      </c>
      <c r="I81" s="1" t="s">
        <v>20235</v>
      </c>
      <c r="J81" s="1">
        <v>305658</v>
      </c>
      <c r="K81" s="1">
        <v>92440</v>
      </c>
      <c r="L81" s="1">
        <v>44797</v>
      </c>
      <c r="M81" s="1">
        <v>159717213</v>
      </c>
      <c r="N81" s="1">
        <v>7984586</v>
      </c>
      <c r="O81" s="1" t="s">
        <v>20171</v>
      </c>
    </row>
    <row r="82" spans="1:15" ht="11.25" customHeight="1">
      <c r="A82" s="1">
        <v>81</v>
      </c>
      <c r="B82" s="1" t="s">
        <v>20280</v>
      </c>
      <c r="C82" s="1" t="s">
        <v>20267</v>
      </c>
      <c r="D82" s="1" t="s">
        <v>20168</v>
      </c>
      <c r="E82" s="1" t="s">
        <v>20169</v>
      </c>
      <c r="F82" s="1" t="s">
        <v>20127</v>
      </c>
      <c r="G82" s="1">
        <v>37.368830000000003</v>
      </c>
      <c r="H82" s="1">
        <v>-122.03635</v>
      </c>
      <c r="I82" s="1" t="s">
        <v>20268</v>
      </c>
      <c r="J82" s="1">
        <v>151754</v>
      </c>
      <c r="K82" s="1">
        <v>55094</v>
      </c>
      <c r="L82" s="1">
        <v>105401</v>
      </c>
      <c r="M82" s="1">
        <v>56936612</v>
      </c>
      <c r="N82" s="1">
        <v>1817655</v>
      </c>
      <c r="O82" s="1" t="s">
        <v>20171</v>
      </c>
    </row>
    <row r="83" spans="1:15" ht="11.25" customHeight="1">
      <c r="A83" s="1">
        <v>82</v>
      </c>
      <c r="B83" s="1" t="s">
        <v>20281</v>
      </c>
      <c r="C83" s="1" t="s">
        <v>20194</v>
      </c>
      <c r="D83" s="1" t="s">
        <v>20168</v>
      </c>
      <c r="E83" s="1" t="s">
        <v>20169</v>
      </c>
      <c r="F83" s="1" t="s">
        <v>20127</v>
      </c>
      <c r="G83" s="1">
        <v>33.493639999999999</v>
      </c>
      <c r="H83" s="1">
        <v>-117.14836</v>
      </c>
      <c r="I83" s="1" t="s">
        <v>20195</v>
      </c>
      <c r="J83" s="1">
        <v>112011</v>
      </c>
      <c r="K83" s="1">
        <v>32835</v>
      </c>
      <c r="L83" s="1">
        <v>79925</v>
      </c>
      <c r="M83" s="1">
        <v>96518165</v>
      </c>
      <c r="N83" s="1">
        <v>30591</v>
      </c>
      <c r="O83" s="1" t="s">
        <v>20171</v>
      </c>
    </row>
    <row r="84" spans="1:15" ht="11.25" customHeight="1">
      <c r="A84" s="1">
        <v>83</v>
      </c>
      <c r="B84" s="1" t="s">
        <v>20282</v>
      </c>
      <c r="C84" s="1" t="s">
        <v>20244</v>
      </c>
      <c r="D84" s="1" t="s">
        <v>20168</v>
      </c>
      <c r="E84" s="1" t="s">
        <v>20169</v>
      </c>
      <c r="F84" s="1" t="s">
        <v>20127</v>
      </c>
      <c r="G84" s="1">
        <v>34.170560000000002</v>
      </c>
      <c r="H84" s="1">
        <v>-118.83750000000001</v>
      </c>
      <c r="I84" s="1" t="s">
        <v>20245</v>
      </c>
      <c r="J84" s="1">
        <v>129339</v>
      </c>
      <c r="K84" s="1">
        <v>45912</v>
      </c>
      <c r="L84" s="1">
        <v>100946</v>
      </c>
      <c r="M84" s="1">
        <v>142919822</v>
      </c>
      <c r="N84" s="1">
        <v>387875</v>
      </c>
      <c r="O84" s="1" t="s">
        <v>20171</v>
      </c>
    </row>
    <row r="85" spans="1:15" ht="11.25" customHeight="1">
      <c r="A85" s="1">
        <v>84</v>
      </c>
      <c r="B85" s="1" t="s">
        <v>20283</v>
      </c>
      <c r="C85" s="1" t="s">
        <v>20182</v>
      </c>
      <c r="D85" s="1" t="s">
        <v>20168</v>
      </c>
      <c r="E85" s="1" t="s">
        <v>20169</v>
      </c>
      <c r="F85" s="1" t="s">
        <v>20127</v>
      </c>
      <c r="G85" s="1">
        <v>33.835850000000001</v>
      </c>
      <c r="H85" s="1">
        <v>-118.34063</v>
      </c>
      <c r="I85" s="1" t="s">
        <v>20226</v>
      </c>
      <c r="J85" s="1">
        <v>148475</v>
      </c>
      <c r="K85" s="1">
        <v>55377</v>
      </c>
      <c r="L85" s="1">
        <v>79549</v>
      </c>
      <c r="M85" s="1">
        <v>53038407</v>
      </c>
      <c r="N85" s="1">
        <v>194217</v>
      </c>
      <c r="O85" s="1" t="s">
        <v>20171</v>
      </c>
    </row>
    <row r="86" spans="1:15" ht="11.25" customHeight="1">
      <c r="A86" s="1">
        <v>85</v>
      </c>
      <c r="B86" s="1" t="s">
        <v>20284</v>
      </c>
      <c r="C86" s="1" t="s">
        <v>20214</v>
      </c>
      <c r="D86" s="1" t="s">
        <v>20168</v>
      </c>
      <c r="E86" s="1" t="s">
        <v>20169</v>
      </c>
      <c r="F86" s="1" t="s">
        <v>20127</v>
      </c>
      <c r="G86" s="1">
        <v>38.104089999999999</v>
      </c>
      <c r="H86" s="1">
        <v>-122.25664</v>
      </c>
      <c r="I86" s="1" t="s">
        <v>20215</v>
      </c>
      <c r="J86" s="1">
        <v>121253</v>
      </c>
      <c r="K86" s="1">
        <v>41216</v>
      </c>
      <c r="L86" s="1">
        <v>57028</v>
      </c>
      <c r="M86" s="1">
        <v>79438815</v>
      </c>
      <c r="N86" s="1">
        <v>48871171</v>
      </c>
      <c r="O86" s="1" t="s">
        <v>20171</v>
      </c>
    </row>
    <row r="87" spans="1:15" ht="11.25" customHeight="1">
      <c r="A87" s="1">
        <v>86</v>
      </c>
      <c r="B87" s="1" t="s">
        <v>20285</v>
      </c>
      <c r="C87" s="1" t="s">
        <v>20217</v>
      </c>
      <c r="D87" s="1" t="s">
        <v>20168</v>
      </c>
      <c r="E87" s="1" t="s">
        <v>20169</v>
      </c>
      <c r="F87" s="1" t="s">
        <v>20127</v>
      </c>
      <c r="G87" s="1">
        <v>34.536110000000001</v>
      </c>
      <c r="H87" s="1">
        <v>-117.29116</v>
      </c>
      <c r="I87" s="1" t="s">
        <v>20186</v>
      </c>
      <c r="J87" s="1">
        <v>122225</v>
      </c>
      <c r="K87" s="1">
        <v>31886</v>
      </c>
      <c r="L87" s="1">
        <v>45894</v>
      </c>
      <c r="M87" s="1">
        <v>189919736</v>
      </c>
      <c r="N87" s="1">
        <v>1459026</v>
      </c>
      <c r="O87" s="1" t="s">
        <v>20171</v>
      </c>
    </row>
    <row r="88" spans="1:15" ht="11.25" customHeight="1">
      <c r="A88" s="1">
        <v>87</v>
      </c>
      <c r="B88" s="1" t="s">
        <v>20286</v>
      </c>
      <c r="C88" s="1" t="s">
        <v>20287</v>
      </c>
      <c r="D88" s="1" t="s">
        <v>20168</v>
      </c>
      <c r="E88" s="1" t="s">
        <v>20169</v>
      </c>
      <c r="F88" s="1" t="s">
        <v>20127</v>
      </c>
      <c r="G88" s="1">
        <v>36.33023</v>
      </c>
      <c r="H88" s="1">
        <v>-119.29206000000001</v>
      </c>
      <c r="I88" s="1" t="s">
        <v>20191</v>
      </c>
      <c r="J88" s="1">
        <v>130104</v>
      </c>
      <c r="K88" s="1">
        <v>41730</v>
      </c>
      <c r="L88" s="1">
        <v>52157</v>
      </c>
      <c r="M88" s="1">
        <v>97057436</v>
      </c>
      <c r="N88" s="1">
        <v>51434</v>
      </c>
      <c r="O88" s="1" t="s">
        <v>20171</v>
      </c>
    </row>
    <row r="89" spans="1:15" ht="11.25" customHeight="1">
      <c r="A89" s="1">
        <v>88</v>
      </c>
      <c r="B89" s="1" t="s">
        <v>20288</v>
      </c>
      <c r="C89" s="1" t="s">
        <v>20185</v>
      </c>
      <c r="D89" s="1" t="s">
        <v>20168</v>
      </c>
      <c r="E89" s="1" t="s">
        <v>20169</v>
      </c>
      <c r="F89" s="1" t="s">
        <v>20127</v>
      </c>
      <c r="G89" s="1">
        <v>33.200040000000001</v>
      </c>
      <c r="H89" s="1">
        <v>-117.24254000000001</v>
      </c>
      <c r="I89" s="1" t="s">
        <v>20186</v>
      </c>
      <c r="J89" s="1">
        <v>100890</v>
      </c>
      <c r="K89" s="1">
        <v>30451</v>
      </c>
      <c r="L89" s="1">
        <v>50601</v>
      </c>
      <c r="M89" s="1">
        <v>48380231</v>
      </c>
      <c r="N89" s="1">
        <v>0</v>
      </c>
      <c r="O89" s="1" t="s">
        <v>20171</v>
      </c>
    </row>
    <row r="90" spans="1:15" ht="11.25" customHeight="1">
      <c r="A90" s="1">
        <v>89</v>
      </c>
      <c r="B90" s="1" t="s">
        <v>20289</v>
      </c>
      <c r="C90" s="1" t="s">
        <v>20182</v>
      </c>
      <c r="D90" s="1" t="s">
        <v>20168</v>
      </c>
      <c r="E90" s="1" t="s">
        <v>20169</v>
      </c>
      <c r="F90" s="1" t="s">
        <v>20127</v>
      </c>
      <c r="G90" s="1">
        <v>34.068620000000003</v>
      </c>
      <c r="H90" s="1">
        <v>-117.93895000000001</v>
      </c>
      <c r="I90" s="1" t="s">
        <v>20211</v>
      </c>
      <c r="J90" s="1">
        <v>108484</v>
      </c>
      <c r="K90" s="1">
        <v>30816</v>
      </c>
      <c r="L90" s="1">
        <v>69189</v>
      </c>
      <c r="M90" s="1">
        <v>41546642</v>
      </c>
      <c r="N90" s="1">
        <v>124507</v>
      </c>
      <c r="O90" s="1" t="s">
        <v>20171</v>
      </c>
    </row>
    <row r="91" spans="1:15" ht="11.25" customHeight="1">
      <c r="A91" s="1">
        <v>90</v>
      </c>
      <c r="B91" s="1" t="s">
        <v>20290</v>
      </c>
      <c r="C91" s="1" t="s">
        <v>20291</v>
      </c>
      <c r="D91" s="1" t="s">
        <v>20292</v>
      </c>
      <c r="E91" s="1" t="s">
        <v>20293</v>
      </c>
      <c r="F91" s="1" t="s">
        <v>20127</v>
      </c>
      <c r="G91" s="1">
        <v>39.833730000000003</v>
      </c>
      <c r="H91" s="1">
        <v>-105.15031</v>
      </c>
      <c r="I91" s="1" t="s">
        <v>20294</v>
      </c>
      <c r="J91" s="1">
        <v>115368</v>
      </c>
      <c r="K91" s="1">
        <v>44615</v>
      </c>
      <c r="L91" s="1">
        <v>69938</v>
      </c>
      <c r="M91" s="1">
        <v>100047257</v>
      </c>
      <c r="N91" s="1">
        <v>1882996</v>
      </c>
      <c r="O91" s="1" t="s">
        <v>20295</v>
      </c>
    </row>
    <row r="92" spans="1:15" ht="11.25" customHeight="1">
      <c r="A92" s="1">
        <v>91</v>
      </c>
      <c r="B92" s="1" t="s">
        <v>20296</v>
      </c>
      <c r="C92" s="1" t="s">
        <v>20297</v>
      </c>
      <c r="D92" s="1" t="s">
        <v>20292</v>
      </c>
      <c r="E92" s="1" t="s">
        <v>20293</v>
      </c>
      <c r="F92" s="1" t="s">
        <v>20127</v>
      </c>
      <c r="G92" s="1">
        <v>39.688000000000002</v>
      </c>
      <c r="H92" s="1">
        <v>-104.68974</v>
      </c>
      <c r="I92" s="1" t="s">
        <v>20294</v>
      </c>
      <c r="J92" s="1">
        <v>359407</v>
      </c>
      <c r="K92" s="1">
        <v>124031</v>
      </c>
      <c r="L92" s="1">
        <v>53011</v>
      </c>
      <c r="M92" s="1">
        <v>397624166</v>
      </c>
      <c r="N92" s="1">
        <v>1731418</v>
      </c>
      <c r="O92" s="1" t="s">
        <v>20295</v>
      </c>
    </row>
    <row r="93" spans="1:15" ht="11.25" customHeight="1">
      <c r="A93" s="1">
        <v>92</v>
      </c>
      <c r="B93" s="1" t="s">
        <v>20298</v>
      </c>
      <c r="C93" s="1" t="s">
        <v>20299</v>
      </c>
      <c r="D93" s="1" t="s">
        <v>20292</v>
      </c>
      <c r="E93" s="1" t="s">
        <v>20293</v>
      </c>
      <c r="F93" s="1" t="s">
        <v>20127</v>
      </c>
      <c r="G93" s="1">
        <v>40.014989999999997</v>
      </c>
      <c r="H93" s="1">
        <v>-105.27055</v>
      </c>
      <c r="I93" s="1" t="s">
        <v>20294</v>
      </c>
      <c r="J93" s="1">
        <v>107349</v>
      </c>
      <c r="K93" s="1">
        <v>42165</v>
      </c>
      <c r="L93" s="1">
        <v>58484</v>
      </c>
      <c r="M93" s="1">
        <v>64333756</v>
      </c>
      <c r="N93" s="1">
        <v>2612601</v>
      </c>
      <c r="O93" s="1" t="s">
        <v>20295</v>
      </c>
    </row>
    <row r="94" spans="1:15" ht="11.25" customHeight="1">
      <c r="A94" s="1">
        <v>93</v>
      </c>
      <c r="B94" s="1" t="s">
        <v>20300</v>
      </c>
      <c r="C94" s="1" t="s">
        <v>20301</v>
      </c>
      <c r="D94" s="1" t="s">
        <v>20292</v>
      </c>
      <c r="E94" s="1" t="s">
        <v>20293</v>
      </c>
      <c r="F94" s="1" t="s">
        <v>20127</v>
      </c>
      <c r="G94" s="1">
        <v>39.579160000000002</v>
      </c>
      <c r="H94" s="1">
        <v>-104.87692</v>
      </c>
      <c r="I94" s="1" t="s">
        <v>20294</v>
      </c>
      <c r="J94" s="1">
        <v>109741</v>
      </c>
      <c r="K94" s="1">
        <v>38991</v>
      </c>
      <c r="L94" s="1">
        <v>91941</v>
      </c>
      <c r="M94" s="1">
        <v>76525641</v>
      </c>
      <c r="N94" s="1">
        <v>381964</v>
      </c>
      <c r="O94" s="1" t="s">
        <v>20295</v>
      </c>
    </row>
    <row r="95" spans="1:15" ht="11.25" customHeight="1">
      <c r="A95" s="1">
        <v>94</v>
      </c>
      <c r="B95" s="1" t="s">
        <v>20302</v>
      </c>
      <c r="C95" s="1" t="s">
        <v>20303</v>
      </c>
      <c r="D95" s="1" t="s">
        <v>20292</v>
      </c>
      <c r="E95" s="1" t="s">
        <v>20293</v>
      </c>
      <c r="F95" s="1" t="s">
        <v>20127</v>
      </c>
      <c r="G95" s="1">
        <v>38.833880000000001</v>
      </c>
      <c r="H95" s="1">
        <v>-104.82136</v>
      </c>
      <c r="I95" s="1" t="s">
        <v>20304</v>
      </c>
      <c r="J95" s="1">
        <v>456568</v>
      </c>
      <c r="K95" s="1">
        <v>174441</v>
      </c>
      <c r="L95" s="1">
        <v>54527</v>
      </c>
      <c r="M95" s="1">
        <v>506667557</v>
      </c>
      <c r="N95" s="1">
        <v>947196</v>
      </c>
      <c r="O95" s="1" t="s">
        <v>20295</v>
      </c>
    </row>
    <row r="96" spans="1:15" ht="11.25" customHeight="1">
      <c r="A96" s="1">
        <v>95</v>
      </c>
      <c r="B96" s="1" t="s">
        <v>20305</v>
      </c>
      <c r="C96" s="1" t="s">
        <v>20306</v>
      </c>
      <c r="D96" s="1" t="s">
        <v>20292</v>
      </c>
      <c r="E96" s="1" t="s">
        <v>20293</v>
      </c>
      <c r="F96" s="1" t="s">
        <v>20127</v>
      </c>
      <c r="G96" s="1">
        <v>39.739150000000002</v>
      </c>
      <c r="H96" s="1">
        <v>-104.9847</v>
      </c>
      <c r="I96" s="1" t="s">
        <v>20294</v>
      </c>
      <c r="J96" s="1">
        <v>682545</v>
      </c>
      <c r="K96" s="1">
        <v>275795</v>
      </c>
      <c r="L96" s="1">
        <v>53637</v>
      </c>
      <c r="M96" s="1">
        <v>397133930</v>
      </c>
      <c r="N96" s="1">
        <v>4225831</v>
      </c>
      <c r="O96" s="1" t="s">
        <v>20295</v>
      </c>
    </row>
    <row r="97" spans="1:15" ht="11.25" customHeight="1">
      <c r="A97" s="1">
        <v>96</v>
      </c>
      <c r="B97" s="1" t="s">
        <v>20307</v>
      </c>
      <c r="C97" s="1" t="s">
        <v>20308</v>
      </c>
      <c r="D97" s="1" t="s">
        <v>20292</v>
      </c>
      <c r="E97" s="1" t="s">
        <v>20293</v>
      </c>
      <c r="F97" s="1" t="s">
        <v>20127</v>
      </c>
      <c r="G97" s="1">
        <v>40.585259999999998</v>
      </c>
      <c r="H97" s="1">
        <v>-105.08441999999999</v>
      </c>
      <c r="I97" s="1" t="s">
        <v>20309</v>
      </c>
      <c r="J97" s="1">
        <v>161175</v>
      </c>
      <c r="K97" s="1">
        <v>58918</v>
      </c>
      <c r="L97" s="1">
        <v>55647</v>
      </c>
      <c r="M97" s="1">
        <v>144576803</v>
      </c>
      <c r="N97" s="1">
        <v>3196479</v>
      </c>
      <c r="O97" s="1" t="s">
        <v>20295</v>
      </c>
    </row>
    <row r="98" spans="1:15" ht="11.25" customHeight="1">
      <c r="A98" s="1">
        <v>97</v>
      </c>
      <c r="B98" s="1" t="s">
        <v>20310</v>
      </c>
      <c r="C98" s="1" t="s">
        <v>20311</v>
      </c>
      <c r="D98" s="1" t="s">
        <v>20292</v>
      </c>
      <c r="E98" s="1" t="s">
        <v>20293</v>
      </c>
      <c r="F98" s="1" t="s">
        <v>20127</v>
      </c>
      <c r="G98" s="1">
        <v>40.423310000000001</v>
      </c>
      <c r="H98" s="1">
        <v>-104.70913</v>
      </c>
      <c r="I98" s="1" t="s">
        <v>20309</v>
      </c>
      <c r="J98" s="1">
        <v>100883</v>
      </c>
      <c r="K98" s="1">
        <v>33774</v>
      </c>
      <c r="L98" s="1">
        <v>48813</v>
      </c>
      <c r="M98" s="1">
        <v>123893579</v>
      </c>
      <c r="N98" s="1">
        <v>314890</v>
      </c>
      <c r="O98" s="1" t="s">
        <v>20295</v>
      </c>
    </row>
    <row r="99" spans="1:15" ht="11.25" customHeight="1">
      <c r="A99" s="1">
        <v>98</v>
      </c>
      <c r="B99" s="1" t="s">
        <v>20312</v>
      </c>
      <c r="C99" s="1" t="s">
        <v>20313</v>
      </c>
      <c r="D99" s="1" t="s">
        <v>20292</v>
      </c>
      <c r="E99" s="1" t="s">
        <v>20293</v>
      </c>
      <c r="F99" s="1" t="s">
        <v>20204</v>
      </c>
      <c r="G99" s="1">
        <v>39.553879999999999</v>
      </c>
      <c r="H99" s="1">
        <v>-104.96943</v>
      </c>
      <c r="I99" s="1" t="s">
        <v>20294</v>
      </c>
      <c r="J99" s="1">
        <v>101350</v>
      </c>
      <c r="K99" s="1">
        <v>37157</v>
      </c>
      <c r="L99" s="1">
        <v>108570</v>
      </c>
      <c r="M99" s="1">
        <v>62856809</v>
      </c>
      <c r="N99" s="1">
        <v>70330</v>
      </c>
      <c r="O99" s="1" t="s">
        <v>20295</v>
      </c>
    </row>
    <row r="100" spans="1:15" ht="11.25" customHeight="1">
      <c r="A100" s="1">
        <v>99</v>
      </c>
      <c r="B100" s="1" t="s">
        <v>20314</v>
      </c>
      <c r="C100" s="1" t="s">
        <v>20315</v>
      </c>
      <c r="D100" s="1" t="s">
        <v>20292</v>
      </c>
      <c r="E100" s="1" t="s">
        <v>20293</v>
      </c>
      <c r="F100" s="1" t="s">
        <v>20127</v>
      </c>
      <c r="G100" s="1">
        <v>39.704709999999999</v>
      </c>
      <c r="H100" s="1">
        <v>-105.08137000000001</v>
      </c>
      <c r="I100" s="1" t="s">
        <v>20294</v>
      </c>
      <c r="J100" s="1">
        <v>152597</v>
      </c>
      <c r="K100" s="1">
        <v>63159</v>
      </c>
      <c r="L100" s="1">
        <v>56954</v>
      </c>
      <c r="M100" s="1">
        <v>111039036</v>
      </c>
      <c r="N100" s="1">
        <v>3056315</v>
      </c>
      <c r="O100" s="1" t="s">
        <v>20295</v>
      </c>
    </row>
    <row r="101" spans="1:15" ht="11.25" customHeight="1">
      <c r="A101" s="1">
        <v>100</v>
      </c>
      <c r="B101" s="1" t="s">
        <v>20316</v>
      </c>
      <c r="C101" s="1" t="s">
        <v>20317</v>
      </c>
      <c r="D101" s="1" t="s">
        <v>20292</v>
      </c>
      <c r="E101" s="1" t="s">
        <v>20293</v>
      </c>
      <c r="F101" s="1" t="s">
        <v>20127</v>
      </c>
      <c r="G101" s="1">
        <v>38.254449999999999</v>
      </c>
      <c r="H101" s="1">
        <v>-104.60914</v>
      </c>
      <c r="I101" s="1" t="s">
        <v>20304</v>
      </c>
      <c r="J101" s="1">
        <v>109412</v>
      </c>
      <c r="K101" s="1">
        <v>43249</v>
      </c>
      <c r="L101" s="1">
        <v>34550</v>
      </c>
      <c r="M101" s="1">
        <v>138802381</v>
      </c>
      <c r="N101" s="1">
        <v>2033674</v>
      </c>
      <c r="O101" s="1" t="s">
        <v>20295</v>
      </c>
    </row>
    <row r="102" spans="1:15" ht="11.25" customHeight="1">
      <c r="A102" s="1">
        <v>101</v>
      </c>
      <c r="B102" s="1" t="s">
        <v>20318</v>
      </c>
      <c r="C102" s="1" t="s">
        <v>20319</v>
      </c>
      <c r="D102" s="1" t="s">
        <v>20292</v>
      </c>
      <c r="E102" s="1" t="s">
        <v>20293</v>
      </c>
      <c r="F102" s="1" t="s">
        <v>20127</v>
      </c>
      <c r="G102" s="1">
        <v>39.919420000000002</v>
      </c>
      <c r="H102" s="1">
        <v>-104.94280999999999</v>
      </c>
      <c r="I102" s="1" t="s">
        <v>20294</v>
      </c>
      <c r="J102" s="1">
        <v>133451</v>
      </c>
      <c r="K102" s="1">
        <v>42679</v>
      </c>
      <c r="L102" s="1">
        <v>66948</v>
      </c>
      <c r="M102" s="1">
        <v>92549444</v>
      </c>
      <c r="N102" s="1">
        <v>2767648</v>
      </c>
      <c r="O102" s="1" t="s">
        <v>20295</v>
      </c>
    </row>
    <row r="103" spans="1:15" ht="11.25" customHeight="1">
      <c r="A103" s="1">
        <v>102</v>
      </c>
      <c r="B103" s="1" t="s">
        <v>20320</v>
      </c>
      <c r="C103" s="1" t="s">
        <v>20291</v>
      </c>
      <c r="D103" s="1" t="s">
        <v>20292</v>
      </c>
      <c r="E103" s="1" t="s">
        <v>20293</v>
      </c>
      <c r="F103" s="1" t="s">
        <v>20127</v>
      </c>
      <c r="G103" s="1">
        <v>39.882190000000001</v>
      </c>
      <c r="H103" s="1">
        <v>-105.06443</v>
      </c>
      <c r="I103" s="1" t="s">
        <v>20294</v>
      </c>
      <c r="J103" s="1">
        <v>113130</v>
      </c>
      <c r="K103" s="1">
        <v>42239</v>
      </c>
      <c r="L103" s="1">
        <v>67081</v>
      </c>
      <c r="M103" s="1">
        <v>82177513</v>
      </c>
      <c r="N103" s="1">
        <v>6010635</v>
      </c>
      <c r="O103" s="1" t="s">
        <v>20295</v>
      </c>
    </row>
    <row r="104" spans="1:15" ht="11.25" customHeight="1">
      <c r="A104" s="1">
        <v>103</v>
      </c>
      <c r="B104" s="1" t="s">
        <v>20321</v>
      </c>
      <c r="C104" s="1" t="s">
        <v>20322</v>
      </c>
      <c r="D104" s="1" t="s">
        <v>20323</v>
      </c>
      <c r="E104" s="1" t="s">
        <v>20324</v>
      </c>
      <c r="F104" s="1" t="s">
        <v>20127</v>
      </c>
      <c r="G104" s="1">
        <v>41.16704</v>
      </c>
      <c r="H104" s="1">
        <v>-73.204830000000001</v>
      </c>
      <c r="I104" s="1" t="s">
        <v>20325</v>
      </c>
      <c r="J104" s="1">
        <v>147629</v>
      </c>
      <c r="K104" s="1">
        <v>50367</v>
      </c>
      <c r="L104" s="1">
        <v>41801</v>
      </c>
      <c r="M104" s="1">
        <v>41591056</v>
      </c>
      <c r="N104" s="1">
        <v>8721419</v>
      </c>
      <c r="O104" s="1" t="s">
        <v>20326</v>
      </c>
    </row>
    <row r="105" spans="1:15" ht="11.25" customHeight="1">
      <c r="A105" s="1">
        <v>104</v>
      </c>
      <c r="B105" s="1" t="s">
        <v>20327</v>
      </c>
      <c r="C105" s="1" t="s">
        <v>20322</v>
      </c>
      <c r="D105" s="1" t="s">
        <v>20323</v>
      </c>
      <c r="E105" s="1" t="s">
        <v>20324</v>
      </c>
      <c r="F105" s="1" t="s">
        <v>20151</v>
      </c>
      <c r="G105" s="1">
        <v>41.187390000000001</v>
      </c>
      <c r="H105" s="1">
        <v>-73.195760000000007</v>
      </c>
      <c r="I105" s="1" t="s">
        <v>20325</v>
      </c>
      <c r="J105" s="1">
        <v>147629</v>
      </c>
      <c r="K105" s="1">
        <v>50367</v>
      </c>
      <c r="L105" s="1">
        <v>41801</v>
      </c>
      <c r="M105" s="1">
        <v>41591056</v>
      </c>
      <c r="N105" s="1">
        <v>8721419</v>
      </c>
      <c r="O105" s="1" t="s">
        <v>20326</v>
      </c>
    </row>
    <row r="106" spans="1:15" ht="11.25" customHeight="1">
      <c r="A106" s="1">
        <v>105</v>
      </c>
      <c r="B106" s="1" t="s">
        <v>20328</v>
      </c>
      <c r="C106" s="1" t="s">
        <v>20329</v>
      </c>
      <c r="D106" s="1" t="s">
        <v>20323</v>
      </c>
      <c r="E106" s="1" t="s">
        <v>20324</v>
      </c>
      <c r="F106" s="1" t="s">
        <v>20127</v>
      </c>
      <c r="G106" s="1">
        <v>41.763710000000003</v>
      </c>
      <c r="H106" s="1">
        <v>-72.685090000000002</v>
      </c>
      <c r="I106" s="1" t="s">
        <v>20330</v>
      </c>
      <c r="J106" s="1">
        <v>124006</v>
      </c>
      <c r="K106" s="1">
        <v>45239</v>
      </c>
      <c r="L106" s="1">
        <v>30630</v>
      </c>
      <c r="M106" s="1">
        <v>45016120</v>
      </c>
      <c r="N106" s="1">
        <v>1748078</v>
      </c>
      <c r="O106" s="1" t="s">
        <v>20326</v>
      </c>
    </row>
    <row r="107" spans="1:15" ht="11.25" customHeight="1">
      <c r="A107" s="1">
        <v>106</v>
      </c>
      <c r="B107" s="1" t="s">
        <v>20331</v>
      </c>
      <c r="C107" s="1" t="s">
        <v>20329</v>
      </c>
      <c r="D107" s="1" t="s">
        <v>20323</v>
      </c>
      <c r="E107" s="1" t="s">
        <v>20324</v>
      </c>
      <c r="F107" s="1" t="s">
        <v>20151</v>
      </c>
      <c r="G107" s="1">
        <v>41.765929999999997</v>
      </c>
      <c r="H107" s="1">
        <v>-72.681579999999997</v>
      </c>
      <c r="I107" s="1" t="s">
        <v>20330</v>
      </c>
      <c r="J107" s="1">
        <v>124006</v>
      </c>
      <c r="K107" s="1">
        <v>45239</v>
      </c>
      <c r="L107" s="1">
        <v>30630</v>
      </c>
      <c r="M107" s="1">
        <v>45016120</v>
      </c>
      <c r="N107" s="1">
        <v>1748078</v>
      </c>
      <c r="O107" s="1" t="s">
        <v>20326</v>
      </c>
    </row>
    <row r="108" spans="1:15" ht="11.25" customHeight="1">
      <c r="A108" s="1">
        <v>107</v>
      </c>
      <c r="B108" s="1" t="s">
        <v>20332</v>
      </c>
      <c r="C108" s="1" t="s">
        <v>20333</v>
      </c>
      <c r="D108" s="1" t="s">
        <v>20323</v>
      </c>
      <c r="E108" s="1" t="s">
        <v>20324</v>
      </c>
      <c r="F108" s="1" t="s">
        <v>20127</v>
      </c>
      <c r="G108" s="1">
        <v>41.308149999999998</v>
      </c>
      <c r="H108" s="1">
        <v>-72.928160000000005</v>
      </c>
      <c r="I108" s="1" t="s">
        <v>20325</v>
      </c>
      <c r="J108" s="1">
        <v>130322</v>
      </c>
      <c r="K108" s="1">
        <v>49771</v>
      </c>
      <c r="L108" s="1">
        <v>37192</v>
      </c>
      <c r="M108" s="1">
        <v>48407373</v>
      </c>
      <c r="N108" s="1">
        <v>3739487</v>
      </c>
      <c r="O108" s="1" t="s">
        <v>20326</v>
      </c>
    </row>
    <row r="109" spans="1:15" ht="11.25" customHeight="1">
      <c r="A109" s="1">
        <v>108</v>
      </c>
      <c r="B109" s="1" t="s">
        <v>20334</v>
      </c>
      <c r="C109" s="1" t="s">
        <v>20333</v>
      </c>
      <c r="D109" s="1" t="s">
        <v>20323</v>
      </c>
      <c r="E109" s="1" t="s">
        <v>20324</v>
      </c>
      <c r="F109" s="1" t="s">
        <v>20151</v>
      </c>
      <c r="G109" s="1">
        <v>41.310809999999996</v>
      </c>
      <c r="H109" s="1">
        <v>-72.924949999999995</v>
      </c>
      <c r="I109" s="1" t="s">
        <v>20325</v>
      </c>
      <c r="J109" s="1">
        <v>130322</v>
      </c>
      <c r="K109" s="1">
        <v>49771</v>
      </c>
      <c r="L109" s="1">
        <v>37192</v>
      </c>
      <c r="M109" s="1">
        <v>48407373</v>
      </c>
      <c r="N109" s="1">
        <v>3739487</v>
      </c>
      <c r="O109" s="1" t="s">
        <v>20326</v>
      </c>
    </row>
    <row r="110" spans="1:15" ht="11.25" customHeight="1">
      <c r="A110" s="1">
        <v>109</v>
      </c>
      <c r="B110" s="1" t="s">
        <v>20335</v>
      </c>
      <c r="C110" s="1" t="s">
        <v>20322</v>
      </c>
      <c r="D110" s="1" t="s">
        <v>20323</v>
      </c>
      <c r="E110" s="1" t="s">
        <v>20324</v>
      </c>
      <c r="F110" s="1" t="s">
        <v>20127</v>
      </c>
      <c r="G110" s="1">
        <v>41.053429999999999</v>
      </c>
      <c r="H110" s="1">
        <v>-73.538730000000001</v>
      </c>
      <c r="I110" s="1" t="s">
        <v>20325</v>
      </c>
      <c r="J110" s="1">
        <v>128874</v>
      </c>
      <c r="K110" s="1">
        <v>46974</v>
      </c>
      <c r="L110" s="1">
        <v>79359</v>
      </c>
      <c r="M110" s="1">
        <v>97430571</v>
      </c>
      <c r="N110" s="1">
        <v>37323740</v>
      </c>
      <c r="O110" s="1" t="s">
        <v>20326</v>
      </c>
    </row>
    <row r="111" spans="1:15" ht="11.25" customHeight="1">
      <c r="A111" s="1">
        <v>110</v>
      </c>
      <c r="B111" s="1" t="s">
        <v>20336</v>
      </c>
      <c r="C111" s="1" t="s">
        <v>20322</v>
      </c>
      <c r="D111" s="1" t="s">
        <v>20323</v>
      </c>
      <c r="E111" s="1" t="s">
        <v>20324</v>
      </c>
      <c r="F111" s="1" t="s">
        <v>20151</v>
      </c>
      <c r="G111" s="1">
        <v>41.079859999999996</v>
      </c>
      <c r="H111" s="1">
        <v>-73.546030000000002</v>
      </c>
      <c r="I111" s="1" t="s">
        <v>20325</v>
      </c>
      <c r="J111" s="1">
        <v>128874</v>
      </c>
      <c r="K111" s="1">
        <v>46974</v>
      </c>
      <c r="L111" s="1">
        <v>79359</v>
      </c>
      <c r="M111" s="1">
        <v>97430571</v>
      </c>
      <c r="N111" s="1">
        <v>37323740</v>
      </c>
      <c r="O111" s="1" t="s">
        <v>20326</v>
      </c>
    </row>
    <row r="112" spans="1:15" ht="11.25" customHeight="1">
      <c r="A112" s="1">
        <v>111</v>
      </c>
      <c r="B112" s="1" t="s">
        <v>20337</v>
      </c>
      <c r="C112" s="1" t="s">
        <v>20333</v>
      </c>
      <c r="D112" s="1" t="s">
        <v>20323</v>
      </c>
      <c r="E112" s="1" t="s">
        <v>20324</v>
      </c>
      <c r="F112" s="1" t="s">
        <v>20127</v>
      </c>
      <c r="G112" s="1">
        <v>41.558149999999998</v>
      </c>
      <c r="H112" s="1">
        <v>-73.051500000000004</v>
      </c>
      <c r="I112" s="1" t="s">
        <v>20325</v>
      </c>
      <c r="J112" s="1">
        <v>108802</v>
      </c>
      <c r="K112" s="1">
        <v>40213</v>
      </c>
      <c r="L112" s="1">
        <v>40467</v>
      </c>
      <c r="M112" s="1">
        <v>73880017</v>
      </c>
      <c r="N112" s="1">
        <v>1086045</v>
      </c>
      <c r="O112" s="1" t="s">
        <v>20326</v>
      </c>
    </row>
    <row r="113" spans="1:15" ht="11.25" customHeight="1">
      <c r="A113" s="1">
        <v>112</v>
      </c>
      <c r="B113" s="1" t="s">
        <v>20338</v>
      </c>
      <c r="C113" s="1" t="s">
        <v>20333</v>
      </c>
      <c r="D113" s="1" t="s">
        <v>20323</v>
      </c>
      <c r="E113" s="1" t="s">
        <v>20324</v>
      </c>
      <c r="F113" s="1" t="s">
        <v>20151</v>
      </c>
      <c r="G113" s="1">
        <v>41.558500000000002</v>
      </c>
      <c r="H113" s="1">
        <v>-73.036680000000004</v>
      </c>
      <c r="I113" s="1" t="s">
        <v>20325</v>
      </c>
      <c r="J113" s="1">
        <v>108802</v>
      </c>
      <c r="K113" s="1">
        <v>40213</v>
      </c>
      <c r="L113" s="1">
        <v>40467</v>
      </c>
      <c r="M113" s="1">
        <v>73880017</v>
      </c>
      <c r="N113" s="1">
        <v>1086045</v>
      </c>
      <c r="O113" s="1" t="s">
        <v>20326</v>
      </c>
    </row>
    <row r="114" spans="1:15" ht="11.25" customHeight="1">
      <c r="A114" s="1">
        <v>113</v>
      </c>
      <c r="B114" s="1" t="s">
        <v>20339</v>
      </c>
      <c r="C114" s="1" t="s">
        <v>20340</v>
      </c>
      <c r="D114" s="1" t="s">
        <v>20341</v>
      </c>
      <c r="E114" s="1" t="s">
        <v>20340</v>
      </c>
      <c r="F114" s="1" t="s">
        <v>20127</v>
      </c>
      <c r="G114" s="1">
        <v>38.9041</v>
      </c>
      <c r="H114" s="1">
        <v>-77.017229999999998</v>
      </c>
      <c r="I114" s="1" t="s">
        <v>20342</v>
      </c>
      <c r="J114" s="1">
        <v>672228</v>
      </c>
      <c r="K114" s="1">
        <v>273390</v>
      </c>
      <c r="L114" s="1">
        <v>70848</v>
      </c>
      <c r="M114" s="1">
        <v>158364992</v>
      </c>
      <c r="N114" s="1">
        <v>18633403</v>
      </c>
      <c r="O114" s="1" t="s">
        <v>20326</v>
      </c>
    </row>
    <row r="115" spans="1:15" ht="11.25" customHeight="1">
      <c r="A115" s="1">
        <v>114</v>
      </c>
      <c r="B115" s="1" t="s">
        <v>20343</v>
      </c>
      <c r="C115" s="1" t="s">
        <v>20344</v>
      </c>
      <c r="D115" s="1" t="s">
        <v>20345</v>
      </c>
      <c r="E115" s="1" t="s">
        <v>20346</v>
      </c>
      <c r="F115" s="1" t="s">
        <v>20204</v>
      </c>
      <c r="G115" s="1">
        <v>27.937799999999999</v>
      </c>
      <c r="H115" s="1">
        <v>-82.285920000000004</v>
      </c>
      <c r="I115" s="1" t="s">
        <v>20347</v>
      </c>
      <c r="J115" s="1">
        <v>106604</v>
      </c>
      <c r="K115" s="1">
        <v>40453</v>
      </c>
      <c r="L115" s="1">
        <v>56464</v>
      </c>
      <c r="M115" s="1">
        <v>85738633</v>
      </c>
      <c r="N115" s="1">
        <v>4903052</v>
      </c>
      <c r="O115" s="1" t="s">
        <v>20326</v>
      </c>
    </row>
    <row r="116" spans="1:15" ht="11.25" customHeight="1">
      <c r="A116" s="1">
        <v>115</v>
      </c>
      <c r="B116" s="1" t="s">
        <v>20348</v>
      </c>
      <c r="C116" s="1" t="s">
        <v>20349</v>
      </c>
      <c r="D116" s="1" t="s">
        <v>20345</v>
      </c>
      <c r="E116" s="1" t="s">
        <v>20346</v>
      </c>
      <c r="F116" s="1" t="s">
        <v>20127</v>
      </c>
      <c r="G116" s="1">
        <v>26.562850000000001</v>
      </c>
      <c r="H116" s="1">
        <v>-81.949529999999996</v>
      </c>
      <c r="I116" s="1" t="s">
        <v>20350</v>
      </c>
      <c r="J116" s="1">
        <v>175229</v>
      </c>
      <c r="K116" s="1">
        <v>58967</v>
      </c>
      <c r="L116" s="1">
        <v>50536</v>
      </c>
      <c r="M116" s="1">
        <v>273544395</v>
      </c>
      <c r="N116" s="1">
        <v>35010453</v>
      </c>
      <c r="O116" s="1" t="s">
        <v>20326</v>
      </c>
    </row>
    <row r="117" spans="1:15" ht="11.25" customHeight="1">
      <c r="A117" s="1">
        <v>116</v>
      </c>
      <c r="B117" s="1" t="s">
        <v>20351</v>
      </c>
      <c r="C117" s="1" t="s">
        <v>20352</v>
      </c>
      <c r="D117" s="1" t="s">
        <v>20345</v>
      </c>
      <c r="E117" s="1" t="s">
        <v>20346</v>
      </c>
      <c r="F117" s="1" t="s">
        <v>20127</v>
      </c>
      <c r="G117" s="1">
        <v>27.978950000000001</v>
      </c>
      <c r="H117" s="1">
        <v>-82.766570000000002</v>
      </c>
      <c r="I117" s="1" t="s">
        <v>20353</v>
      </c>
      <c r="J117" s="1">
        <v>113003</v>
      </c>
      <c r="K117" s="1">
        <v>46234</v>
      </c>
      <c r="L117" s="1">
        <v>44198</v>
      </c>
      <c r="M117" s="1">
        <v>67027321</v>
      </c>
      <c r="N117" s="1">
        <v>36469162</v>
      </c>
      <c r="O117" s="1" t="s">
        <v>20326</v>
      </c>
    </row>
    <row r="118" spans="1:15" ht="11.25" customHeight="1">
      <c r="A118" s="1">
        <v>117</v>
      </c>
      <c r="B118" s="1" t="s">
        <v>20354</v>
      </c>
      <c r="C118" s="1" t="s">
        <v>20355</v>
      </c>
      <c r="D118" s="1" t="s">
        <v>20345</v>
      </c>
      <c r="E118" s="1" t="s">
        <v>20346</v>
      </c>
      <c r="F118" s="1" t="s">
        <v>20127</v>
      </c>
      <c r="G118" s="1">
        <v>26.271190000000001</v>
      </c>
      <c r="H118" s="1">
        <v>-80.270600000000002</v>
      </c>
      <c r="I118" s="1" t="s">
        <v>20356</v>
      </c>
      <c r="J118" s="1">
        <v>129485</v>
      </c>
      <c r="K118" s="1">
        <v>40571</v>
      </c>
      <c r="L118" s="1">
        <v>66430</v>
      </c>
      <c r="M118" s="1">
        <v>61625913</v>
      </c>
      <c r="N118" s="1">
        <v>520928</v>
      </c>
      <c r="O118" s="1" t="s">
        <v>20326</v>
      </c>
    </row>
    <row r="119" spans="1:15" ht="11.25" customHeight="1">
      <c r="A119" s="1">
        <v>118</v>
      </c>
      <c r="B119" s="1" t="s">
        <v>20357</v>
      </c>
      <c r="C119" s="1" t="s">
        <v>20355</v>
      </c>
      <c r="D119" s="1" t="s">
        <v>20345</v>
      </c>
      <c r="E119" s="1" t="s">
        <v>20346</v>
      </c>
      <c r="F119" s="1" t="s">
        <v>20151</v>
      </c>
      <c r="G119" s="1">
        <v>26.06287</v>
      </c>
      <c r="H119" s="1">
        <v>-80.233099999999993</v>
      </c>
      <c r="I119" s="1" t="s">
        <v>20356</v>
      </c>
      <c r="J119" s="1">
        <v>100882</v>
      </c>
      <c r="K119" s="1">
        <v>33707</v>
      </c>
      <c r="L119" s="1">
        <v>59680</v>
      </c>
      <c r="M119" s="1">
        <v>90395673</v>
      </c>
      <c r="N119" s="1">
        <v>2163582</v>
      </c>
      <c r="O119" s="1" t="s">
        <v>20326</v>
      </c>
    </row>
    <row r="120" spans="1:15" ht="11.25" customHeight="1">
      <c r="A120" s="1">
        <v>119</v>
      </c>
      <c r="B120" s="1" t="s">
        <v>20358</v>
      </c>
      <c r="C120" s="1" t="s">
        <v>20355</v>
      </c>
      <c r="D120" s="1" t="s">
        <v>20345</v>
      </c>
      <c r="E120" s="1" t="s">
        <v>20346</v>
      </c>
      <c r="F120" s="1" t="s">
        <v>20127</v>
      </c>
      <c r="G120" s="1">
        <v>26.122309999999999</v>
      </c>
      <c r="H120" s="1">
        <v>-80.143379999999993</v>
      </c>
      <c r="I120" s="1" t="s">
        <v>20356</v>
      </c>
      <c r="J120" s="1">
        <v>178590</v>
      </c>
      <c r="K120" s="1">
        <v>73446</v>
      </c>
      <c r="L120" s="1">
        <v>50778</v>
      </c>
      <c r="M120" s="1">
        <v>89672308</v>
      </c>
      <c r="N120" s="1">
        <v>4372775</v>
      </c>
      <c r="O120" s="1" t="s">
        <v>20326</v>
      </c>
    </row>
    <row r="121" spans="1:15" ht="11.25" customHeight="1">
      <c r="A121" s="1">
        <v>120</v>
      </c>
      <c r="B121" s="1" t="s">
        <v>20359</v>
      </c>
      <c r="C121" s="1" t="s">
        <v>20360</v>
      </c>
      <c r="D121" s="1" t="s">
        <v>20345</v>
      </c>
      <c r="E121" s="1" t="s">
        <v>20346</v>
      </c>
      <c r="F121" s="1" t="s">
        <v>20127</v>
      </c>
      <c r="G121" s="1">
        <v>29.651630000000001</v>
      </c>
      <c r="H121" s="1">
        <v>-82.324830000000006</v>
      </c>
      <c r="I121" s="1" t="s">
        <v>20361</v>
      </c>
      <c r="J121" s="1">
        <v>130128</v>
      </c>
      <c r="K121" s="1">
        <v>47968</v>
      </c>
      <c r="L121" s="1">
        <v>31818</v>
      </c>
      <c r="M121" s="1">
        <v>161411152</v>
      </c>
      <c r="N121" s="1">
        <v>3017660</v>
      </c>
      <c r="O121" s="1" t="s">
        <v>20326</v>
      </c>
    </row>
    <row r="122" spans="1:15" ht="11.25" customHeight="1">
      <c r="A122" s="1">
        <v>121</v>
      </c>
      <c r="B122" s="1" t="s">
        <v>20362</v>
      </c>
      <c r="C122" s="1" t="s">
        <v>20363</v>
      </c>
      <c r="D122" s="1" t="s">
        <v>20345</v>
      </c>
      <c r="E122" s="1" t="s">
        <v>20346</v>
      </c>
      <c r="F122" s="1" t="s">
        <v>20127</v>
      </c>
      <c r="G122" s="1">
        <v>25.857600000000001</v>
      </c>
      <c r="H122" s="1">
        <v>-80.278109999999998</v>
      </c>
      <c r="I122" s="1" t="s">
        <v>20364</v>
      </c>
      <c r="J122" s="1">
        <v>237069</v>
      </c>
      <c r="K122" s="1">
        <v>69219</v>
      </c>
      <c r="L122" s="1">
        <v>29249</v>
      </c>
      <c r="M122" s="1">
        <v>55623172</v>
      </c>
      <c r="N122" s="1">
        <v>3481216</v>
      </c>
      <c r="O122" s="1" t="s">
        <v>20326</v>
      </c>
    </row>
    <row r="123" spans="1:15" ht="11.25" customHeight="1">
      <c r="A123" s="1">
        <v>122</v>
      </c>
      <c r="B123" s="1" t="s">
        <v>20365</v>
      </c>
      <c r="C123" s="1" t="s">
        <v>20355</v>
      </c>
      <c r="D123" s="1" t="s">
        <v>20345</v>
      </c>
      <c r="E123" s="1" t="s">
        <v>20346</v>
      </c>
      <c r="F123" s="1" t="s">
        <v>20127</v>
      </c>
      <c r="G123" s="1">
        <v>26.011199999999999</v>
      </c>
      <c r="H123" s="1">
        <v>-80.14949</v>
      </c>
      <c r="I123" s="1" t="s">
        <v>20356</v>
      </c>
      <c r="J123" s="1">
        <v>149728</v>
      </c>
      <c r="K123" s="1">
        <v>55823</v>
      </c>
      <c r="L123" s="1">
        <v>46791</v>
      </c>
      <c r="M123" s="1">
        <v>70639073</v>
      </c>
      <c r="N123" s="1">
        <v>8937087</v>
      </c>
      <c r="O123" s="1" t="s">
        <v>20326</v>
      </c>
    </row>
    <row r="124" spans="1:15" ht="11.25" customHeight="1">
      <c r="A124" s="1">
        <v>123</v>
      </c>
      <c r="B124" s="1" t="s">
        <v>20366</v>
      </c>
      <c r="C124" s="1" t="s">
        <v>20367</v>
      </c>
      <c r="D124" s="1" t="s">
        <v>20345</v>
      </c>
      <c r="E124" s="1" t="s">
        <v>20346</v>
      </c>
      <c r="F124" s="1" t="s">
        <v>20127</v>
      </c>
      <c r="G124" s="1">
        <v>30.332180000000001</v>
      </c>
      <c r="H124" s="1">
        <v>-81.655649999999994</v>
      </c>
      <c r="I124" s="1" t="s">
        <v>20368</v>
      </c>
      <c r="J124" s="1">
        <v>868031</v>
      </c>
      <c r="K124" s="1">
        <v>318575</v>
      </c>
      <c r="L124" s="1">
        <v>46764</v>
      </c>
      <c r="M124" s="1">
        <v>1935873371</v>
      </c>
      <c r="N124" s="1">
        <v>329424471</v>
      </c>
      <c r="O124" s="1" t="s">
        <v>20326</v>
      </c>
    </row>
    <row r="125" spans="1:15" ht="11.25" customHeight="1">
      <c r="A125" s="1">
        <v>124</v>
      </c>
      <c r="B125" s="1" t="s">
        <v>20369</v>
      </c>
      <c r="C125" s="1" t="s">
        <v>20370</v>
      </c>
      <c r="D125" s="1" t="s">
        <v>20345</v>
      </c>
      <c r="E125" s="1" t="s">
        <v>20346</v>
      </c>
      <c r="F125" s="1" t="s">
        <v>20127</v>
      </c>
      <c r="G125" s="1">
        <v>28.039470000000001</v>
      </c>
      <c r="H125" s="1">
        <v>-81.949799999999996</v>
      </c>
      <c r="I125" s="1" t="s">
        <v>20371</v>
      </c>
      <c r="J125" s="1">
        <v>104401</v>
      </c>
      <c r="K125" s="1">
        <v>39376</v>
      </c>
      <c r="L125" s="1">
        <v>39706</v>
      </c>
      <c r="M125" s="1">
        <v>170700664</v>
      </c>
      <c r="N125" s="1">
        <v>23355418</v>
      </c>
      <c r="O125" s="1" t="s">
        <v>20326</v>
      </c>
    </row>
    <row r="126" spans="1:15" ht="11.25" customHeight="1">
      <c r="A126" s="1">
        <v>125</v>
      </c>
      <c r="B126" s="1" t="s">
        <v>20372</v>
      </c>
      <c r="C126" s="1" t="s">
        <v>20349</v>
      </c>
      <c r="D126" s="1" t="s">
        <v>20345</v>
      </c>
      <c r="E126" s="1" t="s">
        <v>20346</v>
      </c>
      <c r="F126" s="1" t="s">
        <v>20204</v>
      </c>
      <c r="G126" s="1">
        <v>26.625350000000001</v>
      </c>
      <c r="H126" s="1">
        <v>-81.624799999999993</v>
      </c>
      <c r="I126" s="1" t="s">
        <v>20350</v>
      </c>
      <c r="J126" s="1">
        <v>106747</v>
      </c>
      <c r="K126" s="1">
        <v>31831</v>
      </c>
      <c r="L126" s="1">
        <v>40226</v>
      </c>
      <c r="M126" s="1">
        <v>239916420</v>
      </c>
      <c r="N126" s="1">
        <v>3912093</v>
      </c>
      <c r="O126" s="1" t="s">
        <v>20326</v>
      </c>
    </row>
    <row r="127" spans="1:15" ht="11.25" customHeight="1">
      <c r="A127" s="1">
        <v>126</v>
      </c>
      <c r="B127" s="1" t="s">
        <v>20373</v>
      </c>
      <c r="C127" s="1" t="s">
        <v>20363</v>
      </c>
      <c r="D127" s="1" t="s">
        <v>20345</v>
      </c>
      <c r="E127" s="1" t="s">
        <v>20346</v>
      </c>
      <c r="F127" s="1" t="s">
        <v>20127</v>
      </c>
      <c r="G127" s="1">
        <v>25.774270000000001</v>
      </c>
      <c r="H127" s="1">
        <v>-80.193659999999994</v>
      </c>
      <c r="I127" s="1" t="s">
        <v>20364</v>
      </c>
      <c r="J127" s="1">
        <v>441003</v>
      </c>
      <c r="K127" s="1">
        <v>157347</v>
      </c>
      <c r="L127" s="1">
        <v>31051</v>
      </c>
      <c r="M127" s="1">
        <v>93204587</v>
      </c>
      <c r="N127" s="1">
        <v>51995800</v>
      </c>
      <c r="O127" s="1" t="s">
        <v>20326</v>
      </c>
    </row>
    <row r="128" spans="1:15" ht="11.25" customHeight="1">
      <c r="A128" s="1">
        <v>127</v>
      </c>
      <c r="B128" s="1" t="s">
        <v>20374</v>
      </c>
      <c r="C128" s="1" t="s">
        <v>20363</v>
      </c>
      <c r="D128" s="1" t="s">
        <v>20345</v>
      </c>
      <c r="E128" s="1" t="s">
        <v>20346</v>
      </c>
      <c r="F128" s="1" t="s">
        <v>20127</v>
      </c>
      <c r="G128" s="1">
        <v>25.942039999999999</v>
      </c>
      <c r="H128" s="1">
        <v>-80.245599999999996</v>
      </c>
      <c r="I128" s="1" t="s">
        <v>20364</v>
      </c>
      <c r="J128" s="1">
        <v>113187</v>
      </c>
      <c r="K128" s="1">
        <v>31003</v>
      </c>
      <c r="L128" s="1">
        <v>38253</v>
      </c>
      <c r="M128" s="1">
        <v>47236363</v>
      </c>
      <c r="N128" s="1">
        <v>2016214</v>
      </c>
      <c r="O128" s="1" t="s">
        <v>20326</v>
      </c>
    </row>
    <row r="129" spans="1:15" ht="11.25" customHeight="1">
      <c r="A129" s="1">
        <v>128</v>
      </c>
      <c r="B129" s="1" t="s">
        <v>20375</v>
      </c>
      <c r="C129" s="1" t="s">
        <v>20355</v>
      </c>
      <c r="D129" s="1" t="s">
        <v>20345</v>
      </c>
      <c r="E129" s="1" t="s">
        <v>20346</v>
      </c>
      <c r="F129" s="1" t="s">
        <v>20127</v>
      </c>
      <c r="G129" s="1">
        <v>25.987310000000001</v>
      </c>
      <c r="H129" s="1">
        <v>-80.23227</v>
      </c>
      <c r="I129" s="1" t="s">
        <v>20356</v>
      </c>
      <c r="J129" s="1">
        <v>137132</v>
      </c>
      <c r="K129" s="1">
        <v>38474</v>
      </c>
      <c r="L129" s="1">
        <v>65282</v>
      </c>
      <c r="M129" s="1">
        <v>76095016</v>
      </c>
      <c r="N129" s="1">
        <v>4917826</v>
      </c>
      <c r="O129" s="1" t="s">
        <v>20326</v>
      </c>
    </row>
    <row r="130" spans="1:15" ht="11.25" customHeight="1">
      <c r="A130" s="1">
        <v>129</v>
      </c>
      <c r="B130" s="1" t="s">
        <v>20376</v>
      </c>
      <c r="C130" s="1" t="s">
        <v>20167</v>
      </c>
      <c r="D130" s="1" t="s">
        <v>20345</v>
      </c>
      <c r="E130" s="1" t="s">
        <v>20346</v>
      </c>
      <c r="F130" s="1" t="s">
        <v>20127</v>
      </c>
      <c r="G130" s="1">
        <v>28.538340000000002</v>
      </c>
      <c r="H130" s="1">
        <v>-81.379239999999996</v>
      </c>
      <c r="I130" s="1" t="s">
        <v>20377</v>
      </c>
      <c r="J130" s="1">
        <v>270934</v>
      </c>
      <c r="K130" s="1">
        <v>105359</v>
      </c>
      <c r="L130" s="1">
        <v>42318</v>
      </c>
      <c r="M130" s="1">
        <v>272512582</v>
      </c>
      <c r="N130" s="1">
        <v>22100434</v>
      </c>
      <c r="O130" s="1" t="s">
        <v>20326</v>
      </c>
    </row>
    <row r="131" spans="1:15" ht="11.25" customHeight="1">
      <c r="A131" s="1">
        <v>130</v>
      </c>
      <c r="B131" s="1" t="s">
        <v>20378</v>
      </c>
      <c r="C131" s="1" t="s">
        <v>20379</v>
      </c>
      <c r="D131" s="1" t="s">
        <v>20345</v>
      </c>
      <c r="E131" s="1" t="s">
        <v>20346</v>
      </c>
      <c r="F131" s="1" t="s">
        <v>20127</v>
      </c>
      <c r="G131" s="1">
        <v>28.034459999999999</v>
      </c>
      <c r="H131" s="1">
        <v>-80.588660000000004</v>
      </c>
      <c r="I131" s="1" t="s">
        <v>20380</v>
      </c>
      <c r="J131" s="1">
        <v>107888</v>
      </c>
      <c r="K131" s="1">
        <v>37821</v>
      </c>
      <c r="L131" s="1">
        <v>43163</v>
      </c>
      <c r="M131" s="1">
        <v>170217927</v>
      </c>
      <c r="N131" s="1">
        <v>8124203</v>
      </c>
      <c r="O131" s="1" t="s">
        <v>20326</v>
      </c>
    </row>
    <row r="132" spans="1:15" ht="11.25" customHeight="1">
      <c r="A132" s="1">
        <v>131</v>
      </c>
      <c r="B132" s="1" t="s">
        <v>20381</v>
      </c>
      <c r="C132" s="1" t="s">
        <v>20355</v>
      </c>
      <c r="D132" s="1" t="s">
        <v>20345</v>
      </c>
      <c r="E132" s="1" t="s">
        <v>20346</v>
      </c>
      <c r="F132" s="1" t="s">
        <v>20127</v>
      </c>
      <c r="G132" s="1">
        <v>26.003150000000002</v>
      </c>
      <c r="H132" s="1">
        <v>-80.223939999999999</v>
      </c>
      <c r="I132" s="1" t="s">
        <v>20356</v>
      </c>
      <c r="J132" s="1">
        <v>166611</v>
      </c>
      <c r="K132" s="1">
        <v>56171</v>
      </c>
      <c r="L132" s="1">
        <v>61279</v>
      </c>
      <c r="M132" s="1">
        <v>85539498</v>
      </c>
      <c r="N132" s="1">
        <v>5033092</v>
      </c>
      <c r="O132" s="1" t="s">
        <v>20326</v>
      </c>
    </row>
    <row r="133" spans="1:15" ht="11.25" customHeight="1">
      <c r="A133" s="1">
        <v>132</v>
      </c>
      <c r="B133" s="1" t="s">
        <v>20382</v>
      </c>
      <c r="C133" s="1" t="s">
        <v>20355</v>
      </c>
      <c r="D133" s="1" t="s">
        <v>20345</v>
      </c>
      <c r="E133" s="1" t="s">
        <v>20346</v>
      </c>
      <c r="F133" s="1" t="s">
        <v>20127</v>
      </c>
      <c r="G133" s="1">
        <v>26.237860000000001</v>
      </c>
      <c r="H133" s="1">
        <v>-80.124769999999998</v>
      </c>
      <c r="I133" s="1" t="s">
        <v>20356</v>
      </c>
      <c r="J133" s="1">
        <v>107762</v>
      </c>
      <c r="K133" s="1">
        <v>41422</v>
      </c>
      <c r="L133" s="1">
        <v>41321</v>
      </c>
      <c r="M133" s="1">
        <v>62261002</v>
      </c>
      <c r="N133" s="1">
        <v>1737713</v>
      </c>
      <c r="O133" s="1" t="s">
        <v>20326</v>
      </c>
    </row>
    <row r="134" spans="1:15" ht="11.25" customHeight="1">
      <c r="A134" s="1">
        <v>133</v>
      </c>
      <c r="B134" s="1" t="s">
        <v>20383</v>
      </c>
      <c r="C134" s="1" t="s">
        <v>20384</v>
      </c>
      <c r="D134" s="1" t="s">
        <v>20345</v>
      </c>
      <c r="E134" s="1" t="s">
        <v>20346</v>
      </c>
      <c r="F134" s="1" t="s">
        <v>20127</v>
      </c>
      <c r="G134" s="1">
        <v>27.29393</v>
      </c>
      <c r="H134" s="1">
        <v>-80.35033</v>
      </c>
      <c r="I134" s="1" t="s">
        <v>20385</v>
      </c>
      <c r="J134" s="1">
        <v>179413</v>
      </c>
      <c r="K134" s="1">
        <v>59221</v>
      </c>
      <c r="L134" s="1">
        <v>49813</v>
      </c>
      <c r="M134" s="1">
        <v>307920898</v>
      </c>
      <c r="N134" s="1">
        <v>4193519</v>
      </c>
      <c r="O134" s="1" t="s">
        <v>20326</v>
      </c>
    </row>
    <row r="135" spans="1:15" ht="11.25" customHeight="1">
      <c r="A135" s="1">
        <v>134</v>
      </c>
      <c r="B135" s="1" t="s">
        <v>20386</v>
      </c>
      <c r="C135" s="1" t="s">
        <v>20387</v>
      </c>
      <c r="D135" s="1" t="s">
        <v>20345</v>
      </c>
      <c r="E135" s="1" t="s">
        <v>20346</v>
      </c>
      <c r="F135" s="1" t="s">
        <v>20204</v>
      </c>
      <c r="G135" s="1">
        <v>28.476890000000001</v>
      </c>
      <c r="H135" s="1">
        <v>-82.525459999999995</v>
      </c>
      <c r="I135" s="1" t="s">
        <v>20361</v>
      </c>
      <c r="J135" s="1">
        <v>100270</v>
      </c>
      <c r="K135" s="1">
        <v>39038</v>
      </c>
      <c r="L135" s="1">
        <v>41308</v>
      </c>
      <c r="M135" s="1">
        <v>154983928</v>
      </c>
      <c r="N135" s="1">
        <v>6194314</v>
      </c>
      <c r="O135" s="1" t="s">
        <v>20326</v>
      </c>
    </row>
    <row r="136" spans="1:15" ht="11.25" customHeight="1">
      <c r="A136" s="1">
        <v>135</v>
      </c>
      <c r="B136" s="1" t="s">
        <v>20388</v>
      </c>
      <c r="C136" s="1" t="s">
        <v>20352</v>
      </c>
      <c r="D136" s="1" t="s">
        <v>20345</v>
      </c>
      <c r="E136" s="1" t="s">
        <v>20346</v>
      </c>
      <c r="F136" s="1" t="s">
        <v>20127</v>
      </c>
      <c r="G136" s="1">
        <v>27.770859999999999</v>
      </c>
      <c r="H136" s="1">
        <v>-82.679270000000002</v>
      </c>
      <c r="I136" s="1" t="s">
        <v>20353</v>
      </c>
      <c r="J136" s="1">
        <v>257083</v>
      </c>
      <c r="K136" s="1">
        <v>105443</v>
      </c>
      <c r="L136" s="1">
        <v>45748</v>
      </c>
      <c r="M136" s="1">
        <v>159935822</v>
      </c>
      <c r="N136" s="1">
        <v>196559588</v>
      </c>
      <c r="O136" s="1" t="s">
        <v>20326</v>
      </c>
    </row>
    <row r="137" spans="1:15" ht="11.25" customHeight="1">
      <c r="A137" s="1">
        <v>136</v>
      </c>
      <c r="B137" s="1" t="s">
        <v>20389</v>
      </c>
      <c r="C137" s="1" t="s">
        <v>20390</v>
      </c>
      <c r="D137" s="1" t="s">
        <v>20345</v>
      </c>
      <c r="E137" s="1" t="s">
        <v>20346</v>
      </c>
      <c r="F137" s="1" t="s">
        <v>20127</v>
      </c>
      <c r="G137" s="1">
        <v>30.43826</v>
      </c>
      <c r="H137" s="1">
        <v>-84.280730000000005</v>
      </c>
      <c r="I137" s="1" t="s">
        <v>20391</v>
      </c>
      <c r="J137" s="1">
        <v>189907</v>
      </c>
      <c r="K137" s="1">
        <v>74388</v>
      </c>
      <c r="L137" s="1">
        <v>39681</v>
      </c>
      <c r="M137" s="1">
        <v>260089732</v>
      </c>
      <c r="N137" s="1">
        <v>8300437</v>
      </c>
      <c r="O137" s="1" t="s">
        <v>20326</v>
      </c>
    </row>
    <row r="138" spans="1:15" ht="11.25" customHeight="1">
      <c r="A138" s="1">
        <v>137</v>
      </c>
      <c r="B138" s="1" t="s">
        <v>20392</v>
      </c>
      <c r="C138" s="1" t="s">
        <v>20344</v>
      </c>
      <c r="D138" s="1" t="s">
        <v>20345</v>
      </c>
      <c r="E138" s="1" t="s">
        <v>20346</v>
      </c>
      <c r="F138" s="1" t="s">
        <v>20127</v>
      </c>
      <c r="G138" s="1">
        <v>27.947520000000001</v>
      </c>
      <c r="H138" s="1">
        <v>-82.458430000000007</v>
      </c>
      <c r="I138" s="1" t="s">
        <v>20347</v>
      </c>
      <c r="J138" s="1">
        <v>369075</v>
      </c>
      <c r="K138" s="1">
        <v>142232</v>
      </c>
      <c r="L138" s="1">
        <v>44185</v>
      </c>
      <c r="M138" s="1">
        <v>293748385</v>
      </c>
      <c r="N138" s="1">
        <v>160056620</v>
      </c>
      <c r="O138" s="1" t="s">
        <v>20326</v>
      </c>
    </row>
    <row r="139" spans="1:15" ht="11.25" customHeight="1">
      <c r="A139" s="1">
        <v>138</v>
      </c>
      <c r="B139" s="1" t="s">
        <v>20393</v>
      </c>
      <c r="C139" s="1" t="s">
        <v>20394</v>
      </c>
      <c r="D139" s="1" t="s">
        <v>20345</v>
      </c>
      <c r="E139" s="1" t="s">
        <v>20346</v>
      </c>
      <c r="F139" s="1" t="s">
        <v>20127</v>
      </c>
      <c r="G139" s="1">
        <v>26.715340000000001</v>
      </c>
      <c r="H139" s="1">
        <v>-80.053370000000001</v>
      </c>
      <c r="I139" s="1" t="s">
        <v>20395</v>
      </c>
      <c r="J139" s="1">
        <v>106779</v>
      </c>
      <c r="K139" s="1">
        <v>41474</v>
      </c>
      <c r="L139" s="1">
        <v>45800</v>
      </c>
      <c r="M139" s="1">
        <v>142798170</v>
      </c>
      <c r="N139" s="1">
        <v>6628847</v>
      </c>
      <c r="O139" s="1" t="s">
        <v>20326</v>
      </c>
    </row>
    <row r="140" spans="1:15" ht="11.25" customHeight="1">
      <c r="A140" s="1">
        <v>139</v>
      </c>
      <c r="B140" s="1" t="s">
        <v>20396</v>
      </c>
      <c r="C140" s="1" t="s">
        <v>20397</v>
      </c>
      <c r="D140" s="1" t="s">
        <v>20398</v>
      </c>
      <c r="E140" s="1" t="s">
        <v>20399</v>
      </c>
      <c r="F140" s="1" t="s">
        <v>20400</v>
      </c>
      <c r="G140" s="1">
        <v>33.952190000000002</v>
      </c>
      <c r="H140" s="1">
        <v>-83.367149999999995</v>
      </c>
      <c r="I140" s="1" t="s">
        <v>20401</v>
      </c>
      <c r="J140" s="1">
        <v>123912</v>
      </c>
      <c r="K140" s="1">
        <v>45389</v>
      </c>
      <c r="L140" s="1">
        <v>39464</v>
      </c>
      <c r="M140" s="1">
        <v>308738452</v>
      </c>
      <c r="N140" s="1">
        <v>4741286</v>
      </c>
      <c r="O140" s="1" t="s">
        <v>20326</v>
      </c>
    </row>
    <row r="141" spans="1:15" ht="11.25" customHeight="1">
      <c r="A141" s="1">
        <v>140</v>
      </c>
      <c r="B141" s="1" t="s">
        <v>20402</v>
      </c>
      <c r="C141" s="1" t="s">
        <v>20403</v>
      </c>
      <c r="D141" s="1" t="s">
        <v>20398</v>
      </c>
      <c r="E141" s="1" t="s">
        <v>20399</v>
      </c>
      <c r="F141" s="1" t="s">
        <v>20127</v>
      </c>
      <c r="G141" s="1">
        <v>33.762909999999998</v>
      </c>
      <c r="H141" s="1">
        <v>-84.422669999999997</v>
      </c>
      <c r="I141" s="1" t="s">
        <v>20404</v>
      </c>
      <c r="J141" s="1">
        <v>463878</v>
      </c>
      <c r="K141" s="1">
        <v>185820</v>
      </c>
      <c r="L141" s="1">
        <v>47527</v>
      </c>
      <c r="M141" s="1">
        <v>345684978</v>
      </c>
      <c r="N141" s="1">
        <v>2311315</v>
      </c>
      <c r="O141" s="1" t="s">
        <v>20326</v>
      </c>
    </row>
    <row r="142" spans="1:15" ht="11.25" customHeight="1">
      <c r="A142" s="1">
        <v>141</v>
      </c>
      <c r="B142" s="1" t="s">
        <v>20405</v>
      </c>
      <c r="C142" s="1" t="s">
        <v>20406</v>
      </c>
      <c r="D142" s="1" t="s">
        <v>20398</v>
      </c>
      <c r="E142" s="1" t="s">
        <v>20399</v>
      </c>
      <c r="F142" s="1" t="s">
        <v>20407</v>
      </c>
      <c r="G142" s="1">
        <v>33.361490000000003</v>
      </c>
      <c r="H142" s="1">
        <v>-82.075000000000003</v>
      </c>
      <c r="I142" s="1" t="s">
        <v>20401</v>
      </c>
      <c r="J142" s="1">
        <v>201793</v>
      </c>
      <c r="K142" s="1">
        <v>73917</v>
      </c>
      <c r="L142" s="1">
        <v>39464</v>
      </c>
      <c r="M142" s="1">
        <v>840008393</v>
      </c>
      <c r="N142" s="1">
        <v>11042219</v>
      </c>
      <c r="O142" s="1" t="s">
        <v>20326</v>
      </c>
    </row>
    <row r="143" spans="1:15" ht="11.25" customHeight="1">
      <c r="A143" s="1">
        <v>142</v>
      </c>
      <c r="B143" s="1" t="s">
        <v>20408</v>
      </c>
      <c r="C143" s="1" t="s">
        <v>20409</v>
      </c>
      <c r="D143" s="1" t="s">
        <v>20398</v>
      </c>
      <c r="E143" s="1" t="s">
        <v>20399</v>
      </c>
      <c r="F143" s="1" t="s">
        <v>20127</v>
      </c>
      <c r="G143" s="1">
        <v>32.460979999999999</v>
      </c>
      <c r="H143" s="1">
        <v>-84.987710000000007</v>
      </c>
      <c r="I143" s="1" t="s">
        <v>20401</v>
      </c>
      <c r="J143" s="1">
        <v>200579</v>
      </c>
      <c r="K143" s="1">
        <v>72760</v>
      </c>
      <c r="L143" s="1">
        <v>42306</v>
      </c>
      <c r="M143" s="1">
        <v>560530243</v>
      </c>
      <c r="N143" s="1">
        <v>11873622</v>
      </c>
      <c r="O143" s="1" t="s">
        <v>20326</v>
      </c>
    </row>
    <row r="144" spans="1:15" ht="11.25" customHeight="1">
      <c r="A144" s="1">
        <v>143</v>
      </c>
      <c r="B144" s="1" t="s">
        <v>20410</v>
      </c>
      <c r="C144" s="1" t="s">
        <v>20411</v>
      </c>
      <c r="D144" s="1" t="s">
        <v>20398</v>
      </c>
      <c r="E144" s="1" t="s">
        <v>20399</v>
      </c>
      <c r="F144" s="1" t="s">
        <v>20412</v>
      </c>
      <c r="G144" s="1">
        <v>32.808839999999996</v>
      </c>
      <c r="H144" s="1">
        <v>-83.694190000000006</v>
      </c>
      <c r="I144" s="1" t="s">
        <v>20413</v>
      </c>
      <c r="J144" s="1">
        <v>153515</v>
      </c>
      <c r="K144" s="1">
        <v>57025</v>
      </c>
      <c r="L144" s="1">
        <v>36568</v>
      </c>
      <c r="M144" s="1">
        <v>645603627</v>
      </c>
      <c r="N144" s="1">
        <v>14488557</v>
      </c>
      <c r="O144" s="1" t="s">
        <v>20326</v>
      </c>
    </row>
    <row r="145" spans="1:15" ht="11.25" customHeight="1">
      <c r="A145" s="1">
        <v>144</v>
      </c>
      <c r="B145" s="1" t="s">
        <v>20414</v>
      </c>
      <c r="C145" s="1" t="s">
        <v>20415</v>
      </c>
      <c r="D145" s="1" t="s">
        <v>20398</v>
      </c>
      <c r="E145" s="1" t="s">
        <v>20399</v>
      </c>
      <c r="F145" s="1" t="s">
        <v>20127</v>
      </c>
      <c r="G145" s="1">
        <v>33.92427</v>
      </c>
      <c r="H145" s="1">
        <v>-84.378540000000001</v>
      </c>
      <c r="I145" s="1" t="s">
        <v>20404</v>
      </c>
      <c r="J145" s="1">
        <v>105330</v>
      </c>
      <c r="K145" s="1">
        <v>43058</v>
      </c>
      <c r="L145" s="1">
        <v>63917</v>
      </c>
      <c r="M145" s="1">
        <v>97526360</v>
      </c>
      <c r="N145" s="1">
        <v>2245984</v>
      </c>
      <c r="O145" s="1" t="s">
        <v>20326</v>
      </c>
    </row>
    <row r="146" spans="1:15" ht="11.25" customHeight="1">
      <c r="A146" s="1">
        <v>145</v>
      </c>
      <c r="B146" s="1" t="s">
        <v>20416</v>
      </c>
      <c r="C146" s="1" t="s">
        <v>20417</v>
      </c>
      <c r="D146" s="1" t="s">
        <v>20398</v>
      </c>
      <c r="E146" s="1" t="s">
        <v>20399</v>
      </c>
      <c r="F146" s="1" t="s">
        <v>20127</v>
      </c>
      <c r="G146" s="1">
        <v>32.083539999999999</v>
      </c>
      <c r="H146" s="1">
        <v>-81.099829999999997</v>
      </c>
      <c r="I146" s="1" t="s">
        <v>20418</v>
      </c>
      <c r="J146" s="1">
        <v>145674</v>
      </c>
      <c r="K146" s="1">
        <v>52798</v>
      </c>
      <c r="L146" s="1">
        <v>36466</v>
      </c>
      <c r="M146" s="1">
        <v>268318796</v>
      </c>
      <c r="N146" s="1">
        <v>13908113</v>
      </c>
      <c r="O146" s="1" t="s">
        <v>20326</v>
      </c>
    </row>
    <row r="147" spans="1:15" ht="11.25" customHeight="1">
      <c r="A147" s="1">
        <v>146</v>
      </c>
      <c r="B147" s="1" t="s">
        <v>20419</v>
      </c>
      <c r="C147" s="1" t="s">
        <v>20420</v>
      </c>
      <c r="D147" s="1" t="s">
        <v>20421</v>
      </c>
      <c r="E147" s="1" t="s">
        <v>20422</v>
      </c>
      <c r="F147" s="1" t="s">
        <v>20204</v>
      </c>
      <c r="G147" s="1">
        <v>21.324349999999999</v>
      </c>
      <c r="H147" s="1">
        <v>-157.84764000000001</v>
      </c>
      <c r="I147" s="1" t="s">
        <v>20423</v>
      </c>
      <c r="J147" s="1">
        <v>352769</v>
      </c>
      <c r="K147" s="1">
        <v>127177</v>
      </c>
      <c r="L147" s="1">
        <v>61442</v>
      </c>
      <c r="M147" s="1">
        <v>156812572</v>
      </c>
      <c r="N147" s="1">
        <v>20481895</v>
      </c>
      <c r="O147" s="1" t="s">
        <v>20424</v>
      </c>
    </row>
    <row r="148" spans="1:15" ht="11.25" customHeight="1">
      <c r="A148" s="1">
        <v>147</v>
      </c>
      <c r="B148" s="1" t="s">
        <v>20425</v>
      </c>
      <c r="C148" s="1" t="s">
        <v>20426</v>
      </c>
      <c r="D148" s="1" t="s">
        <v>20427</v>
      </c>
      <c r="E148" s="1" t="s">
        <v>20428</v>
      </c>
      <c r="F148" s="1" t="s">
        <v>20127</v>
      </c>
      <c r="G148" s="1">
        <v>42.008330000000001</v>
      </c>
      <c r="H148" s="1">
        <v>-91.644069999999999</v>
      </c>
      <c r="I148" s="1" t="s">
        <v>20429</v>
      </c>
      <c r="J148" s="1">
        <v>130405</v>
      </c>
      <c r="K148" s="1">
        <v>53328</v>
      </c>
      <c r="L148" s="1">
        <v>53581</v>
      </c>
      <c r="M148" s="1">
        <v>183340874</v>
      </c>
      <c r="N148" s="1">
        <v>3295742</v>
      </c>
      <c r="O148" s="1" t="s">
        <v>20129</v>
      </c>
    </row>
    <row r="149" spans="1:15" ht="11.25" customHeight="1">
      <c r="A149" s="1">
        <v>148</v>
      </c>
      <c r="B149" s="1" t="s">
        <v>20430</v>
      </c>
      <c r="C149" s="1" t="s">
        <v>20431</v>
      </c>
      <c r="D149" s="1" t="s">
        <v>20427</v>
      </c>
      <c r="E149" s="1" t="s">
        <v>20428</v>
      </c>
      <c r="F149" s="1" t="s">
        <v>20127</v>
      </c>
      <c r="G149" s="1">
        <v>41.52364</v>
      </c>
      <c r="H149" s="1">
        <v>-90.577640000000002</v>
      </c>
      <c r="I149" s="1" t="s">
        <v>20432</v>
      </c>
      <c r="J149" s="1">
        <v>102582</v>
      </c>
      <c r="K149" s="1">
        <v>41100</v>
      </c>
      <c r="L149" s="1">
        <v>47343</v>
      </c>
      <c r="M149" s="1">
        <v>162885999</v>
      </c>
      <c r="N149" s="1">
        <v>5501339</v>
      </c>
      <c r="O149" s="1" t="s">
        <v>20129</v>
      </c>
    </row>
    <row r="150" spans="1:15" ht="11.25" customHeight="1">
      <c r="A150" s="1">
        <v>149</v>
      </c>
      <c r="B150" s="1" t="s">
        <v>20433</v>
      </c>
      <c r="C150" s="1" t="s">
        <v>20434</v>
      </c>
      <c r="D150" s="1" t="s">
        <v>20427</v>
      </c>
      <c r="E150" s="1" t="s">
        <v>20428</v>
      </c>
      <c r="F150" s="1" t="s">
        <v>20127</v>
      </c>
      <c r="G150" s="1">
        <v>41.572589999999998</v>
      </c>
      <c r="H150" s="1">
        <v>-93.610240000000005</v>
      </c>
      <c r="I150" s="1" t="s">
        <v>20435</v>
      </c>
      <c r="J150" s="1">
        <v>210330</v>
      </c>
      <c r="K150" s="1">
        <v>81717</v>
      </c>
      <c r="L150" s="1">
        <v>46290</v>
      </c>
      <c r="M150" s="1">
        <v>230329944</v>
      </c>
      <c r="N150" s="1">
        <v>4657227</v>
      </c>
      <c r="O150" s="1" t="s">
        <v>20129</v>
      </c>
    </row>
    <row r="151" spans="1:15" ht="11.25" customHeight="1">
      <c r="A151" s="1">
        <v>150</v>
      </c>
      <c r="B151" s="1" t="s">
        <v>20436</v>
      </c>
      <c r="C151" s="1" t="s">
        <v>20437</v>
      </c>
      <c r="D151" s="1" t="s">
        <v>20438</v>
      </c>
      <c r="E151" s="1" t="s">
        <v>20439</v>
      </c>
      <c r="F151" s="1" t="s">
        <v>20127</v>
      </c>
      <c r="G151" s="1">
        <v>43.613500000000002</v>
      </c>
      <c r="H151" s="1">
        <v>-116.20345</v>
      </c>
      <c r="I151" s="1" t="s">
        <v>20440</v>
      </c>
      <c r="J151" s="1">
        <v>218281</v>
      </c>
      <c r="K151" s="1">
        <v>86916</v>
      </c>
      <c r="L151" s="1">
        <v>50323</v>
      </c>
      <c r="M151" s="1">
        <v>212601021</v>
      </c>
      <c r="N151" s="1">
        <v>1845301</v>
      </c>
      <c r="O151" s="1" t="s">
        <v>20441</v>
      </c>
    </row>
    <row r="152" spans="1:15" ht="11.25" customHeight="1">
      <c r="A152" s="1">
        <v>151</v>
      </c>
      <c r="B152" s="1" t="s">
        <v>20296</v>
      </c>
      <c r="C152" s="1" t="s">
        <v>20442</v>
      </c>
      <c r="D152" s="1" t="s">
        <v>20443</v>
      </c>
      <c r="E152" s="1" t="s">
        <v>20444</v>
      </c>
      <c r="F152" s="1" t="s">
        <v>20127</v>
      </c>
      <c r="G152" s="1">
        <v>41.763460000000002</v>
      </c>
      <c r="H152" s="1">
        <v>-88.290099999999995</v>
      </c>
      <c r="I152" s="1" t="s">
        <v>20445</v>
      </c>
      <c r="J152" s="1">
        <v>200661</v>
      </c>
      <c r="K152" s="1">
        <v>61449</v>
      </c>
      <c r="L152" s="1">
        <v>63090</v>
      </c>
      <c r="M152" s="1">
        <v>116273603</v>
      </c>
      <c r="N152" s="1">
        <v>2278285</v>
      </c>
      <c r="O152" s="1" t="s">
        <v>20129</v>
      </c>
    </row>
    <row r="153" spans="1:15" ht="11.25" customHeight="1">
      <c r="A153" s="1">
        <v>152</v>
      </c>
      <c r="B153" s="1" t="s">
        <v>20446</v>
      </c>
      <c r="C153" s="1" t="s">
        <v>20447</v>
      </c>
      <c r="D153" s="1" t="s">
        <v>20443</v>
      </c>
      <c r="E153" s="1" t="s">
        <v>20444</v>
      </c>
      <c r="F153" s="1" t="s">
        <v>20448</v>
      </c>
      <c r="G153" s="1">
        <v>41.76887</v>
      </c>
      <c r="H153" s="1">
        <v>-88.318929999999995</v>
      </c>
      <c r="I153" s="1" t="s">
        <v>20445</v>
      </c>
      <c r="J153" s="1">
        <v>148308</v>
      </c>
      <c r="K153" s="1">
        <v>44798</v>
      </c>
      <c r="L153" s="1">
        <v>49797</v>
      </c>
      <c r="M153" s="1">
        <v>89841331</v>
      </c>
      <c r="N153" s="1">
        <v>1727843</v>
      </c>
      <c r="O153" s="1" t="s">
        <v>20129</v>
      </c>
    </row>
    <row r="154" spans="1:15" ht="11.25" customHeight="1">
      <c r="A154" s="1">
        <v>153</v>
      </c>
      <c r="B154" s="1" t="s">
        <v>20449</v>
      </c>
      <c r="C154" s="1" t="s">
        <v>20450</v>
      </c>
      <c r="D154" s="1" t="s">
        <v>20443</v>
      </c>
      <c r="E154" s="1" t="s">
        <v>20444</v>
      </c>
      <c r="F154" s="1" t="s">
        <v>20448</v>
      </c>
      <c r="G154" s="1">
        <v>41.945630000000001</v>
      </c>
      <c r="H154" s="1">
        <v>-88.084620000000001</v>
      </c>
      <c r="I154" s="1" t="s">
        <v>20445</v>
      </c>
      <c r="J154" s="1">
        <v>113024</v>
      </c>
      <c r="K154" s="1">
        <v>40097</v>
      </c>
      <c r="L154" s="1">
        <v>68474</v>
      </c>
      <c r="M154" s="1">
        <v>88284784</v>
      </c>
      <c r="N154" s="1">
        <v>3206299</v>
      </c>
      <c r="O154" s="1" t="s">
        <v>20129</v>
      </c>
    </row>
    <row r="155" spans="1:15" ht="11.25" customHeight="1">
      <c r="A155" s="1">
        <v>154</v>
      </c>
      <c r="B155" s="1" t="s">
        <v>20451</v>
      </c>
      <c r="C155" s="1" t="s">
        <v>20452</v>
      </c>
      <c r="D155" s="1" t="s">
        <v>20443</v>
      </c>
      <c r="E155" s="1" t="s">
        <v>20444</v>
      </c>
      <c r="F155" s="1" t="s">
        <v>20448</v>
      </c>
      <c r="G155" s="1">
        <v>41.601559999999999</v>
      </c>
      <c r="H155" s="1">
        <v>-87.735029999999995</v>
      </c>
      <c r="I155" s="1" t="s">
        <v>20453</v>
      </c>
      <c r="J155" s="1">
        <v>110683</v>
      </c>
      <c r="K155" s="1">
        <v>40159</v>
      </c>
      <c r="L155" s="1">
        <v>55902</v>
      </c>
      <c r="M155" s="1">
        <v>97756706</v>
      </c>
      <c r="N155" s="1">
        <v>295143</v>
      </c>
      <c r="O155" s="1" t="s">
        <v>20129</v>
      </c>
    </row>
    <row r="156" spans="1:15" ht="11.25" customHeight="1">
      <c r="A156" s="1">
        <v>155</v>
      </c>
      <c r="B156" s="1" t="s">
        <v>20454</v>
      </c>
      <c r="C156" s="1" t="s">
        <v>20455</v>
      </c>
      <c r="D156" s="1" t="s">
        <v>20443</v>
      </c>
      <c r="E156" s="1" t="s">
        <v>20444</v>
      </c>
      <c r="F156" s="1" t="s">
        <v>20448</v>
      </c>
      <c r="G156" s="1">
        <v>39.791060000000002</v>
      </c>
      <c r="H156" s="1">
        <v>-89.644570000000002</v>
      </c>
      <c r="I156" s="1" t="s">
        <v>20456</v>
      </c>
      <c r="J156" s="1">
        <v>116358</v>
      </c>
      <c r="K156" s="1">
        <v>50476</v>
      </c>
      <c r="L156" s="1">
        <v>49925</v>
      </c>
      <c r="M156" s="1">
        <v>154319522</v>
      </c>
      <c r="N156" s="1">
        <v>16272442</v>
      </c>
      <c r="O156" s="1" t="s">
        <v>20129</v>
      </c>
    </row>
    <row r="157" spans="1:15" ht="11.25" customHeight="1">
      <c r="A157" s="1">
        <v>156</v>
      </c>
      <c r="B157" s="1" t="s">
        <v>20457</v>
      </c>
      <c r="C157" s="1" t="s">
        <v>20458</v>
      </c>
      <c r="D157" s="1" t="s">
        <v>20443</v>
      </c>
      <c r="E157" s="1" t="s">
        <v>20444</v>
      </c>
      <c r="F157" s="1" t="s">
        <v>20127</v>
      </c>
      <c r="G157" s="1">
        <v>41.83755</v>
      </c>
      <c r="H157" s="1">
        <v>-87.681839999999994</v>
      </c>
      <c r="I157" s="1" t="s">
        <v>20459</v>
      </c>
      <c r="J157" s="1">
        <v>2720546</v>
      </c>
      <c r="K157" s="1">
        <v>1035436</v>
      </c>
      <c r="L157" s="1">
        <v>48522</v>
      </c>
      <c r="M157" s="1">
        <v>588808396</v>
      </c>
      <c r="N157" s="1">
        <v>17615206</v>
      </c>
      <c r="O157" s="1" t="s">
        <v>20129</v>
      </c>
    </row>
    <row r="158" spans="1:15" ht="11.25" customHeight="1">
      <c r="A158" s="1">
        <v>157</v>
      </c>
      <c r="B158" s="1" t="s">
        <v>20460</v>
      </c>
      <c r="C158" s="1" t="s">
        <v>20450</v>
      </c>
      <c r="D158" s="1" t="s">
        <v>20443</v>
      </c>
      <c r="E158" s="1" t="s">
        <v>20444</v>
      </c>
      <c r="F158" s="1" t="s">
        <v>20448</v>
      </c>
      <c r="G158" s="1">
        <v>41.754300000000001</v>
      </c>
      <c r="H158" s="1">
        <v>-87.977530000000002</v>
      </c>
      <c r="I158" s="1" t="s">
        <v>20445</v>
      </c>
      <c r="J158" s="1">
        <v>149401</v>
      </c>
      <c r="K158" s="1">
        <v>56956</v>
      </c>
      <c r="L158" s="1">
        <v>81535</v>
      </c>
      <c r="M158" s="1">
        <v>128386816</v>
      </c>
      <c r="N158" s="1">
        <v>3508803</v>
      </c>
      <c r="O158" s="1" t="s">
        <v>20129</v>
      </c>
    </row>
    <row r="159" spans="1:15" ht="11.25" customHeight="1">
      <c r="A159" s="1">
        <v>158</v>
      </c>
      <c r="B159" s="1" t="s">
        <v>20461</v>
      </c>
      <c r="C159" s="1" t="s">
        <v>20462</v>
      </c>
      <c r="D159" s="1" t="s">
        <v>20443</v>
      </c>
      <c r="E159" s="1" t="s">
        <v>20444</v>
      </c>
      <c r="F159" s="1" t="s">
        <v>20127</v>
      </c>
      <c r="G159" s="1">
        <v>42.039639999999999</v>
      </c>
      <c r="H159" s="1">
        <v>-88.321709999999996</v>
      </c>
      <c r="I159" s="1" t="s">
        <v>20463</v>
      </c>
      <c r="J159" s="1">
        <v>112111</v>
      </c>
      <c r="K159" s="1">
        <v>35075</v>
      </c>
      <c r="L159" s="1">
        <v>60499</v>
      </c>
      <c r="M159" s="1">
        <v>96981130</v>
      </c>
      <c r="N159" s="1">
        <v>1272788</v>
      </c>
      <c r="O159" s="1" t="s">
        <v>20129</v>
      </c>
    </row>
    <row r="160" spans="1:15" ht="11.25" customHeight="1">
      <c r="A160" s="1">
        <v>159</v>
      </c>
      <c r="B160" s="1" t="s">
        <v>20464</v>
      </c>
      <c r="C160" s="1" t="s">
        <v>20447</v>
      </c>
      <c r="D160" s="1" t="s">
        <v>20443</v>
      </c>
      <c r="E160" s="1" t="s">
        <v>20444</v>
      </c>
      <c r="F160" s="1" t="s">
        <v>20448</v>
      </c>
      <c r="G160" s="1">
        <v>42.0261</v>
      </c>
      <c r="H160" s="1">
        <v>-88.318219999999997</v>
      </c>
      <c r="I160" s="1" t="s">
        <v>20463</v>
      </c>
      <c r="J160" s="1">
        <v>104288</v>
      </c>
      <c r="K160" s="1">
        <v>33089</v>
      </c>
      <c r="L160" s="1">
        <v>63609</v>
      </c>
      <c r="M160" s="1">
        <v>82722594</v>
      </c>
      <c r="N160" s="1">
        <v>1676406</v>
      </c>
      <c r="O160" s="1" t="s">
        <v>20129</v>
      </c>
    </row>
    <row r="161" spans="1:15" ht="11.25" customHeight="1">
      <c r="A161" s="1">
        <v>160</v>
      </c>
      <c r="B161" s="1" t="s">
        <v>20465</v>
      </c>
      <c r="C161" s="1" t="s">
        <v>20452</v>
      </c>
      <c r="D161" s="1" t="s">
        <v>20443</v>
      </c>
      <c r="E161" s="1" t="s">
        <v>20444</v>
      </c>
      <c r="F161" s="1" t="s">
        <v>20448</v>
      </c>
      <c r="G161" s="1">
        <v>42.028030000000001</v>
      </c>
      <c r="H161" s="1">
        <v>-88.203639999999993</v>
      </c>
      <c r="I161" s="1" t="s">
        <v>20463</v>
      </c>
      <c r="J161" s="1">
        <v>101296</v>
      </c>
      <c r="K161" s="1">
        <v>32297</v>
      </c>
      <c r="L161" s="1">
        <v>73620</v>
      </c>
      <c r="M161" s="1">
        <v>86551770</v>
      </c>
      <c r="N161" s="1">
        <v>624095</v>
      </c>
      <c r="O161" s="1" t="s">
        <v>20129</v>
      </c>
    </row>
    <row r="162" spans="1:15" ht="11.25" customHeight="1">
      <c r="A162" s="1">
        <v>161</v>
      </c>
      <c r="B162" s="1" t="s">
        <v>20466</v>
      </c>
      <c r="C162" s="1" t="s">
        <v>20467</v>
      </c>
      <c r="D162" s="1" t="s">
        <v>20443</v>
      </c>
      <c r="E162" s="1" t="s">
        <v>20444</v>
      </c>
      <c r="F162" s="1" t="s">
        <v>20127</v>
      </c>
      <c r="G162" s="1">
        <v>41.517699999999998</v>
      </c>
      <c r="H162" s="1">
        <v>-88.148849999999996</v>
      </c>
      <c r="I162" s="1" t="s">
        <v>20468</v>
      </c>
      <c r="J162" s="1">
        <v>147861</v>
      </c>
      <c r="K162" s="1">
        <v>46895</v>
      </c>
      <c r="L162" s="1">
        <v>60976</v>
      </c>
      <c r="M162" s="1">
        <v>166876584</v>
      </c>
      <c r="N162" s="1">
        <v>1718805</v>
      </c>
      <c r="O162" s="1" t="s">
        <v>20129</v>
      </c>
    </row>
    <row r="163" spans="1:15" ht="11.25" customHeight="1">
      <c r="A163" s="1">
        <v>162</v>
      </c>
      <c r="B163" s="1" t="s">
        <v>20469</v>
      </c>
      <c r="C163" s="1" t="s">
        <v>20450</v>
      </c>
      <c r="D163" s="1" t="s">
        <v>20443</v>
      </c>
      <c r="E163" s="1" t="s">
        <v>20444</v>
      </c>
      <c r="F163" s="1" t="s">
        <v>20448</v>
      </c>
      <c r="G163" s="1">
        <v>41.771929999999998</v>
      </c>
      <c r="H163" s="1">
        <v>-88.092089999999999</v>
      </c>
      <c r="I163" s="1" t="s">
        <v>20445</v>
      </c>
      <c r="J163" s="1">
        <v>119818</v>
      </c>
      <c r="K163" s="1">
        <v>45377</v>
      </c>
      <c r="L163" s="1">
        <v>86610</v>
      </c>
      <c r="M163" s="1">
        <v>91532435</v>
      </c>
      <c r="N163" s="1">
        <v>1583080</v>
      </c>
      <c r="O163" s="1" t="s">
        <v>20129</v>
      </c>
    </row>
    <row r="164" spans="1:15" ht="11.25" customHeight="1">
      <c r="A164" s="1">
        <v>163</v>
      </c>
      <c r="B164" s="1" t="s">
        <v>20470</v>
      </c>
      <c r="C164" s="1" t="s">
        <v>20452</v>
      </c>
      <c r="D164" s="1" t="s">
        <v>20443</v>
      </c>
      <c r="E164" s="1" t="s">
        <v>20444</v>
      </c>
      <c r="F164" s="1" t="s">
        <v>20448</v>
      </c>
      <c r="G164" s="1">
        <v>41.774749999999997</v>
      </c>
      <c r="H164" s="1">
        <v>-87.8596</v>
      </c>
      <c r="I164" s="1" t="s">
        <v>20453</v>
      </c>
      <c r="J164" s="1">
        <v>112890</v>
      </c>
      <c r="K164" s="1">
        <v>39769</v>
      </c>
      <c r="L164" s="1">
        <v>66065</v>
      </c>
      <c r="M164" s="1">
        <v>94153993</v>
      </c>
      <c r="N164" s="1">
        <v>1462083</v>
      </c>
      <c r="O164" s="1" t="s">
        <v>20129</v>
      </c>
    </row>
    <row r="165" spans="1:15" ht="11.25" customHeight="1">
      <c r="A165" s="1">
        <v>164</v>
      </c>
      <c r="B165" s="1" t="s">
        <v>20471</v>
      </c>
      <c r="C165" s="1" t="s">
        <v>20452</v>
      </c>
      <c r="D165" s="1" t="s">
        <v>20443</v>
      </c>
      <c r="E165" s="1" t="s">
        <v>20444</v>
      </c>
      <c r="F165" s="1" t="s">
        <v>20448</v>
      </c>
      <c r="G165" s="1">
        <v>42.033529999999999</v>
      </c>
      <c r="H165" s="1">
        <v>-87.864410000000007</v>
      </c>
      <c r="I165" s="1" t="s">
        <v>20463</v>
      </c>
      <c r="J165" s="1">
        <v>136667</v>
      </c>
      <c r="K165" s="1">
        <v>50680</v>
      </c>
      <c r="L165" s="1">
        <v>65608</v>
      </c>
      <c r="M165" s="1">
        <v>67114018</v>
      </c>
      <c r="N165" s="1">
        <v>640546</v>
      </c>
      <c r="O165" s="1" t="s">
        <v>20129</v>
      </c>
    </row>
    <row r="166" spans="1:15" ht="11.25" customHeight="1">
      <c r="A166" s="1">
        <v>165</v>
      </c>
      <c r="B166" s="1" t="s">
        <v>20472</v>
      </c>
      <c r="C166" s="1" t="s">
        <v>20450</v>
      </c>
      <c r="D166" s="1" t="s">
        <v>20443</v>
      </c>
      <c r="E166" s="1" t="s">
        <v>20444</v>
      </c>
      <c r="F166" s="1" t="s">
        <v>20448</v>
      </c>
      <c r="G166" s="1">
        <v>41.85857</v>
      </c>
      <c r="H166" s="1">
        <v>-88.089479999999995</v>
      </c>
      <c r="I166" s="1" t="s">
        <v>20445</v>
      </c>
      <c r="J166" s="1">
        <v>118844</v>
      </c>
      <c r="K166" s="1">
        <v>43510</v>
      </c>
      <c r="L166" s="1">
        <v>84039</v>
      </c>
      <c r="M166" s="1">
        <v>88967140</v>
      </c>
      <c r="N166" s="1">
        <v>2353781</v>
      </c>
      <c r="O166" s="1" t="s">
        <v>20129</v>
      </c>
    </row>
    <row r="167" spans="1:15" ht="11.25" customHeight="1">
      <c r="A167" s="1">
        <v>166</v>
      </c>
      <c r="B167" s="1" t="s">
        <v>20473</v>
      </c>
      <c r="C167" s="1" t="s">
        <v>20474</v>
      </c>
      <c r="D167" s="1" t="s">
        <v>20443</v>
      </c>
      <c r="E167" s="1" t="s">
        <v>20444</v>
      </c>
      <c r="F167" s="1" t="s">
        <v>20127</v>
      </c>
      <c r="G167" s="1">
        <v>41.749169999999999</v>
      </c>
      <c r="H167" s="1">
        <v>-88.162019999999998</v>
      </c>
      <c r="I167" s="1" t="s">
        <v>20445</v>
      </c>
      <c r="J167" s="1">
        <v>147100</v>
      </c>
      <c r="K167" s="1">
        <v>50073</v>
      </c>
      <c r="L167" s="1">
        <v>109468</v>
      </c>
      <c r="M167" s="1">
        <v>100155901</v>
      </c>
      <c r="N167" s="1">
        <v>1471160</v>
      </c>
      <c r="O167" s="1" t="s">
        <v>20129</v>
      </c>
    </row>
    <row r="168" spans="1:15" ht="11.25" customHeight="1">
      <c r="A168" s="1">
        <v>167</v>
      </c>
      <c r="B168" s="1" t="s">
        <v>20475</v>
      </c>
      <c r="C168" s="1" t="s">
        <v>20450</v>
      </c>
      <c r="D168" s="1" t="s">
        <v>20443</v>
      </c>
      <c r="E168" s="1" t="s">
        <v>20444</v>
      </c>
      <c r="F168" s="1" t="s">
        <v>20448</v>
      </c>
      <c r="G168" s="1">
        <v>41.766350000000003</v>
      </c>
      <c r="H168" s="1">
        <v>-88.200900000000004</v>
      </c>
      <c r="I168" s="1" t="s">
        <v>20445</v>
      </c>
      <c r="J168" s="1">
        <v>102708</v>
      </c>
      <c r="K168" s="1">
        <v>37133</v>
      </c>
      <c r="L168" s="1">
        <v>88282</v>
      </c>
      <c r="M168" s="1">
        <v>90385339</v>
      </c>
      <c r="N168" s="1">
        <v>2423679</v>
      </c>
      <c r="O168" s="1" t="s">
        <v>20129</v>
      </c>
    </row>
    <row r="169" spans="1:15" ht="11.25" customHeight="1">
      <c r="A169" s="1">
        <v>168</v>
      </c>
      <c r="B169" s="1" t="s">
        <v>20476</v>
      </c>
      <c r="C169" s="1" t="s">
        <v>20452</v>
      </c>
      <c r="D169" s="1" t="s">
        <v>20443</v>
      </c>
      <c r="E169" s="1" t="s">
        <v>20444</v>
      </c>
      <c r="F169" s="1" t="s">
        <v>20448</v>
      </c>
      <c r="G169" s="1">
        <v>42.032089999999997</v>
      </c>
      <c r="H169" s="1">
        <v>-87.757779999999997</v>
      </c>
      <c r="I169" s="1" t="s">
        <v>20463</v>
      </c>
      <c r="J169" s="1">
        <v>106229</v>
      </c>
      <c r="K169" s="1">
        <v>37478</v>
      </c>
      <c r="L169" s="1">
        <v>69857</v>
      </c>
      <c r="M169" s="1">
        <v>55058020</v>
      </c>
      <c r="N169" s="1">
        <v>0</v>
      </c>
      <c r="O169" s="1" t="s">
        <v>20129</v>
      </c>
    </row>
    <row r="170" spans="1:15" ht="11.25" customHeight="1">
      <c r="A170" s="1">
        <v>169</v>
      </c>
      <c r="B170" s="1" t="s">
        <v>20477</v>
      </c>
      <c r="C170" s="1" t="s">
        <v>20452</v>
      </c>
      <c r="D170" s="1" t="s">
        <v>20443</v>
      </c>
      <c r="E170" s="1" t="s">
        <v>20444</v>
      </c>
      <c r="F170" s="1" t="s">
        <v>20448</v>
      </c>
      <c r="G170" s="1">
        <v>42.111249999999998</v>
      </c>
      <c r="H170" s="1">
        <v>-88.064400000000006</v>
      </c>
      <c r="I170" s="1" t="s">
        <v>20463</v>
      </c>
      <c r="J170" s="1">
        <v>114057</v>
      </c>
      <c r="K170" s="1">
        <v>42938</v>
      </c>
      <c r="L170" s="1">
        <v>77545</v>
      </c>
      <c r="M170" s="1">
        <v>92499527</v>
      </c>
      <c r="N170" s="1">
        <v>989285</v>
      </c>
      <c r="O170" s="1" t="s">
        <v>20129</v>
      </c>
    </row>
    <row r="171" spans="1:15" ht="11.25" customHeight="1">
      <c r="A171" s="1">
        <v>170</v>
      </c>
      <c r="B171" s="1" t="s">
        <v>20155</v>
      </c>
      <c r="C171" s="1" t="s">
        <v>20478</v>
      </c>
      <c r="D171" s="1" t="s">
        <v>20443</v>
      </c>
      <c r="E171" s="1" t="s">
        <v>20444</v>
      </c>
      <c r="F171" s="1" t="s">
        <v>20127</v>
      </c>
      <c r="G171" s="1">
        <v>40.693649999999998</v>
      </c>
      <c r="H171" s="1">
        <v>-89.588989999999995</v>
      </c>
      <c r="I171" s="1" t="s">
        <v>20479</v>
      </c>
      <c r="J171" s="1">
        <v>115070</v>
      </c>
      <c r="K171" s="1">
        <v>47239</v>
      </c>
      <c r="L171" s="1">
        <v>45552</v>
      </c>
      <c r="M171" s="1">
        <v>124916605</v>
      </c>
      <c r="N171" s="1">
        <v>5748402</v>
      </c>
      <c r="O171" s="1" t="s">
        <v>20129</v>
      </c>
    </row>
    <row r="172" spans="1:15" ht="11.25" customHeight="1">
      <c r="A172" s="1">
        <v>171</v>
      </c>
      <c r="B172" s="1" t="s">
        <v>20480</v>
      </c>
      <c r="C172" s="1" t="s">
        <v>20478</v>
      </c>
      <c r="D172" s="1" t="s">
        <v>20443</v>
      </c>
      <c r="E172" s="1" t="s">
        <v>20444</v>
      </c>
      <c r="F172" s="1" t="s">
        <v>20448</v>
      </c>
      <c r="G172" s="1">
        <v>40.744950000000003</v>
      </c>
      <c r="H172" s="1">
        <v>-89.609639999999999</v>
      </c>
      <c r="I172" s="1" t="s">
        <v>20479</v>
      </c>
      <c r="J172" s="1">
        <v>104291</v>
      </c>
      <c r="K172" s="1">
        <v>43267</v>
      </c>
      <c r="L172" s="1">
        <v>42041</v>
      </c>
      <c r="M172" s="1">
        <v>104884817</v>
      </c>
      <c r="N172" s="1">
        <v>5748402</v>
      </c>
      <c r="O172" s="1" t="s">
        <v>20129</v>
      </c>
    </row>
    <row r="173" spans="1:15" ht="11.25" customHeight="1">
      <c r="A173" s="1">
        <v>172</v>
      </c>
      <c r="B173" s="1" t="s">
        <v>20481</v>
      </c>
      <c r="C173" s="1" t="s">
        <v>20452</v>
      </c>
      <c r="D173" s="1" t="s">
        <v>20443</v>
      </c>
      <c r="E173" s="1" t="s">
        <v>20444</v>
      </c>
      <c r="F173" s="1" t="s">
        <v>20448</v>
      </c>
      <c r="G173" s="1">
        <v>41.864719999999998</v>
      </c>
      <c r="H173" s="1">
        <v>-87.871189999999999</v>
      </c>
      <c r="I173" s="1" t="s">
        <v>20453</v>
      </c>
      <c r="J173" s="1">
        <v>151772</v>
      </c>
      <c r="K173" s="1">
        <v>54255</v>
      </c>
      <c r="L173" s="1">
        <v>53281</v>
      </c>
      <c r="M173" s="1">
        <v>76908074</v>
      </c>
      <c r="N173" s="1">
        <v>254</v>
      </c>
      <c r="O173" s="1" t="s">
        <v>20129</v>
      </c>
    </row>
    <row r="174" spans="1:15" ht="11.25" customHeight="1">
      <c r="A174" s="1">
        <v>173</v>
      </c>
      <c r="B174" s="1" t="s">
        <v>20482</v>
      </c>
      <c r="C174" s="1" t="s">
        <v>20483</v>
      </c>
      <c r="D174" s="1" t="s">
        <v>20443</v>
      </c>
      <c r="E174" s="1" t="s">
        <v>20444</v>
      </c>
      <c r="F174" s="1" t="s">
        <v>20127</v>
      </c>
      <c r="G174" s="1">
        <v>42.258839999999999</v>
      </c>
      <c r="H174" s="1">
        <v>-89.064549999999997</v>
      </c>
      <c r="I174" s="1" t="s">
        <v>20468</v>
      </c>
      <c r="J174" s="1">
        <v>148278</v>
      </c>
      <c r="K174" s="1">
        <v>58559</v>
      </c>
      <c r="L174" s="1">
        <v>38716</v>
      </c>
      <c r="M174" s="1">
        <v>164382960</v>
      </c>
      <c r="N174" s="1">
        <v>2627885</v>
      </c>
      <c r="O174" s="1" t="s">
        <v>20129</v>
      </c>
    </row>
    <row r="175" spans="1:15" ht="11.25" customHeight="1">
      <c r="A175" s="1">
        <v>174</v>
      </c>
      <c r="B175" s="1" t="s">
        <v>20484</v>
      </c>
      <c r="C175" s="1" t="s">
        <v>20485</v>
      </c>
      <c r="D175" s="1" t="s">
        <v>20443</v>
      </c>
      <c r="E175" s="1" t="s">
        <v>20444</v>
      </c>
      <c r="F175" s="1" t="s">
        <v>20448</v>
      </c>
      <c r="G175" s="1">
        <v>42.24868</v>
      </c>
      <c r="H175" s="1">
        <v>-89.074520000000007</v>
      </c>
      <c r="I175" s="1" t="s">
        <v>20468</v>
      </c>
      <c r="J175" s="1">
        <v>173110</v>
      </c>
      <c r="K175" s="1">
        <v>69780</v>
      </c>
      <c r="L175" s="1">
        <v>40391</v>
      </c>
      <c r="M175" s="1">
        <v>287475255</v>
      </c>
      <c r="N175" s="1">
        <v>4720906</v>
      </c>
      <c r="O175" s="1" t="s">
        <v>20129</v>
      </c>
    </row>
    <row r="176" spans="1:15" ht="11.25" customHeight="1">
      <c r="A176" s="1">
        <v>175</v>
      </c>
      <c r="B176" s="1" t="s">
        <v>20486</v>
      </c>
      <c r="C176" s="1" t="s">
        <v>20452</v>
      </c>
      <c r="D176" s="1" t="s">
        <v>20443</v>
      </c>
      <c r="E176" s="1" t="s">
        <v>20444</v>
      </c>
      <c r="F176" s="1" t="s">
        <v>20448</v>
      </c>
      <c r="G176" s="1">
        <v>42.029110000000003</v>
      </c>
      <c r="H176" s="1">
        <v>-88.089510000000004</v>
      </c>
      <c r="I176" s="1" t="s">
        <v>20445</v>
      </c>
      <c r="J176" s="1">
        <v>132162</v>
      </c>
      <c r="K176" s="1">
        <v>49006</v>
      </c>
      <c r="L176" s="1">
        <v>74034</v>
      </c>
      <c r="M176" s="1">
        <v>79648612</v>
      </c>
      <c r="N176" s="1">
        <v>555721</v>
      </c>
      <c r="O176" s="1" t="s">
        <v>20129</v>
      </c>
    </row>
    <row r="177" spans="1:15" ht="11.25" customHeight="1">
      <c r="A177" s="1">
        <v>176</v>
      </c>
      <c r="B177" s="1" t="s">
        <v>20487</v>
      </c>
      <c r="C177" s="1" t="s">
        <v>20455</v>
      </c>
      <c r="D177" s="1" t="s">
        <v>20443</v>
      </c>
      <c r="E177" s="1" t="s">
        <v>20444</v>
      </c>
      <c r="F177" s="1" t="s">
        <v>20127</v>
      </c>
      <c r="G177" s="1">
        <v>39.801720000000003</v>
      </c>
      <c r="H177" s="1">
        <v>-89.643709999999999</v>
      </c>
      <c r="I177" s="1" t="s">
        <v>20456</v>
      </c>
      <c r="J177" s="1">
        <v>116565</v>
      </c>
      <c r="K177" s="1">
        <v>50575</v>
      </c>
      <c r="L177" s="1">
        <v>49868</v>
      </c>
      <c r="M177" s="1">
        <v>155637192</v>
      </c>
      <c r="N177" s="1">
        <v>16272442</v>
      </c>
      <c r="O177" s="1" t="s">
        <v>20129</v>
      </c>
    </row>
    <row r="178" spans="1:15" ht="11.25" customHeight="1">
      <c r="A178" s="1">
        <v>177</v>
      </c>
      <c r="B178" s="1" t="s">
        <v>20488</v>
      </c>
      <c r="C178" s="1" t="s">
        <v>20452</v>
      </c>
      <c r="D178" s="1" t="s">
        <v>20443</v>
      </c>
      <c r="E178" s="1" t="s">
        <v>20444</v>
      </c>
      <c r="F178" s="1" t="s">
        <v>20448</v>
      </c>
      <c r="G178" s="1">
        <v>41.60127</v>
      </c>
      <c r="H178" s="1">
        <v>-87.600319999999996</v>
      </c>
      <c r="I178" s="1" t="s">
        <v>20453</v>
      </c>
      <c r="J178" s="1">
        <v>169468</v>
      </c>
      <c r="K178" s="1">
        <v>62380</v>
      </c>
      <c r="L178" s="1">
        <v>41024</v>
      </c>
      <c r="M178" s="1">
        <v>121463504</v>
      </c>
      <c r="N178" s="1">
        <v>1255264</v>
      </c>
      <c r="O178" s="1" t="s">
        <v>20129</v>
      </c>
    </row>
    <row r="179" spans="1:15" ht="11.25" customHeight="1">
      <c r="A179" s="1">
        <v>178</v>
      </c>
      <c r="B179" s="1" t="s">
        <v>20489</v>
      </c>
      <c r="C179" s="1" t="s">
        <v>20452</v>
      </c>
      <c r="D179" s="1" t="s">
        <v>20443</v>
      </c>
      <c r="E179" s="1" t="s">
        <v>20444</v>
      </c>
      <c r="F179" s="1" t="s">
        <v>20448</v>
      </c>
      <c r="G179" s="1">
        <v>42.109870000000001</v>
      </c>
      <c r="H179" s="1">
        <v>-87.944580000000002</v>
      </c>
      <c r="I179" s="1" t="s">
        <v>20463</v>
      </c>
      <c r="J179" s="1">
        <v>155286</v>
      </c>
      <c r="K179" s="1">
        <v>59425</v>
      </c>
      <c r="L179" s="1">
        <v>73977</v>
      </c>
      <c r="M179" s="1">
        <v>92979678</v>
      </c>
      <c r="N179" s="1">
        <v>317743</v>
      </c>
      <c r="O179" s="1" t="s">
        <v>20129</v>
      </c>
    </row>
    <row r="180" spans="1:15" ht="11.25" customHeight="1">
      <c r="A180" s="1">
        <v>179</v>
      </c>
      <c r="B180" s="1" t="s">
        <v>20490</v>
      </c>
      <c r="C180" s="1" t="s">
        <v>20452</v>
      </c>
      <c r="D180" s="1" t="s">
        <v>20443</v>
      </c>
      <c r="E180" s="1" t="s">
        <v>20444</v>
      </c>
      <c r="F180" s="1" t="s">
        <v>20448</v>
      </c>
      <c r="G180" s="1">
        <v>41.690429999999999</v>
      </c>
      <c r="H180" s="1">
        <v>-87.743830000000003</v>
      </c>
      <c r="I180" s="1" t="s">
        <v>20453</v>
      </c>
      <c r="J180" s="1">
        <v>152861</v>
      </c>
      <c r="K180" s="1">
        <v>56788</v>
      </c>
      <c r="L180" s="1">
        <v>54124</v>
      </c>
      <c r="M180" s="1">
        <v>82397386</v>
      </c>
      <c r="N180" s="1">
        <v>875755</v>
      </c>
      <c r="O180" s="1" t="s">
        <v>20129</v>
      </c>
    </row>
    <row r="181" spans="1:15" ht="11.25" customHeight="1">
      <c r="A181" s="1">
        <v>180</v>
      </c>
      <c r="B181" s="1" t="s">
        <v>20491</v>
      </c>
      <c r="C181" s="1" t="s">
        <v>20450</v>
      </c>
      <c r="D181" s="1" t="s">
        <v>20443</v>
      </c>
      <c r="E181" s="1" t="s">
        <v>20444</v>
      </c>
      <c r="F181" s="1" t="s">
        <v>20448</v>
      </c>
      <c r="G181" s="1">
        <v>41.86177</v>
      </c>
      <c r="H181" s="1">
        <v>-87.976100000000002</v>
      </c>
      <c r="I181" s="1" t="s">
        <v>20445</v>
      </c>
      <c r="J181" s="1">
        <v>125730</v>
      </c>
      <c r="K181" s="1">
        <v>47997</v>
      </c>
      <c r="L181" s="1">
        <v>76285</v>
      </c>
      <c r="M181" s="1">
        <v>90808706</v>
      </c>
      <c r="N181" s="1">
        <v>1568158</v>
      </c>
      <c r="O181" s="1" t="s">
        <v>20129</v>
      </c>
    </row>
    <row r="182" spans="1:15" ht="11.25" customHeight="1">
      <c r="A182" s="1">
        <v>181</v>
      </c>
      <c r="B182" s="1" t="s">
        <v>20492</v>
      </c>
      <c r="C182" s="1" t="s">
        <v>20493</v>
      </c>
      <c r="D182" s="1" t="s">
        <v>20494</v>
      </c>
      <c r="E182" s="1" t="s">
        <v>20495</v>
      </c>
      <c r="F182" s="1" t="s">
        <v>20448</v>
      </c>
      <c r="G182" s="1">
        <v>41.585329999999999</v>
      </c>
      <c r="H182" s="1">
        <v>-87.355159999999998</v>
      </c>
      <c r="I182" s="1" t="s">
        <v>20496</v>
      </c>
      <c r="J182" s="1">
        <v>100453</v>
      </c>
      <c r="K182" s="1">
        <v>39770</v>
      </c>
      <c r="L182" s="1">
        <v>31332</v>
      </c>
      <c r="M182" s="1">
        <v>158624821</v>
      </c>
      <c r="N182" s="1">
        <v>19428725</v>
      </c>
      <c r="O182" s="1" t="s">
        <v>20129</v>
      </c>
    </row>
    <row r="183" spans="1:15" ht="11.25" customHeight="1">
      <c r="A183" s="1">
        <v>182</v>
      </c>
      <c r="B183" s="1" t="s">
        <v>20497</v>
      </c>
      <c r="C183" s="1" t="s">
        <v>20498</v>
      </c>
      <c r="D183" s="1" t="s">
        <v>20494</v>
      </c>
      <c r="E183" s="1" t="s">
        <v>20495</v>
      </c>
      <c r="F183" s="1" t="s">
        <v>20448</v>
      </c>
      <c r="G183" s="1">
        <v>39.774850000000001</v>
      </c>
      <c r="H183" s="1">
        <v>-86.139489999999995</v>
      </c>
      <c r="I183" s="1" t="s">
        <v>20499</v>
      </c>
      <c r="J183" s="1">
        <v>147837</v>
      </c>
      <c r="K183" s="1">
        <v>59947</v>
      </c>
      <c r="L183" s="1">
        <v>27572</v>
      </c>
      <c r="M183" s="1">
        <v>108522566</v>
      </c>
      <c r="N183" s="1">
        <v>2102238</v>
      </c>
      <c r="O183" s="1" t="s">
        <v>20500</v>
      </c>
    </row>
    <row r="184" spans="1:15" ht="11.25" customHeight="1">
      <c r="A184" s="1">
        <v>183</v>
      </c>
      <c r="B184" s="1" t="s">
        <v>20501</v>
      </c>
      <c r="C184" s="1" t="s">
        <v>20502</v>
      </c>
      <c r="D184" s="1" t="s">
        <v>20494</v>
      </c>
      <c r="E184" s="1" t="s">
        <v>20495</v>
      </c>
      <c r="F184" s="1" t="s">
        <v>20127</v>
      </c>
      <c r="G184" s="1">
        <v>37.974760000000003</v>
      </c>
      <c r="H184" s="1">
        <v>-87.555850000000007</v>
      </c>
      <c r="I184" s="1" t="s">
        <v>20503</v>
      </c>
      <c r="J184" s="1">
        <v>119943</v>
      </c>
      <c r="K184" s="1">
        <v>51271</v>
      </c>
      <c r="L184" s="1">
        <v>35785</v>
      </c>
      <c r="M184" s="1">
        <v>122628548</v>
      </c>
      <c r="N184" s="1">
        <v>1274315</v>
      </c>
      <c r="O184" s="1" t="s">
        <v>20129</v>
      </c>
    </row>
    <row r="185" spans="1:15" ht="11.25" customHeight="1">
      <c r="A185" s="1">
        <v>184</v>
      </c>
      <c r="B185" s="1" t="s">
        <v>20504</v>
      </c>
      <c r="C185" s="1" t="s">
        <v>20505</v>
      </c>
      <c r="D185" s="1" t="s">
        <v>20494</v>
      </c>
      <c r="E185" s="1" t="s">
        <v>20495</v>
      </c>
      <c r="F185" s="1" t="s">
        <v>20127</v>
      </c>
      <c r="G185" s="1">
        <v>41.130600000000001</v>
      </c>
      <c r="H185" s="1">
        <v>-85.128860000000003</v>
      </c>
      <c r="I185" s="1" t="s">
        <v>20506</v>
      </c>
      <c r="J185" s="1">
        <v>260326</v>
      </c>
      <c r="K185" s="1">
        <v>102273</v>
      </c>
      <c r="L185" s="1">
        <v>43774</v>
      </c>
      <c r="M185" s="1">
        <v>286488211</v>
      </c>
      <c r="N185" s="1">
        <v>549748</v>
      </c>
      <c r="O185" s="1" t="s">
        <v>20500</v>
      </c>
    </row>
    <row r="186" spans="1:15" ht="11.25" customHeight="1">
      <c r="A186" s="1">
        <v>185</v>
      </c>
      <c r="B186" s="1" t="s">
        <v>20507</v>
      </c>
      <c r="C186" s="1" t="s">
        <v>20508</v>
      </c>
      <c r="D186" s="1" t="s">
        <v>20494</v>
      </c>
      <c r="E186" s="1" t="s">
        <v>20495</v>
      </c>
      <c r="F186" s="1" t="s">
        <v>20127</v>
      </c>
      <c r="G186" s="1">
        <v>39.777999999999999</v>
      </c>
      <c r="H186" s="1">
        <v>-86.145840000000007</v>
      </c>
      <c r="I186" s="1" t="s">
        <v>20499</v>
      </c>
      <c r="J186" s="1">
        <v>862781</v>
      </c>
      <c r="K186" s="1">
        <v>316037</v>
      </c>
      <c r="L186" s="1">
        <v>51682</v>
      </c>
      <c r="M186" s="1">
        <v>949109238</v>
      </c>
      <c r="N186" s="1">
        <v>16893545</v>
      </c>
      <c r="O186" s="1" t="s">
        <v>20500</v>
      </c>
    </row>
    <row r="187" spans="1:15" ht="11.25" customHeight="1">
      <c r="A187" s="1">
        <v>186</v>
      </c>
      <c r="B187" s="1" t="s">
        <v>20509</v>
      </c>
      <c r="C187" s="1" t="s">
        <v>20498</v>
      </c>
      <c r="D187" s="1" t="s">
        <v>20494</v>
      </c>
      <c r="E187" s="1" t="s">
        <v>20495</v>
      </c>
      <c r="F187" s="1" t="s">
        <v>20448</v>
      </c>
      <c r="G187" s="1">
        <v>39.871600000000001</v>
      </c>
      <c r="H187" s="1">
        <v>-86.011560000000003</v>
      </c>
      <c r="I187" s="1" t="s">
        <v>20499</v>
      </c>
      <c r="J187" s="1">
        <v>123397</v>
      </c>
      <c r="K187" s="1">
        <v>48011</v>
      </c>
      <c r="L187" s="1">
        <v>50411</v>
      </c>
      <c r="M187" s="1">
        <v>121424443</v>
      </c>
      <c r="N187" s="1">
        <v>4188930</v>
      </c>
      <c r="O187" s="1" t="s">
        <v>20500</v>
      </c>
    </row>
    <row r="188" spans="1:15" ht="11.25" customHeight="1">
      <c r="A188" s="1">
        <v>187</v>
      </c>
      <c r="B188" s="1" t="s">
        <v>20510</v>
      </c>
      <c r="C188" s="1" t="s">
        <v>20493</v>
      </c>
      <c r="D188" s="1" t="s">
        <v>20494</v>
      </c>
      <c r="E188" s="1" t="s">
        <v>20495</v>
      </c>
      <c r="F188" s="1" t="s">
        <v>20448</v>
      </c>
      <c r="G188" s="1">
        <v>41.613289999999999</v>
      </c>
      <c r="H188" s="1">
        <v>-87.470849999999999</v>
      </c>
      <c r="I188" s="1" t="s">
        <v>20496</v>
      </c>
      <c r="J188" s="1">
        <v>157105</v>
      </c>
      <c r="K188" s="1">
        <v>58240</v>
      </c>
      <c r="L188" s="1">
        <v>44334</v>
      </c>
      <c r="M188" s="1">
        <v>137725287</v>
      </c>
      <c r="N188" s="1">
        <v>14822486</v>
      </c>
      <c r="O188" s="1" t="s">
        <v>20129</v>
      </c>
    </row>
    <row r="189" spans="1:15" ht="11.25" customHeight="1">
      <c r="A189" s="1">
        <v>188</v>
      </c>
      <c r="B189" s="1" t="s">
        <v>20511</v>
      </c>
      <c r="C189" s="1" t="s">
        <v>20498</v>
      </c>
      <c r="D189" s="1" t="s">
        <v>20494</v>
      </c>
      <c r="E189" s="1" t="s">
        <v>20495</v>
      </c>
      <c r="F189" s="1" t="s">
        <v>20448</v>
      </c>
      <c r="G189" s="1">
        <v>39.676740000000002</v>
      </c>
      <c r="H189" s="1">
        <v>-86.15616</v>
      </c>
      <c r="I189" s="1" t="s">
        <v>20499</v>
      </c>
      <c r="J189" s="1">
        <v>113236</v>
      </c>
      <c r="K189" s="1">
        <v>44154</v>
      </c>
      <c r="L189" s="1">
        <v>44302</v>
      </c>
      <c r="M189" s="1">
        <v>118291390</v>
      </c>
      <c r="N189" s="1">
        <v>259404</v>
      </c>
      <c r="O189" s="1" t="s">
        <v>20500</v>
      </c>
    </row>
    <row r="190" spans="1:15" ht="11.25" customHeight="1">
      <c r="A190" s="1">
        <v>189</v>
      </c>
      <c r="B190" s="1" t="s">
        <v>20512</v>
      </c>
      <c r="C190" s="1" t="s">
        <v>20513</v>
      </c>
      <c r="D190" s="1" t="s">
        <v>20494</v>
      </c>
      <c r="E190" s="1" t="s">
        <v>20495</v>
      </c>
      <c r="F190" s="1" t="s">
        <v>20127</v>
      </c>
      <c r="G190" s="1">
        <v>41.68338</v>
      </c>
      <c r="H190" s="1">
        <v>-86.250010000000003</v>
      </c>
      <c r="I190" s="1" t="s">
        <v>20514</v>
      </c>
      <c r="J190" s="1">
        <v>101516</v>
      </c>
      <c r="K190" s="1">
        <v>39448</v>
      </c>
      <c r="L190" s="1">
        <v>34523</v>
      </c>
      <c r="M190" s="1">
        <v>107226145</v>
      </c>
      <c r="N190" s="1">
        <v>1077799</v>
      </c>
      <c r="O190" s="1" t="s">
        <v>20500</v>
      </c>
    </row>
    <row r="191" spans="1:15" ht="11.25" customHeight="1">
      <c r="A191" s="1">
        <v>190</v>
      </c>
      <c r="B191" s="1" t="s">
        <v>20515</v>
      </c>
      <c r="C191" s="1" t="s">
        <v>20498</v>
      </c>
      <c r="D191" s="1" t="s">
        <v>20494</v>
      </c>
      <c r="E191" s="1" t="s">
        <v>20495</v>
      </c>
      <c r="F191" s="1" t="s">
        <v>20448</v>
      </c>
      <c r="G191" s="1">
        <v>39.77514</v>
      </c>
      <c r="H191" s="1">
        <v>-86.017179999999996</v>
      </c>
      <c r="I191" s="1" t="s">
        <v>20499</v>
      </c>
      <c r="J191" s="1">
        <v>103365</v>
      </c>
      <c r="K191" s="1">
        <v>38889</v>
      </c>
      <c r="L191" s="1">
        <v>41504</v>
      </c>
      <c r="M191" s="1">
        <v>125067149</v>
      </c>
      <c r="N191" s="1">
        <v>209265</v>
      </c>
      <c r="O191" s="1" t="s">
        <v>20500</v>
      </c>
    </row>
    <row r="192" spans="1:15" ht="11.25" customHeight="1">
      <c r="A192" s="1">
        <v>191</v>
      </c>
      <c r="B192" s="1" t="s">
        <v>20339</v>
      </c>
      <c r="C192" s="1" t="s">
        <v>20498</v>
      </c>
      <c r="D192" s="1" t="s">
        <v>20494</v>
      </c>
      <c r="E192" s="1" t="s">
        <v>20495</v>
      </c>
      <c r="F192" s="1" t="s">
        <v>20448</v>
      </c>
      <c r="G192" s="1">
        <v>39.87632</v>
      </c>
      <c r="H192" s="1">
        <v>-86.142910000000001</v>
      </c>
      <c r="I192" s="1" t="s">
        <v>20499</v>
      </c>
      <c r="J192" s="1">
        <v>137215</v>
      </c>
      <c r="K192" s="1">
        <v>58263</v>
      </c>
      <c r="L192" s="1">
        <v>50615</v>
      </c>
      <c r="M192" s="1">
        <v>125858508</v>
      </c>
      <c r="N192" s="1">
        <v>2908711</v>
      </c>
      <c r="O192" s="1" t="s">
        <v>20500</v>
      </c>
    </row>
    <row r="193" spans="1:15" ht="11.25" customHeight="1">
      <c r="A193" s="1">
        <v>192</v>
      </c>
      <c r="B193" s="1" t="s">
        <v>20516</v>
      </c>
      <c r="C193" s="1" t="s">
        <v>20505</v>
      </c>
      <c r="D193" s="1" t="s">
        <v>20494</v>
      </c>
      <c r="E193" s="1" t="s">
        <v>20495</v>
      </c>
      <c r="F193" s="1" t="s">
        <v>20448</v>
      </c>
      <c r="G193" s="1">
        <v>41.052379999999999</v>
      </c>
      <c r="H193" s="1">
        <v>-85.162090000000006</v>
      </c>
      <c r="I193" s="1" t="s">
        <v>20506</v>
      </c>
      <c r="J193" s="1">
        <v>106185</v>
      </c>
      <c r="K193" s="1">
        <v>41596</v>
      </c>
      <c r="L193" s="1">
        <v>32194</v>
      </c>
      <c r="M193" s="1">
        <v>109127525</v>
      </c>
      <c r="N193" s="1">
        <v>317390</v>
      </c>
      <c r="O193" s="1" t="s">
        <v>20500</v>
      </c>
    </row>
    <row r="194" spans="1:15" ht="11.25" customHeight="1">
      <c r="A194" s="1">
        <v>193</v>
      </c>
      <c r="B194" s="1" t="s">
        <v>20516</v>
      </c>
      <c r="C194" s="1" t="s">
        <v>20498</v>
      </c>
      <c r="D194" s="1" t="s">
        <v>20494</v>
      </c>
      <c r="E194" s="1" t="s">
        <v>20495</v>
      </c>
      <c r="F194" s="1" t="s">
        <v>20448</v>
      </c>
      <c r="G194" s="1">
        <v>39.771859999999997</v>
      </c>
      <c r="H194" s="1">
        <v>-86.260940000000005</v>
      </c>
      <c r="I194" s="1" t="s">
        <v>20499</v>
      </c>
      <c r="J194" s="1">
        <v>142010</v>
      </c>
      <c r="K194" s="1">
        <v>52540</v>
      </c>
      <c r="L194" s="1">
        <v>35884</v>
      </c>
      <c r="M194" s="1">
        <v>126591941</v>
      </c>
      <c r="N194" s="1">
        <v>1036389</v>
      </c>
      <c r="O194" s="1" t="s">
        <v>20500</v>
      </c>
    </row>
    <row r="195" spans="1:15" ht="11.25" customHeight="1">
      <c r="A195" s="1">
        <v>194</v>
      </c>
      <c r="B195" s="1" t="s">
        <v>20517</v>
      </c>
      <c r="C195" s="1" t="s">
        <v>20518</v>
      </c>
      <c r="D195" s="1" t="s">
        <v>20519</v>
      </c>
      <c r="E195" s="1" t="s">
        <v>20520</v>
      </c>
      <c r="F195" s="1" t="s">
        <v>20127</v>
      </c>
      <c r="G195" s="1">
        <v>39.114170000000001</v>
      </c>
      <c r="H195" s="1">
        <v>-94.627459999999999</v>
      </c>
      <c r="I195" s="1" t="s">
        <v>20521</v>
      </c>
      <c r="J195" s="1">
        <v>151306</v>
      </c>
      <c r="K195" s="1">
        <v>54629</v>
      </c>
      <c r="L195" s="1">
        <v>38749</v>
      </c>
      <c r="M195" s="1">
        <v>323260927</v>
      </c>
      <c r="N195" s="1">
        <v>9232017</v>
      </c>
      <c r="O195" s="1" t="s">
        <v>20129</v>
      </c>
    </row>
    <row r="196" spans="1:15" ht="11.25" customHeight="1">
      <c r="A196" s="1">
        <v>195</v>
      </c>
      <c r="B196" s="1" t="s">
        <v>20522</v>
      </c>
      <c r="C196" s="1" t="s">
        <v>20523</v>
      </c>
      <c r="D196" s="1" t="s">
        <v>20519</v>
      </c>
      <c r="E196" s="1" t="s">
        <v>20520</v>
      </c>
      <c r="F196" s="1" t="s">
        <v>20127</v>
      </c>
      <c r="G196" s="1">
        <v>38.881399999999999</v>
      </c>
      <c r="H196" s="1">
        <v>-94.819130000000001</v>
      </c>
      <c r="I196" s="1" t="s">
        <v>20521</v>
      </c>
      <c r="J196" s="1">
        <v>134305</v>
      </c>
      <c r="K196" s="1">
        <v>45742</v>
      </c>
      <c r="L196" s="1">
        <v>77335</v>
      </c>
      <c r="M196" s="1">
        <v>157638037</v>
      </c>
      <c r="N196" s="1">
        <v>1946472</v>
      </c>
      <c r="O196" s="1" t="s">
        <v>20129</v>
      </c>
    </row>
    <row r="197" spans="1:15" ht="11.25" customHeight="1">
      <c r="A197" s="1">
        <v>196</v>
      </c>
      <c r="B197" s="1" t="s">
        <v>20524</v>
      </c>
      <c r="C197" s="1" t="s">
        <v>20523</v>
      </c>
      <c r="D197" s="1" t="s">
        <v>20519</v>
      </c>
      <c r="E197" s="1" t="s">
        <v>20520</v>
      </c>
      <c r="F197" s="1" t="s">
        <v>20127</v>
      </c>
      <c r="G197" s="1">
        <v>38.982230000000001</v>
      </c>
      <c r="H197" s="1">
        <v>-94.670789999999997</v>
      </c>
      <c r="I197" s="1" t="s">
        <v>20521</v>
      </c>
      <c r="J197" s="1">
        <v>186515</v>
      </c>
      <c r="K197" s="1">
        <v>74830</v>
      </c>
      <c r="L197" s="1">
        <v>72463</v>
      </c>
      <c r="M197" s="1">
        <v>194562941</v>
      </c>
      <c r="N197" s="1">
        <v>1309517</v>
      </c>
      <c r="O197" s="1" t="s">
        <v>20129</v>
      </c>
    </row>
    <row r="198" spans="1:15" ht="11.25" customHeight="1">
      <c r="A198" s="1">
        <v>197</v>
      </c>
      <c r="B198" s="1" t="s">
        <v>20525</v>
      </c>
      <c r="C198" s="1" t="s">
        <v>20526</v>
      </c>
      <c r="D198" s="1" t="s">
        <v>20519</v>
      </c>
      <c r="E198" s="1" t="s">
        <v>20520</v>
      </c>
      <c r="F198" s="1" t="s">
        <v>20127</v>
      </c>
      <c r="G198" s="1">
        <v>39.04833</v>
      </c>
      <c r="H198" s="1">
        <v>-95.678039999999996</v>
      </c>
      <c r="I198" s="1" t="s">
        <v>20527</v>
      </c>
      <c r="J198" s="1">
        <v>127265</v>
      </c>
      <c r="K198" s="1">
        <v>52711</v>
      </c>
      <c r="L198" s="1">
        <v>42250</v>
      </c>
      <c r="M198" s="1">
        <v>159180160</v>
      </c>
      <c r="N198" s="1">
        <v>3400123</v>
      </c>
      <c r="O198" s="1" t="s">
        <v>20129</v>
      </c>
    </row>
    <row r="199" spans="1:15" ht="11.25" customHeight="1">
      <c r="A199" s="1">
        <v>198</v>
      </c>
      <c r="B199" s="1" t="s">
        <v>20528</v>
      </c>
      <c r="C199" s="1" t="s">
        <v>20529</v>
      </c>
      <c r="D199" s="1" t="s">
        <v>20519</v>
      </c>
      <c r="E199" s="1" t="s">
        <v>20520</v>
      </c>
      <c r="F199" s="1" t="s">
        <v>20127</v>
      </c>
      <c r="G199" s="1">
        <v>37.692239999999998</v>
      </c>
      <c r="H199" s="1">
        <v>-97.337540000000004</v>
      </c>
      <c r="I199" s="1" t="s">
        <v>20530</v>
      </c>
      <c r="J199" s="1">
        <v>389965</v>
      </c>
      <c r="K199" s="1">
        <v>150683</v>
      </c>
      <c r="L199" s="1">
        <v>45947</v>
      </c>
      <c r="M199" s="1">
        <v>415365564</v>
      </c>
      <c r="N199" s="1">
        <v>11294497</v>
      </c>
      <c r="O199" s="1" t="s">
        <v>20129</v>
      </c>
    </row>
    <row r="200" spans="1:15" ht="11.25" customHeight="1">
      <c r="A200" s="1">
        <v>199</v>
      </c>
      <c r="B200" s="1" t="s">
        <v>20531</v>
      </c>
      <c r="C200" s="1" t="s">
        <v>20532</v>
      </c>
      <c r="D200" s="1" t="s">
        <v>20533</v>
      </c>
      <c r="E200" s="1" t="s">
        <v>20534</v>
      </c>
      <c r="F200" s="1" t="s">
        <v>20535</v>
      </c>
      <c r="G200" s="1">
        <v>38.049799999999998</v>
      </c>
      <c r="H200" s="1">
        <v>-84.458550000000002</v>
      </c>
      <c r="I200" s="1" t="s">
        <v>20536</v>
      </c>
      <c r="J200" s="1">
        <v>314488</v>
      </c>
      <c r="K200" s="1">
        <v>125752</v>
      </c>
      <c r="L200" s="1">
        <v>49778</v>
      </c>
      <c r="M200" s="1">
        <v>734642357</v>
      </c>
      <c r="N200" s="1">
        <v>4922241</v>
      </c>
      <c r="O200" s="1" t="s">
        <v>20326</v>
      </c>
    </row>
    <row r="201" spans="1:15" ht="11.25" customHeight="1">
      <c r="A201" s="1">
        <v>200</v>
      </c>
      <c r="B201" s="1" t="s">
        <v>20537</v>
      </c>
      <c r="C201" s="1" t="s">
        <v>20315</v>
      </c>
      <c r="D201" s="1" t="s">
        <v>20533</v>
      </c>
      <c r="E201" s="1" t="s">
        <v>20534</v>
      </c>
      <c r="F201" s="1" t="s">
        <v>20127</v>
      </c>
      <c r="G201" s="1">
        <v>38.254240000000003</v>
      </c>
      <c r="H201" s="1">
        <v>-85.759410000000003</v>
      </c>
      <c r="I201" s="1" t="s">
        <v>20538</v>
      </c>
      <c r="J201" s="1">
        <v>760026</v>
      </c>
      <c r="K201" s="1">
        <v>0</v>
      </c>
      <c r="L201" s="1">
        <v>0</v>
      </c>
      <c r="M201" s="1">
        <v>159116437</v>
      </c>
      <c r="N201" s="1">
        <v>12579358</v>
      </c>
      <c r="O201" s="1" t="s">
        <v>20326</v>
      </c>
    </row>
    <row r="202" spans="1:15" ht="11.25" customHeight="1">
      <c r="A202" s="1">
        <v>201</v>
      </c>
      <c r="B202" s="1" t="s">
        <v>20539</v>
      </c>
      <c r="C202" s="1" t="s">
        <v>20540</v>
      </c>
      <c r="D202" s="1" t="s">
        <v>20541</v>
      </c>
      <c r="E202" s="1" t="s">
        <v>20542</v>
      </c>
      <c r="F202" s="1" t="s">
        <v>20127</v>
      </c>
      <c r="G202" s="1">
        <v>30.450749999999999</v>
      </c>
      <c r="H202" s="1">
        <v>-91.15455</v>
      </c>
      <c r="I202" s="1" t="s">
        <v>20543</v>
      </c>
      <c r="J202" s="1">
        <v>228590</v>
      </c>
      <c r="K202" s="1">
        <v>88476</v>
      </c>
      <c r="L202" s="1">
        <v>39876</v>
      </c>
      <c r="M202" s="1">
        <v>222547923</v>
      </c>
      <c r="N202" s="1">
        <v>5682680</v>
      </c>
      <c r="O202" s="1" t="s">
        <v>20129</v>
      </c>
    </row>
    <row r="203" spans="1:15" ht="11.25" customHeight="1">
      <c r="A203" s="1">
        <v>202</v>
      </c>
      <c r="B203" s="1" t="s">
        <v>20544</v>
      </c>
      <c r="C203" s="1" t="s">
        <v>20545</v>
      </c>
      <c r="D203" s="1" t="s">
        <v>20541</v>
      </c>
      <c r="E203" s="1" t="s">
        <v>20542</v>
      </c>
      <c r="F203" s="1" t="s">
        <v>20127</v>
      </c>
      <c r="G203" s="1">
        <v>30.22409</v>
      </c>
      <c r="H203" s="1">
        <v>-92.019840000000002</v>
      </c>
      <c r="I203" s="1" t="s">
        <v>20546</v>
      </c>
      <c r="J203" s="1">
        <v>127657</v>
      </c>
      <c r="K203" s="1">
        <v>50025</v>
      </c>
      <c r="L203" s="1">
        <v>46517</v>
      </c>
      <c r="M203" s="1">
        <v>139369271</v>
      </c>
      <c r="N203" s="1">
        <v>259576</v>
      </c>
      <c r="O203" s="1" t="s">
        <v>20129</v>
      </c>
    </row>
    <row r="204" spans="1:15" ht="11.25" customHeight="1">
      <c r="A204" s="1">
        <v>203</v>
      </c>
      <c r="B204" s="1" t="s">
        <v>20547</v>
      </c>
      <c r="C204" s="1" t="s">
        <v>20548</v>
      </c>
      <c r="D204" s="1" t="s">
        <v>20541</v>
      </c>
      <c r="E204" s="1" t="s">
        <v>20542</v>
      </c>
      <c r="F204" s="1" t="s">
        <v>20204</v>
      </c>
      <c r="G204" s="1">
        <v>29.984089999999998</v>
      </c>
      <c r="H204" s="1">
        <v>-90.152850000000001</v>
      </c>
      <c r="I204" s="1" t="s">
        <v>20549</v>
      </c>
      <c r="J204" s="1">
        <v>140074</v>
      </c>
      <c r="K204" s="1">
        <v>59557</v>
      </c>
      <c r="L204" s="1">
        <v>52421</v>
      </c>
      <c r="M204" s="1">
        <v>60144259</v>
      </c>
      <c r="N204" s="1">
        <v>109317</v>
      </c>
      <c r="O204" s="1" t="s">
        <v>20129</v>
      </c>
    </row>
    <row r="205" spans="1:15" ht="11.25" customHeight="1">
      <c r="A205" s="1">
        <v>204</v>
      </c>
      <c r="B205" s="1" t="s">
        <v>20550</v>
      </c>
      <c r="C205" s="1" t="s">
        <v>20551</v>
      </c>
      <c r="D205" s="1" t="s">
        <v>20541</v>
      </c>
      <c r="E205" s="1" t="s">
        <v>20542</v>
      </c>
      <c r="F205" s="1" t="s">
        <v>20127</v>
      </c>
      <c r="G205" s="1">
        <v>29.954650000000001</v>
      </c>
      <c r="H205" s="1">
        <v>-90.075069999999997</v>
      </c>
      <c r="I205" s="1" t="s">
        <v>20549</v>
      </c>
      <c r="J205" s="1">
        <v>389617</v>
      </c>
      <c r="K205" s="1">
        <v>153140</v>
      </c>
      <c r="L205" s="1">
        <v>36792</v>
      </c>
      <c r="M205" s="1">
        <v>438799508</v>
      </c>
      <c r="N205" s="1">
        <v>467299606</v>
      </c>
      <c r="O205" s="1" t="s">
        <v>20129</v>
      </c>
    </row>
    <row r="206" spans="1:15" ht="11.25" customHeight="1">
      <c r="A206" s="1">
        <v>205</v>
      </c>
      <c r="B206" s="1" t="s">
        <v>20552</v>
      </c>
      <c r="C206" s="1" t="s">
        <v>20553</v>
      </c>
      <c r="D206" s="1" t="s">
        <v>20541</v>
      </c>
      <c r="E206" s="1" t="s">
        <v>20542</v>
      </c>
      <c r="F206" s="1" t="s">
        <v>20127</v>
      </c>
      <c r="G206" s="1">
        <v>32.466880000000003</v>
      </c>
      <c r="H206" s="1">
        <v>-93.792190000000005</v>
      </c>
      <c r="I206" s="1" t="s">
        <v>20554</v>
      </c>
      <c r="J206" s="1">
        <v>197204</v>
      </c>
      <c r="K206" s="1">
        <v>77500</v>
      </c>
      <c r="L206" s="1">
        <v>38583</v>
      </c>
      <c r="M206" s="1">
        <v>277484105</v>
      </c>
      <c r="N206" s="1">
        <v>39395075</v>
      </c>
      <c r="O206" s="1" t="s">
        <v>20129</v>
      </c>
    </row>
    <row r="207" spans="1:15" ht="11.25" customHeight="1">
      <c r="A207" s="1">
        <v>206</v>
      </c>
      <c r="B207" s="1" t="s">
        <v>20555</v>
      </c>
      <c r="C207" s="1" t="s">
        <v>20556</v>
      </c>
      <c r="D207" s="1" t="s">
        <v>20557</v>
      </c>
      <c r="E207" s="1" t="s">
        <v>20558</v>
      </c>
      <c r="F207" s="1" t="s">
        <v>20127</v>
      </c>
      <c r="G207" s="1">
        <v>42.358429999999998</v>
      </c>
      <c r="H207" s="1">
        <v>-71.05977</v>
      </c>
      <c r="I207" s="1" t="s">
        <v>20559</v>
      </c>
      <c r="J207" s="1">
        <v>667137</v>
      </c>
      <c r="K207" s="1">
        <v>256294</v>
      </c>
      <c r="L207" s="1">
        <v>55777</v>
      </c>
      <c r="M207" s="1">
        <v>125219114</v>
      </c>
      <c r="N207" s="1">
        <v>106849577</v>
      </c>
      <c r="O207" s="1" t="s">
        <v>20326</v>
      </c>
    </row>
    <row r="208" spans="1:15" ht="11.25" customHeight="1">
      <c r="A208" s="1">
        <v>207</v>
      </c>
      <c r="B208" s="1" t="s">
        <v>20560</v>
      </c>
      <c r="C208" s="1" t="s">
        <v>20561</v>
      </c>
      <c r="D208" s="1" t="s">
        <v>20557</v>
      </c>
      <c r="E208" s="1" t="s">
        <v>20558</v>
      </c>
      <c r="F208" s="1" t="s">
        <v>20127</v>
      </c>
      <c r="G208" s="1">
        <v>42.375100000000003</v>
      </c>
      <c r="H208" s="1">
        <v>-71.105609999999999</v>
      </c>
      <c r="I208" s="1" t="s">
        <v>20559</v>
      </c>
      <c r="J208" s="1">
        <v>110402</v>
      </c>
      <c r="K208" s="1">
        <v>43801</v>
      </c>
      <c r="L208" s="1">
        <v>79416</v>
      </c>
      <c r="M208" s="1">
        <v>16556713</v>
      </c>
      <c r="N208" s="1">
        <v>1861901</v>
      </c>
      <c r="O208" s="1" t="s">
        <v>20326</v>
      </c>
    </row>
    <row r="209" spans="1:15" ht="11.25" customHeight="1">
      <c r="A209" s="1">
        <v>208</v>
      </c>
      <c r="B209" s="1" t="s">
        <v>20562</v>
      </c>
      <c r="C209" s="1" t="s">
        <v>20561</v>
      </c>
      <c r="D209" s="1" t="s">
        <v>20557</v>
      </c>
      <c r="E209" s="1" t="s">
        <v>20558</v>
      </c>
      <c r="F209" s="1" t="s">
        <v>20127</v>
      </c>
      <c r="G209" s="1">
        <v>42.633420000000001</v>
      </c>
      <c r="H209" s="1">
        <v>-71.31617</v>
      </c>
      <c r="I209" s="1" t="s">
        <v>20563</v>
      </c>
      <c r="J209" s="1">
        <v>110699</v>
      </c>
      <c r="K209" s="1">
        <v>38489</v>
      </c>
      <c r="L209" s="1">
        <v>48002</v>
      </c>
      <c r="M209" s="1">
        <v>35187375</v>
      </c>
      <c r="N209" s="1">
        <v>2442614</v>
      </c>
      <c r="O209" s="1" t="s">
        <v>20326</v>
      </c>
    </row>
    <row r="210" spans="1:15" ht="11.25" customHeight="1">
      <c r="A210" s="1">
        <v>209</v>
      </c>
      <c r="B210" s="1" t="s">
        <v>20487</v>
      </c>
      <c r="C210" s="1" t="s">
        <v>20564</v>
      </c>
      <c r="D210" s="1" t="s">
        <v>20557</v>
      </c>
      <c r="E210" s="1" t="s">
        <v>20558</v>
      </c>
      <c r="F210" s="1" t="s">
        <v>20127</v>
      </c>
      <c r="G210" s="1">
        <v>42.101480000000002</v>
      </c>
      <c r="H210" s="1">
        <v>-72.58981</v>
      </c>
      <c r="I210" s="1" t="s">
        <v>20565</v>
      </c>
      <c r="J210" s="1">
        <v>154341</v>
      </c>
      <c r="K210" s="1">
        <v>55644</v>
      </c>
      <c r="L210" s="1">
        <v>34728</v>
      </c>
      <c r="M210" s="1">
        <v>82538680</v>
      </c>
      <c r="N210" s="1">
        <v>3142825</v>
      </c>
      <c r="O210" s="1" t="s">
        <v>20326</v>
      </c>
    </row>
    <row r="211" spans="1:15" ht="11.25" customHeight="1">
      <c r="A211" s="1">
        <v>210</v>
      </c>
      <c r="B211" s="1" t="s">
        <v>20566</v>
      </c>
      <c r="C211" s="1" t="s">
        <v>20567</v>
      </c>
      <c r="D211" s="1" t="s">
        <v>20557</v>
      </c>
      <c r="E211" s="1" t="s">
        <v>20558</v>
      </c>
      <c r="F211" s="1" t="s">
        <v>20127</v>
      </c>
      <c r="G211" s="1">
        <v>42.262590000000003</v>
      </c>
      <c r="H211" s="1">
        <v>-71.802289999999999</v>
      </c>
      <c r="I211" s="1" t="s">
        <v>20568</v>
      </c>
      <c r="J211" s="1">
        <v>184815</v>
      </c>
      <c r="K211" s="1">
        <v>68576</v>
      </c>
      <c r="L211" s="1">
        <v>45472</v>
      </c>
      <c r="M211" s="1">
        <v>96758525</v>
      </c>
      <c r="N211" s="1">
        <v>2814766</v>
      </c>
      <c r="O211" s="1" t="s">
        <v>20326</v>
      </c>
    </row>
    <row r="212" spans="1:15" ht="11.25" customHeight="1">
      <c r="A212" s="1">
        <v>211</v>
      </c>
      <c r="B212" s="1" t="s">
        <v>20569</v>
      </c>
      <c r="C212" s="1" t="s">
        <v>20570</v>
      </c>
      <c r="D212" s="1" t="s">
        <v>20571</v>
      </c>
      <c r="E212" s="1" t="s">
        <v>20572</v>
      </c>
      <c r="F212" s="1" t="s">
        <v>20127</v>
      </c>
      <c r="G212" s="1">
        <v>39.290379999999999</v>
      </c>
      <c r="H212" s="1">
        <v>-76.612189999999998</v>
      </c>
      <c r="I212" s="1" t="s">
        <v>20573</v>
      </c>
      <c r="J212" s="1">
        <v>621849</v>
      </c>
      <c r="K212" s="1">
        <v>242268</v>
      </c>
      <c r="L212" s="1">
        <v>42241</v>
      </c>
      <c r="M212" s="1">
        <v>209643557</v>
      </c>
      <c r="N212" s="1">
        <v>28767622</v>
      </c>
      <c r="O212" s="1" t="s">
        <v>20326</v>
      </c>
    </row>
    <row r="213" spans="1:15" ht="11.25" customHeight="1">
      <c r="A213" s="1">
        <v>212</v>
      </c>
      <c r="B213" s="1" t="s">
        <v>20574</v>
      </c>
      <c r="C213" s="1" t="s">
        <v>20575</v>
      </c>
      <c r="D213" s="1" t="s">
        <v>20571</v>
      </c>
      <c r="E213" s="1" t="s">
        <v>20572</v>
      </c>
      <c r="F213" s="1" t="s">
        <v>20204</v>
      </c>
      <c r="G213" s="1">
        <v>39.240380000000002</v>
      </c>
      <c r="H213" s="1">
        <v>-76.839420000000004</v>
      </c>
      <c r="I213" s="1" t="s">
        <v>20573</v>
      </c>
      <c r="J213" s="1">
        <v>102116</v>
      </c>
      <c r="K213" s="1">
        <v>39893</v>
      </c>
      <c r="L213" s="1">
        <v>100849</v>
      </c>
      <c r="M213" s="1">
        <v>82691135</v>
      </c>
      <c r="N213" s="1">
        <v>667179</v>
      </c>
      <c r="O213" s="1" t="s">
        <v>20326</v>
      </c>
    </row>
    <row r="214" spans="1:15" ht="11.25" customHeight="1">
      <c r="A214" s="1">
        <v>213</v>
      </c>
      <c r="B214" s="1" t="s">
        <v>20576</v>
      </c>
      <c r="C214" s="1" t="s">
        <v>20577</v>
      </c>
      <c r="D214" s="1" t="s">
        <v>20578</v>
      </c>
      <c r="E214" s="1" t="s">
        <v>20579</v>
      </c>
      <c r="F214" s="1" t="s">
        <v>20127</v>
      </c>
      <c r="G214" s="1">
        <v>42.270870000000002</v>
      </c>
      <c r="H214" s="1">
        <v>-83.726330000000004</v>
      </c>
      <c r="I214" s="1" t="s">
        <v>20580</v>
      </c>
      <c r="J214" s="1">
        <v>117070</v>
      </c>
      <c r="K214" s="1">
        <v>47179</v>
      </c>
      <c r="L214" s="1">
        <v>55990</v>
      </c>
      <c r="M214" s="1">
        <v>72727009</v>
      </c>
      <c r="N214" s="1">
        <v>2254528</v>
      </c>
      <c r="O214" s="1" t="s">
        <v>20581</v>
      </c>
    </row>
    <row r="215" spans="1:15" ht="11.25" customHeight="1">
      <c r="A215" s="1">
        <v>214</v>
      </c>
      <c r="B215" s="1" t="s">
        <v>20582</v>
      </c>
      <c r="C215" s="1" t="s">
        <v>20583</v>
      </c>
      <c r="D215" s="1" t="s">
        <v>20578</v>
      </c>
      <c r="E215" s="1" t="s">
        <v>20579</v>
      </c>
      <c r="F215" s="1" t="s">
        <v>20127</v>
      </c>
      <c r="G215" s="1">
        <v>42.331429999999997</v>
      </c>
      <c r="H215" s="1">
        <v>-83.045749999999998</v>
      </c>
      <c r="I215" s="1" t="s">
        <v>20584</v>
      </c>
      <c r="J215" s="1">
        <v>677116</v>
      </c>
      <c r="K215" s="1">
        <v>255740</v>
      </c>
      <c r="L215" s="1">
        <v>25764</v>
      </c>
      <c r="M215" s="1">
        <v>359360867</v>
      </c>
      <c r="N215" s="1">
        <v>10667144</v>
      </c>
      <c r="O215" s="1" t="s">
        <v>20581</v>
      </c>
    </row>
    <row r="216" spans="1:15" ht="11.25" customHeight="1">
      <c r="A216" s="1">
        <v>215</v>
      </c>
      <c r="B216" s="1" t="s">
        <v>20585</v>
      </c>
      <c r="C216" s="1" t="s">
        <v>20586</v>
      </c>
      <c r="D216" s="1" t="s">
        <v>20578</v>
      </c>
      <c r="E216" s="1" t="s">
        <v>20579</v>
      </c>
      <c r="F216" s="1" t="s">
        <v>20127</v>
      </c>
      <c r="G216" s="1">
        <v>42.963360000000002</v>
      </c>
      <c r="H216" s="1">
        <v>-85.668090000000007</v>
      </c>
      <c r="I216" s="1" t="s">
        <v>20587</v>
      </c>
      <c r="J216" s="1">
        <v>195097</v>
      </c>
      <c r="K216" s="1">
        <v>73026</v>
      </c>
      <c r="L216" s="1">
        <v>40355</v>
      </c>
      <c r="M216" s="1">
        <v>115103540</v>
      </c>
      <c r="N216" s="1">
        <v>2252017</v>
      </c>
      <c r="O216" s="1" t="s">
        <v>20581</v>
      </c>
    </row>
    <row r="217" spans="1:15" ht="11.25" customHeight="1">
      <c r="A217" s="1">
        <v>216</v>
      </c>
      <c r="B217" s="1" t="s">
        <v>20588</v>
      </c>
      <c r="C217" s="1" t="s">
        <v>20589</v>
      </c>
      <c r="D217" s="1" t="s">
        <v>20578</v>
      </c>
      <c r="E217" s="1" t="s">
        <v>20579</v>
      </c>
      <c r="F217" s="1" t="s">
        <v>20127</v>
      </c>
      <c r="G217" s="1">
        <v>42.71434</v>
      </c>
      <c r="H217" s="1">
        <v>-84.559280000000001</v>
      </c>
      <c r="I217" s="1" t="s">
        <v>20590</v>
      </c>
      <c r="J217" s="1">
        <v>115056</v>
      </c>
      <c r="K217" s="1">
        <v>48414</v>
      </c>
      <c r="L217" s="1">
        <v>35563</v>
      </c>
      <c r="M217" s="1">
        <v>101329851</v>
      </c>
      <c r="N217" s="1">
        <v>1640233</v>
      </c>
      <c r="O217" s="1" t="s">
        <v>20581</v>
      </c>
    </row>
    <row r="218" spans="1:15" ht="11.25" customHeight="1">
      <c r="A218" s="1">
        <v>217</v>
      </c>
      <c r="B218" s="1" t="s">
        <v>20591</v>
      </c>
      <c r="C218" s="1" t="s">
        <v>20592</v>
      </c>
      <c r="D218" s="1" t="s">
        <v>20578</v>
      </c>
      <c r="E218" s="1" t="s">
        <v>20579</v>
      </c>
      <c r="F218" s="1" t="s">
        <v>20127</v>
      </c>
      <c r="G218" s="1">
        <v>42.580309999999997</v>
      </c>
      <c r="H218" s="1">
        <v>-83.030199999999994</v>
      </c>
      <c r="I218" s="1" t="s">
        <v>20593</v>
      </c>
      <c r="J218" s="1">
        <v>132052</v>
      </c>
      <c r="K218" s="1">
        <v>49444</v>
      </c>
      <c r="L218" s="1">
        <v>60089</v>
      </c>
      <c r="M218" s="1">
        <v>94553340</v>
      </c>
      <c r="N218" s="1">
        <v>753481</v>
      </c>
      <c r="O218" s="1" t="s">
        <v>20581</v>
      </c>
    </row>
    <row r="219" spans="1:15" ht="11.25" customHeight="1">
      <c r="A219" s="1">
        <v>218</v>
      </c>
      <c r="B219" s="1" t="s">
        <v>20515</v>
      </c>
      <c r="C219" s="1" t="s">
        <v>20592</v>
      </c>
      <c r="D219" s="1" t="s">
        <v>20578</v>
      </c>
      <c r="E219" s="1" t="s">
        <v>20579</v>
      </c>
      <c r="F219" s="1" t="s">
        <v>20127</v>
      </c>
      <c r="G219" s="1">
        <v>42.49982</v>
      </c>
      <c r="H219" s="1">
        <v>-83.005489999999995</v>
      </c>
      <c r="I219" s="1" t="s">
        <v>20593</v>
      </c>
      <c r="J219" s="1">
        <v>135358</v>
      </c>
      <c r="K219" s="1">
        <v>53493</v>
      </c>
      <c r="L219" s="1">
        <v>43523</v>
      </c>
      <c r="M219" s="1">
        <v>89052398</v>
      </c>
      <c r="N219" s="1">
        <v>191291</v>
      </c>
      <c r="O219" s="1" t="s">
        <v>20581</v>
      </c>
    </row>
    <row r="220" spans="1:15" ht="11.25" customHeight="1">
      <c r="A220" s="1">
        <v>219</v>
      </c>
      <c r="B220" s="1" t="s">
        <v>20594</v>
      </c>
      <c r="C220" s="1" t="s">
        <v>20595</v>
      </c>
      <c r="D220" s="1" t="s">
        <v>20596</v>
      </c>
      <c r="E220" s="1" t="s">
        <v>20597</v>
      </c>
      <c r="F220" s="1" t="s">
        <v>20127</v>
      </c>
      <c r="G220" s="1">
        <v>44.979970000000002</v>
      </c>
      <c r="H220" s="1">
        <v>-93.263840000000002</v>
      </c>
      <c r="I220" s="1" t="s">
        <v>20598</v>
      </c>
      <c r="J220" s="1">
        <v>410939</v>
      </c>
      <c r="K220" s="1">
        <v>168385</v>
      </c>
      <c r="L220" s="1">
        <v>51480</v>
      </c>
      <c r="M220" s="1">
        <v>139858340</v>
      </c>
      <c r="N220" s="1">
        <v>9027529</v>
      </c>
      <c r="O220" s="1" t="s">
        <v>20129</v>
      </c>
    </row>
    <row r="221" spans="1:15" ht="11.25" customHeight="1">
      <c r="A221" s="1">
        <v>220</v>
      </c>
      <c r="B221" s="1" t="s">
        <v>20599</v>
      </c>
      <c r="C221" s="1" t="s">
        <v>20600</v>
      </c>
      <c r="D221" s="1" t="s">
        <v>20596</v>
      </c>
      <c r="E221" s="1" t="s">
        <v>20597</v>
      </c>
      <c r="F221" s="1" t="s">
        <v>20127</v>
      </c>
      <c r="G221" s="1">
        <v>44.021630000000002</v>
      </c>
      <c r="H221" s="1">
        <v>-92.469899999999996</v>
      </c>
      <c r="I221" s="1" t="s">
        <v>20601</v>
      </c>
      <c r="J221" s="1">
        <v>112225</v>
      </c>
      <c r="K221" s="1">
        <v>43634</v>
      </c>
      <c r="L221" s="1">
        <v>64554</v>
      </c>
      <c r="M221" s="1">
        <v>141314495</v>
      </c>
      <c r="N221" s="1">
        <v>403646</v>
      </c>
      <c r="O221" s="1" t="s">
        <v>20129</v>
      </c>
    </row>
    <row r="222" spans="1:15" ht="11.25" customHeight="1">
      <c r="A222" s="1">
        <v>221</v>
      </c>
      <c r="B222" s="1" t="s">
        <v>20602</v>
      </c>
      <c r="C222" s="1" t="s">
        <v>20603</v>
      </c>
      <c r="D222" s="1" t="s">
        <v>20596</v>
      </c>
      <c r="E222" s="1" t="s">
        <v>20597</v>
      </c>
      <c r="F222" s="1" t="s">
        <v>20127</v>
      </c>
      <c r="G222" s="1">
        <v>44.944409999999998</v>
      </c>
      <c r="H222" s="1">
        <v>-93.093270000000004</v>
      </c>
      <c r="I222" s="1" t="s">
        <v>20604</v>
      </c>
      <c r="J222" s="1">
        <v>300851</v>
      </c>
      <c r="K222" s="1">
        <v>112988</v>
      </c>
      <c r="L222" s="1">
        <v>48757</v>
      </c>
      <c r="M222" s="1">
        <v>134612878</v>
      </c>
      <c r="N222" s="1">
        <v>10884750</v>
      </c>
      <c r="O222" s="1" t="s">
        <v>20129</v>
      </c>
    </row>
    <row r="223" spans="1:15" ht="11.25" customHeight="1">
      <c r="A223" s="1">
        <v>222</v>
      </c>
      <c r="B223" s="1" t="s">
        <v>20574</v>
      </c>
      <c r="C223" s="1" t="s">
        <v>20605</v>
      </c>
      <c r="D223" s="1" t="s">
        <v>20606</v>
      </c>
      <c r="E223" s="1" t="s">
        <v>20607</v>
      </c>
      <c r="F223" s="1" t="s">
        <v>20127</v>
      </c>
      <c r="G223" s="1">
        <v>38.951709999999999</v>
      </c>
      <c r="H223" s="1">
        <v>-92.334069999999997</v>
      </c>
      <c r="I223" s="1" t="s">
        <v>20608</v>
      </c>
      <c r="J223" s="1">
        <v>119108</v>
      </c>
      <c r="K223" s="1">
        <v>45024</v>
      </c>
      <c r="L223" s="1">
        <v>44907</v>
      </c>
      <c r="M223" s="1">
        <v>168320842</v>
      </c>
      <c r="N223" s="1">
        <v>689182</v>
      </c>
      <c r="O223" s="1" t="s">
        <v>20129</v>
      </c>
    </row>
    <row r="224" spans="1:15" ht="11.25" customHeight="1">
      <c r="A224" s="1">
        <v>223</v>
      </c>
      <c r="B224" s="1" t="s">
        <v>20609</v>
      </c>
      <c r="C224" s="1" t="s">
        <v>20610</v>
      </c>
      <c r="D224" s="1" t="s">
        <v>20606</v>
      </c>
      <c r="E224" s="1" t="s">
        <v>20607</v>
      </c>
      <c r="F224" s="1" t="s">
        <v>20127</v>
      </c>
      <c r="G224" s="1">
        <v>39.085470000000001</v>
      </c>
      <c r="H224" s="1">
        <v>-94.352099999999993</v>
      </c>
      <c r="I224" s="1" t="s">
        <v>20611</v>
      </c>
      <c r="J224" s="1">
        <v>117255</v>
      </c>
      <c r="K224" s="1">
        <v>48313</v>
      </c>
      <c r="L224" s="1">
        <v>43472</v>
      </c>
      <c r="M224" s="1">
        <v>201595640</v>
      </c>
      <c r="N224" s="1">
        <v>1162419</v>
      </c>
      <c r="O224" s="1" t="s">
        <v>20129</v>
      </c>
    </row>
    <row r="225" spans="1:15" ht="11.25" customHeight="1">
      <c r="A225" s="1">
        <v>224</v>
      </c>
      <c r="B225" s="1" t="s">
        <v>20517</v>
      </c>
      <c r="C225" s="1" t="s">
        <v>20612</v>
      </c>
      <c r="D225" s="1" t="s">
        <v>20606</v>
      </c>
      <c r="E225" s="1" t="s">
        <v>20607</v>
      </c>
      <c r="F225" s="1" t="s">
        <v>20127</v>
      </c>
      <c r="G225" s="1">
        <v>39.125129999999999</v>
      </c>
      <c r="H225" s="1">
        <v>-94.551029999999997</v>
      </c>
      <c r="I225" s="1" t="s">
        <v>20611</v>
      </c>
      <c r="J225" s="1">
        <v>475378</v>
      </c>
      <c r="K225" s="1">
        <v>195033</v>
      </c>
      <c r="L225" s="1">
        <v>45821</v>
      </c>
      <c r="M225" s="1">
        <v>815780419</v>
      </c>
      <c r="N225" s="1">
        <v>10370518</v>
      </c>
      <c r="O225" s="1" t="s">
        <v>20129</v>
      </c>
    </row>
    <row r="226" spans="1:15" ht="11.25" customHeight="1">
      <c r="A226" s="1">
        <v>225</v>
      </c>
      <c r="B226" s="1" t="s">
        <v>20487</v>
      </c>
      <c r="C226" s="1" t="s">
        <v>20613</v>
      </c>
      <c r="D226" s="1" t="s">
        <v>20606</v>
      </c>
      <c r="E226" s="1" t="s">
        <v>20607</v>
      </c>
      <c r="F226" s="1" t="s">
        <v>20127</v>
      </c>
      <c r="G226" s="1">
        <v>37.19415</v>
      </c>
      <c r="H226" s="1">
        <v>-93.291300000000007</v>
      </c>
      <c r="I226" s="1" t="s">
        <v>20614</v>
      </c>
      <c r="J226" s="1">
        <v>166810</v>
      </c>
      <c r="K226" s="1">
        <v>71268</v>
      </c>
      <c r="L226" s="1">
        <v>33557</v>
      </c>
      <c r="M226" s="1">
        <v>213158276</v>
      </c>
      <c r="N226" s="1">
        <v>1530246</v>
      </c>
      <c r="O226" s="1" t="s">
        <v>20129</v>
      </c>
    </row>
    <row r="227" spans="1:15" ht="11.25" customHeight="1">
      <c r="A227" s="1">
        <v>226</v>
      </c>
      <c r="B227" s="1" t="s">
        <v>20615</v>
      </c>
      <c r="C227" s="1" t="s">
        <v>20616</v>
      </c>
      <c r="D227" s="1" t="s">
        <v>20606</v>
      </c>
      <c r="E227" s="1" t="s">
        <v>20607</v>
      </c>
      <c r="F227" s="1" t="s">
        <v>20127</v>
      </c>
      <c r="G227" s="1">
        <v>38.627270000000003</v>
      </c>
      <c r="H227" s="1">
        <v>-90.197890000000001</v>
      </c>
      <c r="I227" s="1" t="s">
        <v>20617</v>
      </c>
      <c r="J227" s="1">
        <v>315685</v>
      </c>
      <c r="K227" s="1">
        <v>139555</v>
      </c>
      <c r="L227" s="1">
        <v>35599</v>
      </c>
      <c r="M227" s="1">
        <v>160458044</v>
      </c>
      <c r="N227" s="1">
        <v>10670040</v>
      </c>
      <c r="O227" s="1" t="s">
        <v>20129</v>
      </c>
    </row>
    <row r="228" spans="1:15" ht="11.25" customHeight="1">
      <c r="A228" s="1">
        <v>227</v>
      </c>
      <c r="B228" s="1" t="s">
        <v>20618</v>
      </c>
      <c r="C228" s="1" t="s">
        <v>20619</v>
      </c>
      <c r="D228" s="1" t="s">
        <v>20620</v>
      </c>
      <c r="E228" s="1" t="s">
        <v>20621</v>
      </c>
      <c r="F228" s="1" t="s">
        <v>20127</v>
      </c>
      <c r="G228" s="1">
        <v>32.315829999999998</v>
      </c>
      <c r="H228" s="1">
        <v>-90.212819999999994</v>
      </c>
      <c r="I228" s="1" t="s">
        <v>20622</v>
      </c>
      <c r="J228" s="1">
        <v>170674</v>
      </c>
      <c r="K228" s="1">
        <v>62671</v>
      </c>
      <c r="L228" s="1">
        <v>32250</v>
      </c>
      <c r="M228" s="1">
        <v>287614760</v>
      </c>
      <c r="N228" s="1">
        <v>5655837</v>
      </c>
      <c r="O228" s="1" t="s">
        <v>20129</v>
      </c>
    </row>
    <row r="229" spans="1:15" ht="11.25" customHeight="1">
      <c r="A229" s="1">
        <v>228</v>
      </c>
      <c r="B229" s="1" t="s">
        <v>20623</v>
      </c>
      <c r="C229" s="1" t="s">
        <v>20624</v>
      </c>
      <c r="D229" s="1" t="s">
        <v>20625</v>
      </c>
      <c r="E229" s="1" t="s">
        <v>20626</v>
      </c>
      <c r="F229" s="1" t="s">
        <v>20127</v>
      </c>
      <c r="G229" s="1">
        <v>45.783290000000001</v>
      </c>
      <c r="H229" s="1">
        <v>-108.50069000000001</v>
      </c>
      <c r="I229" s="1" t="s">
        <v>20627</v>
      </c>
      <c r="J229" s="1">
        <v>110263</v>
      </c>
      <c r="K229" s="1">
        <v>44092</v>
      </c>
      <c r="L229" s="1">
        <v>51012</v>
      </c>
      <c r="M229" s="1">
        <v>113183020</v>
      </c>
      <c r="N229" s="1">
        <v>284017</v>
      </c>
      <c r="O229" s="1" t="s">
        <v>20295</v>
      </c>
    </row>
    <row r="230" spans="1:15" ht="11.25" customHeight="1">
      <c r="A230" s="1">
        <v>229</v>
      </c>
      <c r="B230" s="1" t="s">
        <v>20628</v>
      </c>
      <c r="C230" s="1" t="s">
        <v>20629</v>
      </c>
      <c r="D230" s="1" t="s">
        <v>20630</v>
      </c>
      <c r="E230" s="1" t="s">
        <v>20631</v>
      </c>
      <c r="F230" s="1" t="s">
        <v>20151</v>
      </c>
      <c r="G230" s="1">
        <v>35.780880000000003</v>
      </c>
      <c r="H230" s="1">
        <v>-78.813270000000003</v>
      </c>
      <c r="I230" s="1" t="s">
        <v>20632</v>
      </c>
      <c r="J230" s="1">
        <v>159769</v>
      </c>
      <c r="K230" s="1">
        <v>56034</v>
      </c>
      <c r="L230" s="1">
        <v>91579</v>
      </c>
      <c r="M230" s="1">
        <v>146322917</v>
      </c>
      <c r="N230" s="1">
        <v>2815890</v>
      </c>
      <c r="O230" s="1" t="s">
        <v>20326</v>
      </c>
    </row>
    <row r="231" spans="1:15" ht="11.25" customHeight="1">
      <c r="A231" s="1">
        <v>230</v>
      </c>
      <c r="B231" s="1" t="s">
        <v>20633</v>
      </c>
      <c r="C231" s="1" t="s">
        <v>20634</v>
      </c>
      <c r="D231" s="1" t="s">
        <v>20630</v>
      </c>
      <c r="E231" s="1" t="s">
        <v>20631</v>
      </c>
      <c r="F231" s="1" t="s">
        <v>20127</v>
      </c>
      <c r="G231" s="1">
        <v>35.227089999999997</v>
      </c>
      <c r="H231" s="1">
        <v>-80.843130000000002</v>
      </c>
      <c r="I231" s="1" t="s">
        <v>20635</v>
      </c>
      <c r="J231" s="1">
        <v>827097</v>
      </c>
      <c r="K231" s="1">
        <v>305488</v>
      </c>
      <c r="L231" s="1">
        <v>53637</v>
      </c>
      <c r="M231" s="1">
        <v>790925550</v>
      </c>
      <c r="N231" s="1">
        <v>5215849</v>
      </c>
      <c r="O231" s="1" t="s">
        <v>20326</v>
      </c>
    </row>
    <row r="232" spans="1:15" ht="11.25" customHeight="1">
      <c r="A232" s="1">
        <v>231</v>
      </c>
      <c r="B232" s="1" t="s">
        <v>20636</v>
      </c>
      <c r="C232" s="1" t="s">
        <v>20637</v>
      </c>
      <c r="D232" s="1" t="s">
        <v>20630</v>
      </c>
      <c r="E232" s="1" t="s">
        <v>20631</v>
      </c>
      <c r="F232" s="1" t="s">
        <v>20127</v>
      </c>
      <c r="G232" s="1">
        <v>35.98115</v>
      </c>
      <c r="H232" s="1">
        <v>-78.902929999999998</v>
      </c>
      <c r="I232" s="1" t="s">
        <v>20632</v>
      </c>
      <c r="J232" s="1">
        <v>257636</v>
      </c>
      <c r="K232" s="1">
        <v>100513</v>
      </c>
      <c r="L232" s="1">
        <v>50420</v>
      </c>
      <c r="M232" s="1">
        <v>284339132</v>
      </c>
      <c r="N232" s="1">
        <v>2323182</v>
      </c>
      <c r="O232" s="1" t="s">
        <v>20326</v>
      </c>
    </row>
    <row r="233" spans="1:15" ht="11.25" customHeight="1">
      <c r="A233" s="1">
        <v>232</v>
      </c>
      <c r="B233" s="1" t="s">
        <v>20638</v>
      </c>
      <c r="C233" s="1" t="s">
        <v>20639</v>
      </c>
      <c r="D233" s="1" t="s">
        <v>20630</v>
      </c>
      <c r="E233" s="1" t="s">
        <v>20631</v>
      </c>
      <c r="F233" s="1" t="s">
        <v>20127</v>
      </c>
      <c r="G233" s="1">
        <v>35.052660000000003</v>
      </c>
      <c r="H233" s="1">
        <v>-78.878360000000001</v>
      </c>
      <c r="I233" s="1" t="s">
        <v>20640</v>
      </c>
      <c r="J233" s="1">
        <v>201963</v>
      </c>
      <c r="K233" s="1">
        <v>78439</v>
      </c>
      <c r="L233" s="1">
        <v>43630</v>
      </c>
      <c r="M233" s="1">
        <v>382659645</v>
      </c>
      <c r="N233" s="1">
        <v>4765966</v>
      </c>
      <c r="O233" s="1" t="s">
        <v>20326</v>
      </c>
    </row>
    <row r="234" spans="1:15" ht="11.25" customHeight="1">
      <c r="A234" s="1">
        <v>233</v>
      </c>
      <c r="B234" s="1" t="s">
        <v>20641</v>
      </c>
      <c r="C234" s="1" t="s">
        <v>20642</v>
      </c>
      <c r="D234" s="1" t="s">
        <v>20630</v>
      </c>
      <c r="E234" s="1" t="s">
        <v>20631</v>
      </c>
      <c r="F234" s="1" t="s">
        <v>20127</v>
      </c>
      <c r="G234" s="1">
        <v>36.07264</v>
      </c>
      <c r="H234" s="1">
        <v>-79.791979999999995</v>
      </c>
      <c r="I234" s="1" t="s">
        <v>20643</v>
      </c>
      <c r="J234" s="1">
        <v>285342</v>
      </c>
      <c r="K234" s="1">
        <v>114080</v>
      </c>
      <c r="L234" s="1">
        <v>41628</v>
      </c>
      <c r="M234" s="1">
        <v>332338206</v>
      </c>
      <c r="N234" s="1">
        <v>13707999</v>
      </c>
      <c r="O234" s="1" t="s">
        <v>20326</v>
      </c>
    </row>
    <row r="235" spans="1:15" ht="11.25" customHeight="1">
      <c r="A235" s="1">
        <v>234</v>
      </c>
      <c r="B235" s="1" t="s">
        <v>20644</v>
      </c>
      <c r="C235" s="1" t="s">
        <v>20645</v>
      </c>
      <c r="D235" s="1" t="s">
        <v>20630</v>
      </c>
      <c r="E235" s="1" t="s">
        <v>20631</v>
      </c>
      <c r="F235" s="1" t="s">
        <v>20127</v>
      </c>
      <c r="G235" s="1">
        <v>35.989980000000003</v>
      </c>
      <c r="H235" s="1">
        <v>-79.990470000000002</v>
      </c>
      <c r="I235" s="1" t="s">
        <v>20643</v>
      </c>
      <c r="J235" s="1">
        <v>110268</v>
      </c>
      <c r="K235" s="1">
        <v>40973</v>
      </c>
      <c r="L235" s="1">
        <v>42299</v>
      </c>
      <c r="M235" s="1">
        <v>142972062</v>
      </c>
      <c r="N235" s="1">
        <v>3925954</v>
      </c>
      <c r="O235" s="1" t="s">
        <v>20326</v>
      </c>
    </row>
    <row r="236" spans="1:15" ht="11.25" customHeight="1">
      <c r="A236" s="1">
        <v>235</v>
      </c>
      <c r="B236" s="1" t="s">
        <v>20646</v>
      </c>
      <c r="C236" s="1" t="s">
        <v>20647</v>
      </c>
      <c r="D236" s="1" t="s">
        <v>20630</v>
      </c>
      <c r="E236" s="1" t="s">
        <v>20631</v>
      </c>
      <c r="F236" s="1" t="s">
        <v>20127</v>
      </c>
      <c r="G236" s="1">
        <v>35.830599999999997</v>
      </c>
      <c r="H236" s="1">
        <v>-78.641769999999994</v>
      </c>
      <c r="I236" s="1" t="s">
        <v>20632</v>
      </c>
      <c r="J236" s="1">
        <v>451066</v>
      </c>
      <c r="K236" s="1">
        <v>170366</v>
      </c>
      <c r="L236" s="1">
        <v>55398</v>
      </c>
      <c r="M236" s="1">
        <v>375740493</v>
      </c>
      <c r="N236" s="1">
        <v>2876470</v>
      </c>
      <c r="O236" s="1" t="s">
        <v>20326</v>
      </c>
    </row>
    <row r="237" spans="1:15" ht="11.25" customHeight="1">
      <c r="A237" s="1">
        <v>236</v>
      </c>
      <c r="B237" s="1" t="s">
        <v>20648</v>
      </c>
      <c r="C237" s="1" t="s">
        <v>20649</v>
      </c>
      <c r="D237" s="1" t="s">
        <v>20630</v>
      </c>
      <c r="E237" s="1" t="s">
        <v>20631</v>
      </c>
      <c r="F237" s="1" t="s">
        <v>20127</v>
      </c>
      <c r="G237" s="1">
        <v>34.225729999999999</v>
      </c>
      <c r="H237" s="1">
        <v>-77.944710000000001</v>
      </c>
      <c r="I237" s="1" t="s">
        <v>20640</v>
      </c>
      <c r="J237" s="1">
        <v>115933</v>
      </c>
      <c r="K237" s="1">
        <v>48425</v>
      </c>
      <c r="L237" s="1">
        <v>42128</v>
      </c>
      <c r="M237" s="1">
        <v>133663628</v>
      </c>
      <c r="N237" s="1">
        <v>3951737</v>
      </c>
      <c r="O237" s="1" t="s">
        <v>20326</v>
      </c>
    </row>
    <row r="238" spans="1:15" ht="11.25" customHeight="1">
      <c r="A238" s="1">
        <v>237</v>
      </c>
      <c r="B238" s="1" t="s">
        <v>20650</v>
      </c>
      <c r="C238" s="1" t="s">
        <v>20651</v>
      </c>
      <c r="D238" s="1" t="s">
        <v>20630</v>
      </c>
      <c r="E238" s="1" t="s">
        <v>20631</v>
      </c>
      <c r="F238" s="1" t="s">
        <v>20127</v>
      </c>
      <c r="G238" s="1">
        <v>36.09986</v>
      </c>
      <c r="H238" s="1">
        <v>-80.244219999999999</v>
      </c>
      <c r="I238" s="1" t="s">
        <v>20643</v>
      </c>
      <c r="J238" s="1">
        <v>241218</v>
      </c>
      <c r="K238" s="1">
        <v>93267</v>
      </c>
      <c r="L238" s="1">
        <v>39882</v>
      </c>
      <c r="M238" s="1">
        <v>343173025</v>
      </c>
      <c r="N238" s="1">
        <v>3173027</v>
      </c>
      <c r="O238" s="1" t="s">
        <v>20326</v>
      </c>
    </row>
    <row r="239" spans="1:15" ht="11.25" customHeight="1">
      <c r="A239" s="1">
        <v>238</v>
      </c>
      <c r="B239" s="1" t="s">
        <v>20652</v>
      </c>
      <c r="C239" s="1" t="s">
        <v>20653</v>
      </c>
      <c r="D239" s="1" t="s">
        <v>20654</v>
      </c>
      <c r="E239" s="1" t="s">
        <v>20655</v>
      </c>
      <c r="F239" s="1" t="s">
        <v>20127</v>
      </c>
      <c r="G239" s="1">
        <v>46.877189999999999</v>
      </c>
      <c r="H239" s="1">
        <v>-96.7898</v>
      </c>
      <c r="I239" s="1" t="s">
        <v>20656</v>
      </c>
      <c r="J239" s="1">
        <v>118523</v>
      </c>
      <c r="K239" s="1">
        <v>49962</v>
      </c>
      <c r="L239" s="1">
        <v>46175</v>
      </c>
      <c r="M239" s="1">
        <v>127714801</v>
      </c>
      <c r="N239" s="1">
        <v>0</v>
      </c>
      <c r="O239" s="1" t="s">
        <v>20129</v>
      </c>
    </row>
    <row r="240" spans="1:15" ht="11.25" customHeight="1">
      <c r="A240" s="1">
        <v>239</v>
      </c>
      <c r="B240" s="1" t="s">
        <v>20657</v>
      </c>
      <c r="C240" s="1" t="s">
        <v>20658</v>
      </c>
      <c r="D240" s="1" t="s">
        <v>20659</v>
      </c>
      <c r="E240" s="1" t="s">
        <v>20660</v>
      </c>
      <c r="F240" s="1" t="s">
        <v>20127</v>
      </c>
      <c r="G240" s="1">
        <v>40.799999999999997</v>
      </c>
      <c r="H240" s="1">
        <v>-96.666960000000003</v>
      </c>
      <c r="I240" s="1" t="s">
        <v>20661</v>
      </c>
      <c r="J240" s="1">
        <v>277348</v>
      </c>
      <c r="K240" s="1">
        <v>107574</v>
      </c>
      <c r="L240" s="1">
        <v>49840</v>
      </c>
      <c r="M240" s="1">
        <v>238566678</v>
      </c>
      <c r="N240" s="1">
        <v>3507136</v>
      </c>
      <c r="O240" s="1" t="s">
        <v>20129</v>
      </c>
    </row>
    <row r="241" spans="1:15" ht="11.25" customHeight="1">
      <c r="A241" s="1">
        <v>240</v>
      </c>
      <c r="B241" s="1" t="s">
        <v>20662</v>
      </c>
      <c r="C241" s="1" t="s">
        <v>20313</v>
      </c>
      <c r="D241" s="1" t="s">
        <v>20659</v>
      </c>
      <c r="E241" s="1" t="s">
        <v>20660</v>
      </c>
      <c r="F241" s="1" t="s">
        <v>20127</v>
      </c>
      <c r="G241" s="1">
        <v>41.258609999999997</v>
      </c>
      <c r="H241" s="1">
        <v>-95.937790000000007</v>
      </c>
      <c r="I241" s="1" t="s">
        <v>20661</v>
      </c>
      <c r="J241" s="1">
        <v>443885</v>
      </c>
      <c r="K241" s="1">
        <v>173764</v>
      </c>
      <c r="L241" s="1">
        <v>49896</v>
      </c>
      <c r="M241" s="1">
        <v>344973715</v>
      </c>
      <c r="N241" s="1">
        <v>9140906</v>
      </c>
      <c r="O241" s="1" t="s">
        <v>20129</v>
      </c>
    </row>
    <row r="242" spans="1:15" ht="11.25" customHeight="1">
      <c r="A242" s="1">
        <v>241</v>
      </c>
      <c r="B242" s="1" t="s">
        <v>20663</v>
      </c>
      <c r="C242" s="1" t="s">
        <v>20344</v>
      </c>
      <c r="D242" s="1" t="s">
        <v>20664</v>
      </c>
      <c r="E242" s="1" t="s">
        <v>20665</v>
      </c>
      <c r="F242" s="1" t="s">
        <v>20127</v>
      </c>
      <c r="G242" s="1">
        <v>42.995640000000002</v>
      </c>
      <c r="H242" s="1">
        <v>-71.454790000000003</v>
      </c>
      <c r="I242" s="1" t="s">
        <v>20666</v>
      </c>
      <c r="J242" s="1">
        <v>110229</v>
      </c>
      <c r="K242" s="1">
        <v>45145</v>
      </c>
      <c r="L242" s="1">
        <v>54282</v>
      </c>
      <c r="M242" s="1">
        <v>85627013</v>
      </c>
      <c r="N242" s="1">
        <v>4850146</v>
      </c>
      <c r="O242" s="1" t="s">
        <v>20326</v>
      </c>
    </row>
    <row r="243" spans="1:15" ht="11.25" customHeight="1">
      <c r="A243" s="1">
        <v>242</v>
      </c>
      <c r="B243" s="1" t="s">
        <v>20667</v>
      </c>
      <c r="C243" s="1" t="s">
        <v>20561</v>
      </c>
      <c r="D243" s="1" t="s">
        <v>20668</v>
      </c>
      <c r="E243" s="1" t="s">
        <v>20669</v>
      </c>
      <c r="F243" s="1" t="s">
        <v>20448</v>
      </c>
      <c r="G243" s="1">
        <v>40.503990000000002</v>
      </c>
      <c r="H243" s="1">
        <v>-74.349410000000006</v>
      </c>
      <c r="I243" s="1" t="s">
        <v>20670</v>
      </c>
      <c r="J243" s="1">
        <v>102701</v>
      </c>
      <c r="K243" s="1">
        <v>35198</v>
      </c>
      <c r="L243" s="1">
        <v>90515</v>
      </c>
      <c r="M243" s="1">
        <v>77862691</v>
      </c>
      <c r="N243" s="1">
        <v>1630832</v>
      </c>
      <c r="O243" s="1" t="s">
        <v>20326</v>
      </c>
    </row>
    <row r="244" spans="1:15" ht="11.25" customHeight="1">
      <c r="A244" s="1">
        <v>243</v>
      </c>
      <c r="B244" s="1" t="s">
        <v>20671</v>
      </c>
      <c r="C244" s="1" t="s">
        <v>20672</v>
      </c>
      <c r="D244" s="1" t="s">
        <v>20668</v>
      </c>
      <c r="E244" s="1" t="s">
        <v>20669</v>
      </c>
      <c r="F244" s="1" t="s">
        <v>20127</v>
      </c>
      <c r="G244" s="1">
        <v>40.663989999999998</v>
      </c>
      <c r="H244" s="1">
        <v>-74.210700000000003</v>
      </c>
      <c r="I244" s="1" t="s">
        <v>20673</v>
      </c>
      <c r="J244" s="1">
        <v>129007</v>
      </c>
      <c r="K244" s="1">
        <v>39433</v>
      </c>
      <c r="L244" s="1">
        <v>43568</v>
      </c>
      <c r="M244" s="1">
        <v>31905474</v>
      </c>
      <c r="N244" s="1">
        <v>3459587</v>
      </c>
      <c r="O244" s="1" t="s">
        <v>20326</v>
      </c>
    </row>
    <row r="245" spans="1:15" ht="11.25" customHeight="1">
      <c r="A245" s="1">
        <v>244</v>
      </c>
      <c r="B245" s="1" t="s">
        <v>20674</v>
      </c>
      <c r="C245" s="1" t="s">
        <v>20675</v>
      </c>
      <c r="D245" s="1" t="s">
        <v>20668</v>
      </c>
      <c r="E245" s="1" t="s">
        <v>20669</v>
      </c>
      <c r="F245" s="1" t="s">
        <v>20127</v>
      </c>
      <c r="G245" s="1">
        <v>40.728160000000003</v>
      </c>
      <c r="H245" s="1">
        <v>-74.077640000000002</v>
      </c>
      <c r="I245" s="1" t="s">
        <v>20676</v>
      </c>
      <c r="J245" s="1">
        <v>264290</v>
      </c>
      <c r="K245" s="1">
        <v>99058</v>
      </c>
      <c r="L245" s="1">
        <v>59537</v>
      </c>
      <c r="M245" s="1">
        <v>38318201</v>
      </c>
      <c r="N245" s="1">
        <v>16417392</v>
      </c>
      <c r="O245" s="1" t="s">
        <v>20326</v>
      </c>
    </row>
    <row r="246" spans="1:15" ht="11.25" customHeight="1">
      <c r="A246" s="1">
        <v>245</v>
      </c>
      <c r="B246" s="1" t="s">
        <v>20677</v>
      </c>
      <c r="C246" s="1" t="s">
        <v>20678</v>
      </c>
      <c r="D246" s="1" t="s">
        <v>20668</v>
      </c>
      <c r="E246" s="1" t="s">
        <v>20669</v>
      </c>
      <c r="F246" s="1" t="s">
        <v>20127</v>
      </c>
      <c r="G246" s="1">
        <v>40.735660000000003</v>
      </c>
      <c r="H246" s="1">
        <v>-74.172370000000001</v>
      </c>
      <c r="I246" s="1" t="s">
        <v>20679</v>
      </c>
      <c r="J246" s="1">
        <v>281944</v>
      </c>
      <c r="K246" s="1">
        <v>92675</v>
      </c>
      <c r="L246" s="1">
        <v>33139</v>
      </c>
      <c r="M246" s="1">
        <v>62531085</v>
      </c>
      <c r="N246" s="1">
        <v>4509710</v>
      </c>
      <c r="O246" s="1" t="s">
        <v>20326</v>
      </c>
    </row>
    <row r="247" spans="1:15" ht="11.25" customHeight="1">
      <c r="A247" s="1">
        <v>246</v>
      </c>
      <c r="B247" s="1" t="s">
        <v>20680</v>
      </c>
      <c r="C247" s="1" t="s">
        <v>20681</v>
      </c>
      <c r="D247" s="1" t="s">
        <v>20668</v>
      </c>
      <c r="E247" s="1" t="s">
        <v>20669</v>
      </c>
      <c r="F247" s="1" t="s">
        <v>20127</v>
      </c>
      <c r="G247" s="1">
        <v>40.91677</v>
      </c>
      <c r="H247" s="1">
        <v>-74.171809999999994</v>
      </c>
      <c r="I247" s="1" t="s">
        <v>20679</v>
      </c>
      <c r="J247" s="1">
        <v>147754</v>
      </c>
      <c r="K247" s="1">
        <v>43037</v>
      </c>
      <c r="L247" s="1">
        <v>32915</v>
      </c>
      <c r="M247" s="1">
        <v>21790122</v>
      </c>
      <c r="N247" s="1">
        <v>762701</v>
      </c>
      <c r="O247" s="1" t="s">
        <v>20326</v>
      </c>
    </row>
    <row r="248" spans="1:15" ht="11.25" customHeight="1">
      <c r="A248" s="1">
        <v>247</v>
      </c>
      <c r="B248" s="1" t="s">
        <v>20682</v>
      </c>
      <c r="C248" s="1" t="s">
        <v>20561</v>
      </c>
      <c r="D248" s="1" t="s">
        <v>20668</v>
      </c>
      <c r="E248" s="1" t="s">
        <v>20669</v>
      </c>
      <c r="F248" s="1" t="s">
        <v>20448</v>
      </c>
      <c r="G248" s="1">
        <v>40.56073</v>
      </c>
      <c r="H248" s="1">
        <v>-74.292699999999996</v>
      </c>
      <c r="I248" s="1" t="s">
        <v>20670</v>
      </c>
      <c r="J248" s="1">
        <v>102105</v>
      </c>
      <c r="K248" s="1">
        <v>33375</v>
      </c>
      <c r="L248" s="1">
        <v>79720</v>
      </c>
      <c r="M248" s="1">
        <v>60235960</v>
      </c>
      <c r="N248" s="1">
        <v>3515266</v>
      </c>
      <c r="O248" s="1" t="s">
        <v>20326</v>
      </c>
    </row>
    <row r="249" spans="1:15" ht="11.25" customHeight="1">
      <c r="A249" s="1">
        <v>248</v>
      </c>
      <c r="B249" s="1" t="s">
        <v>20683</v>
      </c>
      <c r="C249" s="1" t="s">
        <v>20684</v>
      </c>
      <c r="D249" s="1" t="s">
        <v>20685</v>
      </c>
      <c r="E249" s="1" t="s">
        <v>20686</v>
      </c>
      <c r="F249" s="1" t="s">
        <v>20127</v>
      </c>
      <c r="G249" s="1">
        <v>35.084490000000002</v>
      </c>
      <c r="H249" s="1">
        <v>-106.65114</v>
      </c>
      <c r="I249" s="1" t="s">
        <v>20687</v>
      </c>
      <c r="J249" s="1">
        <v>559121</v>
      </c>
      <c r="K249" s="1">
        <v>222098</v>
      </c>
      <c r="L249" s="1">
        <v>47030</v>
      </c>
      <c r="M249" s="1">
        <v>487357375</v>
      </c>
      <c r="N249" s="1">
        <v>4655624</v>
      </c>
      <c r="O249" s="1" t="s">
        <v>20295</v>
      </c>
    </row>
    <row r="250" spans="1:15" ht="11.25" customHeight="1">
      <c r="A250" s="1">
        <v>249</v>
      </c>
      <c r="B250" s="1" t="s">
        <v>20688</v>
      </c>
      <c r="C250" s="1" t="s">
        <v>20689</v>
      </c>
      <c r="D250" s="1" t="s">
        <v>20685</v>
      </c>
      <c r="E250" s="1" t="s">
        <v>20686</v>
      </c>
      <c r="F250" s="1" t="s">
        <v>20127</v>
      </c>
      <c r="G250" s="1">
        <v>32.31232</v>
      </c>
      <c r="H250" s="1">
        <v>-106.77834</v>
      </c>
      <c r="I250" s="1" t="s">
        <v>20690</v>
      </c>
      <c r="J250" s="1">
        <v>101643</v>
      </c>
      <c r="K250" s="1">
        <v>38925</v>
      </c>
      <c r="L250" s="1">
        <v>41330</v>
      </c>
      <c r="M250" s="1">
        <v>199270395</v>
      </c>
      <c r="N250" s="1">
        <v>250842</v>
      </c>
      <c r="O250" s="1" t="s">
        <v>20295</v>
      </c>
    </row>
    <row r="251" spans="1:15" ht="11.25" customHeight="1">
      <c r="A251" s="1">
        <v>250</v>
      </c>
      <c r="B251" s="1" t="s">
        <v>20691</v>
      </c>
      <c r="C251" s="1" t="s">
        <v>20692</v>
      </c>
      <c r="D251" s="1" t="s">
        <v>20693</v>
      </c>
      <c r="E251" s="1" t="s">
        <v>20694</v>
      </c>
      <c r="F251" s="1" t="s">
        <v>20204</v>
      </c>
      <c r="G251" s="1">
        <v>36.02525</v>
      </c>
      <c r="H251" s="1">
        <v>-115.24194</v>
      </c>
      <c r="I251" s="1" t="s">
        <v>20695</v>
      </c>
      <c r="J251" s="1">
        <v>124564</v>
      </c>
      <c r="K251" s="1">
        <v>43699</v>
      </c>
      <c r="L251" s="1">
        <v>68137</v>
      </c>
      <c r="M251" s="1">
        <v>120207609</v>
      </c>
      <c r="N251" s="1">
        <v>0</v>
      </c>
      <c r="O251" s="1" t="s">
        <v>20171</v>
      </c>
    </row>
    <row r="252" spans="1:15" ht="11.25" customHeight="1">
      <c r="A252" s="1">
        <v>251</v>
      </c>
      <c r="B252" s="1" t="s">
        <v>20696</v>
      </c>
      <c r="C252" s="1" t="s">
        <v>20692</v>
      </c>
      <c r="D252" s="1" t="s">
        <v>20693</v>
      </c>
      <c r="E252" s="1" t="s">
        <v>20694</v>
      </c>
      <c r="F252" s="1" t="s">
        <v>20127</v>
      </c>
      <c r="G252" s="1">
        <v>36.039700000000003</v>
      </c>
      <c r="H252" s="1">
        <v>-114.98193999999999</v>
      </c>
      <c r="I252" s="1" t="s">
        <v>20695</v>
      </c>
      <c r="J252" s="1">
        <v>285667</v>
      </c>
      <c r="K252" s="1">
        <v>104492</v>
      </c>
      <c r="L252" s="1">
        <v>63120</v>
      </c>
      <c r="M252" s="1">
        <v>271160947</v>
      </c>
      <c r="N252" s="1">
        <v>1272345</v>
      </c>
      <c r="O252" s="1" t="s">
        <v>20171</v>
      </c>
    </row>
    <row r="253" spans="1:15" ht="11.25" customHeight="1">
      <c r="A253" s="1">
        <v>252</v>
      </c>
      <c r="B253" s="1" t="s">
        <v>20697</v>
      </c>
      <c r="C253" s="1" t="s">
        <v>20692</v>
      </c>
      <c r="D253" s="1" t="s">
        <v>20693</v>
      </c>
      <c r="E253" s="1" t="s">
        <v>20694</v>
      </c>
      <c r="F253" s="1" t="s">
        <v>20127</v>
      </c>
      <c r="G253" s="1">
        <v>36.174970000000002</v>
      </c>
      <c r="H253" s="1">
        <v>-115.13722</v>
      </c>
      <c r="I253" s="1" t="s">
        <v>20695</v>
      </c>
      <c r="J253" s="1">
        <v>623747</v>
      </c>
      <c r="K253" s="1">
        <v>215614</v>
      </c>
      <c r="L253" s="1">
        <v>50202</v>
      </c>
      <c r="M253" s="1">
        <v>348034258</v>
      </c>
      <c r="N253" s="1">
        <v>133982</v>
      </c>
      <c r="O253" s="1" t="s">
        <v>20171</v>
      </c>
    </row>
    <row r="254" spans="1:15" ht="11.25" customHeight="1">
      <c r="A254" s="1">
        <v>253</v>
      </c>
      <c r="B254" s="1" t="s">
        <v>20698</v>
      </c>
      <c r="C254" s="1" t="s">
        <v>20692</v>
      </c>
      <c r="D254" s="1" t="s">
        <v>20693</v>
      </c>
      <c r="E254" s="1" t="s">
        <v>20694</v>
      </c>
      <c r="F254" s="1" t="s">
        <v>20127</v>
      </c>
      <c r="G254" s="1">
        <v>36.198860000000003</v>
      </c>
      <c r="H254" s="1">
        <v>-115.11750000000001</v>
      </c>
      <c r="I254" s="1" t="s">
        <v>20695</v>
      </c>
      <c r="J254" s="1">
        <v>234807</v>
      </c>
      <c r="K254" s="1">
        <v>68686</v>
      </c>
      <c r="L254" s="1">
        <v>52511</v>
      </c>
      <c r="M254" s="1">
        <v>253858818</v>
      </c>
      <c r="N254" s="1">
        <v>112001</v>
      </c>
      <c r="O254" s="1" t="s">
        <v>20171</v>
      </c>
    </row>
    <row r="255" spans="1:15" ht="11.25" customHeight="1">
      <c r="A255" s="1">
        <v>254</v>
      </c>
      <c r="B255" s="1" t="s">
        <v>20699</v>
      </c>
      <c r="C255" s="1" t="s">
        <v>20692</v>
      </c>
      <c r="D255" s="1" t="s">
        <v>20693</v>
      </c>
      <c r="E255" s="1" t="s">
        <v>20694</v>
      </c>
      <c r="F255" s="1" t="s">
        <v>20204</v>
      </c>
      <c r="G255" s="1">
        <v>36.097189999999998</v>
      </c>
      <c r="H255" s="1">
        <v>-115.14666</v>
      </c>
      <c r="I255" s="1" t="s">
        <v>20695</v>
      </c>
      <c r="J255" s="1">
        <v>223182</v>
      </c>
      <c r="K255" s="1">
        <v>88401</v>
      </c>
      <c r="L255" s="1">
        <v>43911</v>
      </c>
      <c r="M255" s="1">
        <v>121034884</v>
      </c>
      <c r="N255" s="1">
        <v>0</v>
      </c>
      <c r="O255" s="1" t="s">
        <v>20171</v>
      </c>
    </row>
    <row r="256" spans="1:15" ht="11.25" customHeight="1">
      <c r="A256" s="1">
        <v>255</v>
      </c>
      <c r="B256" s="1" t="s">
        <v>20700</v>
      </c>
      <c r="C256" s="1" t="s">
        <v>20701</v>
      </c>
      <c r="D256" s="1" t="s">
        <v>20693</v>
      </c>
      <c r="E256" s="1" t="s">
        <v>20694</v>
      </c>
      <c r="F256" s="1" t="s">
        <v>20127</v>
      </c>
      <c r="G256" s="1">
        <v>39.529629999999997</v>
      </c>
      <c r="H256" s="1">
        <v>-119.8138</v>
      </c>
      <c r="I256" s="1" t="s">
        <v>20702</v>
      </c>
      <c r="J256" s="1">
        <v>241445</v>
      </c>
      <c r="K256" s="1">
        <v>92283</v>
      </c>
      <c r="L256" s="1">
        <v>47012</v>
      </c>
      <c r="M256" s="1">
        <v>277887963</v>
      </c>
      <c r="N256" s="1">
        <v>7380237</v>
      </c>
      <c r="O256" s="1" t="s">
        <v>20171</v>
      </c>
    </row>
    <row r="257" spans="1:15" ht="11.25" customHeight="1">
      <c r="A257" s="1">
        <v>256</v>
      </c>
      <c r="B257" s="1" t="s">
        <v>20703</v>
      </c>
      <c r="C257" s="1" t="s">
        <v>20692</v>
      </c>
      <c r="D257" s="1" t="s">
        <v>20693</v>
      </c>
      <c r="E257" s="1" t="s">
        <v>20694</v>
      </c>
      <c r="F257" s="1" t="s">
        <v>20204</v>
      </c>
      <c r="G257" s="1">
        <v>36.108029999999999</v>
      </c>
      <c r="H257" s="1">
        <v>-115.245</v>
      </c>
      <c r="I257" s="1" t="s">
        <v>20695</v>
      </c>
      <c r="J257" s="1">
        <v>183937</v>
      </c>
      <c r="K257" s="1">
        <v>70748</v>
      </c>
      <c r="L257" s="1">
        <v>50192</v>
      </c>
      <c r="M257" s="1">
        <v>86125947</v>
      </c>
      <c r="N257" s="1">
        <v>0</v>
      </c>
      <c r="O257" s="1" t="s">
        <v>20171</v>
      </c>
    </row>
    <row r="258" spans="1:15" ht="11.25" customHeight="1">
      <c r="A258" s="1">
        <v>257</v>
      </c>
      <c r="B258" s="1" t="s">
        <v>20704</v>
      </c>
      <c r="C258" s="1" t="s">
        <v>20692</v>
      </c>
      <c r="D258" s="1" t="s">
        <v>20693</v>
      </c>
      <c r="E258" s="1" t="s">
        <v>20694</v>
      </c>
      <c r="F258" s="1" t="s">
        <v>20204</v>
      </c>
      <c r="G258" s="1">
        <v>36.211080000000003</v>
      </c>
      <c r="H258" s="1">
        <v>-115.07306</v>
      </c>
      <c r="I258" s="1" t="s">
        <v>20695</v>
      </c>
      <c r="J258" s="1">
        <v>187647</v>
      </c>
      <c r="K258" s="1">
        <v>60366</v>
      </c>
      <c r="L258" s="1">
        <v>39586</v>
      </c>
      <c r="M258" s="1">
        <v>86444651</v>
      </c>
      <c r="N258" s="1">
        <v>0</v>
      </c>
      <c r="O258" s="1" t="s">
        <v>20171</v>
      </c>
    </row>
    <row r="259" spans="1:15" ht="11.25" customHeight="1">
      <c r="A259" s="1">
        <v>258</v>
      </c>
      <c r="B259" s="1" t="s">
        <v>20705</v>
      </c>
      <c r="C259" s="1" t="s">
        <v>20706</v>
      </c>
      <c r="D259" s="1" t="s">
        <v>20707</v>
      </c>
      <c r="E259" s="1" t="s">
        <v>20708</v>
      </c>
      <c r="F259" s="1" t="s">
        <v>20151</v>
      </c>
      <c r="G259" s="1">
        <v>43.01164</v>
      </c>
      <c r="H259" s="1">
        <v>-78.757149999999996</v>
      </c>
      <c r="I259" s="1" t="s">
        <v>20709</v>
      </c>
      <c r="J259" s="1">
        <v>125109</v>
      </c>
      <c r="K259" s="1">
        <v>49558</v>
      </c>
      <c r="L259" s="1">
        <v>68294</v>
      </c>
      <c r="M259" s="1">
        <v>137777476</v>
      </c>
      <c r="N259" s="1">
        <v>1003270</v>
      </c>
      <c r="O259" s="1" t="s">
        <v>20326</v>
      </c>
    </row>
    <row r="260" spans="1:15" ht="11.25" customHeight="1">
      <c r="A260" s="1">
        <v>259</v>
      </c>
      <c r="B260" s="1" t="s">
        <v>20710</v>
      </c>
      <c r="C260" s="1" t="s">
        <v>20556</v>
      </c>
      <c r="D260" s="1" t="s">
        <v>20707</v>
      </c>
      <c r="E260" s="1" t="s">
        <v>20708</v>
      </c>
      <c r="F260" s="1" t="s">
        <v>20151</v>
      </c>
      <c r="G260" s="1">
        <v>40.640920000000001</v>
      </c>
      <c r="H260" s="1">
        <v>-73.316689999999994</v>
      </c>
      <c r="I260" s="1" t="s">
        <v>20711</v>
      </c>
      <c r="J260" s="1">
        <v>213776</v>
      </c>
      <c r="K260" s="1">
        <v>68789</v>
      </c>
      <c r="L260" s="1">
        <v>80327</v>
      </c>
      <c r="M260" s="1">
        <v>135481314</v>
      </c>
      <c r="N260" s="1">
        <v>160302131</v>
      </c>
      <c r="O260" s="1" t="s">
        <v>20326</v>
      </c>
    </row>
    <row r="261" spans="1:15" ht="11.25" customHeight="1">
      <c r="A261" s="1">
        <v>260</v>
      </c>
      <c r="B261" s="1" t="s">
        <v>20712</v>
      </c>
      <c r="C261" s="1" t="s">
        <v>20556</v>
      </c>
      <c r="D261" s="1" t="s">
        <v>20707</v>
      </c>
      <c r="E261" s="1" t="s">
        <v>20708</v>
      </c>
      <c r="F261" s="1" t="s">
        <v>20151</v>
      </c>
      <c r="G261" s="1">
        <v>40.85745</v>
      </c>
      <c r="H261" s="1">
        <v>-72.95984</v>
      </c>
      <c r="I261" s="1" t="s">
        <v>20711</v>
      </c>
      <c r="J261" s="1">
        <v>489278</v>
      </c>
      <c r="K261" s="1">
        <v>161116</v>
      </c>
      <c r="L261" s="1">
        <v>87040</v>
      </c>
      <c r="M261" s="1">
        <v>671934794</v>
      </c>
      <c r="N261" s="1">
        <v>704749682</v>
      </c>
      <c r="O261" s="1" t="s">
        <v>20326</v>
      </c>
    </row>
    <row r="262" spans="1:15" ht="11.25" customHeight="1">
      <c r="A262" s="1">
        <v>261</v>
      </c>
      <c r="B262" s="1" t="s">
        <v>20713</v>
      </c>
      <c r="C262" s="1" t="s">
        <v>20714</v>
      </c>
      <c r="D262" s="1" t="s">
        <v>20707</v>
      </c>
      <c r="E262" s="1" t="s">
        <v>20708</v>
      </c>
      <c r="F262" s="1" t="s">
        <v>20715</v>
      </c>
      <c r="G262" s="1">
        <v>40.624720000000003</v>
      </c>
      <c r="H262" s="1">
        <v>-73.952219999999997</v>
      </c>
      <c r="I262" s="1" t="s">
        <v>20716</v>
      </c>
      <c r="J262" s="1">
        <v>2636735</v>
      </c>
      <c r="K262" s="1">
        <v>880727</v>
      </c>
      <c r="L262" s="1">
        <v>32135</v>
      </c>
      <c r="M262" s="1">
        <v>180000000</v>
      </c>
      <c r="N262" s="1">
        <v>70000000</v>
      </c>
      <c r="O262" s="1" t="s">
        <v>20326</v>
      </c>
    </row>
    <row r="263" spans="1:15" ht="11.25" customHeight="1">
      <c r="A263" s="1">
        <v>262</v>
      </c>
      <c r="B263" s="1" t="s">
        <v>20717</v>
      </c>
      <c r="C263" s="1" t="s">
        <v>20706</v>
      </c>
      <c r="D263" s="1" t="s">
        <v>20707</v>
      </c>
      <c r="E263" s="1" t="s">
        <v>20708</v>
      </c>
      <c r="F263" s="1" t="s">
        <v>20127</v>
      </c>
      <c r="G263" s="1">
        <v>42.886450000000004</v>
      </c>
      <c r="H263" s="1">
        <v>-78.878370000000004</v>
      </c>
      <c r="I263" s="1" t="s">
        <v>20709</v>
      </c>
      <c r="J263" s="1">
        <v>258071</v>
      </c>
      <c r="K263" s="1">
        <v>110549</v>
      </c>
      <c r="L263" s="1">
        <v>31918</v>
      </c>
      <c r="M263" s="1">
        <v>104592941</v>
      </c>
      <c r="N263" s="1">
        <v>31362925</v>
      </c>
      <c r="O263" s="1" t="s">
        <v>20326</v>
      </c>
    </row>
    <row r="264" spans="1:15" ht="11.25" customHeight="1">
      <c r="A264" s="1">
        <v>263</v>
      </c>
      <c r="B264" s="1" t="s">
        <v>20718</v>
      </c>
      <c r="C264" s="1" t="s">
        <v>20719</v>
      </c>
      <c r="D264" s="1" t="s">
        <v>20707</v>
      </c>
      <c r="E264" s="1" t="s">
        <v>20708</v>
      </c>
      <c r="F264" s="1" t="s">
        <v>20151</v>
      </c>
      <c r="G264" s="1">
        <v>40.633960000000002</v>
      </c>
      <c r="H264" s="1">
        <v>-73.609099999999998</v>
      </c>
      <c r="I264" s="1" t="s">
        <v>20720</v>
      </c>
      <c r="J264" s="1">
        <v>771018</v>
      </c>
      <c r="K264" s="1">
        <v>241539</v>
      </c>
      <c r="L264" s="1">
        <v>94999</v>
      </c>
      <c r="M264" s="1">
        <v>307389025</v>
      </c>
      <c r="N264" s="1">
        <v>189288363</v>
      </c>
      <c r="O264" s="1" t="s">
        <v>20326</v>
      </c>
    </row>
    <row r="265" spans="1:15" ht="11.25" customHeight="1">
      <c r="A265" s="1">
        <v>264</v>
      </c>
      <c r="B265" s="1" t="s">
        <v>20721</v>
      </c>
      <c r="C265" s="1" t="s">
        <v>20556</v>
      </c>
      <c r="D265" s="1" t="s">
        <v>20707</v>
      </c>
      <c r="E265" s="1" t="s">
        <v>20708</v>
      </c>
      <c r="F265" s="1" t="s">
        <v>20151</v>
      </c>
      <c r="G265" s="1">
        <v>40.88409</v>
      </c>
      <c r="H265" s="1">
        <v>-73.376760000000004</v>
      </c>
      <c r="I265" s="1" t="s">
        <v>20711</v>
      </c>
      <c r="J265" s="1">
        <v>204398</v>
      </c>
      <c r="K265" s="1">
        <v>69000</v>
      </c>
      <c r="L265" s="1">
        <v>105451</v>
      </c>
      <c r="M265" s="1">
        <v>243808665</v>
      </c>
      <c r="N265" s="1">
        <v>111325968</v>
      </c>
      <c r="O265" s="1" t="s">
        <v>20326</v>
      </c>
    </row>
    <row r="266" spans="1:15" ht="11.25" customHeight="1">
      <c r="A266" s="1">
        <v>265</v>
      </c>
      <c r="B266" s="1" t="s">
        <v>20722</v>
      </c>
      <c r="C266" s="1" t="s">
        <v>20556</v>
      </c>
      <c r="D266" s="1" t="s">
        <v>20707</v>
      </c>
      <c r="E266" s="1" t="s">
        <v>20708</v>
      </c>
      <c r="F266" s="1" t="s">
        <v>20151</v>
      </c>
      <c r="G266" s="1">
        <v>40.712580000000003</v>
      </c>
      <c r="H266" s="1">
        <v>-73.195520000000002</v>
      </c>
      <c r="I266" s="1" t="s">
        <v>20711</v>
      </c>
      <c r="J266" s="1">
        <v>336113</v>
      </c>
      <c r="K266" s="1">
        <v>101387</v>
      </c>
      <c r="L266" s="1">
        <v>86864</v>
      </c>
      <c r="M266" s="1">
        <v>268844871</v>
      </c>
      <c r="N266" s="1">
        <v>153259682</v>
      </c>
      <c r="O266" s="1" t="s">
        <v>20326</v>
      </c>
    </row>
    <row r="267" spans="1:15" ht="11.25" customHeight="1">
      <c r="A267" s="1">
        <v>266</v>
      </c>
      <c r="B267" s="1" t="s">
        <v>20723</v>
      </c>
      <c r="C267" s="1" t="s">
        <v>20724</v>
      </c>
      <c r="D267" s="1" t="s">
        <v>20707</v>
      </c>
      <c r="E267" s="1" t="s">
        <v>20708</v>
      </c>
      <c r="F267" s="1" t="s">
        <v>20715</v>
      </c>
      <c r="G267" s="1">
        <v>40.72833</v>
      </c>
      <c r="H267" s="1">
        <v>-73.994169999999997</v>
      </c>
      <c r="I267" s="1" t="s">
        <v>20725</v>
      </c>
      <c r="J267" s="1">
        <v>1644518</v>
      </c>
      <c r="K267" s="1">
        <v>738644</v>
      </c>
      <c r="L267" s="1">
        <v>47030</v>
      </c>
      <c r="M267" s="1">
        <v>59100000</v>
      </c>
      <c r="N267" s="1">
        <v>28000000</v>
      </c>
      <c r="O267" s="1" t="s">
        <v>20326</v>
      </c>
    </row>
    <row r="268" spans="1:15" ht="11.25" customHeight="1">
      <c r="A268" s="1">
        <v>267</v>
      </c>
      <c r="B268" s="1" t="s">
        <v>20726</v>
      </c>
      <c r="C268" s="1" t="s">
        <v>20727</v>
      </c>
      <c r="D268" s="1" t="s">
        <v>20707</v>
      </c>
      <c r="E268" s="1" t="s">
        <v>20708</v>
      </c>
      <c r="F268" s="1" t="s">
        <v>20127</v>
      </c>
      <c r="G268" s="1">
        <v>40.663469999999997</v>
      </c>
      <c r="H268" s="1">
        <v>-73.938699999999997</v>
      </c>
      <c r="I268" s="1" t="s">
        <v>20728</v>
      </c>
      <c r="J268" s="1">
        <v>8550405</v>
      </c>
      <c r="K268" s="1">
        <v>3113535</v>
      </c>
      <c r="L268" s="1">
        <v>53373</v>
      </c>
      <c r="M268" s="1">
        <v>780785193</v>
      </c>
      <c r="N268" s="1">
        <v>431834008</v>
      </c>
      <c r="O268" s="1" t="s">
        <v>20326</v>
      </c>
    </row>
    <row r="269" spans="1:15" ht="11.25" customHeight="1">
      <c r="A269" s="1">
        <v>268</v>
      </c>
      <c r="B269" s="1" t="s">
        <v>20729</v>
      </c>
      <c r="C269" s="1" t="s">
        <v>20719</v>
      </c>
      <c r="D269" s="1" t="s">
        <v>20707</v>
      </c>
      <c r="E269" s="1" t="s">
        <v>20708</v>
      </c>
      <c r="F269" s="1" t="s">
        <v>20151</v>
      </c>
      <c r="G269" s="1">
        <v>40.803359999999998</v>
      </c>
      <c r="H269" s="1">
        <v>-73.678399999999996</v>
      </c>
      <c r="I269" s="1" t="s">
        <v>20720</v>
      </c>
      <c r="J269" s="1">
        <v>230614</v>
      </c>
      <c r="K269" s="1">
        <v>76523</v>
      </c>
      <c r="L269" s="1">
        <v>104698</v>
      </c>
      <c r="M269" s="1">
        <v>138598541</v>
      </c>
      <c r="N269" s="1">
        <v>40538082</v>
      </c>
      <c r="O269" s="1" t="s">
        <v>20326</v>
      </c>
    </row>
    <row r="270" spans="1:15" ht="11.25" customHeight="1">
      <c r="A270" s="1">
        <v>269</v>
      </c>
      <c r="B270" s="1" t="s">
        <v>20730</v>
      </c>
      <c r="C270" s="1" t="s">
        <v>20719</v>
      </c>
      <c r="D270" s="1" t="s">
        <v>20707</v>
      </c>
      <c r="E270" s="1" t="s">
        <v>20708</v>
      </c>
      <c r="F270" s="1" t="s">
        <v>20151</v>
      </c>
      <c r="G270" s="1">
        <v>40.800490000000003</v>
      </c>
      <c r="H270" s="1">
        <v>-73.510559999999998</v>
      </c>
      <c r="I270" s="1" t="s">
        <v>20720</v>
      </c>
      <c r="J270" s="1">
        <v>298768</v>
      </c>
      <c r="K270" s="1">
        <v>98509</v>
      </c>
      <c r="L270" s="1">
        <v>112162</v>
      </c>
      <c r="M270" s="1">
        <v>268689279</v>
      </c>
      <c r="N270" s="1">
        <v>170041808</v>
      </c>
      <c r="O270" s="1" t="s">
        <v>20326</v>
      </c>
    </row>
    <row r="271" spans="1:15" ht="11.25" customHeight="1">
      <c r="A271" s="1">
        <v>270</v>
      </c>
      <c r="B271" s="1" t="s">
        <v>20731</v>
      </c>
      <c r="C271" s="1" t="s">
        <v>20732</v>
      </c>
      <c r="D271" s="1" t="s">
        <v>20707</v>
      </c>
      <c r="E271" s="1" t="s">
        <v>20708</v>
      </c>
      <c r="F271" s="1" t="s">
        <v>20715</v>
      </c>
      <c r="G271" s="1">
        <v>40.75</v>
      </c>
      <c r="H271" s="1">
        <v>-73.866669999999999</v>
      </c>
      <c r="I271" s="1" t="s">
        <v>20728</v>
      </c>
      <c r="J271" s="1">
        <v>2339150</v>
      </c>
      <c r="K271" s="1">
        <v>782664</v>
      </c>
      <c r="L271" s="1">
        <v>42439</v>
      </c>
      <c r="M271" s="1">
        <v>109000000</v>
      </c>
      <c r="N271" s="1">
        <v>70000000</v>
      </c>
      <c r="O271" s="1" t="s">
        <v>20326</v>
      </c>
    </row>
    <row r="272" spans="1:15" ht="11.25" customHeight="1">
      <c r="A272" s="1">
        <v>271</v>
      </c>
      <c r="B272" s="1" t="s">
        <v>20733</v>
      </c>
      <c r="C272" s="1" t="s">
        <v>20734</v>
      </c>
      <c r="D272" s="1" t="s">
        <v>20707</v>
      </c>
      <c r="E272" s="1" t="s">
        <v>20708</v>
      </c>
      <c r="F272" s="1" t="s">
        <v>20151</v>
      </c>
      <c r="G272" s="1">
        <v>41.140770000000003</v>
      </c>
      <c r="H272" s="1">
        <v>-74.104979999999998</v>
      </c>
      <c r="I272" s="1" t="s">
        <v>20735</v>
      </c>
      <c r="J272" s="1">
        <v>135257</v>
      </c>
      <c r="K272" s="1">
        <v>34566</v>
      </c>
      <c r="L272" s="1">
        <v>66911</v>
      </c>
      <c r="M272" s="1">
        <v>158352484</v>
      </c>
      <c r="N272" s="1">
        <v>1803573</v>
      </c>
      <c r="O272" s="1" t="s">
        <v>20326</v>
      </c>
    </row>
    <row r="273" spans="1:15" ht="11.25" customHeight="1">
      <c r="A273" s="1">
        <v>272</v>
      </c>
      <c r="B273" s="1" t="s">
        <v>20599</v>
      </c>
      <c r="C273" s="1" t="s">
        <v>20736</v>
      </c>
      <c r="D273" s="1" t="s">
        <v>20707</v>
      </c>
      <c r="E273" s="1" t="s">
        <v>20708</v>
      </c>
      <c r="F273" s="1" t="s">
        <v>20127</v>
      </c>
      <c r="G273" s="1">
        <v>43.154780000000002</v>
      </c>
      <c r="H273" s="1">
        <v>-77.615560000000002</v>
      </c>
      <c r="I273" s="1" t="s">
        <v>20709</v>
      </c>
      <c r="J273" s="1">
        <v>209802</v>
      </c>
      <c r="K273" s="1">
        <v>85741</v>
      </c>
      <c r="L273" s="1">
        <v>30960</v>
      </c>
      <c r="M273" s="1">
        <v>92678538</v>
      </c>
      <c r="N273" s="1">
        <v>3546651</v>
      </c>
      <c r="O273" s="1" t="s">
        <v>20326</v>
      </c>
    </row>
    <row r="274" spans="1:15" ht="11.25" customHeight="1">
      <c r="A274" s="1">
        <v>273</v>
      </c>
      <c r="B274" s="1" t="s">
        <v>20737</v>
      </c>
      <c r="C274" s="1" t="s">
        <v>20556</v>
      </c>
      <c r="D274" s="1" t="s">
        <v>20707</v>
      </c>
      <c r="E274" s="1" t="s">
        <v>20708</v>
      </c>
      <c r="F274" s="1" t="s">
        <v>20151</v>
      </c>
      <c r="G274" s="1">
        <v>40.919220000000003</v>
      </c>
      <c r="H274" s="1">
        <v>-73.179119999999998</v>
      </c>
      <c r="I274" s="1" t="s">
        <v>20711</v>
      </c>
      <c r="J274" s="1">
        <v>118275</v>
      </c>
      <c r="K274" s="1">
        <v>39425</v>
      </c>
      <c r="L274" s="1">
        <v>112693</v>
      </c>
      <c r="M274" s="1">
        <v>139096977</v>
      </c>
      <c r="N274" s="1">
        <v>149547375</v>
      </c>
      <c r="O274" s="1" t="s">
        <v>20326</v>
      </c>
    </row>
    <row r="275" spans="1:15" ht="11.25" customHeight="1">
      <c r="A275" s="1">
        <v>274</v>
      </c>
      <c r="B275" s="1" t="s">
        <v>20738</v>
      </c>
      <c r="C275" s="1" t="s">
        <v>20406</v>
      </c>
      <c r="D275" s="1" t="s">
        <v>20707</v>
      </c>
      <c r="E275" s="1" t="s">
        <v>20708</v>
      </c>
      <c r="F275" s="1" t="s">
        <v>20715</v>
      </c>
      <c r="G275" s="1">
        <v>40.576279999999997</v>
      </c>
      <c r="H275" s="1">
        <v>-74.144840000000002</v>
      </c>
      <c r="I275" s="1" t="s">
        <v>20728</v>
      </c>
      <c r="J275" s="1">
        <v>474558</v>
      </c>
      <c r="K275" s="1">
        <v>156341</v>
      </c>
      <c r="L275" s="1">
        <v>55039</v>
      </c>
      <c r="M275" s="1">
        <v>152000000</v>
      </c>
      <c r="N275" s="1">
        <v>110000000</v>
      </c>
      <c r="O275" s="1" t="s">
        <v>20326</v>
      </c>
    </row>
    <row r="276" spans="1:15" ht="11.25" customHeight="1">
      <c r="A276" s="1">
        <v>275</v>
      </c>
      <c r="B276" s="1" t="s">
        <v>20739</v>
      </c>
      <c r="C276" s="1" t="s">
        <v>20740</v>
      </c>
      <c r="D276" s="1" t="s">
        <v>20707</v>
      </c>
      <c r="E276" s="1" t="s">
        <v>20708</v>
      </c>
      <c r="F276" s="1" t="s">
        <v>20127</v>
      </c>
      <c r="G276" s="1">
        <v>43.048119999999997</v>
      </c>
      <c r="H276" s="1">
        <v>-76.147419999999997</v>
      </c>
      <c r="I276" s="1" t="s">
        <v>20741</v>
      </c>
      <c r="J276" s="1">
        <v>144142</v>
      </c>
      <c r="K276" s="1">
        <v>54781</v>
      </c>
      <c r="L276" s="1">
        <v>31881</v>
      </c>
      <c r="M276" s="1">
        <v>64867329</v>
      </c>
      <c r="N276" s="1">
        <v>1463257</v>
      </c>
      <c r="O276" s="1" t="s">
        <v>20326</v>
      </c>
    </row>
    <row r="277" spans="1:15" ht="11.25" customHeight="1">
      <c r="A277" s="1">
        <v>276</v>
      </c>
      <c r="B277" s="1" t="s">
        <v>20742</v>
      </c>
      <c r="C277" s="1" t="s">
        <v>20743</v>
      </c>
      <c r="D277" s="1" t="s">
        <v>20707</v>
      </c>
      <c r="E277" s="1" t="s">
        <v>20708</v>
      </c>
      <c r="F277" s="1" t="s">
        <v>20715</v>
      </c>
      <c r="G277" s="1">
        <v>40.837220000000002</v>
      </c>
      <c r="H277" s="1">
        <v>-73.886110000000002</v>
      </c>
      <c r="I277" s="1" t="s">
        <v>20716</v>
      </c>
      <c r="J277" s="1">
        <v>1455444</v>
      </c>
      <c r="K277" s="1">
        <v>523690</v>
      </c>
      <c r="L277" s="1">
        <v>34299</v>
      </c>
      <c r="M277" s="1">
        <v>110000000</v>
      </c>
      <c r="N277" s="1">
        <v>40000000</v>
      </c>
      <c r="O277" s="1" t="s">
        <v>20326</v>
      </c>
    </row>
    <row r="278" spans="1:15" ht="11.25" customHeight="1">
      <c r="A278" s="1">
        <v>277</v>
      </c>
      <c r="B278" s="1" t="s">
        <v>20744</v>
      </c>
      <c r="C278" s="1" t="s">
        <v>20745</v>
      </c>
      <c r="D278" s="1" t="s">
        <v>20707</v>
      </c>
      <c r="E278" s="1" t="s">
        <v>20708</v>
      </c>
      <c r="F278" s="1" t="s">
        <v>20127</v>
      </c>
      <c r="G278" s="1">
        <v>40.93121</v>
      </c>
      <c r="H278" s="1">
        <v>-73.898750000000007</v>
      </c>
      <c r="I278" s="1" t="s">
        <v>20746</v>
      </c>
      <c r="J278" s="1">
        <v>201116</v>
      </c>
      <c r="K278" s="1">
        <v>73073</v>
      </c>
      <c r="L278" s="1">
        <v>59049</v>
      </c>
      <c r="M278" s="1">
        <v>46651457</v>
      </c>
      <c r="N278" s="1">
        <v>5916223</v>
      </c>
      <c r="O278" s="1" t="s">
        <v>20326</v>
      </c>
    </row>
    <row r="279" spans="1:15" ht="11.25" customHeight="1">
      <c r="A279" s="1">
        <v>278</v>
      </c>
      <c r="B279" s="1" t="s">
        <v>20747</v>
      </c>
      <c r="C279" s="1" t="s">
        <v>20748</v>
      </c>
      <c r="D279" s="1" t="s">
        <v>20749</v>
      </c>
      <c r="E279" s="1" t="s">
        <v>20750</v>
      </c>
      <c r="F279" s="1" t="s">
        <v>20127</v>
      </c>
      <c r="G279" s="1">
        <v>41.081440000000001</v>
      </c>
      <c r="H279" s="1">
        <v>-81.519009999999994</v>
      </c>
      <c r="I279" s="1" t="s">
        <v>20751</v>
      </c>
      <c r="J279" s="1">
        <v>197542</v>
      </c>
      <c r="K279" s="1">
        <v>83684</v>
      </c>
      <c r="L279" s="1">
        <v>34512</v>
      </c>
      <c r="M279" s="1">
        <v>160659689</v>
      </c>
      <c r="N279" s="1">
        <v>880527</v>
      </c>
      <c r="O279" s="1" t="s">
        <v>20326</v>
      </c>
    </row>
    <row r="280" spans="1:15" ht="11.25" customHeight="1">
      <c r="A280" s="1">
        <v>279</v>
      </c>
      <c r="B280" s="1" t="s">
        <v>20752</v>
      </c>
      <c r="C280" s="1" t="s">
        <v>20753</v>
      </c>
      <c r="D280" s="1" t="s">
        <v>20749</v>
      </c>
      <c r="E280" s="1" t="s">
        <v>20750</v>
      </c>
      <c r="F280" s="1" t="s">
        <v>20127</v>
      </c>
      <c r="G280" s="1">
        <v>39.161999999999999</v>
      </c>
      <c r="H280" s="1">
        <v>-84.456890000000001</v>
      </c>
      <c r="I280" s="1" t="s">
        <v>20754</v>
      </c>
      <c r="J280" s="1">
        <v>298550</v>
      </c>
      <c r="K280" s="1">
        <v>133039</v>
      </c>
      <c r="L280" s="1">
        <v>33604</v>
      </c>
      <c r="M280" s="1">
        <v>200434440</v>
      </c>
      <c r="N280" s="1">
        <v>4155432</v>
      </c>
      <c r="O280" s="1" t="s">
        <v>20326</v>
      </c>
    </row>
    <row r="281" spans="1:15" ht="11.25" customHeight="1">
      <c r="A281" s="1">
        <v>280</v>
      </c>
      <c r="B281" s="1" t="s">
        <v>20755</v>
      </c>
      <c r="C281" s="1" t="s">
        <v>20756</v>
      </c>
      <c r="D281" s="1" t="s">
        <v>20749</v>
      </c>
      <c r="E281" s="1" t="s">
        <v>20750</v>
      </c>
      <c r="F281" s="1" t="s">
        <v>20127</v>
      </c>
      <c r="G281" s="1">
        <v>41.499499999999998</v>
      </c>
      <c r="H281" s="1">
        <v>-81.695409999999995</v>
      </c>
      <c r="I281" s="1" t="s">
        <v>20757</v>
      </c>
      <c r="J281" s="1">
        <v>388072</v>
      </c>
      <c r="K281" s="1">
        <v>167100</v>
      </c>
      <c r="L281" s="1">
        <v>26150</v>
      </c>
      <c r="M281" s="1">
        <v>201255242</v>
      </c>
      <c r="N281" s="1">
        <v>12332080</v>
      </c>
      <c r="O281" s="1" t="s">
        <v>20326</v>
      </c>
    </row>
    <row r="282" spans="1:15" ht="11.25" customHeight="1">
      <c r="A282" s="1">
        <v>281</v>
      </c>
      <c r="B282" s="1" t="s">
        <v>20408</v>
      </c>
      <c r="C282" s="1" t="s">
        <v>20758</v>
      </c>
      <c r="D282" s="1" t="s">
        <v>20749</v>
      </c>
      <c r="E282" s="1" t="s">
        <v>20750</v>
      </c>
      <c r="F282" s="1" t="s">
        <v>20127</v>
      </c>
      <c r="G282" s="1">
        <v>39.985239999999997</v>
      </c>
      <c r="H282" s="1">
        <v>-82.984769999999997</v>
      </c>
      <c r="I282" s="1" t="s">
        <v>20759</v>
      </c>
      <c r="J282" s="1">
        <v>850106</v>
      </c>
      <c r="K282" s="1">
        <v>334724</v>
      </c>
      <c r="L282" s="1">
        <v>45659</v>
      </c>
      <c r="M282" s="1">
        <v>565783587</v>
      </c>
      <c r="N282" s="1">
        <v>15247719</v>
      </c>
      <c r="O282" s="1" t="s">
        <v>20326</v>
      </c>
    </row>
    <row r="283" spans="1:15" ht="11.25" customHeight="1">
      <c r="A283" s="1">
        <v>282</v>
      </c>
      <c r="B283" s="1" t="s">
        <v>20760</v>
      </c>
      <c r="C283" s="1" t="s">
        <v>20137</v>
      </c>
      <c r="D283" s="1" t="s">
        <v>20749</v>
      </c>
      <c r="E283" s="1" t="s">
        <v>20750</v>
      </c>
      <c r="F283" s="1" t="s">
        <v>20127</v>
      </c>
      <c r="G283" s="1">
        <v>39.758949999999999</v>
      </c>
      <c r="H283" s="1">
        <v>-84.191609999999997</v>
      </c>
      <c r="I283" s="1" t="s">
        <v>20761</v>
      </c>
      <c r="J283" s="1">
        <v>140599</v>
      </c>
      <c r="K283" s="1">
        <v>57316</v>
      </c>
      <c r="L283" s="1">
        <v>27683</v>
      </c>
      <c r="M283" s="1">
        <v>144197693</v>
      </c>
      <c r="N283" s="1">
        <v>2208312</v>
      </c>
      <c r="O283" s="1" t="s">
        <v>20326</v>
      </c>
    </row>
    <row r="284" spans="1:15" ht="11.25" customHeight="1">
      <c r="A284" s="1">
        <v>283</v>
      </c>
      <c r="B284" s="1" t="s">
        <v>20762</v>
      </c>
      <c r="C284" s="1" t="s">
        <v>20763</v>
      </c>
      <c r="D284" s="1" t="s">
        <v>20749</v>
      </c>
      <c r="E284" s="1" t="s">
        <v>20750</v>
      </c>
      <c r="F284" s="1" t="s">
        <v>20127</v>
      </c>
      <c r="G284" s="1">
        <v>41.663939999999997</v>
      </c>
      <c r="H284" s="1">
        <v>-83.555210000000002</v>
      </c>
      <c r="I284" s="1" t="s">
        <v>20764</v>
      </c>
      <c r="J284" s="1">
        <v>279789</v>
      </c>
      <c r="K284" s="1">
        <v>117531</v>
      </c>
      <c r="L284" s="1">
        <v>33687</v>
      </c>
      <c r="M284" s="1">
        <v>209065315</v>
      </c>
      <c r="N284" s="1">
        <v>8887951</v>
      </c>
      <c r="O284" s="1" t="s">
        <v>20326</v>
      </c>
    </row>
    <row r="285" spans="1:15" ht="11.25" customHeight="1">
      <c r="A285" s="1">
        <v>284</v>
      </c>
      <c r="B285" s="1" t="s">
        <v>20765</v>
      </c>
      <c r="C285" s="1" t="s">
        <v>20766</v>
      </c>
      <c r="D285" s="1" t="s">
        <v>20767</v>
      </c>
      <c r="E285" s="1" t="s">
        <v>20768</v>
      </c>
      <c r="F285" s="1" t="s">
        <v>20127</v>
      </c>
      <c r="G285" s="1">
        <v>36.036529999999999</v>
      </c>
      <c r="H285" s="1">
        <v>-95.781000000000006</v>
      </c>
      <c r="I285" s="1" t="s">
        <v>20769</v>
      </c>
      <c r="J285" s="1">
        <v>106563</v>
      </c>
      <c r="K285" s="1">
        <v>37246</v>
      </c>
      <c r="L285" s="1">
        <v>67131</v>
      </c>
      <c r="M285" s="1">
        <v>159889421</v>
      </c>
      <c r="N285" s="1">
        <v>1579677</v>
      </c>
      <c r="O285" s="1" t="s">
        <v>20129</v>
      </c>
    </row>
    <row r="286" spans="1:15" ht="11.25" customHeight="1">
      <c r="A286" s="1">
        <v>285</v>
      </c>
      <c r="B286" s="1" t="s">
        <v>20770</v>
      </c>
      <c r="C286" s="1" t="s">
        <v>20771</v>
      </c>
      <c r="D286" s="1" t="s">
        <v>20767</v>
      </c>
      <c r="E286" s="1" t="s">
        <v>20768</v>
      </c>
      <c r="F286" s="1" t="s">
        <v>20127</v>
      </c>
      <c r="G286" s="1">
        <v>35.222569999999997</v>
      </c>
      <c r="H286" s="1">
        <v>-97.439480000000003</v>
      </c>
      <c r="I286" s="1" t="s">
        <v>20772</v>
      </c>
      <c r="J286" s="1">
        <v>120284</v>
      </c>
      <c r="K286" s="1">
        <v>44911</v>
      </c>
      <c r="L286" s="1">
        <v>51491</v>
      </c>
      <c r="M286" s="1">
        <v>463011592</v>
      </c>
      <c r="N286" s="1">
        <v>27576719</v>
      </c>
      <c r="O286" s="1" t="s">
        <v>20129</v>
      </c>
    </row>
    <row r="287" spans="1:15" ht="11.25" customHeight="1">
      <c r="A287" s="1">
        <v>286</v>
      </c>
      <c r="B287" s="1" t="s">
        <v>20773</v>
      </c>
      <c r="C287" s="1" t="s">
        <v>20774</v>
      </c>
      <c r="D287" s="1" t="s">
        <v>20767</v>
      </c>
      <c r="E287" s="1" t="s">
        <v>20768</v>
      </c>
      <c r="F287" s="1" t="s">
        <v>20127</v>
      </c>
      <c r="G287" s="1">
        <v>35.467080000000003</v>
      </c>
      <c r="H287" s="1">
        <v>-97.513660000000002</v>
      </c>
      <c r="I287" s="1" t="s">
        <v>20772</v>
      </c>
      <c r="J287" s="1">
        <v>631346</v>
      </c>
      <c r="K287" s="1">
        <v>232254</v>
      </c>
      <c r="L287" s="1">
        <v>47779</v>
      </c>
      <c r="M287" s="1">
        <v>1570317627</v>
      </c>
      <c r="N287" s="1">
        <v>37245501</v>
      </c>
      <c r="O287" s="1" t="s">
        <v>20129</v>
      </c>
    </row>
    <row r="288" spans="1:15" ht="11.25" customHeight="1">
      <c r="A288" s="1">
        <v>287</v>
      </c>
      <c r="B288" s="1" t="s">
        <v>20775</v>
      </c>
      <c r="C288" s="1" t="s">
        <v>20776</v>
      </c>
      <c r="D288" s="1" t="s">
        <v>20767</v>
      </c>
      <c r="E288" s="1" t="s">
        <v>20768</v>
      </c>
      <c r="F288" s="1" t="s">
        <v>20127</v>
      </c>
      <c r="G288" s="1">
        <v>36.127949999999998</v>
      </c>
      <c r="H288" s="1">
        <v>-95.902320000000003</v>
      </c>
      <c r="I288" s="1" t="s">
        <v>20769</v>
      </c>
      <c r="J288" s="1">
        <v>403505</v>
      </c>
      <c r="K288" s="1">
        <v>164471</v>
      </c>
      <c r="L288" s="1">
        <v>42284</v>
      </c>
      <c r="M288" s="1">
        <v>509834953</v>
      </c>
      <c r="N288" s="1">
        <v>10955689</v>
      </c>
      <c r="O288" s="1" t="s">
        <v>20129</v>
      </c>
    </row>
    <row r="289" spans="1:15" ht="11.25" customHeight="1">
      <c r="A289" s="1">
        <v>288</v>
      </c>
      <c r="B289" s="1" t="s">
        <v>20777</v>
      </c>
      <c r="C289" s="1" t="s">
        <v>20778</v>
      </c>
      <c r="D289" s="1" t="s">
        <v>20779</v>
      </c>
      <c r="E289" s="1" t="s">
        <v>20780</v>
      </c>
      <c r="F289" s="1" t="s">
        <v>20127</v>
      </c>
      <c r="G289" s="1">
        <v>44.052070000000001</v>
      </c>
      <c r="H289" s="1">
        <v>-123.08674999999999</v>
      </c>
      <c r="I289" s="1" t="s">
        <v>20781</v>
      </c>
      <c r="J289" s="1">
        <v>163460</v>
      </c>
      <c r="K289" s="1">
        <v>66093</v>
      </c>
      <c r="L289" s="1">
        <v>43101</v>
      </c>
      <c r="M289" s="1">
        <v>114273476</v>
      </c>
      <c r="N289" s="1">
        <v>58974</v>
      </c>
      <c r="O289" s="1" t="s">
        <v>20171</v>
      </c>
    </row>
    <row r="290" spans="1:15" ht="11.25" customHeight="1">
      <c r="A290" s="1">
        <v>289</v>
      </c>
      <c r="B290" s="1" t="s">
        <v>20782</v>
      </c>
      <c r="C290" s="1" t="s">
        <v>20783</v>
      </c>
      <c r="D290" s="1" t="s">
        <v>20779</v>
      </c>
      <c r="E290" s="1" t="s">
        <v>20780</v>
      </c>
      <c r="F290" s="1" t="s">
        <v>20127</v>
      </c>
      <c r="G290" s="1">
        <v>45.498179999999998</v>
      </c>
      <c r="H290" s="1">
        <v>-122.43147999999999</v>
      </c>
      <c r="I290" s="1" t="s">
        <v>20784</v>
      </c>
      <c r="J290" s="1">
        <v>110553</v>
      </c>
      <c r="K290" s="1">
        <v>38773</v>
      </c>
      <c r="L290" s="1">
        <v>46956</v>
      </c>
      <c r="M290" s="1">
        <v>60342997</v>
      </c>
      <c r="N290" s="1">
        <v>532750</v>
      </c>
      <c r="O290" s="1" t="s">
        <v>20171</v>
      </c>
    </row>
    <row r="291" spans="1:15" ht="11.25" customHeight="1">
      <c r="A291" s="1">
        <v>290</v>
      </c>
      <c r="B291" s="1" t="s">
        <v>20785</v>
      </c>
      <c r="C291" s="1" t="s">
        <v>20786</v>
      </c>
      <c r="D291" s="1" t="s">
        <v>20779</v>
      </c>
      <c r="E291" s="1" t="s">
        <v>20780</v>
      </c>
      <c r="F291" s="1" t="s">
        <v>20127</v>
      </c>
      <c r="G291" s="1">
        <v>45.522889999999997</v>
      </c>
      <c r="H291" s="1">
        <v>-122.98983</v>
      </c>
      <c r="I291" s="1" t="s">
        <v>20784</v>
      </c>
      <c r="J291" s="1">
        <v>102347</v>
      </c>
      <c r="K291" s="1">
        <v>35284</v>
      </c>
      <c r="L291" s="1">
        <v>67757</v>
      </c>
      <c r="M291" s="1">
        <v>64707200</v>
      </c>
      <c r="N291" s="1">
        <v>31207</v>
      </c>
      <c r="O291" s="1" t="s">
        <v>20171</v>
      </c>
    </row>
    <row r="292" spans="1:15" ht="11.25" customHeight="1">
      <c r="A292" s="1">
        <v>291</v>
      </c>
      <c r="B292" s="1" t="s">
        <v>20787</v>
      </c>
      <c r="C292" s="1" t="s">
        <v>20788</v>
      </c>
      <c r="D292" s="1" t="s">
        <v>20779</v>
      </c>
      <c r="E292" s="1" t="s">
        <v>20780</v>
      </c>
      <c r="F292" s="1" t="s">
        <v>20127</v>
      </c>
      <c r="G292" s="1">
        <v>45.536949999999997</v>
      </c>
      <c r="H292" s="1">
        <v>-122.64997</v>
      </c>
      <c r="I292" s="1" t="s">
        <v>20784</v>
      </c>
      <c r="J292" s="1">
        <v>632309</v>
      </c>
      <c r="K292" s="1">
        <v>254167</v>
      </c>
      <c r="L292" s="1">
        <v>55003</v>
      </c>
      <c r="M292" s="1">
        <v>345657944</v>
      </c>
      <c r="N292" s="1">
        <v>30147582</v>
      </c>
      <c r="O292" s="1" t="s">
        <v>20171</v>
      </c>
    </row>
    <row r="293" spans="1:15" ht="11.25" customHeight="1">
      <c r="A293" s="1">
        <v>292</v>
      </c>
      <c r="B293" s="1" t="s">
        <v>20789</v>
      </c>
      <c r="C293" s="1" t="s">
        <v>20790</v>
      </c>
      <c r="D293" s="1" t="s">
        <v>20779</v>
      </c>
      <c r="E293" s="1" t="s">
        <v>20780</v>
      </c>
      <c r="F293" s="1" t="s">
        <v>20127</v>
      </c>
      <c r="G293" s="1">
        <v>44.92371</v>
      </c>
      <c r="H293" s="1">
        <v>-123.02319</v>
      </c>
      <c r="I293" s="1" t="s">
        <v>20784</v>
      </c>
      <c r="J293" s="1">
        <v>164549</v>
      </c>
      <c r="K293" s="1">
        <v>57729</v>
      </c>
      <c r="L293" s="1">
        <v>47191</v>
      </c>
      <c r="M293" s="1">
        <v>125786966</v>
      </c>
      <c r="N293" s="1">
        <v>1433926</v>
      </c>
      <c r="O293" s="1" t="s">
        <v>20171</v>
      </c>
    </row>
    <row r="294" spans="1:15" ht="11.25" customHeight="1">
      <c r="A294" s="1">
        <v>293</v>
      </c>
      <c r="B294" s="1" t="s">
        <v>20791</v>
      </c>
      <c r="C294" s="1" t="s">
        <v>20792</v>
      </c>
      <c r="D294" s="1" t="s">
        <v>20793</v>
      </c>
      <c r="E294" s="1" t="s">
        <v>20794</v>
      </c>
      <c r="F294" s="1" t="s">
        <v>20127</v>
      </c>
      <c r="G294" s="1">
        <v>40.608429999999998</v>
      </c>
      <c r="H294" s="1">
        <v>-75.490179999999995</v>
      </c>
      <c r="I294" s="1" t="s">
        <v>20795</v>
      </c>
      <c r="J294" s="1">
        <v>120207</v>
      </c>
      <c r="K294" s="1">
        <v>41244</v>
      </c>
      <c r="L294" s="1">
        <v>36930</v>
      </c>
      <c r="M294" s="1">
        <v>45448161</v>
      </c>
      <c r="N294" s="1">
        <v>1238395</v>
      </c>
      <c r="O294" s="1" t="s">
        <v>20326</v>
      </c>
    </row>
    <row r="295" spans="1:15" ht="11.25" customHeight="1">
      <c r="A295" s="1">
        <v>294</v>
      </c>
      <c r="B295" s="1" t="s">
        <v>20796</v>
      </c>
      <c r="C295" s="1" t="s">
        <v>20797</v>
      </c>
      <c r="D295" s="1" t="s">
        <v>20793</v>
      </c>
      <c r="E295" s="1" t="s">
        <v>20794</v>
      </c>
      <c r="F295" s="1" t="s">
        <v>20127</v>
      </c>
      <c r="G295" s="1">
        <v>39.95234</v>
      </c>
      <c r="H295" s="1">
        <v>-75.163790000000006</v>
      </c>
      <c r="I295" s="1" t="s">
        <v>20798</v>
      </c>
      <c r="J295" s="1">
        <v>1567442</v>
      </c>
      <c r="K295" s="1">
        <v>581050</v>
      </c>
      <c r="L295" s="1">
        <v>38253</v>
      </c>
      <c r="M295" s="1">
        <v>347519465</v>
      </c>
      <c r="N295" s="1">
        <v>22089787</v>
      </c>
      <c r="O295" s="1" t="s">
        <v>20326</v>
      </c>
    </row>
    <row r="296" spans="1:15" ht="11.25" customHeight="1">
      <c r="A296" s="1">
        <v>295</v>
      </c>
      <c r="B296" s="1" t="s">
        <v>20799</v>
      </c>
      <c r="C296" s="1" t="s">
        <v>20800</v>
      </c>
      <c r="D296" s="1" t="s">
        <v>20793</v>
      </c>
      <c r="E296" s="1" t="s">
        <v>20794</v>
      </c>
      <c r="F296" s="1" t="s">
        <v>20127</v>
      </c>
      <c r="G296" s="1">
        <v>40.440620000000003</v>
      </c>
      <c r="H296" s="1">
        <v>-79.995890000000003</v>
      </c>
      <c r="I296" s="1" t="s">
        <v>20801</v>
      </c>
      <c r="J296" s="1">
        <v>304391</v>
      </c>
      <c r="K296" s="1">
        <v>132468</v>
      </c>
      <c r="L296" s="1">
        <v>40715</v>
      </c>
      <c r="M296" s="1">
        <v>143423857</v>
      </c>
      <c r="N296" s="1">
        <v>7692318</v>
      </c>
      <c r="O296" s="1" t="s">
        <v>20326</v>
      </c>
    </row>
    <row r="297" spans="1:15" ht="11.25" customHeight="1">
      <c r="A297" s="1">
        <v>296</v>
      </c>
      <c r="B297" s="1" t="s">
        <v>20802</v>
      </c>
      <c r="C297" s="1" t="s">
        <v>20803</v>
      </c>
      <c r="D297" s="1" t="s">
        <v>20804</v>
      </c>
      <c r="E297" s="1" t="s">
        <v>20805</v>
      </c>
      <c r="F297" s="1" t="s">
        <v>20127</v>
      </c>
      <c r="G297" s="1">
        <v>41.823990000000002</v>
      </c>
      <c r="H297" s="1">
        <v>-71.41283</v>
      </c>
      <c r="I297" s="1" t="s">
        <v>20806</v>
      </c>
      <c r="J297" s="1">
        <v>179207</v>
      </c>
      <c r="K297" s="1">
        <v>61481</v>
      </c>
      <c r="L297" s="1">
        <v>37501</v>
      </c>
      <c r="M297" s="1">
        <v>47655935</v>
      </c>
      <c r="N297" s="1">
        <v>5618032</v>
      </c>
      <c r="O297" s="1" t="s">
        <v>20326</v>
      </c>
    </row>
    <row r="298" spans="1:15" ht="11.25" customHeight="1">
      <c r="A298" s="1">
        <v>297</v>
      </c>
      <c r="B298" s="1" t="s">
        <v>20807</v>
      </c>
      <c r="C298" s="1" t="s">
        <v>20808</v>
      </c>
      <c r="D298" s="1" t="s">
        <v>20809</v>
      </c>
      <c r="E298" s="1" t="s">
        <v>20810</v>
      </c>
      <c r="F298" s="1" t="s">
        <v>20127</v>
      </c>
      <c r="G298" s="1">
        <v>32.817929999999997</v>
      </c>
      <c r="H298" s="1">
        <v>-79.958960000000005</v>
      </c>
      <c r="I298" s="1" t="s">
        <v>20811</v>
      </c>
      <c r="J298" s="1">
        <v>132609</v>
      </c>
      <c r="K298" s="1">
        <v>52450</v>
      </c>
      <c r="L298" s="1">
        <v>55546</v>
      </c>
      <c r="M298" s="1">
        <v>282372739</v>
      </c>
      <c r="N298" s="1">
        <v>47927393</v>
      </c>
      <c r="O298" s="1" t="s">
        <v>20326</v>
      </c>
    </row>
    <row r="299" spans="1:15" ht="11.25" customHeight="1">
      <c r="A299" s="1">
        <v>298</v>
      </c>
      <c r="B299" s="1" t="s">
        <v>20574</v>
      </c>
      <c r="C299" s="1" t="s">
        <v>20812</v>
      </c>
      <c r="D299" s="1" t="s">
        <v>20809</v>
      </c>
      <c r="E299" s="1" t="s">
        <v>20810</v>
      </c>
      <c r="F299" s="1" t="s">
        <v>20127</v>
      </c>
      <c r="G299" s="1">
        <v>34.0291</v>
      </c>
      <c r="H299" s="1">
        <v>-80.898039999999995</v>
      </c>
      <c r="I299" s="1" t="s">
        <v>20813</v>
      </c>
      <c r="J299" s="1">
        <v>133803</v>
      </c>
      <c r="K299" s="1">
        <v>44506</v>
      </c>
      <c r="L299" s="1">
        <v>41260</v>
      </c>
      <c r="M299" s="1">
        <v>345805347</v>
      </c>
      <c r="N299" s="1">
        <v>6998722</v>
      </c>
      <c r="O299" s="1" t="s">
        <v>20326</v>
      </c>
    </row>
    <row r="300" spans="1:15" ht="11.25" customHeight="1">
      <c r="A300" s="1">
        <v>299</v>
      </c>
      <c r="B300" s="1" t="s">
        <v>20814</v>
      </c>
      <c r="C300" s="1" t="s">
        <v>20815</v>
      </c>
      <c r="D300" s="1" t="s">
        <v>20809</v>
      </c>
      <c r="E300" s="1" t="s">
        <v>20810</v>
      </c>
      <c r="F300" s="1" t="s">
        <v>20127</v>
      </c>
      <c r="G300" s="1">
        <v>32.917819999999999</v>
      </c>
      <c r="H300" s="1">
        <v>-80.065029999999993</v>
      </c>
      <c r="I300" s="1" t="s">
        <v>20811</v>
      </c>
      <c r="J300" s="1">
        <v>108304</v>
      </c>
      <c r="K300" s="1">
        <v>37597</v>
      </c>
      <c r="L300" s="1">
        <v>39543</v>
      </c>
      <c r="M300" s="1">
        <v>190807625</v>
      </c>
      <c r="N300" s="1">
        <v>8969264</v>
      </c>
      <c r="O300" s="1" t="s">
        <v>20326</v>
      </c>
    </row>
    <row r="301" spans="1:15" ht="11.25" customHeight="1">
      <c r="A301" s="1">
        <v>300</v>
      </c>
      <c r="B301" s="1" t="s">
        <v>20816</v>
      </c>
      <c r="C301" s="1" t="s">
        <v>20817</v>
      </c>
      <c r="D301" s="1" t="s">
        <v>20818</v>
      </c>
      <c r="E301" s="1" t="s">
        <v>20819</v>
      </c>
      <c r="F301" s="1" t="s">
        <v>20127</v>
      </c>
      <c r="G301" s="1">
        <v>43.538339999999998</v>
      </c>
      <c r="H301" s="1">
        <v>-96.731999999999999</v>
      </c>
      <c r="I301" s="1" t="s">
        <v>20820</v>
      </c>
      <c r="J301" s="1">
        <v>171544</v>
      </c>
      <c r="K301" s="1">
        <v>65538</v>
      </c>
      <c r="L301" s="1">
        <v>52494</v>
      </c>
      <c r="M301" s="1">
        <v>195275757</v>
      </c>
      <c r="N301" s="1">
        <v>1354349</v>
      </c>
      <c r="O301" s="1" t="s">
        <v>20129</v>
      </c>
    </row>
    <row r="302" spans="1:15" ht="11.25" customHeight="1">
      <c r="A302" s="1">
        <v>301</v>
      </c>
      <c r="B302" s="1" t="s">
        <v>20821</v>
      </c>
      <c r="C302" s="1" t="s">
        <v>20753</v>
      </c>
      <c r="D302" s="1" t="s">
        <v>20822</v>
      </c>
      <c r="E302" s="1" t="s">
        <v>20823</v>
      </c>
      <c r="F302" s="1" t="s">
        <v>20127</v>
      </c>
      <c r="G302" s="1">
        <v>35.045630000000003</v>
      </c>
      <c r="H302" s="1">
        <v>-85.30968</v>
      </c>
      <c r="I302" s="1" t="s">
        <v>20824</v>
      </c>
      <c r="J302" s="1">
        <v>176588</v>
      </c>
      <c r="K302" s="1">
        <v>70228</v>
      </c>
      <c r="L302" s="1">
        <v>40177</v>
      </c>
      <c r="M302" s="1">
        <v>370573763</v>
      </c>
      <c r="N302" s="1">
        <v>19930234</v>
      </c>
      <c r="O302" s="1" t="s">
        <v>20326</v>
      </c>
    </row>
    <row r="303" spans="1:15" ht="11.25" customHeight="1">
      <c r="A303" s="1">
        <v>302</v>
      </c>
      <c r="B303" s="1" t="s">
        <v>20825</v>
      </c>
      <c r="C303" s="1" t="s">
        <v>20137</v>
      </c>
      <c r="D303" s="1" t="s">
        <v>20822</v>
      </c>
      <c r="E303" s="1" t="s">
        <v>20823</v>
      </c>
      <c r="F303" s="1" t="s">
        <v>20127</v>
      </c>
      <c r="G303" s="1">
        <v>36.529769999999999</v>
      </c>
      <c r="H303" s="1">
        <v>-87.359449999999995</v>
      </c>
      <c r="I303" s="1" t="s">
        <v>20826</v>
      </c>
      <c r="J303" s="1">
        <v>149176</v>
      </c>
      <c r="K303" s="1">
        <v>51776</v>
      </c>
      <c r="L303" s="1">
        <v>46947</v>
      </c>
      <c r="M303" s="1">
        <v>254527982</v>
      </c>
      <c r="N303" s="1">
        <v>1754875</v>
      </c>
      <c r="O303" s="1" t="s">
        <v>20129</v>
      </c>
    </row>
    <row r="304" spans="1:15" ht="11.25" customHeight="1">
      <c r="A304" s="1">
        <v>303</v>
      </c>
      <c r="B304" s="1" t="s">
        <v>20827</v>
      </c>
      <c r="C304" s="1" t="s">
        <v>20828</v>
      </c>
      <c r="D304" s="1" t="s">
        <v>20822</v>
      </c>
      <c r="E304" s="1" t="s">
        <v>20823</v>
      </c>
      <c r="F304" s="1" t="s">
        <v>20127</v>
      </c>
      <c r="G304" s="1">
        <v>35.960639999999998</v>
      </c>
      <c r="H304" s="1">
        <v>-83.920739999999995</v>
      </c>
      <c r="I304" s="1" t="s">
        <v>20829</v>
      </c>
      <c r="J304" s="1">
        <v>185291</v>
      </c>
      <c r="K304" s="1">
        <v>81073</v>
      </c>
      <c r="L304" s="1">
        <v>34226</v>
      </c>
      <c r="M304" s="1">
        <v>255161763</v>
      </c>
      <c r="N304" s="1">
        <v>14631856</v>
      </c>
      <c r="O304" s="1" t="s">
        <v>20326</v>
      </c>
    </row>
    <row r="305" spans="1:15" ht="11.25" customHeight="1">
      <c r="A305" s="1">
        <v>304</v>
      </c>
      <c r="B305" s="1" t="s">
        <v>20830</v>
      </c>
      <c r="C305" s="1" t="s">
        <v>20831</v>
      </c>
      <c r="D305" s="1" t="s">
        <v>20822</v>
      </c>
      <c r="E305" s="1" t="s">
        <v>20823</v>
      </c>
      <c r="F305" s="1" t="s">
        <v>20127</v>
      </c>
      <c r="G305" s="1">
        <v>35.149529999999999</v>
      </c>
      <c r="H305" s="1">
        <v>-90.04898</v>
      </c>
      <c r="I305" s="1" t="s">
        <v>20832</v>
      </c>
      <c r="J305" s="1">
        <v>655770</v>
      </c>
      <c r="K305" s="1">
        <v>249775</v>
      </c>
      <c r="L305" s="1">
        <v>36445</v>
      </c>
      <c r="M305" s="1">
        <v>822013083</v>
      </c>
      <c r="N305" s="1">
        <v>23171205</v>
      </c>
      <c r="O305" s="1" t="s">
        <v>20129</v>
      </c>
    </row>
    <row r="306" spans="1:15" ht="11.25" customHeight="1">
      <c r="A306" s="1">
        <v>305</v>
      </c>
      <c r="B306" s="1" t="s">
        <v>20833</v>
      </c>
      <c r="C306" s="1" t="s">
        <v>20834</v>
      </c>
      <c r="D306" s="1" t="s">
        <v>20822</v>
      </c>
      <c r="E306" s="1" t="s">
        <v>20823</v>
      </c>
      <c r="F306" s="1" t="s">
        <v>20127</v>
      </c>
      <c r="G306" s="1">
        <v>35.845619999999997</v>
      </c>
      <c r="H306" s="1">
        <v>-86.390270000000001</v>
      </c>
      <c r="I306" s="1" t="s">
        <v>20835</v>
      </c>
      <c r="J306" s="1">
        <v>126118</v>
      </c>
      <c r="K306" s="1">
        <v>44518</v>
      </c>
      <c r="L306" s="1">
        <v>51094</v>
      </c>
      <c r="M306" s="1">
        <v>144718226</v>
      </c>
      <c r="N306" s="1">
        <v>387261</v>
      </c>
      <c r="O306" s="1" t="s">
        <v>20129</v>
      </c>
    </row>
    <row r="307" spans="1:15" ht="11.25" customHeight="1">
      <c r="A307" s="1">
        <v>306</v>
      </c>
      <c r="B307" s="1" t="s">
        <v>20836</v>
      </c>
      <c r="C307" s="1" t="s">
        <v>20837</v>
      </c>
      <c r="D307" s="1" t="s">
        <v>20822</v>
      </c>
      <c r="E307" s="1" t="s">
        <v>20823</v>
      </c>
      <c r="F307" s="1" t="s">
        <v>20838</v>
      </c>
      <c r="G307" s="1">
        <v>36.169130000000003</v>
      </c>
      <c r="H307" s="1">
        <v>-86.784790000000001</v>
      </c>
      <c r="I307" s="1" t="s">
        <v>20835</v>
      </c>
      <c r="J307" s="1">
        <v>678889</v>
      </c>
      <c r="K307" s="1">
        <v>248677</v>
      </c>
      <c r="L307" s="1">
        <v>41759</v>
      </c>
      <c r="M307" s="1">
        <v>1304953365</v>
      </c>
      <c r="N307" s="1">
        <v>56649279</v>
      </c>
      <c r="O307" s="1" t="s">
        <v>20129</v>
      </c>
    </row>
    <row r="308" spans="1:15" ht="11.25" customHeight="1">
      <c r="A308" s="1">
        <v>307</v>
      </c>
      <c r="B308" s="1" t="s">
        <v>20839</v>
      </c>
      <c r="C308" s="1" t="s">
        <v>20840</v>
      </c>
      <c r="D308" s="1" t="s">
        <v>20841</v>
      </c>
      <c r="E308" s="1" t="s">
        <v>20842</v>
      </c>
      <c r="F308" s="1" t="s">
        <v>20127</v>
      </c>
      <c r="G308" s="1">
        <v>32.454509999999999</v>
      </c>
      <c r="H308" s="1">
        <v>-99.738150000000005</v>
      </c>
      <c r="I308" s="1" t="s">
        <v>20843</v>
      </c>
      <c r="J308" s="1">
        <v>121721</v>
      </c>
      <c r="K308" s="1">
        <v>42348</v>
      </c>
      <c r="L308" s="1">
        <v>43189</v>
      </c>
      <c r="M308" s="1">
        <v>276322592</v>
      </c>
      <c r="N308" s="1">
        <v>14012163</v>
      </c>
      <c r="O308" s="1" t="s">
        <v>20129</v>
      </c>
    </row>
    <row r="309" spans="1:15" ht="11.25" customHeight="1">
      <c r="A309" s="1">
        <v>308</v>
      </c>
      <c r="B309" s="1" t="s">
        <v>20844</v>
      </c>
      <c r="C309" s="1" t="s">
        <v>20845</v>
      </c>
      <c r="D309" s="1" t="s">
        <v>20841</v>
      </c>
      <c r="E309" s="1" t="s">
        <v>20842</v>
      </c>
      <c r="F309" s="1" t="s">
        <v>20127</v>
      </c>
      <c r="G309" s="1">
        <v>35.19988</v>
      </c>
      <c r="H309" s="1">
        <v>-101.8302</v>
      </c>
      <c r="I309" s="1" t="s">
        <v>20846</v>
      </c>
      <c r="J309" s="1">
        <v>198645</v>
      </c>
      <c r="K309" s="1">
        <v>74769</v>
      </c>
      <c r="L309" s="1">
        <v>47735</v>
      </c>
      <c r="M309" s="1">
        <v>262507124</v>
      </c>
      <c r="N309" s="1">
        <v>4049009</v>
      </c>
      <c r="O309" s="1" t="s">
        <v>20129</v>
      </c>
    </row>
    <row r="310" spans="1:15" ht="11.25" customHeight="1">
      <c r="A310" s="1">
        <v>309</v>
      </c>
      <c r="B310" s="1" t="s">
        <v>20847</v>
      </c>
      <c r="C310" s="1" t="s">
        <v>20848</v>
      </c>
      <c r="D310" s="1" t="s">
        <v>20841</v>
      </c>
      <c r="E310" s="1" t="s">
        <v>20842</v>
      </c>
      <c r="F310" s="1" t="s">
        <v>20127</v>
      </c>
      <c r="G310" s="1">
        <v>32.735689999999998</v>
      </c>
      <c r="H310" s="1">
        <v>-97.108069999999998</v>
      </c>
      <c r="I310" s="1" t="s">
        <v>20849</v>
      </c>
      <c r="J310" s="1">
        <v>388125</v>
      </c>
      <c r="K310" s="1">
        <v>133808</v>
      </c>
      <c r="L310" s="1">
        <v>53326</v>
      </c>
      <c r="M310" s="1">
        <v>248200304</v>
      </c>
      <c r="N310" s="1">
        <v>9682817</v>
      </c>
      <c r="O310" s="1" t="s">
        <v>20129</v>
      </c>
    </row>
    <row r="311" spans="1:15" ht="11.25" customHeight="1">
      <c r="A311" s="1">
        <v>310</v>
      </c>
      <c r="B311" s="1" t="s">
        <v>20850</v>
      </c>
      <c r="C311" s="1" t="s">
        <v>20851</v>
      </c>
      <c r="D311" s="1" t="s">
        <v>20841</v>
      </c>
      <c r="E311" s="1" t="s">
        <v>20842</v>
      </c>
      <c r="F311" s="1" t="s">
        <v>20127</v>
      </c>
      <c r="G311" s="1">
        <v>30.303940000000001</v>
      </c>
      <c r="H311" s="1">
        <v>-97.754360000000005</v>
      </c>
      <c r="I311" s="1" t="s">
        <v>20852</v>
      </c>
      <c r="J311" s="1">
        <v>931830</v>
      </c>
      <c r="K311" s="1">
        <v>351195</v>
      </c>
      <c r="L311" s="1">
        <v>57689</v>
      </c>
      <c r="M311" s="1">
        <v>809976356</v>
      </c>
      <c r="N311" s="1">
        <v>17536404</v>
      </c>
      <c r="O311" s="1" t="s">
        <v>20129</v>
      </c>
    </row>
    <row r="312" spans="1:15" ht="11.25" customHeight="1">
      <c r="A312" s="1">
        <v>311</v>
      </c>
      <c r="B312" s="1" t="s">
        <v>20853</v>
      </c>
      <c r="C312" s="1" t="s">
        <v>20315</v>
      </c>
      <c r="D312" s="1" t="s">
        <v>20841</v>
      </c>
      <c r="E312" s="1" t="s">
        <v>20842</v>
      </c>
      <c r="F312" s="1" t="s">
        <v>20127</v>
      </c>
      <c r="G312" s="1">
        <v>30.08605</v>
      </c>
      <c r="H312" s="1">
        <v>-94.101849999999999</v>
      </c>
      <c r="I312" s="1" t="s">
        <v>20854</v>
      </c>
      <c r="J312" s="1">
        <v>118129</v>
      </c>
      <c r="K312" s="1">
        <v>46193</v>
      </c>
      <c r="L312" s="1">
        <v>40992</v>
      </c>
      <c r="M312" s="1">
        <v>212750142</v>
      </c>
      <c r="N312" s="1">
        <v>7553306</v>
      </c>
      <c r="O312" s="1" t="s">
        <v>20129</v>
      </c>
    </row>
    <row r="313" spans="1:15" ht="11.25" customHeight="1">
      <c r="A313" s="1">
        <v>312</v>
      </c>
      <c r="B313" s="1" t="s">
        <v>20855</v>
      </c>
      <c r="C313" s="1" t="s">
        <v>20856</v>
      </c>
      <c r="D313" s="1" t="s">
        <v>20841</v>
      </c>
      <c r="E313" s="1" t="s">
        <v>20842</v>
      </c>
      <c r="F313" s="1" t="s">
        <v>20127</v>
      </c>
      <c r="G313" s="1">
        <v>25.90175</v>
      </c>
      <c r="H313" s="1">
        <v>-97.497479999999996</v>
      </c>
      <c r="I313" s="1" t="s">
        <v>20857</v>
      </c>
      <c r="J313" s="1">
        <v>183887</v>
      </c>
      <c r="K313" s="1">
        <v>51563</v>
      </c>
      <c r="L313" s="1">
        <v>32894</v>
      </c>
      <c r="M313" s="1">
        <v>343092656</v>
      </c>
      <c r="N313" s="1">
        <v>35763836</v>
      </c>
      <c r="O313" s="1" t="s">
        <v>20129</v>
      </c>
    </row>
    <row r="314" spans="1:15" ht="11.25" customHeight="1">
      <c r="A314" s="1">
        <v>313</v>
      </c>
      <c r="B314" s="1" t="s">
        <v>20858</v>
      </c>
      <c r="C314" s="1" t="s">
        <v>20859</v>
      </c>
      <c r="D314" s="1" t="s">
        <v>20841</v>
      </c>
      <c r="E314" s="1" t="s">
        <v>20842</v>
      </c>
      <c r="F314" s="1" t="s">
        <v>20127</v>
      </c>
      <c r="G314" s="1">
        <v>32.98836</v>
      </c>
      <c r="H314" s="1">
        <v>-96.899770000000004</v>
      </c>
      <c r="I314" s="1" t="s">
        <v>20860</v>
      </c>
      <c r="J314" s="1">
        <v>133168</v>
      </c>
      <c r="K314" s="1">
        <v>45263</v>
      </c>
      <c r="L314" s="1">
        <v>69368</v>
      </c>
      <c r="M314" s="1">
        <v>93959417</v>
      </c>
      <c r="N314" s="1">
        <v>2048329</v>
      </c>
      <c r="O314" s="1" t="s">
        <v>20129</v>
      </c>
    </row>
    <row r="315" spans="1:15" ht="11.25" customHeight="1">
      <c r="A315" s="1">
        <v>314</v>
      </c>
      <c r="B315" s="1" t="s">
        <v>20861</v>
      </c>
      <c r="C315" s="1" t="s">
        <v>20862</v>
      </c>
      <c r="D315" s="1" t="s">
        <v>20841</v>
      </c>
      <c r="E315" s="1" t="s">
        <v>20842</v>
      </c>
      <c r="F315" s="1" t="s">
        <v>20127</v>
      </c>
      <c r="G315" s="1">
        <v>30.627980000000001</v>
      </c>
      <c r="H315" s="1">
        <v>-96.334410000000005</v>
      </c>
      <c r="I315" s="1" t="s">
        <v>20863</v>
      </c>
      <c r="J315" s="1">
        <v>107889</v>
      </c>
      <c r="K315" s="1">
        <v>36175</v>
      </c>
      <c r="L315" s="1">
        <v>34186</v>
      </c>
      <c r="M315" s="1">
        <v>132070745</v>
      </c>
      <c r="N315" s="1">
        <v>369349</v>
      </c>
      <c r="O315" s="1" t="s">
        <v>20129</v>
      </c>
    </row>
    <row r="316" spans="1:15" ht="11.25" customHeight="1">
      <c r="A316" s="1">
        <v>315</v>
      </c>
      <c r="B316" s="1" t="s">
        <v>20864</v>
      </c>
      <c r="C316" s="1" t="s">
        <v>20865</v>
      </c>
      <c r="D316" s="1" t="s">
        <v>20841</v>
      </c>
      <c r="E316" s="1" t="s">
        <v>20842</v>
      </c>
      <c r="F316" s="1" t="s">
        <v>20127</v>
      </c>
      <c r="G316" s="1">
        <v>27.754249999999999</v>
      </c>
      <c r="H316" s="1">
        <v>-97.173389999999998</v>
      </c>
      <c r="I316" s="1" t="s">
        <v>20866</v>
      </c>
      <c r="J316" s="1">
        <v>324074</v>
      </c>
      <c r="K316" s="1">
        <v>114817</v>
      </c>
      <c r="L316" s="1">
        <v>50658</v>
      </c>
      <c r="M316" s="1">
        <v>452109961</v>
      </c>
      <c r="N316" s="1">
        <v>852118618</v>
      </c>
      <c r="O316" s="1" t="s">
        <v>20129</v>
      </c>
    </row>
    <row r="317" spans="1:15" ht="11.25" customHeight="1">
      <c r="A317" s="1">
        <v>316</v>
      </c>
      <c r="B317" s="1" t="s">
        <v>20867</v>
      </c>
      <c r="C317" s="1" t="s">
        <v>20868</v>
      </c>
      <c r="D317" s="1" t="s">
        <v>20841</v>
      </c>
      <c r="E317" s="1" t="s">
        <v>20842</v>
      </c>
      <c r="F317" s="1" t="s">
        <v>20127</v>
      </c>
      <c r="G317" s="1">
        <v>32.793329999999997</v>
      </c>
      <c r="H317" s="1">
        <v>-96.766509999999997</v>
      </c>
      <c r="I317" s="1" t="s">
        <v>20860</v>
      </c>
      <c r="J317" s="1">
        <v>1300092</v>
      </c>
      <c r="K317" s="1">
        <v>477249</v>
      </c>
      <c r="L317" s="1">
        <v>43781</v>
      </c>
      <c r="M317" s="1">
        <v>882933616</v>
      </c>
      <c r="N317" s="1">
        <v>113644009</v>
      </c>
      <c r="O317" s="1" t="s">
        <v>20129</v>
      </c>
    </row>
    <row r="318" spans="1:15" ht="11.25" customHeight="1">
      <c r="A318" s="1">
        <v>317</v>
      </c>
      <c r="B318" s="1" t="s">
        <v>20869</v>
      </c>
      <c r="C318" s="1" t="s">
        <v>20870</v>
      </c>
      <c r="D318" s="1" t="s">
        <v>20841</v>
      </c>
      <c r="E318" s="1" t="s">
        <v>20842</v>
      </c>
      <c r="F318" s="1" t="s">
        <v>20127</v>
      </c>
      <c r="G318" s="1">
        <v>33.214840000000002</v>
      </c>
      <c r="H318" s="1">
        <v>-97.133070000000004</v>
      </c>
      <c r="I318" s="1" t="s">
        <v>20871</v>
      </c>
      <c r="J318" s="1">
        <v>131044</v>
      </c>
      <c r="K318" s="1">
        <v>43745</v>
      </c>
      <c r="L318" s="1">
        <v>49100</v>
      </c>
      <c r="M318" s="1">
        <v>241927463</v>
      </c>
      <c r="N318" s="1">
        <v>4345974</v>
      </c>
      <c r="O318" s="1" t="s">
        <v>20129</v>
      </c>
    </row>
    <row r="319" spans="1:15" ht="11.25" customHeight="1">
      <c r="A319" s="1">
        <v>318</v>
      </c>
      <c r="B319" s="1" t="s">
        <v>20872</v>
      </c>
      <c r="C319" s="1" t="s">
        <v>20303</v>
      </c>
      <c r="D319" s="1" t="s">
        <v>20841</v>
      </c>
      <c r="E319" s="1" t="s">
        <v>20842</v>
      </c>
      <c r="F319" s="1" t="s">
        <v>20127</v>
      </c>
      <c r="G319" s="1">
        <v>31.75872</v>
      </c>
      <c r="H319" s="1">
        <v>-106.48693</v>
      </c>
      <c r="I319" s="1" t="s">
        <v>20873</v>
      </c>
      <c r="J319" s="1">
        <v>681124</v>
      </c>
      <c r="K319" s="1">
        <v>220682</v>
      </c>
      <c r="L319" s="1">
        <v>42772</v>
      </c>
      <c r="M319" s="1">
        <v>665041415</v>
      </c>
      <c r="N319" s="1">
        <v>2247591</v>
      </c>
      <c r="O319" s="1" t="s">
        <v>20295</v>
      </c>
    </row>
    <row r="320" spans="1:15" ht="11.25" customHeight="1">
      <c r="A320" s="1">
        <v>319</v>
      </c>
      <c r="B320" s="1" t="s">
        <v>20874</v>
      </c>
      <c r="C320" s="1" t="s">
        <v>20875</v>
      </c>
      <c r="D320" s="1" t="s">
        <v>20841</v>
      </c>
      <c r="E320" s="1" t="s">
        <v>20842</v>
      </c>
      <c r="F320" s="1" t="s">
        <v>20127</v>
      </c>
      <c r="G320" s="1">
        <v>32.78152</v>
      </c>
      <c r="H320" s="1">
        <v>-97.34675</v>
      </c>
      <c r="I320" s="1" t="s">
        <v>20849</v>
      </c>
      <c r="J320" s="1">
        <v>833319</v>
      </c>
      <c r="K320" s="1">
        <v>273457</v>
      </c>
      <c r="L320" s="1">
        <v>53214</v>
      </c>
      <c r="M320" s="1">
        <v>888054781</v>
      </c>
      <c r="N320" s="1">
        <v>21556246</v>
      </c>
      <c r="O320" s="1" t="s">
        <v>20129</v>
      </c>
    </row>
    <row r="321" spans="1:15" ht="11.25" customHeight="1">
      <c r="A321" s="1">
        <v>320</v>
      </c>
      <c r="B321" s="1" t="s">
        <v>20876</v>
      </c>
      <c r="C321" s="1" t="s">
        <v>20877</v>
      </c>
      <c r="D321" s="1" t="s">
        <v>20841</v>
      </c>
      <c r="E321" s="1" t="s">
        <v>20842</v>
      </c>
      <c r="F321" s="1" t="s">
        <v>20127</v>
      </c>
      <c r="G321" s="1">
        <v>33.155430000000003</v>
      </c>
      <c r="H321" s="1">
        <v>-96.822599999999994</v>
      </c>
      <c r="I321" s="1" t="s">
        <v>20860</v>
      </c>
      <c r="J321" s="1">
        <v>154407</v>
      </c>
      <c r="K321" s="1">
        <v>45452</v>
      </c>
      <c r="L321" s="1">
        <v>114098</v>
      </c>
      <c r="M321" s="1">
        <v>175272056</v>
      </c>
      <c r="N321" s="1">
        <v>1449212</v>
      </c>
      <c r="O321" s="1" t="s">
        <v>20129</v>
      </c>
    </row>
    <row r="322" spans="1:15" ht="11.25" customHeight="1">
      <c r="A322" s="1">
        <v>321</v>
      </c>
      <c r="B322" s="1" t="s">
        <v>20878</v>
      </c>
      <c r="C322" s="1" t="s">
        <v>20879</v>
      </c>
      <c r="D322" s="1" t="s">
        <v>20841</v>
      </c>
      <c r="E322" s="1" t="s">
        <v>20842</v>
      </c>
      <c r="F322" s="1" t="s">
        <v>20127</v>
      </c>
      <c r="G322" s="1">
        <v>32.909829999999999</v>
      </c>
      <c r="H322" s="1">
        <v>-96.630330000000001</v>
      </c>
      <c r="I322" s="1" t="s">
        <v>20860</v>
      </c>
      <c r="J322" s="1">
        <v>236897</v>
      </c>
      <c r="K322" s="1">
        <v>74912</v>
      </c>
      <c r="L322" s="1">
        <v>51970</v>
      </c>
      <c r="M322" s="1">
        <v>147728408</v>
      </c>
      <c r="N322" s="1">
        <v>324680</v>
      </c>
      <c r="O322" s="1" t="s">
        <v>20129</v>
      </c>
    </row>
    <row r="323" spans="1:15" ht="11.25" customHeight="1">
      <c r="A323" s="1">
        <v>322</v>
      </c>
      <c r="B323" s="1" t="s">
        <v>20880</v>
      </c>
      <c r="C323" s="1" t="s">
        <v>20881</v>
      </c>
      <c r="D323" s="1" t="s">
        <v>20841</v>
      </c>
      <c r="E323" s="1" t="s">
        <v>20842</v>
      </c>
      <c r="F323" s="1" t="s">
        <v>20127</v>
      </c>
      <c r="G323" s="1">
        <v>32.686950000000003</v>
      </c>
      <c r="H323" s="1">
        <v>-97.021100000000004</v>
      </c>
      <c r="I323" s="1" t="s">
        <v>20860</v>
      </c>
      <c r="J323" s="1">
        <v>187809</v>
      </c>
      <c r="K323" s="1">
        <v>59196</v>
      </c>
      <c r="L323" s="1">
        <v>56475</v>
      </c>
      <c r="M323" s="1">
        <v>187154949</v>
      </c>
      <c r="N323" s="1">
        <v>23055080</v>
      </c>
      <c r="O323" s="1" t="s">
        <v>20129</v>
      </c>
    </row>
    <row r="324" spans="1:15" ht="11.25" customHeight="1">
      <c r="A324" s="1">
        <v>323</v>
      </c>
      <c r="B324" s="1" t="s">
        <v>20882</v>
      </c>
      <c r="C324" s="1" t="s">
        <v>20883</v>
      </c>
      <c r="D324" s="1" t="s">
        <v>20841</v>
      </c>
      <c r="E324" s="1" t="s">
        <v>20842</v>
      </c>
      <c r="F324" s="1" t="s">
        <v>20127</v>
      </c>
      <c r="G324" s="1">
        <v>29.786639999999998</v>
      </c>
      <c r="H324" s="1">
        <v>-95.390900000000002</v>
      </c>
      <c r="I324" s="1" t="s">
        <v>20884</v>
      </c>
      <c r="J324" s="1">
        <v>2296224</v>
      </c>
      <c r="K324" s="1">
        <v>814599</v>
      </c>
      <c r="L324" s="1">
        <v>46187</v>
      </c>
      <c r="M324" s="1">
        <v>1651228436</v>
      </c>
      <c r="N324" s="1">
        <v>73316071</v>
      </c>
      <c r="O324" s="1" t="s">
        <v>20129</v>
      </c>
    </row>
    <row r="325" spans="1:15" ht="11.25" customHeight="1">
      <c r="A325" s="1">
        <v>324</v>
      </c>
      <c r="B325" s="1" t="s">
        <v>20885</v>
      </c>
      <c r="C325" s="1" t="s">
        <v>20886</v>
      </c>
      <c r="D325" s="1" t="s">
        <v>20841</v>
      </c>
      <c r="E325" s="1" t="s">
        <v>20842</v>
      </c>
      <c r="F325" s="1" t="s">
        <v>20127</v>
      </c>
      <c r="G325" s="1">
        <v>32.814019999999999</v>
      </c>
      <c r="H325" s="1">
        <v>-96.948890000000006</v>
      </c>
      <c r="I325" s="1" t="s">
        <v>20860</v>
      </c>
      <c r="J325" s="1">
        <v>236607</v>
      </c>
      <c r="K325" s="1">
        <v>83649</v>
      </c>
      <c r="L325" s="1">
        <v>52154</v>
      </c>
      <c r="M325" s="1">
        <v>173638538</v>
      </c>
      <c r="N325" s="1">
        <v>2582657</v>
      </c>
      <c r="O325" s="1" t="s">
        <v>20129</v>
      </c>
    </row>
    <row r="326" spans="1:15" ht="11.25" customHeight="1">
      <c r="A326" s="1">
        <v>325</v>
      </c>
      <c r="B326" s="1" t="s">
        <v>20887</v>
      </c>
      <c r="C326" s="1" t="s">
        <v>20888</v>
      </c>
      <c r="D326" s="1" t="s">
        <v>20841</v>
      </c>
      <c r="E326" s="1" t="s">
        <v>20842</v>
      </c>
      <c r="F326" s="1" t="s">
        <v>20127</v>
      </c>
      <c r="G326" s="1">
        <v>31.11712</v>
      </c>
      <c r="H326" s="1">
        <v>-97.727800000000002</v>
      </c>
      <c r="I326" s="1" t="s">
        <v>20889</v>
      </c>
      <c r="J326" s="1">
        <v>140806</v>
      </c>
      <c r="K326" s="1">
        <v>46952</v>
      </c>
      <c r="L326" s="1">
        <v>47763</v>
      </c>
      <c r="M326" s="1">
        <v>138670219</v>
      </c>
      <c r="N326" s="1">
        <v>1727829</v>
      </c>
      <c r="O326" s="1" t="s">
        <v>20129</v>
      </c>
    </row>
    <row r="327" spans="1:15" ht="11.25" customHeight="1">
      <c r="A327" s="1">
        <v>326</v>
      </c>
      <c r="B327" s="1" t="s">
        <v>20890</v>
      </c>
      <c r="C327" s="1" t="s">
        <v>20891</v>
      </c>
      <c r="D327" s="1" t="s">
        <v>20841</v>
      </c>
      <c r="E327" s="1" t="s">
        <v>20842</v>
      </c>
      <c r="F327" s="1" t="s">
        <v>20127</v>
      </c>
      <c r="G327" s="1">
        <v>27.506409999999999</v>
      </c>
      <c r="H327" s="1">
        <v>-99.507540000000006</v>
      </c>
      <c r="I327" s="1" t="s">
        <v>20857</v>
      </c>
      <c r="J327" s="1">
        <v>255473</v>
      </c>
      <c r="K327" s="1">
        <v>66308</v>
      </c>
      <c r="L327" s="1">
        <v>39711</v>
      </c>
      <c r="M327" s="1">
        <v>261900969</v>
      </c>
      <c r="N327" s="1">
        <v>3788915</v>
      </c>
      <c r="O327" s="1" t="s">
        <v>20129</v>
      </c>
    </row>
    <row r="328" spans="1:15" ht="11.25" customHeight="1">
      <c r="A328" s="1">
        <v>327</v>
      </c>
      <c r="B328" s="1" t="s">
        <v>20892</v>
      </c>
      <c r="C328" s="1" t="s">
        <v>20893</v>
      </c>
      <c r="D328" s="1" t="s">
        <v>20841</v>
      </c>
      <c r="E328" s="1" t="s">
        <v>20842</v>
      </c>
      <c r="F328" s="1" t="s">
        <v>20127</v>
      </c>
      <c r="G328" s="1">
        <v>33.046550000000003</v>
      </c>
      <c r="H328" s="1">
        <v>-96.981830000000002</v>
      </c>
      <c r="I328" s="1" t="s">
        <v>20860</v>
      </c>
      <c r="J328" s="1">
        <v>104039</v>
      </c>
      <c r="K328" s="1">
        <v>38430</v>
      </c>
      <c r="L328" s="1">
        <v>57267</v>
      </c>
      <c r="M328" s="1">
        <v>94986734</v>
      </c>
      <c r="N328" s="1">
        <v>15721445</v>
      </c>
      <c r="O328" s="1" t="s">
        <v>20129</v>
      </c>
    </row>
    <row r="329" spans="1:15" ht="11.25" customHeight="1">
      <c r="A329" s="1">
        <v>328</v>
      </c>
      <c r="B329" s="1" t="s">
        <v>20894</v>
      </c>
      <c r="C329" s="1" t="s">
        <v>20895</v>
      </c>
      <c r="D329" s="1" t="s">
        <v>20841</v>
      </c>
      <c r="E329" s="1" t="s">
        <v>20842</v>
      </c>
      <c r="F329" s="1" t="s">
        <v>20127</v>
      </c>
      <c r="G329" s="1">
        <v>33.577860000000001</v>
      </c>
      <c r="H329" s="1">
        <v>-101.85517</v>
      </c>
      <c r="I329" s="1" t="s">
        <v>20846</v>
      </c>
      <c r="J329" s="1">
        <v>249042</v>
      </c>
      <c r="K329" s="1">
        <v>90433</v>
      </c>
      <c r="L329" s="1">
        <v>44648</v>
      </c>
      <c r="M329" s="1">
        <v>322793416</v>
      </c>
      <c r="N329" s="1">
        <v>2955879</v>
      </c>
      <c r="O329" s="1" t="s">
        <v>20129</v>
      </c>
    </row>
    <row r="330" spans="1:15" ht="11.25" customHeight="1">
      <c r="A330" s="1">
        <v>329</v>
      </c>
      <c r="B330" s="1" t="s">
        <v>20896</v>
      </c>
      <c r="C330" s="1" t="s">
        <v>20897</v>
      </c>
      <c r="D330" s="1" t="s">
        <v>20841</v>
      </c>
      <c r="E330" s="1" t="s">
        <v>20842</v>
      </c>
      <c r="F330" s="1" t="s">
        <v>20127</v>
      </c>
      <c r="G330" s="1">
        <v>26.203410000000002</v>
      </c>
      <c r="H330" s="1">
        <v>-98.230009999999993</v>
      </c>
      <c r="I330" s="1" t="s">
        <v>20857</v>
      </c>
      <c r="J330" s="1">
        <v>140269</v>
      </c>
      <c r="K330" s="1">
        <v>42225</v>
      </c>
      <c r="L330" s="1">
        <v>44254</v>
      </c>
      <c r="M330" s="1">
        <v>151143159</v>
      </c>
      <c r="N330" s="1">
        <v>1038050</v>
      </c>
      <c r="O330" s="1" t="s">
        <v>20129</v>
      </c>
    </row>
    <row r="331" spans="1:15" ht="11.25" customHeight="1">
      <c r="A331" s="1">
        <v>330</v>
      </c>
      <c r="B331" s="1" t="s">
        <v>20898</v>
      </c>
      <c r="C331" s="1" t="s">
        <v>20899</v>
      </c>
      <c r="D331" s="1" t="s">
        <v>20841</v>
      </c>
      <c r="E331" s="1" t="s">
        <v>20842</v>
      </c>
      <c r="F331" s="1" t="s">
        <v>20127</v>
      </c>
      <c r="G331" s="1">
        <v>33.197620000000001</v>
      </c>
      <c r="H331" s="1">
        <v>-96.615269999999995</v>
      </c>
      <c r="I331" s="1" t="s">
        <v>20860</v>
      </c>
      <c r="J331" s="1">
        <v>162898</v>
      </c>
      <c r="K331" s="1">
        <v>50455</v>
      </c>
      <c r="L331" s="1">
        <v>81459</v>
      </c>
      <c r="M331" s="1">
        <v>163107658</v>
      </c>
      <c r="N331" s="1">
        <v>1741187</v>
      </c>
      <c r="O331" s="1" t="s">
        <v>20129</v>
      </c>
    </row>
    <row r="332" spans="1:15" ht="11.25" customHeight="1">
      <c r="A332" s="1">
        <v>331</v>
      </c>
      <c r="B332" s="1" t="s">
        <v>20900</v>
      </c>
      <c r="C332" s="1" t="s">
        <v>20901</v>
      </c>
      <c r="D332" s="1" t="s">
        <v>20841</v>
      </c>
      <c r="E332" s="1" t="s">
        <v>20842</v>
      </c>
      <c r="F332" s="1" t="s">
        <v>20127</v>
      </c>
      <c r="G332" s="1">
        <v>32.762880000000003</v>
      </c>
      <c r="H332" s="1">
        <v>-96.588769999999997</v>
      </c>
      <c r="I332" s="1" t="s">
        <v>20860</v>
      </c>
      <c r="J332" s="1">
        <v>144788</v>
      </c>
      <c r="K332" s="1">
        <v>47795</v>
      </c>
      <c r="L332" s="1">
        <v>49604</v>
      </c>
      <c r="M332" s="1">
        <v>122320600</v>
      </c>
      <c r="N332" s="1">
        <v>479994</v>
      </c>
      <c r="O332" s="1" t="s">
        <v>20129</v>
      </c>
    </row>
    <row r="333" spans="1:15" ht="11.25" customHeight="1">
      <c r="A333" s="1">
        <v>332</v>
      </c>
      <c r="B333" s="1" t="s">
        <v>20902</v>
      </c>
      <c r="C333" s="1" t="s">
        <v>20903</v>
      </c>
      <c r="D333" s="1" t="s">
        <v>20841</v>
      </c>
      <c r="E333" s="1" t="s">
        <v>20842</v>
      </c>
      <c r="F333" s="1" t="s">
        <v>20127</v>
      </c>
      <c r="G333" s="1">
        <v>32.024639999999998</v>
      </c>
      <c r="H333" s="1">
        <v>-102.11347000000001</v>
      </c>
      <c r="I333" s="1" t="s">
        <v>20904</v>
      </c>
      <c r="J333" s="1">
        <v>132950</v>
      </c>
      <c r="K333" s="1">
        <v>43214</v>
      </c>
      <c r="L333" s="1">
        <v>69173</v>
      </c>
      <c r="M333" s="1">
        <v>192622240</v>
      </c>
      <c r="N333" s="1">
        <v>460027</v>
      </c>
      <c r="O333" s="1" t="s">
        <v>20129</v>
      </c>
    </row>
    <row r="334" spans="1:15" ht="11.25" customHeight="1">
      <c r="A334" s="1">
        <v>333</v>
      </c>
      <c r="B334" s="1" t="s">
        <v>20905</v>
      </c>
      <c r="C334" s="1" t="s">
        <v>20906</v>
      </c>
      <c r="D334" s="1" t="s">
        <v>20841</v>
      </c>
      <c r="E334" s="1" t="s">
        <v>20842</v>
      </c>
      <c r="F334" s="1" t="s">
        <v>20127</v>
      </c>
      <c r="G334" s="1">
        <v>31.883780000000002</v>
      </c>
      <c r="H334" s="1">
        <v>-102.34106</v>
      </c>
      <c r="I334" s="1" t="s">
        <v>20904</v>
      </c>
      <c r="J334" s="1">
        <v>118968</v>
      </c>
      <c r="K334" s="1">
        <v>39057</v>
      </c>
      <c r="L334" s="1">
        <v>59337</v>
      </c>
      <c r="M334" s="1">
        <v>117009169</v>
      </c>
      <c r="N334" s="1">
        <v>667150</v>
      </c>
      <c r="O334" s="1" t="s">
        <v>20129</v>
      </c>
    </row>
    <row r="335" spans="1:15" ht="11.25" customHeight="1">
      <c r="A335" s="1">
        <v>334</v>
      </c>
      <c r="B335" s="1" t="s">
        <v>20247</v>
      </c>
      <c r="C335" s="1" t="s">
        <v>20907</v>
      </c>
      <c r="D335" s="1" t="s">
        <v>20841</v>
      </c>
      <c r="E335" s="1" t="s">
        <v>20842</v>
      </c>
      <c r="F335" s="1" t="s">
        <v>20127</v>
      </c>
      <c r="G335" s="1">
        <v>29.69106</v>
      </c>
      <c r="H335" s="1">
        <v>-95.209100000000007</v>
      </c>
      <c r="I335" s="1" t="s">
        <v>20884</v>
      </c>
      <c r="J335" s="1">
        <v>153784</v>
      </c>
      <c r="K335" s="1">
        <v>49256</v>
      </c>
      <c r="L335" s="1">
        <v>48004</v>
      </c>
      <c r="M335" s="1">
        <v>112645407</v>
      </c>
      <c r="N335" s="1">
        <v>3870729</v>
      </c>
      <c r="O335" s="1" t="s">
        <v>20129</v>
      </c>
    </row>
    <row r="336" spans="1:15" ht="11.25" customHeight="1">
      <c r="A336" s="1">
        <v>335</v>
      </c>
      <c r="B336" s="1" t="s">
        <v>20908</v>
      </c>
      <c r="C336" s="1" t="s">
        <v>20909</v>
      </c>
      <c r="D336" s="1" t="s">
        <v>20841</v>
      </c>
      <c r="E336" s="1" t="s">
        <v>20842</v>
      </c>
      <c r="F336" s="1" t="s">
        <v>20127</v>
      </c>
      <c r="G336" s="1">
        <v>29.555759999999999</v>
      </c>
      <c r="H336" s="1">
        <v>-95.323070000000001</v>
      </c>
      <c r="I336" s="1" t="s">
        <v>20884</v>
      </c>
      <c r="J336" s="1">
        <v>108821</v>
      </c>
      <c r="K336" s="1">
        <v>34776</v>
      </c>
      <c r="L336" s="1">
        <v>95972</v>
      </c>
      <c r="M336" s="1">
        <v>119994309</v>
      </c>
      <c r="N336" s="1">
        <v>454012</v>
      </c>
      <c r="O336" s="1" t="s">
        <v>20129</v>
      </c>
    </row>
    <row r="337" spans="1:15" ht="11.25" customHeight="1">
      <c r="A337" s="1">
        <v>336</v>
      </c>
      <c r="B337" s="1" t="s">
        <v>20910</v>
      </c>
      <c r="C337" s="1" t="s">
        <v>20877</v>
      </c>
      <c r="D337" s="1" t="s">
        <v>20841</v>
      </c>
      <c r="E337" s="1" t="s">
        <v>20842</v>
      </c>
      <c r="F337" s="1" t="s">
        <v>20127</v>
      </c>
      <c r="G337" s="1">
        <v>33.05077</v>
      </c>
      <c r="H337" s="1">
        <v>-96.74794</v>
      </c>
      <c r="I337" s="1" t="s">
        <v>20860</v>
      </c>
      <c r="J337" s="1">
        <v>283558</v>
      </c>
      <c r="K337" s="1">
        <v>103937</v>
      </c>
      <c r="L337" s="1">
        <v>83793</v>
      </c>
      <c r="M337" s="1">
        <v>185617682</v>
      </c>
      <c r="N337" s="1">
        <v>927319</v>
      </c>
      <c r="O337" s="1" t="s">
        <v>20129</v>
      </c>
    </row>
    <row r="338" spans="1:15" ht="11.25" customHeight="1">
      <c r="A338" s="1">
        <v>337</v>
      </c>
      <c r="B338" s="1" t="s">
        <v>20911</v>
      </c>
      <c r="C338" s="1" t="s">
        <v>20912</v>
      </c>
      <c r="D338" s="1" t="s">
        <v>20841</v>
      </c>
      <c r="E338" s="1" t="s">
        <v>20842</v>
      </c>
      <c r="F338" s="1" t="s">
        <v>20127</v>
      </c>
      <c r="G338" s="1">
        <v>32.972290000000001</v>
      </c>
      <c r="H338" s="1">
        <v>-96.708070000000006</v>
      </c>
      <c r="I338" s="1" t="s">
        <v>20860</v>
      </c>
      <c r="J338" s="1">
        <v>110815</v>
      </c>
      <c r="K338" s="1">
        <v>40020</v>
      </c>
      <c r="L338" s="1">
        <v>72427</v>
      </c>
      <c r="M338" s="1">
        <v>73982785</v>
      </c>
      <c r="N338" s="1">
        <v>234329</v>
      </c>
      <c r="O338" s="1" t="s">
        <v>20129</v>
      </c>
    </row>
    <row r="339" spans="1:15" ht="11.25" customHeight="1">
      <c r="A339" s="1">
        <v>338</v>
      </c>
      <c r="B339" s="1" t="s">
        <v>20913</v>
      </c>
      <c r="C339" s="1" t="s">
        <v>20914</v>
      </c>
      <c r="D339" s="1" t="s">
        <v>20841</v>
      </c>
      <c r="E339" s="1" t="s">
        <v>20842</v>
      </c>
      <c r="F339" s="1" t="s">
        <v>20127</v>
      </c>
      <c r="G339" s="1">
        <v>30.52524</v>
      </c>
      <c r="H339" s="1">
        <v>-97.665949999999995</v>
      </c>
      <c r="I339" s="1" t="s">
        <v>20852</v>
      </c>
      <c r="J339" s="1">
        <v>115997</v>
      </c>
      <c r="K339" s="1">
        <v>35580</v>
      </c>
      <c r="L339" s="1">
        <v>72412</v>
      </c>
      <c r="M339" s="1">
        <v>92117027</v>
      </c>
      <c r="N339" s="1">
        <v>781179</v>
      </c>
      <c r="O339" s="1" t="s">
        <v>20129</v>
      </c>
    </row>
    <row r="340" spans="1:15" ht="11.25" customHeight="1">
      <c r="A340" s="1">
        <v>339</v>
      </c>
      <c r="B340" s="1" t="s">
        <v>20915</v>
      </c>
      <c r="C340" s="1" t="s">
        <v>20916</v>
      </c>
      <c r="D340" s="1" t="s">
        <v>20841</v>
      </c>
      <c r="E340" s="1" t="s">
        <v>20842</v>
      </c>
      <c r="F340" s="1" t="s">
        <v>20127</v>
      </c>
      <c r="G340" s="1">
        <v>31.46377</v>
      </c>
      <c r="H340" s="1">
        <v>-100.43704</v>
      </c>
      <c r="I340" s="1" t="s">
        <v>20843</v>
      </c>
      <c r="J340" s="1">
        <v>100450</v>
      </c>
      <c r="K340" s="1">
        <v>36409</v>
      </c>
      <c r="L340" s="1">
        <v>44802</v>
      </c>
      <c r="M340" s="1">
        <v>155255892</v>
      </c>
      <c r="N340" s="1">
        <v>5940332</v>
      </c>
      <c r="O340" s="1" t="s">
        <v>20129</v>
      </c>
    </row>
    <row r="341" spans="1:15" ht="11.25" customHeight="1">
      <c r="A341" s="1">
        <v>340</v>
      </c>
      <c r="B341" s="1" t="s">
        <v>20917</v>
      </c>
      <c r="C341" s="1" t="s">
        <v>20918</v>
      </c>
      <c r="D341" s="1" t="s">
        <v>20841</v>
      </c>
      <c r="E341" s="1" t="s">
        <v>20842</v>
      </c>
      <c r="F341" s="1" t="s">
        <v>20127</v>
      </c>
      <c r="G341" s="1">
        <v>29.4724</v>
      </c>
      <c r="H341" s="1">
        <v>-98.525139999999993</v>
      </c>
      <c r="I341" s="1" t="s">
        <v>20919</v>
      </c>
      <c r="J341" s="1">
        <v>1469845</v>
      </c>
      <c r="K341" s="1">
        <v>488645</v>
      </c>
      <c r="L341" s="1">
        <v>46744</v>
      </c>
      <c r="M341" s="1">
        <v>1193951388</v>
      </c>
      <c r="N341" s="1">
        <v>14825948</v>
      </c>
      <c r="O341" s="1" t="s">
        <v>20129</v>
      </c>
    </row>
    <row r="342" spans="1:15" ht="11.25" customHeight="1">
      <c r="A342" s="1">
        <v>341</v>
      </c>
      <c r="B342" s="1" t="s">
        <v>20920</v>
      </c>
      <c r="C342" s="1" t="s">
        <v>20921</v>
      </c>
      <c r="D342" s="1" t="s">
        <v>20841</v>
      </c>
      <c r="E342" s="1" t="s">
        <v>20842</v>
      </c>
      <c r="F342" s="1" t="s">
        <v>20204</v>
      </c>
      <c r="G342" s="1">
        <v>30.172560000000001</v>
      </c>
      <c r="H342" s="1">
        <v>-95.509810000000002</v>
      </c>
      <c r="I342" s="1" t="s">
        <v>20884</v>
      </c>
      <c r="J342" s="1">
        <v>102911</v>
      </c>
      <c r="K342" s="1">
        <v>38114</v>
      </c>
      <c r="L342" s="1">
        <v>109917</v>
      </c>
      <c r="M342" s="1">
        <v>111856589</v>
      </c>
      <c r="N342" s="1">
        <v>1380351</v>
      </c>
      <c r="O342" s="1" t="s">
        <v>20129</v>
      </c>
    </row>
    <row r="343" spans="1:15" ht="11.25" customHeight="1">
      <c r="A343" s="1">
        <v>342</v>
      </c>
      <c r="B343" s="1" t="s">
        <v>20922</v>
      </c>
      <c r="C343" s="1" t="s">
        <v>20923</v>
      </c>
      <c r="D343" s="1" t="s">
        <v>20841</v>
      </c>
      <c r="E343" s="1" t="s">
        <v>20842</v>
      </c>
      <c r="F343" s="1" t="s">
        <v>20127</v>
      </c>
      <c r="G343" s="1">
        <v>32.351260000000003</v>
      </c>
      <c r="H343" s="1">
        <v>-95.301060000000007</v>
      </c>
      <c r="I343" s="1" t="s">
        <v>20924</v>
      </c>
      <c r="J343" s="1">
        <v>103700</v>
      </c>
      <c r="K343" s="1">
        <v>37644</v>
      </c>
      <c r="L343" s="1">
        <v>42840</v>
      </c>
      <c r="M343" s="1">
        <v>146667943</v>
      </c>
      <c r="N343" s="1">
        <v>1327654</v>
      </c>
      <c r="O343" s="1" t="s">
        <v>20129</v>
      </c>
    </row>
    <row r="344" spans="1:15" ht="11.25" customHeight="1">
      <c r="A344" s="1">
        <v>343</v>
      </c>
      <c r="B344" s="1" t="s">
        <v>20925</v>
      </c>
      <c r="C344" s="1" t="s">
        <v>20926</v>
      </c>
      <c r="D344" s="1" t="s">
        <v>20841</v>
      </c>
      <c r="E344" s="1" t="s">
        <v>20842</v>
      </c>
      <c r="F344" s="1" t="s">
        <v>20127</v>
      </c>
      <c r="G344" s="1">
        <v>31.549330000000001</v>
      </c>
      <c r="H344" s="1">
        <v>-97.14667</v>
      </c>
      <c r="I344" s="1" t="s">
        <v>20889</v>
      </c>
      <c r="J344" s="1">
        <v>132356</v>
      </c>
      <c r="K344" s="1">
        <v>46719</v>
      </c>
      <c r="L344" s="1">
        <v>33147</v>
      </c>
      <c r="M344" s="1">
        <v>230561142</v>
      </c>
      <c r="N344" s="1">
        <v>31850141</v>
      </c>
      <c r="O344" s="1" t="s">
        <v>20129</v>
      </c>
    </row>
    <row r="345" spans="1:15" ht="11.25" customHeight="1">
      <c r="A345" s="1">
        <v>344</v>
      </c>
      <c r="B345" s="1" t="s">
        <v>20927</v>
      </c>
      <c r="C345" s="1" t="s">
        <v>20928</v>
      </c>
      <c r="D345" s="1" t="s">
        <v>20841</v>
      </c>
      <c r="E345" s="1" t="s">
        <v>20842</v>
      </c>
      <c r="F345" s="1" t="s">
        <v>20127</v>
      </c>
      <c r="G345" s="1">
        <v>33.913710000000002</v>
      </c>
      <c r="H345" s="1">
        <v>-98.493390000000005</v>
      </c>
      <c r="I345" s="1" t="s">
        <v>20871</v>
      </c>
      <c r="J345" s="1">
        <v>104710</v>
      </c>
      <c r="K345" s="1">
        <v>37200</v>
      </c>
      <c r="L345" s="1">
        <v>44543</v>
      </c>
      <c r="M345" s="1">
        <v>187027492</v>
      </c>
      <c r="N345" s="1">
        <v>61486</v>
      </c>
      <c r="O345" s="1" t="s">
        <v>20129</v>
      </c>
    </row>
    <row r="346" spans="1:15" ht="11.25" customHeight="1">
      <c r="A346" s="1">
        <v>345</v>
      </c>
      <c r="B346" s="1" t="s">
        <v>20929</v>
      </c>
      <c r="C346" s="1" t="s">
        <v>20930</v>
      </c>
      <c r="D346" s="1" t="s">
        <v>20931</v>
      </c>
      <c r="E346" s="1" t="s">
        <v>20932</v>
      </c>
      <c r="F346" s="1" t="s">
        <v>20127</v>
      </c>
      <c r="G346" s="1">
        <v>40.233840000000001</v>
      </c>
      <c r="H346" s="1">
        <v>-111.65853</v>
      </c>
      <c r="I346" s="1" t="s">
        <v>20933</v>
      </c>
      <c r="J346" s="1">
        <v>115264</v>
      </c>
      <c r="K346" s="1">
        <v>32506</v>
      </c>
      <c r="L346" s="1">
        <v>41291</v>
      </c>
      <c r="M346" s="1">
        <v>107922719</v>
      </c>
      <c r="N346" s="1">
        <v>6474977</v>
      </c>
      <c r="O346" s="1" t="s">
        <v>20295</v>
      </c>
    </row>
    <row r="347" spans="1:15" ht="11.25" customHeight="1">
      <c r="A347" s="1">
        <v>346</v>
      </c>
      <c r="B347" s="1" t="s">
        <v>20934</v>
      </c>
      <c r="C347" s="1" t="s">
        <v>20935</v>
      </c>
      <c r="D347" s="1" t="s">
        <v>20931</v>
      </c>
      <c r="E347" s="1" t="s">
        <v>20932</v>
      </c>
      <c r="F347" s="1" t="s">
        <v>20127</v>
      </c>
      <c r="G347" s="1">
        <v>40.760779999999997</v>
      </c>
      <c r="H347" s="1">
        <v>-111.89105000000001</v>
      </c>
      <c r="I347" s="1" t="s">
        <v>20933</v>
      </c>
      <c r="J347" s="1">
        <v>192672</v>
      </c>
      <c r="K347" s="1">
        <v>75330</v>
      </c>
      <c r="L347" s="1">
        <v>47243</v>
      </c>
      <c r="M347" s="1">
        <v>288044514</v>
      </c>
      <c r="N347" s="1">
        <v>1216737</v>
      </c>
      <c r="O347" s="1" t="s">
        <v>20295</v>
      </c>
    </row>
    <row r="348" spans="1:15" ht="11.25" customHeight="1">
      <c r="A348" s="1">
        <v>347</v>
      </c>
      <c r="B348" s="1" t="s">
        <v>20936</v>
      </c>
      <c r="C348" s="1" t="s">
        <v>20935</v>
      </c>
      <c r="D348" s="1" t="s">
        <v>20931</v>
      </c>
      <c r="E348" s="1" t="s">
        <v>20932</v>
      </c>
      <c r="F348" s="1" t="s">
        <v>20127</v>
      </c>
      <c r="G348" s="1">
        <v>40.609670000000001</v>
      </c>
      <c r="H348" s="1">
        <v>-111.9391</v>
      </c>
      <c r="I348" s="1" t="s">
        <v>20933</v>
      </c>
      <c r="J348" s="1">
        <v>111946</v>
      </c>
      <c r="K348" s="1">
        <v>31742</v>
      </c>
      <c r="L348" s="1">
        <v>68442</v>
      </c>
      <c r="M348" s="1">
        <v>83717638</v>
      </c>
      <c r="N348" s="1">
        <v>0</v>
      </c>
      <c r="O348" s="1" t="s">
        <v>20295</v>
      </c>
    </row>
    <row r="349" spans="1:15" ht="11.25" customHeight="1">
      <c r="A349" s="1">
        <v>348</v>
      </c>
      <c r="B349" s="1" t="s">
        <v>20937</v>
      </c>
      <c r="C349" s="1" t="s">
        <v>20935</v>
      </c>
      <c r="D349" s="1" t="s">
        <v>20931</v>
      </c>
      <c r="E349" s="1" t="s">
        <v>20932</v>
      </c>
      <c r="F349" s="1" t="s">
        <v>20127</v>
      </c>
      <c r="G349" s="1">
        <v>40.691609999999997</v>
      </c>
      <c r="H349" s="1">
        <v>-112.00105000000001</v>
      </c>
      <c r="I349" s="1" t="s">
        <v>20933</v>
      </c>
      <c r="J349" s="1">
        <v>136208</v>
      </c>
      <c r="K349" s="1">
        <v>36213</v>
      </c>
      <c r="L349" s="1">
        <v>52534</v>
      </c>
      <c r="M349" s="1">
        <v>91854060</v>
      </c>
      <c r="N349" s="1">
        <v>136726</v>
      </c>
      <c r="O349" s="1" t="s">
        <v>20295</v>
      </c>
    </row>
    <row r="350" spans="1:15" ht="11.25" customHeight="1">
      <c r="A350" s="1">
        <v>349</v>
      </c>
      <c r="B350" s="1" t="s">
        <v>20938</v>
      </c>
      <c r="C350" s="1" t="s">
        <v>20939</v>
      </c>
      <c r="D350" s="1" t="s">
        <v>20940</v>
      </c>
      <c r="E350" s="1" t="s">
        <v>20941</v>
      </c>
      <c r="F350" s="1" t="s">
        <v>20127</v>
      </c>
      <c r="G350" s="1">
        <v>38.804839999999999</v>
      </c>
      <c r="H350" s="1">
        <v>-77.04692</v>
      </c>
      <c r="I350" s="1" t="s">
        <v>20942</v>
      </c>
      <c r="J350" s="1">
        <v>153511</v>
      </c>
      <c r="K350" s="1">
        <v>66879</v>
      </c>
      <c r="L350" s="1">
        <v>89134</v>
      </c>
      <c r="M350" s="1">
        <v>38977688</v>
      </c>
      <c r="N350" s="1">
        <v>1127171</v>
      </c>
      <c r="O350" s="1" t="s">
        <v>20326</v>
      </c>
    </row>
    <row r="351" spans="1:15" ht="11.25" customHeight="1">
      <c r="A351" s="1">
        <v>350</v>
      </c>
      <c r="B351" s="1" t="s">
        <v>20847</v>
      </c>
      <c r="C351" s="1" t="s">
        <v>20943</v>
      </c>
      <c r="D351" s="1" t="s">
        <v>20940</v>
      </c>
      <c r="E351" s="1" t="s">
        <v>20941</v>
      </c>
      <c r="F351" s="1" t="s">
        <v>20204</v>
      </c>
      <c r="G351" s="1">
        <v>38.890389999999996</v>
      </c>
      <c r="H351" s="1">
        <v>-77.084140000000005</v>
      </c>
      <c r="I351" s="1" t="s">
        <v>20942</v>
      </c>
      <c r="J351" s="1">
        <v>220173</v>
      </c>
      <c r="K351" s="1">
        <v>98441</v>
      </c>
      <c r="L351" s="1">
        <v>105763</v>
      </c>
      <c r="M351" s="1">
        <v>67318429</v>
      </c>
      <c r="N351" s="1">
        <v>244142</v>
      </c>
      <c r="O351" s="1" t="s">
        <v>20326</v>
      </c>
    </row>
    <row r="352" spans="1:15" ht="11.25" customHeight="1">
      <c r="A352" s="1">
        <v>351</v>
      </c>
      <c r="B352" s="1" t="s">
        <v>20944</v>
      </c>
      <c r="C352" s="1" t="s">
        <v>20945</v>
      </c>
      <c r="D352" s="1" t="s">
        <v>20940</v>
      </c>
      <c r="E352" s="1" t="s">
        <v>20941</v>
      </c>
      <c r="F352" s="1" t="s">
        <v>20127</v>
      </c>
      <c r="G352" s="1">
        <v>36.819040000000001</v>
      </c>
      <c r="H352" s="1">
        <v>-76.274940000000001</v>
      </c>
      <c r="I352" s="1" t="s">
        <v>20946</v>
      </c>
      <c r="J352" s="1">
        <v>235429</v>
      </c>
      <c r="K352" s="1">
        <v>81518</v>
      </c>
      <c r="L352" s="1">
        <v>68620</v>
      </c>
      <c r="M352" s="1">
        <v>876737780</v>
      </c>
      <c r="N352" s="1">
        <v>32210024</v>
      </c>
      <c r="O352" s="1" t="s">
        <v>20326</v>
      </c>
    </row>
    <row r="353" spans="1:15" ht="11.25" customHeight="1">
      <c r="A353" s="1">
        <v>352</v>
      </c>
      <c r="B353" s="1" t="s">
        <v>20947</v>
      </c>
      <c r="C353" s="1" t="s">
        <v>20948</v>
      </c>
      <c r="D353" s="1" t="s">
        <v>20940</v>
      </c>
      <c r="E353" s="1" t="s">
        <v>20941</v>
      </c>
      <c r="F353" s="1" t="s">
        <v>20127</v>
      </c>
      <c r="G353" s="1">
        <v>37.029870000000003</v>
      </c>
      <c r="H353" s="1">
        <v>-76.345219999999998</v>
      </c>
      <c r="I353" s="1" t="s">
        <v>20946</v>
      </c>
      <c r="J353" s="1">
        <v>136454</v>
      </c>
      <c r="K353" s="1">
        <v>52940</v>
      </c>
      <c r="L353" s="1">
        <v>49190</v>
      </c>
      <c r="M353" s="1">
        <v>133308913</v>
      </c>
      <c r="N353" s="1">
        <v>219591352</v>
      </c>
      <c r="O353" s="1" t="s">
        <v>20326</v>
      </c>
    </row>
    <row r="354" spans="1:15" ht="11.25" customHeight="1">
      <c r="A354" s="1">
        <v>353</v>
      </c>
      <c r="B354" s="1" t="s">
        <v>20949</v>
      </c>
      <c r="C354" s="1" t="s">
        <v>20950</v>
      </c>
      <c r="D354" s="1" t="s">
        <v>20940</v>
      </c>
      <c r="E354" s="1" t="s">
        <v>20941</v>
      </c>
      <c r="F354" s="1" t="s">
        <v>20127</v>
      </c>
      <c r="G354" s="1">
        <v>36.978760000000001</v>
      </c>
      <c r="H354" s="1">
        <v>-76.427999999999997</v>
      </c>
      <c r="I354" s="1" t="s">
        <v>20946</v>
      </c>
      <c r="J354" s="1">
        <v>182385</v>
      </c>
      <c r="K354" s="1">
        <v>69073</v>
      </c>
      <c r="L354" s="1">
        <v>50077</v>
      </c>
      <c r="M354" s="1">
        <v>178921044</v>
      </c>
      <c r="N354" s="1">
        <v>130901482</v>
      </c>
      <c r="O354" s="1" t="s">
        <v>20326</v>
      </c>
    </row>
    <row r="355" spans="1:15" ht="11.25" customHeight="1">
      <c r="A355" s="1">
        <v>354</v>
      </c>
      <c r="B355" s="1" t="s">
        <v>20951</v>
      </c>
      <c r="C355" s="1" t="s">
        <v>20952</v>
      </c>
      <c r="D355" s="1" t="s">
        <v>20940</v>
      </c>
      <c r="E355" s="1" t="s">
        <v>20941</v>
      </c>
      <c r="F355" s="1" t="s">
        <v>20127</v>
      </c>
      <c r="G355" s="1">
        <v>36.846809999999998</v>
      </c>
      <c r="H355" s="1">
        <v>-76.285219999999995</v>
      </c>
      <c r="I355" s="1" t="s">
        <v>20946</v>
      </c>
      <c r="J355" s="1">
        <v>246393</v>
      </c>
      <c r="K355" s="1">
        <v>87045</v>
      </c>
      <c r="L355" s="1">
        <v>44480</v>
      </c>
      <c r="M355" s="1">
        <v>137985835</v>
      </c>
      <c r="N355" s="1">
        <v>111697132</v>
      </c>
      <c r="O355" s="1" t="s">
        <v>20326</v>
      </c>
    </row>
    <row r="356" spans="1:15" ht="11.25" customHeight="1">
      <c r="A356" s="1">
        <v>355</v>
      </c>
      <c r="B356" s="1" t="s">
        <v>20251</v>
      </c>
      <c r="C356" s="1" t="s">
        <v>20953</v>
      </c>
      <c r="D356" s="1" t="s">
        <v>20940</v>
      </c>
      <c r="E356" s="1" t="s">
        <v>20941</v>
      </c>
      <c r="F356" s="1" t="s">
        <v>20127</v>
      </c>
      <c r="G356" s="1">
        <v>37.553759999999997</v>
      </c>
      <c r="H356" s="1">
        <v>-77.460260000000005</v>
      </c>
      <c r="I356" s="1" t="s">
        <v>20954</v>
      </c>
      <c r="J356" s="1">
        <v>220289</v>
      </c>
      <c r="K356" s="1">
        <v>87224</v>
      </c>
      <c r="L356" s="1">
        <v>40758</v>
      </c>
      <c r="M356" s="1">
        <v>154942138</v>
      </c>
      <c r="N356" s="1">
        <v>6879776</v>
      </c>
      <c r="O356" s="1" t="s">
        <v>20326</v>
      </c>
    </row>
    <row r="357" spans="1:15" ht="11.25" customHeight="1">
      <c r="A357" s="1">
        <v>356</v>
      </c>
      <c r="B357" s="1" t="s">
        <v>20955</v>
      </c>
      <c r="C357" s="1" t="s">
        <v>20956</v>
      </c>
      <c r="D357" s="1" t="s">
        <v>20940</v>
      </c>
      <c r="E357" s="1" t="s">
        <v>20941</v>
      </c>
      <c r="F357" s="1" t="s">
        <v>20127</v>
      </c>
      <c r="G357" s="1">
        <v>36.852930000000001</v>
      </c>
      <c r="H357" s="1">
        <v>-75.977990000000005</v>
      </c>
      <c r="I357" s="1" t="s">
        <v>20946</v>
      </c>
      <c r="J357" s="1">
        <v>452745</v>
      </c>
      <c r="K357" s="1">
        <v>166242</v>
      </c>
      <c r="L357" s="1">
        <v>66634</v>
      </c>
      <c r="M357" s="1">
        <v>633821720</v>
      </c>
      <c r="N357" s="1">
        <v>654694207</v>
      </c>
      <c r="O357" s="1" t="s">
        <v>20326</v>
      </c>
    </row>
    <row r="358" spans="1:15" ht="11.25" customHeight="1">
      <c r="A358" s="1">
        <v>357</v>
      </c>
      <c r="B358" s="1" t="s">
        <v>20957</v>
      </c>
      <c r="C358" s="1" t="s">
        <v>20958</v>
      </c>
      <c r="D358" s="1" t="s">
        <v>20959</v>
      </c>
      <c r="E358" s="1" t="s">
        <v>20339</v>
      </c>
      <c r="F358" s="1" t="s">
        <v>20127</v>
      </c>
      <c r="G358" s="1">
        <v>47.610379999999999</v>
      </c>
      <c r="H358" s="1">
        <v>-122.20068000000001</v>
      </c>
      <c r="I358" s="1" t="s">
        <v>20960</v>
      </c>
      <c r="J358" s="1">
        <v>139820</v>
      </c>
      <c r="K358" s="1">
        <v>54216</v>
      </c>
      <c r="L358" s="1">
        <v>94638</v>
      </c>
      <c r="M358" s="1">
        <v>86712345</v>
      </c>
      <c r="N358" s="1">
        <v>649599</v>
      </c>
      <c r="O358" s="1" t="s">
        <v>20171</v>
      </c>
    </row>
    <row r="359" spans="1:15" ht="11.25" customHeight="1">
      <c r="A359" s="1">
        <v>358</v>
      </c>
      <c r="B359" s="1" t="s">
        <v>20961</v>
      </c>
      <c r="C359" s="1" t="s">
        <v>20962</v>
      </c>
      <c r="D359" s="1" t="s">
        <v>20959</v>
      </c>
      <c r="E359" s="1" t="s">
        <v>20339</v>
      </c>
      <c r="F359" s="1" t="s">
        <v>20127</v>
      </c>
      <c r="G359" s="1">
        <v>47.97898</v>
      </c>
      <c r="H359" s="1">
        <v>-122.20208</v>
      </c>
      <c r="I359" s="1" t="s">
        <v>20960</v>
      </c>
      <c r="J359" s="1">
        <v>108010</v>
      </c>
      <c r="K359" s="1">
        <v>42079</v>
      </c>
      <c r="L359" s="1">
        <v>49578</v>
      </c>
      <c r="M359" s="1">
        <v>86145342</v>
      </c>
      <c r="N359" s="1">
        <v>38944936</v>
      </c>
      <c r="O359" s="1" t="s">
        <v>20171</v>
      </c>
    </row>
    <row r="360" spans="1:15" ht="11.25" customHeight="1">
      <c r="A360" s="1">
        <v>359</v>
      </c>
      <c r="B360" s="1" t="s">
        <v>20963</v>
      </c>
      <c r="C360" s="1" t="s">
        <v>20958</v>
      </c>
      <c r="D360" s="1" t="s">
        <v>20959</v>
      </c>
      <c r="E360" s="1" t="s">
        <v>20339</v>
      </c>
      <c r="F360" s="1" t="s">
        <v>20127</v>
      </c>
      <c r="G360" s="1">
        <v>47.380929999999999</v>
      </c>
      <c r="H360" s="1">
        <v>-122.23484000000001</v>
      </c>
      <c r="I360" s="1" t="s">
        <v>20964</v>
      </c>
      <c r="J360" s="1">
        <v>126952</v>
      </c>
      <c r="K360" s="1">
        <v>42233</v>
      </c>
      <c r="L360" s="1">
        <v>60191</v>
      </c>
      <c r="M360" s="1">
        <v>87393046</v>
      </c>
      <c r="N360" s="1">
        <v>1737187</v>
      </c>
      <c r="O360" s="1" t="s">
        <v>20171</v>
      </c>
    </row>
    <row r="361" spans="1:15" ht="11.25" customHeight="1">
      <c r="A361" s="1">
        <v>360</v>
      </c>
      <c r="B361" s="1" t="s">
        <v>20965</v>
      </c>
      <c r="C361" s="1" t="s">
        <v>20958</v>
      </c>
      <c r="D361" s="1" t="s">
        <v>20959</v>
      </c>
      <c r="E361" s="1" t="s">
        <v>20339</v>
      </c>
      <c r="F361" s="1" t="s">
        <v>20127</v>
      </c>
      <c r="G361" s="1">
        <v>47.482880000000002</v>
      </c>
      <c r="H361" s="1">
        <v>-122.21707000000001</v>
      </c>
      <c r="I361" s="1" t="s">
        <v>20960</v>
      </c>
      <c r="J361" s="1">
        <v>100242</v>
      </c>
      <c r="K361" s="1">
        <v>37994</v>
      </c>
      <c r="L361" s="1">
        <v>64802</v>
      </c>
      <c r="M361" s="1">
        <v>60663567</v>
      </c>
      <c r="N361" s="1">
        <v>511360</v>
      </c>
      <c r="O361" s="1" t="s">
        <v>20171</v>
      </c>
    </row>
    <row r="362" spans="1:15" ht="11.25" customHeight="1">
      <c r="A362" s="1">
        <v>361</v>
      </c>
      <c r="B362" s="1" t="s">
        <v>20966</v>
      </c>
      <c r="C362" s="1" t="s">
        <v>20958</v>
      </c>
      <c r="D362" s="1" t="s">
        <v>20959</v>
      </c>
      <c r="E362" s="1" t="s">
        <v>20339</v>
      </c>
      <c r="F362" s="1" t="s">
        <v>20127</v>
      </c>
      <c r="G362" s="1">
        <v>47.606209999999997</v>
      </c>
      <c r="H362" s="1">
        <v>-122.33207</v>
      </c>
      <c r="I362" s="1" t="s">
        <v>20967</v>
      </c>
      <c r="J362" s="1">
        <v>684451</v>
      </c>
      <c r="K362" s="1">
        <v>296633</v>
      </c>
      <c r="L362" s="1">
        <v>70594</v>
      </c>
      <c r="M362" s="1">
        <v>217138889</v>
      </c>
      <c r="N362" s="1">
        <v>152104725</v>
      </c>
      <c r="O362" s="1" t="s">
        <v>20171</v>
      </c>
    </row>
    <row r="363" spans="1:15" ht="11.25" customHeight="1">
      <c r="A363" s="1">
        <v>362</v>
      </c>
      <c r="B363" s="1" t="s">
        <v>20968</v>
      </c>
      <c r="C363" s="1" t="s">
        <v>20969</v>
      </c>
      <c r="D363" s="1" t="s">
        <v>20959</v>
      </c>
      <c r="E363" s="1" t="s">
        <v>20339</v>
      </c>
      <c r="F363" s="1" t="s">
        <v>20127</v>
      </c>
      <c r="G363" s="1">
        <v>47.65878</v>
      </c>
      <c r="H363" s="1">
        <v>-117.42605</v>
      </c>
      <c r="I363" s="1" t="s">
        <v>20970</v>
      </c>
      <c r="J363" s="1">
        <v>213272</v>
      </c>
      <c r="K363" s="1">
        <v>87623</v>
      </c>
      <c r="L363" s="1">
        <v>42386</v>
      </c>
      <c r="M363" s="1">
        <v>178034003</v>
      </c>
      <c r="N363" s="1">
        <v>1984449</v>
      </c>
      <c r="O363" s="1" t="s">
        <v>20171</v>
      </c>
    </row>
    <row r="364" spans="1:15" ht="11.25" customHeight="1">
      <c r="A364" s="1">
        <v>363</v>
      </c>
      <c r="B364" s="1" t="s">
        <v>20971</v>
      </c>
      <c r="C364" s="1" t="s">
        <v>20972</v>
      </c>
      <c r="D364" s="1" t="s">
        <v>20959</v>
      </c>
      <c r="E364" s="1" t="s">
        <v>20339</v>
      </c>
      <c r="F364" s="1" t="s">
        <v>20127</v>
      </c>
      <c r="G364" s="1">
        <v>47.252879999999998</v>
      </c>
      <c r="H364" s="1">
        <v>-122.44429</v>
      </c>
      <c r="I364" s="1" t="s">
        <v>20964</v>
      </c>
      <c r="J364" s="1">
        <v>207948</v>
      </c>
      <c r="K364" s="1">
        <v>79026</v>
      </c>
      <c r="L364" s="1">
        <v>52042</v>
      </c>
      <c r="M364" s="1">
        <v>128821146</v>
      </c>
      <c r="N364" s="1">
        <v>32854483</v>
      </c>
      <c r="O364" s="1" t="s">
        <v>20171</v>
      </c>
    </row>
    <row r="365" spans="1:15" ht="11.25" customHeight="1">
      <c r="A365" s="1">
        <v>364</v>
      </c>
      <c r="B365" s="1" t="s">
        <v>20973</v>
      </c>
      <c r="C365" s="1" t="s">
        <v>20692</v>
      </c>
      <c r="D365" s="1" t="s">
        <v>20959</v>
      </c>
      <c r="E365" s="1" t="s">
        <v>20339</v>
      </c>
      <c r="F365" s="1" t="s">
        <v>20127</v>
      </c>
      <c r="G365" s="1">
        <v>45.638730000000002</v>
      </c>
      <c r="H365" s="1">
        <v>-122.66149</v>
      </c>
      <c r="I365" s="1" t="s">
        <v>20974</v>
      </c>
      <c r="J365" s="1">
        <v>172860</v>
      </c>
      <c r="K365" s="1">
        <v>66417</v>
      </c>
      <c r="L365" s="1">
        <v>50626</v>
      </c>
      <c r="M365" s="1">
        <v>121557343</v>
      </c>
      <c r="N365" s="1">
        <v>9484341</v>
      </c>
      <c r="O365" s="1" t="s">
        <v>20171</v>
      </c>
    </row>
    <row r="366" spans="1:15" ht="11.25" customHeight="1">
      <c r="A366" s="1">
        <v>365</v>
      </c>
      <c r="B366" s="1" t="s">
        <v>20975</v>
      </c>
      <c r="C366" s="1" t="s">
        <v>20976</v>
      </c>
      <c r="D366" s="1" t="s">
        <v>20977</v>
      </c>
      <c r="E366" s="1" t="s">
        <v>20978</v>
      </c>
      <c r="F366" s="1" t="s">
        <v>20127</v>
      </c>
      <c r="G366" s="1">
        <v>44.519159999999999</v>
      </c>
      <c r="H366" s="1">
        <v>-88.019829999999999</v>
      </c>
      <c r="I366" s="1" t="s">
        <v>20979</v>
      </c>
      <c r="J366" s="1">
        <v>105207</v>
      </c>
      <c r="K366" s="1">
        <v>42308</v>
      </c>
      <c r="L366" s="1">
        <v>42826</v>
      </c>
      <c r="M366" s="1">
        <v>117673093</v>
      </c>
      <c r="N366" s="1">
        <v>27054147</v>
      </c>
      <c r="O366" s="1" t="s">
        <v>20129</v>
      </c>
    </row>
    <row r="367" spans="1:15" ht="11.25" customHeight="1">
      <c r="A367" s="1">
        <v>366</v>
      </c>
      <c r="B367" s="1" t="s">
        <v>20980</v>
      </c>
      <c r="C367" s="1" t="s">
        <v>20981</v>
      </c>
      <c r="D367" s="1" t="s">
        <v>20977</v>
      </c>
      <c r="E367" s="1" t="s">
        <v>20978</v>
      </c>
      <c r="F367" s="1" t="s">
        <v>20127</v>
      </c>
      <c r="G367" s="1">
        <v>43.073050000000002</v>
      </c>
      <c r="H367" s="1">
        <v>-89.401229999999998</v>
      </c>
      <c r="I367" s="1" t="s">
        <v>20982</v>
      </c>
      <c r="J367" s="1">
        <v>248951</v>
      </c>
      <c r="K367" s="1">
        <v>104087</v>
      </c>
      <c r="L367" s="1">
        <v>54896</v>
      </c>
      <c r="M367" s="1">
        <v>199339279</v>
      </c>
      <c r="N367" s="1">
        <v>44491310</v>
      </c>
      <c r="O367" s="1" t="s">
        <v>20129</v>
      </c>
    </row>
    <row r="368" spans="1:15" ht="11.25" customHeight="1">
      <c r="A368" s="1">
        <v>367</v>
      </c>
      <c r="B368" s="1" t="s">
        <v>20983</v>
      </c>
      <c r="C368" s="1" t="s">
        <v>20984</v>
      </c>
      <c r="D368" s="1" t="s">
        <v>20977</v>
      </c>
      <c r="E368" s="1" t="s">
        <v>20978</v>
      </c>
      <c r="F368" s="1" t="s">
        <v>20127</v>
      </c>
      <c r="G368" s="1">
        <v>43.06335</v>
      </c>
      <c r="H368" s="1">
        <v>-87.966700000000003</v>
      </c>
      <c r="I368" s="1" t="s">
        <v>20985</v>
      </c>
      <c r="J368" s="1">
        <v>600155</v>
      </c>
      <c r="K368" s="1">
        <v>230807</v>
      </c>
      <c r="L368" s="1">
        <v>35958</v>
      </c>
      <c r="M368" s="1">
        <v>249128870</v>
      </c>
      <c r="N368" s="1">
        <v>1720458</v>
      </c>
      <c r="O368" s="1" t="s">
        <v>20129</v>
      </c>
    </row>
    <row r="369" ht="11.25" customHeight="1"/>
    <row r="370" ht="11.25" customHeight="1"/>
    <row r="371" ht="11.25" customHeight="1"/>
    <row r="372" ht="11.25" customHeight="1"/>
    <row r="373" ht="11.25" customHeight="1"/>
    <row r="374" ht="11.25" customHeight="1"/>
    <row r="375" ht="11.25" customHeight="1"/>
    <row r="376" ht="11.25" customHeight="1"/>
    <row r="377" ht="11.25" customHeight="1"/>
    <row r="378" ht="11.25" customHeight="1"/>
    <row r="379" ht="11.25" customHeight="1"/>
    <row r="380" ht="11.25" customHeight="1"/>
    <row r="381" ht="11.25" customHeight="1"/>
    <row r="382" ht="11.25" customHeight="1"/>
    <row r="383" ht="11.25" customHeight="1"/>
    <row r="384" ht="11.25" customHeight="1"/>
    <row r="385" ht="11.25" customHeight="1"/>
    <row r="386" ht="11.25" customHeight="1"/>
    <row r="387" ht="11.25" customHeight="1"/>
    <row r="388" ht="11.25" customHeight="1"/>
    <row r="389" ht="11.25" customHeight="1"/>
    <row r="390" ht="11.25" customHeight="1"/>
    <row r="391" ht="11.25" customHeight="1"/>
    <row r="392" ht="11.25" customHeight="1"/>
    <row r="393" ht="11.25" customHeight="1"/>
    <row r="394" ht="11.25" customHeight="1"/>
    <row r="395" ht="11.25" customHeight="1"/>
    <row r="396" ht="11.25" customHeight="1"/>
    <row r="397" ht="11.25" customHeight="1"/>
    <row r="398" ht="11.25" customHeight="1"/>
    <row r="399" ht="11.25" customHeight="1"/>
    <row r="400" ht="11.25" customHeight="1"/>
    <row r="401" ht="11.25" customHeight="1"/>
    <row r="402" ht="11.25" customHeight="1"/>
    <row r="403" ht="11.25" customHeight="1"/>
    <row r="404" ht="11.25" customHeight="1"/>
    <row r="405" ht="11.25" customHeight="1"/>
    <row r="406" ht="11.25" customHeight="1"/>
    <row r="407" ht="11.25" customHeight="1"/>
    <row r="408" ht="11.25" customHeight="1"/>
    <row r="409" ht="11.25" customHeight="1"/>
    <row r="410" ht="11.25" customHeight="1"/>
    <row r="411" ht="11.25" customHeight="1"/>
    <row r="412" ht="11.25" customHeight="1"/>
    <row r="413" ht="11.25" customHeight="1"/>
    <row r="414" ht="11.25" customHeight="1"/>
    <row r="415" ht="11.25" customHeight="1"/>
    <row r="416" ht="11.25" customHeight="1"/>
    <row r="417" ht="11.25" customHeight="1"/>
    <row r="418" ht="11.25" customHeight="1"/>
    <row r="419" ht="11.25" customHeight="1"/>
    <row r="420" ht="11.25" customHeight="1"/>
    <row r="421" ht="11.25" customHeight="1"/>
    <row r="422" ht="11.25" customHeight="1"/>
    <row r="423" ht="11.25" customHeight="1"/>
    <row r="424" ht="11.25" customHeight="1"/>
    <row r="425" ht="11.25" customHeight="1"/>
    <row r="426" ht="11.25" customHeight="1"/>
    <row r="427" ht="11.25" customHeight="1"/>
    <row r="428" ht="11.25" customHeight="1"/>
    <row r="429" ht="11.25" customHeight="1"/>
    <row r="430" ht="11.25" customHeight="1"/>
    <row r="431" ht="11.25" customHeight="1"/>
    <row r="432" ht="11.25" customHeight="1"/>
    <row r="433" ht="11.25" customHeight="1"/>
    <row r="434" ht="11.25" customHeight="1"/>
    <row r="435" ht="11.25" customHeight="1"/>
    <row r="436" ht="11.25" customHeight="1"/>
    <row r="437" ht="11.25" customHeight="1"/>
    <row r="438" ht="11.25" customHeight="1"/>
    <row r="439" ht="11.25" customHeight="1"/>
    <row r="440" ht="11.25" customHeight="1"/>
    <row r="441" ht="11.25" customHeight="1"/>
    <row r="442" ht="11.25" customHeight="1"/>
    <row r="443" ht="11.25" customHeight="1"/>
    <row r="444" ht="11.25" customHeight="1"/>
    <row r="445" ht="11.25" customHeight="1"/>
    <row r="446" ht="11.25" customHeight="1"/>
    <row r="447" ht="11.25" customHeight="1"/>
    <row r="448" ht="11.25" customHeight="1"/>
    <row r="449" ht="11.25" customHeight="1"/>
    <row r="450" ht="11.25" customHeight="1"/>
    <row r="451" ht="11.25" customHeight="1"/>
    <row r="452" ht="11.25" customHeight="1"/>
    <row r="453" ht="11.25" customHeight="1"/>
    <row r="454" ht="11.25" customHeight="1"/>
    <row r="455" ht="11.25" customHeight="1"/>
    <row r="456" ht="11.25" customHeight="1"/>
    <row r="457" ht="11.25" customHeight="1"/>
    <row r="458" ht="11.25" customHeight="1"/>
    <row r="459" ht="11.25" customHeight="1"/>
    <row r="460" ht="11.25" customHeight="1"/>
    <row r="461" ht="11.25" customHeight="1"/>
    <row r="462" ht="11.25" customHeight="1"/>
    <row r="463" ht="11.25" customHeight="1"/>
    <row r="464" ht="11.25" customHeight="1"/>
    <row r="465" ht="11.25" customHeight="1"/>
    <row r="466" ht="11.25" customHeight="1"/>
    <row r="467" ht="11.25" customHeight="1"/>
    <row r="468" ht="11.25" customHeight="1"/>
    <row r="469" ht="11.25" customHeight="1"/>
    <row r="470" ht="11.25" customHeight="1"/>
    <row r="471" ht="11.25" customHeight="1"/>
    <row r="472" ht="11.25" customHeight="1"/>
    <row r="473" ht="11.25" customHeight="1"/>
    <row r="474" ht="11.25" customHeight="1"/>
    <row r="475" ht="11.25" customHeight="1"/>
    <row r="476" ht="11.25" customHeight="1"/>
    <row r="477" ht="11.25" customHeight="1"/>
    <row r="478" ht="11.25" customHeight="1"/>
    <row r="479" ht="11.25" customHeight="1"/>
    <row r="480"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row r="529" ht="11.25" customHeight="1"/>
    <row r="530" ht="11.25" customHeight="1"/>
    <row r="531" ht="11.25" customHeight="1"/>
    <row r="532" ht="11.25" customHeight="1"/>
    <row r="533" ht="11.25" customHeight="1"/>
    <row r="534" ht="11.25" customHeight="1"/>
    <row r="535" ht="11.25" customHeight="1"/>
    <row r="536" ht="11.25" customHeight="1"/>
    <row r="537" ht="11.25" customHeight="1"/>
    <row r="538" ht="11.25" customHeight="1"/>
    <row r="539" ht="11.25" customHeight="1"/>
    <row r="540" ht="11.25" customHeight="1"/>
    <row r="541" ht="11.25" customHeight="1"/>
    <row r="542" ht="11.25" customHeight="1"/>
    <row r="543" ht="11.25" customHeight="1"/>
    <row r="544" ht="11.25" customHeight="1"/>
    <row r="545" ht="11.25" customHeight="1"/>
    <row r="546" ht="11.25" customHeight="1"/>
    <row r="547" ht="11.25" customHeight="1"/>
    <row r="548" ht="11.25" customHeight="1"/>
    <row r="549" ht="11.25" customHeight="1"/>
    <row r="550" ht="11.25" customHeight="1"/>
    <row r="551" ht="11.25" customHeight="1"/>
    <row r="552" ht="11.25" customHeight="1"/>
    <row r="553" ht="11.25" customHeight="1"/>
    <row r="554" ht="11.25" customHeight="1"/>
    <row r="555" ht="11.25" customHeight="1"/>
    <row r="556" ht="11.25" customHeight="1"/>
    <row r="557" ht="11.25" customHeight="1"/>
    <row r="558" ht="11.25" customHeight="1"/>
    <row r="559" ht="11.25" customHeight="1"/>
    <row r="560" ht="11.25" customHeight="1"/>
    <row r="561" ht="11.25" customHeight="1"/>
    <row r="562" ht="11.25" customHeight="1"/>
    <row r="563" ht="11.25" customHeight="1"/>
    <row r="564" ht="11.25" customHeight="1"/>
    <row r="565" ht="11.25" customHeight="1"/>
    <row r="566" ht="11.25" customHeight="1"/>
    <row r="567" ht="11.25" customHeight="1"/>
    <row r="568" ht="11.25" customHeight="1"/>
    <row r="569" ht="11.25" customHeight="1"/>
    <row r="570" ht="11.25" customHeight="1"/>
    <row r="571" ht="11.25" customHeight="1"/>
    <row r="572" ht="11.25" customHeight="1"/>
    <row r="573" ht="11.25" customHeight="1"/>
    <row r="574" ht="11.25" customHeight="1"/>
    <row r="575" ht="11.25" customHeight="1"/>
    <row r="576" ht="11.25" customHeight="1"/>
    <row r="577" ht="11.25" customHeight="1"/>
    <row r="578" ht="11.25" customHeight="1"/>
    <row r="579" ht="11.25" customHeight="1"/>
    <row r="580" ht="11.25" customHeight="1"/>
    <row r="581" ht="11.25" customHeight="1"/>
    <row r="582" ht="11.25" customHeight="1"/>
    <row r="583" ht="11.25" customHeight="1"/>
    <row r="584" ht="11.25" customHeight="1"/>
    <row r="585" ht="11.25" customHeight="1"/>
    <row r="586" ht="11.25" customHeight="1"/>
    <row r="587" ht="11.25" customHeight="1"/>
    <row r="588" ht="11.25" customHeight="1"/>
    <row r="589" ht="11.25" customHeight="1"/>
    <row r="590" ht="11.25" customHeight="1"/>
    <row r="591" ht="11.25" customHeight="1"/>
    <row r="592" ht="11.25" customHeight="1"/>
    <row r="593" ht="11.25" customHeight="1"/>
    <row r="594" ht="11.25" customHeight="1"/>
    <row r="595" ht="11.25" customHeight="1"/>
    <row r="596" ht="11.25" customHeight="1"/>
    <row r="597" ht="11.25" customHeight="1"/>
    <row r="598" ht="11.25" customHeight="1"/>
    <row r="599" ht="11.25" customHeight="1"/>
    <row r="600" ht="11.25" customHeight="1"/>
    <row r="601" ht="11.25" customHeight="1"/>
    <row r="602" ht="11.25" customHeight="1"/>
    <row r="603" ht="11.25" customHeight="1"/>
    <row r="604" ht="11.25" customHeight="1"/>
    <row r="605" ht="11.25" customHeight="1"/>
    <row r="606" ht="11.25" customHeight="1"/>
    <row r="607" ht="11.25" customHeight="1"/>
    <row r="608" ht="11.25" customHeight="1"/>
    <row r="609" ht="11.25" customHeight="1"/>
    <row r="610" ht="11.25" customHeight="1"/>
    <row r="611" ht="11.25" customHeight="1"/>
    <row r="612" ht="11.25" customHeight="1"/>
    <row r="613" ht="11.25" customHeight="1"/>
    <row r="614" ht="11.25" customHeight="1"/>
    <row r="615" ht="11.25" customHeight="1"/>
    <row r="616" ht="11.25" customHeight="1"/>
    <row r="617" ht="11.25" customHeight="1"/>
    <row r="618" ht="11.25" customHeight="1"/>
    <row r="619" ht="11.25" customHeight="1"/>
    <row r="620" ht="11.25" customHeight="1"/>
    <row r="621" ht="11.25" customHeight="1"/>
    <row r="622" ht="11.25" customHeight="1"/>
    <row r="623" ht="11.25" customHeight="1"/>
    <row r="624" ht="11.25" customHeight="1"/>
    <row r="625" ht="11.25" customHeight="1"/>
    <row r="626" ht="11.25" customHeight="1"/>
    <row r="627" ht="11.25" customHeight="1"/>
    <row r="628" ht="11.25" customHeight="1"/>
    <row r="629" ht="11.25" customHeight="1"/>
    <row r="630" ht="11.25" customHeight="1"/>
    <row r="631" ht="11.25" customHeight="1"/>
    <row r="632" ht="11.25" customHeight="1"/>
    <row r="633" ht="11.25" customHeight="1"/>
    <row r="634" ht="11.25" customHeight="1"/>
    <row r="635" ht="11.25" customHeight="1"/>
    <row r="636" ht="11.25" customHeight="1"/>
    <row r="637" ht="11.25" customHeight="1"/>
    <row r="638" ht="11.25" customHeight="1"/>
    <row r="639" ht="11.25" customHeight="1"/>
    <row r="640" ht="11.25" customHeight="1"/>
    <row r="641" ht="11.25" customHeight="1"/>
    <row r="642" ht="11.25" customHeight="1"/>
    <row r="643" ht="11.25" customHeight="1"/>
    <row r="644" ht="11.25" customHeight="1"/>
    <row r="645" ht="11.25" customHeight="1"/>
    <row r="646" ht="11.25" customHeight="1"/>
    <row r="647" ht="11.25" customHeight="1"/>
    <row r="648" ht="11.25" customHeight="1"/>
    <row r="649" ht="11.25" customHeight="1"/>
    <row r="650" ht="11.25" customHeight="1"/>
    <row r="651" ht="11.25" customHeight="1"/>
    <row r="652" ht="11.25" customHeight="1"/>
    <row r="653" ht="11.25" customHeight="1"/>
    <row r="654" ht="11.25" customHeight="1"/>
    <row r="655" ht="11.25" customHeight="1"/>
    <row r="656" ht="11.25" customHeight="1"/>
    <row r="657" ht="11.25" customHeight="1"/>
    <row r="658" ht="11.25" customHeight="1"/>
    <row r="659" ht="11.25" customHeight="1"/>
    <row r="660" ht="11.25" customHeight="1"/>
    <row r="661" ht="11.25" customHeight="1"/>
    <row r="662" ht="11.25" customHeight="1"/>
    <row r="663" ht="11.25" customHeight="1"/>
    <row r="664" ht="11.25" customHeight="1"/>
    <row r="665" ht="11.25" customHeight="1"/>
    <row r="666" ht="11.25" customHeight="1"/>
    <row r="667" ht="11.25" customHeight="1"/>
    <row r="668" ht="11.25" customHeight="1"/>
    <row r="669" ht="11.25" customHeight="1"/>
    <row r="670" ht="11.25" customHeight="1"/>
    <row r="671" ht="11.25" customHeight="1"/>
    <row r="672" ht="11.25" customHeight="1"/>
    <row r="673" ht="11.25" customHeight="1"/>
    <row r="674" ht="11.25" customHeight="1"/>
    <row r="675" ht="11.25" customHeight="1"/>
    <row r="676" ht="11.25" customHeight="1"/>
    <row r="677" ht="11.25" customHeight="1"/>
    <row r="678" ht="11.25" customHeight="1"/>
    <row r="679" ht="11.25" customHeight="1"/>
    <row r="680" ht="11.25" customHeight="1"/>
    <row r="681" ht="11.25" customHeight="1"/>
    <row r="682" ht="11.25" customHeight="1"/>
    <row r="683" ht="11.25" customHeight="1"/>
    <row r="684" ht="11.25" customHeight="1"/>
    <row r="685" ht="11.25" customHeight="1"/>
    <row r="686" ht="11.25" customHeight="1"/>
    <row r="687" ht="11.25" customHeight="1"/>
    <row r="688" ht="11.25" customHeight="1"/>
    <row r="689" ht="11.25" customHeight="1"/>
    <row r="690" ht="11.25" customHeight="1"/>
    <row r="691" ht="11.25" customHeight="1"/>
    <row r="692" ht="11.25" customHeight="1"/>
    <row r="693" ht="11.25" customHeight="1"/>
    <row r="694" ht="11.25" customHeight="1"/>
    <row r="695" ht="11.25" customHeight="1"/>
    <row r="696" ht="11.25" customHeight="1"/>
    <row r="697" ht="11.25" customHeight="1"/>
    <row r="698" ht="11.25" customHeight="1"/>
    <row r="699" ht="11.25" customHeight="1"/>
    <row r="700" ht="11.25" customHeight="1"/>
    <row r="701" ht="11.25" customHeight="1"/>
    <row r="702" ht="11.25" customHeight="1"/>
    <row r="703" ht="11.25" customHeight="1"/>
    <row r="704" ht="11.25" customHeight="1"/>
    <row r="705" ht="11.25" customHeight="1"/>
    <row r="706" ht="11.25" customHeight="1"/>
    <row r="707" ht="11.25" customHeight="1"/>
    <row r="708" ht="11.25" customHeight="1"/>
    <row r="709" ht="11.25" customHeight="1"/>
    <row r="710" ht="11.25" customHeight="1"/>
    <row r="711" ht="11.25" customHeight="1"/>
    <row r="712" ht="11.25" customHeight="1"/>
    <row r="713" ht="11.25" customHeight="1"/>
    <row r="714" ht="11.25" customHeight="1"/>
    <row r="715" ht="11.25" customHeight="1"/>
    <row r="716" ht="11.25" customHeight="1"/>
    <row r="717" ht="11.25" customHeight="1"/>
    <row r="718" ht="11.25" customHeight="1"/>
    <row r="719" ht="11.25" customHeight="1"/>
    <row r="720"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row r="772" ht="11.25" customHeight="1"/>
    <row r="773" ht="11.25" customHeight="1"/>
    <row r="774" ht="11.25" customHeight="1"/>
    <row r="775" ht="11.25" customHeight="1"/>
    <row r="776" ht="11.25" customHeight="1"/>
    <row r="777" ht="11.25" customHeight="1"/>
    <row r="778" ht="11.25" customHeight="1"/>
    <row r="779" ht="11.25" customHeight="1"/>
    <row r="780" ht="11.25" customHeight="1"/>
    <row r="781" ht="11.25" customHeight="1"/>
    <row r="782" ht="11.25" customHeight="1"/>
    <row r="783" ht="11.25" customHeight="1"/>
    <row r="784" ht="11.25" customHeight="1"/>
    <row r="785" ht="11.25" customHeight="1"/>
    <row r="786" ht="11.25" customHeight="1"/>
    <row r="787" ht="11.25" customHeight="1"/>
    <row r="788" ht="11.25" customHeight="1"/>
    <row r="789" ht="11.25" customHeight="1"/>
    <row r="790" ht="11.25" customHeight="1"/>
    <row r="791" ht="11.25" customHeight="1"/>
    <row r="792" ht="11.25" customHeight="1"/>
    <row r="793" ht="11.25" customHeight="1"/>
    <row r="794" ht="11.25" customHeight="1"/>
    <row r="795" ht="11.25" customHeight="1"/>
    <row r="796" ht="11.25" customHeight="1"/>
    <row r="797" ht="11.25" customHeight="1"/>
    <row r="798" ht="11.25" customHeight="1"/>
    <row r="799" ht="11.25" customHeight="1"/>
    <row r="800" ht="11.25" customHeight="1"/>
    <row r="801" ht="11.25" customHeight="1"/>
    <row r="802" ht="11.25" customHeight="1"/>
    <row r="803" ht="11.25" customHeight="1"/>
    <row r="804" ht="11.25" customHeight="1"/>
    <row r="805" ht="11.25" customHeight="1"/>
    <row r="806" ht="11.25" customHeight="1"/>
    <row r="807" ht="11.25" customHeight="1"/>
    <row r="808" ht="11.25" customHeight="1"/>
    <row r="809" ht="11.25" customHeight="1"/>
    <row r="810" ht="11.25" customHeight="1"/>
    <row r="811" ht="11.25" customHeight="1"/>
    <row r="812" ht="11.25" customHeight="1"/>
    <row r="813" ht="11.25" customHeight="1"/>
    <row r="814" ht="11.25" customHeight="1"/>
    <row r="815" ht="11.25" customHeight="1"/>
    <row r="816" ht="11.25" customHeight="1"/>
    <row r="817" ht="11.25" customHeight="1"/>
    <row r="818" ht="11.25" customHeight="1"/>
    <row r="819" ht="11.25" customHeight="1"/>
    <row r="820" ht="11.25" customHeight="1"/>
    <row r="821" ht="11.25" customHeight="1"/>
    <row r="822" ht="11.25" customHeight="1"/>
    <row r="823" ht="11.25" customHeight="1"/>
    <row r="824" ht="11.25" customHeight="1"/>
    <row r="825" ht="11.25" customHeight="1"/>
    <row r="826" ht="11.25" customHeight="1"/>
    <row r="827" ht="11.25" customHeight="1"/>
    <row r="828" ht="11.25" customHeight="1"/>
    <row r="829" ht="11.25" customHeight="1"/>
    <row r="830" ht="11.25" customHeight="1"/>
    <row r="831" ht="11.25" customHeight="1"/>
    <row r="832" ht="11.25" customHeight="1"/>
    <row r="833" ht="11.25" customHeight="1"/>
    <row r="834" ht="11.25" customHeight="1"/>
    <row r="835" ht="11.25" customHeight="1"/>
    <row r="836" ht="11.25" customHeight="1"/>
    <row r="837" ht="11.25" customHeight="1"/>
    <row r="838" ht="11.25" customHeight="1"/>
    <row r="839" ht="11.25" customHeight="1"/>
    <row r="840" ht="11.25" customHeight="1"/>
    <row r="841" ht="11.25" customHeight="1"/>
    <row r="842" ht="11.25" customHeight="1"/>
    <row r="843" ht="11.25" customHeight="1"/>
    <row r="844" ht="11.25" customHeight="1"/>
    <row r="845" ht="11.25" customHeight="1"/>
    <row r="846" ht="11.25" customHeight="1"/>
    <row r="847" ht="11.25" customHeight="1"/>
    <row r="848" ht="11.25" customHeight="1"/>
    <row r="849" ht="11.25" customHeight="1"/>
    <row r="850" ht="11.25" customHeight="1"/>
    <row r="851" ht="11.25" customHeight="1"/>
    <row r="852" ht="11.25" customHeight="1"/>
    <row r="853" ht="11.25" customHeight="1"/>
    <row r="854" ht="11.25" customHeight="1"/>
    <row r="855" ht="11.25" customHeight="1"/>
    <row r="856" ht="11.25" customHeight="1"/>
    <row r="857" ht="11.25" customHeight="1"/>
    <row r="858" ht="11.25" customHeight="1"/>
    <row r="859" ht="11.25" customHeight="1"/>
    <row r="860" ht="11.25" customHeight="1"/>
    <row r="861" ht="11.25" customHeight="1"/>
    <row r="862" ht="11.25" customHeight="1"/>
    <row r="863" ht="11.25" customHeight="1"/>
    <row r="864" ht="11.25" customHeight="1"/>
    <row r="865" ht="11.25" customHeight="1"/>
    <row r="866" ht="11.25" customHeight="1"/>
    <row r="867" ht="11.25" customHeight="1"/>
    <row r="868" ht="11.25" customHeight="1"/>
    <row r="869" ht="11.25" customHeight="1"/>
    <row r="870" ht="11.25" customHeight="1"/>
    <row r="871" ht="11.25" customHeight="1"/>
    <row r="872" ht="11.25" customHeight="1"/>
    <row r="873" ht="11.25" customHeight="1"/>
    <row r="874" ht="11.25" customHeight="1"/>
    <row r="875" ht="11.25" customHeight="1"/>
    <row r="876" ht="11.25" customHeight="1"/>
    <row r="877" ht="11.25" customHeight="1"/>
    <row r="878" ht="11.25" customHeight="1"/>
    <row r="879" ht="11.25" customHeight="1"/>
    <row r="880" ht="11.25" customHeight="1"/>
    <row r="881" ht="11.25" customHeight="1"/>
    <row r="882" ht="11.25" customHeight="1"/>
    <row r="883" ht="11.25" customHeight="1"/>
    <row r="884" ht="11.25" customHeight="1"/>
    <row r="885" ht="11.25" customHeight="1"/>
    <row r="886" ht="11.25" customHeight="1"/>
    <row r="887" ht="11.25" customHeight="1"/>
    <row r="888" ht="11.25" customHeight="1"/>
    <row r="889" ht="11.25" customHeight="1"/>
    <row r="890" ht="11.25" customHeight="1"/>
    <row r="891" ht="11.25" customHeight="1"/>
    <row r="892" ht="11.25" customHeight="1"/>
    <row r="893" ht="11.25" customHeight="1"/>
    <row r="894" ht="11.25" customHeight="1"/>
    <row r="895" ht="11.25" customHeight="1"/>
    <row r="896" ht="11.25" customHeight="1"/>
    <row r="897" ht="11.25" customHeight="1"/>
    <row r="898" ht="11.25" customHeight="1"/>
    <row r="899" ht="11.25" customHeight="1"/>
    <row r="900" ht="11.25" customHeight="1"/>
    <row r="901" ht="11.25" customHeight="1"/>
    <row r="902" ht="11.25" customHeight="1"/>
    <row r="903" ht="11.25" customHeight="1"/>
    <row r="904" ht="11.25" customHeight="1"/>
    <row r="905" ht="11.25" customHeight="1"/>
    <row r="906" ht="11.25" customHeight="1"/>
    <row r="907" ht="11.25" customHeight="1"/>
    <row r="908" ht="11.25" customHeight="1"/>
    <row r="909" ht="11.25" customHeight="1"/>
    <row r="910" ht="11.25" customHeight="1"/>
    <row r="911" ht="11.25" customHeight="1"/>
    <row r="912" ht="11.25" customHeight="1"/>
    <row r="913" ht="11.25" customHeight="1"/>
    <row r="914" ht="11.25" customHeight="1"/>
    <row r="915" ht="11.25" customHeight="1"/>
    <row r="916" ht="11.25" customHeight="1"/>
    <row r="917" ht="11.25" customHeight="1"/>
    <row r="918" ht="11.25" customHeight="1"/>
    <row r="919" ht="11.25" customHeight="1"/>
    <row r="920" ht="11.25" customHeight="1"/>
    <row r="921" ht="11.25" customHeight="1"/>
    <row r="922" ht="11.25" customHeight="1"/>
    <row r="923" ht="11.25" customHeight="1"/>
    <row r="924" ht="11.25" customHeight="1"/>
    <row r="925" ht="11.25" customHeight="1"/>
    <row r="926" ht="11.25" customHeight="1"/>
    <row r="927" ht="11.25" customHeight="1"/>
    <row r="928" ht="11.25" customHeight="1"/>
    <row r="929" ht="11.25" customHeight="1"/>
    <row r="930" ht="11.25" customHeight="1"/>
    <row r="931" ht="11.25" customHeight="1"/>
    <row r="932" ht="11.25" customHeight="1"/>
    <row r="933" ht="11.25" customHeight="1"/>
    <row r="934" ht="11.25" customHeight="1"/>
    <row r="935" ht="11.25" customHeight="1"/>
    <row r="936" ht="11.25" customHeight="1"/>
    <row r="937" ht="11.25" customHeight="1"/>
    <row r="938" ht="11.25" customHeight="1"/>
    <row r="939" ht="11.25" customHeight="1"/>
    <row r="940" ht="11.25" customHeight="1"/>
    <row r="941" ht="11.25" customHeight="1"/>
    <row r="942" ht="11.25" customHeight="1"/>
    <row r="943" ht="11.25" customHeight="1"/>
    <row r="944" ht="11.25" customHeight="1"/>
    <row r="945" ht="11.25" customHeight="1"/>
    <row r="946" ht="11.25" customHeight="1"/>
    <row r="947" ht="11.25" customHeight="1"/>
    <row r="948" ht="11.25" customHeight="1"/>
    <row r="949" ht="11.25" customHeight="1"/>
    <row r="950" ht="11.25" customHeight="1"/>
    <row r="951" ht="11.25" customHeight="1"/>
    <row r="952" ht="11.25" customHeight="1"/>
    <row r="953" ht="11.25" customHeight="1"/>
    <row r="954" ht="11.25" customHeight="1"/>
    <row r="955" ht="11.25" customHeight="1"/>
    <row r="956" ht="11.25" customHeight="1"/>
    <row r="957" ht="11.25" customHeight="1"/>
    <row r="958" ht="11.25" customHeight="1"/>
    <row r="959" ht="11.25" customHeight="1"/>
    <row r="960" ht="11.25" customHeight="1"/>
    <row r="961" ht="11.25" customHeight="1"/>
    <row r="962" ht="11.25" customHeight="1"/>
    <row r="963" ht="11.25" customHeight="1"/>
    <row r="964" ht="11.25" customHeight="1"/>
    <row r="965" ht="11.25" customHeight="1"/>
    <row r="966" ht="11.25" customHeight="1"/>
    <row r="967" ht="11.25" customHeight="1"/>
    <row r="968" ht="11.25" customHeight="1"/>
    <row r="969" ht="11.25" customHeight="1"/>
    <row r="970" ht="11.25" customHeight="1"/>
    <row r="971" ht="11.25" customHeight="1"/>
    <row r="972" ht="11.25" customHeight="1"/>
    <row r="973" ht="11.25" customHeight="1"/>
    <row r="974" ht="11.25" customHeight="1"/>
    <row r="975" ht="11.25" customHeight="1"/>
    <row r="976" ht="11.25" customHeight="1"/>
    <row r="977" ht="11.25" customHeight="1"/>
    <row r="978" ht="11.25" customHeight="1"/>
    <row r="979" ht="11.25" customHeight="1"/>
    <row r="980" ht="11.25" customHeight="1"/>
    <row r="981" ht="11.25" customHeight="1"/>
    <row r="982" ht="11.25" customHeight="1"/>
    <row r="983" ht="11.25" customHeight="1"/>
    <row r="984" ht="11.25" customHeight="1"/>
    <row r="985" ht="11.25" customHeight="1"/>
    <row r="986" ht="11.25" customHeight="1"/>
    <row r="987" ht="11.25" customHeight="1"/>
    <row r="988" ht="11.25" customHeight="1"/>
    <row r="989" ht="11.25" customHeight="1"/>
    <row r="990" ht="11.25" customHeight="1"/>
    <row r="991" ht="11.25" customHeight="1"/>
    <row r="992" ht="11.25" customHeight="1"/>
    <row r="993" ht="11.25" customHeight="1"/>
    <row r="994" ht="11.25" customHeight="1"/>
    <row r="995" ht="11.25" customHeight="1"/>
    <row r="996" ht="11.25" customHeight="1"/>
    <row r="997" ht="11.25" customHeight="1"/>
    <row r="998" ht="11.25" customHeight="1"/>
    <row r="999" ht="11.25" customHeight="1"/>
    <row r="1000" ht="11.25" customHeight="1"/>
  </sheetData>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5EE81-2D45-4153-832C-6C2398C16B5D}">
  <sheetPr>
    <tabColor theme="8"/>
  </sheetPr>
  <dimension ref="B3:F129"/>
  <sheetViews>
    <sheetView topLeftCell="A114" zoomScale="87" zoomScaleNormal="87" workbookViewId="0">
      <selection activeCell="G133" sqref="G133"/>
    </sheetView>
  </sheetViews>
  <sheetFormatPr defaultRowHeight="15"/>
  <cols>
    <col min="2" max="2" width="13.7109375" bestFit="1" customWidth="1"/>
    <col min="3" max="3" width="14.5703125" bestFit="1" customWidth="1"/>
    <col min="4" max="4" width="15.85546875" bestFit="1" customWidth="1"/>
    <col min="5" max="5" width="17.7109375" bestFit="1" customWidth="1"/>
    <col min="6" max="6" width="22.42578125" bestFit="1" customWidth="1"/>
  </cols>
  <sheetData>
    <row r="3" spans="2:3">
      <c r="B3" s="12" t="s">
        <v>20989</v>
      </c>
      <c r="C3" s="14" t="s">
        <v>20996</v>
      </c>
    </row>
    <row r="4" spans="2:3">
      <c r="B4" s="13" t="s">
        <v>20992</v>
      </c>
      <c r="C4" s="14">
        <v>9061451.306393981</v>
      </c>
    </row>
    <row r="5" spans="2:3">
      <c r="B5" s="13" t="s">
        <v>20991</v>
      </c>
      <c r="C5" s="14">
        <v>8585409.4050123096</v>
      </c>
    </row>
    <row r="6" spans="2:3">
      <c r="B6" s="13" t="s">
        <v>20993</v>
      </c>
      <c r="C6" s="14">
        <v>9012393.8416444659</v>
      </c>
    </row>
    <row r="7" spans="2:3">
      <c r="B7" s="13" t="s">
        <v>20990</v>
      </c>
      <c r="C7" s="14">
        <v>8476287.7175722718</v>
      </c>
    </row>
    <row r="8" spans="2:3">
      <c r="B8" s="13" t="s">
        <v>20994</v>
      </c>
      <c r="C8" s="14">
        <v>9229485.752068162</v>
      </c>
    </row>
    <row r="9" spans="2:3">
      <c r="B9" s="13" t="s">
        <v>20995</v>
      </c>
      <c r="C9" s="14">
        <v>44365028.02269119</v>
      </c>
    </row>
    <row r="19" spans="2:3">
      <c r="B19" s="12" t="s">
        <v>20989</v>
      </c>
      <c r="C19" t="s">
        <v>20996</v>
      </c>
    </row>
    <row r="20" spans="2:3">
      <c r="B20" s="13" t="s">
        <v>20086</v>
      </c>
      <c r="C20" s="14">
        <v>994392.9672396183</v>
      </c>
    </row>
    <row r="21" spans="2:3">
      <c r="B21" s="13" t="s">
        <v>20096</v>
      </c>
      <c r="C21" s="14">
        <v>1097417.42108953</v>
      </c>
    </row>
    <row r="22" spans="2:3">
      <c r="B22" s="13" t="s">
        <v>20101</v>
      </c>
      <c r="C22" s="14">
        <v>993001.13319414854</v>
      </c>
    </row>
    <row r="23" spans="2:3">
      <c r="B23" s="13" t="s">
        <v>20052</v>
      </c>
      <c r="C23" s="14">
        <v>1024283.9094851018</v>
      </c>
    </row>
    <row r="24" spans="2:3">
      <c r="B24" s="13" t="s">
        <v>20070</v>
      </c>
      <c r="C24" s="14">
        <v>1017997.4204524755</v>
      </c>
    </row>
    <row r="25" spans="2:3">
      <c r="B25" s="13" t="s">
        <v>20088</v>
      </c>
      <c r="C25" s="14">
        <v>1012004.1065996289</v>
      </c>
    </row>
    <row r="26" spans="2:3">
      <c r="B26" s="13" t="s">
        <v>20100</v>
      </c>
      <c r="C26" s="14">
        <v>975759.05805623531</v>
      </c>
    </row>
    <row r="27" spans="2:3">
      <c r="B27" s="13" t="s">
        <v>20056</v>
      </c>
      <c r="C27" s="14">
        <v>992243.06524246931</v>
      </c>
    </row>
    <row r="28" spans="2:3">
      <c r="B28" s="13" t="s">
        <v>20092</v>
      </c>
      <c r="C28" s="14">
        <v>1061440.1212645769</v>
      </c>
    </row>
    <row r="29" spans="2:3">
      <c r="B29" s="13" t="s">
        <v>20084</v>
      </c>
      <c r="C29" s="14">
        <v>987727.72577047348</v>
      </c>
    </row>
    <row r="30" spans="2:3">
      <c r="B30" s="13" t="s">
        <v>20995</v>
      </c>
      <c r="C30" s="14">
        <v>10156266.928394258</v>
      </c>
    </row>
    <row r="31" spans="2:3">
      <c r="C31" s="14"/>
    </row>
    <row r="38" spans="2:3">
      <c r="B38" s="12" t="s">
        <v>20989</v>
      </c>
      <c r="C38" t="s">
        <v>20996</v>
      </c>
    </row>
    <row r="39" spans="2:3">
      <c r="B39" s="13" t="s">
        <v>20074</v>
      </c>
      <c r="C39" s="14">
        <v>2950402.6314396858</v>
      </c>
    </row>
    <row r="40" spans="2:3">
      <c r="B40" s="13" t="s">
        <v>20069</v>
      </c>
      <c r="C40" s="14">
        <v>1816463.0935826898</v>
      </c>
    </row>
    <row r="41" spans="2:3">
      <c r="B41" s="13" t="s">
        <v>20080</v>
      </c>
      <c r="C41" s="14">
        <v>2887092.0549019575</v>
      </c>
    </row>
    <row r="42" spans="2:3">
      <c r="B42" s="13" t="s">
        <v>20055</v>
      </c>
      <c r="C42" s="14">
        <v>13315202.601837337</v>
      </c>
    </row>
    <row r="43" spans="2:3">
      <c r="B43" s="13" t="s">
        <v>20065</v>
      </c>
      <c r="C43" s="14">
        <v>3746854.07471627</v>
      </c>
    </row>
    <row r="44" spans="2:3">
      <c r="B44" s="13" t="s">
        <v>20062</v>
      </c>
      <c r="C44" s="14">
        <v>3797047.1997662187</v>
      </c>
    </row>
    <row r="45" spans="2:3">
      <c r="B45" s="13" t="s">
        <v>20060</v>
      </c>
      <c r="C45" s="14">
        <v>6503829.5875319839</v>
      </c>
    </row>
    <row r="46" spans="2:3">
      <c r="B46" s="13" t="s">
        <v>20053</v>
      </c>
      <c r="C46" s="14">
        <v>4622557.0257847309</v>
      </c>
    </row>
    <row r="47" spans="2:3">
      <c r="B47" s="13" t="s">
        <v>20057</v>
      </c>
      <c r="C47" s="14">
        <v>2958450.3896394968</v>
      </c>
    </row>
    <row r="48" spans="2:3">
      <c r="B48" s="13" t="s">
        <v>20067</v>
      </c>
      <c r="C48" s="14">
        <v>1767129.3634908199</v>
      </c>
    </row>
    <row r="49" spans="2:3">
      <c r="B49" s="13" t="s">
        <v>20995</v>
      </c>
      <c r="C49" s="14">
        <v>44365028.02269119</v>
      </c>
    </row>
    <row r="50" spans="2:3">
      <c r="C50" s="14"/>
    </row>
    <row r="57" spans="2:3">
      <c r="B57" s="12" t="s">
        <v>20989</v>
      </c>
      <c r="C57" t="s">
        <v>20996</v>
      </c>
    </row>
    <row r="58" spans="2:3">
      <c r="B58" s="13" t="s">
        <v>20018</v>
      </c>
      <c r="C58" s="14">
        <v>1739700.8647989035</v>
      </c>
    </row>
    <row r="59" spans="2:3">
      <c r="B59" s="13" t="s">
        <v>20037</v>
      </c>
      <c r="C59" s="14">
        <v>1727917.1248354912</v>
      </c>
    </row>
    <row r="60" spans="2:3">
      <c r="B60" s="13" t="s">
        <v>20033</v>
      </c>
      <c r="C60" s="14">
        <v>1753376.9513059258</v>
      </c>
    </row>
    <row r="61" spans="2:3">
      <c r="B61" s="13" t="s">
        <v>20047</v>
      </c>
      <c r="C61" s="14">
        <v>1797952.4905466437</v>
      </c>
    </row>
    <row r="62" spans="2:3">
      <c r="B62" s="13" t="s">
        <v>20043</v>
      </c>
      <c r="C62" s="14">
        <v>1773075.464509964</v>
      </c>
    </row>
    <row r="63" spans="2:3">
      <c r="B63" s="13" t="s">
        <v>20040</v>
      </c>
      <c r="C63" s="14">
        <v>1856248.2106634974</v>
      </c>
    </row>
    <row r="64" spans="2:3">
      <c r="B64" s="13" t="s">
        <v>20046</v>
      </c>
      <c r="C64" s="14">
        <v>1727111.471647203</v>
      </c>
    </row>
    <row r="65" spans="2:4">
      <c r="B65" s="13" t="s">
        <v>20035</v>
      </c>
      <c r="C65" s="14">
        <v>1739917.2699465752</v>
      </c>
    </row>
    <row r="66" spans="2:4">
      <c r="B66" s="13" t="s">
        <v>20027</v>
      </c>
      <c r="C66" s="14">
        <v>1733208.9637393355</v>
      </c>
    </row>
    <row r="67" spans="2:4">
      <c r="B67" s="13" t="s">
        <v>20039</v>
      </c>
      <c r="C67" s="14">
        <v>1766372.7315829396</v>
      </c>
    </row>
    <row r="68" spans="2:4">
      <c r="B68" s="13" t="s">
        <v>20995</v>
      </c>
      <c r="C68" s="14">
        <v>17614881.543576479</v>
      </c>
    </row>
    <row r="73" spans="2:4">
      <c r="B73" s="12" t="s">
        <v>20989</v>
      </c>
      <c r="C73" t="s">
        <v>20996</v>
      </c>
      <c r="D73" t="s">
        <v>20998</v>
      </c>
    </row>
    <row r="74" spans="2:4">
      <c r="B74" s="13" t="s">
        <v>20147</v>
      </c>
      <c r="C74" s="14">
        <v>1297449.4192607403</v>
      </c>
      <c r="D74" s="14">
        <v>4027311</v>
      </c>
    </row>
    <row r="75" spans="2:4">
      <c r="B75" s="13" t="s">
        <v>20169</v>
      </c>
      <c r="C75" s="14">
        <v>8905982.3561541438</v>
      </c>
      <c r="D75" s="14">
        <v>19750653</v>
      </c>
    </row>
    <row r="76" spans="2:4">
      <c r="B76" s="13" t="s">
        <v>20293</v>
      </c>
      <c r="C76" s="14">
        <v>1505652.4983950257</v>
      </c>
      <c r="D76" s="14">
        <v>2702976</v>
      </c>
    </row>
    <row r="77" spans="2:4">
      <c r="B77" s="13" t="s">
        <v>20324</v>
      </c>
      <c r="C77" s="14">
        <v>1230929.2641570568</v>
      </c>
      <c r="D77" s="14">
        <v>1279266</v>
      </c>
    </row>
    <row r="78" spans="2:4">
      <c r="B78" s="13" t="s">
        <v>20346</v>
      </c>
      <c r="C78" s="14">
        <v>2894003.5270879269</v>
      </c>
      <c r="D78" s="14">
        <v>4946941</v>
      </c>
    </row>
    <row r="79" spans="2:4">
      <c r="B79" s="13" t="s">
        <v>20444</v>
      </c>
      <c r="C79" s="14">
        <v>3655157.1719153523</v>
      </c>
      <c r="D79" s="14">
        <v>6527443</v>
      </c>
    </row>
    <row r="80" spans="2:4">
      <c r="B80" s="13" t="s">
        <v>20495</v>
      </c>
      <c r="C80" s="14">
        <v>1587358.4806607366</v>
      </c>
      <c r="D80" s="14">
        <v>2475369</v>
      </c>
    </row>
    <row r="81" spans="2:4">
      <c r="B81" s="13" t="s">
        <v>20708</v>
      </c>
      <c r="C81" s="14">
        <v>2538968.1368665695</v>
      </c>
      <c r="D81" s="14">
        <v>20836547</v>
      </c>
    </row>
    <row r="82" spans="2:4">
      <c r="B82" s="13" t="s">
        <v>20631</v>
      </c>
      <c r="C82" s="14">
        <v>1067400.4272428155</v>
      </c>
      <c r="D82" s="14">
        <v>2650292</v>
      </c>
    </row>
    <row r="83" spans="2:4">
      <c r="B83" s="13" t="s">
        <v>20842</v>
      </c>
      <c r="C83" s="14">
        <v>4598704.9560678005</v>
      </c>
      <c r="D83" s="14">
        <v>12801171</v>
      </c>
    </row>
    <row r="84" spans="2:4">
      <c r="B84" s="13" t="s">
        <v>20995</v>
      </c>
      <c r="C84" s="14">
        <v>29281606.237808168</v>
      </c>
      <c r="D84" s="14">
        <v>77997969</v>
      </c>
    </row>
    <row r="90" spans="2:4">
      <c r="C90" s="12" t="s">
        <v>20988</v>
      </c>
      <c r="D90" t="s" vm="1">
        <v>20992</v>
      </c>
    </row>
    <row r="92" spans="2:4">
      <c r="C92" s="12" t="s">
        <v>20989</v>
      </c>
      <c r="D92" t="s">
        <v>20996</v>
      </c>
    </row>
    <row r="93" spans="2:4">
      <c r="C93" s="13" t="s">
        <v>20102</v>
      </c>
      <c r="D93" s="14">
        <v>230555.5503975749</v>
      </c>
    </row>
    <row r="94" spans="2:4">
      <c r="C94" s="13" t="s">
        <v>20092</v>
      </c>
      <c r="D94" s="14">
        <v>235715.27019220591</v>
      </c>
    </row>
    <row r="95" spans="2:4">
      <c r="C95" s="13" t="s">
        <v>20995</v>
      </c>
      <c r="D95" s="14">
        <v>466270.82058978081</v>
      </c>
    </row>
    <row r="98" spans="4:5">
      <c r="D98" t="str">
        <f>C93</f>
        <v>Bean Bags</v>
      </c>
      <c r="E98" s="14">
        <f>GETPIVOTDATA("[Measures].[Sum of Revenue]",$C$92,"[Product_Table].[Product Name]","[Product_Table].[Product Name].&amp;[Bean Bags]")</f>
        <v>230555.5503975749</v>
      </c>
    </row>
    <row r="99" spans="4:5">
      <c r="D99" t="str">
        <f>C94</f>
        <v>Vases</v>
      </c>
      <c r="E99" s="14">
        <f>GETPIVOTDATA("[Measures].[Sum of Revenue]",$C$92,"[Product_Table].[Product Name]","[Product_Table].[Product Name].&amp;[Vases]")</f>
        <v>235715.27019220591</v>
      </c>
    </row>
    <row r="104" spans="4:5">
      <c r="D104" s="12" t="s">
        <v>20051</v>
      </c>
      <c r="E104" t="s" vm="3">
        <v>20055</v>
      </c>
    </row>
    <row r="105" spans="4:5">
      <c r="D105" s="12" t="s">
        <v>20988</v>
      </c>
      <c r="E105" t="s" vm="2">
        <v>20993</v>
      </c>
    </row>
    <row r="107" spans="4:5">
      <c r="D107" s="12" t="s">
        <v>20989</v>
      </c>
      <c r="E107" t="s">
        <v>20996</v>
      </c>
    </row>
    <row r="108" spans="4:5">
      <c r="D108" s="13" t="s">
        <v>20045</v>
      </c>
      <c r="E108" s="14">
        <v>128360.28314566614</v>
      </c>
    </row>
    <row r="109" spans="4:5">
      <c r="D109" s="13" t="s">
        <v>20995</v>
      </c>
      <c r="E109" s="14">
        <v>128360.28314566614</v>
      </c>
    </row>
    <row r="111" spans="4:5">
      <c r="D111" t="str">
        <f>D108</f>
        <v>Roy Rice</v>
      </c>
      <c r="E111" s="14">
        <f>GETPIVOTDATA("[Measures].[Sum of Revenue]",$D$107,"[Sales_Team].[Sales Team]","[Sales_Team].[Sales Team].&amp;[Roy Rice]")</f>
        <v>128360.28314566614</v>
      </c>
    </row>
    <row r="118" spans="3:6">
      <c r="C118" s="12" t="s">
        <v>20989</v>
      </c>
      <c r="D118" t="s">
        <v>20996</v>
      </c>
      <c r="E118" t="s">
        <v>20998</v>
      </c>
      <c r="F118" t="s">
        <v>20999</v>
      </c>
    </row>
    <row r="119" spans="3:6">
      <c r="C119" s="13" t="s">
        <v>20631</v>
      </c>
      <c r="D119" s="14">
        <v>1067400.4272428155</v>
      </c>
      <c r="E119" s="14">
        <v>2650292</v>
      </c>
      <c r="F119" s="14">
        <v>460601</v>
      </c>
    </row>
    <row r="120" spans="3:6">
      <c r="C120" s="13" t="s">
        <v>20324</v>
      </c>
      <c r="D120" s="14">
        <v>1230929.2641570568</v>
      </c>
      <c r="E120" s="14">
        <v>1279266</v>
      </c>
      <c r="F120" s="14">
        <v>458898</v>
      </c>
    </row>
    <row r="121" spans="3:6">
      <c r="C121" s="13" t="s">
        <v>20147</v>
      </c>
      <c r="D121" s="14">
        <v>1297449.4192607403</v>
      </c>
      <c r="E121" s="14">
        <v>4027311</v>
      </c>
      <c r="F121" s="14">
        <v>582709</v>
      </c>
    </row>
    <row r="122" spans="3:6">
      <c r="C122" s="13" t="s">
        <v>20293</v>
      </c>
      <c r="D122" s="14">
        <v>1505652.4983950257</v>
      </c>
      <c r="E122" s="14">
        <v>2702976</v>
      </c>
      <c r="F122" s="14">
        <v>820101</v>
      </c>
    </row>
    <row r="123" spans="3:6">
      <c r="C123" s="13" t="s">
        <v>20495</v>
      </c>
      <c r="D123" s="14">
        <v>1587358.4806607366</v>
      </c>
      <c r="E123" s="14">
        <v>2475369</v>
      </c>
      <c r="F123" s="14">
        <v>523912</v>
      </c>
    </row>
    <row r="124" spans="3:6">
      <c r="C124" s="13" t="s">
        <v>20708</v>
      </c>
      <c r="D124" s="14">
        <v>2538968.1368665695</v>
      </c>
      <c r="E124" s="14">
        <v>20836547</v>
      </c>
      <c r="F124" s="14">
        <v>1337562</v>
      </c>
    </row>
    <row r="125" spans="3:6">
      <c r="C125" s="13" t="s">
        <v>20346</v>
      </c>
      <c r="D125" s="14">
        <v>2894003.5270879269</v>
      </c>
      <c r="E125" s="14">
        <v>4946941</v>
      </c>
      <c r="F125" s="14">
        <v>1151842</v>
      </c>
    </row>
    <row r="126" spans="3:6">
      <c r="C126" s="13" t="s">
        <v>20444</v>
      </c>
      <c r="D126" s="14">
        <v>3655157.1719153523</v>
      </c>
      <c r="E126" s="14">
        <v>6527443</v>
      </c>
      <c r="F126" s="14">
        <v>1912716</v>
      </c>
    </row>
    <row r="127" spans="3:6">
      <c r="C127" s="13" t="s">
        <v>20842</v>
      </c>
      <c r="D127" s="14">
        <v>4598704.9560678005</v>
      </c>
      <c r="E127" s="14">
        <v>12801171</v>
      </c>
      <c r="F127" s="14">
        <v>2127605</v>
      </c>
    </row>
    <row r="128" spans="3:6">
      <c r="C128" s="13" t="s">
        <v>20169</v>
      </c>
      <c r="D128" s="14">
        <v>8905982.3561541438</v>
      </c>
      <c r="E128" s="14">
        <v>19750653</v>
      </c>
      <c r="F128" s="14">
        <v>4761475</v>
      </c>
    </row>
    <row r="129" spans="3:6">
      <c r="C129" s="13" t="s">
        <v>20995</v>
      </c>
      <c r="D129" s="14">
        <v>29281606.237808168</v>
      </c>
      <c r="E129" s="14">
        <v>77997969</v>
      </c>
      <c r="F129" s="14">
        <v>14137421</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43FB7-8AD9-4079-83B2-940EE51B7CD9}">
  <sheetPr>
    <tabColor theme="8"/>
  </sheetPr>
  <dimension ref="J10"/>
  <sheetViews>
    <sheetView showGridLines="0" tabSelected="1" zoomScale="57" zoomScaleNormal="57" workbookViewId="0">
      <selection activeCell="D37" sqref="D37"/>
    </sheetView>
  </sheetViews>
  <sheetFormatPr defaultRowHeight="15"/>
  <cols>
    <col min="1" max="16384" width="9.140625" style="15"/>
  </cols>
  <sheetData>
    <row r="10" spans="10:10">
      <c r="J10" s="1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0FFAFEC-7833-4171-9575-7BB5267E744D}">
  <ds:schemaRefs/>
</ds:datastoreItem>
</file>

<file path=customXml/itemProps2.xml><?xml version="1.0" encoding="utf-8"?>
<ds:datastoreItem xmlns:ds="http://schemas.openxmlformats.org/officeDocument/2006/customXml" ds:itemID="{B6EB0567-5651-4757-9DA0-4BD6822D466A}">
  <ds:schemaRefs/>
</ds:datastoreItem>
</file>

<file path=customXml/itemProps3.xml><?xml version="1.0" encoding="utf-8"?>
<ds:datastoreItem xmlns:ds="http://schemas.openxmlformats.org/officeDocument/2006/customXml" ds:itemID="{DCDC79EF-ACCD-48C5-96FD-F6887C3A5268}">
  <ds:schemaRefs/>
</ds:datastoreItem>
</file>

<file path=customXml/itemProps4.xml><?xml version="1.0" encoding="utf-8"?>
<ds:datastoreItem xmlns:ds="http://schemas.openxmlformats.org/officeDocument/2006/customXml" ds:itemID="{7D4927BE-D7E0-437D-9E19-D82E5E5571C6}">
  <ds:schemaRefs/>
</ds:datastoreItem>
</file>

<file path=customXml/itemProps5.xml><?xml version="1.0" encoding="utf-8"?>
<ds:datastoreItem xmlns:ds="http://schemas.openxmlformats.org/officeDocument/2006/customXml" ds:itemID="{EAF36B7E-46BB-466B-9074-65250DDA022C}">
  <ds:schemaRefs/>
</ds:datastoreItem>
</file>

<file path=customXml/itemProps6.xml><?xml version="1.0" encoding="utf-8"?>
<ds:datastoreItem xmlns:ds="http://schemas.openxmlformats.org/officeDocument/2006/customXml" ds:itemID="{8610083D-0961-4CBB-BFD0-43B303784310}">
  <ds:schemaRefs/>
</ds:datastoreItem>
</file>

<file path=customXml/itemProps7.xml><?xml version="1.0" encoding="utf-8"?>
<ds:datastoreItem xmlns:ds="http://schemas.openxmlformats.org/officeDocument/2006/customXml" ds:itemID="{D33A0A82-B3BA-4542-803A-5332B2335B6A}">
  <ds:schemaRefs/>
</ds:datastoreItem>
</file>

<file path=customXml/itemProps8.xml><?xml version="1.0" encoding="utf-8"?>
<ds:datastoreItem xmlns:ds="http://schemas.openxmlformats.org/officeDocument/2006/customXml" ds:itemID="{1F27255F-8DC4-4B44-B48A-8E6B996FAA91}">
  <ds:schemaRefs/>
</ds:datastoreItem>
</file>

<file path=customXml/itemProps9.xml><?xml version="1.0" encoding="utf-8"?>
<ds:datastoreItem xmlns:ds="http://schemas.openxmlformats.org/officeDocument/2006/customXml" ds:itemID="{698141CF-D30D-4DE1-BDFF-E403B70F75A0}">
  <ds:schemaRefs/>
</ds:datastoreItem>
</file>

<file path=customXml/itemProps10.xml><?xml version="1.0" encoding="utf-8"?>
<ds:datastoreItem xmlns:ds="http://schemas.openxmlformats.org/officeDocument/2006/customXml" ds:itemID="{8413B190-E420-4941-B340-5A3AC2631A98}">
  <ds:schemaRefs/>
</ds:datastoreItem>
</file>

<file path=customXml/itemProps11.xml><?xml version="1.0" encoding="utf-8"?>
<ds:datastoreItem xmlns:ds="http://schemas.openxmlformats.org/officeDocument/2006/customXml" ds:itemID="{1CD7B1A2-FEF4-49C5-9F6F-F8696146E884}">
  <ds:schemaRefs/>
</ds:datastoreItem>
</file>

<file path=customXml/itemProps12.xml><?xml version="1.0" encoding="utf-8"?>
<ds:datastoreItem xmlns:ds="http://schemas.openxmlformats.org/officeDocument/2006/customXml" ds:itemID="{21F02A9A-AD76-41F2-A22E-0520B2E79CD8}">
  <ds:schemaRefs/>
</ds:datastoreItem>
</file>

<file path=customXml/itemProps13.xml><?xml version="1.0" encoding="utf-8"?>
<ds:datastoreItem xmlns:ds="http://schemas.openxmlformats.org/officeDocument/2006/customXml" ds:itemID="{C87CDA96-9C37-42C9-8CE4-255B1A3B942A}">
  <ds:schemaRefs/>
</ds:datastoreItem>
</file>

<file path=customXml/itemProps14.xml><?xml version="1.0" encoding="utf-8"?>
<ds:datastoreItem xmlns:ds="http://schemas.openxmlformats.org/officeDocument/2006/customXml" ds:itemID="{62D4803D-4959-468B-A727-76CB49DB508C}">
  <ds:schemaRefs/>
</ds:datastoreItem>
</file>

<file path=customXml/itemProps15.xml><?xml version="1.0" encoding="utf-8"?>
<ds:datastoreItem xmlns:ds="http://schemas.openxmlformats.org/officeDocument/2006/customXml" ds:itemID="{E3ACC0CD-CF41-4E1C-A436-B30F886239B1}">
  <ds:schemaRefs/>
</ds:datastoreItem>
</file>

<file path=customXml/itemProps16.xml><?xml version="1.0" encoding="utf-8"?>
<ds:datastoreItem xmlns:ds="http://schemas.openxmlformats.org/officeDocument/2006/customXml" ds:itemID="{3A0C02A3-DBD3-44FE-8106-0789371E0603}">
  <ds:schemaRefs/>
</ds:datastoreItem>
</file>

<file path=customXml/itemProps17.xml><?xml version="1.0" encoding="utf-8"?>
<ds:datastoreItem xmlns:ds="http://schemas.openxmlformats.org/officeDocument/2006/customXml" ds:itemID="{B267D963-EA2B-441D-A887-3396C9238D6D}">
  <ds:schemaRefs/>
</ds:datastoreItem>
</file>

<file path=customXml/itemProps18.xml><?xml version="1.0" encoding="utf-8"?>
<ds:datastoreItem xmlns:ds="http://schemas.openxmlformats.org/officeDocument/2006/customXml" ds:itemID="{82C9CCD6-2FEF-4B07-B390-A3275862C48B}">
  <ds:schemaRefs/>
</ds:datastoreItem>
</file>

<file path=customXml/itemProps19.xml><?xml version="1.0" encoding="utf-8"?>
<ds:datastoreItem xmlns:ds="http://schemas.openxmlformats.org/officeDocument/2006/customXml" ds:itemID="{EE5F2E21-656A-46C2-A8A8-9BE5EE194D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Sales Team</vt:lpstr>
      <vt:lpstr>Products</vt:lpstr>
      <vt:lpstr>Store Locations</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2023-12-23T18:15:03Z</dcterms:created>
  <dcterms:modified xsi:type="dcterms:W3CDTF">2024-01-05T19:20:05Z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8A253477B1974DE8840F7388A26C7AB4_12</vt:lpwstr>
  </property>
  <property fmtid="{D5CDD505-2E9C-101B-9397-08002B2CF9AE}" pid="3" name="KSOProductBuildVer">
    <vt:lpwstr>1033-12.2.0.13359</vt:lpwstr>
  </property>
  <property fmtid="{D5CDD505-2E9C-101B-9397-08002B2CF9AE}" pid="4" name="MSIP_Label_defa4170-0d19-0005-0004-bc88714345d2_Enabled">
    <vt:lpwstr>true</vt:lpwstr>
  </property>
  <property fmtid="{D5CDD505-2E9C-101B-9397-08002B2CF9AE}" pid="5" name="MSIP_Label_defa4170-0d19-0005-0004-bc88714345d2_SetDate">
    <vt:lpwstr>2023-12-23T18:37:30Z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cc364407-9ba4-442c-96fc-2cee6ba09225</vt:lpwstr>
  </property>
  <property fmtid="{D5CDD505-2E9C-101B-9397-08002B2CF9AE}" pid="9" name="MSIP_Label_defa4170-0d19-0005-0004-bc88714345d2_ActionId">
    <vt:lpwstr>c9a35520-3edc-4776-ac8c-fef1540d4dc1</vt:lpwstr>
  </property>
  <property fmtid="{D5CDD505-2E9C-101B-9397-08002B2CF9AE}" pid="10" name="MSIP_Label_defa4170-0d19-0005-0004-bc88714345d2_ContentBits">
    <vt:lpwstr>0</vt:lpwstr>
  </property>
</Properties>
</file>